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600\Downloads\Data Analysis\"/>
    </mc:Choice>
  </mc:AlternateContent>
  <xr:revisionPtr revIDLastSave="0" documentId="13_ncr:1_{DC70C222-0B83-4610-B981-4BB26A3FA78E}" xr6:coauthVersionLast="36" xr6:coauthVersionMax="36" xr10:uidLastSave="{00000000-0000-0000-0000-000000000000}"/>
  <bookViews>
    <workbookView xWindow="0" yWindow="0" windowWidth="22992" windowHeight="8376" firstSheet="1" activeTab="4" xr2:uid="{00000000-000D-0000-FFFF-FFFF00000000}"/>
  </bookViews>
  <sheets>
    <sheet name="super_shop_dataset" sheetId="1" r:id="rId1"/>
    <sheet name="Super_shop_transformed" sheetId="3" r:id="rId2"/>
    <sheet name="Pivot_table" sheetId="4" r:id="rId3"/>
    <sheet name="KPIs" sheetId="6" r:id="rId4"/>
    <sheet name="Dashboard" sheetId="2" r:id="rId5"/>
  </sheets>
  <definedNames>
    <definedName name="ExternalData_1" localSheetId="1" hidden="1">Super_shop_transformed!$A$1:$AG$5001</definedName>
  </definedNames>
  <calcPr calcId="191029"/>
  <pivotCaches>
    <pivotCache cacheId="0" r:id="rId6"/>
  </pivotCaches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F10" i="6" l="1"/>
  <c r="F9" i="6"/>
  <c r="F6" i="6"/>
  <c r="F5" i="6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W9" i="3"/>
  <c r="W2" i="3"/>
  <c r="W3" i="3"/>
  <c r="W4" i="3"/>
  <c r="W5" i="3"/>
  <c r="W6" i="3"/>
  <c r="W7" i="3"/>
  <c r="W8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F4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1FF7ED-08D6-4759-958C-C920F60A9C88}" keepAlive="1" name="Query - super_shop_dataset" description="Connection to the 'super_shop_dataset' query in the workbook." type="5" refreshedVersion="6" background="1" saveData="1">
    <dbPr connection="Provider=Microsoft.Mashup.OleDb.1;Data Source=$Workbook$;Location=super_shop_dataset;Extended Properties=&quot;&quot;" command="SELECT * FROM [super_shop_dataset]"/>
  </connection>
</connections>
</file>

<file path=xl/sharedStrings.xml><?xml version="1.0" encoding="utf-8"?>
<sst xmlns="http://schemas.openxmlformats.org/spreadsheetml/2006/main" count="160314" uniqueCount="15185">
  <si>
    <t>Product_ID</t>
  </si>
  <si>
    <t>Category</t>
  </si>
  <si>
    <t>Sub_Category</t>
  </si>
  <si>
    <t>Brand</t>
  </si>
  <si>
    <t>Product_Name</t>
  </si>
  <si>
    <t>Discount</t>
  </si>
  <si>
    <t>Stock_Quantity</t>
  </si>
  <si>
    <t>Sold_Quantity</t>
  </si>
  <si>
    <t>Rating</t>
  </si>
  <si>
    <t>Reviews</t>
  </si>
  <si>
    <t>Supplier</t>
  </si>
  <si>
    <t>Purchase_Cost_in_$</t>
  </si>
  <si>
    <t>Profit_in_</t>
  </si>
  <si>
    <t>Expiry_Date</t>
  </si>
  <si>
    <t>Manufacturing_Date</t>
  </si>
  <si>
    <t>Warehouse_Location</t>
  </si>
  <si>
    <t>Shelf_Number</t>
  </si>
  <si>
    <t>Customer_Age</t>
  </si>
  <si>
    <t>Customer_Gender</t>
  </si>
  <si>
    <t>Customer_Type</t>
  </si>
  <si>
    <t>Payment_Method</t>
  </si>
  <si>
    <t>Transaction_ID</t>
  </si>
  <si>
    <t>Order_Status</t>
  </si>
  <si>
    <t>Delivery</t>
  </si>
  <si>
    <t>Return_Status</t>
  </si>
  <si>
    <t>Employee_ID</t>
  </si>
  <si>
    <t>Shift</t>
  </si>
  <si>
    <t>Feedback</t>
  </si>
  <si>
    <t>P1000</t>
  </si>
  <si>
    <t>Toys</t>
  </si>
  <si>
    <t>Chairs</t>
  </si>
  <si>
    <t>Nike</t>
  </si>
  <si>
    <t>Item_D</t>
  </si>
  <si>
    <t>Supplier_C</t>
  </si>
  <si>
    <t>Location_C</t>
  </si>
  <si>
    <t>Male</t>
  </si>
  <si>
    <t>Regular</t>
  </si>
  <si>
    <t>Mobile Payment</t>
  </si>
  <si>
    <t>T50000</t>
  </si>
  <si>
    <t>Pending</t>
  </si>
  <si>
    <t>Not Returned</t>
  </si>
  <si>
    <t>Morning</t>
  </si>
  <si>
    <t>Average</t>
  </si>
  <si>
    <t>Item_A</t>
  </si>
  <si>
    <t>P1001</t>
  </si>
  <si>
    <t>Clothing</t>
  </si>
  <si>
    <t>Vegetables</t>
  </si>
  <si>
    <t>Samsung</t>
  </si>
  <si>
    <t>Supplier_B</t>
  </si>
  <si>
    <t>Location_B</t>
  </si>
  <si>
    <t>Female</t>
  </si>
  <si>
    <t>Credit Card</t>
  </si>
  <si>
    <t>T50001</t>
  </si>
  <si>
    <t>Completed</t>
  </si>
  <si>
    <t>Evening</t>
  </si>
  <si>
    <t>Good</t>
  </si>
  <si>
    <t>Item_B</t>
  </si>
  <si>
    <t>P1002</t>
  </si>
  <si>
    <t>Apple</t>
  </si>
  <si>
    <t>Item_C</t>
  </si>
  <si>
    <t>Supplier_A</t>
  </si>
  <si>
    <t>New</t>
  </si>
  <si>
    <t>T50002</t>
  </si>
  <si>
    <t>Returned</t>
  </si>
  <si>
    <t>P1003</t>
  </si>
  <si>
    <t>Furniture</t>
  </si>
  <si>
    <t>Laptop</t>
  </si>
  <si>
    <t>Sony</t>
  </si>
  <si>
    <t>VIP</t>
  </si>
  <si>
    <t>T50003</t>
  </si>
  <si>
    <t>Cancelled</t>
  </si>
  <si>
    <t>P1004</t>
  </si>
  <si>
    <t>Shirt</t>
  </si>
  <si>
    <t>T50004</t>
  </si>
  <si>
    <t>P1005</t>
  </si>
  <si>
    <t>Electronics</t>
  </si>
  <si>
    <t>Cash</t>
  </si>
  <si>
    <t>T50005</t>
  </si>
  <si>
    <t>Night</t>
  </si>
  <si>
    <t>P1006</t>
  </si>
  <si>
    <t>Groceries</t>
  </si>
  <si>
    <t>T50006</t>
  </si>
  <si>
    <t>Bad</t>
  </si>
  <si>
    <t>P1007</t>
  </si>
  <si>
    <t>Mobile</t>
  </si>
  <si>
    <t>T50007</t>
  </si>
  <si>
    <t>P1008</t>
  </si>
  <si>
    <t>T50008</t>
  </si>
  <si>
    <t>P1009</t>
  </si>
  <si>
    <t>Location_A</t>
  </si>
  <si>
    <t>T50009</t>
  </si>
  <si>
    <t>P1010</t>
  </si>
  <si>
    <t>T50010</t>
  </si>
  <si>
    <t>P1011</t>
  </si>
  <si>
    <t>T50011</t>
  </si>
  <si>
    <t>P1012</t>
  </si>
  <si>
    <t>LG</t>
  </si>
  <si>
    <t>T50012</t>
  </si>
  <si>
    <t>P1013</t>
  </si>
  <si>
    <t>T50013</t>
  </si>
  <si>
    <t>P1014</t>
  </si>
  <si>
    <t>T50014</t>
  </si>
  <si>
    <t>P1015</t>
  </si>
  <si>
    <t>T50015</t>
  </si>
  <si>
    <t>P1016</t>
  </si>
  <si>
    <t>T50016</t>
  </si>
  <si>
    <t>P1017</t>
  </si>
  <si>
    <t>T50017</t>
  </si>
  <si>
    <t>P1018</t>
  </si>
  <si>
    <t>T50018</t>
  </si>
  <si>
    <t>P1019</t>
  </si>
  <si>
    <t>T50019</t>
  </si>
  <si>
    <t>P1020</t>
  </si>
  <si>
    <t>T50020</t>
  </si>
  <si>
    <t>P1021</t>
  </si>
  <si>
    <t>T50021</t>
  </si>
  <si>
    <t>P1022</t>
  </si>
  <si>
    <t>T50022</t>
  </si>
  <si>
    <t>P1023</t>
  </si>
  <si>
    <t>T50023</t>
  </si>
  <si>
    <t>P1024</t>
  </si>
  <si>
    <t>T50024</t>
  </si>
  <si>
    <t>P1025</t>
  </si>
  <si>
    <t>T50025</t>
  </si>
  <si>
    <t>P1026</t>
  </si>
  <si>
    <t>T50026</t>
  </si>
  <si>
    <t>P1027</t>
  </si>
  <si>
    <t>T50027</t>
  </si>
  <si>
    <t>P1028</t>
  </si>
  <si>
    <t>T50028</t>
  </si>
  <si>
    <t>P1029</t>
  </si>
  <si>
    <t>T50029</t>
  </si>
  <si>
    <t>P1030</t>
  </si>
  <si>
    <t>T50030</t>
  </si>
  <si>
    <t>P1031</t>
  </si>
  <si>
    <t>T50031</t>
  </si>
  <si>
    <t>P1032</t>
  </si>
  <si>
    <t>T50032</t>
  </si>
  <si>
    <t>P1033</t>
  </si>
  <si>
    <t>T50033</t>
  </si>
  <si>
    <t>P1034</t>
  </si>
  <si>
    <t>T50034</t>
  </si>
  <si>
    <t>P1035</t>
  </si>
  <si>
    <t>T50035</t>
  </si>
  <si>
    <t>P1036</t>
  </si>
  <si>
    <t>T50036</t>
  </si>
  <si>
    <t>P1037</t>
  </si>
  <si>
    <t>T50037</t>
  </si>
  <si>
    <t>P1038</t>
  </si>
  <si>
    <t>T50038</t>
  </si>
  <si>
    <t>P1039</t>
  </si>
  <si>
    <t>T50039</t>
  </si>
  <si>
    <t>P1040</t>
  </si>
  <si>
    <t>T50040</t>
  </si>
  <si>
    <t>P1041</t>
  </si>
  <si>
    <t>T50041</t>
  </si>
  <si>
    <t>P1042</t>
  </si>
  <si>
    <t>T50042</t>
  </si>
  <si>
    <t>P1043</t>
  </si>
  <si>
    <t>T50043</t>
  </si>
  <si>
    <t>P1044</t>
  </si>
  <si>
    <t>T50044</t>
  </si>
  <si>
    <t>P1045</t>
  </si>
  <si>
    <t>T50045</t>
  </si>
  <si>
    <t>P1046</t>
  </si>
  <si>
    <t>T50046</t>
  </si>
  <si>
    <t>P1047</t>
  </si>
  <si>
    <t>T50047</t>
  </si>
  <si>
    <t>P1048</t>
  </si>
  <si>
    <t>T50048</t>
  </si>
  <si>
    <t>P1049</t>
  </si>
  <si>
    <t>T50049</t>
  </si>
  <si>
    <t>P1050</t>
  </si>
  <si>
    <t>T50050</t>
  </si>
  <si>
    <t>P1051</t>
  </si>
  <si>
    <t>T50051</t>
  </si>
  <si>
    <t>P1052</t>
  </si>
  <si>
    <t>T50052</t>
  </si>
  <si>
    <t>P1053</t>
  </si>
  <si>
    <t>T50053</t>
  </si>
  <si>
    <t>P1054</t>
  </si>
  <si>
    <t>T50054</t>
  </si>
  <si>
    <t>P1055</t>
  </si>
  <si>
    <t>T50055</t>
  </si>
  <si>
    <t>P1056</t>
  </si>
  <si>
    <t>T50056</t>
  </si>
  <si>
    <t>P1057</t>
  </si>
  <si>
    <t>T50057</t>
  </si>
  <si>
    <t>P1058</t>
  </si>
  <si>
    <t>T50058</t>
  </si>
  <si>
    <t>P1059</t>
  </si>
  <si>
    <t>T50059</t>
  </si>
  <si>
    <t>P1060</t>
  </si>
  <si>
    <t>T50060</t>
  </si>
  <si>
    <t>P1061</t>
  </si>
  <si>
    <t>T50061</t>
  </si>
  <si>
    <t>P1062</t>
  </si>
  <si>
    <t>T50062</t>
  </si>
  <si>
    <t>P1063</t>
  </si>
  <si>
    <t>T50063</t>
  </si>
  <si>
    <t>P1064</t>
  </si>
  <si>
    <t>T50064</t>
  </si>
  <si>
    <t>P1065</t>
  </si>
  <si>
    <t>T50065</t>
  </si>
  <si>
    <t>P1066</t>
  </si>
  <si>
    <t>T50066</t>
  </si>
  <si>
    <t>P1067</t>
  </si>
  <si>
    <t>T50067</t>
  </si>
  <si>
    <t>P1068</t>
  </si>
  <si>
    <t>T50068</t>
  </si>
  <si>
    <t>P1069</t>
  </si>
  <si>
    <t>T50069</t>
  </si>
  <si>
    <t>P1070</t>
  </si>
  <si>
    <t>T50070</t>
  </si>
  <si>
    <t>P1071</t>
  </si>
  <si>
    <t>T50071</t>
  </si>
  <si>
    <t>P1072</t>
  </si>
  <si>
    <t>T50072</t>
  </si>
  <si>
    <t>P1073</t>
  </si>
  <si>
    <t>T50073</t>
  </si>
  <si>
    <t>P1074</t>
  </si>
  <si>
    <t>T50074</t>
  </si>
  <si>
    <t>P1075</t>
  </si>
  <si>
    <t>T50075</t>
  </si>
  <si>
    <t>P1076</t>
  </si>
  <si>
    <t>T50076</t>
  </si>
  <si>
    <t>P1077</t>
  </si>
  <si>
    <t>T50077</t>
  </si>
  <si>
    <t>P1078</t>
  </si>
  <si>
    <t>T50078</t>
  </si>
  <si>
    <t>P1079</t>
  </si>
  <si>
    <t>T50079</t>
  </si>
  <si>
    <t>P1080</t>
  </si>
  <si>
    <t>T50080</t>
  </si>
  <si>
    <t>P1081</t>
  </si>
  <si>
    <t>T50081</t>
  </si>
  <si>
    <t>P1082</t>
  </si>
  <si>
    <t>T50082</t>
  </si>
  <si>
    <t>P1083</t>
  </si>
  <si>
    <t>T50083</t>
  </si>
  <si>
    <t>P1084</t>
  </si>
  <si>
    <t>T50084</t>
  </si>
  <si>
    <t>P1085</t>
  </si>
  <si>
    <t>T50085</t>
  </si>
  <si>
    <t>P1086</t>
  </si>
  <si>
    <t>T50086</t>
  </si>
  <si>
    <t>P1087</t>
  </si>
  <si>
    <t>T50087</t>
  </si>
  <si>
    <t>P1088</t>
  </si>
  <si>
    <t>T50088</t>
  </si>
  <si>
    <t>P1089</t>
  </si>
  <si>
    <t>T50089</t>
  </si>
  <si>
    <t>P1090</t>
  </si>
  <si>
    <t>T50090</t>
  </si>
  <si>
    <t>P1091</t>
  </si>
  <si>
    <t>T50091</t>
  </si>
  <si>
    <t>P1092</t>
  </si>
  <si>
    <t>T50092</t>
  </si>
  <si>
    <t>P1093</t>
  </si>
  <si>
    <t>T50093</t>
  </si>
  <si>
    <t>P1094</t>
  </si>
  <si>
    <t>T50094</t>
  </si>
  <si>
    <t>P1095</t>
  </si>
  <si>
    <t>T50095</t>
  </si>
  <si>
    <t>P1096</t>
  </si>
  <si>
    <t>T50096</t>
  </si>
  <si>
    <t>P1097</t>
  </si>
  <si>
    <t>T50097</t>
  </si>
  <si>
    <t>P1098</t>
  </si>
  <si>
    <t>T50098</t>
  </si>
  <si>
    <t>P1099</t>
  </si>
  <si>
    <t>T50099</t>
  </si>
  <si>
    <t>P1100</t>
  </si>
  <si>
    <t>T50100</t>
  </si>
  <si>
    <t>P1101</t>
  </si>
  <si>
    <t>T50101</t>
  </si>
  <si>
    <t>P1102</t>
  </si>
  <si>
    <t>T50102</t>
  </si>
  <si>
    <t>P1103</t>
  </si>
  <si>
    <t>T50103</t>
  </si>
  <si>
    <t>P1104</t>
  </si>
  <si>
    <t>T50104</t>
  </si>
  <si>
    <t>P1105</t>
  </si>
  <si>
    <t>T50105</t>
  </si>
  <si>
    <t>P1106</t>
  </si>
  <si>
    <t>T50106</t>
  </si>
  <si>
    <t>P1107</t>
  </si>
  <si>
    <t>T50107</t>
  </si>
  <si>
    <t>P1108</t>
  </si>
  <si>
    <t>T50108</t>
  </si>
  <si>
    <t>P1109</t>
  </si>
  <si>
    <t>T50109</t>
  </si>
  <si>
    <t>P1110</t>
  </si>
  <si>
    <t>T50110</t>
  </si>
  <si>
    <t>P1111</t>
  </si>
  <si>
    <t>T50111</t>
  </si>
  <si>
    <t>P1112</t>
  </si>
  <si>
    <t>T50112</t>
  </si>
  <si>
    <t>P1113</t>
  </si>
  <si>
    <t>T50113</t>
  </si>
  <si>
    <t>P1114</t>
  </si>
  <si>
    <t>T50114</t>
  </si>
  <si>
    <t>P1115</t>
  </si>
  <si>
    <t>T50115</t>
  </si>
  <si>
    <t>P1116</t>
  </si>
  <si>
    <t>T50116</t>
  </si>
  <si>
    <t>P1117</t>
  </si>
  <si>
    <t>T50117</t>
  </si>
  <si>
    <t>P1118</t>
  </si>
  <si>
    <t>T50118</t>
  </si>
  <si>
    <t>P1119</t>
  </si>
  <si>
    <t>T50119</t>
  </si>
  <si>
    <t>P1120</t>
  </si>
  <si>
    <t>T50120</t>
  </si>
  <si>
    <t>P1121</t>
  </si>
  <si>
    <t>T50121</t>
  </si>
  <si>
    <t>P1122</t>
  </si>
  <si>
    <t>T50122</t>
  </si>
  <si>
    <t>P1123</t>
  </si>
  <si>
    <t>T50123</t>
  </si>
  <si>
    <t>P1124</t>
  </si>
  <si>
    <t>T50124</t>
  </si>
  <si>
    <t>P1125</t>
  </si>
  <si>
    <t>T50125</t>
  </si>
  <si>
    <t>P1126</t>
  </si>
  <si>
    <t>T50126</t>
  </si>
  <si>
    <t>P1127</t>
  </si>
  <si>
    <t>T50127</t>
  </si>
  <si>
    <t>P1128</t>
  </si>
  <si>
    <t>T50128</t>
  </si>
  <si>
    <t>P1129</t>
  </si>
  <si>
    <t>T50129</t>
  </si>
  <si>
    <t>P1130</t>
  </si>
  <si>
    <t>T50130</t>
  </si>
  <si>
    <t>P1131</t>
  </si>
  <si>
    <t>T50131</t>
  </si>
  <si>
    <t>P1132</t>
  </si>
  <si>
    <t>T50132</t>
  </si>
  <si>
    <t>P1133</t>
  </si>
  <si>
    <t>T50133</t>
  </si>
  <si>
    <t>P1134</t>
  </si>
  <si>
    <t>T50134</t>
  </si>
  <si>
    <t>P1135</t>
  </si>
  <si>
    <t>T50135</t>
  </si>
  <si>
    <t>P1136</t>
  </si>
  <si>
    <t>T50136</t>
  </si>
  <si>
    <t>P1137</t>
  </si>
  <si>
    <t>T50137</t>
  </si>
  <si>
    <t>P1138</t>
  </si>
  <si>
    <t>T50138</t>
  </si>
  <si>
    <t>P1139</t>
  </si>
  <si>
    <t>T50139</t>
  </si>
  <si>
    <t>P1140</t>
  </si>
  <si>
    <t>T50140</t>
  </si>
  <si>
    <t>P1141</t>
  </si>
  <si>
    <t>T50141</t>
  </si>
  <si>
    <t>P1142</t>
  </si>
  <si>
    <t>T50142</t>
  </si>
  <si>
    <t>P1143</t>
  </si>
  <si>
    <t>T50143</t>
  </si>
  <si>
    <t>P1144</t>
  </si>
  <si>
    <t>T50144</t>
  </si>
  <si>
    <t>P1145</t>
  </si>
  <si>
    <t>T50145</t>
  </si>
  <si>
    <t>P1146</t>
  </si>
  <si>
    <t>T50146</t>
  </si>
  <si>
    <t>P1147</t>
  </si>
  <si>
    <t>T50147</t>
  </si>
  <si>
    <t>P1148</t>
  </si>
  <si>
    <t>T50148</t>
  </si>
  <si>
    <t>P1149</t>
  </si>
  <si>
    <t>T50149</t>
  </si>
  <si>
    <t>P1150</t>
  </si>
  <si>
    <t>T50150</t>
  </si>
  <si>
    <t>P1151</t>
  </si>
  <si>
    <t>T50151</t>
  </si>
  <si>
    <t>P1152</t>
  </si>
  <si>
    <t>T50152</t>
  </si>
  <si>
    <t>P1153</t>
  </si>
  <si>
    <t>T50153</t>
  </si>
  <si>
    <t>P1154</t>
  </si>
  <si>
    <t>T50154</t>
  </si>
  <si>
    <t>P1155</t>
  </si>
  <si>
    <t>T50155</t>
  </si>
  <si>
    <t>P1156</t>
  </si>
  <si>
    <t>T50156</t>
  </si>
  <si>
    <t>P1157</t>
  </si>
  <si>
    <t>T50157</t>
  </si>
  <si>
    <t>P1158</t>
  </si>
  <si>
    <t>T50158</t>
  </si>
  <si>
    <t>P1159</t>
  </si>
  <si>
    <t>T50159</t>
  </si>
  <si>
    <t>P1160</t>
  </si>
  <si>
    <t>T50160</t>
  </si>
  <si>
    <t>P1161</t>
  </si>
  <si>
    <t>T50161</t>
  </si>
  <si>
    <t>P1162</t>
  </si>
  <si>
    <t>T50162</t>
  </si>
  <si>
    <t>P1163</t>
  </si>
  <si>
    <t>T50163</t>
  </si>
  <si>
    <t>P1164</t>
  </si>
  <si>
    <t>T50164</t>
  </si>
  <si>
    <t>P1165</t>
  </si>
  <si>
    <t>T50165</t>
  </si>
  <si>
    <t>P1166</t>
  </si>
  <si>
    <t>T50166</t>
  </si>
  <si>
    <t>P1167</t>
  </si>
  <si>
    <t>T50167</t>
  </si>
  <si>
    <t>P1168</t>
  </si>
  <si>
    <t>T50168</t>
  </si>
  <si>
    <t>P1169</t>
  </si>
  <si>
    <t>T50169</t>
  </si>
  <si>
    <t>P1170</t>
  </si>
  <si>
    <t>T50170</t>
  </si>
  <si>
    <t>P1171</t>
  </si>
  <si>
    <t>T50171</t>
  </si>
  <si>
    <t>P1172</t>
  </si>
  <si>
    <t>T50172</t>
  </si>
  <si>
    <t>P1173</t>
  </si>
  <si>
    <t>T50173</t>
  </si>
  <si>
    <t>P1174</t>
  </si>
  <si>
    <t>T50174</t>
  </si>
  <si>
    <t>P1175</t>
  </si>
  <si>
    <t>T50175</t>
  </si>
  <si>
    <t>P1176</t>
  </si>
  <si>
    <t>T50176</t>
  </si>
  <si>
    <t>P1177</t>
  </si>
  <si>
    <t>T50177</t>
  </si>
  <si>
    <t>P1178</t>
  </si>
  <si>
    <t>T50178</t>
  </si>
  <si>
    <t>P1179</t>
  </si>
  <si>
    <t>T50179</t>
  </si>
  <si>
    <t>P1180</t>
  </si>
  <si>
    <t>T50180</t>
  </si>
  <si>
    <t>P1181</t>
  </si>
  <si>
    <t>T50181</t>
  </si>
  <si>
    <t>P1182</t>
  </si>
  <si>
    <t>T50182</t>
  </si>
  <si>
    <t>P1183</t>
  </si>
  <si>
    <t>T50183</t>
  </si>
  <si>
    <t>P1184</t>
  </si>
  <si>
    <t>T50184</t>
  </si>
  <si>
    <t>P1185</t>
  </si>
  <si>
    <t>T50185</t>
  </si>
  <si>
    <t>P1186</t>
  </si>
  <si>
    <t>T50186</t>
  </si>
  <si>
    <t>P1187</t>
  </si>
  <si>
    <t>T50187</t>
  </si>
  <si>
    <t>P1188</t>
  </si>
  <si>
    <t>T50188</t>
  </si>
  <si>
    <t>P1189</t>
  </si>
  <si>
    <t>T50189</t>
  </si>
  <si>
    <t>P1190</t>
  </si>
  <si>
    <t>T50190</t>
  </si>
  <si>
    <t>P1191</t>
  </si>
  <si>
    <t>T50191</t>
  </si>
  <si>
    <t>P1192</t>
  </si>
  <si>
    <t>T50192</t>
  </si>
  <si>
    <t>P1193</t>
  </si>
  <si>
    <t>T50193</t>
  </si>
  <si>
    <t>P1194</t>
  </si>
  <si>
    <t>T50194</t>
  </si>
  <si>
    <t>P1195</t>
  </si>
  <si>
    <t>T50195</t>
  </si>
  <si>
    <t>P1196</t>
  </si>
  <si>
    <t>T50196</t>
  </si>
  <si>
    <t>P1197</t>
  </si>
  <si>
    <t>T50197</t>
  </si>
  <si>
    <t>P1198</t>
  </si>
  <si>
    <t>T50198</t>
  </si>
  <si>
    <t>P1199</t>
  </si>
  <si>
    <t>T50199</t>
  </si>
  <si>
    <t>P1200</t>
  </si>
  <si>
    <t>T50200</t>
  </si>
  <si>
    <t>P1201</t>
  </si>
  <si>
    <t>T50201</t>
  </si>
  <si>
    <t>P1202</t>
  </si>
  <si>
    <t>T50202</t>
  </si>
  <si>
    <t>P1203</t>
  </si>
  <si>
    <t>T50203</t>
  </si>
  <si>
    <t>P1204</t>
  </si>
  <si>
    <t>T50204</t>
  </si>
  <si>
    <t>P1205</t>
  </si>
  <si>
    <t>T50205</t>
  </si>
  <si>
    <t>P1206</t>
  </si>
  <si>
    <t>T50206</t>
  </si>
  <si>
    <t>P1207</t>
  </si>
  <si>
    <t>T50207</t>
  </si>
  <si>
    <t>P1208</t>
  </si>
  <si>
    <t>T50208</t>
  </si>
  <si>
    <t>P1209</t>
  </si>
  <si>
    <t>T50209</t>
  </si>
  <si>
    <t>P1210</t>
  </si>
  <si>
    <t>T50210</t>
  </si>
  <si>
    <t>P1211</t>
  </si>
  <si>
    <t>T50211</t>
  </si>
  <si>
    <t>P1212</t>
  </si>
  <si>
    <t>T50212</t>
  </si>
  <si>
    <t>P1213</t>
  </si>
  <si>
    <t>T50213</t>
  </si>
  <si>
    <t>P1214</t>
  </si>
  <si>
    <t>T50214</t>
  </si>
  <si>
    <t>P1215</t>
  </si>
  <si>
    <t>T50215</t>
  </si>
  <si>
    <t>P1216</t>
  </si>
  <si>
    <t>T50216</t>
  </si>
  <si>
    <t>P1217</t>
  </si>
  <si>
    <t>T50217</t>
  </si>
  <si>
    <t>P1218</t>
  </si>
  <si>
    <t>T50218</t>
  </si>
  <si>
    <t>P1219</t>
  </si>
  <si>
    <t>T50219</t>
  </si>
  <si>
    <t>P1220</t>
  </si>
  <si>
    <t>T50220</t>
  </si>
  <si>
    <t>P1221</t>
  </si>
  <si>
    <t>T50221</t>
  </si>
  <si>
    <t>P1222</t>
  </si>
  <si>
    <t>T50222</t>
  </si>
  <si>
    <t>P1223</t>
  </si>
  <si>
    <t>T50223</t>
  </si>
  <si>
    <t>P1224</t>
  </si>
  <si>
    <t>T50224</t>
  </si>
  <si>
    <t>P1225</t>
  </si>
  <si>
    <t>T50225</t>
  </si>
  <si>
    <t>P1226</t>
  </si>
  <si>
    <t>T50226</t>
  </si>
  <si>
    <t>P1227</t>
  </si>
  <si>
    <t>T50227</t>
  </si>
  <si>
    <t>P1228</t>
  </si>
  <si>
    <t>T50228</t>
  </si>
  <si>
    <t>P1229</t>
  </si>
  <si>
    <t>T50229</t>
  </si>
  <si>
    <t>P1230</t>
  </si>
  <si>
    <t>T50230</t>
  </si>
  <si>
    <t>P1231</t>
  </si>
  <si>
    <t>T50231</t>
  </si>
  <si>
    <t>P1232</t>
  </si>
  <si>
    <t>T50232</t>
  </si>
  <si>
    <t>P1233</t>
  </si>
  <si>
    <t>T50233</t>
  </si>
  <si>
    <t>P1234</t>
  </si>
  <si>
    <t>T50234</t>
  </si>
  <si>
    <t>P1235</t>
  </si>
  <si>
    <t>T50235</t>
  </si>
  <si>
    <t>P1236</t>
  </si>
  <si>
    <t>T50236</t>
  </si>
  <si>
    <t>P1237</t>
  </si>
  <si>
    <t>T50237</t>
  </si>
  <si>
    <t>P1238</t>
  </si>
  <si>
    <t>T50238</t>
  </si>
  <si>
    <t>P1239</t>
  </si>
  <si>
    <t>T50239</t>
  </si>
  <si>
    <t>P1240</t>
  </si>
  <si>
    <t>T50240</t>
  </si>
  <si>
    <t>P1241</t>
  </si>
  <si>
    <t>T50241</t>
  </si>
  <si>
    <t>P1242</t>
  </si>
  <si>
    <t>T50242</t>
  </si>
  <si>
    <t>P1243</t>
  </si>
  <si>
    <t>T50243</t>
  </si>
  <si>
    <t>P1244</t>
  </si>
  <si>
    <t>T50244</t>
  </si>
  <si>
    <t>P1245</t>
  </si>
  <si>
    <t>T50245</t>
  </si>
  <si>
    <t>P1246</t>
  </si>
  <si>
    <t>T50246</t>
  </si>
  <si>
    <t>P1247</t>
  </si>
  <si>
    <t>T50247</t>
  </si>
  <si>
    <t>P1248</t>
  </si>
  <si>
    <t>T50248</t>
  </si>
  <si>
    <t>P1249</t>
  </si>
  <si>
    <t>T50249</t>
  </si>
  <si>
    <t>P1250</t>
  </si>
  <si>
    <t>T50250</t>
  </si>
  <si>
    <t>P1251</t>
  </si>
  <si>
    <t>T50251</t>
  </si>
  <si>
    <t>P1252</t>
  </si>
  <si>
    <t>T50252</t>
  </si>
  <si>
    <t>P1253</t>
  </si>
  <si>
    <t>T50253</t>
  </si>
  <si>
    <t>P1254</t>
  </si>
  <si>
    <t>T50254</t>
  </si>
  <si>
    <t>P1255</t>
  </si>
  <si>
    <t>T50255</t>
  </si>
  <si>
    <t>P1256</t>
  </si>
  <si>
    <t>T50256</t>
  </si>
  <si>
    <t>P1257</t>
  </si>
  <si>
    <t>T50257</t>
  </si>
  <si>
    <t>P1258</t>
  </si>
  <si>
    <t>T50258</t>
  </si>
  <si>
    <t>P1259</t>
  </si>
  <si>
    <t>T50259</t>
  </si>
  <si>
    <t>P1260</t>
  </si>
  <si>
    <t>T50260</t>
  </si>
  <si>
    <t>P1261</t>
  </si>
  <si>
    <t>T50261</t>
  </si>
  <si>
    <t>P1262</t>
  </si>
  <si>
    <t>T50262</t>
  </si>
  <si>
    <t>P1263</t>
  </si>
  <si>
    <t>T50263</t>
  </si>
  <si>
    <t>P1264</t>
  </si>
  <si>
    <t>T50264</t>
  </si>
  <si>
    <t>P1265</t>
  </si>
  <si>
    <t>T50265</t>
  </si>
  <si>
    <t>P1266</t>
  </si>
  <si>
    <t>T50266</t>
  </si>
  <si>
    <t>P1267</t>
  </si>
  <si>
    <t>T50267</t>
  </si>
  <si>
    <t>P1268</t>
  </si>
  <si>
    <t>T50268</t>
  </si>
  <si>
    <t>P1269</t>
  </si>
  <si>
    <t>T50269</t>
  </si>
  <si>
    <t>P1270</t>
  </si>
  <si>
    <t>T50270</t>
  </si>
  <si>
    <t>P1271</t>
  </si>
  <si>
    <t>T50271</t>
  </si>
  <si>
    <t>P1272</t>
  </si>
  <si>
    <t>T50272</t>
  </si>
  <si>
    <t>P1273</t>
  </si>
  <si>
    <t>T50273</t>
  </si>
  <si>
    <t>P1274</t>
  </si>
  <si>
    <t>T50274</t>
  </si>
  <si>
    <t>P1275</t>
  </si>
  <si>
    <t>T50275</t>
  </si>
  <si>
    <t>P1276</t>
  </si>
  <si>
    <t>T50276</t>
  </si>
  <si>
    <t>P1277</t>
  </si>
  <si>
    <t>T50277</t>
  </si>
  <si>
    <t>P1278</t>
  </si>
  <si>
    <t>T50278</t>
  </si>
  <si>
    <t>P1279</t>
  </si>
  <si>
    <t>T50279</t>
  </si>
  <si>
    <t>P1280</t>
  </si>
  <si>
    <t>T50280</t>
  </si>
  <si>
    <t>P1281</t>
  </si>
  <si>
    <t>T50281</t>
  </si>
  <si>
    <t>P1282</t>
  </si>
  <si>
    <t>T50282</t>
  </si>
  <si>
    <t>P1283</t>
  </si>
  <si>
    <t>T50283</t>
  </si>
  <si>
    <t>P1284</t>
  </si>
  <si>
    <t>T50284</t>
  </si>
  <si>
    <t>P1285</t>
  </si>
  <si>
    <t>T50285</t>
  </si>
  <si>
    <t>P1286</t>
  </si>
  <si>
    <t>T50286</t>
  </si>
  <si>
    <t>P1287</t>
  </si>
  <si>
    <t>T50287</t>
  </si>
  <si>
    <t>P1288</t>
  </si>
  <si>
    <t>T50288</t>
  </si>
  <si>
    <t>P1289</t>
  </si>
  <si>
    <t>T50289</t>
  </si>
  <si>
    <t>P1290</t>
  </si>
  <si>
    <t>T50290</t>
  </si>
  <si>
    <t>P1291</t>
  </si>
  <si>
    <t>T50291</t>
  </si>
  <si>
    <t>P1292</t>
  </si>
  <si>
    <t>T50292</t>
  </si>
  <si>
    <t>P1293</t>
  </si>
  <si>
    <t>T50293</t>
  </si>
  <si>
    <t>P1294</t>
  </si>
  <si>
    <t>T50294</t>
  </si>
  <si>
    <t>P1295</t>
  </si>
  <si>
    <t>T50295</t>
  </si>
  <si>
    <t>P1296</t>
  </si>
  <si>
    <t>T50296</t>
  </si>
  <si>
    <t>P1297</t>
  </si>
  <si>
    <t>T50297</t>
  </si>
  <si>
    <t>P1298</t>
  </si>
  <si>
    <t>T50298</t>
  </si>
  <si>
    <t>P1299</t>
  </si>
  <si>
    <t>T50299</t>
  </si>
  <si>
    <t>P1300</t>
  </si>
  <si>
    <t>T50300</t>
  </si>
  <si>
    <t>P1301</t>
  </si>
  <si>
    <t>T50301</t>
  </si>
  <si>
    <t>P1302</t>
  </si>
  <si>
    <t>T50302</t>
  </si>
  <si>
    <t>P1303</t>
  </si>
  <si>
    <t>T50303</t>
  </si>
  <si>
    <t>P1304</t>
  </si>
  <si>
    <t>T50304</t>
  </si>
  <si>
    <t>P1305</t>
  </si>
  <si>
    <t>T50305</t>
  </si>
  <si>
    <t>P1306</t>
  </si>
  <si>
    <t>T50306</t>
  </si>
  <si>
    <t>P1307</t>
  </si>
  <si>
    <t>T50307</t>
  </si>
  <si>
    <t>P1308</t>
  </si>
  <si>
    <t>T50308</t>
  </si>
  <si>
    <t>P1309</t>
  </si>
  <si>
    <t>T50309</t>
  </si>
  <si>
    <t>P1310</t>
  </si>
  <si>
    <t>T50310</t>
  </si>
  <si>
    <t>P1311</t>
  </si>
  <si>
    <t>T50311</t>
  </si>
  <si>
    <t>P1312</t>
  </si>
  <si>
    <t>T50312</t>
  </si>
  <si>
    <t>P1313</t>
  </si>
  <si>
    <t>T50313</t>
  </si>
  <si>
    <t>P1314</t>
  </si>
  <si>
    <t>T50314</t>
  </si>
  <si>
    <t>P1315</t>
  </si>
  <si>
    <t>T50315</t>
  </si>
  <si>
    <t>P1316</t>
  </si>
  <si>
    <t>T50316</t>
  </si>
  <si>
    <t>P1317</t>
  </si>
  <si>
    <t>T50317</t>
  </si>
  <si>
    <t>P1318</t>
  </si>
  <si>
    <t>T50318</t>
  </si>
  <si>
    <t>P1319</t>
  </si>
  <si>
    <t>T50319</t>
  </si>
  <si>
    <t>P1320</t>
  </si>
  <si>
    <t>T50320</t>
  </si>
  <si>
    <t>P1321</t>
  </si>
  <si>
    <t>T50321</t>
  </si>
  <si>
    <t>P1322</t>
  </si>
  <si>
    <t>T50322</t>
  </si>
  <si>
    <t>P1323</t>
  </si>
  <si>
    <t>T50323</t>
  </si>
  <si>
    <t>P1324</t>
  </si>
  <si>
    <t>T50324</t>
  </si>
  <si>
    <t>P1325</t>
  </si>
  <si>
    <t>T50325</t>
  </si>
  <si>
    <t>P1326</t>
  </si>
  <si>
    <t>T50326</t>
  </si>
  <si>
    <t>P1327</t>
  </si>
  <si>
    <t>T50327</t>
  </si>
  <si>
    <t>P1328</t>
  </si>
  <si>
    <t>T50328</t>
  </si>
  <si>
    <t>P1329</t>
  </si>
  <si>
    <t>T50329</t>
  </si>
  <si>
    <t>P1330</t>
  </si>
  <si>
    <t>T50330</t>
  </si>
  <si>
    <t>P1331</t>
  </si>
  <si>
    <t>T50331</t>
  </si>
  <si>
    <t>P1332</t>
  </si>
  <si>
    <t>T50332</t>
  </si>
  <si>
    <t>P1333</t>
  </si>
  <si>
    <t>T50333</t>
  </si>
  <si>
    <t>P1334</t>
  </si>
  <si>
    <t>T50334</t>
  </si>
  <si>
    <t>P1335</t>
  </si>
  <si>
    <t>T50335</t>
  </si>
  <si>
    <t>P1336</t>
  </si>
  <si>
    <t>T50336</t>
  </si>
  <si>
    <t>P1337</t>
  </si>
  <si>
    <t>T50337</t>
  </si>
  <si>
    <t>P1338</t>
  </si>
  <si>
    <t>T50338</t>
  </si>
  <si>
    <t>P1339</t>
  </si>
  <si>
    <t>T50339</t>
  </si>
  <si>
    <t>P1340</t>
  </si>
  <si>
    <t>T50340</t>
  </si>
  <si>
    <t>P1341</t>
  </si>
  <si>
    <t>T50341</t>
  </si>
  <si>
    <t>P1342</t>
  </si>
  <si>
    <t>T50342</t>
  </si>
  <si>
    <t>P1343</t>
  </si>
  <si>
    <t>T50343</t>
  </si>
  <si>
    <t>P1344</t>
  </si>
  <si>
    <t>T50344</t>
  </si>
  <si>
    <t>P1345</t>
  </si>
  <si>
    <t>T50345</t>
  </si>
  <si>
    <t>P1346</t>
  </si>
  <si>
    <t>T50346</t>
  </si>
  <si>
    <t>P1347</t>
  </si>
  <si>
    <t>T50347</t>
  </si>
  <si>
    <t>P1348</t>
  </si>
  <si>
    <t>T50348</t>
  </si>
  <si>
    <t>P1349</t>
  </si>
  <si>
    <t>T50349</t>
  </si>
  <si>
    <t>P1350</t>
  </si>
  <si>
    <t>T50350</t>
  </si>
  <si>
    <t>P1351</t>
  </si>
  <si>
    <t>T50351</t>
  </si>
  <si>
    <t>P1352</t>
  </si>
  <si>
    <t>T50352</t>
  </si>
  <si>
    <t>P1353</t>
  </si>
  <si>
    <t>T50353</t>
  </si>
  <si>
    <t>P1354</t>
  </si>
  <si>
    <t>T50354</t>
  </si>
  <si>
    <t>P1355</t>
  </si>
  <si>
    <t>T50355</t>
  </si>
  <si>
    <t>P1356</t>
  </si>
  <si>
    <t>T50356</t>
  </si>
  <si>
    <t>P1357</t>
  </si>
  <si>
    <t>T50357</t>
  </si>
  <si>
    <t>P1358</t>
  </si>
  <si>
    <t>T50358</t>
  </si>
  <si>
    <t>P1359</t>
  </si>
  <si>
    <t>T50359</t>
  </si>
  <si>
    <t>P1360</t>
  </si>
  <si>
    <t>T50360</t>
  </si>
  <si>
    <t>P1361</t>
  </si>
  <si>
    <t>T50361</t>
  </si>
  <si>
    <t>P1362</t>
  </si>
  <si>
    <t>T50362</t>
  </si>
  <si>
    <t>P1363</t>
  </si>
  <si>
    <t>T50363</t>
  </si>
  <si>
    <t>P1364</t>
  </si>
  <si>
    <t>T50364</t>
  </si>
  <si>
    <t>P1365</t>
  </si>
  <si>
    <t>T50365</t>
  </si>
  <si>
    <t>P1366</t>
  </si>
  <si>
    <t>T50366</t>
  </si>
  <si>
    <t>P1367</t>
  </si>
  <si>
    <t>T50367</t>
  </si>
  <si>
    <t>P1368</t>
  </si>
  <si>
    <t>T50368</t>
  </si>
  <si>
    <t>P1369</t>
  </si>
  <si>
    <t>T50369</t>
  </si>
  <si>
    <t>P1370</t>
  </si>
  <si>
    <t>T50370</t>
  </si>
  <si>
    <t>P1371</t>
  </si>
  <si>
    <t>T50371</t>
  </si>
  <si>
    <t>P1372</t>
  </si>
  <si>
    <t>T50372</t>
  </si>
  <si>
    <t>P1373</t>
  </si>
  <si>
    <t>T50373</t>
  </si>
  <si>
    <t>P1374</t>
  </si>
  <si>
    <t>T50374</t>
  </si>
  <si>
    <t>P1375</t>
  </si>
  <si>
    <t>T50375</t>
  </si>
  <si>
    <t>P1376</t>
  </si>
  <si>
    <t>T50376</t>
  </si>
  <si>
    <t>P1377</t>
  </si>
  <si>
    <t>T50377</t>
  </si>
  <si>
    <t>P1378</t>
  </si>
  <si>
    <t>T50378</t>
  </si>
  <si>
    <t>P1379</t>
  </si>
  <si>
    <t>T50379</t>
  </si>
  <si>
    <t>P1380</t>
  </si>
  <si>
    <t>T50380</t>
  </si>
  <si>
    <t>P1381</t>
  </si>
  <si>
    <t>T50381</t>
  </si>
  <si>
    <t>P1382</t>
  </si>
  <si>
    <t>T50382</t>
  </si>
  <si>
    <t>P1383</t>
  </si>
  <si>
    <t>T50383</t>
  </si>
  <si>
    <t>P1384</t>
  </si>
  <si>
    <t>T50384</t>
  </si>
  <si>
    <t>P1385</t>
  </si>
  <si>
    <t>T50385</t>
  </si>
  <si>
    <t>P1386</t>
  </si>
  <si>
    <t>T50386</t>
  </si>
  <si>
    <t>P1387</t>
  </si>
  <si>
    <t>T50387</t>
  </si>
  <si>
    <t>P1388</t>
  </si>
  <si>
    <t>T50388</t>
  </si>
  <si>
    <t>P1389</t>
  </si>
  <si>
    <t>T50389</t>
  </si>
  <si>
    <t>P1390</t>
  </si>
  <si>
    <t>T50390</t>
  </si>
  <si>
    <t>P1391</t>
  </si>
  <si>
    <t>T50391</t>
  </si>
  <si>
    <t>P1392</t>
  </si>
  <si>
    <t>T50392</t>
  </si>
  <si>
    <t>P1393</t>
  </si>
  <si>
    <t>T50393</t>
  </si>
  <si>
    <t>P1394</t>
  </si>
  <si>
    <t>T50394</t>
  </si>
  <si>
    <t>P1395</t>
  </si>
  <si>
    <t>T50395</t>
  </si>
  <si>
    <t>P1396</t>
  </si>
  <si>
    <t>T50396</t>
  </si>
  <si>
    <t>P1397</t>
  </si>
  <si>
    <t>T50397</t>
  </si>
  <si>
    <t>P1398</t>
  </si>
  <si>
    <t>T50398</t>
  </si>
  <si>
    <t>P1399</t>
  </si>
  <si>
    <t>T50399</t>
  </si>
  <si>
    <t>P1400</t>
  </si>
  <si>
    <t>T50400</t>
  </si>
  <si>
    <t>P1401</t>
  </si>
  <si>
    <t>T50401</t>
  </si>
  <si>
    <t>P1402</t>
  </si>
  <si>
    <t>T50402</t>
  </si>
  <si>
    <t>P1403</t>
  </si>
  <si>
    <t>T50403</t>
  </si>
  <si>
    <t>P1404</t>
  </si>
  <si>
    <t>T50404</t>
  </si>
  <si>
    <t>P1405</t>
  </si>
  <si>
    <t>T50405</t>
  </si>
  <si>
    <t>P1406</t>
  </si>
  <si>
    <t>T50406</t>
  </si>
  <si>
    <t>P1407</t>
  </si>
  <si>
    <t>T50407</t>
  </si>
  <si>
    <t>P1408</t>
  </si>
  <si>
    <t>T50408</t>
  </si>
  <si>
    <t>P1409</t>
  </si>
  <si>
    <t>T50409</t>
  </si>
  <si>
    <t>P1410</t>
  </si>
  <si>
    <t>T50410</t>
  </si>
  <si>
    <t>P1411</t>
  </si>
  <si>
    <t>T50411</t>
  </si>
  <si>
    <t>P1412</t>
  </si>
  <si>
    <t>T50412</t>
  </si>
  <si>
    <t>P1413</t>
  </si>
  <si>
    <t>T50413</t>
  </si>
  <si>
    <t>P1414</t>
  </si>
  <si>
    <t>T50414</t>
  </si>
  <si>
    <t>P1415</t>
  </si>
  <si>
    <t>T50415</t>
  </si>
  <si>
    <t>P1416</t>
  </si>
  <si>
    <t>T50416</t>
  </si>
  <si>
    <t>P1417</t>
  </si>
  <si>
    <t>T50417</t>
  </si>
  <si>
    <t>P1418</t>
  </si>
  <si>
    <t>T50418</t>
  </si>
  <si>
    <t>P1419</t>
  </si>
  <si>
    <t>T50419</t>
  </si>
  <si>
    <t>P1420</t>
  </si>
  <si>
    <t>T50420</t>
  </si>
  <si>
    <t>P1421</t>
  </si>
  <si>
    <t>T50421</t>
  </si>
  <si>
    <t>P1422</t>
  </si>
  <si>
    <t>T50422</t>
  </si>
  <si>
    <t>P1423</t>
  </si>
  <si>
    <t>T50423</t>
  </si>
  <si>
    <t>P1424</t>
  </si>
  <si>
    <t>T50424</t>
  </si>
  <si>
    <t>P1425</t>
  </si>
  <si>
    <t>T50425</t>
  </si>
  <si>
    <t>P1426</t>
  </si>
  <si>
    <t>T50426</t>
  </si>
  <si>
    <t>P1427</t>
  </si>
  <si>
    <t>T50427</t>
  </si>
  <si>
    <t>P1428</t>
  </si>
  <si>
    <t>T50428</t>
  </si>
  <si>
    <t>P1429</t>
  </si>
  <si>
    <t>T50429</t>
  </si>
  <si>
    <t>P1430</t>
  </si>
  <si>
    <t>T50430</t>
  </si>
  <si>
    <t>P1431</t>
  </si>
  <si>
    <t>T50431</t>
  </si>
  <si>
    <t>P1432</t>
  </si>
  <si>
    <t>T50432</t>
  </si>
  <si>
    <t>P1433</t>
  </si>
  <si>
    <t>T50433</t>
  </si>
  <si>
    <t>P1434</t>
  </si>
  <si>
    <t>T50434</t>
  </si>
  <si>
    <t>P1435</t>
  </si>
  <si>
    <t>T50435</t>
  </si>
  <si>
    <t>P1436</t>
  </si>
  <si>
    <t>T50436</t>
  </si>
  <si>
    <t>P1437</t>
  </si>
  <si>
    <t>T50437</t>
  </si>
  <si>
    <t>P1438</t>
  </si>
  <si>
    <t>T50438</t>
  </si>
  <si>
    <t>P1439</t>
  </si>
  <si>
    <t>T50439</t>
  </si>
  <si>
    <t>P1440</t>
  </si>
  <si>
    <t>T50440</t>
  </si>
  <si>
    <t>P1441</t>
  </si>
  <si>
    <t>T50441</t>
  </si>
  <si>
    <t>P1442</t>
  </si>
  <si>
    <t>T50442</t>
  </si>
  <si>
    <t>P1443</t>
  </si>
  <si>
    <t>T50443</t>
  </si>
  <si>
    <t>P1444</t>
  </si>
  <si>
    <t>T50444</t>
  </si>
  <si>
    <t>P1445</t>
  </si>
  <si>
    <t>T50445</t>
  </si>
  <si>
    <t>P1446</t>
  </si>
  <si>
    <t>T50446</t>
  </si>
  <si>
    <t>P1447</t>
  </si>
  <si>
    <t>T50447</t>
  </si>
  <si>
    <t>P1448</t>
  </si>
  <si>
    <t>T50448</t>
  </si>
  <si>
    <t>P1449</t>
  </si>
  <si>
    <t>T50449</t>
  </si>
  <si>
    <t>P1450</t>
  </si>
  <si>
    <t>T50450</t>
  </si>
  <si>
    <t>P1451</t>
  </si>
  <si>
    <t>T50451</t>
  </si>
  <si>
    <t>P1452</t>
  </si>
  <si>
    <t>T50452</t>
  </si>
  <si>
    <t>P1453</t>
  </si>
  <si>
    <t>T50453</t>
  </si>
  <si>
    <t>P1454</t>
  </si>
  <si>
    <t>T50454</t>
  </si>
  <si>
    <t>P1455</t>
  </si>
  <si>
    <t>T50455</t>
  </si>
  <si>
    <t>P1456</t>
  </si>
  <si>
    <t>T50456</t>
  </si>
  <si>
    <t>P1457</t>
  </si>
  <si>
    <t>T50457</t>
  </si>
  <si>
    <t>P1458</t>
  </si>
  <si>
    <t>T50458</t>
  </si>
  <si>
    <t>P1459</t>
  </si>
  <si>
    <t>T50459</t>
  </si>
  <si>
    <t>P1460</t>
  </si>
  <si>
    <t>T50460</t>
  </si>
  <si>
    <t>P1461</t>
  </si>
  <si>
    <t>T50461</t>
  </si>
  <si>
    <t>P1462</t>
  </si>
  <si>
    <t>T50462</t>
  </si>
  <si>
    <t>P1463</t>
  </si>
  <si>
    <t>T50463</t>
  </si>
  <si>
    <t>P1464</t>
  </si>
  <si>
    <t>T50464</t>
  </si>
  <si>
    <t>P1465</t>
  </si>
  <si>
    <t>T50465</t>
  </si>
  <si>
    <t>P1466</t>
  </si>
  <si>
    <t>T50466</t>
  </si>
  <si>
    <t>P1467</t>
  </si>
  <si>
    <t>T50467</t>
  </si>
  <si>
    <t>P1468</t>
  </si>
  <si>
    <t>T50468</t>
  </si>
  <si>
    <t>P1469</t>
  </si>
  <si>
    <t>T50469</t>
  </si>
  <si>
    <t>P1470</t>
  </si>
  <si>
    <t>T50470</t>
  </si>
  <si>
    <t>P1471</t>
  </si>
  <si>
    <t>T50471</t>
  </si>
  <si>
    <t>P1472</t>
  </si>
  <si>
    <t>T50472</t>
  </si>
  <si>
    <t>P1473</t>
  </si>
  <si>
    <t>T50473</t>
  </si>
  <si>
    <t>P1474</t>
  </si>
  <si>
    <t>T50474</t>
  </si>
  <si>
    <t>P1475</t>
  </si>
  <si>
    <t>T50475</t>
  </si>
  <si>
    <t>P1476</t>
  </si>
  <si>
    <t>T50476</t>
  </si>
  <si>
    <t>P1477</t>
  </si>
  <si>
    <t>T50477</t>
  </si>
  <si>
    <t>P1478</t>
  </si>
  <si>
    <t>T50478</t>
  </si>
  <si>
    <t>P1479</t>
  </si>
  <si>
    <t>T50479</t>
  </si>
  <si>
    <t>P1480</t>
  </si>
  <si>
    <t>T50480</t>
  </si>
  <si>
    <t>P1481</t>
  </si>
  <si>
    <t>T50481</t>
  </si>
  <si>
    <t>P1482</t>
  </si>
  <si>
    <t>T50482</t>
  </si>
  <si>
    <t>P1483</t>
  </si>
  <si>
    <t>T50483</t>
  </si>
  <si>
    <t>P1484</t>
  </si>
  <si>
    <t>T50484</t>
  </si>
  <si>
    <t>P1485</t>
  </si>
  <si>
    <t>T50485</t>
  </si>
  <si>
    <t>P1486</t>
  </si>
  <si>
    <t>T50486</t>
  </si>
  <si>
    <t>P1487</t>
  </si>
  <si>
    <t>T50487</t>
  </si>
  <si>
    <t>P1488</t>
  </si>
  <si>
    <t>T50488</t>
  </si>
  <si>
    <t>P1489</t>
  </si>
  <si>
    <t>T50489</t>
  </si>
  <si>
    <t>P1490</t>
  </si>
  <si>
    <t>T50490</t>
  </si>
  <si>
    <t>P1491</t>
  </si>
  <si>
    <t>T50491</t>
  </si>
  <si>
    <t>P1492</t>
  </si>
  <si>
    <t>T50492</t>
  </si>
  <si>
    <t>P1493</t>
  </si>
  <si>
    <t>T50493</t>
  </si>
  <si>
    <t>P1494</t>
  </si>
  <si>
    <t>T50494</t>
  </si>
  <si>
    <t>P1495</t>
  </si>
  <si>
    <t>T50495</t>
  </si>
  <si>
    <t>P1496</t>
  </si>
  <si>
    <t>T50496</t>
  </si>
  <si>
    <t>P1497</t>
  </si>
  <si>
    <t>T50497</t>
  </si>
  <si>
    <t>P1498</t>
  </si>
  <si>
    <t>T50498</t>
  </si>
  <si>
    <t>P1499</t>
  </si>
  <si>
    <t>T50499</t>
  </si>
  <si>
    <t>P1500</t>
  </si>
  <si>
    <t>T50500</t>
  </si>
  <si>
    <t>P1501</t>
  </si>
  <si>
    <t>T50501</t>
  </si>
  <si>
    <t>P1502</t>
  </si>
  <si>
    <t>T50502</t>
  </si>
  <si>
    <t>P1503</t>
  </si>
  <si>
    <t>T50503</t>
  </si>
  <si>
    <t>P1504</t>
  </si>
  <si>
    <t>T50504</t>
  </si>
  <si>
    <t>P1505</t>
  </si>
  <si>
    <t>T50505</t>
  </si>
  <si>
    <t>P1506</t>
  </si>
  <si>
    <t>T50506</t>
  </si>
  <si>
    <t>P1507</t>
  </si>
  <si>
    <t>T50507</t>
  </si>
  <si>
    <t>P1508</t>
  </si>
  <si>
    <t>T50508</t>
  </si>
  <si>
    <t>P1509</t>
  </si>
  <si>
    <t>T50509</t>
  </si>
  <si>
    <t>P1510</t>
  </si>
  <si>
    <t>T50510</t>
  </si>
  <si>
    <t>P1511</t>
  </si>
  <si>
    <t>T50511</t>
  </si>
  <si>
    <t>P1512</t>
  </si>
  <si>
    <t>T50512</t>
  </si>
  <si>
    <t>P1513</t>
  </si>
  <si>
    <t>T50513</t>
  </si>
  <si>
    <t>P1514</t>
  </si>
  <si>
    <t>T50514</t>
  </si>
  <si>
    <t>P1515</t>
  </si>
  <si>
    <t>T50515</t>
  </si>
  <si>
    <t>P1516</t>
  </si>
  <si>
    <t>T50516</t>
  </si>
  <si>
    <t>P1517</t>
  </si>
  <si>
    <t>T50517</t>
  </si>
  <si>
    <t>P1518</t>
  </si>
  <si>
    <t>T50518</t>
  </si>
  <si>
    <t>P1519</t>
  </si>
  <si>
    <t>T50519</t>
  </si>
  <si>
    <t>P1520</t>
  </si>
  <si>
    <t>T50520</t>
  </si>
  <si>
    <t>P1521</t>
  </si>
  <si>
    <t>T50521</t>
  </si>
  <si>
    <t>P1522</t>
  </si>
  <si>
    <t>T50522</t>
  </si>
  <si>
    <t>P1523</t>
  </si>
  <si>
    <t>T50523</t>
  </si>
  <si>
    <t>P1524</t>
  </si>
  <si>
    <t>T50524</t>
  </si>
  <si>
    <t>P1525</t>
  </si>
  <si>
    <t>T50525</t>
  </si>
  <si>
    <t>P1526</t>
  </si>
  <si>
    <t>T50526</t>
  </si>
  <si>
    <t>P1527</t>
  </si>
  <si>
    <t>T50527</t>
  </si>
  <si>
    <t>P1528</t>
  </si>
  <si>
    <t>T50528</t>
  </si>
  <si>
    <t>P1529</t>
  </si>
  <si>
    <t>T50529</t>
  </si>
  <si>
    <t>P1530</t>
  </si>
  <si>
    <t>T50530</t>
  </si>
  <si>
    <t>P1531</t>
  </si>
  <si>
    <t>T50531</t>
  </si>
  <si>
    <t>P1532</t>
  </si>
  <si>
    <t>T50532</t>
  </si>
  <si>
    <t>P1533</t>
  </si>
  <si>
    <t>T50533</t>
  </si>
  <si>
    <t>P1534</t>
  </si>
  <si>
    <t>T50534</t>
  </si>
  <si>
    <t>P1535</t>
  </si>
  <si>
    <t>T50535</t>
  </si>
  <si>
    <t>P1536</t>
  </si>
  <si>
    <t>T50536</t>
  </si>
  <si>
    <t>P1537</t>
  </si>
  <si>
    <t>T50537</t>
  </si>
  <si>
    <t>P1538</t>
  </si>
  <si>
    <t>T50538</t>
  </si>
  <si>
    <t>P1539</t>
  </si>
  <si>
    <t>T50539</t>
  </si>
  <si>
    <t>P1540</t>
  </si>
  <si>
    <t>T50540</t>
  </si>
  <si>
    <t>P1541</t>
  </si>
  <si>
    <t>T50541</t>
  </si>
  <si>
    <t>P1542</t>
  </si>
  <si>
    <t>T50542</t>
  </si>
  <si>
    <t>P1543</t>
  </si>
  <si>
    <t>T50543</t>
  </si>
  <si>
    <t>P1544</t>
  </si>
  <si>
    <t>T50544</t>
  </si>
  <si>
    <t>P1545</t>
  </si>
  <si>
    <t>T50545</t>
  </si>
  <si>
    <t>P1546</t>
  </si>
  <si>
    <t>T50546</t>
  </si>
  <si>
    <t>P1547</t>
  </si>
  <si>
    <t>T50547</t>
  </si>
  <si>
    <t>P1548</t>
  </si>
  <si>
    <t>T50548</t>
  </si>
  <si>
    <t>P1549</t>
  </si>
  <si>
    <t>T50549</t>
  </si>
  <si>
    <t>P1550</t>
  </si>
  <si>
    <t>T50550</t>
  </si>
  <si>
    <t>P1551</t>
  </si>
  <si>
    <t>T50551</t>
  </si>
  <si>
    <t>P1552</t>
  </si>
  <si>
    <t>T50552</t>
  </si>
  <si>
    <t>P1553</t>
  </si>
  <si>
    <t>T50553</t>
  </si>
  <si>
    <t>P1554</t>
  </si>
  <si>
    <t>T50554</t>
  </si>
  <si>
    <t>P1555</t>
  </si>
  <si>
    <t>T50555</t>
  </si>
  <si>
    <t>P1556</t>
  </si>
  <si>
    <t>T50556</t>
  </si>
  <si>
    <t>P1557</t>
  </si>
  <si>
    <t>T50557</t>
  </si>
  <si>
    <t>P1558</t>
  </si>
  <si>
    <t>T50558</t>
  </si>
  <si>
    <t>P1559</t>
  </si>
  <si>
    <t>T50559</t>
  </si>
  <si>
    <t>P1560</t>
  </si>
  <si>
    <t>T50560</t>
  </si>
  <si>
    <t>P1561</t>
  </si>
  <si>
    <t>T50561</t>
  </si>
  <si>
    <t>P1562</t>
  </si>
  <si>
    <t>T50562</t>
  </si>
  <si>
    <t>P1563</t>
  </si>
  <si>
    <t>T50563</t>
  </si>
  <si>
    <t>P1564</t>
  </si>
  <si>
    <t>T50564</t>
  </si>
  <si>
    <t>P1565</t>
  </si>
  <si>
    <t>T50565</t>
  </si>
  <si>
    <t>P1566</t>
  </si>
  <si>
    <t>T50566</t>
  </si>
  <si>
    <t>P1567</t>
  </si>
  <si>
    <t>T50567</t>
  </si>
  <si>
    <t>P1568</t>
  </si>
  <si>
    <t>T50568</t>
  </si>
  <si>
    <t>P1569</t>
  </si>
  <si>
    <t>T50569</t>
  </si>
  <si>
    <t>P1570</t>
  </si>
  <si>
    <t>T50570</t>
  </si>
  <si>
    <t>P1571</t>
  </si>
  <si>
    <t>T50571</t>
  </si>
  <si>
    <t>P1572</t>
  </si>
  <si>
    <t>T50572</t>
  </si>
  <si>
    <t>P1573</t>
  </si>
  <si>
    <t>T50573</t>
  </si>
  <si>
    <t>P1574</t>
  </si>
  <si>
    <t>T50574</t>
  </si>
  <si>
    <t>P1575</t>
  </si>
  <si>
    <t>T50575</t>
  </si>
  <si>
    <t>P1576</t>
  </si>
  <si>
    <t>T50576</t>
  </si>
  <si>
    <t>P1577</t>
  </si>
  <si>
    <t>T50577</t>
  </si>
  <si>
    <t>P1578</t>
  </si>
  <si>
    <t>T50578</t>
  </si>
  <si>
    <t>P1579</t>
  </si>
  <si>
    <t>T50579</t>
  </si>
  <si>
    <t>P1580</t>
  </si>
  <si>
    <t>T50580</t>
  </si>
  <si>
    <t>P1581</t>
  </si>
  <si>
    <t>T50581</t>
  </si>
  <si>
    <t>P1582</t>
  </si>
  <si>
    <t>T50582</t>
  </si>
  <si>
    <t>P1583</t>
  </si>
  <si>
    <t>T50583</t>
  </si>
  <si>
    <t>P1584</t>
  </si>
  <si>
    <t>T50584</t>
  </si>
  <si>
    <t>P1585</t>
  </si>
  <si>
    <t>T50585</t>
  </si>
  <si>
    <t>P1586</t>
  </si>
  <si>
    <t>T50586</t>
  </si>
  <si>
    <t>P1587</t>
  </si>
  <si>
    <t>T50587</t>
  </si>
  <si>
    <t>P1588</t>
  </si>
  <si>
    <t>T50588</t>
  </si>
  <si>
    <t>P1589</t>
  </si>
  <si>
    <t>T50589</t>
  </si>
  <si>
    <t>P1590</t>
  </si>
  <si>
    <t>T50590</t>
  </si>
  <si>
    <t>P1591</t>
  </si>
  <si>
    <t>T50591</t>
  </si>
  <si>
    <t>P1592</t>
  </si>
  <si>
    <t>T50592</t>
  </si>
  <si>
    <t>P1593</t>
  </si>
  <si>
    <t>T50593</t>
  </si>
  <si>
    <t>P1594</t>
  </si>
  <si>
    <t>T50594</t>
  </si>
  <si>
    <t>P1595</t>
  </si>
  <si>
    <t>T50595</t>
  </si>
  <si>
    <t>P1596</t>
  </si>
  <si>
    <t>T50596</t>
  </si>
  <si>
    <t>P1597</t>
  </si>
  <si>
    <t>T50597</t>
  </si>
  <si>
    <t>P1598</t>
  </si>
  <si>
    <t>T50598</t>
  </si>
  <si>
    <t>P1599</t>
  </si>
  <si>
    <t>T50599</t>
  </si>
  <si>
    <t>P1600</t>
  </si>
  <si>
    <t>T50600</t>
  </si>
  <si>
    <t>P1601</t>
  </si>
  <si>
    <t>T50601</t>
  </si>
  <si>
    <t>P1602</t>
  </si>
  <si>
    <t>T50602</t>
  </si>
  <si>
    <t>P1603</t>
  </si>
  <si>
    <t>T50603</t>
  </si>
  <si>
    <t>P1604</t>
  </si>
  <si>
    <t>T50604</t>
  </si>
  <si>
    <t>P1605</t>
  </si>
  <si>
    <t>T50605</t>
  </si>
  <si>
    <t>P1606</t>
  </si>
  <si>
    <t>T50606</t>
  </si>
  <si>
    <t>P1607</t>
  </si>
  <si>
    <t>T50607</t>
  </si>
  <si>
    <t>P1608</t>
  </si>
  <si>
    <t>T50608</t>
  </si>
  <si>
    <t>P1609</t>
  </si>
  <si>
    <t>T50609</t>
  </si>
  <si>
    <t>P1610</t>
  </si>
  <si>
    <t>T50610</t>
  </si>
  <si>
    <t>P1611</t>
  </si>
  <si>
    <t>T50611</t>
  </si>
  <si>
    <t>P1612</t>
  </si>
  <si>
    <t>T50612</t>
  </si>
  <si>
    <t>P1613</t>
  </si>
  <si>
    <t>T50613</t>
  </si>
  <si>
    <t>P1614</t>
  </si>
  <si>
    <t>T50614</t>
  </si>
  <si>
    <t>P1615</t>
  </si>
  <si>
    <t>T50615</t>
  </si>
  <si>
    <t>P1616</t>
  </si>
  <si>
    <t>T50616</t>
  </si>
  <si>
    <t>P1617</t>
  </si>
  <si>
    <t>T50617</t>
  </si>
  <si>
    <t>P1618</t>
  </si>
  <si>
    <t>T50618</t>
  </si>
  <si>
    <t>P1619</t>
  </si>
  <si>
    <t>T50619</t>
  </si>
  <si>
    <t>P1620</t>
  </si>
  <si>
    <t>T50620</t>
  </si>
  <si>
    <t>P1621</t>
  </si>
  <si>
    <t>T50621</t>
  </si>
  <si>
    <t>P1622</t>
  </si>
  <si>
    <t>T50622</t>
  </si>
  <si>
    <t>P1623</t>
  </si>
  <si>
    <t>T50623</t>
  </si>
  <si>
    <t>P1624</t>
  </si>
  <si>
    <t>T50624</t>
  </si>
  <si>
    <t>P1625</t>
  </si>
  <si>
    <t>T50625</t>
  </si>
  <si>
    <t>P1626</t>
  </si>
  <si>
    <t>T50626</t>
  </si>
  <si>
    <t>P1627</t>
  </si>
  <si>
    <t>T50627</t>
  </si>
  <si>
    <t>P1628</t>
  </si>
  <si>
    <t>T50628</t>
  </si>
  <si>
    <t>P1629</t>
  </si>
  <si>
    <t>T50629</t>
  </si>
  <si>
    <t>P1630</t>
  </si>
  <si>
    <t>T50630</t>
  </si>
  <si>
    <t>P1631</t>
  </si>
  <si>
    <t>T50631</t>
  </si>
  <si>
    <t>P1632</t>
  </si>
  <si>
    <t>T50632</t>
  </si>
  <si>
    <t>P1633</t>
  </si>
  <si>
    <t>T50633</t>
  </si>
  <si>
    <t>P1634</t>
  </si>
  <si>
    <t>T50634</t>
  </si>
  <si>
    <t>P1635</t>
  </si>
  <si>
    <t>T50635</t>
  </si>
  <si>
    <t>P1636</t>
  </si>
  <si>
    <t>T50636</t>
  </si>
  <si>
    <t>P1637</t>
  </si>
  <si>
    <t>T50637</t>
  </si>
  <si>
    <t>P1638</t>
  </si>
  <si>
    <t>T50638</t>
  </si>
  <si>
    <t>P1639</t>
  </si>
  <si>
    <t>T50639</t>
  </si>
  <si>
    <t>P1640</t>
  </si>
  <si>
    <t>T50640</t>
  </si>
  <si>
    <t>P1641</t>
  </si>
  <si>
    <t>T50641</t>
  </si>
  <si>
    <t>P1642</t>
  </si>
  <si>
    <t>T50642</t>
  </si>
  <si>
    <t>P1643</t>
  </si>
  <si>
    <t>T50643</t>
  </si>
  <si>
    <t>P1644</t>
  </si>
  <si>
    <t>T50644</t>
  </si>
  <si>
    <t>P1645</t>
  </si>
  <si>
    <t>T50645</t>
  </si>
  <si>
    <t>P1646</t>
  </si>
  <si>
    <t>T50646</t>
  </si>
  <si>
    <t>P1647</t>
  </si>
  <si>
    <t>T50647</t>
  </si>
  <si>
    <t>P1648</t>
  </si>
  <si>
    <t>T50648</t>
  </si>
  <si>
    <t>P1649</t>
  </si>
  <si>
    <t>T50649</t>
  </si>
  <si>
    <t>P1650</t>
  </si>
  <si>
    <t>T50650</t>
  </si>
  <si>
    <t>P1651</t>
  </si>
  <si>
    <t>T50651</t>
  </si>
  <si>
    <t>P1652</t>
  </si>
  <si>
    <t>T50652</t>
  </si>
  <si>
    <t>P1653</t>
  </si>
  <si>
    <t>T50653</t>
  </si>
  <si>
    <t>P1654</t>
  </si>
  <si>
    <t>T50654</t>
  </si>
  <si>
    <t>P1655</t>
  </si>
  <si>
    <t>T50655</t>
  </si>
  <si>
    <t>P1656</t>
  </si>
  <si>
    <t>T50656</t>
  </si>
  <si>
    <t>P1657</t>
  </si>
  <si>
    <t>T50657</t>
  </si>
  <si>
    <t>P1658</t>
  </si>
  <si>
    <t>T50658</t>
  </si>
  <si>
    <t>P1659</t>
  </si>
  <si>
    <t>T50659</t>
  </si>
  <si>
    <t>P1660</t>
  </si>
  <si>
    <t>T50660</t>
  </si>
  <si>
    <t>P1661</t>
  </si>
  <si>
    <t>T50661</t>
  </si>
  <si>
    <t>P1662</t>
  </si>
  <si>
    <t>T50662</t>
  </si>
  <si>
    <t>P1663</t>
  </si>
  <si>
    <t>T50663</t>
  </si>
  <si>
    <t>P1664</t>
  </si>
  <si>
    <t>T50664</t>
  </si>
  <si>
    <t>P1665</t>
  </si>
  <si>
    <t>T50665</t>
  </si>
  <si>
    <t>P1666</t>
  </si>
  <si>
    <t>T50666</t>
  </si>
  <si>
    <t>P1667</t>
  </si>
  <si>
    <t>T50667</t>
  </si>
  <si>
    <t>P1668</t>
  </si>
  <si>
    <t>T50668</t>
  </si>
  <si>
    <t>P1669</t>
  </si>
  <si>
    <t>T50669</t>
  </si>
  <si>
    <t>P1670</t>
  </si>
  <si>
    <t>T50670</t>
  </si>
  <si>
    <t>P1671</t>
  </si>
  <si>
    <t>T50671</t>
  </si>
  <si>
    <t>P1672</t>
  </si>
  <si>
    <t>T50672</t>
  </si>
  <si>
    <t>P1673</t>
  </si>
  <si>
    <t>T50673</t>
  </si>
  <si>
    <t>P1674</t>
  </si>
  <si>
    <t>T50674</t>
  </si>
  <si>
    <t>P1675</t>
  </si>
  <si>
    <t>T50675</t>
  </si>
  <si>
    <t>P1676</t>
  </si>
  <si>
    <t>T50676</t>
  </si>
  <si>
    <t>P1677</t>
  </si>
  <si>
    <t>T50677</t>
  </si>
  <si>
    <t>P1678</t>
  </si>
  <si>
    <t>T50678</t>
  </si>
  <si>
    <t>P1679</t>
  </si>
  <si>
    <t>T50679</t>
  </si>
  <si>
    <t>P1680</t>
  </si>
  <si>
    <t>T50680</t>
  </si>
  <si>
    <t>P1681</t>
  </si>
  <si>
    <t>T50681</t>
  </si>
  <si>
    <t>P1682</t>
  </si>
  <si>
    <t>T50682</t>
  </si>
  <si>
    <t>P1683</t>
  </si>
  <si>
    <t>T50683</t>
  </si>
  <si>
    <t>P1684</t>
  </si>
  <si>
    <t>T50684</t>
  </si>
  <si>
    <t>P1685</t>
  </si>
  <si>
    <t>T50685</t>
  </si>
  <si>
    <t>P1686</t>
  </si>
  <si>
    <t>T50686</t>
  </si>
  <si>
    <t>P1687</t>
  </si>
  <si>
    <t>T50687</t>
  </si>
  <si>
    <t>P1688</t>
  </si>
  <si>
    <t>T50688</t>
  </si>
  <si>
    <t>P1689</t>
  </si>
  <si>
    <t>T50689</t>
  </si>
  <si>
    <t>P1690</t>
  </si>
  <si>
    <t>T50690</t>
  </si>
  <si>
    <t>P1691</t>
  </si>
  <si>
    <t>T50691</t>
  </si>
  <si>
    <t>P1692</t>
  </si>
  <si>
    <t>T50692</t>
  </si>
  <si>
    <t>P1693</t>
  </si>
  <si>
    <t>T50693</t>
  </si>
  <si>
    <t>P1694</t>
  </si>
  <si>
    <t>T50694</t>
  </si>
  <si>
    <t>P1695</t>
  </si>
  <si>
    <t>T50695</t>
  </si>
  <si>
    <t>P1696</t>
  </si>
  <si>
    <t>T50696</t>
  </si>
  <si>
    <t>P1697</t>
  </si>
  <si>
    <t>T50697</t>
  </si>
  <si>
    <t>P1698</t>
  </si>
  <si>
    <t>T50698</t>
  </si>
  <si>
    <t>P1699</t>
  </si>
  <si>
    <t>T50699</t>
  </si>
  <si>
    <t>P1700</t>
  </si>
  <si>
    <t>T50700</t>
  </si>
  <si>
    <t>P1701</t>
  </si>
  <si>
    <t>T50701</t>
  </si>
  <si>
    <t>P1702</t>
  </si>
  <si>
    <t>T50702</t>
  </si>
  <si>
    <t>P1703</t>
  </si>
  <si>
    <t>T50703</t>
  </si>
  <si>
    <t>P1704</t>
  </si>
  <si>
    <t>T50704</t>
  </si>
  <si>
    <t>P1705</t>
  </si>
  <si>
    <t>T50705</t>
  </si>
  <si>
    <t>P1706</t>
  </si>
  <si>
    <t>T50706</t>
  </si>
  <si>
    <t>P1707</t>
  </si>
  <si>
    <t>T50707</t>
  </si>
  <si>
    <t>P1708</t>
  </si>
  <si>
    <t>T50708</t>
  </si>
  <si>
    <t>P1709</t>
  </si>
  <si>
    <t>T50709</t>
  </si>
  <si>
    <t>P1710</t>
  </si>
  <si>
    <t>T50710</t>
  </si>
  <si>
    <t>P1711</t>
  </si>
  <si>
    <t>T50711</t>
  </si>
  <si>
    <t>P1712</t>
  </si>
  <si>
    <t>T50712</t>
  </si>
  <si>
    <t>P1713</t>
  </si>
  <si>
    <t>T50713</t>
  </si>
  <si>
    <t>P1714</t>
  </si>
  <si>
    <t>T50714</t>
  </si>
  <si>
    <t>P1715</t>
  </si>
  <si>
    <t>T50715</t>
  </si>
  <si>
    <t>P1716</t>
  </si>
  <si>
    <t>T50716</t>
  </si>
  <si>
    <t>P1717</t>
  </si>
  <si>
    <t>T50717</t>
  </si>
  <si>
    <t>P1718</t>
  </si>
  <si>
    <t>T50718</t>
  </si>
  <si>
    <t>P1719</t>
  </si>
  <si>
    <t>T50719</t>
  </si>
  <si>
    <t>P1720</t>
  </si>
  <si>
    <t>T50720</t>
  </si>
  <si>
    <t>P1721</t>
  </si>
  <si>
    <t>T50721</t>
  </si>
  <si>
    <t>P1722</t>
  </si>
  <si>
    <t>T50722</t>
  </si>
  <si>
    <t>P1723</t>
  </si>
  <si>
    <t>T50723</t>
  </si>
  <si>
    <t>P1724</t>
  </si>
  <si>
    <t>T50724</t>
  </si>
  <si>
    <t>P1725</t>
  </si>
  <si>
    <t>T50725</t>
  </si>
  <si>
    <t>P1726</t>
  </si>
  <si>
    <t>T50726</t>
  </si>
  <si>
    <t>P1727</t>
  </si>
  <si>
    <t>T50727</t>
  </si>
  <si>
    <t>P1728</t>
  </si>
  <si>
    <t>T50728</t>
  </si>
  <si>
    <t>P1729</t>
  </si>
  <si>
    <t>T50729</t>
  </si>
  <si>
    <t>P1730</t>
  </si>
  <si>
    <t>T50730</t>
  </si>
  <si>
    <t>P1731</t>
  </si>
  <si>
    <t>T50731</t>
  </si>
  <si>
    <t>P1732</t>
  </si>
  <si>
    <t>T50732</t>
  </si>
  <si>
    <t>P1733</t>
  </si>
  <si>
    <t>T50733</t>
  </si>
  <si>
    <t>P1734</t>
  </si>
  <si>
    <t>T50734</t>
  </si>
  <si>
    <t>P1735</t>
  </si>
  <si>
    <t>T50735</t>
  </si>
  <si>
    <t>P1736</t>
  </si>
  <si>
    <t>T50736</t>
  </si>
  <si>
    <t>P1737</t>
  </si>
  <si>
    <t>T50737</t>
  </si>
  <si>
    <t>P1738</t>
  </si>
  <si>
    <t>T50738</t>
  </si>
  <si>
    <t>P1739</t>
  </si>
  <si>
    <t>T50739</t>
  </si>
  <si>
    <t>P1740</t>
  </si>
  <si>
    <t>T50740</t>
  </si>
  <si>
    <t>P1741</t>
  </si>
  <si>
    <t>T50741</t>
  </si>
  <si>
    <t>P1742</t>
  </si>
  <si>
    <t>T50742</t>
  </si>
  <si>
    <t>P1743</t>
  </si>
  <si>
    <t>T50743</t>
  </si>
  <si>
    <t>P1744</t>
  </si>
  <si>
    <t>T50744</t>
  </si>
  <si>
    <t>P1745</t>
  </si>
  <si>
    <t>T50745</t>
  </si>
  <si>
    <t>P1746</t>
  </si>
  <si>
    <t>T50746</t>
  </si>
  <si>
    <t>P1747</t>
  </si>
  <si>
    <t>T50747</t>
  </si>
  <si>
    <t>P1748</t>
  </si>
  <si>
    <t>T50748</t>
  </si>
  <si>
    <t>P1749</t>
  </si>
  <si>
    <t>T50749</t>
  </si>
  <si>
    <t>P1750</t>
  </si>
  <si>
    <t>T50750</t>
  </si>
  <si>
    <t>P1751</t>
  </si>
  <si>
    <t>T50751</t>
  </si>
  <si>
    <t>P1752</t>
  </si>
  <si>
    <t>T50752</t>
  </si>
  <si>
    <t>P1753</t>
  </si>
  <si>
    <t>T50753</t>
  </si>
  <si>
    <t>P1754</t>
  </si>
  <si>
    <t>T50754</t>
  </si>
  <si>
    <t>P1755</t>
  </si>
  <si>
    <t>T50755</t>
  </si>
  <si>
    <t>P1756</t>
  </si>
  <si>
    <t>T50756</t>
  </si>
  <si>
    <t>P1757</t>
  </si>
  <si>
    <t>T50757</t>
  </si>
  <si>
    <t>P1758</t>
  </si>
  <si>
    <t>T50758</t>
  </si>
  <si>
    <t>P1759</t>
  </si>
  <si>
    <t>T50759</t>
  </si>
  <si>
    <t>P1760</t>
  </si>
  <si>
    <t>T50760</t>
  </si>
  <si>
    <t>P1761</t>
  </si>
  <si>
    <t>T50761</t>
  </si>
  <si>
    <t>P1762</t>
  </si>
  <si>
    <t>T50762</t>
  </si>
  <si>
    <t>P1763</t>
  </si>
  <si>
    <t>T50763</t>
  </si>
  <si>
    <t>P1764</t>
  </si>
  <si>
    <t>T50764</t>
  </si>
  <si>
    <t>P1765</t>
  </si>
  <si>
    <t>T50765</t>
  </si>
  <si>
    <t>P1766</t>
  </si>
  <si>
    <t>T50766</t>
  </si>
  <si>
    <t>P1767</t>
  </si>
  <si>
    <t>T50767</t>
  </si>
  <si>
    <t>P1768</t>
  </si>
  <si>
    <t>T50768</t>
  </si>
  <si>
    <t>P1769</t>
  </si>
  <si>
    <t>T50769</t>
  </si>
  <si>
    <t>P1770</t>
  </si>
  <si>
    <t>T50770</t>
  </si>
  <si>
    <t>P1771</t>
  </si>
  <si>
    <t>T50771</t>
  </si>
  <si>
    <t>P1772</t>
  </si>
  <si>
    <t>T50772</t>
  </si>
  <si>
    <t>P1773</t>
  </si>
  <si>
    <t>T50773</t>
  </si>
  <si>
    <t>P1774</t>
  </si>
  <si>
    <t>T50774</t>
  </si>
  <si>
    <t>P1775</t>
  </si>
  <si>
    <t>T50775</t>
  </si>
  <si>
    <t>P1776</t>
  </si>
  <si>
    <t>T50776</t>
  </si>
  <si>
    <t>P1777</t>
  </si>
  <si>
    <t>T50777</t>
  </si>
  <si>
    <t>P1778</t>
  </si>
  <si>
    <t>T50778</t>
  </si>
  <si>
    <t>P1779</t>
  </si>
  <si>
    <t>T50779</t>
  </si>
  <si>
    <t>P1780</t>
  </si>
  <si>
    <t>T50780</t>
  </si>
  <si>
    <t>P1781</t>
  </si>
  <si>
    <t>T50781</t>
  </si>
  <si>
    <t>P1782</t>
  </si>
  <si>
    <t>T50782</t>
  </si>
  <si>
    <t>P1783</t>
  </si>
  <si>
    <t>T50783</t>
  </si>
  <si>
    <t>P1784</t>
  </si>
  <si>
    <t>T50784</t>
  </si>
  <si>
    <t>P1785</t>
  </si>
  <si>
    <t>T50785</t>
  </si>
  <si>
    <t>P1786</t>
  </si>
  <si>
    <t>T50786</t>
  </si>
  <si>
    <t>P1787</t>
  </si>
  <si>
    <t>T50787</t>
  </si>
  <si>
    <t>P1788</t>
  </si>
  <si>
    <t>T50788</t>
  </si>
  <si>
    <t>P1789</t>
  </si>
  <si>
    <t>T50789</t>
  </si>
  <si>
    <t>P1790</t>
  </si>
  <si>
    <t>T50790</t>
  </si>
  <si>
    <t>P1791</t>
  </si>
  <si>
    <t>T50791</t>
  </si>
  <si>
    <t>P1792</t>
  </si>
  <si>
    <t>T50792</t>
  </si>
  <si>
    <t>P1793</t>
  </si>
  <si>
    <t>T50793</t>
  </si>
  <si>
    <t>P1794</t>
  </si>
  <si>
    <t>T50794</t>
  </si>
  <si>
    <t>P1795</t>
  </si>
  <si>
    <t>T50795</t>
  </si>
  <si>
    <t>P1796</t>
  </si>
  <si>
    <t>T50796</t>
  </si>
  <si>
    <t>P1797</t>
  </si>
  <si>
    <t>T50797</t>
  </si>
  <si>
    <t>P1798</t>
  </si>
  <si>
    <t>T50798</t>
  </si>
  <si>
    <t>P1799</t>
  </si>
  <si>
    <t>T50799</t>
  </si>
  <si>
    <t>P1800</t>
  </si>
  <si>
    <t>T50800</t>
  </si>
  <si>
    <t>P1801</t>
  </si>
  <si>
    <t>T50801</t>
  </si>
  <si>
    <t>P1802</t>
  </si>
  <si>
    <t>T50802</t>
  </si>
  <si>
    <t>P1803</t>
  </si>
  <si>
    <t>T50803</t>
  </si>
  <si>
    <t>P1804</t>
  </si>
  <si>
    <t>T50804</t>
  </si>
  <si>
    <t>P1805</t>
  </si>
  <si>
    <t>T50805</t>
  </si>
  <si>
    <t>P1806</t>
  </si>
  <si>
    <t>T50806</t>
  </si>
  <si>
    <t>P1807</t>
  </si>
  <si>
    <t>T50807</t>
  </si>
  <si>
    <t>P1808</t>
  </si>
  <si>
    <t>T50808</t>
  </si>
  <si>
    <t>P1809</t>
  </si>
  <si>
    <t>T50809</t>
  </si>
  <si>
    <t>P1810</t>
  </si>
  <si>
    <t>T50810</t>
  </si>
  <si>
    <t>P1811</t>
  </si>
  <si>
    <t>T50811</t>
  </si>
  <si>
    <t>P1812</t>
  </si>
  <si>
    <t>T50812</t>
  </si>
  <si>
    <t>P1813</t>
  </si>
  <si>
    <t>T50813</t>
  </si>
  <si>
    <t>P1814</t>
  </si>
  <si>
    <t>T50814</t>
  </si>
  <si>
    <t>P1815</t>
  </si>
  <si>
    <t>T50815</t>
  </si>
  <si>
    <t>P1816</t>
  </si>
  <si>
    <t>T50816</t>
  </si>
  <si>
    <t>P1817</t>
  </si>
  <si>
    <t>T50817</t>
  </si>
  <si>
    <t>P1818</t>
  </si>
  <si>
    <t>T50818</t>
  </si>
  <si>
    <t>P1819</t>
  </si>
  <si>
    <t>T50819</t>
  </si>
  <si>
    <t>P1820</t>
  </si>
  <si>
    <t>T50820</t>
  </si>
  <si>
    <t>P1821</t>
  </si>
  <si>
    <t>T50821</t>
  </si>
  <si>
    <t>P1822</t>
  </si>
  <si>
    <t>T50822</t>
  </si>
  <si>
    <t>P1823</t>
  </si>
  <si>
    <t>T50823</t>
  </si>
  <si>
    <t>P1824</t>
  </si>
  <si>
    <t>T50824</t>
  </si>
  <si>
    <t>P1825</t>
  </si>
  <si>
    <t>T50825</t>
  </si>
  <si>
    <t>P1826</t>
  </si>
  <si>
    <t>T50826</t>
  </si>
  <si>
    <t>P1827</t>
  </si>
  <si>
    <t>T50827</t>
  </si>
  <si>
    <t>P1828</t>
  </si>
  <si>
    <t>T50828</t>
  </si>
  <si>
    <t>P1829</t>
  </si>
  <si>
    <t>T50829</t>
  </si>
  <si>
    <t>P1830</t>
  </si>
  <si>
    <t>T50830</t>
  </si>
  <si>
    <t>P1831</t>
  </si>
  <si>
    <t>T50831</t>
  </si>
  <si>
    <t>P1832</t>
  </si>
  <si>
    <t>T50832</t>
  </si>
  <si>
    <t>P1833</t>
  </si>
  <si>
    <t>T50833</t>
  </si>
  <si>
    <t>P1834</t>
  </si>
  <si>
    <t>T50834</t>
  </si>
  <si>
    <t>P1835</t>
  </si>
  <si>
    <t>T50835</t>
  </si>
  <si>
    <t>P1836</t>
  </si>
  <si>
    <t>T50836</t>
  </si>
  <si>
    <t>P1837</t>
  </si>
  <si>
    <t>T50837</t>
  </si>
  <si>
    <t>P1838</t>
  </si>
  <si>
    <t>T50838</t>
  </si>
  <si>
    <t>P1839</t>
  </si>
  <si>
    <t>T50839</t>
  </si>
  <si>
    <t>P1840</t>
  </si>
  <si>
    <t>T50840</t>
  </si>
  <si>
    <t>P1841</t>
  </si>
  <si>
    <t>T50841</t>
  </si>
  <si>
    <t>P1842</t>
  </si>
  <si>
    <t>T50842</t>
  </si>
  <si>
    <t>P1843</t>
  </si>
  <si>
    <t>T50843</t>
  </si>
  <si>
    <t>P1844</t>
  </si>
  <si>
    <t>T50844</t>
  </si>
  <si>
    <t>P1845</t>
  </si>
  <si>
    <t>T50845</t>
  </si>
  <si>
    <t>P1846</t>
  </si>
  <si>
    <t>T50846</t>
  </si>
  <si>
    <t>P1847</t>
  </si>
  <si>
    <t>T50847</t>
  </si>
  <si>
    <t>P1848</t>
  </si>
  <si>
    <t>T50848</t>
  </si>
  <si>
    <t>P1849</t>
  </si>
  <si>
    <t>T50849</t>
  </si>
  <si>
    <t>P1850</t>
  </si>
  <si>
    <t>T50850</t>
  </si>
  <si>
    <t>P1851</t>
  </si>
  <si>
    <t>T50851</t>
  </si>
  <si>
    <t>P1852</t>
  </si>
  <si>
    <t>T50852</t>
  </si>
  <si>
    <t>P1853</t>
  </si>
  <si>
    <t>T50853</t>
  </si>
  <si>
    <t>P1854</t>
  </si>
  <si>
    <t>T50854</t>
  </si>
  <si>
    <t>P1855</t>
  </si>
  <si>
    <t>T50855</t>
  </si>
  <si>
    <t>P1856</t>
  </si>
  <si>
    <t>T50856</t>
  </si>
  <si>
    <t>P1857</t>
  </si>
  <si>
    <t>T50857</t>
  </si>
  <si>
    <t>P1858</t>
  </si>
  <si>
    <t>T50858</t>
  </si>
  <si>
    <t>P1859</t>
  </si>
  <si>
    <t>T50859</t>
  </si>
  <si>
    <t>P1860</t>
  </si>
  <si>
    <t>T50860</t>
  </si>
  <si>
    <t>P1861</t>
  </si>
  <si>
    <t>T50861</t>
  </si>
  <si>
    <t>P1862</t>
  </si>
  <si>
    <t>T50862</t>
  </si>
  <si>
    <t>P1863</t>
  </si>
  <si>
    <t>T50863</t>
  </si>
  <si>
    <t>P1864</t>
  </si>
  <si>
    <t>T50864</t>
  </si>
  <si>
    <t>P1865</t>
  </si>
  <si>
    <t>T50865</t>
  </si>
  <si>
    <t>P1866</t>
  </si>
  <si>
    <t>T50866</t>
  </si>
  <si>
    <t>P1867</t>
  </si>
  <si>
    <t>T50867</t>
  </si>
  <si>
    <t>P1868</t>
  </si>
  <si>
    <t>T50868</t>
  </si>
  <si>
    <t>P1869</t>
  </si>
  <si>
    <t>T50869</t>
  </si>
  <si>
    <t>P1870</t>
  </si>
  <si>
    <t>T50870</t>
  </si>
  <si>
    <t>P1871</t>
  </si>
  <si>
    <t>T50871</t>
  </si>
  <si>
    <t>P1872</t>
  </si>
  <si>
    <t>T50872</t>
  </si>
  <si>
    <t>P1873</t>
  </si>
  <si>
    <t>T50873</t>
  </si>
  <si>
    <t>P1874</t>
  </si>
  <si>
    <t>T50874</t>
  </si>
  <si>
    <t>P1875</t>
  </si>
  <si>
    <t>T50875</t>
  </si>
  <si>
    <t>P1876</t>
  </si>
  <si>
    <t>T50876</t>
  </si>
  <si>
    <t>P1877</t>
  </si>
  <si>
    <t>T50877</t>
  </si>
  <si>
    <t>P1878</t>
  </si>
  <si>
    <t>T50878</t>
  </si>
  <si>
    <t>P1879</t>
  </si>
  <si>
    <t>T50879</t>
  </si>
  <si>
    <t>P1880</t>
  </si>
  <si>
    <t>T50880</t>
  </si>
  <si>
    <t>P1881</t>
  </si>
  <si>
    <t>T50881</t>
  </si>
  <si>
    <t>P1882</t>
  </si>
  <si>
    <t>T50882</t>
  </si>
  <si>
    <t>P1883</t>
  </si>
  <si>
    <t>T50883</t>
  </si>
  <si>
    <t>P1884</t>
  </si>
  <si>
    <t>T50884</t>
  </si>
  <si>
    <t>P1885</t>
  </si>
  <si>
    <t>T50885</t>
  </si>
  <si>
    <t>P1886</t>
  </si>
  <si>
    <t>T50886</t>
  </si>
  <si>
    <t>P1887</t>
  </si>
  <si>
    <t>T50887</t>
  </si>
  <si>
    <t>P1888</t>
  </si>
  <si>
    <t>T50888</t>
  </si>
  <si>
    <t>P1889</t>
  </si>
  <si>
    <t>T50889</t>
  </si>
  <si>
    <t>P1890</t>
  </si>
  <si>
    <t>T50890</t>
  </si>
  <si>
    <t>P1891</t>
  </si>
  <si>
    <t>T50891</t>
  </si>
  <si>
    <t>P1892</t>
  </si>
  <si>
    <t>T50892</t>
  </si>
  <si>
    <t>P1893</t>
  </si>
  <si>
    <t>T50893</t>
  </si>
  <si>
    <t>P1894</t>
  </si>
  <si>
    <t>T50894</t>
  </si>
  <si>
    <t>P1895</t>
  </si>
  <si>
    <t>T50895</t>
  </si>
  <si>
    <t>P1896</t>
  </si>
  <si>
    <t>T50896</t>
  </si>
  <si>
    <t>P1897</t>
  </si>
  <si>
    <t>T50897</t>
  </si>
  <si>
    <t>P1898</t>
  </si>
  <si>
    <t>T50898</t>
  </si>
  <si>
    <t>P1899</t>
  </si>
  <si>
    <t>T50899</t>
  </si>
  <si>
    <t>P1900</t>
  </si>
  <si>
    <t>T50900</t>
  </si>
  <si>
    <t>P1901</t>
  </si>
  <si>
    <t>T50901</t>
  </si>
  <si>
    <t>P1902</t>
  </si>
  <si>
    <t>T50902</t>
  </si>
  <si>
    <t>P1903</t>
  </si>
  <si>
    <t>T50903</t>
  </si>
  <si>
    <t>P1904</t>
  </si>
  <si>
    <t>T50904</t>
  </si>
  <si>
    <t>P1905</t>
  </si>
  <si>
    <t>T50905</t>
  </si>
  <si>
    <t>P1906</t>
  </si>
  <si>
    <t>T50906</t>
  </si>
  <si>
    <t>P1907</t>
  </si>
  <si>
    <t>T50907</t>
  </si>
  <si>
    <t>P1908</t>
  </si>
  <si>
    <t>T50908</t>
  </si>
  <si>
    <t>P1909</t>
  </si>
  <si>
    <t>T50909</t>
  </si>
  <si>
    <t>P1910</t>
  </si>
  <si>
    <t>T50910</t>
  </si>
  <si>
    <t>P1911</t>
  </si>
  <si>
    <t>T50911</t>
  </si>
  <si>
    <t>P1912</t>
  </si>
  <si>
    <t>T50912</t>
  </si>
  <si>
    <t>P1913</t>
  </si>
  <si>
    <t>T50913</t>
  </si>
  <si>
    <t>P1914</t>
  </si>
  <si>
    <t>T50914</t>
  </si>
  <si>
    <t>P1915</t>
  </si>
  <si>
    <t>T50915</t>
  </si>
  <si>
    <t>P1916</t>
  </si>
  <si>
    <t>T50916</t>
  </si>
  <si>
    <t>P1917</t>
  </si>
  <si>
    <t>T50917</t>
  </si>
  <si>
    <t>P1918</t>
  </si>
  <si>
    <t>T50918</t>
  </si>
  <si>
    <t>P1919</t>
  </si>
  <si>
    <t>T50919</t>
  </si>
  <si>
    <t>P1920</t>
  </si>
  <si>
    <t>T50920</t>
  </si>
  <si>
    <t>P1921</t>
  </si>
  <si>
    <t>T50921</t>
  </si>
  <si>
    <t>P1922</t>
  </si>
  <si>
    <t>T50922</t>
  </si>
  <si>
    <t>P1923</t>
  </si>
  <si>
    <t>T50923</t>
  </si>
  <si>
    <t>P1924</t>
  </si>
  <si>
    <t>T50924</t>
  </si>
  <si>
    <t>P1925</t>
  </si>
  <si>
    <t>T50925</t>
  </si>
  <si>
    <t>P1926</t>
  </si>
  <si>
    <t>T50926</t>
  </si>
  <si>
    <t>P1927</t>
  </si>
  <si>
    <t>T50927</t>
  </si>
  <si>
    <t>P1928</t>
  </si>
  <si>
    <t>T50928</t>
  </si>
  <si>
    <t>P1929</t>
  </si>
  <si>
    <t>T50929</t>
  </si>
  <si>
    <t>P1930</t>
  </si>
  <si>
    <t>T50930</t>
  </si>
  <si>
    <t>P1931</t>
  </si>
  <si>
    <t>T50931</t>
  </si>
  <si>
    <t>P1932</t>
  </si>
  <si>
    <t>T50932</t>
  </si>
  <si>
    <t>P1933</t>
  </si>
  <si>
    <t>T50933</t>
  </si>
  <si>
    <t>P1934</t>
  </si>
  <si>
    <t>T50934</t>
  </si>
  <si>
    <t>P1935</t>
  </si>
  <si>
    <t>T50935</t>
  </si>
  <si>
    <t>P1936</t>
  </si>
  <si>
    <t>T50936</t>
  </si>
  <si>
    <t>P1937</t>
  </si>
  <si>
    <t>T50937</t>
  </si>
  <si>
    <t>P1938</t>
  </si>
  <si>
    <t>T50938</t>
  </si>
  <si>
    <t>P1939</t>
  </si>
  <si>
    <t>T50939</t>
  </si>
  <si>
    <t>P1940</t>
  </si>
  <si>
    <t>T50940</t>
  </si>
  <si>
    <t>P1941</t>
  </si>
  <si>
    <t>T50941</t>
  </si>
  <si>
    <t>P1942</t>
  </si>
  <si>
    <t>T50942</t>
  </si>
  <si>
    <t>P1943</t>
  </si>
  <si>
    <t>T50943</t>
  </si>
  <si>
    <t>P1944</t>
  </si>
  <si>
    <t>T50944</t>
  </si>
  <si>
    <t>P1945</t>
  </si>
  <si>
    <t>T50945</t>
  </si>
  <si>
    <t>P1946</t>
  </si>
  <si>
    <t>T50946</t>
  </si>
  <si>
    <t>P1947</t>
  </si>
  <si>
    <t>T50947</t>
  </si>
  <si>
    <t>P1948</t>
  </si>
  <si>
    <t>T50948</t>
  </si>
  <si>
    <t>P1949</t>
  </si>
  <si>
    <t>T50949</t>
  </si>
  <si>
    <t>P1950</t>
  </si>
  <si>
    <t>T50950</t>
  </si>
  <si>
    <t>P1951</t>
  </si>
  <si>
    <t>T50951</t>
  </si>
  <si>
    <t>P1952</t>
  </si>
  <si>
    <t>T50952</t>
  </si>
  <si>
    <t>P1953</t>
  </si>
  <si>
    <t>T50953</t>
  </si>
  <si>
    <t>P1954</t>
  </si>
  <si>
    <t>T50954</t>
  </si>
  <si>
    <t>P1955</t>
  </si>
  <si>
    <t>T50955</t>
  </si>
  <si>
    <t>P1956</t>
  </si>
  <si>
    <t>T50956</t>
  </si>
  <si>
    <t>P1957</t>
  </si>
  <si>
    <t>T50957</t>
  </si>
  <si>
    <t>P1958</t>
  </si>
  <si>
    <t>T50958</t>
  </si>
  <si>
    <t>P1959</t>
  </si>
  <si>
    <t>T50959</t>
  </si>
  <si>
    <t>P1960</t>
  </si>
  <si>
    <t>T50960</t>
  </si>
  <si>
    <t>P1961</t>
  </si>
  <si>
    <t>T50961</t>
  </si>
  <si>
    <t>P1962</t>
  </si>
  <si>
    <t>T50962</t>
  </si>
  <si>
    <t>P1963</t>
  </si>
  <si>
    <t>T50963</t>
  </si>
  <si>
    <t>P1964</t>
  </si>
  <si>
    <t>T50964</t>
  </si>
  <si>
    <t>P1965</t>
  </si>
  <si>
    <t>T50965</t>
  </si>
  <si>
    <t>P1966</t>
  </si>
  <si>
    <t>T50966</t>
  </si>
  <si>
    <t>P1967</t>
  </si>
  <si>
    <t>T50967</t>
  </si>
  <si>
    <t>P1968</t>
  </si>
  <si>
    <t>T50968</t>
  </si>
  <si>
    <t>P1969</t>
  </si>
  <si>
    <t>T50969</t>
  </si>
  <si>
    <t>P1970</t>
  </si>
  <si>
    <t>T50970</t>
  </si>
  <si>
    <t>P1971</t>
  </si>
  <si>
    <t>T50971</t>
  </si>
  <si>
    <t>P1972</t>
  </si>
  <si>
    <t>T50972</t>
  </si>
  <si>
    <t>P1973</t>
  </si>
  <si>
    <t>T50973</t>
  </si>
  <si>
    <t>P1974</t>
  </si>
  <si>
    <t>T50974</t>
  </si>
  <si>
    <t>P1975</t>
  </si>
  <si>
    <t>T50975</t>
  </si>
  <si>
    <t>P1976</t>
  </si>
  <si>
    <t>T50976</t>
  </si>
  <si>
    <t>P1977</t>
  </si>
  <si>
    <t>T50977</t>
  </si>
  <si>
    <t>P1978</t>
  </si>
  <si>
    <t>T50978</t>
  </si>
  <si>
    <t>P1979</t>
  </si>
  <si>
    <t>T50979</t>
  </si>
  <si>
    <t>P1980</t>
  </si>
  <si>
    <t>T50980</t>
  </si>
  <si>
    <t>P1981</t>
  </si>
  <si>
    <t>T50981</t>
  </si>
  <si>
    <t>P1982</t>
  </si>
  <si>
    <t>T50982</t>
  </si>
  <si>
    <t>P1983</t>
  </si>
  <si>
    <t>T50983</t>
  </si>
  <si>
    <t>P1984</t>
  </si>
  <si>
    <t>T50984</t>
  </si>
  <si>
    <t>P1985</t>
  </si>
  <si>
    <t>T50985</t>
  </si>
  <si>
    <t>P1986</t>
  </si>
  <si>
    <t>T50986</t>
  </si>
  <si>
    <t>P1987</t>
  </si>
  <si>
    <t>T50987</t>
  </si>
  <si>
    <t>P1988</t>
  </si>
  <si>
    <t>T50988</t>
  </si>
  <si>
    <t>P1989</t>
  </si>
  <si>
    <t>T50989</t>
  </si>
  <si>
    <t>P1990</t>
  </si>
  <si>
    <t>T50990</t>
  </si>
  <si>
    <t>P1991</t>
  </si>
  <si>
    <t>T50991</t>
  </si>
  <si>
    <t>P1992</t>
  </si>
  <si>
    <t>T50992</t>
  </si>
  <si>
    <t>P1993</t>
  </si>
  <si>
    <t>T50993</t>
  </si>
  <si>
    <t>P1994</t>
  </si>
  <si>
    <t>T50994</t>
  </si>
  <si>
    <t>P1995</t>
  </si>
  <si>
    <t>T50995</t>
  </si>
  <si>
    <t>P1996</t>
  </si>
  <si>
    <t>T50996</t>
  </si>
  <si>
    <t>P1997</t>
  </si>
  <si>
    <t>T50997</t>
  </si>
  <si>
    <t>P1998</t>
  </si>
  <si>
    <t>T50998</t>
  </si>
  <si>
    <t>P1999</t>
  </si>
  <si>
    <t>T50999</t>
  </si>
  <si>
    <t>P2000</t>
  </si>
  <si>
    <t>T51000</t>
  </si>
  <si>
    <t>P2001</t>
  </si>
  <si>
    <t>T51001</t>
  </si>
  <si>
    <t>P2002</t>
  </si>
  <si>
    <t>T51002</t>
  </si>
  <si>
    <t>P2003</t>
  </si>
  <si>
    <t>T51003</t>
  </si>
  <si>
    <t>P2004</t>
  </si>
  <si>
    <t>T51004</t>
  </si>
  <si>
    <t>P2005</t>
  </si>
  <si>
    <t>T51005</t>
  </si>
  <si>
    <t>P2006</t>
  </si>
  <si>
    <t>T51006</t>
  </si>
  <si>
    <t>P2007</t>
  </si>
  <si>
    <t>T51007</t>
  </si>
  <si>
    <t>P2008</t>
  </si>
  <si>
    <t>T51008</t>
  </si>
  <si>
    <t>P2009</t>
  </si>
  <si>
    <t>T51009</t>
  </si>
  <si>
    <t>P2010</t>
  </si>
  <si>
    <t>T51010</t>
  </si>
  <si>
    <t>P2011</t>
  </si>
  <si>
    <t>T51011</t>
  </si>
  <si>
    <t>P2012</t>
  </si>
  <si>
    <t>T51012</t>
  </si>
  <si>
    <t>P2013</t>
  </si>
  <si>
    <t>T51013</t>
  </si>
  <si>
    <t>P2014</t>
  </si>
  <si>
    <t>T51014</t>
  </si>
  <si>
    <t>P2015</t>
  </si>
  <si>
    <t>T51015</t>
  </si>
  <si>
    <t>P2016</t>
  </si>
  <si>
    <t>T51016</t>
  </si>
  <si>
    <t>P2017</t>
  </si>
  <si>
    <t>T51017</t>
  </si>
  <si>
    <t>P2018</t>
  </si>
  <si>
    <t>T51018</t>
  </si>
  <si>
    <t>P2019</t>
  </si>
  <si>
    <t>T51019</t>
  </si>
  <si>
    <t>P2020</t>
  </si>
  <si>
    <t>T51020</t>
  </si>
  <si>
    <t>P2021</t>
  </si>
  <si>
    <t>T51021</t>
  </si>
  <si>
    <t>P2022</t>
  </si>
  <si>
    <t>T51022</t>
  </si>
  <si>
    <t>P2023</t>
  </si>
  <si>
    <t>T51023</t>
  </si>
  <si>
    <t>P2024</t>
  </si>
  <si>
    <t>T51024</t>
  </si>
  <si>
    <t>P2025</t>
  </si>
  <si>
    <t>T51025</t>
  </si>
  <si>
    <t>P2026</t>
  </si>
  <si>
    <t>T51026</t>
  </si>
  <si>
    <t>P2027</t>
  </si>
  <si>
    <t>T51027</t>
  </si>
  <si>
    <t>P2028</t>
  </si>
  <si>
    <t>T51028</t>
  </si>
  <si>
    <t>P2029</t>
  </si>
  <si>
    <t>T51029</t>
  </si>
  <si>
    <t>P2030</t>
  </si>
  <si>
    <t>T51030</t>
  </si>
  <si>
    <t>P2031</t>
  </si>
  <si>
    <t>T51031</t>
  </si>
  <si>
    <t>P2032</t>
  </si>
  <si>
    <t>T51032</t>
  </si>
  <si>
    <t>P2033</t>
  </si>
  <si>
    <t>T51033</t>
  </si>
  <si>
    <t>P2034</t>
  </si>
  <si>
    <t>T51034</t>
  </si>
  <si>
    <t>P2035</t>
  </si>
  <si>
    <t>T51035</t>
  </si>
  <si>
    <t>P2036</t>
  </si>
  <si>
    <t>T51036</t>
  </si>
  <si>
    <t>P2037</t>
  </si>
  <si>
    <t>T51037</t>
  </si>
  <si>
    <t>P2038</t>
  </si>
  <si>
    <t>T51038</t>
  </si>
  <si>
    <t>P2039</t>
  </si>
  <si>
    <t>T51039</t>
  </si>
  <si>
    <t>P2040</t>
  </si>
  <si>
    <t>T51040</t>
  </si>
  <si>
    <t>P2041</t>
  </si>
  <si>
    <t>T51041</t>
  </si>
  <si>
    <t>P2042</t>
  </si>
  <si>
    <t>T51042</t>
  </si>
  <si>
    <t>P2043</t>
  </si>
  <si>
    <t>T51043</t>
  </si>
  <si>
    <t>P2044</t>
  </si>
  <si>
    <t>T51044</t>
  </si>
  <si>
    <t>P2045</t>
  </si>
  <si>
    <t>T51045</t>
  </si>
  <si>
    <t>P2046</t>
  </si>
  <si>
    <t>T51046</t>
  </si>
  <si>
    <t>P2047</t>
  </si>
  <si>
    <t>T51047</t>
  </si>
  <si>
    <t>P2048</t>
  </si>
  <si>
    <t>T51048</t>
  </si>
  <si>
    <t>P2049</t>
  </si>
  <si>
    <t>T51049</t>
  </si>
  <si>
    <t>P2050</t>
  </si>
  <si>
    <t>T51050</t>
  </si>
  <si>
    <t>P2051</t>
  </si>
  <si>
    <t>T51051</t>
  </si>
  <si>
    <t>P2052</t>
  </si>
  <si>
    <t>T51052</t>
  </si>
  <si>
    <t>P2053</t>
  </si>
  <si>
    <t>T51053</t>
  </si>
  <si>
    <t>P2054</t>
  </si>
  <si>
    <t>T51054</t>
  </si>
  <si>
    <t>P2055</t>
  </si>
  <si>
    <t>T51055</t>
  </si>
  <si>
    <t>P2056</t>
  </si>
  <si>
    <t>T51056</t>
  </si>
  <si>
    <t>P2057</t>
  </si>
  <si>
    <t>T51057</t>
  </si>
  <si>
    <t>P2058</t>
  </si>
  <si>
    <t>T51058</t>
  </si>
  <si>
    <t>P2059</t>
  </si>
  <si>
    <t>T51059</t>
  </si>
  <si>
    <t>P2060</t>
  </si>
  <si>
    <t>T51060</t>
  </si>
  <si>
    <t>P2061</t>
  </si>
  <si>
    <t>T51061</t>
  </si>
  <si>
    <t>P2062</t>
  </si>
  <si>
    <t>T51062</t>
  </si>
  <si>
    <t>P2063</t>
  </si>
  <si>
    <t>T51063</t>
  </si>
  <si>
    <t>P2064</t>
  </si>
  <si>
    <t>T51064</t>
  </si>
  <si>
    <t>P2065</t>
  </si>
  <si>
    <t>T51065</t>
  </si>
  <si>
    <t>P2066</t>
  </si>
  <si>
    <t>T51066</t>
  </si>
  <si>
    <t>P2067</t>
  </si>
  <si>
    <t>T51067</t>
  </si>
  <si>
    <t>P2068</t>
  </si>
  <si>
    <t>T51068</t>
  </si>
  <si>
    <t>P2069</t>
  </si>
  <si>
    <t>T51069</t>
  </si>
  <si>
    <t>P2070</t>
  </si>
  <si>
    <t>T51070</t>
  </si>
  <si>
    <t>P2071</t>
  </si>
  <si>
    <t>T51071</t>
  </si>
  <si>
    <t>P2072</t>
  </si>
  <si>
    <t>T51072</t>
  </si>
  <si>
    <t>P2073</t>
  </si>
  <si>
    <t>T51073</t>
  </si>
  <si>
    <t>P2074</t>
  </si>
  <si>
    <t>T51074</t>
  </si>
  <si>
    <t>P2075</t>
  </si>
  <si>
    <t>T51075</t>
  </si>
  <si>
    <t>P2076</t>
  </si>
  <si>
    <t>T51076</t>
  </si>
  <si>
    <t>P2077</t>
  </si>
  <si>
    <t>T51077</t>
  </si>
  <si>
    <t>P2078</t>
  </si>
  <si>
    <t>T51078</t>
  </si>
  <si>
    <t>P2079</t>
  </si>
  <si>
    <t>T51079</t>
  </si>
  <si>
    <t>P2080</t>
  </si>
  <si>
    <t>T51080</t>
  </si>
  <si>
    <t>P2081</t>
  </si>
  <si>
    <t>T51081</t>
  </si>
  <si>
    <t>P2082</t>
  </si>
  <si>
    <t>T51082</t>
  </si>
  <si>
    <t>P2083</t>
  </si>
  <si>
    <t>T51083</t>
  </si>
  <si>
    <t>P2084</t>
  </si>
  <si>
    <t>T51084</t>
  </si>
  <si>
    <t>P2085</t>
  </si>
  <si>
    <t>T51085</t>
  </si>
  <si>
    <t>P2086</t>
  </si>
  <si>
    <t>T51086</t>
  </si>
  <si>
    <t>P2087</t>
  </si>
  <si>
    <t>T51087</t>
  </si>
  <si>
    <t>P2088</t>
  </si>
  <si>
    <t>T51088</t>
  </si>
  <si>
    <t>P2089</t>
  </si>
  <si>
    <t>T51089</t>
  </si>
  <si>
    <t>P2090</t>
  </si>
  <si>
    <t>T51090</t>
  </si>
  <si>
    <t>P2091</t>
  </si>
  <si>
    <t>T51091</t>
  </si>
  <si>
    <t>P2092</t>
  </si>
  <si>
    <t>T51092</t>
  </si>
  <si>
    <t>P2093</t>
  </si>
  <si>
    <t>T51093</t>
  </si>
  <si>
    <t>P2094</t>
  </si>
  <si>
    <t>T51094</t>
  </si>
  <si>
    <t>P2095</t>
  </si>
  <si>
    <t>T51095</t>
  </si>
  <si>
    <t>P2096</t>
  </si>
  <si>
    <t>T51096</t>
  </si>
  <si>
    <t>P2097</t>
  </si>
  <si>
    <t>T51097</t>
  </si>
  <si>
    <t>P2098</t>
  </si>
  <si>
    <t>T51098</t>
  </si>
  <si>
    <t>P2099</t>
  </si>
  <si>
    <t>T51099</t>
  </si>
  <si>
    <t>P2100</t>
  </si>
  <si>
    <t>T51100</t>
  </si>
  <si>
    <t>P2101</t>
  </si>
  <si>
    <t>T51101</t>
  </si>
  <si>
    <t>P2102</t>
  </si>
  <si>
    <t>T51102</t>
  </si>
  <si>
    <t>P2103</t>
  </si>
  <si>
    <t>T51103</t>
  </si>
  <si>
    <t>P2104</t>
  </si>
  <si>
    <t>T51104</t>
  </si>
  <si>
    <t>P2105</t>
  </si>
  <si>
    <t>T51105</t>
  </si>
  <si>
    <t>P2106</t>
  </si>
  <si>
    <t>T51106</t>
  </si>
  <si>
    <t>P2107</t>
  </si>
  <si>
    <t>T51107</t>
  </si>
  <si>
    <t>P2108</t>
  </si>
  <si>
    <t>T51108</t>
  </si>
  <si>
    <t>P2109</t>
  </si>
  <si>
    <t>T51109</t>
  </si>
  <si>
    <t>P2110</t>
  </si>
  <si>
    <t>T51110</t>
  </si>
  <si>
    <t>P2111</t>
  </si>
  <si>
    <t>T51111</t>
  </si>
  <si>
    <t>P2112</t>
  </si>
  <si>
    <t>T51112</t>
  </si>
  <si>
    <t>P2113</t>
  </si>
  <si>
    <t>T51113</t>
  </si>
  <si>
    <t>P2114</t>
  </si>
  <si>
    <t>T51114</t>
  </si>
  <si>
    <t>P2115</t>
  </si>
  <si>
    <t>T51115</t>
  </si>
  <si>
    <t>P2116</t>
  </si>
  <si>
    <t>T51116</t>
  </si>
  <si>
    <t>P2117</t>
  </si>
  <si>
    <t>T51117</t>
  </si>
  <si>
    <t>P2118</t>
  </si>
  <si>
    <t>T51118</t>
  </si>
  <si>
    <t>P2119</t>
  </si>
  <si>
    <t>T51119</t>
  </si>
  <si>
    <t>P2120</t>
  </si>
  <si>
    <t>T51120</t>
  </si>
  <si>
    <t>P2121</t>
  </si>
  <si>
    <t>T51121</t>
  </si>
  <si>
    <t>P2122</t>
  </si>
  <si>
    <t>T51122</t>
  </si>
  <si>
    <t>P2123</t>
  </si>
  <si>
    <t>T51123</t>
  </si>
  <si>
    <t>P2124</t>
  </si>
  <si>
    <t>T51124</t>
  </si>
  <si>
    <t>P2125</t>
  </si>
  <si>
    <t>T51125</t>
  </si>
  <si>
    <t>P2126</t>
  </si>
  <si>
    <t>T51126</t>
  </si>
  <si>
    <t>P2127</t>
  </si>
  <si>
    <t>T51127</t>
  </si>
  <si>
    <t>P2128</t>
  </si>
  <si>
    <t>T51128</t>
  </si>
  <si>
    <t>P2129</t>
  </si>
  <si>
    <t>T51129</t>
  </si>
  <si>
    <t>P2130</t>
  </si>
  <si>
    <t>T51130</t>
  </si>
  <si>
    <t>P2131</t>
  </si>
  <si>
    <t>T51131</t>
  </si>
  <si>
    <t>P2132</t>
  </si>
  <si>
    <t>T51132</t>
  </si>
  <si>
    <t>P2133</t>
  </si>
  <si>
    <t>T51133</t>
  </si>
  <si>
    <t>P2134</t>
  </si>
  <si>
    <t>T51134</t>
  </si>
  <si>
    <t>P2135</t>
  </si>
  <si>
    <t>T51135</t>
  </si>
  <si>
    <t>P2136</t>
  </si>
  <si>
    <t>T51136</t>
  </si>
  <si>
    <t>P2137</t>
  </si>
  <si>
    <t>T51137</t>
  </si>
  <si>
    <t>P2138</t>
  </si>
  <si>
    <t>T51138</t>
  </si>
  <si>
    <t>P2139</t>
  </si>
  <si>
    <t>T51139</t>
  </si>
  <si>
    <t>P2140</t>
  </si>
  <si>
    <t>T51140</t>
  </si>
  <si>
    <t>P2141</t>
  </si>
  <si>
    <t>T51141</t>
  </si>
  <si>
    <t>P2142</t>
  </si>
  <si>
    <t>T51142</t>
  </si>
  <si>
    <t>P2143</t>
  </si>
  <si>
    <t>T51143</t>
  </si>
  <si>
    <t>P2144</t>
  </si>
  <si>
    <t>T51144</t>
  </si>
  <si>
    <t>P2145</t>
  </si>
  <si>
    <t>T51145</t>
  </si>
  <si>
    <t>P2146</t>
  </si>
  <si>
    <t>T51146</t>
  </si>
  <si>
    <t>P2147</t>
  </si>
  <si>
    <t>T51147</t>
  </si>
  <si>
    <t>P2148</t>
  </si>
  <si>
    <t>T51148</t>
  </si>
  <si>
    <t>P2149</t>
  </si>
  <si>
    <t>T51149</t>
  </si>
  <si>
    <t>P2150</t>
  </si>
  <si>
    <t>T51150</t>
  </si>
  <si>
    <t>P2151</t>
  </si>
  <si>
    <t>T51151</t>
  </si>
  <si>
    <t>P2152</t>
  </si>
  <si>
    <t>T51152</t>
  </si>
  <si>
    <t>P2153</t>
  </si>
  <si>
    <t>T51153</t>
  </si>
  <si>
    <t>P2154</t>
  </si>
  <si>
    <t>T51154</t>
  </si>
  <si>
    <t>P2155</t>
  </si>
  <si>
    <t>T51155</t>
  </si>
  <si>
    <t>P2156</t>
  </si>
  <si>
    <t>T51156</t>
  </si>
  <si>
    <t>P2157</t>
  </si>
  <si>
    <t>T51157</t>
  </si>
  <si>
    <t>P2158</t>
  </si>
  <si>
    <t>T51158</t>
  </si>
  <si>
    <t>P2159</t>
  </si>
  <si>
    <t>T51159</t>
  </si>
  <si>
    <t>P2160</t>
  </si>
  <si>
    <t>T51160</t>
  </si>
  <si>
    <t>P2161</t>
  </si>
  <si>
    <t>T51161</t>
  </si>
  <si>
    <t>P2162</t>
  </si>
  <si>
    <t>T51162</t>
  </si>
  <si>
    <t>P2163</t>
  </si>
  <si>
    <t>T51163</t>
  </si>
  <si>
    <t>P2164</t>
  </si>
  <si>
    <t>T51164</t>
  </si>
  <si>
    <t>P2165</t>
  </si>
  <si>
    <t>T51165</t>
  </si>
  <si>
    <t>P2166</t>
  </si>
  <si>
    <t>T51166</t>
  </si>
  <si>
    <t>P2167</t>
  </si>
  <si>
    <t>T51167</t>
  </si>
  <si>
    <t>P2168</t>
  </si>
  <si>
    <t>T51168</t>
  </si>
  <si>
    <t>P2169</t>
  </si>
  <si>
    <t>T51169</t>
  </si>
  <si>
    <t>P2170</t>
  </si>
  <si>
    <t>T51170</t>
  </si>
  <si>
    <t>P2171</t>
  </si>
  <si>
    <t>T51171</t>
  </si>
  <si>
    <t>P2172</t>
  </si>
  <si>
    <t>T51172</t>
  </si>
  <si>
    <t>P2173</t>
  </si>
  <si>
    <t>T51173</t>
  </si>
  <si>
    <t>P2174</t>
  </si>
  <si>
    <t>T51174</t>
  </si>
  <si>
    <t>P2175</t>
  </si>
  <si>
    <t>T51175</t>
  </si>
  <si>
    <t>P2176</t>
  </si>
  <si>
    <t>T51176</t>
  </si>
  <si>
    <t>P2177</t>
  </si>
  <si>
    <t>T51177</t>
  </si>
  <si>
    <t>P2178</t>
  </si>
  <si>
    <t>T51178</t>
  </si>
  <si>
    <t>P2179</t>
  </si>
  <si>
    <t>T51179</t>
  </si>
  <si>
    <t>P2180</t>
  </si>
  <si>
    <t>T51180</t>
  </si>
  <si>
    <t>P2181</t>
  </si>
  <si>
    <t>T51181</t>
  </si>
  <si>
    <t>P2182</t>
  </si>
  <si>
    <t>T51182</t>
  </si>
  <si>
    <t>P2183</t>
  </si>
  <si>
    <t>T51183</t>
  </si>
  <si>
    <t>P2184</t>
  </si>
  <si>
    <t>T51184</t>
  </si>
  <si>
    <t>P2185</t>
  </si>
  <si>
    <t>T51185</t>
  </si>
  <si>
    <t>P2186</t>
  </si>
  <si>
    <t>T51186</t>
  </si>
  <si>
    <t>P2187</t>
  </si>
  <si>
    <t>T51187</t>
  </si>
  <si>
    <t>P2188</t>
  </si>
  <si>
    <t>T51188</t>
  </si>
  <si>
    <t>P2189</t>
  </si>
  <si>
    <t>T51189</t>
  </si>
  <si>
    <t>P2190</t>
  </si>
  <si>
    <t>T51190</t>
  </si>
  <si>
    <t>P2191</t>
  </si>
  <si>
    <t>T51191</t>
  </si>
  <si>
    <t>P2192</t>
  </si>
  <si>
    <t>T51192</t>
  </si>
  <si>
    <t>P2193</t>
  </si>
  <si>
    <t>T51193</t>
  </si>
  <si>
    <t>P2194</t>
  </si>
  <si>
    <t>T51194</t>
  </si>
  <si>
    <t>P2195</t>
  </si>
  <si>
    <t>T51195</t>
  </si>
  <si>
    <t>P2196</t>
  </si>
  <si>
    <t>T51196</t>
  </si>
  <si>
    <t>P2197</t>
  </si>
  <si>
    <t>T51197</t>
  </si>
  <si>
    <t>P2198</t>
  </si>
  <si>
    <t>T51198</t>
  </si>
  <si>
    <t>P2199</t>
  </si>
  <si>
    <t>T51199</t>
  </si>
  <si>
    <t>P2200</t>
  </si>
  <si>
    <t>T51200</t>
  </si>
  <si>
    <t>P2201</t>
  </si>
  <si>
    <t>T51201</t>
  </si>
  <si>
    <t>P2202</t>
  </si>
  <si>
    <t>T51202</t>
  </si>
  <si>
    <t>P2203</t>
  </si>
  <si>
    <t>T51203</t>
  </si>
  <si>
    <t>P2204</t>
  </si>
  <si>
    <t>T51204</t>
  </si>
  <si>
    <t>P2205</t>
  </si>
  <si>
    <t>T51205</t>
  </si>
  <si>
    <t>P2206</t>
  </si>
  <si>
    <t>T51206</t>
  </si>
  <si>
    <t>P2207</t>
  </si>
  <si>
    <t>T51207</t>
  </si>
  <si>
    <t>P2208</t>
  </si>
  <si>
    <t>T51208</t>
  </si>
  <si>
    <t>P2209</t>
  </si>
  <si>
    <t>T51209</t>
  </si>
  <si>
    <t>P2210</t>
  </si>
  <si>
    <t>T51210</t>
  </si>
  <si>
    <t>P2211</t>
  </si>
  <si>
    <t>T51211</t>
  </si>
  <si>
    <t>P2212</t>
  </si>
  <si>
    <t>T51212</t>
  </si>
  <si>
    <t>P2213</t>
  </si>
  <si>
    <t>T51213</t>
  </si>
  <si>
    <t>P2214</t>
  </si>
  <si>
    <t>T51214</t>
  </si>
  <si>
    <t>P2215</t>
  </si>
  <si>
    <t>T51215</t>
  </si>
  <si>
    <t>P2216</t>
  </si>
  <si>
    <t>T51216</t>
  </si>
  <si>
    <t>P2217</t>
  </si>
  <si>
    <t>T51217</t>
  </si>
  <si>
    <t>P2218</t>
  </si>
  <si>
    <t>T51218</t>
  </si>
  <si>
    <t>P2219</t>
  </si>
  <si>
    <t>T51219</t>
  </si>
  <si>
    <t>P2220</t>
  </si>
  <si>
    <t>T51220</t>
  </si>
  <si>
    <t>P2221</t>
  </si>
  <si>
    <t>T51221</t>
  </si>
  <si>
    <t>P2222</t>
  </si>
  <si>
    <t>T51222</t>
  </si>
  <si>
    <t>P2223</t>
  </si>
  <si>
    <t>T51223</t>
  </si>
  <si>
    <t>P2224</t>
  </si>
  <si>
    <t>T51224</t>
  </si>
  <si>
    <t>P2225</t>
  </si>
  <si>
    <t>T51225</t>
  </si>
  <si>
    <t>P2226</t>
  </si>
  <si>
    <t>T51226</t>
  </si>
  <si>
    <t>P2227</t>
  </si>
  <si>
    <t>T51227</t>
  </si>
  <si>
    <t>P2228</t>
  </si>
  <si>
    <t>T51228</t>
  </si>
  <si>
    <t>P2229</t>
  </si>
  <si>
    <t>T51229</t>
  </si>
  <si>
    <t>P2230</t>
  </si>
  <si>
    <t>T51230</t>
  </si>
  <si>
    <t>P2231</t>
  </si>
  <si>
    <t>T51231</t>
  </si>
  <si>
    <t>P2232</t>
  </si>
  <si>
    <t>T51232</t>
  </si>
  <si>
    <t>P2233</t>
  </si>
  <si>
    <t>T51233</t>
  </si>
  <si>
    <t>P2234</t>
  </si>
  <si>
    <t>T51234</t>
  </si>
  <si>
    <t>P2235</t>
  </si>
  <si>
    <t>T51235</t>
  </si>
  <si>
    <t>P2236</t>
  </si>
  <si>
    <t>T51236</t>
  </si>
  <si>
    <t>P2237</t>
  </si>
  <si>
    <t>T51237</t>
  </si>
  <si>
    <t>P2238</t>
  </si>
  <si>
    <t>T51238</t>
  </si>
  <si>
    <t>P2239</t>
  </si>
  <si>
    <t>T51239</t>
  </si>
  <si>
    <t>P2240</t>
  </si>
  <si>
    <t>T51240</t>
  </si>
  <si>
    <t>P2241</t>
  </si>
  <si>
    <t>T51241</t>
  </si>
  <si>
    <t>P2242</t>
  </si>
  <si>
    <t>T51242</t>
  </si>
  <si>
    <t>P2243</t>
  </si>
  <si>
    <t>T51243</t>
  </si>
  <si>
    <t>P2244</t>
  </si>
  <si>
    <t>T51244</t>
  </si>
  <si>
    <t>P2245</t>
  </si>
  <si>
    <t>T51245</t>
  </si>
  <si>
    <t>P2246</t>
  </si>
  <si>
    <t>T51246</t>
  </si>
  <si>
    <t>P2247</t>
  </si>
  <si>
    <t>T51247</t>
  </si>
  <si>
    <t>P2248</t>
  </si>
  <si>
    <t>T51248</t>
  </si>
  <si>
    <t>P2249</t>
  </si>
  <si>
    <t>T51249</t>
  </si>
  <si>
    <t>P2250</t>
  </si>
  <si>
    <t>T51250</t>
  </si>
  <si>
    <t>P2251</t>
  </si>
  <si>
    <t>T51251</t>
  </si>
  <si>
    <t>P2252</t>
  </si>
  <si>
    <t>T51252</t>
  </si>
  <si>
    <t>P2253</t>
  </si>
  <si>
    <t>T51253</t>
  </si>
  <si>
    <t>P2254</t>
  </si>
  <si>
    <t>T51254</t>
  </si>
  <si>
    <t>P2255</t>
  </si>
  <si>
    <t>T51255</t>
  </si>
  <si>
    <t>P2256</t>
  </si>
  <si>
    <t>T51256</t>
  </si>
  <si>
    <t>P2257</t>
  </si>
  <si>
    <t>T51257</t>
  </si>
  <si>
    <t>P2258</t>
  </si>
  <si>
    <t>T51258</t>
  </si>
  <si>
    <t>P2259</t>
  </si>
  <si>
    <t>T51259</t>
  </si>
  <si>
    <t>P2260</t>
  </si>
  <si>
    <t>T51260</t>
  </si>
  <si>
    <t>P2261</t>
  </si>
  <si>
    <t>T51261</t>
  </si>
  <si>
    <t>P2262</t>
  </si>
  <si>
    <t>T51262</t>
  </si>
  <si>
    <t>P2263</t>
  </si>
  <si>
    <t>T51263</t>
  </si>
  <si>
    <t>P2264</t>
  </si>
  <si>
    <t>T51264</t>
  </si>
  <si>
    <t>P2265</t>
  </si>
  <si>
    <t>T51265</t>
  </si>
  <si>
    <t>P2266</t>
  </si>
  <si>
    <t>T51266</t>
  </si>
  <si>
    <t>P2267</t>
  </si>
  <si>
    <t>T51267</t>
  </si>
  <si>
    <t>P2268</t>
  </si>
  <si>
    <t>T51268</t>
  </si>
  <si>
    <t>P2269</t>
  </si>
  <si>
    <t>T51269</t>
  </si>
  <si>
    <t>P2270</t>
  </si>
  <si>
    <t>T51270</t>
  </si>
  <si>
    <t>P2271</t>
  </si>
  <si>
    <t>T51271</t>
  </si>
  <si>
    <t>P2272</t>
  </si>
  <si>
    <t>T51272</t>
  </si>
  <si>
    <t>P2273</t>
  </si>
  <si>
    <t>T51273</t>
  </si>
  <si>
    <t>P2274</t>
  </si>
  <si>
    <t>T51274</t>
  </si>
  <si>
    <t>P2275</t>
  </si>
  <si>
    <t>T51275</t>
  </si>
  <si>
    <t>P2276</t>
  </si>
  <si>
    <t>T51276</t>
  </si>
  <si>
    <t>P2277</t>
  </si>
  <si>
    <t>T51277</t>
  </si>
  <si>
    <t>P2278</t>
  </si>
  <si>
    <t>T51278</t>
  </si>
  <si>
    <t>P2279</t>
  </si>
  <si>
    <t>T51279</t>
  </si>
  <si>
    <t>P2280</t>
  </si>
  <si>
    <t>T51280</t>
  </si>
  <si>
    <t>P2281</t>
  </si>
  <si>
    <t>T51281</t>
  </si>
  <si>
    <t>P2282</t>
  </si>
  <si>
    <t>T51282</t>
  </si>
  <si>
    <t>P2283</t>
  </si>
  <si>
    <t>T51283</t>
  </si>
  <si>
    <t>P2284</t>
  </si>
  <si>
    <t>T51284</t>
  </si>
  <si>
    <t>P2285</t>
  </si>
  <si>
    <t>T51285</t>
  </si>
  <si>
    <t>P2286</t>
  </si>
  <si>
    <t>T51286</t>
  </si>
  <si>
    <t>P2287</t>
  </si>
  <si>
    <t>T51287</t>
  </si>
  <si>
    <t>P2288</t>
  </si>
  <si>
    <t>T51288</t>
  </si>
  <si>
    <t>P2289</t>
  </si>
  <si>
    <t>T51289</t>
  </si>
  <si>
    <t>P2290</t>
  </si>
  <si>
    <t>T51290</t>
  </si>
  <si>
    <t>P2291</t>
  </si>
  <si>
    <t>T51291</t>
  </si>
  <si>
    <t>P2292</t>
  </si>
  <si>
    <t>T51292</t>
  </si>
  <si>
    <t>P2293</t>
  </si>
  <si>
    <t>T51293</t>
  </si>
  <si>
    <t>P2294</t>
  </si>
  <si>
    <t>T51294</t>
  </si>
  <si>
    <t>P2295</t>
  </si>
  <si>
    <t>T51295</t>
  </si>
  <si>
    <t>P2296</t>
  </si>
  <si>
    <t>T51296</t>
  </si>
  <si>
    <t>P2297</t>
  </si>
  <si>
    <t>T51297</t>
  </si>
  <si>
    <t>P2298</t>
  </si>
  <si>
    <t>T51298</t>
  </si>
  <si>
    <t>P2299</t>
  </si>
  <si>
    <t>T51299</t>
  </si>
  <si>
    <t>P2300</t>
  </si>
  <si>
    <t>T51300</t>
  </si>
  <si>
    <t>P2301</t>
  </si>
  <si>
    <t>T51301</t>
  </si>
  <si>
    <t>P2302</t>
  </si>
  <si>
    <t>T51302</t>
  </si>
  <si>
    <t>P2303</t>
  </si>
  <si>
    <t>T51303</t>
  </si>
  <si>
    <t>P2304</t>
  </si>
  <si>
    <t>T51304</t>
  </si>
  <si>
    <t>P2305</t>
  </si>
  <si>
    <t>T51305</t>
  </si>
  <si>
    <t>P2306</t>
  </si>
  <si>
    <t>T51306</t>
  </si>
  <si>
    <t>P2307</t>
  </si>
  <si>
    <t>T51307</t>
  </si>
  <si>
    <t>P2308</t>
  </si>
  <si>
    <t>T51308</t>
  </si>
  <si>
    <t>P2309</t>
  </si>
  <si>
    <t>T51309</t>
  </si>
  <si>
    <t>P2310</t>
  </si>
  <si>
    <t>T51310</t>
  </si>
  <si>
    <t>P2311</t>
  </si>
  <si>
    <t>T51311</t>
  </si>
  <si>
    <t>P2312</t>
  </si>
  <si>
    <t>T51312</t>
  </si>
  <si>
    <t>P2313</t>
  </si>
  <si>
    <t>T51313</t>
  </si>
  <si>
    <t>P2314</t>
  </si>
  <si>
    <t>T51314</t>
  </si>
  <si>
    <t>P2315</t>
  </si>
  <si>
    <t>T51315</t>
  </si>
  <si>
    <t>P2316</t>
  </si>
  <si>
    <t>T51316</t>
  </si>
  <si>
    <t>P2317</t>
  </si>
  <si>
    <t>T51317</t>
  </si>
  <si>
    <t>P2318</t>
  </si>
  <si>
    <t>T51318</t>
  </si>
  <si>
    <t>P2319</t>
  </si>
  <si>
    <t>T51319</t>
  </si>
  <si>
    <t>P2320</t>
  </si>
  <si>
    <t>T51320</t>
  </si>
  <si>
    <t>P2321</t>
  </si>
  <si>
    <t>T51321</t>
  </si>
  <si>
    <t>P2322</t>
  </si>
  <si>
    <t>T51322</t>
  </si>
  <si>
    <t>P2323</t>
  </si>
  <si>
    <t>T51323</t>
  </si>
  <si>
    <t>P2324</t>
  </si>
  <si>
    <t>T51324</t>
  </si>
  <si>
    <t>P2325</t>
  </si>
  <si>
    <t>T51325</t>
  </si>
  <si>
    <t>P2326</t>
  </si>
  <si>
    <t>T51326</t>
  </si>
  <si>
    <t>P2327</t>
  </si>
  <si>
    <t>T51327</t>
  </si>
  <si>
    <t>P2328</t>
  </si>
  <si>
    <t>T51328</t>
  </si>
  <si>
    <t>P2329</t>
  </si>
  <si>
    <t>T51329</t>
  </si>
  <si>
    <t>P2330</t>
  </si>
  <si>
    <t>T51330</t>
  </si>
  <si>
    <t>P2331</t>
  </si>
  <si>
    <t>T51331</t>
  </si>
  <si>
    <t>P2332</t>
  </si>
  <si>
    <t>T51332</t>
  </si>
  <si>
    <t>P2333</t>
  </si>
  <si>
    <t>T51333</t>
  </si>
  <si>
    <t>P2334</t>
  </si>
  <si>
    <t>T51334</t>
  </si>
  <si>
    <t>P2335</t>
  </si>
  <si>
    <t>T51335</t>
  </si>
  <si>
    <t>P2336</t>
  </si>
  <si>
    <t>T51336</t>
  </si>
  <si>
    <t>P2337</t>
  </si>
  <si>
    <t>T51337</t>
  </si>
  <si>
    <t>P2338</t>
  </si>
  <si>
    <t>T51338</t>
  </si>
  <si>
    <t>P2339</t>
  </si>
  <si>
    <t>T51339</t>
  </si>
  <si>
    <t>P2340</t>
  </si>
  <si>
    <t>T51340</t>
  </si>
  <si>
    <t>P2341</t>
  </si>
  <si>
    <t>T51341</t>
  </si>
  <si>
    <t>P2342</t>
  </si>
  <si>
    <t>T51342</t>
  </si>
  <si>
    <t>P2343</t>
  </si>
  <si>
    <t>T51343</t>
  </si>
  <si>
    <t>P2344</t>
  </si>
  <si>
    <t>T51344</t>
  </si>
  <si>
    <t>P2345</t>
  </si>
  <si>
    <t>T51345</t>
  </si>
  <si>
    <t>P2346</t>
  </si>
  <si>
    <t>T51346</t>
  </si>
  <si>
    <t>P2347</t>
  </si>
  <si>
    <t>T51347</t>
  </si>
  <si>
    <t>P2348</t>
  </si>
  <si>
    <t>T51348</t>
  </si>
  <si>
    <t>P2349</t>
  </si>
  <si>
    <t>T51349</t>
  </si>
  <si>
    <t>P2350</t>
  </si>
  <si>
    <t>T51350</t>
  </si>
  <si>
    <t>P2351</t>
  </si>
  <si>
    <t>T51351</t>
  </si>
  <si>
    <t>P2352</t>
  </si>
  <si>
    <t>T51352</t>
  </si>
  <si>
    <t>P2353</t>
  </si>
  <si>
    <t>T51353</t>
  </si>
  <si>
    <t>P2354</t>
  </si>
  <si>
    <t>T51354</t>
  </si>
  <si>
    <t>P2355</t>
  </si>
  <si>
    <t>T51355</t>
  </si>
  <si>
    <t>P2356</t>
  </si>
  <si>
    <t>T51356</t>
  </si>
  <si>
    <t>P2357</t>
  </si>
  <si>
    <t>T51357</t>
  </si>
  <si>
    <t>P2358</t>
  </si>
  <si>
    <t>T51358</t>
  </si>
  <si>
    <t>P2359</t>
  </si>
  <si>
    <t>T51359</t>
  </si>
  <si>
    <t>P2360</t>
  </si>
  <si>
    <t>T51360</t>
  </si>
  <si>
    <t>P2361</t>
  </si>
  <si>
    <t>T51361</t>
  </si>
  <si>
    <t>P2362</t>
  </si>
  <si>
    <t>T51362</t>
  </si>
  <si>
    <t>P2363</t>
  </si>
  <si>
    <t>T51363</t>
  </si>
  <si>
    <t>P2364</t>
  </si>
  <si>
    <t>T51364</t>
  </si>
  <si>
    <t>P2365</t>
  </si>
  <si>
    <t>T51365</t>
  </si>
  <si>
    <t>P2366</t>
  </si>
  <si>
    <t>T51366</t>
  </si>
  <si>
    <t>P2367</t>
  </si>
  <si>
    <t>T51367</t>
  </si>
  <si>
    <t>P2368</t>
  </si>
  <si>
    <t>T51368</t>
  </si>
  <si>
    <t>P2369</t>
  </si>
  <si>
    <t>T51369</t>
  </si>
  <si>
    <t>P2370</t>
  </si>
  <si>
    <t>T51370</t>
  </si>
  <si>
    <t>P2371</t>
  </si>
  <si>
    <t>T51371</t>
  </si>
  <si>
    <t>P2372</t>
  </si>
  <si>
    <t>T51372</t>
  </si>
  <si>
    <t>P2373</t>
  </si>
  <si>
    <t>T51373</t>
  </si>
  <si>
    <t>P2374</t>
  </si>
  <si>
    <t>T51374</t>
  </si>
  <si>
    <t>P2375</t>
  </si>
  <si>
    <t>T51375</t>
  </si>
  <si>
    <t>P2376</t>
  </si>
  <si>
    <t>T51376</t>
  </si>
  <si>
    <t>P2377</t>
  </si>
  <si>
    <t>T51377</t>
  </si>
  <si>
    <t>P2378</t>
  </si>
  <si>
    <t>T51378</t>
  </si>
  <si>
    <t>P2379</t>
  </si>
  <si>
    <t>T51379</t>
  </si>
  <si>
    <t>P2380</t>
  </si>
  <si>
    <t>T51380</t>
  </si>
  <si>
    <t>P2381</t>
  </si>
  <si>
    <t>T51381</t>
  </si>
  <si>
    <t>P2382</t>
  </si>
  <si>
    <t>T51382</t>
  </si>
  <si>
    <t>P2383</t>
  </si>
  <si>
    <t>T51383</t>
  </si>
  <si>
    <t>P2384</t>
  </si>
  <si>
    <t>T51384</t>
  </si>
  <si>
    <t>P2385</t>
  </si>
  <si>
    <t>T51385</t>
  </si>
  <si>
    <t>P2386</t>
  </si>
  <si>
    <t>T51386</t>
  </si>
  <si>
    <t>P2387</t>
  </si>
  <si>
    <t>T51387</t>
  </si>
  <si>
    <t>P2388</t>
  </si>
  <si>
    <t>T51388</t>
  </si>
  <si>
    <t>P2389</t>
  </si>
  <si>
    <t>T51389</t>
  </si>
  <si>
    <t>P2390</t>
  </si>
  <si>
    <t>T51390</t>
  </si>
  <si>
    <t>P2391</t>
  </si>
  <si>
    <t>T51391</t>
  </si>
  <si>
    <t>P2392</t>
  </si>
  <si>
    <t>T51392</t>
  </si>
  <si>
    <t>P2393</t>
  </si>
  <si>
    <t>T51393</t>
  </si>
  <si>
    <t>P2394</t>
  </si>
  <si>
    <t>T51394</t>
  </si>
  <si>
    <t>P2395</t>
  </si>
  <si>
    <t>T51395</t>
  </si>
  <si>
    <t>P2396</t>
  </si>
  <si>
    <t>T51396</t>
  </si>
  <si>
    <t>P2397</t>
  </si>
  <si>
    <t>T51397</t>
  </si>
  <si>
    <t>P2398</t>
  </si>
  <si>
    <t>T51398</t>
  </si>
  <si>
    <t>P2399</t>
  </si>
  <si>
    <t>T51399</t>
  </si>
  <si>
    <t>P2400</t>
  </si>
  <si>
    <t>T51400</t>
  </si>
  <si>
    <t>P2401</t>
  </si>
  <si>
    <t>T51401</t>
  </si>
  <si>
    <t>P2402</t>
  </si>
  <si>
    <t>T51402</t>
  </si>
  <si>
    <t>P2403</t>
  </si>
  <si>
    <t>T51403</t>
  </si>
  <si>
    <t>P2404</t>
  </si>
  <si>
    <t>T51404</t>
  </si>
  <si>
    <t>P2405</t>
  </si>
  <si>
    <t>T51405</t>
  </si>
  <si>
    <t>P2406</t>
  </si>
  <si>
    <t>T51406</t>
  </si>
  <si>
    <t>P2407</t>
  </si>
  <si>
    <t>T51407</t>
  </si>
  <si>
    <t>P2408</t>
  </si>
  <si>
    <t>T51408</t>
  </si>
  <si>
    <t>P2409</t>
  </si>
  <si>
    <t>T51409</t>
  </si>
  <si>
    <t>P2410</t>
  </si>
  <si>
    <t>T51410</t>
  </si>
  <si>
    <t>P2411</t>
  </si>
  <si>
    <t>T51411</t>
  </si>
  <si>
    <t>P2412</t>
  </si>
  <si>
    <t>T51412</t>
  </si>
  <si>
    <t>P2413</t>
  </si>
  <si>
    <t>T51413</t>
  </si>
  <si>
    <t>P2414</t>
  </si>
  <si>
    <t>T51414</t>
  </si>
  <si>
    <t>P2415</t>
  </si>
  <si>
    <t>T51415</t>
  </si>
  <si>
    <t>P2416</t>
  </si>
  <si>
    <t>T51416</t>
  </si>
  <si>
    <t>P2417</t>
  </si>
  <si>
    <t>T51417</t>
  </si>
  <si>
    <t>P2418</t>
  </si>
  <si>
    <t>T51418</t>
  </si>
  <si>
    <t>P2419</t>
  </si>
  <si>
    <t>T51419</t>
  </si>
  <si>
    <t>P2420</t>
  </si>
  <si>
    <t>T51420</t>
  </si>
  <si>
    <t>P2421</t>
  </si>
  <si>
    <t>T51421</t>
  </si>
  <si>
    <t>P2422</t>
  </si>
  <si>
    <t>T51422</t>
  </si>
  <si>
    <t>P2423</t>
  </si>
  <si>
    <t>T51423</t>
  </si>
  <si>
    <t>P2424</t>
  </si>
  <si>
    <t>T51424</t>
  </si>
  <si>
    <t>P2425</t>
  </si>
  <si>
    <t>T51425</t>
  </si>
  <si>
    <t>P2426</t>
  </si>
  <si>
    <t>T51426</t>
  </si>
  <si>
    <t>P2427</t>
  </si>
  <si>
    <t>T51427</t>
  </si>
  <si>
    <t>P2428</t>
  </si>
  <si>
    <t>T51428</t>
  </si>
  <si>
    <t>P2429</t>
  </si>
  <si>
    <t>T51429</t>
  </si>
  <si>
    <t>P2430</t>
  </si>
  <si>
    <t>T51430</t>
  </si>
  <si>
    <t>P2431</t>
  </si>
  <si>
    <t>T51431</t>
  </si>
  <si>
    <t>P2432</t>
  </si>
  <si>
    <t>T51432</t>
  </si>
  <si>
    <t>P2433</t>
  </si>
  <si>
    <t>T51433</t>
  </si>
  <si>
    <t>P2434</t>
  </si>
  <si>
    <t>T51434</t>
  </si>
  <si>
    <t>P2435</t>
  </si>
  <si>
    <t>T51435</t>
  </si>
  <si>
    <t>P2436</t>
  </si>
  <si>
    <t>T51436</t>
  </si>
  <si>
    <t>P2437</t>
  </si>
  <si>
    <t>T51437</t>
  </si>
  <si>
    <t>P2438</t>
  </si>
  <si>
    <t>T51438</t>
  </si>
  <si>
    <t>P2439</t>
  </si>
  <si>
    <t>T51439</t>
  </si>
  <si>
    <t>P2440</t>
  </si>
  <si>
    <t>T51440</t>
  </si>
  <si>
    <t>P2441</t>
  </si>
  <si>
    <t>T51441</t>
  </si>
  <si>
    <t>P2442</t>
  </si>
  <si>
    <t>T51442</t>
  </si>
  <si>
    <t>P2443</t>
  </si>
  <si>
    <t>T51443</t>
  </si>
  <si>
    <t>P2444</t>
  </si>
  <si>
    <t>T51444</t>
  </si>
  <si>
    <t>P2445</t>
  </si>
  <si>
    <t>T51445</t>
  </si>
  <si>
    <t>P2446</t>
  </si>
  <si>
    <t>T51446</t>
  </si>
  <si>
    <t>P2447</t>
  </si>
  <si>
    <t>T51447</t>
  </si>
  <si>
    <t>P2448</t>
  </si>
  <si>
    <t>T51448</t>
  </si>
  <si>
    <t>P2449</t>
  </si>
  <si>
    <t>T51449</t>
  </si>
  <si>
    <t>P2450</t>
  </si>
  <si>
    <t>T51450</t>
  </si>
  <si>
    <t>P2451</t>
  </si>
  <si>
    <t>T51451</t>
  </si>
  <si>
    <t>P2452</t>
  </si>
  <si>
    <t>T51452</t>
  </si>
  <si>
    <t>P2453</t>
  </si>
  <si>
    <t>T51453</t>
  </si>
  <si>
    <t>P2454</t>
  </si>
  <si>
    <t>T51454</t>
  </si>
  <si>
    <t>P2455</t>
  </si>
  <si>
    <t>T51455</t>
  </si>
  <si>
    <t>P2456</t>
  </si>
  <si>
    <t>T51456</t>
  </si>
  <si>
    <t>P2457</t>
  </si>
  <si>
    <t>T51457</t>
  </si>
  <si>
    <t>P2458</t>
  </si>
  <si>
    <t>T51458</t>
  </si>
  <si>
    <t>P2459</t>
  </si>
  <si>
    <t>T51459</t>
  </si>
  <si>
    <t>P2460</t>
  </si>
  <si>
    <t>T51460</t>
  </si>
  <si>
    <t>P2461</t>
  </si>
  <si>
    <t>T51461</t>
  </si>
  <si>
    <t>P2462</t>
  </si>
  <si>
    <t>T51462</t>
  </si>
  <si>
    <t>P2463</t>
  </si>
  <si>
    <t>T51463</t>
  </si>
  <si>
    <t>P2464</t>
  </si>
  <si>
    <t>T51464</t>
  </si>
  <si>
    <t>P2465</t>
  </si>
  <si>
    <t>T51465</t>
  </si>
  <si>
    <t>P2466</t>
  </si>
  <si>
    <t>T51466</t>
  </si>
  <si>
    <t>P2467</t>
  </si>
  <si>
    <t>T51467</t>
  </si>
  <si>
    <t>P2468</t>
  </si>
  <si>
    <t>T51468</t>
  </si>
  <si>
    <t>P2469</t>
  </si>
  <si>
    <t>T51469</t>
  </si>
  <si>
    <t>P2470</t>
  </si>
  <si>
    <t>T51470</t>
  </si>
  <si>
    <t>P2471</t>
  </si>
  <si>
    <t>T51471</t>
  </si>
  <si>
    <t>P2472</t>
  </si>
  <si>
    <t>T51472</t>
  </si>
  <si>
    <t>P2473</t>
  </si>
  <si>
    <t>T51473</t>
  </si>
  <si>
    <t>P2474</t>
  </si>
  <si>
    <t>T51474</t>
  </si>
  <si>
    <t>P2475</t>
  </si>
  <si>
    <t>T51475</t>
  </si>
  <si>
    <t>P2476</t>
  </si>
  <si>
    <t>T51476</t>
  </si>
  <si>
    <t>P2477</t>
  </si>
  <si>
    <t>T51477</t>
  </si>
  <si>
    <t>P2478</t>
  </si>
  <si>
    <t>T51478</t>
  </si>
  <si>
    <t>P2479</t>
  </si>
  <si>
    <t>T51479</t>
  </si>
  <si>
    <t>P2480</t>
  </si>
  <si>
    <t>T51480</t>
  </si>
  <si>
    <t>P2481</t>
  </si>
  <si>
    <t>T51481</t>
  </si>
  <si>
    <t>P2482</t>
  </si>
  <si>
    <t>T51482</t>
  </si>
  <si>
    <t>P2483</t>
  </si>
  <si>
    <t>T51483</t>
  </si>
  <si>
    <t>P2484</t>
  </si>
  <si>
    <t>T51484</t>
  </si>
  <si>
    <t>P2485</t>
  </si>
  <si>
    <t>T51485</t>
  </si>
  <si>
    <t>P2486</t>
  </si>
  <si>
    <t>T51486</t>
  </si>
  <si>
    <t>P2487</t>
  </si>
  <si>
    <t>T51487</t>
  </si>
  <si>
    <t>P2488</t>
  </si>
  <si>
    <t>T51488</t>
  </si>
  <si>
    <t>P2489</t>
  </si>
  <si>
    <t>T51489</t>
  </si>
  <si>
    <t>P2490</t>
  </si>
  <si>
    <t>T51490</t>
  </si>
  <si>
    <t>P2491</t>
  </si>
  <si>
    <t>T51491</t>
  </si>
  <si>
    <t>P2492</t>
  </si>
  <si>
    <t>T51492</t>
  </si>
  <si>
    <t>P2493</t>
  </si>
  <si>
    <t>T51493</t>
  </si>
  <si>
    <t>P2494</t>
  </si>
  <si>
    <t>T51494</t>
  </si>
  <si>
    <t>P2495</t>
  </si>
  <si>
    <t>T51495</t>
  </si>
  <si>
    <t>P2496</t>
  </si>
  <si>
    <t>T51496</t>
  </si>
  <si>
    <t>P2497</t>
  </si>
  <si>
    <t>T51497</t>
  </si>
  <si>
    <t>P2498</t>
  </si>
  <si>
    <t>T51498</t>
  </si>
  <si>
    <t>P2499</t>
  </si>
  <si>
    <t>T51499</t>
  </si>
  <si>
    <t>P2500</t>
  </si>
  <si>
    <t>T51500</t>
  </si>
  <si>
    <t>P2501</t>
  </si>
  <si>
    <t>T51501</t>
  </si>
  <si>
    <t>P2502</t>
  </si>
  <si>
    <t>T51502</t>
  </si>
  <si>
    <t>P2503</t>
  </si>
  <si>
    <t>T51503</t>
  </si>
  <si>
    <t>P2504</t>
  </si>
  <si>
    <t>T51504</t>
  </si>
  <si>
    <t>P2505</t>
  </si>
  <si>
    <t>T51505</t>
  </si>
  <si>
    <t>P2506</t>
  </si>
  <si>
    <t>T51506</t>
  </si>
  <si>
    <t>P2507</t>
  </si>
  <si>
    <t>T51507</t>
  </si>
  <si>
    <t>P2508</t>
  </si>
  <si>
    <t>T51508</t>
  </si>
  <si>
    <t>P2509</t>
  </si>
  <si>
    <t>T51509</t>
  </si>
  <si>
    <t>P2510</t>
  </si>
  <si>
    <t>T51510</t>
  </si>
  <si>
    <t>P2511</t>
  </si>
  <si>
    <t>T51511</t>
  </si>
  <si>
    <t>P2512</t>
  </si>
  <si>
    <t>T51512</t>
  </si>
  <si>
    <t>P2513</t>
  </si>
  <si>
    <t>T51513</t>
  </si>
  <si>
    <t>P2514</t>
  </si>
  <si>
    <t>T51514</t>
  </si>
  <si>
    <t>P2515</t>
  </si>
  <si>
    <t>T51515</t>
  </si>
  <si>
    <t>P2516</t>
  </si>
  <si>
    <t>T51516</t>
  </si>
  <si>
    <t>P2517</t>
  </si>
  <si>
    <t>T51517</t>
  </si>
  <si>
    <t>P2518</t>
  </si>
  <si>
    <t>T51518</t>
  </si>
  <si>
    <t>P2519</t>
  </si>
  <si>
    <t>T51519</t>
  </si>
  <si>
    <t>P2520</t>
  </si>
  <si>
    <t>T51520</t>
  </si>
  <si>
    <t>P2521</t>
  </si>
  <si>
    <t>T51521</t>
  </si>
  <si>
    <t>P2522</t>
  </si>
  <si>
    <t>T51522</t>
  </si>
  <si>
    <t>P2523</t>
  </si>
  <si>
    <t>T51523</t>
  </si>
  <si>
    <t>P2524</t>
  </si>
  <si>
    <t>T51524</t>
  </si>
  <si>
    <t>P2525</t>
  </si>
  <si>
    <t>T51525</t>
  </si>
  <si>
    <t>P2526</t>
  </si>
  <si>
    <t>T51526</t>
  </si>
  <si>
    <t>P2527</t>
  </si>
  <si>
    <t>T51527</t>
  </si>
  <si>
    <t>P2528</t>
  </si>
  <si>
    <t>T51528</t>
  </si>
  <si>
    <t>P2529</t>
  </si>
  <si>
    <t>T51529</t>
  </si>
  <si>
    <t>P2530</t>
  </si>
  <si>
    <t>T51530</t>
  </si>
  <si>
    <t>P2531</t>
  </si>
  <si>
    <t>T51531</t>
  </si>
  <si>
    <t>P2532</t>
  </si>
  <si>
    <t>T51532</t>
  </si>
  <si>
    <t>P2533</t>
  </si>
  <si>
    <t>T51533</t>
  </si>
  <si>
    <t>P2534</t>
  </si>
  <si>
    <t>T51534</t>
  </si>
  <si>
    <t>P2535</t>
  </si>
  <si>
    <t>T51535</t>
  </si>
  <si>
    <t>P2536</t>
  </si>
  <si>
    <t>T51536</t>
  </si>
  <si>
    <t>P2537</t>
  </si>
  <si>
    <t>T51537</t>
  </si>
  <si>
    <t>P2538</t>
  </si>
  <si>
    <t>T51538</t>
  </si>
  <si>
    <t>P2539</t>
  </si>
  <si>
    <t>T51539</t>
  </si>
  <si>
    <t>P2540</t>
  </si>
  <si>
    <t>T51540</t>
  </si>
  <si>
    <t>P2541</t>
  </si>
  <si>
    <t>T51541</t>
  </si>
  <si>
    <t>P2542</t>
  </si>
  <si>
    <t>T51542</t>
  </si>
  <si>
    <t>P2543</t>
  </si>
  <si>
    <t>T51543</t>
  </si>
  <si>
    <t>P2544</t>
  </si>
  <si>
    <t>T51544</t>
  </si>
  <si>
    <t>P2545</t>
  </si>
  <si>
    <t>T51545</t>
  </si>
  <si>
    <t>P2546</t>
  </si>
  <si>
    <t>T51546</t>
  </si>
  <si>
    <t>P2547</t>
  </si>
  <si>
    <t>T51547</t>
  </si>
  <si>
    <t>P2548</t>
  </si>
  <si>
    <t>T51548</t>
  </si>
  <si>
    <t>P2549</t>
  </si>
  <si>
    <t>T51549</t>
  </si>
  <si>
    <t>P2550</t>
  </si>
  <si>
    <t>T51550</t>
  </si>
  <si>
    <t>P2551</t>
  </si>
  <si>
    <t>T51551</t>
  </si>
  <si>
    <t>P2552</t>
  </si>
  <si>
    <t>T51552</t>
  </si>
  <si>
    <t>P2553</t>
  </si>
  <si>
    <t>T51553</t>
  </si>
  <si>
    <t>P2554</t>
  </si>
  <si>
    <t>T51554</t>
  </si>
  <si>
    <t>P2555</t>
  </si>
  <si>
    <t>T51555</t>
  </si>
  <si>
    <t>P2556</t>
  </si>
  <si>
    <t>T51556</t>
  </si>
  <si>
    <t>P2557</t>
  </si>
  <si>
    <t>T51557</t>
  </si>
  <si>
    <t>P2558</t>
  </si>
  <si>
    <t>T51558</t>
  </si>
  <si>
    <t>P2559</t>
  </si>
  <si>
    <t>T51559</t>
  </si>
  <si>
    <t>P2560</t>
  </si>
  <si>
    <t>T51560</t>
  </si>
  <si>
    <t>P2561</t>
  </si>
  <si>
    <t>T51561</t>
  </si>
  <si>
    <t>P2562</t>
  </si>
  <si>
    <t>T51562</t>
  </si>
  <si>
    <t>P2563</t>
  </si>
  <si>
    <t>T51563</t>
  </si>
  <si>
    <t>P2564</t>
  </si>
  <si>
    <t>T51564</t>
  </si>
  <si>
    <t>P2565</t>
  </si>
  <si>
    <t>T51565</t>
  </si>
  <si>
    <t>P2566</t>
  </si>
  <si>
    <t>T51566</t>
  </si>
  <si>
    <t>P2567</t>
  </si>
  <si>
    <t>T51567</t>
  </si>
  <si>
    <t>P2568</t>
  </si>
  <si>
    <t>T51568</t>
  </si>
  <si>
    <t>P2569</t>
  </si>
  <si>
    <t>T51569</t>
  </si>
  <si>
    <t>P2570</t>
  </si>
  <si>
    <t>T51570</t>
  </si>
  <si>
    <t>P2571</t>
  </si>
  <si>
    <t>T51571</t>
  </si>
  <si>
    <t>P2572</t>
  </si>
  <si>
    <t>T51572</t>
  </si>
  <si>
    <t>P2573</t>
  </si>
  <si>
    <t>T51573</t>
  </si>
  <si>
    <t>P2574</t>
  </si>
  <si>
    <t>T51574</t>
  </si>
  <si>
    <t>P2575</t>
  </si>
  <si>
    <t>T51575</t>
  </si>
  <si>
    <t>P2576</t>
  </si>
  <si>
    <t>T51576</t>
  </si>
  <si>
    <t>P2577</t>
  </si>
  <si>
    <t>T51577</t>
  </si>
  <si>
    <t>P2578</t>
  </si>
  <si>
    <t>T51578</t>
  </si>
  <si>
    <t>P2579</t>
  </si>
  <si>
    <t>T51579</t>
  </si>
  <si>
    <t>P2580</t>
  </si>
  <si>
    <t>T51580</t>
  </si>
  <si>
    <t>P2581</t>
  </si>
  <si>
    <t>T51581</t>
  </si>
  <si>
    <t>P2582</t>
  </si>
  <si>
    <t>T51582</t>
  </si>
  <si>
    <t>P2583</t>
  </si>
  <si>
    <t>T51583</t>
  </si>
  <si>
    <t>P2584</t>
  </si>
  <si>
    <t>T51584</t>
  </si>
  <si>
    <t>P2585</t>
  </si>
  <si>
    <t>T51585</t>
  </si>
  <si>
    <t>P2586</t>
  </si>
  <si>
    <t>T51586</t>
  </si>
  <si>
    <t>P2587</t>
  </si>
  <si>
    <t>T51587</t>
  </si>
  <si>
    <t>P2588</t>
  </si>
  <si>
    <t>T51588</t>
  </si>
  <si>
    <t>P2589</t>
  </si>
  <si>
    <t>T51589</t>
  </si>
  <si>
    <t>P2590</t>
  </si>
  <si>
    <t>T51590</t>
  </si>
  <si>
    <t>P2591</t>
  </si>
  <si>
    <t>T51591</t>
  </si>
  <si>
    <t>P2592</t>
  </si>
  <si>
    <t>T51592</t>
  </si>
  <si>
    <t>P2593</t>
  </si>
  <si>
    <t>T51593</t>
  </si>
  <si>
    <t>P2594</t>
  </si>
  <si>
    <t>T51594</t>
  </si>
  <si>
    <t>P2595</t>
  </si>
  <si>
    <t>T51595</t>
  </si>
  <si>
    <t>P2596</t>
  </si>
  <si>
    <t>T51596</t>
  </si>
  <si>
    <t>P2597</t>
  </si>
  <si>
    <t>T51597</t>
  </si>
  <si>
    <t>P2598</t>
  </si>
  <si>
    <t>T51598</t>
  </si>
  <si>
    <t>P2599</t>
  </si>
  <si>
    <t>T51599</t>
  </si>
  <si>
    <t>P2600</t>
  </si>
  <si>
    <t>T51600</t>
  </si>
  <si>
    <t>P2601</t>
  </si>
  <si>
    <t>T51601</t>
  </si>
  <si>
    <t>P2602</t>
  </si>
  <si>
    <t>T51602</t>
  </si>
  <si>
    <t>P2603</t>
  </si>
  <si>
    <t>T51603</t>
  </si>
  <si>
    <t>P2604</t>
  </si>
  <si>
    <t>T51604</t>
  </si>
  <si>
    <t>P2605</t>
  </si>
  <si>
    <t>T51605</t>
  </si>
  <si>
    <t>P2606</t>
  </si>
  <si>
    <t>T51606</t>
  </si>
  <si>
    <t>P2607</t>
  </si>
  <si>
    <t>T51607</t>
  </si>
  <si>
    <t>P2608</t>
  </si>
  <si>
    <t>T51608</t>
  </si>
  <si>
    <t>P2609</t>
  </si>
  <si>
    <t>T51609</t>
  </si>
  <si>
    <t>P2610</t>
  </si>
  <si>
    <t>T51610</t>
  </si>
  <si>
    <t>P2611</t>
  </si>
  <si>
    <t>T51611</t>
  </si>
  <si>
    <t>P2612</t>
  </si>
  <si>
    <t>T51612</t>
  </si>
  <si>
    <t>P2613</t>
  </si>
  <si>
    <t>T51613</t>
  </si>
  <si>
    <t>P2614</t>
  </si>
  <si>
    <t>T51614</t>
  </si>
  <si>
    <t>P2615</t>
  </si>
  <si>
    <t>T51615</t>
  </si>
  <si>
    <t>P2616</t>
  </si>
  <si>
    <t>T51616</t>
  </si>
  <si>
    <t>P2617</t>
  </si>
  <si>
    <t>T51617</t>
  </si>
  <si>
    <t>P2618</t>
  </si>
  <si>
    <t>T51618</t>
  </si>
  <si>
    <t>P2619</t>
  </si>
  <si>
    <t>T51619</t>
  </si>
  <si>
    <t>P2620</t>
  </si>
  <si>
    <t>T51620</t>
  </si>
  <si>
    <t>P2621</t>
  </si>
  <si>
    <t>T51621</t>
  </si>
  <si>
    <t>P2622</t>
  </si>
  <si>
    <t>T51622</t>
  </si>
  <si>
    <t>P2623</t>
  </si>
  <si>
    <t>T51623</t>
  </si>
  <si>
    <t>P2624</t>
  </si>
  <si>
    <t>T51624</t>
  </si>
  <si>
    <t>P2625</t>
  </si>
  <si>
    <t>T51625</t>
  </si>
  <si>
    <t>P2626</t>
  </si>
  <si>
    <t>T51626</t>
  </si>
  <si>
    <t>P2627</t>
  </si>
  <si>
    <t>T51627</t>
  </si>
  <si>
    <t>P2628</t>
  </si>
  <si>
    <t>T51628</t>
  </si>
  <si>
    <t>P2629</t>
  </si>
  <si>
    <t>T51629</t>
  </si>
  <si>
    <t>P2630</t>
  </si>
  <si>
    <t>T51630</t>
  </si>
  <si>
    <t>P2631</t>
  </si>
  <si>
    <t>T51631</t>
  </si>
  <si>
    <t>P2632</t>
  </si>
  <si>
    <t>T51632</t>
  </si>
  <si>
    <t>P2633</t>
  </si>
  <si>
    <t>T51633</t>
  </si>
  <si>
    <t>P2634</t>
  </si>
  <si>
    <t>T51634</t>
  </si>
  <si>
    <t>P2635</t>
  </si>
  <si>
    <t>T51635</t>
  </si>
  <si>
    <t>P2636</t>
  </si>
  <si>
    <t>T51636</t>
  </si>
  <si>
    <t>P2637</t>
  </si>
  <si>
    <t>T51637</t>
  </si>
  <si>
    <t>P2638</t>
  </si>
  <si>
    <t>T51638</t>
  </si>
  <si>
    <t>P2639</t>
  </si>
  <si>
    <t>T51639</t>
  </si>
  <si>
    <t>P2640</t>
  </si>
  <si>
    <t>T51640</t>
  </si>
  <si>
    <t>P2641</t>
  </si>
  <si>
    <t>T51641</t>
  </si>
  <si>
    <t>P2642</t>
  </si>
  <si>
    <t>T51642</t>
  </si>
  <si>
    <t>P2643</t>
  </si>
  <si>
    <t>T51643</t>
  </si>
  <si>
    <t>P2644</t>
  </si>
  <si>
    <t>T51644</t>
  </si>
  <si>
    <t>P2645</t>
  </si>
  <si>
    <t>T51645</t>
  </si>
  <si>
    <t>P2646</t>
  </si>
  <si>
    <t>T51646</t>
  </si>
  <si>
    <t>P2647</t>
  </si>
  <si>
    <t>T51647</t>
  </si>
  <si>
    <t>P2648</t>
  </si>
  <si>
    <t>T51648</t>
  </si>
  <si>
    <t>P2649</t>
  </si>
  <si>
    <t>T51649</t>
  </si>
  <si>
    <t>P2650</t>
  </si>
  <si>
    <t>T51650</t>
  </si>
  <si>
    <t>P2651</t>
  </si>
  <si>
    <t>T51651</t>
  </si>
  <si>
    <t>P2652</t>
  </si>
  <si>
    <t>T51652</t>
  </si>
  <si>
    <t>P2653</t>
  </si>
  <si>
    <t>T51653</t>
  </si>
  <si>
    <t>P2654</t>
  </si>
  <si>
    <t>T51654</t>
  </si>
  <si>
    <t>P2655</t>
  </si>
  <si>
    <t>T51655</t>
  </si>
  <si>
    <t>P2656</t>
  </si>
  <si>
    <t>T51656</t>
  </si>
  <si>
    <t>P2657</t>
  </si>
  <si>
    <t>T51657</t>
  </si>
  <si>
    <t>P2658</t>
  </si>
  <si>
    <t>T51658</t>
  </si>
  <si>
    <t>P2659</t>
  </si>
  <si>
    <t>T51659</t>
  </si>
  <si>
    <t>P2660</t>
  </si>
  <si>
    <t>T51660</t>
  </si>
  <si>
    <t>P2661</t>
  </si>
  <si>
    <t>T51661</t>
  </si>
  <si>
    <t>P2662</t>
  </si>
  <si>
    <t>T51662</t>
  </si>
  <si>
    <t>P2663</t>
  </si>
  <si>
    <t>T51663</t>
  </si>
  <si>
    <t>P2664</t>
  </si>
  <si>
    <t>T51664</t>
  </si>
  <si>
    <t>P2665</t>
  </si>
  <si>
    <t>T51665</t>
  </si>
  <si>
    <t>P2666</t>
  </si>
  <si>
    <t>T51666</t>
  </si>
  <si>
    <t>P2667</t>
  </si>
  <si>
    <t>T51667</t>
  </si>
  <si>
    <t>P2668</t>
  </si>
  <si>
    <t>T51668</t>
  </si>
  <si>
    <t>P2669</t>
  </si>
  <si>
    <t>T51669</t>
  </si>
  <si>
    <t>P2670</t>
  </si>
  <si>
    <t>T51670</t>
  </si>
  <si>
    <t>P2671</t>
  </si>
  <si>
    <t>T51671</t>
  </si>
  <si>
    <t>P2672</t>
  </si>
  <si>
    <t>T51672</t>
  </si>
  <si>
    <t>P2673</t>
  </si>
  <si>
    <t>T51673</t>
  </si>
  <si>
    <t>P2674</t>
  </si>
  <si>
    <t>T51674</t>
  </si>
  <si>
    <t>P2675</t>
  </si>
  <si>
    <t>T51675</t>
  </si>
  <si>
    <t>P2676</t>
  </si>
  <si>
    <t>T51676</t>
  </si>
  <si>
    <t>P2677</t>
  </si>
  <si>
    <t>T51677</t>
  </si>
  <si>
    <t>P2678</t>
  </si>
  <si>
    <t>T51678</t>
  </si>
  <si>
    <t>P2679</t>
  </si>
  <si>
    <t>T51679</t>
  </si>
  <si>
    <t>P2680</t>
  </si>
  <si>
    <t>T51680</t>
  </si>
  <si>
    <t>P2681</t>
  </si>
  <si>
    <t>T51681</t>
  </si>
  <si>
    <t>P2682</t>
  </si>
  <si>
    <t>T51682</t>
  </si>
  <si>
    <t>P2683</t>
  </si>
  <si>
    <t>T51683</t>
  </si>
  <si>
    <t>P2684</t>
  </si>
  <si>
    <t>T51684</t>
  </si>
  <si>
    <t>P2685</t>
  </si>
  <si>
    <t>T51685</t>
  </si>
  <si>
    <t>P2686</t>
  </si>
  <si>
    <t>T51686</t>
  </si>
  <si>
    <t>P2687</t>
  </si>
  <si>
    <t>T51687</t>
  </si>
  <si>
    <t>P2688</t>
  </si>
  <si>
    <t>T51688</t>
  </si>
  <si>
    <t>P2689</t>
  </si>
  <si>
    <t>T51689</t>
  </si>
  <si>
    <t>P2690</t>
  </si>
  <si>
    <t>T51690</t>
  </si>
  <si>
    <t>P2691</t>
  </si>
  <si>
    <t>T51691</t>
  </si>
  <si>
    <t>P2692</t>
  </si>
  <si>
    <t>T51692</t>
  </si>
  <si>
    <t>P2693</t>
  </si>
  <si>
    <t>T51693</t>
  </si>
  <si>
    <t>P2694</t>
  </si>
  <si>
    <t>T51694</t>
  </si>
  <si>
    <t>P2695</t>
  </si>
  <si>
    <t>T51695</t>
  </si>
  <si>
    <t>P2696</t>
  </si>
  <si>
    <t>T51696</t>
  </si>
  <si>
    <t>P2697</t>
  </si>
  <si>
    <t>T51697</t>
  </si>
  <si>
    <t>P2698</t>
  </si>
  <si>
    <t>T51698</t>
  </si>
  <si>
    <t>P2699</t>
  </si>
  <si>
    <t>T51699</t>
  </si>
  <si>
    <t>P2700</t>
  </si>
  <si>
    <t>T51700</t>
  </si>
  <si>
    <t>P2701</t>
  </si>
  <si>
    <t>T51701</t>
  </si>
  <si>
    <t>P2702</t>
  </si>
  <si>
    <t>T51702</t>
  </si>
  <si>
    <t>P2703</t>
  </si>
  <si>
    <t>T51703</t>
  </si>
  <si>
    <t>P2704</t>
  </si>
  <si>
    <t>T51704</t>
  </si>
  <si>
    <t>P2705</t>
  </si>
  <si>
    <t>T51705</t>
  </si>
  <si>
    <t>P2706</t>
  </si>
  <si>
    <t>T51706</t>
  </si>
  <si>
    <t>P2707</t>
  </si>
  <si>
    <t>T51707</t>
  </si>
  <si>
    <t>P2708</t>
  </si>
  <si>
    <t>T51708</t>
  </si>
  <si>
    <t>P2709</t>
  </si>
  <si>
    <t>T51709</t>
  </si>
  <si>
    <t>P2710</t>
  </si>
  <si>
    <t>T51710</t>
  </si>
  <si>
    <t>P2711</t>
  </si>
  <si>
    <t>T51711</t>
  </si>
  <si>
    <t>P2712</t>
  </si>
  <si>
    <t>T51712</t>
  </si>
  <si>
    <t>P2713</t>
  </si>
  <si>
    <t>T51713</t>
  </si>
  <si>
    <t>P2714</t>
  </si>
  <si>
    <t>T51714</t>
  </si>
  <si>
    <t>P2715</t>
  </si>
  <si>
    <t>T51715</t>
  </si>
  <si>
    <t>P2716</t>
  </si>
  <si>
    <t>T51716</t>
  </si>
  <si>
    <t>P2717</t>
  </si>
  <si>
    <t>T51717</t>
  </si>
  <si>
    <t>P2718</t>
  </si>
  <si>
    <t>T51718</t>
  </si>
  <si>
    <t>P2719</t>
  </si>
  <si>
    <t>T51719</t>
  </si>
  <si>
    <t>P2720</t>
  </si>
  <si>
    <t>T51720</t>
  </si>
  <si>
    <t>P2721</t>
  </si>
  <si>
    <t>T51721</t>
  </si>
  <si>
    <t>P2722</t>
  </si>
  <si>
    <t>T51722</t>
  </si>
  <si>
    <t>P2723</t>
  </si>
  <si>
    <t>T51723</t>
  </si>
  <si>
    <t>P2724</t>
  </si>
  <si>
    <t>T51724</t>
  </si>
  <si>
    <t>P2725</t>
  </si>
  <si>
    <t>T51725</t>
  </si>
  <si>
    <t>P2726</t>
  </si>
  <si>
    <t>T51726</t>
  </si>
  <si>
    <t>P2727</t>
  </si>
  <si>
    <t>T51727</t>
  </si>
  <si>
    <t>P2728</t>
  </si>
  <si>
    <t>T51728</t>
  </si>
  <si>
    <t>P2729</t>
  </si>
  <si>
    <t>T51729</t>
  </si>
  <si>
    <t>P2730</t>
  </si>
  <si>
    <t>T51730</t>
  </si>
  <si>
    <t>P2731</t>
  </si>
  <si>
    <t>T51731</t>
  </si>
  <si>
    <t>P2732</t>
  </si>
  <si>
    <t>T51732</t>
  </si>
  <si>
    <t>P2733</t>
  </si>
  <si>
    <t>T51733</t>
  </si>
  <si>
    <t>P2734</t>
  </si>
  <si>
    <t>T51734</t>
  </si>
  <si>
    <t>P2735</t>
  </si>
  <si>
    <t>T51735</t>
  </si>
  <si>
    <t>P2736</t>
  </si>
  <si>
    <t>T51736</t>
  </si>
  <si>
    <t>P2737</t>
  </si>
  <si>
    <t>T51737</t>
  </si>
  <si>
    <t>P2738</t>
  </si>
  <si>
    <t>T51738</t>
  </si>
  <si>
    <t>P2739</t>
  </si>
  <si>
    <t>T51739</t>
  </si>
  <si>
    <t>P2740</t>
  </si>
  <si>
    <t>T51740</t>
  </si>
  <si>
    <t>P2741</t>
  </si>
  <si>
    <t>T51741</t>
  </si>
  <si>
    <t>P2742</t>
  </si>
  <si>
    <t>T51742</t>
  </si>
  <si>
    <t>P2743</t>
  </si>
  <si>
    <t>T51743</t>
  </si>
  <si>
    <t>P2744</t>
  </si>
  <si>
    <t>T51744</t>
  </si>
  <si>
    <t>P2745</t>
  </si>
  <si>
    <t>T51745</t>
  </si>
  <si>
    <t>P2746</t>
  </si>
  <si>
    <t>T51746</t>
  </si>
  <si>
    <t>P2747</t>
  </si>
  <si>
    <t>T51747</t>
  </si>
  <si>
    <t>P2748</t>
  </si>
  <si>
    <t>T51748</t>
  </si>
  <si>
    <t>P2749</t>
  </si>
  <si>
    <t>T51749</t>
  </si>
  <si>
    <t>P2750</t>
  </si>
  <si>
    <t>T51750</t>
  </si>
  <si>
    <t>P2751</t>
  </si>
  <si>
    <t>T51751</t>
  </si>
  <si>
    <t>P2752</t>
  </si>
  <si>
    <t>T51752</t>
  </si>
  <si>
    <t>P2753</t>
  </si>
  <si>
    <t>T51753</t>
  </si>
  <si>
    <t>P2754</t>
  </si>
  <si>
    <t>T51754</t>
  </si>
  <si>
    <t>P2755</t>
  </si>
  <si>
    <t>T51755</t>
  </si>
  <si>
    <t>P2756</t>
  </si>
  <si>
    <t>T51756</t>
  </si>
  <si>
    <t>P2757</t>
  </si>
  <si>
    <t>T51757</t>
  </si>
  <si>
    <t>P2758</t>
  </si>
  <si>
    <t>T51758</t>
  </si>
  <si>
    <t>P2759</t>
  </si>
  <si>
    <t>T51759</t>
  </si>
  <si>
    <t>P2760</t>
  </si>
  <si>
    <t>T51760</t>
  </si>
  <si>
    <t>P2761</t>
  </si>
  <si>
    <t>T51761</t>
  </si>
  <si>
    <t>P2762</t>
  </si>
  <si>
    <t>T51762</t>
  </si>
  <si>
    <t>P2763</t>
  </si>
  <si>
    <t>T51763</t>
  </si>
  <si>
    <t>P2764</t>
  </si>
  <si>
    <t>T51764</t>
  </si>
  <si>
    <t>P2765</t>
  </si>
  <si>
    <t>T51765</t>
  </si>
  <si>
    <t>P2766</t>
  </si>
  <si>
    <t>T51766</t>
  </si>
  <si>
    <t>P2767</t>
  </si>
  <si>
    <t>T51767</t>
  </si>
  <si>
    <t>P2768</t>
  </si>
  <si>
    <t>T51768</t>
  </si>
  <si>
    <t>P2769</t>
  </si>
  <si>
    <t>T51769</t>
  </si>
  <si>
    <t>P2770</t>
  </si>
  <si>
    <t>T51770</t>
  </si>
  <si>
    <t>P2771</t>
  </si>
  <si>
    <t>T51771</t>
  </si>
  <si>
    <t>P2772</t>
  </si>
  <si>
    <t>T51772</t>
  </si>
  <si>
    <t>P2773</t>
  </si>
  <si>
    <t>T51773</t>
  </si>
  <si>
    <t>P2774</t>
  </si>
  <si>
    <t>T51774</t>
  </si>
  <si>
    <t>P2775</t>
  </si>
  <si>
    <t>T51775</t>
  </si>
  <si>
    <t>P2776</t>
  </si>
  <si>
    <t>T51776</t>
  </si>
  <si>
    <t>P2777</t>
  </si>
  <si>
    <t>T51777</t>
  </si>
  <si>
    <t>P2778</t>
  </si>
  <si>
    <t>T51778</t>
  </si>
  <si>
    <t>P2779</t>
  </si>
  <si>
    <t>T51779</t>
  </si>
  <si>
    <t>P2780</t>
  </si>
  <si>
    <t>T51780</t>
  </si>
  <si>
    <t>P2781</t>
  </si>
  <si>
    <t>T51781</t>
  </si>
  <si>
    <t>P2782</t>
  </si>
  <si>
    <t>T51782</t>
  </si>
  <si>
    <t>P2783</t>
  </si>
  <si>
    <t>T51783</t>
  </si>
  <si>
    <t>P2784</t>
  </si>
  <si>
    <t>T51784</t>
  </si>
  <si>
    <t>P2785</t>
  </si>
  <si>
    <t>T51785</t>
  </si>
  <si>
    <t>P2786</t>
  </si>
  <si>
    <t>T51786</t>
  </si>
  <si>
    <t>P2787</t>
  </si>
  <si>
    <t>T51787</t>
  </si>
  <si>
    <t>P2788</t>
  </si>
  <si>
    <t>T51788</t>
  </si>
  <si>
    <t>P2789</t>
  </si>
  <si>
    <t>T51789</t>
  </si>
  <si>
    <t>P2790</t>
  </si>
  <si>
    <t>T51790</t>
  </si>
  <si>
    <t>P2791</t>
  </si>
  <si>
    <t>T51791</t>
  </si>
  <si>
    <t>P2792</t>
  </si>
  <si>
    <t>T51792</t>
  </si>
  <si>
    <t>P2793</t>
  </si>
  <si>
    <t>T51793</t>
  </si>
  <si>
    <t>P2794</t>
  </si>
  <si>
    <t>T51794</t>
  </si>
  <si>
    <t>P2795</t>
  </si>
  <si>
    <t>T51795</t>
  </si>
  <si>
    <t>P2796</t>
  </si>
  <si>
    <t>T51796</t>
  </si>
  <si>
    <t>P2797</t>
  </si>
  <si>
    <t>T51797</t>
  </si>
  <si>
    <t>P2798</t>
  </si>
  <si>
    <t>T51798</t>
  </si>
  <si>
    <t>P2799</t>
  </si>
  <si>
    <t>T51799</t>
  </si>
  <si>
    <t>P2800</t>
  </si>
  <si>
    <t>T51800</t>
  </si>
  <si>
    <t>P2801</t>
  </si>
  <si>
    <t>T51801</t>
  </si>
  <si>
    <t>P2802</t>
  </si>
  <si>
    <t>T51802</t>
  </si>
  <si>
    <t>P2803</t>
  </si>
  <si>
    <t>T51803</t>
  </si>
  <si>
    <t>P2804</t>
  </si>
  <si>
    <t>T51804</t>
  </si>
  <si>
    <t>P2805</t>
  </si>
  <si>
    <t>T51805</t>
  </si>
  <si>
    <t>P2806</t>
  </si>
  <si>
    <t>T51806</t>
  </si>
  <si>
    <t>P2807</t>
  </si>
  <si>
    <t>T51807</t>
  </si>
  <si>
    <t>P2808</t>
  </si>
  <si>
    <t>T51808</t>
  </si>
  <si>
    <t>P2809</t>
  </si>
  <si>
    <t>T51809</t>
  </si>
  <si>
    <t>P2810</t>
  </si>
  <si>
    <t>T51810</t>
  </si>
  <si>
    <t>P2811</t>
  </si>
  <si>
    <t>T51811</t>
  </si>
  <si>
    <t>P2812</t>
  </si>
  <si>
    <t>T51812</t>
  </si>
  <si>
    <t>P2813</t>
  </si>
  <si>
    <t>T51813</t>
  </si>
  <si>
    <t>P2814</t>
  </si>
  <si>
    <t>T51814</t>
  </si>
  <si>
    <t>P2815</t>
  </si>
  <si>
    <t>T51815</t>
  </si>
  <si>
    <t>P2816</t>
  </si>
  <si>
    <t>T51816</t>
  </si>
  <si>
    <t>P2817</t>
  </si>
  <si>
    <t>T51817</t>
  </si>
  <si>
    <t>P2818</t>
  </si>
  <si>
    <t>T51818</t>
  </si>
  <si>
    <t>P2819</t>
  </si>
  <si>
    <t>T51819</t>
  </si>
  <si>
    <t>P2820</t>
  </si>
  <si>
    <t>T51820</t>
  </si>
  <si>
    <t>P2821</t>
  </si>
  <si>
    <t>T51821</t>
  </si>
  <si>
    <t>P2822</t>
  </si>
  <si>
    <t>T51822</t>
  </si>
  <si>
    <t>P2823</t>
  </si>
  <si>
    <t>T51823</t>
  </si>
  <si>
    <t>P2824</t>
  </si>
  <si>
    <t>T51824</t>
  </si>
  <si>
    <t>P2825</t>
  </si>
  <si>
    <t>T51825</t>
  </si>
  <si>
    <t>P2826</t>
  </si>
  <si>
    <t>T51826</t>
  </si>
  <si>
    <t>P2827</t>
  </si>
  <si>
    <t>T51827</t>
  </si>
  <si>
    <t>P2828</t>
  </si>
  <si>
    <t>T51828</t>
  </si>
  <si>
    <t>P2829</t>
  </si>
  <si>
    <t>T51829</t>
  </si>
  <si>
    <t>P2830</t>
  </si>
  <si>
    <t>T51830</t>
  </si>
  <si>
    <t>P2831</t>
  </si>
  <si>
    <t>T51831</t>
  </si>
  <si>
    <t>P2832</t>
  </si>
  <si>
    <t>T51832</t>
  </si>
  <si>
    <t>P2833</t>
  </si>
  <si>
    <t>T51833</t>
  </si>
  <si>
    <t>P2834</t>
  </si>
  <si>
    <t>T51834</t>
  </si>
  <si>
    <t>P2835</t>
  </si>
  <si>
    <t>T51835</t>
  </si>
  <si>
    <t>P2836</t>
  </si>
  <si>
    <t>T51836</t>
  </si>
  <si>
    <t>P2837</t>
  </si>
  <si>
    <t>T51837</t>
  </si>
  <si>
    <t>P2838</t>
  </si>
  <si>
    <t>T51838</t>
  </si>
  <si>
    <t>P2839</t>
  </si>
  <si>
    <t>T51839</t>
  </si>
  <si>
    <t>P2840</t>
  </si>
  <si>
    <t>T51840</t>
  </si>
  <si>
    <t>P2841</t>
  </si>
  <si>
    <t>T51841</t>
  </si>
  <si>
    <t>P2842</t>
  </si>
  <si>
    <t>T51842</t>
  </si>
  <si>
    <t>P2843</t>
  </si>
  <si>
    <t>T51843</t>
  </si>
  <si>
    <t>P2844</t>
  </si>
  <si>
    <t>T51844</t>
  </si>
  <si>
    <t>P2845</t>
  </si>
  <si>
    <t>T51845</t>
  </si>
  <si>
    <t>P2846</t>
  </si>
  <si>
    <t>T51846</t>
  </si>
  <si>
    <t>P2847</t>
  </si>
  <si>
    <t>T51847</t>
  </si>
  <si>
    <t>P2848</t>
  </si>
  <si>
    <t>T51848</t>
  </si>
  <si>
    <t>P2849</t>
  </si>
  <si>
    <t>T51849</t>
  </si>
  <si>
    <t>P2850</t>
  </si>
  <si>
    <t>T51850</t>
  </si>
  <si>
    <t>P2851</t>
  </si>
  <si>
    <t>T51851</t>
  </si>
  <si>
    <t>P2852</t>
  </si>
  <si>
    <t>T51852</t>
  </si>
  <si>
    <t>P2853</t>
  </si>
  <si>
    <t>T51853</t>
  </si>
  <si>
    <t>P2854</t>
  </si>
  <si>
    <t>T51854</t>
  </si>
  <si>
    <t>P2855</t>
  </si>
  <si>
    <t>T51855</t>
  </si>
  <si>
    <t>P2856</t>
  </si>
  <si>
    <t>T51856</t>
  </si>
  <si>
    <t>P2857</t>
  </si>
  <si>
    <t>T51857</t>
  </si>
  <si>
    <t>P2858</t>
  </si>
  <si>
    <t>T51858</t>
  </si>
  <si>
    <t>P2859</t>
  </si>
  <si>
    <t>T51859</t>
  </si>
  <si>
    <t>P2860</t>
  </si>
  <si>
    <t>T51860</t>
  </si>
  <si>
    <t>P2861</t>
  </si>
  <si>
    <t>T51861</t>
  </si>
  <si>
    <t>P2862</t>
  </si>
  <si>
    <t>T51862</t>
  </si>
  <si>
    <t>P2863</t>
  </si>
  <si>
    <t>T51863</t>
  </si>
  <si>
    <t>P2864</t>
  </si>
  <si>
    <t>T51864</t>
  </si>
  <si>
    <t>P2865</t>
  </si>
  <si>
    <t>T51865</t>
  </si>
  <si>
    <t>P2866</t>
  </si>
  <si>
    <t>T51866</t>
  </si>
  <si>
    <t>P2867</t>
  </si>
  <si>
    <t>T51867</t>
  </si>
  <si>
    <t>P2868</t>
  </si>
  <si>
    <t>T51868</t>
  </si>
  <si>
    <t>P2869</t>
  </si>
  <si>
    <t>T51869</t>
  </si>
  <si>
    <t>P2870</t>
  </si>
  <si>
    <t>T51870</t>
  </si>
  <si>
    <t>P2871</t>
  </si>
  <si>
    <t>T51871</t>
  </si>
  <si>
    <t>P2872</t>
  </si>
  <si>
    <t>T51872</t>
  </si>
  <si>
    <t>P2873</t>
  </si>
  <si>
    <t>T51873</t>
  </si>
  <si>
    <t>P2874</t>
  </si>
  <si>
    <t>T51874</t>
  </si>
  <si>
    <t>P2875</t>
  </si>
  <si>
    <t>T51875</t>
  </si>
  <si>
    <t>P2876</t>
  </si>
  <si>
    <t>T51876</t>
  </si>
  <si>
    <t>P2877</t>
  </si>
  <si>
    <t>T51877</t>
  </si>
  <si>
    <t>P2878</t>
  </si>
  <si>
    <t>T51878</t>
  </si>
  <si>
    <t>P2879</t>
  </si>
  <si>
    <t>T51879</t>
  </si>
  <si>
    <t>P2880</t>
  </si>
  <si>
    <t>T51880</t>
  </si>
  <si>
    <t>P2881</t>
  </si>
  <si>
    <t>T51881</t>
  </si>
  <si>
    <t>P2882</t>
  </si>
  <si>
    <t>T51882</t>
  </si>
  <si>
    <t>P2883</t>
  </si>
  <si>
    <t>T51883</t>
  </si>
  <si>
    <t>P2884</t>
  </si>
  <si>
    <t>T51884</t>
  </si>
  <si>
    <t>P2885</t>
  </si>
  <si>
    <t>T51885</t>
  </si>
  <si>
    <t>P2886</t>
  </si>
  <si>
    <t>T51886</t>
  </si>
  <si>
    <t>P2887</t>
  </si>
  <si>
    <t>T51887</t>
  </si>
  <si>
    <t>P2888</t>
  </si>
  <si>
    <t>T51888</t>
  </si>
  <si>
    <t>P2889</t>
  </si>
  <si>
    <t>T51889</t>
  </si>
  <si>
    <t>P2890</t>
  </si>
  <si>
    <t>T51890</t>
  </si>
  <si>
    <t>P2891</t>
  </si>
  <si>
    <t>T51891</t>
  </si>
  <si>
    <t>P2892</t>
  </si>
  <si>
    <t>T51892</t>
  </si>
  <si>
    <t>P2893</t>
  </si>
  <si>
    <t>T51893</t>
  </si>
  <si>
    <t>P2894</t>
  </si>
  <si>
    <t>T51894</t>
  </si>
  <si>
    <t>P2895</t>
  </si>
  <si>
    <t>T51895</t>
  </si>
  <si>
    <t>P2896</t>
  </si>
  <si>
    <t>T51896</t>
  </si>
  <si>
    <t>P2897</t>
  </si>
  <si>
    <t>T51897</t>
  </si>
  <si>
    <t>P2898</t>
  </si>
  <si>
    <t>T51898</t>
  </si>
  <si>
    <t>P2899</t>
  </si>
  <si>
    <t>T51899</t>
  </si>
  <si>
    <t>P2900</t>
  </si>
  <si>
    <t>T51900</t>
  </si>
  <si>
    <t>P2901</t>
  </si>
  <si>
    <t>T51901</t>
  </si>
  <si>
    <t>P2902</t>
  </si>
  <si>
    <t>T51902</t>
  </si>
  <si>
    <t>P2903</t>
  </si>
  <si>
    <t>T51903</t>
  </si>
  <si>
    <t>P2904</t>
  </si>
  <si>
    <t>T51904</t>
  </si>
  <si>
    <t>P2905</t>
  </si>
  <si>
    <t>T51905</t>
  </si>
  <si>
    <t>P2906</t>
  </si>
  <si>
    <t>T51906</t>
  </si>
  <si>
    <t>P2907</t>
  </si>
  <si>
    <t>T51907</t>
  </si>
  <si>
    <t>P2908</t>
  </si>
  <si>
    <t>T51908</t>
  </si>
  <si>
    <t>P2909</t>
  </si>
  <si>
    <t>T51909</t>
  </si>
  <si>
    <t>P2910</t>
  </si>
  <si>
    <t>T51910</t>
  </si>
  <si>
    <t>P2911</t>
  </si>
  <si>
    <t>T51911</t>
  </si>
  <si>
    <t>P2912</t>
  </si>
  <si>
    <t>T51912</t>
  </si>
  <si>
    <t>P2913</t>
  </si>
  <si>
    <t>T51913</t>
  </si>
  <si>
    <t>P2914</t>
  </si>
  <si>
    <t>T51914</t>
  </si>
  <si>
    <t>P2915</t>
  </si>
  <si>
    <t>T51915</t>
  </si>
  <si>
    <t>P2916</t>
  </si>
  <si>
    <t>T51916</t>
  </si>
  <si>
    <t>P2917</t>
  </si>
  <si>
    <t>T51917</t>
  </si>
  <si>
    <t>P2918</t>
  </si>
  <si>
    <t>T51918</t>
  </si>
  <si>
    <t>P2919</t>
  </si>
  <si>
    <t>T51919</t>
  </si>
  <si>
    <t>P2920</t>
  </si>
  <si>
    <t>T51920</t>
  </si>
  <si>
    <t>P2921</t>
  </si>
  <si>
    <t>T51921</t>
  </si>
  <si>
    <t>P2922</t>
  </si>
  <si>
    <t>T51922</t>
  </si>
  <si>
    <t>P2923</t>
  </si>
  <si>
    <t>T51923</t>
  </si>
  <si>
    <t>P2924</t>
  </si>
  <si>
    <t>T51924</t>
  </si>
  <si>
    <t>P2925</t>
  </si>
  <si>
    <t>T51925</t>
  </si>
  <si>
    <t>P2926</t>
  </si>
  <si>
    <t>T51926</t>
  </si>
  <si>
    <t>P2927</t>
  </si>
  <si>
    <t>T51927</t>
  </si>
  <si>
    <t>P2928</t>
  </si>
  <si>
    <t>T51928</t>
  </si>
  <si>
    <t>P2929</t>
  </si>
  <si>
    <t>T51929</t>
  </si>
  <si>
    <t>P2930</t>
  </si>
  <si>
    <t>T51930</t>
  </si>
  <si>
    <t>P2931</t>
  </si>
  <si>
    <t>T51931</t>
  </si>
  <si>
    <t>P2932</t>
  </si>
  <si>
    <t>T51932</t>
  </si>
  <si>
    <t>P2933</t>
  </si>
  <si>
    <t>T51933</t>
  </si>
  <si>
    <t>P2934</t>
  </si>
  <si>
    <t>T51934</t>
  </si>
  <si>
    <t>P2935</t>
  </si>
  <si>
    <t>T51935</t>
  </si>
  <si>
    <t>P2936</t>
  </si>
  <si>
    <t>T51936</t>
  </si>
  <si>
    <t>P2937</t>
  </si>
  <si>
    <t>T51937</t>
  </si>
  <si>
    <t>P2938</t>
  </si>
  <si>
    <t>T51938</t>
  </si>
  <si>
    <t>P2939</t>
  </si>
  <si>
    <t>T51939</t>
  </si>
  <si>
    <t>P2940</t>
  </si>
  <si>
    <t>T51940</t>
  </si>
  <si>
    <t>P2941</t>
  </si>
  <si>
    <t>T51941</t>
  </si>
  <si>
    <t>P2942</t>
  </si>
  <si>
    <t>T51942</t>
  </si>
  <si>
    <t>P2943</t>
  </si>
  <si>
    <t>T51943</t>
  </si>
  <si>
    <t>P2944</t>
  </si>
  <si>
    <t>T51944</t>
  </si>
  <si>
    <t>P2945</t>
  </si>
  <si>
    <t>T51945</t>
  </si>
  <si>
    <t>P2946</t>
  </si>
  <si>
    <t>T51946</t>
  </si>
  <si>
    <t>P2947</t>
  </si>
  <si>
    <t>T51947</t>
  </si>
  <si>
    <t>P2948</t>
  </si>
  <si>
    <t>T51948</t>
  </si>
  <si>
    <t>P2949</t>
  </si>
  <si>
    <t>T51949</t>
  </si>
  <si>
    <t>P2950</t>
  </si>
  <si>
    <t>T51950</t>
  </si>
  <si>
    <t>P2951</t>
  </si>
  <si>
    <t>T51951</t>
  </si>
  <si>
    <t>P2952</t>
  </si>
  <si>
    <t>T51952</t>
  </si>
  <si>
    <t>P2953</t>
  </si>
  <si>
    <t>T51953</t>
  </si>
  <si>
    <t>P2954</t>
  </si>
  <si>
    <t>T51954</t>
  </si>
  <si>
    <t>P2955</t>
  </si>
  <si>
    <t>T51955</t>
  </si>
  <si>
    <t>P2956</t>
  </si>
  <si>
    <t>T51956</t>
  </si>
  <si>
    <t>P2957</t>
  </si>
  <si>
    <t>T51957</t>
  </si>
  <si>
    <t>P2958</t>
  </si>
  <si>
    <t>T51958</t>
  </si>
  <si>
    <t>P2959</t>
  </si>
  <si>
    <t>T51959</t>
  </si>
  <si>
    <t>P2960</t>
  </si>
  <si>
    <t>T51960</t>
  </si>
  <si>
    <t>P2961</t>
  </si>
  <si>
    <t>T51961</t>
  </si>
  <si>
    <t>P2962</t>
  </si>
  <si>
    <t>T51962</t>
  </si>
  <si>
    <t>P2963</t>
  </si>
  <si>
    <t>T51963</t>
  </si>
  <si>
    <t>P2964</t>
  </si>
  <si>
    <t>T51964</t>
  </si>
  <si>
    <t>P2965</t>
  </si>
  <si>
    <t>T51965</t>
  </si>
  <si>
    <t>P2966</t>
  </si>
  <si>
    <t>T51966</t>
  </si>
  <si>
    <t>P2967</t>
  </si>
  <si>
    <t>T51967</t>
  </si>
  <si>
    <t>P2968</t>
  </si>
  <si>
    <t>T51968</t>
  </si>
  <si>
    <t>P2969</t>
  </si>
  <si>
    <t>T51969</t>
  </si>
  <si>
    <t>P2970</t>
  </si>
  <si>
    <t>T51970</t>
  </si>
  <si>
    <t>P2971</t>
  </si>
  <si>
    <t>T51971</t>
  </si>
  <si>
    <t>P2972</t>
  </si>
  <si>
    <t>T51972</t>
  </si>
  <si>
    <t>P2973</t>
  </si>
  <si>
    <t>T51973</t>
  </si>
  <si>
    <t>P2974</t>
  </si>
  <si>
    <t>T51974</t>
  </si>
  <si>
    <t>P2975</t>
  </si>
  <si>
    <t>T51975</t>
  </si>
  <si>
    <t>P2976</t>
  </si>
  <si>
    <t>T51976</t>
  </si>
  <si>
    <t>P2977</t>
  </si>
  <si>
    <t>T51977</t>
  </si>
  <si>
    <t>P2978</t>
  </si>
  <si>
    <t>T51978</t>
  </si>
  <si>
    <t>P2979</t>
  </si>
  <si>
    <t>T51979</t>
  </si>
  <si>
    <t>P2980</t>
  </si>
  <si>
    <t>T51980</t>
  </si>
  <si>
    <t>P2981</t>
  </si>
  <si>
    <t>T51981</t>
  </si>
  <si>
    <t>P2982</t>
  </si>
  <si>
    <t>T51982</t>
  </si>
  <si>
    <t>P2983</t>
  </si>
  <si>
    <t>T51983</t>
  </si>
  <si>
    <t>P2984</t>
  </si>
  <si>
    <t>T51984</t>
  </si>
  <si>
    <t>P2985</t>
  </si>
  <si>
    <t>T51985</t>
  </si>
  <si>
    <t>P2986</t>
  </si>
  <si>
    <t>T51986</t>
  </si>
  <si>
    <t>P2987</t>
  </si>
  <si>
    <t>T51987</t>
  </si>
  <si>
    <t>P2988</t>
  </si>
  <si>
    <t>T51988</t>
  </si>
  <si>
    <t>P2989</t>
  </si>
  <si>
    <t>T51989</t>
  </si>
  <si>
    <t>P2990</t>
  </si>
  <si>
    <t>T51990</t>
  </si>
  <si>
    <t>P2991</t>
  </si>
  <si>
    <t>T51991</t>
  </si>
  <si>
    <t>P2992</t>
  </si>
  <si>
    <t>T51992</t>
  </si>
  <si>
    <t>P2993</t>
  </si>
  <si>
    <t>T51993</t>
  </si>
  <si>
    <t>P2994</t>
  </si>
  <si>
    <t>T51994</t>
  </si>
  <si>
    <t>P2995</t>
  </si>
  <si>
    <t>T51995</t>
  </si>
  <si>
    <t>P2996</t>
  </si>
  <si>
    <t>T51996</t>
  </si>
  <si>
    <t>P2997</t>
  </si>
  <si>
    <t>T51997</t>
  </si>
  <si>
    <t>P2998</t>
  </si>
  <si>
    <t>T51998</t>
  </si>
  <si>
    <t>P2999</t>
  </si>
  <si>
    <t>T51999</t>
  </si>
  <si>
    <t>P3000</t>
  </si>
  <si>
    <t>T52000</t>
  </si>
  <si>
    <t>P3001</t>
  </si>
  <si>
    <t>T52001</t>
  </si>
  <si>
    <t>P3002</t>
  </si>
  <si>
    <t>T52002</t>
  </si>
  <si>
    <t>P3003</t>
  </si>
  <si>
    <t>T52003</t>
  </si>
  <si>
    <t>P3004</t>
  </si>
  <si>
    <t>T52004</t>
  </si>
  <si>
    <t>P3005</t>
  </si>
  <si>
    <t>T52005</t>
  </si>
  <si>
    <t>P3006</t>
  </si>
  <si>
    <t>T52006</t>
  </si>
  <si>
    <t>P3007</t>
  </si>
  <si>
    <t>T52007</t>
  </si>
  <si>
    <t>P3008</t>
  </si>
  <si>
    <t>T52008</t>
  </si>
  <si>
    <t>P3009</t>
  </si>
  <si>
    <t>T52009</t>
  </si>
  <si>
    <t>P3010</t>
  </si>
  <si>
    <t>T52010</t>
  </si>
  <si>
    <t>P3011</t>
  </si>
  <si>
    <t>T52011</t>
  </si>
  <si>
    <t>P3012</t>
  </si>
  <si>
    <t>T52012</t>
  </si>
  <si>
    <t>P3013</t>
  </si>
  <si>
    <t>T52013</t>
  </si>
  <si>
    <t>P3014</t>
  </si>
  <si>
    <t>T52014</t>
  </si>
  <si>
    <t>P3015</t>
  </si>
  <si>
    <t>T52015</t>
  </si>
  <si>
    <t>P3016</t>
  </si>
  <si>
    <t>T52016</t>
  </si>
  <si>
    <t>P3017</t>
  </si>
  <si>
    <t>T52017</t>
  </si>
  <si>
    <t>P3018</t>
  </si>
  <si>
    <t>T52018</t>
  </si>
  <si>
    <t>P3019</t>
  </si>
  <si>
    <t>T52019</t>
  </si>
  <si>
    <t>P3020</t>
  </si>
  <si>
    <t>T52020</t>
  </si>
  <si>
    <t>P3021</t>
  </si>
  <si>
    <t>T52021</t>
  </si>
  <si>
    <t>P3022</t>
  </si>
  <si>
    <t>T52022</t>
  </si>
  <si>
    <t>P3023</t>
  </si>
  <si>
    <t>T52023</t>
  </si>
  <si>
    <t>P3024</t>
  </si>
  <si>
    <t>T52024</t>
  </si>
  <si>
    <t>P3025</t>
  </si>
  <si>
    <t>T52025</t>
  </si>
  <si>
    <t>P3026</t>
  </si>
  <si>
    <t>T52026</t>
  </si>
  <si>
    <t>P3027</t>
  </si>
  <si>
    <t>T52027</t>
  </si>
  <si>
    <t>P3028</t>
  </si>
  <si>
    <t>T52028</t>
  </si>
  <si>
    <t>P3029</t>
  </si>
  <si>
    <t>T52029</t>
  </si>
  <si>
    <t>P3030</t>
  </si>
  <si>
    <t>T52030</t>
  </si>
  <si>
    <t>P3031</t>
  </si>
  <si>
    <t>T52031</t>
  </si>
  <si>
    <t>P3032</t>
  </si>
  <si>
    <t>T52032</t>
  </si>
  <si>
    <t>P3033</t>
  </si>
  <si>
    <t>T52033</t>
  </si>
  <si>
    <t>P3034</t>
  </si>
  <si>
    <t>T52034</t>
  </si>
  <si>
    <t>P3035</t>
  </si>
  <si>
    <t>T52035</t>
  </si>
  <si>
    <t>P3036</t>
  </si>
  <si>
    <t>T52036</t>
  </si>
  <si>
    <t>P3037</t>
  </si>
  <si>
    <t>T52037</t>
  </si>
  <si>
    <t>P3038</t>
  </si>
  <si>
    <t>T52038</t>
  </si>
  <si>
    <t>P3039</t>
  </si>
  <si>
    <t>T52039</t>
  </si>
  <si>
    <t>P3040</t>
  </si>
  <si>
    <t>T52040</t>
  </si>
  <si>
    <t>P3041</t>
  </si>
  <si>
    <t>T52041</t>
  </si>
  <si>
    <t>P3042</t>
  </si>
  <si>
    <t>T52042</t>
  </si>
  <si>
    <t>P3043</t>
  </si>
  <si>
    <t>T52043</t>
  </si>
  <si>
    <t>P3044</t>
  </si>
  <si>
    <t>T52044</t>
  </si>
  <si>
    <t>P3045</t>
  </si>
  <si>
    <t>T52045</t>
  </si>
  <si>
    <t>P3046</t>
  </si>
  <si>
    <t>T52046</t>
  </si>
  <si>
    <t>P3047</t>
  </si>
  <si>
    <t>T52047</t>
  </si>
  <si>
    <t>P3048</t>
  </si>
  <si>
    <t>T52048</t>
  </si>
  <si>
    <t>P3049</t>
  </si>
  <si>
    <t>T52049</t>
  </si>
  <si>
    <t>P3050</t>
  </si>
  <si>
    <t>T52050</t>
  </si>
  <si>
    <t>P3051</t>
  </si>
  <si>
    <t>T52051</t>
  </si>
  <si>
    <t>P3052</t>
  </si>
  <si>
    <t>T52052</t>
  </si>
  <si>
    <t>P3053</t>
  </si>
  <si>
    <t>T52053</t>
  </si>
  <si>
    <t>P3054</t>
  </si>
  <si>
    <t>T52054</t>
  </si>
  <si>
    <t>P3055</t>
  </si>
  <si>
    <t>T52055</t>
  </si>
  <si>
    <t>P3056</t>
  </si>
  <si>
    <t>T52056</t>
  </si>
  <si>
    <t>P3057</t>
  </si>
  <si>
    <t>T52057</t>
  </si>
  <si>
    <t>P3058</t>
  </si>
  <si>
    <t>T52058</t>
  </si>
  <si>
    <t>P3059</t>
  </si>
  <si>
    <t>T52059</t>
  </si>
  <si>
    <t>P3060</t>
  </si>
  <si>
    <t>T52060</t>
  </si>
  <si>
    <t>P3061</t>
  </si>
  <si>
    <t>T52061</t>
  </si>
  <si>
    <t>P3062</t>
  </si>
  <si>
    <t>T52062</t>
  </si>
  <si>
    <t>P3063</t>
  </si>
  <si>
    <t>T52063</t>
  </si>
  <si>
    <t>P3064</t>
  </si>
  <si>
    <t>T52064</t>
  </si>
  <si>
    <t>P3065</t>
  </si>
  <si>
    <t>T52065</t>
  </si>
  <si>
    <t>P3066</t>
  </si>
  <si>
    <t>T52066</t>
  </si>
  <si>
    <t>P3067</t>
  </si>
  <si>
    <t>T52067</t>
  </si>
  <si>
    <t>P3068</t>
  </si>
  <si>
    <t>T52068</t>
  </si>
  <si>
    <t>P3069</t>
  </si>
  <si>
    <t>T52069</t>
  </si>
  <si>
    <t>P3070</t>
  </si>
  <si>
    <t>T52070</t>
  </si>
  <si>
    <t>P3071</t>
  </si>
  <si>
    <t>T52071</t>
  </si>
  <si>
    <t>P3072</t>
  </si>
  <si>
    <t>T52072</t>
  </si>
  <si>
    <t>P3073</t>
  </si>
  <si>
    <t>T52073</t>
  </si>
  <si>
    <t>P3074</t>
  </si>
  <si>
    <t>T52074</t>
  </si>
  <si>
    <t>P3075</t>
  </si>
  <si>
    <t>T52075</t>
  </si>
  <si>
    <t>P3076</t>
  </si>
  <si>
    <t>T52076</t>
  </si>
  <si>
    <t>P3077</t>
  </si>
  <si>
    <t>T52077</t>
  </si>
  <si>
    <t>P3078</t>
  </si>
  <si>
    <t>T52078</t>
  </si>
  <si>
    <t>P3079</t>
  </si>
  <si>
    <t>T52079</t>
  </si>
  <si>
    <t>P3080</t>
  </si>
  <si>
    <t>T52080</t>
  </si>
  <si>
    <t>P3081</t>
  </si>
  <si>
    <t>T52081</t>
  </si>
  <si>
    <t>P3082</t>
  </si>
  <si>
    <t>T52082</t>
  </si>
  <si>
    <t>P3083</t>
  </si>
  <si>
    <t>T52083</t>
  </si>
  <si>
    <t>P3084</t>
  </si>
  <si>
    <t>T52084</t>
  </si>
  <si>
    <t>P3085</t>
  </si>
  <si>
    <t>T52085</t>
  </si>
  <si>
    <t>P3086</t>
  </si>
  <si>
    <t>T52086</t>
  </si>
  <si>
    <t>P3087</t>
  </si>
  <si>
    <t>T52087</t>
  </si>
  <si>
    <t>P3088</t>
  </si>
  <si>
    <t>T52088</t>
  </si>
  <si>
    <t>P3089</t>
  </si>
  <si>
    <t>T52089</t>
  </si>
  <si>
    <t>P3090</t>
  </si>
  <si>
    <t>T52090</t>
  </si>
  <si>
    <t>P3091</t>
  </si>
  <si>
    <t>T52091</t>
  </si>
  <si>
    <t>P3092</t>
  </si>
  <si>
    <t>T52092</t>
  </si>
  <si>
    <t>P3093</t>
  </si>
  <si>
    <t>T52093</t>
  </si>
  <si>
    <t>P3094</t>
  </si>
  <si>
    <t>T52094</t>
  </si>
  <si>
    <t>P3095</t>
  </si>
  <si>
    <t>T52095</t>
  </si>
  <si>
    <t>P3096</t>
  </si>
  <si>
    <t>T52096</t>
  </si>
  <si>
    <t>P3097</t>
  </si>
  <si>
    <t>T52097</t>
  </si>
  <si>
    <t>P3098</t>
  </si>
  <si>
    <t>T52098</t>
  </si>
  <si>
    <t>P3099</t>
  </si>
  <si>
    <t>T52099</t>
  </si>
  <si>
    <t>P3100</t>
  </si>
  <si>
    <t>T52100</t>
  </si>
  <si>
    <t>P3101</t>
  </si>
  <si>
    <t>T52101</t>
  </si>
  <si>
    <t>P3102</t>
  </si>
  <si>
    <t>T52102</t>
  </si>
  <si>
    <t>P3103</t>
  </si>
  <si>
    <t>T52103</t>
  </si>
  <si>
    <t>P3104</t>
  </si>
  <si>
    <t>T52104</t>
  </si>
  <si>
    <t>P3105</t>
  </si>
  <si>
    <t>T52105</t>
  </si>
  <si>
    <t>P3106</t>
  </si>
  <si>
    <t>T52106</t>
  </si>
  <si>
    <t>P3107</t>
  </si>
  <si>
    <t>T52107</t>
  </si>
  <si>
    <t>P3108</t>
  </si>
  <si>
    <t>T52108</t>
  </si>
  <si>
    <t>P3109</t>
  </si>
  <si>
    <t>T52109</t>
  </si>
  <si>
    <t>P3110</t>
  </si>
  <si>
    <t>T52110</t>
  </si>
  <si>
    <t>P3111</t>
  </si>
  <si>
    <t>T52111</t>
  </si>
  <si>
    <t>P3112</t>
  </si>
  <si>
    <t>T52112</t>
  </si>
  <si>
    <t>P3113</t>
  </si>
  <si>
    <t>T52113</t>
  </si>
  <si>
    <t>P3114</t>
  </si>
  <si>
    <t>T52114</t>
  </si>
  <si>
    <t>P3115</t>
  </si>
  <si>
    <t>T52115</t>
  </si>
  <si>
    <t>P3116</t>
  </si>
  <si>
    <t>T52116</t>
  </si>
  <si>
    <t>P3117</t>
  </si>
  <si>
    <t>T52117</t>
  </si>
  <si>
    <t>P3118</t>
  </si>
  <si>
    <t>T52118</t>
  </si>
  <si>
    <t>P3119</t>
  </si>
  <si>
    <t>T52119</t>
  </si>
  <si>
    <t>P3120</t>
  </si>
  <si>
    <t>T52120</t>
  </si>
  <si>
    <t>P3121</t>
  </si>
  <si>
    <t>T52121</t>
  </si>
  <si>
    <t>P3122</t>
  </si>
  <si>
    <t>T52122</t>
  </si>
  <si>
    <t>P3123</t>
  </si>
  <si>
    <t>T52123</t>
  </si>
  <si>
    <t>P3124</t>
  </si>
  <si>
    <t>T52124</t>
  </si>
  <si>
    <t>P3125</t>
  </si>
  <si>
    <t>T52125</t>
  </si>
  <si>
    <t>P3126</t>
  </si>
  <si>
    <t>T52126</t>
  </si>
  <si>
    <t>P3127</t>
  </si>
  <si>
    <t>T52127</t>
  </si>
  <si>
    <t>P3128</t>
  </si>
  <si>
    <t>T52128</t>
  </si>
  <si>
    <t>P3129</t>
  </si>
  <si>
    <t>T52129</t>
  </si>
  <si>
    <t>P3130</t>
  </si>
  <si>
    <t>T52130</t>
  </si>
  <si>
    <t>P3131</t>
  </si>
  <si>
    <t>T52131</t>
  </si>
  <si>
    <t>P3132</t>
  </si>
  <si>
    <t>T52132</t>
  </si>
  <si>
    <t>P3133</t>
  </si>
  <si>
    <t>T52133</t>
  </si>
  <si>
    <t>P3134</t>
  </si>
  <si>
    <t>T52134</t>
  </si>
  <si>
    <t>P3135</t>
  </si>
  <si>
    <t>T52135</t>
  </si>
  <si>
    <t>P3136</t>
  </si>
  <si>
    <t>T52136</t>
  </si>
  <si>
    <t>P3137</t>
  </si>
  <si>
    <t>T52137</t>
  </si>
  <si>
    <t>P3138</t>
  </si>
  <si>
    <t>T52138</t>
  </si>
  <si>
    <t>P3139</t>
  </si>
  <si>
    <t>T52139</t>
  </si>
  <si>
    <t>P3140</t>
  </si>
  <si>
    <t>T52140</t>
  </si>
  <si>
    <t>P3141</t>
  </si>
  <si>
    <t>T52141</t>
  </si>
  <si>
    <t>P3142</t>
  </si>
  <si>
    <t>T52142</t>
  </si>
  <si>
    <t>P3143</t>
  </si>
  <si>
    <t>T52143</t>
  </si>
  <si>
    <t>P3144</t>
  </si>
  <si>
    <t>T52144</t>
  </si>
  <si>
    <t>P3145</t>
  </si>
  <si>
    <t>T52145</t>
  </si>
  <si>
    <t>P3146</t>
  </si>
  <si>
    <t>T52146</t>
  </si>
  <si>
    <t>P3147</t>
  </si>
  <si>
    <t>T52147</t>
  </si>
  <si>
    <t>P3148</t>
  </si>
  <si>
    <t>T52148</t>
  </si>
  <si>
    <t>P3149</t>
  </si>
  <si>
    <t>T52149</t>
  </si>
  <si>
    <t>P3150</t>
  </si>
  <si>
    <t>T52150</t>
  </si>
  <si>
    <t>P3151</t>
  </si>
  <si>
    <t>T52151</t>
  </si>
  <si>
    <t>P3152</t>
  </si>
  <si>
    <t>T52152</t>
  </si>
  <si>
    <t>P3153</t>
  </si>
  <si>
    <t>T52153</t>
  </si>
  <si>
    <t>P3154</t>
  </si>
  <si>
    <t>T52154</t>
  </si>
  <si>
    <t>P3155</t>
  </si>
  <si>
    <t>T52155</t>
  </si>
  <si>
    <t>P3156</t>
  </si>
  <si>
    <t>T52156</t>
  </si>
  <si>
    <t>P3157</t>
  </si>
  <si>
    <t>T52157</t>
  </si>
  <si>
    <t>P3158</t>
  </si>
  <si>
    <t>T52158</t>
  </si>
  <si>
    <t>P3159</t>
  </si>
  <si>
    <t>T52159</t>
  </si>
  <si>
    <t>P3160</t>
  </si>
  <si>
    <t>T52160</t>
  </si>
  <si>
    <t>P3161</t>
  </si>
  <si>
    <t>T52161</t>
  </si>
  <si>
    <t>P3162</t>
  </si>
  <si>
    <t>T52162</t>
  </si>
  <si>
    <t>P3163</t>
  </si>
  <si>
    <t>T52163</t>
  </si>
  <si>
    <t>P3164</t>
  </si>
  <si>
    <t>T52164</t>
  </si>
  <si>
    <t>P3165</t>
  </si>
  <si>
    <t>T52165</t>
  </si>
  <si>
    <t>P3166</t>
  </si>
  <si>
    <t>T52166</t>
  </si>
  <si>
    <t>P3167</t>
  </si>
  <si>
    <t>T52167</t>
  </si>
  <si>
    <t>P3168</t>
  </si>
  <si>
    <t>T52168</t>
  </si>
  <si>
    <t>P3169</t>
  </si>
  <si>
    <t>T52169</t>
  </si>
  <si>
    <t>P3170</t>
  </si>
  <si>
    <t>T52170</t>
  </si>
  <si>
    <t>P3171</t>
  </si>
  <si>
    <t>T52171</t>
  </si>
  <si>
    <t>P3172</t>
  </si>
  <si>
    <t>T52172</t>
  </si>
  <si>
    <t>P3173</t>
  </si>
  <si>
    <t>T52173</t>
  </si>
  <si>
    <t>P3174</t>
  </si>
  <si>
    <t>T52174</t>
  </si>
  <si>
    <t>P3175</t>
  </si>
  <si>
    <t>T52175</t>
  </si>
  <si>
    <t>P3176</t>
  </si>
  <si>
    <t>T52176</t>
  </si>
  <si>
    <t>P3177</t>
  </si>
  <si>
    <t>T52177</t>
  </si>
  <si>
    <t>P3178</t>
  </si>
  <si>
    <t>T52178</t>
  </si>
  <si>
    <t>P3179</t>
  </si>
  <si>
    <t>T52179</t>
  </si>
  <si>
    <t>P3180</t>
  </si>
  <si>
    <t>T52180</t>
  </si>
  <si>
    <t>P3181</t>
  </si>
  <si>
    <t>T52181</t>
  </si>
  <si>
    <t>P3182</t>
  </si>
  <si>
    <t>T52182</t>
  </si>
  <si>
    <t>P3183</t>
  </si>
  <si>
    <t>T52183</t>
  </si>
  <si>
    <t>P3184</t>
  </si>
  <si>
    <t>T52184</t>
  </si>
  <si>
    <t>P3185</t>
  </si>
  <si>
    <t>T52185</t>
  </si>
  <si>
    <t>P3186</t>
  </si>
  <si>
    <t>T52186</t>
  </si>
  <si>
    <t>P3187</t>
  </si>
  <si>
    <t>T52187</t>
  </si>
  <si>
    <t>P3188</t>
  </si>
  <si>
    <t>T52188</t>
  </si>
  <si>
    <t>P3189</t>
  </si>
  <si>
    <t>T52189</t>
  </si>
  <si>
    <t>P3190</t>
  </si>
  <si>
    <t>T52190</t>
  </si>
  <si>
    <t>P3191</t>
  </si>
  <si>
    <t>T52191</t>
  </si>
  <si>
    <t>P3192</t>
  </si>
  <si>
    <t>T52192</t>
  </si>
  <si>
    <t>P3193</t>
  </si>
  <si>
    <t>T52193</t>
  </si>
  <si>
    <t>P3194</t>
  </si>
  <si>
    <t>T52194</t>
  </si>
  <si>
    <t>P3195</t>
  </si>
  <si>
    <t>T52195</t>
  </si>
  <si>
    <t>P3196</t>
  </si>
  <si>
    <t>T52196</t>
  </si>
  <si>
    <t>P3197</t>
  </si>
  <si>
    <t>T52197</t>
  </si>
  <si>
    <t>P3198</t>
  </si>
  <si>
    <t>T52198</t>
  </si>
  <si>
    <t>P3199</t>
  </si>
  <si>
    <t>T52199</t>
  </si>
  <si>
    <t>P3200</t>
  </si>
  <si>
    <t>T52200</t>
  </si>
  <si>
    <t>P3201</t>
  </si>
  <si>
    <t>T52201</t>
  </si>
  <si>
    <t>P3202</t>
  </si>
  <si>
    <t>T52202</t>
  </si>
  <si>
    <t>P3203</t>
  </si>
  <si>
    <t>T52203</t>
  </si>
  <si>
    <t>P3204</t>
  </si>
  <si>
    <t>T52204</t>
  </si>
  <si>
    <t>P3205</t>
  </si>
  <si>
    <t>T52205</t>
  </si>
  <si>
    <t>P3206</t>
  </si>
  <si>
    <t>T52206</t>
  </si>
  <si>
    <t>P3207</t>
  </si>
  <si>
    <t>T52207</t>
  </si>
  <si>
    <t>P3208</t>
  </si>
  <si>
    <t>T52208</t>
  </si>
  <si>
    <t>P3209</t>
  </si>
  <si>
    <t>T52209</t>
  </si>
  <si>
    <t>P3210</t>
  </si>
  <si>
    <t>T52210</t>
  </si>
  <si>
    <t>P3211</t>
  </si>
  <si>
    <t>T52211</t>
  </si>
  <si>
    <t>P3212</t>
  </si>
  <si>
    <t>T52212</t>
  </si>
  <si>
    <t>P3213</t>
  </si>
  <si>
    <t>T52213</t>
  </si>
  <si>
    <t>P3214</t>
  </si>
  <si>
    <t>T52214</t>
  </si>
  <si>
    <t>P3215</t>
  </si>
  <si>
    <t>T52215</t>
  </si>
  <si>
    <t>P3216</t>
  </si>
  <si>
    <t>T52216</t>
  </si>
  <si>
    <t>P3217</t>
  </si>
  <si>
    <t>T52217</t>
  </si>
  <si>
    <t>P3218</t>
  </si>
  <si>
    <t>T52218</t>
  </si>
  <si>
    <t>P3219</t>
  </si>
  <si>
    <t>T52219</t>
  </si>
  <si>
    <t>P3220</t>
  </si>
  <si>
    <t>T52220</t>
  </si>
  <si>
    <t>P3221</t>
  </si>
  <si>
    <t>T52221</t>
  </si>
  <si>
    <t>P3222</t>
  </si>
  <si>
    <t>T52222</t>
  </si>
  <si>
    <t>P3223</t>
  </si>
  <si>
    <t>T52223</t>
  </si>
  <si>
    <t>P3224</t>
  </si>
  <si>
    <t>T52224</t>
  </si>
  <si>
    <t>P3225</t>
  </si>
  <si>
    <t>T52225</t>
  </si>
  <si>
    <t>P3226</t>
  </si>
  <si>
    <t>T52226</t>
  </si>
  <si>
    <t>P3227</t>
  </si>
  <si>
    <t>T52227</t>
  </si>
  <si>
    <t>P3228</t>
  </si>
  <si>
    <t>T52228</t>
  </si>
  <si>
    <t>P3229</t>
  </si>
  <si>
    <t>T52229</t>
  </si>
  <si>
    <t>P3230</t>
  </si>
  <si>
    <t>T52230</t>
  </si>
  <si>
    <t>P3231</t>
  </si>
  <si>
    <t>T52231</t>
  </si>
  <si>
    <t>P3232</t>
  </si>
  <si>
    <t>T52232</t>
  </si>
  <si>
    <t>P3233</t>
  </si>
  <si>
    <t>T52233</t>
  </si>
  <si>
    <t>P3234</t>
  </si>
  <si>
    <t>T52234</t>
  </si>
  <si>
    <t>P3235</t>
  </si>
  <si>
    <t>T52235</t>
  </si>
  <si>
    <t>P3236</t>
  </si>
  <si>
    <t>T52236</t>
  </si>
  <si>
    <t>P3237</t>
  </si>
  <si>
    <t>T52237</t>
  </si>
  <si>
    <t>P3238</t>
  </si>
  <si>
    <t>T52238</t>
  </si>
  <si>
    <t>P3239</t>
  </si>
  <si>
    <t>T52239</t>
  </si>
  <si>
    <t>P3240</t>
  </si>
  <si>
    <t>T52240</t>
  </si>
  <si>
    <t>P3241</t>
  </si>
  <si>
    <t>T52241</t>
  </si>
  <si>
    <t>P3242</t>
  </si>
  <si>
    <t>T52242</t>
  </si>
  <si>
    <t>P3243</t>
  </si>
  <si>
    <t>T52243</t>
  </si>
  <si>
    <t>P3244</t>
  </si>
  <si>
    <t>T52244</t>
  </si>
  <si>
    <t>P3245</t>
  </si>
  <si>
    <t>T52245</t>
  </si>
  <si>
    <t>P3246</t>
  </si>
  <si>
    <t>T52246</t>
  </si>
  <si>
    <t>P3247</t>
  </si>
  <si>
    <t>T52247</t>
  </si>
  <si>
    <t>P3248</t>
  </si>
  <si>
    <t>T52248</t>
  </si>
  <si>
    <t>P3249</t>
  </si>
  <si>
    <t>T52249</t>
  </si>
  <si>
    <t>P3250</t>
  </si>
  <si>
    <t>T52250</t>
  </si>
  <si>
    <t>P3251</t>
  </si>
  <si>
    <t>T52251</t>
  </si>
  <si>
    <t>P3252</t>
  </si>
  <si>
    <t>T52252</t>
  </si>
  <si>
    <t>P3253</t>
  </si>
  <si>
    <t>T52253</t>
  </si>
  <si>
    <t>P3254</t>
  </si>
  <si>
    <t>T52254</t>
  </si>
  <si>
    <t>P3255</t>
  </si>
  <si>
    <t>T52255</t>
  </si>
  <si>
    <t>P3256</t>
  </si>
  <si>
    <t>T52256</t>
  </si>
  <si>
    <t>P3257</t>
  </si>
  <si>
    <t>T52257</t>
  </si>
  <si>
    <t>P3258</t>
  </si>
  <si>
    <t>T52258</t>
  </si>
  <si>
    <t>P3259</t>
  </si>
  <si>
    <t>T52259</t>
  </si>
  <si>
    <t>P3260</t>
  </si>
  <si>
    <t>T52260</t>
  </si>
  <si>
    <t>P3261</t>
  </si>
  <si>
    <t>T52261</t>
  </si>
  <si>
    <t>P3262</t>
  </si>
  <si>
    <t>T52262</t>
  </si>
  <si>
    <t>P3263</t>
  </si>
  <si>
    <t>T52263</t>
  </si>
  <si>
    <t>P3264</t>
  </si>
  <si>
    <t>T52264</t>
  </si>
  <si>
    <t>P3265</t>
  </si>
  <si>
    <t>T52265</t>
  </si>
  <si>
    <t>P3266</t>
  </si>
  <si>
    <t>T52266</t>
  </si>
  <si>
    <t>P3267</t>
  </si>
  <si>
    <t>T52267</t>
  </si>
  <si>
    <t>P3268</t>
  </si>
  <si>
    <t>T52268</t>
  </si>
  <si>
    <t>P3269</t>
  </si>
  <si>
    <t>T52269</t>
  </si>
  <si>
    <t>P3270</t>
  </si>
  <si>
    <t>T52270</t>
  </si>
  <si>
    <t>P3271</t>
  </si>
  <si>
    <t>T52271</t>
  </si>
  <si>
    <t>P3272</t>
  </si>
  <si>
    <t>T52272</t>
  </si>
  <si>
    <t>P3273</t>
  </si>
  <si>
    <t>T52273</t>
  </si>
  <si>
    <t>P3274</t>
  </si>
  <si>
    <t>T52274</t>
  </si>
  <si>
    <t>P3275</t>
  </si>
  <si>
    <t>T52275</t>
  </si>
  <si>
    <t>P3276</t>
  </si>
  <si>
    <t>T52276</t>
  </si>
  <si>
    <t>P3277</t>
  </si>
  <si>
    <t>T52277</t>
  </si>
  <si>
    <t>P3278</t>
  </si>
  <si>
    <t>T52278</t>
  </si>
  <si>
    <t>P3279</t>
  </si>
  <si>
    <t>T52279</t>
  </si>
  <si>
    <t>P3280</t>
  </si>
  <si>
    <t>T52280</t>
  </si>
  <si>
    <t>P3281</t>
  </si>
  <si>
    <t>T52281</t>
  </si>
  <si>
    <t>P3282</t>
  </si>
  <si>
    <t>T52282</t>
  </si>
  <si>
    <t>P3283</t>
  </si>
  <si>
    <t>T52283</t>
  </si>
  <si>
    <t>P3284</t>
  </si>
  <si>
    <t>T52284</t>
  </si>
  <si>
    <t>P3285</t>
  </si>
  <si>
    <t>T52285</t>
  </si>
  <si>
    <t>P3286</t>
  </si>
  <si>
    <t>T52286</t>
  </si>
  <si>
    <t>P3287</t>
  </si>
  <si>
    <t>T52287</t>
  </si>
  <si>
    <t>P3288</t>
  </si>
  <si>
    <t>T52288</t>
  </si>
  <si>
    <t>P3289</t>
  </si>
  <si>
    <t>T52289</t>
  </si>
  <si>
    <t>P3290</t>
  </si>
  <si>
    <t>T52290</t>
  </si>
  <si>
    <t>P3291</t>
  </si>
  <si>
    <t>T52291</t>
  </si>
  <si>
    <t>P3292</t>
  </si>
  <si>
    <t>T52292</t>
  </si>
  <si>
    <t>P3293</t>
  </si>
  <si>
    <t>T52293</t>
  </si>
  <si>
    <t>P3294</t>
  </si>
  <si>
    <t>T52294</t>
  </si>
  <si>
    <t>P3295</t>
  </si>
  <si>
    <t>T52295</t>
  </si>
  <si>
    <t>P3296</t>
  </si>
  <si>
    <t>T52296</t>
  </si>
  <si>
    <t>P3297</t>
  </si>
  <si>
    <t>T52297</t>
  </si>
  <si>
    <t>P3298</t>
  </si>
  <si>
    <t>T52298</t>
  </si>
  <si>
    <t>P3299</t>
  </si>
  <si>
    <t>T52299</t>
  </si>
  <si>
    <t>P3300</t>
  </si>
  <si>
    <t>T52300</t>
  </si>
  <si>
    <t>P3301</t>
  </si>
  <si>
    <t>T52301</t>
  </si>
  <si>
    <t>P3302</t>
  </si>
  <si>
    <t>T52302</t>
  </si>
  <si>
    <t>P3303</t>
  </si>
  <si>
    <t>T52303</t>
  </si>
  <si>
    <t>P3304</t>
  </si>
  <si>
    <t>T52304</t>
  </si>
  <si>
    <t>P3305</t>
  </si>
  <si>
    <t>T52305</t>
  </si>
  <si>
    <t>P3306</t>
  </si>
  <si>
    <t>T52306</t>
  </si>
  <si>
    <t>P3307</t>
  </si>
  <si>
    <t>T52307</t>
  </si>
  <si>
    <t>P3308</t>
  </si>
  <si>
    <t>T52308</t>
  </si>
  <si>
    <t>P3309</t>
  </si>
  <si>
    <t>T52309</t>
  </si>
  <si>
    <t>P3310</t>
  </si>
  <si>
    <t>T52310</t>
  </si>
  <si>
    <t>P3311</t>
  </si>
  <si>
    <t>T52311</t>
  </si>
  <si>
    <t>P3312</t>
  </si>
  <si>
    <t>T52312</t>
  </si>
  <si>
    <t>P3313</t>
  </si>
  <si>
    <t>T52313</t>
  </si>
  <si>
    <t>P3314</t>
  </si>
  <si>
    <t>T52314</t>
  </si>
  <si>
    <t>P3315</t>
  </si>
  <si>
    <t>T52315</t>
  </si>
  <si>
    <t>P3316</t>
  </si>
  <si>
    <t>T52316</t>
  </si>
  <si>
    <t>P3317</t>
  </si>
  <si>
    <t>T52317</t>
  </si>
  <si>
    <t>P3318</t>
  </si>
  <si>
    <t>T52318</t>
  </si>
  <si>
    <t>P3319</t>
  </si>
  <si>
    <t>T52319</t>
  </si>
  <si>
    <t>P3320</t>
  </si>
  <si>
    <t>T52320</t>
  </si>
  <si>
    <t>P3321</t>
  </si>
  <si>
    <t>T52321</t>
  </si>
  <si>
    <t>P3322</t>
  </si>
  <si>
    <t>T52322</t>
  </si>
  <si>
    <t>P3323</t>
  </si>
  <si>
    <t>T52323</t>
  </si>
  <si>
    <t>P3324</t>
  </si>
  <si>
    <t>T52324</t>
  </si>
  <si>
    <t>P3325</t>
  </si>
  <si>
    <t>T52325</t>
  </si>
  <si>
    <t>P3326</t>
  </si>
  <si>
    <t>T52326</t>
  </si>
  <si>
    <t>P3327</t>
  </si>
  <si>
    <t>T52327</t>
  </si>
  <si>
    <t>P3328</t>
  </si>
  <si>
    <t>T52328</t>
  </si>
  <si>
    <t>P3329</t>
  </si>
  <si>
    <t>T52329</t>
  </si>
  <si>
    <t>P3330</t>
  </si>
  <si>
    <t>T52330</t>
  </si>
  <si>
    <t>P3331</t>
  </si>
  <si>
    <t>T52331</t>
  </si>
  <si>
    <t>P3332</t>
  </si>
  <si>
    <t>T52332</t>
  </si>
  <si>
    <t>P3333</t>
  </si>
  <si>
    <t>T52333</t>
  </si>
  <si>
    <t>P3334</t>
  </si>
  <si>
    <t>T52334</t>
  </si>
  <si>
    <t>P3335</t>
  </si>
  <si>
    <t>T52335</t>
  </si>
  <si>
    <t>P3336</t>
  </si>
  <si>
    <t>T52336</t>
  </si>
  <si>
    <t>P3337</t>
  </si>
  <si>
    <t>T52337</t>
  </si>
  <si>
    <t>P3338</t>
  </si>
  <si>
    <t>T52338</t>
  </si>
  <si>
    <t>P3339</t>
  </si>
  <si>
    <t>T52339</t>
  </si>
  <si>
    <t>P3340</t>
  </si>
  <si>
    <t>T52340</t>
  </si>
  <si>
    <t>P3341</t>
  </si>
  <si>
    <t>T52341</t>
  </si>
  <si>
    <t>P3342</t>
  </si>
  <si>
    <t>T52342</t>
  </si>
  <si>
    <t>P3343</t>
  </si>
  <si>
    <t>T52343</t>
  </si>
  <si>
    <t>P3344</t>
  </si>
  <si>
    <t>T52344</t>
  </si>
  <si>
    <t>P3345</t>
  </si>
  <si>
    <t>T52345</t>
  </si>
  <si>
    <t>P3346</t>
  </si>
  <si>
    <t>T52346</t>
  </si>
  <si>
    <t>P3347</t>
  </si>
  <si>
    <t>T52347</t>
  </si>
  <si>
    <t>P3348</t>
  </si>
  <si>
    <t>T52348</t>
  </si>
  <si>
    <t>P3349</t>
  </si>
  <si>
    <t>T52349</t>
  </si>
  <si>
    <t>P3350</t>
  </si>
  <si>
    <t>T52350</t>
  </si>
  <si>
    <t>P3351</t>
  </si>
  <si>
    <t>T52351</t>
  </si>
  <si>
    <t>P3352</t>
  </si>
  <si>
    <t>T52352</t>
  </si>
  <si>
    <t>P3353</t>
  </si>
  <si>
    <t>T52353</t>
  </si>
  <si>
    <t>P3354</t>
  </si>
  <si>
    <t>T52354</t>
  </si>
  <si>
    <t>P3355</t>
  </si>
  <si>
    <t>T52355</t>
  </si>
  <si>
    <t>P3356</t>
  </si>
  <si>
    <t>T52356</t>
  </si>
  <si>
    <t>P3357</t>
  </si>
  <si>
    <t>T52357</t>
  </si>
  <si>
    <t>P3358</t>
  </si>
  <si>
    <t>T52358</t>
  </si>
  <si>
    <t>P3359</t>
  </si>
  <si>
    <t>T52359</t>
  </si>
  <si>
    <t>P3360</t>
  </si>
  <si>
    <t>T52360</t>
  </si>
  <si>
    <t>P3361</t>
  </si>
  <si>
    <t>T52361</t>
  </si>
  <si>
    <t>P3362</t>
  </si>
  <si>
    <t>T52362</t>
  </si>
  <si>
    <t>P3363</t>
  </si>
  <si>
    <t>T52363</t>
  </si>
  <si>
    <t>P3364</t>
  </si>
  <si>
    <t>T52364</t>
  </si>
  <si>
    <t>P3365</t>
  </si>
  <si>
    <t>T52365</t>
  </si>
  <si>
    <t>P3366</t>
  </si>
  <si>
    <t>T52366</t>
  </si>
  <si>
    <t>P3367</t>
  </si>
  <si>
    <t>T52367</t>
  </si>
  <si>
    <t>P3368</t>
  </si>
  <si>
    <t>T52368</t>
  </si>
  <si>
    <t>P3369</t>
  </si>
  <si>
    <t>T52369</t>
  </si>
  <si>
    <t>P3370</t>
  </si>
  <si>
    <t>T52370</t>
  </si>
  <si>
    <t>P3371</t>
  </si>
  <si>
    <t>T52371</t>
  </si>
  <si>
    <t>P3372</t>
  </si>
  <si>
    <t>T52372</t>
  </si>
  <si>
    <t>P3373</t>
  </si>
  <si>
    <t>T52373</t>
  </si>
  <si>
    <t>P3374</t>
  </si>
  <si>
    <t>T52374</t>
  </si>
  <si>
    <t>P3375</t>
  </si>
  <si>
    <t>T52375</t>
  </si>
  <si>
    <t>P3376</t>
  </si>
  <si>
    <t>T52376</t>
  </si>
  <si>
    <t>P3377</t>
  </si>
  <si>
    <t>T52377</t>
  </si>
  <si>
    <t>P3378</t>
  </si>
  <si>
    <t>T52378</t>
  </si>
  <si>
    <t>P3379</t>
  </si>
  <si>
    <t>T52379</t>
  </si>
  <si>
    <t>P3380</t>
  </si>
  <si>
    <t>T52380</t>
  </si>
  <si>
    <t>P3381</t>
  </si>
  <si>
    <t>T52381</t>
  </si>
  <si>
    <t>P3382</t>
  </si>
  <si>
    <t>T52382</t>
  </si>
  <si>
    <t>P3383</t>
  </si>
  <si>
    <t>T52383</t>
  </si>
  <si>
    <t>P3384</t>
  </si>
  <si>
    <t>T52384</t>
  </si>
  <si>
    <t>P3385</t>
  </si>
  <si>
    <t>T52385</t>
  </si>
  <si>
    <t>P3386</t>
  </si>
  <si>
    <t>T52386</t>
  </si>
  <si>
    <t>P3387</t>
  </si>
  <si>
    <t>T52387</t>
  </si>
  <si>
    <t>P3388</t>
  </si>
  <si>
    <t>T52388</t>
  </si>
  <si>
    <t>P3389</t>
  </si>
  <si>
    <t>T52389</t>
  </si>
  <si>
    <t>P3390</t>
  </si>
  <si>
    <t>T52390</t>
  </si>
  <si>
    <t>P3391</t>
  </si>
  <si>
    <t>T52391</t>
  </si>
  <si>
    <t>P3392</t>
  </si>
  <si>
    <t>T52392</t>
  </si>
  <si>
    <t>P3393</t>
  </si>
  <si>
    <t>T52393</t>
  </si>
  <si>
    <t>P3394</t>
  </si>
  <si>
    <t>T52394</t>
  </si>
  <si>
    <t>P3395</t>
  </si>
  <si>
    <t>T52395</t>
  </si>
  <si>
    <t>P3396</t>
  </si>
  <si>
    <t>T52396</t>
  </si>
  <si>
    <t>P3397</t>
  </si>
  <si>
    <t>T52397</t>
  </si>
  <si>
    <t>P3398</t>
  </si>
  <si>
    <t>T52398</t>
  </si>
  <si>
    <t>P3399</t>
  </si>
  <si>
    <t>T52399</t>
  </si>
  <si>
    <t>P3400</t>
  </si>
  <si>
    <t>T52400</t>
  </si>
  <si>
    <t>P3401</t>
  </si>
  <si>
    <t>T52401</t>
  </si>
  <si>
    <t>P3402</t>
  </si>
  <si>
    <t>T52402</t>
  </si>
  <si>
    <t>P3403</t>
  </si>
  <si>
    <t>T52403</t>
  </si>
  <si>
    <t>P3404</t>
  </si>
  <si>
    <t>T52404</t>
  </si>
  <si>
    <t>P3405</t>
  </si>
  <si>
    <t>T52405</t>
  </si>
  <si>
    <t>P3406</t>
  </si>
  <si>
    <t>T52406</t>
  </si>
  <si>
    <t>P3407</t>
  </si>
  <si>
    <t>T52407</t>
  </si>
  <si>
    <t>P3408</t>
  </si>
  <si>
    <t>T52408</t>
  </si>
  <si>
    <t>P3409</t>
  </si>
  <si>
    <t>T52409</t>
  </si>
  <si>
    <t>P3410</t>
  </si>
  <si>
    <t>T52410</t>
  </si>
  <si>
    <t>P3411</t>
  </si>
  <si>
    <t>T52411</t>
  </si>
  <si>
    <t>P3412</t>
  </si>
  <si>
    <t>T52412</t>
  </si>
  <si>
    <t>P3413</t>
  </si>
  <si>
    <t>T52413</t>
  </si>
  <si>
    <t>P3414</t>
  </si>
  <si>
    <t>T52414</t>
  </si>
  <si>
    <t>P3415</t>
  </si>
  <si>
    <t>T52415</t>
  </si>
  <si>
    <t>P3416</t>
  </si>
  <si>
    <t>T52416</t>
  </si>
  <si>
    <t>P3417</t>
  </si>
  <si>
    <t>T52417</t>
  </si>
  <si>
    <t>P3418</t>
  </si>
  <si>
    <t>T52418</t>
  </si>
  <si>
    <t>P3419</t>
  </si>
  <si>
    <t>T52419</t>
  </si>
  <si>
    <t>P3420</t>
  </si>
  <si>
    <t>T52420</t>
  </si>
  <si>
    <t>P3421</t>
  </si>
  <si>
    <t>T52421</t>
  </si>
  <si>
    <t>P3422</t>
  </si>
  <si>
    <t>T52422</t>
  </si>
  <si>
    <t>P3423</t>
  </si>
  <si>
    <t>T52423</t>
  </si>
  <si>
    <t>P3424</t>
  </si>
  <si>
    <t>T52424</t>
  </si>
  <si>
    <t>P3425</t>
  </si>
  <si>
    <t>T52425</t>
  </si>
  <si>
    <t>P3426</t>
  </si>
  <si>
    <t>T52426</t>
  </si>
  <si>
    <t>P3427</t>
  </si>
  <si>
    <t>T52427</t>
  </si>
  <si>
    <t>P3428</t>
  </si>
  <si>
    <t>T52428</t>
  </si>
  <si>
    <t>P3429</t>
  </si>
  <si>
    <t>T52429</t>
  </si>
  <si>
    <t>P3430</t>
  </si>
  <si>
    <t>T52430</t>
  </si>
  <si>
    <t>P3431</t>
  </si>
  <si>
    <t>T52431</t>
  </si>
  <si>
    <t>P3432</t>
  </si>
  <si>
    <t>T52432</t>
  </si>
  <si>
    <t>P3433</t>
  </si>
  <si>
    <t>T52433</t>
  </si>
  <si>
    <t>P3434</t>
  </si>
  <si>
    <t>T52434</t>
  </si>
  <si>
    <t>P3435</t>
  </si>
  <si>
    <t>T52435</t>
  </si>
  <si>
    <t>P3436</t>
  </si>
  <si>
    <t>T52436</t>
  </si>
  <si>
    <t>P3437</t>
  </si>
  <si>
    <t>T52437</t>
  </si>
  <si>
    <t>P3438</t>
  </si>
  <si>
    <t>T52438</t>
  </si>
  <si>
    <t>P3439</t>
  </si>
  <si>
    <t>T52439</t>
  </si>
  <si>
    <t>P3440</t>
  </si>
  <si>
    <t>T52440</t>
  </si>
  <si>
    <t>P3441</t>
  </si>
  <si>
    <t>T52441</t>
  </si>
  <si>
    <t>P3442</t>
  </si>
  <si>
    <t>T52442</t>
  </si>
  <si>
    <t>P3443</t>
  </si>
  <si>
    <t>T52443</t>
  </si>
  <si>
    <t>P3444</t>
  </si>
  <si>
    <t>T52444</t>
  </si>
  <si>
    <t>P3445</t>
  </si>
  <si>
    <t>T52445</t>
  </si>
  <si>
    <t>P3446</t>
  </si>
  <si>
    <t>T52446</t>
  </si>
  <si>
    <t>P3447</t>
  </si>
  <si>
    <t>T52447</t>
  </si>
  <si>
    <t>P3448</t>
  </si>
  <si>
    <t>T52448</t>
  </si>
  <si>
    <t>P3449</t>
  </si>
  <si>
    <t>T52449</t>
  </si>
  <si>
    <t>P3450</t>
  </si>
  <si>
    <t>T52450</t>
  </si>
  <si>
    <t>P3451</t>
  </si>
  <si>
    <t>T52451</t>
  </si>
  <si>
    <t>P3452</t>
  </si>
  <si>
    <t>T52452</t>
  </si>
  <si>
    <t>P3453</t>
  </si>
  <si>
    <t>T52453</t>
  </si>
  <si>
    <t>P3454</t>
  </si>
  <si>
    <t>T52454</t>
  </si>
  <si>
    <t>P3455</t>
  </si>
  <si>
    <t>T52455</t>
  </si>
  <si>
    <t>P3456</t>
  </si>
  <si>
    <t>T52456</t>
  </si>
  <si>
    <t>P3457</t>
  </si>
  <si>
    <t>T52457</t>
  </si>
  <si>
    <t>P3458</t>
  </si>
  <si>
    <t>T52458</t>
  </si>
  <si>
    <t>P3459</t>
  </si>
  <si>
    <t>T52459</t>
  </si>
  <si>
    <t>P3460</t>
  </si>
  <si>
    <t>T52460</t>
  </si>
  <si>
    <t>P3461</t>
  </si>
  <si>
    <t>T52461</t>
  </si>
  <si>
    <t>P3462</t>
  </si>
  <si>
    <t>T52462</t>
  </si>
  <si>
    <t>P3463</t>
  </si>
  <si>
    <t>T52463</t>
  </si>
  <si>
    <t>P3464</t>
  </si>
  <si>
    <t>T52464</t>
  </si>
  <si>
    <t>P3465</t>
  </si>
  <si>
    <t>T52465</t>
  </si>
  <si>
    <t>P3466</t>
  </si>
  <si>
    <t>T52466</t>
  </si>
  <si>
    <t>P3467</t>
  </si>
  <si>
    <t>T52467</t>
  </si>
  <si>
    <t>P3468</t>
  </si>
  <si>
    <t>T52468</t>
  </si>
  <si>
    <t>P3469</t>
  </si>
  <si>
    <t>T52469</t>
  </si>
  <si>
    <t>P3470</t>
  </si>
  <si>
    <t>T52470</t>
  </si>
  <si>
    <t>P3471</t>
  </si>
  <si>
    <t>T52471</t>
  </si>
  <si>
    <t>P3472</t>
  </si>
  <si>
    <t>T52472</t>
  </si>
  <si>
    <t>P3473</t>
  </si>
  <si>
    <t>T52473</t>
  </si>
  <si>
    <t>P3474</t>
  </si>
  <si>
    <t>T52474</t>
  </si>
  <si>
    <t>P3475</t>
  </si>
  <si>
    <t>T52475</t>
  </si>
  <si>
    <t>P3476</t>
  </si>
  <si>
    <t>T52476</t>
  </si>
  <si>
    <t>P3477</t>
  </si>
  <si>
    <t>T52477</t>
  </si>
  <si>
    <t>P3478</t>
  </si>
  <si>
    <t>T52478</t>
  </si>
  <si>
    <t>P3479</t>
  </si>
  <si>
    <t>T52479</t>
  </si>
  <si>
    <t>P3480</t>
  </si>
  <si>
    <t>T52480</t>
  </si>
  <si>
    <t>P3481</t>
  </si>
  <si>
    <t>T52481</t>
  </si>
  <si>
    <t>P3482</t>
  </si>
  <si>
    <t>T52482</t>
  </si>
  <si>
    <t>P3483</t>
  </si>
  <si>
    <t>T52483</t>
  </si>
  <si>
    <t>P3484</t>
  </si>
  <si>
    <t>T52484</t>
  </si>
  <si>
    <t>P3485</t>
  </si>
  <si>
    <t>T52485</t>
  </si>
  <si>
    <t>P3486</t>
  </si>
  <si>
    <t>T52486</t>
  </si>
  <si>
    <t>P3487</t>
  </si>
  <si>
    <t>T52487</t>
  </si>
  <si>
    <t>P3488</t>
  </si>
  <si>
    <t>T52488</t>
  </si>
  <si>
    <t>P3489</t>
  </si>
  <si>
    <t>T52489</t>
  </si>
  <si>
    <t>P3490</t>
  </si>
  <si>
    <t>T52490</t>
  </si>
  <si>
    <t>P3491</t>
  </si>
  <si>
    <t>T52491</t>
  </si>
  <si>
    <t>P3492</t>
  </si>
  <si>
    <t>T52492</t>
  </si>
  <si>
    <t>P3493</t>
  </si>
  <si>
    <t>T52493</t>
  </si>
  <si>
    <t>P3494</t>
  </si>
  <si>
    <t>T52494</t>
  </si>
  <si>
    <t>P3495</t>
  </si>
  <si>
    <t>T52495</t>
  </si>
  <si>
    <t>P3496</t>
  </si>
  <si>
    <t>T52496</t>
  </si>
  <si>
    <t>P3497</t>
  </si>
  <si>
    <t>T52497</t>
  </si>
  <si>
    <t>P3498</t>
  </si>
  <si>
    <t>T52498</t>
  </si>
  <si>
    <t>P3499</t>
  </si>
  <si>
    <t>T52499</t>
  </si>
  <si>
    <t>P3500</t>
  </si>
  <si>
    <t>T52500</t>
  </si>
  <si>
    <t>P3501</t>
  </si>
  <si>
    <t>T52501</t>
  </si>
  <si>
    <t>P3502</t>
  </si>
  <si>
    <t>T52502</t>
  </si>
  <si>
    <t>P3503</t>
  </si>
  <si>
    <t>T52503</t>
  </si>
  <si>
    <t>P3504</t>
  </si>
  <si>
    <t>T52504</t>
  </si>
  <si>
    <t>P3505</t>
  </si>
  <si>
    <t>T52505</t>
  </si>
  <si>
    <t>P3506</t>
  </si>
  <si>
    <t>T52506</t>
  </si>
  <si>
    <t>P3507</t>
  </si>
  <si>
    <t>T52507</t>
  </si>
  <si>
    <t>P3508</t>
  </si>
  <si>
    <t>T52508</t>
  </si>
  <si>
    <t>P3509</t>
  </si>
  <si>
    <t>T52509</t>
  </si>
  <si>
    <t>P3510</t>
  </si>
  <si>
    <t>T52510</t>
  </si>
  <si>
    <t>P3511</t>
  </si>
  <si>
    <t>T52511</t>
  </si>
  <si>
    <t>P3512</t>
  </si>
  <si>
    <t>T52512</t>
  </si>
  <si>
    <t>P3513</t>
  </si>
  <si>
    <t>T52513</t>
  </si>
  <si>
    <t>P3514</t>
  </si>
  <si>
    <t>T52514</t>
  </si>
  <si>
    <t>P3515</t>
  </si>
  <si>
    <t>T52515</t>
  </si>
  <si>
    <t>P3516</t>
  </si>
  <si>
    <t>T52516</t>
  </si>
  <si>
    <t>P3517</t>
  </si>
  <si>
    <t>T52517</t>
  </si>
  <si>
    <t>P3518</t>
  </si>
  <si>
    <t>T52518</t>
  </si>
  <si>
    <t>P3519</t>
  </si>
  <si>
    <t>T52519</t>
  </si>
  <si>
    <t>P3520</t>
  </si>
  <si>
    <t>T52520</t>
  </si>
  <si>
    <t>P3521</t>
  </si>
  <si>
    <t>T52521</t>
  </si>
  <si>
    <t>P3522</t>
  </si>
  <si>
    <t>T52522</t>
  </si>
  <si>
    <t>P3523</t>
  </si>
  <si>
    <t>T52523</t>
  </si>
  <si>
    <t>P3524</t>
  </si>
  <si>
    <t>T52524</t>
  </si>
  <si>
    <t>P3525</t>
  </si>
  <si>
    <t>T52525</t>
  </si>
  <si>
    <t>P3526</t>
  </si>
  <si>
    <t>T52526</t>
  </si>
  <si>
    <t>P3527</t>
  </si>
  <si>
    <t>T52527</t>
  </si>
  <si>
    <t>P3528</t>
  </si>
  <si>
    <t>T52528</t>
  </si>
  <si>
    <t>P3529</t>
  </si>
  <si>
    <t>T52529</t>
  </si>
  <si>
    <t>P3530</t>
  </si>
  <si>
    <t>T52530</t>
  </si>
  <si>
    <t>P3531</t>
  </si>
  <si>
    <t>T52531</t>
  </si>
  <si>
    <t>P3532</t>
  </si>
  <si>
    <t>T52532</t>
  </si>
  <si>
    <t>P3533</t>
  </si>
  <si>
    <t>T52533</t>
  </si>
  <si>
    <t>P3534</t>
  </si>
  <si>
    <t>T52534</t>
  </si>
  <si>
    <t>P3535</t>
  </si>
  <si>
    <t>T52535</t>
  </si>
  <si>
    <t>P3536</t>
  </si>
  <si>
    <t>T52536</t>
  </si>
  <si>
    <t>P3537</t>
  </si>
  <si>
    <t>T52537</t>
  </si>
  <si>
    <t>P3538</t>
  </si>
  <si>
    <t>T52538</t>
  </si>
  <si>
    <t>P3539</t>
  </si>
  <si>
    <t>T52539</t>
  </si>
  <si>
    <t>P3540</t>
  </si>
  <si>
    <t>T52540</t>
  </si>
  <si>
    <t>P3541</t>
  </si>
  <si>
    <t>T52541</t>
  </si>
  <si>
    <t>P3542</t>
  </si>
  <si>
    <t>T52542</t>
  </si>
  <si>
    <t>P3543</t>
  </si>
  <si>
    <t>T52543</t>
  </si>
  <si>
    <t>P3544</t>
  </si>
  <si>
    <t>T52544</t>
  </si>
  <si>
    <t>P3545</t>
  </si>
  <si>
    <t>T52545</t>
  </si>
  <si>
    <t>P3546</t>
  </si>
  <si>
    <t>T52546</t>
  </si>
  <si>
    <t>P3547</t>
  </si>
  <si>
    <t>T52547</t>
  </si>
  <si>
    <t>P3548</t>
  </si>
  <si>
    <t>T52548</t>
  </si>
  <si>
    <t>P3549</t>
  </si>
  <si>
    <t>T52549</t>
  </si>
  <si>
    <t>P3550</t>
  </si>
  <si>
    <t>T52550</t>
  </si>
  <si>
    <t>P3551</t>
  </si>
  <si>
    <t>T52551</t>
  </si>
  <si>
    <t>P3552</t>
  </si>
  <si>
    <t>T52552</t>
  </si>
  <si>
    <t>P3553</t>
  </si>
  <si>
    <t>T52553</t>
  </si>
  <si>
    <t>P3554</t>
  </si>
  <si>
    <t>T52554</t>
  </si>
  <si>
    <t>P3555</t>
  </si>
  <si>
    <t>T52555</t>
  </si>
  <si>
    <t>P3556</t>
  </si>
  <si>
    <t>T52556</t>
  </si>
  <si>
    <t>P3557</t>
  </si>
  <si>
    <t>T52557</t>
  </si>
  <si>
    <t>P3558</t>
  </si>
  <si>
    <t>T52558</t>
  </si>
  <si>
    <t>P3559</t>
  </si>
  <si>
    <t>T52559</t>
  </si>
  <si>
    <t>P3560</t>
  </si>
  <si>
    <t>T52560</t>
  </si>
  <si>
    <t>P3561</t>
  </si>
  <si>
    <t>T52561</t>
  </si>
  <si>
    <t>P3562</t>
  </si>
  <si>
    <t>T52562</t>
  </si>
  <si>
    <t>P3563</t>
  </si>
  <si>
    <t>T52563</t>
  </si>
  <si>
    <t>P3564</t>
  </si>
  <si>
    <t>T52564</t>
  </si>
  <si>
    <t>P3565</t>
  </si>
  <si>
    <t>T52565</t>
  </si>
  <si>
    <t>P3566</t>
  </si>
  <si>
    <t>T52566</t>
  </si>
  <si>
    <t>P3567</t>
  </si>
  <si>
    <t>T52567</t>
  </si>
  <si>
    <t>P3568</t>
  </si>
  <si>
    <t>T52568</t>
  </si>
  <si>
    <t>P3569</t>
  </si>
  <si>
    <t>T52569</t>
  </si>
  <si>
    <t>P3570</t>
  </si>
  <si>
    <t>T52570</t>
  </si>
  <si>
    <t>P3571</t>
  </si>
  <si>
    <t>T52571</t>
  </si>
  <si>
    <t>P3572</t>
  </si>
  <si>
    <t>T52572</t>
  </si>
  <si>
    <t>P3573</t>
  </si>
  <si>
    <t>T52573</t>
  </si>
  <si>
    <t>P3574</t>
  </si>
  <si>
    <t>T52574</t>
  </si>
  <si>
    <t>P3575</t>
  </si>
  <si>
    <t>T52575</t>
  </si>
  <si>
    <t>P3576</t>
  </si>
  <si>
    <t>T52576</t>
  </si>
  <si>
    <t>P3577</t>
  </si>
  <si>
    <t>T52577</t>
  </si>
  <si>
    <t>P3578</t>
  </si>
  <si>
    <t>T52578</t>
  </si>
  <si>
    <t>P3579</t>
  </si>
  <si>
    <t>T52579</t>
  </si>
  <si>
    <t>P3580</t>
  </si>
  <si>
    <t>T52580</t>
  </si>
  <si>
    <t>P3581</t>
  </si>
  <si>
    <t>T52581</t>
  </si>
  <si>
    <t>P3582</t>
  </si>
  <si>
    <t>T52582</t>
  </si>
  <si>
    <t>P3583</t>
  </si>
  <si>
    <t>T52583</t>
  </si>
  <si>
    <t>P3584</t>
  </si>
  <si>
    <t>T52584</t>
  </si>
  <si>
    <t>P3585</t>
  </si>
  <si>
    <t>T52585</t>
  </si>
  <si>
    <t>P3586</t>
  </si>
  <si>
    <t>T52586</t>
  </si>
  <si>
    <t>P3587</t>
  </si>
  <si>
    <t>T52587</t>
  </si>
  <si>
    <t>P3588</t>
  </si>
  <si>
    <t>T52588</t>
  </si>
  <si>
    <t>P3589</t>
  </si>
  <si>
    <t>T52589</t>
  </si>
  <si>
    <t>P3590</t>
  </si>
  <si>
    <t>T52590</t>
  </si>
  <si>
    <t>P3591</t>
  </si>
  <si>
    <t>T52591</t>
  </si>
  <si>
    <t>P3592</t>
  </si>
  <si>
    <t>T52592</t>
  </si>
  <si>
    <t>P3593</t>
  </si>
  <si>
    <t>T52593</t>
  </si>
  <si>
    <t>P3594</t>
  </si>
  <si>
    <t>T52594</t>
  </si>
  <si>
    <t>P3595</t>
  </si>
  <si>
    <t>T52595</t>
  </si>
  <si>
    <t>P3596</t>
  </si>
  <si>
    <t>T52596</t>
  </si>
  <si>
    <t>P3597</t>
  </si>
  <si>
    <t>T52597</t>
  </si>
  <si>
    <t>P3598</t>
  </si>
  <si>
    <t>T52598</t>
  </si>
  <si>
    <t>P3599</t>
  </si>
  <si>
    <t>T52599</t>
  </si>
  <si>
    <t>P3600</t>
  </si>
  <si>
    <t>T52600</t>
  </si>
  <si>
    <t>P3601</t>
  </si>
  <si>
    <t>T52601</t>
  </si>
  <si>
    <t>P3602</t>
  </si>
  <si>
    <t>T52602</t>
  </si>
  <si>
    <t>P3603</t>
  </si>
  <si>
    <t>T52603</t>
  </si>
  <si>
    <t>P3604</t>
  </si>
  <si>
    <t>T52604</t>
  </si>
  <si>
    <t>P3605</t>
  </si>
  <si>
    <t>T52605</t>
  </si>
  <si>
    <t>P3606</t>
  </si>
  <si>
    <t>T52606</t>
  </si>
  <si>
    <t>P3607</t>
  </si>
  <si>
    <t>T52607</t>
  </si>
  <si>
    <t>P3608</t>
  </si>
  <si>
    <t>T52608</t>
  </si>
  <si>
    <t>P3609</t>
  </si>
  <si>
    <t>T52609</t>
  </si>
  <si>
    <t>P3610</t>
  </si>
  <si>
    <t>T52610</t>
  </si>
  <si>
    <t>P3611</t>
  </si>
  <si>
    <t>T52611</t>
  </si>
  <si>
    <t>P3612</t>
  </si>
  <si>
    <t>T52612</t>
  </si>
  <si>
    <t>P3613</t>
  </si>
  <si>
    <t>T52613</t>
  </si>
  <si>
    <t>P3614</t>
  </si>
  <si>
    <t>T52614</t>
  </si>
  <si>
    <t>P3615</t>
  </si>
  <si>
    <t>T52615</t>
  </si>
  <si>
    <t>P3616</t>
  </si>
  <si>
    <t>T52616</t>
  </si>
  <si>
    <t>P3617</t>
  </si>
  <si>
    <t>T52617</t>
  </si>
  <si>
    <t>P3618</t>
  </si>
  <si>
    <t>T52618</t>
  </si>
  <si>
    <t>P3619</t>
  </si>
  <si>
    <t>T52619</t>
  </si>
  <si>
    <t>P3620</t>
  </si>
  <si>
    <t>T52620</t>
  </si>
  <si>
    <t>P3621</t>
  </si>
  <si>
    <t>T52621</t>
  </si>
  <si>
    <t>P3622</t>
  </si>
  <si>
    <t>T52622</t>
  </si>
  <si>
    <t>P3623</t>
  </si>
  <si>
    <t>T52623</t>
  </si>
  <si>
    <t>P3624</t>
  </si>
  <si>
    <t>T52624</t>
  </si>
  <si>
    <t>P3625</t>
  </si>
  <si>
    <t>T52625</t>
  </si>
  <si>
    <t>P3626</t>
  </si>
  <si>
    <t>T52626</t>
  </si>
  <si>
    <t>P3627</t>
  </si>
  <si>
    <t>T52627</t>
  </si>
  <si>
    <t>P3628</t>
  </si>
  <si>
    <t>T52628</t>
  </si>
  <si>
    <t>P3629</t>
  </si>
  <si>
    <t>T52629</t>
  </si>
  <si>
    <t>P3630</t>
  </si>
  <si>
    <t>T52630</t>
  </si>
  <si>
    <t>P3631</t>
  </si>
  <si>
    <t>T52631</t>
  </si>
  <si>
    <t>P3632</t>
  </si>
  <si>
    <t>T52632</t>
  </si>
  <si>
    <t>P3633</t>
  </si>
  <si>
    <t>T52633</t>
  </si>
  <si>
    <t>P3634</t>
  </si>
  <si>
    <t>T52634</t>
  </si>
  <si>
    <t>P3635</t>
  </si>
  <si>
    <t>T52635</t>
  </si>
  <si>
    <t>P3636</t>
  </si>
  <si>
    <t>T52636</t>
  </si>
  <si>
    <t>P3637</t>
  </si>
  <si>
    <t>T52637</t>
  </si>
  <si>
    <t>P3638</t>
  </si>
  <si>
    <t>T52638</t>
  </si>
  <si>
    <t>P3639</t>
  </si>
  <si>
    <t>T52639</t>
  </si>
  <si>
    <t>P3640</t>
  </si>
  <si>
    <t>T52640</t>
  </si>
  <si>
    <t>P3641</t>
  </si>
  <si>
    <t>T52641</t>
  </si>
  <si>
    <t>P3642</t>
  </si>
  <si>
    <t>T52642</t>
  </si>
  <si>
    <t>P3643</t>
  </si>
  <si>
    <t>T52643</t>
  </si>
  <si>
    <t>P3644</t>
  </si>
  <si>
    <t>T52644</t>
  </si>
  <si>
    <t>P3645</t>
  </si>
  <si>
    <t>T52645</t>
  </si>
  <si>
    <t>P3646</t>
  </si>
  <si>
    <t>T52646</t>
  </si>
  <si>
    <t>P3647</t>
  </si>
  <si>
    <t>T52647</t>
  </si>
  <si>
    <t>P3648</t>
  </si>
  <si>
    <t>T52648</t>
  </si>
  <si>
    <t>P3649</t>
  </si>
  <si>
    <t>T52649</t>
  </si>
  <si>
    <t>P3650</t>
  </si>
  <si>
    <t>T52650</t>
  </si>
  <si>
    <t>P3651</t>
  </si>
  <si>
    <t>T52651</t>
  </si>
  <si>
    <t>P3652</t>
  </si>
  <si>
    <t>T52652</t>
  </si>
  <si>
    <t>P3653</t>
  </si>
  <si>
    <t>T52653</t>
  </si>
  <si>
    <t>P3654</t>
  </si>
  <si>
    <t>T52654</t>
  </si>
  <si>
    <t>P3655</t>
  </si>
  <si>
    <t>T52655</t>
  </si>
  <si>
    <t>P3656</t>
  </si>
  <si>
    <t>T52656</t>
  </si>
  <si>
    <t>P3657</t>
  </si>
  <si>
    <t>T52657</t>
  </si>
  <si>
    <t>P3658</t>
  </si>
  <si>
    <t>T52658</t>
  </si>
  <si>
    <t>P3659</t>
  </si>
  <si>
    <t>T52659</t>
  </si>
  <si>
    <t>P3660</t>
  </si>
  <si>
    <t>T52660</t>
  </si>
  <si>
    <t>P3661</t>
  </si>
  <si>
    <t>T52661</t>
  </si>
  <si>
    <t>P3662</t>
  </si>
  <si>
    <t>T52662</t>
  </si>
  <si>
    <t>P3663</t>
  </si>
  <si>
    <t>T52663</t>
  </si>
  <si>
    <t>P3664</t>
  </si>
  <si>
    <t>T52664</t>
  </si>
  <si>
    <t>P3665</t>
  </si>
  <si>
    <t>T52665</t>
  </si>
  <si>
    <t>P3666</t>
  </si>
  <si>
    <t>T52666</t>
  </si>
  <si>
    <t>P3667</t>
  </si>
  <si>
    <t>T52667</t>
  </si>
  <si>
    <t>P3668</t>
  </si>
  <si>
    <t>T52668</t>
  </si>
  <si>
    <t>P3669</t>
  </si>
  <si>
    <t>T52669</t>
  </si>
  <si>
    <t>P3670</t>
  </si>
  <si>
    <t>T52670</t>
  </si>
  <si>
    <t>P3671</t>
  </si>
  <si>
    <t>T52671</t>
  </si>
  <si>
    <t>P3672</t>
  </si>
  <si>
    <t>T52672</t>
  </si>
  <si>
    <t>P3673</t>
  </si>
  <si>
    <t>T52673</t>
  </si>
  <si>
    <t>P3674</t>
  </si>
  <si>
    <t>T52674</t>
  </si>
  <si>
    <t>P3675</t>
  </si>
  <si>
    <t>T52675</t>
  </si>
  <si>
    <t>P3676</t>
  </si>
  <si>
    <t>T52676</t>
  </si>
  <si>
    <t>P3677</t>
  </si>
  <si>
    <t>T52677</t>
  </si>
  <si>
    <t>P3678</t>
  </si>
  <si>
    <t>T52678</t>
  </si>
  <si>
    <t>P3679</t>
  </si>
  <si>
    <t>T52679</t>
  </si>
  <si>
    <t>P3680</t>
  </si>
  <si>
    <t>T52680</t>
  </si>
  <si>
    <t>P3681</t>
  </si>
  <si>
    <t>T52681</t>
  </si>
  <si>
    <t>P3682</t>
  </si>
  <si>
    <t>T52682</t>
  </si>
  <si>
    <t>P3683</t>
  </si>
  <si>
    <t>T52683</t>
  </si>
  <si>
    <t>P3684</t>
  </si>
  <si>
    <t>T52684</t>
  </si>
  <si>
    <t>P3685</t>
  </si>
  <si>
    <t>T52685</t>
  </si>
  <si>
    <t>P3686</t>
  </si>
  <si>
    <t>T52686</t>
  </si>
  <si>
    <t>P3687</t>
  </si>
  <si>
    <t>T52687</t>
  </si>
  <si>
    <t>P3688</t>
  </si>
  <si>
    <t>T52688</t>
  </si>
  <si>
    <t>P3689</t>
  </si>
  <si>
    <t>T52689</t>
  </si>
  <si>
    <t>P3690</t>
  </si>
  <si>
    <t>T52690</t>
  </si>
  <si>
    <t>P3691</t>
  </si>
  <si>
    <t>T52691</t>
  </si>
  <si>
    <t>P3692</t>
  </si>
  <si>
    <t>T52692</t>
  </si>
  <si>
    <t>P3693</t>
  </si>
  <si>
    <t>T52693</t>
  </si>
  <si>
    <t>P3694</t>
  </si>
  <si>
    <t>T52694</t>
  </si>
  <si>
    <t>P3695</t>
  </si>
  <si>
    <t>T52695</t>
  </si>
  <si>
    <t>P3696</t>
  </si>
  <si>
    <t>T52696</t>
  </si>
  <si>
    <t>P3697</t>
  </si>
  <si>
    <t>T52697</t>
  </si>
  <si>
    <t>P3698</t>
  </si>
  <si>
    <t>T52698</t>
  </si>
  <si>
    <t>P3699</t>
  </si>
  <si>
    <t>T52699</t>
  </si>
  <si>
    <t>P3700</t>
  </si>
  <si>
    <t>T52700</t>
  </si>
  <si>
    <t>P3701</t>
  </si>
  <si>
    <t>T52701</t>
  </si>
  <si>
    <t>P3702</t>
  </si>
  <si>
    <t>T52702</t>
  </si>
  <si>
    <t>P3703</t>
  </si>
  <si>
    <t>T52703</t>
  </si>
  <si>
    <t>P3704</t>
  </si>
  <si>
    <t>T52704</t>
  </si>
  <si>
    <t>P3705</t>
  </si>
  <si>
    <t>T52705</t>
  </si>
  <si>
    <t>P3706</t>
  </si>
  <si>
    <t>T52706</t>
  </si>
  <si>
    <t>P3707</t>
  </si>
  <si>
    <t>T52707</t>
  </si>
  <si>
    <t>P3708</t>
  </si>
  <si>
    <t>T52708</t>
  </si>
  <si>
    <t>P3709</t>
  </si>
  <si>
    <t>T52709</t>
  </si>
  <si>
    <t>P3710</t>
  </si>
  <si>
    <t>T52710</t>
  </si>
  <si>
    <t>P3711</t>
  </si>
  <si>
    <t>T52711</t>
  </si>
  <si>
    <t>P3712</t>
  </si>
  <si>
    <t>T52712</t>
  </si>
  <si>
    <t>P3713</t>
  </si>
  <si>
    <t>T52713</t>
  </si>
  <si>
    <t>P3714</t>
  </si>
  <si>
    <t>T52714</t>
  </si>
  <si>
    <t>P3715</t>
  </si>
  <si>
    <t>T52715</t>
  </si>
  <si>
    <t>P3716</t>
  </si>
  <si>
    <t>T52716</t>
  </si>
  <si>
    <t>P3717</t>
  </si>
  <si>
    <t>T52717</t>
  </si>
  <si>
    <t>P3718</t>
  </si>
  <si>
    <t>T52718</t>
  </si>
  <si>
    <t>P3719</t>
  </si>
  <si>
    <t>T52719</t>
  </si>
  <si>
    <t>P3720</t>
  </si>
  <si>
    <t>T52720</t>
  </si>
  <si>
    <t>P3721</t>
  </si>
  <si>
    <t>T52721</t>
  </si>
  <si>
    <t>P3722</t>
  </si>
  <si>
    <t>T52722</t>
  </si>
  <si>
    <t>P3723</t>
  </si>
  <si>
    <t>T52723</t>
  </si>
  <si>
    <t>P3724</t>
  </si>
  <si>
    <t>T52724</t>
  </si>
  <si>
    <t>P3725</t>
  </si>
  <si>
    <t>T52725</t>
  </si>
  <si>
    <t>P3726</t>
  </si>
  <si>
    <t>T52726</t>
  </si>
  <si>
    <t>P3727</t>
  </si>
  <si>
    <t>T52727</t>
  </si>
  <si>
    <t>P3728</t>
  </si>
  <si>
    <t>T52728</t>
  </si>
  <si>
    <t>P3729</t>
  </si>
  <si>
    <t>T52729</t>
  </si>
  <si>
    <t>P3730</t>
  </si>
  <si>
    <t>T52730</t>
  </si>
  <si>
    <t>P3731</t>
  </si>
  <si>
    <t>T52731</t>
  </si>
  <si>
    <t>P3732</t>
  </si>
  <si>
    <t>T52732</t>
  </si>
  <si>
    <t>P3733</t>
  </si>
  <si>
    <t>T52733</t>
  </si>
  <si>
    <t>P3734</t>
  </si>
  <si>
    <t>T52734</t>
  </si>
  <si>
    <t>P3735</t>
  </si>
  <si>
    <t>T52735</t>
  </si>
  <si>
    <t>P3736</t>
  </si>
  <si>
    <t>T52736</t>
  </si>
  <si>
    <t>P3737</t>
  </si>
  <si>
    <t>T52737</t>
  </si>
  <si>
    <t>P3738</t>
  </si>
  <si>
    <t>T52738</t>
  </si>
  <si>
    <t>P3739</t>
  </si>
  <si>
    <t>T52739</t>
  </si>
  <si>
    <t>P3740</t>
  </si>
  <si>
    <t>T52740</t>
  </si>
  <si>
    <t>P3741</t>
  </si>
  <si>
    <t>T52741</t>
  </si>
  <si>
    <t>P3742</t>
  </si>
  <si>
    <t>T52742</t>
  </si>
  <si>
    <t>P3743</t>
  </si>
  <si>
    <t>T52743</t>
  </si>
  <si>
    <t>P3744</t>
  </si>
  <si>
    <t>T52744</t>
  </si>
  <si>
    <t>P3745</t>
  </si>
  <si>
    <t>T52745</t>
  </si>
  <si>
    <t>P3746</t>
  </si>
  <si>
    <t>T52746</t>
  </si>
  <si>
    <t>P3747</t>
  </si>
  <si>
    <t>T52747</t>
  </si>
  <si>
    <t>P3748</t>
  </si>
  <si>
    <t>T52748</t>
  </si>
  <si>
    <t>P3749</t>
  </si>
  <si>
    <t>T52749</t>
  </si>
  <si>
    <t>P3750</t>
  </si>
  <si>
    <t>T52750</t>
  </si>
  <si>
    <t>P3751</t>
  </si>
  <si>
    <t>T52751</t>
  </si>
  <si>
    <t>P3752</t>
  </si>
  <si>
    <t>T52752</t>
  </si>
  <si>
    <t>P3753</t>
  </si>
  <si>
    <t>T52753</t>
  </si>
  <si>
    <t>P3754</t>
  </si>
  <si>
    <t>T52754</t>
  </si>
  <si>
    <t>P3755</t>
  </si>
  <si>
    <t>T52755</t>
  </si>
  <si>
    <t>P3756</t>
  </si>
  <si>
    <t>T52756</t>
  </si>
  <si>
    <t>P3757</t>
  </si>
  <si>
    <t>T52757</t>
  </si>
  <si>
    <t>P3758</t>
  </si>
  <si>
    <t>T52758</t>
  </si>
  <si>
    <t>P3759</t>
  </si>
  <si>
    <t>T52759</t>
  </si>
  <si>
    <t>P3760</t>
  </si>
  <si>
    <t>T52760</t>
  </si>
  <si>
    <t>P3761</t>
  </si>
  <si>
    <t>T52761</t>
  </si>
  <si>
    <t>P3762</t>
  </si>
  <si>
    <t>T52762</t>
  </si>
  <si>
    <t>P3763</t>
  </si>
  <si>
    <t>T52763</t>
  </si>
  <si>
    <t>P3764</t>
  </si>
  <si>
    <t>T52764</t>
  </si>
  <si>
    <t>P3765</t>
  </si>
  <si>
    <t>T52765</t>
  </si>
  <si>
    <t>P3766</t>
  </si>
  <si>
    <t>T52766</t>
  </si>
  <si>
    <t>P3767</t>
  </si>
  <si>
    <t>T52767</t>
  </si>
  <si>
    <t>P3768</t>
  </si>
  <si>
    <t>T52768</t>
  </si>
  <si>
    <t>P3769</t>
  </si>
  <si>
    <t>T52769</t>
  </si>
  <si>
    <t>P3770</t>
  </si>
  <si>
    <t>T52770</t>
  </si>
  <si>
    <t>P3771</t>
  </si>
  <si>
    <t>T52771</t>
  </si>
  <si>
    <t>P3772</t>
  </si>
  <si>
    <t>T52772</t>
  </si>
  <si>
    <t>P3773</t>
  </si>
  <si>
    <t>T52773</t>
  </si>
  <si>
    <t>P3774</t>
  </si>
  <si>
    <t>T52774</t>
  </si>
  <si>
    <t>P3775</t>
  </si>
  <si>
    <t>T52775</t>
  </si>
  <si>
    <t>P3776</t>
  </si>
  <si>
    <t>T52776</t>
  </si>
  <si>
    <t>P3777</t>
  </si>
  <si>
    <t>T52777</t>
  </si>
  <si>
    <t>P3778</t>
  </si>
  <si>
    <t>T52778</t>
  </si>
  <si>
    <t>P3779</t>
  </si>
  <si>
    <t>T52779</t>
  </si>
  <si>
    <t>P3780</t>
  </si>
  <si>
    <t>T52780</t>
  </si>
  <si>
    <t>P3781</t>
  </si>
  <si>
    <t>T52781</t>
  </si>
  <si>
    <t>P3782</t>
  </si>
  <si>
    <t>T52782</t>
  </si>
  <si>
    <t>P3783</t>
  </si>
  <si>
    <t>T52783</t>
  </si>
  <si>
    <t>P3784</t>
  </si>
  <si>
    <t>T52784</t>
  </si>
  <si>
    <t>P3785</t>
  </si>
  <si>
    <t>T52785</t>
  </si>
  <si>
    <t>P3786</t>
  </si>
  <si>
    <t>T52786</t>
  </si>
  <si>
    <t>P3787</t>
  </si>
  <si>
    <t>T52787</t>
  </si>
  <si>
    <t>P3788</t>
  </si>
  <si>
    <t>T52788</t>
  </si>
  <si>
    <t>P3789</t>
  </si>
  <si>
    <t>T52789</t>
  </si>
  <si>
    <t>P3790</t>
  </si>
  <si>
    <t>T52790</t>
  </si>
  <si>
    <t>P3791</t>
  </si>
  <si>
    <t>T52791</t>
  </si>
  <si>
    <t>P3792</t>
  </si>
  <si>
    <t>T52792</t>
  </si>
  <si>
    <t>P3793</t>
  </si>
  <si>
    <t>T52793</t>
  </si>
  <si>
    <t>P3794</t>
  </si>
  <si>
    <t>T52794</t>
  </si>
  <si>
    <t>P3795</t>
  </si>
  <si>
    <t>T52795</t>
  </si>
  <si>
    <t>P3796</t>
  </si>
  <si>
    <t>T52796</t>
  </si>
  <si>
    <t>P3797</t>
  </si>
  <si>
    <t>T52797</t>
  </si>
  <si>
    <t>P3798</t>
  </si>
  <si>
    <t>T52798</t>
  </si>
  <si>
    <t>P3799</t>
  </si>
  <si>
    <t>T52799</t>
  </si>
  <si>
    <t>P3800</t>
  </si>
  <si>
    <t>T52800</t>
  </si>
  <si>
    <t>P3801</t>
  </si>
  <si>
    <t>T52801</t>
  </si>
  <si>
    <t>P3802</t>
  </si>
  <si>
    <t>T52802</t>
  </si>
  <si>
    <t>P3803</t>
  </si>
  <si>
    <t>T52803</t>
  </si>
  <si>
    <t>P3804</t>
  </si>
  <si>
    <t>T52804</t>
  </si>
  <si>
    <t>P3805</t>
  </si>
  <si>
    <t>T52805</t>
  </si>
  <si>
    <t>P3806</t>
  </si>
  <si>
    <t>T52806</t>
  </si>
  <si>
    <t>P3807</t>
  </si>
  <si>
    <t>T52807</t>
  </si>
  <si>
    <t>P3808</t>
  </si>
  <si>
    <t>T52808</t>
  </si>
  <si>
    <t>P3809</t>
  </si>
  <si>
    <t>T52809</t>
  </si>
  <si>
    <t>P3810</t>
  </si>
  <si>
    <t>T52810</t>
  </si>
  <si>
    <t>P3811</t>
  </si>
  <si>
    <t>T52811</t>
  </si>
  <si>
    <t>P3812</t>
  </si>
  <si>
    <t>T52812</t>
  </si>
  <si>
    <t>P3813</t>
  </si>
  <si>
    <t>T52813</t>
  </si>
  <si>
    <t>P3814</t>
  </si>
  <si>
    <t>T52814</t>
  </si>
  <si>
    <t>P3815</t>
  </si>
  <si>
    <t>T52815</t>
  </si>
  <si>
    <t>P3816</t>
  </si>
  <si>
    <t>T52816</t>
  </si>
  <si>
    <t>P3817</t>
  </si>
  <si>
    <t>T52817</t>
  </si>
  <si>
    <t>P3818</t>
  </si>
  <si>
    <t>T52818</t>
  </si>
  <si>
    <t>P3819</t>
  </si>
  <si>
    <t>T52819</t>
  </si>
  <si>
    <t>P3820</t>
  </si>
  <si>
    <t>T52820</t>
  </si>
  <si>
    <t>P3821</t>
  </si>
  <si>
    <t>T52821</t>
  </si>
  <si>
    <t>P3822</t>
  </si>
  <si>
    <t>T52822</t>
  </si>
  <si>
    <t>P3823</t>
  </si>
  <si>
    <t>T52823</t>
  </si>
  <si>
    <t>P3824</t>
  </si>
  <si>
    <t>T52824</t>
  </si>
  <si>
    <t>P3825</t>
  </si>
  <si>
    <t>T52825</t>
  </si>
  <si>
    <t>P3826</t>
  </si>
  <si>
    <t>T52826</t>
  </si>
  <si>
    <t>P3827</t>
  </si>
  <si>
    <t>T52827</t>
  </si>
  <si>
    <t>P3828</t>
  </si>
  <si>
    <t>T52828</t>
  </si>
  <si>
    <t>P3829</t>
  </si>
  <si>
    <t>T52829</t>
  </si>
  <si>
    <t>P3830</t>
  </si>
  <si>
    <t>T52830</t>
  </si>
  <si>
    <t>P3831</t>
  </si>
  <si>
    <t>T52831</t>
  </si>
  <si>
    <t>P3832</t>
  </si>
  <si>
    <t>T52832</t>
  </si>
  <si>
    <t>P3833</t>
  </si>
  <si>
    <t>T52833</t>
  </si>
  <si>
    <t>P3834</t>
  </si>
  <si>
    <t>T52834</t>
  </si>
  <si>
    <t>P3835</t>
  </si>
  <si>
    <t>T52835</t>
  </si>
  <si>
    <t>P3836</t>
  </si>
  <si>
    <t>T52836</t>
  </si>
  <si>
    <t>P3837</t>
  </si>
  <si>
    <t>T52837</t>
  </si>
  <si>
    <t>P3838</t>
  </si>
  <si>
    <t>T52838</t>
  </si>
  <si>
    <t>P3839</t>
  </si>
  <si>
    <t>T52839</t>
  </si>
  <si>
    <t>P3840</t>
  </si>
  <si>
    <t>T52840</t>
  </si>
  <si>
    <t>P3841</t>
  </si>
  <si>
    <t>T52841</t>
  </si>
  <si>
    <t>P3842</t>
  </si>
  <si>
    <t>T52842</t>
  </si>
  <si>
    <t>P3843</t>
  </si>
  <si>
    <t>T52843</t>
  </si>
  <si>
    <t>P3844</t>
  </si>
  <si>
    <t>T52844</t>
  </si>
  <si>
    <t>P3845</t>
  </si>
  <si>
    <t>T52845</t>
  </si>
  <si>
    <t>P3846</t>
  </si>
  <si>
    <t>T52846</t>
  </si>
  <si>
    <t>P3847</t>
  </si>
  <si>
    <t>T52847</t>
  </si>
  <si>
    <t>P3848</t>
  </si>
  <si>
    <t>T52848</t>
  </si>
  <si>
    <t>P3849</t>
  </si>
  <si>
    <t>T52849</t>
  </si>
  <si>
    <t>P3850</t>
  </si>
  <si>
    <t>T52850</t>
  </si>
  <si>
    <t>P3851</t>
  </si>
  <si>
    <t>T52851</t>
  </si>
  <si>
    <t>P3852</t>
  </si>
  <si>
    <t>T52852</t>
  </si>
  <si>
    <t>P3853</t>
  </si>
  <si>
    <t>T52853</t>
  </si>
  <si>
    <t>P3854</t>
  </si>
  <si>
    <t>T52854</t>
  </si>
  <si>
    <t>P3855</t>
  </si>
  <si>
    <t>T52855</t>
  </si>
  <si>
    <t>P3856</t>
  </si>
  <si>
    <t>T52856</t>
  </si>
  <si>
    <t>P3857</t>
  </si>
  <si>
    <t>T52857</t>
  </si>
  <si>
    <t>P3858</t>
  </si>
  <si>
    <t>T52858</t>
  </si>
  <si>
    <t>P3859</t>
  </si>
  <si>
    <t>T52859</t>
  </si>
  <si>
    <t>P3860</t>
  </si>
  <si>
    <t>T52860</t>
  </si>
  <si>
    <t>P3861</t>
  </si>
  <si>
    <t>T52861</t>
  </si>
  <si>
    <t>P3862</t>
  </si>
  <si>
    <t>T52862</t>
  </si>
  <si>
    <t>P3863</t>
  </si>
  <si>
    <t>T52863</t>
  </si>
  <si>
    <t>P3864</t>
  </si>
  <si>
    <t>T52864</t>
  </si>
  <si>
    <t>P3865</t>
  </si>
  <si>
    <t>T52865</t>
  </si>
  <si>
    <t>P3866</t>
  </si>
  <si>
    <t>T52866</t>
  </si>
  <si>
    <t>P3867</t>
  </si>
  <si>
    <t>T52867</t>
  </si>
  <si>
    <t>P3868</t>
  </si>
  <si>
    <t>T52868</t>
  </si>
  <si>
    <t>P3869</t>
  </si>
  <si>
    <t>T52869</t>
  </si>
  <si>
    <t>P3870</t>
  </si>
  <si>
    <t>T52870</t>
  </si>
  <si>
    <t>P3871</t>
  </si>
  <si>
    <t>T52871</t>
  </si>
  <si>
    <t>P3872</t>
  </si>
  <si>
    <t>T52872</t>
  </si>
  <si>
    <t>P3873</t>
  </si>
  <si>
    <t>T52873</t>
  </si>
  <si>
    <t>P3874</t>
  </si>
  <si>
    <t>T52874</t>
  </si>
  <si>
    <t>P3875</t>
  </si>
  <si>
    <t>T52875</t>
  </si>
  <si>
    <t>P3876</t>
  </si>
  <si>
    <t>T52876</t>
  </si>
  <si>
    <t>P3877</t>
  </si>
  <si>
    <t>T52877</t>
  </si>
  <si>
    <t>P3878</t>
  </si>
  <si>
    <t>T52878</t>
  </si>
  <si>
    <t>P3879</t>
  </si>
  <si>
    <t>T52879</t>
  </si>
  <si>
    <t>P3880</t>
  </si>
  <si>
    <t>T52880</t>
  </si>
  <si>
    <t>P3881</t>
  </si>
  <si>
    <t>T52881</t>
  </si>
  <si>
    <t>P3882</t>
  </si>
  <si>
    <t>T52882</t>
  </si>
  <si>
    <t>P3883</t>
  </si>
  <si>
    <t>T52883</t>
  </si>
  <si>
    <t>P3884</t>
  </si>
  <si>
    <t>T52884</t>
  </si>
  <si>
    <t>P3885</t>
  </si>
  <si>
    <t>T52885</t>
  </si>
  <si>
    <t>P3886</t>
  </si>
  <si>
    <t>T52886</t>
  </si>
  <si>
    <t>P3887</t>
  </si>
  <si>
    <t>T52887</t>
  </si>
  <si>
    <t>P3888</t>
  </si>
  <si>
    <t>T52888</t>
  </si>
  <si>
    <t>P3889</t>
  </si>
  <si>
    <t>T52889</t>
  </si>
  <si>
    <t>P3890</t>
  </si>
  <si>
    <t>T52890</t>
  </si>
  <si>
    <t>P3891</t>
  </si>
  <si>
    <t>T52891</t>
  </si>
  <si>
    <t>P3892</t>
  </si>
  <si>
    <t>T52892</t>
  </si>
  <si>
    <t>P3893</t>
  </si>
  <si>
    <t>T52893</t>
  </si>
  <si>
    <t>P3894</t>
  </si>
  <si>
    <t>T52894</t>
  </si>
  <si>
    <t>P3895</t>
  </si>
  <si>
    <t>T52895</t>
  </si>
  <si>
    <t>P3896</t>
  </si>
  <si>
    <t>T52896</t>
  </si>
  <si>
    <t>P3897</t>
  </si>
  <si>
    <t>T52897</t>
  </si>
  <si>
    <t>P3898</t>
  </si>
  <si>
    <t>T52898</t>
  </si>
  <si>
    <t>P3899</t>
  </si>
  <si>
    <t>T52899</t>
  </si>
  <si>
    <t>P3900</t>
  </si>
  <si>
    <t>T52900</t>
  </si>
  <si>
    <t>P3901</t>
  </si>
  <si>
    <t>T52901</t>
  </si>
  <si>
    <t>P3902</t>
  </si>
  <si>
    <t>T52902</t>
  </si>
  <si>
    <t>P3903</t>
  </si>
  <si>
    <t>T52903</t>
  </si>
  <si>
    <t>P3904</t>
  </si>
  <si>
    <t>T52904</t>
  </si>
  <si>
    <t>P3905</t>
  </si>
  <si>
    <t>T52905</t>
  </si>
  <si>
    <t>P3906</t>
  </si>
  <si>
    <t>T52906</t>
  </si>
  <si>
    <t>P3907</t>
  </si>
  <si>
    <t>T52907</t>
  </si>
  <si>
    <t>P3908</t>
  </si>
  <si>
    <t>T52908</t>
  </si>
  <si>
    <t>P3909</t>
  </si>
  <si>
    <t>T52909</t>
  </si>
  <si>
    <t>P3910</t>
  </si>
  <si>
    <t>T52910</t>
  </si>
  <si>
    <t>P3911</t>
  </si>
  <si>
    <t>T52911</t>
  </si>
  <si>
    <t>P3912</t>
  </si>
  <si>
    <t>T52912</t>
  </si>
  <si>
    <t>P3913</t>
  </si>
  <si>
    <t>T52913</t>
  </si>
  <si>
    <t>P3914</t>
  </si>
  <si>
    <t>T52914</t>
  </si>
  <si>
    <t>P3915</t>
  </si>
  <si>
    <t>T52915</t>
  </si>
  <si>
    <t>P3916</t>
  </si>
  <si>
    <t>T52916</t>
  </si>
  <si>
    <t>P3917</t>
  </si>
  <si>
    <t>T52917</t>
  </si>
  <si>
    <t>P3918</t>
  </si>
  <si>
    <t>T52918</t>
  </si>
  <si>
    <t>P3919</t>
  </si>
  <si>
    <t>T52919</t>
  </si>
  <si>
    <t>P3920</t>
  </si>
  <si>
    <t>T52920</t>
  </si>
  <si>
    <t>P3921</t>
  </si>
  <si>
    <t>T52921</t>
  </si>
  <si>
    <t>P3922</t>
  </si>
  <si>
    <t>T52922</t>
  </si>
  <si>
    <t>P3923</t>
  </si>
  <si>
    <t>T52923</t>
  </si>
  <si>
    <t>P3924</t>
  </si>
  <si>
    <t>T52924</t>
  </si>
  <si>
    <t>P3925</t>
  </si>
  <si>
    <t>T52925</t>
  </si>
  <si>
    <t>P3926</t>
  </si>
  <si>
    <t>T52926</t>
  </si>
  <si>
    <t>P3927</t>
  </si>
  <si>
    <t>T52927</t>
  </si>
  <si>
    <t>P3928</t>
  </si>
  <si>
    <t>T52928</t>
  </si>
  <si>
    <t>P3929</t>
  </si>
  <si>
    <t>T52929</t>
  </si>
  <si>
    <t>P3930</t>
  </si>
  <si>
    <t>T52930</t>
  </si>
  <si>
    <t>P3931</t>
  </si>
  <si>
    <t>T52931</t>
  </si>
  <si>
    <t>P3932</t>
  </si>
  <si>
    <t>T52932</t>
  </si>
  <si>
    <t>P3933</t>
  </si>
  <si>
    <t>T52933</t>
  </si>
  <si>
    <t>P3934</t>
  </si>
  <si>
    <t>T52934</t>
  </si>
  <si>
    <t>P3935</t>
  </si>
  <si>
    <t>T52935</t>
  </si>
  <si>
    <t>P3936</t>
  </si>
  <si>
    <t>T52936</t>
  </si>
  <si>
    <t>P3937</t>
  </si>
  <si>
    <t>T52937</t>
  </si>
  <si>
    <t>P3938</t>
  </si>
  <si>
    <t>T52938</t>
  </si>
  <si>
    <t>P3939</t>
  </si>
  <si>
    <t>T52939</t>
  </si>
  <si>
    <t>P3940</t>
  </si>
  <si>
    <t>T52940</t>
  </si>
  <si>
    <t>P3941</t>
  </si>
  <si>
    <t>T52941</t>
  </si>
  <si>
    <t>P3942</t>
  </si>
  <si>
    <t>T52942</t>
  </si>
  <si>
    <t>P3943</t>
  </si>
  <si>
    <t>T52943</t>
  </si>
  <si>
    <t>P3944</t>
  </si>
  <si>
    <t>T52944</t>
  </si>
  <si>
    <t>P3945</t>
  </si>
  <si>
    <t>T52945</t>
  </si>
  <si>
    <t>P3946</t>
  </si>
  <si>
    <t>T52946</t>
  </si>
  <si>
    <t>P3947</t>
  </si>
  <si>
    <t>T52947</t>
  </si>
  <si>
    <t>P3948</t>
  </si>
  <si>
    <t>T52948</t>
  </si>
  <si>
    <t>P3949</t>
  </si>
  <si>
    <t>T52949</t>
  </si>
  <si>
    <t>P3950</t>
  </si>
  <si>
    <t>T52950</t>
  </si>
  <si>
    <t>P3951</t>
  </si>
  <si>
    <t>T52951</t>
  </si>
  <si>
    <t>P3952</t>
  </si>
  <si>
    <t>T52952</t>
  </si>
  <si>
    <t>P3953</t>
  </si>
  <si>
    <t>T52953</t>
  </si>
  <si>
    <t>P3954</t>
  </si>
  <si>
    <t>T52954</t>
  </si>
  <si>
    <t>P3955</t>
  </si>
  <si>
    <t>T52955</t>
  </si>
  <si>
    <t>P3956</t>
  </si>
  <si>
    <t>T52956</t>
  </si>
  <si>
    <t>P3957</t>
  </si>
  <si>
    <t>T52957</t>
  </si>
  <si>
    <t>P3958</t>
  </si>
  <si>
    <t>T52958</t>
  </si>
  <si>
    <t>P3959</t>
  </si>
  <si>
    <t>T52959</t>
  </si>
  <si>
    <t>P3960</t>
  </si>
  <si>
    <t>T52960</t>
  </si>
  <si>
    <t>P3961</t>
  </si>
  <si>
    <t>T52961</t>
  </si>
  <si>
    <t>P3962</t>
  </si>
  <si>
    <t>T52962</t>
  </si>
  <si>
    <t>P3963</t>
  </si>
  <si>
    <t>T52963</t>
  </si>
  <si>
    <t>P3964</t>
  </si>
  <si>
    <t>T52964</t>
  </si>
  <si>
    <t>P3965</t>
  </si>
  <si>
    <t>T52965</t>
  </si>
  <si>
    <t>P3966</t>
  </si>
  <si>
    <t>T52966</t>
  </si>
  <si>
    <t>P3967</t>
  </si>
  <si>
    <t>T52967</t>
  </si>
  <si>
    <t>P3968</t>
  </si>
  <si>
    <t>T52968</t>
  </si>
  <si>
    <t>P3969</t>
  </si>
  <si>
    <t>T52969</t>
  </si>
  <si>
    <t>P3970</t>
  </si>
  <si>
    <t>T52970</t>
  </si>
  <si>
    <t>P3971</t>
  </si>
  <si>
    <t>T52971</t>
  </si>
  <si>
    <t>P3972</t>
  </si>
  <si>
    <t>T52972</t>
  </si>
  <si>
    <t>P3973</t>
  </si>
  <si>
    <t>T52973</t>
  </si>
  <si>
    <t>P3974</t>
  </si>
  <si>
    <t>T52974</t>
  </si>
  <si>
    <t>P3975</t>
  </si>
  <si>
    <t>T52975</t>
  </si>
  <si>
    <t>P3976</t>
  </si>
  <si>
    <t>T52976</t>
  </si>
  <si>
    <t>P3977</t>
  </si>
  <si>
    <t>T52977</t>
  </si>
  <si>
    <t>P3978</t>
  </si>
  <si>
    <t>T52978</t>
  </si>
  <si>
    <t>P3979</t>
  </si>
  <si>
    <t>T52979</t>
  </si>
  <si>
    <t>P3980</t>
  </si>
  <si>
    <t>T52980</t>
  </si>
  <si>
    <t>P3981</t>
  </si>
  <si>
    <t>T52981</t>
  </si>
  <si>
    <t>P3982</t>
  </si>
  <si>
    <t>T52982</t>
  </si>
  <si>
    <t>P3983</t>
  </si>
  <si>
    <t>T52983</t>
  </si>
  <si>
    <t>P3984</t>
  </si>
  <si>
    <t>T52984</t>
  </si>
  <si>
    <t>P3985</t>
  </si>
  <si>
    <t>T52985</t>
  </si>
  <si>
    <t>P3986</t>
  </si>
  <si>
    <t>T52986</t>
  </si>
  <si>
    <t>P3987</t>
  </si>
  <si>
    <t>T52987</t>
  </si>
  <si>
    <t>P3988</t>
  </si>
  <si>
    <t>T52988</t>
  </si>
  <si>
    <t>P3989</t>
  </si>
  <si>
    <t>T52989</t>
  </si>
  <si>
    <t>P3990</t>
  </si>
  <si>
    <t>T52990</t>
  </si>
  <si>
    <t>P3991</t>
  </si>
  <si>
    <t>T52991</t>
  </si>
  <si>
    <t>P3992</t>
  </si>
  <si>
    <t>T52992</t>
  </si>
  <si>
    <t>P3993</t>
  </si>
  <si>
    <t>T52993</t>
  </si>
  <si>
    <t>P3994</t>
  </si>
  <si>
    <t>T52994</t>
  </si>
  <si>
    <t>P3995</t>
  </si>
  <si>
    <t>T52995</t>
  </si>
  <si>
    <t>P3996</t>
  </si>
  <si>
    <t>T52996</t>
  </si>
  <si>
    <t>P3997</t>
  </si>
  <si>
    <t>T52997</t>
  </si>
  <si>
    <t>P3998</t>
  </si>
  <si>
    <t>T52998</t>
  </si>
  <si>
    <t>P3999</t>
  </si>
  <si>
    <t>T52999</t>
  </si>
  <si>
    <t>P4000</t>
  </si>
  <si>
    <t>T53000</t>
  </si>
  <si>
    <t>P4001</t>
  </si>
  <si>
    <t>T53001</t>
  </si>
  <si>
    <t>P4002</t>
  </si>
  <si>
    <t>T53002</t>
  </si>
  <si>
    <t>P4003</t>
  </si>
  <si>
    <t>T53003</t>
  </si>
  <si>
    <t>P4004</t>
  </si>
  <si>
    <t>T53004</t>
  </si>
  <si>
    <t>P4005</t>
  </si>
  <si>
    <t>T53005</t>
  </si>
  <si>
    <t>P4006</t>
  </si>
  <si>
    <t>T53006</t>
  </si>
  <si>
    <t>P4007</t>
  </si>
  <si>
    <t>T53007</t>
  </si>
  <si>
    <t>P4008</t>
  </si>
  <si>
    <t>T53008</t>
  </si>
  <si>
    <t>P4009</t>
  </si>
  <si>
    <t>T53009</t>
  </si>
  <si>
    <t>P4010</t>
  </si>
  <si>
    <t>T53010</t>
  </si>
  <si>
    <t>P4011</t>
  </si>
  <si>
    <t>T53011</t>
  </si>
  <si>
    <t>P4012</t>
  </si>
  <si>
    <t>T53012</t>
  </si>
  <si>
    <t>P4013</t>
  </si>
  <si>
    <t>T53013</t>
  </si>
  <si>
    <t>P4014</t>
  </si>
  <si>
    <t>T53014</t>
  </si>
  <si>
    <t>P4015</t>
  </si>
  <si>
    <t>T53015</t>
  </si>
  <si>
    <t>P4016</t>
  </si>
  <si>
    <t>T53016</t>
  </si>
  <si>
    <t>P4017</t>
  </si>
  <si>
    <t>T53017</t>
  </si>
  <si>
    <t>P4018</t>
  </si>
  <si>
    <t>T53018</t>
  </si>
  <si>
    <t>P4019</t>
  </si>
  <si>
    <t>T53019</t>
  </si>
  <si>
    <t>P4020</t>
  </si>
  <si>
    <t>T53020</t>
  </si>
  <si>
    <t>P4021</t>
  </si>
  <si>
    <t>T53021</t>
  </si>
  <si>
    <t>P4022</t>
  </si>
  <si>
    <t>T53022</t>
  </si>
  <si>
    <t>P4023</t>
  </si>
  <si>
    <t>T53023</t>
  </si>
  <si>
    <t>P4024</t>
  </si>
  <si>
    <t>T53024</t>
  </si>
  <si>
    <t>P4025</t>
  </si>
  <si>
    <t>T53025</t>
  </si>
  <si>
    <t>P4026</t>
  </si>
  <si>
    <t>T53026</t>
  </si>
  <si>
    <t>P4027</t>
  </si>
  <si>
    <t>T53027</t>
  </si>
  <si>
    <t>P4028</t>
  </si>
  <si>
    <t>T53028</t>
  </si>
  <si>
    <t>P4029</t>
  </si>
  <si>
    <t>T53029</t>
  </si>
  <si>
    <t>P4030</t>
  </si>
  <si>
    <t>T53030</t>
  </si>
  <si>
    <t>P4031</t>
  </si>
  <si>
    <t>T53031</t>
  </si>
  <si>
    <t>P4032</t>
  </si>
  <si>
    <t>T53032</t>
  </si>
  <si>
    <t>P4033</t>
  </si>
  <si>
    <t>T53033</t>
  </si>
  <si>
    <t>P4034</t>
  </si>
  <si>
    <t>T53034</t>
  </si>
  <si>
    <t>P4035</t>
  </si>
  <si>
    <t>T53035</t>
  </si>
  <si>
    <t>P4036</t>
  </si>
  <si>
    <t>T53036</t>
  </si>
  <si>
    <t>P4037</t>
  </si>
  <si>
    <t>T53037</t>
  </si>
  <si>
    <t>P4038</t>
  </si>
  <si>
    <t>T53038</t>
  </si>
  <si>
    <t>P4039</t>
  </si>
  <si>
    <t>T53039</t>
  </si>
  <si>
    <t>P4040</t>
  </si>
  <si>
    <t>T53040</t>
  </si>
  <si>
    <t>P4041</t>
  </si>
  <si>
    <t>T53041</t>
  </si>
  <si>
    <t>P4042</t>
  </si>
  <si>
    <t>T53042</t>
  </si>
  <si>
    <t>P4043</t>
  </si>
  <si>
    <t>T53043</t>
  </si>
  <si>
    <t>P4044</t>
  </si>
  <si>
    <t>T53044</t>
  </si>
  <si>
    <t>P4045</t>
  </si>
  <si>
    <t>T53045</t>
  </si>
  <si>
    <t>P4046</t>
  </si>
  <si>
    <t>T53046</t>
  </si>
  <si>
    <t>P4047</t>
  </si>
  <si>
    <t>T53047</t>
  </si>
  <si>
    <t>P4048</t>
  </si>
  <si>
    <t>T53048</t>
  </si>
  <si>
    <t>P4049</t>
  </si>
  <si>
    <t>T53049</t>
  </si>
  <si>
    <t>P4050</t>
  </si>
  <si>
    <t>T53050</t>
  </si>
  <si>
    <t>P4051</t>
  </si>
  <si>
    <t>T53051</t>
  </si>
  <si>
    <t>P4052</t>
  </si>
  <si>
    <t>T53052</t>
  </si>
  <si>
    <t>P4053</t>
  </si>
  <si>
    <t>T53053</t>
  </si>
  <si>
    <t>P4054</t>
  </si>
  <si>
    <t>T53054</t>
  </si>
  <si>
    <t>P4055</t>
  </si>
  <si>
    <t>T53055</t>
  </si>
  <si>
    <t>P4056</t>
  </si>
  <si>
    <t>T53056</t>
  </si>
  <si>
    <t>P4057</t>
  </si>
  <si>
    <t>T53057</t>
  </si>
  <si>
    <t>P4058</t>
  </si>
  <si>
    <t>T53058</t>
  </si>
  <si>
    <t>P4059</t>
  </si>
  <si>
    <t>T53059</t>
  </si>
  <si>
    <t>P4060</t>
  </si>
  <si>
    <t>T53060</t>
  </si>
  <si>
    <t>P4061</t>
  </si>
  <si>
    <t>T53061</t>
  </si>
  <si>
    <t>P4062</t>
  </si>
  <si>
    <t>T53062</t>
  </si>
  <si>
    <t>P4063</t>
  </si>
  <si>
    <t>T53063</t>
  </si>
  <si>
    <t>P4064</t>
  </si>
  <si>
    <t>T53064</t>
  </si>
  <si>
    <t>P4065</t>
  </si>
  <si>
    <t>T53065</t>
  </si>
  <si>
    <t>P4066</t>
  </si>
  <si>
    <t>T53066</t>
  </si>
  <si>
    <t>P4067</t>
  </si>
  <si>
    <t>T53067</t>
  </si>
  <si>
    <t>P4068</t>
  </si>
  <si>
    <t>T53068</t>
  </si>
  <si>
    <t>P4069</t>
  </si>
  <si>
    <t>T53069</t>
  </si>
  <si>
    <t>P4070</t>
  </si>
  <si>
    <t>T53070</t>
  </si>
  <si>
    <t>P4071</t>
  </si>
  <si>
    <t>T53071</t>
  </si>
  <si>
    <t>P4072</t>
  </si>
  <si>
    <t>T53072</t>
  </si>
  <si>
    <t>P4073</t>
  </si>
  <si>
    <t>T53073</t>
  </si>
  <si>
    <t>P4074</t>
  </si>
  <si>
    <t>T53074</t>
  </si>
  <si>
    <t>P4075</t>
  </si>
  <si>
    <t>T53075</t>
  </si>
  <si>
    <t>P4076</t>
  </si>
  <si>
    <t>T53076</t>
  </si>
  <si>
    <t>P4077</t>
  </si>
  <si>
    <t>T53077</t>
  </si>
  <si>
    <t>P4078</t>
  </si>
  <si>
    <t>T53078</t>
  </si>
  <si>
    <t>P4079</t>
  </si>
  <si>
    <t>T53079</t>
  </si>
  <si>
    <t>P4080</t>
  </si>
  <si>
    <t>T53080</t>
  </si>
  <si>
    <t>P4081</t>
  </si>
  <si>
    <t>T53081</t>
  </si>
  <si>
    <t>P4082</t>
  </si>
  <si>
    <t>T53082</t>
  </si>
  <si>
    <t>P4083</t>
  </si>
  <si>
    <t>T53083</t>
  </si>
  <si>
    <t>P4084</t>
  </si>
  <si>
    <t>T53084</t>
  </si>
  <si>
    <t>P4085</t>
  </si>
  <si>
    <t>T53085</t>
  </si>
  <si>
    <t>P4086</t>
  </si>
  <si>
    <t>T53086</t>
  </si>
  <si>
    <t>P4087</t>
  </si>
  <si>
    <t>T53087</t>
  </si>
  <si>
    <t>P4088</t>
  </si>
  <si>
    <t>T53088</t>
  </si>
  <si>
    <t>P4089</t>
  </si>
  <si>
    <t>T53089</t>
  </si>
  <si>
    <t>P4090</t>
  </si>
  <si>
    <t>T53090</t>
  </si>
  <si>
    <t>P4091</t>
  </si>
  <si>
    <t>T53091</t>
  </si>
  <si>
    <t>P4092</t>
  </si>
  <si>
    <t>T53092</t>
  </si>
  <si>
    <t>P4093</t>
  </si>
  <si>
    <t>T53093</t>
  </si>
  <si>
    <t>P4094</t>
  </si>
  <si>
    <t>T53094</t>
  </si>
  <si>
    <t>P4095</t>
  </si>
  <si>
    <t>T53095</t>
  </si>
  <si>
    <t>P4096</t>
  </si>
  <si>
    <t>T53096</t>
  </si>
  <si>
    <t>P4097</t>
  </si>
  <si>
    <t>T53097</t>
  </si>
  <si>
    <t>P4098</t>
  </si>
  <si>
    <t>T53098</t>
  </si>
  <si>
    <t>P4099</t>
  </si>
  <si>
    <t>T53099</t>
  </si>
  <si>
    <t>P4100</t>
  </si>
  <si>
    <t>T53100</t>
  </si>
  <si>
    <t>P4101</t>
  </si>
  <si>
    <t>T53101</t>
  </si>
  <si>
    <t>P4102</t>
  </si>
  <si>
    <t>T53102</t>
  </si>
  <si>
    <t>P4103</t>
  </si>
  <si>
    <t>T53103</t>
  </si>
  <si>
    <t>P4104</t>
  </si>
  <si>
    <t>T53104</t>
  </si>
  <si>
    <t>P4105</t>
  </si>
  <si>
    <t>T53105</t>
  </si>
  <si>
    <t>P4106</t>
  </si>
  <si>
    <t>T53106</t>
  </si>
  <si>
    <t>P4107</t>
  </si>
  <si>
    <t>T53107</t>
  </si>
  <si>
    <t>P4108</t>
  </si>
  <si>
    <t>T53108</t>
  </si>
  <si>
    <t>P4109</t>
  </si>
  <si>
    <t>T53109</t>
  </si>
  <si>
    <t>P4110</t>
  </si>
  <si>
    <t>T53110</t>
  </si>
  <si>
    <t>P4111</t>
  </si>
  <si>
    <t>T53111</t>
  </si>
  <si>
    <t>P4112</t>
  </si>
  <si>
    <t>T53112</t>
  </si>
  <si>
    <t>P4113</t>
  </si>
  <si>
    <t>T53113</t>
  </si>
  <si>
    <t>P4114</t>
  </si>
  <si>
    <t>T53114</t>
  </si>
  <si>
    <t>P4115</t>
  </si>
  <si>
    <t>T53115</t>
  </si>
  <si>
    <t>P4116</t>
  </si>
  <si>
    <t>T53116</t>
  </si>
  <si>
    <t>P4117</t>
  </si>
  <si>
    <t>T53117</t>
  </si>
  <si>
    <t>P4118</t>
  </si>
  <si>
    <t>T53118</t>
  </si>
  <si>
    <t>P4119</t>
  </si>
  <si>
    <t>T53119</t>
  </si>
  <si>
    <t>P4120</t>
  </si>
  <si>
    <t>T53120</t>
  </si>
  <si>
    <t>P4121</t>
  </si>
  <si>
    <t>T53121</t>
  </si>
  <si>
    <t>P4122</t>
  </si>
  <si>
    <t>T53122</t>
  </si>
  <si>
    <t>P4123</t>
  </si>
  <si>
    <t>T53123</t>
  </si>
  <si>
    <t>P4124</t>
  </si>
  <si>
    <t>T53124</t>
  </si>
  <si>
    <t>P4125</t>
  </si>
  <si>
    <t>T53125</t>
  </si>
  <si>
    <t>P4126</t>
  </si>
  <si>
    <t>T53126</t>
  </si>
  <si>
    <t>P4127</t>
  </si>
  <si>
    <t>T53127</t>
  </si>
  <si>
    <t>P4128</t>
  </si>
  <si>
    <t>T53128</t>
  </si>
  <si>
    <t>P4129</t>
  </si>
  <si>
    <t>T53129</t>
  </si>
  <si>
    <t>P4130</t>
  </si>
  <si>
    <t>T53130</t>
  </si>
  <si>
    <t>P4131</t>
  </si>
  <si>
    <t>T53131</t>
  </si>
  <si>
    <t>P4132</t>
  </si>
  <si>
    <t>T53132</t>
  </si>
  <si>
    <t>P4133</t>
  </si>
  <si>
    <t>T53133</t>
  </si>
  <si>
    <t>P4134</t>
  </si>
  <si>
    <t>T53134</t>
  </si>
  <si>
    <t>P4135</t>
  </si>
  <si>
    <t>T53135</t>
  </si>
  <si>
    <t>P4136</t>
  </si>
  <si>
    <t>T53136</t>
  </si>
  <si>
    <t>P4137</t>
  </si>
  <si>
    <t>T53137</t>
  </si>
  <si>
    <t>P4138</t>
  </si>
  <si>
    <t>T53138</t>
  </si>
  <si>
    <t>P4139</t>
  </si>
  <si>
    <t>T53139</t>
  </si>
  <si>
    <t>P4140</t>
  </si>
  <si>
    <t>T53140</t>
  </si>
  <si>
    <t>P4141</t>
  </si>
  <si>
    <t>T53141</t>
  </si>
  <si>
    <t>P4142</t>
  </si>
  <si>
    <t>T53142</t>
  </si>
  <si>
    <t>P4143</t>
  </si>
  <si>
    <t>T53143</t>
  </si>
  <si>
    <t>P4144</t>
  </si>
  <si>
    <t>T53144</t>
  </si>
  <si>
    <t>P4145</t>
  </si>
  <si>
    <t>T53145</t>
  </si>
  <si>
    <t>P4146</t>
  </si>
  <si>
    <t>T53146</t>
  </si>
  <si>
    <t>P4147</t>
  </si>
  <si>
    <t>T53147</t>
  </si>
  <si>
    <t>P4148</t>
  </si>
  <si>
    <t>T53148</t>
  </si>
  <si>
    <t>P4149</t>
  </si>
  <si>
    <t>T53149</t>
  </si>
  <si>
    <t>P4150</t>
  </si>
  <si>
    <t>T53150</t>
  </si>
  <si>
    <t>P4151</t>
  </si>
  <si>
    <t>T53151</t>
  </si>
  <si>
    <t>P4152</t>
  </si>
  <si>
    <t>T53152</t>
  </si>
  <si>
    <t>P4153</t>
  </si>
  <si>
    <t>T53153</t>
  </si>
  <si>
    <t>P4154</t>
  </si>
  <si>
    <t>T53154</t>
  </si>
  <si>
    <t>P4155</t>
  </si>
  <si>
    <t>T53155</t>
  </si>
  <si>
    <t>P4156</t>
  </si>
  <si>
    <t>T53156</t>
  </si>
  <si>
    <t>P4157</t>
  </si>
  <si>
    <t>T53157</t>
  </si>
  <si>
    <t>P4158</t>
  </si>
  <si>
    <t>T53158</t>
  </si>
  <si>
    <t>P4159</t>
  </si>
  <si>
    <t>T53159</t>
  </si>
  <si>
    <t>P4160</t>
  </si>
  <si>
    <t>T53160</t>
  </si>
  <si>
    <t>P4161</t>
  </si>
  <si>
    <t>T53161</t>
  </si>
  <si>
    <t>P4162</t>
  </si>
  <si>
    <t>T53162</t>
  </si>
  <si>
    <t>P4163</t>
  </si>
  <si>
    <t>T53163</t>
  </si>
  <si>
    <t>P4164</t>
  </si>
  <si>
    <t>T53164</t>
  </si>
  <si>
    <t>P4165</t>
  </si>
  <si>
    <t>T53165</t>
  </si>
  <si>
    <t>P4166</t>
  </si>
  <si>
    <t>T53166</t>
  </si>
  <si>
    <t>P4167</t>
  </si>
  <si>
    <t>T53167</t>
  </si>
  <si>
    <t>P4168</t>
  </si>
  <si>
    <t>T53168</t>
  </si>
  <si>
    <t>P4169</t>
  </si>
  <si>
    <t>T53169</t>
  </si>
  <si>
    <t>P4170</t>
  </si>
  <si>
    <t>T53170</t>
  </si>
  <si>
    <t>P4171</t>
  </si>
  <si>
    <t>T53171</t>
  </si>
  <si>
    <t>P4172</t>
  </si>
  <si>
    <t>T53172</t>
  </si>
  <si>
    <t>P4173</t>
  </si>
  <si>
    <t>T53173</t>
  </si>
  <si>
    <t>P4174</t>
  </si>
  <si>
    <t>T53174</t>
  </si>
  <si>
    <t>P4175</t>
  </si>
  <si>
    <t>T53175</t>
  </si>
  <si>
    <t>P4176</t>
  </si>
  <si>
    <t>T53176</t>
  </si>
  <si>
    <t>P4177</t>
  </si>
  <si>
    <t>T53177</t>
  </si>
  <si>
    <t>P4178</t>
  </si>
  <si>
    <t>T53178</t>
  </si>
  <si>
    <t>P4179</t>
  </si>
  <si>
    <t>T53179</t>
  </si>
  <si>
    <t>P4180</t>
  </si>
  <si>
    <t>T53180</t>
  </si>
  <si>
    <t>P4181</t>
  </si>
  <si>
    <t>T53181</t>
  </si>
  <si>
    <t>P4182</t>
  </si>
  <si>
    <t>T53182</t>
  </si>
  <si>
    <t>P4183</t>
  </si>
  <si>
    <t>T53183</t>
  </si>
  <si>
    <t>P4184</t>
  </si>
  <si>
    <t>T53184</t>
  </si>
  <si>
    <t>P4185</t>
  </si>
  <si>
    <t>T53185</t>
  </si>
  <si>
    <t>P4186</t>
  </si>
  <si>
    <t>T53186</t>
  </si>
  <si>
    <t>P4187</t>
  </si>
  <si>
    <t>T53187</t>
  </si>
  <si>
    <t>P4188</t>
  </si>
  <si>
    <t>T53188</t>
  </si>
  <si>
    <t>P4189</t>
  </si>
  <si>
    <t>T53189</t>
  </si>
  <si>
    <t>P4190</t>
  </si>
  <si>
    <t>T53190</t>
  </si>
  <si>
    <t>P4191</t>
  </si>
  <si>
    <t>T53191</t>
  </si>
  <si>
    <t>P4192</t>
  </si>
  <si>
    <t>T53192</t>
  </si>
  <si>
    <t>P4193</t>
  </si>
  <si>
    <t>T53193</t>
  </si>
  <si>
    <t>P4194</t>
  </si>
  <si>
    <t>T53194</t>
  </si>
  <si>
    <t>P4195</t>
  </si>
  <si>
    <t>T53195</t>
  </si>
  <si>
    <t>P4196</t>
  </si>
  <si>
    <t>T53196</t>
  </si>
  <si>
    <t>P4197</t>
  </si>
  <si>
    <t>T53197</t>
  </si>
  <si>
    <t>P4198</t>
  </si>
  <si>
    <t>T53198</t>
  </si>
  <si>
    <t>P4199</t>
  </si>
  <si>
    <t>T53199</t>
  </si>
  <si>
    <t>P4200</t>
  </si>
  <si>
    <t>T53200</t>
  </si>
  <si>
    <t>P4201</t>
  </si>
  <si>
    <t>T53201</t>
  </si>
  <si>
    <t>P4202</t>
  </si>
  <si>
    <t>T53202</t>
  </si>
  <si>
    <t>P4203</t>
  </si>
  <si>
    <t>T53203</t>
  </si>
  <si>
    <t>P4204</t>
  </si>
  <si>
    <t>T53204</t>
  </si>
  <si>
    <t>P4205</t>
  </si>
  <si>
    <t>T53205</t>
  </si>
  <si>
    <t>P4206</t>
  </si>
  <si>
    <t>T53206</t>
  </si>
  <si>
    <t>P4207</t>
  </si>
  <si>
    <t>T53207</t>
  </si>
  <si>
    <t>P4208</t>
  </si>
  <si>
    <t>T53208</t>
  </si>
  <si>
    <t>P4209</t>
  </si>
  <si>
    <t>T53209</t>
  </si>
  <si>
    <t>P4210</t>
  </si>
  <si>
    <t>T53210</t>
  </si>
  <si>
    <t>P4211</t>
  </si>
  <si>
    <t>T53211</t>
  </si>
  <si>
    <t>P4212</t>
  </si>
  <si>
    <t>T53212</t>
  </si>
  <si>
    <t>P4213</t>
  </si>
  <si>
    <t>T53213</t>
  </si>
  <si>
    <t>P4214</t>
  </si>
  <si>
    <t>T53214</t>
  </si>
  <si>
    <t>P4215</t>
  </si>
  <si>
    <t>T53215</t>
  </si>
  <si>
    <t>P4216</t>
  </si>
  <si>
    <t>T53216</t>
  </si>
  <si>
    <t>P4217</t>
  </si>
  <si>
    <t>T53217</t>
  </si>
  <si>
    <t>P4218</t>
  </si>
  <si>
    <t>T53218</t>
  </si>
  <si>
    <t>P4219</t>
  </si>
  <si>
    <t>T53219</t>
  </si>
  <si>
    <t>P4220</t>
  </si>
  <si>
    <t>T53220</t>
  </si>
  <si>
    <t>P4221</t>
  </si>
  <si>
    <t>T53221</t>
  </si>
  <si>
    <t>P4222</t>
  </si>
  <si>
    <t>T53222</t>
  </si>
  <si>
    <t>P4223</t>
  </si>
  <si>
    <t>T53223</t>
  </si>
  <si>
    <t>P4224</t>
  </si>
  <si>
    <t>T53224</t>
  </si>
  <si>
    <t>P4225</t>
  </si>
  <si>
    <t>T53225</t>
  </si>
  <si>
    <t>P4226</t>
  </si>
  <si>
    <t>T53226</t>
  </si>
  <si>
    <t>P4227</t>
  </si>
  <si>
    <t>T53227</t>
  </si>
  <si>
    <t>P4228</t>
  </si>
  <si>
    <t>T53228</t>
  </si>
  <si>
    <t>P4229</t>
  </si>
  <si>
    <t>T53229</t>
  </si>
  <si>
    <t>P4230</t>
  </si>
  <si>
    <t>T53230</t>
  </si>
  <si>
    <t>P4231</t>
  </si>
  <si>
    <t>T53231</t>
  </si>
  <si>
    <t>P4232</t>
  </si>
  <si>
    <t>T53232</t>
  </si>
  <si>
    <t>P4233</t>
  </si>
  <si>
    <t>T53233</t>
  </si>
  <si>
    <t>P4234</t>
  </si>
  <si>
    <t>T53234</t>
  </si>
  <si>
    <t>P4235</t>
  </si>
  <si>
    <t>T53235</t>
  </si>
  <si>
    <t>P4236</t>
  </si>
  <si>
    <t>T53236</t>
  </si>
  <si>
    <t>P4237</t>
  </si>
  <si>
    <t>T53237</t>
  </si>
  <si>
    <t>P4238</t>
  </si>
  <si>
    <t>T53238</t>
  </si>
  <si>
    <t>P4239</t>
  </si>
  <si>
    <t>T53239</t>
  </si>
  <si>
    <t>P4240</t>
  </si>
  <si>
    <t>T53240</t>
  </si>
  <si>
    <t>P4241</t>
  </si>
  <si>
    <t>T53241</t>
  </si>
  <si>
    <t>P4242</t>
  </si>
  <si>
    <t>T53242</t>
  </si>
  <si>
    <t>P4243</t>
  </si>
  <si>
    <t>T53243</t>
  </si>
  <si>
    <t>P4244</t>
  </si>
  <si>
    <t>T53244</t>
  </si>
  <si>
    <t>P4245</t>
  </si>
  <si>
    <t>T53245</t>
  </si>
  <si>
    <t>P4246</t>
  </si>
  <si>
    <t>T53246</t>
  </si>
  <si>
    <t>P4247</t>
  </si>
  <si>
    <t>T53247</t>
  </si>
  <si>
    <t>P4248</t>
  </si>
  <si>
    <t>T53248</t>
  </si>
  <si>
    <t>P4249</t>
  </si>
  <si>
    <t>T53249</t>
  </si>
  <si>
    <t>P4250</t>
  </si>
  <si>
    <t>T53250</t>
  </si>
  <si>
    <t>P4251</t>
  </si>
  <si>
    <t>T53251</t>
  </si>
  <si>
    <t>P4252</t>
  </si>
  <si>
    <t>T53252</t>
  </si>
  <si>
    <t>P4253</t>
  </si>
  <si>
    <t>T53253</t>
  </si>
  <si>
    <t>P4254</t>
  </si>
  <si>
    <t>T53254</t>
  </si>
  <si>
    <t>P4255</t>
  </si>
  <si>
    <t>T53255</t>
  </si>
  <si>
    <t>P4256</t>
  </si>
  <si>
    <t>T53256</t>
  </si>
  <si>
    <t>P4257</t>
  </si>
  <si>
    <t>T53257</t>
  </si>
  <si>
    <t>P4258</t>
  </si>
  <si>
    <t>T53258</t>
  </si>
  <si>
    <t>P4259</t>
  </si>
  <si>
    <t>T53259</t>
  </si>
  <si>
    <t>P4260</t>
  </si>
  <si>
    <t>T53260</t>
  </si>
  <si>
    <t>P4261</t>
  </si>
  <si>
    <t>T53261</t>
  </si>
  <si>
    <t>P4262</t>
  </si>
  <si>
    <t>T53262</t>
  </si>
  <si>
    <t>P4263</t>
  </si>
  <si>
    <t>T53263</t>
  </si>
  <si>
    <t>P4264</t>
  </si>
  <si>
    <t>T53264</t>
  </si>
  <si>
    <t>P4265</t>
  </si>
  <si>
    <t>T53265</t>
  </si>
  <si>
    <t>P4266</t>
  </si>
  <si>
    <t>T53266</t>
  </si>
  <si>
    <t>P4267</t>
  </si>
  <si>
    <t>T53267</t>
  </si>
  <si>
    <t>P4268</t>
  </si>
  <si>
    <t>T53268</t>
  </si>
  <si>
    <t>P4269</t>
  </si>
  <si>
    <t>T53269</t>
  </si>
  <si>
    <t>P4270</t>
  </si>
  <si>
    <t>T53270</t>
  </si>
  <si>
    <t>P4271</t>
  </si>
  <si>
    <t>T53271</t>
  </si>
  <si>
    <t>P4272</t>
  </si>
  <si>
    <t>T53272</t>
  </si>
  <si>
    <t>P4273</t>
  </si>
  <si>
    <t>T53273</t>
  </si>
  <si>
    <t>P4274</t>
  </si>
  <si>
    <t>T53274</t>
  </si>
  <si>
    <t>P4275</t>
  </si>
  <si>
    <t>T53275</t>
  </si>
  <si>
    <t>P4276</t>
  </si>
  <si>
    <t>T53276</t>
  </si>
  <si>
    <t>P4277</t>
  </si>
  <si>
    <t>T53277</t>
  </si>
  <si>
    <t>P4278</t>
  </si>
  <si>
    <t>T53278</t>
  </si>
  <si>
    <t>P4279</t>
  </si>
  <si>
    <t>T53279</t>
  </si>
  <si>
    <t>P4280</t>
  </si>
  <si>
    <t>T53280</t>
  </si>
  <si>
    <t>P4281</t>
  </si>
  <si>
    <t>T53281</t>
  </si>
  <si>
    <t>P4282</t>
  </si>
  <si>
    <t>T53282</t>
  </si>
  <si>
    <t>P4283</t>
  </si>
  <si>
    <t>T53283</t>
  </si>
  <si>
    <t>P4284</t>
  </si>
  <si>
    <t>T53284</t>
  </si>
  <si>
    <t>P4285</t>
  </si>
  <si>
    <t>T53285</t>
  </si>
  <si>
    <t>P4286</t>
  </si>
  <si>
    <t>T53286</t>
  </si>
  <si>
    <t>P4287</t>
  </si>
  <si>
    <t>T53287</t>
  </si>
  <si>
    <t>P4288</t>
  </si>
  <si>
    <t>T53288</t>
  </si>
  <si>
    <t>P4289</t>
  </si>
  <si>
    <t>T53289</t>
  </si>
  <si>
    <t>P4290</t>
  </si>
  <si>
    <t>T53290</t>
  </si>
  <si>
    <t>P4291</t>
  </si>
  <si>
    <t>T53291</t>
  </si>
  <si>
    <t>P4292</t>
  </si>
  <si>
    <t>T53292</t>
  </si>
  <si>
    <t>P4293</t>
  </si>
  <si>
    <t>T53293</t>
  </si>
  <si>
    <t>P4294</t>
  </si>
  <si>
    <t>T53294</t>
  </si>
  <si>
    <t>P4295</t>
  </si>
  <si>
    <t>T53295</t>
  </si>
  <si>
    <t>P4296</t>
  </si>
  <si>
    <t>T53296</t>
  </si>
  <si>
    <t>P4297</t>
  </si>
  <si>
    <t>T53297</t>
  </si>
  <si>
    <t>P4298</t>
  </si>
  <si>
    <t>T53298</t>
  </si>
  <si>
    <t>P4299</t>
  </si>
  <si>
    <t>T53299</t>
  </si>
  <si>
    <t>P4300</t>
  </si>
  <si>
    <t>T53300</t>
  </si>
  <si>
    <t>P4301</t>
  </si>
  <si>
    <t>T53301</t>
  </si>
  <si>
    <t>P4302</t>
  </si>
  <si>
    <t>T53302</t>
  </si>
  <si>
    <t>P4303</t>
  </si>
  <si>
    <t>T53303</t>
  </si>
  <si>
    <t>P4304</t>
  </si>
  <si>
    <t>T53304</t>
  </si>
  <si>
    <t>P4305</t>
  </si>
  <si>
    <t>T53305</t>
  </si>
  <si>
    <t>P4306</t>
  </si>
  <si>
    <t>T53306</t>
  </si>
  <si>
    <t>P4307</t>
  </si>
  <si>
    <t>T53307</t>
  </si>
  <si>
    <t>P4308</t>
  </si>
  <si>
    <t>T53308</t>
  </si>
  <si>
    <t>P4309</t>
  </si>
  <si>
    <t>T53309</t>
  </si>
  <si>
    <t>P4310</t>
  </si>
  <si>
    <t>T53310</t>
  </si>
  <si>
    <t>P4311</t>
  </si>
  <si>
    <t>T53311</t>
  </si>
  <si>
    <t>P4312</t>
  </si>
  <si>
    <t>T53312</t>
  </si>
  <si>
    <t>P4313</t>
  </si>
  <si>
    <t>T53313</t>
  </si>
  <si>
    <t>P4314</t>
  </si>
  <si>
    <t>T53314</t>
  </si>
  <si>
    <t>P4315</t>
  </si>
  <si>
    <t>T53315</t>
  </si>
  <si>
    <t>P4316</t>
  </si>
  <si>
    <t>T53316</t>
  </si>
  <si>
    <t>P4317</t>
  </si>
  <si>
    <t>T53317</t>
  </si>
  <si>
    <t>P4318</t>
  </si>
  <si>
    <t>T53318</t>
  </si>
  <si>
    <t>P4319</t>
  </si>
  <si>
    <t>T53319</t>
  </si>
  <si>
    <t>P4320</t>
  </si>
  <si>
    <t>T53320</t>
  </si>
  <si>
    <t>P4321</t>
  </si>
  <si>
    <t>T53321</t>
  </si>
  <si>
    <t>P4322</t>
  </si>
  <si>
    <t>T53322</t>
  </si>
  <si>
    <t>P4323</t>
  </si>
  <si>
    <t>T53323</t>
  </si>
  <si>
    <t>P4324</t>
  </si>
  <si>
    <t>T53324</t>
  </si>
  <si>
    <t>P4325</t>
  </si>
  <si>
    <t>T53325</t>
  </si>
  <si>
    <t>P4326</t>
  </si>
  <si>
    <t>T53326</t>
  </si>
  <si>
    <t>P4327</t>
  </si>
  <si>
    <t>T53327</t>
  </si>
  <si>
    <t>P4328</t>
  </si>
  <si>
    <t>T53328</t>
  </si>
  <si>
    <t>P4329</t>
  </si>
  <si>
    <t>T53329</t>
  </si>
  <si>
    <t>P4330</t>
  </si>
  <si>
    <t>T53330</t>
  </si>
  <si>
    <t>P4331</t>
  </si>
  <si>
    <t>T53331</t>
  </si>
  <si>
    <t>P4332</t>
  </si>
  <si>
    <t>T53332</t>
  </si>
  <si>
    <t>P4333</t>
  </si>
  <si>
    <t>T53333</t>
  </si>
  <si>
    <t>P4334</t>
  </si>
  <si>
    <t>T53334</t>
  </si>
  <si>
    <t>P4335</t>
  </si>
  <si>
    <t>T53335</t>
  </si>
  <si>
    <t>P4336</t>
  </si>
  <si>
    <t>T53336</t>
  </si>
  <si>
    <t>P4337</t>
  </si>
  <si>
    <t>T53337</t>
  </si>
  <si>
    <t>P4338</t>
  </si>
  <si>
    <t>T53338</t>
  </si>
  <si>
    <t>P4339</t>
  </si>
  <si>
    <t>T53339</t>
  </si>
  <si>
    <t>P4340</t>
  </si>
  <si>
    <t>T53340</t>
  </si>
  <si>
    <t>P4341</t>
  </si>
  <si>
    <t>T53341</t>
  </si>
  <si>
    <t>P4342</t>
  </si>
  <si>
    <t>T53342</t>
  </si>
  <si>
    <t>P4343</t>
  </si>
  <si>
    <t>T53343</t>
  </si>
  <si>
    <t>P4344</t>
  </si>
  <si>
    <t>T53344</t>
  </si>
  <si>
    <t>P4345</t>
  </si>
  <si>
    <t>T53345</t>
  </si>
  <si>
    <t>P4346</t>
  </si>
  <si>
    <t>T53346</t>
  </si>
  <si>
    <t>P4347</t>
  </si>
  <si>
    <t>T53347</t>
  </si>
  <si>
    <t>P4348</t>
  </si>
  <si>
    <t>T53348</t>
  </si>
  <si>
    <t>P4349</t>
  </si>
  <si>
    <t>T53349</t>
  </si>
  <si>
    <t>P4350</t>
  </si>
  <si>
    <t>T53350</t>
  </si>
  <si>
    <t>P4351</t>
  </si>
  <si>
    <t>T53351</t>
  </si>
  <si>
    <t>P4352</t>
  </si>
  <si>
    <t>T53352</t>
  </si>
  <si>
    <t>P4353</t>
  </si>
  <si>
    <t>T53353</t>
  </si>
  <si>
    <t>P4354</t>
  </si>
  <si>
    <t>T53354</t>
  </si>
  <si>
    <t>P4355</t>
  </si>
  <si>
    <t>T53355</t>
  </si>
  <si>
    <t>P4356</t>
  </si>
  <si>
    <t>T53356</t>
  </si>
  <si>
    <t>P4357</t>
  </si>
  <si>
    <t>T53357</t>
  </si>
  <si>
    <t>P4358</t>
  </si>
  <si>
    <t>T53358</t>
  </si>
  <si>
    <t>P4359</t>
  </si>
  <si>
    <t>T53359</t>
  </si>
  <si>
    <t>P4360</t>
  </si>
  <si>
    <t>T53360</t>
  </si>
  <si>
    <t>P4361</t>
  </si>
  <si>
    <t>T53361</t>
  </si>
  <si>
    <t>P4362</t>
  </si>
  <si>
    <t>T53362</t>
  </si>
  <si>
    <t>P4363</t>
  </si>
  <si>
    <t>T53363</t>
  </si>
  <si>
    <t>P4364</t>
  </si>
  <si>
    <t>T53364</t>
  </si>
  <si>
    <t>P4365</t>
  </si>
  <si>
    <t>T53365</t>
  </si>
  <si>
    <t>P4366</t>
  </si>
  <si>
    <t>T53366</t>
  </si>
  <si>
    <t>P4367</t>
  </si>
  <si>
    <t>T53367</t>
  </si>
  <si>
    <t>P4368</t>
  </si>
  <si>
    <t>T53368</t>
  </si>
  <si>
    <t>P4369</t>
  </si>
  <si>
    <t>T53369</t>
  </si>
  <si>
    <t>P4370</t>
  </si>
  <si>
    <t>T53370</t>
  </si>
  <si>
    <t>P4371</t>
  </si>
  <si>
    <t>T53371</t>
  </si>
  <si>
    <t>P4372</t>
  </si>
  <si>
    <t>T53372</t>
  </si>
  <si>
    <t>P4373</t>
  </si>
  <si>
    <t>T53373</t>
  </si>
  <si>
    <t>P4374</t>
  </si>
  <si>
    <t>T53374</t>
  </si>
  <si>
    <t>P4375</t>
  </si>
  <si>
    <t>T53375</t>
  </si>
  <si>
    <t>P4376</t>
  </si>
  <si>
    <t>T53376</t>
  </si>
  <si>
    <t>P4377</t>
  </si>
  <si>
    <t>T53377</t>
  </si>
  <si>
    <t>P4378</t>
  </si>
  <si>
    <t>T53378</t>
  </si>
  <si>
    <t>P4379</t>
  </si>
  <si>
    <t>T53379</t>
  </si>
  <si>
    <t>P4380</t>
  </si>
  <si>
    <t>T53380</t>
  </si>
  <si>
    <t>P4381</t>
  </si>
  <si>
    <t>T53381</t>
  </si>
  <si>
    <t>P4382</t>
  </si>
  <si>
    <t>T53382</t>
  </si>
  <si>
    <t>P4383</t>
  </si>
  <si>
    <t>T53383</t>
  </si>
  <si>
    <t>P4384</t>
  </si>
  <si>
    <t>T53384</t>
  </si>
  <si>
    <t>P4385</t>
  </si>
  <si>
    <t>T53385</t>
  </si>
  <si>
    <t>P4386</t>
  </si>
  <si>
    <t>T53386</t>
  </si>
  <si>
    <t>P4387</t>
  </si>
  <si>
    <t>T53387</t>
  </si>
  <si>
    <t>P4388</t>
  </si>
  <si>
    <t>T53388</t>
  </si>
  <si>
    <t>P4389</t>
  </si>
  <si>
    <t>T53389</t>
  </si>
  <si>
    <t>P4390</t>
  </si>
  <si>
    <t>T53390</t>
  </si>
  <si>
    <t>P4391</t>
  </si>
  <si>
    <t>T53391</t>
  </si>
  <si>
    <t>P4392</t>
  </si>
  <si>
    <t>T53392</t>
  </si>
  <si>
    <t>P4393</t>
  </si>
  <si>
    <t>T53393</t>
  </si>
  <si>
    <t>P4394</t>
  </si>
  <si>
    <t>T53394</t>
  </si>
  <si>
    <t>P4395</t>
  </si>
  <si>
    <t>T53395</t>
  </si>
  <si>
    <t>P4396</t>
  </si>
  <si>
    <t>T53396</t>
  </si>
  <si>
    <t>P4397</t>
  </si>
  <si>
    <t>T53397</t>
  </si>
  <si>
    <t>P4398</t>
  </si>
  <si>
    <t>T53398</t>
  </si>
  <si>
    <t>P4399</t>
  </si>
  <si>
    <t>T53399</t>
  </si>
  <si>
    <t>P4400</t>
  </si>
  <si>
    <t>T53400</t>
  </si>
  <si>
    <t>P4401</t>
  </si>
  <si>
    <t>T53401</t>
  </si>
  <si>
    <t>P4402</t>
  </si>
  <si>
    <t>T53402</t>
  </si>
  <si>
    <t>P4403</t>
  </si>
  <si>
    <t>T53403</t>
  </si>
  <si>
    <t>P4404</t>
  </si>
  <si>
    <t>T53404</t>
  </si>
  <si>
    <t>P4405</t>
  </si>
  <si>
    <t>T53405</t>
  </si>
  <si>
    <t>P4406</t>
  </si>
  <si>
    <t>T53406</t>
  </si>
  <si>
    <t>P4407</t>
  </si>
  <si>
    <t>T53407</t>
  </si>
  <si>
    <t>P4408</t>
  </si>
  <si>
    <t>T53408</t>
  </si>
  <si>
    <t>P4409</t>
  </si>
  <si>
    <t>T53409</t>
  </si>
  <si>
    <t>P4410</t>
  </si>
  <si>
    <t>T53410</t>
  </si>
  <si>
    <t>P4411</t>
  </si>
  <si>
    <t>T53411</t>
  </si>
  <si>
    <t>P4412</t>
  </si>
  <si>
    <t>T53412</t>
  </si>
  <si>
    <t>P4413</t>
  </si>
  <si>
    <t>T53413</t>
  </si>
  <si>
    <t>P4414</t>
  </si>
  <si>
    <t>T53414</t>
  </si>
  <si>
    <t>P4415</t>
  </si>
  <si>
    <t>T53415</t>
  </si>
  <si>
    <t>P4416</t>
  </si>
  <si>
    <t>T53416</t>
  </si>
  <si>
    <t>P4417</t>
  </si>
  <si>
    <t>T53417</t>
  </si>
  <si>
    <t>P4418</t>
  </si>
  <si>
    <t>T53418</t>
  </si>
  <si>
    <t>P4419</t>
  </si>
  <si>
    <t>T53419</t>
  </si>
  <si>
    <t>P4420</t>
  </si>
  <si>
    <t>T53420</t>
  </si>
  <si>
    <t>P4421</t>
  </si>
  <si>
    <t>T53421</t>
  </si>
  <si>
    <t>P4422</t>
  </si>
  <si>
    <t>T53422</t>
  </si>
  <si>
    <t>P4423</t>
  </si>
  <si>
    <t>T53423</t>
  </si>
  <si>
    <t>P4424</t>
  </si>
  <si>
    <t>T53424</t>
  </si>
  <si>
    <t>P4425</t>
  </si>
  <si>
    <t>T53425</t>
  </si>
  <si>
    <t>P4426</t>
  </si>
  <si>
    <t>T53426</t>
  </si>
  <si>
    <t>P4427</t>
  </si>
  <si>
    <t>T53427</t>
  </si>
  <si>
    <t>P4428</t>
  </si>
  <si>
    <t>T53428</t>
  </si>
  <si>
    <t>P4429</t>
  </si>
  <si>
    <t>T53429</t>
  </si>
  <si>
    <t>P4430</t>
  </si>
  <si>
    <t>T53430</t>
  </si>
  <si>
    <t>P4431</t>
  </si>
  <si>
    <t>T53431</t>
  </si>
  <si>
    <t>P4432</t>
  </si>
  <si>
    <t>T53432</t>
  </si>
  <si>
    <t>P4433</t>
  </si>
  <si>
    <t>T53433</t>
  </si>
  <si>
    <t>P4434</t>
  </si>
  <si>
    <t>T53434</t>
  </si>
  <si>
    <t>P4435</t>
  </si>
  <si>
    <t>T53435</t>
  </si>
  <si>
    <t>P4436</t>
  </si>
  <si>
    <t>T53436</t>
  </si>
  <si>
    <t>P4437</t>
  </si>
  <si>
    <t>T53437</t>
  </si>
  <si>
    <t>P4438</t>
  </si>
  <si>
    <t>T53438</t>
  </si>
  <si>
    <t>P4439</t>
  </si>
  <si>
    <t>T53439</t>
  </si>
  <si>
    <t>P4440</t>
  </si>
  <si>
    <t>T53440</t>
  </si>
  <si>
    <t>P4441</t>
  </si>
  <si>
    <t>T53441</t>
  </si>
  <si>
    <t>P4442</t>
  </si>
  <si>
    <t>T53442</t>
  </si>
  <si>
    <t>P4443</t>
  </si>
  <si>
    <t>T53443</t>
  </si>
  <si>
    <t>P4444</t>
  </si>
  <si>
    <t>T53444</t>
  </si>
  <si>
    <t>P4445</t>
  </si>
  <si>
    <t>T53445</t>
  </si>
  <si>
    <t>P4446</t>
  </si>
  <si>
    <t>T53446</t>
  </si>
  <si>
    <t>P4447</t>
  </si>
  <si>
    <t>T53447</t>
  </si>
  <si>
    <t>P4448</t>
  </si>
  <si>
    <t>T53448</t>
  </si>
  <si>
    <t>P4449</t>
  </si>
  <si>
    <t>T53449</t>
  </si>
  <si>
    <t>P4450</t>
  </si>
  <si>
    <t>T53450</t>
  </si>
  <si>
    <t>P4451</t>
  </si>
  <si>
    <t>T53451</t>
  </si>
  <si>
    <t>P4452</t>
  </si>
  <si>
    <t>T53452</t>
  </si>
  <si>
    <t>P4453</t>
  </si>
  <si>
    <t>T53453</t>
  </si>
  <si>
    <t>P4454</t>
  </si>
  <si>
    <t>T53454</t>
  </si>
  <si>
    <t>P4455</t>
  </si>
  <si>
    <t>T53455</t>
  </si>
  <si>
    <t>P4456</t>
  </si>
  <si>
    <t>T53456</t>
  </si>
  <si>
    <t>P4457</t>
  </si>
  <si>
    <t>T53457</t>
  </si>
  <si>
    <t>P4458</t>
  </si>
  <si>
    <t>T53458</t>
  </si>
  <si>
    <t>P4459</t>
  </si>
  <si>
    <t>T53459</t>
  </si>
  <si>
    <t>P4460</t>
  </si>
  <si>
    <t>T53460</t>
  </si>
  <si>
    <t>P4461</t>
  </si>
  <si>
    <t>T53461</t>
  </si>
  <si>
    <t>P4462</t>
  </si>
  <si>
    <t>T53462</t>
  </si>
  <si>
    <t>P4463</t>
  </si>
  <si>
    <t>T53463</t>
  </si>
  <si>
    <t>P4464</t>
  </si>
  <si>
    <t>T53464</t>
  </si>
  <si>
    <t>P4465</t>
  </si>
  <si>
    <t>T53465</t>
  </si>
  <si>
    <t>P4466</t>
  </si>
  <si>
    <t>T53466</t>
  </si>
  <si>
    <t>P4467</t>
  </si>
  <si>
    <t>T53467</t>
  </si>
  <si>
    <t>P4468</t>
  </si>
  <si>
    <t>T53468</t>
  </si>
  <si>
    <t>P4469</t>
  </si>
  <si>
    <t>T53469</t>
  </si>
  <si>
    <t>P4470</t>
  </si>
  <si>
    <t>T53470</t>
  </si>
  <si>
    <t>P4471</t>
  </si>
  <si>
    <t>T53471</t>
  </si>
  <si>
    <t>P4472</t>
  </si>
  <si>
    <t>T53472</t>
  </si>
  <si>
    <t>P4473</t>
  </si>
  <si>
    <t>T53473</t>
  </si>
  <si>
    <t>P4474</t>
  </si>
  <si>
    <t>T53474</t>
  </si>
  <si>
    <t>P4475</t>
  </si>
  <si>
    <t>T53475</t>
  </si>
  <si>
    <t>P4476</t>
  </si>
  <si>
    <t>T53476</t>
  </si>
  <si>
    <t>P4477</t>
  </si>
  <si>
    <t>T53477</t>
  </si>
  <si>
    <t>P4478</t>
  </si>
  <si>
    <t>T53478</t>
  </si>
  <si>
    <t>P4479</t>
  </si>
  <si>
    <t>T53479</t>
  </si>
  <si>
    <t>P4480</t>
  </si>
  <si>
    <t>T53480</t>
  </si>
  <si>
    <t>P4481</t>
  </si>
  <si>
    <t>T53481</t>
  </si>
  <si>
    <t>P4482</t>
  </si>
  <si>
    <t>T53482</t>
  </si>
  <si>
    <t>P4483</t>
  </si>
  <si>
    <t>T53483</t>
  </si>
  <si>
    <t>P4484</t>
  </si>
  <si>
    <t>T53484</t>
  </si>
  <si>
    <t>P4485</t>
  </si>
  <si>
    <t>T53485</t>
  </si>
  <si>
    <t>P4486</t>
  </si>
  <si>
    <t>T53486</t>
  </si>
  <si>
    <t>P4487</t>
  </si>
  <si>
    <t>T53487</t>
  </si>
  <si>
    <t>P4488</t>
  </si>
  <si>
    <t>T53488</t>
  </si>
  <si>
    <t>P4489</t>
  </si>
  <si>
    <t>T53489</t>
  </si>
  <si>
    <t>P4490</t>
  </si>
  <si>
    <t>T53490</t>
  </si>
  <si>
    <t>P4491</t>
  </si>
  <si>
    <t>T53491</t>
  </si>
  <si>
    <t>P4492</t>
  </si>
  <si>
    <t>T53492</t>
  </si>
  <si>
    <t>P4493</t>
  </si>
  <si>
    <t>T53493</t>
  </si>
  <si>
    <t>P4494</t>
  </si>
  <si>
    <t>T53494</t>
  </si>
  <si>
    <t>P4495</t>
  </si>
  <si>
    <t>T53495</t>
  </si>
  <si>
    <t>P4496</t>
  </si>
  <si>
    <t>T53496</t>
  </si>
  <si>
    <t>P4497</t>
  </si>
  <si>
    <t>T53497</t>
  </si>
  <si>
    <t>P4498</t>
  </si>
  <si>
    <t>T53498</t>
  </si>
  <si>
    <t>P4499</t>
  </si>
  <si>
    <t>T53499</t>
  </si>
  <si>
    <t>P4500</t>
  </si>
  <si>
    <t>T53500</t>
  </si>
  <si>
    <t>P4501</t>
  </si>
  <si>
    <t>T53501</t>
  </si>
  <si>
    <t>P4502</t>
  </si>
  <si>
    <t>T53502</t>
  </si>
  <si>
    <t>P4503</t>
  </si>
  <si>
    <t>T53503</t>
  </si>
  <si>
    <t>P4504</t>
  </si>
  <si>
    <t>T53504</t>
  </si>
  <si>
    <t>P4505</t>
  </si>
  <si>
    <t>T53505</t>
  </si>
  <si>
    <t>P4506</t>
  </si>
  <si>
    <t>T53506</t>
  </si>
  <si>
    <t>P4507</t>
  </si>
  <si>
    <t>T53507</t>
  </si>
  <si>
    <t>P4508</t>
  </si>
  <si>
    <t>T53508</t>
  </si>
  <si>
    <t>P4509</t>
  </si>
  <si>
    <t>T53509</t>
  </si>
  <si>
    <t>P4510</t>
  </si>
  <si>
    <t>T53510</t>
  </si>
  <si>
    <t>P4511</t>
  </si>
  <si>
    <t>T53511</t>
  </si>
  <si>
    <t>P4512</t>
  </si>
  <si>
    <t>T53512</t>
  </si>
  <si>
    <t>P4513</t>
  </si>
  <si>
    <t>T53513</t>
  </si>
  <si>
    <t>P4514</t>
  </si>
  <si>
    <t>T53514</t>
  </si>
  <si>
    <t>P4515</t>
  </si>
  <si>
    <t>T53515</t>
  </si>
  <si>
    <t>P4516</t>
  </si>
  <si>
    <t>T53516</t>
  </si>
  <si>
    <t>P4517</t>
  </si>
  <si>
    <t>T53517</t>
  </si>
  <si>
    <t>P4518</t>
  </si>
  <si>
    <t>T53518</t>
  </si>
  <si>
    <t>P4519</t>
  </si>
  <si>
    <t>T53519</t>
  </si>
  <si>
    <t>P4520</t>
  </si>
  <si>
    <t>T53520</t>
  </si>
  <si>
    <t>P4521</t>
  </si>
  <si>
    <t>T53521</t>
  </si>
  <si>
    <t>P4522</t>
  </si>
  <si>
    <t>T53522</t>
  </si>
  <si>
    <t>P4523</t>
  </si>
  <si>
    <t>T53523</t>
  </si>
  <si>
    <t>P4524</t>
  </si>
  <si>
    <t>T53524</t>
  </si>
  <si>
    <t>P4525</t>
  </si>
  <si>
    <t>T53525</t>
  </si>
  <si>
    <t>P4526</t>
  </si>
  <si>
    <t>T53526</t>
  </si>
  <si>
    <t>P4527</t>
  </si>
  <si>
    <t>T53527</t>
  </si>
  <si>
    <t>P4528</t>
  </si>
  <si>
    <t>T53528</t>
  </si>
  <si>
    <t>P4529</t>
  </si>
  <si>
    <t>T53529</t>
  </si>
  <si>
    <t>P4530</t>
  </si>
  <si>
    <t>T53530</t>
  </si>
  <si>
    <t>P4531</t>
  </si>
  <si>
    <t>T53531</t>
  </si>
  <si>
    <t>P4532</t>
  </si>
  <si>
    <t>T53532</t>
  </si>
  <si>
    <t>P4533</t>
  </si>
  <si>
    <t>T53533</t>
  </si>
  <si>
    <t>P4534</t>
  </si>
  <si>
    <t>T53534</t>
  </si>
  <si>
    <t>P4535</t>
  </si>
  <si>
    <t>T53535</t>
  </si>
  <si>
    <t>P4536</t>
  </si>
  <si>
    <t>T53536</t>
  </si>
  <si>
    <t>P4537</t>
  </si>
  <si>
    <t>T53537</t>
  </si>
  <si>
    <t>P4538</t>
  </si>
  <si>
    <t>T53538</t>
  </si>
  <si>
    <t>P4539</t>
  </si>
  <si>
    <t>T53539</t>
  </si>
  <si>
    <t>P4540</t>
  </si>
  <si>
    <t>T53540</t>
  </si>
  <si>
    <t>P4541</t>
  </si>
  <si>
    <t>T53541</t>
  </si>
  <si>
    <t>P4542</t>
  </si>
  <si>
    <t>T53542</t>
  </si>
  <si>
    <t>P4543</t>
  </si>
  <si>
    <t>T53543</t>
  </si>
  <si>
    <t>P4544</t>
  </si>
  <si>
    <t>T53544</t>
  </si>
  <si>
    <t>P4545</t>
  </si>
  <si>
    <t>T53545</t>
  </si>
  <si>
    <t>P4546</t>
  </si>
  <si>
    <t>T53546</t>
  </si>
  <si>
    <t>P4547</t>
  </si>
  <si>
    <t>T53547</t>
  </si>
  <si>
    <t>P4548</t>
  </si>
  <si>
    <t>T53548</t>
  </si>
  <si>
    <t>P4549</t>
  </si>
  <si>
    <t>T53549</t>
  </si>
  <si>
    <t>P4550</t>
  </si>
  <si>
    <t>T53550</t>
  </si>
  <si>
    <t>P4551</t>
  </si>
  <si>
    <t>T53551</t>
  </si>
  <si>
    <t>P4552</t>
  </si>
  <si>
    <t>T53552</t>
  </si>
  <si>
    <t>P4553</t>
  </si>
  <si>
    <t>T53553</t>
  </si>
  <si>
    <t>P4554</t>
  </si>
  <si>
    <t>T53554</t>
  </si>
  <si>
    <t>P4555</t>
  </si>
  <si>
    <t>T53555</t>
  </si>
  <si>
    <t>P4556</t>
  </si>
  <si>
    <t>T53556</t>
  </si>
  <si>
    <t>P4557</t>
  </si>
  <si>
    <t>T53557</t>
  </si>
  <si>
    <t>P4558</t>
  </si>
  <si>
    <t>T53558</t>
  </si>
  <si>
    <t>P4559</t>
  </si>
  <si>
    <t>T53559</t>
  </si>
  <si>
    <t>P4560</t>
  </si>
  <si>
    <t>T53560</t>
  </si>
  <si>
    <t>P4561</t>
  </si>
  <si>
    <t>T53561</t>
  </si>
  <si>
    <t>P4562</t>
  </si>
  <si>
    <t>T53562</t>
  </si>
  <si>
    <t>P4563</t>
  </si>
  <si>
    <t>T53563</t>
  </si>
  <si>
    <t>P4564</t>
  </si>
  <si>
    <t>T53564</t>
  </si>
  <si>
    <t>P4565</t>
  </si>
  <si>
    <t>T53565</t>
  </si>
  <si>
    <t>P4566</t>
  </si>
  <si>
    <t>T53566</t>
  </si>
  <si>
    <t>P4567</t>
  </si>
  <si>
    <t>T53567</t>
  </si>
  <si>
    <t>P4568</t>
  </si>
  <si>
    <t>T53568</t>
  </si>
  <si>
    <t>P4569</t>
  </si>
  <si>
    <t>T53569</t>
  </si>
  <si>
    <t>P4570</t>
  </si>
  <si>
    <t>T53570</t>
  </si>
  <si>
    <t>P4571</t>
  </si>
  <si>
    <t>T53571</t>
  </si>
  <si>
    <t>P4572</t>
  </si>
  <si>
    <t>T53572</t>
  </si>
  <si>
    <t>P4573</t>
  </si>
  <si>
    <t>T53573</t>
  </si>
  <si>
    <t>P4574</t>
  </si>
  <si>
    <t>T53574</t>
  </si>
  <si>
    <t>P4575</t>
  </si>
  <si>
    <t>T53575</t>
  </si>
  <si>
    <t>P4576</t>
  </si>
  <si>
    <t>T53576</t>
  </si>
  <si>
    <t>P4577</t>
  </si>
  <si>
    <t>T53577</t>
  </si>
  <si>
    <t>P4578</t>
  </si>
  <si>
    <t>T53578</t>
  </si>
  <si>
    <t>P4579</t>
  </si>
  <si>
    <t>T53579</t>
  </si>
  <si>
    <t>P4580</t>
  </si>
  <si>
    <t>T53580</t>
  </si>
  <si>
    <t>P4581</t>
  </si>
  <si>
    <t>T53581</t>
  </si>
  <si>
    <t>P4582</t>
  </si>
  <si>
    <t>T53582</t>
  </si>
  <si>
    <t>P4583</t>
  </si>
  <si>
    <t>T53583</t>
  </si>
  <si>
    <t>P4584</t>
  </si>
  <si>
    <t>T53584</t>
  </si>
  <si>
    <t>P4585</t>
  </si>
  <si>
    <t>T53585</t>
  </si>
  <si>
    <t>P4586</t>
  </si>
  <si>
    <t>T53586</t>
  </si>
  <si>
    <t>P4587</t>
  </si>
  <si>
    <t>T53587</t>
  </si>
  <si>
    <t>P4588</t>
  </si>
  <si>
    <t>T53588</t>
  </si>
  <si>
    <t>P4589</t>
  </si>
  <si>
    <t>T53589</t>
  </si>
  <si>
    <t>P4590</t>
  </si>
  <si>
    <t>T53590</t>
  </si>
  <si>
    <t>P4591</t>
  </si>
  <si>
    <t>T53591</t>
  </si>
  <si>
    <t>P4592</t>
  </si>
  <si>
    <t>T53592</t>
  </si>
  <si>
    <t>P4593</t>
  </si>
  <si>
    <t>T53593</t>
  </si>
  <si>
    <t>P4594</t>
  </si>
  <si>
    <t>T53594</t>
  </si>
  <si>
    <t>P4595</t>
  </si>
  <si>
    <t>T53595</t>
  </si>
  <si>
    <t>P4596</t>
  </si>
  <si>
    <t>T53596</t>
  </si>
  <si>
    <t>P4597</t>
  </si>
  <si>
    <t>T53597</t>
  </si>
  <si>
    <t>P4598</t>
  </si>
  <si>
    <t>T53598</t>
  </si>
  <si>
    <t>P4599</t>
  </si>
  <si>
    <t>T53599</t>
  </si>
  <si>
    <t>P4600</t>
  </si>
  <si>
    <t>T53600</t>
  </si>
  <si>
    <t>P4601</t>
  </si>
  <si>
    <t>T53601</t>
  </si>
  <si>
    <t>P4602</t>
  </si>
  <si>
    <t>T53602</t>
  </si>
  <si>
    <t>P4603</t>
  </si>
  <si>
    <t>T53603</t>
  </si>
  <si>
    <t>P4604</t>
  </si>
  <si>
    <t>T53604</t>
  </si>
  <si>
    <t>P4605</t>
  </si>
  <si>
    <t>T53605</t>
  </si>
  <si>
    <t>P4606</t>
  </si>
  <si>
    <t>T53606</t>
  </si>
  <si>
    <t>P4607</t>
  </si>
  <si>
    <t>T53607</t>
  </si>
  <si>
    <t>P4608</t>
  </si>
  <si>
    <t>T53608</t>
  </si>
  <si>
    <t>P4609</t>
  </si>
  <si>
    <t>T53609</t>
  </si>
  <si>
    <t>P4610</t>
  </si>
  <si>
    <t>T53610</t>
  </si>
  <si>
    <t>P4611</t>
  </si>
  <si>
    <t>T53611</t>
  </si>
  <si>
    <t>P4612</t>
  </si>
  <si>
    <t>T53612</t>
  </si>
  <si>
    <t>P4613</t>
  </si>
  <si>
    <t>T53613</t>
  </si>
  <si>
    <t>P4614</t>
  </si>
  <si>
    <t>T53614</t>
  </si>
  <si>
    <t>P4615</t>
  </si>
  <si>
    <t>T53615</t>
  </si>
  <si>
    <t>P4616</t>
  </si>
  <si>
    <t>T53616</t>
  </si>
  <si>
    <t>P4617</t>
  </si>
  <si>
    <t>T53617</t>
  </si>
  <si>
    <t>P4618</t>
  </si>
  <si>
    <t>T53618</t>
  </si>
  <si>
    <t>P4619</t>
  </si>
  <si>
    <t>T53619</t>
  </si>
  <si>
    <t>P4620</t>
  </si>
  <si>
    <t>T53620</t>
  </si>
  <si>
    <t>P4621</t>
  </si>
  <si>
    <t>T53621</t>
  </si>
  <si>
    <t>P4622</t>
  </si>
  <si>
    <t>T53622</t>
  </si>
  <si>
    <t>P4623</t>
  </si>
  <si>
    <t>T53623</t>
  </si>
  <si>
    <t>P4624</t>
  </si>
  <si>
    <t>T53624</t>
  </si>
  <si>
    <t>P4625</t>
  </si>
  <si>
    <t>T53625</t>
  </si>
  <si>
    <t>P4626</t>
  </si>
  <si>
    <t>T53626</t>
  </si>
  <si>
    <t>P4627</t>
  </si>
  <si>
    <t>T53627</t>
  </si>
  <si>
    <t>P4628</t>
  </si>
  <si>
    <t>T53628</t>
  </si>
  <si>
    <t>P4629</t>
  </si>
  <si>
    <t>T53629</t>
  </si>
  <si>
    <t>P4630</t>
  </si>
  <si>
    <t>T53630</t>
  </si>
  <si>
    <t>P4631</t>
  </si>
  <si>
    <t>T53631</t>
  </si>
  <si>
    <t>P4632</t>
  </si>
  <si>
    <t>T53632</t>
  </si>
  <si>
    <t>P4633</t>
  </si>
  <si>
    <t>T53633</t>
  </si>
  <si>
    <t>P4634</t>
  </si>
  <si>
    <t>T53634</t>
  </si>
  <si>
    <t>P4635</t>
  </si>
  <si>
    <t>T53635</t>
  </si>
  <si>
    <t>P4636</t>
  </si>
  <si>
    <t>T53636</t>
  </si>
  <si>
    <t>P4637</t>
  </si>
  <si>
    <t>T53637</t>
  </si>
  <si>
    <t>P4638</t>
  </si>
  <si>
    <t>T53638</t>
  </si>
  <si>
    <t>P4639</t>
  </si>
  <si>
    <t>T53639</t>
  </si>
  <si>
    <t>P4640</t>
  </si>
  <si>
    <t>T53640</t>
  </si>
  <si>
    <t>P4641</t>
  </si>
  <si>
    <t>T53641</t>
  </si>
  <si>
    <t>P4642</t>
  </si>
  <si>
    <t>T53642</t>
  </si>
  <si>
    <t>P4643</t>
  </si>
  <si>
    <t>T53643</t>
  </si>
  <si>
    <t>P4644</t>
  </si>
  <si>
    <t>T53644</t>
  </si>
  <si>
    <t>P4645</t>
  </si>
  <si>
    <t>T53645</t>
  </si>
  <si>
    <t>P4646</t>
  </si>
  <si>
    <t>T53646</t>
  </si>
  <si>
    <t>P4647</t>
  </si>
  <si>
    <t>T53647</t>
  </si>
  <si>
    <t>P4648</t>
  </si>
  <si>
    <t>T53648</t>
  </si>
  <si>
    <t>P4649</t>
  </si>
  <si>
    <t>T53649</t>
  </si>
  <si>
    <t>P4650</t>
  </si>
  <si>
    <t>T53650</t>
  </si>
  <si>
    <t>P4651</t>
  </si>
  <si>
    <t>T53651</t>
  </si>
  <si>
    <t>P4652</t>
  </si>
  <si>
    <t>T53652</t>
  </si>
  <si>
    <t>P4653</t>
  </si>
  <si>
    <t>T53653</t>
  </si>
  <si>
    <t>P4654</t>
  </si>
  <si>
    <t>T53654</t>
  </si>
  <si>
    <t>P4655</t>
  </si>
  <si>
    <t>T53655</t>
  </si>
  <si>
    <t>P4656</t>
  </si>
  <si>
    <t>T53656</t>
  </si>
  <si>
    <t>P4657</t>
  </si>
  <si>
    <t>T53657</t>
  </si>
  <si>
    <t>P4658</t>
  </si>
  <si>
    <t>T53658</t>
  </si>
  <si>
    <t>P4659</t>
  </si>
  <si>
    <t>T53659</t>
  </si>
  <si>
    <t>P4660</t>
  </si>
  <si>
    <t>T53660</t>
  </si>
  <si>
    <t>P4661</t>
  </si>
  <si>
    <t>T53661</t>
  </si>
  <si>
    <t>P4662</t>
  </si>
  <si>
    <t>T53662</t>
  </si>
  <si>
    <t>P4663</t>
  </si>
  <si>
    <t>T53663</t>
  </si>
  <si>
    <t>P4664</t>
  </si>
  <si>
    <t>T53664</t>
  </si>
  <si>
    <t>P4665</t>
  </si>
  <si>
    <t>T53665</t>
  </si>
  <si>
    <t>P4666</t>
  </si>
  <si>
    <t>T53666</t>
  </si>
  <si>
    <t>P4667</t>
  </si>
  <si>
    <t>T53667</t>
  </si>
  <si>
    <t>P4668</t>
  </si>
  <si>
    <t>T53668</t>
  </si>
  <si>
    <t>P4669</t>
  </si>
  <si>
    <t>T53669</t>
  </si>
  <si>
    <t>P4670</t>
  </si>
  <si>
    <t>T53670</t>
  </si>
  <si>
    <t>P4671</t>
  </si>
  <si>
    <t>T53671</t>
  </si>
  <si>
    <t>P4672</t>
  </si>
  <si>
    <t>T53672</t>
  </si>
  <si>
    <t>P4673</t>
  </si>
  <si>
    <t>T53673</t>
  </si>
  <si>
    <t>P4674</t>
  </si>
  <si>
    <t>T53674</t>
  </si>
  <si>
    <t>P4675</t>
  </si>
  <si>
    <t>T53675</t>
  </si>
  <si>
    <t>P4676</t>
  </si>
  <si>
    <t>T53676</t>
  </si>
  <si>
    <t>P4677</t>
  </si>
  <si>
    <t>T53677</t>
  </si>
  <si>
    <t>P4678</t>
  </si>
  <si>
    <t>T53678</t>
  </si>
  <si>
    <t>P4679</t>
  </si>
  <si>
    <t>T53679</t>
  </si>
  <si>
    <t>P4680</t>
  </si>
  <si>
    <t>T53680</t>
  </si>
  <si>
    <t>P4681</t>
  </si>
  <si>
    <t>T53681</t>
  </si>
  <si>
    <t>P4682</t>
  </si>
  <si>
    <t>T53682</t>
  </si>
  <si>
    <t>P4683</t>
  </si>
  <si>
    <t>T53683</t>
  </si>
  <si>
    <t>P4684</t>
  </si>
  <si>
    <t>T53684</t>
  </si>
  <si>
    <t>P4685</t>
  </si>
  <si>
    <t>T53685</t>
  </si>
  <si>
    <t>P4686</t>
  </si>
  <si>
    <t>T53686</t>
  </si>
  <si>
    <t>P4687</t>
  </si>
  <si>
    <t>T53687</t>
  </si>
  <si>
    <t>P4688</t>
  </si>
  <si>
    <t>T53688</t>
  </si>
  <si>
    <t>P4689</t>
  </si>
  <si>
    <t>T53689</t>
  </si>
  <si>
    <t>P4690</t>
  </si>
  <si>
    <t>T53690</t>
  </si>
  <si>
    <t>P4691</t>
  </si>
  <si>
    <t>T53691</t>
  </si>
  <si>
    <t>P4692</t>
  </si>
  <si>
    <t>T53692</t>
  </si>
  <si>
    <t>P4693</t>
  </si>
  <si>
    <t>T53693</t>
  </si>
  <si>
    <t>P4694</t>
  </si>
  <si>
    <t>T53694</t>
  </si>
  <si>
    <t>P4695</t>
  </si>
  <si>
    <t>T53695</t>
  </si>
  <si>
    <t>P4696</t>
  </si>
  <si>
    <t>T53696</t>
  </si>
  <si>
    <t>P4697</t>
  </si>
  <si>
    <t>T53697</t>
  </si>
  <si>
    <t>P4698</t>
  </si>
  <si>
    <t>T53698</t>
  </si>
  <si>
    <t>P4699</t>
  </si>
  <si>
    <t>T53699</t>
  </si>
  <si>
    <t>P4700</t>
  </si>
  <si>
    <t>T53700</t>
  </si>
  <si>
    <t>P4701</t>
  </si>
  <si>
    <t>T53701</t>
  </si>
  <si>
    <t>P4702</t>
  </si>
  <si>
    <t>T53702</t>
  </si>
  <si>
    <t>P4703</t>
  </si>
  <si>
    <t>T53703</t>
  </si>
  <si>
    <t>P4704</t>
  </si>
  <si>
    <t>T53704</t>
  </si>
  <si>
    <t>P4705</t>
  </si>
  <si>
    <t>T53705</t>
  </si>
  <si>
    <t>P4706</t>
  </si>
  <si>
    <t>T53706</t>
  </si>
  <si>
    <t>P4707</t>
  </si>
  <si>
    <t>T53707</t>
  </si>
  <si>
    <t>P4708</t>
  </si>
  <si>
    <t>T53708</t>
  </si>
  <si>
    <t>P4709</t>
  </si>
  <si>
    <t>T53709</t>
  </si>
  <si>
    <t>P4710</t>
  </si>
  <si>
    <t>T53710</t>
  </si>
  <si>
    <t>P4711</t>
  </si>
  <si>
    <t>T53711</t>
  </si>
  <si>
    <t>P4712</t>
  </si>
  <si>
    <t>T53712</t>
  </si>
  <si>
    <t>P4713</t>
  </si>
  <si>
    <t>T53713</t>
  </si>
  <si>
    <t>P4714</t>
  </si>
  <si>
    <t>T53714</t>
  </si>
  <si>
    <t>P4715</t>
  </si>
  <si>
    <t>T53715</t>
  </si>
  <si>
    <t>P4716</t>
  </si>
  <si>
    <t>T53716</t>
  </si>
  <si>
    <t>P4717</t>
  </si>
  <si>
    <t>T53717</t>
  </si>
  <si>
    <t>P4718</t>
  </si>
  <si>
    <t>T53718</t>
  </si>
  <si>
    <t>P4719</t>
  </si>
  <si>
    <t>T53719</t>
  </si>
  <si>
    <t>P4720</t>
  </si>
  <si>
    <t>T53720</t>
  </si>
  <si>
    <t>P4721</t>
  </si>
  <si>
    <t>T53721</t>
  </si>
  <si>
    <t>P4722</t>
  </si>
  <si>
    <t>T53722</t>
  </si>
  <si>
    <t>P4723</t>
  </si>
  <si>
    <t>T53723</t>
  </si>
  <si>
    <t>P4724</t>
  </si>
  <si>
    <t>T53724</t>
  </si>
  <si>
    <t>P4725</t>
  </si>
  <si>
    <t>T53725</t>
  </si>
  <si>
    <t>P4726</t>
  </si>
  <si>
    <t>T53726</t>
  </si>
  <si>
    <t>P4727</t>
  </si>
  <si>
    <t>T53727</t>
  </si>
  <si>
    <t>P4728</t>
  </si>
  <si>
    <t>T53728</t>
  </si>
  <si>
    <t>P4729</t>
  </si>
  <si>
    <t>T53729</t>
  </si>
  <si>
    <t>P4730</t>
  </si>
  <si>
    <t>T53730</t>
  </si>
  <si>
    <t>P4731</t>
  </si>
  <si>
    <t>T53731</t>
  </si>
  <si>
    <t>P4732</t>
  </si>
  <si>
    <t>T53732</t>
  </si>
  <si>
    <t>P4733</t>
  </si>
  <si>
    <t>T53733</t>
  </si>
  <si>
    <t>P4734</t>
  </si>
  <si>
    <t>T53734</t>
  </si>
  <si>
    <t>P4735</t>
  </si>
  <si>
    <t>T53735</t>
  </si>
  <si>
    <t>P4736</t>
  </si>
  <si>
    <t>T53736</t>
  </si>
  <si>
    <t>P4737</t>
  </si>
  <si>
    <t>T53737</t>
  </si>
  <si>
    <t>P4738</t>
  </si>
  <si>
    <t>T53738</t>
  </si>
  <si>
    <t>P4739</t>
  </si>
  <si>
    <t>T53739</t>
  </si>
  <si>
    <t>P4740</t>
  </si>
  <si>
    <t>T53740</t>
  </si>
  <si>
    <t>P4741</t>
  </si>
  <si>
    <t>T53741</t>
  </si>
  <si>
    <t>P4742</t>
  </si>
  <si>
    <t>T53742</t>
  </si>
  <si>
    <t>P4743</t>
  </si>
  <si>
    <t>T53743</t>
  </si>
  <si>
    <t>P4744</t>
  </si>
  <si>
    <t>T53744</t>
  </si>
  <si>
    <t>P4745</t>
  </si>
  <si>
    <t>T53745</t>
  </si>
  <si>
    <t>P4746</t>
  </si>
  <si>
    <t>T53746</t>
  </si>
  <si>
    <t>P4747</t>
  </si>
  <si>
    <t>T53747</t>
  </si>
  <si>
    <t>P4748</t>
  </si>
  <si>
    <t>T53748</t>
  </si>
  <si>
    <t>P4749</t>
  </si>
  <si>
    <t>T53749</t>
  </si>
  <si>
    <t>P4750</t>
  </si>
  <si>
    <t>T53750</t>
  </si>
  <si>
    <t>P4751</t>
  </si>
  <si>
    <t>T53751</t>
  </si>
  <si>
    <t>P4752</t>
  </si>
  <si>
    <t>T53752</t>
  </si>
  <si>
    <t>P4753</t>
  </si>
  <si>
    <t>T53753</t>
  </si>
  <si>
    <t>P4754</t>
  </si>
  <si>
    <t>T53754</t>
  </si>
  <si>
    <t>P4755</t>
  </si>
  <si>
    <t>T53755</t>
  </si>
  <si>
    <t>P4756</t>
  </si>
  <si>
    <t>T53756</t>
  </si>
  <si>
    <t>P4757</t>
  </si>
  <si>
    <t>T53757</t>
  </si>
  <si>
    <t>P4758</t>
  </si>
  <si>
    <t>T53758</t>
  </si>
  <si>
    <t>P4759</t>
  </si>
  <si>
    <t>T53759</t>
  </si>
  <si>
    <t>P4760</t>
  </si>
  <si>
    <t>T53760</t>
  </si>
  <si>
    <t>P4761</t>
  </si>
  <si>
    <t>T53761</t>
  </si>
  <si>
    <t>P4762</t>
  </si>
  <si>
    <t>T53762</t>
  </si>
  <si>
    <t>P4763</t>
  </si>
  <si>
    <t>T53763</t>
  </si>
  <si>
    <t>P4764</t>
  </si>
  <si>
    <t>T53764</t>
  </si>
  <si>
    <t>P4765</t>
  </si>
  <si>
    <t>T53765</t>
  </si>
  <si>
    <t>P4766</t>
  </si>
  <si>
    <t>T53766</t>
  </si>
  <si>
    <t>P4767</t>
  </si>
  <si>
    <t>T53767</t>
  </si>
  <si>
    <t>P4768</t>
  </si>
  <si>
    <t>T53768</t>
  </si>
  <si>
    <t>P4769</t>
  </si>
  <si>
    <t>T53769</t>
  </si>
  <si>
    <t>P4770</t>
  </si>
  <si>
    <t>T53770</t>
  </si>
  <si>
    <t>P4771</t>
  </si>
  <si>
    <t>T53771</t>
  </si>
  <si>
    <t>P4772</t>
  </si>
  <si>
    <t>T53772</t>
  </si>
  <si>
    <t>P4773</t>
  </si>
  <si>
    <t>T53773</t>
  </si>
  <si>
    <t>P4774</t>
  </si>
  <si>
    <t>T53774</t>
  </si>
  <si>
    <t>P4775</t>
  </si>
  <si>
    <t>T53775</t>
  </si>
  <si>
    <t>P4776</t>
  </si>
  <si>
    <t>T53776</t>
  </si>
  <si>
    <t>P4777</t>
  </si>
  <si>
    <t>T53777</t>
  </si>
  <si>
    <t>P4778</t>
  </si>
  <si>
    <t>T53778</t>
  </si>
  <si>
    <t>P4779</t>
  </si>
  <si>
    <t>T53779</t>
  </si>
  <si>
    <t>P4780</t>
  </si>
  <si>
    <t>T53780</t>
  </si>
  <si>
    <t>P4781</t>
  </si>
  <si>
    <t>T53781</t>
  </si>
  <si>
    <t>P4782</t>
  </si>
  <si>
    <t>T53782</t>
  </si>
  <si>
    <t>P4783</t>
  </si>
  <si>
    <t>T53783</t>
  </si>
  <si>
    <t>P4784</t>
  </si>
  <si>
    <t>T53784</t>
  </si>
  <si>
    <t>P4785</t>
  </si>
  <si>
    <t>T53785</t>
  </si>
  <si>
    <t>P4786</t>
  </si>
  <si>
    <t>T53786</t>
  </si>
  <si>
    <t>P4787</t>
  </si>
  <si>
    <t>T53787</t>
  </si>
  <si>
    <t>P4788</t>
  </si>
  <si>
    <t>T53788</t>
  </si>
  <si>
    <t>P4789</t>
  </si>
  <si>
    <t>T53789</t>
  </si>
  <si>
    <t>P4790</t>
  </si>
  <si>
    <t>T53790</t>
  </si>
  <si>
    <t>P4791</t>
  </si>
  <si>
    <t>T53791</t>
  </si>
  <si>
    <t>P4792</t>
  </si>
  <si>
    <t>T53792</t>
  </si>
  <si>
    <t>P4793</t>
  </si>
  <si>
    <t>T53793</t>
  </si>
  <si>
    <t>P4794</t>
  </si>
  <si>
    <t>T53794</t>
  </si>
  <si>
    <t>P4795</t>
  </si>
  <si>
    <t>T53795</t>
  </si>
  <si>
    <t>P4796</t>
  </si>
  <si>
    <t>T53796</t>
  </si>
  <si>
    <t>P4797</t>
  </si>
  <si>
    <t>T53797</t>
  </si>
  <si>
    <t>P4798</t>
  </si>
  <si>
    <t>T53798</t>
  </si>
  <si>
    <t>P4799</t>
  </si>
  <si>
    <t>T53799</t>
  </si>
  <si>
    <t>P4800</t>
  </si>
  <si>
    <t>T53800</t>
  </si>
  <si>
    <t>P4801</t>
  </si>
  <si>
    <t>T53801</t>
  </si>
  <si>
    <t>P4802</t>
  </si>
  <si>
    <t>T53802</t>
  </si>
  <si>
    <t>P4803</t>
  </si>
  <si>
    <t>T53803</t>
  </si>
  <si>
    <t>P4804</t>
  </si>
  <si>
    <t>T53804</t>
  </si>
  <si>
    <t>P4805</t>
  </si>
  <si>
    <t>T53805</t>
  </si>
  <si>
    <t>P4806</t>
  </si>
  <si>
    <t>T53806</t>
  </si>
  <si>
    <t>P4807</t>
  </si>
  <si>
    <t>T53807</t>
  </si>
  <si>
    <t>P4808</t>
  </si>
  <si>
    <t>T53808</t>
  </si>
  <si>
    <t>P4809</t>
  </si>
  <si>
    <t>T53809</t>
  </si>
  <si>
    <t>P4810</t>
  </si>
  <si>
    <t>T53810</t>
  </si>
  <si>
    <t>P4811</t>
  </si>
  <si>
    <t>T53811</t>
  </si>
  <si>
    <t>P4812</t>
  </si>
  <si>
    <t>T53812</t>
  </si>
  <si>
    <t>P4813</t>
  </si>
  <si>
    <t>T53813</t>
  </si>
  <si>
    <t>P4814</t>
  </si>
  <si>
    <t>T53814</t>
  </si>
  <si>
    <t>P4815</t>
  </si>
  <si>
    <t>T53815</t>
  </si>
  <si>
    <t>P4816</t>
  </si>
  <si>
    <t>T53816</t>
  </si>
  <si>
    <t>P4817</t>
  </si>
  <si>
    <t>T53817</t>
  </si>
  <si>
    <t>P4818</t>
  </si>
  <si>
    <t>T53818</t>
  </si>
  <si>
    <t>P4819</t>
  </si>
  <si>
    <t>T53819</t>
  </si>
  <si>
    <t>P4820</t>
  </si>
  <si>
    <t>T53820</t>
  </si>
  <si>
    <t>P4821</t>
  </si>
  <si>
    <t>T53821</t>
  </si>
  <si>
    <t>P4822</t>
  </si>
  <si>
    <t>T53822</t>
  </si>
  <si>
    <t>P4823</t>
  </si>
  <si>
    <t>T53823</t>
  </si>
  <si>
    <t>P4824</t>
  </si>
  <si>
    <t>T53824</t>
  </si>
  <si>
    <t>P4825</t>
  </si>
  <si>
    <t>T53825</t>
  </si>
  <si>
    <t>P4826</t>
  </si>
  <si>
    <t>T53826</t>
  </si>
  <si>
    <t>P4827</t>
  </si>
  <si>
    <t>T53827</t>
  </si>
  <si>
    <t>P4828</t>
  </si>
  <si>
    <t>T53828</t>
  </si>
  <si>
    <t>P4829</t>
  </si>
  <si>
    <t>T53829</t>
  </si>
  <si>
    <t>P4830</t>
  </si>
  <si>
    <t>T53830</t>
  </si>
  <si>
    <t>P4831</t>
  </si>
  <si>
    <t>T53831</t>
  </si>
  <si>
    <t>P4832</t>
  </si>
  <si>
    <t>T53832</t>
  </si>
  <si>
    <t>P4833</t>
  </si>
  <si>
    <t>T53833</t>
  </si>
  <si>
    <t>P4834</t>
  </si>
  <si>
    <t>T53834</t>
  </si>
  <si>
    <t>P4835</t>
  </si>
  <si>
    <t>T53835</t>
  </si>
  <si>
    <t>P4836</t>
  </si>
  <si>
    <t>T53836</t>
  </si>
  <si>
    <t>P4837</t>
  </si>
  <si>
    <t>T53837</t>
  </si>
  <si>
    <t>P4838</t>
  </si>
  <si>
    <t>T53838</t>
  </si>
  <si>
    <t>P4839</t>
  </si>
  <si>
    <t>T53839</t>
  </si>
  <si>
    <t>P4840</t>
  </si>
  <si>
    <t>T53840</t>
  </si>
  <si>
    <t>P4841</t>
  </si>
  <si>
    <t>T53841</t>
  </si>
  <si>
    <t>P4842</t>
  </si>
  <si>
    <t>T53842</t>
  </si>
  <si>
    <t>P4843</t>
  </si>
  <si>
    <t>T53843</t>
  </si>
  <si>
    <t>P4844</t>
  </si>
  <si>
    <t>T53844</t>
  </si>
  <si>
    <t>P4845</t>
  </si>
  <si>
    <t>T53845</t>
  </si>
  <si>
    <t>P4846</t>
  </si>
  <si>
    <t>T53846</t>
  </si>
  <si>
    <t>P4847</t>
  </si>
  <si>
    <t>T53847</t>
  </si>
  <si>
    <t>P4848</t>
  </si>
  <si>
    <t>T53848</t>
  </si>
  <si>
    <t>P4849</t>
  </si>
  <si>
    <t>T53849</t>
  </si>
  <si>
    <t>P4850</t>
  </si>
  <si>
    <t>T53850</t>
  </si>
  <si>
    <t>P4851</t>
  </si>
  <si>
    <t>T53851</t>
  </si>
  <si>
    <t>P4852</t>
  </si>
  <si>
    <t>T53852</t>
  </si>
  <si>
    <t>P4853</t>
  </si>
  <si>
    <t>T53853</t>
  </si>
  <si>
    <t>P4854</t>
  </si>
  <si>
    <t>T53854</t>
  </si>
  <si>
    <t>P4855</t>
  </si>
  <si>
    <t>T53855</t>
  </si>
  <si>
    <t>P4856</t>
  </si>
  <si>
    <t>T53856</t>
  </si>
  <si>
    <t>P4857</t>
  </si>
  <si>
    <t>T53857</t>
  </si>
  <si>
    <t>P4858</t>
  </si>
  <si>
    <t>T53858</t>
  </si>
  <si>
    <t>P4859</t>
  </si>
  <si>
    <t>T53859</t>
  </si>
  <si>
    <t>P4860</t>
  </si>
  <si>
    <t>T53860</t>
  </si>
  <si>
    <t>P4861</t>
  </si>
  <si>
    <t>T53861</t>
  </si>
  <si>
    <t>P4862</t>
  </si>
  <si>
    <t>T53862</t>
  </si>
  <si>
    <t>P4863</t>
  </si>
  <si>
    <t>T53863</t>
  </si>
  <si>
    <t>P4864</t>
  </si>
  <si>
    <t>T53864</t>
  </si>
  <si>
    <t>P4865</t>
  </si>
  <si>
    <t>T53865</t>
  </si>
  <si>
    <t>P4866</t>
  </si>
  <si>
    <t>T53866</t>
  </si>
  <si>
    <t>P4867</t>
  </si>
  <si>
    <t>T53867</t>
  </si>
  <si>
    <t>P4868</t>
  </si>
  <si>
    <t>T53868</t>
  </si>
  <si>
    <t>P4869</t>
  </si>
  <si>
    <t>T53869</t>
  </si>
  <si>
    <t>P4870</t>
  </si>
  <si>
    <t>T53870</t>
  </si>
  <si>
    <t>P4871</t>
  </si>
  <si>
    <t>T53871</t>
  </si>
  <si>
    <t>P4872</t>
  </si>
  <si>
    <t>T53872</t>
  </si>
  <si>
    <t>P4873</t>
  </si>
  <si>
    <t>T53873</t>
  </si>
  <si>
    <t>P4874</t>
  </si>
  <si>
    <t>T53874</t>
  </si>
  <si>
    <t>P4875</t>
  </si>
  <si>
    <t>T53875</t>
  </si>
  <si>
    <t>P4876</t>
  </si>
  <si>
    <t>T53876</t>
  </si>
  <si>
    <t>P4877</t>
  </si>
  <si>
    <t>T53877</t>
  </si>
  <si>
    <t>P4878</t>
  </si>
  <si>
    <t>T53878</t>
  </si>
  <si>
    <t>P4879</t>
  </si>
  <si>
    <t>T53879</t>
  </si>
  <si>
    <t>P4880</t>
  </si>
  <si>
    <t>T53880</t>
  </si>
  <si>
    <t>P4881</t>
  </si>
  <si>
    <t>T53881</t>
  </si>
  <si>
    <t>P4882</t>
  </si>
  <si>
    <t>T53882</t>
  </si>
  <si>
    <t>P4883</t>
  </si>
  <si>
    <t>T53883</t>
  </si>
  <si>
    <t>P4884</t>
  </si>
  <si>
    <t>T53884</t>
  </si>
  <si>
    <t>P4885</t>
  </si>
  <si>
    <t>T53885</t>
  </si>
  <si>
    <t>P4886</t>
  </si>
  <si>
    <t>T53886</t>
  </si>
  <si>
    <t>P4887</t>
  </si>
  <si>
    <t>T53887</t>
  </si>
  <si>
    <t>P4888</t>
  </si>
  <si>
    <t>T53888</t>
  </si>
  <si>
    <t>P4889</t>
  </si>
  <si>
    <t>T53889</t>
  </si>
  <si>
    <t>P4890</t>
  </si>
  <si>
    <t>T53890</t>
  </si>
  <si>
    <t>P4891</t>
  </si>
  <si>
    <t>T53891</t>
  </si>
  <si>
    <t>P4892</t>
  </si>
  <si>
    <t>T53892</t>
  </si>
  <si>
    <t>P4893</t>
  </si>
  <si>
    <t>T53893</t>
  </si>
  <si>
    <t>P4894</t>
  </si>
  <si>
    <t>T53894</t>
  </si>
  <si>
    <t>P4895</t>
  </si>
  <si>
    <t>T53895</t>
  </si>
  <si>
    <t>P4896</t>
  </si>
  <si>
    <t>T53896</t>
  </si>
  <si>
    <t>P4897</t>
  </si>
  <si>
    <t>T53897</t>
  </si>
  <si>
    <t>P4898</t>
  </si>
  <si>
    <t>T53898</t>
  </si>
  <si>
    <t>P4899</t>
  </si>
  <si>
    <t>T53899</t>
  </si>
  <si>
    <t>P4900</t>
  </si>
  <si>
    <t>T53900</t>
  </si>
  <si>
    <t>P4901</t>
  </si>
  <si>
    <t>T53901</t>
  </si>
  <si>
    <t>P4902</t>
  </si>
  <si>
    <t>T53902</t>
  </si>
  <si>
    <t>P4903</t>
  </si>
  <si>
    <t>T53903</t>
  </si>
  <si>
    <t>P4904</t>
  </si>
  <si>
    <t>T53904</t>
  </si>
  <si>
    <t>P4905</t>
  </si>
  <si>
    <t>T53905</t>
  </si>
  <si>
    <t>P4906</t>
  </si>
  <si>
    <t>T53906</t>
  </si>
  <si>
    <t>P4907</t>
  </si>
  <si>
    <t>T53907</t>
  </si>
  <si>
    <t>P4908</t>
  </si>
  <si>
    <t>T53908</t>
  </si>
  <si>
    <t>P4909</t>
  </si>
  <si>
    <t>T53909</t>
  </si>
  <si>
    <t>P4910</t>
  </si>
  <si>
    <t>T53910</t>
  </si>
  <si>
    <t>P4911</t>
  </si>
  <si>
    <t>T53911</t>
  </si>
  <si>
    <t>P4912</t>
  </si>
  <si>
    <t>T53912</t>
  </si>
  <si>
    <t>P4913</t>
  </si>
  <si>
    <t>T53913</t>
  </si>
  <si>
    <t>P4914</t>
  </si>
  <si>
    <t>T53914</t>
  </si>
  <si>
    <t>P4915</t>
  </si>
  <si>
    <t>T53915</t>
  </si>
  <si>
    <t>P4916</t>
  </si>
  <si>
    <t>T53916</t>
  </si>
  <si>
    <t>P4917</t>
  </si>
  <si>
    <t>T53917</t>
  </si>
  <si>
    <t>P4918</t>
  </si>
  <si>
    <t>T53918</t>
  </si>
  <si>
    <t>P4919</t>
  </si>
  <si>
    <t>T53919</t>
  </si>
  <si>
    <t>P4920</t>
  </si>
  <si>
    <t>T53920</t>
  </si>
  <si>
    <t>P4921</t>
  </si>
  <si>
    <t>T53921</t>
  </si>
  <si>
    <t>P4922</t>
  </si>
  <si>
    <t>T53922</t>
  </si>
  <si>
    <t>P4923</t>
  </si>
  <si>
    <t>T53923</t>
  </si>
  <si>
    <t>P4924</t>
  </si>
  <si>
    <t>T53924</t>
  </si>
  <si>
    <t>P4925</t>
  </si>
  <si>
    <t>T53925</t>
  </si>
  <si>
    <t>P4926</t>
  </si>
  <si>
    <t>T53926</t>
  </si>
  <si>
    <t>P4927</t>
  </si>
  <si>
    <t>T53927</t>
  </si>
  <si>
    <t>P4928</t>
  </si>
  <si>
    <t>T53928</t>
  </si>
  <si>
    <t>P4929</t>
  </si>
  <si>
    <t>T53929</t>
  </si>
  <si>
    <t>P4930</t>
  </si>
  <si>
    <t>T53930</t>
  </si>
  <si>
    <t>P4931</t>
  </si>
  <si>
    <t>T53931</t>
  </si>
  <si>
    <t>P4932</t>
  </si>
  <si>
    <t>T53932</t>
  </si>
  <si>
    <t>P4933</t>
  </si>
  <si>
    <t>T53933</t>
  </si>
  <si>
    <t>P4934</t>
  </si>
  <si>
    <t>T53934</t>
  </si>
  <si>
    <t>P4935</t>
  </si>
  <si>
    <t>T53935</t>
  </si>
  <si>
    <t>P4936</t>
  </si>
  <si>
    <t>T53936</t>
  </si>
  <si>
    <t>P4937</t>
  </si>
  <si>
    <t>T53937</t>
  </si>
  <si>
    <t>P4938</t>
  </si>
  <si>
    <t>T53938</t>
  </si>
  <si>
    <t>P4939</t>
  </si>
  <si>
    <t>T53939</t>
  </si>
  <si>
    <t>P4940</t>
  </si>
  <si>
    <t>T53940</t>
  </si>
  <si>
    <t>P4941</t>
  </si>
  <si>
    <t>T53941</t>
  </si>
  <si>
    <t>P4942</t>
  </si>
  <si>
    <t>T53942</t>
  </si>
  <si>
    <t>P4943</t>
  </si>
  <si>
    <t>T53943</t>
  </si>
  <si>
    <t>P4944</t>
  </si>
  <si>
    <t>T53944</t>
  </si>
  <si>
    <t>P4945</t>
  </si>
  <si>
    <t>T53945</t>
  </si>
  <si>
    <t>P4946</t>
  </si>
  <si>
    <t>T53946</t>
  </si>
  <si>
    <t>P4947</t>
  </si>
  <si>
    <t>T53947</t>
  </si>
  <si>
    <t>P4948</t>
  </si>
  <si>
    <t>T53948</t>
  </si>
  <si>
    <t>P4949</t>
  </si>
  <si>
    <t>T53949</t>
  </si>
  <si>
    <t>P4950</t>
  </si>
  <si>
    <t>T53950</t>
  </si>
  <si>
    <t>P4951</t>
  </si>
  <si>
    <t>T53951</t>
  </si>
  <si>
    <t>P4952</t>
  </si>
  <si>
    <t>T53952</t>
  </si>
  <si>
    <t>P4953</t>
  </si>
  <si>
    <t>T53953</t>
  </si>
  <si>
    <t>P4954</t>
  </si>
  <si>
    <t>T53954</t>
  </si>
  <si>
    <t>P4955</t>
  </si>
  <si>
    <t>T53955</t>
  </si>
  <si>
    <t>P4956</t>
  </si>
  <si>
    <t>T53956</t>
  </si>
  <si>
    <t>P4957</t>
  </si>
  <si>
    <t>T53957</t>
  </si>
  <si>
    <t>P4958</t>
  </si>
  <si>
    <t>T53958</t>
  </si>
  <si>
    <t>P4959</t>
  </si>
  <si>
    <t>T53959</t>
  </si>
  <si>
    <t>P4960</t>
  </si>
  <si>
    <t>T53960</t>
  </si>
  <si>
    <t>P4961</t>
  </si>
  <si>
    <t>T53961</t>
  </si>
  <si>
    <t>P4962</t>
  </si>
  <si>
    <t>T53962</t>
  </si>
  <si>
    <t>P4963</t>
  </si>
  <si>
    <t>T53963</t>
  </si>
  <si>
    <t>P4964</t>
  </si>
  <si>
    <t>T53964</t>
  </si>
  <si>
    <t>P4965</t>
  </si>
  <si>
    <t>T53965</t>
  </si>
  <si>
    <t>P4966</t>
  </si>
  <si>
    <t>T53966</t>
  </si>
  <si>
    <t>P4967</t>
  </si>
  <si>
    <t>T53967</t>
  </si>
  <si>
    <t>P4968</t>
  </si>
  <si>
    <t>T53968</t>
  </si>
  <si>
    <t>P4969</t>
  </si>
  <si>
    <t>T53969</t>
  </si>
  <si>
    <t>P4970</t>
  </si>
  <si>
    <t>T53970</t>
  </si>
  <si>
    <t>P4971</t>
  </si>
  <si>
    <t>T53971</t>
  </si>
  <si>
    <t>P4972</t>
  </si>
  <si>
    <t>T53972</t>
  </si>
  <si>
    <t>P4973</t>
  </si>
  <si>
    <t>T53973</t>
  </si>
  <si>
    <t>P4974</t>
  </si>
  <si>
    <t>T53974</t>
  </si>
  <si>
    <t>P4975</t>
  </si>
  <si>
    <t>T53975</t>
  </si>
  <si>
    <t>P4976</t>
  </si>
  <si>
    <t>T53976</t>
  </si>
  <si>
    <t>P4977</t>
  </si>
  <si>
    <t>T53977</t>
  </si>
  <si>
    <t>P4978</t>
  </si>
  <si>
    <t>T53978</t>
  </si>
  <si>
    <t>P4979</t>
  </si>
  <si>
    <t>T53979</t>
  </si>
  <si>
    <t>P4980</t>
  </si>
  <si>
    <t>T53980</t>
  </si>
  <si>
    <t>P4981</t>
  </si>
  <si>
    <t>T53981</t>
  </si>
  <si>
    <t>P4982</t>
  </si>
  <si>
    <t>T53982</t>
  </si>
  <si>
    <t>P4983</t>
  </si>
  <si>
    <t>T53983</t>
  </si>
  <si>
    <t>P4984</t>
  </si>
  <si>
    <t>T53984</t>
  </si>
  <si>
    <t>P4985</t>
  </si>
  <si>
    <t>T53985</t>
  </si>
  <si>
    <t>P4986</t>
  </si>
  <si>
    <t>T53986</t>
  </si>
  <si>
    <t>P4987</t>
  </si>
  <si>
    <t>T53987</t>
  </si>
  <si>
    <t>P4988</t>
  </si>
  <si>
    <t>T53988</t>
  </si>
  <si>
    <t>P4989</t>
  </si>
  <si>
    <t>T53989</t>
  </si>
  <si>
    <t>P4990</t>
  </si>
  <si>
    <t>T53990</t>
  </si>
  <si>
    <t>P4991</t>
  </si>
  <si>
    <t>T53991</t>
  </si>
  <si>
    <t>P4992</t>
  </si>
  <si>
    <t>T53992</t>
  </si>
  <si>
    <t>P4993</t>
  </si>
  <si>
    <t>T53993</t>
  </si>
  <si>
    <t>P4994</t>
  </si>
  <si>
    <t>T53994</t>
  </si>
  <si>
    <t>P4995</t>
  </si>
  <si>
    <t>T53995</t>
  </si>
  <si>
    <t>P4996</t>
  </si>
  <si>
    <t>T53996</t>
  </si>
  <si>
    <t>P4997</t>
  </si>
  <si>
    <t>T53997</t>
  </si>
  <si>
    <t>P4998</t>
  </si>
  <si>
    <t>T53998</t>
  </si>
  <si>
    <t>P4999</t>
  </si>
  <si>
    <t>T53999</t>
  </si>
  <si>
    <t>P5000</t>
  </si>
  <si>
    <t>T54000</t>
  </si>
  <si>
    <t>P5001</t>
  </si>
  <si>
    <t>T54001</t>
  </si>
  <si>
    <t>P5002</t>
  </si>
  <si>
    <t>T54002</t>
  </si>
  <si>
    <t>P5003</t>
  </si>
  <si>
    <t>T54003</t>
  </si>
  <si>
    <t>P5004</t>
  </si>
  <si>
    <t>T54004</t>
  </si>
  <si>
    <t>P5005</t>
  </si>
  <si>
    <t>T54005</t>
  </si>
  <si>
    <t>P5006</t>
  </si>
  <si>
    <t>T54006</t>
  </si>
  <si>
    <t>P5007</t>
  </si>
  <si>
    <t>T54007</t>
  </si>
  <si>
    <t>P5008</t>
  </si>
  <si>
    <t>T54008</t>
  </si>
  <si>
    <t>P5009</t>
  </si>
  <si>
    <t>T54009</t>
  </si>
  <si>
    <t>P5010</t>
  </si>
  <si>
    <t>T54010</t>
  </si>
  <si>
    <t>P5011</t>
  </si>
  <si>
    <t>T54011</t>
  </si>
  <si>
    <t>P5012</t>
  </si>
  <si>
    <t>T54012</t>
  </si>
  <si>
    <t>P5013</t>
  </si>
  <si>
    <t>T54013</t>
  </si>
  <si>
    <t>P5014</t>
  </si>
  <si>
    <t>T54014</t>
  </si>
  <si>
    <t>P5015</t>
  </si>
  <si>
    <t>T54015</t>
  </si>
  <si>
    <t>P5016</t>
  </si>
  <si>
    <t>T54016</t>
  </si>
  <si>
    <t>P5017</t>
  </si>
  <si>
    <t>T54017</t>
  </si>
  <si>
    <t>P5018</t>
  </si>
  <si>
    <t>T54018</t>
  </si>
  <si>
    <t>P5019</t>
  </si>
  <si>
    <t>T54019</t>
  </si>
  <si>
    <t>P5020</t>
  </si>
  <si>
    <t>T54020</t>
  </si>
  <si>
    <t>P5021</t>
  </si>
  <si>
    <t>T54021</t>
  </si>
  <si>
    <t>P5022</t>
  </si>
  <si>
    <t>T54022</t>
  </si>
  <si>
    <t>P5023</t>
  </si>
  <si>
    <t>T54023</t>
  </si>
  <si>
    <t>P5024</t>
  </si>
  <si>
    <t>T54024</t>
  </si>
  <si>
    <t>P5025</t>
  </si>
  <si>
    <t>T54025</t>
  </si>
  <si>
    <t>P5026</t>
  </si>
  <si>
    <t>T54026</t>
  </si>
  <si>
    <t>P5027</t>
  </si>
  <si>
    <t>T54027</t>
  </si>
  <si>
    <t>P5028</t>
  </si>
  <si>
    <t>T54028</t>
  </si>
  <si>
    <t>P5029</t>
  </si>
  <si>
    <t>T54029</t>
  </si>
  <si>
    <t>P5030</t>
  </si>
  <si>
    <t>T54030</t>
  </si>
  <si>
    <t>P5031</t>
  </si>
  <si>
    <t>T54031</t>
  </si>
  <si>
    <t>P5032</t>
  </si>
  <si>
    <t>T54032</t>
  </si>
  <si>
    <t>P5033</t>
  </si>
  <si>
    <t>T54033</t>
  </si>
  <si>
    <t>P5034</t>
  </si>
  <si>
    <t>T54034</t>
  </si>
  <si>
    <t>P5035</t>
  </si>
  <si>
    <t>T54035</t>
  </si>
  <si>
    <t>P5036</t>
  </si>
  <si>
    <t>T54036</t>
  </si>
  <si>
    <t>P5037</t>
  </si>
  <si>
    <t>T54037</t>
  </si>
  <si>
    <t>P5038</t>
  </si>
  <si>
    <t>T54038</t>
  </si>
  <si>
    <t>P5039</t>
  </si>
  <si>
    <t>T54039</t>
  </si>
  <si>
    <t>P5040</t>
  </si>
  <si>
    <t>T54040</t>
  </si>
  <si>
    <t>P5041</t>
  </si>
  <si>
    <t>T54041</t>
  </si>
  <si>
    <t>P5042</t>
  </si>
  <si>
    <t>T54042</t>
  </si>
  <si>
    <t>P5043</t>
  </si>
  <si>
    <t>T54043</t>
  </si>
  <si>
    <t>P5044</t>
  </si>
  <si>
    <t>T54044</t>
  </si>
  <si>
    <t>P5045</t>
  </si>
  <si>
    <t>T54045</t>
  </si>
  <si>
    <t>P5046</t>
  </si>
  <si>
    <t>T54046</t>
  </si>
  <si>
    <t>P5047</t>
  </si>
  <si>
    <t>T54047</t>
  </si>
  <si>
    <t>P5048</t>
  </si>
  <si>
    <t>T54048</t>
  </si>
  <si>
    <t>P5049</t>
  </si>
  <si>
    <t>T54049</t>
  </si>
  <si>
    <t>P5050</t>
  </si>
  <si>
    <t>T54050</t>
  </si>
  <si>
    <t>P5051</t>
  </si>
  <si>
    <t>T54051</t>
  </si>
  <si>
    <t>P5052</t>
  </si>
  <si>
    <t>T54052</t>
  </si>
  <si>
    <t>P5053</t>
  </si>
  <si>
    <t>T54053</t>
  </si>
  <si>
    <t>P5054</t>
  </si>
  <si>
    <t>T54054</t>
  </si>
  <si>
    <t>P5055</t>
  </si>
  <si>
    <t>T54055</t>
  </si>
  <si>
    <t>P5056</t>
  </si>
  <si>
    <t>T54056</t>
  </si>
  <si>
    <t>P5057</t>
  </si>
  <si>
    <t>T54057</t>
  </si>
  <si>
    <t>P5058</t>
  </si>
  <si>
    <t>T54058</t>
  </si>
  <si>
    <t>P5059</t>
  </si>
  <si>
    <t>T54059</t>
  </si>
  <si>
    <t>P5060</t>
  </si>
  <si>
    <t>T54060</t>
  </si>
  <si>
    <t>P5061</t>
  </si>
  <si>
    <t>T54061</t>
  </si>
  <si>
    <t>P5062</t>
  </si>
  <si>
    <t>T54062</t>
  </si>
  <si>
    <t>P5063</t>
  </si>
  <si>
    <t>T54063</t>
  </si>
  <si>
    <t>P5064</t>
  </si>
  <si>
    <t>T54064</t>
  </si>
  <si>
    <t>P5065</t>
  </si>
  <si>
    <t>T54065</t>
  </si>
  <si>
    <t>P5066</t>
  </si>
  <si>
    <t>T54066</t>
  </si>
  <si>
    <t>P5067</t>
  </si>
  <si>
    <t>T54067</t>
  </si>
  <si>
    <t>P5068</t>
  </si>
  <si>
    <t>T54068</t>
  </si>
  <si>
    <t>P5069</t>
  </si>
  <si>
    <t>T54069</t>
  </si>
  <si>
    <t>P5070</t>
  </si>
  <si>
    <t>T54070</t>
  </si>
  <si>
    <t>P5071</t>
  </si>
  <si>
    <t>T54071</t>
  </si>
  <si>
    <t>P5072</t>
  </si>
  <si>
    <t>T54072</t>
  </si>
  <si>
    <t>P5073</t>
  </si>
  <si>
    <t>T54073</t>
  </si>
  <si>
    <t>P5074</t>
  </si>
  <si>
    <t>T54074</t>
  </si>
  <si>
    <t>P5075</t>
  </si>
  <si>
    <t>T54075</t>
  </si>
  <si>
    <t>P5076</t>
  </si>
  <si>
    <t>T54076</t>
  </si>
  <si>
    <t>P5077</t>
  </si>
  <si>
    <t>T54077</t>
  </si>
  <si>
    <t>P5078</t>
  </si>
  <si>
    <t>T54078</t>
  </si>
  <si>
    <t>P5079</t>
  </si>
  <si>
    <t>T54079</t>
  </si>
  <si>
    <t>P5080</t>
  </si>
  <si>
    <t>T54080</t>
  </si>
  <si>
    <t>P5081</t>
  </si>
  <si>
    <t>T54081</t>
  </si>
  <si>
    <t>P5082</t>
  </si>
  <si>
    <t>T54082</t>
  </si>
  <si>
    <t>P5083</t>
  </si>
  <si>
    <t>T54083</t>
  </si>
  <si>
    <t>P5084</t>
  </si>
  <si>
    <t>T54084</t>
  </si>
  <si>
    <t>P5085</t>
  </si>
  <si>
    <t>T54085</t>
  </si>
  <si>
    <t>P5086</t>
  </si>
  <si>
    <t>T54086</t>
  </si>
  <si>
    <t>P5087</t>
  </si>
  <si>
    <t>T54087</t>
  </si>
  <si>
    <t>P5088</t>
  </si>
  <si>
    <t>T54088</t>
  </si>
  <si>
    <t>P5089</t>
  </si>
  <si>
    <t>T54089</t>
  </si>
  <si>
    <t>P5090</t>
  </si>
  <si>
    <t>T54090</t>
  </si>
  <si>
    <t>P5091</t>
  </si>
  <si>
    <t>T54091</t>
  </si>
  <si>
    <t>P5092</t>
  </si>
  <si>
    <t>T54092</t>
  </si>
  <si>
    <t>P5093</t>
  </si>
  <si>
    <t>T54093</t>
  </si>
  <si>
    <t>P5094</t>
  </si>
  <si>
    <t>T54094</t>
  </si>
  <si>
    <t>P5095</t>
  </si>
  <si>
    <t>T54095</t>
  </si>
  <si>
    <t>P5096</t>
  </si>
  <si>
    <t>T54096</t>
  </si>
  <si>
    <t>P5097</t>
  </si>
  <si>
    <t>T54097</t>
  </si>
  <si>
    <t>P5098</t>
  </si>
  <si>
    <t>T54098</t>
  </si>
  <si>
    <t>P5099</t>
  </si>
  <si>
    <t>T54099</t>
  </si>
  <si>
    <t>P5100</t>
  </si>
  <si>
    <t>T54100</t>
  </si>
  <si>
    <t>P5101</t>
  </si>
  <si>
    <t>T54101</t>
  </si>
  <si>
    <t>P5102</t>
  </si>
  <si>
    <t>T54102</t>
  </si>
  <si>
    <t>P5103</t>
  </si>
  <si>
    <t>T54103</t>
  </si>
  <si>
    <t>P5104</t>
  </si>
  <si>
    <t>T54104</t>
  </si>
  <si>
    <t>P5105</t>
  </si>
  <si>
    <t>T54105</t>
  </si>
  <si>
    <t>P5106</t>
  </si>
  <si>
    <t>T54106</t>
  </si>
  <si>
    <t>P5107</t>
  </si>
  <si>
    <t>T54107</t>
  </si>
  <si>
    <t>P5108</t>
  </si>
  <si>
    <t>T54108</t>
  </si>
  <si>
    <t>P5109</t>
  </si>
  <si>
    <t>T54109</t>
  </si>
  <si>
    <t>P5110</t>
  </si>
  <si>
    <t>T54110</t>
  </si>
  <si>
    <t>P5111</t>
  </si>
  <si>
    <t>T54111</t>
  </si>
  <si>
    <t>P5112</t>
  </si>
  <si>
    <t>T54112</t>
  </si>
  <si>
    <t>P5113</t>
  </si>
  <si>
    <t>T54113</t>
  </si>
  <si>
    <t>P5114</t>
  </si>
  <si>
    <t>T54114</t>
  </si>
  <si>
    <t>P5115</t>
  </si>
  <si>
    <t>T54115</t>
  </si>
  <si>
    <t>P5116</t>
  </si>
  <si>
    <t>T54116</t>
  </si>
  <si>
    <t>P5117</t>
  </si>
  <si>
    <t>T54117</t>
  </si>
  <si>
    <t>P5118</t>
  </si>
  <si>
    <t>T54118</t>
  </si>
  <si>
    <t>P5119</t>
  </si>
  <si>
    <t>T54119</t>
  </si>
  <si>
    <t>P5120</t>
  </si>
  <si>
    <t>T54120</t>
  </si>
  <si>
    <t>P5121</t>
  </si>
  <si>
    <t>T54121</t>
  </si>
  <si>
    <t>P5122</t>
  </si>
  <si>
    <t>T54122</t>
  </si>
  <si>
    <t>P5123</t>
  </si>
  <si>
    <t>T54123</t>
  </si>
  <si>
    <t>P5124</t>
  </si>
  <si>
    <t>T54124</t>
  </si>
  <si>
    <t>P5125</t>
  </si>
  <si>
    <t>T54125</t>
  </si>
  <si>
    <t>P5126</t>
  </si>
  <si>
    <t>T54126</t>
  </si>
  <si>
    <t>P5127</t>
  </si>
  <si>
    <t>T54127</t>
  </si>
  <si>
    <t>P5128</t>
  </si>
  <si>
    <t>T54128</t>
  </si>
  <si>
    <t>P5129</t>
  </si>
  <si>
    <t>T54129</t>
  </si>
  <si>
    <t>P5130</t>
  </si>
  <si>
    <t>T54130</t>
  </si>
  <si>
    <t>P5131</t>
  </si>
  <si>
    <t>T54131</t>
  </si>
  <si>
    <t>P5132</t>
  </si>
  <si>
    <t>T54132</t>
  </si>
  <si>
    <t>P5133</t>
  </si>
  <si>
    <t>T54133</t>
  </si>
  <si>
    <t>P5134</t>
  </si>
  <si>
    <t>T54134</t>
  </si>
  <si>
    <t>P5135</t>
  </si>
  <si>
    <t>T54135</t>
  </si>
  <si>
    <t>P5136</t>
  </si>
  <si>
    <t>T54136</t>
  </si>
  <si>
    <t>P5137</t>
  </si>
  <si>
    <t>T54137</t>
  </si>
  <si>
    <t>P5138</t>
  </si>
  <si>
    <t>T54138</t>
  </si>
  <si>
    <t>P5139</t>
  </si>
  <si>
    <t>T54139</t>
  </si>
  <si>
    <t>P5140</t>
  </si>
  <si>
    <t>T54140</t>
  </si>
  <si>
    <t>P5141</t>
  </si>
  <si>
    <t>T54141</t>
  </si>
  <si>
    <t>P5142</t>
  </si>
  <si>
    <t>T54142</t>
  </si>
  <si>
    <t>P5143</t>
  </si>
  <si>
    <t>T54143</t>
  </si>
  <si>
    <t>P5144</t>
  </si>
  <si>
    <t>T54144</t>
  </si>
  <si>
    <t>P5145</t>
  </si>
  <si>
    <t>T54145</t>
  </si>
  <si>
    <t>P5146</t>
  </si>
  <si>
    <t>T54146</t>
  </si>
  <si>
    <t>P5147</t>
  </si>
  <si>
    <t>T54147</t>
  </si>
  <si>
    <t>P5148</t>
  </si>
  <si>
    <t>T54148</t>
  </si>
  <si>
    <t>P5149</t>
  </si>
  <si>
    <t>T54149</t>
  </si>
  <si>
    <t>P5150</t>
  </si>
  <si>
    <t>T54150</t>
  </si>
  <si>
    <t>P5151</t>
  </si>
  <si>
    <t>T54151</t>
  </si>
  <si>
    <t>P5152</t>
  </si>
  <si>
    <t>T54152</t>
  </si>
  <si>
    <t>P5153</t>
  </si>
  <si>
    <t>T54153</t>
  </si>
  <si>
    <t>P5154</t>
  </si>
  <si>
    <t>T54154</t>
  </si>
  <si>
    <t>P5155</t>
  </si>
  <si>
    <t>T54155</t>
  </si>
  <si>
    <t>P5156</t>
  </si>
  <si>
    <t>T54156</t>
  </si>
  <si>
    <t>P5157</t>
  </si>
  <si>
    <t>T54157</t>
  </si>
  <si>
    <t>P5158</t>
  </si>
  <si>
    <t>T54158</t>
  </si>
  <si>
    <t>P5159</t>
  </si>
  <si>
    <t>T54159</t>
  </si>
  <si>
    <t>P5160</t>
  </si>
  <si>
    <t>T54160</t>
  </si>
  <si>
    <t>P5161</t>
  </si>
  <si>
    <t>T54161</t>
  </si>
  <si>
    <t>P5162</t>
  </si>
  <si>
    <t>T54162</t>
  </si>
  <si>
    <t>P5163</t>
  </si>
  <si>
    <t>T54163</t>
  </si>
  <si>
    <t>P5164</t>
  </si>
  <si>
    <t>T54164</t>
  </si>
  <si>
    <t>P5165</t>
  </si>
  <si>
    <t>T54165</t>
  </si>
  <si>
    <t>P5166</t>
  </si>
  <si>
    <t>T54166</t>
  </si>
  <si>
    <t>P5167</t>
  </si>
  <si>
    <t>T54167</t>
  </si>
  <si>
    <t>P5168</t>
  </si>
  <si>
    <t>T54168</t>
  </si>
  <si>
    <t>P5169</t>
  </si>
  <si>
    <t>T54169</t>
  </si>
  <si>
    <t>P5170</t>
  </si>
  <si>
    <t>T54170</t>
  </si>
  <si>
    <t>P5171</t>
  </si>
  <si>
    <t>T54171</t>
  </si>
  <si>
    <t>P5172</t>
  </si>
  <si>
    <t>T54172</t>
  </si>
  <si>
    <t>P5173</t>
  </si>
  <si>
    <t>T54173</t>
  </si>
  <si>
    <t>P5174</t>
  </si>
  <si>
    <t>T54174</t>
  </si>
  <si>
    <t>P5175</t>
  </si>
  <si>
    <t>T54175</t>
  </si>
  <si>
    <t>P5176</t>
  </si>
  <si>
    <t>T54176</t>
  </si>
  <si>
    <t>P5177</t>
  </si>
  <si>
    <t>T54177</t>
  </si>
  <si>
    <t>P5178</t>
  </si>
  <si>
    <t>T54178</t>
  </si>
  <si>
    <t>P5179</t>
  </si>
  <si>
    <t>T54179</t>
  </si>
  <si>
    <t>P5180</t>
  </si>
  <si>
    <t>T54180</t>
  </si>
  <si>
    <t>P5181</t>
  </si>
  <si>
    <t>T54181</t>
  </si>
  <si>
    <t>P5182</t>
  </si>
  <si>
    <t>T54182</t>
  </si>
  <si>
    <t>P5183</t>
  </si>
  <si>
    <t>T54183</t>
  </si>
  <si>
    <t>P5184</t>
  </si>
  <si>
    <t>T54184</t>
  </si>
  <si>
    <t>P5185</t>
  </si>
  <si>
    <t>T54185</t>
  </si>
  <si>
    <t>P5186</t>
  </si>
  <si>
    <t>T54186</t>
  </si>
  <si>
    <t>P5187</t>
  </si>
  <si>
    <t>T54187</t>
  </si>
  <si>
    <t>P5188</t>
  </si>
  <si>
    <t>T54188</t>
  </si>
  <si>
    <t>P5189</t>
  </si>
  <si>
    <t>T54189</t>
  </si>
  <si>
    <t>P5190</t>
  </si>
  <si>
    <t>T54190</t>
  </si>
  <si>
    <t>P5191</t>
  </si>
  <si>
    <t>T54191</t>
  </si>
  <si>
    <t>P5192</t>
  </si>
  <si>
    <t>T54192</t>
  </si>
  <si>
    <t>P5193</t>
  </si>
  <si>
    <t>T54193</t>
  </si>
  <si>
    <t>P5194</t>
  </si>
  <si>
    <t>T54194</t>
  </si>
  <si>
    <t>P5195</t>
  </si>
  <si>
    <t>T54195</t>
  </si>
  <si>
    <t>P5196</t>
  </si>
  <si>
    <t>T54196</t>
  </si>
  <si>
    <t>P5197</t>
  </si>
  <si>
    <t>T54197</t>
  </si>
  <si>
    <t>P5198</t>
  </si>
  <si>
    <t>T54198</t>
  </si>
  <si>
    <t>P5199</t>
  </si>
  <si>
    <t>T54199</t>
  </si>
  <si>
    <t>P5200</t>
  </si>
  <si>
    <t>T54200</t>
  </si>
  <si>
    <t>P5201</t>
  </si>
  <si>
    <t>T54201</t>
  </si>
  <si>
    <t>P5202</t>
  </si>
  <si>
    <t>T54202</t>
  </si>
  <si>
    <t>P5203</t>
  </si>
  <si>
    <t>T54203</t>
  </si>
  <si>
    <t>P5204</t>
  </si>
  <si>
    <t>T54204</t>
  </si>
  <si>
    <t>P5205</t>
  </si>
  <si>
    <t>T54205</t>
  </si>
  <si>
    <t>P5206</t>
  </si>
  <si>
    <t>T54206</t>
  </si>
  <si>
    <t>P5207</t>
  </si>
  <si>
    <t>T54207</t>
  </si>
  <si>
    <t>P5208</t>
  </si>
  <si>
    <t>T54208</t>
  </si>
  <si>
    <t>P5209</t>
  </si>
  <si>
    <t>T54209</t>
  </si>
  <si>
    <t>P5210</t>
  </si>
  <si>
    <t>T54210</t>
  </si>
  <si>
    <t>P5211</t>
  </si>
  <si>
    <t>T54211</t>
  </si>
  <si>
    <t>P5212</t>
  </si>
  <si>
    <t>T54212</t>
  </si>
  <si>
    <t>P5213</t>
  </si>
  <si>
    <t>T54213</t>
  </si>
  <si>
    <t>P5214</t>
  </si>
  <si>
    <t>T54214</t>
  </si>
  <si>
    <t>P5215</t>
  </si>
  <si>
    <t>T54215</t>
  </si>
  <si>
    <t>P5216</t>
  </si>
  <si>
    <t>T54216</t>
  </si>
  <si>
    <t>P5217</t>
  </si>
  <si>
    <t>T54217</t>
  </si>
  <si>
    <t>P5218</t>
  </si>
  <si>
    <t>T54218</t>
  </si>
  <si>
    <t>P5219</t>
  </si>
  <si>
    <t>T54219</t>
  </si>
  <si>
    <t>P5220</t>
  </si>
  <si>
    <t>T54220</t>
  </si>
  <si>
    <t>P5221</t>
  </si>
  <si>
    <t>T54221</t>
  </si>
  <si>
    <t>P5222</t>
  </si>
  <si>
    <t>T54222</t>
  </si>
  <si>
    <t>P5223</t>
  </si>
  <si>
    <t>T54223</t>
  </si>
  <si>
    <t>P5224</t>
  </si>
  <si>
    <t>T54224</t>
  </si>
  <si>
    <t>P5225</t>
  </si>
  <si>
    <t>T54225</t>
  </si>
  <si>
    <t>P5226</t>
  </si>
  <si>
    <t>T54226</t>
  </si>
  <si>
    <t>P5227</t>
  </si>
  <si>
    <t>T54227</t>
  </si>
  <si>
    <t>P5228</t>
  </si>
  <si>
    <t>T54228</t>
  </si>
  <si>
    <t>P5229</t>
  </si>
  <si>
    <t>T54229</t>
  </si>
  <si>
    <t>P5230</t>
  </si>
  <si>
    <t>T54230</t>
  </si>
  <si>
    <t>P5231</t>
  </si>
  <si>
    <t>T54231</t>
  </si>
  <si>
    <t>P5232</t>
  </si>
  <si>
    <t>T54232</t>
  </si>
  <si>
    <t>P5233</t>
  </si>
  <si>
    <t>T54233</t>
  </si>
  <si>
    <t>P5234</t>
  </si>
  <si>
    <t>T54234</t>
  </si>
  <si>
    <t>P5235</t>
  </si>
  <si>
    <t>T54235</t>
  </si>
  <si>
    <t>P5236</t>
  </si>
  <si>
    <t>T54236</t>
  </si>
  <si>
    <t>P5237</t>
  </si>
  <si>
    <t>T54237</t>
  </si>
  <si>
    <t>P5238</t>
  </si>
  <si>
    <t>T54238</t>
  </si>
  <si>
    <t>P5239</t>
  </si>
  <si>
    <t>T54239</t>
  </si>
  <si>
    <t>P5240</t>
  </si>
  <si>
    <t>T54240</t>
  </si>
  <si>
    <t>P5241</t>
  </si>
  <si>
    <t>T54241</t>
  </si>
  <si>
    <t>P5242</t>
  </si>
  <si>
    <t>T54242</t>
  </si>
  <si>
    <t>P5243</t>
  </si>
  <si>
    <t>T54243</t>
  </si>
  <si>
    <t>P5244</t>
  </si>
  <si>
    <t>T54244</t>
  </si>
  <si>
    <t>P5245</t>
  </si>
  <si>
    <t>T54245</t>
  </si>
  <si>
    <t>P5246</t>
  </si>
  <si>
    <t>T54246</t>
  </si>
  <si>
    <t>P5247</t>
  </si>
  <si>
    <t>T54247</t>
  </si>
  <si>
    <t>P5248</t>
  </si>
  <si>
    <t>T54248</t>
  </si>
  <si>
    <t>P5249</t>
  </si>
  <si>
    <t>T54249</t>
  </si>
  <si>
    <t>P5250</t>
  </si>
  <si>
    <t>T54250</t>
  </si>
  <si>
    <t>P5251</t>
  </si>
  <si>
    <t>T54251</t>
  </si>
  <si>
    <t>P5252</t>
  </si>
  <si>
    <t>T54252</t>
  </si>
  <si>
    <t>P5253</t>
  </si>
  <si>
    <t>T54253</t>
  </si>
  <si>
    <t>P5254</t>
  </si>
  <si>
    <t>T54254</t>
  </si>
  <si>
    <t>P5255</t>
  </si>
  <si>
    <t>T54255</t>
  </si>
  <si>
    <t>P5256</t>
  </si>
  <si>
    <t>T54256</t>
  </si>
  <si>
    <t>P5257</t>
  </si>
  <si>
    <t>T54257</t>
  </si>
  <si>
    <t>P5258</t>
  </si>
  <si>
    <t>T54258</t>
  </si>
  <si>
    <t>P5259</t>
  </si>
  <si>
    <t>T54259</t>
  </si>
  <si>
    <t>P5260</t>
  </si>
  <si>
    <t>T54260</t>
  </si>
  <si>
    <t>P5261</t>
  </si>
  <si>
    <t>T54261</t>
  </si>
  <si>
    <t>P5262</t>
  </si>
  <si>
    <t>T54262</t>
  </si>
  <si>
    <t>P5263</t>
  </si>
  <si>
    <t>T54263</t>
  </si>
  <si>
    <t>P5264</t>
  </si>
  <si>
    <t>T54264</t>
  </si>
  <si>
    <t>P5265</t>
  </si>
  <si>
    <t>T54265</t>
  </si>
  <si>
    <t>P5266</t>
  </si>
  <si>
    <t>T54266</t>
  </si>
  <si>
    <t>P5267</t>
  </si>
  <si>
    <t>T54267</t>
  </si>
  <si>
    <t>P5268</t>
  </si>
  <si>
    <t>T54268</t>
  </si>
  <si>
    <t>P5269</t>
  </si>
  <si>
    <t>T54269</t>
  </si>
  <si>
    <t>P5270</t>
  </si>
  <si>
    <t>T54270</t>
  </si>
  <si>
    <t>P5271</t>
  </si>
  <si>
    <t>T54271</t>
  </si>
  <si>
    <t>P5272</t>
  </si>
  <si>
    <t>T54272</t>
  </si>
  <si>
    <t>P5273</t>
  </si>
  <si>
    <t>T54273</t>
  </si>
  <si>
    <t>P5274</t>
  </si>
  <si>
    <t>T54274</t>
  </si>
  <si>
    <t>P5275</t>
  </si>
  <si>
    <t>T54275</t>
  </si>
  <si>
    <t>P5276</t>
  </si>
  <si>
    <t>T54276</t>
  </si>
  <si>
    <t>P5277</t>
  </si>
  <si>
    <t>T54277</t>
  </si>
  <si>
    <t>P5278</t>
  </si>
  <si>
    <t>T54278</t>
  </si>
  <si>
    <t>P5279</t>
  </si>
  <si>
    <t>T54279</t>
  </si>
  <si>
    <t>P5280</t>
  </si>
  <si>
    <t>T54280</t>
  </si>
  <si>
    <t>P5281</t>
  </si>
  <si>
    <t>T54281</t>
  </si>
  <si>
    <t>P5282</t>
  </si>
  <si>
    <t>T54282</t>
  </si>
  <si>
    <t>P5283</t>
  </si>
  <si>
    <t>T54283</t>
  </si>
  <si>
    <t>P5284</t>
  </si>
  <si>
    <t>T54284</t>
  </si>
  <si>
    <t>P5285</t>
  </si>
  <si>
    <t>T54285</t>
  </si>
  <si>
    <t>P5286</t>
  </si>
  <si>
    <t>T54286</t>
  </si>
  <si>
    <t>P5287</t>
  </si>
  <si>
    <t>T54287</t>
  </si>
  <si>
    <t>P5288</t>
  </si>
  <si>
    <t>T54288</t>
  </si>
  <si>
    <t>P5289</t>
  </si>
  <si>
    <t>T54289</t>
  </si>
  <si>
    <t>P5290</t>
  </si>
  <si>
    <t>T54290</t>
  </si>
  <si>
    <t>P5291</t>
  </si>
  <si>
    <t>T54291</t>
  </si>
  <si>
    <t>P5292</t>
  </si>
  <si>
    <t>T54292</t>
  </si>
  <si>
    <t>P5293</t>
  </si>
  <si>
    <t>T54293</t>
  </si>
  <si>
    <t>P5294</t>
  </si>
  <si>
    <t>T54294</t>
  </si>
  <si>
    <t>P5295</t>
  </si>
  <si>
    <t>T54295</t>
  </si>
  <si>
    <t>P5296</t>
  </si>
  <si>
    <t>T54296</t>
  </si>
  <si>
    <t>P5297</t>
  </si>
  <si>
    <t>T54297</t>
  </si>
  <si>
    <t>P5298</t>
  </si>
  <si>
    <t>T54298</t>
  </si>
  <si>
    <t>P5299</t>
  </si>
  <si>
    <t>T54299</t>
  </si>
  <si>
    <t>P5300</t>
  </si>
  <si>
    <t>T54300</t>
  </si>
  <si>
    <t>P5301</t>
  </si>
  <si>
    <t>T54301</t>
  </si>
  <si>
    <t>P5302</t>
  </si>
  <si>
    <t>T54302</t>
  </si>
  <si>
    <t>P5303</t>
  </si>
  <si>
    <t>T54303</t>
  </si>
  <si>
    <t>P5304</t>
  </si>
  <si>
    <t>T54304</t>
  </si>
  <si>
    <t>P5305</t>
  </si>
  <si>
    <t>T54305</t>
  </si>
  <si>
    <t>P5306</t>
  </si>
  <si>
    <t>T54306</t>
  </si>
  <si>
    <t>P5307</t>
  </si>
  <si>
    <t>T54307</t>
  </si>
  <si>
    <t>P5308</t>
  </si>
  <si>
    <t>T54308</t>
  </si>
  <si>
    <t>P5309</t>
  </si>
  <si>
    <t>T54309</t>
  </si>
  <si>
    <t>P5310</t>
  </si>
  <si>
    <t>T54310</t>
  </si>
  <si>
    <t>P5311</t>
  </si>
  <si>
    <t>T54311</t>
  </si>
  <si>
    <t>P5312</t>
  </si>
  <si>
    <t>T54312</t>
  </si>
  <si>
    <t>P5313</t>
  </si>
  <si>
    <t>T54313</t>
  </si>
  <si>
    <t>P5314</t>
  </si>
  <si>
    <t>T54314</t>
  </si>
  <si>
    <t>P5315</t>
  </si>
  <si>
    <t>T54315</t>
  </si>
  <si>
    <t>P5316</t>
  </si>
  <si>
    <t>T54316</t>
  </si>
  <si>
    <t>P5317</t>
  </si>
  <si>
    <t>T54317</t>
  </si>
  <si>
    <t>P5318</t>
  </si>
  <si>
    <t>T54318</t>
  </si>
  <si>
    <t>P5319</t>
  </si>
  <si>
    <t>T54319</t>
  </si>
  <si>
    <t>P5320</t>
  </si>
  <si>
    <t>T54320</t>
  </si>
  <si>
    <t>P5321</t>
  </si>
  <si>
    <t>T54321</t>
  </si>
  <si>
    <t>P5322</t>
  </si>
  <si>
    <t>T54322</t>
  </si>
  <si>
    <t>P5323</t>
  </si>
  <si>
    <t>T54323</t>
  </si>
  <si>
    <t>P5324</t>
  </si>
  <si>
    <t>T54324</t>
  </si>
  <si>
    <t>P5325</t>
  </si>
  <si>
    <t>T54325</t>
  </si>
  <si>
    <t>P5326</t>
  </si>
  <si>
    <t>T54326</t>
  </si>
  <si>
    <t>P5327</t>
  </si>
  <si>
    <t>T54327</t>
  </si>
  <si>
    <t>P5328</t>
  </si>
  <si>
    <t>T54328</t>
  </si>
  <si>
    <t>P5329</t>
  </si>
  <si>
    <t>T54329</t>
  </si>
  <si>
    <t>P5330</t>
  </si>
  <si>
    <t>T54330</t>
  </si>
  <si>
    <t>P5331</t>
  </si>
  <si>
    <t>T54331</t>
  </si>
  <si>
    <t>P5332</t>
  </si>
  <si>
    <t>T54332</t>
  </si>
  <si>
    <t>P5333</t>
  </si>
  <si>
    <t>T54333</t>
  </si>
  <si>
    <t>P5334</t>
  </si>
  <si>
    <t>T54334</t>
  </si>
  <si>
    <t>P5335</t>
  </si>
  <si>
    <t>T54335</t>
  </si>
  <si>
    <t>P5336</t>
  </si>
  <si>
    <t>T54336</t>
  </si>
  <si>
    <t>P5337</t>
  </si>
  <si>
    <t>T54337</t>
  </si>
  <si>
    <t>P5338</t>
  </si>
  <si>
    <t>T54338</t>
  </si>
  <si>
    <t>P5339</t>
  </si>
  <si>
    <t>T54339</t>
  </si>
  <si>
    <t>P5340</t>
  </si>
  <si>
    <t>T54340</t>
  </si>
  <si>
    <t>P5341</t>
  </si>
  <si>
    <t>T54341</t>
  </si>
  <si>
    <t>P5342</t>
  </si>
  <si>
    <t>T54342</t>
  </si>
  <si>
    <t>P5343</t>
  </si>
  <si>
    <t>T54343</t>
  </si>
  <si>
    <t>P5344</t>
  </si>
  <si>
    <t>T54344</t>
  </si>
  <si>
    <t>P5345</t>
  </si>
  <si>
    <t>T54345</t>
  </si>
  <si>
    <t>P5346</t>
  </si>
  <si>
    <t>T54346</t>
  </si>
  <si>
    <t>P5347</t>
  </si>
  <si>
    <t>T54347</t>
  </si>
  <si>
    <t>P5348</t>
  </si>
  <si>
    <t>T54348</t>
  </si>
  <si>
    <t>P5349</t>
  </si>
  <si>
    <t>T54349</t>
  </si>
  <si>
    <t>P5350</t>
  </si>
  <si>
    <t>T54350</t>
  </si>
  <si>
    <t>P5351</t>
  </si>
  <si>
    <t>T54351</t>
  </si>
  <si>
    <t>P5352</t>
  </si>
  <si>
    <t>T54352</t>
  </si>
  <si>
    <t>P5353</t>
  </si>
  <si>
    <t>T54353</t>
  </si>
  <si>
    <t>P5354</t>
  </si>
  <si>
    <t>T54354</t>
  </si>
  <si>
    <t>P5355</t>
  </si>
  <si>
    <t>T54355</t>
  </si>
  <si>
    <t>P5356</t>
  </si>
  <si>
    <t>T54356</t>
  </si>
  <si>
    <t>P5357</t>
  </si>
  <si>
    <t>T54357</t>
  </si>
  <si>
    <t>P5358</t>
  </si>
  <si>
    <t>T54358</t>
  </si>
  <si>
    <t>P5359</t>
  </si>
  <si>
    <t>T54359</t>
  </si>
  <si>
    <t>P5360</t>
  </si>
  <si>
    <t>T54360</t>
  </si>
  <si>
    <t>P5361</t>
  </si>
  <si>
    <t>T54361</t>
  </si>
  <si>
    <t>P5362</t>
  </si>
  <si>
    <t>T54362</t>
  </si>
  <si>
    <t>P5363</t>
  </si>
  <si>
    <t>T54363</t>
  </si>
  <si>
    <t>P5364</t>
  </si>
  <si>
    <t>T54364</t>
  </si>
  <si>
    <t>P5365</t>
  </si>
  <si>
    <t>T54365</t>
  </si>
  <si>
    <t>P5366</t>
  </si>
  <si>
    <t>T54366</t>
  </si>
  <si>
    <t>P5367</t>
  </si>
  <si>
    <t>T54367</t>
  </si>
  <si>
    <t>P5368</t>
  </si>
  <si>
    <t>T54368</t>
  </si>
  <si>
    <t>P5369</t>
  </si>
  <si>
    <t>T54369</t>
  </si>
  <si>
    <t>P5370</t>
  </si>
  <si>
    <t>T54370</t>
  </si>
  <si>
    <t>P5371</t>
  </si>
  <si>
    <t>T54371</t>
  </si>
  <si>
    <t>P5372</t>
  </si>
  <si>
    <t>T54372</t>
  </si>
  <si>
    <t>P5373</t>
  </si>
  <si>
    <t>T54373</t>
  </si>
  <si>
    <t>P5374</t>
  </si>
  <si>
    <t>T54374</t>
  </si>
  <si>
    <t>P5375</t>
  </si>
  <si>
    <t>T54375</t>
  </si>
  <si>
    <t>P5376</t>
  </si>
  <si>
    <t>T54376</t>
  </si>
  <si>
    <t>P5377</t>
  </si>
  <si>
    <t>T54377</t>
  </si>
  <si>
    <t>P5378</t>
  </si>
  <si>
    <t>T54378</t>
  </si>
  <si>
    <t>P5379</t>
  </si>
  <si>
    <t>T54379</t>
  </si>
  <si>
    <t>P5380</t>
  </si>
  <si>
    <t>T54380</t>
  </si>
  <si>
    <t>P5381</t>
  </si>
  <si>
    <t>T54381</t>
  </si>
  <si>
    <t>P5382</t>
  </si>
  <si>
    <t>T54382</t>
  </si>
  <si>
    <t>P5383</t>
  </si>
  <si>
    <t>T54383</t>
  </si>
  <si>
    <t>P5384</t>
  </si>
  <si>
    <t>T54384</t>
  </si>
  <si>
    <t>P5385</t>
  </si>
  <si>
    <t>T54385</t>
  </si>
  <si>
    <t>P5386</t>
  </si>
  <si>
    <t>T54386</t>
  </si>
  <si>
    <t>P5387</t>
  </si>
  <si>
    <t>T54387</t>
  </si>
  <si>
    <t>P5388</t>
  </si>
  <si>
    <t>T54388</t>
  </si>
  <si>
    <t>P5389</t>
  </si>
  <si>
    <t>T54389</t>
  </si>
  <si>
    <t>P5390</t>
  </si>
  <si>
    <t>T54390</t>
  </si>
  <si>
    <t>P5391</t>
  </si>
  <si>
    <t>T54391</t>
  </si>
  <si>
    <t>P5392</t>
  </si>
  <si>
    <t>T54392</t>
  </si>
  <si>
    <t>P5393</t>
  </si>
  <si>
    <t>T54393</t>
  </si>
  <si>
    <t>P5394</t>
  </si>
  <si>
    <t>T54394</t>
  </si>
  <si>
    <t>P5395</t>
  </si>
  <si>
    <t>T54395</t>
  </si>
  <si>
    <t>P5396</t>
  </si>
  <si>
    <t>T54396</t>
  </si>
  <si>
    <t>P5397</t>
  </si>
  <si>
    <t>T54397</t>
  </si>
  <si>
    <t>P5398</t>
  </si>
  <si>
    <t>T54398</t>
  </si>
  <si>
    <t>P5399</t>
  </si>
  <si>
    <t>T54399</t>
  </si>
  <si>
    <t>P5400</t>
  </si>
  <si>
    <t>T54400</t>
  </si>
  <si>
    <t>P5401</t>
  </si>
  <si>
    <t>T54401</t>
  </si>
  <si>
    <t>P5402</t>
  </si>
  <si>
    <t>T54402</t>
  </si>
  <si>
    <t>P5403</t>
  </si>
  <si>
    <t>T54403</t>
  </si>
  <si>
    <t>P5404</t>
  </si>
  <si>
    <t>T54404</t>
  </si>
  <si>
    <t>P5405</t>
  </si>
  <si>
    <t>T54405</t>
  </si>
  <si>
    <t>P5406</t>
  </si>
  <si>
    <t>T54406</t>
  </si>
  <si>
    <t>P5407</t>
  </si>
  <si>
    <t>T54407</t>
  </si>
  <si>
    <t>P5408</t>
  </si>
  <si>
    <t>T54408</t>
  </si>
  <si>
    <t>P5409</t>
  </si>
  <si>
    <t>T54409</t>
  </si>
  <si>
    <t>P5410</t>
  </si>
  <si>
    <t>T54410</t>
  </si>
  <si>
    <t>P5411</t>
  </si>
  <si>
    <t>T54411</t>
  </si>
  <si>
    <t>P5412</t>
  </si>
  <si>
    <t>T54412</t>
  </si>
  <si>
    <t>P5413</t>
  </si>
  <si>
    <t>T54413</t>
  </si>
  <si>
    <t>P5414</t>
  </si>
  <si>
    <t>T54414</t>
  </si>
  <si>
    <t>P5415</t>
  </si>
  <si>
    <t>T54415</t>
  </si>
  <si>
    <t>P5416</t>
  </si>
  <si>
    <t>T54416</t>
  </si>
  <si>
    <t>P5417</t>
  </si>
  <si>
    <t>T54417</t>
  </si>
  <si>
    <t>P5418</t>
  </si>
  <si>
    <t>T54418</t>
  </si>
  <si>
    <t>P5419</t>
  </si>
  <si>
    <t>T54419</t>
  </si>
  <si>
    <t>P5420</t>
  </si>
  <si>
    <t>T54420</t>
  </si>
  <si>
    <t>P5421</t>
  </si>
  <si>
    <t>T54421</t>
  </si>
  <si>
    <t>P5422</t>
  </si>
  <si>
    <t>T54422</t>
  </si>
  <si>
    <t>P5423</t>
  </si>
  <si>
    <t>T54423</t>
  </si>
  <si>
    <t>P5424</t>
  </si>
  <si>
    <t>T54424</t>
  </si>
  <si>
    <t>P5425</t>
  </si>
  <si>
    <t>T54425</t>
  </si>
  <si>
    <t>P5426</t>
  </si>
  <si>
    <t>T54426</t>
  </si>
  <si>
    <t>P5427</t>
  </si>
  <si>
    <t>T54427</t>
  </si>
  <si>
    <t>P5428</t>
  </si>
  <si>
    <t>T54428</t>
  </si>
  <si>
    <t>P5429</t>
  </si>
  <si>
    <t>T54429</t>
  </si>
  <si>
    <t>P5430</t>
  </si>
  <si>
    <t>T54430</t>
  </si>
  <si>
    <t>P5431</t>
  </si>
  <si>
    <t>T54431</t>
  </si>
  <si>
    <t>P5432</t>
  </si>
  <si>
    <t>T54432</t>
  </si>
  <si>
    <t>P5433</t>
  </si>
  <si>
    <t>T54433</t>
  </si>
  <si>
    <t>P5434</t>
  </si>
  <si>
    <t>T54434</t>
  </si>
  <si>
    <t>P5435</t>
  </si>
  <si>
    <t>T54435</t>
  </si>
  <si>
    <t>P5436</t>
  </si>
  <si>
    <t>T54436</t>
  </si>
  <si>
    <t>P5437</t>
  </si>
  <si>
    <t>T54437</t>
  </si>
  <si>
    <t>P5438</t>
  </si>
  <si>
    <t>T54438</t>
  </si>
  <si>
    <t>P5439</t>
  </si>
  <si>
    <t>T54439</t>
  </si>
  <si>
    <t>P5440</t>
  </si>
  <si>
    <t>T54440</t>
  </si>
  <si>
    <t>P5441</t>
  </si>
  <si>
    <t>T54441</t>
  </si>
  <si>
    <t>P5442</t>
  </si>
  <si>
    <t>T54442</t>
  </si>
  <si>
    <t>P5443</t>
  </si>
  <si>
    <t>T54443</t>
  </si>
  <si>
    <t>P5444</t>
  </si>
  <si>
    <t>T54444</t>
  </si>
  <si>
    <t>P5445</t>
  </si>
  <si>
    <t>T54445</t>
  </si>
  <si>
    <t>P5446</t>
  </si>
  <si>
    <t>T54446</t>
  </si>
  <si>
    <t>P5447</t>
  </si>
  <si>
    <t>T54447</t>
  </si>
  <si>
    <t>P5448</t>
  </si>
  <si>
    <t>T54448</t>
  </si>
  <si>
    <t>P5449</t>
  </si>
  <si>
    <t>T54449</t>
  </si>
  <si>
    <t>P5450</t>
  </si>
  <si>
    <t>T54450</t>
  </si>
  <si>
    <t>P5451</t>
  </si>
  <si>
    <t>T54451</t>
  </si>
  <si>
    <t>P5452</t>
  </si>
  <si>
    <t>T54452</t>
  </si>
  <si>
    <t>P5453</t>
  </si>
  <si>
    <t>T54453</t>
  </si>
  <si>
    <t>P5454</t>
  </si>
  <si>
    <t>T54454</t>
  </si>
  <si>
    <t>P5455</t>
  </si>
  <si>
    <t>T54455</t>
  </si>
  <si>
    <t>P5456</t>
  </si>
  <si>
    <t>T54456</t>
  </si>
  <si>
    <t>P5457</t>
  </si>
  <si>
    <t>T54457</t>
  </si>
  <si>
    <t>P5458</t>
  </si>
  <si>
    <t>T54458</t>
  </si>
  <si>
    <t>P5459</t>
  </si>
  <si>
    <t>T54459</t>
  </si>
  <si>
    <t>P5460</t>
  </si>
  <si>
    <t>T54460</t>
  </si>
  <si>
    <t>P5461</t>
  </si>
  <si>
    <t>T54461</t>
  </si>
  <si>
    <t>P5462</t>
  </si>
  <si>
    <t>T54462</t>
  </si>
  <si>
    <t>P5463</t>
  </si>
  <si>
    <t>T54463</t>
  </si>
  <si>
    <t>P5464</t>
  </si>
  <si>
    <t>T54464</t>
  </si>
  <si>
    <t>P5465</t>
  </si>
  <si>
    <t>T54465</t>
  </si>
  <si>
    <t>P5466</t>
  </si>
  <si>
    <t>T54466</t>
  </si>
  <si>
    <t>P5467</t>
  </si>
  <si>
    <t>T54467</t>
  </si>
  <si>
    <t>P5468</t>
  </si>
  <si>
    <t>T54468</t>
  </si>
  <si>
    <t>P5469</t>
  </si>
  <si>
    <t>T54469</t>
  </si>
  <si>
    <t>P5470</t>
  </si>
  <si>
    <t>T54470</t>
  </si>
  <si>
    <t>P5471</t>
  </si>
  <si>
    <t>T54471</t>
  </si>
  <si>
    <t>P5472</t>
  </si>
  <si>
    <t>T54472</t>
  </si>
  <si>
    <t>P5473</t>
  </si>
  <si>
    <t>T54473</t>
  </si>
  <si>
    <t>P5474</t>
  </si>
  <si>
    <t>T54474</t>
  </si>
  <si>
    <t>P5475</t>
  </si>
  <si>
    <t>T54475</t>
  </si>
  <si>
    <t>P5476</t>
  </si>
  <si>
    <t>T54476</t>
  </si>
  <si>
    <t>P5477</t>
  </si>
  <si>
    <t>T54477</t>
  </si>
  <si>
    <t>P5478</t>
  </si>
  <si>
    <t>T54478</t>
  </si>
  <si>
    <t>P5479</t>
  </si>
  <si>
    <t>T54479</t>
  </si>
  <si>
    <t>P5480</t>
  </si>
  <si>
    <t>T54480</t>
  </si>
  <si>
    <t>P5481</t>
  </si>
  <si>
    <t>T54481</t>
  </si>
  <si>
    <t>P5482</t>
  </si>
  <si>
    <t>T54482</t>
  </si>
  <si>
    <t>P5483</t>
  </si>
  <si>
    <t>T54483</t>
  </si>
  <si>
    <t>P5484</t>
  </si>
  <si>
    <t>T54484</t>
  </si>
  <si>
    <t>P5485</t>
  </si>
  <si>
    <t>T54485</t>
  </si>
  <si>
    <t>P5486</t>
  </si>
  <si>
    <t>T54486</t>
  </si>
  <si>
    <t>P5487</t>
  </si>
  <si>
    <t>T54487</t>
  </si>
  <si>
    <t>P5488</t>
  </si>
  <si>
    <t>T54488</t>
  </si>
  <si>
    <t>P5489</t>
  </si>
  <si>
    <t>T54489</t>
  </si>
  <si>
    <t>P5490</t>
  </si>
  <si>
    <t>T54490</t>
  </si>
  <si>
    <t>P5491</t>
  </si>
  <si>
    <t>T54491</t>
  </si>
  <si>
    <t>P5492</t>
  </si>
  <si>
    <t>T54492</t>
  </si>
  <si>
    <t>P5493</t>
  </si>
  <si>
    <t>T54493</t>
  </si>
  <si>
    <t>P5494</t>
  </si>
  <si>
    <t>T54494</t>
  </si>
  <si>
    <t>P5495</t>
  </si>
  <si>
    <t>T54495</t>
  </si>
  <si>
    <t>P5496</t>
  </si>
  <si>
    <t>T54496</t>
  </si>
  <si>
    <t>P5497</t>
  </si>
  <si>
    <t>T54497</t>
  </si>
  <si>
    <t>P5498</t>
  </si>
  <si>
    <t>T54498</t>
  </si>
  <si>
    <t>P5499</t>
  </si>
  <si>
    <t>T54499</t>
  </si>
  <si>
    <t>P5500</t>
  </si>
  <si>
    <t>T54500</t>
  </si>
  <si>
    <t>P5501</t>
  </si>
  <si>
    <t>T54501</t>
  </si>
  <si>
    <t>P5502</t>
  </si>
  <si>
    <t>T54502</t>
  </si>
  <si>
    <t>P5503</t>
  </si>
  <si>
    <t>T54503</t>
  </si>
  <si>
    <t>P5504</t>
  </si>
  <si>
    <t>T54504</t>
  </si>
  <si>
    <t>P5505</t>
  </si>
  <si>
    <t>T54505</t>
  </si>
  <si>
    <t>P5506</t>
  </si>
  <si>
    <t>T54506</t>
  </si>
  <si>
    <t>P5507</t>
  </si>
  <si>
    <t>T54507</t>
  </si>
  <si>
    <t>P5508</t>
  </si>
  <si>
    <t>T54508</t>
  </si>
  <si>
    <t>P5509</t>
  </si>
  <si>
    <t>T54509</t>
  </si>
  <si>
    <t>P5510</t>
  </si>
  <si>
    <t>T54510</t>
  </si>
  <si>
    <t>P5511</t>
  </si>
  <si>
    <t>T54511</t>
  </si>
  <si>
    <t>P5512</t>
  </si>
  <si>
    <t>T54512</t>
  </si>
  <si>
    <t>P5513</t>
  </si>
  <si>
    <t>T54513</t>
  </si>
  <si>
    <t>P5514</t>
  </si>
  <si>
    <t>T54514</t>
  </si>
  <si>
    <t>P5515</t>
  </si>
  <si>
    <t>T54515</t>
  </si>
  <si>
    <t>P5516</t>
  </si>
  <si>
    <t>T54516</t>
  </si>
  <si>
    <t>P5517</t>
  </si>
  <si>
    <t>T54517</t>
  </si>
  <si>
    <t>P5518</t>
  </si>
  <si>
    <t>T54518</t>
  </si>
  <si>
    <t>P5519</t>
  </si>
  <si>
    <t>T54519</t>
  </si>
  <si>
    <t>P5520</t>
  </si>
  <si>
    <t>T54520</t>
  </si>
  <si>
    <t>P5521</t>
  </si>
  <si>
    <t>T54521</t>
  </si>
  <si>
    <t>P5522</t>
  </si>
  <si>
    <t>T54522</t>
  </si>
  <si>
    <t>P5523</t>
  </si>
  <si>
    <t>T54523</t>
  </si>
  <si>
    <t>P5524</t>
  </si>
  <si>
    <t>T54524</t>
  </si>
  <si>
    <t>P5525</t>
  </si>
  <si>
    <t>T54525</t>
  </si>
  <si>
    <t>P5526</t>
  </si>
  <si>
    <t>T54526</t>
  </si>
  <si>
    <t>P5527</t>
  </si>
  <si>
    <t>T54527</t>
  </si>
  <si>
    <t>P5528</t>
  </si>
  <si>
    <t>T54528</t>
  </si>
  <si>
    <t>P5529</t>
  </si>
  <si>
    <t>T54529</t>
  </si>
  <si>
    <t>P5530</t>
  </si>
  <si>
    <t>T54530</t>
  </si>
  <si>
    <t>P5531</t>
  </si>
  <si>
    <t>T54531</t>
  </si>
  <si>
    <t>P5532</t>
  </si>
  <si>
    <t>T54532</t>
  </si>
  <si>
    <t>P5533</t>
  </si>
  <si>
    <t>T54533</t>
  </si>
  <si>
    <t>P5534</t>
  </si>
  <si>
    <t>T54534</t>
  </si>
  <si>
    <t>P5535</t>
  </si>
  <si>
    <t>T54535</t>
  </si>
  <si>
    <t>P5536</t>
  </si>
  <si>
    <t>T54536</t>
  </si>
  <si>
    <t>P5537</t>
  </si>
  <si>
    <t>T54537</t>
  </si>
  <si>
    <t>P5538</t>
  </si>
  <si>
    <t>T54538</t>
  </si>
  <si>
    <t>P5539</t>
  </si>
  <si>
    <t>T54539</t>
  </si>
  <si>
    <t>P5540</t>
  </si>
  <si>
    <t>T54540</t>
  </si>
  <si>
    <t>P5541</t>
  </si>
  <si>
    <t>T54541</t>
  </si>
  <si>
    <t>P5542</t>
  </si>
  <si>
    <t>T54542</t>
  </si>
  <si>
    <t>P5543</t>
  </si>
  <si>
    <t>T54543</t>
  </si>
  <si>
    <t>P5544</t>
  </si>
  <si>
    <t>T54544</t>
  </si>
  <si>
    <t>P5545</t>
  </si>
  <si>
    <t>T54545</t>
  </si>
  <si>
    <t>P5546</t>
  </si>
  <si>
    <t>T54546</t>
  </si>
  <si>
    <t>P5547</t>
  </si>
  <si>
    <t>T54547</t>
  </si>
  <si>
    <t>P5548</t>
  </si>
  <si>
    <t>T54548</t>
  </si>
  <si>
    <t>P5549</t>
  </si>
  <si>
    <t>T54549</t>
  </si>
  <si>
    <t>P5550</t>
  </si>
  <si>
    <t>T54550</t>
  </si>
  <si>
    <t>P5551</t>
  </si>
  <si>
    <t>T54551</t>
  </si>
  <si>
    <t>P5552</t>
  </si>
  <si>
    <t>T54552</t>
  </si>
  <si>
    <t>P5553</t>
  </si>
  <si>
    <t>T54553</t>
  </si>
  <si>
    <t>P5554</t>
  </si>
  <si>
    <t>T54554</t>
  </si>
  <si>
    <t>P5555</t>
  </si>
  <si>
    <t>T54555</t>
  </si>
  <si>
    <t>P5556</t>
  </si>
  <si>
    <t>T54556</t>
  </si>
  <si>
    <t>P5557</t>
  </si>
  <si>
    <t>T54557</t>
  </si>
  <si>
    <t>P5558</t>
  </si>
  <si>
    <t>T54558</t>
  </si>
  <si>
    <t>P5559</t>
  </si>
  <si>
    <t>T54559</t>
  </si>
  <si>
    <t>P5560</t>
  </si>
  <si>
    <t>T54560</t>
  </si>
  <si>
    <t>P5561</t>
  </si>
  <si>
    <t>T54561</t>
  </si>
  <si>
    <t>P5562</t>
  </si>
  <si>
    <t>T54562</t>
  </si>
  <si>
    <t>P5563</t>
  </si>
  <si>
    <t>T54563</t>
  </si>
  <si>
    <t>P5564</t>
  </si>
  <si>
    <t>T54564</t>
  </si>
  <si>
    <t>P5565</t>
  </si>
  <si>
    <t>T54565</t>
  </si>
  <si>
    <t>P5566</t>
  </si>
  <si>
    <t>T54566</t>
  </si>
  <si>
    <t>P5567</t>
  </si>
  <si>
    <t>T54567</t>
  </si>
  <si>
    <t>P5568</t>
  </si>
  <si>
    <t>T54568</t>
  </si>
  <si>
    <t>P5569</t>
  </si>
  <si>
    <t>T54569</t>
  </si>
  <si>
    <t>P5570</t>
  </si>
  <si>
    <t>T54570</t>
  </si>
  <si>
    <t>P5571</t>
  </si>
  <si>
    <t>T54571</t>
  </si>
  <si>
    <t>P5572</t>
  </si>
  <si>
    <t>T54572</t>
  </si>
  <si>
    <t>P5573</t>
  </si>
  <si>
    <t>T54573</t>
  </si>
  <si>
    <t>P5574</t>
  </si>
  <si>
    <t>T54574</t>
  </si>
  <si>
    <t>P5575</t>
  </si>
  <si>
    <t>T54575</t>
  </si>
  <si>
    <t>P5576</t>
  </si>
  <si>
    <t>T54576</t>
  </si>
  <si>
    <t>P5577</t>
  </si>
  <si>
    <t>T54577</t>
  </si>
  <si>
    <t>P5578</t>
  </si>
  <si>
    <t>T54578</t>
  </si>
  <si>
    <t>P5579</t>
  </si>
  <si>
    <t>T54579</t>
  </si>
  <si>
    <t>P5580</t>
  </si>
  <si>
    <t>T54580</t>
  </si>
  <si>
    <t>P5581</t>
  </si>
  <si>
    <t>T54581</t>
  </si>
  <si>
    <t>P5582</t>
  </si>
  <si>
    <t>T54582</t>
  </si>
  <si>
    <t>P5583</t>
  </si>
  <si>
    <t>T54583</t>
  </si>
  <si>
    <t>P5584</t>
  </si>
  <si>
    <t>T54584</t>
  </si>
  <si>
    <t>P5585</t>
  </si>
  <si>
    <t>T54585</t>
  </si>
  <si>
    <t>P5586</t>
  </si>
  <si>
    <t>T54586</t>
  </si>
  <si>
    <t>P5587</t>
  </si>
  <si>
    <t>T54587</t>
  </si>
  <si>
    <t>P5588</t>
  </si>
  <si>
    <t>T54588</t>
  </si>
  <si>
    <t>P5589</t>
  </si>
  <si>
    <t>T54589</t>
  </si>
  <si>
    <t>P5590</t>
  </si>
  <si>
    <t>T54590</t>
  </si>
  <si>
    <t>P5591</t>
  </si>
  <si>
    <t>T54591</t>
  </si>
  <si>
    <t>P5592</t>
  </si>
  <si>
    <t>T54592</t>
  </si>
  <si>
    <t>P5593</t>
  </si>
  <si>
    <t>T54593</t>
  </si>
  <si>
    <t>P5594</t>
  </si>
  <si>
    <t>T54594</t>
  </si>
  <si>
    <t>P5595</t>
  </si>
  <si>
    <t>T54595</t>
  </si>
  <si>
    <t>P5596</t>
  </si>
  <si>
    <t>T54596</t>
  </si>
  <si>
    <t>P5597</t>
  </si>
  <si>
    <t>T54597</t>
  </si>
  <si>
    <t>P5598</t>
  </si>
  <si>
    <t>T54598</t>
  </si>
  <si>
    <t>P5599</t>
  </si>
  <si>
    <t>T54599</t>
  </si>
  <si>
    <t>P5600</t>
  </si>
  <si>
    <t>T54600</t>
  </si>
  <si>
    <t>P5601</t>
  </si>
  <si>
    <t>T54601</t>
  </si>
  <si>
    <t>P5602</t>
  </si>
  <si>
    <t>T54602</t>
  </si>
  <si>
    <t>P5603</t>
  </si>
  <si>
    <t>T54603</t>
  </si>
  <si>
    <t>P5604</t>
  </si>
  <si>
    <t>T54604</t>
  </si>
  <si>
    <t>P5605</t>
  </si>
  <si>
    <t>T54605</t>
  </si>
  <si>
    <t>P5606</t>
  </si>
  <si>
    <t>T54606</t>
  </si>
  <si>
    <t>P5607</t>
  </si>
  <si>
    <t>T54607</t>
  </si>
  <si>
    <t>P5608</t>
  </si>
  <si>
    <t>T54608</t>
  </si>
  <si>
    <t>P5609</t>
  </si>
  <si>
    <t>T54609</t>
  </si>
  <si>
    <t>P5610</t>
  </si>
  <si>
    <t>T54610</t>
  </si>
  <si>
    <t>P5611</t>
  </si>
  <si>
    <t>T54611</t>
  </si>
  <si>
    <t>P5612</t>
  </si>
  <si>
    <t>T54612</t>
  </si>
  <si>
    <t>P5613</t>
  </si>
  <si>
    <t>T54613</t>
  </si>
  <si>
    <t>P5614</t>
  </si>
  <si>
    <t>T54614</t>
  </si>
  <si>
    <t>P5615</t>
  </si>
  <si>
    <t>T54615</t>
  </si>
  <si>
    <t>P5616</t>
  </si>
  <si>
    <t>T54616</t>
  </si>
  <si>
    <t>P5617</t>
  </si>
  <si>
    <t>T54617</t>
  </si>
  <si>
    <t>P5618</t>
  </si>
  <si>
    <t>T54618</t>
  </si>
  <si>
    <t>P5619</t>
  </si>
  <si>
    <t>T54619</t>
  </si>
  <si>
    <t>P5620</t>
  </si>
  <si>
    <t>T54620</t>
  </si>
  <si>
    <t>P5621</t>
  </si>
  <si>
    <t>T54621</t>
  </si>
  <si>
    <t>P5622</t>
  </si>
  <si>
    <t>T54622</t>
  </si>
  <si>
    <t>P5623</t>
  </si>
  <si>
    <t>T54623</t>
  </si>
  <si>
    <t>P5624</t>
  </si>
  <si>
    <t>T54624</t>
  </si>
  <si>
    <t>P5625</t>
  </si>
  <si>
    <t>T54625</t>
  </si>
  <si>
    <t>P5626</t>
  </si>
  <si>
    <t>T54626</t>
  </si>
  <si>
    <t>P5627</t>
  </si>
  <si>
    <t>T54627</t>
  </si>
  <si>
    <t>P5628</t>
  </si>
  <si>
    <t>T54628</t>
  </si>
  <si>
    <t>P5629</t>
  </si>
  <si>
    <t>T54629</t>
  </si>
  <si>
    <t>P5630</t>
  </si>
  <si>
    <t>T54630</t>
  </si>
  <si>
    <t>P5631</t>
  </si>
  <si>
    <t>T54631</t>
  </si>
  <si>
    <t>P5632</t>
  </si>
  <si>
    <t>T54632</t>
  </si>
  <si>
    <t>P5633</t>
  </si>
  <si>
    <t>T54633</t>
  </si>
  <si>
    <t>P5634</t>
  </si>
  <si>
    <t>T54634</t>
  </si>
  <si>
    <t>P5635</t>
  </si>
  <si>
    <t>T54635</t>
  </si>
  <si>
    <t>P5636</t>
  </si>
  <si>
    <t>T54636</t>
  </si>
  <si>
    <t>P5637</t>
  </si>
  <si>
    <t>T54637</t>
  </si>
  <si>
    <t>P5638</t>
  </si>
  <si>
    <t>T54638</t>
  </si>
  <si>
    <t>P5639</t>
  </si>
  <si>
    <t>T54639</t>
  </si>
  <si>
    <t>P5640</t>
  </si>
  <si>
    <t>T54640</t>
  </si>
  <si>
    <t>P5641</t>
  </si>
  <si>
    <t>T54641</t>
  </si>
  <si>
    <t>P5642</t>
  </si>
  <si>
    <t>T54642</t>
  </si>
  <si>
    <t>P5643</t>
  </si>
  <si>
    <t>T54643</t>
  </si>
  <si>
    <t>P5644</t>
  </si>
  <si>
    <t>T54644</t>
  </si>
  <si>
    <t>P5645</t>
  </si>
  <si>
    <t>T54645</t>
  </si>
  <si>
    <t>P5646</t>
  </si>
  <si>
    <t>T54646</t>
  </si>
  <si>
    <t>P5647</t>
  </si>
  <si>
    <t>T54647</t>
  </si>
  <si>
    <t>P5648</t>
  </si>
  <si>
    <t>T54648</t>
  </si>
  <si>
    <t>P5649</t>
  </si>
  <si>
    <t>T54649</t>
  </si>
  <si>
    <t>P5650</t>
  </si>
  <si>
    <t>T54650</t>
  </si>
  <si>
    <t>P5651</t>
  </si>
  <si>
    <t>T54651</t>
  </si>
  <si>
    <t>P5652</t>
  </si>
  <si>
    <t>T54652</t>
  </si>
  <si>
    <t>P5653</t>
  </si>
  <si>
    <t>T54653</t>
  </si>
  <si>
    <t>P5654</t>
  </si>
  <si>
    <t>T54654</t>
  </si>
  <si>
    <t>P5655</t>
  </si>
  <si>
    <t>T54655</t>
  </si>
  <si>
    <t>P5656</t>
  </si>
  <si>
    <t>T54656</t>
  </si>
  <si>
    <t>P5657</t>
  </si>
  <si>
    <t>T54657</t>
  </si>
  <si>
    <t>P5658</t>
  </si>
  <si>
    <t>T54658</t>
  </si>
  <si>
    <t>P5659</t>
  </si>
  <si>
    <t>T54659</t>
  </si>
  <si>
    <t>P5660</t>
  </si>
  <si>
    <t>T54660</t>
  </si>
  <si>
    <t>P5661</t>
  </si>
  <si>
    <t>T54661</t>
  </si>
  <si>
    <t>P5662</t>
  </si>
  <si>
    <t>T54662</t>
  </si>
  <si>
    <t>P5663</t>
  </si>
  <si>
    <t>T54663</t>
  </si>
  <si>
    <t>P5664</t>
  </si>
  <si>
    <t>T54664</t>
  </si>
  <si>
    <t>P5665</t>
  </si>
  <si>
    <t>T54665</t>
  </si>
  <si>
    <t>P5666</t>
  </si>
  <si>
    <t>T54666</t>
  </si>
  <si>
    <t>P5667</t>
  </si>
  <si>
    <t>T54667</t>
  </si>
  <si>
    <t>P5668</t>
  </si>
  <si>
    <t>T54668</t>
  </si>
  <si>
    <t>P5669</t>
  </si>
  <si>
    <t>T54669</t>
  </si>
  <si>
    <t>P5670</t>
  </si>
  <si>
    <t>T54670</t>
  </si>
  <si>
    <t>P5671</t>
  </si>
  <si>
    <t>T54671</t>
  </si>
  <si>
    <t>P5672</t>
  </si>
  <si>
    <t>T54672</t>
  </si>
  <si>
    <t>P5673</t>
  </si>
  <si>
    <t>T54673</t>
  </si>
  <si>
    <t>P5674</t>
  </si>
  <si>
    <t>T54674</t>
  </si>
  <si>
    <t>P5675</t>
  </si>
  <si>
    <t>T54675</t>
  </si>
  <si>
    <t>P5676</t>
  </si>
  <si>
    <t>T54676</t>
  </si>
  <si>
    <t>P5677</t>
  </si>
  <si>
    <t>T54677</t>
  </si>
  <si>
    <t>P5678</t>
  </si>
  <si>
    <t>T54678</t>
  </si>
  <si>
    <t>P5679</t>
  </si>
  <si>
    <t>T54679</t>
  </si>
  <si>
    <t>P5680</t>
  </si>
  <si>
    <t>T54680</t>
  </si>
  <si>
    <t>P5681</t>
  </si>
  <si>
    <t>T54681</t>
  </si>
  <si>
    <t>P5682</t>
  </si>
  <si>
    <t>T54682</t>
  </si>
  <si>
    <t>P5683</t>
  </si>
  <si>
    <t>T54683</t>
  </si>
  <si>
    <t>P5684</t>
  </si>
  <si>
    <t>T54684</t>
  </si>
  <si>
    <t>P5685</t>
  </si>
  <si>
    <t>T54685</t>
  </si>
  <si>
    <t>P5686</t>
  </si>
  <si>
    <t>T54686</t>
  </si>
  <si>
    <t>P5687</t>
  </si>
  <si>
    <t>T54687</t>
  </si>
  <si>
    <t>P5688</t>
  </si>
  <si>
    <t>T54688</t>
  </si>
  <si>
    <t>P5689</t>
  </si>
  <si>
    <t>T54689</t>
  </si>
  <si>
    <t>P5690</t>
  </si>
  <si>
    <t>T54690</t>
  </si>
  <si>
    <t>P5691</t>
  </si>
  <si>
    <t>T54691</t>
  </si>
  <si>
    <t>P5692</t>
  </si>
  <si>
    <t>T54692</t>
  </si>
  <si>
    <t>P5693</t>
  </si>
  <si>
    <t>T54693</t>
  </si>
  <si>
    <t>P5694</t>
  </si>
  <si>
    <t>T54694</t>
  </si>
  <si>
    <t>P5695</t>
  </si>
  <si>
    <t>T54695</t>
  </si>
  <si>
    <t>P5696</t>
  </si>
  <si>
    <t>T54696</t>
  </si>
  <si>
    <t>P5697</t>
  </si>
  <si>
    <t>T54697</t>
  </si>
  <si>
    <t>P5698</t>
  </si>
  <si>
    <t>T54698</t>
  </si>
  <si>
    <t>P5699</t>
  </si>
  <si>
    <t>T54699</t>
  </si>
  <si>
    <t>P5700</t>
  </si>
  <si>
    <t>T54700</t>
  </si>
  <si>
    <t>P5701</t>
  </si>
  <si>
    <t>T54701</t>
  </si>
  <si>
    <t>P5702</t>
  </si>
  <si>
    <t>T54702</t>
  </si>
  <si>
    <t>P5703</t>
  </si>
  <si>
    <t>T54703</t>
  </si>
  <si>
    <t>P5704</t>
  </si>
  <si>
    <t>T54704</t>
  </si>
  <si>
    <t>P5705</t>
  </si>
  <si>
    <t>T54705</t>
  </si>
  <si>
    <t>P5706</t>
  </si>
  <si>
    <t>T54706</t>
  </si>
  <si>
    <t>P5707</t>
  </si>
  <si>
    <t>T54707</t>
  </si>
  <si>
    <t>P5708</t>
  </si>
  <si>
    <t>T54708</t>
  </si>
  <si>
    <t>P5709</t>
  </si>
  <si>
    <t>T54709</t>
  </si>
  <si>
    <t>P5710</t>
  </si>
  <si>
    <t>T54710</t>
  </si>
  <si>
    <t>P5711</t>
  </si>
  <si>
    <t>T54711</t>
  </si>
  <si>
    <t>P5712</t>
  </si>
  <si>
    <t>T54712</t>
  </si>
  <si>
    <t>P5713</t>
  </si>
  <si>
    <t>T54713</t>
  </si>
  <si>
    <t>P5714</t>
  </si>
  <si>
    <t>T54714</t>
  </si>
  <si>
    <t>P5715</t>
  </si>
  <si>
    <t>T54715</t>
  </si>
  <si>
    <t>P5716</t>
  </si>
  <si>
    <t>T54716</t>
  </si>
  <si>
    <t>P5717</t>
  </si>
  <si>
    <t>T54717</t>
  </si>
  <si>
    <t>P5718</t>
  </si>
  <si>
    <t>T54718</t>
  </si>
  <si>
    <t>P5719</t>
  </si>
  <si>
    <t>T54719</t>
  </si>
  <si>
    <t>P5720</t>
  </si>
  <si>
    <t>T54720</t>
  </si>
  <si>
    <t>P5721</t>
  </si>
  <si>
    <t>T54721</t>
  </si>
  <si>
    <t>P5722</t>
  </si>
  <si>
    <t>T54722</t>
  </si>
  <si>
    <t>P5723</t>
  </si>
  <si>
    <t>T54723</t>
  </si>
  <si>
    <t>P5724</t>
  </si>
  <si>
    <t>T54724</t>
  </si>
  <si>
    <t>P5725</t>
  </si>
  <si>
    <t>T54725</t>
  </si>
  <si>
    <t>P5726</t>
  </si>
  <si>
    <t>T54726</t>
  </si>
  <si>
    <t>P5727</t>
  </si>
  <si>
    <t>T54727</t>
  </si>
  <si>
    <t>P5728</t>
  </si>
  <si>
    <t>T54728</t>
  </si>
  <si>
    <t>P5729</t>
  </si>
  <si>
    <t>T54729</t>
  </si>
  <si>
    <t>P5730</t>
  </si>
  <si>
    <t>T54730</t>
  </si>
  <si>
    <t>P5731</t>
  </si>
  <si>
    <t>T54731</t>
  </si>
  <si>
    <t>P5732</t>
  </si>
  <si>
    <t>T54732</t>
  </si>
  <si>
    <t>P5733</t>
  </si>
  <si>
    <t>T54733</t>
  </si>
  <si>
    <t>P5734</t>
  </si>
  <si>
    <t>T54734</t>
  </si>
  <si>
    <t>P5735</t>
  </si>
  <si>
    <t>T54735</t>
  </si>
  <si>
    <t>P5736</t>
  </si>
  <si>
    <t>T54736</t>
  </si>
  <si>
    <t>P5737</t>
  </si>
  <si>
    <t>T54737</t>
  </si>
  <si>
    <t>P5738</t>
  </si>
  <si>
    <t>T54738</t>
  </si>
  <si>
    <t>P5739</t>
  </si>
  <si>
    <t>T54739</t>
  </si>
  <si>
    <t>P5740</t>
  </si>
  <si>
    <t>T54740</t>
  </si>
  <si>
    <t>P5741</t>
  </si>
  <si>
    <t>T54741</t>
  </si>
  <si>
    <t>P5742</t>
  </si>
  <si>
    <t>T54742</t>
  </si>
  <si>
    <t>P5743</t>
  </si>
  <si>
    <t>T54743</t>
  </si>
  <si>
    <t>P5744</t>
  </si>
  <si>
    <t>T54744</t>
  </si>
  <si>
    <t>P5745</t>
  </si>
  <si>
    <t>T54745</t>
  </si>
  <si>
    <t>P5746</t>
  </si>
  <si>
    <t>T54746</t>
  </si>
  <si>
    <t>P5747</t>
  </si>
  <si>
    <t>T54747</t>
  </si>
  <si>
    <t>P5748</t>
  </si>
  <si>
    <t>T54748</t>
  </si>
  <si>
    <t>P5749</t>
  </si>
  <si>
    <t>T54749</t>
  </si>
  <si>
    <t>P5750</t>
  </si>
  <si>
    <t>T54750</t>
  </si>
  <si>
    <t>P5751</t>
  </si>
  <si>
    <t>T54751</t>
  </si>
  <si>
    <t>P5752</t>
  </si>
  <si>
    <t>T54752</t>
  </si>
  <si>
    <t>P5753</t>
  </si>
  <si>
    <t>T54753</t>
  </si>
  <si>
    <t>P5754</t>
  </si>
  <si>
    <t>T54754</t>
  </si>
  <si>
    <t>P5755</t>
  </si>
  <si>
    <t>T54755</t>
  </si>
  <si>
    <t>P5756</t>
  </si>
  <si>
    <t>T54756</t>
  </si>
  <si>
    <t>P5757</t>
  </si>
  <si>
    <t>T54757</t>
  </si>
  <si>
    <t>P5758</t>
  </si>
  <si>
    <t>T54758</t>
  </si>
  <si>
    <t>P5759</t>
  </si>
  <si>
    <t>T54759</t>
  </si>
  <si>
    <t>P5760</t>
  </si>
  <si>
    <t>T54760</t>
  </si>
  <si>
    <t>P5761</t>
  </si>
  <si>
    <t>T54761</t>
  </si>
  <si>
    <t>P5762</t>
  </si>
  <si>
    <t>T54762</t>
  </si>
  <si>
    <t>P5763</t>
  </si>
  <si>
    <t>T54763</t>
  </si>
  <si>
    <t>P5764</t>
  </si>
  <si>
    <t>T54764</t>
  </si>
  <si>
    <t>P5765</t>
  </si>
  <si>
    <t>T54765</t>
  </si>
  <si>
    <t>P5766</t>
  </si>
  <si>
    <t>T54766</t>
  </si>
  <si>
    <t>P5767</t>
  </si>
  <si>
    <t>T54767</t>
  </si>
  <si>
    <t>P5768</t>
  </si>
  <si>
    <t>T54768</t>
  </si>
  <si>
    <t>P5769</t>
  </si>
  <si>
    <t>T54769</t>
  </si>
  <si>
    <t>P5770</t>
  </si>
  <si>
    <t>T54770</t>
  </si>
  <si>
    <t>P5771</t>
  </si>
  <si>
    <t>T54771</t>
  </si>
  <si>
    <t>P5772</t>
  </si>
  <si>
    <t>T54772</t>
  </si>
  <si>
    <t>P5773</t>
  </si>
  <si>
    <t>T54773</t>
  </si>
  <si>
    <t>P5774</t>
  </si>
  <si>
    <t>T54774</t>
  </si>
  <si>
    <t>P5775</t>
  </si>
  <si>
    <t>T54775</t>
  </si>
  <si>
    <t>P5776</t>
  </si>
  <si>
    <t>T54776</t>
  </si>
  <si>
    <t>P5777</t>
  </si>
  <si>
    <t>T54777</t>
  </si>
  <si>
    <t>P5778</t>
  </si>
  <si>
    <t>T54778</t>
  </si>
  <si>
    <t>P5779</t>
  </si>
  <si>
    <t>T54779</t>
  </si>
  <si>
    <t>P5780</t>
  </si>
  <si>
    <t>T54780</t>
  </si>
  <si>
    <t>P5781</t>
  </si>
  <si>
    <t>T54781</t>
  </si>
  <si>
    <t>P5782</t>
  </si>
  <si>
    <t>T54782</t>
  </si>
  <si>
    <t>P5783</t>
  </si>
  <si>
    <t>T54783</t>
  </si>
  <si>
    <t>P5784</t>
  </si>
  <si>
    <t>T54784</t>
  </si>
  <si>
    <t>P5785</t>
  </si>
  <si>
    <t>T54785</t>
  </si>
  <si>
    <t>P5786</t>
  </si>
  <si>
    <t>T54786</t>
  </si>
  <si>
    <t>P5787</t>
  </si>
  <si>
    <t>T54787</t>
  </si>
  <si>
    <t>P5788</t>
  </si>
  <si>
    <t>T54788</t>
  </si>
  <si>
    <t>P5789</t>
  </si>
  <si>
    <t>T54789</t>
  </si>
  <si>
    <t>P5790</t>
  </si>
  <si>
    <t>T54790</t>
  </si>
  <si>
    <t>P5791</t>
  </si>
  <si>
    <t>T54791</t>
  </si>
  <si>
    <t>P5792</t>
  </si>
  <si>
    <t>T54792</t>
  </si>
  <si>
    <t>P5793</t>
  </si>
  <si>
    <t>T54793</t>
  </si>
  <si>
    <t>P5794</t>
  </si>
  <si>
    <t>T54794</t>
  </si>
  <si>
    <t>P5795</t>
  </si>
  <si>
    <t>T54795</t>
  </si>
  <si>
    <t>P5796</t>
  </si>
  <si>
    <t>T54796</t>
  </si>
  <si>
    <t>P5797</t>
  </si>
  <si>
    <t>T54797</t>
  </si>
  <si>
    <t>P5798</t>
  </si>
  <si>
    <t>T54798</t>
  </si>
  <si>
    <t>P5799</t>
  </si>
  <si>
    <t>T54799</t>
  </si>
  <si>
    <t>P5800</t>
  </si>
  <si>
    <t>T54800</t>
  </si>
  <si>
    <t>P5801</t>
  </si>
  <si>
    <t>T54801</t>
  </si>
  <si>
    <t>P5802</t>
  </si>
  <si>
    <t>T54802</t>
  </si>
  <si>
    <t>P5803</t>
  </si>
  <si>
    <t>T54803</t>
  </si>
  <si>
    <t>P5804</t>
  </si>
  <si>
    <t>T54804</t>
  </si>
  <si>
    <t>P5805</t>
  </si>
  <si>
    <t>T54805</t>
  </si>
  <si>
    <t>P5806</t>
  </si>
  <si>
    <t>T54806</t>
  </si>
  <si>
    <t>P5807</t>
  </si>
  <si>
    <t>T54807</t>
  </si>
  <si>
    <t>P5808</t>
  </si>
  <si>
    <t>T54808</t>
  </si>
  <si>
    <t>P5809</t>
  </si>
  <si>
    <t>T54809</t>
  </si>
  <si>
    <t>P5810</t>
  </si>
  <si>
    <t>T54810</t>
  </si>
  <si>
    <t>P5811</t>
  </si>
  <si>
    <t>T54811</t>
  </si>
  <si>
    <t>P5812</t>
  </si>
  <si>
    <t>T54812</t>
  </si>
  <si>
    <t>P5813</t>
  </si>
  <si>
    <t>T54813</t>
  </si>
  <si>
    <t>P5814</t>
  </si>
  <si>
    <t>T54814</t>
  </si>
  <si>
    <t>P5815</t>
  </si>
  <si>
    <t>T54815</t>
  </si>
  <si>
    <t>P5816</t>
  </si>
  <si>
    <t>T54816</t>
  </si>
  <si>
    <t>P5817</t>
  </si>
  <si>
    <t>T54817</t>
  </si>
  <si>
    <t>P5818</t>
  </si>
  <si>
    <t>T54818</t>
  </si>
  <si>
    <t>P5819</t>
  </si>
  <si>
    <t>T54819</t>
  </si>
  <si>
    <t>P5820</t>
  </si>
  <si>
    <t>T54820</t>
  </si>
  <si>
    <t>P5821</t>
  </si>
  <si>
    <t>T54821</t>
  </si>
  <si>
    <t>P5822</t>
  </si>
  <si>
    <t>T54822</t>
  </si>
  <si>
    <t>P5823</t>
  </si>
  <si>
    <t>T54823</t>
  </si>
  <si>
    <t>P5824</t>
  </si>
  <si>
    <t>T54824</t>
  </si>
  <si>
    <t>P5825</t>
  </si>
  <si>
    <t>T54825</t>
  </si>
  <si>
    <t>P5826</t>
  </si>
  <si>
    <t>T54826</t>
  </si>
  <si>
    <t>P5827</t>
  </si>
  <si>
    <t>T54827</t>
  </si>
  <si>
    <t>P5828</t>
  </si>
  <si>
    <t>T54828</t>
  </si>
  <si>
    <t>P5829</t>
  </si>
  <si>
    <t>T54829</t>
  </si>
  <si>
    <t>P5830</t>
  </si>
  <si>
    <t>T54830</t>
  </si>
  <si>
    <t>P5831</t>
  </si>
  <si>
    <t>T54831</t>
  </si>
  <si>
    <t>P5832</t>
  </si>
  <si>
    <t>T54832</t>
  </si>
  <si>
    <t>P5833</t>
  </si>
  <si>
    <t>T54833</t>
  </si>
  <si>
    <t>P5834</t>
  </si>
  <si>
    <t>T54834</t>
  </si>
  <si>
    <t>P5835</t>
  </si>
  <si>
    <t>T54835</t>
  </si>
  <si>
    <t>P5836</t>
  </si>
  <si>
    <t>T54836</t>
  </si>
  <si>
    <t>P5837</t>
  </si>
  <si>
    <t>T54837</t>
  </si>
  <si>
    <t>P5838</t>
  </si>
  <si>
    <t>T54838</t>
  </si>
  <si>
    <t>P5839</t>
  </si>
  <si>
    <t>T54839</t>
  </si>
  <si>
    <t>P5840</t>
  </si>
  <si>
    <t>T54840</t>
  </si>
  <si>
    <t>P5841</t>
  </si>
  <si>
    <t>T54841</t>
  </si>
  <si>
    <t>P5842</t>
  </si>
  <si>
    <t>T54842</t>
  </si>
  <si>
    <t>P5843</t>
  </si>
  <si>
    <t>T54843</t>
  </si>
  <si>
    <t>P5844</t>
  </si>
  <si>
    <t>T54844</t>
  </si>
  <si>
    <t>P5845</t>
  </si>
  <si>
    <t>T54845</t>
  </si>
  <si>
    <t>P5846</t>
  </si>
  <si>
    <t>T54846</t>
  </si>
  <si>
    <t>P5847</t>
  </si>
  <si>
    <t>T54847</t>
  </si>
  <si>
    <t>P5848</t>
  </si>
  <si>
    <t>T54848</t>
  </si>
  <si>
    <t>P5849</t>
  </si>
  <si>
    <t>T54849</t>
  </si>
  <si>
    <t>P5850</t>
  </si>
  <si>
    <t>T54850</t>
  </si>
  <si>
    <t>P5851</t>
  </si>
  <si>
    <t>T54851</t>
  </si>
  <si>
    <t>P5852</t>
  </si>
  <si>
    <t>T54852</t>
  </si>
  <si>
    <t>P5853</t>
  </si>
  <si>
    <t>T54853</t>
  </si>
  <si>
    <t>P5854</t>
  </si>
  <si>
    <t>T54854</t>
  </si>
  <si>
    <t>P5855</t>
  </si>
  <si>
    <t>T54855</t>
  </si>
  <si>
    <t>P5856</t>
  </si>
  <si>
    <t>T54856</t>
  </si>
  <si>
    <t>P5857</t>
  </si>
  <si>
    <t>T54857</t>
  </si>
  <si>
    <t>P5858</t>
  </si>
  <si>
    <t>T54858</t>
  </si>
  <si>
    <t>P5859</t>
  </si>
  <si>
    <t>T54859</t>
  </si>
  <si>
    <t>P5860</t>
  </si>
  <si>
    <t>T54860</t>
  </si>
  <si>
    <t>P5861</t>
  </si>
  <si>
    <t>T54861</t>
  </si>
  <si>
    <t>P5862</t>
  </si>
  <si>
    <t>T54862</t>
  </si>
  <si>
    <t>P5863</t>
  </si>
  <si>
    <t>T54863</t>
  </si>
  <si>
    <t>P5864</t>
  </si>
  <si>
    <t>T54864</t>
  </si>
  <si>
    <t>P5865</t>
  </si>
  <si>
    <t>T54865</t>
  </si>
  <si>
    <t>P5866</t>
  </si>
  <si>
    <t>T54866</t>
  </si>
  <si>
    <t>P5867</t>
  </si>
  <si>
    <t>T54867</t>
  </si>
  <si>
    <t>P5868</t>
  </si>
  <si>
    <t>T54868</t>
  </si>
  <si>
    <t>P5869</t>
  </si>
  <si>
    <t>T54869</t>
  </si>
  <si>
    <t>P5870</t>
  </si>
  <si>
    <t>T54870</t>
  </si>
  <si>
    <t>P5871</t>
  </si>
  <si>
    <t>T54871</t>
  </si>
  <si>
    <t>P5872</t>
  </si>
  <si>
    <t>T54872</t>
  </si>
  <si>
    <t>P5873</t>
  </si>
  <si>
    <t>T54873</t>
  </si>
  <si>
    <t>P5874</t>
  </si>
  <si>
    <t>T54874</t>
  </si>
  <si>
    <t>P5875</t>
  </si>
  <si>
    <t>T54875</t>
  </si>
  <si>
    <t>P5876</t>
  </si>
  <si>
    <t>T54876</t>
  </si>
  <si>
    <t>P5877</t>
  </si>
  <si>
    <t>T54877</t>
  </si>
  <si>
    <t>P5878</t>
  </si>
  <si>
    <t>T54878</t>
  </si>
  <si>
    <t>P5879</t>
  </si>
  <si>
    <t>T54879</t>
  </si>
  <si>
    <t>P5880</t>
  </si>
  <si>
    <t>T54880</t>
  </si>
  <si>
    <t>P5881</t>
  </si>
  <si>
    <t>T54881</t>
  </si>
  <si>
    <t>P5882</t>
  </si>
  <si>
    <t>T54882</t>
  </si>
  <si>
    <t>P5883</t>
  </si>
  <si>
    <t>T54883</t>
  </si>
  <si>
    <t>P5884</t>
  </si>
  <si>
    <t>T54884</t>
  </si>
  <si>
    <t>P5885</t>
  </si>
  <si>
    <t>T54885</t>
  </si>
  <si>
    <t>P5886</t>
  </si>
  <si>
    <t>T54886</t>
  </si>
  <si>
    <t>P5887</t>
  </si>
  <si>
    <t>T54887</t>
  </si>
  <si>
    <t>P5888</t>
  </si>
  <si>
    <t>T54888</t>
  </si>
  <si>
    <t>P5889</t>
  </si>
  <si>
    <t>T54889</t>
  </si>
  <si>
    <t>P5890</t>
  </si>
  <si>
    <t>T54890</t>
  </si>
  <si>
    <t>P5891</t>
  </si>
  <si>
    <t>T54891</t>
  </si>
  <si>
    <t>P5892</t>
  </si>
  <si>
    <t>T54892</t>
  </si>
  <si>
    <t>P5893</t>
  </si>
  <si>
    <t>T54893</t>
  </si>
  <si>
    <t>P5894</t>
  </si>
  <si>
    <t>T54894</t>
  </si>
  <si>
    <t>P5895</t>
  </si>
  <si>
    <t>T54895</t>
  </si>
  <si>
    <t>P5896</t>
  </si>
  <si>
    <t>T54896</t>
  </si>
  <si>
    <t>P5897</t>
  </si>
  <si>
    <t>T54897</t>
  </si>
  <si>
    <t>P5898</t>
  </si>
  <si>
    <t>T54898</t>
  </si>
  <si>
    <t>P5899</t>
  </si>
  <si>
    <t>T54899</t>
  </si>
  <si>
    <t>P5900</t>
  </si>
  <si>
    <t>T54900</t>
  </si>
  <si>
    <t>P5901</t>
  </si>
  <si>
    <t>T54901</t>
  </si>
  <si>
    <t>P5902</t>
  </si>
  <si>
    <t>T54902</t>
  </si>
  <si>
    <t>P5903</t>
  </si>
  <si>
    <t>T54903</t>
  </si>
  <si>
    <t>P5904</t>
  </si>
  <si>
    <t>T54904</t>
  </si>
  <si>
    <t>P5905</t>
  </si>
  <si>
    <t>T54905</t>
  </si>
  <si>
    <t>P5906</t>
  </si>
  <si>
    <t>T54906</t>
  </si>
  <si>
    <t>P5907</t>
  </si>
  <si>
    <t>T54907</t>
  </si>
  <si>
    <t>P5908</t>
  </si>
  <si>
    <t>T54908</t>
  </si>
  <si>
    <t>P5909</t>
  </si>
  <si>
    <t>T54909</t>
  </si>
  <si>
    <t>P5910</t>
  </si>
  <si>
    <t>T54910</t>
  </si>
  <si>
    <t>P5911</t>
  </si>
  <si>
    <t>T54911</t>
  </si>
  <si>
    <t>P5912</t>
  </si>
  <si>
    <t>T54912</t>
  </si>
  <si>
    <t>P5913</t>
  </si>
  <si>
    <t>T54913</t>
  </si>
  <si>
    <t>P5914</t>
  </si>
  <si>
    <t>T54914</t>
  </si>
  <si>
    <t>P5915</t>
  </si>
  <si>
    <t>T54915</t>
  </si>
  <si>
    <t>P5916</t>
  </si>
  <si>
    <t>T54916</t>
  </si>
  <si>
    <t>P5917</t>
  </si>
  <si>
    <t>T54917</t>
  </si>
  <si>
    <t>P5918</t>
  </si>
  <si>
    <t>T54918</t>
  </si>
  <si>
    <t>P5919</t>
  </si>
  <si>
    <t>T54919</t>
  </si>
  <si>
    <t>P5920</t>
  </si>
  <si>
    <t>T54920</t>
  </si>
  <si>
    <t>P5921</t>
  </si>
  <si>
    <t>T54921</t>
  </si>
  <si>
    <t>P5922</t>
  </si>
  <si>
    <t>T54922</t>
  </si>
  <si>
    <t>P5923</t>
  </si>
  <si>
    <t>T54923</t>
  </si>
  <si>
    <t>P5924</t>
  </si>
  <si>
    <t>T54924</t>
  </si>
  <si>
    <t>P5925</t>
  </si>
  <si>
    <t>T54925</t>
  </si>
  <si>
    <t>P5926</t>
  </si>
  <si>
    <t>T54926</t>
  </si>
  <si>
    <t>P5927</t>
  </si>
  <si>
    <t>T54927</t>
  </si>
  <si>
    <t>P5928</t>
  </si>
  <si>
    <t>T54928</t>
  </si>
  <si>
    <t>P5929</t>
  </si>
  <si>
    <t>T54929</t>
  </si>
  <si>
    <t>P5930</t>
  </si>
  <si>
    <t>T54930</t>
  </si>
  <si>
    <t>P5931</t>
  </si>
  <si>
    <t>T54931</t>
  </si>
  <si>
    <t>P5932</t>
  </si>
  <si>
    <t>T54932</t>
  </si>
  <si>
    <t>P5933</t>
  </si>
  <si>
    <t>T54933</t>
  </si>
  <si>
    <t>P5934</t>
  </si>
  <si>
    <t>T54934</t>
  </si>
  <si>
    <t>P5935</t>
  </si>
  <si>
    <t>T54935</t>
  </si>
  <si>
    <t>P5936</t>
  </si>
  <si>
    <t>T54936</t>
  </si>
  <si>
    <t>P5937</t>
  </si>
  <si>
    <t>T54937</t>
  </si>
  <si>
    <t>P5938</t>
  </si>
  <si>
    <t>T54938</t>
  </si>
  <si>
    <t>P5939</t>
  </si>
  <si>
    <t>T54939</t>
  </si>
  <si>
    <t>P5940</t>
  </si>
  <si>
    <t>T54940</t>
  </si>
  <si>
    <t>P5941</t>
  </si>
  <si>
    <t>T54941</t>
  </si>
  <si>
    <t>P5942</t>
  </si>
  <si>
    <t>T54942</t>
  </si>
  <si>
    <t>P5943</t>
  </si>
  <si>
    <t>T54943</t>
  </si>
  <si>
    <t>P5944</t>
  </si>
  <si>
    <t>T54944</t>
  </si>
  <si>
    <t>P5945</t>
  </si>
  <si>
    <t>T54945</t>
  </si>
  <si>
    <t>P5946</t>
  </si>
  <si>
    <t>T54946</t>
  </si>
  <si>
    <t>P5947</t>
  </si>
  <si>
    <t>T54947</t>
  </si>
  <si>
    <t>P5948</t>
  </si>
  <si>
    <t>T54948</t>
  </si>
  <si>
    <t>P5949</t>
  </si>
  <si>
    <t>T54949</t>
  </si>
  <si>
    <t>P5950</t>
  </si>
  <si>
    <t>T54950</t>
  </si>
  <si>
    <t>P5951</t>
  </si>
  <si>
    <t>T54951</t>
  </si>
  <si>
    <t>P5952</t>
  </si>
  <si>
    <t>T54952</t>
  </si>
  <si>
    <t>P5953</t>
  </si>
  <si>
    <t>T54953</t>
  </si>
  <si>
    <t>P5954</t>
  </si>
  <si>
    <t>T54954</t>
  </si>
  <si>
    <t>P5955</t>
  </si>
  <si>
    <t>T54955</t>
  </si>
  <si>
    <t>P5956</t>
  </si>
  <si>
    <t>T54956</t>
  </si>
  <si>
    <t>P5957</t>
  </si>
  <si>
    <t>T54957</t>
  </si>
  <si>
    <t>P5958</t>
  </si>
  <si>
    <t>T54958</t>
  </si>
  <si>
    <t>P5959</t>
  </si>
  <si>
    <t>T54959</t>
  </si>
  <si>
    <t>P5960</t>
  </si>
  <si>
    <t>T54960</t>
  </si>
  <si>
    <t>P5961</t>
  </si>
  <si>
    <t>T54961</t>
  </si>
  <si>
    <t>P5962</t>
  </si>
  <si>
    <t>T54962</t>
  </si>
  <si>
    <t>P5963</t>
  </si>
  <si>
    <t>T54963</t>
  </si>
  <si>
    <t>P5964</t>
  </si>
  <si>
    <t>T54964</t>
  </si>
  <si>
    <t>P5965</t>
  </si>
  <si>
    <t>T54965</t>
  </si>
  <si>
    <t>P5966</t>
  </si>
  <si>
    <t>T54966</t>
  </si>
  <si>
    <t>P5967</t>
  </si>
  <si>
    <t>T54967</t>
  </si>
  <si>
    <t>P5968</t>
  </si>
  <si>
    <t>T54968</t>
  </si>
  <si>
    <t>P5969</t>
  </si>
  <si>
    <t>T54969</t>
  </si>
  <si>
    <t>P5970</t>
  </si>
  <si>
    <t>T54970</t>
  </si>
  <si>
    <t>P5971</t>
  </si>
  <si>
    <t>T54971</t>
  </si>
  <si>
    <t>P5972</t>
  </si>
  <si>
    <t>T54972</t>
  </si>
  <si>
    <t>P5973</t>
  </si>
  <si>
    <t>T54973</t>
  </si>
  <si>
    <t>P5974</t>
  </si>
  <si>
    <t>T54974</t>
  </si>
  <si>
    <t>P5975</t>
  </si>
  <si>
    <t>T54975</t>
  </si>
  <si>
    <t>P5976</t>
  </si>
  <si>
    <t>T54976</t>
  </si>
  <si>
    <t>P5977</t>
  </si>
  <si>
    <t>T54977</t>
  </si>
  <si>
    <t>P5978</t>
  </si>
  <si>
    <t>T54978</t>
  </si>
  <si>
    <t>P5979</t>
  </si>
  <si>
    <t>T54979</t>
  </si>
  <si>
    <t>P5980</t>
  </si>
  <si>
    <t>T54980</t>
  </si>
  <si>
    <t>P5981</t>
  </si>
  <si>
    <t>T54981</t>
  </si>
  <si>
    <t>P5982</t>
  </si>
  <si>
    <t>T54982</t>
  </si>
  <si>
    <t>P5983</t>
  </si>
  <si>
    <t>T54983</t>
  </si>
  <si>
    <t>P5984</t>
  </si>
  <si>
    <t>T54984</t>
  </si>
  <si>
    <t>P5985</t>
  </si>
  <si>
    <t>T54985</t>
  </si>
  <si>
    <t>P5986</t>
  </si>
  <si>
    <t>T54986</t>
  </si>
  <si>
    <t>P5987</t>
  </si>
  <si>
    <t>T54987</t>
  </si>
  <si>
    <t>P5988</t>
  </si>
  <si>
    <t>T54988</t>
  </si>
  <si>
    <t>P5989</t>
  </si>
  <si>
    <t>T54989</t>
  </si>
  <si>
    <t>P5990</t>
  </si>
  <si>
    <t>T54990</t>
  </si>
  <si>
    <t>P5991</t>
  </si>
  <si>
    <t>T54991</t>
  </si>
  <si>
    <t>P5992</t>
  </si>
  <si>
    <t>T54992</t>
  </si>
  <si>
    <t>P5993</t>
  </si>
  <si>
    <t>T54993</t>
  </si>
  <si>
    <t>P5994</t>
  </si>
  <si>
    <t>T54994</t>
  </si>
  <si>
    <t>P5995</t>
  </si>
  <si>
    <t>T54995</t>
  </si>
  <si>
    <t>P5996</t>
  </si>
  <si>
    <t>T54996</t>
  </si>
  <si>
    <t>P5997</t>
  </si>
  <si>
    <t>T54997</t>
  </si>
  <si>
    <t>P5998</t>
  </si>
  <si>
    <t>T54998</t>
  </si>
  <si>
    <t>P5999</t>
  </si>
  <si>
    <t>T54999</t>
  </si>
  <si>
    <t>Final_Price_in_$</t>
  </si>
  <si>
    <t>Price_in_$</t>
  </si>
  <si>
    <t>Discount_Percent</t>
  </si>
  <si>
    <t>Row Labels</t>
  </si>
  <si>
    <t>Grand Total</t>
  </si>
  <si>
    <t>Count of Sold_Quantity</t>
  </si>
  <si>
    <t>Customer_Age_Category</t>
  </si>
  <si>
    <t>Adolescent</t>
  </si>
  <si>
    <t>Adult</t>
  </si>
  <si>
    <t>Old</t>
  </si>
  <si>
    <t>Senior Adult</t>
  </si>
  <si>
    <t>Young Adult</t>
  </si>
  <si>
    <t>Category Analysis</t>
  </si>
  <si>
    <t>Column Labels</t>
  </si>
  <si>
    <t>Sales &amp; Revenue KPIs</t>
  </si>
  <si>
    <t>KPI Name</t>
  </si>
  <si>
    <t>Description</t>
  </si>
  <si>
    <t>Formula</t>
  </si>
  <si>
    <t>Frequency/Period</t>
  </si>
  <si>
    <t>Data Source</t>
  </si>
  <si>
    <t>Total Sales Revenue</t>
  </si>
  <si>
    <t>Total revenue generated from sales</t>
  </si>
  <si>
    <t>SUM(Final_Price_in_$)</t>
  </si>
  <si>
    <t>Daily/Weekly/Monthly</t>
  </si>
  <si>
    <t>Transaction Data</t>
  </si>
  <si>
    <t>Total Profit</t>
  </si>
  <si>
    <t>Total profit earned from sales</t>
  </si>
  <si>
    <t>SUM(Profit_in_$)</t>
  </si>
  <si>
    <t>Average Sale Price</t>
  </si>
  <si>
    <t>The average price of products sold</t>
  </si>
  <si>
    <t>AVERAGE(Final_Price_in_$)</t>
  </si>
  <si>
    <t>Discount Impact on Sales</t>
  </si>
  <si>
    <t>The percentage of sales affected by discounts</t>
  </si>
  <si>
    <t>SUM(Discount_Percent) / SUM(Price_in_$)</t>
  </si>
  <si>
    <t>Revenue by Category/Sub-Category</t>
  </si>
  <si>
    <t>Total revenue by product category or sub-category</t>
  </si>
  <si>
    <t>SUM(Final_Price_in_$) grouped by Category</t>
  </si>
  <si>
    <t>Weekly/Monthly</t>
  </si>
  <si>
    <t>Total Sold Quantity</t>
  </si>
  <si>
    <t>Total quantity of products sold</t>
  </si>
  <si>
    <t>SUM(Sold_Quantity)</t>
  </si>
  <si>
    <t>Sales Conversion Rate</t>
  </si>
  <si>
    <t>The rate at which stock is sold</t>
  </si>
  <si>
    <t>Sold_Quantity / Stock_Quantity</t>
  </si>
  <si>
    <t>Inventory &amp; Sales Data</t>
  </si>
  <si>
    <t>Customer Age Distribution</t>
  </si>
  <si>
    <t>Breakdown of sales by customer age group</t>
  </si>
  <si>
    <t>COUNT(Customer_Age_Category)</t>
  </si>
  <si>
    <t>Customer Data</t>
  </si>
  <si>
    <t>Customer Gender Distribution</t>
  </si>
  <si>
    <t>Breakdown of sales by customer gender</t>
  </si>
  <si>
    <t>COUNT(Customer_Gender)</t>
  </si>
  <si>
    <t>Customer Type Distribution</t>
  </si>
  <si>
    <t>Breakdown of sales by customer type (new vs. returning)</t>
  </si>
  <si>
    <t>COUNT(Customer_Type)</t>
  </si>
  <si>
    <t>Customer Feedback Rating</t>
  </si>
  <si>
    <t>The average feedback rating of products</t>
  </si>
  <si>
    <t>AVERAGE(Rating)</t>
  </si>
  <si>
    <t>Most Popular Payment Methods</t>
  </si>
  <si>
    <t>Breakdown of sales by payment method</t>
  </si>
  <si>
    <t>COUNT(Payment_Method)</t>
  </si>
  <si>
    <t>Stock Turnover Rate</t>
  </si>
  <si>
    <t>The rate at which inventory is sold</t>
  </si>
  <si>
    <t>Stock Value</t>
  </si>
  <si>
    <t>Total value of the stock on hand based on purchase cost</t>
  </si>
  <si>
    <t>SUM(Purchase_Cost_in_$)</t>
  </si>
  <si>
    <t>Inventory Data</t>
  </si>
  <si>
    <t>Out-of-Stock Rate</t>
  </si>
  <si>
    <t>Percentage of items out of stock</t>
  </si>
  <si>
    <t>(Stock_Quantity = 0) / Total Products</t>
  </si>
  <si>
    <t>Inventory Aging</t>
  </si>
  <si>
    <t>How long items have been in inventory</t>
  </si>
  <si>
    <t>DATEDIFF(CURRENT_DATE, Manufacturing_Date)</t>
  </si>
  <si>
    <t>On-Time Delivery Rate</t>
  </si>
  <si>
    <t>The percentage of orders delivered on time</t>
  </si>
  <si>
    <t>COUNT(Delivery where Order_Status = "Delivered On Time") / COUNT(Delivery)</t>
  </si>
  <si>
    <t>Order Status Distribution</t>
  </si>
  <si>
    <t>Breakdown of orders by status (delivered, pending, etc.)</t>
  </si>
  <si>
    <t>COUNT(Order_Status)</t>
  </si>
  <si>
    <t>Return Rate</t>
  </si>
  <si>
    <t>The percentage of products returned by customers</t>
  </si>
  <si>
    <t>COUNT(Return_Status where Return_Status = "Returned") / COUNT(Transaction_ID)</t>
  </si>
  <si>
    <t>Orders per Shift</t>
  </si>
  <si>
    <t>Number of orders per employee shift</t>
  </si>
  <si>
    <t>COUNT(Transaction_ID grouped by Shift)</t>
  </si>
  <si>
    <t>Employee Data</t>
  </si>
  <si>
    <t>Sales by Employee</t>
  </si>
  <si>
    <t>Sales revenue attributed to each employee</t>
  </si>
  <si>
    <t>SUM(Final_Price_in_$) grouped by Employee_ID</t>
  </si>
  <si>
    <t>Employee &amp; Sales Data</t>
  </si>
  <si>
    <t>Average Feedback per Employee</t>
  </si>
  <si>
    <t>Average feedback ratings for each employee</t>
  </si>
  <si>
    <t>AVERAGE(Feedback grouped by Employee_ID)</t>
  </si>
  <si>
    <t>Top-Selling Products</t>
  </si>
  <si>
    <t>Best-selling products by quantity sold</t>
  </si>
  <si>
    <t>SUM(Sold_Quantity) grouped by Product_ID</t>
  </si>
  <si>
    <t>Sales Data</t>
  </si>
  <si>
    <t>Profit Margin by Product</t>
  </si>
  <si>
    <t>Profit margin of each product</t>
  </si>
  <si>
    <t>(Final_Price_in_$ - Purchase_Cost_in_$) / Final_Price_in_$</t>
  </si>
  <si>
    <t>Product &amp; Sales Data</t>
  </si>
  <si>
    <t>Product Expiry/Stock Expiry Alerts</t>
  </si>
  <si>
    <t>Identifying products close to expiry</t>
  </si>
  <si>
    <t>COUNT(Expiry_Date where Expiry_Date &lt; CURRENT_DATE)</t>
  </si>
  <si>
    <t>Gross Profit Margin</t>
  </si>
  <si>
    <t>Overall profitability of the business</t>
  </si>
  <si>
    <t>SUM(Profit_in_$) / SUM(Final_Price_in_$)</t>
  </si>
  <si>
    <t>Monthly/Quarterly</t>
  </si>
  <si>
    <t>Sales Growth Rate</t>
  </si>
  <si>
    <t>Measures sales growth over time</t>
  </si>
  <si>
    <t>(Current Period Sales - Previous Period Sales) / Previous Period Sales</t>
  </si>
  <si>
    <t>Return on Investment (ROI)</t>
  </si>
  <si>
    <t>Measure of return on sales investment</t>
  </si>
  <si>
    <t>(Total Revenue - Total Cost) / Total Cost</t>
  </si>
  <si>
    <t>Transaction &amp; Cost Data</t>
  </si>
  <si>
    <t>2. Customer Insights KPIs</t>
  </si>
  <si>
    <t>7. Overall Dashboard KPIs</t>
  </si>
  <si>
    <t>6. Product Performance KPIs</t>
  </si>
  <si>
    <t>5. Employee Performance KPIs</t>
  </si>
  <si>
    <t>4. Order &amp; Delivery KPIs</t>
  </si>
  <si>
    <t>3. Inventory &amp; Stock Management KPIs</t>
  </si>
  <si>
    <t>1. Sales and Revenue KPIs</t>
  </si>
  <si>
    <t>Values</t>
  </si>
  <si>
    <t>Total_Sold_Amount</t>
  </si>
  <si>
    <t>-1118.4</t>
  </si>
  <si>
    <t>-394.62</t>
  </si>
  <si>
    <t>-2629.8</t>
  </si>
  <si>
    <t>-6.1</t>
  </si>
  <si>
    <t>-1099.7</t>
  </si>
  <si>
    <t>-1701.64</t>
  </si>
  <si>
    <t>-971.2</t>
  </si>
  <si>
    <t>-3310.5</t>
  </si>
  <si>
    <t>-1106.85</t>
  </si>
  <si>
    <t>-1454.8</t>
  </si>
  <si>
    <t>-300.52</t>
  </si>
  <si>
    <t>-1524.52</t>
  </si>
  <si>
    <t>-939.37</t>
  </si>
  <si>
    <t>-549.4</t>
  </si>
  <si>
    <t>-243</t>
  </si>
  <si>
    <t>-1094.84</t>
  </si>
  <si>
    <t>-2002.5</t>
  </si>
  <si>
    <t>-1216.91</t>
  </si>
  <si>
    <t>-2951</t>
  </si>
  <si>
    <t>-934.74</t>
  </si>
  <si>
    <t>-2022.4</t>
  </si>
  <si>
    <t>-274.8</t>
  </si>
  <si>
    <t>-784.97</t>
  </si>
  <si>
    <t>-3105</t>
  </si>
  <si>
    <t>-361.28</t>
  </si>
  <si>
    <t>-348.9</t>
  </si>
  <si>
    <t>-3.94</t>
  </si>
  <si>
    <t>-906.12</t>
  </si>
  <si>
    <t>-771.2</t>
  </si>
  <si>
    <t>-2119.28</t>
  </si>
  <si>
    <t>-2870.34</t>
  </si>
  <si>
    <t>-1763.26</t>
  </si>
  <si>
    <t>-17.46</t>
  </si>
  <si>
    <t>-1334.14</t>
  </si>
  <si>
    <t>-453</t>
  </si>
  <si>
    <t>-850.52</t>
  </si>
  <si>
    <t>-1256.8</t>
  </si>
  <si>
    <t>-508.88</t>
  </si>
  <si>
    <t>-1507</t>
  </si>
  <si>
    <t>-1015.7</t>
  </si>
  <si>
    <t>-1057.8</t>
  </si>
  <si>
    <t>-603</t>
  </si>
  <si>
    <t>-2019.06</t>
  </si>
  <si>
    <t>-736.25</t>
  </si>
  <si>
    <t>-1909.42</t>
  </si>
  <si>
    <t>-731.87</t>
  </si>
  <si>
    <t>-211.42</t>
  </si>
  <si>
    <t>-975.2</t>
  </si>
  <si>
    <t>-1104</t>
  </si>
  <si>
    <t>-2525.5</t>
  </si>
  <si>
    <t>-374.52</t>
  </si>
  <si>
    <t>-509.29</t>
  </si>
  <si>
    <t>-739.76</t>
  </si>
  <si>
    <t>-1301.92</t>
  </si>
  <si>
    <t>-2262</t>
  </si>
  <si>
    <t>-1174.98</t>
  </si>
  <si>
    <t>-2155.96</t>
  </si>
  <si>
    <t>-1098.01</t>
  </si>
  <si>
    <t>-4167.9</t>
  </si>
  <si>
    <t>-1137.03</t>
  </si>
  <si>
    <t>-2386.8</t>
  </si>
  <si>
    <t>-1359.32</t>
  </si>
  <si>
    <t>-1357</t>
  </si>
  <si>
    <t>-355.27</t>
  </si>
  <si>
    <t>-2266.28</t>
  </si>
  <si>
    <t>-18.45</t>
  </si>
  <si>
    <t>-676.46</t>
  </si>
  <si>
    <t>-456.98</t>
  </si>
  <si>
    <t>-2485.25</t>
  </si>
  <si>
    <t>-2670.88</t>
  </si>
  <si>
    <t>-1238.26</t>
  </si>
  <si>
    <t>-140.5</t>
  </si>
  <si>
    <t>-2935</t>
  </si>
  <si>
    <t>-1125.78</t>
  </si>
  <si>
    <t>-2398.87</t>
  </si>
  <si>
    <t>-1144.94</t>
  </si>
  <si>
    <t>-2030.8</t>
  </si>
  <si>
    <t>-99.8</t>
  </si>
  <si>
    <t>-291.35</t>
  </si>
  <si>
    <t>-614.8</t>
  </si>
  <si>
    <t>-2635.84</t>
  </si>
  <si>
    <t>-626.82</t>
  </si>
  <si>
    <t>-1132.96</t>
  </si>
  <si>
    <t>-655.44</t>
  </si>
  <si>
    <t>-2043.38</t>
  </si>
  <si>
    <t>-1.41</t>
  </si>
  <si>
    <t>-3078.56</t>
  </si>
  <si>
    <t>-949.9</t>
  </si>
  <si>
    <t>-918.77</t>
  </si>
  <si>
    <t>-2550</t>
  </si>
  <si>
    <t>-1950.08</t>
  </si>
  <si>
    <t>-1335.72</t>
  </si>
  <si>
    <t>-715.58</t>
  </si>
  <si>
    <t>-2072.8</t>
  </si>
  <si>
    <t>-113.46</t>
  </si>
  <si>
    <t>-84.52</t>
  </si>
  <si>
    <t>-1572.8</t>
  </si>
  <si>
    <t>-2988.92</t>
  </si>
  <si>
    <t>-1880.34</t>
  </si>
  <si>
    <t>-484.56</t>
  </si>
  <si>
    <t>-758.73</t>
  </si>
  <si>
    <t>-68.85</t>
  </si>
  <si>
    <t>-2920.92</t>
  </si>
  <si>
    <t>-2800.65</t>
  </si>
  <si>
    <t>-660.24</t>
  </si>
  <si>
    <t>-2610.44</t>
  </si>
  <si>
    <t>-2129.9</t>
  </si>
  <si>
    <t>-331.09</t>
  </si>
  <si>
    <t>-2115.44</t>
  </si>
  <si>
    <t>-1259.56</t>
  </si>
  <si>
    <t>-327.51</t>
  </si>
  <si>
    <t>-1368.45</t>
  </si>
  <si>
    <t>-59.14</t>
  </si>
  <si>
    <t>-339.72</t>
  </si>
  <si>
    <t>-2611.94</t>
  </si>
  <si>
    <t>-74.74</t>
  </si>
  <si>
    <t>-240.53</t>
  </si>
  <si>
    <t>-595.8</t>
  </si>
  <si>
    <t>-157.6</t>
  </si>
  <si>
    <t>-1187.72</t>
  </si>
  <si>
    <t>-1357.02</t>
  </si>
  <si>
    <t>-287.8</t>
  </si>
  <si>
    <t>-775.25</t>
  </si>
  <si>
    <t>-548.79</t>
  </si>
  <si>
    <t>-651</t>
  </si>
  <si>
    <t>-1441.4</t>
  </si>
  <si>
    <t>-1201.2</t>
  </si>
  <si>
    <t>-3182.96</t>
  </si>
  <si>
    <t>-290.8</t>
  </si>
  <si>
    <t>-2761.05</t>
  </si>
  <si>
    <t>-76.25</t>
  </si>
  <si>
    <t>-293.13</t>
  </si>
  <si>
    <t>-1485.08</t>
  </si>
  <si>
    <t>-2120.76</t>
  </si>
  <si>
    <t>-1158.71</t>
  </si>
  <si>
    <t>-1348.07</t>
  </si>
  <si>
    <t>-1767.53</t>
  </si>
  <si>
    <t>-424.2</t>
  </si>
  <si>
    <t>-1213.98</t>
  </si>
  <si>
    <t>-406.64</t>
  </si>
  <si>
    <t>-944.81</t>
  </si>
  <si>
    <t>-1135.9</t>
  </si>
  <si>
    <t>-468.58</t>
  </si>
  <si>
    <t>-2321</t>
  </si>
  <si>
    <t>-609.42</t>
  </si>
  <si>
    <t>-976.44</t>
  </si>
  <si>
    <t>-977.5</t>
  </si>
  <si>
    <t>-933.83</t>
  </si>
  <si>
    <t>-1058.02</t>
  </si>
  <si>
    <t>-2070</t>
  </si>
  <si>
    <t>-37.61</t>
  </si>
  <si>
    <t>-1662.03</t>
  </si>
  <si>
    <t>-399.32</t>
  </si>
  <si>
    <t>-2882.35</t>
  </si>
  <si>
    <t>-208.12</t>
  </si>
  <si>
    <t>-1965.72</t>
  </si>
  <si>
    <t>-148.48</t>
  </si>
  <si>
    <t>-1172.52</t>
  </si>
  <si>
    <t>-1621.07</t>
  </si>
  <si>
    <t>-2941.74</t>
  </si>
  <si>
    <t>-49.17</t>
  </si>
  <si>
    <t>-1347.8</t>
  </si>
  <si>
    <t>-572.88</t>
  </si>
  <si>
    <t>-151.04</t>
  </si>
  <si>
    <t>-1855.44</t>
  </si>
  <si>
    <t>-1963.75</t>
  </si>
  <si>
    <t>-1589.25</t>
  </si>
  <si>
    <t>-1183.09</t>
  </si>
  <si>
    <t>-1244.8</t>
  </si>
  <si>
    <t>-857.49</t>
  </si>
  <si>
    <t>-505.59</t>
  </si>
  <si>
    <t>-500.06</t>
  </si>
  <si>
    <t>-1490.7</t>
  </si>
  <si>
    <t>-2708.84</t>
  </si>
  <si>
    <t>-787.86</t>
  </si>
  <si>
    <t>-4159.57</t>
  </si>
  <si>
    <t>-709.88</t>
  </si>
  <si>
    <t>-1367.8</t>
  </si>
  <si>
    <t>-1614.4</t>
  </si>
  <si>
    <t>-2183.22</t>
  </si>
  <si>
    <t>-2302</t>
  </si>
  <si>
    <t>-3659.85</t>
  </si>
  <si>
    <t>-303.2</t>
  </si>
  <si>
    <t>-764.98</t>
  </si>
  <si>
    <t>-600.8</t>
  </si>
  <si>
    <t>-1553.36</t>
  </si>
  <si>
    <t>-1977.2</t>
  </si>
  <si>
    <t>-682.56</t>
  </si>
  <si>
    <t>-861.67</t>
  </si>
  <si>
    <t>-147.65</t>
  </si>
  <si>
    <t>-1606.17</t>
  </si>
  <si>
    <t>-3121.25</t>
  </si>
  <si>
    <t>-798.12</t>
  </si>
  <si>
    <t>-869.45</t>
  </si>
  <si>
    <t>-1175.37</t>
  </si>
  <si>
    <t>-499.56</t>
  </si>
  <si>
    <t>-742.15</t>
  </si>
  <si>
    <t>-294.05</t>
  </si>
  <si>
    <t>-1301.08</t>
  </si>
  <si>
    <t>-1013.28</t>
  </si>
  <si>
    <t>-116.38</t>
  </si>
  <si>
    <t>-2388.56</t>
  </si>
  <si>
    <t>-432.8</t>
  </si>
  <si>
    <t>-25.32</t>
  </si>
  <si>
    <t>-920</t>
  </si>
  <si>
    <t>-1618.93</t>
  </si>
  <si>
    <t>-2349.42</t>
  </si>
  <si>
    <t>-315.98</t>
  </si>
  <si>
    <t>-538.39</t>
  </si>
  <si>
    <t>-2666.3</t>
  </si>
  <si>
    <t>-1576</t>
  </si>
  <si>
    <t>-332.51</t>
  </si>
  <si>
    <t>-3618.53</t>
  </si>
  <si>
    <t>-9.23</t>
  </si>
  <si>
    <t>-1885.8</t>
  </si>
  <si>
    <t>-2407.99</t>
  </si>
  <si>
    <t>-271.6</t>
  </si>
  <si>
    <t>-902.36</t>
  </si>
  <si>
    <t>-252.14</t>
  </si>
  <si>
    <t>-339.71</t>
  </si>
  <si>
    <t>-642.51</t>
  </si>
  <si>
    <t>-2939.29</t>
  </si>
  <si>
    <t>-447.97</t>
  </si>
  <si>
    <t>-1111.36</t>
  </si>
  <si>
    <t>-210.4</t>
  </si>
  <si>
    <t>-2368.96</t>
  </si>
  <si>
    <t>-638.2</t>
  </si>
  <si>
    <t>-637.95</t>
  </si>
  <si>
    <t>-851.06</t>
  </si>
  <si>
    <t>-1357.84</t>
  </si>
  <si>
    <t>-1731.5</t>
  </si>
  <si>
    <t>-2156.1</t>
  </si>
  <si>
    <t>-1862.3</t>
  </si>
  <si>
    <t>-91.96</t>
  </si>
  <si>
    <t>-2948.3</t>
  </si>
  <si>
    <t>-749.81</t>
  </si>
  <si>
    <t>-3094.98</t>
  </si>
  <si>
    <t>-131.65</t>
  </si>
  <si>
    <t>-264.84</t>
  </si>
  <si>
    <t>-430.76</t>
  </si>
  <si>
    <t>-670.88</t>
  </si>
  <si>
    <t>-3294.32</t>
  </si>
  <si>
    <t>-198.6</t>
  </si>
  <si>
    <t>-969.28</t>
  </si>
  <si>
    <t>-2192.24</t>
  </si>
  <si>
    <t>-557.9</t>
  </si>
  <si>
    <t>-2183.04</t>
  </si>
  <si>
    <t>-2550.68</t>
  </si>
  <si>
    <t>-1537.75</t>
  </si>
  <si>
    <t>-1087.65</t>
  </si>
  <si>
    <t>-1963.67</t>
  </si>
  <si>
    <t>-836</t>
  </si>
  <si>
    <t>-2394.3</t>
  </si>
  <si>
    <t>-786.94</t>
  </si>
  <si>
    <t>-2590.08</t>
  </si>
  <si>
    <t>-1387.63</t>
  </si>
  <si>
    <t>-80.12</t>
  </si>
  <si>
    <t>-524.76</t>
  </si>
  <si>
    <t>-1508.6</t>
  </si>
  <si>
    <t>-2610.2</t>
  </si>
  <si>
    <t>-118.2</t>
  </si>
  <si>
    <t>-1885.1</t>
  </si>
  <si>
    <t>-1580.71</t>
  </si>
  <si>
    <t>-1255.11</t>
  </si>
  <si>
    <t>-2303.15</t>
  </si>
  <si>
    <t>-2005.56</t>
  </si>
  <si>
    <t>-1976.2</t>
  </si>
  <si>
    <t>-1133.02</t>
  </si>
  <si>
    <t>-3057.36</t>
  </si>
  <si>
    <t>-383.76</t>
  </si>
  <si>
    <t>-151.82</t>
  </si>
  <si>
    <t>-219.28</t>
  </si>
  <si>
    <t>-173.44</t>
  </si>
  <si>
    <t>-837.76</t>
  </si>
  <si>
    <t>-984.06</t>
  </si>
  <si>
    <t>-2447.7</t>
  </si>
  <si>
    <t>-925.54</t>
  </si>
  <si>
    <t>-2218.76</t>
  </si>
  <si>
    <t>-2791.46</t>
  </si>
  <si>
    <t>-1508.65</t>
  </si>
  <si>
    <t>-1205.3</t>
  </si>
  <si>
    <t>-1913.33</t>
  </si>
  <si>
    <t>-3932.62</t>
  </si>
  <si>
    <t>-2140.88</t>
  </si>
  <si>
    <t>-539.12</t>
  </si>
  <si>
    <t>-151.31</t>
  </si>
  <si>
    <t>-885.14</t>
  </si>
  <si>
    <t>-132.6</t>
  </si>
  <si>
    <t>-156.2</t>
  </si>
  <si>
    <t>-3179.16</t>
  </si>
  <si>
    <t>-2120.62</t>
  </si>
  <si>
    <t>-13.8</t>
  </si>
  <si>
    <t>-384.99</t>
  </si>
  <si>
    <t>-1003.93</t>
  </si>
  <si>
    <t>-2734.68</t>
  </si>
  <si>
    <t>-925.73</t>
  </si>
  <si>
    <t>-1724.6</t>
  </si>
  <si>
    <t>-1105.66</t>
  </si>
  <si>
    <t>-1222.56</t>
  </si>
  <si>
    <t>-341.34</t>
  </si>
  <si>
    <t>-1689.64</t>
  </si>
  <si>
    <t>-1533.86</t>
  </si>
  <si>
    <t>-1197.2</t>
  </si>
  <si>
    <t>-2025.8</t>
  </si>
  <si>
    <t>-1981.9</t>
  </si>
  <si>
    <t>-322.44</t>
  </si>
  <si>
    <t>-3381.26</t>
  </si>
  <si>
    <t>-1023.3</t>
  </si>
  <si>
    <t>-1087.16</t>
  </si>
  <si>
    <t>-416.66</t>
  </si>
  <si>
    <t>-78.68</t>
  </si>
  <si>
    <t>-769.05</t>
  </si>
  <si>
    <t>-2502.52</t>
  </si>
  <si>
    <t>-52.5</t>
  </si>
  <si>
    <t>-2209.34</t>
  </si>
  <si>
    <t>-3922.25</t>
  </si>
  <si>
    <t>-133.12</t>
  </si>
  <si>
    <t>-3453.92</t>
  </si>
  <si>
    <t>-1441.6</t>
  </si>
  <si>
    <t>-445.2</t>
  </si>
  <si>
    <t>-407.42</t>
  </si>
  <si>
    <t>-177.6</t>
  </si>
  <si>
    <t>-2255.76</t>
  </si>
  <si>
    <t>-909.35</t>
  </si>
  <si>
    <t>-1675.04</t>
  </si>
  <si>
    <t>-302.92</t>
  </si>
  <si>
    <t>-1017.04</t>
  </si>
  <si>
    <t>-756.82</t>
  </si>
  <si>
    <t>-1461.16</t>
  </si>
  <si>
    <t>-1534.93</t>
  </si>
  <si>
    <t>-1964.06</t>
  </si>
  <si>
    <t>-1596.27</t>
  </si>
  <si>
    <t>-1794.76</t>
  </si>
  <si>
    <t>-2994.99</t>
  </si>
  <si>
    <t>-159.17</t>
  </si>
  <si>
    <t>-2453.42</t>
  </si>
  <si>
    <t>-2792.4</t>
  </si>
  <si>
    <t>-1665.34</t>
  </si>
  <si>
    <t>-875.14</t>
  </si>
  <si>
    <t>-1875.11</t>
  </si>
  <si>
    <t>-3891.64</t>
  </si>
  <si>
    <t>-361.36</t>
  </si>
  <si>
    <t>-2381.85</t>
  </si>
  <si>
    <t>-2191.48</t>
  </si>
  <si>
    <t>-554.76</t>
  </si>
  <si>
    <t>-1101.4</t>
  </si>
  <si>
    <t>-568.02</t>
  </si>
  <si>
    <t>-3604.72</t>
  </si>
  <si>
    <t>-2867.95</t>
  </si>
  <si>
    <t>-141.95</t>
  </si>
  <si>
    <t>-881.24</t>
  </si>
  <si>
    <t>-2188.88</t>
  </si>
  <si>
    <t>-2938.32</t>
  </si>
  <si>
    <t>-1080.76</t>
  </si>
  <si>
    <t>-55.6</t>
  </si>
  <si>
    <t>-1270</t>
  </si>
  <si>
    <t>-1819.95</t>
  </si>
  <si>
    <t>-1718.92</t>
  </si>
  <si>
    <t>-533</t>
  </si>
  <si>
    <t>-941.94</t>
  </si>
  <si>
    <t>-94.48</t>
  </si>
  <si>
    <t>-1470.73</t>
  </si>
  <si>
    <t>-61.72</t>
  </si>
  <si>
    <t>-993.2</t>
  </si>
  <si>
    <t>-2440</t>
  </si>
  <si>
    <t>-1769.81</t>
  </si>
  <si>
    <t>-428.91</t>
  </si>
  <si>
    <t>-419.56</t>
  </si>
  <si>
    <t>-1256.58</t>
  </si>
  <si>
    <t>-1365.42</t>
  </si>
  <si>
    <t>-320.6</t>
  </si>
  <si>
    <t>-2463.99</t>
  </si>
  <si>
    <t>-1144.2</t>
  </si>
  <si>
    <t>-521.79</t>
  </si>
  <si>
    <t>-1704.04</t>
  </si>
  <si>
    <t>-24.8</t>
  </si>
  <si>
    <t>-1447.22</t>
  </si>
  <si>
    <t>-163.39</t>
  </si>
  <si>
    <t>-1224.39</t>
  </si>
  <si>
    <t>-2827.52</t>
  </si>
  <si>
    <t>-2052.82</t>
  </si>
  <si>
    <t>-278.52</t>
  </si>
  <si>
    <t>-2389.72</t>
  </si>
  <si>
    <t>-789.24</t>
  </si>
  <si>
    <t>-735.4</t>
  </si>
  <si>
    <t>-1776</t>
  </si>
  <si>
    <t>-2101.17</t>
  </si>
  <si>
    <t>-2098.06</t>
  </si>
  <si>
    <t>-3576.47</t>
  </si>
  <si>
    <t>-93.3</t>
  </si>
  <si>
    <t>-1789.16</t>
  </si>
  <si>
    <t>-579.38</t>
  </si>
  <si>
    <t>-2122.25</t>
  </si>
  <si>
    <t>-997.88</t>
  </si>
  <si>
    <t>-3031</t>
  </si>
  <si>
    <t>-254.28</t>
  </si>
  <si>
    <t>-1860.64</t>
  </si>
  <si>
    <t>-138.88</t>
  </si>
  <si>
    <t>-1092.24</t>
  </si>
  <si>
    <t>-2372.6</t>
  </si>
  <si>
    <t>-518.23</t>
  </si>
  <si>
    <t>-1322.95</t>
  </si>
  <si>
    <t>-2081.28</t>
  </si>
  <si>
    <t>-624.96</t>
  </si>
  <si>
    <t>-1690.36</t>
  </si>
  <si>
    <t>-907.28</t>
  </si>
  <si>
    <t>-1163</t>
  </si>
  <si>
    <t>-2489.56</t>
  </si>
  <si>
    <t>-3246.64</t>
  </si>
  <si>
    <t>-387.26</t>
  </si>
  <si>
    <t>-2834.64</t>
  </si>
  <si>
    <t>-1943.2</t>
  </si>
  <si>
    <t>-420.44</t>
  </si>
  <si>
    <t>-839.08</t>
  </si>
  <si>
    <t>-3582</t>
  </si>
  <si>
    <t>-639.94</t>
  </si>
  <si>
    <t>-813.86</t>
  </si>
  <si>
    <t>-301.2</t>
  </si>
  <si>
    <t>-1808.92</t>
  </si>
  <si>
    <t>-2383.62</t>
  </si>
  <si>
    <t>-614.75</t>
  </si>
  <si>
    <t>-1012.81</t>
  </si>
  <si>
    <t>-1373</t>
  </si>
  <si>
    <t>-1832.2</t>
  </si>
  <si>
    <t>-2734.08</t>
  </si>
  <si>
    <t>-346.2</t>
  </si>
  <si>
    <t>-251.88</t>
  </si>
  <si>
    <t>-1419.72</t>
  </si>
  <si>
    <t>-297.88</t>
  </si>
  <si>
    <t>-388.2</t>
  </si>
  <si>
    <t>-507.66</t>
  </si>
  <si>
    <t>-275.92</t>
  </si>
  <si>
    <t>-309.7</t>
  </si>
  <si>
    <t>-1287.35</t>
  </si>
  <si>
    <t>-2031.4</t>
  </si>
  <si>
    <t>-2353.42</t>
  </si>
  <si>
    <t>-698.08</t>
  </si>
  <si>
    <t>-1100.45</t>
  </si>
  <si>
    <t>-2977.88</t>
  </si>
  <si>
    <t>-232.2</t>
  </si>
  <si>
    <t>-249.98</t>
  </si>
  <si>
    <t>-35.04</t>
  </si>
  <si>
    <t>-2246.24</t>
  </si>
  <si>
    <t>-118.8</t>
  </si>
  <si>
    <t>-404.3</t>
  </si>
  <si>
    <t>-1244.62</t>
  </si>
  <si>
    <t>-386.1</t>
  </si>
  <si>
    <t>-3910.56</t>
  </si>
  <si>
    <t>-3713.9</t>
  </si>
  <si>
    <t>-1384.98</t>
  </si>
  <si>
    <t>-582.62</t>
  </si>
  <si>
    <t>-340.72</t>
  </si>
  <si>
    <t>-22.74</t>
  </si>
  <si>
    <t>-182.24</t>
  </si>
  <si>
    <t>-2702.96</t>
  </si>
  <si>
    <t>-72.92</t>
  </si>
  <si>
    <t>-1461.72</t>
  </si>
  <si>
    <t>-774.64</t>
  </si>
  <si>
    <t>-45.96</t>
  </si>
  <si>
    <t>-629.75</t>
  </si>
  <si>
    <t>-776.2</t>
  </si>
  <si>
    <t>-1471.86</t>
  </si>
  <si>
    <t>-409.45</t>
  </si>
  <si>
    <t>-2128.26</t>
  </si>
  <si>
    <t>-192.26</t>
  </si>
  <si>
    <t>-1780.28</t>
  </si>
  <si>
    <t>-3121.16</t>
  </si>
  <si>
    <t>-2987.55</t>
  </si>
  <si>
    <t>-1604.16</t>
  </si>
  <si>
    <t>-514.22</t>
  </si>
  <si>
    <t>-652.13</t>
  </si>
  <si>
    <t>-1857.18</t>
  </si>
  <si>
    <t>-1152.96</t>
  </si>
  <si>
    <t>-2031.2</t>
  </si>
  <si>
    <t>-1387.64</t>
  </si>
  <si>
    <t>-1932.82</t>
  </si>
  <si>
    <t>-1023.8</t>
  </si>
  <si>
    <t>-401.7</t>
  </si>
  <si>
    <t>-1426</t>
  </si>
  <si>
    <t>-496.88</t>
  </si>
  <si>
    <t>-108.26</t>
  </si>
  <si>
    <t>-2359.68</t>
  </si>
  <si>
    <t>-1837.82</t>
  </si>
  <si>
    <t>-2749.52</t>
  </si>
  <si>
    <t>-38.61</t>
  </si>
  <si>
    <t>-86.57</t>
  </si>
  <si>
    <t>-1969.04</t>
  </si>
  <si>
    <t>-397.78</t>
  </si>
  <si>
    <t>-1259.52</t>
  </si>
  <si>
    <t>-2606.84</t>
  </si>
  <si>
    <t>-1775.58</t>
  </si>
  <si>
    <t>-632.69</t>
  </si>
  <si>
    <t>-3349.96</t>
  </si>
  <si>
    <t>-1934.79</t>
  </si>
  <si>
    <t>-1947.22</t>
  </si>
  <si>
    <t>-941.35</t>
  </si>
  <si>
    <t>-1729.41</t>
  </si>
  <si>
    <t>-264.52</t>
  </si>
  <si>
    <t>-92.55</t>
  </si>
  <si>
    <t>-675.74</t>
  </si>
  <si>
    <t>-190.14</t>
  </si>
  <si>
    <t>-728.59</t>
  </si>
  <si>
    <t>-1265.14</t>
  </si>
  <si>
    <t>-1457.2</t>
  </si>
  <si>
    <t>-1774.19</t>
  </si>
  <si>
    <t>-595.94</t>
  </si>
  <si>
    <t>-2929.5</t>
  </si>
  <si>
    <t>-448.25</t>
  </si>
  <si>
    <t>-549.55</t>
  </si>
  <si>
    <t>-905.99</t>
  </si>
  <si>
    <t>-1369.58</t>
  </si>
  <si>
    <t>-1790.88</t>
  </si>
  <si>
    <t>-723.9</t>
  </si>
  <si>
    <t>-101.02</t>
  </si>
  <si>
    <t>-735.56</t>
  </si>
  <si>
    <t>-1337.16</t>
  </si>
  <si>
    <t>-1009.62</t>
  </si>
  <si>
    <t>-1144.3</t>
  </si>
  <si>
    <t>-1093.63</t>
  </si>
  <si>
    <t>-2495.3</t>
  </si>
  <si>
    <t>-653.6</t>
  </si>
  <si>
    <t>-238.2</t>
  </si>
  <si>
    <t>-2220.26</t>
  </si>
  <si>
    <t>-1622.44</t>
  </si>
  <si>
    <t>-1296.62</t>
  </si>
  <si>
    <t>-1205.92</t>
  </si>
  <si>
    <t>-1827.51</t>
  </si>
  <si>
    <t>-978.2</t>
  </si>
  <si>
    <t>-1526.68</t>
  </si>
  <si>
    <t>-225.1</t>
  </si>
  <si>
    <t>-2591.58</t>
  </si>
  <si>
    <t>-444</t>
  </si>
  <si>
    <t>-2493.36</t>
  </si>
  <si>
    <t>-406.6</t>
  </si>
  <si>
    <t>-570.08</t>
  </si>
  <si>
    <t>-456.1</t>
  </si>
  <si>
    <t>-192.4</t>
  </si>
  <si>
    <t>-3496.52</t>
  </si>
  <si>
    <t>-537.16</t>
  </si>
  <si>
    <t>-202.98</t>
  </si>
  <si>
    <t>-343.96</t>
  </si>
  <si>
    <t>-1309.7</t>
  </si>
  <si>
    <t>-1227.44</t>
  </si>
  <si>
    <t>-1691.54</t>
  </si>
  <si>
    <t>-2445.8</t>
  </si>
  <si>
    <t>-655.48</t>
  </si>
  <si>
    <t>-200.11</t>
  </si>
  <si>
    <t>-2919.54</t>
  </si>
  <si>
    <t>-1090.26</t>
  </si>
  <si>
    <t>-575.91</t>
  </si>
  <si>
    <t>-3257.1</t>
  </si>
  <si>
    <t>-486.5</t>
  </si>
  <si>
    <t>-401.78</t>
  </si>
  <si>
    <t>-2267.3</t>
  </si>
  <si>
    <t>-2280.09</t>
  </si>
  <si>
    <t>-1699.95</t>
  </si>
  <si>
    <t>-693.69</t>
  </si>
  <si>
    <t>-895.24</t>
  </si>
  <si>
    <t>-1470.08</t>
  </si>
  <si>
    <t>-2636.86</t>
  </si>
  <si>
    <t>-1285.01</t>
  </si>
  <si>
    <t>-691.03</t>
  </si>
  <si>
    <t>-886.15</t>
  </si>
  <si>
    <t>-3386.7</t>
  </si>
  <si>
    <t>-3390.12</t>
  </si>
  <si>
    <t>-793.6</t>
  </si>
  <si>
    <t>-1.84</t>
  </si>
  <si>
    <t>-3353</t>
  </si>
  <si>
    <t>-315.04</t>
  </si>
  <si>
    <t>-4627.8</t>
  </si>
  <si>
    <t>-1993</t>
  </si>
  <si>
    <t>-381.25</t>
  </si>
  <si>
    <t>-1321.15</t>
  </si>
  <si>
    <t>-1475.22</t>
  </si>
  <si>
    <t>-297.5</t>
  </si>
  <si>
    <t>-1507.56</t>
  </si>
  <si>
    <t>-921.79</t>
  </si>
  <si>
    <t>-1661.89</t>
  </si>
  <si>
    <t>-837.1</t>
  </si>
  <si>
    <t>-1598.25</t>
  </si>
  <si>
    <t>-3068.21</t>
  </si>
  <si>
    <t>-317.75</t>
  </si>
  <si>
    <t>-913.6</t>
  </si>
  <si>
    <t>-1928.79</t>
  </si>
  <si>
    <t>-941.24</t>
  </si>
  <si>
    <t>-1402.18</t>
  </si>
  <si>
    <t>-1364.76</t>
  </si>
  <si>
    <t>-596.86</t>
  </si>
  <si>
    <t>-1221.7</t>
  </si>
  <si>
    <t>-3268.3</t>
  </si>
  <si>
    <t>-866.13</t>
  </si>
  <si>
    <t>-283.72</t>
  </si>
  <si>
    <t>-1063.75</t>
  </si>
  <si>
    <t>-626.2</t>
  </si>
  <si>
    <t>-1766.4</t>
  </si>
  <si>
    <t>-2904.62</t>
  </si>
  <si>
    <t>-121.2</t>
  </si>
  <si>
    <t>-598.71</t>
  </si>
  <si>
    <t>-1725.07</t>
  </si>
  <si>
    <t>-218.2</t>
  </si>
  <si>
    <t>-1</t>
  </si>
  <si>
    <t>-601.44</t>
  </si>
  <si>
    <t>-675.8</t>
  </si>
  <si>
    <t>-1822</t>
  </si>
  <si>
    <t>-911.28</t>
  </si>
  <si>
    <t>-2350.52</t>
  </si>
  <si>
    <t>-1272.71</t>
  </si>
  <si>
    <t>-251.94</t>
  </si>
  <si>
    <t>-1136.92</t>
  </si>
  <si>
    <t>-840.1</t>
  </si>
  <si>
    <t>-3766.64</t>
  </si>
  <si>
    <t>-2194.88</t>
  </si>
  <si>
    <t>-2283.35</t>
  </si>
  <si>
    <t>-1173.83</t>
  </si>
  <si>
    <t>-964</t>
  </si>
  <si>
    <t>-1646.2</t>
  </si>
  <si>
    <t>-1947.73</t>
  </si>
  <si>
    <t>-836.28</t>
  </si>
  <si>
    <t>-204.71</t>
  </si>
  <si>
    <t>-1037.85</t>
  </si>
  <si>
    <t>-1965.46</t>
  </si>
  <si>
    <t>-768</t>
  </si>
  <si>
    <t>-15.6</t>
  </si>
  <si>
    <t>-1664.92</t>
  </si>
  <si>
    <t>-641.58</t>
  </si>
  <si>
    <t>-2332.87</t>
  </si>
  <si>
    <t>-1003.5</t>
  </si>
  <si>
    <t>-979.96</t>
  </si>
  <si>
    <t>-521.52</t>
  </si>
  <si>
    <t>-2789</t>
  </si>
  <si>
    <t>-645.88</t>
  </si>
  <si>
    <t>-970.95</t>
  </si>
  <si>
    <t>-1057.1</t>
  </si>
  <si>
    <t>-1594.11</t>
  </si>
  <si>
    <t>-2135.8</t>
  </si>
  <si>
    <t>-241.66</t>
  </si>
  <si>
    <t>-227.2</t>
  </si>
  <si>
    <t>-1088.1</t>
  </si>
  <si>
    <t>-1319</t>
  </si>
  <si>
    <t>-573.9</t>
  </si>
  <si>
    <t>-1325.18</t>
  </si>
  <si>
    <t>-1705.08</t>
  </si>
  <si>
    <t>-644.26</t>
  </si>
  <si>
    <t>-2721.23</t>
  </si>
  <si>
    <t>-2042.62</t>
  </si>
  <si>
    <t>-1867.28</t>
  </si>
  <si>
    <t>-1343.32</t>
  </si>
  <si>
    <t>-1817.8</t>
  </si>
  <si>
    <t>-402.42</t>
  </si>
  <si>
    <t>-812.41</t>
  </si>
  <si>
    <t>-2184.4</t>
  </si>
  <si>
    <t>-2251.74</t>
  </si>
  <si>
    <t>-1484.64</t>
  </si>
  <si>
    <t>-2483</t>
  </si>
  <si>
    <t>-450.54</t>
  </si>
  <si>
    <t>-1464.16</t>
  </si>
  <si>
    <t>-1817</t>
  </si>
  <si>
    <t>-948.2</t>
  </si>
  <si>
    <t>-760.83</t>
  </si>
  <si>
    <t>-927.95</t>
  </si>
  <si>
    <t>-511.68</t>
  </si>
  <si>
    <t>-2343.55</t>
  </si>
  <si>
    <t>-382.84</t>
  </si>
  <si>
    <t>-12.54</t>
  </si>
  <si>
    <t>-809.11</t>
  </si>
  <si>
    <t>-103.24</t>
  </si>
  <si>
    <t>-785.5</t>
  </si>
  <si>
    <t>-864.25</t>
  </si>
  <si>
    <t>-1341.72</t>
  </si>
  <si>
    <t>-553.26</t>
  </si>
  <si>
    <t>-204.6</t>
  </si>
  <si>
    <t>-466.68</t>
  </si>
  <si>
    <t>-4150.4</t>
  </si>
  <si>
    <t>-212.5</t>
  </si>
  <si>
    <t>-2446.15</t>
  </si>
  <si>
    <t>-388.8</t>
  </si>
  <si>
    <t>-1441.62</t>
  </si>
  <si>
    <t>-2137</t>
  </si>
  <si>
    <t>-1187</t>
  </si>
  <si>
    <t>-314.8</t>
  </si>
  <si>
    <t>-2431.72</t>
  </si>
  <si>
    <t>-943.36</t>
  </si>
  <si>
    <t>-9.12</t>
  </si>
  <si>
    <t>-785.11</t>
  </si>
  <si>
    <t>-3214.86</t>
  </si>
  <si>
    <t>-79.25</t>
  </si>
  <si>
    <t>-2385.74</t>
  </si>
  <si>
    <t>-563.4</t>
  </si>
  <si>
    <t>-398.65</t>
  </si>
  <si>
    <t>-547.44</t>
  </si>
  <si>
    <t>-2975.84</t>
  </si>
  <si>
    <t>-2950.52</t>
  </si>
  <si>
    <t>-1731.08</t>
  </si>
  <si>
    <t>-2208.24</t>
  </si>
  <si>
    <t>-1047.22</t>
  </si>
  <si>
    <t>-1963.85</t>
  </si>
  <si>
    <t>-1399.57</t>
  </si>
  <si>
    <t>-549</t>
  </si>
  <si>
    <t>-1008.2</t>
  </si>
  <si>
    <t>-1689.25</t>
  </si>
  <si>
    <t>-2433.74</t>
  </si>
  <si>
    <t>-812.56</t>
  </si>
  <si>
    <t>-2139.14</t>
  </si>
  <si>
    <t>-1830.78</t>
  </si>
  <si>
    <t>-1338.34</t>
  </si>
  <si>
    <t>-1930.27</t>
  </si>
  <si>
    <t>-2092.08</t>
  </si>
  <si>
    <t>-1384.25</t>
  </si>
  <si>
    <t>-1888</t>
  </si>
  <si>
    <t>-1633.3</t>
  </si>
  <si>
    <t>-1934</t>
  </si>
  <si>
    <t>-274.76</t>
  </si>
  <si>
    <t>-1483.72</t>
  </si>
  <si>
    <t>-845</t>
  </si>
  <si>
    <t>-115.92</t>
  </si>
  <si>
    <t>-2193.45</t>
  </si>
  <si>
    <t>-1189.37</t>
  </si>
  <si>
    <t>-2168.88</t>
  </si>
  <si>
    <t>-323.95</t>
  </si>
  <si>
    <t>-91.6</t>
  </si>
  <si>
    <t>-1225</t>
  </si>
  <si>
    <t>-315.74</t>
  </si>
  <si>
    <t>-2181.52</t>
  </si>
  <si>
    <t>-1108.47</t>
  </si>
  <si>
    <t>-201.76</t>
  </si>
  <si>
    <t>-478.03</t>
  </si>
  <si>
    <t>-611.49</t>
  </si>
  <si>
    <t>-2400.16</t>
  </si>
  <si>
    <t>-643.6</t>
  </si>
  <si>
    <t>-1879.63</t>
  </si>
  <si>
    <t>-2666.32</t>
  </si>
  <si>
    <t>-17.32</t>
  </si>
  <si>
    <t>-26.48</t>
  </si>
  <si>
    <t>-2462.82</t>
  </si>
  <si>
    <t>-93.64</t>
  </si>
  <si>
    <t>-700.02</t>
  </si>
  <si>
    <t>-479.1</t>
  </si>
  <si>
    <t>-945.5</t>
  </si>
  <si>
    <t>-1304.44</t>
  </si>
  <si>
    <t>-101.75</t>
  </si>
  <si>
    <t>-1699.8</t>
  </si>
  <si>
    <t>-634.42</t>
  </si>
  <si>
    <t>-1231.65</t>
  </si>
  <si>
    <t>-397.4</t>
  </si>
  <si>
    <t>-409.36</t>
  </si>
  <si>
    <t>-1744.2</t>
  </si>
  <si>
    <t>-2124.35</t>
  </si>
  <si>
    <t>-1657.58</t>
  </si>
  <si>
    <t>-689.42</t>
  </si>
  <si>
    <t>-890.45</t>
  </si>
  <si>
    <t>-774.2</t>
  </si>
  <si>
    <t>-1538.43</t>
  </si>
  <si>
    <t>-420.37</t>
  </si>
  <si>
    <t>-1213.71</t>
  </si>
  <si>
    <t>-1895.32</t>
  </si>
  <si>
    <t>-688.22</t>
  </si>
  <si>
    <t>-290.04</t>
  </si>
  <si>
    <t>-99.76</t>
  </si>
  <si>
    <t>-54.68</t>
  </si>
  <si>
    <t>-3300.7</t>
  </si>
  <si>
    <t>-1703.2</t>
  </si>
  <si>
    <t>-1022.63</t>
  </si>
  <si>
    <t>-555.22</t>
  </si>
  <si>
    <t>-2060.48</t>
  </si>
  <si>
    <t>-1207.66</t>
  </si>
  <si>
    <t>-806.3</t>
  </si>
  <si>
    <t>-1602.52</t>
  </si>
  <si>
    <t>-1598.14</t>
  </si>
  <si>
    <t>-514.35</t>
  </si>
  <si>
    <t>-25.68</t>
  </si>
  <si>
    <t>-560.84</t>
  </si>
  <si>
    <t>-691.55</t>
  </si>
  <si>
    <t>-615.52</t>
  </si>
  <si>
    <t>-619.6</t>
  </si>
  <si>
    <t>-3579.24</t>
  </si>
  <si>
    <t>-949.6</t>
  </si>
  <si>
    <t>-697.57</t>
  </si>
  <si>
    <t>-1560.06</t>
  </si>
  <si>
    <t>-2680.66</t>
  </si>
  <si>
    <t>-57.76</t>
  </si>
  <si>
    <t>-590</t>
  </si>
  <si>
    <t>-1342.87</t>
  </si>
  <si>
    <t>-989.84</t>
  </si>
  <si>
    <t>-104.64</t>
  </si>
  <si>
    <t>-3067.08</t>
  </si>
  <si>
    <t>-362.16</t>
  </si>
  <si>
    <t>-1853.87</t>
  </si>
  <si>
    <t>-1462.8</t>
  </si>
  <si>
    <t>-349.6</t>
  </si>
  <si>
    <t>-545.16</t>
  </si>
  <si>
    <t>-665.48</t>
  </si>
  <si>
    <t>-1769.3</t>
  </si>
  <si>
    <t>-1068.8</t>
  </si>
  <si>
    <t>-2231.16</t>
  </si>
  <si>
    <t>-553.94</t>
  </si>
  <si>
    <t>-1612.34</t>
  </si>
  <si>
    <t>-670.2</t>
  </si>
  <si>
    <t>-196.25</t>
  </si>
  <si>
    <t>-2649.2</t>
  </si>
  <si>
    <t>-1832.52</t>
  </si>
  <si>
    <t>-588.84</t>
  </si>
  <si>
    <t>-1061</t>
  </si>
  <si>
    <t>-1422.03</t>
  </si>
  <si>
    <t>-1956.84</t>
  </si>
  <si>
    <t>-1082</t>
  </si>
  <si>
    <t>-1230.64</t>
  </si>
  <si>
    <t>-1570.04</t>
  </si>
  <si>
    <t>-2743.12</t>
  </si>
  <si>
    <t>-2745</t>
  </si>
  <si>
    <t>-1463.54</t>
  </si>
  <si>
    <t>-724.28</t>
  </si>
  <si>
    <t>-1961.77</t>
  </si>
  <si>
    <t>-1347.28</t>
  </si>
  <si>
    <t>-368.92</t>
  </si>
  <si>
    <t>-2076.48</t>
  </si>
  <si>
    <t>-2041.15</t>
  </si>
  <si>
    <t>-3652.81</t>
  </si>
  <si>
    <t>-499.27</t>
  </si>
  <si>
    <t>-212.68</t>
  </si>
  <si>
    <t>-2351.64</t>
  </si>
  <si>
    <t>-3297.63</t>
  </si>
  <si>
    <t>-275.24</t>
  </si>
  <si>
    <t>-899.11</t>
  </si>
  <si>
    <t>-1654</t>
  </si>
  <si>
    <t>-1000.24</t>
  </si>
  <si>
    <t>-3368.39</t>
  </si>
  <si>
    <t>-180.3</t>
  </si>
  <si>
    <t>-295.52</t>
  </si>
  <si>
    <t>-670</t>
  </si>
  <si>
    <t>-1341.36</t>
  </si>
  <si>
    <t>-1116.33</t>
  </si>
  <si>
    <t>-1977.36</t>
  </si>
  <si>
    <t>-3075.31</t>
  </si>
  <si>
    <t>-527.72</t>
  </si>
  <si>
    <t>-222.7</t>
  </si>
  <si>
    <t>-1517</t>
  </si>
  <si>
    <t>-1152.03</t>
  </si>
  <si>
    <t>-2352.01</t>
  </si>
  <si>
    <t>-608.8</t>
  </si>
  <si>
    <t>-3646</t>
  </si>
  <si>
    <t>-572.32</t>
  </si>
  <si>
    <t>-3507.92</t>
  </si>
  <si>
    <t>-834.08</t>
  </si>
  <si>
    <t>-144.24</t>
  </si>
  <si>
    <t>-1524.44</t>
  </si>
  <si>
    <t>-2559.94</t>
  </si>
  <si>
    <t>-1501.24</t>
  </si>
  <si>
    <t>-568.5</t>
  </si>
  <si>
    <t>-1563.47</t>
  </si>
  <si>
    <t>-931.94</t>
  </si>
  <si>
    <t>-59.49</t>
  </si>
  <si>
    <t>-2112.12</t>
  </si>
  <si>
    <t>-1679.2</t>
  </si>
  <si>
    <t>-79.5</t>
  </si>
  <si>
    <t>-1773.36</t>
  </si>
  <si>
    <t>-1977.28</t>
  </si>
  <si>
    <t>-2876.2</t>
  </si>
  <si>
    <t>-1213.16</t>
  </si>
  <si>
    <t>-893.52</t>
  </si>
  <si>
    <t>-509.54</t>
  </si>
  <si>
    <t>-829.36</t>
  </si>
  <si>
    <t>-1357.56</t>
  </si>
  <si>
    <t>-2591.18</t>
  </si>
  <si>
    <t>-627.13</t>
  </si>
  <si>
    <t>-712.52</t>
  </si>
  <si>
    <t>-208.9</t>
  </si>
  <si>
    <t>-2266.75</t>
  </si>
  <si>
    <t>-611.7</t>
  </si>
  <si>
    <t>-3248.86</t>
  </si>
  <si>
    <t>-144.68</t>
  </si>
  <si>
    <t>-1125.18</t>
  </si>
  <si>
    <t>-3295.12</t>
  </si>
  <si>
    <t>-1947.06</t>
  </si>
  <si>
    <t>-391.6</t>
  </si>
  <si>
    <t>-375.28</t>
  </si>
  <si>
    <t>-269.4</t>
  </si>
  <si>
    <t>-1865.75</t>
  </si>
  <si>
    <t>-642.46</t>
  </si>
  <si>
    <t>-2736.24</t>
  </si>
  <si>
    <t>-2296.72</t>
  </si>
  <si>
    <t>-2316.39</t>
  </si>
  <si>
    <t>-1356</t>
  </si>
  <si>
    <t>-2334.7</t>
  </si>
  <si>
    <t>-584.69</t>
  </si>
  <si>
    <t>-722.52</t>
  </si>
  <si>
    <t>-375.36</t>
  </si>
  <si>
    <t>-1482.6</t>
  </si>
  <si>
    <t>-1210.4</t>
  </si>
  <si>
    <t>-834.78</t>
  </si>
  <si>
    <t>-906.64</t>
  </si>
  <si>
    <t>-596.16</t>
  </si>
  <si>
    <t>-2458.48</t>
  </si>
  <si>
    <t>-523.42</t>
  </si>
  <si>
    <t>-733.44</t>
  </si>
  <si>
    <t>-1115.66</t>
  </si>
  <si>
    <t>-2474.45</t>
  </si>
  <si>
    <t>-209.84</t>
  </si>
  <si>
    <t>-656.36</t>
  </si>
  <si>
    <t>-790.44</t>
  </si>
  <si>
    <t>-2297.65</t>
  </si>
  <si>
    <t>-1304.2</t>
  </si>
  <si>
    <t>-196.84</t>
  </si>
  <si>
    <t>-2155.1</t>
  </si>
  <si>
    <t>-204.73</t>
  </si>
  <si>
    <t>-285.8</t>
  </si>
  <si>
    <t>-696.59</t>
  </si>
  <si>
    <t>-1519.85</t>
  </si>
  <si>
    <t>-2194.52</t>
  </si>
  <si>
    <t>-2129.4</t>
  </si>
  <si>
    <t>-317.25</t>
  </si>
  <si>
    <t>-473.8</t>
  </si>
  <si>
    <t>-2577.52</t>
  </si>
  <si>
    <t>-405.34</t>
  </si>
  <si>
    <t>-2974</t>
  </si>
  <si>
    <t>-2221.19</t>
  </si>
  <si>
    <t>-2166.56</t>
  </si>
  <si>
    <t>-1875.24</t>
  </si>
  <si>
    <t>-1833.78</t>
  </si>
  <si>
    <t>-180.95</t>
  </si>
  <si>
    <t>-2168.58</t>
  </si>
  <si>
    <t>-583.48</t>
  </si>
  <si>
    <t>-1696.24</t>
  </si>
  <si>
    <t>-1088.76</t>
  </si>
  <si>
    <t>-1474.25</t>
  </si>
  <si>
    <t>-448.6</t>
  </si>
  <si>
    <t>-403.41</t>
  </si>
  <si>
    <t>-264.91</t>
  </si>
  <si>
    <t>-870.72</t>
  </si>
  <si>
    <t>-1725.57</t>
  </si>
  <si>
    <t>-1089.8</t>
  </si>
  <si>
    <t>-1535.2</t>
  </si>
  <si>
    <t>-1771.6</t>
  </si>
  <si>
    <t>-386.34</t>
  </si>
  <si>
    <t>-611.86</t>
  </si>
  <si>
    <t>-1500</t>
  </si>
  <si>
    <t>-12.92</t>
  </si>
  <si>
    <t>-1608.56</t>
  </si>
  <si>
    <t>-2079.48</t>
  </si>
  <si>
    <t>-1732.05</t>
  </si>
  <si>
    <t>-1394.09</t>
  </si>
  <si>
    <t>-750.84</t>
  </si>
  <si>
    <t>-2750.2</t>
  </si>
  <si>
    <t>-647.02</t>
  </si>
  <si>
    <t>-2448.71</t>
  </si>
  <si>
    <t>-1981.45</t>
  </si>
  <si>
    <t>-1479.85</t>
  </si>
  <si>
    <t>-3128.65</t>
  </si>
  <si>
    <t>-694.98</t>
  </si>
  <si>
    <t>-1654.26</t>
  </si>
  <si>
    <t>-813.65</t>
  </si>
  <si>
    <t>-3559.92</t>
  </si>
  <si>
    <t>-2331.37</t>
  </si>
  <si>
    <t>-539.14</t>
  </si>
  <si>
    <t>-1998.9</t>
  </si>
  <si>
    <t>-49.96</t>
  </si>
  <si>
    <t>-638.4</t>
  </si>
  <si>
    <t>-1674.07</t>
  </si>
  <si>
    <t>-448.16</t>
  </si>
  <si>
    <t>-1465.45</t>
  </si>
  <si>
    <t>-404</t>
  </si>
  <si>
    <t>-1153.96</t>
  </si>
  <si>
    <t>-595.61</t>
  </si>
  <si>
    <t>-3509.14</t>
  </si>
  <si>
    <t>-509.58</t>
  </si>
  <si>
    <t>-83.76</t>
  </si>
  <si>
    <t>-1260</t>
  </si>
  <si>
    <t>-233.95</t>
  </si>
  <si>
    <t>-403.85</t>
  </si>
  <si>
    <t>-1149.75</t>
  </si>
  <si>
    <t>-1539.88</t>
  </si>
  <si>
    <t>-1066.02</t>
  </si>
  <si>
    <t>-1473.16</t>
  </si>
  <si>
    <t>-1571.68</t>
  </si>
  <si>
    <t>-1837.28</t>
  </si>
  <si>
    <t>-1314.6</t>
  </si>
  <si>
    <t>-2386</t>
  </si>
  <si>
    <t>-739.58</t>
  </si>
  <si>
    <t>-3161.68</t>
  </si>
  <si>
    <t>-81.64</t>
  </si>
  <si>
    <t>-471.68</t>
  </si>
  <si>
    <t>-4038.6</t>
  </si>
  <si>
    <t>-1472.3</t>
  </si>
  <si>
    <t>-397.6</t>
  </si>
  <si>
    <t>-293.44</t>
  </si>
  <si>
    <t>-476.56</t>
  </si>
  <si>
    <t>-1897.2</t>
  </si>
  <si>
    <t>-1714.42</t>
  </si>
  <si>
    <t>-275.16</t>
  </si>
  <si>
    <t>-872</t>
  </si>
  <si>
    <t>-2156.56</t>
  </si>
  <si>
    <t>-2606.54</t>
  </si>
  <si>
    <t>-930.75</t>
  </si>
  <si>
    <t>-1770.83</t>
  </si>
  <si>
    <t>-333.02</t>
  </si>
  <si>
    <t>-255.34</t>
  </si>
  <si>
    <t>-890.4</t>
  </si>
  <si>
    <t>-782</t>
  </si>
  <si>
    <t>-3332.3</t>
  </si>
  <si>
    <t>-1890.02</t>
  </si>
  <si>
    <t>-591.47</t>
  </si>
  <si>
    <t>-145.34</t>
  </si>
  <si>
    <t>-178.81</t>
  </si>
  <si>
    <t>-256.12</t>
  </si>
  <si>
    <t>-1081.08</t>
  </si>
  <si>
    <t>-1772.6</t>
  </si>
  <si>
    <t>-1832.71</t>
  </si>
  <si>
    <t>-1338.7</t>
  </si>
  <si>
    <t>-1225.72</t>
  </si>
  <si>
    <t>-3048.7</t>
  </si>
  <si>
    <t>-3470.62</t>
  </si>
  <si>
    <t>-431.06</t>
  </si>
  <si>
    <t>-613.9</t>
  </si>
  <si>
    <t>-2834.46</t>
  </si>
  <si>
    <t>-1872.64</t>
  </si>
  <si>
    <t>-1111.3</t>
  </si>
  <si>
    <t>-2297.3</t>
  </si>
  <si>
    <t>-1439.4</t>
  </si>
  <si>
    <t>-86.7</t>
  </si>
  <si>
    <t>-1663.34</t>
  </si>
  <si>
    <t>-1742.7</t>
  </si>
  <si>
    <t>-126.4</t>
  </si>
  <si>
    <t>-246</t>
  </si>
  <si>
    <t>-1142.35</t>
  </si>
  <si>
    <t>-989.8</t>
  </si>
  <si>
    <t>-1693.8</t>
  </si>
  <si>
    <t>-268.61</t>
  </si>
  <si>
    <t>-1269.96</t>
  </si>
  <si>
    <t>-1875.3</t>
  </si>
  <si>
    <t>-1308.05</t>
  </si>
  <si>
    <t>-1707</t>
  </si>
  <si>
    <t>-1351.5</t>
  </si>
  <si>
    <t>-2040.12</t>
  </si>
  <si>
    <t>-1451.37</t>
  </si>
  <si>
    <t>-3166.93</t>
  </si>
  <si>
    <t>-1756.46</t>
  </si>
  <si>
    <t>-2016.36</t>
  </si>
  <si>
    <t>-1945.64</t>
  </si>
  <si>
    <t>-2917.02</t>
  </si>
  <si>
    <t>-34.51</t>
  </si>
  <si>
    <t>-1307.3</t>
  </si>
  <si>
    <t>-1635.3</t>
  </si>
  <si>
    <t>-1074.48</t>
  </si>
  <si>
    <t>-1108.28</t>
  </si>
  <si>
    <t>-333.36</t>
  </si>
  <si>
    <t>-2929.64</t>
  </si>
  <si>
    <t>-1639.8</t>
  </si>
  <si>
    <t>-125.84</t>
  </si>
  <si>
    <t>-95.8</t>
  </si>
  <si>
    <t>-1953.63</t>
  </si>
  <si>
    <t>-1841.9</t>
  </si>
  <si>
    <t>-459.35</t>
  </si>
  <si>
    <t>-2113.76</t>
  </si>
  <si>
    <t>-782.8</t>
  </si>
  <si>
    <t>-703.4</t>
  </si>
  <si>
    <t>-1675.48</t>
  </si>
  <si>
    <t>-746</t>
  </si>
  <si>
    <t>-352.4</t>
  </si>
  <si>
    <t>-1582.29</t>
  </si>
  <si>
    <t>-1348.36</t>
  </si>
  <si>
    <t>-1096.9</t>
  </si>
  <si>
    <t>-593.8</t>
  </si>
  <si>
    <t>-1978.56</t>
  </si>
  <si>
    <t>-68.7</t>
  </si>
  <si>
    <t>-3355.57</t>
  </si>
  <si>
    <t>-1273.8</t>
  </si>
  <si>
    <t>-554.75</t>
  </si>
  <si>
    <t>-76.54</t>
  </si>
  <si>
    <t>-869.4</t>
  </si>
  <si>
    <t>-2020.6</t>
  </si>
  <si>
    <t>-398.74</t>
  </si>
  <si>
    <t>-1436.31</t>
  </si>
  <si>
    <t>-2159.2</t>
  </si>
  <si>
    <t>-579</t>
  </si>
  <si>
    <t>-494.77</t>
  </si>
  <si>
    <t>-1667.2</t>
  </si>
  <si>
    <t>-1089.46</t>
  </si>
  <si>
    <t>-1384.51</t>
  </si>
  <si>
    <t>-1798.75</t>
  </si>
  <si>
    <t>-353.26</t>
  </si>
  <si>
    <t>-1101.42</t>
  </si>
  <si>
    <t>-2213.38</t>
  </si>
  <si>
    <t>-1066.4</t>
  </si>
  <si>
    <t>-3112.1</t>
  </si>
  <si>
    <t>-2200.44</t>
  </si>
  <si>
    <t>-1509.16</t>
  </si>
  <si>
    <t>-2291.32</t>
  </si>
  <si>
    <t>-1730.44</t>
  </si>
  <si>
    <t>-1189.96</t>
  </si>
  <si>
    <t>-967.08</t>
  </si>
  <si>
    <t>-81.74</t>
  </si>
  <si>
    <t>-120.44</t>
  </si>
  <si>
    <t>-103.52</t>
  </si>
  <si>
    <t>-900.45</t>
  </si>
  <si>
    <t>-1527.42</t>
  </si>
  <si>
    <t>-3329.13</t>
  </si>
  <si>
    <t>-3002.7</t>
  </si>
  <si>
    <t>-644.64</t>
  </si>
  <si>
    <t>-258.4</t>
  </si>
  <si>
    <t>-385.72</t>
  </si>
  <si>
    <t>-3601.34</t>
  </si>
  <si>
    <t>-43.46</t>
  </si>
  <si>
    <t>-776.6</t>
  </si>
  <si>
    <t>-14.46</t>
  </si>
  <si>
    <t>-79.4</t>
  </si>
  <si>
    <t>-1767.9</t>
  </si>
  <si>
    <t>-703.06</t>
  </si>
  <si>
    <t>-72.72</t>
  </si>
  <si>
    <t>-190.26</t>
  </si>
  <si>
    <t>-828.96</t>
  </si>
  <si>
    <t>-2080.38</t>
  </si>
  <si>
    <t>-2945.66</t>
  </si>
  <si>
    <t>-2270.47</t>
  </si>
  <si>
    <t>-337.54</t>
  </si>
  <si>
    <t>-1350.64</t>
  </si>
  <si>
    <t>-1145</t>
  </si>
  <si>
    <t>-1551.03</t>
  </si>
  <si>
    <t>-356.96</t>
  </si>
  <si>
    <t>-1384.69</t>
  </si>
  <si>
    <t>-1544.22</t>
  </si>
  <si>
    <t>-129.4</t>
  </si>
  <si>
    <t>-2556.35</t>
  </si>
  <si>
    <t>-656.13</t>
  </si>
  <si>
    <t>-587.05</t>
  </si>
  <si>
    <t>-4009.2</t>
  </si>
  <si>
    <t>-960.33</t>
  </si>
  <si>
    <t>-3009.1</t>
  </si>
  <si>
    <t>-2769.48</t>
  </si>
  <si>
    <t>-632.84</t>
  </si>
  <si>
    <t>-1317.23</t>
  </si>
  <si>
    <t>-615.41</t>
  </si>
  <si>
    <t>-3860.67</t>
  </si>
  <si>
    <t>-265.68</t>
  </si>
  <si>
    <t>-3249.62</t>
  </si>
  <si>
    <t>-3052.32</t>
  </si>
  <si>
    <t>-919.4</t>
  </si>
  <si>
    <t>-722.4</t>
  </si>
  <si>
    <t>-2130.8</t>
  </si>
  <si>
    <t>-2192.77</t>
  </si>
  <si>
    <t>-3044.28</t>
  </si>
  <si>
    <t>-2382.52</t>
  </si>
  <si>
    <t>-1019.16</t>
  </si>
  <si>
    <t>-1735.41</t>
  </si>
  <si>
    <t>-266.08</t>
  </si>
  <si>
    <t>-1091.62</t>
  </si>
  <si>
    <t>-93.85</t>
  </si>
  <si>
    <t>-3404.09</t>
  </si>
  <si>
    <t>-366.4</t>
  </si>
  <si>
    <t>-551.19</t>
  </si>
  <si>
    <t>-632</t>
  </si>
  <si>
    <t>-1165.96</t>
  </si>
  <si>
    <t>-1106.33</t>
  </si>
  <si>
    <t>-695.5</t>
  </si>
  <si>
    <t>-820.64</t>
  </si>
  <si>
    <t>-560.2</t>
  </si>
  <si>
    <t>-2638.81</t>
  </si>
  <si>
    <t>-1056.2</t>
  </si>
  <si>
    <t>-2250</t>
  </si>
  <si>
    <t>-241.92</t>
  </si>
  <si>
    <t>-2209.08</t>
  </si>
  <si>
    <t>-1267.5</t>
  </si>
  <si>
    <t>-2340.2</t>
  </si>
  <si>
    <t>-455.29</t>
  </si>
  <si>
    <t>-2159.02</t>
  </si>
  <si>
    <t>-2794.81</t>
  </si>
  <si>
    <t>-1421.54</t>
  </si>
  <si>
    <t>-1862.1</t>
  </si>
  <si>
    <t>-1496.56</t>
  </si>
  <si>
    <t>-1673.32</t>
  </si>
  <si>
    <t>-2016.1</t>
  </si>
  <si>
    <t>-813.8</t>
  </si>
  <si>
    <t>-398.62</t>
  </si>
  <si>
    <t>-3297.45</t>
  </si>
  <si>
    <t>-1665.2</t>
  </si>
  <si>
    <t>-530.6</t>
  </si>
  <si>
    <t>-778.71</t>
  </si>
  <si>
    <t>-1640.03</t>
  </si>
  <si>
    <t>-486.68</t>
  </si>
  <si>
    <t>-674.87</t>
  </si>
  <si>
    <t>-600.1</t>
  </si>
  <si>
    <t>-2445.58</t>
  </si>
  <si>
    <t>-59.36</t>
  </si>
  <si>
    <t>-2.68</t>
  </si>
  <si>
    <t>-1171.3</t>
  </si>
  <si>
    <t>-633</t>
  </si>
  <si>
    <t>-1659.6</t>
  </si>
  <si>
    <t>-1391.68</t>
  </si>
  <si>
    <t>-770.5</t>
  </si>
  <si>
    <t>-2637.5</t>
  </si>
  <si>
    <t>-1765.44</t>
  </si>
  <si>
    <t>-1612.2</t>
  </si>
  <si>
    <t>-2040.45</t>
  </si>
  <si>
    <t>-27.69</t>
  </si>
  <si>
    <t>-2262.38</t>
  </si>
  <si>
    <t>-1903</t>
  </si>
  <si>
    <t>-2661.3</t>
  </si>
  <si>
    <t>-600.36</t>
  </si>
  <si>
    <t>-326.75</t>
  </si>
  <si>
    <t>-84.72</t>
  </si>
  <si>
    <t>-142.59</t>
  </si>
  <si>
    <t>-2252.03</t>
  </si>
  <si>
    <t>-2150.69</t>
  </si>
  <si>
    <t>-2318.8</t>
  </si>
  <si>
    <t>-917.57</t>
  </si>
  <si>
    <t>-1632.48</t>
  </si>
  <si>
    <t>-2547</t>
  </si>
  <si>
    <t>-522.68</t>
  </si>
  <si>
    <t>-1324.75</t>
  </si>
  <si>
    <t>-1100.99</t>
  </si>
  <si>
    <t>-401.8</t>
  </si>
  <si>
    <t>-756.25</t>
  </si>
  <si>
    <t>-2048.81</t>
  </si>
  <si>
    <t>-1542.48</t>
  </si>
  <si>
    <t>-3266</t>
  </si>
  <si>
    <t>-1513.82</t>
  </si>
  <si>
    <t>-446.22</t>
  </si>
  <si>
    <t>-1623.23</t>
  </si>
  <si>
    <t>-926.8</t>
  </si>
  <si>
    <t>-987.5</t>
  </si>
  <si>
    <t>-1925.8</t>
  </si>
  <si>
    <t>-911.3</t>
  </si>
  <si>
    <t>-2045.3</t>
  </si>
  <si>
    <t>-99.84</t>
  </si>
  <si>
    <t>-31.44</t>
  </si>
  <si>
    <t>-2072.3</t>
  </si>
  <si>
    <t>-502.69</t>
  </si>
  <si>
    <t>-3444.16</t>
  </si>
  <si>
    <t>-1487.16</t>
  </si>
  <si>
    <t>-921.44</t>
  </si>
  <si>
    <t>-725.1</t>
  </si>
  <si>
    <t>-477.63</t>
  </si>
  <si>
    <t>-1352.16</t>
  </si>
  <si>
    <t>-492.5</t>
  </si>
  <si>
    <t>-2379.61</t>
  </si>
  <si>
    <t>-3520.04</t>
  </si>
  <si>
    <t>-2096.87</t>
  </si>
  <si>
    <t>-409.61</t>
  </si>
  <si>
    <t>-708.85</t>
  </si>
  <si>
    <t>-129</t>
  </si>
  <si>
    <t>-200.6</t>
  </si>
  <si>
    <t>-1759.53</t>
  </si>
  <si>
    <t>-51.74</t>
  </si>
  <si>
    <t>-704.54</t>
  </si>
  <si>
    <t>-555.08</t>
  </si>
  <si>
    <t>-2020.78</t>
  </si>
  <si>
    <t>-353.99</t>
  </si>
  <si>
    <t>-957.38</t>
  </si>
  <si>
    <t>-2230.2</t>
  </si>
  <si>
    <t>-1195.5</t>
  </si>
  <si>
    <t>-1162.2</t>
  </si>
  <si>
    <t>-1159.88</t>
  </si>
  <si>
    <t>-1452</t>
  </si>
  <si>
    <t>-1594.47</t>
  </si>
  <si>
    <t>-1549.33</t>
  </si>
  <si>
    <t>-1463.52</t>
  </si>
  <si>
    <t>-1073.88</t>
  </si>
  <si>
    <t>-2686.7</t>
  </si>
  <si>
    <t>-1863.12</t>
  </si>
  <si>
    <t>-1773.63</t>
  </si>
  <si>
    <t>-692.52</t>
  </si>
  <si>
    <t>-1611.84</t>
  </si>
  <si>
    <t>-736.3</t>
  </si>
  <si>
    <t>-1250.26</t>
  </si>
  <si>
    <t>-985.8</t>
  </si>
  <si>
    <t>-3826.19</t>
  </si>
  <si>
    <t>-611.31</t>
  </si>
  <si>
    <t>-743.45</t>
  </si>
  <si>
    <t>-170.21</t>
  </si>
  <si>
    <t>-1360.3</t>
  </si>
  <si>
    <t>-1912.26</t>
  </si>
  <si>
    <t>-2793.36</t>
  </si>
  <si>
    <t>-2629.66</t>
  </si>
  <si>
    <t>-1664.04</t>
  </si>
  <si>
    <t>-311.88</t>
  </si>
  <si>
    <t>-1878.67</t>
  </si>
  <si>
    <t>-2502.4</t>
  </si>
  <si>
    <t>-910.36</t>
  </si>
  <si>
    <t>-133.84</t>
  </si>
  <si>
    <t>-1163.35</t>
  </si>
  <si>
    <t>-2227.06</t>
  </si>
  <si>
    <t>-169.14</t>
  </si>
  <si>
    <t>-640.32</t>
  </si>
  <si>
    <t>-178.38</t>
  </si>
  <si>
    <t>-32.19</t>
  </si>
  <si>
    <t>-46.6</t>
  </si>
  <si>
    <t>-1615.58</t>
  </si>
  <si>
    <t>-3881</t>
  </si>
  <si>
    <t>-891.2</t>
  </si>
  <si>
    <t>-467.28</t>
  </si>
  <si>
    <t>-818.2</t>
  </si>
  <si>
    <t>-545.61</t>
  </si>
  <si>
    <t>-2797.42</t>
  </si>
  <si>
    <t>-1291.22</t>
  </si>
  <si>
    <t>-3797.14</t>
  </si>
  <si>
    <t>-471.65</t>
  </si>
  <si>
    <t>-3710.07</t>
  </si>
  <si>
    <t>-421.2</t>
  </si>
  <si>
    <t>-1302.99</t>
  </si>
  <si>
    <t>-1914</t>
  </si>
  <si>
    <t>-1257.18</t>
  </si>
  <si>
    <t>-2227.32</t>
  </si>
  <si>
    <t>-1724.7</t>
  </si>
  <si>
    <t>-1360.75</t>
  </si>
  <si>
    <t>-1382.87</t>
  </si>
  <si>
    <t>-1195</t>
  </si>
  <si>
    <t>-411</t>
  </si>
  <si>
    <t>-854.2</t>
  </si>
  <si>
    <t>-1057.12</t>
  </si>
  <si>
    <t>-507.3</t>
  </si>
  <si>
    <t>-793.96</t>
  </si>
  <si>
    <t>-1261.48</t>
  </si>
  <si>
    <t>-1928.05</t>
  </si>
  <si>
    <t>-2172.09</t>
  </si>
  <si>
    <t>-425.88</t>
  </si>
  <si>
    <t>-1536.29</t>
  </si>
  <si>
    <t>-3231</t>
  </si>
  <si>
    <t>-1401.58</t>
  </si>
  <si>
    <t>-9.9</t>
  </si>
  <si>
    <t>-513.48</t>
  </si>
  <si>
    <t>-775.52</t>
  </si>
  <si>
    <t>-1589.36</t>
  </si>
  <si>
    <t>-2301.36</t>
  </si>
  <si>
    <t>-1585</t>
  </si>
  <si>
    <t>-234.96</t>
  </si>
  <si>
    <t>-1350.04</t>
  </si>
  <si>
    <t>-3272.95</t>
  </si>
  <si>
    <t>-185.25</t>
  </si>
  <si>
    <t>-2113.84</t>
  </si>
  <si>
    <t>-2715.95</t>
  </si>
  <si>
    <t>-578.84</t>
  </si>
  <si>
    <t>-394.26</t>
  </si>
  <si>
    <t>-34.66</t>
  </si>
  <si>
    <t>-4541</t>
  </si>
  <si>
    <t>-2538</t>
  </si>
  <si>
    <t>-52.28</t>
  </si>
  <si>
    <t>-922.4</t>
  </si>
  <si>
    <t>-458.6</t>
  </si>
  <si>
    <t>-1065.3</t>
  </si>
  <si>
    <t>-86.22</t>
  </si>
  <si>
    <t>-837.52</t>
  </si>
  <si>
    <t>-654.02</t>
  </si>
  <si>
    <t>-420.46</t>
  </si>
  <si>
    <t>-1762.8</t>
  </si>
  <si>
    <t>-1231.88</t>
  </si>
  <si>
    <t>-709.12</t>
  </si>
  <si>
    <t>-566.36</t>
  </si>
  <si>
    <t>-1560</t>
  </si>
  <si>
    <t>-1883.75</t>
  </si>
  <si>
    <t>-848.12</t>
  </si>
  <si>
    <t>-1684.46</t>
  </si>
  <si>
    <t>-2048.99</t>
  </si>
  <si>
    <t>-3473.28</t>
  </si>
  <si>
    <t>-414.38</t>
  </si>
  <si>
    <t>-423.36</t>
  </si>
  <si>
    <t>-1311.98</t>
  </si>
  <si>
    <t>-2231.63</t>
  </si>
  <si>
    <t>-1304.72</t>
  </si>
  <si>
    <t>-1498.46</t>
  </si>
  <si>
    <t>-1648.07</t>
  </si>
  <si>
    <t>-620.91</t>
  </si>
  <si>
    <t>-943.2</t>
  </si>
  <si>
    <t>-1141.24</t>
  </si>
  <si>
    <t>-1807.14</t>
  </si>
  <si>
    <t>-803.64</t>
  </si>
  <si>
    <t>-2771.2</t>
  </si>
  <si>
    <t>-194.21</t>
  </si>
  <si>
    <t>-1451.3</t>
  </si>
  <si>
    <t>-1592.62</t>
  </si>
  <si>
    <t>-150.08</t>
  </si>
  <si>
    <t>-681.4</t>
  </si>
  <si>
    <t>-516.06</t>
  </si>
  <si>
    <t>-94.9</t>
  </si>
  <si>
    <t>-47.45</t>
  </si>
  <si>
    <t>-1716.43</t>
  </si>
  <si>
    <t>-2140.9</t>
  </si>
  <si>
    <t>-25</t>
  </si>
  <si>
    <t>-369.3</t>
  </si>
  <si>
    <t>-504.08</t>
  </si>
  <si>
    <t>-905.74</t>
  </si>
  <si>
    <t>-784.08</t>
  </si>
  <si>
    <t>-130</t>
  </si>
  <si>
    <t>-822.05</t>
  </si>
  <si>
    <t>-1721.59</t>
  </si>
  <si>
    <t>-848.46</t>
  </si>
  <si>
    <t>-1040.44</t>
  </si>
  <si>
    <t>-2315.8</t>
  </si>
  <si>
    <t>-186.32</t>
  </si>
  <si>
    <t>-1589.6</t>
  </si>
  <si>
    <t>-2612.76</t>
  </si>
  <si>
    <t>-87.92</t>
  </si>
  <si>
    <t>-940.58</t>
  </si>
  <si>
    <t>-784.5</t>
  </si>
  <si>
    <t>-788.35</t>
  </si>
  <si>
    <t>-492</t>
  </si>
  <si>
    <t>-160.79</t>
  </si>
  <si>
    <t>-2545.16</t>
  </si>
  <si>
    <t>-539.4</t>
  </si>
  <si>
    <t>-411.62</t>
  </si>
  <si>
    <t>-931.16</t>
  </si>
  <si>
    <t>-315.67</t>
  </si>
  <si>
    <t>-727.04</t>
  </si>
  <si>
    <t>-208.92</t>
  </si>
  <si>
    <t>-167.34</t>
  </si>
  <si>
    <t>-3454.04</t>
  </si>
  <si>
    <t>-944.8</t>
  </si>
  <si>
    <t>-1148.41</t>
  </si>
  <si>
    <t>-150.18</t>
  </si>
  <si>
    <t>-271.26</t>
  </si>
  <si>
    <t>-267.86</t>
  </si>
  <si>
    <t>-2186.92</t>
  </si>
  <si>
    <t>-196.03</t>
  </si>
  <si>
    <t>-552.62</t>
  </si>
  <si>
    <t>-2503.92</t>
  </si>
  <si>
    <t>-678.6</t>
  </si>
  <si>
    <t>-532.64</t>
  </si>
  <si>
    <t>-513.2</t>
  </si>
  <si>
    <t>-2988.56</t>
  </si>
  <si>
    <t>-289.37</t>
  </si>
  <si>
    <t>-1432.3</t>
  </si>
  <si>
    <t>-150.8</t>
  </si>
  <si>
    <t>-2324.27</t>
  </si>
  <si>
    <t>-940.5</t>
  </si>
  <si>
    <t>-83</t>
  </si>
  <si>
    <t>-888</t>
  </si>
  <si>
    <t>-2460.11</t>
  </si>
  <si>
    <t>-12.25</t>
  </si>
  <si>
    <t>-3030.94</t>
  </si>
  <si>
    <t>-1329.81</t>
  </si>
  <si>
    <t>-298.94</t>
  </si>
  <si>
    <t>-3686.72</t>
  </si>
  <si>
    <t>-387.54</t>
  </si>
  <si>
    <t>-151.5</t>
  </si>
  <si>
    <t>-3407</t>
  </si>
  <si>
    <t>-276.36</t>
  </si>
  <si>
    <t>-117.56</t>
  </si>
  <si>
    <t>-1241</t>
  </si>
  <si>
    <t>-196.23</t>
  </si>
  <si>
    <t>-2039.35</t>
  </si>
  <si>
    <t>-842.74</t>
  </si>
  <si>
    <t>-1205.9</t>
  </si>
  <si>
    <t>-196.85</t>
  </si>
  <si>
    <t>-486.84</t>
  </si>
  <si>
    <t>-2099.95</t>
  </si>
  <si>
    <t>-1559.04</t>
  </si>
  <si>
    <t>-2044</t>
  </si>
  <si>
    <t>-132.2</t>
  </si>
  <si>
    <t>-1625.06</t>
  </si>
  <si>
    <t>-878.19</t>
  </si>
  <si>
    <t>-3274.65</t>
  </si>
  <si>
    <t>-1182.96</t>
  </si>
  <si>
    <t>-461.28</t>
  </si>
  <si>
    <t>-2567.25</t>
  </si>
  <si>
    <t>-1490.1</t>
  </si>
  <si>
    <t>-1838.17</t>
  </si>
  <si>
    <t>-985.46</t>
  </si>
  <si>
    <t>-1557.23</t>
  </si>
  <si>
    <t>-2515.88</t>
  </si>
  <si>
    <t>-3399.04</t>
  </si>
  <si>
    <t>-1094.16</t>
  </si>
  <si>
    <t>-931.38</t>
  </si>
  <si>
    <t>-227.48</t>
  </si>
  <si>
    <t>-2035.6</t>
  </si>
  <si>
    <t>-2032.2</t>
  </si>
  <si>
    <t>-1229.35</t>
  </si>
  <si>
    <t>-1859.05</t>
  </si>
  <si>
    <t>-1702.72</t>
  </si>
  <si>
    <t>-872.75</t>
  </si>
  <si>
    <t>-2135.32</t>
  </si>
  <si>
    <t>-3149.39</t>
  </si>
  <si>
    <t>-1828.02</t>
  </si>
  <si>
    <t>-105.92</t>
  </si>
  <si>
    <t>-258.64</t>
  </si>
  <si>
    <t>-1506</t>
  </si>
  <si>
    <t>-1068.9</t>
  </si>
  <si>
    <t>-891.6</t>
  </si>
  <si>
    <t>-4207.84</t>
  </si>
  <si>
    <t>-1614.2</t>
  </si>
  <si>
    <t>-2779.26</t>
  </si>
  <si>
    <t>-279.46</t>
  </si>
  <si>
    <t>-1029.54</t>
  </si>
  <si>
    <t>-285.26</t>
  </si>
  <si>
    <t>-1360.16</t>
  </si>
  <si>
    <t>-1396.08</t>
  </si>
  <si>
    <t>-490.77</t>
  </si>
  <si>
    <t>-583.8</t>
  </si>
  <si>
    <t>-1998.7</t>
  </si>
  <si>
    <t>-372.78</t>
  </si>
  <si>
    <t>-2499.25</t>
  </si>
  <si>
    <t>-27.4</t>
  </si>
  <si>
    <t>-1255.8</t>
  </si>
  <si>
    <t>-2067.97</t>
  </si>
  <si>
    <t>-21.5</t>
  </si>
  <si>
    <t>-680.12</t>
  </si>
  <si>
    <t>-2237.92</t>
  </si>
  <si>
    <t>-323.72</t>
  </si>
  <si>
    <t>-279.09</t>
  </si>
  <si>
    <t>-2916.52</t>
  </si>
  <si>
    <t>-464</t>
  </si>
  <si>
    <t>-1579.32</t>
  </si>
  <si>
    <t>-1052.86</t>
  </si>
  <si>
    <t>-494.48</t>
  </si>
  <si>
    <t>-2044.16</t>
  </si>
  <si>
    <t>-381.28</t>
  </si>
  <si>
    <t>-835.8</t>
  </si>
  <si>
    <t>-2266.46</t>
  </si>
  <si>
    <t>-678.8</t>
  </si>
  <si>
    <t>-123.83</t>
  </si>
  <si>
    <t>-2600.5</t>
  </si>
  <si>
    <t>-19.78</t>
  </si>
  <si>
    <t>-2486.16</t>
  </si>
  <si>
    <t>-2787.3</t>
  </si>
  <si>
    <t>-866.67</t>
  </si>
  <si>
    <t>-489.96</t>
  </si>
  <si>
    <t>-1030.8</t>
  </si>
  <si>
    <t>-4052</t>
  </si>
  <si>
    <t>-1275.92</t>
  </si>
  <si>
    <t>-3001.6</t>
  </si>
  <si>
    <t>-1376.82</t>
  </si>
  <si>
    <t>-2712.04</t>
  </si>
  <si>
    <t>-870.38</t>
  </si>
  <si>
    <t>-757.81</t>
  </si>
  <si>
    <t>-215</t>
  </si>
  <si>
    <t>-1418.8</t>
  </si>
  <si>
    <t>-269.67</t>
  </si>
  <si>
    <t>-2675.96</t>
  </si>
  <si>
    <t>-924.5</t>
  </si>
  <si>
    <t>-3574.7</t>
  </si>
  <si>
    <t>-737.59</t>
  </si>
  <si>
    <t>-716.08</t>
  </si>
  <si>
    <t>-1112.4</t>
  </si>
  <si>
    <t>-2267.96</t>
  </si>
  <si>
    <t>-1640</t>
  </si>
  <si>
    <t>-5</t>
  </si>
  <si>
    <t>-1724.52</t>
  </si>
  <si>
    <t>-2544.24</t>
  </si>
  <si>
    <t>-3628.22</t>
  </si>
  <si>
    <t>-1806.6</t>
  </si>
  <si>
    <t>-216.94</t>
  </si>
  <si>
    <t>-1154.9</t>
  </si>
  <si>
    <t>-2282.88</t>
  </si>
  <si>
    <t>-2575.33</t>
  </si>
  <si>
    <t>-14.65</t>
  </si>
  <si>
    <t>-3004.16</t>
  </si>
  <si>
    <t>-70.47</t>
  </si>
  <si>
    <t>-1373.26</t>
  </si>
  <si>
    <t>-2514.75</t>
  </si>
  <si>
    <t>-1239.1</t>
  </si>
  <si>
    <t>-933.79</t>
  </si>
  <si>
    <t>-2078.36</t>
  </si>
  <si>
    <t>-120.92</t>
  </si>
  <si>
    <t>-523.5</t>
  </si>
  <si>
    <t>-2660.28</t>
  </si>
  <si>
    <t>-247.58</t>
  </si>
  <si>
    <t>-2825.14</t>
  </si>
  <si>
    <t>-1701.84</t>
  </si>
  <si>
    <t>-2005.55</t>
  </si>
  <si>
    <t>-2063.76</t>
  </si>
  <si>
    <t>-1491.88</t>
  </si>
  <si>
    <t>-2343.12</t>
  </si>
  <si>
    <t>-242.16</t>
  </si>
  <si>
    <t>-2236.64</t>
  </si>
  <si>
    <t>-450.06</t>
  </si>
  <si>
    <t>-160.48</t>
  </si>
  <si>
    <t>-389.15</t>
  </si>
  <si>
    <t>-954.18</t>
  </si>
  <si>
    <t>-845.46</t>
  </si>
  <si>
    <t>-817.75</t>
  </si>
  <si>
    <t>-23.94</t>
  </si>
  <si>
    <t>-3257.84</t>
  </si>
  <si>
    <t>-1871.96</t>
  </si>
  <si>
    <t>-1234.6</t>
  </si>
  <si>
    <t>-3174.81</t>
  </si>
  <si>
    <t>-1506.76</t>
  </si>
  <si>
    <t>-2586.11</t>
  </si>
  <si>
    <t>-1409.12</t>
  </si>
  <si>
    <t>-2046.17</t>
  </si>
  <si>
    <t>-510.7</t>
  </si>
  <si>
    <t>-1279.6</t>
  </si>
  <si>
    <t>-842.42</t>
  </si>
  <si>
    <t>-1578.9</t>
  </si>
  <si>
    <t>-2947.4</t>
  </si>
  <si>
    <t>-347.85</t>
  </si>
  <si>
    <t>-3564.91</t>
  </si>
  <si>
    <t>-278.55</t>
  </si>
  <si>
    <t>-2065.92</t>
  </si>
  <si>
    <t>-778.78</t>
  </si>
  <si>
    <t>-598.24</t>
  </si>
  <si>
    <t>-24.88</t>
  </si>
  <si>
    <t>-2684.94</t>
  </si>
  <si>
    <t>-1982.75</t>
  </si>
  <si>
    <t>-208.7</t>
  </si>
  <si>
    <t>-4235.14</t>
  </si>
  <si>
    <t>-804.96</t>
  </si>
  <si>
    <t>-694.4</t>
  </si>
  <si>
    <t>-1161.36</t>
  </si>
  <si>
    <t>-3173.26</t>
  </si>
  <si>
    <t>-652.02</t>
  </si>
  <si>
    <t>-268.08</t>
  </si>
  <si>
    <t>-2524.91</t>
  </si>
  <si>
    <t>-479.82</t>
  </si>
  <si>
    <t>-1026.44</t>
  </si>
  <si>
    <t>-514.72</t>
  </si>
  <si>
    <t>-567</t>
  </si>
  <si>
    <t>-1909.08</t>
  </si>
  <si>
    <t>-2608.82</t>
  </si>
  <si>
    <t>-1825.82</t>
  </si>
  <si>
    <t>-1210.28</t>
  </si>
  <si>
    <t>-1424.4</t>
  </si>
  <si>
    <t>-2105.14</t>
  </si>
  <si>
    <t>-2390</t>
  </si>
  <si>
    <t>-2143.72</t>
  </si>
  <si>
    <t>-798.3</t>
  </si>
  <si>
    <t>-719.25</t>
  </si>
  <si>
    <t>-2932.59</t>
  </si>
  <si>
    <t>-1069.11</t>
  </si>
  <si>
    <t>-452.56</t>
  </si>
  <si>
    <t>-821</t>
  </si>
  <si>
    <t>-1717.78</t>
  </si>
  <si>
    <t>-383</t>
  </si>
  <si>
    <t>-2411.82</t>
  </si>
  <si>
    <t>-349.58</t>
  </si>
  <si>
    <t>-1594.7</t>
  </si>
  <si>
    <t>-188.13</t>
  </si>
  <si>
    <t>-2085.4</t>
  </si>
  <si>
    <t>-1292.5</t>
  </si>
  <si>
    <t>-64.06</t>
  </si>
  <si>
    <t>-57.16</t>
  </si>
  <si>
    <t>-1715.2</t>
  </si>
  <si>
    <t>-24.81</t>
  </si>
  <si>
    <t>-2114.52</t>
  </si>
  <si>
    <t>-1235.13</t>
  </si>
  <si>
    <t>-410.8</t>
  </si>
  <si>
    <t>-1719.6</t>
  </si>
  <si>
    <t>-1941.65</t>
  </si>
  <si>
    <t>-346.08</t>
  </si>
  <si>
    <t>-216.32</t>
  </si>
  <si>
    <t>-194.36</t>
  </si>
  <si>
    <t>-1246.75</t>
  </si>
  <si>
    <t>-2591.34</t>
  </si>
  <si>
    <t>-218.46</t>
  </si>
  <si>
    <t>-61.9</t>
  </si>
  <si>
    <t>-782.4</t>
  </si>
  <si>
    <t>-1440.2</t>
  </si>
  <si>
    <t>-238.72</t>
  </si>
  <si>
    <t>-3118</t>
  </si>
  <si>
    <t>-2375.78</t>
  </si>
  <si>
    <t>-776.46</t>
  </si>
  <si>
    <t>-1880.45</t>
  </si>
  <si>
    <t>-2252.92</t>
  </si>
  <si>
    <t>-3379.54</t>
  </si>
  <si>
    <t>-527.5</t>
  </si>
  <si>
    <t>-2915.92</t>
  </si>
  <si>
    <t>-1209.26</t>
  </si>
  <si>
    <t>-112.56</t>
  </si>
  <si>
    <t>-335.74</t>
  </si>
  <si>
    <t>-1793.69</t>
  </si>
  <si>
    <t>-1621.14</t>
  </si>
  <si>
    <t>-2367.02</t>
  </si>
  <si>
    <t>-2386.96</t>
  </si>
  <si>
    <t>-1725.96</t>
  </si>
  <si>
    <t>-983.9</t>
  </si>
  <si>
    <t>-2088.8</t>
  </si>
  <si>
    <t>-649</t>
  </si>
  <si>
    <t>-3582.76</t>
  </si>
  <si>
    <t>-1021.75</t>
  </si>
  <si>
    <t>-2005.31</t>
  </si>
  <si>
    <t>-4305.93</t>
  </si>
  <si>
    <t>-945.16</t>
  </si>
  <si>
    <t>-4264.22</t>
  </si>
  <si>
    <t>-188.6</t>
  </si>
  <si>
    <t>-3848.12</t>
  </si>
  <si>
    <t>-587.21</t>
  </si>
  <si>
    <t>-982.12</t>
  </si>
  <si>
    <t>-789.75</t>
  </si>
  <si>
    <t>-476.8</t>
  </si>
  <si>
    <t>-1851.3</t>
  </si>
  <si>
    <t>-961.75</t>
  </si>
  <si>
    <t>-2887.36</t>
  </si>
  <si>
    <t>-2568.4</t>
  </si>
  <si>
    <t>-976.83</t>
  </si>
  <si>
    <t>-879.21</t>
  </si>
  <si>
    <t>-848.11</t>
  </si>
  <si>
    <t>-3180.36</t>
  </si>
  <si>
    <t>-1010.15</t>
  </si>
  <si>
    <t>-1767.85</t>
  </si>
  <si>
    <t>-1065.18</t>
  </si>
  <si>
    <t>-155.05</t>
  </si>
  <si>
    <t>-3345.22</t>
  </si>
  <si>
    <t>-1014.66</t>
  </si>
  <si>
    <t>-1750.46</t>
  </si>
  <si>
    <t>-693.08</t>
  </si>
  <si>
    <t>-2694.9</t>
  </si>
  <si>
    <t>-1131.45</t>
  </si>
  <si>
    <t>-1147.2</t>
  </si>
  <si>
    <t>-692.23</t>
  </si>
  <si>
    <t>-2264.34</t>
  </si>
  <si>
    <t>-1305</t>
  </si>
  <si>
    <t>-1834.96</t>
  </si>
  <si>
    <t>-479.7</t>
  </si>
  <si>
    <t>-86.74</t>
  </si>
  <si>
    <t>-1541.29</t>
  </si>
  <si>
    <t>-1703.57</t>
  </si>
  <si>
    <t>-14.16</t>
  </si>
  <si>
    <t>-153.28</t>
  </si>
  <si>
    <t>-674.4</t>
  </si>
  <si>
    <t>-155.89</t>
  </si>
  <si>
    <t>-2201.28</t>
  </si>
  <si>
    <t>-2086.28</t>
  </si>
  <si>
    <t>-4119.88</t>
  </si>
  <si>
    <t>-2717.08</t>
  </si>
  <si>
    <t>-459.84</t>
  </si>
  <si>
    <t>-2877.9</t>
  </si>
  <si>
    <t>-473.28</t>
  </si>
  <si>
    <t>-1894.48</t>
  </si>
  <si>
    <t>-3596.52</t>
  </si>
  <si>
    <t>-1169.1</t>
  </si>
  <si>
    <t>-800.8</t>
  </si>
  <si>
    <t>-2568.88</t>
  </si>
  <si>
    <t>-2545.38</t>
  </si>
  <si>
    <t>-1740.11</t>
  </si>
  <si>
    <t>-3925.52</t>
  </si>
  <si>
    <t>-2701.5</t>
  </si>
  <si>
    <t>-1400.18</t>
  </si>
  <si>
    <t>-1822.53</t>
  </si>
  <si>
    <t>-540.56</t>
  </si>
  <si>
    <t>-634.04</t>
  </si>
  <si>
    <t>-1135.5</t>
  </si>
  <si>
    <t>-181.66</t>
  </si>
  <si>
    <t>-480.3</t>
  </si>
  <si>
    <t>-82.11</t>
  </si>
  <si>
    <t>-2390.24</t>
  </si>
  <si>
    <t>-1397.74</t>
  </si>
  <si>
    <t>-316.18</t>
  </si>
  <si>
    <t>-5.85</t>
  </si>
  <si>
    <t>-191.88</t>
  </si>
  <si>
    <t>-1770.44</t>
  </si>
  <si>
    <t>-148.76</t>
  </si>
  <si>
    <t>-703.08</t>
  </si>
  <si>
    <t>-854.7</t>
  </si>
  <si>
    <t>-2728.27</t>
  </si>
  <si>
    <t>-233.46</t>
  </si>
  <si>
    <t>-1669.56</t>
  </si>
  <si>
    <t>-1608.2</t>
  </si>
  <si>
    <t>-3411.44</t>
  </si>
  <si>
    <t>-188.52</t>
  </si>
  <si>
    <t>-709.01</t>
  </si>
  <si>
    <t>-2140.8</t>
  </si>
  <si>
    <t>-2293.68</t>
  </si>
  <si>
    <t>-488.64</t>
  </si>
  <si>
    <t>-425.99</t>
  </si>
  <si>
    <t>-1031.59</t>
  </si>
  <si>
    <t>-1400.48</t>
  </si>
  <si>
    <t>-221.68</t>
  </si>
  <si>
    <t>-1592.52</t>
  </si>
  <si>
    <t>-2404.94</t>
  </si>
  <si>
    <t>-455.85</t>
  </si>
  <si>
    <t>-935.1</t>
  </si>
  <si>
    <t>-3519.2</t>
  </si>
  <si>
    <t>-2615.7</t>
  </si>
  <si>
    <t>-1002.84</t>
  </si>
  <si>
    <t>-1327.1</t>
  </si>
  <si>
    <t>-2429.56</t>
  </si>
  <si>
    <t>-2850.44</t>
  </si>
  <si>
    <t>-769.71</t>
  </si>
  <si>
    <t>-2873.44</t>
  </si>
  <si>
    <t>-207.84</t>
  </si>
  <si>
    <t>-503.3</t>
  </si>
  <si>
    <t>-776.32</t>
  </si>
  <si>
    <t>-451.88</t>
  </si>
  <si>
    <t>-1681.69</t>
  </si>
  <si>
    <t>-90.23</t>
  </si>
  <si>
    <t>-238.65</t>
  </si>
  <si>
    <t>-369.21</t>
  </si>
  <si>
    <t>-1336.54</t>
  </si>
  <si>
    <t>-1396.06</t>
  </si>
  <si>
    <t>-882.7</t>
  </si>
  <si>
    <t>-3334.2</t>
  </si>
  <si>
    <t>-1117.12</t>
  </si>
  <si>
    <t>-658.02</t>
  </si>
  <si>
    <t>-1823.39</t>
  </si>
  <si>
    <t>-2633.3</t>
  </si>
  <si>
    <t>-2564.23</t>
  </si>
  <si>
    <t>-842.4</t>
  </si>
  <si>
    <t>-734.9</t>
  </si>
  <si>
    <t>-580.8</t>
  </si>
  <si>
    <t>-1060.55</t>
  </si>
  <si>
    <t>-814.65</t>
  </si>
  <si>
    <t>-2316.78</t>
  </si>
  <si>
    <t>-1598.67</t>
  </si>
  <si>
    <t>-664.35</t>
  </si>
  <si>
    <t>-2632.05</t>
  </si>
  <si>
    <t>-503.25</t>
  </si>
  <si>
    <t>-2176.3</t>
  </si>
  <si>
    <t>-467</t>
  </si>
  <si>
    <t>-1098.52</t>
  </si>
  <si>
    <t>-1239.3</t>
  </si>
  <si>
    <t>-878.44</t>
  </si>
  <si>
    <t>-2852.8</t>
  </si>
  <si>
    <t>-1351.93</t>
  </si>
  <si>
    <t>-1763.97</t>
  </si>
  <si>
    <t>-1153.7</t>
  </si>
  <si>
    <t>-467.97</t>
  </si>
  <si>
    <t>-686.18</t>
  </si>
  <si>
    <t>-2142.26</t>
  </si>
  <si>
    <t>-3139.88</t>
  </si>
  <si>
    <t>-1177.75</t>
  </si>
  <si>
    <t>-2500.6</t>
  </si>
  <si>
    <t>-266.64</t>
  </si>
  <si>
    <t>-1520.64</t>
  </si>
  <si>
    <t>-1213.55</t>
  </si>
  <si>
    <t>-200.2</t>
  </si>
  <si>
    <t>-216.74</t>
  </si>
  <si>
    <t>-913.75</t>
  </si>
  <si>
    <t>-271</t>
  </si>
  <si>
    <t>-1921.25</t>
  </si>
  <si>
    <t>-1914.84</t>
  </si>
  <si>
    <t>-1674.53</t>
  </si>
  <si>
    <t>-1496.65</t>
  </si>
  <si>
    <t>-1568.18</t>
  </si>
  <si>
    <t>-1962.4</t>
  </si>
  <si>
    <t>-2908.64</t>
  </si>
  <si>
    <t>-173.3</t>
  </si>
  <si>
    <t>-3324.8</t>
  </si>
  <si>
    <t>-1709.4</t>
  </si>
  <si>
    <t>-1071.4</t>
  </si>
  <si>
    <t>-811.88</t>
  </si>
  <si>
    <t>-228.54</t>
  </si>
  <si>
    <t>-1497.55</t>
  </si>
  <si>
    <t>-550.48</t>
  </si>
  <si>
    <t>-54.05</t>
  </si>
  <si>
    <t>-650.76</t>
  </si>
  <si>
    <t>-1232.68</t>
  </si>
  <si>
    <t>-222.44</t>
  </si>
  <si>
    <t>-346.27</t>
  </si>
  <si>
    <t>-612.6</t>
  </si>
  <si>
    <t>-1072.82</t>
  </si>
  <si>
    <t>-22.44</t>
  </si>
  <si>
    <t>-2349.84</t>
  </si>
  <si>
    <t>-733.92</t>
  </si>
  <si>
    <t>-2094.2</t>
  </si>
  <si>
    <t>-1438.36</t>
  </si>
  <si>
    <t>-1819.79</t>
  </si>
  <si>
    <t>-3151.5</t>
  </si>
  <si>
    <t>-1127.67</t>
  </si>
  <si>
    <t>-471.06</t>
  </si>
  <si>
    <t>-2645.94</t>
  </si>
  <si>
    <t>-1871.76</t>
  </si>
  <si>
    <t>-2895.32</t>
  </si>
  <si>
    <t>-458.47</t>
  </si>
  <si>
    <t>-1194.29</t>
  </si>
  <si>
    <t>-283.07</t>
  </si>
  <si>
    <t>-1103.9</t>
  </si>
  <si>
    <t>-3720.28</t>
  </si>
  <si>
    <t>-323.43</t>
  </si>
  <si>
    <t>-1267.56</t>
  </si>
  <si>
    <t>-2838.12</t>
  </si>
  <si>
    <t>-4209.24</t>
  </si>
  <si>
    <t>-2009.9</t>
  </si>
  <si>
    <t>-2230.31</t>
  </si>
  <si>
    <t>-3876.28</t>
  </si>
  <si>
    <t>-2620.39</t>
  </si>
  <si>
    <t>-679.12</t>
  </si>
  <si>
    <t>-3428.24</t>
  </si>
  <si>
    <t>-2696.24</t>
  </si>
  <si>
    <t>-912.9</t>
  </si>
  <si>
    <t>-519.4</t>
  </si>
  <si>
    <t>-2169.3</t>
  </si>
  <si>
    <t>-368.32</t>
  </si>
  <si>
    <t>-2310.12</t>
  </si>
  <si>
    <t>-595.26</t>
  </si>
  <si>
    <t>-2041.48</t>
  </si>
  <si>
    <t>-666.81</t>
  </si>
  <si>
    <t>-1227.52</t>
  </si>
  <si>
    <t>-1902.58</t>
  </si>
  <si>
    <t>-3114.33</t>
  </si>
  <si>
    <t>-9.69</t>
  </si>
  <si>
    <t>-275</t>
  </si>
  <si>
    <t>-357.86</t>
  </si>
  <si>
    <t>-649.36</t>
  </si>
  <si>
    <t>-261.17</t>
  </si>
  <si>
    <t>-2788.77</t>
  </si>
  <si>
    <t>-1398.72</t>
  </si>
  <si>
    <t>-24.46</t>
  </si>
  <si>
    <t>-79.6</t>
  </si>
  <si>
    <t>-821.4</t>
  </si>
  <si>
    <t>-235</t>
  </si>
  <si>
    <t>-213.6</t>
  </si>
  <si>
    <t>-1975.08</t>
  </si>
  <si>
    <t>-1317.14</t>
  </si>
  <si>
    <t>-1201.18</t>
  </si>
  <si>
    <t>-1529.44</t>
  </si>
  <si>
    <t>-2472.88</t>
  </si>
  <si>
    <t>-328.04</t>
  </si>
  <si>
    <t>-206.34</t>
  </si>
  <si>
    <t>-643.27</t>
  </si>
  <si>
    <t>-833.99</t>
  </si>
  <si>
    <t>-641.36</t>
  </si>
  <si>
    <t>-211.96</t>
  </si>
  <si>
    <t>-2652</t>
  </si>
  <si>
    <t>-1407.28</t>
  </si>
  <si>
    <t>-160.2</t>
  </si>
  <si>
    <t>-2626.04</t>
  </si>
  <si>
    <t>-285.6</t>
  </si>
  <si>
    <t>-830.48</t>
  </si>
  <si>
    <t>-925.44</t>
  </si>
  <si>
    <t>-397.2</t>
  </si>
  <si>
    <t>-1681.14</t>
  </si>
  <si>
    <t>-170.4</t>
  </si>
  <si>
    <t>-213</t>
  </si>
  <si>
    <t>-2288.44</t>
  </si>
  <si>
    <t>-1728.6</t>
  </si>
  <si>
    <t>-405.48</t>
  </si>
  <si>
    <t>-2547.8</t>
  </si>
  <si>
    <t>-129.15</t>
  </si>
  <si>
    <t>-4120.19</t>
  </si>
  <si>
    <t>-2408.13</t>
  </si>
  <si>
    <t>-1092.7</t>
  </si>
  <si>
    <t>-4114</t>
  </si>
  <si>
    <t>-1624.73</t>
  </si>
  <si>
    <t>-2031.25</t>
  </si>
  <si>
    <t>-1809.92</t>
  </si>
  <si>
    <t>-1006.68</t>
  </si>
  <si>
    <t>-1971.2</t>
  </si>
  <si>
    <t>-1018.23</t>
  </si>
  <si>
    <t>-1172.01</t>
  </si>
  <si>
    <t>-84.46</t>
  </si>
  <si>
    <t>-404.4</t>
  </si>
  <si>
    <t>-755.95</t>
  </si>
  <si>
    <t>-1737.96</t>
  </si>
  <si>
    <t>-1512</t>
  </si>
  <si>
    <t>-2054.84</t>
  </si>
  <si>
    <t>-646.61</t>
  </si>
  <si>
    <t>-1819.52</t>
  </si>
  <si>
    <t>-1357.94</t>
  </si>
  <si>
    <t>-1586.52</t>
  </si>
  <si>
    <t>-266.34</t>
  </si>
  <si>
    <t>-324.08</t>
  </si>
  <si>
    <t>-3402.5</t>
  </si>
  <si>
    <t>-170.44</t>
  </si>
  <si>
    <t>-2365.04</t>
  </si>
  <si>
    <t>-267.92</t>
  </si>
  <si>
    <t>-416.9</t>
  </si>
  <si>
    <t>-1006.37</t>
  </si>
  <si>
    <t>-3</t>
  </si>
  <si>
    <t>-4395.43</t>
  </si>
  <si>
    <t>-311.25</t>
  </si>
  <si>
    <t>-2115.92</t>
  </si>
  <si>
    <t>-2648.66</t>
  </si>
  <si>
    <t>-1556.6</t>
  </si>
  <si>
    <t>-1192.68</t>
  </si>
  <si>
    <t>-1058.11</t>
  </si>
  <si>
    <t>-479.16</t>
  </si>
  <si>
    <t>-284.75</t>
  </si>
  <si>
    <t>-369.6</t>
  </si>
  <si>
    <t>-605.3</t>
  </si>
  <si>
    <t>-663.85</t>
  </si>
  <si>
    <t>-3051.48</t>
  </si>
  <si>
    <t>-380.76</t>
  </si>
  <si>
    <t>-983.92</t>
  </si>
  <si>
    <t>-2268.68</t>
  </si>
  <si>
    <t>-104.32</t>
  </si>
  <si>
    <t>-908</t>
  </si>
  <si>
    <t>-554.66</t>
  </si>
  <si>
    <t>-1850.98</t>
  </si>
  <si>
    <t>-1924.84</t>
  </si>
  <si>
    <t>-862.56</t>
  </si>
  <si>
    <t>-1632.84</t>
  </si>
  <si>
    <t>-38.64</t>
  </si>
  <si>
    <t>-775.87</t>
  </si>
  <si>
    <t>-185.42</t>
  </si>
  <si>
    <t>-1872.8</t>
  </si>
  <si>
    <t>-2208.44</t>
  </si>
  <si>
    <t>-2740.45</t>
  </si>
  <si>
    <t>-56.88</t>
  </si>
  <si>
    <t>-219.2</t>
  </si>
  <si>
    <t>-232.5</t>
  </si>
  <si>
    <t>-1808.54</t>
  </si>
  <si>
    <t>-3727.46</t>
  </si>
  <si>
    <t>-60.52</t>
  </si>
  <si>
    <t>-797.4</t>
  </si>
  <si>
    <t>-930.74</t>
  </si>
  <si>
    <t>-991.85</t>
  </si>
  <si>
    <t>-3690.16</t>
  </si>
  <si>
    <t>-249.96</t>
  </si>
  <si>
    <t>-1569.33</t>
  </si>
  <si>
    <t>-2408.32</t>
  </si>
  <si>
    <t>-3786</t>
  </si>
  <si>
    <t>-337.4</t>
  </si>
  <si>
    <t>-2361.45</t>
  </si>
  <si>
    <t>-352.28</t>
  </si>
  <si>
    <t>-1677.78</t>
  </si>
  <si>
    <t>-1134.54</t>
  </si>
  <si>
    <t>-4065.89</t>
  </si>
  <si>
    <t>-1232.79</t>
  </si>
  <si>
    <t>-918.16</t>
  </si>
  <si>
    <t>-1337.48</t>
  </si>
  <si>
    <t>-1627.4</t>
  </si>
  <si>
    <t>-78.91</t>
  </si>
  <si>
    <t>-815.12</t>
  </si>
  <si>
    <t>-1472.16</t>
  </si>
  <si>
    <t>-84.64</t>
  </si>
  <si>
    <t>-1624.2</t>
  </si>
  <si>
    <t>-1470.4</t>
  </si>
  <si>
    <t>-264.71</t>
  </si>
  <si>
    <t>-834.81</t>
  </si>
  <si>
    <t>-1662.84</t>
  </si>
  <si>
    <t>-2002.36</t>
  </si>
  <si>
    <t>-177.61</t>
  </si>
  <si>
    <t>-1071.15</t>
  </si>
  <si>
    <t>-639.55</t>
  </si>
  <si>
    <t>-1085.6</t>
  </si>
  <si>
    <t>-1475.24</t>
  </si>
  <si>
    <t>-1454.96</t>
  </si>
  <si>
    <t>-1955.18</t>
  </si>
  <si>
    <t>-2663.93</t>
  </si>
  <si>
    <t>-2725.8</t>
  </si>
  <si>
    <t>-2006.66</t>
  </si>
  <si>
    <t>-460.84</t>
  </si>
  <si>
    <t>-2075</t>
  </si>
  <si>
    <t>-730.97</t>
  </si>
  <si>
    <t>-1213.8</t>
  </si>
  <si>
    <t>-40.24</t>
  </si>
  <si>
    <t>-2363.54</t>
  </si>
  <si>
    <t>-1383.83</t>
  </si>
  <si>
    <t>-2039.24</t>
  </si>
  <si>
    <t>-614.46</t>
  </si>
  <si>
    <t>-960.62</t>
  </si>
  <si>
    <t>-2070.74</t>
  </si>
  <si>
    <t>-2042.86</t>
  </si>
  <si>
    <t>-0.94</t>
  </si>
  <si>
    <t>-173.7</t>
  </si>
  <si>
    <t>-948.89</t>
  </si>
  <si>
    <t>-698.6</t>
  </si>
  <si>
    <t>-860.82</t>
  </si>
  <si>
    <t>-1886.75</t>
  </si>
  <si>
    <t>-741</t>
  </si>
  <si>
    <t>-1221.52</t>
  </si>
  <si>
    <t>-2579.1</t>
  </si>
  <si>
    <t>-1164.39</t>
  </si>
  <si>
    <t>-3486.92</t>
  </si>
  <si>
    <t>-2273.19</t>
  </si>
  <si>
    <t>-415.96</t>
  </si>
  <si>
    <t>-2025.24</t>
  </si>
  <si>
    <t>-1294.03</t>
  </si>
  <si>
    <t>-1803.56</t>
  </si>
  <si>
    <t>-2132.51</t>
  </si>
  <si>
    <t>-263.5</t>
  </si>
  <si>
    <t>-652.11</t>
  </si>
  <si>
    <t>-1840.32</t>
  </si>
  <si>
    <t>-2503.68</t>
  </si>
  <si>
    <t>-366.52</t>
  </si>
  <si>
    <t>-1310.82</t>
  </si>
  <si>
    <t>-444.84</t>
  </si>
  <si>
    <t>-2657.46</t>
  </si>
  <si>
    <t>-745</t>
  </si>
  <si>
    <t>-984.16</t>
  </si>
  <si>
    <t>-562.67</t>
  </si>
  <si>
    <t>-1292.16</t>
  </si>
  <si>
    <t>-40.19</t>
  </si>
  <si>
    <t>-1917.5</t>
  </si>
  <si>
    <t>-435.34</t>
  </si>
  <si>
    <t>-3317</t>
  </si>
  <si>
    <t>-1062.15</t>
  </si>
  <si>
    <t>-255.53</t>
  </si>
  <si>
    <t>-1788.88</t>
  </si>
  <si>
    <t>-243.68</t>
  </si>
  <si>
    <t>-3041.43</t>
  </si>
  <si>
    <t>-220.78</t>
  </si>
  <si>
    <t>-741.65</t>
  </si>
  <si>
    <t>-3597.6</t>
  </si>
  <si>
    <t>-1422.45</t>
  </si>
  <si>
    <t>-259.72</t>
  </si>
  <si>
    <t>-843.48</t>
  </si>
  <si>
    <t>-216.7</t>
  </si>
  <si>
    <t>-470.21</t>
  </si>
  <si>
    <t>-1949.24</t>
  </si>
  <si>
    <t>-1506.57</t>
  </si>
  <si>
    <t>-205</t>
  </si>
  <si>
    <t>-1506.88</t>
  </si>
  <si>
    <t>-2183.42</t>
  </si>
  <si>
    <t>-1265.64</t>
  </si>
  <si>
    <t>-2089.52</t>
  </si>
  <si>
    <t>-350.5</t>
  </si>
  <si>
    <t>-2210.86</t>
  </si>
  <si>
    <t>-99.1</t>
  </si>
  <si>
    <t>-319.52</t>
  </si>
  <si>
    <t>-808.51</t>
  </si>
  <si>
    <t>-3297.96</t>
  </si>
  <si>
    <t>-2500.2</t>
  </si>
  <si>
    <t>-71.85</t>
  </si>
  <si>
    <t>-2070.44</t>
  </si>
  <si>
    <t>-1103.4</t>
  </si>
  <si>
    <t>-104.11</t>
  </si>
  <si>
    <t>-1545.4</t>
  </si>
  <si>
    <t>-2015.6</t>
  </si>
  <si>
    <t>-351.17</t>
  </si>
  <si>
    <t>-97.37</t>
  </si>
  <si>
    <t>-2030.25</t>
  </si>
  <si>
    <t>-4102.48</t>
  </si>
  <si>
    <t>-22.85</t>
  </si>
  <si>
    <t>-2224.75</t>
  </si>
  <si>
    <t>-1507.07</t>
  </si>
  <si>
    <t>-223.07</t>
  </si>
  <si>
    <t>-439.47</t>
  </si>
  <si>
    <t>-1638.54</t>
  </si>
  <si>
    <t>-487.72</t>
  </si>
  <si>
    <t>-3113.2</t>
  </si>
  <si>
    <t>-1169.99</t>
  </si>
  <si>
    <t>-1024.04</t>
  </si>
  <si>
    <t>-2271.44</t>
  </si>
  <si>
    <t>-996.76</t>
  </si>
  <si>
    <t>-902.68</t>
  </si>
  <si>
    <t>-2179.36</t>
  </si>
  <si>
    <t>-3820.95</t>
  </si>
  <si>
    <t>-750.52</t>
  </si>
  <si>
    <t>-2546.14</t>
  </si>
  <si>
    <t>-255.6</t>
  </si>
  <si>
    <t>-933.88</t>
  </si>
  <si>
    <t>-1332.51</t>
  </si>
  <si>
    <t>-466.2</t>
  </si>
  <si>
    <t>-639.7</t>
  </si>
  <si>
    <t>-799.54</t>
  </si>
  <si>
    <t>-2195.88</t>
  </si>
  <si>
    <t>-2845.5</t>
  </si>
  <si>
    <t>-94.15</t>
  </si>
  <si>
    <t>-11.8</t>
  </si>
  <si>
    <t>-1134.62</t>
  </si>
  <si>
    <t>-1587.61</t>
  </si>
  <si>
    <t>-525.98</t>
  </si>
  <si>
    <t>-2276.69</t>
  </si>
  <si>
    <t>-904.62</t>
  </si>
  <si>
    <t>-2209.85</t>
  </si>
  <si>
    <t>-695</t>
  </si>
  <si>
    <t>-1.48</t>
  </si>
  <si>
    <t>-429.63</t>
  </si>
  <si>
    <t>-2747.89</t>
  </si>
  <si>
    <t>-2569.01</t>
  </si>
  <si>
    <t>-650.16</t>
  </si>
  <si>
    <t>-1634.68</t>
  </si>
  <si>
    <t>-1358.52</t>
  </si>
  <si>
    <t>-182.28</t>
  </si>
  <si>
    <t>-396.17</t>
  </si>
  <si>
    <t>-1895.82</t>
  </si>
  <si>
    <t>-1868.76</t>
  </si>
  <si>
    <t>-245.19</t>
  </si>
  <si>
    <t>-395.26</t>
  </si>
  <si>
    <t>-415.24</t>
  </si>
  <si>
    <t>-369.65</t>
  </si>
  <si>
    <t>-2416.14</t>
  </si>
  <si>
    <t>-2215.72</t>
  </si>
  <si>
    <t>-1040.94</t>
  </si>
  <si>
    <t>-1947.62</t>
  </si>
  <si>
    <t>-2110.4</t>
  </si>
  <si>
    <t>-957.13</t>
  </si>
  <si>
    <t>-2427</t>
  </si>
  <si>
    <t>-2074.6</t>
  </si>
  <si>
    <t>-757.4</t>
  </si>
  <si>
    <t>-466.6</t>
  </si>
  <si>
    <t>-388.76</t>
  </si>
  <si>
    <t>-2037.85</t>
  </si>
  <si>
    <t>-453.52</t>
  </si>
  <si>
    <t>-1421.6</t>
  </si>
  <si>
    <t>-48.24</t>
  </si>
  <si>
    <t>-1518.76</t>
  </si>
  <si>
    <t>-2631.9</t>
  </si>
  <si>
    <t>-2413.67</t>
  </si>
  <si>
    <t>-3281.5</t>
  </si>
  <si>
    <t>-474.89</t>
  </si>
  <si>
    <t>-2102.07</t>
  </si>
  <si>
    <t>-1807.6</t>
  </si>
  <si>
    <t>-1588.86</t>
  </si>
  <si>
    <t>-906.08</t>
  </si>
  <si>
    <t>-91.24</t>
  </si>
  <si>
    <t>-1464.73</t>
  </si>
  <si>
    <t>-2330.58</t>
  </si>
  <si>
    <t>-1009.84</t>
  </si>
  <si>
    <t>-878.2</t>
  </si>
  <si>
    <t>-234.26</t>
  </si>
  <si>
    <t>-1923.8</t>
  </si>
  <si>
    <t>-283</t>
  </si>
  <si>
    <t>-765.8</t>
  </si>
  <si>
    <t>-320.68</t>
  </si>
  <si>
    <t>-298.5</t>
  </si>
  <si>
    <t>-541.24</t>
  </si>
  <si>
    <t>-340.2</t>
  </si>
  <si>
    <t>-1869.64</t>
  </si>
  <si>
    <t>-255.3</t>
  </si>
  <si>
    <t>-512.82</t>
  </si>
  <si>
    <t>-714.7</t>
  </si>
  <si>
    <t>-2078.9</t>
  </si>
  <si>
    <t>-2292.55</t>
  </si>
  <si>
    <t>-835.58</t>
  </si>
  <si>
    <t>-1051</t>
  </si>
  <si>
    <t>-1355.35</t>
  </si>
  <si>
    <t>-1880.32</t>
  </si>
  <si>
    <t>-1762.12</t>
  </si>
  <si>
    <t>-234.8</t>
  </si>
  <si>
    <t>-1777.4</t>
  </si>
  <si>
    <t>-2796.52</t>
  </si>
  <si>
    <t>-493.29</t>
  </si>
  <si>
    <t>-3883.82</t>
  </si>
  <si>
    <t>-1577.16</t>
  </si>
  <si>
    <t>-886.84</t>
  </si>
  <si>
    <t>-242</t>
  </si>
  <si>
    <t>-3033.29</t>
  </si>
  <si>
    <t>-2940.92</t>
  </si>
  <si>
    <t>-2338.7</t>
  </si>
  <si>
    <t>-1000.45</t>
  </si>
  <si>
    <t>-3556.7</t>
  </si>
  <si>
    <t>-366.32</t>
  </si>
  <si>
    <t>-385.16</t>
  </si>
  <si>
    <t>-659.64</t>
  </si>
  <si>
    <t>-2555.3</t>
  </si>
  <si>
    <t>-275.48</t>
  </si>
  <si>
    <t>-252.09</t>
  </si>
  <si>
    <t>-1428.8</t>
  </si>
  <si>
    <t>-2283.45</t>
  </si>
  <si>
    <t>-1768.26</t>
  </si>
  <si>
    <t>-708</t>
  </si>
  <si>
    <t>-1648.78</t>
  </si>
  <si>
    <t>-606.66</t>
  </si>
  <si>
    <t>-3196.32</t>
  </si>
  <si>
    <t>-549.96</t>
  </si>
  <si>
    <t>-2703.77</t>
  </si>
  <si>
    <t>-695.4</t>
  </si>
  <si>
    <t>-975.36</t>
  </si>
  <si>
    <t>-25.14</t>
  </si>
  <si>
    <t>-1586.88</t>
  </si>
  <si>
    <t>-1072.78</t>
  </si>
  <si>
    <t>-490.66</t>
  </si>
  <si>
    <t>-3783.58</t>
  </si>
  <si>
    <t>-1318.99</t>
  </si>
  <si>
    <t>-66.59</t>
  </si>
  <si>
    <t>-500.1</t>
  </si>
  <si>
    <t>-909.32</t>
  </si>
  <si>
    <t>-1438.94</t>
  </si>
  <si>
    <t>-2536.7</t>
  </si>
  <si>
    <t>-69.01</t>
  </si>
  <si>
    <t>-189.33</t>
  </si>
  <si>
    <t>-1636.13</t>
  </si>
  <si>
    <t>-716.61</t>
  </si>
  <si>
    <t>-47.9</t>
  </si>
  <si>
    <t>-1479.55</t>
  </si>
  <si>
    <t>-1961.25</t>
  </si>
  <si>
    <t>-1198.36</t>
  </si>
  <si>
    <t>-968.49</t>
  </si>
  <si>
    <t>-321.64</t>
  </si>
  <si>
    <t>-393.56</t>
  </si>
  <si>
    <t>-966.73</t>
  </si>
  <si>
    <t>-1928.15</t>
  </si>
  <si>
    <t>-3361.02</t>
  </si>
  <si>
    <t>-68.96</t>
  </si>
  <si>
    <t>-2640.56</t>
  </si>
  <si>
    <t>-945.02</t>
  </si>
  <si>
    <t>-1624.72</t>
  </si>
  <si>
    <t>-570</t>
  </si>
  <si>
    <t>-1078.07</t>
  </si>
  <si>
    <t>-415.58</t>
  </si>
  <si>
    <t>-799.74</t>
  </si>
  <si>
    <t>-968.98</t>
  </si>
  <si>
    <t>-24.16</t>
  </si>
  <si>
    <t>-735.28</t>
  </si>
  <si>
    <t>-1866.18</t>
  </si>
  <si>
    <t>-1460.3</t>
  </si>
  <si>
    <t>-260.52</t>
  </si>
  <si>
    <t>-1119.09</t>
  </si>
  <si>
    <t>-347.14</t>
  </si>
  <si>
    <t>-2861.52</t>
  </si>
  <si>
    <t>-1507.27</t>
  </si>
  <si>
    <t>-1204.05</t>
  </si>
  <si>
    <t>-114.24</t>
  </si>
  <si>
    <t>-457.25</t>
  </si>
  <si>
    <t>-1473.92</t>
  </si>
  <si>
    <t>-723.4</t>
  </si>
  <si>
    <t>-923.8</t>
  </si>
  <si>
    <t>-238.3</t>
  </si>
  <si>
    <t>-3394.82</t>
  </si>
  <si>
    <t>-396.8</t>
  </si>
  <si>
    <t>-345.76</t>
  </si>
  <si>
    <t>-932.68</t>
  </si>
  <si>
    <t>-1646.04</t>
  </si>
  <si>
    <t>-334.75</t>
  </si>
  <si>
    <t>-29.49</t>
  </si>
  <si>
    <t>-2016</t>
  </si>
  <si>
    <t>-413.8</t>
  </si>
  <si>
    <t>-1225.88</t>
  </si>
  <si>
    <t>-2923.56</t>
  </si>
  <si>
    <t>-132.65</t>
  </si>
  <si>
    <t>-2223.6</t>
  </si>
  <si>
    <t>-1413.6</t>
  </si>
  <si>
    <t>-1395.98</t>
  </si>
  <si>
    <t>-2367.74</t>
  </si>
  <si>
    <t>-952.79</t>
  </si>
  <si>
    <t>-233.92</t>
  </si>
  <si>
    <t>-548.4</t>
  </si>
  <si>
    <t>-2992.16</t>
  </si>
  <si>
    <t>-543.8</t>
  </si>
  <si>
    <t>-611.8</t>
  </si>
  <si>
    <t>-2159</t>
  </si>
  <si>
    <t>-3416.88</t>
  </si>
  <si>
    <t>-2857.2</t>
  </si>
  <si>
    <t>-3548.88</t>
  </si>
  <si>
    <t>-1419.04</t>
  </si>
  <si>
    <t>-1701.4</t>
  </si>
  <si>
    <t>-1765.02</t>
  </si>
  <si>
    <t>-2313.76</t>
  </si>
  <si>
    <t>-3163.17</t>
  </si>
  <si>
    <t>-2478.92</t>
  </si>
  <si>
    <t>-1917.77</t>
  </si>
  <si>
    <t>-678.12</t>
  </si>
  <si>
    <t>-871.36</t>
  </si>
  <si>
    <t>-1307.22</t>
  </si>
  <si>
    <t>-303.06</t>
  </si>
  <si>
    <t>-125.2</t>
  </si>
  <si>
    <t>-970.5</t>
  </si>
  <si>
    <t>-1735.8</t>
  </si>
  <si>
    <t>Profit_in_$</t>
  </si>
  <si>
    <t>468.32</t>
  </si>
  <si>
    <t>1584.38</t>
  </si>
  <si>
    <t>548.32</t>
  </si>
  <si>
    <t>743.8</t>
  </si>
  <si>
    <t>595.32</t>
  </si>
  <si>
    <t>958.35</t>
  </si>
  <si>
    <t>1528</t>
  </si>
  <si>
    <t>2584.8</t>
  </si>
  <si>
    <t>1870.23</t>
  </si>
  <si>
    <t>1845.7</t>
  </si>
  <si>
    <t>1226.59</t>
  </si>
  <si>
    <t>2793.24</t>
  </si>
  <si>
    <t>242.53</t>
  </si>
  <si>
    <t>3294.6</t>
  </si>
  <si>
    <t>2616</t>
  </si>
  <si>
    <t>853.7</t>
  </si>
  <si>
    <t>831.35</t>
  </si>
  <si>
    <t>84.4</t>
  </si>
  <si>
    <t>2674.33</t>
  </si>
  <si>
    <t>737.22</t>
  </si>
  <si>
    <t>670.97</t>
  </si>
  <si>
    <t>3526.2</t>
  </si>
  <si>
    <t>1920.8</t>
  </si>
  <si>
    <t>1093.82</t>
  </si>
  <si>
    <t>1709.64</t>
  </si>
  <si>
    <t>388.92</t>
  </si>
  <si>
    <t>2183.44</t>
  </si>
  <si>
    <t>101.46</t>
  </si>
  <si>
    <t>1055.17</t>
  </si>
  <si>
    <t>3523.06</t>
  </si>
  <si>
    <t>129.24</t>
  </si>
  <si>
    <t>115.78</t>
  </si>
  <si>
    <t>2163.24</t>
  </si>
  <si>
    <t>1413.52</t>
  </si>
  <si>
    <t>1700.68</t>
  </si>
  <si>
    <t>2777.8</t>
  </si>
  <si>
    <t>443.3</t>
  </si>
  <si>
    <t>1100.56</t>
  </si>
  <si>
    <t>851.48</t>
  </si>
  <si>
    <t>1939.42</t>
  </si>
  <si>
    <t>315.52</t>
  </si>
  <si>
    <t>512.8</t>
  </si>
  <si>
    <t>2536.14</t>
  </si>
  <si>
    <t>3737.6</t>
  </si>
  <si>
    <t>1893.88</t>
  </si>
  <si>
    <t>2351.6</t>
  </si>
  <si>
    <t>231.02</t>
  </si>
  <si>
    <t>1003</t>
  </si>
  <si>
    <t>1486.75</t>
  </si>
  <si>
    <t>994.94</t>
  </si>
  <si>
    <t>1313.29</t>
  </si>
  <si>
    <t>1420.04</t>
  </si>
  <si>
    <t>856.75</t>
  </si>
  <si>
    <t>980.4</t>
  </si>
  <si>
    <t>3227.64</t>
  </si>
  <si>
    <t>1927.91</t>
  </si>
  <si>
    <t>671.41</t>
  </si>
  <si>
    <t>114.67</t>
  </si>
  <si>
    <t>265</t>
  </si>
  <si>
    <t>797.8</t>
  </si>
  <si>
    <t>3865.1</t>
  </si>
  <si>
    <t>2874.29</t>
  </si>
  <si>
    <t>696.56</t>
  </si>
  <si>
    <t>1182.08</t>
  </si>
  <si>
    <t>3661.4</t>
  </si>
  <si>
    <t>1087.2</t>
  </si>
  <si>
    <t>937.34</t>
  </si>
  <si>
    <t>1118.94</t>
  </si>
  <si>
    <t>1783.2</t>
  </si>
  <si>
    <t>440.05</t>
  </si>
  <si>
    <t>1551.71</t>
  </si>
  <si>
    <t>3.67</t>
  </si>
  <si>
    <t>1440.28</t>
  </si>
  <si>
    <t>1215.2</t>
  </si>
  <si>
    <t>1523.24</t>
  </si>
  <si>
    <t>2628.68</t>
  </si>
  <si>
    <t>46.16</t>
  </si>
  <si>
    <t>773.14</t>
  </si>
  <si>
    <t>1080.2</t>
  </si>
  <si>
    <t>944.64</t>
  </si>
  <si>
    <t>701.74</t>
  </si>
  <si>
    <t>108.6</t>
  </si>
  <si>
    <t>1226</t>
  </si>
  <si>
    <t>1731.41</t>
  </si>
  <si>
    <t>268.67</t>
  </si>
  <si>
    <t>589.2</t>
  </si>
  <si>
    <t>3061.3</t>
  </si>
  <si>
    <t>2060.48</t>
  </si>
  <si>
    <t>529.2</t>
  </si>
  <si>
    <t>2054.69</t>
  </si>
  <si>
    <t>2348</t>
  </si>
  <si>
    <t>1667.45</t>
  </si>
  <si>
    <t>2153.6</t>
  </si>
  <si>
    <t>2109.82</t>
  </si>
  <si>
    <t>971.58</t>
  </si>
  <si>
    <t>2779.2</t>
  </si>
  <si>
    <t>1236.08</t>
  </si>
  <si>
    <t>1319.36</t>
  </si>
  <si>
    <t>106.24</t>
  </si>
  <si>
    <t>134.2</t>
  </si>
  <si>
    <t>1873.18</t>
  </si>
  <si>
    <t>1504.88</t>
  </si>
  <si>
    <t>1309.58</t>
  </si>
  <si>
    <t>2145.4</t>
  </si>
  <si>
    <t>1826.76</t>
  </si>
  <si>
    <t>155.6</t>
  </si>
  <si>
    <t>1817.08</t>
  </si>
  <si>
    <t>624.2</t>
  </si>
  <si>
    <t>252.78</t>
  </si>
  <si>
    <t>163.14</t>
  </si>
  <si>
    <t>1388.96</t>
  </si>
  <si>
    <t>2486.32</t>
  </si>
  <si>
    <t>297.02</t>
  </si>
  <si>
    <t>1352.95</t>
  </si>
  <si>
    <t>2328.8</t>
  </si>
  <si>
    <t>1456.63</t>
  </si>
  <si>
    <t>3281.44</t>
  </si>
  <si>
    <t>1744.69</t>
  </si>
  <si>
    <t>2051</t>
  </si>
  <si>
    <t>32.14</t>
  </si>
  <si>
    <t>411.45</t>
  </si>
  <si>
    <t>280.42</t>
  </si>
  <si>
    <t>956.1</t>
  </si>
  <si>
    <t>450.88</t>
  </si>
  <si>
    <t>871.9</t>
  </si>
  <si>
    <t>1177.18</t>
  </si>
  <si>
    <t>179.24</t>
  </si>
  <si>
    <t>243.28</t>
  </si>
  <si>
    <t>1162.7</t>
  </si>
  <si>
    <t>107.16</t>
  </si>
  <si>
    <t>2402.83</t>
  </si>
  <si>
    <t>678.7</t>
  </si>
  <si>
    <t>1557.8</t>
  </si>
  <si>
    <t>659.06</t>
  </si>
  <si>
    <t>2333.13</t>
  </si>
  <si>
    <t>289.14</t>
  </si>
  <si>
    <t>583.35</t>
  </si>
  <si>
    <t>740.75</t>
  </si>
  <si>
    <t>1739.72</t>
  </si>
  <si>
    <t>401.84</t>
  </si>
  <si>
    <t>1126</t>
  </si>
  <si>
    <t>983.64</t>
  </si>
  <si>
    <t>2119.03</t>
  </si>
  <si>
    <t>2103.7</t>
  </si>
  <si>
    <t>2805</t>
  </si>
  <si>
    <t>1170.6</t>
  </si>
  <si>
    <t>2674.6</t>
  </si>
  <si>
    <t>121.25</t>
  </si>
  <si>
    <t>1099.08</t>
  </si>
  <si>
    <t>2906.8</t>
  </si>
  <si>
    <t>781.48</t>
  </si>
  <si>
    <t>1521.36</t>
  </si>
  <si>
    <t>395.6</t>
  </si>
  <si>
    <t>221.34</t>
  </si>
  <si>
    <t>2109.12</t>
  </si>
  <si>
    <t>1319.67</t>
  </si>
  <si>
    <t>74.88</t>
  </si>
  <si>
    <t>827.58</t>
  </si>
  <si>
    <t>2827.88</t>
  </si>
  <si>
    <t>1158.58</t>
  </si>
  <si>
    <t>708.94</t>
  </si>
  <si>
    <t>375.9</t>
  </si>
  <si>
    <t>773</t>
  </si>
  <si>
    <t>3022.47</t>
  </si>
  <si>
    <t>409.72</t>
  </si>
  <si>
    <t>649.02</t>
  </si>
  <si>
    <t>176.28</t>
  </si>
  <si>
    <t>1128.42</t>
  </si>
  <si>
    <t>3050.89</t>
  </si>
  <si>
    <t>1095.84</t>
  </si>
  <si>
    <t>2182.6</t>
  </si>
  <si>
    <t>1003.2</t>
  </si>
  <si>
    <t>2190.66</t>
  </si>
  <si>
    <t>1313.6</t>
  </si>
  <si>
    <t>3326.92</t>
  </si>
  <si>
    <t>2815.12</t>
  </si>
  <si>
    <t>1640</t>
  </si>
  <si>
    <t>2383.01</t>
  </si>
  <si>
    <t>861.46</t>
  </si>
  <si>
    <t>735.99</t>
  </si>
  <si>
    <t>1075.38</t>
  </si>
  <si>
    <t>3031</t>
  </si>
  <si>
    <t>804</t>
  </si>
  <si>
    <t>579.78</t>
  </si>
  <si>
    <t>2608.08</t>
  </si>
  <si>
    <t>1066.46</t>
  </si>
  <si>
    <t>646.62</t>
  </si>
  <si>
    <t>1244.26</t>
  </si>
  <si>
    <t>47.88</t>
  </si>
  <si>
    <t>1115.2</t>
  </si>
  <si>
    <t>2098.95</t>
  </si>
  <si>
    <t>258.92</t>
  </si>
  <si>
    <t>1528.05</t>
  </si>
  <si>
    <t>958.2</t>
  </si>
  <si>
    <t>642.34</t>
  </si>
  <si>
    <t>792.5</t>
  </si>
  <si>
    <t>387.36</t>
  </si>
  <si>
    <t>1312.28</t>
  </si>
  <si>
    <t>2413.56</t>
  </si>
  <si>
    <t>1616.82</t>
  </si>
  <si>
    <t>594.53</t>
  </si>
  <si>
    <t>1303.97</t>
  </si>
  <si>
    <t>3463.2</t>
  </si>
  <si>
    <t>2729.03</t>
  </si>
  <si>
    <t>701.44</t>
  </si>
  <si>
    <t>313.42</t>
  </si>
  <si>
    <t>270.8</t>
  </si>
  <si>
    <t>1036.17</t>
  </si>
  <si>
    <t>2834.04</t>
  </si>
  <si>
    <t>1647.32</t>
  </si>
  <si>
    <t>226.68</t>
  </si>
  <si>
    <t>42.84</t>
  </si>
  <si>
    <t>531.25</t>
  </si>
  <si>
    <t>3795.75</t>
  </si>
  <si>
    <t>310.37</t>
  </si>
  <si>
    <t>2303.47</t>
  </si>
  <si>
    <t>633.24</t>
  </si>
  <si>
    <t>381.14</t>
  </si>
  <si>
    <t>773.87</t>
  </si>
  <si>
    <t>2316.6</t>
  </si>
  <si>
    <t>1062</t>
  </si>
  <si>
    <t>1630.48</t>
  </si>
  <si>
    <t>675.3</t>
  </si>
  <si>
    <t>309.9</t>
  </si>
  <si>
    <t>1603.88</t>
  </si>
  <si>
    <t>2563.48</t>
  </si>
  <si>
    <t>897.8</t>
  </si>
  <si>
    <t>997.2</t>
  </si>
  <si>
    <t>462.14</t>
  </si>
  <si>
    <t>786.04</t>
  </si>
  <si>
    <t>1530.32</t>
  </si>
  <si>
    <t>2013.8</t>
  </si>
  <si>
    <t>824.26</t>
  </si>
  <si>
    <t>1365.72</t>
  </si>
  <si>
    <t>1328.14</t>
  </si>
  <si>
    <t>700.82</t>
  </si>
  <si>
    <t>677.05</t>
  </si>
  <si>
    <t>1543.25</t>
  </si>
  <si>
    <t>1642.16</t>
  </si>
  <si>
    <t>1373.96</t>
  </si>
  <si>
    <t>2623.3</t>
  </si>
  <si>
    <t>447.87</t>
  </si>
  <si>
    <t>2529.48</t>
  </si>
  <si>
    <t>1512.6</t>
  </si>
  <si>
    <t>1645.15</t>
  </si>
  <si>
    <t>3046.26</t>
  </si>
  <si>
    <t>1026.51</t>
  </si>
  <si>
    <t>898.87</t>
  </si>
  <si>
    <t>1394.6</t>
  </si>
  <si>
    <t>2193.19</t>
  </si>
  <si>
    <t>1963.32</t>
  </si>
  <si>
    <t>2157.08</t>
  </si>
  <si>
    <t>830</t>
  </si>
  <si>
    <t>666.4</t>
  </si>
  <si>
    <t>414.14</t>
  </si>
  <si>
    <t>3281.5</t>
  </si>
  <si>
    <t>1006.6</t>
  </si>
  <si>
    <t>1234.51</t>
  </si>
  <si>
    <t>1982.6</t>
  </si>
  <si>
    <t>1655.53</t>
  </si>
  <si>
    <t>1015.79</t>
  </si>
  <si>
    <t>2770.88</t>
  </si>
  <si>
    <t>1235.52</t>
  </si>
  <si>
    <t>2226.55</t>
  </si>
  <si>
    <t>363.6</t>
  </si>
  <si>
    <t>3047.16</t>
  </si>
  <si>
    <t>2045.24</t>
  </si>
  <si>
    <t>2674.44</t>
  </si>
  <si>
    <t>522.56</t>
  </si>
  <si>
    <t>1418.76</t>
  </si>
  <si>
    <t>1728.75</t>
  </si>
  <si>
    <t>1348.32</t>
  </si>
  <si>
    <t>54.66</t>
  </si>
  <si>
    <t>1515.25</t>
  </si>
  <si>
    <t>1408.24</t>
  </si>
  <si>
    <t>254.6</t>
  </si>
  <si>
    <t>2004.72</t>
  </si>
  <si>
    <t>1837.15</t>
  </si>
  <si>
    <t>2262.17</t>
  </si>
  <si>
    <t>883.69</t>
  </si>
  <si>
    <t>1792.48</t>
  </si>
  <si>
    <t>617.06</t>
  </si>
  <si>
    <t>2279.94</t>
  </si>
  <si>
    <t>125.42</t>
  </si>
  <si>
    <t>2728.21</t>
  </si>
  <si>
    <t>349.77</t>
  </si>
  <si>
    <t>1271.36</t>
  </si>
  <si>
    <t>308.25</t>
  </si>
  <si>
    <t>529.09</t>
  </si>
  <si>
    <t>777.55</t>
  </si>
  <si>
    <t>2748.18</t>
  </si>
  <si>
    <t>496.52</t>
  </si>
  <si>
    <t>3208.96</t>
  </si>
  <si>
    <t>3144.21</t>
  </si>
  <si>
    <t>2765.72</t>
  </si>
  <si>
    <t>1765.65</t>
  </si>
  <si>
    <t>236.54</t>
  </si>
  <si>
    <t>774.2</t>
  </si>
  <si>
    <t>1870.5</t>
  </si>
  <si>
    <t>462.47</t>
  </si>
  <si>
    <t>1837.72</t>
  </si>
  <si>
    <t>2508.57</t>
  </si>
  <si>
    <t>733.05</t>
  </si>
  <si>
    <t>3239.99</t>
  </si>
  <si>
    <t>880.58</t>
  </si>
  <si>
    <t>2651.22</t>
  </si>
  <si>
    <t>277.72</t>
  </si>
  <si>
    <t>1064.28</t>
  </si>
  <si>
    <t>3106.48</t>
  </si>
  <si>
    <t>3343.02</t>
  </si>
  <si>
    <t>2304.4</t>
  </si>
  <si>
    <t>435.25</t>
  </si>
  <si>
    <t>295.61</t>
  </si>
  <si>
    <t>1290.74</t>
  </si>
  <si>
    <t>721.76</t>
  </si>
  <si>
    <t>740.12</t>
  </si>
  <si>
    <t>138.48</t>
  </si>
  <si>
    <t>2730.41</t>
  </si>
  <si>
    <t>1499.6</t>
  </si>
  <si>
    <t>1632.66</t>
  </si>
  <si>
    <t>1435.5</t>
  </si>
  <si>
    <t>3413.88</t>
  </si>
  <si>
    <t>412.44</t>
  </si>
  <si>
    <t>1032.8</t>
  </si>
  <si>
    <t>1717.68</t>
  </si>
  <si>
    <t>2.7</t>
  </si>
  <si>
    <t>522.7</t>
  </si>
  <si>
    <t>572.62</t>
  </si>
  <si>
    <t>1399.1</t>
  </si>
  <si>
    <t>1277.19</t>
  </si>
  <si>
    <t>940.43</t>
  </si>
  <si>
    <t>1481.1</t>
  </si>
  <si>
    <t>1191.68</t>
  </si>
  <si>
    <t>766</t>
  </si>
  <si>
    <t>340.34</t>
  </si>
  <si>
    <t>446.4</t>
  </si>
  <si>
    <t>1068.04</t>
  </si>
  <si>
    <t>3416.4</t>
  </si>
  <si>
    <t>821.94</t>
  </si>
  <si>
    <t>556.87</t>
  </si>
  <si>
    <t>1933.34</t>
  </si>
  <si>
    <t>389.6</t>
  </si>
  <si>
    <t>1773.03</t>
  </si>
  <si>
    <t>458.42</t>
  </si>
  <si>
    <t>2742.72</t>
  </si>
  <si>
    <t>2335.64</t>
  </si>
  <si>
    <t>2958.76</t>
  </si>
  <si>
    <t>1135.9</t>
  </si>
  <si>
    <t>3168.68</t>
  </si>
  <si>
    <t>668.12</t>
  </si>
  <si>
    <t>1763.77</t>
  </si>
  <si>
    <t>177.72</t>
  </si>
  <si>
    <t>998.18</t>
  </si>
  <si>
    <t>103.93</t>
  </si>
  <si>
    <t>1500.84</t>
  </si>
  <si>
    <t>799.6</t>
  </si>
  <si>
    <t>2333.56</t>
  </si>
  <si>
    <t>1706.82</t>
  </si>
  <si>
    <t>379.32</t>
  </si>
  <si>
    <t>991.79</t>
  </si>
  <si>
    <t>448.22</t>
  </si>
  <si>
    <t>1172.06</t>
  </si>
  <si>
    <t>2128.64</t>
  </si>
  <si>
    <t>72.44</t>
  </si>
  <si>
    <t>205.55</t>
  </si>
  <si>
    <t>1728.24</t>
  </si>
  <si>
    <t>768.59</t>
  </si>
  <si>
    <t>2484.23</t>
  </si>
  <si>
    <t>904.6</t>
  </si>
  <si>
    <t>1714.12</t>
  </si>
  <si>
    <t>954.64</t>
  </si>
  <si>
    <t>282.74</t>
  </si>
  <si>
    <t>1477.49</t>
  </si>
  <si>
    <t>3611.36</t>
  </si>
  <si>
    <t>1298</t>
  </si>
  <si>
    <t>873.28</t>
  </si>
  <si>
    <t>2209.94</t>
  </si>
  <si>
    <t>2383.63</t>
  </si>
  <si>
    <t>312.3</t>
  </si>
  <si>
    <t>674.16</t>
  </si>
  <si>
    <t>1541.64</t>
  </si>
  <si>
    <t>1156.77</t>
  </si>
  <si>
    <t>3261.92</t>
  </si>
  <si>
    <t>1889.5</t>
  </si>
  <si>
    <t>1335</t>
  </si>
  <si>
    <t>3077.88</t>
  </si>
  <si>
    <t>3273.68</t>
  </si>
  <si>
    <t>3032.18</t>
  </si>
  <si>
    <t>1236.67</t>
  </si>
  <si>
    <t>221.86</t>
  </si>
  <si>
    <t>936.86</t>
  </si>
  <si>
    <t>530.92</t>
  </si>
  <si>
    <t>1731.4</t>
  </si>
  <si>
    <t>665</t>
  </si>
  <si>
    <t>2400.8</t>
  </si>
  <si>
    <t>1838.88</t>
  </si>
  <si>
    <t>2805.72</t>
  </si>
  <si>
    <t>1430.4</t>
  </si>
  <si>
    <t>395.2</t>
  </si>
  <si>
    <t>1603.94</t>
  </si>
  <si>
    <t>3311.74</t>
  </si>
  <si>
    <t>1302.84</t>
  </si>
  <si>
    <t>1060.76</t>
  </si>
  <si>
    <t>2893.84</t>
  </si>
  <si>
    <t>66.76</t>
  </si>
  <si>
    <t>3190.8</t>
  </si>
  <si>
    <t>1579.7</t>
  </si>
  <si>
    <t>2964.08</t>
  </si>
  <si>
    <t>1158.14</t>
  </si>
  <si>
    <t>1139</t>
  </si>
  <si>
    <t>2041.2</t>
  </si>
  <si>
    <t>1663.36</t>
  </si>
  <si>
    <t>286.35</t>
  </si>
  <si>
    <t>397.96</t>
  </si>
  <si>
    <t>2446.64</t>
  </si>
  <si>
    <t>2112.5</t>
  </si>
  <si>
    <t>458.24</t>
  </si>
  <si>
    <t>741.75</t>
  </si>
  <si>
    <t>204.78</t>
  </si>
  <si>
    <t>355.44</t>
  </si>
  <si>
    <t>939.4</t>
  </si>
  <si>
    <t>2651.16</t>
  </si>
  <si>
    <t>393.76</t>
  </si>
  <si>
    <t>3002.41</t>
  </si>
  <si>
    <t>3575</t>
  </si>
  <si>
    <t>2480.9</t>
  </si>
  <si>
    <t>3096.32</t>
  </si>
  <si>
    <t>729.78</t>
  </si>
  <si>
    <t>219.4</t>
  </si>
  <si>
    <t>2342.65</t>
  </si>
  <si>
    <t>259.5</t>
  </si>
  <si>
    <t>1493.65</t>
  </si>
  <si>
    <t>2823.18</t>
  </si>
  <si>
    <t>1263.36</t>
  </si>
  <si>
    <t>2030.8</t>
  </si>
  <si>
    <t>2308.18</t>
  </si>
  <si>
    <t>3261.51</t>
  </si>
  <si>
    <t>2963.96</t>
  </si>
  <si>
    <t>1815.68</t>
  </si>
  <si>
    <t>2904.4</t>
  </si>
  <si>
    <t>1633.15</t>
  </si>
  <si>
    <t>2081.29</t>
  </si>
  <si>
    <t>731.5</t>
  </si>
  <si>
    <t>1213.3</t>
  </si>
  <si>
    <t>434.73</t>
  </si>
  <si>
    <t>1724.4</t>
  </si>
  <si>
    <t>2309.16</t>
  </si>
  <si>
    <t>3270.08</t>
  </si>
  <si>
    <t>500.8</t>
  </si>
  <si>
    <t>722.75</t>
  </si>
  <si>
    <t>2056.68</t>
  </si>
  <si>
    <t>109.2</t>
  </si>
  <si>
    <t>603.28</t>
  </si>
  <si>
    <t>1976.11</t>
  </si>
  <si>
    <t>3573.87</t>
  </si>
  <si>
    <t>2405.6</t>
  </si>
  <si>
    <t>1282.68</t>
  </si>
  <si>
    <t>1715.36</t>
  </si>
  <si>
    <t>1508.8</t>
  </si>
  <si>
    <t>1006.46</t>
  </si>
  <si>
    <t>1463.34</t>
  </si>
  <si>
    <t>2116.22</t>
  </si>
  <si>
    <t>1122.03</t>
  </si>
  <si>
    <t>25.82</t>
  </si>
  <si>
    <t>1562.42</t>
  </si>
  <si>
    <t>2191.37</t>
  </si>
  <si>
    <t>639.5</t>
  </si>
  <si>
    <t>1744.96</t>
  </si>
  <si>
    <t>2439.71</t>
  </si>
  <si>
    <t>1373.38</t>
  </si>
  <si>
    <t>3647.18</t>
  </si>
  <si>
    <t>761.58</t>
  </si>
  <si>
    <t>1129.8</t>
  </si>
  <si>
    <t>2365.7</t>
  </si>
  <si>
    <t>964.6</t>
  </si>
  <si>
    <t>532.84</t>
  </si>
  <si>
    <t>212.65</t>
  </si>
  <si>
    <t>3029.8</t>
  </si>
  <si>
    <t>2014.57</t>
  </si>
  <si>
    <t>482.56</t>
  </si>
  <si>
    <t>1501.2</t>
  </si>
  <si>
    <t>528.84</t>
  </si>
  <si>
    <t>1666</t>
  </si>
  <si>
    <t>1571.56</t>
  </si>
  <si>
    <t>2254.92</t>
  </si>
  <si>
    <t>788.6</t>
  </si>
  <si>
    <t>2383.78</t>
  </si>
  <si>
    <t>2040.91</t>
  </si>
  <si>
    <t>1013.98</t>
  </si>
  <si>
    <t>1701.35</t>
  </si>
  <si>
    <t>2629.1</t>
  </si>
  <si>
    <t>34.92</t>
  </si>
  <si>
    <t>329.6</t>
  </si>
  <si>
    <t>3131.4</t>
  </si>
  <si>
    <t>40.56</t>
  </si>
  <si>
    <t>442.9</t>
  </si>
  <si>
    <t>2163.86</t>
  </si>
  <si>
    <t>687.51</t>
  </si>
  <si>
    <t>1927.17</t>
  </si>
  <si>
    <t>2014</t>
  </si>
  <si>
    <t>2052.08</t>
  </si>
  <si>
    <t>1355.76</t>
  </si>
  <si>
    <t>1434.3</t>
  </si>
  <si>
    <t>721.08</t>
  </si>
  <si>
    <t>1754.64</t>
  </si>
  <si>
    <t>2279.08</t>
  </si>
  <si>
    <t>2373</t>
  </si>
  <si>
    <t>575.04</t>
  </si>
  <si>
    <t>2452.14</t>
  </si>
  <si>
    <t>2029</t>
  </si>
  <si>
    <t>825</t>
  </si>
  <si>
    <t>2065.2</t>
  </si>
  <si>
    <t>1403.32</t>
  </si>
  <si>
    <t>13.16</t>
  </si>
  <si>
    <t>489.76</t>
  </si>
  <si>
    <t>400.08</t>
  </si>
  <si>
    <t>645.4</t>
  </si>
  <si>
    <t>744.46</t>
  </si>
  <si>
    <t>2522.6</t>
  </si>
  <si>
    <t>1315.87</t>
  </si>
  <si>
    <t>1284.53</t>
  </si>
  <si>
    <t>59.7</t>
  </si>
  <si>
    <t>1473.6</t>
  </si>
  <si>
    <t>1190.2</t>
  </si>
  <si>
    <t>3026.8</t>
  </si>
  <si>
    <t>856.96</t>
  </si>
  <si>
    <t>847.12</t>
  </si>
  <si>
    <t>1421.92</t>
  </si>
  <si>
    <t>349.5</t>
  </si>
  <si>
    <t>1718.4</t>
  </si>
  <si>
    <t>2758.61</t>
  </si>
  <si>
    <t>2093.92</t>
  </si>
  <si>
    <t>29.3</t>
  </si>
  <si>
    <t>2264.74</t>
  </si>
  <si>
    <t>740.24</t>
  </si>
  <si>
    <t>773.04</t>
  </si>
  <si>
    <t>1695.32</t>
  </si>
  <si>
    <t>1076.68</t>
  </si>
  <si>
    <t>881.74</t>
  </si>
  <si>
    <t>1826.66</t>
  </si>
  <si>
    <t>1439.98</t>
  </si>
  <si>
    <t>135.45</t>
  </si>
  <si>
    <t>435.66</t>
  </si>
  <si>
    <t>1244.9</t>
  </si>
  <si>
    <t>1836.15</t>
  </si>
  <si>
    <t>2985.72</t>
  </si>
  <si>
    <t>635.24</t>
  </si>
  <si>
    <t>591.6</t>
  </si>
  <si>
    <t>700</t>
  </si>
  <si>
    <t>2558.95</t>
  </si>
  <si>
    <t>1796.66</t>
  </si>
  <si>
    <t>934.88</t>
  </si>
  <si>
    <t>1601.33</t>
  </si>
  <si>
    <t>2202</t>
  </si>
  <si>
    <t>30.64</t>
  </si>
  <si>
    <t>815.52</t>
  </si>
  <si>
    <t>1480</t>
  </si>
  <si>
    <t>2806.8</t>
  </si>
  <si>
    <t>821.46</t>
  </si>
  <si>
    <t>1237.91</t>
  </si>
  <si>
    <t>1678.4</t>
  </si>
  <si>
    <t>2386</t>
  </si>
  <si>
    <t>786.41</t>
  </si>
  <si>
    <t>2026.2</t>
  </si>
  <si>
    <t>705.16</t>
  </si>
  <si>
    <t>2401.44</t>
  </si>
  <si>
    <t>594.49</t>
  </si>
  <si>
    <t>719.03</t>
  </si>
  <si>
    <t>201.99</t>
  </si>
  <si>
    <t>686.66</t>
  </si>
  <si>
    <t>2651.47</t>
  </si>
  <si>
    <t>1397</t>
  </si>
  <si>
    <t>1545.43</t>
  </si>
  <si>
    <t>2581</t>
  </si>
  <si>
    <t>102.96</t>
  </si>
  <si>
    <t>289</t>
  </si>
  <si>
    <t>2477.04</t>
  </si>
  <si>
    <t>2232.54</t>
  </si>
  <si>
    <t>2417.4</t>
  </si>
  <si>
    <t>118.9</t>
  </si>
  <si>
    <t>959.72</t>
  </si>
  <si>
    <t>1473.8</t>
  </si>
  <si>
    <t>3487.44</t>
  </si>
  <si>
    <t>1069.58</t>
  </si>
  <si>
    <t>1703.25</t>
  </si>
  <si>
    <t>1049.09</t>
  </si>
  <si>
    <t>2178.88</t>
  </si>
  <si>
    <t>94.41</t>
  </si>
  <si>
    <t>1507.2</t>
  </si>
  <si>
    <t>1226.8</t>
  </si>
  <si>
    <t>1828.78</t>
  </si>
  <si>
    <t>328.8</t>
  </si>
  <si>
    <t>2471.84</t>
  </si>
  <si>
    <t>289.28</t>
  </si>
  <si>
    <t>2487.6</t>
  </si>
  <si>
    <t>616.75</t>
  </si>
  <si>
    <t>592.42</t>
  </si>
  <si>
    <t>2645.76</t>
  </si>
  <si>
    <t>1955.6</t>
  </si>
  <si>
    <t>1438.75</t>
  </si>
  <si>
    <t>1156.04</t>
  </si>
  <si>
    <t>441.6</t>
  </si>
  <si>
    <t>1349.54</t>
  </si>
  <si>
    <t>292.22</t>
  </si>
  <si>
    <t>846.03</t>
  </si>
  <si>
    <t>108.37</t>
  </si>
  <si>
    <t>7.4</t>
  </si>
  <si>
    <t>634.68</t>
  </si>
  <si>
    <t>3052.78</t>
  </si>
  <si>
    <t>872.4</t>
  </si>
  <si>
    <t>1818.04</t>
  </si>
  <si>
    <t>977.32</t>
  </si>
  <si>
    <t>1495.29</t>
  </si>
  <si>
    <t>2395.59</t>
  </si>
  <si>
    <t>72.88</t>
  </si>
  <si>
    <t>2660.49</t>
  </si>
  <si>
    <t>1455.25</t>
  </si>
  <si>
    <t>2084.46</t>
  </si>
  <si>
    <t>2770.2</t>
  </si>
  <si>
    <t>2475.52</t>
  </si>
  <si>
    <t>990.45</t>
  </si>
  <si>
    <t>2307.68</t>
  </si>
  <si>
    <t>1275.6</t>
  </si>
  <si>
    <t>918.52</t>
  </si>
  <si>
    <t>2599.76</t>
  </si>
  <si>
    <t>998.92</t>
  </si>
  <si>
    <t>2022.8</t>
  </si>
  <si>
    <t>1413.4</t>
  </si>
  <si>
    <t>387.56</t>
  </si>
  <si>
    <t>620.72</t>
  </si>
  <si>
    <t>1751.62</t>
  </si>
  <si>
    <t>74.96</t>
  </si>
  <si>
    <t>837.75</t>
  </si>
  <si>
    <t>396.34</t>
  </si>
  <si>
    <t>403.39</t>
  </si>
  <si>
    <t>914</t>
  </si>
  <si>
    <t>36.66</t>
  </si>
  <si>
    <t>517.64</t>
  </si>
  <si>
    <t>2483.04</t>
  </si>
  <si>
    <t>2379.8</t>
  </si>
  <si>
    <t>1607.25</t>
  </si>
  <si>
    <t>2511</t>
  </si>
  <si>
    <t>3381.2</t>
  </si>
  <si>
    <t>1532.11</t>
  </si>
  <si>
    <t>143.5</t>
  </si>
  <si>
    <t>1607</t>
  </si>
  <si>
    <t>193.07</t>
  </si>
  <si>
    <t>1519</t>
  </si>
  <si>
    <t>1374.31</t>
  </si>
  <si>
    <t>1415.4</t>
  </si>
  <si>
    <t>17.81</t>
  </si>
  <si>
    <t>452</t>
  </si>
  <si>
    <t>725.84</t>
  </si>
  <si>
    <t>190.65</t>
  </si>
  <si>
    <t>3627.48</t>
  </si>
  <si>
    <t>1833.16</t>
  </si>
  <si>
    <t>567.2</t>
  </si>
  <si>
    <t>3057.76</t>
  </si>
  <si>
    <t>940.3</t>
  </si>
  <si>
    <t>2651.74</t>
  </si>
  <si>
    <t>1139.36</t>
  </si>
  <si>
    <t>512.4</t>
  </si>
  <si>
    <t>194.16</t>
  </si>
  <si>
    <t>212.92</t>
  </si>
  <si>
    <t>2802.48</t>
  </si>
  <si>
    <t>310.98</t>
  </si>
  <si>
    <t>426.6</t>
  </si>
  <si>
    <t>1587.12</t>
  </si>
  <si>
    <t>1333.3</t>
  </si>
  <si>
    <t>28.77</t>
  </si>
  <si>
    <t>1417.22</t>
  </si>
  <si>
    <t>2150.4</t>
  </si>
  <si>
    <t>2042</t>
  </si>
  <si>
    <t>1822.4</t>
  </si>
  <si>
    <t>2735.96</t>
  </si>
  <si>
    <t>2389.6</t>
  </si>
  <si>
    <t>156</t>
  </si>
  <si>
    <t>1359</t>
  </si>
  <si>
    <t>343.14</t>
  </si>
  <si>
    <t>113.84</t>
  </si>
  <si>
    <t>905.85</t>
  </si>
  <si>
    <t>921.26</t>
  </si>
  <si>
    <t>1110.5</t>
  </si>
  <si>
    <t>3040.36</t>
  </si>
  <si>
    <t>615.3</t>
  </si>
  <si>
    <t>1078.2</t>
  </si>
  <si>
    <t>1337</t>
  </si>
  <si>
    <t>3721</t>
  </si>
  <si>
    <t>2745.59</t>
  </si>
  <si>
    <t>1145.66</t>
  </si>
  <si>
    <t>2723.96</t>
  </si>
  <si>
    <t>1096.26</t>
  </si>
  <si>
    <t>1199.9</t>
  </si>
  <si>
    <t>3745.57</t>
  </si>
  <si>
    <t>841.42</t>
  </si>
  <si>
    <t>544.48</t>
  </si>
  <si>
    <t>1624.35</t>
  </si>
  <si>
    <t>1695.14</t>
  </si>
  <si>
    <t>5.29</t>
  </si>
  <si>
    <t>1126.72</t>
  </si>
  <si>
    <t>2368.94</t>
  </si>
  <si>
    <t>1084</t>
  </si>
  <si>
    <t>2312.1</t>
  </si>
  <si>
    <t>257.62</t>
  </si>
  <si>
    <t>136.84</t>
  </si>
  <si>
    <t>260.06</t>
  </si>
  <si>
    <t>1598.8</t>
  </si>
  <si>
    <t>1369.48</t>
  </si>
  <si>
    <t>1428.17</t>
  </si>
  <si>
    <t>2244.15</t>
  </si>
  <si>
    <t>1586.45</t>
  </si>
  <si>
    <t>3420.65</t>
  </si>
  <si>
    <t>183.86</t>
  </si>
  <si>
    <t>785.72</t>
  </si>
  <si>
    <t>2546.35</t>
  </si>
  <si>
    <t>1902.12</t>
  </si>
  <si>
    <t>1189.66</t>
  </si>
  <si>
    <t>1114.2</t>
  </si>
  <si>
    <t>988.48</t>
  </si>
  <si>
    <t>2469.04</t>
  </si>
  <si>
    <t>674.35</t>
  </si>
  <si>
    <t>1931.59</t>
  </si>
  <si>
    <t>1537.44</t>
  </si>
  <si>
    <t>1469.6</t>
  </si>
  <si>
    <t>1126.98</t>
  </si>
  <si>
    <t>2084.53</t>
  </si>
  <si>
    <t>1203.47</t>
  </si>
  <si>
    <t>316.23</t>
  </si>
  <si>
    <t>1968.35</t>
  </si>
  <si>
    <t>1156.9</t>
  </si>
  <si>
    <t>2180.6</t>
  </si>
  <si>
    <t>302.17</t>
  </si>
  <si>
    <t>389.7</t>
  </si>
  <si>
    <t>435.98</t>
  </si>
  <si>
    <t>673.6</t>
  </si>
  <si>
    <t>846.44</t>
  </si>
  <si>
    <t>1207.28</t>
  </si>
  <si>
    <t>804.94</t>
  </si>
  <si>
    <t>459.3</t>
  </si>
  <si>
    <t>458.35</t>
  </si>
  <si>
    <t>1457.32</t>
  </si>
  <si>
    <t>958.93</t>
  </si>
  <si>
    <t>2357.68</t>
  </si>
  <si>
    <t>3434.7</t>
  </si>
  <si>
    <t>131.45</t>
  </si>
  <si>
    <t>1784.03</t>
  </si>
  <si>
    <t>3341.52</t>
  </si>
  <si>
    <t>359.6</t>
  </si>
  <si>
    <t>233.56</t>
  </si>
  <si>
    <t>600.75</t>
  </si>
  <si>
    <t>95.12</t>
  </si>
  <si>
    <t>1784.12</t>
  </si>
  <si>
    <t>796.94</t>
  </si>
  <si>
    <t>1452</t>
  </si>
  <si>
    <t>1260.6</t>
  </si>
  <si>
    <t>3005.23</t>
  </si>
  <si>
    <t>1681.92</t>
  </si>
  <si>
    <t>837.15</t>
  </si>
  <si>
    <t>635.96</t>
  </si>
  <si>
    <t>1099.32</t>
  </si>
  <si>
    <t>2845.32</t>
  </si>
  <si>
    <t>2039.3</t>
  </si>
  <si>
    <t>2495.19</t>
  </si>
  <si>
    <t>625</t>
  </si>
  <si>
    <t>734.08</t>
  </si>
  <si>
    <t>114.88</t>
  </si>
  <si>
    <t>1408.13</t>
  </si>
  <si>
    <t>994.05</t>
  </si>
  <si>
    <t>2752.18</t>
  </si>
  <si>
    <t>298.94</t>
  </si>
  <si>
    <t>1431.06</t>
  </si>
  <si>
    <t>1483.6</t>
  </si>
  <si>
    <t>2657.92</t>
  </si>
  <si>
    <t>2766.05</t>
  </si>
  <si>
    <t>1849.19</t>
  </si>
  <si>
    <t>1526.28</t>
  </si>
  <si>
    <t>2667</t>
  </si>
  <si>
    <t>2857.12</t>
  </si>
  <si>
    <t>3387</t>
  </si>
  <si>
    <t>2532.8</t>
  </si>
  <si>
    <t>131.2</t>
  </si>
  <si>
    <t>2644.76</t>
  </si>
  <si>
    <t>2135.88</t>
  </si>
  <si>
    <t>2651.1</t>
  </si>
  <si>
    <t>2331.7</t>
  </si>
  <si>
    <t>217.94</t>
  </si>
  <si>
    <t>2760.57</t>
  </si>
  <si>
    <t>1866.61</t>
  </si>
  <si>
    <t>1958.6</t>
  </si>
  <si>
    <t>1343.76</t>
  </si>
  <si>
    <t>117.25</t>
  </si>
  <si>
    <t>295.34</t>
  </si>
  <si>
    <t>1548.75</t>
  </si>
  <si>
    <t>826.92</t>
  </si>
  <si>
    <t>1126.64</t>
  </si>
  <si>
    <t>949.44</t>
  </si>
  <si>
    <t>2242.6</t>
  </si>
  <si>
    <t>1430.84</t>
  </si>
  <si>
    <t>1199.91</t>
  </si>
  <si>
    <t>870.72</t>
  </si>
  <si>
    <t>1464.8</t>
  </si>
  <si>
    <t>3146.64</t>
  </si>
  <si>
    <t>374.4</t>
  </si>
  <si>
    <t>197.16</t>
  </si>
  <si>
    <t>1936.7</t>
  </si>
  <si>
    <t>1209.55</t>
  </si>
  <si>
    <t>1132.73</t>
  </si>
  <si>
    <t>942.14</t>
  </si>
  <si>
    <t>803.02</t>
  </si>
  <si>
    <t>1862.9</t>
  </si>
  <si>
    <t>2806.68</t>
  </si>
  <si>
    <t>706.8</t>
  </si>
  <si>
    <t>715.72</t>
  </si>
  <si>
    <t>1677.2</t>
  </si>
  <si>
    <t>640.82</t>
  </si>
  <si>
    <t>1776.18</t>
  </si>
  <si>
    <t>592.97</t>
  </si>
  <si>
    <t>506.48</t>
  </si>
  <si>
    <t>231.24</t>
  </si>
  <si>
    <t>775.8</t>
  </si>
  <si>
    <t>2004.42</t>
  </si>
  <si>
    <t>1150.1</t>
  </si>
  <si>
    <t>3258.28</t>
  </si>
  <si>
    <t>2066.88</t>
  </si>
  <si>
    <t>1533.96</t>
  </si>
  <si>
    <t>1897.38</t>
  </si>
  <si>
    <t>980.25</t>
  </si>
  <si>
    <t>741.74</t>
  </si>
  <si>
    <t>540.26</t>
  </si>
  <si>
    <t>2039.75</t>
  </si>
  <si>
    <t>337.05</t>
  </si>
  <si>
    <t>2078.16</t>
  </si>
  <si>
    <t>213</t>
  </si>
  <si>
    <t>924.52</t>
  </si>
  <si>
    <t>961.84</t>
  </si>
  <si>
    <t>2480.6</t>
  </si>
  <si>
    <t>436.8</t>
  </si>
  <si>
    <t>875.38</t>
  </si>
  <si>
    <t>1008.67</t>
  </si>
  <si>
    <t>644.52</t>
  </si>
  <si>
    <t>1402.56</t>
  </si>
  <si>
    <t>938.8</t>
  </si>
  <si>
    <t>2116.23</t>
  </si>
  <si>
    <t>268.4</t>
  </si>
  <si>
    <t>888.2</t>
  </si>
  <si>
    <t>307.72</t>
  </si>
  <si>
    <t>1127.6</t>
  </si>
  <si>
    <t>1766.39</t>
  </si>
  <si>
    <t>1132.5</t>
  </si>
  <si>
    <t>216.88</t>
  </si>
  <si>
    <t>11.69</t>
  </si>
  <si>
    <t>224.18</t>
  </si>
  <si>
    <t>365.52</t>
  </si>
  <si>
    <t>2438.88</t>
  </si>
  <si>
    <t>1157.2</t>
  </si>
  <si>
    <t>1992.78</t>
  </si>
  <si>
    <t>534.52</t>
  </si>
  <si>
    <t>1328.49</t>
  </si>
  <si>
    <t>1535.4</t>
  </si>
  <si>
    <t>2211.16</t>
  </si>
  <si>
    <t>1173.15</t>
  </si>
  <si>
    <t>1294.34</t>
  </si>
  <si>
    <t>202.38</t>
  </si>
  <si>
    <t>1055.95</t>
  </si>
  <si>
    <t>365.14</t>
  </si>
  <si>
    <t>593.3</t>
  </si>
  <si>
    <t>200.52</t>
  </si>
  <si>
    <t>3263.44</t>
  </si>
  <si>
    <t>1851.1</t>
  </si>
  <si>
    <t>287.2</t>
  </si>
  <si>
    <t>370.24</t>
  </si>
  <si>
    <t>1589.66</t>
  </si>
  <si>
    <t>457.41</t>
  </si>
  <si>
    <t>1850.48</t>
  </si>
  <si>
    <t>1098.65</t>
  </si>
  <si>
    <t>2168.25</t>
  </si>
  <si>
    <t>5.4</t>
  </si>
  <si>
    <t>2517.06</t>
  </si>
  <si>
    <t>2053.52</t>
  </si>
  <si>
    <t>1728</t>
  </si>
  <si>
    <t>416.04</t>
  </si>
  <si>
    <t>93.84</t>
  </si>
  <si>
    <t>28.39</t>
  </si>
  <si>
    <t>73.36</t>
  </si>
  <si>
    <t>543.09</t>
  </si>
  <si>
    <t>2811.06</t>
  </si>
  <si>
    <t>1239.64</t>
  </si>
  <si>
    <t>638.12</t>
  </si>
  <si>
    <t>16.43</t>
  </si>
  <si>
    <t>13.56</t>
  </si>
  <si>
    <t>2877.96</t>
  </si>
  <si>
    <t>1261.44</t>
  </si>
  <si>
    <t>1606.17</t>
  </si>
  <si>
    <t>961.41</t>
  </si>
  <si>
    <t>2882.28</t>
  </si>
  <si>
    <t>1224.32</t>
  </si>
  <si>
    <t>1108.1</t>
  </si>
  <si>
    <t>1598.13</t>
  </si>
  <si>
    <t>2685.91</t>
  </si>
  <si>
    <t>1025.65</t>
  </si>
  <si>
    <t>2320.35</t>
  </si>
  <si>
    <t>2498.44</t>
  </si>
  <si>
    <t>3656</t>
  </si>
  <si>
    <t>863.68</t>
  </si>
  <si>
    <t>534.05</t>
  </si>
  <si>
    <t>2078.1</t>
  </si>
  <si>
    <t>682.02</t>
  </si>
  <si>
    <t>2650.06</t>
  </si>
  <si>
    <t>663.99</t>
  </si>
  <si>
    <t>2371.9</t>
  </si>
  <si>
    <t>68.9</t>
  </si>
  <si>
    <t>1336.52</t>
  </si>
  <si>
    <t>9.64</t>
  </si>
  <si>
    <t>3217</t>
  </si>
  <si>
    <t>377.01</t>
  </si>
  <si>
    <t>1108.84</t>
  </si>
  <si>
    <t>3283.8</t>
  </si>
  <si>
    <t>3701.13</t>
  </si>
  <si>
    <t>1014.76</t>
  </si>
  <si>
    <t>1717.52</t>
  </si>
  <si>
    <t>3398.04</t>
  </si>
  <si>
    <t>2945.79</t>
  </si>
  <si>
    <t>2593.5</t>
  </si>
  <si>
    <t>609.24</t>
  </si>
  <si>
    <t>3417.45</t>
  </si>
  <si>
    <t>3008.15</t>
  </si>
  <si>
    <t>1244</t>
  </si>
  <si>
    <t>1428.32</t>
  </si>
  <si>
    <t>3114.86</t>
  </si>
  <si>
    <t>1951.7</t>
  </si>
  <si>
    <t>1581.2</t>
  </si>
  <si>
    <t>3163.34</t>
  </si>
  <si>
    <t>1053.4</t>
  </si>
  <si>
    <t>755.82</t>
  </si>
  <si>
    <t>2088.69</t>
  </si>
  <si>
    <t>81.06</t>
  </si>
  <si>
    <t>115.58</t>
  </si>
  <si>
    <t>41.2</t>
  </si>
  <si>
    <t>486.16</t>
  </si>
  <si>
    <t>1997.08</t>
  </si>
  <si>
    <t>138.15</t>
  </si>
  <si>
    <t>2156.08</t>
  </si>
  <si>
    <t>969.88</t>
  </si>
  <si>
    <t>2525.4</t>
  </si>
  <si>
    <t>752.53</t>
  </si>
  <si>
    <t>458.74</t>
  </si>
  <si>
    <t>2499.35</t>
  </si>
  <si>
    <t>31.84</t>
  </si>
  <si>
    <t>2167.13</t>
  </si>
  <si>
    <t>324.48</t>
  </si>
  <si>
    <t>448.15</t>
  </si>
  <si>
    <t>1092.38</t>
  </si>
  <si>
    <t>129.39</t>
  </si>
  <si>
    <t>2589.76</t>
  </si>
  <si>
    <t>1877.72</t>
  </si>
  <si>
    <t>177.4</t>
  </si>
  <si>
    <t>192.24</t>
  </si>
  <si>
    <t>248.52</t>
  </si>
  <si>
    <t>1009.16</t>
  </si>
  <si>
    <t>865.32</t>
  </si>
  <si>
    <t>2261.4</t>
  </si>
  <si>
    <t>572.72</t>
  </si>
  <si>
    <t>609.49</t>
  </si>
  <si>
    <t>514.08</t>
  </si>
  <si>
    <t>985.4</t>
  </si>
  <si>
    <t>1552.03</t>
  </si>
  <si>
    <t>3597.76</t>
  </si>
  <si>
    <t>3380.74</t>
  </si>
  <si>
    <t>1830.27</t>
  </si>
  <si>
    <t>1377.7</t>
  </si>
  <si>
    <t>2212.06</t>
  </si>
  <si>
    <t>620.8</t>
  </si>
  <si>
    <t>940.48</t>
  </si>
  <si>
    <t>758</t>
  </si>
  <si>
    <t>2.2</t>
  </si>
  <si>
    <t>654.58</t>
  </si>
  <si>
    <t>3013.54</t>
  </si>
  <si>
    <t>2307.48</t>
  </si>
  <si>
    <t>1610.5</t>
  </si>
  <si>
    <t>53.6</t>
  </si>
  <si>
    <t>2325.2</t>
  </si>
  <si>
    <t>264.88</t>
  </si>
  <si>
    <t>1220.79</t>
  </si>
  <si>
    <t>2286.74</t>
  </si>
  <si>
    <t>2096.78</t>
  </si>
  <si>
    <t>451.76</t>
  </si>
  <si>
    <t>2803.88</t>
  </si>
  <si>
    <t>1496.77</t>
  </si>
  <si>
    <t>2035.56</t>
  </si>
  <si>
    <t>1983.52</t>
  </si>
  <si>
    <t>2094.94</t>
  </si>
  <si>
    <t>173.75</t>
  </si>
  <si>
    <t>2663.48</t>
  </si>
  <si>
    <t>2675.87</t>
  </si>
  <si>
    <t>31.05</t>
  </si>
  <si>
    <t>1754.28</t>
  </si>
  <si>
    <t>2767.05</t>
  </si>
  <si>
    <t>592.01</t>
  </si>
  <si>
    <t>970.08</t>
  </si>
  <si>
    <t>127.96</t>
  </si>
  <si>
    <t>1374.2</t>
  </si>
  <si>
    <t>827.55</t>
  </si>
  <si>
    <t>1072.7</t>
  </si>
  <si>
    <t>2498.9</t>
  </si>
  <si>
    <t>934.35</t>
  </si>
  <si>
    <t>921.78</t>
  </si>
  <si>
    <t>1695.6</t>
  </si>
  <si>
    <t>259.83</t>
  </si>
  <si>
    <t>453.76</t>
  </si>
  <si>
    <t>863.65</t>
  </si>
  <si>
    <t>807.7</t>
  </si>
  <si>
    <t>791.98</t>
  </si>
  <si>
    <t>1501</t>
  </si>
  <si>
    <t>2687.2</t>
  </si>
  <si>
    <t>2187.2</t>
  </si>
  <si>
    <t>1690.2</t>
  </si>
  <si>
    <t>352.51</t>
  </si>
  <si>
    <t>3057.78</t>
  </si>
  <si>
    <t>309.1</t>
  </si>
  <si>
    <t>677.5</t>
  </si>
  <si>
    <t>715.86</t>
  </si>
  <si>
    <t>1730.18</t>
  </si>
  <si>
    <t>603.32</t>
  </si>
  <si>
    <t>972.01</t>
  </si>
  <si>
    <t>1079.99</t>
  </si>
  <si>
    <t>1195.37</t>
  </si>
  <si>
    <t>679.96</t>
  </si>
  <si>
    <t>815.57</t>
  </si>
  <si>
    <t>997.71</t>
  </si>
  <si>
    <t>88.41</t>
  </si>
  <si>
    <t>1751.92</t>
  </si>
  <si>
    <t>894.1</t>
  </si>
  <si>
    <t>1567.4</t>
  </si>
  <si>
    <t>3726.36</t>
  </si>
  <si>
    <t>234.49</t>
  </si>
  <si>
    <t>1914.88</t>
  </si>
  <si>
    <t>1040.84</t>
  </si>
  <si>
    <t>2583.56</t>
  </si>
  <si>
    <t>5</t>
  </si>
  <si>
    <t>3195.29</t>
  </si>
  <si>
    <t>3300.48</t>
  </si>
  <si>
    <t>1231.23</t>
  </si>
  <si>
    <t>648.88</t>
  </si>
  <si>
    <t>1091</t>
  </si>
  <si>
    <t>1064.8</t>
  </si>
  <si>
    <t>256.1</t>
  </si>
  <si>
    <t>709.83</t>
  </si>
  <si>
    <t>3401.05</t>
  </si>
  <si>
    <t>2610.4</t>
  </si>
  <si>
    <t>1975.35</t>
  </si>
  <si>
    <t>2402.22</t>
  </si>
  <si>
    <t>1349.06</t>
  </si>
  <si>
    <t>2763.02</t>
  </si>
  <si>
    <t>1196.2</t>
  </si>
  <si>
    <t>1485.4</t>
  </si>
  <si>
    <t>965.09</t>
  </si>
  <si>
    <t>3487.04</t>
  </si>
  <si>
    <t>419.44</t>
  </si>
  <si>
    <t>527.62</t>
  </si>
  <si>
    <t>291.93</t>
  </si>
  <si>
    <t>1702.62</t>
  </si>
  <si>
    <t>2324.25</t>
  </si>
  <si>
    <t>643.96</t>
  </si>
  <si>
    <t>1130.22</t>
  </si>
  <si>
    <t>1638.68</t>
  </si>
  <si>
    <t>3449.62</t>
  </si>
  <si>
    <t>356.88</t>
  </si>
  <si>
    <t>2427.87</t>
  </si>
  <si>
    <t>1367.74</t>
  </si>
  <si>
    <t>915.97</t>
  </si>
  <si>
    <t>173.91</t>
  </si>
  <si>
    <t>1454.93</t>
  </si>
  <si>
    <t>950.96</t>
  </si>
  <si>
    <t>208.04</t>
  </si>
  <si>
    <t>2990.38</t>
  </si>
  <si>
    <t>2996.8</t>
  </si>
  <si>
    <t>2509.25</t>
  </si>
  <si>
    <t>617.8</t>
  </si>
  <si>
    <t>13.6</t>
  </si>
  <si>
    <t>2891.48</t>
  </si>
  <si>
    <t>263.9</t>
  </si>
  <si>
    <t>1340.08</t>
  </si>
  <si>
    <t>67</t>
  </si>
  <si>
    <t>922.52</t>
  </si>
  <si>
    <t>2639.87</t>
  </si>
  <si>
    <t>867.45</t>
  </si>
  <si>
    <t>664.15</t>
  </si>
  <si>
    <t>3063.46</t>
  </si>
  <si>
    <t>1853.73</t>
  </si>
  <si>
    <t>1661.75</t>
  </si>
  <si>
    <t>103.92</t>
  </si>
  <si>
    <t>988.72</t>
  </si>
  <si>
    <t>1744.8</t>
  </si>
  <si>
    <t>1248.48</t>
  </si>
  <si>
    <t>2931.4</t>
  </si>
  <si>
    <t>2515.96</t>
  </si>
  <si>
    <t>1187.4</t>
  </si>
  <si>
    <t>2929.81</t>
  </si>
  <si>
    <t>1382.93</t>
  </si>
  <si>
    <t>977.68</t>
  </si>
  <si>
    <t>0.96</t>
  </si>
  <si>
    <t>170.19</t>
  </si>
  <si>
    <t>614.05</t>
  </si>
  <si>
    <t>347.43</t>
  </si>
  <si>
    <t>779.58</t>
  </si>
  <si>
    <t>2942.32</t>
  </si>
  <si>
    <t>2044.44</t>
  </si>
  <si>
    <t>1656.94</t>
  </si>
  <si>
    <t>1512.61</t>
  </si>
  <si>
    <t>959.55</t>
  </si>
  <si>
    <t>1210.65</t>
  </si>
  <si>
    <t>1580.62</t>
  </si>
  <si>
    <t>1758.4</t>
  </si>
  <si>
    <t>406.05</t>
  </si>
  <si>
    <t>2432.84</t>
  </si>
  <si>
    <t>2136.92</t>
  </si>
  <si>
    <t>3110.64</t>
  </si>
  <si>
    <t>2828.92</t>
  </si>
  <si>
    <t>306.06</t>
  </si>
  <si>
    <t>1679.24</t>
  </si>
  <si>
    <t>1146.5</t>
  </si>
  <si>
    <t>1056.75</t>
  </si>
  <si>
    <t>1908.28</t>
  </si>
  <si>
    <t>479.45</t>
  </si>
  <si>
    <t>329.16</t>
  </si>
  <si>
    <t>2964.91</t>
  </si>
  <si>
    <t>597.92</t>
  </si>
  <si>
    <t>1017.74</t>
  </si>
  <si>
    <t>768.56</t>
  </si>
  <si>
    <t>980.74</t>
  </si>
  <si>
    <t>2693.38</t>
  </si>
  <si>
    <t>250.51</t>
  </si>
  <si>
    <t>1303.19</t>
  </si>
  <si>
    <t>821.7</t>
  </si>
  <si>
    <t>1404</t>
  </si>
  <si>
    <t>1834.18</t>
  </si>
  <si>
    <t>477</t>
  </si>
  <si>
    <t>3625.08</t>
  </si>
  <si>
    <t>3667.35</t>
  </si>
  <si>
    <t>2998.8</t>
  </si>
  <si>
    <t>314.64</t>
  </si>
  <si>
    <t>3934.4</t>
  </si>
  <si>
    <t>900.84</t>
  </si>
  <si>
    <t>280</t>
  </si>
  <si>
    <t>942.59</t>
  </si>
  <si>
    <t>1582.75</t>
  </si>
  <si>
    <t>1901.4</t>
  </si>
  <si>
    <t>413.28</t>
  </si>
  <si>
    <t>1137.49</t>
  </si>
  <si>
    <t>1080.36</t>
  </si>
  <si>
    <t>693.75</t>
  </si>
  <si>
    <t>1117.5</t>
  </si>
  <si>
    <t>1102.5</t>
  </si>
  <si>
    <t>365.48</t>
  </si>
  <si>
    <t>938.58</t>
  </si>
  <si>
    <t>1038.52</t>
  </si>
  <si>
    <t>312.46</t>
  </si>
  <si>
    <t>310.66</t>
  </si>
  <si>
    <t>3128.72</t>
  </si>
  <si>
    <t>2022.06</t>
  </si>
  <si>
    <t>3349.54</t>
  </si>
  <si>
    <t>1446.36</t>
  </si>
  <si>
    <t>1237.24</t>
  </si>
  <si>
    <t>69.3</t>
  </si>
  <si>
    <t>3248.52</t>
  </si>
  <si>
    <t>1677.05</t>
  </si>
  <si>
    <t>2853.44</t>
  </si>
  <si>
    <t>2561.99</t>
  </si>
  <si>
    <t>795.24</t>
  </si>
  <si>
    <t>2245.85</t>
  </si>
  <si>
    <t>1144.34</t>
  </si>
  <si>
    <t>1142.8</t>
  </si>
  <si>
    <t>1932.27</t>
  </si>
  <si>
    <t>1425.54</t>
  </si>
  <si>
    <t>1195.88</t>
  </si>
  <si>
    <t>708.58</t>
  </si>
  <si>
    <t>2452.88</t>
  </si>
  <si>
    <t>820.85</t>
  </si>
  <si>
    <t>447.69</t>
  </si>
  <si>
    <t>1060.27</t>
  </si>
  <si>
    <t>1725.66</t>
  </si>
  <si>
    <t>1033.57</t>
  </si>
  <si>
    <t>2481.6</t>
  </si>
  <si>
    <t>1252.34</t>
  </si>
  <si>
    <t>1169.75</t>
  </si>
  <si>
    <t>1391.5</t>
  </si>
  <si>
    <t>345.96</t>
  </si>
  <si>
    <t>16.92</t>
  </si>
  <si>
    <t>165.8</t>
  </si>
  <si>
    <t>345.53</t>
  </si>
  <si>
    <t>2386.2</t>
  </si>
  <si>
    <t>1987</t>
  </si>
  <si>
    <t>2371.44</t>
  </si>
  <si>
    <t>2354.32</t>
  </si>
  <si>
    <t>3266.8</t>
  </si>
  <si>
    <t>2813.46</t>
  </si>
  <si>
    <t>732.5</t>
  </si>
  <si>
    <t>2643.63</t>
  </si>
  <si>
    <t>743.02</t>
  </si>
  <si>
    <t>841</t>
  </si>
  <si>
    <t>1400.76</t>
  </si>
  <si>
    <t>792.58</t>
  </si>
  <si>
    <t>256.98</t>
  </si>
  <si>
    <t>1690.12</t>
  </si>
  <si>
    <t>913.04</t>
  </si>
  <si>
    <t>1254.55</t>
  </si>
  <si>
    <t>1548.3</t>
  </si>
  <si>
    <t>529.28</t>
  </si>
  <si>
    <t>2703.88</t>
  </si>
  <si>
    <t>2011.28</t>
  </si>
  <si>
    <t>3200.58</t>
  </si>
  <si>
    <t>1311.06</t>
  </si>
  <si>
    <t>831.52</t>
  </si>
  <si>
    <t>1856.16</t>
  </si>
  <si>
    <t>246.44</t>
  </si>
  <si>
    <t>870.14</t>
  </si>
  <si>
    <t>1633.88</t>
  </si>
  <si>
    <t>1736.06</t>
  </si>
  <si>
    <t>1188.04</t>
  </si>
  <si>
    <t>1891.48</t>
  </si>
  <si>
    <t>1584.67</t>
  </si>
  <si>
    <t>1008.35</t>
  </si>
  <si>
    <t>209.02</t>
  </si>
  <si>
    <t>1714.65</t>
  </si>
  <si>
    <t>1938.16</t>
  </si>
  <si>
    <t>1596.56</t>
  </si>
  <si>
    <t>841.68</t>
  </si>
  <si>
    <t>1510.22</t>
  </si>
  <si>
    <t>591.55</t>
  </si>
  <si>
    <t>158.2</t>
  </si>
  <si>
    <t>787.44</t>
  </si>
  <si>
    <t>1302.85</t>
  </si>
  <si>
    <t>1802.27</t>
  </si>
  <si>
    <t>2051.92</t>
  </si>
  <si>
    <t>1023.89</t>
  </si>
  <si>
    <t>2258.36</t>
  </si>
  <si>
    <t>1271.71</t>
  </si>
  <si>
    <t>1164</t>
  </si>
  <si>
    <t>3293.2</t>
  </si>
  <si>
    <t>3114.8</t>
  </si>
  <si>
    <t>1152.33</t>
  </si>
  <si>
    <t>46.64</t>
  </si>
  <si>
    <t>3015.4</t>
  </si>
  <si>
    <t>1886.71</t>
  </si>
  <si>
    <t>673.5</t>
  </si>
  <si>
    <t>687.96</t>
  </si>
  <si>
    <t>1036.38</t>
  </si>
  <si>
    <t>3690.92</t>
  </si>
  <si>
    <t>1772.45</t>
  </si>
  <si>
    <t>3452.82</t>
  </si>
  <si>
    <t>2639.47</t>
  </si>
  <si>
    <t>2483.4</t>
  </si>
  <si>
    <t>2361.91</t>
  </si>
  <si>
    <t>3112</t>
  </si>
  <si>
    <t>894.68</t>
  </si>
  <si>
    <t>2156.75</t>
  </si>
  <si>
    <t>2166.8</t>
  </si>
  <si>
    <t>449.6</t>
  </si>
  <si>
    <t>395.7</t>
  </si>
  <si>
    <t>780.32</t>
  </si>
  <si>
    <t>245.36</t>
  </si>
  <si>
    <t>329.83</t>
  </si>
  <si>
    <t>980.12</t>
  </si>
  <si>
    <t>252.27</t>
  </si>
  <si>
    <t>862.36</t>
  </si>
  <si>
    <t>3282.56</t>
  </si>
  <si>
    <t>1341.85</t>
  </si>
  <si>
    <t>511.34</t>
  </si>
  <si>
    <t>2955.3</t>
  </si>
  <si>
    <t>1287.76</t>
  </si>
  <si>
    <t>1698.98</t>
  </si>
  <si>
    <t>2349</t>
  </si>
  <si>
    <t>634.92</t>
  </si>
  <si>
    <t>825.56</t>
  </si>
  <si>
    <t>1920.07</t>
  </si>
  <si>
    <t>589.86</t>
  </si>
  <si>
    <t>922.08</t>
  </si>
  <si>
    <t>1816.4</t>
  </si>
  <si>
    <t>2387.98</t>
  </si>
  <si>
    <t>578.41</t>
  </si>
  <si>
    <t>1472.39</t>
  </si>
  <si>
    <t>377.36</t>
  </si>
  <si>
    <t>1689.2</t>
  </si>
  <si>
    <t>2216.49</t>
  </si>
  <si>
    <t>1115.04</t>
  </si>
  <si>
    <t>2128.66</t>
  </si>
  <si>
    <t>743.89</t>
  </si>
  <si>
    <t>1839.16</t>
  </si>
  <si>
    <t>1487.15</t>
  </si>
  <si>
    <t>677.11</t>
  </si>
  <si>
    <t>2926.68</t>
  </si>
  <si>
    <t>415</t>
  </si>
  <si>
    <t>1724.84</t>
  </si>
  <si>
    <t>308.28</t>
  </si>
  <si>
    <t>2128.81</t>
  </si>
  <si>
    <t>1210.72</t>
  </si>
  <si>
    <t>2414.52</t>
  </si>
  <si>
    <t>1853.24</t>
  </si>
  <si>
    <t>2047.8</t>
  </si>
  <si>
    <t>960.67</t>
  </si>
  <si>
    <t>2877.48</t>
  </si>
  <si>
    <t>1909.19</t>
  </si>
  <si>
    <t>505.05</t>
  </si>
  <si>
    <t>2450.56</t>
  </si>
  <si>
    <t>3579.32</t>
  </si>
  <si>
    <t>1377.36</t>
  </si>
  <si>
    <t>547.2</t>
  </si>
  <si>
    <t>1694.1</t>
  </si>
  <si>
    <t>1926.46</t>
  </si>
  <si>
    <t>1931.51</t>
  </si>
  <si>
    <t>2641.76</t>
  </si>
  <si>
    <t>1432.08</t>
  </si>
  <si>
    <t>902.44</t>
  </si>
  <si>
    <t>1011.65</t>
  </si>
  <si>
    <t>1862.29</t>
  </si>
  <si>
    <t>2349.32</t>
  </si>
  <si>
    <t>763.46</t>
  </si>
  <si>
    <t>1439.32</t>
  </si>
  <si>
    <t>190.6</t>
  </si>
  <si>
    <t>194.8</t>
  </si>
  <si>
    <t>903.24</t>
  </si>
  <si>
    <t>2411.95</t>
  </si>
  <si>
    <t>245.88</t>
  </si>
  <si>
    <t>1540.44</t>
  </si>
  <si>
    <t>1583.42</t>
  </si>
  <si>
    <t>383.09</t>
  </si>
  <si>
    <t>486.04</t>
  </si>
  <si>
    <t>820.83</t>
  </si>
  <si>
    <t>1574.39</t>
  </si>
  <si>
    <t>2599.96</t>
  </si>
  <si>
    <t>939.38</t>
  </si>
  <si>
    <t>1604.29</t>
  </si>
  <si>
    <t>1094.73</t>
  </si>
  <si>
    <t>1021</t>
  </si>
  <si>
    <t>822.72</t>
  </si>
  <si>
    <t>1123.66</t>
  </si>
  <si>
    <t>1407.6</t>
  </si>
  <si>
    <t>1317.44</t>
  </si>
  <si>
    <t>2398.15</t>
  </si>
  <si>
    <t>966.84</t>
  </si>
  <si>
    <t>780.52</t>
  </si>
  <si>
    <t>1090.9</t>
  </si>
  <si>
    <t>1092.05</t>
  </si>
  <si>
    <t>2868.04</t>
  </si>
  <si>
    <t>1153.6</t>
  </si>
  <si>
    <t>1135.42</t>
  </si>
  <si>
    <t>823.26</t>
  </si>
  <si>
    <t>466.8</t>
  </si>
  <si>
    <t>1213.47</t>
  </si>
  <si>
    <t>538.69</t>
  </si>
  <si>
    <t>29.28</t>
  </si>
  <si>
    <t>66.2</t>
  </si>
  <si>
    <t>995.96</t>
  </si>
  <si>
    <t>1029.4</t>
  </si>
  <si>
    <t>2232.82</t>
  </si>
  <si>
    <t>686.96</t>
  </si>
  <si>
    <t>1496.2</t>
  </si>
  <si>
    <t>964.86</t>
  </si>
  <si>
    <t>1202.56</t>
  </si>
  <si>
    <t>709.74</t>
  </si>
  <si>
    <t>446.8</t>
  </si>
  <si>
    <t>1506.05</t>
  </si>
  <si>
    <t>2355.6</t>
  </si>
  <si>
    <t>1654</t>
  </si>
  <si>
    <t>1325.45</t>
  </si>
  <si>
    <t>2601.68</t>
  </si>
  <si>
    <t>473.16</t>
  </si>
  <si>
    <t>1630.82</t>
  </si>
  <si>
    <t>322.28</t>
  </si>
  <si>
    <t>242.14</t>
  </si>
  <si>
    <t>395.12</t>
  </si>
  <si>
    <t>2231.71</t>
  </si>
  <si>
    <t>1299.02</t>
  </si>
  <si>
    <t>208.4</t>
  </si>
  <si>
    <t>2034.36</t>
  </si>
  <si>
    <t>3063.35</t>
  </si>
  <si>
    <t>1404.14</t>
  </si>
  <si>
    <t>2347.59</t>
  </si>
  <si>
    <t>3202.64</t>
  </si>
  <si>
    <t>2152.94</t>
  </si>
  <si>
    <t>1251.04</t>
  </si>
  <si>
    <t>281.24</t>
  </si>
  <si>
    <t>2024.62</t>
  </si>
  <si>
    <t>462.21</t>
  </si>
  <si>
    <t>778.21</t>
  </si>
  <si>
    <t>55.75</t>
  </si>
  <si>
    <t>731.94</t>
  </si>
  <si>
    <t>656.55</t>
  </si>
  <si>
    <t>619.34</t>
  </si>
  <si>
    <t>2380.95</t>
  </si>
  <si>
    <t>1117.54</t>
  </si>
  <si>
    <t>2013.25</t>
  </si>
  <si>
    <t>246.75</t>
  </si>
  <si>
    <t>449.7</t>
  </si>
  <si>
    <t>596.84</t>
  </si>
  <si>
    <t>1757.04</t>
  </si>
  <si>
    <t>1743.94</t>
  </si>
  <si>
    <t>104.2</t>
  </si>
  <si>
    <t>1671.85</t>
  </si>
  <si>
    <t>490.64</t>
  </si>
  <si>
    <t>2214.2</t>
  </si>
  <si>
    <t>3744.93</t>
  </si>
  <si>
    <t>1353.66</t>
  </si>
  <si>
    <t>1994.3</t>
  </si>
  <si>
    <t>542.43</t>
  </si>
  <si>
    <t>1148.8</t>
  </si>
  <si>
    <t>387.76</t>
  </si>
  <si>
    <t>2193.2</t>
  </si>
  <si>
    <t>3564.58</t>
  </si>
  <si>
    <t>827.52</t>
  </si>
  <si>
    <t>2857.25</t>
  </si>
  <si>
    <t>284.6</t>
  </si>
  <si>
    <t>395.06</t>
  </si>
  <si>
    <t>1186.97</t>
  </si>
  <si>
    <t>996.02</t>
  </si>
  <si>
    <t>2391.08</t>
  </si>
  <si>
    <t>830.24</t>
  </si>
  <si>
    <t>1102</t>
  </si>
  <si>
    <t>1741.1</t>
  </si>
  <si>
    <t>1643.36</t>
  </si>
  <si>
    <t>174.37</t>
  </si>
  <si>
    <t>1847.39</t>
  </si>
  <si>
    <t>530.2</t>
  </si>
  <si>
    <t>1474.76</t>
  </si>
  <si>
    <t>1796.92</t>
  </si>
  <si>
    <t>1753.15</t>
  </si>
  <si>
    <t>513.4</t>
  </si>
  <si>
    <t>1432.45</t>
  </si>
  <si>
    <t>500.72</t>
  </si>
  <si>
    <t>1059</t>
  </si>
  <si>
    <t>3398.3</t>
  </si>
  <si>
    <t>171</t>
  </si>
  <si>
    <t>1003.8</t>
  </si>
  <si>
    <t>517.35</t>
  </si>
  <si>
    <t>40.92</t>
  </si>
  <si>
    <t>1231.73</t>
  </si>
  <si>
    <t>1333.98</t>
  </si>
  <si>
    <t>327.56</t>
  </si>
  <si>
    <t>1720.01</t>
  </si>
  <si>
    <t>2317.75</t>
  </si>
  <si>
    <t>1180.25</t>
  </si>
  <si>
    <t>1423</t>
  </si>
  <si>
    <t>1939.78</t>
  </si>
  <si>
    <t>100.28</t>
  </si>
  <si>
    <t>2047.78</t>
  </si>
  <si>
    <t>1018.37</t>
  </si>
  <si>
    <t>2454.2</t>
  </si>
  <si>
    <t>980.64</t>
  </si>
  <si>
    <t>1161.4</t>
  </si>
  <si>
    <t>286.6</t>
  </si>
  <si>
    <t>790</t>
  </si>
  <si>
    <t>1308.72</t>
  </si>
  <si>
    <t>1963.95</t>
  </si>
  <si>
    <t>2237.41</t>
  </si>
  <si>
    <t>2793.05</t>
  </si>
  <si>
    <t>905.56</t>
  </si>
  <si>
    <t>3105.8</t>
  </si>
  <si>
    <t>986.2</t>
  </si>
  <si>
    <t>1251.49</t>
  </si>
  <si>
    <t>1049.22</t>
  </si>
  <si>
    <t>604.6</t>
  </si>
  <si>
    <t>1159.86</t>
  </si>
  <si>
    <t>2221.22</t>
  </si>
  <si>
    <t>2337.52</t>
  </si>
  <si>
    <t>1370.12</t>
  </si>
  <si>
    <t>1240.92</t>
  </si>
  <si>
    <t>149.66</t>
  </si>
  <si>
    <t>3466.62</t>
  </si>
  <si>
    <t>3174.31</t>
  </si>
  <si>
    <t>1094.88</t>
  </si>
  <si>
    <t>845</t>
  </si>
  <si>
    <t>210.82</t>
  </si>
  <si>
    <t>1265.12</t>
  </si>
  <si>
    <t>341.17</t>
  </si>
  <si>
    <t>495.64</t>
  </si>
  <si>
    <t>453.13</t>
  </si>
  <si>
    <t>2787.2</t>
  </si>
  <si>
    <t>470</t>
  </si>
  <si>
    <t>1905.12</t>
  </si>
  <si>
    <t>956.96</t>
  </si>
  <si>
    <t>525.8</t>
  </si>
  <si>
    <t>1241.7</t>
  </si>
  <si>
    <t>2126.85</t>
  </si>
  <si>
    <t>341.5</t>
  </si>
  <si>
    <t>1153.84</t>
  </si>
  <si>
    <t>3036.81</t>
  </si>
  <si>
    <t>205.9</t>
  </si>
  <si>
    <t>1260.08</t>
  </si>
  <si>
    <t>3432.56</t>
  </si>
  <si>
    <t>299.36</t>
  </si>
  <si>
    <t>1422.87</t>
  </si>
  <si>
    <t>2299.65</t>
  </si>
  <si>
    <t>1622</t>
  </si>
  <si>
    <t>2755.92</t>
  </si>
  <si>
    <t>470.04</t>
  </si>
  <si>
    <t>3287.68</t>
  </si>
  <si>
    <t>991.6</t>
  </si>
  <si>
    <t>1106.2</t>
  </si>
  <si>
    <t>923.66</t>
  </si>
  <si>
    <t>2226.8</t>
  </si>
  <si>
    <t>1189.19</t>
  </si>
  <si>
    <t>328</t>
  </si>
  <si>
    <t>1501.8</t>
  </si>
  <si>
    <t>316.64</t>
  </si>
  <si>
    <t>2038</t>
  </si>
  <si>
    <t>1235.08</t>
  </si>
  <si>
    <t>2431.22</t>
  </si>
  <si>
    <t>32.6</t>
  </si>
  <si>
    <t>457</t>
  </si>
  <si>
    <t>936.6</t>
  </si>
  <si>
    <t>2497.22</t>
  </si>
  <si>
    <t>177.75</t>
  </si>
  <si>
    <t>852.34</t>
  </si>
  <si>
    <t>888.28</t>
  </si>
  <si>
    <t>508.76</t>
  </si>
  <si>
    <t>516.17</t>
  </si>
  <si>
    <t>2834.38</t>
  </si>
  <si>
    <t>1945.66</t>
  </si>
  <si>
    <t>3070.82</t>
  </si>
  <si>
    <t>1207.89</t>
  </si>
  <si>
    <t>3123.35</t>
  </si>
  <si>
    <t>2186.55</t>
  </si>
  <si>
    <t>291.44</t>
  </si>
  <si>
    <t>1679.2</t>
  </si>
  <si>
    <t>2996.3</t>
  </si>
  <si>
    <t>33.14</t>
  </si>
  <si>
    <t>275.8</t>
  </si>
  <si>
    <t>1992.74</t>
  </si>
  <si>
    <t>3588.42</t>
  </si>
  <si>
    <t>1601.85</t>
  </si>
  <si>
    <t>2074.46</t>
  </si>
  <si>
    <t>1679.66</t>
  </si>
  <si>
    <t>1373.56</t>
  </si>
  <si>
    <t>533.88</t>
  </si>
  <si>
    <t>707.28</t>
  </si>
  <si>
    <t>763.75</t>
  </si>
  <si>
    <t>838.5</t>
  </si>
  <si>
    <t>959.33</t>
  </si>
  <si>
    <t>50.82</t>
  </si>
  <si>
    <t>2359.94</t>
  </si>
  <si>
    <t>2736.65</t>
  </si>
  <si>
    <t>3627.32</t>
  </si>
  <si>
    <t>193.96</t>
  </si>
  <si>
    <t>1956.42</t>
  </si>
  <si>
    <t>28.3</t>
  </si>
  <si>
    <t>978.95</t>
  </si>
  <si>
    <t>479.62</t>
  </si>
  <si>
    <t>1886.66</t>
  </si>
  <si>
    <t>130.02</t>
  </si>
  <si>
    <t>810</t>
  </si>
  <si>
    <t>3464</t>
  </si>
  <si>
    <t>2195.84</t>
  </si>
  <si>
    <t>3122.96</t>
  </si>
  <si>
    <t>3055.77</t>
  </si>
  <si>
    <t>1225.61</t>
  </si>
  <si>
    <t>1338.11</t>
  </si>
  <si>
    <t>874.4</t>
  </si>
  <si>
    <t>2160.53</t>
  </si>
  <si>
    <t>2114.95</t>
  </si>
  <si>
    <t>774.14</t>
  </si>
  <si>
    <t>274.3</t>
  </si>
  <si>
    <t>1619.5</t>
  </si>
  <si>
    <t>2614.3</t>
  </si>
  <si>
    <t>1316.12</t>
  </si>
  <si>
    <t>353.28</t>
  </si>
  <si>
    <t>615.73</t>
  </si>
  <si>
    <t>181.4</t>
  </si>
  <si>
    <t>2081.52</t>
  </si>
  <si>
    <t>2168.94</t>
  </si>
  <si>
    <t>2516.19</t>
  </si>
  <si>
    <t>603.4</t>
  </si>
  <si>
    <t>3010.6</t>
  </si>
  <si>
    <t>301.22</t>
  </si>
  <si>
    <t>334.64</t>
  </si>
  <si>
    <t>1825</t>
  </si>
  <si>
    <t>1132</t>
  </si>
  <si>
    <t>855.4</t>
  </si>
  <si>
    <t>841.8</t>
  </si>
  <si>
    <t>784.82</t>
  </si>
  <si>
    <t>2949.08</t>
  </si>
  <si>
    <t>51.28</t>
  </si>
  <si>
    <t>2016.9</t>
  </si>
  <si>
    <t>966.03</t>
  </si>
  <si>
    <t>3622.52</t>
  </si>
  <si>
    <t>435.76</t>
  </si>
  <si>
    <t>1085.66</t>
  </si>
  <si>
    <t>740.16</t>
  </si>
  <si>
    <t>1712.04</t>
  </si>
  <si>
    <t>951.03</t>
  </si>
  <si>
    <t>2073.82</t>
  </si>
  <si>
    <t>1820.84</t>
  </si>
  <si>
    <t>3313.13</t>
  </si>
  <si>
    <t>388</t>
  </si>
  <si>
    <t>511.24</t>
  </si>
  <si>
    <t>741.6</t>
  </si>
  <si>
    <t>2634.14</t>
  </si>
  <si>
    <t>1263.72</t>
  </si>
  <si>
    <t>493.08</t>
  </si>
  <si>
    <t>2179.8</t>
  </si>
  <si>
    <t>1541.4</t>
  </si>
  <si>
    <t>2679.4</t>
  </si>
  <si>
    <t>466.5</t>
  </si>
  <si>
    <t>159.88</t>
  </si>
  <si>
    <t>2502.4</t>
  </si>
  <si>
    <t>42.91</t>
  </si>
  <si>
    <t>48.76</t>
  </si>
  <si>
    <t>1128.2</t>
  </si>
  <si>
    <t>1238</t>
  </si>
  <si>
    <t>1784.08</t>
  </si>
  <si>
    <t>965.8</t>
  </si>
  <si>
    <t>1305.6</t>
  </si>
  <si>
    <t>1545.34</t>
  </si>
  <si>
    <t>3175.89</t>
  </si>
  <si>
    <t>1858.3</t>
  </si>
  <si>
    <t>3472.05</t>
  </si>
  <si>
    <t>3312.7</t>
  </si>
  <si>
    <t>3482.27</t>
  </si>
  <si>
    <t>495.05</t>
  </si>
  <si>
    <t>2686.52</t>
  </si>
  <si>
    <t>2805.6</t>
  </si>
  <si>
    <t>1253.22</t>
  </si>
  <si>
    <t>155.02</t>
  </si>
  <si>
    <t>1427.88</t>
  </si>
  <si>
    <t>1000.22</t>
  </si>
  <si>
    <t>254.8</t>
  </si>
  <si>
    <t>2086.59</t>
  </si>
  <si>
    <t>712.89</t>
  </si>
  <si>
    <t>1138.13</t>
  </si>
  <si>
    <t>717</t>
  </si>
  <si>
    <t>1962.75</t>
  </si>
  <si>
    <t>1266.6</t>
  </si>
  <si>
    <t>44.68</t>
  </si>
  <si>
    <t>2273.86</t>
  </si>
  <si>
    <t>1098.78</t>
  </si>
  <si>
    <t>796.5</t>
  </si>
  <si>
    <t>1342</t>
  </si>
  <si>
    <t>1352.85</t>
  </si>
  <si>
    <t>939.86</t>
  </si>
  <si>
    <t>426.49</t>
  </si>
  <si>
    <t>1166.75</t>
  </si>
  <si>
    <t>813.97</t>
  </si>
  <si>
    <t>619.04</t>
  </si>
  <si>
    <t>1279.45</t>
  </si>
  <si>
    <t>302.6</t>
  </si>
  <si>
    <t>1290.39</t>
  </si>
  <si>
    <t>1473.06</t>
  </si>
  <si>
    <t>975</t>
  </si>
  <si>
    <t>2994</t>
  </si>
  <si>
    <t>984.71</t>
  </si>
  <si>
    <t>126.88</t>
  </si>
  <si>
    <t>1580.22</t>
  </si>
  <si>
    <t>1192.2</t>
  </si>
  <si>
    <t>2579.01</t>
  </si>
  <si>
    <t>1272.28</t>
  </si>
  <si>
    <t>141.15</t>
  </si>
  <si>
    <t>3.8</t>
  </si>
  <si>
    <t>271.91</t>
  </si>
  <si>
    <t>649.56</t>
  </si>
  <si>
    <t>974.53</t>
  </si>
  <si>
    <t>2647.4</t>
  </si>
  <si>
    <t>1262.41</t>
  </si>
  <si>
    <t>459.8</t>
  </si>
  <si>
    <t>2007.2</t>
  </si>
  <si>
    <t>2301.16</t>
  </si>
  <si>
    <t>6.85</t>
  </si>
  <si>
    <t>3677.24</t>
  </si>
  <si>
    <t>3275.75</t>
  </si>
  <si>
    <t>2480.26</t>
  </si>
  <si>
    <t>555.11</t>
  </si>
  <si>
    <t>137.2</t>
  </si>
  <si>
    <t>1694.25</t>
  </si>
  <si>
    <t>618.15</t>
  </si>
  <si>
    <t>1950.66</t>
  </si>
  <si>
    <t>1982.08</t>
  </si>
  <si>
    <t>2772.15</t>
  </si>
  <si>
    <t>1753.57</t>
  </si>
  <si>
    <t>2842.89</t>
  </si>
  <si>
    <t>460.38</t>
  </si>
  <si>
    <t>716.81</t>
  </si>
  <si>
    <t>2172.49</t>
  </si>
  <si>
    <t>215.8</t>
  </si>
  <si>
    <t>1917.08</t>
  </si>
  <si>
    <t>768.08</t>
  </si>
  <si>
    <t>2792.05</t>
  </si>
  <si>
    <t>2021.16</t>
  </si>
  <si>
    <t>672.5</t>
  </si>
  <si>
    <t>2626.57</t>
  </si>
  <si>
    <t>2098.8</t>
  </si>
  <si>
    <t>474.99</t>
  </si>
  <si>
    <t>1612.6</t>
  </si>
  <si>
    <t>2049.32</t>
  </si>
  <si>
    <t>1520.24</t>
  </si>
  <si>
    <t>1475.52</t>
  </si>
  <si>
    <t>707.9</t>
  </si>
  <si>
    <t>517.9</t>
  </si>
  <si>
    <t>869.84</t>
  </si>
  <si>
    <t>861.7</t>
  </si>
  <si>
    <t>664</t>
  </si>
  <si>
    <t>2386.05</t>
  </si>
  <si>
    <t>143.16</t>
  </si>
  <si>
    <t>8.58</t>
  </si>
  <si>
    <t>1216.08</t>
  </si>
  <si>
    <t>1756.28</t>
  </si>
  <si>
    <t>450.95</t>
  </si>
  <si>
    <t>1552.57</t>
  </si>
  <si>
    <t>174.39</t>
  </si>
  <si>
    <t>313.12</t>
  </si>
  <si>
    <t>811.44</t>
  </si>
  <si>
    <t>675.9</t>
  </si>
  <si>
    <t>896.42</t>
  </si>
  <si>
    <t>15.08</t>
  </si>
  <si>
    <t>859.15</t>
  </si>
  <si>
    <t>1424.92</t>
  </si>
  <si>
    <t>2467.74</t>
  </si>
  <si>
    <t>688.56</t>
  </si>
  <si>
    <t>77.48</t>
  </si>
  <si>
    <t>1183.48</t>
  </si>
  <si>
    <t>499.3</t>
  </si>
  <si>
    <t>843.4</t>
  </si>
  <si>
    <t>2503.82</t>
  </si>
  <si>
    <t>632.75</t>
  </si>
  <si>
    <t>453.04</t>
  </si>
  <si>
    <t>673.91</t>
  </si>
  <si>
    <t>1148.29</t>
  </si>
  <si>
    <t>651.55</t>
  </si>
  <si>
    <t>641.52</t>
  </si>
  <si>
    <t>2247.94</t>
  </si>
  <si>
    <t>690.4</t>
  </si>
  <si>
    <t>2878.75</t>
  </si>
  <si>
    <t>1797.3</t>
  </si>
  <si>
    <t>2448.6</t>
  </si>
  <si>
    <t>878.76</t>
  </si>
  <si>
    <t>2124.95</t>
  </si>
  <si>
    <t>1101.94</t>
  </si>
  <si>
    <t>507.5</t>
  </si>
  <si>
    <t>2872.24</t>
  </si>
  <si>
    <t>451.95</t>
  </si>
  <si>
    <t>2397.7</t>
  </si>
  <si>
    <t>308.62</t>
  </si>
  <si>
    <t>3253.18</t>
  </si>
  <si>
    <t>1306.48</t>
  </si>
  <si>
    <t>798.96</t>
  </si>
  <si>
    <t>1236.8</t>
  </si>
  <si>
    <t>2541.6</t>
  </si>
  <si>
    <t>3343.79</t>
  </si>
  <si>
    <t>787.62</t>
  </si>
  <si>
    <t>791.5</t>
  </si>
  <si>
    <t>27.6</t>
  </si>
  <si>
    <t>747.08</t>
  </si>
  <si>
    <t>176.1</t>
  </si>
  <si>
    <t>714.96</t>
  </si>
  <si>
    <t>1087.96</t>
  </si>
  <si>
    <t>3421.8</t>
  </si>
  <si>
    <t>940.75</t>
  </si>
  <si>
    <t>557.83</t>
  </si>
  <si>
    <t>1124</t>
  </si>
  <si>
    <t>767.71</t>
  </si>
  <si>
    <t>1317.93</t>
  </si>
  <si>
    <t>322.9</t>
  </si>
  <si>
    <t>247.42</t>
  </si>
  <si>
    <t>809</t>
  </si>
  <si>
    <t>2223.2</t>
  </si>
  <si>
    <t>42.2</t>
  </si>
  <si>
    <t>531.24</t>
  </si>
  <si>
    <t>1902.3</t>
  </si>
  <si>
    <t>1684.36</t>
  </si>
  <si>
    <t>495.45</t>
  </si>
  <si>
    <t>39.48</t>
  </si>
  <si>
    <t>1738.54</t>
  </si>
  <si>
    <t>1845.6</t>
  </si>
  <si>
    <t>10.44</t>
  </si>
  <si>
    <t>2774.48</t>
  </si>
  <si>
    <t>1231.88</t>
  </si>
  <si>
    <t>2219.8</t>
  </si>
  <si>
    <t>945.75</t>
  </si>
  <si>
    <t>2704.4</t>
  </si>
  <si>
    <t>2325.3</t>
  </si>
  <si>
    <t>2699.05</t>
  </si>
  <si>
    <t>3552.16</t>
  </si>
  <si>
    <t>1929.35</t>
  </si>
  <si>
    <t>855.75</t>
  </si>
  <si>
    <t>436.18</t>
  </si>
  <si>
    <t>1417.07</t>
  </si>
  <si>
    <t>2310.16</t>
  </si>
  <si>
    <t>272.05</t>
  </si>
  <si>
    <t>3000.32</t>
  </si>
  <si>
    <t>1834.41</t>
  </si>
  <si>
    <t>1938.17</t>
  </si>
  <si>
    <t>2420.82</t>
  </si>
  <si>
    <t>2057.43</t>
  </si>
  <si>
    <t>654.8</t>
  </si>
  <si>
    <t>213.8</t>
  </si>
  <si>
    <t>1063.55</t>
  </si>
  <si>
    <t>745.79</t>
  </si>
  <si>
    <t>1452.24</t>
  </si>
  <si>
    <t>1218.23</t>
  </si>
  <si>
    <t>1120.37</t>
  </si>
  <si>
    <t>1768.4</t>
  </si>
  <si>
    <t>642.18</t>
  </si>
  <si>
    <t>1206.45</t>
  </si>
  <si>
    <t>273.2</t>
  </si>
  <si>
    <t>1573.49</t>
  </si>
  <si>
    <t>245.9</t>
  </si>
  <si>
    <t>3141.45</t>
  </si>
  <si>
    <t>1947.12</t>
  </si>
  <si>
    <t>1019.2</t>
  </si>
  <si>
    <t>2107.4</t>
  </si>
  <si>
    <t>1769.5</t>
  </si>
  <si>
    <t>1225.96</t>
  </si>
  <si>
    <t>1755.32</t>
  </si>
  <si>
    <t>61.56</t>
  </si>
  <si>
    <t>1235</t>
  </si>
  <si>
    <t>1291.44</t>
  </si>
  <si>
    <t>321.6</t>
  </si>
  <si>
    <t>1499.82</t>
  </si>
  <si>
    <t>627.88</t>
  </si>
  <si>
    <t>3775.69</t>
  </si>
  <si>
    <t>1431.32</t>
  </si>
  <si>
    <t>77.2</t>
  </si>
  <si>
    <t>1590.76</t>
  </si>
  <si>
    <t>2247.95</t>
  </si>
  <si>
    <t>2008.1</t>
  </si>
  <si>
    <t>1156.64</t>
  </si>
  <si>
    <t>812.34</t>
  </si>
  <si>
    <t>332.51</t>
  </si>
  <si>
    <t>358.24</t>
  </si>
  <si>
    <t>785.76</t>
  </si>
  <si>
    <t>1454.56</t>
  </si>
  <si>
    <t>1756.3</t>
  </si>
  <si>
    <t>205.18</t>
  </si>
  <si>
    <t>2217.49</t>
  </si>
  <si>
    <t>1392.16</t>
  </si>
  <si>
    <t>982.14</t>
  </si>
  <si>
    <t>1060.93</t>
  </si>
  <si>
    <t>787.73</t>
  </si>
  <si>
    <t>341</t>
  </si>
  <si>
    <t>1017.84</t>
  </si>
  <si>
    <t>1580.6</t>
  </si>
  <si>
    <t>2052.12</t>
  </si>
  <si>
    <t>635.84</t>
  </si>
  <si>
    <t>1464.85</t>
  </si>
  <si>
    <t>2112.35</t>
  </si>
  <si>
    <t>447.8</t>
  </si>
  <si>
    <t>18.48</t>
  </si>
  <si>
    <t>1210.2</t>
  </si>
  <si>
    <t>1028.95</t>
  </si>
  <si>
    <t>1670.54</t>
  </si>
  <si>
    <t>1904.9</t>
  </si>
  <si>
    <t>930.12</t>
  </si>
  <si>
    <t>946.13</t>
  </si>
  <si>
    <t>3309.88</t>
  </si>
  <si>
    <t>2088.02</t>
  </si>
  <si>
    <t>2474.92</t>
  </si>
  <si>
    <t>1291.58</t>
  </si>
  <si>
    <t>1210.3</t>
  </si>
  <si>
    <t>2731.5</t>
  </si>
  <si>
    <t>671.88</t>
  </si>
  <si>
    <t>1106.91</t>
  </si>
  <si>
    <t>138.28</t>
  </si>
  <si>
    <t>1055.98</t>
  </si>
  <si>
    <t>61.04</t>
  </si>
  <si>
    <t>386.83</t>
  </si>
  <si>
    <t>2033.29</t>
  </si>
  <si>
    <t>201</t>
  </si>
  <si>
    <t>1908.7</t>
  </si>
  <si>
    <t>19.08</t>
  </si>
  <si>
    <t>831.6</t>
  </si>
  <si>
    <t>278.34</t>
  </si>
  <si>
    <t>3084.5</t>
  </si>
  <si>
    <t>1434.35</t>
  </si>
  <si>
    <t>470.08</t>
  </si>
  <si>
    <t>1747.78</t>
  </si>
  <si>
    <t>874.12</t>
  </si>
  <si>
    <t>940</t>
  </si>
  <si>
    <t>837.38</t>
  </si>
  <si>
    <t>1882.33</t>
  </si>
  <si>
    <t>2170.81</t>
  </si>
  <si>
    <t>1301.8</t>
  </si>
  <si>
    <t>746.52</t>
  </si>
  <si>
    <t>3179.2</t>
  </si>
  <si>
    <t>1569.7</t>
  </si>
  <si>
    <t>3717.28</t>
  </si>
  <si>
    <t>667.3</t>
  </si>
  <si>
    <t>995.3</t>
  </si>
  <si>
    <t>2498.96</t>
  </si>
  <si>
    <t>3305.08</t>
  </si>
  <si>
    <t>601.9</t>
  </si>
  <si>
    <t>352.53</t>
  </si>
  <si>
    <t>280.76</t>
  </si>
  <si>
    <t>572.88</t>
  </si>
  <si>
    <t>42.46</t>
  </si>
  <si>
    <t>2996.66</t>
  </si>
  <si>
    <t>2076.7</t>
  </si>
  <si>
    <t>1824.21</t>
  </si>
  <si>
    <t>1044.61</t>
  </si>
  <si>
    <t>400.61</t>
  </si>
  <si>
    <t>2405.24</t>
  </si>
  <si>
    <t>471</t>
  </si>
  <si>
    <t>2594.98</t>
  </si>
  <si>
    <t>3266.9</t>
  </si>
  <si>
    <t>561.52</t>
  </si>
  <si>
    <t>18.28</t>
  </si>
  <si>
    <t>1794.1</t>
  </si>
  <si>
    <t>890.92</t>
  </si>
  <si>
    <t>429.36</t>
  </si>
  <si>
    <t>2156.82</t>
  </si>
  <si>
    <t>2032.51</t>
  </si>
  <si>
    <t>643.02</t>
  </si>
  <si>
    <t>140.86</t>
  </si>
  <si>
    <t>1801.8</t>
  </si>
  <si>
    <t>462</t>
  </si>
  <si>
    <t>85.03</t>
  </si>
  <si>
    <t>1775.8</t>
  </si>
  <si>
    <t>951.36</t>
  </si>
  <si>
    <t>2396.15</t>
  </si>
  <si>
    <t>1703.5</t>
  </si>
  <si>
    <t>1839.39</t>
  </si>
  <si>
    <t>1743.2</t>
  </si>
  <si>
    <t>3092.44</t>
  </si>
  <si>
    <t>920.73</t>
  </si>
  <si>
    <t>711.66</t>
  </si>
  <si>
    <t>2435.6</t>
  </si>
  <si>
    <t>2921.49</t>
  </si>
  <si>
    <t>388.27</t>
  </si>
  <si>
    <t>2364.96</t>
  </si>
  <si>
    <t>1503.59</t>
  </si>
  <si>
    <t>2670.39</t>
  </si>
  <si>
    <t>317.68</t>
  </si>
  <si>
    <t>2225.45</t>
  </si>
  <si>
    <t>120.6</t>
  </si>
  <si>
    <t>198.07</t>
  </si>
  <si>
    <t>338.03</t>
  </si>
  <si>
    <t>1535.75</t>
  </si>
  <si>
    <t>1368.04</t>
  </si>
  <si>
    <t>1510</t>
  </si>
  <si>
    <t>1312.83</t>
  </si>
  <si>
    <t>587</t>
  </si>
  <si>
    <t>1310.62</t>
  </si>
  <si>
    <t>1239.79</t>
  </si>
  <si>
    <t>409.18</t>
  </si>
  <si>
    <t>1332.92</t>
  </si>
  <si>
    <t>427</t>
  </si>
  <si>
    <t>791.03</t>
  </si>
  <si>
    <t>717.08</t>
  </si>
  <si>
    <t>218.02</t>
  </si>
  <si>
    <t>1212.69</t>
  </si>
  <si>
    <t>258</t>
  </si>
  <si>
    <t>1039.68</t>
  </si>
  <si>
    <t>848</t>
  </si>
  <si>
    <t>295.09</t>
  </si>
  <si>
    <t>3324.45</t>
  </si>
  <si>
    <t>2007.24</t>
  </si>
  <si>
    <t>345.5</t>
  </si>
  <si>
    <t>1342.24</t>
  </si>
  <si>
    <t>2577.52</t>
  </si>
  <si>
    <t>3707</t>
  </si>
  <si>
    <t>73.7</t>
  </si>
  <si>
    <t>437.75</t>
  </si>
  <si>
    <t>2172.72</t>
  </si>
  <si>
    <t>1171.88</t>
  </si>
  <si>
    <t>397.58</t>
  </si>
  <si>
    <t>532.88</t>
  </si>
  <si>
    <t>3657.52</t>
  </si>
  <si>
    <t>1947.6</t>
  </si>
  <si>
    <t>209.64</t>
  </si>
  <si>
    <t>351.4</t>
  </si>
  <si>
    <t>2012.09</t>
  </si>
  <si>
    <t>31.08</t>
  </si>
  <si>
    <t>956.85</t>
  </si>
  <si>
    <t>54.9</t>
  </si>
  <si>
    <t>184.16</t>
  </si>
  <si>
    <t>481.98</t>
  </si>
  <si>
    <t>74.52</t>
  </si>
  <si>
    <t>1697.76</t>
  </si>
  <si>
    <t>559.5</t>
  </si>
  <si>
    <t>588.6</t>
  </si>
  <si>
    <t>469.72</t>
  </si>
  <si>
    <t>1980.68</t>
  </si>
  <si>
    <t>1185.78</t>
  </si>
  <si>
    <t>1298.14</t>
  </si>
  <si>
    <t>3122.04</t>
  </si>
  <si>
    <t>1924.55</t>
  </si>
  <si>
    <t>1200.32</t>
  </si>
  <si>
    <t>424.24</t>
  </si>
  <si>
    <t>2603</t>
  </si>
  <si>
    <t>974.4</t>
  </si>
  <si>
    <t>2416.49</t>
  </si>
  <si>
    <t>540.8</t>
  </si>
  <si>
    <t>379.83</t>
  </si>
  <si>
    <t>578.85</t>
  </si>
  <si>
    <t>1794.85</t>
  </si>
  <si>
    <t>857.68</t>
  </si>
  <si>
    <t>1761.56</t>
  </si>
  <si>
    <t>1201.8</t>
  </si>
  <si>
    <t>586.94</t>
  </si>
  <si>
    <t>1074.4</t>
  </si>
  <si>
    <t>1783.52</t>
  </si>
  <si>
    <t>361.94</t>
  </si>
  <si>
    <t>2079.56</t>
  </si>
  <si>
    <t>2289.74</t>
  </si>
  <si>
    <t>650.52</t>
  </si>
  <si>
    <t>3049.68</t>
  </si>
  <si>
    <t>1859.04</t>
  </si>
  <si>
    <t>2487.42</t>
  </si>
  <si>
    <t>300.63</t>
  </si>
  <si>
    <t>1073.37</t>
  </si>
  <si>
    <t>824.25</t>
  </si>
  <si>
    <t>695.7</t>
  </si>
  <si>
    <t>915.74</t>
  </si>
  <si>
    <t>786.34</t>
  </si>
  <si>
    <t>3349.52</t>
  </si>
  <si>
    <t>120.75</t>
  </si>
  <si>
    <t>889.92</t>
  </si>
  <si>
    <t>1336.85</t>
  </si>
  <si>
    <t>3091.38</t>
  </si>
  <si>
    <t>2000.21</t>
  </si>
  <si>
    <t>490.44</t>
  </si>
  <si>
    <t>1788.4</t>
  </si>
  <si>
    <t>1363.44</t>
  </si>
  <si>
    <t>1325.35</t>
  </si>
  <si>
    <t>1239.41</t>
  </si>
  <si>
    <t>1733.53</t>
  </si>
  <si>
    <t>348.38</t>
  </si>
  <si>
    <t>3485.02</t>
  </si>
  <si>
    <t>2055.7</t>
  </si>
  <si>
    <t>1353</t>
  </si>
  <si>
    <t>1140.72</t>
  </si>
  <si>
    <t>444.99</t>
  </si>
  <si>
    <t>1215.6</t>
  </si>
  <si>
    <t>10.13</t>
  </si>
  <si>
    <t>737.73</t>
  </si>
  <si>
    <t>412.62</t>
  </si>
  <si>
    <t>1056.03</t>
  </si>
  <si>
    <t>2974.15</t>
  </si>
  <si>
    <t>1535.2</t>
  </si>
  <si>
    <t>2904.6</t>
  </si>
  <si>
    <t>3561.18</t>
  </si>
  <si>
    <t>208.62</t>
  </si>
  <si>
    <t>955.25</t>
  </si>
  <si>
    <t>817.02</t>
  </si>
  <si>
    <t>1582.03</t>
  </si>
  <si>
    <t>2305.24</t>
  </si>
  <si>
    <t>455.72</t>
  </si>
  <si>
    <t>1807.84</t>
  </si>
  <si>
    <t>479.53</t>
  </si>
  <si>
    <t>1065.12</t>
  </si>
  <si>
    <t>3329.55</t>
  </si>
  <si>
    <t>796.76</t>
  </si>
  <si>
    <t>3692.51</t>
  </si>
  <si>
    <t>1341.88</t>
  </si>
  <si>
    <t>525.12</t>
  </si>
  <si>
    <t>138.95</t>
  </si>
  <si>
    <t>2168.04</t>
  </si>
  <si>
    <t>365.5</t>
  </si>
  <si>
    <t>1972.3</t>
  </si>
  <si>
    <t>1271.96</t>
  </si>
  <si>
    <t>2198.66</t>
  </si>
  <si>
    <t>2372.72</t>
  </si>
  <si>
    <t>993.67</t>
  </si>
  <si>
    <t>87.16</t>
  </si>
  <si>
    <t>715.96</t>
  </si>
  <si>
    <t>129</t>
  </si>
  <si>
    <t>1564.89</t>
  </si>
  <si>
    <t>337.29</t>
  </si>
  <si>
    <t>2084.01</t>
  </si>
  <si>
    <t>386.39</t>
  </si>
  <si>
    <t>1931.69</t>
  </si>
  <si>
    <t>1289</t>
  </si>
  <si>
    <t>2100.35</t>
  </si>
  <si>
    <t>604.12</t>
  </si>
  <si>
    <t>941.56</t>
  </si>
  <si>
    <t>1467.12</t>
  </si>
  <si>
    <t>187.01</t>
  </si>
  <si>
    <t>268.98</t>
  </si>
  <si>
    <t>867.74</t>
  </si>
  <si>
    <t>865.74</t>
  </si>
  <si>
    <t>1192.8</t>
  </si>
  <si>
    <t>432.53</t>
  </si>
  <si>
    <t>1378.81</t>
  </si>
  <si>
    <t>1866.43</t>
  </si>
  <si>
    <t>1650.54</t>
  </si>
  <si>
    <t>367.4</t>
  </si>
  <si>
    <t>897.6</t>
  </si>
  <si>
    <t>1950.9</t>
  </si>
  <si>
    <t>1090.65</t>
  </si>
  <si>
    <t>591.32</t>
  </si>
  <si>
    <t>1360</t>
  </si>
  <si>
    <t>197.66</t>
  </si>
  <si>
    <t>1593.5</t>
  </si>
  <si>
    <t>3551.22</t>
  </si>
  <si>
    <t>1425.33</t>
  </si>
  <si>
    <t>25.84</t>
  </si>
  <si>
    <t>156.96</t>
  </si>
  <si>
    <t>2174</t>
  </si>
  <si>
    <t>35.2</t>
  </si>
  <si>
    <t>2290.44</t>
  </si>
  <si>
    <t>1228</t>
  </si>
  <si>
    <t>2336.29</t>
  </si>
  <si>
    <t>978.4</t>
  </si>
  <si>
    <t>776.88</t>
  </si>
  <si>
    <t>1002</t>
  </si>
  <si>
    <t>1295.38</t>
  </si>
  <si>
    <t>1516.26</t>
  </si>
  <si>
    <t>2258.92</t>
  </si>
  <si>
    <t>33.42</t>
  </si>
  <si>
    <t>2801.04</t>
  </si>
  <si>
    <t>1221.04</t>
  </si>
  <si>
    <t>2060.91</t>
  </si>
  <si>
    <t>1927.85</t>
  </si>
  <si>
    <t>2761.04</t>
  </si>
  <si>
    <t>527.7</t>
  </si>
  <si>
    <t>3677.58</t>
  </si>
  <si>
    <t>775.48</t>
  </si>
  <si>
    <t>2885.02</t>
  </si>
  <si>
    <t>270.7</t>
  </si>
  <si>
    <t>1971.34</t>
  </si>
  <si>
    <t>482.77</t>
  </si>
  <si>
    <t>2753.91</t>
  </si>
  <si>
    <t>1160.73</t>
  </si>
  <si>
    <t>1247.28</t>
  </si>
  <si>
    <t>2395.56</t>
  </si>
  <si>
    <t>1594.78</t>
  </si>
  <si>
    <t>1726.92</t>
  </si>
  <si>
    <t>898.6</t>
  </si>
  <si>
    <t>171.24</t>
  </si>
  <si>
    <t>2323.32</t>
  </si>
  <si>
    <t>2111</t>
  </si>
  <si>
    <t>1861.85</t>
  </si>
  <si>
    <t>438.5</t>
  </si>
  <si>
    <t>2246.5</t>
  </si>
  <si>
    <t>181.54</t>
  </si>
  <si>
    <t>2390.43</t>
  </si>
  <si>
    <t>71.16</t>
  </si>
  <si>
    <t>1253.61</t>
  </si>
  <si>
    <t>1227</t>
  </si>
  <si>
    <t>870</t>
  </si>
  <si>
    <t>1039.62</t>
  </si>
  <si>
    <t>464.41</t>
  </si>
  <si>
    <t>628.88</t>
  </si>
  <si>
    <t>1065.32</t>
  </si>
  <si>
    <t>1700.18</t>
  </si>
  <si>
    <t>384.19</t>
  </si>
  <si>
    <t>1134.98</t>
  </si>
  <si>
    <t>189.12</t>
  </si>
  <si>
    <t>697.32</t>
  </si>
  <si>
    <t>924.28</t>
  </si>
  <si>
    <t>796.9</t>
  </si>
  <si>
    <t>800.64</t>
  </si>
  <si>
    <t>961.48</t>
  </si>
  <si>
    <t>494.08</t>
  </si>
  <si>
    <t>257.5</t>
  </si>
  <si>
    <t>1412.72</t>
  </si>
  <si>
    <t>389.75</t>
  </si>
  <si>
    <t>1561.43</t>
  </si>
  <si>
    <t>202.12</t>
  </si>
  <si>
    <t>307.15</t>
  </si>
  <si>
    <t>2696.04</t>
  </si>
  <si>
    <t>1948.1</t>
  </si>
  <si>
    <t>3522.3</t>
  </si>
  <si>
    <t>1551.15</t>
  </si>
  <si>
    <t>879.5</t>
  </si>
  <si>
    <t>2889.1</t>
  </si>
  <si>
    <t>209.8</t>
  </si>
  <si>
    <t>117.8</t>
  </si>
  <si>
    <t>231.92</t>
  </si>
  <si>
    <t>386.28</t>
  </si>
  <si>
    <t>2501.96</t>
  </si>
  <si>
    <t>1004.2</t>
  </si>
  <si>
    <t>635.31</t>
  </si>
  <si>
    <t>693.04</t>
  </si>
  <si>
    <t>790.96</t>
  </si>
  <si>
    <t>2306.3</t>
  </si>
  <si>
    <t>1765</t>
  </si>
  <si>
    <t>179.05</t>
  </si>
  <si>
    <t>1701.76</t>
  </si>
  <si>
    <t>230.45</t>
  </si>
  <si>
    <t>2295.08</t>
  </si>
  <si>
    <t>822.05</t>
  </si>
  <si>
    <t>2312.5</t>
  </si>
  <si>
    <t>1087.3</t>
  </si>
  <si>
    <t>671.05</t>
  </si>
  <si>
    <t>552.58</t>
  </si>
  <si>
    <t>672.9</t>
  </si>
  <si>
    <t>2114.75</t>
  </si>
  <si>
    <t>2083.31</t>
  </si>
  <si>
    <t>2474.82</t>
  </si>
  <si>
    <t>2367.4</t>
  </si>
  <si>
    <t>257.8</t>
  </si>
  <si>
    <t>1633.24</t>
  </si>
  <si>
    <t>750</t>
  </si>
  <si>
    <t>171.12</t>
  </si>
  <si>
    <t>2173.66</t>
  </si>
  <si>
    <t>927.67</t>
  </si>
  <si>
    <t>1160.28</t>
  </si>
  <si>
    <t>1918.6</t>
  </si>
  <si>
    <t>2930.73</t>
  </si>
  <si>
    <t>3071.41</t>
  </si>
  <si>
    <t>2717.45</t>
  </si>
  <si>
    <t>1119</t>
  </si>
  <si>
    <t>1367.02</t>
  </si>
  <si>
    <t>638.01</t>
  </si>
  <si>
    <t>2691.17</t>
  </si>
  <si>
    <t>41.64</t>
  </si>
  <si>
    <t>384.55</t>
  </si>
  <si>
    <t>2199</t>
  </si>
  <si>
    <t>1172.78</t>
  </si>
  <si>
    <t>433.72</t>
  </si>
  <si>
    <t>567.24</t>
  </si>
  <si>
    <t>549.71</t>
  </si>
  <si>
    <t>486.5</t>
  </si>
  <si>
    <t>909.6</t>
  </si>
  <si>
    <t>256.4</t>
  </si>
  <si>
    <t>2830.08</t>
  </si>
  <si>
    <t>207.82</t>
  </si>
  <si>
    <t>1385.08</t>
  </si>
  <si>
    <t>2038.58</t>
  </si>
  <si>
    <t>123.36</t>
  </si>
  <si>
    <t>2243.56</t>
  </si>
  <si>
    <t>1753.14</t>
  </si>
  <si>
    <t>1177</t>
  </si>
  <si>
    <t>92</t>
  </si>
  <si>
    <t>419.17</t>
  </si>
  <si>
    <t>1576.9</t>
  </si>
  <si>
    <t>2059.67</t>
  </si>
  <si>
    <t>2827.82</t>
  </si>
  <si>
    <t>1239.39</t>
  </si>
  <si>
    <t>1976.72</t>
  </si>
  <si>
    <t>160.9</t>
  </si>
  <si>
    <t>2785.02</t>
  </si>
  <si>
    <t>818.1</t>
  </si>
  <si>
    <t>1252.1</t>
  </si>
  <si>
    <t>831.24</t>
  </si>
  <si>
    <t>1046.12</t>
  </si>
  <si>
    <t>2420.72</t>
  </si>
  <si>
    <t>1904.2</t>
  </si>
  <si>
    <t>1787.84</t>
  </si>
  <si>
    <t>2188.18</t>
  </si>
  <si>
    <t>1199.55</t>
  </si>
  <si>
    <t>644.44</t>
  </si>
  <si>
    <t>672.32</t>
  </si>
  <si>
    <t>1070.32</t>
  </si>
  <si>
    <t>1769.28</t>
  </si>
  <si>
    <t>757.29</t>
  </si>
  <si>
    <t>1828.64</t>
  </si>
  <si>
    <t>2655.5</t>
  </si>
  <si>
    <t>2232.75</t>
  </si>
  <si>
    <t>1139.22</t>
  </si>
  <si>
    <t>863.28</t>
  </si>
  <si>
    <t>1442.89</t>
  </si>
  <si>
    <t>373.01</t>
  </si>
  <si>
    <t>1676.6</t>
  </si>
  <si>
    <t>1506.15</t>
  </si>
  <si>
    <t>1592.52</t>
  </si>
  <si>
    <t>2438.32</t>
  </si>
  <si>
    <t>676.34</t>
  </si>
  <si>
    <t>2705.22</t>
  </si>
  <si>
    <t>72.92</t>
  </si>
  <si>
    <t>1059.2</t>
  </si>
  <si>
    <t>2187.78</t>
  </si>
  <si>
    <t>1279.99</t>
  </si>
  <si>
    <t>228.08</t>
  </si>
  <si>
    <t>1692.24</t>
  </si>
  <si>
    <t>3756.84</t>
  </si>
  <si>
    <t>865.95</t>
  </si>
  <si>
    <t>84.2</t>
  </si>
  <si>
    <t>1346</t>
  </si>
  <si>
    <t>1633.26</t>
  </si>
  <si>
    <t>1240</t>
  </si>
  <si>
    <t>873.79</t>
  </si>
  <si>
    <t>1239.28</t>
  </si>
  <si>
    <t>1667.2</t>
  </si>
  <si>
    <t>289.2</t>
  </si>
  <si>
    <t>1132.2</t>
  </si>
  <si>
    <t>1584.64</t>
  </si>
  <si>
    <t>2393.9</t>
  </si>
  <si>
    <t>861.54</t>
  </si>
  <si>
    <t>839.91</t>
  </si>
  <si>
    <t>584.7</t>
  </si>
  <si>
    <t>785.57</t>
  </si>
  <si>
    <t>264.7</t>
  </si>
  <si>
    <t>1125.94</t>
  </si>
  <si>
    <t>925.56</t>
  </si>
  <si>
    <t>1888.6</t>
  </si>
  <si>
    <t>2171.01</t>
  </si>
  <si>
    <t>1694.11</t>
  </si>
  <si>
    <t>522</t>
  </si>
  <si>
    <t>2249.1</t>
  </si>
  <si>
    <t>243.32</t>
  </si>
  <si>
    <t>281.9</t>
  </si>
  <si>
    <t>756.61</t>
  </si>
  <si>
    <t>1320.93</t>
  </si>
  <si>
    <t>1591.4</t>
  </si>
  <si>
    <t>261.85</t>
  </si>
  <si>
    <t>2713.7</t>
  </si>
  <si>
    <t>2776.36</t>
  </si>
  <si>
    <t>497.06</t>
  </si>
  <si>
    <t>359.36</t>
  </si>
  <si>
    <t>564.41</t>
  </si>
  <si>
    <t>1077.24</t>
  </si>
  <si>
    <t>1552.24</t>
  </si>
  <si>
    <t>2349.4</t>
  </si>
  <si>
    <t>1462.15</t>
  </si>
  <si>
    <t>2828.84</t>
  </si>
  <si>
    <t>3079.56</t>
  </si>
  <si>
    <t>2099.64</t>
  </si>
  <si>
    <t>1225.66</t>
  </si>
  <si>
    <t>971.8</t>
  </si>
  <si>
    <t>2185.76</t>
  </si>
  <si>
    <t>1575.35</t>
  </si>
  <si>
    <t>108.84</t>
  </si>
  <si>
    <t>978.42</t>
  </si>
  <si>
    <t>854.24</t>
  </si>
  <si>
    <t>903.02</t>
  </si>
  <si>
    <t>112.86</t>
  </si>
  <si>
    <t>715.36</t>
  </si>
  <si>
    <t>862.6</t>
  </si>
  <si>
    <t>1934.26</t>
  </si>
  <si>
    <t>1420.57</t>
  </si>
  <si>
    <t>218.06</t>
  </si>
  <si>
    <t>2427.07</t>
  </si>
  <si>
    <t>3159.02</t>
  </si>
  <si>
    <t>1294.98</t>
  </si>
  <si>
    <t>14.45</t>
  </si>
  <si>
    <t>2038.11</t>
  </si>
  <si>
    <t>1911.75</t>
  </si>
  <si>
    <t>382.8</t>
  </si>
  <si>
    <t>106.8</t>
  </si>
  <si>
    <t>2256.62</t>
  </si>
  <si>
    <t>248</t>
  </si>
  <si>
    <t>1893.03</t>
  </si>
  <si>
    <t>2013.42</t>
  </si>
  <si>
    <t>3194.95</t>
  </si>
  <si>
    <t>1438.02</t>
  </si>
  <si>
    <t>117.32</t>
  </si>
  <si>
    <t>2199.25</t>
  </si>
  <si>
    <t>594.44</t>
  </si>
  <si>
    <t>1123.2</t>
  </si>
  <si>
    <t>2299.86</t>
  </si>
  <si>
    <t>2899.4</t>
  </si>
  <si>
    <t>2624.88</t>
  </si>
  <si>
    <t>576.24</t>
  </si>
  <si>
    <t>573.03</t>
  </si>
  <si>
    <t>2606.9</t>
  </si>
  <si>
    <t>100.79</t>
  </si>
  <si>
    <t>121.47</t>
  </si>
  <si>
    <t>320.46</t>
  </si>
  <si>
    <t>1191.04</t>
  </si>
  <si>
    <t>196.38</t>
  </si>
  <si>
    <t>18.6</t>
  </si>
  <si>
    <t>2445</t>
  </si>
  <si>
    <t>1676.4</t>
  </si>
  <si>
    <t>1331.4</t>
  </si>
  <si>
    <t>1854.07</t>
  </si>
  <si>
    <t>1368.68</t>
  </si>
  <si>
    <t>2718.82</t>
  </si>
  <si>
    <t>594.32</t>
  </si>
  <si>
    <t>1816.87</t>
  </si>
  <si>
    <t>157.3</t>
  </si>
  <si>
    <t>518.94</t>
  </si>
  <si>
    <t>2133.65</t>
  </si>
  <si>
    <t>1610.13</t>
  </si>
  <si>
    <t>1488.36</t>
  </si>
  <si>
    <t>292.72</t>
  </si>
  <si>
    <t>239.25</t>
  </si>
  <si>
    <t>1326.08</t>
  </si>
  <si>
    <t>242.6</t>
  </si>
  <si>
    <t>1024.69</t>
  </si>
  <si>
    <t>1979.16</t>
  </si>
  <si>
    <t>2790.59</t>
  </si>
  <si>
    <t>2007.23</t>
  </si>
  <si>
    <t>1965.04</t>
  </si>
  <si>
    <t>2426.32</t>
  </si>
  <si>
    <t>783.16</t>
  </si>
  <si>
    <t>788.85</t>
  </si>
  <si>
    <t>1007.93</t>
  </si>
  <si>
    <t>2.62</t>
  </si>
  <si>
    <t>1005</t>
  </si>
  <si>
    <t>1435.56</t>
  </si>
  <si>
    <t>2560.74</t>
  </si>
  <si>
    <t>1347</t>
  </si>
  <si>
    <t>505.6</t>
  </si>
  <si>
    <t>1587.18</t>
  </si>
  <si>
    <t>2452.39</t>
  </si>
  <si>
    <t>447.11</t>
  </si>
  <si>
    <t>3738</t>
  </si>
  <si>
    <t>2272.22</t>
  </si>
  <si>
    <t>1963.8</t>
  </si>
  <si>
    <t>2265.54</t>
  </si>
  <si>
    <t>1765.48</t>
  </si>
  <si>
    <t>1162.72</t>
  </si>
  <si>
    <t>1011.4</t>
  </si>
  <si>
    <t>1536.79</t>
  </si>
  <si>
    <t>2477.69</t>
  </si>
  <si>
    <t>319.12</t>
  </si>
  <si>
    <t>764.12</t>
  </si>
  <si>
    <t>1876.24</t>
  </si>
  <si>
    <t>322.36</t>
  </si>
  <si>
    <t>1829.61</t>
  </si>
  <si>
    <t>1591.3</t>
  </si>
  <si>
    <t>1603.8</t>
  </si>
  <si>
    <t>2826.17</t>
  </si>
  <si>
    <t>2102.2</t>
  </si>
  <si>
    <t>2902</t>
  </si>
  <si>
    <t>1295.63</t>
  </si>
  <si>
    <t>597.46</t>
  </si>
  <si>
    <t>922.88</t>
  </si>
  <si>
    <t>215.58</t>
  </si>
  <si>
    <t>1852.32</t>
  </si>
  <si>
    <t>2147.7</t>
  </si>
  <si>
    <t>1645.79</t>
  </si>
  <si>
    <t>2102.95</t>
  </si>
  <si>
    <t>567.66</t>
  </si>
  <si>
    <t>962.87</t>
  </si>
  <si>
    <t>1351.6</t>
  </si>
  <si>
    <t>32.72</t>
  </si>
  <si>
    <t>1435.42</t>
  </si>
  <si>
    <t>1706.74</t>
  </si>
  <si>
    <t>2756.25</t>
  </si>
  <si>
    <t>1246.95</t>
  </si>
  <si>
    <t>518.69</t>
  </si>
  <si>
    <t>891.88</t>
  </si>
  <si>
    <t>831</t>
  </si>
  <si>
    <t>2424.88</t>
  </si>
  <si>
    <t>43.08</t>
  </si>
  <si>
    <t>501</t>
  </si>
  <si>
    <t>732.49</t>
  </si>
  <si>
    <t>787.75</t>
  </si>
  <si>
    <t>522.15</t>
  </si>
  <si>
    <t>286.96</t>
  </si>
  <si>
    <t>1147.4</t>
  </si>
  <si>
    <t>1320.6</t>
  </si>
  <si>
    <t>269.3</t>
  </si>
  <si>
    <t>1035.11</t>
  </si>
  <si>
    <t>2376.88</t>
  </si>
  <si>
    <t>909.12</t>
  </si>
  <si>
    <t>1221.56</t>
  </si>
  <si>
    <t>2150.23</t>
  </si>
  <si>
    <t>2919.56</t>
  </si>
  <si>
    <t>2941.5</t>
  </si>
  <si>
    <t>1525.15</t>
  </si>
  <si>
    <t>2385.74</t>
  </si>
  <si>
    <t>468.29</t>
  </si>
  <si>
    <t>2480.48</t>
  </si>
  <si>
    <t>81.5</t>
  </si>
  <si>
    <t>54.02</t>
  </si>
  <si>
    <t>148.74</t>
  </si>
  <si>
    <t>665.2</t>
  </si>
  <si>
    <t>3242.96</t>
  </si>
  <si>
    <t>902.3</t>
  </si>
  <si>
    <t>219.75</t>
  </si>
  <si>
    <t>172.9</t>
  </si>
  <si>
    <t>217.91</t>
  </si>
  <si>
    <t>394.56</t>
  </si>
  <si>
    <t>662.58</t>
  </si>
  <si>
    <t>443.7</t>
  </si>
  <si>
    <t>3275.31</t>
  </si>
  <si>
    <t>210.24</t>
  </si>
  <si>
    <t>3432.72</t>
  </si>
  <si>
    <t>3389.64</t>
  </si>
  <si>
    <t>189</t>
  </si>
  <si>
    <t>1849.56</t>
  </si>
  <si>
    <t>2541.86</t>
  </si>
  <si>
    <t>2283.92</t>
  </si>
  <si>
    <t>2938.8</t>
  </si>
  <si>
    <t>641.51</t>
  </si>
  <si>
    <t>379.88</t>
  </si>
  <si>
    <t>21.94</t>
  </si>
  <si>
    <t>829.51</t>
  </si>
  <si>
    <t>372.61</t>
  </si>
  <si>
    <t>1943.18</t>
  </si>
  <si>
    <t>1092.15</t>
  </si>
  <si>
    <t>1230</t>
  </si>
  <si>
    <t>2033.65</t>
  </si>
  <si>
    <t>643.28</t>
  </si>
  <si>
    <t>1307.68</t>
  </si>
  <si>
    <t>2177.2</t>
  </si>
  <si>
    <t>1005.36</t>
  </si>
  <si>
    <t>907.35</t>
  </si>
  <si>
    <t>505.59</t>
  </si>
  <si>
    <t>812.72</t>
  </si>
  <si>
    <t>1394.34</t>
  </si>
  <si>
    <t>474.72</t>
  </si>
  <si>
    <t>1056.8</t>
  </si>
  <si>
    <t>2809.6</t>
  </si>
  <si>
    <t>38.84</t>
  </si>
  <si>
    <t>1473.45</t>
  </si>
  <si>
    <t>218</t>
  </si>
  <si>
    <t>114.19</t>
  </si>
  <si>
    <t>2882.16</t>
  </si>
  <si>
    <t>176.19</t>
  </si>
  <si>
    <t>460.4</t>
  </si>
  <si>
    <t>1858.2</t>
  </si>
  <si>
    <t>3533.65</t>
  </si>
  <si>
    <t>603.9</t>
  </si>
  <si>
    <t>918.57</t>
  </si>
  <si>
    <t>1665.6</t>
  </si>
  <si>
    <t>857.13</t>
  </si>
  <si>
    <t>498.36</t>
  </si>
  <si>
    <t>3038.2</t>
  </si>
  <si>
    <t>640.8</t>
  </si>
  <si>
    <t>1657.98</t>
  </si>
  <si>
    <t>1038.89</t>
  </si>
  <si>
    <t>2593.75</t>
  </si>
  <si>
    <t>209.08</t>
  </si>
  <si>
    <t>44.4</t>
  </si>
  <si>
    <t>291.37</t>
  </si>
  <si>
    <t>2147.97</t>
  </si>
  <si>
    <t>106.7</t>
  </si>
  <si>
    <t>1791.32</t>
  </si>
  <si>
    <t>139.92</t>
  </si>
  <si>
    <t>117.79</t>
  </si>
  <si>
    <t>529.5</t>
  </si>
  <si>
    <t>1489</t>
  </si>
  <si>
    <t>158.68</t>
  </si>
  <si>
    <t>1195</t>
  </si>
  <si>
    <t>396.43</t>
  </si>
  <si>
    <t>1807.28</t>
  </si>
  <si>
    <t>1765.26</t>
  </si>
  <si>
    <t>1145.48</t>
  </si>
  <si>
    <t>1272.86</t>
  </si>
  <si>
    <t>498.51</t>
  </si>
  <si>
    <t>1505.46</t>
  </si>
  <si>
    <t>1415.13</t>
  </si>
  <si>
    <t>2760.76</t>
  </si>
  <si>
    <t>674.64</t>
  </si>
  <si>
    <t>410.4</t>
  </si>
  <si>
    <t>2028.55</t>
  </si>
  <si>
    <t>2275.78</t>
  </si>
  <si>
    <t>615.7</t>
  </si>
  <si>
    <t>937.7</t>
  </si>
  <si>
    <t>1429.1</t>
  </si>
  <si>
    <t>898.2</t>
  </si>
  <si>
    <t>3652.64</t>
  </si>
  <si>
    <t>569.97</t>
  </si>
  <si>
    <t>2611.84</t>
  </si>
  <si>
    <t>2881.85</t>
  </si>
  <si>
    <t>885.27</t>
  </si>
  <si>
    <t>2536.96</t>
  </si>
  <si>
    <t>463.7</t>
  </si>
  <si>
    <t>1915.09</t>
  </si>
  <si>
    <t>1152.12</t>
  </si>
  <si>
    <t>2858</t>
  </si>
  <si>
    <t>1995</t>
  </si>
  <si>
    <t>1642.46</t>
  </si>
  <si>
    <t>283.02</t>
  </si>
  <si>
    <t>722.68</t>
  </si>
  <si>
    <t>1648.2</t>
  </si>
  <si>
    <t>1468</t>
  </si>
  <si>
    <t>1436.9</t>
  </si>
  <si>
    <t>2675.33</t>
  </si>
  <si>
    <t>374.56</t>
  </si>
  <si>
    <t>2533.88</t>
  </si>
  <si>
    <t>3627.13</t>
  </si>
  <si>
    <t>465.62</t>
  </si>
  <si>
    <t>2243.48</t>
  </si>
  <si>
    <t>40</t>
  </si>
  <si>
    <t>3184.2</t>
  </si>
  <si>
    <t>1522.32</t>
  </si>
  <si>
    <t>1609.8</t>
  </si>
  <si>
    <t>3697.75</t>
  </si>
  <si>
    <t>2131.12</t>
  </si>
  <si>
    <t>935.1</t>
  </si>
  <si>
    <t>1945.57</t>
  </si>
  <si>
    <t>300.76</t>
  </si>
  <si>
    <t>2193.63</t>
  </si>
  <si>
    <t>465.23</t>
  </si>
  <si>
    <t>922.5</t>
  </si>
  <si>
    <t>77.37</t>
  </si>
  <si>
    <t>938.31</t>
  </si>
  <si>
    <t>653.92</t>
  </si>
  <si>
    <t>1887.12</t>
  </si>
  <si>
    <t>1147.6</t>
  </si>
  <si>
    <t>1802.04</t>
  </si>
  <si>
    <t>1159.19</t>
  </si>
  <si>
    <t>2528.44</t>
  </si>
  <si>
    <t>2615.1</t>
  </si>
  <si>
    <t>1644.31</t>
  </si>
  <si>
    <t>632.92</t>
  </si>
  <si>
    <t>2562.93</t>
  </si>
  <si>
    <t>1341.36</t>
  </si>
  <si>
    <t>1457.2</t>
  </si>
  <si>
    <t>55.17</t>
  </si>
  <si>
    <t>1042.74</t>
  </si>
  <si>
    <t>1909.25</t>
  </si>
  <si>
    <t>865.08</t>
  </si>
  <si>
    <t>714.48</t>
  </si>
  <si>
    <t>367.3</t>
  </si>
  <si>
    <t>1634.01</t>
  </si>
  <si>
    <t>2746.2</t>
  </si>
  <si>
    <t>2721.38</t>
  </si>
  <si>
    <t>304.76</t>
  </si>
  <si>
    <t>590.29</t>
  </si>
  <si>
    <t>1166.33</t>
  </si>
  <si>
    <t>896.36</t>
  </si>
  <si>
    <t>1426</t>
  </si>
  <si>
    <t>2025.65</t>
  </si>
  <si>
    <t>3617.5</t>
  </si>
  <si>
    <t>2060.44</t>
  </si>
  <si>
    <t>1646.12</t>
  </si>
  <si>
    <t>325.8</t>
  </si>
  <si>
    <t>1494.8</t>
  </si>
  <si>
    <t>1163.76</t>
  </si>
  <si>
    <t>2182.43</t>
  </si>
  <si>
    <t>3663.34</t>
  </si>
  <si>
    <t>882.12</t>
  </si>
  <si>
    <t>1062.22</t>
  </si>
  <si>
    <t>365.96</t>
  </si>
  <si>
    <t>2425.96</t>
  </si>
  <si>
    <t>2321.35</t>
  </si>
  <si>
    <t>556.54</t>
  </si>
  <si>
    <t>934.36</t>
  </si>
  <si>
    <t>3150.4</t>
  </si>
  <si>
    <t>2457.29</t>
  </si>
  <si>
    <t>431.76</t>
  </si>
  <si>
    <t>1661.76</t>
  </si>
  <si>
    <t>2468.44</t>
  </si>
  <si>
    <t>77.85</t>
  </si>
  <si>
    <t>182.38</t>
  </si>
  <si>
    <t>1131.04</t>
  </si>
  <si>
    <t>535.1</t>
  </si>
  <si>
    <t>1252.62</t>
  </si>
  <si>
    <t>1732.36</t>
  </si>
  <si>
    <t>248.6</t>
  </si>
  <si>
    <t>1851.24</t>
  </si>
  <si>
    <t>1219.28</t>
  </si>
  <si>
    <t>1549.48</t>
  </si>
  <si>
    <t>3070.38</t>
  </si>
  <si>
    <t>3656.29</t>
  </si>
  <si>
    <t>39.13</t>
  </si>
  <si>
    <t>2182</t>
  </si>
  <si>
    <t>1145</t>
  </si>
  <si>
    <t>209.01</t>
  </si>
  <si>
    <t>1064.48</t>
  </si>
  <si>
    <t>1854.04</t>
  </si>
  <si>
    <t>1870.72</t>
  </si>
  <si>
    <t>2470.71</t>
  </si>
  <si>
    <t>2577.55</t>
  </si>
  <si>
    <t>739.5</t>
  </si>
  <si>
    <t>391.2</t>
  </si>
  <si>
    <t>22.96</t>
  </si>
  <si>
    <t>1884.23</t>
  </si>
  <si>
    <t>830.98</t>
  </si>
  <si>
    <t>1031.4</t>
  </si>
  <si>
    <t>178.9</t>
  </si>
  <si>
    <t>245.65</t>
  </si>
  <si>
    <t>1205.76</t>
  </si>
  <si>
    <t>148.16</t>
  </si>
  <si>
    <t>349.17</t>
  </si>
  <si>
    <t>1508.08</t>
  </si>
  <si>
    <t>1482.73</t>
  </si>
  <si>
    <t>1580.06</t>
  </si>
  <si>
    <t>1327</t>
  </si>
  <si>
    <t>1128.92</t>
  </si>
  <si>
    <t>2511.45</t>
  </si>
  <si>
    <t>3018.98</t>
  </si>
  <si>
    <t>1344.15</t>
  </si>
  <si>
    <t>2956.24</t>
  </si>
  <si>
    <t>528.74</t>
  </si>
  <si>
    <t>1583.5</t>
  </si>
  <si>
    <t>948.04</t>
  </si>
  <si>
    <t>329.58</t>
  </si>
  <si>
    <t>175.92</t>
  </si>
  <si>
    <t>2362.44</t>
  </si>
  <si>
    <t>647</t>
  </si>
  <si>
    <t>2. Sub Category Analysis</t>
  </si>
  <si>
    <t>3. Category sales with age category analysis</t>
  </si>
  <si>
    <t>4. Customer Type Sales Analysis</t>
  </si>
  <si>
    <t>5. Best Selling Shift</t>
  </si>
  <si>
    <t>6. Most Returned Products</t>
  </si>
  <si>
    <t>Count of Return_Status</t>
  </si>
  <si>
    <t>7. Most Used Payment Method</t>
  </si>
  <si>
    <t>Count of Transaction_ID</t>
  </si>
  <si>
    <t>Rating_Degree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</si>
</sst>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  <family val="2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4" fontId="0" fillId="0" borderId="0" xfId="0" applyNumberFormat="1"/>
    <xf numFmtId="1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16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19" fillId="33" borderId="0" xfId="0" applyFont="1" applyFill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0" fillId="34" borderId="0" xfId="0" applyFill="1"/>
    <xf numFmtId="0" fontId="0" fillId="34" borderId="0" xfId="0" applyFill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[super_shop_dataset.xlsx]Pivot_table!PivotTable1</c:name>
    <c:fmtId val="0"/>
  </c:pivotSource>
  <c:chart>
    <c:title>
      <c:layout>
        <c:manualLayout>
          <c:xMode val="edge"/>
          <c:yMode val="edge"/>
          <c:x val="0.41872326423165512"/>
          <c:y val="7.10205341979311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888165139278617"/>
          <c:y val="0.22417957559226664"/>
          <c:w val="0.71702590729959348"/>
          <c:h val="0.462828012511507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Pivot_table!$A$4:$A$9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Pivot_table!$B$4:$B$9</c:f>
              <c:numCache>
                <c:formatCode>General</c:formatCode>
                <c:ptCount val="5"/>
                <c:pt idx="0">
                  <c:v>1050</c:v>
                </c:pt>
                <c:pt idx="1">
                  <c:v>1007</c:v>
                </c:pt>
                <c:pt idx="2">
                  <c:v>962</c:v>
                </c:pt>
                <c:pt idx="3">
                  <c:v>1011</c:v>
                </c:pt>
                <c:pt idx="4">
                  <c:v>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2-4804-AE9D-523F6AF31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534720"/>
        <c:axId val="318074496"/>
      </c:barChart>
      <c:catAx>
        <c:axId val="9565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4496"/>
        <c:crosses val="autoZero"/>
        <c:auto val="1"/>
        <c:lblAlgn val="ctr"/>
        <c:lblOffset val="100"/>
        <c:noMultiLvlLbl val="0"/>
      </c:catAx>
      <c:valAx>
        <c:axId val="31807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3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Pivot_table!$A$15:$A$20</c:f>
              <c:strCache>
                <c:ptCount val="5"/>
                <c:pt idx="0">
                  <c:v>Adolescent</c:v>
                </c:pt>
                <c:pt idx="1">
                  <c:v>Adult</c:v>
                </c:pt>
                <c:pt idx="2">
                  <c:v>Old</c:v>
                </c:pt>
                <c:pt idx="3">
                  <c:v>Senior Adult</c:v>
                </c:pt>
                <c:pt idx="4">
                  <c:v>Young Adult</c:v>
                </c:pt>
              </c:strCache>
            </c:strRef>
          </c:cat>
          <c:val>
            <c:numRef>
              <c:f>Pivot_table!$B$15:$B$20</c:f>
              <c:numCache>
                <c:formatCode>General</c:formatCode>
                <c:ptCount val="5"/>
                <c:pt idx="0">
                  <c:v>110</c:v>
                </c:pt>
                <c:pt idx="1">
                  <c:v>1479</c:v>
                </c:pt>
                <c:pt idx="2">
                  <c:v>844</c:v>
                </c:pt>
                <c:pt idx="3">
                  <c:v>1853</c:v>
                </c:pt>
                <c:pt idx="4">
                  <c:v>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1-4557-8C81-4F36ED6C6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9973904"/>
        <c:axId val="903156960"/>
      </c:barChart>
      <c:catAx>
        <c:axId val="95997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156960"/>
        <c:crosses val="autoZero"/>
        <c:auto val="1"/>
        <c:lblAlgn val="ctr"/>
        <c:lblOffset val="100"/>
        <c:noMultiLvlLbl val="0"/>
      </c:catAx>
      <c:valAx>
        <c:axId val="9031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9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Pivot_table!$B$24:$B$25</c:f>
              <c:strCache>
                <c:ptCount val="1"/>
                <c:pt idx="0">
                  <c:v>Adolescent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Pivot_table!$A$26:$A$31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Pivot_table!$B$26:$B$31</c:f>
              <c:numCache>
                <c:formatCode>General</c:formatCode>
                <c:ptCount val="5"/>
                <c:pt idx="0">
                  <c:v>26</c:v>
                </c:pt>
                <c:pt idx="1">
                  <c:v>18</c:v>
                </c:pt>
                <c:pt idx="2">
                  <c:v>20</c:v>
                </c:pt>
                <c:pt idx="3">
                  <c:v>30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E-4F70-8E10-B54C05C16D3A}"/>
            </c:ext>
          </c:extLst>
        </c:ser>
        <c:ser>
          <c:idx val="1"/>
          <c:order val="1"/>
          <c:tx>
            <c:strRef>
              <c:f>Pivot_table!$C$24:$C$25</c:f>
              <c:strCache>
                <c:ptCount val="1"/>
                <c:pt idx="0">
                  <c:v>Adult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Pivot_table!$A$26:$A$31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Pivot_table!$C$26:$C$31</c:f>
              <c:numCache>
                <c:formatCode>General</c:formatCode>
                <c:ptCount val="5"/>
                <c:pt idx="0">
                  <c:v>303</c:v>
                </c:pt>
                <c:pt idx="1">
                  <c:v>313</c:v>
                </c:pt>
                <c:pt idx="2">
                  <c:v>262</c:v>
                </c:pt>
                <c:pt idx="3">
                  <c:v>319</c:v>
                </c:pt>
                <c:pt idx="4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E-4F70-8E10-B54C05C16D3A}"/>
            </c:ext>
          </c:extLst>
        </c:ser>
        <c:ser>
          <c:idx val="2"/>
          <c:order val="2"/>
          <c:tx>
            <c:strRef>
              <c:f>Pivot_table!$D$24:$D$25</c:f>
              <c:strCache>
                <c:ptCount val="1"/>
                <c:pt idx="0">
                  <c:v>Old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Pivot_table!$A$26:$A$31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Pivot_table!$D$26:$D$31</c:f>
              <c:numCache>
                <c:formatCode>General</c:formatCode>
                <c:ptCount val="5"/>
                <c:pt idx="0">
                  <c:v>191</c:v>
                </c:pt>
                <c:pt idx="1">
                  <c:v>155</c:v>
                </c:pt>
                <c:pt idx="2">
                  <c:v>154</c:v>
                </c:pt>
                <c:pt idx="3">
                  <c:v>170</c:v>
                </c:pt>
                <c:pt idx="4">
                  <c:v>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E-4F70-8E10-B54C05C16D3A}"/>
            </c:ext>
          </c:extLst>
        </c:ser>
        <c:ser>
          <c:idx val="3"/>
          <c:order val="3"/>
          <c:tx>
            <c:strRef>
              <c:f>Pivot_table!$E$24:$E$25</c:f>
              <c:strCache>
                <c:ptCount val="1"/>
                <c:pt idx="0">
                  <c:v>Senior Adult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Pivot_table!$A$26:$A$31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Pivot_table!$E$26:$E$31</c:f>
              <c:numCache>
                <c:formatCode>General</c:formatCode>
                <c:ptCount val="5"/>
                <c:pt idx="0">
                  <c:v>385</c:v>
                </c:pt>
                <c:pt idx="1">
                  <c:v>369</c:v>
                </c:pt>
                <c:pt idx="2">
                  <c:v>383</c:v>
                </c:pt>
                <c:pt idx="3">
                  <c:v>351</c:v>
                </c:pt>
                <c:pt idx="4">
                  <c:v>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7E-4F70-8E10-B54C05C16D3A}"/>
            </c:ext>
          </c:extLst>
        </c:ser>
        <c:ser>
          <c:idx val="4"/>
          <c:order val="4"/>
          <c:tx>
            <c:strRef>
              <c:f>Pivot_table!$F$24:$F$25</c:f>
              <c:strCache>
                <c:ptCount val="1"/>
                <c:pt idx="0">
                  <c:v>Young Adult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Pivot_table!$A$26:$A$31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Pivot_table!$F$26:$F$31</c:f>
              <c:numCache>
                <c:formatCode>General</c:formatCode>
                <c:ptCount val="5"/>
                <c:pt idx="0">
                  <c:v>145</c:v>
                </c:pt>
                <c:pt idx="1">
                  <c:v>152</c:v>
                </c:pt>
                <c:pt idx="2">
                  <c:v>143</c:v>
                </c:pt>
                <c:pt idx="3">
                  <c:v>141</c:v>
                </c:pt>
                <c:pt idx="4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7E-4F70-8E10-B54C05C16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538720"/>
        <c:axId val="903157792"/>
      </c:barChart>
      <c:catAx>
        <c:axId val="95653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157792"/>
        <c:crosses val="autoZero"/>
        <c:auto val="1"/>
        <c:lblAlgn val="ctr"/>
        <c:lblOffset val="100"/>
        <c:noMultiLvlLbl val="0"/>
      </c:catAx>
      <c:valAx>
        <c:axId val="90315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3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Pivot_table!$B$35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28-4DFA-B207-03F0F4C8AF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28-4DFA-B207-03F0F4C8AF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28-4DFA-B207-03F0F4C8AFE4}"/>
              </c:ext>
            </c:extLst>
          </c:dPt>
          <c:cat>
            <c:strRef>
              <c:f>Pivot_table!$A$36:$A$39</c:f>
              <c:strCache>
                <c:ptCount val="3"/>
                <c:pt idx="0">
                  <c:v>New</c:v>
                </c:pt>
                <c:pt idx="1">
                  <c:v>Regular</c:v>
                </c:pt>
                <c:pt idx="2">
                  <c:v>VIP</c:v>
                </c:pt>
              </c:strCache>
            </c:strRef>
          </c:cat>
          <c:val>
            <c:numRef>
              <c:f>Pivot_table!$B$36:$B$39</c:f>
              <c:numCache>
                <c:formatCode>General</c:formatCode>
                <c:ptCount val="3"/>
                <c:pt idx="0">
                  <c:v>1615</c:v>
                </c:pt>
                <c:pt idx="1">
                  <c:v>1750</c:v>
                </c:pt>
                <c:pt idx="2">
                  <c:v>1635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5-4D81-AAB8-30B8B97F9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Pivot_table!$B$43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83-4840-AAC0-EC1AD18BF7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83-4840-AAC0-EC1AD18BF7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83-4840-AAC0-EC1AD18BF751}"/>
              </c:ext>
            </c:extLst>
          </c:dPt>
          <c:cat>
            <c:strRef>
              <c:f>Pivot_table!$A$44:$A$47</c:f>
              <c:strCache>
                <c:ptCount val="3"/>
                <c:pt idx="0">
                  <c:v>Evening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Pivot_table!$B$44:$B$47</c:f>
              <c:numCache>
                <c:formatCode>General</c:formatCode>
                <c:ptCount val="3"/>
                <c:pt idx="0">
                  <c:v>1700</c:v>
                </c:pt>
                <c:pt idx="1">
                  <c:v>1607</c:v>
                </c:pt>
                <c:pt idx="2">
                  <c:v>1693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3-4AB1-9AD9-C0852330B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[super_shop_dataset.xlsx]Pivot_table!PivotTable6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Pivot_table!$A$52:$A$57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Pivot_table!$B$52:$B$57</c:f>
              <c:numCache>
                <c:formatCode>General</c:formatCode>
                <c:ptCount val="5"/>
                <c:pt idx="0">
                  <c:v>1050</c:v>
                </c:pt>
                <c:pt idx="1">
                  <c:v>1007</c:v>
                </c:pt>
                <c:pt idx="2">
                  <c:v>962</c:v>
                </c:pt>
                <c:pt idx="3">
                  <c:v>1011</c:v>
                </c:pt>
                <c:pt idx="4">
                  <c:v>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F-4B43-A476-E13E53576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08598752"/>
        <c:axId val="903180800"/>
      </c:barChart>
      <c:catAx>
        <c:axId val="100859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180800"/>
        <c:crosses val="autoZero"/>
        <c:auto val="1"/>
        <c:lblAlgn val="ctr"/>
        <c:lblOffset val="100"/>
        <c:noMultiLvlLbl val="0"/>
      </c:catAx>
      <c:valAx>
        <c:axId val="90318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59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Pivot_table!$B$61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Pivot_table!$A$62:$A$65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Mobile Payment</c:v>
                </c:pt>
              </c:strCache>
            </c:strRef>
          </c:cat>
          <c:val>
            <c:numRef>
              <c:f>Pivot_table!$B$62:$B$65</c:f>
              <c:numCache>
                <c:formatCode>General</c:formatCode>
                <c:ptCount val="3"/>
                <c:pt idx="0">
                  <c:v>1622</c:v>
                </c:pt>
                <c:pt idx="1">
                  <c:v>1737</c:v>
                </c:pt>
                <c:pt idx="2">
                  <c:v>1641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E-4EE9-BC8C-CE2B2EC32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8608752"/>
        <c:axId val="318072832"/>
      </c:barChart>
      <c:catAx>
        <c:axId val="100860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2832"/>
        <c:crosses val="autoZero"/>
        <c:auto val="1"/>
        <c:lblAlgn val="ctr"/>
        <c:lblOffset val="100"/>
        <c:noMultiLvlLbl val="0"/>
      </c:catAx>
      <c:valAx>
        <c:axId val="31807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0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Sales</a:t>
            </a:r>
            <a:r>
              <a:rPr lang="en-US" sz="1100" baseline="0"/>
              <a:t> Per Category</a:t>
            </a:r>
            <a:endParaRPr lang="en-US" sz="1100"/>
          </a:p>
        </c:rich>
      </c:tx>
      <c:layout>
        <c:manualLayout>
          <c:xMode val="edge"/>
          <c:yMode val="edge"/>
          <c:x val="0.33204894003634161"/>
          <c:y val="0.119047939190466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888165139278617"/>
          <c:y val="0.22417957559226664"/>
          <c:w val="0.71702590729959348"/>
          <c:h val="0.462828012511507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Pivot_table!$A$4:$A$9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Pivot_table!$B$4:$B$9</c:f>
              <c:numCache>
                <c:formatCode>General</c:formatCode>
                <c:ptCount val="5"/>
                <c:pt idx="0">
                  <c:v>1050</c:v>
                </c:pt>
                <c:pt idx="1">
                  <c:v>1007</c:v>
                </c:pt>
                <c:pt idx="2">
                  <c:v>962</c:v>
                </c:pt>
                <c:pt idx="3">
                  <c:v>1011</c:v>
                </c:pt>
                <c:pt idx="4">
                  <c:v>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E-4344-8DB0-9044CDE0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534720"/>
        <c:axId val="318074496"/>
      </c:barChart>
      <c:catAx>
        <c:axId val="95653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4496"/>
        <c:crosses val="autoZero"/>
        <c:auto val="1"/>
        <c:lblAlgn val="ctr"/>
        <c:lblOffset val="100"/>
        <c:noMultiLvlLbl val="0"/>
      </c:catAx>
      <c:valAx>
        <c:axId val="31807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3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Age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Pivot_table!$A$15:$A$20</c:f>
              <c:strCache>
                <c:ptCount val="5"/>
                <c:pt idx="0">
                  <c:v>Adolescent</c:v>
                </c:pt>
                <c:pt idx="1">
                  <c:v>Adult</c:v>
                </c:pt>
                <c:pt idx="2">
                  <c:v>Old</c:v>
                </c:pt>
                <c:pt idx="3">
                  <c:v>Senior Adult</c:v>
                </c:pt>
                <c:pt idx="4">
                  <c:v>Young Adult</c:v>
                </c:pt>
              </c:strCache>
            </c:strRef>
          </c:cat>
          <c:val>
            <c:numRef>
              <c:f>Pivot_table!$B$15:$B$20</c:f>
              <c:numCache>
                <c:formatCode>General</c:formatCode>
                <c:ptCount val="5"/>
                <c:pt idx="0">
                  <c:v>110</c:v>
                </c:pt>
                <c:pt idx="1">
                  <c:v>1479</c:v>
                </c:pt>
                <c:pt idx="2">
                  <c:v>844</c:v>
                </c:pt>
                <c:pt idx="3">
                  <c:v>1853</c:v>
                </c:pt>
                <c:pt idx="4">
                  <c:v>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8-4C0B-B9BC-4D8896D8C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9973904"/>
        <c:axId val="903156960"/>
      </c:barChart>
      <c:catAx>
        <c:axId val="95997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156960"/>
        <c:crosses val="autoZero"/>
        <c:auto val="1"/>
        <c:lblAlgn val="ctr"/>
        <c:lblOffset val="100"/>
        <c:noMultiLvlLbl val="0"/>
      </c:catAx>
      <c:valAx>
        <c:axId val="9031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9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 Per Category</a:t>
            </a:r>
            <a:r>
              <a:rPr lang="en-IN" baseline="0"/>
              <a:t> according to the Age-Category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Pivot_table!$B$24:$B$25</c:f>
              <c:strCache>
                <c:ptCount val="1"/>
                <c:pt idx="0">
                  <c:v>Adolescent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Pivot_table!$A$26:$A$31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Pivot_table!$B$26:$B$31</c:f>
              <c:numCache>
                <c:formatCode>General</c:formatCode>
                <c:ptCount val="5"/>
                <c:pt idx="0">
                  <c:v>26</c:v>
                </c:pt>
                <c:pt idx="1">
                  <c:v>18</c:v>
                </c:pt>
                <c:pt idx="2">
                  <c:v>20</c:v>
                </c:pt>
                <c:pt idx="3">
                  <c:v>30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1-43F9-96A4-EB574F26ADBA}"/>
            </c:ext>
          </c:extLst>
        </c:ser>
        <c:ser>
          <c:idx val="1"/>
          <c:order val="1"/>
          <c:tx>
            <c:strRef>
              <c:f>Pivot_table!$C$24:$C$25</c:f>
              <c:strCache>
                <c:ptCount val="1"/>
                <c:pt idx="0">
                  <c:v>Adult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Pivot_table!$A$26:$A$31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Pivot_table!$C$26:$C$31</c:f>
              <c:numCache>
                <c:formatCode>General</c:formatCode>
                <c:ptCount val="5"/>
                <c:pt idx="0">
                  <c:v>303</c:v>
                </c:pt>
                <c:pt idx="1">
                  <c:v>313</c:v>
                </c:pt>
                <c:pt idx="2">
                  <c:v>262</c:v>
                </c:pt>
                <c:pt idx="3">
                  <c:v>319</c:v>
                </c:pt>
                <c:pt idx="4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1-43F9-96A4-EB574F26ADBA}"/>
            </c:ext>
          </c:extLst>
        </c:ser>
        <c:ser>
          <c:idx val="2"/>
          <c:order val="2"/>
          <c:tx>
            <c:strRef>
              <c:f>Pivot_table!$D$24:$D$25</c:f>
              <c:strCache>
                <c:ptCount val="1"/>
                <c:pt idx="0">
                  <c:v>Old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Pivot_table!$A$26:$A$31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Pivot_table!$D$26:$D$31</c:f>
              <c:numCache>
                <c:formatCode>General</c:formatCode>
                <c:ptCount val="5"/>
                <c:pt idx="0">
                  <c:v>191</c:v>
                </c:pt>
                <c:pt idx="1">
                  <c:v>155</c:v>
                </c:pt>
                <c:pt idx="2">
                  <c:v>154</c:v>
                </c:pt>
                <c:pt idx="3">
                  <c:v>170</c:v>
                </c:pt>
                <c:pt idx="4">
                  <c:v>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1-43F9-96A4-EB574F26ADBA}"/>
            </c:ext>
          </c:extLst>
        </c:ser>
        <c:ser>
          <c:idx val="3"/>
          <c:order val="3"/>
          <c:tx>
            <c:strRef>
              <c:f>Pivot_table!$E$24:$E$25</c:f>
              <c:strCache>
                <c:ptCount val="1"/>
                <c:pt idx="0">
                  <c:v>Senior Adult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Pivot_table!$A$26:$A$31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Pivot_table!$E$26:$E$31</c:f>
              <c:numCache>
                <c:formatCode>General</c:formatCode>
                <c:ptCount val="5"/>
                <c:pt idx="0">
                  <c:v>385</c:v>
                </c:pt>
                <c:pt idx="1">
                  <c:v>369</c:v>
                </c:pt>
                <c:pt idx="2">
                  <c:v>383</c:v>
                </c:pt>
                <c:pt idx="3">
                  <c:v>351</c:v>
                </c:pt>
                <c:pt idx="4">
                  <c:v>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11-43F9-96A4-EB574F26ADBA}"/>
            </c:ext>
          </c:extLst>
        </c:ser>
        <c:ser>
          <c:idx val="4"/>
          <c:order val="4"/>
          <c:tx>
            <c:strRef>
              <c:f>Pivot_table!$F$24:$F$25</c:f>
              <c:strCache>
                <c:ptCount val="1"/>
                <c:pt idx="0">
                  <c:v>Young Adult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Pivot_table!$A$26:$A$31</c:f>
              <c:strCache>
                <c:ptCount val="5"/>
                <c:pt idx="0">
                  <c:v>Clothing</c:v>
                </c:pt>
                <c:pt idx="1">
                  <c:v>Electronics</c:v>
                </c:pt>
                <c:pt idx="2">
                  <c:v>Furniture</c:v>
                </c:pt>
                <c:pt idx="3">
                  <c:v>Groceries</c:v>
                </c:pt>
                <c:pt idx="4">
                  <c:v>Toys</c:v>
                </c:pt>
              </c:strCache>
            </c:strRef>
          </c:cat>
          <c:val>
            <c:numRef>
              <c:f>Pivot_table!$F$26:$F$31</c:f>
              <c:numCache>
                <c:formatCode>General</c:formatCode>
                <c:ptCount val="5"/>
                <c:pt idx="0">
                  <c:v>145</c:v>
                </c:pt>
                <c:pt idx="1">
                  <c:v>152</c:v>
                </c:pt>
                <c:pt idx="2">
                  <c:v>143</c:v>
                </c:pt>
                <c:pt idx="3">
                  <c:v>141</c:v>
                </c:pt>
                <c:pt idx="4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11-43F9-96A4-EB574F26A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6538720"/>
        <c:axId val="903157792"/>
      </c:barChart>
      <c:catAx>
        <c:axId val="95653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157792"/>
        <c:crosses val="autoZero"/>
        <c:auto val="1"/>
        <c:lblAlgn val="ctr"/>
        <c:lblOffset val="100"/>
        <c:noMultiLvlLbl val="0"/>
      </c:catAx>
      <c:valAx>
        <c:axId val="90315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3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Modes Of Payment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Pivot_table!$B$61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Pivot_table!$A$62:$A$65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Mobile Payment</c:v>
                </c:pt>
              </c:strCache>
            </c:strRef>
          </c:cat>
          <c:val>
            <c:numRef>
              <c:f>Pivot_table!$B$62:$B$65</c:f>
              <c:numCache>
                <c:formatCode>General</c:formatCode>
                <c:ptCount val="3"/>
                <c:pt idx="0">
                  <c:v>1622</c:v>
                </c:pt>
                <c:pt idx="1">
                  <c:v>1737</c:v>
                </c:pt>
                <c:pt idx="2">
                  <c:v>1641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0-4635-9C5E-02AD03A5E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8608752"/>
        <c:axId val="318072832"/>
      </c:barChart>
      <c:catAx>
        <c:axId val="100860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2832"/>
        <c:crosses val="autoZero"/>
        <c:auto val="1"/>
        <c:lblAlgn val="ctr"/>
        <c:lblOffset val="100"/>
        <c:noMultiLvlLbl val="0"/>
      </c:catAx>
      <c:valAx>
        <c:axId val="31807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0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Types of Customer</a:t>
            </a:r>
          </a:p>
        </c:rich>
      </c:tx>
      <c:layout>
        <c:manualLayout>
          <c:xMode val="edge"/>
          <c:yMode val="edge"/>
          <c:x val="0.21237411402869796"/>
          <c:y val="0.195556613064912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Pivot_table!$B$35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9E-4006-A0F1-448B6F1A53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9E-4006-A0F1-448B6F1A53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9E-4006-A0F1-448B6F1A5382}"/>
              </c:ext>
            </c:extLst>
          </c:dPt>
          <c:cat>
            <c:strRef>
              <c:f>Pivot_table!$A$36:$A$39</c:f>
              <c:strCache>
                <c:ptCount val="3"/>
                <c:pt idx="0">
                  <c:v>New</c:v>
                </c:pt>
                <c:pt idx="1">
                  <c:v>Regular</c:v>
                </c:pt>
                <c:pt idx="2">
                  <c:v>VIP</c:v>
                </c:pt>
              </c:strCache>
            </c:strRef>
          </c:cat>
          <c:val>
            <c:numRef>
              <c:f>Pivot_table!$B$36:$B$39</c:f>
              <c:numCache>
                <c:formatCode>General</c:formatCode>
                <c:ptCount val="3"/>
                <c:pt idx="0">
                  <c:v>1615</c:v>
                </c:pt>
                <c:pt idx="1">
                  <c:v>1750</c:v>
                </c:pt>
                <c:pt idx="2">
                  <c:v>1635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9E-4006-A0F1-448B6F1A5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[super_shop_dataset.xlsx]Pivot_table!PivotTable5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Per Shift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Pivot_table!$B$43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DA-41F0-AC02-51A378179B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DA-41F0-AC02-51A378179B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DA-41F0-AC02-51A378179B2C}"/>
              </c:ext>
            </c:extLst>
          </c:dPt>
          <c:cat>
            <c:strRef>
              <c:f>Pivot_table!$A$44:$A$47</c:f>
              <c:strCache>
                <c:ptCount val="3"/>
                <c:pt idx="0">
                  <c:v>Evening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Pivot_table!$B$44:$B$47</c:f>
              <c:numCache>
                <c:formatCode>General</c:formatCode>
                <c:ptCount val="3"/>
                <c:pt idx="0">
                  <c:v>1700</c:v>
                </c:pt>
                <c:pt idx="1">
                  <c:v>1607</c:v>
                </c:pt>
                <c:pt idx="2">
                  <c:v>1693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DA-41F0-AC02-51A378179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chart" Target="../charts/chart12.xml"/><Relationship Id="rId3" Type="http://schemas.openxmlformats.org/officeDocument/2006/relationships/chart" Target="../charts/chart10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9.xml"/><Relationship Id="rId16" Type="http://schemas.openxmlformats.org/officeDocument/2006/relationships/image" Target="../media/image10.svg"/><Relationship Id="rId1" Type="http://schemas.openxmlformats.org/officeDocument/2006/relationships/chart" Target="../charts/chart8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5" Type="http://schemas.openxmlformats.org/officeDocument/2006/relationships/image" Target="../media/image9.png"/><Relationship Id="rId10" Type="http://schemas.openxmlformats.org/officeDocument/2006/relationships/image" Target="../media/image6.svg"/><Relationship Id="rId4" Type="http://schemas.openxmlformats.org/officeDocument/2006/relationships/chart" Target="../charts/chart11.xml"/><Relationship Id="rId9" Type="http://schemas.openxmlformats.org/officeDocument/2006/relationships/image" Target="../media/image5.png"/><Relationship Id="rId1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354330</xdr:colOff>
      <xdr:row>1</xdr:row>
      <xdr:rowOff>102870</xdr:rowOff>
    </xdr:from>
    <xdr:to>
      <xdr:col>10</xdr:col>
      <xdr:colOff>175260</xdr:colOff>
      <xdr:row>11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2446A-6B11-4F37-A737-714D524AD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53340</xdr:colOff>
      <xdr:row>11</xdr:row>
      <xdr:rowOff>95250</xdr:rowOff>
    </xdr:from>
    <xdr:to>
      <xdr:col>8</xdr:col>
      <xdr:colOff>518160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06AED3-BAE5-40FC-A1A1-6538134F6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137160</xdr:colOff>
      <xdr:row>23</xdr:row>
      <xdr:rowOff>87630</xdr:rowOff>
    </xdr:from>
    <xdr:to>
      <xdr:col>14</xdr:col>
      <xdr:colOff>502920</xdr:colOff>
      <xdr:row>38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FA0B55-EFF0-4D43-88FE-579FC76CF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137160</xdr:colOff>
      <xdr:row>32</xdr:row>
      <xdr:rowOff>110490</xdr:rowOff>
    </xdr:from>
    <xdr:to>
      <xdr:col>6</xdr:col>
      <xdr:colOff>106680</xdr:colOff>
      <xdr:row>39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687172-22BF-4A94-A51D-C2E3328E2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266700</xdr:colOff>
      <xdr:row>41</xdr:row>
      <xdr:rowOff>95250</xdr:rowOff>
    </xdr:from>
    <xdr:to>
      <xdr:col>6</xdr:col>
      <xdr:colOff>182880</xdr:colOff>
      <xdr:row>49</xdr:row>
      <xdr:rowOff>53340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68C476-00AF-4122-9838-4F8CD458F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266700</xdr:colOff>
      <xdr:row>50</xdr:row>
      <xdr:rowOff>3810</xdr:rowOff>
    </xdr:from>
    <xdr:to>
      <xdr:col>6</xdr:col>
      <xdr:colOff>281940</xdr:colOff>
      <xdr:row>58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448FC3-D6F3-4DF0-9BC3-82C8DEDDB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68580</xdr:colOff>
      <xdr:row>60</xdr:row>
      <xdr:rowOff>3810</xdr:rowOff>
    </xdr:from>
    <xdr:to>
      <xdr:col>8</xdr:col>
      <xdr:colOff>137160</xdr:colOff>
      <xdr:row>70</xdr:row>
      <xdr:rowOff>137160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1A5FBB9-9783-4CF7-B157-155CEC617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3</xdr:row>
      <xdr:rowOff>92528</xdr:rowOff>
    </xdr:from>
    <xdr:to>
      <xdr:col>7</xdr:col>
      <xdr:colOff>876300</xdr:colOff>
      <xdr:row>16</xdr:row>
      <xdr:rowOff>119743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ACC6C-FE9F-4815-A431-01D5481A6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883920</xdr:colOff>
      <xdr:row>3</xdr:row>
      <xdr:rowOff>114300</xdr:rowOff>
    </xdr:from>
    <xdr:to>
      <xdr:col>14</xdr:col>
      <xdr:colOff>76200</xdr:colOff>
      <xdr:row>16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94012-74E5-4D2E-A0A4-6DE7A7AF3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340179</xdr:colOff>
      <xdr:row>17</xdr:row>
      <xdr:rowOff>70756</xdr:rowOff>
    </xdr:from>
    <xdr:to>
      <xdr:col>19</xdr:col>
      <xdr:colOff>304800</xdr:colOff>
      <xdr:row>35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0CD4D3-E51F-49D4-9289-D4AAD9B20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152400</xdr:colOff>
      <xdr:row>3</xdr:row>
      <xdr:rowOff>119743</xdr:rowOff>
    </xdr:from>
    <xdr:to>
      <xdr:col>19</xdr:col>
      <xdr:colOff>315685</xdr:colOff>
      <xdr:row>16</xdr:row>
      <xdr:rowOff>87086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E1D202-716F-4012-8A7F-9E1D94D89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302895</xdr:colOff>
      <xdr:row>0</xdr:row>
      <xdr:rowOff>83820</xdr:rowOff>
    </xdr:from>
    <xdr:to>
      <xdr:col>19</xdr:col>
      <xdr:colOff>295275</xdr:colOff>
      <xdr:row>3</xdr:row>
      <xdr:rowOff>60960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1495007-FF84-4EC1-B14A-673F6E29E690}"/>
            </a:ext>
          </a:extLst>
        </xdr:cNvPr>
        <xdr:cNvSpPr/>
      </xdr:nvSpPr>
      <xdr:spPr>
        <a:xfrm>
          <a:off x="2741295" y="83820"/>
          <a:ext cx="10136505" cy="520065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accent1">
                  <a:lumMod val="50000"/>
                </a:schemeClr>
              </a:solidFill>
            </a:rPr>
            <a:t>SALES</a:t>
          </a:r>
          <a:r>
            <a:rPr lang="en-IN" sz="2000" b="1" baseline="0">
              <a:solidFill>
                <a:schemeClr val="accent1">
                  <a:lumMod val="50000"/>
                </a:schemeClr>
              </a:solidFill>
            </a:rPr>
            <a:t> ANALYSIS FOR SUPER SHOP DATA</a:t>
          </a:r>
          <a:endParaRPr lang="en-IN" sz="2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114300</xdr:rowOff>
    </xdr:from>
    <xdr:to>
      <xdr:col>3</xdr:col>
      <xdr:colOff>180976</xdr:colOff>
      <xdr:row>35</xdr:row>
      <xdr:rowOff>133350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2C1D0F47-E24F-4145-A260-F9D54C07314A}"/>
            </a:ext>
          </a:extLst>
        </xdr:cNvPr>
        <xdr:cNvSpPr/>
      </xdr:nvSpPr>
      <xdr:spPr>
        <a:xfrm>
          <a:off x="0" y="114300"/>
          <a:ext cx="2619376" cy="6353175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000" b="1">
              <a:solidFill>
                <a:schemeClr val="accent1">
                  <a:lumMod val="50000"/>
                </a:schemeClr>
              </a:solidFill>
            </a:rPr>
            <a:t>Sales Per</a:t>
          </a:r>
          <a:r>
            <a:rPr lang="en-IN" sz="2000" b="1" baseline="0">
              <a:solidFill>
                <a:schemeClr val="accent1">
                  <a:lumMod val="50000"/>
                </a:schemeClr>
              </a:solidFill>
            </a:rPr>
            <a:t> </a:t>
          </a:r>
          <a:r>
            <a:rPr lang="en-IN" sz="2000" b="1">
              <a:solidFill>
                <a:schemeClr val="accent1">
                  <a:lumMod val="50000"/>
                </a:schemeClr>
              </a:solidFill>
            </a:rPr>
            <a:t>Category</a:t>
          </a:r>
        </a:p>
      </xdr:txBody>
    </xdr:sp>
    <xdr:clientData/>
  </xdr:twoCellAnchor>
  <xdr:twoCellAnchor editAs="oneCell">
    <xdr:from>
      <xdr:col>0</xdr:col>
      <xdr:colOff>171450</xdr:colOff>
      <xdr:row>3</xdr:row>
      <xdr:rowOff>161925</xdr:rowOff>
    </xdr:from>
    <xdr:to>
      <xdr:col>0</xdr:col>
      <xdr:colOff>676275</xdr:colOff>
      <xdr:row>6</xdr:row>
      <xdr:rowOff>123825</xdr:rowOff>
    </xdr:to>
    <xdr:pic>
      <xdr:nvPicPr>
        <xdr:cNvPr id="20" name="Graphic 19" descr="Computer">
          <a:extLst>
            <a:ext uri="{FF2B5EF4-FFF2-40B4-BE49-F238E27FC236}">
              <a16:creationId xmlns:a16="http://schemas.microsoft.com/office/drawing/2014/main" id="{71DD7715-F236-473F-A54C-4F152A1A1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1450" y="704850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6</xdr:row>
      <xdr:rowOff>133350</xdr:rowOff>
    </xdr:from>
    <xdr:to>
      <xdr:col>0</xdr:col>
      <xdr:colOff>733425</xdr:colOff>
      <xdr:row>9</xdr:row>
      <xdr:rowOff>0</xdr:rowOff>
    </xdr:to>
    <xdr:pic>
      <xdr:nvPicPr>
        <xdr:cNvPr id="22" name="Graphic 21" descr="Shirt">
          <a:extLst>
            <a:ext uri="{FF2B5EF4-FFF2-40B4-BE49-F238E27FC236}">
              <a16:creationId xmlns:a16="http://schemas.microsoft.com/office/drawing/2014/main" id="{73C814D4-0DCA-4F12-AA74-EC8EB9706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61925" y="1219200"/>
          <a:ext cx="571500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</xdr:row>
      <xdr:rowOff>57150</xdr:rowOff>
    </xdr:from>
    <xdr:to>
      <xdr:col>0</xdr:col>
      <xdr:colOff>676275</xdr:colOff>
      <xdr:row>12</xdr:row>
      <xdr:rowOff>0</xdr:rowOff>
    </xdr:to>
    <xdr:pic>
      <xdr:nvPicPr>
        <xdr:cNvPr id="26" name="Graphic 25" descr="Shopping cart">
          <a:extLst>
            <a:ext uri="{FF2B5EF4-FFF2-40B4-BE49-F238E27FC236}">
              <a16:creationId xmlns:a16="http://schemas.microsoft.com/office/drawing/2014/main" id="{6DF95E16-77A7-4A67-ABD1-5D0962024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4300" y="1685925"/>
          <a:ext cx="561975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123824</xdr:rowOff>
    </xdr:from>
    <xdr:to>
      <xdr:col>0</xdr:col>
      <xdr:colOff>657225</xdr:colOff>
      <xdr:row>14</xdr:row>
      <xdr:rowOff>142874</xdr:rowOff>
    </xdr:to>
    <xdr:pic>
      <xdr:nvPicPr>
        <xdr:cNvPr id="28" name="Graphic 27" descr="Rubber duck">
          <a:extLst>
            <a:ext uri="{FF2B5EF4-FFF2-40B4-BE49-F238E27FC236}">
              <a16:creationId xmlns:a16="http://schemas.microsoft.com/office/drawing/2014/main" id="{BF08AAFE-2F2E-469E-84B2-09586BF85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5250" y="2114549"/>
          <a:ext cx="561975" cy="56197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18</xdr:row>
      <xdr:rowOff>76199</xdr:rowOff>
    </xdr:from>
    <xdr:to>
      <xdr:col>3</xdr:col>
      <xdr:colOff>57150</xdr:colOff>
      <xdr:row>25</xdr:row>
      <xdr:rowOff>174441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C7F349FF-B6DE-497A-9E23-70FF1A88A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114300</xdr:colOff>
      <xdr:row>26</xdr:row>
      <xdr:rowOff>28574</xdr:rowOff>
    </xdr:from>
    <xdr:to>
      <xdr:col>3</xdr:col>
      <xdr:colOff>57150</xdr:colOff>
      <xdr:row>33</xdr:row>
      <xdr:rowOff>53338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DC33D2C-5AA1-4398-BC75-39F4D2C2E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133350</xdr:colOff>
      <xdr:row>13</xdr:row>
      <xdr:rowOff>152400</xdr:rowOff>
    </xdr:from>
    <xdr:to>
      <xdr:col>0</xdr:col>
      <xdr:colOff>695325</xdr:colOff>
      <xdr:row>17</xdr:row>
      <xdr:rowOff>171450</xdr:rowOff>
    </xdr:to>
    <xdr:pic>
      <xdr:nvPicPr>
        <xdr:cNvPr id="33" name="Graphic 32" descr="Couch">
          <a:extLst>
            <a:ext uri="{FF2B5EF4-FFF2-40B4-BE49-F238E27FC236}">
              <a16:creationId xmlns:a16="http://schemas.microsoft.com/office/drawing/2014/main" id="{CE245452-CF9A-453A-BB84-CE442A5A3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33350" y="2505075"/>
          <a:ext cx="561975" cy="742950"/>
        </a:xfrm>
        <a:prstGeom prst="rect">
          <a:avLst/>
        </a:prstGeom>
      </xdr:spPr>
    </xdr:pic>
    <xdr:clientData/>
  </xdr:twoCellAnchor>
  <xdr:oneCellAnchor>
    <xdr:from>
      <xdr:col>0</xdr:col>
      <xdr:colOff>847724</xdr:colOff>
      <xdr:row>3</xdr:row>
      <xdr:rowOff>161924</xdr:rowOff>
    </xdr:from>
    <xdr:ext cx="1647825" cy="2962276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B8B2EA6-FFEE-4F83-9B34-409EA8418CE6}"/>
            </a:ext>
          </a:extLst>
        </xdr:cNvPr>
        <xdr:cNvSpPr txBox="1"/>
      </xdr:nvSpPr>
      <xdr:spPr>
        <a:xfrm>
          <a:off x="847724" y="704849"/>
          <a:ext cx="1647825" cy="29622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3000" b="1"/>
            <a:t>1050</a:t>
          </a:r>
          <a:endParaRPr lang="en-IN" sz="3000" b="1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30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1007</a:t>
          </a:r>
        </a:p>
        <a:p>
          <a:r>
            <a:rPr lang="en-IN" sz="30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962</a:t>
          </a:r>
        </a:p>
        <a:p>
          <a:r>
            <a:rPr lang="en-IN" sz="30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1011</a:t>
          </a:r>
        </a:p>
        <a:p>
          <a:r>
            <a:rPr lang="en-IN" sz="30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972</a:t>
          </a:r>
          <a:endParaRPr lang="en-IN" sz="3000" b="1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600" refreshedDate="45728.869839930558" createdVersion="6" refreshedVersion="6" minRefreshableVersion="3" recordCount="5000" xr:uid="{413B8A8A-EA1E-40A0-8974-05FA1B1F7628}">
  <cacheSource type="worksheet">
    <worksheetSource name="super_shop_dataset"/>
  </cacheSource>
  <cacheFields count="33">
    <cacheField name="Product_ID" numFmtId="0">
      <sharedItems/>
    </cacheField>
    <cacheField name="Category" numFmtId="0">
      <sharedItems containsBlank="1" count="6">
        <s v="Toys"/>
        <s v="Clothing"/>
        <s v="Furniture"/>
        <s v="Electronics"/>
        <s v="Groceries"/>
        <m u="1"/>
      </sharedItems>
    </cacheField>
    <cacheField name="Sub_Category" numFmtId="0">
      <sharedItems containsBlank="1" count="6">
        <s v="Chairs"/>
        <s v="Vegetables"/>
        <s v="Laptop"/>
        <s v="Shirt"/>
        <s v="Mobile"/>
        <m u="1"/>
      </sharedItems>
    </cacheField>
    <cacheField name="Brand" numFmtId="0">
      <sharedItems/>
    </cacheField>
    <cacheField name="Product_Name" numFmtId="0">
      <sharedItems/>
    </cacheField>
    <cacheField name="Price_in_$" numFmtId="0">
      <sharedItems containsSemiMixedTypes="0" containsString="0" containsNumber="1" containsInteger="1" minValue="50" maxValue="4999"/>
    </cacheField>
    <cacheField name="Discount_Percent" numFmtId="0">
      <sharedItems containsSemiMixedTypes="0" containsString="0" containsNumber="1" containsInteger="1" minValue="0" maxValue="49"/>
    </cacheField>
    <cacheField name="Final_Price_in_$" numFmtId="0">
      <sharedItems containsSemiMixedTypes="0" containsString="0" containsNumber="1" minValue="30.16" maxValue="4999"/>
    </cacheField>
    <cacheField name="Purchase_Cost_in_$" numFmtId="0">
      <sharedItems containsSemiMixedTypes="0" containsString="0" containsNumber="1" containsInteger="1" minValue="30" maxValue="3999"/>
    </cacheField>
    <cacheField name="Sold_Quantity" numFmtId="0">
      <sharedItems containsSemiMixedTypes="0" containsString="0" containsNumber="1" containsInteger="1" minValue="0" maxValue="99"/>
    </cacheField>
    <cacheField name="Total_Sold_Amount" numFmtId="0">
      <sharedItems containsSemiMixedTypes="0" containsString="0" containsNumber="1" containsInteger="1" minValue="0" maxValue="387515"/>
    </cacheField>
    <cacheField name="Profit_in_$" numFmtId="0">
      <sharedItems/>
    </cacheField>
    <cacheField name="Stock_Quantity" numFmtId="0">
      <sharedItems containsSemiMixedTypes="0" containsString="0" containsNumber="1" containsInteger="1" minValue="1" maxValue="199"/>
    </cacheField>
    <cacheField name="Rating" numFmtId="0">
      <sharedItems containsSemiMixedTypes="0" containsString="0" containsNumber="1" minValue="1" maxValue="5"/>
    </cacheField>
    <cacheField name="Rating_Degree" numFmtId="0">
      <sharedItems containsBlank="1" count="5">
        <s v="Bad"/>
        <s v="Satisfactory"/>
        <s v=" Good"/>
        <s v="Very Good"/>
        <m u="1"/>
      </sharedItems>
    </cacheField>
    <cacheField name="Reviews" numFmtId="0">
      <sharedItems containsSemiMixedTypes="0" containsString="0" containsNumber="1" containsInteger="1" minValue="0" maxValue="499"/>
    </cacheField>
    <cacheField name="Supplier" numFmtId="0">
      <sharedItems/>
    </cacheField>
    <cacheField name="Expiry_Date" numFmtId="14">
      <sharedItems containsSemiMixedTypes="0" containsNonDate="0" containsDate="1" containsString="0" minDate="2025-01-01T00:00:00" maxDate="2038-09-10T00:00:00"/>
    </cacheField>
    <cacheField name="Manufacturing_Date" numFmtId="14">
      <sharedItems containsSemiMixedTypes="0" containsNonDate="0" containsDate="1" containsString="0" minDate="2024-01-01T00:00:00" maxDate="2037-09-09T00:00:00"/>
    </cacheField>
    <cacheField name="Warehouse_Location" numFmtId="0">
      <sharedItems/>
    </cacheField>
    <cacheField name="Shelf_Number" numFmtId="0">
      <sharedItems containsSemiMixedTypes="0" containsString="0" containsNumber="1" containsInteger="1" minValue="1" maxValue="49"/>
    </cacheField>
    <cacheField name="Customer_Age" numFmtId="0">
      <sharedItems containsSemiMixedTypes="0" containsString="0" containsNumber="1" containsInteger="1" minValue="18" maxValue="69"/>
    </cacheField>
    <cacheField name="Customer_Age_Category" numFmtId="0">
      <sharedItems containsBlank="1" count="6">
        <s v="Senior Adult"/>
        <s v="Adult"/>
        <s v="Adolescent"/>
        <s v="Young Adult"/>
        <s v="Old"/>
        <m u="1"/>
      </sharedItems>
    </cacheField>
    <cacheField name="Customer_Gender" numFmtId="0">
      <sharedItems/>
    </cacheField>
    <cacheField name="Customer_Type" numFmtId="0">
      <sharedItems containsBlank="1" count="4">
        <s v="Regular"/>
        <s v="New"/>
        <s v="VIP"/>
        <m u="1"/>
      </sharedItems>
    </cacheField>
    <cacheField name="Payment_Method" numFmtId="0">
      <sharedItems containsBlank="1" count="4">
        <s v="Mobile Payment"/>
        <s v="Credit Card"/>
        <s v="Cash"/>
        <m u="1"/>
      </sharedItems>
    </cacheField>
    <cacheField name="Transaction_ID" numFmtId="0">
      <sharedItems/>
    </cacheField>
    <cacheField name="Order_Status" numFmtId="0">
      <sharedItems/>
    </cacheField>
    <cacheField name="Delivery" numFmtId="0">
      <sharedItems containsSemiMixedTypes="0" containsString="0" containsNumber="1" containsInteger="1" minValue="1" maxValue="14"/>
    </cacheField>
    <cacheField name="Return_Status" numFmtId="0">
      <sharedItems/>
    </cacheField>
    <cacheField name="Employee_ID" numFmtId="0">
      <sharedItems containsSemiMixedTypes="0" containsString="0" containsNumber="1" containsInteger="1" minValue="100" maxValue="998"/>
    </cacheField>
    <cacheField name="Shift" numFmtId="0">
      <sharedItems containsBlank="1" count="4">
        <s v="Morning"/>
        <s v="Evening"/>
        <s v="Night"/>
        <m u="1"/>
      </sharedItems>
    </cacheField>
    <cacheField name="Feedback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P1000"/>
    <x v="0"/>
    <x v="0"/>
    <s v="Nike"/>
    <s v="Item_D"/>
    <n v="2684"/>
    <n v="23"/>
    <n v="2066.6799999999998"/>
    <n v="2535"/>
    <n v="21"/>
    <n v="53235"/>
    <s v="468.32"/>
    <n v="192"/>
    <n v="1.5"/>
    <x v="0"/>
    <n v="427"/>
    <s v="Supplier_C"/>
    <d v="2025-01-01T00:00:00"/>
    <d v="2024-01-01T00:00:00"/>
    <s v="Location_C"/>
    <n v="33"/>
    <n v="41"/>
    <x v="0"/>
    <s v="Male"/>
    <x v="0"/>
    <x v="0"/>
    <s v="T50000"/>
    <s v="Pending"/>
    <n v="2"/>
    <s v="Not Returned"/>
    <n v="801"/>
    <x v="0"/>
    <s v="Average"/>
  </r>
  <r>
    <s v="P1001"/>
    <x v="1"/>
    <x v="1"/>
    <s v="Samsung"/>
    <s v="Item_A"/>
    <n v="2704"/>
    <n v="15"/>
    <n v="2298.4"/>
    <n v="1180"/>
    <n v="62"/>
    <n v="73160"/>
    <s v="-1118.4"/>
    <n v="21"/>
    <n v="2.6"/>
    <x v="1"/>
    <n v="383"/>
    <s v="Supplier_B"/>
    <d v="2025-01-02T00:00:00"/>
    <d v="2024-01-02T00:00:00"/>
    <s v="Location_B"/>
    <n v="22"/>
    <n v="32"/>
    <x v="1"/>
    <s v="Female"/>
    <x v="0"/>
    <x v="1"/>
    <s v="T50001"/>
    <s v="Completed"/>
    <n v="12"/>
    <s v="Not Returned"/>
    <n v="173"/>
    <x v="1"/>
    <s v="Good"/>
  </r>
  <r>
    <s v="P1002"/>
    <x v="0"/>
    <x v="1"/>
    <s v="Apple"/>
    <s v="Item_C"/>
    <n v="3173"/>
    <n v="6"/>
    <n v="2982.62"/>
    <n v="2588"/>
    <n v="11"/>
    <n v="28468"/>
    <s v="-394.62"/>
    <n v="66"/>
    <n v="3.9"/>
    <x v="2"/>
    <n v="50"/>
    <s v="Supplier_A"/>
    <d v="2025-01-03T00:00:00"/>
    <d v="2024-01-03T00:00:00"/>
    <s v="Location_C"/>
    <n v="46"/>
    <n v="57"/>
    <x v="0"/>
    <s v="Male"/>
    <x v="1"/>
    <x v="1"/>
    <s v="T50002"/>
    <s v="Pending"/>
    <n v="7"/>
    <s v="Returned"/>
    <n v="974"/>
    <x v="1"/>
    <s v="Average"/>
  </r>
  <r>
    <s v="P1003"/>
    <x v="2"/>
    <x v="2"/>
    <s v="Sony"/>
    <s v="Item_D"/>
    <n v="4320"/>
    <n v="26"/>
    <n v="3196.8"/>
    <n v="567"/>
    <n v="9"/>
    <n v="5103"/>
    <s v="-2629.8"/>
    <n v="180"/>
    <n v="4.5"/>
    <x v="3"/>
    <n v="106"/>
    <s v="Supplier_A"/>
    <d v="2025-01-04T00:00:00"/>
    <d v="2024-01-04T00:00:00"/>
    <s v="Location_C"/>
    <n v="42"/>
    <n v="18"/>
    <x v="2"/>
    <s v="Male"/>
    <x v="2"/>
    <x v="1"/>
    <s v="T50003"/>
    <s v="Cancelled"/>
    <n v="13"/>
    <s v="Not Returned"/>
    <n v="206"/>
    <x v="0"/>
    <s v="Good"/>
  </r>
  <r>
    <s v="P1004"/>
    <x v="2"/>
    <x v="3"/>
    <s v="Samsung"/>
    <s v="Item_B"/>
    <n v="2557"/>
    <n v="34"/>
    <n v="1687.62"/>
    <n v="3272"/>
    <n v="73"/>
    <n v="238856"/>
    <s v="1584.38"/>
    <n v="81"/>
    <n v="2"/>
    <x v="1"/>
    <n v="72"/>
    <s v="Supplier_C"/>
    <d v="2025-01-05T00:00:00"/>
    <d v="2024-01-05T00:00:00"/>
    <s v="Location_C"/>
    <n v="23"/>
    <n v="57"/>
    <x v="0"/>
    <s v="Female"/>
    <x v="0"/>
    <x v="0"/>
    <s v="T50004"/>
    <s v="Pending"/>
    <n v="11"/>
    <s v="Returned"/>
    <n v="994"/>
    <x v="1"/>
    <s v="Good"/>
  </r>
  <r>
    <s v="P1005"/>
    <x v="3"/>
    <x v="1"/>
    <s v="Nike"/>
    <s v="Item_B"/>
    <n v="1568"/>
    <n v="24"/>
    <n v="1191.68"/>
    <n v="1740"/>
    <n v="83"/>
    <n v="144420"/>
    <s v="548.32"/>
    <n v="70"/>
    <n v="4.2"/>
    <x v="3"/>
    <n v="400"/>
    <s v="Supplier_C"/>
    <d v="2025-01-06T00:00:00"/>
    <d v="2024-01-06T00:00:00"/>
    <s v="Location_B"/>
    <n v="31"/>
    <n v="34"/>
    <x v="1"/>
    <s v="Male"/>
    <x v="0"/>
    <x v="2"/>
    <s v="T50005"/>
    <s v="Pending"/>
    <n v="8"/>
    <s v="Not Returned"/>
    <n v="349"/>
    <x v="2"/>
    <s v="Good"/>
  </r>
  <r>
    <s v="P1006"/>
    <x v="4"/>
    <x v="0"/>
    <s v="Sony"/>
    <s v="Item_D"/>
    <n v="90"/>
    <n v="11"/>
    <n v="80.099999999999994"/>
    <n v="74"/>
    <n v="50"/>
    <n v="3700"/>
    <s v="-6.1"/>
    <n v="27"/>
    <n v="4.2"/>
    <x v="3"/>
    <n v="115"/>
    <s v="Supplier_A"/>
    <d v="2025-01-07T00:00:00"/>
    <d v="2024-01-07T00:00:00"/>
    <s v="Location_C"/>
    <n v="5"/>
    <n v="45"/>
    <x v="0"/>
    <s v="Male"/>
    <x v="0"/>
    <x v="0"/>
    <s v="T50006"/>
    <s v="Pending"/>
    <n v="2"/>
    <s v="Not Returned"/>
    <n v="109"/>
    <x v="1"/>
    <s v="Bad"/>
  </r>
  <r>
    <s v="P1007"/>
    <x v="4"/>
    <x v="4"/>
    <s v="Samsung"/>
    <s v="Item_C"/>
    <n v="1303"/>
    <n v="10"/>
    <n v="1172.7"/>
    <n v="73"/>
    <n v="48"/>
    <n v="3504"/>
    <s v="-1099.7"/>
    <n v="94"/>
    <n v="3.5"/>
    <x v="2"/>
    <n v="373"/>
    <s v="Supplier_B"/>
    <d v="2025-01-08T00:00:00"/>
    <d v="2024-01-08T00:00:00"/>
    <s v="Location_C"/>
    <n v="38"/>
    <n v="18"/>
    <x v="2"/>
    <s v="Male"/>
    <x v="0"/>
    <x v="0"/>
    <s v="T50007"/>
    <s v="Cancelled"/>
    <n v="11"/>
    <s v="Not Returned"/>
    <n v="491"/>
    <x v="2"/>
    <s v="Good"/>
  </r>
  <r>
    <s v="P1008"/>
    <x v="1"/>
    <x v="1"/>
    <s v="Samsung"/>
    <s v="Item_C"/>
    <n v="2062"/>
    <n v="40"/>
    <n v="1237.2"/>
    <n v="1981"/>
    <n v="55"/>
    <n v="108955"/>
    <s v="743.8"/>
    <n v="83"/>
    <n v="3.1"/>
    <x v="2"/>
    <n v="132"/>
    <s v="Supplier_B"/>
    <d v="2025-01-09T00:00:00"/>
    <d v="2024-01-09T00:00:00"/>
    <s v="Location_B"/>
    <n v="36"/>
    <n v="35"/>
    <x v="1"/>
    <s v="Male"/>
    <x v="2"/>
    <x v="1"/>
    <s v="T50008"/>
    <s v="Completed"/>
    <n v="2"/>
    <s v="Returned"/>
    <n v="482"/>
    <x v="1"/>
    <s v="Average"/>
  </r>
  <r>
    <s v="P1009"/>
    <x v="3"/>
    <x v="2"/>
    <s v="Apple"/>
    <s v="Item_A"/>
    <n v="3436"/>
    <n v="12"/>
    <n v="3023.68"/>
    <n v="3619"/>
    <n v="89"/>
    <n v="322091"/>
    <s v="595.32"/>
    <n v="104"/>
    <n v="3.5"/>
    <x v="2"/>
    <n v="202"/>
    <s v="Supplier_B"/>
    <d v="2025-01-10T00:00:00"/>
    <d v="2024-01-10T00:00:00"/>
    <s v="Location_A"/>
    <n v="44"/>
    <n v="37"/>
    <x v="1"/>
    <s v="Male"/>
    <x v="2"/>
    <x v="1"/>
    <s v="T50009"/>
    <s v="Pending"/>
    <n v="3"/>
    <s v="Returned"/>
    <n v="386"/>
    <x v="1"/>
    <s v="Average"/>
  </r>
  <r>
    <s v="P1010"/>
    <x v="2"/>
    <x v="3"/>
    <s v="Samsung"/>
    <s v="Item_D"/>
    <n v="3265"/>
    <n v="39"/>
    <n v="1991.65"/>
    <n v="2950"/>
    <n v="9"/>
    <n v="26550"/>
    <s v="958.35"/>
    <n v="132"/>
    <n v="2.2000000000000002"/>
    <x v="1"/>
    <n v="370"/>
    <s v="Supplier_B"/>
    <d v="2025-01-11T00:00:00"/>
    <d v="2024-01-11T00:00:00"/>
    <s v="Location_B"/>
    <n v="15"/>
    <n v="25"/>
    <x v="3"/>
    <s v="Male"/>
    <x v="2"/>
    <x v="2"/>
    <s v="T50010"/>
    <s v="Cancelled"/>
    <n v="3"/>
    <s v="Returned"/>
    <n v="456"/>
    <x v="1"/>
    <s v="Average"/>
  </r>
  <r>
    <s v="P1011"/>
    <x v="4"/>
    <x v="2"/>
    <s v="Apple"/>
    <s v="Item_D"/>
    <n v="3037"/>
    <n v="28"/>
    <n v="2186.64"/>
    <n v="485"/>
    <n v="5"/>
    <n v="2425"/>
    <s v="-1701.64"/>
    <n v="26"/>
    <n v="2.8"/>
    <x v="1"/>
    <n v="34"/>
    <s v="Supplier_C"/>
    <d v="2025-01-12T00:00:00"/>
    <d v="2024-01-12T00:00:00"/>
    <s v="Location_B"/>
    <n v="47"/>
    <n v="65"/>
    <x v="4"/>
    <s v="Female"/>
    <x v="0"/>
    <x v="2"/>
    <s v="T50011"/>
    <s v="Cancelled"/>
    <n v="6"/>
    <s v="Not Returned"/>
    <n v="745"/>
    <x v="2"/>
    <s v="Bad"/>
  </r>
  <r>
    <s v="P1012"/>
    <x v="0"/>
    <x v="2"/>
    <s v="LG"/>
    <s v="Item_A"/>
    <n v="850"/>
    <n v="4"/>
    <n v="816"/>
    <n v="2344"/>
    <n v="92"/>
    <n v="215648"/>
    <s v="1528"/>
    <n v="7"/>
    <n v="4.0999999999999996"/>
    <x v="3"/>
    <n v="450"/>
    <s v="Supplier_C"/>
    <d v="2025-01-13T00:00:00"/>
    <d v="2024-01-13T00:00:00"/>
    <s v="Location_C"/>
    <n v="17"/>
    <n v="47"/>
    <x v="0"/>
    <s v="Male"/>
    <x v="2"/>
    <x v="2"/>
    <s v="T50012"/>
    <s v="Completed"/>
    <n v="14"/>
    <s v="Not Returned"/>
    <n v="532"/>
    <x v="2"/>
    <s v="Average"/>
  </r>
  <r>
    <s v="P1013"/>
    <x v="0"/>
    <x v="2"/>
    <s v="Nike"/>
    <s v="Item_D"/>
    <n v="1466"/>
    <n v="30"/>
    <n v="1026.2"/>
    <n v="55"/>
    <n v="4"/>
    <n v="220"/>
    <s v="-971.2"/>
    <n v="171"/>
    <n v="4"/>
    <x v="3"/>
    <n v="271"/>
    <s v="Supplier_A"/>
    <d v="2025-01-14T00:00:00"/>
    <d v="2024-01-14T00:00:00"/>
    <s v="Location_A"/>
    <n v="26"/>
    <n v="44"/>
    <x v="0"/>
    <s v="Male"/>
    <x v="1"/>
    <x v="2"/>
    <s v="T50013"/>
    <s v="Cancelled"/>
    <n v="2"/>
    <s v="Not Returned"/>
    <n v="318"/>
    <x v="1"/>
    <s v="Average"/>
  </r>
  <r>
    <s v="P1014"/>
    <x v="4"/>
    <x v="4"/>
    <s v="Sony"/>
    <s v="Item_C"/>
    <n v="3870"/>
    <n v="5"/>
    <n v="3676.5"/>
    <n v="366"/>
    <n v="26"/>
    <n v="9516"/>
    <s v="-3310.5"/>
    <n v="141"/>
    <n v="1.2"/>
    <x v="0"/>
    <n v="438"/>
    <s v="Supplier_B"/>
    <d v="2025-01-15T00:00:00"/>
    <d v="2024-01-15T00:00:00"/>
    <s v="Location_B"/>
    <n v="25"/>
    <n v="28"/>
    <x v="1"/>
    <s v="Female"/>
    <x v="0"/>
    <x v="2"/>
    <s v="T50014"/>
    <s v="Completed"/>
    <n v="10"/>
    <s v="Returned"/>
    <n v="268"/>
    <x v="0"/>
    <s v="Good"/>
  </r>
  <r>
    <s v="P1015"/>
    <x v="1"/>
    <x v="0"/>
    <s v="LG"/>
    <s v="Item_C"/>
    <n v="390"/>
    <n v="22"/>
    <n v="304.2"/>
    <n v="2889"/>
    <n v="9"/>
    <n v="26001"/>
    <s v="2584.8"/>
    <n v="106"/>
    <n v="2.6"/>
    <x v="1"/>
    <n v="302"/>
    <s v="Supplier_C"/>
    <d v="2025-01-16T00:00:00"/>
    <d v="2024-01-16T00:00:00"/>
    <s v="Location_A"/>
    <n v="33"/>
    <n v="43"/>
    <x v="0"/>
    <s v="Female"/>
    <x v="2"/>
    <x v="1"/>
    <s v="T50015"/>
    <s v="Pending"/>
    <n v="5"/>
    <s v="Returned"/>
    <n v="240"/>
    <x v="2"/>
    <s v="Average"/>
  </r>
  <r>
    <s v="P1016"/>
    <x v="4"/>
    <x v="1"/>
    <s v="Apple"/>
    <s v="Item_B"/>
    <n v="809"/>
    <n v="47"/>
    <n v="428.77"/>
    <n v="2299"/>
    <n v="20"/>
    <n v="45980"/>
    <s v="1870.23"/>
    <n v="40"/>
    <n v="4.7"/>
    <x v="3"/>
    <n v="406"/>
    <s v="Supplier_C"/>
    <d v="2025-01-17T00:00:00"/>
    <d v="2024-01-17T00:00:00"/>
    <s v="Location_C"/>
    <n v="18"/>
    <n v="28"/>
    <x v="1"/>
    <s v="Male"/>
    <x v="2"/>
    <x v="2"/>
    <s v="T50016"/>
    <s v="Pending"/>
    <n v="5"/>
    <s v="Returned"/>
    <n v="716"/>
    <x v="2"/>
    <s v="Bad"/>
  </r>
  <r>
    <s v="P1017"/>
    <x v="2"/>
    <x v="0"/>
    <s v="Nike"/>
    <s v="Item_B"/>
    <n v="2519"/>
    <n v="30"/>
    <n v="1763.3"/>
    <n v="3609"/>
    <n v="35"/>
    <n v="126315"/>
    <s v="1845.7"/>
    <n v="96"/>
    <n v="4.5"/>
    <x v="3"/>
    <n v="317"/>
    <s v="Supplier_A"/>
    <d v="2025-01-18T00:00:00"/>
    <d v="2024-01-18T00:00:00"/>
    <s v="Location_A"/>
    <n v="47"/>
    <n v="68"/>
    <x v="4"/>
    <s v="Male"/>
    <x v="0"/>
    <x v="0"/>
    <s v="T50017"/>
    <s v="Completed"/>
    <n v="3"/>
    <s v="Returned"/>
    <n v="568"/>
    <x v="1"/>
    <s v="Average"/>
  </r>
  <r>
    <s v="P1018"/>
    <x v="4"/>
    <x v="3"/>
    <s v="Sony"/>
    <s v="Item_B"/>
    <n v="3907"/>
    <n v="37"/>
    <n v="2461.41"/>
    <n v="3688"/>
    <n v="50"/>
    <n v="184400"/>
    <s v="1226.59"/>
    <n v="82"/>
    <n v="4.3"/>
    <x v="3"/>
    <n v="116"/>
    <s v="Supplier_A"/>
    <d v="2025-01-19T00:00:00"/>
    <d v="2024-01-19T00:00:00"/>
    <s v="Location_A"/>
    <n v="36"/>
    <n v="47"/>
    <x v="0"/>
    <s v="Female"/>
    <x v="1"/>
    <x v="2"/>
    <s v="T50018"/>
    <s v="Cancelled"/>
    <n v="6"/>
    <s v="Not Returned"/>
    <n v="128"/>
    <x v="2"/>
    <s v="Average"/>
  </r>
  <r>
    <s v="P1019"/>
    <x v="0"/>
    <x v="3"/>
    <s v="Samsung"/>
    <s v="Item_B"/>
    <n v="206"/>
    <n v="4"/>
    <n v="197.76"/>
    <n v="2991"/>
    <n v="63"/>
    <n v="188433"/>
    <s v="2793.24"/>
    <n v="142"/>
    <n v="4.0999999999999996"/>
    <x v="3"/>
    <n v="411"/>
    <s v="Supplier_C"/>
    <d v="2025-01-20T00:00:00"/>
    <d v="2024-01-20T00:00:00"/>
    <s v="Location_C"/>
    <n v="3"/>
    <n v="53"/>
    <x v="0"/>
    <s v="Male"/>
    <x v="2"/>
    <x v="1"/>
    <s v="T50019"/>
    <s v="Completed"/>
    <n v="9"/>
    <s v="Not Returned"/>
    <n v="370"/>
    <x v="2"/>
    <s v="Bad"/>
  </r>
  <r>
    <s v="P1020"/>
    <x v="1"/>
    <x v="2"/>
    <s v="Samsung"/>
    <s v="Item_C"/>
    <n v="1353"/>
    <n v="1"/>
    <n v="1339.47"/>
    <n v="1582"/>
    <n v="67"/>
    <n v="105994"/>
    <s v="242.53"/>
    <n v="18"/>
    <n v="4.4000000000000004"/>
    <x v="3"/>
    <n v="180"/>
    <s v="Supplier_C"/>
    <d v="2025-01-21T00:00:00"/>
    <d v="2024-01-21T00:00:00"/>
    <s v="Location_C"/>
    <n v="3"/>
    <n v="69"/>
    <x v="4"/>
    <s v="Male"/>
    <x v="2"/>
    <x v="1"/>
    <s v="T50020"/>
    <s v="Completed"/>
    <n v="14"/>
    <s v="Not Returned"/>
    <n v="419"/>
    <x v="0"/>
    <s v="Average"/>
  </r>
  <r>
    <s v="P1021"/>
    <x v="1"/>
    <x v="3"/>
    <s v="Apple"/>
    <s v="Item_A"/>
    <n v="4563"/>
    <n v="5"/>
    <n v="4334.8500000000004"/>
    <n v="3228"/>
    <n v="70"/>
    <n v="225960"/>
    <s v="-1106.85"/>
    <n v="192"/>
    <n v="4.4000000000000004"/>
    <x v="3"/>
    <n v="181"/>
    <s v="Supplier_A"/>
    <d v="2025-01-22T00:00:00"/>
    <d v="2024-01-22T00:00:00"/>
    <s v="Location_C"/>
    <n v="3"/>
    <n v="39"/>
    <x v="1"/>
    <s v="Female"/>
    <x v="2"/>
    <x v="2"/>
    <s v="T50021"/>
    <s v="Completed"/>
    <n v="10"/>
    <s v="Returned"/>
    <n v="570"/>
    <x v="1"/>
    <s v="Average"/>
  </r>
  <r>
    <s v="P1022"/>
    <x v="4"/>
    <x v="1"/>
    <s v="Sony"/>
    <s v="Item_C"/>
    <n v="919"/>
    <n v="40"/>
    <n v="551.4"/>
    <n v="3846"/>
    <n v="58"/>
    <n v="223068"/>
    <s v="3294.6"/>
    <n v="161"/>
    <n v="3.2"/>
    <x v="2"/>
    <n v="149"/>
    <s v="Supplier_B"/>
    <d v="2025-01-23T00:00:00"/>
    <d v="2024-01-23T00:00:00"/>
    <s v="Location_C"/>
    <n v="28"/>
    <n v="52"/>
    <x v="0"/>
    <s v="Female"/>
    <x v="0"/>
    <x v="2"/>
    <s v="T50022"/>
    <s v="Pending"/>
    <n v="9"/>
    <s v="Returned"/>
    <n v="250"/>
    <x v="2"/>
    <s v="Bad"/>
  </r>
  <r>
    <s v="P1023"/>
    <x v="2"/>
    <x v="4"/>
    <s v="Sony"/>
    <s v="Item_D"/>
    <n v="1128"/>
    <n v="0"/>
    <n v="1128"/>
    <n v="3744"/>
    <n v="38"/>
    <n v="142272"/>
    <s v="2616"/>
    <n v="178"/>
    <n v="2.2999999999999998"/>
    <x v="1"/>
    <n v="313"/>
    <s v="Supplier_B"/>
    <d v="2025-01-24T00:00:00"/>
    <d v="2024-01-24T00:00:00"/>
    <s v="Location_B"/>
    <n v="38"/>
    <n v="26"/>
    <x v="1"/>
    <s v="Female"/>
    <x v="0"/>
    <x v="0"/>
    <s v="T50023"/>
    <s v="Cancelled"/>
    <n v="8"/>
    <s v="Returned"/>
    <n v="343"/>
    <x v="0"/>
    <s v="Good"/>
  </r>
  <r>
    <s v="P1024"/>
    <x v="1"/>
    <x v="1"/>
    <s v="Nike"/>
    <s v="Item_B"/>
    <n v="4593"/>
    <n v="40"/>
    <n v="2755.8"/>
    <n v="1301"/>
    <n v="37"/>
    <n v="48137"/>
    <s v="-1454.8"/>
    <n v="55"/>
    <n v="3.6"/>
    <x v="2"/>
    <n v="444"/>
    <s v="Supplier_C"/>
    <d v="2025-01-25T00:00:00"/>
    <d v="2024-01-25T00:00:00"/>
    <s v="Location_B"/>
    <n v="17"/>
    <n v="25"/>
    <x v="3"/>
    <s v="Male"/>
    <x v="1"/>
    <x v="0"/>
    <s v="T50024"/>
    <s v="Cancelled"/>
    <n v="11"/>
    <s v="Not Returned"/>
    <n v="699"/>
    <x v="2"/>
    <s v="Bad"/>
  </r>
  <r>
    <s v="P1025"/>
    <x v="1"/>
    <x v="2"/>
    <s v="LG"/>
    <s v="Item_C"/>
    <n v="1648"/>
    <n v="26"/>
    <n v="1219.52"/>
    <n v="919"/>
    <n v="87"/>
    <n v="79953"/>
    <s v="-300.52"/>
    <n v="169"/>
    <n v="1.5"/>
    <x v="0"/>
    <n v="168"/>
    <s v="Supplier_C"/>
    <d v="2025-01-26T00:00:00"/>
    <d v="2024-01-26T00:00:00"/>
    <s v="Location_B"/>
    <n v="1"/>
    <n v="58"/>
    <x v="0"/>
    <s v="Female"/>
    <x v="2"/>
    <x v="0"/>
    <s v="T50025"/>
    <s v="Cancelled"/>
    <n v="12"/>
    <s v="Not Returned"/>
    <n v="557"/>
    <x v="0"/>
    <s v="Bad"/>
  </r>
  <r>
    <s v="P1026"/>
    <x v="0"/>
    <x v="1"/>
    <s v="Apple"/>
    <s v="Item_A"/>
    <n v="1936"/>
    <n v="18"/>
    <n v="1587.52"/>
    <n v="63"/>
    <n v="69"/>
    <n v="4347"/>
    <s v="-1524.52"/>
    <n v="198"/>
    <n v="1.8"/>
    <x v="0"/>
    <n v="217"/>
    <s v="Supplier_B"/>
    <d v="2025-01-27T00:00:00"/>
    <d v="2024-01-27T00:00:00"/>
    <s v="Location_B"/>
    <n v="13"/>
    <n v="69"/>
    <x v="4"/>
    <s v="Male"/>
    <x v="2"/>
    <x v="1"/>
    <s v="T50026"/>
    <s v="Cancelled"/>
    <n v="5"/>
    <s v="Not Returned"/>
    <n v="801"/>
    <x v="0"/>
    <s v="Bad"/>
  </r>
  <r>
    <s v="P1027"/>
    <x v="0"/>
    <x v="4"/>
    <s v="Samsung"/>
    <s v="Item_C"/>
    <n v="3446"/>
    <n v="45"/>
    <n v="1895.3"/>
    <n v="2749"/>
    <n v="19"/>
    <n v="52231"/>
    <s v="853.7"/>
    <n v="176"/>
    <n v="1.9"/>
    <x v="0"/>
    <n v="89"/>
    <s v="Supplier_A"/>
    <d v="2025-01-28T00:00:00"/>
    <d v="2024-01-28T00:00:00"/>
    <s v="Location_B"/>
    <n v="16"/>
    <n v="67"/>
    <x v="4"/>
    <s v="Male"/>
    <x v="2"/>
    <x v="1"/>
    <s v="T50027"/>
    <s v="Completed"/>
    <n v="5"/>
    <s v="Not Returned"/>
    <n v="257"/>
    <x v="1"/>
    <s v="Bad"/>
  </r>
  <r>
    <s v="P1028"/>
    <x v="2"/>
    <x v="1"/>
    <s v="Samsung"/>
    <s v="Item_A"/>
    <n v="687"/>
    <n v="5"/>
    <n v="652.65"/>
    <n v="1484"/>
    <n v="50"/>
    <n v="74200"/>
    <s v="831.35"/>
    <n v="8"/>
    <n v="3.2"/>
    <x v="2"/>
    <n v="342"/>
    <s v="Supplier_C"/>
    <d v="2025-01-29T00:00:00"/>
    <d v="2024-01-29T00:00:00"/>
    <s v="Location_A"/>
    <n v="38"/>
    <n v="47"/>
    <x v="0"/>
    <s v="Male"/>
    <x v="2"/>
    <x v="1"/>
    <s v="T50028"/>
    <s v="Pending"/>
    <n v="8"/>
    <s v="Returned"/>
    <n v="853"/>
    <x v="1"/>
    <s v="Good"/>
  </r>
  <r>
    <s v="P1029"/>
    <x v="1"/>
    <x v="4"/>
    <s v="Apple"/>
    <s v="Item_B"/>
    <n v="3664"/>
    <n v="35"/>
    <n v="2381.6"/>
    <n v="2466"/>
    <n v="6"/>
    <n v="14796"/>
    <s v="84.4"/>
    <n v="81"/>
    <n v="3.3"/>
    <x v="2"/>
    <n v="433"/>
    <s v="Supplier_A"/>
    <d v="2025-01-30T00:00:00"/>
    <d v="2024-01-30T00:00:00"/>
    <s v="Location_B"/>
    <n v="15"/>
    <n v="24"/>
    <x v="3"/>
    <s v="Female"/>
    <x v="1"/>
    <x v="0"/>
    <s v="T50029"/>
    <s v="Cancelled"/>
    <n v="5"/>
    <s v="Not Returned"/>
    <n v="163"/>
    <x v="0"/>
    <s v="Good"/>
  </r>
  <r>
    <s v="P1030"/>
    <x v="4"/>
    <x v="1"/>
    <s v="Apple"/>
    <s v="Item_C"/>
    <n v="3163"/>
    <n v="1"/>
    <n v="3131.37"/>
    <n v="2192"/>
    <n v="69"/>
    <n v="151248"/>
    <s v="-939.37"/>
    <n v="75"/>
    <n v="2.8"/>
    <x v="1"/>
    <n v="163"/>
    <s v="Supplier_A"/>
    <d v="2025-01-31T00:00:00"/>
    <d v="2024-01-31T00:00:00"/>
    <s v="Location_C"/>
    <n v="46"/>
    <n v="58"/>
    <x v="0"/>
    <s v="Female"/>
    <x v="0"/>
    <x v="2"/>
    <s v="T50030"/>
    <s v="Completed"/>
    <n v="5"/>
    <s v="Returned"/>
    <n v="496"/>
    <x v="2"/>
    <s v="Bad"/>
  </r>
  <r>
    <s v="P1031"/>
    <x v="3"/>
    <x v="4"/>
    <s v="Apple"/>
    <s v="Item_C"/>
    <n v="1120"/>
    <n v="28"/>
    <n v="806.4"/>
    <n v="257"/>
    <n v="49"/>
    <n v="12593"/>
    <s v="-549.4"/>
    <n v="104"/>
    <n v="1.1000000000000001"/>
    <x v="0"/>
    <n v="203"/>
    <s v="Supplier_A"/>
    <d v="2025-02-01T00:00:00"/>
    <d v="2024-02-01T00:00:00"/>
    <s v="Location_A"/>
    <n v="33"/>
    <n v="58"/>
    <x v="0"/>
    <s v="Male"/>
    <x v="2"/>
    <x v="1"/>
    <s v="T50031"/>
    <s v="Cancelled"/>
    <n v="7"/>
    <s v="Not Returned"/>
    <n v="120"/>
    <x v="2"/>
    <s v="Bad"/>
  </r>
  <r>
    <s v="P1032"/>
    <x v="4"/>
    <x v="4"/>
    <s v="Samsung"/>
    <s v="Item_D"/>
    <n v="1501"/>
    <n v="33"/>
    <n v="1005.67"/>
    <n v="3680"/>
    <n v="94"/>
    <n v="345920"/>
    <s v="2674.33"/>
    <n v="134"/>
    <n v="2"/>
    <x v="1"/>
    <n v="446"/>
    <s v="Supplier_B"/>
    <d v="2025-02-02T00:00:00"/>
    <d v="2024-02-02T00:00:00"/>
    <s v="Location_C"/>
    <n v="2"/>
    <n v="35"/>
    <x v="1"/>
    <s v="Female"/>
    <x v="1"/>
    <x v="1"/>
    <s v="T50032"/>
    <s v="Cancelled"/>
    <n v="8"/>
    <s v="Not Returned"/>
    <n v="797"/>
    <x v="2"/>
    <s v="Good"/>
  </r>
  <r>
    <s v="P1033"/>
    <x v="2"/>
    <x v="4"/>
    <s v="Apple"/>
    <s v="Item_D"/>
    <n v="2483"/>
    <n v="34"/>
    <n v="1638.78"/>
    <n v="2376"/>
    <n v="29"/>
    <n v="68904"/>
    <s v="737.22"/>
    <n v="168"/>
    <n v="2"/>
    <x v="1"/>
    <n v="360"/>
    <s v="Supplier_B"/>
    <d v="2025-02-03T00:00:00"/>
    <d v="2024-02-03T00:00:00"/>
    <s v="Location_C"/>
    <n v="48"/>
    <n v="69"/>
    <x v="4"/>
    <s v="Female"/>
    <x v="2"/>
    <x v="1"/>
    <s v="T50033"/>
    <s v="Pending"/>
    <n v="14"/>
    <s v="Returned"/>
    <n v="163"/>
    <x v="0"/>
    <s v="Good"/>
  </r>
  <r>
    <s v="P1034"/>
    <x v="1"/>
    <x v="1"/>
    <s v="Nike"/>
    <s v="Item_C"/>
    <n v="900"/>
    <n v="2"/>
    <n v="882"/>
    <n v="639"/>
    <n v="85"/>
    <n v="54315"/>
    <s v="-243"/>
    <n v="196"/>
    <n v="2.1"/>
    <x v="1"/>
    <n v="31"/>
    <s v="Supplier_C"/>
    <d v="2025-02-04T00:00:00"/>
    <d v="2024-02-04T00:00:00"/>
    <s v="Location_B"/>
    <n v="4"/>
    <n v="44"/>
    <x v="0"/>
    <s v="Male"/>
    <x v="2"/>
    <x v="0"/>
    <s v="T50034"/>
    <s v="Completed"/>
    <n v="10"/>
    <s v="Returned"/>
    <n v="989"/>
    <x v="2"/>
    <s v="Good"/>
  </r>
  <r>
    <s v="P1035"/>
    <x v="3"/>
    <x v="2"/>
    <s v="Sony"/>
    <s v="Item_A"/>
    <n v="4131"/>
    <n v="36"/>
    <n v="2643.84"/>
    <n v="1549"/>
    <n v="76"/>
    <n v="117724"/>
    <s v="-1094.84"/>
    <n v="85"/>
    <n v="4"/>
    <x v="3"/>
    <n v="103"/>
    <s v="Supplier_B"/>
    <d v="2025-02-05T00:00:00"/>
    <d v="2024-02-05T00:00:00"/>
    <s v="Location_A"/>
    <n v="14"/>
    <n v="41"/>
    <x v="0"/>
    <s v="Female"/>
    <x v="1"/>
    <x v="0"/>
    <s v="T50035"/>
    <s v="Cancelled"/>
    <n v="14"/>
    <s v="Returned"/>
    <n v="576"/>
    <x v="2"/>
    <s v="Bad"/>
  </r>
  <r>
    <s v="P1036"/>
    <x v="0"/>
    <x v="3"/>
    <s v="Apple"/>
    <s v="Item_B"/>
    <n v="3330"/>
    <n v="25"/>
    <n v="2497.5"/>
    <n v="495"/>
    <n v="26"/>
    <n v="12870"/>
    <s v="-2002.5"/>
    <n v="34"/>
    <n v="2.6"/>
    <x v="1"/>
    <n v="204"/>
    <s v="Supplier_A"/>
    <d v="2025-02-06T00:00:00"/>
    <d v="2024-02-06T00:00:00"/>
    <s v="Location_C"/>
    <n v="47"/>
    <n v="67"/>
    <x v="4"/>
    <s v="Male"/>
    <x v="0"/>
    <x v="2"/>
    <s v="T50036"/>
    <s v="Pending"/>
    <n v="13"/>
    <s v="Not Returned"/>
    <n v="253"/>
    <x v="0"/>
    <s v="Good"/>
  </r>
  <r>
    <s v="P1037"/>
    <x v="2"/>
    <x v="1"/>
    <s v="Nike"/>
    <s v="Item_A"/>
    <n v="951"/>
    <n v="47"/>
    <n v="504.03"/>
    <n v="1175"/>
    <n v="30"/>
    <n v="35250"/>
    <s v="670.97"/>
    <n v="140"/>
    <n v="4.5"/>
    <x v="3"/>
    <n v="436"/>
    <s v="Supplier_B"/>
    <d v="2025-02-07T00:00:00"/>
    <d v="2024-02-07T00:00:00"/>
    <s v="Location_C"/>
    <n v="38"/>
    <n v="52"/>
    <x v="0"/>
    <s v="Male"/>
    <x v="1"/>
    <x v="2"/>
    <s v="T50037"/>
    <s v="Cancelled"/>
    <n v="13"/>
    <s v="Not Returned"/>
    <n v="137"/>
    <x v="2"/>
    <s v="Good"/>
  </r>
  <r>
    <s v="P1038"/>
    <x v="0"/>
    <x v="1"/>
    <s v="Nike"/>
    <s v="Item_D"/>
    <n v="3321"/>
    <n v="29"/>
    <n v="2357.91"/>
    <n v="1141"/>
    <n v="57"/>
    <n v="65037"/>
    <s v="-1216.91"/>
    <n v="54"/>
    <n v="3.8"/>
    <x v="2"/>
    <n v="425"/>
    <s v="Supplier_C"/>
    <d v="2025-02-08T00:00:00"/>
    <d v="2024-02-08T00:00:00"/>
    <s v="Location_A"/>
    <n v="21"/>
    <n v="38"/>
    <x v="1"/>
    <s v="Male"/>
    <x v="2"/>
    <x v="0"/>
    <s v="T50038"/>
    <s v="Pending"/>
    <n v="2"/>
    <s v="Returned"/>
    <n v="123"/>
    <x v="1"/>
    <s v="Bad"/>
  </r>
  <r>
    <s v="P1039"/>
    <x v="3"/>
    <x v="4"/>
    <s v="LG"/>
    <s v="Item_A"/>
    <n v="96"/>
    <n v="20"/>
    <n v="76.8"/>
    <n v="3603"/>
    <n v="82"/>
    <n v="295446"/>
    <s v="3526.2"/>
    <n v="55"/>
    <n v="4.3"/>
    <x v="3"/>
    <n v="492"/>
    <s v="Supplier_C"/>
    <d v="2025-02-09T00:00:00"/>
    <d v="2024-02-09T00:00:00"/>
    <s v="Location_A"/>
    <n v="7"/>
    <n v="68"/>
    <x v="4"/>
    <s v="Female"/>
    <x v="1"/>
    <x v="2"/>
    <s v="T50039"/>
    <s v="Cancelled"/>
    <n v="6"/>
    <s v="Not Returned"/>
    <n v="670"/>
    <x v="0"/>
    <s v="Good"/>
  </r>
  <r>
    <s v="P1040"/>
    <x v="0"/>
    <x v="4"/>
    <s v="Samsung"/>
    <s v="Item_C"/>
    <n v="4250"/>
    <n v="2"/>
    <n v="4165"/>
    <n v="1214"/>
    <n v="4"/>
    <n v="4856"/>
    <s v="-2951"/>
    <n v="154"/>
    <n v="3.1"/>
    <x v="2"/>
    <n v="440"/>
    <s v="Supplier_A"/>
    <d v="2025-02-10T00:00:00"/>
    <d v="2024-02-10T00:00:00"/>
    <s v="Location_C"/>
    <n v="4"/>
    <n v="50"/>
    <x v="0"/>
    <s v="Female"/>
    <x v="0"/>
    <x v="1"/>
    <s v="T50040"/>
    <s v="Pending"/>
    <n v="6"/>
    <s v="Returned"/>
    <n v="986"/>
    <x v="1"/>
    <s v="Bad"/>
  </r>
  <r>
    <s v="P1041"/>
    <x v="3"/>
    <x v="2"/>
    <s v="Apple"/>
    <s v="Item_C"/>
    <n v="3012"/>
    <n v="40"/>
    <n v="1807.2"/>
    <n v="3728"/>
    <n v="90"/>
    <n v="335520"/>
    <s v="1920.8"/>
    <n v="77"/>
    <n v="3.5"/>
    <x v="2"/>
    <n v="412"/>
    <s v="Supplier_A"/>
    <d v="2025-02-11T00:00:00"/>
    <d v="2024-02-11T00:00:00"/>
    <s v="Location_B"/>
    <n v="49"/>
    <n v="21"/>
    <x v="3"/>
    <s v="Male"/>
    <x v="0"/>
    <x v="1"/>
    <s v="T50041"/>
    <s v="Cancelled"/>
    <n v="8"/>
    <s v="Returned"/>
    <n v="642"/>
    <x v="0"/>
    <s v="Good"/>
  </r>
  <r>
    <s v="P1042"/>
    <x v="2"/>
    <x v="2"/>
    <s v="Nike"/>
    <s v="Item_B"/>
    <n v="874"/>
    <n v="43"/>
    <n v="498.18"/>
    <n v="1592"/>
    <n v="64"/>
    <n v="101888"/>
    <s v="1093.82"/>
    <n v="76"/>
    <n v="3.4"/>
    <x v="2"/>
    <n v="333"/>
    <s v="Supplier_A"/>
    <d v="2025-02-12T00:00:00"/>
    <d v="2024-02-12T00:00:00"/>
    <s v="Location_C"/>
    <n v="39"/>
    <n v="60"/>
    <x v="0"/>
    <s v="Female"/>
    <x v="2"/>
    <x v="2"/>
    <s v="T50042"/>
    <s v="Completed"/>
    <n v="7"/>
    <s v="Not Returned"/>
    <n v="155"/>
    <x v="0"/>
    <s v="Good"/>
  </r>
  <r>
    <s v="P1043"/>
    <x v="1"/>
    <x v="0"/>
    <s v="LG"/>
    <s v="Item_B"/>
    <n v="3512"/>
    <n v="47"/>
    <n v="1861.36"/>
    <n v="3571"/>
    <n v="31"/>
    <n v="110701"/>
    <s v="1709.64"/>
    <n v="199"/>
    <n v="1.7"/>
    <x v="0"/>
    <n v="365"/>
    <s v="Supplier_A"/>
    <d v="2025-02-13T00:00:00"/>
    <d v="2024-02-13T00:00:00"/>
    <s v="Location_B"/>
    <n v="10"/>
    <n v="26"/>
    <x v="1"/>
    <s v="Female"/>
    <x v="2"/>
    <x v="0"/>
    <s v="T50043"/>
    <s v="Cancelled"/>
    <n v="2"/>
    <s v="Not Returned"/>
    <n v="562"/>
    <x v="1"/>
    <s v="Average"/>
  </r>
  <r>
    <s v="P1044"/>
    <x v="1"/>
    <x v="2"/>
    <s v="Apple"/>
    <s v="Item_B"/>
    <n v="2693"/>
    <n v="44"/>
    <n v="1508.08"/>
    <n v="1897"/>
    <n v="83"/>
    <n v="157451"/>
    <s v="388.92"/>
    <n v="183"/>
    <n v="2.9"/>
    <x v="1"/>
    <n v="257"/>
    <s v="Supplier_A"/>
    <d v="2025-02-14T00:00:00"/>
    <d v="2024-02-14T00:00:00"/>
    <s v="Location_B"/>
    <n v="33"/>
    <n v="33"/>
    <x v="1"/>
    <s v="Female"/>
    <x v="1"/>
    <x v="2"/>
    <s v="T50044"/>
    <s v="Completed"/>
    <n v="9"/>
    <s v="Not Returned"/>
    <n v="507"/>
    <x v="0"/>
    <s v="Average"/>
  </r>
  <r>
    <s v="P1045"/>
    <x v="3"/>
    <x v="0"/>
    <s v="Sony"/>
    <s v="Item_D"/>
    <n v="548"/>
    <n v="3"/>
    <n v="531.55999999999995"/>
    <n v="2715"/>
    <n v="85"/>
    <n v="230775"/>
    <s v="2183.44"/>
    <n v="138"/>
    <n v="3.2"/>
    <x v="2"/>
    <n v="111"/>
    <s v="Supplier_A"/>
    <d v="2025-02-15T00:00:00"/>
    <d v="2024-02-15T00:00:00"/>
    <s v="Location_B"/>
    <n v="9"/>
    <n v="24"/>
    <x v="3"/>
    <s v="Male"/>
    <x v="1"/>
    <x v="1"/>
    <s v="T50045"/>
    <s v="Completed"/>
    <n v="11"/>
    <s v="Not Returned"/>
    <n v="791"/>
    <x v="0"/>
    <s v="Average"/>
  </r>
  <r>
    <s v="P1046"/>
    <x v="3"/>
    <x v="2"/>
    <s v="Nike"/>
    <s v="Item_C"/>
    <n v="1867"/>
    <n v="38"/>
    <n v="1157.54"/>
    <n v="1259"/>
    <n v="95"/>
    <n v="119605"/>
    <s v="101.46"/>
    <n v="62"/>
    <n v="1.6"/>
    <x v="0"/>
    <n v="491"/>
    <s v="Supplier_A"/>
    <d v="2025-02-16T00:00:00"/>
    <d v="2024-02-16T00:00:00"/>
    <s v="Location_C"/>
    <n v="48"/>
    <n v="51"/>
    <x v="0"/>
    <s v="Female"/>
    <x v="2"/>
    <x v="2"/>
    <s v="T50046"/>
    <s v="Cancelled"/>
    <n v="9"/>
    <s v="Not Returned"/>
    <n v="689"/>
    <x v="2"/>
    <s v="Bad"/>
  </r>
  <r>
    <s v="P1047"/>
    <x v="2"/>
    <x v="1"/>
    <s v="Nike"/>
    <s v="Item_C"/>
    <n v="3709"/>
    <n v="14"/>
    <n v="3189.74"/>
    <n v="2255"/>
    <n v="67"/>
    <n v="151085"/>
    <s v="-934.74"/>
    <n v="18"/>
    <n v="2.2000000000000002"/>
    <x v="1"/>
    <n v="155"/>
    <s v="Supplier_B"/>
    <d v="2025-02-17T00:00:00"/>
    <d v="2024-02-17T00:00:00"/>
    <s v="Location_C"/>
    <n v="30"/>
    <n v="38"/>
    <x v="1"/>
    <s v="Male"/>
    <x v="0"/>
    <x v="2"/>
    <s v="T50047"/>
    <s v="Pending"/>
    <n v="2"/>
    <s v="Returned"/>
    <n v="785"/>
    <x v="2"/>
    <s v="Average"/>
  </r>
  <r>
    <s v="P1048"/>
    <x v="4"/>
    <x v="1"/>
    <s v="Samsung"/>
    <s v="Item_D"/>
    <n v="2873"/>
    <n v="29"/>
    <n v="2039.83"/>
    <n v="3095"/>
    <n v="4"/>
    <n v="12380"/>
    <s v="1055.17"/>
    <n v="89"/>
    <n v="4.5"/>
    <x v="3"/>
    <n v="238"/>
    <s v="Supplier_C"/>
    <d v="2025-02-18T00:00:00"/>
    <d v="2024-02-18T00:00:00"/>
    <s v="Location_C"/>
    <n v="3"/>
    <n v="39"/>
    <x v="1"/>
    <s v="Male"/>
    <x v="0"/>
    <x v="1"/>
    <s v="T50048"/>
    <s v="Pending"/>
    <n v="4"/>
    <s v="Not Returned"/>
    <n v="648"/>
    <x v="0"/>
    <s v="Bad"/>
  </r>
  <r>
    <s v="P1049"/>
    <x v="4"/>
    <x v="4"/>
    <s v="Nike"/>
    <s v="Item_C"/>
    <n v="4954"/>
    <n v="40"/>
    <n v="2972.4"/>
    <n v="950"/>
    <n v="36"/>
    <n v="34200"/>
    <s v="-2022.4"/>
    <n v="173"/>
    <n v="2.2000000000000002"/>
    <x v="1"/>
    <n v="421"/>
    <s v="Supplier_B"/>
    <d v="2025-02-19T00:00:00"/>
    <d v="2024-02-19T00:00:00"/>
    <s v="Location_C"/>
    <n v="8"/>
    <n v="23"/>
    <x v="3"/>
    <s v="Female"/>
    <x v="2"/>
    <x v="2"/>
    <s v="T50049"/>
    <s v="Cancelled"/>
    <n v="9"/>
    <s v="Returned"/>
    <n v="433"/>
    <x v="2"/>
    <s v="Good"/>
  </r>
  <r>
    <s v="P1050"/>
    <x v="3"/>
    <x v="3"/>
    <s v="Nike"/>
    <s v="Item_D"/>
    <n v="4461"/>
    <n v="20"/>
    <n v="3568.8"/>
    <n v="3294"/>
    <n v="29"/>
    <n v="95526"/>
    <s v="-274.8"/>
    <n v="11"/>
    <n v="4.0999999999999996"/>
    <x v="3"/>
    <n v="87"/>
    <s v="Supplier_C"/>
    <d v="2025-02-20T00:00:00"/>
    <d v="2024-02-20T00:00:00"/>
    <s v="Location_A"/>
    <n v="38"/>
    <n v="54"/>
    <x v="0"/>
    <s v="Female"/>
    <x v="2"/>
    <x v="1"/>
    <s v="T50050"/>
    <s v="Pending"/>
    <n v="9"/>
    <s v="Returned"/>
    <n v="384"/>
    <x v="2"/>
    <s v="Bad"/>
  </r>
  <r>
    <s v="P1051"/>
    <x v="0"/>
    <x v="0"/>
    <s v="Samsung"/>
    <s v="Item_B"/>
    <n v="418"/>
    <n v="17"/>
    <n v="346.94"/>
    <n v="3870"/>
    <n v="44"/>
    <n v="170280"/>
    <s v="3523.06"/>
    <n v="175"/>
    <n v="2.2999999999999998"/>
    <x v="1"/>
    <n v="97"/>
    <s v="Supplier_B"/>
    <d v="2025-02-21T00:00:00"/>
    <d v="2024-02-21T00:00:00"/>
    <s v="Location_B"/>
    <n v="20"/>
    <n v="27"/>
    <x v="1"/>
    <s v="Female"/>
    <x v="1"/>
    <x v="0"/>
    <s v="T50051"/>
    <s v="Completed"/>
    <n v="1"/>
    <s v="Returned"/>
    <n v="266"/>
    <x v="0"/>
    <s v="Good"/>
  </r>
  <r>
    <s v="P1052"/>
    <x v="0"/>
    <x v="4"/>
    <s v="Apple"/>
    <s v="Item_C"/>
    <n v="2001"/>
    <n v="3"/>
    <n v="1940.97"/>
    <n v="1156"/>
    <n v="54"/>
    <n v="62424"/>
    <s v="-784.97"/>
    <n v="53"/>
    <n v="3.9"/>
    <x v="2"/>
    <n v="483"/>
    <s v="Supplier_A"/>
    <d v="2025-02-22T00:00:00"/>
    <d v="2024-02-22T00:00:00"/>
    <s v="Location_B"/>
    <n v="16"/>
    <n v="51"/>
    <x v="0"/>
    <s v="Female"/>
    <x v="1"/>
    <x v="2"/>
    <s v="T50052"/>
    <s v="Cancelled"/>
    <n v="12"/>
    <s v="Not Returned"/>
    <n v="432"/>
    <x v="2"/>
    <s v="Good"/>
  </r>
  <r>
    <s v="P1053"/>
    <x v="4"/>
    <x v="0"/>
    <s v="LG"/>
    <s v="Item_B"/>
    <n v="3724"/>
    <n v="1"/>
    <n v="3686.76"/>
    <n v="3816"/>
    <n v="40"/>
    <n v="152640"/>
    <s v="129.24"/>
    <n v="151"/>
    <n v="3.6"/>
    <x v="2"/>
    <n v="89"/>
    <s v="Supplier_B"/>
    <d v="2025-02-23T00:00:00"/>
    <d v="2024-02-23T00:00:00"/>
    <s v="Location_B"/>
    <n v="4"/>
    <n v="54"/>
    <x v="0"/>
    <s v="Male"/>
    <x v="2"/>
    <x v="1"/>
    <s v="T50053"/>
    <s v="Pending"/>
    <n v="12"/>
    <s v="Not Returned"/>
    <n v="985"/>
    <x v="2"/>
    <s v="Good"/>
  </r>
  <r>
    <s v="P1054"/>
    <x v="4"/>
    <x v="2"/>
    <s v="Apple"/>
    <s v="Item_A"/>
    <n v="3860"/>
    <n v="10"/>
    <n v="3474"/>
    <n v="369"/>
    <n v="6"/>
    <n v="2214"/>
    <s v="-3105"/>
    <n v="155"/>
    <n v="1.9"/>
    <x v="0"/>
    <n v="57"/>
    <s v="Supplier_B"/>
    <d v="2025-02-24T00:00:00"/>
    <d v="2024-02-24T00:00:00"/>
    <s v="Location_C"/>
    <n v="47"/>
    <n v="69"/>
    <x v="4"/>
    <s v="Male"/>
    <x v="1"/>
    <x v="2"/>
    <s v="T50054"/>
    <s v="Pending"/>
    <n v="5"/>
    <s v="Returned"/>
    <n v="858"/>
    <x v="0"/>
    <s v="Good"/>
  </r>
  <r>
    <s v="P1055"/>
    <x v="1"/>
    <x v="3"/>
    <s v="Sony"/>
    <s v="Item_A"/>
    <n v="1653"/>
    <n v="24"/>
    <n v="1256.28"/>
    <n v="895"/>
    <n v="45"/>
    <n v="40275"/>
    <s v="-361.28"/>
    <n v="122"/>
    <n v="3.5"/>
    <x v="2"/>
    <n v="167"/>
    <s v="Supplier_B"/>
    <d v="2025-02-25T00:00:00"/>
    <d v="2024-02-25T00:00:00"/>
    <s v="Location_C"/>
    <n v="29"/>
    <n v="61"/>
    <x v="4"/>
    <s v="Male"/>
    <x v="0"/>
    <x v="0"/>
    <s v="T50055"/>
    <s v="Pending"/>
    <n v="13"/>
    <s v="Not Returned"/>
    <n v="431"/>
    <x v="1"/>
    <s v="Bad"/>
  </r>
  <r>
    <s v="P1056"/>
    <x v="3"/>
    <x v="3"/>
    <s v="LG"/>
    <s v="Item_B"/>
    <n v="3363"/>
    <n v="6"/>
    <n v="3161.22"/>
    <n v="3277"/>
    <n v="62"/>
    <n v="203174"/>
    <s v="115.78"/>
    <n v="35"/>
    <n v="1.3"/>
    <x v="0"/>
    <n v="333"/>
    <s v="Supplier_C"/>
    <d v="2025-02-26T00:00:00"/>
    <d v="2024-02-26T00:00:00"/>
    <s v="Location_A"/>
    <n v="46"/>
    <n v="28"/>
    <x v="1"/>
    <s v="Male"/>
    <x v="2"/>
    <x v="1"/>
    <s v="T50056"/>
    <s v="Completed"/>
    <n v="7"/>
    <s v="Returned"/>
    <n v="615"/>
    <x v="1"/>
    <s v="Average"/>
  </r>
  <r>
    <s v="P1057"/>
    <x v="4"/>
    <x v="3"/>
    <s v="Apple"/>
    <s v="Item_A"/>
    <n v="786"/>
    <n v="34"/>
    <n v="518.76"/>
    <n v="2682"/>
    <n v="10"/>
    <n v="26820"/>
    <s v="2163.24"/>
    <n v="128"/>
    <n v="2.7"/>
    <x v="1"/>
    <n v="0"/>
    <s v="Supplier_B"/>
    <d v="2025-02-27T00:00:00"/>
    <d v="2024-02-27T00:00:00"/>
    <s v="Location_A"/>
    <n v="28"/>
    <n v="42"/>
    <x v="0"/>
    <s v="Male"/>
    <x v="0"/>
    <x v="2"/>
    <s v="T50057"/>
    <s v="Completed"/>
    <n v="9"/>
    <s v="Not Returned"/>
    <n v="622"/>
    <x v="0"/>
    <s v="Good"/>
  </r>
  <r>
    <s v="P1058"/>
    <x v="4"/>
    <x v="1"/>
    <s v="LG"/>
    <s v="Item_A"/>
    <n v="3007"/>
    <n v="36"/>
    <n v="1924.48"/>
    <n v="3338"/>
    <n v="14"/>
    <n v="46732"/>
    <s v="1413.52"/>
    <n v="7"/>
    <n v="2.9"/>
    <x v="1"/>
    <n v="332"/>
    <s v="Supplier_B"/>
    <d v="2025-02-28T00:00:00"/>
    <d v="2024-02-28T00:00:00"/>
    <s v="Location_A"/>
    <n v="33"/>
    <n v="44"/>
    <x v="0"/>
    <s v="Female"/>
    <x v="0"/>
    <x v="2"/>
    <s v="T50058"/>
    <s v="Completed"/>
    <n v="10"/>
    <s v="Not Returned"/>
    <n v="937"/>
    <x v="2"/>
    <s v="Average"/>
  </r>
  <r>
    <s v="P1059"/>
    <x v="3"/>
    <x v="1"/>
    <s v="Sony"/>
    <s v="Item_C"/>
    <n v="4330"/>
    <n v="47"/>
    <n v="2294.9"/>
    <n v="1946"/>
    <n v="40"/>
    <n v="77840"/>
    <s v="-348.9"/>
    <n v="37"/>
    <n v="1.6"/>
    <x v="0"/>
    <n v="485"/>
    <s v="Supplier_C"/>
    <d v="2025-03-01T00:00:00"/>
    <d v="2024-02-29T00:00:00"/>
    <s v="Location_B"/>
    <n v="35"/>
    <n v="64"/>
    <x v="4"/>
    <s v="Female"/>
    <x v="0"/>
    <x v="0"/>
    <s v="T50059"/>
    <s v="Completed"/>
    <n v="10"/>
    <s v="Returned"/>
    <n v="498"/>
    <x v="1"/>
    <s v="Average"/>
  </r>
  <r>
    <s v="P1060"/>
    <x v="2"/>
    <x v="3"/>
    <s v="Samsung"/>
    <s v="Item_C"/>
    <n v="829"/>
    <n v="14"/>
    <n v="712.94"/>
    <n v="709"/>
    <n v="89"/>
    <n v="63101"/>
    <s v="-3.94"/>
    <n v="57"/>
    <n v="1.8"/>
    <x v="0"/>
    <n v="283"/>
    <s v="Supplier_C"/>
    <d v="2025-03-02T00:00:00"/>
    <d v="2024-03-01T00:00:00"/>
    <s v="Location_A"/>
    <n v="38"/>
    <n v="38"/>
    <x v="1"/>
    <s v="Male"/>
    <x v="2"/>
    <x v="0"/>
    <s v="T50060"/>
    <s v="Cancelled"/>
    <n v="10"/>
    <s v="Not Returned"/>
    <n v="665"/>
    <x v="0"/>
    <s v="Bad"/>
  </r>
  <r>
    <s v="P1061"/>
    <x v="3"/>
    <x v="1"/>
    <s v="Samsung"/>
    <s v="Item_A"/>
    <n v="2082"/>
    <n v="34"/>
    <n v="1374.12"/>
    <n v="468"/>
    <n v="90"/>
    <n v="42120"/>
    <s v="-906.12"/>
    <n v="77"/>
    <n v="3.5"/>
    <x v="2"/>
    <n v="139"/>
    <s v="Supplier_B"/>
    <d v="2025-03-03T00:00:00"/>
    <d v="2024-03-02T00:00:00"/>
    <s v="Location_B"/>
    <n v="43"/>
    <n v="62"/>
    <x v="4"/>
    <s v="Female"/>
    <x v="1"/>
    <x v="0"/>
    <s v="T50061"/>
    <s v="Pending"/>
    <n v="2"/>
    <s v="Returned"/>
    <n v="475"/>
    <x v="2"/>
    <s v="Bad"/>
  </r>
  <r>
    <s v="P1062"/>
    <x v="4"/>
    <x v="2"/>
    <s v="LG"/>
    <s v="Item_C"/>
    <n v="4330"/>
    <n v="6"/>
    <n v="4070.2"/>
    <n v="3299"/>
    <n v="17"/>
    <n v="56083"/>
    <s v="-771.2"/>
    <n v="50"/>
    <n v="1.7"/>
    <x v="0"/>
    <n v="231"/>
    <s v="Supplier_C"/>
    <d v="2025-03-04T00:00:00"/>
    <d v="2024-03-03T00:00:00"/>
    <s v="Location_C"/>
    <n v="5"/>
    <n v="36"/>
    <x v="1"/>
    <s v="Male"/>
    <x v="1"/>
    <x v="1"/>
    <s v="T50062"/>
    <s v="Completed"/>
    <n v="13"/>
    <s v="Returned"/>
    <n v="688"/>
    <x v="0"/>
    <s v="Good"/>
  </r>
  <r>
    <s v="P1063"/>
    <x v="4"/>
    <x v="3"/>
    <s v="Samsung"/>
    <s v="Item_A"/>
    <n v="504"/>
    <n v="42"/>
    <n v="292.32"/>
    <n v="1993"/>
    <n v="29"/>
    <n v="57797"/>
    <s v="1700.68"/>
    <n v="129"/>
    <n v="1.4"/>
    <x v="0"/>
    <n v="215"/>
    <s v="Supplier_A"/>
    <d v="2025-03-05T00:00:00"/>
    <d v="2024-03-04T00:00:00"/>
    <s v="Location_A"/>
    <n v="35"/>
    <n v="66"/>
    <x v="4"/>
    <s v="Female"/>
    <x v="0"/>
    <x v="2"/>
    <s v="T50063"/>
    <s v="Pending"/>
    <n v="9"/>
    <s v="Not Returned"/>
    <n v="589"/>
    <x v="2"/>
    <s v="Bad"/>
  </r>
  <r>
    <s v="P1064"/>
    <x v="2"/>
    <x v="3"/>
    <s v="LG"/>
    <s v="Item_A"/>
    <n v="3978"/>
    <n v="24"/>
    <n v="3023.28"/>
    <n v="904"/>
    <n v="87"/>
    <n v="78648"/>
    <s v="-2119.28"/>
    <n v="185"/>
    <n v="1.3"/>
    <x v="0"/>
    <n v="118"/>
    <s v="Supplier_C"/>
    <d v="2025-03-06T00:00:00"/>
    <d v="2024-03-05T00:00:00"/>
    <s v="Location_B"/>
    <n v="40"/>
    <n v="42"/>
    <x v="0"/>
    <s v="Female"/>
    <x v="0"/>
    <x v="0"/>
    <s v="T50064"/>
    <s v="Pending"/>
    <n v="2"/>
    <s v="Not Returned"/>
    <n v="710"/>
    <x v="1"/>
    <s v="Average"/>
  </r>
  <r>
    <s v="P1065"/>
    <x v="1"/>
    <x v="2"/>
    <s v="Samsung"/>
    <s v="Item_B"/>
    <n v="1088"/>
    <n v="35"/>
    <n v="707.2"/>
    <n v="3485"/>
    <n v="47"/>
    <n v="163795"/>
    <s v="2777.8"/>
    <n v="111"/>
    <n v="3.4"/>
    <x v="2"/>
    <n v="265"/>
    <s v="Supplier_C"/>
    <d v="2025-03-07T00:00:00"/>
    <d v="2024-03-06T00:00:00"/>
    <s v="Location_A"/>
    <n v="36"/>
    <n v="21"/>
    <x v="3"/>
    <s v="Female"/>
    <x v="0"/>
    <x v="2"/>
    <s v="T50065"/>
    <s v="Pending"/>
    <n v="5"/>
    <s v="Returned"/>
    <n v="794"/>
    <x v="1"/>
    <s v="Bad"/>
  </r>
  <r>
    <s v="P1066"/>
    <x v="2"/>
    <x v="0"/>
    <s v="LG"/>
    <s v="Item_C"/>
    <n v="2855"/>
    <n v="26"/>
    <n v="2112.6999999999998"/>
    <n v="2556"/>
    <n v="29"/>
    <n v="74124"/>
    <s v="443.3"/>
    <n v="8"/>
    <n v="2.7"/>
    <x v="1"/>
    <n v="149"/>
    <s v="Supplier_A"/>
    <d v="2025-03-08T00:00:00"/>
    <d v="2024-03-07T00:00:00"/>
    <s v="Location_A"/>
    <n v="21"/>
    <n v="21"/>
    <x v="3"/>
    <s v="Male"/>
    <x v="0"/>
    <x v="1"/>
    <s v="T50066"/>
    <s v="Completed"/>
    <n v="10"/>
    <s v="Returned"/>
    <n v="485"/>
    <x v="2"/>
    <s v="Good"/>
  </r>
  <r>
    <s v="P1067"/>
    <x v="3"/>
    <x v="1"/>
    <s v="Nike"/>
    <s v="Item_B"/>
    <n v="1783"/>
    <n v="32"/>
    <n v="1212.44"/>
    <n v="2313"/>
    <n v="16"/>
    <n v="37008"/>
    <s v="1100.56"/>
    <n v="106"/>
    <n v="1.3"/>
    <x v="0"/>
    <n v="44"/>
    <s v="Supplier_B"/>
    <d v="2025-03-09T00:00:00"/>
    <d v="2024-03-08T00:00:00"/>
    <s v="Location_B"/>
    <n v="45"/>
    <n v="51"/>
    <x v="0"/>
    <s v="Male"/>
    <x v="2"/>
    <x v="2"/>
    <s v="T50067"/>
    <s v="Completed"/>
    <n v="6"/>
    <s v="Returned"/>
    <n v="507"/>
    <x v="1"/>
    <s v="Good"/>
  </r>
  <r>
    <s v="P1068"/>
    <x v="2"/>
    <x v="2"/>
    <s v="LG"/>
    <s v="Item_D"/>
    <n v="4591"/>
    <n v="26"/>
    <n v="3397.34"/>
    <n v="527"/>
    <n v="50"/>
    <n v="26350"/>
    <s v="-2870.34"/>
    <n v="41"/>
    <n v="3.1"/>
    <x v="2"/>
    <n v="58"/>
    <s v="Supplier_A"/>
    <d v="2025-03-10T00:00:00"/>
    <d v="2024-03-09T00:00:00"/>
    <s v="Location_A"/>
    <n v="29"/>
    <n v="34"/>
    <x v="1"/>
    <s v="Male"/>
    <x v="2"/>
    <x v="1"/>
    <s v="T50068"/>
    <s v="Completed"/>
    <n v="11"/>
    <s v="Returned"/>
    <n v="787"/>
    <x v="1"/>
    <s v="Average"/>
  </r>
  <r>
    <s v="P1069"/>
    <x v="0"/>
    <x v="1"/>
    <s v="LG"/>
    <s v="Item_B"/>
    <n v="3529"/>
    <n v="12"/>
    <n v="3105.52"/>
    <n v="3957"/>
    <n v="41"/>
    <n v="162237"/>
    <s v="851.48"/>
    <n v="81"/>
    <n v="4.9000000000000004"/>
    <x v="3"/>
    <n v="64"/>
    <s v="Supplier_A"/>
    <d v="2025-03-11T00:00:00"/>
    <d v="2024-03-10T00:00:00"/>
    <s v="Location_A"/>
    <n v="17"/>
    <n v="47"/>
    <x v="0"/>
    <s v="Female"/>
    <x v="0"/>
    <x v="1"/>
    <s v="T50069"/>
    <s v="Cancelled"/>
    <n v="12"/>
    <s v="Returned"/>
    <n v="647"/>
    <x v="1"/>
    <s v="Bad"/>
  </r>
  <r>
    <s v="P1070"/>
    <x v="0"/>
    <x v="0"/>
    <s v="Apple"/>
    <s v="Item_B"/>
    <n v="4838"/>
    <n v="23"/>
    <n v="3725.26"/>
    <n v="1962"/>
    <n v="58"/>
    <n v="113796"/>
    <s v="-1763.26"/>
    <n v="1"/>
    <n v="2.8"/>
    <x v="1"/>
    <n v="254"/>
    <s v="Supplier_B"/>
    <d v="2025-03-12T00:00:00"/>
    <d v="2024-03-11T00:00:00"/>
    <s v="Location_A"/>
    <n v="10"/>
    <n v="27"/>
    <x v="1"/>
    <s v="Female"/>
    <x v="2"/>
    <x v="1"/>
    <s v="T50070"/>
    <s v="Completed"/>
    <n v="2"/>
    <s v="Returned"/>
    <n v="706"/>
    <x v="1"/>
    <s v="Average"/>
  </r>
  <r>
    <s v="P1071"/>
    <x v="4"/>
    <x v="4"/>
    <s v="Samsung"/>
    <s v="Item_C"/>
    <n v="1278"/>
    <n v="39"/>
    <n v="779.58"/>
    <n v="2719"/>
    <n v="5"/>
    <n v="13595"/>
    <s v="1939.42"/>
    <n v="46"/>
    <n v="4.7"/>
    <x v="3"/>
    <n v="370"/>
    <s v="Supplier_A"/>
    <d v="2025-03-13T00:00:00"/>
    <d v="2024-03-12T00:00:00"/>
    <s v="Location_B"/>
    <n v="25"/>
    <n v="21"/>
    <x v="3"/>
    <s v="Male"/>
    <x v="1"/>
    <x v="1"/>
    <s v="T50071"/>
    <s v="Completed"/>
    <n v="10"/>
    <s v="Returned"/>
    <n v="535"/>
    <x v="1"/>
    <s v="Bad"/>
  </r>
  <r>
    <s v="P1072"/>
    <x v="2"/>
    <x v="4"/>
    <s v="Samsung"/>
    <s v="Item_C"/>
    <n v="1272"/>
    <n v="16"/>
    <n v="1068.48"/>
    <n v="1384"/>
    <n v="65"/>
    <n v="89960"/>
    <s v="315.52"/>
    <n v="170"/>
    <n v="2"/>
    <x v="1"/>
    <n v="216"/>
    <s v="Supplier_C"/>
    <d v="2025-03-14T00:00:00"/>
    <d v="2024-03-13T00:00:00"/>
    <s v="Location_A"/>
    <n v="46"/>
    <n v="54"/>
    <x v="0"/>
    <s v="Male"/>
    <x v="2"/>
    <x v="1"/>
    <s v="T50072"/>
    <s v="Completed"/>
    <n v="10"/>
    <s v="Not Returned"/>
    <n v="356"/>
    <x v="0"/>
    <s v="Good"/>
  </r>
  <r>
    <s v="P1073"/>
    <x v="2"/>
    <x v="1"/>
    <s v="Samsung"/>
    <s v="Item_A"/>
    <n v="1595"/>
    <n v="4"/>
    <n v="1531.2"/>
    <n v="2044"/>
    <n v="77"/>
    <n v="157388"/>
    <s v="512.8"/>
    <n v="80"/>
    <n v="2.8"/>
    <x v="1"/>
    <n v="276"/>
    <s v="Supplier_C"/>
    <d v="2025-03-15T00:00:00"/>
    <d v="2024-03-14T00:00:00"/>
    <s v="Location_A"/>
    <n v="48"/>
    <n v="51"/>
    <x v="0"/>
    <s v="Male"/>
    <x v="0"/>
    <x v="0"/>
    <s v="T50073"/>
    <s v="Completed"/>
    <n v="8"/>
    <s v="Returned"/>
    <n v="947"/>
    <x v="1"/>
    <s v="Bad"/>
  </r>
  <r>
    <s v="P1074"/>
    <x v="0"/>
    <x v="0"/>
    <s v="Sony"/>
    <s v="Item_C"/>
    <n v="1626"/>
    <n v="39"/>
    <n v="991.86"/>
    <n v="3528"/>
    <n v="15"/>
    <n v="52920"/>
    <s v="2536.14"/>
    <n v="93"/>
    <n v="4"/>
    <x v="3"/>
    <n v="424"/>
    <s v="Supplier_C"/>
    <d v="2025-03-16T00:00:00"/>
    <d v="2024-03-15T00:00:00"/>
    <s v="Location_A"/>
    <n v="27"/>
    <n v="28"/>
    <x v="1"/>
    <s v="Male"/>
    <x v="0"/>
    <x v="0"/>
    <s v="T50074"/>
    <s v="Pending"/>
    <n v="13"/>
    <s v="Returned"/>
    <n v="316"/>
    <x v="2"/>
    <s v="Good"/>
  </r>
  <r>
    <s v="P1075"/>
    <x v="0"/>
    <x v="4"/>
    <s v="Sony"/>
    <s v="Item_D"/>
    <n v="2838"/>
    <n v="33"/>
    <n v="1901.46"/>
    <n v="1884"/>
    <n v="95"/>
    <n v="178980"/>
    <s v="-17.46"/>
    <n v="77"/>
    <n v="2.2999999999999998"/>
    <x v="1"/>
    <n v="31"/>
    <s v="Supplier_A"/>
    <d v="2025-03-17T00:00:00"/>
    <d v="2024-03-16T00:00:00"/>
    <s v="Location_A"/>
    <n v="34"/>
    <n v="22"/>
    <x v="3"/>
    <s v="Female"/>
    <x v="1"/>
    <x v="2"/>
    <s v="T50075"/>
    <s v="Cancelled"/>
    <n v="7"/>
    <s v="Not Returned"/>
    <n v="621"/>
    <x v="0"/>
    <s v="Average"/>
  </r>
  <r>
    <s v="P1076"/>
    <x v="4"/>
    <x v="4"/>
    <s v="Sony"/>
    <s v="Item_D"/>
    <n v="195"/>
    <n v="8"/>
    <n v="179.4"/>
    <n v="3917"/>
    <n v="48"/>
    <n v="188016"/>
    <s v="3737.6"/>
    <n v="182"/>
    <n v="5"/>
    <x v="3"/>
    <n v="251"/>
    <s v="Supplier_A"/>
    <d v="2025-03-18T00:00:00"/>
    <d v="2024-03-17T00:00:00"/>
    <s v="Location_C"/>
    <n v="6"/>
    <n v="46"/>
    <x v="0"/>
    <s v="Female"/>
    <x v="0"/>
    <x v="0"/>
    <s v="T50076"/>
    <s v="Completed"/>
    <n v="10"/>
    <s v="Returned"/>
    <n v="337"/>
    <x v="2"/>
    <s v="Average"/>
  </r>
  <r>
    <s v="P1077"/>
    <x v="0"/>
    <x v="2"/>
    <s v="Apple"/>
    <s v="Item_A"/>
    <n v="3462"/>
    <n v="3"/>
    <n v="3358.14"/>
    <n v="2024"/>
    <n v="50"/>
    <n v="101200"/>
    <s v="-1334.14"/>
    <n v="119"/>
    <n v="4.5999999999999996"/>
    <x v="3"/>
    <n v="306"/>
    <s v="Supplier_B"/>
    <d v="2025-03-19T00:00:00"/>
    <d v="2024-03-18T00:00:00"/>
    <s v="Location_B"/>
    <n v="5"/>
    <n v="41"/>
    <x v="0"/>
    <s v="Male"/>
    <x v="1"/>
    <x v="0"/>
    <s v="T50077"/>
    <s v="Pending"/>
    <n v="6"/>
    <s v="Returned"/>
    <n v="738"/>
    <x v="0"/>
    <s v="Average"/>
  </r>
  <r>
    <s v="P1078"/>
    <x v="4"/>
    <x v="2"/>
    <s v="Nike"/>
    <s v="Item_A"/>
    <n v="2852"/>
    <n v="44"/>
    <n v="1597.12"/>
    <n v="3491"/>
    <n v="43"/>
    <n v="150113"/>
    <s v="1893.88"/>
    <n v="137"/>
    <n v="1.4"/>
    <x v="0"/>
    <n v="57"/>
    <s v="Supplier_C"/>
    <d v="2025-03-20T00:00:00"/>
    <d v="2024-03-19T00:00:00"/>
    <s v="Location_B"/>
    <n v="19"/>
    <n v="34"/>
    <x v="1"/>
    <s v="Male"/>
    <x v="2"/>
    <x v="1"/>
    <s v="T50078"/>
    <s v="Completed"/>
    <n v="3"/>
    <s v="Not Returned"/>
    <n v="834"/>
    <x v="2"/>
    <s v="Good"/>
  </r>
  <r>
    <s v="P1079"/>
    <x v="3"/>
    <x v="2"/>
    <s v="Nike"/>
    <s v="Item_C"/>
    <n v="4245"/>
    <n v="0"/>
    <n v="4245"/>
    <n v="3792"/>
    <n v="30"/>
    <n v="113760"/>
    <s v="-453"/>
    <n v="19"/>
    <n v="4.7"/>
    <x v="3"/>
    <n v="62"/>
    <s v="Supplier_B"/>
    <d v="2025-03-21T00:00:00"/>
    <d v="2024-03-20T00:00:00"/>
    <s v="Location_C"/>
    <n v="37"/>
    <n v="51"/>
    <x v="0"/>
    <s v="Male"/>
    <x v="0"/>
    <x v="1"/>
    <s v="T50079"/>
    <s v="Pending"/>
    <n v="12"/>
    <s v="Not Returned"/>
    <n v="676"/>
    <x v="0"/>
    <s v="Average"/>
  </r>
  <r>
    <s v="P1080"/>
    <x v="4"/>
    <x v="4"/>
    <s v="Sony"/>
    <s v="Item_B"/>
    <n v="1970"/>
    <n v="48"/>
    <n v="1024.4000000000001"/>
    <n v="3376"/>
    <n v="31"/>
    <n v="104656"/>
    <s v="2351.6"/>
    <n v="131"/>
    <n v="1.4"/>
    <x v="0"/>
    <n v="179"/>
    <s v="Supplier_B"/>
    <d v="2025-03-22T00:00:00"/>
    <d v="2024-03-21T00:00:00"/>
    <s v="Location_C"/>
    <n v="44"/>
    <n v="59"/>
    <x v="0"/>
    <s v="Female"/>
    <x v="2"/>
    <x v="2"/>
    <s v="T50080"/>
    <s v="Pending"/>
    <n v="12"/>
    <s v="Returned"/>
    <n v="452"/>
    <x v="1"/>
    <s v="Average"/>
  </r>
  <r>
    <s v="P1081"/>
    <x v="4"/>
    <x v="2"/>
    <s v="Apple"/>
    <s v="Item_D"/>
    <n v="4079"/>
    <n v="38"/>
    <n v="2528.98"/>
    <n v="2760"/>
    <n v="61"/>
    <n v="168360"/>
    <s v="231.02"/>
    <n v="53"/>
    <n v="3.5"/>
    <x v="2"/>
    <n v="364"/>
    <s v="Supplier_A"/>
    <d v="2025-03-23T00:00:00"/>
    <d v="2024-03-22T00:00:00"/>
    <s v="Location_C"/>
    <n v="10"/>
    <n v="55"/>
    <x v="0"/>
    <s v="Male"/>
    <x v="1"/>
    <x v="2"/>
    <s v="T50081"/>
    <s v="Cancelled"/>
    <n v="11"/>
    <s v="Returned"/>
    <n v="833"/>
    <x v="2"/>
    <s v="Good"/>
  </r>
  <r>
    <s v="P1082"/>
    <x v="2"/>
    <x v="3"/>
    <s v="Sony"/>
    <s v="Item_D"/>
    <n v="4044"/>
    <n v="17"/>
    <n v="3356.52"/>
    <n v="2506"/>
    <n v="78"/>
    <n v="195468"/>
    <s v="-850.52"/>
    <n v="159"/>
    <n v="1"/>
    <x v="0"/>
    <n v="481"/>
    <s v="Supplier_A"/>
    <d v="2025-03-24T00:00:00"/>
    <d v="2024-03-23T00:00:00"/>
    <s v="Location_B"/>
    <n v="40"/>
    <n v="38"/>
    <x v="1"/>
    <s v="Male"/>
    <x v="1"/>
    <x v="0"/>
    <s v="T50082"/>
    <s v="Pending"/>
    <n v="3"/>
    <s v="Returned"/>
    <n v="500"/>
    <x v="0"/>
    <s v="Bad"/>
  </r>
  <r>
    <s v="P1083"/>
    <x v="1"/>
    <x v="3"/>
    <s v="Apple"/>
    <s v="Item_A"/>
    <n v="4155"/>
    <n v="44"/>
    <n v="2326.8000000000002"/>
    <n v="1070"/>
    <n v="90"/>
    <n v="96300"/>
    <s v="-1256.8"/>
    <n v="134"/>
    <n v="3"/>
    <x v="2"/>
    <n v="293"/>
    <s v="Supplier_C"/>
    <d v="2025-03-25T00:00:00"/>
    <d v="2024-03-24T00:00:00"/>
    <s v="Location_B"/>
    <n v="47"/>
    <n v="61"/>
    <x v="4"/>
    <s v="Female"/>
    <x v="0"/>
    <x v="0"/>
    <s v="T50083"/>
    <s v="Completed"/>
    <n v="2"/>
    <s v="Not Returned"/>
    <n v="949"/>
    <x v="2"/>
    <s v="Bad"/>
  </r>
  <r>
    <s v="P1084"/>
    <x v="2"/>
    <x v="4"/>
    <s v="LG"/>
    <s v="Item_A"/>
    <n v="346"/>
    <n v="0"/>
    <n v="346"/>
    <n v="1349"/>
    <n v="81"/>
    <n v="109269"/>
    <s v="1003"/>
    <n v="50"/>
    <n v="2.7"/>
    <x v="1"/>
    <n v="26"/>
    <s v="Supplier_B"/>
    <d v="2025-03-26T00:00:00"/>
    <d v="2024-03-25T00:00:00"/>
    <s v="Location_C"/>
    <n v="22"/>
    <n v="52"/>
    <x v="0"/>
    <s v="Female"/>
    <x v="0"/>
    <x v="2"/>
    <s v="T50084"/>
    <s v="Pending"/>
    <n v="12"/>
    <s v="Not Returned"/>
    <n v="968"/>
    <x v="1"/>
    <s v="Average"/>
  </r>
  <r>
    <s v="P1085"/>
    <x v="3"/>
    <x v="1"/>
    <s v="Sony"/>
    <s v="Item_C"/>
    <n v="865"/>
    <n v="35"/>
    <n v="562.25"/>
    <n v="2049"/>
    <n v="77"/>
    <n v="157773"/>
    <s v="1486.75"/>
    <n v="51"/>
    <n v="3"/>
    <x v="2"/>
    <n v="435"/>
    <s v="Supplier_C"/>
    <d v="2025-03-27T00:00:00"/>
    <d v="2024-03-26T00:00:00"/>
    <s v="Location_B"/>
    <n v="13"/>
    <n v="54"/>
    <x v="0"/>
    <s v="Female"/>
    <x v="1"/>
    <x v="2"/>
    <s v="T50085"/>
    <s v="Cancelled"/>
    <n v="8"/>
    <s v="Not Returned"/>
    <n v="944"/>
    <x v="2"/>
    <s v="Bad"/>
  </r>
  <r>
    <s v="P1086"/>
    <x v="4"/>
    <x v="4"/>
    <s v="Apple"/>
    <s v="Item_C"/>
    <n v="1786"/>
    <n v="29"/>
    <n v="1268.06"/>
    <n v="2263"/>
    <n v="36"/>
    <n v="81468"/>
    <s v="994.94"/>
    <n v="28"/>
    <n v="1.4"/>
    <x v="0"/>
    <n v="476"/>
    <s v="Supplier_B"/>
    <d v="2025-03-28T00:00:00"/>
    <d v="2024-03-27T00:00:00"/>
    <s v="Location_C"/>
    <n v="34"/>
    <n v="33"/>
    <x v="1"/>
    <s v="Female"/>
    <x v="0"/>
    <x v="0"/>
    <s v="T50086"/>
    <s v="Pending"/>
    <n v="6"/>
    <s v="Not Returned"/>
    <n v="390"/>
    <x v="2"/>
    <s v="Bad"/>
  </r>
  <r>
    <s v="P1087"/>
    <x v="2"/>
    <x v="3"/>
    <s v="Nike"/>
    <s v="Item_A"/>
    <n v="3602"/>
    <n v="6"/>
    <n v="3385.88"/>
    <n v="2877"/>
    <n v="48"/>
    <n v="138096"/>
    <s v="-508.88"/>
    <n v="191"/>
    <n v="1.2"/>
    <x v="0"/>
    <n v="405"/>
    <s v="Supplier_C"/>
    <d v="2025-03-29T00:00:00"/>
    <d v="2024-03-28T00:00:00"/>
    <s v="Location_B"/>
    <n v="11"/>
    <n v="54"/>
    <x v="0"/>
    <s v="Male"/>
    <x v="1"/>
    <x v="2"/>
    <s v="T50087"/>
    <s v="Pending"/>
    <n v="9"/>
    <s v="Not Returned"/>
    <n v="722"/>
    <x v="1"/>
    <s v="Average"/>
  </r>
  <r>
    <s v="P1088"/>
    <x v="1"/>
    <x v="4"/>
    <s v="Samsung"/>
    <s v="Item_C"/>
    <n v="1301"/>
    <n v="29"/>
    <n v="923.71"/>
    <n v="2237"/>
    <n v="32"/>
    <n v="71584"/>
    <s v="1313.29"/>
    <n v="50"/>
    <n v="2.1"/>
    <x v="1"/>
    <n v="349"/>
    <s v="Supplier_C"/>
    <d v="2025-03-30T00:00:00"/>
    <d v="2024-03-29T00:00:00"/>
    <s v="Location_B"/>
    <n v="4"/>
    <n v="22"/>
    <x v="3"/>
    <s v="Male"/>
    <x v="2"/>
    <x v="0"/>
    <s v="T50088"/>
    <s v="Pending"/>
    <n v="3"/>
    <s v="Returned"/>
    <n v="868"/>
    <x v="2"/>
    <s v="Average"/>
  </r>
  <r>
    <s v="P1089"/>
    <x v="1"/>
    <x v="2"/>
    <s v="Sony"/>
    <s v="Item_C"/>
    <n v="2834"/>
    <n v="0"/>
    <n v="2834"/>
    <n v="1327"/>
    <n v="68"/>
    <n v="90236"/>
    <s v="-1507"/>
    <n v="164"/>
    <n v="4.4000000000000004"/>
    <x v="3"/>
    <n v="103"/>
    <s v="Supplier_A"/>
    <d v="2025-03-31T00:00:00"/>
    <d v="2024-03-30T00:00:00"/>
    <s v="Location_C"/>
    <n v="39"/>
    <n v="35"/>
    <x v="1"/>
    <s v="Female"/>
    <x v="1"/>
    <x v="2"/>
    <s v="T50089"/>
    <s v="Completed"/>
    <n v="1"/>
    <s v="Returned"/>
    <n v="128"/>
    <x v="1"/>
    <s v="Average"/>
  </r>
  <r>
    <s v="P1090"/>
    <x v="0"/>
    <x v="3"/>
    <s v="Samsung"/>
    <s v="Item_D"/>
    <n v="1304"/>
    <n v="1"/>
    <n v="1290.96"/>
    <n v="2711"/>
    <n v="92"/>
    <n v="249412"/>
    <s v="1420.04"/>
    <n v="62"/>
    <n v="1.1000000000000001"/>
    <x v="0"/>
    <n v="378"/>
    <s v="Supplier_C"/>
    <d v="2025-04-01T00:00:00"/>
    <d v="2024-03-31T00:00:00"/>
    <s v="Location_A"/>
    <n v="2"/>
    <n v="40"/>
    <x v="1"/>
    <s v="Male"/>
    <x v="0"/>
    <x v="2"/>
    <s v="T50090"/>
    <s v="Completed"/>
    <n v="5"/>
    <s v="Not Returned"/>
    <n v="893"/>
    <x v="1"/>
    <s v="Bad"/>
  </r>
  <r>
    <s v="P1091"/>
    <x v="3"/>
    <x v="4"/>
    <s v="Nike"/>
    <s v="Item_A"/>
    <n v="1527"/>
    <n v="25"/>
    <n v="1145.25"/>
    <n v="2002"/>
    <n v="72"/>
    <n v="144144"/>
    <s v="856.75"/>
    <n v="11"/>
    <n v="3.1"/>
    <x v="2"/>
    <n v="354"/>
    <s v="Supplier_B"/>
    <d v="2025-04-02T00:00:00"/>
    <d v="2024-04-01T00:00:00"/>
    <s v="Location_B"/>
    <n v="33"/>
    <n v="32"/>
    <x v="1"/>
    <s v="Female"/>
    <x v="2"/>
    <x v="0"/>
    <s v="T50091"/>
    <s v="Pending"/>
    <n v="13"/>
    <s v="Not Returned"/>
    <n v="532"/>
    <x v="1"/>
    <s v="Average"/>
  </r>
  <r>
    <s v="P1092"/>
    <x v="4"/>
    <x v="2"/>
    <s v="Sony"/>
    <s v="Item_B"/>
    <n v="2738"/>
    <n v="35"/>
    <n v="1779.7"/>
    <n v="764"/>
    <n v="36"/>
    <n v="27504"/>
    <s v="-1015.7"/>
    <n v="176"/>
    <n v="3.5"/>
    <x v="2"/>
    <n v="424"/>
    <s v="Supplier_A"/>
    <d v="2025-04-03T00:00:00"/>
    <d v="2024-04-02T00:00:00"/>
    <s v="Location_C"/>
    <n v="39"/>
    <n v="53"/>
    <x v="0"/>
    <s v="Male"/>
    <x v="1"/>
    <x v="2"/>
    <s v="T50092"/>
    <s v="Pending"/>
    <n v="14"/>
    <s v="Returned"/>
    <n v="523"/>
    <x v="0"/>
    <s v="Bad"/>
  </r>
  <r>
    <s v="P1093"/>
    <x v="1"/>
    <x v="3"/>
    <s v="Nike"/>
    <s v="Item_D"/>
    <n v="4096"/>
    <n v="45"/>
    <n v="2252.8000000000002"/>
    <n v="1195"/>
    <n v="69"/>
    <n v="82455"/>
    <s v="-1057.8"/>
    <n v="98"/>
    <n v="4.5999999999999996"/>
    <x v="3"/>
    <n v="465"/>
    <s v="Supplier_A"/>
    <d v="2025-04-04T00:00:00"/>
    <d v="2024-04-03T00:00:00"/>
    <s v="Location_B"/>
    <n v="28"/>
    <n v="34"/>
    <x v="1"/>
    <s v="Female"/>
    <x v="1"/>
    <x v="2"/>
    <s v="T50093"/>
    <s v="Pending"/>
    <n v="5"/>
    <s v="Returned"/>
    <n v="666"/>
    <x v="0"/>
    <s v="Bad"/>
  </r>
  <r>
    <s v="P1094"/>
    <x v="1"/>
    <x v="3"/>
    <s v="Nike"/>
    <s v="Item_C"/>
    <n v="3950"/>
    <n v="36"/>
    <n v="2528"/>
    <n v="1925"/>
    <n v="61"/>
    <n v="117425"/>
    <s v="-603"/>
    <n v="89"/>
    <n v="4.0999999999999996"/>
    <x v="3"/>
    <n v="13"/>
    <s v="Supplier_A"/>
    <d v="2025-04-05T00:00:00"/>
    <d v="2024-04-04T00:00:00"/>
    <s v="Location_B"/>
    <n v="39"/>
    <n v="60"/>
    <x v="0"/>
    <s v="Male"/>
    <x v="0"/>
    <x v="1"/>
    <s v="T50094"/>
    <s v="Completed"/>
    <n v="11"/>
    <s v="Returned"/>
    <n v="406"/>
    <x v="0"/>
    <s v="Good"/>
  </r>
  <r>
    <s v="P1095"/>
    <x v="4"/>
    <x v="1"/>
    <s v="Apple"/>
    <s v="Item_C"/>
    <n v="860"/>
    <n v="49"/>
    <n v="438.6"/>
    <n v="1419"/>
    <n v="75"/>
    <n v="106425"/>
    <s v="980.4"/>
    <n v="93"/>
    <n v="3.6"/>
    <x v="2"/>
    <n v="323"/>
    <s v="Supplier_A"/>
    <d v="2025-04-06T00:00:00"/>
    <d v="2024-04-05T00:00:00"/>
    <s v="Location_A"/>
    <n v="8"/>
    <n v="47"/>
    <x v="0"/>
    <s v="Male"/>
    <x v="1"/>
    <x v="2"/>
    <s v="T50095"/>
    <s v="Pending"/>
    <n v="3"/>
    <s v="Returned"/>
    <n v="500"/>
    <x v="1"/>
    <s v="Good"/>
  </r>
  <r>
    <s v="P1096"/>
    <x v="3"/>
    <x v="4"/>
    <s v="Nike"/>
    <s v="Item_D"/>
    <n v="4439"/>
    <n v="46"/>
    <n v="2397.06"/>
    <n v="378"/>
    <n v="33"/>
    <n v="12474"/>
    <s v="-2019.06"/>
    <n v="150"/>
    <n v="3"/>
    <x v="2"/>
    <n v="331"/>
    <s v="Supplier_B"/>
    <d v="2025-04-07T00:00:00"/>
    <d v="2024-04-06T00:00:00"/>
    <s v="Location_C"/>
    <n v="31"/>
    <n v="69"/>
    <x v="4"/>
    <s v="Male"/>
    <x v="2"/>
    <x v="0"/>
    <s v="T50096"/>
    <s v="Cancelled"/>
    <n v="6"/>
    <s v="Not Returned"/>
    <n v="482"/>
    <x v="2"/>
    <s v="Average"/>
  </r>
  <r>
    <s v="P1097"/>
    <x v="3"/>
    <x v="3"/>
    <s v="Samsung"/>
    <s v="Item_C"/>
    <n v="944"/>
    <n v="31"/>
    <n v="651.36"/>
    <n v="3879"/>
    <n v="45"/>
    <n v="174555"/>
    <s v="3227.64"/>
    <n v="191"/>
    <n v="2.2999999999999998"/>
    <x v="1"/>
    <n v="422"/>
    <s v="Supplier_B"/>
    <d v="2025-04-08T00:00:00"/>
    <d v="2024-04-07T00:00:00"/>
    <s v="Location_A"/>
    <n v="3"/>
    <n v="64"/>
    <x v="4"/>
    <s v="Female"/>
    <x v="2"/>
    <x v="1"/>
    <s v="T50097"/>
    <s v="Cancelled"/>
    <n v="9"/>
    <s v="Not Returned"/>
    <n v="327"/>
    <x v="0"/>
    <s v="Average"/>
  </r>
  <r>
    <s v="P1098"/>
    <x v="0"/>
    <x v="1"/>
    <s v="Nike"/>
    <s v="Item_C"/>
    <n v="2461"/>
    <n v="31"/>
    <n v="1698.09"/>
    <n v="3626"/>
    <n v="33"/>
    <n v="119658"/>
    <s v="1927.91"/>
    <n v="62"/>
    <n v="2.9"/>
    <x v="1"/>
    <n v="481"/>
    <s v="Supplier_A"/>
    <d v="2025-04-09T00:00:00"/>
    <d v="2024-04-08T00:00:00"/>
    <s v="Location_A"/>
    <n v="15"/>
    <n v="66"/>
    <x v="4"/>
    <s v="Female"/>
    <x v="0"/>
    <x v="1"/>
    <s v="T50098"/>
    <s v="Completed"/>
    <n v="14"/>
    <s v="Not Returned"/>
    <n v="161"/>
    <x v="0"/>
    <s v="Good"/>
  </r>
  <r>
    <s v="P1099"/>
    <x v="3"/>
    <x v="1"/>
    <s v="Sony"/>
    <s v="Item_B"/>
    <n v="3363"/>
    <n v="7"/>
    <n v="3127.59"/>
    <n v="3799"/>
    <n v="3"/>
    <n v="11397"/>
    <s v="671.41"/>
    <n v="10"/>
    <n v="2.4"/>
    <x v="1"/>
    <n v="481"/>
    <s v="Supplier_C"/>
    <d v="2025-04-10T00:00:00"/>
    <d v="2024-04-09T00:00:00"/>
    <s v="Location_B"/>
    <n v="28"/>
    <n v="36"/>
    <x v="1"/>
    <s v="Male"/>
    <x v="2"/>
    <x v="2"/>
    <s v="T50099"/>
    <s v="Completed"/>
    <n v="3"/>
    <s v="Not Returned"/>
    <n v="756"/>
    <x v="0"/>
    <s v="Average"/>
  </r>
  <r>
    <s v="P1100"/>
    <x v="1"/>
    <x v="0"/>
    <s v="Apple"/>
    <s v="Item_D"/>
    <n v="4375"/>
    <n v="5"/>
    <n v="4156.25"/>
    <n v="3420"/>
    <n v="0"/>
    <n v="0"/>
    <s v="-736.25"/>
    <n v="6"/>
    <n v="1.3"/>
    <x v="0"/>
    <n v="455"/>
    <s v="Supplier_C"/>
    <d v="2025-04-11T00:00:00"/>
    <d v="2024-04-10T00:00:00"/>
    <s v="Location_C"/>
    <n v="32"/>
    <n v="43"/>
    <x v="0"/>
    <s v="Female"/>
    <x v="2"/>
    <x v="0"/>
    <s v="T50100"/>
    <s v="Completed"/>
    <n v="8"/>
    <s v="Not Returned"/>
    <n v="970"/>
    <x v="2"/>
    <s v="Average"/>
  </r>
  <r>
    <s v="P1101"/>
    <x v="3"/>
    <x v="2"/>
    <s v="Apple"/>
    <s v="Item_A"/>
    <n v="1381"/>
    <n v="7"/>
    <n v="1284.33"/>
    <n v="1399"/>
    <n v="85"/>
    <n v="118915"/>
    <s v="114.67"/>
    <n v="12"/>
    <n v="1.5"/>
    <x v="0"/>
    <n v="162"/>
    <s v="Supplier_C"/>
    <d v="2025-04-12T00:00:00"/>
    <d v="2024-04-11T00:00:00"/>
    <s v="Location_C"/>
    <n v="2"/>
    <n v="61"/>
    <x v="4"/>
    <s v="Male"/>
    <x v="2"/>
    <x v="0"/>
    <s v="T50101"/>
    <s v="Completed"/>
    <n v="1"/>
    <s v="Not Returned"/>
    <n v="916"/>
    <x v="1"/>
    <s v="Bad"/>
  </r>
  <r>
    <s v="P1102"/>
    <x v="4"/>
    <x v="3"/>
    <s v="Sony"/>
    <s v="Item_D"/>
    <n v="2325"/>
    <n v="20"/>
    <n v="1860"/>
    <n v="2125"/>
    <n v="95"/>
    <n v="201875"/>
    <s v="265"/>
    <n v="155"/>
    <n v="2"/>
    <x v="1"/>
    <n v="168"/>
    <s v="Supplier_C"/>
    <d v="2025-04-13T00:00:00"/>
    <d v="2024-04-12T00:00:00"/>
    <s v="Location_B"/>
    <n v="8"/>
    <n v="58"/>
    <x v="0"/>
    <s v="Female"/>
    <x v="1"/>
    <x v="0"/>
    <s v="T50102"/>
    <s v="Completed"/>
    <n v="10"/>
    <s v="Returned"/>
    <n v="445"/>
    <x v="2"/>
    <s v="Average"/>
  </r>
  <r>
    <s v="P1103"/>
    <x v="0"/>
    <x v="4"/>
    <s v="LG"/>
    <s v="Item_A"/>
    <n v="568"/>
    <n v="35"/>
    <n v="369.2"/>
    <n v="1167"/>
    <n v="28"/>
    <n v="32676"/>
    <s v="797.8"/>
    <n v="101"/>
    <n v="3.5"/>
    <x v="2"/>
    <n v="82"/>
    <s v="Supplier_B"/>
    <d v="2025-04-14T00:00:00"/>
    <d v="2024-04-13T00:00:00"/>
    <s v="Location_C"/>
    <n v="35"/>
    <n v="28"/>
    <x v="1"/>
    <s v="Female"/>
    <x v="2"/>
    <x v="1"/>
    <s v="T50103"/>
    <s v="Pending"/>
    <n v="14"/>
    <s v="Not Returned"/>
    <n v="239"/>
    <x v="1"/>
    <s v="Bad"/>
  </r>
  <r>
    <s v="P1104"/>
    <x v="1"/>
    <x v="2"/>
    <s v="Apple"/>
    <s v="Item_B"/>
    <n v="3339"/>
    <n v="22"/>
    <n v="2604.42"/>
    <n v="695"/>
    <n v="57"/>
    <n v="39615"/>
    <s v="-1909.42"/>
    <n v="26"/>
    <n v="4.2"/>
    <x v="3"/>
    <n v="382"/>
    <s v="Supplier_C"/>
    <d v="2025-04-15T00:00:00"/>
    <d v="2024-04-14T00:00:00"/>
    <s v="Location_C"/>
    <n v="15"/>
    <n v="36"/>
    <x v="1"/>
    <s v="Male"/>
    <x v="0"/>
    <x v="2"/>
    <s v="T50104"/>
    <s v="Pending"/>
    <n v="9"/>
    <s v="Returned"/>
    <n v="616"/>
    <x v="1"/>
    <s v="Average"/>
  </r>
  <r>
    <s v="P1105"/>
    <x v="2"/>
    <x v="1"/>
    <s v="Sony"/>
    <s v="Item_B"/>
    <n v="110"/>
    <n v="21"/>
    <n v="86.9"/>
    <n v="3952"/>
    <n v="22"/>
    <n v="86944"/>
    <s v="3865.1"/>
    <n v="153"/>
    <n v="1.2"/>
    <x v="0"/>
    <n v="449"/>
    <s v="Supplier_A"/>
    <d v="2025-04-16T00:00:00"/>
    <d v="2024-04-15T00:00:00"/>
    <s v="Location_B"/>
    <n v="16"/>
    <n v="28"/>
    <x v="1"/>
    <s v="Male"/>
    <x v="1"/>
    <x v="1"/>
    <s v="T50105"/>
    <s v="Cancelled"/>
    <n v="5"/>
    <s v="Returned"/>
    <n v="335"/>
    <x v="1"/>
    <s v="Average"/>
  </r>
  <r>
    <s v="P1106"/>
    <x v="1"/>
    <x v="1"/>
    <s v="Samsung"/>
    <s v="Item_A"/>
    <n v="1669"/>
    <n v="41"/>
    <n v="984.71"/>
    <n v="3859"/>
    <n v="2"/>
    <n v="7718"/>
    <s v="2874.29"/>
    <n v="23"/>
    <n v="2.8"/>
    <x v="1"/>
    <n v="154"/>
    <s v="Supplier_C"/>
    <d v="2025-04-17T00:00:00"/>
    <d v="2024-04-16T00:00:00"/>
    <s v="Location_C"/>
    <n v="36"/>
    <n v="55"/>
    <x v="0"/>
    <s v="Male"/>
    <x v="0"/>
    <x v="1"/>
    <s v="T50106"/>
    <s v="Cancelled"/>
    <n v="1"/>
    <s v="Returned"/>
    <n v="510"/>
    <x v="2"/>
    <s v="Good"/>
  </r>
  <r>
    <s v="P1107"/>
    <x v="4"/>
    <x v="0"/>
    <s v="Samsung"/>
    <s v="Item_B"/>
    <n v="2983"/>
    <n v="11"/>
    <n v="2654.87"/>
    <n v="1923"/>
    <n v="72"/>
    <n v="138456"/>
    <s v="-731.87"/>
    <n v="69"/>
    <n v="1.1000000000000001"/>
    <x v="0"/>
    <n v="200"/>
    <s v="Supplier_A"/>
    <d v="2025-04-18T00:00:00"/>
    <d v="2024-04-17T00:00:00"/>
    <s v="Location_B"/>
    <n v="26"/>
    <n v="53"/>
    <x v="0"/>
    <s v="Male"/>
    <x v="0"/>
    <x v="1"/>
    <s v="T50107"/>
    <s v="Cancelled"/>
    <n v="11"/>
    <s v="Not Returned"/>
    <n v="899"/>
    <x v="0"/>
    <s v="Good"/>
  </r>
  <r>
    <s v="P1108"/>
    <x v="2"/>
    <x v="3"/>
    <s v="Apple"/>
    <s v="Item_A"/>
    <n v="1758"/>
    <n v="1"/>
    <n v="1740.42"/>
    <n v="1529"/>
    <n v="16"/>
    <n v="24464"/>
    <s v="-211.42"/>
    <n v="49"/>
    <n v="2.2999999999999998"/>
    <x v="1"/>
    <n v="98"/>
    <s v="Supplier_A"/>
    <d v="2025-04-19T00:00:00"/>
    <d v="2024-04-18T00:00:00"/>
    <s v="Location_A"/>
    <n v="25"/>
    <n v="59"/>
    <x v="0"/>
    <s v="Male"/>
    <x v="2"/>
    <x v="0"/>
    <s v="T50108"/>
    <s v="Completed"/>
    <n v="8"/>
    <s v="Not Returned"/>
    <n v="736"/>
    <x v="2"/>
    <s v="Good"/>
  </r>
  <r>
    <s v="P1109"/>
    <x v="4"/>
    <x v="4"/>
    <s v="Samsung"/>
    <s v="Item_D"/>
    <n v="2376"/>
    <n v="31"/>
    <n v="1639.44"/>
    <n v="2336"/>
    <n v="40"/>
    <n v="93440"/>
    <s v="696.56"/>
    <n v="175"/>
    <n v="4.9000000000000004"/>
    <x v="3"/>
    <n v="307"/>
    <s v="Supplier_A"/>
    <d v="2025-04-20T00:00:00"/>
    <d v="2024-04-19T00:00:00"/>
    <s v="Location_B"/>
    <n v="12"/>
    <n v="20"/>
    <x v="3"/>
    <s v="Male"/>
    <x v="2"/>
    <x v="2"/>
    <s v="T50109"/>
    <s v="Pending"/>
    <n v="11"/>
    <s v="Returned"/>
    <n v="400"/>
    <x v="2"/>
    <s v="Good"/>
  </r>
  <r>
    <s v="P1110"/>
    <x v="1"/>
    <x v="2"/>
    <s v="Sony"/>
    <s v="Item_C"/>
    <n v="2532"/>
    <n v="44"/>
    <n v="1417.92"/>
    <n v="2600"/>
    <n v="31"/>
    <n v="80600"/>
    <s v="1182.08"/>
    <n v="83"/>
    <n v="1.6"/>
    <x v="0"/>
    <n v="431"/>
    <s v="Supplier_A"/>
    <d v="2025-04-21T00:00:00"/>
    <d v="2024-04-20T00:00:00"/>
    <s v="Location_B"/>
    <n v="28"/>
    <n v="29"/>
    <x v="1"/>
    <s v="Male"/>
    <x v="2"/>
    <x v="1"/>
    <s v="T50110"/>
    <s v="Completed"/>
    <n v="10"/>
    <s v="Returned"/>
    <n v="515"/>
    <x v="2"/>
    <s v="Good"/>
  </r>
  <r>
    <s v="P1111"/>
    <x v="3"/>
    <x v="4"/>
    <s v="Nike"/>
    <s v="Item_C"/>
    <n v="3340"/>
    <n v="37"/>
    <n v="2104.1999999999998"/>
    <n v="1129"/>
    <n v="48"/>
    <n v="54192"/>
    <s v="-975.2"/>
    <n v="123"/>
    <n v="1.5"/>
    <x v="0"/>
    <n v="476"/>
    <s v="Supplier_B"/>
    <d v="2025-04-22T00:00:00"/>
    <d v="2024-04-21T00:00:00"/>
    <s v="Location_A"/>
    <n v="6"/>
    <n v="24"/>
    <x v="3"/>
    <s v="Female"/>
    <x v="0"/>
    <x v="0"/>
    <s v="T50111"/>
    <s v="Cancelled"/>
    <n v="10"/>
    <s v="Not Returned"/>
    <n v="507"/>
    <x v="2"/>
    <s v="Average"/>
  </r>
  <r>
    <s v="P1112"/>
    <x v="1"/>
    <x v="1"/>
    <s v="Apple"/>
    <s v="Item_D"/>
    <n v="4680"/>
    <n v="30"/>
    <n v="3276"/>
    <n v="2172"/>
    <n v="5"/>
    <n v="10860"/>
    <s v="-1104"/>
    <n v="105"/>
    <n v="3.9"/>
    <x v="2"/>
    <n v="81"/>
    <s v="Supplier_A"/>
    <d v="2025-04-23T00:00:00"/>
    <d v="2024-04-22T00:00:00"/>
    <s v="Location_B"/>
    <n v="37"/>
    <n v="65"/>
    <x v="4"/>
    <s v="Male"/>
    <x v="0"/>
    <x v="2"/>
    <s v="T50112"/>
    <s v="Cancelled"/>
    <n v="14"/>
    <s v="Returned"/>
    <n v="166"/>
    <x v="0"/>
    <s v="Average"/>
  </r>
  <r>
    <s v="P1113"/>
    <x v="2"/>
    <x v="2"/>
    <s v="Samsung"/>
    <s v="Item_C"/>
    <n v="4330"/>
    <n v="5"/>
    <n v="4113.5"/>
    <n v="1588"/>
    <n v="48"/>
    <n v="76224"/>
    <s v="-2525.5"/>
    <n v="12"/>
    <n v="4.5"/>
    <x v="3"/>
    <n v="320"/>
    <s v="Supplier_A"/>
    <d v="2025-04-24T00:00:00"/>
    <d v="2024-04-23T00:00:00"/>
    <s v="Location_A"/>
    <n v="18"/>
    <n v="47"/>
    <x v="0"/>
    <s v="Male"/>
    <x v="1"/>
    <x v="0"/>
    <s v="T50113"/>
    <s v="Cancelled"/>
    <n v="12"/>
    <s v="Not Returned"/>
    <n v="951"/>
    <x v="2"/>
    <s v="Bad"/>
  </r>
  <r>
    <s v="P1114"/>
    <x v="1"/>
    <x v="0"/>
    <s v="Samsung"/>
    <s v="Item_B"/>
    <n v="2406"/>
    <n v="8"/>
    <n v="2213.52"/>
    <n v="1839"/>
    <n v="74"/>
    <n v="136086"/>
    <s v="-374.52"/>
    <n v="157"/>
    <n v="3.4"/>
    <x v="2"/>
    <n v="425"/>
    <s v="Supplier_C"/>
    <d v="2025-04-25T00:00:00"/>
    <d v="2024-04-24T00:00:00"/>
    <s v="Location_B"/>
    <n v="12"/>
    <n v="68"/>
    <x v="4"/>
    <s v="Male"/>
    <x v="2"/>
    <x v="0"/>
    <s v="T50114"/>
    <s v="Completed"/>
    <n v="8"/>
    <s v="Returned"/>
    <n v="173"/>
    <x v="1"/>
    <s v="Good"/>
  </r>
  <r>
    <s v="P1115"/>
    <x v="1"/>
    <x v="0"/>
    <s v="Apple"/>
    <s v="Item_D"/>
    <n v="170"/>
    <n v="32"/>
    <n v="115.6"/>
    <n v="3777"/>
    <n v="58"/>
    <n v="219066"/>
    <s v="3661.4"/>
    <n v="104"/>
    <n v="4.0999999999999996"/>
    <x v="3"/>
    <n v="467"/>
    <s v="Supplier_B"/>
    <d v="2025-04-26T00:00:00"/>
    <d v="2024-04-25T00:00:00"/>
    <s v="Location_B"/>
    <n v="6"/>
    <n v="18"/>
    <x v="2"/>
    <s v="Male"/>
    <x v="0"/>
    <x v="1"/>
    <s v="T50115"/>
    <s v="Cancelled"/>
    <n v="1"/>
    <s v="Returned"/>
    <n v="988"/>
    <x v="1"/>
    <s v="Average"/>
  </r>
  <r>
    <s v="P1116"/>
    <x v="0"/>
    <x v="2"/>
    <s v="Sony"/>
    <s v="Item_A"/>
    <n v="960"/>
    <n v="7"/>
    <n v="892.8"/>
    <n v="1980"/>
    <n v="83"/>
    <n v="164340"/>
    <s v="1087.2"/>
    <n v="155"/>
    <n v="2.7"/>
    <x v="1"/>
    <n v="281"/>
    <s v="Supplier_B"/>
    <d v="2025-04-27T00:00:00"/>
    <d v="2024-04-26T00:00:00"/>
    <s v="Location_C"/>
    <n v="34"/>
    <n v="41"/>
    <x v="0"/>
    <s v="Female"/>
    <x v="1"/>
    <x v="0"/>
    <s v="T50116"/>
    <s v="Pending"/>
    <n v="1"/>
    <s v="Not Returned"/>
    <n v="468"/>
    <x v="2"/>
    <s v="Average"/>
  </r>
  <r>
    <s v="P1117"/>
    <x v="2"/>
    <x v="3"/>
    <s v="Apple"/>
    <s v="Item_D"/>
    <n v="714"/>
    <n v="31"/>
    <n v="492.66"/>
    <n v="1430"/>
    <n v="92"/>
    <n v="131560"/>
    <s v="937.34"/>
    <n v="162"/>
    <n v="3.5"/>
    <x v="2"/>
    <n v="191"/>
    <s v="Supplier_A"/>
    <d v="2025-04-28T00:00:00"/>
    <d v="2024-04-27T00:00:00"/>
    <s v="Location_C"/>
    <n v="23"/>
    <n v="56"/>
    <x v="0"/>
    <s v="Male"/>
    <x v="0"/>
    <x v="0"/>
    <s v="T50117"/>
    <s v="Pending"/>
    <n v="14"/>
    <s v="Not Returned"/>
    <n v="800"/>
    <x v="2"/>
    <s v="Good"/>
  </r>
  <r>
    <s v="P1118"/>
    <x v="0"/>
    <x v="1"/>
    <s v="Samsung"/>
    <s v="Item_A"/>
    <n v="3657"/>
    <n v="3"/>
    <n v="3547.29"/>
    <n v="3038"/>
    <n v="62"/>
    <n v="188356"/>
    <s v="-509.29"/>
    <n v="153"/>
    <n v="1.1000000000000001"/>
    <x v="0"/>
    <n v="242"/>
    <s v="Supplier_C"/>
    <d v="2025-04-29T00:00:00"/>
    <d v="2024-04-28T00:00:00"/>
    <s v="Location_A"/>
    <n v="39"/>
    <n v="44"/>
    <x v="0"/>
    <s v="Male"/>
    <x v="1"/>
    <x v="0"/>
    <s v="T50118"/>
    <s v="Pending"/>
    <n v="10"/>
    <s v="Not Returned"/>
    <n v="950"/>
    <x v="1"/>
    <s v="Average"/>
  </r>
  <r>
    <s v="P1119"/>
    <x v="3"/>
    <x v="1"/>
    <s v="Sony"/>
    <s v="Item_D"/>
    <n v="1156"/>
    <n v="29"/>
    <n v="820.76"/>
    <n v="81"/>
    <n v="22"/>
    <n v="1782"/>
    <s v="-739.76"/>
    <n v="26"/>
    <n v="1.7"/>
    <x v="0"/>
    <n v="344"/>
    <s v="Supplier_B"/>
    <d v="2025-04-30T00:00:00"/>
    <d v="2024-04-29T00:00:00"/>
    <s v="Location_C"/>
    <n v="20"/>
    <n v="27"/>
    <x v="1"/>
    <s v="Male"/>
    <x v="1"/>
    <x v="0"/>
    <s v="T50119"/>
    <s v="Pending"/>
    <n v="11"/>
    <s v="Not Returned"/>
    <n v="994"/>
    <x v="0"/>
    <s v="Bad"/>
  </r>
  <r>
    <s v="P1120"/>
    <x v="0"/>
    <x v="2"/>
    <s v="LG"/>
    <s v="Item_C"/>
    <n v="1801"/>
    <n v="8"/>
    <n v="1656.92"/>
    <n v="355"/>
    <n v="35"/>
    <n v="12425"/>
    <s v="-1301.92"/>
    <n v="95"/>
    <n v="2.1"/>
    <x v="1"/>
    <n v="246"/>
    <s v="Supplier_C"/>
    <d v="2025-05-01T00:00:00"/>
    <d v="2024-04-30T00:00:00"/>
    <s v="Location_B"/>
    <n v="38"/>
    <n v="56"/>
    <x v="0"/>
    <s v="Male"/>
    <x v="2"/>
    <x v="2"/>
    <s v="T50120"/>
    <s v="Completed"/>
    <n v="11"/>
    <s v="Returned"/>
    <n v="753"/>
    <x v="0"/>
    <s v="Bad"/>
  </r>
  <r>
    <s v="P1121"/>
    <x v="0"/>
    <x v="3"/>
    <s v="Samsung"/>
    <s v="Item_C"/>
    <n v="2929"/>
    <n v="0"/>
    <n v="2929"/>
    <n v="667"/>
    <n v="21"/>
    <n v="14007"/>
    <s v="-2262"/>
    <n v="186"/>
    <n v="1.8"/>
    <x v="0"/>
    <n v="186"/>
    <s v="Supplier_A"/>
    <d v="2025-05-02T00:00:00"/>
    <d v="2024-05-01T00:00:00"/>
    <s v="Location_B"/>
    <n v="14"/>
    <n v="22"/>
    <x v="3"/>
    <s v="Male"/>
    <x v="1"/>
    <x v="1"/>
    <s v="T50121"/>
    <s v="Pending"/>
    <n v="11"/>
    <s v="Returned"/>
    <n v="556"/>
    <x v="1"/>
    <s v="Average"/>
  </r>
  <r>
    <s v="P1122"/>
    <x v="1"/>
    <x v="3"/>
    <s v="Apple"/>
    <s v="Item_B"/>
    <n v="2893"/>
    <n v="14"/>
    <n v="2487.98"/>
    <n v="1313"/>
    <n v="73"/>
    <n v="95849"/>
    <s v="-1174.98"/>
    <n v="184"/>
    <n v="2.2999999999999998"/>
    <x v="1"/>
    <n v="231"/>
    <s v="Supplier_B"/>
    <d v="2025-05-03T00:00:00"/>
    <d v="2024-05-02T00:00:00"/>
    <s v="Location_B"/>
    <n v="6"/>
    <n v="49"/>
    <x v="0"/>
    <s v="Female"/>
    <x v="2"/>
    <x v="2"/>
    <s v="T50122"/>
    <s v="Cancelled"/>
    <n v="13"/>
    <s v="Returned"/>
    <n v="484"/>
    <x v="0"/>
    <s v="Good"/>
  </r>
  <r>
    <s v="P1123"/>
    <x v="1"/>
    <x v="4"/>
    <s v="Nike"/>
    <s v="Item_C"/>
    <n v="4174"/>
    <n v="31"/>
    <n v="2880.06"/>
    <n v="3999"/>
    <n v="19"/>
    <n v="75981"/>
    <s v="1118.94"/>
    <n v="153"/>
    <n v="3"/>
    <x v="2"/>
    <n v="295"/>
    <s v="Supplier_A"/>
    <d v="2025-05-04T00:00:00"/>
    <d v="2024-05-03T00:00:00"/>
    <s v="Location_A"/>
    <n v="21"/>
    <n v="42"/>
    <x v="0"/>
    <s v="Male"/>
    <x v="0"/>
    <x v="0"/>
    <s v="T50123"/>
    <s v="Cancelled"/>
    <n v="12"/>
    <s v="Returned"/>
    <n v="612"/>
    <x v="1"/>
    <s v="Good"/>
  </r>
  <r>
    <s v="P1124"/>
    <x v="1"/>
    <x v="3"/>
    <s v="Samsung"/>
    <s v="Item_A"/>
    <n v="260"/>
    <n v="2"/>
    <n v="254.8"/>
    <n v="2038"/>
    <n v="72"/>
    <n v="146736"/>
    <s v="1783.2"/>
    <n v="126"/>
    <n v="2.4"/>
    <x v="1"/>
    <n v="121"/>
    <s v="Supplier_C"/>
    <d v="2025-05-05T00:00:00"/>
    <d v="2024-05-04T00:00:00"/>
    <s v="Location_B"/>
    <n v="40"/>
    <n v="66"/>
    <x v="4"/>
    <s v="Female"/>
    <x v="2"/>
    <x v="0"/>
    <s v="T50124"/>
    <s v="Cancelled"/>
    <n v="2"/>
    <s v="Returned"/>
    <n v="981"/>
    <x v="1"/>
    <s v="Average"/>
  </r>
  <r>
    <s v="P1125"/>
    <x v="1"/>
    <x v="1"/>
    <s v="Nike"/>
    <s v="Item_C"/>
    <n v="1661"/>
    <n v="5"/>
    <n v="1577.95"/>
    <n v="2018"/>
    <n v="45"/>
    <n v="90810"/>
    <s v="440.05"/>
    <n v="132"/>
    <n v="3.6"/>
    <x v="2"/>
    <n v="125"/>
    <s v="Supplier_C"/>
    <d v="2025-05-06T00:00:00"/>
    <d v="2024-05-05T00:00:00"/>
    <s v="Location_C"/>
    <n v="8"/>
    <n v="36"/>
    <x v="1"/>
    <s v="Male"/>
    <x v="1"/>
    <x v="1"/>
    <s v="T50125"/>
    <s v="Cancelled"/>
    <n v="9"/>
    <s v="Returned"/>
    <n v="116"/>
    <x v="2"/>
    <s v="Average"/>
  </r>
  <r>
    <s v="P1126"/>
    <x v="1"/>
    <x v="3"/>
    <s v="Nike"/>
    <s v="Item_B"/>
    <n v="693"/>
    <n v="47"/>
    <n v="367.29"/>
    <n v="1919"/>
    <n v="92"/>
    <n v="176548"/>
    <s v="1551.71"/>
    <n v="151"/>
    <n v="4.5"/>
    <x v="3"/>
    <n v="324"/>
    <s v="Supplier_C"/>
    <d v="2025-05-07T00:00:00"/>
    <d v="2024-05-06T00:00:00"/>
    <s v="Location_A"/>
    <n v="45"/>
    <n v="36"/>
    <x v="1"/>
    <s v="Male"/>
    <x v="1"/>
    <x v="2"/>
    <s v="T50126"/>
    <s v="Cancelled"/>
    <n v="14"/>
    <s v="Not Returned"/>
    <n v="318"/>
    <x v="0"/>
    <s v="Good"/>
  </r>
  <r>
    <s v="P1127"/>
    <x v="3"/>
    <x v="3"/>
    <s v="Nike"/>
    <s v="Item_D"/>
    <n v="2586"/>
    <n v="14"/>
    <n v="2223.96"/>
    <n v="68"/>
    <n v="53"/>
    <n v="3604"/>
    <s v="-2155.96"/>
    <n v="101"/>
    <n v="1.8"/>
    <x v="0"/>
    <n v="279"/>
    <s v="Supplier_C"/>
    <d v="2025-05-08T00:00:00"/>
    <d v="2024-05-07T00:00:00"/>
    <s v="Location_C"/>
    <n v="13"/>
    <n v="40"/>
    <x v="1"/>
    <s v="Male"/>
    <x v="0"/>
    <x v="1"/>
    <s v="T50127"/>
    <s v="Completed"/>
    <n v="3"/>
    <s v="Not Returned"/>
    <n v="530"/>
    <x v="0"/>
    <s v="Good"/>
  </r>
  <r>
    <s v="P1128"/>
    <x v="1"/>
    <x v="1"/>
    <s v="Sony"/>
    <s v="Item_A"/>
    <n v="4051"/>
    <n v="17"/>
    <n v="3362.33"/>
    <n v="3366"/>
    <n v="97"/>
    <n v="326502"/>
    <s v="3.67"/>
    <n v="5"/>
    <n v="2.2999999999999998"/>
    <x v="1"/>
    <n v="417"/>
    <s v="Supplier_A"/>
    <d v="2025-05-09T00:00:00"/>
    <d v="2024-05-08T00:00:00"/>
    <s v="Location_C"/>
    <n v="42"/>
    <n v="45"/>
    <x v="0"/>
    <s v="Male"/>
    <x v="0"/>
    <x v="2"/>
    <s v="T50128"/>
    <s v="Cancelled"/>
    <n v="7"/>
    <s v="Returned"/>
    <n v="962"/>
    <x v="2"/>
    <s v="Bad"/>
  </r>
  <r>
    <s v="P1129"/>
    <x v="3"/>
    <x v="4"/>
    <s v="Nike"/>
    <s v="Item_B"/>
    <n v="56"/>
    <n v="13"/>
    <n v="48.72"/>
    <n v="1489"/>
    <n v="58"/>
    <n v="86362"/>
    <s v="1440.28"/>
    <n v="186"/>
    <n v="3.5"/>
    <x v="2"/>
    <n v="426"/>
    <s v="Supplier_B"/>
    <d v="2025-05-10T00:00:00"/>
    <d v="2024-05-09T00:00:00"/>
    <s v="Location_C"/>
    <n v="11"/>
    <n v="60"/>
    <x v="0"/>
    <s v="Female"/>
    <x v="1"/>
    <x v="0"/>
    <s v="T50129"/>
    <s v="Pending"/>
    <n v="12"/>
    <s v="Not Returned"/>
    <n v="326"/>
    <x v="2"/>
    <s v="Bad"/>
  </r>
  <r>
    <s v="P1130"/>
    <x v="3"/>
    <x v="3"/>
    <s v="LG"/>
    <s v="Item_A"/>
    <n v="2447"/>
    <n v="17"/>
    <n v="2031.01"/>
    <n v="933"/>
    <n v="65"/>
    <n v="60645"/>
    <s v="-1098.01"/>
    <n v="143"/>
    <n v="1.6"/>
    <x v="0"/>
    <n v="473"/>
    <s v="Supplier_C"/>
    <d v="2025-05-11T00:00:00"/>
    <d v="2024-05-10T00:00:00"/>
    <s v="Location_B"/>
    <n v="14"/>
    <n v="69"/>
    <x v="4"/>
    <s v="Female"/>
    <x v="0"/>
    <x v="2"/>
    <s v="T50130"/>
    <s v="Pending"/>
    <n v="4"/>
    <s v="Returned"/>
    <n v="729"/>
    <x v="2"/>
    <s v="Good"/>
  </r>
  <r>
    <s v="P1131"/>
    <x v="4"/>
    <x v="1"/>
    <s v="Samsung"/>
    <s v="Item_B"/>
    <n v="4761"/>
    <n v="10"/>
    <n v="4284.8999999999996"/>
    <n v="117"/>
    <n v="43"/>
    <n v="5031"/>
    <s v="-4167.9"/>
    <n v="179"/>
    <n v="4"/>
    <x v="3"/>
    <n v="286"/>
    <s v="Supplier_B"/>
    <d v="2025-05-12T00:00:00"/>
    <d v="2024-05-11T00:00:00"/>
    <s v="Location_B"/>
    <n v="17"/>
    <n v="26"/>
    <x v="1"/>
    <s v="Male"/>
    <x v="2"/>
    <x v="0"/>
    <s v="T50131"/>
    <s v="Cancelled"/>
    <n v="3"/>
    <s v="Returned"/>
    <n v="913"/>
    <x v="1"/>
    <s v="Bad"/>
  </r>
  <r>
    <s v="P1132"/>
    <x v="3"/>
    <x v="3"/>
    <s v="Nike"/>
    <s v="Item_B"/>
    <n v="1924"/>
    <n v="30"/>
    <n v="1346.8"/>
    <n v="2562"/>
    <n v="18"/>
    <n v="46116"/>
    <s v="1215.2"/>
    <n v="34"/>
    <n v="4.9000000000000004"/>
    <x v="3"/>
    <n v="143"/>
    <s v="Supplier_C"/>
    <d v="2025-05-13T00:00:00"/>
    <d v="2024-05-12T00:00:00"/>
    <s v="Location_A"/>
    <n v="46"/>
    <n v="42"/>
    <x v="0"/>
    <s v="Male"/>
    <x v="2"/>
    <x v="1"/>
    <s v="T50132"/>
    <s v="Pending"/>
    <n v="3"/>
    <s v="Returned"/>
    <n v="496"/>
    <x v="1"/>
    <s v="Good"/>
  </r>
  <r>
    <s v="P1133"/>
    <x v="4"/>
    <x v="3"/>
    <s v="Apple"/>
    <s v="Item_D"/>
    <n v="4388"/>
    <n v="48"/>
    <n v="2281.7600000000002"/>
    <n v="3805"/>
    <n v="23"/>
    <n v="87515"/>
    <s v="1523.24"/>
    <n v="154"/>
    <n v="1.4"/>
    <x v="0"/>
    <n v="260"/>
    <s v="Supplier_B"/>
    <d v="2025-05-14T00:00:00"/>
    <d v="2024-05-13T00:00:00"/>
    <s v="Location_C"/>
    <n v="21"/>
    <n v="41"/>
    <x v="0"/>
    <s v="Female"/>
    <x v="2"/>
    <x v="0"/>
    <s v="T50133"/>
    <s v="Pending"/>
    <n v="14"/>
    <s v="Returned"/>
    <n v="451"/>
    <x v="2"/>
    <s v="Good"/>
  </r>
  <r>
    <s v="P1134"/>
    <x v="2"/>
    <x v="0"/>
    <s v="Samsung"/>
    <s v="Item_A"/>
    <n v="3597"/>
    <n v="1"/>
    <n v="3561.03"/>
    <n v="2424"/>
    <n v="90"/>
    <n v="218160"/>
    <s v="-1137.03"/>
    <n v="41"/>
    <n v="2.6"/>
    <x v="1"/>
    <n v="68"/>
    <s v="Supplier_C"/>
    <d v="2025-05-15T00:00:00"/>
    <d v="2024-05-14T00:00:00"/>
    <s v="Location_B"/>
    <n v="42"/>
    <n v="30"/>
    <x v="1"/>
    <s v="Male"/>
    <x v="1"/>
    <x v="2"/>
    <s v="T50134"/>
    <s v="Pending"/>
    <n v="4"/>
    <s v="Returned"/>
    <n v="382"/>
    <x v="2"/>
    <s v="Bad"/>
  </r>
  <r>
    <s v="P1135"/>
    <x v="3"/>
    <x v="3"/>
    <s v="Apple"/>
    <s v="Item_B"/>
    <n v="4636"/>
    <n v="20"/>
    <n v="3708.8"/>
    <n v="1322"/>
    <n v="61"/>
    <n v="80642"/>
    <s v="-2386.8"/>
    <n v="149"/>
    <n v="2"/>
    <x v="1"/>
    <n v="134"/>
    <s v="Supplier_C"/>
    <d v="2025-05-16T00:00:00"/>
    <d v="2024-05-15T00:00:00"/>
    <s v="Location_B"/>
    <n v="48"/>
    <n v="41"/>
    <x v="0"/>
    <s v="Female"/>
    <x v="0"/>
    <x v="1"/>
    <s v="T50135"/>
    <s v="Completed"/>
    <n v="10"/>
    <s v="Returned"/>
    <n v="657"/>
    <x v="1"/>
    <s v="Good"/>
  </r>
  <r>
    <s v="P1136"/>
    <x v="2"/>
    <x v="4"/>
    <s v="LG"/>
    <s v="Item_A"/>
    <n v="648"/>
    <n v="41"/>
    <n v="382.32"/>
    <n v="3011"/>
    <n v="46"/>
    <n v="138506"/>
    <s v="2628.68"/>
    <n v="174"/>
    <n v="4.4000000000000004"/>
    <x v="3"/>
    <n v="124"/>
    <s v="Supplier_B"/>
    <d v="2025-05-17T00:00:00"/>
    <d v="2024-05-16T00:00:00"/>
    <s v="Location_A"/>
    <n v="12"/>
    <n v="60"/>
    <x v="0"/>
    <s v="Female"/>
    <x v="1"/>
    <x v="0"/>
    <s v="T50136"/>
    <s v="Completed"/>
    <n v="11"/>
    <s v="Returned"/>
    <n v="157"/>
    <x v="1"/>
    <s v="Average"/>
  </r>
  <r>
    <s v="P1137"/>
    <x v="0"/>
    <x v="1"/>
    <s v="Apple"/>
    <s v="Item_A"/>
    <n v="312"/>
    <n v="43"/>
    <n v="177.84"/>
    <n v="224"/>
    <n v="87"/>
    <n v="19488"/>
    <s v="46.16"/>
    <n v="3"/>
    <n v="3.3"/>
    <x v="2"/>
    <n v="140"/>
    <s v="Supplier_B"/>
    <d v="2025-05-18T00:00:00"/>
    <d v="2024-05-17T00:00:00"/>
    <s v="Location_C"/>
    <n v="45"/>
    <n v="64"/>
    <x v="4"/>
    <s v="Male"/>
    <x v="1"/>
    <x v="1"/>
    <s v="T50137"/>
    <s v="Pending"/>
    <n v="5"/>
    <s v="Not Returned"/>
    <n v="947"/>
    <x v="1"/>
    <s v="Bad"/>
  </r>
  <r>
    <s v="P1138"/>
    <x v="1"/>
    <x v="3"/>
    <s v="Sony"/>
    <s v="Item_D"/>
    <n v="4553"/>
    <n v="38"/>
    <n v="2822.86"/>
    <n v="3596"/>
    <n v="93"/>
    <n v="334428"/>
    <s v="773.14"/>
    <n v="57"/>
    <n v="4.4000000000000004"/>
    <x v="3"/>
    <n v="95"/>
    <s v="Supplier_C"/>
    <d v="2025-05-19T00:00:00"/>
    <d v="2024-05-18T00:00:00"/>
    <s v="Location_C"/>
    <n v="1"/>
    <n v="45"/>
    <x v="0"/>
    <s v="Male"/>
    <x v="0"/>
    <x v="2"/>
    <s v="T50138"/>
    <s v="Pending"/>
    <n v="5"/>
    <s v="Not Returned"/>
    <n v="563"/>
    <x v="2"/>
    <s v="Bad"/>
  </r>
  <r>
    <s v="P1139"/>
    <x v="0"/>
    <x v="4"/>
    <s v="Sony"/>
    <s v="Item_A"/>
    <n v="3598"/>
    <n v="40"/>
    <n v="2158.8000000000002"/>
    <n v="3239"/>
    <n v="96"/>
    <n v="310944"/>
    <s v="1080.2"/>
    <n v="88"/>
    <n v="4.4000000000000004"/>
    <x v="3"/>
    <n v="335"/>
    <s v="Supplier_A"/>
    <d v="2025-05-20T00:00:00"/>
    <d v="2024-05-19T00:00:00"/>
    <s v="Location_B"/>
    <n v="4"/>
    <n v="29"/>
    <x v="1"/>
    <s v="Male"/>
    <x v="2"/>
    <x v="1"/>
    <s v="T50139"/>
    <s v="Completed"/>
    <n v="12"/>
    <s v="Not Returned"/>
    <n v="364"/>
    <x v="1"/>
    <s v="Bad"/>
  </r>
  <r>
    <s v="P1140"/>
    <x v="4"/>
    <x v="0"/>
    <s v="Nike"/>
    <s v="Item_A"/>
    <n v="4032"/>
    <n v="49"/>
    <n v="2056.3200000000002"/>
    <n v="697"/>
    <n v="40"/>
    <n v="27880"/>
    <s v="-1359.32"/>
    <n v="157"/>
    <n v="2.9"/>
    <x v="1"/>
    <n v="71"/>
    <s v="Supplier_A"/>
    <d v="2025-05-21T00:00:00"/>
    <d v="2024-05-20T00:00:00"/>
    <s v="Location_C"/>
    <n v="19"/>
    <n v="65"/>
    <x v="4"/>
    <s v="Male"/>
    <x v="1"/>
    <x v="1"/>
    <s v="T50140"/>
    <s v="Cancelled"/>
    <n v="2"/>
    <s v="Returned"/>
    <n v="321"/>
    <x v="0"/>
    <s v="Average"/>
  </r>
  <r>
    <s v="P1141"/>
    <x v="0"/>
    <x v="4"/>
    <s v="Nike"/>
    <s v="Item_D"/>
    <n v="1454"/>
    <n v="16"/>
    <n v="1221.3599999999999"/>
    <n v="2166"/>
    <n v="20"/>
    <n v="43320"/>
    <s v="944.64"/>
    <n v="10"/>
    <n v="2.6"/>
    <x v="1"/>
    <n v="365"/>
    <s v="Supplier_B"/>
    <d v="2025-05-22T00:00:00"/>
    <d v="2024-05-21T00:00:00"/>
    <s v="Location_B"/>
    <n v="1"/>
    <n v="52"/>
    <x v="0"/>
    <s v="Male"/>
    <x v="0"/>
    <x v="1"/>
    <s v="T50141"/>
    <s v="Pending"/>
    <n v="1"/>
    <s v="Returned"/>
    <n v="341"/>
    <x v="0"/>
    <s v="Good"/>
  </r>
  <r>
    <s v="P1142"/>
    <x v="2"/>
    <x v="2"/>
    <s v="Nike"/>
    <s v="Item_D"/>
    <n v="2879"/>
    <n v="6"/>
    <n v="2706.26"/>
    <n v="3408"/>
    <n v="6"/>
    <n v="20448"/>
    <s v="701.74"/>
    <n v="10"/>
    <n v="1.4"/>
    <x v="0"/>
    <n v="404"/>
    <s v="Supplier_C"/>
    <d v="2025-05-23T00:00:00"/>
    <d v="2024-05-22T00:00:00"/>
    <s v="Location_A"/>
    <n v="18"/>
    <n v="48"/>
    <x v="0"/>
    <s v="Male"/>
    <x v="1"/>
    <x v="0"/>
    <s v="T50142"/>
    <s v="Cancelled"/>
    <n v="8"/>
    <s v="Not Returned"/>
    <n v="368"/>
    <x v="2"/>
    <s v="Good"/>
  </r>
  <r>
    <s v="P1143"/>
    <x v="1"/>
    <x v="3"/>
    <s v="LG"/>
    <s v="Item_D"/>
    <n v="310"/>
    <n v="46"/>
    <n v="167.4"/>
    <n v="276"/>
    <n v="24"/>
    <n v="6624"/>
    <s v="108.6"/>
    <n v="43"/>
    <n v="3.3"/>
    <x v="2"/>
    <n v="144"/>
    <s v="Supplier_A"/>
    <d v="2025-05-24T00:00:00"/>
    <d v="2024-05-23T00:00:00"/>
    <s v="Location_C"/>
    <n v="34"/>
    <n v="43"/>
    <x v="0"/>
    <s v="Female"/>
    <x v="2"/>
    <x v="1"/>
    <s v="T50143"/>
    <s v="Pending"/>
    <n v="13"/>
    <s v="Not Returned"/>
    <n v="357"/>
    <x v="0"/>
    <s v="Average"/>
  </r>
  <r>
    <s v="P1144"/>
    <x v="0"/>
    <x v="4"/>
    <s v="Apple"/>
    <s v="Item_B"/>
    <n v="4635"/>
    <n v="0"/>
    <n v="4635"/>
    <n v="3278"/>
    <n v="66"/>
    <n v="216348"/>
    <s v="-1357"/>
    <n v="197"/>
    <n v="3.9"/>
    <x v="2"/>
    <n v="382"/>
    <s v="Supplier_A"/>
    <d v="2025-05-25T00:00:00"/>
    <d v="2024-05-24T00:00:00"/>
    <s v="Location_A"/>
    <n v="34"/>
    <n v="65"/>
    <x v="4"/>
    <s v="Male"/>
    <x v="0"/>
    <x v="0"/>
    <s v="T50144"/>
    <s v="Pending"/>
    <n v="13"/>
    <s v="Not Returned"/>
    <n v="957"/>
    <x v="2"/>
    <s v="Average"/>
  </r>
  <r>
    <s v="P1145"/>
    <x v="0"/>
    <x v="4"/>
    <s v="LG"/>
    <s v="Item_C"/>
    <n v="1080"/>
    <n v="5"/>
    <n v="1026"/>
    <n v="2252"/>
    <n v="69"/>
    <n v="155388"/>
    <s v="1226"/>
    <n v="12"/>
    <n v="4.5"/>
    <x v="3"/>
    <n v="242"/>
    <s v="Supplier_C"/>
    <d v="2025-05-26T00:00:00"/>
    <d v="2024-05-25T00:00:00"/>
    <s v="Location_B"/>
    <n v="43"/>
    <n v="52"/>
    <x v="0"/>
    <s v="Male"/>
    <x v="0"/>
    <x v="1"/>
    <s v="T50145"/>
    <s v="Pending"/>
    <n v="6"/>
    <s v="Not Returned"/>
    <n v="652"/>
    <x v="2"/>
    <s v="Average"/>
  </r>
  <r>
    <s v="P1146"/>
    <x v="0"/>
    <x v="2"/>
    <s v="Nike"/>
    <s v="Item_A"/>
    <n v="2093"/>
    <n v="37"/>
    <n v="1318.59"/>
    <n v="3050"/>
    <n v="32"/>
    <n v="97600"/>
    <s v="1731.41"/>
    <n v="98"/>
    <n v="2"/>
    <x v="1"/>
    <n v="430"/>
    <s v="Supplier_A"/>
    <d v="2025-05-27T00:00:00"/>
    <d v="2024-05-26T00:00:00"/>
    <s v="Location_A"/>
    <n v="14"/>
    <n v="47"/>
    <x v="0"/>
    <s v="Male"/>
    <x v="2"/>
    <x v="0"/>
    <s v="T50146"/>
    <s v="Completed"/>
    <n v="6"/>
    <s v="Not Returned"/>
    <n v="551"/>
    <x v="1"/>
    <s v="Bad"/>
  </r>
  <r>
    <s v="P1147"/>
    <x v="0"/>
    <x v="0"/>
    <s v="LG"/>
    <s v="Item_C"/>
    <n v="959"/>
    <n v="13"/>
    <n v="834.33"/>
    <n v="1103"/>
    <n v="42"/>
    <n v="46326"/>
    <s v="268.67"/>
    <n v="160"/>
    <n v="2.8"/>
    <x v="1"/>
    <n v="403"/>
    <s v="Supplier_C"/>
    <d v="2025-05-28T00:00:00"/>
    <d v="2024-05-27T00:00:00"/>
    <s v="Location_A"/>
    <n v="31"/>
    <n v="41"/>
    <x v="0"/>
    <s v="Female"/>
    <x v="0"/>
    <x v="2"/>
    <s v="T50147"/>
    <s v="Cancelled"/>
    <n v="5"/>
    <s v="Not Returned"/>
    <n v="857"/>
    <x v="0"/>
    <s v="Average"/>
  </r>
  <r>
    <s v="P1148"/>
    <x v="0"/>
    <x v="3"/>
    <s v="Sony"/>
    <s v="Item_A"/>
    <n v="3907"/>
    <n v="39"/>
    <n v="2383.27"/>
    <n v="2028"/>
    <n v="58"/>
    <n v="117624"/>
    <s v="-355.27"/>
    <n v="114"/>
    <n v="2"/>
    <x v="1"/>
    <n v="290"/>
    <s v="Supplier_B"/>
    <d v="2025-05-29T00:00:00"/>
    <d v="2024-05-28T00:00:00"/>
    <s v="Location_B"/>
    <n v="27"/>
    <n v="29"/>
    <x v="1"/>
    <s v="Male"/>
    <x v="1"/>
    <x v="2"/>
    <s v="T50148"/>
    <s v="Cancelled"/>
    <n v="10"/>
    <s v="Not Returned"/>
    <n v="387"/>
    <x v="0"/>
    <s v="Average"/>
  </r>
  <r>
    <s v="P1149"/>
    <x v="1"/>
    <x v="4"/>
    <s v="Apple"/>
    <s v="Item_A"/>
    <n v="2360"/>
    <n v="22"/>
    <n v="1840.8"/>
    <n v="2430"/>
    <n v="65"/>
    <n v="157950"/>
    <s v="589.2"/>
    <n v="186"/>
    <n v="3.4"/>
    <x v="2"/>
    <n v="17"/>
    <s v="Supplier_B"/>
    <d v="2025-05-30T00:00:00"/>
    <d v="2024-05-29T00:00:00"/>
    <s v="Location_B"/>
    <n v="19"/>
    <n v="58"/>
    <x v="0"/>
    <s v="Female"/>
    <x v="0"/>
    <x v="2"/>
    <s v="T50149"/>
    <s v="Completed"/>
    <n v="10"/>
    <s v="Returned"/>
    <n v="402"/>
    <x v="1"/>
    <s v="Good"/>
  </r>
  <r>
    <s v="P1150"/>
    <x v="4"/>
    <x v="2"/>
    <s v="Samsung"/>
    <s v="Item_D"/>
    <n v="1045"/>
    <n v="34"/>
    <n v="689.7"/>
    <n v="3751"/>
    <n v="1"/>
    <n v="3751"/>
    <s v="3061.3"/>
    <n v="113"/>
    <n v="2.8"/>
    <x v="1"/>
    <n v="241"/>
    <s v="Supplier_B"/>
    <d v="2025-05-31T00:00:00"/>
    <d v="2024-05-30T00:00:00"/>
    <s v="Location_B"/>
    <n v="44"/>
    <n v="44"/>
    <x v="0"/>
    <s v="Female"/>
    <x v="1"/>
    <x v="2"/>
    <s v="T50150"/>
    <s v="Cancelled"/>
    <n v="4"/>
    <s v="Returned"/>
    <n v="558"/>
    <x v="1"/>
    <s v="Bad"/>
  </r>
  <r>
    <s v="P1151"/>
    <x v="1"/>
    <x v="0"/>
    <s v="LG"/>
    <s v="Item_A"/>
    <n v="2718"/>
    <n v="36"/>
    <n v="1739.52"/>
    <n v="3800"/>
    <n v="47"/>
    <n v="178600"/>
    <s v="2060.48"/>
    <n v="181"/>
    <n v="2.9"/>
    <x v="1"/>
    <n v="363"/>
    <s v="Supplier_C"/>
    <d v="2025-06-01T00:00:00"/>
    <d v="2024-05-31T00:00:00"/>
    <s v="Location_A"/>
    <n v="24"/>
    <n v="28"/>
    <x v="1"/>
    <s v="Female"/>
    <x v="1"/>
    <x v="1"/>
    <s v="T50151"/>
    <s v="Completed"/>
    <n v="6"/>
    <s v="Returned"/>
    <n v="183"/>
    <x v="2"/>
    <s v="Average"/>
  </r>
  <r>
    <s v="P1152"/>
    <x v="0"/>
    <x v="4"/>
    <s v="LG"/>
    <s v="Item_D"/>
    <n v="3656"/>
    <n v="20"/>
    <n v="2924.8"/>
    <n v="3454"/>
    <n v="19"/>
    <n v="65626"/>
    <s v="529.2"/>
    <n v="73"/>
    <n v="3.4"/>
    <x v="2"/>
    <n v="279"/>
    <s v="Supplier_B"/>
    <d v="2025-06-02T00:00:00"/>
    <d v="2024-06-01T00:00:00"/>
    <s v="Location_C"/>
    <n v="34"/>
    <n v="20"/>
    <x v="3"/>
    <s v="Female"/>
    <x v="1"/>
    <x v="1"/>
    <s v="T50152"/>
    <s v="Completed"/>
    <n v="10"/>
    <s v="Not Returned"/>
    <n v="166"/>
    <x v="0"/>
    <s v="Bad"/>
  </r>
  <r>
    <s v="P1153"/>
    <x v="4"/>
    <x v="1"/>
    <s v="Nike"/>
    <s v="Item_B"/>
    <n v="3753"/>
    <n v="24"/>
    <n v="2852.28"/>
    <n v="586"/>
    <n v="88"/>
    <n v="51568"/>
    <s v="-2266.28"/>
    <n v="23"/>
    <n v="1.3"/>
    <x v="0"/>
    <n v="180"/>
    <s v="Supplier_B"/>
    <d v="2025-06-03T00:00:00"/>
    <d v="2024-06-02T00:00:00"/>
    <s v="Location_C"/>
    <n v="22"/>
    <n v="69"/>
    <x v="4"/>
    <s v="Female"/>
    <x v="0"/>
    <x v="2"/>
    <s v="T50153"/>
    <s v="Cancelled"/>
    <n v="3"/>
    <s v="Not Returned"/>
    <n v="983"/>
    <x v="0"/>
    <s v="Good"/>
  </r>
  <r>
    <s v="P1154"/>
    <x v="4"/>
    <x v="3"/>
    <s v="LG"/>
    <s v="Item_B"/>
    <n v="4519"/>
    <n v="45"/>
    <n v="2485.4499999999998"/>
    <n v="2467"/>
    <n v="46"/>
    <n v="113482"/>
    <s v="-18.45"/>
    <n v="17"/>
    <n v="2.7"/>
    <x v="1"/>
    <n v="372"/>
    <s v="Supplier_C"/>
    <d v="2025-06-04T00:00:00"/>
    <d v="2024-06-03T00:00:00"/>
    <s v="Location_A"/>
    <n v="28"/>
    <n v="64"/>
    <x v="4"/>
    <s v="Male"/>
    <x v="1"/>
    <x v="0"/>
    <s v="T50154"/>
    <s v="Pending"/>
    <n v="10"/>
    <s v="Not Returned"/>
    <n v="484"/>
    <x v="1"/>
    <s v="Average"/>
  </r>
  <r>
    <s v="P1155"/>
    <x v="0"/>
    <x v="2"/>
    <s v="Apple"/>
    <s v="Item_B"/>
    <n v="1879"/>
    <n v="26"/>
    <n v="1390.46"/>
    <n v="714"/>
    <n v="47"/>
    <n v="33558"/>
    <s v="-676.46"/>
    <n v="37"/>
    <n v="2.5"/>
    <x v="1"/>
    <n v="240"/>
    <s v="Supplier_B"/>
    <d v="2025-06-05T00:00:00"/>
    <d v="2024-06-04T00:00:00"/>
    <s v="Location_B"/>
    <n v="43"/>
    <n v="69"/>
    <x v="4"/>
    <s v="Female"/>
    <x v="0"/>
    <x v="2"/>
    <s v="T50155"/>
    <s v="Pending"/>
    <n v="14"/>
    <s v="Not Returned"/>
    <n v="432"/>
    <x v="1"/>
    <s v="Bad"/>
  </r>
  <r>
    <s v="P1156"/>
    <x v="2"/>
    <x v="0"/>
    <s v="Sony"/>
    <s v="Item_D"/>
    <n v="1723"/>
    <n v="3"/>
    <n v="1671.31"/>
    <n v="3726"/>
    <n v="31"/>
    <n v="115506"/>
    <s v="2054.69"/>
    <n v="129"/>
    <n v="3.3"/>
    <x v="2"/>
    <n v="271"/>
    <s v="Supplier_A"/>
    <d v="2025-06-06T00:00:00"/>
    <d v="2024-06-05T00:00:00"/>
    <s v="Location_A"/>
    <n v="8"/>
    <n v="52"/>
    <x v="0"/>
    <s v="Male"/>
    <x v="1"/>
    <x v="2"/>
    <s v="T50156"/>
    <s v="Completed"/>
    <n v="10"/>
    <s v="Not Returned"/>
    <n v="704"/>
    <x v="2"/>
    <s v="Bad"/>
  </r>
  <r>
    <s v="P1157"/>
    <x v="1"/>
    <x v="0"/>
    <s v="Nike"/>
    <s v="Item_A"/>
    <n v="2017"/>
    <n v="6"/>
    <n v="1895.98"/>
    <n v="1439"/>
    <n v="48"/>
    <n v="69072"/>
    <s v="-456.98"/>
    <n v="123"/>
    <n v="2.9"/>
    <x v="1"/>
    <n v="409"/>
    <s v="Supplier_C"/>
    <d v="2025-06-07T00:00:00"/>
    <d v="2024-06-06T00:00:00"/>
    <s v="Location_C"/>
    <n v="27"/>
    <n v="48"/>
    <x v="0"/>
    <s v="Male"/>
    <x v="0"/>
    <x v="1"/>
    <s v="T50157"/>
    <s v="Pending"/>
    <n v="10"/>
    <s v="Not Returned"/>
    <n v="762"/>
    <x v="1"/>
    <s v="Good"/>
  </r>
  <r>
    <s v="P1158"/>
    <x v="1"/>
    <x v="4"/>
    <s v="Sony"/>
    <s v="Item_C"/>
    <n v="1000"/>
    <n v="30"/>
    <n v="700"/>
    <n v="3048"/>
    <n v="96"/>
    <n v="292608"/>
    <s v="2348"/>
    <n v="138"/>
    <n v="2.5"/>
    <x v="1"/>
    <n v="424"/>
    <s v="Supplier_A"/>
    <d v="2025-06-08T00:00:00"/>
    <d v="2024-06-07T00:00:00"/>
    <s v="Location_C"/>
    <n v="21"/>
    <n v="39"/>
    <x v="1"/>
    <s v="Female"/>
    <x v="1"/>
    <x v="1"/>
    <s v="T50158"/>
    <s v="Cancelled"/>
    <n v="13"/>
    <s v="Returned"/>
    <n v="891"/>
    <x v="1"/>
    <s v="Bad"/>
  </r>
  <r>
    <s v="P1159"/>
    <x v="2"/>
    <x v="1"/>
    <s v="Nike"/>
    <s v="Item_D"/>
    <n v="2295"/>
    <n v="11"/>
    <n v="2042.55"/>
    <n v="3710"/>
    <n v="5"/>
    <n v="18550"/>
    <s v="1667.45"/>
    <n v="93"/>
    <n v="2.6"/>
    <x v="1"/>
    <n v="401"/>
    <s v="Supplier_C"/>
    <d v="2025-06-09T00:00:00"/>
    <d v="2024-06-08T00:00:00"/>
    <s v="Location_C"/>
    <n v="16"/>
    <n v="52"/>
    <x v="0"/>
    <s v="Male"/>
    <x v="0"/>
    <x v="0"/>
    <s v="T50159"/>
    <s v="Completed"/>
    <n v="1"/>
    <s v="Returned"/>
    <n v="577"/>
    <x v="2"/>
    <s v="Bad"/>
  </r>
  <r>
    <s v="P1160"/>
    <x v="1"/>
    <x v="4"/>
    <s v="Nike"/>
    <s v="Item_A"/>
    <n v="934"/>
    <n v="40"/>
    <n v="560.4"/>
    <n v="2714"/>
    <n v="3"/>
    <n v="8142"/>
    <s v="2153.6"/>
    <n v="132"/>
    <n v="1.1000000000000001"/>
    <x v="0"/>
    <n v="254"/>
    <s v="Supplier_B"/>
    <d v="2025-06-10T00:00:00"/>
    <d v="2024-06-09T00:00:00"/>
    <s v="Location_B"/>
    <n v="25"/>
    <n v="47"/>
    <x v="0"/>
    <s v="Male"/>
    <x v="1"/>
    <x v="1"/>
    <s v="T50160"/>
    <s v="Pending"/>
    <n v="12"/>
    <s v="Not Returned"/>
    <n v="650"/>
    <x v="0"/>
    <s v="Bad"/>
  </r>
  <r>
    <s v="P1161"/>
    <x v="2"/>
    <x v="1"/>
    <s v="Sony"/>
    <s v="Item_D"/>
    <n v="3375"/>
    <n v="5"/>
    <n v="3206.25"/>
    <n v="721"/>
    <n v="11"/>
    <n v="7931"/>
    <s v="-2485.25"/>
    <n v="68"/>
    <n v="1.6"/>
    <x v="0"/>
    <n v="394"/>
    <s v="Supplier_B"/>
    <d v="2025-06-11T00:00:00"/>
    <d v="2024-06-10T00:00:00"/>
    <s v="Location_A"/>
    <n v="4"/>
    <n v="32"/>
    <x v="1"/>
    <s v="Female"/>
    <x v="1"/>
    <x v="2"/>
    <s v="T50161"/>
    <s v="Pending"/>
    <n v="3"/>
    <s v="Returned"/>
    <n v="399"/>
    <x v="1"/>
    <s v="Average"/>
  </r>
  <r>
    <s v="P1162"/>
    <x v="3"/>
    <x v="4"/>
    <s v="Apple"/>
    <s v="Item_D"/>
    <n v="1273"/>
    <n v="34"/>
    <n v="840.18"/>
    <n v="2950"/>
    <n v="48"/>
    <n v="141600"/>
    <s v="2109.82"/>
    <n v="181"/>
    <n v="3.2"/>
    <x v="2"/>
    <n v="216"/>
    <s v="Supplier_B"/>
    <d v="2025-06-12T00:00:00"/>
    <d v="2024-06-11T00:00:00"/>
    <s v="Location_A"/>
    <n v="21"/>
    <n v="56"/>
    <x v="0"/>
    <s v="Male"/>
    <x v="2"/>
    <x v="1"/>
    <s v="T50162"/>
    <s v="Completed"/>
    <n v="10"/>
    <s v="Returned"/>
    <n v="869"/>
    <x v="0"/>
    <s v="Good"/>
  </r>
  <r>
    <s v="P1163"/>
    <x v="3"/>
    <x v="0"/>
    <s v="Samsung"/>
    <s v="Item_C"/>
    <n v="4308"/>
    <n v="14"/>
    <n v="3704.88"/>
    <n v="1034"/>
    <n v="66"/>
    <n v="68244"/>
    <s v="-2670.88"/>
    <n v="93"/>
    <n v="3.3"/>
    <x v="2"/>
    <n v="427"/>
    <s v="Supplier_B"/>
    <d v="2025-06-13T00:00:00"/>
    <d v="2024-06-12T00:00:00"/>
    <s v="Location_B"/>
    <n v="34"/>
    <n v="24"/>
    <x v="3"/>
    <s v="Female"/>
    <x v="0"/>
    <x v="0"/>
    <s v="T50163"/>
    <s v="Completed"/>
    <n v="4"/>
    <s v="Not Returned"/>
    <n v="319"/>
    <x v="1"/>
    <s v="Average"/>
  </r>
  <r>
    <s v="P1164"/>
    <x v="1"/>
    <x v="1"/>
    <s v="Samsung"/>
    <s v="Item_D"/>
    <n v="3143"/>
    <n v="18"/>
    <n v="2577.2600000000002"/>
    <n v="1339"/>
    <n v="30"/>
    <n v="40170"/>
    <s v="-1238.26"/>
    <n v="77"/>
    <n v="3.8"/>
    <x v="2"/>
    <n v="342"/>
    <s v="Supplier_C"/>
    <d v="2025-06-14T00:00:00"/>
    <d v="2024-06-13T00:00:00"/>
    <s v="Location_B"/>
    <n v="9"/>
    <n v="39"/>
    <x v="1"/>
    <s v="Male"/>
    <x v="1"/>
    <x v="2"/>
    <s v="T50164"/>
    <s v="Completed"/>
    <n v="8"/>
    <s v="Not Returned"/>
    <n v="362"/>
    <x v="1"/>
    <s v="Average"/>
  </r>
  <r>
    <s v="P1165"/>
    <x v="4"/>
    <x v="4"/>
    <s v="Nike"/>
    <s v="Item_B"/>
    <n v="3886"/>
    <n v="25"/>
    <n v="2914.5"/>
    <n v="2774"/>
    <n v="27"/>
    <n v="74898"/>
    <s v="-140.5"/>
    <n v="63"/>
    <n v="3"/>
    <x v="2"/>
    <n v="209"/>
    <s v="Supplier_A"/>
    <d v="2025-06-15T00:00:00"/>
    <d v="2024-06-14T00:00:00"/>
    <s v="Location_A"/>
    <n v="28"/>
    <n v="57"/>
    <x v="0"/>
    <s v="Male"/>
    <x v="2"/>
    <x v="2"/>
    <s v="T50165"/>
    <s v="Pending"/>
    <n v="2"/>
    <s v="Not Returned"/>
    <n v="590"/>
    <x v="1"/>
    <s v="Good"/>
  </r>
  <r>
    <s v="P1166"/>
    <x v="1"/>
    <x v="3"/>
    <s v="Sony"/>
    <s v="Item_A"/>
    <n v="1142"/>
    <n v="49"/>
    <n v="582.41999999999996"/>
    <n v="1554"/>
    <n v="83"/>
    <n v="128982"/>
    <s v="971.58"/>
    <n v="109"/>
    <n v="2.5"/>
    <x v="1"/>
    <n v="122"/>
    <s v="Supplier_A"/>
    <d v="2025-06-16T00:00:00"/>
    <d v="2024-06-15T00:00:00"/>
    <s v="Location_A"/>
    <n v="32"/>
    <n v="46"/>
    <x v="0"/>
    <s v="Female"/>
    <x v="1"/>
    <x v="2"/>
    <s v="T50166"/>
    <s v="Completed"/>
    <n v="8"/>
    <s v="Not Returned"/>
    <n v="845"/>
    <x v="0"/>
    <s v="Bad"/>
  </r>
  <r>
    <s v="P1167"/>
    <x v="1"/>
    <x v="4"/>
    <s v="Sony"/>
    <s v="Item_C"/>
    <n v="3512"/>
    <n v="0"/>
    <n v="3512"/>
    <n v="577"/>
    <n v="21"/>
    <n v="12117"/>
    <s v="-2935"/>
    <n v="131"/>
    <n v="2.6"/>
    <x v="1"/>
    <n v="101"/>
    <s v="Supplier_C"/>
    <d v="2025-06-17T00:00:00"/>
    <d v="2024-06-16T00:00:00"/>
    <s v="Location_A"/>
    <n v="37"/>
    <n v="38"/>
    <x v="1"/>
    <s v="Female"/>
    <x v="1"/>
    <x v="0"/>
    <s v="T50167"/>
    <s v="Completed"/>
    <n v="5"/>
    <s v="Not Returned"/>
    <n v="203"/>
    <x v="2"/>
    <s v="Good"/>
  </r>
  <r>
    <s v="P1168"/>
    <x v="0"/>
    <x v="4"/>
    <s v="Nike"/>
    <s v="Item_B"/>
    <n v="648"/>
    <n v="15"/>
    <n v="550.79999999999995"/>
    <n v="3330"/>
    <n v="0"/>
    <n v="0"/>
    <s v="2779.2"/>
    <n v="187"/>
    <n v="1.4"/>
    <x v="0"/>
    <n v="343"/>
    <s v="Supplier_A"/>
    <d v="2025-06-18T00:00:00"/>
    <d v="2024-06-17T00:00:00"/>
    <s v="Location_C"/>
    <n v="39"/>
    <n v="53"/>
    <x v="0"/>
    <s v="Female"/>
    <x v="0"/>
    <x v="0"/>
    <s v="T50168"/>
    <s v="Completed"/>
    <n v="10"/>
    <s v="Returned"/>
    <n v="799"/>
    <x v="1"/>
    <s v="Bad"/>
  </r>
  <r>
    <s v="P1169"/>
    <x v="3"/>
    <x v="2"/>
    <s v="Nike"/>
    <s v="Item_A"/>
    <n v="3876"/>
    <n v="33"/>
    <n v="2596.92"/>
    <n v="3833"/>
    <n v="39"/>
    <n v="149487"/>
    <s v="1236.08"/>
    <n v="100"/>
    <n v="1.8"/>
    <x v="0"/>
    <n v="110"/>
    <s v="Supplier_C"/>
    <d v="2025-06-19T00:00:00"/>
    <d v="2024-06-18T00:00:00"/>
    <s v="Location_B"/>
    <n v="11"/>
    <n v="55"/>
    <x v="0"/>
    <s v="Male"/>
    <x v="0"/>
    <x v="1"/>
    <s v="T50169"/>
    <s v="Completed"/>
    <n v="8"/>
    <s v="Not Returned"/>
    <n v="257"/>
    <x v="1"/>
    <s v="Bad"/>
  </r>
  <r>
    <s v="P1170"/>
    <x v="2"/>
    <x v="2"/>
    <s v="LG"/>
    <s v="Item_D"/>
    <n v="3782"/>
    <n v="21"/>
    <n v="2987.78"/>
    <n v="1862"/>
    <n v="10"/>
    <n v="18620"/>
    <s v="-1125.78"/>
    <n v="64"/>
    <n v="2.2999999999999998"/>
    <x v="1"/>
    <n v="87"/>
    <s v="Supplier_B"/>
    <d v="2025-06-20T00:00:00"/>
    <d v="2024-06-19T00:00:00"/>
    <s v="Location_A"/>
    <n v="12"/>
    <n v="38"/>
    <x v="1"/>
    <s v="Female"/>
    <x v="0"/>
    <x v="2"/>
    <s v="T50170"/>
    <s v="Cancelled"/>
    <n v="11"/>
    <s v="Not Returned"/>
    <n v="271"/>
    <x v="1"/>
    <s v="Bad"/>
  </r>
  <r>
    <s v="P1171"/>
    <x v="4"/>
    <x v="1"/>
    <s v="Nike"/>
    <s v="Item_C"/>
    <n v="2192"/>
    <n v="33"/>
    <n v="1468.64"/>
    <n v="2788"/>
    <n v="4"/>
    <n v="11152"/>
    <s v="1319.36"/>
    <n v="130"/>
    <n v="1.9"/>
    <x v="0"/>
    <n v="426"/>
    <s v="Supplier_C"/>
    <d v="2025-06-21T00:00:00"/>
    <d v="2024-06-20T00:00:00"/>
    <s v="Location_A"/>
    <n v="41"/>
    <n v="29"/>
    <x v="1"/>
    <s v="Male"/>
    <x v="2"/>
    <x v="2"/>
    <s v="T50171"/>
    <s v="Completed"/>
    <n v="7"/>
    <s v="Not Returned"/>
    <n v="215"/>
    <x v="1"/>
    <s v="Average"/>
  </r>
  <r>
    <s v="P1172"/>
    <x v="3"/>
    <x v="4"/>
    <s v="Sony"/>
    <s v="Item_D"/>
    <n v="3013"/>
    <n v="1"/>
    <n v="2982.87"/>
    <n v="584"/>
    <n v="31"/>
    <n v="18104"/>
    <s v="-2398.87"/>
    <n v="192"/>
    <n v="3.5"/>
    <x v="2"/>
    <n v="410"/>
    <s v="Supplier_C"/>
    <d v="2025-06-22T00:00:00"/>
    <d v="2024-06-21T00:00:00"/>
    <s v="Location_A"/>
    <n v="11"/>
    <n v="40"/>
    <x v="1"/>
    <s v="Female"/>
    <x v="1"/>
    <x v="0"/>
    <s v="T50172"/>
    <s v="Pending"/>
    <n v="5"/>
    <s v="Returned"/>
    <n v="127"/>
    <x v="2"/>
    <s v="Bad"/>
  </r>
  <r>
    <s v="P1173"/>
    <x v="1"/>
    <x v="4"/>
    <s v="Apple"/>
    <s v="Item_B"/>
    <n v="2232"/>
    <n v="32"/>
    <n v="1517.76"/>
    <n v="1624"/>
    <n v="30"/>
    <n v="48720"/>
    <s v="106.24"/>
    <n v="79"/>
    <n v="4.7"/>
    <x v="3"/>
    <n v="318"/>
    <s v="Supplier_C"/>
    <d v="2025-06-23T00:00:00"/>
    <d v="2024-06-22T00:00:00"/>
    <s v="Location_B"/>
    <n v="42"/>
    <n v="23"/>
    <x v="3"/>
    <s v="Male"/>
    <x v="1"/>
    <x v="0"/>
    <s v="T50173"/>
    <s v="Completed"/>
    <n v="14"/>
    <s v="Returned"/>
    <n v="125"/>
    <x v="0"/>
    <s v="Good"/>
  </r>
  <r>
    <s v="P1174"/>
    <x v="0"/>
    <x v="0"/>
    <s v="Samsung"/>
    <s v="Item_D"/>
    <n v="3223"/>
    <n v="22"/>
    <n v="2513.94"/>
    <n v="1369"/>
    <n v="8"/>
    <n v="10952"/>
    <s v="-1144.94"/>
    <n v="119"/>
    <n v="1.1000000000000001"/>
    <x v="0"/>
    <n v="286"/>
    <s v="Supplier_B"/>
    <d v="2025-06-24T00:00:00"/>
    <d v="2024-06-23T00:00:00"/>
    <s v="Location_C"/>
    <n v="2"/>
    <n v="21"/>
    <x v="3"/>
    <s v="Female"/>
    <x v="0"/>
    <x v="0"/>
    <s v="T50174"/>
    <s v="Cancelled"/>
    <n v="8"/>
    <s v="Returned"/>
    <n v="875"/>
    <x v="1"/>
    <s v="Bad"/>
  </r>
  <r>
    <s v="P1175"/>
    <x v="2"/>
    <x v="0"/>
    <s v="Nike"/>
    <s v="Item_A"/>
    <n v="1264"/>
    <n v="30"/>
    <n v="884.8"/>
    <n v="1019"/>
    <n v="55"/>
    <n v="56045"/>
    <s v="134.2"/>
    <n v="191"/>
    <n v="1.8"/>
    <x v="0"/>
    <n v="127"/>
    <s v="Supplier_C"/>
    <d v="2025-06-25T00:00:00"/>
    <d v="2024-06-24T00:00:00"/>
    <s v="Location_A"/>
    <n v="3"/>
    <n v="49"/>
    <x v="0"/>
    <s v="Female"/>
    <x v="0"/>
    <x v="2"/>
    <s v="T50175"/>
    <s v="Cancelled"/>
    <n v="4"/>
    <s v="Not Returned"/>
    <n v="322"/>
    <x v="1"/>
    <s v="Good"/>
  </r>
  <r>
    <s v="P1176"/>
    <x v="2"/>
    <x v="4"/>
    <s v="LG"/>
    <s v="Item_C"/>
    <n v="1698"/>
    <n v="41"/>
    <n v="1001.82"/>
    <n v="2875"/>
    <n v="78"/>
    <n v="224250"/>
    <s v="1873.18"/>
    <n v="81"/>
    <n v="4.8"/>
    <x v="3"/>
    <n v="497"/>
    <s v="Supplier_A"/>
    <d v="2025-06-26T00:00:00"/>
    <d v="2024-06-25T00:00:00"/>
    <s v="Location_A"/>
    <n v="39"/>
    <n v="52"/>
    <x v="0"/>
    <s v="Male"/>
    <x v="2"/>
    <x v="2"/>
    <s v="T50176"/>
    <s v="Completed"/>
    <n v="6"/>
    <s v="Not Returned"/>
    <n v="756"/>
    <x v="1"/>
    <s v="Average"/>
  </r>
  <r>
    <s v="P1177"/>
    <x v="2"/>
    <x v="4"/>
    <s v="Samsung"/>
    <s v="Item_B"/>
    <n v="4858"/>
    <n v="40"/>
    <n v="2914.8"/>
    <n v="884"/>
    <n v="37"/>
    <n v="32708"/>
    <s v="-2030.8"/>
    <n v="43"/>
    <n v="1.6"/>
    <x v="0"/>
    <n v="129"/>
    <s v="Supplier_C"/>
    <d v="2025-06-27T00:00:00"/>
    <d v="2024-06-26T00:00:00"/>
    <s v="Location_A"/>
    <n v="48"/>
    <n v="57"/>
    <x v="0"/>
    <s v="Female"/>
    <x v="1"/>
    <x v="2"/>
    <s v="T50177"/>
    <s v="Pending"/>
    <n v="6"/>
    <s v="Returned"/>
    <n v="880"/>
    <x v="1"/>
    <s v="Bad"/>
  </r>
  <r>
    <s v="P1178"/>
    <x v="4"/>
    <x v="1"/>
    <s v="Apple"/>
    <s v="Item_A"/>
    <n v="2643"/>
    <n v="16"/>
    <n v="2220.12"/>
    <n v="3725"/>
    <n v="18"/>
    <n v="67050"/>
    <s v="1504.88"/>
    <n v="144"/>
    <n v="1.6"/>
    <x v="0"/>
    <n v="49"/>
    <s v="Supplier_B"/>
    <d v="2025-06-28T00:00:00"/>
    <d v="2024-06-27T00:00:00"/>
    <s v="Location_C"/>
    <n v="46"/>
    <n v="39"/>
    <x v="1"/>
    <s v="Female"/>
    <x v="0"/>
    <x v="2"/>
    <s v="T50178"/>
    <s v="Completed"/>
    <n v="13"/>
    <s v="Returned"/>
    <n v="903"/>
    <x v="2"/>
    <s v="Average"/>
  </r>
  <r>
    <s v="P1179"/>
    <x v="0"/>
    <x v="4"/>
    <s v="Apple"/>
    <s v="Item_C"/>
    <n v="4781"/>
    <n v="20"/>
    <n v="3824.8"/>
    <n v="3725"/>
    <n v="71"/>
    <n v="264475"/>
    <s v="-99.8"/>
    <n v="79"/>
    <n v="3.1"/>
    <x v="2"/>
    <n v="123"/>
    <s v="Supplier_A"/>
    <d v="2025-06-29T00:00:00"/>
    <d v="2024-06-28T00:00:00"/>
    <s v="Location_A"/>
    <n v="42"/>
    <n v="18"/>
    <x v="2"/>
    <s v="Male"/>
    <x v="1"/>
    <x v="1"/>
    <s v="T50179"/>
    <s v="Pending"/>
    <n v="14"/>
    <s v="Not Returned"/>
    <n v="699"/>
    <x v="2"/>
    <s v="Bad"/>
  </r>
  <r>
    <s v="P1180"/>
    <x v="2"/>
    <x v="4"/>
    <s v="Sony"/>
    <s v="Item_C"/>
    <n v="1697"/>
    <n v="45"/>
    <n v="933.35"/>
    <n v="642"/>
    <n v="24"/>
    <n v="15408"/>
    <s v="-291.35"/>
    <n v="31"/>
    <n v="1.8"/>
    <x v="0"/>
    <n v="312"/>
    <s v="Supplier_B"/>
    <d v="2025-06-30T00:00:00"/>
    <d v="2024-06-29T00:00:00"/>
    <s v="Location_A"/>
    <n v="26"/>
    <n v="35"/>
    <x v="1"/>
    <s v="Male"/>
    <x v="1"/>
    <x v="2"/>
    <s v="T50180"/>
    <s v="Completed"/>
    <n v="5"/>
    <s v="Returned"/>
    <n v="160"/>
    <x v="2"/>
    <s v="Bad"/>
  </r>
  <r>
    <s v="P1181"/>
    <x v="4"/>
    <x v="4"/>
    <s v="Nike"/>
    <s v="Item_A"/>
    <n v="2062"/>
    <n v="9"/>
    <n v="1876.42"/>
    <n v="3186"/>
    <n v="66"/>
    <n v="210276"/>
    <s v="1309.58"/>
    <n v="195"/>
    <n v="2.1"/>
    <x v="1"/>
    <n v="86"/>
    <s v="Supplier_C"/>
    <d v="2025-07-01T00:00:00"/>
    <d v="2024-06-30T00:00:00"/>
    <s v="Location_B"/>
    <n v="15"/>
    <n v="60"/>
    <x v="0"/>
    <s v="Male"/>
    <x v="2"/>
    <x v="1"/>
    <s v="T50181"/>
    <s v="Pending"/>
    <n v="2"/>
    <s v="Returned"/>
    <n v="750"/>
    <x v="2"/>
    <s v="Good"/>
  </r>
  <r>
    <s v="P1182"/>
    <x v="4"/>
    <x v="3"/>
    <s v="Nike"/>
    <s v="Item_D"/>
    <n v="1560"/>
    <n v="24"/>
    <n v="1185.5999999999999"/>
    <n v="3331"/>
    <n v="95"/>
    <n v="316445"/>
    <s v="2145.4"/>
    <n v="99"/>
    <n v="3.6"/>
    <x v="2"/>
    <n v="270"/>
    <s v="Supplier_C"/>
    <d v="2025-07-02T00:00:00"/>
    <d v="2024-07-01T00:00:00"/>
    <s v="Location_C"/>
    <n v="30"/>
    <n v="39"/>
    <x v="1"/>
    <s v="Male"/>
    <x v="0"/>
    <x v="2"/>
    <s v="T50182"/>
    <s v="Pending"/>
    <n v="6"/>
    <s v="Returned"/>
    <n v="175"/>
    <x v="2"/>
    <s v="Average"/>
  </r>
  <r>
    <s v="P1183"/>
    <x v="2"/>
    <x v="1"/>
    <s v="Samsung"/>
    <s v="Item_C"/>
    <n v="3281"/>
    <n v="20"/>
    <n v="2624.8"/>
    <n v="2010"/>
    <n v="90"/>
    <n v="180900"/>
    <s v="-614.8"/>
    <n v="133"/>
    <n v="1.3"/>
    <x v="0"/>
    <n v="464"/>
    <s v="Supplier_B"/>
    <d v="2025-07-03T00:00:00"/>
    <d v="2024-07-02T00:00:00"/>
    <s v="Location_B"/>
    <n v="28"/>
    <n v="58"/>
    <x v="0"/>
    <s v="Male"/>
    <x v="1"/>
    <x v="1"/>
    <s v="T50183"/>
    <s v="Completed"/>
    <n v="2"/>
    <s v="Not Returned"/>
    <n v="381"/>
    <x v="0"/>
    <s v="Average"/>
  </r>
  <r>
    <s v="P1184"/>
    <x v="0"/>
    <x v="4"/>
    <s v="LG"/>
    <s v="Item_C"/>
    <n v="3136"/>
    <n v="6"/>
    <n v="2947.84"/>
    <n v="312"/>
    <n v="19"/>
    <n v="5928"/>
    <s v="-2635.84"/>
    <n v="106"/>
    <n v="2.5"/>
    <x v="1"/>
    <n v="350"/>
    <s v="Supplier_A"/>
    <d v="2025-07-04T00:00:00"/>
    <d v="2024-07-03T00:00:00"/>
    <s v="Location_C"/>
    <n v="32"/>
    <n v="66"/>
    <x v="4"/>
    <s v="Male"/>
    <x v="2"/>
    <x v="2"/>
    <s v="T50184"/>
    <s v="Pending"/>
    <n v="4"/>
    <s v="Not Returned"/>
    <n v="553"/>
    <x v="2"/>
    <s v="Average"/>
  </r>
  <r>
    <s v="P1185"/>
    <x v="0"/>
    <x v="2"/>
    <s v="Sony"/>
    <s v="Item_D"/>
    <n v="1842"/>
    <n v="28"/>
    <n v="1326.24"/>
    <n v="3153"/>
    <n v="81"/>
    <n v="255393"/>
    <s v="1826.76"/>
    <n v="164"/>
    <n v="2.5"/>
    <x v="1"/>
    <n v="232"/>
    <s v="Supplier_C"/>
    <d v="2025-07-05T00:00:00"/>
    <d v="2024-07-04T00:00:00"/>
    <s v="Location_A"/>
    <n v="5"/>
    <n v="41"/>
    <x v="0"/>
    <s v="Male"/>
    <x v="1"/>
    <x v="2"/>
    <s v="T50185"/>
    <s v="Pending"/>
    <n v="11"/>
    <s v="Returned"/>
    <n v="227"/>
    <x v="0"/>
    <s v="Good"/>
  </r>
  <r>
    <s v="P1186"/>
    <x v="1"/>
    <x v="4"/>
    <s v="Apple"/>
    <s v="Item_D"/>
    <n v="3640"/>
    <n v="19"/>
    <n v="2948.4"/>
    <n v="3104"/>
    <n v="22"/>
    <n v="68288"/>
    <s v="155.6"/>
    <n v="19"/>
    <n v="3.8"/>
    <x v="2"/>
    <n v="314"/>
    <s v="Supplier_C"/>
    <d v="2025-07-06T00:00:00"/>
    <d v="2024-07-05T00:00:00"/>
    <s v="Location_B"/>
    <n v="42"/>
    <n v="28"/>
    <x v="1"/>
    <s v="Female"/>
    <x v="1"/>
    <x v="1"/>
    <s v="T50186"/>
    <s v="Pending"/>
    <n v="10"/>
    <s v="Not Returned"/>
    <n v="651"/>
    <x v="0"/>
    <s v="Good"/>
  </r>
  <r>
    <s v="P1187"/>
    <x v="3"/>
    <x v="3"/>
    <s v="LG"/>
    <s v="Item_C"/>
    <n v="3222"/>
    <n v="19"/>
    <n v="2609.8200000000002"/>
    <n v="1983"/>
    <n v="10"/>
    <n v="19830"/>
    <s v="-626.82"/>
    <n v="107"/>
    <n v="2.2999999999999998"/>
    <x v="1"/>
    <n v="49"/>
    <s v="Supplier_C"/>
    <d v="2025-07-07T00:00:00"/>
    <d v="2024-07-06T00:00:00"/>
    <s v="Location_C"/>
    <n v="44"/>
    <n v="29"/>
    <x v="1"/>
    <s v="Male"/>
    <x v="1"/>
    <x v="0"/>
    <s v="T50187"/>
    <s v="Cancelled"/>
    <n v="2"/>
    <s v="Not Returned"/>
    <n v="617"/>
    <x v="0"/>
    <s v="Average"/>
  </r>
  <r>
    <s v="P1188"/>
    <x v="1"/>
    <x v="3"/>
    <s v="LG"/>
    <s v="Item_A"/>
    <n v="4948"/>
    <n v="48"/>
    <n v="2572.96"/>
    <n v="1440"/>
    <n v="30"/>
    <n v="43200"/>
    <s v="-1132.96"/>
    <n v="172"/>
    <n v="2"/>
    <x v="1"/>
    <n v="329"/>
    <s v="Supplier_B"/>
    <d v="2025-07-08T00:00:00"/>
    <d v="2024-07-07T00:00:00"/>
    <s v="Location_A"/>
    <n v="25"/>
    <n v="24"/>
    <x v="3"/>
    <s v="Male"/>
    <x v="1"/>
    <x v="2"/>
    <s v="T50188"/>
    <s v="Pending"/>
    <n v="1"/>
    <s v="Returned"/>
    <n v="811"/>
    <x v="1"/>
    <s v="Average"/>
  </r>
  <r>
    <s v="P1189"/>
    <x v="0"/>
    <x v="0"/>
    <s v="LG"/>
    <s v="Item_A"/>
    <n v="1032"/>
    <n v="44"/>
    <n v="577.91999999999996"/>
    <n v="2395"/>
    <n v="99"/>
    <n v="237105"/>
    <s v="1817.08"/>
    <n v="80"/>
    <n v="3.3"/>
    <x v="2"/>
    <n v="294"/>
    <s v="Supplier_B"/>
    <d v="2025-07-09T00:00:00"/>
    <d v="2024-07-08T00:00:00"/>
    <s v="Location_B"/>
    <n v="18"/>
    <n v="48"/>
    <x v="0"/>
    <s v="Female"/>
    <x v="1"/>
    <x v="0"/>
    <s v="T50189"/>
    <s v="Cancelled"/>
    <n v="10"/>
    <s v="Not Returned"/>
    <n v="239"/>
    <x v="0"/>
    <s v="Bad"/>
  </r>
  <r>
    <s v="P1190"/>
    <x v="3"/>
    <x v="2"/>
    <s v="Samsung"/>
    <s v="Item_D"/>
    <n v="3610"/>
    <n v="42"/>
    <n v="2093.8000000000002"/>
    <n v="2718"/>
    <n v="64"/>
    <n v="173952"/>
    <s v="624.2"/>
    <n v="126"/>
    <n v="2.1"/>
    <x v="1"/>
    <n v="348"/>
    <s v="Supplier_B"/>
    <d v="2025-07-10T00:00:00"/>
    <d v="2024-07-09T00:00:00"/>
    <s v="Location_A"/>
    <n v="32"/>
    <n v="30"/>
    <x v="1"/>
    <s v="Male"/>
    <x v="0"/>
    <x v="1"/>
    <s v="T50190"/>
    <s v="Pending"/>
    <n v="10"/>
    <s v="Not Returned"/>
    <n v="508"/>
    <x v="1"/>
    <s v="Average"/>
  </r>
  <r>
    <s v="P1191"/>
    <x v="2"/>
    <x v="2"/>
    <s v="Apple"/>
    <s v="Item_A"/>
    <n v="4432"/>
    <n v="33"/>
    <n v="2969.44"/>
    <n v="2314"/>
    <n v="15"/>
    <n v="34710"/>
    <s v="-655.44"/>
    <n v="25"/>
    <n v="3.6"/>
    <x v="2"/>
    <n v="441"/>
    <s v="Supplier_A"/>
    <d v="2025-07-11T00:00:00"/>
    <d v="2024-07-10T00:00:00"/>
    <s v="Location_A"/>
    <n v="31"/>
    <n v="59"/>
    <x v="0"/>
    <s v="Female"/>
    <x v="1"/>
    <x v="2"/>
    <s v="T50191"/>
    <s v="Pending"/>
    <n v="9"/>
    <s v="Returned"/>
    <n v="125"/>
    <x v="1"/>
    <s v="Good"/>
  </r>
  <r>
    <s v="P1192"/>
    <x v="3"/>
    <x v="1"/>
    <s v="Apple"/>
    <s v="Item_A"/>
    <n v="4583"/>
    <n v="14"/>
    <n v="3941.38"/>
    <n v="1898"/>
    <n v="55"/>
    <n v="104390"/>
    <s v="-2043.38"/>
    <n v="155"/>
    <n v="2.5"/>
    <x v="1"/>
    <n v="498"/>
    <s v="Supplier_B"/>
    <d v="2025-07-12T00:00:00"/>
    <d v="2024-07-11T00:00:00"/>
    <s v="Location_B"/>
    <n v="39"/>
    <n v="61"/>
    <x v="4"/>
    <s v="Female"/>
    <x v="1"/>
    <x v="0"/>
    <s v="T50192"/>
    <s v="Pending"/>
    <n v="14"/>
    <s v="Not Returned"/>
    <n v="317"/>
    <x v="2"/>
    <s v="Bad"/>
  </r>
  <r>
    <s v="P1193"/>
    <x v="4"/>
    <x v="1"/>
    <s v="Apple"/>
    <s v="Item_A"/>
    <n v="3291"/>
    <n v="49"/>
    <n v="1678.41"/>
    <n v="1677"/>
    <n v="6"/>
    <n v="10062"/>
    <s v="-1.41"/>
    <n v="76"/>
    <n v="1.6"/>
    <x v="0"/>
    <n v="1"/>
    <s v="Supplier_A"/>
    <d v="2025-07-13T00:00:00"/>
    <d v="2024-07-12T00:00:00"/>
    <s v="Location_C"/>
    <n v="26"/>
    <n v="48"/>
    <x v="0"/>
    <s v="Female"/>
    <x v="1"/>
    <x v="0"/>
    <s v="T50193"/>
    <s v="Completed"/>
    <n v="10"/>
    <s v="Not Returned"/>
    <n v="325"/>
    <x v="1"/>
    <s v="Average"/>
  </r>
  <r>
    <s v="P1194"/>
    <x v="1"/>
    <x v="2"/>
    <s v="Nike"/>
    <s v="Item_B"/>
    <n v="3711"/>
    <n v="4"/>
    <n v="3562.56"/>
    <n v="484"/>
    <n v="4"/>
    <n v="1936"/>
    <s v="-3078.56"/>
    <n v="133"/>
    <n v="2.2000000000000002"/>
    <x v="1"/>
    <n v="327"/>
    <s v="Supplier_C"/>
    <d v="2025-07-14T00:00:00"/>
    <d v="2024-07-13T00:00:00"/>
    <s v="Location_A"/>
    <n v="1"/>
    <n v="48"/>
    <x v="0"/>
    <s v="Male"/>
    <x v="2"/>
    <x v="2"/>
    <s v="T50194"/>
    <s v="Completed"/>
    <n v="13"/>
    <s v="Not Returned"/>
    <n v="436"/>
    <x v="1"/>
    <s v="Bad"/>
  </r>
  <r>
    <s v="P1195"/>
    <x v="0"/>
    <x v="4"/>
    <s v="Sony"/>
    <s v="Item_D"/>
    <n v="3585"/>
    <n v="26"/>
    <n v="2652.9"/>
    <n v="1703"/>
    <n v="14"/>
    <n v="23842"/>
    <s v="-949.9"/>
    <n v="18"/>
    <n v="3.6"/>
    <x v="2"/>
    <n v="66"/>
    <s v="Supplier_B"/>
    <d v="2025-07-15T00:00:00"/>
    <d v="2024-07-14T00:00:00"/>
    <s v="Location_A"/>
    <n v="27"/>
    <n v="27"/>
    <x v="1"/>
    <s v="Male"/>
    <x v="1"/>
    <x v="2"/>
    <s v="T50195"/>
    <s v="Pending"/>
    <n v="7"/>
    <s v="Returned"/>
    <n v="790"/>
    <x v="1"/>
    <s v="Bad"/>
  </r>
  <r>
    <s v="P1196"/>
    <x v="4"/>
    <x v="0"/>
    <s v="Sony"/>
    <s v="Item_C"/>
    <n v="1814"/>
    <n v="27"/>
    <n v="1324.22"/>
    <n v="1577"/>
    <n v="32"/>
    <n v="50464"/>
    <s v="252.78"/>
    <n v="22"/>
    <n v="3.2"/>
    <x v="2"/>
    <n v="317"/>
    <s v="Supplier_B"/>
    <d v="2025-07-16T00:00:00"/>
    <d v="2024-07-15T00:00:00"/>
    <s v="Location_A"/>
    <n v="24"/>
    <n v="39"/>
    <x v="1"/>
    <s v="Male"/>
    <x v="2"/>
    <x v="2"/>
    <s v="T50196"/>
    <s v="Cancelled"/>
    <n v="5"/>
    <s v="Not Returned"/>
    <n v="391"/>
    <x v="0"/>
    <s v="Good"/>
  </r>
  <r>
    <s v="P1197"/>
    <x v="2"/>
    <x v="2"/>
    <s v="Samsung"/>
    <s v="Item_A"/>
    <n v="451"/>
    <n v="14"/>
    <n v="387.86"/>
    <n v="551"/>
    <n v="66"/>
    <n v="36366"/>
    <s v="163.14"/>
    <n v="41"/>
    <n v="3"/>
    <x v="2"/>
    <n v="114"/>
    <s v="Supplier_C"/>
    <d v="2025-07-17T00:00:00"/>
    <d v="2024-07-16T00:00:00"/>
    <s v="Location_B"/>
    <n v="21"/>
    <n v="69"/>
    <x v="4"/>
    <s v="Female"/>
    <x v="0"/>
    <x v="1"/>
    <s v="T50197"/>
    <s v="Cancelled"/>
    <n v="11"/>
    <s v="Returned"/>
    <n v="185"/>
    <x v="0"/>
    <s v="Bad"/>
  </r>
  <r>
    <s v="P1198"/>
    <x v="3"/>
    <x v="2"/>
    <s v="Samsung"/>
    <s v="Item_A"/>
    <n v="2906"/>
    <n v="16"/>
    <n v="2441.04"/>
    <n v="3830"/>
    <n v="55"/>
    <n v="210650"/>
    <s v="1388.96"/>
    <n v="24"/>
    <n v="2.7"/>
    <x v="1"/>
    <n v="110"/>
    <s v="Supplier_C"/>
    <d v="2025-07-18T00:00:00"/>
    <d v="2024-07-17T00:00:00"/>
    <s v="Location_B"/>
    <n v="35"/>
    <n v="20"/>
    <x v="3"/>
    <s v="Male"/>
    <x v="1"/>
    <x v="0"/>
    <s v="T50198"/>
    <s v="Completed"/>
    <n v="14"/>
    <s v="Not Returned"/>
    <n v="387"/>
    <x v="2"/>
    <s v="Bad"/>
  </r>
  <r>
    <s v="P1199"/>
    <x v="1"/>
    <x v="0"/>
    <s v="Apple"/>
    <s v="Item_C"/>
    <n v="409"/>
    <n v="48"/>
    <n v="212.68"/>
    <n v="2699"/>
    <n v="61"/>
    <n v="164639"/>
    <s v="2486.32"/>
    <n v="40"/>
    <n v="2.5"/>
    <x v="1"/>
    <n v="337"/>
    <s v="Supplier_B"/>
    <d v="2025-07-19T00:00:00"/>
    <d v="2024-07-18T00:00:00"/>
    <s v="Location_A"/>
    <n v="14"/>
    <n v="22"/>
    <x v="3"/>
    <s v="Female"/>
    <x v="1"/>
    <x v="2"/>
    <s v="T50199"/>
    <s v="Cancelled"/>
    <n v="10"/>
    <s v="Returned"/>
    <n v="872"/>
    <x v="2"/>
    <s v="Good"/>
  </r>
  <r>
    <s v="P1200"/>
    <x v="0"/>
    <x v="0"/>
    <s v="Apple"/>
    <s v="Item_D"/>
    <n v="141"/>
    <n v="22"/>
    <n v="109.98"/>
    <n v="407"/>
    <n v="89"/>
    <n v="36223"/>
    <s v="297.02"/>
    <n v="129"/>
    <n v="4.7"/>
    <x v="3"/>
    <n v="10"/>
    <s v="Supplier_C"/>
    <d v="2025-07-20T00:00:00"/>
    <d v="2024-07-19T00:00:00"/>
    <s v="Location_B"/>
    <n v="31"/>
    <n v="65"/>
    <x v="4"/>
    <s v="Female"/>
    <x v="0"/>
    <x v="2"/>
    <s v="T50200"/>
    <s v="Completed"/>
    <n v="14"/>
    <s v="Not Returned"/>
    <n v="134"/>
    <x v="1"/>
    <s v="Bad"/>
  </r>
  <r>
    <s v="P1201"/>
    <x v="2"/>
    <x v="0"/>
    <s v="Samsung"/>
    <s v="Item_A"/>
    <n v="3761"/>
    <n v="43"/>
    <n v="2143.77"/>
    <n v="1225"/>
    <n v="8"/>
    <n v="9800"/>
    <s v="-918.77"/>
    <n v="50"/>
    <n v="3.1"/>
    <x v="2"/>
    <n v="185"/>
    <s v="Supplier_A"/>
    <d v="2025-07-21T00:00:00"/>
    <d v="2024-07-20T00:00:00"/>
    <s v="Location_B"/>
    <n v="1"/>
    <n v="57"/>
    <x v="0"/>
    <s v="Female"/>
    <x v="1"/>
    <x v="2"/>
    <s v="T50201"/>
    <s v="Pending"/>
    <n v="12"/>
    <s v="Not Returned"/>
    <n v="510"/>
    <x v="1"/>
    <s v="Bad"/>
  </r>
  <r>
    <s v="P1202"/>
    <x v="1"/>
    <x v="0"/>
    <s v="Apple"/>
    <s v="Item_C"/>
    <n v="3465"/>
    <n v="43"/>
    <n v="1975.05"/>
    <n v="3328"/>
    <n v="36"/>
    <n v="119808"/>
    <s v="1352.95"/>
    <n v="77"/>
    <n v="1.2"/>
    <x v="0"/>
    <n v="352"/>
    <s v="Supplier_A"/>
    <d v="2025-07-22T00:00:00"/>
    <d v="2024-07-21T00:00:00"/>
    <s v="Location_B"/>
    <n v="44"/>
    <n v="56"/>
    <x v="0"/>
    <s v="Female"/>
    <x v="0"/>
    <x v="1"/>
    <s v="T50202"/>
    <s v="Completed"/>
    <n v="13"/>
    <s v="Returned"/>
    <n v="746"/>
    <x v="1"/>
    <s v="Bad"/>
  </r>
  <r>
    <s v="P1203"/>
    <x v="4"/>
    <x v="4"/>
    <s v="Apple"/>
    <s v="Item_C"/>
    <n v="1320"/>
    <n v="29"/>
    <n v="937.2"/>
    <n v="3266"/>
    <n v="6"/>
    <n v="19596"/>
    <s v="2328.8"/>
    <n v="4"/>
    <n v="4.7"/>
    <x v="3"/>
    <n v="433"/>
    <s v="Supplier_B"/>
    <d v="2025-07-23T00:00:00"/>
    <d v="2024-07-22T00:00:00"/>
    <s v="Location_C"/>
    <n v="31"/>
    <n v="32"/>
    <x v="1"/>
    <s v="Female"/>
    <x v="0"/>
    <x v="2"/>
    <s v="T50203"/>
    <s v="Pending"/>
    <n v="11"/>
    <s v="Not Returned"/>
    <n v="963"/>
    <x v="0"/>
    <s v="Good"/>
  </r>
  <r>
    <s v="P1204"/>
    <x v="0"/>
    <x v="0"/>
    <s v="Sony"/>
    <s v="Item_B"/>
    <n v="4762"/>
    <n v="0"/>
    <n v="4762"/>
    <n v="2212"/>
    <n v="65"/>
    <n v="143780"/>
    <s v="-2550"/>
    <n v="130"/>
    <n v="1.9"/>
    <x v="0"/>
    <n v="460"/>
    <s v="Supplier_A"/>
    <d v="2025-07-24T00:00:00"/>
    <d v="2024-07-23T00:00:00"/>
    <s v="Location_B"/>
    <n v="9"/>
    <n v="56"/>
    <x v="0"/>
    <s v="Female"/>
    <x v="0"/>
    <x v="2"/>
    <s v="T50204"/>
    <s v="Completed"/>
    <n v="6"/>
    <s v="Not Returned"/>
    <n v="668"/>
    <x v="1"/>
    <s v="Bad"/>
  </r>
  <r>
    <s v="P1205"/>
    <x v="1"/>
    <x v="4"/>
    <s v="Apple"/>
    <s v="Item_A"/>
    <n v="2117"/>
    <n v="39"/>
    <n v="1291.3699999999999"/>
    <n v="2748"/>
    <n v="36"/>
    <n v="98928"/>
    <s v="1456.63"/>
    <n v="132"/>
    <n v="3.3"/>
    <x v="2"/>
    <n v="65"/>
    <s v="Supplier_C"/>
    <d v="2025-07-25T00:00:00"/>
    <d v="2024-07-24T00:00:00"/>
    <s v="Location_B"/>
    <n v="40"/>
    <n v="64"/>
    <x v="4"/>
    <s v="Female"/>
    <x v="2"/>
    <x v="0"/>
    <s v="T50205"/>
    <s v="Completed"/>
    <n v="8"/>
    <s v="Not Returned"/>
    <n v="520"/>
    <x v="1"/>
    <s v="Good"/>
  </r>
  <r>
    <s v="P1206"/>
    <x v="4"/>
    <x v="1"/>
    <s v="Nike"/>
    <s v="Item_B"/>
    <n v="414"/>
    <n v="46"/>
    <n v="223.56"/>
    <n v="3505"/>
    <n v="83"/>
    <n v="290915"/>
    <s v="3281.44"/>
    <n v="20"/>
    <n v="3.2"/>
    <x v="2"/>
    <n v="111"/>
    <s v="Supplier_A"/>
    <d v="2025-07-26T00:00:00"/>
    <d v="2024-07-25T00:00:00"/>
    <s v="Location_A"/>
    <n v="8"/>
    <n v="24"/>
    <x v="3"/>
    <s v="Male"/>
    <x v="1"/>
    <x v="1"/>
    <s v="T50206"/>
    <s v="Pending"/>
    <n v="13"/>
    <s v="Returned"/>
    <n v="378"/>
    <x v="1"/>
    <s v="Bad"/>
  </r>
  <r>
    <s v="P1207"/>
    <x v="1"/>
    <x v="4"/>
    <s v="Sony"/>
    <s v="Item_B"/>
    <n v="2961"/>
    <n v="29"/>
    <n v="2102.31"/>
    <n v="3847"/>
    <n v="1"/>
    <n v="3847"/>
    <s v="1744.69"/>
    <n v="173"/>
    <n v="1.9"/>
    <x v="0"/>
    <n v="49"/>
    <s v="Supplier_A"/>
    <d v="2025-07-27T00:00:00"/>
    <d v="2024-07-26T00:00:00"/>
    <s v="Location_B"/>
    <n v="32"/>
    <n v="65"/>
    <x v="4"/>
    <s v="Male"/>
    <x v="0"/>
    <x v="2"/>
    <s v="T50207"/>
    <s v="Cancelled"/>
    <n v="4"/>
    <s v="Returned"/>
    <n v="705"/>
    <x v="0"/>
    <s v="Good"/>
  </r>
  <r>
    <s v="P1208"/>
    <x v="3"/>
    <x v="3"/>
    <s v="LG"/>
    <s v="Item_C"/>
    <n v="1150"/>
    <n v="8"/>
    <n v="1058"/>
    <n v="3109"/>
    <n v="2"/>
    <n v="6218"/>
    <s v="2051"/>
    <n v="88"/>
    <n v="2.2000000000000002"/>
    <x v="1"/>
    <n v="5"/>
    <s v="Supplier_C"/>
    <d v="2025-07-28T00:00:00"/>
    <d v="2024-07-27T00:00:00"/>
    <s v="Location_B"/>
    <n v="19"/>
    <n v="61"/>
    <x v="4"/>
    <s v="Female"/>
    <x v="1"/>
    <x v="0"/>
    <s v="T50208"/>
    <s v="Cancelled"/>
    <n v="9"/>
    <s v="Not Returned"/>
    <n v="271"/>
    <x v="2"/>
    <s v="Good"/>
  </r>
  <r>
    <s v="P1209"/>
    <x v="3"/>
    <x v="2"/>
    <s v="Samsung"/>
    <s v="Item_D"/>
    <n v="1686"/>
    <n v="49"/>
    <n v="859.86"/>
    <n v="892"/>
    <n v="70"/>
    <n v="62440"/>
    <s v="32.14"/>
    <n v="60"/>
    <n v="4"/>
    <x v="3"/>
    <n v="10"/>
    <s v="Supplier_A"/>
    <d v="2025-07-29T00:00:00"/>
    <d v="2024-07-28T00:00:00"/>
    <s v="Location_A"/>
    <n v="25"/>
    <n v="30"/>
    <x v="1"/>
    <s v="Male"/>
    <x v="1"/>
    <x v="1"/>
    <s v="T50209"/>
    <s v="Pending"/>
    <n v="5"/>
    <s v="Not Returned"/>
    <n v="660"/>
    <x v="1"/>
    <s v="Bad"/>
  </r>
  <r>
    <s v="P1210"/>
    <x v="2"/>
    <x v="0"/>
    <s v="LG"/>
    <s v="Item_B"/>
    <n v="3349"/>
    <n v="5"/>
    <n v="3181.55"/>
    <n v="3593"/>
    <n v="18"/>
    <n v="64674"/>
    <s v="411.45"/>
    <n v="76"/>
    <n v="4.4000000000000004"/>
    <x v="3"/>
    <n v="121"/>
    <s v="Supplier_C"/>
    <d v="2025-07-30T00:00:00"/>
    <d v="2024-07-29T00:00:00"/>
    <s v="Location_B"/>
    <n v="28"/>
    <n v="28"/>
    <x v="1"/>
    <s v="Female"/>
    <x v="1"/>
    <x v="1"/>
    <s v="T50210"/>
    <s v="Cancelled"/>
    <n v="8"/>
    <s v="Not Returned"/>
    <n v="697"/>
    <x v="1"/>
    <s v="Bad"/>
  </r>
  <r>
    <s v="P1211"/>
    <x v="0"/>
    <x v="1"/>
    <s v="Sony"/>
    <s v="Item_C"/>
    <n v="4174"/>
    <n v="8"/>
    <n v="3840.08"/>
    <n v="1890"/>
    <n v="74"/>
    <n v="139860"/>
    <s v="-1950.08"/>
    <n v="199"/>
    <n v="1.9"/>
    <x v="0"/>
    <n v="73"/>
    <s v="Supplier_C"/>
    <d v="2025-07-31T00:00:00"/>
    <d v="2024-07-30T00:00:00"/>
    <s v="Location_B"/>
    <n v="4"/>
    <n v="44"/>
    <x v="0"/>
    <s v="Male"/>
    <x v="1"/>
    <x v="2"/>
    <s v="T50211"/>
    <s v="Completed"/>
    <n v="3"/>
    <s v="Returned"/>
    <n v="207"/>
    <x v="1"/>
    <s v="Average"/>
  </r>
  <r>
    <s v="P1212"/>
    <x v="0"/>
    <x v="2"/>
    <s v="Nike"/>
    <s v="Item_A"/>
    <n v="1034"/>
    <n v="13"/>
    <n v="899.58"/>
    <n v="1180"/>
    <n v="45"/>
    <n v="53100"/>
    <s v="280.42"/>
    <n v="182"/>
    <n v="4"/>
    <x v="3"/>
    <n v="381"/>
    <s v="Supplier_A"/>
    <d v="2025-08-01T00:00:00"/>
    <d v="2024-07-31T00:00:00"/>
    <s v="Location_C"/>
    <n v="41"/>
    <n v="64"/>
    <x v="4"/>
    <s v="Male"/>
    <x v="0"/>
    <x v="2"/>
    <s v="T50212"/>
    <s v="Pending"/>
    <n v="8"/>
    <s v="Returned"/>
    <n v="912"/>
    <x v="0"/>
    <s v="Bad"/>
  </r>
  <r>
    <s v="P1213"/>
    <x v="1"/>
    <x v="1"/>
    <s v="Nike"/>
    <s v="Item_B"/>
    <n v="4238"/>
    <n v="6"/>
    <n v="3983.72"/>
    <n v="2648"/>
    <n v="51"/>
    <n v="135048"/>
    <s v="-1335.72"/>
    <n v="187"/>
    <n v="3.9"/>
    <x v="2"/>
    <n v="2"/>
    <s v="Supplier_A"/>
    <d v="2025-08-02T00:00:00"/>
    <d v="2024-08-01T00:00:00"/>
    <s v="Location_A"/>
    <n v="26"/>
    <n v="46"/>
    <x v="0"/>
    <s v="Female"/>
    <x v="2"/>
    <x v="1"/>
    <s v="T50213"/>
    <s v="Pending"/>
    <n v="12"/>
    <s v="Not Returned"/>
    <n v="423"/>
    <x v="0"/>
    <s v="Good"/>
  </r>
  <r>
    <s v="P1214"/>
    <x v="0"/>
    <x v="0"/>
    <s v="Apple"/>
    <s v="Item_D"/>
    <n v="754"/>
    <n v="15"/>
    <n v="640.9"/>
    <n v="1597"/>
    <n v="33"/>
    <n v="52701"/>
    <s v="956.1"/>
    <n v="158"/>
    <n v="3.2"/>
    <x v="2"/>
    <n v="16"/>
    <s v="Supplier_B"/>
    <d v="2025-08-03T00:00:00"/>
    <d v="2024-08-02T00:00:00"/>
    <s v="Location_C"/>
    <n v="5"/>
    <n v="26"/>
    <x v="1"/>
    <s v="Male"/>
    <x v="2"/>
    <x v="1"/>
    <s v="T50214"/>
    <s v="Cancelled"/>
    <n v="10"/>
    <s v="Not Returned"/>
    <n v="185"/>
    <x v="0"/>
    <s v="Good"/>
  </r>
  <r>
    <s v="P1215"/>
    <x v="3"/>
    <x v="0"/>
    <s v="Apple"/>
    <s v="Item_C"/>
    <n v="2394"/>
    <n v="43"/>
    <n v="1364.58"/>
    <n v="649"/>
    <n v="35"/>
    <n v="22715"/>
    <s v="-715.58"/>
    <n v="105"/>
    <n v="1.8"/>
    <x v="0"/>
    <n v="85"/>
    <s v="Supplier_B"/>
    <d v="2025-08-04T00:00:00"/>
    <d v="2024-08-03T00:00:00"/>
    <s v="Location_A"/>
    <n v="4"/>
    <n v="23"/>
    <x v="3"/>
    <s v="Female"/>
    <x v="0"/>
    <x v="1"/>
    <s v="T50215"/>
    <s v="Completed"/>
    <n v="8"/>
    <s v="Not Returned"/>
    <n v="553"/>
    <x v="0"/>
    <s v="Good"/>
  </r>
  <r>
    <s v="P1216"/>
    <x v="2"/>
    <x v="0"/>
    <s v="Nike"/>
    <s v="Item_B"/>
    <n v="2924"/>
    <n v="12"/>
    <n v="2573.12"/>
    <n v="3024"/>
    <n v="61"/>
    <n v="184464"/>
    <s v="450.88"/>
    <n v="120"/>
    <n v="3.6"/>
    <x v="2"/>
    <n v="449"/>
    <s v="Supplier_C"/>
    <d v="2025-08-05T00:00:00"/>
    <d v="2024-08-04T00:00:00"/>
    <s v="Location_B"/>
    <n v="29"/>
    <n v="49"/>
    <x v="0"/>
    <s v="Female"/>
    <x v="1"/>
    <x v="2"/>
    <s v="T50216"/>
    <s v="Completed"/>
    <n v="11"/>
    <s v="Returned"/>
    <n v="499"/>
    <x v="0"/>
    <s v="Bad"/>
  </r>
  <r>
    <s v="P1217"/>
    <x v="4"/>
    <x v="3"/>
    <s v="Sony"/>
    <s v="Item_B"/>
    <n v="3123"/>
    <n v="30"/>
    <n v="2186.1"/>
    <n v="3058"/>
    <n v="95"/>
    <n v="290510"/>
    <s v="871.9"/>
    <n v="167"/>
    <n v="3.8"/>
    <x v="2"/>
    <n v="101"/>
    <s v="Supplier_A"/>
    <d v="2025-08-06T00:00:00"/>
    <d v="2024-08-05T00:00:00"/>
    <s v="Location_A"/>
    <n v="3"/>
    <n v="34"/>
    <x v="1"/>
    <s v="Female"/>
    <x v="2"/>
    <x v="2"/>
    <s v="T50217"/>
    <s v="Pending"/>
    <n v="11"/>
    <s v="Returned"/>
    <n v="566"/>
    <x v="0"/>
    <s v="Bad"/>
  </r>
  <r>
    <s v="P1218"/>
    <x v="3"/>
    <x v="4"/>
    <s v="Apple"/>
    <s v="Item_D"/>
    <n v="2785"/>
    <n v="12"/>
    <n v="2450.8000000000002"/>
    <n v="378"/>
    <n v="44"/>
    <n v="16632"/>
    <s v="-2072.8"/>
    <n v="81"/>
    <n v="2.5"/>
    <x v="1"/>
    <n v="362"/>
    <s v="Supplier_A"/>
    <d v="2025-08-07T00:00:00"/>
    <d v="2024-08-06T00:00:00"/>
    <s v="Location_B"/>
    <n v="37"/>
    <n v="53"/>
    <x v="0"/>
    <s v="Male"/>
    <x v="1"/>
    <x v="2"/>
    <s v="T50218"/>
    <s v="Cancelled"/>
    <n v="12"/>
    <s v="Not Returned"/>
    <n v="894"/>
    <x v="1"/>
    <s v="Average"/>
  </r>
  <r>
    <s v="P1219"/>
    <x v="3"/>
    <x v="2"/>
    <s v="Samsung"/>
    <s v="Item_B"/>
    <n v="1154"/>
    <n v="1"/>
    <n v="1142.46"/>
    <n v="1029"/>
    <n v="94"/>
    <n v="96726"/>
    <s v="-113.46"/>
    <n v="18"/>
    <n v="1.1000000000000001"/>
    <x v="0"/>
    <n v="316"/>
    <s v="Supplier_B"/>
    <d v="2025-08-08T00:00:00"/>
    <d v="2024-08-07T00:00:00"/>
    <s v="Location_B"/>
    <n v="6"/>
    <n v="20"/>
    <x v="3"/>
    <s v="Female"/>
    <x v="0"/>
    <x v="0"/>
    <s v="T50219"/>
    <s v="Pending"/>
    <n v="10"/>
    <s v="Returned"/>
    <n v="923"/>
    <x v="1"/>
    <s v="Good"/>
  </r>
  <r>
    <s v="P1220"/>
    <x v="1"/>
    <x v="0"/>
    <s v="Sony"/>
    <s v="Item_A"/>
    <n v="1986"/>
    <n v="13"/>
    <n v="1727.82"/>
    <n v="2905"/>
    <n v="1"/>
    <n v="2905"/>
    <s v="1177.18"/>
    <n v="130"/>
    <n v="1.9"/>
    <x v="0"/>
    <n v="139"/>
    <s v="Supplier_A"/>
    <d v="2025-08-09T00:00:00"/>
    <d v="2024-08-08T00:00:00"/>
    <s v="Location_A"/>
    <n v="27"/>
    <n v="24"/>
    <x v="3"/>
    <s v="Female"/>
    <x v="1"/>
    <x v="1"/>
    <s v="T50220"/>
    <s v="Cancelled"/>
    <n v="10"/>
    <s v="Returned"/>
    <n v="498"/>
    <x v="2"/>
    <s v="Good"/>
  </r>
  <r>
    <s v="P1221"/>
    <x v="4"/>
    <x v="0"/>
    <s v="Samsung"/>
    <s v="Item_D"/>
    <n v="3238"/>
    <n v="48"/>
    <n v="1683.76"/>
    <n v="1863"/>
    <n v="38"/>
    <n v="70794"/>
    <s v="179.24"/>
    <n v="48"/>
    <n v="4.5"/>
    <x v="3"/>
    <n v="278"/>
    <s v="Supplier_B"/>
    <d v="2025-08-10T00:00:00"/>
    <d v="2024-08-09T00:00:00"/>
    <s v="Location_B"/>
    <n v="36"/>
    <n v="19"/>
    <x v="3"/>
    <s v="Male"/>
    <x v="0"/>
    <x v="0"/>
    <s v="T50221"/>
    <s v="Pending"/>
    <n v="9"/>
    <s v="Not Returned"/>
    <n v="636"/>
    <x v="2"/>
    <s v="Average"/>
  </r>
  <r>
    <s v="P1222"/>
    <x v="3"/>
    <x v="2"/>
    <s v="LG"/>
    <s v="Item_A"/>
    <n v="864"/>
    <n v="32"/>
    <n v="587.52"/>
    <n v="503"/>
    <n v="46"/>
    <n v="23138"/>
    <s v="-84.52"/>
    <n v="14"/>
    <n v="2.9"/>
    <x v="1"/>
    <n v="21"/>
    <s v="Supplier_B"/>
    <d v="2025-08-11T00:00:00"/>
    <d v="2024-08-10T00:00:00"/>
    <s v="Location_A"/>
    <n v="3"/>
    <n v="51"/>
    <x v="0"/>
    <s v="Female"/>
    <x v="2"/>
    <x v="0"/>
    <s v="T50222"/>
    <s v="Completed"/>
    <n v="6"/>
    <s v="Not Returned"/>
    <n v="670"/>
    <x v="0"/>
    <s v="Bad"/>
  </r>
  <r>
    <s v="P1223"/>
    <x v="1"/>
    <x v="4"/>
    <s v="Samsung"/>
    <s v="Item_C"/>
    <n v="3856"/>
    <n v="13"/>
    <n v="3354.72"/>
    <n v="3598"/>
    <n v="46"/>
    <n v="165508"/>
    <s v="243.28"/>
    <n v="3"/>
    <n v="4.5999999999999996"/>
    <x v="3"/>
    <n v="56"/>
    <s v="Supplier_C"/>
    <d v="2025-08-12T00:00:00"/>
    <d v="2024-08-11T00:00:00"/>
    <s v="Location_A"/>
    <n v="42"/>
    <n v="19"/>
    <x v="3"/>
    <s v="Female"/>
    <x v="2"/>
    <x v="2"/>
    <s v="T50223"/>
    <s v="Pending"/>
    <n v="7"/>
    <s v="Returned"/>
    <n v="316"/>
    <x v="1"/>
    <s v="Average"/>
  </r>
  <r>
    <s v="P1224"/>
    <x v="2"/>
    <x v="4"/>
    <s v="Nike"/>
    <s v="Item_A"/>
    <n v="2226"/>
    <n v="45"/>
    <n v="1224.3"/>
    <n v="2387"/>
    <n v="49"/>
    <n v="116963"/>
    <s v="1162.7"/>
    <n v="97"/>
    <n v="1.5"/>
    <x v="0"/>
    <n v="325"/>
    <s v="Supplier_B"/>
    <d v="2025-08-13T00:00:00"/>
    <d v="2024-08-12T00:00:00"/>
    <s v="Location_B"/>
    <n v="1"/>
    <n v="38"/>
    <x v="1"/>
    <s v="Male"/>
    <x v="1"/>
    <x v="2"/>
    <s v="T50224"/>
    <s v="Pending"/>
    <n v="12"/>
    <s v="Returned"/>
    <n v="111"/>
    <x v="2"/>
    <s v="Bad"/>
  </r>
  <r>
    <s v="P1225"/>
    <x v="2"/>
    <x v="1"/>
    <s v="Samsung"/>
    <s v="Item_B"/>
    <n v="3613"/>
    <n v="32"/>
    <n v="2456.84"/>
    <n v="2564"/>
    <n v="72"/>
    <n v="184608"/>
    <s v="107.16"/>
    <n v="153"/>
    <n v="1.5"/>
    <x v="0"/>
    <n v="397"/>
    <s v="Supplier_C"/>
    <d v="2025-08-14T00:00:00"/>
    <d v="2024-08-13T00:00:00"/>
    <s v="Location_A"/>
    <n v="7"/>
    <n v="47"/>
    <x v="0"/>
    <s v="Male"/>
    <x v="1"/>
    <x v="1"/>
    <s v="T50225"/>
    <s v="Pending"/>
    <n v="13"/>
    <s v="Not Returned"/>
    <n v="437"/>
    <x v="0"/>
    <s v="Bad"/>
  </r>
  <r>
    <s v="P1226"/>
    <x v="3"/>
    <x v="4"/>
    <s v="Apple"/>
    <s v="Item_B"/>
    <n v="1561"/>
    <n v="3"/>
    <n v="1514.17"/>
    <n v="3917"/>
    <n v="22"/>
    <n v="86174"/>
    <s v="2402.83"/>
    <n v="88"/>
    <n v="3.9"/>
    <x v="2"/>
    <n v="283"/>
    <s v="Supplier_A"/>
    <d v="2025-08-15T00:00:00"/>
    <d v="2024-08-14T00:00:00"/>
    <s v="Location_B"/>
    <n v="17"/>
    <n v="42"/>
    <x v="0"/>
    <s v="Female"/>
    <x v="2"/>
    <x v="2"/>
    <s v="T50226"/>
    <s v="Completed"/>
    <n v="2"/>
    <s v="Not Returned"/>
    <n v="685"/>
    <x v="2"/>
    <s v="Average"/>
  </r>
  <r>
    <s v="P1227"/>
    <x v="3"/>
    <x v="4"/>
    <s v="Apple"/>
    <s v="Item_A"/>
    <n v="3555"/>
    <n v="14"/>
    <n v="3057.3"/>
    <n v="3736"/>
    <n v="60"/>
    <n v="224160"/>
    <s v="678.7"/>
    <n v="95"/>
    <n v="4.4000000000000004"/>
    <x v="3"/>
    <n v="8"/>
    <s v="Supplier_C"/>
    <d v="2025-08-16T00:00:00"/>
    <d v="2024-08-15T00:00:00"/>
    <s v="Location_C"/>
    <n v="44"/>
    <n v="29"/>
    <x v="1"/>
    <s v="Male"/>
    <x v="0"/>
    <x v="2"/>
    <s v="T50227"/>
    <s v="Cancelled"/>
    <n v="5"/>
    <s v="Returned"/>
    <n v="676"/>
    <x v="0"/>
    <s v="Average"/>
  </r>
  <r>
    <s v="P1228"/>
    <x v="2"/>
    <x v="1"/>
    <s v="Sony"/>
    <s v="Item_B"/>
    <n v="4690"/>
    <n v="8"/>
    <n v="4314.8"/>
    <n v="2742"/>
    <n v="74"/>
    <n v="202908"/>
    <s v="-1572.8"/>
    <n v="80"/>
    <n v="2.6"/>
    <x v="1"/>
    <n v="98"/>
    <s v="Supplier_B"/>
    <d v="2025-08-17T00:00:00"/>
    <d v="2024-08-16T00:00:00"/>
    <s v="Location_B"/>
    <n v="37"/>
    <n v="21"/>
    <x v="3"/>
    <s v="Male"/>
    <x v="1"/>
    <x v="2"/>
    <s v="T50228"/>
    <s v="Completed"/>
    <n v="2"/>
    <s v="Returned"/>
    <n v="954"/>
    <x v="0"/>
    <s v="Average"/>
  </r>
  <r>
    <s v="P1229"/>
    <x v="1"/>
    <x v="3"/>
    <s v="Sony"/>
    <s v="Item_D"/>
    <n v="4292"/>
    <n v="24"/>
    <n v="3261.92"/>
    <n v="273"/>
    <n v="56"/>
    <n v="15288"/>
    <s v="-2988.92"/>
    <n v="14"/>
    <n v="3.4"/>
    <x v="2"/>
    <n v="39"/>
    <s v="Supplier_B"/>
    <d v="2025-08-18T00:00:00"/>
    <d v="2024-08-17T00:00:00"/>
    <s v="Location_C"/>
    <n v="23"/>
    <n v="51"/>
    <x v="0"/>
    <s v="Female"/>
    <x v="1"/>
    <x v="2"/>
    <s v="T50229"/>
    <s v="Pending"/>
    <n v="14"/>
    <s v="Returned"/>
    <n v="897"/>
    <x v="1"/>
    <s v="Bad"/>
  </r>
  <r>
    <s v="P1230"/>
    <x v="0"/>
    <x v="2"/>
    <s v="LG"/>
    <s v="Item_D"/>
    <n v="1220"/>
    <n v="4"/>
    <n v="1171.2"/>
    <n v="2729"/>
    <n v="7"/>
    <n v="19103"/>
    <s v="1557.8"/>
    <n v="14"/>
    <n v="2.8"/>
    <x v="1"/>
    <n v="15"/>
    <s v="Supplier_B"/>
    <d v="2025-08-19T00:00:00"/>
    <d v="2024-08-18T00:00:00"/>
    <s v="Location_A"/>
    <n v="12"/>
    <n v="33"/>
    <x v="1"/>
    <s v="Female"/>
    <x v="1"/>
    <x v="2"/>
    <s v="T50230"/>
    <s v="Completed"/>
    <n v="12"/>
    <s v="Returned"/>
    <n v="752"/>
    <x v="2"/>
    <s v="Average"/>
  </r>
  <r>
    <s v="P1231"/>
    <x v="2"/>
    <x v="1"/>
    <s v="Apple"/>
    <s v="Item_D"/>
    <n v="2886"/>
    <n v="21"/>
    <n v="2279.94"/>
    <n v="2939"/>
    <n v="29"/>
    <n v="85231"/>
    <s v="659.06"/>
    <n v="136"/>
    <n v="4.9000000000000004"/>
    <x v="3"/>
    <n v="321"/>
    <s v="Supplier_B"/>
    <d v="2025-08-20T00:00:00"/>
    <d v="2024-08-19T00:00:00"/>
    <s v="Location_C"/>
    <n v="41"/>
    <n v="32"/>
    <x v="1"/>
    <s v="Female"/>
    <x v="0"/>
    <x v="1"/>
    <s v="T50231"/>
    <s v="Pending"/>
    <n v="13"/>
    <s v="Returned"/>
    <n v="127"/>
    <x v="2"/>
    <s v="Good"/>
  </r>
  <r>
    <s v="P1232"/>
    <x v="2"/>
    <x v="0"/>
    <s v="Apple"/>
    <s v="Item_A"/>
    <n v="4326"/>
    <n v="41"/>
    <n v="2552.34"/>
    <n v="672"/>
    <n v="94"/>
    <n v="63168"/>
    <s v="-1880.34"/>
    <n v="76"/>
    <n v="4.9000000000000004"/>
    <x v="3"/>
    <n v="184"/>
    <s v="Supplier_B"/>
    <d v="2025-08-21T00:00:00"/>
    <d v="2024-08-20T00:00:00"/>
    <s v="Location_A"/>
    <n v="10"/>
    <n v="60"/>
    <x v="0"/>
    <s v="Female"/>
    <x v="1"/>
    <x v="2"/>
    <s v="T50232"/>
    <s v="Completed"/>
    <n v="5"/>
    <s v="Returned"/>
    <n v="906"/>
    <x v="1"/>
    <s v="Bad"/>
  </r>
  <r>
    <s v="P1233"/>
    <x v="4"/>
    <x v="1"/>
    <s v="Apple"/>
    <s v="Item_C"/>
    <n v="527"/>
    <n v="19"/>
    <n v="426.87"/>
    <n v="2760"/>
    <n v="4"/>
    <n v="11040"/>
    <s v="2333.13"/>
    <n v="150"/>
    <n v="1.6"/>
    <x v="0"/>
    <n v="474"/>
    <s v="Supplier_A"/>
    <d v="2025-08-22T00:00:00"/>
    <d v="2024-08-21T00:00:00"/>
    <s v="Location_B"/>
    <n v="43"/>
    <n v="54"/>
    <x v="0"/>
    <s v="Male"/>
    <x v="0"/>
    <x v="2"/>
    <s v="T50233"/>
    <s v="Pending"/>
    <n v="2"/>
    <s v="Returned"/>
    <n v="324"/>
    <x v="0"/>
    <s v="Average"/>
  </r>
  <r>
    <s v="P1234"/>
    <x v="0"/>
    <x v="2"/>
    <s v="Apple"/>
    <s v="Item_B"/>
    <n v="3157"/>
    <n v="2"/>
    <n v="3093.86"/>
    <n v="3383"/>
    <n v="92"/>
    <n v="311236"/>
    <s v="289.14"/>
    <n v="103"/>
    <n v="3.2"/>
    <x v="2"/>
    <n v="49"/>
    <s v="Supplier_C"/>
    <d v="2025-08-23T00:00:00"/>
    <d v="2024-08-22T00:00:00"/>
    <s v="Location_B"/>
    <n v="10"/>
    <n v="56"/>
    <x v="0"/>
    <s v="Male"/>
    <x v="2"/>
    <x v="0"/>
    <s v="T50234"/>
    <s v="Pending"/>
    <n v="13"/>
    <s v="Not Returned"/>
    <n v="993"/>
    <x v="0"/>
    <s v="Average"/>
  </r>
  <r>
    <s v="P1235"/>
    <x v="2"/>
    <x v="3"/>
    <s v="Sony"/>
    <s v="Item_A"/>
    <n v="959"/>
    <n v="16"/>
    <n v="805.56"/>
    <n v="321"/>
    <n v="19"/>
    <n v="6099"/>
    <s v="-484.56"/>
    <n v="140"/>
    <n v="3.8"/>
    <x v="2"/>
    <n v="499"/>
    <s v="Supplier_C"/>
    <d v="2025-08-24T00:00:00"/>
    <d v="2024-08-23T00:00:00"/>
    <s v="Location_C"/>
    <n v="22"/>
    <n v="61"/>
    <x v="4"/>
    <s v="Female"/>
    <x v="2"/>
    <x v="0"/>
    <s v="T50235"/>
    <s v="Cancelled"/>
    <n v="1"/>
    <s v="Returned"/>
    <n v="705"/>
    <x v="1"/>
    <s v="Average"/>
  </r>
  <r>
    <s v="P1236"/>
    <x v="1"/>
    <x v="0"/>
    <s v="Nike"/>
    <s v="Item_A"/>
    <n v="4245"/>
    <n v="43"/>
    <n v="2419.65"/>
    <n v="3003"/>
    <n v="74"/>
    <n v="222222"/>
    <s v="583.35"/>
    <n v="89"/>
    <n v="3.6"/>
    <x v="2"/>
    <n v="262"/>
    <s v="Supplier_A"/>
    <d v="2025-08-25T00:00:00"/>
    <d v="2024-08-24T00:00:00"/>
    <s v="Location_A"/>
    <n v="36"/>
    <n v="26"/>
    <x v="1"/>
    <s v="Female"/>
    <x v="0"/>
    <x v="2"/>
    <s v="T50236"/>
    <s v="Pending"/>
    <n v="14"/>
    <s v="Not Returned"/>
    <n v="315"/>
    <x v="2"/>
    <s v="Average"/>
  </r>
  <r>
    <s v="P1237"/>
    <x v="3"/>
    <x v="2"/>
    <s v="Samsung"/>
    <s v="Item_B"/>
    <n v="1045"/>
    <n v="15"/>
    <n v="888.25"/>
    <n v="1629"/>
    <n v="69"/>
    <n v="112401"/>
    <s v="740.75"/>
    <n v="61"/>
    <n v="2.4"/>
    <x v="1"/>
    <n v="407"/>
    <s v="Supplier_C"/>
    <d v="2025-08-26T00:00:00"/>
    <d v="2024-08-25T00:00:00"/>
    <s v="Location_C"/>
    <n v="21"/>
    <n v="47"/>
    <x v="0"/>
    <s v="Female"/>
    <x v="2"/>
    <x v="2"/>
    <s v="T50237"/>
    <s v="Completed"/>
    <n v="13"/>
    <s v="Returned"/>
    <n v="179"/>
    <x v="0"/>
    <s v="Bad"/>
  </r>
  <r>
    <s v="P1238"/>
    <x v="2"/>
    <x v="2"/>
    <s v="Nike"/>
    <s v="Item_A"/>
    <n v="4347"/>
    <n v="41"/>
    <n v="2564.73"/>
    <n v="1806"/>
    <n v="36"/>
    <n v="65016"/>
    <s v="-758.73"/>
    <n v="95"/>
    <n v="1.5"/>
    <x v="0"/>
    <n v="285"/>
    <s v="Supplier_C"/>
    <d v="2025-08-27T00:00:00"/>
    <d v="2024-08-26T00:00:00"/>
    <s v="Location_B"/>
    <n v="17"/>
    <n v="45"/>
    <x v="0"/>
    <s v="Male"/>
    <x v="0"/>
    <x v="0"/>
    <s v="T50238"/>
    <s v="Cancelled"/>
    <n v="3"/>
    <s v="Returned"/>
    <n v="378"/>
    <x v="2"/>
    <s v="Good"/>
  </r>
  <r>
    <s v="P1239"/>
    <x v="3"/>
    <x v="1"/>
    <s v="Apple"/>
    <s v="Item_C"/>
    <n v="1243"/>
    <n v="4"/>
    <n v="1193.28"/>
    <n v="2933"/>
    <n v="0"/>
    <n v="0"/>
    <s v="1739.72"/>
    <n v="102"/>
    <n v="3.2"/>
    <x v="2"/>
    <n v="258"/>
    <s v="Supplier_A"/>
    <d v="2025-08-28T00:00:00"/>
    <d v="2024-08-27T00:00:00"/>
    <s v="Location_B"/>
    <n v="15"/>
    <n v="22"/>
    <x v="3"/>
    <s v="Male"/>
    <x v="2"/>
    <x v="1"/>
    <s v="T50239"/>
    <s v="Pending"/>
    <n v="3"/>
    <s v="Not Returned"/>
    <n v="437"/>
    <x v="2"/>
    <s v="Average"/>
  </r>
  <r>
    <s v="P1240"/>
    <x v="0"/>
    <x v="0"/>
    <s v="Samsung"/>
    <s v="Item_D"/>
    <n v="3096"/>
    <n v="29"/>
    <n v="2198.16"/>
    <n v="2600"/>
    <n v="48"/>
    <n v="124800"/>
    <s v="401.84"/>
    <n v="103"/>
    <n v="3.7"/>
    <x v="2"/>
    <n v="394"/>
    <s v="Supplier_A"/>
    <d v="2025-08-29T00:00:00"/>
    <d v="2024-08-28T00:00:00"/>
    <s v="Location_A"/>
    <n v="42"/>
    <n v="32"/>
    <x v="1"/>
    <s v="Female"/>
    <x v="1"/>
    <x v="1"/>
    <s v="T50240"/>
    <s v="Pending"/>
    <n v="12"/>
    <s v="Not Returned"/>
    <n v="115"/>
    <x v="0"/>
    <s v="Bad"/>
  </r>
  <r>
    <s v="P1241"/>
    <x v="0"/>
    <x v="4"/>
    <s v="Apple"/>
    <s v="Item_D"/>
    <n v="900"/>
    <n v="35"/>
    <n v="585"/>
    <n v="1711"/>
    <n v="33"/>
    <n v="56463"/>
    <s v="1126"/>
    <n v="199"/>
    <n v="2.7"/>
    <x v="1"/>
    <n v="150"/>
    <s v="Supplier_B"/>
    <d v="2025-08-30T00:00:00"/>
    <d v="2024-08-29T00:00:00"/>
    <s v="Location_A"/>
    <n v="3"/>
    <n v="32"/>
    <x v="1"/>
    <s v="Female"/>
    <x v="2"/>
    <x v="0"/>
    <s v="T50241"/>
    <s v="Cancelled"/>
    <n v="12"/>
    <s v="Returned"/>
    <n v="336"/>
    <x v="2"/>
    <s v="Bad"/>
  </r>
  <r>
    <s v="P1242"/>
    <x v="3"/>
    <x v="1"/>
    <s v="LG"/>
    <s v="Item_A"/>
    <n v="2478"/>
    <n v="38"/>
    <n v="1536.36"/>
    <n v="2520"/>
    <n v="52"/>
    <n v="131040"/>
    <s v="983.64"/>
    <n v="144"/>
    <n v="2.2000000000000002"/>
    <x v="1"/>
    <n v="376"/>
    <s v="Supplier_C"/>
    <d v="2025-08-31T00:00:00"/>
    <d v="2024-08-30T00:00:00"/>
    <s v="Location_B"/>
    <n v="37"/>
    <n v="18"/>
    <x v="2"/>
    <s v="Male"/>
    <x v="0"/>
    <x v="2"/>
    <s v="T50242"/>
    <s v="Pending"/>
    <n v="11"/>
    <s v="Returned"/>
    <n v="632"/>
    <x v="0"/>
    <s v="Bad"/>
  </r>
  <r>
    <s v="P1243"/>
    <x v="4"/>
    <x v="3"/>
    <s v="Nike"/>
    <s v="Item_A"/>
    <n v="4129"/>
    <n v="35"/>
    <n v="2683.85"/>
    <n v="2615"/>
    <n v="4"/>
    <n v="10460"/>
    <s v="-68.85"/>
    <n v="125"/>
    <n v="4.0999999999999996"/>
    <x v="3"/>
    <n v="226"/>
    <s v="Supplier_A"/>
    <d v="2025-09-01T00:00:00"/>
    <d v="2024-08-31T00:00:00"/>
    <s v="Location_C"/>
    <n v="20"/>
    <n v="37"/>
    <x v="1"/>
    <s v="Female"/>
    <x v="1"/>
    <x v="0"/>
    <s v="T50243"/>
    <s v="Completed"/>
    <n v="11"/>
    <s v="Not Returned"/>
    <n v="762"/>
    <x v="0"/>
    <s v="Average"/>
  </r>
  <r>
    <s v="P1244"/>
    <x v="1"/>
    <x v="3"/>
    <s v="Sony"/>
    <s v="Item_C"/>
    <n v="649"/>
    <n v="47"/>
    <n v="343.97"/>
    <n v="2463"/>
    <n v="53"/>
    <n v="130539"/>
    <s v="2119.03"/>
    <n v="90"/>
    <n v="1.1000000000000001"/>
    <x v="0"/>
    <n v="453"/>
    <s v="Supplier_C"/>
    <d v="2025-09-02T00:00:00"/>
    <d v="2024-09-01T00:00:00"/>
    <s v="Location_C"/>
    <n v="17"/>
    <n v="33"/>
    <x v="1"/>
    <s v="Male"/>
    <x v="0"/>
    <x v="1"/>
    <s v="T50244"/>
    <s v="Pending"/>
    <n v="4"/>
    <s v="Not Returned"/>
    <n v="867"/>
    <x v="1"/>
    <s v="Bad"/>
  </r>
  <r>
    <s v="P1245"/>
    <x v="1"/>
    <x v="2"/>
    <s v="Sony"/>
    <s v="Item_A"/>
    <n v="4388"/>
    <n v="16"/>
    <n v="3685.92"/>
    <n v="765"/>
    <n v="28"/>
    <n v="21420"/>
    <s v="-2920.92"/>
    <n v="191"/>
    <n v="2.7"/>
    <x v="1"/>
    <n v="239"/>
    <s v="Supplier_A"/>
    <d v="2025-09-03T00:00:00"/>
    <d v="2024-09-02T00:00:00"/>
    <s v="Location_B"/>
    <n v="41"/>
    <n v="26"/>
    <x v="1"/>
    <s v="Female"/>
    <x v="0"/>
    <x v="2"/>
    <s v="T50245"/>
    <s v="Completed"/>
    <n v="12"/>
    <s v="Not Returned"/>
    <n v="368"/>
    <x v="2"/>
    <s v="Average"/>
  </r>
  <r>
    <s v="P1246"/>
    <x v="2"/>
    <x v="2"/>
    <s v="Sony"/>
    <s v="Item_D"/>
    <n v="1094"/>
    <n v="5"/>
    <n v="1039.3"/>
    <n v="3143"/>
    <n v="62"/>
    <n v="194866"/>
    <s v="2103.7"/>
    <n v="69"/>
    <n v="5"/>
    <x v="3"/>
    <n v="294"/>
    <s v="Supplier_B"/>
    <d v="2025-09-04T00:00:00"/>
    <d v="2024-09-03T00:00:00"/>
    <s v="Location_C"/>
    <n v="31"/>
    <n v="34"/>
    <x v="1"/>
    <s v="Female"/>
    <x v="0"/>
    <x v="1"/>
    <s v="T50246"/>
    <s v="Cancelled"/>
    <n v="6"/>
    <s v="Not Returned"/>
    <n v="528"/>
    <x v="2"/>
    <s v="Average"/>
  </r>
  <r>
    <s v="P1247"/>
    <x v="1"/>
    <x v="0"/>
    <s v="Apple"/>
    <s v="Item_D"/>
    <n v="3505"/>
    <n v="7"/>
    <n v="3259.65"/>
    <n v="459"/>
    <n v="12"/>
    <n v="5508"/>
    <s v="-2800.65"/>
    <n v="143"/>
    <n v="2.6"/>
    <x v="1"/>
    <n v="297"/>
    <s v="Supplier_C"/>
    <d v="2025-09-05T00:00:00"/>
    <d v="2024-09-04T00:00:00"/>
    <s v="Location_A"/>
    <n v="14"/>
    <n v="58"/>
    <x v="0"/>
    <s v="Female"/>
    <x v="0"/>
    <x v="0"/>
    <s v="T50247"/>
    <s v="Cancelled"/>
    <n v="5"/>
    <s v="Returned"/>
    <n v="836"/>
    <x v="1"/>
    <s v="Good"/>
  </r>
  <r>
    <s v="P1248"/>
    <x v="4"/>
    <x v="0"/>
    <s v="Sony"/>
    <s v="Item_B"/>
    <n v="1532"/>
    <n v="25"/>
    <n v="1149"/>
    <n v="3954"/>
    <n v="91"/>
    <n v="359814"/>
    <s v="2805"/>
    <n v="169"/>
    <n v="4.5"/>
    <x v="3"/>
    <n v="335"/>
    <s v="Supplier_A"/>
    <d v="2025-09-06T00:00:00"/>
    <d v="2024-09-05T00:00:00"/>
    <s v="Location_A"/>
    <n v="35"/>
    <n v="24"/>
    <x v="3"/>
    <s v="Female"/>
    <x v="2"/>
    <x v="1"/>
    <s v="T50248"/>
    <s v="Cancelled"/>
    <n v="6"/>
    <s v="Returned"/>
    <n v="660"/>
    <x v="2"/>
    <s v="Bad"/>
  </r>
  <r>
    <s v="P1249"/>
    <x v="3"/>
    <x v="1"/>
    <s v="LG"/>
    <s v="Item_B"/>
    <n v="1790"/>
    <n v="4"/>
    <n v="1718.4"/>
    <n v="2889"/>
    <n v="33"/>
    <n v="95337"/>
    <s v="1170.6"/>
    <n v="123"/>
    <n v="3.2"/>
    <x v="2"/>
    <n v="28"/>
    <s v="Supplier_B"/>
    <d v="2025-09-07T00:00:00"/>
    <d v="2024-09-06T00:00:00"/>
    <s v="Location_B"/>
    <n v="46"/>
    <n v="33"/>
    <x v="1"/>
    <s v="Male"/>
    <x v="1"/>
    <x v="2"/>
    <s v="T50249"/>
    <s v="Completed"/>
    <n v="6"/>
    <s v="Not Returned"/>
    <n v="380"/>
    <x v="1"/>
    <s v="Average"/>
  </r>
  <r>
    <s v="P1250"/>
    <x v="4"/>
    <x v="0"/>
    <s v="LG"/>
    <s v="Item_D"/>
    <n v="1334"/>
    <n v="14"/>
    <n v="1147.24"/>
    <n v="487"/>
    <n v="48"/>
    <n v="23376"/>
    <s v="-660.24"/>
    <n v="83"/>
    <n v="2.5"/>
    <x v="1"/>
    <n v="225"/>
    <s v="Supplier_B"/>
    <d v="2025-09-08T00:00:00"/>
    <d v="2024-09-07T00:00:00"/>
    <s v="Location_B"/>
    <n v="27"/>
    <n v="58"/>
    <x v="0"/>
    <s v="Male"/>
    <x v="1"/>
    <x v="1"/>
    <s v="T50250"/>
    <s v="Cancelled"/>
    <n v="13"/>
    <s v="Returned"/>
    <n v="601"/>
    <x v="0"/>
    <s v="Good"/>
  </r>
  <r>
    <s v="P1251"/>
    <x v="4"/>
    <x v="0"/>
    <s v="Samsung"/>
    <s v="Item_D"/>
    <n v="4977"/>
    <n v="28"/>
    <n v="3583.44"/>
    <n v="973"/>
    <n v="29"/>
    <n v="28217"/>
    <s v="-2610.44"/>
    <n v="48"/>
    <n v="4.5"/>
    <x v="3"/>
    <n v="440"/>
    <s v="Supplier_A"/>
    <d v="2025-09-09T00:00:00"/>
    <d v="2024-09-08T00:00:00"/>
    <s v="Location_B"/>
    <n v="25"/>
    <n v="60"/>
    <x v="0"/>
    <s v="Female"/>
    <x v="2"/>
    <x v="0"/>
    <s v="T50251"/>
    <s v="Cancelled"/>
    <n v="6"/>
    <s v="Not Returned"/>
    <n v="779"/>
    <x v="0"/>
    <s v="Good"/>
  </r>
  <r>
    <s v="P1252"/>
    <x v="0"/>
    <x v="3"/>
    <s v="Sony"/>
    <s v="Item_A"/>
    <n v="2515"/>
    <n v="14"/>
    <n v="2162.9"/>
    <n v="33"/>
    <n v="6"/>
    <n v="198"/>
    <s v="-2129.9"/>
    <n v="175"/>
    <n v="2.7"/>
    <x v="1"/>
    <n v="119"/>
    <s v="Supplier_A"/>
    <d v="2025-09-10T00:00:00"/>
    <d v="2024-09-09T00:00:00"/>
    <s v="Location_B"/>
    <n v="2"/>
    <n v="62"/>
    <x v="4"/>
    <s v="Female"/>
    <x v="1"/>
    <x v="0"/>
    <s v="T50252"/>
    <s v="Cancelled"/>
    <n v="8"/>
    <s v="Not Returned"/>
    <n v="850"/>
    <x v="2"/>
    <s v="Good"/>
  </r>
  <r>
    <s v="P1253"/>
    <x v="1"/>
    <x v="3"/>
    <s v="Samsung"/>
    <s v="Item_A"/>
    <n v="1205"/>
    <n v="12"/>
    <n v="1060.4000000000001"/>
    <n v="3735"/>
    <n v="49"/>
    <n v="183015"/>
    <s v="2674.6"/>
    <n v="105"/>
    <n v="2.2999999999999998"/>
    <x v="1"/>
    <n v="16"/>
    <s v="Supplier_B"/>
    <d v="2025-09-11T00:00:00"/>
    <d v="2024-09-10T00:00:00"/>
    <s v="Location_A"/>
    <n v="17"/>
    <n v="38"/>
    <x v="1"/>
    <s v="Female"/>
    <x v="1"/>
    <x v="2"/>
    <s v="T50253"/>
    <s v="Pending"/>
    <n v="8"/>
    <s v="Not Returned"/>
    <n v="540"/>
    <x v="2"/>
    <s v="Bad"/>
  </r>
  <r>
    <s v="P1254"/>
    <x v="1"/>
    <x v="0"/>
    <s v="Apple"/>
    <s v="Item_B"/>
    <n v="4679"/>
    <n v="29"/>
    <n v="3322.09"/>
    <n v="2991"/>
    <n v="86"/>
    <n v="257226"/>
    <s v="-331.09"/>
    <n v="153"/>
    <n v="2.8"/>
    <x v="1"/>
    <n v="433"/>
    <s v="Supplier_B"/>
    <d v="2025-09-12T00:00:00"/>
    <d v="2024-09-11T00:00:00"/>
    <s v="Location_C"/>
    <n v="9"/>
    <n v="29"/>
    <x v="1"/>
    <s v="Female"/>
    <x v="2"/>
    <x v="2"/>
    <s v="T50254"/>
    <s v="Completed"/>
    <n v="9"/>
    <s v="Returned"/>
    <n v="423"/>
    <x v="1"/>
    <s v="Average"/>
  </r>
  <r>
    <s v="P1255"/>
    <x v="2"/>
    <x v="0"/>
    <s v="Nike"/>
    <s v="Item_D"/>
    <n v="4435"/>
    <n v="15"/>
    <n v="3769.75"/>
    <n v="3891"/>
    <n v="53"/>
    <n v="206223"/>
    <s v="121.25"/>
    <n v="56"/>
    <n v="1.7"/>
    <x v="0"/>
    <n v="287"/>
    <s v="Supplier_B"/>
    <d v="2025-09-13T00:00:00"/>
    <d v="2024-09-12T00:00:00"/>
    <s v="Location_B"/>
    <n v="19"/>
    <n v="50"/>
    <x v="0"/>
    <s v="Female"/>
    <x v="0"/>
    <x v="2"/>
    <s v="T50255"/>
    <s v="Cancelled"/>
    <n v="11"/>
    <s v="Not Returned"/>
    <n v="267"/>
    <x v="0"/>
    <s v="Good"/>
  </r>
  <r>
    <s v="P1256"/>
    <x v="1"/>
    <x v="3"/>
    <s v="LG"/>
    <s v="Item_B"/>
    <n v="2354"/>
    <n v="2"/>
    <n v="2306.92"/>
    <n v="3406"/>
    <n v="99"/>
    <n v="337194"/>
    <s v="1099.08"/>
    <n v="38"/>
    <n v="1.3"/>
    <x v="0"/>
    <n v="391"/>
    <s v="Supplier_C"/>
    <d v="2025-09-14T00:00:00"/>
    <d v="2024-09-13T00:00:00"/>
    <s v="Location_A"/>
    <n v="7"/>
    <n v="41"/>
    <x v="0"/>
    <s v="Male"/>
    <x v="2"/>
    <x v="2"/>
    <s v="T50256"/>
    <s v="Pending"/>
    <n v="5"/>
    <s v="Returned"/>
    <n v="126"/>
    <x v="2"/>
    <s v="Bad"/>
  </r>
  <r>
    <s v="P1257"/>
    <x v="3"/>
    <x v="0"/>
    <s v="Sony"/>
    <s v="Item_D"/>
    <n v="710"/>
    <n v="18"/>
    <n v="582.20000000000005"/>
    <n v="3489"/>
    <n v="3"/>
    <n v="10467"/>
    <s v="2906.8"/>
    <n v="140"/>
    <n v="1"/>
    <x v="0"/>
    <n v="164"/>
    <s v="Supplier_C"/>
    <d v="2025-09-15T00:00:00"/>
    <d v="2024-09-14T00:00:00"/>
    <s v="Location_C"/>
    <n v="10"/>
    <n v="52"/>
    <x v="0"/>
    <s v="Male"/>
    <x v="2"/>
    <x v="1"/>
    <s v="T50257"/>
    <s v="Pending"/>
    <n v="13"/>
    <s v="Not Returned"/>
    <n v="961"/>
    <x v="1"/>
    <s v="Good"/>
  </r>
  <r>
    <s v="P1258"/>
    <x v="4"/>
    <x v="0"/>
    <s v="Samsung"/>
    <s v="Item_A"/>
    <n v="3627"/>
    <n v="28"/>
    <n v="2611.44"/>
    <n v="496"/>
    <n v="84"/>
    <n v="41664"/>
    <s v="-2115.44"/>
    <n v="71"/>
    <n v="3.3"/>
    <x v="2"/>
    <n v="151"/>
    <s v="Supplier_C"/>
    <d v="2025-09-16T00:00:00"/>
    <d v="2024-09-15T00:00:00"/>
    <s v="Location_C"/>
    <n v="1"/>
    <n v="64"/>
    <x v="4"/>
    <s v="Male"/>
    <x v="0"/>
    <x v="2"/>
    <s v="T50258"/>
    <s v="Pending"/>
    <n v="5"/>
    <s v="Returned"/>
    <n v="745"/>
    <x v="2"/>
    <s v="Bad"/>
  </r>
  <r>
    <s v="P1259"/>
    <x v="4"/>
    <x v="2"/>
    <s v="Nike"/>
    <s v="Item_C"/>
    <n v="102"/>
    <n v="24"/>
    <n v="77.52"/>
    <n v="859"/>
    <n v="82"/>
    <n v="70438"/>
    <s v="781.48"/>
    <n v="183"/>
    <n v="2.2999999999999998"/>
    <x v="1"/>
    <n v="179"/>
    <s v="Supplier_C"/>
    <d v="2025-09-17T00:00:00"/>
    <d v="2024-09-16T00:00:00"/>
    <s v="Location_B"/>
    <n v="37"/>
    <n v="60"/>
    <x v="0"/>
    <s v="Male"/>
    <x v="0"/>
    <x v="1"/>
    <s v="T50259"/>
    <s v="Cancelled"/>
    <n v="6"/>
    <s v="Not Returned"/>
    <n v="500"/>
    <x v="0"/>
    <s v="Bad"/>
  </r>
  <r>
    <s v="P1260"/>
    <x v="2"/>
    <x v="3"/>
    <s v="Sony"/>
    <s v="Item_C"/>
    <n v="2501"/>
    <n v="44"/>
    <n v="1400.56"/>
    <n v="141"/>
    <n v="68"/>
    <n v="9588"/>
    <s v="-1259.56"/>
    <n v="158"/>
    <n v="1.7"/>
    <x v="0"/>
    <n v="17"/>
    <s v="Supplier_C"/>
    <d v="2025-09-18T00:00:00"/>
    <d v="2024-09-17T00:00:00"/>
    <s v="Location_A"/>
    <n v="5"/>
    <n v="34"/>
    <x v="1"/>
    <s v="Female"/>
    <x v="1"/>
    <x v="2"/>
    <s v="T50260"/>
    <s v="Cancelled"/>
    <n v="9"/>
    <s v="Returned"/>
    <n v="901"/>
    <x v="0"/>
    <s v="Bad"/>
  </r>
  <r>
    <s v="P1261"/>
    <x v="4"/>
    <x v="4"/>
    <s v="Apple"/>
    <s v="Item_B"/>
    <n v="4171"/>
    <n v="19"/>
    <n v="3378.51"/>
    <n v="3051"/>
    <n v="62"/>
    <n v="189162"/>
    <s v="-327.51"/>
    <n v="106"/>
    <n v="3.4"/>
    <x v="2"/>
    <n v="313"/>
    <s v="Supplier_C"/>
    <d v="2025-09-19T00:00:00"/>
    <d v="2024-09-18T00:00:00"/>
    <s v="Location_A"/>
    <n v="14"/>
    <n v="42"/>
    <x v="0"/>
    <s v="Male"/>
    <x v="0"/>
    <x v="1"/>
    <s v="T50261"/>
    <s v="Completed"/>
    <n v="9"/>
    <s v="Not Returned"/>
    <n v="881"/>
    <x v="0"/>
    <s v="Average"/>
  </r>
  <r>
    <s v="P1262"/>
    <x v="3"/>
    <x v="3"/>
    <s v="Samsung"/>
    <s v="Item_D"/>
    <n v="1786"/>
    <n v="26"/>
    <n v="1321.64"/>
    <n v="2843"/>
    <n v="58"/>
    <n v="164894"/>
    <s v="1521.36"/>
    <n v="20"/>
    <n v="2.9"/>
    <x v="1"/>
    <n v="248"/>
    <s v="Supplier_A"/>
    <d v="2025-09-20T00:00:00"/>
    <d v="2024-09-19T00:00:00"/>
    <s v="Location_B"/>
    <n v="48"/>
    <n v="46"/>
    <x v="0"/>
    <s v="Female"/>
    <x v="2"/>
    <x v="2"/>
    <s v="T50262"/>
    <s v="Cancelled"/>
    <n v="6"/>
    <s v="Returned"/>
    <n v="361"/>
    <x v="0"/>
    <s v="Good"/>
  </r>
  <r>
    <s v="P1263"/>
    <x v="2"/>
    <x v="4"/>
    <s v="LG"/>
    <s v="Item_A"/>
    <n v="1611"/>
    <n v="5"/>
    <n v="1530.45"/>
    <n v="162"/>
    <n v="33"/>
    <n v="5346"/>
    <s v="-1368.45"/>
    <n v="58"/>
    <n v="3.3"/>
    <x v="2"/>
    <n v="388"/>
    <s v="Supplier_C"/>
    <d v="2025-09-21T00:00:00"/>
    <d v="2024-09-20T00:00:00"/>
    <s v="Location_A"/>
    <n v="46"/>
    <n v="22"/>
    <x v="3"/>
    <s v="Female"/>
    <x v="2"/>
    <x v="2"/>
    <s v="T50263"/>
    <s v="Pending"/>
    <n v="6"/>
    <s v="Returned"/>
    <n v="460"/>
    <x v="2"/>
    <s v="Good"/>
  </r>
  <r>
    <s v="P1264"/>
    <x v="3"/>
    <x v="0"/>
    <s v="Samsung"/>
    <s v="Item_A"/>
    <n v="3162"/>
    <n v="3"/>
    <n v="3067.14"/>
    <n v="3008"/>
    <n v="76"/>
    <n v="228608"/>
    <s v="-59.14"/>
    <n v="79"/>
    <n v="4.9000000000000004"/>
    <x v="3"/>
    <n v="34"/>
    <s v="Supplier_C"/>
    <d v="2025-09-22T00:00:00"/>
    <d v="2024-09-21T00:00:00"/>
    <s v="Location_B"/>
    <n v="5"/>
    <n v="61"/>
    <x v="4"/>
    <s v="Male"/>
    <x v="0"/>
    <x v="0"/>
    <s v="T50264"/>
    <s v="Cancelled"/>
    <n v="1"/>
    <s v="Returned"/>
    <n v="265"/>
    <x v="0"/>
    <s v="Bad"/>
  </r>
  <r>
    <s v="P1265"/>
    <x v="4"/>
    <x v="0"/>
    <s v="Sony"/>
    <s v="Item_D"/>
    <n v="3396"/>
    <n v="35"/>
    <n v="2207.4"/>
    <n v="2603"/>
    <n v="27"/>
    <n v="70281"/>
    <s v="395.6"/>
    <n v="171"/>
    <n v="2.1"/>
    <x v="1"/>
    <n v="148"/>
    <s v="Supplier_B"/>
    <d v="2025-09-23T00:00:00"/>
    <d v="2024-09-22T00:00:00"/>
    <s v="Location_C"/>
    <n v="5"/>
    <n v="36"/>
    <x v="1"/>
    <s v="Female"/>
    <x v="1"/>
    <x v="2"/>
    <s v="T50265"/>
    <s v="Pending"/>
    <n v="7"/>
    <s v="Returned"/>
    <n v="282"/>
    <x v="2"/>
    <s v="Average"/>
  </r>
  <r>
    <s v="P1266"/>
    <x v="3"/>
    <x v="3"/>
    <s v="Sony"/>
    <s v="Item_D"/>
    <n v="4638"/>
    <n v="43"/>
    <n v="2643.66"/>
    <n v="2865"/>
    <n v="60"/>
    <n v="171900"/>
    <s v="221.34"/>
    <n v="181"/>
    <n v="3.4"/>
    <x v="2"/>
    <n v="14"/>
    <s v="Supplier_C"/>
    <d v="2025-09-24T00:00:00"/>
    <d v="2024-09-23T00:00:00"/>
    <s v="Location_A"/>
    <n v="21"/>
    <n v="32"/>
    <x v="1"/>
    <s v="Male"/>
    <x v="1"/>
    <x v="1"/>
    <s v="T50266"/>
    <s v="Pending"/>
    <n v="12"/>
    <s v="Returned"/>
    <n v="403"/>
    <x v="1"/>
    <s v="Average"/>
  </r>
  <r>
    <s v="P1267"/>
    <x v="0"/>
    <x v="2"/>
    <s v="Nike"/>
    <s v="Item_D"/>
    <n v="1273"/>
    <n v="44"/>
    <n v="712.88"/>
    <n v="2822"/>
    <n v="26"/>
    <n v="73372"/>
    <s v="2109.12"/>
    <n v="46"/>
    <n v="4.5999999999999996"/>
    <x v="3"/>
    <n v="278"/>
    <s v="Supplier_C"/>
    <d v="2025-09-25T00:00:00"/>
    <d v="2024-09-24T00:00:00"/>
    <s v="Location_C"/>
    <n v="41"/>
    <n v="62"/>
    <x v="4"/>
    <s v="Female"/>
    <x v="0"/>
    <x v="2"/>
    <s v="T50267"/>
    <s v="Completed"/>
    <n v="6"/>
    <s v="Returned"/>
    <n v="571"/>
    <x v="1"/>
    <s v="Good"/>
  </r>
  <r>
    <s v="P1268"/>
    <x v="1"/>
    <x v="2"/>
    <s v="LG"/>
    <s v="Item_A"/>
    <n v="329"/>
    <n v="23"/>
    <n v="253.33"/>
    <n v="1573"/>
    <n v="6"/>
    <n v="9438"/>
    <s v="1319.67"/>
    <n v="95"/>
    <n v="2.9"/>
    <x v="1"/>
    <n v="372"/>
    <s v="Supplier_B"/>
    <d v="2025-09-26T00:00:00"/>
    <d v="2024-09-25T00:00:00"/>
    <s v="Location_B"/>
    <n v="22"/>
    <n v="27"/>
    <x v="1"/>
    <s v="Male"/>
    <x v="1"/>
    <x v="0"/>
    <s v="T50268"/>
    <s v="Pending"/>
    <n v="12"/>
    <s v="Not Returned"/>
    <n v="961"/>
    <x v="1"/>
    <s v="Good"/>
  </r>
  <r>
    <s v="P1269"/>
    <x v="0"/>
    <x v="0"/>
    <s v="Nike"/>
    <s v="Item_B"/>
    <n v="3526"/>
    <n v="38"/>
    <n v="2186.12"/>
    <n v="2261"/>
    <n v="88"/>
    <n v="198968"/>
    <s v="74.88"/>
    <n v="152"/>
    <n v="4.5"/>
    <x v="3"/>
    <n v="179"/>
    <s v="Supplier_A"/>
    <d v="2025-09-27T00:00:00"/>
    <d v="2024-09-26T00:00:00"/>
    <s v="Location_C"/>
    <n v="30"/>
    <n v="26"/>
    <x v="1"/>
    <s v="Female"/>
    <x v="2"/>
    <x v="2"/>
    <s v="T50269"/>
    <s v="Cancelled"/>
    <n v="7"/>
    <s v="Returned"/>
    <n v="398"/>
    <x v="1"/>
    <s v="Bad"/>
  </r>
  <r>
    <s v="P1270"/>
    <x v="4"/>
    <x v="4"/>
    <s v="LG"/>
    <s v="Item_A"/>
    <n v="4018"/>
    <n v="31"/>
    <n v="2772.42"/>
    <n v="3600"/>
    <n v="16"/>
    <n v="57600"/>
    <s v="827.58"/>
    <n v="83"/>
    <n v="1.4"/>
    <x v="0"/>
    <n v="2"/>
    <s v="Supplier_C"/>
    <d v="2025-09-28T00:00:00"/>
    <d v="2024-09-27T00:00:00"/>
    <s v="Location_C"/>
    <n v="15"/>
    <n v="60"/>
    <x v="0"/>
    <s v="Female"/>
    <x v="1"/>
    <x v="2"/>
    <s v="T50270"/>
    <s v="Pending"/>
    <n v="7"/>
    <s v="Returned"/>
    <n v="234"/>
    <x v="0"/>
    <s v="Bad"/>
  </r>
  <r>
    <s v="P1271"/>
    <x v="3"/>
    <x v="3"/>
    <s v="Nike"/>
    <s v="Item_A"/>
    <n v="87"/>
    <n v="24"/>
    <n v="66.12"/>
    <n v="2894"/>
    <n v="64"/>
    <n v="185216"/>
    <s v="2827.88"/>
    <n v="157"/>
    <n v="3.3"/>
    <x v="2"/>
    <n v="345"/>
    <s v="Supplier_C"/>
    <d v="2025-09-29T00:00:00"/>
    <d v="2024-09-28T00:00:00"/>
    <s v="Location_B"/>
    <n v="17"/>
    <n v="54"/>
    <x v="0"/>
    <s v="Female"/>
    <x v="0"/>
    <x v="0"/>
    <s v="T50271"/>
    <s v="Cancelled"/>
    <n v="8"/>
    <s v="Not Returned"/>
    <n v="888"/>
    <x v="0"/>
    <s v="Bad"/>
  </r>
  <r>
    <s v="P1272"/>
    <x v="1"/>
    <x v="3"/>
    <s v="Samsung"/>
    <s v="Item_C"/>
    <n v="2694"/>
    <n v="12"/>
    <n v="2370.7199999999998"/>
    <n v="2031"/>
    <n v="38"/>
    <n v="77178"/>
    <s v="-339.72"/>
    <n v="21"/>
    <n v="3.9"/>
    <x v="2"/>
    <n v="241"/>
    <s v="Supplier_A"/>
    <d v="2025-09-30T00:00:00"/>
    <d v="2024-09-29T00:00:00"/>
    <s v="Location_C"/>
    <n v="6"/>
    <n v="31"/>
    <x v="1"/>
    <s v="Male"/>
    <x v="2"/>
    <x v="0"/>
    <s v="T50272"/>
    <s v="Pending"/>
    <n v="5"/>
    <s v="Not Returned"/>
    <n v="998"/>
    <x v="2"/>
    <s v="Average"/>
  </r>
  <r>
    <s v="P1273"/>
    <x v="0"/>
    <x v="0"/>
    <s v="Samsung"/>
    <s v="Item_D"/>
    <n v="3562"/>
    <n v="13"/>
    <n v="3098.94"/>
    <n v="487"/>
    <n v="27"/>
    <n v="13149"/>
    <s v="-2611.94"/>
    <n v="153"/>
    <n v="4.3"/>
    <x v="3"/>
    <n v="339"/>
    <s v="Supplier_A"/>
    <d v="2025-10-01T00:00:00"/>
    <d v="2024-09-30T00:00:00"/>
    <s v="Location_A"/>
    <n v="40"/>
    <n v="30"/>
    <x v="1"/>
    <s v="Female"/>
    <x v="1"/>
    <x v="1"/>
    <s v="T50273"/>
    <s v="Completed"/>
    <n v="13"/>
    <s v="Not Returned"/>
    <n v="688"/>
    <x v="2"/>
    <s v="Average"/>
  </r>
  <r>
    <s v="P1274"/>
    <x v="2"/>
    <x v="3"/>
    <s v="Sony"/>
    <s v="Item_B"/>
    <n v="3866"/>
    <n v="11"/>
    <n v="3440.74"/>
    <n v="3366"/>
    <n v="57"/>
    <n v="191862"/>
    <s v="-74.74"/>
    <n v="167"/>
    <n v="4.5"/>
    <x v="3"/>
    <n v="404"/>
    <s v="Supplier_A"/>
    <d v="2025-10-02T00:00:00"/>
    <d v="2024-10-01T00:00:00"/>
    <s v="Location_B"/>
    <n v="30"/>
    <n v="47"/>
    <x v="0"/>
    <s v="Female"/>
    <x v="2"/>
    <x v="0"/>
    <s v="T50274"/>
    <s v="Completed"/>
    <n v="9"/>
    <s v="Returned"/>
    <n v="993"/>
    <x v="0"/>
    <s v="Good"/>
  </r>
  <r>
    <s v="P1275"/>
    <x v="1"/>
    <x v="0"/>
    <s v="Sony"/>
    <s v="Item_D"/>
    <n v="4231"/>
    <n v="37"/>
    <n v="2665.53"/>
    <n v="2425"/>
    <n v="35"/>
    <n v="84875"/>
    <s v="-240.53"/>
    <n v="190"/>
    <n v="2.4"/>
    <x v="1"/>
    <n v="475"/>
    <s v="Supplier_A"/>
    <d v="2025-10-03T00:00:00"/>
    <d v="2024-10-02T00:00:00"/>
    <s v="Location_A"/>
    <n v="35"/>
    <n v="22"/>
    <x v="3"/>
    <s v="Male"/>
    <x v="2"/>
    <x v="2"/>
    <s v="T50275"/>
    <s v="Completed"/>
    <n v="7"/>
    <s v="Returned"/>
    <n v="597"/>
    <x v="2"/>
    <s v="Good"/>
  </r>
  <r>
    <s v="P1276"/>
    <x v="4"/>
    <x v="2"/>
    <s v="Samsung"/>
    <s v="Item_D"/>
    <n v="2536"/>
    <n v="20"/>
    <n v="2028.8"/>
    <n v="1433"/>
    <n v="19"/>
    <n v="27227"/>
    <s v="-595.8"/>
    <n v="96"/>
    <n v="4.2"/>
    <x v="3"/>
    <n v="147"/>
    <s v="Supplier_B"/>
    <d v="2025-10-04T00:00:00"/>
    <d v="2024-10-03T00:00:00"/>
    <s v="Location_C"/>
    <n v="8"/>
    <n v="58"/>
    <x v="0"/>
    <s v="Female"/>
    <x v="0"/>
    <x v="2"/>
    <s v="T50276"/>
    <s v="Cancelled"/>
    <n v="6"/>
    <s v="Not Returned"/>
    <n v="731"/>
    <x v="0"/>
    <s v="Bad"/>
  </r>
  <r>
    <s v="P1277"/>
    <x v="4"/>
    <x v="3"/>
    <s v="Apple"/>
    <s v="Item_D"/>
    <n v="2705"/>
    <n v="8"/>
    <n v="2488.6"/>
    <n v="2331"/>
    <n v="45"/>
    <n v="104895"/>
    <s v="-157.6"/>
    <n v="182"/>
    <n v="2.1"/>
    <x v="1"/>
    <n v="98"/>
    <s v="Supplier_C"/>
    <d v="2025-10-05T00:00:00"/>
    <d v="2024-10-04T00:00:00"/>
    <s v="Location_B"/>
    <n v="46"/>
    <n v="21"/>
    <x v="3"/>
    <s v="Female"/>
    <x v="1"/>
    <x v="0"/>
    <s v="T50277"/>
    <s v="Cancelled"/>
    <n v="10"/>
    <s v="Not Returned"/>
    <n v="989"/>
    <x v="0"/>
    <s v="Average"/>
  </r>
  <r>
    <s v="P1278"/>
    <x v="1"/>
    <x v="2"/>
    <s v="LG"/>
    <s v="Item_D"/>
    <n v="1829"/>
    <n v="2"/>
    <n v="1792.42"/>
    <n v="2951"/>
    <n v="80"/>
    <n v="236080"/>
    <s v="1158.58"/>
    <n v="185"/>
    <n v="1.6"/>
    <x v="0"/>
    <n v="486"/>
    <s v="Supplier_B"/>
    <d v="2025-10-06T00:00:00"/>
    <d v="2024-10-05T00:00:00"/>
    <s v="Location_B"/>
    <n v="2"/>
    <n v="52"/>
    <x v="0"/>
    <s v="Male"/>
    <x v="1"/>
    <x v="1"/>
    <s v="T50278"/>
    <s v="Cancelled"/>
    <n v="2"/>
    <s v="Returned"/>
    <n v="698"/>
    <x v="0"/>
    <s v="Average"/>
  </r>
  <r>
    <s v="P1279"/>
    <x v="2"/>
    <x v="3"/>
    <s v="Sony"/>
    <s v="Item_A"/>
    <n v="3423"/>
    <n v="36"/>
    <n v="2190.7199999999998"/>
    <n v="1003"/>
    <n v="26"/>
    <n v="26078"/>
    <s v="-1187.72"/>
    <n v="42"/>
    <n v="3.8"/>
    <x v="2"/>
    <n v="464"/>
    <s v="Supplier_B"/>
    <d v="2025-10-07T00:00:00"/>
    <d v="2024-10-06T00:00:00"/>
    <s v="Location_B"/>
    <n v="24"/>
    <n v="38"/>
    <x v="1"/>
    <s v="Male"/>
    <x v="2"/>
    <x v="2"/>
    <s v="T50279"/>
    <s v="Cancelled"/>
    <n v="2"/>
    <s v="Not Returned"/>
    <n v="361"/>
    <x v="0"/>
    <s v="Good"/>
  </r>
  <r>
    <s v="P1280"/>
    <x v="1"/>
    <x v="3"/>
    <s v="Nike"/>
    <s v="Item_B"/>
    <n v="4206"/>
    <n v="33"/>
    <n v="2818.02"/>
    <n v="1461"/>
    <n v="20"/>
    <n v="29220"/>
    <s v="-1357.02"/>
    <n v="100"/>
    <n v="4.8"/>
    <x v="3"/>
    <n v="425"/>
    <s v="Supplier_B"/>
    <d v="2025-10-08T00:00:00"/>
    <d v="2024-10-07T00:00:00"/>
    <s v="Location_A"/>
    <n v="42"/>
    <n v="68"/>
    <x v="4"/>
    <s v="Female"/>
    <x v="1"/>
    <x v="0"/>
    <s v="T50280"/>
    <s v="Pending"/>
    <n v="13"/>
    <s v="Not Returned"/>
    <n v="668"/>
    <x v="0"/>
    <s v="Good"/>
  </r>
  <r>
    <s v="P1281"/>
    <x v="2"/>
    <x v="1"/>
    <s v="Samsung"/>
    <s v="Item_C"/>
    <n v="3586"/>
    <n v="29"/>
    <n v="2546.06"/>
    <n v="3255"/>
    <n v="19"/>
    <n v="61845"/>
    <s v="708.94"/>
    <n v="178"/>
    <n v="2.4"/>
    <x v="1"/>
    <n v="72"/>
    <s v="Supplier_B"/>
    <d v="2025-10-09T00:00:00"/>
    <d v="2024-10-08T00:00:00"/>
    <s v="Location_C"/>
    <n v="35"/>
    <n v="55"/>
    <x v="0"/>
    <s v="Female"/>
    <x v="1"/>
    <x v="2"/>
    <s v="T50281"/>
    <s v="Pending"/>
    <n v="3"/>
    <s v="Not Returned"/>
    <n v="240"/>
    <x v="1"/>
    <s v="Average"/>
  </r>
  <r>
    <s v="P1282"/>
    <x v="3"/>
    <x v="3"/>
    <s v="Apple"/>
    <s v="Item_A"/>
    <n v="2570"/>
    <n v="37"/>
    <n v="1619.1"/>
    <n v="1995"/>
    <n v="63"/>
    <n v="125685"/>
    <s v="375.9"/>
    <n v="48"/>
    <n v="3"/>
    <x v="2"/>
    <n v="105"/>
    <s v="Supplier_C"/>
    <d v="2025-10-10T00:00:00"/>
    <d v="2024-10-09T00:00:00"/>
    <s v="Location_C"/>
    <n v="10"/>
    <n v="68"/>
    <x v="4"/>
    <s v="Male"/>
    <x v="0"/>
    <x v="1"/>
    <s v="T50282"/>
    <s v="Cancelled"/>
    <n v="11"/>
    <s v="Returned"/>
    <n v="347"/>
    <x v="1"/>
    <s v="Average"/>
  </r>
  <r>
    <s v="P1283"/>
    <x v="4"/>
    <x v="4"/>
    <s v="Apple"/>
    <s v="Item_B"/>
    <n v="3268"/>
    <n v="25"/>
    <n v="2451"/>
    <n v="3224"/>
    <n v="58"/>
    <n v="186992"/>
    <s v="773"/>
    <n v="189"/>
    <n v="3.3"/>
    <x v="2"/>
    <n v="155"/>
    <s v="Supplier_A"/>
    <d v="2025-10-11T00:00:00"/>
    <d v="2024-10-10T00:00:00"/>
    <s v="Location_B"/>
    <n v="3"/>
    <n v="50"/>
    <x v="0"/>
    <s v="Female"/>
    <x v="1"/>
    <x v="2"/>
    <s v="T50283"/>
    <s v="Completed"/>
    <n v="1"/>
    <s v="Returned"/>
    <n v="570"/>
    <x v="0"/>
    <s v="Good"/>
  </r>
  <r>
    <s v="P1284"/>
    <x v="0"/>
    <x v="4"/>
    <s v="Sony"/>
    <s v="Item_D"/>
    <n v="1201"/>
    <n v="47"/>
    <n v="636.53"/>
    <n v="3659"/>
    <n v="32"/>
    <n v="117088"/>
    <s v="3022.47"/>
    <n v="54"/>
    <n v="2.1"/>
    <x v="1"/>
    <n v="268"/>
    <s v="Supplier_A"/>
    <d v="2025-10-12T00:00:00"/>
    <d v="2024-10-11T00:00:00"/>
    <s v="Location_A"/>
    <n v="23"/>
    <n v="42"/>
    <x v="0"/>
    <s v="Male"/>
    <x v="0"/>
    <x v="1"/>
    <s v="T50284"/>
    <s v="Cancelled"/>
    <n v="11"/>
    <s v="Returned"/>
    <n v="322"/>
    <x v="2"/>
    <s v="Good"/>
  </r>
  <r>
    <s v="P1285"/>
    <x v="0"/>
    <x v="3"/>
    <s v="Samsung"/>
    <s v="Item_D"/>
    <n v="3532"/>
    <n v="21"/>
    <n v="2790.28"/>
    <n v="3200"/>
    <n v="59"/>
    <n v="188800"/>
    <s v="409.72"/>
    <n v="110"/>
    <n v="2.5"/>
    <x v="1"/>
    <n v="60"/>
    <s v="Supplier_A"/>
    <d v="2025-10-13T00:00:00"/>
    <d v="2024-10-12T00:00:00"/>
    <s v="Location_B"/>
    <n v="2"/>
    <n v="39"/>
    <x v="1"/>
    <s v="Female"/>
    <x v="0"/>
    <x v="2"/>
    <s v="T50285"/>
    <s v="Cancelled"/>
    <n v="1"/>
    <s v="Not Returned"/>
    <n v="930"/>
    <x v="0"/>
    <s v="Bad"/>
  </r>
  <r>
    <s v="P1286"/>
    <x v="4"/>
    <x v="3"/>
    <s v="Sony"/>
    <s v="Item_B"/>
    <n v="4294"/>
    <n v="33"/>
    <n v="2876.98"/>
    <n v="3526"/>
    <n v="34"/>
    <n v="119884"/>
    <s v="649.02"/>
    <n v="169"/>
    <n v="2.2999999999999998"/>
    <x v="1"/>
    <n v="67"/>
    <s v="Supplier_A"/>
    <d v="2025-10-14T00:00:00"/>
    <d v="2024-10-13T00:00:00"/>
    <s v="Location_C"/>
    <n v="21"/>
    <n v="59"/>
    <x v="0"/>
    <s v="Female"/>
    <x v="0"/>
    <x v="1"/>
    <s v="T50286"/>
    <s v="Pending"/>
    <n v="8"/>
    <s v="Not Returned"/>
    <n v="696"/>
    <x v="1"/>
    <s v="Bad"/>
  </r>
  <r>
    <s v="P1287"/>
    <x v="3"/>
    <x v="4"/>
    <s v="Samsung"/>
    <s v="Item_A"/>
    <n v="3530"/>
    <n v="4"/>
    <n v="3388.8"/>
    <n v="3101"/>
    <n v="31"/>
    <n v="96131"/>
    <s v="-287.8"/>
    <n v="94"/>
    <n v="3.4"/>
    <x v="2"/>
    <n v="34"/>
    <s v="Supplier_B"/>
    <d v="2025-10-15T00:00:00"/>
    <d v="2024-10-14T00:00:00"/>
    <s v="Location_C"/>
    <n v="14"/>
    <n v="42"/>
    <x v="0"/>
    <s v="Female"/>
    <x v="1"/>
    <x v="1"/>
    <s v="T50287"/>
    <s v="Completed"/>
    <n v="10"/>
    <s v="Returned"/>
    <n v="118"/>
    <x v="1"/>
    <s v="Average"/>
  </r>
  <r>
    <s v="P1288"/>
    <x v="0"/>
    <x v="2"/>
    <s v="Nike"/>
    <s v="Item_B"/>
    <n v="4525"/>
    <n v="39"/>
    <n v="2760.25"/>
    <n v="1985"/>
    <n v="71"/>
    <n v="140935"/>
    <s v="-775.25"/>
    <n v="199"/>
    <n v="2.2999999999999998"/>
    <x v="1"/>
    <n v="481"/>
    <s v="Supplier_A"/>
    <d v="2025-10-16T00:00:00"/>
    <d v="2024-10-15T00:00:00"/>
    <s v="Location_B"/>
    <n v="17"/>
    <n v="63"/>
    <x v="4"/>
    <s v="Male"/>
    <x v="2"/>
    <x v="1"/>
    <s v="T50288"/>
    <s v="Pending"/>
    <n v="10"/>
    <s v="Returned"/>
    <n v="982"/>
    <x v="1"/>
    <s v="Good"/>
  </r>
  <r>
    <s v="P1289"/>
    <x v="4"/>
    <x v="1"/>
    <s v="Samsung"/>
    <s v="Item_C"/>
    <n v="868"/>
    <n v="46"/>
    <n v="468.72"/>
    <n v="645"/>
    <n v="30"/>
    <n v="19350"/>
    <s v="176.28"/>
    <n v="150"/>
    <n v="1.9"/>
    <x v="0"/>
    <n v="212"/>
    <s v="Supplier_A"/>
    <d v="2025-10-17T00:00:00"/>
    <d v="2024-10-16T00:00:00"/>
    <s v="Location_B"/>
    <n v="16"/>
    <n v="63"/>
    <x v="4"/>
    <s v="Male"/>
    <x v="0"/>
    <x v="0"/>
    <s v="T50289"/>
    <s v="Completed"/>
    <n v="10"/>
    <s v="Returned"/>
    <n v="810"/>
    <x v="2"/>
    <s v="Average"/>
  </r>
  <r>
    <s v="P1290"/>
    <x v="3"/>
    <x v="1"/>
    <s v="Samsung"/>
    <s v="Item_C"/>
    <n v="4677"/>
    <n v="46"/>
    <n v="2525.58"/>
    <n v="3654"/>
    <n v="50"/>
    <n v="182700"/>
    <s v="1128.42"/>
    <n v="182"/>
    <n v="4.3"/>
    <x v="3"/>
    <n v="389"/>
    <s v="Supplier_C"/>
    <d v="2025-10-18T00:00:00"/>
    <d v="2024-10-17T00:00:00"/>
    <s v="Location_C"/>
    <n v="35"/>
    <n v="54"/>
    <x v="0"/>
    <s v="Male"/>
    <x v="2"/>
    <x v="2"/>
    <s v="T50290"/>
    <s v="Completed"/>
    <n v="1"/>
    <s v="Not Returned"/>
    <n v="554"/>
    <x v="2"/>
    <s v="Bad"/>
  </r>
  <r>
    <s v="P1291"/>
    <x v="3"/>
    <x v="4"/>
    <s v="Samsung"/>
    <s v="Item_D"/>
    <n v="1123"/>
    <n v="43"/>
    <n v="640.11"/>
    <n v="3691"/>
    <n v="63"/>
    <n v="232533"/>
    <s v="3050.89"/>
    <n v="57"/>
    <n v="1.1000000000000001"/>
    <x v="0"/>
    <n v="35"/>
    <s v="Supplier_B"/>
    <d v="2025-10-19T00:00:00"/>
    <d v="2024-10-18T00:00:00"/>
    <s v="Location_B"/>
    <n v="1"/>
    <n v="61"/>
    <x v="4"/>
    <s v="Male"/>
    <x v="0"/>
    <x v="1"/>
    <s v="T50291"/>
    <s v="Completed"/>
    <n v="11"/>
    <s v="Not Returned"/>
    <n v="132"/>
    <x v="2"/>
    <s v="Good"/>
  </r>
  <r>
    <s v="P1292"/>
    <x v="3"/>
    <x v="4"/>
    <s v="Samsung"/>
    <s v="Item_D"/>
    <n v="4933"/>
    <n v="37"/>
    <n v="3107.79"/>
    <n v="2559"/>
    <n v="66"/>
    <n v="168894"/>
    <s v="-548.79"/>
    <n v="111"/>
    <n v="3.1"/>
    <x v="2"/>
    <n v="325"/>
    <s v="Supplier_B"/>
    <d v="2025-10-20T00:00:00"/>
    <d v="2024-10-19T00:00:00"/>
    <s v="Location_B"/>
    <n v="10"/>
    <n v="19"/>
    <x v="3"/>
    <s v="Female"/>
    <x v="1"/>
    <x v="1"/>
    <s v="T50292"/>
    <s v="Cancelled"/>
    <n v="11"/>
    <s v="Returned"/>
    <n v="127"/>
    <x v="0"/>
    <s v="Average"/>
  </r>
  <r>
    <s v="P1293"/>
    <x v="2"/>
    <x v="3"/>
    <s v="Apple"/>
    <s v="Item_D"/>
    <n v="4016"/>
    <n v="49"/>
    <n v="2048.16"/>
    <n v="3144"/>
    <n v="41"/>
    <n v="128904"/>
    <s v="1095.84"/>
    <n v="57"/>
    <n v="4.2"/>
    <x v="3"/>
    <n v="495"/>
    <s v="Supplier_B"/>
    <d v="2025-10-21T00:00:00"/>
    <d v="2024-10-20T00:00:00"/>
    <s v="Location_C"/>
    <n v="26"/>
    <n v="37"/>
    <x v="1"/>
    <s v="Female"/>
    <x v="0"/>
    <x v="0"/>
    <s v="T50293"/>
    <s v="Pending"/>
    <n v="5"/>
    <s v="Not Returned"/>
    <n v="510"/>
    <x v="2"/>
    <s v="Good"/>
  </r>
  <r>
    <s v="P1294"/>
    <x v="0"/>
    <x v="0"/>
    <s v="Samsung"/>
    <s v="Item_A"/>
    <n v="4975"/>
    <n v="32"/>
    <n v="3383"/>
    <n v="2732"/>
    <n v="97"/>
    <n v="265004"/>
    <s v="-651"/>
    <n v="47"/>
    <n v="3.2"/>
    <x v="2"/>
    <n v="276"/>
    <s v="Supplier_A"/>
    <d v="2025-10-22T00:00:00"/>
    <d v="2024-10-21T00:00:00"/>
    <s v="Location_C"/>
    <n v="13"/>
    <n v="45"/>
    <x v="0"/>
    <s v="Male"/>
    <x v="2"/>
    <x v="1"/>
    <s v="T50294"/>
    <s v="Cancelled"/>
    <n v="8"/>
    <s v="Returned"/>
    <n v="915"/>
    <x v="2"/>
    <s v="Average"/>
  </r>
  <r>
    <s v="P1295"/>
    <x v="1"/>
    <x v="1"/>
    <s v="Samsung"/>
    <s v="Item_A"/>
    <n v="4633"/>
    <n v="20"/>
    <n v="3706.4"/>
    <n v="2265"/>
    <n v="83"/>
    <n v="187995"/>
    <s v="-1441.4"/>
    <n v="100"/>
    <n v="3.7"/>
    <x v="2"/>
    <n v="246"/>
    <s v="Supplier_B"/>
    <d v="2025-10-23T00:00:00"/>
    <d v="2024-10-22T00:00:00"/>
    <s v="Location_A"/>
    <n v="25"/>
    <n v="41"/>
    <x v="0"/>
    <s v="Male"/>
    <x v="0"/>
    <x v="0"/>
    <s v="T50295"/>
    <s v="Pending"/>
    <n v="6"/>
    <s v="Not Returned"/>
    <n v="579"/>
    <x v="2"/>
    <s v="Average"/>
  </r>
  <r>
    <s v="P1296"/>
    <x v="2"/>
    <x v="0"/>
    <s v="LG"/>
    <s v="Item_B"/>
    <n v="3004"/>
    <n v="45"/>
    <n v="1652.2"/>
    <n v="451"/>
    <n v="76"/>
    <n v="34276"/>
    <s v="-1201.2"/>
    <n v="70"/>
    <n v="1.4"/>
    <x v="0"/>
    <n v="270"/>
    <s v="Supplier_B"/>
    <d v="2025-10-24T00:00:00"/>
    <d v="2024-10-23T00:00:00"/>
    <s v="Location_A"/>
    <n v="3"/>
    <n v="29"/>
    <x v="1"/>
    <s v="Female"/>
    <x v="0"/>
    <x v="0"/>
    <s v="T50296"/>
    <s v="Completed"/>
    <n v="11"/>
    <s v="Not Returned"/>
    <n v="532"/>
    <x v="2"/>
    <s v="Good"/>
  </r>
  <r>
    <s v="P1297"/>
    <x v="0"/>
    <x v="1"/>
    <s v="LG"/>
    <s v="Item_D"/>
    <n v="4042"/>
    <n v="12"/>
    <n v="3556.96"/>
    <n v="374"/>
    <n v="98"/>
    <n v="36652"/>
    <s v="-3182.96"/>
    <n v="118"/>
    <n v="3.4"/>
    <x v="2"/>
    <n v="346"/>
    <s v="Supplier_A"/>
    <d v="2025-10-25T00:00:00"/>
    <d v="2024-10-24T00:00:00"/>
    <s v="Location_B"/>
    <n v="22"/>
    <n v="53"/>
    <x v="0"/>
    <s v="Female"/>
    <x v="2"/>
    <x v="1"/>
    <s v="T50297"/>
    <s v="Pending"/>
    <n v="13"/>
    <s v="Returned"/>
    <n v="463"/>
    <x v="1"/>
    <s v="Average"/>
  </r>
  <r>
    <s v="P1298"/>
    <x v="4"/>
    <x v="2"/>
    <s v="Sony"/>
    <s v="Item_B"/>
    <n v="1180"/>
    <n v="34"/>
    <n v="778.8"/>
    <n v="488"/>
    <n v="60"/>
    <n v="29280"/>
    <s v="-290.8"/>
    <n v="85"/>
    <n v="4.0999999999999996"/>
    <x v="3"/>
    <n v="470"/>
    <s v="Supplier_B"/>
    <d v="2025-10-26T00:00:00"/>
    <d v="2024-10-25T00:00:00"/>
    <s v="Location_A"/>
    <n v="23"/>
    <n v="55"/>
    <x v="0"/>
    <s v="Male"/>
    <x v="2"/>
    <x v="0"/>
    <s v="T50298"/>
    <s v="Pending"/>
    <n v="12"/>
    <s v="Returned"/>
    <n v="267"/>
    <x v="1"/>
    <s v="Good"/>
  </r>
  <r>
    <s v="P1299"/>
    <x v="3"/>
    <x v="4"/>
    <s v="Apple"/>
    <s v="Item_C"/>
    <n v="4637"/>
    <n v="35"/>
    <n v="3014.05"/>
    <n v="253"/>
    <n v="58"/>
    <n v="14674"/>
    <s v="-2761.05"/>
    <n v="12"/>
    <n v="3.9"/>
    <x v="2"/>
    <n v="473"/>
    <s v="Supplier_B"/>
    <d v="2025-10-27T00:00:00"/>
    <d v="2024-10-26T00:00:00"/>
    <s v="Location_A"/>
    <n v="33"/>
    <n v="34"/>
    <x v="1"/>
    <s v="Male"/>
    <x v="1"/>
    <x v="0"/>
    <s v="T50299"/>
    <s v="Pending"/>
    <n v="5"/>
    <s v="Returned"/>
    <n v="295"/>
    <x v="2"/>
    <s v="Average"/>
  </r>
  <r>
    <s v="P1300"/>
    <x v="1"/>
    <x v="2"/>
    <s v="Nike"/>
    <s v="Item_C"/>
    <n v="945"/>
    <n v="15"/>
    <n v="803.25"/>
    <n v="727"/>
    <n v="23"/>
    <n v="16721"/>
    <s v="-76.25"/>
    <n v="5"/>
    <n v="1.9"/>
    <x v="0"/>
    <n v="112"/>
    <s v="Supplier_B"/>
    <d v="2025-10-28T00:00:00"/>
    <d v="2024-10-27T00:00:00"/>
    <s v="Location_B"/>
    <n v="7"/>
    <n v="68"/>
    <x v="4"/>
    <s v="Female"/>
    <x v="2"/>
    <x v="2"/>
    <s v="T50300"/>
    <s v="Completed"/>
    <n v="2"/>
    <s v="Returned"/>
    <n v="201"/>
    <x v="2"/>
    <s v="Good"/>
  </r>
  <r>
    <s v="P1301"/>
    <x v="0"/>
    <x v="2"/>
    <s v="Sony"/>
    <s v="Item_A"/>
    <n v="1836"/>
    <n v="35"/>
    <n v="1193.4000000000001"/>
    <n v="3376"/>
    <n v="96"/>
    <n v="324096"/>
    <s v="2182.6"/>
    <n v="24"/>
    <n v="1.3"/>
    <x v="0"/>
    <n v="89"/>
    <s v="Supplier_A"/>
    <d v="2025-10-29T00:00:00"/>
    <d v="2024-10-28T00:00:00"/>
    <s v="Location_A"/>
    <n v="28"/>
    <n v="18"/>
    <x v="2"/>
    <s v="Female"/>
    <x v="0"/>
    <x v="2"/>
    <s v="T50301"/>
    <s v="Cancelled"/>
    <n v="11"/>
    <s v="Not Returned"/>
    <n v="596"/>
    <x v="1"/>
    <s v="Average"/>
  </r>
  <r>
    <s v="P1302"/>
    <x v="2"/>
    <x v="0"/>
    <s v="Nike"/>
    <s v="Item_D"/>
    <n v="904"/>
    <n v="30"/>
    <n v="632.79999999999995"/>
    <n v="1636"/>
    <n v="24"/>
    <n v="39264"/>
    <s v="1003.2"/>
    <n v="117"/>
    <n v="3.4"/>
    <x v="2"/>
    <n v="244"/>
    <s v="Supplier_A"/>
    <d v="2025-10-30T00:00:00"/>
    <d v="2024-10-29T00:00:00"/>
    <s v="Location_B"/>
    <n v="3"/>
    <n v="20"/>
    <x v="3"/>
    <s v="Female"/>
    <x v="1"/>
    <x v="2"/>
    <s v="T50302"/>
    <s v="Completed"/>
    <n v="7"/>
    <s v="Not Returned"/>
    <n v="452"/>
    <x v="0"/>
    <s v="Good"/>
  </r>
  <r>
    <s v="P1303"/>
    <x v="1"/>
    <x v="2"/>
    <s v="Apple"/>
    <s v="Item_D"/>
    <n v="4577"/>
    <n v="31"/>
    <n v="3158.13"/>
    <n v="2865"/>
    <n v="74"/>
    <n v="212010"/>
    <s v="-293.13"/>
    <n v="178"/>
    <n v="4.2"/>
    <x v="3"/>
    <n v="375"/>
    <s v="Supplier_B"/>
    <d v="2025-10-31T00:00:00"/>
    <d v="2024-10-30T00:00:00"/>
    <s v="Location_A"/>
    <n v="46"/>
    <n v="56"/>
    <x v="0"/>
    <s v="Female"/>
    <x v="0"/>
    <x v="1"/>
    <s v="T50303"/>
    <s v="Completed"/>
    <n v="10"/>
    <s v="Returned"/>
    <n v="359"/>
    <x v="2"/>
    <s v="Bad"/>
  </r>
  <r>
    <s v="P1304"/>
    <x v="3"/>
    <x v="3"/>
    <s v="Nike"/>
    <s v="Item_B"/>
    <n v="4979"/>
    <n v="48"/>
    <n v="2589.08"/>
    <n v="1104"/>
    <n v="67"/>
    <n v="73968"/>
    <s v="-1485.08"/>
    <n v="174"/>
    <n v="4.8"/>
    <x v="3"/>
    <n v="250"/>
    <s v="Supplier_C"/>
    <d v="2025-11-01T00:00:00"/>
    <d v="2024-10-31T00:00:00"/>
    <s v="Location_C"/>
    <n v="47"/>
    <n v="48"/>
    <x v="0"/>
    <s v="Male"/>
    <x v="1"/>
    <x v="2"/>
    <s v="T50304"/>
    <s v="Pending"/>
    <n v="6"/>
    <s v="Not Returned"/>
    <n v="531"/>
    <x v="0"/>
    <s v="Bad"/>
  </r>
  <r>
    <s v="P1305"/>
    <x v="1"/>
    <x v="1"/>
    <s v="LG"/>
    <s v="Item_C"/>
    <n v="3802"/>
    <n v="12"/>
    <n v="3345.76"/>
    <n v="1225"/>
    <n v="40"/>
    <n v="49000"/>
    <s v="-2120.76"/>
    <n v="143"/>
    <n v="4.4000000000000004"/>
    <x v="3"/>
    <n v="381"/>
    <s v="Supplier_C"/>
    <d v="2025-11-02T00:00:00"/>
    <d v="2024-11-01T00:00:00"/>
    <s v="Location_C"/>
    <n v="48"/>
    <n v="30"/>
    <x v="1"/>
    <s v="Male"/>
    <x v="2"/>
    <x v="1"/>
    <s v="T50305"/>
    <s v="Pending"/>
    <n v="11"/>
    <s v="Not Returned"/>
    <n v="180"/>
    <x v="0"/>
    <s v="Bad"/>
  </r>
  <r>
    <s v="P1306"/>
    <x v="2"/>
    <x v="0"/>
    <s v="Nike"/>
    <s v="Item_A"/>
    <n v="2437"/>
    <n v="17"/>
    <n v="2022.71"/>
    <n v="864"/>
    <n v="11"/>
    <n v="9504"/>
    <s v="-1158.71"/>
    <n v="59"/>
    <n v="2"/>
    <x v="1"/>
    <n v="201"/>
    <s v="Supplier_B"/>
    <d v="2025-11-03T00:00:00"/>
    <d v="2024-11-02T00:00:00"/>
    <s v="Location_C"/>
    <n v="46"/>
    <n v="35"/>
    <x v="1"/>
    <s v="Female"/>
    <x v="0"/>
    <x v="1"/>
    <s v="T50306"/>
    <s v="Completed"/>
    <n v="1"/>
    <s v="Not Returned"/>
    <n v="441"/>
    <x v="0"/>
    <s v="Average"/>
  </r>
  <r>
    <s v="P1307"/>
    <x v="4"/>
    <x v="3"/>
    <s v="Sony"/>
    <s v="Item_A"/>
    <n v="4619"/>
    <n v="47"/>
    <n v="2448.0700000000002"/>
    <n v="1100"/>
    <n v="42"/>
    <n v="46200"/>
    <s v="-1348.07"/>
    <n v="68"/>
    <n v="4.5999999999999996"/>
    <x v="3"/>
    <n v="22"/>
    <s v="Supplier_B"/>
    <d v="2025-11-04T00:00:00"/>
    <d v="2024-11-03T00:00:00"/>
    <s v="Location_B"/>
    <n v="25"/>
    <n v="22"/>
    <x v="3"/>
    <s v="Male"/>
    <x v="1"/>
    <x v="2"/>
    <s v="T50307"/>
    <s v="Completed"/>
    <n v="13"/>
    <s v="Not Returned"/>
    <n v="974"/>
    <x v="1"/>
    <s v="Bad"/>
  </r>
  <r>
    <s v="P1308"/>
    <x v="4"/>
    <x v="2"/>
    <s v="Apple"/>
    <s v="Item_A"/>
    <n v="586"/>
    <n v="31"/>
    <n v="404.34"/>
    <n v="2595"/>
    <n v="84"/>
    <n v="217980"/>
    <s v="2190.66"/>
    <n v="130"/>
    <n v="3.3"/>
    <x v="2"/>
    <n v="373"/>
    <s v="Supplier_C"/>
    <d v="2025-11-05T00:00:00"/>
    <d v="2024-11-04T00:00:00"/>
    <s v="Location_A"/>
    <n v="33"/>
    <n v="63"/>
    <x v="4"/>
    <s v="Female"/>
    <x v="0"/>
    <x v="1"/>
    <s v="T50308"/>
    <s v="Cancelled"/>
    <n v="6"/>
    <s v="Returned"/>
    <n v="302"/>
    <x v="2"/>
    <s v="Good"/>
  </r>
  <r>
    <s v="P1309"/>
    <x v="3"/>
    <x v="1"/>
    <s v="Nike"/>
    <s v="Item_C"/>
    <n v="2221"/>
    <n v="7"/>
    <n v="2065.5300000000002"/>
    <n v="298"/>
    <n v="30"/>
    <n v="8940"/>
    <s v="-1767.53"/>
    <n v="108"/>
    <n v="3.1"/>
    <x v="2"/>
    <n v="75"/>
    <s v="Supplier_C"/>
    <d v="2025-11-06T00:00:00"/>
    <d v="2024-11-05T00:00:00"/>
    <s v="Location_A"/>
    <n v="9"/>
    <n v="59"/>
    <x v="0"/>
    <s v="Female"/>
    <x v="0"/>
    <x v="1"/>
    <s v="T50309"/>
    <s v="Pending"/>
    <n v="6"/>
    <s v="Returned"/>
    <n v="779"/>
    <x v="0"/>
    <s v="Average"/>
  </r>
  <r>
    <s v="P1310"/>
    <x v="3"/>
    <x v="4"/>
    <s v="Apple"/>
    <s v="Item_C"/>
    <n v="2840"/>
    <n v="12"/>
    <n v="2499.1999999999998"/>
    <n v="2075"/>
    <n v="83"/>
    <n v="172225"/>
    <s v="-424.2"/>
    <n v="130"/>
    <n v="2.2000000000000002"/>
    <x v="1"/>
    <n v="59"/>
    <s v="Supplier_B"/>
    <d v="2025-11-07T00:00:00"/>
    <d v="2024-11-06T00:00:00"/>
    <s v="Location_A"/>
    <n v="31"/>
    <n v="20"/>
    <x v="3"/>
    <s v="Female"/>
    <x v="1"/>
    <x v="1"/>
    <s v="T50310"/>
    <s v="Cancelled"/>
    <n v="5"/>
    <s v="Returned"/>
    <n v="195"/>
    <x v="0"/>
    <s v="Average"/>
  </r>
  <r>
    <s v="P1311"/>
    <x v="2"/>
    <x v="3"/>
    <s v="Samsung"/>
    <s v="Item_D"/>
    <n v="2045"/>
    <n v="28"/>
    <n v="1472.4"/>
    <n v="2786"/>
    <n v="96"/>
    <n v="267456"/>
    <s v="1313.6"/>
    <n v="109"/>
    <n v="2.6"/>
    <x v="1"/>
    <n v="427"/>
    <s v="Supplier_B"/>
    <d v="2025-11-08T00:00:00"/>
    <d v="2024-11-07T00:00:00"/>
    <s v="Location_C"/>
    <n v="16"/>
    <n v="58"/>
    <x v="0"/>
    <s v="Female"/>
    <x v="1"/>
    <x v="0"/>
    <s v="T50311"/>
    <s v="Completed"/>
    <n v="5"/>
    <s v="Not Returned"/>
    <n v="769"/>
    <x v="0"/>
    <s v="Good"/>
  </r>
  <r>
    <s v="P1312"/>
    <x v="3"/>
    <x v="0"/>
    <s v="Sony"/>
    <s v="Item_A"/>
    <n v="2606"/>
    <n v="17"/>
    <n v="2162.98"/>
    <n v="949"/>
    <n v="8"/>
    <n v="7592"/>
    <s v="-1213.98"/>
    <n v="47"/>
    <n v="3.5"/>
    <x v="2"/>
    <n v="146"/>
    <s v="Supplier_B"/>
    <d v="2025-11-09T00:00:00"/>
    <d v="2024-11-08T00:00:00"/>
    <s v="Location_C"/>
    <n v="28"/>
    <n v="59"/>
    <x v="0"/>
    <s v="Male"/>
    <x v="0"/>
    <x v="0"/>
    <s v="T50312"/>
    <s v="Pending"/>
    <n v="12"/>
    <s v="Returned"/>
    <n v="469"/>
    <x v="0"/>
    <s v="Good"/>
  </r>
  <r>
    <s v="P1313"/>
    <x v="3"/>
    <x v="3"/>
    <s v="Samsung"/>
    <s v="Item_B"/>
    <n v="584"/>
    <n v="13"/>
    <n v="508.08"/>
    <n v="3835"/>
    <n v="52"/>
    <n v="199420"/>
    <s v="3326.92"/>
    <n v="8"/>
    <n v="1.2"/>
    <x v="0"/>
    <n v="37"/>
    <s v="Supplier_C"/>
    <d v="2025-11-10T00:00:00"/>
    <d v="2024-11-09T00:00:00"/>
    <s v="Location_C"/>
    <n v="35"/>
    <n v="47"/>
    <x v="0"/>
    <s v="Female"/>
    <x v="0"/>
    <x v="2"/>
    <s v="T50313"/>
    <s v="Cancelled"/>
    <n v="8"/>
    <s v="Returned"/>
    <n v="473"/>
    <x v="1"/>
    <s v="Good"/>
  </r>
  <r>
    <s v="P1314"/>
    <x v="0"/>
    <x v="2"/>
    <s v="Apple"/>
    <s v="Item_C"/>
    <n v="1376"/>
    <n v="37"/>
    <n v="866.88"/>
    <n v="3682"/>
    <n v="57"/>
    <n v="209874"/>
    <s v="2815.12"/>
    <n v="182"/>
    <n v="2"/>
    <x v="1"/>
    <n v="141"/>
    <s v="Supplier_A"/>
    <d v="2025-11-11T00:00:00"/>
    <d v="2024-11-10T00:00:00"/>
    <s v="Location_A"/>
    <n v="11"/>
    <n v="23"/>
    <x v="3"/>
    <s v="Male"/>
    <x v="0"/>
    <x v="1"/>
    <s v="T50314"/>
    <s v="Completed"/>
    <n v="6"/>
    <s v="Not Returned"/>
    <n v="153"/>
    <x v="2"/>
    <s v="Bad"/>
  </r>
  <r>
    <s v="P1315"/>
    <x v="0"/>
    <x v="1"/>
    <s v="LG"/>
    <s v="Item_C"/>
    <n v="3558"/>
    <n v="42"/>
    <n v="2063.64"/>
    <n v="1657"/>
    <n v="46"/>
    <n v="76222"/>
    <s v="-406.64"/>
    <n v="9"/>
    <n v="4.9000000000000004"/>
    <x v="3"/>
    <n v="386"/>
    <s v="Supplier_B"/>
    <d v="2025-11-12T00:00:00"/>
    <d v="2024-11-11T00:00:00"/>
    <s v="Location_C"/>
    <n v="6"/>
    <n v="67"/>
    <x v="4"/>
    <s v="Male"/>
    <x v="0"/>
    <x v="1"/>
    <s v="T50315"/>
    <s v="Cancelled"/>
    <n v="9"/>
    <s v="Returned"/>
    <n v="817"/>
    <x v="0"/>
    <s v="Bad"/>
  </r>
  <r>
    <s v="P1316"/>
    <x v="0"/>
    <x v="4"/>
    <s v="Sony"/>
    <s v="Item_D"/>
    <n v="475"/>
    <n v="0"/>
    <n v="475"/>
    <n v="2115"/>
    <n v="80"/>
    <n v="169200"/>
    <s v="1640"/>
    <n v="186"/>
    <n v="1.2"/>
    <x v="0"/>
    <n v="81"/>
    <s v="Supplier_A"/>
    <d v="2025-11-13T00:00:00"/>
    <d v="2024-11-12T00:00:00"/>
    <s v="Location_A"/>
    <n v="3"/>
    <n v="67"/>
    <x v="4"/>
    <s v="Male"/>
    <x v="1"/>
    <x v="2"/>
    <s v="T50316"/>
    <s v="Completed"/>
    <n v="5"/>
    <s v="Not Returned"/>
    <n v="153"/>
    <x v="1"/>
    <s v="Average"/>
  </r>
  <r>
    <s v="P1317"/>
    <x v="4"/>
    <x v="4"/>
    <s v="Nike"/>
    <s v="Item_D"/>
    <n v="4721"/>
    <n v="39"/>
    <n v="2879.81"/>
    <n v="1935"/>
    <n v="7"/>
    <n v="13545"/>
    <s v="-944.81"/>
    <n v="194"/>
    <n v="3.7"/>
    <x v="2"/>
    <n v="59"/>
    <s v="Supplier_B"/>
    <d v="2025-11-14T00:00:00"/>
    <d v="2024-11-13T00:00:00"/>
    <s v="Location_B"/>
    <n v="22"/>
    <n v="27"/>
    <x v="1"/>
    <s v="Male"/>
    <x v="2"/>
    <x v="1"/>
    <s v="T50317"/>
    <s v="Pending"/>
    <n v="6"/>
    <s v="Returned"/>
    <n v="178"/>
    <x v="1"/>
    <s v="Bad"/>
  </r>
  <r>
    <s v="P1318"/>
    <x v="3"/>
    <x v="2"/>
    <s v="LG"/>
    <s v="Item_B"/>
    <n v="3070"/>
    <n v="13"/>
    <n v="2670.9"/>
    <n v="1535"/>
    <n v="11"/>
    <n v="16885"/>
    <s v="-1135.9"/>
    <n v="142"/>
    <n v="2.6"/>
    <x v="1"/>
    <n v="170"/>
    <s v="Supplier_A"/>
    <d v="2025-11-15T00:00:00"/>
    <d v="2024-11-14T00:00:00"/>
    <s v="Location_B"/>
    <n v="28"/>
    <n v="57"/>
    <x v="0"/>
    <s v="Female"/>
    <x v="1"/>
    <x v="2"/>
    <s v="T50318"/>
    <s v="Completed"/>
    <n v="11"/>
    <s v="Not Returned"/>
    <n v="939"/>
    <x v="0"/>
    <s v="Bad"/>
  </r>
  <r>
    <s v="P1319"/>
    <x v="4"/>
    <x v="1"/>
    <s v="Sony"/>
    <s v="Item_C"/>
    <n v="3825"/>
    <n v="32"/>
    <n v="2601"/>
    <n v="2358"/>
    <n v="90"/>
    <n v="212220"/>
    <s v="-243"/>
    <n v="137"/>
    <n v="1.8"/>
    <x v="0"/>
    <n v="373"/>
    <s v="Supplier_C"/>
    <d v="2025-11-16T00:00:00"/>
    <d v="2024-11-15T00:00:00"/>
    <s v="Location_A"/>
    <n v="45"/>
    <n v="28"/>
    <x v="1"/>
    <s v="Female"/>
    <x v="1"/>
    <x v="2"/>
    <s v="T50319"/>
    <s v="Pending"/>
    <n v="1"/>
    <s v="Returned"/>
    <n v="518"/>
    <x v="2"/>
    <s v="Bad"/>
  </r>
  <r>
    <s v="P1320"/>
    <x v="4"/>
    <x v="0"/>
    <s v="LG"/>
    <s v="Item_A"/>
    <n v="3049"/>
    <n v="49"/>
    <n v="1554.99"/>
    <n v="3938"/>
    <n v="6"/>
    <n v="23628"/>
    <s v="2383.01"/>
    <n v="84"/>
    <n v="4.5999999999999996"/>
    <x v="3"/>
    <n v="392"/>
    <s v="Supplier_A"/>
    <d v="2025-11-17T00:00:00"/>
    <d v="2024-11-16T00:00:00"/>
    <s v="Location_B"/>
    <n v="49"/>
    <n v="65"/>
    <x v="4"/>
    <s v="Male"/>
    <x v="0"/>
    <x v="1"/>
    <s v="T50320"/>
    <s v="Completed"/>
    <n v="9"/>
    <s v="Returned"/>
    <n v="827"/>
    <x v="1"/>
    <s v="Bad"/>
  </r>
  <r>
    <s v="P1321"/>
    <x v="4"/>
    <x v="0"/>
    <s v="Samsung"/>
    <s v="Item_A"/>
    <n v="302"/>
    <n v="23"/>
    <n v="232.54"/>
    <n v="1094"/>
    <n v="25"/>
    <n v="27350"/>
    <s v="861.46"/>
    <n v="198"/>
    <n v="4.5999999999999996"/>
    <x v="3"/>
    <n v="461"/>
    <s v="Supplier_C"/>
    <d v="2025-11-18T00:00:00"/>
    <d v="2024-11-17T00:00:00"/>
    <s v="Location_A"/>
    <n v="10"/>
    <n v="53"/>
    <x v="0"/>
    <s v="Female"/>
    <x v="2"/>
    <x v="0"/>
    <s v="T50321"/>
    <s v="Cancelled"/>
    <n v="14"/>
    <s v="Not Returned"/>
    <n v="944"/>
    <x v="1"/>
    <s v="Good"/>
  </r>
  <r>
    <s v="P1322"/>
    <x v="3"/>
    <x v="0"/>
    <s v="Samsung"/>
    <s v="Item_B"/>
    <n v="2341"/>
    <n v="39"/>
    <n v="1428.01"/>
    <n v="2164"/>
    <n v="22"/>
    <n v="47608"/>
    <s v="735.99"/>
    <n v="124"/>
    <n v="1.3"/>
    <x v="0"/>
    <n v="291"/>
    <s v="Supplier_B"/>
    <d v="2025-11-19T00:00:00"/>
    <d v="2024-11-18T00:00:00"/>
    <s v="Location_C"/>
    <n v="40"/>
    <n v="34"/>
    <x v="1"/>
    <s v="Female"/>
    <x v="2"/>
    <x v="2"/>
    <s v="T50322"/>
    <s v="Completed"/>
    <n v="13"/>
    <s v="Returned"/>
    <n v="916"/>
    <x v="1"/>
    <s v="Good"/>
  </r>
  <r>
    <s v="P1323"/>
    <x v="2"/>
    <x v="1"/>
    <s v="Apple"/>
    <s v="Item_A"/>
    <n v="2434"/>
    <n v="7"/>
    <n v="2263.62"/>
    <n v="3339"/>
    <n v="37"/>
    <n v="123543"/>
    <s v="1075.38"/>
    <n v="19"/>
    <n v="3.4"/>
    <x v="2"/>
    <n v="479"/>
    <s v="Supplier_A"/>
    <d v="2025-11-20T00:00:00"/>
    <d v="2024-11-19T00:00:00"/>
    <s v="Location_A"/>
    <n v="9"/>
    <n v="69"/>
    <x v="4"/>
    <s v="Female"/>
    <x v="2"/>
    <x v="1"/>
    <s v="T50323"/>
    <s v="Completed"/>
    <n v="5"/>
    <s v="Returned"/>
    <n v="584"/>
    <x v="0"/>
    <s v="Bad"/>
  </r>
  <r>
    <s v="P1324"/>
    <x v="4"/>
    <x v="2"/>
    <s v="Nike"/>
    <s v="Item_A"/>
    <n v="1901"/>
    <n v="42"/>
    <n v="1102.58"/>
    <n v="634"/>
    <n v="53"/>
    <n v="33602"/>
    <s v="-468.58"/>
    <n v="125"/>
    <n v="4.5999999999999996"/>
    <x v="3"/>
    <n v="277"/>
    <s v="Supplier_C"/>
    <d v="2025-11-21T00:00:00"/>
    <d v="2024-11-20T00:00:00"/>
    <s v="Location_C"/>
    <n v="15"/>
    <n v="53"/>
    <x v="0"/>
    <s v="Female"/>
    <x v="1"/>
    <x v="2"/>
    <s v="T50324"/>
    <s v="Pending"/>
    <n v="13"/>
    <s v="Returned"/>
    <n v="666"/>
    <x v="0"/>
    <s v="Bad"/>
  </r>
  <r>
    <s v="P1325"/>
    <x v="1"/>
    <x v="3"/>
    <s v="Sony"/>
    <s v="Item_B"/>
    <n v="850"/>
    <n v="10"/>
    <n v="765"/>
    <n v="3796"/>
    <n v="88"/>
    <n v="334048"/>
    <s v="3031"/>
    <n v="185"/>
    <n v="2.7"/>
    <x v="1"/>
    <n v="348"/>
    <s v="Supplier_C"/>
    <d v="2025-11-22T00:00:00"/>
    <d v="2024-11-21T00:00:00"/>
    <s v="Location_A"/>
    <n v="45"/>
    <n v="20"/>
    <x v="3"/>
    <s v="Male"/>
    <x v="2"/>
    <x v="1"/>
    <s v="T50325"/>
    <s v="Pending"/>
    <n v="9"/>
    <s v="Returned"/>
    <n v="614"/>
    <x v="2"/>
    <s v="Good"/>
  </r>
  <r>
    <s v="P1326"/>
    <x v="4"/>
    <x v="1"/>
    <s v="Apple"/>
    <s v="Item_C"/>
    <n v="2750"/>
    <n v="34"/>
    <n v="1815"/>
    <n v="2619"/>
    <n v="7"/>
    <n v="18333"/>
    <s v="804"/>
    <n v="27"/>
    <n v="2.6"/>
    <x v="1"/>
    <n v="467"/>
    <s v="Supplier_C"/>
    <d v="2025-11-23T00:00:00"/>
    <d v="2024-11-22T00:00:00"/>
    <s v="Location_B"/>
    <n v="24"/>
    <n v="42"/>
    <x v="0"/>
    <s v="Male"/>
    <x v="0"/>
    <x v="0"/>
    <s v="T50326"/>
    <s v="Cancelled"/>
    <n v="4"/>
    <s v="Returned"/>
    <n v="260"/>
    <x v="1"/>
    <s v="Bad"/>
  </r>
  <r>
    <s v="P1327"/>
    <x v="3"/>
    <x v="3"/>
    <s v="Samsung"/>
    <s v="Item_C"/>
    <n v="4999"/>
    <n v="0"/>
    <n v="4999"/>
    <n v="2678"/>
    <n v="31"/>
    <n v="83018"/>
    <s v="-2321"/>
    <n v="26"/>
    <n v="4.7"/>
    <x v="3"/>
    <n v="268"/>
    <s v="Supplier_A"/>
    <d v="2025-11-24T00:00:00"/>
    <d v="2024-11-23T00:00:00"/>
    <s v="Location_C"/>
    <n v="13"/>
    <n v="36"/>
    <x v="1"/>
    <s v="Female"/>
    <x v="1"/>
    <x v="1"/>
    <s v="T50327"/>
    <s v="Completed"/>
    <n v="1"/>
    <s v="Returned"/>
    <n v="837"/>
    <x v="1"/>
    <s v="Good"/>
  </r>
  <r>
    <s v="P1328"/>
    <x v="4"/>
    <x v="2"/>
    <s v="Apple"/>
    <s v="Item_C"/>
    <n v="3017"/>
    <n v="34"/>
    <n v="1991.22"/>
    <n v="2571"/>
    <n v="19"/>
    <n v="48849"/>
    <s v="579.78"/>
    <n v="131"/>
    <n v="2.9"/>
    <x v="1"/>
    <n v="94"/>
    <s v="Supplier_C"/>
    <d v="2025-11-25T00:00:00"/>
    <d v="2024-11-24T00:00:00"/>
    <s v="Location_B"/>
    <n v="9"/>
    <n v="42"/>
    <x v="0"/>
    <s v="Female"/>
    <x v="2"/>
    <x v="1"/>
    <s v="T50328"/>
    <s v="Completed"/>
    <n v="12"/>
    <s v="Returned"/>
    <n v="519"/>
    <x v="2"/>
    <s v="Good"/>
  </r>
  <r>
    <s v="P1329"/>
    <x v="1"/>
    <x v="1"/>
    <s v="Apple"/>
    <s v="Item_C"/>
    <n v="853"/>
    <n v="36"/>
    <n v="545.91999999999996"/>
    <n v="3154"/>
    <n v="92"/>
    <n v="290168"/>
    <s v="2608.08"/>
    <n v="194"/>
    <n v="4.5999999999999996"/>
    <x v="3"/>
    <n v="343"/>
    <s v="Supplier_A"/>
    <d v="2025-11-26T00:00:00"/>
    <d v="2024-11-25T00:00:00"/>
    <s v="Location_B"/>
    <n v="3"/>
    <n v="55"/>
    <x v="0"/>
    <s v="Female"/>
    <x v="2"/>
    <x v="2"/>
    <s v="T50329"/>
    <s v="Pending"/>
    <n v="11"/>
    <s v="Not Returned"/>
    <n v="185"/>
    <x v="1"/>
    <s v="Average"/>
  </r>
  <r>
    <s v="P1330"/>
    <x v="1"/>
    <x v="1"/>
    <s v="LG"/>
    <s v="Item_C"/>
    <n v="3287"/>
    <n v="34"/>
    <n v="2169.42"/>
    <n v="1560"/>
    <n v="85"/>
    <n v="132600"/>
    <s v="-609.42"/>
    <n v="181"/>
    <n v="4.5"/>
    <x v="3"/>
    <n v="309"/>
    <s v="Supplier_B"/>
    <d v="2025-11-27T00:00:00"/>
    <d v="2024-11-26T00:00:00"/>
    <s v="Location_C"/>
    <n v="7"/>
    <n v="25"/>
    <x v="3"/>
    <s v="Male"/>
    <x v="0"/>
    <x v="1"/>
    <s v="T50330"/>
    <s v="Cancelled"/>
    <n v="13"/>
    <s v="Returned"/>
    <n v="165"/>
    <x v="2"/>
    <s v="Bad"/>
  </r>
  <r>
    <s v="P1331"/>
    <x v="0"/>
    <x v="3"/>
    <s v="Samsung"/>
    <s v="Item_D"/>
    <n v="3572"/>
    <n v="48"/>
    <n v="1857.44"/>
    <n v="881"/>
    <n v="92"/>
    <n v="81052"/>
    <s v="-976.44"/>
    <n v="1"/>
    <n v="3.7"/>
    <x v="2"/>
    <n v="491"/>
    <s v="Supplier_A"/>
    <d v="2025-11-28T00:00:00"/>
    <d v="2024-11-27T00:00:00"/>
    <s v="Location_C"/>
    <n v="21"/>
    <n v="41"/>
    <x v="0"/>
    <s v="Male"/>
    <x v="0"/>
    <x v="2"/>
    <s v="T50331"/>
    <s v="Cancelled"/>
    <n v="11"/>
    <s v="Returned"/>
    <n v="443"/>
    <x v="0"/>
    <s v="Bad"/>
  </r>
  <r>
    <s v="P1332"/>
    <x v="2"/>
    <x v="0"/>
    <s v="Apple"/>
    <s v="Item_B"/>
    <n v="4714"/>
    <n v="39"/>
    <n v="2875.54"/>
    <n v="3942"/>
    <n v="77"/>
    <n v="303534"/>
    <s v="1066.46"/>
    <n v="175"/>
    <n v="3.7"/>
    <x v="2"/>
    <n v="179"/>
    <s v="Supplier_C"/>
    <d v="2025-11-29T00:00:00"/>
    <d v="2024-11-28T00:00:00"/>
    <s v="Location_C"/>
    <n v="46"/>
    <n v="59"/>
    <x v="0"/>
    <s v="Female"/>
    <x v="2"/>
    <x v="0"/>
    <s v="T50332"/>
    <s v="Cancelled"/>
    <n v="1"/>
    <s v="Returned"/>
    <n v="277"/>
    <x v="0"/>
    <s v="Bad"/>
  </r>
  <r>
    <s v="P1333"/>
    <x v="4"/>
    <x v="4"/>
    <s v="Sony"/>
    <s v="Item_B"/>
    <n v="3793"/>
    <n v="34"/>
    <n v="2503.38"/>
    <n v="3150"/>
    <n v="52"/>
    <n v="163800"/>
    <s v="646.62"/>
    <n v="99"/>
    <n v="2.4"/>
    <x v="1"/>
    <n v="28"/>
    <s v="Supplier_B"/>
    <d v="2025-11-30T00:00:00"/>
    <d v="2024-11-29T00:00:00"/>
    <s v="Location_C"/>
    <n v="14"/>
    <n v="51"/>
    <x v="0"/>
    <s v="Female"/>
    <x v="0"/>
    <x v="1"/>
    <s v="T50333"/>
    <s v="Cancelled"/>
    <n v="6"/>
    <s v="Not Returned"/>
    <n v="347"/>
    <x v="1"/>
    <s v="Bad"/>
  </r>
  <r>
    <s v="P1334"/>
    <x v="4"/>
    <x v="4"/>
    <s v="Sony"/>
    <s v="Item_D"/>
    <n v="3550"/>
    <n v="49"/>
    <n v="1810.5"/>
    <n v="833"/>
    <n v="55"/>
    <n v="45815"/>
    <s v="-977.5"/>
    <n v="127"/>
    <n v="1.9"/>
    <x v="0"/>
    <n v="497"/>
    <s v="Supplier_A"/>
    <d v="2025-12-01T00:00:00"/>
    <d v="2024-11-30T00:00:00"/>
    <s v="Location_A"/>
    <n v="4"/>
    <n v="30"/>
    <x v="1"/>
    <s v="Female"/>
    <x v="0"/>
    <x v="2"/>
    <s v="T50334"/>
    <s v="Pending"/>
    <n v="13"/>
    <s v="Returned"/>
    <n v="396"/>
    <x v="2"/>
    <s v="Bad"/>
  </r>
  <r>
    <s v="P1335"/>
    <x v="2"/>
    <x v="1"/>
    <s v="Sony"/>
    <s v="Item_D"/>
    <n v="2921"/>
    <n v="6"/>
    <n v="2745.74"/>
    <n v="3990"/>
    <n v="61"/>
    <n v="243390"/>
    <s v="1244.26"/>
    <n v="36"/>
    <n v="2.8"/>
    <x v="1"/>
    <n v="305"/>
    <s v="Supplier_C"/>
    <d v="2025-12-02T00:00:00"/>
    <d v="2024-12-01T00:00:00"/>
    <s v="Location_C"/>
    <n v="30"/>
    <n v="63"/>
    <x v="4"/>
    <s v="Female"/>
    <x v="2"/>
    <x v="1"/>
    <s v="T50335"/>
    <s v="Pending"/>
    <n v="10"/>
    <s v="Not Returned"/>
    <n v="215"/>
    <x v="2"/>
    <s v="Good"/>
  </r>
  <r>
    <s v="P1336"/>
    <x v="4"/>
    <x v="2"/>
    <s v="Sony"/>
    <s v="Item_D"/>
    <n v="2656"/>
    <n v="48"/>
    <n v="1381.12"/>
    <n v="1429"/>
    <n v="89"/>
    <n v="127181"/>
    <s v="47.88"/>
    <n v="47"/>
    <n v="4.4000000000000004"/>
    <x v="3"/>
    <n v="16"/>
    <s v="Supplier_C"/>
    <d v="2025-12-03T00:00:00"/>
    <d v="2024-12-02T00:00:00"/>
    <s v="Location_C"/>
    <n v="25"/>
    <n v="44"/>
    <x v="0"/>
    <s v="Female"/>
    <x v="2"/>
    <x v="1"/>
    <s v="T50336"/>
    <s v="Pending"/>
    <n v="11"/>
    <s v="Returned"/>
    <n v="734"/>
    <x v="2"/>
    <s v="Good"/>
  </r>
  <r>
    <s v="P1337"/>
    <x v="0"/>
    <x v="1"/>
    <s v="Samsung"/>
    <s v="Item_C"/>
    <n v="1451"/>
    <n v="20"/>
    <n v="1160.8"/>
    <n v="2276"/>
    <n v="28"/>
    <n v="63728"/>
    <s v="1115.2"/>
    <n v="143"/>
    <n v="1.6"/>
    <x v="0"/>
    <n v="219"/>
    <s v="Supplier_C"/>
    <d v="2025-12-04T00:00:00"/>
    <d v="2024-12-03T00:00:00"/>
    <s v="Location_B"/>
    <n v="21"/>
    <n v="52"/>
    <x v="0"/>
    <s v="Male"/>
    <x v="0"/>
    <x v="0"/>
    <s v="T50337"/>
    <s v="Cancelled"/>
    <n v="4"/>
    <s v="Not Returned"/>
    <n v="157"/>
    <x v="0"/>
    <s v="Good"/>
  </r>
  <r>
    <s v="P1338"/>
    <x v="0"/>
    <x v="3"/>
    <s v="Sony"/>
    <s v="Item_B"/>
    <n v="1113"/>
    <n v="15"/>
    <n v="946.05"/>
    <n v="3045"/>
    <n v="97"/>
    <n v="295365"/>
    <s v="2098.95"/>
    <n v="77"/>
    <n v="4.3"/>
    <x v="3"/>
    <n v="192"/>
    <s v="Supplier_A"/>
    <d v="2025-12-05T00:00:00"/>
    <d v="2024-12-04T00:00:00"/>
    <s v="Location_C"/>
    <n v="26"/>
    <n v="40"/>
    <x v="1"/>
    <s v="Male"/>
    <x v="1"/>
    <x v="2"/>
    <s v="T50338"/>
    <s v="Completed"/>
    <n v="2"/>
    <s v="Returned"/>
    <n v="258"/>
    <x v="0"/>
    <s v="Good"/>
  </r>
  <r>
    <s v="P1339"/>
    <x v="3"/>
    <x v="4"/>
    <s v="Apple"/>
    <s v="Item_B"/>
    <n v="4413"/>
    <n v="9"/>
    <n v="4015.83"/>
    <n v="3082"/>
    <n v="86"/>
    <n v="265052"/>
    <s v="-933.83"/>
    <n v="67"/>
    <n v="4.4000000000000004"/>
    <x v="3"/>
    <n v="62"/>
    <s v="Supplier_B"/>
    <d v="2025-12-06T00:00:00"/>
    <d v="2024-12-05T00:00:00"/>
    <s v="Location_C"/>
    <n v="11"/>
    <n v="43"/>
    <x v="0"/>
    <s v="Female"/>
    <x v="0"/>
    <x v="0"/>
    <s v="T50339"/>
    <s v="Cancelled"/>
    <n v="7"/>
    <s v="Not Returned"/>
    <n v="379"/>
    <x v="0"/>
    <s v="Average"/>
  </r>
  <r>
    <s v="P1340"/>
    <x v="2"/>
    <x v="0"/>
    <s v="Apple"/>
    <s v="Item_D"/>
    <n v="3473"/>
    <n v="26"/>
    <n v="2570.02"/>
    <n v="1512"/>
    <n v="72"/>
    <n v="108864"/>
    <s v="-1058.02"/>
    <n v="6"/>
    <n v="5"/>
    <x v="3"/>
    <n v="491"/>
    <s v="Supplier_A"/>
    <d v="2025-12-07T00:00:00"/>
    <d v="2024-12-06T00:00:00"/>
    <s v="Location_C"/>
    <n v="8"/>
    <n v="32"/>
    <x v="1"/>
    <s v="Female"/>
    <x v="2"/>
    <x v="0"/>
    <s v="T50340"/>
    <s v="Pending"/>
    <n v="6"/>
    <s v="Not Returned"/>
    <n v="309"/>
    <x v="0"/>
    <s v="Good"/>
  </r>
  <r>
    <s v="P1341"/>
    <x v="4"/>
    <x v="0"/>
    <s v="Sony"/>
    <s v="Item_A"/>
    <n v="4464"/>
    <n v="25"/>
    <n v="3348"/>
    <n v="1278"/>
    <n v="4"/>
    <n v="5112"/>
    <s v="-2070"/>
    <n v="185"/>
    <n v="2.8"/>
    <x v="1"/>
    <n v="373"/>
    <s v="Supplier_C"/>
    <d v="2025-12-08T00:00:00"/>
    <d v="2024-12-07T00:00:00"/>
    <s v="Location_A"/>
    <n v="11"/>
    <n v="20"/>
    <x v="3"/>
    <s v="Male"/>
    <x v="0"/>
    <x v="2"/>
    <s v="T50341"/>
    <s v="Completed"/>
    <n v="12"/>
    <s v="Returned"/>
    <n v="225"/>
    <x v="1"/>
    <s v="Average"/>
  </r>
  <r>
    <s v="P1342"/>
    <x v="1"/>
    <x v="2"/>
    <s v="Nike"/>
    <s v="Item_A"/>
    <n v="4796"/>
    <n v="27"/>
    <n v="3501.08"/>
    <n v="3760"/>
    <n v="57"/>
    <n v="214320"/>
    <s v="258.92"/>
    <n v="89"/>
    <n v="3"/>
    <x v="2"/>
    <n v="20"/>
    <s v="Supplier_B"/>
    <d v="2025-12-09T00:00:00"/>
    <d v="2024-12-08T00:00:00"/>
    <s v="Location_B"/>
    <n v="35"/>
    <n v="54"/>
    <x v="0"/>
    <s v="Female"/>
    <x v="2"/>
    <x v="1"/>
    <s v="T50342"/>
    <s v="Pending"/>
    <n v="5"/>
    <s v="Returned"/>
    <n v="279"/>
    <x v="2"/>
    <s v="Good"/>
  </r>
  <r>
    <s v="P1343"/>
    <x v="0"/>
    <x v="3"/>
    <s v="Samsung"/>
    <s v="Item_C"/>
    <n v="3869"/>
    <n v="31"/>
    <n v="2669.61"/>
    <n v="2632"/>
    <n v="47"/>
    <n v="123704"/>
    <s v="-37.61"/>
    <n v="163"/>
    <n v="2.9"/>
    <x v="1"/>
    <n v="324"/>
    <s v="Supplier_C"/>
    <d v="2025-12-10T00:00:00"/>
    <d v="2024-12-09T00:00:00"/>
    <s v="Location_A"/>
    <n v="30"/>
    <n v="19"/>
    <x v="3"/>
    <s v="Male"/>
    <x v="2"/>
    <x v="0"/>
    <s v="T50343"/>
    <s v="Completed"/>
    <n v="7"/>
    <s v="Returned"/>
    <n v="149"/>
    <x v="0"/>
    <s v="Bad"/>
  </r>
  <r>
    <s v="P1344"/>
    <x v="1"/>
    <x v="1"/>
    <s v="Apple"/>
    <s v="Item_D"/>
    <n v="4469"/>
    <n v="45"/>
    <n v="2457.9499999999998"/>
    <n v="3986"/>
    <n v="34"/>
    <n v="135524"/>
    <s v="1528.05"/>
    <n v="167"/>
    <n v="1.5"/>
    <x v="0"/>
    <n v="11"/>
    <s v="Supplier_C"/>
    <d v="2025-12-11T00:00:00"/>
    <d v="2024-12-10T00:00:00"/>
    <s v="Location_C"/>
    <n v="9"/>
    <n v="55"/>
    <x v="0"/>
    <s v="Female"/>
    <x v="0"/>
    <x v="2"/>
    <s v="T50344"/>
    <s v="Pending"/>
    <n v="1"/>
    <s v="Not Returned"/>
    <n v="804"/>
    <x v="0"/>
    <s v="Good"/>
  </r>
  <r>
    <s v="P1345"/>
    <x v="1"/>
    <x v="3"/>
    <s v="Sony"/>
    <s v="Item_A"/>
    <n v="380"/>
    <n v="34"/>
    <n v="250.8"/>
    <n v="1209"/>
    <n v="24"/>
    <n v="29016"/>
    <s v="958.2"/>
    <n v="101"/>
    <n v="2.9"/>
    <x v="1"/>
    <n v="58"/>
    <s v="Supplier_B"/>
    <d v="2025-12-12T00:00:00"/>
    <d v="2024-12-11T00:00:00"/>
    <s v="Location_A"/>
    <n v="36"/>
    <n v="35"/>
    <x v="1"/>
    <s v="Male"/>
    <x v="0"/>
    <x v="0"/>
    <s v="T50345"/>
    <s v="Completed"/>
    <n v="4"/>
    <s v="Returned"/>
    <n v="275"/>
    <x v="2"/>
    <s v="Good"/>
  </r>
  <r>
    <s v="P1346"/>
    <x v="0"/>
    <x v="1"/>
    <s v="LG"/>
    <s v="Item_B"/>
    <n v="4111"/>
    <n v="27"/>
    <n v="3001.03"/>
    <n v="1339"/>
    <n v="54"/>
    <n v="72306"/>
    <s v="-1662.03"/>
    <n v="54"/>
    <n v="3.8"/>
    <x v="2"/>
    <n v="65"/>
    <s v="Supplier_B"/>
    <d v="2025-12-13T00:00:00"/>
    <d v="2024-12-12T00:00:00"/>
    <s v="Location_B"/>
    <n v="40"/>
    <n v="44"/>
    <x v="0"/>
    <s v="Female"/>
    <x v="2"/>
    <x v="2"/>
    <s v="T50346"/>
    <s v="Cancelled"/>
    <n v="2"/>
    <s v="Not Returned"/>
    <n v="597"/>
    <x v="1"/>
    <s v="Good"/>
  </r>
  <r>
    <s v="P1347"/>
    <x v="0"/>
    <x v="4"/>
    <s v="Nike"/>
    <s v="Item_C"/>
    <n v="3338"/>
    <n v="43"/>
    <n v="1902.66"/>
    <n v="2545"/>
    <n v="3"/>
    <n v="7635"/>
    <s v="642.34"/>
    <n v="20"/>
    <n v="3.7"/>
    <x v="2"/>
    <n v="462"/>
    <s v="Supplier_B"/>
    <d v="2025-12-14T00:00:00"/>
    <d v="2024-12-13T00:00:00"/>
    <s v="Location_A"/>
    <n v="31"/>
    <n v="53"/>
    <x v="0"/>
    <s v="Female"/>
    <x v="1"/>
    <x v="2"/>
    <s v="T50347"/>
    <s v="Cancelled"/>
    <n v="6"/>
    <s v="Returned"/>
    <n v="941"/>
    <x v="0"/>
    <s v="Bad"/>
  </r>
  <r>
    <s v="P1348"/>
    <x v="4"/>
    <x v="2"/>
    <s v="Nike"/>
    <s v="Item_C"/>
    <n v="1535"/>
    <n v="10"/>
    <n v="1381.5"/>
    <n v="2174"/>
    <n v="58"/>
    <n v="126092"/>
    <s v="792.5"/>
    <n v="77"/>
    <n v="3.2"/>
    <x v="2"/>
    <n v="437"/>
    <s v="Supplier_A"/>
    <d v="2025-12-15T00:00:00"/>
    <d v="2024-12-14T00:00:00"/>
    <s v="Location_B"/>
    <n v="40"/>
    <n v="66"/>
    <x v="4"/>
    <s v="Female"/>
    <x v="2"/>
    <x v="2"/>
    <s v="T50348"/>
    <s v="Cancelled"/>
    <n v="14"/>
    <s v="Returned"/>
    <n v="178"/>
    <x v="0"/>
    <s v="Average"/>
  </r>
  <r>
    <s v="P1349"/>
    <x v="4"/>
    <x v="1"/>
    <s v="Nike"/>
    <s v="Item_C"/>
    <n v="456"/>
    <n v="31"/>
    <n v="314.64"/>
    <n v="702"/>
    <n v="94"/>
    <n v="65988"/>
    <s v="387.36"/>
    <n v="65"/>
    <n v="3.8"/>
    <x v="2"/>
    <n v="358"/>
    <s v="Supplier_C"/>
    <d v="2025-12-16T00:00:00"/>
    <d v="2024-12-15T00:00:00"/>
    <s v="Location_C"/>
    <n v="42"/>
    <n v="19"/>
    <x v="3"/>
    <s v="Male"/>
    <x v="1"/>
    <x v="0"/>
    <s v="T50349"/>
    <s v="Cancelled"/>
    <n v="10"/>
    <s v="Returned"/>
    <n v="172"/>
    <x v="0"/>
    <s v="Average"/>
  </r>
  <r>
    <s v="P1350"/>
    <x v="4"/>
    <x v="4"/>
    <s v="Samsung"/>
    <s v="Item_A"/>
    <n v="4336"/>
    <n v="48"/>
    <n v="2254.7199999999998"/>
    <n v="3567"/>
    <n v="76"/>
    <n v="271092"/>
    <s v="1312.28"/>
    <n v="12"/>
    <n v="1.5"/>
    <x v="0"/>
    <n v="386"/>
    <s v="Supplier_A"/>
    <d v="2025-12-17T00:00:00"/>
    <d v="2024-12-16T00:00:00"/>
    <s v="Location_B"/>
    <n v="3"/>
    <n v="56"/>
    <x v="0"/>
    <s v="Male"/>
    <x v="2"/>
    <x v="2"/>
    <s v="T50350"/>
    <s v="Completed"/>
    <n v="7"/>
    <s v="Not Returned"/>
    <n v="753"/>
    <x v="1"/>
    <s v="Bad"/>
  </r>
  <r>
    <s v="P1351"/>
    <x v="4"/>
    <x v="1"/>
    <s v="Sony"/>
    <s v="Item_B"/>
    <n v="3663"/>
    <n v="36"/>
    <n v="2344.3200000000002"/>
    <n v="1945"/>
    <n v="27"/>
    <n v="52515"/>
    <s v="-399.32"/>
    <n v="66"/>
    <n v="4.5"/>
    <x v="3"/>
    <n v="303"/>
    <s v="Supplier_C"/>
    <d v="2025-12-18T00:00:00"/>
    <d v="2024-12-17T00:00:00"/>
    <s v="Location_B"/>
    <n v="26"/>
    <n v="34"/>
    <x v="1"/>
    <s v="Male"/>
    <x v="2"/>
    <x v="0"/>
    <s v="T50351"/>
    <s v="Pending"/>
    <n v="8"/>
    <s v="Returned"/>
    <n v="241"/>
    <x v="1"/>
    <s v="Good"/>
  </r>
  <r>
    <s v="P1352"/>
    <x v="1"/>
    <x v="4"/>
    <s v="Nike"/>
    <s v="Item_D"/>
    <n v="2718"/>
    <n v="42"/>
    <n v="1576.44"/>
    <n v="3990"/>
    <n v="53"/>
    <n v="211470"/>
    <s v="2413.56"/>
    <n v="94"/>
    <n v="1.2"/>
    <x v="0"/>
    <n v="132"/>
    <s v="Supplier_C"/>
    <d v="2025-12-19T00:00:00"/>
    <d v="2024-12-18T00:00:00"/>
    <s v="Location_A"/>
    <n v="39"/>
    <n v="49"/>
    <x v="0"/>
    <s v="Female"/>
    <x v="2"/>
    <x v="2"/>
    <s v="T50352"/>
    <s v="Cancelled"/>
    <n v="2"/>
    <s v="Not Returned"/>
    <n v="738"/>
    <x v="1"/>
    <s v="Bad"/>
  </r>
  <r>
    <s v="P1353"/>
    <x v="1"/>
    <x v="1"/>
    <s v="LG"/>
    <s v="Item_C"/>
    <n v="3233"/>
    <n v="5"/>
    <n v="3071.35"/>
    <n v="189"/>
    <n v="64"/>
    <n v="12096"/>
    <s v="-2882.35"/>
    <n v="48"/>
    <n v="1.8"/>
    <x v="0"/>
    <n v="393"/>
    <s v="Supplier_A"/>
    <d v="2025-12-20T00:00:00"/>
    <d v="2024-12-19T00:00:00"/>
    <s v="Location_A"/>
    <n v="12"/>
    <n v="60"/>
    <x v="0"/>
    <s v="Female"/>
    <x v="0"/>
    <x v="1"/>
    <s v="T50353"/>
    <s v="Completed"/>
    <n v="8"/>
    <s v="Not Returned"/>
    <n v="593"/>
    <x v="1"/>
    <s v="Average"/>
  </r>
  <r>
    <s v="P1354"/>
    <x v="1"/>
    <x v="0"/>
    <s v="Samsung"/>
    <s v="Item_A"/>
    <n v="896"/>
    <n v="3"/>
    <n v="869.12"/>
    <n v="661"/>
    <n v="36"/>
    <n v="23796"/>
    <s v="-208.12"/>
    <n v="168"/>
    <n v="2.7"/>
    <x v="1"/>
    <n v="305"/>
    <s v="Supplier_A"/>
    <d v="2025-12-21T00:00:00"/>
    <d v="2024-12-20T00:00:00"/>
    <s v="Location_B"/>
    <n v="44"/>
    <n v="50"/>
    <x v="0"/>
    <s v="Female"/>
    <x v="0"/>
    <x v="0"/>
    <s v="T50354"/>
    <s v="Completed"/>
    <n v="11"/>
    <s v="Not Returned"/>
    <n v="535"/>
    <x v="2"/>
    <s v="Average"/>
  </r>
  <r>
    <s v="P1355"/>
    <x v="4"/>
    <x v="0"/>
    <s v="LG"/>
    <s v="Item_A"/>
    <n v="3207"/>
    <n v="4"/>
    <n v="3078.72"/>
    <n v="1113"/>
    <n v="67"/>
    <n v="74571"/>
    <s v="-1965.72"/>
    <n v="21"/>
    <n v="4.2"/>
    <x v="3"/>
    <n v="433"/>
    <s v="Supplier_A"/>
    <d v="2025-12-22T00:00:00"/>
    <d v="2024-12-21T00:00:00"/>
    <s v="Location_B"/>
    <n v="33"/>
    <n v="25"/>
    <x v="3"/>
    <s v="Male"/>
    <x v="2"/>
    <x v="1"/>
    <s v="T50355"/>
    <s v="Cancelled"/>
    <n v="12"/>
    <s v="Not Returned"/>
    <n v="771"/>
    <x v="0"/>
    <s v="Good"/>
  </r>
  <r>
    <s v="P1356"/>
    <x v="4"/>
    <x v="0"/>
    <s v="Samsung"/>
    <s v="Item_D"/>
    <n v="2454"/>
    <n v="33"/>
    <n v="1644.18"/>
    <n v="3261"/>
    <n v="39"/>
    <n v="127179"/>
    <s v="1616.82"/>
    <n v="56"/>
    <n v="3"/>
    <x v="2"/>
    <n v="221"/>
    <s v="Supplier_A"/>
    <d v="2025-12-23T00:00:00"/>
    <d v="2024-12-22T00:00:00"/>
    <s v="Location_C"/>
    <n v="14"/>
    <n v="38"/>
    <x v="1"/>
    <s v="Female"/>
    <x v="0"/>
    <x v="2"/>
    <s v="T50356"/>
    <s v="Completed"/>
    <n v="4"/>
    <s v="Returned"/>
    <n v="620"/>
    <x v="0"/>
    <s v="Bad"/>
  </r>
  <r>
    <s v="P1357"/>
    <x v="2"/>
    <x v="2"/>
    <s v="Apple"/>
    <s v="Item_B"/>
    <n v="1857"/>
    <n v="29"/>
    <n v="1318.47"/>
    <n v="1913"/>
    <n v="95"/>
    <n v="181735"/>
    <s v="594.53"/>
    <n v="132"/>
    <n v="4.3"/>
    <x v="3"/>
    <n v="425"/>
    <s v="Supplier_C"/>
    <d v="2025-12-24T00:00:00"/>
    <d v="2024-12-23T00:00:00"/>
    <s v="Location_B"/>
    <n v="10"/>
    <n v="53"/>
    <x v="0"/>
    <s v="Female"/>
    <x v="2"/>
    <x v="1"/>
    <s v="T50357"/>
    <s v="Completed"/>
    <n v="14"/>
    <s v="Not Returned"/>
    <n v="167"/>
    <x v="2"/>
    <s v="Good"/>
  </r>
  <r>
    <s v="P1358"/>
    <x v="1"/>
    <x v="2"/>
    <s v="Nike"/>
    <s v="Item_C"/>
    <n v="4142"/>
    <n v="6"/>
    <n v="3893.48"/>
    <n v="3745"/>
    <n v="74"/>
    <n v="277130"/>
    <s v="-148.48"/>
    <n v="120"/>
    <n v="1.8"/>
    <x v="0"/>
    <n v="430"/>
    <s v="Supplier_A"/>
    <d v="2025-12-25T00:00:00"/>
    <d v="2024-12-24T00:00:00"/>
    <s v="Location_A"/>
    <n v="43"/>
    <n v="27"/>
    <x v="1"/>
    <s v="Male"/>
    <x v="2"/>
    <x v="0"/>
    <s v="T50358"/>
    <s v="Cancelled"/>
    <n v="1"/>
    <s v="Returned"/>
    <n v="512"/>
    <x v="2"/>
    <s v="Good"/>
  </r>
  <r>
    <s v="P1359"/>
    <x v="0"/>
    <x v="0"/>
    <s v="LG"/>
    <s v="Item_D"/>
    <n v="4996"/>
    <n v="38"/>
    <n v="3097.52"/>
    <n v="1925"/>
    <n v="85"/>
    <n v="163625"/>
    <s v="-1172.52"/>
    <n v="96"/>
    <n v="1.1000000000000001"/>
    <x v="0"/>
    <n v="300"/>
    <s v="Supplier_C"/>
    <d v="2025-12-26T00:00:00"/>
    <d v="2024-12-25T00:00:00"/>
    <s v="Location_B"/>
    <n v="35"/>
    <n v="39"/>
    <x v="1"/>
    <s v="Male"/>
    <x v="0"/>
    <x v="0"/>
    <s v="T50359"/>
    <s v="Cancelled"/>
    <n v="3"/>
    <s v="Returned"/>
    <n v="831"/>
    <x v="1"/>
    <s v="Average"/>
  </r>
  <r>
    <s v="P1360"/>
    <x v="3"/>
    <x v="2"/>
    <s v="Apple"/>
    <s v="Item_D"/>
    <n v="2769"/>
    <n v="13"/>
    <n v="2409.0300000000002"/>
    <n v="3713"/>
    <n v="99"/>
    <n v="367587"/>
    <s v="1303.97"/>
    <n v="191"/>
    <n v="2.8"/>
    <x v="1"/>
    <n v="409"/>
    <s v="Supplier_C"/>
    <d v="2025-12-27T00:00:00"/>
    <d v="2024-12-26T00:00:00"/>
    <s v="Location_B"/>
    <n v="38"/>
    <n v="38"/>
    <x v="1"/>
    <s v="Male"/>
    <x v="1"/>
    <x v="2"/>
    <s v="T50360"/>
    <s v="Completed"/>
    <n v="6"/>
    <s v="Returned"/>
    <n v="147"/>
    <x v="0"/>
    <s v="Good"/>
  </r>
  <r>
    <s v="P1361"/>
    <x v="4"/>
    <x v="1"/>
    <s v="Apple"/>
    <s v="Item_A"/>
    <n v="3899"/>
    <n v="7"/>
    <n v="3626.07"/>
    <n v="2005"/>
    <n v="5"/>
    <n v="10025"/>
    <s v="-1621.07"/>
    <n v="105"/>
    <n v="1.3"/>
    <x v="0"/>
    <n v="91"/>
    <s v="Supplier_A"/>
    <d v="2025-12-28T00:00:00"/>
    <d v="2024-12-27T00:00:00"/>
    <s v="Location_C"/>
    <n v="28"/>
    <n v="31"/>
    <x v="1"/>
    <s v="Male"/>
    <x v="0"/>
    <x v="1"/>
    <s v="T50361"/>
    <s v="Completed"/>
    <n v="11"/>
    <s v="Returned"/>
    <n v="508"/>
    <x v="0"/>
    <s v="Average"/>
  </r>
  <r>
    <s v="P1362"/>
    <x v="4"/>
    <x v="2"/>
    <s v="Samsung"/>
    <s v="Item_B"/>
    <n v="60"/>
    <n v="47"/>
    <n v="31.8"/>
    <n v="3495"/>
    <n v="53"/>
    <n v="185235"/>
    <s v="3463.2"/>
    <n v="45"/>
    <n v="2.1"/>
    <x v="1"/>
    <n v="125"/>
    <s v="Supplier_C"/>
    <d v="2025-12-29T00:00:00"/>
    <d v="2024-12-28T00:00:00"/>
    <s v="Location_B"/>
    <n v="28"/>
    <n v="65"/>
    <x v="4"/>
    <s v="Male"/>
    <x v="2"/>
    <x v="0"/>
    <s v="T50362"/>
    <s v="Pending"/>
    <n v="3"/>
    <s v="Returned"/>
    <n v="911"/>
    <x v="2"/>
    <s v="Good"/>
  </r>
  <r>
    <s v="P1363"/>
    <x v="1"/>
    <x v="4"/>
    <s v="Samsung"/>
    <s v="Item_A"/>
    <n v="3709"/>
    <n v="14"/>
    <n v="3189.74"/>
    <n v="248"/>
    <n v="42"/>
    <n v="10416"/>
    <s v="-2941.74"/>
    <n v="31"/>
    <n v="4"/>
    <x v="3"/>
    <n v="332"/>
    <s v="Supplier_B"/>
    <d v="2025-12-30T00:00:00"/>
    <d v="2024-12-29T00:00:00"/>
    <s v="Location_A"/>
    <n v="35"/>
    <n v="21"/>
    <x v="3"/>
    <s v="Male"/>
    <x v="0"/>
    <x v="1"/>
    <s v="T50363"/>
    <s v="Completed"/>
    <n v="6"/>
    <s v="Returned"/>
    <n v="657"/>
    <x v="0"/>
    <s v="Bad"/>
  </r>
  <r>
    <s v="P1364"/>
    <x v="0"/>
    <x v="0"/>
    <s v="Nike"/>
    <s v="Item_D"/>
    <n v="1551"/>
    <n v="33"/>
    <n v="1039.17"/>
    <n v="990"/>
    <n v="84"/>
    <n v="83160"/>
    <s v="-49.17"/>
    <n v="147"/>
    <n v="3.3"/>
    <x v="2"/>
    <n v="338"/>
    <s v="Supplier_C"/>
    <d v="2025-12-31T00:00:00"/>
    <d v="2024-12-30T00:00:00"/>
    <s v="Location_C"/>
    <n v="3"/>
    <n v="21"/>
    <x v="3"/>
    <s v="Female"/>
    <x v="1"/>
    <x v="2"/>
    <s v="T50364"/>
    <s v="Completed"/>
    <n v="9"/>
    <s v="Returned"/>
    <n v="212"/>
    <x v="1"/>
    <s v="Bad"/>
  </r>
  <r>
    <s v="P1365"/>
    <x v="0"/>
    <x v="3"/>
    <s v="Nike"/>
    <s v="Item_C"/>
    <n v="1692"/>
    <n v="10"/>
    <n v="1522.8"/>
    <n v="175"/>
    <n v="81"/>
    <n v="14175"/>
    <s v="-1347.8"/>
    <n v="70"/>
    <n v="2.5"/>
    <x v="1"/>
    <n v="85"/>
    <s v="Supplier_C"/>
    <d v="2026-01-01T00:00:00"/>
    <d v="2024-12-31T00:00:00"/>
    <s v="Location_A"/>
    <n v="15"/>
    <n v="19"/>
    <x v="3"/>
    <s v="Male"/>
    <x v="1"/>
    <x v="0"/>
    <s v="T50365"/>
    <s v="Completed"/>
    <n v="1"/>
    <s v="Not Returned"/>
    <n v="630"/>
    <x v="0"/>
    <s v="Average"/>
  </r>
  <r>
    <s v="P1366"/>
    <x v="2"/>
    <x v="0"/>
    <s v="Apple"/>
    <s v="Item_C"/>
    <n v="2149"/>
    <n v="47"/>
    <n v="1138.97"/>
    <n v="3868"/>
    <n v="93"/>
    <n v="359724"/>
    <s v="2729.03"/>
    <n v="160"/>
    <n v="4.9000000000000004"/>
    <x v="3"/>
    <n v="258"/>
    <s v="Supplier_C"/>
    <d v="2026-01-02T00:00:00"/>
    <d v="2025-01-01T00:00:00"/>
    <s v="Location_C"/>
    <n v="10"/>
    <n v="49"/>
    <x v="0"/>
    <s v="Male"/>
    <x v="1"/>
    <x v="2"/>
    <s v="T50366"/>
    <s v="Completed"/>
    <n v="3"/>
    <s v="Not Returned"/>
    <n v="139"/>
    <x v="2"/>
    <s v="Bad"/>
  </r>
  <r>
    <s v="P1367"/>
    <x v="3"/>
    <x v="1"/>
    <s v="Sony"/>
    <s v="Item_D"/>
    <n v="4724"/>
    <n v="13"/>
    <n v="4109.88"/>
    <n v="3537"/>
    <n v="48"/>
    <n v="169776"/>
    <s v="-572.88"/>
    <n v="99"/>
    <n v="2.2999999999999998"/>
    <x v="1"/>
    <n v="233"/>
    <s v="Supplier_A"/>
    <d v="2026-01-03T00:00:00"/>
    <d v="2025-01-02T00:00:00"/>
    <s v="Location_C"/>
    <n v="7"/>
    <n v="24"/>
    <x v="3"/>
    <s v="Male"/>
    <x v="1"/>
    <x v="2"/>
    <s v="T50367"/>
    <s v="Completed"/>
    <n v="8"/>
    <s v="Not Returned"/>
    <n v="275"/>
    <x v="0"/>
    <s v="Good"/>
  </r>
  <r>
    <s v="P1368"/>
    <x v="3"/>
    <x v="4"/>
    <s v="Samsung"/>
    <s v="Item_D"/>
    <n v="388"/>
    <n v="38"/>
    <n v="240.56"/>
    <n v="942"/>
    <n v="77"/>
    <n v="72534"/>
    <s v="701.44"/>
    <n v="147"/>
    <n v="4.3"/>
    <x v="3"/>
    <n v="260"/>
    <s v="Supplier_C"/>
    <d v="2026-01-04T00:00:00"/>
    <d v="2025-01-03T00:00:00"/>
    <s v="Location_B"/>
    <n v="25"/>
    <n v="53"/>
    <x v="0"/>
    <s v="Female"/>
    <x v="0"/>
    <x v="1"/>
    <s v="T50368"/>
    <s v="Pending"/>
    <n v="12"/>
    <s v="Not Returned"/>
    <n v="870"/>
    <x v="1"/>
    <s v="Average"/>
  </r>
  <r>
    <s v="P1369"/>
    <x v="4"/>
    <x v="2"/>
    <s v="Apple"/>
    <s v="Item_B"/>
    <n v="4604"/>
    <n v="49"/>
    <n v="2348.04"/>
    <n v="2197"/>
    <n v="73"/>
    <n v="160381"/>
    <s v="-151.04"/>
    <n v="29"/>
    <n v="2.2000000000000002"/>
    <x v="1"/>
    <n v="128"/>
    <s v="Supplier_B"/>
    <d v="2026-01-05T00:00:00"/>
    <d v="2025-01-04T00:00:00"/>
    <s v="Location_B"/>
    <n v="24"/>
    <n v="37"/>
    <x v="1"/>
    <s v="Male"/>
    <x v="2"/>
    <x v="2"/>
    <s v="T50369"/>
    <s v="Cancelled"/>
    <n v="9"/>
    <s v="Returned"/>
    <n v="828"/>
    <x v="2"/>
    <s v="Average"/>
  </r>
  <r>
    <s v="P1370"/>
    <x v="4"/>
    <x v="4"/>
    <s v="Sony"/>
    <s v="Item_B"/>
    <n v="3657"/>
    <n v="6"/>
    <n v="3437.58"/>
    <n v="3751"/>
    <n v="56"/>
    <n v="210056"/>
    <s v="313.42"/>
    <n v="72"/>
    <n v="2.7"/>
    <x v="1"/>
    <n v="361"/>
    <s v="Supplier_B"/>
    <d v="2026-01-06T00:00:00"/>
    <d v="2025-01-05T00:00:00"/>
    <s v="Location_A"/>
    <n v="39"/>
    <n v="63"/>
    <x v="4"/>
    <s v="Male"/>
    <x v="0"/>
    <x v="2"/>
    <s v="T50370"/>
    <s v="Completed"/>
    <n v="11"/>
    <s v="Returned"/>
    <n v="297"/>
    <x v="0"/>
    <s v="Bad"/>
  </r>
  <r>
    <s v="P1371"/>
    <x v="3"/>
    <x v="2"/>
    <s v="Samsung"/>
    <s v="Item_C"/>
    <n v="3006"/>
    <n v="26"/>
    <n v="2224.44"/>
    <n v="369"/>
    <n v="12"/>
    <n v="4428"/>
    <s v="-1855.44"/>
    <n v="35"/>
    <n v="4.7"/>
    <x v="3"/>
    <n v="351"/>
    <s v="Supplier_B"/>
    <d v="2026-01-07T00:00:00"/>
    <d v="2025-01-06T00:00:00"/>
    <s v="Location_C"/>
    <n v="43"/>
    <n v="60"/>
    <x v="0"/>
    <s v="Male"/>
    <x v="0"/>
    <x v="2"/>
    <s v="T50371"/>
    <s v="Completed"/>
    <n v="6"/>
    <s v="Returned"/>
    <n v="493"/>
    <x v="1"/>
    <s v="Bad"/>
  </r>
  <r>
    <s v="P1372"/>
    <x v="4"/>
    <x v="2"/>
    <s v="Nike"/>
    <s v="Item_A"/>
    <n v="4925"/>
    <n v="37"/>
    <n v="3102.75"/>
    <n v="1139"/>
    <n v="85"/>
    <n v="96815"/>
    <s v="-1963.75"/>
    <n v="139"/>
    <n v="3"/>
    <x v="2"/>
    <n v="439"/>
    <s v="Supplier_C"/>
    <d v="2026-01-08T00:00:00"/>
    <d v="2025-01-07T00:00:00"/>
    <s v="Location_C"/>
    <n v="38"/>
    <n v="48"/>
    <x v="0"/>
    <s v="Male"/>
    <x v="1"/>
    <x v="2"/>
    <s v="T50372"/>
    <s v="Completed"/>
    <n v="10"/>
    <s v="Not Returned"/>
    <n v="493"/>
    <x v="2"/>
    <s v="Good"/>
  </r>
  <r>
    <s v="P1373"/>
    <x v="4"/>
    <x v="3"/>
    <s v="LG"/>
    <s v="Item_A"/>
    <n v="440"/>
    <n v="12"/>
    <n v="387.2"/>
    <n v="658"/>
    <n v="41"/>
    <n v="26978"/>
    <s v="270.8"/>
    <n v="184"/>
    <n v="4.2"/>
    <x v="3"/>
    <n v="335"/>
    <s v="Supplier_A"/>
    <d v="2026-01-09T00:00:00"/>
    <d v="2025-01-08T00:00:00"/>
    <s v="Location_C"/>
    <n v="42"/>
    <n v="22"/>
    <x v="3"/>
    <s v="Female"/>
    <x v="1"/>
    <x v="0"/>
    <s v="T50373"/>
    <s v="Completed"/>
    <n v="4"/>
    <s v="Not Returned"/>
    <n v="540"/>
    <x v="0"/>
    <s v="Good"/>
  </r>
  <r>
    <s v="P1374"/>
    <x v="4"/>
    <x v="4"/>
    <s v="Apple"/>
    <s v="Item_B"/>
    <n v="3511"/>
    <n v="47"/>
    <n v="1860.83"/>
    <n v="2897"/>
    <n v="78"/>
    <n v="225966"/>
    <s v="1036.17"/>
    <n v="25"/>
    <n v="1.9"/>
    <x v="0"/>
    <n v="15"/>
    <s v="Supplier_B"/>
    <d v="2026-01-10T00:00:00"/>
    <d v="2025-01-09T00:00:00"/>
    <s v="Location_B"/>
    <n v="2"/>
    <n v="64"/>
    <x v="4"/>
    <s v="Male"/>
    <x v="1"/>
    <x v="1"/>
    <s v="T50374"/>
    <s v="Pending"/>
    <n v="9"/>
    <s v="Not Returned"/>
    <n v="698"/>
    <x v="0"/>
    <s v="Average"/>
  </r>
  <r>
    <s v="P1375"/>
    <x v="0"/>
    <x v="1"/>
    <s v="Samsung"/>
    <s v="Item_B"/>
    <n v="122"/>
    <n v="32"/>
    <n v="82.96"/>
    <n v="2917"/>
    <n v="88"/>
    <n v="256696"/>
    <s v="2834.04"/>
    <n v="182"/>
    <n v="1.5"/>
    <x v="0"/>
    <n v="180"/>
    <s v="Supplier_C"/>
    <d v="2026-01-11T00:00:00"/>
    <d v="2025-01-10T00:00:00"/>
    <s v="Location_A"/>
    <n v="23"/>
    <n v="29"/>
    <x v="1"/>
    <s v="Male"/>
    <x v="2"/>
    <x v="0"/>
    <s v="T50375"/>
    <s v="Pending"/>
    <n v="6"/>
    <s v="Not Returned"/>
    <n v="585"/>
    <x v="1"/>
    <s v="Good"/>
  </r>
  <r>
    <s v="P1376"/>
    <x v="2"/>
    <x v="3"/>
    <s v="Apple"/>
    <s v="Item_B"/>
    <n v="3959"/>
    <n v="48"/>
    <n v="2058.6799999999998"/>
    <n v="3706"/>
    <n v="86"/>
    <n v="318716"/>
    <s v="1647.32"/>
    <n v="126"/>
    <n v="4.2"/>
    <x v="3"/>
    <n v="344"/>
    <s v="Supplier_B"/>
    <d v="2026-01-12T00:00:00"/>
    <d v="2025-01-11T00:00:00"/>
    <s v="Location_A"/>
    <n v="14"/>
    <n v="55"/>
    <x v="0"/>
    <s v="Male"/>
    <x v="0"/>
    <x v="1"/>
    <s v="T50376"/>
    <s v="Completed"/>
    <n v="12"/>
    <s v="Returned"/>
    <n v="532"/>
    <x v="0"/>
    <s v="Bad"/>
  </r>
  <r>
    <s v="P1377"/>
    <x v="2"/>
    <x v="1"/>
    <s v="Sony"/>
    <s v="Item_D"/>
    <n v="3907"/>
    <n v="25"/>
    <n v="2930.25"/>
    <n v="1341"/>
    <n v="29"/>
    <n v="38889"/>
    <s v="-1589.25"/>
    <n v="68"/>
    <n v="2.6"/>
    <x v="1"/>
    <n v="96"/>
    <s v="Supplier_B"/>
    <d v="2026-01-13T00:00:00"/>
    <d v="2025-01-12T00:00:00"/>
    <s v="Location_C"/>
    <n v="31"/>
    <n v="61"/>
    <x v="4"/>
    <s v="Male"/>
    <x v="2"/>
    <x v="1"/>
    <s v="T50377"/>
    <s v="Completed"/>
    <n v="6"/>
    <s v="Returned"/>
    <n v="254"/>
    <x v="0"/>
    <s v="Average"/>
  </r>
  <r>
    <s v="P1378"/>
    <x v="4"/>
    <x v="1"/>
    <s v="Samsung"/>
    <s v="Item_D"/>
    <n v="2716"/>
    <n v="23"/>
    <n v="2091.3200000000002"/>
    <n v="2318"/>
    <n v="83"/>
    <n v="192394"/>
    <s v="226.68"/>
    <n v="195"/>
    <n v="2.9"/>
    <x v="1"/>
    <n v="454"/>
    <s v="Supplier_C"/>
    <d v="2026-01-14T00:00:00"/>
    <d v="2025-01-13T00:00:00"/>
    <s v="Location_A"/>
    <n v="8"/>
    <n v="23"/>
    <x v="3"/>
    <s v="Male"/>
    <x v="1"/>
    <x v="1"/>
    <s v="T50378"/>
    <s v="Cancelled"/>
    <n v="14"/>
    <s v="Returned"/>
    <n v="517"/>
    <x v="0"/>
    <s v="Good"/>
  </r>
  <r>
    <s v="P1379"/>
    <x v="2"/>
    <x v="2"/>
    <s v="Sony"/>
    <s v="Item_A"/>
    <n v="2751"/>
    <n v="41"/>
    <n v="1623.09"/>
    <n v="440"/>
    <n v="37"/>
    <n v="16280"/>
    <s v="-1183.09"/>
    <n v="74"/>
    <n v="2.7"/>
    <x v="1"/>
    <n v="239"/>
    <s v="Supplier_A"/>
    <d v="2026-01-15T00:00:00"/>
    <d v="2025-01-14T00:00:00"/>
    <s v="Location_C"/>
    <n v="17"/>
    <n v="19"/>
    <x v="3"/>
    <s v="Male"/>
    <x v="0"/>
    <x v="0"/>
    <s v="T50379"/>
    <s v="Pending"/>
    <n v="5"/>
    <s v="Not Returned"/>
    <n v="288"/>
    <x v="0"/>
    <s v="Average"/>
  </r>
  <r>
    <s v="P1380"/>
    <x v="0"/>
    <x v="4"/>
    <s v="Sony"/>
    <s v="Item_B"/>
    <n v="1334"/>
    <n v="26"/>
    <n v="987.16"/>
    <n v="1030"/>
    <n v="32"/>
    <n v="32960"/>
    <s v="42.84"/>
    <n v="172"/>
    <n v="4.4000000000000004"/>
    <x v="3"/>
    <n v="283"/>
    <s v="Supplier_B"/>
    <d v="2026-01-16T00:00:00"/>
    <d v="2025-01-15T00:00:00"/>
    <s v="Location_B"/>
    <n v="6"/>
    <n v="61"/>
    <x v="4"/>
    <s v="Female"/>
    <x v="2"/>
    <x v="2"/>
    <s v="T50380"/>
    <s v="Completed"/>
    <n v="13"/>
    <s v="Not Returned"/>
    <n v="582"/>
    <x v="2"/>
    <s v="Bad"/>
  </r>
  <r>
    <s v="P1381"/>
    <x v="4"/>
    <x v="2"/>
    <s v="Sony"/>
    <s v="Item_C"/>
    <n v="4085"/>
    <n v="45"/>
    <n v="2246.75"/>
    <n v="2778"/>
    <n v="99"/>
    <n v="275022"/>
    <s v="531.25"/>
    <n v="130"/>
    <n v="3.7"/>
    <x v="2"/>
    <n v="176"/>
    <s v="Supplier_C"/>
    <d v="2026-01-17T00:00:00"/>
    <d v="2025-01-16T00:00:00"/>
    <s v="Location_A"/>
    <n v="41"/>
    <n v="20"/>
    <x v="3"/>
    <s v="Female"/>
    <x v="1"/>
    <x v="2"/>
    <s v="T50381"/>
    <s v="Pending"/>
    <n v="5"/>
    <s v="Not Returned"/>
    <n v="709"/>
    <x v="2"/>
    <s v="Average"/>
  </r>
  <r>
    <s v="P1382"/>
    <x v="0"/>
    <x v="0"/>
    <s v="Samsung"/>
    <s v="Item_B"/>
    <n v="4552"/>
    <n v="35"/>
    <n v="2958.8"/>
    <n v="1714"/>
    <n v="43"/>
    <n v="73702"/>
    <s v="-1244.8"/>
    <n v="100"/>
    <n v="2"/>
    <x v="1"/>
    <n v="244"/>
    <s v="Supplier_A"/>
    <d v="2026-01-18T00:00:00"/>
    <d v="2025-01-17T00:00:00"/>
    <s v="Location_B"/>
    <n v="49"/>
    <n v="43"/>
    <x v="0"/>
    <s v="Male"/>
    <x v="0"/>
    <x v="1"/>
    <s v="T50382"/>
    <s v="Completed"/>
    <n v="14"/>
    <s v="Returned"/>
    <n v="635"/>
    <x v="2"/>
    <s v="Good"/>
  </r>
  <r>
    <s v="P1383"/>
    <x v="2"/>
    <x v="3"/>
    <s v="Apple"/>
    <s v="Item_A"/>
    <n v="165"/>
    <n v="35"/>
    <n v="107.25"/>
    <n v="3903"/>
    <n v="51"/>
    <n v="199053"/>
    <s v="3795.75"/>
    <n v="120"/>
    <n v="4.5"/>
    <x v="3"/>
    <n v="213"/>
    <s v="Supplier_C"/>
    <d v="2026-01-19T00:00:00"/>
    <d v="2025-01-18T00:00:00"/>
    <s v="Location_B"/>
    <n v="30"/>
    <n v="35"/>
    <x v="1"/>
    <s v="Male"/>
    <x v="1"/>
    <x v="2"/>
    <s v="T50383"/>
    <s v="Cancelled"/>
    <n v="12"/>
    <s v="Returned"/>
    <n v="671"/>
    <x v="1"/>
    <s v="Bad"/>
  </r>
  <r>
    <s v="P1384"/>
    <x v="4"/>
    <x v="3"/>
    <s v="Samsung"/>
    <s v="Item_B"/>
    <n v="4429"/>
    <n v="19"/>
    <n v="3587.49"/>
    <n v="2730"/>
    <n v="72"/>
    <n v="196560"/>
    <s v="-857.49"/>
    <n v="120"/>
    <n v="2.1"/>
    <x v="1"/>
    <n v="8"/>
    <s v="Supplier_B"/>
    <d v="2026-01-20T00:00:00"/>
    <d v="2025-01-19T00:00:00"/>
    <s v="Location_C"/>
    <n v="34"/>
    <n v="34"/>
    <x v="1"/>
    <s v="Female"/>
    <x v="0"/>
    <x v="0"/>
    <s v="T50384"/>
    <s v="Cancelled"/>
    <n v="4"/>
    <s v="Not Returned"/>
    <n v="594"/>
    <x v="1"/>
    <s v="Average"/>
  </r>
  <r>
    <s v="P1385"/>
    <x v="2"/>
    <x v="3"/>
    <s v="Apple"/>
    <s v="Item_C"/>
    <n v="1313"/>
    <n v="49"/>
    <n v="669.63"/>
    <n v="980"/>
    <n v="27"/>
    <n v="26460"/>
    <s v="310.37"/>
    <n v="98"/>
    <n v="2.9"/>
    <x v="1"/>
    <n v="423"/>
    <s v="Supplier_B"/>
    <d v="2026-01-21T00:00:00"/>
    <d v="2025-01-20T00:00:00"/>
    <s v="Location_C"/>
    <n v="41"/>
    <n v="29"/>
    <x v="1"/>
    <s v="Male"/>
    <x v="2"/>
    <x v="0"/>
    <s v="T50385"/>
    <s v="Completed"/>
    <n v="7"/>
    <s v="Not Returned"/>
    <n v="911"/>
    <x v="0"/>
    <s v="Good"/>
  </r>
  <r>
    <s v="P1386"/>
    <x v="2"/>
    <x v="3"/>
    <s v="Samsung"/>
    <s v="Item_D"/>
    <n v="2919"/>
    <n v="39"/>
    <n v="1780.59"/>
    <n v="1275"/>
    <n v="26"/>
    <n v="33150"/>
    <s v="-505.59"/>
    <n v="35"/>
    <n v="1.2"/>
    <x v="0"/>
    <n v="71"/>
    <s v="Supplier_A"/>
    <d v="2026-01-22T00:00:00"/>
    <d v="2025-01-21T00:00:00"/>
    <s v="Location_A"/>
    <n v="38"/>
    <n v="64"/>
    <x v="4"/>
    <s v="Male"/>
    <x v="1"/>
    <x v="0"/>
    <s v="T50386"/>
    <s v="Completed"/>
    <n v="4"/>
    <s v="Not Returned"/>
    <n v="276"/>
    <x v="0"/>
    <s v="Average"/>
  </r>
  <r>
    <s v="P1387"/>
    <x v="1"/>
    <x v="4"/>
    <s v="LG"/>
    <s v="Item_A"/>
    <n v="2359"/>
    <n v="33"/>
    <n v="1580.53"/>
    <n v="3884"/>
    <n v="30"/>
    <n v="116520"/>
    <s v="2303.47"/>
    <n v="65"/>
    <n v="3.4"/>
    <x v="2"/>
    <n v="192"/>
    <s v="Supplier_B"/>
    <d v="2026-01-23T00:00:00"/>
    <d v="2025-01-22T00:00:00"/>
    <s v="Location_B"/>
    <n v="39"/>
    <n v="35"/>
    <x v="1"/>
    <s v="Male"/>
    <x v="0"/>
    <x v="2"/>
    <s v="T50387"/>
    <s v="Cancelled"/>
    <n v="14"/>
    <s v="Not Returned"/>
    <n v="672"/>
    <x v="0"/>
    <s v="Good"/>
  </r>
  <r>
    <s v="P1388"/>
    <x v="1"/>
    <x v="4"/>
    <s v="LG"/>
    <s v="Item_C"/>
    <n v="204"/>
    <n v="6"/>
    <n v="191.76"/>
    <n v="825"/>
    <n v="4"/>
    <n v="3300"/>
    <s v="633.24"/>
    <n v="50"/>
    <n v="3"/>
    <x v="2"/>
    <n v="174"/>
    <s v="Supplier_B"/>
    <d v="2026-01-24T00:00:00"/>
    <d v="2025-01-23T00:00:00"/>
    <s v="Location_A"/>
    <n v="36"/>
    <n v="38"/>
    <x v="1"/>
    <s v="Male"/>
    <x v="0"/>
    <x v="1"/>
    <s v="T50388"/>
    <s v="Completed"/>
    <n v="3"/>
    <s v="Returned"/>
    <n v="503"/>
    <x v="0"/>
    <s v="Average"/>
  </r>
  <r>
    <s v="P1389"/>
    <x v="1"/>
    <x v="2"/>
    <s v="Sony"/>
    <s v="Item_B"/>
    <n v="1577"/>
    <n v="22"/>
    <n v="1230.06"/>
    <n v="730"/>
    <n v="97"/>
    <n v="70810"/>
    <s v="-500.06"/>
    <n v="99"/>
    <n v="2.6"/>
    <x v="1"/>
    <n v="144"/>
    <s v="Supplier_A"/>
    <d v="2026-01-25T00:00:00"/>
    <d v="2025-01-24T00:00:00"/>
    <s v="Location_C"/>
    <n v="1"/>
    <n v="62"/>
    <x v="4"/>
    <s v="Male"/>
    <x v="0"/>
    <x v="2"/>
    <s v="T50389"/>
    <s v="Cancelled"/>
    <n v="2"/>
    <s v="Returned"/>
    <n v="389"/>
    <x v="2"/>
    <s v="Bad"/>
  </r>
  <r>
    <s v="P1390"/>
    <x v="4"/>
    <x v="3"/>
    <s v="Samsung"/>
    <s v="Item_C"/>
    <n v="3543"/>
    <n v="10"/>
    <n v="3188.7"/>
    <n v="1698"/>
    <n v="83"/>
    <n v="140934"/>
    <s v="-1490.7"/>
    <n v="126"/>
    <n v="4.9000000000000004"/>
    <x v="3"/>
    <n v="277"/>
    <s v="Supplier_B"/>
    <d v="2026-01-26T00:00:00"/>
    <d v="2025-01-25T00:00:00"/>
    <s v="Location_A"/>
    <n v="36"/>
    <n v="39"/>
    <x v="1"/>
    <s v="Female"/>
    <x v="2"/>
    <x v="0"/>
    <s v="T50390"/>
    <s v="Completed"/>
    <n v="9"/>
    <s v="Not Returned"/>
    <n v="380"/>
    <x v="1"/>
    <s v="Bad"/>
  </r>
  <r>
    <s v="P1391"/>
    <x v="2"/>
    <x v="2"/>
    <s v="Apple"/>
    <s v="Item_B"/>
    <n v="3252"/>
    <n v="8"/>
    <n v="2991.84"/>
    <n v="283"/>
    <n v="27"/>
    <n v="7641"/>
    <s v="-2708.84"/>
    <n v="154"/>
    <n v="1.4"/>
    <x v="0"/>
    <n v="171"/>
    <s v="Supplier_A"/>
    <d v="2026-01-27T00:00:00"/>
    <d v="2025-01-26T00:00:00"/>
    <s v="Location_B"/>
    <n v="14"/>
    <n v="60"/>
    <x v="0"/>
    <s v="Male"/>
    <x v="0"/>
    <x v="1"/>
    <s v="T50391"/>
    <s v="Cancelled"/>
    <n v="9"/>
    <s v="Returned"/>
    <n v="408"/>
    <x v="1"/>
    <s v="Good"/>
  </r>
  <r>
    <s v="P1392"/>
    <x v="4"/>
    <x v="1"/>
    <s v="Apple"/>
    <s v="Item_D"/>
    <n v="334"/>
    <n v="21"/>
    <n v="263.86"/>
    <n v="645"/>
    <n v="69"/>
    <n v="44505"/>
    <s v="381.14"/>
    <n v="133"/>
    <n v="1.7"/>
    <x v="0"/>
    <n v="493"/>
    <s v="Supplier_B"/>
    <d v="2026-01-28T00:00:00"/>
    <d v="2025-01-27T00:00:00"/>
    <s v="Location_B"/>
    <n v="15"/>
    <n v="29"/>
    <x v="1"/>
    <s v="Male"/>
    <x v="0"/>
    <x v="1"/>
    <s v="T50392"/>
    <s v="Cancelled"/>
    <n v="14"/>
    <s v="Not Returned"/>
    <n v="354"/>
    <x v="0"/>
    <s v="Average"/>
  </r>
  <r>
    <s v="P1393"/>
    <x v="4"/>
    <x v="1"/>
    <s v="Samsung"/>
    <s v="Item_A"/>
    <n v="1569"/>
    <n v="6"/>
    <n v="1474.86"/>
    <n v="687"/>
    <n v="1"/>
    <n v="687"/>
    <s v="-787.86"/>
    <n v="8"/>
    <n v="4.8"/>
    <x v="3"/>
    <n v="421"/>
    <s v="Supplier_A"/>
    <d v="2026-01-29T00:00:00"/>
    <d v="2025-01-28T00:00:00"/>
    <s v="Location_C"/>
    <n v="30"/>
    <n v="22"/>
    <x v="3"/>
    <s v="Female"/>
    <x v="2"/>
    <x v="1"/>
    <s v="T50393"/>
    <s v="Completed"/>
    <n v="13"/>
    <s v="Returned"/>
    <n v="819"/>
    <x v="0"/>
    <s v="Good"/>
  </r>
  <r>
    <s v="P1394"/>
    <x v="0"/>
    <x v="2"/>
    <s v="Nike"/>
    <s v="Item_A"/>
    <n v="1151"/>
    <n v="37"/>
    <n v="725.13"/>
    <n v="1499"/>
    <n v="30"/>
    <n v="44970"/>
    <s v="773.87"/>
    <n v="46"/>
    <n v="4.5999999999999996"/>
    <x v="3"/>
    <n v="475"/>
    <s v="Supplier_B"/>
    <d v="2026-01-30T00:00:00"/>
    <d v="2025-01-29T00:00:00"/>
    <s v="Location_B"/>
    <n v="39"/>
    <n v="43"/>
    <x v="0"/>
    <s v="Male"/>
    <x v="1"/>
    <x v="0"/>
    <s v="T50394"/>
    <s v="Pending"/>
    <n v="10"/>
    <s v="Returned"/>
    <n v="350"/>
    <x v="0"/>
    <s v="Bad"/>
  </r>
  <r>
    <s v="P1395"/>
    <x v="3"/>
    <x v="0"/>
    <s v="Nike"/>
    <s v="Item_C"/>
    <n v="4649"/>
    <n v="7"/>
    <n v="4323.57"/>
    <n v="164"/>
    <n v="45"/>
    <n v="7380"/>
    <s v="-4159.57"/>
    <n v="123"/>
    <n v="3.6"/>
    <x v="2"/>
    <n v="152"/>
    <s v="Supplier_A"/>
    <d v="2026-01-31T00:00:00"/>
    <d v="2025-01-30T00:00:00"/>
    <s v="Location_A"/>
    <n v="22"/>
    <n v="41"/>
    <x v="0"/>
    <s v="Male"/>
    <x v="2"/>
    <x v="2"/>
    <s v="T50395"/>
    <s v="Pending"/>
    <n v="14"/>
    <s v="Not Returned"/>
    <n v="434"/>
    <x v="0"/>
    <s v="Good"/>
  </r>
  <r>
    <s v="P1396"/>
    <x v="3"/>
    <x v="2"/>
    <s v="LG"/>
    <s v="Item_C"/>
    <n v="2048"/>
    <n v="20"/>
    <n v="1638.4"/>
    <n v="3955"/>
    <n v="66"/>
    <n v="261030"/>
    <s v="2316.6"/>
    <n v="195"/>
    <n v="3.3"/>
    <x v="2"/>
    <n v="34"/>
    <s v="Supplier_A"/>
    <d v="2026-02-01T00:00:00"/>
    <d v="2025-01-31T00:00:00"/>
    <s v="Location_A"/>
    <n v="39"/>
    <n v="23"/>
    <x v="3"/>
    <s v="Male"/>
    <x v="1"/>
    <x v="0"/>
    <s v="T50396"/>
    <s v="Cancelled"/>
    <n v="5"/>
    <s v="Returned"/>
    <n v="907"/>
    <x v="2"/>
    <s v="Average"/>
  </r>
  <r>
    <s v="P1397"/>
    <x v="3"/>
    <x v="0"/>
    <s v="Sony"/>
    <s v="Item_A"/>
    <n v="1548"/>
    <n v="44"/>
    <n v="866.88"/>
    <n v="157"/>
    <n v="69"/>
    <n v="10833"/>
    <s v="-709.88"/>
    <n v="59"/>
    <n v="3.6"/>
    <x v="2"/>
    <n v="455"/>
    <s v="Supplier_A"/>
    <d v="2026-02-02T00:00:00"/>
    <d v="2025-02-01T00:00:00"/>
    <s v="Location_A"/>
    <n v="5"/>
    <n v="56"/>
    <x v="0"/>
    <s v="Male"/>
    <x v="0"/>
    <x v="1"/>
    <s v="T50397"/>
    <s v="Cancelled"/>
    <n v="5"/>
    <s v="Not Returned"/>
    <n v="319"/>
    <x v="2"/>
    <s v="Average"/>
  </r>
  <r>
    <s v="P1398"/>
    <x v="3"/>
    <x v="4"/>
    <s v="Sony"/>
    <s v="Item_D"/>
    <n v="4551"/>
    <n v="20"/>
    <n v="3640.8"/>
    <n v="2273"/>
    <n v="20"/>
    <n v="45460"/>
    <s v="-1367.8"/>
    <n v="157"/>
    <n v="4.5999999999999996"/>
    <x v="3"/>
    <n v="426"/>
    <s v="Supplier_B"/>
    <d v="2026-02-03T00:00:00"/>
    <d v="2025-02-02T00:00:00"/>
    <s v="Location_C"/>
    <n v="37"/>
    <n v="29"/>
    <x v="1"/>
    <s v="Female"/>
    <x v="2"/>
    <x v="2"/>
    <s v="T50398"/>
    <s v="Cancelled"/>
    <n v="5"/>
    <s v="Returned"/>
    <n v="721"/>
    <x v="0"/>
    <s v="Bad"/>
  </r>
  <r>
    <s v="P1399"/>
    <x v="3"/>
    <x v="3"/>
    <s v="Samsung"/>
    <s v="Item_A"/>
    <n v="2640"/>
    <n v="5"/>
    <n v="2508"/>
    <n v="3570"/>
    <n v="88"/>
    <n v="314160"/>
    <s v="1062"/>
    <n v="39"/>
    <n v="2"/>
    <x v="1"/>
    <n v="194"/>
    <s v="Supplier_C"/>
    <d v="2026-02-04T00:00:00"/>
    <d v="2025-02-03T00:00:00"/>
    <s v="Location_B"/>
    <n v="19"/>
    <n v="20"/>
    <x v="3"/>
    <s v="Male"/>
    <x v="1"/>
    <x v="2"/>
    <s v="T50399"/>
    <s v="Cancelled"/>
    <n v="6"/>
    <s v="Returned"/>
    <n v="908"/>
    <x v="0"/>
    <s v="Good"/>
  </r>
  <r>
    <s v="P1400"/>
    <x v="3"/>
    <x v="2"/>
    <s v="LG"/>
    <s v="Item_A"/>
    <n v="2840"/>
    <n v="24"/>
    <n v="2158.4"/>
    <n v="544"/>
    <n v="93"/>
    <n v="50592"/>
    <s v="-1614.4"/>
    <n v="155"/>
    <n v="3.2"/>
    <x v="2"/>
    <n v="375"/>
    <s v="Supplier_B"/>
    <d v="2026-02-05T00:00:00"/>
    <d v="2025-02-04T00:00:00"/>
    <s v="Location_A"/>
    <n v="23"/>
    <n v="41"/>
    <x v="0"/>
    <s v="Male"/>
    <x v="2"/>
    <x v="1"/>
    <s v="T50400"/>
    <s v="Cancelled"/>
    <n v="6"/>
    <s v="Not Returned"/>
    <n v="293"/>
    <x v="1"/>
    <s v="Bad"/>
  </r>
  <r>
    <s v="P1401"/>
    <x v="2"/>
    <x v="2"/>
    <s v="Nike"/>
    <s v="Item_A"/>
    <n v="3242"/>
    <n v="9"/>
    <n v="2950.22"/>
    <n v="767"/>
    <n v="33"/>
    <n v="25311"/>
    <s v="-2183.22"/>
    <n v="178"/>
    <n v="3.6"/>
    <x v="2"/>
    <n v="114"/>
    <s v="Supplier_B"/>
    <d v="2026-02-06T00:00:00"/>
    <d v="2025-02-05T00:00:00"/>
    <s v="Location_B"/>
    <n v="11"/>
    <n v="21"/>
    <x v="3"/>
    <s v="Male"/>
    <x v="2"/>
    <x v="0"/>
    <s v="T50401"/>
    <s v="Pending"/>
    <n v="12"/>
    <s v="Not Returned"/>
    <n v="316"/>
    <x v="1"/>
    <s v="Good"/>
  </r>
  <r>
    <s v="P1402"/>
    <x v="0"/>
    <x v="3"/>
    <s v="LG"/>
    <s v="Item_A"/>
    <n v="4300"/>
    <n v="25"/>
    <n v="3225"/>
    <n v="923"/>
    <n v="40"/>
    <n v="36920"/>
    <s v="-2302"/>
    <n v="70"/>
    <n v="2.2000000000000002"/>
    <x v="1"/>
    <n v="214"/>
    <s v="Supplier_B"/>
    <d v="2026-02-07T00:00:00"/>
    <d v="2025-02-06T00:00:00"/>
    <s v="Location_A"/>
    <n v="12"/>
    <n v="38"/>
    <x v="1"/>
    <s v="Male"/>
    <x v="2"/>
    <x v="2"/>
    <s v="T50402"/>
    <s v="Pending"/>
    <n v="8"/>
    <s v="Returned"/>
    <n v="501"/>
    <x v="2"/>
    <s v="Good"/>
  </r>
  <r>
    <s v="P1403"/>
    <x v="1"/>
    <x v="1"/>
    <s v="LG"/>
    <s v="Item_B"/>
    <n v="624"/>
    <n v="2"/>
    <n v="611.52"/>
    <n v="2242"/>
    <n v="30"/>
    <n v="67260"/>
    <s v="1630.48"/>
    <n v="143"/>
    <n v="4.4000000000000004"/>
    <x v="3"/>
    <n v="228"/>
    <s v="Supplier_B"/>
    <d v="2026-02-08T00:00:00"/>
    <d v="2025-02-07T00:00:00"/>
    <s v="Location_B"/>
    <n v="28"/>
    <n v="62"/>
    <x v="4"/>
    <s v="Female"/>
    <x v="0"/>
    <x v="0"/>
    <s v="T50403"/>
    <s v="Cancelled"/>
    <n v="4"/>
    <s v="Returned"/>
    <n v="208"/>
    <x v="1"/>
    <s v="Bad"/>
  </r>
  <r>
    <s v="P1404"/>
    <x v="3"/>
    <x v="1"/>
    <s v="LG"/>
    <s v="Item_C"/>
    <n v="570"/>
    <n v="9"/>
    <n v="518.70000000000005"/>
    <n v="1194"/>
    <n v="20"/>
    <n v="23880"/>
    <s v="675.3"/>
    <n v="173"/>
    <n v="2.7"/>
    <x v="1"/>
    <n v="495"/>
    <s v="Supplier_A"/>
    <d v="2026-02-09T00:00:00"/>
    <d v="2025-02-08T00:00:00"/>
    <s v="Location_C"/>
    <n v="41"/>
    <n v="40"/>
    <x v="1"/>
    <s v="Male"/>
    <x v="0"/>
    <x v="0"/>
    <s v="T50404"/>
    <s v="Pending"/>
    <n v="12"/>
    <s v="Not Returned"/>
    <n v="278"/>
    <x v="0"/>
    <s v="Average"/>
  </r>
  <r>
    <s v="P1405"/>
    <x v="0"/>
    <x v="0"/>
    <s v="Sony"/>
    <s v="Item_C"/>
    <n v="4715"/>
    <n v="21"/>
    <n v="3724.85"/>
    <n v="65"/>
    <n v="72"/>
    <n v="4680"/>
    <s v="-3659.85"/>
    <n v="46"/>
    <n v="2"/>
    <x v="1"/>
    <n v="109"/>
    <s v="Supplier_B"/>
    <d v="2026-02-10T00:00:00"/>
    <d v="2025-02-09T00:00:00"/>
    <s v="Location_B"/>
    <n v="37"/>
    <n v="59"/>
    <x v="0"/>
    <s v="Male"/>
    <x v="2"/>
    <x v="0"/>
    <s v="T50405"/>
    <s v="Pending"/>
    <n v="6"/>
    <s v="Not Returned"/>
    <n v="513"/>
    <x v="1"/>
    <s v="Average"/>
  </r>
  <r>
    <s v="P1406"/>
    <x v="2"/>
    <x v="2"/>
    <s v="Nike"/>
    <s v="Item_C"/>
    <n v="743"/>
    <n v="30"/>
    <n v="520.1"/>
    <n v="830"/>
    <n v="78"/>
    <n v="64740"/>
    <s v="309.9"/>
    <n v="48"/>
    <n v="3.3"/>
    <x v="2"/>
    <n v="75"/>
    <s v="Supplier_A"/>
    <d v="2026-02-11T00:00:00"/>
    <d v="2025-02-10T00:00:00"/>
    <s v="Location_A"/>
    <n v="6"/>
    <n v="21"/>
    <x v="3"/>
    <s v="Female"/>
    <x v="1"/>
    <x v="0"/>
    <s v="T50406"/>
    <s v="Cancelled"/>
    <n v="13"/>
    <s v="Not Returned"/>
    <n v="122"/>
    <x v="0"/>
    <s v="Average"/>
  </r>
  <r>
    <s v="P1407"/>
    <x v="0"/>
    <x v="2"/>
    <s v="Nike"/>
    <s v="Item_B"/>
    <n v="4955"/>
    <n v="16"/>
    <n v="4162.2"/>
    <n v="3859"/>
    <n v="13"/>
    <n v="50167"/>
    <s v="-303.2"/>
    <n v="169"/>
    <n v="1.6"/>
    <x v="0"/>
    <n v="454"/>
    <s v="Supplier_A"/>
    <d v="2026-02-12T00:00:00"/>
    <d v="2025-02-11T00:00:00"/>
    <s v="Location_B"/>
    <n v="12"/>
    <n v="46"/>
    <x v="0"/>
    <s v="Male"/>
    <x v="0"/>
    <x v="2"/>
    <s v="T50407"/>
    <s v="Pending"/>
    <n v="7"/>
    <s v="Returned"/>
    <n v="918"/>
    <x v="0"/>
    <s v="Good"/>
  </r>
  <r>
    <s v="P1408"/>
    <x v="3"/>
    <x v="0"/>
    <s v="Sony"/>
    <s v="Item_A"/>
    <n v="948"/>
    <n v="31"/>
    <n v="654.12"/>
    <n v="2258"/>
    <n v="24"/>
    <n v="54192"/>
    <s v="1603.88"/>
    <n v="166"/>
    <n v="3.5"/>
    <x v="2"/>
    <n v="15"/>
    <s v="Supplier_B"/>
    <d v="2026-02-13T00:00:00"/>
    <d v="2025-02-12T00:00:00"/>
    <s v="Location_A"/>
    <n v="31"/>
    <n v="32"/>
    <x v="1"/>
    <s v="Male"/>
    <x v="1"/>
    <x v="2"/>
    <s v="T50408"/>
    <s v="Pending"/>
    <n v="13"/>
    <s v="Not Returned"/>
    <n v="229"/>
    <x v="0"/>
    <s v="Average"/>
  </r>
  <r>
    <s v="P1409"/>
    <x v="2"/>
    <x v="0"/>
    <s v="Nike"/>
    <s v="Item_C"/>
    <n v="1567"/>
    <n v="6"/>
    <n v="1472.98"/>
    <n v="708"/>
    <n v="57"/>
    <n v="40356"/>
    <s v="-764.98"/>
    <n v="25"/>
    <n v="2.1"/>
    <x v="1"/>
    <n v="199"/>
    <s v="Supplier_A"/>
    <d v="2026-02-14T00:00:00"/>
    <d v="2025-02-13T00:00:00"/>
    <s v="Location_A"/>
    <n v="23"/>
    <n v="58"/>
    <x v="0"/>
    <s v="Male"/>
    <x v="0"/>
    <x v="1"/>
    <s v="T50409"/>
    <s v="Completed"/>
    <n v="9"/>
    <s v="Returned"/>
    <n v="707"/>
    <x v="0"/>
    <s v="Average"/>
  </r>
  <r>
    <s v="P1410"/>
    <x v="1"/>
    <x v="1"/>
    <s v="Nike"/>
    <s v="Item_D"/>
    <n v="1244"/>
    <n v="42"/>
    <n v="721.52"/>
    <n v="3285"/>
    <n v="2"/>
    <n v="6570"/>
    <s v="2563.48"/>
    <n v="27"/>
    <n v="1.2"/>
    <x v="0"/>
    <n v="98"/>
    <s v="Supplier_C"/>
    <d v="2026-02-15T00:00:00"/>
    <d v="2025-02-14T00:00:00"/>
    <s v="Location_A"/>
    <n v="1"/>
    <n v="65"/>
    <x v="4"/>
    <s v="Male"/>
    <x v="2"/>
    <x v="1"/>
    <s v="T50410"/>
    <s v="Completed"/>
    <n v="6"/>
    <s v="Not Returned"/>
    <n v="863"/>
    <x v="0"/>
    <s v="Bad"/>
  </r>
  <r>
    <s v="P1411"/>
    <x v="2"/>
    <x v="4"/>
    <s v="Apple"/>
    <s v="Item_A"/>
    <n v="2197"/>
    <n v="40"/>
    <n v="1318.2"/>
    <n v="2216"/>
    <n v="43"/>
    <n v="95288"/>
    <s v="897.8"/>
    <n v="44"/>
    <n v="4.7"/>
    <x v="3"/>
    <n v="312"/>
    <s v="Supplier_A"/>
    <d v="2026-02-16T00:00:00"/>
    <d v="2025-02-15T00:00:00"/>
    <s v="Location_B"/>
    <n v="9"/>
    <n v="43"/>
    <x v="0"/>
    <s v="Female"/>
    <x v="2"/>
    <x v="0"/>
    <s v="T50411"/>
    <s v="Cancelled"/>
    <n v="2"/>
    <s v="Not Returned"/>
    <n v="302"/>
    <x v="0"/>
    <s v="Average"/>
  </r>
  <r>
    <s v="P1412"/>
    <x v="0"/>
    <x v="1"/>
    <s v="Apple"/>
    <s v="Item_A"/>
    <n v="4260"/>
    <n v="32"/>
    <n v="2896.8"/>
    <n v="3894"/>
    <n v="51"/>
    <n v="198594"/>
    <s v="997.2"/>
    <n v="66"/>
    <n v="3.7"/>
    <x v="2"/>
    <n v="494"/>
    <s v="Supplier_C"/>
    <d v="2026-02-17T00:00:00"/>
    <d v="2025-02-16T00:00:00"/>
    <s v="Location_A"/>
    <n v="31"/>
    <n v="27"/>
    <x v="1"/>
    <s v="Male"/>
    <x v="1"/>
    <x v="2"/>
    <s v="T50412"/>
    <s v="Cancelled"/>
    <n v="6"/>
    <s v="Returned"/>
    <n v="487"/>
    <x v="0"/>
    <s v="Good"/>
  </r>
  <r>
    <s v="P1413"/>
    <x v="2"/>
    <x v="3"/>
    <s v="Sony"/>
    <s v="Item_C"/>
    <n v="2470"/>
    <n v="6"/>
    <n v="2321.8000000000002"/>
    <n v="1721"/>
    <n v="34"/>
    <n v="58514"/>
    <s v="-600.8"/>
    <n v="164"/>
    <n v="3"/>
    <x v="2"/>
    <n v="462"/>
    <s v="Supplier_B"/>
    <d v="2026-02-18T00:00:00"/>
    <d v="2025-02-17T00:00:00"/>
    <s v="Location_C"/>
    <n v="32"/>
    <n v="31"/>
    <x v="1"/>
    <s v="Female"/>
    <x v="2"/>
    <x v="2"/>
    <s v="T50413"/>
    <s v="Cancelled"/>
    <n v="11"/>
    <s v="Not Returned"/>
    <n v="132"/>
    <x v="2"/>
    <s v="Good"/>
  </r>
  <r>
    <s v="P1414"/>
    <x v="2"/>
    <x v="1"/>
    <s v="Sony"/>
    <s v="Item_A"/>
    <n v="1019"/>
    <n v="6"/>
    <n v="957.86"/>
    <n v="1420"/>
    <n v="67"/>
    <n v="95140"/>
    <s v="462.14"/>
    <n v="123"/>
    <n v="4.0999999999999996"/>
    <x v="3"/>
    <n v="105"/>
    <s v="Supplier_B"/>
    <d v="2026-02-19T00:00:00"/>
    <d v="2025-02-18T00:00:00"/>
    <s v="Location_B"/>
    <n v="14"/>
    <n v="26"/>
    <x v="1"/>
    <s v="Female"/>
    <x v="2"/>
    <x v="0"/>
    <s v="T50414"/>
    <s v="Pending"/>
    <n v="11"/>
    <s v="Not Returned"/>
    <n v="316"/>
    <x v="1"/>
    <s v="Average"/>
  </r>
  <r>
    <s v="P1415"/>
    <x v="3"/>
    <x v="1"/>
    <s v="LG"/>
    <s v="Item_D"/>
    <n v="4248"/>
    <n v="18"/>
    <n v="3483.36"/>
    <n v="1930"/>
    <n v="96"/>
    <n v="185280"/>
    <s v="-1553.36"/>
    <n v="106"/>
    <n v="3.3"/>
    <x v="2"/>
    <n v="318"/>
    <s v="Supplier_B"/>
    <d v="2026-02-20T00:00:00"/>
    <d v="2025-02-19T00:00:00"/>
    <s v="Location_A"/>
    <n v="40"/>
    <n v="33"/>
    <x v="1"/>
    <s v="Female"/>
    <x v="0"/>
    <x v="2"/>
    <s v="T50415"/>
    <s v="Completed"/>
    <n v="10"/>
    <s v="Returned"/>
    <n v="491"/>
    <x v="0"/>
    <s v="Bad"/>
  </r>
  <r>
    <s v="P1416"/>
    <x v="1"/>
    <x v="4"/>
    <s v="LG"/>
    <s v="Item_D"/>
    <n v="644"/>
    <n v="16"/>
    <n v="540.96"/>
    <n v="1327"/>
    <n v="78"/>
    <n v="103506"/>
    <s v="786.04"/>
    <n v="188"/>
    <n v="4.7"/>
    <x v="3"/>
    <n v="323"/>
    <s v="Supplier_A"/>
    <d v="2026-02-21T00:00:00"/>
    <d v="2025-02-20T00:00:00"/>
    <s v="Location_A"/>
    <n v="5"/>
    <n v="38"/>
    <x v="1"/>
    <s v="Male"/>
    <x v="2"/>
    <x v="1"/>
    <s v="T50416"/>
    <s v="Completed"/>
    <n v="6"/>
    <s v="Not Returned"/>
    <n v="676"/>
    <x v="2"/>
    <s v="Average"/>
  </r>
  <r>
    <s v="P1417"/>
    <x v="3"/>
    <x v="4"/>
    <s v="Samsung"/>
    <s v="Item_A"/>
    <n v="2269"/>
    <n v="28"/>
    <n v="1633.68"/>
    <n v="3164"/>
    <n v="12"/>
    <n v="37968"/>
    <s v="1530.32"/>
    <n v="157"/>
    <n v="1.5"/>
    <x v="0"/>
    <n v="243"/>
    <s v="Supplier_B"/>
    <d v="2026-02-22T00:00:00"/>
    <d v="2025-02-21T00:00:00"/>
    <s v="Location_C"/>
    <n v="26"/>
    <n v="22"/>
    <x v="3"/>
    <s v="Male"/>
    <x v="0"/>
    <x v="0"/>
    <s v="T50417"/>
    <s v="Completed"/>
    <n v="9"/>
    <s v="Returned"/>
    <n v="278"/>
    <x v="2"/>
    <s v="Good"/>
  </r>
  <r>
    <s v="P1418"/>
    <x v="3"/>
    <x v="2"/>
    <s v="LG"/>
    <s v="Item_D"/>
    <n v="1820"/>
    <n v="4"/>
    <n v="1747.2"/>
    <n v="3761"/>
    <n v="27"/>
    <n v="101547"/>
    <s v="2013.8"/>
    <n v="44"/>
    <n v="3"/>
    <x v="2"/>
    <n v="6"/>
    <s v="Supplier_A"/>
    <d v="2026-02-23T00:00:00"/>
    <d v="2025-02-22T00:00:00"/>
    <s v="Location_A"/>
    <n v="22"/>
    <n v="64"/>
    <x v="4"/>
    <s v="Male"/>
    <x v="1"/>
    <x v="1"/>
    <s v="T50418"/>
    <s v="Pending"/>
    <n v="9"/>
    <s v="Returned"/>
    <n v="775"/>
    <x v="1"/>
    <s v="Good"/>
  </r>
  <r>
    <s v="P1419"/>
    <x v="4"/>
    <x v="2"/>
    <s v="Samsung"/>
    <s v="Item_C"/>
    <n v="1466"/>
    <n v="11"/>
    <n v="1304.74"/>
    <n v="2129"/>
    <n v="17"/>
    <n v="36193"/>
    <s v="824.26"/>
    <n v="50"/>
    <n v="3.3"/>
    <x v="2"/>
    <n v="243"/>
    <s v="Supplier_B"/>
    <d v="2026-02-24T00:00:00"/>
    <d v="2025-02-23T00:00:00"/>
    <s v="Location_A"/>
    <n v="36"/>
    <n v="65"/>
    <x v="4"/>
    <s v="Female"/>
    <x v="1"/>
    <x v="2"/>
    <s v="T50419"/>
    <s v="Completed"/>
    <n v="9"/>
    <s v="Returned"/>
    <n v="522"/>
    <x v="0"/>
    <s v="Bad"/>
  </r>
  <r>
    <s v="P1420"/>
    <x v="4"/>
    <x v="0"/>
    <s v="LG"/>
    <s v="Item_D"/>
    <n v="3892"/>
    <n v="40"/>
    <n v="2335.1999999999998"/>
    <n v="358"/>
    <n v="96"/>
    <n v="34368"/>
    <s v="-1977.2"/>
    <n v="89"/>
    <n v="3.9"/>
    <x v="2"/>
    <n v="152"/>
    <s v="Supplier_C"/>
    <d v="2026-02-25T00:00:00"/>
    <d v="2025-02-24T00:00:00"/>
    <s v="Location_B"/>
    <n v="17"/>
    <n v="23"/>
    <x v="3"/>
    <s v="Male"/>
    <x v="2"/>
    <x v="2"/>
    <s v="T50420"/>
    <s v="Pending"/>
    <n v="3"/>
    <s v="Not Returned"/>
    <n v="744"/>
    <x v="1"/>
    <s v="Good"/>
  </r>
  <r>
    <s v="P1421"/>
    <x v="1"/>
    <x v="3"/>
    <s v="Apple"/>
    <s v="Item_C"/>
    <n v="4601"/>
    <n v="44"/>
    <n v="2576.56"/>
    <n v="1894"/>
    <n v="96"/>
    <n v="181824"/>
    <s v="-682.56"/>
    <n v="158"/>
    <n v="2.6"/>
    <x v="1"/>
    <n v="108"/>
    <s v="Supplier_B"/>
    <d v="2026-02-26T00:00:00"/>
    <d v="2025-02-25T00:00:00"/>
    <s v="Location_A"/>
    <n v="23"/>
    <n v="37"/>
    <x v="1"/>
    <s v="Female"/>
    <x v="1"/>
    <x v="1"/>
    <s v="T50421"/>
    <s v="Completed"/>
    <n v="10"/>
    <s v="Not Returned"/>
    <n v="305"/>
    <x v="0"/>
    <s v="Average"/>
  </r>
  <r>
    <s v="P1422"/>
    <x v="4"/>
    <x v="0"/>
    <s v="LG"/>
    <s v="Item_A"/>
    <n v="1841"/>
    <n v="13"/>
    <n v="1601.67"/>
    <n v="740"/>
    <n v="2"/>
    <n v="1480"/>
    <s v="-861.67"/>
    <n v="81"/>
    <n v="2.4"/>
    <x v="1"/>
    <n v="267"/>
    <s v="Supplier_B"/>
    <d v="2026-02-27T00:00:00"/>
    <d v="2025-02-26T00:00:00"/>
    <s v="Location_A"/>
    <n v="40"/>
    <n v="26"/>
    <x v="1"/>
    <s v="Male"/>
    <x v="1"/>
    <x v="2"/>
    <s v="T50422"/>
    <s v="Pending"/>
    <n v="13"/>
    <s v="Not Returned"/>
    <n v="716"/>
    <x v="0"/>
    <s v="Good"/>
  </r>
  <r>
    <s v="P1423"/>
    <x v="3"/>
    <x v="2"/>
    <s v="Sony"/>
    <s v="Item_B"/>
    <n v="1095"/>
    <n v="33"/>
    <n v="733.65"/>
    <n v="586"/>
    <n v="2"/>
    <n v="1172"/>
    <s v="-147.65"/>
    <n v="117"/>
    <n v="3.3"/>
    <x v="2"/>
    <n v="460"/>
    <s v="Supplier_C"/>
    <d v="2026-02-28T00:00:00"/>
    <d v="2025-02-27T00:00:00"/>
    <s v="Location_B"/>
    <n v="38"/>
    <n v="45"/>
    <x v="0"/>
    <s v="Male"/>
    <x v="1"/>
    <x v="0"/>
    <s v="T50423"/>
    <s v="Cancelled"/>
    <n v="4"/>
    <s v="Returned"/>
    <n v="739"/>
    <x v="1"/>
    <s v="Bad"/>
  </r>
  <r>
    <s v="P1424"/>
    <x v="2"/>
    <x v="0"/>
    <s v="Nike"/>
    <s v="Item_D"/>
    <n v="416"/>
    <n v="42"/>
    <n v="241.28"/>
    <n v="1607"/>
    <n v="22"/>
    <n v="35354"/>
    <s v="1365.72"/>
    <n v="12"/>
    <n v="2.4"/>
    <x v="1"/>
    <n v="124"/>
    <s v="Supplier_C"/>
    <d v="2026-03-01T00:00:00"/>
    <d v="2025-02-28T00:00:00"/>
    <s v="Location_C"/>
    <n v="48"/>
    <n v="65"/>
    <x v="4"/>
    <s v="Male"/>
    <x v="2"/>
    <x v="0"/>
    <s v="T50424"/>
    <s v="Completed"/>
    <n v="7"/>
    <s v="Returned"/>
    <n v="606"/>
    <x v="2"/>
    <s v="Average"/>
  </r>
  <r>
    <s v="P1425"/>
    <x v="1"/>
    <x v="4"/>
    <s v="LG"/>
    <s v="Item_D"/>
    <n v="4957"/>
    <n v="19"/>
    <n v="4015.17"/>
    <n v="2409"/>
    <n v="87"/>
    <n v="209583"/>
    <s v="-1606.17"/>
    <n v="43"/>
    <n v="2.5"/>
    <x v="1"/>
    <n v="132"/>
    <s v="Supplier_C"/>
    <d v="2026-03-02T00:00:00"/>
    <d v="2025-03-01T00:00:00"/>
    <s v="Location_C"/>
    <n v="6"/>
    <n v="36"/>
    <x v="1"/>
    <s v="Female"/>
    <x v="0"/>
    <x v="2"/>
    <s v="T50425"/>
    <s v="Cancelled"/>
    <n v="7"/>
    <s v="Returned"/>
    <n v="792"/>
    <x v="0"/>
    <s v="Average"/>
  </r>
  <r>
    <s v="P1426"/>
    <x v="0"/>
    <x v="3"/>
    <s v="Apple"/>
    <s v="Item_C"/>
    <n v="1323"/>
    <n v="18"/>
    <n v="1084.8599999999999"/>
    <n v="2413"/>
    <n v="0"/>
    <n v="0"/>
    <s v="1328.14"/>
    <n v="137"/>
    <n v="2"/>
    <x v="1"/>
    <n v="182"/>
    <s v="Supplier_C"/>
    <d v="2026-03-03T00:00:00"/>
    <d v="2025-03-02T00:00:00"/>
    <s v="Location_A"/>
    <n v="13"/>
    <n v="63"/>
    <x v="4"/>
    <s v="Female"/>
    <x v="1"/>
    <x v="2"/>
    <s v="T50426"/>
    <s v="Cancelled"/>
    <n v="14"/>
    <s v="Not Returned"/>
    <n v="647"/>
    <x v="0"/>
    <s v="Good"/>
  </r>
  <r>
    <s v="P1427"/>
    <x v="0"/>
    <x v="1"/>
    <s v="Samsung"/>
    <s v="Item_A"/>
    <n v="1706"/>
    <n v="47"/>
    <n v="904.18"/>
    <n v="1605"/>
    <n v="46"/>
    <n v="73830"/>
    <s v="700.82"/>
    <n v="82"/>
    <n v="2.4"/>
    <x v="1"/>
    <n v="83"/>
    <s v="Supplier_C"/>
    <d v="2026-03-04T00:00:00"/>
    <d v="2025-03-03T00:00:00"/>
    <s v="Location_C"/>
    <n v="43"/>
    <n v="24"/>
    <x v="3"/>
    <s v="Female"/>
    <x v="0"/>
    <x v="1"/>
    <s v="T50427"/>
    <s v="Pending"/>
    <n v="10"/>
    <s v="Not Returned"/>
    <n v="247"/>
    <x v="1"/>
    <s v="Bad"/>
  </r>
  <r>
    <s v="P1428"/>
    <x v="1"/>
    <x v="4"/>
    <s v="Nike"/>
    <s v="Item_C"/>
    <n v="167"/>
    <n v="15"/>
    <n v="141.94999999999999"/>
    <n v="819"/>
    <n v="95"/>
    <n v="77805"/>
    <s v="677.05"/>
    <n v="134"/>
    <n v="3.3"/>
    <x v="2"/>
    <n v="250"/>
    <s v="Supplier_B"/>
    <d v="2026-03-05T00:00:00"/>
    <d v="2025-03-04T00:00:00"/>
    <s v="Location_A"/>
    <n v="45"/>
    <n v="67"/>
    <x v="4"/>
    <s v="Male"/>
    <x v="0"/>
    <x v="0"/>
    <s v="T50428"/>
    <s v="Cancelled"/>
    <n v="7"/>
    <s v="Not Returned"/>
    <n v="503"/>
    <x v="2"/>
    <s v="Bad"/>
  </r>
  <r>
    <s v="P1429"/>
    <x v="1"/>
    <x v="2"/>
    <s v="Sony"/>
    <s v="Item_A"/>
    <n v="3975"/>
    <n v="13"/>
    <n v="3458.25"/>
    <n v="337"/>
    <n v="67"/>
    <n v="22579"/>
    <s v="-3121.25"/>
    <n v="179"/>
    <n v="3.1"/>
    <x v="2"/>
    <n v="193"/>
    <s v="Supplier_A"/>
    <d v="2026-03-06T00:00:00"/>
    <d v="2025-03-05T00:00:00"/>
    <s v="Location_B"/>
    <n v="2"/>
    <n v="37"/>
    <x v="1"/>
    <s v="Female"/>
    <x v="2"/>
    <x v="2"/>
    <s v="T50429"/>
    <s v="Pending"/>
    <n v="11"/>
    <s v="Returned"/>
    <n v="230"/>
    <x v="0"/>
    <s v="Good"/>
  </r>
  <r>
    <s v="P1430"/>
    <x v="1"/>
    <x v="2"/>
    <s v="Nike"/>
    <s v="Item_B"/>
    <n v="4064"/>
    <n v="42"/>
    <n v="2357.12"/>
    <n v="1559"/>
    <n v="28"/>
    <n v="43652"/>
    <s v="-798.12"/>
    <n v="85"/>
    <n v="1.1000000000000001"/>
    <x v="0"/>
    <n v="299"/>
    <s v="Supplier_B"/>
    <d v="2026-03-07T00:00:00"/>
    <d v="2025-03-06T00:00:00"/>
    <s v="Location_A"/>
    <n v="28"/>
    <n v="18"/>
    <x v="2"/>
    <s v="Male"/>
    <x v="0"/>
    <x v="1"/>
    <s v="T50430"/>
    <s v="Cancelled"/>
    <n v="12"/>
    <s v="Not Returned"/>
    <n v="727"/>
    <x v="1"/>
    <s v="Average"/>
  </r>
  <r>
    <s v="P1431"/>
    <x v="2"/>
    <x v="3"/>
    <s v="Apple"/>
    <s v="Item_B"/>
    <n v="1475"/>
    <n v="7"/>
    <n v="1371.75"/>
    <n v="2915"/>
    <n v="47"/>
    <n v="137005"/>
    <s v="1543.25"/>
    <n v="166"/>
    <n v="2.2999999999999998"/>
    <x v="1"/>
    <n v="68"/>
    <s v="Supplier_A"/>
    <d v="2026-03-08T00:00:00"/>
    <d v="2025-03-07T00:00:00"/>
    <s v="Location_C"/>
    <n v="13"/>
    <n v="23"/>
    <x v="3"/>
    <s v="Male"/>
    <x v="1"/>
    <x v="2"/>
    <s v="T50431"/>
    <s v="Cancelled"/>
    <n v="6"/>
    <s v="Not Returned"/>
    <n v="795"/>
    <x v="1"/>
    <s v="Good"/>
  </r>
  <r>
    <s v="P1432"/>
    <x v="0"/>
    <x v="2"/>
    <s v="Samsung"/>
    <s v="Item_A"/>
    <n v="2705"/>
    <n v="31"/>
    <n v="1866.45"/>
    <n v="997"/>
    <n v="25"/>
    <n v="24925"/>
    <s v="-869.45"/>
    <n v="198"/>
    <n v="1.5"/>
    <x v="0"/>
    <n v="341"/>
    <s v="Supplier_A"/>
    <d v="2026-03-09T00:00:00"/>
    <d v="2025-03-08T00:00:00"/>
    <s v="Location_C"/>
    <n v="19"/>
    <n v="57"/>
    <x v="0"/>
    <s v="Male"/>
    <x v="1"/>
    <x v="2"/>
    <s v="T50432"/>
    <s v="Cancelled"/>
    <n v="5"/>
    <s v="Not Returned"/>
    <n v="906"/>
    <x v="2"/>
    <s v="Average"/>
  </r>
  <r>
    <s v="P1433"/>
    <x v="0"/>
    <x v="0"/>
    <s v="Samsung"/>
    <s v="Item_D"/>
    <n v="324"/>
    <n v="34"/>
    <n v="213.84"/>
    <n v="1856"/>
    <n v="44"/>
    <n v="81664"/>
    <s v="1642.16"/>
    <n v="32"/>
    <n v="4.5"/>
    <x v="3"/>
    <n v="147"/>
    <s v="Supplier_B"/>
    <d v="2026-03-10T00:00:00"/>
    <d v="2025-03-09T00:00:00"/>
    <s v="Location_A"/>
    <n v="47"/>
    <n v="53"/>
    <x v="0"/>
    <s v="Female"/>
    <x v="0"/>
    <x v="2"/>
    <s v="T50433"/>
    <s v="Completed"/>
    <n v="11"/>
    <s v="Not Returned"/>
    <n v="591"/>
    <x v="0"/>
    <s v="Bad"/>
  </r>
  <r>
    <s v="P1434"/>
    <x v="3"/>
    <x v="4"/>
    <s v="Sony"/>
    <s v="Item_A"/>
    <n v="3821"/>
    <n v="3"/>
    <n v="3706.37"/>
    <n v="2531"/>
    <n v="35"/>
    <n v="88585"/>
    <s v="-1175.37"/>
    <n v="110"/>
    <n v="3"/>
    <x v="2"/>
    <n v="351"/>
    <s v="Supplier_C"/>
    <d v="2026-03-11T00:00:00"/>
    <d v="2025-03-10T00:00:00"/>
    <s v="Location_A"/>
    <n v="15"/>
    <n v="45"/>
    <x v="0"/>
    <s v="Male"/>
    <x v="2"/>
    <x v="2"/>
    <s v="T50434"/>
    <s v="Completed"/>
    <n v="11"/>
    <s v="Returned"/>
    <n v="859"/>
    <x v="2"/>
    <s v="Good"/>
  </r>
  <r>
    <s v="P1435"/>
    <x v="0"/>
    <x v="2"/>
    <s v="Apple"/>
    <s v="Item_A"/>
    <n v="2776"/>
    <n v="19"/>
    <n v="2248.56"/>
    <n v="1749"/>
    <n v="96"/>
    <n v="167904"/>
    <s v="-499.56"/>
    <n v="67"/>
    <n v="2.9"/>
    <x v="1"/>
    <n v="404"/>
    <s v="Supplier_A"/>
    <d v="2026-03-12T00:00:00"/>
    <d v="2025-03-11T00:00:00"/>
    <s v="Location_A"/>
    <n v="25"/>
    <n v="26"/>
    <x v="1"/>
    <s v="Male"/>
    <x v="1"/>
    <x v="2"/>
    <s v="T50435"/>
    <s v="Pending"/>
    <n v="4"/>
    <s v="Returned"/>
    <n v="135"/>
    <x v="1"/>
    <s v="Good"/>
  </r>
  <r>
    <s v="P1436"/>
    <x v="4"/>
    <x v="1"/>
    <s v="Apple"/>
    <s v="Item_D"/>
    <n v="1411"/>
    <n v="36"/>
    <n v="903.04"/>
    <n v="2277"/>
    <n v="94"/>
    <n v="214038"/>
    <s v="1373.96"/>
    <n v="61"/>
    <n v="2.5"/>
    <x v="1"/>
    <n v="226"/>
    <s v="Supplier_B"/>
    <d v="2026-03-13T00:00:00"/>
    <d v="2025-03-12T00:00:00"/>
    <s v="Location_A"/>
    <n v="10"/>
    <n v="48"/>
    <x v="0"/>
    <s v="Female"/>
    <x v="1"/>
    <x v="0"/>
    <s v="T50436"/>
    <s v="Cancelled"/>
    <n v="3"/>
    <s v="Not Returned"/>
    <n v="325"/>
    <x v="0"/>
    <s v="Average"/>
  </r>
  <r>
    <s v="P1437"/>
    <x v="1"/>
    <x v="1"/>
    <s v="Nike"/>
    <s v="Item_A"/>
    <n v="1290"/>
    <n v="47"/>
    <n v="683.7"/>
    <n v="3307"/>
    <n v="52"/>
    <n v="171964"/>
    <s v="2623.3"/>
    <n v="185"/>
    <n v="3.1"/>
    <x v="2"/>
    <n v="99"/>
    <s v="Supplier_B"/>
    <d v="2026-03-14T00:00:00"/>
    <d v="2025-03-13T00:00:00"/>
    <s v="Location_A"/>
    <n v="40"/>
    <n v="19"/>
    <x v="3"/>
    <s v="Female"/>
    <x v="1"/>
    <x v="2"/>
    <s v="T50437"/>
    <s v="Completed"/>
    <n v="14"/>
    <s v="Not Returned"/>
    <n v="736"/>
    <x v="1"/>
    <s v="Average"/>
  </r>
  <r>
    <s v="P1438"/>
    <x v="1"/>
    <x v="1"/>
    <s v="Samsung"/>
    <s v="Item_C"/>
    <n v="1117"/>
    <n v="11"/>
    <n v="994.13"/>
    <n v="1442"/>
    <n v="29"/>
    <n v="41818"/>
    <s v="447.87"/>
    <n v="188"/>
    <n v="1.8"/>
    <x v="0"/>
    <n v="120"/>
    <s v="Supplier_C"/>
    <d v="2026-03-15T00:00:00"/>
    <d v="2025-03-14T00:00:00"/>
    <s v="Location_C"/>
    <n v="9"/>
    <n v="19"/>
    <x v="3"/>
    <s v="Male"/>
    <x v="1"/>
    <x v="2"/>
    <s v="T50438"/>
    <s v="Completed"/>
    <n v="2"/>
    <s v="Returned"/>
    <n v="381"/>
    <x v="0"/>
    <s v="Average"/>
  </r>
  <r>
    <s v="P1439"/>
    <x v="0"/>
    <x v="0"/>
    <s v="Sony"/>
    <s v="Item_C"/>
    <n v="1399"/>
    <n v="15"/>
    <n v="1189.1500000000001"/>
    <n v="447"/>
    <n v="42"/>
    <n v="18774"/>
    <s v="-742.15"/>
    <n v="134"/>
    <n v="2.2000000000000002"/>
    <x v="1"/>
    <n v="290"/>
    <s v="Supplier_A"/>
    <d v="2026-03-16T00:00:00"/>
    <d v="2025-03-15T00:00:00"/>
    <s v="Location_A"/>
    <n v="47"/>
    <n v="47"/>
    <x v="0"/>
    <s v="Female"/>
    <x v="1"/>
    <x v="0"/>
    <s v="T50439"/>
    <s v="Pending"/>
    <n v="4"/>
    <s v="Returned"/>
    <n v="478"/>
    <x v="2"/>
    <s v="Average"/>
  </r>
  <r>
    <s v="P1440"/>
    <x v="2"/>
    <x v="1"/>
    <s v="Apple"/>
    <s v="Item_C"/>
    <n v="2465"/>
    <n v="3"/>
    <n v="2391.0500000000002"/>
    <n v="2097"/>
    <n v="92"/>
    <n v="192924"/>
    <s v="-294.05"/>
    <n v="11"/>
    <n v="1.7"/>
    <x v="0"/>
    <n v="400"/>
    <s v="Supplier_A"/>
    <d v="2026-03-17T00:00:00"/>
    <d v="2025-03-16T00:00:00"/>
    <s v="Location_C"/>
    <n v="43"/>
    <n v="66"/>
    <x v="4"/>
    <s v="Female"/>
    <x v="2"/>
    <x v="1"/>
    <s v="T50440"/>
    <s v="Pending"/>
    <n v="8"/>
    <s v="Not Returned"/>
    <n v="120"/>
    <x v="0"/>
    <s v="Average"/>
  </r>
  <r>
    <s v="P1441"/>
    <x v="3"/>
    <x v="3"/>
    <s v="Sony"/>
    <s v="Item_D"/>
    <n v="774"/>
    <n v="2"/>
    <n v="758.52"/>
    <n v="3288"/>
    <n v="25"/>
    <n v="82200"/>
    <s v="2529.48"/>
    <n v="112"/>
    <n v="4.4000000000000004"/>
    <x v="3"/>
    <n v="316"/>
    <s v="Supplier_B"/>
    <d v="2026-03-18T00:00:00"/>
    <d v="2025-03-17T00:00:00"/>
    <s v="Location_C"/>
    <n v="14"/>
    <n v="44"/>
    <x v="0"/>
    <s v="Female"/>
    <x v="0"/>
    <x v="2"/>
    <s v="T50441"/>
    <s v="Pending"/>
    <n v="5"/>
    <s v="Returned"/>
    <n v="248"/>
    <x v="1"/>
    <s v="Average"/>
  </r>
  <r>
    <s v="P1442"/>
    <x v="1"/>
    <x v="0"/>
    <s v="LG"/>
    <s v="Item_D"/>
    <n v="1640"/>
    <n v="19"/>
    <n v="1328.4"/>
    <n v="2841"/>
    <n v="69"/>
    <n v="196029"/>
    <s v="1512.6"/>
    <n v="109"/>
    <n v="2"/>
    <x v="1"/>
    <n v="92"/>
    <s v="Supplier_C"/>
    <d v="2026-03-19T00:00:00"/>
    <d v="2025-03-18T00:00:00"/>
    <s v="Location_A"/>
    <n v="23"/>
    <n v="61"/>
    <x v="4"/>
    <s v="Female"/>
    <x v="2"/>
    <x v="1"/>
    <s v="T50442"/>
    <s v="Completed"/>
    <n v="14"/>
    <s v="Not Returned"/>
    <n v="938"/>
    <x v="2"/>
    <s v="Bad"/>
  </r>
  <r>
    <s v="P1443"/>
    <x v="3"/>
    <x v="0"/>
    <s v="Nike"/>
    <s v="Item_D"/>
    <n v="1289"/>
    <n v="35"/>
    <n v="837.85"/>
    <n v="2483"/>
    <n v="49"/>
    <n v="121667"/>
    <s v="1645.15"/>
    <n v="81"/>
    <n v="2.7"/>
    <x v="1"/>
    <n v="32"/>
    <s v="Supplier_A"/>
    <d v="2026-03-20T00:00:00"/>
    <d v="2025-03-19T00:00:00"/>
    <s v="Location_B"/>
    <n v="13"/>
    <n v="39"/>
    <x v="1"/>
    <s v="Male"/>
    <x v="0"/>
    <x v="0"/>
    <s v="T50443"/>
    <s v="Completed"/>
    <n v="6"/>
    <s v="Not Returned"/>
    <n v="386"/>
    <x v="2"/>
    <s v="Bad"/>
  </r>
  <r>
    <s v="P1444"/>
    <x v="0"/>
    <x v="0"/>
    <s v="Sony"/>
    <s v="Item_C"/>
    <n v="2704"/>
    <n v="48"/>
    <n v="1406.08"/>
    <n v="105"/>
    <n v="65"/>
    <n v="6825"/>
    <s v="-1301.08"/>
    <n v="163"/>
    <n v="2.5"/>
    <x v="1"/>
    <n v="259"/>
    <s v="Supplier_C"/>
    <d v="2026-03-21T00:00:00"/>
    <d v="2025-03-20T00:00:00"/>
    <s v="Location_B"/>
    <n v="16"/>
    <n v="46"/>
    <x v="0"/>
    <s v="Female"/>
    <x v="0"/>
    <x v="2"/>
    <s v="T50444"/>
    <s v="Completed"/>
    <n v="3"/>
    <s v="Not Returned"/>
    <n v="133"/>
    <x v="0"/>
    <s v="Good"/>
  </r>
  <r>
    <s v="P1445"/>
    <x v="2"/>
    <x v="1"/>
    <s v="Nike"/>
    <s v="Item_B"/>
    <n v="78"/>
    <n v="17"/>
    <n v="64.739999999999995"/>
    <n v="3111"/>
    <n v="91"/>
    <n v="283101"/>
    <s v="3046.26"/>
    <n v="118"/>
    <n v="5"/>
    <x v="3"/>
    <n v="112"/>
    <s v="Supplier_C"/>
    <d v="2026-03-22T00:00:00"/>
    <d v="2025-03-21T00:00:00"/>
    <s v="Location_A"/>
    <n v="23"/>
    <n v="35"/>
    <x v="1"/>
    <s v="Female"/>
    <x v="2"/>
    <x v="1"/>
    <s v="T50445"/>
    <s v="Completed"/>
    <n v="7"/>
    <s v="Returned"/>
    <n v="856"/>
    <x v="1"/>
    <s v="Good"/>
  </r>
  <r>
    <s v="P1446"/>
    <x v="4"/>
    <x v="2"/>
    <s v="Samsung"/>
    <s v="Item_D"/>
    <n v="1331"/>
    <n v="21"/>
    <n v="1051.49"/>
    <n v="2078"/>
    <n v="2"/>
    <n v="4156"/>
    <s v="1026.51"/>
    <n v="105"/>
    <n v="1.6"/>
    <x v="0"/>
    <n v="300"/>
    <s v="Supplier_B"/>
    <d v="2026-03-23T00:00:00"/>
    <d v="2025-03-22T00:00:00"/>
    <s v="Location_B"/>
    <n v="14"/>
    <n v="63"/>
    <x v="4"/>
    <s v="Male"/>
    <x v="0"/>
    <x v="2"/>
    <s v="T50446"/>
    <s v="Cancelled"/>
    <n v="8"/>
    <s v="Returned"/>
    <n v="241"/>
    <x v="2"/>
    <s v="Good"/>
  </r>
  <r>
    <s v="P1447"/>
    <x v="1"/>
    <x v="1"/>
    <s v="LG"/>
    <s v="Item_B"/>
    <n v="1381"/>
    <n v="12"/>
    <n v="1215.28"/>
    <n v="202"/>
    <n v="9"/>
    <n v="1818"/>
    <s v="-1013.28"/>
    <n v="197"/>
    <n v="2.2999999999999998"/>
    <x v="1"/>
    <n v="398"/>
    <s v="Supplier_A"/>
    <d v="2026-03-24T00:00:00"/>
    <d v="2025-03-23T00:00:00"/>
    <s v="Location_A"/>
    <n v="20"/>
    <n v="44"/>
    <x v="0"/>
    <s v="Male"/>
    <x v="1"/>
    <x v="2"/>
    <s v="T50447"/>
    <s v="Cancelled"/>
    <n v="1"/>
    <s v="Returned"/>
    <n v="600"/>
    <x v="1"/>
    <s v="Good"/>
  </r>
  <r>
    <s v="P1448"/>
    <x v="0"/>
    <x v="2"/>
    <s v="LG"/>
    <s v="Item_C"/>
    <n v="3549"/>
    <n v="38"/>
    <n v="2200.38"/>
    <n v="2084"/>
    <n v="34"/>
    <n v="70856"/>
    <s v="-116.38"/>
    <n v="2"/>
    <n v="2.8"/>
    <x v="1"/>
    <n v="455"/>
    <s v="Supplier_A"/>
    <d v="2026-03-25T00:00:00"/>
    <d v="2025-03-24T00:00:00"/>
    <s v="Location_C"/>
    <n v="36"/>
    <n v="46"/>
    <x v="0"/>
    <s v="Female"/>
    <x v="1"/>
    <x v="0"/>
    <s v="T50448"/>
    <s v="Pending"/>
    <n v="2"/>
    <s v="Not Returned"/>
    <n v="311"/>
    <x v="2"/>
    <s v="Average"/>
  </r>
  <r>
    <s v="P1449"/>
    <x v="4"/>
    <x v="3"/>
    <s v="Samsung"/>
    <s v="Item_A"/>
    <n v="1181"/>
    <n v="27"/>
    <n v="862.13"/>
    <n v="1761"/>
    <n v="15"/>
    <n v="26415"/>
    <s v="898.87"/>
    <n v="49"/>
    <n v="1.1000000000000001"/>
    <x v="0"/>
    <n v="100"/>
    <s v="Supplier_B"/>
    <d v="2026-03-26T00:00:00"/>
    <d v="2025-03-25T00:00:00"/>
    <s v="Location_B"/>
    <n v="24"/>
    <n v="63"/>
    <x v="4"/>
    <s v="Male"/>
    <x v="2"/>
    <x v="0"/>
    <s v="T50449"/>
    <s v="Pending"/>
    <n v="9"/>
    <s v="Not Returned"/>
    <n v="528"/>
    <x v="0"/>
    <s v="Bad"/>
  </r>
  <r>
    <s v="P1450"/>
    <x v="0"/>
    <x v="1"/>
    <s v="Samsung"/>
    <s v="Item_A"/>
    <n v="663"/>
    <n v="20"/>
    <n v="530.4"/>
    <n v="1925"/>
    <n v="60"/>
    <n v="115500"/>
    <s v="1394.6"/>
    <n v="80"/>
    <n v="4.4000000000000004"/>
    <x v="3"/>
    <n v="211"/>
    <s v="Supplier_A"/>
    <d v="2026-03-27T00:00:00"/>
    <d v="2025-03-26T00:00:00"/>
    <s v="Location_B"/>
    <n v="14"/>
    <n v="37"/>
    <x v="1"/>
    <s v="Female"/>
    <x v="2"/>
    <x v="1"/>
    <s v="T50450"/>
    <s v="Pending"/>
    <n v="12"/>
    <s v="Returned"/>
    <n v="674"/>
    <x v="0"/>
    <s v="Bad"/>
  </r>
  <r>
    <s v="P1451"/>
    <x v="1"/>
    <x v="4"/>
    <s v="Apple"/>
    <s v="Item_D"/>
    <n v="3988"/>
    <n v="38"/>
    <n v="2472.56"/>
    <n v="84"/>
    <n v="18"/>
    <n v="1512"/>
    <s v="-2388.56"/>
    <n v="16"/>
    <n v="4.2"/>
    <x v="3"/>
    <n v="445"/>
    <s v="Supplier_B"/>
    <d v="2026-03-28T00:00:00"/>
    <d v="2025-03-27T00:00:00"/>
    <s v="Location_B"/>
    <n v="21"/>
    <n v="21"/>
    <x v="3"/>
    <s v="Male"/>
    <x v="0"/>
    <x v="0"/>
    <s v="T50451"/>
    <s v="Pending"/>
    <n v="14"/>
    <s v="Returned"/>
    <n v="176"/>
    <x v="1"/>
    <s v="Average"/>
  </r>
  <r>
    <s v="P1452"/>
    <x v="3"/>
    <x v="0"/>
    <s v="Apple"/>
    <s v="Item_A"/>
    <n v="4460"/>
    <n v="2"/>
    <n v="4370.8"/>
    <n v="3938"/>
    <n v="43"/>
    <n v="169334"/>
    <s v="-432.8"/>
    <n v="103"/>
    <n v="4"/>
    <x v="3"/>
    <n v="284"/>
    <s v="Supplier_A"/>
    <d v="2026-03-29T00:00:00"/>
    <d v="2025-03-28T00:00:00"/>
    <s v="Location_B"/>
    <n v="1"/>
    <n v="29"/>
    <x v="1"/>
    <s v="Female"/>
    <x v="0"/>
    <x v="1"/>
    <s v="T50452"/>
    <s v="Pending"/>
    <n v="12"/>
    <s v="Not Returned"/>
    <n v="869"/>
    <x v="0"/>
    <s v="Good"/>
  </r>
  <r>
    <s v="P1453"/>
    <x v="3"/>
    <x v="2"/>
    <s v="Apple"/>
    <s v="Item_B"/>
    <n v="2848"/>
    <n v="41"/>
    <n v="1680.32"/>
    <n v="1655"/>
    <n v="84"/>
    <n v="139020"/>
    <s v="-25.32"/>
    <n v="73"/>
    <n v="3.1"/>
    <x v="2"/>
    <n v="432"/>
    <s v="Supplier_B"/>
    <d v="2026-03-30T00:00:00"/>
    <d v="2025-03-29T00:00:00"/>
    <s v="Location_C"/>
    <n v="5"/>
    <n v="59"/>
    <x v="0"/>
    <s v="Female"/>
    <x v="1"/>
    <x v="2"/>
    <s v="T50453"/>
    <s v="Cancelled"/>
    <n v="8"/>
    <s v="Returned"/>
    <n v="899"/>
    <x v="0"/>
    <s v="Bad"/>
  </r>
  <r>
    <s v="P1454"/>
    <x v="0"/>
    <x v="3"/>
    <s v="Samsung"/>
    <s v="Item_B"/>
    <n v="1019"/>
    <n v="1"/>
    <n v="1008.81"/>
    <n v="3202"/>
    <n v="17"/>
    <n v="54434"/>
    <s v="2193.19"/>
    <n v="6"/>
    <n v="1.9"/>
    <x v="0"/>
    <n v="184"/>
    <s v="Supplier_C"/>
    <d v="2026-03-31T00:00:00"/>
    <d v="2025-03-30T00:00:00"/>
    <s v="Location_B"/>
    <n v="42"/>
    <n v="44"/>
    <x v="0"/>
    <s v="Male"/>
    <x v="1"/>
    <x v="1"/>
    <s v="T50454"/>
    <s v="Completed"/>
    <n v="9"/>
    <s v="Not Returned"/>
    <n v="920"/>
    <x v="1"/>
    <s v="Bad"/>
  </r>
  <r>
    <s v="P1455"/>
    <x v="3"/>
    <x v="1"/>
    <s v="Nike"/>
    <s v="Item_D"/>
    <n v="3800"/>
    <n v="35"/>
    <n v="2470"/>
    <n v="1550"/>
    <n v="55"/>
    <n v="85250"/>
    <s v="-920"/>
    <n v="141"/>
    <n v="1.8"/>
    <x v="0"/>
    <n v="226"/>
    <s v="Supplier_A"/>
    <d v="2026-04-01T00:00:00"/>
    <d v="2025-03-31T00:00:00"/>
    <s v="Location_A"/>
    <n v="21"/>
    <n v="33"/>
    <x v="1"/>
    <s v="Male"/>
    <x v="0"/>
    <x v="0"/>
    <s v="T50455"/>
    <s v="Pending"/>
    <n v="9"/>
    <s v="Returned"/>
    <n v="719"/>
    <x v="0"/>
    <s v="Average"/>
  </r>
  <r>
    <s v="P1456"/>
    <x v="0"/>
    <x v="0"/>
    <s v="Apple"/>
    <s v="Item_C"/>
    <n v="4343"/>
    <n v="49"/>
    <n v="2214.9299999999998"/>
    <n v="596"/>
    <n v="86"/>
    <n v="51256"/>
    <s v="-1618.93"/>
    <n v="107"/>
    <n v="5"/>
    <x v="3"/>
    <n v="499"/>
    <s v="Supplier_A"/>
    <d v="2026-04-02T00:00:00"/>
    <d v="2025-04-01T00:00:00"/>
    <s v="Location_C"/>
    <n v="41"/>
    <n v="33"/>
    <x v="1"/>
    <s v="Female"/>
    <x v="2"/>
    <x v="1"/>
    <s v="T50456"/>
    <s v="Cancelled"/>
    <n v="14"/>
    <s v="Not Returned"/>
    <n v="583"/>
    <x v="1"/>
    <s v="Good"/>
  </r>
  <r>
    <s v="P1457"/>
    <x v="2"/>
    <x v="3"/>
    <s v="Samsung"/>
    <s v="Item_C"/>
    <n v="632"/>
    <n v="1"/>
    <n v="625.67999999999995"/>
    <n v="2589"/>
    <n v="72"/>
    <n v="186408"/>
    <s v="1963.32"/>
    <n v="49"/>
    <n v="3.9"/>
    <x v="2"/>
    <n v="361"/>
    <s v="Supplier_B"/>
    <d v="2026-04-03T00:00:00"/>
    <d v="2025-04-02T00:00:00"/>
    <s v="Location_A"/>
    <n v="43"/>
    <n v="24"/>
    <x v="3"/>
    <s v="Male"/>
    <x v="0"/>
    <x v="2"/>
    <s v="T50457"/>
    <s v="Pending"/>
    <n v="9"/>
    <s v="Not Returned"/>
    <n v="215"/>
    <x v="1"/>
    <s v="Average"/>
  </r>
  <r>
    <s v="P1458"/>
    <x v="1"/>
    <x v="0"/>
    <s v="Sony"/>
    <s v="Item_C"/>
    <n v="4181"/>
    <n v="18"/>
    <n v="3428.42"/>
    <n v="1079"/>
    <n v="79"/>
    <n v="85241"/>
    <s v="-2349.42"/>
    <n v="95"/>
    <n v="1.6"/>
    <x v="0"/>
    <n v="325"/>
    <s v="Supplier_B"/>
    <d v="2026-04-04T00:00:00"/>
    <d v="2025-04-03T00:00:00"/>
    <s v="Location_A"/>
    <n v="22"/>
    <n v="67"/>
    <x v="4"/>
    <s v="Female"/>
    <x v="0"/>
    <x v="0"/>
    <s v="T50458"/>
    <s v="Completed"/>
    <n v="10"/>
    <s v="Not Returned"/>
    <n v="678"/>
    <x v="0"/>
    <s v="Bad"/>
  </r>
  <r>
    <s v="P1459"/>
    <x v="3"/>
    <x v="3"/>
    <s v="LG"/>
    <s v="Item_D"/>
    <n v="2046"/>
    <n v="37"/>
    <n v="1288.98"/>
    <n v="973"/>
    <n v="99"/>
    <n v="96327"/>
    <s v="-315.98"/>
    <n v="17"/>
    <n v="4.4000000000000004"/>
    <x v="3"/>
    <n v="88"/>
    <s v="Supplier_A"/>
    <d v="2026-04-05T00:00:00"/>
    <d v="2025-04-04T00:00:00"/>
    <s v="Location_B"/>
    <n v="42"/>
    <n v="51"/>
    <x v="0"/>
    <s v="Male"/>
    <x v="2"/>
    <x v="0"/>
    <s v="T50459"/>
    <s v="Pending"/>
    <n v="12"/>
    <s v="Returned"/>
    <n v="518"/>
    <x v="2"/>
    <s v="Good"/>
  </r>
  <r>
    <s v="P1460"/>
    <x v="3"/>
    <x v="0"/>
    <s v="LG"/>
    <s v="Item_B"/>
    <n v="2286"/>
    <n v="28"/>
    <n v="1645.92"/>
    <n v="3803"/>
    <n v="6"/>
    <n v="22818"/>
    <s v="2157.08"/>
    <n v="24"/>
    <n v="2.1"/>
    <x v="1"/>
    <n v="277"/>
    <s v="Supplier_C"/>
    <d v="2026-04-06T00:00:00"/>
    <d v="2025-04-05T00:00:00"/>
    <s v="Location_B"/>
    <n v="46"/>
    <n v="53"/>
    <x v="0"/>
    <s v="Female"/>
    <x v="2"/>
    <x v="0"/>
    <s v="T50460"/>
    <s v="Completed"/>
    <n v="13"/>
    <s v="Not Returned"/>
    <n v="784"/>
    <x v="2"/>
    <s v="Bad"/>
  </r>
  <r>
    <s v="P1461"/>
    <x v="1"/>
    <x v="3"/>
    <s v="Sony"/>
    <s v="Item_A"/>
    <n v="886"/>
    <n v="0"/>
    <n v="886"/>
    <n v="1716"/>
    <n v="7"/>
    <n v="12012"/>
    <s v="830"/>
    <n v="123"/>
    <n v="3.3"/>
    <x v="2"/>
    <n v="157"/>
    <s v="Supplier_C"/>
    <d v="2026-04-07T00:00:00"/>
    <d v="2025-04-06T00:00:00"/>
    <s v="Location_A"/>
    <n v="31"/>
    <n v="55"/>
    <x v="0"/>
    <s v="Male"/>
    <x v="0"/>
    <x v="1"/>
    <s v="T50461"/>
    <s v="Pending"/>
    <n v="14"/>
    <s v="Not Returned"/>
    <n v="408"/>
    <x v="1"/>
    <s v="Bad"/>
  </r>
  <r>
    <s v="P1462"/>
    <x v="1"/>
    <x v="3"/>
    <s v="LG"/>
    <s v="Item_A"/>
    <n v="2143"/>
    <n v="27"/>
    <n v="1564.39"/>
    <n v="1026"/>
    <n v="25"/>
    <n v="25650"/>
    <s v="-538.39"/>
    <n v="58"/>
    <n v="2.2999999999999998"/>
    <x v="1"/>
    <n v="444"/>
    <s v="Supplier_B"/>
    <d v="2026-04-08T00:00:00"/>
    <d v="2025-04-07T00:00:00"/>
    <s v="Location_B"/>
    <n v="36"/>
    <n v="53"/>
    <x v="0"/>
    <s v="Male"/>
    <x v="2"/>
    <x v="0"/>
    <s v="T50462"/>
    <s v="Cancelled"/>
    <n v="13"/>
    <s v="Returned"/>
    <n v="511"/>
    <x v="1"/>
    <s v="Bad"/>
  </r>
  <r>
    <s v="P1463"/>
    <x v="1"/>
    <x v="3"/>
    <s v="Sony"/>
    <s v="Item_D"/>
    <n v="2960"/>
    <n v="4"/>
    <n v="2841.6"/>
    <n v="3508"/>
    <n v="90"/>
    <n v="315720"/>
    <s v="666.4"/>
    <n v="109"/>
    <n v="1.9"/>
    <x v="0"/>
    <n v="54"/>
    <s v="Supplier_B"/>
    <d v="2026-04-09T00:00:00"/>
    <d v="2025-04-08T00:00:00"/>
    <s v="Location_B"/>
    <n v="41"/>
    <n v="51"/>
    <x v="0"/>
    <s v="Male"/>
    <x v="1"/>
    <x v="0"/>
    <s v="T50463"/>
    <s v="Completed"/>
    <n v="2"/>
    <s v="Returned"/>
    <n v="937"/>
    <x v="0"/>
    <s v="Bad"/>
  </r>
  <r>
    <s v="P1464"/>
    <x v="0"/>
    <x v="2"/>
    <s v="Apple"/>
    <s v="Item_B"/>
    <n v="3017"/>
    <n v="10"/>
    <n v="2715.3"/>
    <n v="49"/>
    <n v="6"/>
    <n v="294"/>
    <s v="-2666.3"/>
    <n v="106"/>
    <n v="4.5"/>
    <x v="3"/>
    <n v="8"/>
    <s v="Supplier_C"/>
    <d v="2026-04-10T00:00:00"/>
    <d v="2025-04-09T00:00:00"/>
    <s v="Location_C"/>
    <n v="47"/>
    <n v="38"/>
    <x v="1"/>
    <s v="Male"/>
    <x v="0"/>
    <x v="2"/>
    <s v="T50464"/>
    <s v="Completed"/>
    <n v="14"/>
    <s v="Returned"/>
    <n v="989"/>
    <x v="2"/>
    <s v="Bad"/>
  </r>
  <r>
    <s v="P1465"/>
    <x v="2"/>
    <x v="1"/>
    <s v="Sony"/>
    <s v="Item_A"/>
    <n v="1607"/>
    <n v="2"/>
    <n v="1574.86"/>
    <n v="1989"/>
    <n v="41"/>
    <n v="81549"/>
    <s v="414.14"/>
    <n v="74"/>
    <n v="2.5"/>
    <x v="1"/>
    <n v="19"/>
    <s v="Supplier_C"/>
    <d v="2026-04-11T00:00:00"/>
    <d v="2025-04-10T00:00:00"/>
    <s v="Location_C"/>
    <n v="27"/>
    <n v="34"/>
    <x v="1"/>
    <s v="Female"/>
    <x v="0"/>
    <x v="2"/>
    <s v="T50465"/>
    <s v="Pending"/>
    <n v="11"/>
    <s v="Returned"/>
    <n v="907"/>
    <x v="2"/>
    <s v="Average"/>
  </r>
  <r>
    <s v="P1466"/>
    <x v="0"/>
    <x v="4"/>
    <s v="Sony"/>
    <s v="Item_C"/>
    <n v="274"/>
    <n v="25"/>
    <n v="205.5"/>
    <n v="3487"/>
    <n v="50"/>
    <n v="174350"/>
    <s v="3281.5"/>
    <n v="120"/>
    <n v="2.2000000000000002"/>
    <x v="1"/>
    <n v="191"/>
    <s v="Supplier_C"/>
    <d v="2026-04-12T00:00:00"/>
    <d v="2025-04-11T00:00:00"/>
    <s v="Location_A"/>
    <n v="11"/>
    <n v="23"/>
    <x v="3"/>
    <s v="Male"/>
    <x v="0"/>
    <x v="2"/>
    <s v="T50466"/>
    <s v="Cancelled"/>
    <n v="13"/>
    <s v="Not Returned"/>
    <n v="588"/>
    <x v="0"/>
    <s v="Bad"/>
  </r>
  <r>
    <s v="P1467"/>
    <x v="4"/>
    <x v="0"/>
    <s v="Sony"/>
    <s v="Item_A"/>
    <n v="2854"/>
    <n v="40"/>
    <n v="1712.4"/>
    <n v="2719"/>
    <n v="18"/>
    <n v="48942"/>
    <s v="1006.6"/>
    <n v="164"/>
    <n v="3.4"/>
    <x v="2"/>
    <n v="480"/>
    <s v="Supplier_A"/>
    <d v="2026-04-13T00:00:00"/>
    <d v="2025-04-12T00:00:00"/>
    <s v="Location_B"/>
    <n v="5"/>
    <n v="63"/>
    <x v="4"/>
    <s v="Male"/>
    <x v="0"/>
    <x v="1"/>
    <s v="T50467"/>
    <s v="Pending"/>
    <n v="7"/>
    <s v="Returned"/>
    <n v="715"/>
    <x v="1"/>
    <s v="Bad"/>
  </r>
  <r>
    <s v="P1468"/>
    <x v="4"/>
    <x v="0"/>
    <s v="LG"/>
    <s v="Item_C"/>
    <n v="1113"/>
    <n v="27"/>
    <n v="812.49"/>
    <n v="2047"/>
    <n v="98"/>
    <n v="200606"/>
    <s v="1234.51"/>
    <n v="196"/>
    <n v="2.7"/>
    <x v="1"/>
    <n v="215"/>
    <s v="Supplier_A"/>
    <d v="2026-04-14T00:00:00"/>
    <d v="2025-04-13T00:00:00"/>
    <s v="Location_A"/>
    <n v="49"/>
    <n v="65"/>
    <x v="4"/>
    <s v="Female"/>
    <x v="2"/>
    <x v="0"/>
    <s v="T50468"/>
    <s v="Completed"/>
    <n v="3"/>
    <s v="Returned"/>
    <n v="400"/>
    <x v="1"/>
    <s v="Good"/>
  </r>
  <r>
    <s v="P1469"/>
    <x v="1"/>
    <x v="2"/>
    <s v="Nike"/>
    <s v="Item_D"/>
    <n v="4275"/>
    <n v="4"/>
    <n v="4104"/>
    <n v="2528"/>
    <n v="26"/>
    <n v="65728"/>
    <s v="-1576"/>
    <n v="85"/>
    <n v="1.6"/>
    <x v="0"/>
    <n v="307"/>
    <s v="Supplier_C"/>
    <d v="2026-04-15T00:00:00"/>
    <d v="2025-04-14T00:00:00"/>
    <s v="Location_C"/>
    <n v="37"/>
    <n v="42"/>
    <x v="0"/>
    <s v="Female"/>
    <x v="1"/>
    <x v="0"/>
    <s v="T50469"/>
    <s v="Pending"/>
    <n v="11"/>
    <s v="Returned"/>
    <n v="798"/>
    <x v="2"/>
    <s v="Average"/>
  </r>
  <r>
    <s v="P1470"/>
    <x v="1"/>
    <x v="0"/>
    <s v="Sony"/>
    <s v="Item_C"/>
    <n v="4401"/>
    <n v="49"/>
    <n v="2244.5100000000002"/>
    <n v="1912"/>
    <n v="14"/>
    <n v="26768"/>
    <s v="-332.51"/>
    <n v="1"/>
    <n v="3.8"/>
    <x v="2"/>
    <n v="22"/>
    <s v="Supplier_B"/>
    <d v="2026-04-16T00:00:00"/>
    <d v="2025-04-15T00:00:00"/>
    <s v="Location_B"/>
    <n v="28"/>
    <n v="37"/>
    <x v="1"/>
    <s v="Female"/>
    <x v="0"/>
    <x v="0"/>
    <s v="T50470"/>
    <s v="Cancelled"/>
    <n v="5"/>
    <s v="Not Returned"/>
    <n v="612"/>
    <x v="0"/>
    <s v="Average"/>
  </r>
  <r>
    <s v="P1471"/>
    <x v="4"/>
    <x v="1"/>
    <s v="Sony"/>
    <s v="Item_C"/>
    <n v="4983"/>
    <n v="9"/>
    <n v="4534.53"/>
    <n v="916"/>
    <n v="98"/>
    <n v="89768"/>
    <s v="-3618.53"/>
    <n v="130"/>
    <n v="4.5"/>
    <x v="3"/>
    <n v="239"/>
    <s v="Supplier_C"/>
    <d v="2026-04-17T00:00:00"/>
    <d v="2025-04-16T00:00:00"/>
    <s v="Location_B"/>
    <n v="44"/>
    <n v="54"/>
    <x v="0"/>
    <s v="Male"/>
    <x v="1"/>
    <x v="1"/>
    <s v="T50471"/>
    <s v="Pending"/>
    <n v="10"/>
    <s v="Not Returned"/>
    <n v="980"/>
    <x v="2"/>
    <s v="Bad"/>
  </r>
  <r>
    <s v="P1472"/>
    <x v="4"/>
    <x v="1"/>
    <s v="Apple"/>
    <s v="Item_C"/>
    <n v="665"/>
    <n v="44"/>
    <n v="372.4"/>
    <n v="2355"/>
    <n v="25"/>
    <n v="58875"/>
    <s v="1982.6"/>
    <n v="81"/>
    <n v="4.2"/>
    <x v="3"/>
    <n v="190"/>
    <s v="Supplier_A"/>
    <d v="2026-04-18T00:00:00"/>
    <d v="2025-04-17T00:00:00"/>
    <s v="Location_A"/>
    <n v="36"/>
    <n v="19"/>
    <x v="3"/>
    <s v="Male"/>
    <x v="2"/>
    <x v="2"/>
    <s v="T50472"/>
    <s v="Completed"/>
    <n v="2"/>
    <s v="Not Returned"/>
    <n v="416"/>
    <x v="2"/>
    <s v="Bad"/>
  </r>
  <r>
    <s v="P1473"/>
    <x v="2"/>
    <x v="2"/>
    <s v="Apple"/>
    <s v="Item_C"/>
    <n v="951"/>
    <n v="27"/>
    <n v="694.23"/>
    <n v="685"/>
    <n v="64"/>
    <n v="43840"/>
    <s v="-9.23"/>
    <n v="35"/>
    <n v="1.3"/>
    <x v="0"/>
    <n v="234"/>
    <s v="Supplier_B"/>
    <d v="2026-04-19T00:00:00"/>
    <d v="2025-04-18T00:00:00"/>
    <s v="Location_B"/>
    <n v="41"/>
    <n v="59"/>
    <x v="0"/>
    <s v="Male"/>
    <x v="1"/>
    <x v="0"/>
    <s v="T50473"/>
    <s v="Completed"/>
    <n v="5"/>
    <s v="Not Returned"/>
    <n v="115"/>
    <x v="0"/>
    <s v="Bad"/>
  </r>
  <r>
    <s v="P1474"/>
    <x v="0"/>
    <x v="1"/>
    <s v="Sony"/>
    <s v="Item_A"/>
    <n v="4916"/>
    <n v="20"/>
    <n v="3932.8"/>
    <n v="2047"/>
    <n v="17"/>
    <n v="34799"/>
    <s v="-1885.8"/>
    <n v="89"/>
    <n v="1.6"/>
    <x v="0"/>
    <n v="187"/>
    <s v="Supplier_A"/>
    <d v="2026-04-20T00:00:00"/>
    <d v="2025-04-19T00:00:00"/>
    <s v="Location_C"/>
    <n v="43"/>
    <n v="36"/>
    <x v="1"/>
    <s v="Male"/>
    <x v="2"/>
    <x v="0"/>
    <s v="T50474"/>
    <s v="Cancelled"/>
    <n v="13"/>
    <s v="Returned"/>
    <n v="109"/>
    <x v="1"/>
    <s v="Bad"/>
  </r>
  <r>
    <s v="P1475"/>
    <x v="2"/>
    <x v="1"/>
    <s v="Nike"/>
    <s v="Item_B"/>
    <n v="2623"/>
    <n v="11"/>
    <n v="2334.4699999999998"/>
    <n v="3990"/>
    <n v="20"/>
    <n v="79800"/>
    <s v="1655.53"/>
    <n v="142"/>
    <n v="2.1"/>
    <x v="1"/>
    <n v="162"/>
    <s v="Supplier_A"/>
    <d v="2026-04-21T00:00:00"/>
    <d v="2025-04-20T00:00:00"/>
    <s v="Location_B"/>
    <n v="36"/>
    <n v="24"/>
    <x v="3"/>
    <s v="Female"/>
    <x v="1"/>
    <x v="2"/>
    <s v="T50475"/>
    <s v="Completed"/>
    <n v="10"/>
    <s v="Returned"/>
    <n v="437"/>
    <x v="1"/>
    <s v="Good"/>
  </r>
  <r>
    <s v="P1476"/>
    <x v="3"/>
    <x v="0"/>
    <s v="Apple"/>
    <s v="Item_A"/>
    <n v="3589"/>
    <n v="9"/>
    <n v="3265.99"/>
    <n v="858"/>
    <n v="82"/>
    <n v="70356"/>
    <s v="-2407.99"/>
    <n v="16"/>
    <n v="3.6"/>
    <x v="2"/>
    <n v="379"/>
    <s v="Supplier_C"/>
    <d v="2026-04-22T00:00:00"/>
    <d v="2025-04-21T00:00:00"/>
    <s v="Location_C"/>
    <n v="15"/>
    <n v="33"/>
    <x v="1"/>
    <s v="Male"/>
    <x v="1"/>
    <x v="2"/>
    <s v="T50476"/>
    <s v="Cancelled"/>
    <n v="12"/>
    <s v="Returned"/>
    <n v="126"/>
    <x v="1"/>
    <s v="Bad"/>
  </r>
  <r>
    <s v="P1477"/>
    <x v="4"/>
    <x v="0"/>
    <s v="Samsung"/>
    <s v="Item_A"/>
    <n v="510"/>
    <n v="14"/>
    <n v="438.6"/>
    <n v="167"/>
    <n v="40"/>
    <n v="6680"/>
    <s v="-271.6"/>
    <n v="199"/>
    <n v="3.8"/>
    <x v="2"/>
    <n v="310"/>
    <s v="Supplier_B"/>
    <d v="2026-04-23T00:00:00"/>
    <d v="2025-04-22T00:00:00"/>
    <s v="Location_B"/>
    <n v="47"/>
    <n v="62"/>
    <x v="4"/>
    <s v="Male"/>
    <x v="1"/>
    <x v="0"/>
    <s v="T50477"/>
    <s v="Cancelled"/>
    <n v="3"/>
    <s v="Not Returned"/>
    <n v="441"/>
    <x v="2"/>
    <s v="Good"/>
  </r>
  <r>
    <s v="P1478"/>
    <x v="4"/>
    <x v="3"/>
    <s v="Sony"/>
    <s v="Item_B"/>
    <n v="1194"/>
    <n v="6"/>
    <n v="1122.3599999999999"/>
    <n v="220"/>
    <n v="59"/>
    <n v="12980"/>
    <s v="-902.36"/>
    <n v="99"/>
    <n v="4"/>
    <x v="3"/>
    <n v="23"/>
    <s v="Supplier_C"/>
    <d v="2026-04-24T00:00:00"/>
    <d v="2025-04-23T00:00:00"/>
    <s v="Location_A"/>
    <n v="37"/>
    <n v="40"/>
    <x v="1"/>
    <s v="Female"/>
    <x v="2"/>
    <x v="0"/>
    <s v="T50478"/>
    <s v="Completed"/>
    <n v="4"/>
    <s v="Not Returned"/>
    <n v="803"/>
    <x v="0"/>
    <s v="Good"/>
  </r>
  <r>
    <s v="P1479"/>
    <x v="2"/>
    <x v="0"/>
    <s v="Samsung"/>
    <s v="Item_A"/>
    <n v="1531"/>
    <n v="6"/>
    <n v="1439.14"/>
    <n v="1187"/>
    <n v="7"/>
    <n v="8309"/>
    <s v="-252.14"/>
    <n v="36"/>
    <n v="4.3"/>
    <x v="3"/>
    <n v="165"/>
    <s v="Supplier_B"/>
    <d v="2026-04-25T00:00:00"/>
    <d v="2025-04-24T00:00:00"/>
    <s v="Location_A"/>
    <n v="26"/>
    <n v="56"/>
    <x v="0"/>
    <s v="Female"/>
    <x v="0"/>
    <x v="2"/>
    <s v="T50479"/>
    <s v="Pending"/>
    <n v="2"/>
    <s v="Not Returned"/>
    <n v="572"/>
    <x v="0"/>
    <s v="Bad"/>
  </r>
  <r>
    <s v="P1480"/>
    <x v="4"/>
    <x v="0"/>
    <s v="Apple"/>
    <s v="Item_C"/>
    <n v="109"/>
    <n v="31"/>
    <n v="75.209999999999994"/>
    <n v="1091"/>
    <n v="41"/>
    <n v="44731"/>
    <s v="1015.79"/>
    <n v="91"/>
    <n v="2.2000000000000002"/>
    <x v="1"/>
    <n v="479"/>
    <s v="Supplier_A"/>
    <d v="2026-04-26T00:00:00"/>
    <d v="2025-04-25T00:00:00"/>
    <s v="Location_C"/>
    <n v="19"/>
    <n v="19"/>
    <x v="3"/>
    <s v="Female"/>
    <x v="1"/>
    <x v="0"/>
    <s v="T50480"/>
    <s v="Cancelled"/>
    <n v="12"/>
    <s v="Not Returned"/>
    <n v="958"/>
    <x v="0"/>
    <s v="Average"/>
  </r>
  <r>
    <s v="P1481"/>
    <x v="1"/>
    <x v="4"/>
    <s v="Apple"/>
    <s v="Item_A"/>
    <n v="668"/>
    <n v="16"/>
    <n v="561.12"/>
    <n v="3332"/>
    <n v="45"/>
    <n v="149940"/>
    <s v="2770.88"/>
    <n v="118"/>
    <n v="4.7"/>
    <x v="3"/>
    <n v="243"/>
    <s v="Supplier_A"/>
    <d v="2026-04-27T00:00:00"/>
    <d v="2025-04-26T00:00:00"/>
    <s v="Location_A"/>
    <n v="39"/>
    <n v="37"/>
    <x v="1"/>
    <s v="Male"/>
    <x v="0"/>
    <x v="0"/>
    <s v="T50481"/>
    <s v="Completed"/>
    <n v="13"/>
    <s v="Returned"/>
    <n v="561"/>
    <x v="2"/>
    <s v="Good"/>
  </r>
  <r>
    <s v="P1482"/>
    <x v="4"/>
    <x v="0"/>
    <s v="Apple"/>
    <s v="Item_C"/>
    <n v="2584"/>
    <n v="28"/>
    <n v="1860.48"/>
    <n v="3096"/>
    <n v="73"/>
    <n v="226008"/>
    <s v="1235.52"/>
    <n v="192"/>
    <n v="3.1"/>
    <x v="2"/>
    <n v="184"/>
    <s v="Supplier_A"/>
    <d v="2026-04-28T00:00:00"/>
    <d v="2025-04-27T00:00:00"/>
    <s v="Location_A"/>
    <n v="18"/>
    <n v="25"/>
    <x v="3"/>
    <s v="Male"/>
    <x v="1"/>
    <x v="2"/>
    <s v="T50482"/>
    <s v="Cancelled"/>
    <n v="11"/>
    <s v="Not Returned"/>
    <n v="290"/>
    <x v="2"/>
    <s v="Good"/>
  </r>
  <r>
    <s v="P1483"/>
    <x v="0"/>
    <x v="0"/>
    <s v="Apple"/>
    <s v="Item_D"/>
    <n v="919"/>
    <n v="45"/>
    <n v="505.45"/>
    <n v="2732"/>
    <n v="77"/>
    <n v="210364"/>
    <s v="2226.55"/>
    <n v="55"/>
    <n v="4.9000000000000004"/>
    <x v="3"/>
    <n v="290"/>
    <s v="Supplier_C"/>
    <d v="2026-04-29T00:00:00"/>
    <d v="2025-04-28T00:00:00"/>
    <s v="Location_A"/>
    <n v="17"/>
    <n v="38"/>
    <x v="1"/>
    <s v="Female"/>
    <x v="1"/>
    <x v="2"/>
    <s v="T50483"/>
    <s v="Cancelled"/>
    <n v="3"/>
    <s v="Not Returned"/>
    <n v="390"/>
    <x v="2"/>
    <s v="Average"/>
  </r>
  <r>
    <s v="P1484"/>
    <x v="4"/>
    <x v="3"/>
    <s v="Samsung"/>
    <s v="Item_D"/>
    <n v="2220"/>
    <n v="48"/>
    <n v="1154.4000000000001"/>
    <n v="1518"/>
    <n v="35"/>
    <n v="53130"/>
    <s v="363.6"/>
    <n v="172"/>
    <n v="1.7"/>
    <x v="0"/>
    <n v="55"/>
    <s v="Supplier_C"/>
    <d v="2026-04-30T00:00:00"/>
    <d v="2025-04-29T00:00:00"/>
    <s v="Location_C"/>
    <n v="26"/>
    <n v="45"/>
    <x v="0"/>
    <s v="Male"/>
    <x v="2"/>
    <x v="0"/>
    <s v="T50484"/>
    <s v="Cancelled"/>
    <n v="4"/>
    <s v="Returned"/>
    <n v="776"/>
    <x v="1"/>
    <s v="Bad"/>
  </r>
  <r>
    <s v="P1485"/>
    <x v="0"/>
    <x v="3"/>
    <s v="Sony"/>
    <s v="Item_B"/>
    <n v="914"/>
    <n v="44"/>
    <n v="511.84"/>
    <n v="3559"/>
    <n v="64"/>
    <n v="227776"/>
    <s v="3047.16"/>
    <n v="66"/>
    <n v="1.4"/>
    <x v="0"/>
    <n v="210"/>
    <s v="Supplier_A"/>
    <d v="2026-05-01T00:00:00"/>
    <d v="2025-04-30T00:00:00"/>
    <s v="Location_C"/>
    <n v="44"/>
    <n v="49"/>
    <x v="0"/>
    <s v="Female"/>
    <x v="1"/>
    <x v="0"/>
    <s v="T50485"/>
    <s v="Completed"/>
    <n v="5"/>
    <s v="Not Returned"/>
    <n v="615"/>
    <x v="1"/>
    <s v="Good"/>
  </r>
  <r>
    <s v="P1486"/>
    <x v="0"/>
    <x v="0"/>
    <s v="LG"/>
    <s v="Item_B"/>
    <n v="1624"/>
    <n v="26"/>
    <n v="1201.76"/>
    <n v="3247"/>
    <n v="59"/>
    <n v="191573"/>
    <s v="2045.24"/>
    <n v="80"/>
    <n v="2.7"/>
    <x v="1"/>
    <n v="86"/>
    <s v="Supplier_A"/>
    <d v="2026-05-02T00:00:00"/>
    <d v="2025-05-01T00:00:00"/>
    <s v="Location_A"/>
    <n v="30"/>
    <n v="29"/>
    <x v="1"/>
    <s v="Male"/>
    <x v="0"/>
    <x v="0"/>
    <s v="T50486"/>
    <s v="Cancelled"/>
    <n v="7"/>
    <s v="Not Returned"/>
    <n v="257"/>
    <x v="1"/>
    <s v="Average"/>
  </r>
  <r>
    <s v="P1487"/>
    <x v="1"/>
    <x v="1"/>
    <s v="LG"/>
    <s v="Item_C"/>
    <n v="1347"/>
    <n v="7"/>
    <n v="1252.71"/>
    <n v="913"/>
    <n v="63"/>
    <n v="57519"/>
    <s v="-339.71"/>
    <n v="59"/>
    <n v="4.3"/>
    <x v="3"/>
    <n v="367"/>
    <s v="Supplier_C"/>
    <d v="2026-05-03T00:00:00"/>
    <d v="2025-05-02T00:00:00"/>
    <s v="Location_C"/>
    <n v="32"/>
    <n v="50"/>
    <x v="0"/>
    <s v="Male"/>
    <x v="1"/>
    <x v="2"/>
    <s v="T50487"/>
    <s v="Pending"/>
    <n v="5"/>
    <s v="Not Returned"/>
    <n v="212"/>
    <x v="1"/>
    <s v="Good"/>
  </r>
  <r>
    <s v="P1488"/>
    <x v="1"/>
    <x v="2"/>
    <s v="Sony"/>
    <s v="Item_C"/>
    <n v="168"/>
    <n v="8"/>
    <n v="154.56"/>
    <n v="2829"/>
    <n v="83"/>
    <n v="234807"/>
    <s v="2674.44"/>
    <n v="58"/>
    <n v="4.9000000000000004"/>
    <x v="3"/>
    <n v="45"/>
    <s v="Supplier_C"/>
    <d v="2026-05-04T00:00:00"/>
    <d v="2025-05-03T00:00:00"/>
    <s v="Location_A"/>
    <n v="45"/>
    <n v="47"/>
    <x v="0"/>
    <s v="Male"/>
    <x v="1"/>
    <x v="1"/>
    <s v="T50488"/>
    <s v="Cancelled"/>
    <n v="9"/>
    <s v="Returned"/>
    <n v="376"/>
    <x v="1"/>
    <s v="Average"/>
  </r>
  <r>
    <s v="P1489"/>
    <x v="0"/>
    <x v="3"/>
    <s v="LG"/>
    <s v="Item_A"/>
    <n v="516"/>
    <n v="41"/>
    <n v="304.44"/>
    <n v="827"/>
    <n v="22"/>
    <n v="18194"/>
    <s v="522.56"/>
    <n v="60"/>
    <n v="4.2"/>
    <x v="3"/>
    <n v="81"/>
    <s v="Supplier_A"/>
    <d v="2026-05-05T00:00:00"/>
    <d v="2025-05-04T00:00:00"/>
    <s v="Location_B"/>
    <n v="30"/>
    <n v="34"/>
    <x v="1"/>
    <s v="Male"/>
    <x v="0"/>
    <x v="1"/>
    <s v="T50489"/>
    <s v="Completed"/>
    <n v="9"/>
    <s v="Not Returned"/>
    <n v="898"/>
    <x v="1"/>
    <s v="Average"/>
  </r>
  <r>
    <s v="P1490"/>
    <x v="4"/>
    <x v="1"/>
    <s v="LG"/>
    <s v="Item_B"/>
    <n v="1349"/>
    <n v="24"/>
    <n v="1025.24"/>
    <n v="2444"/>
    <n v="3"/>
    <n v="7332"/>
    <s v="1418.76"/>
    <n v="98"/>
    <n v="4.9000000000000004"/>
    <x v="3"/>
    <n v="40"/>
    <s v="Supplier_B"/>
    <d v="2026-05-06T00:00:00"/>
    <d v="2025-05-05T00:00:00"/>
    <s v="Location_B"/>
    <n v="29"/>
    <n v="28"/>
    <x v="1"/>
    <s v="Male"/>
    <x v="0"/>
    <x v="2"/>
    <s v="T50490"/>
    <s v="Pending"/>
    <n v="7"/>
    <s v="Returned"/>
    <n v="126"/>
    <x v="2"/>
    <s v="Bad"/>
  </r>
  <r>
    <s v="P1491"/>
    <x v="3"/>
    <x v="1"/>
    <s v="Apple"/>
    <s v="Item_A"/>
    <n v="405"/>
    <n v="15"/>
    <n v="344.25"/>
    <n v="2073"/>
    <n v="99"/>
    <n v="205227"/>
    <s v="1728.75"/>
    <n v="109"/>
    <n v="2.7"/>
    <x v="1"/>
    <n v="498"/>
    <s v="Supplier_A"/>
    <d v="2026-05-07T00:00:00"/>
    <d v="2025-05-06T00:00:00"/>
    <s v="Location_B"/>
    <n v="14"/>
    <n v="29"/>
    <x v="1"/>
    <s v="Female"/>
    <x v="1"/>
    <x v="1"/>
    <s v="T50491"/>
    <s v="Cancelled"/>
    <n v="4"/>
    <s v="Returned"/>
    <n v="947"/>
    <x v="1"/>
    <s v="Average"/>
  </r>
  <r>
    <s v="P1492"/>
    <x v="2"/>
    <x v="2"/>
    <s v="Samsung"/>
    <s v="Item_B"/>
    <n v="4463"/>
    <n v="23"/>
    <n v="3436.51"/>
    <n v="2794"/>
    <n v="93"/>
    <n v="259842"/>
    <s v="-642.51"/>
    <n v="154"/>
    <n v="1.6"/>
    <x v="0"/>
    <n v="50"/>
    <s v="Supplier_B"/>
    <d v="2026-05-08T00:00:00"/>
    <d v="2025-05-07T00:00:00"/>
    <s v="Location_B"/>
    <n v="40"/>
    <n v="69"/>
    <x v="4"/>
    <s v="Female"/>
    <x v="1"/>
    <x v="2"/>
    <s v="T50492"/>
    <s v="Cancelled"/>
    <n v="4"/>
    <s v="Not Returned"/>
    <n v="247"/>
    <x v="0"/>
    <s v="Bad"/>
  </r>
  <r>
    <s v="P1493"/>
    <x v="2"/>
    <x v="1"/>
    <s v="Apple"/>
    <s v="Item_C"/>
    <n v="4799"/>
    <n v="29"/>
    <n v="3407.29"/>
    <n v="468"/>
    <n v="9"/>
    <n v="4212"/>
    <s v="-2939.29"/>
    <n v="44"/>
    <n v="1.6"/>
    <x v="0"/>
    <n v="13"/>
    <s v="Supplier_B"/>
    <d v="2026-05-09T00:00:00"/>
    <d v="2025-05-08T00:00:00"/>
    <s v="Location_B"/>
    <n v="4"/>
    <n v="57"/>
    <x v="0"/>
    <s v="Male"/>
    <x v="2"/>
    <x v="1"/>
    <s v="T50493"/>
    <s v="Cancelled"/>
    <n v="4"/>
    <s v="Not Returned"/>
    <n v="780"/>
    <x v="1"/>
    <s v="Average"/>
  </r>
  <r>
    <s v="P1494"/>
    <x v="4"/>
    <x v="3"/>
    <s v="Apple"/>
    <s v="Item_A"/>
    <n v="2152"/>
    <n v="41"/>
    <n v="1269.68"/>
    <n v="2618"/>
    <n v="96"/>
    <n v="251328"/>
    <s v="1348.32"/>
    <n v="50"/>
    <n v="4.5999999999999996"/>
    <x v="3"/>
    <n v="359"/>
    <s v="Supplier_A"/>
    <d v="2026-05-10T00:00:00"/>
    <d v="2025-05-09T00:00:00"/>
    <s v="Location_B"/>
    <n v="31"/>
    <n v="57"/>
    <x v="0"/>
    <s v="Female"/>
    <x v="2"/>
    <x v="0"/>
    <s v="T50494"/>
    <s v="Cancelled"/>
    <n v="9"/>
    <s v="Returned"/>
    <n v="984"/>
    <x v="1"/>
    <s v="Good"/>
  </r>
  <r>
    <s v="P1495"/>
    <x v="3"/>
    <x v="1"/>
    <s v="Apple"/>
    <s v="Item_B"/>
    <n v="1319"/>
    <n v="14"/>
    <n v="1134.3399999999999"/>
    <n v="1189"/>
    <n v="17"/>
    <n v="20213"/>
    <s v="54.66"/>
    <n v="21"/>
    <n v="1.6"/>
    <x v="0"/>
    <n v="409"/>
    <s v="Supplier_B"/>
    <d v="2026-05-11T00:00:00"/>
    <d v="2025-05-10T00:00:00"/>
    <s v="Location_A"/>
    <n v="37"/>
    <n v="35"/>
    <x v="1"/>
    <s v="Female"/>
    <x v="1"/>
    <x v="0"/>
    <s v="T50495"/>
    <s v="Completed"/>
    <n v="13"/>
    <s v="Not Returned"/>
    <n v="479"/>
    <x v="2"/>
    <s v="Good"/>
  </r>
  <r>
    <s v="P1496"/>
    <x v="2"/>
    <x v="2"/>
    <s v="Sony"/>
    <s v="Item_A"/>
    <n v="907"/>
    <n v="29"/>
    <n v="643.97"/>
    <n v="196"/>
    <n v="57"/>
    <n v="11172"/>
    <s v="-447.97"/>
    <n v="4"/>
    <n v="2.1"/>
    <x v="1"/>
    <n v="330"/>
    <s v="Supplier_B"/>
    <d v="2026-05-12T00:00:00"/>
    <d v="2025-05-11T00:00:00"/>
    <s v="Location_B"/>
    <n v="46"/>
    <n v="25"/>
    <x v="3"/>
    <s v="Male"/>
    <x v="1"/>
    <x v="0"/>
    <s v="T50496"/>
    <s v="Pending"/>
    <n v="10"/>
    <s v="Returned"/>
    <n v="955"/>
    <x v="2"/>
    <s v="Bad"/>
  </r>
  <r>
    <s v="P1497"/>
    <x v="4"/>
    <x v="0"/>
    <s v="LG"/>
    <s v="Item_C"/>
    <n v="4212"/>
    <n v="22"/>
    <n v="3285.36"/>
    <n v="2174"/>
    <n v="70"/>
    <n v="152180"/>
    <s v="-1111.36"/>
    <n v="179"/>
    <n v="1.3"/>
    <x v="0"/>
    <n v="219"/>
    <s v="Supplier_B"/>
    <d v="2026-05-13T00:00:00"/>
    <d v="2025-05-12T00:00:00"/>
    <s v="Location_C"/>
    <n v="35"/>
    <n v="63"/>
    <x v="4"/>
    <s v="Male"/>
    <x v="0"/>
    <x v="2"/>
    <s v="T50497"/>
    <s v="Completed"/>
    <n v="5"/>
    <s v="Returned"/>
    <n v="953"/>
    <x v="0"/>
    <s v="Bad"/>
  </r>
  <r>
    <s v="P1498"/>
    <x v="0"/>
    <x v="4"/>
    <s v="LG"/>
    <s v="Item_A"/>
    <n v="2021"/>
    <n v="25"/>
    <n v="1515.75"/>
    <n v="3031"/>
    <n v="37"/>
    <n v="112147"/>
    <s v="1515.25"/>
    <n v="42"/>
    <n v="4.3"/>
    <x v="3"/>
    <n v="1"/>
    <s v="Supplier_B"/>
    <d v="2026-05-14T00:00:00"/>
    <d v="2025-05-13T00:00:00"/>
    <s v="Location_B"/>
    <n v="42"/>
    <n v="23"/>
    <x v="3"/>
    <s v="Female"/>
    <x v="1"/>
    <x v="0"/>
    <s v="T50498"/>
    <s v="Pending"/>
    <n v="4"/>
    <s v="Returned"/>
    <n v="575"/>
    <x v="2"/>
    <s v="Average"/>
  </r>
  <r>
    <s v="P1499"/>
    <x v="1"/>
    <x v="0"/>
    <s v="Sony"/>
    <s v="Item_C"/>
    <n v="1394"/>
    <n v="46"/>
    <n v="752.76"/>
    <n v="2161"/>
    <n v="75"/>
    <n v="162075"/>
    <s v="1408.24"/>
    <n v="156"/>
    <n v="1"/>
    <x v="0"/>
    <n v="388"/>
    <s v="Supplier_A"/>
    <d v="2026-05-15T00:00:00"/>
    <d v="2025-05-14T00:00:00"/>
    <s v="Location_B"/>
    <n v="20"/>
    <n v="59"/>
    <x v="0"/>
    <s v="Male"/>
    <x v="2"/>
    <x v="2"/>
    <s v="T50499"/>
    <s v="Cancelled"/>
    <n v="2"/>
    <s v="Returned"/>
    <n v="809"/>
    <x v="2"/>
    <s v="Average"/>
  </r>
  <r>
    <s v="P1500"/>
    <x v="0"/>
    <x v="1"/>
    <s v="Samsung"/>
    <s v="Item_B"/>
    <n v="3205"/>
    <n v="12"/>
    <n v="2820.4"/>
    <n v="3075"/>
    <n v="97"/>
    <n v="298275"/>
    <s v="254.6"/>
    <n v="69"/>
    <n v="2.8"/>
    <x v="1"/>
    <n v="95"/>
    <s v="Supplier_C"/>
    <d v="2026-05-16T00:00:00"/>
    <d v="2025-05-15T00:00:00"/>
    <s v="Location_C"/>
    <n v="9"/>
    <n v="67"/>
    <x v="4"/>
    <s v="Female"/>
    <x v="1"/>
    <x v="2"/>
    <s v="T50500"/>
    <s v="Completed"/>
    <n v="3"/>
    <s v="Not Returned"/>
    <n v="341"/>
    <x v="0"/>
    <s v="Average"/>
  </r>
  <r>
    <s v="P1501"/>
    <x v="3"/>
    <x v="2"/>
    <s v="Nike"/>
    <s v="Item_D"/>
    <n v="3243"/>
    <n v="20"/>
    <n v="2594.4"/>
    <n v="2384"/>
    <n v="24"/>
    <n v="57216"/>
    <s v="-210.4"/>
    <n v="158"/>
    <n v="1.9"/>
    <x v="0"/>
    <n v="128"/>
    <s v="Supplier_B"/>
    <d v="2026-05-17T00:00:00"/>
    <d v="2025-05-16T00:00:00"/>
    <s v="Location_C"/>
    <n v="46"/>
    <n v="40"/>
    <x v="1"/>
    <s v="Female"/>
    <x v="0"/>
    <x v="1"/>
    <s v="T50501"/>
    <s v="Completed"/>
    <n v="11"/>
    <s v="Not Returned"/>
    <n v="666"/>
    <x v="0"/>
    <s v="Bad"/>
  </r>
  <r>
    <s v="P1502"/>
    <x v="2"/>
    <x v="4"/>
    <s v="Samsung"/>
    <s v="Item_B"/>
    <n v="2888"/>
    <n v="8"/>
    <n v="2656.96"/>
    <n v="288"/>
    <n v="86"/>
    <n v="24768"/>
    <s v="-2368.96"/>
    <n v="8"/>
    <n v="2.7"/>
    <x v="1"/>
    <n v="263"/>
    <s v="Supplier_C"/>
    <d v="2026-05-18T00:00:00"/>
    <d v="2025-05-17T00:00:00"/>
    <s v="Location_A"/>
    <n v="20"/>
    <n v="55"/>
    <x v="0"/>
    <s v="Male"/>
    <x v="2"/>
    <x v="1"/>
    <s v="T50502"/>
    <s v="Cancelled"/>
    <n v="6"/>
    <s v="Not Returned"/>
    <n v="137"/>
    <x v="0"/>
    <s v="Bad"/>
  </r>
  <r>
    <s v="P1503"/>
    <x v="0"/>
    <x v="0"/>
    <s v="LG"/>
    <s v="Item_A"/>
    <n v="2844"/>
    <n v="38"/>
    <n v="1763.28"/>
    <n v="3768"/>
    <n v="87"/>
    <n v="327816"/>
    <s v="2004.72"/>
    <n v="171"/>
    <n v="2.2000000000000002"/>
    <x v="1"/>
    <n v="302"/>
    <s v="Supplier_B"/>
    <d v="2026-05-19T00:00:00"/>
    <d v="2025-05-18T00:00:00"/>
    <s v="Location_C"/>
    <n v="6"/>
    <n v="18"/>
    <x v="2"/>
    <s v="Female"/>
    <x v="2"/>
    <x v="2"/>
    <s v="T50503"/>
    <s v="Cancelled"/>
    <n v="9"/>
    <s v="Returned"/>
    <n v="670"/>
    <x v="1"/>
    <s v="Average"/>
  </r>
  <r>
    <s v="P1504"/>
    <x v="2"/>
    <x v="3"/>
    <s v="Sony"/>
    <s v="Item_A"/>
    <n v="3654"/>
    <n v="20"/>
    <n v="2923.2"/>
    <n v="2285"/>
    <n v="29"/>
    <n v="66265"/>
    <s v="-638.2"/>
    <n v="7"/>
    <n v="1"/>
    <x v="0"/>
    <n v="351"/>
    <s v="Supplier_C"/>
    <d v="2026-05-20T00:00:00"/>
    <d v="2025-05-19T00:00:00"/>
    <s v="Location_B"/>
    <n v="43"/>
    <n v="40"/>
    <x v="1"/>
    <s v="Male"/>
    <x v="0"/>
    <x v="0"/>
    <s v="T50504"/>
    <s v="Cancelled"/>
    <n v="4"/>
    <s v="Not Returned"/>
    <n v="624"/>
    <x v="1"/>
    <s v="Bad"/>
  </r>
  <r>
    <s v="P1505"/>
    <x v="1"/>
    <x v="3"/>
    <s v="Nike"/>
    <s v="Item_C"/>
    <n v="4605"/>
    <n v="21"/>
    <n v="3637.95"/>
    <n v="3000"/>
    <n v="57"/>
    <n v="171000"/>
    <s v="-637.95"/>
    <n v="22"/>
    <n v="2.1"/>
    <x v="1"/>
    <n v="299"/>
    <s v="Supplier_A"/>
    <d v="2026-05-21T00:00:00"/>
    <d v="2025-05-20T00:00:00"/>
    <s v="Location_C"/>
    <n v="32"/>
    <n v="36"/>
    <x v="1"/>
    <s v="Male"/>
    <x v="1"/>
    <x v="1"/>
    <s v="T50505"/>
    <s v="Completed"/>
    <n v="9"/>
    <s v="Returned"/>
    <n v="611"/>
    <x v="0"/>
    <s v="Bad"/>
  </r>
  <r>
    <s v="P1506"/>
    <x v="4"/>
    <x v="2"/>
    <s v="Apple"/>
    <s v="Item_A"/>
    <n v="4739"/>
    <n v="46"/>
    <n v="2559.06"/>
    <n v="1708"/>
    <n v="80"/>
    <n v="136640"/>
    <s v="-851.06"/>
    <n v="115"/>
    <n v="3.5"/>
    <x v="2"/>
    <n v="369"/>
    <s v="Supplier_C"/>
    <d v="2026-05-22T00:00:00"/>
    <d v="2025-05-21T00:00:00"/>
    <s v="Location_C"/>
    <n v="37"/>
    <n v="37"/>
    <x v="1"/>
    <s v="Female"/>
    <x v="2"/>
    <x v="1"/>
    <s v="T50506"/>
    <s v="Cancelled"/>
    <n v="2"/>
    <s v="Returned"/>
    <n v="764"/>
    <x v="2"/>
    <s v="Average"/>
  </r>
  <r>
    <s v="P1507"/>
    <x v="0"/>
    <x v="2"/>
    <s v="Samsung"/>
    <s v="Item_C"/>
    <n v="2238"/>
    <n v="32"/>
    <n v="1521.84"/>
    <n v="164"/>
    <n v="78"/>
    <n v="12792"/>
    <s v="-1357.84"/>
    <n v="33"/>
    <n v="3"/>
    <x v="2"/>
    <n v="216"/>
    <s v="Supplier_C"/>
    <d v="2026-05-23T00:00:00"/>
    <d v="2025-05-22T00:00:00"/>
    <s v="Location_A"/>
    <n v="34"/>
    <n v="54"/>
    <x v="0"/>
    <s v="Female"/>
    <x v="0"/>
    <x v="0"/>
    <s v="T50507"/>
    <s v="Cancelled"/>
    <n v="14"/>
    <s v="Not Returned"/>
    <n v="852"/>
    <x v="1"/>
    <s v="Average"/>
  </r>
  <r>
    <s v="P1508"/>
    <x v="3"/>
    <x v="1"/>
    <s v="Sony"/>
    <s v="Item_A"/>
    <n v="3155"/>
    <n v="30"/>
    <n v="2208.5"/>
    <n v="477"/>
    <n v="71"/>
    <n v="33867"/>
    <s v="-1731.5"/>
    <n v="154"/>
    <n v="4.5"/>
    <x v="3"/>
    <n v="175"/>
    <s v="Supplier_A"/>
    <d v="2026-05-24T00:00:00"/>
    <d v="2025-05-23T00:00:00"/>
    <s v="Location_C"/>
    <n v="7"/>
    <n v="46"/>
    <x v="0"/>
    <s v="Female"/>
    <x v="1"/>
    <x v="1"/>
    <s v="T50508"/>
    <s v="Cancelled"/>
    <n v="12"/>
    <s v="Returned"/>
    <n v="374"/>
    <x v="0"/>
    <s v="Average"/>
  </r>
  <r>
    <s v="P1509"/>
    <x v="3"/>
    <x v="2"/>
    <s v="Samsung"/>
    <s v="Item_D"/>
    <n v="3905"/>
    <n v="38"/>
    <n v="2421.1"/>
    <n v="265"/>
    <n v="44"/>
    <n v="11660"/>
    <s v="-2156.1"/>
    <n v="58"/>
    <n v="2.2000000000000002"/>
    <x v="1"/>
    <n v="39"/>
    <s v="Supplier_C"/>
    <d v="2026-05-25T00:00:00"/>
    <d v="2025-05-24T00:00:00"/>
    <s v="Location_A"/>
    <n v="40"/>
    <n v="22"/>
    <x v="3"/>
    <s v="Female"/>
    <x v="1"/>
    <x v="1"/>
    <s v="T50509"/>
    <s v="Completed"/>
    <n v="7"/>
    <s v="Returned"/>
    <n v="978"/>
    <x v="1"/>
    <s v="Good"/>
  </r>
  <r>
    <s v="P1510"/>
    <x v="0"/>
    <x v="1"/>
    <s v="LG"/>
    <s v="Item_C"/>
    <n v="1535"/>
    <n v="29"/>
    <n v="1089.8499999999999"/>
    <n v="2927"/>
    <n v="1"/>
    <n v="2927"/>
    <s v="1837.15"/>
    <n v="51"/>
    <n v="2.1"/>
    <x v="1"/>
    <n v="258"/>
    <s v="Supplier_A"/>
    <d v="2026-05-26T00:00:00"/>
    <d v="2025-05-25T00:00:00"/>
    <s v="Location_A"/>
    <n v="23"/>
    <n v="51"/>
    <x v="0"/>
    <s v="Male"/>
    <x v="2"/>
    <x v="2"/>
    <s v="T50510"/>
    <s v="Cancelled"/>
    <n v="13"/>
    <s v="Not Returned"/>
    <n v="721"/>
    <x v="2"/>
    <s v="Good"/>
  </r>
  <r>
    <s v="P1511"/>
    <x v="3"/>
    <x v="4"/>
    <s v="Samsung"/>
    <s v="Item_A"/>
    <n v="2611"/>
    <n v="47"/>
    <n v="1383.83"/>
    <n v="3646"/>
    <n v="66"/>
    <n v="240636"/>
    <s v="2262.17"/>
    <n v="180"/>
    <n v="4.4000000000000004"/>
    <x v="3"/>
    <n v="201"/>
    <s v="Supplier_B"/>
    <d v="2026-05-27T00:00:00"/>
    <d v="2025-05-26T00:00:00"/>
    <s v="Location_C"/>
    <n v="46"/>
    <n v="35"/>
    <x v="1"/>
    <s v="Female"/>
    <x v="0"/>
    <x v="1"/>
    <s v="T50511"/>
    <s v="Completed"/>
    <n v="4"/>
    <s v="Not Returned"/>
    <n v="859"/>
    <x v="2"/>
    <s v="Good"/>
  </r>
  <r>
    <s v="P1512"/>
    <x v="1"/>
    <x v="1"/>
    <s v="Apple"/>
    <s v="Item_C"/>
    <n v="2209"/>
    <n v="41"/>
    <n v="1303.31"/>
    <n v="2187"/>
    <n v="34"/>
    <n v="74358"/>
    <s v="883.69"/>
    <n v="53"/>
    <n v="2.5"/>
    <x v="1"/>
    <n v="311"/>
    <s v="Supplier_A"/>
    <d v="2026-05-28T00:00:00"/>
    <d v="2025-05-27T00:00:00"/>
    <s v="Location_C"/>
    <n v="14"/>
    <n v="33"/>
    <x v="1"/>
    <s v="Male"/>
    <x v="2"/>
    <x v="2"/>
    <s v="T50512"/>
    <s v="Completed"/>
    <n v="7"/>
    <s v="Not Returned"/>
    <n v="525"/>
    <x v="2"/>
    <s v="Good"/>
  </r>
  <r>
    <s v="P1513"/>
    <x v="0"/>
    <x v="3"/>
    <s v="Sony"/>
    <s v="Item_B"/>
    <n v="1179"/>
    <n v="12"/>
    <n v="1037.52"/>
    <n v="2830"/>
    <n v="98"/>
    <n v="277340"/>
    <s v="1792.48"/>
    <n v="40"/>
    <n v="1.1000000000000001"/>
    <x v="0"/>
    <n v="261"/>
    <s v="Supplier_B"/>
    <d v="2026-05-29T00:00:00"/>
    <d v="2025-05-28T00:00:00"/>
    <s v="Location_C"/>
    <n v="30"/>
    <n v="39"/>
    <x v="1"/>
    <s v="Female"/>
    <x v="0"/>
    <x v="1"/>
    <s v="T50513"/>
    <s v="Pending"/>
    <n v="6"/>
    <s v="Not Returned"/>
    <n v="647"/>
    <x v="2"/>
    <s v="Average"/>
  </r>
  <r>
    <s v="P1514"/>
    <x v="1"/>
    <x v="1"/>
    <s v="Apple"/>
    <s v="Item_C"/>
    <n v="229"/>
    <n v="14"/>
    <n v="196.94"/>
    <n v="814"/>
    <n v="52"/>
    <n v="42328"/>
    <s v="617.06"/>
    <n v="11"/>
    <n v="1.4"/>
    <x v="0"/>
    <n v="115"/>
    <s v="Supplier_C"/>
    <d v="2026-05-30T00:00:00"/>
    <d v="2025-05-29T00:00:00"/>
    <s v="Location_B"/>
    <n v="38"/>
    <n v="69"/>
    <x v="4"/>
    <s v="Male"/>
    <x v="2"/>
    <x v="1"/>
    <s v="T50514"/>
    <s v="Pending"/>
    <n v="9"/>
    <s v="Returned"/>
    <n v="348"/>
    <x v="1"/>
    <s v="Good"/>
  </r>
  <r>
    <s v="P1515"/>
    <x v="1"/>
    <x v="2"/>
    <s v="Samsung"/>
    <s v="Item_C"/>
    <n v="4630"/>
    <n v="39"/>
    <n v="2824.3"/>
    <n v="962"/>
    <n v="21"/>
    <n v="20202"/>
    <s v="-1862.3"/>
    <n v="83"/>
    <n v="2.8"/>
    <x v="1"/>
    <n v="256"/>
    <s v="Supplier_B"/>
    <d v="2026-05-31T00:00:00"/>
    <d v="2025-05-30T00:00:00"/>
    <s v="Location_B"/>
    <n v="19"/>
    <n v="55"/>
    <x v="0"/>
    <s v="Female"/>
    <x v="1"/>
    <x v="0"/>
    <s v="T50515"/>
    <s v="Completed"/>
    <n v="5"/>
    <s v="Returned"/>
    <n v="416"/>
    <x v="2"/>
    <s v="Average"/>
  </r>
  <r>
    <s v="P1516"/>
    <x v="1"/>
    <x v="0"/>
    <s v="Apple"/>
    <s v="Item_A"/>
    <n v="1758"/>
    <n v="43"/>
    <n v="1002.06"/>
    <n v="3282"/>
    <n v="51"/>
    <n v="167382"/>
    <s v="2279.94"/>
    <n v="174"/>
    <n v="3.8"/>
    <x v="2"/>
    <n v="388"/>
    <s v="Supplier_A"/>
    <d v="2026-06-01T00:00:00"/>
    <d v="2025-05-31T00:00:00"/>
    <s v="Location_C"/>
    <n v="17"/>
    <n v="28"/>
    <x v="1"/>
    <s v="Female"/>
    <x v="1"/>
    <x v="2"/>
    <s v="T50516"/>
    <s v="Pending"/>
    <n v="7"/>
    <s v="Not Returned"/>
    <n v="391"/>
    <x v="1"/>
    <s v="Bad"/>
  </r>
  <r>
    <s v="P1517"/>
    <x v="4"/>
    <x v="3"/>
    <s v="Sony"/>
    <s v="Item_B"/>
    <n v="2302"/>
    <n v="21"/>
    <n v="1818.58"/>
    <n v="1944"/>
    <n v="60"/>
    <n v="116640"/>
    <s v="125.42"/>
    <n v="66"/>
    <n v="4.2"/>
    <x v="3"/>
    <n v="100"/>
    <s v="Supplier_A"/>
    <d v="2026-06-02T00:00:00"/>
    <d v="2025-06-01T00:00:00"/>
    <s v="Location_C"/>
    <n v="10"/>
    <n v="35"/>
    <x v="1"/>
    <s v="Male"/>
    <x v="0"/>
    <x v="0"/>
    <s v="T50517"/>
    <s v="Cancelled"/>
    <n v="4"/>
    <s v="Returned"/>
    <n v="760"/>
    <x v="2"/>
    <s v="Average"/>
  </r>
  <r>
    <s v="P1518"/>
    <x v="2"/>
    <x v="2"/>
    <s v="Sony"/>
    <s v="Item_A"/>
    <n v="301"/>
    <n v="21"/>
    <n v="237.79"/>
    <n v="2966"/>
    <n v="12"/>
    <n v="35592"/>
    <s v="2728.21"/>
    <n v="4"/>
    <n v="2.1"/>
    <x v="1"/>
    <n v="60"/>
    <s v="Supplier_C"/>
    <d v="2026-06-03T00:00:00"/>
    <d v="2025-06-02T00:00:00"/>
    <s v="Location_B"/>
    <n v="5"/>
    <n v="32"/>
    <x v="1"/>
    <s v="Female"/>
    <x v="0"/>
    <x v="2"/>
    <s v="T50518"/>
    <s v="Completed"/>
    <n v="4"/>
    <s v="Returned"/>
    <n v="252"/>
    <x v="2"/>
    <s v="Bad"/>
  </r>
  <r>
    <s v="P1519"/>
    <x v="1"/>
    <x v="0"/>
    <s v="Nike"/>
    <s v="Item_D"/>
    <n v="3069"/>
    <n v="16"/>
    <n v="2577.96"/>
    <n v="2486"/>
    <n v="21"/>
    <n v="52206"/>
    <s v="-91.96"/>
    <n v="84"/>
    <n v="2"/>
    <x v="1"/>
    <n v="349"/>
    <s v="Supplier_C"/>
    <d v="2026-06-04T00:00:00"/>
    <d v="2025-06-03T00:00:00"/>
    <s v="Location_A"/>
    <n v="40"/>
    <n v="34"/>
    <x v="1"/>
    <s v="Male"/>
    <x v="2"/>
    <x v="0"/>
    <s v="T50519"/>
    <s v="Completed"/>
    <n v="13"/>
    <s v="Returned"/>
    <n v="682"/>
    <x v="1"/>
    <s v="Good"/>
  </r>
  <r>
    <s v="P1520"/>
    <x v="2"/>
    <x v="0"/>
    <s v="Apple"/>
    <s v="Item_C"/>
    <n v="381"/>
    <n v="17"/>
    <n v="316.23"/>
    <n v="666"/>
    <n v="71"/>
    <n v="47286"/>
    <s v="349.77"/>
    <n v="57"/>
    <n v="1.1000000000000001"/>
    <x v="0"/>
    <n v="51"/>
    <s v="Supplier_B"/>
    <d v="2026-06-05T00:00:00"/>
    <d v="2025-06-04T00:00:00"/>
    <s v="Location_C"/>
    <n v="9"/>
    <n v="56"/>
    <x v="0"/>
    <s v="Male"/>
    <x v="1"/>
    <x v="1"/>
    <s v="T50520"/>
    <s v="Pending"/>
    <n v="6"/>
    <s v="Returned"/>
    <n v="117"/>
    <x v="1"/>
    <s v="Average"/>
  </r>
  <r>
    <s v="P1521"/>
    <x v="4"/>
    <x v="0"/>
    <s v="Samsung"/>
    <s v="Item_D"/>
    <n v="3195"/>
    <n v="6"/>
    <n v="3003.3"/>
    <n v="55"/>
    <n v="70"/>
    <n v="3850"/>
    <s v="-2948.3"/>
    <n v="191"/>
    <n v="4.0999999999999996"/>
    <x v="3"/>
    <n v="405"/>
    <s v="Supplier_B"/>
    <d v="2026-06-06T00:00:00"/>
    <d v="2025-06-05T00:00:00"/>
    <s v="Location_C"/>
    <n v="23"/>
    <n v="38"/>
    <x v="1"/>
    <s v="Female"/>
    <x v="1"/>
    <x v="1"/>
    <s v="T50521"/>
    <s v="Completed"/>
    <n v="5"/>
    <s v="Returned"/>
    <n v="147"/>
    <x v="0"/>
    <s v="Average"/>
  </r>
  <r>
    <s v="P1522"/>
    <x v="0"/>
    <x v="2"/>
    <s v="Nike"/>
    <s v="Item_A"/>
    <n v="4391"/>
    <n v="9"/>
    <n v="3995.81"/>
    <n v="3246"/>
    <n v="83"/>
    <n v="269418"/>
    <s v="-749.81"/>
    <n v="77"/>
    <n v="3.6"/>
    <x v="2"/>
    <n v="340"/>
    <s v="Supplier_B"/>
    <d v="2026-06-07T00:00:00"/>
    <d v="2025-06-06T00:00:00"/>
    <s v="Location_B"/>
    <n v="40"/>
    <n v="44"/>
    <x v="0"/>
    <s v="Female"/>
    <x v="1"/>
    <x v="0"/>
    <s v="T50522"/>
    <s v="Cancelled"/>
    <n v="10"/>
    <s v="Not Returned"/>
    <n v="263"/>
    <x v="1"/>
    <s v="Average"/>
  </r>
  <r>
    <s v="P1523"/>
    <x v="3"/>
    <x v="1"/>
    <s v="LG"/>
    <s v="Item_B"/>
    <n v="356"/>
    <n v="6"/>
    <n v="334.64"/>
    <n v="1606"/>
    <n v="33"/>
    <n v="52998"/>
    <s v="1271.36"/>
    <n v="51"/>
    <n v="3.6"/>
    <x v="2"/>
    <n v="378"/>
    <s v="Supplier_A"/>
    <d v="2026-06-08T00:00:00"/>
    <d v="2025-06-07T00:00:00"/>
    <s v="Location_C"/>
    <n v="8"/>
    <n v="66"/>
    <x v="4"/>
    <s v="Male"/>
    <x v="1"/>
    <x v="0"/>
    <s v="T50523"/>
    <s v="Completed"/>
    <n v="13"/>
    <s v="Not Returned"/>
    <n v="356"/>
    <x v="2"/>
    <s v="Average"/>
  </r>
  <r>
    <s v="P1524"/>
    <x v="4"/>
    <x v="4"/>
    <s v="Nike"/>
    <s v="Item_C"/>
    <n v="2475"/>
    <n v="31"/>
    <n v="1707.75"/>
    <n v="2016"/>
    <n v="77"/>
    <n v="155232"/>
    <s v="308.25"/>
    <n v="39"/>
    <n v="1.5"/>
    <x v="0"/>
    <n v="52"/>
    <s v="Supplier_B"/>
    <d v="2026-06-09T00:00:00"/>
    <d v="2025-06-08T00:00:00"/>
    <s v="Location_A"/>
    <n v="14"/>
    <n v="54"/>
    <x v="0"/>
    <s v="Female"/>
    <x v="1"/>
    <x v="0"/>
    <s v="T50524"/>
    <s v="Cancelled"/>
    <n v="9"/>
    <s v="Not Returned"/>
    <n v="493"/>
    <x v="1"/>
    <s v="Bad"/>
  </r>
  <r>
    <s v="P1525"/>
    <x v="4"/>
    <x v="3"/>
    <s v="Nike"/>
    <s v="Item_D"/>
    <n v="4367"/>
    <n v="6"/>
    <n v="4104.9799999999996"/>
    <n v="1010"/>
    <n v="30"/>
    <n v="30300"/>
    <s v="-3094.98"/>
    <n v="134"/>
    <n v="1.8"/>
    <x v="0"/>
    <n v="374"/>
    <s v="Supplier_A"/>
    <d v="2026-06-10T00:00:00"/>
    <d v="2025-06-09T00:00:00"/>
    <s v="Location_C"/>
    <n v="48"/>
    <n v="24"/>
    <x v="3"/>
    <s v="Male"/>
    <x v="0"/>
    <x v="2"/>
    <s v="T50525"/>
    <s v="Cancelled"/>
    <n v="4"/>
    <s v="Returned"/>
    <n v="624"/>
    <x v="0"/>
    <s v="Bad"/>
  </r>
  <r>
    <s v="P1526"/>
    <x v="4"/>
    <x v="3"/>
    <s v="Samsung"/>
    <s v="Item_D"/>
    <n v="1719"/>
    <n v="11"/>
    <n v="1529.91"/>
    <n v="2059"/>
    <n v="6"/>
    <n v="12354"/>
    <s v="529.09"/>
    <n v="126"/>
    <n v="2.6"/>
    <x v="1"/>
    <n v="220"/>
    <s v="Supplier_B"/>
    <d v="2026-06-11T00:00:00"/>
    <d v="2025-06-10T00:00:00"/>
    <s v="Location_B"/>
    <n v="23"/>
    <n v="61"/>
    <x v="4"/>
    <s v="Male"/>
    <x v="0"/>
    <x v="2"/>
    <s v="T50526"/>
    <s v="Completed"/>
    <n v="3"/>
    <s v="Returned"/>
    <n v="159"/>
    <x v="0"/>
    <s v="Good"/>
  </r>
  <r>
    <s v="P1527"/>
    <x v="3"/>
    <x v="3"/>
    <s v="LG"/>
    <s v="Item_C"/>
    <n v="3035"/>
    <n v="33"/>
    <n v="2033.45"/>
    <n v="2811"/>
    <n v="57"/>
    <n v="160227"/>
    <s v="777.55"/>
    <n v="5"/>
    <n v="2.2999999999999998"/>
    <x v="1"/>
    <n v="432"/>
    <s v="Supplier_C"/>
    <d v="2026-06-12T00:00:00"/>
    <d v="2025-06-11T00:00:00"/>
    <s v="Location_B"/>
    <n v="7"/>
    <n v="29"/>
    <x v="1"/>
    <s v="Female"/>
    <x v="2"/>
    <x v="0"/>
    <s v="T50527"/>
    <s v="Pending"/>
    <n v="4"/>
    <s v="Returned"/>
    <n v="625"/>
    <x v="2"/>
    <s v="Bad"/>
  </r>
  <r>
    <s v="P1528"/>
    <x v="1"/>
    <x v="3"/>
    <s v="Apple"/>
    <s v="Item_A"/>
    <n v="1158"/>
    <n v="21"/>
    <n v="914.82"/>
    <n v="3663"/>
    <n v="97"/>
    <n v="355311"/>
    <s v="2748.18"/>
    <n v="19"/>
    <n v="2.9"/>
    <x v="1"/>
    <n v="128"/>
    <s v="Supplier_B"/>
    <d v="2026-06-13T00:00:00"/>
    <d v="2025-06-12T00:00:00"/>
    <s v="Location_C"/>
    <n v="38"/>
    <n v="38"/>
    <x v="1"/>
    <s v="Male"/>
    <x v="1"/>
    <x v="1"/>
    <s v="T50528"/>
    <s v="Pending"/>
    <n v="13"/>
    <s v="Not Returned"/>
    <n v="520"/>
    <x v="1"/>
    <s v="Bad"/>
  </r>
  <r>
    <s v="P1529"/>
    <x v="3"/>
    <x v="0"/>
    <s v="Nike"/>
    <s v="Item_A"/>
    <n v="1422"/>
    <n v="16"/>
    <n v="1194.48"/>
    <n v="1691"/>
    <n v="81"/>
    <n v="136971"/>
    <s v="496.52"/>
    <n v="53"/>
    <n v="2.4"/>
    <x v="1"/>
    <n v="150"/>
    <s v="Supplier_C"/>
    <d v="2026-06-14T00:00:00"/>
    <d v="2025-06-13T00:00:00"/>
    <s v="Location_C"/>
    <n v="46"/>
    <n v="20"/>
    <x v="3"/>
    <s v="Female"/>
    <x v="1"/>
    <x v="2"/>
    <s v="T50529"/>
    <s v="Pending"/>
    <n v="3"/>
    <s v="Returned"/>
    <n v="330"/>
    <x v="1"/>
    <s v="Average"/>
  </r>
  <r>
    <s v="P1530"/>
    <x v="2"/>
    <x v="0"/>
    <s v="LG"/>
    <s v="Item_A"/>
    <n v="1055"/>
    <n v="17"/>
    <n v="875.65"/>
    <n v="744"/>
    <n v="73"/>
    <n v="54312"/>
    <s v="-131.65"/>
    <n v="188"/>
    <n v="3.8"/>
    <x v="2"/>
    <n v="96"/>
    <s v="Supplier_B"/>
    <d v="2026-06-15T00:00:00"/>
    <d v="2025-06-14T00:00:00"/>
    <s v="Location_C"/>
    <n v="7"/>
    <n v="58"/>
    <x v="0"/>
    <s v="Male"/>
    <x v="2"/>
    <x v="2"/>
    <s v="T50530"/>
    <s v="Completed"/>
    <n v="9"/>
    <s v="Not Returned"/>
    <n v="852"/>
    <x v="0"/>
    <s v="Bad"/>
  </r>
  <r>
    <s v="P1531"/>
    <x v="3"/>
    <x v="2"/>
    <s v="Sony"/>
    <s v="Item_B"/>
    <n v="3058"/>
    <n v="2"/>
    <n v="2996.84"/>
    <n v="2732"/>
    <n v="30"/>
    <n v="81960"/>
    <s v="-264.84"/>
    <n v="155"/>
    <n v="2.9"/>
    <x v="1"/>
    <n v="153"/>
    <s v="Supplier_B"/>
    <d v="2026-06-16T00:00:00"/>
    <d v="2025-06-15T00:00:00"/>
    <s v="Location_A"/>
    <n v="37"/>
    <n v="40"/>
    <x v="1"/>
    <s v="Male"/>
    <x v="1"/>
    <x v="1"/>
    <s v="T50531"/>
    <s v="Completed"/>
    <n v="9"/>
    <s v="Not Returned"/>
    <n v="646"/>
    <x v="0"/>
    <s v="Average"/>
  </r>
  <r>
    <s v="P1532"/>
    <x v="3"/>
    <x v="1"/>
    <s v="Sony"/>
    <s v="Item_C"/>
    <n v="3388"/>
    <n v="48"/>
    <n v="1761.76"/>
    <n v="1331"/>
    <n v="88"/>
    <n v="117128"/>
    <s v="-430.76"/>
    <n v="121"/>
    <n v="1.5"/>
    <x v="0"/>
    <n v="432"/>
    <s v="Supplier_B"/>
    <d v="2026-06-17T00:00:00"/>
    <d v="2025-06-16T00:00:00"/>
    <s v="Location_C"/>
    <n v="37"/>
    <n v="46"/>
    <x v="0"/>
    <s v="Female"/>
    <x v="2"/>
    <x v="0"/>
    <s v="T50532"/>
    <s v="Pending"/>
    <n v="6"/>
    <s v="Not Returned"/>
    <n v="973"/>
    <x v="0"/>
    <s v="Average"/>
  </r>
  <r>
    <s v="P1533"/>
    <x v="4"/>
    <x v="2"/>
    <s v="Sony"/>
    <s v="Item_D"/>
    <n v="307"/>
    <n v="28"/>
    <n v="221.04"/>
    <n v="3430"/>
    <n v="55"/>
    <n v="188650"/>
    <s v="3208.96"/>
    <n v="53"/>
    <n v="3.3"/>
    <x v="2"/>
    <n v="386"/>
    <s v="Supplier_A"/>
    <d v="2026-06-18T00:00:00"/>
    <d v="2025-06-17T00:00:00"/>
    <s v="Location_B"/>
    <n v="47"/>
    <n v="54"/>
    <x v="0"/>
    <s v="Female"/>
    <x v="2"/>
    <x v="0"/>
    <s v="T50533"/>
    <s v="Completed"/>
    <n v="7"/>
    <s v="Returned"/>
    <n v="307"/>
    <x v="0"/>
    <s v="Good"/>
  </r>
  <r>
    <s v="P1534"/>
    <x v="1"/>
    <x v="2"/>
    <s v="Sony"/>
    <s v="Item_B"/>
    <n v="2122"/>
    <n v="46"/>
    <n v="1145.8800000000001"/>
    <n v="475"/>
    <n v="97"/>
    <n v="46075"/>
    <s v="-670.88"/>
    <n v="120"/>
    <n v="2.6"/>
    <x v="1"/>
    <n v="464"/>
    <s v="Supplier_B"/>
    <d v="2026-06-19T00:00:00"/>
    <d v="2025-06-18T00:00:00"/>
    <s v="Location_A"/>
    <n v="17"/>
    <n v="54"/>
    <x v="0"/>
    <s v="Female"/>
    <x v="2"/>
    <x v="1"/>
    <s v="T50534"/>
    <s v="Pending"/>
    <n v="9"/>
    <s v="Returned"/>
    <n v="752"/>
    <x v="0"/>
    <s v="Good"/>
  </r>
  <r>
    <s v="P1535"/>
    <x v="4"/>
    <x v="4"/>
    <s v="Nike"/>
    <s v="Item_B"/>
    <n v="4816"/>
    <n v="23"/>
    <n v="3708.32"/>
    <n v="414"/>
    <n v="8"/>
    <n v="3312"/>
    <s v="-3294.32"/>
    <n v="84"/>
    <n v="2.7"/>
    <x v="1"/>
    <n v="159"/>
    <s v="Supplier_A"/>
    <d v="2026-06-20T00:00:00"/>
    <d v="2025-06-19T00:00:00"/>
    <s v="Location_C"/>
    <n v="5"/>
    <n v="30"/>
    <x v="1"/>
    <s v="Male"/>
    <x v="0"/>
    <x v="2"/>
    <s v="T50535"/>
    <s v="Cancelled"/>
    <n v="9"/>
    <s v="Not Returned"/>
    <n v="373"/>
    <x v="0"/>
    <s v="Good"/>
  </r>
  <r>
    <s v="P1536"/>
    <x v="4"/>
    <x v="4"/>
    <s v="Nike"/>
    <s v="Item_A"/>
    <n v="1246"/>
    <n v="40"/>
    <n v="747.6"/>
    <n v="549"/>
    <n v="43"/>
    <n v="23607"/>
    <s v="-198.6"/>
    <n v="70"/>
    <n v="4.4000000000000004"/>
    <x v="3"/>
    <n v="493"/>
    <s v="Supplier_A"/>
    <d v="2026-06-21T00:00:00"/>
    <d v="2025-06-20T00:00:00"/>
    <s v="Location_C"/>
    <n v="44"/>
    <n v="29"/>
    <x v="1"/>
    <s v="Female"/>
    <x v="1"/>
    <x v="0"/>
    <s v="T50536"/>
    <s v="Pending"/>
    <n v="9"/>
    <s v="Not Returned"/>
    <n v="309"/>
    <x v="2"/>
    <s v="Good"/>
  </r>
  <r>
    <s v="P1537"/>
    <x v="4"/>
    <x v="2"/>
    <s v="LG"/>
    <s v="Item_B"/>
    <n v="3354"/>
    <n v="18"/>
    <n v="2750.28"/>
    <n v="1781"/>
    <n v="59"/>
    <n v="105079"/>
    <s v="-969.28"/>
    <n v="74"/>
    <n v="3.8"/>
    <x v="2"/>
    <n v="244"/>
    <s v="Supplier_C"/>
    <d v="2026-06-22T00:00:00"/>
    <d v="2025-06-21T00:00:00"/>
    <s v="Location_C"/>
    <n v="42"/>
    <n v="19"/>
    <x v="3"/>
    <s v="Male"/>
    <x v="2"/>
    <x v="0"/>
    <s v="T50537"/>
    <s v="Pending"/>
    <n v="11"/>
    <s v="Not Returned"/>
    <n v="806"/>
    <x v="0"/>
    <s v="Bad"/>
  </r>
  <r>
    <s v="P1538"/>
    <x v="4"/>
    <x v="3"/>
    <s v="LG"/>
    <s v="Item_D"/>
    <n v="2697"/>
    <n v="8"/>
    <n v="2481.2399999999998"/>
    <n v="289"/>
    <n v="93"/>
    <n v="26877"/>
    <s v="-2192.24"/>
    <n v="39"/>
    <n v="2.1"/>
    <x v="1"/>
    <n v="307"/>
    <s v="Supplier_C"/>
    <d v="2026-06-23T00:00:00"/>
    <d v="2025-06-22T00:00:00"/>
    <s v="Location_C"/>
    <n v="49"/>
    <n v="30"/>
    <x v="1"/>
    <s v="Female"/>
    <x v="0"/>
    <x v="0"/>
    <s v="T50538"/>
    <s v="Completed"/>
    <n v="12"/>
    <s v="Returned"/>
    <n v="993"/>
    <x v="0"/>
    <s v="Bad"/>
  </r>
  <r>
    <s v="P1539"/>
    <x v="3"/>
    <x v="0"/>
    <s v="Sony"/>
    <s v="Item_D"/>
    <n v="649"/>
    <n v="29"/>
    <n v="460.79"/>
    <n v="3605"/>
    <n v="20"/>
    <n v="72100"/>
    <s v="3144.21"/>
    <n v="22"/>
    <n v="1.6"/>
    <x v="0"/>
    <n v="336"/>
    <s v="Supplier_A"/>
    <d v="2026-06-24T00:00:00"/>
    <d v="2025-06-23T00:00:00"/>
    <s v="Location_A"/>
    <n v="18"/>
    <n v="41"/>
    <x v="0"/>
    <s v="Male"/>
    <x v="2"/>
    <x v="2"/>
    <s v="T50539"/>
    <s v="Pending"/>
    <n v="5"/>
    <s v="Not Returned"/>
    <n v="971"/>
    <x v="2"/>
    <s v="Good"/>
  </r>
  <r>
    <s v="P1540"/>
    <x v="4"/>
    <x v="3"/>
    <s v="Sony"/>
    <s v="Item_D"/>
    <n v="367"/>
    <n v="16"/>
    <n v="308.27999999999997"/>
    <n v="3074"/>
    <n v="4"/>
    <n v="12296"/>
    <s v="2765.72"/>
    <n v="44"/>
    <n v="1.3"/>
    <x v="0"/>
    <n v="411"/>
    <s v="Supplier_C"/>
    <d v="2026-06-25T00:00:00"/>
    <d v="2025-06-24T00:00:00"/>
    <s v="Location_B"/>
    <n v="15"/>
    <n v="18"/>
    <x v="2"/>
    <s v="Female"/>
    <x v="0"/>
    <x v="1"/>
    <s v="T50540"/>
    <s v="Completed"/>
    <n v="7"/>
    <s v="Returned"/>
    <n v="112"/>
    <x v="2"/>
    <s v="Average"/>
  </r>
  <r>
    <s v="P1541"/>
    <x v="1"/>
    <x v="2"/>
    <s v="Sony"/>
    <s v="Item_B"/>
    <n v="2145"/>
    <n v="37"/>
    <n v="1351.35"/>
    <n v="3117"/>
    <n v="97"/>
    <n v="302349"/>
    <s v="1765.65"/>
    <n v="27"/>
    <n v="1.7"/>
    <x v="0"/>
    <n v="175"/>
    <s v="Supplier_B"/>
    <d v="2026-06-26T00:00:00"/>
    <d v="2025-06-25T00:00:00"/>
    <s v="Location_B"/>
    <n v="29"/>
    <n v="24"/>
    <x v="3"/>
    <s v="Female"/>
    <x v="0"/>
    <x v="2"/>
    <s v="T50541"/>
    <s v="Completed"/>
    <n v="8"/>
    <s v="Not Returned"/>
    <n v="851"/>
    <x v="2"/>
    <s v="Good"/>
  </r>
  <r>
    <s v="P1542"/>
    <x v="3"/>
    <x v="0"/>
    <s v="LG"/>
    <s v="Item_A"/>
    <n v="1194"/>
    <n v="15"/>
    <n v="1014.9"/>
    <n v="457"/>
    <n v="45"/>
    <n v="20565"/>
    <s v="-557.9"/>
    <n v="152"/>
    <n v="4.4000000000000004"/>
    <x v="3"/>
    <n v="324"/>
    <s v="Supplier_C"/>
    <d v="2026-06-27T00:00:00"/>
    <d v="2025-06-26T00:00:00"/>
    <s v="Location_A"/>
    <n v="47"/>
    <n v="36"/>
    <x v="1"/>
    <s v="Male"/>
    <x v="2"/>
    <x v="0"/>
    <s v="T50542"/>
    <s v="Pending"/>
    <n v="8"/>
    <s v="Returned"/>
    <n v="925"/>
    <x v="2"/>
    <s v="Good"/>
  </r>
  <r>
    <s v="P1543"/>
    <x v="3"/>
    <x v="0"/>
    <s v="Sony"/>
    <s v="Item_C"/>
    <n v="1194"/>
    <n v="41"/>
    <n v="704.46"/>
    <n v="941"/>
    <n v="66"/>
    <n v="62106"/>
    <s v="236.54"/>
    <n v="39"/>
    <n v="3"/>
    <x v="2"/>
    <n v="332"/>
    <s v="Supplier_A"/>
    <d v="2026-06-28T00:00:00"/>
    <d v="2025-06-27T00:00:00"/>
    <s v="Location_B"/>
    <n v="48"/>
    <n v="55"/>
    <x v="0"/>
    <s v="Female"/>
    <x v="0"/>
    <x v="1"/>
    <s v="T50543"/>
    <s v="Completed"/>
    <n v="2"/>
    <s v="Returned"/>
    <n v="623"/>
    <x v="1"/>
    <s v="Bad"/>
  </r>
  <r>
    <s v="P1544"/>
    <x v="3"/>
    <x v="2"/>
    <s v="Apple"/>
    <s v="Item_C"/>
    <n v="3328"/>
    <n v="40"/>
    <n v="1996.8"/>
    <n v="2771"/>
    <n v="29"/>
    <n v="80359"/>
    <s v="774.2"/>
    <n v="65"/>
    <n v="4.8"/>
    <x v="3"/>
    <n v="339"/>
    <s v="Supplier_A"/>
    <d v="2026-06-29T00:00:00"/>
    <d v="2025-06-28T00:00:00"/>
    <s v="Location_B"/>
    <n v="20"/>
    <n v="33"/>
    <x v="1"/>
    <s v="Female"/>
    <x v="2"/>
    <x v="0"/>
    <s v="T50544"/>
    <s v="Pending"/>
    <n v="6"/>
    <s v="Not Returned"/>
    <n v="372"/>
    <x v="1"/>
    <s v="Bad"/>
  </r>
  <r>
    <s v="P1545"/>
    <x v="2"/>
    <x v="1"/>
    <s v="Samsung"/>
    <s v="Item_C"/>
    <n v="450"/>
    <n v="27"/>
    <n v="328.5"/>
    <n v="2199"/>
    <n v="89"/>
    <n v="195711"/>
    <s v="1870.5"/>
    <n v="172"/>
    <n v="3.6"/>
    <x v="2"/>
    <n v="201"/>
    <s v="Supplier_B"/>
    <d v="2026-06-30T00:00:00"/>
    <d v="2025-06-29T00:00:00"/>
    <s v="Location_A"/>
    <n v="46"/>
    <n v="65"/>
    <x v="4"/>
    <s v="Male"/>
    <x v="2"/>
    <x v="0"/>
    <s v="T50545"/>
    <s v="Pending"/>
    <n v="5"/>
    <s v="Returned"/>
    <n v="932"/>
    <x v="1"/>
    <s v="Good"/>
  </r>
  <r>
    <s v="P1546"/>
    <x v="4"/>
    <x v="1"/>
    <s v="LG"/>
    <s v="Item_D"/>
    <n v="2512"/>
    <n v="8"/>
    <n v="2311.04"/>
    <n v="128"/>
    <n v="75"/>
    <n v="9600"/>
    <s v="-2183.04"/>
    <n v="194"/>
    <n v="3"/>
    <x v="2"/>
    <n v="19"/>
    <s v="Supplier_B"/>
    <d v="2026-07-01T00:00:00"/>
    <d v="2025-06-30T00:00:00"/>
    <s v="Location_C"/>
    <n v="39"/>
    <n v="44"/>
    <x v="0"/>
    <s v="Female"/>
    <x v="2"/>
    <x v="1"/>
    <s v="T50546"/>
    <s v="Completed"/>
    <n v="6"/>
    <s v="Returned"/>
    <n v="262"/>
    <x v="1"/>
    <s v="Bad"/>
  </r>
  <r>
    <s v="P1547"/>
    <x v="4"/>
    <x v="1"/>
    <s v="Nike"/>
    <s v="Item_A"/>
    <n v="2983"/>
    <n v="9"/>
    <n v="2714.53"/>
    <n v="3177"/>
    <n v="18"/>
    <n v="57186"/>
    <s v="462.47"/>
    <n v="118"/>
    <n v="3.7"/>
    <x v="2"/>
    <n v="29"/>
    <s v="Supplier_A"/>
    <d v="2026-07-02T00:00:00"/>
    <d v="2025-07-01T00:00:00"/>
    <s v="Location_B"/>
    <n v="24"/>
    <n v="48"/>
    <x v="0"/>
    <s v="Female"/>
    <x v="2"/>
    <x v="1"/>
    <s v="T50547"/>
    <s v="Pending"/>
    <n v="1"/>
    <s v="Not Returned"/>
    <n v="178"/>
    <x v="1"/>
    <s v="Average"/>
  </r>
  <r>
    <s v="P1548"/>
    <x v="3"/>
    <x v="0"/>
    <s v="Samsung"/>
    <s v="Item_C"/>
    <n v="3836"/>
    <n v="12"/>
    <n v="3375.68"/>
    <n v="825"/>
    <n v="66"/>
    <n v="54450"/>
    <s v="-2550.68"/>
    <n v="123"/>
    <n v="4"/>
    <x v="3"/>
    <n v="42"/>
    <s v="Supplier_B"/>
    <d v="2026-07-03T00:00:00"/>
    <d v="2025-07-02T00:00:00"/>
    <s v="Location_A"/>
    <n v="5"/>
    <n v="35"/>
    <x v="1"/>
    <s v="Female"/>
    <x v="1"/>
    <x v="1"/>
    <s v="T50548"/>
    <s v="Cancelled"/>
    <n v="13"/>
    <s v="Not Returned"/>
    <n v="342"/>
    <x v="2"/>
    <s v="Bad"/>
  </r>
  <r>
    <s v="P1549"/>
    <x v="3"/>
    <x v="0"/>
    <s v="Samsung"/>
    <s v="Item_B"/>
    <n v="2413"/>
    <n v="25"/>
    <n v="1809.75"/>
    <n v="272"/>
    <n v="45"/>
    <n v="12240"/>
    <s v="-1537.75"/>
    <n v="29"/>
    <n v="2"/>
    <x v="1"/>
    <n v="29"/>
    <s v="Supplier_A"/>
    <d v="2026-07-04T00:00:00"/>
    <d v="2025-07-03T00:00:00"/>
    <s v="Location_C"/>
    <n v="34"/>
    <n v="45"/>
    <x v="0"/>
    <s v="Male"/>
    <x v="1"/>
    <x v="0"/>
    <s v="T50549"/>
    <s v="Pending"/>
    <n v="7"/>
    <s v="Returned"/>
    <n v="705"/>
    <x v="1"/>
    <s v="Average"/>
  </r>
  <r>
    <s v="P1550"/>
    <x v="0"/>
    <x v="2"/>
    <s v="Samsung"/>
    <s v="Item_B"/>
    <n v="3982"/>
    <n v="46"/>
    <n v="2150.2800000000002"/>
    <n v="3988"/>
    <n v="94"/>
    <n v="374872"/>
    <s v="1837.72"/>
    <n v="187"/>
    <n v="2.9"/>
    <x v="1"/>
    <n v="349"/>
    <s v="Supplier_C"/>
    <d v="2026-07-05T00:00:00"/>
    <d v="2025-07-04T00:00:00"/>
    <s v="Location_C"/>
    <n v="19"/>
    <n v="45"/>
    <x v="0"/>
    <s v="Female"/>
    <x v="0"/>
    <x v="1"/>
    <s v="T50550"/>
    <s v="Completed"/>
    <n v="5"/>
    <s v="Returned"/>
    <n v="367"/>
    <x v="1"/>
    <s v="Average"/>
  </r>
  <r>
    <s v="P1551"/>
    <x v="2"/>
    <x v="3"/>
    <s v="Sony"/>
    <s v="Item_B"/>
    <n v="1507"/>
    <n v="5"/>
    <n v="1431.65"/>
    <n v="344"/>
    <n v="99"/>
    <n v="34056"/>
    <s v="-1087.65"/>
    <n v="170"/>
    <n v="4.4000000000000004"/>
    <x v="3"/>
    <n v="187"/>
    <s v="Supplier_A"/>
    <d v="2026-07-06T00:00:00"/>
    <d v="2025-07-05T00:00:00"/>
    <s v="Location_C"/>
    <n v="47"/>
    <n v="57"/>
    <x v="0"/>
    <s v="Female"/>
    <x v="0"/>
    <x v="1"/>
    <s v="T50551"/>
    <s v="Completed"/>
    <n v="1"/>
    <s v="Returned"/>
    <n v="528"/>
    <x v="0"/>
    <s v="Bad"/>
  </r>
  <r>
    <s v="P1552"/>
    <x v="0"/>
    <x v="3"/>
    <s v="Nike"/>
    <s v="Item_B"/>
    <n v="4673"/>
    <n v="21"/>
    <n v="3691.67"/>
    <n v="1728"/>
    <n v="40"/>
    <n v="69120"/>
    <s v="-1963.67"/>
    <n v="73"/>
    <n v="2.1"/>
    <x v="1"/>
    <n v="483"/>
    <s v="Supplier_C"/>
    <d v="2026-07-07T00:00:00"/>
    <d v="2025-07-06T00:00:00"/>
    <s v="Location_C"/>
    <n v="44"/>
    <n v="29"/>
    <x v="1"/>
    <s v="Female"/>
    <x v="1"/>
    <x v="2"/>
    <s v="T50552"/>
    <s v="Pending"/>
    <n v="7"/>
    <s v="Not Returned"/>
    <n v="762"/>
    <x v="0"/>
    <s v="Average"/>
  </r>
  <r>
    <s v="P1553"/>
    <x v="1"/>
    <x v="3"/>
    <s v="Apple"/>
    <s v="Item_D"/>
    <n v="1531"/>
    <n v="47"/>
    <n v="811.43"/>
    <n v="3320"/>
    <n v="34"/>
    <n v="112880"/>
    <s v="2508.57"/>
    <n v="135"/>
    <n v="4"/>
    <x v="3"/>
    <n v="404"/>
    <s v="Supplier_C"/>
    <d v="2026-07-08T00:00:00"/>
    <d v="2025-07-07T00:00:00"/>
    <s v="Location_B"/>
    <n v="29"/>
    <n v="48"/>
    <x v="0"/>
    <s v="Female"/>
    <x v="2"/>
    <x v="2"/>
    <s v="T50553"/>
    <s v="Cancelled"/>
    <n v="9"/>
    <s v="Returned"/>
    <n v="124"/>
    <x v="0"/>
    <s v="Good"/>
  </r>
  <r>
    <s v="P1554"/>
    <x v="4"/>
    <x v="0"/>
    <s v="Samsung"/>
    <s v="Item_B"/>
    <n v="2615"/>
    <n v="27"/>
    <n v="1908.95"/>
    <n v="2642"/>
    <n v="85"/>
    <n v="224570"/>
    <s v="733.05"/>
    <n v="177"/>
    <n v="4.4000000000000004"/>
    <x v="3"/>
    <n v="413"/>
    <s v="Supplier_A"/>
    <d v="2026-07-09T00:00:00"/>
    <d v="2025-07-08T00:00:00"/>
    <s v="Location_A"/>
    <n v="44"/>
    <n v="60"/>
    <x v="0"/>
    <s v="Female"/>
    <x v="1"/>
    <x v="1"/>
    <s v="T50554"/>
    <s v="Completed"/>
    <n v="5"/>
    <s v="Not Returned"/>
    <n v="306"/>
    <x v="0"/>
    <s v="Bad"/>
  </r>
  <r>
    <s v="P1555"/>
    <x v="2"/>
    <x v="1"/>
    <s v="Nike"/>
    <s v="Item_B"/>
    <n v="1041"/>
    <n v="39"/>
    <n v="635.01"/>
    <n v="3875"/>
    <n v="36"/>
    <n v="139500"/>
    <s v="3239.99"/>
    <n v="122"/>
    <n v="3.4"/>
    <x v="2"/>
    <n v="143"/>
    <s v="Supplier_C"/>
    <d v="2026-07-10T00:00:00"/>
    <d v="2025-07-09T00:00:00"/>
    <s v="Location_A"/>
    <n v="36"/>
    <n v="25"/>
    <x v="3"/>
    <s v="Male"/>
    <x v="2"/>
    <x v="0"/>
    <s v="T50555"/>
    <s v="Cancelled"/>
    <n v="6"/>
    <s v="Returned"/>
    <n v="823"/>
    <x v="0"/>
    <s v="Average"/>
  </r>
  <r>
    <s v="P1556"/>
    <x v="2"/>
    <x v="0"/>
    <s v="Nike"/>
    <s v="Item_D"/>
    <n v="1122"/>
    <n v="39"/>
    <n v="684.42"/>
    <n v="1565"/>
    <n v="92"/>
    <n v="143980"/>
    <s v="880.58"/>
    <n v="134"/>
    <n v="4.9000000000000004"/>
    <x v="3"/>
    <n v="485"/>
    <s v="Supplier_B"/>
    <d v="2026-07-11T00:00:00"/>
    <d v="2025-07-10T00:00:00"/>
    <s v="Location_C"/>
    <n v="26"/>
    <n v="26"/>
    <x v="1"/>
    <s v="Female"/>
    <x v="2"/>
    <x v="1"/>
    <s v="T50556"/>
    <s v="Cancelled"/>
    <n v="7"/>
    <s v="Not Returned"/>
    <n v="340"/>
    <x v="2"/>
    <s v="Bad"/>
  </r>
  <r>
    <s v="P1557"/>
    <x v="2"/>
    <x v="4"/>
    <s v="LG"/>
    <s v="Item_C"/>
    <n v="86"/>
    <n v="27"/>
    <n v="62.78"/>
    <n v="2714"/>
    <n v="50"/>
    <n v="135700"/>
    <s v="2651.22"/>
    <n v="154"/>
    <n v="2.6"/>
    <x v="1"/>
    <n v="384"/>
    <s v="Supplier_C"/>
    <d v="2026-07-12T00:00:00"/>
    <d v="2025-07-11T00:00:00"/>
    <s v="Location_B"/>
    <n v="27"/>
    <n v="54"/>
    <x v="0"/>
    <s v="Male"/>
    <x v="0"/>
    <x v="0"/>
    <s v="T50557"/>
    <s v="Pending"/>
    <n v="7"/>
    <s v="Returned"/>
    <n v="877"/>
    <x v="2"/>
    <s v="Bad"/>
  </r>
  <r>
    <s v="P1558"/>
    <x v="3"/>
    <x v="1"/>
    <s v="LG"/>
    <s v="Item_C"/>
    <n v="4429"/>
    <n v="0"/>
    <n v="4429"/>
    <n v="3593"/>
    <n v="35"/>
    <n v="125755"/>
    <s v="-836"/>
    <n v="14"/>
    <n v="1.2"/>
    <x v="0"/>
    <n v="48"/>
    <s v="Supplier_C"/>
    <d v="2026-07-13T00:00:00"/>
    <d v="2025-07-12T00:00:00"/>
    <s v="Location_C"/>
    <n v="48"/>
    <n v="41"/>
    <x v="0"/>
    <s v="Female"/>
    <x v="0"/>
    <x v="0"/>
    <s v="T50558"/>
    <s v="Completed"/>
    <n v="5"/>
    <s v="Not Returned"/>
    <n v="399"/>
    <x v="0"/>
    <s v="Bad"/>
  </r>
  <r>
    <s v="P1559"/>
    <x v="4"/>
    <x v="0"/>
    <s v="Samsung"/>
    <s v="Item_A"/>
    <n v="3822"/>
    <n v="26"/>
    <n v="2828.28"/>
    <n v="3106"/>
    <n v="32"/>
    <n v="99392"/>
    <s v="277.72"/>
    <n v="69"/>
    <n v="4.4000000000000004"/>
    <x v="3"/>
    <n v="499"/>
    <s v="Supplier_C"/>
    <d v="2026-07-14T00:00:00"/>
    <d v="2025-07-13T00:00:00"/>
    <s v="Location_C"/>
    <n v="15"/>
    <n v="37"/>
    <x v="1"/>
    <s v="Female"/>
    <x v="0"/>
    <x v="0"/>
    <s v="T50559"/>
    <s v="Cancelled"/>
    <n v="14"/>
    <s v="Returned"/>
    <n v="438"/>
    <x v="0"/>
    <s v="Bad"/>
  </r>
  <r>
    <s v="P1560"/>
    <x v="2"/>
    <x v="3"/>
    <s v="Sony"/>
    <s v="Item_D"/>
    <n v="1332"/>
    <n v="29"/>
    <n v="945.72"/>
    <n v="2010"/>
    <n v="46"/>
    <n v="92460"/>
    <s v="1064.28"/>
    <n v="21"/>
    <n v="1"/>
    <x v="0"/>
    <n v="141"/>
    <s v="Supplier_C"/>
    <d v="2026-07-15T00:00:00"/>
    <d v="2025-07-14T00:00:00"/>
    <s v="Location_A"/>
    <n v="17"/>
    <n v="59"/>
    <x v="0"/>
    <s v="Male"/>
    <x v="1"/>
    <x v="0"/>
    <s v="T50560"/>
    <s v="Completed"/>
    <n v="9"/>
    <s v="Returned"/>
    <n v="356"/>
    <x v="1"/>
    <s v="Average"/>
  </r>
  <r>
    <s v="P1561"/>
    <x v="0"/>
    <x v="4"/>
    <s v="LG"/>
    <s v="Item_A"/>
    <n v="2977"/>
    <n v="10"/>
    <n v="2679.3"/>
    <n v="285"/>
    <n v="49"/>
    <n v="13965"/>
    <s v="-2394.3"/>
    <n v="78"/>
    <n v="4.5"/>
    <x v="3"/>
    <n v="110"/>
    <s v="Supplier_B"/>
    <d v="2026-07-16T00:00:00"/>
    <d v="2025-07-15T00:00:00"/>
    <s v="Location_C"/>
    <n v="39"/>
    <n v="51"/>
    <x v="0"/>
    <s v="Female"/>
    <x v="2"/>
    <x v="2"/>
    <s v="T50561"/>
    <s v="Pending"/>
    <n v="6"/>
    <s v="Returned"/>
    <n v="543"/>
    <x v="1"/>
    <s v="Good"/>
  </r>
  <r>
    <s v="P1562"/>
    <x v="4"/>
    <x v="2"/>
    <s v="Nike"/>
    <s v="Item_A"/>
    <n v="3103"/>
    <n v="2"/>
    <n v="3040.94"/>
    <n v="2254"/>
    <n v="61"/>
    <n v="137494"/>
    <s v="-786.94"/>
    <n v="144"/>
    <n v="1.2"/>
    <x v="0"/>
    <n v="314"/>
    <s v="Supplier_A"/>
    <d v="2026-07-17T00:00:00"/>
    <d v="2025-07-16T00:00:00"/>
    <s v="Location_A"/>
    <n v="27"/>
    <n v="42"/>
    <x v="0"/>
    <s v="Male"/>
    <x v="0"/>
    <x v="1"/>
    <s v="T50562"/>
    <s v="Completed"/>
    <n v="6"/>
    <s v="Not Returned"/>
    <n v="463"/>
    <x v="1"/>
    <s v="Good"/>
  </r>
  <r>
    <s v="P1563"/>
    <x v="3"/>
    <x v="1"/>
    <s v="Nike"/>
    <s v="Item_A"/>
    <n v="854"/>
    <n v="12"/>
    <n v="751.52"/>
    <n v="3858"/>
    <n v="66"/>
    <n v="254628"/>
    <s v="3106.48"/>
    <n v="157"/>
    <n v="2.2999999999999998"/>
    <x v="1"/>
    <n v="331"/>
    <s v="Supplier_A"/>
    <d v="2026-07-18T00:00:00"/>
    <d v="2025-07-17T00:00:00"/>
    <s v="Location_B"/>
    <n v="34"/>
    <n v="29"/>
    <x v="1"/>
    <s v="Female"/>
    <x v="1"/>
    <x v="1"/>
    <s v="T50563"/>
    <s v="Pending"/>
    <n v="14"/>
    <s v="Returned"/>
    <n v="199"/>
    <x v="0"/>
    <s v="Average"/>
  </r>
  <r>
    <s v="P1564"/>
    <x v="0"/>
    <x v="1"/>
    <s v="Samsung"/>
    <s v="Item_C"/>
    <n v="186"/>
    <n v="7"/>
    <n v="172.98"/>
    <n v="3516"/>
    <n v="84"/>
    <n v="295344"/>
    <s v="3343.02"/>
    <n v="120"/>
    <n v="4.0999999999999996"/>
    <x v="3"/>
    <n v="375"/>
    <s v="Supplier_A"/>
    <d v="2026-07-19T00:00:00"/>
    <d v="2025-07-18T00:00:00"/>
    <s v="Location_A"/>
    <n v="33"/>
    <n v="23"/>
    <x v="3"/>
    <s v="Male"/>
    <x v="1"/>
    <x v="2"/>
    <s v="T50564"/>
    <s v="Pending"/>
    <n v="7"/>
    <s v="Not Returned"/>
    <n v="560"/>
    <x v="2"/>
    <s v="Bad"/>
  </r>
  <r>
    <s v="P1565"/>
    <x v="3"/>
    <x v="2"/>
    <s v="Apple"/>
    <s v="Item_D"/>
    <n v="1970"/>
    <n v="32"/>
    <n v="1339.6"/>
    <n v="3644"/>
    <n v="27"/>
    <n v="98388"/>
    <s v="2304.4"/>
    <n v="118"/>
    <n v="2.4"/>
    <x v="1"/>
    <n v="369"/>
    <s v="Supplier_B"/>
    <d v="2026-07-20T00:00:00"/>
    <d v="2025-07-19T00:00:00"/>
    <s v="Location_A"/>
    <n v="26"/>
    <n v="39"/>
    <x v="1"/>
    <s v="Female"/>
    <x v="2"/>
    <x v="0"/>
    <s v="T50565"/>
    <s v="Cancelled"/>
    <n v="5"/>
    <s v="Not Returned"/>
    <n v="860"/>
    <x v="2"/>
    <s v="Good"/>
  </r>
  <r>
    <s v="P1566"/>
    <x v="0"/>
    <x v="3"/>
    <s v="Apple"/>
    <s v="Item_C"/>
    <n v="3632"/>
    <n v="6"/>
    <n v="3414.08"/>
    <n v="824"/>
    <n v="14"/>
    <n v="11536"/>
    <s v="-2590.08"/>
    <n v="9"/>
    <n v="2.2999999999999998"/>
    <x v="1"/>
    <n v="377"/>
    <s v="Supplier_B"/>
    <d v="2026-07-21T00:00:00"/>
    <d v="2025-07-20T00:00:00"/>
    <s v="Location_B"/>
    <n v="22"/>
    <n v="29"/>
    <x v="1"/>
    <s v="Male"/>
    <x v="0"/>
    <x v="1"/>
    <s v="T50566"/>
    <s v="Pending"/>
    <n v="7"/>
    <s v="Returned"/>
    <n v="253"/>
    <x v="0"/>
    <s v="Good"/>
  </r>
  <r>
    <s v="P1567"/>
    <x v="4"/>
    <x v="3"/>
    <s v="Nike"/>
    <s v="Item_D"/>
    <n v="4791"/>
    <n v="7"/>
    <n v="4455.63"/>
    <n v="3068"/>
    <n v="36"/>
    <n v="110448"/>
    <s v="-1387.63"/>
    <n v="17"/>
    <n v="1.8"/>
    <x v="0"/>
    <n v="167"/>
    <s v="Supplier_C"/>
    <d v="2026-07-22T00:00:00"/>
    <d v="2025-07-21T00:00:00"/>
    <s v="Location_B"/>
    <n v="29"/>
    <n v="18"/>
    <x v="2"/>
    <s v="Female"/>
    <x v="2"/>
    <x v="1"/>
    <s v="T50567"/>
    <s v="Cancelled"/>
    <n v="11"/>
    <s v="Not Returned"/>
    <n v="106"/>
    <x v="1"/>
    <s v="Good"/>
  </r>
  <r>
    <s v="P1568"/>
    <x v="0"/>
    <x v="0"/>
    <s v="Samsung"/>
    <s v="Item_C"/>
    <n v="1306"/>
    <n v="48"/>
    <n v="679.12"/>
    <n v="599"/>
    <n v="89"/>
    <n v="53311"/>
    <s v="-80.12"/>
    <n v="59"/>
    <n v="2.9"/>
    <x v="1"/>
    <n v="163"/>
    <s v="Supplier_B"/>
    <d v="2026-07-23T00:00:00"/>
    <d v="2025-07-22T00:00:00"/>
    <s v="Location_B"/>
    <n v="48"/>
    <n v="48"/>
    <x v="0"/>
    <s v="Male"/>
    <x v="0"/>
    <x v="1"/>
    <s v="T50568"/>
    <s v="Completed"/>
    <n v="3"/>
    <s v="Not Returned"/>
    <n v="888"/>
    <x v="2"/>
    <s v="Average"/>
  </r>
  <r>
    <s v="P1569"/>
    <x v="2"/>
    <x v="2"/>
    <s v="LG"/>
    <s v="Item_C"/>
    <n v="2363"/>
    <n v="48"/>
    <n v="1228.76"/>
    <n v="704"/>
    <n v="22"/>
    <n v="15488"/>
    <s v="-524.76"/>
    <n v="186"/>
    <n v="1.5"/>
    <x v="0"/>
    <n v="312"/>
    <s v="Supplier_C"/>
    <d v="2026-07-24T00:00:00"/>
    <d v="2025-07-23T00:00:00"/>
    <s v="Location_B"/>
    <n v="21"/>
    <n v="52"/>
    <x v="0"/>
    <s v="Female"/>
    <x v="2"/>
    <x v="0"/>
    <s v="T50569"/>
    <s v="Completed"/>
    <n v="3"/>
    <s v="Returned"/>
    <n v="604"/>
    <x v="2"/>
    <s v="Bad"/>
  </r>
  <r>
    <s v="P1570"/>
    <x v="0"/>
    <x v="0"/>
    <s v="Nike"/>
    <s v="Item_C"/>
    <n v="1273"/>
    <n v="25"/>
    <n v="954.75"/>
    <n v="1390"/>
    <n v="29"/>
    <n v="40310"/>
    <s v="435.25"/>
    <n v="147"/>
    <n v="1.7"/>
    <x v="0"/>
    <n v="210"/>
    <s v="Supplier_C"/>
    <d v="2026-07-25T00:00:00"/>
    <d v="2025-07-24T00:00:00"/>
    <s v="Location_A"/>
    <n v="3"/>
    <n v="61"/>
    <x v="4"/>
    <s v="Female"/>
    <x v="2"/>
    <x v="1"/>
    <s v="T50570"/>
    <s v="Pending"/>
    <n v="1"/>
    <s v="Not Returned"/>
    <n v="787"/>
    <x v="2"/>
    <s v="Bad"/>
  </r>
  <r>
    <s v="P1571"/>
    <x v="0"/>
    <x v="1"/>
    <s v="Apple"/>
    <s v="Item_C"/>
    <n v="2790"/>
    <n v="16"/>
    <n v="2343.6"/>
    <n v="835"/>
    <n v="44"/>
    <n v="36740"/>
    <s v="-1508.6"/>
    <n v="106"/>
    <n v="4.4000000000000004"/>
    <x v="3"/>
    <n v="183"/>
    <s v="Supplier_B"/>
    <d v="2026-07-26T00:00:00"/>
    <d v="2025-07-25T00:00:00"/>
    <s v="Location_B"/>
    <n v="35"/>
    <n v="63"/>
    <x v="4"/>
    <s v="Female"/>
    <x v="1"/>
    <x v="0"/>
    <s v="T50571"/>
    <s v="Cancelled"/>
    <n v="12"/>
    <s v="Returned"/>
    <n v="324"/>
    <x v="1"/>
    <s v="Bad"/>
  </r>
  <r>
    <s v="P1572"/>
    <x v="0"/>
    <x v="1"/>
    <s v="Apple"/>
    <s v="Item_B"/>
    <n v="161"/>
    <n v="1"/>
    <n v="159.38999999999999"/>
    <n v="455"/>
    <n v="7"/>
    <n v="3185"/>
    <s v="295.61"/>
    <n v="89"/>
    <n v="3.5"/>
    <x v="2"/>
    <n v="393"/>
    <s v="Supplier_C"/>
    <d v="2026-07-27T00:00:00"/>
    <d v="2025-07-26T00:00:00"/>
    <s v="Location_A"/>
    <n v="44"/>
    <n v="20"/>
    <x v="3"/>
    <s v="Male"/>
    <x v="1"/>
    <x v="2"/>
    <s v="T50572"/>
    <s v="Completed"/>
    <n v="12"/>
    <s v="Returned"/>
    <n v="102"/>
    <x v="1"/>
    <s v="Average"/>
  </r>
  <r>
    <s v="P1573"/>
    <x v="0"/>
    <x v="3"/>
    <s v="Samsung"/>
    <s v="Item_C"/>
    <n v="4160"/>
    <n v="23"/>
    <n v="3203.2"/>
    <n v="593"/>
    <n v="88"/>
    <n v="52184"/>
    <s v="-2610.2"/>
    <n v="130"/>
    <n v="4.5999999999999996"/>
    <x v="3"/>
    <n v="105"/>
    <s v="Supplier_A"/>
    <d v="2026-07-28T00:00:00"/>
    <d v="2025-07-27T00:00:00"/>
    <s v="Location_B"/>
    <n v="40"/>
    <n v="66"/>
    <x v="4"/>
    <s v="Male"/>
    <x v="1"/>
    <x v="2"/>
    <s v="T50573"/>
    <s v="Cancelled"/>
    <n v="1"/>
    <s v="Not Returned"/>
    <n v="459"/>
    <x v="1"/>
    <s v="Average"/>
  </r>
  <r>
    <s v="P1574"/>
    <x v="2"/>
    <x v="3"/>
    <s v="Nike"/>
    <s v="Item_D"/>
    <n v="905"/>
    <n v="16"/>
    <n v="760.2"/>
    <n v="642"/>
    <n v="68"/>
    <n v="43656"/>
    <s v="-118.2"/>
    <n v="5"/>
    <n v="3.7"/>
    <x v="2"/>
    <n v="494"/>
    <s v="Supplier_C"/>
    <d v="2026-07-29T00:00:00"/>
    <d v="2025-07-28T00:00:00"/>
    <s v="Location_C"/>
    <n v="27"/>
    <n v="21"/>
    <x v="3"/>
    <s v="Male"/>
    <x v="0"/>
    <x v="0"/>
    <s v="T50574"/>
    <s v="Pending"/>
    <n v="10"/>
    <s v="Not Returned"/>
    <n v="131"/>
    <x v="0"/>
    <s v="Bad"/>
  </r>
  <r>
    <s v="P1575"/>
    <x v="4"/>
    <x v="3"/>
    <s v="Samsung"/>
    <s v="Item_D"/>
    <n v="3166"/>
    <n v="39"/>
    <n v="1931.26"/>
    <n v="3222"/>
    <n v="42"/>
    <n v="135324"/>
    <s v="1290.74"/>
    <n v="145"/>
    <n v="3.2"/>
    <x v="2"/>
    <n v="140"/>
    <s v="Supplier_A"/>
    <d v="2026-07-30T00:00:00"/>
    <d v="2025-07-29T00:00:00"/>
    <s v="Location_C"/>
    <n v="34"/>
    <n v="31"/>
    <x v="1"/>
    <s v="Male"/>
    <x v="1"/>
    <x v="1"/>
    <s v="T50575"/>
    <s v="Cancelled"/>
    <n v="2"/>
    <s v="Not Returned"/>
    <n v="262"/>
    <x v="0"/>
    <s v="Bad"/>
  </r>
  <r>
    <s v="P1576"/>
    <x v="1"/>
    <x v="1"/>
    <s v="Apple"/>
    <s v="Item_B"/>
    <n v="2954"/>
    <n v="35"/>
    <n v="1920.1"/>
    <n v="35"/>
    <n v="51"/>
    <n v="1785"/>
    <s v="-1885.1"/>
    <n v="74"/>
    <n v="2.8"/>
    <x v="1"/>
    <n v="437"/>
    <s v="Supplier_B"/>
    <d v="2026-07-31T00:00:00"/>
    <d v="2025-07-30T00:00:00"/>
    <s v="Location_B"/>
    <n v="19"/>
    <n v="46"/>
    <x v="0"/>
    <s v="Male"/>
    <x v="0"/>
    <x v="2"/>
    <s v="T50576"/>
    <s v="Cancelled"/>
    <n v="9"/>
    <s v="Not Returned"/>
    <n v="289"/>
    <x v="0"/>
    <s v="Average"/>
  </r>
  <r>
    <s v="P1577"/>
    <x v="3"/>
    <x v="4"/>
    <s v="Sony"/>
    <s v="Item_C"/>
    <n v="1176"/>
    <n v="1"/>
    <n v="1164.24"/>
    <n v="1886"/>
    <n v="11"/>
    <n v="20746"/>
    <s v="721.76"/>
    <n v="163"/>
    <n v="3.3"/>
    <x v="2"/>
    <n v="106"/>
    <s v="Supplier_A"/>
    <d v="2026-08-01T00:00:00"/>
    <d v="2025-07-31T00:00:00"/>
    <s v="Location_B"/>
    <n v="38"/>
    <n v="63"/>
    <x v="4"/>
    <s v="Male"/>
    <x v="0"/>
    <x v="0"/>
    <s v="T50577"/>
    <s v="Completed"/>
    <n v="7"/>
    <s v="Not Returned"/>
    <n v="617"/>
    <x v="2"/>
    <s v="Good"/>
  </r>
  <r>
    <s v="P1578"/>
    <x v="1"/>
    <x v="2"/>
    <s v="Sony"/>
    <s v="Item_B"/>
    <n v="2749"/>
    <n v="21"/>
    <n v="2171.71"/>
    <n v="591"/>
    <n v="35"/>
    <n v="20685"/>
    <s v="-1580.71"/>
    <n v="50"/>
    <n v="4.0999999999999996"/>
    <x v="3"/>
    <n v="212"/>
    <s v="Supplier_C"/>
    <d v="2026-08-02T00:00:00"/>
    <d v="2025-08-01T00:00:00"/>
    <s v="Location_A"/>
    <n v="31"/>
    <n v="68"/>
    <x v="4"/>
    <s v="Male"/>
    <x v="2"/>
    <x v="0"/>
    <s v="T50578"/>
    <s v="Pending"/>
    <n v="12"/>
    <s v="Not Returned"/>
    <n v="472"/>
    <x v="1"/>
    <s v="Average"/>
  </r>
  <r>
    <s v="P1579"/>
    <x v="1"/>
    <x v="2"/>
    <s v="Nike"/>
    <s v="Item_B"/>
    <n v="3251"/>
    <n v="39"/>
    <n v="1983.11"/>
    <n v="728"/>
    <n v="10"/>
    <n v="7280"/>
    <s v="-1255.11"/>
    <n v="67"/>
    <n v="3.6"/>
    <x v="2"/>
    <n v="364"/>
    <s v="Supplier_A"/>
    <d v="2026-08-03T00:00:00"/>
    <d v="2025-08-02T00:00:00"/>
    <s v="Location_B"/>
    <n v="1"/>
    <n v="67"/>
    <x v="4"/>
    <s v="Male"/>
    <x v="2"/>
    <x v="0"/>
    <s v="T50579"/>
    <s v="Cancelled"/>
    <n v="13"/>
    <s v="Not Returned"/>
    <n v="491"/>
    <x v="1"/>
    <s v="Good"/>
  </r>
  <r>
    <s v="P1580"/>
    <x v="1"/>
    <x v="1"/>
    <s v="Sony"/>
    <s v="Item_B"/>
    <n v="601"/>
    <n v="12"/>
    <n v="528.88"/>
    <n v="1269"/>
    <n v="92"/>
    <n v="116748"/>
    <s v="740.12"/>
    <n v="103"/>
    <n v="3.9"/>
    <x v="2"/>
    <n v="330"/>
    <s v="Supplier_C"/>
    <d v="2026-08-04T00:00:00"/>
    <d v="2025-08-03T00:00:00"/>
    <s v="Location_C"/>
    <n v="25"/>
    <n v="69"/>
    <x v="4"/>
    <s v="Female"/>
    <x v="1"/>
    <x v="2"/>
    <s v="T50580"/>
    <s v="Cancelled"/>
    <n v="4"/>
    <s v="Not Returned"/>
    <n v="776"/>
    <x v="0"/>
    <s v="Good"/>
  </r>
  <r>
    <s v="P1581"/>
    <x v="2"/>
    <x v="2"/>
    <s v="Sony"/>
    <s v="Item_A"/>
    <n v="3851"/>
    <n v="35"/>
    <n v="2503.15"/>
    <n v="200"/>
    <n v="16"/>
    <n v="3200"/>
    <s v="-2303.15"/>
    <n v="187"/>
    <n v="2.7"/>
    <x v="1"/>
    <n v="395"/>
    <s v="Supplier_B"/>
    <d v="2026-08-05T00:00:00"/>
    <d v="2025-08-04T00:00:00"/>
    <s v="Location_A"/>
    <n v="42"/>
    <n v="30"/>
    <x v="1"/>
    <s v="Female"/>
    <x v="2"/>
    <x v="2"/>
    <s v="T50581"/>
    <s v="Pending"/>
    <n v="9"/>
    <s v="Returned"/>
    <n v="249"/>
    <x v="1"/>
    <s v="Average"/>
  </r>
  <r>
    <s v="P1582"/>
    <x v="2"/>
    <x v="1"/>
    <s v="Samsung"/>
    <s v="Item_C"/>
    <n v="4181"/>
    <n v="24"/>
    <n v="3177.56"/>
    <n v="1172"/>
    <n v="71"/>
    <n v="83212"/>
    <s v="-2005.56"/>
    <n v="86"/>
    <n v="3"/>
    <x v="2"/>
    <n v="185"/>
    <s v="Supplier_C"/>
    <d v="2026-08-06T00:00:00"/>
    <d v="2025-08-05T00:00:00"/>
    <s v="Location_C"/>
    <n v="3"/>
    <n v="64"/>
    <x v="4"/>
    <s v="Male"/>
    <x v="0"/>
    <x v="2"/>
    <s v="T50582"/>
    <s v="Completed"/>
    <n v="14"/>
    <s v="Not Returned"/>
    <n v="521"/>
    <x v="2"/>
    <s v="Good"/>
  </r>
  <r>
    <s v="P1583"/>
    <x v="1"/>
    <x v="0"/>
    <s v="LG"/>
    <s v="Item_A"/>
    <n v="4784"/>
    <n v="22"/>
    <n v="3731.52"/>
    <n v="3870"/>
    <n v="77"/>
    <n v="297990"/>
    <s v="138.48"/>
    <n v="172"/>
    <n v="1.9"/>
    <x v="0"/>
    <n v="461"/>
    <s v="Supplier_B"/>
    <d v="2026-08-07T00:00:00"/>
    <d v="2025-08-06T00:00:00"/>
    <s v="Location_B"/>
    <n v="15"/>
    <n v="68"/>
    <x v="4"/>
    <s v="Female"/>
    <x v="2"/>
    <x v="1"/>
    <s v="T50583"/>
    <s v="Cancelled"/>
    <n v="13"/>
    <s v="Returned"/>
    <n v="970"/>
    <x v="2"/>
    <s v="Bad"/>
  </r>
  <r>
    <s v="P1584"/>
    <x v="1"/>
    <x v="3"/>
    <s v="Sony"/>
    <s v="Item_C"/>
    <n v="3624"/>
    <n v="20"/>
    <n v="2899.2"/>
    <n v="923"/>
    <n v="34"/>
    <n v="31382"/>
    <s v="-1976.2"/>
    <n v="85"/>
    <n v="1.3"/>
    <x v="0"/>
    <n v="355"/>
    <s v="Supplier_C"/>
    <d v="2026-08-08T00:00:00"/>
    <d v="2025-08-07T00:00:00"/>
    <s v="Location_A"/>
    <n v="13"/>
    <n v="56"/>
    <x v="0"/>
    <s v="Male"/>
    <x v="1"/>
    <x v="0"/>
    <s v="T50584"/>
    <s v="Completed"/>
    <n v="14"/>
    <s v="Not Returned"/>
    <n v="192"/>
    <x v="0"/>
    <s v="Bad"/>
  </r>
  <r>
    <s v="P1585"/>
    <x v="3"/>
    <x v="2"/>
    <s v="Samsung"/>
    <s v="Item_C"/>
    <n v="1901"/>
    <n v="41"/>
    <n v="1121.5899999999999"/>
    <n v="3852"/>
    <n v="36"/>
    <n v="138672"/>
    <s v="2730.41"/>
    <n v="47"/>
    <n v="4.5999999999999996"/>
    <x v="3"/>
    <n v="76"/>
    <s v="Supplier_A"/>
    <d v="2026-08-09T00:00:00"/>
    <d v="2025-08-08T00:00:00"/>
    <s v="Location_B"/>
    <n v="35"/>
    <n v="68"/>
    <x v="4"/>
    <s v="Male"/>
    <x v="0"/>
    <x v="0"/>
    <s v="T50585"/>
    <s v="Completed"/>
    <n v="1"/>
    <s v="Returned"/>
    <n v="651"/>
    <x v="2"/>
    <s v="Average"/>
  </r>
  <r>
    <s v="P1586"/>
    <x v="0"/>
    <x v="2"/>
    <s v="Samsung"/>
    <s v="Item_B"/>
    <n v="1012"/>
    <n v="5"/>
    <n v="961.4"/>
    <n v="2461"/>
    <n v="81"/>
    <n v="199341"/>
    <s v="1499.6"/>
    <n v="118"/>
    <n v="2"/>
    <x v="1"/>
    <n v="242"/>
    <s v="Supplier_B"/>
    <d v="2026-08-10T00:00:00"/>
    <d v="2025-08-09T00:00:00"/>
    <s v="Location_B"/>
    <n v="38"/>
    <n v="58"/>
    <x v="0"/>
    <s v="Male"/>
    <x v="1"/>
    <x v="0"/>
    <s v="T50586"/>
    <s v="Pending"/>
    <n v="11"/>
    <s v="Not Returned"/>
    <n v="174"/>
    <x v="1"/>
    <s v="Bad"/>
  </r>
  <r>
    <s v="P1587"/>
    <x v="3"/>
    <x v="2"/>
    <s v="Sony"/>
    <s v="Item_D"/>
    <n v="54"/>
    <n v="29"/>
    <n v="38.340000000000003"/>
    <n v="1671"/>
    <n v="55"/>
    <n v="91905"/>
    <s v="1632.66"/>
    <n v="105"/>
    <n v="3.6"/>
    <x v="2"/>
    <n v="128"/>
    <s v="Supplier_A"/>
    <d v="2026-08-11T00:00:00"/>
    <d v="2025-08-10T00:00:00"/>
    <s v="Location_B"/>
    <n v="36"/>
    <n v="18"/>
    <x v="2"/>
    <s v="Male"/>
    <x v="0"/>
    <x v="1"/>
    <s v="T50587"/>
    <s v="Completed"/>
    <n v="1"/>
    <s v="Not Returned"/>
    <n v="543"/>
    <x v="0"/>
    <s v="Bad"/>
  </r>
  <r>
    <s v="P1588"/>
    <x v="1"/>
    <x v="2"/>
    <s v="Samsung"/>
    <s v="Item_A"/>
    <n v="318"/>
    <n v="25"/>
    <n v="238.5"/>
    <n v="1674"/>
    <n v="86"/>
    <n v="143964"/>
    <s v="1435.5"/>
    <n v="153"/>
    <n v="3"/>
    <x v="2"/>
    <n v="333"/>
    <s v="Supplier_C"/>
    <d v="2026-08-12T00:00:00"/>
    <d v="2025-08-11T00:00:00"/>
    <s v="Location_C"/>
    <n v="42"/>
    <n v="37"/>
    <x v="1"/>
    <s v="Male"/>
    <x v="2"/>
    <x v="2"/>
    <s v="T50588"/>
    <s v="Completed"/>
    <n v="2"/>
    <s v="Returned"/>
    <n v="658"/>
    <x v="1"/>
    <s v="Good"/>
  </r>
  <r>
    <s v="P1589"/>
    <x v="0"/>
    <x v="2"/>
    <s v="Sony"/>
    <s v="Item_B"/>
    <n v="149"/>
    <n v="12"/>
    <n v="131.12"/>
    <n v="3545"/>
    <n v="92"/>
    <n v="326140"/>
    <s v="3413.88"/>
    <n v="197"/>
    <n v="3.6"/>
    <x v="2"/>
    <n v="33"/>
    <s v="Supplier_C"/>
    <d v="2026-08-13T00:00:00"/>
    <d v="2025-08-12T00:00:00"/>
    <s v="Location_A"/>
    <n v="46"/>
    <n v="40"/>
    <x v="1"/>
    <s v="Male"/>
    <x v="1"/>
    <x v="0"/>
    <s v="T50589"/>
    <s v="Pending"/>
    <n v="6"/>
    <s v="Not Returned"/>
    <n v="772"/>
    <x v="2"/>
    <s v="Bad"/>
  </r>
  <r>
    <s v="P1590"/>
    <x v="0"/>
    <x v="0"/>
    <s v="Apple"/>
    <s v="Item_C"/>
    <n v="3022"/>
    <n v="9"/>
    <n v="2750.02"/>
    <n v="1617"/>
    <n v="16"/>
    <n v="25872"/>
    <s v="-1133.02"/>
    <n v="10"/>
    <n v="3.7"/>
    <x v="2"/>
    <n v="303"/>
    <s v="Supplier_C"/>
    <d v="2026-08-14T00:00:00"/>
    <d v="2025-08-13T00:00:00"/>
    <s v="Location_A"/>
    <n v="20"/>
    <n v="57"/>
    <x v="0"/>
    <s v="Male"/>
    <x v="0"/>
    <x v="0"/>
    <s v="T50590"/>
    <s v="Completed"/>
    <n v="7"/>
    <s v="Not Returned"/>
    <n v="382"/>
    <x v="0"/>
    <s v="Good"/>
  </r>
  <r>
    <s v="P1591"/>
    <x v="4"/>
    <x v="3"/>
    <s v="Sony"/>
    <s v="Item_B"/>
    <n v="4736"/>
    <n v="24"/>
    <n v="3599.36"/>
    <n v="542"/>
    <n v="64"/>
    <n v="34688"/>
    <s v="-3057.36"/>
    <n v="96"/>
    <n v="4.8"/>
    <x v="3"/>
    <n v="133"/>
    <s v="Supplier_C"/>
    <d v="2026-08-15T00:00:00"/>
    <d v="2025-08-14T00:00:00"/>
    <s v="Location_C"/>
    <n v="41"/>
    <n v="35"/>
    <x v="1"/>
    <s v="Female"/>
    <x v="0"/>
    <x v="2"/>
    <s v="T50591"/>
    <s v="Completed"/>
    <n v="4"/>
    <s v="Returned"/>
    <n v="912"/>
    <x v="2"/>
    <s v="Good"/>
  </r>
  <r>
    <s v="P1592"/>
    <x v="4"/>
    <x v="0"/>
    <s v="Apple"/>
    <s v="Item_C"/>
    <n v="3858"/>
    <n v="18"/>
    <n v="3163.56"/>
    <n v="3576"/>
    <n v="43"/>
    <n v="153768"/>
    <s v="412.44"/>
    <n v="115"/>
    <n v="3.8"/>
    <x v="2"/>
    <n v="31"/>
    <s v="Supplier_C"/>
    <d v="2026-08-16T00:00:00"/>
    <d v="2025-08-15T00:00:00"/>
    <s v="Location_A"/>
    <n v="21"/>
    <n v="59"/>
    <x v="0"/>
    <s v="Male"/>
    <x v="1"/>
    <x v="1"/>
    <s v="T50592"/>
    <s v="Completed"/>
    <n v="1"/>
    <s v="Returned"/>
    <n v="483"/>
    <x v="1"/>
    <s v="Average"/>
  </r>
  <r>
    <s v="P1593"/>
    <x v="2"/>
    <x v="2"/>
    <s v="Samsung"/>
    <s v="Item_C"/>
    <n v="1948"/>
    <n v="38"/>
    <n v="1207.76"/>
    <n v="824"/>
    <n v="79"/>
    <n v="65096"/>
    <s v="-383.76"/>
    <n v="145"/>
    <n v="4.5999999999999996"/>
    <x v="3"/>
    <n v="354"/>
    <s v="Supplier_B"/>
    <d v="2026-08-17T00:00:00"/>
    <d v="2025-08-16T00:00:00"/>
    <s v="Location_A"/>
    <n v="33"/>
    <n v="39"/>
    <x v="1"/>
    <s v="Male"/>
    <x v="2"/>
    <x v="1"/>
    <s v="T50593"/>
    <s v="Completed"/>
    <n v="12"/>
    <s v="Not Returned"/>
    <n v="868"/>
    <x v="2"/>
    <s v="Good"/>
  </r>
  <r>
    <s v="P1594"/>
    <x v="2"/>
    <x v="3"/>
    <s v="Apple"/>
    <s v="Item_B"/>
    <n v="3929"/>
    <n v="42"/>
    <n v="2278.8200000000002"/>
    <n v="2127"/>
    <n v="8"/>
    <n v="17016"/>
    <s v="-151.82"/>
    <n v="21"/>
    <n v="3.9"/>
    <x v="2"/>
    <n v="269"/>
    <s v="Supplier_B"/>
    <d v="2026-08-18T00:00:00"/>
    <d v="2025-08-17T00:00:00"/>
    <s v="Location_A"/>
    <n v="46"/>
    <n v="53"/>
    <x v="0"/>
    <s v="Female"/>
    <x v="0"/>
    <x v="2"/>
    <s v="T50594"/>
    <s v="Cancelled"/>
    <n v="1"/>
    <s v="Returned"/>
    <n v="534"/>
    <x v="0"/>
    <s v="Bad"/>
  </r>
  <r>
    <s v="P1595"/>
    <x v="2"/>
    <x v="3"/>
    <s v="LG"/>
    <s v="Item_D"/>
    <n v="1332"/>
    <n v="40"/>
    <n v="799.2"/>
    <n v="1832"/>
    <n v="90"/>
    <n v="164880"/>
    <s v="1032.8"/>
    <n v="110"/>
    <n v="4.8"/>
    <x v="3"/>
    <n v="12"/>
    <s v="Supplier_B"/>
    <d v="2026-08-19T00:00:00"/>
    <d v="2025-08-18T00:00:00"/>
    <s v="Location_C"/>
    <n v="49"/>
    <n v="30"/>
    <x v="1"/>
    <s v="Female"/>
    <x v="2"/>
    <x v="0"/>
    <s v="T50595"/>
    <s v="Pending"/>
    <n v="5"/>
    <s v="Not Returned"/>
    <n v="499"/>
    <x v="0"/>
    <s v="Good"/>
  </r>
  <r>
    <s v="P1596"/>
    <x v="1"/>
    <x v="4"/>
    <s v="Samsung"/>
    <s v="Item_C"/>
    <n v="3847"/>
    <n v="44"/>
    <n v="2154.3200000000002"/>
    <n v="3872"/>
    <n v="0"/>
    <n v="0"/>
    <s v="1717.68"/>
    <n v="128"/>
    <n v="1.5"/>
    <x v="0"/>
    <n v="281"/>
    <s v="Supplier_C"/>
    <d v="2026-08-20T00:00:00"/>
    <d v="2025-08-19T00:00:00"/>
    <s v="Location_C"/>
    <n v="8"/>
    <n v="36"/>
    <x v="1"/>
    <s v="Female"/>
    <x v="2"/>
    <x v="0"/>
    <s v="T50596"/>
    <s v="Pending"/>
    <n v="8"/>
    <s v="Returned"/>
    <n v="622"/>
    <x v="2"/>
    <s v="Average"/>
  </r>
  <r>
    <s v="P1597"/>
    <x v="3"/>
    <x v="2"/>
    <s v="Samsung"/>
    <s v="Item_D"/>
    <n v="2917"/>
    <n v="10"/>
    <n v="2625.3"/>
    <n v="2628"/>
    <n v="91"/>
    <n v="239148"/>
    <s v="2.7"/>
    <n v="148"/>
    <n v="4.4000000000000004"/>
    <x v="3"/>
    <n v="412"/>
    <s v="Supplier_B"/>
    <d v="2026-08-21T00:00:00"/>
    <d v="2025-08-20T00:00:00"/>
    <s v="Location_C"/>
    <n v="33"/>
    <n v="25"/>
    <x v="3"/>
    <s v="Female"/>
    <x v="0"/>
    <x v="1"/>
    <s v="T50597"/>
    <s v="Completed"/>
    <n v="8"/>
    <s v="Returned"/>
    <n v="719"/>
    <x v="1"/>
    <s v="Bad"/>
  </r>
  <r>
    <s v="P1598"/>
    <x v="1"/>
    <x v="0"/>
    <s v="Nike"/>
    <s v="Item_D"/>
    <n v="4990"/>
    <n v="33"/>
    <n v="3343.3"/>
    <n v="3866"/>
    <n v="44"/>
    <n v="170104"/>
    <s v="522.7"/>
    <n v="118"/>
    <n v="2.9"/>
    <x v="1"/>
    <n v="90"/>
    <s v="Supplier_A"/>
    <d v="2026-08-22T00:00:00"/>
    <d v="2025-08-21T00:00:00"/>
    <s v="Location_B"/>
    <n v="33"/>
    <n v="51"/>
    <x v="0"/>
    <s v="Female"/>
    <x v="0"/>
    <x v="1"/>
    <s v="T50598"/>
    <s v="Cancelled"/>
    <n v="4"/>
    <s v="Returned"/>
    <n v="711"/>
    <x v="1"/>
    <s v="Good"/>
  </r>
  <r>
    <s v="P1599"/>
    <x v="3"/>
    <x v="3"/>
    <s v="LG"/>
    <s v="Item_A"/>
    <n v="4238"/>
    <n v="49"/>
    <n v="2161.38"/>
    <n v="2734"/>
    <n v="8"/>
    <n v="21872"/>
    <s v="572.62"/>
    <n v="61"/>
    <n v="3.9"/>
    <x v="2"/>
    <n v="217"/>
    <s v="Supplier_C"/>
    <d v="2026-08-23T00:00:00"/>
    <d v="2025-08-22T00:00:00"/>
    <s v="Location_C"/>
    <n v="4"/>
    <n v="48"/>
    <x v="0"/>
    <s v="Male"/>
    <x v="2"/>
    <x v="2"/>
    <s v="T50599"/>
    <s v="Cancelled"/>
    <n v="10"/>
    <s v="Not Returned"/>
    <n v="141"/>
    <x v="1"/>
    <s v="Good"/>
  </r>
  <r>
    <s v="P1600"/>
    <x v="4"/>
    <x v="3"/>
    <s v="Apple"/>
    <s v="Item_C"/>
    <n v="3855"/>
    <n v="42"/>
    <n v="2235.9"/>
    <n v="3635"/>
    <n v="11"/>
    <n v="39985"/>
    <s v="1399.1"/>
    <n v="17"/>
    <n v="3.8"/>
    <x v="2"/>
    <n v="62"/>
    <s v="Supplier_A"/>
    <d v="2026-08-24T00:00:00"/>
    <d v="2025-08-23T00:00:00"/>
    <s v="Location_C"/>
    <n v="49"/>
    <n v="29"/>
    <x v="1"/>
    <s v="Female"/>
    <x v="0"/>
    <x v="0"/>
    <s v="T50600"/>
    <s v="Cancelled"/>
    <n v="6"/>
    <s v="Not Returned"/>
    <n v="317"/>
    <x v="2"/>
    <s v="Bad"/>
  </r>
  <r>
    <s v="P1601"/>
    <x v="2"/>
    <x v="1"/>
    <s v="Apple"/>
    <s v="Item_B"/>
    <n v="3176"/>
    <n v="22"/>
    <n v="2477.2800000000002"/>
    <n v="2258"/>
    <n v="42"/>
    <n v="94836"/>
    <s v="-219.28"/>
    <n v="165"/>
    <n v="2.2000000000000002"/>
    <x v="1"/>
    <n v="326"/>
    <s v="Supplier_C"/>
    <d v="2026-08-25T00:00:00"/>
    <d v="2025-08-24T00:00:00"/>
    <s v="Location_A"/>
    <n v="13"/>
    <n v="40"/>
    <x v="1"/>
    <s v="Male"/>
    <x v="1"/>
    <x v="0"/>
    <s v="T50601"/>
    <s v="Completed"/>
    <n v="14"/>
    <s v="Returned"/>
    <n v="673"/>
    <x v="1"/>
    <s v="Good"/>
  </r>
  <r>
    <s v="P1602"/>
    <x v="3"/>
    <x v="1"/>
    <s v="Apple"/>
    <s v="Item_D"/>
    <n v="453"/>
    <n v="23"/>
    <n v="348.81"/>
    <n v="1626"/>
    <n v="79"/>
    <n v="128454"/>
    <s v="1277.19"/>
    <n v="198"/>
    <n v="3.9"/>
    <x v="2"/>
    <n v="468"/>
    <s v="Supplier_A"/>
    <d v="2026-08-26T00:00:00"/>
    <d v="2025-08-25T00:00:00"/>
    <s v="Location_B"/>
    <n v="22"/>
    <n v="21"/>
    <x v="3"/>
    <s v="Male"/>
    <x v="0"/>
    <x v="2"/>
    <s v="T50602"/>
    <s v="Completed"/>
    <n v="6"/>
    <s v="Returned"/>
    <n v="894"/>
    <x v="1"/>
    <s v="Average"/>
  </r>
  <r>
    <s v="P1603"/>
    <x v="2"/>
    <x v="1"/>
    <s v="LG"/>
    <s v="Item_A"/>
    <n v="2749"/>
    <n v="7"/>
    <n v="2556.5700000000002"/>
    <n v="3497"/>
    <n v="76"/>
    <n v="265772"/>
    <s v="940.43"/>
    <n v="116"/>
    <n v="3.3"/>
    <x v="2"/>
    <n v="304"/>
    <s v="Supplier_B"/>
    <d v="2026-08-27T00:00:00"/>
    <d v="2025-08-26T00:00:00"/>
    <s v="Location_A"/>
    <n v="7"/>
    <n v="63"/>
    <x v="4"/>
    <s v="Male"/>
    <x v="2"/>
    <x v="2"/>
    <s v="T50603"/>
    <s v="Cancelled"/>
    <n v="12"/>
    <s v="Not Returned"/>
    <n v="185"/>
    <x v="2"/>
    <s v="Good"/>
  </r>
  <r>
    <s v="P1604"/>
    <x v="2"/>
    <x v="2"/>
    <s v="Nike"/>
    <s v="Item_B"/>
    <n v="1516"/>
    <n v="41"/>
    <n v="894.44"/>
    <n v="721"/>
    <n v="47"/>
    <n v="33887"/>
    <s v="-173.44"/>
    <n v="143"/>
    <n v="2.7"/>
    <x v="1"/>
    <n v="205"/>
    <s v="Supplier_C"/>
    <d v="2026-08-28T00:00:00"/>
    <d v="2025-08-27T00:00:00"/>
    <s v="Location_B"/>
    <n v="17"/>
    <n v="37"/>
    <x v="1"/>
    <s v="Male"/>
    <x v="1"/>
    <x v="2"/>
    <s v="T50604"/>
    <s v="Cancelled"/>
    <n v="9"/>
    <s v="Not Returned"/>
    <n v="788"/>
    <x v="2"/>
    <s v="Good"/>
  </r>
  <r>
    <s v="P1605"/>
    <x v="3"/>
    <x v="3"/>
    <s v="Nike"/>
    <s v="Item_B"/>
    <n v="3962"/>
    <n v="2"/>
    <n v="3882.76"/>
    <n v="3045"/>
    <n v="85"/>
    <n v="258825"/>
    <s v="-837.76"/>
    <n v="183"/>
    <n v="4.0999999999999996"/>
    <x v="3"/>
    <n v="173"/>
    <s v="Supplier_C"/>
    <d v="2026-08-29T00:00:00"/>
    <d v="2025-08-28T00:00:00"/>
    <s v="Location_B"/>
    <n v="3"/>
    <n v="28"/>
    <x v="1"/>
    <s v="Female"/>
    <x v="0"/>
    <x v="1"/>
    <s v="T50605"/>
    <s v="Pending"/>
    <n v="3"/>
    <s v="Not Returned"/>
    <n v="344"/>
    <x v="1"/>
    <s v="Good"/>
  </r>
  <r>
    <s v="P1606"/>
    <x v="4"/>
    <x v="1"/>
    <s v="Samsung"/>
    <s v="Item_C"/>
    <n v="2385"/>
    <n v="26"/>
    <n v="1764.9"/>
    <n v="3246"/>
    <n v="18"/>
    <n v="58428"/>
    <s v="1481.1"/>
    <n v="192"/>
    <n v="1.7"/>
    <x v="0"/>
    <n v="30"/>
    <s v="Supplier_A"/>
    <d v="2026-08-30T00:00:00"/>
    <d v="2025-08-29T00:00:00"/>
    <s v="Location_B"/>
    <n v="49"/>
    <n v="27"/>
    <x v="1"/>
    <s v="Female"/>
    <x v="1"/>
    <x v="1"/>
    <s v="T50606"/>
    <s v="Pending"/>
    <n v="6"/>
    <s v="Not Returned"/>
    <n v="283"/>
    <x v="1"/>
    <s v="Bad"/>
  </r>
  <r>
    <s v="P1607"/>
    <x v="4"/>
    <x v="2"/>
    <s v="Sony"/>
    <s v="Item_C"/>
    <n v="1684"/>
    <n v="27"/>
    <n v="1229.32"/>
    <n v="2421"/>
    <n v="10"/>
    <n v="24210"/>
    <s v="1191.68"/>
    <n v="113"/>
    <n v="2.6"/>
    <x v="1"/>
    <n v="493"/>
    <s v="Supplier_C"/>
    <d v="2026-08-31T00:00:00"/>
    <d v="2025-08-30T00:00:00"/>
    <s v="Location_C"/>
    <n v="26"/>
    <n v="30"/>
    <x v="1"/>
    <s v="Male"/>
    <x v="0"/>
    <x v="1"/>
    <s v="T50607"/>
    <s v="Pending"/>
    <n v="9"/>
    <s v="Not Returned"/>
    <n v="372"/>
    <x v="0"/>
    <s v="Bad"/>
  </r>
  <r>
    <s v="P1608"/>
    <x v="2"/>
    <x v="3"/>
    <s v="Samsung"/>
    <s v="Item_A"/>
    <n v="4066"/>
    <n v="9"/>
    <n v="3700.06"/>
    <n v="2716"/>
    <n v="32"/>
    <n v="86912"/>
    <s v="-984.06"/>
    <n v="78"/>
    <n v="4.5"/>
    <x v="3"/>
    <n v="417"/>
    <s v="Supplier_C"/>
    <d v="2026-09-01T00:00:00"/>
    <d v="2025-08-31T00:00:00"/>
    <s v="Location_B"/>
    <n v="9"/>
    <n v="28"/>
    <x v="1"/>
    <s v="Female"/>
    <x v="1"/>
    <x v="1"/>
    <s v="T50608"/>
    <s v="Completed"/>
    <n v="8"/>
    <s v="Returned"/>
    <n v="891"/>
    <x v="1"/>
    <s v="Good"/>
  </r>
  <r>
    <s v="P1609"/>
    <x v="4"/>
    <x v="4"/>
    <s v="Apple"/>
    <s v="Item_B"/>
    <n v="2500"/>
    <n v="3"/>
    <n v="2425"/>
    <n v="3191"/>
    <n v="98"/>
    <n v="312718"/>
    <s v="766"/>
    <n v="57"/>
    <n v="1.7"/>
    <x v="0"/>
    <n v="334"/>
    <s v="Supplier_C"/>
    <d v="2026-09-02T00:00:00"/>
    <d v="2025-09-01T00:00:00"/>
    <s v="Location_B"/>
    <n v="27"/>
    <n v="56"/>
    <x v="0"/>
    <s v="Male"/>
    <x v="2"/>
    <x v="0"/>
    <s v="T50609"/>
    <s v="Completed"/>
    <n v="8"/>
    <s v="Not Returned"/>
    <n v="586"/>
    <x v="0"/>
    <s v="Good"/>
  </r>
  <r>
    <s v="P1610"/>
    <x v="4"/>
    <x v="4"/>
    <s v="LG"/>
    <s v="Item_B"/>
    <n v="4610"/>
    <n v="33"/>
    <n v="3088.7"/>
    <n v="641"/>
    <n v="12"/>
    <n v="7692"/>
    <s v="-2447.7"/>
    <n v="147"/>
    <n v="4.0999999999999996"/>
    <x v="3"/>
    <n v="222"/>
    <s v="Supplier_B"/>
    <d v="2026-09-03T00:00:00"/>
    <d v="2025-09-02T00:00:00"/>
    <s v="Location_C"/>
    <n v="36"/>
    <n v="55"/>
    <x v="0"/>
    <s v="Male"/>
    <x v="1"/>
    <x v="2"/>
    <s v="T50610"/>
    <s v="Cancelled"/>
    <n v="5"/>
    <s v="Returned"/>
    <n v="538"/>
    <x v="1"/>
    <s v="Average"/>
  </r>
  <r>
    <s v="P1611"/>
    <x v="3"/>
    <x v="2"/>
    <s v="Samsung"/>
    <s v="Item_A"/>
    <n v="1581"/>
    <n v="14"/>
    <n v="1359.66"/>
    <n v="1700"/>
    <n v="27"/>
    <n v="45900"/>
    <s v="340.34"/>
    <n v="41"/>
    <n v="1.7"/>
    <x v="0"/>
    <n v="191"/>
    <s v="Supplier_A"/>
    <d v="2026-09-04T00:00:00"/>
    <d v="2025-09-03T00:00:00"/>
    <s v="Location_A"/>
    <n v="47"/>
    <n v="21"/>
    <x v="3"/>
    <s v="Male"/>
    <x v="1"/>
    <x v="1"/>
    <s v="T50611"/>
    <s v="Pending"/>
    <n v="4"/>
    <s v="Not Returned"/>
    <n v="182"/>
    <x v="0"/>
    <s v="Average"/>
  </r>
  <r>
    <s v="P1612"/>
    <x v="4"/>
    <x v="2"/>
    <s v="Samsung"/>
    <s v="Item_D"/>
    <n v="2989"/>
    <n v="14"/>
    <n v="2570.54"/>
    <n v="1645"/>
    <n v="80"/>
    <n v="131600"/>
    <s v="-925.54"/>
    <n v="123"/>
    <n v="1.2"/>
    <x v="0"/>
    <n v="343"/>
    <s v="Supplier_B"/>
    <d v="2026-09-05T00:00:00"/>
    <d v="2025-09-04T00:00:00"/>
    <s v="Location_C"/>
    <n v="18"/>
    <n v="67"/>
    <x v="4"/>
    <s v="Male"/>
    <x v="0"/>
    <x v="0"/>
    <s v="T50612"/>
    <s v="Cancelled"/>
    <n v="2"/>
    <s v="Returned"/>
    <n v="375"/>
    <x v="1"/>
    <s v="Average"/>
  </r>
  <r>
    <s v="P1613"/>
    <x v="3"/>
    <x v="3"/>
    <s v="Sony"/>
    <s v="Item_D"/>
    <n v="810"/>
    <n v="24"/>
    <n v="615.6"/>
    <n v="1062"/>
    <n v="41"/>
    <n v="43542"/>
    <s v="446.4"/>
    <n v="42"/>
    <n v="4.7"/>
    <x v="3"/>
    <n v="52"/>
    <s v="Supplier_C"/>
    <d v="2026-09-06T00:00:00"/>
    <d v="2025-09-05T00:00:00"/>
    <s v="Location_C"/>
    <n v="6"/>
    <n v="45"/>
    <x v="0"/>
    <s v="Female"/>
    <x v="2"/>
    <x v="0"/>
    <s v="T50613"/>
    <s v="Completed"/>
    <n v="8"/>
    <s v="Returned"/>
    <n v="933"/>
    <x v="2"/>
    <s v="Good"/>
  </r>
  <r>
    <s v="P1614"/>
    <x v="2"/>
    <x v="0"/>
    <s v="Sony"/>
    <s v="Item_A"/>
    <n v="2428"/>
    <n v="43"/>
    <n v="1383.96"/>
    <n v="2452"/>
    <n v="59"/>
    <n v="144668"/>
    <s v="1068.04"/>
    <n v="51"/>
    <n v="2.9"/>
    <x v="1"/>
    <n v="138"/>
    <s v="Supplier_C"/>
    <d v="2026-09-07T00:00:00"/>
    <d v="2025-09-06T00:00:00"/>
    <s v="Location_A"/>
    <n v="26"/>
    <n v="50"/>
    <x v="0"/>
    <s v="Female"/>
    <x v="1"/>
    <x v="0"/>
    <s v="T50614"/>
    <s v="Cancelled"/>
    <n v="2"/>
    <s v="Not Returned"/>
    <n v="214"/>
    <x v="0"/>
    <s v="Good"/>
  </r>
  <r>
    <s v="P1615"/>
    <x v="0"/>
    <x v="4"/>
    <s v="Sony"/>
    <s v="Item_D"/>
    <n v="260"/>
    <n v="44"/>
    <n v="145.6"/>
    <n v="3562"/>
    <n v="21"/>
    <n v="74802"/>
    <s v="3416.4"/>
    <n v="139"/>
    <n v="3.5"/>
    <x v="2"/>
    <n v="195"/>
    <s v="Supplier_B"/>
    <d v="2026-09-08T00:00:00"/>
    <d v="2025-09-07T00:00:00"/>
    <s v="Location_C"/>
    <n v="17"/>
    <n v="26"/>
    <x v="1"/>
    <s v="Female"/>
    <x v="0"/>
    <x v="1"/>
    <s v="T50615"/>
    <s v="Completed"/>
    <n v="7"/>
    <s v="Not Returned"/>
    <n v="312"/>
    <x v="0"/>
    <s v="Bad"/>
  </r>
  <r>
    <s v="P1616"/>
    <x v="1"/>
    <x v="2"/>
    <s v="Nike"/>
    <s v="Item_A"/>
    <n v="3516"/>
    <n v="14"/>
    <n v="3023.76"/>
    <n v="805"/>
    <n v="13"/>
    <n v="10465"/>
    <s v="-2218.76"/>
    <n v="182"/>
    <n v="4.5"/>
    <x v="3"/>
    <n v="275"/>
    <s v="Supplier_C"/>
    <d v="2026-09-09T00:00:00"/>
    <d v="2025-09-08T00:00:00"/>
    <s v="Location_A"/>
    <n v="3"/>
    <n v="60"/>
    <x v="0"/>
    <s v="Female"/>
    <x v="0"/>
    <x v="2"/>
    <s v="T50616"/>
    <s v="Completed"/>
    <n v="3"/>
    <s v="Returned"/>
    <n v="949"/>
    <x v="1"/>
    <s v="Average"/>
  </r>
  <r>
    <s v="P1617"/>
    <x v="3"/>
    <x v="1"/>
    <s v="Apple"/>
    <s v="Item_C"/>
    <n v="2813"/>
    <n v="38"/>
    <n v="1744.06"/>
    <n v="2566"/>
    <n v="27"/>
    <n v="69282"/>
    <s v="821.94"/>
    <n v="76"/>
    <n v="4.5999999999999996"/>
    <x v="3"/>
    <n v="229"/>
    <s v="Supplier_C"/>
    <d v="2026-09-10T00:00:00"/>
    <d v="2025-09-09T00:00:00"/>
    <s v="Location_B"/>
    <n v="23"/>
    <n v="55"/>
    <x v="0"/>
    <s v="Male"/>
    <x v="0"/>
    <x v="2"/>
    <s v="T50617"/>
    <s v="Completed"/>
    <n v="10"/>
    <s v="Not Returned"/>
    <n v="723"/>
    <x v="2"/>
    <s v="Bad"/>
  </r>
  <r>
    <s v="P1618"/>
    <x v="1"/>
    <x v="1"/>
    <s v="LG"/>
    <s v="Item_A"/>
    <n v="807"/>
    <n v="41"/>
    <n v="476.13"/>
    <n v="1033"/>
    <n v="13"/>
    <n v="13429"/>
    <s v="556.87"/>
    <n v="113"/>
    <n v="1.1000000000000001"/>
    <x v="0"/>
    <n v="181"/>
    <s v="Supplier_A"/>
    <d v="2026-09-11T00:00:00"/>
    <d v="2025-09-10T00:00:00"/>
    <s v="Location_C"/>
    <n v="42"/>
    <n v="18"/>
    <x v="2"/>
    <s v="Male"/>
    <x v="2"/>
    <x v="0"/>
    <s v="T50618"/>
    <s v="Pending"/>
    <n v="9"/>
    <s v="Not Returned"/>
    <n v="593"/>
    <x v="0"/>
    <s v="Average"/>
  </r>
  <r>
    <s v="P1619"/>
    <x v="1"/>
    <x v="2"/>
    <s v="Sony"/>
    <s v="Item_C"/>
    <n v="913"/>
    <n v="18"/>
    <n v="748.66"/>
    <n v="2682"/>
    <n v="59"/>
    <n v="158238"/>
    <s v="1933.34"/>
    <n v="96"/>
    <n v="3.8"/>
    <x v="2"/>
    <n v="373"/>
    <s v="Supplier_C"/>
    <d v="2026-09-12T00:00:00"/>
    <d v="2025-09-11T00:00:00"/>
    <s v="Location_C"/>
    <n v="17"/>
    <n v="44"/>
    <x v="0"/>
    <s v="Female"/>
    <x v="2"/>
    <x v="2"/>
    <s v="T50619"/>
    <s v="Completed"/>
    <n v="11"/>
    <s v="Not Returned"/>
    <n v="738"/>
    <x v="2"/>
    <s v="Bad"/>
  </r>
  <r>
    <s v="P1620"/>
    <x v="4"/>
    <x v="0"/>
    <s v="LG"/>
    <s v="Item_A"/>
    <n v="3711"/>
    <n v="14"/>
    <n v="3191.46"/>
    <n v="400"/>
    <n v="70"/>
    <n v="28000"/>
    <s v="-2791.46"/>
    <n v="125"/>
    <n v="3"/>
    <x v="2"/>
    <n v="286"/>
    <s v="Supplier_A"/>
    <d v="2026-09-13T00:00:00"/>
    <d v="2025-09-12T00:00:00"/>
    <s v="Location_A"/>
    <n v="36"/>
    <n v="18"/>
    <x v="2"/>
    <s v="Male"/>
    <x v="1"/>
    <x v="1"/>
    <s v="T50620"/>
    <s v="Completed"/>
    <n v="6"/>
    <s v="Not Returned"/>
    <n v="853"/>
    <x v="2"/>
    <s v="Average"/>
  </r>
  <r>
    <s v="P1621"/>
    <x v="4"/>
    <x v="2"/>
    <s v="Sony"/>
    <s v="Item_C"/>
    <n v="1935"/>
    <n v="1"/>
    <n v="1915.65"/>
    <n v="407"/>
    <n v="98"/>
    <n v="39886"/>
    <s v="-1508.65"/>
    <n v="152"/>
    <n v="2.2999999999999998"/>
    <x v="1"/>
    <n v="497"/>
    <s v="Supplier_C"/>
    <d v="2026-09-14T00:00:00"/>
    <d v="2025-09-13T00:00:00"/>
    <s v="Location_A"/>
    <n v="12"/>
    <n v="46"/>
    <x v="0"/>
    <s v="Female"/>
    <x v="0"/>
    <x v="1"/>
    <s v="T50621"/>
    <s v="Pending"/>
    <n v="13"/>
    <s v="Not Returned"/>
    <n v="269"/>
    <x v="2"/>
    <s v="Average"/>
  </r>
  <r>
    <s v="P1622"/>
    <x v="1"/>
    <x v="4"/>
    <s v="Apple"/>
    <s v="Item_B"/>
    <n v="4102"/>
    <n v="30"/>
    <n v="2871.4"/>
    <n v="3261"/>
    <n v="33"/>
    <n v="107613"/>
    <s v="389.6"/>
    <n v="75"/>
    <n v="2.9"/>
    <x v="1"/>
    <n v="93"/>
    <s v="Supplier_B"/>
    <d v="2026-09-15T00:00:00"/>
    <d v="2025-09-14T00:00:00"/>
    <s v="Location_B"/>
    <n v="25"/>
    <n v="25"/>
    <x v="3"/>
    <s v="Female"/>
    <x v="1"/>
    <x v="1"/>
    <s v="T50622"/>
    <s v="Pending"/>
    <n v="13"/>
    <s v="Not Returned"/>
    <n v="607"/>
    <x v="0"/>
    <s v="Average"/>
  </r>
  <r>
    <s v="P1623"/>
    <x v="1"/>
    <x v="4"/>
    <s v="Samsung"/>
    <s v="Item_B"/>
    <n v="3930"/>
    <n v="49"/>
    <n v="2004.3"/>
    <n v="799"/>
    <n v="32"/>
    <n v="25568"/>
    <s v="-1205.3"/>
    <n v="67"/>
    <n v="4.3"/>
    <x v="3"/>
    <n v="28"/>
    <s v="Supplier_B"/>
    <d v="2026-09-16T00:00:00"/>
    <d v="2025-09-15T00:00:00"/>
    <s v="Location_B"/>
    <n v="15"/>
    <n v="24"/>
    <x v="3"/>
    <s v="Male"/>
    <x v="0"/>
    <x v="2"/>
    <s v="T50623"/>
    <s v="Cancelled"/>
    <n v="13"/>
    <s v="Not Returned"/>
    <n v="183"/>
    <x v="1"/>
    <s v="Bad"/>
  </r>
  <r>
    <s v="P1624"/>
    <x v="0"/>
    <x v="3"/>
    <s v="Sony"/>
    <s v="Item_B"/>
    <n v="2989"/>
    <n v="27"/>
    <n v="2181.9699999999998"/>
    <n v="3955"/>
    <n v="27"/>
    <n v="106785"/>
    <s v="1773.03"/>
    <n v="174"/>
    <n v="3.7"/>
    <x v="2"/>
    <n v="482"/>
    <s v="Supplier_A"/>
    <d v="2026-09-17T00:00:00"/>
    <d v="2025-09-16T00:00:00"/>
    <s v="Location_A"/>
    <n v="5"/>
    <n v="69"/>
    <x v="4"/>
    <s v="Female"/>
    <x v="2"/>
    <x v="1"/>
    <s v="T50624"/>
    <s v="Pending"/>
    <n v="4"/>
    <s v="Returned"/>
    <n v="188"/>
    <x v="1"/>
    <s v="Bad"/>
  </r>
  <r>
    <s v="P1625"/>
    <x v="3"/>
    <x v="2"/>
    <s v="Apple"/>
    <s v="Item_B"/>
    <n v="2993"/>
    <n v="19"/>
    <n v="2424.33"/>
    <n v="511"/>
    <n v="81"/>
    <n v="41391"/>
    <s v="-1913.33"/>
    <n v="37"/>
    <n v="2.8"/>
    <x v="1"/>
    <n v="210"/>
    <s v="Supplier_A"/>
    <d v="2026-09-18T00:00:00"/>
    <d v="2025-09-17T00:00:00"/>
    <s v="Location_B"/>
    <n v="13"/>
    <n v="23"/>
    <x v="3"/>
    <s v="Female"/>
    <x v="2"/>
    <x v="0"/>
    <s v="T50625"/>
    <s v="Pending"/>
    <n v="3"/>
    <s v="Returned"/>
    <n v="469"/>
    <x v="1"/>
    <s v="Good"/>
  </r>
  <r>
    <s v="P1626"/>
    <x v="1"/>
    <x v="0"/>
    <s v="Samsung"/>
    <s v="Item_D"/>
    <n v="886"/>
    <n v="47"/>
    <n v="469.58"/>
    <n v="928"/>
    <n v="99"/>
    <n v="91872"/>
    <s v="458.42"/>
    <n v="71"/>
    <n v="2.5"/>
    <x v="1"/>
    <n v="175"/>
    <s v="Supplier_B"/>
    <d v="2026-09-19T00:00:00"/>
    <d v="2025-09-18T00:00:00"/>
    <s v="Location_A"/>
    <n v="9"/>
    <n v="22"/>
    <x v="3"/>
    <s v="Female"/>
    <x v="0"/>
    <x v="2"/>
    <s v="T50626"/>
    <s v="Completed"/>
    <n v="14"/>
    <s v="Returned"/>
    <n v="451"/>
    <x v="2"/>
    <s v="Good"/>
  </r>
  <r>
    <s v="P1627"/>
    <x v="0"/>
    <x v="1"/>
    <s v="Apple"/>
    <s v="Item_B"/>
    <n v="4869"/>
    <n v="2"/>
    <n v="4771.62"/>
    <n v="839"/>
    <n v="57"/>
    <n v="47823"/>
    <s v="-3932.62"/>
    <n v="40"/>
    <n v="2.8"/>
    <x v="1"/>
    <n v="347"/>
    <s v="Supplier_A"/>
    <d v="2026-09-20T00:00:00"/>
    <d v="2025-09-19T00:00:00"/>
    <s v="Location_B"/>
    <n v="16"/>
    <n v="42"/>
    <x v="0"/>
    <s v="Male"/>
    <x v="0"/>
    <x v="1"/>
    <s v="T50627"/>
    <s v="Pending"/>
    <n v="5"/>
    <s v="Not Returned"/>
    <n v="504"/>
    <x v="2"/>
    <s v="Good"/>
  </r>
  <r>
    <s v="P1628"/>
    <x v="0"/>
    <x v="3"/>
    <s v="Sony"/>
    <s v="Item_C"/>
    <n v="1566"/>
    <n v="42"/>
    <n v="908.28"/>
    <n v="3651"/>
    <n v="85"/>
    <n v="310335"/>
    <s v="2742.72"/>
    <n v="167"/>
    <n v="3.4"/>
    <x v="2"/>
    <n v="184"/>
    <s v="Supplier_C"/>
    <d v="2026-09-21T00:00:00"/>
    <d v="2025-09-20T00:00:00"/>
    <s v="Location_A"/>
    <n v="45"/>
    <n v="28"/>
    <x v="1"/>
    <s v="Female"/>
    <x v="2"/>
    <x v="2"/>
    <s v="T50628"/>
    <s v="Cancelled"/>
    <n v="4"/>
    <s v="Returned"/>
    <n v="130"/>
    <x v="2"/>
    <s v="Average"/>
  </r>
  <r>
    <s v="P1629"/>
    <x v="2"/>
    <x v="2"/>
    <s v="Sony"/>
    <s v="Item_D"/>
    <n v="3003"/>
    <n v="4"/>
    <n v="2882.88"/>
    <n v="742"/>
    <n v="40"/>
    <n v="29680"/>
    <s v="-2140.88"/>
    <n v="126"/>
    <n v="2.4"/>
    <x v="1"/>
    <n v="119"/>
    <s v="Supplier_C"/>
    <d v="2026-09-22T00:00:00"/>
    <d v="2025-09-21T00:00:00"/>
    <s v="Location_A"/>
    <n v="16"/>
    <n v="42"/>
    <x v="0"/>
    <s v="Male"/>
    <x v="0"/>
    <x v="1"/>
    <s v="T50629"/>
    <s v="Completed"/>
    <n v="13"/>
    <s v="Not Returned"/>
    <n v="348"/>
    <x v="1"/>
    <s v="Average"/>
  </r>
  <r>
    <s v="P1630"/>
    <x v="0"/>
    <x v="4"/>
    <s v="LG"/>
    <s v="Item_C"/>
    <n v="902"/>
    <n v="32"/>
    <n v="613.36"/>
    <n v="2949"/>
    <n v="59"/>
    <n v="173991"/>
    <s v="2335.64"/>
    <n v="4"/>
    <n v="2.9"/>
    <x v="1"/>
    <n v="222"/>
    <s v="Supplier_A"/>
    <d v="2026-09-23T00:00:00"/>
    <d v="2025-09-22T00:00:00"/>
    <s v="Location_A"/>
    <n v="38"/>
    <n v="65"/>
    <x v="4"/>
    <s v="Female"/>
    <x v="1"/>
    <x v="2"/>
    <s v="T50630"/>
    <s v="Cancelled"/>
    <n v="14"/>
    <s v="Not Returned"/>
    <n v="295"/>
    <x v="0"/>
    <s v="Bad"/>
  </r>
  <r>
    <s v="P1631"/>
    <x v="3"/>
    <x v="3"/>
    <s v="LG"/>
    <s v="Item_A"/>
    <n v="1068"/>
    <n v="16"/>
    <n v="897.12"/>
    <n v="358"/>
    <n v="4"/>
    <n v="1432"/>
    <s v="-539.12"/>
    <n v="95"/>
    <n v="3.6"/>
    <x v="2"/>
    <n v="191"/>
    <s v="Supplier_A"/>
    <d v="2026-09-24T00:00:00"/>
    <d v="2025-09-23T00:00:00"/>
    <s v="Location_C"/>
    <n v="48"/>
    <n v="24"/>
    <x v="3"/>
    <s v="Female"/>
    <x v="0"/>
    <x v="0"/>
    <s v="T50631"/>
    <s v="Cancelled"/>
    <n v="5"/>
    <s v="Not Returned"/>
    <n v="517"/>
    <x v="1"/>
    <s v="Bad"/>
  </r>
  <r>
    <s v="P1632"/>
    <x v="0"/>
    <x v="1"/>
    <s v="Sony"/>
    <s v="Item_C"/>
    <n v="3799"/>
    <n v="31"/>
    <n v="2621.31"/>
    <n v="2470"/>
    <n v="3"/>
    <n v="7410"/>
    <s v="-151.31"/>
    <n v="51"/>
    <n v="1.6"/>
    <x v="0"/>
    <n v="385"/>
    <s v="Supplier_C"/>
    <d v="2026-09-25T00:00:00"/>
    <d v="2025-09-24T00:00:00"/>
    <s v="Location_C"/>
    <n v="41"/>
    <n v="45"/>
    <x v="0"/>
    <s v="Female"/>
    <x v="2"/>
    <x v="2"/>
    <s v="T50632"/>
    <s v="Cancelled"/>
    <n v="12"/>
    <s v="Returned"/>
    <n v="831"/>
    <x v="2"/>
    <s v="Bad"/>
  </r>
  <r>
    <s v="P1633"/>
    <x v="2"/>
    <x v="1"/>
    <s v="LG"/>
    <s v="Item_A"/>
    <n v="328"/>
    <n v="17"/>
    <n v="272.24"/>
    <n v="3231"/>
    <n v="6"/>
    <n v="19386"/>
    <s v="2958.76"/>
    <n v="81"/>
    <n v="1.3"/>
    <x v="0"/>
    <n v="469"/>
    <s v="Supplier_C"/>
    <d v="2026-09-26T00:00:00"/>
    <d v="2025-09-25T00:00:00"/>
    <s v="Location_C"/>
    <n v="30"/>
    <n v="38"/>
    <x v="1"/>
    <s v="Male"/>
    <x v="2"/>
    <x v="2"/>
    <s v="T50633"/>
    <s v="Completed"/>
    <n v="6"/>
    <s v="Returned"/>
    <n v="420"/>
    <x v="0"/>
    <s v="Good"/>
  </r>
  <r>
    <s v="P1634"/>
    <x v="3"/>
    <x v="2"/>
    <s v="Apple"/>
    <s v="Item_C"/>
    <n v="2790"/>
    <n v="1"/>
    <n v="2762.1"/>
    <n v="3898"/>
    <n v="29"/>
    <n v="113042"/>
    <s v="1135.9"/>
    <n v="125"/>
    <n v="3.3"/>
    <x v="2"/>
    <n v="31"/>
    <s v="Supplier_A"/>
    <d v="2026-09-27T00:00:00"/>
    <d v="2025-09-26T00:00:00"/>
    <s v="Location_C"/>
    <n v="37"/>
    <n v="45"/>
    <x v="0"/>
    <s v="Female"/>
    <x v="0"/>
    <x v="2"/>
    <s v="T50634"/>
    <s v="Pending"/>
    <n v="7"/>
    <s v="Returned"/>
    <n v="511"/>
    <x v="1"/>
    <s v="Bad"/>
  </r>
  <r>
    <s v="P1635"/>
    <x v="4"/>
    <x v="0"/>
    <s v="Apple"/>
    <s v="Item_C"/>
    <n v="472"/>
    <n v="44"/>
    <n v="264.32"/>
    <n v="3433"/>
    <n v="23"/>
    <n v="78959"/>
    <s v="3168.68"/>
    <n v="63"/>
    <n v="2.5"/>
    <x v="1"/>
    <n v="234"/>
    <s v="Supplier_C"/>
    <d v="2026-09-28T00:00:00"/>
    <d v="2025-09-27T00:00:00"/>
    <s v="Location_C"/>
    <n v="13"/>
    <n v="36"/>
    <x v="1"/>
    <s v="Female"/>
    <x v="2"/>
    <x v="2"/>
    <s v="T50635"/>
    <s v="Completed"/>
    <n v="12"/>
    <s v="Not Returned"/>
    <n v="672"/>
    <x v="1"/>
    <s v="Average"/>
  </r>
  <r>
    <s v="P1636"/>
    <x v="4"/>
    <x v="3"/>
    <s v="LG"/>
    <s v="Item_C"/>
    <n v="2583"/>
    <n v="42"/>
    <n v="1498.14"/>
    <n v="613"/>
    <n v="54"/>
    <n v="33102"/>
    <s v="-885.14"/>
    <n v="24"/>
    <n v="1.4"/>
    <x v="0"/>
    <n v="99"/>
    <s v="Supplier_A"/>
    <d v="2026-09-29T00:00:00"/>
    <d v="2025-09-28T00:00:00"/>
    <s v="Location_A"/>
    <n v="5"/>
    <n v="64"/>
    <x v="4"/>
    <s v="Female"/>
    <x v="2"/>
    <x v="2"/>
    <s v="T50636"/>
    <s v="Cancelled"/>
    <n v="3"/>
    <s v="Returned"/>
    <n v="122"/>
    <x v="1"/>
    <s v="Bad"/>
  </r>
  <r>
    <s v="P1637"/>
    <x v="3"/>
    <x v="0"/>
    <s v="Sony"/>
    <s v="Item_C"/>
    <n v="738"/>
    <n v="24"/>
    <n v="560.88"/>
    <n v="1229"/>
    <n v="16"/>
    <n v="19664"/>
    <s v="668.12"/>
    <n v="132"/>
    <n v="3.5"/>
    <x v="2"/>
    <n v="420"/>
    <s v="Supplier_C"/>
    <d v="2026-09-30T00:00:00"/>
    <d v="2025-09-29T00:00:00"/>
    <s v="Location_C"/>
    <n v="37"/>
    <n v="48"/>
    <x v="0"/>
    <s v="Female"/>
    <x v="2"/>
    <x v="0"/>
    <s v="T50637"/>
    <s v="Completed"/>
    <n v="1"/>
    <s v="Returned"/>
    <n v="766"/>
    <x v="0"/>
    <s v="Average"/>
  </r>
  <r>
    <s v="P1638"/>
    <x v="2"/>
    <x v="3"/>
    <s v="LG"/>
    <s v="Item_B"/>
    <n v="229"/>
    <n v="13"/>
    <n v="199.23"/>
    <n v="1963"/>
    <n v="60"/>
    <n v="117780"/>
    <s v="1763.77"/>
    <n v="147"/>
    <n v="4.7"/>
    <x v="3"/>
    <n v="416"/>
    <s v="Supplier_B"/>
    <d v="2026-10-01T00:00:00"/>
    <d v="2025-09-30T00:00:00"/>
    <s v="Location_B"/>
    <n v="39"/>
    <n v="36"/>
    <x v="1"/>
    <s v="Female"/>
    <x v="1"/>
    <x v="2"/>
    <s v="T50638"/>
    <s v="Cancelled"/>
    <n v="9"/>
    <s v="Returned"/>
    <n v="914"/>
    <x v="1"/>
    <s v="Bad"/>
  </r>
  <r>
    <s v="P1639"/>
    <x v="1"/>
    <x v="3"/>
    <s v="Apple"/>
    <s v="Item_D"/>
    <n v="3616"/>
    <n v="42"/>
    <n v="2097.2800000000002"/>
    <n v="2275"/>
    <n v="51"/>
    <n v="116025"/>
    <s v="177.72"/>
    <n v="6"/>
    <n v="3.1"/>
    <x v="2"/>
    <n v="443"/>
    <s v="Supplier_C"/>
    <d v="2026-10-02T00:00:00"/>
    <d v="2025-10-01T00:00:00"/>
    <s v="Location_A"/>
    <n v="26"/>
    <n v="53"/>
    <x v="0"/>
    <s v="Female"/>
    <x v="1"/>
    <x v="1"/>
    <s v="T50639"/>
    <s v="Pending"/>
    <n v="12"/>
    <s v="Not Returned"/>
    <n v="116"/>
    <x v="0"/>
    <s v="Average"/>
  </r>
  <r>
    <s v="P1640"/>
    <x v="3"/>
    <x v="1"/>
    <s v="Samsung"/>
    <s v="Item_D"/>
    <n v="1759"/>
    <n v="2"/>
    <n v="1723.82"/>
    <n v="2722"/>
    <n v="99"/>
    <n v="269478"/>
    <s v="998.18"/>
    <n v="34"/>
    <n v="2.6"/>
    <x v="1"/>
    <n v="137"/>
    <s v="Supplier_B"/>
    <d v="2026-10-03T00:00:00"/>
    <d v="2025-10-02T00:00:00"/>
    <s v="Location_C"/>
    <n v="14"/>
    <n v="57"/>
    <x v="0"/>
    <s v="Male"/>
    <x v="0"/>
    <x v="1"/>
    <s v="T50640"/>
    <s v="Cancelled"/>
    <n v="13"/>
    <s v="Returned"/>
    <n v="453"/>
    <x v="0"/>
    <s v="Average"/>
  </r>
  <r>
    <s v="P1641"/>
    <x v="1"/>
    <x v="3"/>
    <s v="Sony"/>
    <s v="Item_D"/>
    <n v="2361"/>
    <n v="13"/>
    <n v="2054.0700000000002"/>
    <n v="2158"/>
    <n v="21"/>
    <n v="45318"/>
    <s v="103.93"/>
    <n v="166"/>
    <n v="2.1"/>
    <x v="1"/>
    <n v="82"/>
    <s v="Supplier_B"/>
    <d v="2026-10-04T00:00:00"/>
    <d v="2025-10-03T00:00:00"/>
    <s v="Location_A"/>
    <n v="10"/>
    <n v="65"/>
    <x v="4"/>
    <s v="Female"/>
    <x v="2"/>
    <x v="1"/>
    <s v="T50641"/>
    <s v="Cancelled"/>
    <n v="11"/>
    <s v="Not Returned"/>
    <n v="278"/>
    <x v="0"/>
    <s v="Average"/>
  </r>
  <r>
    <s v="P1642"/>
    <x v="0"/>
    <x v="3"/>
    <s v="Samsung"/>
    <s v="Item_B"/>
    <n v="582"/>
    <n v="12"/>
    <n v="512.16"/>
    <n v="2013"/>
    <n v="94"/>
    <n v="189222"/>
    <s v="1500.84"/>
    <n v="95"/>
    <n v="3.4"/>
    <x v="2"/>
    <n v="4"/>
    <s v="Supplier_B"/>
    <d v="2026-10-05T00:00:00"/>
    <d v="2025-10-04T00:00:00"/>
    <s v="Location_C"/>
    <n v="48"/>
    <n v="35"/>
    <x v="1"/>
    <s v="Female"/>
    <x v="1"/>
    <x v="0"/>
    <s v="T50642"/>
    <s v="Cancelled"/>
    <n v="7"/>
    <s v="Not Returned"/>
    <n v="509"/>
    <x v="2"/>
    <s v="Average"/>
  </r>
  <r>
    <s v="P1643"/>
    <x v="1"/>
    <x v="4"/>
    <s v="Samsung"/>
    <s v="Item_C"/>
    <n v="2869"/>
    <n v="40"/>
    <n v="1721.4"/>
    <n v="2521"/>
    <n v="24"/>
    <n v="60504"/>
    <s v="799.6"/>
    <n v="51"/>
    <n v="2.4"/>
    <x v="1"/>
    <n v="70"/>
    <s v="Supplier_B"/>
    <d v="2026-10-06T00:00:00"/>
    <d v="2025-10-05T00:00:00"/>
    <s v="Location_A"/>
    <n v="29"/>
    <n v="55"/>
    <x v="0"/>
    <s v="Male"/>
    <x v="2"/>
    <x v="0"/>
    <s v="T50643"/>
    <s v="Cancelled"/>
    <n v="10"/>
    <s v="Not Returned"/>
    <n v="701"/>
    <x v="2"/>
    <s v="Average"/>
  </r>
  <r>
    <s v="P1644"/>
    <x v="3"/>
    <x v="2"/>
    <s v="Sony"/>
    <s v="Item_B"/>
    <n v="2012"/>
    <n v="38"/>
    <n v="1247.44"/>
    <n v="3581"/>
    <n v="30"/>
    <n v="107430"/>
    <s v="2333.56"/>
    <n v="62"/>
    <n v="3.2"/>
    <x v="2"/>
    <n v="288"/>
    <s v="Supplier_C"/>
    <d v="2026-10-07T00:00:00"/>
    <d v="2025-10-06T00:00:00"/>
    <s v="Location_C"/>
    <n v="24"/>
    <n v="61"/>
    <x v="4"/>
    <s v="Male"/>
    <x v="1"/>
    <x v="1"/>
    <s v="T50644"/>
    <s v="Cancelled"/>
    <n v="10"/>
    <s v="Not Returned"/>
    <n v="259"/>
    <x v="2"/>
    <s v="Average"/>
  </r>
  <r>
    <s v="P1645"/>
    <x v="3"/>
    <x v="4"/>
    <s v="LG"/>
    <s v="Item_C"/>
    <n v="3010"/>
    <n v="44"/>
    <n v="1685.6"/>
    <n v="1553"/>
    <n v="35"/>
    <n v="54355"/>
    <s v="-132.6"/>
    <n v="30"/>
    <n v="4.0999999999999996"/>
    <x v="3"/>
    <n v="243"/>
    <s v="Supplier_B"/>
    <d v="2026-10-08T00:00:00"/>
    <d v="2025-10-07T00:00:00"/>
    <s v="Location_C"/>
    <n v="19"/>
    <n v="30"/>
    <x v="1"/>
    <s v="Female"/>
    <x v="2"/>
    <x v="1"/>
    <s v="T50645"/>
    <s v="Pending"/>
    <n v="10"/>
    <s v="Not Returned"/>
    <n v="553"/>
    <x v="2"/>
    <s v="Good"/>
  </r>
  <r>
    <s v="P1646"/>
    <x v="3"/>
    <x v="0"/>
    <s v="LG"/>
    <s v="Item_D"/>
    <n v="1420"/>
    <n v="44"/>
    <n v="795.2"/>
    <n v="639"/>
    <n v="83"/>
    <n v="53037"/>
    <s v="-156.2"/>
    <n v="151"/>
    <n v="1.8"/>
    <x v="0"/>
    <n v="485"/>
    <s v="Supplier_A"/>
    <d v="2026-10-09T00:00:00"/>
    <d v="2025-10-08T00:00:00"/>
    <s v="Location_B"/>
    <n v="30"/>
    <n v="55"/>
    <x v="0"/>
    <s v="Male"/>
    <x v="0"/>
    <x v="0"/>
    <s v="T50646"/>
    <s v="Cancelled"/>
    <n v="6"/>
    <s v="Returned"/>
    <n v="177"/>
    <x v="0"/>
    <s v="Average"/>
  </r>
  <r>
    <s v="P1647"/>
    <x v="4"/>
    <x v="2"/>
    <s v="Samsung"/>
    <s v="Item_C"/>
    <n v="3823"/>
    <n v="8"/>
    <n v="3517.16"/>
    <n v="338"/>
    <n v="75"/>
    <n v="25350"/>
    <s v="-3179.16"/>
    <n v="84"/>
    <n v="3.2"/>
    <x v="2"/>
    <n v="408"/>
    <s v="Supplier_C"/>
    <d v="2026-10-10T00:00:00"/>
    <d v="2025-10-09T00:00:00"/>
    <s v="Location_A"/>
    <n v="47"/>
    <n v="46"/>
    <x v="0"/>
    <s v="Female"/>
    <x v="0"/>
    <x v="2"/>
    <s v="T50647"/>
    <s v="Cancelled"/>
    <n v="11"/>
    <s v="Returned"/>
    <n v="265"/>
    <x v="0"/>
    <s v="Bad"/>
  </r>
  <r>
    <s v="P1648"/>
    <x v="0"/>
    <x v="3"/>
    <s v="Nike"/>
    <s v="Item_D"/>
    <n v="4757"/>
    <n v="34"/>
    <n v="3139.62"/>
    <n v="1019"/>
    <n v="14"/>
    <n v="14266"/>
    <s v="-2120.62"/>
    <n v="49"/>
    <n v="3.8"/>
    <x v="2"/>
    <n v="221"/>
    <s v="Supplier_A"/>
    <d v="2026-10-11T00:00:00"/>
    <d v="2025-10-10T00:00:00"/>
    <s v="Location_C"/>
    <n v="43"/>
    <n v="58"/>
    <x v="0"/>
    <s v="Male"/>
    <x v="0"/>
    <x v="0"/>
    <s v="T50648"/>
    <s v="Pending"/>
    <n v="6"/>
    <s v="Not Returned"/>
    <n v="623"/>
    <x v="2"/>
    <s v="Bad"/>
  </r>
  <r>
    <s v="P1649"/>
    <x v="4"/>
    <x v="3"/>
    <s v="Sony"/>
    <s v="Item_A"/>
    <n v="473"/>
    <n v="34"/>
    <n v="312.18"/>
    <n v="2019"/>
    <n v="99"/>
    <n v="199881"/>
    <s v="1706.82"/>
    <n v="183"/>
    <n v="2.5"/>
    <x v="1"/>
    <n v="178"/>
    <s v="Supplier_B"/>
    <d v="2026-10-12T00:00:00"/>
    <d v="2025-10-11T00:00:00"/>
    <s v="Location_B"/>
    <n v="8"/>
    <n v="27"/>
    <x v="1"/>
    <s v="Female"/>
    <x v="1"/>
    <x v="0"/>
    <s v="T50649"/>
    <s v="Completed"/>
    <n v="7"/>
    <s v="Returned"/>
    <n v="948"/>
    <x v="0"/>
    <s v="Average"/>
  </r>
  <r>
    <s v="P1650"/>
    <x v="4"/>
    <x v="0"/>
    <s v="Nike"/>
    <s v="Item_A"/>
    <n v="455"/>
    <n v="44"/>
    <n v="254.8"/>
    <n v="241"/>
    <n v="98"/>
    <n v="23618"/>
    <s v="-13.8"/>
    <n v="71"/>
    <n v="1.2"/>
    <x v="0"/>
    <n v="138"/>
    <s v="Supplier_A"/>
    <d v="2026-10-13T00:00:00"/>
    <d v="2025-10-12T00:00:00"/>
    <s v="Location_C"/>
    <n v="26"/>
    <n v="21"/>
    <x v="3"/>
    <s v="Female"/>
    <x v="1"/>
    <x v="0"/>
    <s v="T50650"/>
    <s v="Cancelled"/>
    <n v="11"/>
    <s v="Not Returned"/>
    <n v="796"/>
    <x v="1"/>
    <s v="Bad"/>
  </r>
  <r>
    <s v="P1651"/>
    <x v="1"/>
    <x v="1"/>
    <s v="Samsung"/>
    <s v="Item_C"/>
    <n v="3907"/>
    <n v="43"/>
    <n v="2226.9899999999998"/>
    <n v="1842"/>
    <n v="7"/>
    <n v="12894"/>
    <s v="-384.99"/>
    <n v="29"/>
    <n v="1.4"/>
    <x v="0"/>
    <n v="272"/>
    <s v="Supplier_B"/>
    <d v="2026-10-14T00:00:00"/>
    <d v="2025-10-13T00:00:00"/>
    <s v="Location_B"/>
    <n v="22"/>
    <n v="18"/>
    <x v="2"/>
    <s v="Female"/>
    <x v="0"/>
    <x v="0"/>
    <s v="T50651"/>
    <s v="Pending"/>
    <n v="1"/>
    <s v="Not Returned"/>
    <n v="391"/>
    <x v="1"/>
    <s v="Bad"/>
  </r>
  <r>
    <s v="P1652"/>
    <x v="3"/>
    <x v="3"/>
    <s v="Samsung"/>
    <s v="Item_D"/>
    <n v="3427"/>
    <n v="41"/>
    <n v="2021.93"/>
    <n v="1018"/>
    <n v="80"/>
    <n v="81440"/>
    <s v="-1003.93"/>
    <n v="56"/>
    <n v="4.4000000000000004"/>
    <x v="3"/>
    <n v="455"/>
    <s v="Supplier_C"/>
    <d v="2026-10-15T00:00:00"/>
    <d v="2025-10-14T00:00:00"/>
    <s v="Location_C"/>
    <n v="9"/>
    <n v="50"/>
    <x v="0"/>
    <s v="Male"/>
    <x v="2"/>
    <x v="1"/>
    <s v="T50652"/>
    <s v="Completed"/>
    <n v="13"/>
    <s v="Not Returned"/>
    <n v="581"/>
    <x v="2"/>
    <s v="Good"/>
  </r>
  <r>
    <s v="P1653"/>
    <x v="1"/>
    <x v="2"/>
    <s v="Nike"/>
    <s v="Item_B"/>
    <n v="4933"/>
    <n v="4"/>
    <n v="4735.68"/>
    <n v="2001"/>
    <n v="18"/>
    <n v="36018"/>
    <s v="-2734.68"/>
    <n v="199"/>
    <n v="2.2000000000000002"/>
    <x v="1"/>
    <n v="206"/>
    <s v="Supplier_C"/>
    <d v="2026-10-16T00:00:00"/>
    <d v="2025-10-15T00:00:00"/>
    <s v="Location_B"/>
    <n v="29"/>
    <n v="65"/>
    <x v="4"/>
    <s v="Male"/>
    <x v="2"/>
    <x v="2"/>
    <s v="T50653"/>
    <s v="Cancelled"/>
    <n v="10"/>
    <s v="Returned"/>
    <n v="142"/>
    <x v="2"/>
    <s v="Good"/>
  </r>
  <r>
    <s v="P1654"/>
    <x v="4"/>
    <x v="2"/>
    <s v="Sony"/>
    <s v="Item_D"/>
    <n v="3158"/>
    <n v="4"/>
    <n v="3031.68"/>
    <n v="3411"/>
    <n v="10"/>
    <n v="34110"/>
    <s v="379.32"/>
    <n v="177"/>
    <n v="3.5"/>
    <x v="2"/>
    <n v="150"/>
    <s v="Supplier_A"/>
    <d v="2026-10-17T00:00:00"/>
    <d v="2025-10-16T00:00:00"/>
    <s v="Location_B"/>
    <n v="20"/>
    <n v="60"/>
    <x v="0"/>
    <s v="Male"/>
    <x v="1"/>
    <x v="1"/>
    <s v="T50654"/>
    <s v="Cancelled"/>
    <n v="14"/>
    <s v="Not Returned"/>
    <n v="151"/>
    <x v="2"/>
    <s v="Good"/>
  </r>
  <r>
    <s v="P1655"/>
    <x v="0"/>
    <x v="0"/>
    <s v="Nike"/>
    <s v="Item_C"/>
    <n v="4379"/>
    <n v="13"/>
    <n v="3809.73"/>
    <n v="2884"/>
    <n v="30"/>
    <n v="86520"/>
    <s v="-925.73"/>
    <n v="36"/>
    <n v="3.1"/>
    <x v="2"/>
    <n v="41"/>
    <s v="Supplier_C"/>
    <d v="2026-10-18T00:00:00"/>
    <d v="2025-10-17T00:00:00"/>
    <s v="Location_C"/>
    <n v="23"/>
    <n v="51"/>
    <x v="0"/>
    <s v="Male"/>
    <x v="2"/>
    <x v="0"/>
    <s v="T50655"/>
    <s v="Completed"/>
    <n v="2"/>
    <s v="Not Returned"/>
    <n v="546"/>
    <x v="0"/>
    <s v="Good"/>
  </r>
  <r>
    <s v="P1656"/>
    <x v="3"/>
    <x v="0"/>
    <s v="Samsung"/>
    <s v="Item_B"/>
    <n v="4621"/>
    <n v="40"/>
    <n v="2772.6"/>
    <n v="1048"/>
    <n v="29"/>
    <n v="30392"/>
    <s v="-1724.6"/>
    <n v="56"/>
    <n v="3.8"/>
    <x v="2"/>
    <n v="15"/>
    <s v="Supplier_A"/>
    <d v="2026-10-19T00:00:00"/>
    <d v="2025-10-18T00:00:00"/>
    <s v="Location_A"/>
    <n v="16"/>
    <n v="30"/>
    <x v="1"/>
    <s v="Female"/>
    <x v="1"/>
    <x v="2"/>
    <s v="T50656"/>
    <s v="Cancelled"/>
    <n v="11"/>
    <s v="Not Returned"/>
    <n v="199"/>
    <x v="1"/>
    <s v="Bad"/>
  </r>
  <r>
    <s v="P1657"/>
    <x v="0"/>
    <x v="0"/>
    <s v="Samsung"/>
    <s v="Item_C"/>
    <n v="651"/>
    <n v="29"/>
    <n v="462.21"/>
    <n v="1454"/>
    <n v="70"/>
    <n v="101780"/>
    <s v="991.79"/>
    <n v="14"/>
    <n v="1.6"/>
    <x v="0"/>
    <n v="364"/>
    <s v="Supplier_C"/>
    <d v="2026-10-20T00:00:00"/>
    <d v="2025-10-19T00:00:00"/>
    <s v="Location_C"/>
    <n v="41"/>
    <n v="52"/>
    <x v="0"/>
    <s v="Female"/>
    <x v="2"/>
    <x v="0"/>
    <s v="T50657"/>
    <s v="Completed"/>
    <n v="9"/>
    <s v="Returned"/>
    <n v="851"/>
    <x v="0"/>
    <s v="Average"/>
  </r>
  <r>
    <s v="P1658"/>
    <x v="4"/>
    <x v="4"/>
    <s v="LG"/>
    <s v="Item_B"/>
    <n v="3689"/>
    <n v="6"/>
    <n v="3467.66"/>
    <n v="2362"/>
    <n v="93"/>
    <n v="219666"/>
    <s v="-1105.66"/>
    <n v="47"/>
    <n v="3.5"/>
    <x v="2"/>
    <n v="59"/>
    <s v="Supplier_A"/>
    <d v="2026-10-21T00:00:00"/>
    <d v="2025-10-20T00:00:00"/>
    <s v="Location_C"/>
    <n v="2"/>
    <n v="48"/>
    <x v="0"/>
    <s v="Male"/>
    <x v="2"/>
    <x v="2"/>
    <s v="T50658"/>
    <s v="Cancelled"/>
    <n v="10"/>
    <s v="Not Returned"/>
    <n v="786"/>
    <x v="2"/>
    <s v="Bad"/>
  </r>
  <r>
    <s v="P1659"/>
    <x v="2"/>
    <x v="2"/>
    <s v="Nike"/>
    <s v="Item_B"/>
    <n v="1937"/>
    <n v="12"/>
    <n v="1704.56"/>
    <n v="482"/>
    <n v="53"/>
    <n v="25546"/>
    <s v="-1222.56"/>
    <n v="69"/>
    <n v="3.8"/>
    <x v="2"/>
    <n v="339"/>
    <s v="Supplier_C"/>
    <d v="2026-10-22T00:00:00"/>
    <d v="2025-10-21T00:00:00"/>
    <s v="Location_A"/>
    <n v="33"/>
    <n v="51"/>
    <x v="0"/>
    <s v="Female"/>
    <x v="0"/>
    <x v="1"/>
    <s v="T50659"/>
    <s v="Cancelled"/>
    <n v="8"/>
    <s v="Returned"/>
    <n v="388"/>
    <x v="1"/>
    <s v="Bad"/>
  </r>
  <r>
    <s v="P1660"/>
    <x v="4"/>
    <x v="2"/>
    <s v="LG"/>
    <s v="Item_D"/>
    <n v="3574"/>
    <n v="9"/>
    <n v="3252.34"/>
    <n v="2911"/>
    <n v="26"/>
    <n v="75686"/>
    <s v="-341.34"/>
    <n v="183"/>
    <n v="4.5"/>
    <x v="3"/>
    <n v="376"/>
    <s v="Supplier_B"/>
    <d v="2026-10-23T00:00:00"/>
    <d v="2025-10-22T00:00:00"/>
    <s v="Location_A"/>
    <n v="25"/>
    <n v="23"/>
    <x v="3"/>
    <s v="Female"/>
    <x v="0"/>
    <x v="2"/>
    <s v="T50660"/>
    <s v="Cancelled"/>
    <n v="2"/>
    <s v="Returned"/>
    <n v="682"/>
    <x v="0"/>
    <s v="Bad"/>
  </r>
  <r>
    <s v="P1661"/>
    <x v="2"/>
    <x v="3"/>
    <s v="Apple"/>
    <s v="Item_C"/>
    <n v="962"/>
    <n v="31"/>
    <n v="663.78"/>
    <n v="1112"/>
    <n v="56"/>
    <n v="62272"/>
    <s v="448.22"/>
    <n v="137"/>
    <n v="3.5"/>
    <x v="2"/>
    <n v="64"/>
    <s v="Supplier_B"/>
    <d v="2026-10-24T00:00:00"/>
    <d v="2025-10-23T00:00:00"/>
    <s v="Location_C"/>
    <n v="15"/>
    <n v="60"/>
    <x v="0"/>
    <s v="Female"/>
    <x v="2"/>
    <x v="2"/>
    <s v="T50661"/>
    <s v="Completed"/>
    <n v="3"/>
    <s v="Returned"/>
    <n v="275"/>
    <x v="1"/>
    <s v="Good"/>
  </r>
  <r>
    <s v="P1662"/>
    <x v="4"/>
    <x v="4"/>
    <s v="Nike"/>
    <s v="Item_B"/>
    <n v="1729"/>
    <n v="14"/>
    <n v="1486.94"/>
    <n v="2659"/>
    <n v="11"/>
    <n v="29249"/>
    <s v="1172.06"/>
    <n v="150"/>
    <n v="3.1"/>
    <x v="2"/>
    <n v="352"/>
    <s v="Supplier_A"/>
    <d v="2026-10-25T00:00:00"/>
    <d v="2025-10-24T00:00:00"/>
    <s v="Location_A"/>
    <n v="18"/>
    <n v="56"/>
    <x v="0"/>
    <s v="Female"/>
    <x v="1"/>
    <x v="0"/>
    <s v="T50662"/>
    <s v="Pending"/>
    <n v="13"/>
    <s v="Not Returned"/>
    <n v="437"/>
    <x v="1"/>
    <s v="Bad"/>
  </r>
  <r>
    <s v="P1663"/>
    <x v="3"/>
    <x v="1"/>
    <s v="LG"/>
    <s v="Item_B"/>
    <n v="4498"/>
    <n v="32"/>
    <n v="3058.64"/>
    <n v="1369"/>
    <n v="69"/>
    <n v="94461"/>
    <s v="-1689.64"/>
    <n v="145"/>
    <n v="2.8"/>
    <x v="1"/>
    <n v="411"/>
    <s v="Supplier_A"/>
    <d v="2026-10-26T00:00:00"/>
    <d v="2025-10-25T00:00:00"/>
    <s v="Location_C"/>
    <n v="11"/>
    <n v="42"/>
    <x v="0"/>
    <s v="Female"/>
    <x v="1"/>
    <x v="0"/>
    <s v="T50663"/>
    <s v="Pending"/>
    <n v="3"/>
    <s v="Not Returned"/>
    <n v="874"/>
    <x v="2"/>
    <s v="Bad"/>
  </r>
  <r>
    <s v="P1664"/>
    <x v="2"/>
    <x v="2"/>
    <s v="Nike"/>
    <s v="Item_C"/>
    <n v="2076"/>
    <n v="14"/>
    <n v="1785.36"/>
    <n v="3914"/>
    <n v="1"/>
    <n v="3914"/>
    <s v="2128.64"/>
    <n v="71"/>
    <n v="2.8"/>
    <x v="1"/>
    <n v="61"/>
    <s v="Supplier_B"/>
    <d v="2026-10-27T00:00:00"/>
    <d v="2025-10-26T00:00:00"/>
    <s v="Location_B"/>
    <n v="29"/>
    <n v="51"/>
    <x v="0"/>
    <s v="Female"/>
    <x v="1"/>
    <x v="2"/>
    <s v="T50664"/>
    <s v="Completed"/>
    <n v="2"/>
    <s v="Returned"/>
    <n v="746"/>
    <x v="1"/>
    <s v="Good"/>
  </r>
  <r>
    <s v="P1665"/>
    <x v="4"/>
    <x v="3"/>
    <s v="Sony"/>
    <s v="Item_B"/>
    <n v="1661"/>
    <n v="4"/>
    <n v="1594.56"/>
    <n v="1667"/>
    <n v="16"/>
    <n v="26672"/>
    <s v="72.44"/>
    <n v="177"/>
    <n v="1.6"/>
    <x v="0"/>
    <n v="407"/>
    <s v="Supplier_B"/>
    <d v="2026-10-28T00:00:00"/>
    <d v="2025-10-27T00:00:00"/>
    <s v="Location_C"/>
    <n v="12"/>
    <n v="65"/>
    <x v="4"/>
    <s v="Female"/>
    <x v="0"/>
    <x v="0"/>
    <s v="T50665"/>
    <s v="Pending"/>
    <n v="6"/>
    <s v="Not Returned"/>
    <n v="558"/>
    <x v="1"/>
    <s v="Good"/>
  </r>
  <r>
    <s v="P1666"/>
    <x v="4"/>
    <x v="0"/>
    <s v="LG"/>
    <s v="Item_A"/>
    <n v="4687"/>
    <n v="22"/>
    <n v="3655.86"/>
    <n v="2122"/>
    <n v="88"/>
    <n v="186736"/>
    <s v="-1533.86"/>
    <n v="159"/>
    <n v="2.8"/>
    <x v="1"/>
    <n v="486"/>
    <s v="Supplier_A"/>
    <d v="2026-10-29T00:00:00"/>
    <d v="2025-10-28T00:00:00"/>
    <s v="Location_A"/>
    <n v="49"/>
    <n v="23"/>
    <x v="3"/>
    <s v="Male"/>
    <x v="0"/>
    <x v="2"/>
    <s v="T50666"/>
    <s v="Cancelled"/>
    <n v="14"/>
    <s v="Returned"/>
    <n v="178"/>
    <x v="0"/>
    <s v="Good"/>
  </r>
  <r>
    <s v="P1667"/>
    <x v="4"/>
    <x v="1"/>
    <s v="Apple"/>
    <s v="Item_D"/>
    <n v="3120"/>
    <n v="19"/>
    <n v="2527.1999999999998"/>
    <n v="1330"/>
    <n v="4"/>
    <n v="5320"/>
    <s v="-1197.2"/>
    <n v="139"/>
    <n v="2.2999999999999998"/>
    <x v="1"/>
    <n v="354"/>
    <s v="Supplier_C"/>
    <d v="2026-10-30T00:00:00"/>
    <d v="2025-10-29T00:00:00"/>
    <s v="Location_A"/>
    <n v="43"/>
    <n v="40"/>
    <x v="1"/>
    <s v="Female"/>
    <x v="2"/>
    <x v="1"/>
    <s v="T50667"/>
    <s v="Cancelled"/>
    <n v="1"/>
    <s v="Not Returned"/>
    <n v="701"/>
    <x v="2"/>
    <s v="Bad"/>
  </r>
  <r>
    <s v="P1668"/>
    <x v="4"/>
    <x v="0"/>
    <s v="LG"/>
    <s v="Item_B"/>
    <n v="4473"/>
    <n v="40"/>
    <n v="2683.8"/>
    <n v="658"/>
    <n v="94"/>
    <n v="61852"/>
    <s v="-2025.8"/>
    <n v="4"/>
    <n v="3.3"/>
    <x v="2"/>
    <n v="108"/>
    <s v="Supplier_A"/>
    <d v="2026-10-31T00:00:00"/>
    <d v="2025-10-30T00:00:00"/>
    <s v="Location_C"/>
    <n v="24"/>
    <n v="46"/>
    <x v="0"/>
    <s v="Female"/>
    <x v="2"/>
    <x v="0"/>
    <s v="T50668"/>
    <s v="Pending"/>
    <n v="11"/>
    <s v="Not Returned"/>
    <n v="684"/>
    <x v="1"/>
    <s v="Bad"/>
  </r>
  <r>
    <s v="P1669"/>
    <x v="2"/>
    <x v="0"/>
    <s v="Samsung"/>
    <s v="Item_C"/>
    <n v="2995"/>
    <n v="29"/>
    <n v="2126.4499999999998"/>
    <n v="2332"/>
    <n v="37"/>
    <n v="86284"/>
    <s v="205.55"/>
    <n v="29"/>
    <n v="2"/>
    <x v="1"/>
    <n v="52"/>
    <s v="Supplier_C"/>
    <d v="2026-11-01T00:00:00"/>
    <d v="2025-10-31T00:00:00"/>
    <s v="Location_A"/>
    <n v="39"/>
    <n v="35"/>
    <x v="1"/>
    <s v="Male"/>
    <x v="1"/>
    <x v="2"/>
    <s v="T50669"/>
    <s v="Pending"/>
    <n v="10"/>
    <s v="Returned"/>
    <n v="265"/>
    <x v="0"/>
    <s v="Bad"/>
  </r>
  <r>
    <s v="P1670"/>
    <x v="0"/>
    <x v="2"/>
    <s v="Nike"/>
    <s v="Item_B"/>
    <n v="4094"/>
    <n v="15"/>
    <n v="3479.9"/>
    <n v="1498"/>
    <n v="82"/>
    <n v="122836"/>
    <s v="-1981.9"/>
    <n v="143"/>
    <n v="3.7"/>
    <x v="2"/>
    <n v="399"/>
    <s v="Supplier_B"/>
    <d v="2026-11-02T00:00:00"/>
    <d v="2025-11-01T00:00:00"/>
    <s v="Location_A"/>
    <n v="18"/>
    <n v="37"/>
    <x v="1"/>
    <s v="Female"/>
    <x v="2"/>
    <x v="0"/>
    <s v="T50670"/>
    <s v="Completed"/>
    <n v="6"/>
    <s v="Returned"/>
    <n v="502"/>
    <x v="1"/>
    <s v="Average"/>
  </r>
  <r>
    <s v="P1671"/>
    <x v="4"/>
    <x v="0"/>
    <s v="LG"/>
    <s v="Item_D"/>
    <n v="402"/>
    <n v="12"/>
    <n v="353.76"/>
    <n v="2082"/>
    <n v="92"/>
    <n v="191544"/>
    <s v="1728.24"/>
    <n v="174"/>
    <n v="3.2"/>
    <x v="2"/>
    <n v="268"/>
    <s v="Supplier_A"/>
    <d v="2026-11-03T00:00:00"/>
    <d v="2025-11-02T00:00:00"/>
    <s v="Location_B"/>
    <n v="23"/>
    <n v="19"/>
    <x v="3"/>
    <s v="Male"/>
    <x v="0"/>
    <x v="0"/>
    <s v="T50671"/>
    <s v="Cancelled"/>
    <n v="12"/>
    <s v="Returned"/>
    <n v="821"/>
    <x v="2"/>
    <s v="Average"/>
  </r>
  <r>
    <s v="P1672"/>
    <x v="4"/>
    <x v="4"/>
    <s v="Nike"/>
    <s v="Item_C"/>
    <n v="413"/>
    <n v="43"/>
    <n v="235.41"/>
    <n v="1004"/>
    <n v="61"/>
    <n v="61244"/>
    <s v="768.59"/>
    <n v="53"/>
    <n v="3.9"/>
    <x v="2"/>
    <n v="349"/>
    <s v="Supplier_A"/>
    <d v="2026-11-04T00:00:00"/>
    <d v="2025-11-03T00:00:00"/>
    <s v="Location_A"/>
    <n v="32"/>
    <n v="66"/>
    <x v="4"/>
    <s v="Male"/>
    <x v="1"/>
    <x v="0"/>
    <s v="T50672"/>
    <s v="Pending"/>
    <n v="5"/>
    <s v="Returned"/>
    <n v="763"/>
    <x v="2"/>
    <s v="Good"/>
  </r>
  <r>
    <s v="P1673"/>
    <x v="4"/>
    <x v="4"/>
    <s v="Samsung"/>
    <s v="Item_C"/>
    <n v="2863"/>
    <n v="12"/>
    <n v="2519.44"/>
    <n v="2197"/>
    <n v="69"/>
    <n v="151593"/>
    <s v="-322.44"/>
    <n v="164"/>
    <n v="1.8"/>
    <x v="0"/>
    <n v="203"/>
    <s v="Supplier_C"/>
    <d v="2026-11-05T00:00:00"/>
    <d v="2025-11-04T00:00:00"/>
    <s v="Location_B"/>
    <n v="38"/>
    <n v="67"/>
    <x v="4"/>
    <s v="Female"/>
    <x v="2"/>
    <x v="1"/>
    <s v="T50673"/>
    <s v="Completed"/>
    <n v="2"/>
    <s v="Returned"/>
    <n v="656"/>
    <x v="2"/>
    <s v="Bad"/>
  </r>
  <r>
    <s v="P1674"/>
    <x v="3"/>
    <x v="0"/>
    <s v="LG"/>
    <s v="Item_C"/>
    <n v="633"/>
    <n v="31"/>
    <n v="436.77"/>
    <n v="2921"/>
    <n v="80"/>
    <n v="233680"/>
    <s v="2484.23"/>
    <n v="68"/>
    <n v="2.4"/>
    <x v="1"/>
    <n v="303"/>
    <s v="Supplier_A"/>
    <d v="2026-11-06T00:00:00"/>
    <d v="2025-11-05T00:00:00"/>
    <s v="Location_A"/>
    <n v="19"/>
    <n v="43"/>
    <x v="0"/>
    <s v="Male"/>
    <x v="1"/>
    <x v="1"/>
    <s v="T50674"/>
    <s v="Completed"/>
    <n v="1"/>
    <s v="Returned"/>
    <n v="861"/>
    <x v="1"/>
    <s v="Good"/>
  </r>
  <r>
    <s v="P1675"/>
    <x v="0"/>
    <x v="4"/>
    <s v="Apple"/>
    <s v="Item_D"/>
    <n v="1430"/>
    <n v="42"/>
    <n v="829.4"/>
    <n v="1734"/>
    <n v="17"/>
    <n v="29478"/>
    <s v="904.6"/>
    <n v="6"/>
    <n v="3.5"/>
    <x v="2"/>
    <n v="90"/>
    <s v="Supplier_B"/>
    <d v="2026-11-07T00:00:00"/>
    <d v="2025-11-06T00:00:00"/>
    <s v="Location_C"/>
    <n v="31"/>
    <n v="68"/>
    <x v="4"/>
    <s v="Male"/>
    <x v="1"/>
    <x v="0"/>
    <s v="T50675"/>
    <s v="Cancelled"/>
    <n v="10"/>
    <s v="Not Returned"/>
    <n v="185"/>
    <x v="1"/>
    <s v="Average"/>
  </r>
  <r>
    <s v="P1676"/>
    <x v="3"/>
    <x v="1"/>
    <s v="Samsung"/>
    <s v="Item_A"/>
    <n v="4129"/>
    <n v="6"/>
    <n v="3881.26"/>
    <n v="500"/>
    <n v="1"/>
    <n v="500"/>
    <s v="-3381.26"/>
    <n v="63"/>
    <n v="4.4000000000000004"/>
    <x v="3"/>
    <n v="466"/>
    <s v="Supplier_B"/>
    <d v="2026-11-08T00:00:00"/>
    <d v="2025-11-07T00:00:00"/>
    <s v="Location_C"/>
    <n v="9"/>
    <n v="43"/>
    <x v="0"/>
    <s v="Male"/>
    <x v="1"/>
    <x v="0"/>
    <s v="T50676"/>
    <s v="Pending"/>
    <n v="13"/>
    <s v="Not Returned"/>
    <n v="312"/>
    <x v="0"/>
    <s v="Good"/>
  </r>
  <r>
    <s v="P1677"/>
    <x v="4"/>
    <x v="4"/>
    <s v="Sony"/>
    <s v="Item_D"/>
    <n v="2924"/>
    <n v="38"/>
    <n v="1812.88"/>
    <n v="3527"/>
    <n v="43"/>
    <n v="151661"/>
    <s v="1714.12"/>
    <n v="131"/>
    <n v="1.9"/>
    <x v="0"/>
    <n v="105"/>
    <s v="Supplier_B"/>
    <d v="2026-11-09T00:00:00"/>
    <d v="2025-11-08T00:00:00"/>
    <s v="Location_A"/>
    <n v="49"/>
    <n v="24"/>
    <x v="3"/>
    <s v="Male"/>
    <x v="0"/>
    <x v="1"/>
    <s v="T50677"/>
    <s v="Completed"/>
    <n v="7"/>
    <s v="Returned"/>
    <n v="814"/>
    <x v="1"/>
    <s v="Average"/>
  </r>
  <r>
    <s v="P1678"/>
    <x v="4"/>
    <x v="0"/>
    <s v="Nike"/>
    <s v="Item_A"/>
    <n v="3935"/>
    <n v="42"/>
    <n v="2282.3000000000002"/>
    <n v="1259"/>
    <n v="85"/>
    <n v="107015"/>
    <s v="-1023.3"/>
    <n v="93"/>
    <n v="4.8"/>
    <x v="3"/>
    <n v="358"/>
    <s v="Supplier_C"/>
    <d v="2026-11-10T00:00:00"/>
    <d v="2025-11-09T00:00:00"/>
    <s v="Location_C"/>
    <n v="15"/>
    <n v="60"/>
    <x v="0"/>
    <s v="Female"/>
    <x v="2"/>
    <x v="2"/>
    <s v="T50678"/>
    <s v="Completed"/>
    <n v="10"/>
    <s v="Not Returned"/>
    <n v="793"/>
    <x v="1"/>
    <s v="Good"/>
  </r>
  <r>
    <s v="P1679"/>
    <x v="4"/>
    <x v="1"/>
    <s v="LG"/>
    <s v="Item_A"/>
    <n v="2608"/>
    <n v="33"/>
    <n v="1747.36"/>
    <n v="2702"/>
    <n v="15"/>
    <n v="40530"/>
    <s v="954.64"/>
    <n v="19"/>
    <n v="4.9000000000000004"/>
    <x v="3"/>
    <n v="378"/>
    <s v="Supplier_B"/>
    <d v="2026-11-11T00:00:00"/>
    <d v="2025-11-10T00:00:00"/>
    <s v="Location_C"/>
    <n v="23"/>
    <n v="47"/>
    <x v="0"/>
    <s v="Male"/>
    <x v="0"/>
    <x v="2"/>
    <s v="T50679"/>
    <s v="Cancelled"/>
    <n v="6"/>
    <s v="Not Returned"/>
    <n v="651"/>
    <x v="2"/>
    <s v="Average"/>
  </r>
  <r>
    <s v="P1680"/>
    <x v="1"/>
    <x v="3"/>
    <s v="Sony"/>
    <s v="Item_B"/>
    <n v="4769"/>
    <n v="46"/>
    <n v="2575.2600000000002"/>
    <n v="2858"/>
    <n v="47"/>
    <n v="134326"/>
    <s v="282.74"/>
    <n v="101"/>
    <n v="4.7"/>
    <x v="3"/>
    <n v="490"/>
    <s v="Supplier_A"/>
    <d v="2026-11-12T00:00:00"/>
    <d v="2025-11-11T00:00:00"/>
    <s v="Location_C"/>
    <n v="41"/>
    <n v="49"/>
    <x v="0"/>
    <s v="Male"/>
    <x v="2"/>
    <x v="2"/>
    <s v="T50680"/>
    <s v="Cancelled"/>
    <n v="14"/>
    <s v="Not Returned"/>
    <n v="877"/>
    <x v="2"/>
    <s v="Good"/>
  </r>
  <r>
    <s v="P1681"/>
    <x v="0"/>
    <x v="1"/>
    <s v="Sony"/>
    <s v="Item_D"/>
    <n v="4344"/>
    <n v="36"/>
    <n v="2780.16"/>
    <n v="1693"/>
    <n v="31"/>
    <n v="52483"/>
    <s v="-1087.16"/>
    <n v="113"/>
    <n v="2.4"/>
    <x v="1"/>
    <n v="238"/>
    <s v="Supplier_A"/>
    <d v="2026-11-13T00:00:00"/>
    <d v="2025-11-12T00:00:00"/>
    <s v="Location_B"/>
    <n v="39"/>
    <n v="30"/>
    <x v="1"/>
    <s v="Female"/>
    <x v="0"/>
    <x v="0"/>
    <s v="T50681"/>
    <s v="Cancelled"/>
    <n v="12"/>
    <s v="Returned"/>
    <n v="782"/>
    <x v="0"/>
    <s v="Bad"/>
  </r>
  <r>
    <s v="P1682"/>
    <x v="2"/>
    <x v="0"/>
    <s v="LG"/>
    <s v="Item_B"/>
    <n v="2669"/>
    <n v="21"/>
    <n v="2108.5100000000002"/>
    <n v="3586"/>
    <n v="64"/>
    <n v="229504"/>
    <s v="1477.49"/>
    <n v="108"/>
    <n v="4.8"/>
    <x v="3"/>
    <n v="75"/>
    <s v="Supplier_C"/>
    <d v="2026-11-14T00:00:00"/>
    <d v="2025-11-13T00:00:00"/>
    <s v="Location_A"/>
    <n v="31"/>
    <n v="18"/>
    <x v="2"/>
    <s v="Female"/>
    <x v="2"/>
    <x v="1"/>
    <s v="T50682"/>
    <s v="Cancelled"/>
    <n v="8"/>
    <s v="Returned"/>
    <n v="239"/>
    <x v="0"/>
    <s v="Bad"/>
  </r>
  <r>
    <s v="P1683"/>
    <x v="2"/>
    <x v="2"/>
    <s v="Apple"/>
    <s v="Item_D"/>
    <n v="2781"/>
    <n v="14"/>
    <n v="2391.66"/>
    <n v="1975"/>
    <n v="43"/>
    <n v="84925"/>
    <s v="-416.66"/>
    <n v="11"/>
    <n v="2.1"/>
    <x v="1"/>
    <n v="62"/>
    <s v="Supplier_B"/>
    <d v="2026-11-15T00:00:00"/>
    <d v="2025-11-14T00:00:00"/>
    <s v="Location_C"/>
    <n v="42"/>
    <n v="63"/>
    <x v="4"/>
    <s v="Male"/>
    <x v="2"/>
    <x v="2"/>
    <s v="T50683"/>
    <s v="Completed"/>
    <n v="13"/>
    <s v="Not Returned"/>
    <n v="921"/>
    <x v="2"/>
    <s v="Average"/>
  </r>
  <r>
    <s v="P1684"/>
    <x v="0"/>
    <x v="4"/>
    <s v="Samsung"/>
    <s v="Item_B"/>
    <n v="3138"/>
    <n v="14"/>
    <n v="2698.68"/>
    <n v="2620"/>
    <n v="21"/>
    <n v="55020"/>
    <s v="-78.68"/>
    <n v="14"/>
    <n v="1.9"/>
    <x v="0"/>
    <n v="218"/>
    <s v="Supplier_C"/>
    <d v="2026-11-16T00:00:00"/>
    <d v="2025-11-15T00:00:00"/>
    <s v="Location_A"/>
    <n v="25"/>
    <n v="41"/>
    <x v="0"/>
    <s v="Male"/>
    <x v="0"/>
    <x v="2"/>
    <s v="T50684"/>
    <s v="Completed"/>
    <n v="10"/>
    <s v="Returned"/>
    <n v="570"/>
    <x v="2"/>
    <s v="Bad"/>
  </r>
  <r>
    <s v="P1685"/>
    <x v="3"/>
    <x v="3"/>
    <s v="Sony"/>
    <s v="Item_B"/>
    <n v="232"/>
    <n v="48"/>
    <n v="120.64"/>
    <n v="3732"/>
    <n v="94"/>
    <n v="350808"/>
    <s v="3611.36"/>
    <n v="170"/>
    <n v="4.2"/>
    <x v="3"/>
    <n v="126"/>
    <s v="Supplier_B"/>
    <d v="2026-11-17T00:00:00"/>
    <d v="2025-11-16T00:00:00"/>
    <s v="Location_C"/>
    <n v="44"/>
    <n v="40"/>
    <x v="1"/>
    <s v="Female"/>
    <x v="1"/>
    <x v="2"/>
    <s v="T50685"/>
    <s v="Completed"/>
    <n v="13"/>
    <s v="Not Returned"/>
    <n v="907"/>
    <x v="1"/>
    <s v="Average"/>
  </r>
  <r>
    <s v="P1686"/>
    <x v="2"/>
    <x v="4"/>
    <s v="Nike"/>
    <s v="Item_A"/>
    <n v="4115"/>
    <n v="33"/>
    <n v="2757.05"/>
    <n v="1988"/>
    <n v="92"/>
    <n v="182896"/>
    <s v="-769.05"/>
    <n v="104"/>
    <n v="1.1000000000000001"/>
    <x v="0"/>
    <n v="101"/>
    <s v="Supplier_B"/>
    <d v="2026-11-18T00:00:00"/>
    <d v="2025-11-17T00:00:00"/>
    <s v="Location_B"/>
    <n v="19"/>
    <n v="26"/>
    <x v="1"/>
    <s v="Male"/>
    <x v="2"/>
    <x v="0"/>
    <s v="T50686"/>
    <s v="Cancelled"/>
    <n v="1"/>
    <s v="Returned"/>
    <n v="913"/>
    <x v="2"/>
    <s v="Average"/>
  </r>
  <r>
    <s v="P1687"/>
    <x v="2"/>
    <x v="2"/>
    <s v="Samsung"/>
    <s v="Item_A"/>
    <n v="2958"/>
    <n v="6"/>
    <n v="2780.52"/>
    <n v="278"/>
    <n v="30"/>
    <n v="8340"/>
    <s v="-2502.52"/>
    <n v="113"/>
    <n v="4"/>
    <x v="3"/>
    <n v="138"/>
    <s v="Supplier_C"/>
    <d v="2026-11-19T00:00:00"/>
    <d v="2025-11-18T00:00:00"/>
    <s v="Location_B"/>
    <n v="27"/>
    <n v="18"/>
    <x v="2"/>
    <s v="Male"/>
    <x v="1"/>
    <x v="2"/>
    <s v="T50687"/>
    <s v="Cancelled"/>
    <n v="9"/>
    <s v="Not Returned"/>
    <n v="521"/>
    <x v="2"/>
    <s v="Bad"/>
  </r>
  <r>
    <s v="P1688"/>
    <x v="1"/>
    <x v="4"/>
    <s v="Nike"/>
    <s v="Item_D"/>
    <n v="2275"/>
    <n v="18"/>
    <n v="1865.5"/>
    <n v="1813"/>
    <n v="28"/>
    <n v="50764"/>
    <s v="-52.5"/>
    <n v="191"/>
    <n v="4.8"/>
    <x v="3"/>
    <n v="91"/>
    <s v="Supplier_C"/>
    <d v="2026-11-20T00:00:00"/>
    <d v="2025-11-19T00:00:00"/>
    <s v="Location_A"/>
    <n v="7"/>
    <n v="46"/>
    <x v="0"/>
    <s v="Female"/>
    <x v="0"/>
    <x v="0"/>
    <s v="T50688"/>
    <s v="Cancelled"/>
    <n v="13"/>
    <s v="Returned"/>
    <n v="297"/>
    <x v="0"/>
    <s v="Good"/>
  </r>
  <r>
    <s v="P1689"/>
    <x v="2"/>
    <x v="2"/>
    <s v="LG"/>
    <s v="Item_C"/>
    <n v="1068"/>
    <n v="25"/>
    <n v="801"/>
    <n v="2099"/>
    <n v="99"/>
    <n v="207801"/>
    <s v="1298"/>
    <n v="121"/>
    <n v="2.4"/>
    <x v="1"/>
    <n v="413"/>
    <s v="Supplier_A"/>
    <d v="2026-11-21T00:00:00"/>
    <d v="2025-11-20T00:00:00"/>
    <s v="Location_C"/>
    <n v="29"/>
    <n v="62"/>
    <x v="4"/>
    <s v="Male"/>
    <x v="2"/>
    <x v="0"/>
    <s v="T50689"/>
    <s v="Completed"/>
    <n v="3"/>
    <s v="Returned"/>
    <n v="645"/>
    <x v="1"/>
    <s v="Bad"/>
  </r>
  <r>
    <s v="P1690"/>
    <x v="2"/>
    <x v="0"/>
    <s v="Sony"/>
    <s v="Item_A"/>
    <n v="3156"/>
    <n v="13"/>
    <n v="2745.72"/>
    <n v="3619"/>
    <n v="79"/>
    <n v="285901"/>
    <s v="873.28"/>
    <n v="130"/>
    <n v="1.2"/>
    <x v="0"/>
    <n v="44"/>
    <s v="Supplier_C"/>
    <d v="2026-11-22T00:00:00"/>
    <d v="2025-11-21T00:00:00"/>
    <s v="Location_A"/>
    <n v="6"/>
    <n v="38"/>
    <x v="1"/>
    <s v="Female"/>
    <x v="2"/>
    <x v="2"/>
    <s v="T50690"/>
    <s v="Completed"/>
    <n v="1"/>
    <s v="Returned"/>
    <n v="590"/>
    <x v="1"/>
    <s v="Average"/>
  </r>
  <r>
    <s v="P1691"/>
    <x v="1"/>
    <x v="0"/>
    <s v="Nike"/>
    <s v="Item_B"/>
    <n v="658"/>
    <n v="43"/>
    <n v="375.06"/>
    <n v="2585"/>
    <n v="85"/>
    <n v="219725"/>
    <s v="2209.94"/>
    <n v="112"/>
    <n v="3.7"/>
    <x v="2"/>
    <n v="80"/>
    <s v="Supplier_B"/>
    <d v="2026-11-23T00:00:00"/>
    <d v="2025-11-22T00:00:00"/>
    <s v="Location_B"/>
    <n v="18"/>
    <n v="53"/>
    <x v="0"/>
    <s v="Female"/>
    <x v="1"/>
    <x v="2"/>
    <s v="T50691"/>
    <s v="Cancelled"/>
    <n v="3"/>
    <s v="Returned"/>
    <n v="565"/>
    <x v="1"/>
    <s v="Average"/>
  </r>
  <r>
    <s v="P1692"/>
    <x v="4"/>
    <x v="0"/>
    <s v="Sony"/>
    <s v="Item_A"/>
    <n v="3906"/>
    <n v="11"/>
    <n v="3476.34"/>
    <n v="1267"/>
    <n v="81"/>
    <n v="102627"/>
    <s v="-2209.34"/>
    <n v="9"/>
    <n v="5"/>
    <x v="3"/>
    <n v="38"/>
    <s v="Supplier_A"/>
    <d v="2026-11-24T00:00:00"/>
    <d v="2025-11-23T00:00:00"/>
    <s v="Location_B"/>
    <n v="36"/>
    <n v="67"/>
    <x v="4"/>
    <s v="Female"/>
    <x v="0"/>
    <x v="0"/>
    <s v="T50692"/>
    <s v="Completed"/>
    <n v="9"/>
    <s v="Returned"/>
    <n v="133"/>
    <x v="2"/>
    <s v="Good"/>
  </r>
  <r>
    <s v="P1693"/>
    <x v="1"/>
    <x v="3"/>
    <s v="LG"/>
    <s v="Item_B"/>
    <n v="217"/>
    <n v="39"/>
    <n v="132.37"/>
    <n v="2516"/>
    <n v="73"/>
    <n v="183668"/>
    <s v="2383.63"/>
    <n v="158"/>
    <n v="1.4"/>
    <x v="0"/>
    <n v="18"/>
    <s v="Supplier_B"/>
    <d v="2026-11-25T00:00:00"/>
    <d v="2025-11-24T00:00:00"/>
    <s v="Location_A"/>
    <n v="10"/>
    <n v="65"/>
    <x v="4"/>
    <s v="Male"/>
    <x v="0"/>
    <x v="2"/>
    <s v="T50693"/>
    <s v="Cancelled"/>
    <n v="14"/>
    <s v="Returned"/>
    <n v="110"/>
    <x v="1"/>
    <s v="Bad"/>
  </r>
  <r>
    <s v="P1694"/>
    <x v="3"/>
    <x v="1"/>
    <s v="Samsung"/>
    <s v="Item_A"/>
    <n v="4705"/>
    <n v="15"/>
    <n v="3999.25"/>
    <n v="77"/>
    <n v="97"/>
    <n v="7469"/>
    <s v="-3922.25"/>
    <n v="113"/>
    <n v="4.8"/>
    <x v="3"/>
    <n v="158"/>
    <s v="Supplier_C"/>
    <d v="2026-11-26T00:00:00"/>
    <d v="2025-11-25T00:00:00"/>
    <s v="Location_B"/>
    <n v="17"/>
    <n v="41"/>
    <x v="0"/>
    <s v="Male"/>
    <x v="0"/>
    <x v="0"/>
    <s v="T50694"/>
    <s v="Cancelled"/>
    <n v="11"/>
    <s v="Not Returned"/>
    <n v="700"/>
    <x v="0"/>
    <s v="Bad"/>
  </r>
  <r>
    <s v="P1695"/>
    <x v="1"/>
    <x v="0"/>
    <s v="Samsung"/>
    <s v="Item_A"/>
    <n v="1545"/>
    <n v="34"/>
    <n v="1019.7"/>
    <n v="1332"/>
    <n v="82"/>
    <n v="109224"/>
    <s v="312.3"/>
    <n v="68"/>
    <n v="3.8"/>
    <x v="2"/>
    <n v="235"/>
    <s v="Supplier_C"/>
    <d v="2026-11-27T00:00:00"/>
    <d v="2025-11-26T00:00:00"/>
    <s v="Location_B"/>
    <n v="47"/>
    <n v="43"/>
    <x v="0"/>
    <s v="Male"/>
    <x v="2"/>
    <x v="2"/>
    <s v="T50695"/>
    <s v="Completed"/>
    <n v="12"/>
    <s v="Returned"/>
    <n v="223"/>
    <x v="0"/>
    <s v="Good"/>
  </r>
  <r>
    <s v="P1696"/>
    <x v="3"/>
    <x v="0"/>
    <s v="Nike"/>
    <s v="Item_B"/>
    <n v="2477"/>
    <n v="8"/>
    <n v="2278.84"/>
    <n v="2953"/>
    <n v="15"/>
    <n v="44295"/>
    <s v="674.16"/>
    <n v="159"/>
    <n v="1.4"/>
    <x v="0"/>
    <n v="19"/>
    <s v="Supplier_A"/>
    <d v="2026-11-28T00:00:00"/>
    <d v="2025-11-27T00:00:00"/>
    <s v="Location_C"/>
    <n v="45"/>
    <n v="69"/>
    <x v="4"/>
    <s v="Male"/>
    <x v="0"/>
    <x v="0"/>
    <s v="T50696"/>
    <s v="Cancelled"/>
    <n v="10"/>
    <s v="Returned"/>
    <n v="451"/>
    <x v="0"/>
    <s v="Good"/>
  </r>
  <r>
    <s v="P1697"/>
    <x v="4"/>
    <x v="0"/>
    <s v="Sony"/>
    <s v="Item_D"/>
    <n v="1627"/>
    <n v="32"/>
    <n v="1106.3599999999999"/>
    <n v="2648"/>
    <n v="27"/>
    <n v="71496"/>
    <s v="1541.64"/>
    <n v="170"/>
    <n v="3.5"/>
    <x v="2"/>
    <n v="498"/>
    <s v="Supplier_C"/>
    <d v="2026-11-29T00:00:00"/>
    <d v="2025-11-28T00:00:00"/>
    <s v="Location_A"/>
    <n v="42"/>
    <n v="33"/>
    <x v="1"/>
    <s v="Male"/>
    <x v="2"/>
    <x v="1"/>
    <s v="T50697"/>
    <s v="Cancelled"/>
    <n v="3"/>
    <s v="Not Returned"/>
    <n v="136"/>
    <x v="1"/>
    <s v="Average"/>
  </r>
  <r>
    <s v="P1698"/>
    <x v="1"/>
    <x v="3"/>
    <s v="Nike"/>
    <s v="Item_B"/>
    <n v="1251"/>
    <n v="27"/>
    <n v="913.23"/>
    <n v="2070"/>
    <n v="34"/>
    <n v="70380"/>
    <s v="1156.77"/>
    <n v="184"/>
    <n v="3.7"/>
    <x v="2"/>
    <n v="49"/>
    <s v="Supplier_C"/>
    <d v="2026-11-30T00:00:00"/>
    <d v="2025-11-29T00:00:00"/>
    <s v="Location_A"/>
    <n v="30"/>
    <n v="41"/>
    <x v="0"/>
    <s v="Male"/>
    <x v="0"/>
    <x v="2"/>
    <s v="T50698"/>
    <s v="Pending"/>
    <n v="14"/>
    <s v="Not Returned"/>
    <n v="775"/>
    <x v="0"/>
    <s v="Average"/>
  </r>
  <r>
    <s v="P1699"/>
    <x v="4"/>
    <x v="4"/>
    <s v="Apple"/>
    <s v="Item_A"/>
    <n v="3009"/>
    <n v="32"/>
    <n v="2046.12"/>
    <n v="1913"/>
    <n v="10"/>
    <n v="19130"/>
    <s v="-133.12"/>
    <n v="173"/>
    <n v="2.4"/>
    <x v="1"/>
    <n v="348"/>
    <s v="Supplier_A"/>
    <d v="2026-12-01T00:00:00"/>
    <d v="2025-11-30T00:00:00"/>
    <s v="Location_C"/>
    <n v="12"/>
    <n v="27"/>
    <x v="1"/>
    <s v="Female"/>
    <x v="1"/>
    <x v="1"/>
    <s v="T50699"/>
    <s v="Pending"/>
    <n v="13"/>
    <s v="Returned"/>
    <n v="764"/>
    <x v="0"/>
    <s v="Average"/>
  </r>
  <r>
    <s v="P1700"/>
    <x v="0"/>
    <x v="0"/>
    <s v="Apple"/>
    <s v="Item_A"/>
    <n v="4052"/>
    <n v="4"/>
    <n v="3889.92"/>
    <n v="436"/>
    <n v="16"/>
    <n v="6976"/>
    <s v="-3453.92"/>
    <n v="140"/>
    <n v="3.4"/>
    <x v="2"/>
    <n v="136"/>
    <s v="Supplier_C"/>
    <d v="2026-12-02T00:00:00"/>
    <d v="2025-12-01T00:00:00"/>
    <s v="Location_B"/>
    <n v="13"/>
    <n v="32"/>
    <x v="1"/>
    <s v="Male"/>
    <x v="1"/>
    <x v="1"/>
    <s v="T50700"/>
    <s v="Cancelled"/>
    <n v="13"/>
    <s v="Not Returned"/>
    <n v="258"/>
    <x v="0"/>
    <s v="Good"/>
  </r>
  <r>
    <s v="P1701"/>
    <x v="0"/>
    <x v="1"/>
    <s v="Apple"/>
    <s v="Item_D"/>
    <n v="1052"/>
    <n v="46"/>
    <n v="568.08000000000004"/>
    <n v="3830"/>
    <n v="1"/>
    <n v="3830"/>
    <s v="3261.92"/>
    <n v="119"/>
    <n v="4.5"/>
    <x v="3"/>
    <n v="476"/>
    <s v="Supplier_B"/>
    <d v="2026-12-03T00:00:00"/>
    <d v="2025-12-02T00:00:00"/>
    <s v="Location_C"/>
    <n v="23"/>
    <n v="38"/>
    <x v="1"/>
    <s v="Male"/>
    <x v="1"/>
    <x v="0"/>
    <s v="T50701"/>
    <s v="Pending"/>
    <n v="12"/>
    <s v="Returned"/>
    <n v="128"/>
    <x v="1"/>
    <s v="Bad"/>
  </r>
  <r>
    <s v="P1702"/>
    <x v="0"/>
    <x v="2"/>
    <s v="Samsung"/>
    <s v="Item_C"/>
    <n v="525"/>
    <n v="30"/>
    <n v="367.5"/>
    <n v="2257"/>
    <n v="36"/>
    <n v="81252"/>
    <s v="1889.5"/>
    <n v="29"/>
    <n v="4.9000000000000004"/>
    <x v="3"/>
    <n v="145"/>
    <s v="Supplier_C"/>
    <d v="2026-12-04T00:00:00"/>
    <d v="2025-12-03T00:00:00"/>
    <s v="Location_B"/>
    <n v="44"/>
    <n v="30"/>
    <x v="1"/>
    <s v="Male"/>
    <x v="2"/>
    <x v="2"/>
    <s v="T50702"/>
    <s v="Pending"/>
    <n v="10"/>
    <s v="Returned"/>
    <n v="480"/>
    <x v="2"/>
    <s v="Good"/>
  </r>
  <r>
    <s v="P1703"/>
    <x v="0"/>
    <x v="0"/>
    <s v="Sony"/>
    <s v="Item_D"/>
    <n v="748"/>
    <n v="0"/>
    <n v="748"/>
    <n v="2083"/>
    <n v="76"/>
    <n v="158308"/>
    <s v="1335"/>
    <n v="112"/>
    <n v="4.2"/>
    <x v="3"/>
    <n v="206"/>
    <s v="Supplier_C"/>
    <d v="2026-12-05T00:00:00"/>
    <d v="2025-12-04T00:00:00"/>
    <s v="Location_C"/>
    <n v="46"/>
    <n v="54"/>
    <x v="0"/>
    <s v="Female"/>
    <x v="2"/>
    <x v="0"/>
    <s v="T50703"/>
    <s v="Cancelled"/>
    <n v="13"/>
    <s v="Not Returned"/>
    <n v="738"/>
    <x v="2"/>
    <s v="Bad"/>
  </r>
  <r>
    <s v="P1704"/>
    <x v="3"/>
    <x v="4"/>
    <s v="LG"/>
    <s v="Item_A"/>
    <n v="524"/>
    <n v="37"/>
    <n v="330.12"/>
    <n v="3408"/>
    <n v="12"/>
    <n v="40896"/>
    <s v="3077.88"/>
    <n v="175"/>
    <n v="2.2999999999999998"/>
    <x v="1"/>
    <n v="165"/>
    <s v="Supplier_B"/>
    <d v="2026-12-06T00:00:00"/>
    <d v="2025-12-05T00:00:00"/>
    <s v="Location_B"/>
    <n v="30"/>
    <n v="54"/>
    <x v="0"/>
    <s v="Male"/>
    <x v="2"/>
    <x v="2"/>
    <s v="T50704"/>
    <s v="Cancelled"/>
    <n v="7"/>
    <s v="Not Returned"/>
    <n v="448"/>
    <x v="1"/>
    <s v="Good"/>
  </r>
  <r>
    <s v="P1705"/>
    <x v="2"/>
    <x v="3"/>
    <s v="LG"/>
    <s v="Item_A"/>
    <n v="212"/>
    <n v="39"/>
    <n v="129.32"/>
    <n v="3403"/>
    <n v="71"/>
    <n v="241613"/>
    <s v="3273.68"/>
    <n v="5"/>
    <n v="3.2"/>
    <x v="2"/>
    <n v="367"/>
    <s v="Supplier_C"/>
    <d v="2026-12-07T00:00:00"/>
    <d v="2025-12-06T00:00:00"/>
    <s v="Location_C"/>
    <n v="25"/>
    <n v="38"/>
    <x v="1"/>
    <s v="Male"/>
    <x v="2"/>
    <x v="0"/>
    <s v="T50705"/>
    <s v="Completed"/>
    <n v="7"/>
    <s v="Returned"/>
    <n v="625"/>
    <x v="1"/>
    <s v="Bad"/>
  </r>
  <r>
    <s v="P1706"/>
    <x v="3"/>
    <x v="1"/>
    <s v="Nike"/>
    <s v="Item_A"/>
    <n v="1193"/>
    <n v="26"/>
    <n v="882.82"/>
    <n v="3915"/>
    <n v="35"/>
    <n v="137025"/>
    <s v="3032.18"/>
    <n v="3"/>
    <n v="4.7"/>
    <x v="3"/>
    <n v="189"/>
    <s v="Supplier_C"/>
    <d v="2026-12-08T00:00:00"/>
    <d v="2025-12-07T00:00:00"/>
    <s v="Location_B"/>
    <n v="36"/>
    <n v="66"/>
    <x v="4"/>
    <s v="Male"/>
    <x v="2"/>
    <x v="2"/>
    <s v="T50706"/>
    <s v="Pending"/>
    <n v="6"/>
    <s v="Returned"/>
    <n v="319"/>
    <x v="1"/>
    <s v="Bad"/>
  </r>
  <r>
    <s v="P1707"/>
    <x v="4"/>
    <x v="2"/>
    <s v="Samsung"/>
    <s v="Item_D"/>
    <n v="527"/>
    <n v="21"/>
    <n v="416.33"/>
    <n v="1653"/>
    <n v="95"/>
    <n v="157035"/>
    <s v="1236.67"/>
    <n v="14"/>
    <n v="4.3"/>
    <x v="3"/>
    <n v="110"/>
    <s v="Supplier_C"/>
    <d v="2026-12-09T00:00:00"/>
    <d v="2025-12-08T00:00:00"/>
    <s v="Location_C"/>
    <n v="25"/>
    <n v="46"/>
    <x v="0"/>
    <s v="Female"/>
    <x v="1"/>
    <x v="2"/>
    <s v="T50707"/>
    <s v="Completed"/>
    <n v="14"/>
    <s v="Returned"/>
    <n v="840"/>
    <x v="2"/>
    <s v="Bad"/>
  </r>
  <r>
    <s v="P1708"/>
    <x v="4"/>
    <x v="0"/>
    <s v="Apple"/>
    <s v="Item_D"/>
    <n v="3480"/>
    <n v="18"/>
    <n v="2853.6"/>
    <n v="1412"/>
    <n v="51"/>
    <n v="72012"/>
    <s v="-1441.6"/>
    <n v="107"/>
    <n v="3.7"/>
    <x v="2"/>
    <n v="331"/>
    <s v="Supplier_C"/>
    <d v="2026-12-10T00:00:00"/>
    <d v="2025-12-09T00:00:00"/>
    <s v="Location_C"/>
    <n v="20"/>
    <n v="69"/>
    <x v="4"/>
    <s v="Male"/>
    <x v="2"/>
    <x v="2"/>
    <s v="T50708"/>
    <s v="Pending"/>
    <n v="6"/>
    <s v="Not Returned"/>
    <n v="232"/>
    <x v="2"/>
    <s v="Average"/>
  </r>
  <r>
    <s v="P1709"/>
    <x v="0"/>
    <x v="0"/>
    <s v="Sony"/>
    <s v="Item_B"/>
    <n v="2860"/>
    <n v="18"/>
    <n v="2345.1999999999998"/>
    <n v="1900"/>
    <n v="6"/>
    <n v="11400"/>
    <s v="-445.2"/>
    <n v="141"/>
    <n v="3.8"/>
    <x v="2"/>
    <n v="214"/>
    <s v="Supplier_C"/>
    <d v="2026-12-11T00:00:00"/>
    <d v="2025-12-10T00:00:00"/>
    <s v="Location_A"/>
    <n v="47"/>
    <n v="25"/>
    <x v="3"/>
    <s v="Female"/>
    <x v="0"/>
    <x v="2"/>
    <s v="T50709"/>
    <s v="Pending"/>
    <n v="13"/>
    <s v="Not Returned"/>
    <n v="448"/>
    <x v="0"/>
    <s v="Bad"/>
  </r>
  <r>
    <s v="P1710"/>
    <x v="2"/>
    <x v="1"/>
    <s v="Samsung"/>
    <s v="Item_D"/>
    <n v="1197"/>
    <n v="38"/>
    <n v="742.14"/>
    <n v="964"/>
    <n v="85"/>
    <n v="81940"/>
    <s v="221.86"/>
    <n v="90"/>
    <n v="3.3"/>
    <x v="2"/>
    <n v="387"/>
    <s v="Supplier_A"/>
    <d v="2026-12-12T00:00:00"/>
    <d v="2025-12-11T00:00:00"/>
    <s v="Location_A"/>
    <n v="25"/>
    <n v="41"/>
    <x v="0"/>
    <s v="Female"/>
    <x v="0"/>
    <x v="0"/>
    <s v="T50710"/>
    <s v="Cancelled"/>
    <n v="13"/>
    <s v="Not Returned"/>
    <n v="819"/>
    <x v="0"/>
    <s v="Good"/>
  </r>
  <r>
    <s v="P1711"/>
    <x v="4"/>
    <x v="0"/>
    <s v="Apple"/>
    <s v="Item_C"/>
    <n v="2739"/>
    <n v="22"/>
    <n v="2136.42"/>
    <n v="1729"/>
    <n v="7"/>
    <n v="12103"/>
    <s v="-407.42"/>
    <n v="44"/>
    <n v="4"/>
    <x v="3"/>
    <n v="90"/>
    <s v="Supplier_C"/>
    <d v="2026-12-13T00:00:00"/>
    <d v="2025-12-12T00:00:00"/>
    <s v="Location_B"/>
    <n v="29"/>
    <n v="51"/>
    <x v="0"/>
    <s v="Female"/>
    <x v="2"/>
    <x v="2"/>
    <s v="T50711"/>
    <s v="Pending"/>
    <n v="3"/>
    <s v="Returned"/>
    <n v="162"/>
    <x v="2"/>
    <s v="Bad"/>
  </r>
  <r>
    <s v="P1712"/>
    <x v="1"/>
    <x v="3"/>
    <s v="Nike"/>
    <s v="Item_D"/>
    <n v="2382"/>
    <n v="23"/>
    <n v="1834.14"/>
    <n v="2771"/>
    <n v="40"/>
    <n v="110840"/>
    <s v="936.86"/>
    <n v="97"/>
    <n v="2.9"/>
    <x v="1"/>
    <n v="86"/>
    <s v="Supplier_B"/>
    <d v="2026-12-14T00:00:00"/>
    <d v="2025-12-13T00:00:00"/>
    <s v="Location_C"/>
    <n v="4"/>
    <n v="53"/>
    <x v="0"/>
    <s v="Male"/>
    <x v="2"/>
    <x v="1"/>
    <s v="T50712"/>
    <s v="Cancelled"/>
    <n v="11"/>
    <s v="Returned"/>
    <n v="868"/>
    <x v="0"/>
    <s v="Average"/>
  </r>
  <r>
    <s v="P1713"/>
    <x v="3"/>
    <x v="0"/>
    <s v="LG"/>
    <s v="Item_C"/>
    <n v="4020"/>
    <n v="2"/>
    <n v="3939.6"/>
    <n v="3762"/>
    <n v="78"/>
    <n v="293436"/>
    <s v="-177.6"/>
    <n v="10"/>
    <n v="3.5"/>
    <x v="2"/>
    <n v="249"/>
    <s v="Supplier_A"/>
    <d v="2026-12-15T00:00:00"/>
    <d v="2025-12-14T00:00:00"/>
    <s v="Location_B"/>
    <n v="11"/>
    <n v="62"/>
    <x v="4"/>
    <s v="Female"/>
    <x v="0"/>
    <x v="2"/>
    <s v="T50713"/>
    <s v="Pending"/>
    <n v="10"/>
    <s v="Not Returned"/>
    <n v="476"/>
    <x v="1"/>
    <s v="Bad"/>
  </r>
  <r>
    <s v="P1714"/>
    <x v="3"/>
    <x v="4"/>
    <s v="Samsung"/>
    <s v="Item_B"/>
    <n v="4784"/>
    <n v="11"/>
    <n v="4257.76"/>
    <n v="2002"/>
    <n v="0"/>
    <n v="0"/>
    <s v="-2255.76"/>
    <n v="106"/>
    <n v="1.8"/>
    <x v="0"/>
    <n v="225"/>
    <s v="Supplier_A"/>
    <d v="2026-12-16T00:00:00"/>
    <d v="2025-12-15T00:00:00"/>
    <s v="Location_B"/>
    <n v="10"/>
    <n v="24"/>
    <x v="3"/>
    <s v="Male"/>
    <x v="1"/>
    <x v="2"/>
    <s v="T50714"/>
    <s v="Pending"/>
    <n v="3"/>
    <s v="Returned"/>
    <n v="829"/>
    <x v="2"/>
    <s v="Bad"/>
  </r>
  <r>
    <s v="P1715"/>
    <x v="4"/>
    <x v="0"/>
    <s v="LG"/>
    <s v="Item_B"/>
    <n v="1792"/>
    <n v="1"/>
    <n v="1774.08"/>
    <n v="2305"/>
    <n v="96"/>
    <n v="221280"/>
    <s v="530.92"/>
    <n v="26"/>
    <n v="4.0999999999999996"/>
    <x v="3"/>
    <n v="456"/>
    <s v="Supplier_A"/>
    <d v="2026-12-17T00:00:00"/>
    <d v="2025-12-16T00:00:00"/>
    <s v="Location_B"/>
    <n v="45"/>
    <n v="40"/>
    <x v="1"/>
    <s v="Male"/>
    <x v="1"/>
    <x v="2"/>
    <s v="T50715"/>
    <s v="Completed"/>
    <n v="10"/>
    <s v="Returned"/>
    <n v="852"/>
    <x v="2"/>
    <s v="Average"/>
  </r>
  <r>
    <s v="P1716"/>
    <x v="2"/>
    <x v="2"/>
    <s v="Nike"/>
    <s v="Item_D"/>
    <n v="1671"/>
    <n v="40"/>
    <n v="1002.6"/>
    <n v="2734"/>
    <n v="69"/>
    <n v="188646"/>
    <s v="1731.4"/>
    <n v="145"/>
    <n v="4.5"/>
    <x v="3"/>
    <n v="33"/>
    <s v="Supplier_C"/>
    <d v="2026-12-18T00:00:00"/>
    <d v="2025-12-17T00:00:00"/>
    <s v="Location_A"/>
    <n v="46"/>
    <n v="53"/>
    <x v="0"/>
    <s v="Female"/>
    <x v="2"/>
    <x v="2"/>
    <s v="T50716"/>
    <s v="Completed"/>
    <n v="12"/>
    <s v="Returned"/>
    <n v="257"/>
    <x v="2"/>
    <s v="Average"/>
  </r>
  <r>
    <s v="P1717"/>
    <x v="3"/>
    <x v="2"/>
    <s v="Samsung"/>
    <s v="Item_D"/>
    <n v="250"/>
    <n v="22"/>
    <n v="195"/>
    <n v="860"/>
    <n v="12"/>
    <n v="10320"/>
    <s v="665"/>
    <n v="50"/>
    <n v="2.2000000000000002"/>
    <x v="1"/>
    <n v="14"/>
    <s v="Supplier_A"/>
    <d v="2026-12-19T00:00:00"/>
    <d v="2025-12-18T00:00:00"/>
    <s v="Location_A"/>
    <n v="1"/>
    <n v="22"/>
    <x v="3"/>
    <s v="Male"/>
    <x v="2"/>
    <x v="1"/>
    <s v="T50717"/>
    <s v="Pending"/>
    <n v="1"/>
    <s v="Returned"/>
    <n v="918"/>
    <x v="1"/>
    <s v="Good"/>
  </r>
  <r>
    <s v="P1718"/>
    <x v="4"/>
    <x v="3"/>
    <s v="Samsung"/>
    <s v="Item_C"/>
    <n v="1140"/>
    <n v="2"/>
    <n v="1117.2"/>
    <n v="3518"/>
    <n v="18"/>
    <n v="63324"/>
    <s v="2400.8"/>
    <n v="191"/>
    <n v="4.5999999999999996"/>
    <x v="3"/>
    <n v="1"/>
    <s v="Supplier_A"/>
    <d v="2026-12-20T00:00:00"/>
    <d v="2025-12-19T00:00:00"/>
    <s v="Location_A"/>
    <n v="2"/>
    <n v="35"/>
    <x v="1"/>
    <s v="Male"/>
    <x v="1"/>
    <x v="2"/>
    <s v="T50718"/>
    <s v="Cancelled"/>
    <n v="6"/>
    <s v="Not Returned"/>
    <n v="770"/>
    <x v="1"/>
    <s v="Bad"/>
  </r>
  <r>
    <s v="P1719"/>
    <x v="0"/>
    <x v="2"/>
    <s v="Nike"/>
    <s v="Item_A"/>
    <n v="1516"/>
    <n v="43"/>
    <n v="864.12"/>
    <n v="2703"/>
    <n v="19"/>
    <n v="51357"/>
    <s v="1838.88"/>
    <n v="87"/>
    <n v="1.8"/>
    <x v="0"/>
    <n v="203"/>
    <s v="Supplier_A"/>
    <d v="2026-12-21T00:00:00"/>
    <d v="2025-12-20T00:00:00"/>
    <s v="Location_C"/>
    <n v="20"/>
    <n v="46"/>
    <x v="0"/>
    <s v="Female"/>
    <x v="0"/>
    <x v="0"/>
    <s v="T50719"/>
    <s v="Pending"/>
    <n v="4"/>
    <s v="Not Returned"/>
    <n v="997"/>
    <x v="2"/>
    <s v="Average"/>
  </r>
  <r>
    <s v="P1720"/>
    <x v="4"/>
    <x v="0"/>
    <s v="Samsung"/>
    <s v="Item_A"/>
    <n v="1012"/>
    <n v="31"/>
    <n v="698.28"/>
    <n v="3504"/>
    <n v="56"/>
    <n v="196224"/>
    <s v="2805.72"/>
    <n v="183"/>
    <n v="1.2"/>
    <x v="0"/>
    <n v="168"/>
    <s v="Supplier_C"/>
    <d v="2026-12-22T00:00:00"/>
    <d v="2025-12-21T00:00:00"/>
    <s v="Location_A"/>
    <n v="45"/>
    <n v="51"/>
    <x v="0"/>
    <s v="Female"/>
    <x v="2"/>
    <x v="2"/>
    <s v="T50720"/>
    <s v="Pending"/>
    <n v="5"/>
    <s v="Returned"/>
    <n v="966"/>
    <x v="0"/>
    <s v="Bad"/>
  </r>
  <r>
    <s v="P1721"/>
    <x v="1"/>
    <x v="2"/>
    <s v="Apple"/>
    <s v="Item_A"/>
    <n v="1385"/>
    <n v="29"/>
    <n v="983.35"/>
    <n v="74"/>
    <n v="38"/>
    <n v="2812"/>
    <s v="-909.35"/>
    <n v="174"/>
    <n v="3.2"/>
    <x v="2"/>
    <n v="129"/>
    <s v="Supplier_B"/>
    <d v="2026-12-23T00:00:00"/>
    <d v="2025-12-22T00:00:00"/>
    <s v="Location_B"/>
    <n v="28"/>
    <n v="30"/>
    <x v="1"/>
    <s v="Female"/>
    <x v="0"/>
    <x v="2"/>
    <s v="T50721"/>
    <s v="Cancelled"/>
    <n v="9"/>
    <s v="Not Returned"/>
    <n v="114"/>
    <x v="0"/>
    <s v="Bad"/>
  </r>
  <r>
    <s v="P1722"/>
    <x v="0"/>
    <x v="2"/>
    <s v="Samsung"/>
    <s v="Item_C"/>
    <n v="3060"/>
    <n v="44"/>
    <n v="1713.6"/>
    <n v="3144"/>
    <n v="13"/>
    <n v="40872"/>
    <s v="1430.4"/>
    <n v="73"/>
    <n v="2.9"/>
    <x v="1"/>
    <n v="109"/>
    <s v="Supplier_C"/>
    <d v="2026-12-24T00:00:00"/>
    <d v="2025-12-23T00:00:00"/>
    <s v="Location_C"/>
    <n v="3"/>
    <n v="29"/>
    <x v="1"/>
    <s v="Male"/>
    <x v="1"/>
    <x v="1"/>
    <s v="T50722"/>
    <s v="Completed"/>
    <n v="8"/>
    <s v="Returned"/>
    <n v="844"/>
    <x v="0"/>
    <s v="Average"/>
  </r>
  <r>
    <s v="P1723"/>
    <x v="3"/>
    <x v="1"/>
    <s v="LG"/>
    <s v="Item_C"/>
    <n v="3260"/>
    <n v="32"/>
    <n v="2216.8000000000002"/>
    <n v="2612"/>
    <n v="76"/>
    <n v="198512"/>
    <s v="395.2"/>
    <n v="181"/>
    <n v="3.6"/>
    <x v="2"/>
    <n v="389"/>
    <s v="Supplier_C"/>
    <d v="2026-12-25T00:00:00"/>
    <d v="2025-12-24T00:00:00"/>
    <s v="Location_C"/>
    <n v="49"/>
    <n v="19"/>
    <x v="3"/>
    <s v="Male"/>
    <x v="0"/>
    <x v="1"/>
    <s v="T50723"/>
    <s v="Pending"/>
    <n v="10"/>
    <s v="Returned"/>
    <n v="820"/>
    <x v="2"/>
    <s v="Good"/>
  </r>
  <r>
    <s v="P1724"/>
    <x v="3"/>
    <x v="3"/>
    <s v="Nike"/>
    <s v="Item_A"/>
    <n v="4396"/>
    <n v="26"/>
    <n v="3253.04"/>
    <n v="1578"/>
    <n v="93"/>
    <n v="146754"/>
    <s v="-1675.04"/>
    <n v="188"/>
    <n v="3.9"/>
    <x v="2"/>
    <n v="144"/>
    <s v="Supplier_C"/>
    <d v="2026-12-26T00:00:00"/>
    <d v="2025-12-25T00:00:00"/>
    <s v="Location_C"/>
    <n v="21"/>
    <n v="25"/>
    <x v="3"/>
    <s v="Female"/>
    <x v="0"/>
    <x v="0"/>
    <s v="T50724"/>
    <s v="Completed"/>
    <n v="6"/>
    <s v="Not Returned"/>
    <n v="123"/>
    <x v="0"/>
    <s v="Bad"/>
  </r>
  <r>
    <s v="P1725"/>
    <x v="4"/>
    <x v="2"/>
    <s v="Nike"/>
    <s v="Item_A"/>
    <n v="407"/>
    <n v="42"/>
    <n v="236.06"/>
    <n v="1840"/>
    <n v="0"/>
    <n v="0"/>
    <s v="1603.94"/>
    <n v="7"/>
    <n v="3.1"/>
    <x v="2"/>
    <n v="85"/>
    <s v="Supplier_A"/>
    <d v="2026-12-27T00:00:00"/>
    <d v="2025-12-26T00:00:00"/>
    <s v="Location_A"/>
    <n v="35"/>
    <n v="23"/>
    <x v="3"/>
    <s v="Male"/>
    <x v="2"/>
    <x v="2"/>
    <s v="T50725"/>
    <s v="Completed"/>
    <n v="6"/>
    <s v="Returned"/>
    <n v="964"/>
    <x v="2"/>
    <s v="Good"/>
  </r>
  <r>
    <s v="P1726"/>
    <x v="1"/>
    <x v="2"/>
    <s v="Samsung"/>
    <s v="Item_D"/>
    <n v="4138"/>
    <n v="16"/>
    <n v="3475.92"/>
    <n v="3173"/>
    <n v="87"/>
    <n v="276051"/>
    <s v="-302.92"/>
    <n v="128"/>
    <n v="4.0999999999999996"/>
    <x v="3"/>
    <n v="477"/>
    <s v="Supplier_A"/>
    <d v="2026-12-28T00:00:00"/>
    <d v="2025-12-27T00:00:00"/>
    <s v="Location_B"/>
    <n v="48"/>
    <n v="27"/>
    <x v="1"/>
    <s v="Male"/>
    <x v="0"/>
    <x v="0"/>
    <s v="T50726"/>
    <s v="Pending"/>
    <n v="5"/>
    <s v="Returned"/>
    <n v="766"/>
    <x v="1"/>
    <s v="Good"/>
  </r>
  <r>
    <s v="P1727"/>
    <x v="0"/>
    <x v="3"/>
    <s v="Apple"/>
    <s v="Item_B"/>
    <n v="4688"/>
    <n v="42"/>
    <n v="2719.04"/>
    <n v="1702"/>
    <n v="95"/>
    <n v="161690"/>
    <s v="-1017.04"/>
    <n v="83"/>
    <n v="1.2"/>
    <x v="0"/>
    <n v="61"/>
    <s v="Supplier_C"/>
    <d v="2026-12-29T00:00:00"/>
    <d v="2025-12-28T00:00:00"/>
    <s v="Location_A"/>
    <n v="9"/>
    <n v="54"/>
    <x v="0"/>
    <s v="Female"/>
    <x v="1"/>
    <x v="2"/>
    <s v="T50727"/>
    <s v="Pending"/>
    <n v="14"/>
    <s v="Returned"/>
    <n v="129"/>
    <x v="1"/>
    <s v="Bad"/>
  </r>
  <r>
    <s v="P1728"/>
    <x v="4"/>
    <x v="2"/>
    <s v="Nike"/>
    <s v="Item_B"/>
    <n v="3529"/>
    <n v="42"/>
    <n v="2046.82"/>
    <n v="1290"/>
    <n v="23"/>
    <n v="29670"/>
    <s v="-756.82"/>
    <n v="171"/>
    <n v="2"/>
    <x v="1"/>
    <n v="352"/>
    <s v="Supplier_C"/>
    <d v="2026-12-30T00:00:00"/>
    <d v="2025-12-29T00:00:00"/>
    <s v="Location_B"/>
    <n v="20"/>
    <n v="26"/>
    <x v="1"/>
    <s v="Male"/>
    <x v="1"/>
    <x v="2"/>
    <s v="T50728"/>
    <s v="Pending"/>
    <n v="10"/>
    <s v="Not Returned"/>
    <n v="959"/>
    <x v="2"/>
    <s v="Good"/>
  </r>
  <r>
    <s v="P1729"/>
    <x v="1"/>
    <x v="2"/>
    <s v="Apple"/>
    <s v="Item_B"/>
    <n v="1966"/>
    <n v="24"/>
    <n v="1494.16"/>
    <n v="33"/>
    <n v="41"/>
    <n v="1353"/>
    <s v="-1461.16"/>
    <n v="157"/>
    <n v="2.2999999999999998"/>
    <x v="1"/>
    <n v="297"/>
    <s v="Supplier_A"/>
    <d v="2026-12-31T00:00:00"/>
    <d v="2025-12-30T00:00:00"/>
    <s v="Location_C"/>
    <n v="30"/>
    <n v="31"/>
    <x v="1"/>
    <s v="Male"/>
    <x v="0"/>
    <x v="0"/>
    <s v="T50729"/>
    <s v="Pending"/>
    <n v="1"/>
    <s v="Returned"/>
    <n v="269"/>
    <x v="0"/>
    <s v="Average"/>
  </r>
  <r>
    <s v="P1730"/>
    <x v="2"/>
    <x v="2"/>
    <s v="Nike"/>
    <s v="Item_C"/>
    <n v="443"/>
    <n v="18"/>
    <n v="363.26"/>
    <n v="3675"/>
    <n v="43"/>
    <n v="158025"/>
    <s v="3311.74"/>
    <n v="130"/>
    <n v="1.5"/>
    <x v="0"/>
    <n v="377"/>
    <s v="Supplier_A"/>
    <d v="2027-01-01T00:00:00"/>
    <d v="2025-12-31T00:00:00"/>
    <s v="Location_B"/>
    <n v="40"/>
    <n v="62"/>
    <x v="4"/>
    <s v="Male"/>
    <x v="2"/>
    <x v="0"/>
    <s v="T50730"/>
    <s v="Completed"/>
    <n v="13"/>
    <s v="Not Returned"/>
    <n v="964"/>
    <x v="1"/>
    <s v="Good"/>
  </r>
  <r>
    <s v="P1731"/>
    <x v="4"/>
    <x v="3"/>
    <s v="Sony"/>
    <s v="Item_B"/>
    <n v="2771"/>
    <n v="17"/>
    <n v="2299.9299999999998"/>
    <n v="765"/>
    <n v="23"/>
    <n v="17595"/>
    <s v="-1534.93"/>
    <n v="68"/>
    <n v="4.8"/>
    <x v="3"/>
    <n v="417"/>
    <s v="Supplier_C"/>
    <d v="2027-01-02T00:00:00"/>
    <d v="2026-01-01T00:00:00"/>
    <s v="Location_A"/>
    <n v="35"/>
    <n v="60"/>
    <x v="0"/>
    <s v="Male"/>
    <x v="1"/>
    <x v="2"/>
    <s v="T50731"/>
    <s v="Completed"/>
    <n v="5"/>
    <s v="Not Returned"/>
    <n v="939"/>
    <x v="1"/>
    <s v="Good"/>
  </r>
  <r>
    <s v="P1732"/>
    <x v="0"/>
    <x v="1"/>
    <s v="LG"/>
    <s v="Item_B"/>
    <n v="4504"/>
    <n v="46"/>
    <n v="2432.16"/>
    <n v="3735"/>
    <n v="66"/>
    <n v="246510"/>
    <s v="1302.84"/>
    <n v="33"/>
    <n v="2.5"/>
    <x v="1"/>
    <n v="112"/>
    <s v="Supplier_C"/>
    <d v="2027-01-03T00:00:00"/>
    <d v="2026-01-02T00:00:00"/>
    <s v="Location_C"/>
    <n v="42"/>
    <n v="21"/>
    <x v="3"/>
    <s v="Female"/>
    <x v="1"/>
    <x v="1"/>
    <s v="T50732"/>
    <s v="Completed"/>
    <n v="5"/>
    <s v="Not Returned"/>
    <n v="174"/>
    <x v="0"/>
    <s v="Average"/>
  </r>
  <r>
    <s v="P1733"/>
    <x v="4"/>
    <x v="4"/>
    <s v="Nike"/>
    <s v="Item_B"/>
    <n v="2922"/>
    <n v="27"/>
    <n v="2133.06"/>
    <n v="169"/>
    <n v="66"/>
    <n v="11154"/>
    <s v="-1964.06"/>
    <n v="101"/>
    <n v="3.7"/>
    <x v="2"/>
    <n v="433"/>
    <s v="Supplier_B"/>
    <d v="2027-01-04T00:00:00"/>
    <d v="2026-01-03T00:00:00"/>
    <s v="Location_A"/>
    <n v="49"/>
    <n v="50"/>
    <x v="0"/>
    <s v="Male"/>
    <x v="1"/>
    <x v="2"/>
    <s v="T50733"/>
    <s v="Pending"/>
    <n v="8"/>
    <s v="Not Returned"/>
    <n v="320"/>
    <x v="0"/>
    <s v="Bad"/>
  </r>
  <r>
    <s v="P1734"/>
    <x v="2"/>
    <x v="3"/>
    <s v="Samsung"/>
    <s v="Item_A"/>
    <n v="4767"/>
    <n v="19"/>
    <n v="3861.27"/>
    <n v="2265"/>
    <n v="79"/>
    <n v="178935"/>
    <s v="-1596.27"/>
    <n v="32"/>
    <n v="1"/>
    <x v="0"/>
    <n v="266"/>
    <s v="Supplier_C"/>
    <d v="2027-01-05T00:00:00"/>
    <d v="2026-01-04T00:00:00"/>
    <s v="Location_A"/>
    <n v="34"/>
    <n v="69"/>
    <x v="4"/>
    <s v="Female"/>
    <x v="0"/>
    <x v="0"/>
    <s v="T50734"/>
    <s v="Pending"/>
    <n v="11"/>
    <s v="Returned"/>
    <n v="877"/>
    <x v="0"/>
    <s v="Good"/>
  </r>
  <r>
    <s v="P1735"/>
    <x v="1"/>
    <x v="2"/>
    <s v="LG"/>
    <s v="Item_B"/>
    <n v="3714"/>
    <n v="16"/>
    <n v="3119.76"/>
    <n v="1325"/>
    <n v="96"/>
    <n v="127200"/>
    <s v="-1794.76"/>
    <n v="52"/>
    <n v="4.7"/>
    <x v="3"/>
    <n v="238"/>
    <s v="Supplier_A"/>
    <d v="2027-01-06T00:00:00"/>
    <d v="2026-01-05T00:00:00"/>
    <s v="Location_C"/>
    <n v="4"/>
    <n v="42"/>
    <x v="0"/>
    <s v="Female"/>
    <x v="1"/>
    <x v="2"/>
    <s v="T50735"/>
    <s v="Completed"/>
    <n v="2"/>
    <s v="Not Returned"/>
    <n v="675"/>
    <x v="2"/>
    <s v="Average"/>
  </r>
  <r>
    <s v="P1736"/>
    <x v="3"/>
    <x v="2"/>
    <s v="Apple"/>
    <s v="Item_C"/>
    <n v="4001"/>
    <n v="1"/>
    <n v="3960.99"/>
    <n v="966"/>
    <n v="86"/>
    <n v="83076"/>
    <s v="-2994.99"/>
    <n v="180"/>
    <n v="3"/>
    <x v="2"/>
    <n v="307"/>
    <s v="Supplier_B"/>
    <d v="2027-01-07T00:00:00"/>
    <d v="2026-01-06T00:00:00"/>
    <s v="Location_B"/>
    <n v="48"/>
    <n v="61"/>
    <x v="4"/>
    <s v="Female"/>
    <x v="1"/>
    <x v="0"/>
    <s v="T50736"/>
    <s v="Cancelled"/>
    <n v="7"/>
    <s v="Returned"/>
    <n v="586"/>
    <x v="0"/>
    <s v="Average"/>
  </r>
  <r>
    <s v="P1737"/>
    <x v="0"/>
    <x v="2"/>
    <s v="Sony"/>
    <s v="Item_A"/>
    <n v="4593"/>
    <n v="31"/>
    <n v="3169.17"/>
    <n v="3010"/>
    <n v="17"/>
    <n v="51170"/>
    <s v="-159.17"/>
    <n v="76"/>
    <n v="3"/>
    <x v="2"/>
    <n v="320"/>
    <s v="Supplier_B"/>
    <d v="2027-01-08T00:00:00"/>
    <d v="2026-01-07T00:00:00"/>
    <s v="Location_C"/>
    <n v="7"/>
    <n v="27"/>
    <x v="1"/>
    <s v="Female"/>
    <x v="1"/>
    <x v="1"/>
    <s v="T50737"/>
    <s v="Completed"/>
    <n v="14"/>
    <s v="Returned"/>
    <n v="209"/>
    <x v="1"/>
    <s v="Good"/>
  </r>
  <r>
    <s v="P1738"/>
    <x v="3"/>
    <x v="2"/>
    <s v="Apple"/>
    <s v="Item_C"/>
    <n v="4862"/>
    <n v="9"/>
    <n v="4424.42"/>
    <n v="1971"/>
    <n v="93"/>
    <n v="183303"/>
    <s v="-2453.42"/>
    <n v="74"/>
    <n v="1.9"/>
    <x v="0"/>
    <n v="165"/>
    <s v="Supplier_C"/>
    <d v="2027-01-09T00:00:00"/>
    <d v="2026-01-08T00:00:00"/>
    <s v="Location_B"/>
    <n v="31"/>
    <n v="43"/>
    <x v="0"/>
    <s v="Male"/>
    <x v="2"/>
    <x v="1"/>
    <s v="T50738"/>
    <s v="Cancelled"/>
    <n v="1"/>
    <s v="Returned"/>
    <n v="467"/>
    <x v="0"/>
    <s v="Average"/>
  </r>
  <r>
    <s v="P1739"/>
    <x v="3"/>
    <x v="4"/>
    <s v="Apple"/>
    <s v="Item_A"/>
    <n v="3140"/>
    <n v="4"/>
    <n v="3014.4"/>
    <n v="222"/>
    <n v="55"/>
    <n v="12210"/>
    <s v="-2792.4"/>
    <n v="159"/>
    <n v="1.9"/>
    <x v="0"/>
    <n v="374"/>
    <s v="Supplier_A"/>
    <d v="2027-01-10T00:00:00"/>
    <d v="2026-01-09T00:00:00"/>
    <s v="Location_C"/>
    <n v="20"/>
    <n v="23"/>
    <x v="3"/>
    <s v="Male"/>
    <x v="2"/>
    <x v="0"/>
    <s v="T50739"/>
    <s v="Pending"/>
    <n v="8"/>
    <s v="Not Returned"/>
    <n v="677"/>
    <x v="2"/>
    <s v="Average"/>
  </r>
  <r>
    <s v="P1740"/>
    <x v="3"/>
    <x v="4"/>
    <s v="Samsung"/>
    <s v="Item_A"/>
    <n v="3887"/>
    <n v="18"/>
    <n v="3187.34"/>
    <n v="1522"/>
    <n v="77"/>
    <n v="117194"/>
    <s v="-1665.34"/>
    <n v="103"/>
    <n v="4.0999999999999996"/>
    <x v="3"/>
    <n v="9"/>
    <s v="Supplier_B"/>
    <d v="2027-01-11T00:00:00"/>
    <d v="2026-01-10T00:00:00"/>
    <s v="Location_C"/>
    <n v="3"/>
    <n v="21"/>
    <x v="3"/>
    <s v="Female"/>
    <x v="2"/>
    <x v="2"/>
    <s v="T50740"/>
    <s v="Pending"/>
    <n v="7"/>
    <s v="Not Returned"/>
    <n v="572"/>
    <x v="0"/>
    <s v="Bad"/>
  </r>
  <r>
    <s v="P1741"/>
    <x v="4"/>
    <x v="0"/>
    <s v="Samsung"/>
    <s v="Item_D"/>
    <n v="4474"/>
    <n v="39"/>
    <n v="2729.14"/>
    <n v="1854"/>
    <n v="21"/>
    <n v="38934"/>
    <s v="-875.14"/>
    <n v="34"/>
    <n v="2.1"/>
    <x v="1"/>
    <n v="200"/>
    <s v="Supplier_C"/>
    <d v="2027-01-12T00:00:00"/>
    <d v="2026-01-11T00:00:00"/>
    <s v="Location_B"/>
    <n v="23"/>
    <n v="22"/>
    <x v="3"/>
    <s v="Male"/>
    <x v="0"/>
    <x v="2"/>
    <s v="T50741"/>
    <s v="Cancelled"/>
    <n v="14"/>
    <s v="Returned"/>
    <n v="493"/>
    <x v="1"/>
    <s v="Good"/>
  </r>
  <r>
    <s v="P1742"/>
    <x v="1"/>
    <x v="3"/>
    <s v="LG"/>
    <s v="Item_A"/>
    <n v="204"/>
    <n v="44"/>
    <n v="114.24"/>
    <n v="1175"/>
    <n v="93"/>
    <n v="109275"/>
    <s v="1060.76"/>
    <n v="123"/>
    <n v="4.4000000000000004"/>
    <x v="3"/>
    <n v="342"/>
    <s v="Supplier_A"/>
    <d v="2027-01-13T00:00:00"/>
    <d v="2026-01-12T00:00:00"/>
    <s v="Location_A"/>
    <n v="33"/>
    <n v="36"/>
    <x v="1"/>
    <s v="Female"/>
    <x v="1"/>
    <x v="0"/>
    <s v="T50742"/>
    <s v="Cancelled"/>
    <n v="4"/>
    <s v="Not Returned"/>
    <n v="395"/>
    <x v="1"/>
    <s v="Bad"/>
  </r>
  <r>
    <s v="P1743"/>
    <x v="2"/>
    <x v="2"/>
    <s v="Apple"/>
    <s v="Item_C"/>
    <n v="186"/>
    <n v="44"/>
    <n v="104.16"/>
    <n v="2998"/>
    <n v="36"/>
    <n v="107928"/>
    <s v="2893.84"/>
    <n v="4"/>
    <n v="4.5"/>
    <x v="3"/>
    <n v="0"/>
    <s v="Supplier_B"/>
    <d v="2027-01-14T00:00:00"/>
    <d v="2026-01-13T00:00:00"/>
    <s v="Location_C"/>
    <n v="26"/>
    <n v="52"/>
    <x v="0"/>
    <s v="Female"/>
    <x v="2"/>
    <x v="1"/>
    <s v="T50743"/>
    <s v="Completed"/>
    <n v="5"/>
    <s v="Returned"/>
    <n v="314"/>
    <x v="0"/>
    <s v="Bad"/>
  </r>
  <r>
    <s v="P1744"/>
    <x v="3"/>
    <x v="1"/>
    <s v="Nike"/>
    <s v="Item_D"/>
    <n v="3774"/>
    <n v="24"/>
    <n v="2868.24"/>
    <n v="2935"/>
    <n v="28"/>
    <n v="82180"/>
    <s v="66.76"/>
    <n v="138"/>
    <n v="4.3"/>
    <x v="3"/>
    <n v="470"/>
    <s v="Supplier_C"/>
    <d v="2027-01-15T00:00:00"/>
    <d v="2026-01-14T00:00:00"/>
    <s v="Location_C"/>
    <n v="47"/>
    <n v="59"/>
    <x v="0"/>
    <s v="Male"/>
    <x v="1"/>
    <x v="2"/>
    <s v="T50744"/>
    <s v="Cancelled"/>
    <n v="7"/>
    <s v="Returned"/>
    <n v="217"/>
    <x v="2"/>
    <s v="Average"/>
  </r>
  <r>
    <s v="P1745"/>
    <x v="4"/>
    <x v="4"/>
    <s v="Samsung"/>
    <s v="Item_A"/>
    <n v="379"/>
    <n v="20"/>
    <n v="303.2"/>
    <n v="3494"/>
    <n v="48"/>
    <n v="167712"/>
    <s v="3190.8"/>
    <n v="101"/>
    <n v="2.4"/>
    <x v="1"/>
    <n v="67"/>
    <s v="Supplier_A"/>
    <d v="2027-01-16T00:00:00"/>
    <d v="2026-01-15T00:00:00"/>
    <s v="Location_C"/>
    <n v="22"/>
    <n v="25"/>
    <x v="3"/>
    <s v="Male"/>
    <x v="2"/>
    <x v="1"/>
    <s v="T50745"/>
    <s v="Completed"/>
    <n v="10"/>
    <s v="Returned"/>
    <n v="486"/>
    <x v="0"/>
    <s v="Average"/>
  </r>
  <r>
    <s v="P1746"/>
    <x v="3"/>
    <x v="1"/>
    <s v="Sony"/>
    <s v="Item_C"/>
    <n v="4043"/>
    <n v="23"/>
    <n v="3113.11"/>
    <n v="1238"/>
    <n v="73"/>
    <n v="90374"/>
    <s v="-1875.11"/>
    <n v="87"/>
    <n v="1.7"/>
    <x v="0"/>
    <n v="15"/>
    <s v="Supplier_B"/>
    <d v="2027-01-17T00:00:00"/>
    <d v="2026-01-16T00:00:00"/>
    <s v="Location_B"/>
    <n v="27"/>
    <n v="66"/>
    <x v="4"/>
    <s v="Female"/>
    <x v="1"/>
    <x v="2"/>
    <s v="T50746"/>
    <s v="Completed"/>
    <n v="4"/>
    <s v="Not Returned"/>
    <n v="985"/>
    <x v="2"/>
    <s v="Average"/>
  </r>
  <r>
    <s v="P1747"/>
    <x v="2"/>
    <x v="0"/>
    <s v="Samsung"/>
    <s v="Item_B"/>
    <n v="4948"/>
    <n v="7"/>
    <n v="4601.6400000000003"/>
    <n v="710"/>
    <n v="95"/>
    <n v="67450"/>
    <s v="-3891.64"/>
    <n v="60"/>
    <n v="3.2"/>
    <x v="2"/>
    <n v="164"/>
    <s v="Supplier_A"/>
    <d v="2027-01-18T00:00:00"/>
    <d v="2026-01-17T00:00:00"/>
    <s v="Location_C"/>
    <n v="11"/>
    <n v="53"/>
    <x v="0"/>
    <s v="Female"/>
    <x v="0"/>
    <x v="1"/>
    <s v="T50747"/>
    <s v="Pending"/>
    <n v="14"/>
    <s v="Not Returned"/>
    <n v="248"/>
    <x v="1"/>
    <s v="Good"/>
  </r>
  <r>
    <s v="P1748"/>
    <x v="0"/>
    <x v="4"/>
    <s v="Samsung"/>
    <s v="Item_B"/>
    <n v="796"/>
    <n v="34"/>
    <n v="525.36"/>
    <n v="164"/>
    <n v="35"/>
    <n v="5740"/>
    <s v="-361.36"/>
    <n v="27"/>
    <n v="2.8"/>
    <x v="1"/>
    <n v="370"/>
    <s v="Supplier_C"/>
    <d v="2027-01-19T00:00:00"/>
    <d v="2026-01-18T00:00:00"/>
    <s v="Location_B"/>
    <n v="29"/>
    <n v="34"/>
    <x v="1"/>
    <s v="Female"/>
    <x v="2"/>
    <x v="2"/>
    <s v="T50748"/>
    <s v="Cancelled"/>
    <n v="6"/>
    <s v="Not Returned"/>
    <n v="354"/>
    <x v="1"/>
    <s v="Average"/>
  </r>
  <r>
    <s v="P1749"/>
    <x v="1"/>
    <x v="3"/>
    <s v="Sony"/>
    <s v="Item_A"/>
    <n v="87"/>
    <n v="10"/>
    <n v="78.3"/>
    <n v="1658"/>
    <n v="31"/>
    <n v="51398"/>
    <s v="1579.7"/>
    <n v="6"/>
    <n v="4.3"/>
    <x v="3"/>
    <n v="192"/>
    <s v="Supplier_C"/>
    <d v="2027-01-20T00:00:00"/>
    <d v="2026-01-19T00:00:00"/>
    <s v="Location_C"/>
    <n v="17"/>
    <n v="19"/>
    <x v="3"/>
    <s v="Female"/>
    <x v="1"/>
    <x v="1"/>
    <s v="T50749"/>
    <s v="Pending"/>
    <n v="10"/>
    <s v="Returned"/>
    <n v="968"/>
    <x v="1"/>
    <s v="Average"/>
  </r>
  <r>
    <s v="P1750"/>
    <x v="2"/>
    <x v="0"/>
    <s v="Nike"/>
    <s v="Item_D"/>
    <n v="1056"/>
    <n v="18"/>
    <n v="865.92"/>
    <n v="3830"/>
    <n v="25"/>
    <n v="95750"/>
    <s v="2964.08"/>
    <n v="23"/>
    <n v="3.9"/>
    <x v="2"/>
    <n v="443"/>
    <s v="Supplier_C"/>
    <d v="2027-01-21T00:00:00"/>
    <d v="2026-01-20T00:00:00"/>
    <s v="Location_A"/>
    <n v="31"/>
    <n v="65"/>
    <x v="4"/>
    <s v="Female"/>
    <x v="1"/>
    <x v="1"/>
    <s v="T50750"/>
    <s v="Pending"/>
    <n v="3"/>
    <s v="Not Returned"/>
    <n v="190"/>
    <x v="1"/>
    <s v="Bad"/>
  </r>
  <r>
    <s v="P1751"/>
    <x v="2"/>
    <x v="0"/>
    <s v="Sony"/>
    <s v="Item_B"/>
    <n v="4065"/>
    <n v="11"/>
    <n v="3617.85"/>
    <n v="1236"/>
    <n v="1"/>
    <n v="1236"/>
    <s v="-2381.85"/>
    <n v="51"/>
    <n v="3.6"/>
    <x v="2"/>
    <n v="42"/>
    <s v="Supplier_C"/>
    <d v="2027-01-22T00:00:00"/>
    <d v="2026-01-21T00:00:00"/>
    <s v="Location_A"/>
    <n v="3"/>
    <n v="65"/>
    <x v="4"/>
    <s v="Male"/>
    <x v="0"/>
    <x v="2"/>
    <s v="T50751"/>
    <s v="Pending"/>
    <n v="10"/>
    <s v="Returned"/>
    <n v="629"/>
    <x v="1"/>
    <s v="Average"/>
  </r>
  <r>
    <s v="P1752"/>
    <x v="3"/>
    <x v="1"/>
    <s v="Nike"/>
    <s v="Item_B"/>
    <n v="4588"/>
    <n v="4"/>
    <n v="4404.4799999999996"/>
    <n v="2213"/>
    <n v="63"/>
    <n v="139419"/>
    <s v="-2191.48"/>
    <n v="80"/>
    <n v="2.4"/>
    <x v="1"/>
    <n v="286"/>
    <s v="Supplier_B"/>
    <d v="2027-01-23T00:00:00"/>
    <d v="2026-01-22T00:00:00"/>
    <s v="Location_B"/>
    <n v="49"/>
    <n v="62"/>
    <x v="4"/>
    <s v="Female"/>
    <x v="2"/>
    <x v="2"/>
    <s v="T50752"/>
    <s v="Cancelled"/>
    <n v="9"/>
    <s v="Returned"/>
    <n v="597"/>
    <x v="0"/>
    <s v="Average"/>
  </r>
  <r>
    <s v="P1753"/>
    <x v="0"/>
    <x v="1"/>
    <s v="Apple"/>
    <s v="Item_C"/>
    <n v="2246"/>
    <n v="44"/>
    <n v="1257.76"/>
    <n v="703"/>
    <n v="52"/>
    <n v="36556"/>
    <s v="-554.76"/>
    <n v="133"/>
    <n v="3.8"/>
    <x v="2"/>
    <n v="179"/>
    <s v="Supplier_A"/>
    <d v="2027-01-24T00:00:00"/>
    <d v="2026-01-23T00:00:00"/>
    <s v="Location_B"/>
    <n v="19"/>
    <n v="69"/>
    <x v="4"/>
    <s v="Female"/>
    <x v="2"/>
    <x v="2"/>
    <s v="T50753"/>
    <s v="Pending"/>
    <n v="12"/>
    <s v="Returned"/>
    <n v="512"/>
    <x v="1"/>
    <s v="Bad"/>
  </r>
  <r>
    <s v="P1754"/>
    <x v="4"/>
    <x v="3"/>
    <s v="Samsung"/>
    <s v="Item_A"/>
    <n v="2414"/>
    <n v="1"/>
    <n v="2389.86"/>
    <n v="3548"/>
    <n v="57"/>
    <n v="202236"/>
    <s v="1158.14"/>
    <n v="42"/>
    <n v="3.8"/>
    <x v="2"/>
    <n v="249"/>
    <s v="Supplier_B"/>
    <d v="2027-01-25T00:00:00"/>
    <d v="2026-01-24T00:00:00"/>
    <s v="Location_A"/>
    <n v="40"/>
    <n v="26"/>
    <x v="1"/>
    <s v="Male"/>
    <x v="0"/>
    <x v="0"/>
    <s v="T50754"/>
    <s v="Completed"/>
    <n v="14"/>
    <s v="Not Returned"/>
    <n v="972"/>
    <x v="2"/>
    <s v="Average"/>
  </r>
  <r>
    <s v="P1755"/>
    <x v="3"/>
    <x v="1"/>
    <s v="Apple"/>
    <s v="Item_B"/>
    <n v="2075"/>
    <n v="4"/>
    <n v="1992"/>
    <n v="3131"/>
    <n v="10"/>
    <n v="31310"/>
    <s v="1139"/>
    <n v="1"/>
    <n v="1.3"/>
    <x v="0"/>
    <n v="170"/>
    <s v="Supplier_A"/>
    <d v="2027-01-26T00:00:00"/>
    <d v="2026-01-25T00:00:00"/>
    <s v="Location_B"/>
    <n v="35"/>
    <n v="25"/>
    <x v="3"/>
    <s v="Female"/>
    <x v="2"/>
    <x v="0"/>
    <s v="T50755"/>
    <s v="Completed"/>
    <n v="3"/>
    <s v="Returned"/>
    <n v="732"/>
    <x v="1"/>
    <s v="Bad"/>
  </r>
  <r>
    <s v="P1756"/>
    <x v="2"/>
    <x v="1"/>
    <s v="Sony"/>
    <s v="Item_D"/>
    <n v="2370"/>
    <n v="26"/>
    <n v="1753.8"/>
    <n v="3795"/>
    <n v="26"/>
    <n v="98670"/>
    <s v="2041.2"/>
    <n v="108"/>
    <n v="3.5"/>
    <x v="2"/>
    <n v="38"/>
    <s v="Supplier_B"/>
    <d v="2027-01-27T00:00:00"/>
    <d v="2026-01-26T00:00:00"/>
    <s v="Location_A"/>
    <n v="34"/>
    <n v="19"/>
    <x v="3"/>
    <s v="Female"/>
    <x v="0"/>
    <x v="2"/>
    <s v="T50756"/>
    <s v="Completed"/>
    <n v="8"/>
    <s v="Not Returned"/>
    <n v="406"/>
    <x v="0"/>
    <s v="Average"/>
  </r>
  <r>
    <s v="P1757"/>
    <x v="2"/>
    <x v="0"/>
    <s v="Samsung"/>
    <s v="Item_B"/>
    <n v="4660"/>
    <n v="16"/>
    <n v="3914.4"/>
    <n v="2813"/>
    <n v="96"/>
    <n v="270048"/>
    <s v="-1101.4"/>
    <n v="18"/>
    <n v="4"/>
    <x v="3"/>
    <n v="30"/>
    <s v="Supplier_B"/>
    <d v="2027-01-28T00:00:00"/>
    <d v="2026-01-27T00:00:00"/>
    <s v="Location_B"/>
    <n v="39"/>
    <n v="52"/>
    <x v="0"/>
    <s v="Female"/>
    <x v="2"/>
    <x v="2"/>
    <s v="T50757"/>
    <s v="Cancelled"/>
    <n v="3"/>
    <s v="Returned"/>
    <n v="341"/>
    <x v="0"/>
    <s v="Average"/>
  </r>
  <r>
    <s v="P1758"/>
    <x v="3"/>
    <x v="4"/>
    <s v="Nike"/>
    <s v="Item_C"/>
    <n v="784"/>
    <n v="29"/>
    <n v="556.64"/>
    <n v="2220"/>
    <n v="32"/>
    <n v="71040"/>
    <s v="1663.36"/>
    <n v="47"/>
    <n v="4.5999999999999996"/>
    <x v="3"/>
    <n v="202"/>
    <s v="Supplier_B"/>
    <d v="2027-01-29T00:00:00"/>
    <d v="2026-01-28T00:00:00"/>
    <s v="Location_C"/>
    <n v="23"/>
    <n v="50"/>
    <x v="0"/>
    <s v="Male"/>
    <x v="1"/>
    <x v="0"/>
    <s v="T50758"/>
    <s v="Cancelled"/>
    <n v="9"/>
    <s v="Not Returned"/>
    <n v="940"/>
    <x v="0"/>
    <s v="Average"/>
  </r>
  <r>
    <s v="P1759"/>
    <x v="1"/>
    <x v="3"/>
    <s v="Samsung"/>
    <s v="Item_D"/>
    <n v="1309"/>
    <n v="15"/>
    <n v="1112.6500000000001"/>
    <n v="1399"/>
    <n v="60"/>
    <n v="83940"/>
    <s v="286.35"/>
    <n v="43"/>
    <n v="2.2000000000000002"/>
    <x v="1"/>
    <n v="90"/>
    <s v="Supplier_B"/>
    <d v="2027-01-30T00:00:00"/>
    <d v="2026-01-29T00:00:00"/>
    <s v="Location_C"/>
    <n v="26"/>
    <n v="37"/>
    <x v="1"/>
    <s v="Male"/>
    <x v="0"/>
    <x v="0"/>
    <s v="T50759"/>
    <s v="Pending"/>
    <n v="14"/>
    <s v="Returned"/>
    <n v="800"/>
    <x v="2"/>
    <s v="Bad"/>
  </r>
  <r>
    <s v="P1760"/>
    <x v="0"/>
    <x v="4"/>
    <s v="Nike"/>
    <s v="Item_C"/>
    <n v="2533"/>
    <n v="6"/>
    <n v="2381.02"/>
    <n v="1813"/>
    <n v="37"/>
    <n v="67081"/>
    <s v="-568.02"/>
    <n v="113"/>
    <n v="1.4"/>
    <x v="0"/>
    <n v="67"/>
    <s v="Supplier_C"/>
    <d v="2027-01-31T00:00:00"/>
    <d v="2026-01-30T00:00:00"/>
    <s v="Location_A"/>
    <n v="29"/>
    <n v="25"/>
    <x v="3"/>
    <s v="Male"/>
    <x v="0"/>
    <x v="0"/>
    <s v="T50760"/>
    <s v="Pending"/>
    <n v="10"/>
    <s v="Not Returned"/>
    <n v="632"/>
    <x v="2"/>
    <s v="Bad"/>
  </r>
  <r>
    <s v="P1761"/>
    <x v="1"/>
    <x v="2"/>
    <s v="Samsung"/>
    <s v="Item_B"/>
    <n v="4288"/>
    <n v="17"/>
    <n v="3559.04"/>
    <n v="3957"/>
    <n v="55"/>
    <n v="217635"/>
    <s v="397.96"/>
    <n v="182"/>
    <n v="4.7"/>
    <x v="3"/>
    <n v="356"/>
    <s v="Supplier_A"/>
    <d v="2027-02-01T00:00:00"/>
    <d v="2026-01-31T00:00:00"/>
    <s v="Location_A"/>
    <n v="39"/>
    <n v="50"/>
    <x v="0"/>
    <s v="Female"/>
    <x v="2"/>
    <x v="0"/>
    <s v="T50761"/>
    <s v="Completed"/>
    <n v="5"/>
    <s v="Not Returned"/>
    <n v="362"/>
    <x v="0"/>
    <s v="Bad"/>
  </r>
  <r>
    <s v="P1762"/>
    <x v="2"/>
    <x v="3"/>
    <s v="Apple"/>
    <s v="Item_C"/>
    <n v="4812"/>
    <n v="19"/>
    <n v="3897.72"/>
    <n v="293"/>
    <n v="7"/>
    <n v="2051"/>
    <s v="-3604.72"/>
    <n v="170"/>
    <n v="3.6"/>
    <x v="2"/>
    <n v="5"/>
    <s v="Supplier_C"/>
    <d v="2027-02-02T00:00:00"/>
    <d v="2026-02-01T00:00:00"/>
    <s v="Location_A"/>
    <n v="39"/>
    <n v="26"/>
    <x v="1"/>
    <s v="Female"/>
    <x v="2"/>
    <x v="1"/>
    <s v="T50762"/>
    <s v="Cancelled"/>
    <n v="9"/>
    <s v="Not Returned"/>
    <n v="464"/>
    <x v="1"/>
    <s v="Good"/>
  </r>
  <r>
    <s v="P1763"/>
    <x v="4"/>
    <x v="4"/>
    <s v="Apple"/>
    <s v="Item_D"/>
    <n v="2252"/>
    <n v="32"/>
    <n v="1531.36"/>
    <n v="3978"/>
    <n v="10"/>
    <n v="39780"/>
    <s v="2446.64"/>
    <n v="109"/>
    <n v="3.1"/>
    <x v="2"/>
    <n v="34"/>
    <s v="Supplier_C"/>
    <d v="2027-02-03T00:00:00"/>
    <d v="2026-02-02T00:00:00"/>
    <s v="Location_C"/>
    <n v="24"/>
    <n v="35"/>
    <x v="1"/>
    <s v="Female"/>
    <x v="1"/>
    <x v="1"/>
    <s v="T50763"/>
    <s v="Cancelled"/>
    <n v="3"/>
    <s v="Returned"/>
    <n v="745"/>
    <x v="2"/>
    <s v="Bad"/>
  </r>
  <r>
    <s v="P1764"/>
    <x v="3"/>
    <x v="3"/>
    <s v="Nike"/>
    <s v="Item_B"/>
    <n v="4527"/>
    <n v="15"/>
    <n v="3847.95"/>
    <n v="980"/>
    <n v="31"/>
    <n v="30380"/>
    <s v="-2867.95"/>
    <n v="55"/>
    <n v="4"/>
    <x v="3"/>
    <n v="3"/>
    <s v="Supplier_B"/>
    <d v="2027-02-04T00:00:00"/>
    <d v="2026-02-03T00:00:00"/>
    <s v="Location_B"/>
    <n v="23"/>
    <n v="28"/>
    <x v="1"/>
    <s v="Female"/>
    <x v="1"/>
    <x v="1"/>
    <s v="T50764"/>
    <s v="Pending"/>
    <n v="5"/>
    <s v="Returned"/>
    <n v="359"/>
    <x v="1"/>
    <s v="Average"/>
  </r>
  <r>
    <s v="P1765"/>
    <x v="4"/>
    <x v="4"/>
    <s v="Sony"/>
    <s v="Item_B"/>
    <n v="1470"/>
    <n v="25"/>
    <n v="1102.5"/>
    <n v="3215"/>
    <n v="23"/>
    <n v="73945"/>
    <s v="2112.5"/>
    <n v="92"/>
    <n v="3"/>
    <x v="2"/>
    <n v="34"/>
    <s v="Supplier_C"/>
    <d v="2027-02-05T00:00:00"/>
    <d v="2026-02-04T00:00:00"/>
    <s v="Location_C"/>
    <n v="2"/>
    <n v="54"/>
    <x v="0"/>
    <s v="Male"/>
    <x v="0"/>
    <x v="0"/>
    <s v="T50765"/>
    <s v="Completed"/>
    <n v="12"/>
    <s v="Not Returned"/>
    <n v="943"/>
    <x v="1"/>
    <s v="Good"/>
  </r>
  <r>
    <s v="P1766"/>
    <x v="2"/>
    <x v="3"/>
    <s v="Apple"/>
    <s v="Item_A"/>
    <n v="2794"/>
    <n v="46"/>
    <n v="1508.76"/>
    <n v="1967"/>
    <n v="61"/>
    <n v="119987"/>
    <s v="458.24"/>
    <n v="175"/>
    <n v="1.3"/>
    <x v="0"/>
    <n v="122"/>
    <s v="Supplier_A"/>
    <d v="2027-02-06T00:00:00"/>
    <d v="2026-02-05T00:00:00"/>
    <s v="Location_B"/>
    <n v="35"/>
    <n v="64"/>
    <x v="4"/>
    <s v="Male"/>
    <x v="0"/>
    <x v="1"/>
    <s v="T50766"/>
    <s v="Completed"/>
    <n v="3"/>
    <s v="Not Returned"/>
    <n v="342"/>
    <x v="2"/>
    <s v="Bad"/>
  </r>
  <r>
    <s v="P1767"/>
    <x v="0"/>
    <x v="0"/>
    <s v="Nike"/>
    <s v="Item_C"/>
    <n v="1187"/>
    <n v="15"/>
    <n v="1008.95"/>
    <n v="867"/>
    <n v="56"/>
    <n v="48552"/>
    <s v="-141.95"/>
    <n v="115"/>
    <n v="3.3"/>
    <x v="2"/>
    <n v="100"/>
    <s v="Supplier_A"/>
    <d v="2027-02-07T00:00:00"/>
    <d v="2026-02-06T00:00:00"/>
    <s v="Location_A"/>
    <n v="13"/>
    <n v="61"/>
    <x v="4"/>
    <s v="Female"/>
    <x v="0"/>
    <x v="0"/>
    <s v="T50767"/>
    <s v="Cancelled"/>
    <n v="12"/>
    <s v="Returned"/>
    <n v="647"/>
    <x v="2"/>
    <s v="Good"/>
  </r>
  <r>
    <s v="P1768"/>
    <x v="3"/>
    <x v="2"/>
    <s v="Apple"/>
    <s v="Item_B"/>
    <n v="4274"/>
    <n v="24"/>
    <n v="3248.24"/>
    <n v="2367"/>
    <n v="60"/>
    <n v="142020"/>
    <s v="-881.24"/>
    <n v="58"/>
    <n v="2.6"/>
    <x v="1"/>
    <n v="107"/>
    <s v="Supplier_B"/>
    <d v="2027-02-08T00:00:00"/>
    <d v="2026-02-07T00:00:00"/>
    <s v="Location_A"/>
    <n v="27"/>
    <n v="24"/>
    <x v="3"/>
    <s v="Male"/>
    <x v="0"/>
    <x v="0"/>
    <s v="T50768"/>
    <s v="Pending"/>
    <n v="14"/>
    <s v="Returned"/>
    <n v="682"/>
    <x v="1"/>
    <s v="Average"/>
  </r>
  <r>
    <s v="P1769"/>
    <x v="4"/>
    <x v="2"/>
    <s v="Nike"/>
    <s v="Item_D"/>
    <n v="1375"/>
    <n v="37"/>
    <n v="866.25"/>
    <n v="1608"/>
    <n v="27"/>
    <n v="43416"/>
    <s v="741.75"/>
    <n v="34"/>
    <n v="2.2000000000000002"/>
    <x v="1"/>
    <n v="68"/>
    <s v="Supplier_B"/>
    <d v="2027-02-09T00:00:00"/>
    <d v="2026-02-08T00:00:00"/>
    <s v="Location_C"/>
    <n v="13"/>
    <n v="39"/>
    <x v="1"/>
    <s v="Female"/>
    <x v="1"/>
    <x v="1"/>
    <s v="T50769"/>
    <s v="Completed"/>
    <n v="3"/>
    <s v="Returned"/>
    <n v="987"/>
    <x v="0"/>
    <s v="Good"/>
  </r>
  <r>
    <s v="P1770"/>
    <x v="2"/>
    <x v="4"/>
    <s v="Apple"/>
    <s v="Item_A"/>
    <n v="1898"/>
    <n v="11"/>
    <n v="1689.22"/>
    <n v="1894"/>
    <n v="76"/>
    <n v="143944"/>
    <s v="204.78"/>
    <n v="29"/>
    <n v="3.7"/>
    <x v="2"/>
    <n v="198"/>
    <s v="Supplier_C"/>
    <d v="2027-02-10T00:00:00"/>
    <d v="2026-02-09T00:00:00"/>
    <s v="Location_C"/>
    <n v="43"/>
    <n v="47"/>
    <x v="0"/>
    <s v="Female"/>
    <x v="0"/>
    <x v="2"/>
    <s v="T50770"/>
    <s v="Pending"/>
    <n v="9"/>
    <s v="Not Returned"/>
    <n v="304"/>
    <x v="2"/>
    <s v="Bad"/>
  </r>
  <r>
    <s v="P1771"/>
    <x v="3"/>
    <x v="0"/>
    <s v="Samsung"/>
    <s v="Item_B"/>
    <n v="2708"/>
    <n v="43"/>
    <n v="1543.56"/>
    <n v="1899"/>
    <n v="85"/>
    <n v="161415"/>
    <s v="355.44"/>
    <n v="117"/>
    <n v="5"/>
    <x v="3"/>
    <n v="158"/>
    <s v="Supplier_B"/>
    <d v="2027-02-11T00:00:00"/>
    <d v="2026-02-10T00:00:00"/>
    <s v="Location_B"/>
    <n v="22"/>
    <n v="53"/>
    <x v="0"/>
    <s v="Female"/>
    <x v="1"/>
    <x v="2"/>
    <s v="T50771"/>
    <s v="Completed"/>
    <n v="9"/>
    <s v="Not Returned"/>
    <n v="304"/>
    <x v="0"/>
    <s v="Bad"/>
  </r>
  <r>
    <s v="P1772"/>
    <x v="0"/>
    <x v="4"/>
    <s v="Apple"/>
    <s v="Item_C"/>
    <n v="3760"/>
    <n v="19"/>
    <n v="3045.6"/>
    <n v="3985"/>
    <n v="54"/>
    <n v="215190"/>
    <s v="939.4"/>
    <n v="71"/>
    <n v="2.7"/>
    <x v="1"/>
    <n v="255"/>
    <s v="Supplier_B"/>
    <d v="2027-02-12T00:00:00"/>
    <d v="2026-02-11T00:00:00"/>
    <s v="Location_A"/>
    <n v="30"/>
    <n v="32"/>
    <x v="1"/>
    <s v="Male"/>
    <x v="0"/>
    <x v="1"/>
    <s v="T50772"/>
    <s v="Completed"/>
    <n v="9"/>
    <s v="Returned"/>
    <n v="139"/>
    <x v="2"/>
    <s v="Good"/>
  </r>
  <r>
    <s v="P1773"/>
    <x v="4"/>
    <x v="0"/>
    <s v="Apple"/>
    <s v="Item_D"/>
    <n v="708"/>
    <n v="27"/>
    <n v="516.84"/>
    <n v="3168"/>
    <n v="33"/>
    <n v="104544"/>
    <s v="2651.16"/>
    <n v="68"/>
    <n v="2.4"/>
    <x v="1"/>
    <n v="307"/>
    <s v="Supplier_A"/>
    <d v="2027-02-13T00:00:00"/>
    <d v="2026-02-12T00:00:00"/>
    <s v="Location_C"/>
    <n v="20"/>
    <n v="56"/>
    <x v="0"/>
    <s v="Female"/>
    <x v="0"/>
    <x v="2"/>
    <s v="T50773"/>
    <s v="Pending"/>
    <n v="12"/>
    <s v="Returned"/>
    <n v="500"/>
    <x v="1"/>
    <s v="Average"/>
  </r>
  <r>
    <s v="P1774"/>
    <x v="0"/>
    <x v="1"/>
    <s v="Apple"/>
    <s v="Item_D"/>
    <n v="4492"/>
    <n v="36"/>
    <n v="2874.88"/>
    <n v="686"/>
    <n v="4"/>
    <n v="2744"/>
    <s v="-2188.88"/>
    <n v="61"/>
    <n v="2.4"/>
    <x v="1"/>
    <n v="79"/>
    <s v="Supplier_A"/>
    <d v="2027-02-14T00:00:00"/>
    <d v="2026-02-13T00:00:00"/>
    <s v="Location_B"/>
    <n v="20"/>
    <n v="61"/>
    <x v="4"/>
    <s v="Male"/>
    <x v="0"/>
    <x v="1"/>
    <s v="T50774"/>
    <s v="Completed"/>
    <n v="7"/>
    <s v="Returned"/>
    <n v="471"/>
    <x v="0"/>
    <s v="Average"/>
  </r>
  <r>
    <s v="P1775"/>
    <x v="2"/>
    <x v="2"/>
    <s v="LG"/>
    <s v="Item_A"/>
    <n v="4812"/>
    <n v="14"/>
    <n v="4138.32"/>
    <n v="1200"/>
    <n v="7"/>
    <n v="8400"/>
    <s v="-2938.32"/>
    <n v="33"/>
    <n v="2.7"/>
    <x v="1"/>
    <n v="269"/>
    <s v="Supplier_B"/>
    <d v="2027-02-15T00:00:00"/>
    <d v="2026-02-14T00:00:00"/>
    <s v="Location_B"/>
    <n v="3"/>
    <n v="54"/>
    <x v="0"/>
    <s v="Female"/>
    <x v="2"/>
    <x v="1"/>
    <s v="T50775"/>
    <s v="Pending"/>
    <n v="6"/>
    <s v="Not Returned"/>
    <n v="932"/>
    <x v="0"/>
    <s v="Average"/>
  </r>
  <r>
    <s v="P1776"/>
    <x v="2"/>
    <x v="1"/>
    <s v="Samsung"/>
    <s v="Item_B"/>
    <n v="4014"/>
    <n v="16"/>
    <n v="3371.76"/>
    <n v="2291"/>
    <n v="54"/>
    <n v="123714"/>
    <s v="-1080.76"/>
    <n v="27"/>
    <n v="4.8"/>
    <x v="3"/>
    <n v="320"/>
    <s v="Supplier_B"/>
    <d v="2027-02-16T00:00:00"/>
    <d v="2026-02-15T00:00:00"/>
    <s v="Location_B"/>
    <n v="48"/>
    <n v="20"/>
    <x v="3"/>
    <s v="Female"/>
    <x v="2"/>
    <x v="2"/>
    <s v="T50776"/>
    <s v="Cancelled"/>
    <n v="10"/>
    <s v="Returned"/>
    <n v="751"/>
    <x v="1"/>
    <s v="Bad"/>
  </r>
  <r>
    <s v="P1777"/>
    <x v="3"/>
    <x v="2"/>
    <s v="Samsung"/>
    <s v="Item_B"/>
    <n v="215"/>
    <n v="16"/>
    <n v="180.6"/>
    <n v="125"/>
    <n v="0"/>
    <n v="0"/>
    <s v="-55.6"/>
    <n v="199"/>
    <n v="3.3"/>
    <x v="2"/>
    <n v="4"/>
    <s v="Supplier_B"/>
    <d v="2027-02-17T00:00:00"/>
    <d v="2026-02-16T00:00:00"/>
    <s v="Location_A"/>
    <n v="36"/>
    <n v="54"/>
    <x v="0"/>
    <s v="Male"/>
    <x v="2"/>
    <x v="1"/>
    <s v="T50777"/>
    <s v="Completed"/>
    <n v="3"/>
    <s v="Returned"/>
    <n v="708"/>
    <x v="0"/>
    <s v="Good"/>
  </r>
  <r>
    <s v="P1778"/>
    <x v="1"/>
    <x v="1"/>
    <s v="Nike"/>
    <s v="Item_C"/>
    <n v="2653"/>
    <n v="0"/>
    <n v="2653"/>
    <n v="1383"/>
    <n v="82"/>
    <n v="113406"/>
    <s v="-1270"/>
    <n v="195"/>
    <n v="2.4"/>
    <x v="1"/>
    <n v="234"/>
    <s v="Supplier_A"/>
    <d v="2027-02-18T00:00:00"/>
    <d v="2026-02-17T00:00:00"/>
    <s v="Location_C"/>
    <n v="37"/>
    <n v="24"/>
    <x v="3"/>
    <s v="Male"/>
    <x v="1"/>
    <x v="0"/>
    <s v="T50778"/>
    <s v="Cancelled"/>
    <n v="3"/>
    <s v="Returned"/>
    <n v="872"/>
    <x v="0"/>
    <s v="Good"/>
  </r>
  <r>
    <s v="P1779"/>
    <x v="1"/>
    <x v="2"/>
    <s v="Nike"/>
    <s v="Item_A"/>
    <n v="1792"/>
    <n v="3"/>
    <n v="1738.24"/>
    <n v="2132"/>
    <n v="50"/>
    <n v="106600"/>
    <s v="393.76"/>
    <n v="21"/>
    <n v="2"/>
    <x v="1"/>
    <n v="215"/>
    <s v="Supplier_B"/>
    <d v="2027-02-19T00:00:00"/>
    <d v="2026-02-18T00:00:00"/>
    <s v="Location_C"/>
    <n v="21"/>
    <n v="51"/>
    <x v="0"/>
    <s v="Female"/>
    <x v="0"/>
    <x v="1"/>
    <s v="T50779"/>
    <s v="Cancelled"/>
    <n v="9"/>
    <s v="Returned"/>
    <n v="794"/>
    <x v="2"/>
    <s v="Good"/>
  </r>
  <r>
    <s v="P1780"/>
    <x v="0"/>
    <x v="4"/>
    <s v="Nike"/>
    <s v="Item_B"/>
    <n v="367"/>
    <n v="23"/>
    <n v="282.58999999999997"/>
    <n v="3285"/>
    <n v="82"/>
    <n v="269370"/>
    <s v="3002.41"/>
    <n v="179"/>
    <n v="3.8"/>
    <x v="2"/>
    <n v="219"/>
    <s v="Supplier_A"/>
    <d v="2027-02-20T00:00:00"/>
    <d v="2026-02-19T00:00:00"/>
    <s v="Location_B"/>
    <n v="15"/>
    <n v="42"/>
    <x v="0"/>
    <s v="Male"/>
    <x v="2"/>
    <x v="2"/>
    <s v="T50780"/>
    <s v="Pending"/>
    <n v="12"/>
    <s v="Not Returned"/>
    <n v="247"/>
    <x v="2"/>
    <s v="Average"/>
  </r>
  <r>
    <s v="P1781"/>
    <x v="2"/>
    <x v="1"/>
    <s v="Samsung"/>
    <s v="Item_B"/>
    <n v="2845"/>
    <n v="9"/>
    <n v="2588.9499999999998"/>
    <n v="769"/>
    <n v="53"/>
    <n v="40757"/>
    <s v="-1819.95"/>
    <n v="36"/>
    <n v="4.5"/>
    <x v="3"/>
    <n v="200"/>
    <s v="Supplier_C"/>
    <d v="2027-02-21T00:00:00"/>
    <d v="2026-02-20T00:00:00"/>
    <s v="Location_B"/>
    <n v="29"/>
    <n v="45"/>
    <x v="0"/>
    <s v="Female"/>
    <x v="0"/>
    <x v="2"/>
    <s v="T50781"/>
    <s v="Pending"/>
    <n v="10"/>
    <s v="Not Returned"/>
    <n v="262"/>
    <x v="2"/>
    <s v="Good"/>
  </r>
  <r>
    <s v="P1782"/>
    <x v="1"/>
    <x v="0"/>
    <s v="LG"/>
    <s v="Item_A"/>
    <n v="560"/>
    <n v="40"/>
    <n v="336"/>
    <n v="3911"/>
    <n v="96"/>
    <n v="375456"/>
    <s v="3575"/>
    <n v="36"/>
    <n v="4.9000000000000004"/>
    <x v="3"/>
    <n v="417"/>
    <s v="Supplier_C"/>
    <d v="2027-02-22T00:00:00"/>
    <d v="2026-02-21T00:00:00"/>
    <s v="Location_A"/>
    <n v="14"/>
    <n v="56"/>
    <x v="0"/>
    <s v="Female"/>
    <x v="0"/>
    <x v="0"/>
    <s v="T50782"/>
    <s v="Pending"/>
    <n v="13"/>
    <s v="Not Returned"/>
    <n v="718"/>
    <x v="2"/>
    <s v="Good"/>
  </r>
  <r>
    <s v="P1783"/>
    <x v="3"/>
    <x v="4"/>
    <s v="Apple"/>
    <s v="Item_D"/>
    <n v="1246"/>
    <n v="15"/>
    <n v="1059.0999999999999"/>
    <n v="3540"/>
    <n v="47"/>
    <n v="166380"/>
    <s v="2480.9"/>
    <n v="52"/>
    <n v="1.3"/>
    <x v="0"/>
    <n v="470"/>
    <s v="Supplier_B"/>
    <d v="2027-02-23T00:00:00"/>
    <d v="2026-02-22T00:00:00"/>
    <s v="Location_A"/>
    <n v="29"/>
    <n v="39"/>
    <x v="1"/>
    <s v="Male"/>
    <x v="1"/>
    <x v="0"/>
    <s v="T50783"/>
    <s v="Completed"/>
    <n v="3"/>
    <s v="Returned"/>
    <n v="549"/>
    <x v="2"/>
    <s v="Average"/>
  </r>
  <r>
    <s v="P1784"/>
    <x v="0"/>
    <x v="1"/>
    <s v="Sony"/>
    <s v="Item_C"/>
    <n v="1178"/>
    <n v="44"/>
    <n v="659.68"/>
    <n v="3756"/>
    <n v="29"/>
    <n v="108924"/>
    <s v="3096.32"/>
    <n v="121"/>
    <n v="1.6"/>
    <x v="0"/>
    <n v="7"/>
    <s v="Supplier_A"/>
    <d v="2027-02-24T00:00:00"/>
    <d v="2026-02-23T00:00:00"/>
    <s v="Location_B"/>
    <n v="48"/>
    <n v="47"/>
    <x v="0"/>
    <s v="Female"/>
    <x v="2"/>
    <x v="1"/>
    <s v="T50784"/>
    <s v="Completed"/>
    <n v="14"/>
    <s v="Not Returned"/>
    <n v="412"/>
    <x v="2"/>
    <s v="Average"/>
  </r>
  <r>
    <s v="P1785"/>
    <x v="2"/>
    <x v="0"/>
    <s v="Nike"/>
    <s v="Item_A"/>
    <n v="4706"/>
    <n v="18"/>
    <n v="3858.92"/>
    <n v="2140"/>
    <n v="35"/>
    <n v="74900"/>
    <s v="-1718.92"/>
    <n v="178"/>
    <n v="3.9"/>
    <x v="2"/>
    <n v="406"/>
    <s v="Supplier_A"/>
    <d v="2027-02-25T00:00:00"/>
    <d v="2026-02-24T00:00:00"/>
    <s v="Location_A"/>
    <n v="47"/>
    <n v="29"/>
    <x v="1"/>
    <s v="Male"/>
    <x v="2"/>
    <x v="1"/>
    <s v="T50785"/>
    <s v="Completed"/>
    <n v="10"/>
    <s v="Returned"/>
    <n v="977"/>
    <x v="1"/>
    <s v="Bad"/>
  </r>
  <r>
    <s v="P1786"/>
    <x v="4"/>
    <x v="3"/>
    <s v="Nike"/>
    <s v="Item_A"/>
    <n v="4196"/>
    <n v="25"/>
    <n v="3147"/>
    <n v="2614"/>
    <n v="33"/>
    <n v="86262"/>
    <s v="-533"/>
    <n v="179"/>
    <n v="4.5999999999999996"/>
    <x v="3"/>
    <n v="43"/>
    <s v="Supplier_A"/>
    <d v="2027-02-26T00:00:00"/>
    <d v="2026-02-25T00:00:00"/>
    <s v="Location_A"/>
    <n v="35"/>
    <n v="52"/>
    <x v="0"/>
    <s v="Female"/>
    <x v="2"/>
    <x v="0"/>
    <s v="T50786"/>
    <s v="Completed"/>
    <n v="3"/>
    <s v="Returned"/>
    <n v="113"/>
    <x v="1"/>
    <s v="Good"/>
  </r>
  <r>
    <s v="P1787"/>
    <x v="0"/>
    <x v="3"/>
    <s v="Samsung"/>
    <s v="Item_D"/>
    <n v="4461"/>
    <n v="46"/>
    <n v="2408.94"/>
    <n v="1467"/>
    <n v="4"/>
    <n v="5868"/>
    <s v="-941.94"/>
    <n v="183"/>
    <n v="4.2"/>
    <x v="3"/>
    <n v="265"/>
    <s v="Supplier_C"/>
    <d v="2027-02-27T00:00:00"/>
    <d v="2026-02-26T00:00:00"/>
    <s v="Location_C"/>
    <n v="37"/>
    <n v="23"/>
    <x v="3"/>
    <s v="Male"/>
    <x v="1"/>
    <x v="0"/>
    <s v="T50787"/>
    <s v="Cancelled"/>
    <n v="8"/>
    <s v="Not Returned"/>
    <n v="746"/>
    <x v="1"/>
    <s v="Average"/>
  </r>
  <r>
    <s v="P1788"/>
    <x v="0"/>
    <x v="4"/>
    <s v="Sony"/>
    <s v="Item_B"/>
    <n v="4417"/>
    <n v="34"/>
    <n v="2915.22"/>
    <n v="3645"/>
    <n v="23"/>
    <n v="83835"/>
    <s v="729.78"/>
    <n v="135"/>
    <n v="4.3"/>
    <x v="3"/>
    <n v="124"/>
    <s v="Supplier_B"/>
    <d v="2027-02-28T00:00:00"/>
    <d v="2026-02-27T00:00:00"/>
    <s v="Location_C"/>
    <n v="40"/>
    <n v="51"/>
    <x v="0"/>
    <s v="Female"/>
    <x v="2"/>
    <x v="1"/>
    <s v="T50788"/>
    <s v="Pending"/>
    <n v="4"/>
    <s v="Not Returned"/>
    <n v="421"/>
    <x v="1"/>
    <s v="Bad"/>
  </r>
  <r>
    <s v="P1789"/>
    <x v="2"/>
    <x v="4"/>
    <s v="Nike"/>
    <s v="Item_D"/>
    <n v="1520"/>
    <n v="12"/>
    <n v="1337.6"/>
    <n v="1557"/>
    <n v="83"/>
    <n v="129231"/>
    <s v="219.4"/>
    <n v="67"/>
    <n v="3.9"/>
    <x v="2"/>
    <n v="122"/>
    <s v="Supplier_B"/>
    <d v="2027-03-01T00:00:00"/>
    <d v="2026-02-28T00:00:00"/>
    <s v="Location_A"/>
    <n v="8"/>
    <n v="60"/>
    <x v="0"/>
    <s v="Female"/>
    <x v="1"/>
    <x v="1"/>
    <s v="T50789"/>
    <s v="Cancelled"/>
    <n v="1"/>
    <s v="Not Returned"/>
    <n v="499"/>
    <x v="1"/>
    <s v="Bad"/>
  </r>
  <r>
    <s v="P1790"/>
    <x v="2"/>
    <x v="1"/>
    <s v="LG"/>
    <s v="Item_D"/>
    <n v="2185"/>
    <n v="29"/>
    <n v="1551.35"/>
    <n v="3894"/>
    <n v="55"/>
    <n v="214170"/>
    <s v="2342.65"/>
    <n v="139"/>
    <n v="2.8"/>
    <x v="1"/>
    <n v="204"/>
    <s v="Supplier_A"/>
    <d v="2027-03-02T00:00:00"/>
    <d v="2026-03-01T00:00:00"/>
    <s v="Location_A"/>
    <n v="16"/>
    <n v="20"/>
    <x v="3"/>
    <s v="Male"/>
    <x v="0"/>
    <x v="1"/>
    <s v="T50790"/>
    <s v="Pending"/>
    <n v="3"/>
    <s v="Returned"/>
    <n v="363"/>
    <x v="2"/>
    <s v="Average"/>
  </r>
  <r>
    <s v="P1791"/>
    <x v="0"/>
    <x v="1"/>
    <s v="Apple"/>
    <s v="Item_A"/>
    <n v="3526"/>
    <n v="2"/>
    <n v="3455.48"/>
    <n v="3361"/>
    <n v="2"/>
    <n v="6722"/>
    <s v="-94.48"/>
    <n v="29"/>
    <n v="2"/>
    <x v="1"/>
    <n v="95"/>
    <s v="Supplier_A"/>
    <d v="2027-03-03T00:00:00"/>
    <d v="2026-03-02T00:00:00"/>
    <s v="Location_A"/>
    <n v="30"/>
    <n v="28"/>
    <x v="1"/>
    <s v="Female"/>
    <x v="0"/>
    <x v="1"/>
    <s v="T50791"/>
    <s v="Pending"/>
    <n v="6"/>
    <s v="Returned"/>
    <n v="488"/>
    <x v="0"/>
    <s v="Good"/>
  </r>
  <r>
    <s v="P1792"/>
    <x v="2"/>
    <x v="4"/>
    <s v="LG"/>
    <s v="Item_A"/>
    <n v="3703"/>
    <n v="9"/>
    <n v="3369.73"/>
    <n v="1899"/>
    <n v="31"/>
    <n v="58869"/>
    <s v="-1470.73"/>
    <n v="108"/>
    <n v="2.5"/>
    <x v="1"/>
    <n v="221"/>
    <s v="Supplier_C"/>
    <d v="2027-03-04T00:00:00"/>
    <d v="2026-03-03T00:00:00"/>
    <s v="Location_A"/>
    <n v="33"/>
    <n v="19"/>
    <x v="3"/>
    <s v="Female"/>
    <x v="0"/>
    <x v="1"/>
    <s v="T50792"/>
    <s v="Cancelled"/>
    <n v="3"/>
    <s v="Returned"/>
    <n v="501"/>
    <x v="0"/>
    <s v="Average"/>
  </r>
  <r>
    <s v="P1793"/>
    <x v="2"/>
    <x v="1"/>
    <s v="Apple"/>
    <s v="Item_B"/>
    <n v="505"/>
    <n v="30"/>
    <n v="353.5"/>
    <n v="613"/>
    <n v="26"/>
    <n v="15938"/>
    <s v="259.5"/>
    <n v="181"/>
    <n v="4.7"/>
    <x v="3"/>
    <n v="246"/>
    <s v="Supplier_A"/>
    <d v="2027-03-05T00:00:00"/>
    <d v="2026-03-04T00:00:00"/>
    <s v="Location_A"/>
    <n v="29"/>
    <n v="21"/>
    <x v="3"/>
    <s v="Female"/>
    <x v="0"/>
    <x v="2"/>
    <s v="T50793"/>
    <s v="Cancelled"/>
    <n v="8"/>
    <s v="Returned"/>
    <n v="565"/>
    <x v="2"/>
    <s v="Bad"/>
  </r>
  <r>
    <s v="P1794"/>
    <x v="2"/>
    <x v="3"/>
    <s v="Nike"/>
    <s v="Item_B"/>
    <n v="1797"/>
    <n v="45"/>
    <n v="988.35"/>
    <n v="2482"/>
    <n v="53"/>
    <n v="131546"/>
    <s v="1493.65"/>
    <n v="26"/>
    <n v="2.7"/>
    <x v="1"/>
    <n v="288"/>
    <s v="Supplier_C"/>
    <d v="2027-03-06T00:00:00"/>
    <d v="2026-03-05T00:00:00"/>
    <s v="Location_C"/>
    <n v="21"/>
    <n v="20"/>
    <x v="3"/>
    <s v="Male"/>
    <x v="2"/>
    <x v="0"/>
    <s v="T50794"/>
    <s v="Completed"/>
    <n v="14"/>
    <s v="Returned"/>
    <n v="570"/>
    <x v="2"/>
    <s v="Bad"/>
  </r>
  <r>
    <s v="P1795"/>
    <x v="2"/>
    <x v="2"/>
    <s v="Apple"/>
    <s v="Item_D"/>
    <n v="4196"/>
    <n v="43"/>
    <n v="2391.7199999999998"/>
    <n v="2330"/>
    <n v="58"/>
    <n v="135140"/>
    <s v="-61.72"/>
    <n v="11"/>
    <n v="2.6"/>
    <x v="1"/>
    <n v="356"/>
    <s v="Supplier_B"/>
    <d v="2027-03-07T00:00:00"/>
    <d v="2026-03-06T00:00:00"/>
    <s v="Location_A"/>
    <n v="40"/>
    <n v="52"/>
    <x v="0"/>
    <s v="Female"/>
    <x v="0"/>
    <x v="2"/>
    <s v="T50795"/>
    <s v="Completed"/>
    <n v="1"/>
    <s v="Not Returned"/>
    <n v="649"/>
    <x v="2"/>
    <s v="Average"/>
  </r>
  <r>
    <s v="P1796"/>
    <x v="2"/>
    <x v="1"/>
    <s v="LG"/>
    <s v="Item_B"/>
    <n v="662"/>
    <n v="39"/>
    <n v="403.82"/>
    <n v="3227"/>
    <n v="64"/>
    <n v="206528"/>
    <s v="2823.18"/>
    <n v="103"/>
    <n v="2.2000000000000002"/>
    <x v="1"/>
    <n v="31"/>
    <s v="Supplier_A"/>
    <d v="2027-03-08T00:00:00"/>
    <d v="2026-03-07T00:00:00"/>
    <s v="Location_B"/>
    <n v="8"/>
    <n v="25"/>
    <x v="3"/>
    <s v="Male"/>
    <x v="0"/>
    <x v="2"/>
    <s v="T50796"/>
    <s v="Cancelled"/>
    <n v="4"/>
    <s v="Returned"/>
    <n v="786"/>
    <x v="1"/>
    <s v="Bad"/>
  </r>
  <r>
    <s v="P1797"/>
    <x v="2"/>
    <x v="4"/>
    <s v="Apple"/>
    <s v="Item_B"/>
    <n v="4230"/>
    <n v="26"/>
    <n v="3130.2"/>
    <n v="2137"/>
    <n v="93"/>
    <n v="198741"/>
    <s v="-993.2"/>
    <n v="57"/>
    <n v="4"/>
    <x v="3"/>
    <n v="332"/>
    <s v="Supplier_B"/>
    <d v="2027-03-09T00:00:00"/>
    <d v="2026-03-08T00:00:00"/>
    <s v="Location_B"/>
    <n v="32"/>
    <n v="35"/>
    <x v="1"/>
    <s v="Female"/>
    <x v="2"/>
    <x v="1"/>
    <s v="T50797"/>
    <s v="Cancelled"/>
    <n v="13"/>
    <s v="Returned"/>
    <n v="114"/>
    <x v="2"/>
    <s v="Good"/>
  </r>
  <r>
    <s v="P1798"/>
    <x v="4"/>
    <x v="3"/>
    <s v="Nike"/>
    <s v="Item_C"/>
    <n v="3135"/>
    <n v="0"/>
    <n v="3135"/>
    <n v="695"/>
    <n v="31"/>
    <n v="21545"/>
    <s v="-2440"/>
    <n v="9"/>
    <n v="2.1"/>
    <x v="1"/>
    <n v="196"/>
    <s v="Supplier_C"/>
    <d v="2027-03-10T00:00:00"/>
    <d v="2026-03-09T00:00:00"/>
    <s v="Location_A"/>
    <n v="48"/>
    <n v="58"/>
    <x v="0"/>
    <s v="Male"/>
    <x v="1"/>
    <x v="0"/>
    <s v="T50798"/>
    <s v="Completed"/>
    <n v="8"/>
    <s v="Returned"/>
    <n v="135"/>
    <x v="2"/>
    <s v="Bad"/>
  </r>
  <r>
    <s v="P1799"/>
    <x v="2"/>
    <x v="2"/>
    <s v="Apple"/>
    <s v="Item_B"/>
    <n v="1153"/>
    <n v="12"/>
    <n v="1014.64"/>
    <n v="2278"/>
    <n v="90"/>
    <n v="205020"/>
    <s v="1263.36"/>
    <n v="135"/>
    <n v="1.1000000000000001"/>
    <x v="0"/>
    <n v="302"/>
    <s v="Supplier_C"/>
    <d v="2027-03-11T00:00:00"/>
    <d v="2026-03-10T00:00:00"/>
    <s v="Location_A"/>
    <n v="20"/>
    <n v="56"/>
    <x v="0"/>
    <s v="Male"/>
    <x v="2"/>
    <x v="2"/>
    <s v="T50799"/>
    <s v="Pending"/>
    <n v="9"/>
    <s v="Returned"/>
    <n v="495"/>
    <x v="2"/>
    <s v="Good"/>
  </r>
  <r>
    <s v="P1800"/>
    <x v="3"/>
    <x v="4"/>
    <s v="LG"/>
    <s v="Item_D"/>
    <n v="3953"/>
    <n v="23"/>
    <n v="3043.81"/>
    <n v="1274"/>
    <n v="14"/>
    <n v="17836"/>
    <s v="-1769.81"/>
    <n v="151"/>
    <n v="1"/>
    <x v="0"/>
    <n v="227"/>
    <s v="Supplier_C"/>
    <d v="2027-03-12T00:00:00"/>
    <d v="2026-03-11T00:00:00"/>
    <s v="Location_C"/>
    <n v="22"/>
    <n v="27"/>
    <x v="1"/>
    <s v="Male"/>
    <x v="2"/>
    <x v="2"/>
    <s v="T50800"/>
    <s v="Pending"/>
    <n v="9"/>
    <s v="Not Returned"/>
    <n v="121"/>
    <x v="0"/>
    <s v="Good"/>
  </r>
  <r>
    <s v="P1801"/>
    <x v="1"/>
    <x v="0"/>
    <s v="Samsung"/>
    <s v="Item_A"/>
    <n v="3139"/>
    <n v="31"/>
    <n v="2165.91"/>
    <n v="1737"/>
    <n v="17"/>
    <n v="29529"/>
    <s v="-428.91"/>
    <n v="120"/>
    <n v="1.2"/>
    <x v="0"/>
    <n v="171"/>
    <s v="Supplier_C"/>
    <d v="2027-03-13T00:00:00"/>
    <d v="2026-03-12T00:00:00"/>
    <s v="Location_C"/>
    <n v="19"/>
    <n v="30"/>
    <x v="1"/>
    <s v="Male"/>
    <x v="0"/>
    <x v="0"/>
    <s v="T50801"/>
    <s v="Cancelled"/>
    <n v="13"/>
    <s v="Not Returned"/>
    <n v="685"/>
    <x v="0"/>
    <s v="Good"/>
  </r>
  <r>
    <s v="P1802"/>
    <x v="4"/>
    <x v="3"/>
    <s v="Nike"/>
    <s v="Item_D"/>
    <n v="1047"/>
    <n v="40"/>
    <n v="628.20000000000005"/>
    <n v="2659"/>
    <n v="37"/>
    <n v="98383"/>
    <s v="2030.8"/>
    <n v="183"/>
    <n v="4.7"/>
    <x v="3"/>
    <n v="53"/>
    <s v="Supplier_C"/>
    <d v="2027-03-14T00:00:00"/>
    <d v="2026-03-13T00:00:00"/>
    <s v="Location_A"/>
    <n v="36"/>
    <n v="33"/>
    <x v="1"/>
    <s v="Male"/>
    <x v="2"/>
    <x v="2"/>
    <s v="T50802"/>
    <s v="Cancelled"/>
    <n v="3"/>
    <s v="Returned"/>
    <n v="196"/>
    <x v="2"/>
    <s v="Good"/>
  </r>
  <r>
    <s v="P1803"/>
    <x v="0"/>
    <x v="0"/>
    <s v="Apple"/>
    <s v="Item_D"/>
    <n v="2329"/>
    <n v="36"/>
    <n v="1490.56"/>
    <n v="1071"/>
    <n v="11"/>
    <n v="11781"/>
    <s v="-419.56"/>
    <n v="55"/>
    <n v="1.1000000000000001"/>
    <x v="0"/>
    <n v="58"/>
    <s v="Supplier_B"/>
    <d v="2027-03-15T00:00:00"/>
    <d v="2026-03-14T00:00:00"/>
    <s v="Location_C"/>
    <n v="35"/>
    <n v="31"/>
    <x v="1"/>
    <s v="Female"/>
    <x v="2"/>
    <x v="2"/>
    <s v="T50803"/>
    <s v="Completed"/>
    <n v="10"/>
    <s v="Returned"/>
    <n v="950"/>
    <x v="1"/>
    <s v="Bad"/>
  </r>
  <r>
    <s v="P1804"/>
    <x v="0"/>
    <x v="3"/>
    <s v="Sony"/>
    <s v="Item_B"/>
    <n v="4018"/>
    <n v="19"/>
    <n v="3254.58"/>
    <n v="1998"/>
    <n v="21"/>
    <n v="41958"/>
    <s v="-1256.58"/>
    <n v="74"/>
    <n v="4.2"/>
    <x v="3"/>
    <n v="386"/>
    <s v="Supplier_B"/>
    <d v="2027-03-16T00:00:00"/>
    <d v="2026-03-15T00:00:00"/>
    <s v="Location_A"/>
    <n v="40"/>
    <n v="65"/>
    <x v="4"/>
    <s v="Female"/>
    <x v="0"/>
    <x v="2"/>
    <s v="T50804"/>
    <s v="Cancelled"/>
    <n v="7"/>
    <s v="Not Returned"/>
    <n v="431"/>
    <x v="2"/>
    <s v="Average"/>
  </r>
  <r>
    <s v="P1805"/>
    <x v="0"/>
    <x v="3"/>
    <s v="Samsung"/>
    <s v="Item_A"/>
    <n v="1679"/>
    <n v="42"/>
    <n v="973.82"/>
    <n v="3282"/>
    <n v="16"/>
    <n v="52512"/>
    <s v="2308.18"/>
    <n v="70"/>
    <n v="4.3"/>
    <x v="3"/>
    <n v="180"/>
    <s v="Supplier_B"/>
    <d v="2027-03-17T00:00:00"/>
    <d v="2026-03-16T00:00:00"/>
    <s v="Location_C"/>
    <n v="21"/>
    <n v="24"/>
    <x v="3"/>
    <s v="Male"/>
    <x v="2"/>
    <x v="1"/>
    <s v="T50805"/>
    <s v="Cancelled"/>
    <n v="14"/>
    <s v="Returned"/>
    <n v="941"/>
    <x v="0"/>
    <s v="Average"/>
  </r>
  <r>
    <s v="P1806"/>
    <x v="0"/>
    <x v="0"/>
    <s v="Sony"/>
    <s v="Item_D"/>
    <n v="1099"/>
    <n v="49"/>
    <n v="560.49"/>
    <n v="3822"/>
    <n v="60"/>
    <n v="229320"/>
    <s v="3261.51"/>
    <n v="199"/>
    <n v="3.7"/>
    <x v="2"/>
    <n v="11"/>
    <s v="Supplier_C"/>
    <d v="2027-03-18T00:00:00"/>
    <d v="2026-03-17T00:00:00"/>
    <s v="Location_C"/>
    <n v="24"/>
    <n v="25"/>
    <x v="3"/>
    <s v="Male"/>
    <x v="0"/>
    <x v="1"/>
    <s v="T50806"/>
    <s v="Pending"/>
    <n v="5"/>
    <s v="Returned"/>
    <n v="613"/>
    <x v="2"/>
    <s v="Bad"/>
  </r>
  <r>
    <s v="P1807"/>
    <x v="1"/>
    <x v="1"/>
    <s v="LG"/>
    <s v="Item_A"/>
    <n v="3679"/>
    <n v="2"/>
    <n v="3605.42"/>
    <n v="2240"/>
    <n v="38"/>
    <n v="85120"/>
    <s v="-1365.42"/>
    <n v="63"/>
    <n v="2.6"/>
    <x v="1"/>
    <n v="89"/>
    <s v="Supplier_C"/>
    <d v="2027-03-19T00:00:00"/>
    <d v="2026-03-18T00:00:00"/>
    <s v="Location_A"/>
    <n v="13"/>
    <n v="57"/>
    <x v="0"/>
    <s v="Female"/>
    <x v="2"/>
    <x v="1"/>
    <s v="T50807"/>
    <s v="Cancelled"/>
    <n v="8"/>
    <s v="Returned"/>
    <n v="152"/>
    <x v="1"/>
    <s v="Average"/>
  </r>
  <r>
    <s v="P1808"/>
    <x v="2"/>
    <x v="1"/>
    <s v="Apple"/>
    <s v="Item_D"/>
    <n v="2555"/>
    <n v="48"/>
    <n v="1328.6"/>
    <n v="1008"/>
    <n v="59"/>
    <n v="59472"/>
    <s v="-320.6"/>
    <n v="118"/>
    <n v="2"/>
    <x v="1"/>
    <n v="90"/>
    <s v="Supplier_C"/>
    <d v="2027-03-20T00:00:00"/>
    <d v="2026-03-19T00:00:00"/>
    <s v="Location_B"/>
    <n v="2"/>
    <n v="30"/>
    <x v="1"/>
    <s v="Male"/>
    <x v="1"/>
    <x v="0"/>
    <s v="T50808"/>
    <s v="Cancelled"/>
    <n v="5"/>
    <s v="Returned"/>
    <n v="596"/>
    <x v="2"/>
    <s v="Good"/>
  </r>
  <r>
    <s v="P1809"/>
    <x v="1"/>
    <x v="0"/>
    <s v="Apple"/>
    <s v="Item_A"/>
    <n v="4189"/>
    <n v="9"/>
    <n v="3811.99"/>
    <n v="1348"/>
    <n v="87"/>
    <n v="117276"/>
    <s v="-2463.99"/>
    <n v="68"/>
    <n v="3.3"/>
    <x v="2"/>
    <n v="247"/>
    <s v="Supplier_B"/>
    <d v="2027-03-21T00:00:00"/>
    <d v="2026-03-20T00:00:00"/>
    <s v="Location_A"/>
    <n v="12"/>
    <n v="29"/>
    <x v="1"/>
    <s v="Male"/>
    <x v="0"/>
    <x v="0"/>
    <s v="T50809"/>
    <s v="Completed"/>
    <n v="14"/>
    <s v="Not Returned"/>
    <n v="746"/>
    <x v="0"/>
    <s v="Bad"/>
  </r>
  <r>
    <s v="P1810"/>
    <x v="0"/>
    <x v="2"/>
    <s v="Nike"/>
    <s v="Item_A"/>
    <n v="3024"/>
    <n v="45"/>
    <n v="1663.2"/>
    <n v="519"/>
    <n v="57"/>
    <n v="29583"/>
    <s v="-1144.2"/>
    <n v="117"/>
    <n v="3.6"/>
    <x v="2"/>
    <n v="222"/>
    <s v="Supplier_B"/>
    <d v="2027-03-22T00:00:00"/>
    <d v="2026-03-21T00:00:00"/>
    <s v="Location_C"/>
    <n v="14"/>
    <n v="28"/>
    <x v="1"/>
    <s v="Male"/>
    <x v="0"/>
    <x v="2"/>
    <s v="T50810"/>
    <s v="Cancelled"/>
    <n v="4"/>
    <s v="Not Returned"/>
    <n v="862"/>
    <x v="0"/>
    <s v="Bad"/>
  </r>
  <r>
    <s v="P1811"/>
    <x v="4"/>
    <x v="3"/>
    <s v="Samsung"/>
    <s v="Item_A"/>
    <n v="3337"/>
    <n v="33"/>
    <n v="2235.79"/>
    <n v="1714"/>
    <n v="50"/>
    <n v="85700"/>
    <s v="-521.79"/>
    <n v="14"/>
    <n v="2"/>
    <x v="1"/>
    <n v="203"/>
    <s v="Supplier_A"/>
    <d v="2027-03-23T00:00:00"/>
    <d v="2026-03-22T00:00:00"/>
    <s v="Location_C"/>
    <n v="15"/>
    <n v="32"/>
    <x v="1"/>
    <s v="Male"/>
    <x v="1"/>
    <x v="2"/>
    <s v="T50811"/>
    <s v="Cancelled"/>
    <n v="11"/>
    <s v="Not Returned"/>
    <n v="364"/>
    <x v="2"/>
    <s v="Bad"/>
  </r>
  <r>
    <s v="P1812"/>
    <x v="3"/>
    <x v="2"/>
    <s v="Sony"/>
    <s v="Item_B"/>
    <n v="1022"/>
    <n v="18"/>
    <n v="838.04"/>
    <n v="3802"/>
    <n v="21"/>
    <n v="79842"/>
    <s v="2963.96"/>
    <n v="143"/>
    <n v="1.1000000000000001"/>
    <x v="0"/>
    <n v="327"/>
    <s v="Supplier_B"/>
    <d v="2027-03-24T00:00:00"/>
    <d v="2026-03-23T00:00:00"/>
    <s v="Location_A"/>
    <n v="44"/>
    <n v="39"/>
    <x v="1"/>
    <s v="Female"/>
    <x v="2"/>
    <x v="2"/>
    <s v="T50812"/>
    <s v="Cancelled"/>
    <n v="3"/>
    <s v="Not Returned"/>
    <n v="356"/>
    <x v="0"/>
    <s v="Average"/>
  </r>
  <r>
    <s v="P1813"/>
    <x v="3"/>
    <x v="4"/>
    <s v="Sony"/>
    <s v="Item_A"/>
    <n v="4454"/>
    <n v="24"/>
    <n v="3385.04"/>
    <n v="1681"/>
    <n v="52"/>
    <n v="87412"/>
    <s v="-1704.04"/>
    <n v="156"/>
    <n v="2.9"/>
    <x v="1"/>
    <n v="211"/>
    <s v="Supplier_C"/>
    <d v="2027-03-25T00:00:00"/>
    <d v="2026-03-24T00:00:00"/>
    <s v="Location_B"/>
    <n v="28"/>
    <n v="20"/>
    <x v="3"/>
    <s v="Male"/>
    <x v="0"/>
    <x v="0"/>
    <s v="T50813"/>
    <s v="Cancelled"/>
    <n v="3"/>
    <s v="Returned"/>
    <n v="931"/>
    <x v="1"/>
    <s v="Average"/>
  </r>
  <r>
    <s v="P1814"/>
    <x v="1"/>
    <x v="1"/>
    <s v="Apple"/>
    <s v="Item_D"/>
    <n v="1572"/>
    <n v="19"/>
    <n v="1273.32"/>
    <n v="3089"/>
    <n v="52"/>
    <n v="160628"/>
    <s v="1815.68"/>
    <n v="170"/>
    <n v="2.2000000000000002"/>
    <x v="1"/>
    <n v="297"/>
    <s v="Supplier_B"/>
    <d v="2027-03-26T00:00:00"/>
    <d v="2026-03-25T00:00:00"/>
    <s v="Location_C"/>
    <n v="48"/>
    <n v="58"/>
    <x v="0"/>
    <s v="Male"/>
    <x v="1"/>
    <x v="1"/>
    <s v="T50814"/>
    <s v="Pending"/>
    <n v="11"/>
    <s v="Not Returned"/>
    <n v="828"/>
    <x v="1"/>
    <s v="Average"/>
  </r>
  <r>
    <s v="P1815"/>
    <x v="4"/>
    <x v="4"/>
    <s v="Sony"/>
    <s v="Item_A"/>
    <n v="1470"/>
    <n v="42"/>
    <n v="852.6"/>
    <n v="3757"/>
    <n v="22"/>
    <n v="82654"/>
    <s v="2904.4"/>
    <n v="127"/>
    <n v="5"/>
    <x v="3"/>
    <n v="307"/>
    <s v="Supplier_A"/>
    <d v="2027-03-27T00:00:00"/>
    <d v="2026-03-26T00:00:00"/>
    <s v="Location_A"/>
    <n v="44"/>
    <n v="41"/>
    <x v="0"/>
    <s v="Female"/>
    <x v="2"/>
    <x v="0"/>
    <s v="T50815"/>
    <s v="Pending"/>
    <n v="12"/>
    <s v="Returned"/>
    <n v="975"/>
    <x v="0"/>
    <s v="Good"/>
  </r>
  <r>
    <s v="P1816"/>
    <x v="3"/>
    <x v="4"/>
    <s v="LG"/>
    <s v="Item_C"/>
    <n v="2545"/>
    <n v="27"/>
    <n v="1857.85"/>
    <n v="3491"/>
    <n v="77"/>
    <n v="268807"/>
    <s v="1633.15"/>
    <n v="167"/>
    <n v="3"/>
    <x v="2"/>
    <n v="131"/>
    <s v="Supplier_C"/>
    <d v="2027-03-28T00:00:00"/>
    <d v="2026-03-27T00:00:00"/>
    <s v="Location_A"/>
    <n v="43"/>
    <n v="25"/>
    <x v="3"/>
    <s v="Female"/>
    <x v="0"/>
    <x v="0"/>
    <s v="T50816"/>
    <s v="Pending"/>
    <n v="6"/>
    <s v="Not Returned"/>
    <n v="727"/>
    <x v="0"/>
    <s v="Bad"/>
  </r>
  <r>
    <s v="P1817"/>
    <x v="3"/>
    <x v="4"/>
    <s v="Samsung"/>
    <s v="Item_B"/>
    <n v="1917"/>
    <n v="37"/>
    <n v="1207.71"/>
    <n v="3289"/>
    <n v="33"/>
    <n v="108537"/>
    <s v="2081.29"/>
    <n v="188"/>
    <n v="1.4"/>
    <x v="0"/>
    <n v="170"/>
    <s v="Supplier_C"/>
    <d v="2027-03-29T00:00:00"/>
    <d v="2026-03-28T00:00:00"/>
    <s v="Location_A"/>
    <n v="8"/>
    <n v="59"/>
    <x v="0"/>
    <s v="Male"/>
    <x v="1"/>
    <x v="1"/>
    <s v="T50817"/>
    <s v="Cancelled"/>
    <n v="13"/>
    <s v="Returned"/>
    <n v="969"/>
    <x v="2"/>
    <s v="Good"/>
  </r>
  <r>
    <s v="P1818"/>
    <x v="4"/>
    <x v="1"/>
    <s v="LG"/>
    <s v="Item_B"/>
    <n v="1371"/>
    <n v="20"/>
    <n v="1096.8"/>
    <n v="1072"/>
    <n v="58"/>
    <n v="62176"/>
    <s v="-24.8"/>
    <n v="141"/>
    <n v="3.3"/>
    <x v="2"/>
    <n v="215"/>
    <s v="Supplier_B"/>
    <d v="2027-03-30T00:00:00"/>
    <d v="2026-03-29T00:00:00"/>
    <s v="Location_C"/>
    <n v="10"/>
    <n v="38"/>
    <x v="1"/>
    <s v="Female"/>
    <x v="0"/>
    <x v="1"/>
    <s v="T50818"/>
    <s v="Completed"/>
    <n v="7"/>
    <s v="Returned"/>
    <n v="741"/>
    <x v="1"/>
    <s v="Good"/>
  </r>
  <r>
    <s v="P1819"/>
    <x v="1"/>
    <x v="2"/>
    <s v="LG"/>
    <s v="Item_B"/>
    <n v="4793"/>
    <n v="46"/>
    <n v="2588.2199999999998"/>
    <n v="1141"/>
    <n v="91"/>
    <n v="103831"/>
    <s v="-1447.22"/>
    <n v="175"/>
    <n v="1.2"/>
    <x v="0"/>
    <n v="292"/>
    <s v="Supplier_A"/>
    <d v="2027-03-31T00:00:00"/>
    <d v="2026-03-30T00:00:00"/>
    <s v="Location_C"/>
    <n v="40"/>
    <n v="61"/>
    <x v="4"/>
    <s v="Female"/>
    <x v="1"/>
    <x v="1"/>
    <s v="T50819"/>
    <s v="Completed"/>
    <n v="1"/>
    <s v="Not Returned"/>
    <n v="427"/>
    <x v="0"/>
    <s v="Bad"/>
  </r>
  <r>
    <s v="P1820"/>
    <x v="1"/>
    <x v="0"/>
    <s v="LG"/>
    <s v="Item_D"/>
    <n v="245"/>
    <n v="10"/>
    <n v="220.5"/>
    <n v="952"/>
    <n v="89"/>
    <n v="84728"/>
    <s v="731.5"/>
    <n v="104"/>
    <n v="3.4"/>
    <x v="2"/>
    <n v="76"/>
    <s v="Supplier_A"/>
    <d v="2027-04-01T00:00:00"/>
    <d v="2026-03-31T00:00:00"/>
    <s v="Location_B"/>
    <n v="13"/>
    <n v="65"/>
    <x v="4"/>
    <s v="Female"/>
    <x v="0"/>
    <x v="2"/>
    <s v="T50820"/>
    <s v="Pending"/>
    <n v="11"/>
    <s v="Returned"/>
    <n v="298"/>
    <x v="0"/>
    <s v="Bad"/>
  </r>
  <r>
    <s v="P1821"/>
    <x v="1"/>
    <x v="2"/>
    <s v="Samsung"/>
    <s v="Item_C"/>
    <n v="1887"/>
    <n v="3"/>
    <n v="1830.39"/>
    <n v="1667"/>
    <n v="79"/>
    <n v="131693"/>
    <s v="-163.39"/>
    <n v="30"/>
    <n v="3.6"/>
    <x v="2"/>
    <n v="9"/>
    <s v="Supplier_C"/>
    <d v="2027-04-02T00:00:00"/>
    <d v="2026-04-01T00:00:00"/>
    <s v="Location_B"/>
    <n v="24"/>
    <n v="26"/>
    <x v="1"/>
    <s v="Male"/>
    <x v="2"/>
    <x v="2"/>
    <s v="T50821"/>
    <s v="Completed"/>
    <n v="1"/>
    <s v="Not Returned"/>
    <n v="883"/>
    <x v="0"/>
    <s v="Good"/>
  </r>
  <r>
    <s v="P1822"/>
    <x v="3"/>
    <x v="1"/>
    <s v="Sony"/>
    <s v="Item_D"/>
    <n v="2087"/>
    <n v="3"/>
    <n v="2024.39"/>
    <n v="800"/>
    <n v="14"/>
    <n v="11200"/>
    <s v="-1224.39"/>
    <n v="147"/>
    <n v="2.4"/>
    <x v="1"/>
    <n v="204"/>
    <s v="Supplier_C"/>
    <d v="2027-04-03T00:00:00"/>
    <d v="2026-04-02T00:00:00"/>
    <s v="Location_C"/>
    <n v="2"/>
    <n v="69"/>
    <x v="4"/>
    <s v="Male"/>
    <x v="0"/>
    <x v="2"/>
    <s v="T50822"/>
    <s v="Completed"/>
    <n v="14"/>
    <s v="Returned"/>
    <n v="284"/>
    <x v="0"/>
    <s v="Average"/>
  </r>
  <r>
    <s v="P1823"/>
    <x v="4"/>
    <x v="2"/>
    <s v="Samsung"/>
    <s v="Item_B"/>
    <n v="2948"/>
    <n v="1"/>
    <n v="2918.52"/>
    <n v="91"/>
    <n v="93"/>
    <n v="8463"/>
    <s v="-2827.52"/>
    <n v="73"/>
    <n v="2.7"/>
    <x v="1"/>
    <n v="430"/>
    <s v="Supplier_C"/>
    <d v="2027-04-04T00:00:00"/>
    <d v="2026-04-03T00:00:00"/>
    <s v="Location_C"/>
    <n v="2"/>
    <n v="36"/>
    <x v="1"/>
    <s v="Male"/>
    <x v="0"/>
    <x v="1"/>
    <s v="T50823"/>
    <s v="Pending"/>
    <n v="2"/>
    <s v="Returned"/>
    <n v="935"/>
    <x v="2"/>
    <s v="Good"/>
  </r>
  <r>
    <s v="P1824"/>
    <x v="1"/>
    <x v="1"/>
    <s v="LG"/>
    <s v="Item_A"/>
    <n v="3806"/>
    <n v="3"/>
    <n v="3691.82"/>
    <n v="1639"/>
    <n v="24"/>
    <n v="39336"/>
    <s v="-2052.82"/>
    <n v="10"/>
    <n v="3.6"/>
    <x v="2"/>
    <n v="89"/>
    <s v="Supplier_C"/>
    <d v="2027-04-05T00:00:00"/>
    <d v="2026-04-04T00:00:00"/>
    <s v="Location_B"/>
    <n v="6"/>
    <n v="65"/>
    <x v="4"/>
    <s v="Female"/>
    <x v="2"/>
    <x v="1"/>
    <s v="T50824"/>
    <s v="Completed"/>
    <n v="1"/>
    <s v="Not Returned"/>
    <n v="778"/>
    <x v="2"/>
    <s v="Good"/>
  </r>
  <r>
    <s v="P1825"/>
    <x v="1"/>
    <x v="0"/>
    <s v="Samsung"/>
    <s v="Item_D"/>
    <n v="1988"/>
    <n v="46"/>
    <n v="1073.52"/>
    <n v="795"/>
    <n v="10"/>
    <n v="7950"/>
    <s v="-278.52"/>
    <n v="7"/>
    <n v="1.7"/>
    <x v="0"/>
    <n v="178"/>
    <s v="Supplier_C"/>
    <d v="2027-04-06T00:00:00"/>
    <d v="2026-04-05T00:00:00"/>
    <s v="Location_C"/>
    <n v="6"/>
    <n v="65"/>
    <x v="4"/>
    <s v="Female"/>
    <x v="1"/>
    <x v="1"/>
    <s v="T50825"/>
    <s v="Completed"/>
    <n v="5"/>
    <s v="Returned"/>
    <n v="665"/>
    <x v="1"/>
    <s v="Good"/>
  </r>
  <r>
    <s v="P1826"/>
    <x v="1"/>
    <x v="4"/>
    <s v="Samsung"/>
    <s v="Item_D"/>
    <n v="1570"/>
    <n v="49"/>
    <n v="800.7"/>
    <n v="2014"/>
    <n v="7"/>
    <n v="14098"/>
    <s v="1213.3"/>
    <n v="104"/>
    <n v="1.8"/>
    <x v="0"/>
    <n v="110"/>
    <s v="Supplier_B"/>
    <d v="2027-04-07T00:00:00"/>
    <d v="2026-04-06T00:00:00"/>
    <s v="Location_C"/>
    <n v="2"/>
    <n v="47"/>
    <x v="0"/>
    <s v="Female"/>
    <x v="2"/>
    <x v="0"/>
    <s v="T50826"/>
    <s v="Pending"/>
    <n v="8"/>
    <s v="Returned"/>
    <n v="408"/>
    <x v="1"/>
    <s v="Good"/>
  </r>
  <r>
    <s v="P1827"/>
    <x v="0"/>
    <x v="4"/>
    <s v="LG"/>
    <s v="Item_D"/>
    <n v="4954"/>
    <n v="32"/>
    <n v="3368.72"/>
    <n v="979"/>
    <n v="65"/>
    <n v="63635"/>
    <s v="-2389.72"/>
    <n v="153"/>
    <n v="1.8"/>
    <x v="0"/>
    <n v="250"/>
    <s v="Supplier_C"/>
    <d v="2027-04-08T00:00:00"/>
    <d v="2026-04-07T00:00:00"/>
    <s v="Location_B"/>
    <n v="13"/>
    <n v="62"/>
    <x v="4"/>
    <s v="Male"/>
    <x v="1"/>
    <x v="1"/>
    <s v="T50827"/>
    <s v="Cancelled"/>
    <n v="11"/>
    <s v="Returned"/>
    <n v="620"/>
    <x v="1"/>
    <s v="Bad"/>
  </r>
  <r>
    <s v="P1828"/>
    <x v="1"/>
    <x v="1"/>
    <s v="Nike"/>
    <s v="Item_C"/>
    <n v="2872"/>
    <n v="33"/>
    <n v="1924.24"/>
    <n v="1135"/>
    <n v="99"/>
    <n v="112365"/>
    <s v="-789.24"/>
    <n v="171"/>
    <n v="2.2999999999999998"/>
    <x v="1"/>
    <n v="256"/>
    <s v="Supplier_B"/>
    <d v="2027-04-09T00:00:00"/>
    <d v="2026-04-08T00:00:00"/>
    <s v="Location_C"/>
    <n v="27"/>
    <n v="38"/>
    <x v="1"/>
    <s v="Male"/>
    <x v="1"/>
    <x v="0"/>
    <s v="T50828"/>
    <s v="Completed"/>
    <n v="7"/>
    <s v="Returned"/>
    <n v="822"/>
    <x v="0"/>
    <s v="Good"/>
  </r>
  <r>
    <s v="P1829"/>
    <x v="1"/>
    <x v="1"/>
    <s v="Nike"/>
    <s v="Item_A"/>
    <n v="4335"/>
    <n v="16"/>
    <n v="3641.4"/>
    <n v="2906"/>
    <n v="55"/>
    <n v="159830"/>
    <s v="-735.4"/>
    <n v="137"/>
    <n v="2"/>
    <x v="1"/>
    <n v="8"/>
    <s v="Supplier_C"/>
    <d v="2027-04-10T00:00:00"/>
    <d v="2026-04-09T00:00:00"/>
    <s v="Location_A"/>
    <n v="40"/>
    <n v="31"/>
    <x v="1"/>
    <s v="Female"/>
    <x v="0"/>
    <x v="2"/>
    <s v="T50829"/>
    <s v="Pending"/>
    <n v="12"/>
    <s v="Returned"/>
    <n v="732"/>
    <x v="0"/>
    <s v="Bad"/>
  </r>
  <r>
    <s v="P1830"/>
    <x v="3"/>
    <x v="0"/>
    <s v="Samsung"/>
    <s v="Item_B"/>
    <n v="4977"/>
    <n v="49"/>
    <n v="2538.27"/>
    <n v="2973"/>
    <n v="24"/>
    <n v="71352"/>
    <s v="434.73"/>
    <n v="130"/>
    <n v="2"/>
    <x v="1"/>
    <n v="188"/>
    <s v="Supplier_A"/>
    <d v="2027-04-11T00:00:00"/>
    <d v="2026-04-10T00:00:00"/>
    <s v="Location_A"/>
    <n v="40"/>
    <n v="69"/>
    <x v="4"/>
    <s v="Female"/>
    <x v="0"/>
    <x v="0"/>
    <s v="T50830"/>
    <s v="Completed"/>
    <n v="11"/>
    <s v="Not Returned"/>
    <n v="434"/>
    <x v="1"/>
    <s v="Bad"/>
  </r>
  <r>
    <s v="P1831"/>
    <x v="3"/>
    <x v="3"/>
    <s v="Nike"/>
    <s v="Item_B"/>
    <n v="1196"/>
    <n v="40"/>
    <n v="717.6"/>
    <n v="2442"/>
    <n v="38"/>
    <n v="92796"/>
    <s v="1724.4"/>
    <n v="194"/>
    <n v="2.2999999999999998"/>
    <x v="1"/>
    <n v="218"/>
    <s v="Supplier_C"/>
    <d v="2027-04-12T00:00:00"/>
    <d v="2026-04-11T00:00:00"/>
    <s v="Location_A"/>
    <n v="21"/>
    <n v="18"/>
    <x v="2"/>
    <s v="Male"/>
    <x v="2"/>
    <x v="2"/>
    <s v="T50831"/>
    <s v="Completed"/>
    <n v="5"/>
    <s v="Not Returned"/>
    <n v="458"/>
    <x v="0"/>
    <s v="Bad"/>
  </r>
  <r>
    <s v="P1832"/>
    <x v="1"/>
    <x v="1"/>
    <s v="Apple"/>
    <s v="Item_A"/>
    <n v="1928"/>
    <n v="0"/>
    <n v="1928"/>
    <n v="152"/>
    <n v="48"/>
    <n v="7296"/>
    <s v="-1776"/>
    <n v="91"/>
    <n v="3.1"/>
    <x v="2"/>
    <n v="470"/>
    <s v="Supplier_C"/>
    <d v="2027-04-13T00:00:00"/>
    <d v="2026-04-12T00:00:00"/>
    <s v="Location_A"/>
    <n v="28"/>
    <n v="61"/>
    <x v="4"/>
    <s v="Female"/>
    <x v="1"/>
    <x v="1"/>
    <s v="T50832"/>
    <s v="Pending"/>
    <n v="7"/>
    <s v="Not Returned"/>
    <n v="947"/>
    <x v="1"/>
    <s v="Good"/>
  </r>
  <r>
    <s v="P1833"/>
    <x v="4"/>
    <x v="1"/>
    <s v="Apple"/>
    <s v="Item_A"/>
    <n v="2424"/>
    <n v="34"/>
    <n v="1599.84"/>
    <n v="3909"/>
    <n v="41"/>
    <n v="160269"/>
    <s v="2309.16"/>
    <n v="91"/>
    <n v="3.7"/>
    <x v="2"/>
    <n v="407"/>
    <s v="Supplier_C"/>
    <d v="2027-04-14T00:00:00"/>
    <d v="2026-04-13T00:00:00"/>
    <s v="Location_A"/>
    <n v="35"/>
    <n v="67"/>
    <x v="4"/>
    <s v="Male"/>
    <x v="0"/>
    <x v="1"/>
    <s v="T50833"/>
    <s v="Pending"/>
    <n v="6"/>
    <s v="Returned"/>
    <n v="728"/>
    <x v="2"/>
    <s v="Good"/>
  </r>
  <r>
    <s v="P1834"/>
    <x v="2"/>
    <x v="4"/>
    <s v="Sony"/>
    <s v="Item_B"/>
    <n v="286"/>
    <n v="28"/>
    <n v="205.92"/>
    <n v="3476"/>
    <n v="69"/>
    <n v="239844"/>
    <s v="3270.08"/>
    <n v="131"/>
    <n v="1.2"/>
    <x v="0"/>
    <n v="274"/>
    <s v="Supplier_A"/>
    <d v="2027-04-15T00:00:00"/>
    <d v="2026-04-14T00:00:00"/>
    <s v="Location_C"/>
    <n v="33"/>
    <n v="42"/>
    <x v="0"/>
    <s v="Male"/>
    <x v="0"/>
    <x v="1"/>
    <s v="T50834"/>
    <s v="Completed"/>
    <n v="13"/>
    <s v="Not Returned"/>
    <n v="575"/>
    <x v="1"/>
    <s v="Bad"/>
  </r>
  <r>
    <s v="P1835"/>
    <x v="4"/>
    <x v="1"/>
    <s v="LG"/>
    <s v="Item_A"/>
    <n v="348"/>
    <n v="35"/>
    <n v="226.2"/>
    <n v="727"/>
    <n v="89"/>
    <n v="64703"/>
    <s v="500.8"/>
    <n v="192"/>
    <n v="1"/>
    <x v="0"/>
    <n v="297"/>
    <s v="Supplier_A"/>
    <d v="2027-04-16T00:00:00"/>
    <d v="2026-04-15T00:00:00"/>
    <s v="Location_A"/>
    <n v="12"/>
    <n v="24"/>
    <x v="3"/>
    <s v="Male"/>
    <x v="2"/>
    <x v="0"/>
    <s v="T50835"/>
    <s v="Cancelled"/>
    <n v="8"/>
    <s v="Not Returned"/>
    <n v="386"/>
    <x v="0"/>
    <s v="Bad"/>
  </r>
  <r>
    <s v="P1836"/>
    <x v="1"/>
    <x v="3"/>
    <s v="Apple"/>
    <s v="Item_A"/>
    <n v="4823"/>
    <n v="21"/>
    <n v="3810.17"/>
    <n v="1709"/>
    <n v="57"/>
    <n v="97413"/>
    <s v="-2101.17"/>
    <n v="72"/>
    <n v="3.9"/>
    <x v="2"/>
    <n v="427"/>
    <s v="Supplier_C"/>
    <d v="2027-04-17T00:00:00"/>
    <d v="2026-04-16T00:00:00"/>
    <s v="Location_B"/>
    <n v="47"/>
    <n v="25"/>
    <x v="3"/>
    <s v="Female"/>
    <x v="0"/>
    <x v="0"/>
    <s v="T50836"/>
    <s v="Pending"/>
    <n v="4"/>
    <s v="Not Returned"/>
    <n v="345"/>
    <x v="1"/>
    <s v="Average"/>
  </r>
  <r>
    <s v="P1837"/>
    <x v="3"/>
    <x v="2"/>
    <s v="Sony"/>
    <s v="Item_D"/>
    <n v="4326"/>
    <n v="19"/>
    <n v="3504.06"/>
    <n v="1406"/>
    <n v="48"/>
    <n v="67488"/>
    <s v="-2098.06"/>
    <n v="95"/>
    <n v="4.9000000000000004"/>
    <x v="3"/>
    <n v="376"/>
    <s v="Supplier_C"/>
    <d v="2027-04-18T00:00:00"/>
    <d v="2026-04-17T00:00:00"/>
    <s v="Location_B"/>
    <n v="34"/>
    <n v="20"/>
    <x v="3"/>
    <s v="Female"/>
    <x v="2"/>
    <x v="2"/>
    <s v="T50837"/>
    <s v="Pending"/>
    <n v="8"/>
    <s v="Returned"/>
    <n v="836"/>
    <x v="0"/>
    <s v="Good"/>
  </r>
  <r>
    <s v="P1838"/>
    <x v="2"/>
    <x v="0"/>
    <s v="Samsung"/>
    <s v="Item_D"/>
    <n v="4079"/>
    <n v="7"/>
    <n v="3793.47"/>
    <n v="217"/>
    <n v="51"/>
    <n v="11067"/>
    <s v="-3576.47"/>
    <n v="47"/>
    <n v="1.2"/>
    <x v="0"/>
    <n v="472"/>
    <s v="Supplier_B"/>
    <d v="2027-04-19T00:00:00"/>
    <d v="2026-04-18T00:00:00"/>
    <s v="Location_C"/>
    <n v="32"/>
    <n v="26"/>
    <x v="1"/>
    <s v="Male"/>
    <x v="1"/>
    <x v="2"/>
    <s v="T50838"/>
    <s v="Completed"/>
    <n v="1"/>
    <s v="Returned"/>
    <n v="610"/>
    <x v="2"/>
    <s v="Good"/>
  </r>
  <r>
    <s v="P1839"/>
    <x v="2"/>
    <x v="3"/>
    <s v="Nike"/>
    <s v="Item_C"/>
    <n v="1495"/>
    <n v="45"/>
    <n v="822.25"/>
    <n v="1545"/>
    <n v="45"/>
    <n v="69525"/>
    <s v="722.75"/>
    <n v="183"/>
    <n v="2.4"/>
    <x v="1"/>
    <n v="366"/>
    <s v="Supplier_A"/>
    <d v="2027-04-20T00:00:00"/>
    <d v="2026-04-19T00:00:00"/>
    <s v="Location_B"/>
    <n v="4"/>
    <n v="50"/>
    <x v="0"/>
    <s v="Male"/>
    <x v="1"/>
    <x v="2"/>
    <s v="T50839"/>
    <s v="Pending"/>
    <n v="7"/>
    <s v="Returned"/>
    <n v="471"/>
    <x v="0"/>
    <s v="Average"/>
  </r>
  <r>
    <s v="P1840"/>
    <x v="2"/>
    <x v="1"/>
    <s v="Apple"/>
    <s v="Item_A"/>
    <n v="2722"/>
    <n v="44"/>
    <n v="1524.32"/>
    <n v="3581"/>
    <n v="53"/>
    <n v="189793"/>
    <s v="2056.68"/>
    <n v="123"/>
    <n v="4.7"/>
    <x v="3"/>
    <n v="113"/>
    <s v="Supplier_B"/>
    <d v="2027-04-21T00:00:00"/>
    <d v="2026-04-20T00:00:00"/>
    <s v="Location_A"/>
    <n v="22"/>
    <n v="40"/>
    <x v="1"/>
    <s v="Male"/>
    <x v="1"/>
    <x v="0"/>
    <s v="T50840"/>
    <s v="Pending"/>
    <n v="13"/>
    <s v="Not Returned"/>
    <n v="990"/>
    <x v="1"/>
    <s v="Average"/>
  </r>
  <r>
    <s v="P1841"/>
    <x v="2"/>
    <x v="0"/>
    <s v="LG"/>
    <s v="Item_A"/>
    <n v="2209"/>
    <n v="30"/>
    <n v="1546.3"/>
    <n v="1453"/>
    <n v="68"/>
    <n v="98804"/>
    <s v="-93.3"/>
    <n v="161"/>
    <n v="2.1"/>
    <x v="1"/>
    <n v="466"/>
    <s v="Supplier_A"/>
    <d v="2027-04-22T00:00:00"/>
    <d v="2026-04-21T00:00:00"/>
    <s v="Location_A"/>
    <n v="35"/>
    <n v="43"/>
    <x v="0"/>
    <s v="Male"/>
    <x v="2"/>
    <x v="2"/>
    <s v="T50841"/>
    <s v="Cancelled"/>
    <n v="2"/>
    <s v="Not Returned"/>
    <n v="813"/>
    <x v="2"/>
    <s v="Good"/>
  </r>
  <r>
    <s v="P1842"/>
    <x v="3"/>
    <x v="4"/>
    <s v="LG"/>
    <s v="Item_C"/>
    <n v="4908"/>
    <n v="48"/>
    <n v="2552.16"/>
    <n v="763"/>
    <n v="77"/>
    <n v="58751"/>
    <s v="-1789.16"/>
    <n v="76"/>
    <n v="3.1"/>
    <x v="2"/>
    <n v="290"/>
    <s v="Supplier_B"/>
    <d v="2027-04-23T00:00:00"/>
    <d v="2026-04-22T00:00:00"/>
    <s v="Location_A"/>
    <n v="37"/>
    <n v="53"/>
    <x v="0"/>
    <s v="Male"/>
    <x v="0"/>
    <x v="0"/>
    <s v="T50842"/>
    <s v="Completed"/>
    <n v="2"/>
    <s v="Returned"/>
    <n v="776"/>
    <x v="0"/>
    <s v="Bad"/>
  </r>
  <r>
    <s v="P1843"/>
    <x v="0"/>
    <x v="2"/>
    <s v="Samsung"/>
    <s v="Item_B"/>
    <n v="2173"/>
    <n v="40"/>
    <n v="1303.8"/>
    <n v="1413"/>
    <n v="67"/>
    <n v="94671"/>
    <s v="109.2"/>
    <n v="152"/>
    <n v="3.5"/>
    <x v="2"/>
    <n v="39"/>
    <s v="Supplier_B"/>
    <d v="2027-04-24T00:00:00"/>
    <d v="2026-04-23T00:00:00"/>
    <s v="Location_A"/>
    <n v="3"/>
    <n v="60"/>
    <x v="0"/>
    <s v="Male"/>
    <x v="2"/>
    <x v="1"/>
    <s v="T50843"/>
    <s v="Completed"/>
    <n v="2"/>
    <s v="Not Returned"/>
    <n v="685"/>
    <x v="2"/>
    <s v="Bad"/>
  </r>
  <r>
    <s v="P1844"/>
    <x v="0"/>
    <x v="4"/>
    <s v="Samsung"/>
    <s v="Item_D"/>
    <n v="1597"/>
    <n v="24"/>
    <n v="1213.72"/>
    <n v="1817"/>
    <n v="59"/>
    <n v="107203"/>
    <s v="603.28"/>
    <n v="98"/>
    <n v="1.4"/>
    <x v="0"/>
    <n v="206"/>
    <s v="Supplier_C"/>
    <d v="2027-04-25T00:00:00"/>
    <d v="2026-04-24T00:00:00"/>
    <s v="Location_C"/>
    <n v="30"/>
    <n v="20"/>
    <x v="3"/>
    <s v="Male"/>
    <x v="2"/>
    <x v="1"/>
    <s v="T50844"/>
    <s v="Completed"/>
    <n v="11"/>
    <s v="Returned"/>
    <n v="939"/>
    <x v="2"/>
    <s v="Bad"/>
  </r>
  <r>
    <s v="P1845"/>
    <x v="4"/>
    <x v="3"/>
    <s v="LG"/>
    <s v="Item_A"/>
    <n v="1249"/>
    <n v="39"/>
    <n v="761.89"/>
    <n v="2738"/>
    <n v="96"/>
    <n v="262848"/>
    <s v="1976.11"/>
    <n v="66"/>
    <n v="3.8"/>
    <x v="2"/>
    <n v="90"/>
    <s v="Supplier_C"/>
    <d v="2027-04-26T00:00:00"/>
    <d v="2026-04-25T00:00:00"/>
    <s v="Location_C"/>
    <n v="31"/>
    <n v="37"/>
    <x v="1"/>
    <s v="Female"/>
    <x v="2"/>
    <x v="0"/>
    <s v="T50845"/>
    <s v="Pending"/>
    <n v="8"/>
    <s v="Returned"/>
    <n v="192"/>
    <x v="2"/>
    <s v="Bad"/>
  </r>
  <r>
    <s v="P1846"/>
    <x v="4"/>
    <x v="4"/>
    <s v="Samsung"/>
    <s v="Item_C"/>
    <n v="4327"/>
    <n v="6"/>
    <n v="4067.38"/>
    <n v="3488"/>
    <n v="63"/>
    <n v="219744"/>
    <s v="-579.38"/>
    <n v="132"/>
    <n v="4.5"/>
    <x v="3"/>
    <n v="158"/>
    <s v="Supplier_B"/>
    <d v="2027-04-27T00:00:00"/>
    <d v="2026-04-26T00:00:00"/>
    <s v="Location_C"/>
    <n v="14"/>
    <n v="51"/>
    <x v="0"/>
    <s v="Male"/>
    <x v="0"/>
    <x v="2"/>
    <s v="T50846"/>
    <s v="Cancelled"/>
    <n v="1"/>
    <s v="Returned"/>
    <n v="707"/>
    <x v="2"/>
    <s v="Bad"/>
  </r>
  <r>
    <s v="P1847"/>
    <x v="0"/>
    <x v="1"/>
    <s v="Apple"/>
    <s v="Item_D"/>
    <n v="311"/>
    <n v="17"/>
    <n v="258.13"/>
    <n v="3832"/>
    <n v="72"/>
    <n v="275904"/>
    <s v="3573.87"/>
    <n v="155"/>
    <n v="3.1"/>
    <x v="2"/>
    <n v="204"/>
    <s v="Supplier_A"/>
    <d v="2027-04-28T00:00:00"/>
    <d v="2026-04-27T00:00:00"/>
    <s v="Location_C"/>
    <n v="21"/>
    <n v="25"/>
    <x v="3"/>
    <s v="Female"/>
    <x v="2"/>
    <x v="0"/>
    <s v="T50847"/>
    <s v="Completed"/>
    <n v="13"/>
    <s v="Returned"/>
    <n v="740"/>
    <x v="1"/>
    <s v="Bad"/>
  </r>
  <r>
    <s v="P1848"/>
    <x v="0"/>
    <x v="1"/>
    <s v="Sony"/>
    <s v="Item_C"/>
    <n v="4891"/>
    <n v="25"/>
    <n v="3668.25"/>
    <n v="1546"/>
    <n v="55"/>
    <n v="85030"/>
    <s v="-2122.25"/>
    <n v="54"/>
    <n v="1.3"/>
    <x v="0"/>
    <n v="61"/>
    <s v="Supplier_B"/>
    <d v="2027-04-29T00:00:00"/>
    <d v="2026-04-28T00:00:00"/>
    <s v="Location_B"/>
    <n v="9"/>
    <n v="50"/>
    <x v="0"/>
    <s v="Male"/>
    <x v="1"/>
    <x v="2"/>
    <s v="T50848"/>
    <s v="Cancelled"/>
    <n v="5"/>
    <s v="Returned"/>
    <n v="634"/>
    <x v="1"/>
    <s v="Average"/>
  </r>
  <r>
    <s v="P1849"/>
    <x v="1"/>
    <x v="3"/>
    <s v="Apple"/>
    <s v="Item_B"/>
    <n v="1202"/>
    <n v="6"/>
    <n v="1129.8800000000001"/>
    <n v="132"/>
    <n v="33"/>
    <n v="4356"/>
    <s v="-997.88"/>
    <n v="160"/>
    <n v="4.0999999999999996"/>
    <x v="3"/>
    <n v="16"/>
    <s v="Supplier_B"/>
    <d v="2027-04-30T00:00:00"/>
    <d v="2026-04-29T00:00:00"/>
    <s v="Location_C"/>
    <n v="13"/>
    <n v="45"/>
    <x v="0"/>
    <s v="Male"/>
    <x v="1"/>
    <x v="0"/>
    <s v="T50849"/>
    <s v="Cancelled"/>
    <n v="2"/>
    <s v="Returned"/>
    <n v="394"/>
    <x v="0"/>
    <s v="Bad"/>
  </r>
  <r>
    <s v="P1850"/>
    <x v="2"/>
    <x v="2"/>
    <s v="Sony"/>
    <s v="Item_C"/>
    <n v="938"/>
    <n v="20"/>
    <n v="750.4"/>
    <n v="3156"/>
    <n v="37"/>
    <n v="116772"/>
    <s v="2405.6"/>
    <n v="94"/>
    <n v="1.8"/>
    <x v="0"/>
    <n v="81"/>
    <s v="Supplier_A"/>
    <d v="2027-05-01T00:00:00"/>
    <d v="2026-04-30T00:00:00"/>
    <s v="Location_B"/>
    <n v="15"/>
    <n v="56"/>
    <x v="0"/>
    <s v="Female"/>
    <x v="1"/>
    <x v="2"/>
    <s v="T50850"/>
    <s v="Cancelled"/>
    <n v="14"/>
    <s v="Returned"/>
    <n v="734"/>
    <x v="0"/>
    <s v="Good"/>
  </r>
  <r>
    <s v="P1851"/>
    <x v="4"/>
    <x v="4"/>
    <s v="Samsung"/>
    <s v="Item_C"/>
    <n v="412"/>
    <n v="39"/>
    <n v="251.32"/>
    <n v="1534"/>
    <n v="87"/>
    <n v="133458"/>
    <s v="1282.68"/>
    <n v="48"/>
    <n v="3.7"/>
    <x v="2"/>
    <n v="467"/>
    <s v="Supplier_A"/>
    <d v="2027-05-02T00:00:00"/>
    <d v="2026-05-01T00:00:00"/>
    <s v="Location_C"/>
    <n v="32"/>
    <n v="47"/>
    <x v="0"/>
    <s v="Female"/>
    <x v="2"/>
    <x v="0"/>
    <s v="T50851"/>
    <s v="Pending"/>
    <n v="5"/>
    <s v="Returned"/>
    <n v="165"/>
    <x v="0"/>
    <s v="Bad"/>
  </r>
  <r>
    <s v="P1852"/>
    <x v="4"/>
    <x v="1"/>
    <s v="Samsung"/>
    <s v="Item_B"/>
    <n v="3920"/>
    <n v="20"/>
    <n v="3136"/>
    <n v="105"/>
    <n v="39"/>
    <n v="4095"/>
    <s v="-3031"/>
    <n v="137"/>
    <n v="4.8"/>
    <x v="3"/>
    <n v="287"/>
    <s v="Supplier_B"/>
    <d v="2027-05-03T00:00:00"/>
    <d v="2026-05-02T00:00:00"/>
    <s v="Location_C"/>
    <n v="6"/>
    <n v="33"/>
    <x v="1"/>
    <s v="Female"/>
    <x v="1"/>
    <x v="2"/>
    <s v="T50852"/>
    <s v="Cancelled"/>
    <n v="13"/>
    <s v="Returned"/>
    <n v="800"/>
    <x v="1"/>
    <s v="Bad"/>
  </r>
  <r>
    <s v="P1853"/>
    <x v="0"/>
    <x v="0"/>
    <s v="LG"/>
    <s v="Item_D"/>
    <n v="1832"/>
    <n v="48"/>
    <n v="952.64"/>
    <n v="2668"/>
    <n v="4"/>
    <n v="10672"/>
    <s v="1715.36"/>
    <n v="61"/>
    <n v="2.2999999999999998"/>
    <x v="1"/>
    <n v="294"/>
    <s v="Supplier_B"/>
    <d v="2027-05-04T00:00:00"/>
    <d v="2026-05-03T00:00:00"/>
    <s v="Location_A"/>
    <n v="32"/>
    <n v="29"/>
    <x v="1"/>
    <s v="Female"/>
    <x v="2"/>
    <x v="1"/>
    <s v="T50853"/>
    <s v="Completed"/>
    <n v="12"/>
    <s v="Not Returned"/>
    <n v="399"/>
    <x v="0"/>
    <s v="Average"/>
  </r>
  <r>
    <s v="P1854"/>
    <x v="1"/>
    <x v="4"/>
    <s v="Sony"/>
    <s v="Item_C"/>
    <n v="1109"/>
    <n v="8"/>
    <n v="1020.28"/>
    <n v="766"/>
    <n v="6"/>
    <n v="4596"/>
    <s v="-254.28"/>
    <n v="63"/>
    <n v="3.2"/>
    <x v="2"/>
    <n v="6"/>
    <s v="Supplier_C"/>
    <d v="2027-05-05T00:00:00"/>
    <d v="2026-05-04T00:00:00"/>
    <s v="Location_C"/>
    <n v="26"/>
    <n v="49"/>
    <x v="0"/>
    <s v="Female"/>
    <x v="0"/>
    <x v="1"/>
    <s v="T50854"/>
    <s v="Cancelled"/>
    <n v="3"/>
    <s v="Returned"/>
    <n v="500"/>
    <x v="0"/>
    <s v="Bad"/>
  </r>
  <r>
    <s v="P1855"/>
    <x v="4"/>
    <x v="0"/>
    <s v="Nike"/>
    <s v="Item_A"/>
    <n v="410"/>
    <n v="38"/>
    <n v="254.2"/>
    <n v="1763"/>
    <n v="25"/>
    <n v="44075"/>
    <s v="1508.8"/>
    <n v="34"/>
    <n v="1.9"/>
    <x v="0"/>
    <n v="438"/>
    <s v="Supplier_C"/>
    <d v="2027-05-06T00:00:00"/>
    <d v="2026-05-05T00:00:00"/>
    <s v="Location_B"/>
    <n v="47"/>
    <n v="34"/>
    <x v="1"/>
    <s v="Male"/>
    <x v="2"/>
    <x v="1"/>
    <s v="T50855"/>
    <s v="Completed"/>
    <n v="1"/>
    <s v="Returned"/>
    <n v="532"/>
    <x v="0"/>
    <s v="Bad"/>
  </r>
  <r>
    <s v="P1856"/>
    <x v="4"/>
    <x v="3"/>
    <s v="Sony"/>
    <s v="Item_D"/>
    <n v="4688"/>
    <n v="22"/>
    <n v="3656.64"/>
    <n v="1796"/>
    <n v="50"/>
    <n v="89800"/>
    <s v="-1860.64"/>
    <n v="84"/>
    <n v="1.7"/>
    <x v="0"/>
    <n v="313"/>
    <s v="Supplier_B"/>
    <d v="2027-05-07T00:00:00"/>
    <d v="2026-05-06T00:00:00"/>
    <s v="Location_C"/>
    <n v="41"/>
    <n v="44"/>
    <x v="0"/>
    <s v="Female"/>
    <x v="0"/>
    <x v="0"/>
    <s v="T50856"/>
    <s v="Cancelled"/>
    <n v="13"/>
    <s v="Not Returned"/>
    <n v="450"/>
    <x v="2"/>
    <s v="Good"/>
  </r>
  <r>
    <s v="P1857"/>
    <x v="2"/>
    <x v="4"/>
    <s v="Apple"/>
    <s v="Item_D"/>
    <n v="1902"/>
    <n v="6"/>
    <n v="1787.88"/>
    <n v="1649"/>
    <n v="85"/>
    <n v="140165"/>
    <s v="-138.88"/>
    <n v="188"/>
    <n v="3.9"/>
    <x v="2"/>
    <n v="1"/>
    <s v="Supplier_C"/>
    <d v="2027-05-08T00:00:00"/>
    <d v="2026-05-07T00:00:00"/>
    <s v="Location_C"/>
    <n v="23"/>
    <n v="60"/>
    <x v="0"/>
    <s v="Female"/>
    <x v="2"/>
    <x v="0"/>
    <s v="T50857"/>
    <s v="Pending"/>
    <n v="12"/>
    <s v="Not Returned"/>
    <n v="965"/>
    <x v="2"/>
    <s v="Bad"/>
  </r>
  <r>
    <s v="P1858"/>
    <x v="3"/>
    <x v="0"/>
    <s v="Nike"/>
    <s v="Item_B"/>
    <n v="119"/>
    <n v="34"/>
    <n v="78.540000000000006"/>
    <n v="1085"/>
    <n v="49"/>
    <n v="53165"/>
    <s v="1006.46"/>
    <n v="100"/>
    <n v="4.9000000000000004"/>
    <x v="3"/>
    <n v="323"/>
    <s v="Supplier_C"/>
    <d v="2027-05-09T00:00:00"/>
    <d v="2026-05-08T00:00:00"/>
    <s v="Location_A"/>
    <n v="22"/>
    <n v="18"/>
    <x v="2"/>
    <s v="Female"/>
    <x v="0"/>
    <x v="2"/>
    <s v="T50858"/>
    <s v="Pending"/>
    <n v="4"/>
    <s v="Returned"/>
    <n v="286"/>
    <x v="0"/>
    <s v="Bad"/>
  </r>
  <r>
    <s v="P1859"/>
    <x v="1"/>
    <x v="0"/>
    <s v="Apple"/>
    <s v="Item_C"/>
    <n v="74"/>
    <n v="41"/>
    <n v="43.66"/>
    <n v="1507"/>
    <n v="48"/>
    <n v="72336"/>
    <s v="1463.34"/>
    <n v="162"/>
    <n v="4.7"/>
    <x v="3"/>
    <n v="441"/>
    <s v="Supplier_B"/>
    <d v="2027-05-10T00:00:00"/>
    <d v="2026-05-09T00:00:00"/>
    <s v="Location_B"/>
    <n v="16"/>
    <n v="26"/>
    <x v="1"/>
    <s v="Male"/>
    <x v="2"/>
    <x v="1"/>
    <s v="T50859"/>
    <s v="Completed"/>
    <n v="6"/>
    <s v="Not Returned"/>
    <n v="283"/>
    <x v="1"/>
    <s v="Bad"/>
  </r>
  <r>
    <s v="P1860"/>
    <x v="1"/>
    <x v="4"/>
    <s v="Samsung"/>
    <s v="Item_A"/>
    <n v="433"/>
    <n v="34"/>
    <n v="285.77999999999997"/>
    <n v="2402"/>
    <n v="71"/>
    <n v="170542"/>
    <s v="2116.22"/>
    <n v="135"/>
    <n v="2.4"/>
    <x v="1"/>
    <n v="401"/>
    <s v="Supplier_B"/>
    <d v="2027-05-11T00:00:00"/>
    <d v="2026-05-10T00:00:00"/>
    <s v="Location_C"/>
    <n v="39"/>
    <n v="64"/>
    <x v="4"/>
    <s v="Male"/>
    <x v="2"/>
    <x v="2"/>
    <s v="T50860"/>
    <s v="Cancelled"/>
    <n v="6"/>
    <s v="Not Returned"/>
    <n v="447"/>
    <x v="1"/>
    <s v="Bad"/>
  </r>
  <r>
    <s v="P1861"/>
    <x v="3"/>
    <x v="1"/>
    <s v="Samsung"/>
    <s v="Item_B"/>
    <n v="3877"/>
    <n v="39"/>
    <n v="2364.9699999999998"/>
    <n v="3487"/>
    <n v="77"/>
    <n v="268499"/>
    <s v="1122.03"/>
    <n v="164"/>
    <n v="2.2000000000000002"/>
    <x v="1"/>
    <n v="279"/>
    <s v="Supplier_B"/>
    <d v="2027-05-12T00:00:00"/>
    <d v="2026-05-11T00:00:00"/>
    <s v="Location_C"/>
    <n v="24"/>
    <n v="58"/>
    <x v="0"/>
    <s v="Female"/>
    <x v="2"/>
    <x v="2"/>
    <s v="T50861"/>
    <s v="Cancelled"/>
    <n v="2"/>
    <s v="Not Returned"/>
    <n v="226"/>
    <x v="1"/>
    <s v="Good"/>
  </r>
  <r>
    <s v="P1862"/>
    <x v="4"/>
    <x v="2"/>
    <s v="Nike"/>
    <s v="Item_C"/>
    <n v="3958"/>
    <n v="29"/>
    <n v="2810.18"/>
    <n v="2836"/>
    <n v="61"/>
    <n v="172996"/>
    <s v="25.82"/>
    <n v="65"/>
    <n v="3.4"/>
    <x v="2"/>
    <n v="176"/>
    <s v="Supplier_B"/>
    <d v="2027-05-13T00:00:00"/>
    <d v="2026-05-12T00:00:00"/>
    <s v="Location_A"/>
    <n v="7"/>
    <n v="18"/>
    <x v="2"/>
    <s v="Male"/>
    <x v="0"/>
    <x v="2"/>
    <s v="T50862"/>
    <s v="Pending"/>
    <n v="11"/>
    <s v="Not Returned"/>
    <n v="130"/>
    <x v="2"/>
    <s v="Good"/>
  </r>
  <r>
    <s v="P1863"/>
    <x v="0"/>
    <x v="3"/>
    <s v="Samsung"/>
    <s v="Item_A"/>
    <n v="1171"/>
    <n v="2"/>
    <n v="1147.58"/>
    <n v="2710"/>
    <n v="88"/>
    <n v="238480"/>
    <s v="1562.42"/>
    <n v="150"/>
    <n v="1.9"/>
    <x v="0"/>
    <n v="169"/>
    <s v="Supplier_C"/>
    <d v="2027-05-14T00:00:00"/>
    <d v="2026-05-13T00:00:00"/>
    <s v="Location_B"/>
    <n v="8"/>
    <n v="56"/>
    <x v="0"/>
    <s v="Female"/>
    <x v="0"/>
    <x v="2"/>
    <s v="T50863"/>
    <s v="Pending"/>
    <n v="3"/>
    <s v="Returned"/>
    <n v="729"/>
    <x v="1"/>
    <s v="Bad"/>
  </r>
  <r>
    <s v="P1864"/>
    <x v="1"/>
    <x v="3"/>
    <s v="Apple"/>
    <s v="Item_D"/>
    <n v="1997"/>
    <n v="21"/>
    <n v="1577.63"/>
    <n v="3769"/>
    <n v="51"/>
    <n v="192219"/>
    <s v="2191.37"/>
    <n v="65"/>
    <n v="3.8"/>
    <x v="2"/>
    <n v="162"/>
    <s v="Supplier_B"/>
    <d v="2027-05-15T00:00:00"/>
    <d v="2026-05-14T00:00:00"/>
    <s v="Location_C"/>
    <n v="11"/>
    <n v="46"/>
    <x v="0"/>
    <s v="Female"/>
    <x v="0"/>
    <x v="0"/>
    <s v="T50864"/>
    <s v="Pending"/>
    <n v="8"/>
    <s v="Returned"/>
    <n v="372"/>
    <x v="2"/>
    <s v="Bad"/>
  </r>
  <r>
    <s v="P1865"/>
    <x v="4"/>
    <x v="1"/>
    <s v="Apple"/>
    <s v="Item_D"/>
    <n v="1950"/>
    <n v="31"/>
    <n v="1345.5"/>
    <n v="1985"/>
    <n v="7"/>
    <n v="13895"/>
    <s v="639.5"/>
    <n v="77"/>
    <n v="3.6"/>
    <x v="2"/>
    <n v="97"/>
    <s v="Supplier_B"/>
    <d v="2027-05-16T00:00:00"/>
    <d v="2026-05-15T00:00:00"/>
    <s v="Location_B"/>
    <n v="13"/>
    <n v="29"/>
    <x v="1"/>
    <s v="Female"/>
    <x v="2"/>
    <x v="2"/>
    <s v="T50865"/>
    <s v="Cancelled"/>
    <n v="2"/>
    <s v="Not Returned"/>
    <n v="358"/>
    <x v="0"/>
    <s v="Bad"/>
  </r>
  <r>
    <s v="P1866"/>
    <x v="3"/>
    <x v="0"/>
    <s v="Samsung"/>
    <s v="Item_B"/>
    <n v="1176"/>
    <n v="1"/>
    <n v="1164.24"/>
    <n v="72"/>
    <n v="72"/>
    <n v="5184"/>
    <s v="-1092.24"/>
    <n v="48"/>
    <n v="3.9"/>
    <x v="2"/>
    <n v="116"/>
    <s v="Supplier_C"/>
    <d v="2027-05-17T00:00:00"/>
    <d v="2026-05-16T00:00:00"/>
    <s v="Location_A"/>
    <n v="47"/>
    <n v="19"/>
    <x v="3"/>
    <s v="Female"/>
    <x v="1"/>
    <x v="1"/>
    <s v="T50866"/>
    <s v="Pending"/>
    <n v="7"/>
    <s v="Returned"/>
    <n v="772"/>
    <x v="2"/>
    <s v="Average"/>
  </r>
  <r>
    <s v="P1867"/>
    <x v="0"/>
    <x v="3"/>
    <s v="Nike"/>
    <s v="Item_B"/>
    <n v="3435"/>
    <n v="24"/>
    <n v="2610.6"/>
    <n v="238"/>
    <n v="58"/>
    <n v="13804"/>
    <s v="-2372.6"/>
    <n v="136"/>
    <n v="3.2"/>
    <x v="2"/>
    <n v="456"/>
    <s v="Supplier_B"/>
    <d v="2027-05-18T00:00:00"/>
    <d v="2026-05-17T00:00:00"/>
    <s v="Location_B"/>
    <n v="6"/>
    <n v="54"/>
    <x v="0"/>
    <s v="Female"/>
    <x v="2"/>
    <x v="0"/>
    <s v="T50867"/>
    <s v="Cancelled"/>
    <n v="4"/>
    <s v="Returned"/>
    <n v="194"/>
    <x v="0"/>
    <s v="Bad"/>
  </r>
  <r>
    <s v="P1868"/>
    <x v="1"/>
    <x v="4"/>
    <s v="LG"/>
    <s v="Item_B"/>
    <n v="3721"/>
    <n v="37"/>
    <n v="2344.23"/>
    <n v="1826"/>
    <n v="88"/>
    <n v="160688"/>
    <s v="-518.23"/>
    <n v="54"/>
    <n v="1.4"/>
    <x v="0"/>
    <n v="134"/>
    <s v="Supplier_C"/>
    <d v="2027-05-19T00:00:00"/>
    <d v="2026-05-18T00:00:00"/>
    <s v="Location_B"/>
    <n v="16"/>
    <n v="63"/>
    <x v="4"/>
    <s v="Male"/>
    <x v="0"/>
    <x v="0"/>
    <s v="T50868"/>
    <s v="Completed"/>
    <n v="11"/>
    <s v="Not Returned"/>
    <n v="156"/>
    <x v="1"/>
    <s v="Bad"/>
  </r>
  <r>
    <s v="P1869"/>
    <x v="3"/>
    <x v="4"/>
    <s v="Samsung"/>
    <s v="Item_D"/>
    <n v="749"/>
    <n v="4"/>
    <n v="719.04"/>
    <n v="2464"/>
    <n v="53"/>
    <n v="130592"/>
    <s v="1744.96"/>
    <n v="132"/>
    <n v="3.4"/>
    <x v="2"/>
    <n v="107"/>
    <s v="Supplier_B"/>
    <d v="2027-05-20T00:00:00"/>
    <d v="2026-05-19T00:00:00"/>
    <s v="Location_A"/>
    <n v="48"/>
    <n v="25"/>
    <x v="3"/>
    <s v="Male"/>
    <x v="2"/>
    <x v="0"/>
    <s v="T50869"/>
    <s v="Cancelled"/>
    <n v="13"/>
    <s v="Not Returned"/>
    <n v="433"/>
    <x v="0"/>
    <s v="Good"/>
  </r>
  <r>
    <s v="P1870"/>
    <x v="0"/>
    <x v="4"/>
    <s v="LG"/>
    <s v="Item_C"/>
    <n v="2185"/>
    <n v="33"/>
    <n v="1463.95"/>
    <n v="141"/>
    <n v="72"/>
    <n v="10152"/>
    <s v="-1322.95"/>
    <n v="12"/>
    <n v="3.2"/>
    <x v="2"/>
    <n v="6"/>
    <s v="Supplier_A"/>
    <d v="2027-05-21T00:00:00"/>
    <d v="2026-05-20T00:00:00"/>
    <s v="Location_C"/>
    <n v="6"/>
    <n v="60"/>
    <x v="0"/>
    <s v="Female"/>
    <x v="0"/>
    <x v="0"/>
    <s v="T50870"/>
    <s v="Completed"/>
    <n v="5"/>
    <s v="Returned"/>
    <n v="449"/>
    <x v="1"/>
    <s v="Average"/>
  </r>
  <r>
    <s v="P1871"/>
    <x v="1"/>
    <x v="0"/>
    <s v="Nike"/>
    <s v="Item_A"/>
    <n v="177"/>
    <n v="23"/>
    <n v="136.29"/>
    <n v="2576"/>
    <n v="56"/>
    <n v="144256"/>
    <s v="2439.71"/>
    <n v="82"/>
    <n v="2.4"/>
    <x v="1"/>
    <n v="194"/>
    <s v="Supplier_C"/>
    <d v="2027-05-22T00:00:00"/>
    <d v="2026-05-21T00:00:00"/>
    <s v="Location_C"/>
    <n v="45"/>
    <n v="68"/>
    <x v="4"/>
    <s v="Male"/>
    <x v="0"/>
    <x v="1"/>
    <s v="T50871"/>
    <s v="Pending"/>
    <n v="11"/>
    <s v="Not Returned"/>
    <n v="740"/>
    <x v="2"/>
    <s v="Bad"/>
  </r>
  <r>
    <s v="P1872"/>
    <x v="4"/>
    <x v="0"/>
    <s v="Apple"/>
    <s v="Item_D"/>
    <n v="3839"/>
    <n v="42"/>
    <n v="2226.62"/>
    <n v="3600"/>
    <n v="1"/>
    <n v="3600"/>
    <s v="1373.38"/>
    <n v="129"/>
    <n v="2.7"/>
    <x v="1"/>
    <n v="169"/>
    <s v="Supplier_C"/>
    <d v="2027-05-23T00:00:00"/>
    <d v="2026-05-22T00:00:00"/>
    <s v="Location_B"/>
    <n v="2"/>
    <n v="37"/>
    <x v="1"/>
    <s v="Female"/>
    <x v="1"/>
    <x v="2"/>
    <s v="T50872"/>
    <s v="Cancelled"/>
    <n v="8"/>
    <s v="Not Returned"/>
    <n v="317"/>
    <x v="0"/>
    <s v="Average"/>
  </r>
  <r>
    <s v="P1873"/>
    <x v="1"/>
    <x v="3"/>
    <s v="Samsung"/>
    <s v="Item_B"/>
    <n v="3856"/>
    <n v="37"/>
    <n v="2429.2800000000002"/>
    <n v="348"/>
    <n v="9"/>
    <n v="3132"/>
    <s v="-2081.28"/>
    <n v="17"/>
    <n v="1.6"/>
    <x v="0"/>
    <n v="475"/>
    <s v="Supplier_A"/>
    <d v="2027-05-24T00:00:00"/>
    <d v="2026-05-23T00:00:00"/>
    <s v="Location_B"/>
    <n v="49"/>
    <n v="21"/>
    <x v="3"/>
    <s v="Male"/>
    <x v="1"/>
    <x v="0"/>
    <s v="T50873"/>
    <s v="Pending"/>
    <n v="4"/>
    <s v="Returned"/>
    <n v="444"/>
    <x v="0"/>
    <s v="Average"/>
  </r>
  <r>
    <s v="P1874"/>
    <x v="2"/>
    <x v="4"/>
    <s v="Nike"/>
    <s v="Item_C"/>
    <n v="258"/>
    <n v="21"/>
    <n v="203.82"/>
    <n v="3851"/>
    <n v="4"/>
    <n v="15404"/>
    <s v="3647.18"/>
    <n v="21"/>
    <n v="1.7"/>
    <x v="0"/>
    <n v="170"/>
    <s v="Supplier_B"/>
    <d v="2027-05-25T00:00:00"/>
    <d v="2026-05-24T00:00:00"/>
    <s v="Location_C"/>
    <n v="20"/>
    <n v="68"/>
    <x v="4"/>
    <s v="Male"/>
    <x v="1"/>
    <x v="2"/>
    <s v="T50874"/>
    <s v="Pending"/>
    <n v="9"/>
    <s v="Not Returned"/>
    <n v="282"/>
    <x v="2"/>
    <s v="Good"/>
  </r>
  <r>
    <s v="P1875"/>
    <x v="0"/>
    <x v="2"/>
    <s v="Samsung"/>
    <s v="Item_D"/>
    <n v="3198"/>
    <n v="21"/>
    <n v="2526.42"/>
    <n v="3288"/>
    <n v="52"/>
    <n v="170976"/>
    <s v="761.58"/>
    <n v="23"/>
    <n v="3.8"/>
    <x v="2"/>
    <n v="92"/>
    <s v="Supplier_B"/>
    <d v="2027-05-26T00:00:00"/>
    <d v="2026-05-25T00:00:00"/>
    <s v="Location_B"/>
    <n v="12"/>
    <n v="62"/>
    <x v="4"/>
    <s v="Female"/>
    <x v="2"/>
    <x v="1"/>
    <s v="T50875"/>
    <s v="Pending"/>
    <n v="9"/>
    <s v="Not Returned"/>
    <n v="176"/>
    <x v="1"/>
    <s v="Average"/>
  </r>
  <r>
    <s v="P1876"/>
    <x v="2"/>
    <x v="3"/>
    <s v="LG"/>
    <s v="Item_B"/>
    <n v="2779"/>
    <n v="20"/>
    <n v="2223.1999999999998"/>
    <n v="3353"/>
    <n v="97"/>
    <n v="325241"/>
    <s v="1129.8"/>
    <n v="166"/>
    <n v="3.3"/>
    <x v="2"/>
    <n v="59"/>
    <s v="Supplier_A"/>
    <d v="2027-05-27T00:00:00"/>
    <d v="2026-05-26T00:00:00"/>
    <s v="Location_A"/>
    <n v="15"/>
    <n v="38"/>
    <x v="1"/>
    <s v="Female"/>
    <x v="2"/>
    <x v="1"/>
    <s v="T50876"/>
    <s v="Cancelled"/>
    <n v="8"/>
    <s v="Not Returned"/>
    <n v="813"/>
    <x v="2"/>
    <s v="Bad"/>
  </r>
  <r>
    <s v="P1877"/>
    <x v="1"/>
    <x v="2"/>
    <s v="Sony"/>
    <s v="Item_C"/>
    <n v="1882"/>
    <n v="35"/>
    <n v="1223.3"/>
    <n v="3589"/>
    <n v="99"/>
    <n v="355311"/>
    <s v="2365.7"/>
    <n v="66"/>
    <n v="3.8"/>
    <x v="2"/>
    <n v="232"/>
    <s v="Supplier_B"/>
    <d v="2027-05-28T00:00:00"/>
    <d v="2026-05-27T00:00:00"/>
    <s v="Location_C"/>
    <n v="43"/>
    <n v="33"/>
    <x v="1"/>
    <s v="Female"/>
    <x v="0"/>
    <x v="2"/>
    <s v="T50877"/>
    <s v="Cancelled"/>
    <n v="7"/>
    <s v="Returned"/>
    <n v="511"/>
    <x v="2"/>
    <s v="Good"/>
  </r>
  <r>
    <s v="P1878"/>
    <x v="0"/>
    <x v="4"/>
    <s v="Sony"/>
    <s v="Item_D"/>
    <n v="4739"/>
    <n v="40"/>
    <n v="2843.4"/>
    <n v="3808"/>
    <n v="94"/>
    <n v="357952"/>
    <s v="964.6"/>
    <n v="61"/>
    <n v="2.2000000000000002"/>
    <x v="1"/>
    <n v="211"/>
    <s v="Supplier_B"/>
    <d v="2027-05-29T00:00:00"/>
    <d v="2026-05-28T00:00:00"/>
    <s v="Location_C"/>
    <n v="27"/>
    <n v="50"/>
    <x v="0"/>
    <s v="Male"/>
    <x v="0"/>
    <x v="1"/>
    <s v="T50878"/>
    <s v="Completed"/>
    <n v="10"/>
    <s v="Not Returned"/>
    <n v="479"/>
    <x v="1"/>
    <s v="Good"/>
  </r>
  <r>
    <s v="P1879"/>
    <x v="1"/>
    <x v="1"/>
    <s v="LG"/>
    <s v="Item_B"/>
    <n v="1287"/>
    <n v="32"/>
    <n v="875.16"/>
    <n v="1408"/>
    <n v="43"/>
    <n v="60544"/>
    <s v="532.84"/>
    <n v="87"/>
    <n v="1.3"/>
    <x v="0"/>
    <n v="131"/>
    <s v="Supplier_C"/>
    <d v="2027-05-30T00:00:00"/>
    <d v="2026-05-29T00:00:00"/>
    <s v="Location_C"/>
    <n v="32"/>
    <n v="52"/>
    <x v="0"/>
    <s v="Male"/>
    <x v="1"/>
    <x v="2"/>
    <s v="T50879"/>
    <s v="Cancelled"/>
    <n v="10"/>
    <s v="Not Returned"/>
    <n v="818"/>
    <x v="0"/>
    <s v="Average"/>
  </r>
  <r>
    <s v="P1880"/>
    <x v="3"/>
    <x v="1"/>
    <s v="LG"/>
    <s v="Item_B"/>
    <n v="4419"/>
    <n v="35"/>
    <n v="2872.35"/>
    <n v="3085"/>
    <n v="10"/>
    <n v="30850"/>
    <s v="212.65"/>
    <n v="181"/>
    <n v="4.4000000000000004"/>
    <x v="3"/>
    <n v="116"/>
    <s v="Supplier_C"/>
    <d v="2027-05-31T00:00:00"/>
    <d v="2026-05-30T00:00:00"/>
    <s v="Location_B"/>
    <n v="35"/>
    <n v="69"/>
    <x v="4"/>
    <s v="Female"/>
    <x v="0"/>
    <x v="2"/>
    <s v="T50880"/>
    <s v="Pending"/>
    <n v="12"/>
    <s v="Not Returned"/>
    <n v="538"/>
    <x v="1"/>
    <s v="Average"/>
  </r>
  <r>
    <s v="P1881"/>
    <x v="3"/>
    <x v="0"/>
    <s v="Sony"/>
    <s v="Item_A"/>
    <n v="735"/>
    <n v="48"/>
    <n v="382.2"/>
    <n v="3412"/>
    <n v="29"/>
    <n v="98948"/>
    <s v="3029.8"/>
    <n v="32"/>
    <n v="1.3"/>
    <x v="0"/>
    <n v="384"/>
    <s v="Supplier_A"/>
    <d v="2027-06-01T00:00:00"/>
    <d v="2026-05-31T00:00:00"/>
    <s v="Location_B"/>
    <n v="38"/>
    <n v="46"/>
    <x v="0"/>
    <s v="Female"/>
    <x v="2"/>
    <x v="1"/>
    <s v="T50881"/>
    <s v="Completed"/>
    <n v="6"/>
    <s v="Not Returned"/>
    <n v="839"/>
    <x v="0"/>
    <s v="Bad"/>
  </r>
  <r>
    <s v="P1882"/>
    <x v="4"/>
    <x v="0"/>
    <s v="Sony"/>
    <s v="Item_A"/>
    <n v="259"/>
    <n v="23"/>
    <n v="199.43"/>
    <n v="2214"/>
    <n v="14"/>
    <n v="30996"/>
    <s v="2014.57"/>
    <n v="180"/>
    <n v="3.6"/>
    <x v="2"/>
    <n v="320"/>
    <s v="Supplier_B"/>
    <d v="2027-06-02T00:00:00"/>
    <d v="2026-06-01T00:00:00"/>
    <s v="Location_A"/>
    <n v="48"/>
    <n v="30"/>
    <x v="1"/>
    <s v="Female"/>
    <x v="1"/>
    <x v="2"/>
    <s v="T50882"/>
    <s v="Completed"/>
    <n v="13"/>
    <s v="Not Returned"/>
    <n v="226"/>
    <x v="0"/>
    <s v="Bad"/>
  </r>
  <r>
    <s v="P1883"/>
    <x v="3"/>
    <x v="1"/>
    <s v="LG"/>
    <s v="Item_C"/>
    <n v="3112"/>
    <n v="17"/>
    <n v="2582.96"/>
    <n v="1958"/>
    <n v="55"/>
    <n v="107690"/>
    <s v="-624.96"/>
    <n v="172"/>
    <n v="1.3"/>
    <x v="0"/>
    <n v="399"/>
    <s v="Supplier_C"/>
    <d v="2027-06-03T00:00:00"/>
    <d v="2026-06-02T00:00:00"/>
    <s v="Location_C"/>
    <n v="33"/>
    <n v="28"/>
    <x v="1"/>
    <s v="Female"/>
    <x v="0"/>
    <x v="0"/>
    <s v="T50883"/>
    <s v="Cancelled"/>
    <n v="5"/>
    <s v="Returned"/>
    <n v="194"/>
    <x v="1"/>
    <s v="Good"/>
  </r>
  <r>
    <s v="P1884"/>
    <x v="1"/>
    <x v="3"/>
    <s v="Sony"/>
    <s v="Item_C"/>
    <n v="1988"/>
    <n v="37"/>
    <n v="1252.44"/>
    <n v="1735"/>
    <n v="20"/>
    <n v="34700"/>
    <s v="482.56"/>
    <n v="134"/>
    <n v="1.5"/>
    <x v="0"/>
    <n v="326"/>
    <s v="Supplier_A"/>
    <d v="2027-06-04T00:00:00"/>
    <d v="2026-06-03T00:00:00"/>
    <s v="Location_A"/>
    <n v="3"/>
    <n v="19"/>
    <x v="3"/>
    <s v="Female"/>
    <x v="2"/>
    <x v="1"/>
    <s v="T50884"/>
    <s v="Completed"/>
    <n v="9"/>
    <s v="Returned"/>
    <n v="337"/>
    <x v="1"/>
    <s v="Good"/>
  </r>
  <r>
    <s v="P1885"/>
    <x v="0"/>
    <x v="4"/>
    <s v="Samsung"/>
    <s v="Item_C"/>
    <n v="630"/>
    <n v="34"/>
    <n v="415.8"/>
    <n v="1917"/>
    <n v="44"/>
    <n v="84348"/>
    <s v="1501.2"/>
    <n v="82"/>
    <n v="3.9"/>
    <x v="2"/>
    <n v="328"/>
    <s v="Supplier_C"/>
    <d v="2027-06-05T00:00:00"/>
    <d v="2026-06-04T00:00:00"/>
    <s v="Location_C"/>
    <n v="35"/>
    <n v="57"/>
    <x v="0"/>
    <s v="Male"/>
    <x v="0"/>
    <x v="2"/>
    <s v="T50885"/>
    <s v="Cancelled"/>
    <n v="1"/>
    <s v="Not Returned"/>
    <n v="548"/>
    <x v="0"/>
    <s v="Bad"/>
  </r>
  <r>
    <s v="P1886"/>
    <x v="0"/>
    <x v="2"/>
    <s v="LG"/>
    <s v="Item_C"/>
    <n v="2384"/>
    <n v="26"/>
    <n v="1764.16"/>
    <n v="2293"/>
    <n v="50"/>
    <n v="114650"/>
    <s v="528.84"/>
    <n v="64"/>
    <n v="1.3"/>
    <x v="0"/>
    <n v="136"/>
    <s v="Supplier_C"/>
    <d v="2027-06-06T00:00:00"/>
    <d v="2026-06-05T00:00:00"/>
    <s v="Location_A"/>
    <n v="47"/>
    <n v="66"/>
    <x v="4"/>
    <s v="Male"/>
    <x v="0"/>
    <x v="1"/>
    <s v="T50886"/>
    <s v="Cancelled"/>
    <n v="3"/>
    <s v="Returned"/>
    <n v="804"/>
    <x v="0"/>
    <s v="Average"/>
  </r>
  <r>
    <s v="P1887"/>
    <x v="0"/>
    <x v="4"/>
    <s v="Sony"/>
    <s v="Item_B"/>
    <n v="2070"/>
    <n v="20"/>
    <n v="1656"/>
    <n v="3322"/>
    <n v="70"/>
    <n v="232540"/>
    <s v="1666"/>
    <n v="43"/>
    <n v="4.7"/>
    <x v="3"/>
    <n v="30"/>
    <s v="Supplier_C"/>
    <d v="2027-06-07T00:00:00"/>
    <d v="2026-06-06T00:00:00"/>
    <s v="Location_B"/>
    <n v="4"/>
    <n v="50"/>
    <x v="0"/>
    <s v="Male"/>
    <x v="0"/>
    <x v="2"/>
    <s v="T50887"/>
    <s v="Cancelled"/>
    <n v="9"/>
    <s v="Not Returned"/>
    <n v="266"/>
    <x v="2"/>
    <s v="Average"/>
  </r>
  <r>
    <s v="P1888"/>
    <x v="4"/>
    <x v="2"/>
    <s v="Samsung"/>
    <s v="Item_B"/>
    <n v="1604"/>
    <n v="14"/>
    <n v="1379.44"/>
    <n v="2951"/>
    <n v="8"/>
    <n v="23608"/>
    <s v="1571.56"/>
    <n v="69"/>
    <n v="3"/>
    <x v="2"/>
    <n v="428"/>
    <s v="Supplier_A"/>
    <d v="2027-06-08T00:00:00"/>
    <d v="2026-06-07T00:00:00"/>
    <s v="Location_A"/>
    <n v="5"/>
    <n v="62"/>
    <x v="4"/>
    <s v="Female"/>
    <x v="0"/>
    <x v="2"/>
    <s v="T50888"/>
    <s v="Pending"/>
    <n v="9"/>
    <s v="Returned"/>
    <n v="712"/>
    <x v="1"/>
    <s v="Average"/>
  </r>
  <r>
    <s v="P1889"/>
    <x v="4"/>
    <x v="1"/>
    <s v="Apple"/>
    <s v="Item_C"/>
    <n v="3347"/>
    <n v="12"/>
    <n v="2945.36"/>
    <n v="1255"/>
    <n v="55"/>
    <n v="69025"/>
    <s v="-1690.36"/>
    <n v="99"/>
    <n v="3.9"/>
    <x v="2"/>
    <n v="44"/>
    <s v="Supplier_A"/>
    <d v="2027-06-09T00:00:00"/>
    <d v="2026-06-08T00:00:00"/>
    <s v="Location_C"/>
    <n v="46"/>
    <n v="25"/>
    <x v="3"/>
    <s v="Female"/>
    <x v="1"/>
    <x v="1"/>
    <s v="T50889"/>
    <s v="Completed"/>
    <n v="8"/>
    <s v="Not Returned"/>
    <n v="285"/>
    <x v="0"/>
    <s v="Good"/>
  </r>
  <r>
    <s v="P1890"/>
    <x v="0"/>
    <x v="0"/>
    <s v="Nike"/>
    <s v="Item_B"/>
    <n v="4324"/>
    <n v="3"/>
    <n v="4194.28"/>
    <n v="3287"/>
    <n v="55"/>
    <n v="180785"/>
    <s v="-907.28"/>
    <n v="28"/>
    <n v="3.4"/>
    <x v="2"/>
    <n v="226"/>
    <s v="Supplier_A"/>
    <d v="2027-06-10T00:00:00"/>
    <d v="2026-06-09T00:00:00"/>
    <s v="Location_B"/>
    <n v="30"/>
    <n v="43"/>
    <x v="0"/>
    <s v="Male"/>
    <x v="0"/>
    <x v="2"/>
    <s v="T50890"/>
    <s v="Cancelled"/>
    <n v="2"/>
    <s v="Returned"/>
    <n v="964"/>
    <x v="2"/>
    <s v="Good"/>
  </r>
  <r>
    <s v="P1891"/>
    <x v="0"/>
    <x v="2"/>
    <s v="Samsung"/>
    <s v="Item_D"/>
    <n v="2500"/>
    <n v="0"/>
    <n v="2500"/>
    <n v="1337"/>
    <n v="11"/>
    <n v="14707"/>
    <s v="-1163"/>
    <n v="126"/>
    <n v="3.1"/>
    <x v="2"/>
    <n v="288"/>
    <s v="Supplier_A"/>
    <d v="2027-06-11T00:00:00"/>
    <d v="2026-06-10T00:00:00"/>
    <s v="Location_C"/>
    <n v="44"/>
    <n v="29"/>
    <x v="1"/>
    <s v="Male"/>
    <x v="1"/>
    <x v="2"/>
    <s v="T50891"/>
    <s v="Completed"/>
    <n v="8"/>
    <s v="Not Returned"/>
    <n v="268"/>
    <x v="2"/>
    <s v="Average"/>
  </r>
  <r>
    <s v="P1892"/>
    <x v="3"/>
    <x v="0"/>
    <s v="Sony"/>
    <s v="Item_C"/>
    <n v="3523"/>
    <n v="28"/>
    <n v="2536.56"/>
    <n v="47"/>
    <n v="70"/>
    <n v="3290"/>
    <s v="-2489.56"/>
    <n v="172"/>
    <n v="2"/>
    <x v="1"/>
    <n v="163"/>
    <s v="Supplier_C"/>
    <d v="2027-06-12T00:00:00"/>
    <d v="2026-06-11T00:00:00"/>
    <s v="Location_C"/>
    <n v="5"/>
    <n v="51"/>
    <x v="0"/>
    <s v="Female"/>
    <x v="2"/>
    <x v="2"/>
    <s v="T50892"/>
    <s v="Cancelled"/>
    <n v="12"/>
    <s v="Returned"/>
    <n v="500"/>
    <x v="1"/>
    <s v="Average"/>
  </r>
  <r>
    <s v="P1893"/>
    <x v="2"/>
    <x v="4"/>
    <s v="Samsung"/>
    <s v="Item_A"/>
    <n v="2481"/>
    <n v="32"/>
    <n v="1687.08"/>
    <n v="3942"/>
    <n v="83"/>
    <n v="327186"/>
    <s v="2254.92"/>
    <n v="174"/>
    <n v="4.4000000000000004"/>
    <x v="3"/>
    <n v="483"/>
    <s v="Supplier_B"/>
    <d v="2027-06-13T00:00:00"/>
    <d v="2026-06-12T00:00:00"/>
    <s v="Location_C"/>
    <n v="19"/>
    <n v="43"/>
    <x v="0"/>
    <s v="Female"/>
    <x v="1"/>
    <x v="2"/>
    <s v="T50893"/>
    <s v="Completed"/>
    <n v="3"/>
    <s v="Returned"/>
    <n v="903"/>
    <x v="0"/>
    <s v="Bad"/>
  </r>
  <r>
    <s v="P1894"/>
    <x v="1"/>
    <x v="2"/>
    <s v="LG"/>
    <s v="Item_B"/>
    <n v="3323"/>
    <n v="20"/>
    <n v="2658.4"/>
    <n v="3447"/>
    <n v="37"/>
    <n v="127539"/>
    <s v="788.6"/>
    <n v="64"/>
    <n v="3.5"/>
    <x v="2"/>
    <n v="152"/>
    <s v="Supplier_C"/>
    <d v="2027-06-14T00:00:00"/>
    <d v="2026-06-13T00:00:00"/>
    <s v="Location_B"/>
    <n v="38"/>
    <n v="31"/>
    <x v="1"/>
    <s v="Male"/>
    <x v="1"/>
    <x v="0"/>
    <s v="T50894"/>
    <s v="Pending"/>
    <n v="11"/>
    <s v="Not Returned"/>
    <n v="966"/>
    <x v="2"/>
    <s v="Average"/>
  </r>
  <r>
    <s v="P1895"/>
    <x v="3"/>
    <x v="0"/>
    <s v="Apple"/>
    <s v="Item_C"/>
    <n v="3792"/>
    <n v="8"/>
    <n v="3488.64"/>
    <n v="242"/>
    <n v="59"/>
    <n v="14278"/>
    <s v="-3246.64"/>
    <n v="147"/>
    <n v="2.2000000000000002"/>
    <x v="1"/>
    <n v="171"/>
    <s v="Supplier_B"/>
    <d v="2027-06-15T00:00:00"/>
    <d v="2026-06-14T00:00:00"/>
    <s v="Location_A"/>
    <n v="12"/>
    <n v="62"/>
    <x v="4"/>
    <s v="Male"/>
    <x v="0"/>
    <x v="0"/>
    <s v="T50895"/>
    <s v="Completed"/>
    <n v="9"/>
    <s v="Not Returned"/>
    <n v="278"/>
    <x v="2"/>
    <s v="Average"/>
  </r>
  <r>
    <s v="P1896"/>
    <x v="0"/>
    <x v="1"/>
    <s v="Nike"/>
    <s v="Item_A"/>
    <n v="1759"/>
    <n v="42"/>
    <n v="1020.22"/>
    <n v="3404"/>
    <n v="92"/>
    <n v="313168"/>
    <s v="2383.78"/>
    <n v="50"/>
    <n v="3.7"/>
    <x v="2"/>
    <n v="115"/>
    <s v="Supplier_C"/>
    <d v="2027-06-16T00:00:00"/>
    <d v="2026-06-15T00:00:00"/>
    <s v="Location_B"/>
    <n v="23"/>
    <n v="41"/>
    <x v="0"/>
    <s v="Male"/>
    <x v="0"/>
    <x v="1"/>
    <s v="T50896"/>
    <s v="Cancelled"/>
    <n v="10"/>
    <s v="Not Returned"/>
    <n v="657"/>
    <x v="1"/>
    <s v="Good"/>
  </r>
  <r>
    <s v="P1897"/>
    <x v="2"/>
    <x v="3"/>
    <s v="Nike"/>
    <s v="Item_C"/>
    <n v="2537"/>
    <n v="2"/>
    <n v="2486.2600000000002"/>
    <n v="2099"/>
    <n v="39"/>
    <n v="81861"/>
    <s v="-387.26"/>
    <n v="103"/>
    <n v="1.1000000000000001"/>
    <x v="0"/>
    <n v="347"/>
    <s v="Supplier_B"/>
    <d v="2027-06-17T00:00:00"/>
    <d v="2026-06-16T00:00:00"/>
    <s v="Location_A"/>
    <n v="38"/>
    <n v="46"/>
    <x v="0"/>
    <s v="Male"/>
    <x v="2"/>
    <x v="0"/>
    <s v="T50897"/>
    <s v="Completed"/>
    <n v="3"/>
    <s v="Returned"/>
    <n v="209"/>
    <x v="0"/>
    <s v="Good"/>
  </r>
  <r>
    <s v="P1898"/>
    <x v="2"/>
    <x v="4"/>
    <s v="Sony"/>
    <s v="Item_B"/>
    <n v="461"/>
    <n v="31"/>
    <n v="318.08999999999997"/>
    <n v="2359"/>
    <n v="93"/>
    <n v="219387"/>
    <s v="2040.91"/>
    <n v="67"/>
    <n v="3.2"/>
    <x v="2"/>
    <n v="71"/>
    <s v="Supplier_A"/>
    <d v="2027-06-18T00:00:00"/>
    <d v="2026-06-17T00:00:00"/>
    <s v="Location_A"/>
    <n v="1"/>
    <n v="63"/>
    <x v="4"/>
    <s v="Female"/>
    <x v="0"/>
    <x v="2"/>
    <s v="T50898"/>
    <s v="Completed"/>
    <n v="1"/>
    <s v="Returned"/>
    <n v="956"/>
    <x v="2"/>
    <s v="Good"/>
  </r>
  <r>
    <s v="P1899"/>
    <x v="3"/>
    <x v="1"/>
    <s v="Samsung"/>
    <s v="Item_B"/>
    <n v="4236"/>
    <n v="1"/>
    <n v="4193.6400000000003"/>
    <n v="1359"/>
    <n v="81"/>
    <n v="110079"/>
    <s v="-2834.64"/>
    <n v="174"/>
    <n v="4.8"/>
    <x v="3"/>
    <n v="162"/>
    <s v="Supplier_B"/>
    <d v="2027-06-19T00:00:00"/>
    <d v="2026-06-18T00:00:00"/>
    <s v="Location_C"/>
    <n v="47"/>
    <n v="66"/>
    <x v="4"/>
    <s v="Female"/>
    <x v="0"/>
    <x v="2"/>
    <s v="T50899"/>
    <s v="Pending"/>
    <n v="8"/>
    <s v="Not Returned"/>
    <n v="937"/>
    <x v="2"/>
    <s v="Average"/>
  </r>
  <r>
    <s v="P1900"/>
    <x v="2"/>
    <x v="0"/>
    <s v="Sony"/>
    <s v="Item_D"/>
    <n v="2869"/>
    <n v="42"/>
    <n v="1664.02"/>
    <n v="2678"/>
    <n v="19"/>
    <n v="50882"/>
    <s v="1013.98"/>
    <n v="99"/>
    <n v="4.3"/>
    <x v="3"/>
    <n v="222"/>
    <s v="Supplier_C"/>
    <d v="2027-06-20T00:00:00"/>
    <d v="2026-06-19T00:00:00"/>
    <s v="Location_B"/>
    <n v="30"/>
    <n v="38"/>
    <x v="1"/>
    <s v="Male"/>
    <x v="2"/>
    <x v="2"/>
    <s v="T50900"/>
    <s v="Completed"/>
    <n v="10"/>
    <s v="Not Returned"/>
    <n v="255"/>
    <x v="0"/>
    <s v="Bad"/>
  </r>
  <r>
    <s v="P1901"/>
    <x v="1"/>
    <x v="0"/>
    <s v="LG"/>
    <s v="Item_C"/>
    <n v="835"/>
    <n v="21"/>
    <n v="659.65"/>
    <n v="2361"/>
    <n v="53"/>
    <n v="125133"/>
    <s v="1701.35"/>
    <n v="129"/>
    <n v="3.3"/>
    <x v="2"/>
    <n v="458"/>
    <s v="Supplier_B"/>
    <d v="2027-06-21T00:00:00"/>
    <d v="2026-06-20T00:00:00"/>
    <s v="Location_B"/>
    <n v="21"/>
    <n v="60"/>
    <x v="0"/>
    <s v="Male"/>
    <x v="2"/>
    <x v="0"/>
    <s v="T50901"/>
    <s v="Pending"/>
    <n v="10"/>
    <s v="Not Returned"/>
    <n v="831"/>
    <x v="2"/>
    <s v="Average"/>
  </r>
  <r>
    <s v="P1902"/>
    <x v="3"/>
    <x v="4"/>
    <s v="Sony"/>
    <s v="Item_A"/>
    <n v="3272"/>
    <n v="15"/>
    <n v="2781.2"/>
    <n v="838"/>
    <n v="86"/>
    <n v="72068"/>
    <s v="-1943.2"/>
    <n v="41"/>
    <n v="3.3"/>
    <x v="2"/>
    <n v="6"/>
    <s v="Supplier_B"/>
    <d v="2027-06-22T00:00:00"/>
    <d v="2026-06-21T00:00:00"/>
    <s v="Location_B"/>
    <n v="24"/>
    <n v="54"/>
    <x v="0"/>
    <s v="Male"/>
    <x v="2"/>
    <x v="0"/>
    <s v="T50902"/>
    <s v="Cancelled"/>
    <n v="4"/>
    <s v="Returned"/>
    <n v="498"/>
    <x v="1"/>
    <s v="Bad"/>
  </r>
  <r>
    <s v="P1903"/>
    <x v="4"/>
    <x v="3"/>
    <s v="Sony"/>
    <s v="Item_D"/>
    <n v="1717"/>
    <n v="30"/>
    <n v="1201.9000000000001"/>
    <n v="3831"/>
    <n v="36"/>
    <n v="137916"/>
    <s v="2629.1"/>
    <n v="51"/>
    <n v="3"/>
    <x v="2"/>
    <n v="471"/>
    <s v="Supplier_C"/>
    <d v="2027-06-23T00:00:00"/>
    <d v="2026-06-22T00:00:00"/>
    <s v="Location_A"/>
    <n v="17"/>
    <n v="65"/>
    <x v="4"/>
    <s v="Male"/>
    <x v="2"/>
    <x v="1"/>
    <s v="T50903"/>
    <s v="Pending"/>
    <n v="12"/>
    <s v="Returned"/>
    <n v="591"/>
    <x v="1"/>
    <s v="Bad"/>
  </r>
  <r>
    <s v="P1904"/>
    <x v="2"/>
    <x v="1"/>
    <s v="Nike"/>
    <s v="Item_D"/>
    <n v="3608"/>
    <n v="24"/>
    <n v="2742.08"/>
    <n v="2777"/>
    <n v="95"/>
    <n v="263815"/>
    <s v="34.92"/>
    <n v="58"/>
    <n v="3.7"/>
    <x v="2"/>
    <n v="11"/>
    <s v="Supplier_A"/>
    <d v="2027-06-24T00:00:00"/>
    <d v="2026-06-23T00:00:00"/>
    <s v="Location_B"/>
    <n v="49"/>
    <n v="21"/>
    <x v="3"/>
    <s v="Male"/>
    <x v="0"/>
    <x v="1"/>
    <s v="T50904"/>
    <s v="Cancelled"/>
    <n v="3"/>
    <s v="Not Returned"/>
    <n v="131"/>
    <x v="0"/>
    <s v="Good"/>
  </r>
  <r>
    <s v="P1905"/>
    <x v="4"/>
    <x v="3"/>
    <s v="Apple"/>
    <s v="Item_A"/>
    <n v="1519"/>
    <n v="24"/>
    <n v="1154.44"/>
    <n v="734"/>
    <n v="72"/>
    <n v="52848"/>
    <s v="-420.44"/>
    <n v="174"/>
    <n v="2.1"/>
    <x v="1"/>
    <n v="108"/>
    <s v="Supplier_C"/>
    <d v="2027-06-25T00:00:00"/>
    <d v="2026-06-24T00:00:00"/>
    <s v="Location_C"/>
    <n v="9"/>
    <n v="68"/>
    <x v="4"/>
    <s v="Male"/>
    <x v="2"/>
    <x v="1"/>
    <s v="T50905"/>
    <s v="Pending"/>
    <n v="6"/>
    <s v="Returned"/>
    <n v="566"/>
    <x v="2"/>
    <s v="Good"/>
  </r>
  <r>
    <s v="P1906"/>
    <x v="3"/>
    <x v="4"/>
    <s v="Sony"/>
    <s v="Item_C"/>
    <n v="2420"/>
    <n v="28"/>
    <n v="1742.4"/>
    <n v="2072"/>
    <n v="19"/>
    <n v="39368"/>
    <s v="329.6"/>
    <n v="122"/>
    <n v="4.8"/>
    <x v="3"/>
    <n v="462"/>
    <s v="Supplier_C"/>
    <d v="2027-06-26T00:00:00"/>
    <d v="2026-06-25T00:00:00"/>
    <s v="Location_A"/>
    <n v="17"/>
    <n v="26"/>
    <x v="1"/>
    <s v="Male"/>
    <x v="0"/>
    <x v="0"/>
    <s v="T50906"/>
    <s v="Pending"/>
    <n v="8"/>
    <s v="Returned"/>
    <n v="375"/>
    <x v="0"/>
    <s v="Good"/>
  </r>
  <r>
    <s v="P1907"/>
    <x v="3"/>
    <x v="2"/>
    <s v="LG"/>
    <s v="Item_C"/>
    <n v="3062"/>
    <n v="16"/>
    <n v="2572.08"/>
    <n v="1733"/>
    <n v="3"/>
    <n v="5199"/>
    <s v="-839.08"/>
    <n v="34"/>
    <n v="4.7"/>
    <x v="3"/>
    <n v="7"/>
    <s v="Supplier_B"/>
    <d v="2027-06-27T00:00:00"/>
    <d v="2026-06-26T00:00:00"/>
    <s v="Location_A"/>
    <n v="31"/>
    <n v="18"/>
    <x v="2"/>
    <s v="Female"/>
    <x v="1"/>
    <x v="2"/>
    <s v="T50907"/>
    <s v="Pending"/>
    <n v="2"/>
    <s v="Returned"/>
    <n v="542"/>
    <x v="2"/>
    <s v="Average"/>
  </r>
  <r>
    <s v="P1908"/>
    <x v="2"/>
    <x v="0"/>
    <s v="Nike"/>
    <s v="Item_B"/>
    <n v="944"/>
    <n v="10"/>
    <n v="849.6"/>
    <n v="3981"/>
    <n v="92"/>
    <n v="366252"/>
    <s v="3131.4"/>
    <n v="175"/>
    <n v="4.5999999999999996"/>
    <x v="3"/>
    <n v="249"/>
    <s v="Supplier_A"/>
    <d v="2027-06-28T00:00:00"/>
    <d v="2026-06-27T00:00:00"/>
    <s v="Location_A"/>
    <n v="8"/>
    <n v="25"/>
    <x v="3"/>
    <s v="Male"/>
    <x v="1"/>
    <x v="0"/>
    <s v="T50908"/>
    <s v="Completed"/>
    <n v="9"/>
    <s v="Not Returned"/>
    <n v="494"/>
    <x v="2"/>
    <s v="Good"/>
  </r>
  <r>
    <s v="P1909"/>
    <x v="4"/>
    <x v="3"/>
    <s v="Apple"/>
    <s v="Item_D"/>
    <n v="652"/>
    <n v="3"/>
    <n v="632.44000000000005"/>
    <n v="673"/>
    <n v="59"/>
    <n v="39707"/>
    <s v="40.56"/>
    <n v="176"/>
    <n v="4.9000000000000004"/>
    <x v="3"/>
    <n v="184"/>
    <s v="Supplier_C"/>
    <d v="2027-06-29T00:00:00"/>
    <d v="2026-06-28T00:00:00"/>
    <s v="Location_B"/>
    <n v="25"/>
    <n v="42"/>
    <x v="0"/>
    <s v="Male"/>
    <x v="1"/>
    <x v="1"/>
    <s v="T50909"/>
    <s v="Completed"/>
    <n v="1"/>
    <s v="Not Returned"/>
    <n v="517"/>
    <x v="2"/>
    <s v="Good"/>
  </r>
  <r>
    <s v="P1910"/>
    <x v="2"/>
    <x v="3"/>
    <s v="Samsung"/>
    <s v="Item_B"/>
    <n v="4797"/>
    <n v="0"/>
    <n v="4797"/>
    <n v="1215"/>
    <n v="58"/>
    <n v="70470"/>
    <s v="-3582"/>
    <n v="139"/>
    <n v="1.8"/>
    <x v="0"/>
    <n v="415"/>
    <s v="Supplier_A"/>
    <d v="2027-06-30T00:00:00"/>
    <d v="2026-06-29T00:00:00"/>
    <s v="Location_C"/>
    <n v="31"/>
    <n v="22"/>
    <x v="3"/>
    <s v="Male"/>
    <x v="2"/>
    <x v="0"/>
    <s v="T50910"/>
    <s v="Cancelled"/>
    <n v="4"/>
    <s v="Not Returned"/>
    <n v="101"/>
    <x v="2"/>
    <s v="Average"/>
  </r>
  <r>
    <s v="P1911"/>
    <x v="0"/>
    <x v="1"/>
    <s v="Nike"/>
    <s v="Item_B"/>
    <n v="1795"/>
    <n v="42"/>
    <n v="1041.0999999999999"/>
    <n v="1484"/>
    <n v="95"/>
    <n v="140980"/>
    <s v="442.9"/>
    <n v="20"/>
    <n v="2.8"/>
    <x v="1"/>
    <n v="349"/>
    <s v="Supplier_C"/>
    <d v="2027-07-01T00:00:00"/>
    <d v="2026-06-30T00:00:00"/>
    <s v="Location_B"/>
    <n v="9"/>
    <n v="44"/>
    <x v="0"/>
    <s v="Male"/>
    <x v="2"/>
    <x v="0"/>
    <s v="T50911"/>
    <s v="Completed"/>
    <n v="10"/>
    <s v="Returned"/>
    <n v="512"/>
    <x v="1"/>
    <s v="Good"/>
  </r>
  <r>
    <s v="P1912"/>
    <x v="2"/>
    <x v="4"/>
    <s v="LG"/>
    <s v="Item_C"/>
    <n v="442"/>
    <n v="33"/>
    <n v="296.14"/>
    <n v="2460"/>
    <n v="44"/>
    <n v="108240"/>
    <s v="2163.86"/>
    <n v="5"/>
    <n v="2.8"/>
    <x v="1"/>
    <n v="495"/>
    <s v="Supplier_B"/>
    <d v="2027-07-02T00:00:00"/>
    <d v="2026-07-01T00:00:00"/>
    <s v="Location_C"/>
    <n v="27"/>
    <n v="54"/>
    <x v="0"/>
    <s v="Female"/>
    <x v="1"/>
    <x v="1"/>
    <s v="T50912"/>
    <s v="Completed"/>
    <n v="9"/>
    <s v="Not Returned"/>
    <n v="541"/>
    <x v="1"/>
    <s v="Good"/>
  </r>
  <r>
    <s v="P1913"/>
    <x v="3"/>
    <x v="0"/>
    <s v="Sony"/>
    <s v="Item_C"/>
    <n v="3199"/>
    <n v="49"/>
    <n v="1631.49"/>
    <n v="2319"/>
    <n v="18"/>
    <n v="41742"/>
    <s v="687.51"/>
    <n v="12"/>
    <n v="4.5999999999999996"/>
    <x v="3"/>
    <n v="68"/>
    <s v="Supplier_B"/>
    <d v="2027-07-03T00:00:00"/>
    <d v="2026-07-02T00:00:00"/>
    <s v="Location_A"/>
    <n v="10"/>
    <n v="69"/>
    <x v="4"/>
    <s v="Female"/>
    <x v="0"/>
    <x v="1"/>
    <s v="T50913"/>
    <s v="Cancelled"/>
    <n v="13"/>
    <s v="Returned"/>
    <n v="255"/>
    <x v="0"/>
    <s v="Bad"/>
  </r>
  <r>
    <s v="P1914"/>
    <x v="2"/>
    <x v="3"/>
    <s v="Apple"/>
    <s v="Item_B"/>
    <n v="517"/>
    <n v="1"/>
    <n v="511.83"/>
    <n v="2439"/>
    <n v="3"/>
    <n v="7317"/>
    <s v="1927.17"/>
    <n v="47"/>
    <n v="1.9"/>
    <x v="0"/>
    <n v="54"/>
    <s v="Supplier_C"/>
    <d v="2027-07-04T00:00:00"/>
    <d v="2026-07-03T00:00:00"/>
    <s v="Location_B"/>
    <n v="16"/>
    <n v="45"/>
    <x v="0"/>
    <s v="Female"/>
    <x v="1"/>
    <x v="0"/>
    <s v="T50914"/>
    <s v="Cancelled"/>
    <n v="6"/>
    <s v="Not Returned"/>
    <n v="306"/>
    <x v="1"/>
    <s v="Bad"/>
  </r>
  <r>
    <s v="P1915"/>
    <x v="4"/>
    <x v="3"/>
    <s v="Apple"/>
    <s v="Item_A"/>
    <n v="1661"/>
    <n v="46"/>
    <n v="896.94"/>
    <n v="257"/>
    <n v="22"/>
    <n v="5654"/>
    <s v="-639.94"/>
    <n v="176"/>
    <n v="4.8"/>
    <x v="3"/>
    <n v="13"/>
    <s v="Supplier_C"/>
    <d v="2027-07-05T00:00:00"/>
    <d v="2026-07-04T00:00:00"/>
    <s v="Location_C"/>
    <n v="27"/>
    <n v="52"/>
    <x v="0"/>
    <s v="Male"/>
    <x v="0"/>
    <x v="1"/>
    <s v="T50915"/>
    <s v="Completed"/>
    <n v="3"/>
    <s v="Returned"/>
    <n v="377"/>
    <x v="1"/>
    <s v="Average"/>
  </r>
  <r>
    <s v="P1916"/>
    <x v="4"/>
    <x v="1"/>
    <s v="Sony"/>
    <s v="Item_B"/>
    <n v="450"/>
    <n v="22"/>
    <n v="351"/>
    <n v="2365"/>
    <n v="1"/>
    <n v="2365"/>
    <s v="2014"/>
    <n v="42"/>
    <n v="4"/>
    <x v="3"/>
    <n v="276"/>
    <s v="Supplier_A"/>
    <d v="2027-07-06T00:00:00"/>
    <d v="2026-07-05T00:00:00"/>
    <s v="Location_B"/>
    <n v="34"/>
    <n v="64"/>
    <x v="4"/>
    <s v="Male"/>
    <x v="2"/>
    <x v="0"/>
    <s v="T50916"/>
    <s v="Pending"/>
    <n v="2"/>
    <s v="Not Returned"/>
    <n v="907"/>
    <x v="2"/>
    <s v="Good"/>
  </r>
  <r>
    <s v="P1917"/>
    <x v="2"/>
    <x v="4"/>
    <s v="Apple"/>
    <s v="Item_D"/>
    <n v="2068"/>
    <n v="31"/>
    <n v="1426.92"/>
    <n v="3479"/>
    <n v="62"/>
    <n v="215698"/>
    <s v="2052.08"/>
    <n v="127"/>
    <n v="2.6"/>
    <x v="1"/>
    <n v="409"/>
    <s v="Supplier_A"/>
    <d v="2027-07-07T00:00:00"/>
    <d v="2026-07-06T00:00:00"/>
    <s v="Location_B"/>
    <n v="7"/>
    <n v="67"/>
    <x v="4"/>
    <s v="Male"/>
    <x v="2"/>
    <x v="1"/>
    <s v="T50917"/>
    <s v="Completed"/>
    <n v="13"/>
    <s v="Not Returned"/>
    <n v="937"/>
    <x v="1"/>
    <s v="Good"/>
  </r>
  <r>
    <s v="P1918"/>
    <x v="3"/>
    <x v="2"/>
    <s v="Apple"/>
    <s v="Item_A"/>
    <n v="3371"/>
    <n v="34"/>
    <n v="2224.86"/>
    <n v="1411"/>
    <n v="91"/>
    <n v="128401"/>
    <s v="-813.86"/>
    <n v="35"/>
    <n v="3.1"/>
    <x v="2"/>
    <n v="254"/>
    <s v="Supplier_C"/>
    <d v="2027-07-08T00:00:00"/>
    <d v="2026-07-07T00:00:00"/>
    <s v="Location_A"/>
    <n v="31"/>
    <n v="40"/>
    <x v="1"/>
    <s v="Male"/>
    <x v="1"/>
    <x v="1"/>
    <s v="T50918"/>
    <s v="Cancelled"/>
    <n v="8"/>
    <s v="Returned"/>
    <n v="561"/>
    <x v="2"/>
    <s v="Average"/>
  </r>
  <r>
    <s v="P1919"/>
    <x v="0"/>
    <x v="0"/>
    <s v="Apple"/>
    <s v="Item_B"/>
    <n v="4305"/>
    <n v="16"/>
    <n v="3616.2"/>
    <n v="3315"/>
    <n v="8"/>
    <n v="26520"/>
    <s v="-301.2"/>
    <n v="5"/>
    <n v="3.1"/>
    <x v="2"/>
    <n v="465"/>
    <s v="Supplier_B"/>
    <d v="2027-07-09T00:00:00"/>
    <d v="2026-07-08T00:00:00"/>
    <s v="Location_A"/>
    <n v="44"/>
    <n v="60"/>
    <x v="0"/>
    <s v="Female"/>
    <x v="0"/>
    <x v="0"/>
    <s v="T50919"/>
    <s v="Completed"/>
    <n v="6"/>
    <s v="Not Returned"/>
    <n v="712"/>
    <x v="2"/>
    <s v="Good"/>
  </r>
  <r>
    <s v="P1920"/>
    <x v="1"/>
    <x v="1"/>
    <s v="Apple"/>
    <s v="Item_D"/>
    <n v="4557"/>
    <n v="44"/>
    <n v="2551.92"/>
    <n v="743"/>
    <n v="77"/>
    <n v="57211"/>
    <s v="-1808.92"/>
    <n v="64"/>
    <n v="4.0999999999999996"/>
    <x v="3"/>
    <n v="307"/>
    <s v="Supplier_A"/>
    <d v="2027-07-10T00:00:00"/>
    <d v="2026-07-09T00:00:00"/>
    <s v="Location_A"/>
    <n v="12"/>
    <n v="62"/>
    <x v="4"/>
    <s v="Male"/>
    <x v="1"/>
    <x v="1"/>
    <s v="T50920"/>
    <s v="Pending"/>
    <n v="10"/>
    <s v="Returned"/>
    <n v="356"/>
    <x v="1"/>
    <s v="Average"/>
  </r>
  <r>
    <s v="P1921"/>
    <x v="0"/>
    <x v="1"/>
    <s v="Sony"/>
    <s v="Item_B"/>
    <n v="2508"/>
    <n v="47"/>
    <n v="1329.24"/>
    <n v="2685"/>
    <n v="70"/>
    <n v="187950"/>
    <s v="1355.76"/>
    <n v="54"/>
    <n v="3.3"/>
    <x v="2"/>
    <n v="26"/>
    <s v="Supplier_B"/>
    <d v="2027-07-11T00:00:00"/>
    <d v="2026-07-10T00:00:00"/>
    <s v="Location_B"/>
    <n v="2"/>
    <n v="44"/>
    <x v="0"/>
    <s v="Female"/>
    <x v="0"/>
    <x v="0"/>
    <s v="T50921"/>
    <s v="Cancelled"/>
    <n v="7"/>
    <s v="Returned"/>
    <n v="360"/>
    <x v="2"/>
    <s v="Average"/>
  </r>
  <r>
    <s v="P1922"/>
    <x v="0"/>
    <x v="4"/>
    <s v="Nike"/>
    <s v="Item_C"/>
    <n v="3538"/>
    <n v="35"/>
    <n v="2299.6999999999998"/>
    <n v="3734"/>
    <n v="90"/>
    <n v="336060"/>
    <s v="1434.3"/>
    <n v="178"/>
    <n v="4.5"/>
    <x v="3"/>
    <n v="218"/>
    <s v="Supplier_C"/>
    <d v="2027-07-12T00:00:00"/>
    <d v="2026-07-11T00:00:00"/>
    <s v="Location_C"/>
    <n v="25"/>
    <n v="66"/>
    <x v="4"/>
    <s v="Male"/>
    <x v="0"/>
    <x v="0"/>
    <s v="T50922"/>
    <s v="Cancelled"/>
    <n v="1"/>
    <s v="Not Returned"/>
    <n v="767"/>
    <x v="1"/>
    <s v="Good"/>
  </r>
  <r>
    <s v="P1923"/>
    <x v="0"/>
    <x v="3"/>
    <s v="Apple"/>
    <s v="Item_B"/>
    <n v="1107"/>
    <n v="44"/>
    <n v="619.91999999999996"/>
    <n v="1341"/>
    <n v="85"/>
    <n v="113985"/>
    <s v="721.08"/>
    <n v="51"/>
    <n v="1.1000000000000001"/>
    <x v="0"/>
    <n v="179"/>
    <s v="Supplier_B"/>
    <d v="2027-07-13T00:00:00"/>
    <d v="2026-07-12T00:00:00"/>
    <s v="Location_A"/>
    <n v="29"/>
    <n v="19"/>
    <x v="3"/>
    <s v="Female"/>
    <x v="1"/>
    <x v="1"/>
    <s v="T50923"/>
    <s v="Cancelled"/>
    <n v="11"/>
    <s v="Not Returned"/>
    <n v="874"/>
    <x v="2"/>
    <s v="Good"/>
  </r>
  <r>
    <s v="P1924"/>
    <x v="0"/>
    <x v="4"/>
    <s v="Nike"/>
    <s v="Item_A"/>
    <n v="4423"/>
    <n v="6"/>
    <n v="4157.62"/>
    <n v="1774"/>
    <n v="60"/>
    <n v="106440"/>
    <s v="-2383.62"/>
    <n v="132"/>
    <n v="4.2"/>
    <x v="3"/>
    <n v="281"/>
    <s v="Supplier_B"/>
    <d v="2027-07-14T00:00:00"/>
    <d v="2026-07-13T00:00:00"/>
    <s v="Location_C"/>
    <n v="34"/>
    <n v="69"/>
    <x v="4"/>
    <s v="Female"/>
    <x v="0"/>
    <x v="0"/>
    <s v="T50924"/>
    <s v="Cancelled"/>
    <n v="3"/>
    <s v="Returned"/>
    <n v="281"/>
    <x v="1"/>
    <s v="Good"/>
  </r>
  <r>
    <s v="P1925"/>
    <x v="1"/>
    <x v="0"/>
    <s v="Nike"/>
    <s v="Item_D"/>
    <n v="1688"/>
    <n v="3"/>
    <n v="1637.36"/>
    <n v="3392"/>
    <n v="46"/>
    <n v="156032"/>
    <s v="1754.64"/>
    <n v="188"/>
    <n v="3.3"/>
    <x v="2"/>
    <n v="290"/>
    <s v="Supplier_A"/>
    <d v="2027-07-15T00:00:00"/>
    <d v="2026-07-14T00:00:00"/>
    <s v="Location_B"/>
    <n v="19"/>
    <n v="67"/>
    <x v="4"/>
    <s v="Female"/>
    <x v="1"/>
    <x v="2"/>
    <s v="T50925"/>
    <s v="Pending"/>
    <n v="8"/>
    <s v="Returned"/>
    <n v="792"/>
    <x v="0"/>
    <s v="Bad"/>
  </r>
  <r>
    <s v="P1926"/>
    <x v="3"/>
    <x v="3"/>
    <s v="Apple"/>
    <s v="Item_A"/>
    <n v="861"/>
    <n v="28"/>
    <n v="619.91999999999996"/>
    <n v="2899"/>
    <n v="94"/>
    <n v="272506"/>
    <s v="2279.08"/>
    <n v="191"/>
    <n v="1.7"/>
    <x v="0"/>
    <n v="106"/>
    <s v="Supplier_C"/>
    <d v="2027-07-16T00:00:00"/>
    <d v="2026-07-15T00:00:00"/>
    <s v="Location_A"/>
    <n v="6"/>
    <n v="35"/>
    <x v="1"/>
    <s v="Male"/>
    <x v="1"/>
    <x v="2"/>
    <s v="T50926"/>
    <s v="Pending"/>
    <n v="2"/>
    <s v="Returned"/>
    <n v="106"/>
    <x v="1"/>
    <s v="Good"/>
  </r>
  <r>
    <s v="P1927"/>
    <x v="2"/>
    <x v="4"/>
    <s v="Apple"/>
    <s v="Item_A"/>
    <n v="150"/>
    <n v="10"/>
    <n v="135"/>
    <n v="2508"/>
    <n v="82"/>
    <n v="205656"/>
    <s v="2373"/>
    <n v="118"/>
    <n v="4.8"/>
    <x v="3"/>
    <n v="164"/>
    <s v="Supplier_B"/>
    <d v="2027-07-17T00:00:00"/>
    <d v="2026-07-16T00:00:00"/>
    <s v="Location_A"/>
    <n v="18"/>
    <n v="63"/>
    <x v="4"/>
    <s v="Male"/>
    <x v="1"/>
    <x v="2"/>
    <s v="T50927"/>
    <s v="Cancelled"/>
    <n v="4"/>
    <s v="Not Returned"/>
    <n v="143"/>
    <x v="1"/>
    <s v="Bad"/>
  </r>
  <r>
    <s v="P1928"/>
    <x v="2"/>
    <x v="2"/>
    <s v="Apple"/>
    <s v="Item_C"/>
    <n v="3624"/>
    <n v="21"/>
    <n v="2862.96"/>
    <n v="3438"/>
    <n v="59"/>
    <n v="202842"/>
    <s v="575.04"/>
    <n v="65"/>
    <n v="2.9"/>
    <x v="1"/>
    <n v="88"/>
    <s v="Supplier_C"/>
    <d v="2027-07-18T00:00:00"/>
    <d v="2026-07-17T00:00:00"/>
    <s v="Location_B"/>
    <n v="10"/>
    <n v="20"/>
    <x v="3"/>
    <s v="Male"/>
    <x v="0"/>
    <x v="2"/>
    <s v="T50928"/>
    <s v="Pending"/>
    <n v="14"/>
    <s v="Not Returned"/>
    <n v="131"/>
    <x v="0"/>
    <s v="Bad"/>
  </r>
  <r>
    <s v="P1929"/>
    <x v="3"/>
    <x v="3"/>
    <s v="Nike"/>
    <s v="Item_D"/>
    <n v="1094"/>
    <n v="31"/>
    <n v="754.86"/>
    <n v="3207"/>
    <n v="50"/>
    <n v="160350"/>
    <s v="2452.14"/>
    <n v="41"/>
    <n v="2"/>
    <x v="1"/>
    <n v="128"/>
    <s v="Supplier_B"/>
    <d v="2027-07-19T00:00:00"/>
    <d v="2026-07-18T00:00:00"/>
    <s v="Location_A"/>
    <n v="37"/>
    <n v="31"/>
    <x v="1"/>
    <s v="Male"/>
    <x v="0"/>
    <x v="2"/>
    <s v="T50929"/>
    <s v="Pending"/>
    <n v="8"/>
    <s v="Returned"/>
    <n v="741"/>
    <x v="1"/>
    <s v="Good"/>
  </r>
  <r>
    <s v="P1930"/>
    <x v="4"/>
    <x v="2"/>
    <s v="Sony"/>
    <s v="Item_D"/>
    <n v="3115"/>
    <n v="15"/>
    <n v="2647.75"/>
    <n v="2033"/>
    <n v="27"/>
    <n v="54891"/>
    <s v="-614.75"/>
    <n v="94"/>
    <n v="1.9"/>
    <x v="0"/>
    <n v="442"/>
    <s v="Supplier_B"/>
    <d v="2027-07-20T00:00:00"/>
    <d v="2026-07-19T00:00:00"/>
    <s v="Location_A"/>
    <n v="7"/>
    <n v="19"/>
    <x v="3"/>
    <s v="Female"/>
    <x v="1"/>
    <x v="1"/>
    <s v="T50930"/>
    <s v="Cancelled"/>
    <n v="8"/>
    <s v="Not Returned"/>
    <n v="110"/>
    <x v="2"/>
    <s v="Average"/>
  </r>
  <r>
    <s v="P1931"/>
    <x v="1"/>
    <x v="3"/>
    <s v="Samsung"/>
    <s v="Item_D"/>
    <n v="900"/>
    <n v="45"/>
    <n v="495"/>
    <n v="2524"/>
    <n v="53"/>
    <n v="133772"/>
    <s v="2029"/>
    <n v="116"/>
    <n v="1.8"/>
    <x v="0"/>
    <n v="271"/>
    <s v="Supplier_C"/>
    <d v="2027-07-21T00:00:00"/>
    <d v="2026-07-20T00:00:00"/>
    <s v="Location_C"/>
    <n v="25"/>
    <n v="21"/>
    <x v="3"/>
    <s v="Female"/>
    <x v="2"/>
    <x v="1"/>
    <s v="T50931"/>
    <s v="Completed"/>
    <n v="2"/>
    <s v="Returned"/>
    <n v="533"/>
    <x v="0"/>
    <s v="Average"/>
  </r>
  <r>
    <s v="P1932"/>
    <x v="1"/>
    <x v="4"/>
    <s v="Samsung"/>
    <s v="Item_D"/>
    <n v="2159"/>
    <n v="41"/>
    <n v="1273.81"/>
    <n v="261"/>
    <n v="35"/>
    <n v="9135"/>
    <s v="-1012.81"/>
    <n v="37"/>
    <n v="3.8"/>
    <x v="2"/>
    <n v="31"/>
    <s v="Supplier_A"/>
    <d v="2027-07-22T00:00:00"/>
    <d v="2026-07-21T00:00:00"/>
    <s v="Location_A"/>
    <n v="14"/>
    <n v="36"/>
    <x v="1"/>
    <s v="Male"/>
    <x v="2"/>
    <x v="0"/>
    <s v="T50932"/>
    <s v="Completed"/>
    <n v="2"/>
    <s v="Not Returned"/>
    <n v="939"/>
    <x v="1"/>
    <s v="Bad"/>
  </r>
  <r>
    <s v="P1933"/>
    <x v="4"/>
    <x v="2"/>
    <s v="Apple"/>
    <s v="Item_A"/>
    <n v="3600"/>
    <n v="40"/>
    <n v="2160"/>
    <n v="787"/>
    <n v="25"/>
    <n v="19675"/>
    <s v="-1373"/>
    <n v="65"/>
    <n v="4.7"/>
    <x v="3"/>
    <n v="335"/>
    <s v="Supplier_A"/>
    <d v="2027-07-23T00:00:00"/>
    <d v="2026-07-22T00:00:00"/>
    <s v="Location_A"/>
    <n v="2"/>
    <n v="52"/>
    <x v="0"/>
    <s v="Male"/>
    <x v="0"/>
    <x v="0"/>
    <s v="T50933"/>
    <s v="Completed"/>
    <n v="2"/>
    <s v="Not Returned"/>
    <n v="884"/>
    <x v="1"/>
    <s v="Bad"/>
  </r>
  <r>
    <s v="P1934"/>
    <x v="2"/>
    <x v="0"/>
    <s v="LG"/>
    <s v="Item_C"/>
    <n v="2211"/>
    <n v="0"/>
    <n v="2211"/>
    <n v="3036"/>
    <n v="47"/>
    <n v="142692"/>
    <s v="825"/>
    <n v="9"/>
    <n v="4"/>
    <x v="3"/>
    <n v="392"/>
    <s v="Supplier_C"/>
    <d v="2027-07-24T00:00:00"/>
    <d v="2026-07-23T00:00:00"/>
    <s v="Location_C"/>
    <n v="14"/>
    <n v="40"/>
    <x v="1"/>
    <s v="Female"/>
    <x v="2"/>
    <x v="1"/>
    <s v="T50934"/>
    <s v="Completed"/>
    <n v="8"/>
    <s v="Not Returned"/>
    <n v="408"/>
    <x v="1"/>
    <s v="Bad"/>
  </r>
  <r>
    <s v="P1935"/>
    <x v="1"/>
    <x v="4"/>
    <s v="Apple"/>
    <s v="Item_D"/>
    <n v="3572"/>
    <n v="15"/>
    <n v="3036.2"/>
    <n v="1204"/>
    <n v="46"/>
    <n v="55384"/>
    <s v="-1832.2"/>
    <n v="182"/>
    <n v="3.7"/>
    <x v="2"/>
    <n v="394"/>
    <s v="Supplier_C"/>
    <d v="2027-07-25T00:00:00"/>
    <d v="2026-07-24T00:00:00"/>
    <s v="Location_A"/>
    <n v="36"/>
    <n v="63"/>
    <x v="4"/>
    <s v="Male"/>
    <x v="0"/>
    <x v="2"/>
    <s v="T50935"/>
    <s v="Completed"/>
    <n v="9"/>
    <s v="Not Returned"/>
    <n v="582"/>
    <x v="1"/>
    <s v="Bad"/>
  </r>
  <r>
    <s v="P1936"/>
    <x v="1"/>
    <x v="3"/>
    <s v="Apple"/>
    <s v="Item_A"/>
    <n v="1510"/>
    <n v="42"/>
    <n v="875.8"/>
    <n v="2941"/>
    <n v="40"/>
    <n v="117640"/>
    <s v="2065.2"/>
    <n v="61"/>
    <n v="1.5"/>
    <x v="0"/>
    <n v="92"/>
    <s v="Supplier_C"/>
    <d v="2027-07-26T00:00:00"/>
    <d v="2026-07-25T00:00:00"/>
    <s v="Location_A"/>
    <n v="27"/>
    <n v="27"/>
    <x v="1"/>
    <s v="Female"/>
    <x v="1"/>
    <x v="2"/>
    <s v="T50936"/>
    <s v="Cancelled"/>
    <n v="4"/>
    <s v="Returned"/>
    <n v="564"/>
    <x v="1"/>
    <s v="Good"/>
  </r>
  <r>
    <s v="P1937"/>
    <x v="0"/>
    <x v="4"/>
    <s v="Sony"/>
    <s v="Item_D"/>
    <n v="4528"/>
    <n v="14"/>
    <n v="3894.08"/>
    <n v="1160"/>
    <n v="28"/>
    <n v="32480"/>
    <s v="-2734.08"/>
    <n v="2"/>
    <n v="3.1"/>
    <x v="2"/>
    <n v="61"/>
    <s v="Supplier_A"/>
    <d v="2027-07-27T00:00:00"/>
    <d v="2026-07-26T00:00:00"/>
    <s v="Location_A"/>
    <n v="14"/>
    <n v="28"/>
    <x v="1"/>
    <s v="Male"/>
    <x v="0"/>
    <x v="1"/>
    <s v="T50937"/>
    <s v="Cancelled"/>
    <n v="8"/>
    <s v="Not Returned"/>
    <n v="155"/>
    <x v="1"/>
    <s v="Average"/>
  </r>
  <r>
    <s v="P1938"/>
    <x v="3"/>
    <x v="1"/>
    <s v="Sony"/>
    <s v="Item_A"/>
    <n v="3480"/>
    <n v="41"/>
    <n v="2053.1999999999998"/>
    <n v="1707"/>
    <n v="54"/>
    <n v="92178"/>
    <s v="-346.2"/>
    <n v="94"/>
    <n v="2.1"/>
    <x v="1"/>
    <n v="201"/>
    <s v="Supplier_C"/>
    <d v="2027-07-28T00:00:00"/>
    <d v="2026-07-27T00:00:00"/>
    <s v="Location_A"/>
    <n v="4"/>
    <n v="68"/>
    <x v="4"/>
    <s v="Female"/>
    <x v="2"/>
    <x v="0"/>
    <s v="T50938"/>
    <s v="Cancelled"/>
    <n v="4"/>
    <s v="Returned"/>
    <n v="552"/>
    <x v="0"/>
    <s v="Good"/>
  </r>
  <r>
    <s v="P1939"/>
    <x v="0"/>
    <x v="0"/>
    <s v="LG"/>
    <s v="Item_A"/>
    <n v="1782"/>
    <n v="16"/>
    <n v="1496.88"/>
    <n v="1245"/>
    <n v="62"/>
    <n v="77190"/>
    <s v="-251.88"/>
    <n v="30"/>
    <n v="2.2999999999999998"/>
    <x v="1"/>
    <n v="180"/>
    <s v="Supplier_A"/>
    <d v="2027-07-29T00:00:00"/>
    <d v="2026-07-28T00:00:00"/>
    <s v="Location_C"/>
    <n v="19"/>
    <n v="58"/>
    <x v="0"/>
    <s v="Female"/>
    <x v="2"/>
    <x v="0"/>
    <s v="T50939"/>
    <s v="Completed"/>
    <n v="9"/>
    <s v="Not Returned"/>
    <n v="961"/>
    <x v="2"/>
    <s v="Average"/>
  </r>
  <r>
    <s v="P1940"/>
    <x v="2"/>
    <x v="3"/>
    <s v="Nike"/>
    <s v="Item_C"/>
    <n v="1376"/>
    <n v="32"/>
    <n v="935.68"/>
    <n v="2339"/>
    <n v="18"/>
    <n v="42102"/>
    <s v="1403.32"/>
    <n v="7"/>
    <n v="1.5"/>
    <x v="0"/>
    <n v="464"/>
    <s v="Supplier_C"/>
    <d v="2027-07-30T00:00:00"/>
    <d v="2026-07-29T00:00:00"/>
    <s v="Location_C"/>
    <n v="16"/>
    <n v="45"/>
    <x v="0"/>
    <s v="Male"/>
    <x v="1"/>
    <x v="0"/>
    <s v="T50940"/>
    <s v="Cancelled"/>
    <n v="9"/>
    <s v="Returned"/>
    <n v="230"/>
    <x v="0"/>
    <s v="Good"/>
  </r>
  <r>
    <s v="P1941"/>
    <x v="3"/>
    <x v="1"/>
    <s v="LG"/>
    <s v="Item_C"/>
    <n v="2824"/>
    <n v="22"/>
    <n v="2202.7199999999998"/>
    <n v="783"/>
    <n v="49"/>
    <n v="38367"/>
    <s v="-1419.72"/>
    <n v="106"/>
    <n v="1.1000000000000001"/>
    <x v="0"/>
    <n v="271"/>
    <s v="Supplier_A"/>
    <d v="2027-07-31T00:00:00"/>
    <d v="2026-07-30T00:00:00"/>
    <s v="Location_B"/>
    <n v="16"/>
    <n v="33"/>
    <x v="1"/>
    <s v="Male"/>
    <x v="1"/>
    <x v="1"/>
    <s v="T50941"/>
    <s v="Pending"/>
    <n v="9"/>
    <s v="Returned"/>
    <n v="249"/>
    <x v="1"/>
    <s v="Good"/>
  </r>
  <r>
    <s v="P1942"/>
    <x v="0"/>
    <x v="3"/>
    <s v="Nike"/>
    <s v="Item_B"/>
    <n v="2522"/>
    <n v="28"/>
    <n v="1815.84"/>
    <n v="1829"/>
    <n v="90"/>
    <n v="164610"/>
    <s v="13.16"/>
    <n v="12"/>
    <n v="1.1000000000000001"/>
    <x v="0"/>
    <n v="183"/>
    <s v="Supplier_C"/>
    <d v="2027-08-01T00:00:00"/>
    <d v="2026-07-31T00:00:00"/>
    <s v="Location_C"/>
    <n v="35"/>
    <n v="54"/>
    <x v="0"/>
    <s v="Female"/>
    <x v="0"/>
    <x v="0"/>
    <s v="T50942"/>
    <s v="Completed"/>
    <n v="9"/>
    <s v="Returned"/>
    <n v="460"/>
    <x v="0"/>
    <s v="Bad"/>
  </r>
  <r>
    <s v="P1943"/>
    <x v="3"/>
    <x v="2"/>
    <s v="Sony"/>
    <s v="Item_A"/>
    <n v="612"/>
    <n v="48"/>
    <n v="318.24"/>
    <n v="808"/>
    <n v="21"/>
    <n v="16968"/>
    <s v="489.76"/>
    <n v="16"/>
    <n v="4.3"/>
    <x v="3"/>
    <n v="74"/>
    <s v="Supplier_B"/>
    <d v="2027-08-02T00:00:00"/>
    <d v="2026-08-01T00:00:00"/>
    <s v="Location_A"/>
    <n v="47"/>
    <n v="24"/>
    <x v="3"/>
    <s v="Male"/>
    <x v="1"/>
    <x v="2"/>
    <s v="T50943"/>
    <s v="Cancelled"/>
    <n v="10"/>
    <s v="Returned"/>
    <n v="658"/>
    <x v="1"/>
    <s v="Bad"/>
  </r>
  <r>
    <s v="P1944"/>
    <x v="4"/>
    <x v="0"/>
    <s v="Samsung"/>
    <s v="Item_B"/>
    <n v="971"/>
    <n v="48"/>
    <n v="504.92"/>
    <n v="905"/>
    <n v="93"/>
    <n v="84165"/>
    <s v="400.08"/>
    <n v="104"/>
    <n v="1.4"/>
    <x v="0"/>
    <n v="292"/>
    <s v="Supplier_A"/>
    <d v="2027-08-03T00:00:00"/>
    <d v="2026-08-02T00:00:00"/>
    <s v="Location_B"/>
    <n v="25"/>
    <n v="28"/>
    <x v="1"/>
    <s v="Male"/>
    <x v="0"/>
    <x v="2"/>
    <s v="T50944"/>
    <s v="Cancelled"/>
    <n v="2"/>
    <s v="Returned"/>
    <n v="670"/>
    <x v="0"/>
    <s v="Good"/>
  </r>
  <r>
    <s v="P1945"/>
    <x v="4"/>
    <x v="1"/>
    <s v="LG"/>
    <s v="Item_C"/>
    <n v="2780"/>
    <n v="3"/>
    <n v="2696.6"/>
    <n v="3342"/>
    <n v="76"/>
    <n v="253992"/>
    <s v="645.4"/>
    <n v="128"/>
    <n v="1.1000000000000001"/>
    <x v="0"/>
    <n v="216"/>
    <s v="Supplier_A"/>
    <d v="2027-08-04T00:00:00"/>
    <d v="2026-08-03T00:00:00"/>
    <s v="Location_B"/>
    <n v="42"/>
    <n v="69"/>
    <x v="4"/>
    <s v="Female"/>
    <x v="0"/>
    <x v="1"/>
    <s v="T50945"/>
    <s v="Pending"/>
    <n v="1"/>
    <s v="Returned"/>
    <n v="761"/>
    <x v="0"/>
    <s v="Average"/>
  </r>
  <r>
    <s v="P1946"/>
    <x v="3"/>
    <x v="4"/>
    <s v="Sony"/>
    <s v="Item_C"/>
    <n v="1239"/>
    <n v="8"/>
    <n v="1139.8800000000001"/>
    <n v="842"/>
    <n v="23"/>
    <n v="19366"/>
    <s v="-297.88"/>
    <n v="82"/>
    <n v="2.7"/>
    <x v="1"/>
    <n v="348"/>
    <s v="Supplier_C"/>
    <d v="2027-08-05T00:00:00"/>
    <d v="2026-08-04T00:00:00"/>
    <s v="Location_C"/>
    <n v="29"/>
    <n v="51"/>
    <x v="0"/>
    <s v="Female"/>
    <x v="1"/>
    <x v="0"/>
    <s v="T50946"/>
    <s v="Pending"/>
    <n v="11"/>
    <s v="Not Returned"/>
    <n v="347"/>
    <x v="2"/>
    <s v="Bad"/>
  </r>
  <r>
    <s v="P1947"/>
    <x v="0"/>
    <x v="2"/>
    <s v="LG"/>
    <s v="Item_B"/>
    <n v="289"/>
    <n v="14"/>
    <n v="248.54"/>
    <n v="993"/>
    <n v="8"/>
    <n v="7944"/>
    <s v="744.46"/>
    <n v="14"/>
    <n v="2.8"/>
    <x v="1"/>
    <n v="344"/>
    <s v="Supplier_C"/>
    <d v="2027-08-06T00:00:00"/>
    <d v="2026-08-05T00:00:00"/>
    <s v="Location_A"/>
    <n v="14"/>
    <n v="27"/>
    <x v="1"/>
    <s v="Male"/>
    <x v="2"/>
    <x v="0"/>
    <s v="T50947"/>
    <s v="Cancelled"/>
    <n v="12"/>
    <s v="Returned"/>
    <n v="563"/>
    <x v="0"/>
    <s v="Average"/>
  </r>
  <r>
    <s v="P1948"/>
    <x v="3"/>
    <x v="1"/>
    <s v="LG"/>
    <s v="Item_A"/>
    <n v="590"/>
    <n v="14"/>
    <n v="507.4"/>
    <n v="3030"/>
    <n v="5"/>
    <n v="15150"/>
    <s v="2522.6"/>
    <n v="11"/>
    <n v="1.3"/>
    <x v="0"/>
    <n v="351"/>
    <s v="Supplier_A"/>
    <d v="2027-08-07T00:00:00"/>
    <d v="2026-08-06T00:00:00"/>
    <s v="Location_A"/>
    <n v="38"/>
    <n v="19"/>
    <x v="3"/>
    <s v="Male"/>
    <x v="0"/>
    <x v="1"/>
    <s v="T50948"/>
    <s v="Completed"/>
    <n v="13"/>
    <s v="Returned"/>
    <n v="320"/>
    <x v="1"/>
    <s v="Bad"/>
  </r>
  <r>
    <s v="P1949"/>
    <x v="4"/>
    <x v="4"/>
    <s v="LG"/>
    <s v="Item_B"/>
    <n v="3380"/>
    <n v="6"/>
    <n v="3177.2"/>
    <n v="2789"/>
    <n v="38"/>
    <n v="105982"/>
    <s v="-388.2"/>
    <n v="155"/>
    <n v="5"/>
    <x v="3"/>
    <n v="386"/>
    <s v="Supplier_B"/>
    <d v="2027-08-08T00:00:00"/>
    <d v="2026-08-07T00:00:00"/>
    <s v="Location_B"/>
    <n v="35"/>
    <n v="52"/>
    <x v="0"/>
    <s v="Male"/>
    <x v="2"/>
    <x v="1"/>
    <s v="T50949"/>
    <s v="Pending"/>
    <n v="8"/>
    <s v="Returned"/>
    <n v="247"/>
    <x v="2"/>
    <s v="Average"/>
  </r>
  <r>
    <s v="P1950"/>
    <x v="2"/>
    <x v="3"/>
    <s v="LG"/>
    <s v="Item_C"/>
    <n v="143"/>
    <n v="9"/>
    <n v="130.13"/>
    <n v="1446"/>
    <n v="24"/>
    <n v="34704"/>
    <s v="1315.87"/>
    <n v="12"/>
    <n v="3.8"/>
    <x v="2"/>
    <n v="135"/>
    <s v="Supplier_B"/>
    <d v="2027-08-09T00:00:00"/>
    <d v="2026-08-08T00:00:00"/>
    <s v="Location_B"/>
    <n v="1"/>
    <n v="53"/>
    <x v="0"/>
    <s v="Male"/>
    <x v="2"/>
    <x v="1"/>
    <s v="T50950"/>
    <s v="Completed"/>
    <n v="5"/>
    <s v="Returned"/>
    <n v="238"/>
    <x v="1"/>
    <s v="Average"/>
  </r>
  <r>
    <s v="P1951"/>
    <x v="4"/>
    <x v="0"/>
    <s v="Nike"/>
    <s v="Item_B"/>
    <n v="4482"/>
    <n v="37"/>
    <n v="2823.66"/>
    <n v="2316"/>
    <n v="53"/>
    <n v="122748"/>
    <s v="-507.66"/>
    <n v="156"/>
    <n v="4.3"/>
    <x v="3"/>
    <n v="361"/>
    <s v="Supplier_A"/>
    <d v="2027-08-10T00:00:00"/>
    <d v="2026-08-09T00:00:00"/>
    <s v="Location_C"/>
    <n v="24"/>
    <n v="57"/>
    <x v="0"/>
    <s v="Female"/>
    <x v="2"/>
    <x v="1"/>
    <s v="T50951"/>
    <s v="Completed"/>
    <n v="13"/>
    <s v="Not Returned"/>
    <n v="356"/>
    <x v="1"/>
    <s v="Average"/>
  </r>
  <r>
    <s v="P1952"/>
    <x v="4"/>
    <x v="4"/>
    <s v="Sony"/>
    <s v="Item_B"/>
    <n v="3254"/>
    <n v="2"/>
    <n v="3188.92"/>
    <n v="2913"/>
    <n v="58"/>
    <n v="168954"/>
    <s v="-275.92"/>
    <n v="85"/>
    <n v="4.9000000000000004"/>
    <x v="3"/>
    <n v="472"/>
    <s v="Supplier_A"/>
    <d v="2027-08-11T00:00:00"/>
    <d v="2026-08-10T00:00:00"/>
    <s v="Location_B"/>
    <n v="9"/>
    <n v="57"/>
    <x v="0"/>
    <s v="Female"/>
    <x v="2"/>
    <x v="1"/>
    <s v="T50952"/>
    <s v="Completed"/>
    <n v="8"/>
    <s v="Not Returned"/>
    <n v="745"/>
    <x v="1"/>
    <s v="Good"/>
  </r>
  <r>
    <s v="P1953"/>
    <x v="0"/>
    <x v="0"/>
    <s v="Samsung"/>
    <s v="Item_B"/>
    <n v="2494"/>
    <n v="45"/>
    <n v="1371.7"/>
    <n v="1062"/>
    <n v="88"/>
    <n v="93456"/>
    <s v="-309.7"/>
    <n v="96"/>
    <n v="4.2"/>
    <x v="3"/>
    <n v="440"/>
    <s v="Supplier_A"/>
    <d v="2027-08-12T00:00:00"/>
    <d v="2026-08-11T00:00:00"/>
    <s v="Location_B"/>
    <n v="4"/>
    <n v="68"/>
    <x v="4"/>
    <s v="Female"/>
    <x v="1"/>
    <x v="1"/>
    <s v="T50953"/>
    <s v="Cancelled"/>
    <n v="14"/>
    <s v="Returned"/>
    <n v="593"/>
    <x v="1"/>
    <s v="Average"/>
  </r>
  <r>
    <s v="P1954"/>
    <x v="0"/>
    <x v="2"/>
    <s v="Apple"/>
    <s v="Item_B"/>
    <n v="4985"/>
    <n v="29"/>
    <n v="3539.35"/>
    <n v="2252"/>
    <n v="33"/>
    <n v="74316"/>
    <s v="-1287.35"/>
    <n v="33"/>
    <n v="1.7"/>
    <x v="0"/>
    <n v="58"/>
    <s v="Supplier_C"/>
    <d v="2027-08-13T00:00:00"/>
    <d v="2026-08-12T00:00:00"/>
    <s v="Location_C"/>
    <n v="24"/>
    <n v="20"/>
    <x v="3"/>
    <s v="Female"/>
    <x v="1"/>
    <x v="1"/>
    <s v="T50954"/>
    <s v="Pending"/>
    <n v="9"/>
    <s v="Returned"/>
    <n v="159"/>
    <x v="0"/>
    <s v="Bad"/>
  </r>
  <r>
    <s v="P1955"/>
    <x v="1"/>
    <x v="1"/>
    <s v="LG"/>
    <s v="Item_A"/>
    <n v="4009"/>
    <n v="40"/>
    <n v="2405.4"/>
    <n v="374"/>
    <n v="62"/>
    <n v="23188"/>
    <s v="-2031.4"/>
    <n v="20"/>
    <n v="1.6"/>
    <x v="0"/>
    <n v="327"/>
    <s v="Supplier_A"/>
    <d v="2027-08-14T00:00:00"/>
    <d v="2026-08-13T00:00:00"/>
    <s v="Location_A"/>
    <n v="5"/>
    <n v="52"/>
    <x v="0"/>
    <s v="Male"/>
    <x v="0"/>
    <x v="2"/>
    <s v="T50955"/>
    <s v="Cancelled"/>
    <n v="2"/>
    <s v="Not Returned"/>
    <n v="436"/>
    <x v="1"/>
    <s v="Average"/>
  </r>
  <r>
    <s v="P1956"/>
    <x v="1"/>
    <x v="1"/>
    <s v="Samsung"/>
    <s v="Item_C"/>
    <n v="3793"/>
    <n v="6"/>
    <n v="3565.42"/>
    <n v="1212"/>
    <n v="98"/>
    <n v="118776"/>
    <s v="-2353.42"/>
    <n v="165"/>
    <n v="2.5"/>
    <x v="1"/>
    <n v="101"/>
    <s v="Supplier_C"/>
    <d v="2027-08-15T00:00:00"/>
    <d v="2026-08-14T00:00:00"/>
    <s v="Location_B"/>
    <n v="8"/>
    <n v="54"/>
    <x v="0"/>
    <s v="Male"/>
    <x v="1"/>
    <x v="2"/>
    <s v="T50956"/>
    <s v="Cancelled"/>
    <n v="6"/>
    <s v="Returned"/>
    <n v="879"/>
    <x v="0"/>
    <s v="Bad"/>
  </r>
  <r>
    <s v="P1957"/>
    <x v="3"/>
    <x v="4"/>
    <s v="Sony"/>
    <s v="Item_A"/>
    <n v="2823"/>
    <n v="11"/>
    <n v="2512.4699999999998"/>
    <n v="3797"/>
    <n v="40"/>
    <n v="151880"/>
    <s v="1284.53"/>
    <n v="37"/>
    <n v="1.6"/>
    <x v="0"/>
    <n v="418"/>
    <s v="Supplier_B"/>
    <d v="2027-08-16T00:00:00"/>
    <d v="2026-08-15T00:00:00"/>
    <s v="Location_B"/>
    <n v="18"/>
    <n v="55"/>
    <x v="0"/>
    <s v="Female"/>
    <x v="1"/>
    <x v="0"/>
    <s v="T50957"/>
    <s v="Pending"/>
    <n v="8"/>
    <s v="Not Returned"/>
    <n v="767"/>
    <x v="0"/>
    <s v="Bad"/>
  </r>
  <r>
    <s v="P1958"/>
    <x v="4"/>
    <x v="4"/>
    <s v="Sony"/>
    <s v="Item_B"/>
    <n v="2499"/>
    <n v="30"/>
    <n v="1749.3"/>
    <n v="1809"/>
    <n v="85"/>
    <n v="153765"/>
    <s v="59.7"/>
    <n v="164"/>
    <n v="3.5"/>
    <x v="2"/>
    <n v="358"/>
    <s v="Supplier_B"/>
    <d v="2027-08-17T00:00:00"/>
    <d v="2026-08-16T00:00:00"/>
    <s v="Location_C"/>
    <n v="21"/>
    <n v="29"/>
    <x v="1"/>
    <s v="Male"/>
    <x v="0"/>
    <x v="2"/>
    <s v="T50958"/>
    <s v="Pending"/>
    <n v="4"/>
    <s v="Not Returned"/>
    <n v="811"/>
    <x v="0"/>
    <s v="Average"/>
  </r>
  <r>
    <s v="P1959"/>
    <x v="2"/>
    <x v="2"/>
    <s v="LG"/>
    <s v="Item_A"/>
    <n v="190"/>
    <n v="24"/>
    <n v="144.4"/>
    <n v="1618"/>
    <n v="21"/>
    <n v="33978"/>
    <s v="1473.6"/>
    <n v="199"/>
    <n v="3.4"/>
    <x v="2"/>
    <n v="89"/>
    <s v="Supplier_B"/>
    <d v="2027-08-18T00:00:00"/>
    <d v="2026-08-17T00:00:00"/>
    <s v="Location_A"/>
    <n v="34"/>
    <n v="26"/>
    <x v="1"/>
    <s v="Male"/>
    <x v="0"/>
    <x v="1"/>
    <s v="T50959"/>
    <s v="Cancelled"/>
    <n v="1"/>
    <s v="Not Returned"/>
    <n v="532"/>
    <x v="1"/>
    <s v="Bad"/>
  </r>
  <r>
    <s v="P1960"/>
    <x v="2"/>
    <x v="2"/>
    <s v="Nike"/>
    <s v="Item_A"/>
    <n v="3956"/>
    <n v="32"/>
    <n v="2690.08"/>
    <n v="1992"/>
    <n v="79"/>
    <n v="157368"/>
    <s v="-698.08"/>
    <n v="197"/>
    <n v="2.2000000000000002"/>
    <x v="1"/>
    <n v="49"/>
    <s v="Supplier_A"/>
    <d v="2027-08-19T00:00:00"/>
    <d v="2026-08-18T00:00:00"/>
    <s v="Location_B"/>
    <n v="33"/>
    <n v="57"/>
    <x v="0"/>
    <s v="Female"/>
    <x v="1"/>
    <x v="0"/>
    <s v="T50960"/>
    <s v="Pending"/>
    <n v="5"/>
    <s v="Returned"/>
    <n v="403"/>
    <x v="1"/>
    <s v="Good"/>
  </r>
  <r>
    <s v="P1961"/>
    <x v="2"/>
    <x v="1"/>
    <s v="Sony"/>
    <s v="Item_B"/>
    <n v="4459"/>
    <n v="45"/>
    <n v="2452.4499999999998"/>
    <n v="1352"/>
    <n v="0"/>
    <n v="0"/>
    <s v="-1100.45"/>
    <n v="144"/>
    <n v="1.9"/>
    <x v="0"/>
    <n v="189"/>
    <s v="Supplier_B"/>
    <d v="2027-08-20T00:00:00"/>
    <d v="2026-08-19T00:00:00"/>
    <s v="Location_C"/>
    <n v="49"/>
    <n v="37"/>
    <x v="1"/>
    <s v="Male"/>
    <x v="0"/>
    <x v="0"/>
    <s v="T50961"/>
    <s v="Cancelled"/>
    <n v="6"/>
    <s v="Returned"/>
    <n v="427"/>
    <x v="2"/>
    <s v="Good"/>
  </r>
  <r>
    <s v="P1962"/>
    <x v="1"/>
    <x v="0"/>
    <s v="LG"/>
    <s v="Item_B"/>
    <n v="320"/>
    <n v="26"/>
    <n v="236.8"/>
    <n v="1427"/>
    <n v="69"/>
    <n v="98463"/>
    <s v="1190.2"/>
    <n v="109"/>
    <n v="1.1000000000000001"/>
    <x v="0"/>
    <n v="6"/>
    <s v="Supplier_A"/>
    <d v="2027-08-21T00:00:00"/>
    <d v="2026-08-20T00:00:00"/>
    <s v="Location_B"/>
    <n v="14"/>
    <n v="42"/>
    <x v="0"/>
    <s v="Female"/>
    <x v="0"/>
    <x v="2"/>
    <s v="T50962"/>
    <s v="Completed"/>
    <n v="6"/>
    <s v="Not Returned"/>
    <n v="497"/>
    <x v="2"/>
    <s v="Bad"/>
  </r>
  <r>
    <s v="P1963"/>
    <x v="2"/>
    <x v="4"/>
    <s v="Apple"/>
    <s v="Item_B"/>
    <n v="515"/>
    <n v="12"/>
    <n v="453.2"/>
    <n v="3480"/>
    <n v="49"/>
    <n v="170520"/>
    <s v="3026.8"/>
    <n v="91"/>
    <n v="4.5999999999999996"/>
    <x v="3"/>
    <n v="224"/>
    <s v="Supplier_C"/>
    <d v="2027-08-22T00:00:00"/>
    <d v="2026-08-21T00:00:00"/>
    <s v="Location_A"/>
    <n v="25"/>
    <n v="45"/>
    <x v="0"/>
    <s v="Female"/>
    <x v="0"/>
    <x v="2"/>
    <s v="T50963"/>
    <s v="Cancelled"/>
    <n v="6"/>
    <s v="Not Returned"/>
    <n v="294"/>
    <x v="0"/>
    <s v="Good"/>
  </r>
  <r>
    <s v="P1964"/>
    <x v="4"/>
    <x v="1"/>
    <s v="Apple"/>
    <s v="Item_B"/>
    <n v="874"/>
    <n v="4"/>
    <n v="839.04"/>
    <n v="1696"/>
    <n v="77"/>
    <n v="130592"/>
    <s v="856.96"/>
    <n v="156"/>
    <n v="1.2"/>
    <x v="0"/>
    <n v="265"/>
    <s v="Supplier_C"/>
    <d v="2027-08-23T00:00:00"/>
    <d v="2026-08-22T00:00:00"/>
    <s v="Location_C"/>
    <n v="41"/>
    <n v="56"/>
    <x v="0"/>
    <s v="Female"/>
    <x v="1"/>
    <x v="1"/>
    <s v="T50964"/>
    <s v="Cancelled"/>
    <n v="13"/>
    <s v="Returned"/>
    <n v="311"/>
    <x v="2"/>
    <s v="Average"/>
  </r>
  <r>
    <s v="P1965"/>
    <x v="0"/>
    <x v="4"/>
    <s v="Sony"/>
    <s v="Item_A"/>
    <n v="4963"/>
    <n v="24"/>
    <n v="3771.88"/>
    <n v="794"/>
    <n v="99"/>
    <n v="78606"/>
    <s v="-2977.88"/>
    <n v="46"/>
    <n v="3.5"/>
    <x v="2"/>
    <n v="27"/>
    <s v="Supplier_A"/>
    <d v="2027-08-24T00:00:00"/>
    <d v="2026-08-23T00:00:00"/>
    <s v="Location_C"/>
    <n v="4"/>
    <n v="32"/>
    <x v="1"/>
    <s v="Male"/>
    <x v="2"/>
    <x v="0"/>
    <s v="T50965"/>
    <s v="Completed"/>
    <n v="2"/>
    <s v="Returned"/>
    <n v="965"/>
    <x v="2"/>
    <s v="Bad"/>
  </r>
  <r>
    <s v="P1966"/>
    <x v="3"/>
    <x v="2"/>
    <s v="Samsung"/>
    <s v="Item_C"/>
    <n v="1672"/>
    <n v="46"/>
    <n v="902.88"/>
    <n v="1750"/>
    <n v="98"/>
    <n v="171500"/>
    <s v="847.12"/>
    <n v="4"/>
    <n v="1.8"/>
    <x v="0"/>
    <n v="0"/>
    <s v="Supplier_B"/>
    <d v="2027-08-25T00:00:00"/>
    <d v="2026-08-24T00:00:00"/>
    <s v="Location_A"/>
    <n v="21"/>
    <n v="57"/>
    <x v="0"/>
    <s v="Male"/>
    <x v="1"/>
    <x v="2"/>
    <s v="T50966"/>
    <s v="Cancelled"/>
    <n v="14"/>
    <s v="Returned"/>
    <n v="451"/>
    <x v="0"/>
    <s v="Average"/>
  </r>
  <r>
    <s v="P1967"/>
    <x v="0"/>
    <x v="3"/>
    <s v="Nike"/>
    <s v="Item_C"/>
    <n v="2692"/>
    <n v="26"/>
    <n v="1992.08"/>
    <n v="3414"/>
    <n v="5"/>
    <n v="17070"/>
    <s v="1421.92"/>
    <n v="11"/>
    <n v="2"/>
    <x v="1"/>
    <n v="131"/>
    <s v="Supplier_C"/>
    <d v="2027-08-26T00:00:00"/>
    <d v="2026-08-25T00:00:00"/>
    <s v="Location_B"/>
    <n v="2"/>
    <n v="28"/>
    <x v="1"/>
    <s v="Female"/>
    <x v="1"/>
    <x v="1"/>
    <s v="T50967"/>
    <s v="Completed"/>
    <n v="14"/>
    <s v="Not Returned"/>
    <n v="133"/>
    <x v="2"/>
    <s v="Bad"/>
  </r>
  <r>
    <s v="P1968"/>
    <x v="0"/>
    <x v="0"/>
    <s v="Sony"/>
    <s v="Item_D"/>
    <n v="2685"/>
    <n v="8"/>
    <n v="2470.1999999999998"/>
    <n v="2238"/>
    <n v="86"/>
    <n v="192468"/>
    <s v="-232.2"/>
    <n v="193"/>
    <n v="2.8"/>
    <x v="1"/>
    <n v="178"/>
    <s v="Supplier_A"/>
    <d v="2027-08-27T00:00:00"/>
    <d v="2026-08-26T00:00:00"/>
    <s v="Location_C"/>
    <n v="4"/>
    <n v="33"/>
    <x v="1"/>
    <s v="Male"/>
    <x v="0"/>
    <x v="1"/>
    <s v="T50968"/>
    <s v="Completed"/>
    <n v="13"/>
    <s v="Not Returned"/>
    <n v="867"/>
    <x v="0"/>
    <s v="Good"/>
  </r>
  <r>
    <s v="P1969"/>
    <x v="3"/>
    <x v="3"/>
    <s v="Sony"/>
    <s v="Item_C"/>
    <n v="3282"/>
    <n v="11"/>
    <n v="2920.98"/>
    <n v="2671"/>
    <n v="59"/>
    <n v="157589"/>
    <s v="-249.98"/>
    <n v="32"/>
    <n v="3.7"/>
    <x v="2"/>
    <n v="129"/>
    <s v="Supplier_C"/>
    <d v="2027-08-28T00:00:00"/>
    <d v="2026-08-27T00:00:00"/>
    <s v="Location_B"/>
    <n v="41"/>
    <n v="34"/>
    <x v="1"/>
    <s v="Female"/>
    <x v="2"/>
    <x v="2"/>
    <s v="T50969"/>
    <s v="Completed"/>
    <n v="14"/>
    <s v="Returned"/>
    <n v="885"/>
    <x v="0"/>
    <s v="Average"/>
  </r>
  <r>
    <s v="P1970"/>
    <x v="1"/>
    <x v="2"/>
    <s v="Sony"/>
    <s v="Item_A"/>
    <n v="4458"/>
    <n v="12"/>
    <n v="3923.04"/>
    <n v="3888"/>
    <n v="56"/>
    <n v="217728"/>
    <s v="-35.04"/>
    <n v="184"/>
    <n v="3.7"/>
    <x v="2"/>
    <n v="254"/>
    <s v="Supplier_B"/>
    <d v="2027-08-29T00:00:00"/>
    <d v="2026-08-28T00:00:00"/>
    <s v="Location_B"/>
    <n v="48"/>
    <n v="58"/>
    <x v="0"/>
    <s v="Male"/>
    <x v="0"/>
    <x v="1"/>
    <s v="T50970"/>
    <s v="Completed"/>
    <n v="1"/>
    <s v="Returned"/>
    <n v="338"/>
    <x v="2"/>
    <s v="Good"/>
  </r>
  <r>
    <s v="P1971"/>
    <x v="3"/>
    <x v="3"/>
    <s v="LG"/>
    <s v="Item_D"/>
    <n v="4768"/>
    <n v="7"/>
    <n v="4434.24"/>
    <n v="2188"/>
    <n v="87"/>
    <n v="190356"/>
    <s v="-2246.24"/>
    <n v="132"/>
    <n v="3.4"/>
    <x v="2"/>
    <n v="487"/>
    <s v="Supplier_B"/>
    <d v="2027-08-30T00:00:00"/>
    <d v="2026-08-29T00:00:00"/>
    <s v="Location_B"/>
    <n v="31"/>
    <n v="69"/>
    <x v="4"/>
    <s v="Female"/>
    <x v="0"/>
    <x v="0"/>
    <s v="T50971"/>
    <s v="Completed"/>
    <n v="7"/>
    <s v="Not Returned"/>
    <n v="921"/>
    <x v="0"/>
    <s v="Bad"/>
  </r>
  <r>
    <s v="P1972"/>
    <x v="1"/>
    <x v="1"/>
    <s v="Samsung"/>
    <s v="Item_D"/>
    <n v="3850"/>
    <n v="31"/>
    <n v="2656.5"/>
    <n v="3006"/>
    <n v="87"/>
    <n v="261522"/>
    <s v="349.5"/>
    <n v="85"/>
    <n v="4"/>
    <x v="3"/>
    <n v="447"/>
    <s v="Supplier_C"/>
    <d v="2027-08-31T00:00:00"/>
    <d v="2026-08-30T00:00:00"/>
    <s v="Location_B"/>
    <n v="14"/>
    <n v="56"/>
    <x v="0"/>
    <s v="Female"/>
    <x v="1"/>
    <x v="1"/>
    <s v="T50972"/>
    <s v="Pending"/>
    <n v="5"/>
    <s v="Returned"/>
    <n v="947"/>
    <x v="1"/>
    <s v="Good"/>
  </r>
  <r>
    <s v="P1973"/>
    <x v="0"/>
    <x v="4"/>
    <s v="Samsung"/>
    <s v="Item_A"/>
    <n v="2090"/>
    <n v="8"/>
    <n v="1922.8"/>
    <n v="1804"/>
    <n v="18"/>
    <n v="32472"/>
    <s v="-118.8"/>
    <n v="53"/>
    <n v="3.4"/>
    <x v="2"/>
    <n v="212"/>
    <s v="Supplier_B"/>
    <d v="2027-09-01T00:00:00"/>
    <d v="2026-08-31T00:00:00"/>
    <s v="Location_A"/>
    <n v="4"/>
    <n v="63"/>
    <x v="4"/>
    <s v="Female"/>
    <x v="0"/>
    <x v="0"/>
    <s v="T50973"/>
    <s v="Pending"/>
    <n v="9"/>
    <s v="Not Returned"/>
    <n v="445"/>
    <x v="2"/>
    <s v="Good"/>
  </r>
  <r>
    <s v="P1974"/>
    <x v="0"/>
    <x v="2"/>
    <s v="Apple"/>
    <s v="Item_D"/>
    <n v="1380"/>
    <n v="43"/>
    <n v="786.6"/>
    <n v="2505"/>
    <n v="89"/>
    <n v="222945"/>
    <s v="1718.4"/>
    <n v="120"/>
    <n v="2.2999999999999998"/>
    <x v="1"/>
    <n v="267"/>
    <s v="Supplier_C"/>
    <d v="2027-09-02T00:00:00"/>
    <d v="2026-09-01T00:00:00"/>
    <s v="Location_B"/>
    <n v="17"/>
    <n v="40"/>
    <x v="1"/>
    <s v="Male"/>
    <x v="1"/>
    <x v="2"/>
    <s v="T50974"/>
    <s v="Pending"/>
    <n v="7"/>
    <s v="Returned"/>
    <n v="773"/>
    <x v="2"/>
    <s v="Bad"/>
  </r>
  <r>
    <s v="P1975"/>
    <x v="1"/>
    <x v="2"/>
    <s v="Samsung"/>
    <s v="Item_A"/>
    <n v="1419"/>
    <n v="19"/>
    <n v="1149.3900000000001"/>
    <n v="3908"/>
    <n v="91"/>
    <n v="355628"/>
    <s v="2758.61"/>
    <n v="109"/>
    <n v="1.5"/>
    <x v="0"/>
    <n v="317"/>
    <s v="Supplier_C"/>
    <d v="2027-09-03T00:00:00"/>
    <d v="2026-09-02T00:00:00"/>
    <s v="Location_C"/>
    <n v="20"/>
    <n v="68"/>
    <x v="4"/>
    <s v="Male"/>
    <x v="1"/>
    <x v="1"/>
    <s v="T50975"/>
    <s v="Pending"/>
    <n v="3"/>
    <s v="Not Returned"/>
    <n v="625"/>
    <x v="2"/>
    <s v="Average"/>
  </r>
  <r>
    <s v="P1976"/>
    <x v="2"/>
    <x v="1"/>
    <s v="LG"/>
    <s v="Item_A"/>
    <n v="2606"/>
    <n v="32"/>
    <n v="1772.08"/>
    <n v="3866"/>
    <n v="0"/>
    <n v="0"/>
    <s v="2093.92"/>
    <n v="102"/>
    <n v="1.8"/>
    <x v="0"/>
    <n v="197"/>
    <s v="Supplier_A"/>
    <d v="2027-09-04T00:00:00"/>
    <d v="2026-09-03T00:00:00"/>
    <s v="Location_A"/>
    <n v="46"/>
    <n v="57"/>
    <x v="0"/>
    <s v="Female"/>
    <x v="0"/>
    <x v="1"/>
    <s v="T50976"/>
    <s v="Pending"/>
    <n v="1"/>
    <s v="Not Returned"/>
    <n v="234"/>
    <x v="1"/>
    <s v="Average"/>
  </r>
  <r>
    <s v="P1977"/>
    <x v="4"/>
    <x v="3"/>
    <s v="LG"/>
    <s v="Item_A"/>
    <n v="3205"/>
    <n v="6"/>
    <n v="3012.7"/>
    <n v="3042"/>
    <n v="98"/>
    <n v="298116"/>
    <s v="29.3"/>
    <n v="138"/>
    <n v="4.4000000000000004"/>
    <x v="3"/>
    <n v="94"/>
    <s v="Supplier_B"/>
    <d v="2027-09-05T00:00:00"/>
    <d v="2026-09-04T00:00:00"/>
    <s v="Location_A"/>
    <n v="30"/>
    <n v="47"/>
    <x v="0"/>
    <s v="Male"/>
    <x v="0"/>
    <x v="1"/>
    <s v="T50977"/>
    <s v="Pending"/>
    <n v="11"/>
    <s v="Not Returned"/>
    <n v="132"/>
    <x v="2"/>
    <s v="Good"/>
  </r>
  <r>
    <s v="P1978"/>
    <x v="0"/>
    <x v="3"/>
    <s v="Nike"/>
    <s v="Item_B"/>
    <n v="2454"/>
    <n v="31"/>
    <n v="1693.26"/>
    <n v="3958"/>
    <n v="13"/>
    <n v="51454"/>
    <s v="2264.74"/>
    <n v="145"/>
    <n v="2.5"/>
    <x v="1"/>
    <n v="399"/>
    <s v="Supplier_B"/>
    <d v="2027-09-06T00:00:00"/>
    <d v="2026-09-05T00:00:00"/>
    <s v="Location_C"/>
    <n v="15"/>
    <n v="59"/>
    <x v="0"/>
    <s v="Male"/>
    <x v="2"/>
    <x v="2"/>
    <s v="T50978"/>
    <s v="Pending"/>
    <n v="13"/>
    <s v="Not Returned"/>
    <n v="327"/>
    <x v="1"/>
    <s v="Bad"/>
  </r>
  <r>
    <s v="P1979"/>
    <x v="4"/>
    <x v="0"/>
    <s v="Nike"/>
    <s v="Item_D"/>
    <n v="674"/>
    <n v="26"/>
    <n v="498.76"/>
    <n v="1239"/>
    <n v="3"/>
    <n v="3717"/>
    <s v="740.24"/>
    <n v="168"/>
    <n v="2.5"/>
    <x v="1"/>
    <n v="398"/>
    <s v="Supplier_C"/>
    <d v="2027-09-07T00:00:00"/>
    <d v="2026-09-06T00:00:00"/>
    <s v="Location_B"/>
    <n v="11"/>
    <n v="28"/>
    <x v="1"/>
    <s v="Male"/>
    <x v="2"/>
    <x v="2"/>
    <s v="T50979"/>
    <s v="Completed"/>
    <n v="13"/>
    <s v="Returned"/>
    <n v="597"/>
    <x v="2"/>
    <s v="Average"/>
  </r>
  <r>
    <s v="P1980"/>
    <x v="4"/>
    <x v="2"/>
    <s v="Apple"/>
    <s v="Item_A"/>
    <n v="954"/>
    <n v="5"/>
    <n v="906.3"/>
    <n v="502"/>
    <n v="3"/>
    <n v="1506"/>
    <s v="-404.3"/>
    <n v="84"/>
    <n v="1.5"/>
    <x v="0"/>
    <n v="51"/>
    <s v="Supplier_C"/>
    <d v="2027-09-08T00:00:00"/>
    <d v="2026-09-07T00:00:00"/>
    <s v="Location_C"/>
    <n v="49"/>
    <n v="35"/>
    <x v="1"/>
    <s v="Male"/>
    <x v="1"/>
    <x v="2"/>
    <s v="T50980"/>
    <s v="Pending"/>
    <n v="10"/>
    <s v="Returned"/>
    <n v="165"/>
    <x v="0"/>
    <s v="Good"/>
  </r>
  <r>
    <s v="P1981"/>
    <x v="3"/>
    <x v="0"/>
    <s v="Samsung"/>
    <s v="Item_D"/>
    <n v="1614"/>
    <n v="36"/>
    <n v="1032.96"/>
    <n v="1806"/>
    <n v="78"/>
    <n v="140868"/>
    <s v="773.04"/>
    <n v="57"/>
    <n v="1.1000000000000001"/>
    <x v="0"/>
    <n v="252"/>
    <s v="Supplier_B"/>
    <d v="2027-09-09T00:00:00"/>
    <d v="2026-09-08T00:00:00"/>
    <s v="Location_C"/>
    <n v="46"/>
    <n v="26"/>
    <x v="1"/>
    <s v="Male"/>
    <x v="0"/>
    <x v="2"/>
    <s v="T50981"/>
    <s v="Completed"/>
    <n v="4"/>
    <s v="Not Returned"/>
    <n v="385"/>
    <x v="1"/>
    <s v="Bad"/>
  </r>
  <r>
    <s v="P1982"/>
    <x v="4"/>
    <x v="2"/>
    <s v="Sony"/>
    <s v="Item_B"/>
    <n v="4858"/>
    <n v="11"/>
    <n v="4323.62"/>
    <n v="3079"/>
    <n v="49"/>
    <n v="150871"/>
    <s v="-1244.62"/>
    <n v="86"/>
    <n v="4"/>
    <x v="3"/>
    <n v="37"/>
    <s v="Supplier_A"/>
    <d v="2027-09-10T00:00:00"/>
    <d v="2026-09-09T00:00:00"/>
    <s v="Location_B"/>
    <n v="10"/>
    <n v="28"/>
    <x v="1"/>
    <s v="Male"/>
    <x v="0"/>
    <x v="1"/>
    <s v="T50982"/>
    <s v="Cancelled"/>
    <n v="9"/>
    <s v="Returned"/>
    <n v="576"/>
    <x v="0"/>
    <s v="Good"/>
  </r>
  <r>
    <s v="P1983"/>
    <x v="0"/>
    <x v="3"/>
    <s v="Apple"/>
    <s v="Item_C"/>
    <n v="3946"/>
    <n v="15"/>
    <n v="3354.1"/>
    <n v="2968"/>
    <n v="71"/>
    <n v="210728"/>
    <s v="-386.1"/>
    <n v="189"/>
    <n v="3.7"/>
    <x v="2"/>
    <n v="445"/>
    <s v="Supplier_A"/>
    <d v="2027-09-11T00:00:00"/>
    <d v="2026-09-10T00:00:00"/>
    <s v="Location_B"/>
    <n v="33"/>
    <n v="23"/>
    <x v="3"/>
    <s v="Female"/>
    <x v="2"/>
    <x v="2"/>
    <s v="T50983"/>
    <s v="Cancelled"/>
    <n v="10"/>
    <s v="Not Returned"/>
    <n v="213"/>
    <x v="2"/>
    <s v="Good"/>
  </r>
  <r>
    <s v="P1984"/>
    <x v="2"/>
    <x v="2"/>
    <s v="Apple"/>
    <s v="Item_D"/>
    <n v="4958"/>
    <n v="18"/>
    <n v="4065.56"/>
    <n v="155"/>
    <n v="54"/>
    <n v="8370"/>
    <s v="-3910.56"/>
    <n v="92"/>
    <n v="4.5"/>
    <x v="3"/>
    <n v="271"/>
    <s v="Supplier_A"/>
    <d v="2027-09-12T00:00:00"/>
    <d v="2026-09-11T00:00:00"/>
    <s v="Location_B"/>
    <n v="1"/>
    <n v="24"/>
    <x v="3"/>
    <s v="Female"/>
    <x v="2"/>
    <x v="0"/>
    <s v="T50984"/>
    <s v="Completed"/>
    <n v="12"/>
    <s v="Returned"/>
    <n v="642"/>
    <x v="0"/>
    <s v="Good"/>
  </r>
  <r>
    <s v="P1985"/>
    <x v="4"/>
    <x v="1"/>
    <s v="Sony"/>
    <s v="Item_B"/>
    <n v="1576"/>
    <n v="32"/>
    <n v="1071.68"/>
    <n v="2767"/>
    <n v="52"/>
    <n v="143884"/>
    <s v="1695.32"/>
    <n v="163"/>
    <n v="4.4000000000000004"/>
    <x v="3"/>
    <n v="302"/>
    <s v="Supplier_C"/>
    <d v="2027-09-13T00:00:00"/>
    <d v="2026-09-12T00:00:00"/>
    <s v="Location_A"/>
    <n v="27"/>
    <n v="35"/>
    <x v="1"/>
    <s v="Male"/>
    <x v="1"/>
    <x v="1"/>
    <s v="T50985"/>
    <s v="Completed"/>
    <n v="5"/>
    <s v="Not Returned"/>
    <n v="208"/>
    <x v="0"/>
    <s v="Bad"/>
  </r>
  <r>
    <s v="P1986"/>
    <x v="1"/>
    <x v="0"/>
    <s v="Samsung"/>
    <s v="Item_C"/>
    <n v="1812"/>
    <n v="39"/>
    <n v="1105.32"/>
    <n v="2182"/>
    <n v="69"/>
    <n v="150558"/>
    <s v="1076.68"/>
    <n v="160"/>
    <n v="3.7"/>
    <x v="2"/>
    <n v="331"/>
    <s v="Supplier_A"/>
    <d v="2027-09-14T00:00:00"/>
    <d v="2026-09-13T00:00:00"/>
    <s v="Location_B"/>
    <n v="38"/>
    <n v="56"/>
    <x v="0"/>
    <s v="Female"/>
    <x v="2"/>
    <x v="1"/>
    <s v="T50986"/>
    <s v="Pending"/>
    <n v="13"/>
    <s v="Returned"/>
    <n v="908"/>
    <x v="0"/>
    <s v="Average"/>
  </r>
  <r>
    <s v="P1987"/>
    <x v="1"/>
    <x v="2"/>
    <s v="Nike"/>
    <s v="Item_D"/>
    <n v="1517"/>
    <n v="22"/>
    <n v="1183.26"/>
    <n v="2065"/>
    <n v="80"/>
    <n v="165200"/>
    <s v="881.74"/>
    <n v="54"/>
    <n v="1.8"/>
    <x v="0"/>
    <n v="46"/>
    <s v="Supplier_B"/>
    <d v="2027-09-15T00:00:00"/>
    <d v="2026-09-14T00:00:00"/>
    <s v="Location_A"/>
    <n v="49"/>
    <n v="62"/>
    <x v="4"/>
    <s v="Female"/>
    <x v="1"/>
    <x v="0"/>
    <s v="T50987"/>
    <s v="Completed"/>
    <n v="11"/>
    <s v="Not Returned"/>
    <n v="850"/>
    <x v="0"/>
    <s v="Average"/>
  </r>
  <r>
    <s v="P1988"/>
    <x v="4"/>
    <x v="4"/>
    <s v="LG"/>
    <s v="Item_D"/>
    <n v="487"/>
    <n v="18"/>
    <n v="399.34"/>
    <n v="2226"/>
    <n v="25"/>
    <n v="55650"/>
    <s v="1826.66"/>
    <n v="194"/>
    <n v="1.2"/>
    <x v="0"/>
    <n v="320"/>
    <s v="Supplier_B"/>
    <d v="2027-09-16T00:00:00"/>
    <d v="2026-09-15T00:00:00"/>
    <s v="Location_C"/>
    <n v="15"/>
    <n v="66"/>
    <x v="4"/>
    <s v="Male"/>
    <x v="1"/>
    <x v="1"/>
    <s v="T50988"/>
    <s v="Completed"/>
    <n v="2"/>
    <s v="Not Returned"/>
    <n v="192"/>
    <x v="0"/>
    <s v="Average"/>
  </r>
  <r>
    <s v="P1989"/>
    <x v="3"/>
    <x v="0"/>
    <s v="Samsung"/>
    <s v="Item_C"/>
    <n v="4661"/>
    <n v="10"/>
    <n v="4194.8999999999996"/>
    <n v="481"/>
    <n v="10"/>
    <n v="4810"/>
    <s v="-3713.9"/>
    <n v="27"/>
    <n v="4.3"/>
    <x v="3"/>
    <n v="425"/>
    <s v="Supplier_A"/>
    <d v="2027-09-17T00:00:00"/>
    <d v="2026-09-16T00:00:00"/>
    <s v="Location_B"/>
    <n v="34"/>
    <n v="65"/>
    <x v="4"/>
    <s v="Female"/>
    <x v="2"/>
    <x v="2"/>
    <s v="T50989"/>
    <s v="Pending"/>
    <n v="7"/>
    <s v="Not Returned"/>
    <n v="243"/>
    <x v="2"/>
    <s v="Bad"/>
  </r>
  <r>
    <s v="P1990"/>
    <x v="1"/>
    <x v="3"/>
    <s v="LG"/>
    <s v="Item_D"/>
    <n v="3991"/>
    <n v="22"/>
    <n v="3112.98"/>
    <n v="1728"/>
    <n v="64"/>
    <n v="110592"/>
    <s v="-1384.98"/>
    <n v="155"/>
    <n v="1.6"/>
    <x v="0"/>
    <n v="433"/>
    <s v="Supplier_C"/>
    <d v="2027-09-18T00:00:00"/>
    <d v="2026-09-17T00:00:00"/>
    <s v="Location_B"/>
    <n v="29"/>
    <n v="38"/>
    <x v="1"/>
    <s v="Female"/>
    <x v="1"/>
    <x v="2"/>
    <s v="T50990"/>
    <s v="Completed"/>
    <n v="3"/>
    <s v="Returned"/>
    <n v="786"/>
    <x v="2"/>
    <s v="Good"/>
  </r>
  <r>
    <s v="P1991"/>
    <x v="4"/>
    <x v="1"/>
    <s v="Apple"/>
    <s v="Item_D"/>
    <n v="302"/>
    <n v="49"/>
    <n v="154.02000000000001"/>
    <n v="1594"/>
    <n v="0"/>
    <n v="0"/>
    <s v="1439.98"/>
    <n v="171"/>
    <n v="2.5"/>
    <x v="1"/>
    <n v="166"/>
    <s v="Supplier_B"/>
    <d v="2027-09-19T00:00:00"/>
    <d v="2026-09-18T00:00:00"/>
    <s v="Location_C"/>
    <n v="1"/>
    <n v="47"/>
    <x v="0"/>
    <s v="Female"/>
    <x v="2"/>
    <x v="0"/>
    <s v="T50991"/>
    <s v="Pending"/>
    <n v="6"/>
    <s v="Returned"/>
    <n v="777"/>
    <x v="0"/>
    <s v="Bad"/>
  </r>
  <r>
    <s v="P1992"/>
    <x v="4"/>
    <x v="0"/>
    <s v="Apple"/>
    <s v="Item_D"/>
    <n v="4513"/>
    <n v="26"/>
    <n v="3339.62"/>
    <n v="2757"/>
    <n v="82"/>
    <n v="226074"/>
    <s v="-582.62"/>
    <n v="138"/>
    <n v="2.6"/>
    <x v="1"/>
    <n v="189"/>
    <s v="Supplier_C"/>
    <d v="2027-09-20T00:00:00"/>
    <d v="2026-09-19T00:00:00"/>
    <s v="Location_A"/>
    <n v="8"/>
    <n v="42"/>
    <x v="0"/>
    <s v="Female"/>
    <x v="2"/>
    <x v="2"/>
    <s v="T50992"/>
    <s v="Completed"/>
    <n v="14"/>
    <s v="Not Returned"/>
    <n v="681"/>
    <x v="0"/>
    <s v="Average"/>
  </r>
  <r>
    <s v="P1993"/>
    <x v="2"/>
    <x v="3"/>
    <s v="LG"/>
    <s v="Item_B"/>
    <n v="4807"/>
    <n v="35"/>
    <n v="3124.55"/>
    <n v="3260"/>
    <n v="55"/>
    <n v="179300"/>
    <s v="135.45"/>
    <n v="154"/>
    <n v="3.6"/>
    <x v="2"/>
    <n v="107"/>
    <s v="Supplier_B"/>
    <d v="2027-09-21T00:00:00"/>
    <d v="2026-09-20T00:00:00"/>
    <s v="Location_C"/>
    <n v="15"/>
    <n v="25"/>
    <x v="3"/>
    <s v="Male"/>
    <x v="1"/>
    <x v="0"/>
    <s v="T50993"/>
    <s v="Completed"/>
    <n v="2"/>
    <s v="Returned"/>
    <n v="694"/>
    <x v="0"/>
    <s v="Average"/>
  </r>
  <r>
    <s v="P1994"/>
    <x v="4"/>
    <x v="1"/>
    <s v="LG"/>
    <s v="Item_A"/>
    <n v="1353"/>
    <n v="22"/>
    <n v="1055.3399999999999"/>
    <n v="1491"/>
    <n v="64"/>
    <n v="95424"/>
    <s v="435.66"/>
    <n v="97"/>
    <n v="2"/>
    <x v="1"/>
    <n v="80"/>
    <s v="Supplier_C"/>
    <d v="2027-09-22T00:00:00"/>
    <d v="2026-09-21T00:00:00"/>
    <s v="Location_B"/>
    <n v="13"/>
    <n v="67"/>
    <x v="4"/>
    <s v="Male"/>
    <x v="2"/>
    <x v="0"/>
    <s v="T50994"/>
    <s v="Pending"/>
    <n v="9"/>
    <s v="Not Returned"/>
    <n v="302"/>
    <x v="1"/>
    <s v="Bad"/>
  </r>
  <r>
    <s v="P1995"/>
    <x v="4"/>
    <x v="1"/>
    <s v="Nike"/>
    <s v="Item_A"/>
    <n v="2615"/>
    <n v="26"/>
    <n v="1935.1"/>
    <n v="3180"/>
    <n v="46"/>
    <n v="146280"/>
    <s v="1244.9"/>
    <n v="47"/>
    <n v="3.9"/>
    <x v="2"/>
    <n v="29"/>
    <s v="Supplier_A"/>
    <d v="2027-09-23T00:00:00"/>
    <d v="2026-09-22T00:00:00"/>
    <s v="Location_A"/>
    <n v="41"/>
    <n v="49"/>
    <x v="0"/>
    <s v="Male"/>
    <x v="1"/>
    <x v="1"/>
    <s v="T50995"/>
    <s v="Completed"/>
    <n v="3"/>
    <s v="Returned"/>
    <n v="201"/>
    <x v="1"/>
    <s v="Good"/>
  </r>
  <r>
    <s v="P1996"/>
    <x v="4"/>
    <x v="4"/>
    <s v="Sony"/>
    <s v="Item_A"/>
    <n v="676"/>
    <n v="3"/>
    <n v="655.72"/>
    <n v="315"/>
    <n v="69"/>
    <n v="21735"/>
    <s v="-340.72"/>
    <n v="26"/>
    <n v="3.1"/>
    <x v="2"/>
    <n v="311"/>
    <s v="Supplier_A"/>
    <d v="2027-09-24T00:00:00"/>
    <d v="2026-09-23T00:00:00"/>
    <s v="Location_A"/>
    <n v="16"/>
    <n v="24"/>
    <x v="3"/>
    <s v="Male"/>
    <x v="0"/>
    <x v="0"/>
    <s v="T50996"/>
    <s v="Pending"/>
    <n v="1"/>
    <s v="Not Returned"/>
    <n v="244"/>
    <x v="0"/>
    <s v="Average"/>
  </r>
  <r>
    <s v="P1997"/>
    <x v="4"/>
    <x v="1"/>
    <s v="Sony"/>
    <s v="Item_A"/>
    <n v="3035"/>
    <n v="49"/>
    <n v="1547.85"/>
    <n v="3384"/>
    <n v="52"/>
    <n v="175968"/>
    <s v="1836.15"/>
    <n v="107"/>
    <n v="2"/>
    <x v="1"/>
    <n v="432"/>
    <s v="Supplier_A"/>
    <d v="2027-09-25T00:00:00"/>
    <d v="2026-09-24T00:00:00"/>
    <s v="Location_B"/>
    <n v="44"/>
    <n v="29"/>
    <x v="1"/>
    <s v="Female"/>
    <x v="0"/>
    <x v="0"/>
    <s v="T50997"/>
    <s v="Completed"/>
    <n v="3"/>
    <s v="Not Returned"/>
    <n v="890"/>
    <x v="1"/>
    <s v="Average"/>
  </r>
  <r>
    <s v="P1998"/>
    <x v="3"/>
    <x v="3"/>
    <s v="Nike"/>
    <s v="Item_C"/>
    <n v="1416"/>
    <n v="42"/>
    <n v="821.28"/>
    <n v="3807"/>
    <n v="19"/>
    <n v="72333"/>
    <s v="2985.72"/>
    <n v="198"/>
    <n v="2.9"/>
    <x v="1"/>
    <n v="338"/>
    <s v="Supplier_B"/>
    <d v="2027-09-26T00:00:00"/>
    <d v="2026-09-25T00:00:00"/>
    <s v="Location_A"/>
    <n v="37"/>
    <n v="24"/>
    <x v="3"/>
    <s v="Male"/>
    <x v="0"/>
    <x v="2"/>
    <s v="T50998"/>
    <s v="Cancelled"/>
    <n v="13"/>
    <s v="Not Returned"/>
    <n v="400"/>
    <x v="2"/>
    <s v="Good"/>
  </r>
  <r>
    <s v="P1999"/>
    <x v="1"/>
    <x v="4"/>
    <s v="Nike"/>
    <s v="Item_D"/>
    <n v="3974"/>
    <n v="49"/>
    <n v="2026.74"/>
    <n v="2004"/>
    <n v="59"/>
    <n v="118236"/>
    <s v="-22.74"/>
    <n v="45"/>
    <n v="1.5"/>
    <x v="0"/>
    <n v="386"/>
    <s v="Supplier_A"/>
    <d v="2027-09-27T00:00:00"/>
    <d v="2026-09-26T00:00:00"/>
    <s v="Location_B"/>
    <n v="44"/>
    <n v="21"/>
    <x v="3"/>
    <s v="Female"/>
    <x v="0"/>
    <x v="1"/>
    <s v="T50999"/>
    <s v="Completed"/>
    <n v="11"/>
    <s v="Not Returned"/>
    <n v="503"/>
    <x v="2"/>
    <s v="Average"/>
  </r>
  <r>
    <s v="P2000"/>
    <x v="4"/>
    <x v="1"/>
    <s v="Apple"/>
    <s v="Item_D"/>
    <n v="2172"/>
    <n v="42"/>
    <n v="1259.76"/>
    <n v="1895"/>
    <n v="45"/>
    <n v="85275"/>
    <s v="635.24"/>
    <n v="85"/>
    <n v="2"/>
    <x v="1"/>
    <n v="123"/>
    <s v="Supplier_B"/>
    <d v="2027-09-28T00:00:00"/>
    <d v="2026-09-27T00:00:00"/>
    <s v="Location_B"/>
    <n v="27"/>
    <n v="48"/>
    <x v="0"/>
    <s v="Male"/>
    <x v="2"/>
    <x v="2"/>
    <s v="T51000"/>
    <s v="Completed"/>
    <n v="12"/>
    <s v="Not Returned"/>
    <n v="346"/>
    <x v="0"/>
    <s v="Average"/>
  </r>
  <r>
    <s v="P2001"/>
    <x v="2"/>
    <x v="2"/>
    <s v="Apple"/>
    <s v="Item_D"/>
    <n v="3291"/>
    <n v="36"/>
    <n v="2106.2399999999998"/>
    <n v="1924"/>
    <n v="49"/>
    <n v="94276"/>
    <s v="-182.24"/>
    <n v="186"/>
    <n v="2"/>
    <x v="1"/>
    <n v="242"/>
    <s v="Supplier_A"/>
    <d v="2027-09-29T00:00:00"/>
    <d v="2026-09-28T00:00:00"/>
    <s v="Location_B"/>
    <n v="8"/>
    <n v="40"/>
    <x v="1"/>
    <s v="Male"/>
    <x v="0"/>
    <x v="1"/>
    <s v="T51001"/>
    <s v="Completed"/>
    <n v="5"/>
    <s v="Returned"/>
    <n v="679"/>
    <x v="1"/>
    <s v="Average"/>
  </r>
  <r>
    <s v="P2002"/>
    <x v="4"/>
    <x v="2"/>
    <s v="Sony"/>
    <s v="Item_D"/>
    <n v="4132"/>
    <n v="22"/>
    <n v="3222.96"/>
    <n v="520"/>
    <n v="65"/>
    <n v="33800"/>
    <s v="-2702.96"/>
    <n v="185"/>
    <n v="1.9"/>
    <x v="0"/>
    <n v="311"/>
    <s v="Supplier_B"/>
    <d v="2027-09-30T00:00:00"/>
    <d v="2026-09-29T00:00:00"/>
    <s v="Location_B"/>
    <n v="22"/>
    <n v="39"/>
    <x v="1"/>
    <s v="Male"/>
    <x v="2"/>
    <x v="0"/>
    <s v="T51002"/>
    <s v="Completed"/>
    <n v="11"/>
    <s v="Returned"/>
    <n v="328"/>
    <x v="1"/>
    <s v="Average"/>
  </r>
  <r>
    <s v="P2003"/>
    <x v="2"/>
    <x v="1"/>
    <s v="LG"/>
    <s v="Item_D"/>
    <n v="2230"/>
    <n v="32"/>
    <n v="1516.4"/>
    <n v="2108"/>
    <n v="95"/>
    <n v="200260"/>
    <s v="591.6"/>
    <n v="186"/>
    <n v="1.9"/>
    <x v="0"/>
    <n v="75"/>
    <s v="Supplier_C"/>
    <d v="2027-10-01T00:00:00"/>
    <d v="2026-09-30T00:00:00"/>
    <s v="Location_A"/>
    <n v="16"/>
    <n v="33"/>
    <x v="1"/>
    <s v="Male"/>
    <x v="0"/>
    <x v="1"/>
    <s v="T51003"/>
    <s v="Completed"/>
    <n v="8"/>
    <s v="Not Returned"/>
    <n v="781"/>
    <x v="1"/>
    <s v="Average"/>
  </r>
  <r>
    <s v="P2004"/>
    <x v="0"/>
    <x v="1"/>
    <s v="Apple"/>
    <s v="Item_B"/>
    <n v="75"/>
    <n v="44"/>
    <n v="42"/>
    <n v="742"/>
    <n v="40"/>
    <n v="29680"/>
    <s v="700"/>
    <n v="189"/>
    <n v="4.0999999999999996"/>
    <x v="3"/>
    <n v="364"/>
    <s v="Supplier_B"/>
    <d v="2027-10-02T00:00:00"/>
    <d v="2026-10-01T00:00:00"/>
    <s v="Location_C"/>
    <n v="25"/>
    <n v="68"/>
    <x v="4"/>
    <s v="Female"/>
    <x v="2"/>
    <x v="1"/>
    <s v="T51004"/>
    <s v="Cancelled"/>
    <n v="3"/>
    <s v="Not Returned"/>
    <n v="557"/>
    <x v="1"/>
    <s v="Bad"/>
  </r>
  <r>
    <s v="P2005"/>
    <x v="3"/>
    <x v="1"/>
    <s v="Sony"/>
    <s v="Item_C"/>
    <n v="516"/>
    <n v="13"/>
    <n v="448.92"/>
    <n v="376"/>
    <n v="24"/>
    <n v="9024"/>
    <s v="-72.92"/>
    <n v="95"/>
    <n v="2.9"/>
    <x v="1"/>
    <n v="319"/>
    <s v="Supplier_C"/>
    <d v="2027-10-03T00:00:00"/>
    <d v="2026-10-02T00:00:00"/>
    <s v="Location_B"/>
    <n v="30"/>
    <n v="54"/>
    <x v="0"/>
    <s v="Male"/>
    <x v="1"/>
    <x v="0"/>
    <s v="T51005"/>
    <s v="Cancelled"/>
    <n v="6"/>
    <s v="Not Returned"/>
    <n v="868"/>
    <x v="0"/>
    <s v="Average"/>
  </r>
  <r>
    <s v="P2006"/>
    <x v="0"/>
    <x v="1"/>
    <s v="Sony"/>
    <s v="Item_A"/>
    <n v="1073"/>
    <n v="15"/>
    <n v="912.05"/>
    <n v="3471"/>
    <n v="16"/>
    <n v="55536"/>
    <s v="2558.95"/>
    <n v="195"/>
    <n v="2.7"/>
    <x v="1"/>
    <n v="162"/>
    <s v="Supplier_B"/>
    <d v="2027-10-04T00:00:00"/>
    <d v="2026-10-03T00:00:00"/>
    <s v="Location_C"/>
    <n v="31"/>
    <n v="51"/>
    <x v="0"/>
    <s v="Female"/>
    <x v="2"/>
    <x v="2"/>
    <s v="T51006"/>
    <s v="Pending"/>
    <n v="9"/>
    <s v="Returned"/>
    <n v="621"/>
    <x v="2"/>
    <s v="Bad"/>
  </r>
  <r>
    <s v="P2007"/>
    <x v="3"/>
    <x v="3"/>
    <s v="LG"/>
    <s v="Item_A"/>
    <n v="2699"/>
    <n v="34"/>
    <n v="1781.34"/>
    <n v="3578"/>
    <n v="74"/>
    <n v="264772"/>
    <s v="1796.66"/>
    <n v="1"/>
    <n v="1.6"/>
    <x v="0"/>
    <n v="24"/>
    <s v="Supplier_C"/>
    <d v="2027-10-05T00:00:00"/>
    <d v="2026-10-04T00:00:00"/>
    <s v="Location_B"/>
    <n v="45"/>
    <n v="59"/>
    <x v="0"/>
    <s v="Male"/>
    <x v="0"/>
    <x v="1"/>
    <s v="T51007"/>
    <s v="Cancelled"/>
    <n v="13"/>
    <s v="Returned"/>
    <n v="108"/>
    <x v="2"/>
    <s v="Bad"/>
  </r>
  <r>
    <s v="P2008"/>
    <x v="3"/>
    <x v="0"/>
    <s v="Sony"/>
    <s v="Item_B"/>
    <n v="2332"/>
    <n v="29"/>
    <n v="1655.72"/>
    <n v="194"/>
    <n v="41"/>
    <n v="7954"/>
    <s v="-1461.72"/>
    <n v="113"/>
    <n v="1"/>
    <x v="0"/>
    <n v="163"/>
    <s v="Supplier_A"/>
    <d v="2027-10-06T00:00:00"/>
    <d v="2026-10-05T00:00:00"/>
    <s v="Location_A"/>
    <n v="36"/>
    <n v="22"/>
    <x v="3"/>
    <s v="Male"/>
    <x v="0"/>
    <x v="1"/>
    <s v="T51008"/>
    <s v="Cancelled"/>
    <n v="6"/>
    <s v="Not Returned"/>
    <n v="594"/>
    <x v="2"/>
    <s v="Average"/>
  </r>
  <r>
    <s v="P2009"/>
    <x v="0"/>
    <x v="0"/>
    <s v="Nike"/>
    <s v="Item_D"/>
    <n v="2096"/>
    <n v="28"/>
    <n v="1509.12"/>
    <n v="2444"/>
    <n v="97"/>
    <n v="237068"/>
    <s v="934.88"/>
    <n v="6"/>
    <n v="1.5"/>
    <x v="0"/>
    <n v="272"/>
    <s v="Supplier_B"/>
    <d v="2027-10-07T00:00:00"/>
    <d v="2026-10-06T00:00:00"/>
    <s v="Location_A"/>
    <n v="8"/>
    <n v="34"/>
    <x v="1"/>
    <s v="Male"/>
    <x v="1"/>
    <x v="0"/>
    <s v="T51009"/>
    <s v="Cancelled"/>
    <n v="8"/>
    <s v="Returned"/>
    <n v="151"/>
    <x v="1"/>
    <s v="Good"/>
  </r>
  <r>
    <s v="P2010"/>
    <x v="2"/>
    <x v="2"/>
    <s v="Sony"/>
    <s v="Item_B"/>
    <n v="3789"/>
    <n v="24"/>
    <n v="2879.64"/>
    <n v="2105"/>
    <n v="94"/>
    <n v="197870"/>
    <s v="-774.64"/>
    <n v="183"/>
    <n v="2"/>
    <x v="1"/>
    <n v="46"/>
    <s v="Supplier_B"/>
    <d v="2027-10-08T00:00:00"/>
    <d v="2026-10-07T00:00:00"/>
    <s v="Location_B"/>
    <n v="17"/>
    <n v="18"/>
    <x v="2"/>
    <s v="Male"/>
    <x v="2"/>
    <x v="1"/>
    <s v="T51010"/>
    <s v="Cancelled"/>
    <n v="6"/>
    <s v="Returned"/>
    <n v="653"/>
    <x v="2"/>
    <s v="Bad"/>
  </r>
  <r>
    <s v="P2011"/>
    <x v="4"/>
    <x v="1"/>
    <s v="Apple"/>
    <s v="Item_D"/>
    <n v="1839"/>
    <n v="47"/>
    <n v="974.67"/>
    <n v="2576"/>
    <n v="0"/>
    <n v="0"/>
    <s v="1601.33"/>
    <n v="80"/>
    <n v="2.1"/>
    <x v="1"/>
    <n v="57"/>
    <s v="Supplier_C"/>
    <d v="2027-10-09T00:00:00"/>
    <d v="2026-10-08T00:00:00"/>
    <s v="Location_A"/>
    <n v="33"/>
    <n v="26"/>
    <x v="1"/>
    <s v="Female"/>
    <x v="0"/>
    <x v="2"/>
    <s v="T51011"/>
    <s v="Completed"/>
    <n v="7"/>
    <s v="Returned"/>
    <n v="479"/>
    <x v="1"/>
    <s v="Average"/>
  </r>
  <r>
    <s v="P2012"/>
    <x v="1"/>
    <x v="4"/>
    <s v="Samsung"/>
    <s v="Item_A"/>
    <n v="2144"/>
    <n v="41"/>
    <n v="1264.96"/>
    <n v="1219"/>
    <n v="85"/>
    <n v="103615"/>
    <s v="-45.96"/>
    <n v="182"/>
    <n v="2.9"/>
    <x v="1"/>
    <n v="101"/>
    <s v="Supplier_A"/>
    <d v="2027-10-10T00:00:00"/>
    <d v="2026-10-09T00:00:00"/>
    <s v="Location_C"/>
    <n v="10"/>
    <n v="57"/>
    <x v="0"/>
    <s v="Female"/>
    <x v="2"/>
    <x v="1"/>
    <s v="T51012"/>
    <s v="Pending"/>
    <n v="7"/>
    <s v="Not Returned"/>
    <n v="596"/>
    <x v="1"/>
    <s v="Good"/>
  </r>
  <r>
    <s v="P2013"/>
    <x v="1"/>
    <x v="2"/>
    <s v="Nike"/>
    <s v="Item_A"/>
    <n v="1063"/>
    <n v="0"/>
    <n v="1063"/>
    <n v="3265"/>
    <n v="76"/>
    <n v="248140"/>
    <s v="2202"/>
    <n v="92"/>
    <n v="2.6"/>
    <x v="1"/>
    <n v="105"/>
    <s v="Supplier_C"/>
    <d v="2027-10-11T00:00:00"/>
    <d v="2026-10-10T00:00:00"/>
    <s v="Location_C"/>
    <n v="37"/>
    <n v="27"/>
    <x v="1"/>
    <s v="Male"/>
    <x v="1"/>
    <x v="0"/>
    <s v="T51013"/>
    <s v="Pending"/>
    <n v="4"/>
    <s v="Returned"/>
    <n v="646"/>
    <x v="2"/>
    <s v="Good"/>
  </r>
  <r>
    <s v="P2014"/>
    <x v="2"/>
    <x v="3"/>
    <s v="LG"/>
    <s v="Item_A"/>
    <n v="3477"/>
    <n v="32"/>
    <n v="2364.36"/>
    <n v="2395"/>
    <n v="53"/>
    <n v="126935"/>
    <s v="30.64"/>
    <n v="159"/>
    <n v="4.7"/>
    <x v="3"/>
    <n v="26"/>
    <s v="Supplier_C"/>
    <d v="2027-10-12T00:00:00"/>
    <d v="2026-10-11T00:00:00"/>
    <s v="Location_B"/>
    <n v="34"/>
    <n v="55"/>
    <x v="0"/>
    <s v="Male"/>
    <x v="1"/>
    <x v="0"/>
    <s v="T51014"/>
    <s v="Pending"/>
    <n v="13"/>
    <s v="Not Returned"/>
    <n v="805"/>
    <x v="1"/>
    <s v="Average"/>
  </r>
  <r>
    <s v="P2015"/>
    <x v="4"/>
    <x v="0"/>
    <s v="LG"/>
    <s v="Item_D"/>
    <n v="3724"/>
    <n v="48"/>
    <n v="1936.48"/>
    <n v="2752"/>
    <n v="85"/>
    <n v="233920"/>
    <s v="815.52"/>
    <n v="147"/>
    <n v="4.0999999999999996"/>
    <x v="3"/>
    <n v="485"/>
    <s v="Supplier_C"/>
    <d v="2027-10-13T00:00:00"/>
    <d v="2026-10-12T00:00:00"/>
    <s v="Location_B"/>
    <n v="27"/>
    <n v="42"/>
    <x v="0"/>
    <s v="Female"/>
    <x v="0"/>
    <x v="2"/>
    <s v="T51015"/>
    <s v="Cancelled"/>
    <n v="6"/>
    <s v="Returned"/>
    <n v="938"/>
    <x v="1"/>
    <s v="Average"/>
  </r>
  <r>
    <s v="P2016"/>
    <x v="3"/>
    <x v="3"/>
    <s v="Sony"/>
    <s v="Item_A"/>
    <n v="1754"/>
    <n v="0"/>
    <n v="1754"/>
    <n v="3234"/>
    <n v="67"/>
    <n v="216678"/>
    <s v="1480"/>
    <n v="26"/>
    <n v="2.2999999999999998"/>
    <x v="1"/>
    <n v="248"/>
    <s v="Supplier_A"/>
    <d v="2027-10-14T00:00:00"/>
    <d v="2026-10-13T00:00:00"/>
    <s v="Location_C"/>
    <n v="3"/>
    <n v="26"/>
    <x v="1"/>
    <s v="Female"/>
    <x v="1"/>
    <x v="1"/>
    <s v="T51016"/>
    <s v="Completed"/>
    <n v="14"/>
    <s v="Not Returned"/>
    <n v="490"/>
    <x v="2"/>
    <s v="Good"/>
  </r>
  <r>
    <s v="P2017"/>
    <x v="3"/>
    <x v="2"/>
    <s v="Samsung"/>
    <s v="Item_D"/>
    <n v="1645"/>
    <n v="44"/>
    <n v="921.2"/>
    <n v="3728"/>
    <n v="42"/>
    <n v="156576"/>
    <s v="2806.8"/>
    <n v="153"/>
    <n v="3.3"/>
    <x v="2"/>
    <n v="136"/>
    <s v="Supplier_B"/>
    <d v="2027-10-15T00:00:00"/>
    <d v="2026-10-14T00:00:00"/>
    <s v="Location_B"/>
    <n v="33"/>
    <n v="30"/>
    <x v="1"/>
    <s v="Male"/>
    <x v="1"/>
    <x v="0"/>
    <s v="T51017"/>
    <s v="Pending"/>
    <n v="8"/>
    <s v="Returned"/>
    <n v="219"/>
    <x v="0"/>
    <s v="Average"/>
  </r>
  <r>
    <s v="P2018"/>
    <x v="1"/>
    <x v="0"/>
    <s v="Samsung"/>
    <s v="Item_A"/>
    <n v="913"/>
    <n v="42"/>
    <n v="529.54"/>
    <n v="1351"/>
    <n v="63"/>
    <n v="85113"/>
    <s v="821.46"/>
    <n v="125"/>
    <n v="3.5"/>
    <x v="2"/>
    <n v="434"/>
    <s v="Supplier_A"/>
    <d v="2027-10-16T00:00:00"/>
    <d v="2026-10-15T00:00:00"/>
    <s v="Location_B"/>
    <n v="44"/>
    <n v="32"/>
    <x v="1"/>
    <s v="Male"/>
    <x v="2"/>
    <x v="2"/>
    <s v="T51018"/>
    <s v="Pending"/>
    <n v="4"/>
    <s v="Not Returned"/>
    <n v="894"/>
    <x v="1"/>
    <s v="Good"/>
  </r>
  <r>
    <s v="P2019"/>
    <x v="0"/>
    <x v="1"/>
    <s v="Apple"/>
    <s v="Item_B"/>
    <n v="2875"/>
    <n v="47"/>
    <n v="1523.75"/>
    <n v="894"/>
    <n v="3"/>
    <n v="2682"/>
    <s v="-629.75"/>
    <n v="46"/>
    <n v="3.3"/>
    <x v="2"/>
    <n v="480"/>
    <s v="Supplier_B"/>
    <d v="2027-10-17T00:00:00"/>
    <d v="2026-10-16T00:00:00"/>
    <s v="Location_C"/>
    <n v="6"/>
    <n v="48"/>
    <x v="0"/>
    <s v="Male"/>
    <x v="2"/>
    <x v="1"/>
    <s v="T51019"/>
    <s v="Cancelled"/>
    <n v="6"/>
    <s v="Returned"/>
    <n v="792"/>
    <x v="0"/>
    <s v="Good"/>
  </r>
  <r>
    <s v="P2020"/>
    <x v="0"/>
    <x v="2"/>
    <s v="Apple"/>
    <s v="Item_C"/>
    <n v="671"/>
    <n v="21"/>
    <n v="530.09"/>
    <n v="1768"/>
    <n v="98"/>
    <n v="173264"/>
    <s v="1237.91"/>
    <n v="155"/>
    <n v="4.8"/>
    <x v="3"/>
    <n v="114"/>
    <s v="Supplier_C"/>
    <d v="2027-10-18T00:00:00"/>
    <d v="2026-10-17T00:00:00"/>
    <s v="Location_A"/>
    <n v="29"/>
    <n v="52"/>
    <x v="0"/>
    <s v="Male"/>
    <x v="1"/>
    <x v="0"/>
    <s v="T51020"/>
    <s v="Pending"/>
    <n v="5"/>
    <s v="Returned"/>
    <n v="962"/>
    <x v="1"/>
    <s v="Average"/>
  </r>
  <r>
    <s v="P2021"/>
    <x v="4"/>
    <x v="0"/>
    <s v="Samsung"/>
    <s v="Item_D"/>
    <n v="762"/>
    <n v="20"/>
    <n v="609.6"/>
    <n v="2288"/>
    <n v="37"/>
    <n v="84656"/>
    <s v="1678.4"/>
    <n v="129"/>
    <n v="2.2999999999999998"/>
    <x v="1"/>
    <n v="187"/>
    <s v="Supplier_C"/>
    <d v="2027-10-19T00:00:00"/>
    <d v="2026-10-18T00:00:00"/>
    <s v="Location_A"/>
    <n v="16"/>
    <n v="23"/>
    <x v="3"/>
    <s v="Female"/>
    <x v="2"/>
    <x v="2"/>
    <s v="T51021"/>
    <s v="Completed"/>
    <n v="4"/>
    <s v="Returned"/>
    <n v="167"/>
    <x v="2"/>
    <s v="Good"/>
  </r>
  <r>
    <s v="P2022"/>
    <x v="2"/>
    <x v="3"/>
    <s v="Apple"/>
    <s v="Item_B"/>
    <n v="275"/>
    <n v="24"/>
    <n v="209"/>
    <n v="2595"/>
    <n v="98"/>
    <n v="254310"/>
    <s v="2386"/>
    <n v="56"/>
    <n v="1.5"/>
    <x v="0"/>
    <n v="397"/>
    <s v="Supplier_A"/>
    <d v="2027-10-20T00:00:00"/>
    <d v="2026-10-19T00:00:00"/>
    <s v="Location_B"/>
    <n v="18"/>
    <n v="40"/>
    <x v="1"/>
    <s v="Female"/>
    <x v="2"/>
    <x v="1"/>
    <s v="T51022"/>
    <s v="Pending"/>
    <n v="8"/>
    <s v="Not Returned"/>
    <n v="564"/>
    <x v="1"/>
    <s v="Good"/>
  </r>
  <r>
    <s v="P2023"/>
    <x v="0"/>
    <x v="1"/>
    <s v="LG"/>
    <s v="Item_B"/>
    <n v="609"/>
    <n v="49"/>
    <n v="310.58999999999997"/>
    <n v="1097"/>
    <n v="88"/>
    <n v="96536"/>
    <s v="786.41"/>
    <n v="68"/>
    <n v="4.9000000000000004"/>
    <x v="3"/>
    <n v="345"/>
    <s v="Supplier_B"/>
    <d v="2027-10-21T00:00:00"/>
    <d v="2026-10-20T00:00:00"/>
    <s v="Location_C"/>
    <n v="6"/>
    <n v="60"/>
    <x v="0"/>
    <s v="Male"/>
    <x v="1"/>
    <x v="1"/>
    <s v="T51023"/>
    <s v="Cancelled"/>
    <n v="2"/>
    <s v="Returned"/>
    <n v="362"/>
    <x v="0"/>
    <s v="Average"/>
  </r>
  <r>
    <s v="P2024"/>
    <x v="0"/>
    <x v="4"/>
    <s v="LG"/>
    <s v="Item_C"/>
    <n v="240"/>
    <n v="28"/>
    <n v="172.8"/>
    <n v="2199"/>
    <n v="53"/>
    <n v="116547"/>
    <s v="2026.2"/>
    <n v="121"/>
    <n v="1.6"/>
    <x v="0"/>
    <n v="135"/>
    <s v="Supplier_A"/>
    <d v="2027-10-22T00:00:00"/>
    <d v="2026-10-21T00:00:00"/>
    <s v="Location_A"/>
    <n v="17"/>
    <n v="30"/>
    <x v="1"/>
    <s v="Female"/>
    <x v="1"/>
    <x v="2"/>
    <s v="T51024"/>
    <s v="Cancelled"/>
    <n v="12"/>
    <s v="Returned"/>
    <n v="597"/>
    <x v="1"/>
    <s v="Average"/>
  </r>
  <r>
    <s v="P2025"/>
    <x v="1"/>
    <x v="1"/>
    <s v="Nike"/>
    <s v="Item_C"/>
    <n v="1143"/>
    <n v="12"/>
    <n v="1005.84"/>
    <n v="1711"/>
    <n v="66"/>
    <n v="112926"/>
    <s v="705.16"/>
    <n v="106"/>
    <n v="4.5"/>
    <x v="3"/>
    <n v="347"/>
    <s v="Supplier_B"/>
    <d v="2027-10-23T00:00:00"/>
    <d v="2026-10-22T00:00:00"/>
    <s v="Location_C"/>
    <n v="19"/>
    <n v="34"/>
    <x v="1"/>
    <s v="Female"/>
    <x v="0"/>
    <x v="0"/>
    <s v="T51025"/>
    <s v="Completed"/>
    <n v="7"/>
    <s v="Returned"/>
    <n v="320"/>
    <x v="2"/>
    <s v="Good"/>
  </r>
  <r>
    <s v="P2026"/>
    <x v="4"/>
    <x v="1"/>
    <s v="LG"/>
    <s v="Item_D"/>
    <n v="2048"/>
    <n v="28"/>
    <n v="1474.56"/>
    <n v="3876"/>
    <n v="31"/>
    <n v="120156"/>
    <s v="2401.44"/>
    <n v="100"/>
    <n v="1.7"/>
    <x v="0"/>
    <n v="134"/>
    <s v="Supplier_B"/>
    <d v="2027-10-24T00:00:00"/>
    <d v="2026-10-23T00:00:00"/>
    <s v="Location_C"/>
    <n v="42"/>
    <n v="34"/>
    <x v="1"/>
    <s v="Male"/>
    <x v="2"/>
    <x v="1"/>
    <s v="T51026"/>
    <s v="Completed"/>
    <n v="13"/>
    <s v="Not Returned"/>
    <n v="803"/>
    <x v="1"/>
    <s v="Average"/>
  </r>
  <r>
    <s v="P2027"/>
    <x v="1"/>
    <x v="1"/>
    <s v="LG"/>
    <s v="Item_A"/>
    <n v="3481"/>
    <n v="29"/>
    <n v="2471.5100000000002"/>
    <n v="3066"/>
    <n v="67"/>
    <n v="205422"/>
    <s v="594.49"/>
    <n v="65"/>
    <n v="4.0999999999999996"/>
    <x v="3"/>
    <n v="215"/>
    <s v="Supplier_B"/>
    <d v="2027-10-25T00:00:00"/>
    <d v="2026-10-24T00:00:00"/>
    <s v="Location_A"/>
    <n v="49"/>
    <n v="63"/>
    <x v="4"/>
    <s v="Female"/>
    <x v="1"/>
    <x v="1"/>
    <s v="T51027"/>
    <s v="Completed"/>
    <n v="1"/>
    <s v="Returned"/>
    <n v="330"/>
    <x v="2"/>
    <s v="Average"/>
  </r>
  <r>
    <s v="P2028"/>
    <x v="3"/>
    <x v="0"/>
    <s v="Samsung"/>
    <s v="Item_B"/>
    <n v="2631"/>
    <n v="13"/>
    <n v="2288.9699999999998"/>
    <n v="3008"/>
    <n v="68"/>
    <n v="204544"/>
    <s v="719.03"/>
    <n v="132"/>
    <n v="2"/>
    <x v="1"/>
    <n v="265"/>
    <s v="Supplier_C"/>
    <d v="2027-10-26T00:00:00"/>
    <d v="2026-10-25T00:00:00"/>
    <s v="Location_B"/>
    <n v="35"/>
    <n v="56"/>
    <x v="0"/>
    <s v="Male"/>
    <x v="2"/>
    <x v="2"/>
    <s v="T51028"/>
    <s v="Completed"/>
    <n v="9"/>
    <s v="Not Returned"/>
    <n v="782"/>
    <x v="2"/>
    <s v="Average"/>
  </r>
  <r>
    <s v="P2029"/>
    <x v="3"/>
    <x v="2"/>
    <s v="Nike"/>
    <s v="Item_A"/>
    <n v="4912"/>
    <n v="40"/>
    <n v="2947.2"/>
    <n v="2171"/>
    <n v="73"/>
    <n v="158483"/>
    <s v="-776.2"/>
    <n v="104"/>
    <n v="3.8"/>
    <x v="2"/>
    <n v="223"/>
    <s v="Supplier_C"/>
    <d v="2027-10-27T00:00:00"/>
    <d v="2026-10-26T00:00:00"/>
    <s v="Location_C"/>
    <n v="22"/>
    <n v="45"/>
    <x v="0"/>
    <s v="Male"/>
    <x v="1"/>
    <x v="0"/>
    <s v="T51029"/>
    <s v="Pending"/>
    <n v="14"/>
    <s v="Not Returned"/>
    <n v="131"/>
    <x v="1"/>
    <s v="Average"/>
  </r>
  <r>
    <s v="P2030"/>
    <x v="0"/>
    <x v="1"/>
    <s v="Nike"/>
    <s v="Item_C"/>
    <n v="4451"/>
    <n v="49"/>
    <n v="2270.0100000000002"/>
    <n v="2472"/>
    <n v="94"/>
    <n v="232368"/>
    <s v="201.99"/>
    <n v="188"/>
    <n v="3.2"/>
    <x v="2"/>
    <n v="96"/>
    <s v="Supplier_C"/>
    <d v="2027-10-28T00:00:00"/>
    <d v="2026-10-27T00:00:00"/>
    <s v="Location_A"/>
    <n v="19"/>
    <n v="34"/>
    <x v="1"/>
    <s v="Female"/>
    <x v="0"/>
    <x v="2"/>
    <s v="T51030"/>
    <s v="Pending"/>
    <n v="2"/>
    <s v="Not Returned"/>
    <n v="383"/>
    <x v="2"/>
    <s v="Bad"/>
  </r>
  <r>
    <s v="P2031"/>
    <x v="3"/>
    <x v="3"/>
    <s v="Nike"/>
    <s v="Item_B"/>
    <n v="2719"/>
    <n v="14"/>
    <n v="2338.34"/>
    <n v="3025"/>
    <n v="14"/>
    <n v="42350"/>
    <s v="686.66"/>
    <n v="167"/>
    <n v="3.1"/>
    <x v="2"/>
    <n v="346"/>
    <s v="Supplier_B"/>
    <d v="2027-10-29T00:00:00"/>
    <d v="2026-10-28T00:00:00"/>
    <s v="Location_C"/>
    <n v="26"/>
    <n v="45"/>
    <x v="0"/>
    <s v="Male"/>
    <x v="1"/>
    <x v="0"/>
    <s v="T51031"/>
    <s v="Completed"/>
    <n v="13"/>
    <s v="Not Returned"/>
    <n v="483"/>
    <x v="0"/>
    <s v="Bad"/>
  </r>
  <r>
    <s v="P2032"/>
    <x v="3"/>
    <x v="0"/>
    <s v="Apple"/>
    <s v="Item_D"/>
    <n v="1867"/>
    <n v="41"/>
    <n v="1101.53"/>
    <n v="3753"/>
    <n v="75"/>
    <n v="281475"/>
    <s v="2651.47"/>
    <n v="136"/>
    <n v="1.2"/>
    <x v="0"/>
    <n v="412"/>
    <s v="Supplier_C"/>
    <d v="2027-10-30T00:00:00"/>
    <d v="2026-10-29T00:00:00"/>
    <s v="Location_B"/>
    <n v="8"/>
    <n v="35"/>
    <x v="1"/>
    <s v="Male"/>
    <x v="0"/>
    <x v="1"/>
    <s v="T51032"/>
    <s v="Cancelled"/>
    <n v="9"/>
    <s v="Not Returned"/>
    <n v="823"/>
    <x v="1"/>
    <s v="Good"/>
  </r>
  <r>
    <s v="P2033"/>
    <x v="0"/>
    <x v="2"/>
    <s v="Nike"/>
    <s v="Item_D"/>
    <n v="3207"/>
    <n v="2"/>
    <n v="3142.86"/>
    <n v="1671"/>
    <n v="91"/>
    <n v="152061"/>
    <s v="-1471.86"/>
    <n v="55"/>
    <n v="1.1000000000000001"/>
    <x v="0"/>
    <n v="497"/>
    <s v="Supplier_C"/>
    <d v="2027-10-31T00:00:00"/>
    <d v="2026-10-30T00:00:00"/>
    <s v="Location_B"/>
    <n v="26"/>
    <n v="55"/>
    <x v="0"/>
    <s v="Male"/>
    <x v="1"/>
    <x v="0"/>
    <s v="T51033"/>
    <s v="Completed"/>
    <n v="14"/>
    <s v="Returned"/>
    <n v="871"/>
    <x v="0"/>
    <s v="Bad"/>
  </r>
  <r>
    <s v="P2034"/>
    <x v="4"/>
    <x v="4"/>
    <s v="LG"/>
    <s v="Item_B"/>
    <n v="4045"/>
    <n v="19"/>
    <n v="3276.45"/>
    <n v="2867"/>
    <n v="89"/>
    <n v="255163"/>
    <s v="-409.45"/>
    <n v="44"/>
    <n v="3.6"/>
    <x v="2"/>
    <n v="38"/>
    <s v="Supplier_B"/>
    <d v="2027-11-01T00:00:00"/>
    <d v="2026-10-31T00:00:00"/>
    <s v="Location_A"/>
    <n v="37"/>
    <n v="48"/>
    <x v="0"/>
    <s v="Female"/>
    <x v="2"/>
    <x v="2"/>
    <s v="T51034"/>
    <s v="Completed"/>
    <n v="2"/>
    <s v="Returned"/>
    <n v="571"/>
    <x v="1"/>
    <s v="Good"/>
  </r>
  <r>
    <s v="P2035"/>
    <x v="2"/>
    <x v="4"/>
    <s v="Sony"/>
    <s v="Item_A"/>
    <n v="3825"/>
    <n v="36"/>
    <n v="2448"/>
    <n v="3845"/>
    <n v="9"/>
    <n v="34605"/>
    <s v="1397"/>
    <n v="186"/>
    <n v="1.6"/>
    <x v="0"/>
    <n v="155"/>
    <s v="Supplier_B"/>
    <d v="2027-11-02T00:00:00"/>
    <d v="2026-11-01T00:00:00"/>
    <s v="Location_C"/>
    <n v="15"/>
    <n v="39"/>
    <x v="1"/>
    <s v="Female"/>
    <x v="1"/>
    <x v="2"/>
    <s v="T51035"/>
    <s v="Pending"/>
    <n v="14"/>
    <s v="Returned"/>
    <n v="523"/>
    <x v="1"/>
    <s v="Bad"/>
  </r>
  <r>
    <s v="P2036"/>
    <x v="4"/>
    <x v="4"/>
    <s v="Nike"/>
    <s v="Item_B"/>
    <n v="3367"/>
    <n v="22"/>
    <n v="2626.26"/>
    <n v="498"/>
    <n v="56"/>
    <n v="27888"/>
    <s v="-2128.26"/>
    <n v="8"/>
    <n v="4"/>
    <x v="3"/>
    <n v="372"/>
    <s v="Supplier_C"/>
    <d v="2027-11-03T00:00:00"/>
    <d v="2026-11-02T00:00:00"/>
    <s v="Location_C"/>
    <n v="4"/>
    <n v="45"/>
    <x v="0"/>
    <s v="Male"/>
    <x v="1"/>
    <x v="0"/>
    <s v="T51036"/>
    <s v="Pending"/>
    <n v="4"/>
    <s v="Not Returned"/>
    <n v="547"/>
    <x v="1"/>
    <s v="Good"/>
  </r>
  <r>
    <s v="P2037"/>
    <x v="0"/>
    <x v="4"/>
    <s v="Samsung"/>
    <s v="Item_A"/>
    <n v="1387"/>
    <n v="2"/>
    <n v="1359.26"/>
    <n v="1167"/>
    <n v="52"/>
    <n v="60684"/>
    <s v="-192.26"/>
    <n v="116"/>
    <n v="2.9"/>
    <x v="1"/>
    <n v="122"/>
    <s v="Supplier_C"/>
    <d v="2027-11-04T00:00:00"/>
    <d v="2026-11-03T00:00:00"/>
    <s v="Location_B"/>
    <n v="48"/>
    <n v="54"/>
    <x v="0"/>
    <s v="Female"/>
    <x v="2"/>
    <x v="0"/>
    <s v="T51037"/>
    <s v="Completed"/>
    <n v="8"/>
    <s v="Returned"/>
    <n v="238"/>
    <x v="1"/>
    <s v="Average"/>
  </r>
  <r>
    <s v="P2038"/>
    <x v="4"/>
    <x v="3"/>
    <s v="LG"/>
    <s v="Item_B"/>
    <n v="3178"/>
    <n v="24"/>
    <n v="2415.2800000000002"/>
    <n v="635"/>
    <n v="40"/>
    <n v="25400"/>
    <s v="-1780.28"/>
    <n v="169"/>
    <n v="3.8"/>
    <x v="2"/>
    <n v="215"/>
    <s v="Supplier_C"/>
    <d v="2027-11-05T00:00:00"/>
    <d v="2026-11-04T00:00:00"/>
    <s v="Location_C"/>
    <n v="30"/>
    <n v="67"/>
    <x v="4"/>
    <s v="Female"/>
    <x v="2"/>
    <x v="2"/>
    <s v="T51038"/>
    <s v="Completed"/>
    <n v="5"/>
    <s v="Returned"/>
    <n v="241"/>
    <x v="0"/>
    <s v="Average"/>
  </r>
  <r>
    <s v="P2039"/>
    <x v="2"/>
    <x v="3"/>
    <s v="Nike"/>
    <s v="Item_B"/>
    <n v="4944"/>
    <n v="11"/>
    <n v="4400.16"/>
    <n v="1279"/>
    <n v="28"/>
    <n v="35812"/>
    <s v="-3121.16"/>
    <n v="73"/>
    <n v="4"/>
    <x v="3"/>
    <n v="338"/>
    <s v="Supplier_A"/>
    <d v="2027-11-06T00:00:00"/>
    <d v="2026-11-05T00:00:00"/>
    <s v="Location_C"/>
    <n v="49"/>
    <n v="44"/>
    <x v="0"/>
    <s v="Female"/>
    <x v="1"/>
    <x v="0"/>
    <s v="T51039"/>
    <s v="Completed"/>
    <n v="3"/>
    <s v="Not Returned"/>
    <n v="796"/>
    <x v="2"/>
    <s v="Average"/>
  </r>
  <r>
    <s v="P2040"/>
    <x v="2"/>
    <x v="2"/>
    <s v="Apple"/>
    <s v="Item_B"/>
    <n v="4683"/>
    <n v="15"/>
    <n v="3980.55"/>
    <n v="993"/>
    <n v="72"/>
    <n v="71496"/>
    <s v="-2987.55"/>
    <n v="174"/>
    <n v="1.2"/>
    <x v="0"/>
    <n v="354"/>
    <s v="Supplier_A"/>
    <d v="2027-11-07T00:00:00"/>
    <d v="2026-11-06T00:00:00"/>
    <s v="Location_A"/>
    <n v="14"/>
    <n v="47"/>
    <x v="0"/>
    <s v="Female"/>
    <x v="2"/>
    <x v="2"/>
    <s v="T51040"/>
    <s v="Pending"/>
    <n v="9"/>
    <s v="Returned"/>
    <n v="546"/>
    <x v="2"/>
    <s v="Bad"/>
  </r>
  <r>
    <s v="P2041"/>
    <x v="4"/>
    <x v="2"/>
    <s v="Sony"/>
    <s v="Item_C"/>
    <n v="1783"/>
    <n v="21"/>
    <n v="1408.57"/>
    <n v="2954"/>
    <n v="18"/>
    <n v="53172"/>
    <s v="1545.43"/>
    <n v="199"/>
    <n v="1.2"/>
    <x v="0"/>
    <n v="465"/>
    <s v="Supplier_B"/>
    <d v="2027-11-08T00:00:00"/>
    <d v="2026-11-07T00:00:00"/>
    <s v="Location_B"/>
    <n v="12"/>
    <n v="45"/>
    <x v="0"/>
    <s v="Male"/>
    <x v="1"/>
    <x v="1"/>
    <s v="T51041"/>
    <s v="Completed"/>
    <n v="13"/>
    <s v="Returned"/>
    <n v="353"/>
    <x v="0"/>
    <s v="Average"/>
  </r>
  <r>
    <s v="P2042"/>
    <x v="0"/>
    <x v="4"/>
    <s v="LG"/>
    <s v="Item_B"/>
    <n v="2937"/>
    <n v="32"/>
    <n v="1997.16"/>
    <n v="393"/>
    <n v="77"/>
    <n v="30261"/>
    <s v="-1604.16"/>
    <n v="139"/>
    <n v="2.6"/>
    <x v="1"/>
    <n v="238"/>
    <s v="Supplier_B"/>
    <d v="2027-11-09T00:00:00"/>
    <d v="2026-11-08T00:00:00"/>
    <s v="Location_A"/>
    <n v="20"/>
    <n v="31"/>
    <x v="1"/>
    <s v="Female"/>
    <x v="2"/>
    <x v="2"/>
    <s v="T51042"/>
    <s v="Pending"/>
    <n v="12"/>
    <s v="Not Returned"/>
    <n v="623"/>
    <x v="1"/>
    <s v="Good"/>
  </r>
  <r>
    <s v="P2043"/>
    <x v="1"/>
    <x v="4"/>
    <s v="Sony"/>
    <s v="Item_C"/>
    <n v="950"/>
    <n v="24"/>
    <n v="722"/>
    <n v="3303"/>
    <n v="63"/>
    <n v="208089"/>
    <s v="2581"/>
    <n v="112"/>
    <n v="1.8"/>
    <x v="0"/>
    <n v="375"/>
    <s v="Supplier_C"/>
    <d v="2027-11-10T00:00:00"/>
    <d v="2026-11-09T00:00:00"/>
    <s v="Location_B"/>
    <n v="31"/>
    <n v="36"/>
    <x v="1"/>
    <s v="Female"/>
    <x v="0"/>
    <x v="2"/>
    <s v="T51043"/>
    <s v="Cancelled"/>
    <n v="8"/>
    <s v="Returned"/>
    <n v="877"/>
    <x v="2"/>
    <s v="Average"/>
  </r>
  <r>
    <s v="P2044"/>
    <x v="3"/>
    <x v="0"/>
    <s v="LG"/>
    <s v="Item_D"/>
    <n v="164"/>
    <n v="14"/>
    <n v="141.04"/>
    <n v="244"/>
    <n v="1"/>
    <n v="244"/>
    <s v="102.96"/>
    <n v="69"/>
    <n v="4.2"/>
    <x v="3"/>
    <n v="254"/>
    <s v="Supplier_C"/>
    <d v="2027-11-11T00:00:00"/>
    <d v="2026-11-10T00:00:00"/>
    <s v="Location_A"/>
    <n v="26"/>
    <n v="29"/>
    <x v="1"/>
    <s v="Female"/>
    <x v="2"/>
    <x v="0"/>
    <s v="T51044"/>
    <s v="Completed"/>
    <n v="5"/>
    <s v="Returned"/>
    <n v="543"/>
    <x v="1"/>
    <s v="Bad"/>
  </r>
  <r>
    <s v="P2045"/>
    <x v="4"/>
    <x v="3"/>
    <s v="LG"/>
    <s v="Item_A"/>
    <n v="4810"/>
    <n v="40"/>
    <n v="2886"/>
    <n v="3175"/>
    <n v="69"/>
    <n v="219075"/>
    <s v="289"/>
    <n v="182"/>
    <n v="1.6"/>
    <x v="0"/>
    <n v="81"/>
    <s v="Supplier_B"/>
    <d v="2027-11-12T00:00:00"/>
    <d v="2026-11-11T00:00:00"/>
    <s v="Location_A"/>
    <n v="7"/>
    <n v="31"/>
    <x v="1"/>
    <s v="Male"/>
    <x v="1"/>
    <x v="2"/>
    <s v="T51045"/>
    <s v="Completed"/>
    <n v="2"/>
    <s v="Not Returned"/>
    <n v="786"/>
    <x v="0"/>
    <s v="Bad"/>
  </r>
  <r>
    <s v="P2046"/>
    <x v="0"/>
    <x v="0"/>
    <s v="Nike"/>
    <s v="Item_A"/>
    <n v="589"/>
    <n v="2"/>
    <n v="577.22"/>
    <n v="63"/>
    <n v="38"/>
    <n v="2394"/>
    <s v="-514.22"/>
    <n v="51"/>
    <n v="4"/>
    <x v="3"/>
    <n v="175"/>
    <s v="Supplier_A"/>
    <d v="2027-11-13T00:00:00"/>
    <d v="2026-11-12T00:00:00"/>
    <s v="Location_A"/>
    <n v="9"/>
    <n v="67"/>
    <x v="4"/>
    <s v="Female"/>
    <x v="0"/>
    <x v="2"/>
    <s v="T51046"/>
    <s v="Pending"/>
    <n v="10"/>
    <s v="Returned"/>
    <n v="217"/>
    <x v="2"/>
    <s v="Average"/>
  </r>
  <r>
    <s v="P2047"/>
    <x v="4"/>
    <x v="0"/>
    <s v="Apple"/>
    <s v="Item_A"/>
    <n v="2198"/>
    <n v="48"/>
    <n v="1142.96"/>
    <n v="3620"/>
    <n v="24"/>
    <n v="86880"/>
    <s v="2477.04"/>
    <n v="125"/>
    <n v="4"/>
    <x v="3"/>
    <n v="232"/>
    <s v="Supplier_A"/>
    <d v="2027-11-14T00:00:00"/>
    <d v="2026-11-13T00:00:00"/>
    <s v="Location_C"/>
    <n v="33"/>
    <n v="30"/>
    <x v="1"/>
    <s v="Female"/>
    <x v="2"/>
    <x v="0"/>
    <s v="T51047"/>
    <s v="Completed"/>
    <n v="1"/>
    <s v="Not Returned"/>
    <n v="883"/>
    <x v="1"/>
    <s v="Good"/>
  </r>
  <r>
    <s v="P2048"/>
    <x v="4"/>
    <x v="0"/>
    <s v="Apple"/>
    <s v="Item_B"/>
    <n v="3307"/>
    <n v="41"/>
    <n v="1951.13"/>
    <n v="1299"/>
    <n v="31"/>
    <n v="40269"/>
    <s v="-652.13"/>
    <n v="157"/>
    <n v="4.3"/>
    <x v="3"/>
    <n v="249"/>
    <s v="Supplier_C"/>
    <d v="2027-11-15T00:00:00"/>
    <d v="2026-11-14T00:00:00"/>
    <s v="Location_B"/>
    <n v="21"/>
    <n v="30"/>
    <x v="1"/>
    <s v="Female"/>
    <x v="1"/>
    <x v="2"/>
    <s v="T51048"/>
    <s v="Cancelled"/>
    <n v="7"/>
    <s v="Returned"/>
    <n v="920"/>
    <x v="0"/>
    <s v="Average"/>
  </r>
  <r>
    <s v="P2049"/>
    <x v="0"/>
    <x v="2"/>
    <s v="LG"/>
    <s v="Item_D"/>
    <n v="3413"/>
    <n v="14"/>
    <n v="2935.18"/>
    <n v="1078"/>
    <n v="26"/>
    <n v="28028"/>
    <s v="-1857.18"/>
    <n v="90"/>
    <n v="2"/>
    <x v="1"/>
    <n v="40"/>
    <s v="Supplier_A"/>
    <d v="2027-11-16T00:00:00"/>
    <d v="2026-11-15T00:00:00"/>
    <s v="Location_C"/>
    <n v="43"/>
    <n v="53"/>
    <x v="0"/>
    <s v="Male"/>
    <x v="0"/>
    <x v="1"/>
    <s v="T51049"/>
    <s v="Cancelled"/>
    <n v="12"/>
    <s v="Returned"/>
    <n v="176"/>
    <x v="2"/>
    <s v="Bad"/>
  </r>
  <r>
    <s v="P2050"/>
    <x v="2"/>
    <x v="4"/>
    <s v="LG"/>
    <s v="Item_A"/>
    <n v="3439"/>
    <n v="36"/>
    <n v="2200.96"/>
    <n v="1048"/>
    <n v="25"/>
    <n v="26200"/>
    <s v="-1152.96"/>
    <n v="48"/>
    <n v="3.3"/>
    <x v="2"/>
    <n v="382"/>
    <s v="Supplier_C"/>
    <d v="2027-11-17T00:00:00"/>
    <d v="2026-11-16T00:00:00"/>
    <s v="Location_B"/>
    <n v="44"/>
    <n v="33"/>
    <x v="1"/>
    <s v="Female"/>
    <x v="2"/>
    <x v="0"/>
    <s v="T51050"/>
    <s v="Cancelled"/>
    <n v="9"/>
    <s v="Returned"/>
    <n v="141"/>
    <x v="2"/>
    <s v="Good"/>
  </r>
  <r>
    <s v="P2051"/>
    <x v="3"/>
    <x v="0"/>
    <s v="Samsung"/>
    <s v="Item_B"/>
    <n v="307"/>
    <n v="22"/>
    <n v="239.46"/>
    <n v="2472"/>
    <n v="6"/>
    <n v="14832"/>
    <s v="2232.54"/>
    <n v="164"/>
    <n v="1.5"/>
    <x v="0"/>
    <n v="273"/>
    <s v="Supplier_C"/>
    <d v="2027-11-18T00:00:00"/>
    <d v="2026-11-17T00:00:00"/>
    <s v="Location_B"/>
    <n v="25"/>
    <n v="29"/>
    <x v="1"/>
    <s v="Male"/>
    <x v="1"/>
    <x v="0"/>
    <s v="T51051"/>
    <s v="Pending"/>
    <n v="2"/>
    <s v="Returned"/>
    <n v="906"/>
    <x v="1"/>
    <s v="Good"/>
  </r>
  <r>
    <s v="P2052"/>
    <x v="1"/>
    <x v="0"/>
    <s v="Sony"/>
    <s v="Item_C"/>
    <n v="3036"/>
    <n v="5"/>
    <n v="2884.2"/>
    <n v="853"/>
    <n v="7"/>
    <n v="5971"/>
    <s v="-2031.2"/>
    <n v="52"/>
    <n v="1.2"/>
    <x v="0"/>
    <n v="134"/>
    <s v="Supplier_C"/>
    <d v="2027-11-19T00:00:00"/>
    <d v="2026-11-18T00:00:00"/>
    <s v="Location_B"/>
    <n v="42"/>
    <n v="29"/>
    <x v="1"/>
    <s v="Male"/>
    <x v="0"/>
    <x v="1"/>
    <s v="T51052"/>
    <s v="Completed"/>
    <n v="3"/>
    <s v="Not Returned"/>
    <n v="180"/>
    <x v="0"/>
    <s v="Average"/>
  </r>
  <r>
    <s v="P2053"/>
    <x v="1"/>
    <x v="4"/>
    <s v="Sony"/>
    <s v="Item_C"/>
    <n v="655"/>
    <n v="8"/>
    <n v="602.6"/>
    <n v="3020"/>
    <n v="77"/>
    <n v="232540"/>
    <s v="2417.4"/>
    <n v="129"/>
    <n v="2"/>
    <x v="1"/>
    <n v="422"/>
    <s v="Supplier_C"/>
    <d v="2027-11-20T00:00:00"/>
    <d v="2026-11-19T00:00:00"/>
    <s v="Location_B"/>
    <n v="11"/>
    <n v="67"/>
    <x v="4"/>
    <s v="Male"/>
    <x v="2"/>
    <x v="2"/>
    <s v="T51053"/>
    <s v="Pending"/>
    <n v="4"/>
    <s v="Returned"/>
    <n v="667"/>
    <x v="0"/>
    <s v="Good"/>
  </r>
  <r>
    <s v="P2054"/>
    <x v="3"/>
    <x v="0"/>
    <s v="LG"/>
    <s v="Item_D"/>
    <n v="4564"/>
    <n v="49"/>
    <n v="2327.64"/>
    <n v="940"/>
    <n v="82"/>
    <n v="77080"/>
    <s v="-1387.64"/>
    <n v="108"/>
    <n v="2.1"/>
    <x v="1"/>
    <n v="87"/>
    <s v="Supplier_A"/>
    <d v="2027-11-21T00:00:00"/>
    <d v="2026-11-20T00:00:00"/>
    <s v="Location_C"/>
    <n v="14"/>
    <n v="63"/>
    <x v="4"/>
    <s v="Male"/>
    <x v="1"/>
    <x v="1"/>
    <s v="T51054"/>
    <s v="Completed"/>
    <n v="4"/>
    <s v="Not Returned"/>
    <n v="124"/>
    <x v="2"/>
    <s v="Average"/>
  </r>
  <r>
    <s v="P2055"/>
    <x v="1"/>
    <x v="4"/>
    <s v="Sony"/>
    <s v="Item_C"/>
    <n v="4278"/>
    <n v="31"/>
    <n v="2951.82"/>
    <n v="1019"/>
    <n v="26"/>
    <n v="26494"/>
    <s v="-1932.82"/>
    <n v="45"/>
    <n v="3.1"/>
    <x v="2"/>
    <n v="246"/>
    <s v="Supplier_A"/>
    <d v="2027-11-22T00:00:00"/>
    <d v="2026-11-21T00:00:00"/>
    <s v="Location_A"/>
    <n v="20"/>
    <n v="47"/>
    <x v="0"/>
    <s v="Male"/>
    <x v="2"/>
    <x v="2"/>
    <s v="T51055"/>
    <s v="Pending"/>
    <n v="12"/>
    <s v="Not Returned"/>
    <n v="259"/>
    <x v="2"/>
    <s v="Good"/>
  </r>
  <r>
    <s v="P2056"/>
    <x v="2"/>
    <x v="2"/>
    <s v="Samsung"/>
    <s v="Item_D"/>
    <n v="2770"/>
    <n v="6"/>
    <n v="2603.8000000000002"/>
    <n v="1580"/>
    <n v="1"/>
    <n v="1580"/>
    <s v="-1023.8"/>
    <n v="31"/>
    <n v="4.5999999999999996"/>
    <x v="3"/>
    <n v="30"/>
    <s v="Supplier_B"/>
    <d v="2027-11-23T00:00:00"/>
    <d v="2026-11-22T00:00:00"/>
    <s v="Location_C"/>
    <n v="23"/>
    <n v="44"/>
    <x v="0"/>
    <s v="Female"/>
    <x v="0"/>
    <x v="1"/>
    <s v="T51056"/>
    <s v="Completed"/>
    <n v="6"/>
    <s v="Returned"/>
    <n v="472"/>
    <x v="1"/>
    <s v="Good"/>
  </r>
  <r>
    <s v="P2057"/>
    <x v="3"/>
    <x v="0"/>
    <s v="Sony"/>
    <s v="Item_D"/>
    <n v="2610"/>
    <n v="43"/>
    <n v="1487.7"/>
    <n v="1086"/>
    <n v="26"/>
    <n v="28236"/>
    <s v="-401.7"/>
    <n v="74"/>
    <n v="1.7"/>
    <x v="0"/>
    <n v="122"/>
    <s v="Supplier_A"/>
    <d v="2027-11-24T00:00:00"/>
    <d v="2026-11-23T00:00:00"/>
    <s v="Location_A"/>
    <n v="10"/>
    <n v="63"/>
    <x v="4"/>
    <s v="Female"/>
    <x v="2"/>
    <x v="0"/>
    <s v="T51057"/>
    <s v="Completed"/>
    <n v="11"/>
    <s v="Returned"/>
    <n v="955"/>
    <x v="2"/>
    <s v="Bad"/>
  </r>
  <r>
    <s v="P2058"/>
    <x v="1"/>
    <x v="0"/>
    <s v="Apple"/>
    <s v="Item_C"/>
    <n v="830"/>
    <n v="23"/>
    <n v="639.1"/>
    <n v="758"/>
    <n v="89"/>
    <n v="67462"/>
    <s v="118.9"/>
    <n v="85"/>
    <n v="1.9"/>
    <x v="0"/>
    <n v="85"/>
    <s v="Supplier_A"/>
    <d v="2027-11-25T00:00:00"/>
    <d v="2026-11-24T00:00:00"/>
    <s v="Location_B"/>
    <n v="18"/>
    <n v="18"/>
    <x v="2"/>
    <s v="Female"/>
    <x v="0"/>
    <x v="1"/>
    <s v="T51058"/>
    <s v="Cancelled"/>
    <n v="1"/>
    <s v="Returned"/>
    <n v="949"/>
    <x v="1"/>
    <s v="Bad"/>
  </r>
  <r>
    <s v="P2059"/>
    <x v="0"/>
    <x v="2"/>
    <s v="Sony"/>
    <s v="Item_B"/>
    <n v="788"/>
    <n v="44"/>
    <n v="441.28"/>
    <n v="1401"/>
    <n v="46"/>
    <n v="64446"/>
    <s v="959.72"/>
    <n v="46"/>
    <n v="3.1"/>
    <x v="2"/>
    <n v="62"/>
    <s v="Supplier_C"/>
    <d v="2027-11-26T00:00:00"/>
    <d v="2026-11-25T00:00:00"/>
    <s v="Location_A"/>
    <n v="47"/>
    <n v="31"/>
    <x v="1"/>
    <s v="Female"/>
    <x v="0"/>
    <x v="1"/>
    <s v="T51059"/>
    <s v="Pending"/>
    <n v="7"/>
    <s v="Returned"/>
    <n v="974"/>
    <x v="0"/>
    <s v="Average"/>
  </r>
  <r>
    <s v="P2060"/>
    <x v="0"/>
    <x v="3"/>
    <s v="LG"/>
    <s v="Item_B"/>
    <n v="2732"/>
    <n v="15"/>
    <n v="2322.1999999999998"/>
    <n v="3796"/>
    <n v="34"/>
    <n v="129064"/>
    <s v="1473.8"/>
    <n v="113"/>
    <n v="3.5"/>
    <x v="2"/>
    <n v="495"/>
    <s v="Supplier_A"/>
    <d v="2027-11-27T00:00:00"/>
    <d v="2026-11-26T00:00:00"/>
    <s v="Location_C"/>
    <n v="7"/>
    <n v="36"/>
    <x v="1"/>
    <s v="Female"/>
    <x v="0"/>
    <x v="1"/>
    <s v="T51060"/>
    <s v="Completed"/>
    <n v="6"/>
    <s v="Not Returned"/>
    <n v="372"/>
    <x v="1"/>
    <s v="Average"/>
  </r>
  <r>
    <s v="P2061"/>
    <x v="1"/>
    <x v="3"/>
    <s v="LG"/>
    <s v="Item_A"/>
    <n v="4080"/>
    <n v="20"/>
    <n v="3264"/>
    <n v="1838"/>
    <n v="20"/>
    <n v="36760"/>
    <s v="-1426"/>
    <n v="121"/>
    <n v="2.2000000000000002"/>
    <x v="1"/>
    <n v="446"/>
    <s v="Supplier_A"/>
    <d v="2027-11-28T00:00:00"/>
    <d v="2026-11-27T00:00:00"/>
    <s v="Location_A"/>
    <n v="41"/>
    <n v="31"/>
    <x v="1"/>
    <s v="Male"/>
    <x v="0"/>
    <x v="2"/>
    <s v="T51061"/>
    <s v="Pending"/>
    <n v="11"/>
    <s v="Not Returned"/>
    <n v="418"/>
    <x v="2"/>
    <s v="Good"/>
  </r>
  <r>
    <s v="P2062"/>
    <x v="4"/>
    <x v="1"/>
    <s v="Sony"/>
    <s v="Item_B"/>
    <n v="109"/>
    <n v="16"/>
    <n v="91.56"/>
    <n v="3579"/>
    <n v="3"/>
    <n v="10737"/>
    <s v="3487.44"/>
    <n v="146"/>
    <n v="2.7"/>
    <x v="1"/>
    <n v="156"/>
    <s v="Supplier_A"/>
    <d v="2027-11-29T00:00:00"/>
    <d v="2026-11-28T00:00:00"/>
    <s v="Location_C"/>
    <n v="49"/>
    <n v="24"/>
    <x v="3"/>
    <s v="Male"/>
    <x v="2"/>
    <x v="0"/>
    <s v="T51062"/>
    <s v="Completed"/>
    <n v="3"/>
    <s v="Not Returned"/>
    <n v="868"/>
    <x v="2"/>
    <s v="Average"/>
  </r>
  <r>
    <s v="P2063"/>
    <x v="4"/>
    <x v="0"/>
    <s v="LG"/>
    <s v="Item_A"/>
    <n v="1698"/>
    <n v="21"/>
    <n v="1341.42"/>
    <n v="2411"/>
    <n v="2"/>
    <n v="4822"/>
    <s v="1069.58"/>
    <n v="133"/>
    <n v="3.6"/>
    <x v="2"/>
    <n v="204"/>
    <s v="Supplier_B"/>
    <d v="2027-11-30T00:00:00"/>
    <d v="2026-11-29T00:00:00"/>
    <s v="Location_A"/>
    <n v="47"/>
    <n v="23"/>
    <x v="3"/>
    <s v="Male"/>
    <x v="1"/>
    <x v="2"/>
    <s v="T51063"/>
    <s v="Cancelled"/>
    <n v="7"/>
    <s v="Not Returned"/>
    <n v="651"/>
    <x v="0"/>
    <s v="Good"/>
  </r>
  <r>
    <s v="P2064"/>
    <x v="1"/>
    <x v="0"/>
    <s v="LG"/>
    <s v="Item_B"/>
    <n v="275"/>
    <n v="43"/>
    <n v="156.75"/>
    <n v="1860"/>
    <n v="90"/>
    <n v="167400"/>
    <s v="1703.25"/>
    <n v="177"/>
    <n v="2"/>
    <x v="1"/>
    <n v="255"/>
    <s v="Supplier_A"/>
    <d v="2027-12-01T00:00:00"/>
    <d v="2026-11-30T00:00:00"/>
    <s v="Location_C"/>
    <n v="13"/>
    <n v="67"/>
    <x v="4"/>
    <s v="Female"/>
    <x v="2"/>
    <x v="2"/>
    <s v="T51064"/>
    <s v="Cancelled"/>
    <n v="1"/>
    <s v="Not Returned"/>
    <n v="169"/>
    <x v="0"/>
    <s v="Bad"/>
  </r>
  <r>
    <s v="P2065"/>
    <x v="0"/>
    <x v="1"/>
    <s v="LG"/>
    <s v="Item_C"/>
    <n v="1021"/>
    <n v="29"/>
    <n v="724.91"/>
    <n v="1774"/>
    <n v="83"/>
    <n v="147242"/>
    <s v="1049.09"/>
    <n v="185"/>
    <n v="1.2"/>
    <x v="0"/>
    <n v="241"/>
    <s v="Supplier_A"/>
    <d v="2027-12-02T00:00:00"/>
    <d v="2026-12-01T00:00:00"/>
    <s v="Location_A"/>
    <n v="29"/>
    <n v="28"/>
    <x v="1"/>
    <s v="Female"/>
    <x v="2"/>
    <x v="1"/>
    <s v="T51065"/>
    <s v="Pending"/>
    <n v="3"/>
    <s v="Not Returned"/>
    <n v="189"/>
    <x v="0"/>
    <s v="Average"/>
  </r>
  <r>
    <s v="P2066"/>
    <x v="0"/>
    <x v="0"/>
    <s v="Apple"/>
    <s v="Item_B"/>
    <n v="2034"/>
    <n v="18"/>
    <n v="1667.88"/>
    <n v="1171"/>
    <n v="71"/>
    <n v="83141"/>
    <s v="-496.88"/>
    <n v="138"/>
    <n v="1.2"/>
    <x v="0"/>
    <n v="94"/>
    <s v="Supplier_B"/>
    <d v="2027-12-03T00:00:00"/>
    <d v="2026-12-02T00:00:00"/>
    <s v="Location_A"/>
    <n v="40"/>
    <n v="35"/>
    <x v="1"/>
    <s v="Female"/>
    <x v="1"/>
    <x v="2"/>
    <s v="T51066"/>
    <s v="Completed"/>
    <n v="9"/>
    <s v="Returned"/>
    <n v="871"/>
    <x v="0"/>
    <s v="Good"/>
  </r>
  <r>
    <s v="P2067"/>
    <x v="2"/>
    <x v="2"/>
    <s v="LG"/>
    <s v="Item_C"/>
    <n v="367"/>
    <n v="22"/>
    <n v="286.26"/>
    <n v="178"/>
    <n v="84"/>
    <n v="14952"/>
    <s v="-108.26"/>
    <n v="120"/>
    <n v="2.5"/>
    <x v="1"/>
    <n v="83"/>
    <s v="Supplier_A"/>
    <d v="2027-12-04T00:00:00"/>
    <d v="2026-12-03T00:00:00"/>
    <s v="Location_B"/>
    <n v="5"/>
    <n v="49"/>
    <x v="0"/>
    <s v="Female"/>
    <x v="1"/>
    <x v="0"/>
    <s v="T51067"/>
    <s v="Cancelled"/>
    <n v="14"/>
    <s v="Not Returned"/>
    <n v="820"/>
    <x v="2"/>
    <s v="Bad"/>
  </r>
  <r>
    <s v="P2068"/>
    <x v="0"/>
    <x v="2"/>
    <s v="Apple"/>
    <s v="Item_D"/>
    <n v="1099"/>
    <n v="12"/>
    <n v="967.12"/>
    <n v="3146"/>
    <n v="61"/>
    <n v="191906"/>
    <s v="2178.88"/>
    <n v="127"/>
    <n v="3.3"/>
    <x v="2"/>
    <n v="387"/>
    <s v="Supplier_A"/>
    <d v="2027-12-05T00:00:00"/>
    <d v="2026-12-04T00:00:00"/>
    <s v="Location_C"/>
    <n v="13"/>
    <n v="45"/>
    <x v="0"/>
    <s v="Female"/>
    <x v="1"/>
    <x v="2"/>
    <s v="T51068"/>
    <s v="Cancelled"/>
    <n v="11"/>
    <s v="Returned"/>
    <n v="691"/>
    <x v="1"/>
    <s v="Average"/>
  </r>
  <r>
    <s v="P2069"/>
    <x v="4"/>
    <x v="0"/>
    <s v="Nike"/>
    <s v="Item_C"/>
    <n v="4509"/>
    <n v="49"/>
    <n v="2299.59"/>
    <n v="2394"/>
    <n v="1"/>
    <n v="2394"/>
    <s v="94.41"/>
    <n v="189"/>
    <n v="2.2000000000000002"/>
    <x v="1"/>
    <n v="495"/>
    <s v="Supplier_B"/>
    <d v="2027-12-06T00:00:00"/>
    <d v="2026-12-05T00:00:00"/>
    <s v="Location_A"/>
    <n v="29"/>
    <n v="52"/>
    <x v="0"/>
    <s v="Female"/>
    <x v="1"/>
    <x v="2"/>
    <s v="T51069"/>
    <s v="Completed"/>
    <n v="5"/>
    <s v="Returned"/>
    <n v="170"/>
    <x v="1"/>
    <s v="Average"/>
  </r>
  <r>
    <s v="P2070"/>
    <x v="2"/>
    <x v="0"/>
    <s v="LG"/>
    <s v="Item_B"/>
    <n v="2888"/>
    <n v="14"/>
    <n v="2483.6799999999998"/>
    <n v="124"/>
    <n v="76"/>
    <n v="9424"/>
    <s v="-2359.68"/>
    <n v="195"/>
    <n v="3.9"/>
    <x v="2"/>
    <n v="405"/>
    <s v="Supplier_A"/>
    <d v="2027-12-07T00:00:00"/>
    <d v="2026-12-06T00:00:00"/>
    <s v="Location_B"/>
    <n v="6"/>
    <n v="49"/>
    <x v="0"/>
    <s v="Female"/>
    <x v="1"/>
    <x v="0"/>
    <s v="T51070"/>
    <s v="Completed"/>
    <n v="14"/>
    <s v="Returned"/>
    <n v="565"/>
    <x v="1"/>
    <s v="Good"/>
  </r>
  <r>
    <s v="P2071"/>
    <x v="4"/>
    <x v="3"/>
    <s v="Apple"/>
    <s v="Item_D"/>
    <n v="2159"/>
    <n v="2"/>
    <n v="2115.8200000000002"/>
    <n v="278"/>
    <n v="7"/>
    <n v="1946"/>
    <s v="-1837.82"/>
    <n v="8"/>
    <n v="3.9"/>
    <x v="2"/>
    <n v="90"/>
    <s v="Supplier_C"/>
    <d v="2027-12-08T00:00:00"/>
    <d v="2026-12-07T00:00:00"/>
    <s v="Location_B"/>
    <n v="49"/>
    <n v="52"/>
    <x v="0"/>
    <s v="Female"/>
    <x v="2"/>
    <x v="2"/>
    <s v="T51071"/>
    <s v="Cancelled"/>
    <n v="10"/>
    <s v="Not Returned"/>
    <n v="426"/>
    <x v="1"/>
    <s v="Good"/>
  </r>
  <r>
    <s v="P2072"/>
    <x v="2"/>
    <x v="1"/>
    <s v="Sony"/>
    <s v="Item_A"/>
    <n v="4584"/>
    <n v="22"/>
    <n v="3575.52"/>
    <n v="826"/>
    <n v="84"/>
    <n v="69384"/>
    <s v="-2749.52"/>
    <n v="28"/>
    <n v="4.9000000000000004"/>
    <x v="3"/>
    <n v="228"/>
    <s v="Supplier_A"/>
    <d v="2027-12-09T00:00:00"/>
    <d v="2026-12-08T00:00:00"/>
    <s v="Location_C"/>
    <n v="36"/>
    <n v="28"/>
    <x v="1"/>
    <s v="Female"/>
    <x v="1"/>
    <x v="0"/>
    <s v="T51072"/>
    <s v="Cancelled"/>
    <n v="6"/>
    <s v="Returned"/>
    <n v="428"/>
    <x v="0"/>
    <s v="Good"/>
  </r>
  <r>
    <s v="P2073"/>
    <x v="0"/>
    <x v="2"/>
    <s v="Nike"/>
    <s v="Item_B"/>
    <n v="3903"/>
    <n v="40"/>
    <n v="2341.8000000000002"/>
    <n v="3849"/>
    <n v="70"/>
    <n v="269430"/>
    <s v="1507.2"/>
    <n v="192"/>
    <n v="4.9000000000000004"/>
    <x v="3"/>
    <n v="462"/>
    <s v="Supplier_A"/>
    <d v="2027-12-10T00:00:00"/>
    <d v="2026-12-09T00:00:00"/>
    <s v="Location_A"/>
    <n v="14"/>
    <n v="19"/>
    <x v="3"/>
    <s v="Female"/>
    <x v="0"/>
    <x v="1"/>
    <s v="T51073"/>
    <s v="Pending"/>
    <n v="12"/>
    <s v="Not Returned"/>
    <n v="881"/>
    <x v="2"/>
    <s v="Average"/>
  </r>
  <r>
    <s v="P2074"/>
    <x v="2"/>
    <x v="1"/>
    <s v="Nike"/>
    <s v="Item_C"/>
    <n v="2235"/>
    <n v="8"/>
    <n v="2056.1999999999998"/>
    <n v="3283"/>
    <n v="16"/>
    <n v="52528"/>
    <s v="1226.8"/>
    <n v="113"/>
    <n v="1.2"/>
    <x v="0"/>
    <n v="166"/>
    <s v="Supplier_B"/>
    <d v="2027-12-11T00:00:00"/>
    <d v="2026-12-10T00:00:00"/>
    <s v="Location_B"/>
    <n v="33"/>
    <n v="26"/>
    <x v="1"/>
    <s v="Female"/>
    <x v="0"/>
    <x v="0"/>
    <s v="T51074"/>
    <s v="Completed"/>
    <n v="5"/>
    <s v="Not Returned"/>
    <n v="146"/>
    <x v="1"/>
    <s v="Bad"/>
  </r>
  <r>
    <s v="P2075"/>
    <x v="3"/>
    <x v="1"/>
    <s v="Apple"/>
    <s v="Item_A"/>
    <n v="1574"/>
    <n v="47"/>
    <n v="834.22"/>
    <n v="2663"/>
    <n v="23"/>
    <n v="61249"/>
    <s v="1828.78"/>
    <n v="26"/>
    <n v="3.8"/>
    <x v="2"/>
    <n v="82"/>
    <s v="Supplier_C"/>
    <d v="2027-12-12T00:00:00"/>
    <d v="2026-12-11T00:00:00"/>
    <s v="Location_B"/>
    <n v="40"/>
    <n v="46"/>
    <x v="0"/>
    <s v="Female"/>
    <x v="2"/>
    <x v="0"/>
    <s v="T51075"/>
    <s v="Cancelled"/>
    <n v="8"/>
    <s v="Not Returned"/>
    <n v="216"/>
    <x v="2"/>
    <s v="Good"/>
  </r>
  <r>
    <s v="P2076"/>
    <x v="1"/>
    <x v="3"/>
    <s v="Apple"/>
    <s v="Item_A"/>
    <n v="3567"/>
    <n v="17"/>
    <n v="2960.61"/>
    <n v="2922"/>
    <n v="31"/>
    <n v="90582"/>
    <s v="-38.61"/>
    <n v="96"/>
    <n v="1.4"/>
    <x v="0"/>
    <n v="66"/>
    <s v="Supplier_A"/>
    <d v="2027-12-13T00:00:00"/>
    <d v="2026-12-12T00:00:00"/>
    <s v="Location_B"/>
    <n v="8"/>
    <n v="21"/>
    <x v="3"/>
    <s v="Male"/>
    <x v="1"/>
    <x v="1"/>
    <s v="T51076"/>
    <s v="Pending"/>
    <n v="9"/>
    <s v="Not Returned"/>
    <n v="239"/>
    <x v="1"/>
    <s v="Average"/>
  </r>
  <r>
    <s v="P2077"/>
    <x v="3"/>
    <x v="1"/>
    <s v="LG"/>
    <s v="Item_A"/>
    <n v="612"/>
    <n v="15"/>
    <n v="520.20000000000005"/>
    <n v="849"/>
    <n v="66"/>
    <n v="56034"/>
    <s v="328.8"/>
    <n v="134"/>
    <n v="1.9"/>
    <x v="0"/>
    <n v="286"/>
    <s v="Supplier_B"/>
    <d v="2027-12-14T00:00:00"/>
    <d v="2026-12-13T00:00:00"/>
    <s v="Location_B"/>
    <n v="16"/>
    <n v="29"/>
    <x v="1"/>
    <s v="Female"/>
    <x v="0"/>
    <x v="2"/>
    <s v="T51077"/>
    <s v="Completed"/>
    <n v="1"/>
    <s v="Not Returned"/>
    <n v="683"/>
    <x v="2"/>
    <s v="Bad"/>
  </r>
  <r>
    <s v="P2078"/>
    <x v="2"/>
    <x v="3"/>
    <s v="Nike"/>
    <s v="Item_B"/>
    <n v="1173"/>
    <n v="8"/>
    <n v="1079.1600000000001"/>
    <n v="3551"/>
    <n v="46"/>
    <n v="163346"/>
    <s v="2471.84"/>
    <n v="188"/>
    <n v="4"/>
    <x v="3"/>
    <n v="288"/>
    <s v="Supplier_B"/>
    <d v="2027-12-15T00:00:00"/>
    <d v="2026-12-14T00:00:00"/>
    <s v="Location_B"/>
    <n v="5"/>
    <n v="30"/>
    <x v="1"/>
    <s v="Male"/>
    <x v="2"/>
    <x v="2"/>
    <s v="T51078"/>
    <s v="Pending"/>
    <n v="10"/>
    <s v="Not Returned"/>
    <n v="535"/>
    <x v="2"/>
    <s v="Average"/>
  </r>
  <r>
    <s v="P2079"/>
    <x v="1"/>
    <x v="4"/>
    <s v="Nike"/>
    <s v="Item_D"/>
    <n v="2398"/>
    <n v="36"/>
    <n v="1534.72"/>
    <n v="1824"/>
    <n v="28"/>
    <n v="51072"/>
    <s v="289.28"/>
    <n v="132"/>
    <n v="1.8"/>
    <x v="0"/>
    <n v="478"/>
    <s v="Supplier_B"/>
    <d v="2027-12-16T00:00:00"/>
    <d v="2026-12-15T00:00:00"/>
    <s v="Location_A"/>
    <n v="2"/>
    <n v="22"/>
    <x v="3"/>
    <s v="Female"/>
    <x v="1"/>
    <x v="0"/>
    <s v="T51079"/>
    <s v="Cancelled"/>
    <n v="7"/>
    <s v="Returned"/>
    <n v="632"/>
    <x v="2"/>
    <s v="Good"/>
  </r>
  <r>
    <s v="P2080"/>
    <x v="3"/>
    <x v="2"/>
    <s v="LG"/>
    <s v="Item_B"/>
    <n v="1760"/>
    <n v="31"/>
    <n v="1214.4000000000001"/>
    <n v="3702"/>
    <n v="31"/>
    <n v="114762"/>
    <s v="2487.6"/>
    <n v="35"/>
    <n v="1.5"/>
    <x v="0"/>
    <n v="155"/>
    <s v="Supplier_C"/>
    <d v="2027-12-17T00:00:00"/>
    <d v="2026-12-16T00:00:00"/>
    <s v="Location_C"/>
    <n v="30"/>
    <n v="47"/>
    <x v="0"/>
    <s v="Female"/>
    <x v="1"/>
    <x v="0"/>
    <s v="T51080"/>
    <s v="Completed"/>
    <n v="6"/>
    <s v="Returned"/>
    <n v="466"/>
    <x v="1"/>
    <s v="Average"/>
  </r>
  <r>
    <s v="P2081"/>
    <x v="4"/>
    <x v="3"/>
    <s v="Apple"/>
    <s v="Item_A"/>
    <n v="3241"/>
    <n v="23"/>
    <n v="2495.5700000000002"/>
    <n v="2409"/>
    <n v="25"/>
    <n v="60225"/>
    <s v="-86.57"/>
    <n v="53"/>
    <n v="3.2"/>
    <x v="2"/>
    <n v="454"/>
    <s v="Supplier_B"/>
    <d v="2027-12-18T00:00:00"/>
    <d v="2026-12-17T00:00:00"/>
    <s v="Location_A"/>
    <n v="4"/>
    <n v="63"/>
    <x v="4"/>
    <s v="Female"/>
    <x v="1"/>
    <x v="0"/>
    <s v="T51081"/>
    <s v="Pending"/>
    <n v="8"/>
    <s v="Not Returned"/>
    <n v="800"/>
    <x v="0"/>
    <s v="Average"/>
  </r>
  <r>
    <s v="P2082"/>
    <x v="2"/>
    <x v="1"/>
    <s v="Nike"/>
    <s v="Item_B"/>
    <n v="4557"/>
    <n v="28"/>
    <n v="3281.04"/>
    <n v="1312"/>
    <n v="23"/>
    <n v="30176"/>
    <s v="-1969.04"/>
    <n v="160"/>
    <n v="3.3"/>
    <x v="2"/>
    <n v="235"/>
    <s v="Supplier_B"/>
    <d v="2027-12-19T00:00:00"/>
    <d v="2026-12-18T00:00:00"/>
    <s v="Location_C"/>
    <n v="27"/>
    <n v="49"/>
    <x v="0"/>
    <s v="Male"/>
    <x v="2"/>
    <x v="1"/>
    <s v="T51082"/>
    <s v="Pending"/>
    <n v="2"/>
    <s v="Returned"/>
    <n v="760"/>
    <x v="1"/>
    <s v="Average"/>
  </r>
  <r>
    <s v="P2083"/>
    <x v="0"/>
    <x v="4"/>
    <s v="Apple"/>
    <s v="Item_D"/>
    <n v="3675"/>
    <n v="21"/>
    <n v="2903.25"/>
    <n v="3520"/>
    <n v="41"/>
    <n v="144320"/>
    <s v="616.75"/>
    <n v="6"/>
    <n v="2.5"/>
    <x v="1"/>
    <n v="155"/>
    <s v="Supplier_C"/>
    <d v="2027-12-20T00:00:00"/>
    <d v="2026-12-19T00:00:00"/>
    <s v="Location_B"/>
    <n v="46"/>
    <n v="35"/>
    <x v="1"/>
    <s v="Male"/>
    <x v="1"/>
    <x v="1"/>
    <s v="T51083"/>
    <s v="Pending"/>
    <n v="8"/>
    <s v="Returned"/>
    <n v="389"/>
    <x v="0"/>
    <s v="Good"/>
  </r>
  <r>
    <s v="P2084"/>
    <x v="1"/>
    <x v="2"/>
    <s v="Sony"/>
    <s v="Item_B"/>
    <n v="1811"/>
    <n v="22"/>
    <n v="1412.58"/>
    <n v="2005"/>
    <n v="81"/>
    <n v="162405"/>
    <s v="592.42"/>
    <n v="163"/>
    <n v="4.5999999999999996"/>
    <x v="3"/>
    <n v="329"/>
    <s v="Supplier_A"/>
    <d v="2027-12-21T00:00:00"/>
    <d v="2026-12-20T00:00:00"/>
    <s v="Location_B"/>
    <n v="49"/>
    <n v="41"/>
    <x v="0"/>
    <s v="Male"/>
    <x v="2"/>
    <x v="2"/>
    <s v="T51084"/>
    <s v="Completed"/>
    <n v="8"/>
    <s v="Not Returned"/>
    <n v="378"/>
    <x v="0"/>
    <s v="Bad"/>
  </r>
  <r>
    <s v="P2085"/>
    <x v="3"/>
    <x v="0"/>
    <s v="Samsung"/>
    <s v="Item_A"/>
    <n v="108"/>
    <n v="47"/>
    <n v="57.24"/>
    <n v="2703"/>
    <n v="42"/>
    <n v="113526"/>
    <s v="2645.76"/>
    <n v="167"/>
    <n v="2"/>
    <x v="1"/>
    <n v="280"/>
    <s v="Supplier_C"/>
    <d v="2027-12-22T00:00:00"/>
    <d v="2026-12-21T00:00:00"/>
    <s v="Location_B"/>
    <n v="1"/>
    <n v="40"/>
    <x v="1"/>
    <s v="Female"/>
    <x v="2"/>
    <x v="0"/>
    <s v="T51085"/>
    <s v="Cancelled"/>
    <n v="10"/>
    <s v="Returned"/>
    <n v="697"/>
    <x v="1"/>
    <s v="Bad"/>
  </r>
  <r>
    <s v="P2086"/>
    <x v="0"/>
    <x v="3"/>
    <s v="Sony"/>
    <s v="Item_C"/>
    <n v="4801"/>
    <n v="22"/>
    <n v="3744.78"/>
    <n v="3347"/>
    <n v="3"/>
    <n v="10041"/>
    <s v="-397.78"/>
    <n v="12"/>
    <n v="3.6"/>
    <x v="2"/>
    <n v="374"/>
    <s v="Supplier_C"/>
    <d v="2027-12-23T00:00:00"/>
    <d v="2026-12-22T00:00:00"/>
    <s v="Location_C"/>
    <n v="21"/>
    <n v="24"/>
    <x v="3"/>
    <s v="Male"/>
    <x v="2"/>
    <x v="2"/>
    <s v="T51086"/>
    <s v="Pending"/>
    <n v="14"/>
    <s v="Returned"/>
    <n v="481"/>
    <x v="1"/>
    <s v="Good"/>
  </r>
  <r>
    <s v="P2087"/>
    <x v="3"/>
    <x v="0"/>
    <s v="Sony"/>
    <s v="Item_D"/>
    <n v="1924"/>
    <n v="15"/>
    <n v="1635.4"/>
    <n v="3591"/>
    <n v="97"/>
    <n v="348327"/>
    <s v="1955.6"/>
    <n v="104"/>
    <n v="2.2999999999999998"/>
    <x v="1"/>
    <n v="444"/>
    <s v="Supplier_C"/>
    <d v="2027-12-24T00:00:00"/>
    <d v="2026-12-23T00:00:00"/>
    <s v="Location_C"/>
    <n v="47"/>
    <n v="59"/>
    <x v="0"/>
    <s v="Male"/>
    <x v="0"/>
    <x v="2"/>
    <s v="T51087"/>
    <s v="Completed"/>
    <n v="8"/>
    <s v="Returned"/>
    <n v="708"/>
    <x v="0"/>
    <s v="Bad"/>
  </r>
  <r>
    <s v="P2088"/>
    <x v="3"/>
    <x v="1"/>
    <s v="Samsung"/>
    <s v="Item_D"/>
    <n v="271"/>
    <n v="25"/>
    <n v="203.25"/>
    <n v="1642"/>
    <n v="13"/>
    <n v="21346"/>
    <s v="1438.75"/>
    <n v="83"/>
    <n v="4.5"/>
    <x v="3"/>
    <n v="92"/>
    <s v="Supplier_C"/>
    <d v="2027-12-25T00:00:00"/>
    <d v="2026-12-24T00:00:00"/>
    <s v="Location_C"/>
    <n v="10"/>
    <n v="29"/>
    <x v="1"/>
    <s v="Male"/>
    <x v="2"/>
    <x v="1"/>
    <s v="T51088"/>
    <s v="Cancelled"/>
    <n v="14"/>
    <s v="Returned"/>
    <n v="610"/>
    <x v="2"/>
    <s v="Good"/>
  </r>
  <r>
    <s v="P2089"/>
    <x v="1"/>
    <x v="1"/>
    <s v="Apple"/>
    <s v="Item_A"/>
    <n v="2356"/>
    <n v="8"/>
    <n v="2167.52"/>
    <n v="908"/>
    <n v="8"/>
    <n v="7264"/>
    <s v="-1259.52"/>
    <n v="195"/>
    <n v="3"/>
    <x v="2"/>
    <n v="15"/>
    <s v="Supplier_B"/>
    <d v="2027-12-26T00:00:00"/>
    <d v="2026-12-25T00:00:00"/>
    <s v="Location_C"/>
    <n v="6"/>
    <n v="27"/>
    <x v="1"/>
    <s v="Male"/>
    <x v="1"/>
    <x v="0"/>
    <s v="T51089"/>
    <s v="Pending"/>
    <n v="2"/>
    <s v="Returned"/>
    <n v="739"/>
    <x v="2"/>
    <s v="Good"/>
  </r>
  <r>
    <s v="P2090"/>
    <x v="0"/>
    <x v="2"/>
    <s v="Sony"/>
    <s v="Item_B"/>
    <n v="4874"/>
    <n v="34"/>
    <n v="3216.84"/>
    <n v="610"/>
    <n v="94"/>
    <n v="57340"/>
    <s v="-2606.84"/>
    <n v="89"/>
    <n v="1.6"/>
    <x v="0"/>
    <n v="57"/>
    <s v="Supplier_A"/>
    <d v="2027-12-27T00:00:00"/>
    <d v="2026-12-26T00:00:00"/>
    <s v="Location_A"/>
    <n v="39"/>
    <n v="57"/>
    <x v="0"/>
    <s v="Female"/>
    <x v="2"/>
    <x v="0"/>
    <s v="T51090"/>
    <s v="Cancelled"/>
    <n v="9"/>
    <s v="Not Returned"/>
    <n v="194"/>
    <x v="1"/>
    <s v="Bad"/>
  </r>
  <r>
    <s v="P2091"/>
    <x v="2"/>
    <x v="2"/>
    <s v="Samsung"/>
    <s v="Item_A"/>
    <n v="182"/>
    <n v="22"/>
    <n v="141.96"/>
    <n v="1298"/>
    <n v="34"/>
    <n v="44132"/>
    <s v="1156.04"/>
    <n v="174"/>
    <n v="3.3"/>
    <x v="2"/>
    <n v="340"/>
    <s v="Supplier_B"/>
    <d v="2027-12-28T00:00:00"/>
    <d v="2026-12-27T00:00:00"/>
    <s v="Location_C"/>
    <n v="18"/>
    <n v="59"/>
    <x v="0"/>
    <s v="Male"/>
    <x v="2"/>
    <x v="1"/>
    <s v="T51091"/>
    <s v="Completed"/>
    <n v="14"/>
    <s v="Not Returned"/>
    <n v="644"/>
    <x v="2"/>
    <s v="Average"/>
  </r>
  <r>
    <s v="P2092"/>
    <x v="1"/>
    <x v="1"/>
    <s v="LG"/>
    <s v="Item_D"/>
    <n v="4317"/>
    <n v="26"/>
    <n v="3194.58"/>
    <n v="1419"/>
    <n v="62"/>
    <n v="87978"/>
    <s v="-1775.58"/>
    <n v="120"/>
    <n v="1.3"/>
    <x v="0"/>
    <n v="231"/>
    <s v="Supplier_B"/>
    <d v="2027-12-29T00:00:00"/>
    <d v="2026-12-28T00:00:00"/>
    <s v="Location_A"/>
    <n v="2"/>
    <n v="41"/>
    <x v="0"/>
    <s v="Male"/>
    <x v="1"/>
    <x v="1"/>
    <s v="T51092"/>
    <s v="Pending"/>
    <n v="8"/>
    <s v="Not Returned"/>
    <n v="975"/>
    <x v="1"/>
    <s v="Good"/>
  </r>
  <r>
    <s v="P2093"/>
    <x v="3"/>
    <x v="3"/>
    <s v="Apple"/>
    <s v="Item_C"/>
    <n v="2912"/>
    <n v="30"/>
    <n v="2038.4"/>
    <n v="2480"/>
    <n v="50"/>
    <n v="124000"/>
    <s v="441.6"/>
    <n v="163"/>
    <n v="2.5"/>
    <x v="1"/>
    <n v="431"/>
    <s v="Supplier_B"/>
    <d v="2027-12-30T00:00:00"/>
    <d v="2026-12-29T00:00:00"/>
    <s v="Location_B"/>
    <n v="19"/>
    <n v="47"/>
    <x v="0"/>
    <s v="Male"/>
    <x v="2"/>
    <x v="1"/>
    <s v="T51093"/>
    <s v="Cancelled"/>
    <n v="8"/>
    <s v="Not Returned"/>
    <n v="752"/>
    <x v="2"/>
    <s v="Good"/>
  </r>
  <r>
    <s v="P2094"/>
    <x v="3"/>
    <x v="2"/>
    <s v="Samsung"/>
    <s v="Item_D"/>
    <n v="4853"/>
    <n v="27"/>
    <n v="3542.69"/>
    <n v="2910"/>
    <n v="48"/>
    <n v="139680"/>
    <s v="-632.69"/>
    <n v="134"/>
    <n v="3.7"/>
    <x v="2"/>
    <n v="344"/>
    <s v="Supplier_A"/>
    <d v="2027-12-31T00:00:00"/>
    <d v="2026-12-30T00:00:00"/>
    <s v="Location_B"/>
    <n v="31"/>
    <n v="54"/>
    <x v="0"/>
    <s v="Male"/>
    <x v="2"/>
    <x v="0"/>
    <s v="T51094"/>
    <s v="Pending"/>
    <n v="6"/>
    <s v="Not Returned"/>
    <n v="151"/>
    <x v="1"/>
    <s v="Good"/>
  </r>
  <r>
    <s v="P2095"/>
    <x v="1"/>
    <x v="0"/>
    <s v="Sony"/>
    <s v="Item_C"/>
    <n v="4033"/>
    <n v="38"/>
    <n v="2500.46"/>
    <n v="3850"/>
    <n v="94"/>
    <n v="361900"/>
    <s v="1349.54"/>
    <n v="82"/>
    <n v="4.8"/>
    <x v="3"/>
    <n v="176"/>
    <s v="Supplier_A"/>
    <d v="2028-01-01T00:00:00"/>
    <d v="2026-12-31T00:00:00"/>
    <s v="Location_B"/>
    <n v="34"/>
    <n v="41"/>
    <x v="0"/>
    <s v="Male"/>
    <x v="1"/>
    <x v="2"/>
    <s v="T51095"/>
    <s v="Cancelled"/>
    <n v="6"/>
    <s v="Returned"/>
    <n v="975"/>
    <x v="1"/>
    <s v="Bad"/>
  </r>
  <r>
    <s v="P2096"/>
    <x v="2"/>
    <x v="4"/>
    <s v="Sony"/>
    <s v="Item_B"/>
    <n v="4236"/>
    <n v="14"/>
    <n v="3642.96"/>
    <n v="293"/>
    <n v="60"/>
    <n v="17580"/>
    <s v="-3349.96"/>
    <n v="61"/>
    <n v="3.2"/>
    <x v="2"/>
    <n v="260"/>
    <s v="Supplier_A"/>
    <d v="2028-01-02T00:00:00"/>
    <d v="2027-01-01T00:00:00"/>
    <s v="Location_B"/>
    <n v="41"/>
    <n v="25"/>
    <x v="3"/>
    <s v="Female"/>
    <x v="0"/>
    <x v="1"/>
    <s v="T51096"/>
    <s v="Completed"/>
    <n v="5"/>
    <s v="Returned"/>
    <n v="492"/>
    <x v="1"/>
    <s v="Bad"/>
  </r>
  <r>
    <s v="P2097"/>
    <x v="3"/>
    <x v="3"/>
    <s v="Samsung"/>
    <s v="Item_A"/>
    <n v="4643"/>
    <n v="47"/>
    <n v="2460.79"/>
    <n v="526"/>
    <n v="52"/>
    <n v="27352"/>
    <s v="-1934.79"/>
    <n v="198"/>
    <n v="4.4000000000000004"/>
    <x v="3"/>
    <n v="169"/>
    <s v="Supplier_C"/>
    <d v="2028-01-03T00:00:00"/>
    <d v="2027-01-02T00:00:00"/>
    <s v="Location_C"/>
    <n v="8"/>
    <n v="26"/>
    <x v="1"/>
    <s v="Male"/>
    <x v="2"/>
    <x v="0"/>
    <s v="T51097"/>
    <s v="Completed"/>
    <n v="3"/>
    <s v="Not Returned"/>
    <n v="818"/>
    <x v="0"/>
    <s v="Good"/>
  </r>
  <r>
    <s v="P2098"/>
    <x v="4"/>
    <x v="2"/>
    <s v="Sony"/>
    <s v="Item_A"/>
    <n v="3387"/>
    <n v="6"/>
    <n v="3183.78"/>
    <n v="3476"/>
    <n v="77"/>
    <n v="267652"/>
    <s v="292.22"/>
    <n v="144"/>
    <n v="1.8"/>
    <x v="0"/>
    <n v="412"/>
    <s v="Supplier_C"/>
    <d v="2028-01-04T00:00:00"/>
    <d v="2027-01-03T00:00:00"/>
    <s v="Location_B"/>
    <n v="46"/>
    <n v="30"/>
    <x v="1"/>
    <s v="Female"/>
    <x v="2"/>
    <x v="0"/>
    <s v="T51098"/>
    <s v="Completed"/>
    <n v="12"/>
    <s v="Not Returned"/>
    <n v="751"/>
    <x v="0"/>
    <s v="Average"/>
  </r>
  <r>
    <s v="P2099"/>
    <x v="4"/>
    <x v="2"/>
    <s v="Sony"/>
    <s v="Item_C"/>
    <n v="2707"/>
    <n v="29"/>
    <n v="1921.97"/>
    <n v="2768"/>
    <n v="60"/>
    <n v="166080"/>
    <s v="846.03"/>
    <n v="116"/>
    <n v="3.9"/>
    <x v="2"/>
    <n v="147"/>
    <s v="Supplier_C"/>
    <d v="2028-01-05T00:00:00"/>
    <d v="2027-01-04T00:00:00"/>
    <s v="Location_C"/>
    <n v="44"/>
    <n v="43"/>
    <x v="0"/>
    <s v="Female"/>
    <x v="0"/>
    <x v="2"/>
    <s v="T51099"/>
    <s v="Completed"/>
    <n v="3"/>
    <s v="Not Returned"/>
    <n v="222"/>
    <x v="2"/>
    <s v="Average"/>
  </r>
  <r>
    <s v="P2100"/>
    <x v="0"/>
    <x v="0"/>
    <s v="Sony"/>
    <s v="Item_B"/>
    <n v="161"/>
    <n v="17"/>
    <n v="133.63"/>
    <n v="242"/>
    <n v="33"/>
    <n v="7986"/>
    <s v="108.37"/>
    <n v="101"/>
    <n v="2.9"/>
    <x v="1"/>
    <n v="423"/>
    <s v="Supplier_B"/>
    <d v="2028-01-06T00:00:00"/>
    <d v="2027-01-05T00:00:00"/>
    <s v="Location_A"/>
    <n v="20"/>
    <n v="19"/>
    <x v="3"/>
    <s v="Female"/>
    <x v="1"/>
    <x v="2"/>
    <s v="T51100"/>
    <s v="Cancelled"/>
    <n v="1"/>
    <s v="Not Returned"/>
    <n v="584"/>
    <x v="2"/>
    <s v="Bad"/>
  </r>
  <r>
    <s v="P2101"/>
    <x v="3"/>
    <x v="1"/>
    <s v="Samsung"/>
    <s v="Item_A"/>
    <n v="2036"/>
    <n v="15"/>
    <n v="1730.6"/>
    <n v="1738"/>
    <n v="0"/>
    <n v="0"/>
    <s v="7.4"/>
    <n v="52"/>
    <n v="2.2999999999999998"/>
    <x v="1"/>
    <n v="355"/>
    <s v="Supplier_B"/>
    <d v="2028-01-07T00:00:00"/>
    <d v="2027-01-06T00:00:00"/>
    <s v="Location_B"/>
    <n v="30"/>
    <n v="25"/>
    <x v="3"/>
    <s v="Female"/>
    <x v="1"/>
    <x v="0"/>
    <s v="T51101"/>
    <s v="Cancelled"/>
    <n v="14"/>
    <s v="Returned"/>
    <n v="279"/>
    <x v="2"/>
    <s v="Average"/>
  </r>
  <r>
    <s v="P2102"/>
    <x v="0"/>
    <x v="1"/>
    <s v="Samsung"/>
    <s v="Item_D"/>
    <n v="4813"/>
    <n v="6"/>
    <n v="4524.22"/>
    <n v="2577"/>
    <n v="87"/>
    <n v="224199"/>
    <s v="-1947.22"/>
    <n v="187"/>
    <n v="1.4"/>
    <x v="0"/>
    <n v="313"/>
    <s v="Supplier_C"/>
    <d v="2028-01-08T00:00:00"/>
    <d v="2027-01-07T00:00:00"/>
    <s v="Location_B"/>
    <n v="45"/>
    <n v="60"/>
    <x v="0"/>
    <s v="Female"/>
    <x v="2"/>
    <x v="0"/>
    <s v="T51102"/>
    <s v="Pending"/>
    <n v="1"/>
    <s v="Not Returned"/>
    <n v="238"/>
    <x v="0"/>
    <s v="Average"/>
  </r>
  <r>
    <s v="P2103"/>
    <x v="4"/>
    <x v="2"/>
    <s v="Nike"/>
    <s v="Item_A"/>
    <n v="2368"/>
    <n v="26"/>
    <n v="1752.32"/>
    <n v="2387"/>
    <n v="60"/>
    <n v="143220"/>
    <s v="634.68"/>
    <n v="139"/>
    <n v="1.6"/>
    <x v="0"/>
    <n v="93"/>
    <s v="Supplier_B"/>
    <d v="2028-01-09T00:00:00"/>
    <d v="2027-01-08T00:00:00"/>
    <s v="Location_A"/>
    <n v="21"/>
    <n v="63"/>
    <x v="4"/>
    <s v="Male"/>
    <x v="2"/>
    <x v="0"/>
    <s v="T51103"/>
    <s v="Pending"/>
    <n v="5"/>
    <s v="Returned"/>
    <n v="751"/>
    <x v="1"/>
    <s v="Average"/>
  </r>
  <r>
    <s v="P2104"/>
    <x v="0"/>
    <x v="4"/>
    <s v="Apple"/>
    <s v="Item_C"/>
    <n v="749"/>
    <n v="22"/>
    <n v="584.22"/>
    <n v="3637"/>
    <n v="64"/>
    <n v="232768"/>
    <s v="3052.78"/>
    <n v="2"/>
    <n v="1.3"/>
    <x v="0"/>
    <n v="488"/>
    <s v="Supplier_A"/>
    <d v="2028-01-10T00:00:00"/>
    <d v="2027-01-09T00:00:00"/>
    <s v="Location_C"/>
    <n v="26"/>
    <n v="25"/>
    <x v="3"/>
    <s v="Male"/>
    <x v="1"/>
    <x v="2"/>
    <s v="T51104"/>
    <s v="Completed"/>
    <n v="6"/>
    <s v="Returned"/>
    <n v="583"/>
    <x v="1"/>
    <s v="Good"/>
  </r>
  <r>
    <s v="P2105"/>
    <x v="2"/>
    <x v="1"/>
    <s v="Apple"/>
    <s v="Item_A"/>
    <n v="838"/>
    <n v="30"/>
    <n v="586.6"/>
    <n v="1459"/>
    <n v="27"/>
    <n v="39393"/>
    <s v="872.4"/>
    <n v="69"/>
    <n v="3.8"/>
    <x v="2"/>
    <n v="241"/>
    <s v="Supplier_C"/>
    <d v="2028-01-11T00:00:00"/>
    <d v="2027-01-10T00:00:00"/>
    <s v="Location_C"/>
    <n v="44"/>
    <n v="64"/>
    <x v="4"/>
    <s v="Female"/>
    <x v="1"/>
    <x v="1"/>
    <s v="T51105"/>
    <s v="Completed"/>
    <n v="10"/>
    <s v="Not Returned"/>
    <n v="774"/>
    <x v="2"/>
    <s v="Average"/>
  </r>
  <r>
    <s v="P2106"/>
    <x v="3"/>
    <x v="3"/>
    <s v="Samsung"/>
    <s v="Item_A"/>
    <n v="3289"/>
    <n v="36"/>
    <n v="2104.96"/>
    <n v="3923"/>
    <n v="10"/>
    <n v="39230"/>
    <s v="1818.04"/>
    <n v="22"/>
    <n v="2.2000000000000002"/>
    <x v="1"/>
    <n v="472"/>
    <s v="Supplier_C"/>
    <d v="2028-01-12T00:00:00"/>
    <d v="2027-01-11T00:00:00"/>
    <s v="Location_A"/>
    <n v="2"/>
    <n v="62"/>
    <x v="4"/>
    <s v="Male"/>
    <x v="2"/>
    <x v="2"/>
    <s v="T51106"/>
    <s v="Pending"/>
    <n v="1"/>
    <s v="Returned"/>
    <n v="114"/>
    <x v="2"/>
    <s v="Good"/>
  </r>
  <r>
    <s v="P2107"/>
    <x v="0"/>
    <x v="3"/>
    <s v="Nike"/>
    <s v="Item_C"/>
    <n v="3015"/>
    <n v="11"/>
    <n v="2683.35"/>
    <n v="1742"/>
    <n v="11"/>
    <n v="19162"/>
    <s v="-941.35"/>
    <n v="67"/>
    <n v="3.6"/>
    <x v="2"/>
    <n v="455"/>
    <s v="Supplier_C"/>
    <d v="2028-01-13T00:00:00"/>
    <d v="2027-01-12T00:00:00"/>
    <s v="Location_C"/>
    <n v="48"/>
    <n v="23"/>
    <x v="3"/>
    <s v="Female"/>
    <x v="1"/>
    <x v="0"/>
    <s v="T51107"/>
    <s v="Pending"/>
    <n v="6"/>
    <s v="Not Returned"/>
    <n v="345"/>
    <x v="2"/>
    <s v="Bad"/>
  </r>
  <r>
    <s v="P2108"/>
    <x v="1"/>
    <x v="0"/>
    <s v="Nike"/>
    <s v="Item_A"/>
    <n v="3717"/>
    <n v="27"/>
    <n v="2713.41"/>
    <n v="984"/>
    <n v="84"/>
    <n v="82656"/>
    <s v="-1729.41"/>
    <n v="85"/>
    <n v="4"/>
    <x v="3"/>
    <n v="248"/>
    <s v="Supplier_B"/>
    <d v="2028-01-14T00:00:00"/>
    <d v="2027-01-13T00:00:00"/>
    <s v="Location_B"/>
    <n v="35"/>
    <n v="24"/>
    <x v="3"/>
    <s v="Male"/>
    <x v="2"/>
    <x v="0"/>
    <s v="T51108"/>
    <s v="Completed"/>
    <n v="3"/>
    <s v="Returned"/>
    <n v="425"/>
    <x v="1"/>
    <s v="Bad"/>
  </r>
  <r>
    <s v="P2109"/>
    <x v="2"/>
    <x v="1"/>
    <s v="LG"/>
    <s v="Item_A"/>
    <n v="1418"/>
    <n v="36"/>
    <n v="907.52"/>
    <n v="643"/>
    <n v="81"/>
    <n v="52083"/>
    <s v="-264.52"/>
    <n v="155"/>
    <n v="1.6"/>
    <x v="0"/>
    <n v="180"/>
    <s v="Supplier_A"/>
    <d v="2028-01-15T00:00:00"/>
    <d v="2027-01-14T00:00:00"/>
    <s v="Location_B"/>
    <n v="17"/>
    <n v="62"/>
    <x v="4"/>
    <s v="Female"/>
    <x v="0"/>
    <x v="1"/>
    <s v="T51109"/>
    <s v="Cancelled"/>
    <n v="3"/>
    <s v="Returned"/>
    <n v="259"/>
    <x v="2"/>
    <s v="Good"/>
  </r>
  <r>
    <s v="P2110"/>
    <x v="0"/>
    <x v="1"/>
    <s v="LG"/>
    <s v="Item_C"/>
    <n v="2811"/>
    <n v="12"/>
    <n v="2473.6799999999998"/>
    <n v="3451"/>
    <n v="43"/>
    <n v="148393"/>
    <s v="977.32"/>
    <n v="107"/>
    <n v="2.4"/>
    <x v="1"/>
    <n v="88"/>
    <s v="Supplier_C"/>
    <d v="2028-01-16T00:00:00"/>
    <d v="2027-01-15T00:00:00"/>
    <s v="Location_C"/>
    <n v="27"/>
    <n v="45"/>
    <x v="0"/>
    <s v="Male"/>
    <x v="1"/>
    <x v="0"/>
    <s v="T51110"/>
    <s v="Cancelled"/>
    <n v="10"/>
    <s v="Not Returned"/>
    <n v="142"/>
    <x v="0"/>
    <s v="Bad"/>
  </r>
  <r>
    <s v="P2111"/>
    <x v="2"/>
    <x v="1"/>
    <s v="LG"/>
    <s v="Item_C"/>
    <n v="3313"/>
    <n v="33"/>
    <n v="2219.71"/>
    <n v="3715"/>
    <n v="85"/>
    <n v="315775"/>
    <s v="1495.29"/>
    <n v="156"/>
    <n v="1.2"/>
    <x v="0"/>
    <n v="132"/>
    <s v="Supplier_B"/>
    <d v="2028-01-17T00:00:00"/>
    <d v="2027-01-16T00:00:00"/>
    <s v="Location_B"/>
    <n v="27"/>
    <n v="40"/>
    <x v="1"/>
    <s v="Female"/>
    <x v="0"/>
    <x v="0"/>
    <s v="T51111"/>
    <s v="Pending"/>
    <n v="8"/>
    <s v="Returned"/>
    <n v="879"/>
    <x v="2"/>
    <s v="Good"/>
  </r>
  <r>
    <s v="P2112"/>
    <x v="3"/>
    <x v="3"/>
    <s v="Samsung"/>
    <s v="Item_A"/>
    <n v="113"/>
    <n v="43"/>
    <n v="64.41"/>
    <n v="2460"/>
    <n v="39"/>
    <n v="95940"/>
    <s v="2395.59"/>
    <n v="166"/>
    <n v="1.3"/>
    <x v="0"/>
    <n v="471"/>
    <s v="Supplier_A"/>
    <d v="2028-01-18T00:00:00"/>
    <d v="2027-01-17T00:00:00"/>
    <s v="Location_A"/>
    <n v="29"/>
    <n v="50"/>
    <x v="0"/>
    <s v="Female"/>
    <x v="2"/>
    <x v="1"/>
    <s v="T51112"/>
    <s v="Cancelled"/>
    <n v="8"/>
    <s v="Not Returned"/>
    <n v="427"/>
    <x v="2"/>
    <s v="Average"/>
  </r>
  <r>
    <s v="P2113"/>
    <x v="4"/>
    <x v="4"/>
    <s v="Apple"/>
    <s v="Item_C"/>
    <n v="4007"/>
    <n v="35"/>
    <n v="2604.5500000000002"/>
    <n v="2512"/>
    <n v="19"/>
    <n v="47728"/>
    <s v="-92.55"/>
    <n v="176"/>
    <n v="4"/>
    <x v="3"/>
    <n v="422"/>
    <s v="Supplier_C"/>
    <d v="2028-01-19T00:00:00"/>
    <d v="2027-01-18T00:00:00"/>
    <s v="Location_B"/>
    <n v="31"/>
    <n v="58"/>
    <x v="0"/>
    <s v="Male"/>
    <x v="0"/>
    <x v="2"/>
    <s v="T51113"/>
    <s v="Cancelled"/>
    <n v="3"/>
    <s v="Returned"/>
    <n v="695"/>
    <x v="1"/>
    <s v="Bad"/>
  </r>
  <r>
    <s v="P2114"/>
    <x v="2"/>
    <x v="0"/>
    <s v="Sony"/>
    <s v="Item_C"/>
    <n v="4334"/>
    <n v="39"/>
    <n v="2643.74"/>
    <n v="1968"/>
    <n v="0"/>
    <n v="0"/>
    <s v="-675.74"/>
    <n v="54"/>
    <n v="2.4"/>
    <x v="1"/>
    <n v="414"/>
    <s v="Supplier_C"/>
    <d v="2028-01-20T00:00:00"/>
    <d v="2027-01-19T00:00:00"/>
    <s v="Location_A"/>
    <n v="30"/>
    <n v="53"/>
    <x v="0"/>
    <s v="Female"/>
    <x v="0"/>
    <x v="2"/>
    <s v="T51114"/>
    <s v="Pending"/>
    <n v="1"/>
    <s v="Not Returned"/>
    <n v="569"/>
    <x v="0"/>
    <s v="Bad"/>
  </r>
  <r>
    <s v="P2115"/>
    <x v="3"/>
    <x v="3"/>
    <s v="Sony"/>
    <s v="Item_A"/>
    <n v="1363"/>
    <n v="22"/>
    <n v="1063.1400000000001"/>
    <n v="873"/>
    <n v="7"/>
    <n v="6111"/>
    <s v="-190.14"/>
    <n v="80"/>
    <n v="4.4000000000000004"/>
    <x v="3"/>
    <n v="448"/>
    <s v="Supplier_C"/>
    <d v="2028-01-21T00:00:00"/>
    <d v="2027-01-20T00:00:00"/>
    <s v="Location_B"/>
    <n v="8"/>
    <n v="30"/>
    <x v="1"/>
    <s v="Female"/>
    <x v="2"/>
    <x v="0"/>
    <s v="T51115"/>
    <s v="Completed"/>
    <n v="11"/>
    <s v="Returned"/>
    <n v="669"/>
    <x v="0"/>
    <s v="Average"/>
  </r>
  <r>
    <s v="P2116"/>
    <x v="0"/>
    <x v="2"/>
    <s v="LG"/>
    <s v="Item_A"/>
    <n v="2732"/>
    <n v="9"/>
    <n v="2486.12"/>
    <n v="2559"/>
    <n v="9"/>
    <n v="23031"/>
    <s v="72.88"/>
    <n v="85"/>
    <n v="4.9000000000000004"/>
    <x v="3"/>
    <n v="50"/>
    <s v="Supplier_C"/>
    <d v="2028-01-22T00:00:00"/>
    <d v="2027-01-21T00:00:00"/>
    <s v="Location_A"/>
    <n v="46"/>
    <n v="41"/>
    <x v="0"/>
    <s v="Male"/>
    <x v="0"/>
    <x v="1"/>
    <s v="T51116"/>
    <s v="Completed"/>
    <n v="12"/>
    <s v="Returned"/>
    <n v="259"/>
    <x v="0"/>
    <s v="Bad"/>
  </r>
  <r>
    <s v="P2117"/>
    <x v="1"/>
    <x v="3"/>
    <s v="Nike"/>
    <s v="Item_B"/>
    <n v="4739"/>
    <n v="19"/>
    <n v="3838.59"/>
    <n v="3110"/>
    <n v="6"/>
    <n v="18660"/>
    <s v="-728.59"/>
    <n v="76"/>
    <n v="2.7"/>
    <x v="1"/>
    <n v="75"/>
    <s v="Supplier_B"/>
    <d v="2028-01-23T00:00:00"/>
    <d v="2027-01-22T00:00:00"/>
    <s v="Location_C"/>
    <n v="8"/>
    <n v="60"/>
    <x v="0"/>
    <s v="Male"/>
    <x v="0"/>
    <x v="1"/>
    <s v="T51117"/>
    <s v="Completed"/>
    <n v="10"/>
    <s v="Returned"/>
    <n v="623"/>
    <x v="2"/>
    <s v="Bad"/>
  </r>
  <r>
    <s v="P2118"/>
    <x v="1"/>
    <x v="1"/>
    <s v="Nike"/>
    <s v="Item_C"/>
    <n v="791"/>
    <n v="39"/>
    <n v="482.51"/>
    <n v="3143"/>
    <n v="99"/>
    <n v="311157"/>
    <s v="2660.49"/>
    <n v="33"/>
    <n v="4.8"/>
    <x v="3"/>
    <n v="432"/>
    <s v="Supplier_C"/>
    <d v="2028-01-24T00:00:00"/>
    <d v="2027-01-23T00:00:00"/>
    <s v="Location_C"/>
    <n v="49"/>
    <n v="27"/>
    <x v="1"/>
    <s v="Female"/>
    <x v="1"/>
    <x v="2"/>
    <s v="T51118"/>
    <s v="Cancelled"/>
    <n v="1"/>
    <s v="Not Returned"/>
    <n v="896"/>
    <x v="2"/>
    <s v="Good"/>
  </r>
  <r>
    <s v="P2119"/>
    <x v="4"/>
    <x v="1"/>
    <s v="Nike"/>
    <s v="Item_D"/>
    <n v="1435"/>
    <n v="15"/>
    <n v="1219.75"/>
    <n v="2675"/>
    <n v="25"/>
    <n v="66875"/>
    <s v="1455.25"/>
    <n v="115"/>
    <n v="4.8"/>
    <x v="3"/>
    <n v="189"/>
    <s v="Supplier_A"/>
    <d v="2028-01-25T00:00:00"/>
    <d v="2027-01-24T00:00:00"/>
    <s v="Location_C"/>
    <n v="21"/>
    <n v="43"/>
    <x v="0"/>
    <s v="Male"/>
    <x v="2"/>
    <x v="1"/>
    <s v="T51119"/>
    <s v="Completed"/>
    <n v="11"/>
    <s v="Not Returned"/>
    <n v="111"/>
    <x v="0"/>
    <s v="Average"/>
  </r>
  <r>
    <s v="P2120"/>
    <x v="1"/>
    <x v="1"/>
    <s v="Samsung"/>
    <s v="Item_A"/>
    <n v="1599"/>
    <n v="14"/>
    <n v="1375.14"/>
    <n v="110"/>
    <n v="22"/>
    <n v="2420"/>
    <s v="-1265.14"/>
    <n v="172"/>
    <n v="4.9000000000000004"/>
    <x v="3"/>
    <n v="93"/>
    <s v="Supplier_A"/>
    <d v="2028-01-26T00:00:00"/>
    <d v="2027-01-25T00:00:00"/>
    <s v="Location_C"/>
    <n v="32"/>
    <n v="38"/>
    <x v="1"/>
    <s v="Female"/>
    <x v="1"/>
    <x v="0"/>
    <s v="T51120"/>
    <s v="Cancelled"/>
    <n v="11"/>
    <s v="Not Returned"/>
    <n v="576"/>
    <x v="1"/>
    <s v="Good"/>
  </r>
  <r>
    <s v="P2121"/>
    <x v="1"/>
    <x v="1"/>
    <s v="Nike"/>
    <s v="Item_D"/>
    <n v="1286"/>
    <n v="11"/>
    <n v="1144.54"/>
    <n v="3229"/>
    <n v="36"/>
    <n v="116244"/>
    <s v="2084.46"/>
    <n v="21"/>
    <n v="3.4"/>
    <x v="2"/>
    <n v="25"/>
    <s v="Supplier_B"/>
    <d v="2028-01-27T00:00:00"/>
    <d v="2027-01-26T00:00:00"/>
    <s v="Location_B"/>
    <n v="22"/>
    <n v="51"/>
    <x v="0"/>
    <s v="Male"/>
    <x v="0"/>
    <x v="0"/>
    <s v="T51121"/>
    <s v="Cancelled"/>
    <n v="3"/>
    <s v="Returned"/>
    <n v="907"/>
    <x v="1"/>
    <s v="Bad"/>
  </r>
  <r>
    <s v="P2122"/>
    <x v="0"/>
    <x v="3"/>
    <s v="Apple"/>
    <s v="Item_B"/>
    <n v="2636"/>
    <n v="30"/>
    <n v="1845.2"/>
    <n v="388"/>
    <n v="74"/>
    <n v="28712"/>
    <s v="-1457.2"/>
    <n v="21"/>
    <n v="3.5"/>
    <x v="2"/>
    <n v="341"/>
    <s v="Supplier_C"/>
    <d v="2028-01-28T00:00:00"/>
    <d v="2027-01-27T00:00:00"/>
    <s v="Location_B"/>
    <n v="18"/>
    <n v="41"/>
    <x v="0"/>
    <s v="Male"/>
    <x v="1"/>
    <x v="1"/>
    <s v="T51122"/>
    <s v="Completed"/>
    <n v="4"/>
    <s v="Not Returned"/>
    <n v="360"/>
    <x v="1"/>
    <s v="Bad"/>
  </r>
  <r>
    <s v="P2123"/>
    <x v="0"/>
    <x v="1"/>
    <s v="Apple"/>
    <s v="Item_C"/>
    <n v="52"/>
    <n v="10"/>
    <n v="46.8"/>
    <n v="2817"/>
    <n v="87"/>
    <n v="245079"/>
    <s v="2770.2"/>
    <n v="102"/>
    <n v="2.2999999999999998"/>
    <x v="1"/>
    <n v="280"/>
    <s v="Supplier_B"/>
    <d v="2028-01-29T00:00:00"/>
    <d v="2027-01-28T00:00:00"/>
    <s v="Location_A"/>
    <n v="33"/>
    <n v="52"/>
    <x v="0"/>
    <s v="Female"/>
    <x v="1"/>
    <x v="1"/>
    <s v="T51123"/>
    <s v="Pending"/>
    <n v="10"/>
    <s v="Returned"/>
    <n v="825"/>
    <x v="1"/>
    <s v="Good"/>
  </r>
  <r>
    <s v="P2124"/>
    <x v="2"/>
    <x v="3"/>
    <s v="LG"/>
    <s v="Item_A"/>
    <n v="936"/>
    <n v="7"/>
    <n v="870.48"/>
    <n v="3346"/>
    <n v="20"/>
    <n v="66920"/>
    <s v="2475.52"/>
    <n v="166"/>
    <n v="2.7"/>
    <x v="1"/>
    <n v="338"/>
    <s v="Supplier_C"/>
    <d v="2028-01-30T00:00:00"/>
    <d v="2027-01-29T00:00:00"/>
    <s v="Location_A"/>
    <n v="37"/>
    <n v="22"/>
    <x v="3"/>
    <s v="Male"/>
    <x v="2"/>
    <x v="2"/>
    <s v="T51124"/>
    <s v="Completed"/>
    <n v="10"/>
    <s v="Not Returned"/>
    <n v="593"/>
    <x v="0"/>
    <s v="Good"/>
  </r>
  <r>
    <s v="P2125"/>
    <x v="2"/>
    <x v="2"/>
    <s v="LG"/>
    <s v="Item_C"/>
    <n v="3593"/>
    <n v="17"/>
    <n v="2982.19"/>
    <n v="1208"/>
    <n v="60"/>
    <n v="72480"/>
    <s v="-1774.19"/>
    <n v="157"/>
    <n v="1.6"/>
    <x v="0"/>
    <n v="103"/>
    <s v="Supplier_A"/>
    <d v="2028-01-31T00:00:00"/>
    <d v="2027-01-30T00:00:00"/>
    <s v="Location_A"/>
    <n v="1"/>
    <n v="58"/>
    <x v="0"/>
    <s v="Female"/>
    <x v="1"/>
    <x v="2"/>
    <s v="T51125"/>
    <s v="Cancelled"/>
    <n v="9"/>
    <s v="Not Returned"/>
    <n v="187"/>
    <x v="0"/>
    <s v="Average"/>
  </r>
  <r>
    <s v="P2126"/>
    <x v="0"/>
    <x v="3"/>
    <s v="Nike"/>
    <s v="Item_A"/>
    <n v="3721"/>
    <n v="45"/>
    <n v="2046.55"/>
    <n v="3037"/>
    <n v="74"/>
    <n v="224738"/>
    <s v="990.45"/>
    <n v="7"/>
    <n v="2.2999999999999998"/>
    <x v="1"/>
    <n v="371"/>
    <s v="Supplier_A"/>
    <d v="2028-02-01T00:00:00"/>
    <d v="2027-01-31T00:00:00"/>
    <s v="Location_C"/>
    <n v="43"/>
    <n v="38"/>
    <x v="1"/>
    <s v="Male"/>
    <x v="1"/>
    <x v="1"/>
    <s v="T51126"/>
    <s v="Cancelled"/>
    <n v="9"/>
    <s v="Returned"/>
    <n v="967"/>
    <x v="2"/>
    <s v="Good"/>
  </r>
  <r>
    <s v="P2127"/>
    <x v="0"/>
    <x v="0"/>
    <s v="Sony"/>
    <s v="Item_C"/>
    <n v="2767"/>
    <n v="18"/>
    <n v="2268.94"/>
    <n v="1673"/>
    <n v="81"/>
    <n v="135513"/>
    <s v="-595.94"/>
    <n v="35"/>
    <n v="2.8"/>
    <x v="1"/>
    <n v="48"/>
    <s v="Supplier_B"/>
    <d v="2028-02-02T00:00:00"/>
    <d v="2027-02-01T00:00:00"/>
    <s v="Location_A"/>
    <n v="7"/>
    <n v="53"/>
    <x v="0"/>
    <s v="Male"/>
    <x v="0"/>
    <x v="0"/>
    <s v="T51127"/>
    <s v="Completed"/>
    <n v="10"/>
    <s v="Not Returned"/>
    <n v="682"/>
    <x v="2"/>
    <s v="Good"/>
  </r>
  <r>
    <s v="P2128"/>
    <x v="4"/>
    <x v="3"/>
    <s v="Samsung"/>
    <s v="Item_B"/>
    <n v="3550"/>
    <n v="11"/>
    <n v="3159.5"/>
    <n v="230"/>
    <n v="79"/>
    <n v="18170"/>
    <s v="-2929.5"/>
    <n v="92"/>
    <n v="1.6"/>
    <x v="0"/>
    <n v="248"/>
    <s v="Supplier_C"/>
    <d v="2028-02-03T00:00:00"/>
    <d v="2027-02-02T00:00:00"/>
    <s v="Location_C"/>
    <n v="49"/>
    <n v="56"/>
    <x v="0"/>
    <s v="Female"/>
    <x v="0"/>
    <x v="2"/>
    <s v="T51128"/>
    <s v="Pending"/>
    <n v="6"/>
    <s v="Not Returned"/>
    <n v="353"/>
    <x v="1"/>
    <s v="Average"/>
  </r>
  <r>
    <s v="P2129"/>
    <x v="1"/>
    <x v="2"/>
    <s v="Nike"/>
    <s v="Item_B"/>
    <n v="2508"/>
    <n v="46"/>
    <n v="1354.32"/>
    <n v="3662"/>
    <n v="13"/>
    <n v="47606"/>
    <s v="2307.68"/>
    <n v="76"/>
    <n v="1.6"/>
    <x v="0"/>
    <n v="169"/>
    <s v="Supplier_A"/>
    <d v="2028-02-04T00:00:00"/>
    <d v="2027-02-03T00:00:00"/>
    <s v="Location_C"/>
    <n v="46"/>
    <n v="47"/>
    <x v="0"/>
    <s v="Female"/>
    <x v="0"/>
    <x v="2"/>
    <s v="T51129"/>
    <s v="Cancelled"/>
    <n v="3"/>
    <s v="Not Returned"/>
    <n v="407"/>
    <x v="2"/>
    <s v="Bad"/>
  </r>
  <r>
    <s v="P2130"/>
    <x v="1"/>
    <x v="0"/>
    <s v="Nike"/>
    <s v="Item_A"/>
    <n v="728"/>
    <n v="45"/>
    <n v="400.4"/>
    <n v="1676"/>
    <n v="50"/>
    <n v="83800"/>
    <s v="1275.6"/>
    <n v="126"/>
    <n v="4.3"/>
    <x v="3"/>
    <n v="477"/>
    <s v="Supplier_C"/>
    <d v="2028-02-05T00:00:00"/>
    <d v="2027-02-04T00:00:00"/>
    <s v="Location_B"/>
    <n v="22"/>
    <n v="30"/>
    <x v="1"/>
    <s v="Female"/>
    <x v="0"/>
    <x v="0"/>
    <s v="T51130"/>
    <s v="Cancelled"/>
    <n v="10"/>
    <s v="Returned"/>
    <n v="540"/>
    <x v="1"/>
    <s v="Good"/>
  </r>
  <r>
    <s v="P2131"/>
    <x v="4"/>
    <x v="2"/>
    <s v="Sony"/>
    <s v="Item_B"/>
    <n v="3064"/>
    <n v="43"/>
    <n v="1746.48"/>
    <n v="2665"/>
    <n v="7"/>
    <n v="18655"/>
    <s v="918.52"/>
    <n v="69"/>
    <n v="2.1"/>
    <x v="1"/>
    <n v="33"/>
    <s v="Supplier_A"/>
    <d v="2028-02-06T00:00:00"/>
    <d v="2027-02-05T00:00:00"/>
    <s v="Location_A"/>
    <n v="8"/>
    <n v="45"/>
    <x v="0"/>
    <s v="Male"/>
    <x v="0"/>
    <x v="0"/>
    <s v="T51131"/>
    <s v="Cancelled"/>
    <n v="12"/>
    <s v="Not Returned"/>
    <n v="918"/>
    <x v="0"/>
    <s v="Bad"/>
  </r>
  <r>
    <s v="P2132"/>
    <x v="3"/>
    <x v="3"/>
    <s v="Nike"/>
    <s v="Item_D"/>
    <n v="2087"/>
    <n v="48"/>
    <n v="1085.24"/>
    <n v="3685"/>
    <n v="1"/>
    <n v="3685"/>
    <s v="2599.76"/>
    <n v="12"/>
    <n v="4.9000000000000004"/>
    <x v="3"/>
    <n v="55"/>
    <s v="Supplier_B"/>
    <d v="2028-02-07T00:00:00"/>
    <d v="2027-02-06T00:00:00"/>
    <s v="Location_B"/>
    <n v="6"/>
    <n v="31"/>
    <x v="1"/>
    <s v="Female"/>
    <x v="1"/>
    <x v="2"/>
    <s v="T51132"/>
    <s v="Pending"/>
    <n v="9"/>
    <s v="Not Returned"/>
    <n v="741"/>
    <x v="2"/>
    <s v="Good"/>
  </r>
  <r>
    <s v="P2133"/>
    <x v="4"/>
    <x v="0"/>
    <s v="Apple"/>
    <s v="Item_B"/>
    <n v="2775"/>
    <n v="1"/>
    <n v="2747.25"/>
    <n v="2299"/>
    <n v="23"/>
    <n v="52877"/>
    <s v="-448.25"/>
    <n v="194"/>
    <n v="2.7"/>
    <x v="1"/>
    <n v="77"/>
    <s v="Supplier_C"/>
    <d v="2028-02-08T00:00:00"/>
    <d v="2027-02-07T00:00:00"/>
    <s v="Location_A"/>
    <n v="19"/>
    <n v="18"/>
    <x v="2"/>
    <s v="Male"/>
    <x v="1"/>
    <x v="2"/>
    <s v="T51133"/>
    <s v="Completed"/>
    <n v="14"/>
    <s v="Returned"/>
    <n v="322"/>
    <x v="2"/>
    <s v="Average"/>
  </r>
  <r>
    <s v="P2134"/>
    <x v="3"/>
    <x v="4"/>
    <s v="Samsung"/>
    <s v="Item_C"/>
    <n v="1123"/>
    <n v="15"/>
    <n v="954.55"/>
    <n v="405"/>
    <n v="23"/>
    <n v="9315"/>
    <s v="-549.55"/>
    <n v="8"/>
    <n v="1.3"/>
    <x v="0"/>
    <n v="390"/>
    <s v="Supplier_A"/>
    <d v="2028-02-09T00:00:00"/>
    <d v="2027-02-08T00:00:00"/>
    <s v="Location_C"/>
    <n v="6"/>
    <n v="66"/>
    <x v="4"/>
    <s v="Female"/>
    <x v="1"/>
    <x v="2"/>
    <s v="T51134"/>
    <s v="Completed"/>
    <n v="1"/>
    <s v="Returned"/>
    <n v="679"/>
    <x v="1"/>
    <s v="Good"/>
  </r>
  <r>
    <s v="P2135"/>
    <x v="1"/>
    <x v="4"/>
    <s v="Sony"/>
    <s v="Item_B"/>
    <n v="1968"/>
    <n v="19"/>
    <n v="1594.08"/>
    <n v="2593"/>
    <n v="86"/>
    <n v="222998"/>
    <s v="998.92"/>
    <n v="173"/>
    <n v="4.0999999999999996"/>
    <x v="3"/>
    <n v="297"/>
    <s v="Supplier_C"/>
    <d v="2028-02-10T00:00:00"/>
    <d v="2027-02-09T00:00:00"/>
    <s v="Location_C"/>
    <n v="41"/>
    <n v="25"/>
    <x v="3"/>
    <s v="Male"/>
    <x v="0"/>
    <x v="1"/>
    <s v="T51135"/>
    <s v="Cancelled"/>
    <n v="2"/>
    <s v="Not Returned"/>
    <n v="406"/>
    <x v="1"/>
    <s v="Bad"/>
  </r>
  <r>
    <s v="P2136"/>
    <x v="1"/>
    <x v="0"/>
    <s v="Sony"/>
    <s v="Item_D"/>
    <n v="1987"/>
    <n v="23"/>
    <n v="1529.99"/>
    <n v="624"/>
    <n v="18"/>
    <n v="11232"/>
    <s v="-905.99"/>
    <n v="19"/>
    <n v="2.5"/>
    <x v="1"/>
    <n v="475"/>
    <s v="Supplier_A"/>
    <d v="2028-02-11T00:00:00"/>
    <d v="2027-02-10T00:00:00"/>
    <s v="Location_C"/>
    <n v="19"/>
    <n v="35"/>
    <x v="1"/>
    <s v="Female"/>
    <x v="2"/>
    <x v="0"/>
    <s v="T51136"/>
    <s v="Pending"/>
    <n v="9"/>
    <s v="Returned"/>
    <n v="414"/>
    <x v="2"/>
    <s v="Average"/>
  </r>
  <r>
    <s v="P2137"/>
    <x v="0"/>
    <x v="3"/>
    <s v="Nike"/>
    <s v="Item_A"/>
    <n v="1538"/>
    <n v="9"/>
    <n v="1399.58"/>
    <n v="30"/>
    <n v="87"/>
    <n v="2610"/>
    <s v="-1369.58"/>
    <n v="15"/>
    <n v="4.4000000000000004"/>
    <x v="3"/>
    <n v="11"/>
    <s v="Supplier_A"/>
    <d v="2028-02-12T00:00:00"/>
    <d v="2027-02-11T00:00:00"/>
    <s v="Location_C"/>
    <n v="23"/>
    <n v="68"/>
    <x v="4"/>
    <s v="Male"/>
    <x v="1"/>
    <x v="0"/>
    <s v="T51137"/>
    <s v="Pending"/>
    <n v="2"/>
    <s v="Returned"/>
    <n v="146"/>
    <x v="1"/>
    <s v="Bad"/>
  </r>
  <r>
    <s v="P2138"/>
    <x v="1"/>
    <x v="4"/>
    <s v="LG"/>
    <s v="Item_D"/>
    <n v="3052"/>
    <n v="31"/>
    <n v="2105.88"/>
    <n v="315"/>
    <n v="46"/>
    <n v="14490"/>
    <s v="-1790.88"/>
    <n v="40"/>
    <n v="4.4000000000000004"/>
    <x v="3"/>
    <n v="181"/>
    <s v="Supplier_B"/>
    <d v="2028-02-13T00:00:00"/>
    <d v="2027-02-12T00:00:00"/>
    <s v="Location_C"/>
    <n v="44"/>
    <n v="35"/>
    <x v="1"/>
    <s v="Female"/>
    <x v="1"/>
    <x v="1"/>
    <s v="T51138"/>
    <s v="Completed"/>
    <n v="10"/>
    <s v="Returned"/>
    <n v="212"/>
    <x v="0"/>
    <s v="Bad"/>
  </r>
  <r>
    <s v="P2139"/>
    <x v="3"/>
    <x v="1"/>
    <s v="Samsung"/>
    <s v="Item_D"/>
    <n v="2112"/>
    <n v="40"/>
    <n v="1267.2"/>
    <n v="3290"/>
    <n v="20"/>
    <n v="65800"/>
    <s v="2022.8"/>
    <n v="92"/>
    <n v="3.2"/>
    <x v="2"/>
    <n v="14"/>
    <s v="Supplier_C"/>
    <d v="2028-02-14T00:00:00"/>
    <d v="2027-02-13T00:00:00"/>
    <s v="Location_A"/>
    <n v="37"/>
    <n v="28"/>
    <x v="1"/>
    <s v="Male"/>
    <x v="1"/>
    <x v="1"/>
    <s v="T51139"/>
    <s v="Pending"/>
    <n v="3"/>
    <s v="Returned"/>
    <n v="708"/>
    <x v="0"/>
    <s v="Bad"/>
  </r>
  <r>
    <s v="P2140"/>
    <x v="0"/>
    <x v="0"/>
    <s v="Samsung"/>
    <s v="Item_B"/>
    <n v="2645"/>
    <n v="12"/>
    <n v="2327.6"/>
    <n v="3741"/>
    <n v="2"/>
    <n v="7482"/>
    <s v="1413.4"/>
    <n v="156"/>
    <n v="2"/>
    <x v="1"/>
    <n v="332"/>
    <s v="Supplier_B"/>
    <d v="2028-02-15T00:00:00"/>
    <d v="2027-02-14T00:00:00"/>
    <s v="Location_B"/>
    <n v="39"/>
    <n v="20"/>
    <x v="3"/>
    <s v="Female"/>
    <x v="1"/>
    <x v="1"/>
    <s v="T51140"/>
    <s v="Cancelled"/>
    <n v="13"/>
    <s v="Returned"/>
    <n v="413"/>
    <x v="0"/>
    <s v="Bad"/>
  </r>
  <r>
    <s v="P2141"/>
    <x v="0"/>
    <x v="1"/>
    <s v="Samsung"/>
    <s v="Item_B"/>
    <n v="2785"/>
    <n v="26"/>
    <n v="2060.9"/>
    <n v="1337"/>
    <n v="9"/>
    <n v="12033"/>
    <s v="-723.9"/>
    <n v="189"/>
    <n v="4.7"/>
    <x v="3"/>
    <n v="384"/>
    <s v="Supplier_C"/>
    <d v="2028-02-16T00:00:00"/>
    <d v="2027-02-15T00:00:00"/>
    <s v="Location_C"/>
    <n v="22"/>
    <n v="69"/>
    <x v="4"/>
    <s v="Female"/>
    <x v="0"/>
    <x v="2"/>
    <s v="T51141"/>
    <s v="Pending"/>
    <n v="12"/>
    <s v="Returned"/>
    <n v="848"/>
    <x v="2"/>
    <s v="Average"/>
  </r>
  <r>
    <s v="P2142"/>
    <x v="1"/>
    <x v="3"/>
    <s v="Apple"/>
    <s v="Item_B"/>
    <n v="1246"/>
    <n v="36"/>
    <n v="797.44"/>
    <n v="1185"/>
    <n v="29"/>
    <n v="34365"/>
    <s v="387.56"/>
    <n v="116"/>
    <n v="2.2999999999999998"/>
    <x v="1"/>
    <n v="131"/>
    <s v="Supplier_A"/>
    <d v="2028-02-17T00:00:00"/>
    <d v="2027-02-16T00:00:00"/>
    <s v="Location_C"/>
    <n v="20"/>
    <n v="49"/>
    <x v="0"/>
    <s v="Male"/>
    <x v="2"/>
    <x v="2"/>
    <s v="T51142"/>
    <s v="Pending"/>
    <n v="10"/>
    <s v="Returned"/>
    <n v="689"/>
    <x v="2"/>
    <s v="Average"/>
  </r>
  <r>
    <s v="P2143"/>
    <x v="4"/>
    <x v="2"/>
    <s v="Samsung"/>
    <s v="Item_D"/>
    <n v="282"/>
    <n v="46"/>
    <n v="152.28"/>
    <n v="773"/>
    <n v="78"/>
    <n v="60294"/>
    <s v="620.72"/>
    <n v="139"/>
    <n v="1.8"/>
    <x v="0"/>
    <n v="451"/>
    <s v="Supplier_C"/>
    <d v="2028-02-18T00:00:00"/>
    <d v="2027-02-17T00:00:00"/>
    <s v="Location_B"/>
    <n v="26"/>
    <n v="58"/>
    <x v="0"/>
    <s v="Male"/>
    <x v="1"/>
    <x v="0"/>
    <s v="T51143"/>
    <s v="Pending"/>
    <n v="1"/>
    <s v="Returned"/>
    <n v="990"/>
    <x v="1"/>
    <s v="Bad"/>
  </r>
  <r>
    <s v="P2144"/>
    <x v="3"/>
    <x v="0"/>
    <s v="Sony"/>
    <s v="Item_B"/>
    <n v="4262"/>
    <n v="29"/>
    <n v="3026.02"/>
    <n v="2925"/>
    <n v="86"/>
    <n v="251550"/>
    <s v="-101.02"/>
    <n v="51"/>
    <n v="1.9"/>
    <x v="0"/>
    <n v="437"/>
    <s v="Supplier_C"/>
    <d v="2028-02-19T00:00:00"/>
    <d v="2027-02-18T00:00:00"/>
    <s v="Location_A"/>
    <n v="42"/>
    <n v="63"/>
    <x v="4"/>
    <s v="Female"/>
    <x v="2"/>
    <x v="0"/>
    <s v="T51144"/>
    <s v="Completed"/>
    <n v="5"/>
    <s v="Returned"/>
    <n v="616"/>
    <x v="1"/>
    <s v="Average"/>
  </r>
  <r>
    <s v="P2145"/>
    <x v="4"/>
    <x v="4"/>
    <s v="LG"/>
    <s v="Item_D"/>
    <n v="2558"/>
    <n v="39"/>
    <n v="1560.38"/>
    <n v="3312"/>
    <n v="91"/>
    <n v="301392"/>
    <s v="1751.62"/>
    <n v="175"/>
    <n v="1.3"/>
    <x v="0"/>
    <n v="466"/>
    <s v="Supplier_C"/>
    <d v="2028-02-20T00:00:00"/>
    <d v="2027-02-19T00:00:00"/>
    <s v="Location_B"/>
    <n v="15"/>
    <n v="69"/>
    <x v="4"/>
    <s v="Male"/>
    <x v="1"/>
    <x v="2"/>
    <s v="T51145"/>
    <s v="Cancelled"/>
    <n v="13"/>
    <s v="Not Returned"/>
    <n v="368"/>
    <x v="1"/>
    <s v="Bad"/>
  </r>
  <r>
    <s v="P2146"/>
    <x v="2"/>
    <x v="1"/>
    <s v="Apple"/>
    <s v="Item_D"/>
    <n v="3596"/>
    <n v="14"/>
    <n v="3092.56"/>
    <n v="2357"/>
    <n v="80"/>
    <n v="188560"/>
    <s v="-735.56"/>
    <n v="14"/>
    <n v="4.7"/>
    <x v="3"/>
    <n v="71"/>
    <s v="Supplier_C"/>
    <d v="2028-02-21T00:00:00"/>
    <d v="2027-02-20T00:00:00"/>
    <s v="Location_C"/>
    <n v="36"/>
    <n v="69"/>
    <x v="4"/>
    <s v="Male"/>
    <x v="0"/>
    <x v="0"/>
    <s v="T51146"/>
    <s v="Pending"/>
    <n v="5"/>
    <s v="Returned"/>
    <n v="179"/>
    <x v="2"/>
    <s v="Good"/>
  </r>
  <r>
    <s v="P2147"/>
    <x v="0"/>
    <x v="3"/>
    <s v="Apple"/>
    <s v="Item_D"/>
    <n v="3768"/>
    <n v="13"/>
    <n v="3278.16"/>
    <n v="1941"/>
    <n v="26"/>
    <n v="50466"/>
    <s v="-1337.16"/>
    <n v="183"/>
    <n v="4"/>
    <x v="3"/>
    <n v="318"/>
    <s v="Supplier_B"/>
    <d v="2028-02-22T00:00:00"/>
    <d v="2027-02-21T00:00:00"/>
    <s v="Location_B"/>
    <n v="2"/>
    <n v="23"/>
    <x v="3"/>
    <s v="Female"/>
    <x v="1"/>
    <x v="1"/>
    <s v="T51147"/>
    <s v="Completed"/>
    <n v="10"/>
    <s v="Returned"/>
    <n v="574"/>
    <x v="0"/>
    <s v="Average"/>
  </r>
  <r>
    <s v="P2148"/>
    <x v="3"/>
    <x v="3"/>
    <s v="Apple"/>
    <s v="Item_A"/>
    <n v="2018"/>
    <n v="41"/>
    <n v="1190.6199999999999"/>
    <n v="181"/>
    <n v="11"/>
    <n v="1991"/>
    <s v="-1009.62"/>
    <n v="39"/>
    <n v="2.4"/>
    <x v="1"/>
    <n v="197"/>
    <s v="Supplier_A"/>
    <d v="2028-02-23T00:00:00"/>
    <d v="2027-02-22T00:00:00"/>
    <s v="Location_B"/>
    <n v="15"/>
    <n v="48"/>
    <x v="0"/>
    <s v="Male"/>
    <x v="2"/>
    <x v="0"/>
    <s v="T51148"/>
    <s v="Completed"/>
    <n v="3"/>
    <s v="Not Returned"/>
    <n v="217"/>
    <x v="1"/>
    <s v="Bad"/>
  </r>
  <r>
    <s v="P2149"/>
    <x v="2"/>
    <x v="3"/>
    <s v="Sony"/>
    <s v="Item_B"/>
    <n v="2234"/>
    <n v="44"/>
    <n v="1251.04"/>
    <n v="1326"/>
    <n v="55"/>
    <n v="72930"/>
    <s v="74.96"/>
    <n v="68"/>
    <n v="2.2000000000000002"/>
    <x v="1"/>
    <n v="151"/>
    <s v="Supplier_C"/>
    <d v="2028-02-24T00:00:00"/>
    <d v="2027-02-23T00:00:00"/>
    <s v="Location_B"/>
    <n v="24"/>
    <n v="65"/>
    <x v="4"/>
    <s v="Male"/>
    <x v="1"/>
    <x v="1"/>
    <s v="T51149"/>
    <s v="Completed"/>
    <n v="7"/>
    <s v="Not Returned"/>
    <n v="105"/>
    <x v="2"/>
    <s v="Bad"/>
  </r>
  <r>
    <s v="P2150"/>
    <x v="3"/>
    <x v="0"/>
    <s v="Apple"/>
    <s v="Item_C"/>
    <n v="1769"/>
    <n v="30"/>
    <n v="1238.3"/>
    <n v="94"/>
    <n v="17"/>
    <n v="1598"/>
    <s v="-1144.3"/>
    <n v="6"/>
    <n v="2.8"/>
    <x v="1"/>
    <n v="205"/>
    <s v="Supplier_C"/>
    <d v="2028-02-25T00:00:00"/>
    <d v="2027-02-24T00:00:00"/>
    <s v="Location_B"/>
    <n v="8"/>
    <n v="48"/>
    <x v="0"/>
    <s v="Female"/>
    <x v="0"/>
    <x v="1"/>
    <s v="T51150"/>
    <s v="Completed"/>
    <n v="2"/>
    <s v="Returned"/>
    <n v="830"/>
    <x v="0"/>
    <s v="Good"/>
  </r>
  <r>
    <s v="P2151"/>
    <x v="2"/>
    <x v="4"/>
    <s v="Sony"/>
    <s v="Item_C"/>
    <n v="4123"/>
    <n v="19"/>
    <n v="3339.63"/>
    <n v="2246"/>
    <n v="85"/>
    <n v="190910"/>
    <s v="-1093.63"/>
    <n v="70"/>
    <n v="4.8"/>
    <x v="3"/>
    <n v="187"/>
    <s v="Supplier_B"/>
    <d v="2028-02-26T00:00:00"/>
    <d v="2027-02-25T00:00:00"/>
    <s v="Location_B"/>
    <n v="7"/>
    <n v="59"/>
    <x v="0"/>
    <s v="Female"/>
    <x v="0"/>
    <x v="2"/>
    <s v="T51151"/>
    <s v="Cancelled"/>
    <n v="9"/>
    <s v="Returned"/>
    <n v="175"/>
    <x v="1"/>
    <s v="Bad"/>
  </r>
  <r>
    <s v="P2152"/>
    <x v="4"/>
    <x v="0"/>
    <s v="Nike"/>
    <s v="Item_C"/>
    <n v="3535"/>
    <n v="22"/>
    <n v="2757.3"/>
    <n v="262"/>
    <n v="14"/>
    <n v="3668"/>
    <s v="-2495.3"/>
    <n v="151"/>
    <n v="4.5"/>
    <x v="3"/>
    <n v="179"/>
    <s v="Supplier_A"/>
    <d v="2028-02-27T00:00:00"/>
    <d v="2027-02-26T00:00:00"/>
    <s v="Location_A"/>
    <n v="31"/>
    <n v="22"/>
    <x v="3"/>
    <s v="Male"/>
    <x v="1"/>
    <x v="0"/>
    <s v="T51152"/>
    <s v="Pending"/>
    <n v="2"/>
    <s v="Not Returned"/>
    <n v="356"/>
    <x v="1"/>
    <s v="Average"/>
  </r>
  <r>
    <s v="P2153"/>
    <x v="1"/>
    <x v="1"/>
    <s v="LG"/>
    <s v="Item_D"/>
    <n v="1910"/>
    <n v="14"/>
    <n v="1642.6"/>
    <n v="989"/>
    <n v="25"/>
    <n v="24725"/>
    <s v="-653.6"/>
    <n v="98"/>
    <n v="1.7"/>
    <x v="0"/>
    <n v="129"/>
    <s v="Supplier_C"/>
    <d v="2028-02-28T00:00:00"/>
    <d v="2027-02-27T00:00:00"/>
    <s v="Location_B"/>
    <n v="23"/>
    <n v="36"/>
    <x v="1"/>
    <s v="Female"/>
    <x v="0"/>
    <x v="0"/>
    <s v="T51153"/>
    <s v="Pending"/>
    <n v="3"/>
    <s v="Returned"/>
    <n v="111"/>
    <x v="2"/>
    <s v="Good"/>
  </r>
  <r>
    <s v="P2154"/>
    <x v="3"/>
    <x v="3"/>
    <s v="Sony"/>
    <s v="Item_D"/>
    <n v="3002"/>
    <n v="40"/>
    <n v="1801.2"/>
    <n v="1563"/>
    <n v="1"/>
    <n v="1563"/>
    <s v="-238.2"/>
    <n v="136"/>
    <n v="2.5"/>
    <x v="1"/>
    <n v="209"/>
    <s v="Supplier_B"/>
    <d v="2028-02-29T00:00:00"/>
    <d v="2027-02-28T00:00:00"/>
    <s v="Location_C"/>
    <n v="36"/>
    <n v="55"/>
    <x v="0"/>
    <s v="Female"/>
    <x v="1"/>
    <x v="2"/>
    <s v="T51154"/>
    <s v="Cancelled"/>
    <n v="4"/>
    <s v="Returned"/>
    <n v="948"/>
    <x v="0"/>
    <s v="Average"/>
  </r>
  <r>
    <s v="P2155"/>
    <x v="3"/>
    <x v="4"/>
    <s v="Sony"/>
    <s v="Item_C"/>
    <n v="4302"/>
    <n v="37"/>
    <n v="2710.26"/>
    <n v="490"/>
    <n v="82"/>
    <n v="40180"/>
    <s v="-2220.26"/>
    <n v="95"/>
    <n v="3.1"/>
    <x v="2"/>
    <n v="190"/>
    <s v="Supplier_C"/>
    <d v="2028-03-01T00:00:00"/>
    <d v="2027-03-01T00:00:00"/>
    <s v="Location_A"/>
    <n v="32"/>
    <n v="35"/>
    <x v="1"/>
    <s v="Male"/>
    <x v="1"/>
    <x v="2"/>
    <s v="T51155"/>
    <s v="Completed"/>
    <n v="8"/>
    <s v="Not Returned"/>
    <n v="411"/>
    <x v="1"/>
    <s v="Average"/>
  </r>
  <r>
    <s v="P2156"/>
    <x v="1"/>
    <x v="2"/>
    <s v="LG"/>
    <s v="Item_A"/>
    <n v="3834"/>
    <n v="34"/>
    <n v="2530.44"/>
    <n v="908"/>
    <n v="66"/>
    <n v="59928"/>
    <s v="-1622.44"/>
    <n v="55"/>
    <n v="1.8"/>
    <x v="0"/>
    <n v="250"/>
    <s v="Supplier_B"/>
    <d v="2028-03-02T00:00:00"/>
    <d v="2027-03-02T00:00:00"/>
    <s v="Location_B"/>
    <n v="24"/>
    <n v="46"/>
    <x v="0"/>
    <s v="Female"/>
    <x v="2"/>
    <x v="0"/>
    <s v="T51156"/>
    <s v="Pending"/>
    <n v="14"/>
    <s v="Not Returned"/>
    <n v="132"/>
    <x v="1"/>
    <s v="Average"/>
  </r>
  <r>
    <s v="P2157"/>
    <x v="3"/>
    <x v="2"/>
    <s v="Nike"/>
    <s v="Item_A"/>
    <n v="2765"/>
    <n v="35"/>
    <n v="1797.25"/>
    <n v="2635"/>
    <n v="11"/>
    <n v="28985"/>
    <s v="837.75"/>
    <n v="194"/>
    <n v="2.2000000000000002"/>
    <x v="1"/>
    <n v="72"/>
    <s v="Supplier_A"/>
    <d v="2028-03-03T00:00:00"/>
    <d v="2027-03-03T00:00:00"/>
    <s v="Location_C"/>
    <n v="2"/>
    <n v="37"/>
    <x v="1"/>
    <s v="Male"/>
    <x v="1"/>
    <x v="1"/>
    <s v="T51157"/>
    <s v="Completed"/>
    <n v="5"/>
    <s v="Returned"/>
    <n v="835"/>
    <x v="0"/>
    <s v="Bad"/>
  </r>
  <r>
    <s v="P2158"/>
    <x v="2"/>
    <x v="1"/>
    <s v="Apple"/>
    <s v="Item_D"/>
    <n v="1858"/>
    <n v="11"/>
    <n v="1653.62"/>
    <n v="357"/>
    <n v="94"/>
    <n v="33558"/>
    <s v="-1296.62"/>
    <n v="120"/>
    <n v="4.7"/>
    <x v="3"/>
    <n v="228"/>
    <s v="Supplier_C"/>
    <d v="2028-03-04T00:00:00"/>
    <d v="2027-03-04T00:00:00"/>
    <s v="Location_B"/>
    <n v="22"/>
    <n v="40"/>
    <x v="1"/>
    <s v="Female"/>
    <x v="2"/>
    <x v="0"/>
    <s v="T51158"/>
    <s v="Pending"/>
    <n v="1"/>
    <s v="Not Returned"/>
    <n v="800"/>
    <x v="2"/>
    <s v="Average"/>
  </r>
  <r>
    <s v="P2159"/>
    <x v="3"/>
    <x v="1"/>
    <s v="Apple"/>
    <s v="Item_A"/>
    <n v="3859"/>
    <n v="26"/>
    <n v="2855.66"/>
    <n v="3252"/>
    <n v="39"/>
    <n v="126828"/>
    <s v="396.34"/>
    <n v="139"/>
    <n v="2.1"/>
    <x v="1"/>
    <n v="434"/>
    <s v="Supplier_C"/>
    <d v="2028-03-05T00:00:00"/>
    <d v="2027-03-05T00:00:00"/>
    <s v="Location_B"/>
    <n v="12"/>
    <n v="29"/>
    <x v="1"/>
    <s v="Female"/>
    <x v="1"/>
    <x v="1"/>
    <s v="T51159"/>
    <s v="Completed"/>
    <n v="8"/>
    <s v="Not Returned"/>
    <n v="485"/>
    <x v="1"/>
    <s v="Average"/>
  </r>
  <r>
    <s v="P2160"/>
    <x v="2"/>
    <x v="0"/>
    <s v="LG"/>
    <s v="Item_A"/>
    <n v="2664"/>
    <n v="22"/>
    <n v="2077.92"/>
    <n v="872"/>
    <n v="48"/>
    <n v="41856"/>
    <s v="-1205.92"/>
    <n v="73"/>
    <n v="4.3"/>
    <x v="3"/>
    <n v="424"/>
    <s v="Supplier_B"/>
    <d v="2028-03-06T00:00:00"/>
    <d v="2027-03-06T00:00:00"/>
    <s v="Location_A"/>
    <n v="49"/>
    <n v="46"/>
    <x v="0"/>
    <s v="Male"/>
    <x v="1"/>
    <x v="2"/>
    <s v="T51160"/>
    <s v="Completed"/>
    <n v="12"/>
    <s v="Returned"/>
    <n v="198"/>
    <x v="0"/>
    <s v="Good"/>
  </r>
  <r>
    <s v="P2161"/>
    <x v="0"/>
    <x v="3"/>
    <s v="Sony"/>
    <s v="Item_A"/>
    <n v="4267"/>
    <n v="47"/>
    <n v="2261.5100000000002"/>
    <n v="434"/>
    <n v="38"/>
    <n v="16492"/>
    <s v="-1827.51"/>
    <n v="174"/>
    <n v="1.6"/>
    <x v="0"/>
    <n v="189"/>
    <s v="Supplier_A"/>
    <d v="2028-03-07T00:00:00"/>
    <d v="2027-03-07T00:00:00"/>
    <s v="Location_B"/>
    <n v="30"/>
    <n v="28"/>
    <x v="1"/>
    <s v="Female"/>
    <x v="0"/>
    <x v="0"/>
    <s v="T51161"/>
    <s v="Cancelled"/>
    <n v="9"/>
    <s v="Not Returned"/>
    <n v="433"/>
    <x v="2"/>
    <s v="Bad"/>
  </r>
  <r>
    <s v="P2162"/>
    <x v="0"/>
    <x v="1"/>
    <s v="Samsung"/>
    <s v="Item_A"/>
    <n v="4360"/>
    <n v="48"/>
    <n v="2267.1999999999998"/>
    <n v="1289"/>
    <n v="39"/>
    <n v="50271"/>
    <s v="-978.2"/>
    <n v="187"/>
    <n v="1.6"/>
    <x v="0"/>
    <n v="496"/>
    <s v="Supplier_A"/>
    <d v="2028-03-08T00:00:00"/>
    <d v="2027-03-08T00:00:00"/>
    <s v="Location_C"/>
    <n v="32"/>
    <n v="46"/>
    <x v="0"/>
    <s v="Male"/>
    <x v="1"/>
    <x v="1"/>
    <s v="T51162"/>
    <s v="Cancelled"/>
    <n v="2"/>
    <s v="Returned"/>
    <n v="373"/>
    <x v="1"/>
    <s v="Bad"/>
  </r>
  <r>
    <s v="P2163"/>
    <x v="0"/>
    <x v="1"/>
    <s v="Samsung"/>
    <s v="Item_B"/>
    <n v="4737"/>
    <n v="47"/>
    <n v="2510.61"/>
    <n v="2914"/>
    <n v="33"/>
    <n v="96162"/>
    <s v="403.39"/>
    <n v="91"/>
    <n v="3.2"/>
    <x v="2"/>
    <n v="257"/>
    <s v="Supplier_C"/>
    <d v="2028-03-09T00:00:00"/>
    <d v="2027-03-09T00:00:00"/>
    <s v="Location_C"/>
    <n v="42"/>
    <n v="31"/>
    <x v="1"/>
    <s v="Female"/>
    <x v="2"/>
    <x v="1"/>
    <s v="T51163"/>
    <s v="Pending"/>
    <n v="7"/>
    <s v="Not Returned"/>
    <n v="733"/>
    <x v="2"/>
    <s v="Bad"/>
  </r>
  <r>
    <s v="P2164"/>
    <x v="0"/>
    <x v="0"/>
    <s v="Samsung"/>
    <s v="Item_C"/>
    <n v="3724"/>
    <n v="43"/>
    <n v="2122.6799999999998"/>
    <n v="596"/>
    <n v="59"/>
    <n v="35164"/>
    <s v="-1526.68"/>
    <n v="174"/>
    <n v="3.9"/>
    <x v="2"/>
    <n v="21"/>
    <s v="Supplier_B"/>
    <d v="2028-03-10T00:00:00"/>
    <d v="2027-03-10T00:00:00"/>
    <s v="Location_A"/>
    <n v="16"/>
    <n v="27"/>
    <x v="1"/>
    <s v="Female"/>
    <x v="2"/>
    <x v="0"/>
    <s v="T51164"/>
    <s v="Cancelled"/>
    <n v="5"/>
    <s v="Not Returned"/>
    <n v="797"/>
    <x v="0"/>
    <s v="Average"/>
  </r>
  <r>
    <s v="P2165"/>
    <x v="2"/>
    <x v="4"/>
    <s v="Apple"/>
    <s v="Item_B"/>
    <n v="738"/>
    <n v="0"/>
    <n v="738"/>
    <n v="1652"/>
    <n v="2"/>
    <n v="3304"/>
    <s v="914"/>
    <n v="58"/>
    <n v="3.7"/>
    <x v="2"/>
    <n v="305"/>
    <s v="Supplier_C"/>
    <d v="2028-03-11T00:00:00"/>
    <d v="2027-03-11T00:00:00"/>
    <s v="Location_B"/>
    <n v="20"/>
    <n v="60"/>
    <x v="0"/>
    <s v="Female"/>
    <x v="2"/>
    <x v="2"/>
    <s v="T51165"/>
    <s v="Completed"/>
    <n v="8"/>
    <s v="Not Returned"/>
    <n v="675"/>
    <x v="2"/>
    <s v="Average"/>
  </r>
  <r>
    <s v="P2166"/>
    <x v="4"/>
    <x v="4"/>
    <s v="Apple"/>
    <s v="Item_B"/>
    <n v="762"/>
    <n v="45"/>
    <n v="419.1"/>
    <n v="194"/>
    <n v="24"/>
    <n v="4656"/>
    <s v="-225.1"/>
    <n v="199"/>
    <n v="2.9"/>
    <x v="1"/>
    <n v="349"/>
    <s v="Supplier_A"/>
    <d v="2028-03-12T00:00:00"/>
    <d v="2027-03-12T00:00:00"/>
    <s v="Location_A"/>
    <n v="20"/>
    <n v="26"/>
    <x v="1"/>
    <s v="Male"/>
    <x v="0"/>
    <x v="2"/>
    <s v="T51166"/>
    <s v="Cancelled"/>
    <n v="3"/>
    <s v="Returned"/>
    <n v="732"/>
    <x v="2"/>
    <s v="Average"/>
  </r>
  <r>
    <s v="P2167"/>
    <x v="3"/>
    <x v="2"/>
    <s v="Sony"/>
    <s v="Item_C"/>
    <n v="3142"/>
    <n v="1"/>
    <n v="3110.58"/>
    <n v="519"/>
    <n v="43"/>
    <n v="22317"/>
    <s v="-2591.58"/>
    <n v="110"/>
    <n v="2"/>
    <x v="1"/>
    <n v="136"/>
    <s v="Supplier_A"/>
    <d v="2028-03-13T00:00:00"/>
    <d v="2027-03-13T00:00:00"/>
    <s v="Location_C"/>
    <n v="33"/>
    <n v="19"/>
    <x v="3"/>
    <s v="Female"/>
    <x v="0"/>
    <x v="1"/>
    <s v="T51167"/>
    <s v="Completed"/>
    <n v="3"/>
    <s v="Returned"/>
    <n v="986"/>
    <x v="2"/>
    <s v="Average"/>
  </r>
  <r>
    <s v="P2168"/>
    <x v="2"/>
    <x v="0"/>
    <s v="Apple"/>
    <s v="Item_C"/>
    <n v="546"/>
    <n v="21"/>
    <n v="431.34"/>
    <n v="468"/>
    <n v="63"/>
    <n v="29484"/>
    <s v="36.66"/>
    <n v="102"/>
    <n v="4.3"/>
    <x v="3"/>
    <n v="214"/>
    <s v="Supplier_A"/>
    <d v="2028-03-14T00:00:00"/>
    <d v="2027-03-14T00:00:00"/>
    <s v="Location_B"/>
    <n v="37"/>
    <n v="29"/>
    <x v="1"/>
    <s v="Female"/>
    <x v="0"/>
    <x v="0"/>
    <s v="T51168"/>
    <s v="Cancelled"/>
    <n v="6"/>
    <s v="Not Returned"/>
    <n v="374"/>
    <x v="1"/>
    <s v="Good"/>
  </r>
  <r>
    <s v="P2169"/>
    <x v="4"/>
    <x v="1"/>
    <s v="Samsung"/>
    <s v="Item_A"/>
    <n v="2122"/>
    <n v="12"/>
    <n v="1867.36"/>
    <n v="2385"/>
    <n v="69"/>
    <n v="164565"/>
    <s v="517.64"/>
    <n v="24"/>
    <n v="3.5"/>
    <x v="2"/>
    <n v="85"/>
    <s v="Supplier_C"/>
    <d v="2028-03-15T00:00:00"/>
    <d v="2027-03-15T00:00:00"/>
    <s v="Location_A"/>
    <n v="1"/>
    <n v="39"/>
    <x v="1"/>
    <s v="Female"/>
    <x v="0"/>
    <x v="1"/>
    <s v="T51169"/>
    <s v="Cancelled"/>
    <n v="8"/>
    <s v="Returned"/>
    <n v="391"/>
    <x v="2"/>
    <s v="Average"/>
  </r>
  <r>
    <s v="P2170"/>
    <x v="0"/>
    <x v="1"/>
    <s v="Apple"/>
    <s v="Item_B"/>
    <n v="1825"/>
    <n v="28"/>
    <n v="1314"/>
    <n v="870"/>
    <n v="6"/>
    <n v="5220"/>
    <s v="-444"/>
    <n v="11"/>
    <n v="2.6"/>
    <x v="1"/>
    <n v="259"/>
    <s v="Supplier_C"/>
    <d v="2028-03-16T00:00:00"/>
    <d v="2027-03-16T00:00:00"/>
    <s v="Location_C"/>
    <n v="34"/>
    <n v="46"/>
    <x v="0"/>
    <s v="Female"/>
    <x v="2"/>
    <x v="2"/>
    <s v="T51170"/>
    <s v="Completed"/>
    <n v="7"/>
    <s v="Returned"/>
    <n v="397"/>
    <x v="2"/>
    <s v="Average"/>
  </r>
  <r>
    <s v="P2171"/>
    <x v="0"/>
    <x v="3"/>
    <s v="Nike"/>
    <s v="Item_D"/>
    <n v="1632"/>
    <n v="22"/>
    <n v="1272.96"/>
    <n v="3756"/>
    <n v="20"/>
    <n v="75120"/>
    <s v="2483.04"/>
    <n v="13"/>
    <n v="2"/>
    <x v="1"/>
    <n v="485"/>
    <s v="Supplier_A"/>
    <d v="2028-03-17T00:00:00"/>
    <d v="2027-03-17T00:00:00"/>
    <s v="Location_B"/>
    <n v="47"/>
    <n v="38"/>
    <x v="1"/>
    <s v="Male"/>
    <x v="1"/>
    <x v="0"/>
    <s v="T51171"/>
    <s v="Pending"/>
    <n v="8"/>
    <s v="Not Returned"/>
    <n v="853"/>
    <x v="2"/>
    <s v="Average"/>
  </r>
  <r>
    <s v="P2172"/>
    <x v="4"/>
    <x v="2"/>
    <s v="Apple"/>
    <s v="Item_D"/>
    <n v="3296"/>
    <n v="9"/>
    <n v="2999.36"/>
    <n v="506"/>
    <n v="92"/>
    <n v="46552"/>
    <s v="-2493.36"/>
    <n v="140"/>
    <n v="2.7"/>
    <x v="1"/>
    <n v="143"/>
    <s v="Supplier_C"/>
    <d v="2028-03-18T00:00:00"/>
    <d v="2027-03-18T00:00:00"/>
    <s v="Location_B"/>
    <n v="28"/>
    <n v="62"/>
    <x v="4"/>
    <s v="Female"/>
    <x v="2"/>
    <x v="2"/>
    <s v="T51172"/>
    <s v="Cancelled"/>
    <n v="11"/>
    <s v="Returned"/>
    <n v="335"/>
    <x v="0"/>
    <s v="Bad"/>
  </r>
  <r>
    <s v="P2173"/>
    <x v="1"/>
    <x v="3"/>
    <s v="Apple"/>
    <s v="Item_A"/>
    <n v="2820"/>
    <n v="12"/>
    <n v="2481.6"/>
    <n v="2075"/>
    <n v="67"/>
    <n v="139025"/>
    <s v="-406.6"/>
    <n v="62"/>
    <n v="4.3"/>
    <x v="3"/>
    <n v="250"/>
    <s v="Supplier_C"/>
    <d v="2028-03-19T00:00:00"/>
    <d v="2027-03-19T00:00:00"/>
    <s v="Location_A"/>
    <n v="38"/>
    <n v="52"/>
    <x v="0"/>
    <s v="Male"/>
    <x v="2"/>
    <x v="2"/>
    <s v="T51173"/>
    <s v="Completed"/>
    <n v="5"/>
    <s v="Returned"/>
    <n v="393"/>
    <x v="2"/>
    <s v="Good"/>
  </r>
  <r>
    <s v="P2174"/>
    <x v="3"/>
    <x v="3"/>
    <s v="LG"/>
    <s v="Item_B"/>
    <n v="2254"/>
    <n v="48"/>
    <n v="1172.08"/>
    <n v="602"/>
    <n v="73"/>
    <n v="43946"/>
    <s v="-570.08"/>
    <n v="32"/>
    <n v="4.8"/>
    <x v="3"/>
    <n v="380"/>
    <s v="Supplier_A"/>
    <d v="2028-03-20T00:00:00"/>
    <d v="2027-03-20T00:00:00"/>
    <s v="Location_C"/>
    <n v="47"/>
    <n v="28"/>
    <x v="1"/>
    <s v="Male"/>
    <x v="0"/>
    <x v="0"/>
    <s v="T51174"/>
    <s v="Cancelled"/>
    <n v="11"/>
    <s v="Returned"/>
    <n v="471"/>
    <x v="0"/>
    <s v="Bad"/>
  </r>
  <r>
    <s v="P2175"/>
    <x v="0"/>
    <x v="1"/>
    <s v="LG"/>
    <s v="Item_B"/>
    <n v="1235"/>
    <n v="34"/>
    <n v="815.1"/>
    <n v="359"/>
    <n v="40"/>
    <n v="14360"/>
    <s v="-456.1"/>
    <n v="154"/>
    <n v="3.8"/>
    <x v="2"/>
    <n v="187"/>
    <s v="Supplier_A"/>
    <d v="2028-03-21T00:00:00"/>
    <d v="2027-03-21T00:00:00"/>
    <s v="Location_A"/>
    <n v="28"/>
    <n v="45"/>
    <x v="0"/>
    <s v="Male"/>
    <x v="2"/>
    <x v="2"/>
    <s v="T51175"/>
    <s v="Pending"/>
    <n v="9"/>
    <s v="Not Returned"/>
    <n v="636"/>
    <x v="0"/>
    <s v="Good"/>
  </r>
  <r>
    <s v="P2176"/>
    <x v="2"/>
    <x v="2"/>
    <s v="LG"/>
    <s v="Item_B"/>
    <n v="2840"/>
    <n v="47"/>
    <n v="1505.2"/>
    <n v="3885"/>
    <n v="52"/>
    <n v="202020"/>
    <s v="2379.8"/>
    <n v="125"/>
    <n v="3.3"/>
    <x v="2"/>
    <n v="414"/>
    <s v="Supplier_B"/>
    <d v="2028-03-22T00:00:00"/>
    <d v="2027-03-22T00:00:00"/>
    <s v="Location_A"/>
    <n v="25"/>
    <n v="30"/>
    <x v="1"/>
    <s v="Female"/>
    <x v="0"/>
    <x v="1"/>
    <s v="T51176"/>
    <s v="Pending"/>
    <n v="8"/>
    <s v="Not Returned"/>
    <n v="260"/>
    <x v="2"/>
    <s v="Good"/>
  </r>
  <r>
    <s v="P2177"/>
    <x v="2"/>
    <x v="1"/>
    <s v="Sony"/>
    <s v="Item_A"/>
    <n v="703"/>
    <n v="20"/>
    <n v="562.4"/>
    <n v="370"/>
    <n v="14"/>
    <n v="5180"/>
    <s v="-192.4"/>
    <n v="151"/>
    <n v="2.2999999999999998"/>
    <x v="1"/>
    <n v="94"/>
    <s v="Supplier_C"/>
    <d v="2028-03-23T00:00:00"/>
    <d v="2027-03-23T00:00:00"/>
    <s v="Location_B"/>
    <n v="23"/>
    <n v="20"/>
    <x v="3"/>
    <s v="Male"/>
    <x v="0"/>
    <x v="0"/>
    <s v="T51177"/>
    <s v="Completed"/>
    <n v="14"/>
    <s v="Returned"/>
    <n v="179"/>
    <x v="2"/>
    <s v="Average"/>
  </r>
  <r>
    <s v="P2178"/>
    <x v="3"/>
    <x v="4"/>
    <s v="Sony"/>
    <s v="Item_B"/>
    <n v="3648"/>
    <n v="1"/>
    <n v="3611.52"/>
    <n v="115"/>
    <n v="9"/>
    <n v="1035"/>
    <s v="-3496.52"/>
    <n v="195"/>
    <n v="2.9"/>
    <x v="1"/>
    <n v="330"/>
    <s v="Supplier_A"/>
    <d v="2028-03-24T00:00:00"/>
    <d v="2027-03-24T00:00:00"/>
    <s v="Location_C"/>
    <n v="20"/>
    <n v="68"/>
    <x v="4"/>
    <s v="Female"/>
    <x v="2"/>
    <x v="1"/>
    <s v="T51178"/>
    <s v="Pending"/>
    <n v="3"/>
    <s v="Not Returned"/>
    <n v="933"/>
    <x v="1"/>
    <s v="Bad"/>
  </r>
  <r>
    <s v="P2179"/>
    <x v="3"/>
    <x v="3"/>
    <s v="LG"/>
    <s v="Item_D"/>
    <n v="1525"/>
    <n v="13"/>
    <n v="1326.75"/>
    <n v="2934"/>
    <n v="14"/>
    <n v="41076"/>
    <s v="1607.25"/>
    <n v="120"/>
    <n v="2.5"/>
    <x v="1"/>
    <n v="203"/>
    <s v="Supplier_A"/>
    <d v="2028-03-25T00:00:00"/>
    <d v="2027-03-25T00:00:00"/>
    <s v="Location_C"/>
    <n v="22"/>
    <n v="23"/>
    <x v="3"/>
    <s v="Female"/>
    <x v="1"/>
    <x v="0"/>
    <s v="T51179"/>
    <s v="Completed"/>
    <n v="5"/>
    <s v="Returned"/>
    <n v="282"/>
    <x v="1"/>
    <s v="Bad"/>
  </r>
  <r>
    <s v="P2180"/>
    <x v="1"/>
    <x v="2"/>
    <s v="Nike"/>
    <s v="Item_C"/>
    <n v="650"/>
    <n v="12"/>
    <n v="572"/>
    <n v="3083"/>
    <n v="71"/>
    <n v="218893"/>
    <s v="2511"/>
    <n v="92"/>
    <n v="2"/>
    <x v="1"/>
    <n v="76"/>
    <s v="Supplier_C"/>
    <d v="2028-03-26T00:00:00"/>
    <d v="2027-03-26T00:00:00"/>
    <s v="Location_C"/>
    <n v="13"/>
    <n v="32"/>
    <x v="1"/>
    <s v="Female"/>
    <x v="1"/>
    <x v="0"/>
    <s v="T51180"/>
    <s v="Completed"/>
    <n v="1"/>
    <s v="Returned"/>
    <n v="829"/>
    <x v="2"/>
    <s v="Average"/>
  </r>
  <r>
    <s v="P2181"/>
    <x v="4"/>
    <x v="4"/>
    <s v="Apple"/>
    <s v="Item_D"/>
    <n v="4911"/>
    <n v="44"/>
    <n v="2750.16"/>
    <n v="2213"/>
    <n v="5"/>
    <n v="11065"/>
    <s v="-537.16"/>
    <n v="190"/>
    <n v="1.8"/>
    <x v="0"/>
    <n v="385"/>
    <s v="Supplier_A"/>
    <d v="2028-03-27T00:00:00"/>
    <d v="2027-03-27T00:00:00"/>
    <s v="Location_A"/>
    <n v="42"/>
    <n v="47"/>
    <x v="0"/>
    <s v="Female"/>
    <x v="1"/>
    <x v="1"/>
    <s v="T51181"/>
    <s v="Pending"/>
    <n v="10"/>
    <s v="Not Returned"/>
    <n v="873"/>
    <x v="2"/>
    <s v="Bad"/>
  </r>
  <r>
    <s v="P2182"/>
    <x v="0"/>
    <x v="4"/>
    <s v="Apple"/>
    <s v="Item_D"/>
    <n v="4931"/>
    <n v="42"/>
    <n v="2859.98"/>
    <n v="2657"/>
    <n v="58"/>
    <n v="154106"/>
    <s v="-202.98"/>
    <n v="74"/>
    <n v="2.5"/>
    <x v="1"/>
    <n v="82"/>
    <s v="Supplier_A"/>
    <d v="2028-03-28T00:00:00"/>
    <d v="2027-03-28T00:00:00"/>
    <s v="Location_B"/>
    <n v="49"/>
    <n v="53"/>
    <x v="0"/>
    <s v="Female"/>
    <x v="2"/>
    <x v="0"/>
    <s v="T51182"/>
    <s v="Completed"/>
    <n v="6"/>
    <s v="Not Returned"/>
    <n v="703"/>
    <x v="1"/>
    <s v="Average"/>
  </r>
  <r>
    <s v="P2183"/>
    <x v="2"/>
    <x v="2"/>
    <s v="Sony"/>
    <s v="Item_D"/>
    <n v="120"/>
    <n v="21"/>
    <n v="94.8"/>
    <n v="3476"/>
    <n v="17"/>
    <n v="59092"/>
    <s v="3381.2"/>
    <n v="177"/>
    <n v="4.5"/>
    <x v="3"/>
    <n v="408"/>
    <s v="Supplier_C"/>
    <d v="2028-03-29T00:00:00"/>
    <d v="2027-03-29T00:00:00"/>
    <s v="Location_A"/>
    <n v="28"/>
    <n v="57"/>
    <x v="0"/>
    <s v="Female"/>
    <x v="1"/>
    <x v="1"/>
    <s v="T51183"/>
    <s v="Cancelled"/>
    <n v="9"/>
    <s v="Not Returned"/>
    <n v="876"/>
    <x v="1"/>
    <s v="Bad"/>
  </r>
  <r>
    <s v="P2184"/>
    <x v="3"/>
    <x v="1"/>
    <s v="LG"/>
    <s v="Item_D"/>
    <n v="1041"/>
    <n v="44"/>
    <n v="582.96"/>
    <n v="239"/>
    <n v="55"/>
    <n v="13145"/>
    <s v="-343.96"/>
    <n v="90"/>
    <n v="4.8"/>
    <x v="3"/>
    <n v="352"/>
    <s v="Supplier_A"/>
    <d v="2028-03-30T00:00:00"/>
    <d v="2027-03-30T00:00:00"/>
    <s v="Location_B"/>
    <n v="1"/>
    <n v="57"/>
    <x v="0"/>
    <s v="Male"/>
    <x v="2"/>
    <x v="1"/>
    <s v="T51184"/>
    <s v="Pending"/>
    <n v="5"/>
    <s v="Returned"/>
    <n v="278"/>
    <x v="1"/>
    <s v="Good"/>
  </r>
  <r>
    <s v="P2185"/>
    <x v="3"/>
    <x v="2"/>
    <s v="LG"/>
    <s v="Item_A"/>
    <n v="3662"/>
    <n v="15"/>
    <n v="3112.7"/>
    <n v="1803"/>
    <n v="85"/>
    <n v="153255"/>
    <s v="-1309.7"/>
    <n v="109"/>
    <n v="3.6"/>
    <x v="2"/>
    <n v="25"/>
    <s v="Supplier_C"/>
    <d v="2028-03-31T00:00:00"/>
    <d v="2027-03-31T00:00:00"/>
    <s v="Location_B"/>
    <n v="44"/>
    <n v="33"/>
    <x v="1"/>
    <s v="Male"/>
    <x v="1"/>
    <x v="1"/>
    <s v="T51185"/>
    <s v="Cancelled"/>
    <n v="8"/>
    <s v="Returned"/>
    <n v="686"/>
    <x v="0"/>
    <s v="Average"/>
  </r>
  <r>
    <s v="P2186"/>
    <x v="4"/>
    <x v="2"/>
    <s v="LG"/>
    <s v="Item_A"/>
    <n v="1601"/>
    <n v="11"/>
    <n v="1424.89"/>
    <n v="2957"/>
    <n v="88"/>
    <n v="260216"/>
    <s v="1532.11"/>
    <n v="17"/>
    <n v="4.7"/>
    <x v="3"/>
    <n v="475"/>
    <s v="Supplier_A"/>
    <d v="2028-04-01T00:00:00"/>
    <d v="2027-04-01T00:00:00"/>
    <s v="Location_A"/>
    <n v="19"/>
    <n v="51"/>
    <x v="0"/>
    <s v="Female"/>
    <x v="2"/>
    <x v="1"/>
    <s v="T51186"/>
    <s v="Cancelled"/>
    <n v="10"/>
    <s v="Not Returned"/>
    <n v="166"/>
    <x v="1"/>
    <s v="Average"/>
  </r>
  <r>
    <s v="P2187"/>
    <x v="3"/>
    <x v="4"/>
    <s v="Nike"/>
    <s v="Item_B"/>
    <n v="4006"/>
    <n v="25"/>
    <n v="3004.5"/>
    <n v="3148"/>
    <n v="62"/>
    <n v="195176"/>
    <s v="143.5"/>
    <n v="60"/>
    <n v="3.6"/>
    <x v="2"/>
    <n v="419"/>
    <s v="Supplier_B"/>
    <d v="2028-04-02T00:00:00"/>
    <d v="2027-04-02T00:00:00"/>
    <s v="Location_C"/>
    <n v="40"/>
    <n v="61"/>
    <x v="4"/>
    <s v="Female"/>
    <x v="1"/>
    <x v="0"/>
    <s v="T51187"/>
    <s v="Completed"/>
    <n v="3"/>
    <s v="Returned"/>
    <n v="769"/>
    <x v="0"/>
    <s v="Average"/>
  </r>
  <r>
    <s v="P2188"/>
    <x v="0"/>
    <x v="0"/>
    <s v="Sony"/>
    <s v="Item_C"/>
    <n v="3250"/>
    <n v="34"/>
    <n v="2145"/>
    <n v="3752"/>
    <n v="77"/>
    <n v="288904"/>
    <s v="1607"/>
    <n v="150"/>
    <n v="1.8"/>
    <x v="0"/>
    <n v="182"/>
    <s v="Supplier_B"/>
    <d v="2028-04-03T00:00:00"/>
    <d v="2027-04-03T00:00:00"/>
    <s v="Location_C"/>
    <n v="36"/>
    <n v="61"/>
    <x v="4"/>
    <s v="Male"/>
    <x v="2"/>
    <x v="1"/>
    <s v="T51188"/>
    <s v="Cancelled"/>
    <n v="10"/>
    <s v="Returned"/>
    <n v="926"/>
    <x v="1"/>
    <s v="Good"/>
  </r>
  <r>
    <s v="P2189"/>
    <x v="4"/>
    <x v="4"/>
    <s v="Sony"/>
    <s v="Item_A"/>
    <n v="4358"/>
    <n v="32"/>
    <n v="2963.44"/>
    <n v="1736"/>
    <n v="78"/>
    <n v="135408"/>
    <s v="-1227.44"/>
    <n v="72"/>
    <n v="1.2"/>
    <x v="0"/>
    <n v="391"/>
    <s v="Supplier_C"/>
    <d v="2028-04-04T00:00:00"/>
    <d v="2027-04-04T00:00:00"/>
    <s v="Location_A"/>
    <n v="42"/>
    <n v="23"/>
    <x v="3"/>
    <s v="Female"/>
    <x v="0"/>
    <x v="2"/>
    <s v="T51189"/>
    <s v="Cancelled"/>
    <n v="9"/>
    <s v="Returned"/>
    <n v="907"/>
    <x v="2"/>
    <s v="Average"/>
  </r>
  <r>
    <s v="P2190"/>
    <x v="3"/>
    <x v="2"/>
    <s v="Apple"/>
    <s v="Item_D"/>
    <n v="3849"/>
    <n v="43"/>
    <n v="2193.9299999999998"/>
    <n v="2387"/>
    <n v="86"/>
    <n v="205282"/>
    <s v="193.07"/>
    <n v="87"/>
    <n v="1.5"/>
    <x v="0"/>
    <n v="402"/>
    <s v="Supplier_B"/>
    <d v="2028-04-05T00:00:00"/>
    <d v="2027-04-05T00:00:00"/>
    <s v="Location_C"/>
    <n v="13"/>
    <n v="66"/>
    <x v="4"/>
    <s v="Female"/>
    <x v="1"/>
    <x v="1"/>
    <s v="T51190"/>
    <s v="Cancelled"/>
    <n v="13"/>
    <s v="Returned"/>
    <n v="722"/>
    <x v="0"/>
    <s v="Good"/>
  </r>
  <r>
    <s v="P2191"/>
    <x v="1"/>
    <x v="2"/>
    <s v="Apple"/>
    <s v="Item_D"/>
    <n v="755"/>
    <n v="0"/>
    <n v="755"/>
    <n v="2274"/>
    <n v="24"/>
    <n v="54576"/>
    <s v="1519"/>
    <n v="121"/>
    <n v="3.6"/>
    <x v="2"/>
    <n v="325"/>
    <s v="Supplier_A"/>
    <d v="2028-04-06T00:00:00"/>
    <d v="2027-04-06T00:00:00"/>
    <s v="Location_A"/>
    <n v="21"/>
    <n v="21"/>
    <x v="3"/>
    <s v="Male"/>
    <x v="0"/>
    <x v="1"/>
    <s v="T51191"/>
    <s v="Pending"/>
    <n v="10"/>
    <s v="Returned"/>
    <n v="123"/>
    <x v="1"/>
    <s v="Average"/>
  </r>
  <r>
    <s v="P2192"/>
    <x v="0"/>
    <x v="0"/>
    <s v="Apple"/>
    <s v="Item_B"/>
    <n v="2939"/>
    <n v="29"/>
    <n v="2086.69"/>
    <n v="3461"/>
    <n v="73"/>
    <n v="252653"/>
    <s v="1374.31"/>
    <n v="170"/>
    <n v="3"/>
    <x v="2"/>
    <n v="378"/>
    <s v="Supplier_B"/>
    <d v="2028-04-07T00:00:00"/>
    <d v="2027-04-07T00:00:00"/>
    <s v="Location_C"/>
    <n v="45"/>
    <n v="19"/>
    <x v="3"/>
    <s v="Male"/>
    <x v="1"/>
    <x v="1"/>
    <s v="T51192"/>
    <s v="Cancelled"/>
    <n v="1"/>
    <s v="Returned"/>
    <n v="113"/>
    <x v="2"/>
    <s v="Bad"/>
  </r>
  <r>
    <s v="P2193"/>
    <x v="4"/>
    <x v="0"/>
    <s v="LG"/>
    <s v="Item_B"/>
    <n v="3093"/>
    <n v="22"/>
    <n v="2412.54"/>
    <n v="721"/>
    <n v="14"/>
    <n v="10094"/>
    <s v="-1691.54"/>
    <n v="59"/>
    <n v="1.8"/>
    <x v="0"/>
    <n v="105"/>
    <s v="Supplier_C"/>
    <d v="2028-04-08T00:00:00"/>
    <d v="2027-04-08T00:00:00"/>
    <s v="Location_B"/>
    <n v="20"/>
    <n v="43"/>
    <x v="0"/>
    <s v="Female"/>
    <x v="0"/>
    <x v="2"/>
    <s v="T51193"/>
    <s v="Cancelled"/>
    <n v="9"/>
    <s v="Not Returned"/>
    <n v="336"/>
    <x v="2"/>
    <s v="Good"/>
  </r>
  <r>
    <s v="P2194"/>
    <x v="2"/>
    <x v="3"/>
    <s v="Nike"/>
    <s v="Item_B"/>
    <n v="298"/>
    <n v="30"/>
    <n v="208.6"/>
    <n v="1624"/>
    <n v="91"/>
    <n v="147784"/>
    <s v="1415.4"/>
    <n v="133"/>
    <n v="2"/>
    <x v="1"/>
    <n v="255"/>
    <s v="Supplier_A"/>
    <d v="2028-04-09T00:00:00"/>
    <d v="2027-04-09T00:00:00"/>
    <s v="Location_C"/>
    <n v="48"/>
    <n v="65"/>
    <x v="4"/>
    <s v="Female"/>
    <x v="1"/>
    <x v="1"/>
    <s v="T51194"/>
    <s v="Completed"/>
    <n v="14"/>
    <s v="Not Returned"/>
    <n v="480"/>
    <x v="1"/>
    <s v="Average"/>
  </r>
  <r>
    <s v="P2195"/>
    <x v="1"/>
    <x v="4"/>
    <s v="Apple"/>
    <s v="Item_A"/>
    <n v="1883"/>
    <n v="7"/>
    <n v="1751.19"/>
    <n v="1769"/>
    <n v="61"/>
    <n v="107909"/>
    <s v="17.81"/>
    <n v="108"/>
    <n v="3.6"/>
    <x v="2"/>
    <n v="469"/>
    <s v="Supplier_A"/>
    <d v="2028-04-10T00:00:00"/>
    <d v="2027-04-10T00:00:00"/>
    <s v="Location_B"/>
    <n v="48"/>
    <n v="29"/>
    <x v="1"/>
    <s v="Male"/>
    <x v="2"/>
    <x v="1"/>
    <s v="T51195"/>
    <s v="Completed"/>
    <n v="11"/>
    <s v="Returned"/>
    <n v="751"/>
    <x v="2"/>
    <s v="Average"/>
  </r>
  <r>
    <s v="P2196"/>
    <x v="4"/>
    <x v="1"/>
    <s v="Sony"/>
    <s v="Item_A"/>
    <n v="304"/>
    <n v="25"/>
    <n v="228"/>
    <n v="680"/>
    <n v="34"/>
    <n v="23120"/>
    <s v="452"/>
    <n v="113"/>
    <n v="1.9"/>
    <x v="0"/>
    <n v="72"/>
    <s v="Supplier_A"/>
    <d v="2028-04-11T00:00:00"/>
    <d v="2027-04-11T00:00:00"/>
    <s v="Location_C"/>
    <n v="38"/>
    <n v="66"/>
    <x v="4"/>
    <s v="Male"/>
    <x v="0"/>
    <x v="0"/>
    <s v="T51196"/>
    <s v="Cancelled"/>
    <n v="6"/>
    <s v="Not Returned"/>
    <n v="915"/>
    <x v="2"/>
    <s v="Average"/>
  </r>
  <r>
    <s v="P2197"/>
    <x v="3"/>
    <x v="2"/>
    <s v="Samsung"/>
    <s v="Item_D"/>
    <n v="4044"/>
    <n v="30"/>
    <n v="2830.8"/>
    <n v="385"/>
    <n v="16"/>
    <n v="6160"/>
    <s v="-2445.8"/>
    <n v="198"/>
    <n v="2.2999999999999998"/>
    <x v="1"/>
    <n v="19"/>
    <s v="Supplier_B"/>
    <d v="2028-04-12T00:00:00"/>
    <d v="2027-04-12T00:00:00"/>
    <s v="Location_C"/>
    <n v="38"/>
    <n v="46"/>
    <x v="0"/>
    <s v="Female"/>
    <x v="0"/>
    <x v="2"/>
    <s v="T51197"/>
    <s v="Pending"/>
    <n v="6"/>
    <s v="Not Returned"/>
    <n v="935"/>
    <x v="0"/>
    <s v="Good"/>
  </r>
  <r>
    <s v="P2198"/>
    <x v="1"/>
    <x v="1"/>
    <s v="Samsung"/>
    <s v="Item_D"/>
    <n v="1912"/>
    <n v="21"/>
    <n v="1510.48"/>
    <n v="855"/>
    <n v="58"/>
    <n v="49590"/>
    <s v="-655.48"/>
    <n v="3"/>
    <n v="4.5"/>
    <x v="3"/>
    <n v="76"/>
    <s v="Supplier_C"/>
    <d v="2028-04-13T00:00:00"/>
    <d v="2027-04-13T00:00:00"/>
    <s v="Location_C"/>
    <n v="39"/>
    <n v="36"/>
    <x v="1"/>
    <s v="Male"/>
    <x v="2"/>
    <x v="0"/>
    <s v="T51198"/>
    <s v="Completed"/>
    <n v="2"/>
    <s v="Returned"/>
    <n v="771"/>
    <x v="2"/>
    <s v="Good"/>
  </r>
  <r>
    <s v="P2199"/>
    <x v="3"/>
    <x v="1"/>
    <s v="Apple"/>
    <s v="Item_D"/>
    <n v="2143"/>
    <n v="23"/>
    <n v="1650.11"/>
    <n v="1450"/>
    <n v="67"/>
    <n v="97150"/>
    <s v="-200.11"/>
    <n v="123"/>
    <n v="4.4000000000000004"/>
    <x v="3"/>
    <n v="149"/>
    <s v="Supplier_C"/>
    <d v="2028-04-14T00:00:00"/>
    <d v="2027-04-14T00:00:00"/>
    <s v="Location_C"/>
    <n v="6"/>
    <n v="37"/>
    <x v="1"/>
    <s v="Male"/>
    <x v="1"/>
    <x v="0"/>
    <s v="T51199"/>
    <s v="Pending"/>
    <n v="12"/>
    <s v="Not Returned"/>
    <n v="933"/>
    <x v="0"/>
    <s v="Average"/>
  </r>
  <r>
    <s v="P2200"/>
    <x v="2"/>
    <x v="4"/>
    <s v="Samsung"/>
    <s v="Item_D"/>
    <n v="58"/>
    <n v="48"/>
    <n v="30.16"/>
    <n v="756"/>
    <n v="79"/>
    <n v="59724"/>
    <s v="725.84"/>
    <n v="119"/>
    <n v="2.9"/>
    <x v="1"/>
    <n v="74"/>
    <s v="Supplier_A"/>
    <d v="2028-04-15T00:00:00"/>
    <d v="2027-04-15T00:00:00"/>
    <s v="Location_C"/>
    <n v="37"/>
    <n v="56"/>
    <x v="0"/>
    <s v="Male"/>
    <x v="0"/>
    <x v="1"/>
    <s v="T51200"/>
    <s v="Pending"/>
    <n v="13"/>
    <s v="Not Returned"/>
    <n v="818"/>
    <x v="1"/>
    <s v="Average"/>
  </r>
  <r>
    <s v="P2201"/>
    <x v="0"/>
    <x v="1"/>
    <s v="Nike"/>
    <s v="Item_C"/>
    <n v="4599"/>
    <n v="35"/>
    <n v="2989.35"/>
    <n v="3180"/>
    <n v="84"/>
    <n v="267120"/>
    <s v="190.65"/>
    <n v="67"/>
    <n v="3.4"/>
    <x v="2"/>
    <n v="469"/>
    <s v="Supplier_A"/>
    <d v="2028-04-16T00:00:00"/>
    <d v="2027-04-16T00:00:00"/>
    <s v="Location_B"/>
    <n v="19"/>
    <n v="39"/>
    <x v="1"/>
    <s v="Female"/>
    <x v="2"/>
    <x v="0"/>
    <s v="T51201"/>
    <s v="Completed"/>
    <n v="6"/>
    <s v="Returned"/>
    <n v="544"/>
    <x v="1"/>
    <s v="Average"/>
  </r>
  <r>
    <s v="P2202"/>
    <x v="1"/>
    <x v="4"/>
    <s v="Sony"/>
    <s v="Item_A"/>
    <n v="4478"/>
    <n v="7"/>
    <n v="4164.54"/>
    <n v="1245"/>
    <n v="45"/>
    <n v="56025"/>
    <s v="-2919.54"/>
    <n v="53"/>
    <n v="3"/>
    <x v="2"/>
    <n v="308"/>
    <s v="Supplier_C"/>
    <d v="2028-04-17T00:00:00"/>
    <d v="2027-04-17T00:00:00"/>
    <s v="Location_A"/>
    <n v="28"/>
    <n v="67"/>
    <x v="4"/>
    <s v="Male"/>
    <x v="2"/>
    <x v="2"/>
    <s v="T51202"/>
    <s v="Cancelled"/>
    <n v="13"/>
    <s v="Not Returned"/>
    <n v="469"/>
    <x v="2"/>
    <s v="Average"/>
  </r>
  <r>
    <s v="P2203"/>
    <x v="0"/>
    <x v="2"/>
    <s v="Apple"/>
    <s v="Item_C"/>
    <n v="342"/>
    <n v="44"/>
    <n v="191.52"/>
    <n v="3819"/>
    <n v="39"/>
    <n v="148941"/>
    <s v="3627.48"/>
    <n v="155"/>
    <n v="2.7"/>
    <x v="1"/>
    <n v="453"/>
    <s v="Supplier_B"/>
    <d v="2028-04-18T00:00:00"/>
    <d v="2027-04-18T00:00:00"/>
    <s v="Location_B"/>
    <n v="47"/>
    <n v="55"/>
    <x v="0"/>
    <s v="Female"/>
    <x v="0"/>
    <x v="1"/>
    <s v="T51203"/>
    <s v="Completed"/>
    <n v="5"/>
    <s v="Returned"/>
    <n v="520"/>
    <x v="2"/>
    <s v="Bad"/>
  </r>
  <r>
    <s v="P2204"/>
    <x v="4"/>
    <x v="0"/>
    <s v="LG"/>
    <s v="Item_C"/>
    <n v="1376"/>
    <n v="41"/>
    <n v="811.84"/>
    <n v="2645"/>
    <n v="35"/>
    <n v="92575"/>
    <s v="1833.16"/>
    <n v="67"/>
    <n v="5"/>
    <x v="3"/>
    <n v="462"/>
    <s v="Supplier_C"/>
    <d v="2028-04-19T00:00:00"/>
    <d v="2027-04-19T00:00:00"/>
    <s v="Location_B"/>
    <n v="12"/>
    <n v="30"/>
    <x v="1"/>
    <s v="Female"/>
    <x v="1"/>
    <x v="2"/>
    <s v="T51204"/>
    <s v="Completed"/>
    <n v="6"/>
    <s v="Returned"/>
    <n v="757"/>
    <x v="0"/>
    <s v="Good"/>
  </r>
  <r>
    <s v="P2205"/>
    <x v="2"/>
    <x v="0"/>
    <s v="Apple"/>
    <s v="Item_C"/>
    <n v="3521"/>
    <n v="20"/>
    <n v="2816.8"/>
    <n v="3384"/>
    <n v="97"/>
    <n v="328248"/>
    <s v="567.2"/>
    <n v="145"/>
    <n v="2"/>
    <x v="1"/>
    <n v="117"/>
    <s v="Supplier_B"/>
    <d v="2028-04-20T00:00:00"/>
    <d v="2027-04-20T00:00:00"/>
    <s v="Location_B"/>
    <n v="7"/>
    <n v="20"/>
    <x v="3"/>
    <s v="Female"/>
    <x v="1"/>
    <x v="2"/>
    <s v="T51205"/>
    <s v="Cancelled"/>
    <n v="11"/>
    <s v="Returned"/>
    <n v="188"/>
    <x v="1"/>
    <s v="Good"/>
  </r>
  <r>
    <s v="P2206"/>
    <x v="2"/>
    <x v="3"/>
    <s v="LG"/>
    <s v="Item_B"/>
    <n v="167"/>
    <n v="28"/>
    <n v="120.24"/>
    <n v="3178"/>
    <n v="32"/>
    <n v="101696"/>
    <s v="3057.76"/>
    <n v="184"/>
    <n v="2.6"/>
    <x v="1"/>
    <n v="303"/>
    <s v="Supplier_A"/>
    <d v="2028-04-21T00:00:00"/>
    <d v="2027-04-21T00:00:00"/>
    <s v="Location_A"/>
    <n v="37"/>
    <n v="59"/>
    <x v="0"/>
    <s v="Male"/>
    <x v="0"/>
    <x v="2"/>
    <s v="T51206"/>
    <s v="Pending"/>
    <n v="8"/>
    <s v="Returned"/>
    <n v="677"/>
    <x v="0"/>
    <s v="Average"/>
  </r>
  <r>
    <s v="P2207"/>
    <x v="0"/>
    <x v="3"/>
    <s v="LG"/>
    <s v="Item_B"/>
    <n v="1755"/>
    <n v="26"/>
    <n v="1298.7"/>
    <n v="2239"/>
    <n v="32"/>
    <n v="71648"/>
    <s v="940.3"/>
    <n v="112"/>
    <n v="2.9"/>
    <x v="1"/>
    <n v="150"/>
    <s v="Supplier_A"/>
    <d v="2028-04-22T00:00:00"/>
    <d v="2027-04-22T00:00:00"/>
    <s v="Location_C"/>
    <n v="36"/>
    <n v="26"/>
    <x v="1"/>
    <s v="Male"/>
    <x v="2"/>
    <x v="0"/>
    <s v="T51207"/>
    <s v="Pending"/>
    <n v="7"/>
    <s v="Not Returned"/>
    <n v="780"/>
    <x v="2"/>
    <s v="Good"/>
  </r>
  <r>
    <s v="P2208"/>
    <x v="4"/>
    <x v="2"/>
    <s v="Sony"/>
    <s v="Item_D"/>
    <n v="3069"/>
    <n v="46"/>
    <n v="1657.26"/>
    <n v="567"/>
    <n v="6"/>
    <n v="3402"/>
    <s v="-1090.26"/>
    <n v="179"/>
    <n v="2.2999999999999998"/>
    <x v="1"/>
    <n v="216"/>
    <s v="Supplier_B"/>
    <d v="2028-04-23T00:00:00"/>
    <d v="2027-04-23T00:00:00"/>
    <s v="Location_A"/>
    <n v="42"/>
    <n v="44"/>
    <x v="0"/>
    <s v="Female"/>
    <x v="0"/>
    <x v="2"/>
    <s v="T51208"/>
    <s v="Pending"/>
    <n v="7"/>
    <s v="Not Returned"/>
    <n v="138"/>
    <x v="1"/>
    <s v="Average"/>
  </r>
  <r>
    <s v="P2209"/>
    <x v="0"/>
    <x v="2"/>
    <s v="Samsung"/>
    <s v="Item_D"/>
    <n v="626"/>
    <n v="49"/>
    <n v="319.26"/>
    <n v="2971"/>
    <n v="43"/>
    <n v="127753"/>
    <s v="2651.74"/>
    <n v="10"/>
    <n v="2.9"/>
    <x v="1"/>
    <n v="226"/>
    <s v="Supplier_A"/>
    <d v="2028-04-24T00:00:00"/>
    <d v="2027-04-24T00:00:00"/>
    <s v="Location_C"/>
    <n v="40"/>
    <n v="59"/>
    <x v="0"/>
    <s v="Male"/>
    <x v="0"/>
    <x v="1"/>
    <s v="T51209"/>
    <s v="Completed"/>
    <n v="12"/>
    <s v="Returned"/>
    <n v="901"/>
    <x v="2"/>
    <s v="Average"/>
  </r>
  <r>
    <s v="P2210"/>
    <x v="0"/>
    <x v="0"/>
    <s v="Samsung"/>
    <s v="Item_A"/>
    <n v="3093"/>
    <n v="13"/>
    <n v="2690.91"/>
    <n v="2115"/>
    <n v="26"/>
    <n v="54990"/>
    <s v="-575.91"/>
    <n v="162"/>
    <n v="1.9"/>
    <x v="0"/>
    <n v="452"/>
    <s v="Supplier_B"/>
    <d v="2028-04-25T00:00:00"/>
    <d v="2027-04-25T00:00:00"/>
    <s v="Location_C"/>
    <n v="29"/>
    <n v="53"/>
    <x v="0"/>
    <s v="Female"/>
    <x v="0"/>
    <x v="2"/>
    <s v="T51210"/>
    <s v="Pending"/>
    <n v="12"/>
    <s v="Returned"/>
    <n v="902"/>
    <x v="2"/>
    <s v="Average"/>
  </r>
  <r>
    <s v="P2211"/>
    <x v="4"/>
    <x v="1"/>
    <s v="Samsung"/>
    <s v="Item_C"/>
    <n v="882"/>
    <n v="48"/>
    <n v="458.64"/>
    <n v="1598"/>
    <n v="79"/>
    <n v="126242"/>
    <s v="1139.36"/>
    <n v="148"/>
    <n v="3.2"/>
    <x v="2"/>
    <n v="268"/>
    <s v="Supplier_B"/>
    <d v="2028-04-26T00:00:00"/>
    <d v="2027-04-26T00:00:00"/>
    <s v="Location_B"/>
    <n v="17"/>
    <n v="23"/>
    <x v="3"/>
    <s v="Male"/>
    <x v="1"/>
    <x v="1"/>
    <s v="T51211"/>
    <s v="Completed"/>
    <n v="4"/>
    <s v="Returned"/>
    <n v="637"/>
    <x v="1"/>
    <s v="Average"/>
  </r>
  <r>
    <s v="P2212"/>
    <x v="3"/>
    <x v="3"/>
    <s v="Nike"/>
    <s v="Item_A"/>
    <n v="1280"/>
    <n v="13"/>
    <n v="1113.5999999999999"/>
    <n v="1626"/>
    <n v="50"/>
    <n v="81300"/>
    <s v="512.4"/>
    <n v="143"/>
    <n v="2.7"/>
    <x v="1"/>
    <n v="142"/>
    <s v="Supplier_B"/>
    <d v="2028-04-27T00:00:00"/>
    <d v="2027-04-27T00:00:00"/>
    <s v="Location_B"/>
    <n v="14"/>
    <n v="54"/>
    <x v="0"/>
    <s v="Male"/>
    <x v="0"/>
    <x v="0"/>
    <s v="T51212"/>
    <s v="Cancelled"/>
    <n v="7"/>
    <s v="Not Returned"/>
    <n v="454"/>
    <x v="2"/>
    <s v="Average"/>
  </r>
  <r>
    <s v="P2213"/>
    <x v="3"/>
    <x v="2"/>
    <s v="Nike"/>
    <s v="Item_A"/>
    <n v="4913"/>
    <n v="30"/>
    <n v="3439.1"/>
    <n v="182"/>
    <n v="74"/>
    <n v="13468"/>
    <s v="-3257.1"/>
    <n v="49"/>
    <n v="2.7"/>
    <x v="1"/>
    <n v="94"/>
    <s v="Supplier_A"/>
    <d v="2028-04-28T00:00:00"/>
    <d v="2027-04-28T00:00:00"/>
    <s v="Location_A"/>
    <n v="7"/>
    <n v="67"/>
    <x v="4"/>
    <s v="Male"/>
    <x v="2"/>
    <x v="1"/>
    <s v="T51213"/>
    <s v="Completed"/>
    <n v="7"/>
    <s v="Returned"/>
    <n v="748"/>
    <x v="2"/>
    <s v="Average"/>
  </r>
  <r>
    <s v="P2214"/>
    <x v="0"/>
    <x v="0"/>
    <s v="Apple"/>
    <s v="Item_A"/>
    <n v="1574"/>
    <n v="25"/>
    <n v="1180.5"/>
    <n v="694"/>
    <n v="62"/>
    <n v="43028"/>
    <s v="-486.5"/>
    <n v="197"/>
    <n v="4.3"/>
    <x v="3"/>
    <n v="352"/>
    <s v="Supplier_A"/>
    <d v="2028-04-29T00:00:00"/>
    <d v="2027-04-29T00:00:00"/>
    <s v="Location_C"/>
    <n v="16"/>
    <n v="38"/>
    <x v="1"/>
    <s v="Female"/>
    <x v="1"/>
    <x v="1"/>
    <s v="T51214"/>
    <s v="Cancelled"/>
    <n v="2"/>
    <s v="Returned"/>
    <n v="297"/>
    <x v="1"/>
    <s v="Good"/>
  </r>
  <r>
    <s v="P2215"/>
    <x v="0"/>
    <x v="2"/>
    <s v="Samsung"/>
    <s v="Item_D"/>
    <n v="2438"/>
    <n v="32"/>
    <n v="1657.84"/>
    <n v="1852"/>
    <n v="18"/>
    <n v="33336"/>
    <s v="194.16"/>
    <n v="171"/>
    <n v="2.7"/>
    <x v="1"/>
    <n v="4"/>
    <s v="Supplier_A"/>
    <d v="2028-04-30T00:00:00"/>
    <d v="2027-04-30T00:00:00"/>
    <s v="Location_B"/>
    <n v="19"/>
    <n v="56"/>
    <x v="0"/>
    <s v="Female"/>
    <x v="1"/>
    <x v="0"/>
    <s v="T51215"/>
    <s v="Pending"/>
    <n v="10"/>
    <s v="Not Returned"/>
    <n v="958"/>
    <x v="0"/>
    <s v="Average"/>
  </r>
  <r>
    <s v="P2216"/>
    <x v="3"/>
    <x v="2"/>
    <s v="Samsung"/>
    <s v="Item_D"/>
    <n v="2948"/>
    <n v="29"/>
    <n v="2093.08"/>
    <n v="2306"/>
    <n v="71"/>
    <n v="163726"/>
    <s v="212.92"/>
    <n v="114"/>
    <n v="4"/>
    <x v="3"/>
    <n v="265"/>
    <s v="Supplier_B"/>
    <d v="2028-05-01T00:00:00"/>
    <d v="2027-05-01T00:00:00"/>
    <s v="Location_C"/>
    <n v="7"/>
    <n v="63"/>
    <x v="4"/>
    <s v="Male"/>
    <x v="2"/>
    <x v="0"/>
    <s v="T51216"/>
    <s v="Cancelled"/>
    <n v="4"/>
    <s v="Not Returned"/>
    <n v="780"/>
    <x v="1"/>
    <s v="Bad"/>
  </r>
  <r>
    <s v="P2217"/>
    <x v="1"/>
    <x v="4"/>
    <s v="Nike"/>
    <s v="Item_C"/>
    <n v="2666"/>
    <n v="17"/>
    <n v="2212.7800000000002"/>
    <n v="1811"/>
    <n v="79"/>
    <n v="143069"/>
    <s v="-401.78"/>
    <n v="171"/>
    <n v="1.9"/>
    <x v="0"/>
    <n v="201"/>
    <s v="Supplier_B"/>
    <d v="2028-05-02T00:00:00"/>
    <d v="2027-05-02T00:00:00"/>
    <s v="Location_B"/>
    <n v="7"/>
    <n v="44"/>
    <x v="0"/>
    <s v="Female"/>
    <x v="2"/>
    <x v="2"/>
    <s v="T51217"/>
    <s v="Completed"/>
    <n v="5"/>
    <s v="Returned"/>
    <n v="315"/>
    <x v="0"/>
    <s v="Good"/>
  </r>
  <r>
    <s v="P2218"/>
    <x v="4"/>
    <x v="3"/>
    <s v="LG"/>
    <s v="Item_A"/>
    <n v="4779"/>
    <n v="30"/>
    <n v="3345.3"/>
    <n v="1078"/>
    <n v="65"/>
    <n v="70070"/>
    <s v="-2267.3"/>
    <n v="36"/>
    <n v="4.5"/>
    <x v="3"/>
    <n v="273"/>
    <s v="Supplier_C"/>
    <d v="2028-05-03T00:00:00"/>
    <d v="2027-05-03T00:00:00"/>
    <s v="Location_B"/>
    <n v="16"/>
    <n v="22"/>
    <x v="3"/>
    <s v="Female"/>
    <x v="0"/>
    <x v="2"/>
    <s v="T51218"/>
    <s v="Completed"/>
    <n v="5"/>
    <s v="Returned"/>
    <n v="459"/>
    <x v="1"/>
    <s v="Bad"/>
  </r>
  <r>
    <s v="P2219"/>
    <x v="1"/>
    <x v="3"/>
    <s v="Apple"/>
    <s v="Item_C"/>
    <n v="884"/>
    <n v="47"/>
    <n v="468.52"/>
    <n v="3271"/>
    <n v="28"/>
    <n v="91588"/>
    <s v="2802.48"/>
    <n v="195"/>
    <n v="2.4"/>
    <x v="1"/>
    <n v="423"/>
    <s v="Supplier_B"/>
    <d v="2028-05-04T00:00:00"/>
    <d v="2027-05-04T00:00:00"/>
    <s v="Location_C"/>
    <n v="44"/>
    <n v="37"/>
    <x v="1"/>
    <s v="Female"/>
    <x v="1"/>
    <x v="2"/>
    <s v="T51219"/>
    <s v="Completed"/>
    <n v="6"/>
    <s v="Not Returned"/>
    <n v="405"/>
    <x v="1"/>
    <s v="Bad"/>
  </r>
  <r>
    <s v="P2220"/>
    <x v="4"/>
    <x v="4"/>
    <s v="LG"/>
    <s v="Item_D"/>
    <n v="2971"/>
    <n v="21"/>
    <n v="2347.09"/>
    <n v="67"/>
    <n v="80"/>
    <n v="5360"/>
    <s v="-2280.09"/>
    <n v="165"/>
    <n v="2.6"/>
    <x v="1"/>
    <n v="483"/>
    <s v="Supplier_A"/>
    <d v="2028-05-05T00:00:00"/>
    <d v="2027-05-05T00:00:00"/>
    <s v="Location_A"/>
    <n v="18"/>
    <n v="64"/>
    <x v="4"/>
    <s v="Female"/>
    <x v="2"/>
    <x v="1"/>
    <s v="T51220"/>
    <s v="Pending"/>
    <n v="13"/>
    <s v="Returned"/>
    <n v="744"/>
    <x v="0"/>
    <s v="Good"/>
  </r>
  <r>
    <s v="P2221"/>
    <x v="3"/>
    <x v="2"/>
    <s v="Sony"/>
    <s v="Item_C"/>
    <n v="1306"/>
    <n v="33"/>
    <n v="875.02"/>
    <n v="1186"/>
    <n v="69"/>
    <n v="81834"/>
    <s v="310.98"/>
    <n v="178"/>
    <n v="2.5"/>
    <x v="1"/>
    <n v="74"/>
    <s v="Supplier_B"/>
    <d v="2028-05-06T00:00:00"/>
    <d v="2027-05-06T00:00:00"/>
    <s v="Location_B"/>
    <n v="39"/>
    <n v="24"/>
    <x v="3"/>
    <s v="Female"/>
    <x v="2"/>
    <x v="2"/>
    <s v="T51221"/>
    <s v="Cancelled"/>
    <n v="4"/>
    <s v="Returned"/>
    <n v="425"/>
    <x v="1"/>
    <s v="Bad"/>
  </r>
  <r>
    <s v="P2222"/>
    <x v="0"/>
    <x v="0"/>
    <s v="Samsung"/>
    <s v="Item_B"/>
    <n v="4416"/>
    <n v="35"/>
    <n v="2870.4"/>
    <n v="3297"/>
    <n v="5"/>
    <n v="16485"/>
    <s v="426.6"/>
    <n v="112"/>
    <n v="1.7"/>
    <x v="0"/>
    <n v="462"/>
    <s v="Supplier_C"/>
    <d v="2028-05-07T00:00:00"/>
    <d v="2027-05-07T00:00:00"/>
    <s v="Location_B"/>
    <n v="23"/>
    <n v="40"/>
    <x v="1"/>
    <s v="Male"/>
    <x v="0"/>
    <x v="0"/>
    <s v="T51222"/>
    <s v="Cancelled"/>
    <n v="8"/>
    <s v="Not Returned"/>
    <n v="795"/>
    <x v="2"/>
    <s v="Average"/>
  </r>
  <r>
    <s v="P2223"/>
    <x v="3"/>
    <x v="1"/>
    <s v="LG"/>
    <s v="Item_B"/>
    <n v="1976"/>
    <n v="12"/>
    <n v="1738.88"/>
    <n v="3326"/>
    <n v="78"/>
    <n v="259428"/>
    <s v="1587.12"/>
    <n v="2"/>
    <n v="4.3"/>
    <x v="3"/>
    <n v="149"/>
    <s v="Supplier_C"/>
    <d v="2028-05-08T00:00:00"/>
    <d v="2027-05-08T00:00:00"/>
    <s v="Location_B"/>
    <n v="5"/>
    <n v="20"/>
    <x v="3"/>
    <s v="Female"/>
    <x v="2"/>
    <x v="2"/>
    <s v="T51223"/>
    <s v="Completed"/>
    <n v="9"/>
    <s v="Returned"/>
    <n v="972"/>
    <x v="1"/>
    <s v="Good"/>
  </r>
  <r>
    <s v="P2224"/>
    <x v="3"/>
    <x v="1"/>
    <s v="Nike"/>
    <s v="Item_B"/>
    <n v="2341"/>
    <n v="5"/>
    <n v="2223.9499999999998"/>
    <n v="524"/>
    <n v="73"/>
    <n v="38252"/>
    <s v="-1699.95"/>
    <n v="195"/>
    <n v="1.1000000000000001"/>
    <x v="0"/>
    <n v="446"/>
    <s v="Supplier_B"/>
    <d v="2028-05-09T00:00:00"/>
    <d v="2027-05-09T00:00:00"/>
    <s v="Location_C"/>
    <n v="1"/>
    <n v="37"/>
    <x v="1"/>
    <s v="Female"/>
    <x v="1"/>
    <x v="1"/>
    <s v="T51224"/>
    <s v="Completed"/>
    <n v="10"/>
    <s v="Returned"/>
    <n v="346"/>
    <x v="1"/>
    <s v="Good"/>
  </r>
  <r>
    <s v="P2225"/>
    <x v="4"/>
    <x v="3"/>
    <s v="Sony"/>
    <s v="Item_C"/>
    <n v="1610"/>
    <n v="13"/>
    <n v="1400.7"/>
    <n v="2734"/>
    <n v="36"/>
    <n v="98424"/>
    <s v="1333.3"/>
    <n v="140"/>
    <n v="1.1000000000000001"/>
    <x v="0"/>
    <n v="494"/>
    <s v="Supplier_C"/>
    <d v="2028-05-10T00:00:00"/>
    <d v="2027-05-10T00:00:00"/>
    <s v="Location_B"/>
    <n v="35"/>
    <n v="53"/>
    <x v="0"/>
    <s v="Female"/>
    <x v="2"/>
    <x v="2"/>
    <s v="T51225"/>
    <s v="Pending"/>
    <n v="11"/>
    <s v="Returned"/>
    <n v="201"/>
    <x v="2"/>
    <s v="Good"/>
  </r>
  <r>
    <s v="P2226"/>
    <x v="4"/>
    <x v="4"/>
    <s v="Apple"/>
    <s v="Item_D"/>
    <n v="2277"/>
    <n v="1"/>
    <n v="2254.23"/>
    <n v="2283"/>
    <n v="72"/>
    <n v="164376"/>
    <s v="28.77"/>
    <n v="95"/>
    <n v="4.3"/>
    <x v="3"/>
    <n v="203"/>
    <s v="Supplier_A"/>
    <d v="2028-05-11T00:00:00"/>
    <d v="2027-05-11T00:00:00"/>
    <s v="Location_C"/>
    <n v="7"/>
    <n v="27"/>
    <x v="1"/>
    <s v="Female"/>
    <x v="1"/>
    <x v="2"/>
    <s v="T51226"/>
    <s v="Cancelled"/>
    <n v="13"/>
    <s v="Not Returned"/>
    <n v="141"/>
    <x v="0"/>
    <s v="Bad"/>
  </r>
  <r>
    <s v="P2227"/>
    <x v="2"/>
    <x v="1"/>
    <s v="LG"/>
    <s v="Item_D"/>
    <n v="2773"/>
    <n v="14"/>
    <n v="2384.7800000000002"/>
    <n v="3802"/>
    <n v="7"/>
    <n v="26614"/>
    <s v="1417.22"/>
    <n v="172"/>
    <n v="2.8"/>
    <x v="1"/>
    <n v="7"/>
    <s v="Supplier_C"/>
    <d v="2028-05-12T00:00:00"/>
    <d v="2027-05-12T00:00:00"/>
    <s v="Location_B"/>
    <n v="14"/>
    <n v="29"/>
    <x v="1"/>
    <s v="Male"/>
    <x v="0"/>
    <x v="0"/>
    <s v="T51227"/>
    <s v="Completed"/>
    <n v="11"/>
    <s v="Not Returned"/>
    <n v="692"/>
    <x v="1"/>
    <s v="Good"/>
  </r>
  <r>
    <s v="P2228"/>
    <x v="0"/>
    <x v="1"/>
    <s v="Samsung"/>
    <s v="Item_D"/>
    <n v="2177"/>
    <n v="3"/>
    <n v="2111.69"/>
    <n v="1418"/>
    <n v="4"/>
    <n v="5672"/>
    <s v="-693.69"/>
    <n v="32"/>
    <n v="4.7"/>
    <x v="3"/>
    <n v="480"/>
    <s v="Supplier_C"/>
    <d v="2028-05-13T00:00:00"/>
    <d v="2027-05-13T00:00:00"/>
    <s v="Location_B"/>
    <n v="10"/>
    <n v="41"/>
    <x v="0"/>
    <s v="Female"/>
    <x v="0"/>
    <x v="0"/>
    <s v="T51228"/>
    <s v="Cancelled"/>
    <n v="10"/>
    <s v="Returned"/>
    <n v="520"/>
    <x v="2"/>
    <s v="Good"/>
  </r>
  <r>
    <s v="P2229"/>
    <x v="0"/>
    <x v="4"/>
    <s v="Nike"/>
    <s v="Item_C"/>
    <n v="4944"/>
    <n v="4"/>
    <n v="4746.24"/>
    <n v="3851"/>
    <n v="42"/>
    <n v="161742"/>
    <s v="-895.24"/>
    <n v="113"/>
    <n v="2.4"/>
    <x v="1"/>
    <n v="133"/>
    <s v="Supplier_A"/>
    <d v="2028-05-14T00:00:00"/>
    <d v="2027-05-14T00:00:00"/>
    <s v="Location_C"/>
    <n v="46"/>
    <n v="50"/>
    <x v="0"/>
    <s v="Female"/>
    <x v="0"/>
    <x v="1"/>
    <s v="T51229"/>
    <s v="Cancelled"/>
    <n v="12"/>
    <s v="Not Returned"/>
    <n v="757"/>
    <x v="2"/>
    <s v="Bad"/>
  </r>
  <r>
    <s v="P2230"/>
    <x v="3"/>
    <x v="3"/>
    <s v="LG"/>
    <s v="Item_B"/>
    <n v="2739"/>
    <n v="28"/>
    <n v="1972.08"/>
    <n v="502"/>
    <n v="37"/>
    <n v="18574"/>
    <s v="-1470.08"/>
    <n v="177"/>
    <n v="2"/>
    <x v="1"/>
    <n v="202"/>
    <s v="Supplier_C"/>
    <d v="2028-05-15T00:00:00"/>
    <d v="2027-05-15T00:00:00"/>
    <s v="Location_C"/>
    <n v="37"/>
    <n v="53"/>
    <x v="0"/>
    <s v="Male"/>
    <x v="2"/>
    <x v="0"/>
    <s v="T51230"/>
    <s v="Cancelled"/>
    <n v="11"/>
    <s v="Not Returned"/>
    <n v="110"/>
    <x v="1"/>
    <s v="Average"/>
  </r>
  <r>
    <s v="P2231"/>
    <x v="3"/>
    <x v="4"/>
    <s v="Apple"/>
    <s v="Item_D"/>
    <n v="3378"/>
    <n v="13"/>
    <n v="2938.86"/>
    <n v="302"/>
    <n v="26"/>
    <n v="7852"/>
    <s v="-2636.86"/>
    <n v="118"/>
    <n v="1.1000000000000001"/>
    <x v="0"/>
    <n v="23"/>
    <s v="Supplier_C"/>
    <d v="2028-05-16T00:00:00"/>
    <d v="2027-05-16T00:00:00"/>
    <s v="Location_C"/>
    <n v="15"/>
    <n v="63"/>
    <x v="4"/>
    <s v="Male"/>
    <x v="0"/>
    <x v="0"/>
    <s v="T51231"/>
    <s v="Cancelled"/>
    <n v="8"/>
    <s v="Returned"/>
    <n v="238"/>
    <x v="2"/>
    <s v="Bad"/>
  </r>
  <r>
    <s v="P2232"/>
    <x v="1"/>
    <x v="2"/>
    <s v="Samsung"/>
    <s v="Item_C"/>
    <n v="1809"/>
    <n v="11"/>
    <n v="1610.01"/>
    <n v="325"/>
    <n v="3"/>
    <n v="975"/>
    <s v="-1285.01"/>
    <n v="94"/>
    <n v="5"/>
    <x v="3"/>
    <n v="90"/>
    <s v="Supplier_B"/>
    <d v="2028-05-17T00:00:00"/>
    <d v="2027-05-17T00:00:00"/>
    <s v="Location_B"/>
    <n v="24"/>
    <n v="56"/>
    <x v="0"/>
    <s v="Male"/>
    <x v="2"/>
    <x v="0"/>
    <s v="T51232"/>
    <s v="Cancelled"/>
    <n v="12"/>
    <s v="Not Returned"/>
    <n v="358"/>
    <x v="1"/>
    <s v="Average"/>
  </r>
  <r>
    <s v="P2233"/>
    <x v="3"/>
    <x v="1"/>
    <s v="Nike"/>
    <s v="Item_B"/>
    <n v="1530"/>
    <n v="18"/>
    <n v="1254.5999999999999"/>
    <n v="3405"/>
    <n v="1"/>
    <n v="3405"/>
    <s v="2150.4"/>
    <n v="163"/>
    <n v="1.7"/>
    <x v="0"/>
    <n v="225"/>
    <s v="Supplier_B"/>
    <d v="2028-05-18T00:00:00"/>
    <d v="2027-05-18T00:00:00"/>
    <s v="Location_C"/>
    <n v="5"/>
    <n v="37"/>
    <x v="1"/>
    <s v="Female"/>
    <x v="2"/>
    <x v="2"/>
    <s v="T51233"/>
    <s v="Pending"/>
    <n v="11"/>
    <s v="Not Returned"/>
    <n v="500"/>
    <x v="0"/>
    <s v="Good"/>
  </r>
  <r>
    <s v="P2234"/>
    <x v="4"/>
    <x v="2"/>
    <s v="Sony"/>
    <s v="Item_D"/>
    <n v="200"/>
    <n v="22"/>
    <n v="156"/>
    <n v="2198"/>
    <n v="0"/>
    <n v="0"/>
    <s v="2042"/>
    <n v="51"/>
    <n v="2.7"/>
    <x v="1"/>
    <n v="95"/>
    <s v="Supplier_B"/>
    <d v="2028-05-19T00:00:00"/>
    <d v="2027-05-19T00:00:00"/>
    <s v="Location_A"/>
    <n v="35"/>
    <n v="23"/>
    <x v="3"/>
    <s v="Female"/>
    <x v="1"/>
    <x v="2"/>
    <s v="T51234"/>
    <s v="Cancelled"/>
    <n v="10"/>
    <s v="Not Returned"/>
    <n v="283"/>
    <x v="0"/>
    <s v="Good"/>
  </r>
  <r>
    <s v="P2235"/>
    <x v="1"/>
    <x v="1"/>
    <s v="LG"/>
    <s v="Item_D"/>
    <n v="57"/>
    <n v="20"/>
    <n v="45.6"/>
    <n v="1868"/>
    <n v="41"/>
    <n v="76588"/>
    <s v="1822.4"/>
    <n v="90"/>
    <n v="3.7"/>
    <x v="2"/>
    <n v="74"/>
    <s v="Supplier_C"/>
    <d v="2028-05-20T00:00:00"/>
    <d v="2027-05-20T00:00:00"/>
    <s v="Location_B"/>
    <n v="20"/>
    <n v="65"/>
    <x v="4"/>
    <s v="Female"/>
    <x v="2"/>
    <x v="0"/>
    <s v="T51235"/>
    <s v="Pending"/>
    <n v="6"/>
    <s v="Returned"/>
    <n v="119"/>
    <x v="2"/>
    <s v="Good"/>
  </r>
  <r>
    <s v="P2236"/>
    <x v="2"/>
    <x v="2"/>
    <s v="Nike"/>
    <s v="Item_C"/>
    <n v="92"/>
    <n v="13"/>
    <n v="80.040000000000006"/>
    <n v="2816"/>
    <n v="2"/>
    <n v="5632"/>
    <s v="2735.96"/>
    <n v="102"/>
    <n v="3.7"/>
    <x v="2"/>
    <n v="78"/>
    <s v="Supplier_C"/>
    <d v="2028-05-21T00:00:00"/>
    <d v="2027-05-21T00:00:00"/>
    <s v="Location_A"/>
    <n v="31"/>
    <n v="57"/>
    <x v="0"/>
    <s v="Male"/>
    <x v="2"/>
    <x v="0"/>
    <s v="T51236"/>
    <s v="Completed"/>
    <n v="6"/>
    <s v="Not Returned"/>
    <n v="175"/>
    <x v="0"/>
    <s v="Bad"/>
  </r>
  <r>
    <s v="P2237"/>
    <x v="0"/>
    <x v="3"/>
    <s v="LG"/>
    <s v="Item_B"/>
    <n v="965"/>
    <n v="4"/>
    <n v="926.4"/>
    <n v="3316"/>
    <n v="77"/>
    <n v="255332"/>
    <s v="2389.6"/>
    <n v="82"/>
    <n v="3.5"/>
    <x v="2"/>
    <n v="217"/>
    <s v="Supplier_C"/>
    <d v="2028-05-22T00:00:00"/>
    <d v="2027-05-22T00:00:00"/>
    <s v="Location_A"/>
    <n v="38"/>
    <n v="64"/>
    <x v="4"/>
    <s v="Female"/>
    <x v="0"/>
    <x v="0"/>
    <s v="T51237"/>
    <s v="Cancelled"/>
    <n v="14"/>
    <s v="Not Returned"/>
    <n v="494"/>
    <x v="0"/>
    <s v="Average"/>
  </r>
  <r>
    <s v="P2238"/>
    <x v="2"/>
    <x v="2"/>
    <s v="Nike"/>
    <s v="Item_D"/>
    <n v="3662"/>
    <n v="0"/>
    <n v="3662"/>
    <n v="3818"/>
    <n v="49"/>
    <n v="187082"/>
    <s v="156"/>
    <n v="67"/>
    <n v="3.6"/>
    <x v="2"/>
    <n v="214"/>
    <s v="Supplier_B"/>
    <d v="2028-05-23T00:00:00"/>
    <d v="2027-05-23T00:00:00"/>
    <s v="Location_B"/>
    <n v="21"/>
    <n v="22"/>
    <x v="3"/>
    <s v="Female"/>
    <x v="1"/>
    <x v="2"/>
    <s v="T51238"/>
    <s v="Cancelled"/>
    <n v="8"/>
    <s v="Not Returned"/>
    <n v="924"/>
    <x v="0"/>
    <s v="Bad"/>
  </r>
  <r>
    <s v="P2239"/>
    <x v="0"/>
    <x v="3"/>
    <s v="Nike"/>
    <s v="Item_B"/>
    <n v="3733"/>
    <n v="9"/>
    <n v="3397.03"/>
    <n v="2706"/>
    <n v="90"/>
    <n v="243540"/>
    <s v="-691.03"/>
    <n v="79"/>
    <n v="2.9"/>
    <x v="1"/>
    <n v="309"/>
    <s v="Supplier_B"/>
    <d v="2028-05-24T00:00:00"/>
    <d v="2027-05-24T00:00:00"/>
    <s v="Location_A"/>
    <n v="26"/>
    <n v="29"/>
    <x v="1"/>
    <s v="Male"/>
    <x v="1"/>
    <x v="2"/>
    <s v="T51239"/>
    <s v="Cancelled"/>
    <n v="10"/>
    <s v="Returned"/>
    <n v="187"/>
    <x v="0"/>
    <s v="Good"/>
  </r>
  <r>
    <s v="P2240"/>
    <x v="2"/>
    <x v="4"/>
    <s v="Samsung"/>
    <s v="Item_D"/>
    <n v="4705"/>
    <n v="37"/>
    <n v="2964.15"/>
    <n v="2078"/>
    <n v="43"/>
    <n v="89354"/>
    <s v="-886.15"/>
    <n v="148"/>
    <n v="1.2"/>
    <x v="0"/>
    <n v="144"/>
    <s v="Supplier_A"/>
    <d v="2028-05-25T00:00:00"/>
    <d v="2027-05-25T00:00:00"/>
    <s v="Location_B"/>
    <n v="7"/>
    <n v="27"/>
    <x v="1"/>
    <s v="Male"/>
    <x v="0"/>
    <x v="1"/>
    <s v="T51240"/>
    <s v="Pending"/>
    <n v="7"/>
    <s v="Returned"/>
    <n v="439"/>
    <x v="2"/>
    <s v="Average"/>
  </r>
  <r>
    <s v="P2241"/>
    <x v="3"/>
    <x v="1"/>
    <s v="Samsung"/>
    <s v="Item_B"/>
    <n v="1280"/>
    <n v="0"/>
    <n v="1280"/>
    <n v="2639"/>
    <n v="45"/>
    <n v="118755"/>
    <s v="1359"/>
    <n v="142"/>
    <n v="3.5"/>
    <x v="2"/>
    <n v="155"/>
    <s v="Supplier_B"/>
    <d v="2028-05-26T00:00:00"/>
    <d v="2027-05-26T00:00:00"/>
    <s v="Location_C"/>
    <n v="33"/>
    <n v="21"/>
    <x v="3"/>
    <s v="Male"/>
    <x v="0"/>
    <x v="2"/>
    <s v="T51241"/>
    <s v="Completed"/>
    <n v="8"/>
    <s v="Returned"/>
    <n v="656"/>
    <x v="0"/>
    <s v="Good"/>
  </r>
  <r>
    <s v="P2242"/>
    <x v="3"/>
    <x v="1"/>
    <s v="LG"/>
    <s v="Item_D"/>
    <n v="2137"/>
    <n v="22"/>
    <n v="1666.86"/>
    <n v="2010"/>
    <n v="34"/>
    <n v="68340"/>
    <s v="343.14"/>
    <n v="119"/>
    <n v="2.9"/>
    <x v="1"/>
    <n v="115"/>
    <s v="Supplier_B"/>
    <d v="2028-05-27T00:00:00"/>
    <d v="2027-05-27T00:00:00"/>
    <s v="Location_B"/>
    <n v="1"/>
    <n v="23"/>
    <x v="3"/>
    <s v="Male"/>
    <x v="0"/>
    <x v="2"/>
    <s v="T51242"/>
    <s v="Pending"/>
    <n v="13"/>
    <s v="Returned"/>
    <n v="714"/>
    <x v="1"/>
    <s v="Average"/>
  </r>
  <r>
    <s v="P2243"/>
    <x v="0"/>
    <x v="4"/>
    <s v="LG"/>
    <s v="Item_C"/>
    <n v="2316"/>
    <n v="24"/>
    <n v="1760.16"/>
    <n v="1874"/>
    <n v="80"/>
    <n v="149920"/>
    <s v="113.84"/>
    <n v="22"/>
    <n v="4.5"/>
    <x v="3"/>
    <n v="69"/>
    <s v="Supplier_C"/>
    <d v="2028-05-28T00:00:00"/>
    <d v="2027-05-28T00:00:00"/>
    <s v="Location_A"/>
    <n v="42"/>
    <n v="55"/>
    <x v="0"/>
    <s v="Female"/>
    <x v="1"/>
    <x v="2"/>
    <s v="T51243"/>
    <s v="Pending"/>
    <n v="12"/>
    <s v="Not Returned"/>
    <n v="398"/>
    <x v="0"/>
    <s v="Average"/>
  </r>
  <r>
    <s v="P2244"/>
    <x v="0"/>
    <x v="1"/>
    <s v="LG"/>
    <s v="Item_B"/>
    <n v="477"/>
    <n v="5"/>
    <n v="453.15"/>
    <n v="1359"/>
    <n v="84"/>
    <n v="114156"/>
    <s v="905.85"/>
    <n v="163"/>
    <n v="1.2"/>
    <x v="0"/>
    <n v="322"/>
    <s v="Supplier_C"/>
    <d v="2028-05-29T00:00:00"/>
    <d v="2027-05-29T00:00:00"/>
    <s v="Location_A"/>
    <n v="18"/>
    <n v="22"/>
    <x v="3"/>
    <s v="Male"/>
    <x v="0"/>
    <x v="0"/>
    <s v="T51244"/>
    <s v="Pending"/>
    <n v="14"/>
    <s v="Returned"/>
    <n v="379"/>
    <x v="0"/>
    <s v="Good"/>
  </r>
  <r>
    <s v="P2245"/>
    <x v="0"/>
    <x v="3"/>
    <s v="Apple"/>
    <s v="Item_A"/>
    <n v="4022"/>
    <n v="33"/>
    <n v="2694.74"/>
    <n v="3616"/>
    <n v="20"/>
    <n v="72320"/>
    <s v="921.26"/>
    <n v="27"/>
    <n v="4.3"/>
    <x v="3"/>
    <n v="47"/>
    <s v="Supplier_C"/>
    <d v="2028-05-30T00:00:00"/>
    <d v="2027-05-30T00:00:00"/>
    <s v="Location_C"/>
    <n v="18"/>
    <n v="43"/>
    <x v="0"/>
    <s v="Female"/>
    <x v="2"/>
    <x v="0"/>
    <s v="T51245"/>
    <s v="Pending"/>
    <n v="6"/>
    <s v="Not Returned"/>
    <n v="700"/>
    <x v="1"/>
    <s v="Average"/>
  </r>
  <r>
    <s v="P2246"/>
    <x v="3"/>
    <x v="3"/>
    <s v="LG"/>
    <s v="Item_A"/>
    <n v="4870"/>
    <n v="19"/>
    <n v="3944.7"/>
    <n v="558"/>
    <n v="4"/>
    <n v="2232"/>
    <s v="-3386.7"/>
    <n v="170"/>
    <n v="4.7"/>
    <x v="3"/>
    <n v="407"/>
    <s v="Supplier_B"/>
    <d v="2028-05-31T00:00:00"/>
    <d v="2027-05-31T00:00:00"/>
    <s v="Location_C"/>
    <n v="38"/>
    <n v="29"/>
    <x v="1"/>
    <s v="Male"/>
    <x v="1"/>
    <x v="0"/>
    <s v="T51246"/>
    <s v="Completed"/>
    <n v="13"/>
    <s v="Returned"/>
    <n v="214"/>
    <x v="0"/>
    <s v="Good"/>
  </r>
  <r>
    <s v="P2247"/>
    <x v="1"/>
    <x v="2"/>
    <s v="Nike"/>
    <s v="Item_B"/>
    <n v="4938"/>
    <n v="26"/>
    <n v="3654.12"/>
    <n v="264"/>
    <n v="21"/>
    <n v="5544"/>
    <s v="-3390.12"/>
    <n v="4"/>
    <n v="2.5"/>
    <x v="1"/>
    <n v="285"/>
    <s v="Supplier_A"/>
    <d v="2028-06-01T00:00:00"/>
    <d v="2027-06-01T00:00:00"/>
    <s v="Location_C"/>
    <n v="43"/>
    <n v="31"/>
    <x v="1"/>
    <s v="Male"/>
    <x v="2"/>
    <x v="2"/>
    <s v="T51247"/>
    <s v="Cancelled"/>
    <n v="11"/>
    <s v="Returned"/>
    <n v="129"/>
    <x v="0"/>
    <s v="Average"/>
  </r>
  <r>
    <s v="P2248"/>
    <x v="2"/>
    <x v="4"/>
    <s v="Samsung"/>
    <s v="Item_A"/>
    <n v="2125"/>
    <n v="6"/>
    <n v="1997.5"/>
    <n v="3108"/>
    <n v="37"/>
    <n v="114996"/>
    <s v="1110.5"/>
    <n v="143"/>
    <n v="4.8"/>
    <x v="3"/>
    <n v="105"/>
    <s v="Supplier_A"/>
    <d v="2028-06-02T00:00:00"/>
    <d v="2027-06-02T00:00:00"/>
    <s v="Location_C"/>
    <n v="3"/>
    <n v="69"/>
    <x v="4"/>
    <s v="Female"/>
    <x v="2"/>
    <x v="1"/>
    <s v="T51248"/>
    <s v="Pending"/>
    <n v="13"/>
    <s v="Returned"/>
    <n v="634"/>
    <x v="0"/>
    <s v="Average"/>
  </r>
  <r>
    <s v="P2249"/>
    <x v="4"/>
    <x v="1"/>
    <s v="Sony"/>
    <s v="Item_D"/>
    <n v="2234"/>
    <n v="10"/>
    <n v="2010.6"/>
    <n v="1217"/>
    <n v="62"/>
    <n v="75454"/>
    <s v="-793.6"/>
    <n v="67"/>
    <n v="3.5"/>
    <x v="2"/>
    <n v="452"/>
    <s v="Supplier_C"/>
    <d v="2028-06-03T00:00:00"/>
    <d v="2027-06-03T00:00:00"/>
    <s v="Location_A"/>
    <n v="37"/>
    <n v="32"/>
    <x v="1"/>
    <s v="Female"/>
    <x v="2"/>
    <x v="2"/>
    <s v="T51249"/>
    <s v="Cancelled"/>
    <n v="1"/>
    <s v="Not Returned"/>
    <n v="226"/>
    <x v="2"/>
    <s v="Good"/>
  </r>
  <r>
    <s v="P2250"/>
    <x v="3"/>
    <x v="0"/>
    <s v="Samsung"/>
    <s v="Item_D"/>
    <n v="718"/>
    <n v="2"/>
    <n v="703.64"/>
    <n v="3744"/>
    <n v="76"/>
    <n v="284544"/>
    <s v="3040.36"/>
    <n v="46"/>
    <n v="3.7"/>
    <x v="2"/>
    <n v="421"/>
    <s v="Supplier_A"/>
    <d v="2028-06-04T00:00:00"/>
    <d v="2027-06-04T00:00:00"/>
    <s v="Location_B"/>
    <n v="2"/>
    <n v="21"/>
    <x v="3"/>
    <s v="Male"/>
    <x v="1"/>
    <x v="1"/>
    <s v="T51250"/>
    <s v="Cancelled"/>
    <n v="11"/>
    <s v="Returned"/>
    <n v="850"/>
    <x v="1"/>
    <s v="Good"/>
  </r>
  <r>
    <s v="P2251"/>
    <x v="2"/>
    <x v="3"/>
    <s v="Sony"/>
    <s v="Item_D"/>
    <n v="3544"/>
    <n v="14"/>
    <n v="3047.84"/>
    <n v="3046"/>
    <n v="33"/>
    <n v="100518"/>
    <s v="-1.84"/>
    <n v="141"/>
    <n v="4.5999999999999996"/>
    <x v="3"/>
    <n v="455"/>
    <s v="Supplier_B"/>
    <d v="2028-06-05T00:00:00"/>
    <d v="2027-06-05T00:00:00"/>
    <s v="Location_B"/>
    <n v="24"/>
    <n v="68"/>
    <x v="4"/>
    <s v="Male"/>
    <x v="0"/>
    <x v="2"/>
    <s v="T51251"/>
    <s v="Completed"/>
    <n v="2"/>
    <s v="Returned"/>
    <n v="177"/>
    <x v="2"/>
    <s v="Bad"/>
  </r>
  <r>
    <s v="P2252"/>
    <x v="2"/>
    <x v="2"/>
    <s v="Samsung"/>
    <s v="Item_D"/>
    <n v="4379"/>
    <n v="0"/>
    <n v="4379"/>
    <n v="1026"/>
    <n v="24"/>
    <n v="24624"/>
    <s v="-3353"/>
    <n v="69"/>
    <n v="1.3"/>
    <x v="0"/>
    <n v="442"/>
    <s v="Supplier_A"/>
    <d v="2028-06-06T00:00:00"/>
    <d v="2027-06-06T00:00:00"/>
    <s v="Location_B"/>
    <n v="12"/>
    <n v="25"/>
    <x v="3"/>
    <s v="Male"/>
    <x v="0"/>
    <x v="0"/>
    <s v="T51252"/>
    <s v="Cancelled"/>
    <n v="1"/>
    <s v="Returned"/>
    <n v="250"/>
    <x v="1"/>
    <s v="Average"/>
  </r>
  <r>
    <s v="P2253"/>
    <x v="3"/>
    <x v="1"/>
    <s v="Nike"/>
    <s v="Item_B"/>
    <n v="1295"/>
    <n v="34"/>
    <n v="854.7"/>
    <n v="1470"/>
    <n v="99"/>
    <n v="145530"/>
    <s v="615.3"/>
    <n v="179"/>
    <n v="1.4"/>
    <x v="0"/>
    <n v="277"/>
    <s v="Supplier_C"/>
    <d v="2028-06-07T00:00:00"/>
    <d v="2027-06-07T00:00:00"/>
    <s v="Location_C"/>
    <n v="49"/>
    <n v="38"/>
    <x v="1"/>
    <s v="Female"/>
    <x v="0"/>
    <x v="1"/>
    <s v="T51253"/>
    <s v="Pending"/>
    <n v="8"/>
    <s v="Not Returned"/>
    <n v="563"/>
    <x v="2"/>
    <s v="Average"/>
  </r>
  <r>
    <s v="P2254"/>
    <x v="4"/>
    <x v="4"/>
    <s v="Nike"/>
    <s v="Item_C"/>
    <n v="2886"/>
    <n v="20"/>
    <n v="2308.8000000000002"/>
    <n v="3387"/>
    <n v="15"/>
    <n v="50805"/>
    <s v="1078.2"/>
    <n v="47"/>
    <n v="3.9"/>
    <x v="2"/>
    <n v="412"/>
    <s v="Supplier_C"/>
    <d v="2028-06-08T00:00:00"/>
    <d v="2027-06-08T00:00:00"/>
    <s v="Location_B"/>
    <n v="9"/>
    <n v="63"/>
    <x v="4"/>
    <s v="Male"/>
    <x v="0"/>
    <x v="2"/>
    <s v="T51254"/>
    <s v="Completed"/>
    <n v="10"/>
    <s v="Not Returned"/>
    <n v="222"/>
    <x v="2"/>
    <s v="Bad"/>
  </r>
  <r>
    <s v="P2255"/>
    <x v="0"/>
    <x v="0"/>
    <s v="Samsung"/>
    <s v="Item_A"/>
    <n v="736"/>
    <n v="25"/>
    <n v="552"/>
    <n v="1889"/>
    <n v="63"/>
    <n v="119007"/>
    <s v="1337"/>
    <n v="134"/>
    <n v="4.5"/>
    <x v="3"/>
    <n v="306"/>
    <s v="Supplier_C"/>
    <d v="2028-06-09T00:00:00"/>
    <d v="2027-06-09T00:00:00"/>
    <s v="Location_A"/>
    <n v="1"/>
    <n v="53"/>
    <x v="0"/>
    <s v="Female"/>
    <x v="0"/>
    <x v="1"/>
    <s v="T51255"/>
    <s v="Pending"/>
    <n v="8"/>
    <s v="Returned"/>
    <n v="110"/>
    <x v="1"/>
    <s v="Good"/>
  </r>
  <r>
    <s v="P2256"/>
    <x v="1"/>
    <x v="1"/>
    <s v="Sony"/>
    <s v="Item_B"/>
    <n v="399"/>
    <n v="4"/>
    <n v="383.04"/>
    <n v="68"/>
    <n v="55"/>
    <n v="3740"/>
    <s v="-315.04"/>
    <n v="19"/>
    <n v="2.6"/>
    <x v="1"/>
    <n v="180"/>
    <s v="Supplier_C"/>
    <d v="2028-06-10T00:00:00"/>
    <d v="2027-06-10T00:00:00"/>
    <s v="Location_A"/>
    <n v="24"/>
    <n v="38"/>
    <x v="1"/>
    <s v="Male"/>
    <x v="0"/>
    <x v="1"/>
    <s v="T51256"/>
    <s v="Completed"/>
    <n v="9"/>
    <s v="Returned"/>
    <n v="435"/>
    <x v="1"/>
    <s v="Average"/>
  </r>
  <r>
    <s v="P2257"/>
    <x v="1"/>
    <x v="4"/>
    <s v="Apple"/>
    <s v="Item_A"/>
    <n v="71"/>
    <n v="0"/>
    <n v="71"/>
    <n v="3792"/>
    <n v="4"/>
    <n v="15168"/>
    <s v="3721"/>
    <n v="163"/>
    <n v="3.2"/>
    <x v="2"/>
    <n v="463"/>
    <s v="Supplier_B"/>
    <d v="2028-06-11T00:00:00"/>
    <d v="2027-06-11T00:00:00"/>
    <s v="Location_A"/>
    <n v="25"/>
    <n v="18"/>
    <x v="2"/>
    <s v="Female"/>
    <x v="1"/>
    <x v="2"/>
    <s v="T51257"/>
    <s v="Completed"/>
    <n v="6"/>
    <s v="Not Returned"/>
    <n v="572"/>
    <x v="1"/>
    <s v="Bad"/>
  </r>
  <r>
    <s v="P2258"/>
    <x v="4"/>
    <x v="0"/>
    <s v="Nike"/>
    <s v="Item_A"/>
    <n v="4810"/>
    <n v="2"/>
    <n v="4713.8"/>
    <n v="86"/>
    <n v="77"/>
    <n v="6622"/>
    <s v="-4627.8"/>
    <n v="180"/>
    <n v="2.4"/>
    <x v="1"/>
    <n v="304"/>
    <s v="Supplier_B"/>
    <d v="2028-06-12T00:00:00"/>
    <d v="2027-06-12T00:00:00"/>
    <s v="Location_A"/>
    <n v="27"/>
    <n v="44"/>
    <x v="0"/>
    <s v="Male"/>
    <x v="0"/>
    <x v="1"/>
    <s v="T51258"/>
    <s v="Pending"/>
    <n v="5"/>
    <s v="Returned"/>
    <n v="850"/>
    <x v="2"/>
    <s v="Good"/>
  </r>
  <r>
    <s v="P2259"/>
    <x v="2"/>
    <x v="0"/>
    <s v="LG"/>
    <s v="Item_B"/>
    <n v="3260"/>
    <n v="30"/>
    <n v="2282"/>
    <n v="289"/>
    <n v="80"/>
    <n v="23120"/>
    <s v="-1993"/>
    <n v="37"/>
    <n v="2.8"/>
    <x v="1"/>
    <n v="194"/>
    <s v="Supplier_B"/>
    <d v="2028-06-13T00:00:00"/>
    <d v="2027-06-13T00:00:00"/>
    <s v="Location_A"/>
    <n v="5"/>
    <n v="69"/>
    <x v="4"/>
    <s v="Male"/>
    <x v="1"/>
    <x v="1"/>
    <s v="T51259"/>
    <s v="Completed"/>
    <n v="4"/>
    <s v="Not Returned"/>
    <n v="109"/>
    <x v="1"/>
    <s v="Good"/>
  </r>
  <r>
    <s v="P2260"/>
    <x v="4"/>
    <x v="1"/>
    <s v="Apple"/>
    <s v="Item_B"/>
    <n v="3975"/>
    <n v="1"/>
    <n v="3935.25"/>
    <n v="3554"/>
    <n v="78"/>
    <n v="277212"/>
    <s v="-381.25"/>
    <n v="26"/>
    <n v="3.6"/>
    <x v="2"/>
    <n v="316"/>
    <s v="Supplier_A"/>
    <d v="2028-06-14T00:00:00"/>
    <d v="2027-06-14T00:00:00"/>
    <s v="Location_C"/>
    <n v="4"/>
    <n v="47"/>
    <x v="0"/>
    <s v="Female"/>
    <x v="2"/>
    <x v="1"/>
    <s v="T51260"/>
    <s v="Pending"/>
    <n v="3"/>
    <s v="Not Returned"/>
    <n v="186"/>
    <x v="1"/>
    <s v="Good"/>
  </r>
  <r>
    <s v="P2261"/>
    <x v="2"/>
    <x v="3"/>
    <s v="Samsung"/>
    <s v="Item_C"/>
    <n v="2215"/>
    <n v="19"/>
    <n v="1794.15"/>
    <n v="473"/>
    <n v="64"/>
    <n v="30272"/>
    <s v="-1321.15"/>
    <n v="97"/>
    <n v="2.1"/>
    <x v="1"/>
    <n v="278"/>
    <s v="Supplier_C"/>
    <d v="2028-06-15T00:00:00"/>
    <d v="2027-06-15T00:00:00"/>
    <s v="Location_C"/>
    <n v="6"/>
    <n v="21"/>
    <x v="3"/>
    <s v="Male"/>
    <x v="0"/>
    <x v="1"/>
    <s v="T51261"/>
    <s v="Completed"/>
    <n v="14"/>
    <s v="Not Returned"/>
    <n v="821"/>
    <x v="0"/>
    <s v="Good"/>
  </r>
  <r>
    <s v="P2262"/>
    <x v="3"/>
    <x v="1"/>
    <s v="Apple"/>
    <s v="Item_B"/>
    <n v="291"/>
    <n v="49"/>
    <n v="148.41"/>
    <n v="2894"/>
    <n v="49"/>
    <n v="141806"/>
    <s v="2745.59"/>
    <n v="92"/>
    <n v="3.6"/>
    <x v="2"/>
    <n v="424"/>
    <s v="Supplier_A"/>
    <d v="2028-06-16T00:00:00"/>
    <d v="2027-06-16T00:00:00"/>
    <s v="Location_A"/>
    <n v="47"/>
    <n v="67"/>
    <x v="4"/>
    <s v="Female"/>
    <x v="0"/>
    <x v="2"/>
    <s v="T51262"/>
    <s v="Cancelled"/>
    <n v="14"/>
    <s v="Returned"/>
    <n v="377"/>
    <x v="1"/>
    <s v="Bad"/>
  </r>
  <r>
    <s v="P2263"/>
    <x v="4"/>
    <x v="1"/>
    <s v="LG"/>
    <s v="Item_A"/>
    <n v="3257"/>
    <n v="38"/>
    <n v="2019.34"/>
    <n v="3165"/>
    <n v="83"/>
    <n v="262695"/>
    <s v="1145.66"/>
    <n v="94"/>
    <n v="2.6"/>
    <x v="1"/>
    <n v="322"/>
    <s v="Supplier_A"/>
    <d v="2028-06-17T00:00:00"/>
    <d v="2027-06-17T00:00:00"/>
    <s v="Location_A"/>
    <n v="21"/>
    <n v="62"/>
    <x v="4"/>
    <s v="Female"/>
    <x v="1"/>
    <x v="2"/>
    <s v="T51263"/>
    <s v="Pending"/>
    <n v="6"/>
    <s v="Not Returned"/>
    <n v="532"/>
    <x v="1"/>
    <s v="Bad"/>
  </r>
  <r>
    <s v="P2264"/>
    <x v="4"/>
    <x v="0"/>
    <s v="Nike"/>
    <s v="Item_A"/>
    <n v="707"/>
    <n v="28"/>
    <n v="509.04"/>
    <n v="3233"/>
    <n v="73"/>
    <n v="236009"/>
    <s v="2723.96"/>
    <n v="125"/>
    <n v="1.7"/>
    <x v="0"/>
    <n v="77"/>
    <s v="Supplier_C"/>
    <d v="2028-06-18T00:00:00"/>
    <d v="2027-06-18T00:00:00"/>
    <s v="Location_A"/>
    <n v="10"/>
    <n v="48"/>
    <x v="0"/>
    <s v="Female"/>
    <x v="1"/>
    <x v="1"/>
    <s v="T51264"/>
    <s v="Pending"/>
    <n v="9"/>
    <s v="Not Returned"/>
    <n v="612"/>
    <x v="1"/>
    <s v="Bad"/>
  </r>
  <r>
    <s v="P2265"/>
    <x v="1"/>
    <x v="4"/>
    <s v="LG"/>
    <s v="Item_C"/>
    <n v="2954"/>
    <n v="7"/>
    <n v="2747.22"/>
    <n v="1272"/>
    <n v="14"/>
    <n v="17808"/>
    <s v="-1475.22"/>
    <n v="20"/>
    <n v="1.8"/>
    <x v="0"/>
    <n v="440"/>
    <s v="Supplier_C"/>
    <d v="2028-06-19T00:00:00"/>
    <d v="2027-06-19T00:00:00"/>
    <s v="Location_C"/>
    <n v="41"/>
    <n v="65"/>
    <x v="4"/>
    <s v="Female"/>
    <x v="2"/>
    <x v="1"/>
    <s v="T51265"/>
    <s v="Cancelled"/>
    <n v="10"/>
    <s v="Returned"/>
    <n v="793"/>
    <x v="1"/>
    <s v="Bad"/>
  </r>
  <r>
    <s v="P2266"/>
    <x v="3"/>
    <x v="2"/>
    <s v="Samsung"/>
    <s v="Item_C"/>
    <n v="1798"/>
    <n v="37"/>
    <n v="1132.74"/>
    <n v="2229"/>
    <n v="86"/>
    <n v="191694"/>
    <s v="1096.26"/>
    <n v="22"/>
    <n v="1.9"/>
    <x v="0"/>
    <n v="122"/>
    <s v="Supplier_B"/>
    <d v="2028-06-20T00:00:00"/>
    <d v="2027-06-20T00:00:00"/>
    <s v="Location_B"/>
    <n v="39"/>
    <n v="66"/>
    <x v="4"/>
    <s v="Female"/>
    <x v="1"/>
    <x v="0"/>
    <s v="T51266"/>
    <s v="Pending"/>
    <n v="2"/>
    <s v="Returned"/>
    <n v="744"/>
    <x v="1"/>
    <s v="Good"/>
  </r>
  <r>
    <s v="P2267"/>
    <x v="0"/>
    <x v="1"/>
    <s v="Sony"/>
    <s v="Item_D"/>
    <n v="3445"/>
    <n v="42"/>
    <n v="1998.1"/>
    <n v="3198"/>
    <n v="68"/>
    <n v="217464"/>
    <s v="1199.9"/>
    <n v="32"/>
    <n v="2.8"/>
    <x v="1"/>
    <n v="151"/>
    <s v="Supplier_B"/>
    <d v="2028-06-21T00:00:00"/>
    <d v="2027-06-21T00:00:00"/>
    <s v="Location_A"/>
    <n v="20"/>
    <n v="47"/>
    <x v="0"/>
    <s v="Female"/>
    <x v="2"/>
    <x v="1"/>
    <s v="T51267"/>
    <s v="Cancelled"/>
    <n v="3"/>
    <s v="Returned"/>
    <n v="852"/>
    <x v="2"/>
    <s v="Bad"/>
  </r>
  <r>
    <s v="P2268"/>
    <x v="4"/>
    <x v="3"/>
    <s v="LG"/>
    <s v="Item_A"/>
    <n v="221"/>
    <n v="17"/>
    <n v="183.43"/>
    <n v="3929"/>
    <n v="43"/>
    <n v="168947"/>
    <s v="3745.57"/>
    <n v="116"/>
    <n v="3.5"/>
    <x v="2"/>
    <n v="248"/>
    <s v="Supplier_A"/>
    <d v="2028-06-22T00:00:00"/>
    <d v="2027-06-22T00:00:00"/>
    <s v="Location_B"/>
    <n v="3"/>
    <n v="24"/>
    <x v="3"/>
    <s v="Female"/>
    <x v="0"/>
    <x v="0"/>
    <s v="T51268"/>
    <s v="Completed"/>
    <n v="8"/>
    <s v="Not Returned"/>
    <n v="458"/>
    <x v="1"/>
    <s v="Bad"/>
  </r>
  <r>
    <s v="P2269"/>
    <x v="4"/>
    <x v="3"/>
    <s v="Sony"/>
    <s v="Item_C"/>
    <n v="2586"/>
    <n v="25"/>
    <n v="1939.5"/>
    <n v="1642"/>
    <n v="14"/>
    <n v="22988"/>
    <s v="-297.5"/>
    <n v="162"/>
    <n v="4"/>
    <x v="3"/>
    <n v="327"/>
    <s v="Supplier_A"/>
    <d v="2028-06-23T00:00:00"/>
    <d v="2027-06-23T00:00:00"/>
    <s v="Location_B"/>
    <n v="21"/>
    <n v="65"/>
    <x v="4"/>
    <s v="Female"/>
    <x v="1"/>
    <x v="0"/>
    <s v="T51269"/>
    <s v="Completed"/>
    <n v="1"/>
    <s v="Returned"/>
    <n v="321"/>
    <x v="1"/>
    <s v="Bad"/>
  </r>
  <r>
    <s v="P2270"/>
    <x v="4"/>
    <x v="4"/>
    <s v="Nike"/>
    <s v="Item_A"/>
    <n v="2709"/>
    <n v="38"/>
    <n v="1679.58"/>
    <n v="2521"/>
    <n v="18"/>
    <n v="45378"/>
    <s v="841.42"/>
    <n v="1"/>
    <n v="2"/>
    <x v="1"/>
    <n v="135"/>
    <s v="Supplier_C"/>
    <d v="2028-06-24T00:00:00"/>
    <d v="2027-06-24T00:00:00"/>
    <s v="Location_A"/>
    <n v="4"/>
    <n v="48"/>
    <x v="0"/>
    <s v="Male"/>
    <x v="0"/>
    <x v="1"/>
    <s v="T51270"/>
    <s v="Cancelled"/>
    <n v="12"/>
    <s v="Not Returned"/>
    <n v="912"/>
    <x v="0"/>
    <s v="Good"/>
  </r>
  <r>
    <s v="P2271"/>
    <x v="3"/>
    <x v="1"/>
    <s v="Apple"/>
    <s v="Item_A"/>
    <n v="4734"/>
    <n v="16"/>
    <n v="3976.56"/>
    <n v="2469"/>
    <n v="5"/>
    <n v="12345"/>
    <s v="-1507.56"/>
    <n v="149"/>
    <n v="1.6"/>
    <x v="0"/>
    <n v="203"/>
    <s v="Supplier_C"/>
    <d v="2028-06-25T00:00:00"/>
    <d v="2027-06-25T00:00:00"/>
    <s v="Location_C"/>
    <n v="29"/>
    <n v="36"/>
    <x v="1"/>
    <s v="Male"/>
    <x v="1"/>
    <x v="1"/>
    <s v="T51271"/>
    <s v="Pending"/>
    <n v="14"/>
    <s v="Returned"/>
    <n v="370"/>
    <x v="0"/>
    <s v="Good"/>
  </r>
  <r>
    <s v="P2272"/>
    <x v="0"/>
    <x v="3"/>
    <s v="Apple"/>
    <s v="Item_B"/>
    <n v="2737"/>
    <n v="33"/>
    <n v="1833.79"/>
    <n v="912"/>
    <n v="30"/>
    <n v="27360"/>
    <s v="-921.79"/>
    <n v="184"/>
    <n v="4.3"/>
    <x v="3"/>
    <n v="453"/>
    <s v="Supplier_C"/>
    <d v="2028-06-26T00:00:00"/>
    <d v="2027-06-26T00:00:00"/>
    <s v="Location_A"/>
    <n v="27"/>
    <n v="30"/>
    <x v="1"/>
    <s v="Female"/>
    <x v="2"/>
    <x v="1"/>
    <s v="T51272"/>
    <s v="Cancelled"/>
    <n v="14"/>
    <s v="Returned"/>
    <n v="388"/>
    <x v="1"/>
    <s v="Average"/>
  </r>
  <r>
    <s v="P2273"/>
    <x v="2"/>
    <x v="1"/>
    <s v="Samsung"/>
    <s v="Item_C"/>
    <n v="1139"/>
    <n v="32"/>
    <n v="774.52"/>
    <n v="1319"/>
    <n v="32"/>
    <n v="42208"/>
    <s v="544.48"/>
    <n v="117"/>
    <n v="1.6"/>
    <x v="0"/>
    <n v="392"/>
    <s v="Supplier_C"/>
    <d v="2028-06-27T00:00:00"/>
    <d v="2027-06-27T00:00:00"/>
    <s v="Location_C"/>
    <n v="26"/>
    <n v="34"/>
    <x v="1"/>
    <s v="Male"/>
    <x v="2"/>
    <x v="1"/>
    <s v="T51273"/>
    <s v="Completed"/>
    <n v="6"/>
    <s v="Returned"/>
    <n v="756"/>
    <x v="2"/>
    <s v="Bad"/>
  </r>
  <r>
    <s v="P2274"/>
    <x v="1"/>
    <x v="4"/>
    <s v="LG"/>
    <s v="Item_B"/>
    <n v="2781"/>
    <n v="31"/>
    <n v="1918.89"/>
    <n v="257"/>
    <n v="99"/>
    <n v="25443"/>
    <s v="-1661.89"/>
    <n v="172"/>
    <n v="2.1"/>
    <x v="1"/>
    <n v="474"/>
    <s v="Supplier_C"/>
    <d v="2028-06-28T00:00:00"/>
    <d v="2027-06-28T00:00:00"/>
    <s v="Location_B"/>
    <n v="1"/>
    <n v="29"/>
    <x v="1"/>
    <s v="Female"/>
    <x v="1"/>
    <x v="1"/>
    <s v="T51274"/>
    <s v="Completed"/>
    <n v="3"/>
    <s v="Returned"/>
    <n v="808"/>
    <x v="2"/>
    <s v="Bad"/>
  </r>
  <r>
    <s v="P2275"/>
    <x v="3"/>
    <x v="0"/>
    <s v="Samsung"/>
    <s v="Item_D"/>
    <n v="3663"/>
    <n v="30"/>
    <n v="2564.1"/>
    <n v="1727"/>
    <n v="45"/>
    <n v="77715"/>
    <s v="-837.1"/>
    <n v="124"/>
    <n v="2.2999999999999998"/>
    <x v="1"/>
    <n v="112"/>
    <s v="Supplier_A"/>
    <d v="2028-06-29T00:00:00"/>
    <d v="2027-06-29T00:00:00"/>
    <s v="Location_A"/>
    <n v="43"/>
    <n v="45"/>
    <x v="0"/>
    <s v="Male"/>
    <x v="2"/>
    <x v="1"/>
    <s v="T51275"/>
    <s v="Cancelled"/>
    <n v="9"/>
    <s v="Returned"/>
    <n v="951"/>
    <x v="2"/>
    <s v="Good"/>
  </r>
  <r>
    <s v="P2276"/>
    <x v="0"/>
    <x v="2"/>
    <s v="Nike"/>
    <s v="Item_A"/>
    <n v="2585"/>
    <n v="15"/>
    <n v="2197.25"/>
    <n v="599"/>
    <n v="29"/>
    <n v="17371"/>
    <s v="-1598.25"/>
    <n v="103"/>
    <n v="4.8"/>
    <x v="3"/>
    <n v="175"/>
    <s v="Supplier_A"/>
    <d v="2028-06-30T00:00:00"/>
    <d v="2027-06-30T00:00:00"/>
    <s v="Location_B"/>
    <n v="45"/>
    <n v="52"/>
    <x v="0"/>
    <s v="Female"/>
    <x v="2"/>
    <x v="0"/>
    <s v="T51276"/>
    <s v="Completed"/>
    <n v="6"/>
    <s v="Not Returned"/>
    <n v="603"/>
    <x v="1"/>
    <s v="Bad"/>
  </r>
  <r>
    <s v="P2277"/>
    <x v="1"/>
    <x v="2"/>
    <s v="Nike"/>
    <s v="Item_D"/>
    <n v="4987"/>
    <n v="17"/>
    <n v="4139.21"/>
    <n v="1071"/>
    <n v="30"/>
    <n v="32130"/>
    <s v="-3068.21"/>
    <n v="29"/>
    <n v="3.5"/>
    <x v="2"/>
    <n v="470"/>
    <s v="Supplier_C"/>
    <d v="2028-07-01T00:00:00"/>
    <d v="2027-07-01T00:00:00"/>
    <s v="Location_B"/>
    <n v="38"/>
    <n v="29"/>
    <x v="1"/>
    <s v="Male"/>
    <x v="1"/>
    <x v="2"/>
    <s v="T51277"/>
    <s v="Cancelled"/>
    <n v="5"/>
    <s v="Not Returned"/>
    <n v="694"/>
    <x v="2"/>
    <s v="Bad"/>
  </r>
  <r>
    <s v="P2278"/>
    <x v="2"/>
    <x v="2"/>
    <s v="LG"/>
    <s v="Item_A"/>
    <n v="893"/>
    <n v="25"/>
    <n v="669.75"/>
    <n v="352"/>
    <n v="87"/>
    <n v="30624"/>
    <s v="-317.75"/>
    <n v="56"/>
    <n v="1.8"/>
    <x v="0"/>
    <n v="36"/>
    <s v="Supplier_B"/>
    <d v="2028-07-02T00:00:00"/>
    <d v="2027-07-02T00:00:00"/>
    <s v="Location_C"/>
    <n v="14"/>
    <n v="26"/>
    <x v="1"/>
    <s v="Female"/>
    <x v="1"/>
    <x v="2"/>
    <s v="T51278"/>
    <s v="Cancelled"/>
    <n v="14"/>
    <s v="Not Returned"/>
    <n v="387"/>
    <x v="1"/>
    <s v="Average"/>
  </r>
  <r>
    <s v="P2279"/>
    <x v="2"/>
    <x v="2"/>
    <s v="LG"/>
    <s v="Item_A"/>
    <n v="2056"/>
    <n v="40"/>
    <n v="1233.5999999999999"/>
    <n v="320"/>
    <n v="20"/>
    <n v="6400"/>
    <s v="-913.6"/>
    <n v="199"/>
    <n v="2.8"/>
    <x v="1"/>
    <n v="55"/>
    <s v="Supplier_C"/>
    <d v="2028-07-03T00:00:00"/>
    <d v="2027-07-03T00:00:00"/>
    <s v="Location_B"/>
    <n v="30"/>
    <n v="66"/>
    <x v="4"/>
    <s v="Female"/>
    <x v="0"/>
    <x v="2"/>
    <s v="T51279"/>
    <s v="Cancelled"/>
    <n v="12"/>
    <s v="Returned"/>
    <n v="401"/>
    <x v="0"/>
    <s v="Bad"/>
  </r>
  <r>
    <s v="P2280"/>
    <x v="2"/>
    <x v="1"/>
    <s v="Samsung"/>
    <s v="Item_C"/>
    <n v="2335"/>
    <n v="41"/>
    <n v="1377.65"/>
    <n v="3002"/>
    <n v="47"/>
    <n v="141094"/>
    <s v="1624.35"/>
    <n v="146"/>
    <n v="1.6"/>
    <x v="0"/>
    <n v="411"/>
    <s v="Supplier_C"/>
    <d v="2028-07-04T00:00:00"/>
    <d v="2027-07-04T00:00:00"/>
    <s v="Location_B"/>
    <n v="15"/>
    <n v="49"/>
    <x v="0"/>
    <s v="Female"/>
    <x v="0"/>
    <x v="0"/>
    <s v="T51280"/>
    <s v="Pending"/>
    <n v="3"/>
    <s v="Not Returned"/>
    <n v="549"/>
    <x v="2"/>
    <s v="Average"/>
  </r>
  <r>
    <s v="P2281"/>
    <x v="4"/>
    <x v="4"/>
    <s v="LG"/>
    <s v="Item_A"/>
    <n v="3813"/>
    <n v="17"/>
    <n v="3164.79"/>
    <n v="1236"/>
    <n v="26"/>
    <n v="32136"/>
    <s v="-1928.79"/>
    <n v="103"/>
    <n v="4.8"/>
    <x v="3"/>
    <n v="369"/>
    <s v="Supplier_A"/>
    <d v="2028-07-05T00:00:00"/>
    <d v="2027-07-05T00:00:00"/>
    <s v="Location_A"/>
    <n v="40"/>
    <n v="50"/>
    <x v="0"/>
    <s v="Female"/>
    <x v="2"/>
    <x v="2"/>
    <s v="T51281"/>
    <s v="Completed"/>
    <n v="13"/>
    <s v="Returned"/>
    <n v="178"/>
    <x v="1"/>
    <s v="Bad"/>
  </r>
  <r>
    <s v="P2282"/>
    <x v="1"/>
    <x v="2"/>
    <s v="Apple"/>
    <s v="Item_C"/>
    <n v="3534"/>
    <n v="14"/>
    <n v="3039.24"/>
    <n v="2098"/>
    <n v="80"/>
    <n v="167840"/>
    <s v="-941.24"/>
    <n v="164"/>
    <n v="3.5"/>
    <x v="2"/>
    <n v="6"/>
    <s v="Supplier_B"/>
    <d v="2028-07-06T00:00:00"/>
    <d v="2027-07-06T00:00:00"/>
    <s v="Location_B"/>
    <n v="36"/>
    <n v="26"/>
    <x v="1"/>
    <s v="Male"/>
    <x v="0"/>
    <x v="1"/>
    <s v="T51282"/>
    <s v="Completed"/>
    <n v="5"/>
    <s v="Not Returned"/>
    <n v="815"/>
    <x v="1"/>
    <s v="Good"/>
  </r>
  <r>
    <s v="P2283"/>
    <x v="4"/>
    <x v="4"/>
    <s v="Nike"/>
    <s v="Item_D"/>
    <n v="1973"/>
    <n v="18"/>
    <n v="1617.86"/>
    <n v="3313"/>
    <n v="76"/>
    <n v="251788"/>
    <s v="1695.14"/>
    <n v="11"/>
    <n v="3.1"/>
    <x v="2"/>
    <n v="253"/>
    <s v="Supplier_C"/>
    <d v="2028-07-07T00:00:00"/>
    <d v="2027-07-07T00:00:00"/>
    <s v="Location_C"/>
    <n v="7"/>
    <n v="23"/>
    <x v="3"/>
    <s v="Male"/>
    <x v="2"/>
    <x v="1"/>
    <s v="T51283"/>
    <s v="Pending"/>
    <n v="14"/>
    <s v="Not Returned"/>
    <n v="619"/>
    <x v="2"/>
    <s v="Bad"/>
  </r>
  <r>
    <s v="P2284"/>
    <x v="1"/>
    <x v="0"/>
    <s v="LG"/>
    <s v="Item_D"/>
    <n v="623"/>
    <n v="23"/>
    <n v="479.71"/>
    <n v="485"/>
    <n v="5"/>
    <n v="2425"/>
    <s v="5.29"/>
    <n v="144"/>
    <n v="1.5"/>
    <x v="0"/>
    <n v="175"/>
    <s v="Supplier_C"/>
    <d v="2028-07-08T00:00:00"/>
    <d v="2027-07-08T00:00:00"/>
    <s v="Location_A"/>
    <n v="2"/>
    <n v="21"/>
    <x v="3"/>
    <s v="Female"/>
    <x v="2"/>
    <x v="1"/>
    <s v="T51284"/>
    <s v="Cancelled"/>
    <n v="1"/>
    <s v="Returned"/>
    <n v="850"/>
    <x v="2"/>
    <s v="Average"/>
  </r>
  <r>
    <s v="P2285"/>
    <x v="4"/>
    <x v="2"/>
    <s v="Sony"/>
    <s v="Item_D"/>
    <n v="3153"/>
    <n v="24"/>
    <n v="2396.2800000000002"/>
    <n v="3523"/>
    <n v="86"/>
    <n v="302978"/>
    <s v="1126.72"/>
    <n v="154"/>
    <n v="3.7"/>
    <x v="2"/>
    <n v="449"/>
    <s v="Supplier_B"/>
    <d v="2028-07-09T00:00:00"/>
    <d v="2027-07-09T00:00:00"/>
    <s v="Location_A"/>
    <n v="30"/>
    <n v="54"/>
    <x v="0"/>
    <s v="Male"/>
    <x v="1"/>
    <x v="0"/>
    <s v="T51285"/>
    <s v="Completed"/>
    <n v="2"/>
    <s v="Returned"/>
    <n v="971"/>
    <x v="1"/>
    <s v="Bad"/>
  </r>
  <r>
    <s v="P2286"/>
    <x v="2"/>
    <x v="0"/>
    <s v="Nike"/>
    <s v="Item_C"/>
    <n v="1454"/>
    <n v="11"/>
    <n v="1294.06"/>
    <n v="3663"/>
    <n v="42"/>
    <n v="153846"/>
    <s v="2368.94"/>
    <n v="158"/>
    <n v="2.6"/>
    <x v="1"/>
    <n v="209"/>
    <s v="Supplier_A"/>
    <d v="2028-07-10T00:00:00"/>
    <d v="2027-07-10T00:00:00"/>
    <s v="Location_A"/>
    <n v="31"/>
    <n v="59"/>
    <x v="0"/>
    <s v="Male"/>
    <x v="1"/>
    <x v="1"/>
    <s v="T51286"/>
    <s v="Cancelled"/>
    <n v="8"/>
    <s v="Returned"/>
    <n v="941"/>
    <x v="0"/>
    <s v="Average"/>
  </r>
  <r>
    <s v="P2287"/>
    <x v="2"/>
    <x v="0"/>
    <s v="LG"/>
    <s v="Item_C"/>
    <n v="3639"/>
    <n v="38"/>
    <n v="2256.1799999999998"/>
    <n v="854"/>
    <n v="47"/>
    <n v="40138"/>
    <s v="-1402.18"/>
    <n v="124"/>
    <n v="4.7"/>
    <x v="3"/>
    <n v="60"/>
    <s v="Supplier_B"/>
    <d v="2028-07-11T00:00:00"/>
    <d v="2027-07-11T00:00:00"/>
    <s v="Location_C"/>
    <n v="19"/>
    <n v="65"/>
    <x v="4"/>
    <s v="Female"/>
    <x v="0"/>
    <x v="0"/>
    <s v="T51287"/>
    <s v="Pending"/>
    <n v="5"/>
    <s v="Not Returned"/>
    <n v="626"/>
    <x v="2"/>
    <s v="Average"/>
  </r>
  <r>
    <s v="P2288"/>
    <x v="4"/>
    <x v="2"/>
    <s v="LG"/>
    <s v="Item_B"/>
    <n v="1200"/>
    <n v="35"/>
    <n v="780"/>
    <n v="1864"/>
    <n v="50"/>
    <n v="93200"/>
    <s v="1084"/>
    <n v="78"/>
    <n v="2.5"/>
    <x v="1"/>
    <n v="437"/>
    <s v="Supplier_C"/>
    <d v="2028-07-12T00:00:00"/>
    <d v="2027-07-12T00:00:00"/>
    <s v="Location_A"/>
    <n v="44"/>
    <n v="24"/>
    <x v="3"/>
    <s v="Female"/>
    <x v="0"/>
    <x v="2"/>
    <s v="T51288"/>
    <s v="Cancelled"/>
    <n v="3"/>
    <s v="Not Returned"/>
    <n v="176"/>
    <x v="2"/>
    <s v="Good"/>
  </r>
  <r>
    <s v="P2289"/>
    <x v="1"/>
    <x v="0"/>
    <s v="Sony"/>
    <s v="Item_B"/>
    <n v="1810"/>
    <n v="41"/>
    <n v="1067.9000000000001"/>
    <n v="3380"/>
    <n v="62"/>
    <n v="209560"/>
    <s v="2312.1"/>
    <n v="194"/>
    <n v="3.2"/>
    <x v="2"/>
    <n v="14"/>
    <s v="Supplier_C"/>
    <d v="2028-07-13T00:00:00"/>
    <d v="2027-07-13T00:00:00"/>
    <s v="Location_C"/>
    <n v="9"/>
    <n v="20"/>
    <x v="3"/>
    <s v="Female"/>
    <x v="0"/>
    <x v="2"/>
    <s v="T51289"/>
    <s v="Cancelled"/>
    <n v="11"/>
    <s v="Returned"/>
    <n v="925"/>
    <x v="1"/>
    <s v="Good"/>
  </r>
  <r>
    <s v="P2290"/>
    <x v="1"/>
    <x v="2"/>
    <s v="Sony"/>
    <s v="Item_A"/>
    <n v="4588"/>
    <n v="23"/>
    <n v="3532.76"/>
    <n v="2168"/>
    <n v="43"/>
    <n v="93224"/>
    <s v="-1364.76"/>
    <n v="57"/>
    <n v="3.6"/>
    <x v="2"/>
    <n v="498"/>
    <s v="Supplier_A"/>
    <d v="2028-07-14T00:00:00"/>
    <d v="2027-07-14T00:00:00"/>
    <s v="Location_A"/>
    <n v="32"/>
    <n v="27"/>
    <x v="1"/>
    <s v="Male"/>
    <x v="1"/>
    <x v="2"/>
    <s v="T51290"/>
    <s v="Completed"/>
    <n v="4"/>
    <s v="Returned"/>
    <n v="342"/>
    <x v="0"/>
    <s v="Good"/>
  </r>
  <r>
    <s v="P2291"/>
    <x v="0"/>
    <x v="1"/>
    <s v="Nike"/>
    <s v="Item_B"/>
    <n v="938"/>
    <n v="3"/>
    <n v="909.86"/>
    <n v="313"/>
    <n v="13"/>
    <n v="4069"/>
    <s v="-596.86"/>
    <n v="160"/>
    <n v="3.3"/>
    <x v="2"/>
    <n v="28"/>
    <s v="Supplier_B"/>
    <d v="2028-07-15T00:00:00"/>
    <d v="2027-07-15T00:00:00"/>
    <s v="Location_B"/>
    <n v="33"/>
    <n v="21"/>
    <x v="3"/>
    <s v="Female"/>
    <x v="0"/>
    <x v="2"/>
    <s v="T51291"/>
    <s v="Cancelled"/>
    <n v="7"/>
    <s v="Not Returned"/>
    <n v="991"/>
    <x v="2"/>
    <s v="Good"/>
  </r>
  <r>
    <s v="P2292"/>
    <x v="4"/>
    <x v="2"/>
    <s v="Samsung"/>
    <s v="Item_B"/>
    <n v="1446"/>
    <n v="5"/>
    <n v="1373.7"/>
    <n v="152"/>
    <n v="47"/>
    <n v="7144"/>
    <s v="-1221.7"/>
    <n v="17"/>
    <n v="2.2000000000000002"/>
    <x v="1"/>
    <n v="172"/>
    <s v="Supplier_C"/>
    <d v="2028-07-16T00:00:00"/>
    <d v="2027-07-16T00:00:00"/>
    <s v="Location_A"/>
    <n v="48"/>
    <n v="47"/>
    <x v="0"/>
    <s v="Female"/>
    <x v="1"/>
    <x v="2"/>
    <s v="T51292"/>
    <s v="Completed"/>
    <n v="7"/>
    <s v="Returned"/>
    <n v="304"/>
    <x v="2"/>
    <s v="Average"/>
  </r>
  <r>
    <s v="P2293"/>
    <x v="2"/>
    <x v="3"/>
    <s v="Nike"/>
    <s v="Item_C"/>
    <n v="4065"/>
    <n v="18"/>
    <n v="3333.3"/>
    <n v="65"/>
    <n v="50"/>
    <n v="3250"/>
    <s v="-3268.3"/>
    <n v="176"/>
    <n v="1.3"/>
    <x v="0"/>
    <n v="276"/>
    <s v="Supplier_C"/>
    <d v="2028-07-17T00:00:00"/>
    <d v="2027-07-17T00:00:00"/>
    <s v="Location_C"/>
    <n v="48"/>
    <n v="41"/>
    <x v="0"/>
    <s v="Male"/>
    <x v="1"/>
    <x v="1"/>
    <s v="T51293"/>
    <s v="Pending"/>
    <n v="2"/>
    <s v="Not Returned"/>
    <n v="230"/>
    <x v="2"/>
    <s v="Average"/>
  </r>
  <r>
    <s v="P2294"/>
    <x v="3"/>
    <x v="1"/>
    <s v="Nike"/>
    <s v="Item_B"/>
    <n v="2363"/>
    <n v="49"/>
    <n v="1205.1300000000001"/>
    <n v="339"/>
    <n v="73"/>
    <n v="24747"/>
    <s v="-866.13"/>
    <n v="159"/>
    <n v="3.2"/>
    <x v="2"/>
    <n v="499"/>
    <s v="Supplier_B"/>
    <d v="2028-07-18T00:00:00"/>
    <d v="2027-07-18T00:00:00"/>
    <s v="Location_B"/>
    <n v="5"/>
    <n v="59"/>
    <x v="0"/>
    <s v="Male"/>
    <x v="0"/>
    <x v="2"/>
    <s v="T51294"/>
    <s v="Cancelled"/>
    <n v="6"/>
    <s v="Returned"/>
    <n v="766"/>
    <x v="1"/>
    <s v="Average"/>
  </r>
  <r>
    <s v="P2295"/>
    <x v="0"/>
    <x v="0"/>
    <s v="Nike"/>
    <s v="Item_A"/>
    <n v="494"/>
    <n v="23"/>
    <n v="380.38"/>
    <n v="638"/>
    <n v="82"/>
    <n v="52316"/>
    <s v="257.62"/>
    <n v="178"/>
    <n v="1.5"/>
    <x v="0"/>
    <n v="64"/>
    <s v="Supplier_A"/>
    <d v="2028-07-19T00:00:00"/>
    <d v="2027-07-19T00:00:00"/>
    <s v="Location_B"/>
    <n v="48"/>
    <n v="57"/>
    <x v="0"/>
    <s v="Male"/>
    <x v="1"/>
    <x v="0"/>
    <s v="T51295"/>
    <s v="Completed"/>
    <n v="9"/>
    <s v="Returned"/>
    <n v="130"/>
    <x v="0"/>
    <s v="Bad"/>
  </r>
  <r>
    <s v="P2296"/>
    <x v="4"/>
    <x v="2"/>
    <s v="Sony"/>
    <s v="Item_B"/>
    <n v="3298"/>
    <n v="8"/>
    <n v="3034.16"/>
    <n v="3171"/>
    <n v="74"/>
    <n v="234654"/>
    <s v="136.84"/>
    <n v="51"/>
    <n v="3.9"/>
    <x v="2"/>
    <n v="377"/>
    <s v="Supplier_B"/>
    <d v="2028-07-20T00:00:00"/>
    <d v="2027-07-20T00:00:00"/>
    <s v="Location_A"/>
    <n v="36"/>
    <n v="45"/>
    <x v="0"/>
    <s v="Male"/>
    <x v="0"/>
    <x v="2"/>
    <s v="T51296"/>
    <s v="Completed"/>
    <n v="13"/>
    <s v="Not Returned"/>
    <n v="874"/>
    <x v="2"/>
    <s v="Bad"/>
  </r>
  <r>
    <s v="P2297"/>
    <x v="0"/>
    <x v="0"/>
    <s v="Samsung"/>
    <s v="Item_C"/>
    <n v="3926"/>
    <n v="31"/>
    <n v="2708.94"/>
    <n v="2969"/>
    <n v="0"/>
    <n v="0"/>
    <s v="260.06"/>
    <n v="147"/>
    <n v="2.5"/>
    <x v="1"/>
    <n v="37"/>
    <s v="Supplier_A"/>
    <d v="2028-07-21T00:00:00"/>
    <d v="2027-07-21T00:00:00"/>
    <s v="Location_C"/>
    <n v="25"/>
    <n v="54"/>
    <x v="0"/>
    <s v="Male"/>
    <x v="1"/>
    <x v="1"/>
    <s v="T51297"/>
    <s v="Cancelled"/>
    <n v="1"/>
    <s v="Returned"/>
    <n v="588"/>
    <x v="0"/>
    <s v="Average"/>
  </r>
  <r>
    <s v="P2298"/>
    <x v="1"/>
    <x v="1"/>
    <s v="Nike"/>
    <s v="Item_D"/>
    <n v="3504"/>
    <n v="32"/>
    <n v="2382.7199999999998"/>
    <n v="2099"/>
    <n v="34"/>
    <n v="71366"/>
    <s v="-283.72"/>
    <n v="183"/>
    <n v="5"/>
    <x v="3"/>
    <n v="212"/>
    <s v="Supplier_C"/>
    <d v="2028-07-22T00:00:00"/>
    <d v="2027-07-22T00:00:00"/>
    <s v="Location_A"/>
    <n v="8"/>
    <n v="48"/>
    <x v="0"/>
    <s v="Female"/>
    <x v="0"/>
    <x v="1"/>
    <s v="T51298"/>
    <s v="Pending"/>
    <n v="6"/>
    <s v="Returned"/>
    <n v="968"/>
    <x v="1"/>
    <s v="Good"/>
  </r>
  <r>
    <s v="P2299"/>
    <x v="1"/>
    <x v="2"/>
    <s v="Sony"/>
    <s v="Item_C"/>
    <n v="1584"/>
    <n v="20"/>
    <n v="1267.2"/>
    <n v="2866"/>
    <n v="67"/>
    <n v="192022"/>
    <s v="1598.8"/>
    <n v="88"/>
    <n v="3.3"/>
    <x v="2"/>
    <n v="111"/>
    <s v="Supplier_A"/>
    <d v="2028-07-23T00:00:00"/>
    <d v="2027-07-23T00:00:00"/>
    <s v="Location_B"/>
    <n v="3"/>
    <n v="65"/>
    <x v="4"/>
    <s v="Female"/>
    <x v="2"/>
    <x v="1"/>
    <s v="T51299"/>
    <s v="Completed"/>
    <n v="1"/>
    <s v="Not Returned"/>
    <n v="922"/>
    <x v="2"/>
    <s v="Average"/>
  </r>
  <r>
    <s v="P2300"/>
    <x v="3"/>
    <x v="1"/>
    <s v="Apple"/>
    <s v="Item_D"/>
    <n v="2797"/>
    <n v="25"/>
    <n v="2097.75"/>
    <n v="1034"/>
    <n v="55"/>
    <n v="56870"/>
    <s v="-1063.75"/>
    <n v="180"/>
    <n v="1.1000000000000001"/>
    <x v="0"/>
    <n v="423"/>
    <s v="Supplier_A"/>
    <d v="2028-07-24T00:00:00"/>
    <d v="2027-07-24T00:00:00"/>
    <s v="Location_C"/>
    <n v="49"/>
    <n v="22"/>
    <x v="3"/>
    <s v="Female"/>
    <x v="2"/>
    <x v="2"/>
    <s v="T51300"/>
    <s v="Completed"/>
    <n v="6"/>
    <s v="Returned"/>
    <n v="228"/>
    <x v="2"/>
    <s v="Good"/>
  </r>
  <r>
    <s v="P2301"/>
    <x v="2"/>
    <x v="4"/>
    <s v="Samsung"/>
    <s v="Item_B"/>
    <n v="4616"/>
    <n v="5"/>
    <n v="4385.2"/>
    <n v="3759"/>
    <n v="69"/>
    <n v="259371"/>
    <s v="-626.2"/>
    <n v="99"/>
    <n v="3.8"/>
    <x v="2"/>
    <n v="304"/>
    <s v="Supplier_C"/>
    <d v="2028-07-25T00:00:00"/>
    <d v="2027-07-25T00:00:00"/>
    <s v="Location_C"/>
    <n v="19"/>
    <n v="58"/>
    <x v="0"/>
    <s v="Male"/>
    <x v="1"/>
    <x v="1"/>
    <s v="T51301"/>
    <s v="Completed"/>
    <n v="12"/>
    <s v="Not Returned"/>
    <n v="598"/>
    <x v="2"/>
    <s v="Good"/>
  </r>
  <r>
    <s v="P2302"/>
    <x v="4"/>
    <x v="1"/>
    <s v="Nike"/>
    <s v="Item_A"/>
    <n v="3904"/>
    <n v="40"/>
    <n v="2342.4"/>
    <n v="576"/>
    <n v="1"/>
    <n v="576"/>
    <s v="-1766.4"/>
    <n v="194"/>
    <n v="2.9"/>
    <x v="1"/>
    <n v="342"/>
    <s v="Supplier_A"/>
    <d v="2028-07-26T00:00:00"/>
    <d v="2027-07-26T00:00:00"/>
    <s v="Location_C"/>
    <n v="15"/>
    <n v="18"/>
    <x v="2"/>
    <s v="Female"/>
    <x v="1"/>
    <x v="0"/>
    <s v="T51302"/>
    <s v="Completed"/>
    <n v="2"/>
    <s v="Not Returned"/>
    <n v="246"/>
    <x v="2"/>
    <s v="Bad"/>
  </r>
  <r>
    <s v="P2303"/>
    <x v="4"/>
    <x v="0"/>
    <s v="Nike"/>
    <s v="Item_D"/>
    <n v="2098"/>
    <n v="26"/>
    <n v="1552.52"/>
    <n v="2922"/>
    <n v="51"/>
    <n v="149022"/>
    <s v="1369.48"/>
    <n v="114"/>
    <n v="1.3"/>
    <x v="0"/>
    <n v="149"/>
    <s v="Supplier_A"/>
    <d v="2028-07-27T00:00:00"/>
    <d v="2027-07-27T00:00:00"/>
    <s v="Location_B"/>
    <n v="44"/>
    <n v="22"/>
    <x v="3"/>
    <s v="Female"/>
    <x v="0"/>
    <x v="2"/>
    <s v="T51303"/>
    <s v="Pending"/>
    <n v="5"/>
    <s v="Returned"/>
    <n v="429"/>
    <x v="1"/>
    <s v="Average"/>
  </r>
  <r>
    <s v="P2304"/>
    <x v="2"/>
    <x v="3"/>
    <s v="LG"/>
    <s v="Item_A"/>
    <n v="3773"/>
    <n v="6"/>
    <n v="3546.62"/>
    <n v="642"/>
    <n v="93"/>
    <n v="59706"/>
    <s v="-2904.62"/>
    <n v="96"/>
    <n v="2.4"/>
    <x v="1"/>
    <n v="110"/>
    <s v="Supplier_C"/>
    <d v="2028-07-28T00:00:00"/>
    <d v="2027-07-28T00:00:00"/>
    <s v="Location_A"/>
    <n v="13"/>
    <n v="49"/>
    <x v="0"/>
    <s v="Male"/>
    <x v="1"/>
    <x v="0"/>
    <s v="T51304"/>
    <s v="Pending"/>
    <n v="3"/>
    <s v="Returned"/>
    <n v="262"/>
    <x v="0"/>
    <s v="Bad"/>
  </r>
  <r>
    <s v="P2305"/>
    <x v="3"/>
    <x v="4"/>
    <s v="Apple"/>
    <s v="Item_D"/>
    <n v="3780"/>
    <n v="46"/>
    <n v="2041.2"/>
    <n v="1920"/>
    <n v="88"/>
    <n v="168960"/>
    <s v="-121.2"/>
    <n v="173"/>
    <n v="3.7"/>
    <x v="2"/>
    <n v="219"/>
    <s v="Supplier_A"/>
    <d v="2028-07-29T00:00:00"/>
    <d v="2027-07-29T00:00:00"/>
    <s v="Location_C"/>
    <n v="20"/>
    <n v="52"/>
    <x v="0"/>
    <s v="Female"/>
    <x v="2"/>
    <x v="1"/>
    <s v="T51305"/>
    <s v="Completed"/>
    <n v="12"/>
    <s v="Not Returned"/>
    <n v="185"/>
    <x v="2"/>
    <s v="Average"/>
  </r>
  <r>
    <s v="P2306"/>
    <x v="1"/>
    <x v="4"/>
    <s v="Samsung"/>
    <s v="Item_D"/>
    <n v="4223"/>
    <n v="23"/>
    <n v="3251.71"/>
    <n v="2653"/>
    <n v="75"/>
    <n v="198975"/>
    <s v="-598.71"/>
    <n v="86"/>
    <n v="4.9000000000000004"/>
    <x v="3"/>
    <n v="492"/>
    <s v="Supplier_A"/>
    <d v="2028-07-30T00:00:00"/>
    <d v="2027-07-30T00:00:00"/>
    <s v="Location_A"/>
    <n v="29"/>
    <n v="53"/>
    <x v="0"/>
    <s v="Male"/>
    <x v="0"/>
    <x v="0"/>
    <s v="T51306"/>
    <s v="Pending"/>
    <n v="1"/>
    <s v="Returned"/>
    <n v="606"/>
    <x v="1"/>
    <s v="Average"/>
  </r>
  <r>
    <s v="P2307"/>
    <x v="0"/>
    <x v="0"/>
    <s v="LG"/>
    <s v="Item_A"/>
    <n v="3641"/>
    <n v="37"/>
    <n v="2293.83"/>
    <n v="3722"/>
    <n v="92"/>
    <n v="342424"/>
    <s v="1428.17"/>
    <n v="83"/>
    <n v="4.4000000000000004"/>
    <x v="3"/>
    <n v="113"/>
    <s v="Supplier_B"/>
    <d v="2028-07-31T00:00:00"/>
    <d v="2027-07-31T00:00:00"/>
    <s v="Location_A"/>
    <n v="5"/>
    <n v="38"/>
    <x v="1"/>
    <s v="Male"/>
    <x v="2"/>
    <x v="0"/>
    <s v="T51307"/>
    <s v="Completed"/>
    <n v="10"/>
    <s v="Returned"/>
    <n v="143"/>
    <x v="0"/>
    <s v="Average"/>
  </r>
  <r>
    <s v="P2308"/>
    <x v="2"/>
    <x v="3"/>
    <s v="Sony"/>
    <s v="Item_C"/>
    <n v="1145"/>
    <n v="27"/>
    <n v="835.85"/>
    <n v="3080"/>
    <n v="18"/>
    <n v="55440"/>
    <s v="2244.15"/>
    <n v="73"/>
    <n v="3.3"/>
    <x v="2"/>
    <n v="129"/>
    <s v="Supplier_A"/>
    <d v="2028-08-01T00:00:00"/>
    <d v="2027-08-01T00:00:00"/>
    <s v="Location_A"/>
    <n v="44"/>
    <n v="29"/>
    <x v="1"/>
    <s v="Female"/>
    <x v="1"/>
    <x v="2"/>
    <s v="T51308"/>
    <s v="Cancelled"/>
    <n v="10"/>
    <s v="Returned"/>
    <n v="296"/>
    <x v="2"/>
    <s v="Good"/>
  </r>
  <r>
    <s v="P2309"/>
    <x v="4"/>
    <x v="4"/>
    <s v="LG"/>
    <s v="Item_A"/>
    <n v="4587"/>
    <n v="39"/>
    <n v="2798.07"/>
    <n v="1073"/>
    <n v="42"/>
    <n v="45066"/>
    <s v="-1725.07"/>
    <n v="183"/>
    <n v="4.4000000000000004"/>
    <x v="3"/>
    <n v="221"/>
    <s v="Supplier_B"/>
    <d v="2028-08-02T00:00:00"/>
    <d v="2027-08-02T00:00:00"/>
    <s v="Location_B"/>
    <n v="4"/>
    <n v="46"/>
    <x v="0"/>
    <s v="Male"/>
    <x v="1"/>
    <x v="2"/>
    <s v="T51309"/>
    <s v="Pending"/>
    <n v="5"/>
    <s v="Not Returned"/>
    <n v="778"/>
    <x v="0"/>
    <s v="Average"/>
  </r>
  <r>
    <s v="P2310"/>
    <x v="3"/>
    <x v="2"/>
    <s v="Sony"/>
    <s v="Item_D"/>
    <n v="3699"/>
    <n v="20"/>
    <n v="2959.2"/>
    <n v="2741"/>
    <n v="14"/>
    <n v="38374"/>
    <s v="-218.2"/>
    <n v="26"/>
    <n v="1.6"/>
    <x v="0"/>
    <n v="335"/>
    <s v="Supplier_A"/>
    <d v="2028-08-03T00:00:00"/>
    <d v="2027-08-03T00:00:00"/>
    <s v="Location_C"/>
    <n v="42"/>
    <n v="29"/>
    <x v="1"/>
    <s v="Male"/>
    <x v="1"/>
    <x v="2"/>
    <s v="T51310"/>
    <s v="Completed"/>
    <n v="10"/>
    <s v="Not Returned"/>
    <n v="144"/>
    <x v="1"/>
    <s v="Average"/>
  </r>
  <r>
    <s v="P2311"/>
    <x v="4"/>
    <x v="0"/>
    <s v="LG"/>
    <s v="Item_C"/>
    <n v="2807"/>
    <n v="35"/>
    <n v="1824.55"/>
    <n v="3411"/>
    <n v="90"/>
    <n v="306990"/>
    <s v="1586.45"/>
    <n v="11"/>
    <n v="1.5"/>
    <x v="0"/>
    <n v="368"/>
    <s v="Supplier_A"/>
    <d v="2028-08-04T00:00:00"/>
    <d v="2027-08-04T00:00:00"/>
    <s v="Location_A"/>
    <n v="9"/>
    <n v="30"/>
    <x v="1"/>
    <s v="Male"/>
    <x v="1"/>
    <x v="1"/>
    <s v="T51311"/>
    <s v="Completed"/>
    <n v="14"/>
    <s v="Returned"/>
    <n v="300"/>
    <x v="2"/>
    <s v="Good"/>
  </r>
  <r>
    <s v="P2312"/>
    <x v="2"/>
    <x v="2"/>
    <s v="Nike"/>
    <s v="Item_B"/>
    <n v="1320"/>
    <n v="20"/>
    <n v="1056"/>
    <n v="1055"/>
    <n v="85"/>
    <n v="89675"/>
    <s v="-1"/>
    <n v="59"/>
    <n v="1.9"/>
    <x v="0"/>
    <n v="467"/>
    <s v="Supplier_A"/>
    <d v="2028-08-05T00:00:00"/>
    <d v="2027-08-05T00:00:00"/>
    <s v="Location_C"/>
    <n v="19"/>
    <n v="41"/>
    <x v="0"/>
    <s v="Female"/>
    <x v="1"/>
    <x v="0"/>
    <s v="T51312"/>
    <s v="Pending"/>
    <n v="12"/>
    <s v="Not Returned"/>
    <n v="571"/>
    <x v="0"/>
    <s v="Bad"/>
  </r>
  <r>
    <s v="P2313"/>
    <x v="4"/>
    <x v="0"/>
    <s v="Apple"/>
    <s v="Item_C"/>
    <n v="133"/>
    <n v="5"/>
    <n v="126.35"/>
    <n v="3547"/>
    <n v="77"/>
    <n v="273119"/>
    <s v="3420.65"/>
    <n v="43"/>
    <n v="2.2999999999999998"/>
    <x v="1"/>
    <n v="226"/>
    <s v="Supplier_B"/>
    <d v="2028-08-06T00:00:00"/>
    <d v="2027-08-06T00:00:00"/>
    <s v="Location_B"/>
    <n v="4"/>
    <n v="36"/>
    <x v="1"/>
    <s v="Female"/>
    <x v="1"/>
    <x v="1"/>
    <s v="T51313"/>
    <s v="Cancelled"/>
    <n v="10"/>
    <s v="Returned"/>
    <n v="945"/>
    <x v="1"/>
    <s v="Good"/>
  </r>
  <r>
    <s v="P2314"/>
    <x v="1"/>
    <x v="0"/>
    <s v="Samsung"/>
    <s v="Item_D"/>
    <n v="3838"/>
    <n v="47"/>
    <n v="2034.14"/>
    <n v="2218"/>
    <n v="50"/>
    <n v="110900"/>
    <s v="183.86"/>
    <n v="169"/>
    <n v="1.9"/>
    <x v="0"/>
    <n v="319"/>
    <s v="Supplier_A"/>
    <d v="2028-08-07T00:00:00"/>
    <d v="2027-08-07T00:00:00"/>
    <s v="Location_A"/>
    <n v="43"/>
    <n v="27"/>
    <x v="1"/>
    <s v="Male"/>
    <x v="2"/>
    <x v="1"/>
    <s v="T51314"/>
    <s v="Completed"/>
    <n v="5"/>
    <s v="Returned"/>
    <n v="379"/>
    <x v="0"/>
    <s v="Bad"/>
  </r>
  <r>
    <s v="P2315"/>
    <x v="4"/>
    <x v="4"/>
    <s v="Samsung"/>
    <s v="Item_C"/>
    <n v="3696"/>
    <n v="32"/>
    <n v="2513.2800000000002"/>
    <n v="3299"/>
    <n v="94"/>
    <n v="310106"/>
    <s v="785.72"/>
    <n v="130"/>
    <n v="4.7"/>
    <x v="3"/>
    <n v="227"/>
    <s v="Supplier_A"/>
    <d v="2028-08-08T00:00:00"/>
    <d v="2027-08-08T00:00:00"/>
    <s v="Location_A"/>
    <n v="34"/>
    <n v="43"/>
    <x v="0"/>
    <s v="Female"/>
    <x v="0"/>
    <x v="2"/>
    <s v="T51315"/>
    <s v="Cancelled"/>
    <n v="4"/>
    <s v="Returned"/>
    <n v="113"/>
    <x v="2"/>
    <s v="Average"/>
  </r>
  <r>
    <s v="P2316"/>
    <x v="2"/>
    <x v="1"/>
    <s v="Nike"/>
    <s v="Item_C"/>
    <n v="1565"/>
    <n v="39"/>
    <n v="954.65"/>
    <n v="3501"/>
    <n v="3"/>
    <n v="10503"/>
    <s v="2546.35"/>
    <n v="174"/>
    <n v="4.2"/>
    <x v="3"/>
    <n v="10"/>
    <s v="Supplier_C"/>
    <d v="2028-08-09T00:00:00"/>
    <d v="2027-08-09T00:00:00"/>
    <s v="Location_A"/>
    <n v="8"/>
    <n v="52"/>
    <x v="0"/>
    <s v="Female"/>
    <x v="1"/>
    <x v="0"/>
    <s v="T51316"/>
    <s v="Pending"/>
    <n v="5"/>
    <s v="Returned"/>
    <n v="926"/>
    <x v="1"/>
    <s v="Average"/>
  </r>
  <r>
    <s v="P2317"/>
    <x v="4"/>
    <x v="4"/>
    <s v="Nike"/>
    <s v="Item_C"/>
    <n v="1214"/>
    <n v="4"/>
    <n v="1165.44"/>
    <n v="564"/>
    <n v="94"/>
    <n v="53016"/>
    <s v="-601.44"/>
    <n v="5"/>
    <n v="3.9"/>
    <x v="2"/>
    <n v="145"/>
    <s v="Supplier_C"/>
    <d v="2028-08-10T00:00:00"/>
    <d v="2027-08-10T00:00:00"/>
    <s v="Location_C"/>
    <n v="1"/>
    <n v="62"/>
    <x v="4"/>
    <s v="Male"/>
    <x v="0"/>
    <x v="2"/>
    <s v="T51317"/>
    <s v="Cancelled"/>
    <n v="9"/>
    <s v="Not Returned"/>
    <n v="556"/>
    <x v="2"/>
    <s v="Good"/>
  </r>
  <r>
    <s v="P2318"/>
    <x v="4"/>
    <x v="4"/>
    <s v="Sony"/>
    <s v="Item_D"/>
    <n v="992"/>
    <n v="11"/>
    <n v="882.88"/>
    <n v="2785"/>
    <n v="18"/>
    <n v="50130"/>
    <s v="1902.12"/>
    <n v="85"/>
    <n v="4.0999999999999996"/>
    <x v="3"/>
    <n v="185"/>
    <s v="Supplier_A"/>
    <d v="2028-08-11T00:00:00"/>
    <d v="2027-08-11T00:00:00"/>
    <s v="Location_B"/>
    <n v="49"/>
    <n v="57"/>
    <x v="0"/>
    <s v="Male"/>
    <x v="0"/>
    <x v="2"/>
    <s v="T51318"/>
    <s v="Cancelled"/>
    <n v="3"/>
    <s v="Not Returned"/>
    <n v="733"/>
    <x v="1"/>
    <s v="Good"/>
  </r>
  <r>
    <s v="P2319"/>
    <x v="3"/>
    <x v="0"/>
    <s v="Nike"/>
    <s v="Item_B"/>
    <n v="969"/>
    <n v="14"/>
    <n v="833.34"/>
    <n v="2023"/>
    <n v="49"/>
    <n v="99127"/>
    <s v="1189.66"/>
    <n v="168"/>
    <n v="1.4"/>
    <x v="0"/>
    <n v="100"/>
    <s v="Supplier_A"/>
    <d v="2028-08-12T00:00:00"/>
    <d v="2027-08-12T00:00:00"/>
    <s v="Location_B"/>
    <n v="49"/>
    <n v="31"/>
    <x v="1"/>
    <s v="Female"/>
    <x v="0"/>
    <x v="0"/>
    <s v="T51319"/>
    <s v="Cancelled"/>
    <n v="6"/>
    <s v="Returned"/>
    <n v="150"/>
    <x v="2"/>
    <s v="Bad"/>
  </r>
  <r>
    <s v="P2320"/>
    <x v="3"/>
    <x v="0"/>
    <s v="Apple"/>
    <s v="Item_A"/>
    <n v="1394"/>
    <n v="30"/>
    <n v="975.8"/>
    <n v="2090"/>
    <n v="8"/>
    <n v="16720"/>
    <s v="1114.2"/>
    <n v="167"/>
    <n v="4.5999999999999996"/>
    <x v="3"/>
    <n v="241"/>
    <s v="Supplier_A"/>
    <d v="2028-08-13T00:00:00"/>
    <d v="2027-08-13T00:00:00"/>
    <s v="Location_A"/>
    <n v="6"/>
    <n v="68"/>
    <x v="4"/>
    <s v="Female"/>
    <x v="2"/>
    <x v="2"/>
    <s v="T51320"/>
    <s v="Pending"/>
    <n v="10"/>
    <s v="Not Returned"/>
    <n v="565"/>
    <x v="1"/>
    <s v="Good"/>
  </r>
  <r>
    <s v="P2321"/>
    <x v="1"/>
    <x v="3"/>
    <s v="Apple"/>
    <s v="Item_D"/>
    <n v="1840"/>
    <n v="33"/>
    <n v="1232.8"/>
    <n v="557"/>
    <n v="11"/>
    <n v="6127"/>
    <s v="-675.8"/>
    <n v="29"/>
    <n v="2.4"/>
    <x v="1"/>
    <n v="211"/>
    <s v="Supplier_A"/>
    <d v="2028-08-14T00:00:00"/>
    <d v="2027-08-14T00:00:00"/>
    <s v="Location_A"/>
    <n v="47"/>
    <n v="58"/>
    <x v="0"/>
    <s v="Male"/>
    <x v="2"/>
    <x v="0"/>
    <s v="T51321"/>
    <s v="Completed"/>
    <n v="14"/>
    <s v="Not Returned"/>
    <n v="976"/>
    <x v="1"/>
    <s v="Average"/>
  </r>
  <r>
    <s v="P2322"/>
    <x v="3"/>
    <x v="3"/>
    <s v="LG"/>
    <s v="Item_D"/>
    <n v="3300"/>
    <n v="1"/>
    <n v="3267"/>
    <n v="1445"/>
    <n v="18"/>
    <n v="26010"/>
    <s v="-1822"/>
    <n v="171"/>
    <n v="2.6"/>
    <x v="1"/>
    <n v="67"/>
    <s v="Supplier_A"/>
    <d v="2028-08-15T00:00:00"/>
    <d v="2027-08-15T00:00:00"/>
    <s v="Location_B"/>
    <n v="12"/>
    <n v="57"/>
    <x v="0"/>
    <s v="Female"/>
    <x v="0"/>
    <x v="1"/>
    <s v="T51322"/>
    <s v="Completed"/>
    <n v="12"/>
    <s v="Not Returned"/>
    <n v="751"/>
    <x v="2"/>
    <s v="Bad"/>
  </r>
  <r>
    <s v="P2323"/>
    <x v="0"/>
    <x v="4"/>
    <s v="Samsung"/>
    <s v="Item_D"/>
    <n v="1306"/>
    <n v="8"/>
    <n v="1201.52"/>
    <n v="2190"/>
    <n v="26"/>
    <n v="56940"/>
    <s v="988.48"/>
    <n v="89"/>
    <n v="3.3"/>
    <x v="2"/>
    <n v="314"/>
    <s v="Supplier_B"/>
    <d v="2028-08-16T00:00:00"/>
    <d v="2027-08-16T00:00:00"/>
    <s v="Location_B"/>
    <n v="41"/>
    <n v="57"/>
    <x v="0"/>
    <s v="Male"/>
    <x v="2"/>
    <x v="2"/>
    <s v="T51323"/>
    <s v="Pending"/>
    <n v="9"/>
    <s v="Not Returned"/>
    <n v="975"/>
    <x v="0"/>
    <s v="Good"/>
  </r>
  <r>
    <s v="P2324"/>
    <x v="3"/>
    <x v="2"/>
    <s v="Apple"/>
    <s v="Item_A"/>
    <n v="3599"/>
    <n v="28"/>
    <n v="2591.2800000000002"/>
    <n v="1680"/>
    <n v="21"/>
    <n v="35280"/>
    <s v="-911.28"/>
    <n v="101"/>
    <n v="4.8"/>
    <x v="3"/>
    <n v="108"/>
    <s v="Supplier_C"/>
    <d v="2028-08-17T00:00:00"/>
    <d v="2027-08-17T00:00:00"/>
    <s v="Location_A"/>
    <n v="12"/>
    <n v="29"/>
    <x v="1"/>
    <s v="Female"/>
    <x v="0"/>
    <x v="1"/>
    <s v="T51324"/>
    <s v="Cancelled"/>
    <n v="13"/>
    <s v="Returned"/>
    <n v="130"/>
    <x v="0"/>
    <s v="Bad"/>
  </r>
  <r>
    <s v="P2325"/>
    <x v="1"/>
    <x v="2"/>
    <s v="Apple"/>
    <s v="Item_A"/>
    <n v="1041"/>
    <n v="44"/>
    <n v="582.96"/>
    <n v="3052"/>
    <n v="47"/>
    <n v="143444"/>
    <s v="2469.04"/>
    <n v="166"/>
    <n v="3.1"/>
    <x v="2"/>
    <n v="325"/>
    <s v="Supplier_B"/>
    <d v="2028-08-18T00:00:00"/>
    <d v="2027-08-18T00:00:00"/>
    <s v="Location_C"/>
    <n v="1"/>
    <n v="39"/>
    <x v="1"/>
    <s v="Female"/>
    <x v="2"/>
    <x v="1"/>
    <s v="T51325"/>
    <s v="Completed"/>
    <n v="10"/>
    <s v="Not Returned"/>
    <n v="440"/>
    <x v="2"/>
    <s v="Bad"/>
  </r>
  <r>
    <s v="P2326"/>
    <x v="1"/>
    <x v="0"/>
    <s v="Sony"/>
    <s v="Item_B"/>
    <n v="4704"/>
    <n v="12"/>
    <n v="4139.5200000000004"/>
    <n v="1789"/>
    <n v="82"/>
    <n v="146698"/>
    <s v="-2350.52"/>
    <n v="155"/>
    <n v="3.7"/>
    <x v="2"/>
    <n v="289"/>
    <s v="Supplier_A"/>
    <d v="2028-08-19T00:00:00"/>
    <d v="2027-08-19T00:00:00"/>
    <s v="Location_C"/>
    <n v="22"/>
    <n v="56"/>
    <x v="0"/>
    <s v="Male"/>
    <x v="0"/>
    <x v="1"/>
    <s v="T51326"/>
    <s v="Pending"/>
    <n v="14"/>
    <s v="Returned"/>
    <n v="644"/>
    <x v="1"/>
    <s v="Good"/>
  </r>
  <r>
    <s v="P2327"/>
    <x v="0"/>
    <x v="4"/>
    <s v="Samsung"/>
    <s v="Item_A"/>
    <n v="2981"/>
    <n v="9"/>
    <n v="2712.71"/>
    <n v="1440"/>
    <n v="57"/>
    <n v="82080"/>
    <s v="-1272.71"/>
    <n v="17"/>
    <n v="1.8"/>
    <x v="0"/>
    <n v="182"/>
    <s v="Supplier_C"/>
    <d v="2028-08-20T00:00:00"/>
    <d v="2027-08-20T00:00:00"/>
    <s v="Location_C"/>
    <n v="23"/>
    <n v="24"/>
    <x v="3"/>
    <s v="Male"/>
    <x v="1"/>
    <x v="0"/>
    <s v="T51327"/>
    <s v="Completed"/>
    <n v="2"/>
    <s v="Returned"/>
    <n v="696"/>
    <x v="1"/>
    <s v="Average"/>
  </r>
  <r>
    <s v="P2328"/>
    <x v="1"/>
    <x v="3"/>
    <s v="Nike"/>
    <s v="Item_D"/>
    <n v="3905"/>
    <n v="27"/>
    <n v="2850.65"/>
    <n v="3525"/>
    <n v="81"/>
    <n v="285525"/>
    <s v="674.35"/>
    <n v="68"/>
    <n v="2.2000000000000002"/>
    <x v="1"/>
    <n v="333"/>
    <s v="Supplier_B"/>
    <d v="2028-08-21T00:00:00"/>
    <d v="2027-08-21T00:00:00"/>
    <s v="Location_B"/>
    <n v="4"/>
    <n v="38"/>
    <x v="1"/>
    <s v="Female"/>
    <x v="1"/>
    <x v="1"/>
    <s v="T51328"/>
    <s v="Pending"/>
    <n v="4"/>
    <s v="Not Returned"/>
    <n v="868"/>
    <x v="0"/>
    <s v="Bad"/>
  </r>
  <r>
    <s v="P2329"/>
    <x v="4"/>
    <x v="1"/>
    <s v="Nike"/>
    <s v="Item_D"/>
    <n v="1381"/>
    <n v="26"/>
    <n v="1021.94"/>
    <n v="770"/>
    <n v="41"/>
    <n v="31570"/>
    <s v="-251.94"/>
    <n v="121"/>
    <n v="4.7"/>
    <x v="3"/>
    <n v="367"/>
    <s v="Supplier_C"/>
    <d v="2028-08-22T00:00:00"/>
    <d v="2027-08-22T00:00:00"/>
    <s v="Location_A"/>
    <n v="25"/>
    <n v="51"/>
    <x v="0"/>
    <s v="Male"/>
    <x v="0"/>
    <x v="2"/>
    <s v="T51329"/>
    <s v="Pending"/>
    <n v="12"/>
    <s v="Returned"/>
    <n v="374"/>
    <x v="0"/>
    <s v="Average"/>
  </r>
  <r>
    <s v="P2330"/>
    <x v="4"/>
    <x v="2"/>
    <s v="Sony"/>
    <s v="Item_A"/>
    <n v="1517"/>
    <n v="27"/>
    <n v="1107.4100000000001"/>
    <n v="3039"/>
    <n v="46"/>
    <n v="139794"/>
    <s v="1931.59"/>
    <n v="97"/>
    <n v="1.1000000000000001"/>
    <x v="0"/>
    <n v="209"/>
    <s v="Supplier_A"/>
    <d v="2028-08-23T00:00:00"/>
    <d v="2027-08-23T00:00:00"/>
    <s v="Location_B"/>
    <n v="5"/>
    <n v="48"/>
    <x v="0"/>
    <s v="Male"/>
    <x v="2"/>
    <x v="0"/>
    <s v="T51330"/>
    <s v="Pending"/>
    <n v="12"/>
    <s v="Not Returned"/>
    <n v="107"/>
    <x v="2"/>
    <s v="Good"/>
  </r>
  <r>
    <s v="P2331"/>
    <x v="0"/>
    <x v="4"/>
    <s v="Sony"/>
    <s v="Item_C"/>
    <n v="2262"/>
    <n v="12"/>
    <n v="1990.56"/>
    <n v="3528"/>
    <n v="60"/>
    <n v="211680"/>
    <s v="1537.44"/>
    <n v="18"/>
    <n v="4.4000000000000004"/>
    <x v="3"/>
    <n v="324"/>
    <s v="Supplier_B"/>
    <d v="2028-08-24T00:00:00"/>
    <d v="2027-08-24T00:00:00"/>
    <s v="Location_B"/>
    <n v="32"/>
    <n v="37"/>
    <x v="1"/>
    <s v="Male"/>
    <x v="1"/>
    <x v="0"/>
    <s v="T51331"/>
    <s v="Completed"/>
    <n v="3"/>
    <s v="Not Returned"/>
    <n v="273"/>
    <x v="2"/>
    <s v="Average"/>
  </r>
  <r>
    <s v="P2332"/>
    <x v="1"/>
    <x v="2"/>
    <s v="Sony"/>
    <s v="Item_B"/>
    <n v="1954"/>
    <n v="40"/>
    <n v="1172.4000000000001"/>
    <n v="2642"/>
    <n v="37"/>
    <n v="97754"/>
    <s v="1469.6"/>
    <n v="80"/>
    <n v="3.3"/>
    <x v="2"/>
    <n v="99"/>
    <s v="Supplier_C"/>
    <d v="2028-08-25T00:00:00"/>
    <d v="2027-08-25T00:00:00"/>
    <s v="Location_A"/>
    <n v="39"/>
    <n v="34"/>
    <x v="1"/>
    <s v="Female"/>
    <x v="0"/>
    <x v="0"/>
    <s v="T51332"/>
    <s v="Pending"/>
    <n v="8"/>
    <s v="Returned"/>
    <n v="171"/>
    <x v="1"/>
    <s v="Bad"/>
  </r>
  <r>
    <s v="P2333"/>
    <x v="4"/>
    <x v="1"/>
    <s v="Sony"/>
    <s v="Item_A"/>
    <n v="382"/>
    <n v="39"/>
    <n v="233.02"/>
    <n v="1360"/>
    <n v="7"/>
    <n v="9520"/>
    <s v="1126.98"/>
    <n v="179"/>
    <n v="4.7"/>
    <x v="3"/>
    <n v="490"/>
    <s v="Supplier_B"/>
    <d v="2028-08-26T00:00:00"/>
    <d v="2027-08-26T00:00:00"/>
    <s v="Location_C"/>
    <n v="40"/>
    <n v="35"/>
    <x v="1"/>
    <s v="Female"/>
    <x v="1"/>
    <x v="2"/>
    <s v="T51333"/>
    <s v="Completed"/>
    <n v="3"/>
    <s v="Returned"/>
    <n v="110"/>
    <x v="1"/>
    <s v="Good"/>
  </r>
  <r>
    <s v="P2334"/>
    <x v="1"/>
    <x v="3"/>
    <s v="Samsung"/>
    <s v="Item_A"/>
    <n v="2126"/>
    <n v="8"/>
    <n v="1955.92"/>
    <n v="819"/>
    <n v="47"/>
    <n v="38493"/>
    <s v="-1136.92"/>
    <n v="184"/>
    <n v="3.7"/>
    <x v="2"/>
    <n v="243"/>
    <s v="Supplier_A"/>
    <d v="2028-08-27T00:00:00"/>
    <d v="2027-08-27T00:00:00"/>
    <s v="Location_A"/>
    <n v="27"/>
    <n v="34"/>
    <x v="1"/>
    <s v="Male"/>
    <x v="2"/>
    <x v="0"/>
    <s v="T51334"/>
    <s v="Pending"/>
    <n v="7"/>
    <s v="Not Returned"/>
    <n v="878"/>
    <x v="2"/>
    <s v="Average"/>
  </r>
  <r>
    <s v="P2335"/>
    <x v="3"/>
    <x v="3"/>
    <s v="Sony"/>
    <s v="Item_B"/>
    <n v="2923"/>
    <n v="30"/>
    <n v="2046.1"/>
    <n v="1206"/>
    <n v="42"/>
    <n v="50652"/>
    <s v="-840.1"/>
    <n v="91"/>
    <n v="2.8"/>
    <x v="1"/>
    <n v="35"/>
    <s v="Supplier_A"/>
    <d v="2028-08-28T00:00:00"/>
    <d v="2027-08-28T00:00:00"/>
    <s v="Location_B"/>
    <n v="19"/>
    <n v="36"/>
    <x v="1"/>
    <s v="Male"/>
    <x v="2"/>
    <x v="0"/>
    <s v="T51335"/>
    <s v="Cancelled"/>
    <n v="13"/>
    <s v="Not Returned"/>
    <n v="691"/>
    <x v="0"/>
    <s v="Good"/>
  </r>
  <r>
    <s v="P2336"/>
    <x v="0"/>
    <x v="1"/>
    <s v="Nike"/>
    <s v="Item_A"/>
    <n v="1887"/>
    <n v="19"/>
    <n v="1528.47"/>
    <n v="3613"/>
    <n v="42"/>
    <n v="151746"/>
    <s v="2084.53"/>
    <n v="172"/>
    <n v="2.8"/>
    <x v="1"/>
    <n v="343"/>
    <s v="Supplier_A"/>
    <d v="2028-08-29T00:00:00"/>
    <d v="2027-08-29T00:00:00"/>
    <s v="Location_B"/>
    <n v="38"/>
    <n v="45"/>
    <x v="0"/>
    <s v="Male"/>
    <x v="1"/>
    <x v="0"/>
    <s v="T51336"/>
    <s v="Pending"/>
    <n v="5"/>
    <s v="Returned"/>
    <n v="907"/>
    <x v="2"/>
    <s v="Bad"/>
  </r>
  <r>
    <s v="P2337"/>
    <x v="4"/>
    <x v="4"/>
    <s v="Sony"/>
    <s v="Item_D"/>
    <n v="3267"/>
    <n v="41"/>
    <n v="1927.53"/>
    <n v="3131"/>
    <n v="11"/>
    <n v="34441"/>
    <s v="1203.47"/>
    <n v="71"/>
    <n v="1.2"/>
    <x v="0"/>
    <n v="111"/>
    <s v="Supplier_A"/>
    <d v="2028-08-30T00:00:00"/>
    <d v="2027-08-30T00:00:00"/>
    <s v="Location_A"/>
    <n v="17"/>
    <n v="44"/>
    <x v="0"/>
    <s v="Male"/>
    <x v="2"/>
    <x v="0"/>
    <s v="T51337"/>
    <s v="Completed"/>
    <n v="8"/>
    <s v="Not Returned"/>
    <n v="342"/>
    <x v="1"/>
    <s v="Good"/>
  </r>
  <r>
    <s v="P2338"/>
    <x v="4"/>
    <x v="3"/>
    <s v="Apple"/>
    <s v="Item_B"/>
    <n v="4912"/>
    <n v="3"/>
    <n v="4764.6400000000003"/>
    <n v="998"/>
    <n v="98"/>
    <n v="97804"/>
    <s v="-3766.64"/>
    <n v="46"/>
    <n v="4.5"/>
    <x v="3"/>
    <n v="1"/>
    <s v="Supplier_A"/>
    <d v="2028-08-31T00:00:00"/>
    <d v="2027-08-31T00:00:00"/>
    <s v="Location_B"/>
    <n v="27"/>
    <n v="68"/>
    <x v="4"/>
    <s v="Female"/>
    <x v="0"/>
    <x v="0"/>
    <s v="T51338"/>
    <s v="Pending"/>
    <n v="7"/>
    <s v="Returned"/>
    <n v="595"/>
    <x v="1"/>
    <s v="Average"/>
  </r>
  <r>
    <s v="P2339"/>
    <x v="3"/>
    <x v="3"/>
    <s v="Samsung"/>
    <s v="Item_A"/>
    <n v="4648"/>
    <n v="19"/>
    <n v="3764.88"/>
    <n v="1570"/>
    <n v="60"/>
    <n v="94200"/>
    <s v="-2194.88"/>
    <n v="118"/>
    <n v="1.6"/>
    <x v="0"/>
    <n v="26"/>
    <s v="Supplier_A"/>
    <d v="2028-09-01T00:00:00"/>
    <d v="2027-09-01T00:00:00"/>
    <s v="Location_A"/>
    <n v="11"/>
    <n v="25"/>
    <x v="3"/>
    <s v="Female"/>
    <x v="1"/>
    <x v="0"/>
    <s v="T51339"/>
    <s v="Completed"/>
    <n v="13"/>
    <s v="Returned"/>
    <n v="815"/>
    <x v="2"/>
    <s v="Average"/>
  </r>
  <r>
    <s v="P2340"/>
    <x v="3"/>
    <x v="4"/>
    <s v="Nike"/>
    <s v="Item_C"/>
    <n v="4585"/>
    <n v="9"/>
    <n v="4172.3500000000004"/>
    <n v="1889"/>
    <n v="58"/>
    <n v="109562"/>
    <s v="-2283.35"/>
    <n v="174"/>
    <n v="2"/>
    <x v="1"/>
    <n v="457"/>
    <s v="Supplier_B"/>
    <d v="2028-09-02T00:00:00"/>
    <d v="2027-09-02T00:00:00"/>
    <s v="Location_C"/>
    <n v="18"/>
    <n v="66"/>
    <x v="4"/>
    <s v="Female"/>
    <x v="1"/>
    <x v="0"/>
    <s v="T51340"/>
    <s v="Cancelled"/>
    <n v="7"/>
    <s v="Not Returned"/>
    <n v="402"/>
    <x v="2"/>
    <s v="Average"/>
  </r>
  <r>
    <s v="P2341"/>
    <x v="4"/>
    <x v="2"/>
    <s v="Sony"/>
    <s v="Item_D"/>
    <n v="2309"/>
    <n v="13"/>
    <n v="2008.83"/>
    <n v="835"/>
    <n v="72"/>
    <n v="60120"/>
    <s v="-1173.83"/>
    <n v="60"/>
    <n v="5"/>
    <x v="3"/>
    <n v="362"/>
    <s v="Supplier_B"/>
    <d v="2028-09-03T00:00:00"/>
    <d v="2027-09-03T00:00:00"/>
    <s v="Location_C"/>
    <n v="42"/>
    <n v="57"/>
    <x v="0"/>
    <s v="Female"/>
    <x v="1"/>
    <x v="2"/>
    <s v="T51341"/>
    <s v="Pending"/>
    <n v="3"/>
    <s v="Returned"/>
    <n v="569"/>
    <x v="1"/>
    <s v="Bad"/>
  </r>
  <r>
    <s v="P2342"/>
    <x v="4"/>
    <x v="3"/>
    <s v="Apple"/>
    <s v="Item_C"/>
    <n v="2910"/>
    <n v="20"/>
    <n v="2328"/>
    <n v="1364"/>
    <n v="86"/>
    <n v="117304"/>
    <s v="-964"/>
    <n v="3"/>
    <n v="1.7"/>
    <x v="0"/>
    <n v="198"/>
    <s v="Supplier_A"/>
    <d v="2028-09-04T00:00:00"/>
    <d v="2027-09-04T00:00:00"/>
    <s v="Location_A"/>
    <n v="49"/>
    <n v="42"/>
    <x v="0"/>
    <s v="Female"/>
    <x v="2"/>
    <x v="2"/>
    <s v="T51342"/>
    <s v="Completed"/>
    <n v="1"/>
    <s v="Returned"/>
    <n v="900"/>
    <x v="0"/>
    <s v="Good"/>
  </r>
  <r>
    <s v="P2343"/>
    <x v="4"/>
    <x v="3"/>
    <s v="Sony"/>
    <s v="Item_A"/>
    <n v="2447"/>
    <n v="9"/>
    <n v="2226.77"/>
    <n v="2543"/>
    <n v="92"/>
    <n v="233956"/>
    <s v="316.23"/>
    <n v="87"/>
    <n v="4.7"/>
    <x v="3"/>
    <n v="277"/>
    <s v="Supplier_B"/>
    <d v="2028-09-05T00:00:00"/>
    <d v="2027-09-05T00:00:00"/>
    <s v="Location_C"/>
    <n v="30"/>
    <n v="28"/>
    <x v="1"/>
    <s v="Female"/>
    <x v="1"/>
    <x v="0"/>
    <s v="T51343"/>
    <s v="Pending"/>
    <n v="2"/>
    <s v="Not Returned"/>
    <n v="355"/>
    <x v="1"/>
    <s v="Bad"/>
  </r>
  <r>
    <s v="P2344"/>
    <x v="0"/>
    <x v="3"/>
    <s v="Samsung"/>
    <s v="Item_D"/>
    <n v="4124"/>
    <n v="45"/>
    <n v="2268.1999999999998"/>
    <n v="622"/>
    <n v="18"/>
    <n v="11196"/>
    <s v="-1646.2"/>
    <n v="97"/>
    <n v="3.3"/>
    <x v="2"/>
    <n v="199"/>
    <s v="Supplier_B"/>
    <d v="2028-09-06T00:00:00"/>
    <d v="2027-09-06T00:00:00"/>
    <s v="Location_B"/>
    <n v="19"/>
    <n v="35"/>
    <x v="1"/>
    <s v="Female"/>
    <x v="2"/>
    <x v="1"/>
    <s v="T51344"/>
    <s v="Cancelled"/>
    <n v="8"/>
    <s v="Returned"/>
    <n v="385"/>
    <x v="2"/>
    <s v="Good"/>
  </r>
  <r>
    <s v="P2345"/>
    <x v="2"/>
    <x v="2"/>
    <s v="Nike"/>
    <s v="Item_B"/>
    <n v="2561"/>
    <n v="35"/>
    <n v="1664.65"/>
    <n v="3633"/>
    <n v="94"/>
    <n v="341502"/>
    <s v="1968.35"/>
    <n v="103"/>
    <n v="2.5"/>
    <x v="1"/>
    <n v="156"/>
    <s v="Supplier_B"/>
    <d v="2028-09-07T00:00:00"/>
    <d v="2027-09-07T00:00:00"/>
    <s v="Location_C"/>
    <n v="44"/>
    <n v="41"/>
    <x v="0"/>
    <s v="Male"/>
    <x v="2"/>
    <x v="1"/>
    <s v="T51345"/>
    <s v="Pending"/>
    <n v="14"/>
    <s v="Not Returned"/>
    <n v="596"/>
    <x v="2"/>
    <s v="Bad"/>
  </r>
  <r>
    <s v="P2346"/>
    <x v="0"/>
    <x v="4"/>
    <s v="Apple"/>
    <s v="Item_D"/>
    <n v="2955"/>
    <n v="38"/>
    <n v="1832.1"/>
    <n v="2989"/>
    <n v="2"/>
    <n v="5978"/>
    <s v="1156.9"/>
    <n v="135"/>
    <n v="1.8"/>
    <x v="0"/>
    <n v="339"/>
    <s v="Supplier_B"/>
    <d v="2028-09-08T00:00:00"/>
    <d v="2027-09-08T00:00:00"/>
    <s v="Location_C"/>
    <n v="46"/>
    <n v="18"/>
    <x v="2"/>
    <s v="Female"/>
    <x v="1"/>
    <x v="0"/>
    <s v="T51346"/>
    <s v="Cancelled"/>
    <n v="10"/>
    <s v="Not Returned"/>
    <n v="722"/>
    <x v="1"/>
    <s v="Bad"/>
  </r>
  <r>
    <s v="P2347"/>
    <x v="4"/>
    <x v="0"/>
    <s v="Sony"/>
    <s v="Item_C"/>
    <n v="1540"/>
    <n v="24"/>
    <n v="1170.4000000000001"/>
    <n v="3351"/>
    <n v="8"/>
    <n v="26808"/>
    <s v="2180.6"/>
    <n v="149"/>
    <n v="3.3"/>
    <x v="2"/>
    <n v="235"/>
    <s v="Supplier_C"/>
    <d v="2028-09-09T00:00:00"/>
    <d v="2027-09-09T00:00:00"/>
    <s v="Location_A"/>
    <n v="15"/>
    <n v="45"/>
    <x v="0"/>
    <s v="Male"/>
    <x v="0"/>
    <x v="1"/>
    <s v="T51347"/>
    <s v="Cancelled"/>
    <n v="11"/>
    <s v="Returned"/>
    <n v="435"/>
    <x v="1"/>
    <s v="Good"/>
  </r>
  <r>
    <s v="P2348"/>
    <x v="3"/>
    <x v="4"/>
    <s v="LG"/>
    <s v="Item_A"/>
    <n v="4603"/>
    <n v="39"/>
    <n v="2807.83"/>
    <n v="3110"/>
    <n v="60"/>
    <n v="186600"/>
    <s v="302.17"/>
    <n v="36"/>
    <n v="4.2"/>
    <x v="3"/>
    <n v="143"/>
    <s v="Supplier_C"/>
    <d v="2028-09-10T00:00:00"/>
    <d v="2027-09-10T00:00:00"/>
    <s v="Location_B"/>
    <n v="29"/>
    <n v="39"/>
    <x v="1"/>
    <s v="Female"/>
    <x v="2"/>
    <x v="1"/>
    <s v="T51348"/>
    <s v="Completed"/>
    <n v="11"/>
    <s v="Not Returned"/>
    <n v="648"/>
    <x v="2"/>
    <s v="Good"/>
  </r>
  <r>
    <s v="P2349"/>
    <x v="4"/>
    <x v="0"/>
    <s v="Apple"/>
    <s v="Item_D"/>
    <n v="1930"/>
    <n v="9"/>
    <n v="1756.3"/>
    <n v="2146"/>
    <n v="3"/>
    <n v="6438"/>
    <s v="389.7"/>
    <n v="178"/>
    <n v="3.2"/>
    <x v="2"/>
    <n v="41"/>
    <s v="Supplier_B"/>
    <d v="2028-09-11T00:00:00"/>
    <d v="2027-09-11T00:00:00"/>
    <s v="Location_B"/>
    <n v="35"/>
    <n v="39"/>
    <x v="1"/>
    <s v="Female"/>
    <x v="2"/>
    <x v="1"/>
    <s v="T51349"/>
    <s v="Completed"/>
    <n v="12"/>
    <s v="Not Returned"/>
    <n v="807"/>
    <x v="0"/>
    <s v="Average"/>
  </r>
  <r>
    <s v="P2350"/>
    <x v="2"/>
    <x v="1"/>
    <s v="LG"/>
    <s v="Item_B"/>
    <n v="3959"/>
    <n v="22"/>
    <n v="3088.02"/>
    <n v="3524"/>
    <n v="77"/>
    <n v="271348"/>
    <s v="435.98"/>
    <n v="71"/>
    <n v="3.6"/>
    <x v="2"/>
    <n v="168"/>
    <s v="Supplier_C"/>
    <d v="2028-09-12T00:00:00"/>
    <d v="2027-09-12T00:00:00"/>
    <s v="Location_A"/>
    <n v="11"/>
    <n v="65"/>
    <x v="4"/>
    <s v="Male"/>
    <x v="1"/>
    <x v="2"/>
    <s v="T51350"/>
    <s v="Cancelled"/>
    <n v="9"/>
    <s v="Not Returned"/>
    <n v="808"/>
    <x v="0"/>
    <s v="Average"/>
  </r>
  <r>
    <s v="P2351"/>
    <x v="3"/>
    <x v="2"/>
    <s v="Sony"/>
    <s v="Item_C"/>
    <n v="2849"/>
    <n v="23"/>
    <n v="2193.73"/>
    <n v="246"/>
    <n v="11"/>
    <n v="2706"/>
    <s v="-1947.73"/>
    <n v="19"/>
    <n v="4.9000000000000004"/>
    <x v="3"/>
    <n v="267"/>
    <s v="Supplier_B"/>
    <d v="2028-09-13T00:00:00"/>
    <d v="2027-09-13T00:00:00"/>
    <s v="Location_B"/>
    <n v="18"/>
    <n v="29"/>
    <x v="1"/>
    <s v="Male"/>
    <x v="1"/>
    <x v="2"/>
    <s v="T51351"/>
    <s v="Completed"/>
    <n v="2"/>
    <s v="Not Returned"/>
    <n v="143"/>
    <x v="0"/>
    <s v="Bad"/>
  </r>
  <r>
    <s v="P2352"/>
    <x v="2"/>
    <x v="2"/>
    <s v="Nike"/>
    <s v="Item_A"/>
    <n v="4613"/>
    <n v="44"/>
    <n v="2583.2800000000002"/>
    <n v="1747"/>
    <n v="9"/>
    <n v="15723"/>
    <s v="-836.28"/>
    <n v="140"/>
    <n v="1.4"/>
    <x v="0"/>
    <n v="311"/>
    <s v="Supplier_C"/>
    <d v="2028-09-14T00:00:00"/>
    <d v="2027-09-14T00:00:00"/>
    <s v="Location_C"/>
    <n v="18"/>
    <n v="19"/>
    <x v="3"/>
    <s v="Female"/>
    <x v="2"/>
    <x v="2"/>
    <s v="T51352"/>
    <s v="Cancelled"/>
    <n v="4"/>
    <s v="Not Returned"/>
    <n v="385"/>
    <x v="1"/>
    <s v="Average"/>
  </r>
  <r>
    <s v="P2353"/>
    <x v="2"/>
    <x v="3"/>
    <s v="Samsung"/>
    <s v="Item_B"/>
    <n v="3721"/>
    <n v="49"/>
    <n v="1897.71"/>
    <n v="1693"/>
    <n v="41"/>
    <n v="69413"/>
    <s v="-204.71"/>
    <n v="56"/>
    <n v="2.2000000000000002"/>
    <x v="1"/>
    <n v="189"/>
    <s v="Supplier_B"/>
    <d v="2028-09-15T00:00:00"/>
    <d v="2027-09-15T00:00:00"/>
    <s v="Location_B"/>
    <n v="31"/>
    <n v="34"/>
    <x v="1"/>
    <s v="Female"/>
    <x v="1"/>
    <x v="2"/>
    <s v="T51353"/>
    <s v="Pending"/>
    <n v="9"/>
    <s v="Not Returned"/>
    <n v="297"/>
    <x v="2"/>
    <s v="Good"/>
  </r>
  <r>
    <s v="P2354"/>
    <x v="2"/>
    <x v="2"/>
    <s v="Samsung"/>
    <s v="Item_D"/>
    <n v="2640"/>
    <n v="44"/>
    <n v="1478.4"/>
    <n v="2152"/>
    <n v="77"/>
    <n v="165704"/>
    <s v="673.6"/>
    <n v="24"/>
    <n v="2.8"/>
    <x v="1"/>
    <n v="278"/>
    <s v="Supplier_B"/>
    <d v="2028-09-16T00:00:00"/>
    <d v="2027-09-16T00:00:00"/>
    <s v="Location_C"/>
    <n v="17"/>
    <n v="48"/>
    <x v="0"/>
    <s v="Female"/>
    <x v="1"/>
    <x v="1"/>
    <s v="T51354"/>
    <s v="Completed"/>
    <n v="8"/>
    <s v="Not Returned"/>
    <n v="592"/>
    <x v="0"/>
    <s v="Good"/>
  </r>
  <r>
    <s v="P2355"/>
    <x v="0"/>
    <x v="3"/>
    <s v="Sony"/>
    <s v="Item_D"/>
    <n v="432"/>
    <n v="17"/>
    <n v="358.56"/>
    <n v="1205"/>
    <n v="33"/>
    <n v="39765"/>
    <s v="846.44"/>
    <n v="25"/>
    <n v="2"/>
    <x v="1"/>
    <n v="332"/>
    <s v="Supplier_A"/>
    <d v="2028-09-17T00:00:00"/>
    <d v="2027-09-17T00:00:00"/>
    <s v="Location_C"/>
    <n v="38"/>
    <n v="25"/>
    <x v="3"/>
    <s v="Female"/>
    <x v="2"/>
    <x v="0"/>
    <s v="T51355"/>
    <s v="Pending"/>
    <n v="12"/>
    <s v="Returned"/>
    <n v="749"/>
    <x v="1"/>
    <s v="Bad"/>
  </r>
  <r>
    <s v="P2356"/>
    <x v="0"/>
    <x v="1"/>
    <s v="LG"/>
    <s v="Item_C"/>
    <n v="3406"/>
    <n v="38"/>
    <n v="2111.7199999999998"/>
    <n v="3319"/>
    <n v="57"/>
    <n v="189183"/>
    <s v="1207.28"/>
    <n v="121"/>
    <n v="4.3"/>
    <x v="3"/>
    <n v="330"/>
    <s v="Supplier_C"/>
    <d v="2028-09-18T00:00:00"/>
    <d v="2027-09-18T00:00:00"/>
    <s v="Location_A"/>
    <n v="40"/>
    <n v="26"/>
    <x v="1"/>
    <s v="Female"/>
    <x v="1"/>
    <x v="0"/>
    <s v="T51356"/>
    <s v="Pending"/>
    <n v="1"/>
    <s v="Returned"/>
    <n v="795"/>
    <x v="2"/>
    <s v="Average"/>
  </r>
  <r>
    <s v="P2357"/>
    <x v="0"/>
    <x v="1"/>
    <s v="Sony"/>
    <s v="Item_C"/>
    <n v="2799"/>
    <n v="6"/>
    <n v="2631.06"/>
    <n v="3436"/>
    <n v="73"/>
    <n v="250828"/>
    <s v="804.94"/>
    <n v="64"/>
    <n v="2.4"/>
    <x v="1"/>
    <n v="17"/>
    <s v="Supplier_C"/>
    <d v="2028-09-19T00:00:00"/>
    <d v="2027-09-19T00:00:00"/>
    <s v="Location_A"/>
    <n v="12"/>
    <n v="45"/>
    <x v="0"/>
    <s v="Female"/>
    <x v="1"/>
    <x v="2"/>
    <s v="T51357"/>
    <s v="Pending"/>
    <n v="13"/>
    <s v="Not Returned"/>
    <n v="549"/>
    <x v="1"/>
    <s v="Good"/>
  </r>
  <r>
    <s v="P2358"/>
    <x v="2"/>
    <x v="4"/>
    <s v="Sony"/>
    <s v="Item_A"/>
    <n v="3215"/>
    <n v="21"/>
    <n v="2539.85"/>
    <n v="1502"/>
    <n v="82"/>
    <n v="123164"/>
    <s v="-1037.85"/>
    <n v="5"/>
    <n v="2.9"/>
    <x v="1"/>
    <n v="328"/>
    <s v="Supplier_B"/>
    <d v="2028-09-20T00:00:00"/>
    <d v="2027-09-20T00:00:00"/>
    <s v="Location_C"/>
    <n v="32"/>
    <n v="21"/>
    <x v="3"/>
    <s v="Male"/>
    <x v="1"/>
    <x v="2"/>
    <s v="T51358"/>
    <s v="Completed"/>
    <n v="7"/>
    <s v="Not Returned"/>
    <n v="821"/>
    <x v="0"/>
    <s v="Bad"/>
  </r>
  <r>
    <s v="P2359"/>
    <x v="0"/>
    <x v="3"/>
    <s v="Apple"/>
    <s v="Item_A"/>
    <n v="3129"/>
    <n v="26"/>
    <n v="2315.46"/>
    <n v="350"/>
    <n v="39"/>
    <n v="13650"/>
    <s v="-1965.46"/>
    <n v="158"/>
    <n v="4.5"/>
    <x v="3"/>
    <n v="74"/>
    <s v="Supplier_B"/>
    <d v="2028-09-21T00:00:00"/>
    <d v="2027-09-21T00:00:00"/>
    <s v="Location_C"/>
    <n v="27"/>
    <n v="41"/>
    <x v="0"/>
    <s v="Female"/>
    <x v="1"/>
    <x v="0"/>
    <s v="T51359"/>
    <s v="Cancelled"/>
    <n v="6"/>
    <s v="Returned"/>
    <n v="583"/>
    <x v="2"/>
    <s v="Good"/>
  </r>
  <r>
    <s v="P2360"/>
    <x v="1"/>
    <x v="2"/>
    <s v="Apple"/>
    <s v="Item_D"/>
    <n v="2910"/>
    <n v="23"/>
    <n v="2240.6999999999998"/>
    <n v="2700"/>
    <n v="4"/>
    <n v="10800"/>
    <s v="459.3"/>
    <n v="118"/>
    <n v="1.5"/>
    <x v="0"/>
    <n v="331"/>
    <s v="Supplier_B"/>
    <d v="2028-09-22T00:00:00"/>
    <d v="2027-09-22T00:00:00"/>
    <s v="Location_A"/>
    <n v="20"/>
    <n v="18"/>
    <x v="2"/>
    <s v="Male"/>
    <x v="2"/>
    <x v="1"/>
    <s v="T51360"/>
    <s v="Cancelled"/>
    <n v="11"/>
    <s v="Returned"/>
    <n v="475"/>
    <x v="1"/>
    <s v="Good"/>
  </r>
  <r>
    <s v="P2361"/>
    <x v="0"/>
    <x v="1"/>
    <s v="Samsung"/>
    <s v="Item_B"/>
    <n v="3408"/>
    <n v="25"/>
    <n v="2556"/>
    <n v="1788"/>
    <n v="33"/>
    <n v="59004"/>
    <s v="-768"/>
    <n v="140"/>
    <n v="2.6"/>
    <x v="1"/>
    <n v="350"/>
    <s v="Supplier_A"/>
    <d v="2028-09-23T00:00:00"/>
    <d v="2027-09-23T00:00:00"/>
    <s v="Location_A"/>
    <n v="41"/>
    <n v="36"/>
    <x v="1"/>
    <s v="Male"/>
    <x v="1"/>
    <x v="0"/>
    <s v="T51361"/>
    <s v="Cancelled"/>
    <n v="13"/>
    <s v="Not Returned"/>
    <n v="919"/>
    <x v="1"/>
    <s v="Average"/>
  </r>
  <r>
    <s v="P2362"/>
    <x v="1"/>
    <x v="4"/>
    <s v="Nike"/>
    <s v="Item_D"/>
    <n v="1101"/>
    <n v="35"/>
    <n v="715.65"/>
    <n v="1174"/>
    <n v="85"/>
    <n v="99790"/>
    <s v="458.35"/>
    <n v="49"/>
    <n v="1"/>
    <x v="0"/>
    <n v="306"/>
    <s v="Supplier_C"/>
    <d v="2028-09-24T00:00:00"/>
    <d v="2027-09-24T00:00:00"/>
    <s v="Location_A"/>
    <n v="26"/>
    <n v="67"/>
    <x v="4"/>
    <s v="Female"/>
    <x v="1"/>
    <x v="1"/>
    <s v="T51362"/>
    <s v="Pending"/>
    <n v="4"/>
    <s v="Not Returned"/>
    <n v="791"/>
    <x v="0"/>
    <s v="Bad"/>
  </r>
  <r>
    <s v="P2363"/>
    <x v="3"/>
    <x v="1"/>
    <s v="Nike"/>
    <s v="Item_D"/>
    <n v="478"/>
    <n v="44"/>
    <n v="267.68"/>
    <n v="1725"/>
    <n v="11"/>
    <n v="18975"/>
    <s v="1457.32"/>
    <n v="58"/>
    <n v="1.7"/>
    <x v="0"/>
    <n v="368"/>
    <s v="Supplier_C"/>
    <d v="2028-09-25T00:00:00"/>
    <d v="2027-09-25T00:00:00"/>
    <s v="Location_B"/>
    <n v="16"/>
    <n v="57"/>
    <x v="0"/>
    <s v="Male"/>
    <x v="0"/>
    <x v="2"/>
    <s v="T51363"/>
    <s v="Completed"/>
    <n v="6"/>
    <s v="Returned"/>
    <n v="497"/>
    <x v="0"/>
    <s v="Good"/>
  </r>
  <r>
    <s v="P2364"/>
    <x v="0"/>
    <x v="4"/>
    <s v="Sony"/>
    <s v="Item_A"/>
    <n v="2270"/>
    <n v="42"/>
    <n v="1316.6"/>
    <n v="1301"/>
    <n v="71"/>
    <n v="92371"/>
    <s v="-15.6"/>
    <n v="79"/>
    <n v="2.2999999999999998"/>
    <x v="1"/>
    <n v="365"/>
    <s v="Supplier_A"/>
    <d v="2028-09-26T00:00:00"/>
    <d v="2027-09-26T00:00:00"/>
    <s v="Location_A"/>
    <n v="5"/>
    <n v="45"/>
    <x v="0"/>
    <s v="Female"/>
    <x v="0"/>
    <x v="0"/>
    <s v="T51364"/>
    <s v="Pending"/>
    <n v="14"/>
    <s v="Returned"/>
    <n v="971"/>
    <x v="1"/>
    <s v="Good"/>
  </r>
  <r>
    <s v="P2365"/>
    <x v="1"/>
    <x v="1"/>
    <s v="Apple"/>
    <s v="Item_A"/>
    <n v="4819"/>
    <n v="47"/>
    <n v="2554.0700000000002"/>
    <n v="3513"/>
    <n v="22"/>
    <n v="77286"/>
    <s v="958.93"/>
    <n v="43"/>
    <n v="4.9000000000000004"/>
    <x v="3"/>
    <n v="421"/>
    <s v="Supplier_A"/>
    <d v="2028-09-27T00:00:00"/>
    <d v="2027-09-27T00:00:00"/>
    <s v="Location_C"/>
    <n v="21"/>
    <n v="32"/>
    <x v="1"/>
    <s v="Female"/>
    <x v="0"/>
    <x v="1"/>
    <s v="T51365"/>
    <s v="Completed"/>
    <n v="1"/>
    <s v="Returned"/>
    <n v="774"/>
    <x v="1"/>
    <s v="Good"/>
  </r>
  <r>
    <s v="P2366"/>
    <x v="3"/>
    <x v="1"/>
    <s v="Sony"/>
    <s v="Item_A"/>
    <n v="2532"/>
    <n v="49"/>
    <n v="1291.32"/>
    <n v="3649"/>
    <n v="48"/>
    <n v="175152"/>
    <s v="2357.68"/>
    <n v="87"/>
    <n v="3.5"/>
    <x v="2"/>
    <n v="207"/>
    <s v="Supplier_B"/>
    <d v="2028-09-28T00:00:00"/>
    <d v="2027-09-28T00:00:00"/>
    <s v="Location_C"/>
    <n v="25"/>
    <n v="27"/>
    <x v="1"/>
    <s v="Male"/>
    <x v="0"/>
    <x v="2"/>
    <s v="T51366"/>
    <s v="Pending"/>
    <n v="6"/>
    <s v="Not Returned"/>
    <n v="666"/>
    <x v="1"/>
    <s v="Average"/>
  </r>
  <r>
    <s v="P2367"/>
    <x v="1"/>
    <x v="2"/>
    <s v="Nike"/>
    <s v="Item_B"/>
    <n v="3842"/>
    <n v="24"/>
    <n v="2919.92"/>
    <n v="1255"/>
    <n v="57"/>
    <n v="71535"/>
    <s v="-1664.92"/>
    <n v="109"/>
    <n v="2.2000000000000002"/>
    <x v="1"/>
    <n v="73"/>
    <s v="Supplier_C"/>
    <d v="2028-09-29T00:00:00"/>
    <d v="2027-09-29T00:00:00"/>
    <s v="Location_B"/>
    <n v="41"/>
    <n v="35"/>
    <x v="1"/>
    <s v="Female"/>
    <x v="1"/>
    <x v="1"/>
    <s v="T51367"/>
    <s v="Pending"/>
    <n v="11"/>
    <s v="Returned"/>
    <n v="674"/>
    <x v="0"/>
    <s v="Average"/>
  </r>
  <r>
    <s v="P2368"/>
    <x v="1"/>
    <x v="0"/>
    <s v="Nike"/>
    <s v="Item_B"/>
    <n v="702"/>
    <n v="35"/>
    <n v="456.3"/>
    <n v="3891"/>
    <n v="12"/>
    <n v="46692"/>
    <s v="3434.7"/>
    <n v="106"/>
    <n v="2.9"/>
    <x v="1"/>
    <n v="43"/>
    <s v="Supplier_C"/>
    <d v="2028-09-30T00:00:00"/>
    <d v="2027-09-30T00:00:00"/>
    <s v="Location_A"/>
    <n v="38"/>
    <n v="21"/>
    <x v="3"/>
    <s v="Male"/>
    <x v="2"/>
    <x v="2"/>
    <s v="T51368"/>
    <s v="Pending"/>
    <n v="13"/>
    <s v="Returned"/>
    <n v="396"/>
    <x v="0"/>
    <s v="Good"/>
  </r>
  <r>
    <s v="P2369"/>
    <x v="1"/>
    <x v="4"/>
    <s v="Apple"/>
    <s v="Item_A"/>
    <n v="2086"/>
    <n v="47"/>
    <n v="1105.58"/>
    <n v="464"/>
    <n v="9"/>
    <n v="4176"/>
    <s v="-641.58"/>
    <n v="14"/>
    <n v="3"/>
    <x v="2"/>
    <n v="33"/>
    <s v="Supplier_A"/>
    <d v="2028-10-01T00:00:00"/>
    <d v="2027-10-01T00:00:00"/>
    <s v="Location_B"/>
    <n v="4"/>
    <n v="34"/>
    <x v="1"/>
    <s v="Female"/>
    <x v="1"/>
    <x v="1"/>
    <s v="T51369"/>
    <s v="Completed"/>
    <n v="14"/>
    <s v="Returned"/>
    <n v="602"/>
    <x v="0"/>
    <s v="Average"/>
  </r>
  <r>
    <s v="P2370"/>
    <x v="3"/>
    <x v="2"/>
    <s v="Apple"/>
    <s v="Item_A"/>
    <n v="2249"/>
    <n v="5"/>
    <n v="2136.5500000000002"/>
    <n v="2268"/>
    <n v="6"/>
    <n v="13608"/>
    <s v="131.45"/>
    <n v="80"/>
    <n v="1.9"/>
    <x v="0"/>
    <n v="307"/>
    <s v="Supplier_A"/>
    <d v="2028-10-02T00:00:00"/>
    <d v="2027-10-02T00:00:00"/>
    <s v="Location_B"/>
    <n v="33"/>
    <n v="56"/>
    <x v="0"/>
    <s v="Female"/>
    <x v="0"/>
    <x v="1"/>
    <s v="T51370"/>
    <s v="Cancelled"/>
    <n v="13"/>
    <s v="Not Returned"/>
    <n v="132"/>
    <x v="0"/>
    <s v="Average"/>
  </r>
  <r>
    <s v="P2371"/>
    <x v="0"/>
    <x v="0"/>
    <s v="Samsung"/>
    <s v="Item_D"/>
    <n v="2921"/>
    <n v="43"/>
    <n v="1664.97"/>
    <n v="3449"/>
    <n v="25"/>
    <n v="86225"/>
    <s v="1784.03"/>
    <n v="91"/>
    <n v="3.8"/>
    <x v="2"/>
    <n v="366"/>
    <s v="Supplier_C"/>
    <d v="2028-10-03T00:00:00"/>
    <d v="2027-10-03T00:00:00"/>
    <s v="Location_C"/>
    <n v="11"/>
    <n v="38"/>
    <x v="1"/>
    <s v="Male"/>
    <x v="2"/>
    <x v="1"/>
    <s v="T51371"/>
    <s v="Cancelled"/>
    <n v="10"/>
    <s v="Returned"/>
    <n v="833"/>
    <x v="2"/>
    <s v="Average"/>
  </r>
  <r>
    <s v="P2372"/>
    <x v="1"/>
    <x v="3"/>
    <s v="Nike"/>
    <s v="Item_A"/>
    <n v="3853"/>
    <n v="21"/>
    <n v="3043.87"/>
    <n v="711"/>
    <n v="79"/>
    <n v="56169"/>
    <s v="-2332.87"/>
    <n v="54"/>
    <n v="4"/>
    <x v="3"/>
    <n v="5"/>
    <s v="Supplier_C"/>
    <d v="2028-10-04T00:00:00"/>
    <d v="2027-10-04T00:00:00"/>
    <s v="Location_C"/>
    <n v="44"/>
    <n v="42"/>
    <x v="0"/>
    <s v="Female"/>
    <x v="0"/>
    <x v="2"/>
    <s v="T51372"/>
    <s v="Completed"/>
    <n v="1"/>
    <s v="Returned"/>
    <n v="320"/>
    <x v="0"/>
    <s v="Average"/>
  </r>
  <r>
    <s v="P2373"/>
    <x v="3"/>
    <x v="1"/>
    <s v="Nike"/>
    <s v="Item_D"/>
    <n v="3210"/>
    <n v="15"/>
    <n v="2728.5"/>
    <n v="1725"/>
    <n v="3"/>
    <n v="5175"/>
    <s v="-1003.5"/>
    <n v="131"/>
    <n v="1.2"/>
    <x v="0"/>
    <n v="403"/>
    <s v="Supplier_B"/>
    <d v="2028-10-05T00:00:00"/>
    <d v="2027-10-05T00:00:00"/>
    <s v="Location_A"/>
    <n v="3"/>
    <n v="30"/>
    <x v="1"/>
    <s v="Male"/>
    <x v="2"/>
    <x v="2"/>
    <s v="T51373"/>
    <s v="Completed"/>
    <n v="9"/>
    <s v="Returned"/>
    <n v="553"/>
    <x v="2"/>
    <s v="Average"/>
  </r>
  <r>
    <s v="P2374"/>
    <x v="4"/>
    <x v="2"/>
    <s v="Nike"/>
    <s v="Item_B"/>
    <n v="752"/>
    <n v="26"/>
    <n v="556.48"/>
    <n v="3898"/>
    <n v="81"/>
    <n v="315738"/>
    <s v="3341.52"/>
    <n v="149"/>
    <n v="2.5"/>
    <x v="1"/>
    <n v="106"/>
    <s v="Supplier_C"/>
    <d v="2028-10-06T00:00:00"/>
    <d v="2027-10-06T00:00:00"/>
    <s v="Location_A"/>
    <n v="11"/>
    <n v="19"/>
    <x v="3"/>
    <s v="Female"/>
    <x v="0"/>
    <x v="2"/>
    <s v="T51374"/>
    <s v="Completed"/>
    <n v="14"/>
    <s v="Returned"/>
    <n v="170"/>
    <x v="2"/>
    <s v="Bad"/>
  </r>
  <r>
    <s v="P2375"/>
    <x v="2"/>
    <x v="3"/>
    <s v="Apple"/>
    <s v="Item_B"/>
    <n v="3994"/>
    <n v="16"/>
    <n v="3354.96"/>
    <n v="2375"/>
    <n v="59"/>
    <n v="140125"/>
    <s v="-979.96"/>
    <n v="139"/>
    <n v="3.6"/>
    <x v="2"/>
    <n v="246"/>
    <s v="Supplier_A"/>
    <d v="2028-10-07T00:00:00"/>
    <d v="2027-10-07T00:00:00"/>
    <s v="Location_C"/>
    <n v="5"/>
    <n v="52"/>
    <x v="0"/>
    <s v="Male"/>
    <x v="0"/>
    <x v="2"/>
    <s v="T51375"/>
    <s v="Completed"/>
    <n v="13"/>
    <s v="Returned"/>
    <n v="381"/>
    <x v="2"/>
    <s v="Good"/>
  </r>
  <r>
    <s v="P2376"/>
    <x v="3"/>
    <x v="3"/>
    <s v="LG"/>
    <s v="Item_A"/>
    <n v="1672"/>
    <n v="30"/>
    <n v="1170.4000000000001"/>
    <n v="1530"/>
    <n v="87"/>
    <n v="133110"/>
    <s v="359.6"/>
    <n v="165"/>
    <n v="1.2"/>
    <x v="0"/>
    <n v="17"/>
    <s v="Supplier_B"/>
    <d v="2028-10-08T00:00:00"/>
    <d v="2027-10-08T00:00:00"/>
    <s v="Location_A"/>
    <n v="30"/>
    <n v="21"/>
    <x v="3"/>
    <s v="Female"/>
    <x v="0"/>
    <x v="1"/>
    <s v="T51376"/>
    <s v="Completed"/>
    <n v="7"/>
    <s v="Returned"/>
    <n v="468"/>
    <x v="2"/>
    <s v="Bad"/>
  </r>
  <r>
    <s v="P2377"/>
    <x v="1"/>
    <x v="0"/>
    <s v="Nike"/>
    <s v="Item_C"/>
    <n v="582"/>
    <n v="8"/>
    <n v="535.44000000000005"/>
    <n v="769"/>
    <n v="76"/>
    <n v="58444"/>
    <s v="233.56"/>
    <n v="29"/>
    <n v="3.9"/>
    <x v="2"/>
    <n v="81"/>
    <s v="Supplier_B"/>
    <d v="2028-10-09T00:00:00"/>
    <d v="2027-10-09T00:00:00"/>
    <s v="Location_C"/>
    <n v="11"/>
    <n v="29"/>
    <x v="1"/>
    <s v="Female"/>
    <x v="0"/>
    <x v="2"/>
    <s v="T51377"/>
    <s v="Cancelled"/>
    <n v="1"/>
    <s v="Returned"/>
    <n v="744"/>
    <x v="0"/>
    <s v="Bad"/>
  </r>
  <r>
    <s v="P2378"/>
    <x v="2"/>
    <x v="3"/>
    <s v="Apple"/>
    <s v="Item_D"/>
    <n v="2732"/>
    <n v="14"/>
    <n v="2349.52"/>
    <n v="1828"/>
    <n v="99"/>
    <n v="180972"/>
    <s v="-521.52"/>
    <n v="166"/>
    <n v="3.6"/>
    <x v="2"/>
    <n v="349"/>
    <s v="Supplier_A"/>
    <d v="2028-10-10T00:00:00"/>
    <d v="2027-10-10T00:00:00"/>
    <s v="Location_A"/>
    <n v="13"/>
    <n v="33"/>
    <x v="1"/>
    <s v="Female"/>
    <x v="2"/>
    <x v="1"/>
    <s v="T51378"/>
    <s v="Cancelled"/>
    <n v="9"/>
    <s v="Not Returned"/>
    <n v="182"/>
    <x v="2"/>
    <s v="Average"/>
  </r>
  <r>
    <s v="P2379"/>
    <x v="0"/>
    <x v="3"/>
    <s v="Apple"/>
    <s v="Item_A"/>
    <n v="3298"/>
    <n v="0"/>
    <n v="3298"/>
    <n v="509"/>
    <n v="45"/>
    <n v="22905"/>
    <s v="-2789"/>
    <n v="41"/>
    <n v="1.2"/>
    <x v="0"/>
    <n v="7"/>
    <s v="Supplier_A"/>
    <d v="2028-10-11T00:00:00"/>
    <d v="2027-10-11T00:00:00"/>
    <s v="Location_A"/>
    <n v="19"/>
    <n v="37"/>
    <x v="1"/>
    <s v="Male"/>
    <x v="1"/>
    <x v="0"/>
    <s v="T51379"/>
    <s v="Completed"/>
    <n v="11"/>
    <s v="Returned"/>
    <n v="953"/>
    <x v="2"/>
    <s v="Good"/>
  </r>
  <r>
    <s v="P2380"/>
    <x v="0"/>
    <x v="4"/>
    <s v="Nike"/>
    <s v="Item_B"/>
    <n v="2975"/>
    <n v="49"/>
    <n v="1517.25"/>
    <n v="2118"/>
    <n v="0"/>
    <n v="0"/>
    <s v="600.75"/>
    <n v="88"/>
    <n v="1.9"/>
    <x v="0"/>
    <n v="101"/>
    <s v="Supplier_A"/>
    <d v="2028-10-12T00:00:00"/>
    <d v="2027-10-12T00:00:00"/>
    <s v="Location_B"/>
    <n v="22"/>
    <n v="66"/>
    <x v="4"/>
    <s v="Female"/>
    <x v="2"/>
    <x v="1"/>
    <s v="T51380"/>
    <s v="Pending"/>
    <n v="10"/>
    <s v="Returned"/>
    <n v="724"/>
    <x v="0"/>
    <s v="Average"/>
  </r>
  <r>
    <s v="P2381"/>
    <x v="1"/>
    <x v="0"/>
    <s v="Samsung"/>
    <s v="Item_B"/>
    <n v="1596"/>
    <n v="22"/>
    <n v="1244.8800000000001"/>
    <n v="599"/>
    <n v="24"/>
    <n v="14376"/>
    <s v="-645.88"/>
    <n v="6"/>
    <n v="2"/>
    <x v="1"/>
    <n v="72"/>
    <s v="Supplier_C"/>
    <d v="2028-10-13T00:00:00"/>
    <d v="2027-10-13T00:00:00"/>
    <s v="Location_B"/>
    <n v="13"/>
    <n v="52"/>
    <x v="0"/>
    <s v="Male"/>
    <x v="1"/>
    <x v="2"/>
    <s v="T51381"/>
    <s v="Pending"/>
    <n v="1"/>
    <s v="Not Returned"/>
    <n v="194"/>
    <x v="1"/>
    <s v="Bad"/>
  </r>
  <r>
    <s v="P2382"/>
    <x v="1"/>
    <x v="2"/>
    <s v="Samsung"/>
    <s v="Item_A"/>
    <n v="1905"/>
    <n v="41"/>
    <n v="1123.95"/>
    <n v="153"/>
    <n v="11"/>
    <n v="1683"/>
    <s v="-970.95"/>
    <n v="167"/>
    <n v="3.6"/>
    <x v="2"/>
    <n v="419"/>
    <s v="Supplier_C"/>
    <d v="2028-10-14T00:00:00"/>
    <d v="2027-10-14T00:00:00"/>
    <s v="Location_C"/>
    <n v="4"/>
    <n v="25"/>
    <x v="3"/>
    <s v="Male"/>
    <x v="2"/>
    <x v="0"/>
    <s v="T51382"/>
    <s v="Completed"/>
    <n v="8"/>
    <s v="Not Returned"/>
    <n v="603"/>
    <x v="1"/>
    <s v="Good"/>
  </r>
  <r>
    <s v="P2383"/>
    <x v="0"/>
    <x v="0"/>
    <s v="Sony"/>
    <s v="Item_C"/>
    <n v="1106"/>
    <n v="2"/>
    <n v="1083.8800000000001"/>
    <n v="1179"/>
    <n v="56"/>
    <n v="66024"/>
    <s v="95.12"/>
    <n v="162"/>
    <n v="5"/>
    <x v="3"/>
    <n v="25"/>
    <s v="Supplier_A"/>
    <d v="2028-10-15T00:00:00"/>
    <d v="2027-10-15T00:00:00"/>
    <s v="Location_A"/>
    <n v="33"/>
    <n v="37"/>
    <x v="1"/>
    <s v="Female"/>
    <x v="2"/>
    <x v="1"/>
    <s v="T51383"/>
    <s v="Cancelled"/>
    <n v="11"/>
    <s v="Returned"/>
    <n v="470"/>
    <x v="1"/>
    <s v="Good"/>
  </r>
  <r>
    <s v="P2384"/>
    <x v="0"/>
    <x v="0"/>
    <s v="Apple"/>
    <s v="Item_A"/>
    <n v="2310"/>
    <n v="49"/>
    <n v="1178.0999999999999"/>
    <n v="121"/>
    <n v="66"/>
    <n v="7986"/>
    <s v="-1057.1"/>
    <n v="117"/>
    <n v="4.4000000000000004"/>
    <x v="3"/>
    <n v="447"/>
    <s v="Supplier_C"/>
    <d v="2028-10-16T00:00:00"/>
    <d v="2027-10-16T00:00:00"/>
    <s v="Location_A"/>
    <n v="16"/>
    <n v="50"/>
    <x v="0"/>
    <s v="Male"/>
    <x v="2"/>
    <x v="1"/>
    <s v="T51384"/>
    <s v="Pending"/>
    <n v="3"/>
    <s v="Returned"/>
    <n v="372"/>
    <x v="2"/>
    <s v="Good"/>
  </r>
  <r>
    <s v="P2385"/>
    <x v="1"/>
    <x v="4"/>
    <s v="Samsung"/>
    <s v="Item_B"/>
    <n v="3353"/>
    <n v="13"/>
    <n v="2917.11"/>
    <n v="1323"/>
    <n v="15"/>
    <n v="19845"/>
    <s v="-1594.11"/>
    <n v="187"/>
    <n v="1.1000000000000001"/>
    <x v="0"/>
    <n v="84"/>
    <s v="Supplier_A"/>
    <d v="2028-10-17T00:00:00"/>
    <d v="2027-10-17T00:00:00"/>
    <s v="Location_A"/>
    <n v="32"/>
    <n v="65"/>
    <x v="4"/>
    <s v="Male"/>
    <x v="0"/>
    <x v="1"/>
    <s v="T51385"/>
    <s v="Completed"/>
    <n v="11"/>
    <s v="Not Returned"/>
    <n v="951"/>
    <x v="1"/>
    <s v="Bad"/>
  </r>
  <r>
    <s v="P2386"/>
    <x v="0"/>
    <x v="0"/>
    <s v="Samsung"/>
    <s v="Item_D"/>
    <n v="2016"/>
    <n v="7"/>
    <n v="1874.88"/>
    <n v="3659"/>
    <n v="38"/>
    <n v="139042"/>
    <s v="1784.12"/>
    <n v="4"/>
    <n v="4"/>
    <x v="3"/>
    <n v="56"/>
    <s v="Supplier_B"/>
    <d v="2028-10-18T00:00:00"/>
    <d v="2027-10-18T00:00:00"/>
    <s v="Location_C"/>
    <n v="47"/>
    <n v="52"/>
    <x v="0"/>
    <s v="Male"/>
    <x v="1"/>
    <x v="2"/>
    <s v="T51386"/>
    <s v="Pending"/>
    <n v="3"/>
    <s v="Not Returned"/>
    <n v="960"/>
    <x v="1"/>
    <s v="Good"/>
  </r>
  <r>
    <s v="P2387"/>
    <x v="3"/>
    <x v="0"/>
    <s v="Sony"/>
    <s v="Item_D"/>
    <n v="3984"/>
    <n v="30"/>
    <n v="2788.8"/>
    <n v="653"/>
    <n v="28"/>
    <n v="18284"/>
    <s v="-2135.8"/>
    <n v="185"/>
    <n v="4"/>
    <x v="3"/>
    <n v="89"/>
    <s v="Supplier_B"/>
    <d v="2028-10-19T00:00:00"/>
    <d v="2027-10-19T00:00:00"/>
    <s v="Location_C"/>
    <n v="26"/>
    <n v="48"/>
    <x v="0"/>
    <s v="Male"/>
    <x v="0"/>
    <x v="1"/>
    <s v="T51387"/>
    <s v="Cancelled"/>
    <n v="6"/>
    <s v="Returned"/>
    <n v="467"/>
    <x v="0"/>
    <s v="Good"/>
  </r>
  <r>
    <s v="P2388"/>
    <x v="4"/>
    <x v="4"/>
    <s v="LG"/>
    <s v="Item_D"/>
    <n v="3917"/>
    <n v="2"/>
    <n v="3838.66"/>
    <n v="3597"/>
    <n v="23"/>
    <n v="82731"/>
    <s v="-241.66"/>
    <n v="90"/>
    <n v="1.7"/>
    <x v="0"/>
    <n v="76"/>
    <s v="Supplier_A"/>
    <d v="2028-10-20T00:00:00"/>
    <d v="2027-10-20T00:00:00"/>
    <s v="Location_B"/>
    <n v="40"/>
    <n v="28"/>
    <x v="1"/>
    <s v="Male"/>
    <x v="2"/>
    <x v="1"/>
    <s v="T51388"/>
    <s v="Pending"/>
    <n v="9"/>
    <s v="Not Returned"/>
    <n v="371"/>
    <x v="0"/>
    <s v="Average"/>
  </r>
  <r>
    <s v="P2389"/>
    <x v="2"/>
    <x v="4"/>
    <s v="Apple"/>
    <s v="Item_A"/>
    <n v="3090"/>
    <n v="42"/>
    <n v="1792.2"/>
    <n v="1565"/>
    <n v="47"/>
    <n v="73555"/>
    <s v="-227.2"/>
    <n v="69"/>
    <n v="2.6"/>
    <x v="1"/>
    <n v="8"/>
    <s v="Supplier_C"/>
    <d v="2028-10-21T00:00:00"/>
    <d v="2027-10-21T00:00:00"/>
    <s v="Location_C"/>
    <n v="15"/>
    <n v="28"/>
    <x v="1"/>
    <s v="Male"/>
    <x v="0"/>
    <x v="1"/>
    <s v="T51389"/>
    <s v="Pending"/>
    <n v="11"/>
    <s v="Returned"/>
    <n v="660"/>
    <x v="1"/>
    <s v="Average"/>
  </r>
  <r>
    <s v="P2390"/>
    <x v="1"/>
    <x v="3"/>
    <s v="Samsung"/>
    <s v="Item_C"/>
    <n v="1138"/>
    <n v="13"/>
    <n v="990.06"/>
    <n v="1787"/>
    <n v="80"/>
    <n v="142960"/>
    <s v="796.94"/>
    <n v="74"/>
    <n v="3.8"/>
    <x v="2"/>
    <n v="71"/>
    <s v="Supplier_B"/>
    <d v="2028-10-22T00:00:00"/>
    <d v="2027-10-22T00:00:00"/>
    <s v="Location_A"/>
    <n v="38"/>
    <n v="40"/>
    <x v="1"/>
    <s v="Female"/>
    <x v="1"/>
    <x v="2"/>
    <s v="T51390"/>
    <s v="Pending"/>
    <n v="11"/>
    <s v="Returned"/>
    <n v="940"/>
    <x v="0"/>
    <s v="Good"/>
  </r>
  <r>
    <s v="P2391"/>
    <x v="3"/>
    <x v="2"/>
    <s v="Nike"/>
    <s v="Item_C"/>
    <n v="4149"/>
    <n v="10"/>
    <n v="3734.1"/>
    <n v="2646"/>
    <n v="4"/>
    <n v="10584"/>
    <s v="-1088.1"/>
    <n v="25"/>
    <n v="2.7"/>
    <x v="1"/>
    <n v="59"/>
    <s v="Supplier_A"/>
    <d v="2028-10-23T00:00:00"/>
    <d v="2027-10-23T00:00:00"/>
    <s v="Location_B"/>
    <n v="20"/>
    <n v="26"/>
    <x v="1"/>
    <s v="Male"/>
    <x v="1"/>
    <x v="1"/>
    <s v="T51391"/>
    <s v="Pending"/>
    <n v="4"/>
    <s v="Not Returned"/>
    <n v="158"/>
    <x v="1"/>
    <s v="Bad"/>
  </r>
  <r>
    <s v="P2392"/>
    <x v="2"/>
    <x v="4"/>
    <s v="Sony"/>
    <s v="Item_D"/>
    <n v="1558"/>
    <n v="0"/>
    <n v="1558"/>
    <n v="239"/>
    <n v="98"/>
    <n v="23422"/>
    <s v="-1319"/>
    <n v="35"/>
    <n v="4"/>
    <x v="3"/>
    <n v="89"/>
    <s v="Supplier_C"/>
    <d v="2028-10-24T00:00:00"/>
    <d v="2027-10-24T00:00:00"/>
    <s v="Location_C"/>
    <n v="31"/>
    <n v="67"/>
    <x v="4"/>
    <s v="Female"/>
    <x v="2"/>
    <x v="2"/>
    <s v="T51392"/>
    <s v="Completed"/>
    <n v="9"/>
    <s v="Returned"/>
    <n v="234"/>
    <x v="2"/>
    <s v="Good"/>
  </r>
  <r>
    <s v="P2393"/>
    <x v="4"/>
    <x v="0"/>
    <s v="Sony"/>
    <s v="Item_D"/>
    <n v="4850"/>
    <n v="48"/>
    <n v="2522"/>
    <n v="3974"/>
    <n v="44"/>
    <n v="174856"/>
    <s v="1452"/>
    <n v="162"/>
    <n v="4"/>
    <x v="3"/>
    <n v="445"/>
    <s v="Supplier_C"/>
    <d v="2028-10-25T00:00:00"/>
    <d v="2027-10-25T00:00:00"/>
    <s v="Location_B"/>
    <n v="49"/>
    <n v="40"/>
    <x v="1"/>
    <s v="Male"/>
    <x v="2"/>
    <x v="1"/>
    <s v="T51393"/>
    <s v="Pending"/>
    <n v="9"/>
    <s v="Not Returned"/>
    <n v="771"/>
    <x v="1"/>
    <s v="Average"/>
  </r>
  <r>
    <s v="P2394"/>
    <x v="1"/>
    <x v="0"/>
    <s v="Sony"/>
    <s v="Item_D"/>
    <n v="1480"/>
    <n v="22"/>
    <n v="1154.4000000000001"/>
    <n v="2415"/>
    <n v="90"/>
    <n v="217350"/>
    <s v="1260.6"/>
    <n v="147"/>
    <n v="1.8"/>
    <x v="0"/>
    <n v="285"/>
    <s v="Supplier_C"/>
    <d v="2028-10-26T00:00:00"/>
    <d v="2027-10-26T00:00:00"/>
    <s v="Location_C"/>
    <n v="22"/>
    <n v="30"/>
    <x v="1"/>
    <s v="Male"/>
    <x v="2"/>
    <x v="1"/>
    <s v="T51394"/>
    <s v="Pending"/>
    <n v="11"/>
    <s v="Returned"/>
    <n v="812"/>
    <x v="0"/>
    <s v="Good"/>
  </r>
  <r>
    <s v="P2395"/>
    <x v="2"/>
    <x v="2"/>
    <s v="Nike"/>
    <s v="Item_D"/>
    <n v="617"/>
    <n v="19"/>
    <n v="499.77"/>
    <n v="3505"/>
    <n v="49"/>
    <n v="171745"/>
    <s v="3005.23"/>
    <n v="139"/>
    <n v="3.3"/>
    <x v="2"/>
    <n v="57"/>
    <s v="Supplier_A"/>
    <d v="2028-10-27T00:00:00"/>
    <d v="2027-10-27T00:00:00"/>
    <s v="Location_B"/>
    <n v="17"/>
    <n v="28"/>
    <x v="1"/>
    <s v="Male"/>
    <x v="0"/>
    <x v="1"/>
    <s v="T51395"/>
    <s v="Pending"/>
    <n v="12"/>
    <s v="Not Returned"/>
    <n v="859"/>
    <x v="2"/>
    <s v="Bad"/>
  </r>
  <r>
    <s v="P2396"/>
    <x v="0"/>
    <x v="4"/>
    <s v="LG"/>
    <s v="Item_A"/>
    <n v="2054"/>
    <n v="48"/>
    <n v="1068.08"/>
    <n v="2750"/>
    <n v="25"/>
    <n v="68750"/>
    <s v="1681.92"/>
    <n v="177"/>
    <n v="1.3"/>
    <x v="0"/>
    <n v="481"/>
    <s v="Supplier_B"/>
    <d v="2028-10-28T00:00:00"/>
    <d v="2027-10-28T00:00:00"/>
    <s v="Location_C"/>
    <n v="19"/>
    <n v="52"/>
    <x v="0"/>
    <s v="Male"/>
    <x v="1"/>
    <x v="1"/>
    <s v="T51396"/>
    <s v="Completed"/>
    <n v="5"/>
    <s v="Returned"/>
    <n v="771"/>
    <x v="2"/>
    <s v="Average"/>
  </r>
  <r>
    <s v="P2397"/>
    <x v="1"/>
    <x v="4"/>
    <s v="Sony"/>
    <s v="Item_C"/>
    <n v="1843"/>
    <n v="5"/>
    <n v="1750.85"/>
    <n v="2588"/>
    <n v="80"/>
    <n v="207040"/>
    <s v="837.15"/>
    <n v="64"/>
    <n v="1.9"/>
    <x v="0"/>
    <n v="151"/>
    <s v="Supplier_A"/>
    <d v="2028-10-29T00:00:00"/>
    <d v="2027-10-29T00:00:00"/>
    <s v="Location_A"/>
    <n v="14"/>
    <n v="48"/>
    <x v="0"/>
    <s v="Female"/>
    <x v="2"/>
    <x v="1"/>
    <s v="T51397"/>
    <s v="Completed"/>
    <n v="13"/>
    <s v="Returned"/>
    <n v="686"/>
    <x v="1"/>
    <s v="Good"/>
  </r>
  <r>
    <s v="P2398"/>
    <x v="3"/>
    <x v="0"/>
    <s v="Samsung"/>
    <s v="Item_C"/>
    <n v="582"/>
    <n v="28"/>
    <n v="419.04"/>
    <n v="1055"/>
    <n v="72"/>
    <n v="75960"/>
    <s v="635.96"/>
    <n v="14"/>
    <n v="1.5"/>
    <x v="0"/>
    <n v="115"/>
    <s v="Supplier_A"/>
    <d v="2028-10-30T00:00:00"/>
    <d v="2027-10-30T00:00:00"/>
    <s v="Location_B"/>
    <n v="7"/>
    <n v="30"/>
    <x v="1"/>
    <s v="Male"/>
    <x v="0"/>
    <x v="1"/>
    <s v="T51398"/>
    <s v="Pending"/>
    <n v="13"/>
    <s v="Returned"/>
    <n v="462"/>
    <x v="2"/>
    <s v="Good"/>
  </r>
  <r>
    <s v="P2399"/>
    <x v="0"/>
    <x v="1"/>
    <s v="Samsung"/>
    <s v="Item_B"/>
    <n v="3090"/>
    <n v="29"/>
    <n v="2193.9"/>
    <n v="1620"/>
    <n v="26"/>
    <n v="42120"/>
    <s v="-573.9"/>
    <n v="41"/>
    <n v="3.1"/>
    <x v="2"/>
    <n v="364"/>
    <s v="Supplier_A"/>
    <d v="2028-10-31T00:00:00"/>
    <d v="2027-10-31T00:00:00"/>
    <s v="Location_C"/>
    <n v="1"/>
    <n v="36"/>
    <x v="1"/>
    <s v="Male"/>
    <x v="1"/>
    <x v="0"/>
    <s v="T51399"/>
    <s v="Pending"/>
    <n v="7"/>
    <s v="Not Returned"/>
    <n v="735"/>
    <x v="0"/>
    <s v="Bad"/>
  </r>
  <r>
    <s v="P2400"/>
    <x v="0"/>
    <x v="2"/>
    <s v="Apple"/>
    <s v="Item_B"/>
    <n v="806"/>
    <n v="22"/>
    <n v="628.67999999999995"/>
    <n v="1728"/>
    <n v="29"/>
    <n v="50112"/>
    <s v="1099.32"/>
    <n v="41"/>
    <n v="1.6"/>
    <x v="0"/>
    <n v="33"/>
    <s v="Supplier_C"/>
    <d v="2028-11-01T00:00:00"/>
    <d v="2027-11-01T00:00:00"/>
    <s v="Location_B"/>
    <n v="20"/>
    <n v="47"/>
    <x v="0"/>
    <s v="Male"/>
    <x v="0"/>
    <x v="1"/>
    <s v="T51400"/>
    <s v="Pending"/>
    <n v="10"/>
    <s v="Not Returned"/>
    <n v="500"/>
    <x v="1"/>
    <s v="Bad"/>
  </r>
  <r>
    <s v="P2401"/>
    <x v="3"/>
    <x v="2"/>
    <s v="LG"/>
    <s v="Item_A"/>
    <n v="236"/>
    <n v="37"/>
    <n v="148.68"/>
    <n v="2994"/>
    <n v="83"/>
    <n v="248502"/>
    <s v="2845.32"/>
    <n v="150"/>
    <n v="2.8"/>
    <x v="1"/>
    <n v="183"/>
    <s v="Supplier_B"/>
    <d v="2028-11-02T00:00:00"/>
    <d v="2027-11-02T00:00:00"/>
    <s v="Location_C"/>
    <n v="38"/>
    <n v="48"/>
    <x v="0"/>
    <s v="Female"/>
    <x v="0"/>
    <x v="0"/>
    <s v="T51401"/>
    <s v="Completed"/>
    <n v="3"/>
    <s v="Returned"/>
    <n v="773"/>
    <x v="2"/>
    <s v="Average"/>
  </r>
  <r>
    <s v="P2402"/>
    <x v="3"/>
    <x v="0"/>
    <s v="Apple"/>
    <s v="Item_D"/>
    <n v="4726"/>
    <n v="7"/>
    <n v="4395.18"/>
    <n v="3070"/>
    <n v="34"/>
    <n v="104380"/>
    <s v="-1325.18"/>
    <n v="49"/>
    <n v="2"/>
    <x v="1"/>
    <n v="305"/>
    <s v="Supplier_A"/>
    <d v="2028-11-03T00:00:00"/>
    <d v="2027-11-03T00:00:00"/>
    <s v="Location_B"/>
    <n v="13"/>
    <n v="59"/>
    <x v="0"/>
    <s v="Male"/>
    <x v="0"/>
    <x v="1"/>
    <s v="T51402"/>
    <s v="Pending"/>
    <n v="14"/>
    <s v="Returned"/>
    <n v="129"/>
    <x v="1"/>
    <s v="Average"/>
  </r>
  <r>
    <s v="P2403"/>
    <x v="0"/>
    <x v="4"/>
    <s v="Nike"/>
    <s v="Item_C"/>
    <n v="4987"/>
    <n v="16"/>
    <n v="4189.08"/>
    <n v="2484"/>
    <n v="65"/>
    <n v="161460"/>
    <s v="-1705.08"/>
    <n v="141"/>
    <n v="2.7"/>
    <x v="1"/>
    <n v="275"/>
    <s v="Supplier_A"/>
    <d v="2028-11-04T00:00:00"/>
    <d v="2027-11-04T00:00:00"/>
    <s v="Location_A"/>
    <n v="43"/>
    <n v="34"/>
    <x v="1"/>
    <s v="Male"/>
    <x v="0"/>
    <x v="1"/>
    <s v="T51403"/>
    <s v="Pending"/>
    <n v="14"/>
    <s v="Returned"/>
    <n v="581"/>
    <x v="0"/>
    <s v="Bad"/>
  </r>
  <r>
    <s v="P2404"/>
    <x v="2"/>
    <x v="4"/>
    <s v="Apple"/>
    <s v="Item_A"/>
    <n v="1923"/>
    <n v="10"/>
    <n v="1730.7"/>
    <n v="3770"/>
    <n v="29"/>
    <n v="109330"/>
    <s v="2039.3"/>
    <n v="82"/>
    <n v="2.6"/>
    <x v="1"/>
    <n v="211"/>
    <s v="Supplier_B"/>
    <d v="2028-11-05T00:00:00"/>
    <d v="2027-11-05T00:00:00"/>
    <s v="Location_C"/>
    <n v="24"/>
    <n v="69"/>
    <x v="4"/>
    <s v="Female"/>
    <x v="1"/>
    <x v="1"/>
    <s v="T51404"/>
    <s v="Cancelled"/>
    <n v="13"/>
    <s v="Not Returned"/>
    <n v="785"/>
    <x v="2"/>
    <s v="Average"/>
  </r>
  <r>
    <s v="P2405"/>
    <x v="4"/>
    <x v="1"/>
    <s v="Nike"/>
    <s v="Item_D"/>
    <n v="4261"/>
    <n v="34"/>
    <n v="2812.26"/>
    <n v="2168"/>
    <n v="40"/>
    <n v="86720"/>
    <s v="-644.26"/>
    <n v="111"/>
    <n v="3.6"/>
    <x v="2"/>
    <n v="372"/>
    <s v="Supplier_A"/>
    <d v="2028-11-06T00:00:00"/>
    <d v="2027-11-06T00:00:00"/>
    <s v="Location_A"/>
    <n v="3"/>
    <n v="19"/>
    <x v="3"/>
    <s v="Male"/>
    <x v="0"/>
    <x v="2"/>
    <s v="T51405"/>
    <s v="Completed"/>
    <n v="13"/>
    <s v="Returned"/>
    <n v="106"/>
    <x v="0"/>
    <s v="Bad"/>
  </r>
  <r>
    <s v="P2406"/>
    <x v="3"/>
    <x v="1"/>
    <s v="Nike"/>
    <s v="Item_D"/>
    <n v="4851"/>
    <n v="27"/>
    <n v="3541.23"/>
    <n v="820"/>
    <n v="74"/>
    <n v="60680"/>
    <s v="-2721.23"/>
    <n v="60"/>
    <n v="2.2999999999999998"/>
    <x v="1"/>
    <n v="225"/>
    <s v="Supplier_A"/>
    <d v="2028-11-07T00:00:00"/>
    <d v="2027-11-07T00:00:00"/>
    <s v="Location_B"/>
    <n v="26"/>
    <n v="53"/>
    <x v="0"/>
    <s v="Male"/>
    <x v="0"/>
    <x v="1"/>
    <s v="T51406"/>
    <s v="Completed"/>
    <n v="9"/>
    <s v="Not Returned"/>
    <n v="478"/>
    <x v="2"/>
    <s v="Average"/>
  </r>
  <r>
    <s v="P2407"/>
    <x v="1"/>
    <x v="4"/>
    <s v="LG"/>
    <s v="Item_A"/>
    <n v="1459"/>
    <n v="41"/>
    <n v="860.81"/>
    <n v="3356"/>
    <n v="32"/>
    <n v="107392"/>
    <s v="2495.19"/>
    <n v="29"/>
    <n v="1.4"/>
    <x v="0"/>
    <n v="95"/>
    <s v="Supplier_C"/>
    <d v="2028-11-08T00:00:00"/>
    <d v="2027-11-08T00:00:00"/>
    <s v="Location_C"/>
    <n v="33"/>
    <n v="36"/>
    <x v="1"/>
    <s v="Male"/>
    <x v="1"/>
    <x v="2"/>
    <s v="T51407"/>
    <s v="Completed"/>
    <n v="1"/>
    <s v="Returned"/>
    <n v="428"/>
    <x v="2"/>
    <s v="Average"/>
  </r>
  <r>
    <s v="P2408"/>
    <x v="1"/>
    <x v="0"/>
    <s v="Samsung"/>
    <s v="Item_D"/>
    <n v="1372"/>
    <n v="25"/>
    <n v="1029"/>
    <n v="1654"/>
    <n v="7"/>
    <n v="11578"/>
    <s v="625"/>
    <n v="12"/>
    <n v="1.3"/>
    <x v="0"/>
    <n v="186"/>
    <s v="Supplier_B"/>
    <d v="2028-11-09T00:00:00"/>
    <d v="2027-11-09T00:00:00"/>
    <s v="Location_A"/>
    <n v="45"/>
    <n v="55"/>
    <x v="0"/>
    <s v="Male"/>
    <x v="2"/>
    <x v="0"/>
    <s v="T51408"/>
    <s v="Cancelled"/>
    <n v="5"/>
    <s v="Returned"/>
    <n v="725"/>
    <x v="2"/>
    <s v="Average"/>
  </r>
  <r>
    <s v="P2409"/>
    <x v="2"/>
    <x v="0"/>
    <s v="Sony"/>
    <s v="Item_D"/>
    <n v="1217"/>
    <n v="24"/>
    <n v="924.92"/>
    <n v="1659"/>
    <n v="86"/>
    <n v="142674"/>
    <s v="734.08"/>
    <n v="92"/>
    <n v="4.2"/>
    <x v="3"/>
    <n v="174"/>
    <s v="Supplier_A"/>
    <d v="2028-11-10T00:00:00"/>
    <d v="2027-11-10T00:00:00"/>
    <s v="Location_A"/>
    <n v="1"/>
    <n v="24"/>
    <x v="3"/>
    <s v="Male"/>
    <x v="0"/>
    <x v="1"/>
    <s v="T51409"/>
    <s v="Cancelled"/>
    <n v="14"/>
    <s v="Returned"/>
    <n v="899"/>
    <x v="0"/>
    <s v="Average"/>
  </r>
  <r>
    <s v="P2410"/>
    <x v="3"/>
    <x v="0"/>
    <s v="Sony"/>
    <s v="Item_D"/>
    <n v="1771"/>
    <n v="28"/>
    <n v="1275.1199999999999"/>
    <n v="1390"/>
    <n v="50"/>
    <n v="69500"/>
    <s v="114.88"/>
    <n v="68"/>
    <n v="4"/>
    <x v="3"/>
    <n v="421"/>
    <s v="Supplier_A"/>
    <d v="2028-11-11T00:00:00"/>
    <d v="2027-11-11T00:00:00"/>
    <s v="Location_C"/>
    <n v="6"/>
    <n v="59"/>
    <x v="0"/>
    <s v="Female"/>
    <x v="0"/>
    <x v="0"/>
    <s v="T51410"/>
    <s v="Pending"/>
    <n v="7"/>
    <s v="Returned"/>
    <n v="389"/>
    <x v="0"/>
    <s v="Average"/>
  </r>
  <r>
    <s v="P2411"/>
    <x v="4"/>
    <x v="4"/>
    <s v="LG"/>
    <s v="Item_D"/>
    <n v="3402"/>
    <n v="19"/>
    <n v="2755.62"/>
    <n v="713"/>
    <n v="63"/>
    <n v="44919"/>
    <s v="-2042.62"/>
    <n v="101"/>
    <n v="2.5"/>
    <x v="1"/>
    <n v="234"/>
    <s v="Supplier_C"/>
    <d v="2028-11-12T00:00:00"/>
    <d v="2027-11-12T00:00:00"/>
    <s v="Location_C"/>
    <n v="27"/>
    <n v="46"/>
    <x v="0"/>
    <s v="Male"/>
    <x v="2"/>
    <x v="0"/>
    <s v="T51411"/>
    <s v="Cancelled"/>
    <n v="10"/>
    <s v="Not Returned"/>
    <n v="946"/>
    <x v="0"/>
    <s v="Good"/>
  </r>
  <r>
    <s v="P2412"/>
    <x v="2"/>
    <x v="2"/>
    <s v="Samsung"/>
    <s v="Item_B"/>
    <n v="2253"/>
    <n v="21"/>
    <n v="1779.87"/>
    <n v="3188"/>
    <n v="24"/>
    <n v="76512"/>
    <s v="1408.13"/>
    <n v="61"/>
    <n v="1.6"/>
    <x v="0"/>
    <n v="186"/>
    <s v="Supplier_B"/>
    <d v="2028-11-13T00:00:00"/>
    <d v="2027-11-13T00:00:00"/>
    <s v="Location_C"/>
    <n v="33"/>
    <n v="65"/>
    <x v="4"/>
    <s v="Male"/>
    <x v="0"/>
    <x v="0"/>
    <s v="T51412"/>
    <s v="Completed"/>
    <n v="9"/>
    <s v="Not Returned"/>
    <n v="794"/>
    <x v="1"/>
    <s v="Good"/>
  </r>
  <r>
    <s v="P2413"/>
    <x v="1"/>
    <x v="3"/>
    <s v="Sony"/>
    <s v="Item_A"/>
    <n v="1055"/>
    <n v="31"/>
    <n v="727.95"/>
    <n v="1722"/>
    <n v="63"/>
    <n v="108486"/>
    <s v="994.05"/>
    <n v="78"/>
    <n v="4.3"/>
    <x v="3"/>
    <n v="201"/>
    <s v="Supplier_C"/>
    <d v="2028-11-14T00:00:00"/>
    <d v="2027-11-14T00:00:00"/>
    <s v="Location_A"/>
    <n v="37"/>
    <n v="41"/>
    <x v="0"/>
    <s v="Male"/>
    <x v="2"/>
    <x v="2"/>
    <s v="T51413"/>
    <s v="Pending"/>
    <n v="8"/>
    <s v="Not Returned"/>
    <n v="524"/>
    <x v="1"/>
    <s v="Bad"/>
  </r>
  <r>
    <s v="P2414"/>
    <x v="4"/>
    <x v="0"/>
    <s v="Samsung"/>
    <s v="Item_C"/>
    <n v="1569"/>
    <n v="22"/>
    <n v="1223.82"/>
    <n v="3976"/>
    <n v="10"/>
    <n v="39760"/>
    <s v="2752.18"/>
    <n v="88"/>
    <n v="2.8"/>
    <x v="1"/>
    <n v="274"/>
    <s v="Supplier_B"/>
    <d v="2028-11-15T00:00:00"/>
    <d v="2027-11-15T00:00:00"/>
    <s v="Location_A"/>
    <n v="37"/>
    <n v="18"/>
    <x v="2"/>
    <s v="Male"/>
    <x v="0"/>
    <x v="2"/>
    <s v="T51414"/>
    <s v="Cancelled"/>
    <n v="13"/>
    <s v="Not Returned"/>
    <n v="748"/>
    <x v="0"/>
    <s v="Good"/>
  </r>
  <r>
    <s v="P2415"/>
    <x v="1"/>
    <x v="2"/>
    <s v="Apple"/>
    <s v="Item_D"/>
    <n v="3767"/>
    <n v="16"/>
    <n v="3164.28"/>
    <n v="1297"/>
    <n v="58"/>
    <n v="75226"/>
    <s v="-1867.28"/>
    <n v="73"/>
    <n v="2.5"/>
    <x v="1"/>
    <n v="373"/>
    <s v="Supplier_B"/>
    <d v="2028-11-16T00:00:00"/>
    <d v="2027-11-16T00:00:00"/>
    <s v="Location_B"/>
    <n v="39"/>
    <n v="62"/>
    <x v="4"/>
    <s v="Female"/>
    <x v="1"/>
    <x v="2"/>
    <s v="T51415"/>
    <s v="Pending"/>
    <n v="5"/>
    <s v="Not Returned"/>
    <n v="737"/>
    <x v="1"/>
    <s v="Bad"/>
  </r>
  <r>
    <s v="P2416"/>
    <x v="1"/>
    <x v="4"/>
    <s v="Nike"/>
    <s v="Item_C"/>
    <n v="4208"/>
    <n v="46"/>
    <n v="2272.3200000000002"/>
    <n v="929"/>
    <n v="50"/>
    <n v="46450"/>
    <s v="-1343.32"/>
    <n v="23"/>
    <n v="3.9"/>
    <x v="2"/>
    <n v="56"/>
    <s v="Supplier_C"/>
    <d v="2028-11-17T00:00:00"/>
    <d v="2027-11-17T00:00:00"/>
    <s v="Location_A"/>
    <n v="30"/>
    <n v="63"/>
    <x v="4"/>
    <s v="Male"/>
    <x v="0"/>
    <x v="0"/>
    <s v="T51416"/>
    <s v="Cancelled"/>
    <n v="10"/>
    <s v="Returned"/>
    <n v="103"/>
    <x v="0"/>
    <s v="Bad"/>
  </r>
  <r>
    <s v="P2417"/>
    <x v="1"/>
    <x v="1"/>
    <s v="Apple"/>
    <s v="Item_C"/>
    <n v="3680"/>
    <n v="44"/>
    <n v="2060.8000000000002"/>
    <n v="243"/>
    <n v="40"/>
    <n v="9720"/>
    <s v="-1817.8"/>
    <n v="112"/>
    <n v="1.5"/>
    <x v="0"/>
    <n v="106"/>
    <s v="Supplier_C"/>
    <d v="2028-11-18T00:00:00"/>
    <d v="2027-11-18T00:00:00"/>
    <s v="Location_A"/>
    <n v="17"/>
    <n v="47"/>
    <x v="0"/>
    <s v="Female"/>
    <x v="1"/>
    <x v="0"/>
    <s v="T51417"/>
    <s v="Cancelled"/>
    <n v="1"/>
    <s v="Returned"/>
    <n v="912"/>
    <x v="2"/>
    <s v="Good"/>
  </r>
  <r>
    <s v="P2418"/>
    <x v="4"/>
    <x v="2"/>
    <s v="Nike"/>
    <s v="Item_D"/>
    <n v="2238"/>
    <n v="13"/>
    <n v="1947.06"/>
    <n v="2246"/>
    <n v="87"/>
    <n v="195402"/>
    <s v="298.94"/>
    <n v="144"/>
    <n v="1.2"/>
    <x v="0"/>
    <n v="393"/>
    <s v="Supplier_C"/>
    <d v="2028-11-19T00:00:00"/>
    <d v="2027-11-19T00:00:00"/>
    <s v="Location_C"/>
    <n v="38"/>
    <n v="67"/>
    <x v="4"/>
    <s v="Male"/>
    <x v="0"/>
    <x v="1"/>
    <s v="T51418"/>
    <s v="Completed"/>
    <n v="3"/>
    <s v="Returned"/>
    <n v="807"/>
    <x v="0"/>
    <s v="Good"/>
  </r>
  <r>
    <s v="P2419"/>
    <x v="2"/>
    <x v="2"/>
    <s v="Sony"/>
    <s v="Item_C"/>
    <n v="311"/>
    <n v="46"/>
    <n v="167.94"/>
    <n v="1599"/>
    <n v="53"/>
    <n v="84747"/>
    <s v="1431.06"/>
    <n v="145"/>
    <n v="3.2"/>
    <x v="2"/>
    <n v="449"/>
    <s v="Supplier_B"/>
    <d v="2028-11-20T00:00:00"/>
    <d v="2027-11-20T00:00:00"/>
    <s v="Location_A"/>
    <n v="6"/>
    <n v="58"/>
    <x v="0"/>
    <s v="Male"/>
    <x v="0"/>
    <x v="1"/>
    <s v="T51419"/>
    <s v="Completed"/>
    <n v="5"/>
    <s v="Returned"/>
    <n v="496"/>
    <x v="0"/>
    <s v="Bad"/>
  </r>
  <r>
    <s v="P2420"/>
    <x v="4"/>
    <x v="1"/>
    <s v="Nike"/>
    <s v="Item_B"/>
    <n v="4340"/>
    <n v="44"/>
    <n v="2430.4"/>
    <n v="3914"/>
    <n v="31"/>
    <n v="121334"/>
    <s v="1483.6"/>
    <n v="174"/>
    <n v="4"/>
    <x v="3"/>
    <n v="9"/>
    <s v="Supplier_C"/>
    <d v="2028-11-21T00:00:00"/>
    <d v="2027-11-21T00:00:00"/>
    <s v="Location_B"/>
    <n v="6"/>
    <n v="39"/>
    <x v="1"/>
    <s v="Male"/>
    <x v="2"/>
    <x v="1"/>
    <s v="T51420"/>
    <s v="Pending"/>
    <n v="6"/>
    <s v="Not Returned"/>
    <n v="817"/>
    <x v="1"/>
    <s v="Average"/>
  </r>
  <r>
    <s v="P2421"/>
    <x v="1"/>
    <x v="2"/>
    <s v="LG"/>
    <s v="Item_C"/>
    <n v="4474"/>
    <n v="17"/>
    <n v="3713.42"/>
    <n v="3311"/>
    <n v="94"/>
    <n v="311234"/>
    <s v="-402.42"/>
    <n v="116"/>
    <n v="3.6"/>
    <x v="2"/>
    <n v="261"/>
    <s v="Supplier_B"/>
    <d v="2028-11-22T00:00:00"/>
    <d v="2027-11-22T00:00:00"/>
    <s v="Location_B"/>
    <n v="9"/>
    <n v="42"/>
    <x v="0"/>
    <s v="Female"/>
    <x v="2"/>
    <x v="1"/>
    <s v="T51421"/>
    <s v="Cancelled"/>
    <n v="2"/>
    <s v="Not Returned"/>
    <n v="412"/>
    <x v="0"/>
    <s v="Good"/>
  </r>
  <r>
    <s v="P2422"/>
    <x v="3"/>
    <x v="2"/>
    <s v="Samsung"/>
    <s v="Item_A"/>
    <n v="4627"/>
    <n v="17"/>
    <n v="3840.41"/>
    <n v="3028"/>
    <n v="30"/>
    <n v="90840"/>
    <s v="-812.41"/>
    <n v="35"/>
    <n v="2"/>
    <x v="1"/>
    <n v="486"/>
    <s v="Supplier_B"/>
    <d v="2028-11-23T00:00:00"/>
    <d v="2027-11-23T00:00:00"/>
    <s v="Location_A"/>
    <n v="34"/>
    <n v="44"/>
    <x v="0"/>
    <s v="Female"/>
    <x v="0"/>
    <x v="0"/>
    <s v="T51422"/>
    <s v="Completed"/>
    <n v="8"/>
    <s v="Returned"/>
    <n v="490"/>
    <x v="1"/>
    <s v="Average"/>
  </r>
  <r>
    <s v="P2423"/>
    <x v="3"/>
    <x v="4"/>
    <s v="LG"/>
    <s v="Item_C"/>
    <n v="1348"/>
    <n v="4"/>
    <n v="1294.08"/>
    <n v="3952"/>
    <n v="30"/>
    <n v="118560"/>
    <s v="2657.92"/>
    <n v="179"/>
    <n v="1.1000000000000001"/>
    <x v="0"/>
    <n v="78"/>
    <s v="Supplier_A"/>
    <d v="2028-11-24T00:00:00"/>
    <d v="2027-11-24T00:00:00"/>
    <s v="Location_C"/>
    <n v="34"/>
    <n v="41"/>
    <x v="0"/>
    <s v="Male"/>
    <x v="0"/>
    <x v="1"/>
    <s v="T51423"/>
    <s v="Pending"/>
    <n v="13"/>
    <s v="Not Returned"/>
    <n v="277"/>
    <x v="2"/>
    <s v="Good"/>
  </r>
  <r>
    <s v="P2424"/>
    <x v="1"/>
    <x v="2"/>
    <s v="Sony"/>
    <s v="Item_C"/>
    <n v="2712"/>
    <n v="5"/>
    <n v="2576.4"/>
    <n v="392"/>
    <n v="95"/>
    <n v="37240"/>
    <s v="-2184.4"/>
    <n v="167"/>
    <n v="2.8"/>
    <x v="1"/>
    <n v="227"/>
    <s v="Supplier_A"/>
    <d v="2028-11-25T00:00:00"/>
    <d v="2027-11-25T00:00:00"/>
    <s v="Location_A"/>
    <n v="40"/>
    <n v="20"/>
    <x v="3"/>
    <s v="Male"/>
    <x v="2"/>
    <x v="0"/>
    <s v="T51424"/>
    <s v="Completed"/>
    <n v="10"/>
    <s v="Returned"/>
    <n v="113"/>
    <x v="1"/>
    <s v="Average"/>
  </r>
  <r>
    <s v="P2425"/>
    <x v="0"/>
    <x v="3"/>
    <s v="LG"/>
    <s v="Item_B"/>
    <n v="2714"/>
    <n v="9"/>
    <n v="2469.7399999999998"/>
    <n v="218"/>
    <n v="6"/>
    <n v="1308"/>
    <s v="-2251.74"/>
    <n v="122"/>
    <n v="2.7"/>
    <x v="1"/>
    <n v="35"/>
    <s v="Supplier_A"/>
    <d v="2028-11-26T00:00:00"/>
    <d v="2027-11-26T00:00:00"/>
    <s v="Location_A"/>
    <n v="30"/>
    <n v="44"/>
    <x v="0"/>
    <s v="Male"/>
    <x v="2"/>
    <x v="2"/>
    <s v="T51425"/>
    <s v="Completed"/>
    <n v="3"/>
    <s v="Not Returned"/>
    <n v="285"/>
    <x v="1"/>
    <s v="Bad"/>
  </r>
  <r>
    <s v="P2426"/>
    <x v="1"/>
    <x v="1"/>
    <s v="Sony"/>
    <s v="Item_C"/>
    <n v="3989"/>
    <n v="24"/>
    <n v="3031.64"/>
    <n v="1547"/>
    <n v="66"/>
    <n v="102102"/>
    <s v="-1484.64"/>
    <n v="51"/>
    <n v="2.5"/>
    <x v="1"/>
    <n v="466"/>
    <s v="Supplier_A"/>
    <d v="2028-11-27T00:00:00"/>
    <d v="2027-11-27T00:00:00"/>
    <s v="Location_C"/>
    <n v="27"/>
    <n v="39"/>
    <x v="1"/>
    <s v="Male"/>
    <x v="0"/>
    <x v="2"/>
    <s v="T51426"/>
    <s v="Cancelled"/>
    <n v="12"/>
    <s v="Not Returned"/>
    <n v="369"/>
    <x v="2"/>
    <s v="Bad"/>
  </r>
  <r>
    <s v="P2427"/>
    <x v="1"/>
    <x v="4"/>
    <s v="LG"/>
    <s v="Item_B"/>
    <n v="4700"/>
    <n v="36"/>
    <n v="3008"/>
    <n v="525"/>
    <n v="25"/>
    <n v="13125"/>
    <s v="-2483"/>
    <n v="64"/>
    <n v="1.9"/>
    <x v="0"/>
    <n v="476"/>
    <s v="Supplier_C"/>
    <d v="2028-11-28T00:00:00"/>
    <d v="2027-11-28T00:00:00"/>
    <s v="Location_C"/>
    <n v="18"/>
    <n v="49"/>
    <x v="0"/>
    <s v="Female"/>
    <x v="1"/>
    <x v="0"/>
    <s v="T51427"/>
    <s v="Pending"/>
    <n v="5"/>
    <s v="Not Returned"/>
    <n v="567"/>
    <x v="0"/>
    <s v="Bad"/>
  </r>
  <r>
    <s v="P2428"/>
    <x v="1"/>
    <x v="2"/>
    <s v="Apple"/>
    <s v="Item_C"/>
    <n v="573"/>
    <n v="2"/>
    <n v="561.54"/>
    <n v="111"/>
    <n v="98"/>
    <n v="10878"/>
    <s v="-450.54"/>
    <n v="55"/>
    <n v="1.7"/>
    <x v="0"/>
    <n v="480"/>
    <s v="Supplier_C"/>
    <d v="2028-11-29T00:00:00"/>
    <d v="2027-11-29T00:00:00"/>
    <s v="Location_B"/>
    <n v="3"/>
    <n v="30"/>
    <x v="1"/>
    <s v="Male"/>
    <x v="1"/>
    <x v="0"/>
    <s v="T51428"/>
    <s v="Pending"/>
    <n v="4"/>
    <s v="Not Returned"/>
    <n v="180"/>
    <x v="0"/>
    <s v="Bad"/>
  </r>
  <r>
    <s v="P2429"/>
    <x v="4"/>
    <x v="3"/>
    <s v="Nike"/>
    <s v="Item_D"/>
    <n v="2723"/>
    <n v="8"/>
    <n v="2505.16"/>
    <n v="1041"/>
    <n v="36"/>
    <n v="37476"/>
    <s v="-1464.16"/>
    <n v="83"/>
    <n v="1.1000000000000001"/>
    <x v="0"/>
    <n v="197"/>
    <s v="Supplier_C"/>
    <d v="2028-11-30T00:00:00"/>
    <d v="2027-11-30T00:00:00"/>
    <s v="Location_A"/>
    <n v="22"/>
    <n v="33"/>
    <x v="1"/>
    <s v="Male"/>
    <x v="0"/>
    <x v="1"/>
    <s v="T51429"/>
    <s v="Cancelled"/>
    <n v="11"/>
    <s v="Returned"/>
    <n v="486"/>
    <x v="0"/>
    <s v="Average"/>
  </r>
  <r>
    <s v="P2430"/>
    <x v="0"/>
    <x v="0"/>
    <s v="LG"/>
    <s v="Item_A"/>
    <n v="3765"/>
    <n v="40"/>
    <n v="2259"/>
    <n v="442"/>
    <n v="76"/>
    <n v="33592"/>
    <s v="-1817"/>
    <n v="88"/>
    <n v="4"/>
    <x v="3"/>
    <n v="293"/>
    <s v="Supplier_A"/>
    <d v="2028-12-01T00:00:00"/>
    <d v="2027-12-01T00:00:00"/>
    <s v="Location_C"/>
    <n v="15"/>
    <n v="57"/>
    <x v="0"/>
    <s v="Male"/>
    <x v="0"/>
    <x v="0"/>
    <s v="T51430"/>
    <s v="Completed"/>
    <n v="12"/>
    <s v="Returned"/>
    <n v="937"/>
    <x v="0"/>
    <s v="Good"/>
  </r>
  <r>
    <s v="P2431"/>
    <x v="2"/>
    <x v="4"/>
    <s v="Samsung"/>
    <s v="Item_B"/>
    <n v="763"/>
    <n v="35"/>
    <n v="495.95"/>
    <n v="3262"/>
    <n v="47"/>
    <n v="153314"/>
    <s v="2766.05"/>
    <n v="104"/>
    <n v="4.4000000000000004"/>
    <x v="3"/>
    <n v="425"/>
    <s v="Supplier_C"/>
    <d v="2028-12-02T00:00:00"/>
    <d v="2027-12-02T00:00:00"/>
    <s v="Location_B"/>
    <n v="32"/>
    <n v="20"/>
    <x v="3"/>
    <s v="Male"/>
    <x v="1"/>
    <x v="0"/>
    <s v="T51431"/>
    <s v="Cancelled"/>
    <n v="11"/>
    <s v="Not Returned"/>
    <n v="795"/>
    <x v="2"/>
    <s v="Average"/>
  </r>
  <r>
    <s v="P2432"/>
    <x v="1"/>
    <x v="3"/>
    <s v="Apple"/>
    <s v="Item_A"/>
    <n v="3333"/>
    <n v="43"/>
    <n v="1899.81"/>
    <n v="3749"/>
    <n v="48"/>
    <n v="179952"/>
    <s v="1849.19"/>
    <n v="155"/>
    <n v="4.5"/>
    <x v="3"/>
    <n v="111"/>
    <s v="Supplier_C"/>
    <d v="2028-12-03T00:00:00"/>
    <d v="2027-12-03T00:00:00"/>
    <s v="Location_B"/>
    <n v="44"/>
    <n v="20"/>
    <x v="3"/>
    <s v="Female"/>
    <x v="2"/>
    <x v="1"/>
    <s v="T51432"/>
    <s v="Pending"/>
    <n v="13"/>
    <s v="Not Returned"/>
    <n v="969"/>
    <x v="2"/>
    <s v="Bad"/>
  </r>
  <r>
    <s v="P2433"/>
    <x v="2"/>
    <x v="1"/>
    <s v="Apple"/>
    <s v="Item_D"/>
    <n v="4486"/>
    <n v="48"/>
    <n v="2332.7199999999998"/>
    <n v="3859"/>
    <n v="62"/>
    <n v="239258"/>
    <s v="1526.28"/>
    <n v="109"/>
    <n v="2.2999999999999998"/>
    <x v="1"/>
    <n v="305"/>
    <s v="Supplier_A"/>
    <d v="2028-12-04T00:00:00"/>
    <d v="2027-12-04T00:00:00"/>
    <s v="Location_A"/>
    <n v="1"/>
    <n v="20"/>
    <x v="3"/>
    <s v="Female"/>
    <x v="2"/>
    <x v="2"/>
    <s v="T51433"/>
    <s v="Pending"/>
    <n v="7"/>
    <s v="Returned"/>
    <n v="558"/>
    <x v="1"/>
    <s v="Average"/>
  </r>
  <r>
    <s v="P2434"/>
    <x v="1"/>
    <x v="4"/>
    <s v="LG"/>
    <s v="Item_A"/>
    <n v="1188"/>
    <n v="10"/>
    <n v="1069.2"/>
    <n v="121"/>
    <n v="82"/>
    <n v="9922"/>
    <s v="-948.2"/>
    <n v="169"/>
    <n v="4.5999999999999996"/>
    <x v="3"/>
    <n v="276"/>
    <s v="Supplier_B"/>
    <d v="2028-12-05T00:00:00"/>
    <d v="2027-12-05T00:00:00"/>
    <s v="Location_B"/>
    <n v="30"/>
    <n v="23"/>
    <x v="3"/>
    <s v="Male"/>
    <x v="0"/>
    <x v="2"/>
    <s v="T51434"/>
    <s v="Pending"/>
    <n v="11"/>
    <s v="Not Returned"/>
    <n v="998"/>
    <x v="0"/>
    <s v="Average"/>
  </r>
  <r>
    <s v="P2435"/>
    <x v="3"/>
    <x v="3"/>
    <s v="LG"/>
    <s v="Item_C"/>
    <n v="400"/>
    <n v="43"/>
    <n v="228"/>
    <n v="2895"/>
    <n v="66"/>
    <n v="191070"/>
    <s v="2667"/>
    <n v="147"/>
    <n v="4.4000000000000004"/>
    <x v="3"/>
    <n v="197"/>
    <s v="Supplier_A"/>
    <d v="2028-12-06T00:00:00"/>
    <d v="2027-12-06T00:00:00"/>
    <s v="Location_B"/>
    <n v="14"/>
    <n v="27"/>
    <x v="1"/>
    <s v="Female"/>
    <x v="2"/>
    <x v="2"/>
    <s v="T51435"/>
    <s v="Pending"/>
    <n v="2"/>
    <s v="Returned"/>
    <n v="755"/>
    <x v="1"/>
    <s v="Good"/>
  </r>
  <r>
    <s v="P2436"/>
    <x v="1"/>
    <x v="4"/>
    <s v="LG"/>
    <s v="Item_A"/>
    <n v="2041"/>
    <n v="37"/>
    <n v="1285.83"/>
    <n v="525"/>
    <n v="97"/>
    <n v="50925"/>
    <s v="-760.83"/>
    <n v="12"/>
    <n v="2.2000000000000002"/>
    <x v="1"/>
    <n v="26"/>
    <s v="Supplier_B"/>
    <d v="2028-12-07T00:00:00"/>
    <d v="2027-12-07T00:00:00"/>
    <s v="Location_A"/>
    <n v="19"/>
    <n v="66"/>
    <x v="4"/>
    <s v="Male"/>
    <x v="1"/>
    <x v="1"/>
    <s v="T51436"/>
    <s v="Completed"/>
    <n v="10"/>
    <s v="Not Returned"/>
    <n v="321"/>
    <x v="1"/>
    <s v="Bad"/>
  </r>
  <r>
    <s v="P2437"/>
    <x v="0"/>
    <x v="3"/>
    <s v="Samsung"/>
    <s v="Item_B"/>
    <n v="472"/>
    <n v="21"/>
    <n v="372.88"/>
    <n v="3230"/>
    <n v="81"/>
    <n v="261630"/>
    <s v="2857.12"/>
    <n v="194"/>
    <n v="1"/>
    <x v="0"/>
    <n v="387"/>
    <s v="Supplier_C"/>
    <d v="2028-12-08T00:00:00"/>
    <d v="2027-12-08T00:00:00"/>
    <s v="Location_A"/>
    <n v="22"/>
    <n v="63"/>
    <x v="4"/>
    <s v="Male"/>
    <x v="1"/>
    <x v="0"/>
    <s v="T51437"/>
    <s v="Completed"/>
    <n v="6"/>
    <s v="Returned"/>
    <n v="646"/>
    <x v="0"/>
    <s v="Good"/>
  </r>
  <r>
    <s v="P2438"/>
    <x v="1"/>
    <x v="0"/>
    <s v="Apple"/>
    <s v="Item_A"/>
    <n v="940"/>
    <n v="45"/>
    <n v="517"/>
    <n v="3904"/>
    <n v="4"/>
    <n v="15616"/>
    <s v="3387"/>
    <n v="97"/>
    <n v="4.3"/>
    <x v="3"/>
    <n v="155"/>
    <s v="Supplier_C"/>
    <d v="2028-12-09T00:00:00"/>
    <d v="2027-12-09T00:00:00"/>
    <s v="Location_C"/>
    <n v="31"/>
    <n v="27"/>
    <x v="1"/>
    <s v="Male"/>
    <x v="0"/>
    <x v="2"/>
    <s v="T51438"/>
    <s v="Completed"/>
    <n v="4"/>
    <s v="Not Returned"/>
    <n v="742"/>
    <x v="0"/>
    <s v="Good"/>
  </r>
  <r>
    <s v="P2439"/>
    <x v="0"/>
    <x v="2"/>
    <s v="Nike"/>
    <s v="Item_B"/>
    <n v="1456"/>
    <n v="5"/>
    <n v="1383.2"/>
    <n v="3916"/>
    <n v="44"/>
    <n v="172304"/>
    <s v="2532.8"/>
    <n v="91"/>
    <n v="3.3"/>
    <x v="2"/>
    <n v="99"/>
    <s v="Supplier_C"/>
    <d v="2028-12-10T00:00:00"/>
    <d v="2027-12-10T00:00:00"/>
    <s v="Location_B"/>
    <n v="10"/>
    <n v="58"/>
    <x v="0"/>
    <s v="Male"/>
    <x v="2"/>
    <x v="1"/>
    <s v="T51439"/>
    <s v="Cancelled"/>
    <n v="13"/>
    <s v="Returned"/>
    <n v="440"/>
    <x v="0"/>
    <s v="Bad"/>
  </r>
  <r>
    <s v="P2440"/>
    <x v="1"/>
    <x v="4"/>
    <s v="Sony"/>
    <s v="Item_C"/>
    <n v="4198"/>
    <n v="40"/>
    <n v="2518.8000000000002"/>
    <n v="2650"/>
    <n v="75"/>
    <n v="198750"/>
    <s v="131.2"/>
    <n v="134"/>
    <n v="2.6"/>
    <x v="1"/>
    <n v="300"/>
    <s v="Supplier_C"/>
    <d v="2028-12-11T00:00:00"/>
    <d v="2027-12-11T00:00:00"/>
    <s v="Location_C"/>
    <n v="2"/>
    <n v="63"/>
    <x v="4"/>
    <s v="Female"/>
    <x v="2"/>
    <x v="2"/>
    <s v="T51440"/>
    <s v="Pending"/>
    <n v="8"/>
    <s v="Not Returned"/>
    <n v="112"/>
    <x v="1"/>
    <s v="Bad"/>
  </r>
  <r>
    <s v="P2441"/>
    <x v="3"/>
    <x v="1"/>
    <s v="LG"/>
    <s v="Item_C"/>
    <n v="3180"/>
    <n v="39"/>
    <n v="1939.8"/>
    <n v="683"/>
    <n v="6"/>
    <n v="4098"/>
    <s v="-1256.8"/>
    <n v="21"/>
    <n v="3.6"/>
    <x v="2"/>
    <n v="256"/>
    <s v="Supplier_A"/>
    <d v="2028-12-12T00:00:00"/>
    <d v="2027-12-12T00:00:00"/>
    <s v="Location_B"/>
    <n v="10"/>
    <n v="69"/>
    <x v="4"/>
    <s v="Female"/>
    <x v="0"/>
    <x v="0"/>
    <s v="T51441"/>
    <s v="Pending"/>
    <n v="8"/>
    <s v="Not Returned"/>
    <n v="854"/>
    <x v="2"/>
    <s v="Bad"/>
  </r>
  <r>
    <s v="P2442"/>
    <x v="2"/>
    <x v="3"/>
    <s v="Sony"/>
    <s v="Item_C"/>
    <n v="4145"/>
    <n v="9"/>
    <n v="3771.95"/>
    <n v="2844"/>
    <n v="91"/>
    <n v="258804"/>
    <s v="-927.95"/>
    <n v="190"/>
    <n v="2.5"/>
    <x v="1"/>
    <n v="493"/>
    <s v="Supplier_C"/>
    <d v="2028-12-13T00:00:00"/>
    <d v="2027-12-13T00:00:00"/>
    <s v="Location_B"/>
    <n v="6"/>
    <n v="33"/>
    <x v="1"/>
    <s v="Male"/>
    <x v="2"/>
    <x v="1"/>
    <s v="T51442"/>
    <s v="Completed"/>
    <n v="2"/>
    <s v="Returned"/>
    <n v="338"/>
    <x v="2"/>
    <s v="Good"/>
  </r>
  <r>
    <s v="P2443"/>
    <x v="2"/>
    <x v="1"/>
    <s v="Nike"/>
    <s v="Item_D"/>
    <n v="933"/>
    <n v="4"/>
    <n v="895.68"/>
    <n v="384"/>
    <n v="44"/>
    <n v="16896"/>
    <s v="-511.68"/>
    <n v="118"/>
    <n v="3.2"/>
    <x v="2"/>
    <n v="407"/>
    <s v="Supplier_A"/>
    <d v="2028-12-14T00:00:00"/>
    <d v="2027-12-14T00:00:00"/>
    <s v="Location_A"/>
    <n v="18"/>
    <n v="64"/>
    <x v="4"/>
    <s v="Male"/>
    <x v="1"/>
    <x v="2"/>
    <s v="T51443"/>
    <s v="Pending"/>
    <n v="8"/>
    <s v="Not Returned"/>
    <n v="579"/>
    <x v="2"/>
    <s v="Good"/>
  </r>
  <r>
    <s v="P2444"/>
    <x v="2"/>
    <x v="3"/>
    <s v="Samsung"/>
    <s v="Item_D"/>
    <n v="1628"/>
    <n v="42"/>
    <n v="944.24"/>
    <n v="3589"/>
    <n v="19"/>
    <n v="68191"/>
    <s v="2644.76"/>
    <n v="145"/>
    <n v="2.1"/>
    <x v="1"/>
    <n v="349"/>
    <s v="Supplier_B"/>
    <d v="2028-12-15T00:00:00"/>
    <d v="2027-12-15T00:00:00"/>
    <s v="Location_C"/>
    <n v="34"/>
    <n v="52"/>
    <x v="0"/>
    <s v="Female"/>
    <x v="2"/>
    <x v="1"/>
    <s v="T51444"/>
    <s v="Cancelled"/>
    <n v="14"/>
    <s v="Returned"/>
    <n v="282"/>
    <x v="2"/>
    <s v="Bad"/>
  </r>
  <r>
    <s v="P2445"/>
    <x v="4"/>
    <x v="3"/>
    <s v="Nike"/>
    <s v="Item_D"/>
    <n v="396"/>
    <n v="3"/>
    <n v="384.12"/>
    <n v="2520"/>
    <n v="0"/>
    <n v="0"/>
    <s v="2135.88"/>
    <n v="85"/>
    <n v="1.9"/>
    <x v="0"/>
    <n v="440"/>
    <s v="Supplier_C"/>
    <d v="2028-12-16T00:00:00"/>
    <d v="2027-12-16T00:00:00"/>
    <s v="Location_B"/>
    <n v="13"/>
    <n v="24"/>
    <x v="3"/>
    <s v="Female"/>
    <x v="1"/>
    <x v="1"/>
    <s v="T51445"/>
    <s v="Pending"/>
    <n v="6"/>
    <s v="Not Returned"/>
    <n v="177"/>
    <x v="0"/>
    <s v="Good"/>
  </r>
  <r>
    <s v="P2446"/>
    <x v="1"/>
    <x v="2"/>
    <s v="Nike"/>
    <s v="Item_D"/>
    <n v="1515"/>
    <n v="34"/>
    <n v="999.9"/>
    <n v="3651"/>
    <n v="26"/>
    <n v="94926"/>
    <s v="2651.1"/>
    <n v="167"/>
    <n v="3.1"/>
    <x v="2"/>
    <n v="51"/>
    <s v="Supplier_A"/>
    <d v="2028-12-17T00:00:00"/>
    <d v="2027-12-17T00:00:00"/>
    <s v="Location_C"/>
    <n v="32"/>
    <n v="39"/>
    <x v="1"/>
    <s v="Female"/>
    <x v="0"/>
    <x v="0"/>
    <s v="T51446"/>
    <s v="Cancelled"/>
    <n v="9"/>
    <s v="Not Returned"/>
    <n v="408"/>
    <x v="0"/>
    <s v="Bad"/>
  </r>
  <r>
    <s v="P2447"/>
    <x v="0"/>
    <x v="0"/>
    <s v="LG"/>
    <s v="Item_D"/>
    <n v="210"/>
    <n v="27"/>
    <n v="153.30000000000001"/>
    <n v="2485"/>
    <n v="64"/>
    <n v="159040"/>
    <s v="2331.7"/>
    <n v="94"/>
    <n v="1.4"/>
    <x v="0"/>
    <n v="456"/>
    <s v="Supplier_C"/>
    <d v="2028-12-18T00:00:00"/>
    <d v="2027-12-18T00:00:00"/>
    <s v="Location_C"/>
    <n v="34"/>
    <n v="61"/>
    <x v="4"/>
    <s v="Male"/>
    <x v="0"/>
    <x v="2"/>
    <s v="T51447"/>
    <s v="Pending"/>
    <n v="3"/>
    <s v="Returned"/>
    <n v="951"/>
    <x v="1"/>
    <s v="Good"/>
  </r>
  <r>
    <s v="P2448"/>
    <x v="1"/>
    <x v="2"/>
    <s v="Sony"/>
    <s v="Item_D"/>
    <n v="126"/>
    <n v="19"/>
    <n v="102.06"/>
    <n v="320"/>
    <n v="5"/>
    <n v="1600"/>
    <s v="217.94"/>
    <n v="142"/>
    <n v="2.5"/>
    <x v="1"/>
    <n v="15"/>
    <s v="Supplier_B"/>
    <d v="2028-12-19T00:00:00"/>
    <d v="2027-12-19T00:00:00"/>
    <s v="Location_B"/>
    <n v="37"/>
    <n v="34"/>
    <x v="1"/>
    <s v="Female"/>
    <x v="1"/>
    <x v="0"/>
    <s v="T51448"/>
    <s v="Completed"/>
    <n v="5"/>
    <s v="Not Returned"/>
    <n v="882"/>
    <x v="1"/>
    <s v="Average"/>
  </r>
  <r>
    <s v="P2449"/>
    <x v="4"/>
    <x v="1"/>
    <s v="Samsung"/>
    <s v="Item_A"/>
    <n v="457"/>
    <n v="1"/>
    <n v="452.43"/>
    <n v="3213"/>
    <n v="1"/>
    <n v="3213"/>
    <s v="2760.57"/>
    <n v="141"/>
    <n v="3.6"/>
    <x v="2"/>
    <n v="193"/>
    <s v="Supplier_A"/>
    <d v="2028-12-20T00:00:00"/>
    <d v="2027-12-20T00:00:00"/>
    <s v="Location_B"/>
    <n v="15"/>
    <n v="36"/>
    <x v="1"/>
    <s v="Female"/>
    <x v="0"/>
    <x v="2"/>
    <s v="T51449"/>
    <s v="Completed"/>
    <n v="8"/>
    <s v="Not Returned"/>
    <n v="772"/>
    <x v="0"/>
    <s v="Bad"/>
  </r>
  <r>
    <s v="P2450"/>
    <x v="2"/>
    <x v="4"/>
    <s v="Nike"/>
    <s v="Item_D"/>
    <n v="1387"/>
    <n v="3"/>
    <n v="1345.39"/>
    <n v="3212"/>
    <n v="23"/>
    <n v="73876"/>
    <s v="1866.61"/>
    <n v="98"/>
    <n v="2.2000000000000002"/>
    <x v="1"/>
    <n v="266"/>
    <s v="Supplier_A"/>
    <d v="2028-12-21T00:00:00"/>
    <d v="2027-12-21T00:00:00"/>
    <s v="Location_A"/>
    <n v="3"/>
    <n v="55"/>
    <x v="0"/>
    <s v="Male"/>
    <x v="0"/>
    <x v="2"/>
    <s v="T51450"/>
    <s v="Cancelled"/>
    <n v="6"/>
    <s v="Not Returned"/>
    <n v="636"/>
    <x v="1"/>
    <s v="Average"/>
  </r>
  <r>
    <s v="P2451"/>
    <x v="2"/>
    <x v="3"/>
    <s v="Samsung"/>
    <s v="Item_B"/>
    <n v="1855"/>
    <n v="32"/>
    <n v="1261.4000000000001"/>
    <n v="3220"/>
    <n v="27"/>
    <n v="86940"/>
    <s v="1958.6"/>
    <n v="171"/>
    <n v="4.9000000000000004"/>
    <x v="3"/>
    <n v="209"/>
    <s v="Supplier_C"/>
    <d v="2028-12-22T00:00:00"/>
    <d v="2027-12-22T00:00:00"/>
    <s v="Location_B"/>
    <n v="44"/>
    <n v="19"/>
    <x v="3"/>
    <s v="Female"/>
    <x v="0"/>
    <x v="1"/>
    <s v="T51451"/>
    <s v="Cancelled"/>
    <n v="3"/>
    <s v="Returned"/>
    <n v="753"/>
    <x v="1"/>
    <s v="Bad"/>
  </r>
  <r>
    <s v="P2452"/>
    <x v="1"/>
    <x v="0"/>
    <s v="Apple"/>
    <s v="Item_B"/>
    <n v="2238"/>
    <n v="2"/>
    <n v="2193.2399999999998"/>
    <n v="3537"/>
    <n v="91"/>
    <n v="321867"/>
    <s v="1343.76"/>
    <n v="166"/>
    <n v="4.2"/>
    <x v="3"/>
    <n v="65"/>
    <s v="Supplier_C"/>
    <d v="2028-12-23T00:00:00"/>
    <d v="2027-12-23T00:00:00"/>
    <s v="Location_A"/>
    <n v="1"/>
    <n v="32"/>
    <x v="1"/>
    <s v="Male"/>
    <x v="0"/>
    <x v="1"/>
    <s v="T51452"/>
    <s v="Pending"/>
    <n v="7"/>
    <s v="Returned"/>
    <n v="827"/>
    <x v="1"/>
    <s v="Bad"/>
  </r>
  <r>
    <s v="P2453"/>
    <x v="0"/>
    <x v="3"/>
    <s v="Nike"/>
    <s v="Item_A"/>
    <n v="2493"/>
    <n v="25"/>
    <n v="1869.75"/>
    <n v="1987"/>
    <n v="9"/>
    <n v="17883"/>
    <s v="117.25"/>
    <n v="65"/>
    <n v="2.7"/>
    <x v="1"/>
    <n v="416"/>
    <s v="Supplier_A"/>
    <d v="2028-12-24T00:00:00"/>
    <d v="2027-12-24T00:00:00"/>
    <s v="Location_C"/>
    <n v="36"/>
    <n v="49"/>
    <x v="0"/>
    <s v="Male"/>
    <x v="2"/>
    <x v="0"/>
    <s v="T51453"/>
    <s v="Completed"/>
    <n v="13"/>
    <s v="Returned"/>
    <n v="490"/>
    <x v="1"/>
    <s v="Good"/>
  </r>
  <r>
    <s v="P2454"/>
    <x v="1"/>
    <x v="1"/>
    <s v="Sony"/>
    <s v="Item_C"/>
    <n v="3495"/>
    <n v="31"/>
    <n v="2411.5500000000002"/>
    <n v="68"/>
    <n v="10"/>
    <n v="680"/>
    <s v="-2343.55"/>
    <n v="189"/>
    <n v="4.5"/>
    <x v="3"/>
    <n v="38"/>
    <s v="Supplier_C"/>
    <d v="2028-12-25T00:00:00"/>
    <d v="2027-12-25T00:00:00"/>
    <s v="Location_C"/>
    <n v="48"/>
    <n v="24"/>
    <x v="3"/>
    <s v="Female"/>
    <x v="0"/>
    <x v="2"/>
    <s v="T51454"/>
    <s v="Cancelled"/>
    <n v="11"/>
    <s v="Returned"/>
    <n v="204"/>
    <x v="2"/>
    <s v="Bad"/>
  </r>
  <r>
    <s v="P2455"/>
    <x v="4"/>
    <x v="2"/>
    <s v="Nike"/>
    <s v="Item_B"/>
    <n v="4462"/>
    <n v="18"/>
    <n v="3658.84"/>
    <n v="3276"/>
    <n v="82"/>
    <n v="268632"/>
    <s v="-382.84"/>
    <n v="24"/>
    <n v="1.7"/>
    <x v="0"/>
    <n v="5"/>
    <s v="Supplier_B"/>
    <d v="2028-12-26T00:00:00"/>
    <d v="2027-12-26T00:00:00"/>
    <s v="Location_A"/>
    <n v="35"/>
    <n v="20"/>
    <x v="3"/>
    <s v="Female"/>
    <x v="2"/>
    <x v="0"/>
    <s v="T51455"/>
    <s v="Completed"/>
    <n v="5"/>
    <s v="Not Returned"/>
    <n v="369"/>
    <x v="2"/>
    <s v="Average"/>
  </r>
  <r>
    <s v="P2456"/>
    <x v="4"/>
    <x v="3"/>
    <s v="Samsung"/>
    <s v="Item_B"/>
    <n v="4314"/>
    <n v="39"/>
    <n v="2631.54"/>
    <n v="2619"/>
    <n v="68"/>
    <n v="178092"/>
    <s v="-12.54"/>
    <n v="33"/>
    <n v="2.8"/>
    <x v="1"/>
    <n v="84"/>
    <s v="Supplier_B"/>
    <d v="2028-12-27T00:00:00"/>
    <d v="2027-12-27T00:00:00"/>
    <s v="Location_A"/>
    <n v="26"/>
    <n v="35"/>
    <x v="1"/>
    <s v="Male"/>
    <x v="2"/>
    <x v="0"/>
    <s v="T51456"/>
    <s v="Pending"/>
    <n v="10"/>
    <s v="Returned"/>
    <n v="410"/>
    <x v="0"/>
    <s v="Good"/>
  </r>
  <r>
    <s v="P2457"/>
    <x v="0"/>
    <x v="2"/>
    <s v="LG"/>
    <s v="Item_D"/>
    <n v="1162"/>
    <n v="7"/>
    <n v="1080.6600000000001"/>
    <n v="1376"/>
    <n v="75"/>
    <n v="103200"/>
    <s v="295.34"/>
    <n v="136"/>
    <n v="5"/>
    <x v="3"/>
    <n v="438"/>
    <s v="Supplier_B"/>
    <d v="2028-12-28T00:00:00"/>
    <d v="2027-12-28T00:00:00"/>
    <s v="Location_B"/>
    <n v="38"/>
    <n v="58"/>
    <x v="0"/>
    <s v="Male"/>
    <x v="0"/>
    <x v="1"/>
    <s v="T51457"/>
    <s v="Completed"/>
    <n v="7"/>
    <s v="Returned"/>
    <n v="583"/>
    <x v="2"/>
    <s v="Good"/>
  </r>
  <r>
    <s v="P2458"/>
    <x v="0"/>
    <x v="1"/>
    <s v="Nike"/>
    <s v="Item_C"/>
    <n v="3475"/>
    <n v="41"/>
    <n v="2050.25"/>
    <n v="3599"/>
    <n v="75"/>
    <n v="269925"/>
    <s v="1548.75"/>
    <n v="5"/>
    <n v="3.8"/>
    <x v="2"/>
    <n v="319"/>
    <s v="Supplier_A"/>
    <d v="2028-12-29T00:00:00"/>
    <d v="2027-12-29T00:00:00"/>
    <s v="Location_B"/>
    <n v="36"/>
    <n v="18"/>
    <x v="2"/>
    <s v="Male"/>
    <x v="1"/>
    <x v="1"/>
    <s v="T51458"/>
    <s v="Pending"/>
    <n v="10"/>
    <s v="Returned"/>
    <n v="416"/>
    <x v="0"/>
    <s v="Bad"/>
  </r>
  <r>
    <s v="P2459"/>
    <x v="4"/>
    <x v="3"/>
    <s v="Samsung"/>
    <s v="Item_B"/>
    <n v="3366"/>
    <n v="12"/>
    <n v="2962.08"/>
    <n v="3789"/>
    <n v="79"/>
    <n v="299331"/>
    <s v="826.92"/>
    <n v="133"/>
    <n v="1.9"/>
    <x v="0"/>
    <n v="312"/>
    <s v="Supplier_B"/>
    <d v="2028-12-30T00:00:00"/>
    <d v="2027-12-30T00:00:00"/>
    <s v="Location_A"/>
    <n v="18"/>
    <n v="36"/>
    <x v="1"/>
    <s v="Female"/>
    <x v="0"/>
    <x v="0"/>
    <s v="T51459"/>
    <s v="Completed"/>
    <n v="12"/>
    <s v="Not Returned"/>
    <n v="922"/>
    <x v="1"/>
    <s v="Good"/>
  </r>
  <r>
    <s v="P2460"/>
    <x v="1"/>
    <x v="1"/>
    <s v="Nike"/>
    <s v="Item_B"/>
    <n v="4329"/>
    <n v="41"/>
    <n v="2554.11"/>
    <n v="1745"/>
    <n v="70"/>
    <n v="122150"/>
    <s v="-809.11"/>
    <n v="80"/>
    <n v="3.4"/>
    <x v="2"/>
    <n v="442"/>
    <s v="Supplier_A"/>
    <d v="2028-12-31T00:00:00"/>
    <d v="2027-12-31T00:00:00"/>
    <s v="Location_C"/>
    <n v="41"/>
    <n v="52"/>
    <x v="0"/>
    <s v="Male"/>
    <x v="1"/>
    <x v="0"/>
    <s v="T51460"/>
    <s v="Cancelled"/>
    <n v="14"/>
    <s v="Not Returned"/>
    <n v="115"/>
    <x v="1"/>
    <s v="Bad"/>
  </r>
  <r>
    <s v="P2461"/>
    <x v="1"/>
    <x v="0"/>
    <s v="Apple"/>
    <s v="Item_B"/>
    <n v="429"/>
    <n v="44"/>
    <n v="240.24"/>
    <n v="137"/>
    <n v="83"/>
    <n v="11371"/>
    <s v="-103.24"/>
    <n v="26"/>
    <n v="3.9"/>
    <x v="2"/>
    <n v="122"/>
    <s v="Supplier_B"/>
    <d v="2029-01-01T00:00:00"/>
    <d v="2028-01-01T00:00:00"/>
    <s v="Location_A"/>
    <n v="44"/>
    <n v="57"/>
    <x v="0"/>
    <s v="Female"/>
    <x v="2"/>
    <x v="2"/>
    <s v="T51461"/>
    <s v="Completed"/>
    <n v="1"/>
    <s v="Not Returned"/>
    <n v="443"/>
    <x v="1"/>
    <s v="Average"/>
  </r>
  <r>
    <s v="P2462"/>
    <x v="3"/>
    <x v="0"/>
    <s v="LG"/>
    <s v="Item_A"/>
    <n v="3199"/>
    <n v="36"/>
    <n v="2047.36"/>
    <n v="3174"/>
    <n v="48"/>
    <n v="152352"/>
    <s v="1126.64"/>
    <n v="79"/>
    <n v="1.4"/>
    <x v="0"/>
    <n v="8"/>
    <s v="Supplier_B"/>
    <d v="2029-01-02T00:00:00"/>
    <d v="2028-01-02T00:00:00"/>
    <s v="Location_A"/>
    <n v="33"/>
    <n v="26"/>
    <x v="1"/>
    <s v="Male"/>
    <x v="1"/>
    <x v="1"/>
    <s v="T51462"/>
    <s v="Cancelled"/>
    <n v="11"/>
    <s v="Returned"/>
    <n v="491"/>
    <x v="0"/>
    <s v="Bad"/>
  </r>
  <r>
    <s v="P2463"/>
    <x v="1"/>
    <x v="1"/>
    <s v="Samsung"/>
    <s v="Item_C"/>
    <n v="2559"/>
    <n v="16"/>
    <n v="2149.56"/>
    <n v="3099"/>
    <n v="62"/>
    <n v="192138"/>
    <s v="949.44"/>
    <n v="20"/>
    <n v="1.1000000000000001"/>
    <x v="0"/>
    <n v="321"/>
    <s v="Supplier_C"/>
    <d v="2029-01-03T00:00:00"/>
    <d v="2028-01-03T00:00:00"/>
    <s v="Location_A"/>
    <n v="42"/>
    <n v="28"/>
    <x v="1"/>
    <s v="Female"/>
    <x v="0"/>
    <x v="2"/>
    <s v="T51463"/>
    <s v="Cancelled"/>
    <n v="4"/>
    <s v="Not Returned"/>
    <n v="673"/>
    <x v="0"/>
    <s v="Bad"/>
  </r>
  <r>
    <s v="P2464"/>
    <x v="4"/>
    <x v="1"/>
    <s v="Sony"/>
    <s v="Item_D"/>
    <n v="849"/>
    <n v="40"/>
    <n v="509.4"/>
    <n v="2752"/>
    <n v="61"/>
    <n v="167872"/>
    <s v="2242.6"/>
    <n v="172"/>
    <n v="4.9000000000000004"/>
    <x v="3"/>
    <n v="489"/>
    <s v="Supplier_C"/>
    <d v="2029-01-04T00:00:00"/>
    <d v="2028-01-04T00:00:00"/>
    <s v="Location_C"/>
    <n v="25"/>
    <n v="36"/>
    <x v="1"/>
    <s v="Male"/>
    <x v="1"/>
    <x v="2"/>
    <s v="T51464"/>
    <s v="Cancelled"/>
    <n v="6"/>
    <s v="Returned"/>
    <n v="403"/>
    <x v="0"/>
    <s v="Bad"/>
  </r>
  <r>
    <s v="P2465"/>
    <x v="1"/>
    <x v="1"/>
    <s v="Apple"/>
    <s v="Item_B"/>
    <n v="1704"/>
    <n v="46"/>
    <n v="920.16"/>
    <n v="2351"/>
    <n v="53"/>
    <n v="124603"/>
    <s v="1430.84"/>
    <n v="110"/>
    <n v="4"/>
    <x v="3"/>
    <n v="451"/>
    <s v="Supplier_C"/>
    <d v="2029-01-05T00:00:00"/>
    <d v="2028-01-05T00:00:00"/>
    <s v="Location_A"/>
    <n v="42"/>
    <n v="58"/>
    <x v="0"/>
    <s v="Female"/>
    <x v="1"/>
    <x v="1"/>
    <s v="T51465"/>
    <s v="Completed"/>
    <n v="12"/>
    <s v="Returned"/>
    <n v="958"/>
    <x v="1"/>
    <s v="Average"/>
  </r>
  <r>
    <s v="P2466"/>
    <x v="0"/>
    <x v="2"/>
    <s v="Sony"/>
    <s v="Item_A"/>
    <n v="4050"/>
    <n v="29"/>
    <n v="2875.5"/>
    <n v="2090"/>
    <n v="23"/>
    <n v="48070"/>
    <s v="-785.5"/>
    <n v="181"/>
    <n v="1.7"/>
    <x v="0"/>
    <n v="116"/>
    <s v="Supplier_C"/>
    <d v="2029-01-06T00:00:00"/>
    <d v="2028-01-06T00:00:00"/>
    <s v="Location_C"/>
    <n v="41"/>
    <n v="67"/>
    <x v="4"/>
    <s v="Male"/>
    <x v="0"/>
    <x v="1"/>
    <s v="T51466"/>
    <s v="Pending"/>
    <n v="4"/>
    <s v="Not Returned"/>
    <n v="231"/>
    <x v="1"/>
    <s v="Bad"/>
  </r>
  <r>
    <s v="P2467"/>
    <x v="0"/>
    <x v="1"/>
    <s v="Nike"/>
    <s v="Item_D"/>
    <n v="4615"/>
    <n v="25"/>
    <n v="3461.25"/>
    <n v="2597"/>
    <n v="9"/>
    <n v="23373"/>
    <s v="-864.25"/>
    <n v="26"/>
    <n v="4.7"/>
    <x v="3"/>
    <n v="457"/>
    <s v="Supplier_C"/>
    <d v="2029-01-07T00:00:00"/>
    <d v="2028-01-07T00:00:00"/>
    <s v="Location_C"/>
    <n v="29"/>
    <n v="45"/>
    <x v="0"/>
    <s v="Male"/>
    <x v="2"/>
    <x v="2"/>
    <s v="T51467"/>
    <s v="Pending"/>
    <n v="9"/>
    <s v="Returned"/>
    <n v="631"/>
    <x v="1"/>
    <s v="Good"/>
  </r>
  <r>
    <s v="P2468"/>
    <x v="3"/>
    <x v="1"/>
    <s v="Samsung"/>
    <s v="Item_C"/>
    <n v="3669"/>
    <n v="12"/>
    <n v="3228.72"/>
    <n v="1887"/>
    <n v="65"/>
    <n v="122655"/>
    <s v="-1341.72"/>
    <n v="158"/>
    <n v="3.5"/>
    <x v="2"/>
    <n v="336"/>
    <s v="Supplier_B"/>
    <d v="2029-01-08T00:00:00"/>
    <d v="2028-01-08T00:00:00"/>
    <s v="Location_A"/>
    <n v="42"/>
    <n v="61"/>
    <x v="4"/>
    <s v="Male"/>
    <x v="2"/>
    <x v="0"/>
    <s v="T51468"/>
    <s v="Pending"/>
    <n v="4"/>
    <s v="Returned"/>
    <n v="975"/>
    <x v="1"/>
    <s v="Bad"/>
  </r>
  <r>
    <s v="P2469"/>
    <x v="1"/>
    <x v="0"/>
    <s v="Samsung"/>
    <s v="Item_B"/>
    <n v="307"/>
    <n v="13"/>
    <n v="267.08999999999997"/>
    <n v="1467"/>
    <n v="30"/>
    <n v="44010"/>
    <s v="1199.91"/>
    <n v="151"/>
    <n v="2.2999999999999998"/>
    <x v="1"/>
    <n v="470"/>
    <s v="Supplier_C"/>
    <d v="2029-01-09T00:00:00"/>
    <d v="2028-01-09T00:00:00"/>
    <s v="Location_C"/>
    <n v="16"/>
    <n v="36"/>
    <x v="1"/>
    <s v="Male"/>
    <x v="1"/>
    <x v="1"/>
    <s v="T51469"/>
    <s v="Pending"/>
    <n v="3"/>
    <s v="Returned"/>
    <n v="486"/>
    <x v="1"/>
    <s v="Bad"/>
  </r>
  <r>
    <s v="P2470"/>
    <x v="1"/>
    <x v="2"/>
    <s v="Sony"/>
    <s v="Item_D"/>
    <n v="1882"/>
    <n v="7"/>
    <n v="1750.26"/>
    <n v="1197"/>
    <n v="90"/>
    <n v="107730"/>
    <s v="-553.26"/>
    <n v="109"/>
    <n v="4.3"/>
    <x v="3"/>
    <n v="419"/>
    <s v="Supplier_C"/>
    <d v="2029-01-10T00:00:00"/>
    <d v="2028-01-10T00:00:00"/>
    <s v="Location_C"/>
    <n v="31"/>
    <n v="34"/>
    <x v="1"/>
    <s v="Female"/>
    <x v="2"/>
    <x v="2"/>
    <s v="T51470"/>
    <s v="Pending"/>
    <n v="9"/>
    <s v="Not Returned"/>
    <n v="168"/>
    <x v="1"/>
    <s v="Average"/>
  </r>
  <r>
    <s v="P2471"/>
    <x v="4"/>
    <x v="4"/>
    <s v="Apple"/>
    <s v="Item_A"/>
    <n v="2878"/>
    <n v="30"/>
    <n v="2014.6"/>
    <n v="1810"/>
    <n v="41"/>
    <n v="74210"/>
    <s v="-204.6"/>
    <n v="32"/>
    <n v="3"/>
    <x v="2"/>
    <n v="238"/>
    <s v="Supplier_A"/>
    <d v="2029-01-11T00:00:00"/>
    <d v="2028-01-11T00:00:00"/>
    <s v="Location_B"/>
    <n v="35"/>
    <n v="18"/>
    <x v="2"/>
    <s v="Male"/>
    <x v="2"/>
    <x v="1"/>
    <s v="T51471"/>
    <s v="Cancelled"/>
    <n v="4"/>
    <s v="Returned"/>
    <n v="309"/>
    <x v="2"/>
    <s v="Average"/>
  </r>
  <r>
    <s v="P2472"/>
    <x v="0"/>
    <x v="2"/>
    <s v="Samsung"/>
    <s v="Item_C"/>
    <n v="4309"/>
    <n v="48"/>
    <n v="2240.6799999999998"/>
    <n v="1774"/>
    <n v="91"/>
    <n v="161434"/>
    <s v="-466.68"/>
    <n v="188"/>
    <n v="3.7"/>
    <x v="2"/>
    <n v="295"/>
    <s v="Supplier_C"/>
    <d v="2029-01-12T00:00:00"/>
    <d v="2028-01-12T00:00:00"/>
    <s v="Location_B"/>
    <n v="36"/>
    <n v="49"/>
    <x v="0"/>
    <s v="Male"/>
    <x v="1"/>
    <x v="0"/>
    <s v="T51472"/>
    <s v="Pending"/>
    <n v="1"/>
    <s v="Returned"/>
    <n v="463"/>
    <x v="0"/>
    <s v="Bad"/>
  </r>
  <r>
    <s v="P2473"/>
    <x v="2"/>
    <x v="0"/>
    <s v="Sony"/>
    <s v="Item_A"/>
    <n v="4846"/>
    <n v="10"/>
    <n v="4361.3999999999996"/>
    <n v="211"/>
    <n v="1"/>
    <n v="211"/>
    <s v="-4150.4"/>
    <n v="176"/>
    <n v="4.2"/>
    <x v="3"/>
    <n v="445"/>
    <s v="Supplier_A"/>
    <d v="2029-01-13T00:00:00"/>
    <d v="2028-01-13T00:00:00"/>
    <s v="Location_A"/>
    <n v="8"/>
    <n v="65"/>
    <x v="4"/>
    <s v="Male"/>
    <x v="2"/>
    <x v="1"/>
    <s v="T51473"/>
    <s v="Pending"/>
    <n v="9"/>
    <s v="Not Returned"/>
    <n v="879"/>
    <x v="0"/>
    <s v="Average"/>
  </r>
  <r>
    <s v="P2474"/>
    <x v="3"/>
    <x v="4"/>
    <s v="Nike"/>
    <s v="Item_D"/>
    <n v="2936"/>
    <n v="27"/>
    <n v="2143.2800000000002"/>
    <n v="3014"/>
    <n v="42"/>
    <n v="126588"/>
    <s v="870.72"/>
    <n v="188"/>
    <n v="3.1"/>
    <x v="2"/>
    <n v="471"/>
    <s v="Supplier_C"/>
    <d v="2029-01-14T00:00:00"/>
    <d v="2028-01-14T00:00:00"/>
    <s v="Location_B"/>
    <n v="32"/>
    <n v="36"/>
    <x v="1"/>
    <s v="Female"/>
    <x v="2"/>
    <x v="2"/>
    <s v="T51474"/>
    <s v="Completed"/>
    <n v="5"/>
    <s v="Not Returned"/>
    <n v="622"/>
    <x v="0"/>
    <s v="Good"/>
  </r>
  <r>
    <s v="P2475"/>
    <x v="0"/>
    <x v="4"/>
    <s v="Nike"/>
    <s v="Item_C"/>
    <n v="2275"/>
    <n v="42"/>
    <n v="1319.5"/>
    <n v="1107"/>
    <n v="84"/>
    <n v="92988"/>
    <s v="-212.5"/>
    <n v="168"/>
    <n v="3.7"/>
    <x v="2"/>
    <n v="129"/>
    <s v="Supplier_C"/>
    <d v="2029-01-15T00:00:00"/>
    <d v="2028-01-15T00:00:00"/>
    <s v="Location_A"/>
    <n v="25"/>
    <n v="63"/>
    <x v="4"/>
    <s v="Male"/>
    <x v="1"/>
    <x v="2"/>
    <s v="T51475"/>
    <s v="Pending"/>
    <n v="11"/>
    <s v="Returned"/>
    <n v="440"/>
    <x v="1"/>
    <s v="Good"/>
  </r>
  <r>
    <s v="P2476"/>
    <x v="2"/>
    <x v="1"/>
    <s v="LG"/>
    <s v="Item_C"/>
    <n v="4955"/>
    <n v="47"/>
    <n v="2626.15"/>
    <n v="180"/>
    <n v="77"/>
    <n v="13860"/>
    <s v="-2446.15"/>
    <n v="95"/>
    <n v="1.9"/>
    <x v="0"/>
    <n v="205"/>
    <s v="Supplier_C"/>
    <d v="2029-01-16T00:00:00"/>
    <d v="2028-01-16T00:00:00"/>
    <s v="Location_C"/>
    <n v="35"/>
    <n v="65"/>
    <x v="4"/>
    <s v="Female"/>
    <x v="2"/>
    <x v="2"/>
    <s v="T51476"/>
    <s v="Completed"/>
    <n v="1"/>
    <s v="Returned"/>
    <n v="265"/>
    <x v="1"/>
    <s v="Bad"/>
  </r>
  <r>
    <s v="P2477"/>
    <x v="3"/>
    <x v="3"/>
    <s v="Sony"/>
    <s v="Item_C"/>
    <n v="1557"/>
    <n v="40"/>
    <n v="934.2"/>
    <n v="2399"/>
    <n v="22"/>
    <n v="52778"/>
    <s v="1464.8"/>
    <n v="2"/>
    <n v="2.9"/>
    <x v="1"/>
    <n v="174"/>
    <s v="Supplier_A"/>
    <d v="2029-01-17T00:00:00"/>
    <d v="2028-01-17T00:00:00"/>
    <s v="Location_B"/>
    <n v="17"/>
    <n v="25"/>
    <x v="3"/>
    <s v="Male"/>
    <x v="0"/>
    <x v="1"/>
    <s v="T51477"/>
    <s v="Completed"/>
    <n v="11"/>
    <s v="Not Returned"/>
    <n v="499"/>
    <x v="2"/>
    <s v="Average"/>
  </r>
  <r>
    <s v="P2478"/>
    <x v="3"/>
    <x v="3"/>
    <s v="Samsung"/>
    <s v="Item_D"/>
    <n v="1184"/>
    <n v="5"/>
    <n v="1124.8"/>
    <n v="736"/>
    <n v="57"/>
    <n v="41952"/>
    <s v="-388.8"/>
    <n v="1"/>
    <n v="4.9000000000000004"/>
    <x v="3"/>
    <n v="359"/>
    <s v="Supplier_A"/>
    <d v="2029-01-18T00:00:00"/>
    <d v="2028-01-18T00:00:00"/>
    <s v="Location_B"/>
    <n v="34"/>
    <n v="55"/>
    <x v="0"/>
    <s v="Female"/>
    <x v="1"/>
    <x v="0"/>
    <s v="T51478"/>
    <s v="Cancelled"/>
    <n v="4"/>
    <s v="Returned"/>
    <n v="688"/>
    <x v="0"/>
    <s v="Good"/>
  </r>
  <r>
    <s v="P2479"/>
    <x v="0"/>
    <x v="0"/>
    <s v="Samsung"/>
    <s v="Item_D"/>
    <n v="3573"/>
    <n v="6"/>
    <n v="3358.62"/>
    <n v="1917"/>
    <n v="25"/>
    <n v="47925"/>
    <s v="-1441.62"/>
    <n v="152"/>
    <n v="2.9"/>
    <x v="1"/>
    <n v="7"/>
    <s v="Supplier_C"/>
    <d v="2029-01-19T00:00:00"/>
    <d v="2028-01-19T00:00:00"/>
    <s v="Location_C"/>
    <n v="39"/>
    <n v="19"/>
    <x v="3"/>
    <s v="Female"/>
    <x v="1"/>
    <x v="2"/>
    <s v="T51479"/>
    <s v="Completed"/>
    <n v="11"/>
    <s v="Returned"/>
    <n v="208"/>
    <x v="0"/>
    <s v="Good"/>
  </r>
  <r>
    <s v="P2480"/>
    <x v="4"/>
    <x v="3"/>
    <s v="LG"/>
    <s v="Item_A"/>
    <n v="4250"/>
    <n v="2"/>
    <n v="4165"/>
    <n v="2028"/>
    <n v="89"/>
    <n v="180492"/>
    <s v="-2137"/>
    <n v="92"/>
    <n v="4.3"/>
    <x v="3"/>
    <n v="489"/>
    <s v="Supplier_B"/>
    <d v="2029-01-20T00:00:00"/>
    <d v="2028-01-20T00:00:00"/>
    <s v="Location_C"/>
    <n v="49"/>
    <n v="38"/>
    <x v="1"/>
    <s v="Male"/>
    <x v="0"/>
    <x v="1"/>
    <s v="T51480"/>
    <s v="Completed"/>
    <n v="11"/>
    <s v="Returned"/>
    <n v="519"/>
    <x v="2"/>
    <s v="Bad"/>
  </r>
  <r>
    <s v="P2481"/>
    <x v="2"/>
    <x v="1"/>
    <s v="Nike"/>
    <s v="Item_C"/>
    <n v="4700"/>
    <n v="20"/>
    <n v="3760"/>
    <n v="2573"/>
    <n v="88"/>
    <n v="226424"/>
    <s v="-1187"/>
    <n v="153"/>
    <n v="1.2"/>
    <x v="0"/>
    <n v="371"/>
    <s v="Supplier_A"/>
    <d v="2029-01-21T00:00:00"/>
    <d v="2028-01-21T00:00:00"/>
    <s v="Location_C"/>
    <n v="41"/>
    <n v="38"/>
    <x v="1"/>
    <s v="Male"/>
    <x v="2"/>
    <x v="1"/>
    <s v="T51481"/>
    <s v="Completed"/>
    <n v="3"/>
    <s v="Not Returned"/>
    <n v="472"/>
    <x v="0"/>
    <s v="Good"/>
  </r>
  <r>
    <s v="P2482"/>
    <x v="3"/>
    <x v="1"/>
    <s v="Apple"/>
    <s v="Item_C"/>
    <n v="816"/>
    <n v="29"/>
    <n v="579.36"/>
    <n v="3726"/>
    <n v="81"/>
    <n v="301806"/>
    <s v="3146.64"/>
    <n v="30"/>
    <n v="1.8"/>
    <x v="0"/>
    <n v="152"/>
    <s v="Supplier_C"/>
    <d v="2029-01-22T00:00:00"/>
    <d v="2028-01-22T00:00:00"/>
    <s v="Location_B"/>
    <n v="12"/>
    <n v="28"/>
    <x v="1"/>
    <s v="Female"/>
    <x v="0"/>
    <x v="1"/>
    <s v="T51482"/>
    <s v="Cancelled"/>
    <n v="14"/>
    <s v="Returned"/>
    <n v="422"/>
    <x v="1"/>
    <s v="Bad"/>
  </r>
  <r>
    <s v="P2483"/>
    <x v="3"/>
    <x v="1"/>
    <s v="Samsung"/>
    <s v="Item_C"/>
    <n v="520"/>
    <n v="31"/>
    <n v="358.8"/>
    <n v="44"/>
    <n v="81"/>
    <n v="3564"/>
    <s v="-314.8"/>
    <n v="175"/>
    <n v="3.3"/>
    <x v="2"/>
    <n v="298"/>
    <s v="Supplier_B"/>
    <d v="2029-01-23T00:00:00"/>
    <d v="2028-01-23T00:00:00"/>
    <s v="Location_B"/>
    <n v="45"/>
    <n v="58"/>
    <x v="0"/>
    <s v="Male"/>
    <x v="2"/>
    <x v="2"/>
    <s v="T51483"/>
    <s v="Completed"/>
    <n v="6"/>
    <s v="Returned"/>
    <n v="387"/>
    <x v="1"/>
    <s v="Average"/>
  </r>
  <r>
    <s v="P2484"/>
    <x v="3"/>
    <x v="3"/>
    <s v="Apple"/>
    <s v="Item_C"/>
    <n v="690"/>
    <n v="46"/>
    <n v="372.6"/>
    <n v="747"/>
    <n v="25"/>
    <n v="18675"/>
    <s v="374.4"/>
    <n v="154"/>
    <n v="4.0999999999999996"/>
    <x v="3"/>
    <n v="190"/>
    <s v="Supplier_B"/>
    <d v="2029-01-24T00:00:00"/>
    <d v="2028-01-24T00:00:00"/>
    <s v="Location_C"/>
    <n v="40"/>
    <n v="40"/>
    <x v="1"/>
    <s v="Female"/>
    <x v="1"/>
    <x v="0"/>
    <s v="T51484"/>
    <s v="Completed"/>
    <n v="10"/>
    <s v="Not Returned"/>
    <n v="472"/>
    <x v="1"/>
    <s v="Average"/>
  </r>
  <r>
    <s v="P2485"/>
    <x v="2"/>
    <x v="1"/>
    <s v="Samsung"/>
    <s v="Item_C"/>
    <n v="4152"/>
    <n v="14"/>
    <n v="3570.72"/>
    <n v="1139"/>
    <n v="45"/>
    <n v="51255"/>
    <s v="-2431.72"/>
    <n v="54"/>
    <n v="3.2"/>
    <x v="2"/>
    <n v="425"/>
    <s v="Supplier_C"/>
    <d v="2029-01-25T00:00:00"/>
    <d v="2028-01-25T00:00:00"/>
    <s v="Location_C"/>
    <n v="42"/>
    <n v="67"/>
    <x v="4"/>
    <s v="Male"/>
    <x v="0"/>
    <x v="0"/>
    <s v="T51485"/>
    <s v="Cancelled"/>
    <n v="1"/>
    <s v="Not Returned"/>
    <n v="417"/>
    <x v="0"/>
    <s v="Bad"/>
  </r>
  <r>
    <s v="P2486"/>
    <x v="2"/>
    <x v="3"/>
    <s v="Nike"/>
    <s v="Item_D"/>
    <n v="1116"/>
    <n v="4"/>
    <n v="1071.3599999999999"/>
    <n v="128"/>
    <n v="32"/>
    <n v="4096"/>
    <s v="-943.36"/>
    <n v="44"/>
    <n v="3.5"/>
    <x v="2"/>
    <n v="115"/>
    <s v="Supplier_B"/>
    <d v="2029-01-26T00:00:00"/>
    <d v="2028-01-26T00:00:00"/>
    <s v="Location_C"/>
    <n v="48"/>
    <n v="66"/>
    <x v="4"/>
    <s v="Female"/>
    <x v="0"/>
    <x v="2"/>
    <s v="T51486"/>
    <s v="Pending"/>
    <n v="4"/>
    <s v="Not Returned"/>
    <n v="467"/>
    <x v="1"/>
    <s v="Average"/>
  </r>
  <r>
    <s v="P2487"/>
    <x v="1"/>
    <x v="0"/>
    <s v="Apple"/>
    <s v="Item_C"/>
    <n v="1067"/>
    <n v="48"/>
    <n v="554.84"/>
    <n v="752"/>
    <n v="43"/>
    <n v="32336"/>
    <s v="197.16"/>
    <n v="58"/>
    <n v="2.5"/>
    <x v="1"/>
    <n v="40"/>
    <s v="Supplier_A"/>
    <d v="2029-01-27T00:00:00"/>
    <d v="2028-01-27T00:00:00"/>
    <s v="Location_B"/>
    <n v="4"/>
    <n v="22"/>
    <x v="3"/>
    <s v="Female"/>
    <x v="0"/>
    <x v="0"/>
    <s v="T51487"/>
    <s v="Completed"/>
    <n v="2"/>
    <s v="Returned"/>
    <n v="599"/>
    <x v="0"/>
    <s v="Bad"/>
  </r>
  <r>
    <s v="P2488"/>
    <x v="3"/>
    <x v="1"/>
    <s v="Apple"/>
    <s v="Item_B"/>
    <n v="3724"/>
    <n v="12"/>
    <n v="3277.12"/>
    <n v="3268"/>
    <n v="6"/>
    <n v="19608"/>
    <s v="-9.12"/>
    <n v="145"/>
    <n v="3.5"/>
    <x v="2"/>
    <n v="311"/>
    <s v="Supplier_B"/>
    <d v="2029-01-28T00:00:00"/>
    <d v="2028-01-28T00:00:00"/>
    <s v="Location_B"/>
    <n v="49"/>
    <n v="51"/>
    <x v="0"/>
    <s v="Female"/>
    <x v="2"/>
    <x v="1"/>
    <s v="T51488"/>
    <s v="Cancelled"/>
    <n v="13"/>
    <s v="Not Returned"/>
    <n v="291"/>
    <x v="1"/>
    <s v="Average"/>
  </r>
  <r>
    <s v="P2489"/>
    <x v="1"/>
    <x v="2"/>
    <s v="Nike"/>
    <s v="Item_B"/>
    <n v="4817"/>
    <n v="17"/>
    <n v="3998.11"/>
    <n v="3213"/>
    <n v="59"/>
    <n v="189567"/>
    <s v="-785.11"/>
    <n v="150"/>
    <n v="4.9000000000000004"/>
    <x v="3"/>
    <n v="352"/>
    <s v="Supplier_A"/>
    <d v="2029-01-29T00:00:00"/>
    <d v="2028-01-29T00:00:00"/>
    <s v="Location_C"/>
    <n v="40"/>
    <n v="23"/>
    <x v="3"/>
    <s v="Female"/>
    <x v="1"/>
    <x v="1"/>
    <s v="T51489"/>
    <s v="Cancelled"/>
    <n v="9"/>
    <s v="Returned"/>
    <n v="522"/>
    <x v="1"/>
    <s v="Average"/>
  </r>
  <r>
    <s v="P2490"/>
    <x v="4"/>
    <x v="3"/>
    <s v="Apple"/>
    <s v="Item_A"/>
    <n v="3669"/>
    <n v="6"/>
    <n v="3448.86"/>
    <n v="234"/>
    <n v="15"/>
    <n v="3510"/>
    <s v="-3214.86"/>
    <n v="151"/>
    <n v="1.8"/>
    <x v="0"/>
    <n v="254"/>
    <s v="Supplier_A"/>
    <d v="2029-01-30T00:00:00"/>
    <d v="2028-01-30T00:00:00"/>
    <s v="Location_B"/>
    <n v="20"/>
    <n v="35"/>
    <x v="1"/>
    <s v="Male"/>
    <x v="2"/>
    <x v="0"/>
    <s v="T51490"/>
    <s v="Pending"/>
    <n v="7"/>
    <s v="Not Returned"/>
    <n v="384"/>
    <x v="2"/>
    <s v="Good"/>
  </r>
  <r>
    <s v="P2491"/>
    <x v="1"/>
    <x v="4"/>
    <s v="LG"/>
    <s v="Item_D"/>
    <n v="1954"/>
    <n v="5"/>
    <n v="1856.3"/>
    <n v="3793"/>
    <n v="6"/>
    <n v="22758"/>
    <s v="1936.7"/>
    <n v="61"/>
    <n v="2"/>
    <x v="1"/>
    <n v="230"/>
    <s v="Supplier_C"/>
    <d v="2029-01-31T00:00:00"/>
    <d v="2028-01-31T00:00:00"/>
    <s v="Location_B"/>
    <n v="17"/>
    <n v="34"/>
    <x v="1"/>
    <s v="Male"/>
    <x v="2"/>
    <x v="1"/>
    <s v="T51491"/>
    <s v="Pending"/>
    <n v="10"/>
    <s v="Returned"/>
    <n v="468"/>
    <x v="0"/>
    <s v="Bad"/>
  </r>
  <r>
    <s v="P2492"/>
    <x v="3"/>
    <x v="0"/>
    <s v="Nike"/>
    <s v="Item_D"/>
    <n v="1811"/>
    <n v="5"/>
    <n v="1720.45"/>
    <n v="2930"/>
    <n v="41"/>
    <n v="120130"/>
    <s v="1209.55"/>
    <n v="175"/>
    <n v="1.8"/>
    <x v="0"/>
    <n v="402"/>
    <s v="Supplier_A"/>
    <d v="2029-02-01T00:00:00"/>
    <d v="2028-02-01T00:00:00"/>
    <s v="Location_B"/>
    <n v="41"/>
    <n v="28"/>
    <x v="1"/>
    <s v="Female"/>
    <x v="2"/>
    <x v="2"/>
    <s v="T51492"/>
    <s v="Cancelled"/>
    <n v="2"/>
    <s v="Not Returned"/>
    <n v="693"/>
    <x v="0"/>
    <s v="Bad"/>
  </r>
  <r>
    <s v="P2493"/>
    <x v="2"/>
    <x v="0"/>
    <s v="Apple"/>
    <s v="Item_A"/>
    <n v="2615"/>
    <n v="5"/>
    <n v="2484.25"/>
    <n v="2405"/>
    <n v="87"/>
    <n v="209235"/>
    <s v="-79.25"/>
    <n v="171"/>
    <n v="2.1"/>
    <x v="1"/>
    <n v="367"/>
    <s v="Supplier_A"/>
    <d v="2029-02-02T00:00:00"/>
    <d v="2028-02-02T00:00:00"/>
    <s v="Location_A"/>
    <n v="30"/>
    <n v="39"/>
    <x v="1"/>
    <s v="Female"/>
    <x v="2"/>
    <x v="2"/>
    <s v="T51493"/>
    <s v="Completed"/>
    <n v="2"/>
    <s v="Returned"/>
    <n v="948"/>
    <x v="2"/>
    <s v="Average"/>
  </r>
  <r>
    <s v="P2494"/>
    <x v="1"/>
    <x v="0"/>
    <s v="Nike"/>
    <s v="Item_A"/>
    <n v="639"/>
    <n v="7"/>
    <n v="594.27"/>
    <n v="1727"/>
    <n v="85"/>
    <n v="146795"/>
    <s v="1132.73"/>
    <n v="67"/>
    <n v="3.2"/>
    <x v="2"/>
    <n v="246"/>
    <s v="Supplier_A"/>
    <d v="2029-02-03T00:00:00"/>
    <d v="2028-02-03T00:00:00"/>
    <s v="Location_B"/>
    <n v="21"/>
    <n v="68"/>
    <x v="4"/>
    <s v="Female"/>
    <x v="2"/>
    <x v="0"/>
    <s v="T51494"/>
    <s v="Cancelled"/>
    <n v="11"/>
    <s v="Not Returned"/>
    <n v="865"/>
    <x v="0"/>
    <s v="Average"/>
  </r>
  <r>
    <s v="P2495"/>
    <x v="3"/>
    <x v="0"/>
    <s v="Nike"/>
    <s v="Item_D"/>
    <n v="3107"/>
    <n v="2"/>
    <n v="3044.86"/>
    <n v="3987"/>
    <n v="80"/>
    <n v="318960"/>
    <s v="942.14"/>
    <n v="73"/>
    <n v="2.6"/>
    <x v="1"/>
    <n v="81"/>
    <s v="Supplier_B"/>
    <d v="2029-02-04T00:00:00"/>
    <d v="2028-02-04T00:00:00"/>
    <s v="Location_B"/>
    <n v="15"/>
    <n v="48"/>
    <x v="0"/>
    <s v="Male"/>
    <x v="0"/>
    <x v="1"/>
    <s v="T51495"/>
    <s v="Pending"/>
    <n v="9"/>
    <s v="Not Returned"/>
    <n v="336"/>
    <x v="1"/>
    <s v="Average"/>
  </r>
  <r>
    <s v="P2496"/>
    <x v="3"/>
    <x v="4"/>
    <s v="Nike"/>
    <s v="Item_D"/>
    <n v="4518"/>
    <n v="7"/>
    <n v="4201.74"/>
    <n v="1816"/>
    <n v="13"/>
    <n v="23608"/>
    <s v="-2385.74"/>
    <n v="78"/>
    <n v="3.3"/>
    <x v="2"/>
    <n v="464"/>
    <s v="Supplier_B"/>
    <d v="2029-02-05T00:00:00"/>
    <d v="2028-02-05T00:00:00"/>
    <s v="Location_C"/>
    <n v="47"/>
    <n v="29"/>
    <x v="1"/>
    <s v="Male"/>
    <x v="2"/>
    <x v="1"/>
    <s v="T51496"/>
    <s v="Completed"/>
    <n v="12"/>
    <s v="Returned"/>
    <n v="428"/>
    <x v="2"/>
    <s v="Good"/>
  </r>
  <r>
    <s v="P2497"/>
    <x v="4"/>
    <x v="1"/>
    <s v="Sony"/>
    <s v="Item_C"/>
    <n v="3526"/>
    <n v="27"/>
    <n v="2573.98"/>
    <n v="3377"/>
    <n v="41"/>
    <n v="138457"/>
    <s v="803.02"/>
    <n v="197"/>
    <n v="1.3"/>
    <x v="0"/>
    <n v="391"/>
    <s v="Supplier_C"/>
    <d v="2029-02-06T00:00:00"/>
    <d v="2028-02-06T00:00:00"/>
    <s v="Location_C"/>
    <n v="47"/>
    <n v="69"/>
    <x v="4"/>
    <s v="Male"/>
    <x v="0"/>
    <x v="1"/>
    <s v="T51497"/>
    <s v="Completed"/>
    <n v="12"/>
    <s v="Not Returned"/>
    <n v="246"/>
    <x v="2"/>
    <s v="Good"/>
  </r>
  <r>
    <s v="P2498"/>
    <x v="2"/>
    <x v="1"/>
    <s v="Nike"/>
    <s v="Item_B"/>
    <n v="1460"/>
    <n v="1"/>
    <n v="1445.4"/>
    <n v="882"/>
    <n v="55"/>
    <n v="48510"/>
    <s v="-563.4"/>
    <n v="164"/>
    <n v="1.7"/>
    <x v="0"/>
    <n v="273"/>
    <s v="Supplier_A"/>
    <d v="2029-02-07T00:00:00"/>
    <d v="2028-02-07T00:00:00"/>
    <s v="Location_A"/>
    <n v="39"/>
    <n v="40"/>
    <x v="1"/>
    <s v="Male"/>
    <x v="0"/>
    <x v="1"/>
    <s v="T51498"/>
    <s v="Pending"/>
    <n v="3"/>
    <s v="Not Returned"/>
    <n v="529"/>
    <x v="0"/>
    <s v="Bad"/>
  </r>
  <r>
    <s v="P2499"/>
    <x v="1"/>
    <x v="1"/>
    <s v="Nike"/>
    <s v="Item_A"/>
    <n v="4415"/>
    <n v="29"/>
    <n v="3134.65"/>
    <n v="2736"/>
    <n v="61"/>
    <n v="166896"/>
    <s v="-398.65"/>
    <n v="118"/>
    <n v="2.8"/>
    <x v="1"/>
    <n v="229"/>
    <s v="Supplier_A"/>
    <d v="2029-02-08T00:00:00"/>
    <d v="2028-02-08T00:00:00"/>
    <s v="Location_B"/>
    <n v="38"/>
    <n v="30"/>
    <x v="1"/>
    <s v="Male"/>
    <x v="1"/>
    <x v="2"/>
    <s v="T51499"/>
    <s v="Pending"/>
    <n v="5"/>
    <s v="Not Returned"/>
    <n v="847"/>
    <x v="2"/>
    <s v="Good"/>
  </r>
  <r>
    <s v="P2500"/>
    <x v="1"/>
    <x v="4"/>
    <s v="LG"/>
    <s v="Item_C"/>
    <n v="3626"/>
    <n v="6"/>
    <n v="3408.44"/>
    <n v="2861"/>
    <n v="6"/>
    <n v="17166"/>
    <s v="-547.44"/>
    <n v="181"/>
    <n v="2.1"/>
    <x v="1"/>
    <n v="362"/>
    <s v="Supplier_B"/>
    <d v="2029-02-09T00:00:00"/>
    <d v="2028-02-09T00:00:00"/>
    <s v="Location_B"/>
    <n v="9"/>
    <n v="53"/>
    <x v="0"/>
    <s v="Female"/>
    <x v="0"/>
    <x v="1"/>
    <s v="T51500"/>
    <s v="Cancelled"/>
    <n v="7"/>
    <s v="Returned"/>
    <n v="114"/>
    <x v="2"/>
    <s v="Good"/>
  </r>
  <r>
    <s v="P2501"/>
    <x v="2"/>
    <x v="1"/>
    <s v="LG"/>
    <s v="Item_B"/>
    <n v="330"/>
    <n v="33"/>
    <n v="221.1"/>
    <n v="2084"/>
    <n v="25"/>
    <n v="52100"/>
    <s v="1862.9"/>
    <n v="117"/>
    <n v="1.5"/>
    <x v="0"/>
    <n v="302"/>
    <s v="Supplier_A"/>
    <d v="2029-02-10T00:00:00"/>
    <d v="2028-02-10T00:00:00"/>
    <s v="Location_A"/>
    <n v="12"/>
    <n v="62"/>
    <x v="4"/>
    <s v="Male"/>
    <x v="0"/>
    <x v="2"/>
    <s v="T51501"/>
    <s v="Completed"/>
    <n v="1"/>
    <s v="Returned"/>
    <n v="500"/>
    <x v="1"/>
    <s v="Good"/>
  </r>
  <r>
    <s v="P2502"/>
    <x v="0"/>
    <x v="1"/>
    <s v="Sony"/>
    <s v="Item_D"/>
    <n v="3877"/>
    <n v="8"/>
    <n v="3566.84"/>
    <n v="591"/>
    <n v="62"/>
    <n v="36642"/>
    <s v="-2975.84"/>
    <n v="151"/>
    <n v="3.6"/>
    <x v="2"/>
    <n v="259"/>
    <s v="Supplier_A"/>
    <d v="2029-02-11T00:00:00"/>
    <d v="2028-02-11T00:00:00"/>
    <s v="Location_C"/>
    <n v="33"/>
    <n v="58"/>
    <x v="0"/>
    <s v="Female"/>
    <x v="0"/>
    <x v="0"/>
    <s v="T51502"/>
    <s v="Pending"/>
    <n v="4"/>
    <s v="Not Returned"/>
    <n v="281"/>
    <x v="2"/>
    <s v="Average"/>
  </r>
  <r>
    <s v="P2503"/>
    <x v="1"/>
    <x v="1"/>
    <s v="Samsung"/>
    <s v="Item_A"/>
    <n v="1508"/>
    <n v="21"/>
    <n v="1191.32"/>
    <n v="3998"/>
    <n v="71"/>
    <n v="283858"/>
    <s v="2806.68"/>
    <n v="171"/>
    <n v="4.7"/>
    <x v="3"/>
    <n v="97"/>
    <s v="Supplier_A"/>
    <d v="2029-02-12T00:00:00"/>
    <d v="2028-02-12T00:00:00"/>
    <s v="Location_C"/>
    <n v="31"/>
    <n v="62"/>
    <x v="4"/>
    <s v="Female"/>
    <x v="0"/>
    <x v="2"/>
    <s v="T51503"/>
    <s v="Cancelled"/>
    <n v="14"/>
    <s v="Not Returned"/>
    <n v="557"/>
    <x v="1"/>
    <s v="Good"/>
  </r>
  <r>
    <s v="P2504"/>
    <x v="0"/>
    <x v="2"/>
    <s v="Sony"/>
    <s v="Item_C"/>
    <n v="860"/>
    <n v="3"/>
    <n v="834.2"/>
    <n v="1541"/>
    <n v="76"/>
    <n v="117116"/>
    <s v="706.8"/>
    <n v="199"/>
    <n v="1.3"/>
    <x v="0"/>
    <n v="483"/>
    <s v="Supplier_A"/>
    <d v="2029-02-13T00:00:00"/>
    <d v="2028-02-13T00:00:00"/>
    <s v="Location_C"/>
    <n v="14"/>
    <n v="55"/>
    <x v="0"/>
    <s v="Male"/>
    <x v="1"/>
    <x v="2"/>
    <s v="T51504"/>
    <s v="Cancelled"/>
    <n v="8"/>
    <s v="Not Returned"/>
    <n v="179"/>
    <x v="0"/>
    <s v="Good"/>
  </r>
  <r>
    <s v="P2505"/>
    <x v="1"/>
    <x v="1"/>
    <s v="LG"/>
    <s v="Item_C"/>
    <n v="3028"/>
    <n v="49"/>
    <n v="1544.28"/>
    <n v="2260"/>
    <n v="98"/>
    <n v="221480"/>
    <s v="715.72"/>
    <n v="54"/>
    <n v="4"/>
    <x v="3"/>
    <n v="170"/>
    <s v="Supplier_C"/>
    <d v="2029-02-14T00:00:00"/>
    <d v="2028-02-14T00:00:00"/>
    <s v="Location_B"/>
    <n v="27"/>
    <n v="55"/>
    <x v="0"/>
    <s v="Female"/>
    <x v="1"/>
    <x v="0"/>
    <s v="T51505"/>
    <s v="Pending"/>
    <n v="6"/>
    <s v="Not Returned"/>
    <n v="457"/>
    <x v="0"/>
    <s v="Bad"/>
  </r>
  <r>
    <s v="P2506"/>
    <x v="2"/>
    <x v="0"/>
    <s v="LG"/>
    <s v="Item_A"/>
    <n v="1270"/>
    <n v="46"/>
    <n v="685.8"/>
    <n v="2363"/>
    <n v="12"/>
    <n v="28356"/>
    <s v="1677.2"/>
    <n v="110"/>
    <n v="4.3"/>
    <x v="3"/>
    <n v="413"/>
    <s v="Supplier_C"/>
    <d v="2029-02-15T00:00:00"/>
    <d v="2028-02-15T00:00:00"/>
    <s v="Location_B"/>
    <n v="3"/>
    <n v="31"/>
    <x v="1"/>
    <s v="Male"/>
    <x v="2"/>
    <x v="1"/>
    <s v="T51506"/>
    <s v="Completed"/>
    <n v="11"/>
    <s v="Not Returned"/>
    <n v="898"/>
    <x v="0"/>
    <s v="Bad"/>
  </r>
  <r>
    <s v="P2507"/>
    <x v="4"/>
    <x v="0"/>
    <s v="Nike"/>
    <s v="Item_A"/>
    <n v="3628"/>
    <n v="16"/>
    <n v="3047.52"/>
    <n v="97"/>
    <n v="55"/>
    <n v="5335"/>
    <s v="-2950.52"/>
    <n v="67"/>
    <n v="1.6"/>
    <x v="0"/>
    <n v="60"/>
    <s v="Supplier_B"/>
    <d v="2029-02-16T00:00:00"/>
    <d v="2028-02-16T00:00:00"/>
    <s v="Location_C"/>
    <n v="44"/>
    <n v="28"/>
    <x v="1"/>
    <s v="Female"/>
    <x v="2"/>
    <x v="1"/>
    <s v="T51507"/>
    <s v="Pending"/>
    <n v="3"/>
    <s v="Not Returned"/>
    <n v="160"/>
    <x v="2"/>
    <s v="Good"/>
  </r>
  <r>
    <s v="P2508"/>
    <x v="4"/>
    <x v="3"/>
    <s v="Nike"/>
    <s v="Item_A"/>
    <n v="1314"/>
    <n v="13"/>
    <n v="1143.18"/>
    <n v="1784"/>
    <n v="24"/>
    <n v="42816"/>
    <s v="640.82"/>
    <n v="98"/>
    <n v="4.2"/>
    <x v="3"/>
    <n v="238"/>
    <s v="Supplier_A"/>
    <d v="2029-02-17T00:00:00"/>
    <d v="2028-02-17T00:00:00"/>
    <s v="Location_A"/>
    <n v="44"/>
    <n v="37"/>
    <x v="1"/>
    <s v="Female"/>
    <x v="2"/>
    <x v="1"/>
    <s v="T51508"/>
    <s v="Pending"/>
    <n v="2"/>
    <s v="Not Returned"/>
    <n v="976"/>
    <x v="1"/>
    <s v="Average"/>
  </r>
  <r>
    <s v="P2509"/>
    <x v="0"/>
    <x v="0"/>
    <s v="Apple"/>
    <s v="Item_B"/>
    <n v="3037"/>
    <n v="16"/>
    <n v="2551.08"/>
    <n v="820"/>
    <n v="94"/>
    <n v="77080"/>
    <s v="-1731.08"/>
    <n v="43"/>
    <n v="2.2999999999999998"/>
    <x v="1"/>
    <n v="467"/>
    <s v="Supplier_C"/>
    <d v="2029-02-18T00:00:00"/>
    <d v="2028-02-18T00:00:00"/>
    <s v="Location_A"/>
    <n v="4"/>
    <n v="68"/>
    <x v="4"/>
    <s v="Female"/>
    <x v="1"/>
    <x v="1"/>
    <s v="T51509"/>
    <s v="Completed"/>
    <n v="8"/>
    <s v="Not Returned"/>
    <n v="912"/>
    <x v="0"/>
    <s v="Average"/>
  </r>
  <r>
    <s v="P2510"/>
    <x v="2"/>
    <x v="1"/>
    <s v="Sony"/>
    <s v="Item_D"/>
    <n v="1686"/>
    <n v="13"/>
    <n v="1466.82"/>
    <n v="3243"/>
    <n v="84"/>
    <n v="272412"/>
    <s v="1776.18"/>
    <n v="179"/>
    <n v="2.9"/>
    <x v="1"/>
    <n v="453"/>
    <s v="Supplier_A"/>
    <d v="2029-02-19T00:00:00"/>
    <d v="2028-02-19T00:00:00"/>
    <s v="Location_A"/>
    <n v="28"/>
    <n v="33"/>
    <x v="1"/>
    <s v="Female"/>
    <x v="1"/>
    <x v="0"/>
    <s v="T51510"/>
    <s v="Pending"/>
    <n v="1"/>
    <s v="Returned"/>
    <n v="664"/>
    <x v="0"/>
    <s v="Average"/>
  </r>
  <r>
    <s v="P2511"/>
    <x v="2"/>
    <x v="4"/>
    <s v="Samsung"/>
    <s v="Item_C"/>
    <n v="687"/>
    <n v="31"/>
    <n v="474.03"/>
    <n v="1067"/>
    <n v="63"/>
    <n v="67221"/>
    <s v="592.97"/>
    <n v="172"/>
    <n v="2.2999999999999998"/>
    <x v="1"/>
    <n v="464"/>
    <s v="Supplier_C"/>
    <d v="2029-02-20T00:00:00"/>
    <d v="2028-02-20T00:00:00"/>
    <s v="Location_A"/>
    <n v="44"/>
    <n v="67"/>
    <x v="4"/>
    <s v="Female"/>
    <x v="1"/>
    <x v="0"/>
    <s v="T51511"/>
    <s v="Cancelled"/>
    <n v="2"/>
    <s v="Not Returned"/>
    <n v="939"/>
    <x v="0"/>
    <s v="Bad"/>
  </r>
  <r>
    <s v="P2512"/>
    <x v="0"/>
    <x v="2"/>
    <s v="Nike"/>
    <s v="Item_C"/>
    <n v="3044"/>
    <n v="42"/>
    <n v="1765.52"/>
    <n v="2272"/>
    <n v="39"/>
    <n v="88608"/>
    <s v="506.48"/>
    <n v="99"/>
    <n v="2.4"/>
    <x v="1"/>
    <n v="187"/>
    <s v="Supplier_C"/>
    <d v="2029-02-21T00:00:00"/>
    <d v="2028-02-21T00:00:00"/>
    <s v="Location_B"/>
    <n v="33"/>
    <n v="60"/>
    <x v="0"/>
    <s v="Male"/>
    <x v="2"/>
    <x v="0"/>
    <s v="T51512"/>
    <s v="Pending"/>
    <n v="2"/>
    <s v="Returned"/>
    <n v="139"/>
    <x v="0"/>
    <s v="Bad"/>
  </r>
  <r>
    <s v="P2513"/>
    <x v="0"/>
    <x v="1"/>
    <s v="Sony"/>
    <s v="Item_A"/>
    <n v="4918"/>
    <n v="32"/>
    <n v="3344.24"/>
    <n v="1136"/>
    <n v="26"/>
    <n v="29536"/>
    <s v="-2208.24"/>
    <n v="161"/>
    <n v="3.9"/>
    <x v="2"/>
    <n v="26"/>
    <s v="Supplier_C"/>
    <d v="2029-02-22T00:00:00"/>
    <d v="2028-02-22T00:00:00"/>
    <s v="Location_B"/>
    <n v="29"/>
    <n v="49"/>
    <x v="0"/>
    <s v="Male"/>
    <x v="1"/>
    <x v="2"/>
    <s v="T51513"/>
    <s v="Pending"/>
    <n v="12"/>
    <s v="Returned"/>
    <n v="227"/>
    <x v="0"/>
    <s v="Bad"/>
  </r>
  <r>
    <s v="P2514"/>
    <x v="0"/>
    <x v="4"/>
    <s v="Samsung"/>
    <s v="Item_D"/>
    <n v="1368"/>
    <n v="43"/>
    <n v="779.76"/>
    <n v="1011"/>
    <n v="95"/>
    <n v="96045"/>
    <s v="231.24"/>
    <n v="73"/>
    <n v="3.7"/>
    <x v="2"/>
    <n v="268"/>
    <s v="Supplier_C"/>
    <d v="2029-02-23T00:00:00"/>
    <d v="2028-02-23T00:00:00"/>
    <s v="Location_B"/>
    <n v="15"/>
    <n v="65"/>
    <x v="4"/>
    <s v="Female"/>
    <x v="0"/>
    <x v="2"/>
    <s v="T51514"/>
    <s v="Completed"/>
    <n v="12"/>
    <s v="Returned"/>
    <n v="560"/>
    <x v="2"/>
    <s v="Good"/>
  </r>
  <r>
    <s v="P2515"/>
    <x v="2"/>
    <x v="3"/>
    <s v="Samsung"/>
    <s v="Item_B"/>
    <n v="1048"/>
    <n v="35"/>
    <n v="681.2"/>
    <n v="1457"/>
    <n v="95"/>
    <n v="138415"/>
    <s v="775.8"/>
    <n v="194"/>
    <n v="3.3"/>
    <x v="2"/>
    <n v="235"/>
    <s v="Supplier_A"/>
    <d v="2029-02-24T00:00:00"/>
    <d v="2028-02-24T00:00:00"/>
    <s v="Location_B"/>
    <n v="36"/>
    <n v="25"/>
    <x v="3"/>
    <s v="Female"/>
    <x v="2"/>
    <x v="1"/>
    <s v="T51515"/>
    <s v="Pending"/>
    <n v="4"/>
    <s v="Returned"/>
    <n v="215"/>
    <x v="1"/>
    <s v="Average"/>
  </r>
  <r>
    <s v="P2516"/>
    <x v="4"/>
    <x v="1"/>
    <s v="LG"/>
    <s v="Item_B"/>
    <n v="2063"/>
    <n v="34"/>
    <n v="1361.58"/>
    <n v="3366"/>
    <n v="36"/>
    <n v="121176"/>
    <s v="2004.42"/>
    <n v="176"/>
    <n v="4.2"/>
    <x v="3"/>
    <n v="142"/>
    <s v="Supplier_A"/>
    <d v="2029-02-25T00:00:00"/>
    <d v="2028-02-25T00:00:00"/>
    <s v="Location_B"/>
    <n v="40"/>
    <n v="62"/>
    <x v="4"/>
    <s v="Male"/>
    <x v="2"/>
    <x v="1"/>
    <s v="T51516"/>
    <s v="Pending"/>
    <n v="4"/>
    <s v="Returned"/>
    <n v="107"/>
    <x v="1"/>
    <s v="Bad"/>
  </r>
  <r>
    <s v="P2517"/>
    <x v="2"/>
    <x v="3"/>
    <s v="Apple"/>
    <s v="Item_A"/>
    <n v="3945"/>
    <n v="38"/>
    <n v="2445.9"/>
    <n v="3596"/>
    <n v="34"/>
    <n v="122264"/>
    <s v="1150.1"/>
    <n v="110"/>
    <n v="2"/>
    <x v="1"/>
    <n v="85"/>
    <s v="Supplier_C"/>
    <d v="2029-02-26T00:00:00"/>
    <d v="2028-02-26T00:00:00"/>
    <s v="Location_B"/>
    <n v="9"/>
    <n v="21"/>
    <x v="3"/>
    <s v="Female"/>
    <x v="1"/>
    <x v="1"/>
    <s v="T51517"/>
    <s v="Pending"/>
    <n v="14"/>
    <s v="Returned"/>
    <n v="644"/>
    <x v="1"/>
    <s v="Bad"/>
  </r>
  <r>
    <s v="P2518"/>
    <x v="4"/>
    <x v="1"/>
    <s v="Samsung"/>
    <s v="Item_C"/>
    <n v="4349"/>
    <n v="22"/>
    <n v="3392.22"/>
    <n v="2345"/>
    <n v="37"/>
    <n v="86765"/>
    <s v="-1047.22"/>
    <n v="143"/>
    <n v="3.1"/>
    <x v="2"/>
    <n v="50"/>
    <s v="Supplier_A"/>
    <d v="2029-02-27T00:00:00"/>
    <d v="2028-02-27T00:00:00"/>
    <s v="Location_B"/>
    <n v="1"/>
    <n v="32"/>
    <x v="1"/>
    <s v="Female"/>
    <x v="2"/>
    <x v="2"/>
    <s v="T51518"/>
    <s v="Pending"/>
    <n v="1"/>
    <s v="Returned"/>
    <n v="979"/>
    <x v="2"/>
    <s v="Good"/>
  </r>
  <r>
    <s v="P2519"/>
    <x v="2"/>
    <x v="4"/>
    <s v="LG"/>
    <s v="Item_C"/>
    <n v="4087"/>
    <n v="45"/>
    <n v="2247.85"/>
    <n v="284"/>
    <n v="63"/>
    <n v="17892"/>
    <s v="-1963.85"/>
    <n v="98"/>
    <n v="3"/>
    <x v="2"/>
    <n v="212"/>
    <s v="Supplier_B"/>
    <d v="2029-02-28T00:00:00"/>
    <d v="2028-02-28T00:00:00"/>
    <s v="Location_A"/>
    <n v="39"/>
    <n v="32"/>
    <x v="1"/>
    <s v="Male"/>
    <x v="0"/>
    <x v="0"/>
    <s v="T51519"/>
    <s v="Cancelled"/>
    <n v="1"/>
    <s v="Returned"/>
    <n v="711"/>
    <x v="0"/>
    <s v="Bad"/>
  </r>
  <r>
    <s v="P2520"/>
    <x v="1"/>
    <x v="0"/>
    <s v="Samsung"/>
    <s v="Item_C"/>
    <n v="448"/>
    <n v="11"/>
    <n v="398.72"/>
    <n v="3657"/>
    <n v="62"/>
    <n v="226734"/>
    <s v="3258.28"/>
    <n v="55"/>
    <n v="3.2"/>
    <x v="2"/>
    <n v="3"/>
    <s v="Supplier_A"/>
    <d v="2029-03-01T00:00:00"/>
    <d v="2028-02-29T00:00:00"/>
    <s v="Location_C"/>
    <n v="23"/>
    <n v="68"/>
    <x v="4"/>
    <s v="Male"/>
    <x v="0"/>
    <x v="2"/>
    <s v="T51520"/>
    <s v="Pending"/>
    <n v="9"/>
    <s v="Returned"/>
    <n v="188"/>
    <x v="0"/>
    <s v="Good"/>
  </r>
  <r>
    <s v="P2521"/>
    <x v="0"/>
    <x v="0"/>
    <s v="Sony"/>
    <s v="Item_C"/>
    <n v="2523"/>
    <n v="41"/>
    <n v="1488.57"/>
    <n v="89"/>
    <n v="28"/>
    <n v="2492"/>
    <s v="-1399.57"/>
    <n v="104"/>
    <n v="1.9"/>
    <x v="0"/>
    <n v="164"/>
    <s v="Supplier_A"/>
    <d v="2029-03-02T00:00:00"/>
    <d v="2028-03-01T00:00:00"/>
    <s v="Location_B"/>
    <n v="38"/>
    <n v="52"/>
    <x v="0"/>
    <s v="Female"/>
    <x v="1"/>
    <x v="2"/>
    <s v="T51521"/>
    <s v="Cancelled"/>
    <n v="5"/>
    <s v="Not Returned"/>
    <n v="449"/>
    <x v="0"/>
    <s v="Average"/>
  </r>
  <r>
    <s v="P2522"/>
    <x v="2"/>
    <x v="4"/>
    <s v="LG"/>
    <s v="Item_D"/>
    <n v="1754"/>
    <n v="22"/>
    <n v="1368.12"/>
    <n v="3435"/>
    <n v="12"/>
    <n v="41220"/>
    <s v="2066.88"/>
    <n v="196"/>
    <n v="1.8"/>
    <x v="0"/>
    <n v="275"/>
    <s v="Supplier_A"/>
    <d v="2029-03-03T00:00:00"/>
    <d v="2028-03-02T00:00:00"/>
    <s v="Location_B"/>
    <n v="10"/>
    <n v="65"/>
    <x v="4"/>
    <s v="Male"/>
    <x v="2"/>
    <x v="0"/>
    <s v="T51522"/>
    <s v="Pending"/>
    <n v="10"/>
    <s v="Returned"/>
    <n v="456"/>
    <x v="0"/>
    <s v="Bad"/>
  </r>
  <r>
    <s v="P2523"/>
    <x v="2"/>
    <x v="2"/>
    <s v="Apple"/>
    <s v="Item_C"/>
    <n v="3288"/>
    <n v="25"/>
    <n v="2466"/>
    <n v="1917"/>
    <n v="99"/>
    <n v="189783"/>
    <s v="-549"/>
    <n v="178"/>
    <n v="1.7"/>
    <x v="0"/>
    <n v="137"/>
    <s v="Supplier_C"/>
    <d v="2029-03-04T00:00:00"/>
    <d v="2028-03-03T00:00:00"/>
    <s v="Location_A"/>
    <n v="42"/>
    <n v="66"/>
    <x v="4"/>
    <s v="Male"/>
    <x v="2"/>
    <x v="1"/>
    <s v="T51523"/>
    <s v="Cancelled"/>
    <n v="1"/>
    <s v="Not Returned"/>
    <n v="656"/>
    <x v="1"/>
    <s v="Good"/>
  </r>
  <r>
    <s v="P2524"/>
    <x v="1"/>
    <x v="3"/>
    <s v="Samsung"/>
    <s v="Item_B"/>
    <n v="4332"/>
    <n v="40"/>
    <n v="2599.1999999999998"/>
    <n v="1591"/>
    <n v="47"/>
    <n v="74777"/>
    <s v="-1008.2"/>
    <n v="54"/>
    <n v="4.2"/>
    <x v="3"/>
    <n v="40"/>
    <s v="Supplier_B"/>
    <d v="2029-03-05T00:00:00"/>
    <d v="2028-03-04T00:00:00"/>
    <s v="Location_B"/>
    <n v="32"/>
    <n v="43"/>
    <x v="0"/>
    <s v="Female"/>
    <x v="0"/>
    <x v="0"/>
    <s v="T51524"/>
    <s v="Completed"/>
    <n v="1"/>
    <s v="Returned"/>
    <n v="645"/>
    <x v="1"/>
    <s v="Bad"/>
  </r>
  <r>
    <s v="P2525"/>
    <x v="1"/>
    <x v="3"/>
    <s v="Apple"/>
    <s v="Item_B"/>
    <n v="818"/>
    <n v="22"/>
    <n v="638.04"/>
    <n v="2172"/>
    <n v="83"/>
    <n v="180276"/>
    <s v="1533.96"/>
    <n v="122"/>
    <n v="1.1000000000000001"/>
    <x v="0"/>
    <n v="66"/>
    <s v="Supplier_A"/>
    <d v="2029-03-06T00:00:00"/>
    <d v="2028-03-05T00:00:00"/>
    <s v="Location_A"/>
    <n v="6"/>
    <n v="42"/>
    <x v="0"/>
    <s v="Female"/>
    <x v="0"/>
    <x v="0"/>
    <s v="T51525"/>
    <s v="Cancelled"/>
    <n v="1"/>
    <s v="Returned"/>
    <n v="752"/>
    <x v="0"/>
    <s v="Average"/>
  </r>
  <r>
    <s v="P2526"/>
    <x v="3"/>
    <x v="2"/>
    <s v="Apple"/>
    <s v="Item_A"/>
    <n v="1657"/>
    <n v="34"/>
    <n v="1093.6199999999999"/>
    <n v="2991"/>
    <n v="33"/>
    <n v="98703"/>
    <s v="1897.38"/>
    <n v="132"/>
    <n v="2.8"/>
    <x v="1"/>
    <n v="441"/>
    <s v="Supplier_C"/>
    <d v="2029-03-07T00:00:00"/>
    <d v="2028-03-06T00:00:00"/>
    <s v="Location_B"/>
    <n v="34"/>
    <n v="47"/>
    <x v="0"/>
    <s v="Male"/>
    <x v="0"/>
    <x v="1"/>
    <s v="T51526"/>
    <s v="Completed"/>
    <n v="11"/>
    <s v="Returned"/>
    <n v="479"/>
    <x v="2"/>
    <s v="Average"/>
  </r>
  <r>
    <s v="P2527"/>
    <x v="0"/>
    <x v="2"/>
    <s v="Sony"/>
    <s v="Item_D"/>
    <n v="2607"/>
    <n v="25"/>
    <n v="1955.25"/>
    <n v="266"/>
    <n v="65"/>
    <n v="17290"/>
    <s v="-1689.25"/>
    <n v="14"/>
    <n v="3.2"/>
    <x v="2"/>
    <n v="181"/>
    <s v="Supplier_C"/>
    <d v="2029-03-08T00:00:00"/>
    <d v="2028-03-07T00:00:00"/>
    <s v="Location_C"/>
    <n v="46"/>
    <n v="20"/>
    <x v="3"/>
    <s v="Male"/>
    <x v="0"/>
    <x v="2"/>
    <s v="T51527"/>
    <s v="Cancelled"/>
    <n v="8"/>
    <s v="Returned"/>
    <n v="529"/>
    <x v="2"/>
    <s v="Good"/>
  </r>
  <r>
    <s v="P2528"/>
    <x v="3"/>
    <x v="1"/>
    <s v="LG"/>
    <s v="Item_B"/>
    <n v="2625"/>
    <n v="49"/>
    <n v="1338.75"/>
    <n v="2319"/>
    <n v="79"/>
    <n v="183201"/>
    <s v="980.25"/>
    <n v="49"/>
    <n v="3.7"/>
    <x v="2"/>
    <n v="32"/>
    <s v="Supplier_C"/>
    <d v="2029-03-09T00:00:00"/>
    <d v="2028-03-08T00:00:00"/>
    <s v="Location_A"/>
    <n v="14"/>
    <n v="52"/>
    <x v="0"/>
    <s v="Male"/>
    <x v="0"/>
    <x v="1"/>
    <s v="T51528"/>
    <s v="Completed"/>
    <n v="6"/>
    <s v="Not Returned"/>
    <n v="487"/>
    <x v="1"/>
    <s v="Good"/>
  </r>
  <r>
    <s v="P2529"/>
    <x v="4"/>
    <x v="4"/>
    <s v="Samsung"/>
    <s v="Item_C"/>
    <n v="378"/>
    <n v="33"/>
    <n v="253.26"/>
    <n v="995"/>
    <n v="47"/>
    <n v="46765"/>
    <s v="741.74"/>
    <n v="99"/>
    <n v="4.9000000000000004"/>
    <x v="3"/>
    <n v="353"/>
    <s v="Supplier_A"/>
    <d v="2029-03-10T00:00:00"/>
    <d v="2028-03-09T00:00:00"/>
    <s v="Location_C"/>
    <n v="23"/>
    <n v="20"/>
    <x v="3"/>
    <s v="Male"/>
    <x v="0"/>
    <x v="1"/>
    <s v="T51529"/>
    <s v="Completed"/>
    <n v="2"/>
    <s v="Not Returned"/>
    <n v="389"/>
    <x v="2"/>
    <s v="Average"/>
  </r>
  <r>
    <s v="P2530"/>
    <x v="2"/>
    <x v="4"/>
    <s v="Sony"/>
    <s v="Item_D"/>
    <n v="107"/>
    <n v="18"/>
    <n v="87.74"/>
    <n v="628"/>
    <n v="47"/>
    <n v="29516"/>
    <s v="540.26"/>
    <n v="47"/>
    <n v="3.5"/>
    <x v="2"/>
    <n v="47"/>
    <s v="Supplier_B"/>
    <d v="2029-03-11T00:00:00"/>
    <d v="2028-03-10T00:00:00"/>
    <s v="Location_C"/>
    <n v="7"/>
    <n v="62"/>
    <x v="4"/>
    <s v="Male"/>
    <x v="0"/>
    <x v="2"/>
    <s v="T51530"/>
    <s v="Cancelled"/>
    <n v="6"/>
    <s v="Not Returned"/>
    <n v="483"/>
    <x v="2"/>
    <s v="Good"/>
  </r>
  <r>
    <s v="P2531"/>
    <x v="2"/>
    <x v="1"/>
    <s v="Nike"/>
    <s v="Item_A"/>
    <n v="105"/>
    <n v="35"/>
    <n v="68.25"/>
    <n v="2108"/>
    <n v="27"/>
    <n v="56916"/>
    <s v="2039.75"/>
    <n v="176"/>
    <n v="2.4"/>
    <x v="1"/>
    <n v="54"/>
    <s v="Supplier_C"/>
    <d v="2029-03-12T00:00:00"/>
    <d v="2028-03-11T00:00:00"/>
    <s v="Location_A"/>
    <n v="48"/>
    <n v="41"/>
    <x v="0"/>
    <s v="Male"/>
    <x v="0"/>
    <x v="2"/>
    <s v="T51531"/>
    <s v="Cancelled"/>
    <n v="13"/>
    <s v="Returned"/>
    <n v="605"/>
    <x v="1"/>
    <s v="Good"/>
  </r>
  <r>
    <s v="P2532"/>
    <x v="1"/>
    <x v="4"/>
    <s v="Samsung"/>
    <s v="Item_A"/>
    <n v="3014"/>
    <n v="9"/>
    <n v="2742.74"/>
    <n v="309"/>
    <n v="70"/>
    <n v="21630"/>
    <s v="-2433.74"/>
    <n v="69"/>
    <n v="2.9"/>
    <x v="1"/>
    <n v="144"/>
    <s v="Supplier_B"/>
    <d v="2029-03-13T00:00:00"/>
    <d v="2028-03-12T00:00:00"/>
    <s v="Location_B"/>
    <n v="13"/>
    <n v="67"/>
    <x v="4"/>
    <s v="Female"/>
    <x v="1"/>
    <x v="1"/>
    <s v="T51532"/>
    <s v="Pending"/>
    <n v="13"/>
    <s v="Returned"/>
    <n v="730"/>
    <x v="0"/>
    <s v="Average"/>
  </r>
  <r>
    <s v="P2533"/>
    <x v="4"/>
    <x v="4"/>
    <s v="Apple"/>
    <s v="Item_B"/>
    <n v="169"/>
    <n v="45"/>
    <n v="92.95"/>
    <n v="430"/>
    <n v="61"/>
    <n v="26230"/>
    <s v="337.05"/>
    <n v="69"/>
    <n v="4.4000000000000004"/>
    <x v="3"/>
    <n v="382"/>
    <s v="Supplier_C"/>
    <d v="2029-03-14T00:00:00"/>
    <d v="2028-03-13T00:00:00"/>
    <s v="Location_A"/>
    <n v="29"/>
    <n v="59"/>
    <x v="0"/>
    <s v="Female"/>
    <x v="2"/>
    <x v="2"/>
    <s v="T51533"/>
    <s v="Pending"/>
    <n v="12"/>
    <s v="Returned"/>
    <n v="909"/>
    <x v="1"/>
    <s v="Good"/>
  </r>
  <r>
    <s v="P2534"/>
    <x v="1"/>
    <x v="3"/>
    <s v="Samsung"/>
    <s v="Item_C"/>
    <n v="2674"/>
    <n v="6"/>
    <n v="2513.56"/>
    <n v="1701"/>
    <n v="98"/>
    <n v="166698"/>
    <s v="-812.56"/>
    <n v="147"/>
    <n v="3.1"/>
    <x v="2"/>
    <n v="50"/>
    <s v="Supplier_B"/>
    <d v="2029-03-15T00:00:00"/>
    <d v="2028-03-14T00:00:00"/>
    <s v="Location_C"/>
    <n v="6"/>
    <n v="30"/>
    <x v="1"/>
    <s v="Male"/>
    <x v="2"/>
    <x v="0"/>
    <s v="T51534"/>
    <s v="Cancelled"/>
    <n v="3"/>
    <s v="Returned"/>
    <n v="258"/>
    <x v="0"/>
    <s v="Bad"/>
  </r>
  <r>
    <s v="P2535"/>
    <x v="4"/>
    <x v="3"/>
    <s v="Sony"/>
    <s v="Item_C"/>
    <n v="779"/>
    <n v="4"/>
    <n v="747.84"/>
    <n v="2826"/>
    <n v="7"/>
    <n v="19782"/>
    <s v="2078.16"/>
    <n v="147"/>
    <n v="4.5999999999999996"/>
    <x v="3"/>
    <n v="252"/>
    <s v="Supplier_A"/>
    <d v="2029-03-16T00:00:00"/>
    <d v="2028-03-15T00:00:00"/>
    <s v="Location_A"/>
    <n v="45"/>
    <n v="29"/>
    <x v="1"/>
    <s v="Female"/>
    <x v="0"/>
    <x v="1"/>
    <s v="T51535"/>
    <s v="Pending"/>
    <n v="14"/>
    <s v="Not Returned"/>
    <n v="101"/>
    <x v="1"/>
    <s v="Bad"/>
  </r>
  <r>
    <s v="P2536"/>
    <x v="1"/>
    <x v="1"/>
    <s v="Samsung"/>
    <s v="Item_B"/>
    <n v="1400"/>
    <n v="16"/>
    <n v="1176"/>
    <n v="1389"/>
    <n v="80"/>
    <n v="111120"/>
    <s v="213"/>
    <n v="8"/>
    <n v="3.4"/>
    <x v="2"/>
    <n v="408"/>
    <s v="Supplier_C"/>
    <d v="2029-03-17T00:00:00"/>
    <d v="2028-03-16T00:00:00"/>
    <s v="Location_B"/>
    <n v="34"/>
    <n v="27"/>
    <x v="1"/>
    <s v="Male"/>
    <x v="2"/>
    <x v="0"/>
    <s v="T51536"/>
    <s v="Pending"/>
    <n v="5"/>
    <s v="Not Returned"/>
    <n v="504"/>
    <x v="0"/>
    <s v="Bad"/>
  </r>
  <r>
    <s v="P2537"/>
    <x v="2"/>
    <x v="0"/>
    <s v="Apple"/>
    <s v="Item_D"/>
    <n v="3762"/>
    <n v="3"/>
    <n v="3649.14"/>
    <n v="1510"/>
    <n v="58"/>
    <n v="87580"/>
    <s v="-2139.14"/>
    <n v="190"/>
    <n v="4"/>
    <x v="3"/>
    <n v="407"/>
    <s v="Supplier_B"/>
    <d v="2029-03-18T00:00:00"/>
    <d v="2028-03-17T00:00:00"/>
    <s v="Location_B"/>
    <n v="48"/>
    <n v="62"/>
    <x v="4"/>
    <s v="Female"/>
    <x v="2"/>
    <x v="1"/>
    <s v="T51537"/>
    <s v="Completed"/>
    <n v="10"/>
    <s v="Returned"/>
    <n v="772"/>
    <x v="2"/>
    <s v="Good"/>
  </r>
  <r>
    <s v="P2538"/>
    <x v="3"/>
    <x v="0"/>
    <s v="Apple"/>
    <s v="Item_B"/>
    <n v="1974"/>
    <n v="3"/>
    <n v="1914.78"/>
    <n v="84"/>
    <n v="86"/>
    <n v="7224"/>
    <s v="-1830.78"/>
    <n v="73"/>
    <n v="1.9"/>
    <x v="0"/>
    <n v="270"/>
    <s v="Supplier_A"/>
    <d v="2029-03-19T00:00:00"/>
    <d v="2028-03-18T00:00:00"/>
    <s v="Location_A"/>
    <n v="29"/>
    <n v="65"/>
    <x v="4"/>
    <s v="Male"/>
    <x v="0"/>
    <x v="2"/>
    <s v="T51538"/>
    <s v="Cancelled"/>
    <n v="14"/>
    <s v="Returned"/>
    <n v="402"/>
    <x v="1"/>
    <s v="Bad"/>
  </r>
  <r>
    <s v="P2539"/>
    <x v="2"/>
    <x v="2"/>
    <s v="Apple"/>
    <s v="Item_D"/>
    <n v="3072"/>
    <n v="41"/>
    <n v="1812.48"/>
    <n v="2737"/>
    <n v="74"/>
    <n v="202538"/>
    <s v="924.52"/>
    <n v="67"/>
    <n v="1.3"/>
    <x v="0"/>
    <n v="212"/>
    <s v="Supplier_C"/>
    <d v="2029-03-20T00:00:00"/>
    <d v="2028-03-19T00:00:00"/>
    <s v="Location_B"/>
    <n v="8"/>
    <n v="35"/>
    <x v="1"/>
    <s v="Male"/>
    <x v="1"/>
    <x v="1"/>
    <s v="T51539"/>
    <s v="Pending"/>
    <n v="2"/>
    <s v="Returned"/>
    <n v="421"/>
    <x v="0"/>
    <s v="Good"/>
  </r>
  <r>
    <s v="P2540"/>
    <x v="0"/>
    <x v="0"/>
    <s v="Nike"/>
    <s v="Item_C"/>
    <n v="2754"/>
    <n v="29"/>
    <n v="1955.34"/>
    <n v="617"/>
    <n v="18"/>
    <n v="11106"/>
    <s v="-1338.34"/>
    <n v="179"/>
    <n v="4.2"/>
    <x v="3"/>
    <n v="10"/>
    <s v="Supplier_B"/>
    <d v="2029-03-21T00:00:00"/>
    <d v="2028-03-20T00:00:00"/>
    <s v="Location_B"/>
    <n v="32"/>
    <n v="64"/>
    <x v="4"/>
    <s v="Female"/>
    <x v="0"/>
    <x v="2"/>
    <s v="T51540"/>
    <s v="Completed"/>
    <n v="11"/>
    <s v="Returned"/>
    <n v="280"/>
    <x v="0"/>
    <s v="Average"/>
  </r>
  <r>
    <s v="P2541"/>
    <x v="2"/>
    <x v="0"/>
    <s v="LG"/>
    <s v="Item_D"/>
    <n v="1214"/>
    <n v="6"/>
    <n v="1141.1600000000001"/>
    <n v="2103"/>
    <n v="20"/>
    <n v="42060"/>
    <s v="961.84"/>
    <n v="3"/>
    <n v="1.5"/>
    <x v="0"/>
    <n v="499"/>
    <s v="Supplier_A"/>
    <d v="2029-03-22T00:00:00"/>
    <d v="2028-03-21T00:00:00"/>
    <s v="Location_A"/>
    <n v="21"/>
    <n v="25"/>
    <x v="3"/>
    <s v="Female"/>
    <x v="2"/>
    <x v="1"/>
    <s v="T51541"/>
    <s v="Cancelled"/>
    <n v="6"/>
    <s v="Returned"/>
    <n v="476"/>
    <x v="1"/>
    <s v="Good"/>
  </r>
  <r>
    <s v="P2542"/>
    <x v="0"/>
    <x v="1"/>
    <s v="Samsung"/>
    <s v="Item_C"/>
    <n v="680"/>
    <n v="7"/>
    <n v="632.4"/>
    <n v="3113"/>
    <n v="78"/>
    <n v="242814"/>
    <s v="2480.6"/>
    <n v="174"/>
    <n v="5"/>
    <x v="3"/>
    <n v="267"/>
    <s v="Supplier_B"/>
    <d v="2029-03-23T00:00:00"/>
    <d v="2028-03-22T00:00:00"/>
    <s v="Location_C"/>
    <n v="35"/>
    <n v="47"/>
    <x v="0"/>
    <s v="Male"/>
    <x v="1"/>
    <x v="0"/>
    <s v="T51542"/>
    <s v="Completed"/>
    <n v="4"/>
    <s v="Not Returned"/>
    <n v="932"/>
    <x v="2"/>
    <s v="Good"/>
  </r>
  <r>
    <s v="P2543"/>
    <x v="1"/>
    <x v="0"/>
    <s v="LG"/>
    <s v="Item_A"/>
    <n v="1496"/>
    <n v="30"/>
    <n v="1047.2"/>
    <n v="1484"/>
    <n v="56"/>
    <n v="83104"/>
    <s v="436.8"/>
    <n v="76"/>
    <n v="2.8"/>
    <x v="1"/>
    <n v="416"/>
    <s v="Supplier_A"/>
    <d v="2029-03-24T00:00:00"/>
    <d v="2028-03-23T00:00:00"/>
    <s v="Location_C"/>
    <n v="18"/>
    <n v="69"/>
    <x v="4"/>
    <s v="Male"/>
    <x v="0"/>
    <x v="1"/>
    <s v="T51543"/>
    <s v="Completed"/>
    <n v="6"/>
    <s v="Not Returned"/>
    <n v="337"/>
    <x v="2"/>
    <s v="Average"/>
  </r>
  <r>
    <s v="P2544"/>
    <x v="1"/>
    <x v="4"/>
    <s v="Samsung"/>
    <s v="Item_B"/>
    <n v="2002"/>
    <n v="19"/>
    <n v="1621.62"/>
    <n v="2497"/>
    <n v="49"/>
    <n v="122353"/>
    <s v="875.38"/>
    <n v="77"/>
    <n v="3.8"/>
    <x v="2"/>
    <n v="44"/>
    <s v="Supplier_A"/>
    <d v="2029-03-25T00:00:00"/>
    <d v="2028-03-24T00:00:00"/>
    <s v="Location_A"/>
    <n v="5"/>
    <n v="64"/>
    <x v="4"/>
    <s v="Male"/>
    <x v="0"/>
    <x v="1"/>
    <s v="T51544"/>
    <s v="Completed"/>
    <n v="13"/>
    <s v="Returned"/>
    <n v="848"/>
    <x v="2"/>
    <s v="Good"/>
  </r>
  <r>
    <s v="P2545"/>
    <x v="4"/>
    <x v="3"/>
    <s v="Apple"/>
    <s v="Item_D"/>
    <n v="4083"/>
    <n v="31"/>
    <n v="2817.27"/>
    <n v="887"/>
    <n v="68"/>
    <n v="60316"/>
    <s v="-1930.27"/>
    <n v="78"/>
    <n v="4.8"/>
    <x v="3"/>
    <n v="72"/>
    <s v="Supplier_A"/>
    <d v="2029-03-26T00:00:00"/>
    <d v="2028-03-25T00:00:00"/>
    <s v="Location_C"/>
    <n v="14"/>
    <n v="29"/>
    <x v="1"/>
    <s v="Male"/>
    <x v="1"/>
    <x v="0"/>
    <s v="T51545"/>
    <s v="Completed"/>
    <n v="14"/>
    <s v="Returned"/>
    <n v="290"/>
    <x v="2"/>
    <s v="Bad"/>
  </r>
  <r>
    <s v="P2546"/>
    <x v="1"/>
    <x v="4"/>
    <s v="Apple"/>
    <s v="Item_C"/>
    <n v="1321"/>
    <n v="27"/>
    <n v="964.33"/>
    <n v="1973"/>
    <n v="52"/>
    <n v="102596"/>
    <s v="1008.67"/>
    <n v="43"/>
    <n v="3"/>
    <x v="2"/>
    <n v="136"/>
    <s v="Supplier_C"/>
    <d v="2029-03-27T00:00:00"/>
    <d v="2028-03-26T00:00:00"/>
    <s v="Location_B"/>
    <n v="20"/>
    <n v="68"/>
    <x v="4"/>
    <s v="Female"/>
    <x v="0"/>
    <x v="2"/>
    <s v="T51546"/>
    <s v="Completed"/>
    <n v="11"/>
    <s v="Not Returned"/>
    <n v="184"/>
    <x v="2"/>
    <s v="Average"/>
  </r>
  <r>
    <s v="P2547"/>
    <x v="3"/>
    <x v="0"/>
    <s v="Nike"/>
    <s v="Item_D"/>
    <n v="3928"/>
    <n v="14"/>
    <n v="3378.08"/>
    <n v="1286"/>
    <n v="64"/>
    <n v="82304"/>
    <s v="-2092.08"/>
    <n v="193"/>
    <n v="2.1"/>
    <x v="1"/>
    <n v="85"/>
    <s v="Supplier_A"/>
    <d v="2029-03-28T00:00:00"/>
    <d v="2028-03-27T00:00:00"/>
    <s v="Location_A"/>
    <n v="34"/>
    <n v="20"/>
    <x v="3"/>
    <s v="Female"/>
    <x v="2"/>
    <x v="0"/>
    <s v="T51547"/>
    <s v="Completed"/>
    <n v="12"/>
    <s v="Returned"/>
    <n v="846"/>
    <x v="2"/>
    <s v="Bad"/>
  </r>
  <r>
    <s v="P2548"/>
    <x v="4"/>
    <x v="4"/>
    <s v="Samsung"/>
    <s v="Item_C"/>
    <n v="2604"/>
    <n v="38"/>
    <n v="1614.48"/>
    <n v="2259"/>
    <n v="56"/>
    <n v="126504"/>
    <s v="644.52"/>
    <n v="37"/>
    <n v="1.7"/>
    <x v="0"/>
    <n v="134"/>
    <s v="Supplier_C"/>
    <d v="2029-03-29T00:00:00"/>
    <d v="2028-03-28T00:00:00"/>
    <s v="Location_C"/>
    <n v="36"/>
    <n v="63"/>
    <x v="4"/>
    <s v="Male"/>
    <x v="2"/>
    <x v="2"/>
    <s v="T51548"/>
    <s v="Pending"/>
    <n v="3"/>
    <s v="Not Returned"/>
    <n v="207"/>
    <x v="2"/>
    <s v="Average"/>
  </r>
  <r>
    <s v="P2549"/>
    <x v="1"/>
    <x v="3"/>
    <s v="Apple"/>
    <s v="Item_C"/>
    <n v="2314"/>
    <n v="4"/>
    <n v="2221.44"/>
    <n v="3624"/>
    <n v="40"/>
    <n v="144960"/>
    <s v="1402.56"/>
    <n v="147"/>
    <n v="4.5"/>
    <x v="3"/>
    <n v="90"/>
    <s v="Supplier_A"/>
    <d v="2029-03-30T00:00:00"/>
    <d v="2028-03-29T00:00:00"/>
    <s v="Location_B"/>
    <n v="46"/>
    <n v="48"/>
    <x v="0"/>
    <s v="Female"/>
    <x v="0"/>
    <x v="2"/>
    <s v="T51549"/>
    <s v="Pending"/>
    <n v="12"/>
    <s v="Returned"/>
    <n v="238"/>
    <x v="1"/>
    <s v="Good"/>
  </r>
  <r>
    <s v="P2550"/>
    <x v="2"/>
    <x v="4"/>
    <s v="Nike"/>
    <s v="Item_A"/>
    <n v="2371"/>
    <n v="25"/>
    <n v="1778.25"/>
    <n v="394"/>
    <n v="17"/>
    <n v="6698"/>
    <s v="-1384.25"/>
    <n v="161"/>
    <n v="3.5"/>
    <x v="2"/>
    <n v="10"/>
    <s v="Supplier_C"/>
    <d v="2029-03-31T00:00:00"/>
    <d v="2028-03-30T00:00:00"/>
    <s v="Location_C"/>
    <n v="26"/>
    <n v="20"/>
    <x v="3"/>
    <s v="Female"/>
    <x v="1"/>
    <x v="1"/>
    <s v="T51550"/>
    <s v="Pending"/>
    <n v="3"/>
    <s v="Returned"/>
    <n v="498"/>
    <x v="1"/>
    <s v="Average"/>
  </r>
  <r>
    <s v="P2551"/>
    <x v="1"/>
    <x v="0"/>
    <s v="Samsung"/>
    <s v="Item_A"/>
    <n v="2140"/>
    <n v="0"/>
    <n v="2140"/>
    <n v="252"/>
    <n v="87"/>
    <n v="21924"/>
    <s v="-1888"/>
    <n v="62"/>
    <n v="1"/>
    <x v="0"/>
    <n v="33"/>
    <s v="Supplier_B"/>
    <d v="2029-04-01T00:00:00"/>
    <d v="2028-03-31T00:00:00"/>
    <s v="Location_A"/>
    <n v="36"/>
    <n v="56"/>
    <x v="0"/>
    <s v="Female"/>
    <x v="1"/>
    <x v="2"/>
    <s v="T51551"/>
    <s v="Completed"/>
    <n v="12"/>
    <s v="Returned"/>
    <n v="739"/>
    <x v="2"/>
    <s v="Average"/>
  </r>
  <r>
    <s v="P2552"/>
    <x v="2"/>
    <x v="0"/>
    <s v="Sony"/>
    <s v="Item_C"/>
    <n v="3148"/>
    <n v="10"/>
    <n v="2833.2"/>
    <n v="3772"/>
    <n v="23"/>
    <n v="86756"/>
    <s v="938.8"/>
    <n v="135"/>
    <n v="4.7"/>
    <x v="3"/>
    <n v="114"/>
    <s v="Supplier_C"/>
    <d v="2029-04-02T00:00:00"/>
    <d v="2028-04-01T00:00:00"/>
    <s v="Location_A"/>
    <n v="41"/>
    <n v="51"/>
    <x v="0"/>
    <s v="Male"/>
    <x v="0"/>
    <x v="1"/>
    <s v="T51552"/>
    <s v="Pending"/>
    <n v="12"/>
    <s v="Returned"/>
    <n v="371"/>
    <x v="0"/>
    <s v="Bad"/>
  </r>
  <r>
    <s v="P2553"/>
    <x v="4"/>
    <x v="3"/>
    <s v="LG"/>
    <s v="Item_D"/>
    <n v="1819"/>
    <n v="17"/>
    <n v="1509.77"/>
    <n v="3626"/>
    <n v="84"/>
    <n v="304584"/>
    <s v="2116.23"/>
    <n v="53"/>
    <n v="1.4"/>
    <x v="0"/>
    <n v="415"/>
    <s v="Supplier_C"/>
    <d v="2029-04-03T00:00:00"/>
    <d v="2028-04-02T00:00:00"/>
    <s v="Location_B"/>
    <n v="8"/>
    <n v="20"/>
    <x v="3"/>
    <s v="Female"/>
    <x v="2"/>
    <x v="1"/>
    <s v="T51553"/>
    <s v="Cancelled"/>
    <n v="7"/>
    <s v="Returned"/>
    <n v="926"/>
    <x v="0"/>
    <s v="Good"/>
  </r>
  <r>
    <s v="P2554"/>
    <x v="3"/>
    <x v="4"/>
    <s v="LG"/>
    <s v="Item_B"/>
    <n v="4110"/>
    <n v="17"/>
    <n v="3411.3"/>
    <n v="1778"/>
    <n v="74"/>
    <n v="131572"/>
    <s v="-1633.3"/>
    <n v="144"/>
    <n v="4.5"/>
    <x v="3"/>
    <n v="57"/>
    <s v="Supplier_A"/>
    <d v="2029-04-04T00:00:00"/>
    <d v="2028-04-03T00:00:00"/>
    <s v="Location_C"/>
    <n v="11"/>
    <n v="60"/>
    <x v="0"/>
    <s v="Male"/>
    <x v="1"/>
    <x v="1"/>
    <s v="T51554"/>
    <s v="Pending"/>
    <n v="14"/>
    <s v="Not Returned"/>
    <n v="617"/>
    <x v="2"/>
    <s v="Average"/>
  </r>
  <r>
    <s v="P2555"/>
    <x v="2"/>
    <x v="0"/>
    <s v="Nike"/>
    <s v="Item_B"/>
    <n v="3170"/>
    <n v="30"/>
    <n v="2219"/>
    <n v="285"/>
    <n v="33"/>
    <n v="9405"/>
    <s v="-1934"/>
    <n v="103"/>
    <n v="4.4000000000000004"/>
    <x v="3"/>
    <n v="331"/>
    <s v="Supplier_C"/>
    <d v="2029-04-05T00:00:00"/>
    <d v="2028-04-04T00:00:00"/>
    <s v="Location_C"/>
    <n v="24"/>
    <n v="50"/>
    <x v="0"/>
    <s v="Female"/>
    <x v="1"/>
    <x v="2"/>
    <s v="T51555"/>
    <s v="Pending"/>
    <n v="9"/>
    <s v="Returned"/>
    <n v="814"/>
    <x v="0"/>
    <s v="Bad"/>
  </r>
  <r>
    <s v="P2556"/>
    <x v="0"/>
    <x v="0"/>
    <s v="Nike"/>
    <s v="Item_A"/>
    <n v="4148"/>
    <n v="38"/>
    <n v="2571.7600000000002"/>
    <n v="2297"/>
    <n v="9"/>
    <n v="20673"/>
    <s v="-274.76"/>
    <n v="74"/>
    <n v="3.1"/>
    <x v="2"/>
    <n v="366"/>
    <s v="Supplier_C"/>
    <d v="2029-04-06T00:00:00"/>
    <d v="2028-04-05T00:00:00"/>
    <s v="Location_B"/>
    <n v="9"/>
    <n v="64"/>
    <x v="4"/>
    <s v="Female"/>
    <x v="0"/>
    <x v="1"/>
    <s v="T51556"/>
    <s v="Cancelled"/>
    <n v="9"/>
    <s v="Returned"/>
    <n v="382"/>
    <x v="2"/>
    <s v="Good"/>
  </r>
  <r>
    <s v="P2557"/>
    <x v="3"/>
    <x v="3"/>
    <s v="Apple"/>
    <s v="Item_B"/>
    <n v="1060"/>
    <n v="19"/>
    <n v="858.6"/>
    <n v="1127"/>
    <n v="32"/>
    <n v="36064"/>
    <s v="268.4"/>
    <n v="122"/>
    <n v="2.9"/>
    <x v="1"/>
    <n v="88"/>
    <s v="Supplier_C"/>
    <d v="2029-04-07T00:00:00"/>
    <d v="2028-04-06T00:00:00"/>
    <s v="Location_C"/>
    <n v="40"/>
    <n v="20"/>
    <x v="3"/>
    <s v="Male"/>
    <x v="0"/>
    <x v="0"/>
    <s v="T51557"/>
    <s v="Pending"/>
    <n v="7"/>
    <s v="Returned"/>
    <n v="707"/>
    <x v="0"/>
    <s v="Good"/>
  </r>
  <r>
    <s v="P2558"/>
    <x v="2"/>
    <x v="0"/>
    <s v="Sony"/>
    <s v="Item_B"/>
    <n v="724"/>
    <n v="5"/>
    <n v="687.8"/>
    <n v="1576"/>
    <n v="54"/>
    <n v="85104"/>
    <s v="888.2"/>
    <n v="79"/>
    <n v="3.1"/>
    <x v="2"/>
    <n v="327"/>
    <s v="Supplier_A"/>
    <d v="2029-04-08T00:00:00"/>
    <d v="2028-04-07T00:00:00"/>
    <s v="Location_A"/>
    <n v="21"/>
    <n v="25"/>
    <x v="3"/>
    <s v="Female"/>
    <x v="2"/>
    <x v="0"/>
    <s v="T51558"/>
    <s v="Completed"/>
    <n v="13"/>
    <s v="Returned"/>
    <n v="410"/>
    <x v="2"/>
    <s v="Bad"/>
  </r>
  <r>
    <s v="P2559"/>
    <x v="4"/>
    <x v="3"/>
    <s v="Sony"/>
    <s v="Item_B"/>
    <n v="3583"/>
    <n v="16"/>
    <n v="3009.72"/>
    <n v="1526"/>
    <n v="91"/>
    <n v="138866"/>
    <s v="-1483.72"/>
    <n v="6"/>
    <n v="4.5999999999999996"/>
    <x v="3"/>
    <n v="354"/>
    <s v="Supplier_A"/>
    <d v="2029-04-09T00:00:00"/>
    <d v="2028-04-08T00:00:00"/>
    <s v="Location_A"/>
    <n v="5"/>
    <n v="37"/>
    <x v="1"/>
    <s v="Female"/>
    <x v="0"/>
    <x v="1"/>
    <s v="T51559"/>
    <s v="Cancelled"/>
    <n v="4"/>
    <s v="Not Returned"/>
    <n v="812"/>
    <x v="1"/>
    <s v="Average"/>
  </r>
  <r>
    <s v="P2560"/>
    <x v="2"/>
    <x v="1"/>
    <s v="Sony"/>
    <s v="Item_C"/>
    <n v="1730"/>
    <n v="20"/>
    <n v="1384"/>
    <n v="539"/>
    <n v="95"/>
    <n v="51205"/>
    <s v="-845"/>
    <n v="19"/>
    <n v="3.1"/>
    <x v="2"/>
    <n v="453"/>
    <s v="Supplier_C"/>
    <d v="2029-04-10T00:00:00"/>
    <d v="2028-04-09T00:00:00"/>
    <s v="Location_B"/>
    <n v="6"/>
    <n v="39"/>
    <x v="1"/>
    <s v="Female"/>
    <x v="2"/>
    <x v="0"/>
    <s v="T51560"/>
    <s v="Pending"/>
    <n v="10"/>
    <s v="Returned"/>
    <n v="307"/>
    <x v="0"/>
    <s v="Bad"/>
  </r>
  <r>
    <s v="P2561"/>
    <x v="4"/>
    <x v="4"/>
    <s v="Samsung"/>
    <s v="Item_D"/>
    <n v="3402"/>
    <n v="36"/>
    <n v="2177.2800000000002"/>
    <n v="2485"/>
    <n v="36"/>
    <n v="89460"/>
    <s v="307.72"/>
    <n v="109"/>
    <n v="2.1"/>
    <x v="1"/>
    <n v="334"/>
    <s v="Supplier_A"/>
    <d v="2029-04-11T00:00:00"/>
    <d v="2028-04-10T00:00:00"/>
    <s v="Location_B"/>
    <n v="9"/>
    <n v="42"/>
    <x v="0"/>
    <s v="Female"/>
    <x v="1"/>
    <x v="2"/>
    <s v="T51561"/>
    <s v="Pending"/>
    <n v="7"/>
    <s v="Returned"/>
    <n v="303"/>
    <x v="1"/>
    <s v="Good"/>
  </r>
  <r>
    <s v="P2562"/>
    <x v="4"/>
    <x v="2"/>
    <s v="Nike"/>
    <s v="Item_D"/>
    <n v="1984"/>
    <n v="40"/>
    <n v="1190.4000000000001"/>
    <n v="2318"/>
    <n v="28"/>
    <n v="64904"/>
    <s v="1127.6"/>
    <n v="75"/>
    <n v="4.2"/>
    <x v="3"/>
    <n v="174"/>
    <s v="Supplier_C"/>
    <d v="2029-04-12T00:00:00"/>
    <d v="2028-04-11T00:00:00"/>
    <s v="Location_A"/>
    <n v="25"/>
    <n v="49"/>
    <x v="0"/>
    <s v="Female"/>
    <x v="2"/>
    <x v="1"/>
    <s v="T51562"/>
    <s v="Completed"/>
    <n v="5"/>
    <s v="Not Returned"/>
    <n v="929"/>
    <x v="2"/>
    <s v="Average"/>
  </r>
  <r>
    <s v="P2563"/>
    <x v="0"/>
    <x v="1"/>
    <s v="Nike"/>
    <s v="Item_B"/>
    <n v="3936"/>
    <n v="3"/>
    <n v="3817.92"/>
    <n v="3702"/>
    <n v="19"/>
    <n v="70338"/>
    <s v="-115.92"/>
    <n v="103"/>
    <n v="5"/>
    <x v="3"/>
    <n v="167"/>
    <s v="Supplier_C"/>
    <d v="2029-04-13T00:00:00"/>
    <d v="2028-04-12T00:00:00"/>
    <s v="Location_C"/>
    <n v="26"/>
    <n v="37"/>
    <x v="1"/>
    <s v="Male"/>
    <x v="0"/>
    <x v="0"/>
    <s v="T51563"/>
    <s v="Pending"/>
    <n v="8"/>
    <s v="Not Returned"/>
    <n v="635"/>
    <x v="2"/>
    <s v="Good"/>
  </r>
  <r>
    <s v="P2564"/>
    <x v="1"/>
    <x v="0"/>
    <s v="Apple"/>
    <s v="Item_B"/>
    <n v="1469"/>
    <n v="31"/>
    <n v="1013.61"/>
    <n v="2780"/>
    <n v="17"/>
    <n v="47260"/>
    <s v="1766.39"/>
    <n v="192"/>
    <n v="1.8"/>
    <x v="0"/>
    <n v="111"/>
    <s v="Supplier_C"/>
    <d v="2029-04-14T00:00:00"/>
    <d v="2028-04-13T00:00:00"/>
    <s v="Location_B"/>
    <n v="29"/>
    <n v="67"/>
    <x v="4"/>
    <s v="Female"/>
    <x v="1"/>
    <x v="1"/>
    <s v="T51564"/>
    <s v="Cancelled"/>
    <n v="12"/>
    <s v="Returned"/>
    <n v="841"/>
    <x v="0"/>
    <s v="Bad"/>
  </r>
  <r>
    <s v="P2565"/>
    <x v="1"/>
    <x v="3"/>
    <s v="Sony"/>
    <s v="Item_A"/>
    <n v="1595"/>
    <n v="10"/>
    <n v="1435.5"/>
    <n v="2568"/>
    <n v="34"/>
    <n v="87312"/>
    <s v="1132.5"/>
    <n v="54"/>
    <n v="3.6"/>
    <x v="2"/>
    <n v="218"/>
    <s v="Supplier_A"/>
    <d v="2029-04-15T00:00:00"/>
    <d v="2028-04-14T00:00:00"/>
    <s v="Location_A"/>
    <n v="23"/>
    <n v="44"/>
    <x v="0"/>
    <s v="Male"/>
    <x v="1"/>
    <x v="0"/>
    <s v="T51565"/>
    <s v="Completed"/>
    <n v="2"/>
    <s v="Returned"/>
    <n v="732"/>
    <x v="2"/>
    <s v="Good"/>
  </r>
  <r>
    <s v="P2566"/>
    <x v="3"/>
    <x v="2"/>
    <s v="Samsung"/>
    <s v="Item_D"/>
    <n v="768"/>
    <n v="16"/>
    <n v="645.12"/>
    <n v="862"/>
    <n v="30"/>
    <n v="25860"/>
    <s v="216.88"/>
    <n v="58"/>
    <n v="4.2"/>
    <x v="3"/>
    <n v="34"/>
    <s v="Supplier_C"/>
    <d v="2029-04-16T00:00:00"/>
    <d v="2028-04-15T00:00:00"/>
    <s v="Location_A"/>
    <n v="26"/>
    <n v="39"/>
    <x v="1"/>
    <s v="Female"/>
    <x v="1"/>
    <x v="1"/>
    <s v="T51566"/>
    <s v="Completed"/>
    <n v="9"/>
    <s v="Not Returned"/>
    <n v="616"/>
    <x v="1"/>
    <s v="Average"/>
  </r>
  <r>
    <s v="P2567"/>
    <x v="1"/>
    <x v="0"/>
    <s v="Samsung"/>
    <s v="Item_B"/>
    <n v="1241"/>
    <n v="9"/>
    <n v="1129.31"/>
    <n v="1141"/>
    <n v="45"/>
    <n v="51345"/>
    <s v="11.69"/>
    <n v="47"/>
    <n v="1.6"/>
    <x v="0"/>
    <n v="355"/>
    <s v="Supplier_A"/>
    <d v="2029-04-17T00:00:00"/>
    <d v="2028-04-16T00:00:00"/>
    <s v="Location_A"/>
    <n v="37"/>
    <n v="63"/>
    <x v="4"/>
    <s v="Female"/>
    <x v="0"/>
    <x v="2"/>
    <s v="T51567"/>
    <s v="Completed"/>
    <n v="7"/>
    <s v="Returned"/>
    <n v="364"/>
    <x v="0"/>
    <s v="Good"/>
  </r>
  <r>
    <s v="P2568"/>
    <x v="4"/>
    <x v="4"/>
    <s v="LG"/>
    <s v="Item_C"/>
    <n v="1251"/>
    <n v="18"/>
    <n v="1025.82"/>
    <n v="1250"/>
    <n v="57"/>
    <n v="71250"/>
    <s v="224.18"/>
    <n v="10"/>
    <n v="2.4"/>
    <x v="1"/>
    <n v="350"/>
    <s v="Supplier_A"/>
    <d v="2029-04-18T00:00:00"/>
    <d v="2028-04-17T00:00:00"/>
    <s v="Location_C"/>
    <n v="36"/>
    <n v="39"/>
    <x v="1"/>
    <s v="Female"/>
    <x v="2"/>
    <x v="2"/>
    <s v="T51568"/>
    <s v="Pending"/>
    <n v="2"/>
    <s v="Not Returned"/>
    <n v="185"/>
    <x v="1"/>
    <s v="Bad"/>
  </r>
  <r>
    <s v="P2569"/>
    <x v="0"/>
    <x v="3"/>
    <s v="Apple"/>
    <s v="Item_A"/>
    <n v="483"/>
    <n v="44"/>
    <n v="270.48"/>
    <n v="636"/>
    <n v="32"/>
    <n v="20352"/>
    <s v="365.52"/>
    <n v="111"/>
    <n v="3.3"/>
    <x v="2"/>
    <n v="166"/>
    <s v="Supplier_A"/>
    <d v="2029-04-19T00:00:00"/>
    <d v="2028-04-18T00:00:00"/>
    <s v="Location_C"/>
    <n v="43"/>
    <n v="68"/>
    <x v="4"/>
    <s v="Female"/>
    <x v="2"/>
    <x v="0"/>
    <s v="T51569"/>
    <s v="Completed"/>
    <n v="14"/>
    <s v="Not Returned"/>
    <n v="525"/>
    <x v="0"/>
    <s v="Good"/>
  </r>
  <r>
    <s v="P2570"/>
    <x v="0"/>
    <x v="4"/>
    <s v="Nike"/>
    <s v="Item_D"/>
    <n v="4535"/>
    <n v="13"/>
    <n v="3945.45"/>
    <n v="1752"/>
    <n v="85"/>
    <n v="148920"/>
    <s v="-2193.45"/>
    <n v="2"/>
    <n v="4.3"/>
    <x v="3"/>
    <n v="499"/>
    <s v="Supplier_C"/>
    <d v="2029-04-20T00:00:00"/>
    <d v="2028-04-19T00:00:00"/>
    <s v="Location_B"/>
    <n v="11"/>
    <n v="33"/>
    <x v="1"/>
    <s v="Male"/>
    <x v="0"/>
    <x v="1"/>
    <s v="T51570"/>
    <s v="Pending"/>
    <n v="13"/>
    <s v="Returned"/>
    <n v="188"/>
    <x v="1"/>
    <s v="Bad"/>
  </r>
  <r>
    <s v="P2571"/>
    <x v="1"/>
    <x v="4"/>
    <s v="Sony"/>
    <s v="Item_C"/>
    <n v="3043"/>
    <n v="1"/>
    <n v="3012.57"/>
    <n v="2926"/>
    <n v="14"/>
    <n v="40964"/>
    <s v="-86.57"/>
    <n v="175"/>
    <n v="3.9"/>
    <x v="2"/>
    <n v="42"/>
    <s v="Supplier_C"/>
    <d v="2029-04-21T00:00:00"/>
    <d v="2028-04-20T00:00:00"/>
    <s v="Location_B"/>
    <n v="38"/>
    <n v="56"/>
    <x v="0"/>
    <s v="Female"/>
    <x v="2"/>
    <x v="1"/>
    <s v="T51571"/>
    <s v="Completed"/>
    <n v="8"/>
    <s v="Not Returned"/>
    <n v="424"/>
    <x v="2"/>
    <s v="Good"/>
  </r>
  <r>
    <s v="P2572"/>
    <x v="0"/>
    <x v="2"/>
    <s v="Samsung"/>
    <s v="Item_A"/>
    <n v="3573"/>
    <n v="31"/>
    <n v="2465.37"/>
    <n v="1276"/>
    <n v="26"/>
    <n v="33176"/>
    <s v="-1189.37"/>
    <n v="12"/>
    <n v="3.8"/>
    <x v="2"/>
    <n v="492"/>
    <s v="Supplier_C"/>
    <d v="2029-04-22T00:00:00"/>
    <d v="2028-04-21T00:00:00"/>
    <s v="Location_A"/>
    <n v="19"/>
    <n v="60"/>
    <x v="0"/>
    <s v="Female"/>
    <x v="1"/>
    <x v="0"/>
    <s v="T51572"/>
    <s v="Cancelled"/>
    <n v="5"/>
    <s v="Returned"/>
    <n v="508"/>
    <x v="1"/>
    <s v="Bad"/>
  </r>
  <r>
    <s v="P2573"/>
    <x v="4"/>
    <x v="0"/>
    <s v="Apple"/>
    <s v="Item_B"/>
    <n v="4663"/>
    <n v="24"/>
    <n v="3543.88"/>
    <n v="1375"/>
    <n v="52"/>
    <n v="71500"/>
    <s v="-2168.88"/>
    <n v="37"/>
    <n v="1.2"/>
    <x v="0"/>
    <n v="309"/>
    <s v="Supplier_C"/>
    <d v="2029-04-23T00:00:00"/>
    <d v="2028-04-22T00:00:00"/>
    <s v="Location_B"/>
    <n v="44"/>
    <n v="25"/>
    <x v="3"/>
    <s v="Female"/>
    <x v="2"/>
    <x v="0"/>
    <s v="T51573"/>
    <s v="Cancelled"/>
    <n v="1"/>
    <s v="Not Returned"/>
    <n v="690"/>
    <x v="0"/>
    <s v="Average"/>
  </r>
  <r>
    <s v="P2574"/>
    <x v="0"/>
    <x v="2"/>
    <s v="LG"/>
    <s v="Item_C"/>
    <n v="2023"/>
    <n v="35"/>
    <n v="1314.95"/>
    <n v="991"/>
    <n v="90"/>
    <n v="89190"/>
    <s v="-323.95"/>
    <n v="4"/>
    <n v="4.2"/>
    <x v="3"/>
    <n v="424"/>
    <s v="Supplier_C"/>
    <d v="2029-04-24T00:00:00"/>
    <d v="2028-04-23T00:00:00"/>
    <s v="Location_A"/>
    <n v="16"/>
    <n v="45"/>
    <x v="0"/>
    <s v="Female"/>
    <x v="2"/>
    <x v="2"/>
    <s v="T51574"/>
    <s v="Pending"/>
    <n v="5"/>
    <s v="Not Returned"/>
    <n v="740"/>
    <x v="1"/>
    <s v="Bad"/>
  </r>
  <r>
    <s v="P2575"/>
    <x v="4"/>
    <x v="0"/>
    <s v="Apple"/>
    <s v="Item_A"/>
    <n v="1268"/>
    <n v="16"/>
    <n v="1065.1199999999999"/>
    <n v="3504"/>
    <n v="31"/>
    <n v="108624"/>
    <s v="2438.88"/>
    <n v="198"/>
    <n v="1.7"/>
    <x v="0"/>
    <n v="77"/>
    <s v="Supplier_B"/>
    <d v="2029-04-25T00:00:00"/>
    <d v="2028-04-24T00:00:00"/>
    <s v="Location_B"/>
    <n v="42"/>
    <n v="30"/>
    <x v="1"/>
    <s v="Male"/>
    <x v="2"/>
    <x v="2"/>
    <s v="T51575"/>
    <s v="Completed"/>
    <n v="11"/>
    <s v="Returned"/>
    <n v="183"/>
    <x v="2"/>
    <s v="Bad"/>
  </r>
  <r>
    <s v="P2576"/>
    <x v="2"/>
    <x v="0"/>
    <s v="Apple"/>
    <s v="Item_D"/>
    <n v="1340"/>
    <n v="33"/>
    <n v="897.8"/>
    <n v="2055"/>
    <n v="51"/>
    <n v="104805"/>
    <s v="1157.2"/>
    <n v="62"/>
    <n v="4.4000000000000004"/>
    <x v="3"/>
    <n v="350"/>
    <s v="Supplier_B"/>
    <d v="2029-04-26T00:00:00"/>
    <d v="2028-04-25T00:00:00"/>
    <s v="Location_C"/>
    <n v="38"/>
    <n v="21"/>
    <x v="3"/>
    <s v="Male"/>
    <x v="1"/>
    <x v="2"/>
    <s v="T51576"/>
    <s v="Pending"/>
    <n v="9"/>
    <s v="Returned"/>
    <n v="622"/>
    <x v="0"/>
    <s v="Good"/>
  </r>
  <r>
    <s v="P2577"/>
    <x v="0"/>
    <x v="1"/>
    <s v="LG"/>
    <s v="Item_B"/>
    <n v="899"/>
    <n v="22"/>
    <n v="701.22"/>
    <n v="2694"/>
    <n v="43"/>
    <n v="115842"/>
    <s v="1992.78"/>
    <n v="54"/>
    <n v="3.3"/>
    <x v="2"/>
    <n v="115"/>
    <s v="Supplier_A"/>
    <d v="2029-04-27T00:00:00"/>
    <d v="2028-04-26T00:00:00"/>
    <s v="Location_A"/>
    <n v="46"/>
    <n v="45"/>
    <x v="0"/>
    <s v="Female"/>
    <x v="2"/>
    <x v="1"/>
    <s v="T51577"/>
    <s v="Completed"/>
    <n v="3"/>
    <s v="Not Returned"/>
    <n v="371"/>
    <x v="2"/>
    <s v="Bad"/>
  </r>
  <r>
    <s v="P2578"/>
    <x v="3"/>
    <x v="2"/>
    <s v="LG"/>
    <s v="Item_C"/>
    <n v="1784"/>
    <n v="28"/>
    <n v="1284.48"/>
    <n v="1819"/>
    <n v="68"/>
    <n v="123692"/>
    <s v="534.52"/>
    <n v="181"/>
    <n v="5"/>
    <x v="3"/>
    <n v="130"/>
    <s v="Supplier_B"/>
    <d v="2029-04-28T00:00:00"/>
    <d v="2028-04-27T00:00:00"/>
    <s v="Location_B"/>
    <n v="29"/>
    <n v="31"/>
    <x v="1"/>
    <s v="Female"/>
    <x v="0"/>
    <x v="0"/>
    <s v="T51578"/>
    <s v="Cancelled"/>
    <n v="2"/>
    <s v="Not Returned"/>
    <n v="159"/>
    <x v="0"/>
    <s v="Average"/>
  </r>
  <r>
    <s v="P2579"/>
    <x v="0"/>
    <x v="0"/>
    <s v="Nike"/>
    <s v="Item_B"/>
    <n v="1049"/>
    <n v="1"/>
    <n v="1038.51"/>
    <n v="2367"/>
    <n v="92"/>
    <n v="217764"/>
    <s v="1328.49"/>
    <n v="156"/>
    <n v="2.2999999999999998"/>
    <x v="1"/>
    <n v="301"/>
    <s v="Supplier_B"/>
    <d v="2029-04-29T00:00:00"/>
    <d v="2028-04-28T00:00:00"/>
    <s v="Location_A"/>
    <n v="21"/>
    <n v="60"/>
    <x v="0"/>
    <s v="Male"/>
    <x v="0"/>
    <x v="1"/>
    <s v="T51579"/>
    <s v="Pending"/>
    <n v="6"/>
    <s v="Returned"/>
    <n v="686"/>
    <x v="1"/>
    <s v="Average"/>
  </r>
  <r>
    <s v="P2580"/>
    <x v="0"/>
    <x v="0"/>
    <s v="Apple"/>
    <s v="Item_B"/>
    <n v="2520"/>
    <n v="2"/>
    <n v="2469.6"/>
    <n v="2378"/>
    <n v="26"/>
    <n v="61828"/>
    <s v="-91.6"/>
    <n v="18"/>
    <n v="4.5999999999999996"/>
    <x v="3"/>
    <n v="92"/>
    <s v="Supplier_A"/>
    <d v="2029-04-30T00:00:00"/>
    <d v="2028-04-29T00:00:00"/>
    <s v="Location_B"/>
    <n v="5"/>
    <n v="49"/>
    <x v="0"/>
    <s v="Male"/>
    <x v="0"/>
    <x v="1"/>
    <s v="T51580"/>
    <s v="Completed"/>
    <n v="6"/>
    <s v="Returned"/>
    <n v="845"/>
    <x v="0"/>
    <s v="Average"/>
  </r>
  <r>
    <s v="P2581"/>
    <x v="3"/>
    <x v="1"/>
    <s v="Samsung"/>
    <s v="Item_D"/>
    <n v="4400"/>
    <n v="11"/>
    <n v="3916"/>
    <n v="2691"/>
    <n v="38"/>
    <n v="102258"/>
    <s v="-1225"/>
    <n v="31"/>
    <n v="1.5"/>
    <x v="0"/>
    <n v="20"/>
    <s v="Supplier_C"/>
    <d v="2029-05-01T00:00:00"/>
    <d v="2028-04-30T00:00:00"/>
    <s v="Location_A"/>
    <n v="32"/>
    <n v="27"/>
    <x v="1"/>
    <s v="Male"/>
    <x v="0"/>
    <x v="1"/>
    <s v="T51581"/>
    <s v="Cancelled"/>
    <n v="13"/>
    <s v="Returned"/>
    <n v="169"/>
    <x v="0"/>
    <s v="Average"/>
  </r>
  <r>
    <s v="P2582"/>
    <x v="2"/>
    <x v="4"/>
    <s v="LG"/>
    <s v="Item_B"/>
    <n v="545"/>
    <n v="12"/>
    <n v="479.6"/>
    <n v="2015"/>
    <n v="68"/>
    <n v="137020"/>
    <s v="1535.4"/>
    <n v="34"/>
    <n v="3.2"/>
    <x v="2"/>
    <n v="186"/>
    <s v="Supplier_B"/>
    <d v="2029-05-02T00:00:00"/>
    <d v="2028-05-01T00:00:00"/>
    <s v="Location_A"/>
    <n v="24"/>
    <n v="44"/>
    <x v="0"/>
    <s v="Female"/>
    <x v="2"/>
    <x v="1"/>
    <s v="T51582"/>
    <s v="Pending"/>
    <n v="13"/>
    <s v="Not Returned"/>
    <n v="617"/>
    <x v="1"/>
    <s v="Average"/>
  </r>
  <r>
    <s v="P2583"/>
    <x v="3"/>
    <x v="2"/>
    <s v="Nike"/>
    <s v="Item_D"/>
    <n v="2712"/>
    <n v="43"/>
    <n v="1545.84"/>
    <n v="3757"/>
    <n v="89"/>
    <n v="334373"/>
    <s v="2211.16"/>
    <n v="129"/>
    <n v="4.5"/>
    <x v="3"/>
    <n v="1"/>
    <s v="Supplier_C"/>
    <d v="2029-05-03T00:00:00"/>
    <d v="2028-05-02T00:00:00"/>
    <s v="Location_C"/>
    <n v="12"/>
    <n v="46"/>
    <x v="0"/>
    <s v="Male"/>
    <x v="1"/>
    <x v="0"/>
    <s v="T51583"/>
    <s v="Completed"/>
    <n v="13"/>
    <s v="Returned"/>
    <n v="272"/>
    <x v="2"/>
    <s v="Bad"/>
  </r>
  <r>
    <s v="P2584"/>
    <x v="2"/>
    <x v="4"/>
    <s v="Nike"/>
    <s v="Item_C"/>
    <n v="1385"/>
    <n v="39"/>
    <n v="844.85"/>
    <n v="2018"/>
    <n v="84"/>
    <n v="169512"/>
    <s v="1173.15"/>
    <n v="14"/>
    <n v="1.2"/>
    <x v="0"/>
    <n v="312"/>
    <s v="Supplier_C"/>
    <d v="2029-05-04T00:00:00"/>
    <d v="2028-05-03T00:00:00"/>
    <s v="Location_C"/>
    <n v="16"/>
    <n v="52"/>
    <x v="0"/>
    <s v="Male"/>
    <x v="0"/>
    <x v="1"/>
    <s v="T51584"/>
    <s v="Completed"/>
    <n v="13"/>
    <s v="Not Returned"/>
    <n v="266"/>
    <x v="2"/>
    <s v="Average"/>
  </r>
  <r>
    <s v="P2585"/>
    <x v="2"/>
    <x v="2"/>
    <s v="Nike"/>
    <s v="Item_A"/>
    <n v="1634"/>
    <n v="39"/>
    <n v="996.74"/>
    <n v="681"/>
    <n v="37"/>
    <n v="25197"/>
    <s v="-315.74"/>
    <n v="11"/>
    <n v="1.7"/>
    <x v="0"/>
    <n v="131"/>
    <s v="Supplier_B"/>
    <d v="2029-05-05T00:00:00"/>
    <d v="2028-05-04T00:00:00"/>
    <s v="Location_A"/>
    <n v="8"/>
    <n v="24"/>
    <x v="3"/>
    <s v="Male"/>
    <x v="1"/>
    <x v="1"/>
    <s v="T51585"/>
    <s v="Completed"/>
    <n v="13"/>
    <s v="Returned"/>
    <n v="546"/>
    <x v="1"/>
    <s v="Good"/>
  </r>
  <r>
    <s v="P2586"/>
    <x v="4"/>
    <x v="1"/>
    <s v="Apple"/>
    <s v="Item_A"/>
    <n v="3931"/>
    <n v="8"/>
    <n v="3616.52"/>
    <n v="1435"/>
    <n v="10"/>
    <n v="14350"/>
    <s v="-2181.52"/>
    <n v="177"/>
    <n v="3.2"/>
    <x v="2"/>
    <n v="280"/>
    <s v="Supplier_B"/>
    <d v="2029-05-06T00:00:00"/>
    <d v="2028-05-05T00:00:00"/>
    <s v="Location_B"/>
    <n v="42"/>
    <n v="37"/>
    <x v="1"/>
    <s v="Female"/>
    <x v="0"/>
    <x v="1"/>
    <s v="T51586"/>
    <s v="Completed"/>
    <n v="10"/>
    <s v="Returned"/>
    <n v="189"/>
    <x v="2"/>
    <s v="Average"/>
  </r>
  <r>
    <s v="P2587"/>
    <x v="4"/>
    <x v="0"/>
    <s v="Samsung"/>
    <s v="Item_A"/>
    <n v="2243"/>
    <n v="38"/>
    <n v="1390.66"/>
    <n v="2685"/>
    <n v="81"/>
    <n v="217485"/>
    <s v="1294.34"/>
    <n v="96"/>
    <n v="3.3"/>
    <x v="2"/>
    <n v="47"/>
    <s v="Supplier_B"/>
    <d v="2029-05-07T00:00:00"/>
    <d v="2028-05-06T00:00:00"/>
    <s v="Location_C"/>
    <n v="40"/>
    <n v="34"/>
    <x v="1"/>
    <s v="Male"/>
    <x v="0"/>
    <x v="1"/>
    <s v="T51587"/>
    <s v="Pending"/>
    <n v="7"/>
    <s v="Not Returned"/>
    <n v="193"/>
    <x v="2"/>
    <s v="Average"/>
  </r>
  <r>
    <s v="P2588"/>
    <x v="0"/>
    <x v="4"/>
    <s v="Nike"/>
    <s v="Item_A"/>
    <n v="2673"/>
    <n v="6"/>
    <n v="2512.62"/>
    <n v="2715"/>
    <n v="82"/>
    <n v="222630"/>
    <s v="202.38"/>
    <n v="182"/>
    <n v="2.9"/>
    <x v="1"/>
    <n v="434"/>
    <s v="Supplier_A"/>
    <d v="2029-05-08T00:00:00"/>
    <d v="2028-05-07T00:00:00"/>
    <s v="Location_C"/>
    <n v="23"/>
    <n v="69"/>
    <x v="4"/>
    <s v="Female"/>
    <x v="1"/>
    <x v="1"/>
    <s v="T51588"/>
    <s v="Completed"/>
    <n v="2"/>
    <s v="Returned"/>
    <n v="338"/>
    <x v="2"/>
    <s v="Good"/>
  </r>
  <r>
    <s v="P2589"/>
    <x v="2"/>
    <x v="3"/>
    <s v="Samsung"/>
    <s v="Item_B"/>
    <n v="3139"/>
    <n v="27"/>
    <n v="2291.4699999999998"/>
    <n v="1183"/>
    <n v="0"/>
    <n v="0"/>
    <s v="-1108.47"/>
    <n v="73"/>
    <n v="3.7"/>
    <x v="2"/>
    <n v="86"/>
    <s v="Supplier_A"/>
    <d v="2029-05-09T00:00:00"/>
    <d v="2028-05-08T00:00:00"/>
    <s v="Location_C"/>
    <n v="46"/>
    <n v="52"/>
    <x v="0"/>
    <s v="Female"/>
    <x v="2"/>
    <x v="0"/>
    <s v="T51589"/>
    <s v="Pending"/>
    <n v="1"/>
    <s v="Not Returned"/>
    <n v="655"/>
    <x v="1"/>
    <s v="Average"/>
  </r>
  <r>
    <s v="P2590"/>
    <x v="1"/>
    <x v="2"/>
    <s v="Samsung"/>
    <s v="Item_C"/>
    <n v="965"/>
    <n v="3"/>
    <n v="936.05"/>
    <n v="1992"/>
    <n v="82"/>
    <n v="163344"/>
    <s v="1055.95"/>
    <n v="50"/>
    <n v="3.3"/>
    <x v="2"/>
    <n v="37"/>
    <s v="Supplier_C"/>
    <d v="2029-05-10T00:00:00"/>
    <d v="2028-05-09T00:00:00"/>
    <s v="Location_C"/>
    <n v="31"/>
    <n v="21"/>
    <x v="3"/>
    <s v="Female"/>
    <x v="0"/>
    <x v="1"/>
    <s v="T51590"/>
    <s v="Pending"/>
    <n v="7"/>
    <s v="Returned"/>
    <n v="980"/>
    <x v="2"/>
    <s v="Bad"/>
  </r>
  <r>
    <s v="P2591"/>
    <x v="2"/>
    <x v="1"/>
    <s v="Samsung"/>
    <s v="Item_B"/>
    <n v="2002"/>
    <n v="7"/>
    <n v="1861.86"/>
    <n v="2227"/>
    <n v="51"/>
    <n v="113577"/>
    <s v="365.14"/>
    <n v="98"/>
    <n v="2.8"/>
    <x v="1"/>
    <n v="170"/>
    <s v="Supplier_C"/>
    <d v="2029-05-11T00:00:00"/>
    <d v="2028-05-10T00:00:00"/>
    <s v="Location_B"/>
    <n v="30"/>
    <n v="26"/>
    <x v="1"/>
    <s v="Male"/>
    <x v="2"/>
    <x v="0"/>
    <s v="T51591"/>
    <s v="Pending"/>
    <n v="4"/>
    <s v="Returned"/>
    <n v="409"/>
    <x v="2"/>
    <s v="Average"/>
  </r>
  <r>
    <s v="P2592"/>
    <x v="3"/>
    <x v="0"/>
    <s v="Samsung"/>
    <s v="Item_B"/>
    <n v="4405"/>
    <n v="26"/>
    <n v="3259.7"/>
    <n v="3853"/>
    <n v="72"/>
    <n v="277416"/>
    <s v="593.3"/>
    <n v="70"/>
    <n v="1.3"/>
    <x v="0"/>
    <n v="197"/>
    <s v="Supplier_A"/>
    <d v="2029-05-12T00:00:00"/>
    <d v="2028-05-11T00:00:00"/>
    <s v="Location_B"/>
    <n v="15"/>
    <n v="44"/>
    <x v="0"/>
    <s v="Female"/>
    <x v="2"/>
    <x v="1"/>
    <s v="T51592"/>
    <s v="Completed"/>
    <n v="1"/>
    <s v="Not Returned"/>
    <n v="948"/>
    <x v="1"/>
    <s v="Average"/>
  </r>
  <r>
    <s v="P2593"/>
    <x v="0"/>
    <x v="3"/>
    <s v="LG"/>
    <s v="Item_A"/>
    <n v="3344"/>
    <n v="21"/>
    <n v="2641.76"/>
    <n v="2440"/>
    <n v="52"/>
    <n v="126880"/>
    <s v="-201.76"/>
    <n v="144"/>
    <n v="3.2"/>
    <x v="2"/>
    <n v="124"/>
    <s v="Supplier_C"/>
    <d v="2029-05-13T00:00:00"/>
    <d v="2028-05-12T00:00:00"/>
    <s v="Location_B"/>
    <n v="46"/>
    <n v="22"/>
    <x v="3"/>
    <s v="Female"/>
    <x v="0"/>
    <x v="2"/>
    <s v="T51593"/>
    <s v="Completed"/>
    <n v="4"/>
    <s v="Returned"/>
    <n v="640"/>
    <x v="2"/>
    <s v="Bad"/>
  </r>
  <r>
    <s v="P2594"/>
    <x v="0"/>
    <x v="4"/>
    <s v="LG"/>
    <s v="Item_C"/>
    <n v="1409"/>
    <n v="28"/>
    <n v="1014.48"/>
    <n v="1215"/>
    <n v="74"/>
    <n v="89910"/>
    <s v="200.52"/>
    <n v="119"/>
    <n v="1"/>
    <x v="0"/>
    <n v="241"/>
    <s v="Supplier_C"/>
    <d v="2029-05-14T00:00:00"/>
    <d v="2028-05-13T00:00:00"/>
    <s v="Location_B"/>
    <n v="37"/>
    <n v="54"/>
    <x v="0"/>
    <s v="Male"/>
    <x v="2"/>
    <x v="1"/>
    <s v="T51594"/>
    <s v="Cancelled"/>
    <n v="12"/>
    <s v="Not Returned"/>
    <n v="665"/>
    <x v="2"/>
    <s v="Average"/>
  </r>
  <r>
    <s v="P2595"/>
    <x v="1"/>
    <x v="3"/>
    <s v="LG"/>
    <s v="Item_B"/>
    <n v="614"/>
    <n v="46"/>
    <n v="331.56"/>
    <n v="3595"/>
    <n v="25"/>
    <n v="89875"/>
    <s v="3263.44"/>
    <n v="99"/>
    <n v="3.8"/>
    <x v="2"/>
    <n v="105"/>
    <s v="Supplier_B"/>
    <d v="2029-05-15T00:00:00"/>
    <d v="2028-05-14T00:00:00"/>
    <s v="Location_C"/>
    <n v="14"/>
    <n v="42"/>
    <x v="0"/>
    <s v="Female"/>
    <x v="0"/>
    <x v="0"/>
    <s v="T51595"/>
    <s v="Completed"/>
    <n v="5"/>
    <s v="Not Returned"/>
    <n v="731"/>
    <x v="0"/>
    <s v="Average"/>
  </r>
  <r>
    <s v="P2596"/>
    <x v="3"/>
    <x v="3"/>
    <s v="Nike"/>
    <s v="Item_B"/>
    <n v="1261"/>
    <n v="10"/>
    <n v="1134.9000000000001"/>
    <n v="2986"/>
    <n v="12"/>
    <n v="35832"/>
    <s v="1851.1"/>
    <n v="165"/>
    <n v="1.9"/>
    <x v="0"/>
    <n v="473"/>
    <s v="Supplier_C"/>
    <d v="2029-05-16T00:00:00"/>
    <d v="2028-05-15T00:00:00"/>
    <s v="Location_A"/>
    <n v="7"/>
    <n v="60"/>
    <x v="0"/>
    <s v="Female"/>
    <x v="1"/>
    <x v="1"/>
    <s v="T51596"/>
    <s v="Pending"/>
    <n v="6"/>
    <s v="Not Returned"/>
    <n v="772"/>
    <x v="0"/>
    <s v="Average"/>
  </r>
  <r>
    <s v="P2597"/>
    <x v="1"/>
    <x v="3"/>
    <s v="Samsung"/>
    <s v="Item_D"/>
    <n v="2063"/>
    <n v="19"/>
    <n v="1671.03"/>
    <n v="1193"/>
    <n v="18"/>
    <n v="21474"/>
    <s v="-478.03"/>
    <n v="1"/>
    <n v="2.6"/>
    <x v="1"/>
    <n v="416"/>
    <s v="Supplier_A"/>
    <d v="2029-05-17T00:00:00"/>
    <d v="2028-05-16T00:00:00"/>
    <s v="Location_A"/>
    <n v="1"/>
    <n v="23"/>
    <x v="3"/>
    <s v="Female"/>
    <x v="0"/>
    <x v="2"/>
    <s v="T51597"/>
    <s v="Pending"/>
    <n v="12"/>
    <s v="Not Returned"/>
    <n v="103"/>
    <x v="2"/>
    <s v="Bad"/>
  </r>
  <r>
    <s v="P2598"/>
    <x v="4"/>
    <x v="1"/>
    <s v="LG"/>
    <s v="Item_B"/>
    <n v="2433"/>
    <n v="40"/>
    <n v="1459.8"/>
    <n v="1747"/>
    <n v="19"/>
    <n v="33193"/>
    <s v="287.2"/>
    <n v="179"/>
    <n v="4.9000000000000004"/>
    <x v="3"/>
    <n v="223"/>
    <s v="Supplier_B"/>
    <d v="2029-05-18T00:00:00"/>
    <d v="2028-05-17T00:00:00"/>
    <s v="Location_B"/>
    <n v="39"/>
    <n v="53"/>
    <x v="0"/>
    <s v="Male"/>
    <x v="0"/>
    <x v="1"/>
    <s v="T51598"/>
    <s v="Cancelled"/>
    <n v="3"/>
    <s v="Not Returned"/>
    <n v="594"/>
    <x v="1"/>
    <s v="Bad"/>
  </r>
  <r>
    <s v="P2599"/>
    <x v="3"/>
    <x v="2"/>
    <s v="Sony"/>
    <s v="Item_C"/>
    <n v="1807"/>
    <n v="32"/>
    <n v="1228.76"/>
    <n v="1599"/>
    <n v="52"/>
    <n v="83148"/>
    <s v="370.24"/>
    <n v="49"/>
    <n v="2"/>
    <x v="1"/>
    <n v="50"/>
    <s v="Supplier_B"/>
    <d v="2029-05-19T00:00:00"/>
    <d v="2028-05-18T00:00:00"/>
    <s v="Location_A"/>
    <n v="49"/>
    <n v="53"/>
    <x v="0"/>
    <s v="Male"/>
    <x v="1"/>
    <x v="0"/>
    <s v="T51599"/>
    <s v="Pending"/>
    <n v="3"/>
    <s v="Not Returned"/>
    <n v="659"/>
    <x v="1"/>
    <s v="Average"/>
  </r>
  <r>
    <s v="P2600"/>
    <x v="2"/>
    <x v="0"/>
    <s v="Samsung"/>
    <s v="Item_C"/>
    <n v="4713"/>
    <n v="27"/>
    <n v="3440.49"/>
    <n v="2829"/>
    <n v="75"/>
    <n v="212175"/>
    <s v="-611.49"/>
    <n v="63"/>
    <n v="2.2000000000000002"/>
    <x v="1"/>
    <n v="37"/>
    <s v="Supplier_A"/>
    <d v="2029-05-20T00:00:00"/>
    <d v="2028-05-19T00:00:00"/>
    <s v="Location_B"/>
    <n v="19"/>
    <n v="40"/>
    <x v="1"/>
    <s v="Male"/>
    <x v="0"/>
    <x v="1"/>
    <s v="T51600"/>
    <s v="Pending"/>
    <n v="2"/>
    <s v="Returned"/>
    <n v="122"/>
    <x v="1"/>
    <s v="Bad"/>
  </r>
  <r>
    <s v="P2601"/>
    <x v="3"/>
    <x v="2"/>
    <s v="Sony"/>
    <s v="Item_C"/>
    <n v="1306"/>
    <n v="11"/>
    <n v="1162.3399999999999"/>
    <n v="2752"/>
    <n v="1"/>
    <n v="2752"/>
    <s v="1589.66"/>
    <n v="22"/>
    <n v="3.1"/>
    <x v="2"/>
    <n v="104"/>
    <s v="Supplier_B"/>
    <d v="2029-05-21T00:00:00"/>
    <d v="2028-05-20T00:00:00"/>
    <s v="Location_B"/>
    <n v="34"/>
    <n v="41"/>
    <x v="0"/>
    <s v="Female"/>
    <x v="0"/>
    <x v="2"/>
    <s v="T51601"/>
    <s v="Completed"/>
    <n v="1"/>
    <s v="Not Returned"/>
    <n v="830"/>
    <x v="0"/>
    <s v="Good"/>
  </r>
  <r>
    <s v="P2602"/>
    <x v="1"/>
    <x v="3"/>
    <s v="Sony"/>
    <s v="Item_B"/>
    <n v="2709"/>
    <n v="49"/>
    <n v="1381.59"/>
    <n v="1839"/>
    <n v="96"/>
    <n v="176544"/>
    <s v="457.41"/>
    <n v="34"/>
    <n v="4.4000000000000004"/>
    <x v="3"/>
    <n v="66"/>
    <s v="Supplier_A"/>
    <d v="2029-05-22T00:00:00"/>
    <d v="2028-05-21T00:00:00"/>
    <s v="Location_A"/>
    <n v="33"/>
    <n v="25"/>
    <x v="3"/>
    <s v="Female"/>
    <x v="0"/>
    <x v="1"/>
    <s v="T51602"/>
    <s v="Pending"/>
    <n v="8"/>
    <s v="Returned"/>
    <n v="294"/>
    <x v="1"/>
    <s v="Average"/>
  </r>
  <r>
    <s v="P2603"/>
    <x v="4"/>
    <x v="2"/>
    <s v="LG"/>
    <s v="Item_B"/>
    <n v="4388"/>
    <n v="18"/>
    <n v="3598.16"/>
    <n v="1198"/>
    <n v="59"/>
    <n v="70682"/>
    <s v="-2400.16"/>
    <n v="133"/>
    <n v="3.9"/>
    <x v="2"/>
    <n v="368"/>
    <s v="Supplier_B"/>
    <d v="2029-05-23T00:00:00"/>
    <d v="2028-05-22T00:00:00"/>
    <s v="Location_A"/>
    <n v="44"/>
    <n v="31"/>
    <x v="1"/>
    <s v="Female"/>
    <x v="0"/>
    <x v="0"/>
    <s v="T51603"/>
    <s v="Pending"/>
    <n v="3"/>
    <s v="Not Returned"/>
    <n v="730"/>
    <x v="0"/>
    <s v="Good"/>
  </r>
  <r>
    <s v="P2604"/>
    <x v="0"/>
    <x v="0"/>
    <s v="Nike"/>
    <s v="Item_A"/>
    <n v="544"/>
    <n v="42"/>
    <n v="315.52"/>
    <n v="2166"/>
    <n v="6"/>
    <n v="12996"/>
    <s v="1850.48"/>
    <n v="7"/>
    <n v="2.2000000000000002"/>
    <x v="1"/>
    <n v="253"/>
    <s v="Supplier_C"/>
    <d v="2029-05-24T00:00:00"/>
    <d v="2028-05-23T00:00:00"/>
    <s v="Location_A"/>
    <n v="4"/>
    <n v="56"/>
    <x v="0"/>
    <s v="Female"/>
    <x v="1"/>
    <x v="1"/>
    <s v="T51604"/>
    <s v="Cancelled"/>
    <n v="11"/>
    <s v="Not Returned"/>
    <n v="727"/>
    <x v="0"/>
    <s v="Average"/>
  </r>
  <r>
    <s v="P2605"/>
    <x v="4"/>
    <x v="2"/>
    <s v="Sony"/>
    <s v="Item_D"/>
    <n v="4085"/>
    <n v="49"/>
    <n v="2083.35"/>
    <n v="3182"/>
    <n v="2"/>
    <n v="6364"/>
    <s v="1098.65"/>
    <n v="172"/>
    <n v="1.5"/>
    <x v="0"/>
    <n v="242"/>
    <s v="Supplier_A"/>
    <d v="2029-05-25T00:00:00"/>
    <d v="2028-05-24T00:00:00"/>
    <s v="Location_B"/>
    <n v="14"/>
    <n v="48"/>
    <x v="0"/>
    <s v="Female"/>
    <x v="2"/>
    <x v="2"/>
    <s v="T51605"/>
    <s v="Cancelled"/>
    <n v="5"/>
    <s v="Returned"/>
    <n v="445"/>
    <x v="0"/>
    <s v="Average"/>
  </r>
  <r>
    <s v="P2606"/>
    <x v="0"/>
    <x v="0"/>
    <s v="Sony"/>
    <s v="Item_A"/>
    <n v="1417"/>
    <n v="20"/>
    <n v="1133.5999999999999"/>
    <n v="490"/>
    <n v="11"/>
    <n v="5390"/>
    <s v="-643.6"/>
    <n v="129"/>
    <n v="1.3"/>
    <x v="0"/>
    <n v="160"/>
    <s v="Supplier_A"/>
    <d v="2029-05-26T00:00:00"/>
    <d v="2028-05-25T00:00:00"/>
    <s v="Location_A"/>
    <n v="14"/>
    <n v="58"/>
    <x v="0"/>
    <s v="Male"/>
    <x v="0"/>
    <x v="2"/>
    <s v="T51606"/>
    <s v="Cancelled"/>
    <n v="6"/>
    <s v="Returned"/>
    <n v="413"/>
    <x v="0"/>
    <s v="Average"/>
  </r>
  <r>
    <s v="P2607"/>
    <x v="0"/>
    <x v="3"/>
    <s v="Sony"/>
    <s v="Item_B"/>
    <n v="2925"/>
    <n v="45"/>
    <n v="1608.75"/>
    <n v="3777"/>
    <n v="25"/>
    <n v="94425"/>
    <s v="2168.25"/>
    <n v="9"/>
    <n v="4"/>
    <x v="3"/>
    <n v="90"/>
    <s v="Supplier_C"/>
    <d v="2029-05-27T00:00:00"/>
    <d v="2028-05-26T00:00:00"/>
    <s v="Location_A"/>
    <n v="1"/>
    <n v="18"/>
    <x v="2"/>
    <s v="Female"/>
    <x v="0"/>
    <x v="1"/>
    <s v="T51607"/>
    <s v="Pending"/>
    <n v="14"/>
    <s v="Not Returned"/>
    <n v="503"/>
    <x v="0"/>
    <s v="Good"/>
  </r>
  <r>
    <s v="P2608"/>
    <x v="2"/>
    <x v="0"/>
    <s v="Nike"/>
    <s v="Item_D"/>
    <n v="3689"/>
    <n v="33"/>
    <n v="2471.63"/>
    <n v="592"/>
    <n v="6"/>
    <n v="3552"/>
    <s v="-1879.63"/>
    <n v="82"/>
    <n v="4.3"/>
    <x v="3"/>
    <n v="445"/>
    <s v="Supplier_B"/>
    <d v="2029-05-28T00:00:00"/>
    <d v="2028-05-27T00:00:00"/>
    <s v="Location_B"/>
    <n v="9"/>
    <n v="50"/>
    <x v="0"/>
    <s v="Female"/>
    <x v="0"/>
    <x v="1"/>
    <s v="T51608"/>
    <s v="Pending"/>
    <n v="4"/>
    <s v="Not Returned"/>
    <n v="885"/>
    <x v="2"/>
    <s v="Good"/>
  </r>
  <r>
    <s v="P2609"/>
    <x v="4"/>
    <x v="2"/>
    <s v="Sony"/>
    <s v="Item_C"/>
    <n v="994"/>
    <n v="10"/>
    <n v="894.6"/>
    <n v="900"/>
    <n v="15"/>
    <n v="13500"/>
    <s v="5.4"/>
    <n v="167"/>
    <n v="1.5"/>
    <x v="0"/>
    <n v="155"/>
    <s v="Supplier_C"/>
    <d v="2029-05-29T00:00:00"/>
    <d v="2028-05-28T00:00:00"/>
    <s v="Location_C"/>
    <n v="1"/>
    <n v="59"/>
    <x v="0"/>
    <s v="Male"/>
    <x v="1"/>
    <x v="2"/>
    <s v="T51609"/>
    <s v="Completed"/>
    <n v="11"/>
    <s v="Returned"/>
    <n v="799"/>
    <x v="2"/>
    <s v="Bad"/>
  </r>
  <r>
    <s v="P2610"/>
    <x v="0"/>
    <x v="3"/>
    <s v="LG"/>
    <s v="Item_B"/>
    <n v="1258"/>
    <n v="7"/>
    <n v="1169.94"/>
    <n v="3687"/>
    <n v="42"/>
    <n v="154854"/>
    <s v="2517.06"/>
    <n v="172"/>
    <n v="3.9"/>
    <x v="2"/>
    <n v="486"/>
    <s v="Supplier_A"/>
    <d v="2029-05-30T00:00:00"/>
    <d v="2028-05-29T00:00:00"/>
    <s v="Location_B"/>
    <n v="14"/>
    <n v="52"/>
    <x v="0"/>
    <s v="Male"/>
    <x v="0"/>
    <x v="2"/>
    <s v="T51610"/>
    <s v="Pending"/>
    <n v="14"/>
    <s v="Returned"/>
    <n v="183"/>
    <x v="0"/>
    <s v="Bad"/>
  </r>
  <r>
    <s v="P2611"/>
    <x v="3"/>
    <x v="3"/>
    <s v="Nike"/>
    <s v="Item_A"/>
    <n v="2483"/>
    <n v="44"/>
    <n v="1390.48"/>
    <n v="3444"/>
    <n v="41"/>
    <n v="141204"/>
    <s v="2053.52"/>
    <n v="124"/>
    <n v="1.9"/>
    <x v="0"/>
    <n v="18"/>
    <s v="Supplier_C"/>
    <d v="2029-05-31T00:00:00"/>
    <d v="2028-05-30T00:00:00"/>
    <s v="Location_B"/>
    <n v="29"/>
    <n v="28"/>
    <x v="1"/>
    <s v="Female"/>
    <x v="0"/>
    <x v="1"/>
    <s v="T51611"/>
    <s v="Cancelled"/>
    <n v="12"/>
    <s v="Returned"/>
    <n v="909"/>
    <x v="2"/>
    <s v="Bad"/>
  </r>
  <r>
    <s v="P2612"/>
    <x v="0"/>
    <x v="3"/>
    <s v="LG"/>
    <s v="Item_C"/>
    <n v="4504"/>
    <n v="17"/>
    <n v="3738.32"/>
    <n v="1072"/>
    <n v="46"/>
    <n v="49312"/>
    <s v="-2666.32"/>
    <n v="175"/>
    <n v="3.5"/>
    <x v="2"/>
    <n v="474"/>
    <s v="Supplier_A"/>
    <d v="2029-06-01T00:00:00"/>
    <d v="2028-05-31T00:00:00"/>
    <s v="Location_C"/>
    <n v="43"/>
    <n v="42"/>
    <x v="0"/>
    <s v="Male"/>
    <x v="1"/>
    <x v="0"/>
    <s v="T51612"/>
    <s v="Cancelled"/>
    <n v="7"/>
    <s v="Returned"/>
    <n v="640"/>
    <x v="0"/>
    <s v="Good"/>
  </r>
  <r>
    <s v="P2613"/>
    <x v="4"/>
    <x v="1"/>
    <s v="Nike"/>
    <s v="Item_A"/>
    <n v="750"/>
    <n v="28"/>
    <n v="540"/>
    <n v="2268"/>
    <n v="3"/>
    <n v="6804"/>
    <s v="1728"/>
    <n v="7"/>
    <n v="3.4"/>
    <x v="2"/>
    <n v="477"/>
    <s v="Supplier_C"/>
    <d v="2029-06-02T00:00:00"/>
    <d v="2028-06-01T00:00:00"/>
    <s v="Location_B"/>
    <n v="21"/>
    <n v="51"/>
    <x v="0"/>
    <s v="Male"/>
    <x v="2"/>
    <x v="1"/>
    <s v="T51613"/>
    <s v="Pending"/>
    <n v="6"/>
    <s v="Not Returned"/>
    <n v="454"/>
    <x v="1"/>
    <s v="Good"/>
  </r>
  <r>
    <s v="P2614"/>
    <x v="3"/>
    <x v="0"/>
    <s v="Samsung"/>
    <s v="Item_D"/>
    <n v="2986"/>
    <n v="38"/>
    <n v="1851.32"/>
    <n v="1834"/>
    <n v="57"/>
    <n v="104538"/>
    <s v="-17.32"/>
    <n v="81"/>
    <n v="3.1"/>
    <x v="2"/>
    <n v="245"/>
    <s v="Supplier_C"/>
    <d v="2029-06-03T00:00:00"/>
    <d v="2028-06-02T00:00:00"/>
    <s v="Location_B"/>
    <n v="29"/>
    <n v="43"/>
    <x v="0"/>
    <s v="Female"/>
    <x v="1"/>
    <x v="2"/>
    <s v="T51614"/>
    <s v="Pending"/>
    <n v="5"/>
    <s v="Not Returned"/>
    <n v="772"/>
    <x v="2"/>
    <s v="Good"/>
  </r>
  <r>
    <s v="P2615"/>
    <x v="3"/>
    <x v="3"/>
    <s v="Nike"/>
    <s v="Item_C"/>
    <n v="3976"/>
    <n v="29"/>
    <n v="2822.96"/>
    <n v="3239"/>
    <n v="80"/>
    <n v="259120"/>
    <s v="416.04"/>
    <n v="126"/>
    <n v="2.7"/>
    <x v="1"/>
    <n v="372"/>
    <s v="Supplier_A"/>
    <d v="2029-06-04T00:00:00"/>
    <d v="2028-06-03T00:00:00"/>
    <s v="Location_A"/>
    <n v="17"/>
    <n v="48"/>
    <x v="0"/>
    <s v="Male"/>
    <x v="2"/>
    <x v="1"/>
    <s v="T51615"/>
    <s v="Pending"/>
    <n v="11"/>
    <s v="Returned"/>
    <n v="219"/>
    <x v="2"/>
    <s v="Average"/>
  </r>
  <r>
    <s v="P2616"/>
    <x v="1"/>
    <x v="4"/>
    <s v="Apple"/>
    <s v="Item_B"/>
    <n v="4254"/>
    <n v="46"/>
    <n v="2297.16"/>
    <n v="2391"/>
    <n v="40"/>
    <n v="95640"/>
    <s v="93.84"/>
    <n v="89"/>
    <n v="1.1000000000000001"/>
    <x v="0"/>
    <n v="20"/>
    <s v="Supplier_A"/>
    <d v="2029-06-05T00:00:00"/>
    <d v="2028-06-04T00:00:00"/>
    <s v="Location_C"/>
    <n v="9"/>
    <n v="32"/>
    <x v="1"/>
    <s v="Female"/>
    <x v="0"/>
    <x v="0"/>
    <s v="T51616"/>
    <s v="Completed"/>
    <n v="3"/>
    <s v="Returned"/>
    <n v="778"/>
    <x v="1"/>
    <s v="Bad"/>
  </r>
  <r>
    <s v="P2617"/>
    <x v="3"/>
    <x v="1"/>
    <s v="Apple"/>
    <s v="Item_C"/>
    <n v="1603"/>
    <n v="13"/>
    <n v="1394.61"/>
    <n v="1423"/>
    <n v="96"/>
    <n v="136608"/>
    <s v="28.39"/>
    <n v="155"/>
    <n v="4.2"/>
    <x v="3"/>
    <n v="293"/>
    <s v="Supplier_A"/>
    <d v="2029-06-06T00:00:00"/>
    <d v="2028-06-05T00:00:00"/>
    <s v="Location_A"/>
    <n v="46"/>
    <n v="44"/>
    <x v="0"/>
    <s v="Female"/>
    <x v="0"/>
    <x v="1"/>
    <s v="T51617"/>
    <s v="Pending"/>
    <n v="6"/>
    <s v="Returned"/>
    <n v="399"/>
    <x v="0"/>
    <s v="Bad"/>
  </r>
  <r>
    <s v="P2618"/>
    <x v="4"/>
    <x v="4"/>
    <s v="Nike"/>
    <s v="Item_C"/>
    <n v="2561"/>
    <n v="32"/>
    <n v="1741.48"/>
    <n v="1715"/>
    <n v="74"/>
    <n v="126910"/>
    <s v="-26.48"/>
    <n v="166"/>
    <n v="2.4"/>
    <x v="1"/>
    <n v="226"/>
    <s v="Supplier_C"/>
    <d v="2029-06-07T00:00:00"/>
    <d v="2028-06-06T00:00:00"/>
    <s v="Location_C"/>
    <n v="36"/>
    <n v="54"/>
    <x v="0"/>
    <s v="Female"/>
    <x v="2"/>
    <x v="2"/>
    <s v="T51618"/>
    <s v="Completed"/>
    <n v="9"/>
    <s v="Not Returned"/>
    <n v="514"/>
    <x v="2"/>
    <s v="Average"/>
  </r>
  <r>
    <s v="P2619"/>
    <x v="0"/>
    <x v="3"/>
    <s v="Apple"/>
    <s v="Item_C"/>
    <n v="3869"/>
    <n v="22"/>
    <n v="3017.82"/>
    <n v="555"/>
    <n v="21"/>
    <n v="11655"/>
    <s v="-2462.82"/>
    <n v="14"/>
    <n v="1.5"/>
    <x v="0"/>
    <n v="24"/>
    <s v="Supplier_C"/>
    <d v="2029-06-08T00:00:00"/>
    <d v="2028-06-07T00:00:00"/>
    <s v="Location_B"/>
    <n v="19"/>
    <n v="25"/>
    <x v="3"/>
    <s v="Male"/>
    <x v="2"/>
    <x v="2"/>
    <s v="T51619"/>
    <s v="Pending"/>
    <n v="13"/>
    <s v="Not Returned"/>
    <n v="540"/>
    <x v="0"/>
    <s v="Good"/>
  </r>
  <r>
    <s v="P2620"/>
    <x v="3"/>
    <x v="1"/>
    <s v="Apple"/>
    <s v="Item_C"/>
    <n v="4482"/>
    <n v="48"/>
    <n v="2330.64"/>
    <n v="2404"/>
    <n v="5"/>
    <n v="12020"/>
    <s v="73.36"/>
    <n v="196"/>
    <n v="3.2"/>
    <x v="2"/>
    <n v="490"/>
    <s v="Supplier_C"/>
    <d v="2029-06-09T00:00:00"/>
    <d v="2028-06-08T00:00:00"/>
    <s v="Location_B"/>
    <n v="18"/>
    <n v="38"/>
    <x v="1"/>
    <s v="Female"/>
    <x v="2"/>
    <x v="0"/>
    <s v="T51620"/>
    <s v="Pending"/>
    <n v="6"/>
    <s v="Not Returned"/>
    <n v="646"/>
    <x v="0"/>
    <s v="Bad"/>
  </r>
  <r>
    <s v="P2621"/>
    <x v="0"/>
    <x v="2"/>
    <s v="Samsung"/>
    <s v="Item_A"/>
    <n v="3112"/>
    <n v="3"/>
    <n v="3018.64"/>
    <n v="2925"/>
    <n v="30"/>
    <n v="87750"/>
    <s v="-93.64"/>
    <n v="80"/>
    <n v="2.2999999999999998"/>
    <x v="1"/>
    <n v="192"/>
    <s v="Supplier_C"/>
    <d v="2029-06-10T00:00:00"/>
    <d v="2028-06-09T00:00:00"/>
    <s v="Location_C"/>
    <n v="48"/>
    <n v="53"/>
    <x v="0"/>
    <s v="Female"/>
    <x v="0"/>
    <x v="2"/>
    <s v="T51621"/>
    <s v="Cancelled"/>
    <n v="5"/>
    <s v="Not Returned"/>
    <n v="953"/>
    <x v="2"/>
    <s v="Average"/>
  </r>
  <r>
    <s v="P2622"/>
    <x v="4"/>
    <x v="3"/>
    <s v="Apple"/>
    <s v="Item_B"/>
    <n v="1821"/>
    <n v="38"/>
    <n v="1129.02"/>
    <n v="429"/>
    <n v="11"/>
    <n v="4719"/>
    <s v="-700.02"/>
    <n v="196"/>
    <n v="2.1"/>
    <x v="1"/>
    <n v="27"/>
    <s v="Supplier_B"/>
    <d v="2029-06-11T00:00:00"/>
    <d v="2028-06-10T00:00:00"/>
    <s v="Location_A"/>
    <n v="29"/>
    <n v="32"/>
    <x v="1"/>
    <s v="Male"/>
    <x v="2"/>
    <x v="0"/>
    <s v="T51622"/>
    <s v="Cancelled"/>
    <n v="11"/>
    <s v="Returned"/>
    <n v="766"/>
    <x v="0"/>
    <s v="Average"/>
  </r>
  <r>
    <s v="P2623"/>
    <x v="1"/>
    <x v="1"/>
    <s v="Nike"/>
    <s v="Item_D"/>
    <n v="2163"/>
    <n v="30"/>
    <n v="1514.1"/>
    <n v="1035"/>
    <n v="14"/>
    <n v="14490"/>
    <s v="-479.1"/>
    <n v="115"/>
    <n v="3.3"/>
    <x v="2"/>
    <n v="480"/>
    <s v="Supplier_C"/>
    <d v="2029-06-12T00:00:00"/>
    <d v="2028-06-11T00:00:00"/>
    <s v="Location_A"/>
    <n v="14"/>
    <n v="18"/>
    <x v="2"/>
    <s v="Female"/>
    <x v="1"/>
    <x v="2"/>
    <s v="T51623"/>
    <s v="Completed"/>
    <n v="13"/>
    <s v="Returned"/>
    <n v="593"/>
    <x v="0"/>
    <s v="Good"/>
  </r>
  <r>
    <s v="P2624"/>
    <x v="4"/>
    <x v="2"/>
    <s v="Sony"/>
    <s v="Item_C"/>
    <n v="4329"/>
    <n v="21"/>
    <n v="3419.91"/>
    <n v="3963"/>
    <n v="94"/>
    <n v="372522"/>
    <s v="543.09"/>
    <n v="5"/>
    <n v="1.9"/>
    <x v="0"/>
    <n v="149"/>
    <s v="Supplier_B"/>
    <d v="2029-06-13T00:00:00"/>
    <d v="2028-06-12T00:00:00"/>
    <s v="Location_C"/>
    <n v="26"/>
    <n v="42"/>
    <x v="0"/>
    <s v="Male"/>
    <x v="0"/>
    <x v="2"/>
    <s v="T51624"/>
    <s v="Cancelled"/>
    <n v="4"/>
    <s v="Returned"/>
    <n v="883"/>
    <x v="2"/>
    <s v="Average"/>
  </r>
  <r>
    <s v="P2625"/>
    <x v="3"/>
    <x v="0"/>
    <s v="Sony"/>
    <s v="Item_D"/>
    <n v="2050"/>
    <n v="11"/>
    <n v="1824.5"/>
    <n v="879"/>
    <n v="22"/>
    <n v="19338"/>
    <s v="-945.5"/>
    <n v="144"/>
    <n v="3"/>
    <x v="2"/>
    <n v="164"/>
    <s v="Supplier_C"/>
    <d v="2029-06-14T00:00:00"/>
    <d v="2028-06-13T00:00:00"/>
    <s v="Location_A"/>
    <n v="40"/>
    <n v="66"/>
    <x v="4"/>
    <s v="Male"/>
    <x v="2"/>
    <x v="2"/>
    <s v="T51625"/>
    <s v="Cancelled"/>
    <n v="10"/>
    <s v="Returned"/>
    <n v="913"/>
    <x v="2"/>
    <s v="Average"/>
  </r>
  <r>
    <s v="P2626"/>
    <x v="3"/>
    <x v="0"/>
    <s v="Apple"/>
    <s v="Item_A"/>
    <n v="3691"/>
    <n v="16"/>
    <n v="3100.44"/>
    <n v="1796"/>
    <n v="67"/>
    <n v="120332"/>
    <s v="-1304.44"/>
    <n v="92"/>
    <n v="3"/>
    <x v="2"/>
    <n v="425"/>
    <s v="Supplier_C"/>
    <d v="2029-06-15T00:00:00"/>
    <d v="2028-06-14T00:00:00"/>
    <s v="Location_A"/>
    <n v="15"/>
    <n v="60"/>
    <x v="0"/>
    <s v="Female"/>
    <x v="0"/>
    <x v="1"/>
    <s v="T51626"/>
    <s v="Pending"/>
    <n v="11"/>
    <s v="Not Returned"/>
    <n v="731"/>
    <x v="0"/>
    <s v="Average"/>
  </r>
  <r>
    <s v="P2627"/>
    <x v="3"/>
    <x v="1"/>
    <s v="Apple"/>
    <s v="Item_B"/>
    <n v="3349"/>
    <n v="25"/>
    <n v="2511.75"/>
    <n v="2410"/>
    <n v="70"/>
    <n v="168700"/>
    <s v="-101.75"/>
    <n v="191"/>
    <n v="3.7"/>
    <x v="2"/>
    <n v="211"/>
    <s v="Supplier_C"/>
    <d v="2029-06-16T00:00:00"/>
    <d v="2028-06-15T00:00:00"/>
    <s v="Location_B"/>
    <n v="49"/>
    <n v="54"/>
    <x v="0"/>
    <s v="Female"/>
    <x v="1"/>
    <x v="1"/>
    <s v="T51627"/>
    <s v="Pending"/>
    <n v="4"/>
    <s v="Returned"/>
    <n v="248"/>
    <x v="1"/>
    <s v="Bad"/>
  </r>
  <r>
    <s v="P2628"/>
    <x v="1"/>
    <x v="4"/>
    <s v="Sony"/>
    <s v="Item_D"/>
    <n v="454"/>
    <n v="39"/>
    <n v="276.94"/>
    <n v="3088"/>
    <n v="37"/>
    <n v="114256"/>
    <s v="2811.06"/>
    <n v="68"/>
    <n v="2.2000000000000002"/>
    <x v="1"/>
    <n v="327"/>
    <s v="Supplier_A"/>
    <d v="2029-06-17T00:00:00"/>
    <d v="2028-06-16T00:00:00"/>
    <s v="Location_A"/>
    <n v="19"/>
    <n v="59"/>
    <x v="0"/>
    <s v="Male"/>
    <x v="0"/>
    <x v="2"/>
    <s v="T51628"/>
    <s v="Pending"/>
    <n v="1"/>
    <s v="Returned"/>
    <n v="499"/>
    <x v="0"/>
    <s v="Bad"/>
  </r>
  <r>
    <s v="P2629"/>
    <x v="3"/>
    <x v="4"/>
    <s v="Samsung"/>
    <s v="Item_C"/>
    <n v="2096"/>
    <n v="34"/>
    <n v="1383.36"/>
    <n v="2623"/>
    <n v="83"/>
    <n v="217709"/>
    <s v="1239.64"/>
    <n v="63"/>
    <n v="2.8"/>
    <x v="1"/>
    <n v="52"/>
    <s v="Supplier_B"/>
    <d v="2029-06-18T00:00:00"/>
    <d v="2028-06-17T00:00:00"/>
    <s v="Location_B"/>
    <n v="18"/>
    <n v="34"/>
    <x v="1"/>
    <s v="Male"/>
    <x v="1"/>
    <x v="1"/>
    <s v="T51629"/>
    <s v="Pending"/>
    <n v="9"/>
    <s v="Returned"/>
    <n v="586"/>
    <x v="2"/>
    <s v="Bad"/>
  </r>
  <r>
    <s v="P2630"/>
    <x v="4"/>
    <x v="3"/>
    <s v="Samsung"/>
    <s v="Item_C"/>
    <n v="56"/>
    <n v="27"/>
    <n v="40.880000000000003"/>
    <n v="679"/>
    <n v="4"/>
    <n v="2716"/>
    <s v="638.12"/>
    <n v="193"/>
    <n v="1.9"/>
    <x v="0"/>
    <n v="71"/>
    <s v="Supplier_A"/>
    <d v="2029-06-19T00:00:00"/>
    <d v="2028-06-18T00:00:00"/>
    <s v="Location_A"/>
    <n v="29"/>
    <n v="52"/>
    <x v="0"/>
    <s v="Female"/>
    <x v="1"/>
    <x v="1"/>
    <s v="T51630"/>
    <s v="Pending"/>
    <n v="6"/>
    <s v="Not Returned"/>
    <n v="657"/>
    <x v="0"/>
    <s v="Good"/>
  </r>
  <r>
    <s v="P2631"/>
    <x v="3"/>
    <x v="2"/>
    <s v="Sony"/>
    <s v="Item_B"/>
    <n v="2343"/>
    <n v="1"/>
    <n v="2319.5700000000002"/>
    <n v="2336"/>
    <n v="33"/>
    <n v="77088"/>
    <s v="16.43"/>
    <n v="124"/>
    <n v="3.8"/>
    <x v="2"/>
    <n v="452"/>
    <s v="Supplier_A"/>
    <d v="2029-06-20T00:00:00"/>
    <d v="2028-06-19T00:00:00"/>
    <s v="Location_B"/>
    <n v="31"/>
    <n v="29"/>
    <x v="1"/>
    <s v="Male"/>
    <x v="0"/>
    <x v="2"/>
    <s v="T51631"/>
    <s v="Cancelled"/>
    <n v="12"/>
    <s v="Not Returned"/>
    <n v="247"/>
    <x v="1"/>
    <s v="Bad"/>
  </r>
  <r>
    <s v="P2632"/>
    <x v="0"/>
    <x v="1"/>
    <s v="LG"/>
    <s v="Item_D"/>
    <n v="4316"/>
    <n v="41"/>
    <n v="2546.44"/>
    <n v="2560"/>
    <n v="33"/>
    <n v="84480"/>
    <s v="13.56"/>
    <n v="12"/>
    <n v="2.8"/>
    <x v="1"/>
    <n v="272"/>
    <s v="Supplier_A"/>
    <d v="2029-06-21T00:00:00"/>
    <d v="2028-06-20T00:00:00"/>
    <s v="Location_A"/>
    <n v="20"/>
    <n v="34"/>
    <x v="1"/>
    <s v="Female"/>
    <x v="1"/>
    <x v="1"/>
    <s v="T51632"/>
    <s v="Completed"/>
    <n v="3"/>
    <s v="Returned"/>
    <n v="780"/>
    <x v="0"/>
    <s v="Bad"/>
  </r>
  <r>
    <s v="P2633"/>
    <x v="3"/>
    <x v="0"/>
    <s v="Sony"/>
    <s v="Item_B"/>
    <n v="904"/>
    <n v="49"/>
    <n v="461.04"/>
    <n v="3339"/>
    <n v="18"/>
    <n v="60102"/>
    <s v="2877.96"/>
    <n v="12"/>
    <n v="4.4000000000000004"/>
    <x v="3"/>
    <n v="138"/>
    <s v="Supplier_A"/>
    <d v="2029-06-22T00:00:00"/>
    <d v="2028-06-21T00:00:00"/>
    <s v="Location_A"/>
    <n v="25"/>
    <n v="26"/>
    <x v="1"/>
    <s v="Female"/>
    <x v="1"/>
    <x v="1"/>
    <s v="T51633"/>
    <s v="Cancelled"/>
    <n v="12"/>
    <s v="Not Returned"/>
    <n v="158"/>
    <x v="0"/>
    <s v="Average"/>
  </r>
  <r>
    <s v="P2634"/>
    <x v="0"/>
    <x v="2"/>
    <s v="Nike"/>
    <s v="Item_B"/>
    <n v="623"/>
    <n v="28"/>
    <n v="448.56"/>
    <n v="1710"/>
    <n v="34"/>
    <n v="58140"/>
    <s v="1261.44"/>
    <n v="67"/>
    <n v="1.2"/>
    <x v="0"/>
    <n v="473"/>
    <s v="Supplier_B"/>
    <d v="2029-06-23T00:00:00"/>
    <d v="2028-06-22T00:00:00"/>
    <s v="Location_B"/>
    <n v="5"/>
    <n v="67"/>
    <x v="4"/>
    <s v="Male"/>
    <x v="0"/>
    <x v="1"/>
    <s v="T51634"/>
    <s v="Completed"/>
    <n v="3"/>
    <s v="Returned"/>
    <n v="105"/>
    <x v="0"/>
    <s v="Bad"/>
  </r>
  <r>
    <s v="P2635"/>
    <x v="0"/>
    <x v="0"/>
    <s v="Nike"/>
    <s v="Item_C"/>
    <n v="4790"/>
    <n v="28"/>
    <n v="3448.8"/>
    <n v="1749"/>
    <n v="52"/>
    <n v="90948"/>
    <s v="-1699.8"/>
    <n v="184"/>
    <n v="1.8"/>
    <x v="0"/>
    <n v="475"/>
    <s v="Supplier_B"/>
    <d v="2029-06-24T00:00:00"/>
    <d v="2028-06-23T00:00:00"/>
    <s v="Location_C"/>
    <n v="37"/>
    <n v="35"/>
    <x v="1"/>
    <s v="Male"/>
    <x v="1"/>
    <x v="1"/>
    <s v="T51635"/>
    <s v="Completed"/>
    <n v="1"/>
    <s v="Returned"/>
    <n v="945"/>
    <x v="0"/>
    <s v="Average"/>
  </r>
  <r>
    <s v="P2636"/>
    <x v="3"/>
    <x v="4"/>
    <s v="Nike"/>
    <s v="Item_A"/>
    <n v="2843"/>
    <n v="19"/>
    <n v="2302.83"/>
    <n v="3909"/>
    <n v="80"/>
    <n v="312720"/>
    <s v="1606.17"/>
    <n v="191"/>
    <n v="2.8"/>
    <x v="1"/>
    <n v="108"/>
    <s v="Supplier_B"/>
    <d v="2029-06-25T00:00:00"/>
    <d v="2028-06-24T00:00:00"/>
    <s v="Location_C"/>
    <n v="13"/>
    <n v="62"/>
    <x v="4"/>
    <s v="Male"/>
    <x v="1"/>
    <x v="1"/>
    <s v="T51636"/>
    <s v="Completed"/>
    <n v="7"/>
    <s v="Not Returned"/>
    <n v="837"/>
    <x v="0"/>
    <s v="Good"/>
  </r>
  <r>
    <s v="P2637"/>
    <x v="3"/>
    <x v="0"/>
    <s v="Apple"/>
    <s v="Item_C"/>
    <n v="3914"/>
    <n v="47"/>
    <n v="2074.42"/>
    <n v="1440"/>
    <n v="55"/>
    <n v="79200"/>
    <s v="-634.42"/>
    <n v="93"/>
    <n v="4"/>
    <x v="3"/>
    <n v="22"/>
    <s v="Supplier_B"/>
    <d v="2029-06-26T00:00:00"/>
    <d v="2028-06-25T00:00:00"/>
    <s v="Location_B"/>
    <n v="46"/>
    <n v="64"/>
    <x v="4"/>
    <s v="Female"/>
    <x v="0"/>
    <x v="0"/>
    <s v="T51637"/>
    <s v="Pending"/>
    <n v="13"/>
    <s v="Returned"/>
    <n v="295"/>
    <x v="0"/>
    <s v="Good"/>
  </r>
  <r>
    <s v="P2638"/>
    <x v="3"/>
    <x v="2"/>
    <s v="Nike"/>
    <s v="Item_D"/>
    <n v="1139"/>
    <n v="19"/>
    <n v="922.59"/>
    <n v="1884"/>
    <n v="93"/>
    <n v="175212"/>
    <s v="961.41"/>
    <n v="21"/>
    <n v="3.6"/>
    <x v="2"/>
    <n v="498"/>
    <s v="Supplier_A"/>
    <d v="2029-06-27T00:00:00"/>
    <d v="2028-06-26T00:00:00"/>
    <s v="Location_A"/>
    <n v="19"/>
    <n v="64"/>
    <x v="4"/>
    <s v="Female"/>
    <x v="0"/>
    <x v="2"/>
    <s v="T51638"/>
    <s v="Cancelled"/>
    <n v="5"/>
    <s v="Not Returned"/>
    <n v="504"/>
    <x v="2"/>
    <s v="Good"/>
  </r>
  <r>
    <s v="P2639"/>
    <x v="1"/>
    <x v="1"/>
    <s v="LG"/>
    <s v="Item_D"/>
    <n v="4995"/>
    <n v="13"/>
    <n v="4345.6499999999996"/>
    <n v="3114"/>
    <n v="85"/>
    <n v="264690"/>
    <s v="-1231.65"/>
    <n v="2"/>
    <n v="2.9"/>
    <x v="1"/>
    <n v="280"/>
    <s v="Supplier_C"/>
    <d v="2029-06-28T00:00:00"/>
    <d v="2028-06-27T00:00:00"/>
    <s v="Location_A"/>
    <n v="4"/>
    <n v="60"/>
    <x v="0"/>
    <s v="Female"/>
    <x v="0"/>
    <x v="2"/>
    <s v="T51639"/>
    <s v="Completed"/>
    <n v="4"/>
    <s v="Not Returned"/>
    <n v="684"/>
    <x v="2"/>
    <s v="Average"/>
  </r>
  <r>
    <s v="P2640"/>
    <x v="1"/>
    <x v="4"/>
    <s v="Samsung"/>
    <s v="Item_C"/>
    <n v="1074"/>
    <n v="40"/>
    <n v="644.4"/>
    <n v="247"/>
    <n v="17"/>
    <n v="4199"/>
    <s v="-397.4"/>
    <n v="175"/>
    <n v="2.2999999999999998"/>
    <x v="1"/>
    <n v="460"/>
    <s v="Supplier_B"/>
    <d v="2029-06-29T00:00:00"/>
    <d v="2028-06-28T00:00:00"/>
    <s v="Location_C"/>
    <n v="16"/>
    <n v="62"/>
    <x v="4"/>
    <s v="Female"/>
    <x v="1"/>
    <x v="2"/>
    <s v="T51640"/>
    <s v="Pending"/>
    <n v="2"/>
    <s v="Not Returned"/>
    <n v="146"/>
    <x v="1"/>
    <s v="Average"/>
  </r>
  <r>
    <s v="P2641"/>
    <x v="1"/>
    <x v="2"/>
    <s v="Samsung"/>
    <s v="Item_A"/>
    <n v="858"/>
    <n v="16"/>
    <n v="720.72"/>
    <n v="3603"/>
    <n v="3"/>
    <n v="10809"/>
    <s v="2882.28"/>
    <n v="63"/>
    <n v="1.1000000000000001"/>
    <x v="0"/>
    <n v="106"/>
    <s v="Supplier_C"/>
    <d v="2029-06-30T00:00:00"/>
    <d v="2028-06-29T00:00:00"/>
    <s v="Location_B"/>
    <n v="47"/>
    <n v="52"/>
    <x v="0"/>
    <s v="Female"/>
    <x v="1"/>
    <x v="2"/>
    <s v="T51641"/>
    <s v="Cancelled"/>
    <n v="11"/>
    <s v="Not Returned"/>
    <n v="953"/>
    <x v="0"/>
    <s v="Average"/>
  </r>
  <r>
    <s v="P2642"/>
    <x v="1"/>
    <x v="2"/>
    <s v="LG"/>
    <s v="Item_D"/>
    <n v="2244"/>
    <n v="31"/>
    <n v="1548.36"/>
    <n v="1139"/>
    <n v="17"/>
    <n v="19363"/>
    <s v="-409.36"/>
    <n v="26"/>
    <n v="1.3"/>
    <x v="0"/>
    <n v="71"/>
    <s v="Supplier_B"/>
    <d v="2029-07-01T00:00:00"/>
    <d v="2028-06-30T00:00:00"/>
    <s v="Location_A"/>
    <n v="1"/>
    <n v="53"/>
    <x v="0"/>
    <s v="Male"/>
    <x v="2"/>
    <x v="1"/>
    <s v="T51642"/>
    <s v="Pending"/>
    <n v="11"/>
    <s v="Not Returned"/>
    <n v="162"/>
    <x v="1"/>
    <s v="Average"/>
  </r>
  <r>
    <s v="P2643"/>
    <x v="0"/>
    <x v="0"/>
    <s v="Nike"/>
    <s v="Item_B"/>
    <n v="3540"/>
    <n v="12"/>
    <n v="3115.2"/>
    <n v="1371"/>
    <n v="50"/>
    <n v="68550"/>
    <s v="-1744.2"/>
    <n v="32"/>
    <n v="1.6"/>
    <x v="0"/>
    <n v="165"/>
    <s v="Supplier_B"/>
    <d v="2029-07-02T00:00:00"/>
    <d v="2028-07-01T00:00:00"/>
    <s v="Location_B"/>
    <n v="6"/>
    <n v="34"/>
    <x v="1"/>
    <s v="Female"/>
    <x v="2"/>
    <x v="0"/>
    <s v="T51643"/>
    <s v="Cancelled"/>
    <n v="11"/>
    <s v="Returned"/>
    <n v="202"/>
    <x v="2"/>
    <s v="Average"/>
  </r>
  <r>
    <s v="P2644"/>
    <x v="1"/>
    <x v="3"/>
    <s v="Samsung"/>
    <s v="Item_B"/>
    <n v="1466"/>
    <n v="2"/>
    <n v="1436.68"/>
    <n v="2661"/>
    <n v="45"/>
    <n v="119745"/>
    <s v="1224.32"/>
    <n v="14"/>
    <n v="1.9"/>
    <x v="0"/>
    <n v="45"/>
    <s v="Supplier_A"/>
    <d v="2029-07-03T00:00:00"/>
    <d v="2028-07-02T00:00:00"/>
    <s v="Location_C"/>
    <n v="34"/>
    <n v="66"/>
    <x v="4"/>
    <s v="Male"/>
    <x v="1"/>
    <x v="1"/>
    <s v="T51644"/>
    <s v="Cancelled"/>
    <n v="9"/>
    <s v="Not Returned"/>
    <n v="917"/>
    <x v="0"/>
    <s v="Average"/>
  </r>
  <r>
    <s v="P2645"/>
    <x v="1"/>
    <x v="2"/>
    <s v="LG"/>
    <s v="Item_C"/>
    <n v="555"/>
    <n v="42"/>
    <n v="321.89999999999998"/>
    <n v="1430"/>
    <n v="89"/>
    <n v="127270"/>
    <s v="1108.1"/>
    <n v="40"/>
    <n v="3.1"/>
    <x v="2"/>
    <n v="334"/>
    <s v="Supplier_A"/>
    <d v="2029-07-04T00:00:00"/>
    <d v="2028-07-03T00:00:00"/>
    <s v="Location_C"/>
    <n v="45"/>
    <n v="26"/>
    <x v="1"/>
    <s v="Male"/>
    <x v="2"/>
    <x v="1"/>
    <s v="T51645"/>
    <s v="Cancelled"/>
    <n v="10"/>
    <s v="Returned"/>
    <n v="315"/>
    <x v="2"/>
    <s v="Good"/>
  </r>
  <r>
    <s v="P2646"/>
    <x v="0"/>
    <x v="0"/>
    <s v="LG"/>
    <s v="Item_A"/>
    <n v="3667"/>
    <n v="39"/>
    <n v="2236.87"/>
    <n v="3835"/>
    <n v="98"/>
    <n v="375830"/>
    <s v="1598.13"/>
    <n v="176"/>
    <n v="2.4"/>
    <x v="1"/>
    <n v="334"/>
    <s v="Supplier_B"/>
    <d v="2029-07-05T00:00:00"/>
    <d v="2028-07-04T00:00:00"/>
    <s v="Location_A"/>
    <n v="38"/>
    <n v="62"/>
    <x v="4"/>
    <s v="Female"/>
    <x v="2"/>
    <x v="2"/>
    <s v="T51646"/>
    <s v="Completed"/>
    <n v="9"/>
    <s v="Not Returned"/>
    <n v="790"/>
    <x v="0"/>
    <s v="Good"/>
  </r>
  <r>
    <s v="P2647"/>
    <x v="2"/>
    <x v="0"/>
    <s v="LG"/>
    <s v="Item_D"/>
    <n v="4673"/>
    <n v="5"/>
    <n v="4439.3500000000004"/>
    <n v="2315"/>
    <n v="92"/>
    <n v="212980"/>
    <s v="-2124.35"/>
    <n v="45"/>
    <n v="1.5"/>
    <x v="0"/>
    <n v="172"/>
    <s v="Supplier_B"/>
    <d v="2029-07-06T00:00:00"/>
    <d v="2028-07-05T00:00:00"/>
    <s v="Location_C"/>
    <n v="43"/>
    <n v="48"/>
    <x v="0"/>
    <s v="Female"/>
    <x v="2"/>
    <x v="1"/>
    <s v="T51647"/>
    <s v="Pending"/>
    <n v="4"/>
    <s v="Not Returned"/>
    <n v="365"/>
    <x v="1"/>
    <s v="Bad"/>
  </r>
  <r>
    <s v="P2648"/>
    <x v="4"/>
    <x v="2"/>
    <s v="Sony"/>
    <s v="Item_A"/>
    <n v="923"/>
    <n v="17"/>
    <n v="766.09"/>
    <n v="3452"/>
    <n v="62"/>
    <n v="214024"/>
    <s v="2685.91"/>
    <n v="42"/>
    <n v="3.9"/>
    <x v="2"/>
    <n v="102"/>
    <s v="Supplier_B"/>
    <d v="2029-07-07T00:00:00"/>
    <d v="2028-07-06T00:00:00"/>
    <s v="Location_A"/>
    <n v="10"/>
    <n v="47"/>
    <x v="0"/>
    <s v="Female"/>
    <x v="1"/>
    <x v="0"/>
    <s v="T51648"/>
    <s v="Cancelled"/>
    <n v="13"/>
    <s v="Not Returned"/>
    <n v="298"/>
    <x v="1"/>
    <s v="Good"/>
  </r>
  <r>
    <s v="P2649"/>
    <x v="4"/>
    <x v="1"/>
    <s v="Sony"/>
    <s v="Item_B"/>
    <n v="4098"/>
    <n v="29"/>
    <n v="2909.58"/>
    <n v="1252"/>
    <n v="12"/>
    <n v="15024"/>
    <s v="-1657.58"/>
    <n v="152"/>
    <n v="1.8"/>
    <x v="0"/>
    <n v="342"/>
    <s v="Supplier_A"/>
    <d v="2029-07-08T00:00:00"/>
    <d v="2028-07-07T00:00:00"/>
    <s v="Location_C"/>
    <n v="19"/>
    <n v="24"/>
    <x v="3"/>
    <s v="Female"/>
    <x v="0"/>
    <x v="0"/>
    <s v="T51649"/>
    <s v="Completed"/>
    <n v="10"/>
    <s v="Returned"/>
    <n v="358"/>
    <x v="1"/>
    <s v="Bad"/>
  </r>
  <r>
    <s v="P2650"/>
    <x v="1"/>
    <x v="4"/>
    <s v="LG"/>
    <s v="Item_C"/>
    <n v="291"/>
    <n v="15"/>
    <n v="247.35"/>
    <n v="1273"/>
    <n v="52"/>
    <n v="66196"/>
    <s v="1025.65"/>
    <n v="138"/>
    <n v="1.9"/>
    <x v="0"/>
    <n v="483"/>
    <s v="Supplier_B"/>
    <d v="2029-07-09T00:00:00"/>
    <d v="2028-07-08T00:00:00"/>
    <s v="Location_A"/>
    <n v="39"/>
    <n v="35"/>
    <x v="1"/>
    <s v="Male"/>
    <x v="1"/>
    <x v="2"/>
    <s v="T51650"/>
    <s v="Completed"/>
    <n v="3"/>
    <s v="Not Returned"/>
    <n v="734"/>
    <x v="0"/>
    <s v="Average"/>
  </r>
  <r>
    <s v="P2651"/>
    <x v="2"/>
    <x v="3"/>
    <s v="Apple"/>
    <s v="Item_D"/>
    <n v="1505"/>
    <n v="7"/>
    <n v="1399.65"/>
    <n v="3720"/>
    <n v="17"/>
    <n v="63240"/>
    <s v="2320.35"/>
    <n v="110"/>
    <n v="2.9"/>
    <x v="1"/>
    <n v="174"/>
    <s v="Supplier_A"/>
    <d v="2029-07-10T00:00:00"/>
    <d v="2028-07-09T00:00:00"/>
    <s v="Location_B"/>
    <n v="17"/>
    <n v="60"/>
    <x v="0"/>
    <s v="Male"/>
    <x v="0"/>
    <x v="0"/>
    <s v="T51651"/>
    <s v="Pending"/>
    <n v="7"/>
    <s v="Not Returned"/>
    <n v="556"/>
    <x v="1"/>
    <s v="Average"/>
  </r>
  <r>
    <s v="P2652"/>
    <x v="3"/>
    <x v="2"/>
    <s v="Samsung"/>
    <s v="Item_B"/>
    <n v="4558"/>
    <n v="1"/>
    <n v="4512.42"/>
    <n v="3823"/>
    <n v="13"/>
    <n v="49699"/>
    <s v="-689.42"/>
    <n v="107"/>
    <n v="4.3"/>
    <x v="3"/>
    <n v="26"/>
    <s v="Supplier_C"/>
    <d v="2029-07-11T00:00:00"/>
    <d v="2028-07-10T00:00:00"/>
    <s v="Location_B"/>
    <n v="24"/>
    <n v="61"/>
    <x v="4"/>
    <s v="Male"/>
    <x v="1"/>
    <x v="0"/>
    <s v="T51652"/>
    <s v="Pending"/>
    <n v="1"/>
    <s v="Not Returned"/>
    <n v="236"/>
    <x v="2"/>
    <s v="Average"/>
  </r>
  <r>
    <s v="P2653"/>
    <x v="4"/>
    <x v="2"/>
    <s v="LG"/>
    <s v="Item_D"/>
    <n v="4545"/>
    <n v="19"/>
    <n v="3681.45"/>
    <n v="2791"/>
    <n v="8"/>
    <n v="22328"/>
    <s v="-890.45"/>
    <n v="46"/>
    <n v="1"/>
    <x v="0"/>
    <n v="275"/>
    <s v="Supplier_B"/>
    <d v="2029-07-12T00:00:00"/>
    <d v="2028-07-11T00:00:00"/>
    <s v="Location_B"/>
    <n v="6"/>
    <n v="67"/>
    <x v="4"/>
    <s v="Female"/>
    <x v="2"/>
    <x v="1"/>
    <s v="T51653"/>
    <s v="Cancelled"/>
    <n v="10"/>
    <s v="Not Returned"/>
    <n v="746"/>
    <x v="0"/>
    <s v="Average"/>
  </r>
  <r>
    <s v="P2654"/>
    <x v="2"/>
    <x v="1"/>
    <s v="Samsung"/>
    <s v="Item_A"/>
    <n v="1124"/>
    <n v="6"/>
    <n v="1056.56"/>
    <n v="3555"/>
    <n v="70"/>
    <n v="248850"/>
    <s v="2498.44"/>
    <n v="118"/>
    <n v="1"/>
    <x v="0"/>
    <n v="155"/>
    <s v="Supplier_C"/>
    <d v="2029-07-13T00:00:00"/>
    <d v="2028-07-12T00:00:00"/>
    <s v="Location_C"/>
    <n v="17"/>
    <n v="34"/>
    <x v="1"/>
    <s v="Female"/>
    <x v="2"/>
    <x v="1"/>
    <s v="T51654"/>
    <s v="Cancelled"/>
    <n v="2"/>
    <s v="Returned"/>
    <n v="918"/>
    <x v="2"/>
    <s v="Good"/>
  </r>
  <r>
    <s v="P2655"/>
    <x v="4"/>
    <x v="0"/>
    <s v="Samsung"/>
    <s v="Item_C"/>
    <n v="50"/>
    <n v="38"/>
    <n v="31"/>
    <n v="3687"/>
    <n v="69"/>
    <n v="254403"/>
    <s v="3656"/>
    <n v="154"/>
    <n v="2.9"/>
    <x v="1"/>
    <n v="220"/>
    <s v="Supplier_B"/>
    <d v="2029-07-14T00:00:00"/>
    <d v="2028-07-13T00:00:00"/>
    <s v="Location_A"/>
    <n v="31"/>
    <n v="26"/>
    <x v="1"/>
    <s v="Male"/>
    <x v="2"/>
    <x v="0"/>
    <s v="T51655"/>
    <s v="Cancelled"/>
    <n v="6"/>
    <s v="Returned"/>
    <n v="255"/>
    <x v="0"/>
    <s v="Average"/>
  </r>
  <r>
    <s v="P2656"/>
    <x v="1"/>
    <x v="0"/>
    <s v="Apple"/>
    <s v="Item_B"/>
    <n v="332"/>
    <n v="24"/>
    <n v="252.32"/>
    <n v="1116"/>
    <n v="13"/>
    <n v="14508"/>
    <s v="863.68"/>
    <n v="194"/>
    <n v="1.9"/>
    <x v="0"/>
    <n v="439"/>
    <s v="Supplier_B"/>
    <d v="2029-07-15T00:00:00"/>
    <d v="2028-07-14T00:00:00"/>
    <s v="Location_A"/>
    <n v="44"/>
    <n v="65"/>
    <x v="4"/>
    <s v="Male"/>
    <x v="2"/>
    <x v="2"/>
    <s v="T51656"/>
    <s v="Completed"/>
    <n v="6"/>
    <s v="Returned"/>
    <n v="311"/>
    <x v="1"/>
    <s v="Bad"/>
  </r>
  <r>
    <s v="P2657"/>
    <x v="2"/>
    <x v="1"/>
    <s v="Apple"/>
    <s v="Item_C"/>
    <n v="4745"/>
    <n v="29"/>
    <n v="3368.95"/>
    <n v="3903"/>
    <n v="58"/>
    <n v="226374"/>
    <s v="534.05"/>
    <n v="142"/>
    <n v="2.9"/>
    <x v="1"/>
    <n v="395"/>
    <s v="Supplier_C"/>
    <d v="2029-07-16T00:00:00"/>
    <d v="2028-07-15T00:00:00"/>
    <s v="Location_B"/>
    <n v="29"/>
    <n v="61"/>
    <x v="4"/>
    <s v="Male"/>
    <x v="2"/>
    <x v="2"/>
    <s v="T51657"/>
    <s v="Completed"/>
    <n v="11"/>
    <s v="Not Returned"/>
    <n v="364"/>
    <x v="0"/>
    <s v="Good"/>
  </r>
  <r>
    <s v="P2658"/>
    <x v="1"/>
    <x v="3"/>
    <s v="Samsung"/>
    <s v="Item_D"/>
    <n v="2389"/>
    <n v="20"/>
    <n v="1911.2"/>
    <n v="1137"/>
    <n v="71"/>
    <n v="80727"/>
    <s v="-774.2"/>
    <n v="148"/>
    <n v="4.8"/>
    <x v="3"/>
    <n v="282"/>
    <s v="Supplier_B"/>
    <d v="2029-07-17T00:00:00"/>
    <d v="2028-07-16T00:00:00"/>
    <s v="Location_A"/>
    <n v="38"/>
    <n v="66"/>
    <x v="4"/>
    <s v="Female"/>
    <x v="1"/>
    <x v="0"/>
    <s v="T51658"/>
    <s v="Completed"/>
    <n v="7"/>
    <s v="Returned"/>
    <n v="326"/>
    <x v="0"/>
    <s v="Average"/>
  </r>
  <r>
    <s v="P2659"/>
    <x v="4"/>
    <x v="2"/>
    <s v="Sony"/>
    <s v="Item_D"/>
    <n v="1670"/>
    <n v="13"/>
    <n v="1452.9"/>
    <n v="3531"/>
    <n v="25"/>
    <n v="88275"/>
    <s v="2078.1"/>
    <n v="15"/>
    <n v="3.1"/>
    <x v="2"/>
    <n v="250"/>
    <s v="Supplier_A"/>
    <d v="2029-07-18T00:00:00"/>
    <d v="2028-07-17T00:00:00"/>
    <s v="Location_C"/>
    <n v="47"/>
    <n v="33"/>
    <x v="1"/>
    <s v="Male"/>
    <x v="0"/>
    <x v="1"/>
    <s v="T51659"/>
    <s v="Cancelled"/>
    <n v="9"/>
    <s v="Returned"/>
    <n v="703"/>
    <x v="1"/>
    <s v="Bad"/>
  </r>
  <r>
    <s v="P2660"/>
    <x v="0"/>
    <x v="0"/>
    <s v="Nike"/>
    <s v="Item_A"/>
    <n v="4063"/>
    <n v="39"/>
    <n v="2478.4299999999998"/>
    <n v="940"/>
    <n v="91"/>
    <n v="85540"/>
    <s v="-1538.43"/>
    <n v="21"/>
    <n v="2.6"/>
    <x v="1"/>
    <n v="2"/>
    <s v="Supplier_C"/>
    <d v="2029-07-19T00:00:00"/>
    <d v="2028-07-18T00:00:00"/>
    <s v="Location_B"/>
    <n v="17"/>
    <n v="23"/>
    <x v="3"/>
    <s v="Male"/>
    <x v="2"/>
    <x v="2"/>
    <s v="T51660"/>
    <s v="Completed"/>
    <n v="2"/>
    <s v="Returned"/>
    <n v="406"/>
    <x v="1"/>
    <s v="Good"/>
  </r>
  <r>
    <s v="P2661"/>
    <x v="4"/>
    <x v="2"/>
    <s v="Apple"/>
    <s v="Item_A"/>
    <n v="3381"/>
    <n v="23"/>
    <n v="2603.37"/>
    <n v="2183"/>
    <n v="45"/>
    <n v="98235"/>
    <s v="-420.37"/>
    <n v="111"/>
    <n v="2.9"/>
    <x v="1"/>
    <n v="166"/>
    <s v="Supplier_C"/>
    <d v="2029-07-20T00:00:00"/>
    <d v="2028-07-19T00:00:00"/>
    <s v="Location_B"/>
    <n v="15"/>
    <n v="63"/>
    <x v="4"/>
    <s v="Female"/>
    <x v="0"/>
    <x v="2"/>
    <s v="T51661"/>
    <s v="Completed"/>
    <n v="14"/>
    <s v="Not Returned"/>
    <n v="954"/>
    <x v="1"/>
    <s v="Good"/>
  </r>
  <r>
    <s v="P2662"/>
    <x v="0"/>
    <x v="2"/>
    <s v="Nike"/>
    <s v="Item_D"/>
    <n v="1039"/>
    <n v="18"/>
    <n v="851.98"/>
    <n v="1534"/>
    <n v="82"/>
    <n v="125788"/>
    <s v="682.02"/>
    <n v="39"/>
    <n v="2.4"/>
    <x v="1"/>
    <n v="36"/>
    <s v="Supplier_B"/>
    <d v="2029-07-21T00:00:00"/>
    <d v="2028-07-20T00:00:00"/>
    <s v="Location_C"/>
    <n v="9"/>
    <n v="63"/>
    <x v="4"/>
    <s v="Male"/>
    <x v="2"/>
    <x v="2"/>
    <s v="T51662"/>
    <s v="Cancelled"/>
    <n v="3"/>
    <s v="Not Returned"/>
    <n v="947"/>
    <x v="2"/>
    <s v="Bad"/>
  </r>
  <r>
    <s v="P2663"/>
    <x v="1"/>
    <x v="1"/>
    <s v="Apple"/>
    <s v="Item_D"/>
    <n v="2911"/>
    <n v="39"/>
    <n v="1775.71"/>
    <n v="562"/>
    <n v="36"/>
    <n v="20232"/>
    <s v="-1213.71"/>
    <n v="8"/>
    <n v="4.2"/>
    <x v="3"/>
    <n v="179"/>
    <s v="Supplier_A"/>
    <d v="2029-07-22T00:00:00"/>
    <d v="2028-07-21T00:00:00"/>
    <s v="Location_C"/>
    <n v="34"/>
    <n v="19"/>
    <x v="3"/>
    <s v="Female"/>
    <x v="2"/>
    <x v="2"/>
    <s v="T51663"/>
    <s v="Completed"/>
    <n v="14"/>
    <s v="Returned"/>
    <n v="105"/>
    <x v="0"/>
    <s v="Average"/>
  </r>
  <r>
    <s v="P2664"/>
    <x v="0"/>
    <x v="4"/>
    <s v="LG"/>
    <s v="Item_B"/>
    <n v="4256"/>
    <n v="28"/>
    <n v="3064.32"/>
    <n v="1169"/>
    <n v="26"/>
    <n v="30394"/>
    <s v="-1895.32"/>
    <n v="17"/>
    <n v="1.2"/>
    <x v="0"/>
    <n v="422"/>
    <s v="Supplier_A"/>
    <d v="2029-07-23T00:00:00"/>
    <d v="2028-07-22T00:00:00"/>
    <s v="Location_B"/>
    <n v="13"/>
    <n v="27"/>
    <x v="1"/>
    <s v="Female"/>
    <x v="1"/>
    <x v="1"/>
    <s v="T51664"/>
    <s v="Cancelled"/>
    <n v="1"/>
    <s v="Returned"/>
    <n v="209"/>
    <x v="0"/>
    <s v="Bad"/>
  </r>
  <r>
    <s v="P2665"/>
    <x v="0"/>
    <x v="4"/>
    <s v="Samsung"/>
    <s v="Item_C"/>
    <n v="3246"/>
    <n v="43"/>
    <n v="1850.22"/>
    <n v="1162"/>
    <n v="96"/>
    <n v="111552"/>
    <s v="-688.22"/>
    <n v="144"/>
    <n v="1.2"/>
    <x v="0"/>
    <n v="470"/>
    <s v="Supplier_C"/>
    <d v="2029-07-24T00:00:00"/>
    <d v="2028-07-23T00:00:00"/>
    <s v="Location_A"/>
    <n v="2"/>
    <n v="66"/>
    <x v="4"/>
    <s v="Male"/>
    <x v="2"/>
    <x v="1"/>
    <s v="T51665"/>
    <s v="Pending"/>
    <n v="14"/>
    <s v="Returned"/>
    <n v="658"/>
    <x v="2"/>
    <s v="Bad"/>
  </r>
  <r>
    <s v="P2666"/>
    <x v="1"/>
    <x v="3"/>
    <s v="Sony"/>
    <s v="Item_D"/>
    <n v="1037"/>
    <n v="38"/>
    <n v="642.94000000000005"/>
    <n v="3293"/>
    <n v="30"/>
    <n v="98790"/>
    <s v="2650.06"/>
    <n v="81"/>
    <n v="3"/>
    <x v="2"/>
    <n v="290"/>
    <s v="Supplier_A"/>
    <d v="2029-07-25T00:00:00"/>
    <d v="2028-07-24T00:00:00"/>
    <s v="Location_B"/>
    <n v="20"/>
    <n v="29"/>
    <x v="1"/>
    <s v="Female"/>
    <x v="0"/>
    <x v="2"/>
    <s v="T51666"/>
    <s v="Cancelled"/>
    <n v="11"/>
    <s v="Returned"/>
    <n v="889"/>
    <x v="0"/>
    <s v="Average"/>
  </r>
  <r>
    <s v="P2667"/>
    <x v="1"/>
    <x v="2"/>
    <s v="Nike"/>
    <s v="Item_A"/>
    <n v="3427"/>
    <n v="37"/>
    <n v="2159.0100000000002"/>
    <n v="2823"/>
    <n v="95"/>
    <n v="268185"/>
    <s v="663.99"/>
    <n v="26"/>
    <n v="1.8"/>
    <x v="0"/>
    <n v="376"/>
    <s v="Supplier_A"/>
    <d v="2029-07-26T00:00:00"/>
    <d v="2028-07-25T00:00:00"/>
    <s v="Location_A"/>
    <n v="9"/>
    <n v="19"/>
    <x v="3"/>
    <s v="Female"/>
    <x v="0"/>
    <x v="2"/>
    <s v="T51667"/>
    <s v="Cancelled"/>
    <n v="8"/>
    <s v="Returned"/>
    <n v="375"/>
    <x v="1"/>
    <s v="Average"/>
  </r>
  <r>
    <s v="P2668"/>
    <x v="3"/>
    <x v="3"/>
    <s v="LG"/>
    <s v="Item_C"/>
    <n v="1253"/>
    <n v="32"/>
    <n v="852.04"/>
    <n v="562"/>
    <n v="95"/>
    <n v="53390"/>
    <s v="-290.04"/>
    <n v="154"/>
    <n v="3.6"/>
    <x v="2"/>
    <n v="330"/>
    <s v="Supplier_A"/>
    <d v="2029-07-27T00:00:00"/>
    <d v="2028-07-26T00:00:00"/>
    <s v="Location_C"/>
    <n v="1"/>
    <n v="32"/>
    <x v="1"/>
    <s v="Female"/>
    <x v="2"/>
    <x v="0"/>
    <s v="T51668"/>
    <s v="Completed"/>
    <n v="11"/>
    <s v="Returned"/>
    <n v="747"/>
    <x v="1"/>
    <s v="Average"/>
  </r>
  <r>
    <s v="P2669"/>
    <x v="0"/>
    <x v="2"/>
    <s v="LG"/>
    <s v="Item_B"/>
    <n v="1334"/>
    <n v="35"/>
    <n v="867.1"/>
    <n v="3239"/>
    <n v="87"/>
    <n v="281793"/>
    <s v="2371.9"/>
    <n v="41"/>
    <n v="2.4"/>
    <x v="1"/>
    <n v="334"/>
    <s v="Supplier_A"/>
    <d v="2029-07-28T00:00:00"/>
    <d v="2028-07-27T00:00:00"/>
    <s v="Location_A"/>
    <n v="28"/>
    <n v="31"/>
    <x v="1"/>
    <s v="Male"/>
    <x v="2"/>
    <x v="1"/>
    <s v="T51669"/>
    <s v="Cancelled"/>
    <n v="11"/>
    <s v="Not Returned"/>
    <n v="384"/>
    <x v="1"/>
    <s v="Good"/>
  </r>
  <r>
    <s v="P2670"/>
    <x v="3"/>
    <x v="0"/>
    <s v="Sony"/>
    <s v="Item_C"/>
    <n v="4192"/>
    <n v="22"/>
    <n v="3269.76"/>
    <n v="3170"/>
    <n v="89"/>
    <n v="282130"/>
    <s v="-99.76"/>
    <n v="95"/>
    <n v="3"/>
    <x v="2"/>
    <n v="138"/>
    <s v="Supplier_C"/>
    <d v="2029-07-29T00:00:00"/>
    <d v="2028-07-28T00:00:00"/>
    <s v="Location_C"/>
    <n v="6"/>
    <n v="19"/>
    <x v="3"/>
    <s v="Female"/>
    <x v="0"/>
    <x v="1"/>
    <s v="T51670"/>
    <s v="Completed"/>
    <n v="13"/>
    <s v="Not Returned"/>
    <n v="846"/>
    <x v="2"/>
    <s v="Good"/>
  </r>
  <r>
    <s v="P2671"/>
    <x v="2"/>
    <x v="3"/>
    <s v="Apple"/>
    <s v="Item_C"/>
    <n v="2336"/>
    <n v="37"/>
    <n v="1471.68"/>
    <n v="1417"/>
    <n v="52"/>
    <n v="73684"/>
    <s v="-54.68"/>
    <n v="10"/>
    <n v="2"/>
    <x v="1"/>
    <n v="190"/>
    <s v="Supplier_C"/>
    <d v="2029-07-30T00:00:00"/>
    <d v="2028-07-29T00:00:00"/>
    <s v="Location_B"/>
    <n v="34"/>
    <n v="54"/>
    <x v="0"/>
    <s v="Male"/>
    <x v="1"/>
    <x v="0"/>
    <s v="T51671"/>
    <s v="Cancelled"/>
    <n v="10"/>
    <s v="Returned"/>
    <n v="333"/>
    <x v="1"/>
    <s v="Bad"/>
  </r>
  <r>
    <s v="P2672"/>
    <x v="0"/>
    <x v="3"/>
    <s v="LG"/>
    <s v="Item_B"/>
    <n v="3445"/>
    <n v="2"/>
    <n v="3376.1"/>
    <n v="3445"/>
    <n v="59"/>
    <n v="203255"/>
    <s v="68.9"/>
    <n v="160"/>
    <n v="1.2"/>
    <x v="0"/>
    <n v="373"/>
    <s v="Supplier_B"/>
    <d v="2029-07-31T00:00:00"/>
    <d v="2028-07-30T00:00:00"/>
    <s v="Location_C"/>
    <n v="38"/>
    <n v="68"/>
    <x v="4"/>
    <s v="Male"/>
    <x v="0"/>
    <x v="0"/>
    <s v="T51672"/>
    <s v="Completed"/>
    <n v="11"/>
    <s v="Returned"/>
    <n v="611"/>
    <x v="1"/>
    <s v="Good"/>
  </r>
  <r>
    <s v="P2673"/>
    <x v="0"/>
    <x v="3"/>
    <s v="Nike"/>
    <s v="Item_B"/>
    <n v="4162"/>
    <n v="46"/>
    <n v="2247.48"/>
    <n v="3584"/>
    <n v="62"/>
    <n v="222208"/>
    <s v="1336.52"/>
    <n v="135"/>
    <n v="4.9000000000000004"/>
    <x v="3"/>
    <n v="483"/>
    <s v="Supplier_C"/>
    <d v="2029-08-01T00:00:00"/>
    <d v="2028-07-31T00:00:00"/>
    <s v="Location_C"/>
    <n v="23"/>
    <n v="50"/>
    <x v="0"/>
    <s v="Male"/>
    <x v="0"/>
    <x v="0"/>
    <s v="T51673"/>
    <s v="Pending"/>
    <n v="1"/>
    <s v="Returned"/>
    <n v="800"/>
    <x v="2"/>
    <s v="Bad"/>
  </r>
  <r>
    <s v="P2674"/>
    <x v="2"/>
    <x v="1"/>
    <s v="Nike"/>
    <s v="Item_B"/>
    <n v="384"/>
    <n v="46"/>
    <n v="207.36"/>
    <n v="217"/>
    <n v="6"/>
    <n v="1302"/>
    <s v="9.64"/>
    <n v="129"/>
    <n v="1.9"/>
    <x v="0"/>
    <n v="433"/>
    <s v="Supplier_A"/>
    <d v="2029-08-02T00:00:00"/>
    <d v="2028-08-01T00:00:00"/>
    <s v="Location_C"/>
    <n v="33"/>
    <n v="39"/>
    <x v="1"/>
    <s v="Female"/>
    <x v="1"/>
    <x v="1"/>
    <s v="T51674"/>
    <s v="Cancelled"/>
    <n v="8"/>
    <s v="Returned"/>
    <n v="680"/>
    <x v="1"/>
    <s v="Bad"/>
  </r>
  <r>
    <s v="P2675"/>
    <x v="1"/>
    <x v="2"/>
    <s v="LG"/>
    <s v="Item_D"/>
    <n v="975"/>
    <n v="48"/>
    <n v="507"/>
    <n v="3724"/>
    <n v="82"/>
    <n v="305368"/>
    <s v="3217"/>
    <n v="144"/>
    <n v="1.6"/>
    <x v="0"/>
    <n v="483"/>
    <s v="Supplier_C"/>
    <d v="2029-08-03T00:00:00"/>
    <d v="2028-08-02T00:00:00"/>
    <s v="Location_B"/>
    <n v="35"/>
    <n v="69"/>
    <x v="4"/>
    <s v="Male"/>
    <x v="1"/>
    <x v="1"/>
    <s v="T51675"/>
    <s v="Cancelled"/>
    <n v="8"/>
    <s v="Not Returned"/>
    <n v="744"/>
    <x v="1"/>
    <s v="Good"/>
  </r>
  <r>
    <s v="P2676"/>
    <x v="3"/>
    <x v="0"/>
    <s v="LG"/>
    <s v="Item_A"/>
    <n v="1581"/>
    <n v="21"/>
    <n v="1248.99"/>
    <n v="1626"/>
    <n v="37"/>
    <n v="60162"/>
    <s v="377.01"/>
    <n v="81"/>
    <n v="4"/>
    <x v="3"/>
    <n v="185"/>
    <s v="Supplier_B"/>
    <d v="2029-08-04T00:00:00"/>
    <d v="2028-08-03T00:00:00"/>
    <s v="Location_C"/>
    <n v="25"/>
    <n v="49"/>
    <x v="0"/>
    <s v="Female"/>
    <x v="0"/>
    <x v="1"/>
    <s v="T51676"/>
    <s v="Cancelled"/>
    <n v="8"/>
    <s v="Not Returned"/>
    <n v="396"/>
    <x v="2"/>
    <s v="Bad"/>
  </r>
  <r>
    <s v="P2677"/>
    <x v="2"/>
    <x v="1"/>
    <s v="LG"/>
    <s v="Item_B"/>
    <n v="4563"/>
    <n v="10"/>
    <n v="4106.7"/>
    <n v="806"/>
    <n v="45"/>
    <n v="36270"/>
    <s v="-3300.7"/>
    <n v="124"/>
    <n v="3.5"/>
    <x v="2"/>
    <n v="265"/>
    <s v="Supplier_C"/>
    <d v="2029-08-05T00:00:00"/>
    <d v="2028-08-04T00:00:00"/>
    <s v="Location_A"/>
    <n v="49"/>
    <n v="41"/>
    <x v="0"/>
    <s v="Female"/>
    <x v="1"/>
    <x v="2"/>
    <s v="T51677"/>
    <s v="Cancelled"/>
    <n v="8"/>
    <s v="Returned"/>
    <n v="231"/>
    <x v="2"/>
    <s v="Average"/>
  </r>
  <r>
    <s v="P2678"/>
    <x v="2"/>
    <x v="4"/>
    <s v="Apple"/>
    <s v="Item_B"/>
    <n v="2559"/>
    <n v="20"/>
    <n v="2047.2"/>
    <n v="344"/>
    <n v="20"/>
    <n v="6880"/>
    <s v="-1703.2"/>
    <n v="155"/>
    <n v="3.4"/>
    <x v="2"/>
    <n v="197"/>
    <s v="Supplier_B"/>
    <d v="2029-08-06T00:00:00"/>
    <d v="2028-08-05T00:00:00"/>
    <s v="Location_B"/>
    <n v="1"/>
    <n v="27"/>
    <x v="1"/>
    <s v="Male"/>
    <x v="1"/>
    <x v="2"/>
    <s v="T51678"/>
    <s v="Completed"/>
    <n v="10"/>
    <s v="Not Returned"/>
    <n v="890"/>
    <x v="1"/>
    <s v="Average"/>
  </r>
  <r>
    <s v="P2679"/>
    <x v="4"/>
    <x v="4"/>
    <s v="Nike"/>
    <s v="Item_B"/>
    <n v="2237"/>
    <n v="1"/>
    <n v="2214.63"/>
    <n v="1192"/>
    <n v="69"/>
    <n v="82248"/>
    <s v="-1022.63"/>
    <n v="123"/>
    <n v="1.9"/>
    <x v="0"/>
    <n v="132"/>
    <s v="Supplier_A"/>
    <d v="2029-08-07T00:00:00"/>
    <d v="2028-08-06T00:00:00"/>
    <s v="Location_B"/>
    <n v="13"/>
    <n v="50"/>
    <x v="0"/>
    <s v="Male"/>
    <x v="1"/>
    <x v="2"/>
    <s v="T51679"/>
    <s v="Completed"/>
    <n v="13"/>
    <s v="Not Returned"/>
    <n v="871"/>
    <x v="1"/>
    <s v="Average"/>
  </r>
  <r>
    <s v="P2680"/>
    <x v="2"/>
    <x v="2"/>
    <s v="Sony"/>
    <s v="Item_A"/>
    <n v="1773"/>
    <n v="8"/>
    <n v="1631.16"/>
    <n v="2740"/>
    <n v="78"/>
    <n v="213720"/>
    <s v="1108.84"/>
    <n v="74"/>
    <n v="1.3"/>
    <x v="0"/>
    <n v="123"/>
    <s v="Supplier_A"/>
    <d v="2029-08-08T00:00:00"/>
    <d v="2028-08-07T00:00:00"/>
    <s v="Location_C"/>
    <n v="39"/>
    <n v="53"/>
    <x v="0"/>
    <s v="Male"/>
    <x v="2"/>
    <x v="2"/>
    <s v="T51680"/>
    <s v="Completed"/>
    <n v="5"/>
    <s v="Not Returned"/>
    <n v="481"/>
    <x v="2"/>
    <s v="Good"/>
  </r>
  <r>
    <s v="P2681"/>
    <x v="1"/>
    <x v="1"/>
    <s v="Apple"/>
    <s v="Item_D"/>
    <n v="4139"/>
    <n v="2"/>
    <n v="4056.22"/>
    <n v="3501"/>
    <n v="1"/>
    <n v="3501"/>
    <s v="-555.22"/>
    <n v="136"/>
    <n v="4.2"/>
    <x v="3"/>
    <n v="91"/>
    <s v="Supplier_B"/>
    <d v="2029-08-09T00:00:00"/>
    <d v="2028-08-08T00:00:00"/>
    <s v="Location_C"/>
    <n v="6"/>
    <n v="46"/>
    <x v="0"/>
    <s v="Male"/>
    <x v="1"/>
    <x v="2"/>
    <s v="T51681"/>
    <s v="Completed"/>
    <n v="11"/>
    <s v="Returned"/>
    <n v="333"/>
    <x v="2"/>
    <s v="Good"/>
  </r>
  <r>
    <s v="P2682"/>
    <x v="2"/>
    <x v="3"/>
    <s v="LG"/>
    <s v="Item_A"/>
    <n v="4078"/>
    <n v="34"/>
    <n v="2691.48"/>
    <n v="631"/>
    <n v="20"/>
    <n v="12620"/>
    <s v="-2060.48"/>
    <n v="134"/>
    <n v="4.5"/>
    <x v="3"/>
    <n v="173"/>
    <s v="Supplier_A"/>
    <d v="2029-08-10T00:00:00"/>
    <d v="2028-08-09T00:00:00"/>
    <s v="Location_A"/>
    <n v="47"/>
    <n v="59"/>
    <x v="0"/>
    <s v="Female"/>
    <x v="1"/>
    <x v="2"/>
    <s v="T51682"/>
    <s v="Completed"/>
    <n v="8"/>
    <s v="Returned"/>
    <n v="748"/>
    <x v="1"/>
    <s v="Good"/>
  </r>
  <r>
    <s v="P2683"/>
    <x v="4"/>
    <x v="1"/>
    <s v="Apple"/>
    <s v="Item_A"/>
    <n v="470"/>
    <n v="34"/>
    <n v="310.2"/>
    <n v="3594"/>
    <n v="15"/>
    <n v="53910"/>
    <s v="3283.8"/>
    <n v="154"/>
    <n v="3.4"/>
    <x v="2"/>
    <n v="200"/>
    <s v="Supplier_A"/>
    <d v="2029-08-11T00:00:00"/>
    <d v="2028-08-10T00:00:00"/>
    <s v="Location_A"/>
    <n v="26"/>
    <n v="62"/>
    <x v="4"/>
    <s v="Male"/>
    <x v="1"/>
    <x v="2"/>
    <s v="T51683"/>
    <s v="Completed"/>
    <n v="10"/>
    <s v="Returned"/>
    <n v="593"/>
    <x v="1"/>
    <s v="Good"/>
  </r>
  <r>
    <s v="P2684"/>
    <x v="1"/>
    <x v="2"/>
    <s v="Sony"/>
    <s v="Item_C"/>
    <n v="4774"/>
    <n v="41"/>
    <n v="2816.66"/>
    <n v="1609"/>
    <n v="66"/>
    <n v="106194"/>
    <s v="-1207.66"/>
    <n v="110"/>
    <n v="4.8"/>
    <x v="3"/>
    <n v="388"/>
    <s v="Supplier_A"/>
    <d v="2029-08-12T00:00:00"/>
    <d v="2028-08-11T00:00:00"/>
    <s v="Location_C"/>
    <n v="38"/>
    <n v="47"/>
    <x v="0"/>
    <s v="Male"/>
    <x v="2"/>
    <x v="0"/>
    <s v="T51684"/>
    <s v="Pending"/>
    <n v="13"/>
    <s v="Returned"/>
    <n v="216"/>
    <x v="0"/>
    <s v="Average"/>
  </r>
  <r>
    <s v="P2685"/>
    <x v="4"/>
    <x v="0"/>
    <s v="Sony"/>
    <s v="Item_A"/>
    <n v="1559"/>
    <n v="30"/>
    <n v="1091.3"/>
    <n v="285"/>
    <n v="70"/>
    <n v="19950"/>
    <s v="-806.3"/>
    <n v="41"/>
    <n v="4.0999999999999996"/>
    <x v="3"/>
    <n v="246"/>
    <s v="Supplier_B"/>
    <d v="2029-08-13T00:00:00"/>
    <d v="2028-08-12T00:00:00"/>
    <s v="Location_A"/>
    <n v="36"/>
    <n v="35"/>
    <x v="1"/>
    <s v="Female"/>
    <x v="2"/>
    <x v="0"/>
    <s v="T51685"/>
    <s v="Pending"/>
    <n v="11"/>
    <s v="Returned"/>
    <n v="386"/>
    <x v="1"/>
    <s v="Bad"/>
  </r>
  <r>
    <s v="P2686"/>
    <x v="3"/>
    <x v="1"/>
    <s v="Nike"/>
    <s v="Item_B"/>
    <n v="3903"/>
    <n v="16"/>
    <n v="3278.52"/>
    <n v="1676"/>
    <n v="98"/>
    <n v="164248"/>
    <s v="-1602.52"/>
    <n v="82"/>
    <n v="1.2"/>
    <x v="0"/>
    <n v="107"/>
    <s v="Supplier_C"/>
    <d v="2029-08-14T00:00:00"/>
    <d v="2028-08-13T00:00:00"/>
    <s v="Location_C"/>
    <n v="9"/>
    <n v="60"/>
    <x v="0"/>
    <s v="Female"/>
    <x v="2"/>
    <x v="1"/>
    <s v="T51686"/>
    <s v="Cancelled"/>
    <n v="11"/>
    <s v="Not Returned"/>
    <n v="184"/>
    <x v="2"/>
    <s v="Bad"/>
  </r>
  <r>
    <s v="P2687"/>
    <x v="0"/>
    <x v="1"/>
    <s v="Sony"/>
    <s v="Item_C"/>
    <n v="327"/>
    <n v="19"/>
    <n v="264.87"/>
    <n v="3966"/>
    <n v="40"/>
    <n v="158640"/>
    <s v="3701.13"/>
    <n v="176"/>
    <n v="4.5"/>
    <x v="3"/>
    <n v="24"/>
    <s v="Supplier_B"/>
    <d v="2029-08-15T00:00:00"/>
    <d v="2028-08-14T00:00:00"/>
    <s v="Location_C"/>
    <n v="47"/>
    <n v="34"/>
    <x v="1"/>
    <s v="Female"/>
    <x v="2"/>
    <x v="2"/>
    <s v="T51687"/>
    <s v="Completed"/>
    <n v="9"/>
    <s v="Returned"/>
    <n v="401"/>
    <x v="1"/>
    <s v="Good"/>
  </r>
  <r>
    <s v="P2688"/>
    <x v="0"/>
    <x v="2"/>
    <s v="LG"/>
    <s v="Item_C"/>
    <n v="2463"/>
    <n v="22"/>
    <n v="1921.14"/>
    <n v="323"/>
    <n v="54"/>
    <n v="17442"/>
    <s v="-1598.14"/>
    <n v="119"/>
    <n v="3.4"/>
    <x v="2"/>
    <n v="310"/>
    <s v="Supplier_C"/>
    <d v="2029-08-16T00:00:00"/>
    <d v="2028-08-15T00:00:00"/>
    <s v="Location_C"/>
    <n v="7"/>
    <n v="56"/>
    <x v="0"/>
    <s v="Male"/>
    <x v="2"/>
    <x v="1"/>
    <s v="T51688"/>
    <s v="Cancelled"/>
    <n v="12"/>
    <s v="Returned"/>
    <n v="203"/>
    <x v="2"/>
    <s v="Bad"/>
  </r>
  <r>
    <s v="P2689"/>
    <x v="0"/>
    <x v="4"/>
    <s v="LG"/>
    <s v="Item_D"/>
    <n v="1172"/>
    <n v="33"/>
    <n v="785.24"/>
    <n v="1800"/>
    <n v="35"/>
    <n v="63000"/>
    <s v="1014.76"/>
    <n v="8"/>
    <n v="1.7"/>
    <x v="0"/>
    <n v="47"/>
    <s v="Supplier_B"/>
    <d v="2029-08-17T00:00:00"/>
    <d v="2028-08-16T00:00:00"/>
    <s v="Location_A"/>
    <n v="32"/>
    <n v="55"/>
    <x v="0"/>
    <s v="Female"/>
    <x v="2"/>
    <x v="0"/>
    <s v="T51689"/>
    <s v="Cancelled"/>
    <n v="6"/>
    <s v="Returned"/>
    <n v="625"/>
    <x v="2"/>
    <s v="Bad"/>
  </r>
  <r>
    <s v="P2690"/>
    <x v="3"/>
    <x v="3"/>
    <s v="Samsung"/>
    <s v="Item_D"/>
    <n v="1317"/>
    <n v="45"/>
    <n v="724.35"/>
    <n v="210"/>
    <n v="40"/>
    <n v="8400"/>
    <s v="-514.35"/>
    <n v="155"/>
    <n v="3.8"/>
    <x v="2"/>
    <n v="291"/>
    <s v="Supplier_B"/>
    <d v="2029-08-18T00:00:00"/>
    <d v="2028-08-17T00:00:00"/>
    <s v="Location_C"/>
    <n v="24"/>
    <n v="55"/>
    <x v="0"/>
    <s v="Male"/>
    <x v="2"/>
    <x v="2"/>
    <s v="T51690"/>
    <s v="Pending"/>
    <n v="8"/>
    <s v="Returned"/>
    <n v="904"/>
    <x v="1"/>
    <s v="Average"/>
  </r>
  <r>
    <s v="P2691"/>
    <x v="0"/>
    <x v="1"/>
    <s v="Samsung"/>
    <s v="Item_B"/>
    <n v="1723"/>
    <n v="24"/>
    <n v="1309.48"/>
    <n v="3027"/>
    <n v="2"/>
    <n v="6054"/>
    <s v="1717.52"/>
    <n v="127"/>
    <n v="3.9"/>
    <x v="2"/>
    <n v="347"/>
    <s v="Supplier_C"/>
    <d v="2029-08-19T00:00:00"/>
    <d v="2028-08-18T00:00:00"/>
    <s v="Location_C"/>
    <n v="7"/>
    <n v="68"/>
    <x v="4"/>
    <s v="Female"/>
    <x v="2"/>
    <x v="2"/>
    <s v="T51691"/>
    <s v="Completed"/>
    <n v="13"/>
    <s v="Returned"/>
    <n v="689"/>
    <x v="2"/>
    <s v="Good"/>
  </r>
  <r>
    <s v="P2692"/>
    <x v="4"/>
    <x v="0"/>
    <s v="LG"/>
    <s v="Item_D"/>
    <n v="694"/>
    <n v="28"/>
    <n v="499.68"/>
    <n v="474"/>
    <n v="43"/>
    <n v="20382"/>
    <s v="-25.68"/>
    <n v="97"/>
    <n v="2.5"/>
    <x v="1"/>
    <n v="331"/>
    <s v="Supplier_B"/>
    <d v="2029-08-20T00:00:00"/>
    <d v="2028-08-19T00:00:00"/>
    <s v="Location_B"/>
    <n v="10"/>
    <n v="28"/>
    <x v="1"/>
    <s v="Male"/>
    <x v="1"/>
    <x v="1"/>
    <s v="T51692"/>
    <s v="Completed"/>
    <n v="12"/>
    <s v="Not Returned"/>
    <n v="689"/>
    <x v="2"/>
    <s v="Bad"/>
  </r>
  <r>
    <s v="P2693"/>
    <x v="2"/>
    <x v="1"/>
    <s v="LG"/>
    <s v="Item_D"/>
    <n v="932"/>
    <n v="47"/>
    <n v="493.96"/>
    <n v="3892"/>
    <n v="76"/>
    <n v="295792"/>
    <s v="3398.04"/>
    <n v="176"/>
    <n v="1.9"/>
    <x v="0"/>
    <n v="462"/>
    <s v="Supplier_B"/>
    <d v="2029-08-21T00:00:00"/>
    <d v="2028-08-20T00:00:00"/>
    <s v="Location_C"/>
    <n v="42"/>
    <n v="35"/>
    <x v="1"/>
    <s v="Female"/>
    <x v="1"/>
    <x v="0"/>
    <s v="T51693"/>
    <s v="Completed"/>
    <n v="13"/>
    <s v="Not Returned"/>
    <n v="803"/>
    <x v="0"/>
    <s v="Average"/>
  </r>
  <r>
    <s v="P2694"/>
    <x v="0"/>
    <x v="2"/>
    <s v="Sony"/>
    <s v="Item_D"/>
    <n v="3484"/>
    <n v="24"/>
    <n v="2647.84"/>
    <n v="2087"/>
    <n v="90"/>
    <n v="187830"/>
    <s v="-560.84"/>
    <n v="75"/>
    <n v="3.4"/>
    <x v="2"/>
    <n v="463"/>
    <s v="Supplier_C"/>
    <d v="2029-08-22T00:00:00"/>
    <d v="2028-08-21T00:00:00"/>
    <s v="Location_C"/>
    <n v="44"/>
    <n v="57"/>
    <x v="0"/>
    <s v="Male"/>
    <x v="1"/>
    <x v="2"/>
    <s v="T51694"/>
    <s v="Completed"/>
    <n v="10"/>
    <s v="Returned"/>
    <n v="841"/>
    <x v="1"/>
    <s v="Good"/>
  </r>
  <r>
    <s v="P2695"/>
    <x v="2"/>
    <x v="4"/>
    <s v="Nike"/>
    <s v="Item_C"/>
    <n v="697"/>
    <n v="7"/>
    <n v="648.21"/>
    <n v="3594"/>
    <n v="28"/>
    <n v="100632"/>
    <s v="2945.79"/>
    <n v="163"/>
    <n v="4.5999999999999996"/>
    <x v="3"/>
    <n v="167"/>
    <s v="Supplier_B"/>
    <d v="2029-08-23T00:00:00"/>
    <d v="2028-08-22T00:00:00"/>
    <s v="Location_B"/>
    <n v="18"/>
    <n v="69"/>
    <x v="4"/>
    <s v="Female"/>
    <x v="2"/>
    <x v="1"/>
    <s v="T51695"/>
    <s v="Completed"/>
    <n v="4"/>
    <s v="Not Returned"/>
    <n v="924"/>
    <x v="0"/>
    <s v="Good"/>
  </r>
  <r>
    <s v="P2696"/>
    <x v="4"/>
    <x v="1"/>
    <s v="Nike"/>
    <s v="Item_B"/>
    <n v="1555"/>
    <n v="39"/>
    <n v="948.55"/>
    <n v="257"/>
    <n v="75"/>
    <n v="19275"/>
    <s v="-691.55"/>
    <n v="65"/>
    <n v="3.7"/>
    <x v="2"/>
    <n v="75"/>
    <s v="Supplier_A"/>
    <d v="2029-08-24T00:00:00"/>
    <d v="2028-08-23T00:00:00"/>
    <s v="Location_A"/>
    <n v="20"/>
    <n v="53"/>
    <x v="0"/>
    <s v="Female"/>
    <x v="2"/>
    <x v="0"/>
    <s v="T51696"/>
    <s v="Pending"/>
    <n v="1"/>
    <s v="Not Returned"/>
    <n v="651"/>
    <x v="2"/>
    <s v="Average"/>
  </r>
  <r>
    <s v="P2697"/>
    <x v="4"/>
    <x v="3"/>
    <s v="Apple"/>
    <s v="Item_C"/>
    <n v="3356"/>
    <n v="33"/>
    <n v="2248.52"/>
    <n v="1633"/>
    <n v="21"/>
    <n v="34293"/>
    <s v="-615.52"/>
    <n v="116"/>
    <n v="3.8"/>
    <x v="2"/>
    <n v="326"/>
    <s v="Supplier_C"/>
    <d v="2029-08-25T00:00:00"/>
    <d v="2028-08-24T00:00:00"/>
    <s v="Location_C"/>
    <n v="27"/>
    <n v="18"/>
    <x v="2"/>
    <s v="Female"/>
    <x v="1"/>
    <x v="0"/>
    <s v="T51697"/>
    <s v="Completed"/>
    <n v="9"/>
    <s v="Not Returned"/>
    <n v="871"/>
    <x v="0"/>
    <s v="Bad"/>
  </r>
  <r>
    <s v="P2698"/>
    <x v="4"/>
    <x v="0"/>
    <s v="Sony"/>
    <s v="Item_A"/>
    <n v="3730"/>
    <n v="18"/>
    <n v="3058.6"/>
    <n v="2439"/>
    <n v="15"/>
    <n v="36585"/>
    <s v="-619.6"/>
    <n v="192"/>
    <n v="2.9"/>
    <x v="1"/>
    <n v="219"/>
    <s v="Supplier_C"/>
    <d v="2029-08-26T00:00:00"/>
    <d v="2028-08-25T00:00:00"/>
    <s v="Location_B"/>
    <n v="33"/>
    <n v="34"/>
    <x v="1"/>
    <s v="Male"/>
    <x v="2"/>
    <x v="2"/>
    <s v="T51698"/>
    <s v="Completed"/>
    <n v="13"/>
    <s v="Returned"/>
    <n v="825"/>
    <x v="0"/>
    <s v="Average"/>
  </r>
  <r>
    <s v="P2699"/>
    <x v="1"/>
    <x v="4"/>
    <s v="Nike"/>
    <s v="Item_B"/>
    <n v="125"/>
    <n v="38"/>
    <n v="77.5"/>
    <n v="2671"/>
    <n v="81"/>
    <n v="216351"/>
    <s v="2593.5"/>
    <n v="167"/>
    <n v="2.7"/>
    <x v="1"/>
    <n v="471"/>
    <s v="Supplier_B"/>
    <d v="2029-08-27T00:00:00"/>
    <d v="2028-08-26T00:00:00"/>
    <s v="Location_C"/>
    <n v="29"/>
    <n v="66"/>
    <x v="4"/>
    <s v="Female"/>
    <x v="0"/>
    <x v="2"/>
    <s v="T51699"/>
    <s v="Pending"/>
    <n v="2"/>
    <s v="Not Returned"/>
    <n v="631"/>
    <x v="2"/>
    <s v="Bad"/>
  </r>
  <r>
    <s v="P2700"/>
    <x v="2"/>
    <x v="3"/>
    <s v="Sony"/>
    <s v="Item_A"/>
    <n v="4586"/>
    <n v="16"/>
    <n v="3852.24"/>
    <n v="273"/>
    <n v="87"/>
    <n v="23751"/>
    <s v="-3579.24"/>
    <n v="124"/>
    <n v="3.2"/>
    <x v="2"/>
    <n v="59"/>
    <s v="Supplier_A"/>
    <d v="2029-08-28T00:00:00"/>
    <d v="2028-08-27T00:00:00"/>
    <s v="Location_B"/>
    <n v="31"/>
    <n v="52"/>
    <x v="0"/>
    <s v="Female"/>
    <x v="0"/>
    <x v="0"/>
    <s v="T51700"/>
    <s v="Pending"/>
    <n v="14"/>
    <s v="Returned"/>
    <n v="845"/>
    <x v="0"/>
    <s v="Average"/>
  </r>
  <r>
    <s v="P2701"/>
    <x v="0"/>
    <x v="2"/>
    <s v="LG"/>
    <s v="Item_D"/>
    <n v="1964"/>
    <n v="41"/>
    <n v="1158.76"/>
    <n v="1768"/>
    <n v="18"/>
    <n v="31824"/>
    <s v="609.24"/>
    <n v="95"/>
    <n v="2"/>
    <x v="1"/>
    <n v="478"/>
    <s v="Supplier_B"/>
    <d v="2029-08-29T00:00:00"/>
    <d v="2028-08-28T00:00:00"/>
    <s v="Location_A"/>
    <n v="15"/>
    <n v="21"/>
    <x v="3"/>
    <s v="Male"/>
    <x v="0"/>
    <x v="0"/>
    <s v="T51701"/>
    <s v="Pending"/>
    <n v="6"/>
    <s v="Returned"/>
    <n v="439"/>
    <x v="1"/>
    <s v="Average"/>
  </r>
  <r>
    <s v="P2702"/>
    <x v="2"/>
    <x v="2"/>
    <s v="Apple"/>
    <s v="Item_C"/>
    <n v="1982"/>
    <n v="20"/>
    <n v="1585.6"/>
    <n v="636"/>
    <n v="12"/>
    <n v="7632"/>
    <s v="-949.6"/>
    <n v="50"/>
    <n v="4.3"/>
    <x v="3"/>
    <n v="410"/>
    <s v="Supplier_B"/>
    <d v="2029-08-30T00:00:00"/>
    <d v="2028-08-29T00:00:00"/>
    <s v="Location_B"/>
    <n v="27"/>
    <n v="40"/>
    <x v="1"/>
    <s v="Male"/>
    <x v="2"/>
    <x v="0"/>
    <s v="T51702"/>
    <s v="Completed"/>
    <n v="10"/>
    <s v="Not Returned"/>
    <n v="146"/>
    <x v="1"/>
    <s v="Average"/>
  </r>
  <r>
    <s v="P2703"/>
    <x v="1"/>
    <x v="3"/>
    <s v="Sony"/>
    <s v="Item_D"/>
    <n v="2153"/>
    <n v="31"/>
    <n v="1485.57"/>
    <n v="788"/>
    <n v="60"/>
    <n v="47280"/>
    <s v="-697.57"/>
    <n v="28"/>
    <n v="2.7"/>
    <x v="1"/>
    <n v="115"/>
    <s v="Supplier_C"/>
    <d v="2029-08-31T00:00:00"/>
    <d v="2028-08-30T00:00:00"/>
    <s v="Location_A"/>
    <n v="29"/>
    <n v="18"/>
    <x v="2"/>
    <s v="Male"/>
    <x v="2"/>
    <x v="2"/>
    <s v="T51703"/>
    <s v="Cancelled"/>
    <n v="14"/>
    <s v="Not Returned"/>
    <n v="616"/>
    <x v="1"/>
    <s v="Average"/>
  </r>
  <r>
    <s v="P2704"/>
    <x v="3"/>
    <x v="1"/>
    <s v="LG"/>
    <s v="Item_A"/>
    <n v="4618"/>
    <n v="33"/>
    <n v="3094.06"/>
    <n v="1534"/>
    <n v="87"/>
    <n v="133458"/>
    <s v="-1560.06"/>
    <n v="198"/>
    <n v="2.2999999999999998"/>
    <x v="1"/>
    <n v="377"/>
    <s v="Supplier_C"/>
    <d v="2029-09-01T00:00:00"/>
    <d v="2028-08-31T00:00:00"/>
    <s v="Location_A"/>
    <n v="42"/>
    <n v="24"/>
    <x v="3"/>
    <s v="Male"/>
    <x v="2"/>
    <x v="0"/>
    <s v="T51704"/>
    <s v="Pending"/>
    <n v="5"/>
    <s v="Returned"/>
    <n v="373"/>
    <x v="0"/>
    <s v="Good"/>
  </r>
  <r>
    <s v="P2705"/>
    <x v="0"/>
    <x v="2"/>
    <s v="Samsung"/>
    <s v="Item_C"/>
    <n v="3562"/>
    <n v="7"/>
    <n v="3312.66"/>
    <n v="632"/>
    <n v="13"/>
    <n v="8216"/>
    <s v="-2680.66"/>
    <n v="32"/>
    <n v="1.9"/>
    <x v="0"/>
    <n v="213"/>
    <s v="Supplier_B"/>
    <d v="2029-09-02T00:00:00"/>
    <d v="2028-09-01T00:00:00"/>
    <s v="Location_C"/>
    <n v="46"/>
    <n v="33"/>
    <x v="1"/>
    <s v="Female"/>
    <x v="0"/>
    <x v="2"/>
    <s v="T51705"/>
    <s v="Pending"/>
    <n v="6"/>
    <s v="Returned"/>
    <n v="890"/>
    <x v="0"/>
    <s v="Good"/>
  </r>
  <r>
    <s v="P2706"/>
    <x v="1"/>
    <x v="0"/>
    <s v="Nike"/>
    <s v="Item_A"/>
    <n v="4744"/>
    <n v="21"/>
    <n v="3747.76"/>
    <n v="3690"/>
    <n v="21"/>
    <n v="77490"/>
    <s v="-57.76"/>
    <n v="1"/>
    <n v="1.9"/>
    <x v="0"/>
    <n v="430"/>
    <s v="Supplier_B"/>
    <d v="2029-09-03T00:00:00"/>
    <d v="2028-09-02T00:00:00"/>
    <s v="Location_C"/>
    <n v="40"/>
    <n v="38"/>
    <x v="1"/>
    <s v="Male"/>
    <x v="0"/>
    <x v="2"/>
    <s v="T51706"/>
    <s v="Pending"/>
    <n v="5"/>
    <s v="Not Returned"/>
    <n v="457"/>
    <x v="0"/>
    <s v="Good"/>
  </r>
  <r>
    <s v="P2707"/>
    <x v="4"/>
    <x v="3"/>
    <s v="Samsung"/>
    <s v="Item_C"/>
    <n v="487"/>
    <n v="35"/>
    <n v="316.55"/>
    <n v="3734"/>
    <n v="11"/>
    <n v="41074"/>
    <s v="3417.45"/>
    <n v="36"/>
    <n v="1.9"/>
    <x v="0"/>
    <n v="407"/>
    <s v="Supplier_A"/>
    <d v="2029-09-04T00:00:00"/>
    <d v="2028-09-03T00:00:00"/>
    <s v="Location_A"/>
    <n v="32"/>
    <n v="52"/>
    <x v="0"/>
    <s v="Male"/>
    <x v="2"/>
    <x v="0"/>
    <s v="T51707"/>
    <s v="Cancelled"/>
    <n v="7"/>
    <s v="Not Returned"/>
    <n v="643"/>
    <x v="1"/>
    <s v="Bad"/>
  </r>
  <r>
    <s v="P2708"/>
    <x v="0"/>
    <x v="4"/>
    <s v="Nike"/>
    <s v="Item_C"/>
    <n v="469"/>
    <n v="35"/>
    <n v="304.85000000000002"/>
    <n v="3313"/>
    <n v="48"/>
    <n v="159024"/>
    <s v="3008.15"/>
    <n v="104"/>
    <n v="1.9"/>
    <x v="0"/>
    <n v="99"/>
    <s v="Supplier_C"/>
    <d v="2029-09-05T00:00:00"/>
    <d v="2028-09-04T00:00:00"/>
    <s v="Location_A"/>
    <n v="9"/>
    <n v="62"/>
    <x v="4"/>
    <s v="Male"/>
    <x v="1"/>
    <x v="2"/>
    <s v="T51708"/>
    <s v="Completed"/>
    <n v="12"/>
    <s v="Not Returned"/>
    <n v="629"/>
    <x v="2"/>
    <s v="Good"/>
  </r>
  <r>
    <s v="P2709"/>
    <x v="3"/>
    <x v="4"/>
    <s v="Samsung"/>
    <s v="Item_A"/>
    <n v="3500"/>
    <n v="1"/>
    <n v="3465"/>
    <n v="2875"/>
    <n v="94"/>
    <n v="270250"/>
    <s v="-590"/>
    <n v="114"/>
    <n v="4.3"/>
    <x v="3"/>
    <n v="475"/>
    <s v="Supplier_C"/>
    <d v="2029-09-06T00:00:00"/>
    <d v="2028-09-05T00:00:00"/>
    <s v="Location_B"/>
    <n v="36"/>
    <n v="19"/>
    <x v="3"/>
    <s v="Female"/>
    <x v="0"/>
    <x v="1"/>
    <s v="T51709"/>
    <s v="Pending"/>
    <n v="5"/>
    <s v="Not Returned"/>
    <n v="564"/>
    <x v="0"/>
    <s v="Bad"/>
  </r>
  <r>
    <s v="P2710"/>
    <x v="1"/>
    <x v="3"/>
    <s v="LG"/>
    <s v="Item_B"/>
    <n v="535"/>
    <n v="0"/>
    <n v="535"/>
    <n v="1779"/>
    <n v="42"/>
    <n v="74718"/>
    <s v="1244"/>
    <n v="75"/>
    <n v="1.9"/>
    <x v="0"/>
    <n v="421"/>
    <s v="Supplier_B"/>
    <d v="2029-09-07T00:00:00"/>
    <d v="2028-09-06T00:00:00"/>
    <s v="Location_C"/>
    <n v="26"/>
    <n v="23"/>
    <x v="3"/>
    <s v="Male"/>
    <x v="0"/>
    <x v="1"/>
    <s v="T51710"/>
    <s v="Pending"/>
    <n v="6"/>
    <s v="Returned"/>
    <n v="553"/>
    <x v="0"/>
    <s v="Good"/>
  </r>
  <r>
    <s v="P2711"/>
    <x v="0"/>
    <x v="0"/>
    <s v="Apple"/>
    <s v="Item_C"/>
    <n v="1212"/>
    <n v="11"/>
    <n v="1078.68"/>
    <n v="2507"/>
    <n v="92"/>
    <n v="230644"/>
    <s v="1428.32"/>
    <n v="193"/>
    <n v="3.3"/>
    <x v="2"/>
    <n v="12"/>
    <s v="Supplier_B"/>
    <d v="2029-09-08T00:00:00"/>
    <d v="2028-09-07T00:00:00"/>
    <s v="Location_A"/>
    <n v="48"/>
    <n v="48"/>
    <x v="0"/>
    <s v="Male"/>
    <x v="0"/>
    <x v="0"/>
    <s v="T51711"/>
    <s v="Completed"/>
    <n v="8"/>
    <s v="Returned"/>
    <n v="451"/>
    <x v="1"/>
    <s v="Average"/>
  </r>
  <r>
    <s v="P2712"/>
    <x v="1"/>
    <x v="1"/>
    <s v="Sony"/>
    <s v="Item_B"/>
    <n v="462"/>
    <n v="3"/>
    <n v="448.14"/>
    <n v="3563"/>
    <n v="74"/>
    <n v="263662"/>
    <s v="3114.86"/>
    <n v="78"/>
    <n v="2"/>
    <x v="1"/>
    <n v="134"/>
    <s v="Supplier_C"/>
    <d v="2029-09-09T00:00:00"/>
    <d v="2028-09-08T00:00:00"/>
    <s v="Location_C"/>
    <n v="44"/>
    <n v="22"/>
    <x v="3"/>
    <s v="Female"/>
    <x v="0"/>
    <x v="0"/>
    <s v="T51712"/>
    <s v="Completed"/>
    <n v="11"/>
    <s v="Not Returned"/>
    <n v="518"/>
    <x v="1"/>
    <s v="Bad"/>
  </r>
  <r>
    <s v="P2713"/>
    <x v="0"/>
    <x v="4"/>
    <s v="Sony"/>
    <s v="Item_C"/>
    <n v="2849"/>
    <n v="37"/>
    <n v="1794.87"/>
    <n v="452"/>
    <n v="20"/>
    <n v="9040"/>
    <s v="-1342.87"/>
    <n v="12"/>
    <n v="2.8"/>
    <x v="1"/>
    <n v="156"/>
    <s v="Supplier_A"/>
    <d v="2029-09-10T00:00:00"/>
    <d v="2028-09-09T00:00:00"/>
    <s v="Location_C"/>
    <n v="12"/>
    <n v="42"/>
    <x v="0"/>
    <s v="Male"/>
    <x v="0"/>
    <x v="1"/>
    <s v="T51713"/>
    <s v="Pending"/>
    <n v="14"/>
    <s v="Returned"/>
    <n v="932"/>
    <x v="2"/>
    <s v="Good"/>
  </r>
  <r>
    <s v="P2714"/>
    <x v="1"/>
    <x v="3"/>
    <s v="Nike"/>
    <s v="Item_C"/>
    <n v="1237"/>
    <n v="10"/>
    <n v="1113.3"/>
    <n v="3065"/>
    <n v="26"/>
    <n v="79690"/>
    <s v="1951.7"/>
    <n v="190"/>
    <n v="3.9"/>
    <x v="2"/>
    <n v="323"/>
    <s v="Supplier_A"/>
    <d v="2029-09-11T00:00:00"/>
    <d v="2028-09-10T00:00:00"/>
    <s v="Location_B"/>
    <n v="26"/>
    <n v="43"/>
    <x v="0"/>
    <s v="Female"/>
    <x v="2"/>
    <x v="2"/>
    <s v="T51714"/>
    <s v="Cancelled"/>
    <n v="14"/>
    <s v="Not Returned"/>
    <n v="582"/>
    <x v="1"/>
    <s v="Average"/>
  </r>
  <r>
    <s v="P2715"/>
    <x v="3"/>
    <x v="1"/>
    <s v="Apple"/>
    <s v="Item_A"/>
    <n v="1596"/>
    <n v="21"/>
    <n v="1260.8399999999999"/>
    <n v="271"/>
    <n v="18"/>
    <n v="4878"/>
    <s v="-989.84"/>
    <n v="177"/>
    <n v="4.0999999999999996"/>
    <x v="3"/>
    <n v="409"/>
    <s v="Supplier_C"/>
    <d v="2029-09-12T00:00:00"/>
    <d v="2028-09-11T00:00:00"/>
    <s v="Location_C"/>
    <n v="47"/>
    <n v="21"/>
    <x v="3"/>
    <s v="Female"/>
    <x v="1"/>
    <x v="1"/>
    <s v="T51715"/>
    <s v="Completed"/>
    <n v="9"/>
    <s v="Not Returned"/>
    <n v="466"/>
    <x v="2"/>
    <s v="Bad"/>
  </r>
  <r>
    <s v="P2716"/>
    <x v="3"/>
    <x v="1"/>
    <s v="Sony"/>
    <s v="Item_A"/>
    <n v="2260"/>
    <n v="17"/>
    <n v="1875.8"/>
    <n v="3457"/>
    <n v="18"/>
    <n v="62226"/>
    <s v="1581.2"/>
    <n v="112"/>
    <n v="1.1000000000000001"/>
    <x v="0"/>
    <n v="271"/>
    <s v="Supplier_A"/>
    <d v="2029-09-13T00:00:00"/>
    <d v="2028-09-12T00:00:00"/>
    <s v="Location_C"/>
    <n v="9"/>
    <n v="62"/>
    <x v="4"/>
    <s v="Male"/>
    <x v="1"/>
    <x v="0"/>
    <s v="T51716"/>
    <s v="Pending"/>
    <n v="7"/>
    <s v="Returned"/>
    <n v="933"/>
    <x v="0"/>
    <s v="Average"/>
  </r>
  <r>
    <s v="P2717"/>
    <x v="3"/>
    <x v="1"/>
    <s v="Nike"/>
    <s v="Item_B"/>
    <n v="206"/>
    <n v="39"/>
    <n v="125.66"/>
    <n v="3289"/>
    <n v="34"/>
    <n v="111826"/>
    <s v="3163.34"/>
    <n v="111"/>
    <n v="4.3"/>
    <x v="3"/>
    <n v="92"/>
    <s v="Supplier_B"/>
    <d v="2029-09-14T00:00:00"/>
    <d v="2028-09-13T00:00:00"/>
    <s v="Location_C"/>
    <n v="25"/>
    <n v="43"/>
    <x v="0"/>
    <s v="Female"/>
    <x v="0"/>
    <x v="1"/>
    <s v="T51717"/>
    <s v="Cancelled"/>
    <n v="2"/>
    <s v="Returned"/>
    <n v="855"/>
    <x v="2"/>
    <s v="Good"/>
  </r>
  <r>
    <s v="P2718"/>
    <x v="2"/>
    <x v="3"/>
    <s v="Nike"/>
    <s v="Item_D"/>
    <n v="314"/>
    <n v="24"/>
    <n v="238.64"/>
    <n v="134"/>
    <n v="16"/>
    <n v="2144"/>
    <s v="-104.64"/>
    <n v="86"/>
    <n v="3.6"/>
    <x v="2"/>
    <n v="294"/>
    <s v="Supplier_C"/>
    <d v="2029-09-15T00:00:00"/>
    <d v="2028-09-14T00:00:00"/>
    <s v="Location_A"/>
    <n v="13"/>
    <n v="44"/>
    <x v="0"/>
    <s v="Female"/>
    <x v="0"/>
    <x v="0"/>
    <s v="T51718"/>
    <s v="Completed"/>
    <n v="3"/>
    <s v="Not Returned"/>
    <n v="591"/>
    <x v="1"/>
    <s v="Bad"/>
  </r>
  <r>
    <s v="P2719"/>
    <x v="1"/>
    <x v="0"/>
    <s v="Sony"/>
    <s v="Item_D"/>
    <n v="2590"/>
    <n v="46"/>
    <n v="1398.6"/>
    <n v="2452"/>
    <n v="74"/>
    <n v="181448"/>
    <s v="1053.4"/>
    <n v="194"/>
    <n v="4.4000000000000004"/>
    <x v="3"/>
    <n v="466"/>
    <s v="Supplier_A"/>
    <d v="2029-09-16T00:00:00"/>
    <d v="2028-09-15T00:00:00"/>
    <s v="Location_A"/>
    <n v="12"/>
    <n v="34"/>
    <x v="1"/>
    <s v="Female"/>
    <x v="1"/>
    <x v="1"/>
    <s v="T51719"/>
    <s v="Pending"/>
    <n v="11"/>
    <s v="Not Returned"/>
    <n v="158"/>
    <x v="1"/>
    <s v="Good"/>
  </r>
  <r>
    <s v="P2720"/>
    <x v="0"/>
    <x v="1"/>
    <s v="Nike"/>
    <s v="Item_B"/>
    <n v="3674"/>
    <n v="8"/>
    <n v="3380.08"/>
    <n v="313"/>
    <n v="18"/>
    <n v="5634"/>
    <s v="-3067.08"/>
    <n v="6"/>
    <n v="5"/>
    <x v="3"/>
    <n v="264"/>
    <s v="Supplier_C"/>
    <d v="2029-09-17T00:00:00"/>
    <d v="2028-09-16T00:00:00"/>
    <s v="Location_C"/>
    <n v="29"/>
    <n v="26"/>
    <x v="1"/>
    <s v="Female"/>
    <x v="0"/>
    <x v="0"/>
    <s v="T51720"/>
    <s v="Cancelled"/>
    <n v="9"/>
    <s v="Not Returned"/>
    <n v="564"/>
    <x v="2"/>
    <s v="Good"/>
  </r>
  <r>
    <s v="P2721"/>
    <x v="1"/>
    <x v="4"/>
    <s v="LG"/>
    <s v="Item_D"/>
    <n v="1331"/>
    <n v="22"/>
    <n v="1038.18"/>
    <n v="1794"/>
    <n v="60"/>
    <n v="107640"/>
    <s v="755.82"/>
    <n v="178"/>
    <n v="2.8"/>
    <x v="1"/>
    <n v="347"/>
    <s v="Supplier_B"/>
    <d v="2029-09-18T00:00:00"/>
    <d v="2028-09-17T00:00:00"/>
    <s v="Location_A"/>
    <n v="43"/>
    <n v="69"/>
    <x v="4"/>
    <s v="Female"/>
    <x v="0"/>
    <x v="2"/>
    <s v="T51721"/>
    <s v="Completed"/>
    <n v="13"/>
    <s v="Returned"/>
    <n v="547"/>
    <x v="0"/>
    <s v="Bad"/>
  </r>
  <r>
    <s v="P2722"/>
    <x v="4"/>
    <x v="1"/>
    <s v="Apple"/>
    <s v="Item_A"/>
    <n v="3402"/>
    <n v="42"/>
    <n v="1973.16"/>
    <n v="1611"/>
    <n v="87"/>
    <n v="140157"/>
    <s v="-362.16"/>
    <n v="60"/>
    <n v="2.5"/>
    <x v="1"/>
    <n v="434"/>
    <s v="Supplier_C"/>
    <d v="2029-09-19T00:00:00"/>
    <d v="2028-09-18T00:00:00"/>
    <s v="Location_B"/>
    <n v="12"/>
    <n v="26"/>
    <x v="1"/>
    <s v="Male"/>
    <x v="0"/>
    <x v="1"/>
    <s v="T51722"/>
    <s v="Cancelled"/>
    <n v="8"/>
    <s v="Not Returned"/>
    <n v="602"/>
    <x v="0"/>
    <s v="Average"/>
  </r>
  <r>
    <s v="P2723"/>
    <x v="1"/>
    <x v="4"/>
    <s v="Apple"/>
    <s v="Item_C"/>
    <n v="3001"/>
    <n v="13"/>
    <n v="2610.87"/>
    <n v="757"/>
    <n v="0"/>
    <n v="0"/>
    <s v="-1853.87"/>
    <n v="107"/>
    <n v="1.3"/>
    <x v="0"/>
    <n v="32"/>
    <s v="Supplier_A"/>
    <d v="2029-09-20T00:00:00"/>
    <d v="2028-09-19T00:00:00"/>
    <s v="Location_B"/>
    <n v="29"/>
    <n v="49"/>
    <x v="0"/>
    <s v="Female"/>
    <x v="2"/>
    <x v="0"/>
    <s v="T51723"/>
    <s v="Pending"/>
    <n v="10"/>
    <s v="Not Returned"/>
    <n v="303"/>
    <x v="1"/>
    <s v="Bad"/>
  </r>
  <r>
    <s v="P2724"/>
    <x v="3"/>
    <x v="4"/>
    <s v="Apple"/>
    <s v="Item_A"/>
    <n v="2227"/>
    <n v="47"/>
    <n v="1180.31"/>
    <n v="3269"/>
    <n v="90"/>
    <n v="294210"/>
    <s v="2088.69"/>
    <n v="21"/>
    <n v="1.6"/>
    <x v="0"/>
    <n v="414"/>
    <s v="Supplier_A"/>
    <d v="2029-09-21T00:00:00"/>
    <d v="2028-09-20T00:00:00"/>
    <s v="Location_B"/>
    <n v="36"/>
    <n v="48"/>
    <x v="0"/>
    <s v="Male"/>
    <x v="0"/>
    <x v="0"/>
    <s v="T51724"/>
    <s v="Completed"/>
    <n v="1"/>
    <s v="Returned"/>
    <n v="489"/>
    <x v="2"/>
    <s v="Bad"/>
  </r>
  <r>
    <s v="P2725"/>
    <x v="0"/>
    <x v="3"/>
    <s v="Samsung"/>
    <s v="Item_A"/>
    <n v="3852"/>
    <n v="10"/>
    <n v="3466.8"/>
    <n v="2004"/>
    <n v="72"/>
    <n v="144288"/>
    <s v="-1462.8"/>
    <n v="40"/>
    <n v="3.3"/>
    <x v="2"/>
    <n v="434"/>
    <s v="Supplier_B"/>
    <d v="2029-09-22T00:00:00"/>
    <d v="2028-09-21T00:00:00"/>
    <s v="Location_B"/>
    <n v="49"/>
    <n v="36"/>
    <x v="1"/>
    <s v="Male"/>
    <x v="2"/>
    <x v="1"/>
    <s v="T51725"/>
    <s v="Pending"/>
    <n v="7"/>
    <s v="Returned"/>
    <n v="746"/>
    <x v="1"/>
    <s v="Bad"/>
  </r>
  <r>
    <s v="P2726"/>
    <x v="4"/>
    <x v="0"/>
    <s v="Nike"/>
    <s v="Item_A"/>
    <n v="786"/>
    <n v="21"/>
    <n v="620.94000000000005"/>
    <n v="702"/>
    <n v="83"/>
    <n v="58266"/>
    <s v="81.06"/>
    <n v="46"/>
    <n v="5"/>
    <x v="3"/>
    <n v="212"/>
    <s v="Supplier_B"/>
    <d v="2029-09-23T00:00:00"/>
    <d v="2028-09-22T00:00:00"/>
    <s v="Location_B"/>
    <n v="35"/>
    <n v="66"/>
    <x v="4"/>
    <s v="Female"/>
    <x v="1"/>
    <x v="2"/>
    <s v="T51726"/>
    <s v="Cancelled"/>
    <n v="12"/>
    <s v="Not Returned"/>
    <n v="652"/>
    <x v="2"/>
    <s v="Average"/>
  </r>
  <r>
    <s v="P2727"/>
    <x v="2"/>
    <x v="0"/>
    <s v="Nike"/>
    <s v="Item_A"/>
    <n v="2034"/>
    <n v="37"/>
    <n v="1281.42"/>
    <n v="1397"/>
    <n v="99"/>
    <n v="138303"/>
    <s v="115.58"/>
    <n v="133"/>
    <n v="2.6"/>
    <x v="1"/>
    <n v="413"/>
    <s v="Supplier_B"/>
    <d v="2029-09-24T00:00:00"/>
    <d v="2028-09-23T00:00:00"/>
    <s v="Location_B"/>
    <n v="33"/>
    <n v="52"/>
    <x v="0"/>
    <s v="Male"/>
    <x v="0"/>
    <x v="2"/>
    <s v="T51727"/>
    <s v="Completed"/>
    <n v="13"/>
    <s v="Returned"/>
    <n v="498"/>
    <x v="1"/>
    <s v="Bad"/>
  </r>
  <r>
    <s v="P2728"/>
    <x v="4"/>
    <x v="0"/>
    <s v="LG"/>
    <s v="Item_C"/>
    <n v="1315"/>
    <n v="36"/>
    <n v="841.6"/>
    <n v="492"/>
    <n v="71"/>
    <n v="34932"/>
    <s v="-349.6"/>
    <n v="69"/>
    <n v="1.8"/>
    <x v="0"/>
    <n v="141"/>
    <s v="Supplier_B"/>
    <d v="2029-09-25T00:00:00"/>
    <d v="2028-09-24T00:00:00"/>
    <s v="Location_B"/>
    <n v="21"/>
    <n v="52"/>
    <x v="0"/>
    <s v="Female"/>
    <x v="1"/>
    <x v="1"/>
    <s v="T51728"/>
    <s v="Completed"/>
    <n v="5"/>
    <s v="Returned"/>
    <n v="355"/>
    <x v="0"/>
    <s v="Good"/>
  </r>
  <r>
    <s v="P2729"/>
    <x v="0"/>
    <x v="3"/>
    <s v="Apple"/>
    <s v="Item_A"/>
    <n v="190"/>
    <n v="28"/>
    <n v="136.80000000000001"/>
    <n v="178"/>
    <n v="92"/>
    <n v="16376"/>
    <s v="41.2"/>
    <n v="32"/>
    <n v="4.5"/>
    <x v="3"/>
    <n v="422"/>
    <s v="Supplier_A"/>
    <d v="2029-09-26T00:00:00"/>
    <d v="2028-09-25T00:00:00"/>
    <s v="Location_C"/>
    <n v="5"/>
    <n v="56"/>
    <x v="0"/>
    <s v="Male"/>
    <x v="2"/>
    <x v="2"/>
    <s v="T51729"/>
    <s v="Cancelled"/>
    <n v="10"/>
    <s v="Returned"/>
    <n v="475"/>
    <x v="0"/>
    <s v="Average"/>
  </r>
  <r>
    <s v="P2730"/>
    <x v="1"/>
    <x v="3"/>
    <s v="Nike"/>
    <s v="Item_C"/>
    <n v="1106"/>
    <n v="36"/>
    <n v="707.84"/>
    <n v="1194"/>
    <n v="90"/>
    <n v="107460"/>
    <s v="486.16"/>
    <n v="87"/>
    <n v="3"/>
    <x v="2"/>
    <n v="16"/>
    <s v="Supplier_C"/>
    <d v="2029-09-27T00:00:00"/>
    <d v="2028-09-26T00:00:00"/>
    <s v="Location_A"/>
    <n v="21"/>
    <n v="22"/>
    <x v="3"/>
    <s v="Male"/>
    <x v="0"/>
    <x v="0"/>
    <s v="T51730"/>
    <s v="Pending"/>
    <n v="13"/>
    <s v="Returned"/>
    <n v="793"/>
    <x v="2"/>
    <s v="Bad"/>
  </r>
  <r>
    <s v="P2731"/>
    <x v="1"/>
    <x v="4"/>
    <s v="Nike"/>
    <s v="Item_C"/>
    <n v="456"/>
    <n v="18"/>
    <n v="373.92"/>
    <n v="2371"/>
    <n v="51"/>
    <n v="120921"/>
    <s v="1997.08"/>
    <n v="143"/>
    <n v="4.5999999999999996"/>
    <x v="3"/>
    <n v="419"/>
    <s v="Supplier_A"/>
    <d v="2029-09-28T00:00:00"/>
    <d v="2028-09-27T00:00:00"/>
    <s v="Location_B"/>
    <n v="44"/>
    <n v="65"/>
    <x v="4"/>
    <s v="Female"/>
    <x v="0"/>
    <x v="0"/>
    <s v="T51731"/>
    <s v="Completed"/>
    <n v="6"/>
    <s v="Returned"/>
    <n v="400"/>
    <x v="1"/>
    <s v="Average"/>
  </r>
  <r>
    <s v="P2732"/>
    <x v="4"/>
    <x v="1"/>
    <s v="Apple"/>
    <s v="Item_A"/>
    <n v="4024"/>
    <n v="16"/>
    <n v="3380.16"/>
    <n v="2835"/>
    <n v="27"/>
    <n v="76545"/>
    <s v="-545.16"/>
    <n v="40"/>
    <n v="2.5"/>
    <x v="1"/>
    <n v="488"/>
    <s v="Supplier_B"/>
    <d v="2029-09-29T00:00:00"/>
    <d v="2028-09-28T00:00:00"/>
    <s v="Location_B"/>
    <n v="28"/>
    <n v="49"/>
    <x v="0"/>
    <s v="Female"/>
    <x v="0"/>
    <x v="2"/>
    <s v="T51732"/>
    <s v="Cancelled"/>
    <n v="8"/>
    <s v="Not Returned"/>
    <n v="922"/>
    <x v="0"/>
    <s v="Bad"/>
  </r>
  <r>
    <s v="P2733"/>
    <x v="4"/>
    <x v="2"/>
    <s v="Nike"/>
    <s v="Item_B"/>
    <n v="2569"/>
    <n v="8"/>
    <n v="2363.48"/>
    <n v="1698"/>
    <n v="46"/>
    <n v="78108"/>
    <s v="-665.48"/>
    <n v="170"/>
    <n v="4.9000000000000004"/>
    <x v="3"/>
    <n v="462"/>
    <s v="Supplier_C"/>
    <d v="2029-09-30T00:00:00"/>
    <d v="2028-09-29T00:00:00"/>
    <s v="Location_A"/>
    <n v="23"/>
    <n v="25"/>
    <x v="3"/>
    <s v="Female"/>
    <x v="1"/>
    <x v="0"/>
    <s v="T51733"/>
    <s v="Completed"/>
    <n v="1"/>
    <s v="Not Returned"/>
    <n v="626"/>
    <x v="1"/>
    <s v="Bad"/>
  </r>
  <r>
    <s v="P2734"/>
    <x v="2"/>
    <x v="2"/>
    <s v="Samsung"/>
    <s v="Item_A"/>
    <n v="3734"/>
    <n v="5"/>
    <n v="3547.3"/>
    <n v="1778"/>
    <n v="12"/>
    <n v="21336"/>
    <s v="-1769.3"/>
    <n v="129"/>
    <n v="2.5"/>
    <x v="1"/>
    <n v="277"/>
    <s v="Supplier_C"/>
    <d v="2029-10-01T00:00:00"/>
    <d v="2028-09-30T00:00:00"/>
    <s v="Location_B"/>
    <n v="2"/>
    <n v="28"/>
    <x v="1"/>
    <s v="Female"/>
    <x v="2"/>
    <x v="2"/>
    <s v="T51734"/>
    <s v="Cancelled"/>
    <n v="3"/>
    <s v="Not Returned"/>
    <n v="482"/>
    <x v="0"/>
    <s v="Good"/>
  </r>
  <r>
    <s v="P2735"/>
    <x v="4"/>
    <x v="2"/>
    <s v="Apple"/>
    <s v="Item_A"/>
    <n v="1908"/>
    <n v="40"/>
    <n v="1144.8"/>
    <n v="76"/>
    <n v="65"/>
    <n v="4940"/>
    <s v="-1068.8"/>
    <n v="168"/>
    <n v="3.6"/>
    <x v="2"/>
    <n v="485"/>
    <s v="Supplier_A"/>
    <d v="2029-10-02T00:00:00"/>
    <d v="2028-10-01T00:00:00"/>
    <s v="Location_A"/>
    <n v="24"/>
    <n v="64"/>
    <x v="4"/>
    <s v="Male"/>
    <x v="1"/>
    <x v="1"/>
    <s v="T51735"/>
    <s v="Pending"/>
    <n v="5"/>
    <s v="Not Returned"/>
    <n v="226"/>
    <x v="1"/>
    <s v="Good"/>
  </r>
  <r>
    <s v="P2736"/>
    <x v="4"/>
    <x v="3"/>
    <s v="Samsung"/>
    <s v="Item_A"/>
    <n v="4469"/>
    <n v="36"/>
    <n v="2860.16"/>
    <n v="629"/>
    <n v="24"/>
    <n v="15096"/>
    <s v="-2231.16"/>
    <n v="165"/>
    <n v="4.3"/>
    <x v="3"/>
    <n v="166"/>
    <s v="Supplier_C"/>
    <d v="2029-10-03T00:00:00"/>
    <d v="2028-10-02T00:00:00"/>
    <s v="Location_A"/>
    <n v="1"/>
    <n v="57"/>
    <x v="0"/>
    <s v="Female"/>
    <x v="0"/>
    <x v="1"/>
    <s v="T51736"/>
    <s v="Completed"/>
    <n v="6"/>
    <s v="Returned"/>
    <n v="832"/>
    <x v="2"/>
    <s v="Good"/>
  </r>
  <r>
    <s v="P2737"/>
    <x v="3"/>
    <x v="2"/>
    <s v="LG"/>
    <s v="Item_D"/>
    <n v="4846"/>
    <n v="11"/>
    <n v="4312.9399999999996"/>
    <n v="3759"/>
    <n v="94"/>
    <n v="353346"/>
    <s v="-553.94"/>
    <n v="104"/>
    <n v="4.0999999999999996"/>
    <x v="3"/>
    <n v="81"/>
    <s v="Supplier_C"/>
    <d v="2029-10-04T00:00:00"/>
    <d v="2028-10-03T00:00:00"/>
    <s v="Location_C"/>
    <n v="36"/>
    <n v="29"/>
    <x v="1"/>
    <s v="Female"/>
    <x v="2"/>
    <x v="2"/>
    <s v="T51737"/>
    <s v="Pending"/>
    <n v="8"/>
    <s v="Not Returned"/>
    <n v="756"/>
    <x v="2"/>
    <s v="Good"/>
  </r>
  <r>
    <s v="P2738"/>
    <x v="3"/>
    <x v="1"/>
    <s v="Nike"/>
    <s v="Item_D"/>
    <n v="3846"/>
    <n v="21"/>
    <n v="3038.34"/>
    <n v="1426"/>
    <n v="5"/>
    <n v="7130"/>
    <s v="-1612.34"/>
    <n v="58"/>
    <n v="1.1000000000000001"/>
    <x v="0"/>
    <n v="278"/>
    <s v="Supplier_A"/>
    <d v="2029-10-05T00:00:00"/>
    <d v="2028-10-04T00:00:00"/>
    <s v="Location_A"/>
    <n v="17"/>
    <n v="21"/>
    <x v="3"/>
    <s v="Female"/>
    <x v="0"/>
    <x v="0"/>
    <s v="T51738"/>
    <s v="Completed"/>
    <n v="7"/>
    <s v="Not Returned"/>
    <n v="500"/>
    <x v="1"/>
    <s v="Good"/>
  </r>
  <r>
    <s v="P2739"/>
    <x v="1"/>
    <x v="1"/>
    <s v="Sony"/>
    <s v="Item_D"/>
    <n v="701"/>
    <n v="15"/>
    <n v="595.85"/>
    <n v="734"/>
    <n v="62"/>
    <n v="45508"/>
    <s v="138.15"/>
    <n v="133"/>
    <n v="4"/>
    <x v="3"/>
    <n v="435"/>
    <s v="Supplier_C"/>
    <d v="2029-10-06T00:00:00"/>
    <d v="2028-10-05T00:00:00"/>
    <s v="Location_A"/>
    <n v="5"/>
    <n v="22"/>
    <x v="3"/>
    <s v="Female"/>
    <x v="2"/>
    <x v="0"/>
    <s v="T51739"/>
    <s v="Completed"/>
    <n v="7"/>
    <s v="Returned"/>
    <n v="849"/>
    <x v="2"/>
    <s v="Average"/>
  </r>
  <r>
    <s v="P2740"/>
    <x v="3"/>
    <x v="4"/>
    <s v="LG"/>
    <s v="Item_A"/>
    <n v="1803"/>
    <n v="36"/>
    <n v="1153.92"/>
    <n v="3310"/>
    <n v="72"/>
    <n v="238320"/>
    <s v="2156.08"/>
    <n v="44"/>
    <n v="4.0999999999999996"/>
    <x v="3"/>
    <n v="390"/>
    <s v="Supplier_C"/>
    <d v="2029-10-07T00:00:00"/>
    <d v="2028-10-06T00:00:00"/>
    <s v="Location_B"/>
    <n v="35"/>
    <n v="58"/>
    <x v="0"/>
    <s v="Male"/>
    <x v="1"/>
    <x v="1"/>
    <s v="T51740"/>
    <s v="Pending"/>
    <n v="6"/>
    <s v="Not Returned"/>
    <n v="216"/>
    <x v="2"/>
    <s v="Average"/>
  </r>
  <r>
    <s v="P2741"/>
    <x v="3"/>
    <x v="4"/>
    <s v="Apple"/>
    <s v="Item_A"/>
    <n v="3088"/>
    <n v="35"/>
    <n v="2007.2"/>
    <n v="1337"/>
    <n v="3"/>
    <n v="4011"/>
    <s v="-670.2"/>
    <n v="90"/>
    <n v="1.8"/>
    <x v="0"/>
    <n v="441"/>
    <s v="Supplier_C"/>
    <d v="2029-10-08T00:00:00"/>
    <d v="2028-10-07T00:00:00"/>
    <s v="Location_B"/>
    <n v="3"/>
    <n v="55"/>
    <x v="0"/>
    <s v="Male"/>
    <x v="2"/>
    <x v="0"/>
    <s v="T51741"/>
    <s v="Completed"/>
    <n v="4"/>
    <s v="Returned"/>
    <n v="319"/>
    <x v="0"/>
    <s v="Average"/>
  </r>
  <r>
    <s v="P2742"/>
    <x v="0"/>
    <x v="3"/>
    <s v="Sony"/>
    <s v="Item_A"/>
    <n v="781"/>
    <n v="48"/>
    <n v="406.12"/>
    <n v="1376"/>
    <n v="7"/>
    <n v="9632"/>
    <s v="969.88"/>
    <n v="78"/>
    <n v="2.7"/>
    <x v="1"/>
    <n v="303"/>
    <s v="Supplier_A"/>
    <d v="2029-10-09T00:00:00"/>
    <d v="2028-10-08T00:00:00"/>
    <s v="Location_C"/>
    <n v="1"/>
    <n v="30"/>
    <x v="1"/>
    <s v="Female"/>
    <x v="2"/>
    <x v="0"/>
    <s v="T51742"/>
    <s v="Pending"/>
    <n v="6"/>
    <s v="Returned"/>
    <n v="381"/>
    <x v="2"/>
    <s v="Average"/>
  </r>
  <r>
    <s v="P2743"/>
    <x v="3"/>
    <x v="2"/>
    <s v="Sony"/>
    <s v="Item_A"/>
    <n v="965"/>
    <n v="16"/>
    <n v="810.6"/>
    <n v="3336"/>
    <n v="47"/>
    <n v="156792"/>
    <s v="2525.4"/>
    <n v="177"/>
    <n v="4.7"/>
    <x v="3"/>
    <n v="93"/>
    <s v="Supplier_C"/>
    <d v="2029-10-10T00:00:00"/>
    <d v="2028-10-09T00:00:00"/>
    <s v="Location_C"/>
    <n v="29"/>
    <n v="23"/>
    <x v="3"/>
    <s v="Male"/>
    <x v="1"/>
    <x v="2"/>
    <s v="T51743"/>
    <s v="Pending"/>
    <n v="11"/>
    <s v="Returned"/>
    <n v="893"/>
    <x v="0"/>
    <s v="Good"/>
  </r>
  <r>
    <s v="P2744"/>
    <x v="0"/>
    <x v="1"/>
    <s v="LG"/>
    <s v="Item_C"/>
    <n v="71"/>
    <n v="43"/>
    <n v="40.47"/>
    <n v="793"/>
    <n v="38"/>
    <n v="30134"/>
    <s v="752.53"/>
    <n v="163"/>
    <n v="4.5"/>
    <x v="3"/>
    <n v="400"/>
    <s v="Supplier_C"/>
    <d v="2029-10-11T00:00:00"/>
    <d v="2028-10-10T00:00:00"/>
    <s v="Location_A"/>
    <n v="32"/>
    <n v="53"/>
    <x v="0"/>
    <s v="Male"/>
    <x v="0"/>
    <x v="1"/>
    <s v="T51744"/>
    <s v="Cancelled"/>
    <n v="1"/>
    <s v="Not Returned"/>
    <n v="670"/>
    <x v="2"/>
    <s v="Average"/>
  </r>
  <r>
    <s v="P2745"/>
    <x v="3"/>
    <x v="4"/>
    <s v="Samsung"/>
    <s v="Item_C"/>
    <n v="4827"/>
    <n v="25"/>
    <n v="3620.25"/>
    <n v="3424"/>
    <n v="30"/>
    <n v="102720"/>
    <s v="-196.25"/>
    <n v="11"/>
    <n v="3.6"/>
    <x v="2"/>
    <n v="320"/>
    <s v="Supplier_C"/>
    <d v="2029-10-12T00:00:00"/>
    <d v="2028-10-11T00:00:00"/>
    <s v="Location_C"/>
    <n v="8"/>
    <n v="69"/>
    <x v="4"/>
    <s v="Female"/>
    <x v="2"/>
    <x v="0"/>
    <s v="T51745"/>
    <s v="Pending"/>
    <n v="9"/>
    <s v="Returned"/>
    <n v="175"/>
    <x v="0"/>
    <s v="Average"/>
  </r>
  <r>
    <s v="P2746"/>
    <x v="2"/>
    <x v="4"/>
    <s v="Sony"/>
    <s v="Item_C"/>
    <n v="3230"/>
    <n v="16"/>
    <n v="2713.2"/>
    <n v="64"/>
    <n v="94"/>
    <n v="6016"/>
    <s v="-2649.2"/>
    <n v="191"/>
    <n v="2.6"/>
    <x v="1"/>
    <n v="195"/>
    <s v="Supplier_C"/>
    <d v="2029-10-13T00:00:00"/>
    <d v="2028-10-12T00:00:00"/>
    <s v="Location_C"/>
    <n v="31"/>
    <n v="20"/>
    <x v="3"/>
    <s v="Female"/>
    <x v="0"/>
    <x v="2"/>
    <s v="T51746"/>
    <s v="Completed"/>
    <n v="10"/>
    <s v="Not Returned"/>
    <n v="684"/>
    <x v="0"/>
    <s v="Bad"/>
  </r>
  <r>
    <s v="P2747"/>
    <x v="1"/>
    <x v="4"/>
    <s v="Apple"/>
    <s v="Item_B"/>
    <n v="4749"/>
    <n v="26"/>
    <n v="3514.26"/>
    <n v="3973"/>
    <n v="57"/>
    <n v="226461"/>
    <s v="458.74"/>
    <n v="188"/>
    <n v="1.5"/>
    <x v="0"/>
    <n v="23"/>
    <s v="Supplier_C"/>
    <d v="2029-10-14T00:00:00"/>
    <d v="2028-10-13T00:00:00"/>
    <s v="Location_A"/>
    <n v="13"/>
    <n v="44"/>
    <x v="0"/>
    <s v="Female"/>
    <x v="0"/>
    <x v="1"/>
    <s v="T51747"/>
    <s v="Cancelled"/>
    <n v="9"/>
    <s v="Not Returned"/>
    <n v="936"/>
    <x v="1"/>
    <s v="Average"/>
  </r>
  <r>
    <s v="P2748"/>
    <x v="3"/>
    <x v="0"/>
    <s v="LG"/>
    <s v="Item_D"/>
    <n v="4416"/>
    <n v="3"/>
    <n v="4283.5200000000004"/>
    <n v="2451"/>
    <n v="86"/>
    <n v="210786"/>
    <s v="-1832.52"/>
    <n v="15"/>
    <n v="4.3"/>
    <x v="3"/>
    <n v="20"/>
    <s v="Supplier_A"/>
    <d v="2029-10-15T00:00:00"/>
    <d v="2028-10-14T00:00:00"/>
    <s v="Location_B"/>
    <n v="1"/>
    <n v="57"/>
    <x v="0"/>
    <s v="Female"/>
    <x v="1"/>
    <x v="1"/>
    <s v="T51748"/>
    <s v="Cancelled"/>
    <n v="4"/>
    <s v="Not Returned"/>
    <n v="511"/>
    <x v="0"/>
    <s v="Average"/>
  </r>
  <r>
    <s v="P2749"/>
    <x v="1"/>
    <x v="4"/>
    <s v="Nike"/>
    <s v="Item_D"/>
    <n v="3036"/>
    <n v="6"/>
    <n v="2853.84"/>
    <n v="2265"/>
    <n v="94"/>
    <n v="212910"/>
    <s v="-588.84"/>
    <n v="34"/>
    <n v="1.6"/>
    <x v="0"/>
    <n v="27"/>
    <s v="Supplier_A"/>
    <d v="2029-10-16T00:00:00"/>
    <d v="2028-10-15T00:00:00"/>
    <s v="Location_C"/>
    <n v="44"/>
    <n v="23"/>
    <x v="3"/>
    <s v="Male"/>
    <x v="0"/>
    <x v="1"/>
    <s v="T51749"/>
    <s v="Completed"/>
    <n v="9"/>
    <s v="Not Returned"/>
    <n v="745"/>
    <x v="1"/>
    <s v="Bad"/>
  </r>
  <r>
    <s v="P2750"/>
    <x v="0"/>
    <x v="0"/>
    <s v="Samsung"/>
    <s v="Item_D"/>
    <n v="1843"/>
    <n v="45"/>
    <n v="1013.65"/>
    <n v="3513"/>
    <n v="77"/>
    <n v="270501"/>
    <s v="2499.35"/>
    <n v="176"/>
    <n v="3.2"/>
    <x v="2"/>
    <n v="89"/>
    <s v="Supplier_C"/>
    <d v="2029-10-17T00:00:00"/>
    <d v="2028-10-16T00:00:00"/>
    <s v="Location_C"/>
    <n v="5"/>
    <n v="52"/>
    <x v="0"/>
    <s v="Male"/>
    <x v="0"/>
    <x v="0"/>
    <s v="T51750"/>
    <s v="Pending"/>
    <n v="12"/>
    <s v="Not Returned"/>
    <n v="134"/>
    <x v="1"/>
    <s v="Good"/>
  </r>
  <r>
    <s v="P2751"/>
    <x v="0"/>
    <x v="0"/>
    <s v="Sony"/>
    <s v="Item_A"/>
    <n v="2399"/>
    <n v="16"/>
    <n v="2015.16"/>
    <n v="2047"/>
    <n v="4"/>
    <n v="8188"/>
    <s v="31.84"/>
    <n v="91"/>
    <n v="3.6"/>
    <x v="2"/>
    <n v="239"/>
    <s v="Supplier_B"/>
    <d v="2029-10-18T00:00:00"/>
    <d v="2028-10-17T00:00:00"/>
    <s v="Location_C"/>
    <n v="35"/>
    <n v="65"/>
    <x v="4"/>
    <s v="Female"/>
    <x v="0"/>
    <x v="2"/>
    <s v="T51751"/>
    <s v="Pending"/>
    <n v="1"/>
    <s v="Returned"/>
    <n v="418"/>
    <x v="1"/>
    <s v="Average"/>
  </r>
  <r>
    <s v="P2752"/>
    <x v="0"/>
    <x v="1"/>
    <s v="Sony"/>
    <s v="Item_A"/>
    <n v="1849"/>
    <n v="37"/>
    <n v="1164.8699999999999"/>
    <n v="3332"/>
    <n v="16"/>
    <n v="53312"/>
    <s v="2167.13"/>
    <n v="193"/>
    <n v="1.3"/>
    <x v="0"/>
    <n v="246"/>
    <s v="Supplier_A"/>
    <d v="2029-10-19T00:00:00"/>
    <d v="2028-10-18T00:00:00"/>
    <s v="Location_C"/>
    <n v="14"/>
    <n v="59"/>
    <x v="0"/>
    <s v="Male"/>
    <x v="1"/>
    <x v="1"/>
    <s v="T51752"/>
    <s v="Pending"/>
    <n v="7"/>
    <s v="Not Returned"/>
    <n v="689"/>
    <x v="1"/>
    <s v="Average"/>
  </r>
  <r>
    <s v="P2753"/>
    <x v="0"/>
    <x v="3"/>
    <s v="Sony"/>
    <s v="Item_B"/>
    <n v="3600"/>
    <n v="14"/>
    <n v="3096"/>
    <n v="2035"/>
    <n v="94"/>
    <n v="191290"/>
    <s v="-1061"/>
    <n v="88"/>
    <n v="1.6"/>
    <x v="0"/>
    <n v="225"/>
    <s v="Supplier_B"/>
    <d v="2029-10-20T00:00:00"/>
    <d v="2028-10-19T00:00:00"/>
    <s v="Location_A"/>
    <n v="18"/>
    <n v="36"/>
    <x v="1"/>
    <s v="Female"/>
    <x v="1"/>
    <x v="1"/>
    <s v="T51753"/>
    <s v="Pending"/>
    <n v="13"/>
    <s v="Returned"/>
    <n v="617"/>
    <x v="0"/>
    <s v="Bad"/>
  </r>
  <r>
    <s v="P2754"/>
    <x v="2"/>
    <x v="0"/>
    <s v="Nike"/>
    <s v="Item_B"/>
    <n v="116"/>
    <n v="28"/>
    <n v="83.52"/>
    <n v="408"/>
    <n v="94"/>
    <n v="38352"/>
    <s v="324.48"/>
    <n v="117"/>
    <n v="3.9"/>
    <x v="2"/>
    <n v="158"/>
    <s v="Supplier_A"/>
    <d v="2029-10-21T00:00:00"/>
    <d v="2028-10-20T00:00:00"/>
    <s v="Location_A"/>
    <n v="46"/>
    <n v="27"/>
    <x v="1"/>
    <s v="Female"/>
    <x v="0"/>
    <x v="2"/>
    <s v="T51754"/>
    <s v="Cancelled"/>
    <n v="9"/>
    <s v="Not Returned"/>
    <n v="930"/>
    <x v="1"/>
    <s v="Average"/>
  </r>
  <r>
    <s v="P2755"/>
    <x v="0"/>
    <x v="3"/>
    <s v="Nike"/>
    <s v="Item_B"/>
    <n v="1415"/>
    <n v="1"/>
    <n v="1400.85"/>
    <n v="1849"/>
    <n v="85"/>
    <n v="157165"/>
    <s v="448.15"/>
    <n v="108"/>
    <n v="4.4000000000000004"/>
    <x v="3"/>
    <n v="77"/>
    <s v="Supplier_C"/>
    <d v="2029-10-22T00:00:00"/>
    <d v="2028-10-21T00:00:00"/>
    <s v="Location_A"/>
    <n v="35"/>
    <n v="32"/>
    <x v="1"/>
    <s v="Female"/>
    <x v="2"/>
    <x v="1"/>
    <s v="T51755"/>
    <s v="Cancelled"/>
    <n v="9"/>
    <s v="Not Returned"/>
    <n v="631"/>
    <x v="0"/>
    <s v="Bad"/>
  </r>
  <r>
    <s v="P2756"/>
    <x v="1"/>
    <x v="1"/>
    <s v="LG"/>
    <s v="Item_B"/>
    <n v="4871"/>
    <n v="7"/>
    <n v="4530.03"/>
    <n v="3108"/>
    <n v="6"/>
    <n v="18648"/>
    <s v="-1422.03"/>
    <n v="88"/>
    <n v="2.5"/>
    <x v="1"/>
    <n v="3"/>
    <s v="Supplier_B"/>
    <d v="2029-10-23T00:00:00"/>
    <d v="2028-10-22T00:00:00"/>
    <s v="Location_B"/>
    <n v="39"/>
    <n v="54"/>
    <x v="0"/>
    <s v="Female"/>
    <x v="0"/>
    <x v="1"/>
    <s v="T51756"/>
    <s v="Pending"/>
    <n v="11"/>
    <s v="Not Returned"/>
    <n v="204"/>
    <x v="2"/>
    <s v="Bad"/>
  </r>
  <r>
    <s v="P2757"/>
    <x v="1"/>
    <x v="2"/>
    <s v="Sony"/>
    <s v="Item_B"/>
    <n v="1241"/>
    <n v="18"/>
    <n v="1017.62"/>
    <n v="2110"/>
    <n v="39"/>
    <n v="82290"/>
    <s v="1092.38"/>
    <n v="31"/>
    <n v="3.9"/>
    <x v="2"/>
    <n v="341"/>
    <s v="Supplier_B"/>
    <d v="2029-10-24T00:00:00"/>
    <d v="2028-10-23T00:00:00"/>
    <s v="Location_C"/>
    <n v="22"/>
    <n v="19"/>
    <x v="3"/>
    <s v="Female"/>
    <x v="1"/>
    <x v="0"/>
    <s v="T51757"/>
    <s v="Pending"/>
    <n v="11"/>
    <s v="Returned"/>
    <n v="243"/>
    <x v="0"/>
    <s v="Good"/>
  </r>
  <r>
    <s v="P2758"/>
    <x v="0"/>
    <x v="4"/>
    <s v="Sony"/>
    <s v="Item_A"/>
    <n v="4268"/>
    <n v="12"/>
    <n v="3755.84"/>
    <n v="1799"/>
    <n v="32"/>
    <n v="57568"/>
    <s v="-1956.84"/>
    <n v="142"/>
    <n v="2.7"/>
    <x v="1"/>
    <n v="170"/>
    <s v="Supplier_C"/>
    <d v="2029-10-25T00:00:00"/>
    <d v="2028-10-24T00:00:00"/>
    <s v="Location_B"/>
    <n v="7"/>
    <n v="46"/>
    <x v="0"/>
    <s v="Male"/>
    <x v="0"/>
    <x v="1"/>
    <s v="T51758"/>
    <s v="Cancelled"/>
    <n v="1"/>
    <s v="Returned"/>
    <n v="354"/>
    <x v="1"/>
    <s v="Bad"/>
  </r>
  <r>
    <s v="P2759"/>
    <x v="4"/>
    <x v="0"/>
    <s v="Apple"/>
    <s v="Item_A"/>
    <n v="2652"/>
    <n v="25"/>
    <n v="1989"/>
    <n v="907"/>
    <n v="54"/>
    <n v="48978"/>
    <s v="-1082"/>
    <n v="115"/>
    <n v="3.2"/>
    <x v="2"/>
    <n v="139"/>
    <s v="Supplier_C"/>
    <d v="2029-10-26T00:00:00"/>
    <d v="2028-10-25T00:00:00"/>
    <s v="Location_A"/>
    <n v="14"/>
    <n v="31"/>
    <x v="1"/>
    <s v="Male"/>
    <x v="1"/>
    <x v="1"/>
    <s v="T51759"/>
    <s v="Pending"/>
    <n v="13"/>
    <s v="Not Returned"/>
    <n v="760"/>
    <x v="2"/>
    <s v="Bad"/>
  </r>
  <r>
    <s v="P2760"/>
    <x v="1"/>
    <x v="4"/>
    <s v="LG"/>
    <s v="Item_B"/>
    <n v="3917"/>
    <n v="8"/>
    <n v="3603.64"/>
    <n v="2373"/>
    <n v="96"/>
    <n v="227808"/>
    <s v="-1230.64"/>
    <n v="3"/>
    <n v="4.2"/>
    <x v="3"/>
    <n v="332"/>
    <s v="Supplier_B"/>
    <d v="2029-10-27T00:00:00"/>
    <d v="2028-10-26T00:00:00"/>
    <s v="Location_C"/>
    <n v="26"/>
    <n v="41"/>
    <x v="0"/>
    <s v="Male"/>
    <x v="0"/>
    <x v="2"/>
    <s v="T51760"/>
    <s v="Cancelled"/>
    <n v="11"/>
    <s v="Not Returned"/>
    <n v="982"/>
    <x v="2"/>
    <s v="Average"/>
  </r>
  <r>
    <s v="P2761"/>
    <x v="0"/>
    <x v="4"/>
    <s v="Samsung"/>
    <s v="Item_B"/>
    <n v="2647"/>
    <n v="37"/>
    <n v="1667.61"/>
    <n v="1797"/>
    <n v="38"/>
    <n v="68286"/>
    <s v="129.39"/>
    <n v="108"/>
    <n v="3.5"/>
    <x v="2"/>
    <n v="51"/>
    <s v="Supplier_A"/>
    <d v="2029-10-28T00:00:00"/>
    <d v="2028-10-27T00:00:00"/>
    <s v="Location_C"/>
    <n v="33"/>
    <n v="57"/>
    <x v="0"/>
    <s v="Male"/>
    <x v="1"/>
    <x v="2"/>
    <s v="T51761"/>
    <s v="Completed"/>
    <n v="3"/>
    <s v="Returned"/>
    <n v="945"/>
    <x v="0"/>
    <s v="Average"/>
  </r>
  <r>
    <s v="P2762"/>
    <x v="0"/>
    <x v="1"/>
    <s v="Apple"/>
    <s v="Item_A"/>
    <n v="3757"/>
    <n v="28"/>
    <n v="2705.04"/>
    <n v="1135"/>
    <n v="63"/>
    <n v="71505"/>
    <s v="-1570.04"/>
    <n v="75"/>
    <n v="1.2"/>
    <x v="0"/>
    <n v="205"/>
    <s v="Supplier_A"/>
    <d v="2029-10-29T00:00:00"/>
    <d v="2028-10-28T00:00:00"/>
    <s v="Location_A"/>
    <n v="2"/>
    <n v="43"/>
    <x v="0"/>
    <s v="Female"/>
    <x v="0"/>
    <x v="1"/>
    <s v="T51762"/>
    <s v="Cancelled"/>
    <n v="4"/>
    <s v="Returned"/>
    <n v="719"/>
    <x v="1"/>
    <s v="Bad"/>
  </r>
  <r>
    <s v="P2763"/>
    <x v="4"/>
    <x v="3"/>
    <s v="LG"/>
    <s v="Item_C"/>
    <n v="1978"/>
    <n v="42"/>
    <n v="1147.24"/>
    <n v="3737"/>
    <n v="29"/>
    <n v="108373"/>
    <s v="2589.76"/>
    <n v="97"/>
    <n v="2.1"/>
    <x v="1"/>
    <n v="253"/>
    <s v="Supplier_A"/>
    <d v="2029-10-30T00:00:00"/>
    <d v="2028-10-29T00:00:00"/>
    <s v="Location_A"/>
    <n v="32"/>
    <n v="34"/>
    <x v="1"/>
    <s v="Male"/>
    <x v="2"/>
    <x v="1"/>
    <s v="T51763"/>
    <s v="Completed"/>
    <n v="4"/>
    <s v="Not Returned"/>
    <n v="586"/>
    <x v="1"/>
    <s v="Average"/>
  </r>
  <r>
    <s v="P2764"/>
    <x v="3"/>
    <x v="4"/>
    <s v="Sony"/>
    <s v="Item_B"/>
    <n v="3274"/>
    <n v="12"/>
    <n v="2881.12"/>
    <n v="138"/>
    <n v="80"/>
    <n v="11040"/>
    <s v="-2743.12"/>
    <n v="126"/>
    <n v="2.4"/>
    <x v="1"/>
    <n v="59"/>
    <s v="Supplier_C"/>
    <d v="2029-10-31T00:00:00"/>
    <d v="2028-10-30T00:00:00"/>
    <s v="Location_A"/>
    <n v="13"/>
    <n v="21"/>
    <x v="3"/>
    <s v="Female"/>
    <x v="0"/>
    <x v="1"/>
    <s v="T51764"/>
    <s v="Pending"/>
    <n v="3"/>
    <s v="Returned"/>
    <n v="917"/>
    <x v="2"/>
    <s v="Good"/>
  </r>
  <r>
    <s v="P2765"/>
    <x v="1"/>
    <x v="4"/>
    <s v="Nike"/>
    <s v="Item_A"/>
    <n v="4550"/>
    <n v="18"/>
    <n v="3731"/>
    <n v="986"/>
    <n v="48"/>
    <n v="47328"/>
    <s v="-2745"/>
    <n v="138"/>
    <n v="3.9"/>
    <x v="2"/>
    <n v="112"/>
    <s v="Supplier_B"/>
    <d v="2029-11-01T00:00:00"/>
    <d v="2028-10-31T00:00:00"/>
    <s v="Location_C"/>
    <n v="46"/>
    <n v="55"/>
    <x v="0"/>
    <s v="Female"/>
    <x v="1"/>
    <x v="1"/>
    <s v="T51765"/>
    <s v="Completed"/>
    <n v="7"/>
    <s v="Returned"/>
    <n v="606"/>
    <x v="2"/>
    <s v="Good"/>
  </r>
  <r>
    <s v="P2766"/>
    <x v="4"/>
    <x v="4"/>
    <s v="Apple"/>
    <s v="Item_D"/>
    <n v="159"/>
    <n v="8"/>
    <n v="146.28"/>
    <n v="2024"/>
    <n v="30"/>
    <n v="60720"/>
    <s v="1877.72"/>
    <n v="198"/>
    <n v="2.4"/>
    <x v="1"/>
    <n v="21"/>
    <s v="Supplier_B"/>
    <d v="2029-11-02T00:00:00"/>
    <d v="2028-11-01T00:00:00"/>
    <s v="Location_A"/>
    <n v="2"/>
    <n v="25"/>
    <x v="3"/>
    <s v="Female"/>
    <x v="1"/>
    <x v="2"/>
    <s v="T51766"/>
    <s v="Completed"/>
    <n v="7"/>
    <s v="Returned"/>
    <n v="257"/>
    <x v="1"/>
    <s v="Average"/>
  </r>
  <r>
    <s v="P2767"/>
    <x v="1"/>
    <x v="4"/>
    <s v="LG"/>
    <s v="Item_C"/>
    <n v="4758"/>
    <n v="30"/>
    <n v="3330.6"/>
    <n v="3508"/>
    <n v="63"/>
    <n v="221004"/>
    <s v="177.4"/>
    <n v="59"/>
    <n v="4.5"/>
    <x v="3"/>
    <n v="468"/>
    <s v="Supplier_C"/>
    <d v="2029-11-03T00:00:00"/>
    <d v="2028-11-02T00:00:00"/>
    <s v="Location_C"/>
    <n v="11"/>
    <n v="25"/>
    <x v="3"/>
    <s v="Male"/>
    <x v="1"/>
    <x v="0"/>
    <s v="T51767"/>
    <s v="Cancelled"/>
    <n v="12"/>
    <s v="Not Returned"/>
    <n v="937"/>
    <x v="2"/>
    <s v="Average"/>
  </r>
  <r>
    <s v="P2768"/>
    <x v="1"/>
    <x v="4"/>
    <s v="LG"/>
    <s v="Item_D"/>
    <n v="4298"/>
    <n v="38"/>
    <n v="2664.76"/>
    <n v="2857"/>
    <n v="77"/>
    <n v="219989"/>
    <s v="192.24"/>
    <n v="138"/>
    <n v="4"/>
    <x v="3"/>
    <n v="305"/>
    <s v="Supplier_A"/>
    <d v="2029-11-04T00:00:00"/>
    <d v="2028-11-03T00:00:00"/>
    <s v="Location_C"/>
    <n v="4"/>
    <n v="48"/>
    <x v="0"/>
    <s v="Female"/>
    <x v="0"/>
    <x v="1"/>
    <s v="T51768"/>
    <s v="Pending"/>
    <n v="4"/>
    <s v="Returned"/>
    <n v="702"/>
    <x v="1"/>
    <s v="Good"/>
  </r>
  <r>
    <s v="P2769"/>
    <x v="0"/>
    <x v="3"/>
    <s v="Sony"/>
    <s v="Item_D"/>
    <n v="2934"/>
    <n v="28"/>
    <n v="2112.48"/>
    <n v="2361"/>
    <n v="42"/>
    <n v="99162"/>
    <s v="248.52"/>
    <n v="47"/>
    <n v="3.8"/>
    <x v="2"/>
    <n v="281"/>
    <s v="Supplier_C"/>
    <d v="2029-11-05T00:00:00"/>
    <d v="2028-11-04T00:00:00"/>
    <s v="Location_B"/>
    <n v="38"/>
    <n v="30"/>
    <x v="1"/>
    <s v="Male"/>
    <x v="2"/>
    <x v="0"/>
    <s v="T51769"/>
    <s v="Pending"/>
    <n v="5"/>
    <s v="Not Returned"/>
    <n v="608"/>
    <x v="1"/>
    <s v="Bad"/>
  </r>
  <r>
    <s v="P2770"/>
    <x v="0"/>
    <x v="4"/>
    <s v="Nike"/>
    <s v="Item_A"/>
    <n v="522"/>
    <n v="28"/>
    <n v="375.84"/>
    <n v="1385"/>
    <n v="18"/>
    <n v="24930"/>
    <s v="1009.16"/>
    <n v="190"/>
    <n v="3.5"/>
    <x v="2"/>
    <n v="197"/>
    <s v="Supplier_C"/>
    <d v="2029-11-06T00:00:00"/>
    <d v="2028-11-05T00:00:00"/>
    <s v="Location_A"/>
    <n v="34"/>
    <n v="63"/>
    <x v="4"/>
    <s v="Female"/>
    <x v="2"/>
    <x v="1"/>
    <s v="T51770"/>
    <s v="Cancelled"/>
    <n v="11"/>
    <s v="Returned"/>
    <n v="588"/>
    <x v="2"/>
    <s v="Good"/>
  </r>
  <r>
    <s v="P2771"/>
    <x v="2"/>
    <x v="1"/>
    <s v="Samsung"/>
    <s v="Item_A"/>
    <n v="666"/>
    <n v="2"/>
    <n v="652.67999999999995"/>
    <n v="1518"/>
    <n v="17"/>
    <n v="25806"/>
    <s v="865.32"/>
    <n v="51"/>
    <n v="3.7"/>
    <x v="2"/>
    <n v="147"/>
    <s v="Supplier_A"/>
    <d v="2029-11-07T00:00:00"/>
    <d v="2028-11-06T00:00:00"/>
    <s v="Location_A"/>
    <n v="6"/>
    <n v="32"/>
    <x v="1"/>
    <s v="Male"/>
    <x v="0"/>
    <x v="2"/>
    <s v="T51771"/>
    <s v="Cancelled"/>
    <n v="6"/>
    <s v="Returned"/>
    <n v="654"/>
    <x v="0"/>
    <s v="Good"/>
  </r>
  <r>
    <s v="P2772"/>
    <x v="2"/>
    <x v="4"/>
    <s v="Samsung"/>
    <s v="Item_B"/>
    <n v="1730"/>
    <n v="8"/>
    <n v="1591.6"/>
    <n v="3853"/>
    <n v="41"/>
    <n v="157973"/>
    <s v="2261.4"/>
    <n v="184"/>
    <n v="3.9"/>
    <x v="2"/>
    <n v="245"/>
    <s v="Supplier_C"/>
    <d v="2029-11-08T00:00:00"/>
    <d v="2028-11-07T00:00:00"/>
    <s v="Location_B"/>
    <n v="7"/>
    <n v="25"/>
    <x v="3"/>
    <s v="Male"/>
    <x v="2"/>
    <x v="0"/>
    <s v="T51772"/>
    <s v="Cancelled"/>
    <n v="4"/>
    <s v="Returned"/>
    <n v="546"/>
    <x v="2"/>
    <s v="Bad"/>
  </r>
  <r>
    <s v="P2773"/>
    <x v="4"/>
    <x v="3"/>
    <s v="Sony"/>
    <s v="Item_C"/>
    <n v="1984"/>
    <n v="8"/>
    <n v="1825.28"/>
    <n v="2398"/>
    <n v="84"/>
    <n v="201432"/>
    <s v="572.72"/>
    <n v="60"/>
    <n v="1.2"/>
    <x v="0"/>
    <n v="496"/>
    <s v="Supplier_C"/>
    <d v="2029-11-09T00:00:00"/>
    <d v="2028-11-08T00:00:00"/>
    <s v="Location_B"/>
    <n v="21"/>
    <n v="37"/>
    <x v="1"/>
    <s v="Female"/>
    <x v="1"/>
    <x v="1"/>
    <s v="T51773"/>
    <s v="Cancelled"/>
    <n v="1"/>
    <s v="Not Returned"/>
    <n v="136"/>
    <x v="1"/>
    <s v="Average"/>
  </r>
  <r>
    <s v="P2774"/>
    <x v="4"/>
    <x v="4"/>
    <s v="Sony"/>
    <s v="Item_D"/>
    <n v="4201"/>
    <n v="46"/>
    <n v="2268.54"/>
    <n v="805"/>
    <n v="32"/>
    <n v="25760"/>
    <s v="-1463.54"/>
    <n v="45"/>
    <n v="1.2"/>
    <x v="0"/>
    <n v="24"/>
    <s v="Supplier_C"/>
    <d v="2029-11-10T00:00:00"/>
    <d v="2028-11-09T00:00:00"/>
    <s v="Location_C"/>
    <n v="16"/>
    <n v="27"/>
    <x v="1"/>
    <s v="Female"/>
    <x v="1"/>
    <x v="0"/>
    <s v="T51774"/>
    <s v="Pending"/>
    <n v="11"/>
    <s v="Not Returned"/>
    <n v="355"/>
    <x v="1"/>
    <s v="Good"/>
  </r>
  <r>
    <s v="P2775"/>
    <x v="4"/>
    <x v="0"/>
    <s v="LG"/>
    <s v="Item_A"/>
    <n v="2376"/>
    <n v="22"/>
    <n v="1853.28"/>
    <n v="1129"/>
    <n v="92"/>
    <n v="103868"/>
    <s v="-724.28"/>
    <n v="7"/>
    <n v="1.1000000000000001"/>
    <x v="0"/>
    <n v="247"/>
    <s v="Supplier_A"/>
    <d v="2029-11-11T00:00:00"/>
    <d v="2028-11-10T00:00:00"/>
    <s v="Location_C"/>
    <n v="13"/>
    <n v="57"/>
    <x v="0"/>
    <s v="Female"/>
    <x v="1"/>
    <x v="0"/>
    <s v="T51775"/>
    <s v="Pending"/>
    <n v="6"/>
    <s v="Returned"/>
    <n v="188"/>
    <x v="1"/>
    <s v="Average"/>
  </r>
  <r>
    <s v="P2776"/>
    <x v="0"/>
    <x v="3"/>
    <s v="Apple"/>
    <s v="Item_C"/>
    <n v="1491"/>
    <n v="39"/>
    <n v="909.51"/>
    <n v="1519"/>
    <n v="42"/>
    <n v="63798"/>
    <s v="609.49"/>
    <n v="78"/>
    <n v="1.3"/>
    <x v="0"/>
    <n v="278"/>
    <s v="Supplier_B"/>
    <d v="2029-11-12T00:00:00"/>
    <d v="2028-11-11T00:00:00"/>
    <s v="Location_A"/>
    <n v="15"/>
    <n v="20"/>
    <x v="3"/>
    <s v="Female"/>
    <x v="1"/>
    <x v="2"/>
    <s v="T51776"/>
    <s v="Pending"/>
    <n v="8"/>
    <s v="Not Returned"/>
    <n v="728"/>
    <x v="1"/>
    <s v="Average"/>
  </r>
  <r>
    <s v="P2777"/>
    <x v="2"/>
    <x v="2"/>
    <s v="Nike"/>
    <s v="Item_B"/>
    <n v="728"/>
    <n v="11"/>
    <n v="647.91999999999996"/>
    <n v="1162"/>
    <n v="47"/>
    <n v="54614"/>
    <s v="514.08"/>
    <n v="34"/>
    <n v="1.3"/>
    <x v="0"/>
    <n v="123"/>
    <s v="Supplier_C"/>
    <d v="2029-11-13T00:00:00"/>
    <d v="2028-11-12T00:00:00"/>
    <s v="Location_B"/>
    <n v="20"/>
    <n v="29"/>
    <x v="1"/>
    <s v="Female"/>
    <x v="1"/>
    <x v="1"/>
    <s v="T51777"/>
    <s v="Cancelled"/>
    <n v="2"/>
    <s v="Returned"/>
    <n v="526"/>
    <x v="0"/>
    <s v="Good"/>
  </r>
  <r>
    <s v="P2778"/>
    <x v="3"/>
    <x v="4"/>
    <s v="LG"/>
    <s v="Item_A"/>
    <n v="3320"/>
    <n v="32"/>
    <n v="2257.6"/>
    <n v="3243"/>
    <n v="67"/>
    <n v="217281"/>
    <s v="985.4"/>
    <n v="173"/>
    <n v="3.8"/>
    <x v="2"/>
    <n v="223"/>
    <s v="Supplier_C"/>
    <d v="2029-11-14T00:00:00"/>
    <d v="2028-11-13T00:00:00"/>
    <s v="Location_B"/>
    <n v="24"/>
    <n v="59"/>
    <x v="0"/>
    <s v="Female"/>
    <x v="0"/>
    <x v="1"/>
    <s v="T51778"/>
    <s v="Completed"/>
    <n v="7"/>
    <s v="Not Returned"/>
    <n v="785"/>
    <x v="0"/>
    <s v="Average"/>
  </r>
  <r>
    <s v="P2779"/>
    <x v="1"/>
    <x v="3"/>
    <s v="Samsung"/>
    <s v="Item_A"/>
    <n v="3941"/>
    <n v="3"/>
    <n v="3822.77"/>
    <n v="1861"/>
    <n v="15"/>
    <n v="27915"/>
    <s v="-1961.77"/>
    <n v="197"/>
    <n v="2"/>
    <x v="1"/>
    <n v="352"/>
    <s v="Supplier_C"/>
    <d v="2029-11-15T00:00:00"/>
    <d v="2028-11-14T00:00:00"/>
    <s v="Location_B"/>
    <n v="46"/>
    <n v="54"/>
    <x v="0"/>
    <s v="Female"/>
    <x v="0"/>
    <x v="0"/>
    <s v="T51779"/>
    <s v="Pending"/>
    <n v="10"/>
    <s v="Returned"/>
    <n v="839"/>
    <x v="1"/>
    <s v="Average"/>
  </r>
  <r>
    <s v="P2780"/>
    <x v="1"/>
    <x v="3"/>
    <s v="LG"/>
    <s v="Item_B"/>
    <n v="3307"/>
    <n v="29"/>
    <n v="2347.9699999999998"/>
    <n v="3900"/>
    <n v="37"/>
    <n v="144300"/>
    <s v="1552.03"/>
    <n v="91"/>
    <n v="2.2000000000000002"/>
    <x v="1"/>
    <n v="310"/>
    <s v="Supplier_A"/>
    <d v="2029-11-16T00:00:00"/>
    <d v="2028-11-15T00:00:00"/>
    <s v="Location_B"/>
    <n v="34"/>
    <n v="38"/>
    <x v="1"/>
    <s v="Male"/>
    <x v="0"/>
    <x v="1"/>
    <s v="T51780"/>
    <s v="Completed"/>
    <n v="4"/>
    <s v="Not Returned"/>
    <n v="405"/>
    <x v="2"/>
    <s v="Bad"/>
  </r>
  <r>
    <s v="P2781"/>
    <x v="0"/>
    <x v="3"/>
    <s v="Samsung"/>
    <s v="Item_D"/>
    <n v="349"/>
    <n v="24"/>
    <n v="265.24"/>
    <n v="3863"/>
    <n v="75"/>
    <n v="289725"/>
    <s v="3597.76"/>
    <n v="155"/>
    <n v="3.7"/>
    <x v="2"/>
    <n v="39"/>
    <s v="Supplier_C"/>
    <d v="2029-11-17T00:00:00"/>
    <d v="2028-11-16T00:00:00"/>
    <s v="Location_A"/>
    <n v="40"/>
    <n v="54"/>
    <x v="0"/>
    <s v="Male"/>
    <x v="2"/>
    <x v="2"/>
    <s v="T51781"/>
    <s v="Pending"/>
    <n v="14"/>
    <s v="Returned"/>
    <n v="479"/>
    <x v="1"/>
    <s v="Good"/>
  </r>
  <r>
    <s v="P2782"/>
    <x v="1"/>
    <x v="0"/>
    <s v="Samsung"/>
    <s v="Item_B"/>
    <n v="4302"/>
    <n v="36"/>
    <n v="2753.28"/>
    <n v="1406"/>
    <n v="52"/>
    <n v="73112"/>
    <s v="-1347.28"/>
    <n v="146"/>
    <n v="3.6"/>
    <x v="2"/>
    <n v="305"/>
    <s v="Supplier_B"/>
    <d v="2029-11-18T00:00:00"/>
    <d v="2028-11-17T00:00:00"/>
    <s v="Location_C"/>
    <n v="25"/>
    <n v="50"/>
    <x v="0"/>
    <s v="Female"/>
    <x v="0"/>
    <x v="0"/>
    <s v="T51782"/>
    <s v="Pending"/>
    <n v="9"/>
    <s v="Returned"/>
    <n v="484"/>
    <x v="1"/>
    <s v="Average"/>
  </r>
  <r>
    <s v="P2783"/>
    <x v="4"/>
    <x v="0"/>
    <s v="Samsung"/>
    <s v="Item_D"/>
    <n v="441"/>
    <n v="14"/>
    <n v="379.26"/>
    <n v="3760"/>
    <n v="92"/>
    <n v="345920"/>
    <s v="3380.74"/>
    <n v="118"/>
    <n v="4.2"/>
    <x v="3"/>
    <n v="295"/>
    <s v="Supplier_B"/>
    <d v="2029-11-19T00:00:00"/>
    <d v="2028-11-18T00:00:00"/>
    <s v="Location_B"/>
    <n v="49"/>
    <n v="36"/>
    <x v="1"/>
    <s v="Female"/>
    <x v="0"/>
    <x v="0"/>
    <s v="T51783"/>
    <s v="Cancelled"/>
    <n v="13"/>
    <s v="Not Returned"/>
    <n v="191"/>
    <x v="1"/>
    <s v="Good"/>
  </r>
  <r>
    <s v="P2784"/>
    <x v="1"/>
    <x v="3"/>
    <s v="Apple"/>
    <s v="Item_A"/>
    <n v="1727"/>
    <n v="1"/>
    <n v="1709.73"/>
    <n v="3540"/>
    <n v="85"/>
    <n v="300900"/>
    <s v="1830.27"/>
    <n v="70"/>
    <n v="2"/>
    <x v="1"/>
    <n v="304"/>
    <s v="Supplier_A"/>
    <d v="2029-11-20T00:00:00"/>
    <d v="2028-11-19T00:00:00"/>
    <s v="Location_B"/>
    <n v="23"/>
    <n v="19"/>
    <x v="3"/>
    <s v="Male"/>
    <x v="0"/>
    <x v="0"/>
    <s v="T51784"/>
    <s v="Pending"/>
    <n v="13"/>
    <s v="Not Returned"/>
    <n v="977"/>
    <x v="2"/>
    <s v="Bad"/>
  </r>
  <r>
    <s v="P2785"/>
    <x v="2"/>
    <x v="2"/>
    <s v="Sony"/>
    <s v="Item_C"/>
    <n v="169"/>
    <n v="30"/>
    <n v="118.3"/>
    <n v="1496"/>
    <n v="4"/>
    <n v="5984"/>
    <s v="1377.7"/>
    <n v="145"/>
    <n v="1.2"/>
    <x v="0"/>
    <n v="194"/>
    <s v="Supplier_B"/>
    <d v="2029-11-21T00:00:00"/>
    <d v="2028-11-20T00:00:00"/>
    <s v="Location_B"/>
    <n v="30"/>
    <n v="44"/>
    <x v="0"/>
    <s v="Female"/>
    <x v="1"/>
    <x v="2"/>
    <s v="T51785"/>
    <s v="Completed"/>
    <n v="11"/>
    <s v="Returned"/>
    <n v="714"/>
    <x v="0"/>
    <s v="Average"/>
  </r>
  <r>
    <s v="P2786"/>
    <x v="3"/>
    <x v="4"/>
    <s v="Apple"/>
    <s v="Item_C"/>
    <n v="1114"/>
    <n v="29"/>
    <n v="790.94"/>
    <n v="3003"/>
    <n v="56"/>
    <n v="168168"/>
    <s v="2212.06"/>
    <n v="125"/>
    <n v="1.9"/>
    <x v="0"/>
    <n v="138"/>
    <s v="Supplier_B"/>
    <d v="2029-11-22T00:00:00"/>
    <d v="2028-11-21T00:00:00"/>
    <s v="Location_B"/>
    <n v="39"/>
    <n v="66"/>
    <x v="4"/>
    <s v="Female"/>
    <x v="1"/>
    <x v="2"/>
    <s v="T51786"/>
    <s v="Pending"/>
    <n v="13"/>
    <s v="Not Returned"/>
    <n v="871"/>
    <x v="1"/>
    <s v="Average"/>
  </r>
  <r>
    <s v="P2787"/>
    <x v="3"/>
    <x v="2"/>
    <s v="Apple"/>
    <s v="Item_B"/>
    <n v="2920"/>
    <n v="34"/>
    <n v="1927.2"/>
    <n v="2548"/>
    <n v="14"/>
    <n v="35672"/>
    <s v="620.8"/>
    <n v="159"/>
    <n v="3.5"/>
    <x v="2"/>
    <n v="464"/>
    <s v="Supplier_A"/>
    <d v="2029-11-23T00:00:00"/>
    <d v="2028-11-22T00:00:00"/>
    <s v="Location_C"/>
    <n v="33"/>
    <n v="38"/>
    <x v="1"/>
    <s v="Male"/>
    <x v="2"/>
    <x v="0"/>
    <s v="T51787"/>
    <s v="Completed"/>
    <n v="1"/>
    <s v="Not Returned"/>
    <n v="628"/>
    <x v="2"/>
    <s v="Bad"/>
  </r>
  <r>
    <s v="P2788"/>
    <x v="0"/>
    <x v="1"/>
    <s v="Sony"/>
    <s v="Item_D"/>
    <n v="4488"/>
    <n v="41"/>
    <n v="2647.92"/>
    <n v="2279"/>
    <n v="26"/>
    <n v="59254"/>
    <s v="-368.92"/>
    <n v="125"/>
    <n v="4.4000000000000004"/>
    <x v="3"/>
    <n v="349"/>
    <s v="Supplier_A"/>
    <d v="2029-11-24T00:00:00"/>
    <d v="2028-11-23T00:00:00"/>
    <s v="Location_A"/>
    <n v="46"/>
    <n v="49"/>
    <x v="0"/>
    <s v="Male"/>
    <x v="2"/>
    <x v="2"/>
    <s v="T51788"/>
    <s v="Cancelled"/>
    <n v="12"/>
    <s v="Returned"/>
    <n v="439"/>
    <x v="1"/>
    <s v="Bad"/>
  </r>
  <r>
    <s v="P2789"/>
    <x v="4"/>
    <x v="2"/>
    <s v="Nike"/>
    <s v="Item_D"/>
    <n v="4032"/>
    <n v="11"/>
    <n v="3588.48"/>
    <n v="1512"/>
    <n v="50"/>
    <n v="75600"/>
    <s v="-2076.48"/>
    <n v="101"/>
    <n v="2.2999999999999998"/>
    <x v="1"/>
    <n v="362"/>
    <s v="Supplier_A"/>
    <d v="2029-11-25T00:00:00"/>
    <d v="2028-11-24T00:00:00"/>
    <s v="Location_A"/>
    <n v="34"/>
    <n v="35"/>
    <x v="1"/>
    <s v="Male"/>
    <x v="0"/>
    <x v="2"/>
    <s v="T51789"/>
    <s v="Pending"/>
    <n v="4"/>
    <s v="Returned"/>
    <n v="631"/>
    <x v="2"/>
    <s v="Average"/>
  </r>
  <r>
    <s v="P2790"/>
    <x v="3"/>
    <x v="3"/>
    <s v="LG"/>
    <s v="Item_A"/>
    <n v="4885"/>
    <n v="41"/>
    <n v="2882.15"/>
    <n v="841"/>
    <n v="23"/>
    <n v="19343"/>
    <s v="-2041.15"/>
    <n v="27"/>
    <n v="3.1"/>
    <x v="2"/>
    <n v="73"/>
    <s v="Supplier_A"/>
    <d v="2029-11-26T00:00:00"/>
    <d v="2028-11-25T00:00:00"/>
    <s v="Location_C"/>
    <n v="26"/>
    <n v="51"/>
    <x v="0"/>
    <s v="Male"/>
    <x v="1"/>
    <x v="0"/>
    <s v="T51790"/>
    <s v="Completed"/>
    <n v="2"/>
    <s v="Returned"/>
    <n v="985"/>
    <x v="2"/>
    <s v="Average"/>
  </r>
  <r>
    <s v="P2791"/>
    <x v="0"/>
    <x v="3"/>
    <s v="Apple"/>
    <s v="Item_D"/>
    <n v="4873"/>
    <n v="3"/>
    <n v="4726.8100000000004"/>
    <n v="1074"/>
    <n v="76"/>
    <n v="81624"/>
    <s v="-3652.81"/>
    <n v="23"/>
    <n v="4.3"/>
    <x v="3"/>
    <n v="197"/>
    <s v="Supplier_C"/>
    <d v="2029-11-27T00:00:00"/>
    <d v="2028-11-26T00:00:00"/>
    <s v="Location_A"/>
    <n v="40"/>
    <n v="43"/>
    <x v="0"/>
    <s v="Male"/>
    <x v="1"/>
    <x v="0"/>
    <s v="T51791"/>
    <s v="Cancelled"/>
    <n v="2"/>
    <s v="Not Returned"/>
    <n v="334"/>
    <x v="0"/>
    <s v="Average"/>
  </r>
  <r>
    <s v="P2792"/>
    <x v="1"/>
    <x v="3"/>
    <s v="LG"/>
    <s v="Item_D"/>
    <n v="1307"/>
    <n v="39"/>
    <n v="797.27"/>
    <n v="298"/>
    <n v="76"/>
    <n v="22648"/>
    <s v="-499.27"/>
    <n v="116"/>
    <n v="4.5"/>
    <x v="3"/>
    <n v="435"/>
    <s v="Supplier_C"/>
    <d v="2029-11-28T00:00:00"/>
    <d v="2028-11-27T00:00:00"/>
    <s v="Location_A"/>
    <n v="30"/>
    <n v="68"/>
    <x v="4"/>
    <s v="Female"/>
    <x v="0"/>
    <x v="0"/>
    <s v="T51792"/>
    <s v="Completed"/>
    <n v="6"/>
    <s v="Returned"/>
    <n v="437"/>
    <x v="1"/>
    <s v="Average"/>
  </r>
  <r>
    <s v="P2793"/>
    <x v="1"/>
    <x v="1"/>
    <s v="Nike"/>
    <s v="Item_D"/>
    <n v="3816"/>
    <n v="28"/>
    <n v="2747.52"/>
    <n v="3688"/>
    <n v="6"/>
    <n v="22128"/>
    <s v="940.48"/>
    <n v="118"/>
    <n v="3.8"/>
    <x v="2"/>
    <n v="492"/>
    <s v="Supplier_B"/>
    <d v="2029-11-29T00:00:00"/>
    <d v="2028-11-28T00:00:00"/>
    <s v="Location_C"/>
    <n v="31"/>
    <n v="50"/>
    <x v="0"/>
    <s v="Female"/>
    <x v="0"/>
    <x v="0"/>
    <s v="T51793"/>
    <s v="Cancelled"/>
    <n v="4"/>
    <s v="Returned"/>
    <n v="224"/>
    <x v="1"/>
    <s v="Average"/>
  </r>
  <r>
    <s v="P2794"/>
    <x v="2"/>
    <x v="4"/>
    <s v="Sony"/>
    <s v="Item_C"/>
    <n v="1105"/>
    <n v="40"/>
    <n v="663"/>
    <n v="1421"/>
    <n v="0"/>
    <n v="0"/>
    <s v="758"/>
    <n v="179"/>
    <n v="3.3"/>
    <x v="2"/>
    <n v="249"/>
    <s v="Supplier_B"/>
    <d v="2029-11-30T00:00:00"/>
    <d v="2028-11-29T00:00:00"/>
    <s v="Location_B"/>
    <n v="5"/>
    <n v="37"/>
    <x v="1"/>
    <s v="Male"/>
    <x v="1"/>
    <x v="1"/>
    <s v="T51794"/>
    <s v="Cancelled"/>
    <n v="1"/>
    <s v="Returned"/>
    <n v="410"/>
    <x v="0"/>
    <s v="Bad"/>
  </r>
  <r>
    <s v="P2795"/>
    <x v="4"/>
    <x v="3"/>
    <s v="Sony"/>
    <s v="Item_A"/>
    <n v="2788"/>
    <n v="14"/>
    <n v="2397.6799999999998"/>
    <n v="2185"/>
    <n v="9"/>
    <n v="19665"/>
    <s v="-212.68"/>
    <n v="93"/>
    <n v="3.8"/>
    <x v="2"/>
    <n v="146"/>
    <s v="Supplier_A"/>
    <d v="2029-12-01T00:00:00"/>
    <d v="2028-11-30T00:00:00"/>
    <s v="Location_A"/>
    <n v="46"/>
    <n v="37"/>
    <x v="1"/>
    <s v="Male"/>
    <x v="1"/>
    <x v="0"/>
    <s v="T51795"/>
    <s v="Pending"/>
    <n v="5"/>
    <s v="Returned"/>
    <n v="181"/>
    <x v="1"/>
    <s v="Bad"/>
  </r>
  <r>
    <s v="P2796"/>
    <x v="2"/>
    <x v="3"/>
    <s v="Sony"/>
    <s v="Item_B"/>
    <n v="4610"/>
    <n v="32"/>
    <n v="3134.8"/>
    <n v="3137"/>
    <n v="68"/>
    <n v="213316"/>
    <s v="2.2"/>
    <n v="117"/>
    <n v="3.9"/>
    <x v="2"/>
    <n v="202"/>
    <s v="Supplier_B"/>
    <d v="2029-12-02T00:00:00"/>
    <d v="2028-12-01T00:00:00"/>
    <s v="Location_C"/>
    <n v="21"/>
    <n v="18"/>
    <x v="2"/>
    <s v="Male"/>
    <x v="0"/>
    <x v="2"/>
    <s v="T51796"/>
    <s v="Completed"/>
    <n v="4"/>
    <s v="Returned"/>
    <n v="985"/>
    <x v="0"/>
    <s v="Good"/>
  </r>
  <r>
    <s v="P2797"/>
    <x v="2"/>
    <x v="2"/>
    <s v="LG"/>
    <s v="Item_A"/>
    <n v="2393"/>
    <n v="6"/>
    <n v="2249.42"/>
    <n v="2904"/>
    <n v="50"/>
    <n v="145200"/>
    <s v="654.58"/>
    <n v="28"/>
    <n v="2.2999999999999998"/>
    <x v="1"/>
    <n v="131"/>
    <s v="Supplier_A"/>
    <d v="2029-12-03T00:00:00"/>
    <d v="2028-12-02T00:00:00"/>
    <s v="Location_A"/>
    <n v="11"/>
    <n v="23"/>
    <x v="3"/>
    <s v="Male"/>
    <x v="2"/>
    <x v="1"/>
    <s v="T51797"/>
    <s v="Pending"/>
    <n v="14"/>
    <s v="Returned"/>
    <n v="295"/>
    <x v="2"/>
    <s v="Good"/>
  </r>
  <r>
    <s v="P2798"/>
    <x v="4"/>
    <x v="4"/>
    <s v="Nike"/>
    <s v="Item_A"/>
    <n v="4384"/>
    <n v="4"/>
    <n v="4208.6400000000003"/>
    <n v="1857"/>
    <n v="2"/>
    <n v="3714"/>
    <s v="-2351.64"/>
    <n v="68"/>
    <n v="4.4000000000000004"/>
    <x v="3"/>
    <n v="383"/>
    <s v="Supplier_B"/>
    <d v="2029-12-04T00:00:00"/>
    <d v="2028-12-03T00:00:00"/>
    <s v="Location_A"/>
    <n v="31"/>
    <n v="67"/>
    <x v="4"/>
    <s v="Female"/>
    <x v="0"/>
    <x v="2"/>
    <s v="T51798"/>
    <s v="Completed"/>
    <n v="2"/>
    <s v="Returned"/>
    <n v="203"/>
    <x v="1"/>
    <s v="Good"/>
  </r>
  <r>
    <s v="P2799"/>
    <x v="4"/>
    <x v="0"/>
    <s v="Nike"/>
    <s v="Item_D"/>
    <n v="581"/>
    <n v="34"/>
    <n v="383.46"/>
    <n v="3397"/>
    <n v="80"/>
    <n v="271760"/>
    <s v="3013.54"/>
    <n v="197"/>
    <n v="1.6"/>
    <x v="0"/>
    <n v="271"/>
    <s v="Supplier_C"/>
    <d v="2029-12-05T00:00:00"/>
    <d v="2028-12-04T00:00:00"/>
    <s v="Location_A"/>
    <n v="29"/>
    <n v="26"/>
    <x v="1"/>
    <s v="Male"/>
    <x v="1"/>
    <x v="1"/>
    <s v="T51799"/>
    <s v="Pending"/>
    <n v="11"/>
    <s v="Not Returned"/>
    <n v="272"/>
    <x v="1"/>
    <s v="Average"/>
  </r>
  <r>
    <s v="P2800"/>
    <x v="2"/>
    <x v="3"/>
    <s v="LG"/>
    <s v="Item_C"/>
    <n v="1068"/>
    <n v="11"/>
    <n v="950.52"/>
    <n v="3258"/>
    <n v="88"/>
    <n v="286704"/>
    <s v="2307.48"/>
    <n v="176"/>
    <n v="3.8"/>
    <x v="2"/>
    <n v="109"/>
    <s v="Supplier_A"/>
    <d v="2029-12-06T00:00:00"/>
    <d v="2028-12-05T00:00:00"/>
    <s v="Location_B"/>
    <n v="5"/>
    <n v="60"/>
    <x v="0"/>
    <s v="Female"/>
    <x v="0"/>
    <x v="0"/>
    <s v="T51800"/>
    <s v="Completed"/>
    <n v="7"/>
    <s v="Returned"/>
    <n v="445"/>
    <x v="2"/>
    <s v="Bad"/>
  </r>
  <r>
    <s v="P2801"/>
    <x v="1"/>
    <x v="2"/>
    <s v="Apple"/>
    <s v="Item_B"/>
    <n v="1025"/>
    <n v="22"/>
    <n v="799.5"/>
    <n v="2410"/>
    <n v="90"/>
    <n v="216900"/>
    <s v="1610.5"/>
    <n v="58"/>
    <n v="3.7"/>
    <x v="2"/>
    <n v="47"/>
    <s v="Supplier_C"/>
    <d v="2029-12-07T00:00:00"/>
    <d v="2028-12-06T00:00:00"/>
    <s v="Location_C"/>
    <n v="43"/>
    <n v="43"/>
    <x v="0"/>
    <s v="Male"/>
    <x v="2"/>
    <x v="2"/>
    <s v="T51801"/>
    <s v="Cancelled"/>
    <n v="8"/>
    <s v="Returned"/>
    <n v="697"/>
    <x v="0"/>
    <s v="Bad"/>
  </r>
  <r>
    <s v="P2802"/>
    <x v="2"/>
    <x v="3"/>
    <s v="Samsung"/>
    <s v="Item_B"/>
    <n v="2952"/>
    <n v="5"/>
    <n v="2804.4"/>
    <n v="2858"/>
    <n v="89"/>
    <n v="254362"/>
    <s v="53.6"/>
    <n v="27"/>
    <n v="4.5"/>
    <x v="3"/>
    <n v="360"/>
    <s v="Supplier_A"/>
    <d v="2029-12-08T00:00:00"/>
    <d v="2028-12-07T00:00:00"/>
    <s v="Location_C"/>
    <n v="27"/>
    <n v="20"/>
    <x v="3"/>
    <s v="Female"/>
    <x v="0"/>
    <x v="2"/>
    <s v="T51802"/>
    <s v="Pending"/>
    <n v="8"/>
    <s v="Not Returned"/>
    <n v="649"/>
    <x v="0"/>
    <s v="Good"/>
  </r>
  <r>
    <s v="P2803"/>
    <x v="1"/>
    <x v="0"/>
    <s v="LG"/>
    <s v="Item_A"/>
    <n v="634"/>
    <n v="30"/>
    <n v="443.8"/>
    <n v="2769"/>
    <n v="15"/>
    <n v="41535"/>
    <s v="2325.2"/>
    <n v="142"/>
    <n v="2"/>
    <x v="1"/>
    <n v="99"/>
    <s v="Supplier_B"/>
    <d v="2029-12-09T00:00:00"/>
    <d v="2028-12-08T00:00:00"/>
    <s v="Location_A"/>
    <n v="9"/>
    <n v="29"/>
    <x v="1"/>
    <s v="Male"/>
    <x v="2"/>
    <x v="1"/>
    <s v="T51803"/>
    <s v="Cancelled"/>
    <n v="7"/>
    <s v="Not Returned"/>
    <n v="340"/>
    <x v="2"/>
    <s v="Bad"/>
  </r>
  <r>
    <s v="P2804"/>
    <x v="1"/>
    <x v="1"/>
    <s v="Samsung"/>
    <s v="Item_D"/>
    <n v="3937"/>
    <n v="1"/>
    <n v="3897.63"/>
    <n v="600"/>
    <n v="35"/>
    <n v="21000"/>
    <s v="-3297.63"/>
    <n v="145"/>
    <n v="2.5"/>
    <x v="1"/>
    <n v="157"/>
    <s v="Supplier_C"/>
    <d v="2029-12-10T00:00:00"/>
    <d v="2028-12-09T00:00:00"/>
    <s v="Location_C"/>
    <n v="40"/>
    <n v="45"/>
    <x v="0"/>
    <s v="Male"/>
    <x v="2"/>
    <x v="0"/>
    <s v="T51804"/>
    <s v="Cancelled"/>
    <n v="4"/>
    <s v="Not Returned"/>
    <n v="131"/>
    <x v="1"/>
    <s v="Good"/>
  </r>
  <r>
    <s v="P2805"/>
    <x v="4"/>
    <x v="0"/>
    <s v="Nike"/>
    <s v="Item_C"/>
    <n v="1942"/>
    <n v="14"/>
    <n v="1670.12"/>
    <n v="1935"/>
    <n v="61"/>
    <n v="118035"/>
    <s v="264.88"/>
    <n v="70"/>
    <n v="2.9"/>
    <x v="1"/>
    <n v="240"/>
    <s v="Supplier_A"/>
    <d v="2029-12-11T00:00:00"/>
    <d v="2028-12-10T00:00:00"/>
    <s v="Location_B"/>
    <n v="27"/>
    <n v="30"/>
    <x v="1"/>
    <s v="Male"/>
    <x v="0"/>
    <x v="1"/>
    <s v="T51805"/>
    <s v="Completed"/>
    <n v="6"/>
    <s v="Not Returned"/>
    <n v="821"/>
    <x v="1"/>
    <s v="Good"/>
  </r>
  <r>
    <s v="P2806"/>
    <x v="1"/>
    <x v="1"/>
    <s v="Nike"/>
    <s v="Item_C"/>
    <n v="1251"/>
    <n v="29"/>
    <n v="888.21"/>
    <n v="2109"/>
    <n v="30"/>
    <n v="63270"/>
    <s v="1220.79"/>
    <n v="157"/>
    <n v="3.6"/>
    <x v="2"/>
    <n v="315"/>
    <s v="Supplier_A"/>
    <d v="2029-12-12T00:00:00"/>
    <d v="2028-12-11T00:00:00"/>
    <s v="Location_A"/>
    <n v="32"/>
    <n v="31"/>
    <x v="1"/>
    <s v="Male"/>
    <x v="0"/>
    <x v="2"/>
    <s v="T51806"/>
    <s v="Cancelled"/>
    <n v="14"/>
    <s v="Not Returned"/>
    <n v="658"/>
    <x v="1"/>
    <s v="Good"/>
  </r>
  <r>
    <s v="P2807"/>
    <x v="2"/>
    <x v="1"/>
    <s v="Samsung"/>
    <s v="Item_C"/>
    <n v="1046"/>
    <n v="19"/>
    <n v="847.26"/>
    <n v="3134"/>
    <n v="15"/>
    <n v="47010"/>
    <s v="2286.74"/>
    <n v="168"/>
    <n v="3.7"/>
    <x v="2"/>
    <n v="375"/>
    <s v="Supplier_C"/>
    <d v="2029-12-13T00:00:00"/>
    <d v="2028-12-12T00:00:00"/>
    <s v="Location_C"/>
    <n v="44"/>
    <n v="24"/>
    <x v="3"/>
    <s v="Male"/>
    <x v="2"/>
    <x v="0"/>
    <s v="T51807"/>
    <s v="Cancelled"/>
    <n v="5"/>
    <s v="Returned"/>
    <n v="248"/>
    <x v="0"/>
    <s v="Average"/>
  </r>
  <r>
    <s v="P2808"/>
    <x v="4"/>
    <x v="0"/>
    <s v="Samsung"/>
    <s v="Item_C"/>
    <n v="496"/>
    <n v="31"/>
    <n v="342.24"/>
    <n v="67"/>
    <n v="3"/>
    <n v="201"/>
    <s v="-275.24"/>
    <n v="147"/>
    <n v="4.8"/>
    <x v="3"/>
    <n v="407"/>
    <s v="Supplier_C"/>
    <d v="2029-12-14T00:00:00"/>
    <d v="2028-12-13T00:00:00"/>
    <s v="Location_B"/>
    <n v="36"/>
    <n v="23"/>
    <x v="3"/>
    <s v="Male"/>
    <x v="2"/>
    <x v="0"/>
    <s v="T51808"/>
    <s v="Cancelled"/>
    <n v="5"/>
    <s v="Not Returned"/>
    <n v="757"/>
    <x v="0"/>
    <s v="Bad"/>
  </r>
  <r>
    <s v="P2809"/>
    <x v="1"/>
    <x v="3"/>
    <s v="Samsung"/>
    <s v="Item_D"/>
    <n v="1646"/>
    <n v="28"/>
    <n v="1185.1199999999999"/>
    <n v="3624"/>
    <n v="46"/>
    <n v="166704"/>
    <s v="2438.88"/>
    <n v="123"/>
    <n v="2.9"/>
    <x v="1"/>
    <n v="407"/>
    <s v="Supplier_C"/>
    <d v="2029-12-15T00:00:00"/>
    <d v="2028-12-14T00:00:00"/>
    <s v="Location_C"/>
    <n v="49"/>
    <n v="32"/>
    <x v="1"/>
    <s v="Male"/>
    <x v="2"/>
    <x v="2"/>
    <s v="T51809"/>
    <s v="Pending"/>
    <n v="8"/>
    <s v="Returned"/>
    <n v="864"/>
    <x v="2"/>
    <s v="Bad"/>
  </r>
  <r>
    <s v="P2810"/>
    <x v="1"/>
    <x v="4"/>
    <s v="LG"/>
    <s v="Item_C"/>
    <n v="2049"/>
    <n v="22"/>
    <n v="1598.22"/>
    <n v="3695"/>
    <n v="40"/>
    <n v="147800"/>
    <s v="2096.78"/>
    <n v="43"/>
    <n v="2.6"/>
    <x v="1"/>
    <n v="306"/>
    <s v="Supplier_A"/>
    <d v="2029-12-16T00:00:00"/>
    <d v="2028-12-15T00:00:00"/>
    <s v="Location_A"/>
    <n v="17"/>
    <n v="62"/>
    <x v="4"/>
    <s v="Male"/>
    <x v="1"/>
    <x v="2"/>
    <s v="T51810"/>
    <s v="Completed"/>
    <n v="3"/>
    <s v="Not Returned"/>
    <n v="663"/>
    <x v="1"/>
    <s v="Bad"/>
  </r>
  <r>
    <s v="P2811"/>
    <x v="0"/>
    <x v="1"/>
    <s v="Nike"/>
    <s v="Item_A"/>
    <n v="1797"/>
    <n v="8"/>
    <n v="1653.24"/>
    <n v="2105"/>
    <n v="56"/>
    <n v="117880"/>
    <s v="451.76"/>
    <n v="111"/>
    <n v="4.5999999999999996"/>
    <x v="3"/>
    <n v="398"/>
    <s v="Supplier_B"/>
    <d v="2029-12-17T00:00:00"/>
    <d v="2028-12-16T00:00:00"/>
    <s v="Location_A"/>
    <n v="37"/>
    <n v="57"/>
    <x v="0"/>
    <s v="Male"/>
    <x v="0"/>
    <x v="2"/>
    <s v="T51811"/>
    <s v="Pending"/>
    <n v="10"/>
    <s v="Not Returned"/>
    <n v="203"/>
    <x v="2"/>
    <s v="Good"/>
  </r>
  <r>
    <s v="P2812"/>
    <x v="0"/>
    <x v="1"/>
    <s v="Apple"/>
    <s v="Item_A"/>
    <n v="1156"/>
    <n v="23"/>
    <n v="890.12"/>
    <n v="3694"/>
    <n v="42"/>
    <n v="155148"/>
    <s v="2803.88"/>
    <n v="124"/>
    <n v="4.5"/>
    <x v="3"/>
    <n v="338"/>
    <s v="Supplier_C"/>
    <d v="2029-12-18T00:00:00"/>
    <d v="2028-12-17T00:00:00"/>
    <s v="Location_A"/>
    <n v="28"/>
    <n v="68"/>
    <x v="4"/>
    <s v="Male"/>
    <x v="2"/>
    <x v="2"/>
    <s v="T51812"/>
    <s v="Pending"/>
    <n v="9"/>
    <s v="Not Returned"/>
    <n v="152"/>
    <x v="1"/>
    <s v="Bad"/>
  </r>
  <r>
    <s v="P2813"/>
    <x v="3"/>
    <x v="3"/>
    <s v="Samsung"/>
    <s v="Item_D"/>
    <n v="2107"/>
    <n v="11"/>
    <n v="1875.23"/>
    <n v="3372"/>
    <n v="19"/>
    <n v="64068"/>
    <s v="1496.77"/>
    <n v="137"/>
    <n v="4.5999999999999996"/>
    <x v="3"/>
    <n v="393"/>
    <s v="Supplier_A"/>
    <d v="2029-12-19T00:00:00"/>
    <d v="2028-12-18T00:00:00"/>
    <s v="Location_A"/>
    <n v="40"/>
    <n v="66"/>
    <x v="4"/>
    <s v="Female"/>
    <x v="1"/>
    <x v="1"/>
    <s v="T51813"/>
    <s v="Pending"/>
    <n v="12"/>
    <s v="Not Returned"/>
    <n v="512"/>
    <x v="1"/>
    <s v="Average"/>
  </r>
  <r>
    <s v="P2814"/>
    <x v="2"/>
    <x v="1"/>
    <s v="Samsung"/>
    <s v="Item_B"/>
    <n v="4253"/>
    <n v="13"/>
    <n v="3700.11"/>
    <n v="2801"/>
    <n v="45"/>
    <n v="126045"/>
    <s v="-899.11"/>
    <n v="47"/>
    <n v="1"/>
    <x v="0"/>
    <n v="455"/>
    <s v="Supplier_C"/>
    <d v="2029-12-20T00:00:00"/>
    <d v="2028-12-19T00:00:00"/>
    <s v="Location_C"/>
    <n v="10"/>
    <n v="40"/>
    <x v="1"/>
    <s v="Female"/>
    <x v="0"/>
    <x v="2"/>
    <s v="T51814"/>
    <s v="Cancelled"/>
    <n v="7"/>
    <s v="Returned"/>
    <n v="299"/>
    <x v="2"/>
    <s v="Average"/>
  </r>
  <r>
    <s v="P2815"/>
    <x v="1"/>
    <x v="0"/>
    <s v="Apple"/>
    <s v="Item_B"/>
    <n v="2875"/>
    <n v="40"/>
    <n v="1725"/>
    <n v="71"/>
    <n v="93"/>
    <n v="6603"/>
    <s v="-1654"/>
    <n v="19"/>
    <n v="3.2"/>
    <x v="2"/>
    <n v="304"/>
    <s v="Supplier_B"/>
    <d v="2029-12-21T00:00:00"/>
    <d v="2028-12-20T00:00:00"/>
    <s v="Location_C"/>
    <n v="7"/>
    <n v="68"/>
    <x v="4"/>
    <s v="Female"/>
    <x v="1"/>
    <x v="0"/>
    <s v="T51815"/>
    <s v="Completed"/>
    <n v="3"/>
    <s v="Not Returned"/>
    <n v="683"/>
    <x v="1"/>
    <s v="Average"/>
  </r>
  <r>
    <s v="P2816"/>
    <x v="1"/>
    <x v="3"/>
    <s v="Sony"/>
    <s v="Item_C"/>
    <n v="282"/>
    <n v="8"/>
    <n v="259.44"/>
    <n v="2295"/>
    <n v="74"/>
    <n v="169830"/>
    <s v="2035.56"/>
    <n v="173"/>
    <n v="4.9000000000000004"/>
    <x v="3"/>
    <n v="136"/>
    <s v="Supplier_B"/>
    <d v="2029-12-22T00:00:00"/>
    <d v="2028-12-21T00:00:00"/>
    <s v="Location_A"/>
    <n v="26"/>
    <n v="29"/>
    <x v="1"/>
    <s v="Male"/>
    <x v="2"/>
    <x v="2"/>
    <s v="T51816"/>
    <s v="Pending"/>
    <n v="11"/>
    <s v="Not Returned"/>
    <n v="242"/>
    <x v="2"/>
    <s v="Bad"/>
  </r>
  <r>
    <s v="P2817"/>
    <x v="2"/>
    <x v="3"/>
    <s v="Sony"/>
    <s v="Item_B"/>
    <n v="1722"/>
    <n v="8"/>
    <n v="1584.24"/>
    <n v="584"/>
    <n v="5"/>
    <n v="2920"/>
    <s v="-1000.24"/>
    <n v="98"/>
    <n v="4.8"/>
    <x v="3"/>
    <n v="288"/>
    <s v="Supplier_C"/>
    <d v="2029-12-23T00:00:00"/>
    <d v="2028-12-22T00:00:00"/>
    <s v="Location_A"/>
    <n v="15"/>
    <n v="33"/>
    <x v="1"/>
    <s v="Female"/>
    <x v="2"/>
    <x v="0"/>
    <s v="T51817"/>
    <s v="Completed"/>
    <n v="9"/>
    <s v="Returned"/>
    <n v="212"/>
    <x v="2"/>
    <s v="Good"/>
  </r>
  <r>
    <s v="P2818"/>
    <x v="0"/>
    <x v="4"/>
    <s v="Sony"/>
    <s v="Item_D"/>
    <n v="2807"/>
    <n v="36"/>
    <n v="1796.48"/>
    <n v="3780"/>
    <n v="17"/>
    <n v="64260"/>
    <s v="1983.52"/>
    <n v="172"/>
    <n v="2.6"/>
    <x v="1"/>
    <n v="376"/>
    <s v="Supplier_B"/>
    <d v="2029-12-24T00:00:00"/>
    <d v="2028-12-23T00:00:00"/>
    <s v="Location_A"/>
    <n v="30"/>
    <n v="59"/>
    <x v="0"/>
    <s v="Female"/>
    <x v="0"/>
    <x v="1"/>
    <s v="T51818"/>
    <s v="Pending"/>
    <n v="11"/>
    <s v="Not Returned"/>
    <n v="687"/>
    <x v="0"/>
    <s v="Average"/>
  </r>
  <r>
    <s v="P2819"/>
    <x v="0"/>
    <x v="0"/>
    <s v="Samsung"/>
    <s v="Item_A"/>
    <n v="1489"/>
    <n v="46"/>
    <n v="804.06"/>
    <n v="2899"/>
    <n v="68"/>
    <n v="197132"/>
    <s v="2094.94"/>
    <n v="22"/>
    <n v="1.7"/>
    <x v="0"/>
    <n v="32"/>
    <s v="Supplier_B"/>
    <d v="2029-12-25T00:00:00"/>
    <d v="2028-12-24T00:00:00"/>
    <s v="Location_B"/>
    <n v="15"/>
    <n v="34"/>
    <x v="1"/>
    <s v="Female"/>
    <x v="1"/>
    <x v="2"/>
    <s v="T51819"/>
    <s v="Completed"/>
    <n v="14"/>
    <s v="Not Returned"/>
    <n v="561"/>
    <x v="1"/>
    <s v="Good"/>
  </r>
  <r>
    <s v="P2820"/>
    <x v="2"/>
    <x v="1"/>
    <s v="LG"/>
    <s v="Item_D"/>
    <n v="4519"/>
    <n v="19"/>
    <n v="3660.39"/>
    <n v="292"/>
    <n v="34"/>
    <n v="9928"/>
    <s v="-3368.39"/>
    <n v="35"/>
    <n v="4.8"/>
    <x v="3"/>
    <n v="268"/>
    <s v="Supplier_B"/>
    <d v="2029-12-26T00:00:00"/>
    <d v="2028-12-25T00:00:00"/>
    <s v="Location_A"/>
    <n v="46"/>
    <n v="45"/>
    <x v="0"/>
    <s v="Male"/>
    <x v="2"/>
    <x v="2"/>
    <s v="T51820"/>
    <s v="Completed"/>
    <n v="5"/>
    <s v="Returned"/>
    <n v="246"/>
    <x v="0"/>
    <s v="Bad"/>
  </r>
  <r>
    <s v="P2821"/>
    <x v="2"/>
    <x v="4"/>
    <s v="Sony"/>
    <s v="Item_B"/>
    <n v="2314"/>
    <n v="5"/>
    <n v="2198.3000000000002"/>
    <n v="2018"/>
    <n v="14"/>
    <n v="28252"/>
    <s v="-180.3"/>
    <n v="180"/>
    <n v="3.7"/>
    <x v="2"/>
    <n v="383"/>
    <s v="Supplier_A"/>
    <d v="2029-12-27T00:00:00"/>
    <d v="2028-12-26T00:00:00"/>
    <s v="Location_A"/>
    <n v="26"/>
    <n v="54"/>
    <x v="0"/>
    <s v="Female"/>
    <x v="2"/>
    <x v="0"/>
    <s v="T51821"/>
    <s v="Cancelled"/>
    <n v="1"/>
    <s v="Returned"/>
    <n v="337"/>
    <x v="0"/>
    <s v="Good"/>
  </r>
  <r>
    <s v="P2822"/>
    <x v="3"/>
    <x v="1"/>
    <s v="Nike"/>
    <s v="Item_D"/>
    <n v="2242"/>
    <n v="44"/>
    <n v="1255.52"/>
    <n v="960"/>
    <n v="37"/>
    <n v="35520"/>
    <s v="-295.52"/>
    <n v="190"/>
    <n v="1.8"/>
    <x v="0"/>
    <n v="12"/>
    <s v="Supplier_B"/>
    <d v="2029-12-28T00:00:00"/>
    <d v="2028-12-27T00:00:00"/>
    <s v="Location_C"/>
    <n v="12"/>
    <n v="59"/>
    <x v="0"/>
    <s v="Female"/>
    <x v="2"/>
    <x v="2"/>
    <s v="T51822"/>
    <s v="Pending"/>
    <n v="10"/>
    <s v="Not Returned"/>
    <n v="920"/>
    <x v="0"/>
    <s v="Bad"/>
  </r>
  <r>
    <s v="P2823"/>
    <x v="3"/>
    <x v="3"/>
    <s v="Samsung"/>
    <s v="Item_B"/>
    <n v="3339"/>
    <n v="25"/>
    <n v="2504.25"/>
    <n v="2678"/>
    <n v="80"/>
    <n v="214240"/>
    <s v="173.75"/>
    <n v="181"/>
    <n v="1"/>
    <x v="0"/>
    <n v="494"/>
    <s v="Supplier_B"/>
    <d v="2029-12-29T00:00:00"/>
    <d v="2028-12-28T00:00:00"/>
    <s v="Location_A"/>
    <n v="49"/>
    <n v="68"/>
    <x v="4"/>
    <s v="Male"/>
    <x v="0"/>
    <x v="2"/>
    <s v="T51823"/>
    <s v="Pending"/>
    <n v="8"/>
    <s v="Not Returned"/>
    <n v="977"/>
    <x v="1"/>
    <s v="Good"/>
  </r>
  <r>
    <s v="P2824"/>
    <x v="4"/>
    <x v="4"/>
    <s v="LG"/>
    <s v="Item_C"/>
    <n v="1592"/>
    <n v="44"/>
    <n v="891.52"/>
    <n v="3555"/>
    <n v="49"/>
    <n v="174195"/>
    <s v="2663.48"/>
    <n v="112"/>
    <n v="3.8"/>
    <x v="2"/>
    <n v="381"/>
    <s v="Supplier_C"/>
    <d v="2029-12-30T00:00:00"/>
    <d v="2028-12-29T00:00:00"/>
    <s v="Location_C"/>
    <n v="6"/>
    <n v="62"/>
    <x v="4"/>
    <s v="Female"/>
    <x v="2"/>
    <x v="1"/>
    <s v="T51824"/>
    <s v="Pending"/>
    <n v="5"/>
    <s v="Returned"/>
    <n v="507"/>
    <x v="2"/>
    <s v="Bad"/>
  </r>
  <r>
    <s v="P2825"/>
    <x v="4"/>
    <x v="2"/>
    <s v="Apple"/>
    <s v="Item_B"/>
    <n v="1663"/>
    <n v="49"/>
    <n v="848.13"/>
    <n v="3524"/>
    <n v="75"/>
    <n v="264300"/>
    <s v="2675.87"/>
    <n v="199"/>
    <n v="4.9000000000000004"/>
    <x v="3"/>
    <n v="289"/>
    <s v="Supplier_C"/>
    <d v="2029-12-31T00:00:00"/>
    <d v="2028-12-30T00:00:00"/>
    <s v="Location_B"/>
    <n v="6"/>
    <n v="65"/>
    <x v="4"/>
    <s v="Female"/>
    <x v="2"/>
    <x v="2"/>
    <s v="T51825"/>
    <s v="Completed"/>
    <n v="14"/>
    <s v="Returned"/>
    <n v="908"/>
    <x v="2"/>
    <s v="Average"/>
  </r>
  <r>
    <s v="P2826"/>
    <x v="2"/>
    <x v="3"/>
    <s v="Nike"/>
    <s v="Item_C"/>
    <n v="3343"/>
    <n v="35"/>
    <n v="2172.9499999999998"/>
    <n v="2204"/>
    <n v="54"/>
    <n v="119016"/>
    <s v="31.05"/>
    <n v="134"/>
    <n v="1"/>
    <x v="0"/>
    <n v="482"/>
    <s v="Supplier_C"/>
    <d v="2030-01-01T00:00:00"/>
    <d v="2028-12-31T00:00:00"/>
    <s v="Location_A"/>
    <n v="14"/>
    <n v="49"/>
    <x v="0"/>
    <s v="Female"/>
    <x v="2"/>
    <x v="1"/>
    <s v="T51826"/>
    <s v="Completed"/>
    <n v="14"/>
    <s v="Returned"/>
    <n v="168"/>
    <x v="0"/>
    <s v="Good"/>
  </r>
  <r>
    <s v="P2827"/>
    <x v="1"/>
    <x v="2"/>
    <s v="LG"/>
    <s v="Item_A"/>
    <n v="2600"/>
    <n v="29"/>
    <n v="1846"/>
    <n v="1176"/>
    <n v="66"/>
    <n v="77616"/>
    <s v="-670"/>
    <n v="175"/>
    <n v="4.4000000000000004"/>
    <x v="3"/>
    <n v="34"/>
    <s v="Supplier_C"/>
    <d v="2030-01-02T00:00:00"/>
    <d v="2029-01-01T00:00:00"/>
    <s v="Location_A"/>
    <n v="45"/>
    <n v="37"/>
    <x v="1"/>
    <s v="Female"/>
    <x v="0"/>
    <x v="0"/>
    <s v="T51827"/>
    <s v="Cancelled"/>
    <n v="9"/>
    <s v="Not Returned"/>
    <n v="637"/>
    <x v="2"/>
    <s v="Bad"/>
  </r>
  <r>
    <s v="P2828"/>
    <x v="2"/>
    <x v="1"/>
    <s v="Sony"/>
    <s v="Item_A"/>
    <n v="4642"/>
    <n v="42"/>
    <n v="2692.36"/>
    <n v="1351"/>
    <n v="15"/>
    <n v="20265"/>
    <s v="-1341.36"/>
    <n v="97"/>
    <n v="1.8"/>
    <x v="0"/>
    <n v="350"/>
    <s v="Supplier_B"/>
    <d v="2030-01-03T00:00:00"/>
    <d v="2029-01-02T00:00:00"/>
    <s v="Location_B"/>
    <n v="36"/>
    <n v="18"/>
    <x v="2"/>
    <s v="Male"/>
    <x v="2"/>
    <x v="2"/>
    <s v="T51828"/>
    <s v="Cancelled"/>
    <n v="9"/>
    <s v="Not Returned"/>
    <n v="705"/>
    <x v="2"/>
    <s v="Bad"/>
  </r>
  <r>
    <s v="P2829"/>
    <x v="3"/>
    <x v="4"/>
    <s v="Apple"/>
    <s v="Item_C"/>
    <n v="544"/>
    <n v="12"/>
    <n v="478.72"/>
    <n v="2233"/>
    <n v="93"/>
    <n v="207669"/>
    <s v="1754.28"/>
    <n v="109"/>
    <n v="4.0999999999999996"/>
    <x v="3"/>
    <n v="379"/>
    <s v="Supplier_A"/>
    <d v="2030-01-04T00:00:00"/>
    <d v="2029-01-03T00:00:00"/>
    <s v="Location_A"/>
    <n v="25"/>
    <n v="27"/>
    <x v="1"/>
    <s v="Male"/>
    <x v="1"/>
    <x v="0"/>
    <s v="T51829"/>
    <s v="Completed"/>
    <n v="12"/>
    <s v="Returned"/>
    <n v="735"/>
    <x v="0"/>
    <s v="Average"/>
  </r>
  <r>
    <s v="P2830"/>
    <x v="1"/>
    <x v="3"/>
    <s v="Nike"/>
    <s v="Item_B"/>
    <n v="4481"/>
    <n v="7"/>
    <n v="4167.33"/>
    <n v="3051"/>
    <n v="97"/>
    <n v="295947"/>
    <s v="-1116.33"/>
    <n v="4"/>
    <n v="4.4000000000000004"/>
    <x v="3"/>
    <n v="90"/>
    <s v="Supplier_C"/>
    <d v="2030-01-05T00:00:00"/>
    <d v="2029-01-04T00:00:00"/>
    <s v="Location_C"/>
    <n v="8"/>
    <n v="30"/>
    <x v="1"/>
    <s v="Male"/>
    <x v="0"/>
    <x v="0"/>
    <s v="T51830"/>
    <s v="Completed"/>
    <n v="2"/>
    <s v="Not Returned"/>
    <n v="231"/>
    <x v="1"/>
    <s v="Bad"/>
  </r>
  <r>
    <s v="P2831"/>
    <x v="1"/>
    <x v="4"/>
    <s v="Apple"/>
    <s v="Item_B"/>
    <n v="4818"/>
    <n v="48"/>
    <n v="2505.36"/>
    <n v="528"/>
    <n v="25"/>
    <n v="13200"/>
    <s v="-1977.36"/>
    <n v="101"/>
    <n v="2.9"/>
    <x v="1"/>
    <n v="274"/>
    <s v="Supplier_C"/>
    <d v="2030-01-06T00:00:00"/>
    <d v="2029-01-05T00:00:00"/>
    <s v="Location_A"/>
    <n v="3"/>
    <n v="18"/>
    <x v="2"/>
    <s v="Female"/>
    <x v="0"/>
    <x v="1"/>
    <s v="T51831"/>
    <s v="Completed"/>
    <n v="13"/>
    <s v="Returned"/>
    <n v="796"/>
    <x v="2"/>
    <s v="Average"/>
  </r>
  <r>
    <s v="P2832"/>
    <x v="3"/>
    <x v="3"/>
    <s v="Nike"/>
    <s v="Item_D"/>
    <n v="345"/>
    <n v="29"/>
    <n v="244.95"/>
    <n v="3012"/>
    <n v="10"/>
    <n v="30120"/>
    <s v="2767.05"/>
    <n v="10"/>
    <n v="1.7"/>
    <x v="0"/>
    <n v="328"/>
    <s v="Supplier_B"/>
    <d v="2030-01-07T00:00:00"/>
    <d v="2029-01-06T00:00:00"/>
    <s v="Location_B"/>
    <n v="6"/>
    <n v="52"/>
    <x v="0"/>
    <s v="Female"/>
    <x v="0"/>
    <x v="1"/>
    <s v="T51832"/>
    <s v="Cancelled"/>
    <n v="7"/>
    <s v="Not Returned"/>
    <n v="868"/>
    <x v="0"/>
    <s v="Good"/>
  </r>
  <r>
    <s v="P2833"/>
    <x v="2"/>
    <x v="0"/>
    <s v="Apple"/>
    <s v="Item_C"/>
    <n v="579"/>
    <n v="19"/>
    <n v="468.99"/>
    <n v="1061"/>
    <n v="74"/>
    <n v="78514"/>
    <s v="592.01"/>
    <n v="185"/>
    <n v="3.1"/>
    <x v="2"/>
    <n v="434"/>
    <s v="Supplier_B"/>
    <d v="2030-01-08T00:00:00"/>
    <d v="2029-01-07T00:00:00"/>
    <s v="Location_B"/>
    <n v="48"/>
    <n v="33"/>
    <x v="1"/>
    <s v="Male"/>
    <x v="2"/>
    <x v="1"/>
    <s v="T51833"/>
    <s v="Completed"/>
    <n v="8"/>
    <s v="Not Returned"/>
    <n v="889"/>
    <x v="1"/>
    <s v="Bad"/>
  </r>
  <r>
    <s v="P2834"/>
    <x v="4"/>
    <x v="1"/>
    <s v="Samsung"/>
    <s v="Item_C"/>
    <n v="4747"/>
    <n v="27"/>
    <n v="3465.31"/>
    <n v="390"/>
    <n v="37"/>
    <n v="14430"/>
    <s v="-3075.31"/>
    <n v="51"/>
    <n v="4.7"/>
    <x v="3"/>
    <n v="204"/>
    <s v="Supplier_B"/>
    <d v="2030-01-09T00:00:00"/>
    <d v="2029-01-08T00:00:00"/>
    <s v="Location_A"/>
    <n v="22"/>
    <n v="51"/>
    <x v="0"/>
    <s v="Female"/>
    <x v="1"/>
    <x v="2"/>
    <s v="T51834"/>
    <s v="Completed"/>
    <n v="6"/>
    <s v="Returned"/>
    <n v="703"/>
    <x v="2"/>
    <s v="Average"/>
  </r>
  <r>
    <s v="P2835"/>
    <x v="4"/>
    <x v="4"/>
    <s v="Samsung"/>
    <s v="Item_D"/>
    <n v="3223"/>
    <n v="36"/>
    <n v="2062.7199999999998"/>
    <n v="1535"/>
    <n v="24"/>
    <n v="36840"/>
    <s v="-527.72"/>
    <n v="39"/>
    <n v="2"/>
    <x v="1"/>
    <n v="375"/>
    <s v="Supplier_C"/>
    <d v="2030-01-10T00:00:00"/>
    <d v="2029-01-09T00:00:00"/>
    <s v="Location_C"/>
    <n v="18"/>
    <n v="29"/>
    <x v="1"/>
    <s v="Female"/>
    <x v="2"/>
    <x v="1"/>
    <s v="T51835"/>
    <s v="Completed"/>
    <n v="10"/>
    <s v="Not Returned"/>
    <n v="877"/>
    <x v="0"/>
    <s v="Good"/>
  </r>
  <r>
    <s v="P2836"/>
    <x v="2"/>
    <x v="3"/>
    <s v="Samsung"/>
    <s v="Item_B"/>
    <n v="2356"/>
    <n v="43"/>
    <n v="1342.92"/>
    <n v="2313"/>
    <n v="14"/>
    <n v="32382"/>
    <s v="970.08"/>
    <n v="29"/>
    <n v="3.1"/>
    <x v="2"/>
    <n v="156"/>
    <s v="Supplier_C"/>
    <d v="2030-01-11T00:00:00"/>
    <d v="2029-01-10T00:00:00"/>
    <s v="Location_B"/>
    <n v="35"/>
    <n v="44"/>
    <x v="0"/>
    <s v="Female"/>
    <x v="2"/>
    <x v="0"/>
    <s v="T51836"/>
    <s v="Pending"/>
    <n v="1"/>
    <s v="Not Returned"/>
    <n v="700"/>
    <x v="1"/>
    <s v="Bad"/>
  </r>
  <r>
    <s v="P2837"/>
    <x v="1"/>
    <x v="0"/>
    <s v="Samsung"/>
    <s v="Item_A"/>
    <n v="3090"/>
    <n v="37"/>
    <n v="1946.7"/>
    <n v="1724"/>
    <n v="20"/>
    <n v="34480"/>
    <s v="-222.7"/>
    <n v="68"/>
    <n v="1.9"/>
    <x v="0"/>
    <n v="134"/>
    <s v="Supplier_B"/>
    <d v="2030-01-12T00:00:00"/>
    <d v="2029-01-11T00:00:00"/>
    <s v="Location_C"/>
    <n v="7"/>
    <n v="33"/>
    <x v="1"/>
    <s v="Female"/>
    <x v="0"/>
    <x v="2"/>
    <s v="T51837"/>
    <s v="Completed"/>
    <n v="2"/>
    <s v="Not Returned"/>
    <n v="212"/>
    <x v="0"/>
    <s v="Average"/>
  </r>
  <r>
    <s v="P2838"/>
    <x v="3"/>
    <x v="3"/>
    <s v="Nike"/>
    <s v="Item_A"/>
    <n v="3097"/>
    <n v="0"/>
    <n v="3097"/>
    <n v="1580"/>
    <n v="75"/>
    <n v="118500"/>
    <s v="-1517"/>
    <n v="105"/>
    <n v="4.9000000000000004"/>
    <x v="3"/>
    <n v="428"/>
    <s v="Supplier_B"/>
    <d v="2030-01-13T00:00:00"/>
    <d v="2029-01-12T00:00:00"/>
    <s v="Location_C"/>
    <n v="29"/>
    <n v="35"/>
    <x v="1"/>
    <s v="Female"/>
    <x v="2"/>
    <x v="1"/>
    <s v="T51838"/>
    <s v="Cancelled"/>
    <n v="11"/>
    <s v="Returned"/>
    <n v="805"/>
    <x v="0"/>
    <s v="Average"/>
  </r>
  <r>
    <s v="P2839"/>
    <x v="3"/>
    <x v="3"/>
    <s v="Nike"/>
    <s v="Item_D"/>
    <n v="2309"/>
    <n v="44"/>
    <n v="1293.04"/>
    <n v="1421"/>
    <n v="76"/>
    <n v="107996"/>
    <s v="127.96"/>
    <n v="100"/>
    <n v="4.2"/>
    <x v="3"/>
    <n v="282"/>
    <s v="Supplier_C"/>
    <d v="2030-01-14T00:00:00"/>
    <d v="2029-01-13T00:00:00"/>
    <s v="Location_B"/>
    <n v="45"/>
    <n v="22"/>
    <x v="3"/>
    <s v="Female"/>
    <x v="0"/>
    <x v="1"/>
    <s v="T51839"/>
    <s v="Pending"/>
    <n v="9"/>
    <s v="Returned"/>
    <n v="960"/>
    <x v="1"/>
    <s v="Good"/>
  </r>
  <r>
    <s v="P2840"/>
    <x v="0"/>
    <x v="1"/>
    <s v="LG"/>
    <s v="Item_A"/>
    <n v="1640"/>
    <n v="43"/>
    <n v="934.8"/>
    <n v="2309"/>
    <n v="56"/>
    <n v="129304"/>
    <s v="1374.2"/>
    <n v="53"/>
    <n v="4.4000000000000004"/>
    <x v="3"/>
    <n v="414"/>
    <s v="Supplier_C"/>
    <d v="2030-01-15T00:00:00"/>
    <d v="2029-01-14T00:00:00"/>
    <s v="Location_A"/>
    <n v="6"/>
    <n v="50"/>
    <x v="0"/>
    <s v="Female"/>
    <x v="1"/>
    <x v="1"/>
    <s v="T51840"/>
    <s v="Pending"/>
    <n v="9"/>
    <s v="Not Returned"/>
    <n v="437"/>
    <x v="2"/>
    <s v="Good"/>
  </r>
  <r>
    <s v="P2841"/>
    <x v="2"/>
    <x v="1"/>
    <s v="Samsung"/>
    <s v="Item_B"/>
    <n v="3251"/>
    <n v="5"/>
    <n v="3088.45"/>
    <n v="3916"/>
    <n v="13"/>
    <n v="50908"/>
    <s v="827.55"/>
    <n v="110"/>
    <n v="3.3"/>
    <x v="2"/>
    <n v="144"/>
    <s v="Supplier_B"/>
    <d v="2030-01-16T00:00:00"/>
    <d v="2029-01-15T00:00:00"/>
    <s v="Location_A"/>
    <n v="42"/>
    <n v="20"/>
    <x v="3"/>
    <s v="Male"/>
    <x v="2"/>
    <x v="1"/>
    <s v="T51841"/>
    <s v="Cancelled"/>
    <n v="1"/>
    <s v="Not Returned"/>
    <n v="612"/>
    <x v="0"/>
    <s v="Good"/>
  </r>
  <r>
    <s v="P2842"/>
    <x v="0"/>
    <x v="1"/>
    <s v="Samsung"/>
    <s v="Item_B"/>
    <n v="1770"/>
    <n v="21"/>
    <n v="1398.3"/>
    <n v="2471"/>
    <n v="34"/>
    <n v="84014"/>
    <s v="1072.7"/>
    <n v="152"/>
    <n v="3"/>
    <x v="2"/>
    <n v="208"/>
    <s v="Supplier_C"/>
    <d v="2030-01-17T00:00:00"/>
    <d v="2029-01-16T00:00:00"/>
    <s v="Location_A"/>
    <n v="38"/>
    <n v="44"/>
    <x v="0"/>
    <s v="Female"/>
    <x v="0"/>
    <x v="2"/>
    <s v="T51842"/>
    <s v="Completed"/>
    <n v="9"/>
    <s v="Returned"/>
    <n v="948"/>
    <x v="1"/>
    <s v="Bad"/>
  </r>
  <r>
    <s v="P2843"/>
    <x v="2"/>
    <x v="3"/>
    <s v="Sony"/>
    <s v="Item_B"/>
    <n v="795"/>
    <n v="22"/>
    <n v="620.1"/>
    <n v="3119"/>
    <n v="19"/>
    <n v="59261"/>
    <s v="2498.9"/>
    <n v="162"/>
    <n v="4.4000000000000004"/>
    <x v="3"/>
    <n v="85"/>
    <s v="Supplier_B"/>
    <d v="2030-01-18T00:00:00"/>
    <d v="2029-01-17T00:00:00"/>
    <s v="Location_C"/>
    <n v="4"/>
    <n v="37"/>
    <x v="1"/>
    <s v="Male"/>
    <x v="1"/>
    <x v="0"/>
    <s v="T51843"/>
    <s v="Pending"/>
    <n v="7"/>
    <s v="Not Returned"/>
    <n v="892"/>
    <x v="0"/>
    <s v="Good"/>
  </r>
  <r>
    <s v="P2844"/>
    <x v="2"/>
    <x v="3"/>
    <s v="Samsung"/>
    <s v="Item_A"/>
    <n v="4432"/>
    <n v="48"/>
    <n v="2304.64"/>
    <n v="820"/>
    <n v="86"/>
    <n v="70520"/>
    <s v="-1484.64"/>
    <n v="133"/>
    <n v="2.2000000000000002"/>
    <x v="1"/>
    <n v="214"/>
    <s v="Supplier_A"/>
    <d v="2030-01-19T00:00:00"/>
    <d v="2029-01-18T00:00:00"/>
    <s v="Location_B"/>
    <n v="22"/>
    <n v="67"/>
    <x v="4"/>
    <s v="Female"/>
    <x v="1"/>
    <x v="1"/>
    <s v="T51844"/>
    <s v="Pending"/>
    <n v="11"/>
    <s v="Not Returned"/>
    <n v="922"/>
    <x v="1"/>
    <s v="Average"/>
  </r>
  <r>
    <s v="P2845"/>
    <x v="1"/>
    <x v="3"/>
    <s v="Sony"/>
    <s v="Item_B"/>
    <n v="1001"/>
    <n v="35"/>
    <n v="650.65"/>
    <n v="1585"/>
    <n v="0"/>
    <n v="0"/>
    <s v="934.35"/>
    <n v="115"/>
    <n v="2.7"/>
    <x v="1"/>
    <n v="37"/>
    <s v="Supplier_B"/>
    <d v="2030-01-20T00:00:00"/>
    <d v="2029-01-19T00:00:00"/>
    <s v="Location_A"/>
    <n v="10"/>
    <n v="25"/>
    <x v="3"/>
    <s v="Female"/>
    <x v="0"/>
    <x v="1"/>
    <s v="T51845"/>
    <s v="Cancelled"/>
    <n v="7"/>
    <s v="Not Returned"/>
    <n v="541"/>
    <x v="2"/>
    <s v="Bad"/>
  </r>
  <r>
    <s v="P2846"/>
    <x v="4"/>
    <x v="3"/>
    <s v="Nike"/>
    <s v="Item_C"/>
    <n v="4781"/>
    <n v="38"/>
    <n v="2964.22"/>
    <n v="3886"/>
    <n v="91"/>
    <n v="353626"/>
    <s v="921.78"/>
    <n v="176"/>
    <n v="4.2"/>
    <x v="3"/>
    <n v="67"/>
    <s v="Supplier_A"/>
    <d v="2030-01-21T00:00:00"/>
    <d v="2029-01-20T00:00:00"/>
    <s v="Location_A"/>
    <n v="41"/>
    <n v="68"/>
    <x v="4"/>
    <s v="Female"/>
    <x v="2"/>
    <x v="0"/>
    <s v="T51846"/>
    <s v="Cancelled"/>
    <n v="9"/>
    <s v="Not Returned"/>
    <n v="568"/>
    <x v="1"/>
    <s v="Bad"/>
  </r>
  <r>
    <s v="P2847"/>
    <x v="0"/>
    <x v="3"/>
    <s v="LG"/>
    <s v="Item_A"/>
    <n v="1283"/>
    <n v="20"/>
    <n v="1026.4000000000001"/>
    <n v="2722"/>
    <n v="75"/>
    <n v="204150"/>
    <s v="1695.6"/>
    <n v="1"/>
    <n v="1.5"/>
    <x v="0"/>
    <n v="42"/>
    <s v="Supplier_C"/>
    <d v="2030-01-22T00:00:00"/>
    <d v="2029-01-21T00:00:00"/>
    <s v="Location_A"/>
    <n v="49"/>
    <n v="35"/>
    <x v="1"/>
    <s v="Male"/>
    <x v="2"/>
    <x v="2"/>
    <s v="T51847"/>
    <s v="Cancelled"/>
    <n v="14"/>
    <s v="Returned"/>
    <n v="228"/>
    <x v="0"/>
    <s v="Good"/>
  </r>
  <r>
    <s v="P2848"/>
    <x v="2"/>
    <x v="0"/>
    <s v="Sony"/>
    <s v="Item_C"/>
    <n v="2393"/>
    <n v="29"/>
    <n v="1699.03"/>
    <n v="547"/>
    <n v="95"/>
    <n v="51965"/>
    <s v="-1152.03"/>
    <n v="109"/>
    <n v="1.2"/>
    <x v="0"/>
    <n v="385"/>
    <s v="Supplier_C"/>
    <d v="2030-01-23T00:00:00"/>
    <d v="2029-01-22T00:00:00"/>
    <s v="Location_A"/>
    <n v="13"/>
    <n v="63"/>
    <x v="4"/>
    <s v="Female"/>
    <x v="2"/>
    <x v="1"/>
    <s v="T51848"/>
    <s v="Completed"/>
    <n v="3"/>
    <s v="Not Returned"/>
    <n v="225"/>
    <x v="1"/>
    <s v="Average"/>
  </r>
  <r>
    <s v="P2849"/>
    <x v="0"/>
    <x v="4"/>
    <s v="Samsung"/>
    <s v="Item_B"/>
    <n v="4603"/>
    <n v="33"/>
    <n v="3084.01"/>
    <n v="732"/>
    <n v="82"/>
    <n v="60024"/>
    <s v="-2352.01"/>
    <n v="43"/>
    <n v="1.1000000000000001"/>
    <x v="0"/>
    <n v="291"/>
    <s v="Supplier_C"/>
    <d v="2030-01-24T00:00:00"/>
    <d v="2029-01-23T00:00:00"/>
    <s v="Location_C"/>
    <n v="5"/>
    <n v="30"/>
    <x v="1"/>
    <s v="Female"/>
    <x v="2"/>
    <x v="2"/>
    <s v="T51849"/>
    <s v="Cancelled"/>
    <n v="12"/>
    <s v="Not Returned"/>
    <n v="886"/>
    <x v="0"/>
    <s v="Average"/>
  </r>
  <r>
    <s v="P2850"/>
    <x v="3"/>
    <x v="1"/>
    <s v="Sony"/>
    <s v="Item_A"/>
    <n v="1690"/>
    <n v="18"/>
    <n v="1385.8"/>
    <n v="777"/>
    <n v="80"/>
    <n v="62160"/>
    <s v="-608.8"/>
    <n v="92"/>
    <n v="4.8"/>
    <x v="3"/>
    <n v="311"/>
    <s v="Supplier_C"/>
    <d v="2030-01-25T00:00:00"/>
    <d v="2029-01-24T00:00:00"/>
    <s v="Location_C"/>
    <n v="11"/>
    <n v="53"/>
    <x v="0"/>
    <s v="Male"/>
    <x v="2"/>
    <x v="1"/>
    <s v="T51850"/>
    <s v="Cancelled"/>
    <n v="12"/>
    <s v="Returned"/>
    <n v="497"/>
    <x v="0"/>
    <s v="Bad"/>
  </r>
  <r>
    <s v="P2851"/>
    <x v="2"/>
    <x v="1"/>
    <s v="Nike"/>
    <s v="Item_C"/>
    <n v="4860"/>
    <n v="10"/>
    <n v="4374"/>
    <n v="728"/>
    <n v="75"/>
    <n v="54600"/>
    <s v="-3646"/>
    <n v="198"/>
    <n v="2.2000000000000002"/>
    <x v="1"/>
    <n v="48"/>
    <s v="Supplier_A"/>
    <d v="2030-01-26T00:00:00"/>
    <d v="2029-01-25T00:00:00"/>
    <s v="Location_C"/>
    <n v="11"/>
    <n v="43"/>
    <x v="0"/>
    <s v="Female"/>
    <x v="0"/>
    <x v="0"/>
    <s v="T51851"/>
    <s v="Cancelled"/>
    <n v="9"/>
    <s v="Not Returned"/>
    <n v="771"/>
    <x v="0"/>
    <s v="Bad"/>
  </r>
  <r>
    <s v="P2852"/>
    <x v="0"/>
    <x v="4"/>
    <s v="Samsung"/>
    <s v="Item_C"/>
    <n v="2889"/>
    <n v="47"/>
    <n v="1531.17"/>
    <n v="1791"/>
    <n v="35"/>
    <n v="62685"/>
    <s v="259.83"/>
    <n v="10"/>
    <n v="1.1000000000000001"/>
    <x v="0"/>
    <n v="240"/>
    <s v="Supplier_B"/>
    <d v="2030-01-27T00:00:00"/>
    <d v="2029-01-26T00:00:00"/>
    <s v="Location_B"/>
    <n v="41"/>
    <n v="19"/>
    <x v="3"/>
    <s v="Female"/>
    <x v="1"/>
    <x v="2"/>
    <s v="T51852"/>
    <s v="Completed"/>
    <n v="8"/>
    <s v="Not Returned"/>
    <n v="250"/>
    <x v="0"/>
    <s v="Bad"/>
  </r>
  <r>
    <s v="P2853"/>
    <x v="0"/>
    <x v="0"/>
    <s v="LG"/>
    <s v="Item_B"/>
    <n v="2178"/>
    <n v="6"/>
    <n v="2047.32"/>
    <n v="1475"/>
    <n v="86"/>
    <n v="126850"/>
    <s v="-572.32"/>
    <n v="9"/>
    <n v="1.7"/>
    <x v="0"/>
    <n v="466"/>
    <s v="Supplier_A"/>
    <d v="2030-01-28T00:00:00"/>
    <d v="2029-01-27T00:00:00"/>
    <s v="Location_B"/>
    <n v="40"/>
    <n v="43"/>
    <x v="0"/>
    <s v="Female"/>
    <x v="0"/>
    <x v="0"/>
    <s v="T51853"/>
    <s v="Cancelled"/>
    <n v="12"/>
    <s v="Returned"/>
    <n v="987"/>
    <x v="1"/>
    <s v="Bad"/>
  </r>
  <r>
    <s v="P2854"/>
    <x v="2"/>
    <x v="3"/>
    <s v="Sony"/>
    <s v="Item_D"/>
    <n v="4838"/>
    <n v="16"/>
    <n v="4063.92"/>
    <n v="556"/>
    <n v="99"/>
    <n v="55044"/>
    <s v="-3507.92"/>
    <n v="111"/>
    <n v="4.3"/>
    <x v="3"/>
    <n v="458"/>
    <s v="Supplier_C"/>
    <d v="2030-01-29T00:00:00"/>
    <d v="2029-01-28T00:00:00"/>
    <s v="Location_B"/>
    <n v="28"/>
    <n v="51"/>
    <x v="0"/>
    <s v="Female"/>
    <x v="0"/>
    <x v="1"/>
    <s v="T51854"/>
    <s v="Completed"/>
    <n v="5"/>
    <s v="Returned"/>
    <n v="401"/>
    <x v="1"/>
    <s v="Good"/>
  </r>
  <r>
    <s v="P2855"/>
    <x v="3"/>
    <x v="3"/>
    <s v="Nike"/>
    <s v="Item_C"/>
    <n v="254"/>
    <n v="44"/>
    <n v="142.24"/>
    <n v="596"/>
    <n v="61"/>
    <n v="36356"/>
    <s v="453.76"/>
    <n v="193"/>
    <n v="2.5"/>
    <x v="1"/>
    <n v="180"/>
    <s v="Supplier_C"/>
    <d v="2030-01-30T00:00:00"/>
    <d v="2029-01-29T00:00:00"/>
    <s v="Location_B"/>
    <n v="42"/>
    <n v="48"/>
    <x v="0"/>
    <s v="Male"/>
    <x v="0"/>
    <x v="0"/>
    <s v="T51855"/>
    <s v="Completed"/>
    <n v="11"/>
    <s v="Returned"/>
    <n v="982"/>
    <x v="1"/>
    <s v="Bad"/>
  </r>
  <r>
    <s v="P2856"/>
    <x v="1"/>
    <x v="4"/>
    <s v="Sony"/>
    <s v="Item_B"/>
    <n v="2405"/>
    <n v="33"/>
    <n v="1611.35"/>
    <n v="2475"/>
    <n v="48"/>
    <n v="118800"/>
    <s v="863.65"/>
    <n v="196"/>
    <n v="1.8"/>
    <x v="0"/>
    <n v="252"/>
    <s v="Supplier_C"/>
    <d v="2030-01-31T00:00:00"/>
    <d v="2029-01-30T00:00:00"/>
    <s v="Location_A"/>
    <n v="14"/>
    <n v="53"/>
    <x v="0"/>
    <s v="Male"/>
    <x v="1"/>
    <x v="2"/>
    <s v="T51856"/>
    <s v="Pending"/>
    <n v="10"/>
    <s v="Not Returned"/>
    <n v="918"/>
    <x v="2"/>
    <s v="Bad"/>
  </r>
  <r>
    <s v="P2857"/>
    <x v="3"/>
    <x v="3"/>
    <s v="Apple"/>
    <s v="Item_A"/>
    <n v="3204"/>
    <n v="48"/>
    <n v="1666.08"/>
    <n v="832"/>
    <n v="33"/>
    <n v="27456"/>
    <s v="-834.08"/>
    <n v="65"/>
    <n v="3.7"/>
    <x v="2"/>
    <n v="446"/>
    <s v="Supplier_A"/>
    <d v="2030-02-01T00:00:00"/>
    <d v="2029-01-31T00:00:00"/>
    <s v="Location_A"/>
    <n v="28"/>
    <n v="61"/>
    <x v="4"/>
    <s v="Male"/>
    <x v="2"/>
    <x v="1"/>
    <s v="T51857"/>
    <s v="Completed"/>
    <n v="6"/>
    <s v="Returned"/>
    <n v="622"/>
    <x v="2"/>
    <s v="Average"/>
  </r>
  <r>
    <s v="P2858"/>
    <x v="0"/>
    <x v="1"/>
    <s v="Nike"/>
    <s v="Item_C"/>
    <n v="3408"/>
    <n v="22"/>
    <n v="2658.24"/>
    <n v="2514"/>
    <n v="34"/>
    <n v="85476"/>
    <s v="-144.24"/>
    <n v="143"/>
    <n v="4.5999999999999996"/>
    <x v="3"/>
    <n v="395"/>
    <s v="Supplier_C"/>
    <d v="2030-02-02T00:00:00"/>
    <d v="2029-02-01T00:00:00"/>
    <s v="Location_A"/>
    <n v="46"/>
    <n v="51"/>
    <x v="0"/>
    <s v="Male"/>
    <x v="1"/>
    <x v="1"/>
    <s v="T51858"/>
    <s v="Pending"/>
    <n v="12"/>
    <s v="Not Returned"/>
    <n v="775"/>
    <x v="0"/>
    <s v="Average"/>
  </r>
  <r>
    <s v="P2859"/>
    <x v="1"/>
    <x v="0"/>
    <s v="Apple"/>
    <s v="Item_B"/>
    <n v="1815"/>
    <n v="38"/>
    <n v="1125.3"/>
    <n v="1933"/>
    <n v="94"/>
    <n v="181702"/>
    <s v="807.7"/>
    <n v="153"/>
    <n v="2"/>
    <x v="1"/>
    <n v="204"/>
    <s v="Supplier_A"/>
    <d v="2030-02-03T00:00:00"/>
    <d v="2029-02-02T00:00:00"/>
    <s v="Location_A"/>
    <n v="41"/>
    <n v="68"/>
    <x v="4"/>
    <s v="Male"/>
    <x v="0"/>
    <x v="0"/>
    <s v="T51859"/>
    <s v="Cancelled"/>
    <n v="8"/>
    <s v="Not Returned"/>
    <n v="479"/>
    <x v="2"/>
    <s v="Average"/>
  </r>
  <r>
    <s v="P2860"/>
    <x v="4"/>
    <x v="3"/>
    <s v="Samsung"/>
    <s v="Item_C"/>
    <n v="1174"/>
    <n v="27"/>
    <n v="857.02"/>
    <n v="1649"/>
    <n v="67"/>
    <n v="110483"/>
    <s v="791.98"/>
    <n v="105"/>
    <n v="4.4000000000000004"/>
    <x v="3"/>
    <n v="480"/>
    <s v="Supplier_C"/>
    <d v="2030-02-04T00:00:00"/>
    <d v="2029-02-03T00:00:00"/>
    <s v="Location_C"/>
    <n v="48"/>
    <n v="53"/>
    <x v="0"/>
    <s v="Female"/>
    <x v="0"/>
    <x v="1"/>
    <s v="T51860"/>
    <s v="Pending"/>
    <n v="10"/>
    <s v="Returned"/>
    <n v="931"/>
    <x v="1"/>
    <s v="Average"/>
  </r>
  <r>
    <s v="P2861"/>
    <x v="1"/>
    <x v="4"/>
    <s v="Nike"/>
    <s v="Item_A"/>
    <n v="1734"/>
    <n v="0"/>
    <n v="1734"/>
    <n v="3235"/>
    <n v="65"/>
    <n v="210275"/>
    <s v="1501"/>
    <n v="117"/>
    <n v="4.9000000000000004"/>
    <x v="3"/>
    <n v="140"/>
    <s v="Supplier_A"/>
    <d v="2030-02-05T00:00:00"/>
    <d v="2029-02-04T00:00:00"/>
    <s v="Location_A"/>
    <n v="19"/>
    <n v="58"/>
    <x v="0"/>
    <s v="Female"/>
    <x v="1"/>
    <x v="2"/>
    <s v="T51861"/>
    <s v="Pending"/>
    <n v="13"/>
    <s v="Not Returned"/>
    <n v="253"/>
    <x v="0"/>
    <s v="Average"/>
  </r>
  <r>
    <s v="P2862"/>
    <x v="3"/>
    <x v="0"/>
    <s v="Samsung"/>
    <s v="Item_C"/>
    <n v="1692"/>
    <n v="35"/>
    <n v="1099.8"/>
    <n v="3787"/>
    <n v="5"/>
    <n v="18935"/>
    <s v="2687.2"/>
    <n v="63"/>
    <n v="3.3"/>
    <x v="2"/>
    <n v="495"/>
    <s v="Supplier_A"/>
    <d v="2030-02-06T00:00:00"/>
    <d v="2029-02-05T00:00:00"/>
    <s v="Location_C"/>
    <n v="18"/>
    <n v="50"/>
    <x v="0"/>
    <s v="Male"/>
    <x v="2"/>
    <x v="0"/>
    <s v="T51862"/>
    <s v="Pending"/>
    <n v="8"/>
    <s v="Not Returned"/>
    <n v="347"/>
    <x v="0"/>
    <s v="Average"/>
  </r>
  <r>
    <s v="P2863"/>
    <x v="3"/>
    <x v="2"/>
    <s v="Samsung"/>
    <s v="Item_D"/>
    <n v="4786"/>
    <n v="46"/>
    <n v="2584.44"/>
    <n v="1060"/>
    <n v="37"/>
    <n v="39220"/>
    <s v="-1524.44"/>
    <n v="104"/>
    <n v="1.6"/>
    <x v="0"/>
    <n v="61"/>
    <s v="Supplier_B"/>
    <d v="2030-02-07T00:00:00"/>
    <d v="2029-02-06T00:00:00"/>
    <s v="Location_B"/>
    <n v="12"/>
    <n v="69"/>
    <x v="4"/>
    <s v="Female"/>
    <x v="1"/>
    <x v="2"/>
    <s v="T51863"/>
    <s v="Completed"/>
    <n v="2"/>
    <s v="Not Returned"/>
    <n v="541"/>
    <x v="1"/>
    <s v="Average"/>
  </r>
  <r>
    <s v="P2864"/>
    <x v="4"/>
    <x v="2"/>
    <s v="Samsung"/>
    <s v="Item_B"/>
    <n v="180"/>
    <n v="39"/>
    <n v="109.8"/>
    <n v="2297"/>
    <n v="0"/>
    <n v="0"/>
    <s v="2187.2"/>
    <n v="94"/>
    <n v="4.5"/>
    <x v="3"/>
    <n v="231"/>
    <s v="Supplier_C"/>
    <d v="2030-02-08T00:00:00"/>
    <d v="2029-02-07T00:00:00"/>
    <s v="Location_B"/>
    <n v="8"/>
    <n v="66"/>
    <x v="4"/>
    <s v="Female"/>
    <x v="0"/>
    <x v="2"/>
    <s v="T51864"/>
    <s v="Completed"/>
    <n v="2"/>
    <s v="Returned"/>
    <n v="124"/>
    <x v="2"/>
    <s v="Good"/>
  </r>
  <r>
    <s v="P2865"/>
    <x v="3"/>
    <x v="0"/>
    <s v="Sony"/>
    <s v="Item_D"/>
    <n v="3267"/>
    <n v="18"/>
    <n v="2678.94"/>
    <n v="119"/>
    <n v="84"/>
    <n v="9996"/>
    <s v="-2559.94"/>
    <n v="195"/>
    <n v="3.4"/>
    <x v="2"/>
    <n v="219"/>
    <s v="Supplier_A"/>
    <d v="2030-02-09T00:00:00"/>
    <d v="2029-02-08T00:00:00"/>
    <s v="Location_C"/>
    <n v="25"/>
    <n v="25"/>
    <x v="3"/>
    <s v="Female"/>
    <x v="2"/>
    <x v="2"/>
    <s v="T51865"/>
    <s v="Cancelled"/>
    <n v="5"/>
    <s v="Returned"/>
    <n v="551"/>
    <x v="2"/>
    <s v="Bad"/>
  </r>
  <r>
    <s v="P2866"/>
    <x v="1"/>
    <x v="3"/>
    <s v="LG"/>
    <s v="Item_C"/>
    <n v="3796"/>
    <n v="31"/>
    <n v="2619.2399999999998"/>
    <n v="1118"/>
    <n v="38"/>
    <n v="42484"/>
    <s v="-1501.24"/>
    <n v="109"/>
    <n v="3.3"/>
    <x v="2"/>
    <n v="72"/>
    <s v="Supplier_B"/>
    <d v="2030-02-10T00:00:00"/>
    <d v="2029-02-09T00:00:00"/>
    <s v="Location_B"/>
    <n v="3"/>
    <n v="38"/>
    <x v="1"/>
    <s v="Female"/>
    <x v="2"/>
    <x v="1"/>
    <s v="T51866"/>
    <s v="Pending"/>
    <n v="2"/>
    <s v="Not Returned"/>
    <n v="191"/>
    <x v="0"/>
    <s v="Good"/>
  </r>
  <r>
    <s v="P2867"/>
    <x v="4"/>
    <x v="1"/>
    <s v="Sony"/>
    <s v="Item_B"/>
    <n v="4842"/>
    <n v="25"/>
    <n v="3631.5"/>
    <n v="3063"/>
    <n v="35"/>
    <n v="107205"/>
    <s v="-568.5"/>
    <n v="194"/>
    <n v="2.1"/>
    <x v="1"/>
    <n v="4"/>
    <s v="Supplier_C"/>
    <d v="2030-02-11T00:00:00"/>
    <d v="2029-02-10T00:00:00"/>
    <s v="Location_A"/>
    <n v="25"/>
    <n v="62"/>
    <x v="4"/>
    <s v="Female"/>
    <x v="2"/>
    <x v="2"/>
    <s v="T51867"/>
    <s v="Completed"/>
    <n v="10"/>
    <s v="Returned"/>
    <n v="444"/>
    <x v="1"/>
    <s v="Good"/>
  </r>
  <r>
    <s v="P2868"/>
    <x v="4"/>
    <x v="0"/>
    <s v="Samsung"/>
    <s v="Item_C"/>
    <n v="2979"/>
    <n v="7"/>
    <n v="2770.47"/>
    <n v="1207"/>
    <n v="32"/>
    <n v="38624"/>
    <s v="-1563.47"/>
    <n v="23"/>
    <n v="1.2"/>
    <x v="0"/>
    <n v="430"/>
    <s v="Supplier_A"/>
    <d v="2030-02-12T00:00:00"/>
    <d v="2029-02-11T00:00:00"/>
    <s v="Location_C"/>
    <n v="45"/>
    <n v="57"/>
    <x v="0"/>
    <s v="Male"/>
    <x v="2"/>
    <x v="0"/>
    <s v="T51868"/>
    <s v="Pending"/>
    <n v="8"/>
    <s v="Returned"/>
    <n v="175"/>
    <x v="0"/>
    <s v="Good"/>
  </r>
  <r>
    <s v="P2869"/>
    <x v="1"/>
    <x v="0"/>
    <s v="LG"/>
    <s v="Item_A"/>
    <n v="2351"/>
    <n v="6"/>
    <n v="2209.94"/>
    <n v="1278"/>
    <n v="87"/>
    <n v="111186"/>
    <s v="-931.94"/>
    <n v="195"/>
    <n v="1.4"/>
    <x v="0"/>
    <n v="113"/>
    <s v="Supplier_C"/>
    <d v="2030-02-13T00:00:00"/>
    <d v="2029-02-12T00:00:00"/>
    <s v="Location_C"/>
    <n v="9"/>
    <n v="62"/>
    <x v="4"/>
    <s v="Male"/>
    <x v="1"/>
    <x v="1"/>
    <s v="T51869"/>
    <s v="Completed"/>
    <n v="9"/>
    <s v="Not Returned"/>
    <n v="818"/>
    <x v="0"/>
    <s v="Average"/>
  </r>
  <r>
    <s v="P2870"/>
    <x v="4"/>
    <x v="1"/>
    <s v="Nike"/>
    <s v="Item_C"/>
    <n v="2639"/>
    <n v="9"/>
    <n v="2401.4899999999998"/>
    <n v="2342"/>
    <n v="4"/>
    <n v="9368"/>
    <s v="-59.49"/>
    <n v="107"/>
    <n v="3.3"/>
    <x v="2"/>
    <n v="303"/>
    <s v="Supplier_A"/>
    <d v="2030-02-14T00:00:00"/>
    <d v="2029-02-13T00:00:00"/>
    <s v="Location_C"/>
    <n v="28"/>
    <n v="50"/>
    <x v="0"/>
    <s v="Female"/>
    <x v="1"/>
    <x v="2"/>
    <s v="T51870"/>
    <s v="Completed"/>
    <n v="13"/>
    <s v="Returned"/>
    <n v="545"/>
    <x v="0"/>
    <s v="Good"/>
  </r>
  <r>
    <s v="P2871"/>
    <x v="1"/>
    <x v="1"/>
    <s v="Samsung"/>
    <s v="Item_C"/>
    <n v="3598"/>
    <n v="6"/>
    <n v="3382.12"/>
    <n v="1270"/>
    <n v="19"/>
    <n v="24130"/>
    <s v="-2112.12"/>
    <n v="103"/>
    <n v="4.5999999999999996"/>
    <x v="3"/>
    <n v="362"/>
    <s v="Supplier_B"/>
    <d v="2030-02-15T00:00:00"/>
    <d v="2029-02-14T00:00:00"/>
    <s v="Location_C"/>
    <n v="21"/>
    <n v="41"/>
    <x v="0"/>
    <s v="Male"/>
    <x v="0"/>
    <x v="0"/>
    <s v="T51871"/>
    <s v="Cancelled"/>
    <n v="8"/>
    <s v="Not Returned"/>
    <n v="404"/>
    <x v="0"/>
    <s v="Good"/>
  </r>
  <r>
    <s v="P2872"/>
    <x v="1"/>
    <x v="3"/>
    <s v="Apple"/>
    <s v="Item_C"/>
    <n v="1540"/>
    <n v="18"/>
    <n v="1262.8"/>
    <n v="2953"/>
    <n v="65"/>
    <n v="191945"/>
    <s v="1690.2"/>
    <n v="19"/>
    <n v="1.2"/>
    <x v="0"/>
    <n v="309"/>
    <s v="Supplier_B"/>
    <d v="2030-02-16T00:00:00"/>
    <d v="2029-02-15T00:00:00"/>
    <s v="Location_A"/>
    <n v="5"/>
    <n v="69"/>
    <x v="4"/>
    <s v="Female"/>
    <x v="1"/>
    <x v="2"/>
    <s v="T51872"/>
    <s v="Completed"/>
    <n v="5"/>
    <s v="Returned"/>
    <n v="817"/>
    <x v="0"/>
    <s v="Average"/>
  </r>
  <r>
    <s v="P2873"/>
    <x v="4"/>
    <x v="3"/>
    <s v="Samsung"/>
    <s v="Item_B"/>
    <n v="217"/>
    <n v="3"/>
    <n v="210.49"/>
    <n v="563"/>
    <n v="67"/>
    <n v="37721"/>
    <s v="352.51"/>
    <n v="94"/>
    <n v="3.5"/>
    <x v="2"/>
    <n v="454"/>
    <s v="Supplier_C"/>
    <d v="2030-02-17T00:00:00"/>
    <d v="2029-02-16T00:00:00"/>
    <s v="Location_C"/>
    <n v="29"/>
    <n v="61"/>
    <x v="4"/>
    <s v="Male"/>
    <x v="2"/>
    <x v="2"/>
    <s v="T51873"/>
    <s v="Cancelled"/>
    <n v="5"/>
    <s v="Returned"/>
    <n v="150"/>
    <x v="1"/>
    <s v="Average"/>
  </r>
  <r>
    <s v="P2874"/>
    <x v="0"/>
    <x v="2"/>
    <s v="Nike"/>
    <s v="Item_B"/>
    <n v="2665"/>
    <n v="12"/>
    <n v="2345.1999999999998"/>
    <n v="666"/>
    <n v="98"/>
    <n v="65268"/>
    <s v="-1679.2"/>
    <n v="107"/>
    <n v="1.6"/>
    <x v="0"/>
    <n v="99"/>
    <s v="Supplier_C"/>
    <d v="2030-02-18T00:00:00"/>
    <d v="2029-02-17T00:00:00"/>
    <s v="Location_B"/>
    <n v="4"/>
    <n v="27"/>
    <x v="1"/>
    <s v="Female"/>
    <x v="0"/>
    <x v="2"/>
    <s v="T51874"/>
    <s v="Cancelled"/>
    <n v="14"/>
    <s v="Not Returned"/>
    <n v="270"/>
    <x v="0"/>
    <s v="Good"/>
  </r>
  <r>
    <s v="P2875"/>
    <x v="0"/>
    <x v="2"/>
    <s v="LG"/>
    <s v="Item_A"/>
    <n v="3338"/>
    <n v="25"/>
    <n v="2503.5"/>
    <n v="2424"/>
    <n v="20"/>
    <n v="48480"/>
    <s v="-79.5"/>
    <n v="34"/>
    <n v="4.7"/>
    <x v="3"/>
    <n v="248"/>
    <s v="Supplier_C"/>
    <d v="2030-02-19T00:00:00"/>
    <d v="2029-02-18T00:00:00"/>
    <s v="Location_C"/>
    <n v="20"/>
    <n v="64"/>
    <x v="4"/>
    <s v="Male"/>
    <x v="1"/>
    <x v="1"/>
    <s v="T51875"/>
    <s v="Pending"/>
    <n v="14"/>
    <s v="Returned"/>
    <n v="924"/>
    <x v="0"/>
    <s v="Bad"/>
  </r>
  <r>
    <s v="P2876"/>
    <x v="1"/>
    <x v="3"/>
    <s v="Sony"/>
    <s v="Item_D"/>
    <n v="3872"/>
    <n v="37"/>
    <n v="2439.36"/>
    <n v="666"/>
    <n v="27"/>
    <n v="17982"/>
    <s v="-1773.36"/>
    <n v="45"/>
    <n v="1.9"/>
    <x v="0"/>
    <n v="120"/>
    <s v="Supplier_C"/>
    <d v="2030-02-20T00:00:00"/>
    <d v="2029-02-19T00:00:00"/>
    <s v="Location_C"/>
    <n v="16"/>
    <n v="27"/>
    <x v="1"/>
    <s v="Male"/>
    <x v="2"/>
    <x v="0"/>
    <s v="T51876"/>
    <s v="Cancelled"/>
    <n v="3"/>
    <s v="Returned"/>
    <n v="478"/>
    <x v="2"/>
    <s v="Good"/>
  </r>
  <r>
    <s v="P2877"/>
    <x v="2"/>
    <x v="0"/>
    <s v="Samsung"/>
    <s v="Item_B"/>
    <n v="1062"/>
    <n v="19"/>
    <n v="860.22"/>
    <n v="3918"/>
    <n v="50"/>
    <n v="195900"/>
    <s v="3057.78"/>
    <n v="64"/>
    <n v="1.8"/>
    <x v="0"/>
    <n v="172"/>
    <s v="Supplier_A"/>
    <d v="2030-02-21T00:00:00"/>
    <d v="2029-02-20T00:00:00"/>
    <s v="Location_C"/>
    <n v="49"/>
    <n v="34"/>
    <x v="1"/>
    <s v="Male"/>
    <x v="0"/>
    <x v="0"/>
    <s v="T51877"/>
    <s v="Completed"/>
    <n v="11"/>
    <s v="Not Returned"/>
    <n v="438"/>
    <x v="2"/>
    <s v="Bad"/>
  </r>
  <r>
    <s v="P2878"/>
    <x v="4"/>
    <x v="1"/>
    <s v="Samsung"/>
    <s v="Item_A"/>
    <n v="2949"/>
    <n v="28"/>
    <n v="2123.2800000000002"/>
    <n v="146"/>
    <n v="75"/>
    <n v="10950"/>
    <s v="-1977.28"/>
    <n v="68"/>
    <n v="4"/>
    <x v="3"/>
    <n v="430"/>
    <s v="Supplier_C"/>
    <d v="2030-02-22T00:00:00"/>
    <d v="2029-02-21T00:00:00"/>
    <s v="Location_C"/>
    <n v="31"/>
    <n v="47"/>
    <x v="0"/>
    <s v="Male"/>
    <x v="1"/>
    <x v="0"/>
    <s v="T51878"/>
    <s v="Completed"/>
    <n v="2"/>
    <s v="Returned"/>
    <n v="387"/>
    <x v="2"/>
    <s v="Good"/>
  </r>
  <r>
    <s v="P2879"/>
    <x v="1"/>
    <x v="0"/>
    <s v="Sony"/>
    <s v="Item_B"/>
    <n v="957"/>
    <n v="30"/>
    <n v="669.9"/>
    <n v="979"/>
    <n v="20"/>
    <n v="19580"/>
    <s v="309.1"/>
    <n v="83"/>
    <n v="2.2000000000000002"/>
    <x v="1"/>
    <n v="79"/>
    <s v="Supplier_B"/>
    <d v="2030-02-23T00:00:00"/>
    <d v="2029-02-22T00:00:00"/>
    <s v="Location_A"/>
    <n v="26"/>
    <n v="60"/>
    <x v="0"/>
    <s v="Male"/>
    <x v="2"/>
    <x v="2"/>
    <s v="T51879"/>
    <s v="Pending"/>
    <n v="8"/>
    <s v="Returned"/>
    <n v="121"/>
    <x v="1"/>
    <s v="Average"/>
  </r>
  <r>
    <s v="P2880"/>
    <x v="3"/>
    <x v="3"/>
    <s v="LG"/>
    <s v="Item_A"/>
    <n v="4790"/>
    <n v="32"/>
    <n v="3257.2"/>
    <n v="381"/>
    <n v="73"/>
    <n v="27813"/>
    <s v="-2876.2"/>
    <n v="125"/>
    <n v="1.4"/>
    <x v="0"/>
    <n v="91"/>
    <s v="Supplier_B"/>
    <d v="2030-02-24T00:00:00"/>
    <d v="2029-02-23T00:00:00"/>
    <s v="Location_B"/>
    <n v="24"/>
    <n v="53"/>
    <x v="0"/>
    <s v="Female"/>
    <x v="0"/>
    <x v="1"/>
    <s v="T51880"/>
    <s v="Cancelled"/>
    <n v="14"/>
    <s v="Not Returned"/>
    <n v="715"/>
    <x v="0"/>
    <s v="Good"/>
  </r>
  <r>
    <s v="P2881"/>
    <x v="4"/>
    <x v="4"/>
    <s v="LG"/>
    <s v="Item_B"/>
    <n v="2614"/>
    <n v="6"/>
    <n v="2457.16"/>
    <n v="1244"/>
    <n v="45"/>
    <n v="55980"/>
    <s v="-1213.16"/>
    <n v="25"/>
    <n v="2.6"/>
    <x v="1"/>
    <n v="26"/>
    <s v="Supplier_C"/>
    <d v="2030-02-25T00:00:00"/>
    <d v="2029-02-24T00:00:00"/>
    <s v="Location_C"/>
    <n v="29"/>
    <n v="43"/>
    <x v="0"/>
    <s v="Female"/>
    <x v="0"/>
    <x v="2"/>
    <s v="T51881"/>
    <s v="Completed"/>
    <n v="7"/>
    <s v="Not Returned"/>
    <n v="424"/>
    <x v="2"/>
    <s v="Average"/>
  </r>
  <r>
    <s v="P2882"/>
    <x v="0"/>
    <x v="0"/>
    <s v="Sony"/>
    <s v="Item_A"/>
    <n v="65"/>
    <n v="10"/>
    <n v="58.5"/>
    <n v="736"/>
    <n v="66"/>
    <n v="48576"/>
    <s v="677.5"/>
    <n v="73"/>
    <n v="1.2"/>
    <x v="0"/>
    <n v="224"/>
    <s v="Supplier_A"/>
    <d v="2030-02-26T00:00:00"/>
    <d v="2029-02-25T00:00:00"/>
    <s v="Location_A"/>
    <n v="37"/>
    <n v="27"/>
    <x v="1"/>
    <s v="Female"/>
    <x v="2"/>
    <x v="2"/>
    <s v="T51882"/>
    <s v="Cancelled"/>
    <n v="2"/>
    <s v="Returned"/>
    <n v="339"/>
    <x v="1"/>
    <s v="Average"/>
  </r>
  <r>
    <s v="P2883"/>
    <x v="2"/>
    <x v="1"/>
    <s v="Samsung"/>
    <s v="Item_B"/>
    <n v="1891"/>
    <n v="46"/>
    <n v="1021.14"/>
    <n v="1737"/>
    <n v="50"/>
    <n v="86850"/>
    <s v="715.86"/>
    <n v="141"/>
    <n v="2.9"/>
    <x v="1"/>
    <n v="2"/>
    <s v="Supplier_B"/>
    <d v="2030-02-27T00:00:00"/>
    <d v="2029-02-26T00:00:00"/>
    <s v="Location_B"/>
    <n v="9"/>
    <n v="45"/>
    <x v="0"/>
    <s v="Male"/>
    <x v="1"/>
    <x v="0"/>
    <s v="T51883"/>
    <s v="Pending"/>
    <n v="7"/>
    <s v="Returned"/>
    <n v="940"/>
    <x v="0"/>
    <s v="Average"/>
  </r>
  <r>
    <s v="P2884"/>
    <x v="3"/>
    <x v="2"/>
    <s v="Sony"/>
    <s v="Item_C"/>
    <n v="3679"/>
    <n v="42"/>
    <n v="2133.8200000000002"/>
    <n v="3864"/>
    <n v="43"/>
    <n v="166152"/>
    <s v="1730.18"/>
    <n v="68"/>
    <n v="3.2"/>
    <x v="2"/>
    <n v="205"/>
    <s v="Supplier_C"/>
    <d v="2030-02-28T00:00:00"/>
    <d v="2029-02-27T00:00:00"/>
    <s v="Location_A"/>
    <n v="35"/>
    <n v="36"/>
    <x v="1"/>
    <s v="Male"/>
    <x v="0"/>
    <x v="2"/>
    <s v="T51884"/>
    <s v="Pending"/>
    <n v="3"/>
    <s v="Returned"/>
    <n v="347"/>
    <x v="0"/>
    <s v="Bad"/>
  </r>
  <r>
    <s v="P2885"/>
    <x v="2"/>
    <x v="1"/>
    <s v="Nike"/>
    <s v="Item_D"/>
    <n v="1779"/>
    <n v="12"/>
    <n v="1565.52"/>
    <n v="672"/>
    <n v="11"/>
    <n v="7392"/>
    <s v="-893.52"/>
    <n v="142"/>
    <n v="2.9"/>
    <x v="1"/>
    <n v="358"/>
    <s v="Supplier_C"/>
    <d v="2030-03-01T00:00:00"/>
    <d v="2029-02-28T00:00:00"/>
    <s v="Location_C"/>
    <n v="30"/>
    <n v="39"/>
    <x v="1"/>
    <s v="Male"/>
    <x v="2"/>
    <x v="1"/>
    <s v="T51885"/>
    <s v="Cancelled"/>
    <n v="14"/>
    <s v="Not Returned"/>
    <n v="158"/>
    <x v="2"/>
    <s v="Good"/>
  </r>
  <r>
    <s v="P2886"/>
    <x v="2"/>
    <x v="2"/>
    <s v="Apple"/>
    <s v="Item_C"/>
    <n v="1702"/>
    <n v="23"/>
    <n v="1310.54"/>
    <n v="801"/>
    <n v="36"/>
    <n v="28836"/>
    <s v="-509.54"/>
    <n v="125"/>
    <n v="1.9"/>
    <x v="0"/>
    <n v="362"/>
    <s v="Supplier_C"/>
    <d v="2030-03-02T00:00:00"/>
    <d v="2029-03-01T00:00:00"/>
    <s v="Location_B"/>
    <n v="6"/>
    <n v="33"/>
    <x v="1"/>
    <s v="Female"/>
    <x v="1"/>
    <x v="1"/>
    <s v="T51886"/>
    <s v="Completed"/>
    <n v="12"/>
    <s v="Not Returned"/>
    <n v="344"/>
    <x v="0"/>
    <s v="Average"/>
  </r>
  <r>
    <s v="P2887"/>
    <x v="0"/>
    <x v="4"/>
    <s v="Nike"/>
    <s v="Item_B"/>
    <n v="2822"/>
    <n v="6"/>
    <n v="2652.68"/>
    <n v="3256"/>
    <n v="22"/>
    <n v="71632"/>
    <s v="603.32"/>
    <n v="28"/>
    <n v="4.8"/>
    <x v="3"/>
    <n v="424"/>
    <s v="Supplier_A"/>
    <d v="2030-03-03T00:00:00"/>
    <d v="2029-03-02T00:00:00"/>
    <s v="Location_B"/>
    <n v="36"/>
    <n v="50"/>
    <x v="0"/>
    <s v="Female"/>
    <x v="0"/>
    <x v="0"/>
    <s v="T51887"/>
    <s v="Pending"/>
    <n v="6"/>
    <s v="Not Returned"/>
    <n v="786"/>
    <x v="1"/>
    <s v="Good"/>
  </r>
  <r>
    <s v="P2888"/>
    <x v="1"/>
    <x v="4"/>
    <s v="Nike"/>
    <s v="Item_A"/>
    <n v="3179"/>
    <n v="19"/>
    <n v="2574.9899999999998"/>
    <n v="3547"/>
    <n v="87"/>
    <n v="308589"/>
    <s v="972.01"/>
    <n v="45"/>
    <n v="4.7"/>
    <x v="3"/>
    <n v="49"/>
    <s v="Supplier_C"/>
    <d v="2030-03-04T00:00:00"/>
    <d v="2029-03-03T00:00:00"/>
    <s v="Location_B"/>
    <n v="3"/>
    <n v="36"/>
    <x v="1"/>
    <s v="Female"/>
    <x v="1"/>
    <x v="0"/>
    <s v="T51888"/>
    <s v="Pending"/>
    <n v="7"/>
    <s v="Returned"/>
    <n v="859"/>
    <x v="0"/>
    <s v="Good"/>
  </r>
  <r>
    <s v="P2889"/>
    <x v="1"/>
    <x v="0"/>
    <s v="Apple"/>
    <s v="Item_A"/>
    <n v="4038"/>
    <n v="28"/>
    <n v="2907.36"/>
    <n v="2078"/>
    <n v="48"/>
    <n v="99744"/>
    <s v="-829.36"/>
    <n v="109"/>
    <n v="2.7"/>
    <x v="1"/>
    <n v="84"/>
    <s v="Supplier_B"/>
    <d v="2030-03-05T00:00:00"/>
    <d v="2029-03-04T00:00:00"/>
    <s v="Location_C"/>
    <n v="40"/>
    <n v="35"/>
    <x v="1"/>
    <s v="Male"/>
    <x v="0"/>
    <x v="2"/>
    <s v="T51889"/>
    <s v="Pending"/>
    <n v="6"/>
    <s v="Not Returned"/>
    <n v="495"/>
    <x v="0"/>
    <s v="Bad"/>
  </r>
  <r>
    <s v="P2890"/>
    <x v="1"/>
    <x v="2"/>
    <s v="Sony"/>
    <s v="Item_A"/>
    <n v="293"/>
    <n v="43"/>
    <n v="167.01"/>
    <n v="1247"/>
    <n v="59"/>
    <n v="73573"/>
    <s v="1079.99"/>
    <n v="36"/>
    <n v="1.9"/>
    <x v="0"/>
    <n v="191"/>
    <s v="Supplier_A"/>
    <d v="2030-03-06T00:00:00"/>
    <d v="2029-03-05T00:00:00"/>
    <s v="Location_C"/>
    <n v="28"/>
    <n v="23"/>
    <x v="3"/>
    <s v="Female"/>
    <x v="2"/>
    <x v="2"/>
    <s v="T51890"/>
    <s v="Cancelled"/>
    <n v="14"/>
    <s v="Not Returned"/>
    <n v="288"/>
    <x v="0"/>
    <s v="Average"/>
  </r>
  <r>
    <s v="P2891"/>
    <x v="4"/>
    <x v="3"/>
    <s v="Apple"/>
    <s v="Item_A"/>
    <n v="2724"/>
    <n v="6"/>
    <n v="2560.56"/>
    <n v="1203"/>
    <n v="28"/>
    <n v="33684"/>
    <s v="-1357.56"/>
    <n v="178"/>
    <n v="3"/>
    <x v="2"/>
    <n v="274"/>
    <s v="Supplier_C"/>
    <d v="2030-03-07T00:00:00"/>
    <d v="2029-03-06T00:00:00"/>
    <s v="Location_A"/>
    <n v="38"/>
    <n v="45"/>
    <x v="0"/>
    <s v="Male"/>
    <x v="2"/>
    <x v="0"/>
    <s v="T51891"/>
    <s v="Cancelled"/>
    <n v="2"/>
    <s v="Returned"/>
    <n v="672"/>
    <x v="2"/>
    <s v="Average"/>
  </r>
  <r>
    <s v="P2892"/>
    <x v="2"/>
    <x v="2"/>
    <s v="LG"/>
    <s v="Item_D"/>
    <n v="561"/>
    <n v="17"/>
    <n v="465.63"/>
    <n v="1661"/>
    <n v="35"/>
    <n v="58135"/>
    <s v="1195.37"/>
    <n v="154"/>
    <n v="2"/>
    <x v="1"/>
    <n v="106"/>
    <s v="Supplier_C"/>
    <d v="2030-03-08T00:00:00"/>
    <d v="2029-03-07T00:00:00"/>
    <s v="Location_B"/>
    <n v="33"/>
    <n v="53"/>
    <x v="0"/>
    <s v="Female"/>
    <x v="0"/>
    <x v="2"/>
    <s v="T51892"/>
    <s v="Pending"/>
    <n v="8"/>
    <s v="Returned"/>
    <n v="650"/>
    <x v="1"/>
    <s v="Good"/>
  </r>
  <r>
    <s v="P2893"/>
    <x v="1"/>
    <x v="2"/>
    <s v="Apple"/>
    <s v="Item_D"/>
    <n v="4622"/>
    <n v="31"/>
    <n v="3189.18"/>
    <n v="598"/>
    <n v="48"/>
    <n v="28704"/>
    <s v="-2591.18"/>
    <n v="128"/>
    <n v="1"/>
    <x v="0"/>
    <n v="116"/>
    <s v="Supplier_B"/>
    <d v="2030-03-09T00:00:00"/>
    <d v="2029-03-08T00:00:00"/>
    <s v="Location_C"/>
    <n v="27"/>
    <n v="22"/>
    <x v="3"/>
    <s v="Male"/>
    <x v="0"/>
    <x v="0"/>
    <s v="T51893"/>
    <s v="Completed"/>
    <n v="3"/>
    <s v="Returned"/>
    <n v="156"/>
    <x v="0"/>
    <s v="Bad"/>
  </r>
  <r>
    <s v="P2894"/>
    <x v="2"/>
    <x v="2"/>
    <s v="Nike"/>
    <s v="Item_B"/>
    <n v="4111"/>
    <n v="36"/>
    <n v="2631.04"/>
    <n v="3311"/>
    <n v="31"/>
    <n v="102641"/>
    <s v="679.96"/>
    <n v="161"/>
    <n v="2.1"/>
    <x v="1"/>
    <n v="276"/>
    <s v="Supplier_C"/>
    <d v="2030-03-10T00:00:00"/>
    <d v="2029-03-09T00:00:00"/>
    <s v="Location_B"/>
    <n v="33"/>
    <n v="69"/>
    <x v="4"/>
    <s v="Female"/>
    <x v="1"/>
    <x v="2"/>
    <s v="T51894"/>
    <s v="Pending"/>
    <n v="3"/>
    <s v="Returned"/>
    <n v="979"/>
    <x v="1"/>
    <s v="Average"/>
  </r>
  <r>
    <s v="P2895"/>
    <x v="1"/>
    <x v="2"/>
    <s v="Nike"/>
    <s v="Item_C"/>
    <n v="863"/>
    <n v="39"/>
    <n v="526.42999999999995"/>
    <n v="1342"/>
    <n v="2"/>
    <n v="2684"/>
    <s v="815.57"/>
    <n v="89"/>
    <n v="1.6"/>
    <x v="0"/>
    <n v="96"/>
    <s v="Supplier_C"/>
    <d v="2030-03-11T00:00:00"/>
    <d v="2029-03-10T00:00:00"/>
    <s v="Location_C"/>
    <n v="19"/>
    <n v="63"/>
    <x v="4"/>
    <s v="Male"/>
    <x v="0"/>
    <x v="0"/>
    <s v="T51895"/>
    <s v="Pending"/>
    <n v="4"/>
    <s v="Returned"/>
    <n v="376"/>
    <x v="2"/>
    <s v="Average"/>
  </r>
  <r>
    <s v="P2896"/>
    <x v="2"/>
    <x v="3"/>
    <s v="Sony"/>
    <s v="Item_B"/>
    <n v="2529"/>
    <n v="3"/>
    <n v="2453.13"/>
    <n v="1826"/>
    <n v="74"/>
    <n v="135124"/>
    <s v="-627.13"/>
    <n v="135"/>
    <n v="1.2"/>
    <x v="0"/>
    <n v="65"/>
    <s v="Supplier_A"/>
    <d v="2030-03-12T00:00:00"/>
    <d v="2029-03-11T00:00:00"/>
    <s v="Location_A"/>
    <n v="21"/>
    <n v="55"/>
    <x v="0"/>
    <s v="Male"/>
    <x v="1"/>
    <x v="2"/>
    <s v="T51896"/>
    <s v="Pending"/>
    <n v="11"/>
    <s v="Not Returned"/>
    <n v="652"/>
    <x v="1"/>
    <s v="Average"/>
  </r>
  <r>
    <s v="P2897"/>
    <x v="3"/>
    <x v="2"/>
    <s v="Nike"/>
    <s v="Item_C"/>
    <n v="777"/>
    <n v="23"/>
    <n v="598.29"/>
    <n v="1596"/>
    <n v="89"/>
    <n v="142044"/>
    <s v="997.71"/>
    <n v="196"/>
    <n v="3.3"/>
    <x v="2"/>
    <n v="47"/>
    <s v="Supplier_C"/>
    <d v="2030-03-13T00:00:00"/>
    <d v="2029-03-12T00:00:00"/>
    <s v="Location_A"/>
    <n v="27"/>
    <n v="26"/>
    <x v="1"/>
    <s v="Male"/>
    <x v="2"/>
    <x v="0"/>
    <s v="T51897"/>
    <s v="Pending"/>
    <n v="1"/>
    <s v="Returned"/>
    <n v="956"/>
    <x v="0"/>
    <s v="Good"/>
  </r>
  <r>
    <s v="P2898"/>
    <x v="4"/>
    <x v="0"/>
    <s v="LG"/>
    <s v="Item_C"/>
    <n v="1052"/>
    <n v="24"/>
    <n v="799.52"/>
    <n v="87"/>
    <n v="49"/>
    <n v="4263"/>
    <s v="-712.52"/>
    <n v="53"/>
    <n v="4.4000000000000004"/>
    <x v="3"/>
    <n v="157"/>
    <s v="Supplier_C"/>
    <d v="2030-03-14T00:00:00"/>
    <d v="2029-03-13T00:00:00"/>
    <s v="Location_C"/>
    <n v="8"/>
    <n v="56"/>
    <x v="0"/>
    <s v="Male"/>
    <x v="0"/>
    <x v="1"/>
    <s v="T51898"/>
    <s v="Completed"/>
    <n v="12"/>
    <s v="Returned"/>
    <n v="196"/>
    <x v="2"/>
    <s v="Good"/>
  </r>
  <r>
    <s v="P2899"/>
    <x v="0"/>
    <x v="4"/>
    <s v="LG"/>
    <s v="Item_D"/>
    <n v="4507"/>
    <n v="30"/>
    <n v="3154.9"/>
    <n v="2946"/>
    <n v="39"/>
    <n v="114894"/>
    <s v="-208.9"/>
    <n v="116"/>
    <n v="1.6"/>
    <x v="0"/>
    <n v="334"/>
    <s v="Supplier_B"/>
    <d v="2030-03-15T00:00:00"/>
    <d v="2029-03-14T00:00:00"/>
    <s v="Location_A"/>
    <n v="17"/>
    <n v="64"/>
    <x v="4"/>
    <s v="Male"/>
    <x v="1"/>
    <x v="0"/>
    <s v="T51899"/>
    <s v="Pending"/>
    <n v="8"/>
    <s v="Not Returned"/>
    <n v="427"/>
    <x v="1"/>
    <s v="Bad"/>
  </r>
  <r>
    <s v="P2900"/>
    <x v="3"/>
    <x v="2"/>
    <s v="Nike"/>
    <s v="Item_C"/>
    <n v="3157"/>
    <n v="25"/>
    <n v="2367.75"/>
    <n v="101"/>
    <n v="61"/>
    <n v="6161"/>
    <s v="-2266.75"/>
    <n v="197"/>
    <n v="1"/>
    <x v="0"/>
    <n v="350"/>
    <s v="Supplier_B"/>
    <d v="2030-03-16T00:00:00"/>
    <d v="2029-03-15T00:00:00"/>
    <s v="Location_A"/>
    <n v="5"/>
    <n v="19"/>
    <x v="3"/>
    <s v="Female"/>
    <x v="0"/>
    <x v="0"/>
    <s v="T51900"/>
    <s v="Cancelled"/>
    <n v="8"/>
    <s v="Returned"/>
    <n v="192"/>
    <x v="2"/>
    <s v="Average"/>
  </r>
  <r>
    <s v="P2901"/>
    <x v="2"/>
    <x v="1"/>
    <s v="Nike"/>
    <s v="Item_B"/>
    <n v="4011"/>
    <n v="31"/>
    <n v="2767.59"/>
    <n v="2856"/>
    <n v="38"/>
    <n v="108528"/>
    <s v="88.41"/>
    <n v="102"/>
    <n v="1.2"/>
    <x v="0"/>
    <n v="125"/>
    <s v="Supplier_B"/>
    <d v="2030-03-17T00:00:00"/>
    <d v="2029-03-16T00:00:00"/>
    <s v="Location_C"/>
    <n v="30"/>
    <n v="50"/>
    <x v="0"/>
    <s v="Male"/>
    <x v="0"/>
    <x v="1"/>
    <s v="T51901"/>
    <s v="Pending"/>
    <n v="8"/>
    <s v="Not Returned"/>
    <n v="913"/>
    <x v="1"/>
    <s v="Bad"/>
  </r>
  <r>
    <s v="P2902"/>
    <x v="4"/>
    <x v="0"/>
    <s v="Sony"/>
    <s v="Item_C"/>
    <n v="2034"/>
    <n v="38"/>
    <n v="1261.08"/>
    <n v="3013"/>
    <n v="97"/>
    <n v="292261"/>
    <s v="1751.92"/>
    <n v="31"/>
    <n v="2"/>
    <x v="1"/>
    <n v="382"/>
    <s v="Supplier_C"/>
    <d v="2030-03-18T00:00:00"/>
    <d v="2029-03-17T00:00:00"/>
    <s v="Location_C"/>
    <n v="34"/>
    <n v="38"/>
    <x v="1"/>
    <s v="Female"/>
    <x v="1"/>
    <x v="0"/>
    <s v="T51902"/>
    <s v="Completed"/>
    <n v="14"/>
    <s v="Not Returned"/>
    <n v="837"/>
    <x v="0"/>
    <s v="Good"/>
  </r>
  <r>
    <s v="P2903"/>
    <x v="2"/>
    <x v="2"/>
    <s v="Apple"/>
    <s v="Item_A"/>
    <n v="1273"/>
    <n v="10"/>
    <n v="1145.7"/>
    <n v="534"/>
    <n v="87"/>
    <n v="46458"/>
    <s v="-611.7"/>
    <n v="191"/>
    <n v="4.8"/>
    <x v="3"/>
    <n v="363"/>
    <s v="Supplier_A"/>
    <d v="2030-03-19T00:00:00"/>
    <d v="2029-03-18T00:00:00"/>
    <s v="Location_C"/>
    <n v="23"/>
    <n v="21"/>
    <x v="3"/>
    <s v="Female"/>
    <x v="2"/>
    <x v="0"/>
    <s v="T51903"/>
    <s v="Cancelled"/>
    <n v="2"/>
    <s v="Returned"/>
    <n v="662"/>
    <x v="1"/>
    <s v="Average"/>
  </r>
  <r>
    <s v="P2904"/>
    <x v="4"/>
    <x v="2"/>
    <s v="Nike"/>
    <s v="Item_B"/>
    <n v="4007"/>
    <n v="2"/>
    <n v="3926.86"/>
    <n v="678"/>
    <n v="72"/>
    <n v="48816"/>
    <s v="-3248.86"/>
    <n v="13"/>
    <n v="3.8"/>
    <x v="2"/>
    <n v="473"/>
    <s v="Supplier_C"/>
    <d v="2030-03-20T00:00:00"/>
    <d v="2029-03-19T00:00:00"/>
    <s v="Location_C"/>
    <n v="35"/>
    <n v="64"/>
    <x v="4"/>
    <s v="Female"/>
    <x v="2"/>
    <x v="2"/>
    <s v="T51904"/>
    <s v="Cancelled"/>
    <n v="7"/>
    <s v="Returned"/>
    <n v="188"/>
    <x v="1"/>
    <s v="Good"/>
  </r>
  <r>
    <s v="P2905"/>
    <x v="1"/>
    <x v="3"/>
    <s v="Sony"/>
    <s v="Item_B"/>
    <n v="668"/>
    <n v="24"/>
    <n v="507.68"/>
    <n v="363"/>
    <n v="33"/>
    <n v="11979"/>
    <s v="-144.68"/>
    <n v="166"/>
    <n v="3.8"/>
    <x v="2"/>
    <n v="456"/>
    <s v="Supplier_B"/>
    <d v="2030-03-21T00:00:00"/>
    <d v="2029-03-20T00:00:00"/>
    <s v="Location_C"/>
    <n v="25"/>
    <n v="64"/>
    <x v="4"/>
    <s v="Female"/>
    <x v="2"/>
    <x v="1"/>
    <s v="T51905"/>
    <s v="Pending"/>
    <n v="8"/>
    <s v="Returned"/>
    <n v="573"/>
    <x v="1"/>
    <s v="Average"/>
  </r>
  <r>
    <s v="P2906"/>
    <x v="1"/>
    <x v="0"/>
    <s v="Sony"/>
    <s v="Item_B"/>
    <n v="2310"/>
    <n v="41"/>
    <n v="1362.9"/>
    <n v="2257"/>
    <n v="97"/>
    <n v="218929"/>
    <s v="894.1"/>
    <n v="28"/>
    <n v="4.4000000000000004"/>
    <x v="3"/>
    <n v="75"/>
    <s v="Supplier_C"/>
    <d v="2030-03-22T00:00:00"/>
    <d v="2029-03-21T00:00:00"/>
    <s v="Location_A"/>
    <n v="20"/>
    <n v="45"/>
    <x v="0"/>
    <s v="Male"/>
    <x v="0"/>
    <x v="2"/>
    <s v="T51906"/>
    <s v="Cancelled"/>
    <n v="4"/>
    <s v="Not Returned"/>
    <n v="372"/>
    <x v="2"/>
    <s v="Average"/>
  </r>
  <r>
    <s v="P2907"/>
    <x v="2"/>
    <x v="0"/>
    <s v="LG"/>
    <s v="Item_C"/>
    <n v="952"/>
    <n v="45"/>
    <n v="523.6"/>
    <n v="2091"/>
    <n v="34"/>
    <n v="71094"/>
    <s v="1567.4"/>
    <n v="12"/>
    <n v="2"/>
    <x v="1"/>
    <n v="276"/>
    <s v="Supplier_C"/>
    <d v="2030-03-23T00:00:00"/>
    <d v="2029-03-22T00:00:00"/>
    <s v="Location_C"/>
    <n v="37"/>
    <n v="47"/>
    <x v="0"/>
    <s v="Male"/>
    <x v="0"/>
    <x v="1"/>
    <s v="T51907"/>
    <s v="Pending"/>
    <n v="11"/>
    <s v="Returned"/>
    <n v="182"/>
    <x v="1"/>
    <s v="Good"/>
  </r>
  <r>
    <s v="P2908"/>
    <x v="2"/>
    <x v="3"/>
    <s v="Sony"/>
    <s v="Item_D"/>
    <n v="2094"/>
    <n v="3"/>
    <n v="2031.18"/>
    <n v="906"/>
    <n v="1"/>
    <n v="906"/>
    <s v="-1125.18"/>
    <n v="24"/>
    <n v="2.2000000000000002"/>
    <x v="1"/>
    <n v="210"/>
    <s v="Supplier_B"/>
    <d v="2030-03-24T00:00:00"/>
    <d v="2029-03-23T00:00:00"/>
    <s v="Location_C"/>
    <n v="36"/>
    <n v="62"/>
    <x v="4"/>
    <s v="Female"/>
    <x v="1"/>
    <x v="1"/>
    <s v="T51908"/>
    <s v="Cancelled"/>
    <n v="5"/>
    <s v="Returned"/>
    <n v="641"/>
    <x v="1"/>
    <s v="Good"/>
  </r>
  <r>
    <s v="P2909"/>
    <x v="1"/>
    <x v="1"/>
    <s v="Sony"/>
    <s v="Item_A"/>
    <n v="4174"/>
    <n v="12"/>
    <n v="3673.12"/>
    <n v="378"/>
    <n v="87"/>
    <n v="32886"/>
    <s v="-3295.12"/>
    <n v="180"/>
    <n v="2.8"/>
    <x v="1"/>
    <n v="105"/>
    <s v="Supplier_C"/>
    <d v="2030-03-25T00:00:00"/>
    <d v="2029-03-24T00:00:00"/>
    <s v="Location_A"/>
    <n v="49"/>
    <n v="22"/>
    <x v="3"/>
    <s v="Female"/>
    <x v="1"/>
    <x v="2"/>
    <s v="T51909"/>
    <s v="Pending"/>
    <n v="14"/>
    <s v="Not Returned"/>
    <n v="542"/>
    <x v="2"/>
    <s v="Good"/>
  </r>
  <r>
    <s v="P2910"/>
    <x v="3"/>
    <x v="0"/>
    <s v="Sony"/>
    <s v="Item_D"/>
    <n v="4666"/>
    <n v="9"/>
    <n v="4246.0600000000004"/>
    <n v="2299"/>
    <n v="47"/>
    <n v="108053"/>
    <s v="-1947.06"/>
    <n v="16"/>
    <n v="1.5"/>
    <x v="0"/>
    <n v="359"/>
    <s v="Supplier_B"/>
    <d v="2030-03-26T00:00:00"/>
    <d v="2029-03-25T00:00:00"/>
    <s v="Location_C"/>
    <n v="28"/>
    <n v="30"/>
    <x v="1"/>
    <s v="Male"/>
    <x v="0"/>
    <x v="1"/>
    <s v="T51910"/>
    <s v="Cancelled"/>
    <n v="6"/>
    <s v="Returned"/>
    <n v="766"/>
    <x v="1"/>
    <s v="Bad"/>
  </r>
  <r>
    <s v="P2911"/>
    <x v="4"/>
    <x v="0"/>
    <s v="Nike"/>
    <s v="Item_A"/>
    <n v="56"/>
    <n v="6"/>
    <n v="52.64"/>
    <n v="3779"/>
    <n v="29"/>
    <n v="109591"/>
    <s v="3726.36"/>
    <n v="35"/>
    <n v="1.2"/>
    <x v="0"/>
    <n v="194"/>
    <s v="Supplier_B"/>
    <d v="2030-03-27T00:00:00"/>
    <d v="2029-03-26T00:00:00"/>
    <s v="Location_C"/>
    <n v="2"/>
    <n v="35"/>
    <x v="1"/>
    <s v="Female"/>
    <x v="1"/>
    <x v="1"/>
    <s v="T51911"/>
    <s v="Completed"/>
    <n v="11"/>
    <s v="Not Returned"/>
    <n v="391"/>
    <x v="0"/>
    <s v="Good"/>
  </r>
  <r>
    <s v="P2912"/>
    <x v="4"/>
    <x v="2"/>
    <s v="Nike"/>
    <s v="Item_A"/>
    <n v="3989"/>
    <n v="41"/>
    <n v="2353.5100000000002"/>
    <n v="2588"/>
    <n v="14"/>
    <n v="36232"/>
    <s v="234.49"/>
    <n v="143"/>
    <n v="1.4"/>
    <x v="0"/>
    <n v="166"/>
    <s v="Supplier_C"/>
    <d v="2030-03-28T00:00:00"/>
    <d v="2029-03-27T00:00:00"/>
    <s v="Location_A"/>
    <n v="4"/>
    <n v="18"/>
    <x v="2"/>
    <s v="Male"/>
    <x v="0"/>
    <x v="0"/>
    <s v="T51912"/>
    <s v="Cancelled"/>
    <n v="1"/>
    <s v="Not Returned"/>
    <n v="870"/>
    <x v="0"/>
    <s v="Average"/>
  </r>
  <r>
    <s v="P2913"/>
    <x v="1"/>
    <x v="3"/>
    <s v="Samsung"/>
    <s v="Item_C"/>
    <n v="734"/>
    <n v="32"/>
    <n v="499.12"/>
    <n v="2414"/>
    <n v="11"/>
    <n v="26554"/>
    <s v="1914.88"/>
    <n v="118"/>
    <n v="4.8"/>
    <x v="3"/>
    <n v="152"/>
    <s v="Supplier_A"/>
    <d v="2030-03-29T00:00:00"/>
    <d v="2029-03-28T00:00:00"/>
    <s v="Location_A"/>
    <n v="11"/>
    <n v="36"/>
    <x v="1"/>
    <s v="Male"/>
    <x v="0"/>
    <x v="1"/>
    <s v="T51913"/>
    <s v="Cancelled"/>
    <n v="10"/>
    <s v="Returned"/>
    <n v="263"/>
    <x v="2"/>
    <s v="Average"/>
  </r>
  <r>
    <s v="P2914"/>
    <x v="4"/>
    <x v="2"/>
    <s v="LG"/>
    <s v="Item_A"/>
    <n v="3487"/>
    <n v="32"/>
    <n v="2371.16"/>
    <n v="3412"/>
    <n v="74"/>
    <n v="252488"/>
    <s v="1040.84"/>
    <n v="28"/>
    <n v="3"/>
    <x v="2"/>
    <n v="239"/>
    <s v="Supplier_B"/>
    <d v="2030-03-30T00:00:00"/>
    <d v="2029-03-29T00:00:00"/>
    <s v="Location_A"/>
    <n v="6"/>
    <n v="52"/>
    <x v="0"/>
    <s v="Male"/>
    <x v="0"/>
    <x v="1"/>
    <s v="T51914"/>
    <s v="Cancelled"/>
    <n v="10"/>
    <s v="Returned"/>
    <n v="558"/>
    <x v="2"/>
    <s v="Average"/>
  </r>
  <r>
    <s v="P2915"/>
    <x v="4"/>
    <x v="2"/>
    <s v="Apple"/>
    <s v="Item_B"/>
    <n v="2377"/>
    <n v="20"/>
    <n v="1901.6"/>
    <n v="1510"/>
    <n v="2"/>
    <n v="3020"/>
    <s v="-391.6"/>
    <n v="60"/>
    <n v="4.4000000000000004"/>
    <x v="3"/>
    <n v="47"/>
    <s v="Supplier_B"/>
    <d v="2030-03-31T00:00:00"/>
    <d v="2029-03-30T00:00:00"/>
    <s v="Location_B"/>
    <n v="38"/>
    <n v="52"/>
    <x v="0"/>
    <s v="Male"/>
    <x v="1"/>
    <x v="1"/>
    <s v="T51915"/>
    <s v="Pending"/>
    <n v="6"/>
    <s v="Returned"/>
    <n v="736"/>
    <x v="2"/>
    <s v="Bad"/>
  </r>
  <r>
    <s v="P2916"/>
    <x v="2"/>
    <x v="0"/>
    <s v="LG"/>
    <s v="Item_A"/>
    <n v="4404"/>
    <n v="18"/>
    <n v="3611.28"/>
    <n v="3236"/>
    <n v="44"/>
    <n v="142384"/>
    <s v="-375.28"/>
    <n v="80"/>
    <n v="3.7"/>
    <x v="2"/>
    <n v="380"/>
    <s v="Supplier_C"/>
    <d v="2030-04-01T00:00:00"/>
    <d v="2029-03-31T00:00:00"/>
    <s v="Location_B"/>
    <n v="5"/>
    <n v="60"/>
    <x v="0"/>
    <s v="Male"/>
    <x v="0"/>
    <x v="0"/>
    <s v="T51916"/>
    <s v="Pending"/>
    <n v="9"/>
    <s v="Not Returned"/>
    <n v="947"/>
    <x v="2"/>
    <s v="Bad"/>
  </r>
  <r>
    <s v="P2917"/>
    <x v="3"/>
    <x v="4"/>
    <s v="LG"/>
    <s v="Item_B"/>
    <n v="1536"/>
    <n v="46"/>
    <n v="829.44"/>
    <n v="3413"/>
    <n v="64"/>
    <n v="218432"/>
    <s v="2583.56"/>
    <n v="58"/>
    <n v="2.8"/>
    <x v="1"/>
    <n v="380"/>
    <s v="Supplier_C"/>
    <d v="2030-04-02T00:00:00"/>
    <d v="2029-04-01T00:00:00"/>
    <s v="Location_C"/>
    <n v="25"/>
    <n v="37"/>
    <x v="1"/>
    <s v="Female"/>
    <x v="0"/>
    <x v="0"/>
    <s v="T51917"/>
    <s v="Pending"/>
    <n v="11"/>
    <s v="Returned"/>
    <n v="936"/>
    <x v="2"/>
    <s v="Average"/>
  </r>
  <r>
    <s v="P2918"/>
    <x v="4"/>
    <x v="3"/>
    <s v="Apple"/>
    <s v="Item_A"/>
    <n v="720"/>
    <n v="8"/>
    <n v="662.4"/>
    <n v="393"/>
    <n v="8"/>
    <n v="3144"/>
    <s v="-269.4"/>
    <n v="54"/>
    <n v="4.7"/>
    <x v="3"/>
    <n v="28"/>
    <s v="Supplier_A"/>
    <d v="2030-04-03T00:00:00"/>
    <d v="2029-04-02T00:00:00"/>
    <s v="Location_B"/>
    <n v="39"/>
    <n v="69"/>
    <x v="4"/>
    <s v="Female"/>
    <x v="2"/>
    <x v="2"/>
    <s v="T51918"/>
    <s v="Completed"/>
    <n v="10"/>
    <s v="Not Returned"/>
    <n v="314"/>
    <x v="0"/>
    <s v="Good"/>
  </r>
  <r>
    <s v="P2919"/>
    <x v="0"/>
    <x v="3"/>
    <s v="Apple"/>
    <s v="Item_B"/>
    <n v="1793"/>
    <n v="0"/>
    <n v="1793"/>
    <n v="1798"/>
    <n v="98"/>
    <n v="176204"/>
    <s v="5"/>
    <n v="180"/>
    <n v="2.2000000000000002"/>
    <x v="1"/>
    <n v="40"/>
    <s v="Supplier_A"/>
    <d v="2030-04-04T00:00:00"/>
    <d v="2029-04-03T00:00:00"/>
    <s v="Location_A"/>
    <n v="15"/>
    <n v="20"/>
    <x v="3"/>
    <s v="Male"/>
    <x v="2"/>
    <x v="0"/>
    <s v="T51919"/>
    <s v="Pending"/>
    <n v="7"/>
    <s v="Not Returned"/>
    <n v="295"/>
    <x v="0"/>
    <s v="Good"/>
  </r>
  <r>
    <s v="P2920"/>
    <x v="2"/>
    <x v="3"/>
    <s v="LG"/>
    <s v="Item_D"/>
    <n v="3525"/>
    <n v="29"/>
    <n v="2502.75"/>
    <n v="637"/>
    <n v="54"/>
    <n v="34398"/>
    <s v="-1865.75"/>
    <n v="67"/>
    <n v="4.5999999999999996"/>
    <x v="3"/>
    <n v="429"/>
    <s v="Supplier_A"/>
    <d v="2030-04-05T00:00:00"/>
    <d v="2029-04-04T00:00:00"/>
    <s v="Location_A"/>
    <n v="38"/>
    <n v="64"/>
    <x v="4"/>
    <s v="Male"/>
    <x v="2"/>
    <x v="1"/>
    <s v="T51920"/>
    <s v="Pending"/>
    <n v="6"/>
    <s v="Not Returned"/>
    <n v="593"/>
    <x v="1"/>
    <s v="Bad"/>
  </r>
  <r>
    <s v="P2921"/>
    <x v="3"/>
    <x v="3"/>
    <s v="Apple"/>
    <s v="Item_A"/>
    <n v="4322"/>
    <n v="7"/>
    <n v="4019.46"/>
    <n v="3377"/>
    <n v="96"/>
    <n v="324192"/>
    <s v="-642.46"/>
    <n v="186"/>
    <n v="2.4"/>
    <x v="1"/>
    <n v="379"/>
    <s v="Supplier_A"/>
    <d v="2030-04-06T00:00:00"/>
    <d v="2029-04-05T00:00:00"/>
    <s v="Location_B"/>
    <n v="41"/>
    <n v="34"/>
    <x v="1"/>
    <s v="Female"/>
    <x v="1"/>
    <x v="2"/>
    <s v="T51921"/>
    <s v="Pending"/>
    <n v="8"/>
    <s v="Returned"/>
    <n v="646"/>
    <x v="2"/>
    <s v="Bad"/>
  </r>
  <r>
    <s v="P2922"/>
    <x v="1"/>
    <x v="0"/>
    <s v="Apple"/>
    <s v="Item_D"/>
    <n v="407"/>
    <n v="47"/>
    <n v="215.71"/>
    <n v="3411"/>
    <n v="32"/>
    <n v="109152"/>
    <s v="3195.29"/>
    <n v="41"/>
    <n v="3.3"/>
    <x v="2"/>
    <n v="30"/>
    <s v="Supplier_B"/>
    <d v="2030-04-07T00:00:00"/>
    <d v="2029-04-06T00:00:00"/>
    <s v="Location_A"/>
    <n v="49"/>
    <n v="31"/>
    <x v="1"/>
    <s v="Female"/>
    <x v="2"/>
    <x v="2"/>
    <s v="T51922"/>
    <s v="Cancelled"/>
    <n v="9"/>
    <s v="Not Returned"/>
    <n v="639"/>
    <x v="1"/>
    <s v="Good"/>
  </r>
  <r>
    <s v="P2923"/>
    <x v="0"/>
    <x v="2"/>
    <s v="Samsung"/>
    <s v="Item_B"/>
    <n v="3246"/>
    <n v="6"/>
    <n v="3051.24"/>
    <n v="315"/>
    <n v="25"/>
    <n v="7875"/>
    <s v="-2736.24"/>
    <n v="158"/>
    <n v="1.3"/>
    <x v="0"/>
    <n v="262"/>
    <s v="Supplier_A"/>
    <d v="2030-04-08T00:00:00"/>
    <d v="2029-04-07T00:00:00"/>
    <s v="Location_B"/>
    <n v="30"/>
    <n v="56"/>
    <x v="0"/>
    <s v="Male"/>
    <x v="1"/>
    <x v="1"/>
    <s v="T51923"/>
    <s v="Completed"/>
    <n v="1"/>
    <s v="Returned"/>
    <n v="246"/>
    <x v="1"/>
    <s v="Bad"/>
  </r>
  <r>
    <s v="P2924"/>
    <x v="2"/>
    <x v="3"/>
    <s v="Nike"/>
    <s v="Item_A"/>
    <n v="294"/>
    <n v="42"/>
    <n v="170.52"/>
    <n v="3471"/>
    <n v="65"/>
    <n v="225615"/>
    <s v="3300.48"/>
    <n v="11"/>
    <n v="3.6"/>
    <x v="2"/>
    <n v="73"/>
    <s v="Supplier_C"/>
    <d v="2030-04-09T00:00:00"/>
    <d v="2029-04-08T00:00:00"/>
    <s v="Location_C"/>
    <n v="38"/>
    <n v="46"/>
    <x v="0"/>
    <s v="Female"/>
    <x v="1"/>
    <x v="0"/>
    <s v="T51924"/>
    <s v="Pending"/>
    <n v="13"/>
    <s v="Not Returned"/>
    <n v="546"/>
    <x v="1"/>
    <s v="Bad"/>
  </r>
  <r>
    <s v="P2925"/>
    <x v="4"/>
    <x v="0"/>
    <s v="Apple"/>
    <s v="Item_C"/>
    <n v="4024"/>
    <n v="22"/>
    <n v="3138.72"/>
    <n v="842"/>
    <n v="80"/>
    <n v="67360"/>
    <s v="-2296.72"/>
    <n v="48"/>
    <n v="1.4"/>
    <x v="0"/>
    <n v="363"/>
    <s v="Supplier_A"/>
    <d v="2030-04-10T00:00:00"/>
    <d v="2029-04-09T00:00:00"/>
    <s v="Location_A"/>
    <n v="32"/>
    <n v="61"/>
    <x v="4"/>
    <s v="Male"/>
    <x v="1"/>
    <x v="0"/>
    <s v="T51925"/>
    <s v="Pending"/>
    <n v="6"/>
    <s v="Returned"/>
    <n v="698"/>
    <x v="0"/>
    <s v="Bad"/>
  </r>
  <r>
    <s v="P2926"/>
    <x v="3"/>
    <x v="3"/>
    <s v="Apple"/>
    <s v="Item_B"/>
    <n v="4199"/>
    <n v="39"/>
    <n v="2561.39"/>
    <n v="245"/>
    <n v="33"/>
    <n v="8085"/>
    <s v="-2316.39"/>
    <n v="49"/>
    <n v="3"/>
    <x v="2"/>
    <n v="205"/>
    <s v="Supplier_A"/>
    <d v="2030-04-11T00:00:00"/>
    <d v="2029-04-10T00:00:00"/>
    <s v="Location_B"/>
    <n v="32"/>
    <n v="22"/>
    <x v="3"/>
    <s v="Male"/>
    <x v="0"/>
    <x v="0"/>
    <s v="T51926"/>
    <s v="Pending"/>
    <n v="10"/>
    <s v="Returned"/>
    <n v="758"/>
    <x v="1"/>
    <s v="Bad"/>
  </r>
  <r>
    <s v="P2927"/>
    <x v="3"/>
    <x v="4"/>
    <s v="Samsung"/>
    <s v="Item_B"/>
    <n v="2419"/>
    <n v="17"/>
    <n v="2007.77"/>
    <n v="3239"/>
    <n v="20"/>
    <n v="64780"/>
    <s v="1231.23"/>
    <n v="109"/>
    <n v="4.9000000000000004"/>
    <x v="3"/>
    <n v="483"/>
    <s v="Supplier_C"/>
    <d v="2030-04-12T00:00:00"/>
    <d v="2029-04-11T00:00:00"/>
    <s v="Location_B"/>
    <n v="15"/>
    <n v="29"/>
    <x v="1"/>
    <s v="Female"/>
    <x v="2"/>
    <x v="2"/>
    <s v="T51927"/>
    <s v="Completed"/>
    <n v="6"/>
    <s v="Not Returned"/>
    <n v="786"/>
    <x v="0"/>
    <s v="Average"/>
  </r>
  <r>
    <s v="P2928"/>
    <x v="1"/>
    <x v="4"/>
    <s v="Apple"/>
    <s v="Item_A"/>
    <n v="628"/>
    <n v="21"/>
    <n v="496.12"/>
    <n v="1145"/>
    <n v="57"/>
    <n v="65265"/>
    <s v="648.88"/>
    <n v="21"/>
    <n v="2.9"/>
    <x v="1"/>
    <n v="193"/>
    <s v="Supplier_A"/>
    <d v="2030-04-13T00:00:00"/>
    <d v="2029-04-12T00:00:00"/>
    <s v="Location_C"/>
    <n v="38"/>
    <n v="58"/>
    <x v="0"/>
    <s v="Female"/>
    <x v="0"/>
    <x v="0"/>
    <s v="T51928"/>
    <s v="Completed"/>
    <n v="6"/>
    <s v="Returned"/>
    <n v="268"/>
    <x v="1"/>
    <s v="Average"/>
  </r>
  <r>
    <s v="P2929"/>
    <x v="0"/>
    <x v="1"/>
    <s v="LG"/>
    <s v="Item_D"/>
    <n v="3384"/>
    <n v="25"/>
    <n v="2538"/>
    <n v="1182"/>
    <n v="43"/>
    <n v="50826"/>
    <s v="-1356"/>
    <n v="134"/>
    <n v="2.5"/>
    <x v="1"/>
    <n v="81"/>
    <s v="Supplier_C"/>
    <d v="2030-04-14T00:00:00"/>
    <d v="2029-04-13T00:00:00"/>
    <s v="Location_C"/>
    <n v="15"/>
    <n v="32"/>
    <x v="1"/>
    <s v="Female"/>
    <x v="2"/>
    <x v="0"/>
    <s v="T51929"/>
    <s v="Cancelled"/>
    <n v="12"/>
    <s v="Returned"/>
    <n v="323"/>
    <x v="1"/>
    <s v="Bad"/>
  </r>
  <r>
    <s v="P2930"/>
    <x v="0"/>
    <x v="0"/>
    <s v="Samsung"/>
    <s v="Item_A"/>
    <n v="3350"/>
    <n v="28"/>
    <n v="2412"/>
    <n v="3503"/>
    <n v="39"/>
    <n v="136617"/>
    <s v="1091"/>
    <n v="172"/>
    <n v="2.9"/>
    <x v="1"/>
    <n v="475"/>
    <s v="Supplier_B"/>
    <d v="2030-04-15T00:00:00"/>
    <d v="2029-04-14T00:00:00"/>
    <s v="Location_B"/>
    <n v="46"/>
    <n v="26"/>
    <x v="1"/>
    <s v="Male"/>
    <x v="1"/>
    <x v="0"/>
    <s v="T51930"/>
    <s v="Pending"/>
    <n v="8"/>
    <s v="Not Returned"/>
    <n v="717"/>
    <x v="1"/>
    <s v="Bad"/>
  </r>
  <r>
    <s v="P2931"/>
    <x v="2"/>
    <x v="3"/>
    <s v="LG"/>
    <s v="Item_A"/>
    <n v="2346"/>
    <n v="30"/>
    <n v="1642.2"/>
    <n v="2707"/>
    <n v="14"/>
    <n v="37898"/>
    <s v="1064.8"/>
    <n v="48"/>
    <n v="3.9"/>
    <x v="2"/>
    <n v="153"/>
    <s v="Supplier_C"/>
    <d v="2030-04-16T00:00:00"/>
    <d v="2029-04-15T00:00:00"/>
    <s v="Location_A"/>
    <n v="4"/>
    <n v="45"/>
    <x v="0"/>
    <s v="Male"/>
    <x v="1"/>
    <x v="1"/>
    <s v="T51931"/>
    <s v="Completed"/>
    <n v="9"/>
    <s v="Returned"/>
    <n v="694"/>
    <x v="2"/>
    <s v="Bad"/>
  </r>
  <r>
    <s v="P2932"/>
    <x v="1"/>
    <x v="3"/>
    <s v="Sony"/>
    <s v="Item_A"/>
    <n v="3305"/>
    <n v="42"/>
    <n v="1916.9"/>
    <n v="2173"/>
    <n v="2"/>
    <n v="4346"/>
    <s v="256.1"/>
    <n v="185"/>
    <n v="4.0999999999999996"/>
    <x v="3"/>
    <n v="150"/>
    <s v="Supplier_B"/>
    <d v="2030-04-17T00:00:00"/>
    <d v="2029-04-16T00:00:00"/>
    <s v="Location_B"/>
    <n v="30"/>
    <n v="69"/>
    <x v="4"/>
    <s v="Male"/>
    <x v="0"/>
    <x v="0"/>
    <s v="T51932"/>
    <s v="Cancelled"/>
    <n v="1"/>
    <s v="Not Returned"/>
    <n v="598"/>
    <x v="0"/>
    <s v="Average"/>
  </r>
  <r>
    <s v="P2933"/>
    <x v="1"/>
    <x v="0"/>
    <s v="Sony"/>
    <s v="Item_D"/>
    <n v="593"/>
    <n v="31"/>
    <n v="409.17"/>
    <n v="1119"/>
    <n v="62"/>
    <n v="69378"/>
    <s v="709.83"/>
    <n v="8"/>
    <n v="1.3"/>
    <x v="0"/>
    <n v="435"/>
    <s v="Supplier_C"/>
    <d v="2030-04-18T00:00:00"/>
    <d v="2029-04-17T00:00:00"/>
    <s v="Location_C"/>
    <n v="8"/>
    <n v="35"/>
    <x v="1"/>
    <s v="Male"/>
    <x v="0"/>
    <x v="2"/>
    <s v="T51933"/>
    <s v="Cancelled"/>
    <n v="4"/>
    <s v="Returned"/>
    <n v="461"/>
    <x v="0"/>
    <s v="Average"/>
  </r>
  <r>
    <s v="P2934"/>
    <x v="1"/>
    <x v="1"/>
    <s v="Apple"/>
    <s v="Item_B"/>
    <n v="95"/>
    <n v="39"/>
    <n v="57.95"/>
    <n v="3459"/>
    <n v="31"/>
    <n v="107229"/>
    <s v="3401.05"/>
    <n v="80"/>
    <n v="2"/>
    <x v="1"/>
    <n v="465"/>
    <s v="Supplier_B"/>
    <d v="2030-04-19T00:00:00"/>
    <d v="2029-04-18T00:00:00"/>
    <s v="Location_A"/>
    <n v="8"/>
    <n v="44"/>
    <x v="0"/>
    <s v="Female"/>
    <x v="1"/>
    <x v="0"/>
    <s v="T51934"/>
    <s v="Cancelled"/>
    <n v="8"/>
    <s v="Not Returned"/>
    <n v="578"/>
    <x v="2"/>
    <s v="Bad"/>
  </r>
  <r>
    <s v="P2935"/>
    <x v="2"/>
    <x v="4"/>
    <s v="Nike"/>
    <s v="Item_A"/>
    <n v="802"/>
    <n v="20"/>
    <n v="641.6"/>
    <n v="3252"/>
    <n v="48"/>
    <n v="156096"/>
    <s v="2610.4"/>
    <n v="165"/>
    <n v="4.0999999999999996"/>
    <x v="3"/>
    <n v="49"/>
    <s v="Supplier_C"/>
    <d v="2030-04-20T00:00:00"/>
    <d v="2029-04-19T00:00:00"/>
    <s v="Location_C"/>
    <n v="44"/>
    <n v="54"/>
    <x v="0"/>
    <s v="Female"/>
    <x v="1"/>
    <x v="0"/>
    <s v="T51935"/>
    <s v="Completed"/>
    <n v="10"/>
    <s v="Returned"/>
    <n v="584"/>
    <x v="2"/>
    <s v="Good"/>
  </r>
  <r>
    <s v="P2936"/>
    <x v="4"/>
    <x v="3"/>
    <s v="LG"/>
    <s v="Item_B"/>
    <n v="235"/>
    <n v="41"/>
    <n v="138.65"/>
    <n v="2114"/>
    <n v="69"/>
    <n v="145866"/>
    <s v="1975.35"/>
    <n v="80"/>
    <n v="2.6"/>
    <x v="1"/>
    <n v="477"/>
    <s v="Supplier_B"/>
    <d v="2030-04-21T00:00:00"/>
    <d v="2029-04-20T00:00:00"/>
    <s v="Location_B"/>
    <n v="45"/>
    <n v="52"/>
    <x v="0"/>
    <s v="Male"/>
    <x v="2"/>
    <x v="1"/>
    <s v="T51936"/>
    <s v="Completed"/>
    <n v="6"/>
    <s v="Not Returned"/>
    <n v="648"/>
    <x v="1"/>
    <s v="Good"/>
  </r>
  <r>
    <s v="P2937"/>
    <x v="4"/>
    <x v="4"/>
    <s v="Sony"/>
    <s v="Item_C"/>
    <n v="4005"/>
    <n v="26"/>
    <n v="2963.7"/>
    <n v="629"/>
    <n v="6"/>
    <n v="3774"/>
    <s v="-2334.7"/>
    <n v="70"/>
    <n v="1.1000000000000001"/>
    <x v="0"/>
    <n v="397"/>
    <s v="Supplier_C"/>
    <d v="2030-04-22T00:00:00"/>
    <d v="2029-04-21T00:00:00"/>
    <s v="Location_A"/>
    <n v="13"/>
    <n v="46"/>
    <x v="0"/>
    <s v="Female"/>
    <x v="0"/>
    <x v="2"/>
    <s v="T51937"/>
    <s v="Cancelled"/>
    <n v="12"/>
    <s v="Returned"/>
    <n v="139"/>
    <x v="1"/>
    <s v="Good"/>
  </r>
  <r>
    <s v="P2938"/>
    <x v="3"/>
    <x v="4"/>
    <s v="Sony"/>
    <s v="Item_C"/>
    <n v="918"/>
    <n v="29"/>
    <n v="651.78"/>
    <n v="3054"/>
    <n v="14"/>
    <n v="42756"/>
    <s v="2402.22"/>
    <n v="127"/>
    <n v="2.2999999999999998"/>
    <x v="1"/>
    <n v="476"/>
    <s v="Supplier_B"/>
    <d v="2030-04-23T00:00:00"/>
    <d v="2029-04-22T00:00:00"/>
    <s v="Location_C"/>
    <n v="8"/>
    <n v="46"/>
    <x v="0"/>
    <s v="Female"/>
    <x v="2"/>
    <x v="1"/>
    <s v="T51938"/>
    <s v="Completed"/>
    <n v="14"/>
    <s v="Not Returned"/>
    <n v="706"/>
    <x v="1"/>
    <s v="Average"/>
  </r>
  <r>
    <s v="P2939"/>
    <x v="2"/>
    <x v="2"/>
    <s v="LG"/>
    <s v="Item_B"/>
    <n v="1823"/>
    <n v="22"/>
    <n v="1421.94"/>
    <n v="2771"/>
    <n v="58"/>
    <n v="160718"/>
    <s v="1349.06"/>
    <n v="65"/>
    <n v="4.3"/>
    <x v="3"/>
    <n v="301"/>
    <s v="Supplier_A"/>
    <d v="2030-04-24T00:00:00"/>
    <d v="2029-04-23T00:00:00"/>
    <s v="Location_A"/>
    <n v="2"/>
    <n v="50"/>
    <x v="0"/>
    <s v="Male"/>
    <x v="0"/>
    <x v="0"/>
    <s v="T51939"/>
    <s v="Completed"/>
    <n v="4"/>
    <s v="Returned"/>
    <n v="216"/>
    <x v="1"/>
    <s v="Good"/>
  </r>
  <r>
    <s v="P2940"/>
    <x v="1"/>
    <x v="2"/>
    <s v="LG"/>
    <s v="Item_B"/>
    <n v="582"/>
    <n v="11"/>
    <n v="517.98"/>
    <n v="3281"/>
    <n v="26"/>
    <n v="85306"/>
    <s v="2763.02"/>
    <n v="52"/>
    <n v="1.8"/>
    <x v="0"/>
    <n v="481"/>
    <s v="Supplier_B"/>
    <d v="2030-04-25T00:00:00"/>
    <d v="2029-04-24T00:00:00"/>
    <s v="Location_B"/>
    <n v="17"/>
    <n v="69"/>
    <x v="4"/>
    <s v="Female"/>
    <x v="0"/>
    <x v="0"/>
    <s v="T51940"/>
    <s v="Cancelled"/>
    <n v="8"/>
    <s v="Not Returned"/>
    <n v="147"/>
    <x v="0"/>
    <s v="Average"/>
  </r>
  <r>
    <s v="P2941"/>
    <x v="4"/>
    <x v="2"/>
    <s v="Apple"/>
    <s v="Item_D"/>
    <n v="2949"/>
    <n v="19"/>
    <n v="2388.69"/>
    <n v="1804"/>
    <n v="86"/>
    <n v="155144"/>
    <s v="-584.69"/>
    <n v="37"/>
    <n v="4.4000000000000004"/>
    <x v="3"/>
    <n v="245"/>
    <s v="Supplier_B"/>
    <d v="2030-04-26T00:00:00"/>
    <d v="2029-04-25T00:00:00"/>
    <s v="Location_B"/>
    <n v="29"/>
    <n v="50"/>
    <x v="0"/>
    <s v="Female"/>
    <x v="1"/>
    <x v="0"/>
    <s v="T51941"/>
    <s v="Cancelled"/>
    <n v="7"/>
    <s v="Returned"/>
    <n v="329"/>
    <x v="2"/>
    <s v="Average"/>
  </r>
  <r>
    <s v="P2942"/>
    <x v="3"/>
    <x v="3"/>
    <s v="Sony"/>
    <s v="Item_D"/>
    <n v="1630"/>
    <n v="34"/>
    <n v="1075.8"/>
    <n v="2272"/>
    <n v="35"/>
    <n v="79520"/>
    <s v="1196.2"/>
    <n v="144"/>
    <n v="1.1000000000000001"/>
    <x v="0"/>
    <n v="228"/>
    <s v="Supplier_A"/>
    <d v="2030-04-27T00:00:00"/>
    <d v="2029-04-26T00:00:00"/>
    <s v="Location_A"/>
    <n v="29"/>
    <n v="64"/>
    <x v="4"/>
    <s v="Female"/>
    <x v="2"/>
    <x v="2"/>
    <s v="T51942"/>
    <s v="Cancelled"/>
    <n v="4"/>
    <s v="Not Returned"/>
    <n v="302"/>
    <x v="1"/>
    <s v="Average"/>
  </r>
  <r>
    <s v="P2943"/>
    <x v="0"/>
    <x v="2"/>
    <s v="Apple"/>
    <s v="Item_A"/>
    <n v="4628"/>
    <n v="41"/>
    <n v="2730.52"/>
    <n v="2008"/>
    <n v="1"/>
    <n v="2008"/>
    <s v="-722.52"/>
    <n v="50"/>
    <n v="2.7"/>
    <x v="1"/>
    <n v="93"/>
    <s v="Supplier_C"/>
    <d v="2030-04-28T00:00:00"/>
    <d v="2029-04-27T00:00:00"/>
    <s v="Location_A"/>
    <n v="3"/>
    <n v="47"/>
    <x v="0"/>
    <s v="Male"/>
    <x v="1"/>
    <x v="0"/>
    <s v="T51943"/>
    <s v="Completed"/>
    <n v="8"/>
    <s v="Not Returned"/>
    <n v="344"/>
    <x v="1"/>
    <s v="Bad"/>
  </r>
  <r>
    <s v="P2944"/>
    <x v="3"/>
    <x v="4"/>
    <s v="Apple"/>
    <s v="Item_D"/>
    <n v="1340"/>
    <n v="26"/>
    <n v="991.6"/>
    <n v="2477"/>
    <n v="17"/>
    <n v="42109"/>
    <s v="1485.4"/>
    <n v="121"/>
    <n v="2.4"/>
    <x v="1"/>
    <n v="296"/>
    <s v="Supplier_B"/>
    <d v="2030-04-29T00:00:00"/>
    <d v="2029-04-28T00:00:00"/>
    <s v="Location_B"/>
    <n v="7"/>
    <n v="53"/>
    <x v="0"/>
    <s v="Female"/>
    <x v="0"/>
    <x v="2"/>
    <s v="T51944"/>
    <s v="Cancelled"/>
    <n v="1"/>
    <s v="Not Returned"/>
    <n v="352"/>
    <x v="2"/>
    <s v="Good"/>
  </r>
  <r>
    <s v="P2945"/>
    <x v="2"/>
    <x v="4"/>
    <s v="Samsung"/>
    <s v="Item_C"/>
    <n v="2093"/>
    <n v="13"/>
    <n v="1820.91"/>
    <n v="2786"/>
    <n v="67"/>
    <n v="186662"/>
    <s v="965.09"/>
    <n v="23"/>
    <n v="4.5"/>
    <x v="3"/>
    <n v="67"/>
    <s v="Supplier_C"/>
    <d v="2030-04-30T00:00:00"/>
    <d v="2029-04-29T00:00:00"/>
    <s v="Location_A"/>
    <n v="5"/>
    <n v="40"/>
    <x v="1"/>
    <s v="Male"/>
    <x v="1"/>
    <x v="1"/>
    <s v="T51945"/>
    <s v="Cancelled"/>
    <n v="14"/>
    <s v="Returned"/>
    <n v="114"/>
    <x v="2"/>
    <s v="Average"/>
  </r>
  <r>
    <s v="P2946"/>
    <x v="1"/>
    <x v="4"/>
    <s v="Samsung"/>
    <s v="Item_D"/>
    <n v="4264"/>
    <n v="26"/>
    <n v="3155.36"/>
    <n v="2780"/>
    <n v="53"/>
    <n v="147340"/>
    <s v="-375.36"/>
    <n v="198"/>
    <n v="4.8"/>
    <x v="3"/>
    <n v="85"/>
    <s v="Supplier_A"/>
    <d v="2030-05-01T00:00:00"/>
    <d v="2029-04-30T00:00:00"/>
    <s v="Location_C"/>
    <n v="49"/>
    <n v="23"/>
    <x v="3"/>
    <s v="Female"/>
    <x v="2"/>
    <x v="1"/>
    <s v="T51946"/>
    <s v="Completed"/>
    <n v="11"/>
    <s v="Returned"/>
    <n v="201"/>
    <x v="2"/>
    <s v="Bad"/>
  </r>
  <r>
    <s v="P2947"/>
    <x v="0"/>
    <x v="1"/>
    <s v="Nike"/>
    <s v="Item_A"/>
    <n v="526"/>
    <n v="4"/>
    <n v="504.96"/>
    <n v="3992"/>
    <n v="67"/>
    <n v="267464"/>
    <s v="3487.04"/>
    <n v="11"/>
    <n v="3.8"/>
    <x v="2"/>
    <n v="25"/>
    <s v="Supplier_C"/>
    <d v="2030-05-02T00:00:00"/>
    <d v="2029-05-01T00:00:00"/>
    <s v="Location_A"/>
    <n v="14"/>
    <n v="52"/>
    <x v="0"/>
    <s v="Female"/>
    <x v="2"/>
    <x v="0"/>
    <s v="T51947"/>
    <s v="Pending"/>
    <n v="9"/>
    <s v="Not Returned"/>
    <n v="497"/>
    <x v="1"/>
    <s v="Good"/>
  </r>
  <r>
    <s v="P2948"/>
    <x v="2"/>
    <x v="1"/>
    <s v="Samsung"/>
    <s v="Item_C"/>
    <n v="4335"/>
    <n v="4"/>
    <n v="4161.6000000000004"/>
    <n v="2679"/>
    <n v="64"/>
    <n v="171456"/>
    <s v="-1482.6"/>
    <n v="146"/>
    <n v="3.5"/>
    <x v="2"/>
    <n v="208"/>
    <s v="Supplier_C"/>
    <d v="2030-05-03T00:00:00"/>
    <d v="2029-05-02T00:00:00"/>
    <s v="Location_A"/>
    <n v="22"/>
    <n v="19"/>
    <x v="3"/>
    <s v="Female"/>
    <x v="2"/>
    <x v="0"/>
    <s v="T51948"/>
    <s v="Completed"/>
    <n v="5"/>
    <s v="Returned"/>
    <n v="479"/>
    <x v="0"/>
    <s v="Bad"/>
  </r>
  <r>
    <s v="P2949"/>
    <x v="2"/>
    <x v="1"/>
    <s v="Sony"/>
    <s v="Item_C"/>
    <n v="2048"/>
    <n v="28"/>
    <n v="1474.56"/>
    <n v="1894"/>
    <n v="22"/>
    <n v="41668"/>
    <s v="419.44"/>
    <n v="14"/>
    <n v="2.8"/>
    <x v="1"/>
    <n v="422"/>
    <s v="Supplier_C"/>
    <d v="2030-05-04T00:00:00"/>
    <d v="2029-05-03T00:00:00"/>
    <s v="Location_A"/>
    <n v="16"/>
    <n v="24"/>
    <x v="3"/>
    <s v="Female"/>
    <x v="0"/>
    <x v="0"/>
    <s v="T51949"/>
    <s v="Pending"/>
    <n v="8"/>
    <s v="Returned"/>
    <n v="120"/>
    <x v="1"/>
    <s v="Average"/>
  </r>
  <r>
    <s v="P2950"/>
    <x v="1"/>
    <x v="4"/>
    <s v="Samsung"/>
    <s v="Item_C"/>
    <n v="543"/>
    <n v="34"/>
    <n v="358.38"/>
    <n v="886"/>
    <n v="50"/>
    <n v="44300"/>
    <s v="527.62"/>
    <n v="54"/>
    <n v="3.3"/>
    <x v="2"/>
    <n v="363"/>
    <s v="Supplier_B"/>
    <d v="2030-05-05T00:00:00"/>
    <d v="2029-05-04T00:00:00"/>
    <s v="Location_B"/>
    <n v="23"/>
    <n v="35"/>
    <x v="1"/>
    <s v="Female"/>
    <x v="1"/>
    <x v="2"/>
    <s v="T51950"/>
    <s v="Pending"/>
    <n v="12"/>
    <s v="Returned"/>
    <n v="487"/>
    <x v="0"/>
    <s v="Average"/>
  </r>
  <r>
    <s v="P2951"/>
    <x v="1"/>
    <x v="2"/>
    <s v="Apple"/>
    <s v="Item_C"/>
    <n v="3412"/>
    <n v="5"/>
    <n v="3241.4"/>
    <n v="2031"/>
    <n v="68"/>
    <n v="138108"/>
    <s v="-1210.4"/>
    <n v="127"/>
    <n v="1.2"/>
    <x v="0"/>
    <n v="24"/>
    <s v="Supplier_B"/>
    <d v="2030-05-06T00:00:00"/>
    <d v="2029-05-05T00:00:00"/>
    <s v="Location_A"/>
    <n v="13"/>
    <n v="64"/>
    <x v="4"/>
    <s v="Female"/>
    <x v="1"/>
    <x v="0"/>
    <s v="T51951"/>
    <s v="Cancelled"/>
    <n v="5"/>
    <s v="Returned"/>
    <n v="575"/>
    <x v="2"/>
    <s v="Bad"/>
  </r>
  <r>
    <s v="P2952"/>
    <x v="3"/>
    <x v="1"/>
    <s v="Samsung"/>
    <s v="Item_B"/>
    <n v="2133"/>
    <n v="21"/>
    <n v="1685.07"/>
    <n v="1977"/>
    <n v="33"/>
    <n v="65241"/>
    <s v="291.93"/>
    <n v="183"/>
    <n v="2.5"/>
    <x v="1"/>
    <n v="25"/>
    <s v="Supplier_A"/>
    <d v="2030-05-07T00:00:00"/>
    <d v="2029-05-06T00:00:00"/>
    <s v="Location_C"/>
    <n v="42"/>
    <n v="22"/>
    <x v="3"/>
    <s v="Male"/>
    <x v="0"/>
    <x v="1"/>
    <s v="T51952"/>
    <s v="Pending"/>
    <n v="3"/>
    <s v="Returned"/>
    <n v="794"/>
    <x v="1"/>
    <s v="Average"/>
  </r>
  <r>
    <s v="P2953"/>
    <x v="2"/>
    <x v="1"/>
    <s v="Samsung"/>
    <s v="Item_D"/>
    <n v="4251"/>
    <n v="22"/>
    <n v="3315.78"/>
    <n v="2481"/>
    <n v="83"/>
    <n v="205923"/>
    <s v="-834.78"/>
    <n v="29"/>
    <n v="4.7"/>
    <x v="3"/>
    <n v="490"/>
    <s v="Supplier_B"/>
    <d v="2030-05-08T00:00:00"/>
    <d v="2029-05-07T00:00:00"/>
    <s v="Location_A"/>
    <n v="12"/>
    <n v="26"/>
    <x v="1"/>
    <s v="Male"/>
    <x v="1"/>
    <x v="2"/>
    <s v="T51953"/>
    <s v="Cancelled"/>
    <n v="10"/>
    <s v="Not Returned"/>
    <n v="110"/>
    <x v="2"/>
    <s v="Average"/>
  </r>
  <r>
    <s v="P2954"/>
    <x v="3"/>
    <x v="3"/>
    <s v="Samsung"/>
    <s v="Item_B"/>
    <n v="2633"/>
    <n v="14"/>
    <n v="2264.38"/>
    <n v="3967"/>
    <n v="88"/>
    <n v="349096"/>
    <s v="1702.62"/>
    <n v="51"/>
    <n v="2"/>
    <x v="1"/>
    <n v="314"/>
    <s v="Supplier_A"/>
    <d v="2030-05-09T00:00:00"/>
    <d v="2029-05-08T00:00:00"/>
    <s v="Location_B"/>
    <n v="38"/>
    <n v="31"/>
    <x v="1"/>
    <s v="Male"/>
    <x v="1"/>
    <x v="1"/>
    <s v="T51954"/>
    <s v="Cancelled"/>
    <n v="14"/>
    <s v="Not Returned"/>
    <n v="670"/>
    <x v="0"/>
    <s v="Average"/>
  </r>
  <r>
    <s v="P2955"/>
    <x v="1"/>
    <x v="1"/>
    <s v="Sony"/>
    <s v="Item_C"/>
    <n v="1629"/>
    <n v="25"/>
    <n v="1221.75"/>
    <n v="3546"/>
    <n v="61"/>
    <n v="216306"/>
    <s v="2324.25"/>
    <n v="5"/>
    <n v="2.6"/>
    <x v="1"/>
    <n v="462"/>
    <s v="Supplier_B"/>
    <d v="2030-05-10T00:00:00"/>
    <d v="2029-05-09T00:00:00"/>
    <s v="Location_B"/>
    <n v="19"/>
    <n v="33"/>
    <x v="1"/>
    <s v="Female"/>
    <x v="0"/>
    <x v="2"/>
    <s v="T51955"/>
    <s v="Cancelled"/>
    <n v="12"/>
    <s v="Returned"/>
    <n v="482"/>
    <x v="2"/>
    <s v="Bad"/>
  </r>
  <r>
    <s v="P2956"/>
    <x v="1"/>
    <x v="4"/>
    <s v="Nike"/>
    <s v="Item_D"/>
    <n v="2368"/>
    <n v="27"/>
    <n v="1728.64"/>
    <n v="822"/>
    <n v="95"/>
    <n v="78090"/>
    <s v="-906.64"/>
    <n v="161"/>
    <n v="2.1"/>
    <x v="1"/>
    <n v="481"/>
    <s v="Supplier_A"/>
    <d v="2030-05-11T00:00:00"/>
    <d v="2029-05-10T00:00:00"/>
    <s v="Location_B"/>
    <n v="5"/>
    <n v="61"/>
    <x v="4"/>
    <s v="Female"/>
    <x v="0"/>
    <x v="0"/>
    <s v="T51956"/>
    <s v="Completed"/>
    <n v="5"/>
    <s v="Returned"/>
    <n v="954"/>
    <x v="1"/>
    <s v="Bad"/>
  </r>
  <r>
    <s v="P2957"/>
    <x v="1"/>
    <x v="2"/>
    <s v="LG"/>
    <s v="Item_A"/>
    <n v="4152"/>
    <n v="48"/>
    <n v="2159.04"/>
    <n v="2803"/>
    <n v="56"/>
    <n v="156968"/>
    <s v="643.96"/>
    <n v="55"/>
    <n v="1.7"/>
    <x v="0"/>
    <n v="58"/>
    <s v="Supplier_C"/>
    <d v="2030-05-12T00:00:00"/>
    <d v="2029-05-11T00:00:00"/>
    <s v="Location_B"/>
    <n v="38"/>
    <n v="49"/>
    <x v="0"/>
    <s v="Female"/>
    <x v="0"/>
    <x v="1"/>
    <s v="T51957"/>
    <s v="Completed"/>
    <n v="10"/>
    <s v="Not Returned"/>
    <n v="308"/>
    <x v="0"/>
    <s v="Bad"/>
  </r>
  <r>
    <s v="P2958"/>
    <x v="2"/>
    <x v="3"/>
    <s v="Sony"/>
    <s v="Item_A"/>
    <n v="3741"/>
    <n v="24"/>
    <n v="2843.16"/>
    <n v="2247"/>
    <n v="0"/>
    <n v="0"/>
    <s v="-596.16"/>
    <n v="84"/>
    <n v="2.9"/>
    <x v="1"/>
    <n v="281"/>
    <s v="Supplier_C"/>
    <d v="2030-05-13T00:00:00"/>
    <d v="2029-05-12T00:00:00"/>
    <s v="Location_C"/>
    <n v="45"/>
    <n v="62"/>
    <x v="4"/>
    <s v="Female"/>
    <x v="0"/>
    <x v="0"/>
    <s v="T51958"/>
    <s v="Completed"/>
    <n v="7"/>
    <s v="Not Returned"/>
    <n v="308"/>
    <x v="2"/>
    <s v="Average"/>
  </r>
  <r>
    <s v="P2959"/>
    <x v="0"/>
    <x v="1"/>
    <s v="Samsung"/>
    <s v="Item_A"/>
    <n v="3847"/>
    <n v="26"/>
    <n v="2846.78"/>
    <n v="3977"/>
    <n v="80"/>
    <n v="318160"/>
    <s v="1130.22"/>
    <n v="70"/>
    <n v="4.0999999999999996"/>
    <x v="3"/>
    <n v="35"/>
    <s v="Supplier_C"/>
    <d v="2030-05-14T00:00:00"/>
    <d v="2029-05-13T00:00:00"/>
    <s v="Location_B"/>
    <n v="11"/>
    <n v="36"/>
    <x v="1"/>
    <s v="Male"/>
    <x v="0"/>
    <x v="2"/>
    <s v="T51959"/>
    <s v="Pending"/>
    <n v="6"/>
    <s v="Not Returned"/>
    <n v="989"/>
    <x v="2"/>
    <s v="Bad"/>
  </r>
  <r>
    <s v="P2960"/>
    <x v="4"/>
    <x v="0"/>
    <s v="Samsung"/>
    <s v="Item_C"/>
    <n v="3347"/>
    <n v="44"/>
    <n v="1874.32"/>
    <n v="3513"/>
    <n v="71"/>
    <n v="249423"/>
    <s v="1638.68"/>
    <n v="66"/>
    <n v="3.8"/>
    <x v="2"/>
    <n v="432"/>
    <s v="Supplier_B"/>
    <d v="2030-05-15T00:00:00"/>
    <d v="2029-05-14T00:00:00"/>
    <s v="Location_A"/>
    <n v="20"/>
    <n v="20"/>
    <x v="3"/>
    <s v="Male"/>
    <x v="1"/>
    <x v="1"/>
    <s v="T51960"/>
    <s v="Cancelled"/>
    <n v="7"/>
    <s v="Not Returned"/>
    <n v="201"/>
    <x v="1"/>
    <s v="Bad"/>
  </r>
  <r>
    <s v="P2961"/>
    <x v="1"/>
    <x v="4"/>
    <s v="Apple"/>
    <s v="Item_A"/>
    <n v="537"/>
    <n v="26"/>
    <n v="397.38"/>
    <n v="3847"/>
    <n v="0"/>
    <n v="0"/>
    <s v="3449.62"/>
    <n v="10"/>
    <n v="4.7"/>
    <x v="3"/>
    <n v="257"/>
    <s v="Supplier_B"/>
    <d v="2030-05-16T00:00:00"/>
    <d v="2029-05-15T00:00:00"/>
    <s v="Location_A"/>
    <n v="18"/>
    <n v="58"/>
    <x v="0"/>
    <s v="Male"/>
    <x v="1"/>
    <x v="2"/>
    <s v="T51961"/>
    <s v="Cancelled"/>
    <n v="9"/>
    <s v="Not Returned"/>
    <n v="540"/>
    <x v="2"/>
    <s v="Average"/>
  </r>
  <r>
    <s v="P2962"/>
    <x v="1"/>
    <x v="0"/>
    <s v="Apple"/>
    <s v="Item_C"/>
    <n v="3314"/>
    <n v="18"/>
    <n v="2717.48"/>
    <n v="259"/>
    <n v="19"/>
    <n v="4921"/>
    <s v="-2458.48"/>
    <n v="161"/>
    <n v="1.3"/>
    <x v="0"/>
    <n v="103"/>
    <s v="Supplier_B"/>
    <d v="2030-05-17T00:00:00"/>
    <d v="2029-05-16T00:00:00"/>
    <s v="Location_C"/>
    <n v="19"/>
    <n v="28"/>
    <x v="1"/>
    <s v="Male"/>
    <x v="2"/>
    <x v="0"/>
    <s v="T51962"/>
    <s v="Completed"/>
    <n v="11"/>
    <s v="Returned"/>
    <n v="718"/>
    <x v="1"/>
    <s v="Good"/>
  </r>
  <r>
    <s v="P2963"/>
    <x v="2"/>
    <x v="0"/>
    <s v="Sony"/>
    <s v="Item_C"/>
    <n v="2658"/>
    <n v="1"/>
    <n v="2631.42"/>
    <n v="2108"/>
    <n v="54"/>
    <n v="113832"/>
    <s v="-523.42"/>
    <n v="93"/>
    <n v="2.4"/>
    <x v="1"/>
    <n v="396"/>
    <s v="Supplier_A"/>
    <d v="2030-05-18T00:00:00"/>
    <d v="2029-05-17T00:00:00"/>
    <s v="Location_B"/>
    <n v="18"/>
    <n v="64"/>
    <x v="4"/>
    <s v="Male"/>
    <x v="2"/>
    <x v="0"/>
    <s v="T51963"/>
    <s v="Pending"/>
    <n v="6"/>
    <s v="Not Returned"/>
    <n v="281"/>
    <x v="0"/>
    <s v="Good"/>
  </r>
  <r>
    <s v="P2964"/>
    <x v="0"/>
    <x v="3"/>
    <s v="Samsung"/>
    <s v="Item_D"/>
    <n v="2799"/>
    <n v="44"/>
    <n v="1567.44"/>
    <n v="834"/>
    <n v="41"/>
    <n v="34194"/>
    <s v="-733.44"/>
    <n v="12"/>
    <n v="1.3"/>
    <x v="0"/>
    <n v="196"/>
    <s v="Supplier_A"/>
    <d v="2030-05-19T00:00:00"/>
    <d v="2029-05-18T00:00:00"/>
    <s v="Location_B"/>
    <n v="11"/>
    <n v="26"/>
    <x v="1"/>
    <s v="Female"/>
    <x v="2"/>
    <x v="2"/>
    <s v="T51964"/>
    <s v="Pending"/>
    <n v="10"/>
    <s v="Returned"/>
    <n v="823"/>
    <x v="2"/>
    <s v="Bad"/>
  </r>
  <r>
    <s v="P2965"/>
    <x v="3"/>
    <x v="4"/>
    <s v="Nike"/>
    <s v="Item_A"/>
    <n v="3398"/>
    <n v="33"/>
    <n v="2276.66"/>
    <n v="1161"/>
    <n v="52"/>
    <n v="60372"/>
    <s v="-1115.66"/>
    <n v="190"/>
    <n v="1.7"/>
    <x v="0"/>
    <n v="24"/>
    <s v="Supplier_A"/>
    <d v="2030-05-20T00:00:00"/>
    <d v="2029-05-19T00:00:00"/>
    <s v="Location_B"/>
    <n v="37"/>
    <n v="22"/>
    <x v="3"/>
    <s v="Female"/>
    <x v="0"/>
    <x v="2"/>
    <s v="T51965"/>
    <s v="Completed"/>
    <n v="11"/>
    <s v="Returned"/>
    <n v="592"/>
    <x v="1"/>
    <s v="Average"/>
  </r>
  <r>
    <s v="P2966"/>
    <x v="1"/>
    <x v="1"/>
    <s v="Sony"/>
    <s v="Item_A"/>
    <n v="4664"/>
    <n v="42"/>
    <n v="2705.12"/>
    <n v="3062"/>
    <n v="41"/>
    <n v="125542"/>
    <s v="356.88"/>
    <n v="49"/>
    <n v="2.7"/>
    <x v="1"/>
    <n v="75"/>
    <s v="Supplier_A"/>
    <d v="2030-05-21T00:00:00"/>
    <d v="2029-05-20T00:00:00"/>
    <s v="Location_B"/>
    <n v="12"/>
    <n v="69"/>
    <x v="4"/>
    <s v="Female"/>
    <x v="1"/>
    <x v="0"/>
    <s v="T51966"/>
    <s v="Cancelled"/>
    <n v="11"/>
    <s v="Returned"/>
    <n v="163"/>
    <x v="1"/>
    <s v="Bad"/>
  </r>
  <r>
    <s v="P2967"/>
    <x v="3"/>
    <x v="0"/>
    <s v="Samsung"/>
    <s v="Item_C"/>
    <n v="4005"/>
    <n v="31"/>
    <n v="2763.45"/>
    <n v="289"/>
    <n v="58"/>
    <n v="16762"/>
    <s v="-2474.45"/>
    <n v="137"/>
    <n v="4.0999999999999996"/>
    <x v="3"/>
    <n v="233"/>
    <s v="Supplier_C"/>
    <d v="2030-05-22T00:00:00"/>
    <d v="2029-05-21T00:00:00"/>
    <s v="Location_B"/>
    <n v="3"/>
    <n v="69"/>
    <x v="4"/>
    <s v="Female"/>
    <x v="0"/>
    <x v="1"/>
    <s v="T51967"/>
    <s v="Cancelled"/>
    <n v="11"/>
    <s v="Not Returned"/>
    <n v="519"/>
    <x v="0"/>
    <s v="Average"/>
  </r>
  <r>
    <s v="P2968"/>
    <x v="0"/>
    <x v="3"/>
    <s v="Samsung"/>
    <s v="Item_D"/>
    <n v="1087"/>
    <n v="1"/>
    <n v="1076.1300000000001"/>
    <n v="3504"/>
    <n v="92"/>
    <n v="322368"/>
    <s v="2427.87"/>
    <n v="7"/>
    <n v="1.8"/>
    <x v="0"/>
    <n v="34"/>
    <s v="Supplier_B"/>
    <d v="2030-05-23T00:00:00"/>
    <d v="2029-05-22T00:00:00"/>
    <s v="Location_B"/>
    <n v="23"/>
    <n v="32"/>
    <x v="1"/>
    <s v="Female"/>
    <x v="0"/>
    <x v="2"/>
    <s v="T51968"/>
    <s v="Completed"/>
    <n v="10"/>
    <s v="Returned"/>
    <n v="204"/>
    <x v="1"/>
    <s v="Bad"/>
  </r>
  <r>
    <s v="P2969"/>
    <x v="0"/>
    <x v="3"/>
    <s v="LG"/>
    <s v="Item_D"/>
    <n v="2608"/>
    <n v="27"/>
    <n v="1903.84"/>
    <n v="1694"/>
    <n v="92"/>
    <n v="155848"/>
    <s v="-209.84"/>
    <n v="171"/>
    <n v="4"/>
    <x v="3"/>
    <n v="483"/>
    <s v="Supplier_B"/>
    <d v="2030-05-24T00:00:00"/>
    <d v="2029-05-23T00:00:00"/>
    <s v="Location_A"/>
    <n v="11"/>
    <n v="25"/>
    <x v="3"/>
    <s v="Male"/>
    <x v="0"/>
    <x v="1"/>
    <s v="T51969"/>
    <s v="Pending"/>
    <n v="6"/>
    <s v="Not Returned"/>
    <n v="897"/>
    <x v="0"/>
    <s v="Bad"/>
  </r>
  <r>
    <s v="P2970"/>
    <x v="1"/>
    <x v="4"/>
    <s v="Samsung"/>
    <s v="Item_B"/>
    <n v="1517"/>
    <n v="22"/>
    <n v="1183.26"/>
    <n v="2551"/>
    <n v="13"/>
    <n v="33163"/>
    <s v="1367.74"/>
    <n v="77"/>
    <n v="4.4000000000000004"/>
    <x v="3"/>
    <n v="495"/>
    <s v="Supplier_C"/>
    <d v="2030-05-25T00:00:00"/>
    <d v="2029-05-24T00:00:00"/>
    <s v="Location_C"/>
    <n v="44"/>
    <n v="32"/>
    <x v="1"/>
    <s v="Male"/>
    <x v="1"/>
    <x v="1"/>
    <s v="T51970"/>
    <s v="Completed"/>
    <n v="2"/>
    <s v="Returned"/>
    <n v="672"/>
    <x v="2"/>
    <s v="Good"/>
  </r>
  <r>
    <s v="P2971"/>
    <x v="0"/>
    <x v="1"/>
    <s v="Apple"/>
    <s v="Item_D"/>
    <n v="2771"/>
    <n v="7"/>
    <n v="2577.0300000000002"/>
    <n v="3493"/>
    <n v="66"/>
    <n v="230538"/>
    <s v="915.97"/>
    <n v="69"/>
    <n v="1.8"/>
    <x v="0"/>
    <n v="225"/>
    <s v="Supplier_C"/>
    <d v="2030-05-26T00:00:00"/>
    <d v="2029-05-25T00:00:00"/>
    <s v="Location_B"/>
    <n v="29"/>
    <n v="32"/>
    <x v="1"/>
    <s v="Male"/>
    <x v="0"/>
    <x v="2"/>
    <s v="T51971"/>
    <s v="Completed"/>
    <n v="3"/>
    <s v="Returned"/>
    <n v="230"/>
    <x v="1"/>
    <s v="Average"/>
  </r>
  <r>
    <s v="P2972"/>
    <x v="3"/>
    <x v="2"/>
    <s v="Sony"/>
    <s v="Item_D"/>
    <n v="79"/>
    <n v="29"/>
    <n v="56.09"/>
    <n v="230"/>
    <n v="95"/>
    <n v="21850"/>
    <s v="173.91"/>
    <n v="113"/>
    <n v="4"/>
    <x v="3"/>
    <n v="383"/>
    <s v="Supplier_B"/>
    <d v="2030-05-27T00:00:00"/>
    <d v="2029-05-26T00:00:00"/>
    <s v="Location_B"/>
    <n v="17"/>
    <n v="28"/>
    <x v="1"/>
    <s v="Male"/>
    <x v="1"/>
    <x v="1"/>
    <s v="T51972"/>
    <s v="Pending"/>
    <n v="13"/>
    <s v="Not Returned"/>
    <n v="651"/>
    <x v="0"/>
    <s v="Average"/>
  </r>
  <r>
    <s v="P2973"/>
    <x v="1"/>
    <x v="3"/>
    <s v="Samsung"/>
    <s v="Item_B"/>
    <n v="2122"/>
    <n v="12"/>
    <n v="1867.36"/>
    <n v="1211"/>
    <n v="31"/>
    <n v="37541"/>
    <s v="-656.36"/>
    <n v="1"/>
    <n v="4.5"/>
    <x v="3"/>
    <n v="394"/>
    <s v="Supplier_A"/>
    <d v="2030-05-28T00:00:00"/>
    <d v="2029-05-27T00:00:00"/>
    <s v="Location_B"/>
    <n v="16"/>
    <n v="23"/>
    <x v="3"/>
    <s v="Male"/>
    <x v="2"/>
    <x v="0"/>
    <s v="T51973"/>
    <s v="Cancelled"/>
    <n v="11"/>
    <s v="Returned"/>
    <n v="396"/>
    <x v="1"/>
    <s v="Good"/>
  </r>
  <r>
    <s v="P2974"/>
    <x v="3"/>
    <x v="3"/>
    <s v="LG"/>
    <s v="Item_D"/>
    <n v="1651"/>
    <n v="43"/>
    <n v="941.07"/>
    <n v="2396"/>
    <n v="96"/>
    <n v="230016"/>
    <s v="1454.93"/>
    <n v="184"/>
    <n v="3.3"/>
    <x v="2"/>
    <n v="366"/>
    <s v="Supplier_C"/>
    <d v="2030-05-29T00:00:00"/>
    <d v="2029-05-28T00:00:00"/>
    <s v="Location_A"/>
    <n v="20"/>
    <n v="62"/>
    <x v="4"/>
    <s v="Female"/>
    <x v="1"/>
    <x v="2"/>
    <s v="T51974"/>
    <s v="Completed"/>
    <n v="5"/>
    <s v="Returned"/>
    <n v="175"/>
    <x v="2"/>
    <s v="Bad"/>
  </r>
  <r>
    <s v="P2975"/>
    <x v="3"/>
    <x v="2"/>
    <s v="Apple"/>
    <s v="Item_C"/>
    <n v="3208"/>
    <n v="32"/>
    <n v="2181.44"/>
    <n v="1391"/>
    <n v="46"/>
    <n v="63986"/>
    <s v="-790.44"/>
    <n v="192"/>
    <n v="3.9"/>
    <x v="2"/>
    <n v="379"/>
    <s v="Supplier_A"/>
    <d v="2030-05-30T00:00:00"/>
    <d v="2029-05-29T00:00:00"/>
    <s v="Location_B"/>
    <n v="38"/>
    <n v="31"/>
    <x v="1"/>
    <s v="Male"/>
    <x v="0"/>
    <x v="1"/>
    <s v="T51975"/>
    <s v="Cancelled"/>
    <n v="7"/>
    <s v="Not Returned"/>
    <n v="751"/>
    <x v="0"/>
    <s v="Average"/>
  </r>
  <r>
    <s v="P2976"/>
    <x v="3"/>
    <x v="1"/>
    <s v="Apple"/>
    <s v="Item_A"/>
    <n v="4963"/>
    <n v="45"/>
    <n v="2729.65"/>
    <n v="432"/>
    <n v="26"/>
    <n v="11232"/>
    <s v="-2297.65"/>
    <n v="28"/>
    <n v="2.6"/>
    <x v="1"/>
    <n v="199"/>
    <s v="Supplier_A"/>
    <d v="2030-05-31T00:00:00"/>
    <d v="2029-05-30T00:00:00"/>
    <s v="Location_A"/>
    <n v="28"/>
    <n v="49"/>
    <x v="0"/>
    <s v="Female"/>
    <x v="1"/>
    <x v="2"/>
    <s v="T51976"/>
    <s v="Completed"/>
    <n v="12"/>
    <s v="Not Returned"/>
    <n v="841"/>
    <x v="2"/>
    <s v="Bad"/>
  </r>
  <r>
    <s v="P2977"/>
    <x v="2"/>
    <x v="3"/>
    <s v="LG"/>
    <s v="Item_B"/>
    <n v="3204"/>
    <n v="49"/>
    <n v="1634.04"/>
    <n v="2585"/>
    <n v="11"/>
    <n v="28435"/>
    <s v="950.96"/>
    <n v="4"/>
    <n v="3.6"/>
    <x v="2"/>
    <n v="322"/>
    <s v="Supplier_B"/>
    <d v="2030-06-01T00:00:00"/>
    <d v="2029-05-31T00:00:00"/>
    <s v="Location_C"/>
    <n v="27"/>
    <n v="41"/>
    <x v="0"/>
    <s v="Male"/>
    <x v="2"/>
    <x v="1"/>
    <s v="T51977"/>
    <s v="Pending"/>
    <n v="1"/>
    <s v="Not Returned"/>
    <n v="660"/>
    <x v="1"/>
    <s v="Good"/>
  </r>
  <r>
    <s v="P2978"/>
    <x v="2"/>
    <x v="1"/>
    <s v="Apple"/>
    <s v="Item_B"/>
    <n v="2310"/>
    <n v="18"/>
    <n v="1894.2"/>
    <n v="590"/>
    <n v="2"/>
    <n v="1180"/>
    <s v="-1304.2"/>
    <n v="48"/>
    <n v="3.2"/>
    <x v="2"/>
    <n v="477"/>
    <s v="Supplier_A"/>
    <d v="2030-06-02T00:00:00"/>
    <d v="2029-06-01T00:00:00"/>
    <s v="Location_C"/>
    <n v="16"/>
    <n v="39"/>
    <x v="1"/>
    <s v="Male"/>
    <x v="0"/>
    <x v="1"/>
    <s v="T51978"/>
    <s v="Cancelled"/>
    <n v="7"/>
    <s v="Returned"/>
    <n v="543"/>
    <x v="2"/>
    <s v="Good"/>
  </r>
  <r>
    <s v="P2979"/>
    <x v="1"/>
    <x v="1"/>
    <s v="Nike"/>
    <s v="Item_B"/>
    <n v="2372"/>
    <n v="32"/>
    <n v="1612.96"/>
    <n v="1821"/>
    <n v="20"/>
    <n v="36420"/>
    <s v="208.04"/>
    <n v="185"/>
    <n v="3.4"/>
    <x v="2"/>
    <n v="160"/>
    <s v="Supplier_A"/>
    <d v="2030-06-03T00:00:00"/>
    <d v="2029-06-02T00:00:00"/>
    <s v="Location_C"/>
    <n v="10"/>
    <n v="54"/>
    <x v="0"/>
    <s v="Female"/>
    <x v="2"/>
    <x v="0"/>
    <s v="T51979"/>
    <s v="Cancelled"/>
    <n v="9"/>
    <s v="Returned"/>
    <n v="872"/>
    <x v="2"/>
    <s v="Good"/>
  </r>
  <r>
    <s v="P2980"/>
    <x v="4"/>
    <x v="2"/>
    <s v="Samsung"/>
    <s v="Item_A"/>
    <n v="1539"/>
    <n v="42"/>
    <n v="892.62"/>
    <n v="3883"/>
    <n v="64"/>
    <n v="248512"/>
    <s v="2990.38"/>
    <n v="40"/>
    <n v="2.8"/>
    <x v="1"/>
    <n v="19"/>
    <s v="Supplier_A"/>
    <d v="2030-06-04T00:00:00"/>
    <d v="2029-06-03T00:00:00"/>
    <s v="Location_A"/>
    <n v="5"/>
    <n v="61"/>
    <x v="4"/>
    <s v="Male"/>
    <x v="2"/>
    <x v="2"/>
    <s v="T51980"/>
    <s v="Cancelled"/>
    <n v="4"/>
    <s v="Not Returned"/>
    <n v="827"/>
    <x v="2"/>
    <s v="Bad"/>
  </r>
  <r>
    <s v="P2981"/>
    <x v="4"/>
    <x v="0"/>
    <s v="Nike"/>
    <s v="Item_B"/>
    <n v="64"/>
    <n v="45"/>
    <n v="35.200000000000003"/>
    <n v="3032"/>
    <n v="14"/>
    <n v="42448"/>
    <s v="2996.8"/>
    <n v="14"/>
    <n v="1.6"/>
    <x v="0"/>
    <n v="260"/>
    <s v="Supplier_C"/>
    <d v="2030-06-05T00:00:00"/>
    <d v="2029-06-04T00:00:00"/>
    <s v="Location_C"/>
    <n v="4"/>
    <n v="38"/>
    <x v="1"/>
    <s v="Female"/>
    <x v="0"/>
    <x v="2"/>
    <s v="T51981"/>
    <s v="Cancelled"/>
    <n v="8"/>
    <s v="Not Returned"/>
    <n v="241"/>
    <x v="1"/>
    <s v="Good"/>
  </r>
  <r>
    <s v="P2982"/>
    <x v="4"/>
    <x v="3"/>
    <s v="Sony"/>
    <s v="Item_B"/>
    <n v="373"/>
    <n v="25"/>
    <n v="279.75"/>
    <n v="2789"/>
    <n v="22"/>
    <n v="61358"/>
    <s v="2509.25"/>
    <n v="172"/>
    <n v="2.5"/>
    <x v="1"/>
    <n v="244"/>
    <s v="Supplier_A"/>
    <d v="2030-06-06T00:00:00"/>
    <d v="2029-06-05T00:00:00"/>
    <s v="Location_B"/>
    <n v="24"/>
    <n v="40"/>
    <x v="1"/>
    <s v="Male"/>
    <x v="2"/>
    <x v="2"/>
    <s v="T51982"/>
    <s v="Cancelled"/>
    <n v="12"/>
    <s v="Not Returned"/>
    <n v="254"/>
    <x v="0"/>
    <s v="Bad"/>
  </r>
  <r>
    <s v="P2983"/>
    <x v="0"/>
    <x v="1"/>
    <s v="Sony"/>
    <s v="Item_B"/>
    <n v="724"/>
    <n v="9"/>
    <n v="658.84"/>
    <n v="462"/>
    <n v="35"/>
    <n v="16170"/>
    <s v="-196.84"/>
    <n v="164"/>
    <n v="1.4"/>
    <x v="0"/>
    <n v="272"/>
    <s v="Supplier_A"/>
    <d v="2030-06-07T00:00:00"/>
    <d v="2029-06-06T00:00:00"/>
    <s v="Location_C"/>
    <n v="27"/>
    <n v="49"/>
    <x v="0"/>
    <s v="Male"/>
    <x v="1"/>
    <x v="2"/>
    <s v="T51983"/>
    <s v="Completed"/>
    <n v="4"/>
    <s v="Returned"/>
    <n v="778"/>
    <x v="1"/>
    <s v="Average"/>
  </r>
  <r>
    <s v="P2984"/>
    <x v="3"/>
    <x v="0"/>
    <s v="Samsung"/>
    <s v="Item_D"/>
    <n v="3918"/>
    <n v="5"/>
    <n v="3722.1"/>
    <n v="1567"/>
    <n v="62"/>
    <n v="97154"/>
    <s v="-2155.1"/>
    <n v="66"/>
    <n v="3.3"/>
    <x v="2"/>
    <n v="295"/>
    <s v="Supplier_B"/>
    <d v="2030-06-08T00:00:00"/>
    <d v="2029-06-07T00:00:00"/>
    <s v="Location_B"/>
    <n v="8"/>
    <n v="59"/>
    <x v="0"/>
    <s v="Male"/>
    <x v="0"/>
    <x v="0"/>
    <s v="T51984"/>
    <s v="Cancelled"/>
    <n v="4"/>
    <s v="Returned"/>
    <n v="654"/>
    <x v="2"/>
    <s v="Good"/>
  </r>
  <r>
    <s v="P2985"/>
    <x v="3"/>
    <x v="4"/>
    <s v="Apple"/>
    <s v="Item_A"/>
    <n v="1786"/>
    <n v="30"/>
    <n v="1250.2"/>
    <n v="1868"/>
    <n v="33"/>
    <n v="61644"/>
    <s v="617.8"/>
    <n v="148"/>
    <n v="4.3"/>
    <x v="3"/>
    <n v="27"/>
    <s v="Supplier_A"/>
    <d v="2030-06-09T00:00:00"/>
    <d v="2029-06-08T00:00:00"/>
    <s v="Location_C"/>
    <n v="29"/>
    <n v="22"/>
    <x v="3"/>
    <s v="Male"/>
    <x v="0"/>
    <x v="2"/>
    <s v="T51985"/>
    <s v="Pending"/>
    <n v="4"/>
    <s v="Returned"/>
    <n v="422"/>
    <x v="2"/>
    <s v="Bad"/>
  </r>
  <r>
    <s v="P2986"/>
    <x v="3"/>
    <x v="1"/>
    <s v="Nike"/>
    <s v="Item_D"/>
    <n v="4340"/>
    <n v="44"/>
    <n v="2430.4"/>
    <n v="2444"/>
    <n v="30"/>
    <n v="73320"/>
    <s v="13.6"/>
    <n v="168"/>
    <n v="2.7"/>
    <x v="1"/>
    <n v="73"/>
    <s v="Supplier_C"/>
    <d v="2030-06-10T00:00:00"/>
    <d v="2029-06-09T00:00:00"/>
    <s v="Location_B"/>
    <n v="47"/>
    <n v="59"/>
    <x v="0"/>
    <s v="Female"/>
    <x v="1"/>
    <x v="1"/>
    <s v="T51986"/>
    <s v="Cancelled"/>
    <n v="10"/>
    <s v="Not Returned"/>
    <n v="533"/>
    <x v="2"/>
    <s v="Good"/>
  </r>
  <r>
    <s v="P2987"/>
    <x v="2"/>
    <x v="2"/>
    <s v="Sony"/>
    <s v="Item_C"/>
    <n v="808"/>
    <n v="31"/>
    <n v="557.52"/>
    <n v="3449"/>
    <n v="2"/>
    <n v="6898"/>
    <s v="2891.48"/>
    <n v="8"/>
    <n v="1.2"/>
    <x v="0"/>
    <n v="429"/>
    <s v="Supplier_B"/>
    <d v="2030-06-11T00:00:00"/>
    <d v="2029-06-10T00:00:00"/>
    <s v="Location_A"/>
    <n v="3"/>
    <n v="45"/>
    <x v="0"/>
    <s v="Female"/>
    <x v="2"/>
    <x v="2"/>
    <s v="T51987"/>
    <s v="Pending"/>
    <n v="4"/>
    <s v="Not Returned"/>
    <n v="237"/>
    <x v="0"/>
    <s v="Average"/>
  </r>
  <r>
    <s v="P2988"/>
    <x v="2"/>
    <x v="4"/>
    <s v="Samsung"/>
    <s v="Item_C"/>
    <n v="1090"/>
    <n v="31"/>
    <n v="752.1"/>
    <n v="1016"/>
    <n v="33"/>
    <n v="33528"/>
    <s v="263.9"/>
    <n v="6"/>
    <n v="2.1"/>
    <x v="1"/>
    <n v="235"/>
    <s v="Supplier_B"/>
    <d v="2030-06-12T00:00:00"/>
    <d v="2029-06-11T00:00:00"/>
    <s v="Location_A"/>
    <n v="11"/>
    <n v="44"/>
    <x v="0"/>
    <s v="Male"/>
    <x v="2"/>
    <x v="2"/>
    <s v="T51988"/>
    <s v="Pending"/>
    <n v="2"/>
    <s v="Not Returned"/>
    <n v="379"/>
    <x v="2"/>
    <s v="Good"/>
  </r>
  <r>
    <s v="P2989"/>
    <x v="4"/>
    <x v="1"/>
    <s v="Samsung"/>
    <s v="Item_C"/>
    <n v="3103"/>
    <n v="9"/>
    <n v="2823.73"/>
    <n v="2619"/>
    <n v="5"/>
    <n v="13095"/>
    <s v="-204.73"/>
    <n v="30"/>
    <n v="1.7"/>
    <x v="0"/>
    <n v="370"/>
    <s v="Supplier_B"/>
    <d v="2030-06-13T00:00:00"/>
    <d v="2029-06-12T00:00:00"/>
    <s v="Location_A"/>
    <n v="35"/>
    <n v="63"/>
    <x v="4"/>
    <s v="Male"/>
    <x v="1"/>
    <x v="1"/>
    <s v="T51989"/>
    <s v="Cancelled"/>
    <n v="6"/>
    <s v="Returned"/>
    <n v="316"/>
    <x v="1"/>
    <s v="Good"/>
  </r>
  <r>
    <s v="P2990"/>
    <x v="4"/>
    <x v="3"/>
    <s v="Nike"/>
    <s v="Item_A"/>
    <n v="2642"/>
    <n v="24"/>
    <n v="2007.92"/>
    <n v="3348"/>
    <n v="41"/>
    <n v="137268"/>
    <s v="1340.08"/>
    <n v="140"/>
    <n v="1.7"/>
    <x v="0"/>
    <n v="383"/>
    <s v="Supplier_A"/>
    <d v="2030-06-14T00:00:00"/>
    <d v="2029-06-13T00:00:00"/>
    <s v="Location_A"/>
    <n v="17"/>
    <n v="67"/>
    <x v="4"/>
    <s v="Female"/>
    <x v="0"/>
    <x v="1"/>
    <s v="T51990"/>
    <s v="Cancelled"/>
    <n v="4"/>
    <s v="Returned"/>
    <n v="790"/>
    <x v="1"/>
    <s v="Bad"/>
  </r>
  <r>
    <s v="P2991"/>
    <x v="1"/>
    <x v="0"/>
    <s v="Samsung"/>
    <s v="Item_B"/>
    <n v="3475"/>
    <n v="12"/>
    <n v="3058"/>
    <n v="3125"/>
    <n v="70"/>
    <n v="218750"/>
    <s v="67"/>
    <n v="193"/>
    <n v="2.1"/>
    <x v="1"/>
    <n v="402"/>
    <s v="Supplier_A"/>
    <d v="2030-06-15T00:00:00"/>
    <d v="2029-06-14T00:00:00"/>
    <s v="Location_B"/>
    <n v="19"/>
    <n v="37"/>
    <x v="1"/>
    <s v="Female"/>
    <x v="2"/>
    <x v="1"/>
    <s v="T51991"/>
    <s v="Completed"/>
    <n v="4"/>
    <s v="Returned"/>
    <n v="489"/>
    <x v="1"/>
    <s v="Average"/>
  </r>
  <r>
    <s v="P2992"/>
    <x v="1"/>
    <x v="0"/>
    <s v="Nike"/>
    <s v="Item_C"/>
    <n v="364"/>
    <n v="18"/>
    <n v="298.48"/>
    <n v="1221"/>
    <n v="4"/>
    <n v="4884"/>
    <s v="922.52"/>
    <n v="99"/>
    <n v="1.7"/>
    <x v="0"/>
    <n v="419"/>
    <s v="Supplier_C"/>
    <d v="2030-06-16T00:00:00"/>
    <d v="2029-06-15T00:00:00"/>
    <s v="Location_A"/>
    <n v="14"/>
    <n v="57"/>
    <x v="0"/>
    <s v="Female"/>
    <x v="2"/>
    <x v="0"/>
    <s v="T51992"/>
    <s v="Cancelled"/>
    <n v="6"/>
    <s v="Not Returned"/>
    <n v="936"/>
    <x v="0"/>
    <s v="Good"/>
  </r>
  <r>
    <s v="P2993"/>
    <x v="0"/>
    <x v="1"/>
    <s v="Samsung"/>
    <s v="Item_B"/>
    <n v="3735"/>
    <n v="12"/>
    <n v="3286.8"/>
    <n v="3001"/>
    <n v="34"/>
    <n v="102034"/>
    <s v="-285.8"/>
    <n v="96"/>
    <n v="2.2000000000000002"/>
    <x v="1"/>
    <n v="52"/>
    <s v="Supplier_B"/>
    <d v="2030-06-17T00:00:00"/>
    <d v="2029-06-16T00:00:00"/>
    <s v="Location_B"/>
    <n v="36"/>
    <n v="21"/>
    <x v="3"/>
    <s v="Female"/>
    <x v="1"/>
    <x v="1"/>
    <s v="T51993"/>
    <s v="Pending"/>
    <n v="7"/>
    <s v="Not Returned"/>
    <n v="751"/>
    <x v="2"/>
    <s v="Good"/>
  </r>
  <r>
    <s v="P2994"/>
    <x v="2"/>
    <x v="3"/>
    <s v="Apple"/>
    <s v="Item_B"/>
    <n v="3809"/>
    <n v="49"/>
    <n v="1942.59"/>
    <n v="1246"/>
    <n v="19"/>
    <n v="23674"/>
    <s v="-696.59"/>
    <n v="36"/>
    <n v="4"/>
    <x v="3"/>
    <n v="489"/>
    <s v="Supplier_B"/>
    <d v="2030-06-18T00:00:00"/>
    <d v="2029-06-17T00:00:00"/>
    <s v="Location_A"/>
    <n v="29"/>
    <n v="68"/>
    <x v="4"/>
    <s v="Female"/>
    <x v="1"/>
    <x v="1"/>
    <s v="T51994"/>
    <s v="Completed"/>
    <n v="7"/>
    <s v="Not Returned"/>
    <n v="450"/>
    <x v="2"/>
    <s v="Average"/>
  </r>
  <r>
    <s v="P2995"/>
    <x v="1"/>
    <x v="0"/>
    <s v="LG"/>
    <s v="Item_C"/>
    <n v="1669"/>
    <n v="23"/>
    <n v="1285.1300000000001"/>
    <n v="3925"/>
    <n v="35"/>
    <n v="137375"/>
    <s v="2639.87"/>
    <n v="17"/>
    <n v="4.5"/>
    <x v="3"/>
    <n v="96"/>
    <s v="Supplier_A"/>
    <d v="2030-06-19T00:00:00"/>
    <d v="2029-06-18T00:00:00"/>
    <s v="Location_C"/>
    <n v="33"/>
    <n v="49"/>
    <x v="0"/>
    <s v="Male"/>
    <x v="0"/>
    <x v="0"/>
    <s v="T51995"/>
    <s v="Pending"/>
    <n v="9"/>
    <s v="Returned"/>
    <n v="560"/>
    <x v="0"/>
    <s v="Good"/>
  </r>
  <r>
    <s v="P2996"/>
    <x v="4"/>
    <x v="3"/>
    <s v="Nike"/>
    <s v="Item_C"/>
    <n v="3085"/>
    <n v="19"/>
    <n v="2498.85"/>
    <n v="979"/>
    <n v="41"/>
    <n v="40139"/>
    <s v="-1519.85"/>
    <n v="177"/>
    <n v="4.2"/>
    <x v="3"/>
    <n v="197"/>
    <s v="Supplier_B"/>
    <d v="2030-06-20T00:00:00"/>
    <d v="2029-06-19T00:00:00"/>
    <s v="Location_A"/>
    <n v="29"/>
    <n v="33"/>
    <x v="1"/>
    <s v="Male"/>
    <x v="0"/>
    <x v="1"/>
    <s v="T51996"/>
    <s v="Pending"/>
    <n v="2"/>
    <s v="Returned"/>
    <n v="660"/>
    <x v="2"/>
    <s v="Good"/>
  </r>
  <r>
    <s v="P2997"/>
    <x v="1"/>
    <x v="4"/>
    <s v="LG"/>
    <s v="Item_B"/>
    <n v="3932"/>
    <n v="39"/>
    <n v="2398.52"/>
    <n v="204"/>
    <n v="77"/>
    <n v="15708"/>
    <s v="-2194.52"/>
    <n v="133"/>
    <n v="4.7"/>
    <x v="3"/>
    <n v="145"/>
    <s v="Supplier_A"/>
    <d v="2030-06-21T00:00:00"/>
    <d v="2029-06-20T00:00:00"/>
    <s v="Location_A"/>
    <n v="35"/>
    <n v="40"/>
    <x v="1"/>
    <s v="Female"/>
    <x v="1"/>
    <x v="0"/>
    <s v="T51997"/>
    <s v="Pending"/>
    <n v="6"/>
    <s v="Not Returned"/>
    <n v="179"/>
    <x v="1"/>
    <s v="Good"/>
  </r>
  <r>
    <s v="P2998"/>
    <x v="0"/>
    <x v="4"/>
    <s v="Nike"/>
    <s v="Item_C"/>
    <n v="2729"/>
    <n v="5"/>
    <n v="2592.5500000000002"/>
    <n v="3460"/>
    <n v="29"/>
    <n v="100340"/>
    <s v="867.45"/>
    <n v="160"/>
    <n v="1.9"/>
    <x v="0"/>
    <n v="79"/>
    <s v="Supplier_B"/>
    <d v="2030-06-22T00:00:00"/>
    <d v="2029-06-21T00:00:00"/>
    <s v="Location_B"/>
    <n v="32"/>
    <n v="23"/>
    <x v="3"/>
    <s v="Female"/>
    <x v="2"/>
    <x v="0"/>
    <s v="T51998"/>
    <s v="Completed"/>
    <n v="13"/>
    <s v="Not Returned"/>
    <n v="177"/>
    <x v="1"/>
    <s v="Good"/>
  </r>
  <r>
    <s v="P2999"/>
    <x v="4"/>
    <x v="2"/>
    <s v="Sony"/>
    <s v="Item_D"/>
    <n v="3810"/>
    <n v="16"/>
    <n v="3200.4"/>
    <n v="1071"/>
    <n v="34"/>
    <n v="36414"/>
    <s v="-2129.4"/>
    <n v="45"/>
    <n v="3.7"/>
    <x v="2"/>
    <n v="255"/>
    <s v="Supplier_C"/>
    <d v="2030-06-23T00:00:00"/>
    <d v="2029-06-22T00:00:00"/>
    <s v="Location_B"/>
    <n v="18"/>
    <n v="55"/>
    <x v="0"/>
    <s v="Female"/>
    <x v="0"/>
    <x v="2"/>
    <s v="T51999"/>
    <s v="Pending"/>
    <n v="12"/>
    <s v="Not Returned"/>
    <n v="609"/>
    <x v="0"/>
    <s v="Bad"/>
  </r>
  <r>
    <s v="P3000"/>
    <x v="2"/>
    <x v="4"/>
    <s v="LG"/>
    <s v="Item_A"/>
    <n v="1103"/>
    <n v="5"/>
    <n v="1047.8499999999999"/>
    <n v="1712"/>
    <n v="89"/>
    <n v="152368"/>
    <s v="664.15"/>
    <n v="66"/>
    <n v="1.9"/>
    <x v="0"/>
    <n v="128"/>
    <s v="Supplier_B"/>
    <d v="2030-06-24T00:00:00"/>
    <d v="2029-06-23T00:00:00"/>
    <s v="Location_A"/>
    <n v="11"/>
    <n v="49"/>
    <x v="0"/>
    <s v="Male"/>
    <x v="2"/>
    <x v="1"/>
    <s v="T52000"/>
    <s v="Completed"/>
    <n v="14"/>
    <s v="Returned"/>
    <n v="740"/>
    <x v="2"/>
    <s v="Good"/>
  </r>
  <r>
    <s v="P3001"/>
    <x v="2"/>
    <x v="3"/>
    <s v="Apple"/>
    <s v="Item_C"/>
    <n v="4725"/>
    <n v="31"/>
    <n v="3260.25"/>
    <n v="2943"/>
    <n v="68"/>
    <n v="200124"/>
    <s v="-317.25"/>
    <n v="163"/>
    <n v="1.9"/>
    <x v="0"/>
    <n v="462"/>
    <s v="Supplier_B"/>
    <d v="2030-06-25T00:00:00"/>
    <d v="2029-06-24T00:00:00"/>
    <s v="Location_A"/>
    <n v="13"/>
    <n v="24"/>
    <x v="3"/>
    <s v="Male"/>
    <x v="0"/>
    <x v="1"/>
    <s v="T52001"/>
    <s v="Completed"/>
    <n v="5"/>
    <s v="Returned"/>
    <n v="453"/>
    <x v="0"/>
    <s v="Bad"/>
  </r>
  <r>
    <s v="P3002"/>
    <x v="2"/>
    <x v="3"/>
    <s v="Samsung"/>
    <s v="Item_B"/>
    <n v="3805"/>
    <n v="44"/>
    <n v="2130.8000000000002"/>
    <n v="1657"/>
    <n v="32"/>
    <n v="53024"/>
    <s v="-473.8"/>
    <n v="143"/>
    <n v="4.3"/>
    <x v="3"/>
    <n v="130"/>
    <s v="Supplier_C"/>
    <d v="2030-06-26T00:00:00"/>
    <d v="2029-06-25T00:00:00"/>
    <s v="Location_B"/>
    <n v="39"/>
    <n v="23"/>
    <x v="3"/>
    <s v="Male"/>
    <x v="0"/>
    <x v="1"/>
    <s v="T52002"/>
    <s v="Cancelled"/>
    <n v="4"/>
    <s v="Returned"/>
    <n v="948"/>
    <x v="1"/>
    <s v="Good"/>
  </r>
  <r>
    <s v="P3003"/>
    <x v="0"/>
    <x v="0"/>
    <s v="Apple"/>
    <s v="Item_D"/>
    <n v="3474"/>
    <n v="2"/>
    <n v="3404.52"/>
    <n v="827"/>
    <n v="78"/>
    <n v="64506"/>
    <s v="-2577.52"/>
    <n v="144"/>
    <n v="5"/>
    <x v="3"/>
    <n v="195"/>
    <s v="Supplier_A"/>
    <d v="2030-06-27T00:00:00"/>
    <d v="2029-06-26T00:00:00"/>
    <s v="Location_C"/>
    <n v="41"/>
    <n v="23"/>
    <x v="3"/>
    <s v="Female"/>
    <x v="1"/>
    <x v="0"/>
    <s v="T52003"/>
    <s v="Completed"/>
    <n v="12"/>
    <s v="Returned"/>
    <n v="505"/>
    <x v="2"/>
    <s v="Good"/>
  </r>
  <r>
    <s v="P3004"/>
    <x v="1"/>
    <x v="0"/>
    <s v="Nike"/>
    <s v="Item_B"/>
    <n v="1683"/>
    <n v="2"/>
    <n v="1649.34"/>
    <n v="1244"/>
    <n v="60"/>
    <n v="74640"/>
    <s v="-405.34"/>
    <n v="58"/>
    <n v="1.9"/>
    <x v="0"/>
    <n v="163"/>
    <s v="Supplier_C"/>
    <d v="2030-06-28T00:00:00"/>
    <d v="2029-06-27T00:00:00"/>
    <s v="Location_B"/>
    <n v="40"/>
    <n v="27"/>
    <x v="1"/>
    <s v="Female"/>
    <x v="1"/>
    <x v="0"/>
    <s v="T52004"/>
    <s v="Pending"/>
    <n v="13"/>
    <s v="Not Returned"/>
    <n v="443"/>
    <x v="1"/>
    <s v="Good"/>
  </r>
  <r>
    <s v="P3005"/>
    <x v="4"/>
    <x v="4"/>
    <s v="LG"/>
    <s v="Item_A"/>
    <n v="1154"/>
    <n v="49"/>
    <n v="588.54"/>
    <n v="3652"/>
    <n v="25"/>
    <n v="91300"/>
    <s v="3063.46"/>
    <n v="115"/>
    <n v="3.1"/>
    <x v="2"/>
    <n v="444"/>
    <s v="Supplier_B"/>
    <d v="2030-06-29T00:00:00"/>
    <d v="2029-06-28T00:00:00"/>
    <s v="Location_B"/>
    <n v="29"/>
    <n v="27"/>
    <x v="1"/>
    <s v="Female"/>
    <x v="1"/>
    <x v="0"/>
    <s v="T52005"/>
    <s v="Completed"/>
    <n v="13"/>
    <s v="Not Returned"/>
    <n v="620"/>
    <x v="0"/>
    <s v="Average"/>
  </r>
  <r>
    <s v="P3006"/>
    <x v="4"/>
    <x v="3"/>
    <s v="Nike"/>
    <s v="Item_C"/>
    <n v="4650"/>
    <n v="4"/>
    <n v="4464"/>
    <n v="1490"/>
    <n v="43"/>
    <n v="64070"/>
    <s v="-2974"/>
    <n v="173"/>
    <n v="3.8"/>
    <x v="2"/>
    <n v="337"/>
    <s v="Supplier_C"/>
    <d v="2030-06-30T00:00:00"/>
    <d v="2029-06-29T00:00:00"/>
    <s v="Location_A"/>
    <n v="23"/>
    <n v="37"/>
    <x v="1"/>
    <s v="Male"/>
    <x v="1"/>
    <x v="2"/>
    <s v="T52006"/>
    <s v="Completed"/>
    <n v="1"/>
    <s v="Returned"/>
    <n v="233"/>
    <x v="1"/>
    <s v="Bad"/>
  </r>
  <r>
    <s v="P3007"/>
    <x v="4"/>
    <x v="4"/>
    <s v="Samsung"/>
    <s v="Item_A"/>
    <n v="2861"/>
    <n v="21"/>
    <n v="2260.19"/>
    <n v="39"/>
    <n v="56"/>
    <n v="2184"/>
    <s v="-2221.19"/>
    <n v="182"/>
    <n v="4.4000000000000004"/>
    <x v="3"/>
    <n v="400"/>
    <s v="Supplier_C"/>
    <d v="2030-07-01T00:00:00"/>
    <d v="2029-06-30T00:00:00"/>
    <s v="Location_C"/>
    <n v="49"/>
    <n v="60"/>
    <x v="0"/>
    <s v="Male"/>
    <x v="2"/>
    <x v="0"/>
    <s v="T52007"/>
    <s v="Completed"/>
    <n v="12"/>
    <s v="Not Returned"/>
    <n v="154"/>
    <x v="0"/>
    <s v="Average"/>
  </r>
  <r>
    <s v="P3008"/>
    <x v="2"/>
    <x v="3"/>
    <s v="Samsung"/>
    <s v="Item_C"/>
    <n v="243"/>
    <n v="11"/>
    <n v="216.27"/>
    <n v="2070"/>
    <n v="24"/>
    <n v="49680"/>
    <s v="1853.73"/>
    <n v="67"/>
    <n v="2.2000000000000002"/>
    <x v="1"/>
    <n v="46"/>
    <s v="Supplier_A"/>
    <d v="2030-07-02T00:00:00"/>
    <d v="2029-07-01T00:00:00"/>
    <s v="Location_A"/>
    <n v="41"/>
    <n v="20"/>
    <x v="3"/>
    <s v="Male"/>
    <x v="1"/>
    <x v="2"/>
    <s v="T52008"/>
    <s v="Pending"/>
    <n v="10"/>
    <s v="Not Returned"/>
    <n v="604"/>
    <x v="2"/>
    <s v="Good"/>
  </r>
  <r>
    <s v="P3009"/>
    <x v="4"/>
    <x v="2"/>
    <s v="Apple"/>
    <s v="Item_D"/>
    <n v="3135"/>
    <n v="45"/>
    <n v="1724.25"/>
    <n v="3386"/>
    <n v="55"/>
    <n v="186230"/>
    <s v="1661.75"/>
    <n v="30"/>
    <n v="1.5"/>
    <x v="0"/>
    <n v="331"/>
    <s v="Supplier_C"/>
    <d v="2030-07-03T00:00:00"/>
    <d v="2029-07-02T00:00:00"/>
    <s v="Location_C"/>
    <n v="18"/>
    <n v="47"/>
    <x v="0"/>
    <s v="Female"/>
    <x v="0"/>
    <x v="2"/>
    <s v="T52009"/>
    <s v="Cancelled"/>
    <n v="6"/>
    <s v="Returned"/>
    <n v="891"/>
    <x v="2"/>
    <s v="Average"/>
  </r>
  <r>
    <s v="P3010"/>
    <x v="4"/>
    <x v="4"/>
    <s v="LG"/>
    <s v="Item_B"/>
    <n v="1592"/>
    <n v="26"/>
    <n v="1178.08"/>
    <n v="1282"/>
    <n v="62"/>
    <n v="79484"/>
    <s v="103.92"/>
    <n v="150"/>
    <n v="3.5"/>
    <x v="2"/>
    <n v="397"/>
    <s v="Supplier_C"/>
    <d v="2030-07-04T00:00:00"/>
    <d v="2029-07-03T00:00:00"/>
    <s v="Location_C"/>
    <n v="21"/>
    <n v="54"/>
    <x v="0"/>
    <s v="Male"/>
    <x v="0"/>
    <x v="1"/>
    <s v="T52010"/>
    <s v="Pending"/>
    <n v="12"/>
    <s v="Not Returned"/>
    <n v="557"/>
    <x v="2"/>
    <s v="Average"/>
  </r>
  <r>
    <s v="P3011"/>
    <x v="0"/>
    <x v="2"/>
    <s v="LG"/>
    <s v="Item_A"/>
    <n v="4186"/>
    <n v="4"/>
    <n v="4018.56"/>
    <n v="1852"/>
    <n v="4"/>
    <n v="7408"/>
    <s v="-2166.56"/>
    <n v="171"/>
    <n v="2.2000000000000002"/>
    <x v="1"/>
    <n v="175"/>
    <s v="Supplier_B"/>
    <d v="2030-07-05T00:00:00"/>
    <d v="2029-07-04T00:00:00"/>
    <s v="Location_C"/>
    <n v="15"/>
    <n v="22"/>
    <x v="3"/>
    <s v="Female"/>
    <x v="2"/>
    <x v="0"/>
    <s v="T52011"/>
    <s v="Pending"/>
    <n v="6"/>
    <s v="Returned"/>
    <n v="663"/>
    <x v="0"/>
    <s v="Average"/>
  </r>
  <r>
    <s v="P3012"/>
    <x v="0"/>
    <x v="1"/>
    <s v="Nike"/>
    <s v="Item_D"/>
    <n v="3941"/>
    <n v="36"/>
    <n v="2522.2399999999998"/>
    <n v="647"/>
    <n v="32"/>
    <n v="20704"/>
    <s v="-1875.24"/>
    <n v="88"/>
    <n v="1.6"/>
    <x v="0"/>
    <n v="323"/>
    <s v="Supplier_C"/>
    <d v="2030-07-06T00:00:00"/>
    <d v="2029-07-05T00:00:00"/>
    <s v="Location_B"/>
    <n v="34"/>
    <n v="48"/>
    <x v="0"/>
    <s v="Female"/>
    <x v="0"/>
    <x v="2"/>
    <s v="T52012"/>
    <s v="Pending"/>
    <n v="2"/>
    <s v="Not Returned"/>
    <n v="765"/>
    <x v="1"/>
    <s v="Good"/>
  </r>
  <r>
    <s v="P3013"/>
    <x v="1"/>
    <x v="1"/>
    <s v="Samsung"/>
    <s v="Item_D"/>
    <n v="3822"/>
    <n v="1"/>
    <n v="3783.78"/>
    <n v="1950"/>
    <n v="76"/>
    <n v="148200"/>
    <s v="-1833.78"/>
    <n v="84"/>
    <n v="1.3"/>
    <x v="0"/>
    <n v="350"/>
    <s v="Supplier_C"/>
    <d v="2030-07-07T00:00:00"/>
    <d v="2029-07-06T00:00:00"/>
    <s v="Location_A"/>
    <n v="29"/>
    <n v="32"/>
    <x v="1"/>
    <s v="Male"/>
    <x v="0"/>
    <x v="2"/>
    <s v="T52013"/>
    <s v="Pending"/>
    <n v="9"/>
    <s v="Returned"/>
    <n v="779"/>
    <x v="1"/>
    <s v="Bad"/>
  </r>
  <r>
    <s v="P3014"/>
    <x v="2"/>
    <x v="3"/>
    <s v="Samsung"/>
    <s v="Item_B"/>
    <n v="72"/>
    <n v="1"/>
    <n v="71.28"/>
    <n v="1060"/>
    <n v="62"/>
    <n v="65720"/>
    <s v="988.72"/>
    <n v="148"/>
    <n v="2"/>
    <x v="1"/>
    <n v="9"/>
    <s v="Supplier_A"/>
    <d v="2030-07-08T00:00:00"/>
    <d v="2029-07-07T00:00:00"/>
    <s v="Location_A"/>
    <n v="32"/>
    <n v="20"/>
    <x v="3"/>
    <s v="Male"/>
    <x v="2"/>
    <x v="2"/>
    <s v="T52014"/>
    <s v="Cancelled"/>
    <n v="9"/>
    <s v="Not Returned"/>
    <n v="509"/>
    <x v="0"/>
    <s v="Average"/>
  </r>
  <r>
    <s v="P3015"/>
    <x v="4"/>
    <x v="4"/>
    <s v="Nike"/>
    <s v="Item_B"/>
    <n v="2265"/>
    <n v="37"/>
    <n v="1426.95"/>
    <n v="1246"/>
    <n v="90"/>
    <n v="112140"/>
    <s v="-180.95"/>
    <n v="82"/>
    <n v="1.8"/>
    <x v="0"/>
    <n v="92"/>
    <s v="Supplier_C"/>
    <d v="2030-07-09T00:00:00"/>
    <d v="2029-07-08T00:00:00"/>
    <s v="Location_A"/>
    <n v="2"/>
    <n v="45"/>
    <x v="0"/>
    <s v="Male"/>
    <x v="2"/>
    <x v="0"/>
    <s v="T52015"/>
    <s v="Completed"/>
    <n v="5"/>
    <s v="Not Returned"/>
    <n v="652"/>
    <x v="0"/>
    <s v="Good"/>
  </r>
  <r>
    <s v="P3016"/>
    <x v="2"/>
    <x v="4"/>
    <s v="Samsung"/>
    <s v="Item_C"/>
    <n v="3874"/>
    <n v="33"/>
    <n v="2595.58"/>
    <n v="427"/>
    <n v="21"/>
    <n v="8967"/>
    <s v="-2168.58"/>
    <n v="148"/>
    <n v="1.6"/>
    <x v="0"/>
    <n v="306"/>
    <s v="Supplier_C"/>
    <d v="2030-07-10T00:00:00"/>
    <d v="2029-07-09T00:00:00"/>
    <s v="Location_B"/>
    <n v="25"/>
    <n v="44"/>
    <x v="0"/>
    <s v="Male"/>
    <x v="0"/>
    <x v="2"/>
    <s v="T52016"/>
    <s v="Cancelled"/>
    <n v="8"/>
    <s v="Not Returned"/>
    <n v="435"/>
    <x v="1"/>
    <s v="Average"/>
  </r>
  <r>
    <s v="P3017"/>
    <x v="4"/>
    <x v="3"/>
    <s v="Sony"/>
    <s v="Item_C"/>
    <n v="2360"/>
    <n v="33"/>
    <n v="1581.2"/>
    <n v="3326"/>
    <n v="35"/>
    <n v="116410"/>
    <s v="1744.8"/>
    <n v="185"/>
    <n v="2.2000000000000002"/>
    <x v="1"/>
    <n v="213"/>
    <s v="Supplier_C"/>
    <d v="2030-07-11T00:00:00"/>
    <d v="2029-07-10T00:00:00"/>
    <s v="Location_B"/>
    <n v="27"/>
    <n v="57"/>
    <x v="0"/>
    <s v="Female"/>
    <x v="0"/>
    <x v="0"/>
    <s v="T52017"/>
    <s v="Pending"/>
    <n v="3"/>
    <s v="Returned"/>
    <n v="142"/>
    <x v="2"/>
    <s v="Average"/>
  </r>
  <r>
    <s v="P3018"/>
    <x v="4"/>
    <x v="1"/>
    <s v="Nike"/>
    <s v="Item_A"/>
    <n v="1516"/>
    <n v="28"/>
    <n v="1091.52"/>
    <n v="2340"/>
    <n v="62"/>
    <n v="145080"/>
    <s v="1248.48"/>
    <n v="120"/>
    <n v="2.4"/>
    <x v="1"/>
    <n v="395"/>
    <s v="Supplier_C"/>
    <d v="2030-07-12T00:00:00"/>
    <d v="2029-07-11T00:00:00"/>
    <s v="Location_C"/>
    <n v="29"/>
    <n v="47"/>
    <x v="0"/>
    <s v="Female"/>
    <x v="0"/>
    <x v="2"/>
    <s v="T52018"/>
    <s v="Pending"/>
    <n v="8"/>
    <s v="Returned"/>
    <n v="535"/>
    <x v="0"/>
    <s v="Bad"/>
  </r>
  <r>
    <s v="P3019"/>
    <x v="0"/>
    <x v="2"/>
    <s v="Sony"/>
    <s v="Item_D"/>
    <n v="4316"/>
    <n v="22"/>
    <n v="3366.48"/>
    <n v="2783"/>
    <n v="54"/>
    <n v="150282"/>
    <s v="-583.48"/>
    <n v="140"/>
    <n v="2.2999999999999998"/>
    <x v="1"/>
    <n v="90"/>
    <s v="Supplier_C"/>
    <d v="2030-07-13T00:00:00"/>
    <d v="2029-07-12T00:00:00"/>
    <s v="Location_B"/>
    <n v="22"/>
    <n v="51"/>
    <x v="0"/>
    <s v="Male"/>
    <x v="0"/>
    <x v="0"/>
    <s v="T52019"/>
    <s v="Pending"/>
    <n v="10"/>
    <s v="Returned"/>
    <n v="900"/>
    <x v="0"/>
    <s v="Good"/>
  </r>
  <r>
    <s v="P3020"/>
    <x v="3"/>
    <x v="2"/>
    <s v="Samsung"/>
    <s v="Item_C"/>
    <n v="1085"/>
    <n v="4"/>
    <n v="1041.5999999999999"/>
    <n v="3973"/>
    <n v="47"/>
    <n v="186731"/>
    <s v="2931.4"/>
    <n v="138"/>
    <n v="1.6"/>
    <x v="0"/>
    <n v="268"/>
    <s v="Supplier_A"/>
    <d v="2030-07-14T00:00:00"/>
    <d v="2029-07-13T00:00:00"/>
    <s v="Location_B"/>
    <n v="44"/>
    <n v="53"/>
    <x v="0"/>
    <s v="Female"/>
    <x v="0"/>
    <x v="0"/>
    <s v="T52020"/>
    <s v="Pending"/>
    <n v="4"/>
    <s v="Returned"/>
    <n v="193"/>
    <x v="1"/>
    <s v="Bad"/>
  </r>
  <r>
    <s v="P3021"/>
    <x v="0"/>
    <x v="1"/>
    <s v="Samsung"/>
    <s v="Item_D"/>
    <n v="4416"/>
    <n v="11"/>
    <n v="3930.24"/>
    <n v="2234"/>
    <n v="23"/>
    <n v="51382"/>
    <s v="-1696.24"/>
    <n v="87"/>
    <n v="1.5"/>
    <x v="0"/>
    <n v="267"/>
    <s v="Supplier_A"/>
    <d v="2030-07-15T00:00:00"/>
    <d v="2029-07-14T00:00:00"/>
    <s v="Location_B"/>
    <n v="34"/>
    <n v="47"/>
    <x v="0"/>
    <s v="Male"/>
    <x v="0"/>
    <x v="2"/>
    <s v="T52021"/>
    <s v="Cancelled"/>
    <n v="7"/>
    <s v="Not Returned"/>
    <n v="653"/>
    <x v="2"/>
    <s v="Bad"/>
  </r>
  <r>
    <s v="P3022"/>
    <x v="4"/>
    <x v="2"/>
    <s v="Samsung"/>
    <s v="Item_B"/>
    <n v="1418"/>
    <n v="18"/>
    <n v="1162.76"/>
    <n v="74"/>
    <n v="36"/>
    <n v="2664"/>
    <s v="-1088.76"/>
    <n v="115"/>
    <n v="4.8"/>
    <x v="3"/>
    <n v="202"/>
    <s v="Supplier_A"/>
    <d v="2030-07-16T00:00:00"/>
    <d v="2029-07-15T00:00:00"/>
    <s v="Location_A"/>
    <n v="24"/>
    <n v="21"/>
    <x v="3"/>
    <s v="Male"/>
    <x v="1"/>
    <x v="2"/>
    <s v="T52022"/>
    <s v="Cancelled"/>
    <n v="4"/>
    <s v="Returned"/>
    <n v="665"/>
    <x v="2"/>
    <s v="Bad"/>
  </r>
  <r>
    <s v="P3023"/>
    <x v="0"/>
    <x v="1"/>
    <s v="Samsung"/>
    <s v="Item_A"/>
    <n v="1229"/>
    <n v="24"/>
    <n v="934.04"/>
    <n v="3450"/>
    <n v="99"/>
    <n v="341550"/>
    <s v="2515.96"/>
    <n v="16"/>
    <n v="3.1"/>
    <x v="2"/>
    <n v="412"/>
    <s v="Supplier_B"/>
    <d v="2030-07-17T00:00:00"/>
    <d v="2029-07-16T00:00:00"/>
    <s v="Location_B"/>
    <n v="21"/>
    <n v="23"/>
    <x v="3"/>
    <s v="Female"/>
    <x v="0"/>
    <x v="0"/>
    <s v="T52023"/>
    <s v="Cancelled"/>
    <n v="1"/>
    <s v="Returned"/>
    <n v="142"/>
    <x v="0"/>
    <s v="Average"/>
  </r>
  <r>
    <s v="P3024"/>
    <x v="2"/>
    <x v="1"/>
    <s v="LG"/>
    <s v="Item_B"/>
    <n v="3359"/>
    <n v="25"/>
    <n v="2519.25"/>
    <n v="1045"/>
    <n v="40"/>
    <n v="41800"/>
    <s v="-1474.25"/>
    <n v="65"/>
    <n v="2.5"/>
    <x v="1"/>
    <n v="215"/>
    <s v="Supplier_C"/>
    <d v="2030-07-18T00:00:00"/>
    <d v="2029-07-17T00:00:00"/>
    <s v="Location_B"/>
    <n v="40"/>
    <n v="29"/>
    <x v="1"/>
    <s v="Female"/>
    <x v="1"/>
    <x v="0"/>
    <s v="T52024"/>
    <s v="Completed"/>
    <n v="9"/>
    <s v="Not Returned"/>
    <n v="629"/>
    <x v="0"/>
    <s v="Average"/>
  </r>
  <r>
    <s v="P3025"/>
    <x v="0"/>
    <x v="4"/>
    <s v="Sony"/>
    <s v="Item_D"/>
    <n v="1570"/>
    <n v="42"/>
    <n v="910.6"/>
    <n v="2098"/>
    <n v="72"/>
    <n v="151056"/>
    <s v="1187.4"/>
    <n v="147"/>
    <n v="4.7"/>
    <x v="3"/>
    <n v="184"/>
    <s v="Supplier_B"/>
    <d v="2030-07-19T00:00:00"/>
    <d v="2029-07-18T00:00:00"/>
    <s v="Location_B"/>
    <n v="41"/>
    <n v="65"/>
    <x v="4"/>
    <s v="Male"/>
    <x v="2"/>
    <x v="0"/>
    <s v="T52025"/>
    <s v="Pending"/>
    <n v="11"/>
    <s v="Not Returned"/>
    <n v="469"/>
    <x v="2"/>
    <s v="Bad"/>
  </r>
  <r>
    <s v="P3026"/>
    <x v="4"/>
    <x v="3"/>
    <s v="Samsung"/>
    <s v="Item_C"/>
    <n v="771"/>
    <n v="11"/>
    <n v="686.19"/>
    <n v="3616"/>
    <n v="50"/>
    <n v="180800"/>
    <s v="2929.81"/>
    <n v="197"/>
    <n v="3.5"/>
    <x v="2"/>
    <n v="177"/>
    <s v="Supplier_A"/>
    <d v="2030-07-20T00:00:00"/>
    <d v="2029-07-19T00:00:00"/>
    <s v="Location_A"/>
    <n v="34"/>
    <n v="59"/>
    <x v="0"/>
    <s v="Male"/>
    <x v="0"/>
    <x v="0"/>
    <s v="T52026"/>
    <s v="Cancelled"/>
    <n v="12"/>
    <s v="Not Returned"/>
    <n v="899"/>
    <x v="1"/>
    <s v="Good"/>
  </r>
  <r>
    <s v="P3027"/>
    <x v="0"/>
    <x v="0"/>
    <s v="Samsung"/>
    <s v="Item_B"/>
    <n v="3487"/>
    <n v="39"/>
    <n v="2127.0700000000002"/>
    <n v="3510"/>
    <n v="5"/>
    <n v="17550"/>
    <s v="1382.93"/>
    <n v="44"/>
    <n v="4.7"/>
    <x v="3"/>
    <n v="218"/>
    <s v="Supplier_B"/>
    <d v="2030-07-21T00:00:00"/>
    <d v="2029-07-20T00:00:00"/>
    <s v="Location_B"/>
    <n v="41"/>
    <n v="52"/>
    <x v="0"/>
    <s v="Male"/>
    <x v="2"/>
    <x v="2"/>
    <s v="T52027"/>
    <s v="Pending"/>
    <n v="7"/>
    <s v="Not Returned"/>
    <n v="829"/>
    <x v="2"/>
    <s v="Average"/>
  </r>
  <r>
    <s v="P3028"/>
    <x v="1"/>
    <x v="3"/>
    <s v="Samsung"/>
    <s v="Item_D"/>
    <n v="1920"/>
    <n v="2"/>
    <n v="1881.6"/>
    <n v="1433"/>
    <n v="29"/>
    <n v="41557"/>
    <s v="-448.6"/>
    <n v="185"/>
    <n v="4.5999999999999996"/>
    <x v="3"/>
    <n v="218"/>
    <s v="Supplier_B"/>
    <d v="2030-07-22T00:00:00"/>
    <d v="2029-07-21T00:00:00"/>
    <s v="Location_C"/>
    <n v="47"/>
    <n v="50"/>
    <x v="0"/>
    <s v="Female"/>
    <x v="1"/>
    <x v="1"/>
    <s v="T52028"/>
    <s v="Cancelled"/>
    <n v="14"/>
    <s v="Returned"/>
    <n v="337"/>
    <x v="1"/>
    <s v="Average"/>
  </r>
  <r>
    <s v="P3029"/>
    <x v="3"/>
    <x v="4"/>
    <s v="Nike"/>
    <s v="Item_D"/>
    <n v="4289"/>
    <n v="31"/>
    <n v="2959.41"/>
    <n v="2556"/>
    <n v="97"/>
    <n v="247932"/>
    <s v="-403.41"/>
    <n v="86"/>
    <n v="4.2"/>
    <x v="3"/>
    <n v="74"/>
    <s v="Supplier_C"/>
    <d v="2030-07-23T00:00:00"/>
    <d v="2029-07-22T00:00:00"/>
    <s v="Location_A"/>
    <n v="8"/>
    <n v="36"/>
    <x v="1"/>
    <s v="Male"/>
    <x v="1"/>
    <x v="2"/>
    <s v="T52029"/>
    <s v="Cancelled"/>
    <n v="11"/>
    <s v="Not Returned"/>
    <n v="975"/>
    <x v="1"/>
    <s v="Average"/>
  </r>
  <r>
    <s v="P3030"/>
    <x v="0"/>
    <x v="3"/>
    <s v="Sony"/>
    <s v="Item_B"/>
    <n v="754"/>
    <n v="42"/>
    <n v="437.32"/>
    <n v="1415"/>
    <n v="80"/>
    <n v="113200"/>
    <s v="977.68"/>
    <n v="192"/>
    <n v="4.4000000000000004"/>
    <x v="3"/>
    <n v="203"/>
    <s v="Supplier_B"/>
    <d v="2030-07-24T00:00:00"/>
    <d v="2029-07-23T00:00:00"/>
    <s v="Location_C"/>
    <n v="22"/>
    <n v="45"/>
    <x v="0"/>
    <s v="Male"/>
    <x v="0"/>
    <x v="1"/>
    <s v="T52030"/>
    <s v="Pending"/>
    <n v="9"/>
    <s v="Returned"/>
    <n v="430"/>
    <x v="0"/>
    <s v="Average"/>
  </r>
  <r>
    <s v="P3031"/>
    <x v="3"/>
    <x v="1"/>
    <s v="LG"/>
    <s v="Item_D"/>
    <n v="1473"/>
    <n v="33"/>
    <n v="986.91"/>
    <n v="722"/>
    <n v="51"/>
    <n v="36822"/>
    <s v="-264.91"/>
    <n v="97"/>
    <n v="1.8"/>
    <x v="0"/>
    <n v="421"/>
    <s v="Supplier_A"/>
    <d v="2030-07-25T00:00:00"/>
    <d v="2029-07-24T00:00:00"/>
    <s v="Location_B"/>
    <n v="24"/>
    <n v="55"/>
    <x v="0"/>
    <s v="Male"/>
    <x v="2"/>
    <x v="0"/>
    <s v="T52031"/>
    <s v="Cancelled"/>
    <n v="10"/>
    <s v="Returned"/>
    <n v="837"/>
    <x v="0"/>
    <s v="Bad"/>
  </r>
  <r>
    <s v="P3032"/>
    <x v="1"/>
    <x v="0"/>
    <s v="Nike"/>
    <s v="Item_A"/>
    <n v="4254"/>
    <n v="32"/>
    <n v="2892.72"/>
    <n v="2022"/>
    <n v="53"/>
    <n v="107166"/>
    <s v="-870.72"/>
    <n v="39"/>
    <n v="3.1"/>
    <x v="2"/>
    <n v="61"/>
    <s v="Supplier_B"/>
    <d v="2030-07-26T00:00:00"/>
    <d v="2029-07-25T00:00:00"/>
    <s v="Location_A"/>
    <n v="29"/>
    <n v="48"/>
    <x v="0"/>
    <s v="Male"/>
    <x v="2"/>
    <x v="0"/>
    <s v="T52032"/>
    <s v="Completed"/>
    <n v="4"/>
    <s v="Returned"/>
    <n v="276"/>
    <x v="2"/>
    <s v="Bad"/>
  </r>
  <r>
    <s v="P3033"/>
    <x v="3"/>
    <x v="1"/>
    <s v="LG"/>
    <s v="Item_C"/>
    <n v="3806"/>
    <n v="16"/>
    <n v="3197.04"/>
    <n v="3198"/>
    <n v="93"/>
    <n v="297414"/>
    <s v="0.96"/>
    <n v="37"/>
    <n v="5"/>
    <x v="3"/>
    <n v="199"/>
    <s v="Supplier_A"/>
    <d v="2030-07-27T00:00:00"/>
    <d v="2029-07-26T00:00:00"/>
    <s v="Location_A"/>
    <n v="1"/>
    <n v="19"/>
    <x v="3"/>
    <s v="Male"/>
    <x v="0"/>
    <x v="2"/>
    <s v="T52033"/>
    <s v="Pending"/>
    <n v="14"/>
    <s v="Returned"/>
    <n v="628"/>
    <x v="1"/>
    <s v="Average"/>
  </r>
  <r>
    <s v="P3034"/>
    <x v="4"/>
    <x v="1"/>
    <s v="LG"/>
    <s v="Item_A"/>
    <n v="239"/>
    <n v="21"/>
    <n v="188.81"/>
    <n v="359"/>
    <n v="80"/>
    <n v="28720"/>
    <s v="170.19"/>
    <n v="104"/>
    <n v="2.7"/>
    <x v="1"/>
    <n v="185"/>
    <s v="Supplier_A"/>
    <d v="2030-07-28T00:00:00"/>
    <d v="2029-07-27T00:00:00"/>
    <s v="Location_B"/>
    <n v="7"/>
    <n v="18"/>
    <x v="2"/>
    <s v="Male"/>
    <x v="1"/>
    <x v="1"/>
    <s v="T52034"/>
    <s v="Cancelled"/>
    <n v="12"/>
    <s v="Returned"/>
    <n v="510"/>
    <x v="2"/>
    <s v="Bad"/>
  </r>
  <r>
    <s v="P3035"/>
    <x v="4"/>
    <x v="2"/>
    <s v="Samsung"/>
    <s v="Item_A"/>
    <n v="2971"/>
    <n v="33"/>
    <n v="1990.57"/>
    <n v="265"/>
    <n v="30"/>
    <n v="7950"/>
    <s v="-1725.57"/>
    <n v="90"/>
    <n v="3.2"/>
    <x v="2"/>
    <n v="468"/>
    <s v="Supplier_C"/>
    <d v="2030-07-29T00:00:00"/>
    <d v="2029-07-28T00:00:00"/>
    <s v="Location_B"/>
    <n v="43"/>
    <n v="28"/>
    <x v="1"/>
    <s v="Female"/>
    <x v="1"/>
    <x v="1"/>
    <s v="T52035"/>
    <s v="Cancelled"/>
    <n v="1"/>
    <s v="Returned"/>
    <n v="506"/>
    <x v="2"/>
    <s v="Average"/>
  </r>
  <r>
    <s v="P3036"/>
    <x v="0"/>
    <x v="1"/>
    <s v="Sony"/>
    <s v="Item_C"/>
    <n v="945"/>
    <n v="49"/>
    <n v="481.95"/>
    <n v="1096"/>
    <n v="27"/>
    <n v="29592"/>
    <s v="614.05"/>
    <n v="158"/>
    <n v="2.7"/>
    <x v="1"/>
    <n v="406"/>
    <s v="Supplier_B"/>
    <d v="2030-07-30T00:00:00"/>
    <d v="2029-07-29T00:00:00"/>
    <s v="Location_B"/>
    <n v="47"/>
    <n v="45"/>
    <x v="0"/>
    <s v="Male"/>
    <x v="0"/>
    <x v="1"/>
    <s v="T52036"/>
    <s v="Completed"/>
    <n v="5"/>
    <s v="Not Returned"/>
    <n v="586"/>
    <x v="1"/>
    <s v="Average"/>
  </r>
  <r>
    <s v="P3037"/>
    <x v="0"/>
    <x v="0"/>
    <s v="Sony"/>
    <s v="Item_B"/>
    <n v="2415"/>
    <n v="8"/>
    <n v="2221.8000000000002"/>
    <n v="1132"/>
    <n v="97"/>
    <n v="109804"/>
    <s v="-1089.8"/>
    <n v="125"/>
    <n v="2.1"/>
    <x v="1"/>
    <n v="89"/>
    <s v="Supplier_B"/>
    <d v="2030-07-31T00:00:00"/>
    <d v="2029-07-30T00:00:00"/>
    <s v="Location_C"/>
    <n v="44"/>
    <n v="57"/>
    <x v="0"/>
    <s v="Male"/>
    <x v="0"/>
    <x v="0"/>
    <s v="T52037"/>
    <s v="Completed"/>
    <n v="14"/>
    <s v="Not Returned"/>
    <n v="736"/>
    <x v="0"/>
    <s v="Bad"/>
  </r>
  <r>
    <s v="P3038"/>
    <x v="2"/>
    <x v="2"/>
    <s v="Samsung"/>
    <s v="Item_B"/>
    <n v="297"/>
    <n v="19"/>
    <n v="240.57"/>
    <n v="588"/>
    <n v="1"/>
    <n v="588"/>
    <s v="347.43"/>
    <n v="73"/>
    <n v="3.9"/>
    <x v="2"/>
    <n v="79"/>
    <s v="Supplier_B"/>
    <d v="2030-08-01T00:00:00"/>
    <d v="2029-07-31T00:00:00"/>
    <s v="Location_A"/>
    <n v="42"/>
    <n v="38"/>
    <x v="1"/>
    <s v="Male"/>
    <x v="2"/>
    <x v="2"/>
    <s v="T52038"/>
    <s v="Pending"/>
    <n v="4"/>
    <s v="Not Returned"/>
    <n v="622"/>
    <x v="1"/>
    <s v="Good"/>
  </r>
  <r>
    <s v="P3039"/>
    <x v="3"/>
    <x v="2"/>
    <s v="Nike"/>
    <s v="Item_A"/>
    <n v="2040"/>
    <n v="7"/>
    <n v="1897.2"/>
    <n v="362"/>
    <n v="9"/>
    <n v="3258"/>
    <s v="-1535.2"/>
    <n v="87"/>
    <n v="1.9"/>
    <x v="0"/>
    <n v="316"/>
    <s v="Supplier_B"/>
    <d v="2030-08-02T00:00:00"/>
    <d v="2029-08-01T00:00:00"/>
    <s v="Location_B"/>
    <n v="16"/>
    <n v="23"/>
    <x v="3"/>
    <s v="Female"/>
    <x v="2"/>
    <x v="0"/>
    <s v="T52039"/>
    <s v="Completed"/>
    <n v="2"/>
    <s v="Returned"/>
    <n v="485"/>
    <x v="1"/>
    <s v="Good"/>
  </r>
  <r>
    <s v="P3040"/>
    <x v="4"/>
    <x v="0"/>
    <s v="LG"/>
    <s v="Item_C"/>
    <n v="2906"/>
    <n v="43"/>
    <n v="1656.42"/>
    <n v="2436"/>
    <n v="38"/>
    <n v="92568"/>
    <s v="779.58"/>
    <n v="99"/>
    <n v="2.7"/>
    <x v="1"/>
    <n v="495"/>
    <s v="Supplier_B"/>
    <d v="2030-08-03T00:00:00"/>
    <d v="2029-08-02T00:00:00"/>
    <s v="Location_A"/>
    <n v="10"/>
    <n v="20"/>
    <x v="3"/>
    <s v="Female"/>
    <x v="1"/>
    <x v="1"/>
    <s v="T52040"/>
    <s v="Completed"/>
    <n v="3"/>
    <s v="Not Returned"/>
    <n v="724"/>
    <x v="2"/>
    <s v="Average"/>
  </r>
  <r>
    <s v="P3041"/>
    <x v="1"/>
    <x v="2"/>
    <s v="Samsung"/>
    <s v="Item_B"/>
    <n v="3160"/>
    <n v="29"/>
    <n v="2243.6"/>
    <n v="472"/>
    <n v="98"/>
    <n v="46256"/>
    <s v="-1771.6"/>
    <n v="45"/>
    <n v="1.3"/>
    <x v="0"/>
    <n v="126"/>
    <s v="Supplier_B"/>
    <d v="2030-08-04T00:00:00"/>
    <d v="2029-08-03T00:00:00"/>
    <s v="Location_B"/>
    <n v="4"/>
    <n v="21"/>
    <x v="3"/>
    <s v="Female"/>
    <x v="1"/>
    <x v="2"/>
    <s v="T52041"/>
    <s v="Pending"/>
    <n v="10"/>
    <s v="Returned"/>
    <n v="677"/>
    <x v="2"/>
    <s v="Bad"/>
  </r>
  <r>
    <s v="P3042"/>
    <x v="1"/>
    <x v="1"/>
    <s v="Apple"/>
    <s v="Item_C"/>
    <n v="872"/>
    <n v="6"/>
    <n v="819.68"/>
    <n v="3762"/>
    <n v="5"/>
    <n v="18810"/>
    <s v="2942.32"/>
    <n v="27"/>
    <n v="1.3"/>
    <x v="0"/>
    <n v="423"/>
    <s v="Supplier_B"/>
    <d v="2030-08-05T00:00:00"/>
    <d v="2029-08-04T00:00:00"/>
    <s v="Location_A"/>
    <n v="18"/>
    <n v="31"/>
    <x v="1"/>
    <s v="Female"/>
    <x v="1"/>
    <x v="1"/>
    <s v="T52042"/>
    <s v="Completed"/>
    <n v="4"/>
    <s v="Returned"/>
    <n v="764"/>
    <x v="1"/>
    <s v="Average"/>
  </r>
  <r>
    <s v="P3043"/>
    <x v="2"/>
    <x v="0"/>
    <s v="LG"/>
    <s v="Item_C"/>
    <n v="1108"/>
    <n v="18"/>
    <n v="908.56"/>
    <n v="2953"/>
    <n v="58"/>
    <n v="171274"/>
    <s v="2044.44"/>
    <n v="98"/>
    <n v="3.7"/>
    <x v="2"/>
    <n v="154"/>
    <s v="Supplier_A"/>
    <d v="2030-08-06T00:00:00"/>
    <d v="2029-08-05T00:00:00"/>
    <s v="Location_C"/>
    <n v="32"/>
    <n v="40"/>
    <x v="1"/>
    <s v="Female"/>
    <x v="1"/>
    <x v="0"/>
    <s v="T52043"/>
    <s v="Cancelled"/>
    <n v="1"/>
    <s v="Returned"/>
    <n v="717"/>
    <x v="0"/>
    <s v="Bad"/>
  </r>
  <r>
    <s v="P3044"/>
    <x v="2"/>
    <x v="2"/>
    <s v="Sony"/>
    <s v="Item_A"/>
    <n v="66"/>
    <n v="9"/>
    <n v="60.06"/>
    <n v="1717"/>
    <n v="72"/>
    <n v="123624"/>
    <s v="1656.94"/>
    <n v="197"/>
    <n v="2.1"/>
    <x v="1"/>
    <n v="421"/>
    <s v="Supplier_A"/>
    <d v="2030-08-07T00:00:00"/>
    <d v="2029-08-06T00:00:00"/>
    <s v="Location_C"/>
    <n v="4"/>
    <n v="56"/>
    <x v="0"/>
    <s v="Male"/>
    <x v="0"/>
    <x v="1"/>
    <s v="T52044"/>
    <s v="Pending"/>
    <n v="8"/>
    <s v="Not Returned"/>
    <n v="671"/>
    <x v="2"/>
    <s v="Average"/>
  </r>
  <r>
    <s v="P3045"/>
    <x v="3"/>
    <x v="1"/>
    <s v="Samsung"/>
    <s v="Item_A"/>
    <n v="2861"/>
    <n v="6"/>
    <n v="2689.34"/>
    <n v="2303"/>
    <n v="46"/>
    <n v="105938"/>
    <s v="-386.34"/>
    <n v="194"/>
    <n v="3.2"/>
    <x v="2"/>
    <n v="14"/>
    <s v="Supplier_B"/>
    <d v="2030-08-08T00:00:00"/>
    <d v="2029-08-07T00:00:00"/>
    <s v="Location_C"/>
    <n v="21"/>
    <n v="46"/>
    <x v="0"/>
    <s v="Female"/>
    <x v="2"/>
    <x v="0"/>
    <s v="T52045"/>
    <s v="Cancelled"/>
    <n v="11"/>
    <s v="Not Returned"/>
    <n v="196"/>
    <x v="1"/>
    <s v="Good"/>
  </r>
  <r>
    <s v="P3046"/>
    <x v="4"/>
    <x v="2"/>
    <s v="Apple"/>
    <s v="Item_D"/>
    <n v="2851"/>
    <n v="14"/>
    <n v="2451.86"/>
    <n v="1840"/>
    <n v="27"/>
    <n v="49680"/>
    <s v="-611.86"/>
    <n v="93"/>
    <n v="4.3"/>
    <x v="3"/>
    <n v="227"/>
    <s v="Supplier_A"/>
    <d v="2030-08-09T00:00:00"/>
    <d v="2029-08-08T00:00:00"/>
    <s v="Location_C"/>
    <n v="32"/>
    <n v="47"/>
    <x v="0"/>
    <s v="Female"/>
    <x v="0"/>
    <x v="2"/>
    <s v="T52046"/>
    <s v="Pending"/>
    <n v="10"/>
    <s v="Not Returned"/>
    <n v="963"/>
    <x v="0"/>
    <s v="Good"/>
  </r>
  <r>
    <s v="P3047"/>
    <x v="0"/>
    <x v="4"/>
    <s v="Nike"/>
    <s v="Item_D"/>
    <n v="4424"/>
    <n v="0"/>
    <n v="4424"/>
    <n v="2924"/>
    <n v="57"/>
    <n v="166668"/>
    <s v="-1500"/>
    <n v="35"/>
    <n v="2.2000000000000002"/>
    <x v="1"/>
    <n v="135"/>
    <s v="Supplier_C"/>
    <d v="2030-08-10T00:00:00"/>
    <d v="2029-08-09T00:00:00"/>
    <s v="Location_B"/>
    <n v="23"/>
    <n v="53"/>
    <x v="0"/>
    <s v="Male"/>
    <x v="2"/>
    <x v="0"/>
    <s v="T52047"/>
    <s v="Completed"/>
    <n v="1"/>
    <s v="Returned"/>
    <n v="674"/>
    <x v="0"/>
    <s v="Bad"/>
  </r>
  <r>
    <s v="P3048"/>
    <x v="2"/>
    <x v="2"/>
    <s v="Samsung"/>
    <s v="Item_D"/>
    <n v="1627"/>
    <n v="4"/>
    <n v="1561.92"/>
    <n v="1549"/>
    <n v="24"/>
    <n v="37176"/>
    <s v="-12.92"/>
    <n v="100"/>
    <n v="4.3"/>
    <x v="3"/>
    <n v="2"/>
    <s v="Supplier_B"/>
    <d v="2030-08-11T00:00:00"/>
    <d v="2029-08-10T00:00:00"/>
    <s v="Location_A"/>
    <n v="16"/>
    <n v="63"/>
    <x v="4"/>
    <s v="Female"/>
    <x v="1"/>
    <x v="0"/>
    <s v="T52048"/>
    <s v="Cancelled"/>
    <n v="6"/>
    <s v="Not Returned"/>
    <n v="520"/>
    <x v="0"/>
    <s v="Average"/>
  </r>
  <r>
    <s v="P3049"/>
    <x v="3"/>
    <x v="2"/>
    <s v="Apple"/>
    <s v="Item_C"/>
    <n v="3663"/>
    <n v="47"/>
    <n v="1941.39"/>
    <n v="3454"/>
    <n v="97"/>
    <n v="335038"/>
    <s v="1512.61"/>
    <n v="12"/>
    <n v="2.6"/>
    <x v="1"/>
    <n v="104"/>
    <s v="Supplier_A"/>
    <d v="2030-08-12T00:00:00"/>
    <d v="2029-08-11T00:00:00"/>
    <s v="Location_A"/>
    <n v="46"/>
    <n v="36"/>
    <x v="1"/>
    <s v="Male"/>
    <x v="0"/>
    <x v="2"/>
    <s v="T52049"/>
    <s v="Completed"/>
    <n v="14"/>
    <s v="Returned"/>
    <n v="113"/>
    <x v="2"/>
    <s v="Average"/>
  </r>
  <r>
    <s v="P3050"/>
    <x v="0"/>
    <x v="1"/>
    <s v="Nike"/>
    <s v="Item_B"/>
    <n v="4446"/>
    <n v="14"/>
    <n v="3823.56"/>
    <n v="2215"/>
    <n v="44"/>
    <n v="97460"/>
    <s v="-1608.56"/>
    <n v="114"/>
    <n v="4.2"/>
    <x v="3"/>
    <n v="26"/>
    <s v="Supplier_B"/>
    <d v="2030-08-13T00:00:00"/>
    <d v="2029-08-12T00:00:00"/>
    <s v="Location_C"/>
    <n v="18"/>
    <n v="61"/>
    <x v="4"/>
    <s v="Male"/>
    <x v="0"/>
    <x v="2"/>
    <s v="T52050"/>
    <s v="Completed"/>
    <n v="5"/>
    <s v="Returned"/>
    <n v="365"/>
    <x v="0"/>
    <s v="Average"/>
  </r>
  <r>
    <s v="P3051"/>
    <x v="1"/>
    <x v="1"/>
    <s v="Apple"/>
    <s v="Item_A"/>
    <n v="3983"/>
    <n v="44"/>
    <n v="2230.48"/>
    <n v="151"/>
    <n v="71"/>
    <n v="10721"/>
    <s v="-2079.48"/>
    <n v="17"/>
    <n v="4.9000000000000004"/>
    <x v="3"/>
    <n v="482"/>
    <s v="Supplier_A"/>
    <d v="2030-08-14T00:00:00"/>
    <d v="2029-08-13T00:00:00"/>
    <s v="Location_A"/>
    <n v="2"/>
    <n v="42"/>
    <x v="0"/>
    <s v="Male"/>
    <x v="2"/>
    <x v="0"/>
    <s v="T52051"/>
    <s v="Pending"/>
    <n v="9"/>
    <s v="Not Returned"/>
    <n v="424"/>
    <x v="2"/>
    <s v="Average"/>
  </r>
  <r>
    <s v="P3052"/>
    <x v="0"/>
    <x v="1"/>
    <s v="Samsung"/>
    <s v="Item_D"/>
    <n v="2795"/>
    <n v="49"/>
    <n v="1425.45"/>
    <n v="2385"/>
    <n v="36"/>
    <n v="85860"/>
    <s v="959.55"/>
    <n v="10"/>
    <n v="4.5999999999999996"/>
    <x v="3"/>
    <n v="332"/>
    <s v="Supplier_A"/>
    <d v="2030-08-15T00:00:00"/>
    <d v="2029-08-14T00:00:00"/>
    <s v="Location_A"/>
    <n v="31"/>
    <n v="67"/>
    <x v="4"/>
    <s v="Male"/>
    <x v="0"/>
    <x v="1"/>
    <s v="T52052"/>
    <s v="Completed"/>
    <n v="13"/>
    <s v="Not Returned"/>
    <n v="928"/>
    <x v="0"/>
    <s v="Good"/>
  </r>
  <r>
    <s v="P3053"/>
    <x v="1"/>
    <x v="0"/>
    <s v="Apple"/>
    <s v="Item_A"/>
    <n v="2745"/>
    <n v="31"/>
    <n v="1894.05"/>
    <n v="162"/>
    <n v="25"/>
    <n v="4050"/>
    <s v="-1732.05"/>
    <n v="55"/>
    <n v="3.7"/>
    <x v="2"/>
    <n v="118"/>
    <s v="Supplier_A"/>
    <d v="2030-08-16T00:00:00"/>
    <d v="2029-08-15T00:00:00"/>
    <s v="Location_C"/>
    <n v="48"/>
    <n v="45"/>
    <x v="0"/>
    <s v="Female"/>
    <x v="1"/>
    <x v="1"/>
    <s v="T52053"/>
    <s v="Pending"/>
    <n v="9"/>
    <s v="Returned"/>
    <n v="658"/>
    <x v="0"/>
    <s v="Good"/>
  </r>
  <r>
    <s v="P3054"/>
    <x v="0"/>
    <x v="1"/>
    <s v="LG"/>
    <s v="Item_C"/>
    <n v="4553"/>
    <n v="47"/>
    <n v="2413.09"/>
    <n v="1019"/>
    <n v="55"/>
    <n v="56045"/>
    <s v="-1394.09"/>
    <n v="138"/>
    <n v="1.6"/>
    <x v="0"/>
    <n v="59"/>
    <s v="Supplier_A"/>
    <d v="2030-08-17T00:00:00"/>
    <d v="2029-08-16T00:00:00"/>
    <s v="Location_A"/>
    <n v="4"/>
    <n v="37"/>
    <x v="1"/>
    <s v="Female"/>
    <x v="1"/>
    <x v="0"/>
    <s v="T52054"/>
    <s v="Pending"/>
    <n v="5"/>
    <s v="Returned"/>
    <n v="720"/>
    <x v="2"/>
    <s v="Good"/>
  </r>
  <r>
    <s v="P3055"/>
    <x v="2"/>
    <x v="0"/>
    <s v="Nike"/>
    <s v="Item_D"/>
    <n v="2684"/>
    <n v="24"/>
    <n v="2039.84"/>
    <n v="1289"/>
    <n v="95"/>
    <n v="122455"/>
    <s v="-750.84"/>
    <n v="142"/>
    <n v="3.4"/>
    <x v="2"/>
    <n v="98"/>
    <s v="Supplier_C"/>
    <d v="2030-08-18T00:00:00"/>
    <d v="2029-08-17T00:00:00"/>
    <s v="Location_C"/>
    <n v="15"/>
    <n v="66"/>
    <x v="4"/>
    <s v="Female"/>
    <x v="2"/>
    <x v="0"/>
    <s v="T52055"/>
    <s v="Cancelled"/>
    <n v="4"/>
    <s v="Returned"/>
    <n v="540"/>
    <x v="0"/>
    <s v="Average"/>
  </r>
  <r>
    <s v="P3056"/>
    <x v="4"/>
    <x v="2"/>
    <s v="Samsung"/>
    <s v="Item_C"/>
    <n v="3854"/>
    <n v="20"/>
    <n v="3083.2"/>
    <n v="333"/>
    <n v="70"/>
    <n v="23310"/>
    <s v="-2750.2"/>
    <n v="24"/>
    <n v="4.5"/>
    <x v="3"/>
    <n v="39"/>
    <s v="Supplier_B"/>
    <d v="2030-08-19T00:00:00"/>
    <d v="2029-08-18T00:00:00"/>
    <s v="Location_A"/>
    <n v="11"/>
    <n v="69"/>
    <x v="4"/>
    <s v="Male"/>
    <x v="1"/>
    <x v="1"/>
    <s v="T52056"/>
    <s v="Completed"/>
    <n v="3"/>
    <s v="Returned"/>
    <n v="174"/>
    <x v="1"/>
    <s v="Average"/>
  </r>
  <r>
    <s v="P3057"/>
    <x v="4"/>
    <x v="3"/>
    <s v="Samsung"/>
    <s v="Item_B"/>
    <n v="3119"/>
    <n v="42"/>
    <n v="1809.02"/>
    <n v="1162"/>
    <n v="98"/>
    <n v="113876"/>
    <s v="-647.02"/>
    <n v="193"/>
    <n v="4.5999999999999996"/>
    <x v="3"/>
    <n v="180"/>
    <s v="Supplier_A"/>
    <d v="2030-08-20T00:00:00"/>
    <d v="2029-08-19T00:00:00"/>
    <s v="Location_A"/>
    <n v="4"/>
    <n v="40"/>
    <x v="1"/>
    <s v="Male"/>
    <x v="1"/>
    <x v="2"/>
    <s v="T52057"/>
    <s v="Cancelled"/>
    <n v="6"/>
    <s v="Returned"/>
    <n v="162"/>
    <x v="0"/>
    <s v="Good"/>
  </r>
  <r>
    <s v="P3058"/>
    <x v="1"/>
    <x v="1"/>
    <s v="LG"/>
    <s v="Item_C"/>
    <n v="1799"/>
    <n v="35"/>
    <n v="1169.3499999999999"/>
    <n v="2380"/>
    <n v="26"/>
    <n v="61880"/>
    <s v="1210.65"/>
    <n v="133"/>
    <n v="1.1000000000000001"/>
    <x v="0"/>
    <n v="273"/>
    <s v="Supplier_C"/>
    <d v="2030-08-21T00:00:00"/>
    <d v="2029-08-20T00:00:00"/>
    <s v="Location_B"/>
    <n v="36"/>
    <n v="38"/>
    <x v="1"/>
    <s v="Female"/>
    <x v="1"/>
    <x v="2"/>
    <s v="T52058"/>
    <s v="Completed"/>
    <n v="4"/>
    <s v="Returned"/>
    <n v="375"/>
    <x v="2"/>
    <s v="Average"/>
  </r>
  <r>
    <s v="P3059"/>
    <x v="3"/>
    <x v="0"/>
    <s v="Samsung"/>
    <s v="Item_C"/>
    <n v="759"/>
    <n v="18"/>
    <n v="622.38"/>
    <n v="2203"/>
    <n v="69"/>
    <n v="152007"/>
    <s v="1580.62"/>
    <n v="95"/>
    <n v="3.3"/>
    <x v="2"/>
    <n v="486"/>
    <s v="Supplier_C"/>
    <d v="2030-08-22T00:00:00"/>
    <d v="2029-08-21T00:00:00"/>
    <s v="Location_A"/>
    <n v="26"/>
    <n v="67"/>
    <x v="4"/>
    <s v="Male"/>
    <x v="2"/>
    <x v="2"/>
    <s v="T52059"/>
    <s v="Completed"/>
    <n v="14"/>
    <s v="Returned"/>
    <n v="470"/>
    <x v="1"/>
    <s v="Bad"/>
  </r>
  <r>
    <s v="P3060"/>
    <x v="4"/>
    <x v="4"/>
    <s v="Samsung"/>
    <s v="Item_C"/>
    <n v="4013"/>
    <n v="33"/>
    <n v="2688.71"/>
    <n v="240"/>
    <n v="37"/>
    <n v="8880"/>
    <s v="-2448.71"/>
    <n v="81"/>
    <n v="3.2"/>
    <x v="2"/>
    <n v="317"/>
    <s v="Supplier_A"/>
    <d v="2030-08-23T00:00:00"/>
    <d v="2029-08-22T00:00:00"/>
    <s v="Location_C"/>
    <n v="6"/>
    <n v="48"/>
    <x v="0"/>
    <s v="Female"/>
    <x v="1"/>
    <x v="2"/>
    <s v="T52060"/>
    <s v="Completed"/>
    <n v="9"/>
    <s v="Returned"/>
    <n v="981"/>
    <x v="2"/>
    <s v="Average"/>
  </r>
  <r>
    <s v="P3061"/>
    <x v="1"/>
    <x v="4"/>
    <s v="Apple"/>
    <s v="Item_D"/>
    <n v="1432"/>
    <n v="20"/>
    <n v="1145.5999999999999"/>
    <n v="2904"/>
    <n v="76"/>
    <n v="220704"/>
    <s v="1758.4"/>
    <n v="91"/>
    <n v="4.7"/>
    <x v="3"/>
    <n v="441"/>
    <s v="Supplier_A"/>
    <d v="2030-08-24T00:00:00"/>
    <d v="2029-08-23T00:00:00"/>
    <s v="Location_C"/>
    <n v="20"/>
    <n v="35"/>
    <x v="1"/>
    <s v="Female"/>
    <x v="0"/>
    <x v="0"/>
    <s v="T52061"/>
    <s v="Pending"/>
    <n v="6"/>
    <s v="Returned"/>
    <n v="904"/>
    <x v="1"/>
    <s v="Average"/>
  </r>
  <r>
    <s v="P3062"/>
    <x v="1"/>
    <x v="1"/>
    <s v="Samsung"/>
    <s v="Item_D"/>
    <n v="1307"/>
    <n v="15"/>
    <n v="1110.95"/>
    <n v="1517"/>
    <n v="15"/>
    <n v="22755"/>
    <s v="406.05"/>
    <n v="196"/>
    <n v="3"/>
    <x v="2"/>
    <n v="73"/>
    <s v="Supplier_C"/>
    <d v="2030-08-25T00:00:00"/>
    <d v="2029-08-24T00:00:00"/>
    <s v="Location_C"/>
    <n v="1"/>
    <n v="34"/>
    <x v="1"/>
    <s v="Male"/>
    <x v="1"/>
    <x v="2"/>
    <s v="T52062"/>
    <s v="Completed"/>
    <n v="6"/>
    <s v="Returned"/>
    <n v="366"/>
    <x v="2"/>
    <s v="Good"/>
  </r>
  <r>
    <s v="P3063"/>
    <x v="4"/>
    <x v="3"/>
    <s v="Sony"/>
    <s v="Item_B"/>
    <n v="1922"/>
    <n v="22"/>
    <n v="1499.16"/>
    <n v="3932"/>
    <n v="98"/>
    <n v="385336"/>
    <s v="2432.84"/>
    <n v="187"/>
    <n v="3.2"/>
    <x v="2"/>
    <n v="374"/>
    <s v="Supplier_B"/>
    <d v="2030-08-26T00:00:00"/>
    <d v="2029-08-25T00:00:00"/>
    <s v="Location_B"/>
    <n v="18"/>
    <n v="33"/>
    <x v="1"/>
    <s v="Female"/>
    <x v="0"/>
    <x v="0"/>
    <s v="T52063"/>
    <s v="Completed"/>
    <n v="6"/>
    <s v="Returned"/>
    <n v="204"/>
    <x v="2"/>
    <s v="Bad"/>
  </r>
  <r>
    <s v="P3064"/>
    <x v="1"/>
    <x v="4"/>
    <s v="LG"/>
    <s v="Item_B"/>
    <n v="3455"/>
    <n v="41"/>
    <n v="2038.45"/>
    <n v="57"/>
    <n v="84"/>
    <n v="4788"/>
    <s v="-1981.45"/>
    <n v="179"/>
    <n v="1.2"/>
    <x v="0"/>
    <n v="464"/>
    <s v="Supplier_B"/>
    <d v="2030-08-27T00:00:00"/>
    <d v="2029-08-26T00:00:00"/>
    <s v="Location_A"/>
    <n v="28"/>
    <n v="22"/>
    <x v="3"/>
    <s v="Male"/>
    <x v="2"/>
    <x v="2"/>
    <s v="T52064"/>
    <s v="Pending"/>
    <n v="3"/>
    <s v="Returned"/>
    <n v="287"/>
    <x v="0"/>
    <s v="Bad"/>
  </r>
  <r>
    <s v="P3065"/>
    <x v="3"/>
    <x v="1"/>
    <s v="LG"/>
    <s v="Item_C"/>
    <n v="4815"/>
    <n v="1"/>
    <n v="4766.8500000000004"/>
    <n v="3287"/>
    <n v="5"/>
    <n v="16435"/>
    <s v="-1479.85"/>
    <n v="35"/>
    <n v="3"/>
    <x v="2"/>
    <n v="170"/>
    <s v="Supplier_C"/>
    <d v="2030-08-28T00:00:00"/>
    <d v="2029-08-27T00:00:00"/>
    <s v="Location_B"/>
    <n v="36"/>
    <n v="29"/>
    <x v="1"/>
    <s v="Male"/>
    <x v="1"/>
    <x v="0"/>
    <s v="T52065"/>
    <s v="Completed"/>
    <n v="6"/>
    <s v="Not Returned"/>
    <n v="532"/>
    <x v="1"/>
    <s v="Good"/>
  </r>
  <r>
    <s v="P3066"/>
    <x v="4"/>
    <x v="4"/>
    <s v="Sony"/>
    <s v="Item_A"/>
    <n v="4987"/>
    <n v="5"/>
    <n v="4737.6499999999996"/>
    <n v="1609"/>
    <n v="19"/>
    <n v="30571"/>
    <s v="-3128.65"/>
    <n v="73"/>
    <n v="4.4000000000000004"/>
    <x v="3"/>
    <n v="345"/>
    <s v="Supplier_C"/>
    <d v="2030-08-29T00:00:00"/>
    <d v="2029-08-28T00:00:00"/>
    <s v="Location_C"/>
    <n v="13"/>
    <n v="32"/>
    <x v="1"/>
    <s v="Male"/>
    <x v="2"/>
    <x v="2"/>
    <s v="T52066"/>
    <s v="Cancelled"/>
    <n v="6"/>
    <s v="Not Returned"/>
    <n v="432"/>
    <x v="2"/>
    <s v="Average"/>
  </r>
  <r>
    <s v="P3067"/>
    <x v="3"/>
    <x v="1"/>
    <s v="Apple"/>
    <s v="Item_C"/>
    <n v="4826"/>
    <n v="27"/>
    <n v="3522.98"/>
    <n v="2828"/>
    <n v="56"/>
    <n v="158368"/>
    <s v="-694.98"/>
    <n v="107"/>
    <n v="3.9"/>
    <x v="2"/>
    <n v="7"/>
    <s v="Supplier_A"/>
    <d v="2030-08-30T00:00:00"/>
    <d v="2029-08-29T00:00:00"/>
    <s v="Location_B"/>
    <n v="46"/>
    <n v="55"/>
    <x v="0"/>
    <s v="Female"/>
    <x v="1"/>
    <x v="0"/>
    <s v="T52067"/>
    <s v="Completed"/>
    <n v="5"/>
    <s v="Not Returned"/>
    <n v="304"/>
    <x v="1"/>
    <s v="Good"/>
  </r>
  <r>
    <s v="P3068"/>
    <x v="2"/>
    <x v="1"/>
    <s v="Apple"/>
    <s v="Item_B"/>
    <n v="4243"/>
    <n v="18"/>
    <n v="3479.26"/>
    <n v="1825"/>
    <n v="38"/>
    <n v="69350"/>
    <s v="-1654.26"/>
    <n v="94"/>
    <n v="1.7"/>
    <x v="0"/>
    <n v="453"/>
    <s v="Supplier_C"/>
    <d v="2030-08-31T00:00:00"/>
    <d v="2029-08-30T00:00:00"/>
    <s v="Location_B"/>
    <n v="47"/>
    <n v="23"/>
    <x v="3"/>
    <s v="Male"/>
    <x v="0"/>
    <x v="0"/>
    <s v="T52068"/>
    <s v="Pending"/>
    <n v="8"/>
    <s v="Returned"/>
    <n v="700"/>
    <x v="0"/>
    <s v="Average"/>
  </r>
  <r>
    <s v="P3069"/>
    <x v="0"/>
    <x v="4"/>
    <s v="Nike"/>
    <s v="Item_A"/>
    <n v="3987"/>
    <n v="5"/>
    <n v="3787.65"/>
    <n v="2974"/>
    <n v="77"/>
    <n v="228998"/>
    <s v="-813.65"/>
    <n v="76"/>
    <n v="3.5"/>
    <x v="2"/>
    <n v="15"/>
    <s v="Supplier_A"/>
    <d v="2030-09-01T00:00:00"/>
    <d v="2029-08-31T00:00:00"/>
    <s v="Location_A"/>
    <n v="23"/>
    <n v="36"/>
    <x v="1"/>
    <s v="Male"/>
    <x v="0"/>
    <x v="0"/>
    <s v="T52069"/>
    <s v="Cancelled"/>
    <n v="1"/>
    <s v="Returned"/>
    <n v="525"/>
    <x v="2"/>
    <s v="Good"/>
  </r>
  <r>
    <s v="P3070"/>
    <x v="1"/>
    <x v="1"/>
    <s v="Apple"/>
    <s v="Item_A"/>
    <n v="612"/>
    <n v="41"/>
    <n v="361.08"/>
    <n v="2498"/>
    <n v="10"/>
    <n v="24980"/>
    <s v="2136.92"/>
    <n v="56"/>
    <n v="1.1000000000000001"/>
    <x v="0"/>
    <n v="472"/>
    <s v="Supplier_C"/>
    <d v="2030-09-02T00:00:00"/>
    <d v="2029-09-01T00:00:00"/>
    <s v="Location_C"/>
    <n v="49"/>
    <n v="19"/>
    <x v="3"/>
    <s v="Male"/>
    <x v="2"/>
    <x v="1"/>
    <s v="T52070"/>
    <s v="Pending"/>
    <n v="14"/>
    <s v="Not Returned"/>
    <n v="615"/>
    <x v="0"/>
    <s v="Average"/>
  </r>
  <r>
    <s v="P3071"/>
    <x v="1"/>
    <x v="0"/>
    <s v="Samsung"/>
    <s v="Item_C"/>
    <n v="4918"/>
    <n v="6"/>
    <n v="4622.92"/>
    <n v="1063"/>
    <n v="50"/>
    <n v="53150"/>
    <s v="-3559.92"/>
    <n v="80"/>
    <n v="1.2"/>
    <x v="0"/>
    <n v="30"/>
    <s v="Supplier_A"/>
    <d v="2030-09-03T00:00:00"/>
    <d v="2029-09-02T00:00:00"/>
    <s v="Location_C"/>
    <n v="11"/>
    <n v="43"/>
    <x v="0"/>
    <s v="Female"/>
    <x v="0"/>
    <x v="0"/>
    <s v="T52071"/>
    <s v="Cancelled"/>
    <n v="11"/>
    <s v="Returned"/>
    <n v="296"/>
    <x v="1"/>
    <s v="Average"/>
  </r>
  <r>
    <s v="P3072"/>
    <x v="2"/>
    <x v="4"/>
    <s v="Apple"/>
    <s v="Item_B"/>
    <n v="3447"/>
    <n v="29"/>
    <n v="2447.37"/>
    <n v="116"/>
    <n v="60"/>
    <n v="6960"/>
    <s v="-2331.37"/>
    <n v="52"/>
    <n v="4.3"/>
    <x v="3"/>
    <n v="410"/>
    <s v="Supplier_A"/>
    <d v="2030-09-04T00:00:00"/>
    <d v="2029-09-03T00:00:00"/>
    <s v="Location_A"/>
    <n v="41"/>
    <n v="60"/>
    <x v="0"/>
    <s v="Male"/>
    <x v="2"/>
    <x v="0"/>
    <s v="T52072"/>
    <s v="Cancelled"/>
    <n v="6"/>
    <s v="Not Returned"/>
    <n v="591"/>
    <x v="2"/>
    <s v="Good"/>
  </r>
  <r>
    <s v="P3073"/>
    <x v="3"/>
    <x v="0"/>
    <s v="Samsung"/>
    <s v="Item_B"/>
    <n v="727"/>
    <n v="18"/>
    <n v="596.14"/>
    <n v="57"/>
    <n v="8"/>
    <n v="456"/>
    <s v="-539.14"/>
    <n v="108"/>
    <n v="4.0999999999999996"/>
    <x v="3"/>
    <n v="42"/>
    <s v="Supplier_B"/>
    <d v="2030-09-05T00:00:00"/>
    <d v="2029-09-04T00:00:00"/>
    <s v="Location_C"/>
    <n v="5"/>
    <n v="66"/>
    <x v="4"/>
    <s v="Female"/>
    <x v="2"/>
    <x v="2"/>
    <s v="T52073"/>
    <s v="Cancelled"/>
    <n v="5"/>
    <s v="Not Returned"/>
    <n v="893"/>
    <x v="2"/>
    <s v="Average"/>
  </r>
  <r>
    <s v="P3074"/>
    <x v="3"/>
    <x v="4"/>
    <s v="LG"/>
    <s v="Item_A"/>
    <n v="1093"/>
    <n v="48"/>
    <n v="568.36"/>
    <n v="3679"/>
    <n v="92"/>
    <n v="338468"/>
    <s v="3110.64"/>
    <n v="109"/>
    <n v="4.5"/>
    <x v="3"/>
    <n v="214"/>
    <s v="Supplier_B"/>
    <d v="2030-09-06T00:00:00"/>
    <d v="2029-09-05T00:00:00"/>
    <s v="Location_C"/>
    <n v="43"/>
    <n v="21"/>
    <x v="3"/>
    <s v="Female"/>
    <x v="2"/>
    <x v="0"/>
    <s v="T52074"/>
    <s v="Pending"/>
    <n v="2"/>
    <s v="Returned"/>
    <n v="144"/>
    <x v="1"/>
    <s v="Good"/>
  </r>
  <r>
    <s v="P3075"/>
    <x v="0"/>
    <x v="2"/>
    <s v="Apple"/>
    <s v="Item_D"/>
    <n v="1104"/>
    <n v="23"/>
    <n v="850.08"/>
    <n v="3679"/>
    <n v="83"/>
    <n v="305357"/>
    <s v="2828.92"/>
    <n v="164"/>
    <n v="3"/>
    <x v="2"/>
    <n v="56"/>
    <s v="Supplier_B"/>
    <d v="2030-09-07T00:00:00"/>
    <d v="2029-09-06T00:00:00"/>
    <s v="Location_C"/>
    <n v="44"/>
    <n v="21"/>
    <x v="3"/>
    <s v="Female"/>
    <x v="1"/>
    <x v="1"/>
    <s v="T52075"/>
    <s v="Pending"/>
    <n v="6"/>
    <s v="Not Returned"/>
    <n v="942"/>
    <x v="2"/>
    <s v="Average"/>
  </r>
  <r>
    <s v="P3076"/>
    <x v="4"/>
    <x v="1"/>
    <s v="Samsung"/>
    <s v="Item_A"/>
    <n v="2078"/>
    <n v="27"/>
    <n v="1516.94"/>
    <n v="1823"/>
    <n v="62"/>
    <n v="113026"/>
    <s v="306.06"/>
    <n v="179"/>
    <n v="2.6"/>
    <x v="1"/>
    <n v="292"/>
    <s v="Supplier_B"/>
    <d v="2030-09-08T00:00:00"/>
    <d v="2029-09-07T00:00:00"/>
    <s v="Location_C"/>
    <n v="35"/>
    <n v="56"/>
    <x v="0"/>
    <s v="Female"/>
    <x v="2"/>
    <x v="2"/>
    <s v="T52076"/>
    <s v="Pending"/>
    <n v="4"/>
    <s v="Returned"/>
    <n v="661"/>
    <x v="0"/>
    <s v="Bad"/>
  </r>
  <r>
    <s v="P3077"/>
    <x v="4"/>
    <x v="3"/>
    <s v="Nike"/>
    <s v="Item_B"/>
    <n v="968"/>
    <n v="18"/>
    <n v="793.76"/>
    <n v="2473"/>
    <n v="62"/>
    <n v="153326"/>
    <s v="1679.24"/>
    <n v="99"/>
    <n v="2.2999999999999998"/>
    <x v="1"/>
    <n v="365"/>
    <s v="Supplier_C"/>
    <d v="2030-09-09T00:00:00"/>
    <d v="2029-09-08T00:00:00"/>
    <s v="Location_B"/>
    <n v="35"/>
    <n v="66"/>
    <x v="4"/>
    <s v="Female"/>
    <x v="2"/>
    <x v="1"/>
    <s v="T52077"/>
    <s v="Pending"/>
    <n v="5"/>
    <s v="Returned"/>
    <n v="731"/>
    <x v="1"/>
    <s v="Average"/>
  </r>
  <r>
    <s v="P3078"/>
    <x v="3"/>
    <x v="2"/>
    <s v="Nike"/>
    <s v="Item_C"/>
    <n v="385"/>
    <n v="10"/>
    <n v="346.5"/>
    <n v="1493"/>
    <n v="79"/>
    <n v="117947"/>
    <s v="1146.5"/>
    <n v="46"/>
    <n v="4.8"/>
    <x v="3"/>
    <n v="232"/>
    <s v="Supplier_B"/>
    <d v="2030-09-10T00:00:00"/>
    <d v="2029-09-09T00:00:00"/>
    <s v="Location_C"/>
    <n v="44"/>
    <n v="36"/>
    <x v="1"/>
    <s v="Male"/>
    <x v="2"/>
    <x v="2"/>
    <s v="T52078"/>
    <s v="Cancelled"/>
    <n v="13"/>
    <s v="Not Returned"/>
    <n v="291"/>
    <x v="1"/>
    <s v="Average"/>
  </r>
  <r>
    <s v="P3079"/>
    <x v="4"/>
    <x v="0"/>
    <s v="Samsung"/>
    <s v="Item_A"/>
    <n v="4981"/>
    <n v="10"/>
    <n v="4482.8999999999996"/>
    <n v="2484"/>
    <n v="81"/>
    <n v="201204"/>
    <s v="-1998.9"/>
    <n v="120"/>
    <n v="3"/>
    <x v="2"/>
    <n v="435"/>
    <s v="Supplier_A"/>
    <d v="2030-09-11T00:00:00"/>
    <d v="2029-09-10T00:00:00"/>
    <s v="Location_C"/>
    <n v="12"/>
    <n v="56"/>
    <x v="0"/>
    <s v="Male"/>
    <x v="1"/>
    <x v="0"/>
    <s v="T52079"/>
    <s v="Cancelled"/>
    <n v="13"/>
    <s v="Not Returned"/>
    <n v="447"/>
    <x v="0"/>
    <s v="Average"/>
  </r>
  <r>
    <s v="P3080"/>
    <x v="3"/>
    <x v="2"/>
    <s v="Nike"/>
    <s v="Item_D"/>
    <n v="292"/>
    <n v="12"/>
    <n v="256.95999999999998"/>
    <n v="207"/>
    <n v="10"/>
    <n v="2070"/>
    <s v="-49.96"/>
    <n v="170"/>
    <n v="3.5"/>
    <x v="2"/>
    <n v="150"/>
    <s v="Supplier_B"/>
    <d v="2030-09-12T00:00:00"/>
    <d v="2029-09-11T00:00:00"/>
    <s v="Location_C"/>
    <n v="45"/>
    <n v="48"/>
    <x v="0"/>
    <s v="Female"/>
    <x v="0"/>
    <x v="1"/>
    <s v="T52080"/>
    <s v="Cancelled"/>
    <n v="12"/>
    <s v="Not Returned"/>
    <n v="628"/>
    <x v="0"/>
    <s v="Average"/>
  </r>
  <r>
    <s v="P3081"/>
    <x v="4"/>
    <x v="2"/>
    <s v="Samsung"/>
    <s v="Item_B"/>
    <n v="2465"/>
    <n v="4"/>
    <n v="2366.4"/>
    <n v="1728"/>
    <n v="93"/>
    <n v="160704"/>
    <s v="-638.4"/>
    <n v="196"/>
    <n v="2"/>
    <x v="1"/>
    <n v="200"/>
    <s v="Supplier_B"/>
    <d v="2030-09-13T00:00:00"/>
    <d v="2029-09-12T00:00:00"/>
    <s v="Location_C"/>
    <n v="28"/>
    <n v="50"/>
    <x v="0"/>
    <s v="Male"/>
    <x v="2"/>
    <x v="2"/>
    <s v="T52081"/>
    <s v="Pending"/>
    <n v="1"/>
    <s v="Not Returned"/>
    <n v="323"/>
    <x v="0"/>
    <s v="Average"/>
  </r>
  <r>
    <s v="P3082"/>
    <x v="1"/>
    <x v="0"/>
    <s v="Nike"/>
    <s v="Item_D"/>
    <n v="2539"/>
    <n v="25"/>
    <n v="1904.25"/>
    <n v="2961"/>
    <n v="30"/>
    <n v="88830"/>
    <s v="1056.75"/>
    <n v="93"/>
    <n v="3.8"/>
    <x v="2"/>
    <n v="174"/>
    <s v="Supplier_A"/>
    <d v="2030-09-14T00:00:00"/>
    <d v="2029-09-13T00:00:00"/>
    <s v="Location_B"/>
    <n v="26"/>
    <n v="30"/>
    <x v="1"/>
    <s v="Male"/>
    <x v="0"/>
    <x v="0"/>
    <s v="T52082"/>
    <s v="Pending"/>
    <n v="13"/>
    <s v="Returned"/>
    <n v="226"/>
    <x v="1"/>
    <s v="Good"/>
  </r>
  <r>
    <s v="P3083"/>
    <x v="0"/>
    <x v="4"/>
    <s v="Sony"/>
    <s v="Item_D"/>
    <n v="3831"/>
    <n v="3"/>
    <n v="3716.07"/>
    <n v="2042"/>
    <n v="51"/>
    <n v="104142"/>
    <s v="-1674.07"/>
    <n v="150"/>
    <n v="2.4"/>
    <x v="1"/>
    <n v="29"/>
    <s v="Supplier_B"/>
    <d v="2030-09-15T00:00:00"/>
    <d v="2029-09-14T00:00:00"/>
    <s v="Location_A"/>
    <n v="27"/>
    <n v="33"/>
    <x v="1"/>
    <s v="Male"/>
    <x v="0"/>
    <x v="2"/>
    <s v="T52083"/>
    <s v="Pending"/>
    <n v="14"/>
    <s v="Not Returned"/>
    <n v="790"/>
    <x v="1"/>
    <s v="Average"/>
  </r>
  <r>
    <s v="P3084"/>
    <x v="0"/>
    <x v="4"/>
    <s v="LG"/>
    <s v="Item_B"/>
    <n v="3822"/>
    <n v="22"/>
    <n v="2981.16"/>
    <n v="2533"/>
    <n v="50"/>
    <n v="126650"/>
    <s v="-448.16"/>
    <n v="189"/>
    <n v="4.7"/>
    <x v="3"/>
    <n v="360"/>
    <s v="Supplier_A"/>
    <d v="2030-09-16T00:00:00"/>
    <d v="2029-09-15T00:00:00"/>
    <s v="Location_C"/>
    <n v="18"/>
    <n v="28"/>
    <x v="1"/>
    <s v="Male"/>
    <x v="0"/>
    <x v="2"/>
    <s v="T52084"/>
    <s v="Completed"/>
    <n v="5"/>
    <s v="Not Returned"/>
    <n v="245"/>
    <x v="2"/>
    <s v="Good"/>
  </r>
  <r>
    <s v="P3085"/>
    <x v="3"/>
    <x v="4"/>
    <s v="Sony"/>
    <s v="Item_A"/>
    <n v="2335"/>
    <n v="13"/>
    <n v="2031.45"/>
    <n v="566"/>
    <n v="73"/>
    <n v="41318"/>
    <s v="-1465.45"/>
    <n v="43"/>
    <n v="2"/>
    <x v="1"/>
    <n v="161"/>
    <s v="Supplier_C"/>
    <d v="2030-09-17T00:00:00"/>
    <d v="2029-09-16T00:00:00"/>
    <s v="Location_C"/>
    <n v="13"/>
    <n v="39"/>
    <x v="1"/>
    <s v="Male"/>
    <x v="1"/>
    <x v="2"/>
    <s v="T52085"/>
    <s v="Pending"/>
    <n v="11"/>
    <s v="Not Returned"/>
    <n v="833"/>
    <x v="2"/>
    <s v="Good"/>
  </r>
  <r>
    <s v="P3086"/>
    <x v="4"/>
    <x v="3"/>
    <s v="Samsung"/>
    <s v="Item_A"/>
    <n v="3100"/>
    <n v="29"/>
    <n v="2201"/>
    <n v="1797"/>
    <n v="91"/>
    <n v="163527"/>
    <s v="-404"/>
    <n v="136"/>
    <n v="2.2000000000000002"/>
    <x v="1"/>
    <n v="287"/>
    <s v="Supplier_A"/>
    <d v="2030-09-18T00:00:00"/>
    <d v="2029-09-17T00:00:00"/>
    <s v="Location_C"/>
    <n v="31"/>
    <n v="23"/>
    <x v="3"/>
    <s v="Male"/>
    <x v="1"/>
    <x v="0"/>
    <s v="T52086"/>
    <s v="Cancelled"/>
    <n v="4"/>
    <s v="Not Returned"/>
    <n v="919"/>
    <x v="0"/>
    <s v="Good"/>
  </r>
  <r>
    <s v="P3087"/>
    <x v="0"/>
    <x v="1"/>
    <s v="LG"/>
    <s v="Item_C"/>
    <n v="729"/>
    <n v="32"/>
    <n v="495.72"/>
    <n v="2404"/>
    <n v="32"/>
    <n v="76928"/>
    <s v="1908.28"/>
    <n v="9"/>
    <n v="2.1"/>
    <x v="1"/>
    <n v="434"/>
    <s v="Supplier_C"/>
    <d v="2030-09-19T00:00:00"/>
    <d v="2029-09-18T00:00:00"/>
    <s v="Location_C"/>
    <n v="44"/>
    <n v="48"/>
    <x v="0"/>
    <s v="Female"/>
    <x v="1"/>
    <x v="1"/>
    <s v="T52087"/>
    <s v="Completed"/>
    <n v="13"/>
    <s v="Returned"/>
    <n v="906"/>
    <x v="2"/>
    <s v="Bad"/>
  </r>
  <r>
    <s v="P3088"/>
    <x v="3"/>
    <x v="1"/>
    <s v="Sony"/>
    <s v="Item_B"/>
    <n v="349"/>
    <n v="5"/>
    <n v="331.55"/>
    <n v="811"/>
    <n v="52"/>
    <n v="42172"/>
    <s v="479.45"/>
    <n v="32"/>
    <n v="1.4"/>
    <x v="0"/>
    <n v="428"/>
    <s v="Supplier_A"/>
    <d v="2030-09-20T00:00:00"/>
    <d v="2029-09-19T00:00:00"/>
    <s v="Location_A"/>
    <n v="26"/>
    <n v="39"/>
    <x v="1"/>
    <s v="Male"/>
    <x v="1"/>
    <x v="0"/>
    <s v="T52088"/>
    <s v="Pending"/>
    <n v="3"/>
    <s v="Not Returned"/>
    <n v="840"/>
    <x v="1"/>
    <s v="Bad"/>
  </r>
  <r>
    <s v="P3089"/>
    <x v="4"/>
    <x v="0"/>
    <s v="Samsung"/>
    <s v="Item_D"/>
    <n v="1628"/>
    <n v="22"/>
    <n v="1269.8399999999999"/>
    <n v="1599"/>
    <n v="85"/>
    <n v="135915"/>
    <s v="329.16"/>
    <n v="91"/>
    <n v="4.9000000000000004"/>
    <x v="3"/>
    <n v="56"/>
    <s v="Supplier_A"/>
    <d v="2030-09-21T00:00:00"/>
    <d v="2029-09-20T00:00:00"/>
    <s v="Location_C"/>
    <n v="4"/>
    <n v="30"/>
    <x v="1"/>
    <s v="Female"/>
    <x v="1"/>
    <x v="1"/>
    <s v="T52089"/>
    <s v="Cancelled"/>
    <n v="10"/>
    <s v="Returned"/>
    <n v="132"/>
    <x v="0"/>
    <s v="Bad"/>
  </r>
  <r>
    <s v="P3090"/>
    <x v="0"/>
    <x v="0"/>
    <s v="LG"/>
    <s v="Item_C"/>
    <n v="569"/>
    <n v="39"/>
    <n v="347.09"/>
    <n v="3312"/>
    <n v="82"/>
    <n v="271584"/>
    <s v="2964.91"/>
    <n v="49"/>
    <n v="4.9000000000000004"/>
    <x v="3"/>
    <n v="311"/>
    <s v="Supplier_B"/>
    <d v="2030-09-22T00:00:00"/>
    <d v="2029-09-21T00:00:00"/>
    <s v="Location_A"/>
    <n v="48"/>
    <n v="48"/>
    <x v="0"/>
    <s v="Female"/>
    <x v="0"/>
    <x v="0"/>
    <s v="T52090"/>
    <s v="Pending"/>
    <n v="5"/>
    <s v="Returned"/>
    <n v="465"/>
    <x v="1"/>
    <s v="Good"/>
  </r>
  <r>
    <s v="P3091"/>
    <x v="3"/>
    <x v="0"/>
    <s v="Apple"/>
    <s v="Item_A"/>
    <n v="1686"/>
    <n v="22"/>
    <n v="1315.08"/>
    <n v="1913"/>
    <n v="97"/>
    <n v="185561"/>
    <s v="597.92"/>
    <n v="179"/>
    <n v="3.6"/>
    <x v="2"/>
    <n v="95"/>
    <s v="Supplier_B"/>
    <d v="2030-09-23T00:00:00"/>
    <d v="2029-09-22T00:00:00"/>
    <s v="Location_A"/>
    <n v="47"/>
    <n v="53"/>
    <x v="0"/>
    <s v="Female"/>
    <x v="1"/>
    <x v="1"/>
    <s v="T52091"/>
    <s v="Cancelled"/>
    <n v="6"/>
    <s v="Not Returned"/>
    <n v="246"/>
    <x v="0"/>
    <s v="Bad"/>
  </r>
  <r>
    <s v="P3092"/>
    <x v="1"/>
    <x v="0"/>
    <s v="Sony"/>
    <s v="Item_D"/>
    <n v="3962"/>
    <n v="27"/>
    <n v="2892.26"/>
    <n v="3910"/>
    <n v="50"/>
    <n v="195500"/>
    <s v="1017.74"/>
    <n v="131"/>
    <n v="1.8"/>
    <x v="0"/>
    <n v="380"/>
    <s v="Supplier_C"/>
    <d v="2030-09-24T00:00:00"/>
    <d v="2029-09-23T00:00:00"/>
    <s v="Location_A"/>
    <n v="11"/>
    <n v="21"/>
    <x v="3"/>
    <s v="Male"/>
    <x v="1"/>
    <x v="2"/>
    <s v="T52092"/>
    <s v="Completed"/>
    <n v="9"/>
    <s v="Returned"/>
    <n v="814"/>
    <x v="2"/>
    <s v="Good"/>
  </r>
  <r>
    <s v="P3093"/>
    <x v="4"/>
    <x v="0"/>
    <s v="LG"/>
    <s v="Item_B"/>
    <n v="2388"/>
    <n v="8"/>
    <n v="2196.96"/>
    <n v="1043"/>
    <n v="77"/>
    <n v="80311"/>
    <s v="-1153.96"/>
    <n v="114"/>
    <n v="2.9"/>
    <x v="1"/>
    <n v="272"/>
    <s v="Supplier_B"/>
    <d v="2030-09-25T00:00:00"/>
    <d v="2029-09-24T00:00:00"/>
    <s v="Location_B"/>
    <n v="25"/>
    <n v="55"/>
    <x v="0"/>
    <s v="Male"/>
    <x v="2"/>
    <x v="0"/>
    <s v="T52093"/>
    <s v="Pending"/>
    <n v="5"/>
    <s v="Not Returned"/>
    <n v="253"/>
    <x v="2"/>
    <s v="Good"/>
  </r>
  <r>
    <s v="P3094"/>
    <x v="2"/>
    <x v="3"/>
    <s v="Apple"/>
    <s v="Item_B"/>
    <n v="399"/>
    <n v="44"/>
    <n v="223.44"/>
    <n v="992"/>
    <n v="86"/>
    <n v="85312"/>
    <s v="768.56"/>
    <n v="110"/>
    <n v="3.1"/>
    <x v="2"/>
    <n v="19"/>
    <s v="Supplier_A"/>
    <d v="2030-09-26T00:00:00"/>
    <d v="2029-09-25T00:00:00"/>
    <s v="Location_A"/>
    <n v="40"/>
    <n v="60"/>
    <x v="0"/>
    <s v="Male"/>
    <x v="2"/>
    <x v="0"/>
    <s v="T52094"/>
    <s v="Cancelled"/>
    <n v="9"/>
    <s v="Returned"/>
    <n v="606"/>
    <x v="2"/>
    <s v="Average"/>
  </r>
  <r>
    <s v="P3095"/>
    <x v="4"/>
    <x v="0"/>
    <s v="LG"/>
    <s v="Item_C"/>
    <n v="1769"/>
    <n v="31"/>
    <n v="1220.6099999999999"/>
    <n v="625"/>
    <n v="55"/>
    <n v="34375"/>
    <s v="-595.61"/>
    <n v="78"/>
    <n v="2.8"/>
    <x v="1"/>
    <n v="417"/>
    <s v="Supplier_C"/>
    <d v="2030-09-27T00:00:00"/>
    <d v="2029-09-26T00:00:00"/>
    <s v="Location_C"/>
    <n v="45"/>
    <n v="22"/>
    <x v="3"/>
    <s v="Male"/>
    <x v="1"/>
    <x v="2"/>
    <s v="T52095"/>
    <s v="Completed"/>
    <n v="7"/>
    <s v="Returned"/>
    <n v="732"/>
    <x v="2"/>
    <s v="Bad"/>
  </r>
  <r>
    <s v="P3096"/>
    <x v="2"/>
    <x v="4"/>
    <s v="Apple"/>
    <s v="Item_C"/>
    <n v="1391"/>
    <n v="14"/>
    <n v="1196.26"/>
    <n v="2177"/>
    <n v="62"/>
    <n v="134974"/>
    <s v="980.74"/>
    <n v="67"/>
    <n v="3.8"/>
    <x v="2"/>
    <n v="83"/>
    <s v="Supplier_C"/>
    <d v="2030-09-28T00:00:00"/>
    <d v="2029-09-27T00:00:00"/>
    <s v="Location_B"/>
    <n v="5"/>
    <n v="35"/>
    <x v="1"/>
    <s v="Male"/>
    <x v="0"/>
    <x v="1"/>
    <s v="T52096"/>
    <s v="Completed"/>
    <n v="5"/>
    <s v="Returned"/>
    <n v="188"/>
    <x v="0"/>
    <s v="Bad"/>
  </r>
  <r>
    <s v="P3097"/>
    <x v="3"/>
    <x v="0"/>
    <s v="Sony"/>
    <s v="Item_D"/>
    <n v="113"/>
    <n v="26"/>
    <n v="83.62"/>
    <n v="2777"/>
    <n v="24"/>
    <n v="66648"/>
    <s v="2693.38"/>
    <n v="141"/>
    <n v="4"/>
    <x v="3"/>
    <n v="112"/>
    <s v="Supplier_C"/>
    <d v="2030-09-29T00:00:00"/>
    <d v="2029-09-28T00:00:00"/>
    <s v="Location_B"/>
    <n v="27"/>
    <n v="58"/>
    <x v="0"/>
    <s v="Female"/>
    <x v="1"/>
    <x v="0"/>
    <s v="T52097"/>
    <s v="Cancelled"/>
    <n v="5"/>
    <s v="Returned"/>
    <n v="642"/>
    <x v="2"/>
    <s v="Good"/>
  </r>
  <r>
    <s v="P3098"/>
    <x v="4"/>
    <x v="1"/>
    <s v="Apple"/>
    <s v="Item_A"/>
    <n v="4458"/>
    <n v="17"/>
    <n v="3700.14"/>
    <n v="191"/>
    <n v="45"/>
    <n v="8595"/>
    <s v="-3509.14"/>
    <n v="150"/>
    <n v="2.4"/>
    <x v="1"/>
    <n v="196"/>
    <s v="Supplier_C"/>
    <d v="2030-09-30T00:00:00"/>
    <d v="2029-09-29T00:00:00"/>
    <s v="Location_B"/>
    <n v="25"/>
    <n v="38"/>
    <x v="1"/>
    <s v="Male"/>
    <x v="2"/>
    <x v="2"/>
    <s v="T52098"/>
    <s v="Pending"/>
    <n v="3"/>
    <s v="Not Returned"/>
    <n v="780"/>
    <x v="2"/>
    <s v="Bad"/>
  </r>
  <r>
    <s v="P3099"/>
    <x v="1"/>
    <x v="0"/>
    <s v="Samsung"/>
    <s v="Item_D"/>
    <n v="4753"/>
    <n v="14"/>
    <n v="4087.58"/>
    <n v="3578"/>
    <n v="50"/>
    <n v="178900"/>
    <s v="-509.58"/>
    <n v="54"/>
    <n v="1"/>
    <x v="0"/>
    <n v="347"/>
    <s v="Supplier_B"/>
    <d v="2030-10-01T00:00:00"/>
    <d v="2029-09-30T00:00:00"/>
    <s v="Location_C"/>
    <n v="28"/>
    <n v="39"/>
    <x v="1"/>
    <s v="Male"/>
    <x v="0"/>
    <x v="2"/>
    <s v="T52099"/>
    <s v="Completed"/>
    <n v="3"/>
    <s v="Not Returned"/>
    <n v="981"/>
    <x v="1"/>
    <s v="Bad"/>
  </r>
  <r>
    <s v="P3100"/>
    <x v="0"/>
    <x v="4"/>
    <s v="Nike"/>
    <s v="Item_A"/>
    <n v="4228"/>
    <n v="33"/>
    <n v="2832.76"/>
    <n v="2749"/>
    <n v="49"/>
    <n v="134701"/>
    <s v="-83.76"/>
    <n v="22"/>
    <n v="3.8"/>
    <x v="2"/>
    <n v="487"/>
    <s v="Supplier_A"/>
    <d v="2030-10-02T00:00:00"/>
    <d v="2029-10-01T00:00:00"/>
    <s v="Location_A"/>
    <n v="6"/>
    <n v="37"/>
    <x v="1"/>
    <s v="Female"/>
    <x v="1"/>
    <x v="1"/>
    <s v="T52100"/>
    <s v="Pending"/>
    <n v="8"/>
    <s v="Not Returned"/>
    <n v="991"/>
    <x v="1"/>
    <s v="Good"/>
  </r>
  <r>
    <s v="P3101"/>
    <x v="4"/>
    <x v="0"/>
    <s v="Samsung"/>
    <s v="Item_C"/>
    <n v="1609"/>
    <n v="39"/>
    <n v="981.49"/>
    <n v="1232"/>
    <n v="87"/>
    <n v="107184"/>
    <s v="250.51"/>
    <n v="60"/>
    <n v="3.9"/>
    <x v="2"/>
    <n v="449"/>
    <s v="Supplier_C"/>
    <d v="2030-10-03T00:00:00"/>
    <d v="2029-10-02T00:00:00"/>
    <s v="Location_A"/>
    <n v="19"/>
    <n v="34"/>
    <x v="1"/>
    <s v="Female"/>
    <x v="0"/>
    <x v="1"/>
    <s v="T52101"/>
    <s v="Pending"/>
    <n v="8"/>
    <s v="Not Returned"/>
    <n v="318"/>
    <x v="1"/>
    <s v="Bad"/>
  </r>
  <r>
    <s v="P3102"/>
    <x v="0"/>
    <x v="2"/>
    <s v="Apple"/>
    <s v="Item_A"/>
    <n v="2853"/>
    <n v="23"/>
    <n v="2196.81"/>
    <n v="3500"/>
    <n v="26"/>
    <n v="91000"/>
    <s v="1303.19"/>
    <n v="195"/>
    <n v="1.5"/>
    <x v="0"/>
    <n v="86"/>
    <s v="Supplier_C"/>
    <d v="2030-10-04T00:00:00"/>
    <d v="2029-10-03T00:00:00"/>
    <s v="Location_B"/>
    <n v="23"/>
    <n v="42"/>
    <x v="0"/>
    <s v="Male"/>
    <x v="2"/>
    <x v="0"/>
    <s v="T52102"/>
    <s v="Pending"/>
    <n v="12"/>
    <s v="Not Returned"/>
    <n v="846"/>
    <x v="2"/>
    <s v="Good"/>
  </r>
  <r>
    <s v="P3103"/>
    <x v="2"/>
    <x v="0"/>
    <s v="Samsung"/>
    <s v="Item_D"/>
    <n v="58"/>
    <n v="15"/>
    <n v="49.3"/>
    <n v="871"/>
    <n v="99"/>
    <n v="86229"/>
    <s v="821.7"/>
    <n v="153"/>
    <n v="2.5"/>
    <x v="1"/>
    <n v="474"/>
    <s v="Supplier_B"/>
    <d v="2030-10-05T00:00:00"/>
    <d v="2029-10-04T00:00:00"/>
    <s v="Location_A"/>
    <n v="26"/>
    <n v="49"/>
    <x v="0"/>
    <s v="Female"/>
    <x v="1"/>
    <x v="1"/>
    <s v="T52103"/>
    <s v="Completed"/>
    <n v="14"/>
    <s v="Returned"/>
    <n v="945"/>
    <x v="2"/>
    <s v="Average"/>
  </r>
  <r>
    <s v="P3104"/>
    <x v="4"/>
    <x v="3"/>
    <s v="Apple"/>
    <s v="Item_B"/>
    <n v="606"/>
    <n v="0"/>
    <n v="606"/>
    <n v="2010"/>
    <n v="5"/>
    <n v="10050"/>
    <s v="1404"/>
    <n v="192"/>
    <n v="3.9"/>
    <x v="2"/>
    <n v="337"/>
    <s v="Supplier_A"/>
    <d v="2030-10-06T00:00:00"/>
    <d v="2029-10-05T00:00:00"/>
    <s v="Location_A"/>
    <n v="42"/>
    <n v="49"/>
    <x v="0"/>
    <s v="Male"/>
    <x v="0"/>
    <x v="2"/>
    <s v="T52104"/>
    <s v="Completed"/>
    <n v="9"/>
    <s v="Not Returned"/>
    <n v="361"/>
    <x v="0"/>
    <s v="Bad"/>
  </r>
  <r>
    <s v="P3105"/>
    <x v="3"/>
    <x v="1"/>
    <s v="Apple"/>
    <s v="Item_D"/>
    <n v="727"/>
    <n v="34"/>
    <n v="479.82"/>
    <n v="2314"/>
    <n v="79"/>
    <n v="182806"/>
    <s v="1834.18"/>
    <n v="26"/>
    <n v="4.4000000000000004"/>
    <x v="3"/>
    <n v="407"/>
    <s v="Supplier_A"/>
    <d v="2030-10-07T00:00:00"/>
    <d v="2029-10-06T00:00:00"/>
    <s v="Location_B"/>
    <n v="5"/>
    <n v="69"/>
    <x v="4"/>
    <s v="Female"/>
    <x v="0"/>
    <x v="0"/>
    <s v="T52105"/>
    <s v="Pending"/>
    <n v="4"/>
    <s v="Not Returned"/>
    <n v="777"/>
    <x v="1"/>
    <s v="Good"/>
  </r>
  <r>
    <s v="P3106"/>
    <x v="0"/>
    <x v="0"/>
    <s v="Samsung"/>
    <s v="Item_D"/>
    <n v="3241"/>
    <n v="0"/>
    <n v="3241"/>
    <n v="3718"/>
    <n v="95"/>
    <n v="353210"/>
    <s v="477"/>
    <n v="190"/>
    <n v="3.4"/>
    <x v="2"/>
    <n v="321"/>
    <s v="Supplier_A"/>
    <d v="2030-10-08T00:00:00"/>
    <d v="2029-10-07T00:00:00"/>
    <s v="Location_B"/>
    <n v="15"/>
    <n v="20"/>
    <x v="3"/>
    <s v="Female"/>
    <x v="1"/>
    <x v="1"/>
    <s v="T52106"/>
    <s v="Pending"/>
    <n v="14"/>
    <s v="Returned"/>
    <n v="568"/>
    <x v="0"/>
    <s v="Average"/>
  </r>
  <r>
    <s v="P3107"/>
    <x v="4"/>
    <x v="0"/>
    <s v="Apple"/>
    <s v="Item_A"/>
    <n v="4175"/>
    <n v="24"/>
    <n v="3173"/>
    <n v="1913"/>
    <n v="44"/>
    <n v="84172"/>
    <s v="-1260"/>
    <n v="92"/>
    <n v="1.6"/>
    <x v="0"/>
    <n v="290"/>
    <s v="Supplier_A"/>
    <d v="2030-10-09T00:00:00"/>
    <d v="2029-10-08T00:00:00"/>
    <s v="Location_B"/>
    <n v="36"/>
    <n v="27"/>
    <x v="1"/>
    <s v="Female"/>
    <x v="2"/>
    <x v="0"/>
    <s v="T52107"/>
    <s v="Completed"/>
    <n v="4"/>
    <s v="Returned"/>
    <n v="364"/>
    <x v="1"/>
    <s v="Bad"/>
  </r>
  <r>
    <s v="P3108"/>
    <x v="1"/>
    <x v="1"/>
    <s v="Nike"/>
    <s v="Item_A"/>
    <n v="303"/>
    <n v="36"/>
    <n v="193.92"/>
    <n v="3819"/>
    <n v="49"/>
    <n v="187131"/>
    <s v="3625.08"/>
    <n v="42"/>
    <n v="1.9"/>
    <x v="0"/>
    <n v="151"/>
    <s v="Supplier_A"/>
    <d v="2030-10-10T00:00:00"/>
    <d v="2029-10-09T00:00:00"/>
    <s v="Location_B"/>
    <n v="19"/>
    <n v="61"/>
    <x v="4"/>
    <s v="Female"/>
    <x v="0"/>
    <x v="1"/>
    <s v="T52108"/>
    <s v="Cancelled"/>
    <n v="5"/>
    <s v="Returned"/>
    <n v="155"/>
    <x v="0"/>
    <s v="Average"/>
  </r>
  <r>
    <s v="P3109"/>
    <x v="3"/>
    <x v="4"/>
    <s v="LG"/>
    <s v="Item_B"/>
    <n v="4485"/>
    <n v="33"/>
    <n v="3004.95"/>
    <n v="2771"/>
    <n v="68"/>
    <n v="188428"/>
    <s v="-233.95"/>
    <n v="84"/>
    <n v="2.5"/>
    <x v="1"/>
    <n v="326"/>
    <s v="Supplier_C"/>
    <d v="2030-10-11T00:00:00"/>
    <d v="2029-10-10T00:00:00"/>
    <s v="Location_C"/>
    <n v="33"/>
    <n v="22"/>
    <x v="3"/>
    <s v="Female"/>
    <x v="0"/>
    <x v="1"/>
    <s v="T52109"/>
    <s v="Cancelled"/>
    <n v="10"/>
    <s v="Not Returned"/>
    <n v="671"/>
    <x v="2"/>
    <s v="Good"/>
  </r>
  <r>
    <s v="P3110"/>
    <x v="2"/>
    <x v="2"/>
    <s v="Nike"/>
    <s v="Item_A"/>
    <n v="761"/>
    <n v="15"/>
    <n v="646.85"/>
    <n v="243"/>
    <n v="64"/>
    <n v="15552"/>
    <s v="-403.85"/>
    <n v="64"/>
    <n v="1.7"/>
    <x v="0"/>
    <n v="478"/>
    <s v="Supplier_C"/>
    <d v="2030-10-12T00:00:00"/>
    <d v="2029-10-11T00:00:00"/>
    <s v="Location_B"/>
    <n v="10"/>
    <n v="19"/>
    <x v="3"/>
    <s v="Male"/>
    <x v="2"/>
    <x v="1"/>
    <s v="T52110"/>
    <s v="Cancelled"/>
    <n v="3"/>
    <s v="Not Returned"/>
    <n v="959"/>
    <x v="2"/>
    <s v="Bad"/>
  </r>
  <r>
    <s v="P3111"/>
    <x v="2"/>
    <x v="2"/>
    <s v="Apple"/>
    <s v="Item_C"/>
    <n v="361"/>
    <n v="35"/>
    <n v="234.65"/>
    <n v="3902"/>
    <n v="24"/>
    <n v="93648"/>
    <s v="3667.35"/>
    <n v="12"/>
    <n v="3.3"/>
    <x v="2"/>
    <n v="291"/>
    <s v="Supplier_B"/>
    <d v="2030-10-13T00:00:00"/>
    <d v="2029-10-12T00:00:00"/>
    <s v="Location_B"/>
    <n v="22"/>
    <n v="38"/>
    <x v="1"/>
    <s v="Female"/>
    <x v="0"/>
    <x v="1"/>
    <s v="T52111"/>
    <s v="Cancelled"/>
    <n v="11"/>
    <s v="Returned"/>
    <n v="898"/>
    <x v="2"/>
    <s v="Bad"/>
  </r>
  <r>
    <s v="P3112"/>
    <x v="4"/>
    <x v="3"/>
    <s v="Sony"/>
    <s v="Item_D"/>
    <n v="3775"/>
    <n v="11"/>
    <n v="3359.75"/>
    <n v="2210"/>
    <n v="4"/>
    <n v="8840"/>
    <s v="-1149.75"/>
    <n v="182"/>
    <n v="2.9"/>
    <x v="1"/>
    <n v="353"/>
    <s v="Supplier_A"/>
    <d v="2030-10-14T00:00:00"/>
    <d v="2029-10-13T00:00:00"/>
    <s v="Location_A"/>
    <n v="13"/>
    <n v="66"/>
    <x v="4"/>
    <s v="Male"/>
    <x v="0"/>
    <x v="1"/>
    <s v="T52112"/>
    <s v="Cancelled"/>
    <n v="7"/>
    <s v="Returned"/>
    <n v="265"/>
    <x v="0"/>
    <s v="Average"/>
  </r>
  <r>
    <s v="P3113"/>
    <x v="4"/>
    <x v="3"/>
    <s v="LG"/>
    <s v="Item_D"/>
    <n v="1390"/>
    <n v="42"/>
    <n v="806.2"/>
    <n v="3805"/>
    <n v="99"/>
    <n v="376695"/>
    <s v="2998.8"/>
    <n v="102"/>
    <n v="4.5"/>
    <x v="3"/>
    <n v="208"/>
    <s v="Supplier_A"/>
    <d v="2030-10-15T00:00:00"/>
    <d v="2029-10-14T00:00:00"/>
    <s v="Location_C"/>
    <n v="19"/>
    <n v="42"/>
    <x v="0"/>
    <s v="Male"/>
    <x v="1"/>
    <x v="1"/>
    <s v="T52113"/>
    <s v="Cancelled"/>
    <n v="13"/>
    <s v="Returned"/>
    <n v="747"/>
    <x v="2"/>
    <s v="Bad"/>
  </r>
  <r>
    <s v="P3114"/>
    <x v="2"/>
    <x v="1"/>
    <s v="Samsung"/>
    <s v="Item_A"/>
    <n v="1368"/>
    <n v="23"/>
    <n v="1053.3599999999999"/>
    <n v="1368"/>
    <n v="46"/>
    <n v="62928"/>
    <s v="314.64"/>
    <n v="172"/>
    <n v="4.9000000000000004"/>
    <x v="3"/>
    <n v="110"/>
    <s v="Supplier_B"/>
    <d v="2030-10-16T00:00:00"/>
    <d v="2029-10-15T00:00:00"/>
    <s v="Location_A"/>
    <n v="8"/>
    <n v="49"/>
    <x v="0"/>
    <s v="Female"/>
    <x v="1"/>
    <x v="0"/>
    <s v="T52114"/>
    <s v="Pending"/>
    <n v="8"/>
    <s v="Not Returned"/>
    <n v="563"/>
    <x v="1"/>
    <s v="Average"/>
  </r>
  <r>
    <s v="P3115"/>
    <x v="2"/>
    <x v="0"/>
    <s v="LG"/>
    <s v="Item_D"/>
    <n v="3856"/>
    <n v="27"/>
    <n v="2814.88"/>
    <n v="1275"/>
    <n v="80"/>
    <n v="102000"/>
    <s v="-1539.88"/>
    <n v="116"/>
    <n v="4.7"/>
    <x v="3"/>
    <n v="72"/>
    <s v="Supplier_B"/>
    <d v="2030-10-17T00:00:00"/>
    <d v="2029-10-16T00:00:00"/>
    <s v="Location_A"/>
    <n v="9"/>
    <n v="55"/>
    <x v="0"/>
    <s v="Female"/>
    <x v="2"/>
    <x v="2"/>
    <s v="T52115"/>
    <s v="Completed"/>
    <n v="14"/>
    <s v="Not Returned"/>
    <n v="814"/>
    <x v="0"/>
    <s v="Good"/>
  </r>
  <r>
    <s v="P3116"/>
    <x v="1"/>
    <x v="1"/>
    <s v="Samsung"/>
    <s v="Item_C"/>
    <n v="3986"/>
    <n v="43"/>
    <n v="2272.02"/>
    <n v="1206"/>
    <n v="85"/>
    <n v="102510"/>
    <s v="-1066.02"/>
    <n v="88"/>
    <n v="2.8"/>
    <x v="1"/>
    <n v="307"/>
    <s v="Supplier_A"/>
    <d v="2030-10-18T00:00:00"/>
    <d v="2029-10-17T00:00:00"/>
    <s v="Location_C"/>
    <n v="33"/>
    <n v="30"/>
    <x v="1"/>
    <s v="Male"/>
    <x v="0"/>
    <x v="1"/>
    <s v="T52116"/>
    <s v="Pending"/>
    <n v="11"/>
    <s v="Returned"/>
    <n v="233"/>
    <x v="0"/>
    <s v="Average"/>
  </r>
  <r>
    <s v="P3117"/>
    <x v="0"/>
    <x v="0"/>
    <s v="Nike"/>
    <s v="Item_B"/>
    <n v="4604"/>
    <n v="21"/>
    <n v="3637.16"/>
    <n v="2164"/>
    <n v="30"/>
    <n v="64920"/>
    <s v="-1473.16"/>
    <n v="174"/>
    <n v="3.5"/>
    <x v="2"/>
    <n v="430"/>
    <s v="Supplier_C"/>
    <d v="2030-10-19T00:00:00"/>
    <d v="2029-10-18T00:00:00"/>
    <s v="Location_B"/>
    <n v="37"/>
    <n v="61"/>
    <x v="4"/>
    <s v="Female"/>
    <x v="1"/>
    <x v="1"/>
    <s v="T52117"/>
    <s v="Completed"/>
    <n v="4"/>
    <s v="Not Returned"/>
    <n v="800"/>
    <x v="2"/>
    <s v="Average"/>
  </r>
  <r>
    <s v="P3118"/>
    <x v="4"/>
    <x v="0"/>
    <s v="Apple"/>
    <s v="Item_D"/>
    <n v="110"/>
    <n v="44"/>
    <n v="61.6"/>
    <n v="3996"/>
    <n v="4"/>
    <n v="15984"/>
    <s v="3934.4"/>
    <n v="114"/>
    <n v="2"/>
    <x v="1"/>
    <n v="187"/>
    <s v="Supplier_C"/>
    <d v="2030-10-20T00:00:00"/>
    <d v="2029-10-19T00:00:00"/>
    <s v="Location_B"/>
    <n v="6"/>
    <n v="58"/>
    <x v="0"/>
    <s v="Male"/>
    <x v="1"/>
    <x v="0"/>
    <s v="T52118"/>
    <s v="Pending"/>
    <n v="2"/>
    <s v="Not Returned"/>
    <n v="511"/>
    <x v="2"/>
    <s v="Good"/>
  </r>
  <r>
    <s v="P3119"/>
    <x v="1"/>
    <x v="0"/>
    <s v="Apple"/>
    <s v="Item_D"/>
    <n v="1441"/>
    <n v="24"/>
    <n v="1095.1600000000001"/>
    <n v="1996"/>
    <n v="59"/>
    <n v="117764"/>
    <s v="900.84"/>
    <n v="46"/>
    <n v="1.9"/>
    <x v="0"/>
    <n v="39"/>
    <s v="Supplier_B"/>
    <d v="2030-10-21T00:00:00"/>
    <d v="2029-10-20T00:00:00"/>
    <s v="Location_B"/>
    <n v="15"/>
    <n v="42"/>
    <x v="0"/>
    <s v="Male"/>
    <x v="1"/>
    <x v="1"/>
    <s v="T52119"/>
    <s v="Cancelled"/>
    <n v="7"/>
    <s v="Returned"/>
    <n v="857"/>
    <x v="2"/>
    <s v="Bad"/>
  </r>
  <r>
    <s v="P3120"/>
    <x v="1"/>
    <x v="4"/>
    <s v="Sony"/>
    <s v="Item_D"/>
    <n v="4169"/>
    <n v="28"/>
    <n v="3001.68"/>
    <n v="1430"/>
    <n v="64"/>
    <n v="91520"/>
    <s v="-1571.68"/>
    <n v="117"/>
    <n v="1.3"/>
    <x v="0"/>
    <n v="351"/>
    <s v="Supplier_B"/>
    <d v="2030-10-22T00:00:00"/>
    <d v="2029-10-21T00:00:00"/>
    <s v="Location_A"/>
    <n v="25"/>
    <n v="32"/>
    <x v="1"/>
    <s v="Male"/>
    <x v="0"/>
    <x v="1"/>
    <s v="T52120"/>
    <s v="Completed"/>
    <n v="2"/>
    <s v="Not Returned"/>
    <n v="491"/>
    <x v="1"/>
    <s v="Bad"/>
  </r>
  <r>
    <s v="P3121"/>
    <x v="1"/>
    <x v="3"/>
    <s v="LG"/>
    <s v="Item_C"/>
    <n v="4712"/>
    <n v="31"/>
    <n v="3251.28"/>
    <n v="1414"/>
    <n v="68"/>
    <n v="96152"/>
    <s v="-1837.28"/>
    <n v="46"/>
    <n v="1"/>
    <x v="0"/>
    <n v="28"/>
    <s v="Supplier_B"/>
    <d v="2030-10-23T00:00:00"/>
    <d v="2029-10-22T00:00:00"/>
    <s v="Location_C"/>
    <n v="23"/>
    <n v="45"/>
    <x v="0"/>
    <s v="Male"/>
    <x v="2"/>
    <x v="2"/>
    <s v="T52121"/>
    <s v="Completed"/>
    <n v="13"/>
    <s v="Not Returned"/>
    <n v="213"/>
    <x v="1"/>
    <s v="Average"/>
  </r>
  <r>
    <s v="P3122"/>
    <x v="3"/>
    <x v="3"/>
    <s v="Nike"/>
    <s v="Item_D"/>
    <n v="3010"/>
    <n v="10"/>
    <n v="2709"/>
    <n v="2989"/>
    <n v="39"/>
    <n v="116571"/>
    <s v="280"/>
    <n v="90"/>
    <n v="3.5"/>
    <x v="2"/>
    <n v="104"/>
    <s v="Supplier_A"/>
    <d v="2030-10-24T00:00:00"/>
    <d v="2029-10-23T00:00:00"/>
    <s v="Location_B"/>
    <n v="1"/>
    <n v="24"/>
    <x v="3"/>
    <s v="Female"/>
    <x v="2"/>
    <x v="1"/>
    <s v="T52122"/>
    <s v="Completed"/>
    <n v="1"/>
    <s v="Returned"/>
    <n v="274"/>
    <x v="2"/>
    <s v="Good"/>
  </r>
  <r>
    <s v="P3123"/>
    <x v="0"/>
    <x v="0"/>
    <s v="Nike"/>
    <s v="Item_B"/>
    <n v="4005"/>
    <n v="48"/>
    <n v="2082.6"/>
    <n v="768"/>
    <n v="45"/>
    <n v="34560"/>
    <s v="-1314.6"/>
    <n v="4"/>
    <n v="3"/>
    <x v="2"/>
    <n v="292"/>
    <s v="Supplier_C"/>
    <d v="2030-10-25T00:00:00"/>
    <d v="2029-10-24T00:00:00"/>
    <s v="Location_C"/>
    <n v="12"/>
    <n v="67"/>
    <x v="4"/>
    <s v="Female"/>
    <x v="0"/>
    <x v="1"/>
    <s v="T52123"/>
    <s v="Cancelled"/>
    <n v="7"/>
    <s v="Not Returned"/>
    <n v="193"/>
    <x v="2"/>
    <s v="Average"/>
  </r>
  <r>
    <s v="P3124"/>
    <x v="1"/>
    <x v="3"/>
    <s v="Nike"/>
    <s v="Item_D"/>
    <n v="4400"/>
    <n v="27"/>
    <n v="3212"/>
    <n v="826"/>
    <n v="63"/>
    <n v="52038"/>
    <s v="-2386"/>
    <n v="179"/>
    <n v="1.5"/>
    <x v="0"/>
    <n v="452"/>
    <s v="Supplier_A"/>
    <d v="2030-10-26T00:00:00"/>
    <d v="2029-10-25T00:00:00"/>
    <s v="Location_A"/>
    <n v="37"/>
    <n v="36"/>
    <x v="1"/>
    <s v="Female"/>
    <x v="2"/>
    <x v="0"/>
    <s v="T52124"/>
    <s v="Cancelled"/>
    <n v="13"/>
    <s v="Not Returned"/>
    <n v="991"/>
    <x v="0"/>
    <s v="Bad"/>
  </r>
  <r>
    <s v="P3125"/>
    <x v="1"/>
    <x v="4"/>
    <s v="Nike"/>
    <s v="Item_C"/>
    <n v="4086"/>
    <n v="47"/>
    <n v="2165.58"/>
    <n v="1426"/>
    <n v="41"/>
    <n v="58466"/>
    <s v="-739.58"/>
    <n v="70"/>
    <n v="1.1000000000000001"/>
    <x v="0"/>
    <n v="259"/>
    <s v="Supplier_C"/>
    <d v="2030-10-27T00:00:00"/>
    <d v="2029-10-26T00:00:00"/>
    <s v="Location_A"/>
    <n v="10"/>
    <n v="21"/>
    <x v="3"/>
    <s v="Female"/>
    <x v="1"/>
    <x v="2"/>
    <s v="T52125"/>
    <s v="Cancelled"/>
    <n v="2"/>
    <s v="Returned"/>
    <n v="237"/>
    <x v="1"/>
    <s v="Good"/>
  </r>
  <r>
    <s v="P3126"/>
    <x v="2"/>
    <x v="3"/>
    <s v="LG"/>
    <s v="Item_C"/>
    <n v="2713"/>
    <n v="43"/>
    <n v="1546.41"/>
    <n v="2489"/>
    <n v="85"/>
    <n v="211565"/>
    <s v="942.59"/>
    <n v="31"/>
    <n v="4.7"/>
    <x v="3"/>
    <n v="178"/>
    <s v="Supplier_A"/>
    <d v="2030-10-28T00:00:00"/>
    <d v="2029-10-27T00:00:00"/>
    <s v="Location_C"/>
    <n v="38"/>
    <n v="66"/>
    <x v="4"/>
    <s v="Male"/>
    <x v="0"/>
    <x v="0"/>
    <s v="T52126"/>
    <s v="Completed"/>
    <n v="8"/>
    <s v="Returned"/>
    <n v="413"/>
    <x v="0"/>
    <s v="Bad"/>
  </r>
  <r>
    <s v="P3127"/>
    <x v="3"/>
    <x v="4"/>
    <s v="Apple"/>
    <s v="Item_B"/>
    <n v="4808"/>
    <n v="29"/>
    <n v="3413.68"/>
    <n v="252"/>
    <n v="62"/>
    <n v="15624"/>
    <s v="-3161.68"/>
    <n v="112"/>
    <n v="4.8"/>
    <x v="3"/>
    <n v="216"/>
    <s v="Supplier_B"/>
    <d v="2030-10-29T00:00:00"/>
    <d v="2029-10-28T00:00:00"/>
    <s v="Location_C"/>
    <n v="13"/>
    <n v="53"/>
    <x v="0"/>
    <s v="Male"/>
    <x v="2"/>
    <x v="2"/>
    <s v="T52127"/>
    <s v="Pending"/>
    <n v="12"/>
    <s v="Returned"/>
    <n v="368"/>
    <x v="0"/>
    <s v="Good"/>
  </r>
  <r>
    <s v="P3128"/>
    <x v="2"/>
    <x v="3"/>
    <s v="LG"/>
    <s v="Item_D"/>
    <n v="3568"/>
    <n v="2"/>
    <n v="3496.64"/>
    <n v="3415"/>
    <n v="81"/>
    <n v="276615"/>
    <s v="-81.64"/>
    <n v="38"/>
    <n v="1.4"/>
    <x v="0"/>
    <n v="250"/>
    <s v="Supplier_C"/>
    <d v="2030-10-30T00:00:00"/>
    <d v="2029-10-29T00:00:00"/>
    <s v="Location_A"/>
    <n v="43"/>
    <n v="67"/>
    <x v="4"/>
    <s v="Female"/>
    <x v="1"/>
    <x v="1"/>
    <s v="T52128"/>
    <s v="Pending"/>
    <n v="14"/>
    <s v="Returned"/>
    <n v="326"/>
    <x v="1"/>
    <s v="Average"/>
  </r>
  <r>
    <s v="P3129"/>
    <x v="1"/>
    <x v="0"/>
    <s v="Nike"/>
    <s v="Item_B"/>
    <n v="2037"/>
    <n v="36"/>
    <n v="1303.68"/>
    <n v="832"/>
    <n v="16"/>
    <n v="13312"/>
    <s v="-471.68"/>
    <n v="51"/>
    <n v="2.1"/>
    <x v="1"/>
    <n v="47"/>
    <s v="Supplier_A"/>
    <d v="2030-10-31T00:00:00"/>
    <d v="2029-10-30T00:00:00"/>
    <s v="Location_C"/>
    <n v="12"/>
    <n v="68"/>
    <x v="4"/>
    <s v="Female"/>
    <x v="1"/>
    <x v="2"/>
    <s v="T52129"/>
    <s v="Completed"/>
    <n v="14"/>
    <s v="Not Returned"/>
    <n v="644"/>
    <x v="1"/>
    <s v="Bad"/>
  </r>
  <r>
    <s v="P3130"/>
    <x v="1"/>
    <x v="0"/>
    <s v="Apple"/>
    <s v="Item_A"/>
    <n v="4340"/>
    <n v="6"/>
    <n v="4079.6"/>
    <n v="41"/>
    <n v="91"/>
    <n v="3731"/>
    <s v="-4038.6"/>
    <n v="33"/>
    <n v="4.4000000000000004"/>
    <x v="3"/>
    <n v="0"/>
    <s v="Supplier_A"/>
    <d v="2030-11-01T00:00:00"/>
    <d v="2029-10-31T00:00:00"/>
    <s v="Location_A"/>
    <n v="47"/>
    <n v="52"/>
    <x v="0"/>
    <s v="Female"/>
    <x v="0"/>
    <x v="1"/>
    <s v="T52130"/>
    <s v="Pending"/>
    <n v="6"/>
    <s v="Returned"/>
    <n v="978"/>
    <x v="2"/>
    <s v="Average"/>
  </r>
  <r>
    <s v="P3131"/>
    <x v="3"/>
    <x v="3"/>
    <s v="Apple"/>
    <s v="Item_D"/>
    <n v="1031"/>
    <n v="25"/>
    <n v="773.25"/>
    <n v="2356"/>
    <n v="17"/>
    <n v="40052"/>
    <s v="1582.75"/>
    <n v="108"/>
    <n v="3.2"/>
    <x v="2"/>
    <n v="314"/>
    <s v="Supplier_A"/>
    <d v="2030-11-02T00:00:00"/>
    <d v="2029-11-01T00:00:00"/>
    <s v="Location_B"/>
    <n v="28"/>
    <n v="38"/>
    <x v="1"/>
    <s v="Male"/>
    <x v="1"/>
    <x v="1"/>
    <s v="T52131"/>
    <s v="Pending"/>
    <n v="10"/>
    <s v="Returned"/>
    <n v="629"/>
    <x v="1"/>
    <s v="Average"/>
  </r>
  <r>
    <s v="P3132"/>
    <x v="4"/>
    <x v="2"/>
    <s v="Nike"/>
    <s v="Item_B"/>
    <n v="3985"/>
    <n v="2"/>
    <n v="3905.3"/>
    <n v="2433"/>
    <n v="43"/>
    <n v="104619"/>
    <s v="-1472.3"/>
    <n v="44"/>
    <n v="3.9"/>
    <x v="2"/>
    <n v="451"/>
    <s v="Supplier_B"/>
    <d v="2030-11-03T00:00:00"/>
    <d v="2029-11-02T00:00:00"/>
    <s v="Location_B"/>
    <n v="44"/>
    <n v="31"/>
    <x v="1"/>
    <s v="Male"/>
    <x v="2"/>
    <x v="2"/>
    <s v="T52132"/>
    <s v="Cancelled"/>
    <n v="14"/>
    <s v="Returned"/>
    <n v="396"/>
    <x v="0"/>
    <s v="Bad"/>
  </r>
  <r>
    <s v="P3133"/>
    <x v="3"/>
    <x v="2"/>
    <s v="LG"/>
    <s v="Item_B"/>
    <n v="397"/>
    <n v="20"/>
    <n v="317.60000000000002"/>
    <n v="2219"/>
    <n v="44"/>
    <n v="97636"/>
    <s v="1901.4"/>
    <n v="184"/>
    <n v="4.0999999999999996"/>
    <x v="3"/>
    <n v="430"/>
    <s v="Supplier_C"/>
    <d v="2030-11-04T00:00:00"/>
    <d v="2029-11-03T00:00:00"/>
    <s v="Location_C"/>
    <n v="47"/>
    <n v="30"/>
    <x v="1"/>
    <s v="Female"/>
    <x v="0"/>
    <x v="1"/>
    <s v="T52133"/>
    <s v="Completed"/>
    <n v="11"/>
    <s v="Returned"/>
    <n v="210"/>
    <x v="0"/>
    <s v="Bad"/>
  </r>
  <r>
    <s v="P3134"/>
    <x v="3"/>
    <x v="0"/>
    <s v="LG"/>
    <s v="Item_B"/>
    <n v="4162"/>
    <n v="44"/>
    <n v="2330.7199999999998"/>
    <n v="2744"/>
    <n v="84"/>
    <n v="230496"/>
    <s v="413.28"/>
    <n v="51"/>
    <n v="3.5"/>
    <x v="2"/>
    <n v="354"/>
    <s v="Supplier_A"/>
    <d v="2030-11-05T00:00:00"/>
    <d v="2029-11-04T00:00:00"/>
    <s v="Location_A"/>
    <n v="30"/>
    <n v="51"/>
    <x v="0"/>
    <s v="Male"/>
    <x v="1"/>
    <x v="1"/>
    <s v="T52134"/>
    <s v="Pending"/>
    <n v="3"/>
    <s v="Not Returned"/>
    <n v="894"/>
    <x v="2"/>
    <s v="Average"/>
  </r>
  <r>
    <s v="P3135"/>
    <x v="0"/>
    <x v="1"/>
    <s v="Sony"/>
    <s v="Item_A"/>
    <n v="4284"/>
    <n v="35"/>
    <n v="2784.6"/>
    <n v="2387"/>
    <n v="38"/>
    <n v="90706"/>
    <s v="-397.6"/>
    <n v="102"/>
    <n v="2.9"/>
    <x v="1"/>
    <n v="26"/>
    <s v="Supplier_B"/>
    <d v="2030-11-06T00:00:00"/>
    <d v="2029-11-05T00:00:00"/>
    <s v="Location_A"/>
    <n v="2"/>
    <n v="33"/>
    <x v="1"/>
    <s v="Female"/>
    <x v="2"/>
    <x v="0"/>
    <s v="T52135"/>
    <s v="Cancelled"/>
    <n v="1"/>
    <s v="Not Returned"/>
    <n v="925"/>
    <x v="2"/>
    <s v="Average"/>
  </r>
  <r>
    <s v="P3136"/>
    <x v="1"/>
    <x v="3"/>
    <s v="Sony"/>
    <s v="Item_B"/>
    <n v="1506"/>
    <n v="26"/>
    <n v="1114.44"/>
    <n v="821"/>
    <n v="8"/>
    <n v="6568"/>
    <s v="-293.44"/>
    <n v="121"/>
    <n v="3.9"/>
    <x v="2"/>
    <n v="32"/>
    <s v="Supplier_B"/>
    <d v="2030-11-07T00:00:00"/>
    <d v="2029-11-06T00:00:00"/>
    <s v="Location_B"/>
    <n v="13"/>
    <n v="55"/>
    <x v="0"/>
    <s v="Male"/>
    <x v="2"/>
    <x v="1"/>
    <s v="T52136"/>
    <s v="Cancelled"/>
    <n v="3"/>
    <s v="Returned"/>
    <n v="611"/>
    <x v="2"/>
    <s v="Bad"/>
  </r>
  <r>
    <s v="P3137"/>
    <x v="2"/>
    <x v="2"/>
    <s v="Sony"/>
    <s v="Item_D"/>
    <n v="907"/>
    <n v="7"/>
    <n v="843.51"/>
    <n v="1981"/>
    <n v="15"/>
    <n v="29715"/>
    <s v="1137.49"/>
    <n v="10"/>
    <n v="2.2000000000000002"/>
    <x v="1"/>
    <n v="373"/>
    <s v="Supplier_B"/>
    <d v="2030-11-08T00:00:00"/>
    <d v="2029-11-07T00:00:00"/>
    <s v="Location_C"/>
    <n v="9"/>
    <n v="55"/>
    <x v="0"/>
    <s v="Male"/>
    <x v="2"/>
    <x v="0"/>
    <s v="T52137"/>
    <s v="Pending"/>
    <n v="3"/>
    <s v="Not Returned"/>
    <n v="197"/>
    <x v="0"/>
    <s v="Average"/>
  </r>
  <r>
    <s v="P3138"/>
    <x v="2"/>
    <x v="1"/>
    <s v="Apple"/>
    <s v="Item_A"/>
    <n v="424"/>
    <n v="39"/>
    <n v="258.64"/>
    <n v="1339"/>
    <n v="98"/>
    <n v="131222"/>
    <s v="1080.36"/>
    <n v="111"/>
    <n v="2.1"/>
    <x v="1"/>
    <n v="44"/>
    <s v="Supplier_C"/>
    <d v="2030-11-09T00:00:00"/>
    <d v="2029-11-08T00:00:00"/>
    <s v="Location_C"/>
    <n v="42"/>
    <n v="34"/>
    <x v="1"/>
    <s v="Female"/>
    <x v="1"/>
    <x v="1"/>
    <s v="T52138"/>
    <s v="Cancelled"/>
    <n v="7"/>
    <s v="Not Returned"/>
    <n v="687"/>
    <x v="0"/>
    <s v="Bad"/>
  </r>
  <r>
    <s v="P3139"/>
    <x v="0"/>
    <x v="1"/>
    <s v="LG"/>
    <s v="Item_A"/>
    <n v="2904"/>
    <n v="36"/>
    <n v="1858.56"/>
    <n v="1382"/>
    <n v="57"/>
    <n v="78774"/>
    <s v="-476.56"/>
    <n v="87"/>
    <n v="1.1000000000000001"/>
    <x v="0"/>
    <n v="137"/>
    <s v="Supplier_C"/>
    <d v="2030-11-10T00:00:00"/>
    <d v="2029-11-09T00:00:00"/>
    <s v="Location_B"/>
    <n v="40"/>
    <n v="59"/>
    <x v="0"/>
    <s v="Male"/>
    <x v="0"/>
    <x v="1"/>
    <s v="T52139"/>
    <s v="Completed"/>
    <n v="11"/>
    <s v="Not Returned"/>
    <n v="818"/>
    <x v="1"/>
    <s v="Bad"/>
  </r>
  <r>
    <s v="P3140"/>
    <x v="1"/>
    <x v="3"/>
    <s v="Samsung"/>
    <s v="Item_B"/>
    <n v="691"/>
    <n v="25"/>
    <n v="518.25"/>
    <n v="1212"/>
    <n v="79"/>
    <n v="95748"/>
    <s v="693.75"/>
    <n v="161"/>
    <n v="4.2"/>
    <x v="3"/>
    <n v="126"/>
    <s v="Supplier_A"/>
    <d v="2030-11-11T00:00:00"/>
    <d v="2029-11-10T00:00:00"/>
    <s v="Location_A"/>
    <n v="16"/>
    <n v="46"/>
    <x v="0"/>
    <s v="Male"/>
    <x v="0"/>
    <x v="1"/>
    <s v="T52140"/>
    <s v="Cancelled"/>
    <n v="2"/>
    <s v="Not Returned"/>
    <n v="961"/>
    <x v="1"/>
    <s v="Average"/>
  </r>
  <r>
    <s v="P3141"/>
    <x v="4"/>
    <x v="4"/>
    <s v="Samsung"/>
    <s v="Item_A"/>
    <n v="4688"/>
    <n v="10"/>
    <n v="4219.2"/>
    <n v="2322"/>
    <n v="48"/>
    <n v="111456"/>
    <s v="-1897.2"/>
    <n v="35"/>
    <n v="1.9"/>
    <x v="0"/>
    <n v="286"/>
    <s v="Supplier_B"/>
    <d v="2030-11-12T00:00:00"/>
    <d v="2029-11-11T00:00:00"/>
    <s v="Location_A"/>
    <n v="9"/>
    <n v="19"/>
    <x v="3"/>
    <s v="Female"/>
    <x v="1"/>
    <x v="1"/>
    <s v="T52141"/>
    <s v="Pending"/>
    <n v="1"/>
    <s v="Returned"/>
    <n v="114"/>
    <x v="2"/>
    <s v="Bad"/>
  </r>
  <r>
    <s v="P3142"/>
    <x v="1"/>
    <x v="2"/>
    <s v="LG"/>
    <s v="Item_B"/>
    <n v="2762"/>
    <n v="9"/>
    <n v="2513.42"/>
    <n v="799"/>
    <n v="77"/>
    <n v="61523"/>
    <s v="-1714.42"/>
    <n v="149"/>
    <n v="1.3"/>
    <x v="0"/>
    <n v="477"/>
    <s v="Supplier_B"/>
    <d v="2030-11-13T00:00:00"/>
    <d v="2029-11-12T00:00:00"/>
    <s v="Location_A"/>
    <n v="2"/>
    <n v="21"/>
    <x v="3"/>
    <s v="Male"/>
    <x v="1"/>
    <x v="1"/>
    <s v="T52142"/>
    <s v="Pending"/>
    <n v="13"/>
    <s v="Returned"/>
    <n v="367"/>
    <x v="1"/>
    <s v="Good"/>
  </r>
  <r>
    <s v="P3143"/>
    <x v="0"/>
    <x v="1"/>
    <s v="Samsung"/>
    <s v="Item_B"/>
    <n v="1461"/>
    <n v="44"/>
    <n v="818.16"/>
    <n v="543"/>
    <n v="87"/>
    <n v="47241"/>
    <s v="-275.16"/>
    <n v="35"/>
    <n v="1.2"/>
    <x v="0"/>
    <n v="149"/>
    <s v="Supplier_B"/>
    <d v="2030-11-14T00:00:00"/>
    <d v="2029-11-13T00:00:00"/>
    <s v="Location_B"/>
    <n v="49"/>
    <n v="65"/>
    <x v="4"/>
    <s v="Male"/>
    <x v="0"/>
    <x v="0"/>
    <s v="T52143"/>
    <s v="Cancelled"/>
    <n v="11"/>
    <s v="Returned"/>
    <n v="155"/>
    <x v="2"/>
    <s v="Good"/>
  </r>
  <r>
    <s v="P3144"/>
    <x v="4"/>
    <x v="2"/>
    <s v="Apple"/>
    <s v="Item_A"/>
    <n v="2114"/>
    <n v="25"/>
    <n v="1585.5"/>
    <n v="2703"/>
    <n v="22"/>
    <n v="59466"/>
    <s v="1117.5"/>
    <n v="128"/>
    <n v="1.7"/>
    <x v="0"/>
    <n v="474"/>
    <s v="Supplier_A"/>
    <d v="2030-11-15T00:00:00"/>
    <d v="2029-11-14T00:00:00"/>
    <s v="Location_C"/>
    <n v="31"/>
    <n v="33"/>
    <x v="1"/>
    <s v="Male"/>
    <x v="0"/>
    <x v="1"/>
    <s v="T52144"/>
    <s v="Cancelled"/>
    <n v="4"/>
    <s v="Returned"/>
    <n v="304"/>
    <x v="2"/>
    <s v="Bad"/>
  </r>
  <r>
    <s v="P3145"/>
    <x v="3"/>
    <x v="3"/>
    <s v="Samsung"/>
    <s v="Item_B"/>
    <n v="2710"/>
    <n v="15"/>
    <n v="2303.5"/>
    <n v="3406"/>
    <n v="51"/>
    <n v="173706"/>
    <s v="1102.5"/>
    <n v="18"/>
    <n v="4.5999999999999996"/>
    <x v="3"/>
    <n v="418"/>
    <s v="Supplier_B"/>
    <d v="2030-11-16T00:00:00"/>
    <d v="2029-11-15T00:00:00"/>
    <s v="Location_B"/>
    <n v="35"/>
    <n v="22"/>
    <x v="3"/>
    <s v="Male"/>
    <x v="2"/>
    <x v="1"/>
    <s v="T52145"/>
    <s v="Cancelled"/>
    <n v="10"/>
    <s v="Returned"/>
    <n v="116"/>
    <x v="1"/>
    <s v="Bad"/>
  </r>
  <r>
    <s v="P3146"/>
    <x v="3"/>
    <x v="0"/>
    <s v="Apple"/>
    <s v="Item_D"/>
    <n v="4917"/>
    <n v="44"/>
    <n v="2753.52"/>
    <n v="3119"/>
    <n v="77"/>
    <n v="240163"/>
    <s v="365.48"/>
    <n v="124"/>
    <n v="3.6"/>
    <x v="2"/>
    <n v="218"/>
    <s v="Supplier_C"/>
    <d v="2030-11-17T00:00:00"/>
    <d v="2029-11-16T00:00:00"/>
    <s v="Location_A"/>
    <n v="25"/>
    <n v="59"/>
    <x v="0"/>
    <s v="Female"/>
    <x v="0"/>
    <x v="0"/>
    <s v="T52146"/>
    <s v="Cancelled"/>
    <n v="6"/>
    <s v="Returned"/>
    <n v="737"/>
    <x v="0"/>
    <s v="Good"/>
  </r>
  <r>
    <s v="P3147"/>
    <x v="0"/>
    <x v="2"/>
    <s v="Sony"/>
    <s v="Item_A"/>
    <n v="2339"/>
    <n v="22"/>
    <n v="1824.42"/>
    <n v="2763"/>
    <n v="4"/>
    <n v="11052"/>
    <s v="938.58"/>
    <n v="168"/>
    <n v="3.4"/>
    <x v="2"/>
    <n v="93"/>
    <s v="Supplier_B"/>
    <d v="2030-11-18T00:00:00"/>
    <d v="2029-11-17T00:00:00"/>
    <s v="Location_C"/>
    <n v="18"/>
    <n v="54"/>
    <x v="0"/>
    <s v="Female"/>
    <x v="1"/>
    <x v="1"/>
    <s v="T52147"/>
    <s v="Pending"/>
    <n v="7"/>
    <s v="Not Returned"/>
    <n v="251"/>
    <x v="1"/>
    <s v="Bad"/>
  </r>
  <r>
    <s v="P3148"/>
    <x v="2"/>
    <x v="1"/>
    <s v="LG"/>
    <s v="Item_C"/>
    <n v="2376"/>
    <n v="0"/>
    <n v="2376"/>
    <n v="1504"/>
    <n v="14"/>
    <n v="21056"/>
    <s v="-872"/>
    <n v="173"/>
    <n v="2.5"/>
    <x v="1"/>
    <n v="424"/>
    <s v="Supplier_C"/>
    <d v="2030-11-19T00:00:00"/>
    <d v="2029-11-18T00:00:00"/>
    <s v="Location_B"/>
    <n v="37"/>
    <n v="56"/>
    <x v="0"/>
    <s v="Male"/>
    <x v="0"/>
    <x v="0"/>
    <s v="T52148"/>
    <s v="Completed"/>
    <n v="11"/>
    <s v="Not Returned"/>
    <n v="745"/>
    <x v="2"/>
    <s v="Average"/>
  </r>
  <r>
    <s v="P3149"/>
    <x v="3"/>
    <x v="1"/>
    <s v="Sony"/>
    <s v="Item_D"/>
    <n v="3758"/>
    <n v="44"/>
    <n v="2104.48"/>
    <n v="3143"/>
    <n v="53"/>
    <n v="166579"/>
    <s v="1038.52"/>
    <n v="151"/>
    <n v="3.5"/>
    <x v="2"/>
    <n v="320"/>
    <s v="Supplier_C"/>
    <d v="2030-11-20T00:00:00"/>
    <d v="2029-11-19T00:00:00"/>
    <s v="Location_B"/>
    <n v="24"/>
    <n v="64"/>
    <x v="4"/>
    <s v="Male"/>
    <x v="0"/>
    <x v="0"/>
    <s v="T52149"/>
    <s v="Completed"/>
    <n v="6"/>
    <s v="Returned"/>
    <n v="806"/>
    <x v="1"/>
    <s v="Bad"/>
  </r>
  <r>
    <s v="P3150"/>
    <x v="0"/>
    <x v="4"/>
    <s v="Samsung"/>
    <s v="Item_B"/>
    <n v="3504"/>
    <n v="11"/>
    <n v="3118.56"/>
    <n v="962"/>
    <n v="90"/>
    <n v="86580"/>
    <s v="-2156.56"/>
    <n v="134"/>
    <n v="2.2000000000000002"/>
    <x v="1"/>
    <n v="69"/>
    <s v="Supplier_A"/>
    <d v="2030-11-21T00:00:00"/>
    <d v="2029-11-20T00:00:00"/>
    <s v="Location_A"/>
    <n v="20"/>
    <n v="29"/>
    <x v="1"/>
    <s v="Female"/>
    <x v="2"/>
    <x v="2"/>
    <s v="T52150"/>
    <s v="Pending"/>
    <n v="10"/>
    <s v="Returned"/>
    <n v="315"/>
    <x v="2"/>
    <s v="Average"/>
  </r>
  <r>
    <s v="P3151"/>
    <x v="1"/>
    <x v="1"/>
    <s v="Apple"/>
    <s v="Item_C"/>
    <n v="3373"/>
    <n v="2"/>
    <n v="3305.54"/>
    <n v="699"/>
    <n v="53"/>
    <n v="37047"/>
    <s v="-2606.54"/>
    <n v="34"/>
    <n v="4.8"/>
    <x v="3"/>
    <n v="244"/>
    <s v="Supplier_B"/>
    <d v="2030-11-22T00:00:00"/>
    <d v="2029-11-21T00:00:00"/>
    <s v="Location_A"/>
    <n v="18"/>
    <n v="66"/>
    <x v="4"/>
    <s v="Male"/>
    <x v="2"/>
    <x v="0"/>
    <s v="T52151"/>
    <s v="Pending"/>
    <n v="11"/>
    <s v="Returned"/>
    <n v="179"/>
    <x v="0"/>
    <s v="Average"/>
  </r>
  <r>
    <s v="P3152"/>
    <x v="4"/>
    <x v="3"/>
    <s v="LG"/>
    <s v="Item_B"/>
    <n v="2738"/>
    <n v="17"/>
    <n v="2272.54"/>
    <n v="2585"/>
    <n v="99"/>
    <n v="255915"/>
    <s v="312.46"/>
    <n v="47"/>
    <n v="1.8"/>
    <x v="0"/>
    <n v="183"/>
    <s v="Supplier_A"/>
    <d v="2030-11-23T00:00:00"/>
    <d v="2029-11-22T00:00:00"/>
    <s v="Location_C"/>
    <n v="29"/>
    <n v="39"/>
    <x v="1"/>
    <s v="Female"/>
    <x v="1"/>
    <x v="2"/>
    <s v="T52152"/>
    <s v="Cancelled"/>
    <n v="13"/>
    <s v="Not Returned"/>
    <n v="326"/>
    <x v="2"/>
    <s v="Average"/>
  </r>
  <r>
    <s v="P3153"/>
    <x v="1"/>
    <x v="4"/>
    <s v="LG"/>
    <s v="Item_B"/>
    <n v="674"/>
    <n v="9"/>
    <n v="613.34"/>
    <n v="924"/>
    <n v="15"/>
    <n v="13860"/>
    <s v="310.66"/>
    <n v="118"/>
    <n v="2"/>
    <x v="1"/>
    <n v="29"/>
    <s v="Supplier_A"/>
    <d v="2030-11-24T00:00:00"/>
    <d v="2029-11-23T00:00:00"/>
    <s v="Location_B"/>
    <n v="8"/>
    <n v="59"/>
    <x v="0"/>
    <s v="Male"/>
    <x v="2"/>
    <x v="1"/>
    <s v="T52153"/>
    <s v="Pending"/>
    <n v="8"/>
    <s v="Returned"/>
    <n v="356"/>
    <x v="0"/>
    <s v="Bad"/>
  </r>
  <r>
    <s v="P3154"/>
    <x v="1"/>
    <x v="1"/>
    <s v="LG"/>
    <s v="Item_B"/>
    <n v="432"/>
    <n v="46"/>
    <n v="233.28"/>
    <n v="3362"/>
    <n v="92"/>
    <n v="309304"/>
    <s v="3128.72"/>
    <n v="99"/>
    <n v="1.6"/>
    <x v="0"/>
    <n v="363"/>
    <s v="Supplier_B"/>
    <d v="2030-11-25T00:00:00"/>
    <d v="2029-11-24T00:00:00"/>
    <s v="Location_C"/>
    <n v="2"/>
    <n v="29"/>
    <x v="1"/>
    <s v="Male"/>
    <x v="2"/>
    <x v="0"/>
    <s v="T52154"/>
    <s v="Cancelled"/>
    <n v="4"/>
    <s v="Returned"/>
    <n v="919"/>
    <x v="1"/>
    <s v="Average"/>
  </r>
  <r>
    <s v="P3155"/>
    <x v="1"/>
    <x v="0"/>
    <s v="Samsung"/>
    <s v="Item_C"/>
    <n v="3885"/>
    <n v="45"/>
    <n v="2136.75"/>
    <n v="1206"/>
    <n v="0"/>
    <n v="0"/>
    <s v="-930.75"/>
    <n v="27"/>
    <n v="3.5"/>
    <x v="2"/>
    <n v="12"/>
    <s v="Supplier_C"/>
    <d v="2030-11-26T00:00:00"/>
    <d v="2029-11-25T00:00:00"/>
    <s v="Location_A"/>
    <n v="12"/>
    <n v="40"/>
    <x v="1"/>
    <s v="Male"/>
    <x v="1"/>
    <x v="1"/>
    <s v="T52155"/>
    <s v="Pending"/>
    <n v="5"/>
    <s v="Returned"/>
    <n v="493"/>
    <x v="1"/>
    <s v="Bad"/>
  </r>
  <r>
    <s v="P3156"/>
    <x v="2"/>
    <x v="1"/>
    <s v="LG"/>
    <s v="Item_A"/>
    <n v="3141"/>
    <n v="37"/>
    <n v="1978.83"/>
    <n v="208"/>
    <n v="66"/>
    <n v="13728"/>
    <s v="-1770.83"/>
    <n v="3"/>
    <n v="3"/>
    <x v="2"/>
    <n v="219"/>
    <s v="Supplier_C"/>
    <d v="2030-11-27T00:00:00"/>
    <d v="2029-11-26T00:00:00"/>
    <s v="Location_A"/>
    <n v="21"/>
    <n v="23"/>
    <x v="3"/>
    <s v="Male"/>
    <x v="2"/>
    <x v="0"/>
    <s v="T52156"/>
    <s v="Cancelled"/>
    <n v="4"/>
    <s v="Not Returned"/>
    <n v="178"/>
    <x v="1"/>
    <s v="Bad"/>
  </r>
  <r>
    <s v="P3157"/>
    <x v="3"/>
    <x v="1"/>
    <s v="Apple"/>
    <s v="Item_C"/>
    <n v="2218"/>
    <n v="17"/>
    <n v="1840.94"/>
    <n v="3863"/>
    <n v="47"/>
    <n v="181561"/>
    <s v="2022.06"/>
    <n v="32"/>
    <n v="1.2"/>
    <x v="0"/>
    <n v="343"/>
    <s v="Supplier_C"/>
    <d v="2030-11-28T00:00:00"/>
    <d v="2029-11-27T00:00:00"/>
    <s v="Location_C"/>
    <n v="1"/>
    <n v="56"/>
    <x v="0"/>
    <s v="Female"/>
    <x v="1"/>
    <x v="1"/>
    <s v="T52157"/>
    <s v="Pending"/>
    <n v="12"/>
    <s v="Not Returned"/>
    <n v="888"/>
    <x v="2"/>
    <s v="Good"/>
  </r>
  <r>
    <s v="P3158"/>
    <x v="2"/>
    <x v="4"/>
    <s v="Samsung"/>
    <s v="Item_B"/>
    <n v="4863"/>
    <n v="46"/>
    <n v="2626.02"/>
    <n v="2293"/>
    <n v="71"/>
    <n v="162803"/>
    <s v="-333.02"/>
    <n v="168"/>
    <n v="4.5999999999999996"/>
    <x v="3"/>
    <n v="310"/>
    <s v="Supplier_A"/>
    <d v="2030-11-29T00:00:00"/>
    <d v="2029-11-28T00:00:00"/>
    <s v="Location_A"/>
    <n v="47"/>
    <n v="60"/>
    <x v="0"/>
    <s v="Female"/>
    <x v="1"/>
    <x v="0"/>
    <s v="T52158"/>
    <s v="Pending"/>
    <n v="3"/>
    <s v="Not Returned"/>
    <n v="379"/>
    <x v="0"/>
    <s v="Good"/>
  </r>
  <r>
    <s v="P3159"/>
    <x v="4"/>
    <x v="3"/>
    <s v="Nike"/>
    <s v="Item_D"/>
    <n v="858"/>
    <n v="27"/>
    <n v="626.34"/>
    <n v="371"/>
    <n v="53"/>
    <n v="19663"/>
    <s v="-255.34"/>
    <n v="159"/>
    <n v="3.7"/>
    <x v="2"/>
    <n v="484"/>
    <s v="Supplier_C"/>
    <d v="2030-11-30T00:00:00"/>
    <d v="2029-11-29T00:00:00"/>
    <s v="Location_B"/>
    <n v="31"/>
    <n v="47"/>
    <x v="0"/>
    <s v="Male"/>
    <x v="1"/>
    <x v="0"/>
    <s v="T52159"/>
    <s v="Completed"/>
    <n v="12"/>
    <s v="Not Returned"/>
    <n v="446"/>
    <x v="2"/>
    <s v="Average"/>
  </r>
  <r>
    <s v="P3160"/>
    <x v="2"/>
    <x v="4"/>
    <s v="LG"/>
    <s v="Item_C"/>
    <n v="461"/>
    <n v="14"/>
    <n v="396.46"/>
    <n v="3746"/>
    <n v="35"/>
    <n v="131110"/>
    <s v="3349.54"/>
    <n v="107"/>
    <n v="3.9"/>
    <x v="2"/>
    <n v="338"/>
    <s v="Supplier_A"/>
    <d v="2030-12-01T00:00:00"/>
    <d v="2029-11-30T00:00:00"/>
    <s v="Location_C"/>
    <n v="32"/>
    <n v="40"/>
    <x v="1"/>
    <s v="Female"/>
    <x v="0"/>
    <x v="1"/>
    <s v="T52160"/>
    <s v="Completed"/>
    <n v="2"/>
    <s v="Not Returned"/>
    <n v="363"/>
    <x v="0"/>
    <s v="Average"/>
  </r>
  <r>
    <s v="P3161"/>
    <x v="0"/>
    <x v="2"/>
    <s v="LG"/>
    <s v="Item_C"/>
    <n v="2430"/>
    <n v="42"/>
    <n v="1409.4"/>
    <n v="519"/>
    <n v="15"/>
    <n v="7785"/>
    <s v="-890.4"/>
    <n v="103"/>
    <n v="2.6"/>
    <x v="1"/>
    <n v="13"/>
    <s v="Supplier_C"/>
    <d v="2030-12-02T00:00:00"/>
    <d v="2029-12-01T00:00:00"/>
    <s v="Location_C"/>
    <n v="24"/>
    <n v="51"/>
    <x v="0"/>
    <s v="Female"/>
    <x v="2"/>
    <x v="2"/>
    <s v="T52161"/>
    <s v="Cancelled"/>
    <n v="14"/>
    <s v="Not Returned"/>
    <n v="936"/>
    <x v="1"/>
    <s v="Bad"/>
  </r>
  <r>
    <s v="P3162"/>
    <x v="1"/>
    <x v="3"/>
    <s v="Apple"/>
    <s v="Item_C"/>
    <n v="2672"/>
    <n v="38"/>
    <n v="1656.64"/>
    <n v="3103"/>
    <n v="55"/>
    <n v="170665"/>
    <s v="1446.36"/>
    <n v="77"/>
    <n v="4.7"/>
    <x v="3"/>
    <n v="90"/>
    <s v="Supplier_B"/>
    <d v="2030-12-03T00:00:00"/>
    <d v="2029-12-02T00:00:00"/>
    <s v="Location_A"/>
    <n v="27"/>
    <n v="51"/>
    <x v="0"/>
    <s v="Female"/>
    <x v="0"/>
    <x v="1"/>
    <s v="T52162"/>
    <s v="Cancelled"/>
    <n v="6"/>
    <s v="Returned"/>
    <n v="823"/>
    <x v="0"/>
    <s v="Good"/>
  </r>
  <r>
    <s v="P3163"/>
    <x v="2"/>
    <x v="0"/>
    <s v="Samsung"/>
    <s v="Item_B"/>
    <n v="4490"/>
    <n v="10"/>
    <n v="4041"/>
    <n v="3259"/>
    <n v="19"/>
    <n v="61921"/>
    <s v="-782"/>
    <n v="9"/>
    <n v="4.3"/>
    <x v="3"/>
    <n v="297"/>
    <s v="Supplier_C"/>
    <d v="2030-12-04T00:00:00"/>
    <d v="2029-12-03T00:00:00"/>
    <s v="Location_C"/>
    <n v="26"/>
    <n v="49"/>
    <x v="0"/>
    <s v="Female"/>
    <x v="2"/>
    <x v="0"/>
    <s v="T52163"/>
    <s v="Completed"/>
    <n v="13"/>
    <s v="Returned"/>
    <n v="668"/>
    <x v="0"/>
    <s v="Average"/>
  </r>
  <r>
    <s v="P3164"/>
    <x v="0"/>
    <x v="0"/>
    <s v="LG"/>
    <s v="Item_A"/>
    <n v="3982"/>
    <n v="32"/>
    <n v="2707.76"/>
    <n v="3945"/>
    <n v="60"/>
    <n v="236700"/>
    <s v="1237.24"/>
    <n v="108"/>
    <n v="1.7"/>
    <x v="0"/>
    <n v="287"/>
    <s v="Supplier_C"/>
    <d v="2030-12-05T00:00:00"/>
    <d v="2029-12-04T00:00:00"/>
    <s v="Location_A"/>
    <n v="20"/>
    <n v="32"/>
    <x v="1"/>
    <s v="Male"/>
    <x v="0"/>
    <x v="2"/>
    <s v="T52164"/>
    <s v="Cancelled"/>
    <n v="10"/>
    <s v="Not Returned"/>
    <n v="189"/>
    <x v="1"/>
    <s v="Good"/>
  </r>
  <r>
    <s v="P3165"/>
    <x v="1"/>
    <x v="3"/>
    <s v="Nike"/>
    <s v="Item_B"/>
    <n v="2930"/>
    <n v="1"/>
    <n v="2900.7"/>
    <n v="2970"/>
    <n v="72"/>
    <n v="213840"/>
    <s v="69.3"/>
    <n v="52"/>
    <n v="1"/>
    <x v="0"/>
    <n v="185"/>
    <s v="Supplier_B"/>
    <d v="2030-12-06T00:00:00"/>
    <d v="2029-12-05T00:00:00"/>
    <s v="Location_C"/>
    <n v="12"/>
    <n v="53"/>
    <x v="0"/>
    <s v="Female"/>
    <x v="2"/>
    <x v="1"/>
    <s v="T52165"/>
    <s v="Cancelled"/>
    <n v="13"/>
    <s v="Returned"/>
    <n v="420"/>
    <x v="1"/>
    <s v="Average"/>
  </r>
  <r>
    <s v="P3166"/>
    <x v="0"/>
    <x v="0"/>
    <s v="Nike"/>
    <s v="Item_D"/>
    <n v="828"/>
    <n v="34"/>
    <n v="546.48"/>
    <n v="3795"/>
    <n v="19"/>
    <n v="72105"/>
    <s v="3248.52"/>
    <n v="15"/>
    <n v="1.2"/>
    <x v="0"/>
    <n v="418"/>
    <s v="Supplier_B"/>
    <d v="2030-12-07T00:00:00"/>
    <d v="2029-12-06T00:00:00"/>
    <s v="Location_A"/>
    <n v="36"/>
    <n v="61"/>
    <x v="4"/>
    <s v="Male"/>
    <x v="2"/>
    <x v="1"/>
    <s v="T52166"/>
    <s v="Pending"/>
    <n v="7"/>
    <s v="Not Returned"/>
    <n v="971"/>
    <x v="1"/>
    <s v="Bad"/>
  </r>
  <r>
    <s v="P3167"/>
    <x v="4"/>
    <x v="0"/>
    <s v="Sony"/>
    <s v="Item_D"/>
    <n v="4849"/>
    <n v="30"/>
    <n v="3394.3"/>
    <n v="62"/>
    <n v="19"/>
    <n v="1178"/>
    <s v="-3332.3"/>
    <n v="171"/>
    <n v="2.2999999999999998"/>
    <x v="1"/>
    <n v="167"/>
    <s v="Supplier_C"/>
    <d v="2030-12-08T00:00:00"/>
    <d v="2029-12-07T00:00:00"/>
    <s v="Location_B"/>
    <n v="35"/>
    <n v="60"/>
    <x v="0"/>
    <s v="Female"/>
    <x v="1"/>
    <x v="2"/>
    <s v="T52167"/>
    <s v="Cancelled"/>
    <n v="5"/>
    <s v="Not Returned"/>
    <n v="519"/>
    <x v="0"/>
    <s v="Average"/>
  </r>
  <r>
    <s v="P3168"/>
    <x v="0"/>
    <x v="4"/>
    <s v="Nike"/>
    <s v="Item_A"/>
    <n v="4354"/>
    <n v="37"/>
    <n v="2743.02"/>
    <n v="853"/>
    <n v="22"/>
    <n v="18766"/>
    <s v="-1890.02"/>
    <n v="88"/>
    <n v="1.6"/>
    <x v="0"/>
    <n v="443"/>
    <s v="Supplier_C"/>
    <d v="2030-12-09T00:00:00"/>
    <d v="2029-12-08T00:00:00"/>
    <s v="Location_B"/>
    <n v="32"/>
    <n v="50"/>
    <x v="0"/>
    <s v="Male"/>
    <x v="1"/>
    <x v="1"/>
    <s v="T52168"/>
    <s v="Pending"/>
    <n v="7"/>
    <s v="Returned"/>
    <n v="315"/>
    <x v="1"/>
    <s v="Good"/>
  </r>
  <r>
    <s v="P3169"/>
    <x v="0"/>
    <x v="4"/>
    <s v="Apple"/>
    <s v="Item_B"/>
    <n v="4079"/>
    <n v="7"/>
    <n v="3793.47"/>
    <n v="3202"/>
    <n v="73"/>
    <n v="233746"/>
    <s v="-591.47"/>
    <n v="17"/>
    <n v="2.9"/>
    <x v="1"/>
    <n v="275"/>
    <s v="Supplier_B"/>
    <d v="2030-12-10T00:00:00"/>
    <d v="2029-12-09T00:00:00"/>
    <s v="Location_B"/>
    <n v="28"/>
    <n v="59"/>
    <x v="0"/>
    <s v="Female"/>
    <x v="1"/>
    <x v="0"/>
    <s v="T52169"/>
    <s v="Cancelled"/>
    <n v="13"/>
    <s v="Returned"/>
    <n v="575"/>
    <x v="1"/>
    <s v="Good"/>
  </r>
  <r>
    <s v="P3170"/>
    <x v="2"/>
    <x v="3"/>
    <s v="LG"/>
    <s v="Item_C"/>
    <n v="3686"/>
    <n v="31"/>
    <n v="2543.34"/>
    <n v="2398"/>
    <n v="29"/>
    <n v="69542"/>
    <s v="-145.34"/>
    <n v="102"/>
    <n v="1.2"/>
    <x v="0"/>
    <n v="346"/>
    <s v="Supplier_B"/>
    <d v="2030-12-11T00:00:00"/>
    <d v="2029-12-10T00:00:00"/>
    <s v="Location_B"/>
    <n v="31"/>
    <n v="63"/>
    <x v="4"/>
    <s v="Female"/>
    <x v="2"/>
    <x v="0"/>
    <s v="T52170"/>
    <s v="Pending"/>
    <n v="3"/>
    <s v="Returned"/>
    <n v="827"/>
    <x v="2"/>
    <s v="Average"/>
  </r>
  <r>
    <s v="P3171"/>
    <x v="2"/>
    <x v="0"/>
    <s v="Apple"/>
    <s v="Item_A"/>
    <n v="881"/>
    <n v="5"/>
    <n v="836.95"/>
    <n v="2514"/>
    <n v="17"/>
    <n v="42738"/>
    <s v="1677.05"/>
    <n v="113"/>
    <n v="1.2"/>
    <x v="0"/>
    <n v="136"/>
    <s v="Supplier_C"/>
    <d v="2030-12-12T00:00:00"/>
    <d v="2029-12-11T00:00:00"/>
    <s v="Location_B"/>
    <n v="38"/>
    <n v="32"/>
    <x v="1"/>
    <s v="Male"/>
    <x v="2"/>
    <x v="2"/>
    <s v="T52171"/>
    <s v="Pending"/>
    <n v="5"/>
    <s v="Not Returned"/>
    <n v="398"/>
    <x v="0"/>
    <s v="Good"/>
  </r>
  <r>
    <s v="P3172"/>
    <x v="1"/>
    <x v="3"/>
    <s v="Apple"/>
    <s v="Item_C"/>
    <n v="2553"/>
    <n v="23"/>
    <n v="1965.81"/>
    <n v="1787"/>
    <n v="12"/>
    <n v="21444"/>
    <s v="-178.81"/>
    <n v="126"/>
    <n v="2.2999999999999998"/>
    <x v="1"/>
    <n v="39"/>
    <s v="Supplier_B"/>
    <d v="2030-12-13T00:00:00"/>
    <d v="2029-12-12T00:00:00"/>
    <s v="Location_B"/>
    <n v="41"/>
    <n v="47"/>
    <x v="0"/>
    <s v="Female"/>
    <x v="1"/>
    <x v="1"/>
    <s v="T52172"/>
    <s v="Completed"/>
    <n v="5"/>
    <s v="Returned"/>
    <n v="417"/>
    <x v="2"/>
    <s v="Bad"/>
  </r>
  <r>
    <s v="P3173"/>
    <x v="2"/>
    <x v="2"/>
    <s v="Apple"/>
    <s v="Item_B"/>
    <n v="3052"/>
    <n v="44"/>
    <n v="1709.12"/>
    <n v="1453"/>
    <n v="18"/>
    <n v="26154"/>
    <s v="-256.12"/>
    <n v="5"/>
    <n v="2.8"/>
    <x v="1"/>
    <n v="447"/>
    <s v="Supplier_A"/>
    <d v="2030-12-14T00:00:00"/>
    <d v="2029-12-13T00:00:00"/>
    <s v="Location_A"/>
    <n v="48"/>
    <n v="18"/>
    <x v="2"/>
    <s v="Female"/>
    <x v="1"/>
    <x v="1"/>
    <s v="T52173"/>
    <s v="Pending"/>
    <n v="8"/>
    <s v="Not Returned"/>
    <n v="553"/>
    <x v="0"/>
    <s v="Bad"/>
  </r>
  <r>
    <s v="P3174"/>
    <x v="3"/>
    <x v="3"/>
    <s v="LG"/>
    <s v="Item_C"/>
    <n v="951"/>
    <n v="44"/>
    <n v="532.55999999999995"/>
    <n v="3386"/>
    <n v="84"/>
    <n v="284424"/>
    <s v="2853.44"/>
    <n v="21"/>
    <n v="2.5"/>
    <x v="1"/>
    <n v="408"/>
    <s v="Supplier_C"/>
    <d v="2030-12-15T00:00:00"/>
    <d v="2029-12-14T00:00:00"/>
    <s v="Location_C"/>
    <n v="45"/>
    <n v="68"/>
    <x v="4"/>
    <s v="Female"/>
    <x v="2"/>
    <x v="1"/>
    <s v="T52174"/>
    <s v="Cancelled"/>
    <n v="6"/>
    <s v="Returned"/>
    <n v="153"/>
    <x v="1"/>
    <s v="Good"/>
  </r>
  <r>
    <s v="P3175"/>
    <x v="3"/>
    <x v="4"/>
    <s v="Samsung"/>
    <s v="Item_C"/>
    <n v="147"/>
    <n v="17"/>
    <n v="122.01"/>
    <n v="2684"/>
    <n v="57"/>
    <n v="152988"/>
    <s v="2561.99"/>
    <n v="90"/>
    <n v="3"/>
    <x v="2"/>
    <n v="357"/>
    <s v="Supplier_C"/>
    <d v="2030-12-16T00:00:00"/>
    <d v="2029-12-15T00:00:00"/>
    <s v="Location_B"/>
    <n v="48"/>
    <n v="33"/>
    <x v="1"/>
    <s v="Female"/>
    <x v="2"/>
    <x v="1"/>
    <s v="T52175"/>
    <s v="Cancelled"/>
    <n v="4"/>
    <s v="Returned"/>
    <n v="794"/>
    <x v="0"/>
    <s v="Average"/>
  </r>
  <r>
    <s v="P3176"/>
    <x v="3"/>
    <x v="2"/>
    <s v="Nike"/>
    <s v="Item_A"/>
    <n v="1376"/>
    <n v="17"/>
    <n v="1142.08"/>
    <n v="61"/>
    <n v="33"/>
    <n v="2013"/>
    <s v="-1081.08"/>
    <n v="41"/>
    <n v="1.6"/>
    <x v="0"/>
    <n v="336"/>
    <s v="Supplier_B"/>
    <d v="2030-12-17T00:00:00"/>
    <d v="2029-12-16T00:00:00"/>
    <s v="Location_C"/>
    <n v="13"/>
    <n v="55"/>
    <x v="0"/>
    <s v="Female"/>
    <x v="2"/>
    <x v="2"/>
    <s v="T52176"/>
    <s v="Completed"/>
    <n v="1"/>
    <s v="Not Returned"/>
    <n v="143"/>
    <x v="2"/>
    <s v="Average"/>
  </r>
  <r>
    <s v="P3177"/>
    <x v="1"/>
    <x v="3"/>
    <s v="Nike"/>
    <s v="Item_B"/>
    <n v="1896"/>
    <n v="44"/>
    <n v="1061.76"/>
    <n v="1857"/>
    <n v="70"/>
    <n v="129990"/>
    <s v="795.24"/>
    <n v="148"/>
    <n v="2.6"/>
    <x v="1"/>
    <n v="189"/>
    <s v="Supplier_A"/>
    <d v="2030-12-18T00:00:00"/>
    <d v="2029-12-17T00:00:00"/>
    <s v="Location_C"/>
    <n v="25"/>
    <n v="42"/>
    <x v="0"/>
    <s v="Female"/>
    <x v="0"/>
    <x v="0"/>
    <s v="T52177"/>
    <s v="Cancelled"/>
    <n v="7"/>
    <s v="Not Returned"/>
    <n v="790"/>
    <x v="2"/>
    <s v="Good"/>
  </r>
  <r>
    <s v="P3178"/>
    <x v="0"/>
    <x v="1"/>
    <s v="LG"/>
    <s v="Item_A"/>
    <n v="557"/>
    <n v="5"/>
    <n v="529.15"/>
    <n v="2775"/>
    <n v="33"/>
    <n v="91575"/>
    <s v="2245.85"/>
    <n v="48"/>
    <n v="1.4"/>
    <x v="0"/>
    <n v="398"/>
    <s v="Supplier_B"/>
    <d v="2030-12-19T00:00:00"/>
    <d v="2029-12-18T00:00:00"/>
    <s v="Location_A"/>
    <n v="24"/>
    <n v="57"/>
    <x v="0"/>
    <s v="Female"/>
    <x v="2"/>
    <x v="1"/>
    <s v="T52178"/>
    <s v="Pending"/>
    <n v="3"/>
    <s v="Not Returned"/>
    <n v="410"/>
    <x v="2"/>
    <s v="Good"/>
  </r>
  <r>
    <s v="P3179"/>
    <x v="4"/>
    <x v="2"/>
    <s v="Apple"/>
    <s v="Item_D"/>
    <n v="1962"/>
    <n v="7"/>
    <n v="1824.66"/>
    <n v="2969"/>
    <n v="53"/>
    <n v="157357"/>
    <s v="1144.34"/>
    <n v="111"/>
    <n v="1.5"/>
    <x v="0"/>
    <n v="298"/>
    <s v="Supplier_A"/>
    <d v="2030-12-20T00:00:00"/>
    <d v="2029-12-19T00:00:00"/>
    <s v="Location_B"/>
    <n v="24"/>
    <n v="43"/>
    <x v="0"/>
    <s v="Female"/>
    <x v="2"/>
    <x v="2"/>
    <s v="T52179"/>
    <s v="Pending"/>
    <n v="13"/>
    <s v="Returned"/>
    <n v="126"/>
    <x v="1"/>
    <s v="Average"/>
  </r>
  <r>
    <s v="P3180"/>
    <x v="3"/>
    <x v="2"/>
    <s v="Nike"/>
    <s v="Item_B"/>
    <n v="4545"/>
    <n v="12"/>
    <n v="3999.6"/>
    <n v="2227"/>
    <n v="65"/>
    <n v="144755"/>
    <s v="-1772.6"/>
    <n v="60"/>
    <n v="3.9"/>
    <x v="2"/>
    <n v="260"/>
    <s v="Supplier_B"/>
    <d v="2030-12-21T00:00:00"/>
    <d v="2029-12-20T00:00:00"/>
    <s v="Location_A"/>
    <n v="20"/>
    <n v="56"/>
    <x v="0"/>
    <s v="Male"/>
    <x v="2"/>
    <x v="0"/>
    <s v="T52180"/>
    <s v="Completed"/>
    <n v="1"/>
    <s v="Not Returned"/>
    <n v="676"/>
    <x v="0"/>
    <s v="Average"/>
  </r>
  <r>
    <s v="P3181"/>
    <x v="0"/>
    <x v="0"/>
    <s v="LG"/>
    <s v="Item_B"/>
    <n v="2429"/>
    <n v="1"/>
    <n v="2404.71"/>
    <n v="572"/>
    <n v="77"/>
    <n v="44044"/>
    <s v="-1832.71"/>
    <n v="165"/>
    <n v="2.6"/>
    <x v="1"/>
    <n v="270"/>
    <s v="Supplier_A"/>
    <d v="2030-12-22T00:00:00"/>
    <d v="2029-12-21T00:00:00"/>
    <s v="Location_A"/>
    <n v="34"/>
    <n v="28"/>
    <x v="1"/>
    <s v="Male"/>
    <x v="0"/>
    <x v="1"/>
    <s v="T52181"/>
    <s v="Pending"/>
    <n v="5"/>
    <s v="Returned"/>
    <n v="788"/>
    <x v="0"/>
    <s v="Good"/>
  </r>
  <r>
    <s v="P3182"/>
    <x v="1"/>
    <x v="2"/>
    <s v="Samsung"/>
    <s v="Item_D"/>
    <n v="4115"/>
    <n v="22"/>
    <n v="3209.7"/>
    <n v="1871"/>
    <n v="46"/>
    <n v="86066"/>
    <s v="-1338.7"/>
    <n v="33"/>
    <n v="4.4000000000000004"/>
    <x v="3"/>
    <n v="429"/>
    <s v="Supplier_C"/>
    <d v="2030-12-23T00:00:00"/>
    <d v="2029-12-22T00:00:00"/>
    <s v="Location_B"/>
    <n v="24"/>
    <n v="55"/>
    <x v="0"/>
    <s v="Male"/>
    <x v="1"/>
    <x v="0"/>
    <s v="T52182"/>
    <s v="Completed"/>
    <n v="14"/>
    <s v="Not Returned"/>
    <n v="124"/>
    <x v="0"/>
    <s v="Bad"/>
  </r>
  <r>
    <s v="P3183"/>
    <x v="1"/>
    <x v="0"/>
    <s v="Nike"/>
    <s v="Item_A"/>
    <n v="3224"/>
    <n v="45"/>
    <n v="1773.2"/>
    <n v="2916"/>
    <n v="0"/>
    <n v="0"/>
    <s v="1142.8"/>
    <n v="185"/>
    <n v="3.4"/>
    <x v="2"/>
    <n v="9"/>
    <s v="Supplier_C"/>
    <d v="2030-12-24T00:00:00"/>
    <d v="2029-12-23T00:00:00"/>
    <s v="Location_A"/>
    <n v="25"/>
    <n v="55"/>
    <x v="0"/>
    <s v="Male"/>
    <x v="0"/>
    <x v="1"/>
    <s v="T52183"/>
    <s v="Pending"/>
    <n v="2"/>
    <s v="Returned"/>
    <n v="482"/>
    <x v="2"/>
    <s v="Bad"/>
  </r>
  <r>
    <s v="P3184"/>
    <x v="0"/>
    <x v="3"/>
    <s v="Apple"/>
    <s v="Item_D"/>
    <n v="1993"/>
    <n v="39"/>
    <n v="1215.73"/>
    <n v="3148"/>
    <n v="77"/>
    <n v="242396"/>
    <s v="1932.27"/>
    <n v="48"/>
    <n v="1.1000000000000001"/>
    <x v="0"/>
    <n v="282"/>
    <s v="Supplier_C"/>
    <d v="2030-12-25T00:00:00"/>
    <d v="2029-12-24T00:00:00"/>
    <s v="Location_A"/>
    <n v="25"/>
    <n v="35"/>
    <x v="1"/>
    <s v="Male"/>
    <x v="2"/>
    <x v="0"/>
    <s v="T52184"/>
    <s v="Pending"/>
    <n v="11"/>
    <s v="Returned"/>
    <n v="424"/>
    <x v="1"/>
    <s v="Bad"/>
  </r>
  <r>
    <s v="P3185"/>
    <x v="4"/>
    <x v="1"/>
    <s v="Apple"/>
    <s v="Item_D"/>
    <n v="4472"/>
    <n v="49"/>
    <n v="2280.7199999999998"/>
    <n v="1055"/>
    <n v="39"/>
    <n v="41145"/>
    <s v="-1225.72"/>
    <n v="93"/>
    <n v="2.7"/>
    <x v="1"/>
    <n v="131"/>
    <s v="Supplier_C"/>
    <d v="2030-12-26T00:00:00"/>
    <d v="2029-12-25T00:00:00"/>
    <s v="Location_A"/>
    <n v="25"/>
    <n v="26"/>
    <x v="1"/>
    <s v="Female"/>
    <x v="0"/>
    <x v="2"/>
    <s v="T52185"/>
    <s v="Cancelled"/>
    <n v="13"/>
    <s v="Returned"/>
    <n v="311"/>
    <x v="0"/>
    <s v="Average"/>
  </r>
  <r>
    <s v="P3186"/>
    <x v="2"/>
    <x v="3"/>
    <s v="Nike"/>
    <s v="Item_D"/>
    <n v="1838"/>
    <n v="33"/>
    <n v="1231.46"/>
    <n v="2657"/>
    <n v="64"/>
    <n v="170048"/>
    <s v="1425.54"/>
    <n v="67"/>
    <n v="3.7"/>
    <x v="2"/>
    <n v="189"/>
    <s v="Supplier_B"/>
    <d v="2030-12-27T00:00:00"/>
    <d v="2029-12-26T00:00:00"/>
    <s v="Location_B"/>
    <n v="9"/>
    <n v="32"/>
    <x v="1"/>
    <s v="Female"/>
    <x v="0"/>
    <x v="0"/>
    <s v="T52186"/>
    <s v="Pending"/>
    <n v="8"/>
    <s v="Returned"/>
    <n v="647"/>
    <x v="1"/>
    <s v="Good"/>
  </r>
  <r>
    <s v="P3187"/>
    <x v="3"/>
    <x v="0"/>
    <s v="Samsung"/>
    <s v="Item_D"/>
    <n v="2176"/>
    <n v="13"/>
    <n v="1893.12"/>
    <n v="3089"/>
    <n v="85"/>
    <n v="262565"/>
    <s v="1195.88"/>
    <n v="162"/>
    <n v="4.2"/>
    <x v="3"/>
    <n v="187"/>
    <s v="Supplier_A"/>
    <d v="2030-12-28T00:00:00"/>
    <d v="2029-12-27T00:00:00"/>
    <s v="Location_A"/>
    <n v="25"/>
    <n v="31"/>
    <x v="1"/>
    <s v="Male"/>
    <x v="1"/>
    <x v="1"/>
    <s v="T52187"/>
    <s v="Cancelled"/>
    <n v="1"/>
    <s v="Not Returned"/>
    <n v="125"/>
    <x v="1"/>
    <s v="Average"/>
  </r>
  <r>
    <s v="P3188"/>
    <x v="1"/>
    <x v="0"/>
    <s v="Samsung"/>
    <s v="Item_A"/>
    <n v="4526"/>
    <n v="5"/>
    <n v="4299.7"/>
    <n v="1251"/>
    <n v="81"/>
    <n v="101331"/>
    <s v="-3048.7"/>
    <n v="37"/>
    <n v="2.8"/>
    <x v="1"/>
    <n v="196"/>
    <s v="Supplier_C"/>
    <d v="2030-12-29T00:00:00"/>
    <d v="2029-12-28T00:00:00"/>
    <s v="Location_A"/>
    <n v="12"/>
    <n v="67"/>
    <x v="4"/>
    <s v="Male"/>
    <x v="0"/>
    <x v="2"/>
    <s v="T52188"/>
    <s v="Pending"/>
    <n v="8"/>
    <s v="Not Returned"/>
    <n v="217"/>
    <x v="1"/>
    <s v="Average"/>
  </r>
  <r>
    <s v="P3189"/>
    <x v="1"/>
    <x v="2"/>
    <s v="Nike"/>
    <s v="Item_D"/>
    <n v="1591"/>
    <n v="38"/>
    <n v="986.42"/>
    <n v="1695"/>
    <n v="42"/>
    <n v="71190"/>
    <s v="708.58"/>
    <n v="143"/>
    <n v="3.4"/>
    <x v="2"/>
    <n v="251"/>
    <s v="Supplier_A"/>
    <d v="2030-12-30T00:00:00"/>
    <d v="2029-12-29T00:00:00"/>
    <s v="Location_C"/>
    <n v="10"/>
    <n v="68"/>
    <x v="4"/>
    <s v="Female"/>
    <x v="0"/>
    <x v="2"/>
    <s v="T52189"/>
    <s v="Completed"/>
    <n v="11"/>
    <s v="Not Returned"/>
    <n v="375"/>
    <x v="1"/>
    <s v="Good"/>
  </r>
  <r>
    <s v="P3190"/>
    <x v="3"/>
    <x v="3"/>
    <s v="LG"/>
    <s v="Item_D"/>
    <n v="4269"/>
    <n v="2"/>
    <n v="4183.62"/>
    <n v="713"/>
    <n v="95"/>
    <n v="67735"/>
    <s v="-3470.62"/>
    <n v="108"/>
    <n v="4.0999999999999996"/>
    <x v="3"/>
    <n v="290"/>
    <s v="Supplier_B"/>
    <d v="2030-12-31T00:00:00"/>
    <d v="2029-12-30T00:00:00"/>
    <s v="Location_C"/>
    <n v="32"/>
    <n v="38"/>
    <x v="1"/>
    <s v="Female"/>
    <x v="0"/>
    <x v="2"/>
    <s v="T52190"/>
    <s v="Pending"/>
    <n v="8"/>
    <s v="Returned"/>
    <n v="799"/>
    <x v="1"/>
    <s v="Good"/>
  </r>
  <r>
    <s v="P3191"/>
    <x v="1"/>
    <x v="4"/>
    <s v="Apple"/>
    <s v="Item_A"/>
    <n v="604"/>
    <n v="47"/>
    <n v="320.12"/>
    <n v="2773"/>
    <n v="36"/>
    <n v="99828"/>
    <s v="2452.88"/>
    <n v="100"/>
    <n v="1.5"/>
    <x v="0"/>
    <n v="397"/>
    <s v="Supplier_B"/>
    <d v="2031-01-01T00:00:00"/>
    <d v="2029-12-31T00:00:00"/>
    <s v="Location_A"/>
    <n v="48"/>
    <n v="23"/>
    <x v="3"/>
    <s v="Female"/>
    <x v="2"/>
    <x v="1"/>
    <s v="T52191"/>
    <s v="Pending"/>
    <n v="2"/>
    <s v="Returned"/>
    <n v="739"/>
    <x v="2"/>
    <s v="Bad"/>
  </r>
  <r>
    <s v="P3192"/>
    <x v="2"/>
    <x v="3"/>
    <s v="Sony"/>
    <s v="Item_B"/>
    <n v="3165"/>
    <n v="29"/>
    <n v="2247.15"/>
    <n v="3068"/>
    <n v="58"/>
    <n v="177944"/>
    <s v="820.85"/>
    <n v="51"/>
    <n v="4.8"/>
    <x v="3"/>
    <n v="398"/>
    <s v="Supplier_A"/>
    <d v="2031-01-02T00:00:00"/>
    <d v="2030-01-01T00:00:00"/>
    <s v="Location_B"/>
    <n v="10"/>
    <n v="46"/>
    <x v="0"/>
    <s v="Female"/>
    <x v="1"/>
    <x v="0"/>
    <s v="T52192"/>
    <s v="Pending"/>
    <n v="7"/>
    <s v="Returned"/>
    <n v="253"/>
    <x v="0"/>
    <s v="Average"/>
  </r>
  <r>
    <s v="P3193"/>
    <x v="4"/>
    <x v="2"/>
    <s v="Nike"/>
    <s v="Item_B"/>
    <n v="3297"/>
    <n v="2"/>
    <n v="3231.06"/>
    <n v="2800"/>
    <n v="48"/>
    <n v="134400"/>
    <s v="-431.06"/>
    <n v="178"/>
    <n v="3.5"/>
    <x v="2"/>
    <n v="259"/>
    <s v="Supplier_B"/>
    <d v="2031-01-03T00:00:00"/>
    <d v="2030-01-02T00:00:00"/>
    <s v="Location_C"/>
    <n v="38"/>
    <n v="68"/>
    <x v="4"/>
    <s v="Female"/>
    <x v="0"/>
    <x v="1"/>
    <s v="T52193"/>
    <s v="Pending"/>
    <n v="6"/>
    <s v="Returned"/>
    <n v="945"/>
    <x v="1"/>
    <s v="Good"/>
  </r>
  <r>
    <s v="P3194"/>
    <x v="3"/>
    <x v="0"/>
    <s v="Sony"/>
    <s v="Item_B"/>
    <n v="3026"/>
    <n v="35"/>
    <n v="1966.9"/>
    <n v="1353"/>
    <n v="85"/>
    <n v="115005"/>
    <s v="-613.9"/>
    <n v="24"/>
    <n v="4.0999999999999996"/>
    <x v="3"/>
    <n v="252"/>
    <s v="Supplier_C"/>
    <d v="2031-01-04T00:00:00"/>
    <d v="2030-01-03T00:00:00"/>
    <s v="Location_B"/>
    <n v="35"/>
    <n v="30"/>
    <x v="1"/>
    <s v="Male"/>
    <x v="2"/>
    <x v="0"/>
    <s v="T52194"/>
    <s v="Pending"/>
    <n v="1"/>
    <s v="Returned"/>
    <n v="291"/>
    <x v="1"/>
    <s v="Good"/>
  </r>
  <r>
    <s v="P3195"/>
    <x v="1"/>
    <x v="2"/>
    <s v="Apple"/>
    <s v="Item_D"/>
    <n v="4162"/>
    <n v="17"/>
    <n v="3454.46"/>
    <n v="620"/>
    <n v="21"/>
    <n v="13020"/>
    <s v="-2834.46"/>
    <n v="105"/>
    <n v="1.9"/>
    <x v="0"/>
    <n v="263"/>
    <s v="Supplier_A"/>
    <d v="2031-01-05T00:00:00"/>
    <d v="2030-01-04T00:00:00"/>
    <s v="Location_C"/>
    <n v="28"/>
    <n v="22"/>
    <x v="3"/>
    <s v="Male"/>
    <x v="2"/>
    <x v="0"/>
    <s v="T52195"/>
    <s v="Pending"/>
    <n v="6"/>
    <s v="Returned"/>
    <n v="250"/>
    <x v="0"/>
    <s v="Average"/>
  </r>
  <r>
    <s v="P3196"/>
    <x v="2"/>
    <x v="2"/>
    <s v="LG"/>
    <s v="Item_D"/>
    <n v="3356"/>
    <n v="31"/>
    <n v="2315.64"/>
    <n v="443"/>
    <n v="77"/>
    <n v="34111"/>
    <s v="-1872.64"/>
    <n v="46"/>
    <n v="4"/>
    <x v="3"/>
    <n v="367"/>
    <s v="Supplier_B"/>
    <d v="2031-01-06T00:00:00"/>
    <d v="2030-01-05T00:00:00"/>
    <s v="Location_A"/>
    <n v="26"/>
    <n v="32"/>
    <x v="1"/>
    <s v="Female"/>
    <x v="2"/>
    <x v="1"/>
    <s v="T52196"/>
    <s v="Cancelled"/>
    <n v="9"/>
    <s v="Returned"/>
    <n v="315"/>
    <x v="0"/>
    <s v="Bad"/>
  </r>
  <r>
    <s v="P3197"/>
    <x v="2"/>
    <x v="3"/>
    <s v="Nike"/>
    <s v="Item_C"/>
    <n v="2285"/>
    <n v="2"/>
    <n v="2239.3000000000002"/>
    <n v="1128"/>
    <n v="23"/>
    <n v="25944"/>
    <s v="-1111.3"/>
    <n v="183"/>
    <n v="3.7"/>
    <x v="2"/>
    <n v="439"/>
    <s v="Supplier_A"/>
    <d v="2031-01-07T00:00:00"/>
    <d v="2030-01-06T00:00:00"/>
    <s v="Location_B"/>
    <n v="28"/>
    <n v="25"/>
    <x v="3"/>
    <s v="Female"/>
    <x v="0"/>
    <x v="1"/>
    <s v="T52197"/>
    <s v="Cancelled"/>
    <n v="3"/>
    <s v="Returned"/>
    <n v="651"/>
    <x v="2"/>
    <s v="Average"/>
  </r>
  <r>
    <s v="P3198"/>
    <x v="2"/>
    <x v="2"/>
    <s v="Nike"/>
    <s v="Item_D"/>
    <n v="4830"/>
    <n v="23"/>
    <n v="3719.1"/>
    <n v="2879"/>
    <n v="45"/>
    <n v="129555"/>
    <s v="-840.1"/>
    <n v="152"/>
    <n v="2.2999999999999998"/>
    <x v="1"/>
    <n v="171"/>
    <s v="Supplier_B"/>
    <d v="2031-01-08T00:00:00"/>
    <d v="2030-01-07T00:00:00"/>
    <s v="Location_A"/>
    <n v="41"/>
    <n v="59"/>
    <x v="0"/>
    <s v="Male"/>
    <x v="0"/>
    <x v="0"/>
    <s v="T52198"/>
    <s v="Pending"/>
    <n v="1"/>
    <s v="Not Returned"/>
    <n v="784"/>
    <x v="0"/>
    <s v="Good"/>
  </r>
  <r>
    <s v="P3199"/>
    <x v="1"/>
    <x v="4"/>
    <s v="Sony"/>
    <s v="Item_D"/>
    <n v="3757"/>
    <n v="10"/>
    <n v="3381.3"/>
    <n v="1084"/>
    <n v="48"/>
    <n v="52032"/>
    <s v="-2297.3"/>
    <n v="96"/>
    <n v="1.8"/>
    <x v="0"/>
    <n v="376"/>
    <s v="Supplier_C"/>
    <d v="2031-01-09T00:00:00"/>
    <d v="2030-01-08T00:00:00"/>
    <s v="Location_B"/>
    <n v="25"/>
    <n v="46"/>
    <x v="0"/>
    <s v="Male"/>
    <x v="2"/>
    <x v="2"/>
    <s v="T52199"/>
    <s v="Pending"/>
    <n v="3"/>
    <s v="Returned"/>
    <n v="715"/>
    <x v="0"/>
    <s v="Average"/>
  </r>
  <r>
    <s v="P3200"/>
    <x v="4"/>
    <x v="4"/>
    <s v="Nike"/>
    <s v="Item_D"/>
    <n v="161"/>
    <n v="29"/>
    <n v="114.31"/>
    <n v="562"/>
    <n v="68"/>
    <n v="38216"/>
    <s v="447.69"/>
    <n v="177"/>
    <n v="3.7"/>
    <x v="2"/>
    <n v="258"/>
    <s v="Supplier_C"/>
    <d v="2031-01-10T00:00:00"/>
    <d v="2030-01-09T00:00:00"/>
    <s v="Location_C"/>
    <n v="43"/>
    <n v="67"/>
    <x v="4"/>
    <s v="Female"/>
    <x v="0"/>
    <x v="2"/>
    <s v="T52200"/>
    <s v="Cancelled"/>
    <n v="4"/>
    <s v="Returned"/>
    <n v="699"/>
    <x v="1"/>
    <s v="Bad"/>
  </r>
  <r>
    <s v="P3201"/>
    <x v="4"/>
    <x v="1"/>
    <s v="Sony"/>
    <s v="Item_B"/>
    <n v="4118"/>
    <n v="20"/>
    <n v="3294.4"/>
    <n v="1855"/>
    <n v="93"/>
    <n v="172515"/>
    <s v="-1439.4"/>
    <n v="82"/>
    <n v="1"/>
    <x v="0"/>
    <n v="496"/>
    <s v="Supplier_B"/>
    <d v="2031-01-11T00:00:00"/>
    <d v="2030-01-10T00:00:00"/>
    <s v="Location_C"/>
    <n v="26"/>
    <n v="62"/>
    <x v="4"/>
    <s v="Female"/>
    <x v="1"/>
    <x v="0"/>
    <s v="T52201"/>
    <s v="Cancelled"/>
    <n v="14"/>
    <s v="Returned"/>
    <n v="201"/>
    <x v="2"/>
    <s v="Bad"/>
  </r>
  <r>
    <s v="P3202"/>
    <x v="1"/>
    <x v="1"/>
    <s v="LG"/>
    <s v="Item_A"/>
    <n v="2189"/>
    <n v="43"/>
    <n v="1247.73"/>
    <n v="2308"/>
    <n v="3"/>
    <n v="6924"/>
    <s v="1060.27"/>
    <n v="95"/>
    <n v="2.8"/>
    <x v="1"/>
    <n v="288"/>
    <s v="Supplier_A"/>
    <d v="2031-01-12T00:00:00"/>
    <d v="2030-01-11T00:00:00"/>
    <s v="Location_B"/>
    <n v="43"/>
    <n v="37"/>
    <x v="1"/>
    <s v="Male"/>
    <x v="2"/>
    <x v="1"/>
    <s v="T52202"/>
    <s v="Cancelled"/>
    <n v="8"/>
    <s v="Not Returned"/>
    <n v="517"/>
    <x v="0"/>
    <s v="Good"/>
  </r>
  <r>
    <s v="P3203"/>
    <x v="1"/>
    <x v="4"/>
    <s v="Apple"/>
    <s v="Item_A"/>
    <n v="1930"/>
    <n v="31"/>
    <n v="1331.7"/>
    <n v="1245"/>
    <n v="95"/>
    <n v="118275"/>
    <s v="-86.7"/>
    <n v="52"/>
    <n v="1.5"/>
    <x v="0"/>
    <n v="125"/>
    <s v="Supplier_C"/>
    <d v="2031-01-13T00:00:00"/>
    <d v="2030-01-12T00:00:00"/>
    <s v="Location_B"/>
    <n v="24"/>
    <n v="44"/>
    <x v="0"/>
    <s v="Male"/>
    <x v="2"/>
    <x v="0"/>
    <s v="T52203"/>
    <s v="Completed"/>
    <n v="4"/>
    <s v="Not Returned"/>
    <n v="282"/>
    <x v="2"/>
    <s v="Average"/>
  </r>
  <r>
    <s v="P3204"/>
    <x v="2"/>
    <x v="2"/>
    <s v="LG"/>
    <s v="Item_B"/>
    <n v="3607"/>
    <n v="38"/>
    <n v="2236.34"/>
    <n v="3962"/>
    <n v="2"/>
    <n v="7924"/>
    <s v="1725.66"/>
    <n v="188"/>
    <n v="3.3"/>
    <x v="2"/>
    <n v="32"/>
    <s v="Supplier_C"/>
    <d v="2031-01-14T00:00:00"/>
    <d v="2030-01-13T00:00:00"/>
    <s v="Location_B"/>
    <n v="37"/>
    <n v="48"/>
    <x v="0"/>
    <s v="Male"/>
    <x v="0"/>
    <x v="2"/>
    <s v="T52204"/>
    <s v="Pending"/>
    <n v="10"/>
    <s v="Not Returned"/>
    <n v="952"/>
    <x v="0"/>
    <s v="Good"/>
  </r>
  <r>
    <s v="P3205"/>
    <x v="4"/>
    <x v="2"/>
    <s v="Samsung"/>
    <s v="Item_A"/>
    <n v="3441"/>
    <n v="26"/>
    <n v="2546.34"/>
    <n v="883"/>
    <n v="81"/>
    <n v="71523"/>
    <s v="-1663.34"/>
    <n v="175"/>
    <n v="1.1000000000000001"/>
    <x v="0"/>
    <n v="133"/>
    <s v="Supplier_C"/>
    <d v="2031-01-15T00:00:00"/>
    <d v="2030-01-14T00:00:00"/>
    <s v="Location_A"/>
    <n v="9"/>
    <n v="35"/>
    <x v="1"/>
    <s v="Female"/>
    <x v="1"/>
    <x v="1"/>
    <s v="T52205"/>
    <s v="Pending"/>
    <n v="10"/>
    <s v="Returned"/>
    <n v="824"/>
    <x v="1"/>
    <s v="Bad"/>
  </r>
  <r>
    <s v="P3206"/>
    <x v="1"/>
    <x v="4"/>
    <s v="Apple"/>
    <s v="Item_A"/>
    <n v="203"/>
    <n v="19"/>
    <n v="164.43"/>
    <n v="1198"/>
    <n v="70"/>
    <n v="83860"/>
    <s v="1033.57"/>
    <n v="93"/>
    <n v="4.2"/>
    <x v="3"/>
    <n v="373"/>
    <s v="Supplier_A"/>
    <d v="2031-01-16T00:00:00"/>
    <d v="2030-01-15T00:00:00"/>
    <s v="Location_A"/>
    <n v="49"/>
    <n v="57"/>
    <x v="0"/>
    <s v="Female"/>
    <x v="2"/>
    <x v="1"/>
    <s v="T52206"/>
    <s v="Cancelled"/>
    <n v="2"/>
    <s v="Not Returned"/>
    <n v="582"/>
    <x v="0"/>
    <s v="Good"/>
  </r>
  <r>
    <s v="P3207"/>
    <x v="3"/>
    <x v="0"/>
    <s v="Apple"/>
    <s v="Item_A"/>
    <n v="1586"/>
    <n v="10"/>
    <n v="1427.4"/>
    <n v="3909"/>
    <n v="66"/>
    <n v="257994"/>
    <s v="2481.6"/>
    <n v="141"/>
    <n v="3.2"/>
    <x v="2"/>
    <n v="254"/>
    <s v="Supplier_A"/>
    <d v="2031-01-17T00:00:00"/>
    <d v="2030-01-16T00:00:00"/>
    <s v="Location_C"/>
    <n v="20"/>
    <n v="54"/>
    <x v="0"/>
    <s v="Male"/>
    <x v="0"/>
    <x v="2"/>
    <s v="T52207"/>
    <s v="Completed"/>
    <n v="7"/>
    <s v="Not Returned"/>
    <n v="893"/>
    <x v="1"/>
    <s v="Bad"/>
  </r>
  <r>
    <s v="P3208"/>
    <x v="4"/>
    <x v="0"/>
    <s v="Nike"/>
    <s v="Item_D"/>
    <n v="3397"/>
    <n v="22"/>
    <n v="2649.66"/>
    <n v="3902"/>
    <n v="70"/>
    <n v="273140"/>
    <s v="1252.34"/>
    <n v="101"/>
    <n v="2.4"/>
    <x v="1"/>
    <n v="152"/>
    <s v="Supplier_A"/>
    <d v="2031-01-18T00:00:00"/>
    <d v="2030-01-17T00:00:00"/>
    <s v="Location_B"/>
    <n v="40"/>
    <n v="24"/>
    <x v="3"/>
    <s v="Male"/>
    <x v="0"/>
    <x v="1"/>
    <s v="T52208"/>
    <s v="Cancelled"/>
    <n v="13"/>
    <s v="Not Returned"/>
    <n v="973"/>
    <x v="2"/>
    <s v="Bad"/>
  </r>
  <r>
    <s v="P3209"/>
    <x v="2"/>
    <x v="0"/>
    <s v="Sony"/>
    <s v="Item_B"/>
    <n v="415"/>
    <n v="25"/>
    <n v="311.25"/>
    <n v="1481"/>
    <n v="54"/>
    <n v="79974"/>
    <s v="1169.75"/>
    <n v="18"/>
    <n v="1.7"/>
    <x v="0"/>
    <n v="455"/>
    <s v="Supplier_C"/>
    <d v="2031-01-19T00:00:00"/>
    <d v="2030-01-18T00:00:00"/>
    <s v="Location_B"/>
    <n v="29"/>
    <n v="29"/>
    <x v="1"/>
    <s v="Male"/>
    <x v="0"/>
    <x v="2"/>
    <s v="T52209"/>
    <s v="Cancelled"/>
    <n v="10"/>
    <s v="Returned"/>
    <n v="243"/>
    <x v="1"/>
    <s v="Average"/>
  </r>
  <r>
    <s v="P3210"/>
    <x v="3"/>
    <x v="2"/>
    <s v="Apple"/>
    <s v="Item_A"/>
    <n v="2830"/>
    <n v="25"/>
    <n v="2122.5"/>
    <n v="3514"/>
    <n v="26"/>
    <n v="91364"/>
    <s v="1391.5"/>
    <n v="76"/>
    <n v="2.6"/>
    <x v="1"/>
    <n v="443"/>
    <s v="Supplier_B"/>
    <d v="2031-01-20T00:00:00"/>
    <d v="2030-01-19T00:00:00"/>
    <s v="Location_C"/>
    <n v="23"/>
    <n v="41"/>
    <x v="0"/>
    <s v="Female"/>
    <x v="2"/>
    <x v="0"/>
    <s v="T52210"/>
    <s v="Pending"/>
    <n v="4"/>
    <s v="Returned"/>
    <n v="478"/>
    <x v="1"/>
    <s v="Good"/>
  </r>
  <r>
    <s v="P3211"/>
    <x v="1"/>
    <x v="3"/>
    <s v="Apple"/>
    <s v="Item_D"/>
    <n v="3355"/>
    <n v="26"/>
    <n v="2482.6999999999998"/>
    <n v="740"/>
    <n v="54"/>
    <n v="39960"/>
    <s v="-1742.7"/>
    <n v="85"/>
    <n v="1.1000000000000001"/>
    <x v="0"/>
    <n v="202"/>
    <s v="Supplier_C"/>
    <d v="2031-01-21T00:00:00"/>
    <d v="2030-01-20T00:00:00"/>
    <s v="Location_C"/>
    <n v="36"/>
    <n v="28"/>
    <x v="1"/>
    <s v="Male"/>
    <x v="1"/>
    <x v="0"/>
    <s v="T52211"/>
    <s v="Cancelled"/>
    <n v="13"/>
    <s v="Not Returned"/>
    <n v="101"/>
    <x v="1"/>
    <s v="Average"/>
  </r>
  <r>
    <s v="P3212"/>
    <x v="2"/>
    <x v="0"/>
    <s v="Samsung"/>
    <s v="Item_B"/>
    <n v="3162"/>
    <n v="8"/>
    <n v="2909.04"/>
    <n v="3255"/>
    <n v="21"/>
    <n v="68355"/>
    <s v="345.96"/>
    <n v="186"/>
    <n v="4.5"/>
    <x v="3"/>
    <n v="27"/>
    <s v="Supplier_A"/>
    <d v="2031-01-22T00:00:00"/>
    <d v="2030-01-21T00:00:00"/>
    <s v="Location_A"/>
    <n v="12"/>
    <n v="21"/>
    <x v="3"/>
    <s v="Female"/>
    <x v="1"/>
    <x v="2"/>
    <s v="T52212"/>
    <s v="Completed"/>
    <n v="5"/>
    <s v="Not Returned"/>
    <n v="395"/>
    <x v="0"/>
    <s v="Average"/>
  </r>
  <r>
    <s v="P3213"/>
    <x v="4"/>
    <x v="0"/>
    <s v="Apple"/>
    <s v="Item_B"/>
    <n v="1098"/>
    <n v="10"/>
    <n v="988.2"/>
    <n v="362"/>
    <n v="9"/>
    <n v="3258"/>
    <s v="-626.2"/>
    <n v="21"/>
    <n v="4.5"/>
    <x v="3"/>
    <n v="437"/>
    <s v="Supplier_A"/>
    <d v="2031-01-23T00:00:00"/>
    <d v="2030-01-22T00:00:00"/>
    <s v="Location_C"/>
    <n v="24"/>
    <n v="19"/>
    <x v="3"/>
    <s v="Female"/>
    <x v="1"/>
    <x v="1"/>
    <s v="T52213"/>
    <s v="Completed"/>
    <n v="5"/>
    <s v="Not Returned"/>
    <n v="672"/>
    <x v="2"/>
    <s v="Average"/>
  </r>
  <r>
    <s v="P3214"/>
    <x v="3"/>
    <x v="3"/>
    <s v="Sony"/>
    <s v="Item_D"/>
    <n v="2576"/>
    <n v="42"/>
    <n v="1494.08"/>
    <n v="1511"/>
    <n v="36"/>
    <n v="54396"/>
    <s v="16.92"/>
    <n v="133"/>
    <n v="3.3"/>
    <x v="2"/>
    <n v="59"/>
    <s v="Supplier_A"/>
    <d v="2031-01-24T00:00:00"/>
    <d v="2030-01-23T00:00:00"/>
    <s v="Location_B"/>
    <n v="27"/>
    <n v="55"/>
    <x v="0"/>
    <s v="Female"/>
    <x v="2"/>
    <x v="0"/>
    <s v="T52214"/>
    <s v="Cancelled"/>
    <n v="10"/>
    <s v="Returned"/>
    <n v="741"/>
    <x v="0"/>
    <s v="Good"/>
  </r>
  <r>
    <s v="P3215"/>
    <x v="1"/>
    <x v="2"/>
    <s v="LG"/>
    <s v="Item_A"/>
    <n v="2205"/>
    <n v="12"/>
    <n v="1940.4"/>
    <n v="1814"/>
    <n v="28"/>
    <n v="50792"/>
    <s v="-126.4"/>
    <n v="19"/>
    <n v="3.1"/>
    <x v="2"/>
    <n v="248"/>
    <s v="Supplier_C"/>
    <d v="2031-01-25T00:00:00"/>
    <d v="2030-01-24T00:00:00"/>
    <s v="Location_A"/>
    <n v="14"/>
    <n v="66"/>
    <x v="4"/>
    <s v="Female"/>
    <x v="1"/>
    <x v="2"/>
    <s v="T52215"/>
    <s v="Pending"/>
    <n v="9"/>
    <s v="Returned"/>
    <n v="629"/>
    <x v="2"/>
    <s v="Average"/>
  </r>
  <r>
    <s v="P3216"/>
    <x v="0"/>
    <x v="1"/>
    <s v="Apple"/>
    <s v="Item_C"/>
    <n v="3810"/>
    <n v="38"/>
    <n v="2362.1999999999998"/>
    <n v="2528"/>
    <n v="20"/>
    <n v="50560"/>
    <s v="165.8"/>
    <n v="37"/>
    <n v="1.5"/>
    <x v="0"/>
    <n v="481"/>
    <s v="Supplier_A"/>
    <d v="2031-01-26T00:00:00"/>
    <d v="2030-01-25T00:00:00"/>
    <s v="Location_C"/>
    <n v="45"/>
    <n v="56"/>
    <x v="0"/>
    <s v="Female"/>
    <x v="0"/>
    <x v="0"/>
    <s v="T52216"/>
    <s v="Completed"/>
    <n v="12"/>
    <s v="Returned"/>
    <n v="430"/>
    <x v="1"/>
    <s v="Average"/>
  </r>
  <r>
    <s v="P3217"/>
    <x v="3"/>
    <x v="3"/>
    <s v="Apple"/>
    <s v="Item_C"/>
    <n v="687"/>
    <n v="19"/>
    <n v="556.47"/>
    <n v="902"/>
    <n v="63"/>
    <n v="56826"/>
    <s v="345.53"/>
    <n v="116"/>
    <n v="4.2"/>
    <x v="3"/>
    <n v="109"/>
    <s v="Supplier_B"/>
    <d v="2031-01-27T00:00:00"/>
    <d v="2030-01-26T00:00:00"/>
    <s v="Location_C"/>
    <n v="37"/>
    <n v="41"/>
    <x v="0"/>
    <s v="Female"/>
    <x v="1"/>
    <x v="0"/>
    <s v="T52217"/>
    <s v="Completed"/>
    <n v="14"/>
    <s v="Not Returned"/>
    <n v="730"/>
    <x v="2"/>
    <s v="Average"/>
  </r>
  <r>
    <s v="P3218"/>
    <x v="1"/>
    <x v="0"/>
    <s v="LG"/>
    <s v="Item_C"/>
    <n v="1705"/>
    <n v="0"/>
    <n v="1705"/>
    <n v="1459"/>
    <n v="81"/>
    <n v="118179"/>
    <s v="-246"/>
    <n v="52"/>
    <n v="3.5"/>
    <x v="2"/>
    <n v="330"/>
    <s v="Supplier_B"/>
    <d v="2031-01-28T00:00:00"/>
    <d v="2030-01-27T00:00:00"/>
    <s v="Location_B"/>
    <n v="16"/>
    <n v="36"/>
    <x v="1"/>
    <s v="Female"/>
    <x v="0"/>
    <x v="1"/>
    <s v="T52218"/>
    <s v="Pending"/>
    <n v="5"/>
    <s v="Returned"/>
    <n v="837"/>
    <x v="1"/>
    <s v="Good"/>
  </r>
  <r>
    <s v="P3219"/>
    <x v="2"/>
    <x v="3"/>
    <s v="Sony"/>
    <s v="Item_B"/>
    <n v="1405"/>
    <n v="13"/>
    <n v="1222.3499999999999"/>
    <n v="80"/>
    <n v="83"/>
    <n v="6640"/>
    <s v="-1142.35"/>
    <n v="47"/>
    <n v="4.8"/>
    <x v="3"/>
    <n v="242"/>
    <s v="Supplier_C"/>
    <d v="2031-01-29T00:00:00"/>
    <d v="2030-01-28T00:00:00"/>
    <s v="Location_A"/>
    <n v="31"/>
    <n v="28"/>
    <x v="1"/>
    <s v="Female"/>
    <x v="2"/>
    <x v="0"/>
    <s v="T52219"/>
    <s v="Pending"/>
    <n v="1"/>
    <s v="Returned"/>
    <n v="366"/>
    <x v="0"/>
    <s v="Bad"/>
  </r>
  <r>
    <s v="P3220"/>
    <x v="4"/>
    <x v="0"/>
    <s v="Samsung"/>
    <s v="Item_C"/>
    <n v="4506"/>
    <n v="20"/>
    <n v="3604.8"/>
    <n v="2615"/>
    <n v="35"/>
    <n v="91525"/>
    <s v="-989.8"/>
    <n v="37"/>
    <n v="3.3"/>
    <x v="2"/>
    <n v="393"/>
    <s v="Supplier_C"/>
    <d v="2031-01-30T00:00:00"/>
    <d v="2030-01-29T00:00:00"/>
    <s v="Location_C"/>
    <n v="40"/>
    <n v="49"/>
    <x v="0"/>
    <s v="Female"/>
    <x v="2"/>
    <x v="1"/>
    <s v="T52220"/>
    <s v="Pending"/>
    <n v="5"/>
    <s v="Not Returned"/>
    <n v="419"/>
    <x v="1"/>
    <s v="Average"/>
  </r>
  <r>
    <s v="P3221"/>
    <x v="4"/>
    <x v="3"/>
    <s v="LG"/>
    <s v="Item_A"/>
    <n v="4518"/>
    <n v="40"/>
    <n v="2710.8"/>
    <n v="1017"/>
    <n v="82"/>
    <n v="83394"/>
    <s v="-1693.8"/>
    <n v="46"/>
    <n v="1.1000000000000001"/>
    <x v="0"/>
    <n v="127"/>
    <s v="Supplier_C"/>
    <d v="2031-01-31T00:00:00"/>
    <d v="2030-01-30T00:00:00"/>
    <s v="Location_C"/>
    <n v="48"/>
    <n v="23"/>
    <x v="3"/>
    <s v="Male"/>
    <x v="2"/>
    <x v="2"/>
    <s v="T52221"/>
    <s v="Cancelled"/>
    <n v="4"/>
    <s v="Returned"/>
    <n v="334"/>
    <x v="2"/>
    <s v="Average"/>
  </r>
  <r>
    <s v="P3222"/>
    <x v="2"/>
    <x v="4"/>
    <s v="Sony"/>
    <s v="Item_D"/>
    <n v="3513"/>
    <n v="3"/>
    <n v="3407.61"/>
    <n v="3139"/>
    <n v="74"/>
    <n v="232286"/>
    <s v="-268.61"/>
    <n v="54"/>
    <n v="4.3"/>
    <x v="3"/>
    <n v="499"/>
    <s v="Supplier_A"/>
    <d v="2031-02-01T00:00:00"/>
    <d v="2030-01-31T00:00:00"/>
    <s v="Location_C"/>
    <n v="20"/>
    <n v="42"/>
    <x v="0"/>
    <s v="Female"/>
    <x v="2"/>
    <x v="0"/>
    <s v="T52222"/>
    <s v="Cancelled"/>
    <n v="9"/>
    <s v="Returned"/>
    <n v="183"/>
    <x v="0"/>
    <s v="Good"/>
  </r>
  <r>
    <s v="P3223"/>
    <x v="0"/>
    <x v="3"/>
    <s v="LG"/>
    <s v="Item_C"/>
    <n v="2572"/>
    <n v="32"/>
    <n v="1748.96"/>
    <n v="479"/>
    <n v="75"/>
    <n v="35925"/>
    <s v="-1269.96"/>
    <n v="82"/>
    <n v="4.8"/>
    <x v="3"/>
    <n v="437"/>
    <s v="Supplier_C"/>
    <d v="2031-02-02T00:00:00"/>
    <d v="2030-02-01T00:00:00"/>
    <s v="Location_C"/>
    <n v="36"/>
    <n v="60"/>
    <x v="0"/>
    <s v="Female"/>
    <x v="2"/>
    <x v="1"/>
    <s v="T52223"/>
    <s v="Pending"/>
    <n v="14"/>
    <s v="Not Returned"/>
    <n v="677"/>
    <x v="2"/>
    <s v="Bad"/>
  </r>
  <r>
    <s v="P3224"/>
    <x v="3"/>
    <x v="3"/>
    <s v="LG"/>
    <s v="Item_C"/>
    <n v="3654"/>
    <n v="5"/>
    <n v="3471.3"/>
    <n v="1596"/>
    <n v="87"/>
    <n v="138852"/>
    <s v="-1875.3"/>
    <n v="124"/>
    <n v="4.3"/>
    <x v="3"/>
    <n v="101"/>
    <s v="Supplier_A"/>
    <d v="2031-02-03T00:00:00"/>
    <d v="2030-02-02T00:00:00"/>
    <s v="Location_B"/>
    <n v="45"/>
    <n v="63"/>
    <x v="4"/>
    <s v="Male"/>
    <x v="1"/>
    <x v="0"/>
    <s v="T52224"/>
    <s v="Cancelled"/>
    <n v="3"/>
    <s v="Not Returned"/>
    <n v="897"/>
    <x v="1"/>
    <s v="Good"/>
  </r>
  <r>
    <s v="P3225"/>
    <x v="3"/>
    <x v="4"/>
    <s v="Nike"/>
    <s v="Item_B"/>
    <n v="1288"/>
    <n v="40"/>
    <n v="772.8"/>
    <n v="3159"/>
    <n v="5"/>
    <n v="15795"/>
    <s v="2386.2"/>
    <n v="85"/>
    <n v="4.0999999999999996"/>
    <x v="3"/>
    <n v="105"/>
    <s v="Supplier_A"/>
    <d v="2031-02-04T00:00:00"/>
    <d v="2030-02-03T00:00:00"/>
    <s v="Location_B"/>
    <n v="32"/>
    <n v="60"/>
    <x v="0"/>
    <s v="Male"/>
    <x v="0"/>
    <x v="1"/>
    <s v="T52225"/>
    <s v="Pending"/>
    <n v="14"/>
    <s v="Returned"/>
    <n v="460"/>
    <x v="0"/>
    <s v="Bad"/>
  </r>
  <r>
    <s v="P3226"/>
    <x v="4"/>
    <x v="2"/>
    <s v="LG"/>
    <s v="Item_D"/>
    <n v="2915"/>
    <n v="13"/>
    <n v="2536.0500000000002"/>
    <n v="1228"/>
    <n v="28"/>
    <n v="34384"/>
    <s v="-1308.05"/>
    <n v="188"/>
    <n v="1.9"/>
    <x v="0"/>
    <n v="355"/>
    <s v="Supplier_A"/>
    <d v="2031-02-05T00:00:00"/>
    <d v="2030-02-04T00:00:00"/>
    <s v="Location_C"/>
    <n v="4"/>
    <n v="26"/>
    <x v="1"/>
    <s v="Female"/>
    <x v="0"/>
    <x v="1"/>
    <s v="T52226"/>
    <s v="Completed"/>
    <n v="12"/>
    <s v="Returned"/>
    <n v="518"/>
    <x v="1"/>
    <s v="Bad"/>
  </r>
  <r>
    <s v="P3227"/>
    <x v="3"/>
    <x v="1"/>
    <s v="Sony"/>
    <s v="Item_A"/>
    <n v="52"/>
    <n v="0"/>
    <n v="52"/>
    <n v="2039"/>
    <n v="20"/>
    <n v="40780"/>
    <s v="1987"/>
    <n v="50"/>
    <n v="4.5999999999999996"/>
    <x v="3"/>
    <n v="308"/>
    <s v="Supplier_B"/>
    <d v="2031-02-06T00:00:00"/>
    <d v="2030-02-05T00:00:00"/>
    <s v="Location_A"/>
    <n v="42"/>
    <n v="58"/>
    <x v="0"/>
    <s v="Male"/>
    <x v="2"/>
    <x v="0"/>
    <s v="T52227"/>
    <s v="Cancelled"/>
    <n v="8"/>
    <s v="Not Returned"/>
    <n v="627"/>
    <x v="2"/>
    <s v="Good"/>
  </r>
  <r>
    <s v="P3228"/>
    <x v="4"/>
    <x v="4"/>
    <s v="Samsung"/>
    <s v="Item_D"/>
    <n v="3052"/>
    <n v="47"/>
    <n v="1617.56"/>
    <n v="3989"/>
    <n v="53"/>
    <n v="211417"/>
    <s v="2371.44"/>
    <n v="56"/>
    <n v="3"/>
    <x v="2"/>
    <n v="470"/>
    <s v="Supplier_C"/>
    <d v="2031-02-07T00:00:00"/>
    <d v="2030-02-06T00:00:00"/>
    <s v="Location_C"/>
    <n v="20"/>
    <n v="18"/>
    <x v="2"/>
    <s v="Male"/>
    <x v="0"/>
    <x v="1"/>
    <s v="T52228"/>
    <s v="Completed"/>
    <n v="2"/>
    <s v="Not Returned"/>
    <n v="743"/>
    <x v="2"/>
    <s v="Bad"/>
  </r>
  <r>
    <s v="P3229"/>
    <x v="1"/>
    <x v="4"/>
    <s v="Apple"/>
    <s v="Item_B"/>
    <n v="3500"/>
    <n v="45"/>
    <n v="1925"/>
    <n v="218"/>
    <n v="48"/>
    <n v="10464"/>
    <s v="-1707"/>
    <n v="168"/>
    <n v="3.1"/>
    <x v="2"/>
    <n v="285"/>
    <s v="Supplier_A"/>
    <d v="2031-02-08T00:00:00"/>
    <d v="2030-02-07T00:00:00"/>
    <s v="Location_C"/>
    <n v="9"/>
    <n v="64"/>
    <x v="4"/>
    <s v="Male"/>
    <x v="1"/>
    <x v="1"/>
    <s v="T52229"/>
    <s v="Pending"/>
    <n v="3"/>
    <s v="Not Returned"/>
    <n v="240"/>
    <x v="2"/>
    <s v="Good"/>
  </r>
  <r>
    <s v="P3230"/>
    <x v="1"/>
    <x v="0"/>
    <s v="Nike"/>
    <s v="Item_A"/>
    <n v="2558"/>
    <n v="25"/>
    <n v="1918.5"/>
    <n v="567"/>
    <n v="91"/>
    <n v="51597"/>
    <s v="-1351.5"/>
    <n v="81"/>
    <n v="4.3"/>
    <x v="3"/>
    <n v="266"/>
    <s v="Supplier_A"/>
    <d v="2031-02-09T00:00:00"/>
    <d v="2030-02-08T00:00:00"/>
    <s v="Location_B"/>
    <n v="11"/>
    <n v="47"/>
    <x v="0"/>
    <s v="Female"/>
    <x v="1"/>
    <x v="1"/>
    <s v="T52230"/>
    <s v="Cancelled"/>
    <n v="11"/>
    <s v="Not Returned"/>
    <n v="534"/>
    <x v="0"/>
    <s v="Average"/>
  </r>
  <r>
    <s v="P3231"/>
    <x v="0"/>
    <x v="1"/>
    <s v="Samsung"/>
    <s v="Item_B"/>
    <n v="3608"/>
    <n v="11"/>
    <n v="3211.12"/>
    <n v="1171"/>
    <n v="50"/>
    <n v="58550"/>
    <s v="-2040.12"/>
    <n v="197"/>
    <n v="1.8"/>
    <x v="0"/>
    <n v="182"/>
    <s v="Supplier_A"/>
    <d v="2031-02-10T00:00:00"/>
    <d v="2030-02-09T00:00:00"/>
    <s v="Location_C"/>
    <n v="33"/>
    <n v="32"/>
    <x v="1"/>
    <s v="Male"/>
    <x v="0"/>
    <x v="0"/>
    <s v="T52231"/>
    <s v="Cancelled"/>
    <n v="8"/>
    <s v="Not Returned"/>
    <n v="727"/>
    <x v="2"/>
    <s v="Average"/>
  </r>
  <r>
    <s v="P3232"/>
    <x v="0"/>
    <x v="2"/>
    <s v="LG"/>
    <s v="Item_B"/>
    <n v="1896"/>
    <n v="42"/>
    <n v="1099.68"/>
    <n v="3454"/>
    <n v="95"/>
    <n v="328130"/>
    <s v="2354.32"/>
    <n v="30"/>
    <n v="3.2"/>
    <x v="2"/>
    <n v="229"/>
    <s v="Supplier_B"/>
    <d v="2031-02-11T00:00:00"/>
    <d v="2030-02-10T00:00:00"/>
    <s v="Location_A"/>
    <n v="9"/>
    <n v="28"/>
    <x v="1"/>
    <s v="Female"/>
    <x v="2"/>
    <x v="0"/>
    <s v="T52232"/>
    <s v="Cancelled"/>
    <n v="4"/>
    <s v="Returned"/>
    <n v="224"/>
    <x v="0"/>
    <s v="Good"/>
  </r>
  <r>
    <s v="P3233"/>
    <x v="3"/>
    <x v="2"/>
    <s v="Sony"/>
    <s v="Item_A"/>
    <n v="796"/>
    <n v="30"/>
    <n v="557.20000000000005"/>
    <n v="3824"/>
    <n v="98"/>
    <n v="374752"/>
    <s v="3266.8"/>
    <n v="152"/>
    <n v="3.6"/>
    <x v="2"/>
    <n v="229"/>
    <s v="Supplier_A"/>
    <d v="2031-02-12T00:00:00"/>
    <d v="2030-02-11T00:00:00"/>
    <s v="Location_B"/>
    <n v="40"/>
    <n v="68"/>
    <x v="4"/>
    <s v="Female"/>
    <x v="2"/>
    <x v="2"/>
    <s v="T52233"/>
    <s v="Completed"/>
    <n v="12"/>
    <s v="Returned"/>
    <n v="974"/>
    <x v="1"/>
    <s v="Average"/>
  </r>
  <r>
    <s v="P3234"/>
    <x v="4"/>
    <x v="1"/>
    <s v="LG"/>
    <s v="Item_C"/>
    <n v="4317"/>
    <n v="39"/>
    <n v="2633.37"/>
    <n v="1182"/>
    <n v="13"/>
    <n v="15366"/>
    <s v="-1451.37"/>
    <n v="195"/>
    <n v="4"/>
    <x v="3"/>
    <n v="121"/>
    <s v="Supplier_A"/>
    <d v="2031-02-13T00:00:00"/>
    <d v="2030-02-12T00:00:00"/>
    <s v="Location_C"/>
    <n v="16"/>
    <n v="30"/>
    <x v="1"/>
    <s v="Male"/>
    <x v="1"/>
    <x v="1"/>
    <s v="T52234"/>
    <s v="Completed"/>
    <n v="3"/>
    <s v="Not Returned"/>
    <n v="592"/>
    <x v="2"/>
    <s v="Good"/>
  </r>
  <r>
    <s v="P3235"/>
    <x v="1"/>
    <x v="3"/>
    <s v="Samsung"/>
    <s v="Item_A"/>
    <n v="1297"/>
    <n v="18"/>
    <n v="1063.54"/>
    <n v="3877"/>
    <n v="29"/>
    <n v="112433"/>
    <s v="2813.46"/>
    <n v="38"/>
    <n v="4.5999999999999996"/>
    <x v="3"/>
    <n v="160"/>
    <s v="Supplier_C"/>
    <d v="2031-02-14T00:00:00"/>
    <d v="2030-02-13T00:00:00"/>
    <s v="Location_B"/>
    <n v="2"/>
    <n v="39"/>
    <x v="1"/>
    <s v="Female"/>
    <x v="0"/>
    <x v="1"/>
    <s v="T52235"/>
    <s v="Completed"/>
    <n v="3"/>
    <s v="Returned"/>
    <n v="516"/>
    <x v="2"/>
    <s v="Average"/>
  </r>
  <r>
    <s v="P3236"/>
    <x v="0"/>
    <x v="3"/>
    <s v="Nike"/>
    <s v="Item_B"/>
    <n v="4623"/>
    <n v="9"/>
    <n v="4206.93"/>
    <n v="1040"/>
    <n v="3"/>
    <n v="3120"/>
    <s v="-3166.93"/>
    <n v="61"/>
    <n v="4.5"/>
    <x v="3"/>
    <n v="345"/>
    <s v="Supplier_B"/>
    <d v="2031-02-15T00:00:00"/>
    <d v="2030-02-14T00:00:00"/>
    <s v="Location_B"/>
    <n v="40"/>
    <n v="61"/>
    <x v="4"/>
    <s v="Male"/>
    <x v="0"/>
    <x v="2"/>
    <s v="T52236"/>
    <s v="Completed"/>
    <n v="8"/>
    <s v="Not Returned"/>
    <n v="547"/>
    <x v="1"/>
    <s v="Good"/>
  </r>
  <r>
    <s v="P3237"/>
    <x v="0"/>
    <x v="3"/>
    <s v="Samsung"/>
    <s v="Item_D"/>
    <n v="4834"/>
    <n v="31"/>
    <n v="3335.46"/>
    <n v="1579"/>
    <n v="17"/>
    <n v="26843"/>
    <s v="-1756.46"/>
    <n v="167"/>
    <n v="4"/>
    <x v="3"/>
    <n v="76"/>
    <s v="Supplier_C"/>
    <d v="2031-02-16T00:00:00"/>
    <d v="2030-02-15T00:00:00"/>
    <s v="Location_B"/>
    <n v="23"/>
    <n v="39"/>
    <x v="1"/>
    <s v="Male"/>
    <x v="0"/>
    <x v="0"/>
    <s v="T52237"/>
    <s v="Pending"/>
    <n v="10"/>
    <s v="Returned"/>
    <n v="626"/>
    <x v="0"/>
    <s v="Bad"/>
  </r>
  <r>
    <s v="P3238"/>
    <x v="4"/>
    <x v="3"/>
    <s v="Apple"/>
    <s v="Item_C"/>
    <n v="1950"/>
    <n v="37"/>
    <n v="1228.5"/>
    <n v="1961"/>
    <n v="31"/>
    <n v="60791"/>
    <s v="732.5"/>
    <n v="98"/>
    <n v="4.4000000000000004"/>
    <x v="3"/>
    <n v="137"/>
    <s v="Supplier_B"/>
    <d v="2031-02-17T00:00:00"/>
    <d v="2030-02-16T00:00:00"/>
    <s v="Location_B"/>
    <n v="39"/>
    <n v="18"/>
    <x v="2"/>
    <s v="Male"/>
    <x v="2"/>
    <x v="2"/>
    <s v="T52238"/>
    <s v="Pending"/>
    <n v="1"/>
    <s v="Not Returned"/>
    <n v="240"/>
    <x v="1"/>
    <s v="Bad"/>
  </r>
  <r>
    <s v="P3239"/>
    <x v="1"/>
    <x v="1"/>
    <s v="Sony"/>
    <s v="Item_D"/>
    <n v="1699"/>
    <n v="37"/>
    <n v="1070.3699999999999"/>
    <n v="3714"/>
    <n v="61"/>
    <n v="226554"/>
    <s v="2643.63"/>
    <n v="82"/>
    <n v="2.8"/>
    <x v="1"/>
    <n v="206"/>
    <s v="Supplier_B"/>
    <d v="2031-02-18T00:00:00"/>
    <d v="2030-02-17T00:00:00"/>
    <s v="Location_C"/>
    <n v="43"/>
    <n v="47"/>
    <x v="0"/>
    <s v="Female"/>
    <x v="1"/>
    <x v="2"/>
    <s v="T52239"/>
    <s v="Cancelled"/>
    <n v="12"/>
    <s v="Returned"/>
    <n v="481"/>
    <x v="1"/>
    <s v="Average"/>
  </r>
  <r>
    <s v="P3240"/>
    <x v="2"/>
    <x v="0"/>
    <s v="Nike"/>
    <s v="Item_A"/>
    <n v="4192"/>
    <n v="42"/>
    <n v="2431.36"/>
    <n v="415"/>
    <n v="4"/>
    <n v="1660"/>
    <s v="-2016.36"/>
    <n v="74"/>
    <n v="3.2"/>
    <x v="2"/>
    <n v="109"/>
    <s v="Supplier_A"/>
    <d v="2031-02-19T00:00:00"/>
    <d v="2030-02-18T00:00:00"/>
    <s v="Location_B"/>
    <n v="7"/>
    <n v="41"/>
    <x v="0"/>
    <s v="Female"/>
    <x v="0"/>
    <x v="1"/>
    <s v="T52240"/>
    <s v="Completed"/>
    <n v="12"/>
    <s v="Returned"/>
    <n v="386"/>
    <x v="2"/>
    <s v="Bad"/>
  </r>
  <r>
    <s v="P3241"/>
    <x v="4"/>
    <x v="0"/>
    <s v="Samsung"/>
    <s v="Item_B"/>
    <n v="442"/>
    <n v="31"/>
    <n v="304.98"/>
    <n v="1048"/>
    <n v="52"/>
    <n v="54496"/>
    <s v="743.02"/>
    <n v="58"/>
    <n v="1.7"/>
    <x v="0"/>
    <n v="302"/>
    <s v="Supplier_B"/>
    <d v="2031-02-20T00:00:00"/>
    <d v="2030-02-19T00:00:00"/>
    <s v="Location_A"/>
    <n v="39"/>
    <n v="33"/>
    <x v="1"/>
    <s v="Male"/>
    <x v="1"/>
    <x v="2"/>
    <s v="T52241"/>
    <s v="Completed"/>
    <n v="9"/>
    <s v="Not Returned"/>
    <n v="624"/>
    <x v="2"/>
    <s v="Average"/>
  </r>
  <r>
    <s v="P3242"/>
    <x v="2"/>
    <x v="2"/>
    <s v="Sony"/>
    <s v="Item_C"/>
    <n v="4724"/>
    <n v="39"/>
    <n v="2881.64"/>
    <n v="936"/>
    <n v="11"/>
    <n v="10296"/>
    <s v="-1945.64"/>
    <n v="43"/>
    <n v="2.1"/>
    <x v="1"/>
    <n v="441"/>
    <s v="Supplier_A"/>
    <d v="2031-02-21T00:00:00"/>
    <d v="2030-02-20T00:00:00"/>
    <s v="Location_A"/>
    <n v="29"/>
    <n v="33"/>
    <x v="1"/>
    <s v="Female"/>
    <x v="2"/>
    <x v="0"/>
    <s v="T52242"/>
    <s v="Completed"/>
    <n v="7"/>
    <s v="Not Returned"/>
    <n v="675"/>
    <x v="2"/>
    <s v="Bad"/>
  </r>
  <r>
    <s v="P3243"/>
    <x v="1"/>
    <x v="2"/>
    <s v="Apple"/>
    <s v="Item_A"/>
    <n v="2090"/>
    <n v="10"/>
    <n v="1881"/>
    <n v="2722"/>
    <n v="36"/>
    <n v="97992"/>
    <s v="841"/>
    <n v="162"/>
    <n v="1.2"/>
    <x v="0"/>
    <n v="272"/>
    <s v="Supplier_B"/>
    <d v="2031-02-22T00:00:00"/>
    <d v="2030-02-21T00:00:00"/>
    <s v="Location_B"/>
    <n v="19"/>
    <n v="36"/>
    <x v="1"/>
    <s v="Female"/>
    <x v="2"/>
    <x v="1"/>
    <s v="T52243"/>
    <s v="Pending"/>
    <n v="7"/>
    <s v="Not Returned"/>
    <n v="707"/>
    <x v="2"/>
    <s v="Good"/>
  </r>
  <r>
    <s v="P3244"/>
    <x v="2"/>
    <x v="0"/>
    <s v="LG"/>
    <s v="Item_A"/>
    <n v="4109"/>
    <n v="22"/>
    <n v="3205.02"/>
    <n v="288"/>
    <n v="54"/>
    <n v="15552"/>
    <s v="-2917.02"/>
    <n v="144"/>
    <n v="2.5"/>
    <x v="1"/>
    <n v="419"/>
    <s v="Supplier_B"/>
    <d v="2031-02-23T00:00:00"/>
    <d v="2030-02-22T00:00:00"/>
    <s v="Location_B"/>
    <n v="46"/>
    <n v="32"/>
    <x v="1"/>
    <s v="Male"/>
    <x v="0"/>
    <x v="0"/>
    <s v="T52244"/>
    <s v="Cancelled"/>
    <n v="14"/>
    <s v="Not Returned"/>
    <n v="347"/>
    <x v="1"/>
    <s v="Average"/>
  </r>
  <r>
    <s v="P3245"/>
    <x v="1"/>
    <x v="2"/>
    <s v="LG"/>
    <s v="Item_A"/>
    <n v="1473"/>
    <n v="13"/>
    <n v="1281.51"/>
    <n v="1247"/>
    <n v="32"/>
    <n v="39904"/>
    <s v="-34.51"/>
    <n v="150"/>
    <n v="3.4"/>
    <x v="2"/>
    <n v="233"/>
    <s v="Supplier_A"/>
    <d v="2031-02-24T00:00:00"/>
    <d v="2030-02-23T00:00:00"/>
    <s v="Location_C"/>
    <n v="15"/>
    <n v="53"/>
    <x v="0"/>
    <s v="Female"/>
    <x v="0"/>
    <x v="2"/>
    <s v="T52245"/>
    <s v="Pending"/>
    <n v="10"/>
    <s v="Returned"/>
    <n v="897"/>
    <x v="0"/>
    <s v="Good"/>
  </r>
  <r>
    <s v="P3246"/>
    <x v="3"/>
    <x v="0"/>
    <s v="Apple"/>
    <s v="Item_A"/>
    <n v="2041"/>
    <n v="36"/>
    <n v="1306.24"/>
    <n v="2707"/>
    <n v="52"/>
    <n v="140764"/>
    <s v="1400.76"/>
    <n v="2"/>
    <n v="3.1"/>
    <x v="2"/>
    <n v="320"/>
    <s v="Supplier_B"/>
    <d v="2031-02-25T00:00:00"/>
    <d v="2030-02-24T00:00:00"/>
    <s v="Location_A"/>
    <n v="15"/>
    <n v="35"/>
    <x v="1"/>
    <s v="Male"/>
    <x v="2"/>
    <x v="2"/>
    <s v="T52246"/>
    <s v="Completed"/>
    <n v="13"/>
    <s v="Returned"/>
    <n v="860"/>
    <x v="2"/>
    <s v="Bad"/>
  </r>
  <r>
    <s v="P3247"/>
    <x v="0"/>
    <x v="1"/>
    <s v="Apple"/>
    <s v="Item_C"/>
    <n v="2754"/>
    <n v="27"/>
    <n v="2010.42"/>
    <n v="2803"/>
    <n v="66"/>
    <n v="184998"/>
    <s v="792.58"/>
    <n v="50"/>
    <n v="3.6"/>
    <x v="2"/>
    <n v="438"/>
    <s v="Supplier_B"/>
    <d v="2031-02-26T00:00:00"/>
    <d v="2030-02-25T00:00:00"/>
    <s v="Location_B"/>
    <n v="7"/>
    <n v="59"/>
    <x v="0"/>
    <s v="Male"/>
    <x v="2"/>
    <x v="2"/>
    <s v="T52247"/>
    <s v="Completed"/>
    <n v="13"/>
    <s v="Returned"/>
    <n v="363"/>
    <x v="0"/>
    <s v="Average"/>
  </r>
  <r>
    <s v="P3248"/>
    <x v="3"/>
    <x v="0"/>
    <s v="Apple"/>
    <s v="Item_A"/>
    <n v="3930"/>
    <n v="49"/>
    <n v="2004.3"/>
    <n v="697"/>
    <n v="8"/>
    <n v="5576"/>
    <s v="-1307.3"/>
    <n v="58"/>
    <n v="1.4"/>
    <x v="0"/>
    <n v="473"/>
    <s v="Supplier_A"/>
    <d v="2031-02-27T00:00:00"/>
    <d v="2030-02-26T00:00:00"/>
    <s v="Location_C"/>
    <n v="30"/>
    <n v="39"/>
    <x v="1"/>
    <s v="Female"/>
    <x v="0"/>
    <x v="2"/>
    <s v="T52248"/>
    <s v="Completed"/>
    <n v="9"/>
    <s v="Not Returned"/>
    <n v="160"/>
    <x v="0"/>
    <s v="Good"/>
  </r>
  <r>
    <s v="P3249"/>
    <x v="3"/>
    <x v="4"/>
    <s v="LG"/>
    <s v="Item_C"/>
    <n v="1997"/>
    <n v="34"/>
    <n v="1318.02"/>
    <n v="1575"/>
    <n v="65"/>
    <n v="102375"/>
    <s v="256.98"/>
    <n v="106"/>
    <n v="3.9"/>
    <x v="2"/>
    <n v="168"/>
    <s v="Supplier_B"/>
    <d v="2031-02-28T00:00:00"/>
    <d v="2030-02-27T00:00:00"/>
    <s v="Location_C"/>
    <n v="14"/>
    <n v="39"/>
    <x v="1"/>
    <s v="Male"/>
    <x v="2"/>
    <x v="2"/>
    <s v="T52249"/>
    <s v="Cancelled"/>
    <n v="3"/>
    <s v="Not Returned"/>
    <n v="383"/>
    <x v="1"/>
    <s v="Average"/>
  </r>
  <r>
    <s v="P3250"/>
    <x v="0"/>
    <x v="0"/>
    <s v="Samsung"/>
    <s v="Item_C"/>
    <n v="2670"/>
    <n v="21"/>
    <n v="2109.3000000000002"/>
    <n v="474"/>
    <n v="22"/>
    <n v="10428"/>
    <s v="-1635.3"/>
    <n v="32"/>
    <n v="2.5"/>
    <x v="1"/>
    <n v="90"/>
    <s v="Supplier_A"/>
    <d v="2031-03-01T00:00:00"/>
    <d v="2030-02-28T00:00:00"/>
    <s v="Location_B"/>
    <n v="35"/>
    <n v="52"/>
    <x v="0"/>
    <s v="Male"/>
    <x v="0"/>
    <x v="1"/>
    <s v="T52250"/>
    <s v="Pending"/>
    <n v="12"/>
    <s v="Not Returned"/>
    <n v="139"/>
    <x v="2"/>
    <s v="Good"/>
  </r>
  <r>
    <s v="P3251"/>
    <x v="0"/>
    <x v="1"/>
    <s v="Samsung"/>
    <s v="Item_B"/>
    <n v="3376"/>
    <n v="37"/>
    <n v="2126.88"/>
    <n v="3817"/>
    <n v="73"/>
    <n v="278641"/>
    <s v="1690.12"/>
    <n v="23"/>
    <n v="4.8"/>
    <x v="3"/>
    <n v="121"/>
    <s v="Supplier_A"/>
    <d v="2031-03-02T00:00:00"/>
    <d v="2030-03-01T00:00:00"/>
    <s v="Location_C"/>
    <n v="46"/>
    <n v="25"/>
    <x v="3"/>
    <s v="Male"/>
    <x v="2"/>
    <x v="2"/>
    <s v="T52251"/>
    <s v="Pending"/>
    <n v="8"/>
    <s v="Returned"/>
    <n v="217"/>
    <x v="0"/>
    <s v="Average"/>
  </r>
  <r>
    <s v="P3252"/>
    <x v="1"/>
    <x v="0"/>
    <s v="Apple"/>
    <s v="Item_D"/>
    <n v="4118"/>
    <n v="14"/>
    <n v="3541.48"/>
    <n v="2467"/>
    <n v="74"/>
    <n v="182558"/>
    <s v="-1074.48"/>
    <n v="154"/>
    <n v="4.8"/>
    <x v="3"/>
    <n v="342"/>
    <s v="Supplier_A"/>
    <d v="2031-03-03T00:00:00"/>
    <d v="2030-03-02T00:00:00"/>
    <s v="Location_B"/>
    <n v="13"/>
    <n v="63"/>
    <x v="4"/>
    <s v="Female"/>
    <x v="0"/>
    <x v="0"/>
    <s v="T52252"/>
    <s v="Pending"/>
    <n v="4"/>
    <s v="Not Returned"/>
    <n v="125"/>
    <x v="2"/>
    <s v="Good"/>
  </r>
  <r>
    <s v="P3253"/>
    <x v="1"/>
    <x v="4"/>
    <s v="Nike"/>
    <s v="Item_B"/>
    <n v="3016"/>
    <n v="17"/>
    <n v="2503.2800000000002"/>
    <n v="1395"/>
    <n v="90"/>
    <n v="125550"/>
    <s v="-1108.28"/>
    <n v="173"/>
    <n v="2.8"/>
    <x v="1"/>
    <n v="249"/>
    <s v="Supplier_B"/>
    <d v="2031-03-04T00:00:00"/>
    <d v="2030-03-03T00:00:00"/>
    <s v="Location_A"/>
    <n v="27"/>
    <n v="55"/>
    <x v="0"/>
    <s v="Male"/>
    <x v="1"/>
    <x v="0"/>
    <s v="T52253"/>
    <s v="Cancelled"/>
    <n v="6"/>
    <s v="Returned"/>
    <n v="930"/>
    <x v="0"/>
    <s v="Average"/>
  </r>
  <r>
    <s v="P3254"/>
    <x v="3"/>
    <x v="1"/>
    <s v="Samsung"/>
    <s v="Item_C"/>
    <n v="2644"/>
    <n v="6"/>
    <n v="2485.36"/>
    <n v="2152"/>
    <n v="68"/>
    <n v="146336"/>
    <s v="-333.36"/>
    <n v="110"/>
    <n v="4.4000000000000004"/>
    <x v="3"/>
    <n v="315"/>
    <s v="Supplier_C"/>
    <d v="2031-03-05T00:00:00"/>
    <d v="2030-03-04T00:00:00"/>
    <s v="Location_A"/>
    <n v="25"/>
    <n v="57"/>
    <x v="0"/>
    <s v="Male"/>
    <x v="1"/>
    <x v="0"/>
    <s v="T52254"/>
    <s v="Completed"/>
    <n v="10"/>
    <s v="Returned"/>
    <n v="471"/>
    <x v="2"/>
    <s v="Average"/>
  </r>
  <r>
    <s v="P3255"/>
    <x v="0"/>
    <x v="4"/>
    <s v="Nike"/>
    <s v="Item_C"/>
    <n v="1012"/>
    <n v="17"/>
    <n v="839.96"/>
    <n v="1753"/>
    <n v="53"/>
    <n v="92909"/>
    <s v="913.04"/>
    <n v="127"/>
    <n v="3.4"/>
    <x v="2"/>
    <n v="175"/>
    <s v="Supplier_A"/>
    <d v="2031-03-06T00:00:00"/>
    <d v="2030-03-05T00:00:00"/>
    <s v="Location_B"/>
    <n v="7"/>
    <n v="20"/>
    <x v="3"/>
    <s v="Male"/>
    <x v="2"/>
    <x v="0"/>
    <s v="T52255"/>
    <s v="Completed"/>
    <n v="4"/>
    <s v="Not Returned"/>
    <n v="611"/>
    <x v="2"/>
    <s v="Bad"/>
  </r>
  <r>
    <s v="P3256"/>
    <x v="3"/>
    <x v="4"/>
    <s v="Sony"/>
    <s v="Item_B"/>
    <n v="2195"/>
    <n v="9"/>
    <n v="1997.45"/>
    <n v="3252"/>
    <n v="19"/>
    <n v="61788"/>
    <s v="1254.55"/>
    <n v="96"/>
    <n v="4.3"/>
    <x v="3"/>
    <n v="330"/>
    <s v="Supplier_A"/>
    <d v="2031-03-07T00:00:00"/>
    <d v="2030-03-06T00:00:00"/>
    <s v="Location_C"/>
    <n v="46"/>
    <n v="40"/>
    <x v="1"/>
    <s v="Female"/>
    <x v="2"/>
    <x v="0"/>
    <s v="T52256"/>
    <s v="Pending"/>
    <n v="10"/>
    <s v="Not Returned"/>
    <n v="580"/>
    <x v="0"/>
    <s v="Bad"/>
  </r>
  <r>
    <s v="P3257"/>
    <x v="4"/>
    <x v="2"/>
    <s v="LG"/>
    <s v="Item_B"/>
    <n v="1783"/>
    <n v="10"/>
    <n v="1604.7"/>
    <n v="3153"/>
    <n v="44"/>
    <n v="138732"/>
    <s v="1548.3"/>
    <n v="95"/>
    <n v="3.3"/>
    <x v="2"/>
    <n v="61"/>
    <s v="Supplier_B"/>
    <d v="2031-03-08T00:00:00"/>
    <d v="2030-03-07T00:00:00"/>
    <s v="Location_A"/>
    <n v="33"/>
    <n v="44"/>
    <x v="0"/>
    <s v="Female"/>
    <x v="1"/>
    <x v="0"/>
    <s v="T52257"/>
    <s v="Completed"/>
    <n v="1"/>
    <s v="Not Returned"/>
    <n v="374"/>
    <x v="2"/>
    <s v="Average"/>
  </r>
  <r>
    <s v="P3258"/>
    <x v="0"/>
    <x v="0"/>
    <s v="Sony"/>
    <s v="Item_D"/>
    <n v="2132"/>
    <n v="29"/>
    <n v="1513.72"/>
    <n v="2043"/>
    <n v="48"/>
    <n v="98064"/>
    <s v="529.28"/>
    <n v="98"/>
    <n v="3.1"/>
    <x v="2"/>
    <n v="318"/>
    <s v="Supplier_B"/>
    <d v="2031-03-09T00:00:00"/>
    <d v="2030-03-08T00:00:00"/>
    <s v="Location_B"/>
    <n v="35"/>
    <n v="30"/>
    <x v="1"/>
    <s v="Male"/>
    <x v="0"/>
    <x v="1"/>
    <s v="T52258"/>
    <s v="Cancelled"/>
    <n v="5"/>
    <s v="Returned"/>
    <n v="396"/>
    <x v="2"/>
    <s v="Good"/>
  </r>
  <r>
    <s v="P3259"/>
    <x v="4"/>
    <x v="4"/>
    <s v="LG"/>
    <s v="Item_C"/>
    <n v="278"/>
    <n v="46"/>
    <n v="150.12"/>
    <n v="2854"/>
    <n v="52"/>
    <n v="148408"/>
    <s v="2703.88"/>
    <n v="50"/>
    <n v="2.1"/>
    <x v="1"/>
    <n v="495"/>
    <s v="Supplier_C"/>
    <d v="2031-03-10T00:00:00"/>
    <d v="2030-03-09T00:00:00"/>
    <s v="Location_C"/>
    <n v="46"/>
    <n v="30"/>
    <x v="1"/>
    <s v="Male"/>
    <x v="0"/>
    <x v="1"/>
    <s v="T52259"/>
    <s v="Cancelled"/>
    <n v="4"/>
    <s v="Returned"/>
    <n v="294"/>
    <x v="0"/>
    <s v="Good"/>
  </r>
  <r>
    <s v="P3260"/>
    <x v="0"/>
    <x v="3"/>
    <s v="Samsung"/>
    <s v="Item_B"/>
    <n v="2424"/>
    <n v="47"/>
    <n v="1284.72"/>
    <n v="3296"/>
    <n v="88"/>
    <n v="290048"/>
    <s v="2011.28"/>
    <n v="41"/>
    <n v="2"/>
    <x v="1"/>
    <n v="173"/>
    <s v="Supplier_A"/>
    <d v="2031-03-11T00:00:00"/>
    <d v="2030-03-10T00:00:00"/>
    <s v="Location_B"/>
    <n v="26"/>
    <n v="60"/>
    <x v="0"/>
    <s v="Male"/>
    <x v="0"/>
    <x v="2"/>
    <s v="T52260"/>
    <s v="Pending"/>
    <n v="10"/>
    <s v="Not Returned"/>
    <n v="134"/>
    <x v="0"/>
    <s v="Average"/>
  </r>
  <r>
    <s v="P3261"/>
    <x v="2"/>
    <x v="0"/>
    <s v="Samsung"/>
    <s v="Item_D"/>
    <n v="4634"/>
    <n v="4"/>
    <n v="4448.6400000000003"/>
    <n v="1519"/>
    <n v="25"/>
    <n v="37975"/>
    <s v="-2929.64"/>
    <n v="196"/>
    <n v="4.5"/>
    <x v="3"/>
    <n v="74"/>
    <s v="Supplier_A"/>
    <d v="2031-03-12T00:00:00"/>
    <d v="2030-03-11T00:00:00"/>
    <s v="Location_C"/>
    <n v="13"/>
    <n v="29"/>
    <x v="1"/>
    <s v="Female"/>
    <x v="0"/>
    <x v="2"/>
    <s v="T52261"/>
    <s v="Cancelled"/>
    <n v="11"/>
    <s v="Not Returned"/>
    <n v="123"/>
    <x v="1"/>
    <s v="Bad"/>
  </r>
  <r>
    <s v="P3262"/>
    <x v="2"/>
    <x v="1"/>
    <s v="Apple"/>
    <s v="Item_A"/>
    <n v="4915"/>
    <n v="28"/>
    <n v="3538.8"/>
    <n v="1899"/>
    <n v="33"/>
    <n v="62667"/>
    <s v="-1639.8"/>
    <n v="160"/>
    <n v="3.7"/>
    <x v="2"/>
    <n v="88"/>
    <s v="Supplier_C"/>
    <d v="2031-03-13T00:00:00"/>
    <d v="2030-03-12T00:00:00"/>
    <s v="Location_B"/>
    <n v="11"/>
    <n v="27"/>
    <x v="1"/>
    <s v="Male"/>
    <x v="0"/>
    <x v="2"/>
    <s v="T52262"/>
    <s v="Completed"/>
    <n v="1"/>
    <s v="Not Returned"/>
    <n v="547"/>
    <x v="1"/>
    <s v="Good"/>
  </r>
  <r>
    <s v="P3263"/>
    <x v="2"/>
    <x v="2"/>
    <s v="Samsung"/>
    <s v="Item_D"/>
    <n v="4888"/>
    <n v="32"/>
    <n v="3323.84"/>
    <n v="3198"/>
    <n v="61"/>
    <n v="195078"/>
    <s v="-125.84"/>
    <n v="130"/>
    <n v="1.7"/>
    <x v="0"/>
    <n v="268"/>
    <s v="Supplier_A"/>
    <d v="2031-03-14T00:00:00"/>
    <d v="2030-03-13T00:00:00"/>
    <s v="Location_A"/>
    <n v="37"/>
    <n v="33"/>
    <x v="1"/>
    <s v="Male"/>
    <x v="1"/>
    <x v="0"/>
    <s v="T52263"/>
    <s v="Completed"/>
    <n v="12"/>
    <s v="Returned"/>
    <n v="549"/>
    <x v="0"/>
    <s v="Bad"/>
  </r>
  <r>
    <s v="P3264"/>
    <x v="0"/>
    <x v="0"/>
    <s v="Samsung"/>
    <s v="Item_B"/>
    <n v="566"/>
    <n v="13"/>
    <n v="492.42"/>
    <n v="3693"/>
    <n v="1"/>
    <n v="3693"/>
    <s v="3200.58"/>
    <n v="143"/>
    <n v="4.2"/>
    <x v="3"/>
    <n v="443"/>
    <s v="Supplier_A"/>
    <d v="2031-03-15T00:00:00"/>
    <d v="2030-03-14T00:00:00"/>
    <s v="Location_C"/>
    <n v="17"/>
    <n v="51"/>
    <x v="0"/>
    <s v="Female"/>
    <x v="1"/>
    <x v="1"/>
    <s v="T52264"/>
    <s v="Pending"/>
    <n v="5"/>
    <s v="Not Returned"/>
    <n v="713"/>
    <x v="1"/>
    <s v="Good"/>
  </r>
  <r>
    <s v="P3265"/>
    <x v="2"/>
    <x v="3"/>
    <s v="Nike"/>
    <s v="Item_B"/>
    <n v="358"/>
    <n v="7"/>
    <n v="332.94"/>
    <n v="1644"/>
    <n v="27"/>
    <n v="44388"/>
    <s v="1311.06"/>
    <n v="67"/>
    <n v="3.2"/>
    <x v="2"/>
    <n v="155"/>
    <s v="Supplier_C"/>
    <d v="2031-03-16T00:00:00"/>
    <d v="2030-03-15T00:00:00"/>
    <s v="Location_C"/>
    <n v="21"/>
    <n v="44"/>
    <x v="0"/>
    <s v="Female"/>
    <x v="2"/>
    <x v="1"/>
    <s v="T52265"/>
    <s v="Pending"/>
    <n v="4"/>
    <s v="Not Returned"/>
    <n v="451"/>
    <x v="0"/>
    <s v="Bad"/>
  </r>
  <r>
    <s v="P3266"/>
    <x v="0"/>
    <x v="4"/>
    <s v="LG"/>
    <s v="Item_A"/>
    <n v="1825"/>
    <n v="30"/>
    <n v="1277.5"/>
    <n v="2395"/>
    <n v="46"/>
    <n v="110170"/>
    <s v="1117.5"/>
    <n v="10"/>
    <n v="3.7"/>
    <x v="2"/>
    <n v="9"/>
    <s v="Supplier_B"/>
    <d v="2031-03-17T00:00:00"/>
    <d v="2030-03-16T00:00:00"/>
    <s v="Location_C"/>
    <n v="32"/>
    <n v="28"/>
    <x v="1"/>
    <s v="Female"/>
    <x v="1"/>
    <x v="1"/>
    <s v="T52266"/>
    <s v="Pending"/>
    <n v="8"/>
    <s v="Returned"/>
    <n v="670"/>
    <x v="1"/>
    <s v="Bad"/>
  </r>
  <r>
    <s v="P3267"/>
    <x v="4"/>
    <x v="4"/>
    <s v="Sony"/>
    <s v="Item_B"/>
    <n v="1318"/>
    <n v="14"/>
    <n v="1133.48"/>
    <n v="1965"/>
    <n v="31"/>
    <n v="60915"/>
    <s v="831.52"/>
    <n v="143"/>
    <n v="4.5999999999999996"/>
    <x v="3"/>
    <n v="477"/>
    <s v="Supplier_C"/>
    <d v="2031-03-18T00:00:00"/>
    <d v="2030-03-17T00:00:00"/>
    <s v="Location_C"/>
    <n v="40"/>
    <n v="19"/>
    <x v="3"/>
    <s v="Female"/>
    <x v="1"/>
    <x v="0"/>
    <s v="T52267"/>
    <s v="Pending"/>
    <n v="4"/>
    <s v="Returned"/>
    <n v="274"/>
    <x v="0"/>
    <s v="Bad"/>
  </r>
  <r>
    <s v="P3268"/>
    <x v="0"/>
    <x v="3"/>
    <s v="Sony"/>
    <s v="Item_D"/>
    <n v="4356"/>
    <n v="20"/>
    <n v="3484.8"/>
    <n v="3389"/>
    <n v="57"/>
    <n v="193173"/>
    <s v="-95.8"/>
    <n v="94"/>
    <n v="1.4"/>
    <x v="0"/>
    <n v="109"/>
    <s v="Supplier_C"/>
    <d v="2031-03-19T00:00:00"/>
    <d v="2030-03-18T00:00:00"/>
    <s v="Location_C"/>
    <n v="19"/>
    <n v="29"/>
    <x v="1"/>
    <s v="Male"/>
    <x v="0"/>
    <x v="0"/>
    <s v="T52268"/>
    <s v="Completed"/>
    <n v="2"/>
    <s v="Not Returned"/>
    <n v="438"/>
    <x v="0"/>
    <s v="Good"/>
  </r>
  <r>
    <s v="P3269"/>
    <x v="1"/>
    <x v="3"/>
    <s v="LG"/>
    <s v="Item_D"/>
    <n v="2349"/>
    <n v="13"/>
    <n v="2043.63"/>
    <n v="90"/>
    <n v="49"/>
    <n v="4410"/>
    <s v="-1953.63"/>
    <n v="144"/>
    <n v="2.9"/>
    <x v="1"/>
    <n v="74"/>
    <s v="Supplier_C"/>
    <d v="2031-03-20T00:00:00"/>
    <d v="2030-03-19T00:00:00"/>
    <s v="Location_B"/>
    <n v="21"/>
    <n v="43"/>
    <x v="0"/>
    <s v="Male"/>
    <x v="1"/>
    <x v="1"/>
    <s v="T52269"/>
    <s v="Completed"/>
    <n v="8"/>
    <s v="Not Returned"/>
    <n v="110"/>
    <x v="0"/>
    <s v="Good"/>
  </r>
  <r>
    <s v="P3270"/>
    <x v="3"/>
    <x v="3"/>
    <s v="Apple"/>
    <s v="Item_D"/>
    <n v="1904"/>
    <n v="4"/>
    <n v="1827.84"/>
    <n v="3684"/>
    <n v="63"/>
    <n v="232092"/>
    <s v="1856.16"/>
    <n v="67"/>
    <n v="2.8"/>
    <x v="1"/>
    <n v="14"/>
    <s v="Supplier_B"/>
    <d v="2031-03-21T00:00:00"/>
    <d v="2030-03-20T00:00:00"/>
    <s v="Location_A"/>
    <n v="43"/>
    <n v="45"/>
    <x v="0"/>
    <s v="Female"/>
    <x v="2"/>
    <x v="0"/>
    <s v="T52270"/>
    <s v="Cancelled"/>
    <n v="6"/>
    <s v="Not Returned"/>
    <n v="981"/>
    <x v="0"/>
    <s v="Average"/>
  </r>
  <r>
    <s v="P3271"/>
    <x v="3"/>
    <x v="2"/>
    <s v="Samsung"/>
    <s v="Item_B"/>
    <n v="4418"/>
    <n v="45"/>
    <n v="2429.9"/>
    <n v="588"/>
    <n v="91"/>
    <n v="53508"/>
    <s v="-1841.9"/>
    <n v="13"/>
    <n v="4.3"/>
    <x v="3"/>
    <n v="88"/>
    <s v="Supplier_C"/>
    <d v="2031-03-22T00:00:00"/>
    <d v="2030-03-21T00:00:00"/>
    <s v="Location_C"/>
    <n v="4"/>
    <n v="54"/>
    <x v="0"/>
    <s v="Female"/>
    <x v="1"/>
    <x v="1"/>
    <s v="T52271"/>
    <s v="Cancelled"/>
    <n v="8"/>
    <s v="Not Returned"/>
    <n v="532"/>
    <x v="1"/>
    <s v="Bad"/>
  </r>
  <r>
    <s v="P3272"/>
    <x v="1"/>
    <x v="3"/>
    <s v="Nike"/>
    <s v="Item_A"/>
    <n v="1067"/>
    <n v="32"/>
    <n v="725.56"/>
    <n v="972"/>
    <n v="40"/>
    <n v="38880"/>
    <s v="246.44"/>
    <n v="4"/>
    <n v="4.4000000000000004"/>
    <x v="3"/>
    <n v="29"/>
    <s v="Supplier_B"/>
    <d v="2031-03-23T00:00:00"/>
    <d v="2030-03-22T00:00:00"/>
    <s v="Location_B"/>
    <n v="6"/>
    <n v="22"/>
    <x v="3"/>
    <s v="Female"/>
    <x v="0"/>
    <x v="2"/>
    <s v="T52272"/>
    <s v="Completed"/>
    <n v="8"/>
    <s v="Returned"/>
    <n v="536"/>
    <x v="1"/>
    <s v="Good"/>
  </r>
  <r>
    <s v="P3273"/>
    <x v="4"/>
    <x v="1"/>
    <s v="Samsung"/>
    <s v="Item_D"/>
    <n v="1517"/>
    <n v="42"/>
    <n v="879.86"/>
    <n v="1750"/>
    <n v="52"/>
    <n v="91000"/>
    <s v="870.14"/>
    <n v="176"/>
    <n v="4.9000000000000004"/>
    <x v="3"/>
    <n v="361"/>
    <s v="Supplier_C"/>
    <d v="2031-03-24T00:00:00"/>
    <d v="2030-03-23T00:00:00"/>
    <s v="Location_C"/>
    <n v="31"/>
    <n v="62"/>
    <x v="4"/>
    <s v="Male"/>
    <x v="2"/>
    <x v="1"/>
    <s v="T52273"/>
    <s v="Pending"/>
    <n v="5"/>
    <s v="Not Returned"/>
    <n v="852"/>
    <x v="1"/>
    <s v="Good"/>
  </r>
  <r>
    <s v="P3274"/>
    <x v="1"/>
    <x v="0"/>
    <s v="Sony"/>
    <s v="Item_B"/>
    <n v="2298"/>
    <n v="6"/>
    <n v="2160.12"/>
    <n v="3794"/>
    <n v="58"/>
    <n v="220052"/>
    <s v="1633.88"/>
    <n v="127"/>
    <n v="4.9000000000000004"/>
    <x v="3"/>
    <n v="65"/>
    <s v="Supplier_B"/>
    <d v="2031-03-25T00:00:00"/>
    <d v="2030-03-24T00:00:00"/>
    <s v="Location_C"/>
    <n v="37"/>
    <n v="18"/>
    <x v="2"/>
    <s v="Female"/>
    <x v="0"/>
    <x v="2"/>
    <s v="T52274"/>
    <s v="Completed"/>
    <n v="13"/>
    <s v="Not Returned"/>
    <n v="616"/>
    <x v="1"/>
    <s v="Good"/>
  </r>
  <r>
    <s v="P3275"/>
    <x v="3"/>
    <x v="1"/>
    <s v="Sony"/>
    <s v="Item_D"/>
    <n v="3413"/>
    <n v="5"/>
    <n v="3242.35"/>
    <n v="2783"/>
    <n v="57"/>
    <n v="158631"/>
    <s v="-459.35"/>
    <n v="138"/>
    <n v="2.9"/>
    <x v="1"/>
    <n v="423"/>
    <s v="Supplier_A"/>
    <d v="2031-03-26T00:00:00"/>
    <d v="2030-03-25T00:00:00"/>
    <s v="Location_B"/>
    <n v="44"/>
    <n v="24"/>
    <x v="3"/>
    <s v="Female"/>
    <x v="2"/>
    <x v="1"/>
    <s v="T52275"/>
    <s v="Completed"/>
    <n v="13"/>
    <s v="Not Returned"/>
    <n v="523"/>
    <x v="0"/>
    <s v="Bad"/>
  </r>
  <r>
    <s v="P3276"/>
    <x v="0"/>
    <x v="0"/>
    <s v="Sony"/>
    <s v="Item_A"/>
    <n v="3948"/>
    <n v="38"/>
    <n v="2447.7600000000002"/>
    <n v="334"/>
    <n v="94"/>
    <n v="31396"/>
    <s v="-2113.76"/>
    <n v="144"/>
    <n v="1.9"/>
    <x v="0"/>
    <n v="276"/>
    <s v="Supplier_A"/>
    <d v="2031-03-27T00:00:00"/>
    <d v="2030-03-26T00:00:00"/>
    <s v="Location_C"/>
    <n v="43"/>
    <n v="64"/>
    <x v="4"/>
    <s v="Female"/>
    <x v="0"/>
    <x v="1"/>
    <s v="T52276"/>
    <s v="Cancelled"/>
    <n v="5"/>
    <s v="Returned"/>
    <n v="327"/>
    <x v="0"/>
    <s v="Average"/>
  </r>
  <r>
    <s v="P3277"/>
    <x v="3"/>
    <x v="4"/>
    <s v="Samsung"/>
    <s v="Item_A"/>
    <n v="4165"/>
    <n v="48"/>
    <n v="2165.8000000000002"/>
    <n v="1383"/>
    <n v="25"/>
    <n v="34575"/>
    <s v="-782.8"/>
    <n v="154"/>
    <n v="2"/>
    <x v="1"/>
    <n v="241"/>
    <s v="Supplier_B"/>
    <d v="2031-03-28T00:00:00"/>
    <d v="2030-03-27T00:00:00"/>
    <s v="Location_B"/>
    <n v="9"/>
    <n v="44"/>
    <x v="0"/>
    <s v="Male"/>
    <x v="2"/>
    <x v="2"/>
    <s v="T52277"/>
    <s v="Cancelled"/>
    <n v="4"/>
    <s v="Returned"/>
    <n v="207"/>
    <x v="1"/>
    <s v="Average"/>
  </r>
  <r>
    <s v="P3278"/>
    <x v="0"/>
    <x v="1"/>
    <s v="LG"/>
    <s v="Item_D"/>
    <n v="2334"/>
    <n v="9"/>
    <n v="2123.94"/>
    <n v="3860"/>
    <n v="84"/>
    <n v="324240"/>
    <s v="1736.06"/>
    <n v="143"/>
    <n v="3.7"/>
    <x v="2"/>
    <n v="443"/>
    <s v="Supplier_A"/>
    <d v="2031-03-29T00:00:00"/>
    <d v="2030-03-28T00:00:00"/>
    <s v="Location_C"/>
    <n v="33"/>
    <n v="26"/>
    <x v="1"/>
    <s v="Female"/>
    <x v="0"/>
    <x v="1"/>
    <s v="T52278"/>
    <s v="Cancelled"/>
    <n v="14"/>
    <s v="Not Returned"/>
    <n v="930"/>
    <x v="2"/>
    <s v="Average"/>
  </r>
  <r>
    <s v="P3279"/>
    <x v="0"/>
    <x v="3"/>
    <s v="Nike"/>
    <s v="Item_B"/>
    <n v="2512"/>
    <n v="42"/>
    <n v="1456.96"/>
    <n v="2645"/>
    <n v="48"/>
    <n v="126960"/>
    <s v="1188.04"/>
    <n v="82"/>
    <n v="4.8"/>
    <x v="3"/>
    <n v="369"/>
    <s v="Supplier_B"/>
    <d v="2031-03-30T00:00:00"/>
    <d v="2030-03-29T00:00:00"/>
    <s v="Location_A"/>
    <n v="24"/>
    <n v="51"/>
    <x v="0"/>
    <s v="Female"/>
    <x v="1"/>
    <x v="1"/>
    <s v="T52279"/>
    <s v="Cancelled"/>
    <n v="3"/>
    <s v="Not Returned"/>
    <n v="202"/>
    <x v="0"/>
    <s v="Average"/>
  </r>
  <r>
    <s v="P3280"/>
    <x v="2"/>
    <x v="4"/>
    <s v="Sony"/>
    <s v="Item_B"/>
    <n v="2576"/>
    <n v="48"/>
    <n v="1339.52"/>
    <n v="3231"/>
    <n v="54"/>
    <n v="174474"/>
    <s v="1891.48"/>
    <n v="74"/>
    <n v="3.2"/>
    <x v="2"/>
    <n v="51"/>
    <s v="Supplier_B"/>
    <d v="2031-03-31T00:00:00"/>
    <d v="2030-03-30T00:00:00"/>
    <s v="Location_A"/>
    <n v="19"/>
    <n v="22"/>
    <x v="3"/>
    <s v="Male"/>
    <x v="2"/>
    <x v="0"/>
    <s v="T52280"/>
    <s v="Pending"/>
    <n v="14"/>
    <s v="Not Returned"/>
    <n v="640"/>
    <x v="1"/>
    <s v="Bad"/>
  </r>
  <r>
    <s v="P3281"/>
    <x v="3"/>
    <x v="1"/>
    <s v="Sony"/>
    <s v="Item_B"/>
    <n v="2882"/>
    <n v="30"/>
    <n v="2017.4"/>
    <n v="1314"/>
    <n v="18"/>
    <n v="23652"/>
    <s v="-703.4"/>
    <n v="184"/>
    <n v="3.4"/>
    <x v="2"/>
    <n v="380"/>
    <s v="Supplier_A"/>
    <d v="2031-04-01T00:00:00"/>
    <d v="2030-03-31T00:00:00"/>
    <s v="Location_B"/>
    <n v="33"/>
    <n v="43"/>
    <x v="0"/>
    <s v="Male"/>
    <x v="1"/>
    <x v="1"/>
    <s v="T52281"/>
    <s v="Completed"/>
    <n v="11"/>
    <s v="Returned"/>
    <n v="525"/>
    <x v="2"/>
    <s v="Average"/>
  </r>
  <r>
    <s v="P3282"/>
    <x v="1"/>
    <x v="4"/>
    <s v="Nike"/>
    <s v="Item_D"/>
    <n v="853"/>
    <n v="39"/>
    <n v="520.33000000000004"/>
    <n v="2105"/>
    <n v="72"/>
    <n v="151560"/>
    <s v="1584.67"/>
    <n v="80"/>
    <n v="4.9000000000000004"/>
    <x v="3"/>
    <n v="34"/>
    <s v="Supplier_B"/>
    <d v="2031-04-02T00:00:00"/>
    <d v="2030-04-01T00:00:00"/>
    <s v="Location_C"/>
    <n v="37"/>
    <n v="29"/>
    <x v="1"/>
    <s v="Male"/>
    <x v="0"/>
    <x v="1"/>
    <s v="T52282"/>
    <s v="Cancelled"/>
    <n v="3"/>
    <s v="Returned"/>
    <n v="633"/>
    <x v="2"/>
    <s v="Average"/>
  </r>
  <r>
    <s v="P3283"/>
    <x v="0"/>
    <x v="2"/>
    <s v="Nike"/>
    <s v="Item_A"/>
    <n v="2552"/>
    <n v="26"/>
    <n v="1888.48"/>
    <n v="213"/>
    <n v="47"/>
    <n v="10011"/>
    <s v="-1675.48"/>
    <n v="46"/>
    <n v="4.3"/>
    <x v="3"/>
    <n v="312"/>
    <s v="Supplier_B"/>
    <d v="2031-04-03T00:00:00"/>
    <d v="2030-04-02T00:00:00"/>
    <s v="Location_B"/>
    <n v="13"/>
    <n v="57"/>
    <x v="0"/>
    <s v="Male"/>
    <x v="0"/>
    <x v="2"/>
    <s v="T52283"/>
    <s v="Pending"/>
    <n v="5"/>
    <s v="Returned"/>
    <n v="103"/>
    <x v="0"/>
    <s v="Bad"/>
  </r>
  <r>
    <s v="P3284"/>
    <x v="1"/>
    <x v="1"/>
    <s v="Samsung"/>
    <s v="Item_D"/>
    <n v="4500"/>
    <n v="0"/>
    <n v="4500"/>
    <n v="3754"/>
    <n v="17"/>
    <n v="63818"/>
    <s v="-746"/>
    <n v="81"/>
    <n v="3.6"/>
    <x v="2"/>
    <n v="280"/>
    <s v="Supplier_B"/>
    <d v="2031-04-04T00:00:00"/>
    <d v="2030-04-03T00:00:00"/>
    <s v="Location_B"/>
    <n v="5"/>
    <n v="54"/>
    <x v="0"/>
    <s v="Male"/>
    <x v="0"/>
    <x v="2"/>
    <s v="T52284"/>
    <s v="Pending"/>
    <n v="2"/>
    <s v="Not Returned"/>
    <n v="531"/>
    <x v="1"/>
    <s v="Average"/>
  </r>
  <r>
    <s v="P3285"/>
    <x v="0"/>
    <x v="4"/>
    <s v="LG"/>
    <s v="Item_A"/>
    <n v="4880"/>
    <n v="22"/>
    <n v="3806.4"/>
    <n v="3454"/>
    <n v="57"/>
    <n v="196878"/>
    <s v="-352.4"/>
    <n v="135"/>
    <n v="3.3"/>
    <x v="2"/>
    <n v="61"/>
    <s v="Supplier_C"/>
    <d v="2031-04-05T00:00:00"/>
    <d v="2030-04-04T00:00:00"/>
    <s v="Location_B"/>
    <n v="21"/>
    <n v="52"/>
    <x v="0"/>
    <s v="Female"/>
    <x v="2"/>
    <x v="0"/>
    <s v="T52285"/>
    <s v="Pending"/>
    <n v="14"/>
    <s v="Returned"/>
    <n v="849"/>
    <x v="1"/>
    <s v="Bad"/>
  </r>
  <r>
    <s v="P3286"/>
    <x v="1"/>
    <x v="3"/>
    <s v="LG"/>
    <s v="Item_C"/>
    <n v="705"/>
    <n v="27"/>
    <n v="514.65"/>
    <n v="1523"/>
    <n v="91"/>
    <n v="138593"/>
    <s v="1008.35"/>
    <n v="55"/>
    <n v="1.5"/>
    <x v="0"/>
    <n v="20"/>
    <s v="Supplier_C"/>
    <d v="2031-04-06T00:00:00"/>
    <d v="2030-04-05T00:00:00"/>
    <s v="Location_B"/>
    <n v="8"/>
    <n v="31"/>
    <x v="1"/>
    <s v="Male"/>
    <x v="1"/>
    <x v="0"/>
    <s v="T52286"/>
    <s v="Cancelled"/>
    <n v="2"/>
    <s v="Returned"/>
    <n v="217"/>
    <x v="0"/>
    <s v="Bad"/>
  </r>
  <r>
    <s v="P3287"/>
    <x v="4"/>
    <x v="4"/>
    <s v="Nike"/>
    <s v="Item_A"/>
    <n v="4131"/>
    <n v="41"/>
    <n v="2437.29"/>
    <n v="855"/>
    <n v="99"/>
    <n v="84645"/>
    <s v="-1582.29"/>
    <n v="51"/>
    <n v="5"/>
    <x v="3"/>
    <n v="260"/>
    <s v="Supplier_A"/>
    <d v="2031-04-07T00:00:00"/>
    <d v="2030-04-06T00:00:00"/>
    <s v="Location_C"/>
    <n v="35"/>
    <n v="32"/>
    <x v="1"/>
    <s v="Male"/>
    <x v="2"/>
    <x v="1"/>
    <s v="T52287"/>
    <s v="Pending"/>
    <n v="7"/>
    <s v="Returned"/>
    <n v="657"/>
    <x v="1"/>
    <s v="Bad"/>
  </r>
  <r>
    <s v="P3288"/>
    <x v="1"/>
    <x v="4"/>
    <s v="LG"/>
    <s v="Item_B"/>
    <n v="1402"/>
    <n v="1"/>
    <n v="1387.98"/>
    <n v="1597"/>
    <n v="81"/>
    <n v="129357"/>
    <s v="209.02"/>
    <n v="184"/>
    <n v="3.6"/>
    <x v="2"/>
    <n v="179"/>
    <s v="Supplier_A"/>
    <d v="2031-04-08T00:00:00"/>
    <d v="2030-04-07T00:00:00"/>
    <s v="Location_A"/>
    <n v="2"/>
    <n v="52"/>
    <x v="0"/>
    <s v="Male"/>
    <x v="0"/>
    <x v="2"/>
    <s v="T52288"/>
    <s v="Pending"/>
    <n v="3"/>
    <s v="Returned"/>
    <n v="829"/>
    <x v="0"/>
    <s v="Good"/>
  </r>
  <r>
    <s v="P3289"/>
    <x v="2"/>
    <x v="3"/>
    <s v="LG"/>
    <s v="Item_B"/>
    <n v="2858"/>
    <n v="8"/>
    <n v="2629.36"/>
    <n v="1281"/>
    <n v="35"/>
    <n v="44835"/>
    <s v="-1348.36"/>
    <n v="75"/>
    <n v="2.4"/>
    <x v="1"/>
    <n v="60"/>
    <s v="Supplier_C"/>
    <d v="2031-04-09T00:00:00"/>
    <d v="2030-04-08T00:00:00"/>
    <s v="Location_B"/>
    <n v="34"/>
    <n v="49"/>
    <x v="0"/>
    <s v="Male"/>
    <x v="1"/>
    <x v="0"/>
    <s v="T52289"/>
    <s v="Pending"/>
    <n v="2"/>
    <s v="Not Returned"/>
    <n v="463"/>
    <x v="0"/>
    <s v="Good"/>
  </r>
  <r>
    <s v="P3290"/>
    <x v="3"/>
    <x v="0"/>
    <s v="Apple"/>
    <s v="Item_D"/>
    <n v="3934"/>
    <n v="15"/>
    <n v="3343.9"/>
    <n v="2247"/>
    <n v="3"/>
    <n v="6741"/>
    <s v="-1096.9"/>
    <n v="23"/>
    <n v="2.7"/>
    <x v="1"/>
    <n v="33"/>
    <s v="Supplier_C"/>
    <d v="2031-04-10T00:00:00"/>
    <d v="2030-04-09T00:00:00"/>
    <s v="Location_C"/>
    <n v="41"/>
    <n v="41"/>
    <x v="0"/>
    <s v="Male"/>
    <x v="0"/>
    <x v="2"/>
    <s v="T52290"/>
    <s v="Cancelled"/>
    <n v="14"/>
    <s v="Returned"/>
    <n v="108"/>
    <x v="0"/>
    <s v="Average"/>
  </r>
  <r>
    <s v="P3291"/>
    <x v="0"/>
    <x v="2"/>
    <s v="LG"/>
    <s v="Item_D"/>
    <n v="2455"/>
    <n v="23"/>
    <n v="1890.35"/>
    <n v="3605"/>
    <n v="23"/>
    <n v="82915"/>
    <s v="1714.65"/>
    <n v="42"/>
    <n v="2.2000000000000002"/>
    <x v="1"/>
    <n v="20"/>
    <s v="Supplier_B"/>
    <d v="2031-04-11T00:00:00"/>
    <d v="2030-04-10T00:00:00"/>
    <s v="Location_B"/>
    <n v="1"/>
    <n v="27"/>
    <x v="1"/>
    <s v="Female"/>
    <x v="2"/>
    <x v="0"/>
    <s v="T52291"/>
    <s v="Completed"/>
    <n v="12"/>
    <s v="Returned"/>
    <n v="398"/>
    <x v="0"/>
    <s v="Average"/>
  </r>
  <r>
    <s v="P3292"/>
    <x v="3"/>
    <x v="3"/>
    <s v="Sony"/>
    <s v="Item_D"/>
    <n v="626"/>
    <n v="16"/>
    <n v="525.84"/>
    <n v="2464"/>
    <n v="29"/>
    <n v="71456"/>
    <s v="1938.16"/>
    <n v="140"/>
    <n v="3.2"/>
    <x v="2"/>
    <n v="77"/>
    <s v="Supplier_A"/>
    <d v="2031-04-12T00:00:00"/>
    <d v="2030-04-11T00:00:00"/>
    <s v="Location_A"/>
    <n v="42"/>
    <n v="23"/>
    <x v="3"/>
    <s v="Female"/>
    <x v="0"/>
    <x v="1"/>
    <s v="T52292"/>
    <s v="Completed"/>
    <n v="4"/>
    <s v="Returned"/>
    <n v="206"/>
    <x v="0"/>
    <s v="Good"/>
  </r>
  <r>
    <s v="P3293"/>
    <x v="1"/>
    <x v="0"/>
    <s v="Samsung"/>
    <s v="Item_B"/>
    <n v="713"/>
    <n v="12"/>
    <n v="627.44000000000005"/>
    <n v="2224"/>
    <n v="28"/>
    <n v="62272"/>
    <s v="1596.56"/>
    <n v="127"/>
    <n v="4.2"/>
    <x v="3"/>
    <n v="272"/>
    <s v="Supplier_B"/>
    <d v="2031-04-13T00:00:00"/>
    <d v="2030-04-12T00:00:00"/>
    <s v="Location_A"/>
    <n v="5"/>
    <n v="62"/>
    <x v="4"/>
    <s v="Male"/>
    <x v="1"/>
    <x v="1"/>
    <s v="T52293"/>
    <s v="Completed"/>
    <n v="14"/>
    <s v="Not Returned"/>
    <n v="435"/>
    <x v="1"/>
    <s v="Bad"/>
  </r>
  <r>
    <s v="P3294"/>
    <x v="4"/>
    <x v="0"/>
    <s v="Samsung"/>
    <s v="Item_C"/>
    <n v="2916"/>
    <n v="20"/>
    <n v="2332.8000000000002"/>
    <n v="1739"/>
    <n v="75"/>
    <n v="130425"/>
    <s v="-593.8"/>
    <n v="64"/>
    <n v="1.7"/>
    <x v="0"/>
    <n v="489"/>
    <s v="Supplier_A"/>
    <d v="2031-04-14T00:00:00"/>
    <d v="2030-04-13T00:00:00"/>
    <s v="Location_A"/>
    <n v="1"/>
    <n v="45"/>
    <x v="0"/>
    <s v="Female"/>
    <x v="0"/>
    <x v="1"/>
    <s v="T52294"/>
    <s v="Pending"/>
    <n v="5"/>
    <s v="Returned"/>
    <n v="695"/>
    <x v="2"/>
    <s v="Average"/>
  </r>
  <r>
    <s v="P3295"/>
    <x v="3"/>
    <x v="0"/>
    <s v="Apple"/>
    <s v="Item_C"/>
    <n v="2538"/>
    <n v="36"/>
    <n v="1624.32"/>
    <n v="2466"/>
    <n v="84"/>
    <n v="207144"/>
    <s v="841.68"/>
    <n v="132"/>
    <n v="2.8"/>
    <x v="1"/>
    <n v="364"/>
    <s v="Supplier_B"/>
    <d v="2031-04-15T00:00:00"/>
    <d v="2030-04-14T00:00:00"/>
    <s v="Location_C"/>
    <n v="43"/>
    <n v="24"/>
    <x v="3"/>
    <s v="Female"/>
    <x v="1"/>
    <x v="0"/>
    <s v="T52295"/>
    <s v="Cancelled"/>
    <n v="2"/>
    <s v="Not Returned"/>
    <n v="206"/>
    <x v="0"/>
    <s v="Good"/>
  </r>
  <r>
    <s v="P3296"/>
    <x v="2"/>
    <x v="0"/>
    <s v="LG"/>
    <s v="Item_C"/>
    <n v="2473"/>
    <n v="14"/>
    <n v="2126.7800000000002"/>
    <n v="3637"/>
    <n v="93"/>
    <n v="338241"/>
    <s v="1510.22"/>
    <n v="29"/>
    <n v="3.5"/>
    <x v="2"/>
    <n v="355"/>
    <s v="Supplier_B"/>
    <d v="2031-04-16T00:00:00"/>
    <d v="2030-04-15T00:00:00"/>
    <s v="Location_A"/>
    <n v="36"/>
    <n v="32"/>
    <x v="1"/>
    <s v="Male"/>
    <x v="2"/>
    <x v="2"/>
    <s v="T52296"/>
    <s v="Cancelled"/>
    <n v="1"/>
    <s v="Returned"/>
    <n v="349"/>
    <x v="0"/>
    <s v="Good"/>
  </r>
  <r>
    <s v="P3297"/>
    <x v="4"/>
    <x v="0"/>
    <s v="Samsung"/>
    <s v="Item_D"/>
    <n v="2453"/>
    <n v="35"/>
    <n v="1594.45"/>
    <n v="2186"/>
    <n v="75"/>
    <n v="163950"/>
    <s v="591.55"/>
    <n v="110"/>
    <n v="3.9"/>
    <x v="2"/>
    <n v="468"/>
    <s v="Supplier_C"/>
    <d v="2031-04-17T00:00:00"/>
    <d v="2030-04-16T00:00:00"/>
    <s v="Location_B"/>
    <n v="39"/>
    <n v="46"/>
    <x v="0"/>
    <s v="Male"/>
    <x v="0"/>
    <x v="0"/>
    <s v="T52297"/>
    <s v="Pending"/>
    <n v="2"/>
    <s v="Returned"/>
    <n v="546"/>
    <x v="1"/>
    <s v="Bad"/>
  </r>
  <r>
    <s v="P3298"/>
    <x v="3"/>
    <x v="0"/>
    <s v="Samsung"/>
    <s v="Item_A"/>
    <n v="3354"/>
    <n v="36"/>
    <n v="2146.56"/>
    <n v="168"/>
    <n v="70"/>
    <n v="11760"/>
    <s v="-1978.56"/>
    <n v="136"/>
    <n v="1.8"/>
    <x v="0"/>
    <n v="434"/>
    <s v="Supplier_C"/>
    <d v="2031-04-18T00:00:00"/>
    <d v="2030-04-17T00:00:00"/>
    <s v="Location_A"/>
    <n v="17"/>
    <n v="27"/>
    <x v="1"/>
    <s v="Male"/>
    <x v="2"/>
    <x v="2"/>
    <s v="T52298"/>
    <s v="Cancelled"/>
    <n v="2"/>
    <s v="Not Returned"/>
    <n v="117"/>
    <x v="0"/>
    <s v="Bad"/>
  </r>
  <r>
    <s v="P3299"/>
    <x v="3"/>
    <x v="4"/>
    <s v="LG"/>
    <s v="Item_C"/>
    <n v="220"/>
    <n v="26"/>
    <n v="162.80000000000001"/>
    <n v="321"/>
    <n v="52"/>
    <n v="16692"/>
    <s v="158.2"/>
    <n v="129"/>
    <n v="1.7"/>
    <x v="0"/>
    <n v="220"/>
    <s v="Supplier_A"/>
    <d v="2031-04-19T00:00:00"/>
    <d v="2030-04-18T00:00:00"/>
    <s v="Location_A"/>
    <n v="23"/>
    <n v="54"/>
    <x v="0"/>
    <s v="Female"/>
    <x v="2"/>
    <x v="1"/>
    <s v="T52299"/>
    <s v="Pending"/>
    <n v="8"/>
    <s v="Not Returned"/>
    <n v="814"/>
    <x v="1"/>
    <s v="Average"/>
  </r>
  <r>
    <s v="P3300"/>
    <x v="1"/>
    <x v="1"/>
    <s v="Nike"/>
    <s v="Item_A"/>
    <n v="2774"/>
    <n v="6"/>
    <n v="2607.56"/>
    <n v="3395"/>
    <n v="77"/>
    <n v="261415"/>
    <s v="787.44"/>
    <n v="40"/>
    <n v="4.7"/>
    <x v="3"/>
    <n v="11"/>
    <s v="Supplier_A"/>
    <d v="2031-04-20T00:00:00"/>
    <d v="2030-04-19T00:00:00"/>
    <s v="Location_A"/>
    <n v="23"/>
    <n v="20"/>
    <x v="3"/>
    <s v="Female"/>
    <x v="1"/>
    <x v="1"/>
    <s v="T52300"/>
    <s v="Pending"/>
    <n v="6"/>
    <s v="Not Returned"/>
    <n v="238"/>
    <x v="1"/>
    <s v="Bad"/>
  </r>
  <r>
    <s v="P3301"/>
    <x v="1"/>
    <x v="1"/>
    <s v="LG"/>
    <s v="Item_C"/>
    <n v="1537"/>
    <n v="5"/>
    <n v="1460.15"/>
    <n v="2763"/>
    <n v="40"/>
    <n v="110520"/>
    <s v="1302.85"/>
    <n v="131"/>
    <n v="2.4"/>
    <x v="1"/>
    <n v="118"/>
    <s v="Supplier_B"/>
    <d v="2031-04-21T00:00:00"/>
    <d v="2030-04-20T00:00:00"/>
    <s v="Location_A"/>
    <n v="33"/>
    <n v="45"/>
    <x v="0"/>
    <s v="Female"/>
    <x v="2"/>
    <x v="1"/>
    <s v="T52301"/>
    <s v="Pending"/>
    <n v="6"/>
    <s v="Not Returned"/>
    <n v="925"/>
    <x v="1"/>
    <s v="Bad"/>
  </r>
  <r>
    <s v="P3302"/>
    <x v="0"/>
    <x v="2"/>
    <s v="LG"/>
    <s v="Item_B"/>
    <n v="1795"/>
    <n v="14"/>
    <n v="1543.7"/>
    <n v="1475"/>
    <n v="8"/>
    <n v="11800"/>
    <s v="-68.7"/>
    <n v="102"/>
    <n v="4.7"/>
    <x v="3"/>
    <n v="179"/>
    <s v="Supplier_B"/>
    <d v="2031-04-22T00:00:00"/>
    <d v="2030-04-21T00:00:00"/>
    <s v="Location_B"/>
    <n v="35"/>
    <n v="24"/>
    <x v="3"/>
    <s v="Male"/>
    <x v="2"/>
    <x v="1"/>
    <s v="T52302"/>
    <s v="Pending"/>
    <n v="9"/>
    <s v="Not Returned"/>
    <n v="805"/>
    <x v="0"/>
    <s v="Bad"/>
  </r>
  <r>
    <s v="P3303"/>
    <x v="3"/>
    <x v="2"/>
    <s v="LG"/>
    <s v="Item_B"/>
    <n v="4979"/>
    <n v="17"/>
    <n v="4132.57"/>
    <n v="777"/>
    <n v="0"/>
    <n v="0"/>
    <s v="-3355.57"/>
    <n v="120"/>
    <n v="2.2999999999999998"/>
    <x v="1"/>
    <n v="234"/>
    <s v="Supplier_C"/>
    <d v="2031-04-23T00:00:00"/>
    <d v="2030-04-22T00:00:00"/>
    <s v="Location_A"/>
    <n v="38"/>
    <n v="21"/>
    <x v="3"/>
    <s v="Male"/>
    <x v="2"/>
    <x v="2"/>
    <s v="T52303"/>
    <s v="Pending"/>
    <n v="14"/>
    <s v="Returned"/>
    <n v="309"/>
    <x v="2"/>
    <s v="Good"/>
  </r>
  <r>
    <s v="P3304"/>
    <x v="2"/>
    <x v="2"/>
    <s v="Apple"/>
    <s v="Item_A"/>
    <n v="227"/>
    <n v="1"/>
    <n v="224.73"/>
    <n v="2027"/>
    <n v="29"/>
    <n v="58783"/>
    <s v="1802.27"/>
    <n v="8"/>
    <n v="1.7"/>
    <x v="0"/>
    <n v="40"/>
    <s v="Supplier_B"/>
    <d v="2031-04-24T00:00:00"/>
    <d v="2030-04-23T00:00:00"/>
    <s v="Location_C"/>
    <n v="39"/>
    <n v="35"/>
    <x v="1"/>
    <s v="Male"/>
    <x v="2"/>
    <x v="2"/>
    <s v="T52304"/>
    <s v="Completed"/>
    <n v="3"/>
    <s v="Returned"/>
    <n v="902"/>
    <x v="1"/>
    <s v="Average"/>
  </r>
  <r>
    <s v="P3305"/>
    <x v="2"/>
    <x v="4"/>
    <s v="Apple"/>
    <s v="Item_A"/>
    <n v="2364"/>
    <n v="5"/>
    <n v="2245.8000000000002"/>
    <n v="972"/>
    <n v="55"/>
    <n v="53460"/>
    <s v="-1273.8"/>
    <n v="20"/>
    <n v="3.7"/>
    <x v="2"/>
    <n v="443"/>
    <s v="Supplier_B"/>
    <d v="2031-04-25T00:00:00"/>
    <d v="2030-04-24T00:00:00"/>
    <s v="Location_B"/>
    <n v="6"/>
    <n v="39"/>
    <x v="1"/>
    <s v="Female"/>
    <x v="2"/>
    <x v="2"/>
    <s v="T52305"/>
    <s v="Cancelled"/>
    <n v="12"/>
    <s v="Not Returned"/>
    <n v="836"/>
    <x v="2"/>
    <s v="Good"/>
  </r>
  <r>
    <s v="P3306"/>
    <x v="0"/>
    <x v="3"/>
    <s v="Apple"/>
    <s v="Item_A"/>
    <n v="4137"/>
    <n v="25"/>
    <n v="3102.75"/>
    <n v="2548"/>
    <n v="85"/>
    <n v="216580"/>
    <s v="-554.75"/>
    <n v="149"/>
    <n v="3.6"/>
    <x v="2"/>
    <n v="243"/>
    <s v="Supplier_C"/>
    <d v="2031-04-26T00:00:00"/>
    <d v="2030-04-25T00:00:00"/>
    <s v="Location_B"/>
    <n v="40"/>
    <n v="32"/>
    <x v="1"/>
    <s v="Female"/>
    <x v="2"/>
    <x v="2"/>
    <s v="T52306"/>
    <s v="Pending"/>
    <n v="4"/>
    <s v="Returned"/>
    <n v="784"/>
    <x v="2"/>
    <s v="Average"/>
  </r>
  <r>
    <s v="P3307"/>
    <x v="3"/>
    <x v="0"/>
    <s v="Apple"/>
    <s v="Item_A"/>
    <n v="2274"/>
    <n v="29"/>
    <n v="1614.54"/>
    <n v="1538"/>
    <n v="30"/>
    <n v="46140"/>
    <s v="-76.54"/>
    <n v="142"/>
    <n v="1.8"/>
    <x v="0"/>
    <n v="266"/>
    <s v="Supplier_C"/>
    <d v="2031-04-27T00:00:00"/>
    <d v="2030-04-26T00:00:00"/>
    <s v="Location_A"/>
    <n v="24"/>
    <n v="33"/>
    <x v="1"/>
    <s v="Male"/>
    <x v="0"/>
    <x v="0"/>
    <s v="T52307"/>
    <s v="Completed"/>
    <n v="3"/>
    <s v="Not Returned"/>
    <n v="364"/>
    <x v="0"/>
    <s v="Good"/>
  </r>
  <r>
    <s v="P3308"/>
    <x v="1"/>
    <x v="3"/>
    <s v="Nike"/>
    <s v="Item_D"/>
    <n v="793"/>
    <n v="44"/>
    <n v="444.08"/>
    <n v="2496"/>
    <n v="92"/>
    <n v="229632"/>
    <s v="2051.92"/>
    <n v="2"/>
    <n v="2.4"/>
    <x v="1"/>
    <n v="317"/>
    <s v="Supplier_B"/>
    <d v="2031-04-28T00:00:00"/>
    <d v="2030-04-27T00:00:00"/>
    <s v="Location_C"/>
    <n v="46"/>
    <n v="41"/>
    <x v="0"/>
    <s v="Male"/>
    <x v="0"/>
    <x v="1"/>
    <s v="T52308"/>
    <s v="Pending"/>
    <n v="10"/>
    <s v="Not Returned"/>
    <n v="227"/>
    <x v="2"/>
    <s v="Average"/>
  </r>
  <r>
    <s v="P3309"/>
    <x v="3"/>
    <x v="1"/>
    <s v="LG"/>
    <s v="Item_C"/>
    <n v="1753"/>
    <n v="13"/>
    <n v="1525.11"/>
    <n v="2549"/>
    <n v="22"/>
    <n v="56078"/>
    <s v="1023.89"/>
    <n v="100"/>
    <n v="3.3"/>
    <x v="2"/>
    <n v="209"/>
    <s v="Supplier_C"/>
    <d v="2031-04-29T00:00:00"/>
    <d v="2030-04-28T00:00:00"/>
    <s v="Location_C"/>
    <n v="4"/>
    <n v="57"/>
    <x v="0"/>
    <s v="Male"/>
    <x v="1"/>
    <x v="0"/>
    <s v="T52309"/>
    <s v="Completed"/>
    <n v="8"/>
    <s v="Returned"/>
    <n v="823"/>
    <x v="1"/>
    <s v="Bad"/>
  </r>
  <r>
    <s v="P3310"/>
    <x v="1"/>
    <x v="2"/>
    <s v="Apple"/>
    <s v="Item_B"/>
    <n v="1936"/>
    <n v="10"/>
    <n v="1742.4"/>
    <n v="873"/>
    <n v="80"/>
    <n v="69840"/>
    <s v="-869.4"/>
    <n v="46"/>
    <n v="4.4000000000000004"/>
    <x v="3"/>
    <n v="218"/>
    <s v="Supplier_C"/>
    <d v="2031-04-30T00:00:00"/>
    <d v="2030-04-29T00:00:00"/>
    <s v="Location_B"/>
    <n v="17"/>
    <n v="40"/>
    <x v="1"/>
    <s v="Female"/>
    <x v="1"/>
    <x v="2"/>
    <s v="T52310"/>
    <s v="Pending"/>
    <n v="2"/>
    <s v="Returned"/>
    <n v="416"/>
    <x v="2"/>
    <s v="Average"/>
  </r>
  <r>
    <s v="P3311"/>
    <x v="4"/>
    <x v="0"/>
    <s v="Apple"/>
    <s v="Item_C"/>
    <n v="96"/>
    <n v="41"/>
    <n v="56.64"/>
    <n v="2315"/>
    <n v="18"/>
    <n v="41670"/>
    <s v="2258.36"/>
    <n v="164"/>
    <n v="2.4"/>
    <x v="1"/>
    <n v="262"/>
    <s v="Supplier_B"/>
    <d v="2031-05-01T00:00:00"/>
    <d v="2030-04-30T00:00:00"/>
    <s v="Location_C"/>
    <n v="6"/>
    <n v="20"/>
    <x v="3"/>
    <s v="Male"/>
    <x v="0"/>
    <x v="0"/>
    <s v="T52311"/>
    <s v="Pending"/>
    <n v="14"/>
    <s v="Returned"/>
    <n v="118"/>
    <x v="0"/>
    <s v="Bad"/>
  </r>
  <r>
    <s v="P3312"/>
    <x v="4"/>
    <x v="3"/>
    <s v="Samsung"/>
    <s v="Item_B"/>
    <n v="4732"/>
    <n v="20"/>
    <n v="3785.6"/>
    <n v="1765"/>
    <n v="50"/>
    <n v="88250"/>
    <s v="-2020.6"/>
    <n v="42"/>
    <n v="1.2"/>
    <x v="0"/>
    <n v="347"/>
    <s v="Supplier_B"/>
    <d v="2031-05-02T00:00:00"/>
    <d v="2030-05-01T00:00:00"/>
    <s v="Location_A"/>
    <n v="13"/>
    <n v="56"/>
    <x v="0"/>
    <s v="Female"/>
    <x v="1"/>
    <x v="1"/>
    <s v="T52312"/>
    <s v="Pending"/>
    <n v="3"/>
    <s v="Not Returned"/>
    <n v="635"/>
    <x v="2"/>
    <s v="Bad"/>
  </r>
  <r>
    <s v="P3313"/>
    <x v="2"/>
    <x v="3"/>
    <s v="Sony"/>
    <s v="Item_B"/>
    <n v="4193"/>
    <n v="47"/>
    <n v="2222.29"/>
    <n v="3494"/>
    <n v="63"/>
    <n v="220122"/>
    <s v="1271.71"/>
    <n v="49"/>
    <n v="3.2"/>
    <x v="2"/>
    <n v="234"/>
    <s v="Supplier_C"/>
    <d v="2031-05-03T00:00:00"/>
    <d v="2030-05-02T00:00:00"/>
    <s v="Location_A"/>
    <n v="33"/>
    <n v="36"/>
    <x v="1"/>
    <s v="Female"/>
    <x v="0"/>
    <x v="1"/>
    <s v="T52313"/>
    <s v="Pending"/>
    <n v="5"/>
    <s v="Not Returned"/>
    <n v="455"/>
    <x v="0"/>
    <s v="Bad"/>
  </r>
  <r>
    <s v="P3314"/>
    <x v="2"/>
    <x v="2"/>
    <s v="Apple"/>
    <s v="Item_C"/>
    <n v="1711"/>
    <n v="0"/>
    <n v="1711"/>
    <n v="2875"/>
    <n v="9"/>
    <n v="25875"/>
    <s v="1164"/>
    <n v="44"/>
    <n v="2.1"/>
    <x v="1"/>
    <n v="138"/>
    <s v="Supplier_A"/>
    <d v="2031-05-04T00:00:00"/>
    <d v="2030-05-03T00:00:00"/>
    <s v="Location_B"/>
    <n v="8"/>
    <n v="34"/>
    <x v="1"/>
    <s v="Female"/>
    <x v="1"/>
    <x v="2"/>
    <s v="T52314"/>
    <s v="Pending"/>
    <n v="1"/>
    <s v="Returned"/>
    <n v="192"/>
    <x v="1"/>
    <s v="Average"/>
  </r>
  <r>
    <s v="P3315"/>
    <x v="4"/>
    <x v="0"/>
    <s v="Apple"/>
    <s v="Item_C"/>
    <n v="1559"/>
    <n v="14"/>
    <n v="1340.74"/>
    <n v="942"/>
    <n v="1"/>
    <n v="942"/>
    <s v="-398.74"/>
    <n v="13"/>
    <n v="2.5"/>
    <x v="1"/>
    <n v="441"/>
    <s v="Supplier_A"/>
    <d v="2031-05-05T00:00:00"/>
    <d v="2030-05-04T00:00:00"/>
    <s v="Location_A"/>
    <n v="34"/>
    <n v="43"/>
    <x v="0"/>
    <s v="Male"/>
    <x v="0"/>
    <x v="2"/>
    <s v="T52315"/>
    <s v="Pending"/>
    <n v="14"/>
    <s v="Not Returned"/>
    <n v="583"/>
    <x v="1"/>
    <s v="Bad"/>
  </r>
  <r>
    <s v="P3316"/>
    <x v="1"/>
    <x v="1"/>
    <s v="LG"/>
    <s v="Item_B"/>
    <n v="2379"/>
    <n v="11"/>
    <n v="2117.31"/>
    <n v="681"/>
    <n v="31"/>
    <n v="21111"/>
    <s v="-1436.31"/>
    <n v="64"/>
    <n v="1.4"/>
    <x v="0"/>
    <n v="172"/>
    <s v="Supplier_A"/>
    <d v="2031-05-06T00:00:00"/>
    <d v="2030-05-05T00:00:00"/>
    <s v="Location_C"/>
    <n v="46"/>
    <n v="57"/>
    <x v="0"/>
    <s v="Female"/>
    <x v="2"/>
    <x v="2"/>
    <s v="T52316"/>
    <s v="Completed"/>
    <n v="7"/>
    <s v="Not Returned"/>
    <n v="597"/>
    <x v="2"/>
    <s v="Bad"/>
  </r>
  <r>
    <s v="P3317"/>
    <x v="0"/>
    <x v="2"/>
    <s v="Apple"/>
    <s v="Item_D"/>
    <n v="436"/>
    <n v="20"/>
    <n v="348.8"/>
    <n v="3642"/>
    <n v="70"/>
    <n v="254940"/>
    <s v="3293.2"/>
    <n v="165"/>
    <n v="4.5"/>
    <x v="3"/>
    <n v="111"/>
    <s v="Supplier_C"/>
    <d v="2031-05-07T00:00:00"/>
    <d v="2030-05-06T00:00:00"/>
    <s v="Location_B"/>
    <n v="35"/>
    <n v="32"/>
    <x v="1"/>
    <s v="Male"/>
    <x v="0"/>
    <x v="1"/>
    <s v="T52317"/>
    <s v="Cancelled"/>
    <n v="12"/>
    <s v="Not Returned"/>
    <n v="447"/>
    <x v="2"/>
    <s v="Average"/>
  </r>
  <r>
    <s v="P3318"/>
    <x v="2"/>
    <x v="0"/>
    <s v="LG"/>
    <s v="Item_D"/>
    <n v="4707"/>
    <n v="40"/>
    <n v="2824.2"/>
    <n v="665"/>
    <n v="0"/>
    <n v="0"/>
    <s v="-2159.2"/>
    <n v="130"/>
    <n v="3.2"/>
    <x v="2"/>
    <n v="354"/>
    <s v="Supplier_B"/>
    <d v="2031-05-08T00:00:00"/>
    <d v="2030-05-07T00:00:00"/>
    <s v="Location_B"/>
    <n v="27"/>
    <n v="31"/>
    <x v="1"/>
    <s v="Male"/>
    <x v="1"/>
    <x v="2"/>
    <s v="T52318"/>
    <s v="Cancelled"/>
    <n v="6"/>
    <s v="Returned"/>
    <n v="992"/>
    <x v="2"/>
    <s v="Good"/>
  </r>
  <r>
    <s v="P3319"/>
    <x v="4"/>
    <x v="2"/>
    <s v="LG"/>
    <s v="Item_B"/>
    <n v="1397"/>
    <n v="40"/>
    <n v="838.2"/>
    <n v="3953"/>
    <n v="50"/>
    <n v="197650"/>
    <s v="3114.8"/>
    <n v="40"/>
    <n v="3.2"/>
    <x v="2"/>
    <n v="361"/>
    <s v="Supplier_C"/>
    <d v="2031-05-09T00:00:00"/>
    <d v="2030-05-08T00:00:00"/>
    <s v="Location_C"/>
    <n v="18"/>
    <n v="64"/>
    <x v="4"/>
    <s v="Male"/>
    <x v="2"/>
    <x v="0"/>
    <s v="T52319"/>
    <s v="Pending"/>
    <n v="5"/>
    <s v="Not Returned"/>
    <n v="592"/>
    <x v="1"/>
    <s v="Bad"/>
  </r>
  <r>
    <s v="P3320"/>
    <x v="0"/>
    <x v="4"/>
    <s v="Apple"/>
    <s v="Item_A"/>
    <n v="701"/>
    <n v="33"/>
    <n v="469.67"/>
    <n v="1622"/>
    <n v="80"/>
    <n v="129760"/>
    <s v="1152.33"/>
    <n v="61"/>
    <n v="2.6"/>
    <x v="1"/>
    <n v="19"/>
    <s v="Supplier_A"/>
    <d v="2031-05-10T00:00:00"/>
    <d v="2030-05-09T00:00:00"/>
    <s v="Location_C"/>
    <n v="30"/>
    <n v="39"/>
    <x v="1"/>
    <s v="Male"/>
    <x v="1"/>
    <x v="2"/>
    <s v="T52320"/>
    <s v="Cancelled"/>
    <n v="12"/>
    <s v="Not Returned"/>
    <n v="816"/>
    <x v="1"/>
    <s v="Bad"/>
  </r>
  <r>
    <s v="P3321"/>
    <x v="4"/>
    <x v="3"/>
    <s v="Sony"/>
    <s v="Item_A"/>
    <n v="4792"/>
    <n v="42"/>
    <n v="2779.36"/>
    <n v="2826"/>
    <n v="88"/>
    <n v="248688"/>
    <s v="46.64"/>
    <n v="113"/>
    <n v="3.9"/>
    <x v="2"/>
    <n v="100"/>
    <s v="Supplier_C"/>
    <d v="2031-05-11T00:00:00"/>
    <d v="2030-05-10T00:00:00"/>
    <s v="Location_B"/>
    <n v="9"/>
    <n v="57"/>
    <x v="0"/>
    <s v="Female"/>
    <x v="1"/>
    <x v="1"/>
    <s v="T52321"/>
    <s v="Completed"/>
    <n v="12"/>
    <s v="Not Returned"/>
    <n v="424"/>
    <x v="2"/>
    <s v="Bad"/>
  </r>
  <r>
    <s v="P3322"/>
    <x v="2"/>
    <x v="3"/>
    <s v="Sony"/>
    <s v="Item_A"/>
    <n v="560"/>
    <n v="34"/>
    <n v="369.6"/>
    <n v="3385"/>
    <n v="34"/>
    <n v="115090"/>
    <s v="3015.4"/>
    <n v="62"/>
    <n v="4.4000000000000004"/>
    <x v="3"/>
    <n v="154"/>
    <s v="Supplier_B"/>
    <d v="2031-05-12T00:00:00"/>
    <d v="2030-05-11T00:00:00"/>
    <s v="Location_C"/>
    <n v="32"/>
    <n v="44"/>
    <x v="0"/>
    <s v="Male"/>
    <x v="1"/>
    <x v="2"/>
    <s v="T52322"/>
    <s v="Pending"/>
    <n v="2"/>
    <s v="Not Returned"/>
    <n v="878"/>
    <x v="2"/>
    <s v="Good"/>
  </r>
  <r>
    <s v="P3323"/>
    <x v="2"/>
    <x v="2"/>
    <s v="Apple"/>
    <s v="Item_C"/>
    <n v="2597"/>
    <n v="43"/>
    <n v="1480.29"/>
    <n v="3367"/>
    <n v="31"/>
    <n v="104377"/>
    <s v="1886.71"/>
    <n v="2"/>
    <n v="4.5"/>
    <x v="3"/>
    <n v="130"/>
    <s v="Supplier_A"/>
    <d v="2031-05-13T00:00:00"/>
    <d v="2030-05-12T00:00:00"/>
    <s v="Location_A"/>
    <n v="8"/>
    <n v="35"/>
    <x v="1"/>
    <s v="Female"/>
    <x v="0"/>
    <x v="1"/>
    <s v="T52323"/>
    <s v="Cancelled"/>
    <n v="13"/>
    <s v="Not Returned"/>
    <n v="315"/>
    <x v="2"/>
    <s v="Average"/>
  </r>
  <r>
    <s v="P3324"/>
    <x v="3"/>
    <x v="0"/>
    <s v="Apple"/>
    <s v="Item_B"/>
    <n v="4608"/>
    <n v="25"/>
    <n v="3456"/>
    <n v="2877"/>
    <n v="90"/>
    <n v="258930"/>
    <s v="-579"/>
    <n v="136"/>
    <n v="3.1"/>
    <x v="2"/>
    <n v="3"/>
    <s v="Supplier_C"/>
    <d v="2031-05-14T00:00:00"/>
    <d v="2030-05-13T00:00:00"/>
    <s v="Location_C"/>
    <n v="4"/>
    <n v="27"/>
    <x v="1"/>
    <s v="Female"/>
    <x v="0"/>
    <x v="0"/>
    <s v="T52324"/>
    <s v="Completed"/>
    <n v="1"/>
    <s v="Returned"/>
    <n v="911"/>
    <x v="2"/>
    <s v="Bad"/>
  </r>
  <r>
    <s v="P3325"/>
    <x v="3"/>
    <x v="2"/>
    <s v="Sony"/>
    <s v="Item_C"/>
    <n v="3025"/>
    <n v="42"/>
    <n v="1754.5"/>
    <n v="2428"/>
    <n v="81"/>
    <n v="196668"/>
    <s v="673.5"/>
    <n v="73"/>
    <n v="2.9"/>
    <x v="1"/>
    <n v="5"/>
    <s v="Supplier_A"/>
    <d v="2031-05-15T00:00:00"/>
    <d v="2030-05-14T00:00:00"/>
    <s v="Location_C"/>
    <n v="40"/>
    <n v="35"/>
    <x v="1"/>
    <s v="Female"/>
    <x v="2"/>
    <x v="2"/>
    <s v="T52325"/>
    <s v="Pending"/>
    <n v="1"/>
    <s v="Returned"/>
    <n v="453"/>
    <x v="1"/>
    <s v="Average"/>
  </r>
  <r>
    <s v="P3326"/>
    <x v="4"/>
    <x v="2"/>
    <s v="Sony"/>
    <s v="Item_B"/>
    <n v="3812"/>
    <n v="33"/>
    <n v="2554.04"/>
    <n v="3242"/>
    <n v="55"/>
    <n v="178310"/>
    <s v="687.96"/>
    <n v="18"/>
    <n v="3.3"/>
    <x v="2"/>
    <n v="59"/>
    <s v="Supplier_A"/>
    <d v="2031-05-16T00:00:00"/>
    <d v="2030-05-15T00:00:00"/>
    <s v="Location_A"/>
    <n v="26"/>
    <n v="49"/>
    <x v="0"/>
    <s v="Male"/>
    <x v="0"/>
    <x v="2"/>
    <s v="T52326"/>
    <s v="Cancelled"/>
    <n v="1"/>
    <s v="Not Returned"/>
    <n v="547"/>
    <x v="1"/>
    <s v="Good"/>
  </r>
  <r>
    <s v="P3327"/>
    <x v="2"/>
    <x v="3"/>
    <s v="Apple"/>
    <s v="Item_B"/>
    <n v="2761"/>
    <n v="43"/>
    <n v="1573.77"/>
    <n v="1079"/>
    <n v="75"/>
    <n v="80925"/>
    <s v="-494.77"/>
    <n v="33"/>
    <n v="2.8"/>
    <x v="1"/>
    <n v="190"/>
    <s v="Supplier_C"/>
    <d v="2031-05-17T00:00:00"/>
    <d v="2030-05-16T00:00:00"/>
    <s v="Location_C"/>
    <n v="11"/>
    <n v="19"/>
    <x v="3"/>
    <s v="Male"/>
    <x v="1"/>
    <x v="2"/>
    <s v="T52327"/>
    <s v="Cancelled"/>
    <n v="3"/>
    <s v="Not Returned"/>
    <n v="834"/>
    <x v="1"/>
    <s v="Good"/>
  </r>
  <r>
    <s v="P3328"/>
    <x v="4"/>
    <x v="1"/>
    <s v="LG"/>
    <s v="Item_C"/>
    <n v="614"/>
    <n v="17"/>
    <n v="509.62"/>
    <n v="1546"/>
    <n v="95"/>
    <n v="146870"/>
    <s v="1036.38"/>
    <n v="113"/>
    <n v="1.6"/>
    <x v="0"/>
    <n v="482"/>
    <s v="Supplier_C"/>
    <d v="2031-05-18T00:00:00"/>
    <d v="2030-05-17T00:00:00"/>
    <s v="Location_B"/>
    <n v="37"/>
    <n v="52"/>
    <x v="0"/>
    <s v="Male"/>
    <x v="2"/>
    <x v="0"/>
    <s v="T52328"/>
    <s v="Cancelled"/>
    <n v="4"/>
    <s v="Returned"/>
    <n v="572"/>
    <x v="0"/>
    <s v="Good"/>
  </r>
  <r>
    <s v="P3329"/>
    <x v="4"/>
    <x v="1"/>
    <s v="Apple"/>
    <s v="Item_D"/>
    <n v="84"/>
    <n v="13"/>
    <n v="73.08"/>
    <n v="3764"/>
    <n v="11"/>
    <n v="41404"/>
    <s v="3690.92"/>
    <n v="29"/>
    <n v="1.1000000000000001"/>
    <x v="0"/>
    <n v="65"/>
    <s v="Supplier_C"/>
    <d v="2031-05-19T00:00:00"/>
    <d v="2030-05-18T00:00:00"/>
    <s v="Location_A"/>
    <n v="36"/>
    <n v="31"/>
    <x v="1"/>
    <s v="Male"/>
    <x v="2"/>
    <x v="0"/>
    <s v="T52329"/>
    <s v="Cancelled"/>
    <n v="8"/>
    <s v="Returned"/>
    <n v="370"/>
    <x v="1"/>
    <s v="Bad"/>
  </r>
  <r>
    <s v="P3330"/>
    <x v="4"/>
    <x v="4"/>
    <s v="Nike"/>
    <s v="Item_C"/>
    <n v="1255"/>
    <n v="19"/>
    <n v="1016.55"/>
    <n v="2789"/>
    <n v="5"/>
    <n v="13945"/>
    <s v="1772.45"/>
    <n v="56"/>
    <n v="2.8"/>
    <x v="1"/>
    <n v="465"/>
    <s v="Supplier_A"/>
    <d v="2031-05-20T00:00:00"/>
    <d v="2030-05-19T00:00:00"/>
    <s v="Location_B"/>
    <n v="1"/>
    <n v="63"/>
    <x v="4"/>
    <s v="Female"/>
    <x v="0"/>
    <x v="1"/>
    <s v="T52330"/>
    <s v="Cancelled"/>
    <n v="9"/>
    <s v="Returned"/>
    <n v="623"/>
    <x v="0"/>
    <s v="Average"/>
  </r>
  <r>
    <s v="P3331"/>
    <x v="1"/>
    <x v="0"/>
    <s v="Apple"/>
    <s v="Item_D"/>
    <n v="2665"/>
    <n v="12"/>
    <n v="2345.1999999999998"/>
    <n v="678"/>
    <n v="44"/>
    <n v="29832"/>
    <s v="-1667.2"/>
    <n v="182"/>
    <n v="4.5999999999999996"/>
    <x v="3"/>
    <n v="9"/>
    <s v="Supplier_A"/>
    <d v="2031-05-21T00:00:00"/>
    <d v="2030-05-20T00:00:00"/>
    <s v="Location_B"/>
    <n v="6"/>
    <n v="62"/>
    <x v="4"/>
    <s v="Male"/>
    <x v="0"/>
    <x v="0"/>
    <s v="T52331"/>
    <s v="Completed"/>
    <n v="4"/>
    <s v="Returned"/>
    <n v="368"/>
    <x v="2"/>
    <s v="Average"/>
  </r>
  <r>
    <s v="P3332"/>
    <x v="1"/>
    <x v="0"/>
    <s v="Apple"/>
    <s v="Item_C"/>
    <n v="121"/>
    <n v="42"/>
    <n v="70.180000000000007"/>
    <n v="3523"/>
    <n v="39"/>
    <n v="137397"/>
    <s v="3452.82"/>
    <n v="79"/>
    <n v="3.4"/>
    <x v="2"/>
    <n v="414"/>
    <s v="Supplier_B"/>
    <d v="2031-05-22T00:00:00"/>
    <d v="2030-05-21T00:00:00"/>
    <s v="Location_C"/>
    <n v="21"/>
    <n v="65"/>
    <x v="4"/>
    <s v="Male"/>
    <x v="1"/>
    <x v="0"/>
    <s v="T52332"/>
    <s v="Pending"/>
    <n v="9"/>
    <s v="Not Returned"/>
    <n v="381"/>
    <x v="2"/>
    <s v="Good"/>
  </r>
  <r>
    <s v="P3333"/>
    <x v="4"/>
    <x v="4"/>
    <s v="Nike"/>
    <s v="Item_D"/>
    <n v="1021"/>
    <n v="7"/>
    <n v="949.53"/>
    <n v="3589"/>
    <n v="12"/>
    <n v="43068"/>
    <s v="2639.47"/>
    <n v="98"/>
    <n v="4.9000000000000004"/>
    <x v="3"/>
    <n v="208"/>
    <s v="Supplier_A"/>
    <d v="2031-05-23T00:00:00"/>
    <d v="2030-05-22T00:00:00"/>
    <s v="Location_B"/>
    <n v="26"/>
    <n v="31"/>
    <x v="1"/>
    <s v="Male"/>
    <x v="2"/>
    <x v="2"/>
    <s v="T52333"/>
    <s v="Cancelled"/>
    <n v="10"/>
    <s v="Returned"/>
    <n v="328"/>
    <x v="0"/>
    <s v="Bad"/>
  </r>
  <r>
    <s v="P3334"/>
    <x v="2"/>
    <x v="4"/>
    <s v="Nike"/>
    <s v="Item_A"/>
    <n v="3411"/>
    <n v="14"/>
    <n v="2933.46"/>
    <n v="1844"/>
    <n v="22"/>
    <n v="40568"/>
    <s v="-1089.46"/>
    <n v="67"/>
    <n v="3.9"/>
    <x v="2"/>
    <n v="477"/>
    <s v="Supplier_B"/>
    <d v="2031-05-24T00:00:00"/>
    <d v="2030-05-23T00:00:00"/>
    <s v="Location_C"/>
    <n v="39"/>
    <n v="46"/>
    <x v="0"/>
    <s v="Female"/>
    <x v="0"/>
    <x v="0"/>
    <s v="T52334"/>
    <s v="Completed"/>
    <n v="11"/>
    <s v="Returned"/>
    <n v="415"/>
    <x v="0"/>
    <s v="Average"/>
  </r>
  <r>
    <s v="P3335"/>
    <x v="3"/>
    <x v="3"/>
    <s v="Sony"/>
    <s v="Item_C"/>
    <n v="1047"/>
    <n v="20"/>
    <n v="837.6"/>
    <n v="3321"/>
    <n v="47"/>
    <n v="156087"/>
    <s v="2483.4"/>
    <n v="8"/>
    <n v="1.9"/>
    <x v="0"/>
    <n v="378"/>
    <s v="Supplier_C"/>
    <d v="2031-05-25T00:00:00"/>
    <d v="2030-05-24T00:00:00"/>
    <s v="Location_C"/>
    <n v="48"/>
    <n v="38"/>
    <x v="1"/>
    <s v="Female"/>
    <x v="0"/>
    <x v="2"/>
    <s v="T52335"/>
    <s v="Pending"/>
    <n v="1"/>
    <s v="Returned"/>
    <n v="847"/>
    <x v="1"/>
    <s v="Good"/>
  </r>
  <r>
    <s v="P3336"/>
    <x v="2"/>
    <x v="0"/>
    <s v="Sony"/>
    <s v="Item_B"/>
    <n v="4069"/>
    <n v="21"/>
    <n v="3214.51"/>
    <n v="1830"/>
    <n v="59"/>
    <n v="107970"/>
    <s v="-1384.51"/>
    <n v="101"/>
    <n v="2.6"/>
    <x v="1"/>
    <n v="94"/>
    <s v="Supplier_A"/>
    <d v="2031-05-26T00:00:00"/>
    <d v="2030-05-25T00:00:00"/>
    <s v="Location_C"/>
    <n v="36"/>
    <n v="28"/>
    <x v="1"/>
    <s v="Female"/>
    <x v="1"/>
    <x v="2"/>
    <s v="T52336"/>
    <s v="Completed"/>
    <n v="11"/>
    <s v="Returned"/>
    <n v="297"/>
    <x v="1"/>
    <s v="Good"/>
  </r>
  <r>
    <s v="P3337"/>
    <x v="4"/>
    <x v="0"/>
    <s v="Samsung"/>
    <s v="Item_B"/>
    <n v="437"/>
    <n v="43"/>
    <n v="249.09"/>
    <n v="2611"/>
    <n v="49"/>
    <n v="127939"/>
    <s v="2361.91"/>
    <n v="117"/>
    <n v="4.0999999999999996"/>
    <x v="3"/>
    <n v="456"/>
    <s v="Supplier_A"/>
    <d v="2031-05-27T00:00:00"/>
    <d v="2030-05-26T00:00:00"/>
    <s v="Location_B"/>
    <n v="22"/>
    <n v="30"/>
    <x v="1"/>
    <s v="Female"/>
    <x v="1"/>
    <x v="0"/>
    <s v="T52337"/>
    <s v="Pending"/>
    <n v="4"/>
    <s v="Returned"/>
    <n v="530"/>
    <x v="1"/>
    <s v="Average"/>
  </r>
  <r>
    <s v="P3338"/>
    <x v="0"/>
    <x v="4"/>
    <s v="Sony"/>
    <s v="Item_D"/>
    <n v="4325"/>
    <n v="49"/>
    <n v="2205.75"/>
    <n v="407"/>
    <n v="58"/>
    <n v="23606"/>
    <s v="-1798.75"/>
    <n v="77"/>
    <n v="2"/>
    <x v="1"/>
    <n v="39"/>
    <s v="Supplier_B"/>
    <d v="2031-05-28T00:00:00"/>
    <d v="2030-05-27T00:00:00"/>
    <s v="Location_A"/>
    <n v="37"/>
    <n v="42"/>
    <x v="0"/>
    <s v="Female"/>
    <x v="0"/>
    <x v="2"/>
    <s v="T52338"/>
    <s v="Completed"/>
    <n v="14"/>
    <s v="Not Returned"/>
    <n v="340"/>
    <x v="2"/>
    <s v="Good"/>
  </r>
  <r>
    <s v="P3339"/>
    <x v="1"/>
    <x v="4"/>
    <s v="Apple"/>
    <s v="Item_C"/>
    <n v="504"/>
    <n v="0"/>
    <n v="504"/>
    <n v="3616"/>
    <n v="16"/>
    <n v="57856"/>
    <s v="3112"/>
    <n v="87"/>
    <n v="4.9000000000000004"/>
    <x v="3"/>
    <n v="168"/>
    <s v="Supplier_A"/>
    <d v="2031-05-29T00:00:00"/>
    <d v="2030-05-28T00:00:00"/>
    <s v="Location_C"/>
    <n v="18"/>
    <n v="25"/>
    <x v="3"/>
    <s v="Female"/>
    <x v="1"/>
    <x v="0"/>
    <s v="T52339"/>
    <s v="Completed"/>
    <n v="3"/>
    <s v="Not Returned"/>
    <n v="113"/>
    <x v="0"/>
    <s v="Average"/>
  </r>
  <r>
    <s v="P3340"/>
    <x v="1"/>
    <x v="4"/>
    <s v="LG"/>
    <s v="Item_A"/>
    <n v="3672"/>
    <n v="19"/>
    <n v="2974.32"/>
    <n v="3869"/>
    <n v="70"/>
    <n v="270830"/>
    <s v="894.68"/>
    <n v="129"/>
    <n v="2.2000000000000002"/>
    <x v="1"/>
    <n v="429"/>
    <s v="Supplier_C"/>
    <d v="2031-05-30T00:00:00"/>
    <d v="2030-05-29T00:00:00"/>
    <s v="Location_A"/>
    <n v="47"/>
    <n v="62"/>
    <x v="4"/>
    <s v="Female"/>
    <x v="2"/>
    <x v="1"/>
    <s v="T52340"/>
    <s v="Cancelled"/>
    <n v="14"/>
    <s v="Not Returned"/>
    <n v="638"/>
    <x v="0"/>
    <s v="Good"/>
  </r>
  <r>
    <s v="P3341"/>
    <x v="1"/>
    <x v="4"/>
    <s v="Apple"/>
    <s v="Item_B"/>
    <n v="2451"/>
    <n v="25"/>
    <n v="1838.25"/>
    <n v="3995"/>
    <n v="47"/>
    <n v="187765"/>
    <s v="2156.75"/>
    <n v="149"/>
    <n v="4"/>
    <x v="3"/>
    <n v="393"/>
    <s v="Supplier_A"/>
    <d v="2031-05-31T00:00:00"/>
    <d v="2030-05-30T00:00:00"/>
    <s v="Location_B"/>
    <n v="10"/>
    <n v="68"/>
    <x v="4"/>
    <s v="Female"/>
    <x v="1"/>
    <x v="1"/>
    <s v="T52341"/>
    <s v="Cancelled"/>
    <n v="13"/>
    <s v="Returned"/>
    <n v="983"/>
    <x v="0"/>
    <s v="Good"/>
  </r>
  <r>
    <s v="P3342"/>
    <x v="2"/>
    <x v="2"/>
    <s v="Samsung"/>
    <s v="Item_C"/>
    <n v="340"/>
    <n v="17"/>
    <n v="282.2"/>
    <n v="2449"/>
    <n v="39"/>
    <n v="95511"/>
    <s v="2166.8"/>
    <n v="69"/>
    <n v="2.4"/>
    <x v="1"/>
    <n v="231"/>
    <s v="Supplier_B"/>
    <d v="2031-06-01T00:00:00"/>
    <d v="2030-05-31T00:00:00"/>
    <s v="Location_C"/>
    <n v="32"/>
    <n v="29"/>
    <x v="1"/>
    <s v="Female"/>
    <x v="2"/>
    <x v="0"/>
    <s v="T52342"/>
    <s v="Pending"/>
    <n v="8"/>
    <s v="Returned"/>
    <n v="620"/>
    <x v="1"/>
    <s v="Bad"/>
  </r>
  <r>
    <s v="P3343"/>
    <x v="4"/>
    <x v="3"/>
    <s v="Apple"/>
    <s v="Item_D"/>
    <n v="2946"/>
    <n v="19"/>
    <n v="2386.2600000000002"/>
    <n v="2033"/>
    <n v="10"/>
    <n v="20330"/>
    <s v="-353.26"/>
    <n v="36"/>
    <n v="4.0999999999999996"/>
    <x v="3"/>
    <n v="229"/>
    <s v="Supplier_A"/>
    <d v="2031-06-02T00:00:00"/>
    <d v="2030-06-01T00:00:00"/>
    <s v="Location_C"/>
    <n v="40"/>
    <n v="38"/>
    <x v="1"/>
    <s v="Female"/>
    <x v="2"/>
    <x v="0"/>
    <s v="T52343"/>
    <s v="Cancelled"/>
    <n v="14"/>
    <s v="Not Returned"/>
    <n v="317"/>
    <x v="2"/>
    <s v="Bad"/>
  </r>
  <r>
    <s v="P3344"/>
    <x v="2"/>
    <x v="0"/>
    <s v="Samsung"/>
    <s v="Item_D"/>
    <n v="1629"/>
    <n v="2"/>
    <n v="1596.42"/>
    <n v="495"/>
    <n v="19"/>
    <n v="9405"/>
    <s v="-1101.42"/>
    <n v="36"/>
    <n v="2.5"/>
    <x v="1"/>
    <n v="54"/>
    <s v="Supplier_B"/>
    <d v="2031-06-03T00:00:00"/>
    <d v="2030-06-02T00:00:00"/>
    <s v="Location_B"/>
    <n v="47"/>
    <n v="57"/>
    <x v="0"/>
    <s v="Female"/>
    <x v="0"/>
    <x v="0"/>
    <s v="T52344"/>
    <s v="Completed"/>
    <n v="13"/>
    <s v="Returned"/>
    <n v="715"/>
    <x v="2"/>
    <s v="Average"/>
  </r>
  <r>
    <s v="P3345"/>
    <x v="2"/>
    <x v="4"/>
    <s v="LG"/>
    <s v="Item_A"/>
    <n v="1870"/>
    <n v="48"/>
    <n v="972.4"/>
    <n v="1422"/>
    <n v="36"/>
    <n v="51192"/>
    <s v="449.6"/>
    <n v="158"/>
    <n v="2.7"/>
    <x v="1"/>
    <n v="108"/>
    <s v="Supplier_C"/>
    <d v="2031-06-04T00:00:00"/>
    <d v="2030-06-03T00:00:00"/>
    <s v="Location_C"/>
    <n v="40"/>
    <n v="37"/>
    <x v="1"/>
    <s v="Male"/>
    <x v="2"/>
    <x v="1"/>
    <s v="T52345"/>
    <s v="Pending"/>
    <n v="1"/>
    <s v="Returned"/>
    <n v="705"/>
    <x v="1"/>
    <s v="Average"/>
  </r>
  <r>
    <s v="P3346"/>
    <x v="1"/>
    <x v="0"/>
    <s v="Samsung"/>
    <s v="Item_A"/>
    <n v="1319"/>
    <n v="30"/>
    <n v="923.3"/>
    <n v="1319"/>
    <n v="19"/>
    <n v="25061"/>
    <s v="395.7"/>
    <n v="128"/>
    <n v="3.2"/>
    <x v="2"/>
    <n v="389"/>
    <s v="Supplier_A"/>
    <d v="2031-06-05T00:00:00"/>
    <d v="2030-06-04T00:00:00"/>
    <s v="Location_B"/>
    <n v="24"/>
    <n v="41"/>
    <x v="0"/>
    <s v="Male"/>
    <x v="1"/>
    <x v="2"/>
    <s v="T52346"/>
    <s v="Cancelled"/>
    <n v="11"/>
    <s v="Returned"/>
    <n v="145"/>
    <x v="1"/>
    <s v="Bad"/>
  </r>
  <r>
    <s v="P3347"/>
    <x v="2"/>
    <x v="2"/>
    <s v="Sony"/>
    <s v="Item_A"/>
    <n v="2983"/>
    <n v="14"/>
    <n v="2565.38"/>
    <n v="352"/>
    <n v="60"/>
    <n v="21120"/>
    <s v="-2213.38"/>
    <n v="91"/>
    <n v="4.3"/>
    <x v="3"/>
    <n v="112"/>
    <s v="Supplier_C"/>
    <d v="2031-06-06T00:00:00"/>
    <d v="2030-06-05T00:00:00"/>
    <s v="Location_B"/>
    <n v="20"/>
    <n v="57"/>
    <x v="0"/>
    <s v="Male"/>
    <x v="0"/>
    <x v="1"/>
    <s v="T52347"/>
    <s v="Cancelled"/>
    <n v="13"/>
    <s v="Returned"/>
    <n v="143"/>
    <x v="2"/>
    <s v="Good"/>
  </r>
  <r>
    <s v="P3348"/>
    <x v="1"/>
    <x v="2"/>
    <s v="Nike"/>
    <s v="Item_A"/>
    <n v="968"/>
    <n v="49"/>
    <n v="493.68"/>
    <n v="1274"/>
    <n v="17"/>
    <n v="21658"/>
    <s v="780.32"/>
    <n v="46"/>
    <n v="2.4"/>
    <x v="1"/>
    <n v="457"/>
    <s v="Supplier_C"/>
    <d v="2031-06-07T00:00:00"/>
    <d v="2030-06-06T00:00:00"/>
    <s v="Location_A"/>
    <n v="23"/>
    <n v="24"/>
    <x v="3"/>
    <s v="Male"/>
    <x v="0"/>
    <x v="0"/>
    <s v="T52348"/>
    <s v="Completed"/>
    <n v="12"/>
    <s v="Returned"/>
    <n v="677"/>
    <x v="0"/>
    <s v="Average"/>
  </r>
  <r>
    <s v="P3349"/>
    <x v="1"/>
    <x v="3"/>
    <s v="Apple"/>
    <s v="Item_A"/>
    <n v="3920"/>
    <n v="33"/>
    <n v="2626.4"/>
    <n v="1560"/>
    <n v="6"/>
    <n v="9360"/>
    <s v="-1066.4"/>
    <n v="118"/>
    <n v="1.9"/>
    <x v="0"/>
    <n v="486"/>
    <s v="Supplier_B"/>
    <d v="2031-06-08T00:00:00"/>
    <d v="2030-06-07T00:00:00"/>
    <s v="Location_A"/>
    <n v="36"/>
    <n v="63"/>
    <x v="4"/>
    <s v="Female"/>
    <x v="1"/>
    <x v="1"/>
    <s v="T52349"/>
    <s v="Pending"/>
    <n v="5"/>
    <s v="Returned"/>
    <n v="685"/>
    <x v="2"/>
    <s v="Bad"/>
  </r>
  <r>
    <s v="P3350"/>
    <x v="2"/>
    <x v="3"/>
    <s v="Apple"/>
    <s v="Item_A"/>
    <n v="168"/>
    <n v="27"/>
    <n v="122.64"/>
    <n v="368"/>
    <n v="70"/>
    <n v="25760"/>
    <s v="245.36"/>
    <n v="55"/>
    <n v="1.2"/>
    <x v="0"/>
    <n v="49"/>
    <s v="Supplier_C"/>
    <d v="2031-06-09T00:00:00"/>
    <d v="2030-06-08T00:00:00"/>
    <s v="Location_A"/>
    <n v="19"/>
    <n v="55"/>
    <x v="0"/>
    <s v="Male"/>
    <x v="2"/>
    <x v="2"/>
    <s v="T52350"/>
    <s v="Cancelled"/>
    <n v="6"/>
    <s v="Returned"/>
    <n v="528"/>
    <x v="2"/>
    <s v="Good"/>
  </r>
  <r>
    <s v="P3351"/>
    <x v="2"/>
    <x v="0"/>
    <s v="Nike"/>
    <s v="Item_C"/>
    <n v="4638"/>
    <n v="5"/>
    <n v="4406.1000000000004"/>
    <n v="1294"/>
    <n v="22"/>
    <n v="28468"/>
    <s v="-3112.1"/>
    <n v="115"/>
    <n v="2.6"/>
    <x v="1"/>
    <n v="428"/>
    <s v="Supplier_C"/>
    <d v="2031-06-10T00:00:00"/>
    <d v="2030-06-09T00:00:00"/>
    <s v="Location_B"/>
    <n v="25"/>
    <n v="34"/>
    <x v="1"/>
    <s v="Female"/>
    <x v="1"/>
    <x v="1"/>
    <s v="T52351"/>
    <s v="Completed"/>
    <n v="9"/>
    <s v="Not Returned"/>
    <n v="615"/>
    <x v="1"/>
    <s v="Average"/>
  </r>
  <r>
    <s v="P3352"/>
    <x v="0"/>
    <x v="4"/>
    <s v="Apple"/>
    <s v="Item_B"/>
    <n v="4954"/>
    <n v="14"/>
    <n v="4260.4399999999996"/>
    <n v="2060"/>
    <n v="96"/>
    <n v="197760"/>
    <s v="-2200.44"/>
    <n v="113"/>
    <n v="3.5"/>
    <x v="2"/>
    <n v="184"/>
    <s v="Supplier_C"/>
    <d v="2031-06-11T00:00:00"/>
    <d v="2030-06-10T00:00:00"/>
    <s v="Location_A"/>
    <n v="7"/>
    <n v="49"/>
    <x v="0"/>
    <s v="Male"/>
    <x v="0"/>
    <x v="1"/>
    <s v="T52352"/>
    <s v="Completed"/>
    <n v="3"/>
    <s v="Not Returned"/>
    <n v="487"/>
    <x v="0"/>
    <s v="Good"/>
  </r>
  <r>
    <s v="P3353"/>
    <x v="4"/>
    <x v="1"/>
    <s v="Apple"/>
    <s v="Item_B"/>
    <n v="221"/>
    <n v="23"/>
    <n v="170.17"/>
    <n v="500"/>
    <n v="14"/>
    <n v="7000"/>
    <s v="329.83"/>
    <n v="98"/>
    <n v="4.5"/>
    <x v="3"/>
    <n v="359"/>
    <s v="Supplier_B"/>
    <d v="2031-06-12T00:00:00"/>
    <d v="2030-06-11T00:00:00"/>
    <s v="Location_A"/>
    <n v="16"/>
    <n v="25"/>
    <x v="3"/>
    <s v="Male"/>
    <x v="0"/>
    <x v="0"/>
    <s v="T52353"/>
    <s v="Pending"/>
    <n v="1"/>
    <s v="Not Returned"/>
    <n v="896"/>
    <x v="2"/>
    <s v="Good"/>
  </r>
  <r>
    <s v="P3354"/>
    <x v="4"/>
    <x v="4"/>
    <s v="Samsung"/>
    <s v="Item_D"/>
    <n v="4684"/>
    <n v="43"/>
    <n v="2669.88"/>
    <n v="3650"/>
    <n v="54"/>
    <n v="197100"/>
    <s v="980.12"/>
    <n v="34"/>
    <n v="1.1000000000000001"/>
    <x v="0"/>
    <n v="229"/>
    <s v="Supplier_C"/>
    <d v="2031-06-13T00:00:00"/>
    <d v="2030-06-12T00:00:00"/>
    <s v="Location_B"/>
    <n v="10"/>
    <n v="56"/>
    <x v="0"/>
    <s v="Female"/>
    <x v="0"/>
    <x v="0"/>
    <s v="T52354"/>
    <s v="Completed"/>
    <n v="8"/>
    <s v="Returned"/>
    <n v="351"/>
    <x v="0"/>
    <s v="Bad"/>
  </r>
  <r>
    <s v="P3355"/>
    <x v="0"/>
    <x v="1"/>
    <s v="Apple"/>
    <s v="Item_B"/>
    <n v="589"/>
    <n v="43"/>
    <n v="335.73"/>
    <n v="588"/>
    <n v="8"/>
    <n v="4704"/>
    <s v="252.27"/>
    <n v="8"/>
    <n v="1.2"/>
    <x v="0"/>
    <n v="492"/>
    <s v="Supplier_C"/>
    <d v="2031-06-14T00:00:00"/>
    <d v="2030-06-13T00:00:00"/>
    <s v="Location_A"/>
    <n v="49"/>
    <n v="19"/>
    <x v="3"/>
    <s v="Female"/>
    <x v="0"/>
    <x v="1"/>
    <s v="T52355"/>
    <s v="Completed"/>
    <n v="4"/>
    <s v="Returned"/>
    <n v="586"/>
    <x v="1"/>
    <s v="Bad"/>
  </r>
  <r>
    <s v="P3356"/>
    <x v="1"/>
    <x v="1"/>
    <s v="Samsung"/>
    <s v="Item_C"/>
    <n v="3672"/>
    <n v="47"/>
    <n v="1946.16"/>
    <n v="437"/>
    <n v="83"/>
    <n v="36271"/>
    <s v="-1509.16"/>
    <n v="95"/>
    <n v="3.6"/>
    <x v="2"/>
    <n v="198"/>
    <s v="Supplier_C"/>
    <d v="2031-06-15T00:00:00"/>
    <d v="2030-06-14T00:00:00"/>
    <s v="Location_A"/>
    <n v="38"/>
    <n v="29"/>
    <x v="1"/>
    <s v="Male"/>
    <x v="1"/>
    <x v="1"/>
    <s v="T52356"/>
    <s v="Cancelled"/>
    <n v="10"/>
    <s v="Returned"/>
    <n v="105"/>
    <x v="2"/>
    <s v="Good"/>
  </r>
  <r>
    <s v="P3357"/>
    <x v="2"/>
    <x v="3"/>
    <s v="Sony"/>
    <s v="Item_B"/>
    <n v="3214"/>
    <n v="12"/>
    <n v="2828.32"/>
    <n v="537"/>
    <n v="39"/>
    <n v="20943"/>
    <s v="-2291.32"/>
    <n v="55"/>
    <n v="3.7"/>
    <x v="2"/>
    <n v="55"/>
    <s v="Supplier_C"/>
    <d v="2031-06-16T00:00:00"/>
    <d v="2030-06-15T00:00:00"/>
    <s v="Location_C"/>
    <n v="26"/>
    <n v="60"/>
    <x v="0"/>
    <s v="Female"/>
    <x v="0"/>
    <x v="2"/>
    <s v="T52357"/>
    <s v="Pending"/>
    <n v="5"/>
    <s v="Not Returned"/>
    <n v="920"/>
    <x v="0"/>
    <s v="Good"/>
  </r>
  <r>
    <s v="P3358"/>
    <x v="0"/>
    <x v="4"/>
    <s v="Samsung"/>
    <s v="Item_B"/>
    <n v="4988"/>
    <n v="37"/>
    <n v="3142.44"/>
    <n v="1412"/>
    <n v="8"/>
    <n v="11296"/>
    <s v="-1730.44"/>
    <n v="101"/>
    <n v="3.1"/>
    <x v="2"/>
    <n v="417"/>
    <s v="Supplier_A"/>
    <d v="2031-06-17T00:00:00"/>
    <d v="2030-06-16T00:00:00"/>
    <s v="Location_B"/>
    <n v="21"/>
    <n v="50"/>
    <x v="0"/>
    <s v="Female"/>
    <x v="1"/>
    <x v="1"/>
    <s v="T52358"/>
    <s v="Cancelled"/>
    <n v="13"/>
    <s v="Not Returned"/>
    <n v="694"/>
    <x v="0"/>
    <s v="Good"/>
  </r>
  <r>
    <s v="P3359"/>
    <x v="3"/>
    <x v="4"/>
    <s v="Sony"/>
    <s v="Item_A"/>
    <n v="4246"/>
    <n v="24"/>
    <n v="3226.96"/>
    <n v="2037"/>
    <n v="25"/>
    <n v="50925"/>
    <s v="-1189.96"/>
    <n v="138"/>
    <n v="3.9"/>
    <x v="2"/>
    <n v="120"/>
    <s v="Supplier_C"/>
    <d v="2031-06-18T00:00:00"/>
    <d v="2030-06-17T00:00:00"/>
    <s v="Location_C"/>
    <n v="18"/>
    <n v="41"/>
    <x v="0"/>
    <s v="Male"/>
    <x v="2"/>
    <x v="0"/>
    <s v="T52359"/>
    <s v="Pending"/>
    <n v="7"/>
    <s v="Returned"/>
    <n v="305"/>
    <x v="2"/>
    <s v="Average"/>
  </r>
  <r>
    <s v="P3360"/>
    <x v="2"/>
    <x v="2"/>
    <s v="Samsung"/>
    <s v="Item_D"/>
    <n v="2784"/>
    <n v="38"/>
    <n v="1726.08"/>
    <n v="759"/>
    <n v="30"/>
    <n v="22770"/>
    <s v="-967.08"/>
    <n v="105"/>
    <n v="5"/>
    <x v="3"/>
    <n v="20"/>
    <s v="Supplier_B"/>
    <d v="2031-06-19T00:00:00"/>
    <d v="2030-06-18T00:00:00"/>
    <s v="Location_A"/>
    <n v="41"/>
    <n v="30"/>
    <x v="1"/>
    <s v="Male"/>
    <x v="1"/>
    <x v="0"/>
    <s v="T52360"/>
    <s v="Cancelled"/>
    <n v="10"/>
    <s v="Not Returned"/>
    <n v="890"/>
    <x v="0"/>
    <s v="Good"/>
  </r>
  <r>
    <s v="P3361"/>
    <x v="4"/>
    <x v="2"/>
    <s v="Sony"/>
    <s v="Item_C"/>
    <n v="4634"/>
    <n v="39"/>
    <n v="2826.74"/>
    <n v="2745"/>
    <n v="47"/>
    <n v="129015"/>
    <s v="-81.74"/>
    <n v="45"/>
    <n v="2.6"/>
    <x v="1"/>
    <n v="498"/>
    <s v="Supplier_C"/>
    <d v="2031-06-20T00:00:00"/>
    <d v="2030-06-19T00:00:00"/>
    <s v="Location_A"/>
    <n v="13"/>
    <n v="31"/>
    <x v="1"/>
    <s v="Female"/>
    <x v="1"/>
    <x v="1"/>
    <s v="T52361"/>
    <s v="Cancelled"/>
    <n v="9"/>
    <s v="Not Returned"/>
    <n v="826"/>
    <x v="1"/>
    <s v="Bad"/>
  </r>
  <r>
    <s v="P3362"/>
    <x v="2"/>
    <x v="1"/>
    <s v="Sony"/>
    <s v="Item_A"/>
    <n v="544"/>
    <n v="44"/>
    <n v="304.64"/>
    <n v="1167"/>
    <n v="51"/>
    <n v="59517"/>
    <s v="862.36"/>
    <n v="189"/>
    <n v="1.1000000000000001"/>
    <x v="0"/>
    <n v="207"/>
    <s v="Supplier_A"/>
    <d v="2031-06-21T00:00:00"/>
    <d v="2030-06-20T00:00:00"/>
    <s v="Location_A"/>
    <n v="45"/>
    <n v="31"/>
    <x v="1"/>
    <s v="Female"/>
    <x v="0"/>
    <x v="2"/>
    <s v="T52362"/>
    <s v="Pending"/>
    <n v="3"/>
    <s v="Not Returned"/>
    <n v="483"/>
    <x v="2"/>
    <s v="Bad"/>
  </r>
  <r>
    <s v="P3363"/>
    <x v="1"/>
    <x v="4"/>
    <s v="Sony"/>
    <s v="Item_C"/>
    <n v="1994"/>
    <n v="24"/>
    <n v="1515.44"/>
    <n v="1395"/>
    <n v="74"/>
    <n v="103230"/>
    <s v="-120.44"/>
    <n v="93"/>
    <n v="3"/>
    <x v="2"/>
    <n v="74"/>
    <s v="Supplier_A"/>
    <d v="2031-06-22T00:00:00"/>
    <d v="2030-06-21T00:00:00"/>
    <s v="Location_A"/>
    <n v="14"/>
    <n v="23"/>
    <x v="3"/>
    <s v="Male"/>
    <x v="2"/>
    <x v="1"/>
    <s v="T52363"/>
    <s v="Cancelled"/>
    <n v="4"/>
    <s v="Not Returned"/>
    <n v="174"/>
    <x v="1"/>
    <s v="Good"/>
  </r>
  <r>
    <s v="P3364"/>
    <x v="4"/>
    <x v="1"/>
    <s v="Samsung"/>
    <s v="Item_D"/>
    <n v="2279"/>
    <n v="12"/>
    <n v="2005.52"/>
    <n v="1902"/>
    <n v="67"/>
    <n v="127434"/>
    <s v="-103.52"/>
    <n v="94"/>
    <n v="1.1000000000000001"/>
    <x v="0"/>
    <n v="192"/>
    <s v="Supplier_C"/>
    <d v="2031-06-23T00:00:00"/>
    <d v="2030-06-22T00:00:00"/>
    <s v="Location_A"/>
    <n v="13"/>
    <n v="46"/>
    <x v="0"/>
    <s v="Female"/>
    <x v="0"/>
    <x v="2"/>
    <s v="T52364"/>
    <s v="Completed"/>
    <n v="1"/>
    <s v="Not Returned"/>
    <n v="476"/>
    <x v="2"/>
    <s v="Average"/>
  </r>
  <r>
    <s v="P3365"/>
    <x v="2"/>
    <x v="3"/>
    <s v="Apple"/>
    <s v="Item_A"/>
    <n v="858"/>
    <n v="32"/>
    <n v="583.44000000000005"/>
    <n v="3866"/>
    <n v="94"/>
    <n v="363404"/>
    <s v="3282.56"/>
    <n v="147"/>
    <n v="3.1"/>
    <x v="2"/>
    <n v="161"/>
    <s v="Supplier_C"/>
    <d v="2031-06-24T00:00:00"/>
    <d v="2030-06-23T00:00:00"/>
    <s v="Location_B"/>
    <n v="29"/>
    <n v="40"/>
    <x v="1"/>
    <s v="Male"/>
    <x v="0"/>
    <x v="2"/>
    <s v="T52365"/>
    <s v="Pending"/>
    <n v="4"/>
    <s v="Not Returned"/>
    <n v="771"/>
    <x v="0"/>
    <s v="Bad"/>
  </r>
  <r>
    <s v="P3366"/>
    <x v="3"/>
    <x v="3"/>
    <s v="Samsung"/>
    <s v="Item_A"/>
    <n v="1211"/>
    <n v="35"/>
    <n v="787.15"/>
    <n v="2129"/>
    <n v="83"/>
    <n v="176707"/>
    <s v="1341.85"/>
    <n v="76"/>
    <n v="4.3"/>
    <x v="3"/>
    <n v="458"/>
    <s v="Supplier_B"/>
    <d v="2031-06-25T00:00:00"/>
    <d v="2030-06-24T00:00:00"/>
    <s v="Location_A"/>
    <n v="22"/>
    <n v="25"/>
    <x v="3"/>
    <s v="Female"/>
    <x v="0"/>
    <x v="0"/>
    <s v="T52366"/>
    <s v="Completed"/>
    <n v="6"/>
    <s v="Returned"/>
    <n v="338"/>
    <x v="1"/>
    <s v="Average"/>
  </r>
  <r>
    <s v="P3367"/>
    <x v="4"/>
    <x v="1"/>
    <s v="Nike"/>
    <s v="Item_D"/>
    <n v="3733"/>
    <n v="35"/>
    <n v="2426.4499999999998"/>
    <n v="1526"/>
    <n v="41"/>
    <n v="62566"/>
    <s v="-900.45"/>
    <n v="170"/>
    <n v="1.1000000000000001"/>
    <x v="0"/>
    <n v="150"/>
    <s v="Supplier_A"/>
    <d v="2031-06-26T00:00:00"/>
    <d v="2030-06-25T00:00:00"/>
    <s v="Location_C"/>
    <n v="4"/>
    <n v="28"/>
    <x v="1"/>
    <s v="Female"/>
    <x v="2"/>
    <x v="2"/>
    <s v="T52367"/>
    <s v="Pending"/>
    <n v="1"/>
    <s v="Returned"/>
    <n v="815"/>
    <x v="0"/>
    <s v="Bad"/>
  </r>
  <r>
    <s v="P3368"/>
    <x v="3"/>
    <x v="4"/>
    <s v="Samsung"/>
    <s v="Item_A"/>
    <n v="542"/>
    <n v="27"/>
    <n v="395.66"/>
    <n v="907"/>
    <n v="73"/>
    <n v="66211"/>
    <s v="511.34"/>
    <n v="8"/>
    <n v="3.9"/>
    <x v="2"/>
    <n v="241"/>
    <s v="Supplier_C"/>
    <d v="2031-06-27T00:00:00"/>
    <d v="2030-06-26T00:00:00"/>
    <s v="Location_C"/>
    <n v="45"/>
    <n v="53"/>
    <x v="0"/>
    <s v="Male"/>
    <x v="1"/>
    <x v="2"/>
    <s v="T52368"/>
    <s v="Cancelled"/>
    <n v="9"/>
    <s v="Not Returned"/>
    <n v="896"/>
    <x v="0"/>
    <s v="Bad"/>
  </r>
  <r>
    <s v="P3369"/>
    <x v="0"/>
    <x v="1"/>
    <s v="Nike"/>
    <s v="Item_A"/>
    <n v="3739"/>
    <n v="22"/>
    <n v="2916.42"/>
    <n v="1389"/>
    <n v="45"/>
    <n v="62505"/>
    <s v="-1527.42"/>
    <n v="172"/>
    <n v="3.2"/>
    <x v="2"/>
    <n v="177"/>
    <s v="Supplier_C"/>
    <d v="2031-06-28T00:00:00"/>
    <d v="2030-06-27T00:00:00"/>
    <s v="Location_A"/>
    <n v="6"/>
    <n v="38"/>
    <x v="1"/>
    <s v="Female"/>
    <x v="0"/>
    <x v="2"/>
    <s v="T52369"/>
    <s v="Completed"/>
    <n v="6"/>
    <s v="Returned"/>
    <n v="579"/>
    <x v="1"/>
    <s v="Good"/>
  </r>
  <r>
    <s v="P3370"/>
    <x v="4"/>
    <x v="3"/>
    <s v="Samsung"/>
    <s v="Item_D"/>
    <n v="4947"/>
    <n v="21"/>
    <n v="3908.13"/>
    <n v="579"/>
    <n v="33"/>
    <n v="19107"/>
    <s v="-3329.13"/>
    <n v="26"/>
    <n v="4.9000000000000004"/>
    <x v="3"/>
    <n v="317"/>
    <s v="Supplier_A"/>
    <d v="2031-06-29T00:00:00"/>
    <d v="2030-06-28T00:00:00"/>
    <s v="Location_A"/>
    <n v="26"/>
    <n v="63"/>
    <x v="4"/>
    <s v="Female"/>
    <x v="0"/>
    <x v="0"/>
    <s v="T52370"/>
    <s v="Pending"/>
    <n v="6"/>
    <s v="Returned"/>
    <n v="565"/>
    <x v="2"/>
    <s v="Bad"/>
  </r>
  <r>
    <s v="P3371"/>
    <x v="3"/>
    <x v="0"/>
    <s v="Samsung"/>
    <s v="Item_C"/>
    <n v="830"/>
    <n v="31"/>
    <n v="572.70000000000005"/>
    <n v="3528"/>
    <n v="41"/>
    <n v="144648"/>
    <s v="2955.3"/>
    <n v="157"/>
    <n v="3"/>
    <x v="2"/>
    <n v="190"/>
    <s v="Supplier_A"/>
    <d v="2031-06-30T00:00:00"/>
    <d v="2030-06-29T00:00:00"/>
    <s v="Location_A"/>
    <n v="46"/>
    <n v="36"/>
    <x v="1"/>
    <s v="Female"/>
    <x v="2"/>
    <x v="2"/>
    <s v="T52371"/>
    <s v="Completed"/>
    <n v="9"/>
    <s v="Returned"/>
    <n v="615"/>
    <x v="1"/>
    <s v="Bad"/>
  </r>
  <r>
    <s v="P3372"/>
    <x v="2"/>
    <x v="4"/>
    <s v="LG"/>
    <s v="Item_D"/>
    <n v="4091"/>
    <n v="36"/>
    <n v="2618.2399999999998"/>
    <n v="3906"/>
    <n v="9"/>
    <n v="35154"/>
    <s v="1287.76"/>
    <n v="76"/>
    <n v="2.4"/>
    <x v="1"/>
    <n v="284"/>
    <s v="Supplier_B"/>
    <d v="2031-07-01T00:00:00"/>
    <d v="2030-06-30T00:00:00"/>
    <s v="Location_C"/>
    <n v="34"/>
    <n v="65"/>
    <x v="4"/>
    <s v="Male"/>
    <x v="1"/>
    <x v="0"/>
    <s v="T52372"/>
    <s v="Completed"/>
    <n v="4"/>
    <s v="Returned"/>
    <n v="754"/>
    <x v="2"/>
    <s v="Good"/>
  </r>
  <r>
    <s v="P3373"/>
    <x v="0"/>
    <x v="0"/>
    <s v="LG"/>
    <s v="Item_D"/>
    <n v="4881"/>
    <n v="30"/>
    <n v="3416.7"/>
    <n v="414"/>
    <n v="81"/>
    <n v="33534"/>
    <s v="-3002.7"/>
    <n v="42"/>
    <n v="4"/>
    <x v="3"/>
    <n v="215"/>
    <s v="Supplier_A"/>
    <d v="2031-07-02T00:00:00"/>
    <d v="2030-07-01T00:00:00"/>
    <s v="Location_A"/>
    <n v="32"/>
    <n v="25"/>
    <x v="3"/>
    <s v="Female"/>
    <x v="0"/>
    <x v="0"/>
    <s v="T52373"/>
    <s v="Pending"/>
    <n v="10"/>
    <s v="Not Returned"/>
    <n v="242"/>
    <x v="2"/>
    <s v="Good"/>
  </r>
  <r>
    <s v="P3374"/>
    <x v="0"/>
    <x v="3"/>
    <s v="Apple"/>
    <s v="Item_C"/>
    <n v="2406"/>
    <n v="6"/>
    <n v="2261.64"/>
    <n v="1617"/>
    <n v="53"/>
    <n v="85701"/>
    <s v="-644.64"/>
    <n v="84"/>
    <n v="4.5"/>
    <x v="3"/>
    <n v="144"/>
    <s v="Supplier_B"/>
    <d v="2031-07-03T00:00:00"/>
    <d v="2030-07-02T00:00:00"/>
    <s v="Location_C"/>
    <n v="24"/>
    <n v="23"/>
    <x v="3"/>
    <s v="Female"/>
    <x v="1"/>
    <x v="2"/>
    <s v="T52374"/>
    <s v="Cancelled"/>
    <n v="5"/>
    <s v="Returned"/>
    <n v="714"/>
    <x v="1"/>
    <s v="Average"/>
  </r>
  <r>
    <s v="P3375"/>
    <x v="2"/>
    <x v="2"/>
    <s v="LG"/>
    <s v="Item_D"/>
    <n v="3705"/>
    <n v="32"/>
    <n v="2519.4"/>
    <n v="2261"/>
    <n v="87"/>
    <n v="196707"/>
    <s v="-258.4"/>
    <n v="101"/>
    <n v="4.2"/>
    <x v="3"/>
    <n v="266"/>
    <s v="Supplier_B"/>
    <d v="2031-07-04T00:00:00"/>
    <d v="2030-07-03T00:00:00"/>
    <s v="Location_A"/>
    <n v="33"/>
    <n v="51"/>
    <x v="0"/>
    <s v="Female"/>
    <x v="2"/>
    <x v="2"/>
    <s v="T52375"/>
    <s v="Completed"/>
    <n v="5"/>
    <s v="Returned"/>
    <n v="282"/>
    <x v="0"/>
    <s v="Bad"/>
  </r>
  <r>
    <s v="P3376"/>
    <x v="2"/>
    <x v="2"/>
    <s v="Nike"/>
    <s v="Item_A"/>
    <n v="2812"/>
    <n v="19"/>
    <n v="2277.7199999999998"/>
    <n v="1892"/>
    <n v="30"/>
    <n v="56760"/>
    <s v="-385.72"/>
    <n v="171"/>
    <n v="1.4"/>
    <x v="0"/>
    <n v="216"/>
    <s v="Supplier_A"/>
    <d v="2031-07-05T00:00:00"/>
    <d v="2030-07-04T00:00:00"/>
    <s v="Location_B"/>
    <n v="4"/>
    <n v="33"/>
    <x v="1"/>
    <s v="Female"/>
    <x v="2"/>
    <x v="1"/>
    <s v="T52376"/>
    <s v="Cancelled"/>
    <n v="14"/>
    <s v="Not Returned"/>
    <n v="305"/>
    <x v="0"/>
    <s v="Good"/>
  </r>
  <r>
    <s v="P3377"/>
    <x v="3"/>
    <x v="1"/>
    <s v="Nike"/>
    <s v="Item_D"/>
    <n v="4738"/>
    <n v="7"/>
    <n v="4406.34"/>
    <n v="805"/>
    <n v="49"/>
    <n v="39445"/>
    <s v="-3601.34"/>
    <n v="83"/>
    <n v="2.7"/>
    <x v="1"/>
    <n v="457"/>
    <s v="Supplier_A"/>
    <d v="2031-07-06T00:00:00"/>
    <d v="2030-07-05T00:00:00"/>
    <s v="Location_B"/>
    <n v="30"/>
    <n v="33"/>
    <x v="1"/>
    <s v="Female"/>
    <x v="2"/>
    <x v="1"/>
    <s v="T52377"/>
    <s v="Cancelled"/>
    <n v="1"/>
    <s v="Not Returned"/>
    <n v="528"/>
    <x v="2"/>
    <s v="Good"/>
  </r>
  <r>
    <s v="P3378"/>
    <x v="1"/>
    <x v="0"/>
    <s v="Samsung"/>
    <s v="Item_A"/>
    <n v="147"/>
    <n v="34"/>
    <n v="97.02"/>
    <n v="1796"/>
    <n v="85"/>
    <n v="152660"/>
    <s v="1698.98"/>
    <n v="77"/>
    <n v="2.2999999999999998"/>
    <x v="1"/>
    <n v="19"/>
    <s v="Supplier_A"/>
    <d v="2031-07-07T00:00:00"/>
    <d v="2030-07-06T00:00:00"/>
    <s v="Location_A"/>
    <n v="40"/>
    <n v="26"/>
    <x v="1"/>
    <s v="Male"/>
    <x v="2"/>
    <x v="1"/>
    <s v="T52378"/>
    <s v="Cancelled"/>
    <n v="1"/>
    <s v="Returned"/>
    <n v="157"/>
    <x v="2"/>
    <s v="Good"/>
  </r>
  <r>
    <s v="P3379"/>
    <x v="4"/>
    <x v="3"/>
    <s v="Samsung"/>
    <s v="Item_D"/>
    <n v="2094"/>
    <n v="41"/>
    <n v="1235.46"/>
    <n v="1192"/>
    <n v="65"/>
    <n v="77480"/>
    <s v="-43.46"/>
    <n v="69"/>
    <n v="4.4000000000000004"/>
    <x v="3"/>
    <n v="244"/>
    <s v="Supplier_A"/>
    <d v="2031-07-08T00:00:00"/>
    <d v="2030-07-07T00:00:00"/>
    <s v="Location_B"/>
    <n v="49"/>
    <n v="59"/>
    <x v="0"/>
    <s v="Male"/>
    <x v="1"/>
    <x v="1"/>
    <s v="T52379"/>
    <s v="Cancelled"/>
    <n v="5"/>
    <s v="Not Returned"/>
    <n v="135"/>
    <x v="0"/>
    <s v="Average"/>
  </r>
  <r>
    <s v="P3380"/>
    <x v="4"/>
    <x v="2"/>
    <s v="LG"/>
    <s v="Item_B"/>
    <n v="1800"/>
    <n v="14"/>
    <n v="1548"/>
    <n v="3897"/>
    <n v="70"/>
    <n v="272790"/>
    <s v="2349"/>
    <n v="93"/>
    <n v="1.8"/>
    <x v="0"/>
    <n v="88"/>
    <s v="Supplier_A"/>
    <d v="2031-07-09T00:00:00"/>
    <d v="2030-07-08T00:00:00"/>
    <s v="Location_A"/>
    <n v="30"/>
    <n v="50"/>
    <x v="0"/>
    <s v="Female"/>
    <x v="0"/>
    <x v="2"/>
    <s v="T52380"/>
    <s v="Cancelled"/>
    <n v="8"/>
    <s v="Returned"/>
    <n v="292"/>
    <x v="1"/>
    <s v="Good"/>
  </r>
  <r>
    <s v="P3381"/>
    <x v="3"/>
    <x v="2"/>
    <s v="LG"/>
    <s v="Item_C"/>
    <n v="4851"/>
    <n v="40"/>
    <n v="2910.6"/>
    <n v="2134"/>
    <n v="41"/>
    <n v="87494"/>
    <s v="-776.6"/>
    <n v="1"/>
    <n v="3.7"/>
    <x v="2"/>
    <n v="365"/>
    <s v="Supplier_B"/>
    <d v="2031-07-10T00:00:00"/>
    <d v="2030-07-09T00:00:00"/>
    <s v="Location_B"/>
    <n v="11"/>
    <n v="61"/>
    <x v="4"/>
    <s v="Male"/>
    <x v="0"/>
    <x v="0"/>
    <s v="T52381"/>
    <s v="Pending"/>
    <n v="3"/>
    <s v="Not Returned"/>
    <n v="572"/>
    <x v="2"/>
    <s v="Bad"/>
  </r>
  <r>
    <s v="P3382"/>
    <x v="3"/>
    <x v="1"/>
    <s v="LG"/>
    <s v="Item_B"/>
    <n v="1402"/>
    <n v="27"/>
    <n v="1023.46"/>
    <n v="1009"/>
    <n v="11"/>
    <n v="11099"/>
    <s v="-14.46"/>
    <n v="69"/>
    <n v="2.5"/>
    <x v="1"/>
    <n v="104"/>
    <s v="Supplier_B"/>
    <d v="2031-07-11T00:00:00"/>
    <d v="2030-07-10T00:00:00"/>
    <s v="Location_B"/>
    <n v="25"/>
    <n v="41"/>
    <x v="0"/>
    <s v="Female"/>
    <x v="2"/>
    <x v="0"/>
    <s v="T52382"/>
    <s v="Pending"/>
    <n v="8"/>
    <s v="Not Returned"/>
    <n v="853"/>
    <x v="0"/>
    <s v="Good"/>
  </r>
  <r>
    <s v="P3383"/>
    <x v="4"/>
    <x v="3"/>
    <s v="Nike"/>
    <s v="Item_C"/>
    <n v="4340"/>
    <n v="44"/>
    <n v="2430.4"/>
    <n v="2351"/>
    <n v="33"/>
    <n v="77583"/>
    <s v="-79.4"/>
    <n v="61"/>
    <n v="4.5"/>
    <x v="3"/>
    <n v="446"/>
    <s v="Supplier_C"/>
    <d v="2031-07-12T00:00:00"/>
    <d v="2030-07-11T00:00:00"/>
    <s v="Location_C"/>
    <n v="21"/>
    <n v="23"/>
    <x v="3"/>
    <s v="Female"/>
    <x v="1"/>
    <x v="1"/>
    <s v="T52383"/>
    <s v="Pending"/>
    <n v="2"/>
    <s v="Returned"/>
    <n v="950"/>
    <x v="0"/>
    <s v="Bad"/>
  </r>
  <r>
    <s v="P3384"/>
    <x v="3"/>
    <x v="2"/>
    <s v="Apple"/>
    <s v="Item_B"/>
    <n v="293"/>
    <n v="44"/>
    <n v="164.08"/>
    <n v="799"/>
    <n v="44"/>
    <n v="35156"/>
    <s v="634.92"/>
    <n v="159"/>
    <n v="3.1"/>
    <x v="2"/>
    <n v="243"/>
    <s v="Supplier_A"/>
    <d v="2031-07-13T00:00:00"/>
    <d v="2030-07-12T00:00:00"/>
    <s v="Location_A"/>
    <n v="37"/>
    <n v="28"/>
    <x v="1"/>
    <s v="Female"/>
    <x v="2"/>
    <x v="1"/>
    <s v="T52384"/>
    <s v="Cancelled"/>
    <n v="5"/>
    <s v="Not Returned"/>
    <n v="985"/>
    <x v="0"/>
    <s v="Average"/>
  </r>
  <r>
    <s v="P3385"/>
    <x v="2"/>
    <x v="2"/>
    <s v="LG"/>
    <s v="Item_A"/>
    <n v="2652"/>
    <n v="28"/>
    <n v="1909.44"/>
    <n v="2735"/>
    <n v="94"/>
    <n v="257090"/>
    <s v="825.56"/>
    <n v="1"/>
    <n v="2"/>
    <x v="1"/>
    <n v="272"/>
    <s v="Supplier_A"/>
    <d v="2031-07-14T00:00:00"/>
    <d v="2030-07-13T00:00:00"/>
    <s v="Location_C"/>
    <n v="30"/>
    <n v="21"/>
    <x v="3"/>
    <s v="Female"/>
    <x v="0"/>
    <x v="2"/>
    <s v="T52385"/>
    <s v="Completed"/>
    <n v="8"/>
    <s v="Returned"/>
    <n v="362"/>
    <x v="2"/>
    <s v="Good"/>
  </r>
  <r>
    <s v="P3386"/>
    <x v="0"/>
    <x v="3"/>
    <s v="Nike"/>
    <s v="Item_D"/>
    <n v="3430"/>
    <n v="27"/>
    <n v="2503.9"/>
    <n v="736"/>
    <n v="28"/>
    <n v="20608"/>
    <s v="-1767.9"/>
    <n v="139"/>
    <n v="1.1000000000000001"/>
    <x v="0"/>
    <n v="154"/>
    <s v="Supplier_C"/>
    <d v="2031-07-15T00:00:00"/>
    <d v="2030-07-14T00:00:00"/>
    <s v="Location_B"/>
    <n v="48"/>
    <n v="39"/>
    <x v="1"/>
    <s v="Female"/>
    <x v="1"/>
    <x v="1"/>
    <s v="T52386"/>
    <s v="Completed"/>
    <n v="12"/>
    <s v="Not Returned"/>
    <n v="808"/>
    <x v="0"/>
    <s v="Bad"/>
  </r>
  <r>
    <s v="P3387"/>
    <x v="3"/>
    <x v="2"/>
    <s v="Nike"/>
    <s v="Item_C"/>
    <n v="483"/>
    <n v="29"/>
    <n v="342.93"/>
    <n v="2263"/>
    <n v="4"/>
    <n v="9052"/>
    <s v="1920.07"/>
    <n v="11"/>
    <n v="4.7"/>
    <x v="3"/>
    <n v="147"/>
    <s v="Supplier_B"/>
    <d v="2031-07-16T00:00:00"/>
    <d v="2030-07-15T00:00:00"/>
    <s v="Location_C"/>
    <n v="9"/>
    <n v="52"/>
    <x v="0"/>
    <s v="Female"/>
    <x v="1"/>
    <x v="0"/>
    <s v="T52387"/>
    <s v="Completed"/>
    <n v="14"/>
    <s v="Not Returned"/>
    <n v="604"/>
    <x v="2"/>
    <s v="Good"/>
  </r>
  <r>
    <s v="P3388"/>
    <x v="2"/>
    <x v="4"/>
    <s v="Apple"/>
    <s v="Item_B"/>
    <n v="2111"/>
    <n v="26"/>
    <n v="1562.14"/>
    <n v="2152"/>
    <n v="81"/>
    <n v="174312"/>
    <s v="589.86"/>
    <n v="151"/>
    <n v="2"/>
    <x v="1"/>
    <n v="373"/>
    <s v="Supplier_C"/>
    <d v="2031-07-17T00:00:00"/>
    <d v="2030-07-16T00:00:00"/>
    <s v="Location_A"/>
    <n v="40"/>
    <n v="38"/>
    <x v="1"/>
    <s v="Male"/>
    <x v="1"/>
    <x v="1"/>
    <s v="T52388"/>
    <s v="Cancelled"/>
    <n v="14"/>
    <s v="Returned"/>
    <n v="720"/>
    <x v="0"/>
    <s v="Bad"/>
  </r>
  <r>
    <s v="P3389"/>
    <x v="2"/>
    <x v="0"/>
    <s v="LG"/>
    <s v="Item_B"/>
    <n v="1148"/>
    <n v="21"/>
    <n v="906.92"/>
    <n v="1829"/>
    <n v="37"/>
    <n v="67673"/>
    <s v="922.08"/>
    <n v="150"/>
    <n v="3.7"/>
    <x v="2"/>
    <n v="168"/>
    <s v="Supplier_A"/>
    <d v="2031-07-18T00:00:00"/>
    <d v="2030-07-17T00:00:00"/>
    <s v="Location_A"/>
    <n v="43"/>
    <n v="18"/>
    <x v="2"/>
    <s v="Female"/>
    <x v="0"/>
    <x v="1"/>
    <s v="T52389"/>
    <s v="Pending"/>
    <n v="8"/>
    <s v="Returned"/>
    <n v="227"/>
    <x v="1"/>
    <s v="Bad"/>
  </r>
  <r>
    <s v="P3390"/>
    <x v="0"/>
    <x v="1"/>
    <s v="Samsung"/>
    <s v="Item_D"/>
    <n v="2090"/>
    <n v="26"/>
    <n v="1546.6"/>
    <n v="3363"/>
    <n v="51"/>
    <n v="171513"/>
    <s v="1816.4"/>
    <n v="36"/>
    <n v="4.0999999999999996"/>
    <x v="3"/>
    <n v="183"/>
    <s v="Supplier_B"/>
    <d v="2031-07-19T00:00:00"/>
    <d v="2030-07-18T00:00:00"/>
    <s v="Location_C"/>
    <n v="49"/>
    <n v="23"/>
    <x v="3"/>
    <s v="Male"/>
    <x v="0"/>
    <x v="1"/>
    <s v="T52390"/>
    <s v="Pending"/>
    <n v="5"/>
    <s v="Not Returned"/>
    <n v="330"/>
    <x v="2"/>
    <s v="Bad"/>
  </r>
  <r>
    <s v="P3391"/>
    <x v="4"/>
    <x v="0"/>
    <s v="Samsung"/>
    <s v="Item_C"/>
    <n v="578"/>
    <n v="41"/>
    <n v="341.02"/>
    <n v="2729"/>
    <n v="92"/>
    <n v="251068"/>
    <s v="2387.98"/>
    <n v="69"/>
    <n v="1.6"/>
    <x v="0"/>
    <n v="389"/>
    <s v="Supplier_C"/>
    <d v="2031-07-20T00:00:00"/>
    <d v="2030-07-19T00:00:00"/>
    <s v="Location_B"/>
    <n v="7"/>
    <n v="32"/>
    <x v="1"/>
    <s v="Female"/>
    <x v="1"/>
    <x v="1"/>
    <s v="T52391"/>
    <s v="Completed"/>
    <n v="2"/>
    <s v="Not Returned"/>
    <n v="434"/>
    <x v="2"/>
    <s v="Good"/>
  </r>
  <r>
    <s v="P3392"/>
    <x v="2"/>
    <x v="0"/>
    <s v="Samsung"/>
    <s v="Item_C"/>
    <n v="2789"/>
    <n v="46"/>
    <n v="1506.06"/>
    <n v="803"/>
    <n v="33"/>
    <n v="26499"/>
    <s v="-703.06"/>
    <n v="190"/>
    <n v="3.2"/>
    <x v="2"/>
    <n v="138"/>
    <s v="Supplier_C"/>
    <d v="2031-07-21T00:00:00"/>
    <d v="2030-07-20T00:00:00"/>
    <s v="Location_A"/>
    <n v="21"/>
    <n v="53"/>
    <x v="0"/>
    <s v="Female"/>
    <x v="0"/>
    <x v="0"/>
    <s v="T52392"/>
    <s v="Pending"/>
    <n v="10"/>
    <s v="Returned"/>
    <n v="664"/>
    <x v="0"/>
    <s v="Average"/>
  </r>
  <r>
    <s v="P3393"/>
    <x v="3"/>
    <x v="2"/>
    <s v="Samsung"/>
    <s v="Item_D"/>
    <n v="209"/>
    <n v="49"/>
    <n v="106.59"/>
    <n v="685"/>
    <n v="25"/>
    <n v="17125"/>
    <s v="578.41"/>
    <n v="176"/>
    <n v="2.9"/>
    <x v="1"/>
    <n v="304"/>
    <s v="Supplier_A"/>
    <d v="2031-07-22T00:00:00"/>
    <d v="2030-07-21T00:00:00"/>
    <s v="Location_A"/>
    <n v="22"/>
    <n v="65"/>
    <x v="4"/>
    <s v="Male"/>
    <x v="1"/>
    <x v="2"/>
    <s v="T52393"/>
    <s v="Completed"/>
    <n v="1"/>
    <s v="Returned"/>
    <n v="613"/>
    <x v="0"/>
    <s v="Bad"/>
  </r>
  <r>
    <s v="P3394"/>
    <x v="4"/>
    <x v="0"/>
    <s v="Nike"/>
    <s v="Item_D"/>
    <n v="2139"/>
    <n v="1"/>
    <n v="2117.61"/>
    <n v="3590"/>
    <n v="0"/>
    <n v="0"/>
    <s v="1472.39"/>
    <n v="147"/>
    <n v="2.8"/>
    <x v="1"/>
    <n v="308"/>
    <s v="Supplier_C"/>
    <d v="2031-07-23T00:00:00"/>
    <d v="2030-07-22T00:00:00"/>
    <s v="Location_A"/>
    <n v="42"/>
    <n v="24"/>
    <x v="3"/>
    <s v="Female"/>
    <x v="2"/>
    <x v="1"/>
    <s v="T52394"/>
    <s v="Cancelled"/>
    <n v="11"/>
    <s v="Not Returned"/>
    <n v="683"/>
    <x v="2"/>
    <s v="Bad"/>
  </r>
  <r>
    <s v="P3395"/>
    <x v="1"/>
    <x v="3"/>
    <s v="Sony"/>
    <s v="Item_D"/>
    <n v="3401"/>
    <n v="36"/>
    <n v="2176.64"/>
    <n v="2554"/>
    <n v="7"/>
    <n v="17878"/>
    <s v="377.36"/>
    <n v="168"/>
    <n v="3.5"/>
    <x v="2"/>
    <n v="355"/>
    <s v="Supplier_C"/>
    <d v="2031-07-24T00:00:00"/>
    <d v="2030-07-23T00:00:00"/>
    <s v="Location_A"/>
    <n v="30"/>
    <n v="41"/>
    <x v="0"/>
    <s v="Female"/>
    <x v="1"/>
    <x v="1"/>
    <s v="T52395"/>
    <s v="Completed"/>
    <n v="13"/>
    <s v="Returned"/>
    <n v="324"/>
    <x v="1"/>
    <s v="Average"/>
  </r>
  <r>
    <s v="P3396"/>
    <x v="3"/>
    <x v="0"/>
    <s v="Samsung"/>
    <s v="Item_C"/>
    <n v="2888"/>
    <n v="6"/>
    <n v="2714.72"/>
    <n v="2642"/>
    <n v="92"/>
    <n v="243064"/>
    <s v="-72.72"/>
    <n v="169"/>
    <n v="4.4000000000000004"/>
    <x v="3"/>
    <n v="387"/>
    <s v="Supplier_C"/>
    <d v="2031-07-25T00:00:00"/>
    <d v="2030-07-24T00:00:00"/>
    <s v="Location_B"/>
    <n v="38"/>
    <n v="55"/>
    <x v="0"/>
    <s v="Male"/>
    <x v="1"/>
    <x v="1"/>
    <s v="T52396"/>
    <s v="Completed"/>
    <n v="2"/>
    <s v="Not Returned"/>
    <n v="619"/>
    <x v="2"/>
    <s v="Bad"/>
  </r>
  <r>
    <s v="P3397"/>
    <x v="2"/>
    <x v="0"/>
    <s v="Samsung"/>
    <s v="Item_C"/>
    <n v="60"/>
    <n v="7"/>
    <n v="55.8"/>
    <n v="1745"/>
    <n v="76"/>
    <n v="132620"/>
    <s v="1689.2"/>
    <n v="2"/>
    <n v="2.2999999999999998"/>
    <x v="1"/>
    <n v="476"/>
    <s v="Supplier_A"/>
    <d v="2031-07-26T00:00:00"/>
    <d v="2030-07-25T00:00:00"/>
    <s v="Location_A"/>
    <n v="46"/>
    <n v="61"/>
    <x v="4"/>
    <s v="Male"/>
    <x v="2"/>
    <x v="0"/>
    <s v="T52397"/>
    <s v="Cancelled"/>
    <n v="13"/>
    <s v="Returned"/>
    <n v="301"/>
    <x v="2"/>
    <s v="Bad"/>
  </r>
  <r>
    <s v="P3398"/>
    <x v="0"/>
    <x v="3"/>
    <s v="Samsung"/>
    <s v="Item_B"/>
    <n v="1653"/>
    <n v="33"/>
    <n v="1107.51"/>
    <n v="3324"/>
    <n v="78"/>
    <n v="259272"/>
    <s v="2216.49"/>
    <n v="114"/>
    <n v="4"/>
    <x v="3"/>
    <n v="237"/>
    <s v="Supplier_A"/>
    <d v="2031-07-27T00:00:00"/>
    <d v="2030-07-26T00:00:00"/>
    <s v="Location_C"/>
    <n v="36"/>
    <n v="32"/>
    <x v="1"/>
    <s v="Female"/>
    <x v="1"/>
    <x v="2"/>
    <s v="T52398"/>
    <s v="Completed"/>
    <n v="8"/>
    <s v="Not Returned"/>
    <n v="242"/>
    <x v="0"/>
    <s v="Bad"/>
  </r>
  <r>
    <s v="P3399"/>
    <x v="0"/>
    <x v="3"/>
    <s v="Samsung"/>
    <s v="Item_C"/>
    <n v="2734"/>
    <n v="11"/>
    <n v="2433.2600000000002"/>
    <n v="2243"/>
    <n v="31"/>
    <n v="69533"/>
    <s v="-190.26"/>
    <n v="116"/>
    <n v="4.4000000000000004"/>
    <x v="3"/>
    <n v="373"/>
    <s v="Supplier_C"/>
    <d v="2031-07-28T00:00:00"/>
    <d v="2030-07-27T00:00:00"/>
    <s v="Location_C"/>
    <n v="37"/>
    <n v="46"/>
    <x v="0"/>
    <s v="Male"/>
    <x v="2"/>
    <x v="1"/>
    <s v="T52399"/>
    <s v="Cancelled"/>
    <n v="14"/>
    <s v="Not Returned"/>
    <n v="481"/>
    <x v="0"/>
    <s v="Average"/>
  </r>
  <r>
    <s v="P3400"/>
    <x v="2"/>
    <x v="3"/>
    <s v="Sony"/>
    <s v="Item_C"/>
    <n v="1572"/>
    <n v="7"/>
    <n v="1461.96"/>
    <n v="633"/>
    <n v="44"/>
    <n v="27852"/>
    <s v="-828.96"/>
    <n v="146"/>
    <n v="4.9000000000000004"/>
    <x v="3"/>
    <n v="274"/>
    <s v="Supplier_A"/>
    <d v="2031-07-29T00:00:00"/>
    <d v="2030-07-28T00:00:00"/>
    <s v="Location_A"/>
    <n v="48"/>
    <n v="53"/>
    <x v="0"/>
    <s v="Female"/>
    <x v="1"/>
    <x v="2"/>
    <s v="T52400"/>
    <s v="Completed"/>
    <n v="7"/>
    <s v="Returned"/>
    <n v="441"/>
    <x v="1"/>
    <s v="Bad"/>
  </r>
  <r>
    <s v="P3401"/>
    <x v="1"/>
    <x v="2"/>
    <s v="LG"/>
    <s v="Item_B"/>
    <n v="4698"/>
    <n v="19"/>
    <n v="3805.38"/>
    <n v="1725"/>
    <n v="25"/>
    <n v="43125"/>
    <s v="-2080.38"/>
    <n v="166"/>
    <n v="2.2999999999999998"/>
    <x v="1"/>
    <n v="83"/>
    <s v="Supplier_A"/>
    <d v="2031-07-30T00:00:00"/>
    <d v="2030-07-29T00:00:00"/>
    <s v="Location_B"/>
    <n v="6"/>
    <n v="48"/>
    <x v="0"/>
    <s v="Female"/>
    <x v="1"/>
    <x v="0"/>
    <s v="T52401"/>
    <s v="Completed"/>
    <n v="5"/>
    <s v="Not Returned"/>
    <n v="161"/>
    <x v="0"/>
    <s v="Good"/>
  </r>
  <r>
    <s v="P3402"/>
    <x v="0"/>
    <x v="1"/>
    <s v="Apple"/>
    <s v="Item_A"/>
    <n v="4839"/>
    <n v="6"/>
    <n v="4548.66"/>
    <n v="1603"/>
    <n v="28"/>
    <n v="44884"/>
    <s v="-2945.66"/>
    <n v="120"/>
    <n v="1.8"/>
    <x v="0"/>
    <n v="47"/>
    <s v="Supplier_C"/>
    <d v="2031-07-31T00:00:00"/>
    <d v="2030-07-30T00:00:00"/>
    <s v="Location_C"/>
    <n v="2"/>
    <n v="62"/>
    <x v="4"/>
    <s v="Male"/>
    <x v="0"/>
    <x v="1"/>
    <s v="T52402"/>
    <s v="Completed"/>
    <n v="8"/>
    <s v="Not Returned"/>
    <n v="186"/>
    <x v="0"/>
    <s v="Average"/>
  </r>
  <r>
    <s v="P3403"/>
    <x v="3"/>
    <x v="2"/>
    <s v="Apple"/>
    <s v="Item_B"/>
    <n v="1658"/>
    <n v="38"/>
    <n v="1027.96"/>
    <n v="2143"/>
    <n v="25"/>
    <n v="53575"/>
    <s v="1115.04"/>
    <n v="100"/>
    <n v="2.2999999999999998"/>
    <x v="1"/>
    <n v="463"/>
    <s v="Supplier_A"/>
    <d v="2031-08-01T00:00:00"/>
    <d v="2030-07-31T00:00:00"/>
    <s v="Location_C"/>
    <n v="7"/>
    <n v="44"/>
    <x v="0"/>
    <s v="Male"/>
    <x v="2"/>
    <x v="0"/>
    <s v="T52403"/>
    <s v="Pending"/>
    <n v="2"/>
    <s v="Not Returned"/>
    <n v="525"/>
    <x v="2"/>
    <s v="Bad"/>
  </r>
  <r>
    <s v="P3404"/>
    <x v="1"/>
    <x v="4"/>
    <s v="LG"/>
    <s v="Item_A"/>
    <n v="87"/>
    <n v="18"/>
    <n v="71.34"/>
    <n v="2200"/>
    <n v="11"/>
    <n v="24200"/>
    <s v="2128.66"/>
    <n v="192"/>
    <n v="1.7"/>
    <x v="0"/>
    <n v="407"/>
    <s v="Supplier_A"/>
    <d v="2031-08-02T00:00:00"/>
    <d v="2030-08-01T00:00:00"/>
    <s v="Location_B"/>
    <n v="44"/>
    <n v="36"/>
    <x v="1"/>
    <s v="Male"/>
    <x v="1"/>
    <x v="0"/>
    <s v="T52404"/>
    <s v="Cancelled"/>
    <n v="8"/>
    <s v="Returned"/>
    <n v="667"/>
    <x v="1"/>
    <s v="Bad"/>
  </r>
  <r>
    <s v="P3405"/>
    <x v="1"/>
    <x v="1"/>
    <s v="Samsung"/>
    <s v="Item_B"/>
    <n v="597"/>
    <n v="37"/>
    <n v="376.11"/>
    <n v="1120"/>
    <n v="6"/>
    <n v="6720"/>
    <s v="743.89"/>
    <n v="80"/>
    <n v="2.8"/>
    <x v="1"/>
    <n v="492"/>
    <s v="Supplier_C"/>
    <d v="2031-08-03T00:00:00"/>
    <d v="2030-08-02T00:00:00"/>
    <s v="Location_C"/>
    <n v="44"/>
    <n v="31"/>
    <x v="1"/>
    <s v="Female"/>
    <x v="0"/>
    <x v="1"/>
    <s v="T52405"/>
    <s v="Cancelled"/>
    <n v="10"/>
    <s v="Not Returned"/>
    <n v="830"/>
    <x v="1"/>
    <s v="Good"/>
  </r>
  <r>
    <s v="P3406"/>
    <x v="4"/>
    <x v="1"/>
    <s v="Apple"/>
    <s v="Item_C"/>
    <n v="4133"/>
    <n v="41"/>
    <n v="2438.4699999999998"/>
    <n v="168"/>
    <n v="14"/>
    <n v="2352"/>
    <s v="-2270.47"/>
    <n v="133"/>
    <n v="3.2"/>
    <x v="2"/>
    <n v="342"/>
    <s v="Supplier_B"/>
    <d v="2031-08-04T00:00:00"/>
    <d v="2030-08-03T00:00:00"/>
    <s v="Location_B"/>
    <n v="7"/>
    <n v="39"/>
    <x v="1"/>
    <s v="Male"/>
    <x v="1"/>
    <x v="0"/>
    <s v="T52406"/>
    <s v="Completed"/>
    <n v="1"/>
    <s v="Returned"/>
    <n v="321"/>
    <x v="2"/>
    <s v="Good"/>
  </r>
  <r>
    <s v="P3407"/>
    <x v="0"/>
    <x v="1"/>
    <s v="LG"/>
    <s v="Item_C"/>
    <n v="3839"/>
    <n v="44"/>
    <n v="2149.84"/>
    <n v="3989"/>
    <n v="84"/>
    <n v="335076"/>
    <s v="1839.16"/>
    <n v="173"/>
    <n v="4.0999999999999996"/>
    <x v="3"/>
    <n v="64"/>
    <s v="Supplier_A"/>
    <d v="2031-08-05T00:00:00"/>
    <d v="2030-08-04T00:00:00"/>
    <s v="Location_C"/>
    <n v="34"/>
    <n v="65"/>
    <x v="4"/>
    <s v="Female"/>
    <x v="0"/>
    <x v="0"/>
    <s v="T52407"/>
    <s v="Cancelled"/>
    <n v="6"/>
    <s v="Returned"/>
    <n v="745"/>
    <x v="2"/>
    <s v="Average"/>
  </r>
  <r>
    <s v="P3408"/>
    <x v="0"/>
    <x v="2"/>
    <s v="LG"/>
    <s v="Item_D"/>
    <n v="827"/>
    <n v="45"/>
    <n v="454.85"/>
    <n v="1942"/>
    <n v="76"/>
    <n v="147592"/>
    <s v="1487.15"/>
    <n v="134"/>
    <n v="4.5999999999999996"/>
    <x v="3"/>
    <n v="250"/>
    <s v="Supplier_C"/>
    <d v="2031-08-06T00:00:00"/>
    <d v="2030-08-05T00:00:00"/>
    <s v="Location_C"/>
    <n v="10"/>
    <n v="54"/>
    <x v="0"/>
    <s v="Male"/>
    <x v="2"/>
    <x v="0"/>
    <s v="T52408"/>
    <s v="Pending"/>
    <n v="9"/>
    <s v="Not Returned"/>
    <n v="858"/>
    <x v="1"/>
    <s v="Average"/>
  </r>
  <r>
    <s v="P3409"/>
    <x v="2"/>
    <x v="1"/>
    <s v="Sony"/>
    <s v="Item_C"/>
    <n v="969"/>
    <n v="19"/>
    <n v="784.89"/>
    <n v="1462"/>
    <n v="63"/>
    <n v="92106"/>
    <s v="677.11"/>
    <n v="162"/>
    <n v="4"/>
    <x v="3"/>
    <n v="124"/>
    <s v="Supplier_C"/>
    <d v="2031-08-07T00:00:00"/>
    <d v="2030-08-06T00:00:00"/>
    <s v="Location_A"/>
    <n v="21"/>
    <n v="39"/>
    <x v="1"/>
    <s v="Female"/>
    <x v="2"/>
    <x v="0"/>
    <s v="T52409"/>
    <s v="Completed"/>
    <n v="12"/>
    <s v="Returned"/>
    <n v="823"/>
    <x v="2"/>
    <s v="Good"/>
  </r>
  <r>
    <s v="P3410"/>
    <x v="0"/>
    <x v="0"/>
    <s v="LG"/>
    <s v="Item_A"/>
    <n v="1146"/>
    <n v="8"/>
    <n v="1054.32"/>
    <n v="3981"/>
    <n v="35"/>
    <n v="139335"/>
    <s v="2926.68"/>
    <n v="130"/>
    <n v="1.5"/>
    <x v="0"/>
    <n v="492"/>
    <s v="Supplier_A"/>
    <d v="2031-08-08T00:00:00"/>
    <d v="2030-08-07T00:00:00"/>
    <s v="Location_B"/>
    <n v="27"/>
    <n v="21"/>
    <x v="3"/>
    <s v="Female"/>
    <x v="0"/>
    <x v="0"/>
    <s v="T52410"/>
    <s v="Cancelled"/>
    <n v="10"/>
    <s v="Returned"/>
    <n v="918"/>
    <x v="0"/>
    <s v="Good"/>
  </r>
  <r>
    <s v="P3411"/>
    <x v="1"/>
    <x v="4"/>
    <s v="Sony"/>
    <s v="Item_C"/>
    <n v="2487"/>
    <n v="0"/>
    <n v="2487"/>
    <n v="2902"/>
    <n v="16"/>
    <n v="46432"/>
    <s v="415"/>
    <n v="60"/>
    <n v="3.3"/>
    <x v="2"/>
    <n v="130"/>
    <s v="Supplier_B"/>
    <d v="2031-08-09T00:00:00"/>
    <d v="2030-08-08T00:00:00"/>
    <s v="Location_A"/>
    <n v="1"/>
    <n v="19"/>
    <x v="3"/>
    <s v="Male"/>
    <x v="2"/>
    <x v="1"/>
    <s v="T52411"/>
    <s v="Completed"/>
    <n v="9"/>
    <s v="Returned"/>
    <n v="797"/>
    <x v="0"/>
    <s v="Average"/>
  </r>
  <r>
    <s v="P3412"/>
    <x v="4"/>
    <x v="2"/>
    <s v="Samsung"/>
    <s v="Item_D"/>
    <n v="3339"/>
    <n v="14"/>
    <n v="2871.54"/>
    <n v="2534"/>
    <n v="91"/>
    <n v="230594"/>
    <s v="-337.54"/>
    <n v="51"/>
    <n v="3.3"/>
    <x v="2"/>
    <n v="382"/>
    <s v="Supplier_C"/>
    <d v="2031-08-10T00:00:00"/>
    <d v="2030-08-09T00:00:00"/>
    <s v="Location_B"/>
    <n v="17"/>
    <n v="22"/>
    <x v="3"/>
    <s v="Female"/>
    <x v="1"/>
    <x v="1"/>
    <s v="T52412"/>
    <s v="Completed"/>
    <n v="7"/>
    <s v="Not Returned"/>
    <n v="574"/>
    <x v="1"/>
    <s v="Bad"/>
  </r>
  <r>
    <s v="P3413"/>
    <x v="2"/>
    <x v="3"/>
    <s v="Samsung"/>
    <s v="Item_D"/>
    <n v="2486"/>
    <n v="44"/>
    <n v="1392.16"/>
    <n v="3117"/>
    <n v="4"/>
    <n v="12468"/>
    <s v="1724.84"/>
    <n v="195"/>
    <n v="4"/>
    <x v="3"/>
    <n v="135"/>
    <s v="Supplier_C"/>
    <d v="2031-08-11T00:00:00"/>
    <d v="2030-08-10T00:00:00"/>
    <s v="Location_B"/>
    <n v="33"/>
    <n v="20"/>
    <x v="3"/>
    <s v="Male"/>
    <x v="1"/>
    <x v="0"/>
    <s v="T52413"/>
    <s v="Completed"/>
    <n v="10"/>
    <s v="Not Returned"/>
    <n v="808"/>
    <x v="0"/>
    <s v="Good"/>
  </r>
  <r>
    <s v="P3414"/>
    <x v="3"/>
    <x v="3"/>
    <s v="Nike"/>
    <s v="Item_A"/>
    <n v="2568"/>
    <n v="46"/>
    <n v="1386.72"/>
    <n v="1695"/>
    <n v="28"/>
    <n v="47460"/>
    <s v="308.28"/>
    <n v="157"/>
    <n v="4.9000000000000004"/>
    <x v="3"/>
    <n v="355"/>
    <s v="Supplier_A"/>
    <d v="2031-08-12T00:00:00"/>
    <d v="2030-08-11T00:00:00"/>
    <s v="Location_B"/>
    <n v="12"/>
    <n v="27"/>
    <x v="1"/>
    <s v="Male"/>
    <x v="0"/>
    <x v="0"/>
    <s v="T52414"/>
    <s v="Cancelled"/>
    <n v="3"/>
    <s v="Returned"/>
    <n v="394"/>
    <x v="0"/>
    <s v="Average"/>
  </r>
  <r>
    <s v="P3415"/>
    <x v="1"/>
    <x v="1"/>
    <s v="Apple"/>
    <s v="Item_D"/>
    <n v="2784"/>
    <n v="4"/>
    <n v="2672.64"/>
    <n v="1322"/>
    <n v="6"/>
    <n v="7932"/>
    <s v="-1350.64"/>
    <n v="31"/>
    <n v="3.6"/>
    <x v="2"/>
    <n v="257"/>
    <s v="Supplier_B"/>
    <d v="2031-08-13T00:00:00"/>
    <d v="2030-08-12T00:00:00"/>
    <s v="Location_A"/>
    <n v="13"/>
    <n v="25"/>
    <x v="3"/>
    <s v="Male"/>
    <x v="0"/>
    <x v="0"/>
    <s v="T52415"/>
    <s v="Cancelled"/>
    <n v="12"/>
    <s v="Returned"/>
    <n v="550"/>
    <x v="2"/>
    <s v="Good"/>
  </r>
  <r>
    <s v="P3416"/>
    <x v="4"/>
    <x v="4"/>
    <s v="Apple"/>
    <s v="Item_B"/>
    <n v="941"/>
    <n v="41"/>
    <n v="555.19000000000005"/>
    <n v="2684"/>
    <n v="61"/>
    <n v="163724"/>
    <s v="2128.81"/>
    <n v="30"/>
    <n v="4.5999999999999996"/>
    <x v="3"/>
    <n v="190"/>
    <s v="Supplier_B"/>
    <d v="2031-08-14T00:00:00"/>
    <d v="2030-08-13T00:00:00"/>
    <s v="Location_A"/>
    <n v="14"/>
    <n v="18"/>
    <x v="2"/>
    <s v="Female"/>
    <x v="0"/>
    <x v="0"/>
    <s v="T52416"/>
    <s v="Completed"/>
    <n v="2"/>
    <s v="Returned"/>
    <n v="937"/>
    <x v="1"/>
    <s v="Bad"/>
  </r>
  <r>
    <s v="P3417"/>
    <x v="2"/>
    <x v="2"/>
    <s v="LG"/>
    <s v="Item_C"/>
    <n v="3071"/>
    <n v="32"/>
    <n v="2088.2800000000002"/>
    <n v="3299"/>
    <n v="2"/>
    <n v="6598"/>
    <s v="1210.72"/>
    <n v="164"/>
    <n v="3.1"/>
    <x v="2"/>
    <n v="396"/>
    <s v="Supplier_C"/>
    <d v="2031-08-15T00:00:00"/>
    <d v="2030-08-14T00:00:00"/>
    <s v="Location_C"/>
    <n v="48"/>
    <n v="32"/>
    <x v="1"/>
    <s v="Male"/>
    <x v="0"/>
    <x v="2"/>
    <s v="T52417"/>
    <s v="Completed"/>
    <n v="2"/>
    <s v="Not Returned"/>
    <n v="893"/>
    <x v="2"/>
    <s v="Bad"/>
  </r>
  <r>
    <s v="P3418"/>
    <x v="4"/>
    <x v="0"/>
    <s v="LG"/>
    <s v="Item_D"/>
    <n v="2404"/>
    <n v="38"/>
    <n v="1490.48"/>
    <n v="3905"/>
    <n v="63"/>
    <n v="246015"/>
    <s v="2414.52"/>
    <n v="58"/>
    <n v="4.2"/>
    <x v="3"/>
    <n v="423"/>
    <s v="Supplier_C"/>
    <d v="2031-08-16T00:00:00"/>
    <d v="2030-08-15T00:00:00"/>
    <s v="Location_B"/>
    <n v="32"/>
    <n v="41"/>
    <x v="0"/>
    <s v="Male"/>
    <x v="2"/>
    <x v="0"/>
    <s v="T52418"/>
    <s v="Completed"/>
    <n v="4"/>
    <s v="Not Returned"/>
    <n v="212"/>
    <x v="2"/>
    <s v="Bad"/>
  </r>
  <r>
    <s v="P3419"/>
    <x v="4"/>
    <x v="0"/>
    <s v="Nike"/>
    <s v="Item_D"/>
    <n v="4499"/>
    <n v="0"/>
    <n v="4499"/>
    <n v="3354"/>
    <n v="84"/>
    <n v="281736"/>
    <s v="-1145"/>
    <n v="32"/>
    <n v="1.2"/>
    <x v="0"/>
    <n v="497"/>
    <s v="Supplier_C"/>
    <d v="2031-08-17T00:00:00"/>
    <d v="2030-08-16T00:00:00"/>
    <s v="Location_B"/>
    <n v="43"/>
    <n v="55"/>
    <x v="0"/>
    <s v="Female"/>
    <x v="2"/>
    <x v="1"/>
    <s v="T52419"/>
    <s v="Completed"/>
    <n v="10"/>
    <s v="Not Returned"/>
    <n v="814"/>
    <x v="2"/>
    <s v="Good"/>
  </r>
  <r>
    <s v="P3420"/>
    <x v="4"/>
    <x v="3"/>
    <s v="Nike"/>
    <s v="Item_A"/>
    <n v="3679"/>
    <n v="43"/>
    <n v="2097.0300000000002"/>
    <n v="546"/>
    <n v="77"/>
    <n v="42042"/>
    <s v="-1551.03"/>
    <n v="88"/>
    <n v="2.1"/>
    <x v="1"/>
    <n v="293"/>
    <s v="Supplier_C"/>
    <d v="2031-08-18T00:00:00"/>
    <d v="2030-08-17T00:00:00"/>
    <s v="Location_A"/>
    <n v="40"/>
    <n v="30"/>
    <x v="1"/>
    <s v="Female"/>
    <x v="1"/>
    <x v="1"/>
    <s v="T52420"/>
    <s v="Cancelled"/>
    <n v="13"/>
    <s v="Returned"/>
    <n v="907"/>
    <x v="1"/>
    <s v="Average"/>
  </r>
  <r>
    <s v="P3421"/>
    <x v="4"/>
    <x v="2"/>
    <s v="LG"/>
    <s v="Item_A"/>
    <n v="298"/>
    <n v="38"/>
    <n v="184.76"/>
    <n v="2038"/>
    <n v="72"/>
    <n v="146736"/>
    <s v="1853.24"/>
    <n v="69"/>
    <n v="2.7"/>
    <x v="1"/>
    <n v="339"/>
    <s v="Supplier_B"/>
    <d v="2031-08-19T00:00:00"/>
    <d v="2030-08-18T00:00:00"/>
    <s v="Location_B"/>
    <n v="29"/>
    <n v="69"/>
    <x v="4"/>
    <s v="Female"/>
    <x v="0"/>
    <x v="1"/>
    <s v="T52421"/>
    <s v="Pending"/>
    <n v="8"/>
    <s v="Returned"/>
    <n v="390"/>
    <x v="2"/>
    <s v="Good"/>
  </r>
  <r>
    <s v="P3422"/>
    <x v="0"/>
    <x v="2"/>
    <s v="LG"/>
    <s v="Item_A"/>
    <n v="3642"/>
    <n v="12"/>
    <n v="3204.96"/>
    <n v="2848"/>
    <n v="29"/>
    <n v="82592"/>
    <s v="-356.96"/>
    <n v="182"/>
    <n v="4"/>
    <x v="3"/>
    <n v="183"/>
    <s v="Supplier_A"/>
    <d v="2031-08-20T00:00:00"/>
    <d v="2030-08-19T00:00:00"/>
    <s v="Location_B"/>
    <n v="15"/>
    <n v="45"/>
    <x v="0"/>
    <s v="Male"/>
    <x v="0"/>
    <x v="2"/>
    <s v="T52422"/>
    <s v="Pending"/>
    <n v="7"/>
    <s v="Returned"/>
    <n v="397"/>
    <x v="0"/>
    <s v="Average"/>
  </r>
  <r>
    <s v="P3423"/>
    <x v="3"/>
    <x v="2"/>
    <s v="Samsung"/>
    <s v="Item_C"/>
    <n v="1732"/>
    <n v="40"/>
    <n v="1039.2"/>
    <n v="3087"/>
    <n v="80"/>
    <n v="246960"/>
    <s v="2047.8"/>
    <n v="64"/>
    <n v="2.6"/>
    <x v="1"/>
    <n v="342"/>
    <s v="Supplier_C"/>
    <d v="2031-08-21T00:00:00"/>
    <d v="2030-08-20T00:00:00"/>
    <s v="Location_A"/>
    <n v="28"/>
    <n v="24"/>
    <x v="3"/>
    <s v="Male"/>
    <x v="1"/>
    <x v="1"/>
    <s v="T52423"/>
    <s v="Pending"/>
    <n v="1"/>
    <s v="Not Returned"/>
    <n v="653"/>
    <x v="1"/>
    <s v="Bad"/>
  </r>
  <r>
    <s v="P3424"/>
    <x v="1"/>
    <x v="4"/>
    <s v="Nike"/>
    <s v="Item_D"/>
    <n v="3511"/>
    <n v="21"/>
    <n v="2773.69"/>
    <n v="1389"/>
    <n v="66"/>
    <n v="91674"/>
    <s v="-1384.69"/>
    <n v="58"/>
    <n v="3.6"/>
    <x v="2"/>
    <n v="235"/>
    <s v="Supplier_A"/>
    <d v="2031-08-22T00:00:00"/>
    <d v="2030-08-21T00:00:00"/>
    <s v="Location_A"/>
    <n v="20"/>
    <n v="45"/>
    <x v="0"/>
    <s v="Male"/>
    <x v="2"/>
    <x v="2"/>
    <s v="T52424"/>
    <s v="Completed"/>
    <n v="10"/>
    <s v="Returned"/>
    <n v="787"/>
    <x v="2"/>
    <s v="Bad"/>
  </r>
  <r>
    <s v="P3425"/>
    <x v="2"/>
    <x v="1"/>
    <s v="Samsung"/>
    <s v="Item_D"/>
    <n v="1883"/>
    <n v="49"/>
    <n v="960.33"/>
    <n v="1921"/>
    <n v="90"/>
    <n v="172890"/>
    <s v="960.67"/>
    <n v="160"/>
    <n v="2.5"/>
    <x v="1"/>
    <n v="153"/>
    <s v="Supplier_A"/>
    <d v="2031-08-23T00:00:00"/>
    <d v="2030-08-22T00:00:00"/>
    <s v="Location_A"/>
    <n v="47"/>
    <n v="28"/>
    <x v="1"/>
    <s v="Female"/>
    <x v="2"/>
    <x v="1"/>
    <s v="T52425"/>
    <s v="Completed"/>
    <n v="6"/>
    <s v="Returned"/>
    <n v="425"/>
    <x v="2"/>
    <s v="Average"/>
  </r>
  <r>
    <s v="P3426"/>
    <x v="3"/>
    <x v="2"/>
    <s v="Nike"/>
    <s v="Item_B"/>
    <n v="608"/>
    <n v="6"/>
    <n v="571.52"/>
    <n v="3449"/>
    <n v="88"/>
    <n v="303512"/>
    <s v="2877.48"/>
    <n v="122"/>
    <n v="4.4000000000000004"/>
    <x v="3"/>
    <n v="143"/>
    <s v="Supplier_A"/>
    <d v="2031-08-24T00:00:00"/>
    <d v="2030-08-23T00:00:00"/>
    <s v="Location_A"/>
    <n v="20"/>
    <n v="36"/>
    <x v="1"/>
    <s v="Female"/>
    <x v="2"/>
    <x v="0"/>
    <s v="T52426"/>
    <s v="Cancelled"/>
    <n v="1"/>
    <s v="Not Returned"/>
    <n v="923"/>
    <x v="1"/>
    <s v="Bad"/>
  </r>
  <r>
    <s v="P3427"/>
    <x v="3"/>
    <x v="4"/>
    <s v="Nike"/>
    <s v="Item_B"/>
    <n v="431"/>
    <n v="49"/>
    <n v="219.81"/>
    <n v="2129"/>
    <n v="28"/>
    <n v="59612"/>
    <s v="1909.19"/>
    <n v="196"/>
    <n v="4.9000000000000004"/>
    <x v="3"/>
    <n v="274"/>
    <s v="Supplier_A"/>
    <d v="2031-08-25T00:00:00"/>
    <d v="2030-08-24T00:00:00"/>
    <s v="Location_A"/>
    <n v="42"/>
    <n v="19"/>
    <x v="3"/>
    <s v="Female"/>
    <x v="0"/>
    <x v="0"/>
    <s v="T52427"/>
    <s v="Pending"/>
    <n v="3"/>
    <s v="Not Returned"/>
    <n v="468"/>
    <x v="2"/>
    <s v="Bad"/>
  </r>
  <r>
    <s v="P3428"/>
    <x v="4"/>
    <x v="4"/>
    <s v="Samsung"/>
    <s v="Item_B"/>
    <n v="2141"/>
    <n v="5"/>
    <n v="2033.95"/>
    <n v="2539"/>
    <n v="56"/>
    <n v="142184"/>
    <s v="505.05"/>
    <n v="173"/>
    <n v="1.2"/>
    <x v="0"/>
    <n v="302"/>
    <s v="Supplier_A"/>
    <d v="2031-08-26T00:00:00"/>
    <d v="2030-08-25T00:00:00"/>
    <s v="Location_A"/>
    <n v="3"/>
    <n v="31"/>
    <x v="1"/>
    <s v="Male"/>
    <x v="2"/>
    <x v="1"/>
    <s v="T52428"/>
    <s v="Cancelled"/>
    <n v="9"/>
    <s v="Not Returned"/>
    <n v="191"/>
    <x v="0"/>
    <s v="Bad"/>
  </r>
  <r>
    <s v="P3429"/>
    <x v="4"/>
    <x v="0"/>
    <s v="Nike"/>
    <s v="Item_A"/>
    <n v="3221"/>
    <n v="18"/>
    <n v="2641.22"/>
    <n v="1097"/>
    <n v="10"/>
    <n v="10970"/>
    <s v="-1544.22"/>
    <n v="60"/>
    <n v="3.6"/>
    <x v="2"/>
    <n v="132"/>
    <s v="Supplier_C"/>
    <d v="2031-08-27T00:00:00"/>
    <d v="2030-08-26T00:00:00"/>
    <s v="Location_B"/>
    <n v="29"/>
    <n v="36"/>
    <x v="1"/>
    <s v="Female"/>
    <x v="2"/>
    <x v="2"/>
    <s v="T52429"/>
    <s v="Completed"/>
    <n v="1"/>
    <s v="Not Returned"/>
    <n v="743"/>
    <x v="2"/>
    <s v="Good"/>
  </r>
  <r>
    <s v="P3430"/>
    <x v="4"/>
    <x v="4"/>
    <s v="Sony"/>
    <s v="Item_B"/>
    <n v="1040"/>
    <n v="19"/>
    <n v="842.4"/>
    <n v="713"/>
    <n v="19"/>
    <n v="13547"/>
    <s v="-129.4"/>
    <n v="187"/>
    <n v="1.6"/>
    <x v="0"/>
    <n v="456"/>
    <s v="Supplier_B"/>
    <d v="2031-08-28T00:00:00"/>
    <d v="2030-08-27T00:00:00"/>
    <s v="Location_A"/>
    <n v="46"/>
    <n v="33"/>
    <x v="1"/>
    <s v="Male"/>
    <x v="0"/>
    <x v="0"/>
    <s v="T52430"/>
    <s v="Completed"/>
    <n v="4"/>
    <s v="Returned"/>
    <n v="927"/>
    <x v="1"/>
    <s v="Bad"/>
  </r>
  <r>
    <s v="P3431"/>
    <x v="4"/>
    <x v="1"/>
    <s v="Nike"/>
    <s v="Item_B"/>
    <n v="4665"/>
    <n v="21"/>
    <n v="3685.35"/>
    <n v="1129"/>
    <n v="77"/>
    <n v="86933"/>
    <s v="-2556.35"/>
    <n v="172"/>
    <n v="4"/>
    <x v="3"/>
    <n v="352"/>
    <s v="Supplier_B"/>
    <d v="2031-08-29T00:00:00"/>
    <d v="2030-08-28T00:00:00"/>
    <s v="Location_B"/>
    <n v="44"/>
    <n v="68"/>
    <x v="4"/>
    <s v="Female"/>
    <x v="1"/>
    <x v="1"/>
    <s v="T52431"/>
    <s v="Pending"/>
    <n v="6"/>
    <s v="Not Returned"/>
    <n v="777"/>
    <x v="1"/>
    <s v="Good"/>
  </r>
  <r>
    <s v="P3432"/>
    <x v="2"/>
    <x v="3"/>
    <s v="LG"/>
    <s v="Item_B"/>
    <n v="1738"/>
    <n v="12"/>
    <n v="1529.44"/>
    <n v="3980"/>
    <n v="83"/>
    <n v="330340"/>
    <s v="2450.56"/>
    <n v="157"/>
    <n v="3.1"/>
    <x v="2"/>
    <n v="148"/>
    <s v="Supplier_B"/>
    <d v="2031-08-30T00:00:00"/>
    <d v="2030-08-29T00:00:00"/>
    <s v="Location_C"/>
    <n v="20"/>
    <n v="35"/>
    <x v="1"/>
    <s v="Male"/>
    <x v="1"/>
    <x v="1"/>
    <s v="T52432"/>
    <s v="Completed"/>
    <n v="8"/>
    <s v="Returned"/>
    <n v="865"/>
    <x v="2"/>
    <s v="Average"/>
  </r>
  <r>
    <s v="P3433"/>
    <x v="1"/>
    <x v="0"/>
    <s v="Apple"/>
    <s v="Item_A"/>
    <n v="4517"/>
    <n v="11"/>
    <n v="4020.13"/>
    <n v="3364"/>
    <n v="56"/>
    <n v="188384"/>
    <s v="-656.13"/>
    <n v="34"/>
    <n v="3.8"/>
    <x v="2"/>
    <n v="394"/>
    <s v="Supplier_B"/>
    <d v="2031-08-31T00:00:00"/>
    <d v="2030-08-30T00:00:00"/>
    <s v="Location_A"/>
    <n v="48"/>
    <n v="59"/>
    <x v="0"/>
    <s v="Male"/>
    <x v="0"/>
    <x v="2"/>
    <s v="T52433"/>
    <s v="Pending"/>
    <n v="12"/>
    <s v="Returned"/>
    <n v="763"/>
    <x v="1"/>
    <s v="Average"/>
  </r>
  <r>
    <s v="P3434"/>
    <x v="3"/>
    <x v="3"/>
    <s v="LG"/>
    <s v="Item_D"/>
    <n v="3431"/>
    <n v="45"/>
    <n v="1887.05"/>
    <n v="1300"/>
    <n v="37"/>
    <n v="48100"/>
    <s v="-587.05"/>
    <n v="109"/>
    <n v="4.2"/>
    <x v="3"/>
    <n v="231"/>
    <s v="Supplier_C"/>
    <d v="2031-09-01T00:00:00"/>
    <d v="2030-08-31T00:00:00"/>
    <s v="Location_B"/>
    <n v="25"/>
    <n v="64"/>
    <x v="4"/>
    <s v="Male"/>
    <x v="2"/>
    <x v="1"/>
    <s v="T52434"/>
    <s v="Pending"/>
    <n v="4"/>
    <s v="Not Returned"/>
    <n v="337"/>
    <x v="0"/>
    <s v="Average"/>
  </r>
  <r>
    <s v="P3435"/>
    <x v="4"/>
    <x v="3"/>
    <s v="Apple"/>
    <s v="Item_C"/>
    <n v="4960"/>
    <n v="3"/>
    <n v="4811.2"/>
    <n v="802"/>
    <n v="56"/>
    <n v="44912"/>
    <s v="-4009.2"/>
    <n v="20"/>
    <n v="3.4"/>
    <x v="2"/>
    <n v="343"/>
    <s v="Supplier_A"/>
    <d v="2031-09-02T00:00:00"/>
    <d v="2030-09-01T00:00:00"/>
    <s v="Location_C"/>
    <n v="35"/>
    <n v="65"/>
    <x v="4"/>
    <s v="Male"/>
    <x v="2"/>
    <x v="1"/>
    <s v="T52435"/>
    <s v="Cancelled"/>
    <n v="9"/>
    <s v="Returned"/>
    <n v="305"/>
    <x v="1"/>
    <s v="Average"/>
  </r>
  <r>
    <s v="P3436"/>
    <x v="3"/>
    <x v="4"/>
    <s v="Apple"/>
    <s v="Item_D"/>
    <n v="3123"/>
    <n v="29"/>
    <n v="2217.33"/>
    <n v="1257"/>
    <n v="91"/>
    <n v="114387"/>
    <s v="-960.33"/>
    <n v="131"/>
    <n v="1.4"/>
    <x v="0"/>
    <n v="412"/>
    <s v="Supplier_C"/>
    <d v="2031-09-03T00:00:00"/>
    <d v="2030-09-02T00:00:00"/>
    <s v="Location_B"/>
    <n v="46"/>
    <n v="50"/>
    <x v="0"/>
    <s v="Female"/>
    <x v="2"/>
    <x v="0"/>
    <s v="T52436"/>
    <s v="Cancelled"/>
    <n v="13"/>
    <s v="Returned"/>
    <n v="493"/>
    <x v="1"/>
    <s v="Good"/>
  </r>
  <r>
    <s v="P3437"/>
    <x v="4"/>
    <x v="3"/>
    <s v="LG"/>
    <s v="Item_B"/>
    <n v="4245"/>
    <n v="22"/>
    <n v="3311.1"/>
    <n v="302"/>
    <n v="74"/>
    <n v="22348"/>
    <s v="-3009.1"/>
    <n v="58"/>
    <n v="2.2999999999999998"/>
    <x v="1"/>
    <n v="408"/>
    <s v="Supplier_B"/>
    <d v="2031-09-04T00:00:00"/>
    <d v="2030-09-03T00:00:00"/>
    <s v="Location_A"/>
    <n v="43"/>
    <n v="53"/>
    <x v="0"/>
    <s v="Male"/>
    <x v="1"/>
    <x v="0"/>
    <s v="T52437"/>
    <s v="Pending"/>
    <n v="12"/>
    <s v="Returned"/>
    <n v="742"/>
    <x v="2"/>
    <s v="Good"/>
  </r>
  <r>
    <s v="P3438"/>
    <x v="2"/>
    <x v="2"/>
    <s v="Samsung"/>
    <s v="Item_C"/>
    <n v="3988"/>
    <n v="4"/>
    <n v="3828.48"/>
    <n v="1059"/>
    <n v="58"/>
    <n v="61422"/>
    <s v="-2769.48"/>
    <n v="188"/>
    <n v="3"/>
    <x v="2"/>
    <n v="152"/>
    <s v="Supplier_A"/>
    <d v="2031-09-05T00:00:00"/>
    <d v="2030-09-04T00:00:00"/>
    <s v="Location_A"/>
    <n v="1"/>
    <n v="63"/>
    <x v="4"/>
    <s v="Female"/>
    <x v="1"/>
    <x v="2"/>
    <s v="T52438"/>
    <s v="Cancelled"/>
    <n v="2"/>
    <s v="Not Returned"/>
    <n v="543"/>
    <x v="0"/>
    <s v="Bad"/>
  </r>
  <r>
    <s v="P3439"/>
    <x v="4"/>
    <x v="3"/>
    <s v="Nike"/>
    <s v="Item_B"/>
    <n v="196"/>
    <n v="42"/>
    <n v="113.68"/>
    <n v="3693"/>
    <n v="56"/>
    <n v="206808"/>
    <s v="3579.32"/>
    <n v="114"/>
    <n v="1.9"/>
    <x v="0"/>
    <n v="390"/>
    <s v="Supplier_B"/>
    <d v="2031-09-06T00:00:00"/>
    <d v="2030-09-05T00:00:00"/>
    <s v="Location_C"/>
    <n v="41"/>
    <n v="33"/>
    <x v="1"/>
    <s v="Female"/>
    <x v="2"/>
    <x v="0"/>
    <s v="T52439"/>
    <s v="Cancelled"/>
    <n v="3"/>
    <s v="Not Returned"/>
    <n v="393"/>
    <x v="2"/>
    <s v="Average"/>
  </r>
  <r>
    <s v="P3440"/>
    <x v="4"/>
    <x v="3"/>
    <s v="Samsung"/>
    <s v="Item_D"/>
    <n v="2489"/>
    <n v="24"/>
    <n v="1891.64"/>
    <n v="3269"/>
    <n v="66"/>
    <n v="215754"/>
    <s v="1377.36"/>
    <n v="76"/>
    <n v="3.1"/>
    <x v="2"/>
    <n v="234"/>
    <s v="Supplier_B"/>
    <d v="2031-09-07T00:00:00"/>
    <d v="2030-09-06T00:00:00"/>
    <s v="Location_C"/>
    <n v="25"/>
    <n v="37"/>
    <x v="1"/>
    <s v="Male"/>
    <x v="0"/>
    <x v="1"/>
    <s v="T52440"/>
    <s v="Pending"/>
    <n v="7"/>
    <s v="Returned"/>
    <n v="903"/>
    <x v="1"/>
    <s v="Average"/>
  </r>
  <r>
    <s v="P3441"/>
    <x v="0"/>
    <x v="0"/>
    <s v="Samsung"/>
    <s v="Item_A"/>
    <n v="4266"/>
    <n v="20"/>
    <n v="3412.8"/>
    <n v="3960"/>
    <n v="12"/>
    <n v="47520"/>
    <s v="547.2"/>
    <n v="164"/>
    <n v="4.9000000000000004"/>
    <x v="3"/>
    <n v="124"/>
    <s v="Supplier_A"/>
    <d v="2031-09-08T00:00:00"/>
    <d v="2030-09-07T00:00:00"/>
    <s v="Location_C"/>
    <n v="44"/>
    <n v="50"/>
    <x v="0"/>
    <s v="Male"/>
    <x v="0"/>
    <x v="0"/>
    <s v="T52441"/>
    <s v="Cancelled"/>
    <n v="12"/>
    <s v="Returned"/>
    <n v="847"/>
    <x v="2"/>
    <s v="Bad"/>
  </r>
  <r>
    <s v="P3442"/>
    <x v="1"/>
    <x v="0"/>
    <s v="Apple"/>
    <s v="Item_A"/>
    <n v="2186"/>
    <n v="6"/>
    <n v="2054.84"/>
    <n v="1422"/>
    <n v="91"/>
    <n v="129402"/>
    <s v="-632.84"/>
    <n v="143"/>
    <n v="2.8"/>
    <x v="1"/>
    <n v="241"/>
    <s v="Supplier_B"/>
    <d v="2031-09-09T00:00:00"/>
    <d v="2030-09-08T00:00:00"/>
    <s v="Location_C"/>
    <n v="5"/>
    <n v="48"/>
    <x v="0"/>
    <s v="Female"/>
    <x v="2"/>
    <x v="2"/>
    <s v="T52442"/>
    <s v="Pending"/>
    <n v="13"/>
    <s v="Not Returned"/>
    <n v="453"/>
    <x v="1"/>
    <s v="Good"/>
  </r>
  <r>
    <s v="P3443"/>
    <x v="4"/>
    <x v="0"/>
    <s v="Sony"/>
    <s v="Item_D"/>
    <n v="1601"/>
    <n v="10"/>
    <n v="1440.9"/>
    <n v="3135"/>
    <n v="65"/>
    <n v="203775"/>
    <s v="1694.1"/>
    <n v="121"/>
    <n v="4.9000000000000004"/>
    <x v="3"/>
    <n v="284"/>
    <s v="Supplier_B"/>
    <d v="2031-09-10T00:00:00"/>
    <d v="2030-09-09T00:00:00"/>
    <s v="Location_A"/>
    <n v="19"/>
    <n v="61"/>
    <x v="4"/>
    <s v="Female"/>
    <x v="2"/>
    <x v="1"/>
    <s v="T52443"/>
    <s v="Completed"/>
    <n v="2"/>
    <s v="Not Returned"/>
    <n v="771"/>
    <x v="1"/>
    <s v="Bad"/>
  </r>
  <r>
    <s v="P3444"/>
    <x v="4"/>
    <x v="3"/>
    <s v="LG"/>
    <s v="Item_D"/>
    <n v="243"/>
    <n v="22"/>
    <n v="189.54"/>
    <n v="2116"/>
    <n v="19"/>
    <n v="40204"/>
    <s v="1926.46"/>
    <n v="24"/>
    <n v="3"/>
    <x v="2"/>
    <n v="91"/>
    <s v="Supplier_A"/>
    <d v="2031-09-11T00:00:00"/>
    <d v="2030-09-10T00:00:00"/>
    <s v="Location_C"/>
    <n v="44"/>
    <n v="58"/>
    <x v="0"/>
    <s v="Female"/>
    <x v="1"/>
    <x v="2"/>
    <s v="T52444"/>
    <s v="Completed"/>
    <n v="4"/>
    <s v="Returned"/>
    <n v="620"/>
    <x v="2"/>
    <s v="Bad"/>
  </r>
  <r>
    <s v="P3445"/>
    <x v="0"/>
    <x v="1"/>
    <s v="Samsung"/>
    <s v="Item_C"/>
    <n v="2733"/>
    <n v="47"/>
    <n v="1448.49"/>
    <n v="3380"/>
    <n v="42"/>
    <n v="141960"/>
    <s v="1931.51"/>
    <n v="135"/>
    <n v="3"/>
    <x v="2"/>
    <n v="307"/>
    <s v="Supplier_A"/>
    <d v="2031-09-12T00:00:00"/>
    <d v="2030-09-11T00:00:00"/>
    <s v="Location_B"/>
    <n v="35"/>
    <n v="39"/>
    <x v="1"/>
    <s v="Female"/>
    <x v="0"/>
    <x v="0"/>
    <s v="T52445"/>
    <s v="Cancelled"/>
    <n v="13"/>
    <s v="Returned"/>
    <n v="626"/>
    <x v="0"/>
    <s v="Good"/>
  </r>
  <r>
    <s v="P3446"/>
    <x v="3"/>
    <x v="3"/>
    <s v="LG"/>
    <s v="Item_A"/>
    <n v="1907"/>
    <n v="11"/>
    <n v="1697.23"/>
    <n v="380"/>
    <n v="46"/>
    <n v="17480"/>
    <s v="-1317.23"/>
    <n v="73"/>
    <n v="3.2"/>
    <x v="2"/>
    <n v="274"/>
    <s v="Supplier_B"/>
    <d v="2031-09-13T00:00:00"/>
    <d v="2030-09-12T00:00:00"/>
    <s v="Location_B"/>
    <n v="14"/>
    <n v="35"/>
    <x v="1"/>
    <s v="Male"/>
    <x v="0"/>
    <x v="1"/>
    <s v="T52446"/>
    <s v="Completed"/>
    <n v="10"/>
    <s v="Returned"/>
    <n v="730"/>
    <x v="2"/>
    <s v="Good"/>
  </r>
  <r>
    <s v="P3447"/>
    <x v="0"/>
    <x v="0"/>
    <s v="Nike"/>
    <s v="Item_B"/>
    <n v="2343"/>
    <n v="13"/>
    <n v="2038.41"/>
    <n v="1423"/>
    <n v="4"/>
    <n v="5692"/>
    <s v="-615.41"/>
    <n v="99"/>
    <n v="2.6"/>
    <x v="1"/>
    <n v="24"/>
    <s v="Supplier_C"/>
    <d v="2031-09-14T00:00:00"/>
    <d v="2030-09-13T00:00:00"/>
    <s v="Location_A"/>
    <n v="9"/>
    <n v="64"/>
    <x v="4"/>
    <s v="Female"/>
    <x v="2"/>
    <x v="0"/>
    <s v="T52447"/>
    <s v="Pending"/>
    <n v="12"/>
    <s v="Not Returned"/>
    <n v="518"/>
    <x v="2"/>
    <s v="Good"/>
  </r>
  <r>
    <s v="P3448"/>
    <x v="4"/>
    <x v="1"/>
    <s v="Sony"/>
    <s v="Item_A"/>
    <n v="218"/>
    <n v="32"/>
    <n v="148.24"/>
    <n v="2790"/>
    <n v="77"/>
    <n v="214830"/>
    <s v="2641.76"/>
    <n v="123"/>
    <n v="1.6"/>
    <x v="0"/>
    <n v="437"/>
    <s v="Supplier_C"/>
    <d v="2031-09-15T00:00:00"/>
    <d v="2030-09-14T00:00:00"/>
    <s v="Location_A"/>
    <n v="47"/>
    <n v="18"/>
    <x v="2"/>
    <s v="Male"/>
    <x v="2"/>
    <x v="1"/>
    <s v="T52448"/>
    <s v="Completed"/>
    <n v="8"/>
    <s v="Not Returned"/>
    <n v="730"/>
    <x v="2"/>
    <s v="Average"/>
  </r>
  <r>
    <s v="P3449"/>
    <x v="1"/>
    <x v="4"/>
    <s v="Sony"/>
    <s v="Item_A"/>
    <n v="2306"/>
    <n v="18"/>
    <n v="1890.92"/>
    <n v="3323"/>
    <n v="9"/>
    <n v="29907"/>
    <s v="1432.08"/>
    <n v="191"/>
    <n v="2.2999999999999998"/>
    <x v="1"/>
    <n v="194"/>
    <s v="Supplier_A"/>
    <d v="2031-09-16T00:00:00"/>
    <d v="2030-09-15T00:00:00"/>
    <s v="Location_A"/>
    <n v="16"/>
    <n v="54"/>
    <x v="0"/>
    <s v="Female"/>
    <x v="0"/>
    <x v="1"/>
    <s v="T52449"/>
    <s v="Cancelled"/>
    <n v="11"/>
    <s v="Returned"/>
    <n v="314"/>
    <x v="1"/>
    <s v="Bad"/>
  </r>
  <r>
    <s v="P3450"/>
    <x v="3"/>
    <x v="4"/>
    <s v="Sony"/>
    <s v="Item_D"/>
    <n v="472"/>
    <n v="27"/>
    <n v="344.56"/>
    <n v="1247"/>
    <n v="99"/>
    <n v="123453"/>
    <s v="902.44"/>
    <n v="17"/>
    <n v="3.2"/>
    <x v="2"/>
    <n v="347"/>
    <s v="Supplier_B"/>
    <d v="2031-09-17T00:00:00"/>
    <d v="2030-09-16T00:00:00"/>
    <s v="Location_C"/>
    <n v="21"/>
    <n v="54"/>
    <x v="0"/>
    <s v="Female"/>
    <x v="2"/>
    <x v="1"/>
    <s v="T52450"/>
    <s v="Completed"/>
    <n v="4"/>
    <s v="Not Returned"/>
    <n v="406"/>
    <x v="0"/>
    <s v="Bad"/>
  </r>
  <r>
    <s v="P3451"/>
    <x v="0"/>
    <x v="4"/>
    <s v="Samsung"/>
    <s v="Item_D"/>
    <n v="671"/>
    <n v="15"/>
    <n v="570.35"/>
    <n v="1582"/>
    <n v="67"/>
    <n v="105994"/>
    <s v="1011.65"/>
    <n v="9"/>
    <n v="5"/>
    <x v="3"/>
    <n v="28"/>
    <s v="Supplier_A"/>
    <d v="2031-09-18T00:00:00"/>
    <d v="2030-09-17T00:00:00"/>
    <s v="Location_B"/>
    <n v="14"/>
    <n v="20"/>
    <x v="3"/>
    <s v="Male"/>
    <x v="2"/>
    <x v="1"/>
    <s v="T52451"/>
    <s v="Pending"/>
    <n v="2"/>
    <s v="Returned"/>
    <n v="935"/>
    <x v="1"/>
    <s v="Good"/>
  </r>
  <r>
    <s v="P3452"/>
    <x v="3"/>
    <x v="4"/>
    <s v="Apple"/>
    <s v="Item_C"/>
    <n v="4011"/>
    <n v="3"/>
    <n v="3890.67"/>
    <n v="30"/>
    <n v="56"/>
    <n v="1680"/>
    <s v="-3860.67"/>
    <n v="72"/>
    <n v="1.2"/>
    <x v="0"/>
    <n v="3"/>
    <s v="Supplier_C"/>
    <d v="2031-09-19T00:00:00"/>
    <d v="2030-09-18T00:00:00"/>
    <s v="Location_B"/>
    <n v="46"/>
    <n v="25"/>
    <x v="3"/>
    <s v="Male"/>
    <x v="0"/>
    <x v="1"/>
    <s v="T52452"/>
    <s v="Cancelled"/>
    <n v="6"/>
    <s v="Not Returned"/>
    <n v="174"/>
    <x v="0"/>
    <s v="Good"/>
  </r>
  <r>
    <s v="P3453"/>
    <x v="2"/>
    <x v="1"/>
    <s v="Nike"/>
    <s v="Item_D"/>
    <n v="472"/>
    <n v="31"/>
    <n v="325.68"/>
    <n v="60"/>
    <n v="23"/>
    <n v="1380"/>
    <s v="-265.68"/>
    <n v="95"/>
    <n v="3.2"/>
    <x v="2"/>
    <n v="148"/>
    <s v="Supplier_B"/>
    <d v="2031-09-20T00:00:00"/>
    <d v="2030-09-19T00:00:00"/>
    <s v="Location_B"/>
    <n v="14"/>
    <n v="25"/>
    <x v="3"/>
    <s v="Male"/>
    <x v="0"/>
    <x v="0"/>
    <s v="T52453"/>
    <s v="Cancelled"/>
    <n v="4"/>
    <s v="Not Returned"/>
    <n v="974"/>
    <x v="1"/>
    <s v="Bad"/>
  </r>
  <r>
    <s v="P3454"/>
    <x v="2"/>
    <x v="1"/>
    <s v="Nike"/>
    <s v="Item_A"/>
    <n v="917"/>
    <n v="37"/>
    <n v="577.71"/>
    <n v="2440"/>
    <n v="79"/>
    <n v="192760"/>
    <s v="1862.29"/>
    <n v="12"/>
    <n v="1.4"/>
    <x v="0"/>
    <n v="315"/>
    <s v="Supplier_A"/>
    <d v="2031-09-21T00:00:00"/>
    <d v="2030-09-20T00:00:00"/>
    <s v="Location_A"/>
    <n v="44"/>
    <n v="28"/>
    <x v="1"/>
    <s v="Female"/>
    <x v="2"/>
    <x v="0"/>
    <s v="T52454"/>
    <s v="Cancelled"/>
    <n v="8"/>
    <s v="Returned"/>
    <n v="562"/>
    <x v="0"/>
    <s v="Bad"/>
  </r>
  <r>
    <s v="P3455"/>
    <x v="1"/>
    <x v="2"/>
    <s v="Samsung"/>
    <s v="Item_D"/>
    <n v="4691"/>
    <n v="18"/>
    <n v="3846.62"/>
    <n v="597"/>
    <n v="35"/>
    <n v="20895"/>
    <s v="-3249.62"/>
    <n v="76"/>
    <n v="1.1000000000000001"/>
    <x v="0"/>
    <n v="117"/>
    <s v="Supplier_C"/>
    <d v="2031-09-22T00:00:00"/>
    <d v="2030-09-21T00:00:00"/>
    <s v="Location_B"/>
    <n v="21"/>
    <n v="39"/>
    <x v="1"/>
    <s v="Female"/>
    <x v="2"/>
    <x v="0"/>
    <s v="T52455"/>
    <s v="Pending"/>
    <n v="11"/>
    <s v="Returned"/>
    <n v="491"/>
    <x v="0"/>
    <s v="Good"/>
  </r>
  <r>
    <s v="P3456"/>
    <x v="0"/>
    <x v="3"/>
    <s v="LG"/>
    <s v="Item_D"/>
    <n v="3867"/>
    <n v="4"/>
    <n v="3712.32"/>
    <n v="660"/>
    <n v="74"/>
    <n v="48840"/>
    <s v="-3052.32"/>
    <n v="192"/>
    <n v="4.8"/>
    <x v="3"/>
    <n v="41"/>
    <s v="Supplier_A"/>
    <d v="2031-09-23T00:00:00"/>
    <d v="2030-09-22T00:00:00"/>
    <s v="Location_A"/>
    <n v="18"/>
    <n v="42"/>
    <x v="0"/>
    <s v="Female"/>
    <x v="2"/>
    <x v="0"/>
    <s v="T52456"/>
    <s v="Cancelled"/>
    <n v="9"/>
    <s v="Not Returned"/>
    <n v="185"/>
    <x v="1"/>
    <s v="Good"/>
  </r>
  <r>
    <s v="P3457"/>
    <x v="0"/>
    <x v="3"/>
    <s v="Nike"/>
    <s v="Item_C"/>
    <n v="872"/>
    <n v="31"/>
    <n v="601.67999999999995"/>
    <n v="2951"/>
    <n v="91"/>
    <n v="268541"/>
    <s v="2349.32"/>
    <n v="159"/>
    <n v="3.3"/>
    <x v="2"/>
    <n v="67"/>
    <s v="Supplier_B"/>
    <d v="2031-09-24T00:00:00"/>
    <d v="2030-09-23T00:00:00"/>
    <s v="Location_B"/>
    <n v="47"/>
    <n v="46"/>
    <x v="0"/>
    <s v="Male"/>
    <x v="0"/>
    <x v="1"/>
    <s v="T52457"/>
    <s v="Cancelled"/>
    <n v="4"/>
    <s v="Not Returned"/>
    <n v="638"/>
    <x v="0"/>
    <s v="Average"/>
  </r>
  <r>
    <s v="P3458"/>
    <x v="3"/>
    <x v="4"/>
    <s v="Samsung"/>
    <s v="Item_B"/>
    <n v="1406"/>
    <n v="41"/>
    <n v="829.54"/>
    <n v="1593"/>
    <n v="36"/>
    <n v="57348"/>
    <s v="763.46"/>
    <n v="33"/>
    <n v="3.9"/>
    <x v="2"/>
    <n v="279"/>
    <s v="Supplier_B"/>
    <d v="2031-09-25T00:00:00"/>
    <d v="2030-09-24T00:00:00"/>
    <s v="Location_C"/>
    <n v="12"/>
    <n v="38"/>
    <x v="1"/>
    <s v="Male"/>
    <x v="1"/>
    <x v="0"/>
    <s v="T52458"/>
    <s v="Cancelled"/>
    <n v="9"/>
    <s v="Not Returned"/>
    <n v="220"/>
    <x v="0"/>
    <s v="Average"/>
  </r>
  <r>
    <s v="P3459"/>
    <x v="2"/>
    <x v="4"/>
    <s v="LG"/>
    <s v="Item_C"/>
    <n v="3920"/>
    <n v="33"/>
    <n v="2626.4"/>
    <n v="1707"/>
    <n v="10"/>
    <n v="17070"/>
    <s v="-919.4"/>
    <n v="84"/>
    <n v="3"/>
    <x v="2"/>
    <n v="1"/>
    <s v="Supplier_B"/>
    <d v="2031-09-26T00:00:00"/>
    <d v="2030-09-25T00:00:00"/>
    <s v="Location_B"/>
    <n v="9"/>
    <n v="24"/>
    <x v="3"/>
    <s v="Female"/>
    <x v="1"/>
    <x v="2"/>
    <s v="T52459"/>
    <s v="Cancelled"/>
    <n v="12"/>
    <s v="Returned"/>
    <n v="451"/>
    <x v="2"/>
    <s v="Good"/>
  </r>
  <r>
    <s v="P3460"/>
    <x v="1"/>
    <x v="2"/>
    <s v="Samsung"/>
    <s v="Item_C"/>
    <n v="3152"/>
    <n v="41"/>
    <n v="1859.68"/>
    <n v="3299"/>
    <n v="91"/>
    <n v="300209"/>
    <s v="1439.32"/>
    <n v="176"/>
    <n v="3.5"/>
    <x v="2"/>
    <n v="494"/>
    <s v="Supplier_C"/>
    <d v="2031-09-27T00:00:00"/>
    <d v="2030-09-26T00:00:00"/>
    <s v="Location_C"/>
    <n v="42"/>
    <n v="28"/>
    <x v="1"/>
    <s v="Female"/>
    <x v="1"/>
    <x v="2"/>
    <s v="T52460"/>
    <s v="Cancelled"/>
    <n v="8"/>
    <s v="Not Returned"/>
    <n v="656"/>
    <x v="1"/>
    <s v="Average"/>
  </r>
  <r>
    <s v="P3461"/>
    <x v="0"/>
    <x v="4"/>
    <s v="Sony"/>
    <s v="Item_B"/>
    <n v="374"/>
    <n v="40"/>
    <n v="224.4"/>
    <n v="415"/>
    <n v="79"/>
    <n v="32785"/>
    <s v="190.6"/>
    <n v="52"/>
    <n v="2.2000000000000002"/>
    <x v="1"/>
    <n v="441"/>
    <s v="Supplier_B"/>
    <d v="2031-09-28T00:00:00"/>
    <d v="2030-09-27T00:00:00"/>
    <s v="Location_A"/>
    <n v="31"/>
    <n v="36"/>
    <x v="1"/>
    <s v="Female"/>
    <x v="0"/>
    <x v="1"/>
    <s v="T52461"/>
    <s v="Pending"/>
    <n v="11"/>
    <s v="Not Returned"/>
    <n v="922"/>
    <x v="2"/>
    <s v="Bad"/>
  </r>
  <r>
    <s v="P3462"/>
    <x v="4"/>
    <x v="2"/>
    <s v="Sony"/>
    <s v="Item_B"/>
    <n v="2045"/>
    <n v="4"/>
    <n v="1963.2"/>
    <n v="2158"/>
    <n v="80"/>
    <n v="172640"/>
    <s v="194.8"/>
    <n v="145"/>
    <n v="4.4000000000000004"/>
    <x v="3"/>
    <n v="229"/>
    <s v="Supplier_B"/>
    <d v="2031-09-29T00:00:00"/>
    <d v="2030-09-28T00:00:00"/>
    <s v="Location_C"/>
    <n v="12"/>
    <n v="37"/>
    <x v="1"/>
    <s v="Female"/>
    <x v="1"/>
    <x v="2"/>
    <s v="T52462"/>
    <s v="Pending"/>
    <n v="14"/>
    <s v="Returned"/>
    <n v="697"/>
    <x v="1"/>
    <s v="Bad"/>
  </r>
  <r>
    <s v="P3463"/>
    <x v="0"/>
    <x v="3"/>
    <s v="Samsung"/>
    <s v="Item_C"/>
    <n v="68"/>
    <n v="43"/>
    <n v="38.76"/>
    <n v="942"/>
    <n v="24"/>
    <n v="22608"/>
    <s v="903.24"/>
    <n v="144"/>
    <n v="3.6"/>
    <x v="2"/>
    <n v="421"/>
    <s v="Supplier_B"/>
    <d v="2031-09-30T00:00:00"/>
    <d v="2030-09-29T00:00:00"/>
    <s v="Location_A"/>
    <n v="40"/>
    <n v="51"/>
    <x v="0"/>
    <s v="Female"/>
    <x v="1"/>
    <x v="0"/>
    <s v="T52463"/>
    <s v="Pending"/>
    <n v="12"/>
    <s v="Returned"/>
    <n v="457"/>
    <x v="2"/>
    <s v="Average"/>
  </r>
  <r>
    <s v="P3464"/>
    <x v="4"/>
    <x v="3"/>
    <s v="Samsung"/>
    <s v="Item_A"/>
    <n v="2397"/>
    <n v="35"/>
    <n v="1558.05"/>
    <n v="3970"/>
    <n v="12"/>
    <n v="47640"/>
    <s v="2411.95"/>
    <n v="193"/>
    <n v="3.5"/>
    <x v="2"/>
    <n v="337"/>
    <s v="Supplier_A"/>
    <d v="2031-10-01T00:00:00"/>
    <d v="2030-09-30T00:00:00"/>
    <s v="Location_A"/>
    <n v="36"/>
    <n v="24"/>
    <x v="3"/>
    <s v="Male"/>
    <x v="0"/>
    <x v="1"/>
    <s v="T52464"/>
    <s v="Cancelled"/>
    <n v="4"/>
    <s v="Returned"/>
    <n v="650"/>
    <x v="1"/>
    <s v="Average"/>
  </r>
  <r>
    <s v="P3465"/>
    <x v="3"/>
    <x v="2"/>
    <s v="Sony"/>
    <s v="Item_D"/>
    <n v="1728"/>
    <n v="45"/>
    <n v="950.4"/>
    <n v="228"/>
    <n v="59"/>
    <n v="13452"/>
    <s v="-722.4"/>
    <n v="195"/>
    <n v="1.6"/>
    <x v="0"/>
    <n v="352"/>
    <s v="Supplier_C"/>
    <d v="2031-10-02T00:00:00"/>
    <d v="2030-10-01T00:00:00"/>
    <s v="Location_C"/>
    <n v="23"/>
    <n v="40"/>
    <x v="1"/>
    <s v="Male"/>
    <x v="1"/>
    <x v="2"/>
    <s v="T52465"/>
    <s v="Cancelled"/>
    <n v="9"/>
    <s v="Returned"/>
    <n v="199"/>
    <x v="1"/>
    <s v="Good"/>
  </r>
  <r>
    <s v="P3466"/>
    <x v="0"/>
    <x v="4"/>
    <s v="LG"/>
    <s v="Item_D"/>
    <n v="3786"/>
    <n v="8"/>
    <n v="3483.12"/>
    <n v="3729"/>
    <n v="31"/>
    <n v="115599"/>
    <s v="245.88"/>
    <n v="149"/>
    <n v="4.2"/>
    <x v="3"/>
    <n v="289"/>
    <s v="Supplier_B"/>
    <d v="2031-10-03T00:00:00"/>
    <d v="2030-10-02T00:00:00"/>
    <s v="Location_B"/>
    <n v="7"/>
    <n v="54"/>
    <x v="0"/>
    <s v="Female"/>
    <x v="0"/>
    <x v="0"/>
    <s v="T52466"/>
    <s v="Pending"/>
    <n v="3"/>
    <s v="Returned"/>
    <n v="425"/>
    <x v="0"/>
    <s v="Average"/>
  </r>
  <r>
    <s v="P3467"/>
    <x v="2"/>
    <x v="3"/>
    <s v="Sony"/>
    <s v="Item_A"/>
    <n v="2852"/>
    <n v="47"/>
    <n v="1511.56"/>
    <n v="3052"/>
    <n v="17"/>
    <n v="51884"/>
    <s v="1540.44"/>
    <n v="66"/>
    <n v="1.2"/>
    <x v="0"/>
    <n v="138"/>
    <s v="Supplier_B"/>
    <d v="2031-10-04T00:00:00"/>
    <d v="2030-10-03T00:00:00"/>
    <s v="Location_A"/>
    <n v="21"/>
    <n v="59"/>
    <x v="0"/>
    <s v="Female"/>
    <x v="1"/>
    <x v="2"/>
    <s v="T52467"/>
    <s v="Pending"/>
    <n v="11"/>
    <s v="Returned"/>
    <n v="917"/>
    <x v="1"/>
    <s v="Good"/>
  </r>
  <r>
    <s v="P3468"/>
    <x v="1"/>
    <x v="0"/>
    <s v="Apple"/>
    <s v="Item_B"/>
    <n v="3266"/>
    <n v="20"/>
    <n v="2612.8000000000002"/>
    <n v="482"/>
    <n v="95"/>
    <n v="45790"/>
    <s v="-2130.8"/>
    <n v="185"/>
    <n v="3.9"/>
    <x v="2"/>
    <n v="269"/>
    <s v="Supplier_A"/>
    <d v="2031-10-05T00:00:00"/>
    <d v="2030-10-04T00:00:00"/>
    <s v="Location_A"/>
    <n v="25"/>
    <n v="35"/>
    <x v="1"/>
    <s v="Male"/>
    <x v="2"/>
    <x v="2"/>
    <s v="T52468"/>
    <s v="Completed"/>
    <n v="12"/>
    <s v="Not Returned"/>
    <n v="755"/>
    <x v="2"/>
    <s v="Good"/>
  </r>
  <r>
    <s v="P3469"/>
    <x v="3"/>
    <x v="2"/>
    <s v="Samsung"/>
    <s v="Item_B"/>
    <n v="774"/>
    <n v="33"/>
    <n v="518.58000000000004"/>
    <n v="2102"/>
    <n v="52"/>
    <n v="109304"/>
    <s v="1583.42"/>
    <n v="168"/>
    <n v="1.9"/>
    <x v="0"/>
    <n v="183"/>
    <s v="Supplier_A"/>
    <d v="2031-10-06T00:00:00"/>
    <d v="2030-10-05T00:00:00"/>
    <s v="Location_C"/>
    <n v="1"/>
    <n v="50"/>
    <x v="0"/>
    <s v="Female"/>
    <x v="0"/>
    <x v="0"/>
    <s v="T52469"/>
    <s v="Cancelled"/>
    <n v="5"/>
    <s v="Returned"/>
    <n v="205"/>
    <x v="1"/>
    <s v="Good"/>
  </r>
  <r>
    <s v="P3470"/>
    <x v="3"/>
    <x v="4"/>
    <s v="Samsung"/>
    <s v="Item_C"/>
    <n v="4947"/>
    <n v="9"/>
    <n v="4501.7700000000004"/>
    <n v="2309"/>
    <n v="8"/>
    <n v="18472"/>
    <s v="-2192.77"/>
    <n v="48"/>
    <n v="3"/>
    <x v="2"/>
    <n v="12"/>
    <s v="Supplier_C"/>
    <d v="2031-10-07T00:00:00"/>
    <d v="2030-10-06T00:00:00"/>
    <s v="Location_B"/>
    <n v="17"/>
    <n v="27"/>
    <x v="1"/>
    <s v="Female"/>
    <x v="2"/>
    <x v="0"/>
    <s v="T52470"/>
    <s v="Completed"/>
    <n v="4"/>
    <s v="Returned"/>
    <n v="119"/>
    <x v="1"/>
    <s v="Average"/>
  </r>
  <r>
    <s v="P3471"/>
    <x v="4"/>
    <x v="4"/>
    <s v="Samsung"/>
    <s v="Item_D"/>
    <n v="3718"/>
    <n v="4"/>
    <n v="3569.28"/>
    <n v="525"/>
    <n v="39"/>
    <n v="20475"/>
    <s v="-3044.28"/>
    <n v="93"/>
    <n v="2.8"/>
    <x v="1"/>
    <n v="11"/>
    <s v="Supplier_A"/>
    <d v="2031-10-08T00:00:00"/>
    <d v="2030-10-07T00:00:00"/>
    <s v="Location_A"/>
    <n v="35"/>
    <n v="68"/>
    <x v="4"/>
    <s v="Male"/>
    <x v="1"/>
    <x v="0"/>
    <s v="T52471"/>
    <s v="Cancelled"/>
    <n v="11"/>
    <s v="Not Returned"/>
    <n v="923"/>
    <x v="0"/>
    <s v="Average"/>
  </r>
  <r>
    <s v="P3472"/>
    <x v="1"/>
    <x v="4"/>
    <s v="Sony"/>
    <s v="Item_D"/>
    <n v="2739"/>
    <n v="31"/>
    <n v="1889.91"/>
    <n v="2273"/>
    <n v="34"/>
    <n v="77282"/>
    <s v="383.09"/>
    <n v="20"/>
    <n v="2.6"/>
    <x v="1"/>
    <n v="164"/>
    <s v="Supplier_C"/>
    <d v="2031-10-09T00:00:00"/>
    <d v="2030-10-08T00:00:00"/>
    <s v="Location_B"/>
    <n v="16"/>
    <n v="50"/>
    <x v="0"/>
    <s v="Female"/>
    <x v="1"/>
    <x v="2"/>
    <s v="T52472"/>
    <s v="Cancelled"/>
    <n v="14"/>
    <s v="Not Returned"/>
    <n v="737"/>
    <x v="0"/>
    <s v="Average"/>
  </r>
  <r>
    <s v="P3473"/>
    <x v="3"/>
    <x v="2"/>
    <s v="Sony"/>
    <s v="Item_A"/>
    <n v="4188"/>
    <n v="21"/>
    <n v="3308.52"/>
    <n v="926"/>
    <n v="35"/>
    <n v="32410"/>
    <s v="-2382.52"/>
    <n v="4"/>
    <n v="2.9"/>
    <x v="1"/>
    <n v="351"/>
    <s v="Supplier_C"/>
    <d v="2031-10-10T00:00:00"/>
    <d v="2030-10-09T00:00:00"/>
    <s v="Location_B"/>
    <n v="17"/>
    <n v="19"/>
    <x v="3"/>
    <s v="Female"/>
    <x v="1"/>
    <x v="2"/>
    <s v="T52473"/>
    <s v="Completed"/>
    <n v="2"/>
    <s v="Not Returned"/>
    <n v="293"/>
    <x v="1"/>
    <s v="Average"/>
  </r>
  <r>
    <s v="P3474"/>
    <x v="3"/>
    <x v="0"/>
    <s v="Samsung"/>
    <s v="Item_A"/>
    <n v="1656"/>
    <n v="9"/>
    <n v="1506.96"/>
    <n v="1993"/>
    <n v="51"/>
    <n v="101643"/>
    <s v="486.04"/>
    <n v="31"/>
    <n v="2.4"/>
    <x v="1"/>
    <n v="296"/>
    <s v="Supplier_B"/>
    <d v="2031-10-11T00:00:00"/>
    <d v="2030-10-10T00:00:00"/>
    <s v="Location_A"/>
    <n v="48"/>
    <n v="38"/>
    <x v="1"/>
    <s v="Female"/>
    <x v="2"/>
    <x v="0"/>
    <s v="T52474"/>
    <s v="Completed"/>
    <n v="14"/>
    <s v="Returned"/>
    <n v="538"/>
    <x v="2"/>
    <s v="Average"/>
  </r>
  <r>
    <s v="P3475"/>
    <x v="0"/>
    <x v="2"/>
    <s v="Samsung"/>
    <s v="Item_B"/>
    <n v="1097"/>
    <n v="39"/>
    <n v="669.17"/>
    <n v="1490"/>
    <n v="68"/>
    <n v="101320"/>
    <s v="820.83"/>
    <n v="150"/>
    <n v="4.8"/>
    <x v="3"/>
    <n v="289"/>
    <s v="Supplier_C"/>
    <d v="2031-10-12T00:00:00"/>
    <d v="2030-10-11T00:00:00"/>
    <s v="Location_A"/>
    <n v="8"/>
    <n v="66"/>
    <x v="4"/>
    <s v="Female"/>
    <x v="2"/>
    <x v="0"/>
    <s v="T52475"/>
    <s v="Pending"/>
    <n v="14"/>
    <s v="Not Returned"/>
    <n v="599"/>
    <x v="2"/>
    <s v="Average"/>
  </r>
  <r>
    <s v="P3476"/>
    <x v="1"/>
    <x v="2"/>
    <s v="Sony"/>
    <s v="Item_A"/>
    <n v="1762"/>
    <n v="32"/>
    <n v="1198.1600000000001"/>
    <n v="179"/>
    <n v="73"/>
    <n v="13067"/>
    <s v="-1019.16"/>
    <n v="79"/>
    <n v="1.5"/>
    <x v="0"/>
    <n v="402"/>
    <s v="Supplier_C"/>
    <d v="2031-10-13T00:00:00"/>
    <d v="2030-10-12T00:00:00"/>
    <s v="Location_C"/>
    <n v="44"/>
    <n v="28"/>
    <x v="1"/>
    <s v="Male"/>
    <x v="1"/>
    <x v="0"/>
    <s v="T52476"/>
    <s v="Completed"/>
    <n v="13"/>
    <s v="Not Returned"/>
    <n v="864"/>
    <x v="2"/>
    <s v="Average"/>
  </r>
  <r>
    <s v="P3477"/>
    <x v="1"/>
    <x v="0"/>
    <s v="Sony"/>
    <s v="Item_C"/>
    <n v="791"/>
    <n v="29"/>
    <n v="561.61"/>
    <n v="2136"/>
    <n v="97"/>
    <n v="207192"/>
    <s v="1574.39"/>
    <n v="14"/>
    <n v="1.8"/>
    <x v="0"/>
    <n v="71"/>
    <s v="Supplier_A"/>
    <d v="2031-10-14T00:00:00"/>
    <d v="2030-10-13T00:00:00"/>
    <s v="Location_A"/>
    <n v="16"/>
    <n v="23"/>
    <x v="3"/>
    <s v="Female"/>
    <x v="0"/>
    <x v="2"/>
    <s v="T52477"/>
    <s v="Cancelled"/>
    <n v="14"/>
    <s v="Not Returned"/>
    <n v="432"/>
    <x v="0"/>
    <s v="Good"/>
  </r>
  <r>
    <s v="P3478"/>
    <x v="1"/>
    <x v="2"/>
    <s v="Sony"/>
    <s v="Item_A"/>
    <n v="2269"/>
    <n v="11"/>
    <n v="2019.41"/>
    <n v="284"/>
    <n v="65"/>
    <n v="18460"/>
    <s v="-1735.41"/>
    <n v="48"/>
    <n v="4.7"/>
    <x v="3"/>
    <n v="381"/>
    <s v="Supplier_A"/>
    <d v="2031-10-15T00:00:00"/>
    <d v="2030-10-14T00:00:00"/>
    <s v="Location_B"/>
    <n v="13"/>
    <n v="22"/>
    <x v="3"/>
    <s v="Female"/>
    <x v="2"/>
    <x v="2"/>
    <s v="T52478"/>
    <s v="Pending"/>
    <n v="2"/>
    <s v="Not Returned"/>
    <n v="405"/>
    <x v="2"/>
    <s v="Average"/>
  </r>
  <r>
    <s v="P3479"/>
    <x v="3"/>
    <x v="2"/>
    <s v="Sony"/>
    <s v="Item_D"/>
    <n v="396"/>
    <n v="2"/>
    <n v="388.08"/>
    <n v="122"/>
    <n v="24"/>
    <n v="2928"/>
    <s v="-266.08"/>
    <n v="28"/>
    <n v="3.8"/>
    <x v="2"/>
    <n v="8"/>
    <s v="Supplier_C"/>
    <d v="2031-10-16T00:00:00"/>
    <d v="2030-10-15T00:00:00"/>
    <s v="Location_C"/>
    <n v="11"/>
    <n v="56"/>
    <x v="0"/>
    <s v="Female"/>
    <x v="2"/>
    <x v="2"/>
    <s v="T52479"/>
    <s v="Pending"/>
    <n v="12"/>
    <s v="Returned"/>
    <n v="965"/>
    <x v="0"/>
    <s v="Bad"/>
  </r>
  <r>
    <s v="P3480"/>
    <x v="0"/>
    <x v="2"/>
    <s v="Nike"/>
    <s v="Item_D"/>
    <n v="4878"/>
    <n v="21"/>
    <n v="3853.62"/>
    <n v="2762"/>
    <n v="97"/>
    <n v="267914"/>
    <s v="-1091.62"/>
    <n v="45"/>
    <n v="2.7"/>
    <x v="1"/>
    <n v="27"/>
    <s v="Supplier_C"/>
    <d v="2031-10-17T00:00:00"/>
    <d v="2030-10-16T00:00:00"/>
    <s v="Location_C"/>
    <n v="14"/>
    <n v="45"/>
    <x v="0"/>
    <s v="Female"/>
    <x v="0"/>
    <x v="1"/>
    <s v="T52480"/>
    <s v="Completed"/>
    <n v="7"/>
    <s v="Returned"/>
    <n v="240"/>
    <x v="1"/>
    <s v="Good"/>
  </r>
  <r>
    <s v="P3481"/>
    <x v="0"/>
    <x v="1"/>
    <s v="Apple"/>
    <s v="Item_D"/>
    <n v="4827"/>
    <n v="45"/>
    <n v="2654.85"/>
    <n v="2561"/>
    <n v="76"/>
    <n v="194636"/>
    <s v="-93.85"/>
    <n v="41"/>
    <n v="2.2000000000000002"/>
    <x v="1"/>
    <n v="268"/>
    <s v="Supplier_B"/>
    <d v="2031-10-18T00:00:00"/>
    <d v="2030-10-17T00:00:00"/>
    <s v="Location_A"/>
    <n v="36"/>
    <n v="59"/>
    <x v="0"/>
    <s v="Male"/>
    <x v="1"/>
    <x v="2"/>
    <s v="T52481"/>
    <s v="Pending"/>
    <n v="13"/>
    <s v="Returned"/>
    <n v="559"/>
    <x v="1"/>
    <s v="Average"/>
  </r>
  <r>
    <s v="P3482"/>
    <x v="2"/>
    <x v="1"/>
    <s v="LG"/>
    <s v="Item_B"/>
    <n v="4781"/>
    <n v="11"/>
    <n v="4255.09"/>
    <n v="851"/>
    <n v="86"/>
    <n v="73186"/>
    <s v="-3404.09"/>
    <n v="3"/>
    <n v="3"/>
    <x v="2"/>
    <n v="104"/>
    <s v="Supplier_C"/>
    <d v="2031-10-19T00:00:00"/>
    <d v="2030-10-18T00:00:00"/>
    <s v="Location_A"/>
    <n v="10"/>
    <n v="60"/>
    <x v="0"/>
    <s v="Male"/>
    <x v="2"/>
    <x v="2"/>
    <s v="T52482"/>
    <s v="Cancelled"/>
    <n v="5"/>
    <s v="Not Returned"/>
    <n v="923"/>
    <x v="0"/>
    <s v="Average"/>
  </r>
  <r>
    <s v="P3483"/>
    <x v="1"/>
    <x v="3"/>
    <s v="LG"/>
    <s v="Item_A"/>
    <n v="820"/>
    <n v="38"/>
    <n v="508.4"/>
    <n v="142"/>
    <n v="52"/>
    <n v="7384"/>
    <s v="-366.4"/>
    <n v="137"/>
    <n v="4"/>
    <x v="3"/>
    <n v="410"/>
    <s v="Supplier_A"/>
    <d v="2031-10-20T00:00:00"/>
    <d v="2030-10-19T00:00:00"/>
    <s v="Location_B"/>
    <n v="7"/>
    <n v="27"/>
    <x v="1"/>
    <s v="Male"/>
    <x v="0"/>
    <x v="2"/>
    <s v="T52483"/>
    <s v="Completed"/>
    <n v="12"/>
    <s v="Not Returned"/>
    <n v="704"/>
    <x v="2"/>
    <s v="Average"/>
  </r>
  <r>
    <s v="P3484"/>
    <x v="4"/>
    <x v="3"/>
    <s v="Sony"/>
    <s v="Item_C"/>
    <n v="572"/>
    <n v="43"/>
    <n v="326.04000000000002"/>
    <n v="2926"/>
    <n v="33"/>
    <n v="96558"/>
    <s v="2599.96"/>
    <n v="82"/>
    <n v="1"/>
    <x v="0"/>
    <n v="492"/>
    <s v="Supplier_A"/>
    <d v="2031-10-21T00:00:00"/>
    <d v="2030-10-20T00:00:00"/>
    <s v="Location_B"/>
    <n v="39"/>
    <n v="69"/>
    <x v="4"/>
    <s v="Male"/>
    <x v="0"/>
    <x v="0"/>
    <s v="T52484"/>
    <s v="Completed"/>
    <n v="3"/>
    <s v="Not Returned"/>
    <n v="850"/>
    <x v="1"/>
    <s v="Bad"/>
  </r>
  <r>
    <s v="P3485"/>
    <x v="0"/>
    <x v="3"/>
    <s v="Nike"/>
    <s v="Item_C"/>
    <n v="1701"/>
    <n v="38"/>
    <n v="1054.6199999999999"/>
    <n v="1994"/>
    <n v="33"/>
    <n v="65802"/>
    <s v="939.38"/>
    <n v="71"/>
    <n v="2.1"/>
    <x v="1"/>
    <n v="191"/>
    <s v="Supplier_B"/>
    <d v="2031-10-22T00:00:00"/>
    <d v="2030-10-21T00:00:00"/>
    <s v="Location_B"/>
    <n v="46"/>
    <n v="37"/>
    <x v="1"/>
    <s v="Male"/>
    <x v="0"/>
    <x v="0"/>
    <s v="T52485"/>
    <s v="Completed"/>
    <n v="8"/>
    <s v="Returned"/>
    <n v="587"/>
    <x v="1"/>
    <s v="Average"/>
  </r>
  <r>
    <s v="P3486"/>
    <x v="0"/>
    <x v="2"/>
    <s v="Samsung"/>
    <s v="Item_C"/>
    <n v="2799"/>
    <n v="19"/>
    <n v="2267.19"/>
    <n v="1716"/>
    <n v="50"/>
    <n v="85800"/>
    <s v="-551.19"/>
    <n v="118"/>
    <n v="1.2"/>
    <x v="0"/>
    <n v="136"/>
    <s v="Supplier_C"/>
    <d v="2031-10-23T00:00:00"/>
    <d v="2030-10-22T00:00:00"/>
    <s v="Location_B"/>
    <n v="44"/>
    <n v="19"/>
    <x v="3"/>
    <s v="Female"/>
    <x v="0"/>
    <x v="0"/>
    <s v="T52486"/>
    <s v="Completed"/>
    <n v="1"/>
    <s v="Not Returned"/>
    <n v="952"/>
    <x v="2"/>
    <s v="Good"/>
  </r>
  <r>
    <s v="P3487"/>
    <x v="0"/>
    <x v="3"/>
    <s v="Apple"/>
    <s v="Item_D"/>
    <n v="4540"/>
    <n v="30"/>
    <n v="3178"/>
    <n v="2546"/>
    <n v="13"/>
    <n v="33098"/>
    <s v="-632"/>
    <n v="113"/>
    <n v="3.2"/>
    <x v="2"/>
    <n v="338"/>
    <s v="Supplier_B"/>
    <d v="2031-10-24T00:00:00"/>
    <d v="2030-10-23T00:00:00"/>
    <s v="Location_B"/>
    <n v="35"/>
    <n v="51"/>
    <x v="0"/>
    <s v="Female"/>
    <x v="1"/>
    <x v="2"/>
    <s v="T52487"/>
    <s v="Cancelled"/>
    <n v="7"/>
    <s v="Not Returned"/>
    <n v="611"/>
    <x v="1"/>
    <s v="Good"/>
  </r>
  <r>
    <s v="P3488"/>
    <x v="1"/>
    <x v="2"/>
    <s v="Nike"/>
    <s v="Item_A"/>
    <n v="2812"/>
    <n v="42"/>
    <n v="1630.96"/>
    <n v="465"/>
    <n v="55"/>
    <n v="25575"/>
    <s v="-1165.96"/>
    <n v="171"/>
    <n v="2.8"/>
    <x v="1"/>
    <n v="166"/>
    <s v="Supplier_C"/>
    <d v="2031-10-25T00:00:00"/>
    <d v="2030-10-24T00:00:00"/>
    <s v="Location_C"/>
    <n v="2"/>
    <n v="38"/>
    <x v="1"/>
    <s v="Female"/>
    <x v="2"/>
    <x v="1"/>
    <s v="T52488"/>
    <s v="Pending"/>
    <n v="7"/>
    <s v="Not Returned"/>
    <n v="263"/>
    <x v="1"/>
    <s v="Average"/>
  </r>
  <r>
    <s v="P3489"/>
    <x v="0"/>
    <x v="0"/>
    <s v="Nike"/>
    <s v="Item_B"/>
    <n v="591"/>
    <n v="19"/>
    <n v="478.71"/>
    <n v="2083"/>
    <n v="57"/>
    <n v="118731"/>
    <s v="1604.29"/>
    <n v="150"/>
    <n v="4.0999999999999996"/>
    <x v="3"/>
    <n v="373"/>
    <s v="Supplier_B"/>
    <d v="2031-10-26T00:00:00"/>
    <d v="2030-10-25T00:00:00"/>
    <s v="Location_B"/>
    <n v="13"/>
    <n v="22"/>
    <x v="3"/>
    <s v="Female"/>
    <x v="0"/>
    <x v="2"/>
    <s v="T52489"/>
    <s v="Cancelled"/>
    <n v="2"/>
    <s v="Returned"/>
    <n v="124"/>
    <x v="0"/>
    <s v="Good"/>
  </r>
  <r>
    <s v="P3490"/>
    <x v="2"/>
    <x v="3"/>
    <s v="Sony"/>
    <s v="Item_B"/>
    <n v="1683"/>
    <n v="31"/>
    <n v="1161.27"/>
    <n v="2256"/>
    <n v="38"/>
    <n v="85728"/>
    <s v="1094.73"/>
    <n v="39"/>
    <n v="1.6"/>
    <x v="0"/>
    <n v="54"/>
    <s v="Supplier_B"/>
    <d v="2031-10-27T00:00:00"/>
    <d v="2030-10-26T00:00:00"/>
    <s v="Location_A"/>
    <n v="44"/>
    <n v="56"/>
    <x v="0"/>
    <s v="Female"/>
    <x v="2"/>
    <x v="0"/>
    <s v="T52490"/>
    <s v="Cancelled"/>
    <n v="9"/>
    <s v="Returned"/>
    <n v="198"/>
    <x v="2"/>
    <s v="Average"/>
  </r>
  <r>
    <s v="P3491"/>
    <x v="0"/>
    <x v="1"/>
    <s v="Samsung"/>
    <s v="Item_C"/>
    <n v="1649"/>
    <n v="0"/>
    <n v="1649"/>
    <n v="2670"/>
    <n v="77"/>
    <n v="205590"/>
    <s v="1021"/>
    <n v="194"/>
    <n v="4.7"/>
    <x v="3"/>
    <n v="184"/>
    <s v="Supplier_B"/>
    <d v="2031-10-28T00:00:00"/>
    <d v="2030-10-27T00:00:00"/>
    <s v="Location_A"/>
    <n v="36"/>
    <n v="30"/>
    <x v="1"/>
    <s v="Male"/>
    <x v="0"/>
    <x v="2"/>
    <s v="T52491"/>
    <s v="Cancelled"/>
    <n v="3"/>
    <s v="Returned"/>
    <n v="143"/>
    <x v="2"/>
    <s v="Bad"/>
  </r>
  <r>
    <s v="P3492"/>
    <x v="3"/>
    <x v="4"/>
    <s v="LG"/>
    <s v="Item_C"/>
    <n v="382"/>
    <n v="46"/>
    <n v="206.28"/>
    <n v="1029"/>
    <n v="62"/>
    <n v="63798"/>
    <s v="822.72"/>
    <n v="75"/>
    <n v="1.4"/>
    <x v="0"/>
    <n v="3"/>
    <s v="Supplier_C"/>
    <d v="2031-10-29T00:00:00"/>
    <d v="2030-10-28T00:00:00"/>
    <s v="Location_C"/>
    <n v="41"/>
    <n v="37"/>
    <x v="1"/>
    <s v="Male"/>
    <x v="0"/>
    <x v="1"/>
    <s v="T52492"/>
    <s v="Cancelled"/>
    <n v="7"/>
    <s v="Returned"/>
    <n v="338"/>
    <x v="0"/>
    <s v="Good"/>
  </r>
  <r>
    <s v="P3493"/>
    <x v="0"/>
    <x v="0"/>
    <s v="LG"/>
    <s v="Item_C"/>
    <n v="1761"/>
    <n v="6"/>
    <n v="1655.34"/>
    <n v="2779"/>
    <n v="62"/>
    <n v="172298"/>
    <s v="1123.66"/>
    <n v="167"/>
    <n v="2.5"/>
    <x v="1"/>
    <n v="313"/>
    <s v="Supplier_A"/>
    <d v="2031-10-30T00:00:00"/>
    <d v="2030-10-29T00:00:00"/>
    <s v="Location_C"/>
    <n v="7"/>
    <n v="30"/>
    <x v="1"/>
    <s v="Male"/>
    <x v="2"/>
    <x v="0"/>
    <s v="T52493"/>
    <s v="Pending"/>
    <n v="9"/>
    <s v="Returned"/>
    <n v="142"/>
    <x v="2"/>
    <s v="Average"/>
  </r>
  <r>
    <s v="P3494"/>
    <x v="2"/>
    <x v="4"/>
    <s v="Apple"/>
    <s v="Item_A"/>
    <n v="95"/>
    <n v="8"/>
    <n v="87.4"/>
    <n v="1495"/>
    <n v="97"/>
    <n v="145015"/>
    <s v="1407.6"/>
    <n v="176"/>
    <n v="4.5999999999999996"/>
    <x v="3"/>
    <n v="202"/>
    <s v="Supplier_C"/>
    <d v="2031-10-31T00:00:00"/>
    <d v="2030-10-30T00:00:00"/>
    <s v="Location_C"/>
    <n v="1"/>
    <n v="24"/>
    <x v="3"/>
    <s v="Male"/>
    <x v="0"/>
    <x v="1"/>
    <s v="T52494"/>
    <s v="Cancelled"/>
    <n v="6"/>
    <s v="Returned"/>
    <n v="168"/>
    <x v="0"/>
    <s v="Bad"/>
  </r>
  <r>
    <s v="P3495"/>
    <x v="2"/>
    <x v="1"/>
    <s v="Sony"/>
    <s v="Item_D"/>
    <n v="4278"/>
    <n v="48"/>
    <n v="2224.56"/>
    <n v="3542"/>
    <n v="88"/>
    <n v="311696"/>
    <s v="1317.44"/>
    <n v="9"/>
    <n v="4.7"/>
    <x v="3"/>
    <n v="140"/>
    <s v="Supplier_C"/>
    <d v="2031-11-01T00:00:00"/>
    <d v="2030-10-31T00:00:00"/>
    <s v="Location_C"/>
    <n v="44"/>
    <n v="57"/>
    <x v="0"/>
    <s v="Male"/>
    <x v="0"/>
    <x v="1"/>
    <s v="T52495"/>
    <s v="Cancelled"/>
    <n v="4"/>
    <s v="Not Returned"/>
    <n v="376"/>
    <x v="0"/>
    <s v="Bad"/>
  </r>
  <r>
    <s v="P3496"/>
    <x v="0"/>
    <x v="1"/>
    <s v="Samsung"/>
    <s v="Item_B"/>
    <n v="2527"/>
    <n v="45"/>
    <n v="1389.85"/>
    <n v="3788"/>
    <n v="33"/>
    <n v="125004"/>
    <s v="2398.15"/>
    <n v="102"/>
    <n v="3.4"/>
    <x v="2"/>
    <n v="37"/>
    <s v="Supplier_C"/>
    <d v="2031-11-02T00:00:00"/>
    <d v="2030-11-01T00:00:00"/>
    <s v="Location_C"/>
    <n v="10"/>
    <n v="64"/>
    <x v="4"/>
    <s v="Female"/>
    <x v="1"/>
    <x v="1"/>
    <s v="T52496"/>
    <s v="Completed"/>
    <n v="1"/>
    <s v="Returned"/>
    <n v="347"/>
    <x v="2"/>
    <s v="Good"/>
  </r>
  <r>
    <s v="P3497"/>
    <x v="1"/>
    <x v="4"/>
    <s v="Apple"/>
    <s v="Item_B"/>
    <n v="3393"/>
    <n v="19"/>
    <n v="2748.33"/>
    <n v="1642"/>
    <n v="74"/>
    <n v="121508"/>
    <s v="-1106.33"/>
    <n v="118"/>
    <n v="3"/>
    <x v="2"/>
    <n v="449"/>
    <s v="Supplier_B"/>
    <d v="2031-11-03T00:00:00"/>
    <d v="2030-11-02T00:00:00"/>
    <s v="Location_C"/>
    <n v="22"/>
    <n v="28"/>
    <x v="1"/>
    <s v="Male"/>
    <x v="1"/>
    <x v="1"/>
    <s v="T52497"/>
    <s v="Pending"/>
    <n v="12"/>
    <s v="Returned"/>
    <n v="308"/>
    <x v="0"/>
    <s v="Average"/>
  </r>
  <r>
    <s v="P3498"/>
    <x v="2"/>
    <x v="3"/>
    <s v="LG"/>
    <s v="Item_A"/>
    <n v="1885"/>
    <n v="30"/>
    <n v="1319.5"/>
    <n v="624"/>
    <n v="78"/>
    <n v="48672"/>
    <s v="-695.5"/>
    <n v="67"/>
    <n v="2.7"/>
    <x v="1"/>
    <n v="203"/>
    <s v="Supplier_C"/>
    <d v="2031-11-04T00:00:00"/>
    <d v="2030-11-03T00:00:00"/>
    <s v="Location_C"/>
    <n v="49"/>
    <n v="19"/>
    <x v="3"/>
    <s v="Male"/>
    <x v="1"/>
    <x v="0"/>
    <s v="T52498"/>
    <s v="Completed"/>
    <n v="8"/>
    <s v="Not Returned"/>
    <n v="385"/>
    <x v="0"/>
    <s v="Bad"/>
  </r>
  <r>
    <s v="P3499"/>
    <x v="1"/>
    <x v="4"/>
    <s v="Sony"/>
    <s v="Item_A"/>
    <n v="1584"/>
    <n v="1"/>
    <n v="1568.16"/>
    <n v="2535"/>
    <n v="78"/>
    <n v="197730"/>
    <s v="966.84"/>
    <n v="132"/>
    <n v="4.2"/>
    <x v="3"/>
    <n v="168"/>
    <s v="Supplier_B"/>
    <d v="2031-11-05T00:00:00"/>
    <d v="2030-11-04T00:00:00"/>
    <s v="Location_A"/>
    <n v="12"/>
    <n v="49"/>
    <x v="0"/>
    <s v="Female"/>
    <x v="1"/>
    <x v="2"/>
    <s v="T52499"/>
    <s v="Completed"/>
    <n v="4"/>
    <s v="Not Returned"/>
    <n v="126"/>
    <x v="2"/>
    <s v="Good"/>
  </r>
  <r>
    <s v="P3500"/>
    <x v="0"/>
    <x v="4"/>
    <s v="LG"/>
    <s v="Item_C"/>
    <n v="3568"/>
    <n v="14"/>
    <n v="3068.48"/>
    <n v="3849"/>
    <n v="37"/>
    <n v="142413"/>
    <s v="780.52"/>
    <n v="195"/>
    <n v="4.5"/>
    <x v="3"/>
    <n v="70"/>
    <s v="Supplier_A"/>
    <d v="2031-11-06T00:00:00"/>
    <d v="2030-11-05T00:00:00"/>
    <s v="Location_B"/>
    <n v="8"/>
    <n v="30"/>
    <x v="1"/>
    <s v="Female"/>
    <x v="2"/>
    <x v="1"/>
    <s v="T52500"/>
    <s v="Completed"/>
    <n v="2"/>
    <s v="Returned"/>
    <n v="471"/>
    <x v="0"/>
    <s v="Bad"/>
  </r>
  <r>
    <s v="P3501"/>
    <x v="4"/>
    <x v="1"/>
    <s v="LG"/>
    <s v="Item_D"/>
    <n v="1508"/>
    <n v="17"/>
    <n v="1251.6400000000001"/>
    <n v="431"/>
    <n v="31"/>
    <n v="13361"/>
    <s v="-820.64"/>
    <n v="75"/>
    <n v="2.7"/>
    <x v="1"/>
    <n v="19"/>
    <s v="Supplier_A"/>
    <d v="2031-11-07T00:00:00"/>
    <d v="2030-11-06T00:00:00"/>
    <s v="Location_A"/>
    <n v="25"/>
    <n v="27"/>
    <x v="1"/>
    <s v="Male"/>
    <x v="1"/>
    <x v="0"/>
    <s v="T52501"/>
    <s v="Completed"/>
    <n v="12"/>
    <s v="Not Returned"/>
    <n v="668"/>
    <x v="1"/>
    <s v="Bad"/>
  </r>
  <r>
    <s v="P3502"/>
    <x v="2"/>
    <x v="3"/>
    <s v="Samsung"/>
    <s v="Item_C"/>
    <n v="1627"/>
    <n v="40"/>
    <n v="976.2"/>
    <n v="416"/>
    <n v="37"/>
    <n v="15392"/>
    <s v="-560.2"/>
    <n v="5"/>
    <n v="4.2"/>
    <x v="3"/>
    <n v="478"/>
    <s v="Supplier_B"/>
    <d v="2031-11-08T00:00:00"/>
    <d v="2030-11-07T00:00:00"/>
    <s v="Location_C"/>
    <n v="3"/>
    <n v="24"/>
    <x v="3"/>
    <s v="Male"/>
    <x v="0"/>
    <x v="2"/>
    <s v="T52502"/>
    <s v="Completed"/>
    <n v="2"/>
    <s v="Returned"/>
    <n v="377"/>
    <x v="0"/>
    <s v="Good"/>
  </r>
  <r>
    <s v="P3503"/>
    <x v="0"/>
    <x v="2"/>
    <s v="Nike"/>
    <s v="Item_A"/>
    <n v="4801"/>
    <n v="19"/>
    <n v="3888.81"/>
    <n v="1250"/>
    <n v="85"/>
    <n v="106250"/>
    <s v="-2638.81"/>
    <n v="177"/>
    <n v="1.2"/>
    <x v="0"/>
    <n v="178"/>
    <s v="Supplier_B"/>
    <d v="2031-11-09T00:00:00"/>
    <d v="2030-11-08T00:00:00"/>
    <s v="Location_C"/>
    <n v="30"/>
    <n v="22"/>
    <x v="3"/>
    <s v="Female"/>
    <x v="0"/>
    <x v="1"/>
    <s v="T52503"/>
    <s v="Cancelled"/>
    <n v="7"/>
    <s v="Returned"/>
    <n v="304"/>
    <x v="1"/>
    <s v="Bad"/>
  </r>
  <r>
    <s v="P3504"/>
    <x v="4"/>
    <x v="0"/>
    <s v="Apple"/>
    <s v="Item_D"/>
    <n v="3020"/>
    <n v="44"/>
    <n v="1691.2"/>
    <n v="635"/>
    <n v="93"/>
    <n v="59055"/>
    <s v="-1056.2"/>
    <n v="148"/>
    <n v="1"/>
    <x v="0"/>
    <n v="89"/>
    <s v="Supplier_B"/>
    <d v="2031-11-10T00:00:00"/>
    <d v="2030-11-09T00:00:00"/>
    <s v="Location_A"/>
    <n v="23"/>
    <n v="54"/>
    <x v="0"/>
    <s v="Male"/>
    <x v="2"/>
    <x v="2"/>
    <s v="T52504"/>
    <s v="Pending"/>
    <n v="4"/>
    <s v="Returned"/>
    <n v="917"/>
    <x v="0"/>
    <s v="Average"/>
  </r>
  <r>
    <s v="P3505"/>
    <x v="3"/>
    <x v="0"/>
    <s v="Sony"/>
    <s v="Item_C"/>
    <n v="2438"/>
    <n v="5"/>
    <n v="2316.1"/>
    <n v="3407"/>
    <n v="5"/>
    <n v="17035"/>
    <s v="1090.9"/>
    <n v="55"/>
    <n v="2.4"/>
    <x v="1"/>
    <n v="212"/>
    <s v="Supplier_B"/>
    <d v="2031-11-11T00:00:00"/>
    <d v="2030-11-10T00:00:00"/>
    <s v="Location_C"/>
    <n v="26"/>
    <n v="58"/>
    <x v="0"/>
    <s v="Female"/>
    <x v="1"/>
    <x v="0"/>
    <s v="T52505"/>
    <s v="Cancelled"/>
    <n v="14"/>
    <s v="Returned"/>
    <n v="240"/>
    <x v="1"/>
    <s v="Good"/>
  </r>
  <r>
    <s v="P3506"/>
    <x v="1"/>
    <x v="0"/>
    <s v="Sony"/>
    <s v="Item_C"/>
    <n v="115"/>
    <n v="47"/>
    <n v="60.95"/>
    <n v="1153"/>
    <n v="72"/>
    <n v="83016"/>
    <s v="1092.05"/>
    <n v="31"/>
    <n v="3.1"/>
    <x v="2"/>
    <n v="1"/>
    <s v="Supplier_A"/>
    <d v="2031-11-12T00:00:00"/>
    <d v="2030-11-11T00:00:00"/>
    <s v="Location_C"/>
    <n v="49"/>
    <n v="34"/>
    <x v="1"/>
    <s v="Male"/>
    <x v="0"/>
    <x v="1"/>
    <s v="T52506"/>
    <s v="Cancelled"/>
    <n v="1"/>
    <s v="Not Returned"/>
    <n v="110"/>
    <x v="0"/>
    <s v="Bad"/>
  </r>
  <r>
    <s v="P3507"/>
    <x v="4"/>
    <x v="3"/>
    <s v="Samsung"/>
    <s v="Item_D"/>
    <n v="4300"/>
    <n v="43"/>
    <n v="2451"/>
    <n v="201"/>
    <n v="88"/>
    <n v="17688"/>
    <s v="-2250"/>
    <n v="6"/>
    <n v="3.5"/>
    <x v="2"/>
    <n v="296"/>
    <s v="Supplier_C"/>
    <d v="2031-11-13T00:00:00"/>
    <d v="2030-11-12T00:00:00"/>
    <s v="Location_B"/>
    <n v="13"/>
    <n v="68"/>
    <x v="4"/>
    <s v="Female"/>
    <x v="2"/>
    <x v="0"/>
    <s v="T52507"/>
    <s v="Pending"/>
    <n v="6"/>
    <s v="Returned"/>
    <n v="399"/>
    <x v="2"/>
    <s v="Bad"/>
  </r>
  <r>
    <s v="P3508"/>
    <x v="4"/>
    <x v="4"/>
    <s v="Nike"/>
    <s v="Item_A"/>
    <n v="3448"/>
    <n v="31"/>
    <n v="2379.12"/>
    <n v="1473"/>
    <n v="98"/>
    <n v="144354"/>
    <s v="-906.12"/>
    <n v="154"/>
    <n v="2.2000000000000002"/>
    <x v="1"/>
    <n v="170"/>
    <s v="Supplier_B"/>
    <d v="2031-11-14T00:00:00"/>
    <d v="2030-11-13T00:00:00"/>
    <s v="Location_B"/>
    <n v="36"/>
    <n v="33"/>
    <x v="1"/>
    <s v="Female"/>
    <x v="2"/>
    <x v="2"/>
    <s v="T52508"/>
    <s v="Cancelled"/>
    <n v="14"/>
    <s v="Not Returned"/>
    <n v="208"/>
    <x v="1"/>
    <s v="Bad"/>
  </r>
  <r>
    <s v="P3509"/>
    <x v="2"/>
    <x v="0"/>
    <s v="Nike"/>
    <s v="Item_A"/>
    <n v="452"/>
    <n v="2"/>
    <n v="442.96"/>
    <n v="3311"/>
    <n v="17"/>
    <n v="56287"/>
    <s v="2868.04"/>
    <n v="73"/>
    <n v="2.7"/>
    <x v="1"/>
    <n v="75"/>
    <s v="Supplier_C"/>
    <d v="2031-11-15T00:00:00"/>
    <d v="2030-11-14T00:00:00"/>
    <s v="Location_A"/>
    <n v="32"/>
    <n v="41"/>
    <x v="0"/>
    <s v="Male"/>
    <x v="1"/>
    <x v="0"/>
    <s v="T52509"/>
    <s v="Cancelled"/>
    <n v="5"/>
    <s v="Returned"/>
    <n v="875"/>
    <x v="0"/>
    <s v="Average"/>
  </r>
  <r>
    <s v="P3510"/>
    <x v="4"/>
    <x v="2"/>
    <s v="LG"/>
    <s v="Item_B"/>
    <n v="664"/>
    <n v="22"/>
    <n v="517.91999999999996"/>
    <n v="276"/>
    <n v="9"/>
    <n v="2484"/>
    <s v="-241.92"/>
    <n v="73"/>
    <n v="3"/>
    <x v="2"/>
    <n v="0"/>
    <s v="Supplier_B"/>
    <d v="2031-11-16T00:00:00"/>
    <d v="2030-11-15T00:00:00"/>
    <s v="Location_A"/>
    <n v="3"/>
    <n v="65"/>
    <x v="4"/>
    <s v="Male"/>
    <x v="2"/>
    <x v="1"/>
    <s v="T52510"/>
    <s v="Cancelled"/>
    <n v="7"/>
    <s v="Not Returned"/>
    <n v="669"/>
    <x v="2"/>
    <s v="Average"/>
  </r>
  <r>
    <s v="P3511"/>
    <x v="3"/>
    <x v="3"/>
    <s v="Samsung"/>
    <s v="Item_A"/>
    <n v="1120"/>
    <n v="13"/>
    <n v="974.4"/>
    <n v="2128"/>
    <n v="76"/>
    <n v="161728"/>
    <s v="1153.6"/>
    <n v="194"/>
    <n v="3.9"/>
    <x v="2"/>
    <n v="92"/>
    <s v="Supplier_C"/>
    <d v="2031-11-17T00:00:00"/>
    <d v="2030-11-16T00:00:00"/>
    <s v="Location_B"/>
    <n v="35"/>
    <n v="30"/>
    <x v="1"/>
    <s v="Female"/>
    <x v="2"/>
    <x v="0"/>
    <s v="T52511"/>
    <s v="Completed"/>
    <n v="6"/>
    <s v="Returned"/>
    <n v="330"/>
    <x v="2"/>
    <s v="Bad"/>
  </r>
  <r>
    <s v="P3512"/>
    <x v="0"/>
    <x v="1"/>
    <s v="LG"/>
    <s v="Item_A"/>
    <n v="4914"/>
    <n v="28"/>
    <n v="3538.08"/>
    <n v="1329"/>
    <n v="48"/>
    <n v="63792"/>
    <s v="-2209.08"/>
    <n v="197"/>
    <n v="4.3"/>
    <x v="3"/>
    <n v="201"/>
    <s v="Supplier_A"/>
    <d v="2031-11-18T00:00:00"/>
    <d v="2030-11-17T00:00:00"/>
    <s v="Location_A"/>
    <n v="24"/>
    <n v="24"/>
    <x v="3"/>
    <s v="Female"/>
    <x v="0"/>
    <x v="0"/>
    <s v="T52512"/>
    <s v="Completed"/>
    <n v="4"/>
    <s v="Returned"/>
    <n v="350"/>
    <x v="1"/>
    <s v="Average"/>
  </r>
  <r>
    <s v="P3513"/>
    <x v="0"/>
    <x v="0"/>
    <s v="Samsung"/>
    <s v="Item_B"/>
    <n v="2401"/>
    <n v="42"/>
    <n v="1392.58"/>
    <n v="2528"/>
    <n v="8"/>
    <n v="20224"/>
    <s v="1135.42"/>
    <n v="28"/>
    <n v="3.3"/>
    <x v="2"/>
    <n v="394"/>
    <s v="Supplier_B"/>
    <d v="2031-11-19T00:00:00"/>
    <d v="2030-11-18T00:00:00"/>
    <s v="Location_B"/>
    <n v="2"/>
    <n v="37"/>
    <x v="1"/>
    <s v="Male"/>
    <x v="2"/>
    <x v="1"/>
    <s v="T52513"/>
    <s v="Cancelled"/>
    <n v="1"/>
    <s v="Returned"/>
    <n v="788"/>
    <x v="0"/>
    <s v="Average"/>
  </r>
  <r>
    <s v="P3514"/>
    <x v="0"/>
    <x v="1"/>
    <s v="Sony"/>
    <s v="Item_C"/>
    <n v="2050"/>
    <n v="1"/>
    <n v="2029.5"/>
    <n v="762"/>
    <n v="96"/>
    <n v="73152"/>
    <s v="-1267.5"/>
    <n v="10"/>
    <n v="3.4"/>
    <x v="2"/>
    <n v="243"/>
    <s v="Supplier_A"/>
    <d v="2031-11-20T00:00:00"/>
    <d v="2030-11-19T00:00:00"/>
    <s v="Location_B"/>
    <n v="48"/>
    <n v="47"/>
    <x v="0"/>
    <s v="Male"/>
    <x v="1"/>
    <x v="0"/>
    <s v="T52514"/>
    <s v="Completed"/>
    <n v="13"/>
    <s v="Not Returned"/>
    <n v="317"/>
    <x v="2"/>
    <s v="Bad"/>
  </r>
  <r>
    <s v="P3515"/>
    <x v="0"/>
    <x v="3"/>
    <s v="Apple"/>
    <s v="Item_C"/>
    <n v="4176"/>
    <n v="5"/>
    <n v="3967.2"/>
    <n v="1627"/>
    <n v="16"/>
    <n v="26032"/>
    <s v="-2340.2"/>
    <n v="168"/>
    <n v="4.9000000000000004"/>
    <x v="3"/>
    <n v="211"/>
    <s v="Supplier_A"/>
    <d v="2031-11-21T00:00:00"/>
    <d v="2030-11-20T00:00:00"/>
    <s v="Location_C"/>
    <n v="44"/>
    <n v="22"/>
    <x v="3"/>
    <s v="Male"/>
    <x v="2"/>
    <x v="2"/>
    <s v="T52515"/>
    <s v="Completed"/>
    <n v="8"/>
    <s v="Returned"/>
    <n v="262"/>
    <x v="0"/>
    <s v="Bad"/>
  </r>
  <r>
    <s v="P3516"/>
    <x v="1"/>
    <x v="0"/>
    <s v="Nike"/>
    <s v="Item_C"/>
    <n v="1619"/>
    <n v="9"/>
    <n v="1473.29"/>
    <n v="1018"/>
    <n v="48"/>
    <n v="48864"/>
    <s v="-455.29"/>
    <n v="45"/>
    <n v="2.1"/>
    <x v="1"/>
    <n v="42"/>
    <s v="Supplier_A"/>
    <d v="2031-11-22T00:00:00"/>
    <d v="2030-11-21T00:00:00"/>
    <s v="Location_A"/>
    <n v="18"/>
    <n v="47"/>
    <x v="0"/>
    <s v="Male"/>
    <x v="1"/>
    <x v="2"/>
    <s v="T52516"/>
    <s v="Cancelled"/>
    <n v="11"/>
    <s v="Not Returned"/>
    <n v="595"/>
    <x v="2"/>
    <s v="Bad"/>
  </r>
  <r>
    <s v="P3517"/>
    <x v="0"/>
    <x v="1"/>
    <s v="Samsung"/>
    <s v="Item_C"/>
    <n v="3809"/>
    <n v="22"/>
    <n v="2971.02"/>
    <n v="812"/>
    <n v="48"/>
    <n v="38976"/>
    <s v="-2159.02"/>
    <n v="44"/>
    <n v="3.9"/>
    <x v="2"/>
    <n v="111"/>
    <s v="Supplier_B"/>
    <d v="2031-11-23T00:00:00"/>
    <d v="2030-11-22T00:00:00"/>
    <s v="Location_C"/>
    <n v="4"/>
    <n v="68"/>
    <x v="4"/>
    <s v="Female"/>
    <x v="1"/>
    <x v="2"/>
    <s v="T52517"/>
    <s v="Pending"/>
    <n v="1"/>
    <s v="Not Returned"/>
    <n v="412"/>
    <x v="1"/>
    <s v="Bad"/>
  </r>
  <r>
    <s v="P3518"/>
    <x v="4"/>
    <x v="3"/>
    <s v="Apple"/>
    <s v="Item_D"/>
    <n v="3073"/>
    <n v="3"/>
    <n v="2980.81"/>
    <n v="186"/>
    <n v="31"/>
    <n v="5766"/>
    <s v="-2794.81"/>
    <n v="124"/>
    <n v="2.8"/>
    <x v="1"/>
    <n v="440"/>
    <s v="Supplier_B"/>
    <d v="2031-11-24T00:00:00"/>
    <d v="2030-11-23T00:00:00"/>
    <s v="Location_A"/>
    <n v="28"/>
    <n v="33"/>
    <x v="1"/>
    <s v="Female"/>
    <x v="2"/>
    <x v="0"/>
    <s v="T52518"/>
    <s v="Cancelled"/>
    <n v="8"/>
    <s v="Not Returned"/>
    <n v="315"/>
    <x v="2"/>
    <s v="Average"/>
  </r>
  <r>
    <s v="P3519"/>
    <x v="3"/>
    <x v="0"/>
    <s v="Apple"/>
    <s v="Item_D"/>
    <n v="1827"/>
    <n v="38"/>
    <n v="1132.74"/>
    <n v="1956"/>
    <n v="96"/>
    <n v="187776"/>
    <s v="823.26"/>
    <n v="88"/>
    <n v="1.6"/>
    <x v="0"/>
    <n v="351"/>
    <s v="Supplier_C"/>
    <d v="2031-11-25T00:00:00"/>
    <d v="2030-11-24T00:00:00"/>
    <s v="Location_A"/>
    <n v="4"/>
    <n v="68"/>
    <x v="4"/>
    <s v="Male"/>
    <x v="2"/>
    <x v="2"/>
    <s v="T52519"/>
    <s v="Pending"/>
    <n v="1"/>
    <s v="Returned"/>
    <n v="815"/>
    <x v="1"/>
    <s v="Good"/>
  </r>
  <r>
    <s v="P3520"/>
    <x v="0"/>
    <x v="1"/>
    <s v="LG"/>
    <s v="Item_D"/>
    <n v="2474"/>
    <n v="20"/>
    <n v="1979.2"/>
    <n v="2446"/>
    <n v="72"/>
    <n v="176112"/>
    <s v="466.8"/>
    <n v="84"/>
    <n v="5"/>
    <x v="3"/>
    <n v="386"/>
    <s v="Supplier_A"/>
    <d v="2031-11-26T00:00:00"/>
    <d v="2030-11-25T00:00:00"/>
    <s v="Location_B"/>
    <n v="1"/>
    <n v="28"/>
    <x v="1"/>
    <s v="Male"/>
    <x v="0"/>
    <x v="0"/>
    <s v="T52520"/>
    <s v="Completed"/>
    <n v="6"/>
    <s v="Not Returned"/>
    <n v="428"/>
    <x v="1"/>
    <s v="Average"/>
  </r>
  <r>
    <s v="P3521"/>
    <x v="0"/>
    <x v="4"/>
    <s v="Sony"/>
    <s v="Item_A"/>
    <n v="1491"/>
    <n v="17"/>
    <n v="1237.53"/>
    <n v="2451"/>
    <n v="99"/>
    <n v="242649"/>
    <s v="1213.47"/>
    <n v="134"/>
    <n v="1.6"/>
    <x v="0"/>
    <n v="64"/>
    <s v="Supplier_A"/>
    <d v="2031-11-27T00:00:00"/>
    <d v="2030-11-26T00:00:00"/>
    <s v="Location_A"/>
    <n v="17"/>
    <n v="29"/>
    <x v="1"/>
    <s v="Male"/>
    <x v="1"/>
    <x v="0"/>
    <s v="T52521"/>
    <s v="Pending"/>
    <n v="12"/>
    <s v="Not Returned"/>
    <n v="256"/>
    <x v="2"/>
    <s v="Good"/>
  </r>
  <r>
    <s v="P3522"/>
    <x v="1"/>
    <x v="3"/>
    <s v="LG"/>
    <s v="Item_A"/>
    <n v="3958"/>
    <n v="37"/>
    <n v="2493.54"/>
    <n v="1072"/>
    <n v="70"/>
    <n v="75040"/>
    <s v="-1421.54"/>
    <n v="150"/>
    <n v="4.4000000000000004"/>
    <x v="3"/>
    <n v="337"/>
    <s v="Supplier_A"/>
    <d v="2031-11-28T00:00:00"/>
    <d v="2030-11-27T00:00:00"/>
    <s v="Location_C"/>
    <n v="40"/>
    <n v="41"/>
    <x v="0"/>
    <s v="Male"/>
    <x v="0"/>
    <x v="0"/>
    <s v="T52522"/>
    <s v="Pending"/>
    <n v="14"/>
    <s v="Returned"/>
    <n v="478"/>
    <x v="2"/>
    <s v="Average"/>
  </r>
  <r>
    <s v="P3523"/>
    <x v="2"/>
    <x v="0"/>
    <s v="LG"/>
    <s v="Item_B"/>
    <n v="3890"/>
    <n v="11"/>
    <n v="3462.1"/>
    <n v="1600"/>
    <n v="72"/>
    <n v="115200"/>
    <s v="-1862.1"/>
    <n v="61"/>
    <n v="1.8"/>
    <x v="0"/>
    <n v="193"/>
    <s v="Supplier_A"/>
    <d v="2031-11-29T00:00:00"/>
    <d v="2030-11-28T00:00:00"/>
    <s v="Location_B"/>
    <n v="3"/>
    <n v="32"/>
    <x v="1"/>
    <s v="Male"/>
    <x v="0"/>
    <x v="1"/>
    <s v="T52523"/>
    <s v="Pending"/>
    <n v="5"/>
    <s v="Returned"/>
    <n v="268"/>
    <x v="0"/>
    <s v="Average"/>
  </r>
  <r>
    <s v="P3524"/>
    <x v="1"/>
    <x v="0"/>
    <s v="Sony"/>
    <s v="Item_A"/>
    <n v="3861"/>
    <n v="29"/>
    <n v="2741.31"/>
    <n v="3280"/>
    <n v="16"/>
    <n v="52480"/>
    <s v="538.69"/>
    <n v="105"/>
    <n v="2.2999999999999998"/>
    <x v="1"/>
    <n v="298"/>
    <s v="Supplier_C"/>
    <d v="2031-11-30T00:00:00"/>
    <d v="2030-11-29T00:00:00"/>
    <s v="Location_B"/>
    <n v="22"/>
    <n v="53"/>
    <x v="0"/>
    <s v="Female"/>
    <x v="2"/>
    <x v="0"/>
    <s v="T52524"/>
    <s v="Completed"/>
    <n v="5"/>
    <s v="Not Returned"/>
    <n v="379"/>
    <x v="2"/>
    <s v="Average"/>
  </r>
  <r>
    <s v="P3525"/>
    <x v="1"/>
    <x v="2"/>
    <s v="Nike"/>
    <s v="Item_A"/>
    <n v="2902"/>
    <n v="14"/>
    <n v="2495.7199999999998"/>
    <n v="2525"/>
    <n v="37"/>
    <n v="93425"/>
    <s v="29.28"/>
    <n v="181"/>
    <n v="1.8"/>
    <x v="0"/>
    <n v="308"/>
    <s v="Supplier_A"/>
    <d v="2031-12-01T00:00:00"/>
    <d v="2030-11-30T00:00:00"/>
    <s v="Location_B"/>
    <n v="6"/>
    <n v="59"/>
    <x v="0"/>
    <s v="Female"/>
    <x v="0"/>
    <x v="0"/>
    <s v="T52525"/>
    <s v="Completed"/>
    <n v="14"/>
    <s v="Returned"/>
    <n v="799"/>
    <x v="0"/>
    <s v="Bad"/>
  </r>
  <r>
    <s v="P3526"/>
    <x v="0"/>
    <x v="2"/>
    <s v="Sony"/>
    <s v="Item_C"/>
    <n v="4912"/>
    <n v="37"/>
    <n v="3094.56"/>
    <n v="1598"/>
    <n v="19"/>
    <n v="30362"/>
    <s v="-1496.56"/>
    <n v="10"/>
    <n v="4.8"/>
    <x v="3"/>
    <n v="74"/>
    <s v="Supplier_C"/>
    <d v="2031-12-02T00:00:00"/>
    <d v="2030-12-01T00:00:00"/>
    <s v="Location_C"/>
    <n v="23"/>
    <n v="63"/>
    <x v="4"/>
    <s v="Female"/>
    <x v="0"/>
    <x v="0"/>
    <s v="T52526"/>
    <s v="Completed"/>
    <n v="9"/>
    <s v="Not Returned"/>
    <n v="204"/>
    <x v="2"/>
    <s v="Bad"/>
  </r>
  <r>
    <s v="P3527"/>
    <x v="0"/>
    <x v="0"/>
    <s v="Nike"/>
    <s v="Item_D"/>
    <n v="2840"/>
    <n v="3"/>
    <n v="2754.8"/>
    <n v="2821"/>
    <n v="37"/>
    <n v="104377"/>
    <s v="66.2"/>
    <n v="182"/>
    <n v="1.9"/>
    <x v="0"/>
    <n v="55"/>
    <s v="Supplier_C"/>
    <d v="2031-12-03T00:00:00"/>
    <d v="2030-12-02T00:00:00"/>
    <s v="Location_A"/>
    <n v="3"/>
    <n v="46"/>
    <x v="0"/>
    <s v="Male"/>
    <x v="2"/>
    <x v="0"/>
    <s v="T52527"/>
    <s v="Completed"/>
    <n v="12"/>
    <s v="Not Returned"/>
    <n v="385"/>
    <x v="0"/>
    <s v="Good"/>
  </r>
  <r>
    <s v="P3528"/>
    <x v="2"/>
    <x v="2"/>
    <s v="Sony"/>
    <s v="Item_C"/>
    <n v="4888"/>
    <n v="42"/>
    <n v="2835.04"/>
    <n v="3831"/>
    <n v="48"/>
    <n v="183888"/>
    <s v="995.96"/>
    <n v="99"/>
    <n v="1.6"/>
    <x v="0"/>
    <n v="349"/>
    <s v="Supplier_A"/>
    <d v="2031-12-04T00:00:00"/>
    <d v="2030-12-03T00:00:00"/>
    <s v="Location_B"/>
    <n v="33"/>
    <n v="52"/>
    <x v="0"/>
    <s v="Female"/>
    <x v="2"/>
    <x v="0"/>
    <s v="T52528"/>
    <s v="Pending"/>
    <n v="9"/>
    <s v="Not Returned"/>
    <n v="406"/>
    <x v="1"/>
    <s v="Good"/>
  </r>
  <r>
    <s v="P3529"/>
    <x v="4"/>
    <x v="3"/>
    <s v="Nike"/>
    <s v="Item_A"/>
    <n v="2756"/>
    <n v="3"/>
    <n v="2673.32"/>
    <n v="1000"/>
    <n v="71"/>
    <n v="71000"/>
    <s v="-1673.32"/>
    <n v="124"/>
    <n v="2.9"/>
    <x v="1"/>
    <n v="345"/>
    <s v="Supplier_A"/>
    <d v="2031-12-05T00:00:00"/>
    <d v="2030-12-04T00:00:00"/>
    <s v="Location_C"/>
    <n v="19"/>
    <n v="61"/>
    <x v="4"/>
    <s v="Female"/>
    <x v="2"/>
    <x v="1"/>
    <s v="T52529"/>
    <s v="Cancelled"/>
    <n v="12"/>
    <s v="Returned"/>
    <n v="979"/>
    <x v="0"/>
    <s v="Good"/>
  </r>
  <r>
    <s v="P3530"/>
    <x v="0"/>
    <x v="4"/>
    <s v="Samsung"/>
    <s v="Item_D"/>
    <n v="3530"/>
    <n v="3"/>
    <n v="3424.1"/>
    <n v="1408"/>
    <n v="77"/>
    <n v="108416"/>
    <s v="-2016.1"/>
    <n v="56"/>
    <n v="3.4"/>
    <x v="2"/>
    <n v="460"/>
    <s v="Supplier_C"/>
    <d v="2031-12-06T00:00:00"/>
    <d v="2030-12-05T00:00:00"/>
    <s v="Location_C"/>
    <n v="12"/>
    <n v="68"/>
    <x v="4"/>
    <s v="Male"/>
    <x v="1"/>
    <x v="1"/>
    <s v="T52530"/>
    <s v="Pending"/>
    <n v="10"/>
    <s v="Returned"/>
    <n v="387"/>
    <x v="2"/>
    <s v="Good"/>
  </r>
  <r>
    <s v="P3531"/>
    <x v="1"/>
    <x v="2"/>
    <s v="LG"/>
    <s v="Item_A"/>
    <n v="4024"/>
    <n v="5"/>
    <n v="3822.8"/>
    <n v="3009"/>
    <n v="26"/>
    <n v="78234"/>
    <s v="-813.8"/>
    <n v="66"/>
    <n v="3.4"/>
    <x v="2"/>
    <n v="179"/>
    <s v="Supplier_C"/>
    <d v="2031-12-07T00:00:00"/>
    <d v="2030-12-06T00:00:00"/>
    <s v="Location_B"/>
    <n v="32"/>
    <n v="42"/>
    <x v="0"/>
    <s v="Female"/>
    <x v="2"/>
    <x v="0"/>
    <s v="T52531"/>
    <s v="Cancelled"/>
    <n v="7"/>
    <s v="Returned"/>
    <n v="919"/>
    <x v="0"/>
    <s v="Average"/>
  </r>
  <r>
    <s v="P3532"/>
    <x v="1"/>
    <x v="1"/>
    <s v="Sony"/>
    <s v="Item_B"/>
    <n v="460"/>
    <n v="9"/>
    <n v="418.6"/>
    <n v="1448"/>
    <n v="61"/>
    <n v="88328"/>
    <s v="1029.4"/>
    <n v="117"/>
    <n v="3.9"/>
    <x v="2"/>
    <n v="207"/>
    <s v="Supplier_A"/>
    <d v="2031-12-08T00:00:00"/>
    <d v="2030-12-07T00:00:00"/>
    <s v="Location_B"/>
    <n v="21"/>
    <n v="35"/>
    <x v="1"/>
    <s v="Female"/>
    <x v="0"/>
    <x v="2"/>
    <s v="T52532"/>
    <s v="Pending"/>
    <n v="3"/>
    <s v="Not Returned"/>
    <n v="297"/>
    <x v="1"/>
    <s v="Average"/>
  </r>
  <r>
    <s v="P3533"/>
    <x v="2"/>
    <x v="3"/>
    <s v="Sony"/>
    <s v="Item_C"/>
    <n v="1649"/>
    <n v="18"/>
    <n v="1352.18"/>
    <n v="3585"/>
    <n v="64"/>
    <n v="229440"/>
    <s v="2232.82"/>
    <n v="136"/>
    <n v="2.8"/>
    <x v="1"/>
    <n v="205"/>
    <s v="Supplier_B"/>
    <d v="2031-12-09T00:00:00"/>
    <d v="2030-12-08T00:00:00"/>
    <s v="Location_B"/>
    <n v="11"/>
    <n v="44"/>
    <x v="0"/>
    <s v="Male"/>
    <x v="1"/>
    <x v="1"/>
    <s v="T52533"/>
    <s v="Pending"/>
    <n v="13"/>
    <s v="Returned"/>
    <n v="148"/>
    <x v="0"/>
    <s v="Good"/>
  </r>
  <r>
    <s v="P3534"/>
    <x v="2"/>
    <x v="3"/>
    <s v="Samsung"/>
    <s v="Item_B"/>
    <n v="2492"/>
    <n v="38"/>
    <n v="1545.04"/>
    <n v="2232"/>
    <n v="49"/>
    <n v="109368"/>
    <s v="686.96"/>
    <n v="127"/>
    <n v="2.8"/>
    <x v="1"/>
    <n v="233"/>
    <s v="Supplier_B"/>
    <d v="2031-12-10T00:00:00"/>
    <d v="2030-12-09T00:00:00"/>
    <s v="Location_A"/>
    <n v="19"/>
    <n v="23"/>
    <x v="3"/>
    <s v="Female"/>
    <x v="1"/>
    <x v="1"/>
    <s v="T52534"/>
    <s v="Cancelled"/>
    <n v="14"/>
    <s v="Returned"/>
    <n v="198"/>
    <x v="2"/>
    <s v="Bad"/>
  </r>
  <r>
    <s v="P3535"/>
    <x v="4"/>
    <x v="0"/>
    <s v="Sony"/>
    <s v="Item_D"/>
    <n v="3867"/>
    <n v="14"/>
    <n v="3325.62"/>
    <n v="2927"/>
    <n v="96"/>
    <n v="280992"/>
    <s v="-398.62"/>
    <n v="67"/>
    <n v="4.2"/>
    <x v="3"/>
    <n v="311"/>
    <s v="Supplier_B"/>
    <d v="2031-12-11T00:00:00"/>
    <d v="2030-12-10T00:00:00"/>
    <s v="Location_B"/>
    <n v="31"/>
    <n v="40"/>
    <x v="1"/>
    <s v="Female"/>
    <x v="1"/>
    <x v="1"/>
    <s v="T52535"/>
    <s v="Completed"/>
    <n v="8"/>
    <s v="Not Returned"/>
    <n v="788"/>
    <x v="2"/>
    <s v="Average"/>
  </r>
  <r>
    <s v="P3536"/>
    <x v="2"/>
    <x v="0"/>
    <s v="Nike"/>
    <s v="Item_D"/>
    <n v="4437"/>
    <n v="15"/>
    <n v="3771.45"/>
    <n v="474"/>
    <n v="42"/>
    <n v="19908"/>
    <s v="-3297.45"/>
    <n v="95"/>
    <n v="4.7"/>
    <x v="3"/>
    <n v="353"/>
    <s v="Supplier_B"/>
    <d v="2031-12-12T00:00:00"/>
    <d v="2030-12-11T00:00:00"/>
    <s v="Location_C"/>
    <n v="45"/>
    <n v="39"/>
    <x v="1"/>
    <s v="Female"/>
    <x v="0"/>
    <x v="1"/>
    <s v="T52536"/>
    <s v="Cancelled"/>
    <n v="1"/>
    <s v="Returned"/>
    <n v="612"/>
    <x v="0"/>
    <s v="Good"/>
  </r>
  <r>
    <s v="P3537"/>
    <x v="1"/>
    <x v="1"/>
    <s v="LG"/>
    <s v="Item_C"/>
    <n v="3845"/>
    <n v="36"/>
    <n v="2460.8000000000002"/>
    <n v="3957"/>
    <n v="61"/>
    <n v="241377"/>
    <s v="1496.2"/>
    <n v="111"/>
    <n v="2.7"/>
    <x v="1"/>
    <n v="98"/>
    <s v="Supplier_B"/>
    <d v="2031-12-13T00:00:00"/>
    <d v="2030-12-12T00:00:00"/>
    <s v="Location_A"/>
    <n v="6"/>
    <n v="37"/>
    <x v="1"/>
    <s v="Male"/>
    <x v="0"/>
    <x v="0"/>
    <s v="T52537"/>
    <s v="Pending"/>
    <n v="7"/>
    <s v="Not Returned"/>
    <n v="541"/>
    <x v="2"/>
    <s v="Average"/>
  </r>
  <r>
    <s v="P3538"/>
    <x v="4"/>
    <x v="3"/>
    <s v="Apple"/>
    <s v="Item_A"/>
    <n v="2277"/>
    <n v="18"/>
    <n v="1867.14"/>
    <n v="2832"/>
    <n v="13"/>
    <n v="36816"/>
    <s v="964.86"/>
    <n v="96"/>
    <n v="4.0999999999999996"/>
    <x v="3"/>
    <n v="411"/>
    <s v="Supplier_C"/>
    <d v="2031-12-14T00:00:00"/>
    <d v="2030-12-13T00:00:00"/>
    <s v="Location_B"/>
    <n v="3"/>
    <n v="49"/>
    <x v="0"/>
    <s v="Female"/>
    <x v="2"/>
    <x v="2"/>
    <s v="T52538"/>
    <s v="Completed"/>
    <n v="11"/>
    <s v="Returned"/>
    <n v="771"/>
    <x v="0"/>
    <s v="Good"/>
  </r>
  <r>
    <s v="P3539"/>
    <x v="2"/>
    <x v="0"/>
    <s v="Sony"/>
    <s v="Item_B"/>
    <n v="4140"/>
    <n v="7"/>
    <n v="3850.2"/>
    <n v="2185"/>
    <n v="80"/>
    <n v="174800"/>
    <s v="-1665.2"/>
    <n v="13"/>
    <n v="1.9"/>
    <x v="0"/>
    <n v="177"/>
    <s v="Supplier_C"/>
    <d v="2031-12-15T00:00:00"/>
    <d v="2030-12-14T00:00:00"/>
    <s v="Location_C"/>
    <n v="17"/>
    <n v="45"/>
    <x v="0"/>
    <s v="Male"/>
    <x v="0"/>
    <x v="2"/>
    <s v="T52539"/>
    <s v="Cancelled"/>
    <n v="10"/>
    <s v="Not Returned"/>
    <n v="498"/>
    <x v="2"/>
    <s v="Good"/>
  </r>
  <r>
    <s v="P3540"/>
    <x v="3"/>
    <x v="1"/>
    <s v="LG"/>
    <s v="Item_D"/>
    <n v="3208"/>
    <n v="32"/>
    <n v="2181.44"/>
    <n v="3384"/>
    <n v="33"/>
    <n v="111672"/>
    <s v="1202.56"/>
    <n v="124"/>
    <n v="4.5999999999999996"/>
    <x v="3"/>
    <n v="225"/>
    <s v="Supplier_C"/>
    <d v="2031-12-16T00:00:00"/>
    <d v="2030-12-15T00:00:00"/>
    <s v="Location_A"/>
    <n v="25"/>
    <n v="36"/>
    <x v="1"/>
    <s v="Female"/>
    <x v="0"/>
    <x v="0"/>
    <s v="T52540"/>
    <s v="Cancelled"/>
    <n v="5"/>
    <s v="Not Returned"/>
    <n v="989"/>
    <x v="1"/>
    <s v="Bad"/>
  </r>
  <r>
    <s v="P3541"/>
    <x v="4"/>
    <x v="3"/>
    <s v="LG"/>
    <s v="Item_D"/>
    <n v="2556"/>
    <n v="40"/>
    <n v="1533.6"/>
    <n v="1003"/>
    <n v="5"/>
    <n v="5015"/>
    <s v="-530.6"/>
    <n v="125"/>
    <n v="4.4000000000000004"/>
    <x v="3"/>
    <n v="314"/>
    <s v="Supplier_B"/>
    <d v="2031-12-17T00:00:00"/>
    <d v="2030-12-16T00:00:00"/>
    <s v="Location_A"/>
    <n v="31"/>
    <n v="27"/>
    <x v="1"/>
    <s v="Female"/>
    <x v="1"/>
    <x v="2"/>
    <s v="T52541"/>
    <s v="Cancelled"/>
    <n v="13"/>
    <s v="Not Returned"/>
    <n v="470"/>
    <x v="1"/>
    <s v="Bad"/>
  </r>
  <r>
    <s v="P3542"/>
    <x v="2"/>
    <x v="4"/>
    <s v="Sony"/>
    <s v="Item_A"/>
    <n v="1707"/>
    <n v="47"/>
    <n v="904.71"/>
    <n v="126"/>
    <n v="70"/>
    <n v="8820"/>
    <s v="-778.71"/>
    <n v="172"/>
    <n v="2"/>
    <x v="1"/>
    <n v="487"/>
    <s v="Supplier_B"/>
    <d v="2031-12-18T00:00:00"/>
    <d v="2030-12-17T00:00:00"/>
    <s v="Location_A"/>
    <n v="42"/>
    <n v="49"/>
    <x v="0"/>
    <s v="Female"/>
    <x v="0"/>
    <x v="2"/>
    <s v="T52542"/>
    <s v="Cancelled"/>
    <n v="11"/>
    <s v="Not Returned"/>
    <n v="741"/>
    <x v="1"/>
    <s v="Good"/>
  </r>
  <r>
    <s v="P3543"/>
    <x v="3"/>
    <x v="2"/>
    <s v="Nike"/>
    <s v="Item_C"/>
    <n v="3209"/>
    <n v="33"/>
    <n v="2150.0300000000002"/>
    <n v="510"/>
    <n v="96"/>
    <n v="48960"/>
    <s v="-1640.03"/>
    <n v="68"/>
    <n v="1.7"/>
    <x v="0"/>
    <n v="487"/>
    <s v="Supplier_B"/>
    <d v="2031-12-19T00:00:00"/>
    <d v="2030-12-18T00:00:00"/>
    <s v="Location_A"/>
    <n v="5"/>
    <n v="30"/>
    <x v="1"/>
    <s v="Female"/>
    <x v="0"/>
    <x v="1"/>
    <s v="T52543"/>
    <s v="Cancelled"/>
    <n v="4"/>
    <s v="Not Returned"/>
    <n v="102"/>
    <x v="0"/>
    <s v="Average"/>
  </r>
  <r>
    <s v="P3544"/>
    <x v="4"/>
    <x v="0"/>
    <s v="Apple"/>
    <s v="Item_A"/>
    <n v="4196"/>
    <n v="17"/>
    <n v="3482.68"/>
    <n v="2996"/>
    <n v="17"/>
    <n v="50932"/>
    <s v="-486.68"/>
    <n v="96"/>
    <n v="1.5"/>
    <x v="0"/>
    <n v="166"/>
    <s v="Supplier_C"/>
    <d v="2031-12-20T00:00:00"/>
    <d v="2030-12-19T00:00:00"/>
    <s v="Location_C"/>
    <n v="44"/>
    <n v="54"/>
    <x v="0"/>
    <s v="Male"/>
    <x v="2"/>
    <x v="0"/>
    <s v="T52544"/>
    <s v="Pending"/>
    <n v="8"/>
    <s v="Not Returned"/>
    <n v="397"/>
    <x v="2"/>
    <s v="Good"/>
  </r>
  <r>
    <s v="P3545"/>
    <x v="3"/>
    <x v="2"/>
    <s v="Apple"/>
    <s v="Item_A"/>
    <n v="623"/>
    <n v="38"/>
    <n v="386.26"/>
    <n v="1096"/>
    <n v="40"/>
    <n v="43840"/>
    <s v="709.74"/>
    <n v="58"/>
    <n v="3.5"/>
    <x v="2"/>
    <n v="333"/>
    <s v="Supplier_A"/>
    <d v="2031-12-21T00:00:00"/>
    <d v="2030-12-20T00:00:00"/>
    <s v="Location_A"/>
    <n v="25"/>
    <n v="31"/>
    <x v="1"/>
    <s v="Female"/>
    <x v="1"/>
    <x v="2"/>
    <s v="T52545"/>
    <s v="Cancelled"/>
    <n v="11"/>
    <s v="Not Returned"/>
    <n v="992"/>
    <x v="1"/>
    <s v="Good"/>
  </r>
  <r>
    <s v="P3546"/>
    <x v="2"/>
    <x v="4"/>
    <s v="Apple"/>
    <s v="Item_B"/>
    <n v="2001"/>
    <n v="13"/>
    <n v="1740.87"/>
    <n v="1066"/>
    <n v="37"/>
    <n v="39442"/>
    <s v="-674.87"/>
    <n v="105"/>
    <n v="1.6"/>
    <x v="0"/>
    <n v="81"/>
    <s v="Supplier_A"/>
    <d v="2031-12-22T00:00:00"/>
    <d v="2030-12-21T00:00:00"/>
    <s v="Location_C"/>
    <n v="37"/>
    <n v="18"/>
    <x v="2"/>
    <s v="Female"/>
    <x v="2"/>
    <x v="2"/>
    <s v="T52546"/>
    <s v="Cancelled"/>
    <n v="9"/>
    <s v="Not Returned"/>
    <n v="950"/>
    <x v="0"/>
    <s v="Average"/>
  </r>
  <r>
    <s v="P3547"/>
    <x v="4"/>
    <x v="3"/>
    <s v="Nike"/>
    <s v="Item_D"/>
    <n v="2465"/>
    <n v="12"/>
    <n v="2169.1999999999998"/>
    <n v="2616"/>
    <n v="3"/>
    <n v="7848"/>
    <s v="446.8"/>
    <n v="105"/>
    <n v="2.2000000000000002"/>
    <x v="1"/>
    <n v="103"/>
    <s v="Supplier_C"/>
    <d v="2031-12-23T00:00:00"/>
    <d v="2030-12-22T00:00:00"/>
    <s v="Location_C"/>
    <n v="20"/>
    <n v="45"/>
    <x v="0"/>
    <s v="Male"/>
    <x v="2"/>
    <x v="0"/>
    <s v="T52547"/>
    <s v="Cancelled"/>
    <n v="8"/>
    <s v="Not Returned"/>
    <n v="750"/>
    <x v="2"/>
    <s v="Bad"/>
  </r>
  <r>
    <s v="P3548"/>
    <x v="4"/>
    <x v="0"/>
    <s v="Sony"/>
    <s v="Item_A"/>
    <n v="2245"/>
    <n v="22"/>
    <n v="1751.1"/>
    <n v="1151"/>
    <n v="44"/>
    <n v="50644"/>
    <s v="-600.1"/>
    <n v="88"/>
    <n v="4.5"/>
    <x v="3"/>
    <n v="435"/>
    <s v="Supplier_B"/>
    <d v="2031-12-24T00:00:00"/>
    <d v="2030-12-23T00:00:00"/>
    <s v="Location_A"/>
    <n v="19"/>
    <n v="36"/>
    <x v="1"/>
    <s v="Male"/>
    <x v="0"/>
    <x v="1"/>
    <s v="T52548"/>
    <s v="Completed"/>
    <n v="10"/>
    <s v="Returned"/>
    <n v="843"/>
    <x v="2"/>
    <s v="Average"/>
  </r>
  <r>
    <s v="P3549"/>
    <x v="3"/>
    <x v="2"/>
    <s v="Sony"/>
    <s v="Item_A"/>
    <n v="4514"/>
    <n v="3"/>
    <n v="4378.58"/>
    <n v="1933"/>
    <n v="64"/>
    <n v="123712"/>
    <s v="-2445.58"/>
    <n v="141"/>
    <n v="1.4"/>
    <x v="0"/>
    <n v="361"/>
    <s v="Supplier_B"/>
    <d v="2031-12-25T00:00:00"/>
    <d v="2030-12-24T00:00:00"/>
    <s v="Location_A"/>
    <n v="35"/>
    <n v="19"/>
    <x v="3"/>
    <s v="Female"/>
    <x v="0"/>
    <x v="2"/>
    <s v="T52549"/>
    <s v="Cancelled"/>
    <n v="7"/>
    <s v="Returned"/>
    <n v="748"/>
    <x v="2"/>
    <s v="Good"/>
  </r>
  <r>
    <s v="P3550"/>
    <x v="2"/>
    <x v="4"/>
    <s v="Samsung"/>
    <s v="Item_A"/>
    <n v="2187"/>
    <n v="15"/>
    <n v="1858.95"/>
    <n v="3365"/>
    <n v="12"/>
    <n v="40380"/>
    <s v="1506.05"/>
    <n v="49"/>
    <n v="4.7"/>
    <x v="3"/>
    <n v="55"/>
    <s v="Supplier_B"/>
    <d v="2031-12-26T00:00:00"/>
    <d v="2030-12-25T00:00:00"/>
    <s v="Location_B"/>
    <n v="23"/>
    <n v="51"/>
    <x v="0"/>
    <s v="Female"/>
    <x v="2"/>
    <x v="1"/>
    <s v="T52550"/>
    <s v="Cancelled"/>
    <n v="4"/>
    <s v="Not Returned"/>
    <n v="281"/>
    <x v="2"/>
    <s v="Good"/>
  </r>
  <r>
    <s v="P3551"/>
    <x v="0"/>
    <x v="2"/>
    <s v="Sony"/>
    <s v="Item_C"/>
    <n v="515"/>
    <n v="4"/>
    <n v="494.4"/>
    <n v="2850"/>
    <n v="86"/>
    <n v="245100"/>
    <s v="2355.6"/>
    <n v="52"/>
    <n v="1.9"/>
    <x v="0"/>
    <n v="157"/>
    <s v="Supplier_C"/>
    <d v="2031-12-27T00:00:00"/>
    <d v="2030-12-26T00:00:00"/>
    <s v="Location_A"/>
    <n v="33"/>
    <n v="63"/>
    <x v="4"/>
    <s v="Female"/>
    <x v="0"/>
    <x v="0"/>
    <s v="T52551"/>
    <s v="Completed"/>
    <n v="12"/>
    <s v="Returned"/>
    <n v="393"/>
    <x v="2"/>
    <s v="Bad"/>
  </r>
  <r>
    <s v="P3552"/>
    <x v="2"/>
    <x v="0"/>
    <s v="Sony"/>
    <s v="Item_C"/>
    <n v="445"/>
    <n v="40"/>
    <n v="267"/>
    <n v="1921"/>
    <n v="4"/>
    <n v="7684"/>
    <s v="1654"/>
    <n v="4"/>
    <n v="3.5"/>
    <x v="2"/>
    <n v="277"/>
    <s v="Supplier_C"/>
    <d v="2031-12-28T00:00:00"/>
    <d v="2030-12-27T00:00:00"/>
    <s v="Location_A"/>
    <n v="49"/>
    <n v="18"/>
    <x v="2"/>
    <s v="Female"/>
    <x v="0"/>
    <x v="2"/>
    <s v="T52552"/>
    <s v="Cancelled"/>
    <n v="9"/>
    <s v="Returned"/>
    <n v="614"/>
    <x v="0"/>
    <s v="Average"/>
  </r>
  <r>
    <s v="P3553"/>
    <x v="1"/>
    <x v="1"/>
    <s v="Sony"/>
    <s v="Item_B"/>
    <n v="4999"/>
    <n v="36"/>
    <n v="3199.36"/>
    <n v="3140"/>
    <n v="74"/>
    <n v="232360"/>
    <s v="-59.36"/>
    <n v="62"/>
    <n v="4.5"/>
    <x v="3"/>
    <n v="128"/>
    <s v="Supplier_C"/>
    <d v="2031-12-29T00:00:00"/>
    <d v="2030-12-28T00:00:00"/>
    <s v="Location_B"/>
    <n v="13"/>
    <n v="33"/>
    <x v="1"/>
    <s v="Male"/>
    <x v="0"/>
    <x v="2"/>
    <s v="T52553"/>
    <s v="Cancelled"/>
    <n v="7"/>
    <s v="Not Returned"/>
    <n v="594"/>
    <x v="1"/>
    <s v="Bad"/>
  </r>
  <r>
    <s v="P3554"/>
    <x v="3"/>
    <x v="1"/>
    <s v="LG"/>
    <s v="Item_A"/>
    <n v="2383"/>
    <n v="15"/>
    <n v="2025.55"/>
    <n v="3351"/>
    <n v="42"/>
    <n v="140742"/>
    <s v="1325.45"/>
    <n v="189"/>
    <n v="4.5999999999999996"/>
    <x v="3"/>
    <n v="366"/>
    <s v="Supplier_C"/>
    <d v="2031-12-30T00:00:00"/>
    <d v="2030-12-29T00:00:00"/>
    <s v="Location_A"/>
    <n v="45"/>
    <n v="18"/>
    <x v="2"/>
    <s v="Female"/>
    <x v="0"/>
    <x v="1"/>
    <s v="T52554"/>
    <s v="Pending"/>
    <n v="12"/>
    <s v="Returned"/>
    <n v="926"/>
    <x v="2"/>
    <s v="Good"/>
  </r>
  <r>
    <s v="P3555"/>
    <x v="1"/>
    <x v="1"/>
    <s v="Apple"/>
    <s v="Item_C"/>
    <n v="1506"/>
    <n v="28"/>
    <n v="1084.32"/>
    <n v="3686"/>
    <n v="70"/>
    <n v="258020"/>
    <s v="2601.68"/>
    <n v="47"/>
    <n v="1.7"/>
    <x v="0"/>
    <n v="452"/>
    <s v="Supplier_A"/>
    <d v="2031-12-31T00:00:00"/>
    <d v="2030-12-30T00:00:00"/>
    <s v="Location_C"/>
    <n v="5"/>
    <n v="40"/>
    <x v="1"/>
    <s v="Female"/>
    <x v="0"/>
    <x v="0"/>
    <s v="T52555"/>
    <s v="Cancelled"/>
    <n v="10"/>
    <s v="Not Returned"/>
    <n v="649"/>
    <x v="2"/>
    <s v="Good"/>
  </r>
  <r>
    <s v="P3556"/>
    <x v="1"/>
    <x v="3"/>
    <s v="Apple"/>
    <s v="Item_A"/>
    <n v="4276"/>
    <n v="32"/>
    <n v="2907.68"/>
    <n v="2905"/>
    <n v="24"/>
    <n v="69720"/>
    <s v="-2.68"/>
    <n v="84"/>
    <n v="1.7"/>
    <x v="0"/>
    <n v="406"/>
    <s v="Supplier_A"/>
    <d v="2032-01-01T00:00:00"/>
    <d v="2030-12-31T00:00:00"/>
    <s v="Location_C"/>
    <n v="34"/>
    <n v="50"/>
    <x v="0"/>
    <s v="Female"/>
    <x v="2"/>
    <x v="0"/>
    <s v="T52556"/>
    <s v="Cancelled"/>
    <n v="2"/>
    <s v="Returned"/>
    <n v="235"/>
    <x v="1"/>
    <s v="Good"/>
  </r>
  <r>
    <s v="P3557"/>
    <x v="3"/>
    <x v="3"/>
    <s v="Apple"/>
    <s v="Item_B"/>
    <n v="2830"/>
    <n v="49"/>
    <n v="1443.3"/>
    <n v="272"/>
    <n v="87"/>
    <n v="23664"/>
    <s v="-1171.3"/>
    <n v="27"/>
    <n v="1"/>
    <x v="0"/>
    <n v="286"/>
    <s v="Supplier_B"/>
    <d v="2032-01-02T00:00:00"/>
    <d v="2031-01-01T00:00:00"/>
    <s v="Location_B"/>
    <n v="5"/>
    <n v="34"/>
    <x v="1"/>
    <s v="Female"/>
    <x v="1"/>
    <x v="0"/>
    <s v="T52557"/>
    <s v="Cancelled"/>
    <n v="10"/>
    <s v="Returned"/>
    <n v="731"/>
    <x v="1"/>
    <s v="Average"/>
  </r>
  <r>
    <s v="P3558"/>
    <x v="2"/>
    <x v="0"/>
    <s v="LG"/>
    <s v="Item_B"/>
    <n v="2719"/>
    <n v="0"/>
    <n v="2719"/>
    <n v="2086"/>
    <n v="4"/>
    <n v="8344"/>
    <s v="-633"/>
    <n v="135"/>
    <n v="3.4"/>
    <x v="2"/>
    <n v="169"/>
    <s v="Supplier_C"/>
    <d v="2032-01-03T00:00:00"/>
    <d v="2031-01-02T00:00:00"/>
    <s v="Location_C"/>
    <n v="24"/>
    <n v="45"/>
    <x v="0"/>
    <s v="Female"/>
    <x v="0"/>
    <x v="0"/>
    <s v="T52558"/>
    <s v="Pending"/>
    <n v="13"/>
    <s v="Not Returned"/>
    <n v="341"/>
    <x v="1"/>
    <s v="Average"/>
  </r>
  <r>
    <s v="P3559"/>
    <x v="1"/>
    <x v="1"/>
    <s v="LG"/>
    <s v="Item_C"/>
    <n v="396"/>
    <n v="46"/>
    <n v="213.84"/>
    <n v="687"/>
    <n v="9"/>
    <n v="6183"/>
    <s v="473.16"/>
    <n v="173"/>
    <n v="2.2000000000000002"/>
    <x v="1"/>
    <n v="349"/>
    <s v="Supplier_A"/>
    <d v="2032-01-04T00:00:00"/>
    <d v="2031-01-03T00:00:00"/>
    <s v="Location_C"/>
    <n v="35"/>
    <n v="53"/>
    <x v="0"/>
    <s v="Female"/>
    <x v="1"/>
    <x v="2"/>
    <s v="T52559"/>
    <s v="Cancelled"/>
    <n v="12"/>
    <s v="Returned"/>
    <n v="920"/>
    <x v="0"/>
    <s v="Average"/>
  </r>
  <r>
    <s v="P3560"/>
    <x v="1"/>
    <x v="1"/>
    <s v="LG"/>
    <s v="Item_D"/>
    <n v="1621"/>
    <n v="42"/>
    <n v="940.18"/>
    <n v="2571"/>
    <n v="99"/>
    <n v="254529"/>
    <s v="1630.82"/>
    <n v="129"/>
    <n v="4.2"/>
    <x v="3"/>
    <n v="466"/>
    <s v="Supplier_C"/>
    <d v="2032-01-05T00:00:00"/>
    <d v="2031-01-04T00:00:00"/>
    <s v="Location_C"/>
    <n v="29"/>
    <n v="68"/>
    <x v="4"/>
    <s v="Female"/>
    <x v="0"/>
    <x v="2"/>
    <s v="T52560"/>
    <s v="Completed"/>
    <n v="5"/>
    <s v="Not Returned"/>
    <n v="684"/>
    <x v="2"/>
    <s v="Good"/>
  </r>
  <r>
    <s v="P3561"/>
    <x v="4"/>
    <x v="0"/>
    <s v="LG"/>
    <s v="Item_B"/>
    <n v="3206"/>
    <n v="38"/>
    <n v="1987.72"/>
    <n v="2310"/>
    <n v="51"/>
    <n v="117810"/>
    <s v="322.28"/>
    <n v="142"/>
    <n v="5"/>
    <x v="3"/>
    <n v="478"/>
    <s v="Supplier_C"/>
    <d v="2032-01-06T00:00:00"/>
    <d v="2031-01-05T00:00:00"/>
    <s v="Location_A"/>
    <n v="2"/>
    <n v="25"/>
    <x v="3"/>
    <s v="Female"/>
    <x v="1"/>
    <x v="2"/>
    <s v="T52561"/>
    <s v="Pending"/>
    <n v="8"/>
    <s v="Not Returned"/>
    <n v="918"/>
    <x v="1"/>
    <s v="Average"/>
  </r>
  <r>
    <s v="P3562"/>
    <x v="0"/>
    <x v="1"/>
    <s v="Apple"/>
    <s v="Item_A"/>
    <n v="4953"/>
    <n v="38"/>
    <n v="3070.86"/>
    <n v="3313"/>
    <n v="5"/>
    <n v="16565"/>
    <s v="242.14"/>
    <n v="60"/>
    <n v="2.8"/>
    <x v="1"/>
    <n v="430"/>
    <s v="Supplier_B"/>
    <d v="2032-01-07T00:00:00"/>
    <d v="2031-01-06T00:00:00"/>
    <s v="Location_A"/>
    <n v="19"/>
    <n v="43"/>
    <x v="0"/>
    <s v="Male"/>
    <x v="1"/>
    <x v="2"/>
    <s v="T52562"/>
    <s v="Cancelled"/>
    <n v="9"/>
    <s v="Not Returned"/>
    <n v="288"/>
    <x v="1"/>
    <s v="Good"/>
  </r>
  <r>
    <s v="P3563"/>
    <x v="2"/>
    <x v="1"/>
    <s v="LG"/>
    <s v="Item_D"/>
    <n v="4380"/>
    <n v="33"/>
    <n v="2934.6"/>
    <n v="1275"/>
    <n v="99"/>
    <n v="126225"/>
    <s v="-1659.6"/>
    <n v="181"/>
    <n v="1.1000000000000001"/>
    <x v="0"/>
    <n v="245"/>
    <s v="Supplier_B"/>
    <d v="2032-01-08T00:00:00"/>
    <d v="2031-01-07T00:00:00"/>
    <s v="Location_A"/>
    <n v="49"/>
    <n v="18"/>
    <x v="2"/>
    <s v="Female"/>
    <x v="1"/>
    <x v="0"/>
    <s v="T52563"/>
    <s v="Pending"/>
    <n v="4"/>
    <s v="Not Returned"/>
    <n v="902"/>
    <x v="1"/>
    <s v="Bad"/>
  </r>
  <r>
    <s v="P3564"/>
    <x v="2"/>
    <x v="0"/>
    <s v="Samsung"/>
    <s v="Item_C"/>
    <n v="1502"/>
    <n v="6"/>
    <n v="1411.88"/>
    <n v="1807"/>
    <n v="78"/>
    <n v="140946"/>
    <s v="395.12"/>
    <n v="149"/>
    <n v="2.8"/>
    <x v="1"/>
    <n v="148"/>
    <s v="Supplier_B"/>
    <d v="2032-01-09T00:00:00"/>
    <d v="2031-01-08T00:00:00"/>
    <s v="Location_B"/>
    <n v="23"/>
    <n v="29"/>
    <x v="1"/>
    <s v="Female"/>
    <x v="2"/>
    <x v="2"/>
    <s v="T52564"/>
    <s v="Cancelled"/>
    <n v="3"/>
    <s v="Returned"/>
    <n v="271"/>
    <x v="1"/>
    <s v="Good"/>
  </r>
  <r>
    <s v="P3565"/>
    <x v="3"/>
    <x v="1"/>
    <s v="Samsung"/>
    <s v="Item_B"/>
    <n v="799"/>
    <n v="29"/>
    <n v="567.29"/>
    <n v="2799"/>
    <n v="6"/>
    <n v="16794"/>
    <s v="2231.71"/>
    <n v="107"/>
    <n v="2.4"/>
    <x v="1"/>
    <n v="190"/>
    <s v="Supplier_B"/>
    <d v="2032-01-10T00:00:00"/>
    <d v="2031-01-09T00:00:00"/>
    <s v="Location_C"/>
    <n v="31"/>
    <n v="33"/>
    <x v="1"/>
    <s v="Female"/>
    <x v="0"/>
    <x v="1"/>
    <s v="T52565"/>
    <s v="Cancelled"/>
    <n v="4"/>
    <s v="Returned"/>
    <n v="138"/>
    <x v="1"/>
    <s v="Average"/>
  </r>
  <r>
    <s v="P3566"/>
    <x v="0"/>
    <x v="1"/>
    <s v="Apple"/>
    <s v="Item_D"/>
    <n v="3342"/>
    <n v="31"/>
    <n v="2305.98"/>
    <n v="3605"/>
    <n v="86"/>
    <n v="310030"/>
    <s v="1299.02"/>
    <n v="147"/>
    <n v="2.6"/>
    <x v="1"/>
    <n v="348"/>
    <s v="Supplier_B"/>
    <d v="2032-01-11T00:00:00"/>
    <d v="2031-01-10T00:00:00"/>
    <s v="Location_B"/>
    <n v="20"/>
    <n v="57"/>
    <x v="0"/>
    <s v="Female"/>
    <x v="1"/>
    <x v="1"/>
    <s v="T52566"/>
    <s v="Cancelled"/>
    <n v="9"/>
    <s v="Not Returned"/>
    <n v="248"/>
    <x v="1"/>
    <s v="Average"/>
  </r>
  <r>
    <s v="P3567"/>
    <x v="2"/>
    <x v="3"/>
    <s v="Sony"/>
    <s v="Item_A"/>
    <n v="3864"/>
    <n v="13"/>
    <n v="3361.68"/>
    <n v="1970"/>
    <n v="99"/>
    <n v="195030"/>
    <s v="-1391.68"/>
    <n v="196"/>
    <n v="3.6"/>
    <x v="2"/>
    <n v="433"/>
    <s v="Supplier_C"/>
    <d v="2032-01-12T00:00:00"/>
    <d v="2031-01-11T00:00:00"/>
    <s v="Location_A"/>
    <n v="21"/>
    <n v="31"/>
    <x v="1"/>
    <s v="Male"/>
    <x v="1"/>
    <x v="0"/>
    <s v="T52567"/>
    <s v="Pending"/>
    <n v="11"/>
    <s v="Not Returned"/>
    <n v="115"/>
    <x v="1"/>
    <s v="Average"/>
  </r>
  <r>
    <s v="P3568"/>
    <x v="0"/>
    <x v="2"/>
    <s v="Nike"/>
    <s v="Item_B"/>
    <n v="1864"/>
    <n v="35"/>
    <n v="1211.5999999999999"/>
    <n v="1420"/>
    <n v="82"/>
    <n v="116440"/>
    <s v="208.4"/>
    <n v="68"/>
    <n v="2"/>
    <x v="1"/>
    <n v="127"/>
    <s v="Supplier_C"/>
    <d v="2032-01-13T00:00:00"/>
    <d v="2031-01-12T00:00:00"/>
    <s v="Location_A"/>
    <n v="4"/>
    <n v="55"/>
    <x v="0"/>
    <s v="Male"/>
    <x v="1"/>
    <x v="2"/>
    <s v="T52568"/>
    <s v="Pending"/>
    <n v="7"/>
    <s v="Not Returned"/>
    <n v="793"/>
    <x v="1"/>
    <s v="Average"/>
  </r>
  <r>
    <s v="P3569"/>
    <x v="4"/>
    <x v="2"/>
    <s v="LG"/>
    <s v="Item_C"/>
    <n v="2412"/>
    <n v="28"/>
    <n v="1736.64"/>
    <n v="3771"/>
    <n v="84"/>
    <n v="316764"/>
    <s v="2034.36"/>
    <n v="183"/>
    <n v="1.9"/>
    <x v="0"/>
    <n v="492"/>
    <s v="Supplier_C"/>
    <d v="2032-01-14T00:00:00"/>
    <d v="2031-01-13T00:00:00"/>
    <s v="Location_A"/>
    <n v="8"/>
    <n v="47"/>
    <x v="0"/>
    <s v="Female"/>
    <x v="2"/>
    <x v="2"/>
    <s v="T52569"/>
    <s v="Cancelled"/>
    <n v="14"/>
    <s v="Returned"/>
    <n v="266"/>
    <x v="2"/>
    <s v="Bad"/>
  </r>
  <r>
    <s v="P3570"/>
    <x v="1"/>
    <x v="3"/>
    <s v="Apple"/>
    <s v="Item_B"/>
    <n v="2590"/>
    <n v="25"/>
    <n v="1942.5"/>
    <n v="1172"/>
    <n v="70"/>
    <n v="82040"/>
    <s v="-770.5"/>
    <n v="142"/>
    <n v="3.2"/>
    <x v="2"/>
    <n v="363"/>
    <s v="Supplier_C"/>
    <d v="2032-01-15T00:00:00"/>
    <d v="2031-01-14T00:00:00"/>
    <s v="Location_A"/>
    <n v="17"/>
    <n v="41"/>
    <x v="0"/>
    <s v="Male"/>
    <x v="0"/>
    <x v="0"/>
    <s v="T52570"/>
    <s v="Cancelled"/>
    <n v="12"/>
    <s v="Returned"/>
    <n v="414"/>
    <x v="2"/>
    <s v="Bad"/>
  </r>
  <r>
    <s v="P3571"/>
    <x v="1"/>
    <x v="2"/>
    <s v="Apple"/>
    <s v="Item_C"/>
    <n v="85"/>
    <n v="31"/>
    <n v="58.65"/>
    <n v="3122"/>
    <n v="80"/>
    <n v="249760"/>
    <s v="3063.35"/>
    <n v="25"/>
    <n v="4.5"/>
    <x v="3"/>
    <n v="94"/>
    <s v="Supplier_B"/>
    <d v="2032-01-16T00:00:00"/>
    <d v="2031-01-15T00:00:00"/>
    <s v="Location_B"/>
    <n v="22"/>
    <n v="63"/>
    <x v="4"/>
    <s v="Male"/>
    <x v="1"/>
    <x v="1"/>
    <s v="T52571"/>
    <s v="Cancelled"/>
    <n v="3"/>
    <s v="Not Returned"/>
    <n v="966"/>
    <x v="0"/>
    <s v="Average"/>
  </r>
  <r>
    <s v="P3572"/>
    <x v="3"/>
    <x v="0"/>
    <s v="Apple"/>
    <s v="Item_D"/>
    <n v="3665"/>
    <n v="10"/>
    <n v="3298.5"/>
    <n v="661"/>
    <n v="92"/>
    <n v="60812"/>
    <s v="-2637.5"/>
    <n v="145"/>
    <n v="1.7"/>
    <x v="0"/>
    <n v="210"/>
    <s v="Supplier_B"/>
    <d v="2032-01-17T00:00:00"/>
    <d v="2031-01-16T00:00:00"/>
    <s v="Location_A"/>
    <n v="38"/>
    <n v="31"/>
    <x v="1"/>
    <s v="Female"/>
    <x v="2"/>
    <x v="2"/>
    <s v="T52572"/>
    <s v="Pending"/>
    <n v="9"/>
    <s v="Not Returned"/>
    <n v="292"/>
    <x v="2"/>
    <s v="Good"/>
  </r>
  <r>
    <s v="P3573"/>
    <x v="4"/>
    <x v="0"/>
    <s v="Nike"/>
    <s v="Item_B"/>
    <n v="702"/>
    <n v="7"/>
    <n v="652.86"/>
    <n v="2057"/>
    <n v="23"/>
    <n v="47311"/>
    <s v="1404.14"/>
    <n v="150"/>
    <n v="3.3"/>
    <x v="2"/>
    <n v="97"/>
    <s v="Supplier_A"/>
    <d v="2032-01-18T00:00:00"/>
    <d v="2031-01-17T00:00:00"/>
    <s v="Location_B"/>
    <n v="19"/>
    <n v="47"/>
    <x v="0"/>
    <s v="Female"/>
    <x v="0"/>
    <x v="1"/>
    <s v="T52573"/>
    <s v="Cancelled"/>
    <n v="12"/>
    <s v="Returned"/>
    <n v="534"/>
    <x v="0"/>
    <s v="Bad"/>
  </r>
  <r>
    <s v="P3574"/>
    <x v="0"/>
    <x v="4"/>
    <s v="Apple"/>
    <s v="Item_A"/>
    <n v="1743"/>
    <n v="13"/>
    <n v="1516.41"/>
    <n v="3864"/>
    <n v="92"/>
    <n v="355488"/>
    <s v="2347.59"/>
    <n v="75"/>
    <n v="4.9000000000000004"/>
    <x v="3"/>
    <n v="24"/>
    <s v="Supplier_A"/>
    <d v="2032-01-19T00:00:00"/>
    <d v="2031-01-18T00:00:00"/>
    <s v="Location_B"/>
    <n v="11"/>
    <n v="59"/>
    <x v="0"/>
    <s v="Female"/>
    <x v="0"/>
    <x v="1"/>
    <s v="T52574"/>
    <s v="Cancelled"/>
    <n v="14"/>
    <s v="Not Returned"/>
    <n v="811"/>
    <x v="0"/>
    <s v="Average"/>
  </r>
  <r>
    <s v="P3575"/>
    <x v="1"/>
    <x v="3"/>
    <s v="Nike"/>
    <s v="Item_C"/>
    <n v="647"/>
    <n v="12"/>
    <n v="569.36"/>
    <n v="3772"/>
    <n v="71"/>
    <n v="267812"/>
    <s v="3202.64"/>
    <n v="92"/>
    <n v="3.7"/>
    <x v="2"/>
    <n v="456"/>
    <s v="Supplier_A"/>
    <d v="2032-01-20T00:00:00"/>
    <d v="2031-01-19T00:00:00"/>
    <s v="Location_A"/>
    <n v="34"/>
    <n v="60"/>
    <x v="0"/>
    <s v="Male"/>
    <x v="1"/>
    <x v="1"/>
    <s v="T52575"/>
    <s v="Pending"/>
    <n v="9"/>
    <s v="Returned"/>
    <n v="494"/>
    <x v="1"/>
    <s v="Bad"/>
  </r>
  <r>
    <s v="P3576"/>
    <x v="3"/>
    <x v="1"/>
    <s v="LG"/>
    <s v="Item_C"/>
    <n v="1433"/>
    <n v="18"/>
    <n v="1175.06"/>
    <n v="3328"/>
    <n v="37"/>
    <n v="123136"/>
    <s v="2152.94"/>
    <n v="133"/>
    <n v="2.7"/>
    <x v="1"/>
    <n v="204"/>
    <s v="Supplier_B"/>
    <d v="2032-01-21T00:00:00"/>
    <d v="2031-01-20T00:00:00"/>
    <s v="Location_A"/>
    <n v="9"/>
    <n v="27"/>
    <x v="1"/>
    <s v="Male"/>
    <x v="0"/>
    <x v="2"/>
    <s v="T52576"/>
    <s v="Completed"/>
    <n v="8"/>
    <s v="Not Returned"/>
    <n v="905"/>
    <x v="0"/>
    <s v="Average"/>
  </r>
  <r>
    <s v="P3577"/>
    <x v="3"/>
    <x v="0"/>
    <s v="Apple"/>
    <s v="Item_B"/>
    <n v="2128"/>
    <n v="2"/>
    <n v="2085.44"/>
    <n v="320"/>
    <n v="76"/>
    <n v="24320"/>
    <s v="-1765.44"/>
    <n v="68"/>
    <n v="3.3"/>
    <x v="2"/>
    <n v="54"/>
    <s v="Supplier_B"/>
    <d v="2032-01-22T00:00:00"/>
    <d v="2031-01-21T00:00:00"/>
    <s v="Location_C"/>
    <n v="10"/>
    <n v="38"/>
    <x v="1"/>
    <s v="Male"/>
    <x v="0"/>
    <x v="0"/>
    <s v="T52577"/>
    <s v="Cancelled"/>
    <n v="1"/>
    <s v="Not Returned"/>
    <n v="759"/>
    <x v="0"/>
    <s v="Bad"/>
  </r>
  <r>
    <s v="P3578"/>
    <x v="1"/>
    <x v="0"/>
    <s v="Apple"/>
    <s v="Item_D"/>
    <n v="3108"/>
    <n v="13"/>
    <n v="2703.96"/>
    <n v="3955"/>
    <n v="0"/>
    <n v="0"/>
    <s v="1251.04"/>
    <n v="197"/>
    <n v="3.2"/>
    <x v="2"/>
    <n v="291"/>
    <s v="Supplier_C"/>
    <d v="2032-01-23T00:00:00"/>
    <d v="2031-01-22T00:00:00"/>
    <s v="Location_C"/>
    <n v="29"/>
    <n v="61"/>
    <x v="4"/>
    <s v="Female"/>
    <x v="1"/>
    <x v="1"/>
    <s v="T52578"/>
    <s v="Cancelled"/>
    <n v="13"/>
    <s v="Returned"/>
    <n v="943"/>
    <x v="1"/>
    <s v="Bad"/>
  </r>
  <r>
    <s v="P3579"/>
    <x v="3"/>
    <x v="4"/>
    <s v="Samsung"/>
    <s v="Item_C"/>
    <n v="3380"/>
    <n v="11"/>
    <n v="3008.2"/>
    <n v="1396"/>
    <n v="75"/>
    <n v="104700"/>
    <s v="-1612.2"/>
    <n v="126"/>
    <n v="3.4"/>
    <x v="2"/>
    <n v="411"/>
    <s v="Supplier_C"/>
    <d v="2032-01-24T00:00:00"/>
    <d v="2031-01-23T00:00:00"/>
    <s v="Location_A"/>
    <n v="44"/>
    <n v="30"/>
    <x v="1"/>
    <s v="Male"/>
    <x v="0"/>
    <x v="2"/>
    <s v="T52579"/>
    <s v="Cancelled"/>
    <n v="11"/>
    <s v="Not Returned"/>
    <n v="871"/>
    <x v="2"/>
    <s v="Bad"/>
  </r>
  <r>
    <s v="P3580"/>
    <x v="4"/>
    <x v="3"/>
    <s v="Samsung"/>
    <s v="Item_B"/>
    <n v="2551"/>
    <n v="5"/>
    <n v="2423.4499999999998"/>
    <n v="383"/>
    <n v="37"/>
    <n v="14171"/>
    <s v="-2040.45"/>
    <n v="81"/>
    <n v="1.1000000000000001"/>
    <x v="0"/>
    <n v="405"/>
    <s v="Supplier_C"/>
    <d v="2032-01-25T00:00:00"/>
    <d v="2031-01-24T00:00:00"/>
    <s v="Location_B"/>
    <n v="40"/>
    <n v="57"/>
    <x v="0"/>
    <s v="Female"/>
    <x v="2"/>
    <x v="2"/>
    <s v="T52580"/>
    <s v="Pending"/>
    <n v="10"/>
    <s v="Not Returned"/>
    <n v="283"/>
    <x v="2"/>
    <s v="Average"/>
  </r>
  <r>
    <s v="P3581"/>
    <x v="4"/>
    <x v="4"/>
    <s v="Apple"/>
    <s v="Item_D"/>
    <n v="2819"/>
    <n v="49"/>
    <n v="1437.69"/>
    <n v="1410"/>
    <n v="97"/>
    <n v="136770"/>
    <s v="-27.69"/>
    <n v="6"/>
    <n v="2"/>
    <x v="1"/>
    <n v="486"/>
    <s v="Supplier_A"/>
    <d v="2032-01-26T00:00:00"/>
    <d v="2031-01-25T00:00:00"/>
    <s v="Location_B"/>
    <n v="41"/>
    <n v="52"/>
    <x v="0"/>
    <s v="Female"/>
    <x v="2"/>
    <x v="2"/>
    <s v="T52581"/>
    <s v="Completed"/>
    <n v="9"/>
    <s v="Not Returned"/>
    <n v="793"/>
    <x v="0"/>
    <s v="Good"/>
  </r>
  <r>
    <s v="P3582"/>
    <x v="2"/>
    <x v="1"/>
    <s v="Samsung"/>
    <s v="Item_B"/>
    <n v="2784"/>
    <n v="11"/>
    <n v="2477.7600000000002"/>
    <n v="2759"/>
    <n v="99"/>
    <n v="273141"/>
    <s v="281.24"/>
    <n v="12"/>
    <n v="2.8"/>
    <x v="1"/>
    <n v="456"/>
    <s v="Supplier_B"/>
    <d v="2032-01-27T00:00:00"/>
    <d v="2031-01-26T00:00:00"/>
    <s v="Location_C"/>
    <n v="5"/>
    <n v="30"/>
    <x v="1"/>
    <s v="Male"/>
    <x v="1"/>
    <x v="2"/>
    <s v="T52582"/>
    <s v="Completed"/>
    <n v="7"/>
    <s v="Returned"/>
    <n v="601"/>
    <x v="2"/>
    <s v="Good"/>
  </r>
  <r>
    <s v="P3583"/>
    <x v="3"/>
    <x v="2"/>
    <s v="Samsung"/>
    <s v="Item_A"/>
    <n v="561"/>
    <n v="42"/>
    <n v="325.38"/>
    <n v="2350"/>
    <n v="14"/>
    <n v="32900"/>
    <s v="2024.62"/>
    <n v="191"/>
    <n v="4.5999999999999996"/>
    <x v="3"/>
    <n v="279"/>
    <s v="Supplier_A"/>
    <d v="2032-01-28T00:00:00"/>
    <d v="2031-01-27T00:00:00"/>
    <s v="Location_A"/>
    <n v="20"/>
    <n v="41"/>
    <x v="0"/>
    <s v="Male"/>
    <x v="1"/>
    <x v="2"/>
    <s v="T52583"/>
    <s v="Completed"/>
    <n v="1"/>
    <s v="Not Returned"/>
    <n v="883"/>
    <x v="1"/>
    <s v="Bad"/>
  </r>
  <r>
    <s v="P3584"/>
    <x v="0"/>
    <x v="3"/>
    <s v="LG"/>
    <s v="Item_B"/>
    <n v="2107"/>
    <n v="3"/>
    <n v="2043.79"/>
    <n v="2506"/>
    <n v="95"/>
    <n v="238070"/>
    <s v="462.21"/>
    <n v="25"/>
    <n v="4.0999999999999996"/>
    <x v="3"/>
    <n v="247"/>
    <s v="Supplier_B"/>
    <d v="2032-01-29T00:00:00"/>
    <d v="2031-01-28T00:00:00"/>
    <s v="Location_B"/>
    <n v="28"/>
    <n v="41"/>
    <x v="0"/>
    <s v="Male"/>
    <x v="0"/>
    <x v="2"/>
    <s v="T52584"/>
    <s v="Completed"/>
    <n v="1"/>
    <s v="Not Returned"/>
    <n v="445"/>
    <x v="0"/>
    <s v="Good"/>
  </r>
  <r>
    <s v="P3585"/>
    <x v="4"/>
    <x v="0"/>
    <s v="Nike"/>
    <s v="Item_D"/>
    <n v="4682"/>
    <n v="41"/>
    <n v="2762.38"/>
    <n v="500"/>
    <n v="39"/>
    <n v="19500"/>
    <s v="-2262.38"/>
    <n v="64"/>
    <n v="2"/>
    <x v="1"/>
    <n v="54"/>
    <s v="Supplier_C"/>
    <d v="2032-01-30T00:00:00"/>
    <d v="2031-01-29T00:00:00"/>
    <s v="Location_C"/>
    <n v="19"/>
    <n v="21"/>
    <x v="3"/>
    <s v="Female"/>
    <x v="2"/>
    <x v="1"/>
    <s v="T52585"/>
    <s v="Cancelled"/>
    <n v="11"/>
    <s v="Returned"/>
    <n v="105"/>
    <x v="2"/>
    <s v="Average"/>
  </r>
  <r>
    <s v="P3586"/>
    <x v="1"/>
    <x v="4"/>
    <s v="Sony"/>
    <s v="Item_B"/>
    <n v="2976"/>
    <n v="0"/>
    <n v="2976"/>
    <n v="1073"/>
    <n v="3"/>
    <n v="3219"/>
    <s v="-1903"/>
    <n v="89"/>
    <n v="4.8"/>
    <x v="3"/>
    <n v="84"/>
    <s v="Supplier_C"/>
    <d v="2032-01-31T00:00:00"/>
    <d v="2031-01-30T00:00:00"/>
    <s v="Location_B"/>
    <n v="24"/>
    <n v="50"/>
    <x v="0"/>
    <s v="Female"/>
    <x v="2"/>
    <x v="0"/>
    <s v="T52586"/>
    <s v="Cancelled"/>
    <n v="5"/>
    <s v="Returned"/>
    <n v="224"/>
    <x v="2"/>
    <s v="Good"/>
  </r>
  <r>
    <s v="P3587"/>
    <x v="4"/>
    <x v="4"/>
    <s v="Apple"/>
    <s v="Item_C"/>
    <n v="2021"/>
    <n v="1"/>
    <n v="2000.79"/>
    <n v="2779"/>
    <n v="42"/>
    <n v="116718"/>
    <s v="778.21"/>
    <n v="53"/>
    <n v="4.5999999999999996"/>
    <x v="3"/>
    <n v="153"/>
    <s v="Supplier_B"/>
    <d v="2032-02-01T00:00:00"/>
    <d v="2031-01-31T00:00:00"/>
    <s v="Location_C"/>
    <n v="38"/>
    <n v="20"/>
    <x v="3"/>
    <s v="Female"/>
    <x v="2"/>
    <x v="2"/>
    <s v="T52587"/>
    <s v="Cancelled"/>
    <n v="4"/>
    <s v="Not Returned"/>
    <n v="744"/>
    <x v="2"/>
    <s v="Bad"/>
  </r>
  <r>
    <s v="P3588"/>
    <x v="3"/>
    <x v="0"/>
    <s v="Samsung"/>
    <s v="Item_B"/>
    <n v="3285"/>
    <n v="2"/>
    <n v="3219.3"/>
    <n v="558"/>
    <n v="70"/>
    <n v="39060"/>
    <s v="-2661.3"/>
    <n v="2"/>
    <n v="4.5999999999999996"/>
    <x v="3"/>
    <n v="113"/>
    <s v="Supplier_C"/>
    <d v="2032-02-02T00:00:00"/>
    <d v="2031-02-01T00:00:00"/>
    <s v="Location_A"/>
    <n v="35"/>
    <n v="57"/>
    <x v="0"/>
    <s v="Male"/>
    <x v="2"/>
    <x v="1"/>
    <s v="T52588"/>
    <s v="Completed"/>
    <n v="2"/>
    <s v="Not Returned"/>
    <n v="933"/>
    <x v="0"/>
    <s v="Bad"/>
  </r>
  <r>
    <s v="P3589"/>
    <x v="4"/>
    <x v="3"/>
    <s v="Apple"/>
    <s v="Item_A"/>
    <n v="3384"/>
    <n v="21"/>
    <n v="2673.36"/>
    <n v="2073"/>
    <n v="88"/>
    <n v="182424"/>
    <s v="-600.36"/>
    <n v="156"/>
    <n v="4.8"/>
    <x v="3"/>
    <n v="337"/>
    <s v="Supplier_C"/>
    <d v="2032-02-03T00:00:00"/>
    <d v="2031-02-02T00:00:00"/>
    <s v="Location_A"/>
    <n v="29"/>
    <n v="57"/>
    <x v="0"/>
    <s v="Female"/>
    <x v="0"/>
    <x v="1"/>
    <s v="T52589"/>
    <s v="Completed"/>
    <n v="14"/>
    <s v="Not Returned"/>
    <n v="141"/>
    <x v="1"/>
    <s v="Bad"/>
  </r>
  <r>
    <s v="P3590"/>
    <x v="4"/>
    <x v="3"/>
    <s v="Nike"/>
    <s v="Item_B"/>
    <n v="4821"/>
    <n v="25"/>
    <n v="3615.75"/>
    <n v="3289"/>
    <n v="95"/>
    <n v="312455"/>
    <s v="-326.75"/>
    <n v="76"/>
    <n v="4"/>
    <x v="3"/>
    <n v="424"/>
    <s v="Supplier_B"/>
    <d v="2032-02-04T00:00:00"/>
    <d v="2031-02-03T00:00:00"/>
    <s v="Location_C"/>
    <n v="24"/>
    <n v="38"/>
    <x v="1"/>
    <s v="Female"/>
    <x v="0"/>
    <x v="1"/>
    <s v="T52590"/>
    <s v="Completed"/>
    <n v="12"/>
    <s v="Not Returned"/>
    <n v="903"/>
    <x v="2"/>
    <s v="Good"/>
  </r>
  <r>
    <s v="P3591"/>
    <x v="3"/>
    <x v="0"/>
    <s v="LG"/>
    <s v="Item_C"/>
    <n v="3136"/>
    <n v="23"/>
    <n v="2414.7199999999998"/>
    <n v="2330"/>
    <n v="33"/>
    <n v="76890"/>
    <s v="-84.72"/>
    <n v="166"/>
    <n v="2.9"/>
    <x v="1"/>
    <n v="320"/>
    <s v="Supplier_A"/>
    <d v="2032-02-05T00:00:00"/>
    <d v="2031-02-04T00:00:00"/>
    <s v="Location_B"/>
    <n v="44"/>
    <n v="46"/>
    <x v="0"/>
    <s v="Male"/>
    <x v="2"/>
    <x v="1"/>
    <s v="T52591"/>
    <s v="Completed"/>
    <n v="9"/>
    <s v="Returned"/>
    <n v="692"/>
    <x v="0"/>
    <s v="Average"/>
  </r>
  <r>
    <s v="P3592"/>
    <x v="1"/>
    <x v="2"/>
    <s v="Apple"/>
    <s v="Item_C"/>
    <n v="4283"/>
    <n v="27"/>
    <n v="3126.59"/>
    <n v="2984"/>
    <n v="78"/>
    <n v="232752"/>
    <s v="-142.59"/>
    <n v="184"/>
    <n v="4.5"/>
    <x v="3"/>
    <n v="52"/>
    <s v="Supplier_B"/>
    <d v="2032-02-06T00:00:00"/>
    <d v="2031-02-05T00:00:00"/>
    <s v="Location_C"/>
    <n v="23"/>
    <n v="47"/>
    <x v="0"/>
    <s v="Female"/>
    <x v="0"/>
    <x v="2"/>
    <s v="T52592"/>
    <s v="Completed"/>
    <n v="4"/>
    <s v="Not Returned"/>
    <n v="701"/>
    <x v="2"/>
    <s v="Bad"/>
  </r>
  <r>
    <s v="P3593"/>
    <x v="2"/>
    <x v="0"/>
    <s v="Sony"/>
    <s v="Item_B"/>
    <n v="4371"/>
    <n v="7"/>
    <n v="4065.03"/>
    <n v="1813"/>
    <n v="59"/>
    <n v="106967"/>
    <s v="-2252.03"/>
    <n v="105"/>
    <n v="4.5999999999999996"/>
    <x v="3"/>
    <n v="257"/>
    <s v="Supplier_C"/>
    <d v="2032-02-07T00:00:00"/>
    <d v="2031-02-06T00:00:00"/>
    <s v="Location_B"/>
    <n v="12"/>
    <n v="59"/>
    <x v="0"/>
    <s v="Female"/>
    <x v="2"/>
    <x v="1"/>
    <s v="T52593"/>
    <s v="Cancelled"/>
    <n v="6"/>
    <s v="Not Returned"/>
    <n v="418"/>
    <x v="2"/>
    <s v="Average"/>
  </r>
  <r>
    <s v="P3594"/>
    <x v="3"/>
    <x v="3"/>
    <s v="Nike"/>
    <s v="Item_A"/>
    <n v="4249"/>
    <n v="19"/>
    <n v="3441.69"/>
    <n v="1291"/>
    <n v="10"/>
    <n v="12910"/>
    <s v="-2150.69"/>
    <n v="144"/>
    <n v="5"/>
    <x v="3"/>
    <n v="113"/>
    <s v="Supplier_B"/>
    <d v="2032-02-08T00:00:00"/>
    <d v="2031-02-07T00:00:00"/>
    <s v="Location_C"/>
    <n v="3"/>
    <n v="35"/>
    <x v="1"/>
    <s v="Female"/>
    <x v="2"/>
    <x v="0"/>
    <s v="T52594"/>
    <s v="Completed"/>
    <n v="4"/>
    <s v="Returned"/>
    <n v="195"/>
    <x v="1"/>
    <s v="Good"/>
  </r>
  <r>
    <s v="P3595"/>
    <x v="0"/>
    <x v="0"/>
    <s v="Apple"/>
    <s v="Item_B"/>
    <n v="4204"/>
    <n v="30"/>
    <n v="2942.8"/>
    <n v="624"/>
    <n v="77"/>
    <n v="48048"/>
    <s v="-2318.8"/>
    <n v="149"/>
    <n v="3.2"/>
    <x v="2"/>
    <n v="22"/>
    <s v="Supplier_B"/>
    <d v="2032-02-09T00:00:00"/>
    <d v="2031-02-08T00:00:00"/>
    <s v="Location_B"/>
    <n v="35"/>
    <n v="25"/>
    <x v="3"/>
    <s v="Male"/>
    <x v="1"/>
    <x v="2"/>
    <s v="T52595"/>
    <s v="Completed"/>
    <n v="3"/>
    <s v="Not Returned"/>
    <n v="904"/>
    <x v="1"/>
    <s v="Average"/>
  </r>
  <r>
    <s v="P3596"/>
    <x v="1"/>
    <x v="1"/>
    <s v="Apple"/>
    <s v="Item_B"/>
    <n v="3515"/>
    <n v="45"/>
    <n v="1933.25"/>
    <n v="1989"/>
    <n v="25"/>
    <n v="49725"/>
    <s v="55.75"/>
    <n v="16"/>
    <n v="4.4000000000000004"/>
    <x v="3"/>
    <n v="450"/>
    <s v="Supplier_C"/>
    <d v="2032-02-10T00:00:00"/>
    <d v="2031-02-09T00:00:00"/>
    <s v="Location_B"/>
    <n v="4"/>
    <n v="30"/>
    <x v="1"/>
    <s v="Female"/>
    <x v="1"/>
    <x v="2"/>
    <s v="T52596"/>
    <s v="Completed"/>
    <n v="12"/>
    <s v="Not Returned"/>
    <n v="884"/>
    <x v="2"/>
    <s v="Good"/>
  </r>
  <r>
    <s v="P3597"/>
    <x v="4"/>
    <x v="1"/>
    <s v="Apple"/>
    <s v="Item_A"/>
    <n v="762"/>
    <n v="37"/>
    <n v="480.06"/>
    <n v="1212"/>
    <n v="47"/>
    <n v="56964"/>
    <s v="731.94"/>
    <n v="156"/>
    <n v="2.7"/>
    <x v="1"/>
    <n v="242"/>
    <s v="Supplier_B"/>
    <d v="2032-02-11T00:00:00"/>
    <d v="2031-02-10T00:00:00"/>
    <s v="Location_A"/>
    <n v="21"/>
    <n v="51"/>
    <x v="0"/>
    <s v="Male"/>
    <x v="2"/>
    <x v="0"/>
    <s v="T52597"/>
    <s v="Completed"/>
    <n v="14"/>
    <s v="Not Returned"/>
    <n v="461"/>
    <x v="2"/>
    <s v="Average"/>
  </r>
  <r>
    <s v="P3598"/>
    <x v="0"/>
    <x v="0"/>
    <s v="Apple"/>
    <s v="Item_C"/>
    <n v="4393"/>
    <n v="35"/>
    <n v="2855.45"/>
    <n v="3512"/>
    <n v="78"/>
    <n v="273936"/>
    <s v="656.55"/>
    <n v="66"/>
    <n v="2.8"/>
    <x v="1"/>
    <n v="415"/>
    <s v="Supplier_C"/>
    <d v="2032-02-12T00:00:00"/>
    <d v="2031-02-11T00:00:00"/>
    <s v="Location_A"/>
    <n v="47"/>
    <n v="36"/>
    <x v="1"/>
    <s v="Male"/>
    <x v="2"/>
    <x v="0"/>
    <s v="T52598"/>
    <s v="Pending"/>
    <n v="1"/>
    <s v="Returned"/>
    <n v="134"/>
    <x v="1"/>
    <s v="Bad"/>
  </r>
  <r>
    <s v="P3599"/>
    <x v="1"/>
    <x v="2"/>
    <s v="LG"/>
    <s v="Item_D"/>
    <n v="1427"/>
    <n v="42"/>
    <n v="827.66"/>
    <n v="1447"/>
    <n v="44"/>
    <n v="63668"/>
    <s v="619.34"/>
    <n v="176"/>
    <n v="4.4000000000000004"/>
    <x v="3"/>
    <n v="63"/>
    <s v="Supplier_A"/>
    <d v="2032-02-13T00:00:00"/>
    <d v="2031-02-12T00:00:00"/>
    <s v="Location_A"/>
    <n v="31"/>
    <n v="29"/>
    <x v="1"/>
    <s v="Male"/>
    <x v="2"/>
    <x v="2"/>
    <s v="T52599"/>
    <s v="Cancelled"/>
    <n v="9"/>
    <s v="Returned"/>
    <n v="997"/>
    <x v="0"/>
    <s v="Bad"/>
  </r>
  <r>
    <s v="P3600"/>
    <x v="3"/>
    <x v="2"/>
    <s v="Samsung"/>
    <s v="Item_B"/>
    <n v="4667"/>
    <n v="29"/>
    <n v="3313.57"/>
    <n v="2396"/>
    <n v="57"/>
    <n v="136572"/>
    <s v="-917.57"/>
    <n v="13"/>
    <n v="2.4"/>
    <x v="1"/>
    <n v="445"/>
    <s v="Supplier_A"/>
    <d v="2032-02-14T00:00:00"/>
    <d v="2031-02-13T00:00:00"/>
    <s v="Location_B"/>
    <n v="37"/>
    <n v="36"/>
    <x v="1"/>
    <s v="Female"/>
    <x v="0"/>
    <x v="1"/>
    <s v="T52600"/>
    <s v="Completed"/>
    <n v="2"/>
    <s v="Returned"/>
    <n v="666"/>
    <x v="0"/>
    <s v="Bad"/>
  </r>
  <r>
    <s v="P3601"/>
    <x v="0"/>
    <x v="4"/>
    <s v="LG"/>
    <s v="Item_D"/>
    <n v="4963"/>
    <n v="4"/>
    <n v="4764.4799999999996"/>
    <n v="3132"/>
    <n v="46"/>
    <n v="144072"/>
    <s v="-1632.48"/>
    <n v="92"/>
    <n v="1.9"/>
    <x v="0"/>
    <n v="248"/>
    <s v="Supplier_B"/>
    <d v="2032-02-15T00:00:00"/>
    <d v="2031-02-14T00:00:00"/>
    <s v="Location_C"/>
    <n v="18"/>
    <n v="57"/>
    <x v="0"/>
    <s v="Male"/>
    <x v="1"/>
    <x v="2"/>
    <s v="T52601"/>
    <s v="Pending"/>
    <n v="2"/>
    <s v="Returned"/>
    <n v="748"/>
    <x v="2"/>
    <s v="Bad"/>
  </r>
  <r>
    <s v="P3602"/>
    <x v="4"/>
    <x v="3"/>
    <s v="Nike"/>
    <s v="Item_B"/>
    <n v="3223"/>
    <n v="0"/>
    <n v="3223"/>
    <n v="676"/>
    <n v="56"/>
    <n v="37856"/>
    <s v="-2547"/>
    <n v="148"/>
    <n v="2.2999999999999998"/>
    <x v="1"/>
    <n v="86"/>
    <s v="Supplier_A"/>
    <d v="2032-02-16T00:00:00"/>
    <d v="2031-02-15T00:00:00"/>
    <s v="Location_B"/>
    <n v="22"/>
    <n v="23"/>
    <x v="3"/>
    <s v="Female"/>
    <x v="0"/>
    <x v="0"/>
    <s v="T52602"/>
    <s v="Pending"/>
    <n v="14"/>
    <s v="Returned"/>
    <n v="227"/>
    <x v="0"/>
    <s v="Average"/>
  </r>
  <r>
    <s v="P3603"/>
    <x v="1"/>
    <x v="4"/>
    <s v="Nike"/>
    <s v="Item_A"/>
    <n v="1095"/>
    <n v="1"/>
    <n v="1084.05"/>
    <n v="3465"/>
    <n v="40"/>
    <n v="138600"/>
    <s v="2380.95"/>
    <n v="110"/>
    <n v="4.2"/>
    <x v="3"/>
    <n v="166"/>
    <s v="Supplier_C"/>
    <d v="2032-02-17T00:00:00"/>
    <d v="2031-02-16T00:00:00"/>
    <s v="Location_C"/>
    <n v="31"/>
    <n v="50"/>
    <x v="0"/>
    <s v="Female"/>
    <x v="2"/>
    <x v="2"/>
    <s v="T52603"/>
    <s v="Completed"/>
    <n v="10"/>
    <s v="Not Returned"/>
    <n v="945"/>
    <x v="0"/>
    <s v="Bad"/>
  </r>
  <r>
    <s v="P3604"/>
    <x v="4"/>
    <x v="0"/>
    <s v="Apple"/>
    <s v="Item_A"/>
    <n v="938"/>
    <n v="33"/>
    <n v="628.46"/>
    <n v="1746"/>
    <n v="29"/>
    <n v="50634"/>
    <s v="1117.54"/>
    <n v="173"/>
    <n v="1.3"/>
    <x v="0"/>
    <n v="367"/>
    <s v="Supplier_B"/>
    <d v="2032-02-18T00:00:00"/>
    <d v="2031-02-17T00:00:00"/>
    <s v="Location_B"/>
    <n v="4"/>
    <n v="68"/>
    <x v="4"/>
    <s v="Male"/>
    <x v="1"/>
    <x v="0"/>
    <s v="T52604"/>
    <s v="Completed"/>
    <n v="10"/>
    <s v="Not Returned"/>
    <n v="100"/>
    <x v="2"/>
    <s v="Bad"/>
  </r>
  <r>
    <s v="P3605"/>
    <x v="1"/>
    <x v="3"/>
    <s v="Samsung"/>
    <s v="Item_C"/>
    <n v="375"/>
    <n v="19"/>
    <n v="303.75"/>
    <n v="2317"/>
    <n v="18"/>
    <n v="41706"/>
    <s v="2013.25"/>
    <n v="84"/>
    <n v="2"/>
    <x v="1"/>
    <n v="476"/>
    <s v="Supplier_B"/>
    <d v="2032-02-19T00:00:00"/>
    <d v="2031-02-18T00:00:00"/>
    <s v="Location_C"/>
    <n v="21"/>
    <n v="47"/>
    <x v="0"/>
    <s v="Male"/>
    <x v="0"/>
    <x v="2"/>
    <s v="T52605"/>
    <s v="Completed"/>
    <n v="2"/>
    <s v="Returned"/>
    <n v="817"/>
    <x v="1"/>
    <s v="Good"/>
  </r>
  <r>
    <s v="P3606"/>
    <x v="2"/>
    <x v="1"/>
    <s v="LG"/>
    <s v="Item_D"/>
    <n v="1235"/>
    <n v="25"/>
    <n v="926.25"/>
    <n v="1173"/>
    <n v="27"/>
    <n v="31671"/>
    <s v="246.75"/>
    <n v="144"/>
    <n v="4.5"/>
    <x v="3"/>
    <n v="408"/>
    <s v="Supplier_A"/>
    <d v="2032-02-20T00:00:00"/>
    <d v="2031-02-19T00:00:00"/>
    <s v="Location_A"/>
    <n v="43"/>
    <n v="62"/>
    <x v="4"/>
    <s v="Male"/>
    <x v="1"/>
    <x v="2"/>
    <s v="T52606"/>
    <s v="Cancelled"/>
    <n v="10"/>
    <s v="Returned"/>
    <n v="755"/>
    <x v="1"/>
    <s v="Good"/>
  </r>
  <r>
    <s v="P3607"/>
    <x v="3"/>
    <x v="3"/>
    <s v="Apple"/>
    <s v="Item_C"/>
    <n v="4926"/>
    <n v="32"/>
    <n v="3349.68"/>
    <n v="2827"/>
    <n v="5"/>
    <n v="14135"/>
    <s v="-522.68"/>
    <n v="108"/>
    <n v="3.2"/>
    <x v="2"/>
    <n v="109"/>
    <s v="Supplier_C"/>
    <d v="2032-02-21T00:00:00"/>
    <d v="2031-02-20T00:00:00"/>
    <s v="Location_B"/>
    <n v="19"/>
    <n v="23"/>
    <x v="3"/>
    <s v="Male"/>
    <x v="0"/>
    <x v="1"/>
    <s v="T52607"/>
    <s v="Pending"/>
    <n v="1"/>
    <s v="Not Returned"/>
    <n v="830"/>
    <x v="1"/>
    <s v="Average"/>
  </r>
  <r>
    <s v="P3608"/>
    <x v="1"/>
    <x v="0"/>
    <s v="Apple"/>
    <s v="Item_D"/>
    <n v="2345"/>
    <n v="26"/>
    <n v="1735.3"/>
    <n v="2185"/>
    <n v="8"/>
    <n v="17480"/>
    <s v="449.7"/>
    <n v="1"/>
    <n v="2.7"/>
    <x v="1"/>
    <n v="426"/>
    <s v="Supplier_C"/>
    <d v="2032-02-22T00:00:00"/>
    <d v="2031-02-21T00:00:00"/>
    <s v="Location_A"/>
    <n v="28"/>
    <n v="42"/>
    <x v="0"/>
    <s v="Female"/>
    <x v="2"/>
    <x v="1"/>
    <s v="T52608"/>
    <s v="Completed"/>
    <n v="5"/>
    <s v="Returned"/>
    <n v="813"/>
    <x v="1"/>
    <s v="Good"/>
  </r>
  <r>
    <s v="P3609"/>
    <x v="2"/>
    <x v="0"/>
    <s v="Samsung"/>
    <s v="Item_B"/>
    <n v="2003"/>
    <n v="28"/>
    <n v="1442.16"/>
    <n v="2039"/>
    <n v="4"/>
    <n v="8156"/>
    <s v="596.84"/>
    <n v="20"/>
    <n v="3.7"/>
    <x v="2"/>
    <n v="397"/>
    <s v="Supplier_A"/>
    <d v="2032-02-23T00:00:00"/>
    <d v="2031-02-22T00:00:00"/>
    <s v="Location_A"/>
    <n v="37"/>
    <n v="48"/>
    <x v="0"/>
    <s v="Female"/>
    <x v="0"/>
    <x v="2"/>
    <s v="T52609"/>
    <s v="Cancelled"/>
    <n v="8"/>
    <s v="Not Returned"/>
    <n v="498"/>
    <x v="2"/>
    <s v="Good"/>
  </r>
  <r>
    <s v="P3610"/>
    <x v="0"/>
    <x v="0"/>
    <s v="Sony"/>
    <s v="Item_C"/>
    <n v="1905"/>
    <n v="5"/>
    <n v="1809.75"/>
    <n v="485"/>
    <n v="62"/>
    <n v="30070"/>
    <s v="-1324.75"/>
    <n v="137"/>
    <n v="1.4"/>
    <x v="0"/>
    <n v="33"/>
    <s v="Supplier_C"/>
    <d v="2032-02-24T00:00:00"/>
    <d v="2031-02-23T00:00:00"/>
    <s v="Location_B"/>
    <n v="44"/>
    <n v="48"/>
    <x v="0"/>
    <s v="Female"/>
    <x v="0"/>
    <x v="2"/>
    <s v="T52610"/>
    <s v="Cancelled"/>
    <n v="10"/>
    <s v="Returned"/>
    <n v="629"/>
    <x v="1"/>
    <s v="Average"/>
  </r>
  <r>
    <s v="P3611"/>
    <x v="0"/>
    <x v="1"/>
    <s v="Sony"/>
    <s v="Item_B"/>
    <n v="2996"/>
    <n v="49"/>
    <n v="1527.96"/>
    <n v="3285"/>
    <n v="3"/>
    <n v="9855"/>
    <s v="1757.04"/>
    <n v="119"/>
    <n v="3.1"/>
    <x v="2"/>
    <n v="234"/>
    <s v="Supplier_B"/>
    <d v="2032-02-25T00:00:00"/>
    <d v="2031-02-24T00:00:00"/>
    <s v="Location_A"/>
    <n v="37"/>
    <n v="64"/>
    <x v="4"/>
    <s v="Female"/>
    <x v="2"/>
    <x v="1"/>
    <s v="T52611"/>
    <s v="Completed"/>
    <n v="14"/>
    <s v="Not Returned"/>
    <n v="993"/>
    <x v="0"/>
    <s v="Bad"/>
  </r>
  <r>
    <s v="P3612"/>
    <x v="2"/>
    <x v="3"/>
    <s v="Samsung"/>
    <s v="Item_B"/>
    <n v="282"/>
    <n v="17"/>
    <n v="234.06"/>
    <n v="1978"/>
    <n v="3"/>
    <n v="5934"/>
    <s v="1743.94"/>
    <n v="121"/>
    <n v="1.4"/>
    <x v="0"/>
    <n v="94"/>
    <s v="Supplier_B"/>
    <d v="2032-02-26T00:00:00"/>
    <d v="2031-02-25T00:00:00"/>
    <s v="Location_B"/>
    <n v="15"/>
    <n v="60"/>
    <x v="0"/>
    <s v="Male"/>
    <x v="0"/>
    <x v="0"/>
    <s v="T52612"/>
    <s v="Completed"/>
    <n v="1"/>
    <s v="Returned"/>
    <n v="271"/>
    <x v="1"/>
    <s v="Good"/>
  </r>
  <r>
    <s v="P3613"/>
    <x v="1"/>
    <x v="4"/>
    <s v="Apple"/>
    <s v="Item_A"/>
    <n v="3959"/>
    <n v="39"/>
    <n v="2414.9899999999998"/>
    <n v="1314"/>
    <n v="10"/>
    <n v="13140"/>
    <s v="-1100.99"/>
    <n v="33"/>
    <n v="4.5"/>
    <x v="3"/>
    <n v="71"/>
    <s v="Supplier_A"/>
    <d v="2032-02-27T00:00:00"/>
    <d v="2031-02-26T00:00:00"/>
    <s v="Location_C"/>
    <n v="49"/>
    <n v="57"/>
    <x v="0"/>
    <s v="Female"/>
    <x v="0"/>
    <x v="2"/>
    <s v="T52613"/>
    <s v="Pending"/>
    <n v="3"/>
    <s v="Not Returned"/>
    <n v="226"/>
    <x v="2"/>
    <s v="Average"/>
  </r>
  <r>
    <s v="P3614"/>
    <x v="2"/>
    <x v="1"/>
    <s v="Samsung"/>
    <s v="Item_D"/>
    <n v="1760"/>
    <n v="32"/>
    <n v="1196.8"/>
    <n v="795"/>
    <n v="96"/>
    <n v="76320"/>
    <s v="-401.8"/>
    <n v="104"/>
    <n v="4"/>
    <x v="3"/>
    <n v="274"/>
    <s v="Supplier_C"/>
    <d v="2032-02-28T00:00:00"/>
    <d v="2031-02-27T00:00:00"/>
    <s v="Location_B"/>
    <n v="45"/>
    <n v="64"/>
    <x v="4"/>
    <s v="Female"/>
    <x v="2"/>
    <x v="1"/>
    <s v="T52614"/>
    <s v="Pending"/>
    <n v="10"/>
    <s v="Returned"/>
    <n v="806"/>
    <x v="2"/>
    <s v="Bad"/>
  </r>
  <r>
    <s v="P3615"/>
    <x v="3"/>
    <x v="1"/>
    <s v="Nike"/>
    <s v="Item_C"/>
    <n v="676"/>
    <n v="20"/>
    <n v="540.79999999999995"/>
    <n v="645"/>
    <n v="22"/>
    <n v="14190"/>
    <s v="104.2"/>
    <n v="190"/>
    <n v="2.5"/>
    <x v="1"/>
    <n v="176"/>
    <s v="Supplier_B"/>
    <d v="2032-02-29T00:00:00"/>
    <d v="2031-02-28T00:00:00"/>
    <s v="Location_C"/>
    <n v="7"/>
    <n v="30"/>
    <x v="1"/>
    <s v="Female"/>
    <x v="2"/>
    <x v="1"/>
    <s v="T52615"/>
    <s v="Completed"/>
    <n v="9"/>
    <s v="Not Returned"/>
    <n v="993"/>
    <x v="1"/>
    <s v="Bad"/>
  </r>
  <r>
    <s v="P3616"/>
    <x v="3"/>
    <x v="0"/>
    <s v="Apple"/>
    <s v="Item_A"/>
    <n v="1051"/>
    <n v="35"/>
    <n v="683.15"/>
    <n v="2355"/>
    <n v="4"/>
    <n v="9420"/>
    <s v="1671.85"/>
    <n v="183"/>
    <n v="1.9"/>
    <x v="0"/>
    <n v="278"/>
    <s v="Supplier_A"/>
    <d v="2032-03-01T00:00:00"/>
    <d v="2031-03-01T00:00:00"/>
    <s v="Location_C"/>
    <n v="12"/>
    <n v="61"/>
    <x v="4"/>
    <s v="Male"/>
    <x v="1"/>
    <x v="0"/>
    <s v="T52616"/>
    <s v="Cancelled"/>
    <n v="7"/>
    <s v="Returned"/>
    <n v="898"/>
    <x v="1"/>
    <s v="Bad"/>
  </r>
  <r>
    <s v="P3617"/>
    <x v="2"/>
    <x v="3"/>
    <s v="Sony"/>
    <s v="Item_D"/>
    <n v="4164"/>
    <n v="26"/>
    <n v="3081.36"/>
    <n v="3572"/>
    <n v="54"/>
    <n v="192888"/>
    <s v="490.64"/>
    <n v="52"/>
    <n v="4.5999999999999996"/>
    <x v="3"/>
    <n v="354"/>
    <s v="Supplier_A"/>
    <d v="2032-03-02T00:00:00"/>
    <d v="2031-03-02T00:00:00"/>
    <s v="Location_B"/>
    <n v="28"/>
    <n v="62"/>
    <x v="4"/>
    <s v="Female"/>
    <x v="0"/>
    <x v="0"/>
    <s v="T52617"/>
    <s v="Pending"/>
    <n v="8"/>
    <s v="Returned"/>
    <n v="391"/>
    <x v="1"/>
    <s v="Bad"/>
  </r>
  <r>
    <s v="P3618"/>
    <x v="4"/>
    <x v="1"/>
    <s v="Sony"/>
    <s v="Item_B"/>
    <n v="2045"/>
    <n v="16"/>
    <n v="1717.8"/>
    <n v="3932"/>
    <n v="31"/>
    <n v="121892"/>
    <s v="2214.2"/>
    <n v="197"/>
    <n v="2.9"/>
    <x v="1"/>
    <n v="338"/>
    <s v="Supplier_A"/>
    <d v="2032-03-03T00:00:00"/>
    <d v="2031-03-03T00:00:00"/>
    <s v="Location_B"/>
    <n v="6"/>
    <n v="18"/>
    <x v="2"/>
    <s v="Male"/>
    <x v="0"/>
    <x v="1"/>
    <s v="T52618"/>
    <s v="Completed"/>
    <n v="6"/>
    <s v="Not Returned"/>
    <n v="596"/>
    <x v="2"/>
    <s v="Average"/>
  </r>
  <r>
    <s v="P3619"/>
    <x v="2"/>
    <x v="3"/>
    <s v="Nike"/>
    <s v="Item_C"/>
    <n v="2695"/>
    <n v="5"/>
    <n v="2560.25"/>
    <n v="1804"/>
    <n v="85"/>
    <n v="153340"/>
    <s v="-756.25"/>
    <n v="97"/>
    <n v="3.9"/>
    <x v="2"/>
    <n v="479"/>
    <s v="Supplier_C"/>
    <d v="2032-03-04T00:00:00"/>
    <d v="2031-03-04T00:00:00"/>
    <s v="Location_A"/>
    <n v="30"/>
    <n v="36"/>
    <x v="1"/>
    <s v="Male"/>
    <x v="1"/>
    <x v="0"/>
    <s v="T52619"/>
    <s v="Cancelled"/>
    <n v="11"/>
    <s v="Returned"/>
    <n v="151"/>
    <x v="0"/>
    <s v="Good"/>
  </r>
  <r>
    <s v="P3620"/>
    <x v="3"/>
    <x v="3"/>
    <s v="LG"/>
    <s v="Item_B"/>
    <n v="117"/>
    <n v="29"/>
    <n v="83.07"/>
    <n v="3828"/>
    <n v="46"/>
    <n v="176088"/>
    <s v="3744.93"/>
    <n v="112"/>
    <n v="3.9"/>
    <x v="2"/>
    <n v="357"/>
    <s v="Supplier_B"/>
    <d v="2032-03-05T00:00:00"/>
    <d v="2031-03-05T00:00:00"/>
    <s v="Location_A"/>
    <n v="3"/>
    <n v="66"/>
    <x v="4"/>
    <s v="Female"/>
    <x v="0"/>
    <x v="2"/>
    <s v="T52620"/>
    <s v="Pending"/>
    <n v="1"/>
    <s v="Not Returned"/>
    <n v="112"/>
    <x v="2"/>
    <s v="Average"/>
  </r>
  <r>
    <s v="P3621"/>
    <x v="0"/>
    <x v="1"/>
    <s v="Apple"/>
    <s v="Item_A"/>
    <n v="2841"/>
    <n v="26"/>
    <n v="2102.34"/>
    <n v="3456"/>
    <n v="28"/>
    <n v="96768"/>
    <s v="1353.66"/>
    <n v="112"/>
    <n v="1.5"/>
    <x v="0"/>
    <n v="344"/>
    <s v="Supplier_B"/>
    <d v="2032-03-06T00:00:00"/>
    <d v="2031-03-06T00:00:00"/>
    <s v="Location_C"/>
    <n v="31"/>
    <n v="44"/>
    <x v="0"/>
    <s v="Female"/>
    <x v="2"/>
    <x v="0"/>
    <s v="T52621"/>
    <s v="Completed"/>
    <n v="4"/>
    <s v="Not Returned"/>
    <n v="757"/>
    <x v="0"/>
    <s v="Average"/>
  </r>
  <r>
    <s v="P3622"/>
    <x v="0"/>
    <x v="1"/>
    <s v="LG"/>
    <s v="Item_C"/>
    <n v="465"/>
    <n v="22"/>
    <n v="362.7"/>
    <n v="2357"/>
    <n v="34"/>
    <n v="80138"/>
    <s v="1994.3"/>
    <n v="62"/>
    <n v="4.2"/>
    <x v="3"/>
    <n v="67"/>
    <s v="Supplier_A"/>
    <d v="2032-03-07T00:00:00"/>
    <d v="2031-03-07T00:00:00"/>
    <s v="Location_B"/>
    <n v="46"/>
    <n v="27"/>
    <x v="1"/>
    <s v="Female"/>
    <x v="1"/>
    <x v="0"/>
    <s v="T52622"/>
    <s v="Pending"/>
    <n v="9"/>
    <s v="Returned"/>
    <n v="882"/>
    <x v="2"/>
    <s v="Good"/>
  </r>
  <r>
    <s v="P3623"/>
    <x v="1"/>
    <x v="0"/>
    <s v="Apple"/>
    <s v="Item_D"/>
    <n v="3553"/>
    <n v="23"/>
    <n v="2735.81"/>
    <n v="687"/>
    <n v="78"/>
    <n v="53586"/>
    <s v="-2048.81"/>
    <n v="112"/>
    <n v="4.8"/>
    <x v="3"/>
    <n v="103"/>
    <s v="Supplier_B"/>
    <d v="2032-03-08T00:00:00"/>
    <d v="2031-03-08T00:00:00"/>
    <s v="Location_A"/>
    <n v="12"/>
    <n v="30"/>
    <x v="1"/>
    <s v="Female"/>
    <x v="1"/>
    <x v="1"/>
    <s v="T52623"/>
    <s v="Completed"/>
    <n v="1"/>
    <s v="Not Returned"/>
    <n v="145"/>
    <x v="0"/>
    <s v="Average"/>
  </r>
  <r>
    <s v="P3624"/>
    <x v="2"/>
    <x v="2"/>
    <s v="Sony"/>
    <s v="Item_A"/>
    <n v="3713"/>
    <n v="11"/>
    <n v="3304.57"/>
    <n v="3847"/>
    <n v="28"/>
    <n v="107716"/>
    <s v="542.43"/>
    <n v="82"/>
    <n v="1.7"/>
    <x v="0"/>
    <n v="54"/>
    <s v="Supplier_A"/>
    <d v="2032-03-09T00:00:00"/>
    <d v="2031-03-09T00:00:00"/>
    <s v="Location_A"/>
    <n v="1"/>
    <n v="55"/>
    <x v="0"/>
    <s v="Male"/>
    <x v="0"/>
    <x v="1"/>
    <s v="T52624"/>
    <s v="Pending"/>
    <n v="12"/>
    <s v="Returned"/>
    <n v="253"/>
    <x v="2"/>
    <s v="Bad"/>
  </r>
  <r>
    <s v="P3625"/>
    <x v="0"/>
    <x v="1"/>
    <s v="Samsung"/>
    <s v="Item_A"/>
    <n v="4674"/>
    <n v="48"/>
    <n v="2430.48"/>
    <n v="888"/>
    <n v="81"/>
    <n v="71928"/>
    <s v="-1542.48"/>
    <n v="152"/>
    <n v="4"/>
    <x v="3"/>
    <n v="113"/>
    <s v="Supplier_B"/>
    <d v="2032-03-10T00:00:00"/>
    <d v="2031-03-10T00:00:00"/>
    <s v="Location_C"/>
    <n v="12"/>
    <n v="68"/>
    <x v="4"/>
    <s v="Male"/>
    <x v="0"/>
    <x v="1"/>
    <s v="T52625"/>
    <s v="Completed"/>
    <n v="12"/>
    <s v="Not Returned"/>
    <n v="112"/>
    <x v="1"/>
    <s v="Bad"/>
  </r>
  <r>
    <s v="P3626"/>
    <x v="3"/>
    <x v="3"/>
    <s v="LG"/>
    <s v="Item_D"/>
    <n v="3272"/>
    <n v="40"/>
    <n v="1963.2"/>
    <n v="3112"/>
    <n v="29"/>
    <n v="90248"/>
    <s v="1148.8"/>
    <n v="172"/>
    <n v="2.6"/>
    <x v="1"/>
    <n v="75"/>
    <s v="Supplier_A"/>
    <d v="2032-03-11T00:00:00"/>
    <d v="2031-03-11T00:00:00"/>
    <s v="Location_C"/>
    <n v="44"/>
    <n v="50"/>
    <x v="0"/>
    <s v="Female"/>
    <x v="0"/>
    <x v="0"/>
    <s v="T52626"/>
    <s v="Pending"/>
    <n v="4"/>
    <s v="Not Returned"/>
    <n v="146"/>
    <x v="2"/>
    <s v="Bad"/>
  </r>
  <r>
    <s v="P3627"/>
    <x v="3"/>
    <x v="4"/>
    <s v="Sony"/>
    <s v="Item_C"/>
    <n v="1916"/>
    <n v="11"/>
    <n v="1705.24"/>
    <n v="2093"/>
    <n v="47"/>
    <n v="98371"/>
    <s v="387.76"/>
    <n v="165"/>
    <n v="3.2"/>
    <x v="2"/>
    <n v="74"/>
    <s v="Supplier_B"/>
    <d v="2032-03-12T00:00:00"/>
    <d v="2031-03-12T00:00:00"/>
    <s v="Location_A"/>
    <n v="49"/>
    <n v="68"/>
    <x v="4"/>
    <s v="Female"/>
    <x v="0"/>
    <x v="2"/>
    <s v="T52627"/>
    <s v="Cancelled"/>
    <n v="13"/>
    <s v="Not Returned"/>
    <n v="870"/>
    <x v="1"/>
    <s v="Average"/>
  </r>
  <r>
    <s v="P3628"/>
    <x v="3"/>
    <x v="0"/>
    <s v="Sony"/>
    <s v="Item_D"/>
    <n v="4114"/>
    <n v="0"/>
    <n v="4114"/>
    <n v="848"/>
    <n v="80"/>
    <n v="67840"/>
    <s v="-3266"/>
    <n v="58"/>
    <n v="3.7"/>
    <x v="2"/>
    <n v="213"/>
    <s v="Supplier_C"/>
    <d v="2032-03-13T00:00:00"/>
    <d v="2031-03-13T00:00:00"/>
    <s v="Location_A"/>
    <n v="28"/>
    <n v="46"/>
    <x v="0"/>
    <s v="Female"/>
    <x v="2"/>
    <x v="0"/>
    <s v="T52628"/>
    <s v="Pending"/>
    <n v="14"/>
    <s v="Not Returned"/>
    <n v="816"/>
    <x v="2"/>
    <s v="Bad"/>
  </r>
  <r>
    <s v="P3629"/>
    <x v="0"/>
    <x v="3"/>
    <s v="Nike"/>
    <s v="Item_D"/>
    <n v="1298"/>
    <n v="40"/>
    <n v="778.8"/>
    <n v="2972"/>
    <n v="85"/>
    <n v="252620"/>
    <s v="2193.2"/>
    <n v="27"/>
    <n v="2.4"/>
    <x v="1"/>
    <n v="467"/>
    <s v="Supplier_A"/>
    <d v="2032-03-14T00:00:00"/>
    <d v="2031-03-14T00:00:00"/>
    <s v="Location_C"/>
    <n v="45"/>
    <n v="38"/>
    <x v="1"/>
    <s v="Male"/>
    <x v="1"/>
    <x v="0"/>
    <s v="T52629"/>
    <s v="Cancelled"/>
    <n v="5"/>
    <s v="Not Returned"/>
    <n v="910"/>
    <x v="0"/>
    <s v="Good"/>
  </r>
  <r>
    <s v="P3630"/>
    <x v="3"/>
    <x v="4"/>
    <s v="Samsung"/>
    <s v="Item_B"/>
    <n v="518"/>
    <n v="31"/>
    <n v="357.42"/>
    <n v="3922"/>
    <n v="84"/>
    <n v="329448"/>
    <s v="3564.58"/>
    <n v="114"/>
    <n v="1.2"/>
    <x v="0"/>
    <n v="40"/>
    <s v="Supplier_A"/>
    <d v="2032-03-15T00:00:00"/>
    <d v="2031-03-15T00:00:00"/>
    <s v="Location_C"/>
    <n v="19"/>
    <n v="28"/>
    <x v="1"/>
    <s v="Male"/>
    <x v="0"/>
    <x v="2"/>
    <s v="T52630"/>
    <s v="Completed"/>
    <n v="10"/>
    <s v="Not Returned"/>
    <n v="328"/>
    <x v="1"/>
    <s v="Bad"/>
  </r>
  <r>
    <s v="P3631"/>
    <x v="0"/>
    <x v="2"/>
    <s v="Apple"/>
    <s v="Item_A"/>
    <n v="3668"/>
    <n v="39"/>
    <n v="2237.48"/>
    <n v="3065"/>
    <n v="9"/>
    <n v="27585"/>
    <s v="827.52"/>
    <n v="18"/>
    <n v="4.7"/>
    <x v="3"/>
    <n v="320"/>
    <s v="Supplier_A"/>
    <d v="2032-03-16T00:00:00"/>
    <d v="2031-03-16T00:00:00"/>
    <s v="Location_A"/>
    <n v="27"/>
    <n v="65"/>
    <x v="4"/>
    <s v="Female"/>
    <x v="0"/>
    <x v="1"/>
    <s v="T52631"/>
    <s v="Completed"/>
    <n v="12"/>
    <s v="Not Returned"/>
    <n v="727"/>
    <x v="0"/>
    <s v="Good"/>
  </r>
  <r>
    <s v="P3632"/>
    <x v="2"/>
    <x v="2"/>
    <s v="Samsung"/>
    <s v="Item_D"/>
    <n v="385"/>
    <n v="25"/>
    <n v="288.75"/>
    <n v="3146"/>
    <n v="43"/>
    <n v="135278"/>
    <s v="2857.25"/>
    <n v="183"/>
    <n v="4.0999999999999996"/>
    <x v="3"/>
    <n v="224"/>
    <s v="Supplier_B"/>
    <d v="2032-03-17T00:00:00"/>
    <d v="2031-03-17T00:00:00"/>
    <s v="Location_B"/>
    <n v="2"/>
    <n v="29"/>
    <x v="1"/>
    <s v="Male"/>
    <x v="2"/>
    <x v="0"/>
    <s v="T52632"/>
    <s v="Pending"/>
    <n v="5"/>
    <s v="Not Returned"/>
    <n v="231"/>
    <x v="2"/>
    <s v="Average"/>
  </r>
  <r>
    <s v="P3633"/>
    <x v="2"/>
    <x v="1"/>
    <s v="Sony"/>
    <s v="Item_A"/>
    <n v="4762"/>
    <n v="39"/>
    <n v="2904.82"/>
    <n v="1391"/>
    <n v="35"/>
    <n v="48685"/>
    <s v="-1513.82"/>
    <n v="63"/>
    <n v="3.3"/>
    <x v="2"/>
    <n v="428"/>
    <s v="Supplier_A"/>
    <d v="2032-03-18T00:00:00"/>
    <d v="2031-03-18T00:00:00"/>
    <s v="Location_C"/>
    <n v="42"/>
    <n v="45"/>
    <x v="0"/>
    <s v="Female"/>
    <x v="2"/>
    <x v="0"/>
    <s v="T52633"/>
    <s v="Completed"/>
    <n v="5"/>
    <s v="Returned"/>
    <n v="636"/>
    <x v="1"/>
    <s v="Good"/>
  </r>
  <r>
    <s v="P3634"/>
    <x v="3"/>
    <x v="2"/>
    <s v="Samsung"/>
    <s v="Item_C"/>
    <n v="188"/>
    <n v="45"/>
    <n v="103.4"/>
    <n v="388"/>
    <n v="11"/>
    <n v="4268"/>
    <s v="284.6"/>
    <n v="120"/>
    <n v="3.7"/>
    <x v="2"/>
    <n v="254"/>
    <s v="Supplier_A"/>
    <d v="2032-03-19T00:00:00"/>
    <d v="2031-03-19T00:00:00"/>
    <s v="Location_C"/>
    <n v="23"/>
    <n v="46"/>
    <x v="0"/>
    <s v="Male"/>
    <x v="1"/>
    <x v="2"/>
    <s v="T52634"/>
    <s v="Cancelled"/>
    <n v="12"/>
    <s v="Not Returned"/>
    <n v="223"/>
    <x v="0"/>
    <s v="Bad"/>
  </r>
  <r>
    <s v="P3635"/>
    <x v="1"/>
    <x v="3"/>
    <s v="LG"/>
    <s v="Item_D"/>
    <n v="718"/>
    <n v="21"/>
    <n v="567.22"/>
    <n v="121"/>
    <n v="40"/>
    <n v="4840"/>
    <s v="-446.22"/>
    <n v="86"/>
    <n v="3.3"/>
    <x v="2"/>
    <n v="99"/>
    <s v="Supplier_B"/>
    <d v="2032-03-20T00:00:00"/>
    <d v="2031-03-20T00:00:00"/>
    <s v="Location_C"/>
    <n v="3"/>
    <n v="40"/>
    <x v="1"/>
    <s v="Male"/>
    <x v="0"/>
    <x v="1"/>
    <s v="T52635"/>
    <s v="Cancelled"/>
    <n v="12"/>
    <s v="Not Returned"/>
    <n v="302"/>
    <x v="0"/>
    <s v="Good"/>
  </r>
  <r>
    <s v="P3636"/>
    <x v="3"/>
    <x v="4"/>
    <s v="Apple"/>
    <s v="Item_A"/>
    <n v="1137"/>
    <n v="38"/>
    <n v="704.94"/>
    <n v="1100"/>
    <n v="90"/>
    <n v="99000"/>
    <s v="395.06"/>
    <n v="163"/>
    <n v="4.4000000000000004"/>
    <x v="3"/>
    <n v="237"/>
    <s v="Supplier_B"/>
    <d v="2032-03-21T00:00:00"/>
    <d v="2031-03-21T00:00:00"/>
    <s v="Location_A"/>
    <n v="19"/>
    <n v="19"/>
    <x v="3"/>
    <s v="Female"/>
    <x v="0"/>
    <x v="0"/>
    <s v="T52636"/>
    <s v="Completed"/>
    <n v="4"/>
    <s v="Returned"/>
    <n v="238"/>
    <x v="0"/>
    <s v="Good"/>
  </r>
  <r>
    <s v="P3637"/>
    <x v="0"/>
    <x v="2"/>
    <s v="Apple"/>
    <s v="Item_B"/>
    <n v="3053"/>
    <n v="9"/>
    <n v="2778.23"/>
    <n v="1155"/>
    <n v="41"/>
    <n v="47355"/>
    <s v="-1623.23"/>
    <n v="168"/>
    <n v="2.5"/>
    <x v="1"/>
    <n v="54"/>
    <s v="Supplier_A"/>
    <d v="2032-03-22T00:00:00"/>
    <d v="2031-03-22T00:00:00"/>
    <s v="Location_A"/>
    <n v="22"/>
    <n v="51"/>
    <x v="0"/>
    <s v="Male"/>
    <x v="2"/>
    <x v="2"/>
    <s v="T52637"/>
    <s v="Pending"/>
    <n v="5"/>
    <s v="Not Returned"/>
    <n v="394"/>
    <x v="0"/>
    <s v="Average"/>
  </r>
  <r>
    <s v="P3638"/>
    <x v="0"/>
    <x v="0"/>
    <s v="LG"/>
    <s v="Item_D"/>
    <n v="151"/>
    <n v="47"/>
    <n v="80.03"/>
    <n v="1267"/>
    <n v="8"/>
    <n v="10136"/>
    <s v="1186.97"/>
    <n v="118"/>
    <n v="2.7"/>
    <x v="1"/>
    <n v="117"/>
    <s v="Supplier_A"/>
    <d v="2032-03-23T00:00:00"/>
    <d v="2031-03-23T00:00:00"/>
    <s v="Location_B"/>
    <n v="16"/>
    <n v="44"/>
    <x v="0"/>
    <s v="Male"/>
    <x v="0"/>
    <x v="1"/>
    <s v="T52638"/>
    <s v="Pending"/>
    <n v="6"/>
    <s v="Not Returned"/>
    <n v="189"/>
    <x v="0"/>
    <s v="Bad"/>
  </r>
  <r>
    <s v="P3639"/>
    <x v="1"/>
    <x v="2"/>
    <s v="Sony"/>
    <s v="Item_B"/>
    <n v="4992"/>
    <n v="10"/>
    <n v="4492.8"/>
    <n v="3566"/>
    <n v="18"/>
    <n v="64188"/>
    <s v="-926.8"/>
    <n v="150"/>
    <n v="4.4000000000000004"/>
    <x v="3"/>
    <n v="139"/>
    <s v="Supplier_C"/>
    <d v="2032-03-24T00:00:00"/>
    <d v="2031-03-24T00:00:00"/>
    <s v="Location_C"/>
    <n v="18"/>
    <n v="27"/>
    <x v="1"/>
    <s v="Male"/>
    <x v="0"/>
    <x v="1"/>
    <s v="T52639"/>
    <s v="Pending"/>
    <n v="1"/>
    <s v="Returned"/>
    <n v="425"/>
    <x v="0"/>
    <s v="Good"/>
  </r>
  <r>
    <s v="P3640"/>
    <x v="0"/>
    <x v="3"/>
    <s v="Apple"/>
    <s v="Item_B"/>
    <n v="4950"/>
    <n v="21"/>
    <n v="3910.5"/>
    <n v="2923"/>
    <n v="25"/>
    <n v="73075"/>
    <s v="-987.5"/>
    <n v="163"/>
    <n v="3"/>
    <x v="2"/>
    <n v="77"/>
    <s v="Supplier_A"/>
    <d v="2032-03-25T00:00:00"/>
    <d v="2031-03-25T00:00:00"/>
    <s v="Location_C"/>
    <n v="10"/>
    <n v="21"/>
    <x v="3"/>
    <s v="Male"/>
    <x v="2"/>
    <x v="2"/>
    <s v="T52640"/>
    <s v="Completed"/>
    <n v="12"/>
    <s v="Not Returned"/>
    <n v="641"/>
    <x v="1"/>
    <s v="Good"/>
  </r>
  <r>
    <s v="P3641"/>
    <x v="4"/>
    <x v="3"/>
    <s v="Samsung"/>
    <s v="Item_C"/>
    <n v="4466"/>
    <n v="47"/>
    <n v="2366.98"/>
    <n v="3363"/>
    <n v="76"/>
    <n v="255588"/>
    <s v="996.02"/>
    <n v="54"/>
    <n v="3.2"/>
    <x v="2"/>
    <n v="83"/>
    <s v="Supplier_B"/>
    <d v="2032-03-26T00:00:00"/>
    <d v="2031-03-26T00:00:00"/>
    <s v="Location_C"/>
    <n v="29"/>
    <n v="36"/>
    <x v="1"/>
    <s v="Female"/>
    <x v="0"/>
    <x v="1"/>
    <s v="T52641"/>
    <s v="Completed"/>
    <n v="11"/>
    <s v="Returned"/>
    <n v="142"/>
    <x v="0"/>
    <s v="Bad"/>
  </r>
  <r>
    <s v="P3642"/>
    <x v="1"/>
    <x v="1"/>
    <s v="Nike"/>
    <s v="Item_B"/>
    <n v="353"/>
    <n v="36"/>
    <n v="225.92"/>
    <n v="2617"/>
    <n v="51"/>
    <n v="133467"/>
    <s v="2391.08"/>
    <n v="154"/>
    <n v="1.4"/>
    <x v="0"/>
    <n v="17"/>
    <s v="Supplier_B"/>
    <d v="2032-03-27T00:00:00"/>
    <d v="2031-03-27T00:00:00"/>
    <s v="Location_B"/>
    <n v="20"/>
    <n v="37"/>
    <x v="1"/>
    <s v="Female"/>
    <x v="1"/>
    <x v="1"/>
    <s v="T52642"/>
    <s v="Completed"/>
    <n v="3"/>
    <s v="Not Returned"/>
    <n v="766"/>
    <x v="0"/>
    <s v="Average"/>
  </r>
  <r>
    <s v="P3643"/>
    <x v="1"/>
    <x v="1"/>
    <s v="Sony"/>
    <s v="Item_A"/>
    <n v="1289"/>
    <n v="16"/>
    <n v="1082.76"/>
    <n v="1913"/>
    <n v="51"/>
    <n v="97563"/>
    <s v="830.24"/>
    <n v="22"/>
    <n v="1.8"/>
    <x v="0"/>
    <n v="466"/>
    <s v="Supplier_B"/>
    <d v="2032-03-28T00:00:00"/>
    <d v="2031-03-28T00:00:00"/>
    <s v="Location_B"/>
    <n v="10"/>
    <n v="62"/>
    <x v="4"/>
    <s v="Male"/>
    <x v="1"/>
    <x v="0"/>
    <s v="T52643"/>
    <s v="Cancelled"/>
    <n v="2"/>
    <s v="Not Returned"/>
    <n v="848"/>
    <x v="0"/>
    <s v="Average"/>
  </r>
  <r>
    <s v="P3644"/>
    <x v="2"/>
    <x v="3"/>
    <s v="Samsung"/>
    <s v="Item_C"/>
    <n v="2404"/>
    <n v="0"/>
    <n v="2404"/>
    <n v="3506"/>
    <n v="53"/>
    <n v="185818"/>
    <s v="1102"/>
    <n v="39"/>
    <n v="4.4000000000000004"/>
    <x v="3"/>
    <n v="240"/>
    <s v="Supplier_B"/>
    <d v="2032-03-29T00:00:00"/>
    <d v="2031-03-29T00:00:00"/>
    <s v="Location_C"/>
    <n v="19"/>
    <n v="46"/>
    <x v="0"/>
    <s v="Male"/>
    <x v="0"/>
    <x v="2"/>
    <s v="T52644"/>
    <s v="Completed"/>
    <n v="4"/>
    <s v="Not Returned"/>
    <n v="395"/>
    <x v="0"/>
    <s v="Average"/>
  </r>
  <r>
    <s v="P3645"/>
    <x v="0"/>
    <x v="1"/>
    <s v="Apple"/>
    <s v="Item_C"/>
    <n v="70"/>
    <n v="23"/>
    <n v="53.9"/>
    <n v="1795"/>
    <n v="48"/>
    <n v="86160"/>
    <s v="1741.1"/>
    <n v="160"/>
    <n v="4.3"/>
    <x v="3"/>
    <n v="376"/>
    <s v="Supplier_A"/>
    <d v="2032-03-30T00:00:00"/>
    <d v="2031-03-30T00:00:00"/>
    <s v="Location_C"/>
    <n v="19"/>
    <n v="33"/>
    <x v="1"/>
    <s v="Male"/>
    <x v="1"/>
    <x v="0"/>
    <s v="T52645"/>
    <s v="Pending"/>
    <n v="13"/>
    <s v="Not Returned"/>
    <n v="490"/>
    <x v="1"/>
    <s v="Good"/>
  </r>
  <r>
    <s v="P3646"/>
    <x v="1"/>
    <x v="3"/>
    <s v="Nike"/>
    <s v="Item_A"/>
    <n v="2836"/>
    <n v="26"/>
    <n v="2098.64"/>
    <n v="3742"/>
    <n v="1"/>
    <n v="3742"/>
    <s v="1643.36"/>
    <n v="68"/>
    <n v="3.3"/>
    <x v="2"/>
    <n v="110"/>
    <s v="Supplier_B"/>
    <d v="2032-03-31T00:00:00"/>
    <d v="2031-03-31T00:00:00"/>
    <s v="Location_C"/>
    <n v="5"/>
    <n v="35"/>
    <x v="1"/>
    <s v="Male"/>
    <x v="2"/>
    <x v="2"/>
    <s v="T52646"/>
    <s v="Cancelled"/>
    <n v="5"/>
    <s v="Not Returned"/>
    <n v="722"/>
    <x v="0"/>
    <s v="Average"/>
  </r>
  <r>
    <s v="P3647"/>
    <x v="1"/>
    <x v="3"/>
    <s v="Sony"/>
    <s v="Item_A"/>
    <n v="3823"/>
    <n v="40"/>
    <n v="2293.8000000000002"/>
    <n v="368"/>
    <n v="51"/>
    <n v="18768"/>
    <s v="-1925.8"/>
    <n v="45"/>
    <n v="1.3"/>
    <x v="0"/>
    <n v="216"/>
    <s v="Supplier_A"/>
    <d v="2032-04-01T00:00:00"/>
    <d v="2031-04-01T00:00:00"/>
    <s v="Location_C"/>
    <n v="40"/>
    <n v="60"/>
    <x v="0"/>
    <s v="Female"/>
    <x v="2"/>
    <x v="0"/>
    <s v="T52647"/>
    <s v="Cancelled"/>
    <n v="9"/>
    <s v="Returned"/>
    <n v="998"/>
    <x v="0"/>
    <s v="Bad"/>
  </r>
  <r>
    <s v="P3648"/>
    <x v="3"/>
    <x v="2"/>
    <s v="Samsung"/>
    <s v="Item_A"/>
    <n v="689"/>
    <n v="33"/>
    <n v="461.63"/>
    <n v="636"/>
    <n v="37"/>
    <n v="23532"/>
    <s v="174.37"/>
    <n v="173"/>
    <n v="4.8"/>
    <x v="3"/>
    <n v="343"/>
    <s v="Supplier_C"/>
    <d v="2032-04-02T00:00:00"/>
    <d v="2031-04-02T00:00:00"/>
    <s v="Location_B"/>
    <n v="5"/>
    <n v="57"/>
    <x v="0"/>
    <s v="Female"/>
    <x v="2"/>
    <x v="1"/>
    <s v="T52648"/>
    <s v="Pending"/>
    <n v="6"/>
    <s v="Not Returned"/>
    <n v="332"/>
    <x v="1"/>
    <s v="Good"/>
  </r>
  <r>
    <s v="P3649"/>
    <x v="2"/>
    <x v="1"/>
    <s v="Apple"/>
    <s v="Item_B"/>
    <n v="2482"/>
    <n v="35"/>
    <n v="1613.3"/>
    <n v="702"/>
    <n v="49"/>
    <n v="34398"/>
    <s v="-911.3"/>
    <n v="161"/>
    <n v="4.7"/>
    <x v="3"/>
    <n v="415"/>
    <s v="Supplier_A"/>
    <d v="2032-04-03T00:00:00"/>
    <d v="2031-04-03T00:00:00"/>
    <s v="Location_A"/>
    <n v="18"/>
    <n v="22"/>
    <x v="3"/>
    <s v="Female"/>
    <x v="2"/>
    <x v="0"/>
    <s v="T52649"/>
    <s v="Completed"/>
    <n v="7"/>
    <s v="Not Returned"/>
    <n v="729"/>
    <x v="2"/>
    <s v="Good"/>
  </r>
  <r>
    <s v="P3650"/>
    <x v="2"/>
    <x v="2"/>
    <s v="LG"/>
    <s v="Item_B"/>
    <n v="4945"/>
    <n v="26"/>
    <n v="3659.3"/>
    <n v="1614"/>
    <n v="1"/>
    <n v="1614"/>
    <s v="-2045.3"/>
    <n v="140"/>
    <n v="3.5"/>
    <x v="2"/>
    <n v="207"/>
    <s v="Supplier_C"/>
    <d v="2032-04-04T00:00:00"/>
    <d v="2031-04-04T00:00:00"/>
    <s v="Location_B"/>
    <n v="20"/>
    <n v="58"/>
    <x v="0"/>
    <s v="Male"/>
    <x v="0"/>
    <x v="2"/>
    <s v="T52650"/>
    <s v="Completed"/>
    <n v="3"/>
    <s v="Returned"/>
    <n v="692"/>
    <x v="2"/>
    <s v="Bad"/>
  </r>
  <r>
    <s v="P3651"/>
    <x v="3"/>
    <x v="4"/>
    <s v="Samsung"/>
    <s v="Item_A"/>
    <n v="183"/>
    <n v="33"/>
    <n v="122.61"/>
    <n v="1970"/>
    <n v="73"/>
    <n v="143810"/>
    <s v="1847.39"/>
    <n v="87"/>
    <n v="4.8"/>
    <x v="3"/>
    <n v="440"/>
    <s v="Supplier_A"/>
    <d v="2032-04-05T00:00:00"/>
    <d v="2031-04-05T00:00:00"/>
    <s v="Location_A"/>
    <n v="9"/>
    <n v="51"/>
    <x v="0"/>
    <s v="Male"/>
    <x v="2"/>
    <x v="2"/>
    <s v="T52651"/>
    <s v="Cancelled"/>
    <n v="1"/>
    <s v="Not Returned"/>
    <n v="937"/>
    <x v="0"/>
    <s v="Good"/>
  </r>
  <r>
    <s v="P3652"/>
    <x v="2"/>
    <x v="4"/>
    <s v="Nike"/>
    <s v="Item_A"/>
    <n v="3080"/>
    <n v="19"/>
    <n v="2494.8000000000002"/>
    <n v="3025"/>
    <n v="74"/>
    <n v="223850"/>
    <s v="530.2"/>
    <n v="73"/>
    <n v="3.3"/>
    <x v="2"/>
    <n v="299"/>
    <s v="Supplier_A"/>
    <d v="2032-04-06T00:00:00"/>
    <d v="2031-04-06T00:00:00"/>
    <s v="Location_C"/>
    <n v="32"/>
    <n v="41"/>
    <x v="0"/>
    <s v="Male"/>
    <x v="0"/>
    <x v="0"/>
    <s v="T52652"/>
    <s v="Completed"/>
    <n v="1"/>
    <s v="Not Returned"/>
    <n v="962"/>
    <x v="0"/>
    <s v="Average"/>
  </r>
  <r>
    <s v="P3653"/>
    <x v="4"/>
    <x v="4"/>
    <s v="LG"/>
    <s v="Item_B"/>
    <n v="247"/>
    <n v="28"/>
    <n v="177.84"/>
    <n v="78"/>
    <n v="7"/>
    <n v="546"/>
    <s v="-99.84"/>
    <n v="148"/>
    <n v="1.6"/>
    <x v="0"/>
    <n v="107"/>
    <s v="Supplier_A"/>
    <d v="2032-04-07T00:00:00"/>
    <d v="2031-04-07T00:00:00"/>
    <s v="Location_A"/>
    <n v="4"/>
    <n v="68"/>
    <x v="4"/>
    <s v="Female"/>
    <x v="1"/>
    <x v="2"/>
    <s v="T52653"/>
    <s v="Completed"/>
    <n v="8"/>
    <s v="Not Returned"/>
    <n v="986"/>
    <x v="2"/>
    <s v="Average"/>
  </r>
  <r>
    <s v="P3654"/>
    <x v="2"/>
    <x v="4"/>
    <s v="Nike"/>
    <s v="Item_D"/>
    <n v="3508"/>
    <n v="47"/>
    <n v="1859.24"/>
    <n v="3334"/>
    <n v="85"/>
    <n v="283390"/>
    <s v="1474.76"/>
    <n v="22"/>
    <n v="2.2000000000000002"/>
    <x v="1"/>
    <n v="88"/>
    <s v="Supplier_B"/>
    <d v="2032-04-08T00:00:00"/>
    <d v="2031-04-08T00:00:00"/>
    <s v="Location_B"/>
    <n v="34"/>
    <n v="35"/>
    <x v="1"/>
    <s v="Male"/>
    <x v="1"/>
    <x v="0"/>
    <s v="T52654"/>
    <s v="Cancelled"/>
    <n v="3"/>
    <s v="Returned"/>
    <n v="498"/>
    <x v="2"/>
    <s v="Average"/>
  </r>
  <r>
    <s v="P3655"/>
    <x v="4"/>
    <x v="3"/>
    <s v="Apple"/>
    <s v="Item_C"/>
    <n v="2168"/>
    <n v="19"/>
    <n v="1756.08"/>
    <n v="3553"/>
    <n v="77"/>
    <n v="273581"/>
    <s v="1796.92"/>
    <n v="171"/>
    <n v="1.7"/>
    <x v="0"/>
    <n v="313"/>
    <s v="Supplier_A"/>
    <d v="2032-04-09T00:00:00"/>
    <d v="2031-04-09T00:00:00"/>
    <s v="Location_C"/>
    <n v="9"/>
    <n v="31"/>
    <x v="1"/>
    <s v="Female"/>
    <x v="2"/>
    <x v="1"/>
    <s v="T52655"/>
    <s v="Cancelled"/>
    <n v="14"/>
    <s v="Not Returned"/>
    <n v="681"/>
    <x v="2"/>
    <s v="Bad"/>
  </r>
  <r>
    <s v="P3656"/>
    <x v="0"/>
    <x v="0"/>
    <s v="Nike"/>
    <s v="Item_D"/>
    <n v="185"/>
    <n v="39"/>
    <n v="112.85"/>
    <n v="1866"/>
    <n v="41"/>
    <n v="76506"/>
    <s v="1753.15"/>
    <n v="27"/>
    <n v="2.7"/>
    <x v="1"/>
    <n v="470"/>
    <s v="Supplier_C"/>
    <d v="2032-04-10T00:00:00"/>
    <d v="2031-04-10T00:00:00"/>
    <s v="Location_C"/>
    <n v="33"/>
    <n v="20"/>
    <x v="3"/>
    <s v="Male"/>
    <x v="0"/>
    <x v="1"/>
    <s v="T52656"/>
    <s v="Completed"/>
    <n v="10"/>
    <s v="Not Returned"/>
    <n v="791"/>
    <x v="1"/>
    <s v="Average"/>
  </r>
  <r>
    <s v="P3657"/>
    <x v="0"/>
    <x v="2"/>
    <s v="Sony"/>
    <s v="Item_B"/>
    <n v="3401"/>
    <n v="40"/>
    <n v="2040.6"/>
    <n v="2554"/>
    <n v="37"/>
    <n v="94498"/>
    <s v="513.4"/>
    <n v="80"/>
    <n v="4.2"/>
    <x v="3"/>
    <n v="395"/>
    <s v="Supplier_A"/>
    <d v="2032-04-11T00:00:00"/>
    <d v="2031-04-11T00:00:00"/>
    <s v="Location_B"/>
    <n v="42"/>
    <n v="24"/>
    <x v="3"/>
    <s v="Male"/>
    <x v="1"/>
    <x v="2"/>
    <s v="T52657"/>
    <s v="Pending"/>
    <n v="11"/>
    <s v="Not Returned"/>
    <n v="114"/>
    <x v="1"/>
    <s v="Average"/>
  </r>
  <r>
    <s v="P3658"/>
    <x v="0"/>
    <x v="0"/>
    <s v="LG"/>
    <s v="Item_D"/>
    <n v="3041"/>
    <n v="45"/>
    <n v="1672.55"/>
    <n v="3105"/>
    <n v="45"/>
    <n v="139725"/>
    <s v="1432.45"/>
    <n v="18"/>
    <n v="1.3"/>
    <x v="0"/>
    <n v="2"/>
    <s v="Supplier_B"/>
    <d v="2032-04-12T00:00:00"/>
    <d v="2031-04-12T00:00:00"/>
    <s v="Location_A"/>
    <n v="9"/>
    <n v="66"/>
    <x v="4"/>
    <s v="Female"/>
    <x v="0"/>
    <x v="0"/>
    <s v="T52658"/>
    <s v="Pending"/>
    <n v="6"/>
    <s v="Not Returned"/>
    <n v="619"/>
    <x v="0"/>
    <s v="Good"/>
  </r>
  <r>
    <s v="P3659"/>
    <x v="1"/>
    <x v="1"/>
    <s v="Samsung"/>
    <s v="Item_D"/>
    <n v="2542"/>
    <n v="16"/>
    <n v="2135.2800000000002"/>
    <n v="2636"/>
    <n v="2"/>
    <n v="5272"/>
    <s v="500.72"/>
    <n v="152"/>
    <n v="4.2"/>
    <x v="3"/>
    <n v="17"/>
    <s v="Supplier_A"/>
    <d v="2032-04-13T00:00:00"/>
    <d v="2031-04-13T00:00:00"/>
    <s v="Location_C"/>
    <n v="4"/>
    <n v="69"/>
    <x v="4"/>
    <s v="Male"/>
    <x v="1"/>
    <x v="1"/>
    <s v="T52659"/>
    <s v="Pending"/>
    <n v="4"/>
    <s v="Returned"/>
    <n v="376"/>
    <x v="1"/>
    <s v="Good"/>
  </r>
  <r>
    <s v="P3660"/>
    <x v="4"/>
    <x v="3"/>
    <s v="LG"/>
    <s v="Item_D"/>
    <n v="3000"/>
    <n v="45"/>
    <n v="1650"/>
    <n v="2709"/>
    <n v="20"/>
    <n v="54180"/>
    <s v="1059"/>
    <n v="50"/>
    <n v="3.5"/>
    <x v="2"/>
    <n v="260"/>
    <s v="Supplier_C"/>
    <d v="2032-04-14T00:00:00"/>
    <d v="2031-04-14T00:00:00"/>
    <s v="Location_C"/>
    <n v="1"/>
    <n v="21"/>
    <x v="3"/>
    <s v="Male"/>
    <x v="1"/>
    <x v="2"/>
    <s v="T52660"/>
    <s v="Cancelled"/>
    <n v="11"/>
    <s v="Not Returned"/>
    <n v="964"/>
    <x v="1"/>
    <s v="Good"/>
  </r>
  <r>
    <s v="P3661"/>
    <x v="4"/>
    <x v="0"/>
    <s v="Apple"/>
    <s v="Item_A"/>
    <n v="190"/>
    <n v="17"/>
    <n v="157.69999999999999"/>
    <n v="3556"/>
    <n v="14"/>
    <n v="49784"/>
    <s v="3398.3"/>
    <n v="24"/>
    <n v="2"/>
    <x v="1"/>
    <n v="92"/>
    <s v="Supplier_C"/>
    <d v="2032-04-15T00:00:00"/>
    <d v="2031-04-15T00:00:00"/>
    <s v="Location_C"/>
    <n v="16"/>
    <n v="58"/>
    <x v="0"/>
    <s v="Female"/>
    <x v="1"/>
    <x v="1"/>
    <s v="T52661"/>
    <s v="Pending"/>
    <n v="3"/>
    <s v="Returned"/>
    <n v="905"/>
    <x v="1"/>
    <s v="Bad"/>
  </r>
  <r>
    <s v="P3662"/>
    <x v="1"/>
    <x v="1"/>
    <s v="Nike"/>
    <s v="Item_B"/>
    <n v="2941"/>
    <n v="16"/>
    <n v="2470.44"/>
    <n v="2439"/>
    <n v="89"/>
    <n v="217071"/>
    <s v="-31.44"/>
    <n v="114"/>
    <n v="1.2"/>
    <x v="0"/>
    <n v="150"/>
    <s v="Supplier_C"/>
    <d v="2032-04-16T00:00:00"/>
    <d v="2031-04-16T00:00:00"/>
    <s v="Location_A"/>
    <n v="45"/>
    <n v="52"/>
    <x v="0"/>
    <s v="Male"/>
    <x v="0"/>
    <x v="2"/>
    <s v="T52662"/>
    <s v="Cancelled"/>
    <n v="6"/>
    <s v="Not Returned"/>
    <n v="413"/>
    <x v="0"/>
    <s v="Average"/>
  </r>
  <r>
    <s v="P3663"/>
    <x v="3"/>
    <x v="4"/>
    <s v="Apple"/>
    <s v="Item_C"/>
    <n v="3410"/>
    <n v="17"/>
    <n v="2830.3"/>
    <n v="758"/>
    <n v="85"/>
    <n v="64430"/>
    <s v="-2072.3"/>
    <n v="157"/>
    <n v="4.8"/>
    <x v="3"/>
    <n v="327"/>
    <s v="Supplier_C"/>
    <d v="2032-04-17T00:00:00"/>
    <d v="2031-04-17T00:00:00"/>
    <s v="Location_C"/>
    <n v="43"/>
    <n v="68"/>
    <x v="4"/>
    <s v="Male"/>
    <x v="0"/>
    <x v="2"/>
    <s v="T52663"/>
    <s v="Cancelled"/>
    <n v="2"/>
    <s v="Returned"/>
    <n v="324"/>
    <x v="1"/>
    <s v="Good"/>
  </r>
  <r>
    <s v="P3664"/>
    <x v="2"/>
    <x v="2"/>
    <s v="Samsung"/>
    <s v="Item_B"/>
    <n v="2391"/>
    <n v="0"/>
    <n v="2391"/>
    <n v="2562"/>
    <n v="9"/>
    <n v="23058"/>
    <s v="171"/>
    <n v="50"/>
    <n v="3.7"/>
    <x v="2"/>
    <n v="85"/>
    <s v="Supplier_B"/>
    <d v="2032-04-18T00:00:00"/>
    <d v="2031-04-18T00:00:00"/>
    <s v="Location_B"/>
    <n v="21"/>
    <n v="63"/>
    <x v="4"/>
    <s v="Female"/>
    <x v="1"/>
    <x v="2"/>
    <s v="T52664"/>
    <s v="Completed"/>
    <n v="9"/>
    <s v="Not Returned"/>
    <n v="166"/>
    <x v="2"/>
    <s v="Good"/>
  </r>
  <r>
    <s v="P3665"/>
    <x v="1"/>
    <x v="3"/>
    <s v="Sony"/>
    <s v="Item_D"/>
    <n v="2730"/>
    <n v="36"/>
    <n v="1747.2"/>
    <n v="2751"/>
    <n v="33"/>
    <n v="90783"/>
    <s v="1003.8"/>
    <n v="9"/>
    <n v="3.2"/>
    <x v="2"/>
    <n v="141"/>
    <s v="Supplier_C"/>
    <d v="2032-04-19T00:00:00"/>
    <d v="2031-04-19T00:00:00"/>
    <s v="Location_C"/>
    <n v="24"/>
    <n v="49"/>
    <x v="0"/>
    <s v="Male"/>
    <x v="2"/>
    <x v="2"/>
    <s v="T52665"/>
    <s v="Pending"/>
    <n v="7"/>
    <s v="Returned"/>
    <n v="769"/>
    <x v="2"/>
    <s v="Bad"/>
  </r>
  <r>
    <s v="P3666"/>
    <x v="3"/>
    <x v="1"/>
    <s v="LG"/>
    <s v="Item_A"/>
    <n v="2033"/>
    <n v="7"/>
    <n v="1890.69"/>
    <n v="1388"/>
    <n v="16"/>
    <n v="22208"/>
    <s v="-502.69"/>
    <n v="174"/>
    <n v="1.2"/>
    <x v="0"/>
    <n v="83"/>
    <s v="Supplier_B"/>
    <d v="2032-04-20T00:00:00"/>
    <d v="2031-04-20T00:00:00"/>
    <s v="Location_A"/>
    <n v="16"/>
    <n v="18"/>
    <x v="2"/>
    <s v="Female"/>
    <x v="0"/>
    <x v="1"/>
    <s v="T52666"/>
    <s v="Completed"/>
    <n v="11"/>
    <s v="Not Returned"/>
    <n v="470"/>
    <x v="1"/>
    <s v="Bad"/>
  </r>
  <r>
    <s v="P3667"/>
    <x v="2"/>
    <x v="1"/>
    <s v="LG"/>
    <s v="Item_B"/>
    <n v="1045"/>
    <n v="43"/>
    <n v="595.65"/>
    <n v="1113"/>
    <n v="16"/>
    <n v="17808"/>
    <s v="517.35"/>
    <n v="190"/>
    <n v="4.4000000000000004"/>
    <x v="3"/>
    <n v="414"/>
    <s v="Supplier_B"/>
    <d v="2032-04-21T00:00:00"/>
    <d v="2031-04-21T00:00:00"/>
    <s v="Location_A"/>
    <n v="11"/>
    <n v="19"/>
    <x v="3"/>
    <s v="Female"/>
    <x v="1"/>
    <x v="1"/>
    <s v="T52667"/>
    <s v="Completed"/>
    <n v="5"/>
    <s v="Returned"/>
    <n v="699"/>
    <x v="1"/>
    <s v="Average"/>
  </r>
  <r>
    <s v="P3668"/>
    <x v="1"/>
    <x v="4"/>
    <s v="Apple"/>
    <s v="Item_D"/>
    <n v="596"/>
    <n v="2"/>
    <n v="584.08000000000004"/>
    <n v="625"/>
    <n v="52"/>
    <n v="32500"/>
    <s v="40.92"/>
    <n v="34"/>
    <n v="4.0999999999999996"/>
    <x v="3"/>
    <n v="83"/>
    <s v="Supplier_B"/>
    <d v="2032-04-22T00:00:00"/>
    <d v="2031-04-22T00:00:00"/>
    <s v="Location_B"/>
    <n v="21"/>
    <n v="18"/>
    <x v="2"/>
    <s v="Male"/>
    <x v="0"/>
    <x v="1"/>
    <s v="T52668"/>
    <s v="Pending"/>
    <n v="11"/>
    <s v="Not Returned"/>
    <n v="619"/>
    <x v="2"/>
    <s v="Bad"/>
  </r>
  <r>
    <s v="P3669"/>
    <x v="0"/>
    <x v="1"/>
    <s v="Samsung"/>
    <s v="Item_C"/>
    <n v="4146"/>
    <n v="4"/>
    <n v="3980.16"/>
    <n v="536"/>
    <n v="14"/>
    <n v="7504"/>
    <s v="-3444.16"/>
    <n v="126"/>
    <n v="1.1000000000000001"/>
    <x v="0"/>
    <n v="289"/>
    <s v="Supplier_B"/>
    <d v="2032-04-23T00:00:00"/>
    <d v="2031-04-23T00:00:00"/>
    <s v="Location_B"/>
    <n v="37"/>
    <n v="64"/>
    <x v="4"/>
    <s v="Male"/>
    <x v="0"/>
    <x v="2"/>
    <s v="T52669"/>
    <s v="Pending"/>
    <n v="8"/>
    <s v="Not Returned"/>
    <n v="450"/>
    <x v="1"/>
    <s v="Average"/>
  </r>
  <r>
    <s v="P3670"/>
    <x v="2"/>
    <x v="2"/>
    <s v="Samsung"/>
    <s v="Item_D"/>
    <n v="3783"/>
    <n v="31"/>
    <n v="2610.27"/>
    <n v="3842"/>
    <n v="85"/>
    <n v="326570"/>
    <s v="1231.73"/>
    <n v="6"/>
    <n v="2.8"/>
    <x v="1"/>
    <n v="42"/>
    <s v="Supplier_B"/>
    <d v="2032-04-24T00:00:00"/>
    <d v="2031-04-24T00:00:00"/>
    <s v="Location_C"/>
    <n v="25"/>
    <n v="66"/>
    <x v="4"/>
    <s v="Female"/>
    <x v="1"/>
    <x v="2"/>
    <s v="T52670"/>
    <s v="Pending"/>
    <n v="8"/>
    <s v="Returned"/>
    <n v="428"/>
    <x v="1"/>
    <s v="Good"/>
  </r>
  <r>
    <s v="P3671"/>
    <x v="2"/>
    <x v="2"/>
    <s v="Nike"/>
    <s v="Item_B"/>
    <n v="3869"/>
    <n v="36"/>
    <n v="2476.16"/>
    <n v="989"/>
    <n v="34"/>
    <n v="33626"/>
    <s v="-1487.16"/>
    <n v="117"/>
    <n v="4.8"/>
    <x v="3"/>
    <n v="229"/>
    <s v="Supplier_A"/>
    <d v="2032-04-25T00:00:00"/>
    <d v="2031-04-25T00:00:00"/>
    <s v="Location_C"/>
    <n v="22"/>
    <n v="55"/>
    <x v="0"/>
    <s v="Male"/>
    <x v="2"/>
    <x v="1"/>
    <s v="T52671"/>
    <s v="Pending"/>
    <n v="11"/>
    <s v="Returned"/>
    <n v="464"/>
    <x v="0"/>
    <s v="Bad"/>
  </r>
  <r>
    <s v="P3672"/>
    <x v="0"/>
    <x v="4"/>
    <s v="LG"/>
    <s v="Item_C"/>
    <n v="1894"/>
    <n v="17"/>
    <n v="1572.02"/>
    <n v="2906"/>
    <n v="26"/>
    <n v="75556"/>
    <s v="1333.98"/>
    <n v="194"/>
    <n v="4.0999999999999996"/>
    <x v="3"/>
    <n v="217"/>
    <s v="Supplier_C"/>
    <d v="2032-04-26T00:00:00"/>
    <d v="2031-04-26T00:00:00"/>
    <s v="Location_C"/>
    <n v="27"/>
    <n v="66"/>
    <x v="4"/>
    <s v="Female"/>
    <x v="0"/>
    <x v="0"/>
    <s v="T52672"/>
    <s v="Cancelled"/>
    <n v="10"/>
    <s v="Returned"/>
    <n v="848"/>
    <x v="1"/>
    <s v="Good"/>
  </r>
  <r>
    <s v="P3673"/>
    <x v="0"/>
    <x v="1"/>
    <s v="Nike"/>
    <s v="Item_B"/>
    <n v="3324"/>
    <n v="44"/>
    <n v="1861.44"/>
    <n v="2189"/>
    <n v="71"/>
    <n v="155419"/>
    <s v="327.56"/>
    <n v="72"/>
    <n v="4.7"/>
    <x v="3"/>
    <n v="487"/>
    <s v="Supplier_A"/>
    <d v="2032-04-27T00:00:00"/>
    <d v="2031-04-27T00:00:00"/>
    <s v="Location_C"/>
    <n v="2"/>
    <n v="18"/>
    <x v="2"/>
    <s v="Male"/>
    <x v="2"/>
    <x v="0"/>
    <s v="T52673"/>
    <s v="Pending"/>
    <n v="3"/>
    <s v="Not Returned"/>
    <n v="264"/>
    <x v="2"/>
    <s v="Average"/>
  </r>
  <r>
    <s v="P3674"/>
    <x v="4"/>
    <x v="2"/>
    <s v="Apple"/>
    <s v="Item_B"/>
    <n v="2171"/>
    <n v="36"/>
    <n v="1389.44"/>
    <n v="468"/>
    <n v="57"/>
    <n v="26676"/>
    <s v="-921.44"/>
    <n v="152"/>
    <n v="2.6"/>
    <x v="1"/>
    <n v="465"/>
    <s v="Supplier_C"/>
    <d v="2032-04-28T00:00:00"/>
    <d v="2031-04-28T00:00:00"/>
    <s v="Location_C"/>
    <n v="23"/>
    <n v="29"/>
    <x v="1"/>
    <s v="Male"/>
    <x v="2"/>
    <x v="1"/>
    <s v="T52674"/>
    <s v="Pending"/>
    <n v="11"/>
    <s v="Returned"/>
    <n v="315"/>
    <x v="1"/>
    <s v="Average"/>
  </r>
  <r>
    <s v="P3675"/>
    <x v="3"/>
    <x v="1"/>
    <s v="Sony"/>
    <s v="Item_C"/>
    <n v="1614"/>
    <n v="35"/>
    <n v="1049.0999999999999"/>
    <n v="324"/>
    <n v="68"/>
    <n v="22032"/>
    <s v="-725.1"/>
    <n v="70"/>
    <n v="1.1000000000000001"/>
    <x v="0"/>
    <n v="100"/>
    <s v="Supplier_A"/>
    <d v="2032-04-29T00:00:00"/>
    <d v="2031-04-29T00:00:00"/>
    <s v="Location_C"/>
    <n v="4"/>
    <n v="56"/>
    <x v="0"/>
    <s v="Female"/>
    <x v="2"/>
    <x v="2"/>
    <s v="T52675"/>
    <s v="Completed"/>
    <n v="9"/>
    <s v="Returned"/>
    <n v="574"/>
    <x v="0"/>
    <s v="Average"/>
  </r>
  <r>
    <s v="P3676"/>
    <x v="1"/>
    <x v="4"/>
    <s v="Apple"/>
    <s v="Item_D"/>
    <n v="1113"/>
    <n v="49"/>
    <n v="567.63"/>
    <n v="90"/>
    <n v="52"/>
    <n v="4680"/>
    <s v="-477.63"/>
    <n v="30"/>
    <n v="3.7"/>
    <x v="2"/>
    <n v="398"/>
    <s v="Supplier_A"/>
    <d v="2032-04-30T00:00:00"/>
    <d v="2031-04-30T00:00:00"/>
    <s v="Location_A"/>
    <n v="23"/>
    <n v="30"/>
    <x v="1"/>
    <s v="Male"/>
    <x v="1"/>
    <x v="2"/>
    <s v="T52676"/>
    <s v="Cancelled"/>
    <n v="12"/>
    <s v="Not Returned"/>
    <n v="989"/>
    <x v="1"/>
    <s v="Bad"/>
  </r>
  <r>
    <s v="P3677"/>
    <x v="2"/>
    <x v="0"/>
    <s v="Sony"/>
    <s v="Item_C"/>
    <n v="769"/>
    <n v="29"/>
    <n v="545.99"/>
    <n v="2266"/>
    <n v="81"/>
    <n v="183546"/>
    <s v="1720.01"/>
    <n v="106"/>
    <n v="3.8"/>
    <x v="2"/>
    <n v="420"/>
    <s v="Supplier_A"/>
    <d v="2032-05-01T00:00:00"/>
    <d v="2031-05-01T00:00:00"/>
    <s v="Location_C"/>
    <n v="16"/>
    <n v="43"/>
    <x v="0"/>
    <s v="Female"/>
    <x v="2"/>
    <x v="1"/>
    <s v="T52677"/>
    <s v="Pending"/>
    <n v="14"/>
    <s v="Not Returned"/>
    <n v="210"/>
    <x v="2"/>
    <s v="Good"/>
  </r>
  <r>
    <s v="P3678"/>
    <x v="4"/>
    <x v="2"/>
    <s v="LG"/>
    <s v="Item_C"/>
    <n v="1747"/>
    <n v="25"/>
    <n v="1310.25"/>
    <n v="3628"/>
    <n v="80"/>
    <n v="290240"/>
    <s v="2317.75"/>
    <n v="31"/>
    <n v="2.8"/>
    <x v="1"/>
    <n v="143"/>
    <s v="Supplier_B"/>
    <d v="2032-05-02T00:00:00"/>
    <d v="2031-05-02T00:00:00"/>
    <s v="Location_A"/>
    <n v="33"/>
    <n v="27"/>
    <x v="1"/>
    <s v="Female"/>
    <x v="2"/>
    <x v="1"/>
    <s v="T52678"/>
    <s v="Completed"/>
    <n v="13"/>
    <s v="Not Returned"/>
    <n v="225"/>
    <x v="2"/>
    <s v="Average"/>
  </r>
  <r>
    <s v="P3679"/>
    <x v="3"/>
    <x v="0"/>
    <s v="Sony"/>
    <s v="Item_B"/>
    <n v="1209"/>
    <n v="25"/>
    <n v="906.75"/>
    <n v="2087"/>
    <n v="46"/>
    <n v="96002"/>
    <s v="1180.25"/>
    <n v="86"/>
    <n v="2.5"/>
    <x v="1"/>
    <n v="302"/>
    <s v="Supplier_B"/>
    <d v="2032-05-03T00:00:00"/>
    <d v="2031-05-03T00:00:00"/>
    <s v="Location_B"/>
    <n v="45"/>
    <n v="63"/>
    <x v="4"/>
    <s v="Female"/>
    <x v="2"/>
    <x v="2"/>
    <s v="T52679"/>
    <s v="Completed"/>
    <n v="11"/>
    <s v="Returned"/>
    <n v="911"/>
    <x v="0"/>
    <s v="Good"/>
  </r>
  <r>
    <s v="P3680"/>
    <x v="4"/>
    <x v="1"/>
    <s v="Sony"/>
    <s v="Item_D"/>
    <n v="875"/>
    <n v="32"/>
    <n v="595"/>
    <n v="2018"/>
    <n v="32"/>
    <n v="64576"/>
    <s v="1423"/>
    <n v="116"/>
    <n v="2.8"/>
    <x v="1"/>
    <n v="399"/>
    <s v="Supplier_B"/>
    <d v="2032-05-04T00:00:00"/>
    <d v="2031-05-04T00:00:00"/>
    <s v="Location_A"/>
    <n v="26"/>
    <n v="68"/>
    <x v="4"/>
    <s v="Male"/>
    <x v="0"/>
    <x v="2"/>
    <s v="T52680"/>
    <s v="Completed"/>
    <n v="12"/>
    <s v="Not Returned"/>
    <n v="569"/>
    <x v="2"/>
    <s v="Average"/>
  </r>
  <r>
    <s v="P3681"/>
    <x v="4"/>
    <x v="0"/>
    <s v="Sony"/>
    <s v="Item_A"/>
    <n v="2894"/>
    <n v="36"/>
    <n v="1852.16"/>
    <n v="500"/>
    <n v="98"/>
    <n v="49000"/>
    <s v="-1352.16"/>
    <n v="1"/>
    <n v="1"/>
    <x v="0"/>
    <n v="192"/>
    <s v="Supplier_B"/>
    <d v="2032-05-05T00:00:00"/>
    <d v="2031-05-05T00:00:00"/>
    <s v="Location_C"/>
    <n v="24"/>
    <n v="35"/>
    <x v="1"/>
    <s v="Male"/>
    <x v="2"/>
    <x v="0"/>
    <s v="T52681"/>
    <s v="Completed"/>
    <n v="13"/>
    <s v="Returned"/>
    <n v="628"/>
    <x v="0"/>
    <s v="Bad"/>
  </r>
  <r>
    <s v="P3682"/>
    <x v="1"/>
    <x v="0"/>
    <s v="LG"/>
    <s v="Item_D"/>
    <n v="2302"/>
    <n v="39"/>
    <n v="1404.22"/>
    <n v="3344"/>
    <n v="78"/>
    <n v="260832"/>
    <s v="1939.78"/>
    <n v="30"/>
    <n v="3.7"/>
    <x v="2"/>
    <n v="346"/>
    <s v="Supplier_A"/>
    <d v="2032-05-06T00:00:00"/>
    <d v="2031-05-06T00:00:00"/>
    <s v="Location_A"/>
    <n v="42"/>
    <n v="18"/>
    <x v="2"/>
    <s v="Female"/>
    <x v="0"/>
    <x v="0"/>
    <s v="T52682"/>
    <s v="Pending"/>
    <n v="10"/>
    <s v="Returned"/>
    <n v="536"/>
    <x v="2"/>
    <s v="Bad"/>
  </r>
  <r>
    <s v="P3683"/>
    <x v="1"/>
    <x v="2"/>
    <s v="LG"/>
    <s v="Item_D"/>
    <n v="4006"/>
    <n v="38"/>
    <n v="2483.7199999999998"/>
    <n v="2584"/>
    <n v="29"/>
    <n v="74936"/>
    <s v="100.28"/>
    <n v="178"/>
    <n v="1.9"/>
    <x v="0"/>
    <n v="6"/>
    <s v="Supplier_B"/>
    <d v="2032-05-07T00:00:00"/>
    <d v="2031-05-07T00:00:00"/>
    <s v="Location_B"/>
    <n v="46"/>
    <n v="37"/>
    <x v="1"/>
    <s v="Female"/>
    <x v="2"/>
    <x v="1"/>
    <s v="T52683"/>
    <s v="Completed"/>
    <n v="9"/>
    <s v="Returned"/>
    <n v="677"/>
    <x v="1"/>
    <s v="Good"/>
  </r>
  <r>
    <s v="P3684"/>
    <x v="4"/>
    <x v="1"/>
    <s v="Samsung"/>
    <s v="Item_C"/>
    <n v="1475"/>
    <n v="14"/>
    <n v="1268.5"/>
    <n v="776"/>
    <n v="89"/>
    <n v="69064"/>
    <s v="-492.5"/>
    <n v="174"/>
    <n v="4.3"/>
    <x v="3"/>
    <n v="18"/>
    <s v="Supplier_C"/>
    <d v="2032-05-08T00:00:00"/>
    <d v="2031-05-08T00:00:00"/>
    <s v="Location_A"/>
    <n v="1"/>
    <n v="54"/>
    <x v="0"/>
    <s v="Male"/>
    <x v="0"/>
    <x v="1"/>
    <s v="T52684"/>
    <s v="Completed"/>
    <n v="11"/>
    <s v="Returned"/>
    <n v="980"/>
    <x v="0"/>
    <s v="Average"/>
  </r>
  <r>
    <s v="P3685"/>
    <x v="1"/>
    <x v="3"/>
    <s v="Apple"/>
    <s v="Item_B"/>
    <n v="671"/>
    <n v="18"/>
    <n v="550.22"/>
    <n v="2598"/>
    <n v="36"/>
    <n v="93528"/>
    <s v="2047.78"/>
    <n v="101"/>
    <n v="5"/>
    <x v="3"/>
    <n v="406"/>
    <s v="Supplier_B"/>
    <d v="2032-05-09T00:00:00"/>
    <d v="2031-05-09T00:00:00"/>
    <s v="Location_C"/>
    <n v="27"/>
    <n v="22"/>
    <x v="3"/>
    <s v="Male"/>
    <x v="0"/>
    <x v="2"/>
    <s v="T52685"/>
    <s v="Completed"/>
    <n v="5"/>
    <s v="Returned"/>
    <n v="570"/>
    <x v="0"/>
    <s v="Good"/>
  </r>
  <r>
    <s v="P3686"/>
    <x v="0"/>
    <x v="3"/>
    <s v="LG"/>
    <s v="Item_A"/>
    <n v="501"/>
    <n v="37"/>
    <n v="315.63"/>
    <n v="1334"/>
    <n v="25"/>
    <n v="33350"/>
    <s v="1018.37"/>
    <n v="172"/>
    <n v="1.9"/>
    <x v="0"/>
    <n v="453"/>
    <s v="Supplier_B"/>
    <d v="2032-05-10T00:00:00"/>
    <d v="2031-05-10T00:00:00"/>
    <s v="Location_C"/>
    <n v="46"/>
    <n v="45"/>
    <x v="0"/>
    <s v="Male"/>
    <x v="0"/>
    <x v="0"/>
    <s v="T52686"/>
    <s v="Completed"/>
    <n v="1"/>
    <s v="Not Returned"/>
    <n v="734"/>
    <x v="2"/>
    <s v="Bad"/>
  </r>
  <r>
    <s v="P3687"/>
    <x v="3"/>
    <x v="3"/>
    <s v="Sony"/>
    <s v="Item_B"/>
    <n v="785"/>
    <n v="32"/>
    <n v="533.79999999999995"/>
    <n v="2988"/>
    <n v="38"/>
    <n v="113544"/>
    <s v="2454.2"/>
    <n v="101"/>
    <n v="1.6"/>
    <x v="0"/>
    <n v="354"/>
    <s v="Supplier_B"/>
    <d v="2032-05-11T00:00:00"/>
    <d v="2031-05-11T00:00:00"/>
    <s v="Location_C"/>
    <n v="27"/>
    <n v="41"/>
    <x v="0"/>
    <s v="Female"/>
    <x v="2"/>
    <x v="2"/>
    <s v="T52687"/>
    <s v="Pending"/>
    <n v="14"/>
    <s v="Not Returned"/>
    <n v="463"/>
    <x v="2"/>
    <s v="Average"/>
  </r>
  <r>
    <s v="P3688"/>
    <x v="4"/>
    <x v="3"/>
    <s v="Sony"/>
    <s v="Item_D"/>
    <n v="3693"/>
    <n v="23"/>
    <n v="2843.61"/>
    <n v="464"/>
    <n v="20"/>
    <n v="9280"/>
    <s v="-2379.61"/>
    <n v="146"/>
    <n v="1.1000000000000001"/>
    <x v="0"/>
    <n v="176"/>
    <s v="Supplier_C"/>
    <d v="2032-05-12T00:00:00"/>
    <d v="2031-05-12T00:00:00"/>
    <s v="Location_B"/>
    <n v="46"/>
    <n v="66"/>
    <x v="4"/>
    <s v="Female"/>
    <x v="0"/>
    <x v="1"/>
    <s v="T52688"/>
    <s v="Completed"/>
    <n v="4"/>
    <s v="Not Returned"/>
    <n v="993"/>
    <x v="1"/>
    <s v="Average"/>
  </r>
  <r>
    <s v="P3689"/>
    <x v="4"/>
    <x v="3"/>
    <s v="Samsung"/>
    <s v="Item_B"/>
    <n v="3928"/>
    <n v="7"/>
    <n v="3653.04"/>
    <n v="133"/>
    <n v="89"/>
    <n v="11837"/>
    <s v="-3520.04"/>
    <n v="153"/>
    <n v="4.3"/>
    <x v="3"/>
    <n v="257"/>
    <s v="Supplier_C"/>
    <d v="2032-05-13T00:00:00"/>
    <d v="2031-05-13T00:00:00"/>
    <s v="Location_A"/>
    <n v="47"/>
    <n v="29"/>
    <x v="1"/>
    <s v="Female"/>
    <x v="2"/>
    <x v="2"/>
    <s v="T52689"/>
    <s v="Completed"/>
    <n v="9"/>
    <s v="Not Returned"/>
    <n v="155"/>
    <x v="2"/>
    <s v="Average"/>
  </r>
  <r>
    <s v="P3690"/>
    <x v="1"/>
    <x v="4"/>
    <s v="Apple"/>
    <s v="Item_D"/>
    <n v="1576"/>
    <n v="39"/>
    <n v="961.36"/>
    <n v="1942"/>
    <n v="78"/>
    <n v="151476"/>
    <s v="980.64"/>
    <n v="71"/>
    <n v="3.9"/>
    <x v="2"/>
    <n v="288"/>
    <s v="Supplier_C"/>
    <d v="2032-05-14T00:00:00"/>
    <d v="2031-05-14T00:00:00"/>
    <s v="Location_B"/>
    <n v="37"/>
    <n v="58"/>
    <x v="0"/>
    <s v="Male"/>
    <x v="0"/>
    <x v="1"/>
    <s v="T52690"/>
    <s v="Cancelled"/>
    <n v="12"/>
    <s v="Returned"/>
    <n v="118"/>
    <x v="2"/>
    <s v="Average"/>
  </r>
  <r>
    <s v="P3691"/>
    <x v="2"/>
    <x v="2"/>
    <s v="Apple"/>
    <s v="Item_C"/>
    <n v="1340"/>
    <n v="11"/>
    <n v="1192.5999999999999"/>
    <n v="2354"/>
    <n v="4"/>
    <n v="9416"/>
    <s v="1161.4"/>
    <n v="161"/>
    <n v="2.9"/>
    <x v="1"/>
    <n v="352"/>
    <s v="Supplier_C"/>
    <d v="2032-05-15T00:00:00"/>
    <d v="2031-05-15T00:00:00"/>
    <s v="Location_C"/>
    <n v="27"/>
    <n v="61"/>
    <x v="4"/>
    <s v="Female"/>
    <x v="0"/>
    <x v="2"/>
    <s v="T52691"/>
    <s v="Pending"/>
    <n v="4"/>
    <s v="Returned"/>
    <n v="698"/>
    <x v="2"/>
    <s v="Average"/>
  </r>
  <r>
    <s v="P3692"/>
    <x v="3"/>
    <x v="3"/>
    <s v="Samsung"/>
    <s v="Item_C"/>
    <n v="248"/>
    <n v="45"/>
    <n v="136.4"/>
    <n v="423"/>
    <n v="39"/>
    <n v="16497"/>
    <s v="286.6"/>
    <n v="39"/>
    <n v="2.8"/>
    <x v="1"/>
    <n v="400"/>
    <s v="Supplier_C"/>
    <d v="2032-05-16T00:00:00"/>
    <d v="2031-05-16T00:00:00"/>
    <s v="Location_C"/>
    <n v="49"/>
    <n v="19"/>
    <x v="3"/>
    <s v="Male"/>
    <x v="0"/>
    <x v="2"/>
    <s v="T52692"/>
    <s v="Completed"/>
    <n v="6"/>
    <s v="Returned"/>
    <n v="730"/>
    <x v="0"/>
    <s v="Bad"/>
  </r>
  <r>
    <s v="P3693"/>
    <x v="3"/>
    <x v="4"/>
    <s v="Sony"/>
    <s v="Item_B"/>
    <n v="1089"/>
    <n v="0"/>
    <n v="1089"/>
    <n v="1879"/>
    <n v="18"/>
    <n v="33822"/>
    <s v="790"/>
    <n v="117"/>
    <n v="1.3"/>
    <x v="0"/>
    <n v="71"/>
    <s v="Supplier_C"/>
    <d v="2032-05-17T00:00:00"/>
    <d v="2031-05-17T00:00:00"/>
    <s v="Location_C"/>
    <n v="48"/>
    <n v="52"/>
    <x v="0"/>
    <s v="Female"/>
    <x v="1"/>
    <x v="0"/>
    <s v="T52693"/>
    <s v="Completed"/>
    <n v="5"/>
    <s v="Returned"/>
    <n v="286"/>
    <x v="2"/>
    <s v="Average"/>
  </r>
  <r>
    <s v="P3694"/>
    <x v="2"/>
    <x v="2"/>
    <s v="Nike"/>
    <s v="Item_D"/>
    <n v="4857"/>
    <n v="9"/>
    <n v="4419.87"/>
    <n v="2323"/>
    <n v="33"/>
    <n v="76659"/>
    <s v="-2096.87"/>
    <n v="113"/>
    <n v="3.7"/>
    <x v="2"/>
    <n v="71"/>
    <s v="Supplier_C"/>
    <d v="2032-05-18T00:00:00"/>
    <d v="2031-05-18T00:00:00"/>
    <s v="Location_C"/>
    <n v="11"/>
    <n v="29"/>
    <x v="1"/>
    <s v="Female"/>
    <x v="0"/>
    <x v="2"/>
    <s v="T52694"/>
    <s v="Completed"/>
    <n v="3"/>
    <s v="Not Returned"/>
    <n v="404"/>
    <x v="0"/>
    <s v="Good"/>
  </r>
  <r>
    <s v="P3695"/>
    <x v="3"/>
    <x v="1"/>
    <s v="Samsung"/>
    <s v="Item_B"/>
    <n v="771"/>
    <n v="9"/>
    <n v="701.61"/>
    <n v="292"/>
    <n v="3"/>
    <n v="876"/>
    <s v="-409.61"/>
    <n v="34"/>
    <n v="3"/>
    <x v="2"/>
    <n v="28"/>
    <s v="Supplier_B"/>
    <d v="2032-05-19T00:00:00"/>
    <d v="2031-05-19T00:00:00"/>
    <s v="Location_A"/>
    <n v="11"/>
    <n v="33"/>
    <x v="1"/>
    <s v="Male"/>
    <x v="1"/>
    <x v="1"/>
    <s v="T52695"/>
    <s v="Pending"/>
    <n v="14"/>
    <s v="Returned"/>
    <n v="221"/>
    <x v="2"/>
    <s v="Good"/>
  </r>
  <r>
    <s v="P3696"/>
    <x v="0"/>
    <x v="1"/>
    <s v="Sony"/>
    <s v="Item_C"/>
    <n v="4205"/>
    <n v="3"/>
    <n v="4078.85"/>
    <n v="3370"/>
    <n v="68"/>
    <n v="229160"/>
    <s v="-708.85"/>
    <n v="159"/>
    <n v="1.6"/>
    <x v="0"/>
    <n v="267"/>
    <s v="Supplier_A"/>
    <d v="2032-05-20T00:00:00"/>
    <d v="2031-05-20T00:00:00"/>
    <s v="Location_C"/>
    <n v="46"/>
    <n v="51"/>
    <x v="0"/>
    <s v="Female"/>
    <x v="1"/>
    <x v="0"/>
    <s v="T52696"/>
    <s v="Completed"/>
    <n v="13"/>
    <s v="Returned"/>
    <n v="103"/>
    <x v="2"/>
    <s v="Bad"/>
  </r>
  <r>
    <s v="P3697"/>
    <x v="3"/>
    <x v="4"/>
    <s v="Sony"/>
    <s v="Item_D"/>
    <n v="2286"/>
    <n v="2"/>
    <n v="2240.2800000000002"/>
    <n v="3549"/>
    <n v="41"/>
    <n v="145509"/>
    <s v="1308.72"/>
    <n v="193"/>
    <n v="1.2"/>
    <x v="0"/>
    <n v="281"/>
    <s v="Supplier_B"/>
    <d v="2032-05-21T00:00:00"/>
    <d v="2031-05-21T00:00:00"/>
    <s v="Location_A"/>
    <n v="44"/>
    <n v="34"/>
    <x v="1"/>
    <s v="Female"/>
    <x v="2"/>
    <x v="0"/>
    <s v="T52697"/>
    <s v="Pending"/>
    <n v="2"/>
    <s v="Returned"/>
    <n v="775"/>
    <x v="2"/>
    <s v="Average"/>
  </r>
  <r>
    <s v="P3698"/>
    <x v="2"/>
    <x v="4"/>
    <s v="Nike"/>
    <s v="Item_A"/>
    <n v="2977"/>
    <n v="35"/>
    <n v="1935.05"/>
    <n v="3899"/>
    <n v="5"/>
    <n v="19495"/>
    <s v="1963.95"/>
    <n v="153"/>
    <n v="2.8"/>
    <x v="1"/>
    <n v="121"/>
    <s v="Supplier_A"/>
    <d v="2032-05-22T00:00:00"/>
    <d v="2031-05-22T00:00:00"/>
    <s v="Location_B"/>
    <n v="18"/>
    <n v="68"/>
    <x v="4"/>
    <s v="Female"/>
    <x v="1"/>
    <x v="1"/>
    <s v="T52698"/>
    <s v="Pending"/>
    <n v="2"/>
    <s v="Returned"/>
    <n v="818"/>
    <x v="1"/>
    <s v="Average"/>
  </r>
  <r>
    <s v="P3699"/>
    <x v="0"/>
    <x v="2"/>
    <s v="Sony"/>
    <s v="Item_D"/>
    <n v="2435"/>
    <n v="0"/>
    <n v="2435"/>
    <n v="2306"/>
    <n v="71"/>
    <n v="163726"/>
    <s v="-129"/>
    <n v="35"/>
    <n v="1.8"/>
    <x v="0"/>
    <n v="285"/>
    <s v="Supplier_B"/>
    <d v="2032-05-23T00:00:00"/>
    <d v="2031-05-23T00:00:00"/>
    <s v="Location_C"/>
    <n v="10"/>
    <n v="60"/>
    <x v="0"/>
    <s v="Female"/>
    <x v="2"/>
    <x v="0"/>
    <s v="T52699"/>
    <s v="Completed"/>
    <n v="11"/>
    <s v="Not Returned"/>
    <n v="309"/>
    <x v="0"/>
    <s v="Bad"/>
  </r>
  <r>
    <s v="P3700"/>
    <x v="1"/>
    <x v="2"/>
    <s v="Apple"/>
    <s v="Item_C"/>
    <n v="1687"/>
    <n v="43"/>
    <n v="961.59"/>
    <n v="3199"/>
    <n v="40"/>
    <n v="127960"/>
    <s v="2237.41"/>
    <n v="179"/>
    <n v="4.4000000000000004"/>
    <x v="3"/>
    <n v="293"/>
    <s v="Supplier_A"/>
    <d v="2032-05-24T00:00:00"/>
    <d v="2031-05-24T00:00:00"/>
    <s v="Location_B"/>
    <n v="10"/>
    <n v="51"/>
    <x v="0"/>
    <s v="Female"/>
    <x v="2"/>
    <x v="1"/>
    <s v="T52700"/>
    <s v="Pending"/>
    <n v="4"/>
    <s v="Not Returned"/>
    <n v="224"/>
    <x v="2"/>
    <s v="Average"/>
  </r>
  <r>
    <s v="P3701"/>
    <x v="4"/>
    <x v="2"/>
    <s v="Nike"/>
    <s v="Item_B"/>
    <n v="1185"/>
    <n v="33"/>
    <n v="793.95"/>
    <n v="3587"/>
    <n v="61"/>
    <n v="218807"/>
    <s v="2793.05"/>
    <n v="166"/>
    <n v="1"/>
    <x v="0"/>
    <n v="19"/>
    <s v="Supplier_A"/>
    <d v="2032-05-25T00:00:00"/>
    <d v="2031-05-25T00:00:00"/>
    <s v="Location_A"/>
    <n v="23"/>
    <n v="58"/>
    <x v="0"/>
    <s v="Male"/>
    <x v="1"/>
    <x v="1"/>
    <s v="T52701"/>
    <s v="Completed"/>
    <n v="10"/>
    <s v="Not Returned"/>
    <n v="221"/>
    <x v="1"/>
    <s v="Bad"/>
  </r>
  <r>
    <s v="P3702"/>
    <x v="2"/>
    <x v="3"/>
    <s v="Samsung"/>
    <s v="Item_A"/>
    <n v="2856"/>
    <n v="26"/>
    <n v="2113.44"/>
    <n v="3019"/>
    <n v="20"/>
    <n v="60380"/>
    <s v="905.56"/>
    <n v="68"/>
    <n v="4.8"/>
    <x v="3"/>
    <n v="151"/>
    <s v="Supplier_C"/>
    <d v="2032-05-26T00:00:00"/>
    <d v="2031-05-26T00:00:00"/>
    <s v="Location_C"/>
    <n v="10"/>
    <n v="59"/>
    <x v="0"/>
    <s v="Male"/>
    <x v="2"/>
    <x v="1"/>
    <s v="T52702"/>
    <s v="Pending"/>
    <n v="7"/>
    <s v="Returned"/>
    <n v="323"/>
    <x v="1"/>
    <s v="Average"/>
  </r>
  <r>
    <s v="P3703"/>
    <x v="0"/>
    <x v="4"/>
    <s v="Apple"/>
    <s v="Item_B"/>
    <n v="1484"/>
    <n v="10"/>
    <n v="1335.6"/>
    <n v="1135"/>
    <n v="66"/>
    <n v="74910"/>
    <s v="-200.6"/>
    <n v="176"/>
    <n v="1"/>
    <x v="0"/>
    <n v="478"/>
    <s v="Supplier_B"/>
    <d v="2032-05-27T00:00:00"/>
    <d v="2031-05-27T00:00:00"/>
    <s v="Location_C"/>
    <n v="27"/>
    <n v="68"/>
    <x v="4"/>
    <s v="Male"/>
    <x v="2"/>
    <x v="0"/>
    <s v="T52703"/>
    <s v="Completed"/>
    <n v="7"/>
    <s v="Returned"/>
    <n v="310"/>
    <x v="2"/>
    <s v="Good"/>
  </r>
  <r>
    <s v="P3704"/>
    <x v="2"/>
    <x v="3"/>
    <s v="Sony"/>
    <s v="Item_A"/>
    <n v="115"/>
    <n v="12"/>
    <n v="101.2"/>
    <n v="3207"/>
    <n v="2"/>
    <n v="6414"/>
    <s v="3105.8"/>
    <n v="156"/>
    <n v="3.6"/>
    <x v="2"/>
    <n v="344"/>
    <s v="Supplier_B"/>
    <d v="2032-05-28T00:00:00"/>
    <d v="2031-05-28T00:00:00"/>
    <s v="Location_A"/>
    <n v="41"/>
    <n v="31"/>
    <x v="1"/>
    <s v="Female"/>
    <x v="1"/>
    <x v="1"/>
    <s v="T52704"/>
    <s v="Completed"/>
    <n v="2"/>
    <s v="Not Returned"/>
    <n v="407"/>
    <x v="0"/>
    <s v="Bad"/>
  </r>
  <r>
    <s v="P3705"/>
    <x v="0"/>
    <x v="2"/>
    <s v="Sony"/>
    <s v="Item_A"/>
    <n v="1155"/>
    <n v="4"/>
    <n v="1108.8"/>
    <n v="2095"/>
    <n v="63"/>
    <n v="131985"/>
    <s v="986.2"/>
    <n v="170"/>
    <n v="1.2"/>
    <x v="0"/>
    <n v="282"/>
    <s v="Supplier_B"/>
    <d v="2032-05-29T00:00:00"/>
    <d v="2031-05-29T00:00:00"/>
    <s v="Location_A"/>
    <n v="2"/>
    <n v="64"/>
    <x v="4"/>
    <s v="Male"/>
    <x v="0"/>
    <x v="0"/>
    <s v="T52705"/>
    <s v="Cancelled"/>
    <n v="7"/>
    <s v="Not Returned"/>
    <n v="716"/>
    <x v="1"/>
    <s v="Average"/>
  </r>
  <r>
    <s v="P3706"/>
    <x v="3"/>
    <x v="3"/>
    <s v="Samsung"/>
    <s v="Item_D"/>
    <n v="4443"/>
    <n v="43"/>
    <n v="2532.5100000000002"/>
    <n v="3784"/>
    <n v="26"/>
    <n v="98384"/>
    <s v="1251.49"/>
    <n v="189"/>
    <n v="2.4"/>
    <x v="1"/>
    <n v="179"/>
    <s v="Supplier_A"/>
    <d v="2032-05-30T00:00:00"/>
    <d v="2031-05-30T00:00:00"/>
    <s v="Location_B"/>
    <n v="27"/>
    <n v="28"/>
    <x v="1"/>
    <s v="Male"/>
    <x v="2"/>
    <x v="1"/>
    <s v="T52706"/>
    <s v="Completed"/>
    <n v="9"/>
    <s v="Returned"/>
    <n v="528"/>
    <x v="0"/>
    <s v="Good"/>
  </r>
  <r>
    <s v="P3707"/>
    <x v="4"/>
    <x v="4"/>
    <s v="LG"/>
    <s v="Item_C"/>
    <n v="2737"/>
    <n v="31"/>
    <n v="1888.53"/>
    <n v="129"/>
    <n v="5"/>
    <n v="645"/>
    <s v="-1759.53"/>
    <n v="30"/>
    <n v="3.5"/>
    <x v="2"/>
    <n v="237"/>
    <s v="Supplier_C"/>
    <d v="2032-05-31T00:00:00"/>
    <d v="2031-05-31T00:00:00"/>
    <s v="Location_A"/>
    <n v="42"/>
    <n v="54"/>
    <x v="0"/>
    <s v="Female"/>
    <x v="0"/>
    <x v="1"/>
    <s v="T52707"/>
    <s v="Completed"/>
    <n v="5"/>
    <s v="Returned"/>
    <n v="185"/>
    <x v="1"/>
    <s v="Average"/>
  </r>
  <r>
    <s v="P3708"/>
    <x v="3"/>
    <x v="1"/>
    <s v="Sony"/>
    <s v="Item_B"/>
    <n v="3642"/>
    <n v="3"/>
    <n v="3532.74"/>
    <n v="3481"/>
    <n v="20"/>
    <n v="69620"/>
    <s v="-51.74"/>
    <n v="134"/>
    <n v="2"/>
    <x v="1"/>
    <n v="53"/>
    <s v="Supplier_C"/>
    <d v="2032-06-01T00:00:00"/>
    <d v="2031-06-01T00:00:00"/>
    <s v="Location_B"/>
    <n v="33"/>
    <n v="51"/>
    <x v="0"/>
    <s v="Female"/>
    <x v="1"/>
    <x v="2"/>
    <s v="T52708"/>
    <s v="Pending"/>
    <n v="9"/>
    <s v="Returned"/>
    <n v="315"/>
    <x v="1"/>
    <s v="Bad"/>
  </r>
  <r>
    <s v="P3709"/>
    <x v="0"/>
    <x v="1"/>
    <s v="Samsung"/>
    <s v="Item_D"/>
    <n v="3641"/>
    <n v="6"/>
    <n v="3422.54"/>
    <n v="2718"/>
    <n v="21"/>
    <n v="57078"/>
    <s v="-704.54"/>
    <n v="20"/>
    <n v="2.4"/>
    <x v="1"/>
    <n v="125"/>
    <s v="Supplier_B"/>
    <d v="2032-06-02T00:00:00"/>
    <d v="2031-06-02T00:00:00"/>
    <s v="Location_A"/>
    <n v="29"/>
    <n v="37"/>
    <x v="1"/>
    <s v="Male"/>
    <x v="0"/>
    <x v="1"/>
    <s v="T52709"/>
    <s v="Completed"/>
    <n v="2"/>
    <s v="Not Returned"/>
    <n v="453"/>
    <x v="0"/>
    <s v="Average"/>
  </r>
  <r>
    <s v="P3710"/>
    <x v="4"/>
    <x v="0"/>
    <s v="Apple"/>
    <s v="Item_A"/>
    <n v="2351"/>
    <n v="22"/>
    <n v="1833.78"/>
    <n v="2883"/>
    <n v="79"/>
    <n v="227757"/>
    <s v="1049.22"/>
    <n v="97"/>
    <n v="1.4"/>
    <x v="0"/>
    <n v="232"/>
    <s v="Supplier_A"/>
    <d v="2032-06-03T00:00:00"/>
    <d v="2031-06-03T00:00:00"/>
    <s v="Location_B"/>
    <n v="37"/>
    <n v="68"/>
    <x v="4"/>
    <s v="Male"/>
    <x v="2"/>
    <x v="0"/>
    <s v="T52710"/>
    <s v="Completed"/>
    <n v="8"/>
    <s v="Not Returned"/>
    <n v="388"/>
    <x v="1"/>
    <s v="Good"/>
  </r>
  <r>
    <s v="P3711"/>
    <x v="1"/>
    <x v="1"/>
    <s v="LG"/>
    <s v="Item_C"/>
    <n v="3346"/>
    <n v="10"/>
    <n v="3011.4"/>
    <n v="3616"/>
    <n v="58"/>
    <n v="209728"/>
    <s v="604.6"/>
    <n v="84"/>
    <n v="2.5"/>
    <x v="1"/>
    <n v="305"/>
    <s v="Supplier_C"/>
    <d v="2032-06-04T00:00:00"/>
    <d v="2031-06-04T00:00:00"/>
    <s v="Location_A"/>
    <n v="27"/>
    <n v="20"/>
    <x v="3"/>
    <s v="Male"/>
    <x v="2"/>
    <x v="0"/>
    <s v="T52711"/>
    <s v="Completed"/>
    <n v="14"/>
    <s v="Returned"/>
    <n v="281"/>
    <x v="2"/>
    <s v="Average"/>
  </r>
  <r>
    <s v="P3712"/>
    <x v="2"/>
    <x v="1"/>
    <s v="Sony"/>
    <s v="Item_A"/>
    <n v="4031"/>
    <n v="32"/>
    <n v="2741.08"/>
    <n v="2186"/>
    <n v="31"/>
    <n v="67766"/>
    <s v="-555.08"/>
    <n v="123"/>
    <n v="4"/>
    <x v="3"/>
    <n v="239"/>
    <s v="Supplier_C"/>
    <d v="2032-06-05T00:00:00"/>
    <d v="2031-06-05T00:00:00"/>
    <s v="Location_B"/>
    <n v="23"/>
    <n v="19"/>
    <x v="3"/>
    <s v="Female"/>
    <x v="1"/>
    <x v="1"/>
    <s v="T52712"/>
    <s v="Pending"/>
    <n v="14"/>
    <s v="Not Returned"/>
    <n v="930"/>
    <x v="1"/>
    <s v="Good"/>
  </r>
  <r>
    <s v="P3713"/>
    <x v="1"/>
    <x v="0"/>
    <s v="Samsung"/>
    <s v="Item_C"/>
    <n v="4362"/>
    <n v="31"/>
    <n v="3009.78"/>
    <n v="989"/>
    <n v="49"/>
    <n v="48461"/>
    <s v="-2020.78"/>
    <n v="72"/>
    <n v="3.9"/>
    <x v="2"/>
    <n v="65"/>
    <s v="Supplier_A"/>
    <d v="2032-06-06T00:00:00"/>
    <d v="2031-06-06T00:00:00"/>
    <s v="Location_B"/>
    <n v="40"/>
    <n v="47"/>
    <x v="0"/>
    <s v="Male"/>
    <x v="2"/>
    <x v="2"/>
    <s v="T52713"/>
    <s v="Cancelled"/>
    <n v="13"/>
    <s v="Returned"/>
    <n v="189"/>
    <x v="1"/>
    <s v="Bad"/>
  </r>
  <r>
    <s v="P3714"/>
    <x v="0"/>
    <x v="2"/>
    <s v="Apple"/>
    <s v="Item_D"/>
    <n v="677"/>
    <n v="13"/>
    <n v="588.99"/>
    <n v="235"/>
    <n v="10"/>
    <n v="2350"/>
    <s v="-353.99"/>
    <n v="77"/>
    <n v="3.8"/>
    <x v="2"/>
    <n v="491"/>
    <s v="Supplier_B"/>
    <d v="2032-06-07T00:00:00"/>
    <d v="2031-06-07T00:00:00"/>
    <s v="Location_A"/>
    <n v="10"/>
    <n v="43"/>
    <x v="0"/>
    <s v="Male"/>
    <x v="0"/>
    <x v="2"/>
    <s v="T52714"/>
    <s v="Completed"/>
    <n v="8"/>
    <s v="Returned"/>
    <n v="235"/>
    <x v="1"/>
    <s v="Bad"/>
  </r>
  <r>
    <s v="P3715"/>
    <x v="3"/>
    <x v="3"/>
    <s v="Samsung"/>
    <s v="Item_C"/>
    <n v="3178"/>
    <n v="37"/>
    <n v="2002.14"/>
    <n v="3162"/>
    <n v="47"/>
    <n v="148614"/>
    <s v="1159.86"/>
    <n v="140"/>
    <n v="1.4"/>
    <x v="0"/>
    <n v="465"/>
    <s v="Supplier_B"/>
    <d v="2032-06-08T00:00:00"/>
    <d v="2031-06-08T00:00:00"/>
    <s v="Location_B"/>
    <n v="9"/>
    <n v="45"/>
    <x v="0"/>
    <s v="Male"/>
    <x v="2"/>
    <x v="2"/>
    <s v="T52715"/>
    <s v="Pending"/>
    <n v="4"/>
    <s v="Not Returned"/>
    <n v="737"/>
    <x v="1"/>
    <s v="Average"/>
  </r>
  <r>
    <s v="P3716"/>
    <x v="4"/>
    <x v="4"/>
    <s v="Samsung"/>
    <s v="Item_B"/>
    <n v="2197"/>
    <n v="26"/>
    <n v="1625.78"/>
    <n v="3847"/>
    <n v="51"/>
    <n v="196197"/>
    <s v="2221.22"/>
    <n v="168"/>
    <n v="1.1000000000000001"/>
    <x v="0"/>
    <n v="55"/>
    <s v="Supplier_C"/>
    <d v="2032-06-09T00:00:00"/>
    <d v="2031-06-09T00:00:00"/>
    <s v="Location_B"/>
    <n v="27"/>
    <n v="64"/>
    <x v="4"/>
    <s v="Male"/>
    <x v="0"/>
    <x v="2"/>
    <s v="T52716"/>
    <s v="Completed"/>
    <n v="6"/>
    <s v="Returned"/>
    <n v="276"/>
    <x v="1"/>
    <s v="Good"/>
  </r>
  <r>
    <s v="P3717"/>
    <x v="0"/>
    <x v="3"/>
    <s v="Sony"/>
    <s v="Item_A"/>
    <n v="2754"/>
    <n v="3"/>
    <n v="2671.38"/>
    <n v="1714"/>
    <n v="65"/>
    <n v="111410"/>
    <s v="-957.38"/>
    <n v="125"/>
    <n v="2.7"/>
    <x v="1"/>
    <n v="297"/>
    <s v="Supplier_B"/>
    <d v="2032-06-10T00:00:00"/>
    <d v="2031-06-10T00:00:00"/>
    <s v="Location_B"/>
    <n v="17"/>
    <n v="20"/>
    <x v="3"/>
    <s v="Male"/>
    <x v="1"/>
    <x v="1"/>
    <s v="T52717"/>
    <s v="Cancelled"/>
    <n v="8"/>
    <s v="Not Returned"/>
    <n v="675"/>
    <x v="2"/>
    <s v="Average"/>
  </r>
  <r>
    <s v="P3718"/>
    <x v="1"/>
    <x v="3"/>
    <s v="Sony"/>
    <s v="Item_C"/>
    <n v="4257"/>
    <n v="40"/>
    <n v="2554.1999999999998"/>
    <n v="324"/>
    <n v="18"/>
    <n v="5832"/>
    <s v="-2230.2"/>
    <n v="116"/>
    <n v="4.5"/>
    <x v="3"/>
    <n v="291"/>
    <s v="Supplier_C"/>
    <d v="2032-06-11T00:00:00"/>
    <d v="2031-06-11T00:00:00"/>
    <s v="Location_B"/>
    <n v="13"/>
    <n v="39"/>
    <x v="1"/>
    <s v="Female"/>
    <x v="0"/>
    <x v="2"/>
    <s v="T52718"/>
    <s v="Pending"/>
    <n v="1"/>
    <s v="Not Returned"/>
    <n v="475"/>
    <x v="1"/>
    <s v="Good"/>
  </r>
  <r>
    <s v="P3719"/>
    <x v="4"/>
    <x v="4"/>
    <s v="Sony"/>
    <s v="Item_B"/>
    <n v="3934"/>
    <n v="25"/>
    <n v="2950.5"/>
    <n v="1755"/>
    <n v="34"/>
    <n v="59670"/>
    <s v="-1195.5"/>
    <n v="69"/>
    <n v="2.2999999999999998"/>
    <x v="1"/>
    <n v="301"/>
    <s v="Supplier_A"/>
    <d v="2032-06-12T00:00:00"/>
    <d v="2031-06-12T00:00:00"/>
    <s v="Location_B"/>
    <n v="6"/>
    <n v="62"/>
    <x v="4"/>
    <s v="Male"/>
    <x v="2"/>
    <x v="0"/>
    <s v="T52719"/>
    <s v="Cancelled"/>
    <n v="12"/>
    <s v="Not Returned"/>
    <n v="399"/>
    <x v="1"/>
    <s v="Average"/>
  </r>
  <r>
    <s v="P3720"/>
    <x v="4"/>
    <x v="0"/>
    <s v="Samsung"/>
    <s v="Item_A"/>
    <n v="704"/>
    <n v="38"/>
    <n v="436.48"/>
    <n v="2774"/>
    <n v="75"/>
    <n v="208050"/>
    <s v="2337.52"/>
    <n v="38"/>
    <n v="3.2"/>
    <x v="2"/>
    <n v="259"/>
    <s v="Supplier_B"/>
    <d v="2032-06-13T00:00:00"/>
    <d v="2031-06-13T00:00:00"/>
    <s v="Location_A"/>
    <n v="19"/>
    <n v="42"/>
    <x v="0"/>
    <s v="Male"/>
    <x v="0"/>
    <x v="0"/>
    <s v="T52720"/>
    <s v="Completed"/>
    <n v="2"/>
    <s v="Returned"/>
    <n v="305"/>
    <x v="2"/>
    <s v="Bad"/>
  </r>
  <r>
    <s v="P3721"/>
    <x v="1"/>
    <x v="1"/>
    <s v="Apple"/>
    <s v="Item_C"/>
    <n v="1423"/>
    <n v="44"/>
    <n v="796.88"/>
    <n v="2167"/>
    <n v="20"/>
    <n v="43340"/>
    <s v="1370.12"/>
    <n v="148"/>
    <n v="4.0999999999999996"/>
    <x v="3"/>
    <n v="496"/>
    <s v="Supplier_A"/>
    <d v="2032-06-14T00:00:00"/>
    <d v="2031-06-14T00:00:00"/>
    <s v="Location_C"/>
    <n v="38"/>
    <n v="69"/>
    <x v="4"/>
    <s v="Female"/>
    <x v="2"/>
    <x v="2"/>
    <s v="T52721"/>
    <s v="Completed"/>
    <n v="12"/>
    <s v="Not Returned"/>
    <n v="874"/>
    <x v="1"/>
    <s v="Average"/>
  </r>
  <r>
    <s v="P3722"/>
    <x v="3"/>
    <x v="0"/>
    <s v="LG"/>
    <s v="Item_D"/>
    <n v="1632"/>
    <n v="6"/>
    <n v="1534.08"/>
    <n v="2775"/>
    <n v="33"/>
    <n v="91575"/>
    <s v="1240.92"/>
    <n v="55"/>
    <n v="4.4000000000000004"/>
    <x v="3"/>
    <n v="161"/>
    <s v="Supplier_B"/>
    <d v="2032-06-15T00:00:00"/>
    <d v="2031-06-15T00:00:00"/>
    <s v="Location_B"/>
    <n v="36"/>
    <n v="33"/>
    <x v="1"/>
    <s v="Male"/>
    <x v="0"/>
    <x v="0"/>
    <s v="T52722"/>
    <s v="Completed"/>
    <n v="3"/>
    <s v="Returned"/>
    <n v="193"/>
    <x v="1"/>
    <s v="Good"/>
  </r>
  <r>
    <s v="P3723"/>
    <x v="0"/>
    <x v="1"/>
    <s v="Samsung"/>
    <s v="Item_B"/>
    <n v="1420"/>
    <n v="4"/>
    <n v="1363.2"/>
    <n v="201"/>
    <n v="14"/>
    <n v="2814"/>
    <s v="-1162.2"/>
    <n v="170"/>
    <n v="3.5"/>
    <x v="2"/>
    <n v="409"/>
    <s v="Supplier_B"/>
    <d v="2032-06-16T00:00:00"/>
    <d v="2031-06-16T00:00:00"/>
    <s v="Location_B"/>
    <n v="5"/>
    <n v="43"/>
    <x v="0"/>
    <s v="Male"/>
    <x v="0"/>
    <x v="0"/>
    <s v="T52723"/>
    <s v="Cancelled"/>
    <n v="14"/>
    <s v="Returned"/>
    <n v="710"/>
    <x v="2"/>
    <s v="Good"/>
  </r>
  <r>
    <s v="P3724"/>
    <x v="2"/>
    <x v="3"/>
    <s v="LG"/>
    <s v="Item_D"/>
    <n v="3066"/>
    <n v="32"/>
    <n v="2084.88"/>
    <n v="925"/>
    <n v="53"/>
    <n v="49025"/>
    <s v="-1159.88"/>
    <n v="109"/>
    <n v="2.4"/>
    <x v="1"/>
    <n v="434"/>
    <s v="Supplier_B"/>
    <d v="2032-06-17T00:00:00"/>
    <d v="2031-06-17T00:00:00"/>
    <s v="Location_B"/>
    <n v="44"/>
    <n v="44"/>
    <x v="0"/>
    <s v="Male"/>
    <x v="2"/>
    <x v="0"/>
    <s v="T52724"/>
    <s v="Completed"/>
    <n v="14"/>
    <s v="Returned"/>
    <n v="137"/>
    <x v="0"/>
    <s v="Good"/>
  </r>
  <r>
    <s v="P3725"/>
    <x v="4"/>
    <x v="4"/>
    <s v="Sony"/>
    <s v="Item_C"/>
    <n v="3800"/>
    <n v="18"/>
    <n v="3116"/>
    <n v="1664"/>
    <n v="31"/>
    <n v="51584"/>
    <s v="-1452"/>
    <n v="162"/>
    <n v="3.1"/>
    <x v="2"/>
    <n v="277"/>
    <s v="Supplier_A"/>
    <d v="2032-06-18T00:00:00"/>
    <d v="2031-06-18T00:00:00"/>
    <s v="Location_C"/>
    <n v="30"/>
    <n v="28"/>
    <x v="1"/>
    <s v="Female"/>
    <x v="1"/>
    <x v="0"/>
    <s v="T52725"/>
    <s v="Completed"/>
    <n v="12"/>
    <s v="Returned"/>
    <n v="347"/>
    <x v="2"/>
    <s v="Average"/>
  </r>
  <r>
    <s v="P3726"/>
    <x v="3"/>
    <x v="4"/>
    <s v="Samsung"/>
    <s v="Item_D"/>
    <n v="4654"/>
    <n v="29"/>
    <n v="3304.34"/>
    <n v="3454"/>
    <n v="21"/>
    <n v="72534"/>
    <s v="149.66"/>
    <n v="50"/>
    <n v="3.6"/>
    <x v="2"/>
    <n v="126"/>
    <s v="Supplier_B"/>
    <d v="2032-06-19T00:00:00"/>
    <d v="2031-06-19T00:00:00"/>
    <s v="Location_C"/>
    <n v="40"/>
    <n v="21"/>
    <x v="3"/>
    <s v="Male"/>
    <x v="0"/>
    <x v="0"/>
    <s v="T52726"/>
    <s v="Completed"/>
    <n v="4"/>
    <s v="Returned"/>
    <n v="406"/>
    <x v="0"/>
    <s v="Bad"/>
  </r>
  <r>
    <s v="P3727"/>
    <x v="3"/>
    <x v="0"/>
    <s v="Nike"/>
    <s v="Item_B"/>
    <n v="81"/>
    <n v="2"/>
    <n v="79.38"/>
    <n v="3546"/>
    <n v="40"/>
    <n v="141840"/>
    <s v="3466.62"/>
    <n v="83"/>
    <n v="4.7"/>
    <x v="3"/>
    <n v="36"/>
    <s v="Supplier_C"/>
    <d v="2032-06-20T00:00:00"/>
    <d v="2031-06-20T00:00:00"/>
    <s v="Location_A"/>
    <n v="40"/>
    <n v="47"/>
    <x v="0"/>
    <s v="Female"/>
    <x v="1"/>
    <x v="2"/>
    <s v="T52727"/>
    <s v="Pending"/>
    <n v="2"/>
    <s v="Not Returned"/>
    <n v="812"/>
    <x v="2"/>
    <s v="Bad"/>
  </r>
  <r>
    <s v="P3728"/>
    <x v="2"/>
    <x v="3"/>
    <s v="Samsung"/>
    <s v="Item_A"/>
    <n v="3923"/>
    <n v="11"/>
    <n v="3491.47"/>
    <n v="1897"/>
    <n v="18"/>
    <n v="34146"/>
    <s v="-1594.47"/>
    <n v="123"/>
    <n v="4.3"/>
    <x v="3"/>
    <n v="451"/>
    <s v="Supplier_B"/>
    <d v="2032-06-21T00:00:00"/>
    <d v="2031-06-21T00:00:00"/>
    <s v="Location_A"/>
    <n v="21"/>
    <n v="63"/>
    <x v="4"/>
    <s v="Male"/>
    <x v="1"/>
    <x v="2"/>
    <s v="T52728"/>
    <s v="Cancelled"/>
    <n v="10"/>
    <s v="Not Returned"/>
    <n v="770"/>
    <x v="2"/>
    <s v="Bad"/>
  </r>
  <r>
    <s v="P3729"/>
    <x v="4"/>
    <x v="2"/>
    <s v="Samsung"/>
    <s v="Item_C"/>
    <n v="587"/>
    <n v="13"/>
    <n v="510.69"/>
    <n v="3685"/>
    <n v="68"/>
    <n v="250580"/>
    <s v="3174.31"/>
    <n v="125"/>
    <n v="3.7"/>
    <x v="2"/>
    <n v="420"/>
    <s v="Supplier_C"/>
    <d v="2032-06-22T00:00:00"/>
    <d v="2031-06-22T00:00:00"/>
    <s v="Location_A"/>
    <n v="26"/>
    <n v="25"/>
    <x v="3"/>
    <s v="Female"/>
    <x v="0"/>
    <x v="0"/>
    <s v="T52729"/>
    <s v="Cancelled"/>
    <n v="1"/>
    <s v="Not Returned"/>
    <n v="407"/>
    <x v="0"/>
    <s v="Average"/>
  </r>
  <r>
    <s v="P3730"/>
    <x v="0"/>
    <x v="1"/>
    <s v="Nike"/>
    <s v="Item_B"/>
    <n v="3189"/>
    <n v="3"/>
    <n v="3093.33"/>
    <n v="1544"/>
    <n v="65"/>
    <n v="100360"/>
    <s v="-1549.33"/>
    <n v="7"/>
    <n v="3.6"/>
    <x v="2"/>
    <n v="71"/>
    <s v="Supplier_C"/>
    <d v="2032-06-23T00:00:00"/>
    <d v="2031-06-23T00:00:00"/>
    <s v="Location_C"/>
    <n v="6"/>
    <n v="24"/>
    <x v="3"/>
    <s v="Male"/>
    <x v="2"/>
    <x v="1"/>
    <s v="T52730"/>
    <s v="Cancelled"/>
    <n v="14"/>
    <s v="Not Returned"/>
    <n v="619"/>
    <x v="2"/>
    <s v="Average"/>
  </r>
  <r>
    <s v="P3731"/>
    <x v="3"/>
    <x v="0"/>
    <s v="Apple"/>
    <s v="Item_D"/>
    <n v="2224"/>
    <n v="27"/>
    <n v="1623.52"/>
    <n v="160"/>
    <n v="92"/>
    <n v="14720"/>
    <s v="-1463.52"/>
    <n v="168"/>
    <n v="4.9000000000000004"/>
    <x v="3"/>
    <n v="247"/>
    <s v="Supplier_A"/>
    <d v="2032-06-24T00:00:00"/>
    <d v="2031-06-24T00:00:00"/>
    <s v="Location_B"/>
    <n v="17"/>
    <n v="34"/>
    <x v="1"/>
    <s v="Male"/>
    <x v="2"/>
    <x v="2"/>
    <s v="T52731"/>
    <s v="Pending"/>
    <n v="12"/>
    <s v="Not Returned"/>
    <n v="688"/>
    <x v="1"/>
    <s v="Bad"/>
  </r>
  <r>
    <s v="P3732"/>
    <x v="1"/>
    <x v="4"/>
    <s v="Samsung"/>
    <s v="Item_C"/>
    <n v="1849"/>
    <n v="12"/>
    <n v="1627.12"/>
    <n v="2722"/>
    <n v="63"/>
    <n v="171486"/>
    <s v="1094.88"/>
    <n v="66"/>
    <n v="3.4"/>
    <x v="2"/>
    <n v="220"/>
    <s v="Supplier_A"/>
    <d v="2032-06-25T00:00:00"/>
    <d v="2031-06-25T00:00:00"/>
    <s v="Location_B"/>
    <n v="1"/>
    <n v="58"/>
    <x v="0"/>
    <s v="Female"/>
    <x v="1"/>
    <x v="0"/>
    <s v="T52732"/>
    <s v="Cancelled"/>
    <n v="5"/>
    <s v="Not Returned"/>
    <n v="937"/>
    <x v="0"/>
    <s v="Bad"/>
  </r>
  <r>
    <s v="P3733"/>
    <x v="0"/>
    <x v="2"/>
    <s v="Apple"/>
    <s v="Item_A"/>
    <n v="1100"/>
    <n v="40"/>
    <n v="660"/>
    <n v="1505"/>
    <n v="30"/>
    <n v="45150"/>
    <s v="845"/>
    <n v="194"/>
    <n v="2.4"/>
    <x v="1"/>
    <n v="175"/>
    <s v="Supplier_A"/>
    <d v="2032-06-26T00:00:00"/>
    <d v="2031-06-26T00:00:00"/>
    <s v="Location_A"/>
    <n v="29"/>
    <n v="23"/>
    <x v="3"/>
    <s v="Male"/>
    <x v="2"/>
    <x v="1"/>
    <s v="T52733"/>
    <s v="Completed"/>
    <n v="7"/>
    <s v="Not Returned"/>
    <n v="958"/>
    <x v="2"/>
    <s v="Average"/>
  </r>
  <r>
    <s v="P3734"/>
    <x v="3"/>
    <x v="4"/>
    <s v="Sony"/>
    <s v="Item_A"/>
    <n v="4167"/>
    <n v="36"/>
    <n v="2666.88"/>
    <n v="1593"/>
    <n v="97"/>
    <n v="154521"/>
    <s v="-1073.88"/>
    <n v="30"/>
    <n v="2.5"/>
    <x v="1"/>
    <n v="497"/>
    <s v="Supplier_B"/>
    <d v="2032-06-27T00:00:00"/>
    <d v="2031-06-27T00:00:00"/>
    <s v="Location_B"/>
    <n v="48"/>
    <n v="26"/>
    <x v="1"/>
    <s v="Male"/>
    <x v="2"/>
    <x v="1"/>
    <s v="T52734"/>
    <s v="Completed"/>
    <n v="4"/>
    <s v="Not Returned"/>
    <n v="804"/>
    <x v="1"/>
    <s v="Average"/>
  </r>
  <r>
    <s v="P3735"/>
    <x v="2"/>
    <x v="2"/>
    <s v="LG"/>
    <s v="Item_C"/>
    <n v="4546"/>
    <n v="5"/>
    <n v="4318.7"/>
    <n v="1632"/>
    <n v="53"/>
    <n v="86496"/>
    <s v="-2686.7"/>
    <n v="7"/>
    <n v="4.7"/>
    <x v="3"/>
    <n v="481"/>
    <s v="Supplier_C"/>
    <d v="2032-06-28T00:00:00"/>
    <d v="2031-06-28T00:00:00"/>
    <s v="Location_A"/>
    <n v="5"/>
    <n v="39"/>
    <x v="1"/>
    <s v="Female"/>
    <x v="1"/>
    <x v="2"/>
    <s v="T52735"/>
    <s v="Pending"/>
    <n v="8"/>
    <s v="Not Returned"/>
    <n v="272"/>
    <x v="2"/>
    <s v="Bad"/>
  </r>
  <r>
    <s v="P3736"/>
    <x v="1"/>
    <x v="2"/>
    <s v="LG"/>
    <s v="Item_A"/>
    <n v="118"/>
    <n v="49"/>
    <n v="60.18"/>
    <n v="271"/>
    <n v="7"/>
    <n v="1897"/>
    <s v="210.82"/>
    <n v="25"/>
    <n v="1.2"/>
    <x v="0"/>
    <n v="423"/>
    <s v="Supplier_B"/>
    <d v="2032-06-29T00:00:00"/>
    <d v="2031-06-29T00:00:00"/>
    <s v="Location_A"/>
    <n v="16"/>
    <n v="67"/>
    <x v="4"/>
    <s v="Male"/>
    <x v="0"/>
    <x v="0"/>
    <s v="T52736"/>
    <s v="Cancelled"/>
    <n v="1"/>
    <s v="Returned"/>
    <n v="898"/>
    <x v="1"/>
    <s v="Bad"/>
  </r>
  <r>
    <s v="P3737"/>
    <x v="3"/>
    <x v="0"/>
    <s v="Sony"/>
    <s v="Item_C"/>
    <n v="4244"/>
    <n v="2"/>
    <n v="4159.12"/>
    <n v="2296"/>
    <n v="70"/>
    <n v="160720"/>
    <s v="-1863.12"/>
    <n v="179"/>
    <n v="5"/>
    <x v="3"/>
    <n v="210"/>
    <s v="Supplier_B"/>
    <d v="2032-06-30T00:00:00"/>
    <d v="2031-06-30T00:00:00"/>
    <s v="Location_B"/>
    <n v="44"/>
    <n v="55"/>
    <x v="0"/>
    <s v="Male"/>
    <x v="2"/>
    <x v="1"/>
    <s v="T52737"/>
    <s v="Completed"/>
    <n v="12"/>
    <s v="Returned"/>
    <n v="906"/>
    <x v="0"/>
    <s v="Good"/>
  </r>
  <r>
    <s v="P3738"/>
    <x v="4"/>
    <x v="4"/>
    <s v="Samsung"/>
    <s v="Item_B"/>
    <n v="3783"/>
    <n v="39"/>
    <n v="2307.63"/>
    <n v="534"/>
    <n v="29"/>
    <n v="15486"/>
    <s v="-1773.63"/>
    <n v="122"/>
    <n v="4.2"/>
    <x v="3"/>
    <n v="422"/>
    <s v="Supplier_A"/>
    <d v="2032-07-01T00:00:00"/>
    <d v="2031-07-01T00:00:00"/>
    <s v="Location_C"/>
    <n v="29"/>
    <n v="67"/>
    <x v="4"/>
    <s v="Female"/>
    <x v="2"/>
    <x v="2"/>
    <s v="T52738"/>
    <s v="Pending"/>
    <n v="7"/>
    <s v="Returned"/>
    <n v="976"/>
    <x v="1"/>
    <s v="Bad"/>
  </r>
  <r>
    <s v="P3739"/>
    <x v="0"/>
    <x v="2"/>
    <s v="Apple"/>
    <s v="Item_A"/>
    <n v="2612"/>
    <n v="4"/>
    <n v="2507.52"/>
    <n v="1815"/>
    <n v="33"/>
    <n v="59895"/>
    <s v="-692.52"/>
    <n v="85"/>
    <n v="2.4"/>
    <x v="1"/>
    <n v="203"/>
    <s v="Supplier_B"/>
    <d v="2032-07-02T00:00:00"/>
    <d v="2031-07-02T00:00:00"/>
    <s v="Location_A"/>
    <n v="27"/>
    <n v="28"/>
    <x v="1"/>
    <s v="Female"/>
    <x v="2"/>
    <x v="1"/>
    <s v="T52739"/>
    <s v="Completed"/>
    <n v="7"/>
    <s v="Not Returned"/>
    <n v="423"/>
    <x v="2"/>
    <s v="Average"/>
  </r>
  <r>
    <s v="P3740"/>
    <x v="1"/>
    <x v="2"/>
    <s v="Apple"/>
    <s v="Item_A"/>
    <n v="2151"/>
    <n v="16"/>
    <n v="1806.84"/>
    <n v="195"/>
    <n v="25"/>
    <n v="4875"/>
    <s v="-1611.84"/>
    <n v="58"/>
    <n v="2.6"/>
    <x v="1"/>
    <n v="346"/>
    <s v="Supplier_C"/>
    <d v="2032-07-03T00:00:00"/>
    <d v="2031-07-03T00:00:00"/>
    <s v="Location_A"/>
    <n v="32"/>
    <n v="66"/>
    <x v="4"/>
    <s v="Male"/>
    <x v="2"/>
    <x v="0"/>
    <s v="T52740"/>
    <s v="Cancelled"/>
    <n v="3"/>
    <s v="Not Returned"/>
    <n v="759"/>
    <x v="2"/>
    <s v="Good"/>
  </r>
  <r>
    <s v="P3741"/>
    <x v="1"/>
    <x v="1"/>
    <s v="Samsung"/>
    <s v="Item_A"/>
    <n v="386"/>
    <n v="42"/>
    <n v="223.88"/>
    <n v="1489"/>
    <n v="7"/>
    <n v="10423"/>
    <s v="1265.12"/>
    <n v="21"/>
    <n v="2.1"/>
    <x v="1"/>
    <n v="10"/>
    <s v="Supplier_C"/>
    <d v="2032-07-04T00:00:00"/>
    <d v="2031-07-04T00:00:00"/>
    <s v="Location_A"/>
    <n v="10"/>
    <n v="24"/>
    <x v="3"/>
    <s v="Female"/>
    <x v="2"/>
    <x v="0"/>
    <s v="T52741"/>
    <s v="Completed"/>
    <n v="8"/>
    <s v="Returned"/>
    <n v="120"/>
    <x v="0"/>
    <s v="Good"/>
  </r>
  <r>
    <s v="P3742"/>
    <x v="1"/>
    <x v="3"/>
    <s v="LG"/>
    <s v="Item_D"/>
    <n v="4777"/>
    <n v="10"/>
    <n v="4299.3"/>
    <n v="3563"/>
    <n v="82"/>
    <n v="292166"/>
    <s v="-736.3"/>
    <n v="11"/>
    <n v="2.6"/>
    <x v="1"/>
    <n v="193"/>
    <s v="Supplier_C"/>
    <d v="2032-07-05T00:00:00"/>
    <d v="2031-07-05T00:00:00"/>
    <s v="Location_C"/>
    <n v="14"/>
    <n v="28"/>
    <x v="1"/>
    <s v="Male"/>
    <x v="0"/>
    <x v="1"/>
    <s v="T52742"/>
    <s v="Pending"/>
    <n v="1"/>
    <s v="Not Returned"/>
    <n v="633"/>
    <x v="2"/>
    <s v="Average"/>
  </r>
  <r>
    <s v="P3743"/>
    <x v="1"/>
    <x v="0"/>
    <s v="Apple"/>
    <s v="Item_B"/>
    <n v="3602"/>
    <n v="37"/>
    <n v="2269.2600000000002"/>
    <n v="1019"/>
    <n v="76"/>
    <n v="77444"/>
    <s v="-1250.26"/>
    <n v="128"/>
    <n v="4.2"/>
    <x v="3"/>
    <n v="247"/>
    <s v="Supplier_A"/>
    <d v="2032-07-06T00:00:00"/>
    <d v="2031-07-06T00:00:00"/>
    <s v="Location_C"/>
    <n v="19"/>
    <n v="54"/>
    <x v="0"/>
    <s v="Male"/>
    <x v="0"/>
    <x v="0"/>
    <s v="T52743"/>
    <s v="Cancelled"/>
    <n v="14"/>
    <s v="Not Returned"/>
    <n v="536"/>
    <x v="2"/>
    <s v="Average"/>
  </r>
  <r>
    <s v="P3744"/>
    <x v="0"/>
    <x v="2"/>
    <s v="Apple"/>
    <s v="Item_A"/>
    <n v="2635"/>
    <n v="12"/>
    <n v="2318.8000000000002"/>
    <n v="1333"/>
    <n v="77"/>
    <n v="102641"/>
    <s v="-985.8"/>
    <n v="49"/>
    <n v="3.4"/>
    <x v="2"/>
    <n v="55"/>
    <s v="Supplier_B"/>
    <d v="2032-07-07T00:00:00"/>
    <d v="2031-07-07T00:00:00"/>
    <s v="Location_B"/>
    <n v="6"/>
    <n v="47"/>
    <x v="0"/>
    <s v="Female"/>
    <x v="0"/>
    <x v="2"/>
    <s v="T52744"/>
    <s v="Pending"/>
    <n v="9"/>
    <s v="Not Returned"/>
    <n v="381"/>
    <x v="0"/>
    <s v="Bad"/>
  </r>
  <r>
    <s v="P3745"/>
    <x v="2"/>
    <x v="3"/>
    <s v="LG"/>
    <s v="Item_A"/>
    <n v="937"/>
    <n v="41"/>
    <n v="552.83000000000004"/>
    <n v="894"/>
    <n v="31"/>
    <n v="27714"/>
    <s v="341.17"/>
    <n v="84"/>
    <n v="3.4"/>
    <x v="2"/>
    <n v="481"/>
    <s v="Supplier_C"/>
    <d v="2032-07-08T00:00:00"/>
    <d v="2031-07-08T00:00:00"/>
    <s v="Location_C"/>
    <n v="15"/>
    <n v="48"/>
    <x v="0"/>
    <s v="Female"/>
    <x v="2"/>
    <x v="1"/>
    <s v="T52745"/>
    <s v="Completed"/>
    <n v="7"/>
    <s v="Returned"/>
    <n v="281"/>
    <x v="2"/>
    <s v="Average"/>
  </r>
  <r>
    <s v="P3746"/>
    <x v="4"/>
    <x v="3"/>
    <s v="Sony"/>
    <s v="Item_D"/>
    <n v="422"/>
    <n v="12"/>
    <n v="371.36"/>
    <n v="867"/>
    <n v="81"/>
    <n v="70227"/>
    <s v="495.64"/>
    <n v="111"/>
    <n v="2.9"/>
    <x v="1"/>
    <n v="227"/>
    <s v="Supplier_B"/>
    <d v="2032-07-09T00:00:00"/>
    <d v="2031-07-09T00:00:00"/>
    <s v="Location_C"/>
    <n v="2"/>
    <n v="25"/>
    <x v="3"/>
    <s v="Female"/>
    <x v="0"/>
    <x v="0"/>
    <s v="T52746"/>
    <s v="Cancelled"/>
    <n v="6"/>
    <s v="Returned"/>
    <n v="241"/>
    <x v="2"/>
    <s v="Bad"/>
  </r>
  <r>
    <s v="P3747"/>
    <x v="4"/>
    <x v="3"/>
    <s v="Samsung"/>
    <s v="Item_C"/>
    <n v="3467"/>
    <n v="39"/>
    <n v="2114.87"/>
    <n v="2568"/>
    <n v="51"/>
    <n v="130968"/>
    <s v="453.13"/>
    <n v="188"/>
    <n v="1.3"/>
    <x v="0"/>
    <n v="425"/>
    <s v="Supplier_A"/>
    <d v="2032-07-10T00:00:00"/>
    <d v="2031-07-10T00:00:00"/>
    <s v="Location_A"/>
    <n v="4"/>
    <n v="20"/>
    <x v="3"/>
    <s v="Male"/>
    <x v="1"/>
    <x v="2"/>
    <s v="T52747"/>
    <s v="Completed"/>
    <n v="9"/>
    <s v="Returned"/>
    <n v="140"/>
    <x v="0"/>
    <s v="Average"/>
  </r>
  <r>
    <s v="P3748"/>
    <x v="4"/>
    <x v="2"/>
    <s v="Apple"/>
    <s v="Item_C"/>
    <n v="4999"/>
    <n v="19"/>
    <n v="4049.19"/>
    <n v="223"/>
    <n v="95"/>
    <n v="21185"/>
    <s v="-3826.19"/>
    <n v="125"/>
    <n v="2"/>
    <x v="1"/>
    <n v="408"/>
    <s v="Supplier_A"/>
    <d v="2032-07-11T00:00:00"/>
    <d v="2031-07-11T00:00:00"/>
    <s v="Location_C"/>
    <n v="35"/>
    <n v="50"/>
    <x v="0"/>
    <s v="Female"/>
    <x v="0"/>
    <x v="2"/>
    <s v="T52748"/>
    <s v="Cancelled"/>
    <n v="9"/>
    <s v="Not Returned"/>
    <n v="727"/>
    <x v="2"/>
    <s v="Good"/>
  </r>
  <r>
    <s v="P3749"/>
    <x v="3"/>
    <x v="0"/>
    <s v="Nike"/>
    <s v="Item_C"/>
    <n v="640"/>
    <n v="28"/>
    <n v="460.8"/>
    <n v="3248"/>
    <n v="7"/>
    <n v="22736"/>
    <s v="2787.2"/>
    <n v="176"/>
    <n v="5"/>
    <x v="3"/>
    <n v="253"/>
    <s v="Supplier_A"/>
    <d v="2032-07-12T00:00:00"/>
    <d v="2031-07-12T00:00:00"/>
    <s v="Location_A"/>
    <n v="35"/>
    <n v="48"/>
    <x v="0"/>
    <s v="Female"/>
    <x v="0"/>
    <x v="0"/>
    <s v="T52749"/>
    <s v="Pending"/>
    <n v="4"/>
    <s v="Not Returned"/>
    <n v="791"/>
    <x v="0"/>
    <s v="Good"/>
  </r>
  <r>
    <s v="P3750"/>
    <x v="4"/>
    <x v="3"/>
    <s v="Samsung"/>
    <s v="Item_B"/>
    <n v="472"/>
    <n v="25"/>
    <n v="354"/>
    <n v="824"/>
    <n v="20"/>
    <n v="16480"/>
    <s v="470"/>
    <n v="118"/>
    <n v="2"/>
    <x v="1"/>
    <n v="226"/>
    <s v="Supplier_C"/>
    <d v="2032-07-13T00:00:00"/>
    <d v="2031-07-13T00:00:00"/>
    <s v="Location_B"/>
    <n v="43"/>
    <n v="46"/>
    <x v="0"/>
    <s v="Female"/>
    <x v="0"/>
    <x v="1"/>
    <s v="T52750"/>
    <s v="Pending"/>
    <n v="7"/>
    <s v="Not Returned"/>
    <n v="695"/>
    <x v="2"/>
    <s v="Bad"/>
  </r>
  <r>
    <s v="P3751"/>
    <x v="1"/>
    <x v="4"/>
    <s v="Apple"/>
    <s v="Item_D"/>
    <n v="2668"/>
    <n v="34"/>
    <n v="1760.88"/>
    <n v="3666"/>
    <n v="96"/>
    <n v="351936"/>
    <s v="1905.12"/>
    <n v="123"/>
    <n v="2.2000000000000002"/>
    <x v="1"/>
    <n v="365"/>
    <s v="Supplier_B"/>
    <d v="2032-07-14T00:00:00"/>
    <d v="2031-07-14T00:00:00"/>
    <s v="Location_C"/>
    <n v="8"/>
    <n v="63"/>
    <x v="4"/>
    <s v="Female"/>
    <x v="2"/>
    <x v="1"/>
    <s v="T52751"/>
    <s v="Pending"/>
    <n v="4"/>
    <s v="Not Returned"/>
    <n v="486"/>
    <x v="1"/>
    <s v="Average"/>
  </r>
  <r>
    <s v="P3752"/>
    <x v="4"/>
    <x v="4"/>
    <s v="Sony"/>
    <s v="Item_B"/>
    <n v="1577"/>
    <n v="48"/>
    <n v="820.04"/>
    <n v="1777"/>
    <n v="0"/>
    <n v="0"/>
    <s v="956.96"/>
    <n v="60"/>
    <n v="4.5"/>
    <x v="3"/>
    <n v="24"/>
    <s v="Supplier_B"/>
    <d v="2032-07-15T00:00:00"/>
    <d v="2031-07-15T00:00:00"/>
    <s v="Location_B"/>
    <n v="29"/>
    <n v="63"/>
    <x v="4"/>
    <s v="Female"/>
    <x v="0"/>
    <x v="0"/>
    <s v="T52752"/>
    <s v="Cancelled"/>
    <n v="6"/>
    <s v="Returned"/>
    <n v="233"/>
    <x v="1"/>
    <s v="Bad"/>
  </r>
  <r>
    <s v="P3753"/>
    <x v="3"/>
    <x v="0"/>
    <s v="Nike"/>
    <s v="Item_C"/>
    <n v="3213"/>
    <n v="13"/>
    <n v="2795.31"/>
    <n v="2184"/>
    <n v="63"/>
    <n v="137592"/>
    <s v="-611.31"/>
    <n v="89"/>
    <n v="5"/>
    <x v="3"/>
    <n v="101"/>
    <s v="Supplier_A"/>
    <d v="2032-07-16T00:00:00"/>
    <d v="2031-07-16T00:00:00"/>
    <s v="Location_C"/>
    <n v="37"/>
    <n v="45"/>
    <x v="0"/>
    <s v="Female"/>
    <x v="0"/>
    <x v="2"/>
    <s v="T52753"/>
    <s v="Cancelled"/>
    <n v="11"/>
    <s v="Not Returned"/>
    <n v="957"/>
    <x v="1"/>
    <s v="Average"/>
  </r>
  <r>
    <s v="P3754"/>
    <x v="1"/>
    <x v="1"/>
    <s v="Nike"/>
    <s v="Item_C"/>
    <n v="1351"/>
    <n v="5"/>
    <n v="1283.45"/>
    <n v="540"/>
    <n v="12"/>
    <n v="6480"/>
    <s v="-743.45"/>
    <n v="199"/>
    <n v="4.9000000000000004"/>
    <x v="3"/>
    <n v="217"/>
    <s v="Supplier_B"/>
    <d v="2032-07-17T00:00:00"/>
    <d v="2031-07-17T00:00:00"/>
    <s v="Location_A"/>
    <n v="41"/>
    <n v="19"/>
    <x v="3"/>
    <s v="Male"/>
    <x v="2"/>
    <x v="0"/>
    <s v="T52754"/>
    <s v="Pending"/>
    <n v="8"/>
    <s v="Returned"/>
    <n v="702"/>
    <x v="2"/>
    <s v="Good"/>
  </r>
  <r>
    <s v="P3755"/>
    <x v="2"/>
    <x v="1"/>
    <s v="LG"/>
    <s v="Item_D"/>
    <n v="3644"/>
    <n v="20"/>
    <n v="2915.2"/>
    <n v="3441"/>
    <n v="81"/>
    <n v="278721"/>
    <s v="525.8"/>
    <n v="4"/>
    <n v="2"/>
    <x v="1"/>
    <n v="19"/>
    <s v="Supplier_A"/>
    <d v="2032-07-18T00:00:00"/>
    <d v="2031-07-18T00:00:00"/>
    <s v="Location_B"/>
    <n v="14"/>
    <n v="29"/>
    <x v="1"/>
    <s v="Female"/>
    <x v="1"/>
    <x v="1"/>
    <s v="T52755"/>
    <s v="Cancelled"/>
    <n v="14"/>
    <s v="Returned"/>
    <n v="727"/>
    <x v="0"/>
    <s v="Bad"/>
  </r>
  <r>
    <s v="P3756"/>
    <x v="3"/>
    <x v="4"/>
    <s v="Samsung"/>
    <s v="Item_C"/>
    <n v="3465"/>
    <n v="38"/>
    <n v="2148.3000000000002"/>
    <n v="3390"/>
    <n v="35"/>
    <n v="118650"/>
    <s v="1241.7"/>
    <n v="50"/>
    <n v="4.4000000000000004"/>
    <x v="3"/>
    <n v="134"/>
    <s v="Supplier_B"/>
    <d v="2032-07-19T00:00:00"/>
    <d v="2031-07-19T00:00:00"/>
    <s v="Location_C"/>
    <n v="38"/>
    <n v="41"/>
    <x v="0"/>
    <s v="Male"/>
    <x v="0"/>
    <x v="2"/>
    <s v="T52756"/>
    <s v="Pending"/>
    <n v="11"/>
    <s v="Returned"/>
    <n v="439"/>
    <x v="0"/>
    <s v="Bad"/>
  </r>
  <r>
    <s v="P3757"/>
    <x v="2"/>
    <x v="3"/>
    <s v="Samsung"/>
    <s v="Item_B"/>
    <n v="857"/>
    <n v="47"/>
    <n v="454.21"/>
    <n v="284"/>
    <n v="99"/>
    <n v="28116"/>
    <s v="-170.21"/>
    <n v="113"/>
    <n v="1.6"/>
    <x v="0"/>
    <n v="284"/>
    <s v="Supplier_A"/>
    <d v="2032-07-20T00:00:00"/>
    <d v="2031-07-20T00:00:00"/>
    <s v="Location_B"/>
    <n v="30"/>
    <n v="58"/>
    <x v="0"/>
    <s v="Male"/>
    <x v="2"/>
    <x v="2"/>
    <s v="T52757"/>
    <s v="Cancelled"/>
    <n v="12"/>
    <s v="Not Returned"/>
    <n v="301"/>
    <x v="0"/>
    <s v="Bad"/>
  </r>
  <r>
    <s v="P3758"/>
    <x v="4"/>
    <x v="1"/>
    <s v="Samsung"/>
    <s v="Item_B"/>
    <n v="2490"/>
    <n v="33"/>
    <n v="1668.3"/>
    <n v="308"/>
    <n v="4"/>
    <n v="1232"/>
    <s v="-1360.3"/>
    <n v="165"/>
    <n v="3.6"/>
    <x v="2"/>
    <n v="403"/>
    <s v="Supplier_C"/>
    <d v="2032-07-21T00:00:00"/>
    <d v="2031-07-21T00:00:00"/>
    <s v="Location_A"/>
    <n v="46"/>
    <n v="22"/>
    <x v="3"/>
    <s v="Male"/>
    <x v="2"/>
    <x v="1"/>
    <s v="T52758"/>
    <s v="Cancelled"/>
    <n v="1"/>
    <s v="Not Returned"/>
    <n v="769"/>
    <x v="2"/>
    <s v="Bad"/>
  </r>
  <r>
    <s v="P3759"/>
    <x v="2"/>
    <x v="4"/>
    <s v="LG"/>
    <s v="Item_C"/>
    <n v="3313"/>
    <n v="45"/>
    <n v="1822.15"/>
    <n v="3949"/>
    <n v="33"/>
    <n v="130317"/>
    <s v="2126.85"/>
    <n v="88"/>
    <n v="1.6"/>
    <x v="0"/>
    <n v="206"/>
    <s v="Supplier_A"/>
    <d v="2032-07-22T00:00:00"/>
    <d v="2031-07-22T00:00:00"/>
    <s v="Location_C"/>
    <n v="12"/>
    <n v="46"/>
    <x v="0"/>
    <s v="Male"/>
    <x v="0"/>
    <x v="2"/>
    <s v="T52759"/>
    <s v="Completed"/>
    <n v="13"/>
    <s v="Returned"/>
    <n v="168"/>
    <x v="2"/>
    <s v="Average"/>
  </r>
  <r>
    <s v="P3760"/>
    <x v="4"/>
    <x v="0"/>
    <s v="LG"/>
    <s v="Item_D"/>
    <n v="250"/>
    <n v="3"/>
    <n v="242.5"/>
    <n v="584"/>
    <n v="10"/>
    <n v="5840"/>
    <s v="341.5"/>
    <n v="198"/>
    <n v="4.7"/>
    <x v="3"/>
    <n v="293"/>
    <s v="Supplier_A"/>
    <d v="2032-07-23T00:00:00"/>
    <d v="2031-07-23T00:00:00"/>
    <s v="Location_B"/>
    <n v="45"/>
    <n v="27"/>
    <x v="1"/>
    <s v="Female"/>
    <x v="0"/>
    <x v="2"/>
    <s v="T52760"/>
    <s v="Cancelled"/>
    <n v="7"/>
    <s v="Not Returned"/>
    <n v="948"/>
    <x v="2"/>
    <s v="Bad"/>
  </r>
  <r>
    <s v="P3761"/>
    <x v="3"/>
    <x v="1"/>
    <s v="Nike"/>
    <s v="Item_A"/>
    <n v="4561"/>
    <n v="34"/>
    <n v="3010.26"/>
    <n v="1098"/>
    <n v="92"/>
    <n v="101016"/>
    <s v="-1912.26"/>
    <n v="58"/>
    <n v="3.7"/>
    <x v="2"/>
    <n v="166"/>
    <s v="Supplier_A"/>
    <d v="2032-07-24T00:00:00"/>
    <d v="2031-07-24T00:00:00"/>
    <s v="Location_C"/>
    <n v="13"/>
    <n v="55"/>
    <x v="0"/>
    <s v="Female"/>
    <x v="0"/>
    <x v="1"/>
    <s v="T52761"/>
    <s v="Completed"/>
    <n v="7"/>
    <s v="Not Returned"/>
    <n v="470"/>
    <x v="0"/>
    <s v="Bad"/>
  </r>
  <r>
    <s v="P3762"/>
    <x v="3"/>
    <x v="2"/>
    <s v="LG"/>
    <s v="Item_B"/>
    <n v="3954"/>
    <n v="16"/>
    <n v="3321.36"/>
    <n v="528"/>
    <n v="14"/>
    <n v="7392"/>
    <s v="-2793.36"/>
    <n v="154"/>
    <n v="1.5"/>
    <x v="0"/>
    <n v="411"/>
    <s v="Supplier_B"/>
    <d v="2032-07-25T00:00:00"/>
    <d v="2031-07-25T00:00:00"/>
    <s v="Location_C"/>
    <n v="8"/>
    <n v="38"/>
    <x v="1"/>
    <s v="Female"/>
    <x v="0"/>
    <x v="2"/>
    <s v="T52762"/>
    <s v="Pending"/>
    <n v="11"/>
    <s v="Returned"/>
    <n v="142"/>
    <x v="1"/>
    <s v="Average"/>
  </r>
  <r>
    <s v="P3763"/>
    <x v="1"/>
    <x v="0"/>
    <s v="Apple"/>
    <s v="Item_C"/>
    <n v="1916"/>
    <n v="49"/>
    <n v="977.16"/>
    <n v="2131"/>
    <n v="64"/>
    <n v="136384"/>
    <s v="1153.84"/>
    <n v="20"/>
    <n v="4.4000000000000004"/>
    <x v="3"/>
    <n v="146"/>
    <s v="Supplier_C"/>
    <d v="2032-07-26T00:00:00"/>
    <d v="2031-07-26T00:00:00"/>
    <s v="Location_C"/>
    <n v="19"/>
    <n v="66"/>
    <x v="4"/>
    <s v="Male"/>
    <x v="1"/>
    <x v="1"/>
    <s v="T52763"/>
    <s v="Cancelled"/>
    <n v="13"/>
    <s v="Returned"/>
    <n v="771"/>
    <x v="0"/>
    <s v="Good"/>
  </r>
  <r>
    <s v="P3764"/>
    <x v="2"/>
    <x v="1"/>
    <s v="Apple"/>
    <s v="Item_C"/>
    <n v="4039"/>
    <n v="6"/>
    <n v="3796.66"/>
    <n v="1167"/>
    <n v="17"/>
    <n v="19839"/>
    <s v="-2629.66"/>
    <n v="136"/>
    <n v="4.5999999999999996"/>
    <x v="3"/>
    <n v="400"/>
    <s v="Supplier_C"/>
    <d v="2032-07-27T00:00:00"/>
    <d v="2031-07-27T00:00:00"/>
    <s v="Location_B"/>
    <n v="5"/>
    <n v="18"/>
    <x v="2"/>
    <s v="Male"/>
    <x v="2"/>
    <x v="2"/>
    <s v="T52764"/>
    <s v="Completed"/>
    <n v="1"/>
    <s v="Returned"/>
    <n v="780"/>
    <x v="1"/>
    <s v="Bad"/>
  </r>
  <r>
    <s v="P3765"/>
    <x v="3"/>
    <x v="2"/>
    <s v="Apple"/>
    <s v="Item_C"/>
    <n v="871"/>
    <n v="11"/>
    <n v="775.19"/>
    <n v="3812"/>
    <n v="3"/>
    <n v="11436"/>
    <s v="3036.81"/>
    <n v="198"/>
    <n v="1"/>
    <x v="0"/>
    <n v="479"/>
    <s v="Supplier_C"/>
    <d v="2032-07-28T00:00:00"/>
    <d v="2031-07-28T00:00:00"/>
    <s v="Location_B"/>
    <n v="49"/>
    <n v="60"/>
    <x v="0"/>
    <s v="Male"/>
    <x v="0"/>
    <x v="0"/>
    <s v="T52765"/>
    <s v="Cancelled"/>
    <n v="7"/>
    <s v="Returned"/>
    <n v="352"/>
    <x v="1"/>
    <s v="Bad"/>
  </r>
  <r>
    <s v="P3766"/>
    <x v="0"/>
    <x v="1"/>
    <s v="Sony"/>
    <s v="Item_D"/>
    <n v="3598"/>
    <n v="2"/>
    <n v="3526.04"/>
    <n v="1862"/>
    <n v="50"/>
    <n v="93100"/>
    <s v="-1664.04"/>
    <n v="37"/>
    <n v="1.5"/>
    <x v="0"/>
    <n v="242"/>
    <s v="Supplier_C"/>
    <d v="2032-07-29T00:00:00"/>
    <d v="2031-07-29T00:00:00"/>
    <s v="Location_A"/>
    <n v="8"/>
    <n v="23"/>
    <x v="3"/>
    <s v="Female"/>
    <x v="2"/>
    <x v="2"/>
    <s v="T52766"/>
    <s v="Cancelled"/>
    <n v="14"/>
    <s v="Not Returned"/>
    <n v="650"/>
    <x v="2"/>
    <s v="Average"/>
  </r>
  <r>
    <s v="P3767"/>
    <x v="0"/>
    <x v="1"/>
    <s v="Samsung"/>
    <s v="Item_D"/>
    <n v="1088"/>
    <n v="24"/>
    <n v="826.88"/>
    <n v="515"/>
    <n v="2"/>
    <n v="1030"/>
    <s v="-311.88"/>
    <n v="137"/>
    <n v="1.5"/>
    <x v="0"/>
    <n v="389"/>
    <s v="Supplier_A"/>
    <d v="2032-07-30T00:00:00"/>
    <d v="2031-07-30T00:00:00"/>
    <s v="Location_C"/>
    <n v="27"/>
    <n v="26"/>
    <x v="1"/>
    <s v="Female"/>
    <x v="0"/>
    <x v="0"/>
    <s v="T52767"/>
    <s v="Cancelled"/>
    <n v="3"/>
    <s v="Returned"/>
    <n v="550"/>
    <x v="0"/>
    <s v="Good"/>
  </r>
  <r>
    <s v="P3768"/>
    <x v="1"/>
    <x v="4"/>
    <s v="Sony"/>
    <s v="Item_C"/>
    <n v="4695"/>
    <n v="22"/>
    <n v="3662.1"/>
    <n v="3868"/>
    <n v="58"/>
    <n v="224344"/>
    <s v="205.9"/>
    <n v="131"/>
    <n v="3.2"/>
    <x v="2"/>
    <n v="315"/>
    <s v="Supplier_A"/>
    <d v="2032-07-31T00:00:00"/>
    <d v="2031-07-31T00:00:00"/>
    <s v="Location_B"/>
    <n v="32"/>
    <n v="62"/>
    <x v="4"/>
    <s v="Female"/>
    <x v="2"/>
    <x v="1"/>
    <s v="T52768"/>
    <s v="Pending"/>
    <n v="5"/>
    <s v="Returned"/>
    <n v="333"/>
    <x v="0"/>
    <s v="Bad"/>
  </r>
  <r>
    <s v="P3769"/>
    <x v="3"/>
    <x v="0"/>
    <s v="LG"/>
    <s v="Item_C"/>
    <n v="2642"/>
    <n v="24"/>
    <n v="2007.92"/>
    <n v="3268"/>
    <n v="29"/>
    <n v="94772"/>
    <s v="1260.08"/>
    <n v="193"/>
    <n v="4.7"/>
    <x v="3"/>
    <n v="472"/>
    <s v="Supplier_B"/>
    <d v="2032-08-01T00:00:00"/>
    <d v="2031-08-01T00:00:00"/>
    <s v="Location_B"/>
    <n v="2"/>
    <n v="42"/>
    <x v="0"/>
    <s v="Male"/>
    <x v="0"/>
    <x v="0"/>
    <s v="T52769"/>
    <s v="Pending"/>
    <n v="1"/>
    <s v="Not Returned"/>
    <n v="547"/>
    <x v="2"/>
    <s v="Bad"/>
  </r>
  <r>
    <s v="P3770"/>
    <x v="0"/>
    <x v="4"/>
    <s v="Samsung"/>
    <s v="Item_B"/>
    <n v="488"/>
    <n v="37"/>
    <n v="307.44"/>
    <n v="3740"/>
    <n v="49"/>
    <n v="183260"/>
    <s v="3432.56"/>
    <n v="11"/>
    <n v="2.2999999999999998"/>
    <x v="1"/>
    <n v="312"/>
    <s v="Supplier_A"/>
    <d v="2032-08-02T00:00:00"/>
    <d v="2031-08-02T00:00:00"/>
    <s v="Location_C"/>
    <n v="33"/>
    <n v="19"/>
    <x v="3"/>
    <s v="Female"/>
    <x v="0"/>
    <x v="0"/>
    <s v="T52770"/>
    <s v="Cancelled"/>
    <n v="8"/>
    <s v="Not Returned"/>
    <n v="774"/>
    <x v="1"/>
    <s v="Bad"/>
  </r>
  <r>
    <s v="P3771"/>
    <x v="0"/>
    <x v="4"/>
    <s v="Apple"/>
    <s v="Item_C"/>
    <n v="2807"/>
    <n v="19"/>
    <n v="2273.67"/>
    <n v="395"/>
    <n v="4"/>
    <n v="1580"/>
    <s v="-1878.67"/>
    <n v="130"/>
    <n v="4.2"/>
    <x v="3"/>
    <n v="27"/>
    <s v="Supplier_A"/>
    <d v="2032-08-03T00:00:00"/>
    <d v="2031-08-03T00:00:00"/>
    <s v="Location_B"/>
    <n v="33"/>
    <n v="34"/>
    <x v="1"/>
    <s v="Male"/>
    <x v="0"/>
    <x v="2"/>
    <s v="T52771"/>
    <s v="Pending"/>
    <n v="1"/>
    <s v="Not Returned"/>
    <n v="125"/>
    <x v="1"/>
    <s v="Bad"/>
  </r>
  <r>
    <s v="P3772"/>
    <x v="2"/>
    <x v="1"/>
    <s v="Sony"/>
    <s v="Item_D"/>
    <n v="372"/>
    <n v="13"/>
    <n v="323.64"/>
    <n v="623"/>
    <n v="88"/>
    <n v="54824"/>
    <s v="299.36"/>
    <n v="41"/>
    <n v="1.8"/>
    <x v="0"/>
    <n v="193"/>
    <s v="Supplier_B"/>
    <d v="2032-08-04T00:00:00"/>
    <d v="2031-08-04T00:00:00"/>
    <s v="Location_A"/>
    <n v="7"/>
    <n v="58"/>
    <x v="0"/>
    <s v="Male"/>
    <x v="1"/>
    <x v="1"/>
    <s v="T52772"/>
    <s v="Pending"/>
    <n v="7"/>
    <s v="Returned"/>
    <n v="318"/>
    <x v="2"/>
    <s v="Average"/>
  </r>
  <r>
    <s v="P3773"/>
    <x v="4"/>
    <x v="1"/>
    <s v="LG"/>
    <s v="Item_B"/>
    <n v="4259"/>
    <n v="40"/>
    <n v="2555.4"/>
    <n v="53"/>
    <n v="77"/>
    <n v="4081"/>
    <s v="-2502.4"/>
    <n v="108"/>
    <n v="1.8"/>
    <x v="0"/>
    <n v="417"/>
    <s v="Supplier_A"/>
    <d v="2032-08-05T00:00:00"/>
    <d v="2031-08-05T00:00:00"/>
    <s v="Location_C"/>
    <n v="34"/>
    <n v="33"/>
    <x v="1"/>
    <s v="Female"/>
    <x v="1"/>
    <x v="2"/>
    <s v="T52773"/>
    <s v="Cancelled"/>
    <n v="5"/>
    <s v="Not Returned"/>
    <n v="201"/>
    <x v="1"/>
    <s v="Bad"/>
  </r>
  <r>
    <s v="P3774"/>
    <x v="0"/>
    <x v="3"/>
    <s v="Apple"/>
    <s v="Item_D"/>
    <n v="1963"/>
    <n v="49"/>
    <n v="1001.13"/>
    <n v="2424"/>
    <n v="45"/>
    <n v="109080"/>
    <s v="1422.87"/>
    <n v="76"/>
    <n v="4.3"/>
    <x v="3"/>
    <n v="190"/>
    <s v="Supplier_B"/>
    <d v="2032-08-06T00:00:00"/>
    <d v="2031-08-06T00:00:00"/>
    <s v="Location_A"/>
    <n v="1"/>
    <n v="39"/>
    <x v="1"/>
    <s v="Male"/>
    <x v="1"/>
    <x v="0"/>
    <s v="T52774"/>
    <s v="Cancelled"/>
    <n v="3"/>
    <s v="Not Returned"/>
    <n v="623"/>
    <x v="1"/>
    <s v="Average"/>
  </r>
  <r>
    <s v="P3775"/>
    <x v="0"/>
    <x v="0"/>
    <s v="LG"/>
    <s v="Item_C"/>
    <n v="2179"/>
    <n v="16"/>
    <n v="1830.36"/>
    <n v="920"/>
    <n v="69"/>
    <n v="63480"/>
    <s v="-910.36"/>
    <n v="124"/>
    <n v="4.4000000000000004"/>
    <x v="3"/>
    <n v="117"/>
    <s v="Supplier_B"/>
    <d v="2032-08-07T00:00:00"/>
    <d v="2031-08-07T00:00:00"/>
    <s v="Location_B"/>
    <n v="2"/>
    <n v="19"/>
    <x v="3"/>
    <s v="Male"/>
    <x v="1"/>
    <x v="2"/>
    <s v="T52775"/>
    <s v="Cancelled"/>
    <n v="8"/>
    <s v="Returned"/>
    <n v="353"/>
    <x v="1"/>
    <s v="Bad"/>
  </r>
  <r>
    <s v="P3776"/>
    <x v="1"/>
    <x v="4"/>
    <s v="Apple"/>
    <s v="Item_B"/>
    <n v="726"/>
    <n v="16"/>
    <n v="609.84"/>
    <n v="476"/>
    <n v="63"/>
    <n v="29988"/>
    <s v="-133.84"/>
    <n v="189"/>
    <n v="1.8"/>
    <x v="0"/>
    <n v="107"/>
    <s v="Supplier_A"/>
    <d v="2032-08-08T00:00:00"/>
    <d v="2031-08-08T00:00:00"/>
    <s v="Location_A"/>
    <n v="3"/>
    <n v="29"/>
    <x v="1"/>
    <s v="Male"/>
    <x v="1"/>
    <x v="1"/>
    <s v="T52776"/>
    <s v="Cancelled"/>
    <n v="13"/>
    <s v="Not Returned"/>
    <n v="475"/>
    <x v="0"/>
    <s v="Average"/>
  </r>
  <r>
    <s v="P3777"/>
    <x v="3"/>
    <x v="3"/>
    <s v="Nike"/>
    <s v="Item_D"/>
    <n v="795"/>
    <n v="47"/>
    <n v="421.35"/>
    <n v="2721"/>
    <n v="50"/>
    <n v="136050"/>
    <s v="2299.65"/>
    <n v="64"/>
    <n v="4.0999999999999996"/>
    <x v="3"/>
    <n v="463"/>
    <s v="Supplier_B"/>
    <d v="2032-08-09T00:00:00"/>
    <d v="2031-08-09T00:00:00"/>
    <s v="Location_B"/>
    <n v="5"/>
    <n v="51"/>
    <x v="0"/>
    <s v="Male"/>
    <x v="2"/>
    <x v="1"/>
    <s v="T52777"/>
    <s v="Pending"/>
    <n v="9"/>
    <s v="Returned"/>
    <n v="545"/>
    <x v="2"/>
    <s v="Average"/>
  </r>
  <r>
    <s v="P3778"/>
    <x v="2"/>
    <x v="1"/>
    <s v="Sony"/>
    <s v="Item_D"/>
    <n v="4671"/>
    <n v="15"/>
    <n v="3970.35"/>
    <n v="2807"/>
    <n v="29"/>
    <n v="81403"/>
    <s v="-1163.35"/>
    <n v="185"/>
    <n v="3.8"/>
    <x v="2"/>
    <n v="260"/>
    <s v="Supplier_A"/>
    <d v="2032-08-10T00:00:00"/>
    <d v="2031-08-10T00:00:00"/>
    <s v="Location_C"/>
    <n v="21"/>
    <n v="56"/>
    <x v="0"/>
    <s v="Male"/>
    <x v="0"/>
    <x v="1"/>
    <s v="T52778"/>
    <s v="Cancelled"/>
    <n v="4"/>
    <s v="Not Returned"/>
    <n v="790"/>
    <x v="2"/>
    <s v="Average"/>
  </r>
  <r>
    <s v="P3779"/>
    <x v="4"/>
    <x v="1"/>
    <s v="Nike"/>
    <s v="Item_A"/>
    <n v="800"/>
    <n v="1"/>
    <n v="792"/>
    <n v="2414"/>
    <n v="30"/>
    <n v="72420"/>
    <s v="1622"/>
    <n v="67"/>
    <n v="4.9000000000000004"/>
    <x v="3"/>
    <n v="27"/>
    <s v="Supplier_B"/>
    <d v="2032-08-11T00:00:00"/>
    <d v="2031-08-11T00:00:00"/>
    <s v="Location_C"/>
    <n v="13"/>
    <n v="49"/>
    <x v="0"/>
    <s v="Male"/>
    <x v="0"/>
    <x v="2"/>
    <s v="T52779"/>
    <s v="Cancelled"/>
    <n v="1"/>
    <s v="Not Returned"/>
    <n v="535"/>
    <x v="2"/>
    <s v="Average"/>
  </r>
  <r>
    <s v="P3780"/>
    <x v="4"/>
    <x v="4"/>
    <s v="Samsung"/>
    <s v="Item_A"/>
    <n v="4607"/>
    <n v="42"/>
    <n v="2672.06"/>
    <n v="445"/>
    <n v="27"/>
    <n v="12015"/>
    <s v="-2227.06"/>
    <n v="112"/>
    <n v="3.1"/>
    <x v="2"/>
    <n v="393"/>
    <s v="Supplier_B"/>
    <d v="2032-08-12T00:00:00"/>
    <d v="2031-08-12T00:00:00"/>
    <s v="Location_B"/>
    <n v="23"/>
    <n v="29"/>
    <x v="1"/>
    <s v="Male"/>
    <x v="1"/>
    <x v="1"/>
    <s v="T52780"/>
    <s v="Cancelled"/>
    <n v="2"/>
    <s v="Returned"/>
    <n v="801"/>
    <x v="2"/>
    <s v="Average"/>
  </r>
  <r>
    <s v="P3781"/>
    <x v="4"/>
    <x v="1"/>
    <s v="Sony"/>
    <s v="Item_B"/>
    <n v="908"/>
    <n v="24"/>
    <n v="690.08"/>
    <n v="3446"/>
    <n v="41"/>
    <n v="141286"/>
    <s v="2755.92"/>
    <n v="10"/>
    <n v="1.4"/>
    <x v="0"/>
    <n v="250"/>
    <s v="Supplier_C"/>
    <d v="2032-08-13T00:00:00"/>
    <d v="2031-08-13T00:00:00"/>
    <s v="Location_A"/>
    <n v="47"/>
    <n v="21"/>
    <x v="3"/>
    <s v="Female"/>
    <x v="2"/>
    <x v="2"/>
    <s v="T52781"/>
    <s v="Cancelled"/>
    <n v="7"/>
    <s v="Not Returned"/>
    <n v="183"/>
    <x v="1"/>
    <s v="Bad"/>
  </r>
  <r>
    <s v="P3782"/>
    <x v="2"/>
    <x v="0"/>
    <s v="Sony"/>
    <s v="Item_A"/>
    <n v="3984"/>
    <n v="31"/>
    <n v="2748.96"/>
    <n v="3219"/>
    <n v="64"/>
    <n v="206016"/>
    <s v="470.04"/>
    <n v="138"/>
    <n v="3"/>
    <x v="2"/>
    <n v="472"/>
    <s v="Supplier_A"/>
    <d v="2032-08-14T00:00:00"/>
    <d v="2031-08-14T00:00:00"/>
    <s v="Location_B"/>
    <n v="48"/>
    <n v="57"/>
    <x v="0"/>
    <s v="Male"/>
    <x v="1"/>
    <x v="0"/>
    <s v="T52782"/>
    <s v="Pending"/>
    <n v="6"/>
    <s v="Not Returned"/>
    <n v="390"/>
    <x v="1"/>
    <s v="Average"/>
  </r>
  <r>
    <s v="P3783"/>
    <x v="0"/>
    <x v="1"/>
    <s v="Apple"/>
    <s v="Item_B"/>
    <n v="4541"/>
    <n v="46"/>
    <n v="2452.14"/>
    <n v="2283"/>
    <n v="11"/>
    <n v="25113"/>
    <s v="-169.14"/>
    <n v="131"/>
    <n v="4.0999999999999996"/>
    <x v="3"/>
    <n v="206"/>
    <s v="Supplier_A"/>
    <d v="2032-08-15T00:00:00"/>
    <d v="2031-08-15T00:00:00"/>
    <s v="Location_B"/>
    <n v="23"/>
    <n v="65"/>
    <x v="4"/>
    <s v="Male"/>
    <x v="2"/>
    <x v="1"/>
    <s v="T52783"/>
    <s v="Cancelled"/>
    <n v="11"/>
    <s v="Not Returned"/>
    <n v="491"/>
    <x v="0"/>
    <s v="Average"/>
  </r>
  <r>
    <s v="P3784"/>
    <x v="0"/>
    <x v="0"/>
    <s v="Sony"/>
    <s v="Item_B"/>
    <n v="1556"/>
    <n v="28"/>
    <n v="1120.32"/>
    <n v="480"/>
    <n v="85"/>
    <n v="40800"/>
    <s v="-640.32"/>
    <n v="116"/>
    <n v="3"/>
    <x v="2"/>
    <n v="325"/>
    <s v="Supplier_A"/>
    <d v="2032-08-16T00:00:00"/>
    <d v="2031-08-16T00:00:00"/>
    <s v="Location_C"/>
    <n v="5"/>
    <n v="43"/>
    <x v="0"/>
    <s v="Female"/>
    <x v="1"/>
    <x v="0"/>
    <s v="T52784"/>
    <s v="Completed"/>
    <n v="5"/>
    <s v="Not Returned"/>
    <n v="399"/>
    <x v="0"/>
    <s v="Average"/>
  </r>
  <r>
    <s v="P3785"/>
    <x v="4"/>
    <x v="0"/>
    <s v="LG"/>
    <s v="Item_D"/>
    <n v="216"/>
    <n v="48"/>
    <n v="112.32"/>
    <n v="3400"/>
    <n v="60"/>
    <n v="204000"/>
    <s v="3287.68"/>
    <n v="156"/>
    <n v="4.0999999999999996"/>
    <x v="3"/>
    <n v="376"/>
    <s v="Supplier_A"/>
    <d v="2032-08-17T00:00:00"/>
    <d v="2031-08-17T00:00:00"/>
    <s v="Location_B"/>
    <n v="21"/>
    <n v="28"/>
    <x v="1"/>
    <s v="Female"/>
    <x v="2"/>
    <x v="2"/>
    <s v="T52785"/>
    <s v="Pending"/>
    <n v="12"/>
    <s v="Not Returned"/>
    <n v="373"/>
    <x v="0"/>
    <s v="Average"/>
  </r>
  <r>
    <s v="P3786"/>
    <x v="3"/>
    <x v="2"/>
    <s v="Nike"/>
    <s v="Item_B"/>
    <n v="581"/>
    <n v="2"/>
    <n v="569.38"/>
    <n v="391"/>
    <n v="37"/>
    <n v="14467"/>
    <s v="-178.38"/>
    <n v="23"/>
    <n v="1"/>
    <x v="0"/>
    <n v="279"/>
    <s v="Supplier_B"/>
    <d v="2032-08-18T00:00:00"/>
    <d v="2031-08-18T00:00:00"/>
    <s v="Location_B"/>
    <n v="12"/>
    <n v="68"/>
    <x v="4"/>
    <s v="Male"/>
    <x v="0"/>
    <x v="0"/>
    <s v="T52786"/>
    <s v="Completed"/>
    <n v="11"/>
    <s v="Returned"/>
    <n v="339"/>
    <x v="2"/>
    <s v="Good"/>
  </r>
  <r>
    <s v="P3787"/>
    <x v="0"/>
    <x v="0"/>
    <s v="Samsung"/>
    <s v="Item_C"/>
    <n v="2161"/>
    <n v="21"/>
    <n v="1707.19"/>
    <n v="1675"/>
    <n v="59"/>
    <n v="98825"/>
    <s v="-32.19"/>
    <n v="141"/>
    <n v="3.2"/>
    <x v="2"/>
    <n v="228"/>
    <s v="Supplier_B"/>
    <d v="2032-08-19T00:00:00"/>
    <d v="2031-08-19T00:00:00"/>
    <s v="Location_A"/>
    <n v="7"/>
    <n v="65"/>
    <x v="4"/>
    <s v="Female"/>
    <x v="1"/>
    <x v="2"/>
    <s v="T52787"/>
    <s v="Completed"/>
    <n v="11"/>
    <s v="Returned"/>
    <n v="572"/>
    <x v="1"/>
    <s v="Average"/>
  </r>
  <r>
    <s v="P3788"/>
    <x v="0"/>
    <x v="4"/>
    <s v="Nike"/>
    <s v="Item_B"/>
    <n v="1968"/>
    <n v="5"/>
    <n v="1869.6"/>
    <n v="1823"/>
    <n v="63"/>
    <n v="114849"/>
    <s v="-46.6"/>
    <n v="99"/>
    <n v="3.1"/>
    <x v="2"/>
    <n v="319"/>
    <s v="Supplier_B"/>
    <d v="2032-08-20T00:00:00"/>
    <d v="2031-08-20T00:00:00"/>
    <s v="Location_A"/>
    <n v="14"/>
    <n v="44"/>
    <x v="0"/>
    <s v="Female"/>
    <x v="2"/>
    <x v="0"/>
    <s v="T52788"/>
    <s v="Cancelled"/>
    <n v="5"/>
    <s v="Returned"/>
    <n v="933"/>
    <x v="1"/>
    <s v="Bad"/>
  </r>
  <r>
    <s v="P3789"/>
    <x v="2"/>
    <x v="1"/>
    <s v="LG"/>
    <s v="Item_D"/>
    <n v="4158"/>
    <n v="49"/>
    <n v="2120.58"/>
    <n v="505"/>
    <n v="93"/>
    <n v="46965"/>
    <s v="-1615.58"/>
    <n v="99"/>
    <n v="2.7"/>
    <x v="1"/>
    <n v="244"/>
    <s v="Supplier_B"/>
    <d v="2032-08-21T00:00:00"/>
    <d v="2031-08-21T00:00:00"/>
    <s v="Location_A"/>
    <n v="7"/>
    <n v="31"/>
    <x v="1"/>
    <s v="Female"/>
    <x v="1"/>
    <x v="2"/>
    <s v="T52789"/>
    <s v="Cancelled"/>
    <n v="4"/>
    <s v="Not Returned"/>
    <n v="454"/>
    <x v="1"/>
    <s v="Bad"/>
  </r>
  <r>
    <s v="P3790"/>
    <x v="3"/>
    <x v="3"/>
    <s v="Nike"/>
    <s v="Item_A"/>
    <n v="4688"/>
    <n v="0"/>
    <n v="4688"/>
    <n v="807"/>
    <n v="73"/>
    <n v="58911"/>
    <s v="-3881"/>
    <n v="70"/>
    <n v="3.7"/>
    <x v="2"/>
    <n v="230"/>
    <s v="Supplier_B"/>
    <d v="2032-08-22T00:00:00"/>
    <d v="2031-08-22T00:00:00"/>
    <s v="Location_C"/>
    <n v="3"/>
    <n v="48"/>
    <x v="0"/>
    <s v="Male"/>
    <x v="1"/>
    <x v="0"/>
    <s v="T52790"/>
    <s v="Cancelled"/>
    <n v="5"/>
    <s v="Not Returned"/>
    <n v="230"/>
    <x v="0"/>
    <s v="Bad"/>
  </r>
  <r>
    <s v="P3791"/>
    <x v="3"/>
    <x v="2"/>
    <s v="Nike"/>
    <s v="Item_D"/>
    <n v="3998"/>
    <n v="10"/>
    <n v="3598.2"/>
    <n v="2707"/>
    <n v="7"/>
    <n v="18949"/>
    <s v="-891.2"/>
    <n v="32"/>
    <n v="4.9000000000000004"/>
    <x v="3"/>
    <n v="338"/>
    <s v="Supplier_C"/>
    <d v="2032-08-23T00:00:00"/>
    <d v="2031-08-23T00:00:00"/>
    <s v="Location_A"/>
    <n v="45"/>
    <n v="39"/>
    <x v="1"/>
    <s v="Male"/>
    <x v="0"/>
    <x v="1"/>
    <s v="T52791"/>
    <s v="Pending"/>
    <n v="8"/>
    <s v="Not Returned"/>
    <n v="723"/>
    <x v="1"/>
    <s v="Average"/>
  </r>
  <r>
    <s v="P3792"/>
    <x v="4"/>
    <x v="2"/>
    <s v="Apple"/>
    <s v="Item_D"/>
    <n v="2276"/>
    <n v="35"/>
    <n v="1479.4"/>
    <n v="2471"/>
    <n v="65"/>
    <n v="160615"/>
    <s v="991.6"/>
    <n v="73"/>
    <n v="2"/>
    <x v="1"/>
    <n v="246"/>
    <s v="Supplier_C"/>
    <d v="2032-08-24T00:00:00"/>
    <d v="2031-08-24T00:00:00"/>
    <s v="Location_C"/>
    <n v="39"/>
    <n v="43"/>
    <x v="0"/>
    <s v="Female"/>
    <x v="2"/>
    <x v="1"/>
    <s v="T52792"/>
    <s v="Cancelled"/>
    <n v="7"/>
    <s v="Not Returned"/>
    <n v="329"/>
    <x v="2"/>
    <s v="Good"/>
  </r>
  <r>
    <s v="P3793"/>
    <x v="4"/>
    <x v="3"/>
    <s v="Samsung"/>
    <s v="Item_B"/>
    <n v="2905"/>
    <n v="24"/>
    <n v="2207.8000000000002"/>
    <n v="3314"/>
    <n v="65"/>
    <n v="215410"/>
    <s v="1106.2"/>
    <n v="191"/>
    <n v="3"/>
    <x v="2"/>
    <n v="135"/>
    <s v="Supplier_C"/>
    <d v="2032-08-25T00:00:00"/>
    <d v="2031-08-25T00:00:00"/>
    <s v="Location_C"/>
    <n v="18"/>
    <n v="37"/>
    <x v="1"/>
    <s v="Female"/>
    <x v="2"/>
    <x v="0"/>
    <s v="T52793"/>
    <s v="Cancelled"/>
    <n v="13"/>
    <s v="Not Returned"/>
    <n v="712"/>
    <x v="2"/>
    <s v="Good"/>
  </r>
  <r>
    <s v="P3794"/>
    <x v="2"/>
    <x v="4"/>
    <s v="Apple"/>
    <s v="Item_B"/>
    <n v="2688"/>
    <n v="44"/>
    <n v="1505.28"/>
    <n v="1038"/>
    <n v="40"/>
    <n v="41520"/>
    <s v="-467.28"/>
    <n v="20"/>
    <n v="3.7"/>
    <x v="2"/>
    <n v="467"/>
    <s v="Supplier_A"/>
    <d v="2032-08-26T00:00:00"/>
    <d v="2031-08-26T00:00:00"/>
    <s v="Location_C"/>
    <n v="38"/>
    <n v="41"/>
    <x v="0"/>
    <s v="Female"/>
    <x v="0"/>
    <x v="1"/>
    <s v="T52794"/>
    <s v="Completed"/>
    <n v="2"/>
    <s v="Not Returned"/>
    <n v="590"/>
    <x v="2"/>
    <s v="Good"/>
  </r>
  <r>
    <s v="P3795"/>
    <x v="1"/>
    <x v="0"/>
    <s v="LG"/>
    <s v="Item_B"/>
    <n v="3760"/>
    <n v="33"/>
    <n v="2519.1999999999998"/>
    <n v="1701"/>
    <n v="53"/>
    <n v="90153"/>
    <s v="-818.2"/>
    <n v="168"/>
    <n v="2"/>
    <x v="1"/>
    <n v="380"/>
    <s v="Supplier_B"/>
    <d v="2032-08-27T00:00:00"/>
    <d v="2031-08-27T00:00:00"/>
    <s v="Location_B"/>
    <n v="36"/>
    <n v="56"/>
    <x v="0"/>
    <s v="Male"/>
    <x v="1"/>
    <x v="2"/>
    <s v="T52795"/>
    <s v="Completed"/>
    <n v="10"/>
    <s v="Not Returned"/>
    <n v="653"/>
    <x v="1"/>
    <s v="Bad"/>
  </r>
  <r>
    <s v="P3796"/>
    <x v="0"/>
    <x v="0"/>
    <s v="Samsung"/>
    <s v="Item_C"/>
    <n v="134"/>
    <n v="49"/>
    <n v="68.34"/>
    <n v="992"/>
    <n v="14"/>
    <n v="13888"/>
    <s v="923.66"/>
    <n v="111"/>
    <n v="2.7"/>
    <x v="1"/>
    <n v="30"/>
    <s v="Supplier_C"/>
    <d v="2032-08-28T00:00:00"/>
    <d v="2031-08-28T00:00:00"/>
    <s v="Location_A"/>
    <n v="46"/>
    <n v="68"/>
    <x v="4"/>
    <s v="Male"/>
    <x v="1"/>
    <x v="0"/>
    <s v="T52796"/>
    <s v="Pending"/>
    <n v="14"/>
    <s v="Returned"/>
    <n v="466"/>
    <x v="1"/>
    <s v="Bad"/>
  </r>
  <r>
    <s v="P3797"/>
    <x v="4"/>
    <x v="2"/>
    <s v="Apple"/>
    <s v="Item_D"/>
    <n v="1093"/>
    <n v="23"/>
    <n v="841.61"/>
    <n v="296"/>
    <n v="1"/>
    <n v="296"/>
    <s v="-545.61"/>
    <n v="2"/>
    <n v="2.6"/>
    <x v="1"/>
    <n v="149"/>
    <s v="Supplier_C"/>
    <d v="2032-08-29T00:00:00"/>
    <d v="2031-08-29T00:00:00"/>
    <s v="Location_C"/>
    <n v="21"/>
    <n v="66"/>
    <x v="4"/>
    <s v="Male"/>
    <x v="2"/>
    <x v="1"/>
    <s v="T52797"/>
    <s v="Pending"/>
    <n v="9"/>
    <s v="Not Returned"/>
    <n v="923"/>
    <x v="1"/>
    <s v="Average"/>
  </r>
  <r>
    <s v="P3798"/>
    <x v="0"/>
    <x v="1"/>
    <s v="Sony"/>
    <s v="Item_B"/>
    <n v="4379"/>
    <n v="2"/>
    <n v="4291.42"/>
    <n v="1494"/>
    <n v="55"/>
    <n v="82170"/>
    <s v="-2797.42"/>
    <n v="102"/>
    <n v="3.6"/>
    <x v="2"/>
    <n v="14"/>
    <s v="Supplier_B"/>
    <d v="2032-08-30T00:00:00"/>
    <d v="2031-08-30T00:00:00"/>
    <s v="Location_B"/>
    <n v="47"/>
    <n v="31"/>
    <x v="1"/>
    <s v="Male"/>
    <x v="2"/>
    <x v="2"/>
    <s v="T52798"/>
    <s v="Cancelled"/>
    <n v="12"/>
    <s v="Not Returned"/>
    <n v="833"/>
    <x v="1"/>
    <s v="Bad"/>
  </r>
  <r>
    <s v="P3799"/>
    <x v="1"/>
    <x v="1"/>
    <s v="Sony"/>
    <s v="Item_A"/>
    <n v="435"/>
    <n v="28"/>
    <n v="313.2"/>
    <n v="2540"/>
    <n v="53"/>
    <n v="134620"/>
    <s v="2226.8"/>
    <n v="178"/>
    <n v="4.5"/>
    <x v="3"/>
    <n v="63"/>
    <s v="Supplier_C"/>
    <d v="2032-08-31T00:00:00"/>
    <d v="2031-08-31T00:00:00"/>
    <s v="Location_A"/>
    <n v="32"/>
    <n v="24"/>
    <x v="3"/>
    <s v="Female"/>
    <x v="0"/>
    <x v="1"/>
    <s v="T52799"/>
    <s v="Completed"/>
    <n v="4"/>
    <s v="Returned"/>
    <n v="136"/>
    <x v="1"/>
    <s v="Bad"/>
  </r>
  <r>
    <s v="P3800"/>
    <x v="2"/>
    <x v="2"/>
    <s v="Samsung"/>
    <s v="Item_A"/>
    <n v="3711"/>
    <n v="29"/>
    <n v="2634.81"/>
    <n v="3824"/>
    <n v="65"/>
    <n v="248560"/>
    <s v="1189.19"/>
    <n v="29"/>
    <n v="4.3"/>
    <x v="3"/>
    <n v="289"/>
    <s v="Supplier_A"/>
    <d v="2032-09-01T00:00:00"/>
    <d v="2031-09-01T00:00:00"/>
    <s v="Location_A"/>
    <n v="30"/>
    <n v="30"/>
    <x v="1"/>
    <s v="Female"/>
    <x v="0"/>
    <x v="2"/>
    <s v="T52800"/>
    <s v="Cancelled"/>
    <n v="9"/>
    <s v="Not Returned"/>
    <n v="780"/>
    <x v="2"/>
    <s v="Average"/>
  </r>
  <r>
    <s v="P3801"/>
    <x v="3"/>
    <x v="3"/>
    <s v="Sony"/>
    <s v="Item_B"/>
    <n v="2800"/>
    <n v="37"/>
    <n v="1764"/>
    <n v="2092"/>
    <n v="72"/>
    <n v="150624"/>
    <s v="328"/>
    <n v="139"/>
    <n v="3"/>
    <x v="2"/>
    <n v="170"/>
    <s v="Supplier_C"/>
    <d v="2032-09-02T00:00:00"/>
    <d v="2031-09-02T00:00:00"/>
    <s v="Location_A"/>
    <n v="36"/>
    <n v="53"/>
    <x v="0"/>
    <s v="Female"/>
    <x v="0"/>
    <x v="0"/>
    <s v="T52801"/>
    <s v="Pending"/>
    <n v="3"/>
    <s v="Not Returned"/>
    <n v="657"/>
    <x v="1"/>
    <s v="Good"/>
  </r>
  <r>
    <s v="P3802"/>
    <x v="2"/>
    <x v="3"/>
    <s v="Samsung"/>
    <s v="Item_D"/>
    <n v="1856"/>
    <n v="30"/>
    <n v="1299.2"/>
    <n v="2801"/>
    <n v="43"/>
    <n v="120443"/>
    <s v="1501.8"/>
    <n v="178"/>
    <n v="3.4"/>
    <x v="2"/>
    <n v="149"/>
    <s v="Supplier_C"/>
    <d v="2032-09-03T00:00:00"/>
    <d v="2031-09-03T00:00:00"/>
    <s v="Location_B"/>
    <n v="6"/>
    <n v="38"/>
    <x v="1"/>
    <s v="Male"/>
    <x v="1"/>
    <x v="1"/>
    <s v="T52802"/>
    <s v="Cancelled"/>
    <n v="11"/>
    <s v="Returned"/>
    <n v="997"/>
    <x v="2"/>
    <s v="Good"/>
  </r>
  <r>
    <s v="P3803"/>
    <x v="3"/>
    <x v="4"/>
    <s v="Nike"/>
    <s v="Item_B"/>
    <n v="4693"/>
    <n v="46"/>
    <n v="2534.2199999999998"/>
    <n v="1243"/>
    <n v="8"/>
    <n v="9944"/>
    <s v="-1291.22"/>
    <n v="114"/>
    <n v="5"/>
    <x v="3"/>
    <n v="469"/>
    <s v="Supplier_C"/>
    <d v="2032-09-04T00:00:00"/>
    <d v="2031-09-04T00:00:00"/>
    <s v="Location_B"/>
    <n v="26"/>
    <n v="34"/>
    <x v="1"/>
    <s v="Female"/>
    <x v="1"/>
    <x v="1"/>
    <s v="T52803"/>
    <s v="Completed"/>
    <n v="12"/>
    <s v="Returned"/>
    <n v="462"/>
    <x v="2"/>
    <s v="Good"/>
  </r>
  <r>
    <s v="P3804"/>
    <x v="3"/>
    <x v="0"/>
    <s v="Nike"/>
    <s v="Item_C"/>
    <n v="3912"/>
    <n v="47"/>
    <n v="2073.36"/>
    <n v="2390"/>
    <n v="59"/>
    <n v="141010"/>
    <s v="316.64"/>
    <n v="29"/>
    <n v="4.3"/>
    <x v="3"/>
    <n v="255"/>
    <s v="Supplier_C"/>
    <d v="2032-09-05T00:00:00"/>
    <d v="2031-09-05T00:00:00"/>
    <s v="Location_C"/>
    <n v="14"/>
    <n v="65"/>
    <x v="4"/>
    <s v="Female"/>
    <x v="2"/>
    <x v="2"/>
    <s v="T52804"/>
    <s v="Completed"/>
    <n v="5"/>
    <s v="Not Returned"/>
    <n v="420"/>
    <x v="0"/>
    <s v="Bad"/>
  </r>
  <r>
    <s v="P3805"/>
    <x v="4"/>
    <x v="3"/>
    <s v="Nike"/>
    <s v="Item_A"/>
    <n v="4881"/>
    <n v="6"/>
    <n v="4588.1400000000003"/>
    <n v="791"/>
    <n v="65"/>
    <n v="51415"/>
    <s v="-3797.14"/>
    <n v="100"/>
    <n v="2.4"/>
    <x v="1"/>
    <n v="36"/>
    <s v="Supplier_C"/>
    <d v="2032-09-06T00:00:00"/>
    <d v="2031-09-06T00:00:00"/>
    <s v="Location_A"/>
    <n v="2"/>
    <n v="51"/>
    <x v="0"/>
    <s v="Female"/>
    <x v="0"/>
    <x v="1"/>
    <s v="T52805"/>
    <s v="Completed"/>
    <n v="8"/>
    <s v="Not Returned"/>
    <n v="238"/>
    <x v="0"/>
    <s v="Good"/>
  </r>
  <r>
    <s v="P3806"/>
    <x v="1"/>
    <x v="3"/>
    <s v="Nike"/>
    <s v="Item_A"/>
    <n v="3863"/>
    <n v="45"/>
    <n v="2124.65"/>
    <n v="1653"/>
    <n v="94"/>
    <n v="155382"/>
    <s v="-471.65"/>
    <n v="91"/>
    <n v="2.6"/>
    <x v="1"/>
    <n v="472"/>
    <s v="Supplier_C"/>
    <d v="2032-09-07T00:00:00"/>
    <d v="2031-09-07T00:00:00"/>
    <s v="Location_A"/>
    <n v="32"/>
    <n v="22"/>
    <x v="3"/>
    <s v="Male"/>
    <x v="2"/>
    <x v="0"/>
    <s v="T52806"/>
    <s v="Cancelled"/>
    <n v="1"/>
    <s v="Returned"/>
    <n v="998"/>
    <x v="1"/>
    <s v="Bad"/>
  </r>
  <r>
    <s v="P3807"/>
    <x v="3"/>
    <x v="2"/>
    <s v="Samsung"/>
    <s v="Item_A"/>
    <n v="4661"/>
    <n v="13"/>
    <n v="4055.07"/>
    <n v="345"/>
    <n v="51"/>
    <n v="17595"/>
    <s v="-3710.07"/>
    <n v="51"/>
    <n v="2.2999999999999998"/>
    <x v="1"/>
    <n v="50"/>
    <s v="Supplier_B"/>
    <d v="2032-09-08T00:00:00"/>
    <d v="2031-09-08T00:00:00"/>
    <s v="Location_B"/>
    <n v="28"/>
    <n v="60"/>
    <x v="0"/>
    <s v="Female"/>
    <x v="1"/>
    <x v="2"/>
    <s v="T52807"/>
    <s v="Completed"/>
    <n v="8"/>
    <s v="Not Returned"/>
    <n v="716"/>
    <x v="0"/>
    <s v="Average"/>
  </r>
  <r>
    <s v="P3808"/>
    <x v="3"/>
    <x v="0"/>
    <s v="Sony"/>
    <s v="Item_B"/>
    <n v="927"/>
    <n v="40"/>
    <n v="556.20000000000005"/>
    <n v="135"/>
    <n v="17"/>
    <n v="2295"/>
    <s v="-421.2"/>
    <n v="75"/>
    <n v="3.7"/>
    <x v="2"/>
    <n v="413"/>
    <s v="Supplier_B"/>
    <d v="2032-09-09T00:00:00"/>
    <d v="2031-09-09T00:00:00"/>
    <s v="Location_C"/>
    <n v="2"/>
    <n v="26"/>
    <x v="1"/>
    <s v="Female"/>
    <x v="2"/>
    <x v="1"/>
    <s v="T52808"/>
    <s v="Completed"/>
    <n v="10"/>
    <s v="Not Returned"/>
    <n v="316"/>
    <x v="0"/>
    <s v="Good"/>
  </r>
  <r>
    <s v="P3809"/>
    <x v="2"/>
    <x v="0"/>
    <s v="Sony"/>
    <s v="Item_B"/>
    <n v="2050"/>
    <n v="12"/>
    <n v="1804"/>
    <n v="3842"/>
    <n v="76"/>
    <n v="291992"/>
    <s v="2038"/>
    <n v="71"/>
    <n v="1.4"/>
    <x v="0"/>
    <n v="492"/>
    <s v="Supplier_C"/>
    <d v="2032-09-10T00:00:00"/>
    <d v="2031-09-10T00:00:00"/>
    <s v="Location_B"/>
    <n v="5"/>
    <n v="66"/>
    <x v="4"/>
    <s v="Female"/>
    <x v="1"/>
    <x v="2"/>
    <s v="T52809"/>
    <s v="Pending"/>
    <n v="13"/>
    <s v="Not Returned"/>
    <n v="969"/>
    <x v="0"/>
    <s v="Good"/>
  </r>
  <r>
    <s v="P3810"/>
    <x v="0"/>
    <x v="2"/>
    <s v="LG"/>
    <s v="Item_D"/>
    <n v="3176"/>
    <n v="33"/>
    <n v="2127.92"/>
    <n v="3363"/>
    <n v="14"/>
    <n v="47082"/>
    <s v="1235.08"/>
    <n v="186"/>
    <n v="2.4"/>
    <x v="1"/>
    <n v="181"/>
    <s v="Supplier_A"/>
    <d v="2032-09-11T00:00:00"/>
    <d v="2031-09-11T00:00:00"/>
    <s v="Location_B"/>
    <n v="48"/>
    <n v="24"/>
    <x v="3"/>
    <s v="Male"/>
    <x v="1"/>
    <x v="1"/>
    <s v="T52810"/>
    <s v="Pending"/>
    <n v="10"/>
    <s v="Not Returned"/>
    <n v="281"/>
    <x v="0"/>
    <s v="Bad"/>
  </r>
  <r>
    <s v="P3811"/>
    <x v="3"/>
    <x v="0"/>
    <s v="Samsung"/>
    <s v="Item_C"/>
    <n v="1689"/>
    <n v="9"/>
    <n v="1536.99"/>
    <n v="234"/>
    <n v="25"/>
    <n v="5850"/>
    <s v="-1302.99"/>
    <n v="46"/>
    <n v="2.4"/>
    <x v="1"/>
    <n v="287"/>
    <s v="Supplier_B"/>
    <d v="2032-09-12T00:00:00"/>
    <d v="2031-09-12T00:00:00"/>
    <s v="Location_B"/>
    <n v="21"/>
    <n v="33"/>
    <x v="1"/>
    <s v="Male"/>
    <x v="0"/>
    <x v="0"/>
    <s v="T52811"/>
    <s v="Pending"/>
    <n v="3"/>
    <s v="Not Returned"/>
    <n v="977"/>
    <x v="0"/>
    <s v="Good"/>
  </r>
  <r>
    <s v="P3812"/>
    <x v="0"/>
    <x v="4"/>
    <s v="Samsung"/>
    <s v="Item_B"/>
    <n v="2447"/>
    <n v="0"/>
    <n v="2447"/>
    <n v="533"/>
    <n v="56"/>
    <n v="29848"/>
    <s v="-1914"/>
    <n v="150"/>
    <n v="2"/>
    <x v="1"/>
    <n v="499"/>
    <s v="Supplier_C"/>
    <d v="2032-09-13T00:00:00"/>
    <d v="2031-09-13T00:00:00"/>
    <s v="Location_B"/>
    <n v="34"/>
    <n v="55"/>
    <x v="0"/>
    <s v="Female"/>
    <x v="2"/>
    <x v="2"/>
    <s v="T52812"/>
    <s v="Pending"/>
    <n v="8"/>
    <s v="Not Returned"/>
    <n v="592"/>
    <x v="1"/>
    <s v="Bad"/>
  </r>
  <r>
    <s v="P3813"/>
    <x v="2"/>
    <x v="4"/>
    <s v="Samsung"/>
    <s v="Item_A"/>
    <n v="618"/>
    <n v="29"/>
    <n v="438.78"/>
    <n v="2870"/>
    <n v="19"/>
    <n v="54530"/>
    <s v="2431.22"/>
    <n v="132"/>
    <n v="2.1"/>
    <x v="1"/>
    <n v="8"/>
    <s v="Supplier_B"/>
    <d v="2032-09-14T00:00:00"/>
    <d v="2031-09-14T00:00:00"/>
    <s v="Location_C"/>
    <n v="15"/>
    <n v="31"/>
    <x v="1"/>
    <s v="Female"/>
    <x v="1"/>
    <x v="2"/>
    <s v="T52813"/>
    <s v="Pending"/>
    <n v="11"/>
    <s v="Returned"/>
    <n v="289"/>
    <x v="2"/>
    <s v="Average"/>
  </r>
  <r>
    <s v="P3814"/>
    <x v="0"/>
    <x v="3"/>
    <s v="Nike"/>
    <s v="Item_A"/>
    <n v="3741"/>
    <n v="2"/>
    <n v="3666.18"/>
    <n v="2409"/>
    <n v="79"/>
    <n v="190311"/>
    <s v="-1257.18"/>
    <n v="153"/>
    <n v="4"/>
    <x v="3"/>
    <n v="118"/>
    <s v="Supplier_C"/>
    <d v="2032-09-15T00:00:00"/>
    <d v="2031-09-15T00:00:00"/>
    <s v="Location_C"/>
    <n v="14"/>
    <n v="58"/>
    <x v="0"/>
    <s v="Female"/>
    <x v="1"/>
    <x v="0"/>
    <s v="T52814"/>
    <s v="Completed"/>
    <n v="6"/>
    <s v="Returned"/>
    <n v="950"/>
    <x v="2"/>
    <s v="Average"/>
  </r>
  <r>
    <s v="P3815"/>
    <x v="1"/>
    <x v="1"/>
    <s v="Sony"/>
    <s v="Item_A"/>
    <n v="1782"/>
    <n v="30"/>
    <n v="1247.4000000000001"/>
    <n v="1280"/>
    <n v="39"/>
    <n v="49920"/>
    <s v="32.6"/>
    <n v="99"/>
    <n v="4"/>
    <x v="3"/>
    <n v="270"/>
    <s v="Supplier_A"/>
    <d v="2032-09-16T00:00:00"/>
    <d v="2031-09-16T00:00:00"/>
    <s v="Location_B"/>
    <n v="40"/>
    <n v="23"/>
    <x v="3"/>
    <s v="Male"/>
    <x v="1"/>
    <x v="2"/>
    <s v="T52815"/>
    <s v="Pending"/>
    <n v="5"/>
    <s v="Not Returned"/>
    <n v="872"/>
    <x v="1"/>
    <s v="Good"/>
  </r>
  <r>
    <s v="P3816"/>
    <x v="0"/>
    <x v="3"/>
    <s v="LG"/>
    <s v="Item_D"/>
    <n v="2889"/>
    <n v="12"/>
    <n v="2542.3200000000002"/>
    <n v="315"/>
    <n v="52"/>
    <n v="16380"/>
    <s v="-2227.32"/>
    <n v="14"/>
    <n v="1.2"/>
    <x v="0"/>
    <n v="319"/>
    <s v="Supplier_A"/>
    <d v="2032-09-17T00:00:00"/>
    <d v="2031-09-17T00:00:00"/>
    <s v="Location_B"/>
    <n v="11"/>
    <n v="61"/>
    <x v="4"/>
    <s v="Female"/>
    <x v="1"/>
    <x v="2"/>
    <s v="T52816"/>
    <s v="Completed"/>
    <n v="1"/>
    <s v="Returned"/>
    <n v="593"/>
    <x v="2"/>
    <s v="Average"/>
  </r>
  <r>
    <s v="P3817"/>
    <x v="0"/>
    <x v="4"/>
    <s v="Nike"/>
    <s v="Item_B"/>
    <n v="3630"/>
    <n v="31"/>
    <n v="2504.6999999999998"/>
    <n v="780"/>
    <n v="47"/>
    <n v="36660"/>
    <s v="-1724.7"/>
    <n v="155"/>
    <n v="3.9"/>
    <x v="2"/>
    <n v="236"/>
    <s v="Supplier_B"/>
    <d v="2032-09-18T00:00:00"/>
    <d v="2031-09-18T00:00:00"/>
    <s v="Location_C"/>
    <n v="41"/>
    <n v="61"/>
    <x v="4"/>
    <s v="Female"/>
    <x v="2"/>
    <x v="2"/>
    <s v="T52817"/>
    <s v="Completed"/>
    <n v="7"/>
    <s v="Not Returned"/>
    <n v="737"/>
    <x v="2"/>
    <s v="Average"/>
  </r>
  <r>
    <s v="P3818"/>
    <x v="2"/>
    <x v="0"/>
    <s v="LG"/>
    <s v="Item_B"/>
    <n v="4525"/>
    <n v="21"/>
    <n v="3574.75"/>
    <n v="2214"/>
    <n v="92"/>
    <n v="203688"/>
    <s v="-1360.75"/>
    <n v="114"/>
    <n v="3.8"/>
    <x v="2"/>
    <n v="56"/>
    <s v="Supplier_C"/>
    <d v="2032-09-19T00:00:00"/>
    <d v="2031-09-19T00:00:00"/>
    <s v="Location_B"/>
    <n v="31"/>
    <n v="60"/>
    <x v="0"/>
    <s v="Female"/>
    <x v="0"/>
    <x v="1"/>
    <s v="T52818"/>
    <s v="Cancelled"/>
    <n v="10"/>
    <s v="Returned"/>
    <n v="992"/>
    <x v="0"/>
    <s v="Average"/>
  </r>
  <r>
    <s v="P3819"/>
    <x v="4"/>
    <x v="0"/>
    <s v="Samsung"/>
    <s v="Item_D"/>
    <n v="2780"/>
    <n v="15"/>
    <n v="2363"/>
    <n v="2820"/>
    <n v="10"/>
    <n v="28200"/>
    <s v="457"/>
    <n v="86"/>
    <n v="4"/>
    <x v="3"/>
    <n v="227"/>
    <s v="Supplier_B"/>
    <d v="2032-09-20T00:00:00"/>
    <d v="2031-09-20T00:00:00"/>
    <s v="Location_B"/>
    <n v="39"/>
    <n v="51"/>
    <x v="0"/>
    <s v="Female"/>
    <x v="2"/>
    <x v="0"/>
    <s v="T52819"/>
    <s v="Pending"/>
    <n v="14"/>
    <s v="Not Returned"/>
    <n v="452"/>
    <x v="1"/>
    <s v="Average"/>
  </r>
  <r>
    <s v="P3820"/>
    <x v="2"/>
    <x v="4"/>
    <s v="Samsung"/>
    <s v="Item_C"/>
    <n v="204"/>
    <n v="15"/>
    <n v="173.4"/>
    <n v="1110"/>
    <n v="56"/>
    <n v="62160"/>
    <s v="936.6"/>
    <n v="80"/>
    <n v="1.5"/>
    <x v="0"/>
    <n v="491"/>
    <s v="Supplier_B"/>
    <d v="2032-09-21T00:00:00"/>
    <d v="2031-09-21T00:00:00"/>
    <s v="Location_A"/>
    <n v="31"/>
    <n v="25"/>
    <x v="3"/>
    <s v="Male"/>
    <x v="0"/>
    <x v="1"/>
    <s v="T52820"/>
    <s v="Completed"/>
    <n v="1"/>
    <s v="Returned"/>
    <n v="322"/>
    <x v="1"/>
    <s v="Average"/>
  </r>
  <r>
    <s v="P3821"/>
    <x v="2"/>
    <x v="1"/>
    <s v="LG"/>
    <s v="Item_C"/>
    <n v="4413"/>
    <n v="1"/>
    <n v="4368.87"/>
    <n v="2986"/>
    <n v="36"/>
    <n v="107496"/>
    <s v="-1382.87"/>
    <n v="177"/>
    <n v="1.9"/>
    <x v="0"/>
    <n v="277"/>
    <s v="Supplier_A"/>
    <d v="2032-09-22T00:00:00"/>
    <d v="2031-09-22T00:00:00"/>
    <s v="Location_A"/>
    <n v="46"/>
    <n v="68"/>
    <x v="4"/>
    <s v="Male"/>
    <x v="1"/>
    <x v="1"/>
    <s v="T52821"/>
    <s v="Cancelled"/>
    <n v="2"/>
    <s v="Returned"/>
    <n v="823"/>
    <x v="2"/>
    <s v="Average"/>
  </r>
  <r>
    <s v="P3822"/>
    <x v="1"/>
    <x v="4"/>
    <s v="Sony"/>
    <s v="Item_B"/>
    <n v="1707"/>
    <n v="46"/>
    <n v="921.78"/>
    <n v="3419"/>
    <n v="43"/>
    <n v="147017"/>
    <s v="2497.22"/>
    <n v="28"/>
    <n v="5"/>
    <x v="3"/>
    <n v="93"/>
    <s v="Supplier_B"/>
    <d v="2032-09-23T00:00:00"/>
    <d v="2031-09-23T00:00:00"/>
    <s v="Location_B"/>
    <n v="28"/>
    <n v="22"/>
    <x v="3"/>
    <s v="Female"/>
    <x v="2"/>
    <x v="0"/>
    <s v="T52822"/>
    <s v="Pending"/>
    <n v="11"/>
    <s v="Returned"/>
    <n v="212"/>
    <x v="1"/>
    <s v="Good"/>
  </r>
  <r>
    <s v="P3823"/>
    <x v="0"/>
    <x v="3"/>
    <s v="Apple"/>
    <s v="Item_D"/>
    <n v="1275"/>
    <n v="5"/>
    <n v="1211.25"/>
    <n v="1389"/>
    <n v="72"/>
    <n v="100008"/>
    <s v="177.75"/>
    <n v="193"/>
    <n v="1.5"/>
    <x v="0"/>
    <n v="346"/>
    <s v="Supplier_B"/>
    <d v="2032-09-24T00:00:00"/>
    <d v="2031-09-24T00:00:00"/>
    <s v="Location_B"/>
    <n v="15"/>
    <n v="43"/>
    <x v="0"/>
    <s v="Female"/>
    <x v="0"/>
    <x v="2"/>
    <s v="T52823"/>
    <s v="Completed"/>
    <n v="9"/>
    <s v="Not Returned"/>
    <n v="218"/>
    <x v="0"/>
    <s v="Good"/>
  </r>
  <r>
    <s v="P3824"/>
    <x v="3"/>
    <x v="2"/>
    <s v="LG"/>
    <s v="Item_B"/>
    <n v="1514"/>
    <n v="31"/>
    <n v="1044.6600000000001"/>
    <n v="1897"/>
    <n v="23"/>
    <n v="43631"/>
    <s v="852.34"/>
    <n v="141"/>
    <n v="4.3"/>
    <x v="3"/>
    <n v="363"/>
    <s v="Supplier_C"/>
    <d v="2032-09-25T00:00:00"/>
    <d v="2031-09-25T00:00:00"/>
    <s v="Location_A"/>
    <n v="26"/>
    <n v="30"/>
    <x v="1"/>
    <s v="Female"/>
    <x v="1"/>
    <x v="0"/>
    <s v="T52824"/>
    <s v="Completed"/>
    <n v="3"/>
    <s v="Returned"/>
    <n v="512"/>
    <x v="2"/>
    <s v="Good"/>
  </r>
  <r>
    <s v="P3825"/>
    <x v="4"/>
    <x v="4"/>
    <s v="Sony"/>
    <s v="Item_A"/>
    <n v="4517"/>
    <n v="13"/>
    <n v="3929.79"/>
    <n v="2001"/>
    <n v="56"/>
    <n v="112056"/>
    <s v="-1928.79"/>
    <n v="185"/>
    <n v="2.8"/>
    <x v="1"/>
    <n v="307"/>
    <s v="Supplier_B"/>
    <d v="2032-09-26T00:00:00"/>
    <d v="2031-09-26T00:00:00"/>
    <s v="Location_B"/>
    <n v="14"/>
    <n v="36"/>
    <x v="1"/>
    <s v="Male"/>
    <x v="0"/>
    <x v="0"/>
    <s v="T52825"/>
    <s v="Cancelled"/>
    <n v="6"/>
    <s v="Not Returned"/>
    <n v="929"/>
    <x v="0"/>
    <s v="Good"/>
  </r>
  <r>
    <s v="P3826"/>
    <x v="1"/>
    <x v="3"/>
    <s v="Sony"/>
    <s v="Item_D"/>
    <n v="3348"/>
    <n v="11"/>
    <n v="2979.72"/>
    <n v="3868"/>
    <n v="14"/>
    <n v="54152"/>
    <s v="888.28"/>
    <n v="41"/>
    <n v="4.7"/>
    <x v="3"/>
    <n v="264"/>
    <s v="Supplier_B"/>
    <d v="2032-09-27T00:00:00"/>
    <d v="2031-09-27T00:00:00"/>
    <s v="Location_B"/>
    <n v="15"/>
    <n v="53"/>
    <x v="0"/>
    <s v="Male"/>
    <x v="1"/>
    <x v="0"/>
    <s v="T52826"/>
    <s v="Cancelled"/>
    <n v="10"/>
    <s v="Not Returned"/>
    <n v="958"/>
    <x v="2"/>
    <s v="Bad"/>
  </r>
  <r>
    <s v="P3827"/>
    <x v="3"/>
    <x v="0"/>
    <s v="Sony"/>
    <s v="Item_D"/>
    <n v="2070"/>
    <n v="30"/>
    <n v="1449"/>
    <n v="254"/>
    <n v="87"/>
    <n v="22098"/>
    <s v="-1195"/>
    <n v="21"/>
    <n v="2.2999999999999998"/>
    <x v="1"/>
    <n v="454"/>
    <s v="Supplier_C"/>
    <d v="2032-09-28T00:00:00"/>
    <d v="2031-09-28T00:00:00"/>
    <s v="Location_A"/>
    <n v="11"/>
    <n v="37"/>
    <x v="1"/>
    <s v="Male"/>
    <x v="1"/>
    <x v="2"/>
    <s v="T52827"/>
    <s v="Completed"/>
    <n v="6"/>
    <s v="Returned"/>
    <n v="489"/>
    <x v="2"/>
    <s v="Good"/>
  </r>
  <r>
    <s v="P3828"/>
    <x v="2"/>
    <x v="3"/>
    <s v="LG"/>
    <s v="Item_C"/>
    <n v="2696"/>
    <n v="25"/>
    <n v="2022"/>
    <n v="1611"/>
    <n v="37"/>
    <n v="59607"/>
    <s v="-411"/>
    <n v="190"/>
    <n v="4.0999999999999996"/>
    <x v="3"/>
    <n v="126"/>
    <s v="Supplier_B"/>
    <d v="2032-09-29T00:00:00"/>
    <d v="2031-09-29T00:00:00"/>
    <s v="Location_A"/>
    <n v="49"/>
    <n v="52"/>
    <x v="0"/>
    <s v="Female"/>
    <x v="1"/>
    <x v="2"/>
    <s v="T52828"/>
    <s v="Pending"/>
    <n v="11"/>
    <s v="Returned"/>
    <n v="535"/>
    <x v="0"/>
    <s v="Average"/>
  </r>
  <r>
    <s v="P3829"/>
    <x v="4"/>
    <x v="0"/>
    <s v="LG"/>
    <s v="Item_D"/>
    <n v="2816"/>
    <n v="11"/>
    <n v="2506.2399999999998"/>
    <n v="3015"/>
    <n v="87"/>
    <n v="262305"/>
    <s v="508.76"/>
    <n v="156"/>
    <n v="1.8"/>
    <x v="0"/>
    <n v="223"/>
    <s v="Supplier_C"/>
    <d v="2032-09-30T00:00:00"/>
    <d v="2031-09-30T00:00:00"/>
    <s v="Location_B"/>
    <n v="15"/>
    <n v="63"/>
    <x v="4"/>
    <s v="Female"/>
    <x v="0"/>
    <x v="2"/>
    <s v="T52829"/>
    <s v="Pending"/>
    <n v="1"/>
    <s v="Returned"/>
    <n v="526"/>
    <x v="1"/>
    <s v="Bad"/>
  </r>
  <r>
    <s v="P3830"/>
    <x v="1"/>
    <x v="0"/>
    <s v="LG"/>
    <s v="Item_C"/>
    <n v="301"/>
    <n v="17"/>
    <n v="249.83"/>
    <n v="766"/>
    <n v="37"/>
    <n v="28342"/>
    <s v="516.17"/>
    <n v="104"/>
    <n v="1.5"/>
    <x v="0"/>
    <n v="334"/>
    <s v="Supplier_B"/>
    <d v="2032-10-01T00:00:00"/>
    <d v="2031-10-01T00:00:00"/>
    <s v="Location_A"/>
    <n v="16"/>
    <n v="52"/>
    <x v="0"/>
    <s v="Female"/>
    <x v="2"/>
    <x v="0"/>
    <s v="T52830"/>
    <s v="Pending"/>
    <n v="10"/>
    <s v="Returned"/>
    <n v="341"/>
    <x v="1"/>
    <s v="Good"/>
  </r>
  <r>
    <s v="P3831"/>
    <x v="3"/>
    <x v="2"/>
    <s v="Sony"/>
    <s v="Item_D"/>
    <n v="3847"/>
    <n v="40"/>
    <n v="2308.1999999999998"/>
    <n v="1454"/>
    <n v="68"/>
    <n v="98872"/>
    <s v="-854.2"/>
    <n v="62"/>
    <n v="2.5"/>
    <x v="1"/>
    <n v="316"/>
    <s v="Supplier_C"/>
    <d v="2032-10-02T00:00:00"/>
    <d v="2031-10-02T00:00:00"/>
    <s v="Location_B"/>
    <n v="5"/>
    <n v="58"/>
    <x v="0"/>
    <s v="Male"/>
    <x v="2"/>
    <x v="2"/>
    <s v="T52831"/>
    <s v="Completed"/>
    <n v="14"/>
    <s v="Returned"/>
    <n v="701"/>
    <x v="2"/>
    <s v="Good"/>
  </r>
  <r>
    <s v="P3832"/>
    <x v="0"/>
    <x v="4"/>
    <s v="Samsung"/>
    <s v="Item_D"/>
    <n v="1207"/>
    <n v="34"/>
    <n v="796.62"/>
    <n v="3631"/>
    <n v="28"/>
    <n v="101668"/>
    <s v="2834.38"/>
    <n v="101"/>
    <n v="1.7"/>
    <x v="0"/>
    <n v="316"/>
    <s v="Supplier_C"/>
    <d v="2032-10-03T00:00:00"/>
    <d v="2031-10-03T00:00:00"/>
    <s v="Location_C"/>
    <n v="30"/>
    <n v="25"/>
    <x v="3"/>
    <s v="Female"/>
    <x v="0"/>
    <x v="2"/>
    <s v="T52832"/>
    <s v="Pending"/>
    <n v="9"/>
    <s v="Not Returned"/>
    <n v="145"/>
    <x v="0"/>
    <s v="Average"/>
  </r>
  <r>
    <s v="P3833"/>
    <x v="4"/>
    <x v="1"/>
    <s v="LG"/>
    <s v="Item_D"/>
    <n v="1872"/>
    <n v="4"/>
    <n v="1797.12"/>
    <n v="740"/>
    <n v="41"/>
    <n v="30340"/>
    <s v="-1057.12"/>
    <n v="176"/>
    <n v="2.8"/>
    <x v="1"/>
    <n v="322"/>
    <s v="Supplier_C"/>
    <d v="2032-10-04T00:00:00"/>
    <d v="2031-10-04T00:00:00"/>
    <s v="Location_C"/>
    <n v="9"/>
    <n v="39"/>
    <x v="1"/>
    <s v="Male"/>
    <x v="1"/>
    <x v="1"/>
    <s v="T52833"/>
    <s v="Cancelled"/>
    <n v="7"/>
    <s v="Not Returned"/>
    <n v="727"/>
    <x v="2"/>
    <s v="Bad"/>
  </r>
  <r>
    <s v="P3834"/>
    <x v="1"/>
    <x v="3"/>
    <s v="LG"/>
    <s v="Item_D"/>
    <n v="1730"/>
    <n v="9"/>
    <n v="1574.3"/>
    <n v="1067"/>
    <n v="0"/>
    <n v="0"/>
    <s v="-507.3"/>
    <n v="60"/>
    <n v="2.2999999999999998"/>
    <x v="1"/>
    <n v="146"/>
    <s v="Supplier_A"/>
    <d v="2032-10-05T00:00:00"/>
    <d v="2031-10-05T00:00:00"/>
    <s v="Location_A"/>
    <n v="49"/>
    <n v="22"/>
    <x v="3"/>
    <s v="Female"/>
    <x v="2"/>
    <x v="1"/>
    <s v="T52834"/>
    <s v="Completed"/>
    <n v="1"/>
    <s v="Not Returned"/>
    <n v="628"/>
    <x v="2"/>
    <s v="Bad"/>
  </r>
  <r>
    <s v="P3835"/>
    <x v="1"/>
    <x v="1"/>
    <s v="LG"/>
    <s v="Item_A"/>
    <n v="2849"/>
    <n v="34"/>
    <n v="1880.34"/>
    <n v="3826"/>
    <n v="83"/>
    <n v="317558"/>
    <s v="1945.66"/>
    <n v="67"/>
    <n v="4.5999999999999996"/>
    <x v="3"/>
    <n v="228"/>
    <s v="Supplier_C"/>
    <d v="2032-10-06T00:00:00"/>
    <d v="2031-10-06T00:00:00"/>
    <s v="Location_B"/>
    <n v="28"/>
    <n v="21"/>
    <x v="3"/>
    <s v="Male"/>
    <x v="2"/>
    <x v="0"/>
    <s v="T52835"/>
    <s v="Cancelled"/>
    <n v="5"/>
    <s v="Not Returned"/>
    <n v="179"/>
    <x v="0"/>
    <s v="Bad"/>
  </r>
  <r>
    <s v="P3836"/>
    <x v="2"/>
    <x v="0"/>
    <s v="Samsung"/>
    <s v="Item_D"/>
    <n v="267"/>
    <n v="46"/>
    <n v="144.18"/>
    <n v="3215"/>
    <n v="87"/>
    <n v="279705"/>
    <s v="3070.82"/>
    <n v="129"/>
    <n v="2.1"/>
    <x v="1"/>
    <n v="473"/>
    <s v="Supplier_A"/>
    <d v="2032-10-07T00:00:00"/>
    <d v="2031-10-07T00:00:00"/>
    <s v="Location_C"/>
    <n v="36"/>
    <n v="55"/>
    <x v="0"/>
    <s v="Female"/>
    <x v="2"/>
    <x v="0"/>
    <s v="T52836"/>
    <s v="Pending"/>
    <n v="10"/>
    <s v="Not Returned"/>
    <n v="576"/>
    <x v="2"/>
    <s v="Bad"/>
  </r>
  <r>
    <s v="P3837"/>
    <x v="3"/>
    <x v="3"/>
    <s v="Sony"/>
    <s v="Item_A"/>
    <n v="2733"/>
    <n v="33"/>
    <n v="1831.11"/>
    <n v="3039"/>
    <n v="30"/>
    <n v="91170"/>
    <s v="1207.89"/>
    <n v="61"/>
    <n v="2.1"/>
    <x v="1"/>
    <n v="17"/>
    <s v="Supplier_A"/>
    <d v="2032-10-08T00:00:00"/>
    <d v="2031-10-08T00:00:00"/>
    <s v="Location_A"/>
    <n v="39"/>
    <n v="18"/>
    <x v="2"/>
    <s v="Male"/>
    <x v="1"/>
    <x v="0"/>
    <s v="T52837"/>
    <s v="Cancelled"/>
    <n v="3"/>
    <s v="Returned"/>
    <n v="366"/>
    <x v="0"/>
    <s v="Good"/>
  </r>
  <r>
    <s v="P3838"/>
    <x v="4"/>
    <x v="0"/>
    <s v="Nike"/>
    <s v="Item_B"/>
    <n v="427"/>
    <n v="5"/>
    <n v="405.65"/>
    <n v="3529"/>
    <n v="66"/>
    <n v="232914"/>
    <s v="3123.35"/>
    <n v="182"/>
    <n v="4.0999999999999996"/>
    <x v="3"/>
    <n v="327"/>
    <s v="Supplier_B"/>
    <d v="2032-10-09T00:00:00"/>
    <d v="2031-10-09T00:00:00"/>
    <s v="Location_B"/>
    <n v="2"/>
    <n v="29"/>
    <x v="1"/>
    <s v="Male"/>
    <x v="0"/>
    <x v="2"/>
    <s v="T52838"/>
    <s v="Pending"/>
    <n v="8"/>
    <s v="Not Returned"/>
    <n v="712"/>
    <x v="1"/>
    <s v="Good"/>
  </r>
  <r>
    <s v="P3839"/>
    <x v="0"/>
    <x v="4"/>
    <s v="LG"/>
    <s v="Item_B"/>
    <n v="1233"/>
    <n v="35"/>
    <n v="801.45"/>
    <n v="2988"/>
    <n v="75"/>
    <n v="224100"/>
    <s v="2186.55"/>
    <n v="172"/>
    <n v="3.9"/>
    <x v="2"/>
    <n v="222"/>
    <s v="Supplier_B"/>
    <d v="2032-10-10T00:00:00"/>
    <d v="2031-10-10T00:00:00"/>
    <s v="Location_C"/>
    <n v="43"/>
    <n v="68"/>
    <x v="4"/>
    <s v="Female"/>
    <x v="0"/>
    <x v="2"/>
    <s v="T52839"/>
    <s v="Pending"/>
    <n v="14"/>
    <s v="Returned"/>
    <n v="270"/>
    <x v="2"/>
    <s v="Average"/>
  </r>
  <r>
    <s v="P3840"/>
    <x v="0"/>
    <x v="1"/>
    <s v="Samsung"/>
    <s v="Item_B"/>
    <n v="476"/>
    <n v="44"/>
    <n v="266.56"/>
    <n v="558"/>
    <n v="26"/>
    <n v="14508"/>
    <s v="291.44"/>
    <n v="51"/>
    <n v="1.8"/>
    <x v="0"/>
    <n v="482"/>
    <s v="Supplier_B"/>
    <d v="2032-10-11T00:00:00"/>
    <d v="2031-10-11T00:00:00"/>
    <s v="Location_A"/>
    <n v="20"/>
    <n v="65"/>
    <x v="4"/>
    <s v="Female"/>
    <x v="2"/>
    <x v="0"/>
    <s v="T52840"/>
    <s v="Pending"/>
    <n v="3"/>
    <s v="Returned"/>
    <n v="982"/>
    <x v="1"/>
    <s v="Bad"/>
  </r>
  <r>
    <s v="P3841"/>
    <x v="0"/>
    <x v="1"/>
    <s v="LG"/>
    <s v="Item_C"/>
    <n v="3848"/>
    <n v="40"/>
    <n v="2308.8000000000002"/>
    <n v="3988"/>
    <n v="52"/>
    <n v="207376"/>
    <s v="1679.2"/>
    <n v="175"/>
    <n v="4.7"/>
    <x v="3"/>
    <n v="335"/>
    <s v="Supplier_B"/>
    <d v="2032-10-12T00:00:00"/>
    <d v="2031-10-12T00:00:00"/>
    <s v="Location_C"/>
    <n v="37"/>
    <n v="69"/>
    <x v="4"/>
    <s v="Male"/>
    <x v="1"/>
    <x v="2"/>
    <s v="T52841"/>
    <s v="Cancelled"/>
    <n v="9"/>
    <s v="Returned"/>
    <n v="892"/>
    <x v="0"/>
    <s v="Bad"/>
  </r>
  <r>
    <s v="P3842"/>
    <x v="3"/>
    <x v="0"/>
    <s v="Apple"/>
    <s v="Item_D"/>
    <n v="3969"/>
    <n v="16"/>
    <n v="3333.96"/>
    <n v="2540"/>
    <n v="72"/>
    <n v="182880"/>
    <s v="-793.96"/>
    <n v="25"/>
    <n v="4.3"/>
    <x v="3"/>
    <n v="87"/>
    <s v="Supplier_C"/>
    <d v="2032-10-13T00:00:00"/>
    <d v="2031-10-13T00:00:00"/>
    <s v="Location_B"/>
    <n v="15"/>
    <n v="39"/>
    <x v="1"/>
    <s v="Male"/>
    <x v="0"/>
    <x v="0"/>
    <s v="T52842"/>
    <s v="Pending"/>
    <n v="10"/>
    <s v="Not Returned"/>
    <n v="775"/>
    <x v="1"/>
    <s v="Bad"/>
  </r>
  <r>
    <s v="P3843"/>
    <x v="2"/>
    <x v="4"/>
    <s v="Sony"/>
    <s v="Item_D"/>
    <n v="543"/>
    <n v="10"/>
    <n v="488.7"/>
    <n v="3485"/>
    <n v="87"/>
    <n v="303195"/>
    <s v="2996.3"/>
    <n v="108"/>
    <n v="1.4"/>
    <x v="0"/>
    <n v="368"/>
    <s v="Supplier_A"/>
    <d v="2032-10-14T00:00:00"/>
    <d v="2031-10-14T00:00:00"/>
    <s v="Location_B"/>
    <n v="7"/>
    <n v="20"/>
    <x v="3"/>
    <s v="Male"/>
    <x v="0"/>
    <x v="0"/>
    <s v="T52843"/>
    <s v="Completed"/>
    <n v="11"/>
    <s v="Not Returned"/>
    <n v="704"/>
    <x v="0"/>
    <s v="Good"/>
  </r>
  <r>
    <s v="P3844"/>
    <x v="0"/>
    <x v="3"/>
    <s v="Samsung"/>
    <s v="Item_D"/>
    <n v="4248"/>
    <n v="49"/>
    <n v="2166.48"/>
    <n v="905"/>
    <n v="77"/>
    <n v="69685"/>
    <s v="-1261.48"/>
    <n v="163"/>
    <n v="3.8"/>
    <x v="2"/>
    <n v="315"/>
    <s v="Supplier_A"/>
    <d v="2032-10-15T00:00:00"/>
    <d v="2031-10-15T00:00:00"/>
    <s v="Location_C"/>
    <n v="44"/>
    <n v="21"/>
    <x v="3"/>
    <s v="Male"/>
    <x v="1"/>
    <x v="2"/>
    <s v="T52844"/>
    <s v="Pending"/>
    <n v="5"/>
    <s v="Not Returned"/>
    <n v="277"/>
    <x v="0"/>
    <s v="Good"/>
  </r>
  <r>
    <s v="P3845"/>
    <x v="0"/>
    <x v="1"/>
    <s v="Nike"/>
    <s v="Item_B"/>
    <n v="4097"/>
    <n v="35"/>
    <n v="2663.05"/>
    <n v="735"/>
    <n v="21"/>
    <n v="15435"/>
    <s v="-1928.05"/>
    <n v="8"/>
    <n v="1.7"/>
    <x v="0"/>
    <n v="484"/>
    <s v="Supplier_A"/>
    <d v="2032-10-16T00:00:00"/>
    <d v="2031-10-16T00:00:00"/>
    <s v="Location_A"/>
    <n v="29"/>
    <n v="62"/>
    <x v="4"/>
    <s v="Female"/>
    <x v="1"/>
    <x v="0"/>
    <s v="T52845"/>
    <s v="Cancelled"/>
    <n v="13"/>
    <s v="Not Returned"/>
    <n v="555"/>
    <x v="2"/>
    <s v="Average"/>
  </r>
  <r>
    <s v="P3846"/>
    <x v="4"/>
    <x v="0"/>
    <s v="Apple"/>
    <s v="Item_C"/>
    <n v="2126"/>
    <n v="39"/>
    <n v="1296.8599999999999"/>
    <n v="1330"/>
    <n v="58"/>
    <n v="77140"/>
    <s v="33.14"/>
    <n v="180"/>
    <n v="1.9"/>
    <x v="0"/>
    <n v="379"/>
    <s v="Supplier_B"/>
    <d v="2032-10-17T00:00:00"/>
    <d v="2031-10-17T00:00:00"/>
    <s v="Location_B"/>
    <n v="45"/>
    <n v="41"/>
    <x v="0"/>
    <s v="Male"/>
    <x v="0"/>
    <x v="2"/>
    <s v="T52846"/>
    <s v="Pending"/>
    <n v="9"/>
    <s v="Not Returned"/>
    <n v="467"/>
    <x v="2"/>
    <s v="Bad"/>
  </r>
  <r>
    <s v="P3847"/>
    <x v="4"/>
    <x v="0"/>
    <s v="Nike"/>
    <s v="Item_D"/>
    <n v="2885"/>
    <n v="28"/>
    <n v="2077.1999999999998"/>
    <n v="2353"/>
    <n v="25"/>
    <n v="58825"/>
    <s v="275.8"/>
    <n v="114"/>
    <n v="1.9"/>
    <x v="0"/>
    <n v="73"/>
    <s v="Supplier_A"/>
    <d v="2032-10-18T00:00:00"/>
    <d v="2031-10-18T00:00:00"/>
    <s v="Location_B"/>
    <n v="9"/>
    <n v="27"/>
    <x v="1"/>
    <s v="Female"/>
    <x v="1"/>
    <x v="0"/>
    <s v="T52847"/>
    <s v="Pending"/>
    <n v="11"/>
    <s v="Returned"/>
    <n v="774"/>
    <x v="0"/>
    <s v="Average"/>
  </r>
  <r>
    <s v="P3848"/>
    <x v="1"/>
    <x v="4"/>
    <s v="LG"/>
    <s v="Item_A"/>
    <n v="3279"/>
    <n v="29"/>
    <n v="2328.09"/>
    <n v="156"/>
    <n v="70"/>
    <n v="10920"/>
    <s v="-2172.09"/>
    <n v="56"/>
    <n v="2.7"/>
    <x v="1"/>
    <n v="62"/>
    <s v="Supplier_B"/>
    <d v="2032-10-19T00:00:00"/>
    <d v="2031-10-19T00:00:00"/>
    <s v="Location_A"/>
    <n v="43"/>
    <n v="28"/>
    <x v="1"/>
    <s v="Female"/>
    <x v="2"/>
    <x v="2"/>
    <s v="T52848"/>
    <s v="Cancelled"/>
    <n v="14"/>
    <s v="Returned"/>
    <n v="218"/>
    <x v="0"/>
    <s v="Average"/>
  </r>
  <r>
    <s v="P3849"/>
    <x v="3"/>
    <x v="3"/>
    <s v="Nike"/>
    <s v="Item_B"/>
    <n v="3982"/>
    <n v="16"/>
    <n v="3344.88"/>
    <n v="2919"/>
    <n v="72"/>
    <n v="210168"/>
    <s v="-425.88"/>
    <n v="103"/>
    <n v="4.7"/>
    <x v="3"/>
    <n v="123"/>
    <s v="Supplier_C"/>
    <d v="2032-10-20T00:00:00"/>
    <d v="2031-10-20T00:00:00"/>
    <s v="Location_A"/>
    <n v="16"/>
    <n v="61"/>
    <x v="4"/>
    <s v="Male"/>
    <x v="1"/>
    <x v="1"/>
    <s v="T52849"/>
    <s v="Completed"/>
    <n v="7"/>
    <s v="Not Returned"/>
    <n v="256"/>
    <x v="1"/>
    <s v="Average"/>
  </r>
  <r>
    <s v="P3850"/>
    <x v="1"/>
    <x v="1"/>
    <s v="Samsung"/>
    <s v="Item_A"/>
    <n v="4041"/>
    <n v="31"/>
    <n v="2788.29"/>
    <n v="1252"/>
    <n v="22"/>
    <n v="27544"/>
    <s v="-1536.29"/>
    <n v="168"/>
    <n v="2.8"/>
    <x v="1"/>
    <n v="498"/>
    <s v="Supplier_A"/>
    <d v="2032-10-21T00:00:00"/>
    <d v="2031-10-21T00:00:00"/>
    <s v="Location_A"/>
    <n v="37"/>
    <n v="35"/>
    <x v="1"/>
    <s v="Male"/>
    <x v="1"/>
    <x v="0"/>
    <s v="T52850"/>
    <s v="Cancelled"/>
    <n v="12"/>
    <s v="Not Returned"/>
    <n v="675"/>
    <x v="0"/>
    <s v="Good"/>
  </r>
  <r>
    <s v="P3851"/>
    <x v="2"/>
    <x v="3"/>
    <s v="Samsung"/>
    <s v="Item_D"/>
    <n v="2719"/>
    <n v="46"/>
    <n v="1468.26"/>
    <n v="3461"/>
    <n v="31"/>
    <n v="107291"/>
    <s v="1992.74"/>
    <n v="179"/>
    <n v="4.9000000000000004"/>
    <x v="3"/>
    <n v="99"/>
    <s v="Supplier_B"/>
    <d v="2032-10-22T00:00:00"/>
    <d v="2031-10-22T00:00:00"/>
    <s v="Location_A"/>
    <n v="16"/>
    <n v="36"/>
    <x v="1"/>
    <s v="Female"/>
    <x v="1"/>
    <x v="2"/>
    <s v="T52851"/>
    <s v="Pending"/>
    <n v="10"/>
    <s v="Not Returned"/>
    <n v="835"/>
    <x v="2"/>
    <s v="Good"/>
  </r>
  <r>
    <s v="P3852"/>
    <x v="4"/>
    <x v="3"/>
    <s v="LG"/>
    <s v="Item_B"/>
    <n v="206"/>
    <n v="7"/>
    <n v="191.58"/>
    <n v="3780"/>
    <n v="99"/>
    <n v="374220"/>
    <s v="3588.42"/>
    <n v="135"/>
    <n v="4.3"/>
    <x v="3"/>
    <n v="419"/>
    <s v="Supplier_C"/>
    <d v="2032-10-23T00:00:00"/>
    <d v="2031-10-23T00:00:00"/>
    <s v="Location_C"/>
    <n v="20"/>
    <n v="56"/>
    <x v="0"/>
    <s v="Male"/>
    <x v="1"/>
    <x v="2"/>
    <s v="T52852"/>
    <s v="Completed"/>
    <n v="3"/>
    <s v="Not Returned"/>
    <n v="188"/>
    <x v="2"/>
    <s v="Average"/>
  </r>
  <r>
    <s v="P3853"/>
    <x v="2"/>
    <x v="3"/>
    <s v="LG"/>
    <s v="Item_A"/>
    <n v="615"/>
    <n v="39"/>
    <n v="375.15"/>
    <n v="1977"/>
    <n v="61"/>
    <n v="120597"/>
    <s v="1601.85"/>
    <n v="196"/>
    <n v="3.7"/>
    <x v="2"/>
    <n v="126"/>
    <s v="Supplier_A"/>
    <d v="2032-10-24T00:00:00"/>
    <d v="2031-10-24T00:00:00"/>
    <s v="Location_C"/>
    <n v="6"/>
    <n v="29"/>
    <x v="1"/>
    <s v="Female"/>
    <x v="2"/>
    <x v="1"/>
    <s v="T52853"/>
    <s v="Cancelled"/>
    <n v="3"/>
    <s v="Not Returned"/>
    <n v="123"/>
    <x v="2"/>
    <s v="Good"/>
  </r>
  <r>
    <s v="P3854"/>
    <x v="2"/>
    <x v="4"/>
    <s v="Nike"/>
    <s v="Item_A"/>
    <n v="4245"/>
    <n v="0"/>
    <n v="4245"/>
    <n v="1014"/>
    <n v="9"/>
    <n v="9126"/>
    <s v="-3231"/>
    <n v="61"/>
    <n v="4.5999999999999996"/>
    <x v="3"/>
    <n v="301"/>
    <s v="Supplier_C"/>
    <d v="2032-10-25T00:00:00"/>
    <d v="2031-10-25T00:00:00"/>
    <s v="Location_C"/>
    <n v="7"/>
    <n v="58"/>
    <x v="0"/>
    <s v="Female"/>
    <x v="2"/>
    <x v="1"/>
    <s v="T52854"/>
    <s v="Pending"/>
    <n v="13"/>
    <s v="Not Returned"/>
    <n v="487"/>
    <x v="2"/>
    <s v="Average"/>
  </r>
  <r>
    <s v="P3855"/>
    <x v="4"/>
    <x v="2"/>
    <s v="Samsung"/>
    <s v="Item_A"/>
    <n v="358"/>
    <n v="37"/>
    <n v="225.54"/>
    <n v="2300"/>
    <n v="10"/>
    <n v="23000"/>
    <s v="2074.46"/>
    <n v="119"/>
    <n v="3"/>
    <x v="2"/>
    <n v="240"/>
    <s v="Supplier_A"/>
    <d v="2032-10-26T00:00:00"/>
    <d v="2031-10-26T00:00:00"/>
    <s v="Location_C"/>
    <n v="9"/>
    <n v="35"/>
    <x v="1"/>
    <s v="Female"/>
    <x v="2"/>
    <x v="0"/>
    <s v="T52855"/>
    <s v="Completed"/>
    <n v="1"/>
    <s v="Returned"/>
    <n v="516"/>
    <x v="1"/>
    <s v="Average"/>
  </r>
  <r>
    <s v="P3856"/>
    <x v="0"/>
    <x v="1"/>
    <s v="LG"/>
    <s v="Item_C"/>
    <n v="3534"/>
    <n v="49"/>
    <n v="1802.34"/>
    <n v="3482"/>
    <n v="30"/>
    <n v="104460"/>
    <s v="1679.66"/>
    <n v="20"/>
    <n v="4.2"/>
    <x v="3"/>
    <n v="424"/>
    <s v="Supplier_A"/>
    <d v="2032-10-27T00:00:00"/>
    <d v="2031-10-27T00:00:00"/>
    <s v="Location_B"/>
    <n v="2"/>
    <n v="33"/>
    <x v="1"/>
    <s v="Female"/>
    <x v="2"/>
    <x v="0"/>
    <s v="T52856"/>
    <s v="Pending"/>
    <n v="4"/>
    <s v="Returned"/>
    <n v="676"/>
    <x v="0"/>
    <s v="Average"/>
  </r>
  <r>
    <s v="P3857"/>
    <x v="1"/>
    <x v="3"/>
    <s v="Samsung"/>
    <s v="Item_D"/>
    <n v="1689"/>
    <n v="4"/>
    <n v="1621.44"/>
    <n v="2995"/>
    <n v="67"/>
    <n v="200665"/>
    <s v="1373.56"/>
    <n v="98"/>
    <n v="3.1"/>
    <x v="2"/>
    <n v="341"/>
    <s v="Supplier_A"/>
    <d v="2032-10-28T00:00:00"/>
    <d v="2031-10-28T00:00:00"/>
    <s v="Location_C"/>
    <n v="29"/>
    <n v="18"/>
    <x v="2"/>
    <s v="Female"/>
    <x v="2"/>
    <x v="0"/>
    <s v="T52857"/>
    <s v="Cancelled"/>
    <n v="4"/>
    <s v="Returned"/>
    <n v="410"/>
    <x v="2"/>
    <s v="Bad"/>
  </r>
  <r>
    <s v="P3858"/>
    <x v="4"/>
    <x v="1"/>
    <s v="Apple"/>
    <s v="Item_A"/>
    <n v="3619"/>
    <n v="18"/>
    <n v="2967.58"/>
    <n v="1566"/>
    <n v="43"/>
    <n v="67338"/>
    <s v="-1401.58"/>
    <n v="135"/>
    <n v="3.7"/>
    <x v="2"/>
    <n v="67"/>
    <s v="Supplier_B"/>
    <d v="2032-10-29T00:00:00"/>
    <d v="2031-10-29T00:00:00"/>
    <s v="Location_B"/>
    <n v="43"/>
    <n v="36"/>
    <x v="1"/>
    <s v="Female"/>
    <x v="1"/>
    <x v="2"/>
    <s v="T52858"/>
    <s v="Cancelled"/>
    <n v="8"/>
    <s v="Returned"/>
    <n v="819"/>
    <x v="1"/>
    <s v="Average"/>
  </r>
  <r>
    <s v="P3859"/>
    <x v="3"/>
    <x v="0"/>
    <s v="Apple"/>
    <s v="Item_B"/>
    <n v="631"/>
    <n v="10"/>
    <n v="567.9"/>
    <n v="558"/>
    <n v="62"/>
    <n v="34596"/>
    <s v="-9.9"/>
    <n v="89"/>
    <n v="4.8"/>
    <x v="3"/>
    <n v="415"/>
    <s v="Supplier_B"/>
    <d v="2032-10-30T00:00:00"/>
    <d v="2031-10-30T00:00:00"/>
    <s v="Location_C"/>
    <n v="9"/>
    <n v="36"/>
    <x v="1"/>
    <s v="Male"/>
    <x v="1"/>
    <x v="1"/>
    <s v="T52859"/>
    <s v="Cancelled"/>
    <n v="14"/>
    <s v="Not Returned"/>
    <n v="717"/>
    <x v="2"/>
    <s v="Good"/>
  </r>
  <r>
    <s v="P3860"/>
    <x v="2"/>
    <x v="3"/>
    <s v="Nike"/>
    <s v="Item_C"/>
    <n v="4108"/>
    <n v="19"/>
    <n v="3327.48"/>
    <n v="2814"/>
    <n v="21"/>
    <n v="59094"/>
    <s v="-513.48"/>
    <n v="154"/>
    <n v="2.6"/>
    <x v="1"/>
    <n v="237"/>
    <s v="Supplier_C"/>
    <d v="2032-10-31T00:00:00"/>
    <d v="2031-10-31T00:00:00"/>
    <s v="Location_B"/>
    <n v="3"/>
    <n v="30"/>
    <x v="1"/>
    <s v="Female"/>
    <x v="2"/>
    <x v="0"/>
    <s v="T52860"/>
    <s v="Pending"/>
    <n v="13"/>
    <s v="Returned"/>
    <n v="962"/>
    <x v="2"/>
    <s v="Good"/>
  </r>
  <r>
    <s v="P3861"/>
    <x v="1"/>
    <x v="1"/>
    <s v="Sony"/>
    <s v="Item_D"/>
    <n v="3088"/>
    <n v="46"/>
    <n v="1667.52"/>
    <n v="892"/>
    <n v="52"/>
    <n v="46384"/>
    <s v="-775.52"/>
    <n v="14"/>
    <n v="2.2000000000000002"/>
    <x v="1"/>
    <n v="326"/>
    <s v="Supplier_C"/>
    <d v="2032-11-01T00:00:00"/>
    <d v="2031-11-01T00:00:00"/>
    <s v="Location_C"/>
    <n v="11"/>
    <n v="52"/>
    <x v="0"/>
    <s v="Male"/>
    <x v="0"/>
    <x v="1"/>
    <s v="T52861"/>
    <s v="Cancelled"/>
    <n v="3"/>
    <s v="Not Returned"/>
    <n v="787"/>
    <x v="2"/>
    <s v="Average"/>
  </r>
  <r>
    <s v="P3862"/>
    <x v="2"/>
    <x v="0"/>
    <s v="Sony"/>
    <s v="Item_A"/>
    <n v="4508"/>
    <n v="33"/>
    <n v="3020.36"/>
    <n v="1431"/>
    <n v="23"/>
    <n v="32913"/>
    <s v="-1589.36"/>
    <n v="72"/>
    <n v="3.4"/>
    <x v="2"/>
    <n v="39"/>
    <s v="Supplier_A"/>
    <d v="2032-11-02T00:00:00"/>
    <d v="2031-11-02T00:00:00"/>
    <s v="Location_C"/>
    <n v="30"/>
    <n v="59"/>
    <x v="0"/>
    <s v="Male"/>
    <x v="0"/>
    <x v="1"/>
    <s v="T52862"/>
    <s v="Completed"/>
    <n v="7"/>
    <s v="Not Returned"/>
    <n v="267"/>
    <x v="1"/>
    <s v="Bad"/>
  </r>
  <r>
    <s v="P3863"/>
    <x v="3"/>
    <x v="2"/>
    <s v="Apple"/>
    <s v="Item_A"/>
    <n v="4752"/>
    <n v="32"/>
    <n v="3231.36"/>
    <n v="930"/>
    <n v="12"/>
    <n v="11160"/>
    <s v="-2301.36"/>
    <n v="19"/>
    <n v="1.1000000000000001"/>
    <x v="0"/>
    <n v="200"/>
    <s v="Supplier_B"/>
    <d v="2032-11-03T00:00:00"/>
    <d v="2031-11-03T00:00:00"/>
    <s v="Location_A"/>
    <n v="18"/>
    <n v="38"/>
    <x v="1"/>
    <s v="Male"/>
    <x v="2"/>
    <x v="0"/>
    <s v="T52863"/>
    <s v="Pending"/>
    <n v="8"/>
    <s v="Returned"/>
    <n v="818"/>
    <x v="1"/>
    <s v="Bad"/>
  </r>
  <r>
    <s v="P3864"/>
    <x v="4"/>
    <x v="0"/>
    <s v="Sony"/>
    <s v="Item_B"/>
    <n v="561"/>
    <n v="8"/>
    <n v="516.12"/>
    <n v="1050"/>
    <n v="95"/>
    <n v="99750"/>
    <s v="533.88"/>
    <n v="105"/>
    <n v="4.0999999999999996"/>
    <x v="3"/>
    <n v="245"/>
    <s v="Supplier_A"/>
    <d v="2032-11-04T00:00:00"/>
    <d v="2031-11-04T00:00:00"/>
    <s v="Location_B"/>
    <n v="41"/>
    <n v="48"/>
    <x v="0"/>
    <s v="Female"/>
    <x v="2"/>
    <x v="0"/>
    <s v="T52864"/>
    <s v="Pending"/>
    <n v="14"/>
    <s v="Returned"/>
    <n v="206"/>
    <x v="2"/>
    <s v="Average"/>
  </r>
  <r>
    <s v="P3865"/>
    <x v="0"/>
    <x v="1"/>
    <s v="LG"/>
    <s v="Item_C"/>
    <n v="4520"/>
    <n v="25"/>
    <n v="3390"/>
    <n v="1805"/>
    <n v="73"/>
    <n v="131765"/>
    <s v="-1585"/>
    <n v="173"/>
    <n v="1.2"/>
    <x v="0"/>
    <n v="106"/>
    <s v="Supplier_A"/>
    <d v="2032-11-05T00:00:00"/>
    <d v="2031-11-05T00:00:00"/>
    <s v="Location_C"/>
    <n v="7"/>
    <n v="40"/>
    <x v="1"/>
    <s v="Female"/>
    <x v="0"/>
    <x v="2"/>
    <s v="T52865"/>
    <s v="Completed"/>
    <n v="11"/>
    <s v="Not Returned"/>
    <n v="217"/>
    <x v="2"/>
    <s v="Bad"/>
  </r>
  <r>
    <s v="P3866"/>
    <x v="0"/>
    <x v="0"/>
    <s v="Sony"/>
    <s v="Item_D"/>
    <n v="1662"/>
    <n v="44"/>
    <n v="930.72"/>
    <n v="1638"/>
    <n v="28"/>
    <n v="45864"/>
    <s v="707.28"/>
    <n v="113"/>
    <n v="3"/>
    <x v="2"/>
    <n v="306"/>
    <s v="Supplier_B"/>
    <d v="2032-11-06T00:00:00"/>
    <d v="2031-11-06T00:00:00"/>
    <s v="Location_C"/>
    <n v="36"/>
    <n v="20"/>
    <x v="3"/>
    <s v="Female"/>
    <x v="1"/>
    <x v="1"/>
    <s v="T52866"/>
    <s v="Completed"/>
    <n v="10"/>
    <s v="Returned"/>
    <n v="635"/>
    <x v="0"/>
    <s v="Good"/>
  </r>
  <r>
    <s v="P3867"/>
    <x v="2"/>
    <x v="0"/>
    <s v="LG"/>
    <s v="Item_D"/>
    <n v="1425"/>
    <n v="19"/>
    <n v="1154.25"/>
    <n v="1918"/>
    <n v="13"/>
    <n v="24934"/>
    <s v="763.75"/>
    <n v="109"/>
    <n v="3"/>
    <x v="2"/>
    <n v="337"/>
    <s v="Supplier_A"/>
    <d v="2032-11-07T00:00:00"/>
    <d v="2031-11-07T00:00:00"/>
    <s v="Location_B"/>
    <n v="28"/>
    <n v="43"/>
    <x v="0"/>
    <s v="Female"/>
    <x v="2"/>
    <x v="0"/>
    <s v="T52867"/>
    <s v="Cancelled"/>
    <n v="10"/>
    <s v="Returned"/>
    <n v="436"/>
    <x v="1"/>
    <s v="Good"/>
  </r>
  <r>
    <s v="P3868"/>
    <x v="1"/>
    <x v="3"/>
    <s v="Sony"/>
    <s v="Item_C"/>
    <n v="1690"/>
    <n v="15"/>
    <n v="1436.5"/>
    <n v="2275"/>
    <n v="13"/>
    <n v="29575"/>
    <s v="838.5"/>
    <n v="164"/>
    <n v="1.6"/>
    <x v="0"/>
    <n v="193"/>
    <s v="Supplier_C"/>
    <d v="2032-11-08T00:00:00"/>
    <d v="2031-11-08T00:00:00"/>
    <s v="Location_C"/>
    <n v="38"/>
    <n v="59"/>
    <x v="0"/>
    <s v="Female"/>
    <x v="0"/>
    <x v="2"/>
    <s v="T52868"/>
    <s v="Cancelled"/>
    <n v="14"/>
    <s v="Returned"/>
    <n v="853"/>
    <x v="0"/>
    <s v="Average"/>
  </r>
  <r>
    <s v="P3869"/>
    <x v="3"/>
    <x v="2"/>
    <s v="Nike"/>
    <s v="Item_D"/>
    <n v="512"/>
    <n v="42"/>
    <n v="296.95999999999998"/>
    <n v="62"/>
    <n v="4"/>
    <n v="248"/>
    <s v="-234.96"/>
    <n v="23"/>
    <n v="1.2"/>
    <x v="0"/>
    <n v="240"/>
    <s v="Supplier_A"/>
    <d v="2032-11-09T00:00:00"/>
    <d v="2031-11-09T00:00:00"/>
    <s v="Location_C"/>
    <n v="46"/>
    <n v="48"/>
    <x v="0"/>
    <s v="Male"/>
    <x v="0"/>
    <x v="1"/>
    <s v="T52869"/>
    <s v="Completed"/>
    <n v="1"/>
    <s v="Returned"/>
    <n v="127"/>
    <x v="2"/>
    <s v="Average"/>
  </r>
  <r>
    <s v="P3870"/>
    <x v="0"/>
    <x v="3"/>
    <s v="LG"/>
    <s v="Item_C"/>
    <n v="4868"/>
    <n v="47"/>
    <n v="2580.04"/>
    <n v="1230"/>
    <n v="25"/>
    <n v="30750"/>
    <s v="-1350.04"/>
    <n v="163"/>
    <n v="2.1"/>
    <x v="1"/>
    <n v="330"/>
    <s v="Supplier_A"/>
    <d v="2032-11-10T00:00:00"/>
    <d v="2031-11-10T00:00:00"/>
    <s v="Location_C"/>
    <n v="3"/>
    <n v="47"/>
    <x v="0"/>
    <s v="Male"/>
    <x v="2"/>
    <x v="1"/>
    <s v="T52870"/>
    <s v="Pending"/>
    <n v="10"/>
    <s v="Not Returned"/>
    <n v="806"/>
    <x v="0"/>
    <s v="Good"/>
  </r>
  <r>
    <s v="P3871"/>
    <x v="1"/>
    <x v="4"/>
    <s v="Nike"/>
    <s v="Item_D"/>
    <n v="4355"/>
    <n v="11"/>
    <n v="3875.95"/>
    <n v="603"/>
    <n v="13"/>
    <n v="7839"/>
    <s v="-3272.95"/>
    <n v="125"/>
    <n v="4.5"/>
    <x v="3"/>
    <n v="407"/>
    <s v="Supplier_C"/>
    <d v="2032-11-11T00:00:00"/>
    <d v="2031-11-11T00:00:00"/>
    <s v="Location_B"/>
    <n v="47"/>
    <n v="58"/>
    <x v="0"/>
    <s v="Male"/>
    <x v="2"/>
    <x v="2"/>
    <s v="T52871"/>
    <s v="Pending"/>
    <n v="6"/>
    <s v="Returned"/>
    <n v="510"/>
    <x v="2"/>
    <s v="Good"/>
  </r>
  <r>
    <s v="P3872"/>
    <x v="3"/>
    <x v="0"/>
    <s v="Apple"/>
    <s v="Item_D"/>
    <n v="1119"/>
    <n v="7"/>
    <n v="1040.67"/>
    <n v="2000"/>
    <n v="28"/>
    <n v="56000"/>
    <s v="959.33"/>
    <n v="176"/>
    <n v="2.2000000000000002"/>
    <x v="1"/>
    <n v="134"/>
    <s v="Supplier_A"/>
    <d v="2032-11-12T00:00:00"/>
    <d v="2031-11-12T00:00:00"/>
    <s v="Location_A"/>
    <n v="47"/>
    <n v="69"/>
    <x v="4"/>
    <s v="Male"/>
    <x v="0"/>
    <x v="1"/>
    <s v="T52872"/>
    <s v="Pending"/>
    <n v="5"/>
    <s v="Returned"/>
    <n v="762"/>
    <x v="2"/>
    <s v="Good"/>
  </r>
  <r>
    <s v="P3873"/>
    <x v="4"/>
    <x v="2"/>
    <s v="LG"/>
    <s v="Item_A"/>
    <n v="146"/>
    <n v="17"/>
    <n v="121.18"/>
    <n v="172"/>
    <n v="54"/>
    <n v="9288"/>
    <s v="50.82"/>
    <n v="116"/>
    <n v="4.0999999999999996"/>
    <x v="3"/>
    <n v="335"/>
    <s v="Supplier_A"/>
    <d v="2032-11-13T00:00:00"/>
    <d v="2031-11-13T00:00:00"/>
    <s v="Location_B"/>
    <n v="35"/>
    <n v="41"/>
    <x v="0"/>
    <s v="Female"/>
    <x v="1"/>
    <x v="2"/>
    <s v="T52873"/>
    <s v="Cancelled"/>
    <n v="9"/>
    <s v="Returned"/>
    <n v="432"/>
    <x v="1"/>
    <s v="Bad"/>
  </r>
  <r>
    <s v="P3874"/>
    <x v="1"/>
    <x v="0"/>
    <s v="Apple"/>
    <s v="Item_C"/>
    <n v="2174"/>
    <n v="31"/>
    <n v="1500.06"/>
    <n v="3860"/>
    <n v="76"/>
    <n v="293360"/>
    <s v="2359.94"/>
    <n v="197"/>
    <n v="1.1000000000000001"/>
    <x v="0"/>
    <n v="410"/>
    <s v="Supplier_C"/>
    <d v="2032-11-14T00:00:00"/>
    <d v="2031-11-14T00:00:00"/>
    <s v="Location_C"/>
    <n v="17"/>
    <n v="59"/>
    <x v="0"/>
    <s v="Female"/>
    <x v="1"/>
    <x v="0"/>
    <s v="T52874"/>
    <s v="Completed"/>
    <n v="3"/>
    <s v="Not Returned"/>
    <n v="307"/>
    <x v="2"/>
    <s v="Bad"/>
  </r>
  <r>
    <s v="P3875"/>
    <x v="4"/>
    <x v="2"/>
    <s v="Apple"/>
    <s v="Item_A"/>
    <n v="665"/>
    <n v="41"/>
    <n v="392.35"/>
    <n v="3129"/>
    <n v="73"/>
    <n v="228417"/>
    <s v="2736.65"/>
    <n v="52"/>
    <n v="4.3"/>
    <x v="3"/>
    <n v="288"/>
    <s v="Supplier_B"/>
    <d v="2032-11-15T00:00:00"/>
    <d v="2031-11-15T00:00:00"/>
    <s v="Location_C"/>
    <n v="11"/>
    <n v="58"/>
    <x v="0"/>
    <s v="Male"/>
    <x v="2"/>
    <x v="0"/>
    <s v="T52875"/>
    <s v="Completed"/>
    <n v="3"/>
    <s v="Returned"/>
    <n v="256"/>
    <x v="2"/>
    <s v="Good"/>
  </r>
  <r>
    <s v="P3876"/>
    <x v="4"/>
    <x v="3"/>
    <s v="Samsung"/>
    <s v="Item_B"/>
    <n v="4325"/>
    <n v="15"/>
    <n v="3676.25"/>
    <n v="3491"/>
    <n v="43"/>
    <n v="150113"/>
    <s v="-185.25"/>
    <n v="46"/>
    <n v="4.4000000000000004"/>
    <x v="3"/>
    <n v="15"/>
    <s v="Supplier_A"/>
    <d v="2032-11-16T00:00:00"/>
    <d v="2031-11-16T00:00:00"/>
    <s v="Location_C"/>
    <n v="22"/>
    <n v="36"/>
    <x v="1"/>
    <s v="Male"/>
    <x v="0"/>
    <x v="0"/>
    <s v="T52876"/>
    <s v="Pending"/>
    <n v="7"/>
    <s v="Not Returned"/>
    <n v="624"/>
    <x v="2"/>
    <s v="Good"/>
  </r>
  <r>
    <s v="P3877"/>
    <x v="2"/>
    <x v="0"/>
    <s v="Apple"/>
    <s v="Item_C"/>
    <n v="3318"/>
    <n v="12"/>
    <n v="2919.84"/>
    <n v="806"/>
    <n v="5"/>
    <n v="4030"/>
    <s v="-2113.84"/>
    <n v="193"/>
    <n v="1.6"/>
    <x v="0"/>
    <n v="150"/>
    <s v="Supplier_B"/>
    <d v="2032-11-17T00:00:00"/>
    <d v="2031-11-17T00:00:00"/>
    <s v="Location_B"/>
    <n v="39"/>
    <n v="62"/>
    <x v="4"/>
    <s v="Male"/>
    <x v="2"/>
    <x v="0"/>
    <s v="T52877"/>
    <s v="Pending"/>
    <n v="1"/>
    <s v="Returned"/>
    <n v="888"/>
    <x v="2"/>
    <s v="Bad"/>
  </r>
  <r>
    <s v="P3878"/>
    <x v="3"/>
    <x v="2"/>
    <s v="Samsung"/>
    <s v="Item_C"/>
    <n v="374"/>
    <n v="18"/>
    <n v="306.68"/>
    <n v="3934"/>
    <n v="28"/>
    <n v="110152"/>
    <s v="3627.32"/>
    <n v="19"/>
    <n v="1.4"/>
    <x v="0"/>
    <n v="101"/>
    <s v="Supplier_C"/>
    <d v="2032-11-18T00:00:00"/>
    <d v="2031-11-18T00:00:00"/>
    <s v="Location_A"/>
    <n v="22"/>
    <n v="51"/>
    <x v="0"/>
    <s v="Male"/>
    <x v="0"/>
    <x v="1"/>
    <s v="T52878"/>
    <s v="Completed"/>
    <n v="5"/>
    <s v="Not Returned"/>
    <n v="839"/>
    <x v="0"/>
    <s v="Average"/>
  </r>
  <r>
    <s v="P3879"/>
    <x v="1"/>
    <x v="0"/>
    <s v="LG"/>
    <s v="Item_C"/>
    <n v="164"/>
    <n v="14"/>
    <n v="141.04"/>
    <n v="335"/>
    <n v="6"/>
    <n v="2010"/>
    <s v="193.96"/>
    <n v="64"/>
    <n v="1.6"/>
    <x v="0"/>
    <n v="297"/>
    <s v="Supplier_C"/>
    <d v="2032-11-19T00:00:00"/>
    <d v="2031-11-19T00:00:00"/>
    <s v="Location_B"/>
    <n v="41"/>
    <n v="57"/>
    <x v="0"/>
    <s v="Female"/>
    <x v="1"/>
    <x v="2"/>
    <s v="T52879"/>
    <s v="Completed"/>
    <n v="9"/>
    <s v="Returned"/>
    <n v="647"/>
    <x v="2"/>
    <s v="Good"/>
  </r>
  <r>
    <s v="P3880"/>
    <x v="1"/>
    <x v="4"/>
    <s v="Sony"/>
    <s v="Item_D"/>
    <n v="4965"/>
    <n v="17"/>
    <n v="4120.95"/>
    <n v="1405"/>
    <n v="29"/>
    <n v="40745"/>
    <s v="-2715.95"/>
    <n v="43"/>
    <n v="1.7"/>
    <x v="0"/>
    <n v="278"/>
    <s v="Supplier_A"/>
    <d v="2032-11-20T00:00:00"/>
    <d v="2031-11-20T00:00:00"/>
    <s v="Location_B"/>
    <n v="31"/>
    <n v="64"/>
    <x v="4"/>
    <s v="Female"/>
    <x v="1"/>
    <x v="2"/>
    <s v="T52880"/>
    <s v="Cancelled"/>
    <n v="3"/>
    <s v="Returned"/>
    <n v="620"/>
    <x v="0"/>
    <s v="Bad"/>
  </r>
  <r>
    <s v="P3881"/>
    <x v="4"/>
    <x v="3"/>
    <s v="LG"/>
    <s v="Item_C"/>
    <n v="1703"/>
    <n v="14"/>
    <n v="1464.58"/>
    <n v="3421"/>
    <n v="65"/>
    <n v="222365"/>
    <s v="1956.42"/>
    <n v="51"/>
    <n v="4.5999999999999996"/>
    <x v="3"/>
    <n v="481"/>
    <s v="Supplier_B"/>
    <d v="2032-11-21T00:00:00"/>
    <d v="2031-11-21T00:00:00"/>
    <s v="Location_A"/>
    <n v="38"/>
    <n v="69"/>
    <x v="4"/>
    <s v="Female"/>
    <x v="2"/>
    <x v="1"/>
    <s v="T52881"/>
    <s v="Cancelled"/>
    <n v="13"/>
    <s v="Not Returned"/>
    <n v="556"/>
    <x v="2"/>
    <s v="Average"/>
  </r>
  <r>
    <s v="P3882"/>
    <x v="2"/>
    <x v="1"/>
    <s v="Sony"/>
    <s v="Item_D"/>
    <n v="828"/>
    <n v="22"/>
    <n v="645.84"/>
    <n v="67"/>
    <n v="44"/>
    <n v="2948"/>
    <s v="-578.84"/>
    <n v="124"/>
    <n v="2"/>
    <x v="1"/>
    <n v="445"/>
    <s v="Supplier_C"/>
    <d v="2032-11-22T00:00:00"/>
    <d v="2031-11-22T00:00:00"/>
    <s v="Location_A"/>
    <n v="28"/>
    <n v="26"/>
    <x v="1"/>
    <s v="Female"/>
    <x v="2"/>
    <x v="1"/>
    <s v="T52882"/>
    <s v="Pending"/>
    <n v="2"/>
    <s v="Returned"/>
    <n v="561"/>
    <x v="2"/>
    <s v="Bad"/>
  </r>
  <r>
    <s v="P3883"/>
    <x v="0"/>
    <x v="0"/>
    <s v="LG"/>
    <s v="Item_D"/>
    <n v="1773"/>
    <n v="10"/>
    <n v="1595.7"/>
    <n v="1624"/>
    <n v="85"/>
    <n v="138040"/>
    <s v="28.3"/>
    <n v="6"/>
    <n v="1.4"/>
    <x v="0"/>
    <n v="417"/>
    <s v="Supplier_C"/>
    <d v="2032-11-23T00:00:00"/>
    <d v="2031-11-23T00:00:00"/>
    <s v="Location_A"/>
    <n v="31"/>
    <n v="63"/>
    <x v="4"/>
    <s v="Female"/>
    <x v="0"/>
    <x v="0"/>
    <s v="T52883"/>
    <s v="Completed"/>
    <n v="6"/>
    <s v="Not Returned"/>
    <n v="519"/>
    <x v="2"/>
    <s v="Average"/>
  </r>
  <r>
    <s v="P3884"/>
    <x v="1"/>
    <x v="0"/>
    <s v="Samsung"/>
    <s v="Item_B"/>
    <n v="111"/>
    <n v="45"/>
    <n v="61.05"/>
    <n v="1040"/>
    <n v="59"/>
    <n v="61360"/>
    <s v="978.95"/>
    <n v="57"/>
    <n v="3.5"/>
    <x v="2"/>
    <n v="125"/>
    <s v="Supplier_A"/>
    <d v="2032-11-24T00:00:00"/>
    <d v="2031-11-24T00:00:00"/>
    <s v="Location_A"/>
    <n v="2"/>
    <n v="65"/>
    <x v="4"/>
    <s v="Female"/>
    <x v="1"/>
    <x v="0"/>
    <s v="T52884"/>
    <s v="Pending"/>
    <n v="14"/>
    <s v="Returned"/>
    <n v="912"/>
    <x v="1"/>
    <s v="Average"/>
  </r>
  <r>
    <s v="P3885"/>
    <x v="3"/>
    <x v="2"/>
    <s v="Nike"/>
    <s v="Item_C"/>
    <n v="3061"/>
    <n v="34"/>
    <n v="2020.26"/>
    <n v="1626"/>
    <n v="52"/>
    <n v="84552"/>
    <s v="-394.26"/>
    <n v="152"/>
    <n v="2.9"/>
    <x v="1"/>
    <n v="456"/>
    <s v="Supplier_B"/>
    <d v="2032-11-25T00:00:00"/>
    <d v="2031-11-25T00:00:00"/>
    <s v="Location_B"/>
    <n v="26"/>
    <n v="56"/>
    <x v="0"/>
    <s v="Male"/>
    <x v="2"/>
    <x v="2"/>
    <s v="T52885"/>
    <s v="Completed"/>
    <n v="13"/>
    <s v="Returned"/>
    <n v="779"/>
    <x v="1"/>
    <s v="Good"/>
  </r>
  <r>
    <s v="P3886"/>
    <x v="0"/>
    <x v="0"/>
    <s v="Nike"/>
    <s v="Item_D"/>
    <n v="834"/>
    <n v="43"/>
    <n v="475.38"/>
    <n v="955"/>
    <n v="32"/>
    <n v="30560"/>
    <s v="479.62"/>
    <n v="27"/>
    <n v="4.5999999999999996"/>
    <x v="3"/>
    <n v="239"/>
    <s v="Supplier_A"/>
    <d v="2032-11-26T00:00:00"/>
    <d v="2031-11-26T00:00:00"/>
    <s v="Location_B"/>
    <n v="37"/>
    <n v="38"/>
    <x v="1"/>
    <s v="Male"/>
    <x v="1"/>
    <x v="0"/>
    <s v="T52886"/>
    <s v="Cancelled"/>
    <n v="5"/>
    <s v="Returned"/>
    <n v="652"/>
    <x v="2"/>
    <s v="Good"/>
  </r>
  <r>
    <s v="P3887"/>
    <x v="4"/>
    <x v="0"/>
    <s v="Sony"/>
    <s v="Item_A"/>
    <n v="1154"/>
    <n v="29"/>
    <n v="819.34"/>
    <n v="2706"/>
    <n v="72"/>
    <n v="194832"/>
    <s v="1886.66"/>
    <n v="154"/>
    <n v="3.7"/>
    <x v="2"/>
    <n v="311"/>
    <s v="Supplier_B"/>
    <d v="2032-11-27T00:00:00"/>
    <d v="2031-11-27T00:00:00"/>
    <s v="Location_A"/>
    <n v="29"/>
    <n v="37"/>
    <x v="1"/>
    <s v="Female"/>
    <x v="1"/>
    <x v="0"/>
    <s v="T52887"/>
    <s v="Cancelled"/>
    <n v="13"/>
    <s v="Not Returned"/>
    <n v="828"/>
    <x v="1"/>
    <s v="Good"/>
  </r>
  <r>
    <s v="P3888"/>
    <x v="2"/>
    <x v="2"/>
    <s v="Apple"/>
    <s v="Item_B"/>
    <n v="4342"/>
    <n v="31"/>
    <n v="2995.98"/>
    <n v="3126"/>
    <n v="70"/>
    <n v="218820"/>
    <s v="130.02"/>
    <n v="147"/>
    <n v="4.5999999999999996"/>
    <x v="3"/>
    <n v="432"/>
    <s v="Supplier_C"/>
    <d v="2032-11-28T00:00:00"/>
    <d v="2031-11-28T00:00:00"/>
    <s v="Location_C"/>
    <n v="27"/>
    <n v="59"/>
    <x v="0"/>
    <s v="Female"/>
    <x v="1"/>
    <x v="0"/>
    <s v="T52888"/>
    <s v="Completed"/>
    <n v="12"/>
    <s v="Not Returned"/>
    <n v="577"/>
    <x v="1"/>
    <s v="Average"/>
  </r>
  <r>
    <s v="P3889"/>
    <x v="2"/>
    <x v="4"/>
    <s v="Nike"/>
    <s v="Item_D"/>
    <n v="3300"/>
    <n v="21"/>
    <n v="2607"/>
    <n v="3417"/>
    <n v="51"/>
    <n v="174267"/>
    <s v="810"/>
    <n v="54"/>
    <n v="4.4000000000000004"/>
    <x v="3"/>
    <n v="396"/>
    <s v="Supplier_C"/>
    <d v="2032-11-29T00:00:00"/>
    <d v="2031-11-29T00:00:00"/>
    <s v="Location_B"/>
    <n v="32"/>
    <n v="68"/>
    <x v="4"/>
    <s v="Female"/>
    <x v="2"/>
    <x v="2"/>
    <s v="T52889"/>
    <s v="Pending"/>
    <n v="11"/>
    <s v="Not Returned"/>
    <n v="539"/>
    <x v="1"/>
    <s v="Good"/>
  </r>
  <r>
    <s v="P3890"/>
    <x v="2"/>
    <x v="2"/>
    <s v="Samsung"/>
    <s v="Item_C"/>
    <n v="514"/>
    <n v="0"/>
    <n v="514"/>
    <n v="3978"/>
    <n v="31"/>
    <n v="123318"/>
    <s v="3464"/>
    <n v="60"/>
    <n v="3.1"/>
    <x v="2"/>
    <n v="261"/>
    <s v="Supplier_C"/>
    <d v="2032-11-30T00:00:00"/>
    <d v="2031-11-30T00:00:00"/>
    <s v="Location_C"/>
    <n v="47"/>
    <n v="25"/>
    <x v="3"/>
    <s v="Male"/>
    <x v="1"/>
    <x v="0"/>
    <s v="T52890"/>
    <s v="Completed"/>
    <n v="10"/>
    <s v="Not Returned"/>
    <n v="395"/>
    <x v="0"/>
    <s v="Good"/>
  </r>
  <r>
    <s v="P3891"/>
    <x v="0"/>
    <x v="2"/>
    <s v="Apple"/>
    <s v="Item_D"/>
    <n v="539"/>
    <n v="6"/>
    <n v="506.66"/>
    <n v="472"/>
    <n v="86"/>
    <n v="40592"/>
    <s v="-34.66"/>
    <n v="45"/>
    <n v="2"/>
    <x v="1"/>
    <n v="112"/>
    <s v="Supplier_C"/>
    <d v="2032-12-01T00:00:00"/>
    <d v="2031-12-01T00:00:00"/>
    <s v="Location_C"/>
    <n v="27"/>
    <n v="57"/>
    <x v="0"/>
    <s v="Male"/>
    <x v="1"/>
    <x v="1"/>
    <s v="T52891"/>
    <s v="Completed"/>
    <n v="10"/>
    <s v="Returned"/>
    <n v="109"/>
    <x v="2"/>
    <s v="Good"/>
  </r>
  <r>
    <s v="P3892"/>
    <x v="2"/>
    <x v="4"/>
    <s v="Samsung"/>
    <s v="Item_A"/>
    <n v="132"/>
    <n v="37"/>
    <n v="83.16"/>
    <n v="2279"/>
    <n v="92"/>
    <n v="209668"/>
    <s v="2195.84"/>
    <n v="60"/>
    <n v="3.1"/>
    <x v="2"/>
    <n v="6"/>
    <s v="Supplier_B"/>
    <d v="2032-12-02T00:00:00"/>
    <d v="2031-12-02T00:00:00"/>
    <s v="Location_C"/>
    <n v="8"/>
    <n v="43"/>
    <x v="0"/>
    <s v="Male"/>
    <x v="0"/>
    <x v="2"/>
    <s v="T52892"/>
    <s v="Cancelled"/>
    <n v="1"/>
    <s v="Not Returned"/>
    <n v="375"/>
    <x v="2"/>
    <s v="Good"/>
  </r>
  <r>
    <s v="P3893"/>
    <x v="0"/>
    <x v="0"/>
    <s v="Sony"/>
    <s v="Item_B"/>
    <n v="682"/>
    <n v="28"/>
    <n v="491.04"/>
    <n v="3614"/>
    <n v="36"/>
    <n v="130104"/>
    <s v="3122.96"/>
    <n v="142"/>
    <n v="1.7"/>
    <x v="0"/>
    <n v="392"/>
    <s v="Supplier_B"/>
    <d v="2032-12-03T00:00:00"/>
    <d v="2031-12-03T00:00:00"/>
    <s v="Location_A"/>
    <n v="17"/>
    <n v="67"/>
    <x v="4"/>
    <s v="Female"/>
    <x v="1"/>
    <x v="1"/>
    <s v="T52893"/>
    <s v="Pending"/>
    <n v="14"/>
    <s v="Not Returned"/>
    <n v="715"/>
    <x v="2"/>
    <s v="Bad"/>
  </r>
  <r>
    <s v="P3894"/>
    <x v="1"/>
    <x v="2"/>
    <s v="Sony"/>
    <s v="Item_A"/>
    <n v="4606"/>
    <n v="0"/>
    <n v="4606"/>
    <n v="65"/>
    <n v="47"/>
    <n v="3055"/>
    <s v="-4541"/>
    <n v="26"/>
    <n v="1.8"/>
    <x v="0"/>
    <n v="239"/>
    <s v="Supplier_B"/>
    <d v="2032-12-04T00:00:00"/>
    <d v="2031-12-04T00:00:00"/>
    <s v="Location_B"/>
    <n v="42"/>
    <n v="58"/>
    <x v="0"/>
    <s v="Male"/>
    <x v="2"/>
    <x v="0"/>
    <s v="T52894"/>
    <s v="Pending"/>
    <n v="7"/>
    <s v="Returned"/>
    <n v="986"/>
    <x v="2"/>
    <s v="Bad"/>
  </r>
  <r>
    <s v="P3895"/>
    <x v="3"/>
    <x v="3"/>
    <s v="Sony"/>
    <s v="Item_A"/>
    <n v="621"/>
    <n v="37"/>
    <n v="391.23"/>
    <n v="3447"/>
    <n v="85"/>
    <n v="292995"/>
    <s v="3055.77"/>
    <n v="118"/>
    <n v="3.4"/>
    <x v="2"/>
    <n v="290"/>
    <s v="Supplier_A"/>
    <d v="2032-12-05T00:00:00"/>
    <d v="2031-12-05T00:00:00"/>
    <s v="Location_B"/>
    <n v="36"/>
    <n v="66"/>
    <x v="4"/>
    <s v="Male"/>
    <x v="2"/>
    <x v="1"/>
    <s v="T52895"/>
    <s v="Pending"/>
    <n v="3"/>
    <s v="Returned"/>
    <n v="245"/>
    <x v="2"/>
    <s v="Average"/>
  </r>
  <r>
    <s v="P3896"/>
    <x v="0"/>
    <x v="4"/>
    <s v="Samsung"/>
    <s v="Item_D"/>
    <n v="1031"/>
    <n v="31"/>
    <n v="711.39"/>
    <n v="1937"/>
    <n v="54"/>
    <n v="104598"/>
    <s v="1225.61"/>
    <n v="73"/>
    <n v="3.6"/>
    <x v="2"/>
    <n v="5"/>
    <s v="Supplier_C"/>
    <d v="2032-12-06T00:00:00"/>
    <d v="2031-12-06T00:00:00"/>
    <s v="Location_A"/>
    <n v="23"/>
    <n v="67"/>
    <x v="4"/>
    <s v="Female"/>
    <x v="2"/>
    <x v="2"/>
    <s v="T52896"/>
    <s v="Completed"/>
    <n v="2"/>
    <s v="Not Returned"/>
    <n v="314"/>
    <x v="1"/>
    <s v="Good"/>
  </r>
  <r>
    <s v="P3897"/>
    <x v="1"/>
    <x v="1"/>
    <s v="LG"/>
    <s v="Item_D"/>
    <n v="2939"/>
    <n v="49"/>
    <n v="1498.89"/>
    <n v="2837"/>
    <n v="1"/>
    <n v="2837"/>
    <s v="1338.11"/>
    <n v="35"/>
    <n v="4.7"/>
    <x v="3"/>
    <n v="296"/>
    <s v="Supplier_A"/>
    <d v="2032-12-07T00:00:00"/>
    <d v="2031-12-07T00:00:00"/>
    <s v="Location_B"/>
    <n v="43"/>
    <n v="44"/>
    <x v="0"/>
    <s v="Female"/>
    <x v="0"/>
    <x v="0"/>
    <s v="T52897"/>
    <s v="Cancelled"/>
    <n v="12"/>
    <s v="Returned"/>
    <n v="748"/>
    <x v="1"/>
    <s v="Good"/>
  </r>
  <r>
    <s v="P3898"/>
    <x v="3"/>
    <x v="1"/>
    <s v="Nike"/>
    <s v="Item_C"/>
    <n v="3637"/>
    <n v="0"/>
    <n v="3637"/>
    <n v="1099"/>
    <n v="66"/>
    <n v="72534"/>
    <s v="-2538"/>
    <n v="66"/>
    <n v="1.9"/>
    <x v="0"/>
    <n v="389"/>
    <s v="Supplier_B"/>
    <d v="2032-12-08T00:00:00"/>
    <d v="2031-12-08T00:00:00"/>
    <s v="Location_A"/>
    <n v="34"/>
    <n v="18"/>
    <x v="2"/>
    <s v="Female"/>
    <x v="1"/>
    <x v="1"/>
    <s v="T52898"/>
    <s v="Completed"/>
    <n v="7"/>
    <s v="Not Returned"/>
    <n v="448"/>
    <x v="1"/>
    <s v="Bad"/>
  </r>
  <r>
    <s v="P3899"/>
    <x v="3"/>
    <x v="4"/>
    <s v="Samsung"/>
    <s v="Item_D"/>
    <n v="1040"/>
    <n v="31"/>
    <n v="717.6"/>
    <n v="1592"/>
    <n v="62"/>
    <n v="98704"/>
    <s v="874.4"/>
    <n v="53"/>
    <n v="4.0999999999999996"/>
    <x v="3"/>
    <n v="160"/>
    <s v="Supplier_A"/>
    <d v="2032-12-09T00:00:00"/>
    <d v="2031-12-09T00:00:00"/>
    <s v="Location_B"/>
    <n v="30"/>
    <n v="49"/>
    <x v="0"/>
    <s v="Male"/>
    <x v="0"/>
    <x v="2"/>
    <s v="T52899"/>
    <s v="Pending"/>
    <n v="14"/>
    <s v="Not Returned"/>
    <n v="609"/>
    <x v="2"/>
    <s v="Average"/>
  </r>
  <r>
    <s v="P3900"/>
    <x v="0"/>
    <x v="2"/>
    <s v="LG"/>
    <s v="Item_B"/>
    <n v="4676"/>
    <n v="22"/>
    <n v="3647.28"/>
    <n v="3595"/>
    <n v="72"/>
    <n v="258840"/>
    <s v="-52.28"/>
    <n v="76"/>
    <n v="4.5"/>
    <x v="3"/>
    <n v="401"/>
    <s v="Supplier_B"/>
    <d v="2032-12-10T00:00:00"/>
    <d v="2031-12-10T00:00:00"/>
    <s v="Location_B"/>
    <n v="44"/>
    <n v="34"/>
    <x v="1"/>
    <s v="Female"/>
    <x v="1"/>
    <x v="1"/>
    <s v="T52900"/>
    <s v="Completed"/>
    <n v="3"/>
    <s v="Returned"/>
    <n v="662"/>
    <x v="1"/>
    <s v="Average"/>
  </r>
  <r>
    <s v="P3901"/>
    <x v="0"/>
    <x v="2"/>
    <s v="LG"/>
    <s v="Item_A"/>
    <n v="3245"/>
    <n v="28"/>
    <n v="2336.4"/>
    <n v="1414"/>
    <n v="20"/>
    <n v="28280"/>
    <s v="-922.4"/>
    <n v="108"/>
    <n v="2.4"/>
    <x v="1"/>
    <n v="376"/>
    <s v="Supplier_B"/>
    <d v="2032-12-11T00:00:00"/>
    <d v="2031-12-11T00:00:00"/>
    <s v="Location_C"/>
    <n v="41"/>
    <n v="36"/>
    <x v="1"/>
    <s v="Female"/>
    <x v="1"/>
    <x v="2"/>
    <s v="T52901"/>
    <s v="Cancelled"/>
    <n v="7"/>
    <s v="Not Returned"/>
    <n v="832"/>
    <x v="0"/>
    <s v="Average"/>
  </r>
  <r>
    <s v="P3902"/>
    <x v="0"/>
    <x v="2"/>
    <s v="Apple"/>
    <s v="Item_D"/>
    <n v="2220"/>
    <n v="17"/>
    <n v="1842.6"/>
    <n v="1384"/>
    <n v="15"/>
    <n v="20760"/>
    <s v="-458.6"/>
    <n v="33"/>
    <n v="2.7"/>
    <x v="1"/>
    <n v="313"/>
    <s v="Supplier_B"/>
    <d v="2032-12-12T00:00:00"/>
    <d v="2031-12-12T00:00:00"/>
    <s v="Location_B"/>
    <n v="36"/>
    <n v="54"/>
    <x v="0"/>
    <s v="Female"/>
    <x v="0"/>
    <x v="0"/>
    <s v="T52902"/>
    <s v="Completed"/>
    <n v="14"/>
    <s v="Not Returned"/>
    <n v="975"/>
    <x v="1"/>
    <s v="Bad"/>
  </r>
  <r>
    <s v="P3903"/>
    <x v="4"/>
    <x v="2"/>
    <s v="Apple"/>
    <s v="Item_A"/>
    <n v="1033"/>
    <n v="41"/>
    <n v="609.47"/>
    <n v="2770"/>
    <n v="61"/>
    <n v="168970"/>
    <s v="2160.53"/>
    <n v="25"/>
    <n v="1.7"/>
    <x v="0"/>
    <n v="64"/>
    <s v="Supplier_A"/>
    <d v="2032-12-13T00:00:00"/>
    <d v="2031-12-13T00:00:00"/>
    <s v="Location_A"/>
    <n v="36"/>
    <n v="21"/>
    <x v="3"/>
    <s v="Male"/>
    <x v="1"/>
    <x v="0"/>
    <s v="T52903"/>
    <s v="Pending"/>
    <n v="5"/>
    <s v="Returned"/>
    <n v="804"/>
    <x v="1"/>
    <s v="Good"/>
  </r>
  <r>
    <s v="P3904"/>
    <x v="3"/>
    <x v="1"/>
    <s v="Samsung"/>
    <s v="Item_A"/>
    <n v="1505"/>
    <n v="39"/>
    <n v="918.05"/>
    <n v="3033"/>
    <n v="67"/>
    <n v="203211"/>
    <s v="2114.95"/>
    <n v="142"/>
    <n v="2.1"/>
    <x v="1"/>
    <n v="194"/>
    <s v="Supplier_C"/>
    <d v="2032-12-14T00:00:00"/>
    <d v="2031-12-14T00:00:00"/>
    <s v="Location_B"/>
    <n v="45"/>
    <n v="37"/>
    <x v="1"/>
    <s v="Female"/>
    <x v="0"/>
    <x v="1"/>
    <s v="T52904"/>
    <s v="Completed"/>
    <n v="2"/>
    <s v="Not Returned"/>
    <n v="686"/>
    <x v="2"/>
    <s v="Bad"/>
  </r>
  <r>
    <s v="P3905"/>
    <x v="0"/>
    <x v="1"/>
    <s v="LG"/>
    <s v="Item_A"/>
    <n v="2810"/>
    <n v="7"/>
    <n v="2613.3000000000002"/>
    <n v="1548"/>
    <n v="67"/>
    <n v="103716"/>
    <s v="-1065.3"/>
    <n v="63"/>
    <n v="3.6"/>
    <x v="2"/>
    <n v="94"/>
    <s v="Supplier_A"/>
    <d v="2032-12-15T00:00:00"/>
    <d v="2031-12-15T00:00:00"/>
    <s v="Location_B"/>
    <n v="38"/>
    <n v="20"/>
    <x v="3"/>
    <s v="Female"/>
    <x v="1"/>
    <x v="1"/>
    <s v="T52905"/>
    <s v="Completed"/>
    <n v="14"/>
    <s v="Not Returned"/>
    <n v="866"/>
    <x v="0"/>
    <s v="Good"/>
  </r>
  <r>
    <s v="P3906"/>
    <x v="3"/>
    <x v="2"/>
    <s v="Nike"/>
    <s v="Item_B"/>
    <n v="1382"/>
    <n v="27"/>
    <n v="1008.86"/>
    <n v="1783"/>
    <n v="39"/>
    <n v="69537"/>
    <s v="774.14"/>
    <n v="79"/>
    <n v="3.9"/>
    <x v="2"/>
    <n v="490"/>
    <s v="Supplier_B"/>
    <d v="2032-12-16T00:00:00"/>
    <d v="2031-12-16T00:00:00"/>
    <s v="Location_A"/>
    <n v="46"/>
    <n v="20"/>
    <x v="3"/>
    <s v="Male"/>
    <x v="0"/>
    <x v="1"/>
    <s v="T52906"/>
    <s v="Pending"/>
    <n v="6"/>
    <s v="Returned"/>
    <n v="909"/>
    <x v="2"/>
    <s v="Bad"/>
  </r>
  <r>
    <s v="P3907"/>
    <x v="4"/>
    <x v="4"/>
    <s v="Sony"/>
    <s v="Item_D"/>
    <n v="1993"/>
    <n v="46"/>
    <n v="1076.22"/>
    <n v="990"/>
    <n v="61"/>
    <n v="60390"/>
    <s v="-86.22"/>
    <n v="125"/>
    <n v="2.9"/>
    <x v="1"/>
    <n v="309"/>
    <s v="Supplier_A"/>
    <d v="2032-12-17T00:00:00"/>
    <d v="2031-12-17T00:00:00"/>
    <s v="Location_A"/>
    <n v="20"/>
    <n v="45"/>
    <x v="0"/>
    <s v="Male"/>
    <x v="1"/>
    <x v="1"/>
    <s v="T52907"/>
    <s v="Cancelled"/>
    <n v="10"/>
    <s v="Not Returned"/>
    <n v="475"/>
    <x v="0"/>
    <s v="Average"/>
  </r>
  <r>
    <s v="P3908"/>
    <x v="2"/>
    <x v="3"/>
    <s v="LG"/>
    <s v="Item_B"/>
    <n v="4118"/>
    <n v="36"/>
    <n v="2635.52"/>
    <n v="1798"/>
    <n v="76"/>
    <n v="136648"/>
    <s v="-837.52"/>
    <n v="46"/>
    <n v="2.6"/>
    <x v="1"/>
    <n v="437"/>
    <s v="Supplier_A"/>
    <d v="2032-12-18T00:00:00"/>
    <d v="2031-12-18T00:00:00"/>
    <s v="Location_C"/>
    <n v="6"/>
    <n v="46"/>
    <x v="0"/>
    <s v="Male"/>
    <x v="1"/>
    <x v="0"/>
    <s v="T52908"/>
    <s v="Completed"/>
    <n v="8"/>
    <s v="Returned"/>
    <n v="723"/>
    <x v="2"/>
    <s v="Good"/>
  </r>
  <r>
    <s v="P3909"/>
    <x v="1"/>
    <x v="0"/>
    <s v="Apple"/>
    <s v="Item_C"/>
    <n v="2962"/>
    <n v="29"/>
    <n v="2103.02"/>
    <n v="1449"/>
    <n v="46"/>
    <n v="66654"/>
    <s v="-654.02"/>
    <n v="28"/>
    <n v="3"/>
    <x v="2"/>
    <n v="204"/>
    <s v="Supplier_B"/>
    <d v="2032-12-19T00:00:00"/>
    <d v="2031-12-19T00:00:00"/>
    <s v="Location_A"/>
    <n v="45"/>
    <n v="36"/>
    <x v="1"/>
    <s v="Female"/>
    <x v="1"/>
    <x v="1"/>
    <s v="T52909"/>
    <s v="Completed"/>
    <n v="10"/>
    <s v="Returned"/>
    <n v="119"/>
    <x v="0"/>
    <s v="Bad"/>
  </r>
  <r>
    <s v="P3910"/>
    <x v="1"/>
    <x v="0"/>
    <s v="LG"/>
    <s v="Item_C"/>
    <n v="2579"/>
    <n v="26"/>
    <n v="1908.46"/>
    <n v="1488"/>
    <n v="26"/>
    <n v="38688"/>
    <s v="-420.46"/>
    <n v="82"/>
    <n v="3.2"/>
    <x v="2"/>
    <n v="150"/>
    <s v="Supplier_A"/>
    <d v="2032-12-20T00:00:00"/>
    <d v="2031-12-20T00:00:00"/>
    <s v="Location_A"/>
    <n v="9"/>
    <n v="43"/>
    <x v="0"/>
    <s v="Female"/>
    <x v="1"/>
    <x v="2"/>
    <s v="T52910"/>
    <s v="Completed"/>
    <n v="12"/>
    <s v="Returned"/>
    <n v="207"/>
    <x v="0"/>
    <s v="Good"/>
  </r>
  <r>
    <s v="P3911"/>
    <x v="2"/>
    <x v="0"/>
    <s v="LG"/>
    <s v="Item_D"/>
    <n v="3064"/>
    <n v="30"/>
    <n v="2144.8000000000002"/>
    <n v="382"/>
    <n v="14"/>
    <n v="5348"/>
    <s v="-1762.8"/>
    <n v="120"/>
    <n v="4.0999999999999996"/>
    <x v="3"/>
    <n v="38"/>
    <s v="Supplier_C"/>
    <d v="2032-12-21T00:00:00"/>
    <d v="2031-12-21T00:00:00"/>
    <s v="Location_C"/>
    <n v="47"/>
    <n v="34"/>
    <x v="1"/>
    <s v="Female"/>
    <x v="2"/>
    <x v="0"/>
    <s v="T52911"/>
    <s v="Pending"/>
    <n v="6"/>
    <s v="Not Returned"/>
    <n v="796"/>
    <x v="2"/>
    <s v="Average"/>
  </r>
  <r>
    <s v="P3912"/>
    <x v="2"/>
    <x v="2"/>
    <s v="Sony"/>
    <s v="Item_A"/>
    <n v="2612"/>
    <n v="1"/>
    <n v="2585.88"/>
    <n v="1354"/>
    <n v="51"/>
    <n v="69054"/>
    <s v="-1231.88"/>
    <n v="6"/>
    <n v="2.7"/>
    <x v="1"/>
    <n v="185"/>
    <s v="Supplier_B"/>
    <d v="2032-12-22T00:00:00"/>
    <d v="2031-12-22T00:00:00"/>
    <s v="Location_A"/>
    <n v="44"/>
    <n v="59"/>
    <x v="0"/>
    <s v="Male"/>
    <x v="0"/>
    <x v="1"/>
    <s v="T52912"/>
    <s v="Completed"/>
    <n v="4"/>
    <s v="Not Returned"/>
    <n v="872"/>
    <x v="1"/>
    <s v="Average"/>
  </r>
  <r>
    <s v="P3913"/>
    <x v="4"/>
    <x v="0"/>
    <s v="Samsung"/>
    <s v="Item_D"/>
    <n v="1938"/>
    <n v="35"/>
    <n v="1259.7"/>
    <n v="1534"/>
    <n v="68"/>
    <n v="104312"/>
    <s v="274.3"/>
    <n v="164"/>
    <n v="4.8"/>
    <x v="3"/>
    <n v="240"/>
    <s v="Supplier_A"/>
    <d v="2032-12-23T00:00:00"/>
    <d v="2031-12-23T00:00:00"/>
    <s v="Location_A"/>
    <n v="49"/>
    <n v="23"/>
    <x v="3"/>
    <s v="Female"/>
    <x v="1"/>
    <x v="0"/>
    <s v="T52913"/>
    <s v="Completed"/>
    <n v="5"/>
    <s v="Returned"/>
    <n v="687"/>
    <x v="2"/>
    <s v="Average"/>
  </r>
  <r>
    <s v="P3914"/>
    <x v="0"/>
    <x v="4"/>
    <s v="LG"/>
    <s v="Item_C"/>
    <n v="1477"/>
    <n v="44"/>
    <n v="827.12"/>
    <n v="118"/>
    <n v="69"/>
    <n v="8142"/>
    <s v="-709.12"/>
    <n v="102"/>
    <n v="2.2000000000000002"/>
    <x v="1"/>
    <n v="211"/>
    <s v="Supplier_A"/>
    <d v="2032-12-24T00:00:00"/>
    <d v="2031-12-24T00:00:00"/>
    <s v="Location_B"/>
    <n v="31"/>
    <n v="37"/>
    <x v="1"/>
    <s v="Male"/>
    <x v="0"/>
    <x v="1"/>
    <s v="T52914"/>
    <s v="Pending"/>
    <n v="11"/>
    <s v="Returned"/>
    <n v="543"/>
    <x v="1"/>
    <s v="Average"/>
  </r>
  <r>
    <s v="P3915"/>
    <x v="0"/>
    <x v="3"/>
    <s v="Sony"/>
    <s v="Item_C"/>
    <n v="2215"/>
    <n v="30"/>
    <n v="1550.5"/>
    <n v="3170"/>
    <n v="3"/>
    <n v="9510"/>
    <s v="1619.5"/>
    <n v="9"/>
    <n v="4.5"/>
    <x v="3"/>
    <n v="406"/>
    <s v="Supplier_C"/>
    <d v="2032-12-25T00:00:00"/>
    <d v="2031-12-25T00:00:00"/>
    <s v="Location_B"/>
    <n v="25"/>
    <n v="41"/>
    <x v="0"/>
    <s v="Male"/>
    <x v="0"/>
    <x v="2"/>
    <s v="T52915"/>
    <s v="Pending"/>
    <n v="13"/>
    <s v="Returned"/>
    <n v="373"/>
    <x v="2"/>
    <s v="Bad"/>
  </r>
  <r>
    <s v="P3916"/>
    <x v="4"/>
    <x v="2"/>
    <s v="Nike"/>
    <s v="Item_A"/>
    <n v="2648"/>
    <n v="18"/>
    <n v="2171.36"/>
    <n v="1605"/>
    <n v="5"/>
    <n v="8025"/>
    <s v="-566.36"/>
    <n v="104"/>
    <n v="3.6"/>
    <x v="2"/>
    <n v="343"/>
    <s v="Supplier_A"/>
    <d v="2032-12-26T00:00:00"/>
    <d v="2031-12-26T00:00:00"/>
    <s v="Location_B"/>
    <n v="40"/>
    <n v="20"/>
    <x v="3"/>
    <s v="Female"/>
    <x v="1"/>
    <x v="0"/>
    <s v="T52916"/>
    <s v="Cancelled"/>
    <n v="3"/>
    <s v="Not Returned"/>
    <n v="477"/>
    <x v="2"/>
    <s v="Average"/>
  </r>
  <r>
    <s v="P3917"/>
    <x v="0"/>
    <x v="2"/>
    <s v="Nike"/>
    <s v="Item_B"/>
    <n v="4191"/>
    <n v="0"/>
    <n v="4191"/>
    <n v="2631"/>
    <n v="24"/>
    <n v="63144"/>
    <s v="-1560"/>
    <n v="151"/>
    <n v="1.6"/>
    <x v="0"/>
    <n v="314"/>
    <s v="Supplier_A"/>
    <d v="2032-12-27T00:00:00"/>
    <d v="2031-12-27T00:00:00"/>
    <s v="Location_B"/>
    <n v="13"/>
    <n v="52"/>
    <x v="0"/>
    <s v="Male"/>
    <x v="2"/>
    <x v="2"/>
    <s v="T52917"/>
    <s v="Cancelled"/>
    <n v="12"/>
    <s v="Returned"/>
    <n v="711"/>
    <x v="0"/>
    <s v="Good"/>
  </r>
  <r>
    <s v="P3918"/>
    <x v="4"/>
    <x v="3"/>
    <s v="Apple"/>
    <s v="Item_C"/>
    <n v="1451"/>
    <n v="30"/>
    <n v="1015.7"/>
    <n v="3630"/>
    <n v="93"/>
    <n v="337590"/>
    <s v="2614.3"/>
    <n v="154"/>
    <n v="1.4"/>
    <x v="0"/>
    <n v="236"/>
    <s v="Supplier_B"/>
    <d v="2032-12-28T00:00:00"/>
    <d v="2031-12-28T00:00:00"/>
    <s v="Location_C"/>
    <n v="31"/>
    <n v="22"/>
    <x v="3"/>
    <s v="Male"/>
    <x v="0"/>
    <x v="0"/>
    <s v="T52918"/>
    <s v="Cancelled"/>
    <n v="10"/>
    <s v="Not Returned"/>
    <n v="178"/>
    <x v="0"/>
    <s v="Average"/>
  </r>
  <r>
    <s v="P3919"/>
    <x v="1"/>
    <x v="0"/>
    <s v="Apple"/>
    <s v="Item_A"/>
    <n v="3625"/>
    <n v="41"/>
    <n v="2138.75"/>
    <n v="255"/>
    <n v="54"/>
    <n v="13770"/>
    <s v="-1883.75"/>
    <n v="4"/>
    <n v="1.3"/>
    <x v="0"/>
    <n v="181"/>
    <s v="Supplier_C"/>
    <d v="2032-12-29T00:00:00"/>
    <d v="2031-12-29T00:00:00"/>
    <s v="Location_A"/>
    <n v="24"/>
    <n v="54"/>
    <x v="0"/>
    <s v="Male"/>
    <x v="1"/>
    <x v="0"/>
    <s v="T52919"/>
    <s v="Pending"/>
    <n v="7"/>
    <s v="Not Returned"/>
    <n v="134"/>
    <x v="0"/>
    <s v="Bad"/>
  </r>
  <r>
    <s v="P3920"/>
    <x v="1"/>
    <x v="2"/>
    <s v="LG"/>
    <s v="Item_B"/>
    <n v="116"/>
    <n v="7"/>
    <n v="107.88"/>
    <n v="1424"/>
    <n v="55"/>
    <n v="78320"/>
    <s v="1316.12"/>
    <n v="114"/>
    <n v="3.6"/>
    <x v="2"/>
    <n v="423"/>
    <s v="Supplier_C"/>
    <d v="2032-12-30T00:00:00"/>
    <d v="2031-12-30T00:00:00"/>
    <s v="Location_B"/>
    <n v="47"/>
    <n v="59"/>
    <x v="0"/>
    <s v="Female"/>
    <x v="2"/>
    <x v="0"/>
    <s v="T52920"/>
    <s v="Cancelled"/>
    <n v="3"/>
    <s v="Not Returned"/>
    <n v="687"/>
    <x v="2"/>
    <s v="Bad"/>
  </r>
  <r>
    <s v="P3921"/>
    <x v="0"/>
    <x v="0"/>
    <s v="LG"/>
    <s v="Item_A"/>
    <n v="3132"/>
    <n v="34"/>
    <n v="2067.12"/>
    <n v="1219"/>
    <n v="30"/>
    <n v="36570"/>
    <s v="-848.12"/>
    <n v="52"/>
    <n v="4.8"/>
    <x v="3"/>
    <n v="243"/>
    <s v="Supplier_A"/>
    <d v="2032-12-31T00:00:00"/>
    <d v="2031-12-31T00:00:00"/>
    <s v="Location_C"/>
    <n v="13"/>
    <n v="61"/>
    <x v="4"/>
    <s v="Female"/>
    <x v="0"/>
    <x v="0"/>
    <s v="T52921"/>
    <s v="Completed"/>
    <n v="12"/>
    <s v="Not Returned"/>
    <n v="403"/>
    <x v="1"/>
    <s v="Average"/>
  </r>
  <r>
    <s v="P3922"/>
    <x v="1"/>
    <x v="3"/>
    <s v="LG"/>
    <s v="Item_A"/>
    <n v="3083"/>
    <n v="38"/>
    <n v="1911.46"/>
    <n v="227"/>
    <n v="9"/>
    <n v="2043"/>
    <s v="-1684.46"/>
    <n v="82"/>
    <n v="3.3"/>
    <x v="2"/>
    <n v="394"/>
    <s v="Supplier_B"/>
    <d v="2033-01-01T00:00:00"/>
    <d v="2032-01-01T00:00:00"/>
    <s v="Location_A"/>
    <n v="14"/>
    <n v="68"/>
    <x v="4"/>
    <s v="Male"/>
    <x v="2"/>
    <x v="0"/>
    <s v="T52922"/>
    <s v="Cancelled"/>
    <n v="6"/>
    <s v="Not Returned"/>
    <n v="998"/>
    <x v="1"/>
    <s v="Average"/>
  </r>
  <r>
    <s v="P3923"/>
    <x v="4"/>
    <x v="1"/>
    <s v="Nike"/>
    <s v="Item_A"/>
    <n v="4253"/>
    <n v="17"/>
    <n v="3529.99"/>
    <n v="1481"/>
    <n v="41"/>
    <n v="60721"/>
    <s v="-2048.99"/>
    <n v="87"/>
    <n v="3.5"/>
    <x v="2"/>
    <n v="403"/>
    <s v="Supplier_C"/>
    <d v="2033-01-02T00:00:00"/>
    <d v="2032-01-02T00:00:00"/>
    <s v="Location_C"/>
    <n v="4"/>
    <n v="55"/>
    <x v="0"/>
    <s v="Male"/>
    <x v="0"/>
    <x v="1"/>
    <s v="T52923"/>
    <s v="Pending"/>
    <n v="6"/>
    <s v="Returned"/>
    <n v="761"/>
    <x v="0"/>
    <s v="Good"/>
  </r>
  <r>
    <s v="P3924"/>
    <x v="1"/>
    <x v="3"/>
    <s v="Sony"/>
    <s v="Item_C"/>
    <n v="3844"/>
    <n v="12"/>
    <n v="3382.72"/>
    <n v="3736"/>
    <n v="50"/>
    <n v="186800"/>
    <s v="353.28"/>
    <n v="151"/>
    <n v="3.5"/>
    <x v="2"/>
    <n v="157"/>
    <s v="Supplier_B"/>
    <d v="2033-01-03T00:00:00"/>
    <d v="2032-01-03T00:00:00"/>
    <s v="Location_C"/>
    <n v="26"/>
    <n v="54"/>
    <x v="0"/>
    <s v="Female"/>
    <x v="1"/>
    <x v="2"/>
    <s v="T52924"/>
    <s v="Cancelled"/>
    <n v="5"/>
    <s v="Not Returned"/>
    <n v="970"/>
    <x v="0"/>
    <s v="Good"/>
  </r>
  <r>
    <s v="P3925"/>
    <x v="1"/>
    <x v="0"/>
    <s v="Nike"/>
    <s v="Item_A"/>
    <n v="4822"/>
    <n v="26"/>
    <n v="3568.28"/>
    <n v="95"/>
    <n v="43"/>
    <n v="4085"/>
    <s v="-3473.28"/>
    <n v="148"/>
    <n v="3.8"/>
    <x v="2"/>
    <n v="282"/>
    <s v="Supplier_C"/>
    <d v="2033-01-04T00:00:00"/>
    <d v="2032-01-04T00:00:00"/>
    <s v="Location_A"/>
    <n v="28"/>
    <n v="36"/>
    <x v="1"/>
    <s v="Female"/>
    <x v="1"/>
    <x v="2"/>
    <s v="T52925"/>
    <s v="Cancelled"/>
    <n v="1"/>
    <s v="Not Returned"/>
    <n v="891"/>
    <x v="2"/>
    <s v="Average"/>
  </r>
  <r>
    <s v="P3926"/>
    <x v="2"/>
    <x v="4"/>
    <s v="LG"/>
    <s v="Item_C"/>
    <n v="4081"/>
    <n v="33"/>
    <n v="2734.27"/>
    <n v="3350"/>
    <n v="52"/>
    <n v="174200"/>
    <s v="615.73"/>
    <n v="78"/>
    <n v="2.7"/>
    <x v="1"/>
    <n v="72"/>
    <s v="Supplier_A"/>
    <d v="2033-01-05T00:00:00"/>
    <d v="2032-01-05T00:00:00"/>
    <s v="Location_A"/>
    <n v="7"/>
    <n v="40"/>
    <x v="1"/>
    <s v="Male"/>
    <x v="2"/>
    <x v="0"/>
    <s v="T52926"/>
    <s v="Cancelled"/>
    <n v="3"/>
    <s v="Returned"/>
    <n v="327"/>
    <x v="2"/>
    <s v="Good"/>
  </r>
  <r>
    <s v="P3927"/>
    <x v="0"/>
    <x v="1"/>
    <s v="Nike"/>
    <s v="Item_C"/>
    <n v="210"/>
    <n v="14"/>
    <n v="180.6"/>
    <n v="362"/>
    <n v="43"/>
    <n v="15566"/>
    <s v="181.4"/>
    <n v="24"/>
    <n v="1.4"/>
    <x v="0"/>
    <n v="131"/>
    <s v="Supplier_B"/>
    <d v="2033-01-06T00:00:00"/>
    <d v="2032-01-06T00:00:00"/>
    <s v="Location_B"/>
    <n v="18"/>
    <n v="52"/>
    <x v="0"/>
    <s v="Female"/>
    <x v="0"/>
    <x v="1"/>
    <s v="T52927"/>
    <s v="Pending"/>
    <n v="3"/>
    <s v="Returned"/>
    <n v="450"/>
    <x v="1"/>
    <s v="Average"/>
  </r>
  <r>
    <s v="P3928"/>
    <x v="4"/>
    <x v="0"/>
    <s v="Samsung"/>
    <s v="Item_D"/>
    <n v="2056"/>
    <n v="42"/>
    <n v="1192.48"/>
    <n v="3274"/>
    <n v="25"/>
    <n v="81850"/>
    <s v="2081.52"/>
    <n v="114"/>
    <n v="1"/>
    <x v="0"/>
    <n v="397"/>
    <s v="Supplier_C"/>
    <d v="2033-01-07T00:00:00"/>
    <d v="2032-01-07T00:00:00"/>
    <s v="Location_C"/>
    <n v="14"/>
    <n v="33"/>
    <x v="1"/>
    <s v="Female"/>
    <x v="0"/>
    <x v="2"/>
    <s v="T52928"/>
    <s v="Completed"/>
    <n v="10"/>
    <s v="Not Returned"/>
    <n v="719"/>
    <x v="1"/>
    <s v="Bad"/>
  </r>
  <r>
    <s v="P3929"/>
    <x v="3"/>
    <x v="3"/>
    <s v="Apple"/>
    <s v="Item_A"/>
    <n v="3299"/>
    <n v="38"/>
    <n v="2045.38"/>
    <n v="1631"/>
    <n v="70"/>
    <n v="114170"/>
    <s v="-414.38"/>
    <n v="183"/>
    <n v="3.8"/>
    <x v="2"/>
    <n v="288"/>
    <s v="Supplier_C"/>
    <d v="2033-01-08T00:00:00"/>
    <d v="2032-01-08T00:00:00"/>
    <s v="Location_A"/>
    <n v="45"/>
    <n v="27"/>
    <x v="1"/>
    <s v="Female"/>
    <x v="2"/>
    <x v="1"/>
    <s v="T52929"/>
    <s v="Pending"/>
    <n v="14"/>
    <s v="Returned"/>
    <n v="498"/>
    <x v="0"/>
    <s v="Bad"/>
  </r>
  <r>
    <s v="P3930"/>
    <x v="3"/>
    <x v="4"/>
    <s v="Nike"/>
    <s v="Item_D"/>
    <n v="3363"/>
    <n v="28"/>
    <n v="2421.36"/>
    <n v="1998"/>
    <n v="70"/>
    <n v="139860"/>
    <s v="-423.36"/>
    <n v="131"/>
    <n v="1.8"/>
    <x v="0"/>
    <n v="21"/>
    <s v="Supplier_C"/>
    <d v="2033-01-09T00:00:00"/>
    <d v="2032-01-09T00:00:00"/>
    <s v="Location_C"/>
    <n v="6"/>
    <n v="43"/>
    <x v="0"/>
    <s v="Female"/>
    <x v="2"/>
    <x v="1"/>
    <s v="T52930"/>
    <s v="Completed"/>
    <n v="1"/>
    <s v="Returned"/>
    <n v="432"/>
    <x v="2"/>
    <s v="Average"/>
  </r>
  <r>
    <s v="P3931"/>
    <x v="2"/>
    <x v="0"/>
    <s v="LG"/>
    <s v="Item_D"/>
    <n v="4879"/>
    <n v="38"/>
    <n v="3024.98"/>
    <n v="1713"/>
    <n v="63"/>
    <n v="107919"/>
    <s v="-1311.98"/>
    <n v="171"/>
    <n v="4.5999999999999996"/>
    <x v="3"/>
    <n v="65"/>
    <s v="Supplier_B"/>
    <d v="2033-01-10T00:00:00"/>
    <d v="2032-01-10T00:00:00"/>
    <s v="Location_C"/>
    <n v="37"/>
    <n v="18"/>
    <x v="2"/>
    <s v="Male"/>
    <x v="0"/>
    <x v="2"/>
    <s v="T52931"/>
    <s v="Cancelled"/>
    <n v="12"/>
    <s v="Not Returned"/>
    <n v="544"/>
    <x v="1"/>
    <s v="Good"/>
  </r>
  <r>
    <s v="P3932"/>
    <x v="0"/>
    <x v="4"/>
    <s v="LG"/>
    <s v="Item_A"/>
    <n v="2758"/>
    <n v="43"/>
    <n v="1572.06"/>
    <n v="3741"/>
    <n v="57"/>
    <n v="213237"/>
    <s v="2168.94"/>
    <n v="188"/>
    <n v="4.7"/>
    <x v="3"/>
    <n v="32"/>
    <s v="Supplier_B"/>
    <d v="2033-01-11T00:00:00"/>
    <d v="2032-01-11T00:00:00"/>
    <s v="Location_C"/>
    <n v="38"/>
    <n v="59"/>
    <x v="0"/>
    <s v="Female"/>
    <x v="0"/>
    <x v="1"/>
    <s v="T52932"/>
    <s v="Completed"/>
    <n v="10"/>
    <s v="Returned"/>
    <n v="341"/>
    <x v="1"/>
    <s v="Average"/>
  </r>
  <r>
    <s v="P3933"/>
    <x v="4"/>
    <x v="3"/>
    <s v="Sony"/>
    <s v="Item_A"/>
    <n v="97"/>
    <n v="27"/>
    <n v="70.81"/>
    <n v="2587"/>
    <n v="86"/>
    <n v="222482"/>
    <s v="2516.19"/>
    <n v="148"/>
    <n v="1.3"/>
    <x v="0"/>
    <n v="117"/>
    <s v="Supplier_A"/>
    <d v="2033-01-12T00:00:00"/>
    <d v="2032-01-12T00:00:00"/>
    <s v="Location_B"/>
    <n v="45"/>
    <n v="66"/>
    <x v="4"/>
    <s v="Male"/>
    <x v="2"/>
    <x v="2"/>
    <s v="T52933"/>
    <s v="Pending"/>
    <n v="8"/>
    <s v="Not Returned"/>
    <n v="290"/>
    <x v="2"/>
    <s v="Good"/>
  </r>
  <r>
    <s v="P3934"/>
    <x v="2"/>
    <x v="0"/>
    <s v="Apple"/>
    <s v="Item_A"/>
    <n v="148"/>
    <n v="30"/>
    <n v="103.6"/>
    <n v="707"/>
    <n v="0"/>
    <n v="0"/>
    <s v="603.4"/>
    <n v="101"/>
    <n v="3.8"/>
    <x v="2"/>
    <n v="157"/>
    <s v="Supplier_A"/>
    <d v="2033-01-13T00:00:00"/>
    <d v="2032-01-13T00:00:00"/>
    <s v="Location_B"/>
    <n v="30"/>
    <n v="59"/>
    <x v="0"/>
    <s v="Female"/>
    <x v="0"/>
    <x v="0"/>
    <s v="T52934"/>
    <s v="Pending"/>
    <n v="4"/>
    <s v="Not Returned"/>
    <n v="647"/>
    <x v="2"/>
    <s v="Bad"/>
  </r>
  <r>
    <s v="P3935"/>
    <x v="0"/>
    <x v="3"/>
    <s v="Apple"/>
    <s v="Item_A"/>
    <n v="1489"/>
    <n v="40"/>
    <n v="893.4"/>
    <n v="3904"/>
    <n v="87"/>
    <n v="339648"/>
    <s v="3010.6"/>
    <n v="8"/>
    <n v="1.1000000000000001"/>
    <x v="0"/>
    <n v="196"/>
    <s v="Supplier_C"/>
    <d v="2033-01-14T00:00:00"/>
    <d v="2032-01-14T00:00:00"/>
    <s v="Location_B"/>
    <n v="4"/>
    <n v="60"/>
    <x v="0"/>
    <s v="Male"/>
    <x v="0"/>
    <x v="2"/>
    <s v="T52935"/>
    <s v="Completed"/>
    <n v="12"/>
    <s v="Not Returned"/>
    <n v="500"/>
    <x v="2"/>
    <s v="Bad"/>
  </r>
  <r>
    <s v="P3936"/>
    <x v="2"/>
    <x v="4"/>
    <s v="Nike"/>
    <s v="Item_D"/>
    <n v="3887"/>
    <n v="6"/>
    <n v="3653.78"/>
    <n v="3955"/>
    <n v="30"/>
    <n v="118650"/>
    <s v="301.22"/>
    <n v="183"/>
    <n v="2.6"/>
    <x v="1"/>
    <n v="218"/>
    <s v="Supplier_A"/>
    <d v="2033-01-15T00:00:00"/>
    <d v="2032-01-15T00:00:00"/>
    <s v="Location_A"/>
    <n v="23"/>
    <n v="69"/>
    <x v="4"/>
    <s v="Male"/>
    <x v="1"/>
    <x v="0"/>
    <s v="T52936"/>
    <s v="Completed"/>
    <n v="7"/>
    <s v="Returned"/>
    <n v="378"/>
    <x v="0"/>
    <s v="Bad"/>
  </r>
  <r>
    <s v="P3937"/>
    <x v="3"/>
    <x v="1"/>
    <s v="Sony"/>
    <s v="Item_B"/>
    <n v="1752"/>
    <n v="32"/>
    <n v="1191.3599999999999"/>
    <n v="1526"/>
    <n v="8"/>
    <n v="12208"/>
    <s v="334.64"/>
    <n v="188"/>
    <n v="3.9"/>
    <x v="2"/>
    <n v="496"/>
    <s v="Supplier_B"/>
    <d v="2033-01-16T00:00:00"/>
    <d v="2032-01-16T00:00:00"/>
    <s v="Location_A"/>
    <n v="12"/>
    <n v="26"/>
    <x v="1"/>
    <s v="Female"/>
    <x v="0"/>
    <x v="1"/>
    <s v="T52937"/>
    <s v="Completed"/>
    <n v="3"/>
    <s v="Not Returned"/>
    <n v="780"/>
    <x v="2"/>
    <s v="Average"/>
  </r>
  <r>
    <s v="P3938"/>
    <x v="0"/>
    <x v="2"/>
    <s v="Apple"/>
    <s v="Item_D"/>
    <n v="4557"/>
    <n v="41"/>
    <n v="2688.63"/>
    <n v="457"/>
    <n v="15"/>
    <n v="6855"/>
    <s v="-2231.63"/>
    <n v="179"/>
    <n v="4.3"/>
    <x v="3"/>
    <n v="329"/>
    <s v="Supplier_B"/>
    <d v="2033-01-17T00:00:00"/>
    <d v="2032-01-17T00:00:00"/>
    <s v="Location_C"/>
    <n v="48"/>
    <n v="36"/>
    <x v="1"/>
    <s v="Female"/>
    <x v="0"/>
    <x v="0"/>
    <s v="T52938"/>
    <s v="Completed"/>
    <n v="6"/>
    <s v="Not Returned"/>
    <n v="830"/>
    <x v="2"/>
    <s v="Good"/>
  </r>
  <r>
    <s v="P3939"/>
    <x v="0"/>
    <x v="2"/>
    <s v="LG"/>
    <s v="Item_A"/>
    <n v="3200"/>
    <n v="45"/>
    <n v="1760"/>
    <n v="3585"/>
    <n v="25"/>
    <n v="89625"/>
    <s v="1825"/>
    <n v="33"/>
    <n v="3.6"/>
    <x v="2"/>
    <n v="393"/>
    <s v="Supplier_B"/>
    <d v="2033-01-18T00:00:00"/>
    <d v="2032-01-18T00:00:00"/>
    <s v="Location_C"/>
    <n v="9"/>
    <n v="47"/>
    <x v="0"/>
    <s v="Male"/>
    <x v="1"/>
    <x v="1"/>
    <s v="T52939"/>
    <s v="Pending"/>
    <n v="3"/>
    <s v="Returned"/>
    <n v="378"/>
    <x v="1"/>
    <s v="Average"/>
  </r>
  <r>
    <s v="P3940"/>
    <x v="1"/>
    <x v="1"/>
    <s v="Apple"/>
    <s v="Item_A"/>
    <n v="2541"/>
    <n v="8"/>
    <n v="2337.7199999999998"/>
    <n v="1033"/>
    <n v="54"/>
    <n v="55782"/>
    <s v="-1304.72"/>
    <n v="56"/>
    <n v="3.6"/>
    <x v="2"/>
    <n v="183"/>
    <s v="Supplier_B"/>
    <d v="2033-01-19T00:00:00"/>
    <d v="2032-01-19T00:00:00"/>
    <s v="Location_B"/>
    <n v="41"/>
    <n v="52"/>
    <x v="0"/>
    <s v="Female"/>
    <x v="2"/>
    <x v="1"/>
    <s v="T52940"/>
    <s v="Cancelled"/>
    <n v="11"/>
    <s v="Not Returned"/>
    <n v="485"/>
    <x v="2"/>
    <s v="Average"/>
  </r>
  <r>
    <s v="P3941"/>
    <x v="4"/>
    <x v="3"/>
    <s v="Samsung"/>
    <s v="Item_A"/>
    <n v="4999"/>
    <n v="46"/>
    <n v="2699.46"/>
    <n v="1201"/>
    <n v="48"/>
    <n v="57648"/>
    <s v="-1498.46"/>
    <n v="182"/>
    <n v="1.4"/>
    <x v="0"/>
    <n v="309"/>
    <s v="Supplier_B"/>
    <d v="2033-01-20T00:00:00"/>
    <d v="2032-01-20T00:00:00"/>
    <s v="Location_A"/>
    <n v="31"/>
    <n v="60"/>
    <x v="0"/>
    <s v="Male"/>
    <x v="1"/>
    <x v="1"/>
    <s v="T52941"/>
    <s v="Cancelled"/>
    <n v="10"/>
    <s v="Not Returned"/>
    <n v="302"/>
    <x v="1"/>
    <s v="Good"/>
  </r>
  <r>
    <s v="P3942"/>
    <x v="2"/>
    <x v="4"/>
    <s v="Sony"/>
    <s v="Item_B"/>
    <n v="1961"/>
    <n v="0"/>
    <n v="1961"/>
    <n v="3093"/>
    <n v="10"/>
    <n v="30930"/>
    <s v="1132"/>
    <n v="102"/>
    <n v="4.5"/>
    <x v="3"/>
    <n v="104"/>
    <s v="Supplier_B"/>
    <d v="2033-01-21T00:00:00"/>
    <d v="2032-01-21T00:00:00"/>
    <s v="Location_A"/>
    <n v="10"/>
    <n v="26"/>
    <x v="1"/>
    <s v="Male"/>
    <x v="1"/>
    <x v="2"/>
    <s v="T52942"/>
    <s v="Cancelled"/>
    <n v="9"/>
    <s v="Not Returned"/>
    <n v="521"/>
    <x v="0"/>
    <s v="Bad"/>
  </r>
  <r>
    <s v="P3943"/>
    <x v="4"/>
    <x v="4"/>
    <s v="Samsung"/>
    <s v="Item_C"/>
    <n v="2041"/>
    <n v="40"/>
    <n v="1224.5999999999999"/>
    <n v="2080"/>
    <n v="25"/>
    <n v="52000"/>
    <s v="855.4"/>
    <n v="158"/>
    <n v="4.2"/>
    <x v="3"/>
    <n v="485"/>
    <s v="Supplier_A"/>
    <d v="2033-01-22T00:00:00"/>
    <d v="2032-01-22T00:00:00"/>
    <s v="Location_C"/>
    <n v="10"/>
    <n v="29"/>
    <x v="1"/>
    <s v="Female"/>
    <x v="2"/>
    <x v="1"/>
    <s v="T52943"/>
    <s v="Completed"/>
    <n v="5"/>
    <s v="Not Returned"/>
    <n v="345"/>
    <x v="2"/>
    <s v="Good"/>
  </r>
  <r>
    <s v="P3944"/>
    <x v="4"/>
    <x v="3"/>
    <s v="Apple"/>
    <s v="Item_D"/>
    <n v="3180"/>
    <n v="1"/>
    <n v="3148.2"/>
    <n v="3990"/>
    <n v="75"/>
    <n v="299250"/>
    <s v="841.8"/>
    <n v="52"/>
    <n v="4.5999999999999996"/>
    <x v="3"/>
    <n v="471"/>
    <s v="Supplier_A"/>
    <d v="2033-01-23T00:00:00"/>
    <d v="2032-01-23T00:00:00"/>
    <s v="Location_B"/>
    <n v="46"/>
    <n v="24"/>
    <x v="3"/>
    <s v="Male"/>
    <x v="0"/>
    <x v="0"/>
    <s v="T52944"/>
    <s v="Cancelled"/>
    <n v="7"/>
    <s v="Not Returned"/>
    <n v="350"/>
    <x v="2"/>
    <s v="Good"/>
  </r>
  <r>
    <s v="P3945"/>
    <x v="2"/>
    <x v="2"/>
    <s v="LG"/>
    <s v="Item_D"/>
    <n v="922"/>
    <n v="31"/>
    <n v="636.17999999999995"/>
    <n v="1421"/>
    <n v="29"/>
    <n v="41209"/>
    <s v="784.82"/>
    <n v="144"/>
    <n v="4.5"/>
    <x v="3"/>
    <n v="71"/>
    <s v="Supplier_B"/>
    <d v="2033-01-24T00:00:00"/>
    <d v="2032-01-24T00:00:00"/>
    <s v="Location_B"/>
    <n v="7"/>
    <n v="53"/>
    <x v="0"/>
    <s v="Male"/>
    <x v="1"/>
    <x v="2"/>
    <s v="T52945"/>
    <s v="Completed"/>
    <n v="2"/>
    <s v="Not Returned"/>
    <n v="239"/>
    <x v="0"/>
    <s v="Average"/>
  </r>
  <r>
    <s v="P3946"/>
    <x v="3"/>
    <x v="0"/>
    <s v="Sony"/>
    <s v="Item_B"/>
    <n v="328"/>
    <n v="11"/>
    <n v="291.92"/>
    <n v="3241"/>
    <n v="93"/>
    <n v="301413"/>
    <s v="2949.08"/>
    <n v="177"/>
    <n v="1.2"/>
    <x v="0"/>
    <n v="88"/>
    <s v="Supplier_C"/>
    <d v="2033-01-25T00:00:00"/>
    <d v="2032-01-25T00:00:00"/>
    <s v="Location_A"/>
    <n v="11"/>
    <n v="44"/>
    <x v="0"/>
    <s v="Male"/>
    <x v="0"/>
    <x v="0"/>
    <s v="T52946"/>
    <s v="Completed"/>
    <n v="9"/>
    <s v="Returned"/>
    <n v="407"/>
    <x v="1"/>
    <s v="Bad"/>
  </r>
  <r>
    <s v="P3947"/>
    <x v="0"/>
    <x v="2"/>
    <s v="Samsung"/>
    <s v="Item_B"/>
    <n v="1891"/>
    <n v="8"/>
    <n v="1739.72"/>
    <n v="1791"/>
    <n v="30"/>
    <n v="53730"/>
    <s v="51.28"/>
    <n v="148"/>
    <n v="1.8"/>
    <x v="0"/>
    <n v="124"/>
    <s v="Supplier_B"/>
    <d v="2033-01-26T00:00:00"/>
    <d v="2032-01-26T00:00:00"/>
    <s v="Location_A"/>
    <n v="33"/>
    <n v="60"/>
    <x v="0"/>
    <s v="Female"/>
    <x v="0"/>
    <x v="0"/>
    <s v="T52947"/>
    <s v="Cancelled"/>
    <n v="2"/>
    <s v="Not Returned"/>
    <n v="430"/>
    <x v="2"/>
    <s v="Average"/>
  </r>
  <r>
    <s v="P3948"/>
    <x v="4"/>
    <x v="2"/>
    <s v="Nike"/>
    <s v="Item_D"/>
    <n v="3203"/>
    <n v="31"/>
    <n v="2210.0700000000002"/>
    <n v="562"/>
    <n v="75"/>
    <n v="42150"/>
    <s v="-1648.07"/>
    <n v="169"/>
    <n v="2.1"/>
    <x v="1"/>
    <n v="491"/>
    <s v="Supplier_C"/>
    <d v="2033-01-27T00:00:00"/>
    <d v="2032-01-27T00:00:00"/>
    <s v="Location_C"/>
    <n v="10"/>
    <n v="54"/>
    <x v="0"/>
    <s v="Male"/>
    <x v="1"/>
    <x v="0"/>
    <s v="T52948"/>
    <s v="Cancelled"/>
    <n v="9"/>
    <s v="Returned"/>
    <n v="530"/>
    <x v="2"/>
    <s v="Average"/>
  </r>
  <r>
    <s v="P3949"/>
    <x v="4"/>
    <x v="0"/>
    <s v="Nike"/>
    <s v="Item_B"/>
    <n v="465"/>
    <n v="6"/>
    <n v="437.1"/>
    <n v="2454"/>
    <n v="18"/>
    <n v="44172"/>
    <s v="2016.9"/>
    <n v="146"/>
    <n v="2"/>
    <x v="1"/>
    <n v="301"/>
    <s v="Supplier_A"/>
    <d v="2033-01-28T00:00:00"/>
    <d v="2032-01-28T00:00:00"/>
    <s v="Location_C"/>
    <n v="22"/>
    <n v="61"/>
    <x v="4"/>
    <s v="Male"/>
    <x v="1"/>
    <x v="2"/>
    <s v="T52949"/>
    <s v="Pending"/>
    <n v="1"/>
    <s v="Returned"/>
    <n v="800"/>
    <x v="0"/>
    <s v="Average"/>
  </r>
  <r>
    <s v="P3950"/>
    <x v="2"/>
    <x v="4"/>
    <s v="Sony"/>
    <s v="Item_D"/>
    <n v="2887"/>
    <n v="7"/>
    <n v="2684.91"/>
    <n v="2064"/>
    <n v="30"/>
    <n v="61920"/>
    <s v="-620.91"/>
    <n v="105"/>
    <n v="2"/>
    <x v="1"/>
    <n v="175"/>
    <s v="Supplier_A"/>
    <d v="2033-01-29T00:00:00"/>
    <d v="2032-01-29T00:00:00"/>
    <s v="Location_A"/>
    <n v="38"/>
    <n v="56"/>
    <x v="0"/>
    <s v="Female"/>
    <x v="2"/>
    <x v="0"/>
    <s v="T52950"/>
    <s v="Completed"/>
    <n v="4"/>
    <s v="Returned"/>
    <n v="239"/>
    <x v="2"/>
    <s v="Average"/>
  </r>
  <r>
    <s v="P3951"/>
    <x v="3"/>
    <x v="0"/>
    <s v="Apple"/>
    <s v="Item_D"/>
    <n v="2088"/>
    <n v="35"/>
    <n v="1357.2"/>
    <n v="414"/>
    <n v="94"/>
    <n v="38916"/>
    <s v="-943.2"/>
    <n v="116"/>
    <n v="3"/>
    <x v="2"/>
    <n v="300"/>
    <s v="Supplier_C"/>
    <d v="2033-01-30T00:00:00"/>
    <d v="2032-01-30T00:00:00"/>
    <s v="Location_C"/>
    <n v="29"/>
    <n v="64"/>
    <x v="4"/>
    <s v="Male"/>
    <x v="2"/>
    <x v="0"/>
    <s v="T52951"/>
    <s v="Completed"/>
    <n v="10"/>
    <s v="Returned"/>
    <n v="289"/>
    <x v="2"/>
    <s v="Good"/>
  </r>
  <r>
    <s v="P3952"/>
    <x v="3"/>
    <x v="0"/>
    <s v="Nike"/>
    <s v="Item_D"/>
    <n v="2088"/>
    <n v="2"/>
    <n v="2046.24"/>
    <n v="905"/>
    <n v="98"/>
    <n v="88690"/>
    <s v="-1141.24"/>
    <n v="122"/>
    <n v="1.1000000000000001"/>
    <x v="0"/>
    <n v="235"/>
    <s v="Supplier_B"/>
    <d v="2033-01-31T00:00:00"/>
    <d v="2032-01-31T00:00:00"/>
    <s v="Location_C"/>
    <n v="40"/>
    <n v="53"/>
    <x v="0"/>
    <s v="Female"/>
    <x v="2"/>
    <x v="2"/>
    <s v="T52952"/>
    <s v="Completed"/>
    <n v="2"/>
    <s v="Returned"/>
    <n v="980"/>
    <x v="1"/>
    <s v="Average"/>
  </r>
  <r>
    <s v="P3953"/>
    <x v="4"/>
    <x v="3"/>
    <s v="Nike"/>
    <s v="Item_B"/>
    <n v="2037"/>
    <n v="19"/>
    <n v="1649.97"/>
    <n v="2616"/>
    <n v="10"/>
    <n v="26160"/>
    <s v="966.03"/>
    <n v="145"/>
    <n v="2.8"/>
    <x v="1"/>
    <n v="156"/>
    <s v="Supplier_B"/>
    <d v="2033-02-01T00:00:00"/>
    <d v="2032-02-01T00:00:00"/>
    <s v="Location_B"/>
    <n v="47"/>
    <n v="30"/>
    <x v="1"/>
    <s v="Female"/>
    <x v="2"/>
    <x v="2"/>
    <s v="T52953"/>
    <s v="Cancelled"/>
    <n v="14"/>
    <s v="Returned"/>
    <n v="647"/>
    <x v="1"/>
    <s v="Good"/>
  </r>
  <r>
    <s v="P3954"/>
    <x v="3"/>
    <x v="0"/>
    <s v="LG"/>
    <s v="Item_A"/>
    <n v="338"/>
    <n v="4"/>
    <n v="324.48"/>
    <n v="3947"/>
    <n v="10"/>
    <n v="39470"/>
    <s v="3622.52"/>
    <n v="107"/>
    <n v="1.3"/>
    <x v="0"/>
    <n v="109"/>
    <s v="Supplier_A"/>
    <d v="2033-02-02T00:00:00"/>
    <d v="2032-02-02T00:00:00"/>
    <s v="Location_B"/>
    <n v="36"/>
    <n v="21"/>
    <x v="3"/>
    <s v="Male"/>
    <x v="0"/>
    <x v="1"/>
    <s v="T52954"/>
    <s v="Completed"/>
    <n v="13"/>
    <s v="Not Returned"/>
    <n v="151"/>
    <x v="1"/>
    <s v="Average"/>
  </r>
  <r>
    <s v="P3955"/>
    <x v="4"/>
    <x v="3"/>
    <s v="Samsung"/>
    <s v="Item_D"/>
    <n v="4986"/>
    <n v="1"/>
    <n v="4936.1400000000003"/>
    <n v="3129"/>
    <n v="17"/>
    <n v="53193"/>
    <s v="-1807.14"/>
    <n v="45"/>
    <n v="1.5"/>
    <x v="0"/>
    <n v="463"/>
    <s v="Supplier_A"/>
    <d v="2033-02-03T00:00:00"/>
    <d v="2032-02-03T00:00:00"/>
    <s v="Location_C"/>
    <n v="17"/>
    <n v="18"/>
    <x v="2"/>
    <s v="Male"/>
    <x v="2"/>
    <x v="2"/>
    <s v="T52955"/>
    <s v="Completed"/>
    <n v="2"/>
    <s v="Not Returned"/>
    <n v="161"/>
    <x v="0"/>
    <s v="Bad"/>
  </r>
  <r>
    <s v="P3956"/>
    <x v="4"/>
    <x v="0"/>
    <s v="Samsung"/>
    <s v="Item_A"/>
    <n v="2198"/>
    <n v="32"/>
    <n v="1494.64"/>
    <n v="691"/>
    <n v="11"/>
    <n v="7601"/>
    <s v="-803.64"/>
    <n v="105"/>
    <n v="2.9"/>
    <x v="1"/>
    <n v="409"/>
    <s v="Supplier_C"/>
    <d v="2033-02-04T00:00:00"/>
    <d v="2032-02-04T00:00:00"/>
    <s v="Location_A"/>
    <n v="26"/>
    <n v="25"/>
    <x v="3"/>
    <s v="Male"/>
    <x v="2"/>
    <x v="2"/>
    <s v="T52956"/>
    <s v="Completed"/>
    <n v="8"/>
    <s v="Not Returned"/>
    <n v="860"/>
    <x v="0"/>
    <s v="Average"/>
  </r>
  <r>
    <s v="P3957"/>
    <x v="1"/>
    <x v="2"/>
    <s v="Nike"/>
    <s v="Item_D"/>
    <n v="3352"/>
    <n v="15"/>
    <n v="2849.2"/>
    <n v="78"/>
    <n v="71"/>
    <n v="5538"/>
    <s v="-2771.2"/>
    <n v="150"/>
    <n v="3.7"/>
    <x v="2"/>
    <n v="317"/>
    <s v="Supplier_C"/>
    <d v="2033-02-05T00:00:00"/>
    <d v="2032-02-05T00:00:00"/>
    <s v="Location_B"/>
    <n v="17"/>
    <n v="39"/>
    <x v="1"/>
    <s v="Male"/>
    <x v="1"/>
    <x v="2"/>
    <s v="T52957"/>
    <s v="Pending"/>
    <n v="11"/>
    <s v="Returned"/>
    <n v="259"/>
    <x v="0"/>
    <s v="Good"/>
  </r>
  <r>
    <s v="P3958"/>
    <x v="2"/>
    <x v="0"/>
    <s v="Sony"/>
    <s v="Item_D"/>
    <n v="2561"/>
    <n v="16"/>
    <n v="2151.2399999999998"/>
    <n v="2587"/>
    <n v="12"/>
    <n v="31044"/>
    <s v="435.76"/>
    <n v="5"/>
    <n v="1.8"/>
    <x v="0"/>
    <n v="161"/>
    <s v="Supplier_A"/>
    <d v="2033-02-06T00:00:00"/>
    <d v="2032-02-06T00:00:00"/>
    <s v="Location_B"/>
    <n v="21"/>
    <n v="37"/>
    <x v="1"/>
    <s v="Female"/>
    <x v="2"/>
    <x v="0"/>
    <s v="T52958"/>
    <s v="Completed"/>
    <n v="2"/>
    <s v="Returned"/>
    <n v="696"/>
    <x v="0"/>
    <s v="Bad"/>
  </r>
  <r>
    <s v="P3959"/>
    <x v="4"/>
    <x v="3"/>
    <s v="LG"/>
    <s v="Item_B"/>
    <n v="437"/>
    <n v="18"/>
    <n v="358.34"/>
    <n v="1444"/>
    <n v="16"/>
    <n v="23104"/>
    <s v="1085.66"/>
    <n v="177"/>
    <n v="4.5"/>
    <x v="3"/>
    <n v="307"/>
    <s v="Supplier_A"/>
    <d v="2033-02-07T00:00:00"/>
    <d v="2032-02-07T00:00:00"/>
    <s v="Location_B"/>
    <n v="44"/>
    <n v="39"/>
    <x v="1"/>
    <s v="Female"/>
    <x v="1"/>
    <x v="2"/>
    <s v="T52959"/>
    <s v="Pending"/>
    <n v="12"/>
    <s v="Not Returned"/>
    <n v="635"/>
    <x v="0"/>
    <s v="Average"/>
  </r>
  <r>
    <s v="P3960"/>
    <x v="4"/>
    <x v="2"/>
    <s v="LG"/>
    <s v="Item_A"/>
    <n v="3419"/>
    <n v="41"/>
    <n v="2017.21"/>
    <n v="1823"/>
    <n v="85"/>
    <n v="154955"/>
    <s v="-194.21"/>
    <n v="95"/>
    <n v="4.0999999999999996"/>
    <x v="3"/>
    <n v="34"/>
    <s v="Supplier_B"/>
    <d v="2033-02-08T00:00:00"/>
    <d v="2032-02-08T00:00:00"/>
    <s v="Location_C"/>
    <n v="38"/>
    <n v="64"/>
    <x v="4"/>
    <s v="Female"/>
    <x v="0"/>
    <x v="1"/>
    <s v="T52960"/>
    <s v="Completed"/>
    <n v="3"/>
    <s v="Not Returned"/>
    <n v="965"/>
    <x v="1"/>
    <s v="Bad"/>
  </r>
  <r>
    <s v="P3961"/>
    <x v="3"/>
    <x v="1"/>
    <s v="Sony"/>
    <s v="Item_B"/>
    <n v="1910"/>
    <n v="17"/>
    <n v="1585.3"/>
    <n v="134"/>
    <n v="94"/>
    <n v="12596"/>
    <s v="-1451.3"/>
    <n v="13"/>
    <n v="3.9"/>
    <x v="2"/>
    <n v="103"/>
    <s v="Supplier_B"/>
    <d v="2033-02-09T00:00:00"/>
    <d v="2032-02-09T00:00:00"/>
    <s v="Location_B"/>
    <n v="25"/>
    <n v="26"/>
    <x v="1"/>
    <s v="Female"/>
    <x v="2"/>
    <x v="0"/>
    <s v="T52961"/>
    <s v="Completed"/>
    <n v="10"/>
    <s v="Returned"/>
    <n v="744"/>
    <x v="2"/>
    <s v="Average"/>
  </r>
  <r>
    <s v="P3962"/>
    <x v="2"/>
    <x v="3"/>
    <s v="Nike"/>
    <s v="Item_A"/>
    <n v="3648"/>
    <n v="17"/>
    <n v="3027.84"/>
    <n v="3768"/>
    <n v="94"/>
    <n v="354192"/>
    <s v="740.16"/>
    <n v="78"/>
    <n v="1.5"/>
    <x v="0"/>
    <n v="400"/>
    <s v="Supplier_C"/>
    <d v="2033-02-10T00:00:00"/>
    <d v="2032-02-10T00:00:00"/>
    <s v="Location_C"/>
    <n v="45"/>
    <n v="58"/>
    <x v="0"/>
    <s v="Female"/>
    <x v="0"/>
    <x v="1"/>
    <s v="T52962"/>
    <s v="Pending"/>
    <n v="1"/>
    <s v="Not Returned"/>
    <n v="132"/>
    <x v="2"/>
    <s v="Good"/>
  </r>
  <r>
    <s v="P3963"/>
    <x v="1"/>
    <x v="0"/>
    <s v="LG"/>
    <s v="Item_A"/>
    <n v="52"/>
    <n v="2"/>
    <n v="50.96"/>
    <n v="1763"/>
    <n v="18"/>
    <n v="31734"/>
    <s v="1712.04"/>
    <n v="26"/>
    <n v="4.9000000000000004"/>
    <x v="3"/>
    <n v="353"/>
    <s v="Supplier_A"/>
    <d v="2033-02-11T00:00:00"/>
    <d v="2032-02-11T00:00:00"/>
    <s v="Location_A"/>
    <n v="37"/>
    <n v="31"/>
    <x v="1"/>
    <s v="Male"/>
    <x v="1"/>
    <x v="2"/>
    <s v="T52963"/>
    <s v="Completed"/>
    <n v="14"/>
    <s v="Returned"/>
    <n v="286"/>
    <x v="2"/>
    <s v="Average"/>
  </r>
  <r>
    <s v="P3964"/>
    <x v="1"/>
    <x v="1"/>
    <s v="LG"/>
    <s v="Item_B"/>
    <n v="4991"/>
    <n v="18"/>
    <n v="4092.62"/>
    <n v="2500"/>
    <n v="66"/>
    <n v="165000"/>
    <s v="-1592.62"/>
    <n v="16"/>
    <n v="3.6"/>
    <x v="2"/>
    <n v="404"/>
    <s v="Supplier_B"/>
    <d v="2033-02-12T00:00:00"/>
    <d v="2032-02-12T00:00:00"/>
    <s v="Location_A"/>
    <n v="7"/>
    <n v="60"/>
    <x v="0"/>
    <s v="Female"/>
    <x v="0"/>
    <x v="2"/>
    <s v="T52964"/>
    <s v="Pending"/>
    <n v="13"/>
    <s v="Not Returned"/>
    <n v="695"/>
    <x v="2"/>
    <s v="Good"/>
  </r>
  <r>
    <s v="P3965"/>
    <x v="3"/>
    <x v="4"/>
    <s v="Nike"/>
    <s v="Item_D"/>
    <n v="2319"/>
    <n v="37"/>
    <n v="1460.97"/>
    <n v="2412"/>
    <n v="45"/>
    <n v="108540"/>
    <s v="951.03"/>
    <n v="138"/>
    <n v="4.0999999999999996"/>
    <x v="3"/>
    <n v="278"/>
    <s v="Supplier_C"/>
    <d v="2033-02-13T00:00:00"/>
    <d v="2032-02-13T00:00:00"/>
    <s v="Location_C"/>
    <n v="43"/>
    <n v="34"/>
    <x v="1"/>
    <s v="Female"/>
    <x v="2"/>
    <x v="1"/>
    <s v="T52965"/>
    <s v="Pending"/>
    <n v="4"/>
    <s v="Returned"/>
    <n v="429"/>
    <x v="0"/>
    <s v="Bad"/>
  </r>
  <r>
    <s v="P3966"/>
    <x v="2"/>
    <x v="3"/>
    <s v="Sony"/>
    <s v="Item_B"/>
    <n v="1506"/>
    <n v="47"/>
    <n v="798.18"/>
    <n v="2872"/>
    <n v="64"/>
    <n v="183808"/>
    <s v="2073.82"/>
    <n v="156"/>
    <n v="2.9"/>
    <x v="1"/>
    <n v="361"/>
    <s v="Supplier_C"/>
    <d v="2033-02-14T00:00:00"/>
    <d v="2032-02-14T00:00:00"/>
    <s v="Location_A"/>
    <n v="8"/>
    <n v="19"/>
    <x v="3"/>
    <s v="Female"/>
    <x v="1"/>
    <x v="0"/>
    <s v="T52966"/>
    <s v="Pending"/>
    <n v="3"/>
    <s v="Not Returned"/>
    <n v="520"/>
    <x v="2"/>
    <s v="Average"/>
  </r>
  <r>
    <s v="P3967"/>
    <x v="4"/>
    <x v="1"/>
    <s v="Nike"/>
    <s v="Item_A"/>
    <n v="2812"/>
    <n v="16"/>
    <n v="2362.08"/>
    <n v="2212"/>
    <n v="19"/>
    <n v="42028"/>
    <s v="-150.08"/>
    <n v="25"/>
    <n v="1.8"/>
    <x v="0"/>
    <n v="418"/>
    <s v="Supplier_A"/>
    <d v="2033-02-15T00:00:00"/>
    <d v="2032-02-15T00:00:00"/>
    <s v="Location_B"/>
    <n v="27"/>
    <n v="21"/>
    <x v="3"/>
    <s v="Male"/>
    <x v="0"/>
    <x v="2"/>
    <s v="T52967"/>
    <s v="Pending"/>
    <n v="7"/>
    <s v="Returned"/>
    <n v="184"/>
    <x v="0"/>
    <s v="Average"/>
  </r>
  <r>
    <s v="P3968"/>
    <x v="4"/>
    <x v="3"/>
    <s v="Samsung"/>
    <s v="Item_D"/>
    <n v="4480"/>
    <n v="2"/>
    <n v="4390.3999999999996"/>
    <n v="3709"/>
    <n v="29"/>
    <n v="107561"/>
    <s v="-681.4"/>
    <n v="6"/>
    <n v="4.5"/>
    <x v="3"/>
    <n v="36"/>
    <s v="Supplier_C"/>
    <d v="2033-02-16T00:00:00"/>
    <d v="2032-02-16T00:00:00"/>
    <s v="Location_C"/>
    <n v="44"/>
    <n v="66"/>
    <x v="4"/>
    <s v="Female"/>
    <x v="0"/>
    <x v="0"/>
    <s v="T52968"/>
    <s v="Pending"/>
    <n v="10"/>
    <s v="Not Returned"/>
    <n v="146"/>
    <x v="2"/>
    <s v="Average"/>
  </r>
  <r>
    <s v="P3969"/>
    <x v="4"/>
    <x v="4"/>
    <s v="Apple"/>
    <s v="Item_D"/>
    <n v="2186"/>
    <n v="44"/>
    <n v="1224.1600000000001"/>
    <n v="3045"/>
    <n v="88"/>
    <n v="267960"/>
    <s v="1820.84"/>
    <n v="76"/>
    <n v="3.4"/>
    <x v="2"/>
    <n v="178"/>
    <s v="Supplier_B"/>
    <d v="2033-02-17T00:00:00"/>
    <d v="2032-02-17T00:00:00"/>
    <s v="Location_B"/>
    <n v="37"/>
    <n v="20"/>
    <x v="3"/>
    <s v="Female"/>
    <x v="1"/>
    <x v="1"/>
    <s v="T52969"/>
    <s v="Completed"/>
    <n v="13"/>
    <s v="Not Returned"/>
    <n v="710"/>
    <x v="2"/>
    <s v="Average"/>
  </r>
  <r>
    <s v="P3970"/>
    <x v="2"/>
    <x v="1"/>
    <s v="Sony"/>
    <s v="Item_B"/>
    <n v="2666"/>
    <n v="9"/>
    <n v="2426.06"/>
    <n v="1910"/>
    <n v="23"/>
    <n v="43930"/>
    <s v="-516.06"/>
    <n v="190"/>
    <n v="3.3"/>
    <x v="2"/>
    <n v="39"/>
    <s v="Supplier_A"/>
    <d v="2033-02-18T00:00:00"/>
    <d v="2032-02-18T00:00:00"/>
    <s v="Location_B"/>
    <n v="35"/>
    <n v="43"/>
    <x v="0"/>
    <s v="Male"/>
    <x v="2"/>
    <x v="0"/>
    <s v="T52970"/>
    <s v="Completed"/>
    <n v="1"/>
    <s v="Not Returned"/>
    <n v="604"/>
    <x v="2"/>
    <s v="Average"/>
  </r>
  <r>
    <s v="P3971"/>
    <x v="1"/>
    <x v="0"/>
    <s v="Apple"/>
    <s v="Item_C"/>
    <n v="2918"/>
    <n v="45"/>
    <n v="1604.9"/>
    <n v="1510"/>
    <n v="27"/>
    <n v="40770"/>
    <s v="-94.9"/>
    <n v="156"/>
    <n v="3.7"/>
    <x v="2"/>
    <n v="61"/>
    <s v="Supplier_A"/>
    <d v="2033-02-19T00:00:00"/>
    <d v="2032-02-19T00:00:00"/>
    <s v="Location_A"/>
    <n v="25"/>
    <n v="36"/>
    <x v="1"/>
    <s v="Male"/>
    <x v="2"/>
    <x v="2"/>
    <s v="T52971"/>
    <s v="Pending"/>
    <n v="10"/>
    <s v="Not Returned"/>
    <n v="476"/>
    <x v="2"/>
    <s v="Average"/>
  </r>
  <r>
    <s v="P3972"/>
    <x v="1"/>
    <x v="0"/>
    <s v="LG"/>
    <s v="Item_B"/>
    <n v="1037"/>
    <n v="49"/>
    <n v="528.87"/>
    <n v="3842"/>
    <n v="69"/>
    <n v="265098"/>
    <s v="3313.13"/>
    <n v="127"/>
    <n v="3.2"/>
    <x v="2"/>
    <n v="9"/>
    <s v="Supplier_B"/>
    <d v="2033-02-20T00:00:00"/>
    <d v="2032-02-20T00:00:00"/>
    <s v="Location_C"/>
    <n v="3"/>
    <n v="56"/>
    <x v="0"/>
    <s v="Female"/>
    <x v="1"/>
    <x v="2"/>
    <s v="T52972"/>
    <s v="Cancelled"/>
    <n v="6"/>
    <s v="Returned"/>
    <n v="644"/>
    <x v="1"/>
    <s v="Good"/>
  </r>
  <r>
    <s v="P3973"/>
    <x v="4"/>
    <x v="3"/>
    <s v="Nike"/>
    <s v="Item_D"/>
    <n v="755"/>
    <n v="1"/>
    <n v="747.45"/>
    <n v="700"/>
    <n v="32"/>
    <n v="22400"/>
    <s v="-47.45"/>
    <n v="164"/>
    <n v="4.5"/>
    <x v="3"/>
    <n v="143"/>
    <s v="Supplier_C"/>
    <d v="2033-02-21T00:00:00"/>
    <d v="2032-02-21T00:00:00"/>
    <s v="Location_B"/>
    <n v="39"/>
    <n v="50"/>
    <x v="0"/>
    <s v="Female"/>
    <x v="2"/>
    <x v="2"/>
    <s v="T52973"/>
    <s v="Cancelled"/>
    <n v="8"/>
    <s v="Not Returned"/>
    <n v="106"/>
    <x v="0"/>
    <s v="Average"/>
  </r>
  <r>
    <s v="P3974"/>
    <x v="2"/>
    <x v="4"/>
    <s v="Nike"/>
    <s v="Item_D"/>
    <n v="3473"/>
    <n v="9"/>
    <n v="3160.43"/>
    <n v="1444"/>
    <n v="45"/>
    <n v="64980"/>
    <s v="-1716.43"/>
    <n v="144"/>
    <n v="2.7"/>
    <x v="1"/>
    <n v="251"/>
    <s v="Supplier_B"/>
    <d v="2033-02-22T00:00:00"/>
    <d v="2032-02-22T00:00:00"/>
    <s v="Location_C"/>
    <n v="48"/>
    <n v="59"/>
    <x v="0"/>
    <s v="Male"/>
    <x v="1"/>
    <x v="1"/>
    <s v="T52974"/>
    <s v="Cancelled"/>
    <n v="6"/>
    <s v="Returned"/>
    <n v="308"/>
    <x v="0"/>
    <s v="Good"/>
  </r>
  <r>
    <s v="P3975"/>
    <x v="3"/>
    <x v="0"/>
    <s v="Nike"/>
    <s v="Item_A"/>
    <n v="3315"/>
    <n v="34"/>
    <n v="2187.9"/>
    <n v="47"/>
    <n v="73"/>
    <n v="3431"/>
    <s v="-2140.9"/>
    <n v="187"/>
    <n v="4.0999999999999996"/>
    <x v="3"/>
    <n v="289"/>
    <s v="Supplier_B"/>
    <d v="2033-02-23T00:00:00"/>
    <d v="2032-02-23T00:00:00"/>
    <s v="Location_B"/>
    <n v="31"/>
    <n v="41"/>
    <x v="0"/>
    <s v="Male"/>
    <x v="2"/>
    <x v="0"/>
    <s v="T52975"/>
    <s v="Pending"/>
    <n v="5"/>
    <s v="Returned"/>
    <n v="937"/>
    <x v="0"/>
    <s v="Good"/>
  </r>
  <r>
    <s v="P3976"/>
    <x v="3"/>
    <x v="2"/>
    <s v="LG"/>
    <s v="Item_C"/>
    <n v="100"/>
    <n v="11"/>
    <n v="89"/>
    <n v="64"/>
    <n v="94"/>
    <n v="6016"/>
    <s v="-25"/>
    <n v="83"/>
    <n v="4"/>
    <x v="3"/>
    <n v="471"/>
    <s v="Supplier_C"/>
    <d v="2033-02-24T00:00:00"/>
    <d v="2032-02-24T00:00:00"/>
    <s v="Location_A"/>
    <n v="32"/>
    <n v="67"/>
    <x v="4"/>
    <s v="Male"/>
    <x v="0"/>
    <x v="0"/>
    <s v="T52976"/>
    <s v="Cancelled"/>
    <n v="14"/>
    <s v="Returned"/>
    <n v="383"/>
    <x v="0"/>
    <s v="Good"/>
  </r>
  <r>
    <s v="P3977"/>
    <x v="1"/>
    <x v="2"/>
    <s v="LG"/>
    <s v="Item_B"/>
    <n v="4955"/>
    <n v="40"/>
    <n v="2973"/>
    <n v="3361"/>
    <n v="10"/>
    <n v="33610"/>
    <s v="388"/>
    <n v="164"/>
    <n v="1.1000000000000001"/>
    <x v="0"/>
    <n v="161"/>
    <s v="Supplier_B"/>
    <d v="2033-02-25T00:00:00"/>
    <d v="2032-02-25T00:00:00"/>
    <s v="Location_C"/>
    <n v="3"/>
    <n v="37"/>
    <x v="1"/>
    <s v="Female"/>
    <x v="2"/>
    <x v="2"/>
    <s v="T52977"/>
    <s v="Completed"/>
    <n v="2"/>
    <s v="Not Returned"/>
    <n v="394"/>
    <x v="2"/>
    <s v="Bad"/>
  </r>
  <r>
    <s v="P3978"/>
    <x v="1"/>
    <x v="0"/>
    <s v="Apple"/>
    <s v="Item_D"/>
    <n v="722"/>
    <n v="35"/>
    <n v="469.3"/>
    <n v="100"/>
    <n v="97"/>
    <n v="9700"/>
    <s v="-369.3"/>
    <n v="68"/>
    <n v="3.3"/>
    <x v="2"/>
    <n v="438"/>
    <s v="Supplier_C"/>
    <d v="2033-02-26T00:00:00"/>
    <d v="2032-02-26T00:00:00"/>
    <s v="Location_C"/>
    <n v="19"/>
    <n v="46"/>
    <x v="0"/>
    <s v="Male"/>
    <x v="2"/>
    <x v="1"/>
    <s v="T52978"/>
    <s v="Pending"/>
    <n v="12"/>
    <s v="Returned"/>
    <n v="212"/>
    <x v="2"/>
    <s v="Good"/>
  </r>
  <r>
    <s v="P3979"/>
    <x v="2"/>
    <x v="1"/>
    <s v="Samsung"/>
    <s v="Item_D"/>
    <n v="3476"/>
    <n v="24"/>
    <n v="2641.76"/>
    <n v="3153"/>
    <n v="35"/>
    <n v="110355"/>
    <s v="511.24"/>
    <n v="198"/>
    <n v="4.4000000000000004"/>
    <x v="3"/>
    <n v="408"/>
    <s v="Supplier_C"/>
    <d v="2033-02-27T00:00:00"/>
    <d v="2032-02-27T00:00:00"/>
    <s v="Location_C"/>
    <n v="37"/>
    <n v="25"/>
    <x v="3"/>
    <s v="Female"/>
    <x v="2"/>
    <x v="2"/>
    <s v="T52979"/>
    <s v="Pending"/>
    <n v="14"/>
    <s v="Returned"/>
    <n v="447"/>
    <x v="0"/>
    <s v="Good"/>
  </r>
  <r>
    <s v="P3980"/>
    <x v="0"/>
    <x v="3"/>
    <s v="Samsung"/>
    <s v="Item_A"/>
    <n v="3083"/>
    <n v="20"/>
    <n v="2466.4"/>
    <n v="3208"/>
    <n v="63"/>
    <n v="202104"/>
    <s v="741.6"/>
    <n v="70"/>
    <n v="2.2999999999999998"/>
    <x v="1"/>
    <n v="175"/>
    <s v="Supplier_A"/>
    <d v="2033-02-28T00:00:00"/>
    <d v="2032-02-28T00:00:00"/>
    <s v="Location_A"/>
    <n v="11"/>
    <n v="42"/>
    <x v="0"/>
    <s v="Male"/>
    <x v="0"/>
    <x v="2"/>
    <s v="T52980"/>
    <s v="Completed"/>
    <n v="1"/>
    <s v="Not Returned"/>
    <n v="625"/>
    <x v="2"/>
    <s v="Bad"/>
  </r>
  <r>
    <s v="P3981"/>
    <x v="2"/>
    <x v="4"/>
    <s v="Nike"/>
    <s v="Item_B"/>
    <n v="4124"/>
    <n v="33"/>
    <n v="2763.08"/>
    <n v="2259"/>
    <n v="50"/>
    <n v="112950"/>
    <s v="-504.08"/>
    <n v="30"/>
    <n v="4.8"/>
    <x v="3"/>
    <n v="423"/>
    <s v="Supplier_A"/>
    <d v="2033-03-01T00:00:00"/>
    <d v="2032-02-29T00:00:00"/>
    <s v="Location_C"/>
    <n v="4"/>
    <n v="65"/>
    <x v="4"/>
    <s v="Female"/>
    <x v="1"/>
    <x v="2"/>
    <s v="T52981"/>
    <s v="Cancelled"/>
    <n v="4"/>
    <s v="Not Returned"/>
    <n v="937"/>
    <x v="2"/>
    <s v="Average"/>
  </r>
  <r>
    <s v="P3982"/>
    <x v="2"/>
    <x v="4"/>
    <s v="Samsung"/>
    <s v="Item_D"/>
    <n v="2482"/>
    <n v="43"/>
    <n v="1414.74"/>
    <n v="509"/>
    <n v="57"/>
    <n v="29013"/>
    <s v="-905.74"/>
    <n v="144"/>
    <n v="4.5999999999999996"/>
    <x v="3"/>
    <n v="38"/>
    <s v="Supplier_A"/>
    <d v="2033-03-02T00:00:00"/>
    <d v="2032-03-01T00:00:00"/>
    <s v="Location_A"/>
    <n v="8"/>
    <n v="18"/>
    <x v="2"/>
    <s v="Female"/>
    <x v="2"/>
    <x v="1"/>
    <s v="T52982"/>
    <s v="Cancelled"/>
    <n v="14"/>
    <s v="Not Returned"/>
    <n v="371"/>
    <x v="2"/>
    <s v="Bad"/>
  </r>
  <r>
    <s v="P3983"/>
    <x v="0"/>
    <x v="2"/>
    <s v="Apple"/>
    <s v="Item_D"/>
    <n v="4058"/>
    <n v="24"/>
    <n v="3084.08"/>
    <n v="2300"/>
    <n v="54"/>
    <n v="124200"/>
    <s v="-784.08"/>
    <n v="66"/>
    <n v="1"/>
    <x v="0"/>
    <n v="334"/>
    <s v="Supplier_B"/>
    <d v="2033-03-03T00:00:00"/>
    <d v="2032-03-02T00:00:00"/>
    <s v="Location_C"/>
    <n v="18"/>
    <n v="18"/>
    <x v="2"/>
    <s v="Female"/>
    <x v="2"/>
    <x v="1"/>
    <s v="T52983"/>
    <s v="Cancelled"/>
    <n v="10"/>
    <s v="Returned"/>
    <n v="758"/>
    <x v="1"/>
    <s v="Good"/>
  </r>
  <r>
    <s v="P3984"/>
    <x v="1"/>
    <x v="2"/>
    <s v="Sony"/>
    <s v="Item_D"/>
    <n v="269"/>
    <n v="6"/>
    <n v="252.86"/>
    <n v="2887"/>
    <n v="44"/>
    <n v="127028"/>
    <s v="2634.14"/>
    <n v="134"/>
    <n v="2.9"/>
    <x v="1"/>
    <n v="367"/>
    <s v="Supplier_A"/>
    <d v="2033-03-04T00:00:00"/>
    <d v="2032-03-03T00:00:00"/>
    <s v="Location_C"/>
    <n v="13"/>
    <n v="23"/>
    <x v="3"/>
    <s v="Female"/>
    <x v="0"/>
    <x v="1"/>
    <s v="T52984"/>
    <s v="Completed"/>
    <n v="3"/>
    <s v="Not Returned"/>
    <n v="830"/>
    <x v="0"/>
    <s v="Average"/>
  </r>
  <r>
    <s v="P3985"/>
    <x v="1"/>
    <x v="1"/>
    <s v="LG"/>
    <s v="Item_D"/>
    <n v="825"/>
    <n v="0"/>
    <n v="825"/>
    <n v="695"/>
    <n v="16"/>
    <n v="11120"/>
    <s v="-130"/>
    <n v="175"/>
    <n v="3.8"/>
    <x v="2"/>
    <n v="431"/>
    <s v="Supplier_C"/>
    <d v="2033-03-05T00:00:00"/>
    <d v="2032-03-04T00:00:00"/>
    <s v="Location_A"/>
    <n v="42"/>
    <n v="23"/>
    <x v="3"/>
    <s v="Female"/>
    <x v="0"/>
    <x v="2"/>
    <s v="T52985"/>
    <s v="Completed"/>
    <n v="13"/>
    <s v="Not Returned"/>
    <n v="439"/>
    <x v="1"/>
    <s v="Good"/>
  </r>
  <r>
    <s v="P3986"/>
    <x v="2"/>
    <x v="0"/>
    <s v="Apple"/>
    <s v="Item_A"/>
    <n v="4099"/>
    <n v="5"/>
    <n v="3894.05"/>
    <n v="3072"/>
    <n v="67"/>
    <n v="205824"/>
    <s v="-822.05"/>
    <n v="43"/>
    <n v="2"/>
    <x v="1"/>
    <n v="119"/>
    <s v="Supplier_C"/>
    <d v="2033-03-06T00:00:00"/>
    <d v="2032-03-05T00:00:00"/>
    <s v="Location_B"/>
    <n v="45"/>
    <n v="64"/>
    <x v="4"/>
    <s v="Female"/>
    <x v="1"/>
    <x v="0"/>
    <s v="T52986"/>
    <s v="Cancelled"/>
    <n v="11"/>
    <s v="Not Returned"/>
    <n v="280"/>
    <x v="0"/>
    <s v="Bad"/>
  </r>
  <r>
    <s v="P3987"/>
    <x v="2"/>
    <x v="4"/>
    <s v="Nike"/>
    <s v="Item_C"/>
    <n v="884"/>
    <n v="33"/>
    <n v="592.28"/>
    <n v="1856"/>
    <n v="31"/>
    <n v="57536"/>
    <s v="1263.72"/>
    <n v="127"/>
    <n v="2.4"/>
    <x v="1"/>
    <n v="72"/>
    <s v="Supplier_C"/>
    <d v="2033-03-07T00:00:00"/>
    <d v="2032-03-06T00:00:00"/>
    <s v="Location_B"/>
    <n v="43"/>
    <n v="47"/>
    <x v="0"/>
    <s v="Male"/>
    <x v="1"/>
    <x v="2"/>
    <s v="T52987"/>
    <s v="Completed"/>
    <n v="10"/>
    <s v="Returned"/>
    <n v="548"/>
    <x v="0"/>
    <s v="Good"/>
  </r>
  <r>
    <s v="P3988"/>
    <x v="3"/>
    <x v="4"/>
    <s v="Sony"/>
    <s v="Item_D"/>
    <n v="4756"/>
    <n v="43"/>
    <n v="2710.92"/>
    <n v="3204"/>
    <n v="3"/>
    <n v="9612"/>
    <s v="493.08"/>
    <n v="60"/>
    <n v="2.6"/>
    <x v="1"/>
    <n v="363"/>
    <s v="Supplier_C"/>
    <d v="2033-03-08T00:00:00"/>
    <d v="2032-03-07T00:00:00"/>
    <s v="Location_B"/>
    <n v="11"/>
    <n v="50"/>
    <x v="0"/>
    <s v="Female"/>
    <x v="1"/>
    <x v="0"/>
    <s v="T52988"/>
    <s v="Pending"/>
    <n v="14"/>
    <s v="Not Returned"/>
    <n v="302"/>
    <x v="1"/>
    <s v="Good"/>
  </r>
  <r>
    <s v="P3989"/>
    <x v="0"/>
    <x v="0"/>
    <s v="Sony"/>
    <s v="Item_B"/>
    <n v="3493"/>
    <n v="37"/>
    <n v="2200.59"/>
    <n v="479"/>
    <n v="58"/>
    <n v="27782"/>
    <s v="-1721.59"/>
    <n v="105"/>
    <n v="3.7"/>
    <x v="2"/>
    <n v="301"/>
    <s v="Supplier_B"/>
    <d v="2033-03-09T00:00:00"/>
    <d v="2032-03-08T00:00:00"/>
    <s v="Location_B"/>
    <n v="7"/>
    <n v="31"/>
    <x v="1"/>
    <s v="Male"/>
    <x v="0"/>
    <x v="0"/>
    <s v="T52989"/>
    <s v="Pending"/>
    <n v="9"/>
    <s v="Not Returned"/>
    <n v="973"/>
    <x v="1"/>
    <s v="Average"/>
  </r>
  <r>
    <s v="P3990"/>
    <x v="4"/>
    <x v="2"/>
    <s v="Nike"/>
    <s v="Item_C"/>
    <n v="2557"/>
    <n v="22"/>
    <n v="1994.46"/>
    <n v="1146"/>
    <n v="65"/>
    <n v="74490"/>
    <s v="-848.46"/>
    <n v="58"/>
    <n v="3.7"/>
    <x v="2"/>
    <n v="269"/>
    <s v="Supplier_C"/>
    <d v="2033-03-10T00:00:00"/>
    <d v="2032-03-09T00:00:00"/>
    <s v="Location_C"/>
    <n v="3"/>
    <n v="50"/>
    <x v="0"/>
    <s v="Female"/>
    <x v="2"/>
    <x v="2"/>
    <s v="T52990"/>
    <s v="Completed"/>
    <n v="13"/>
    <s v="Returned"/>
    <n v="121"/>
    <x v="0"/>
    <s v="Good"/>
  </r>
  <r>
    <s v="P3991"/>
    <x v="4"/>
    <x v="2"/>
    <s v="LG"/>
    <s v="Item_D"/>
    <n v="536"/>
    <n v="5"/>
    <n v="509.2"/>
    <n v="2689"/>
    <n v="80"/>
    <n v="215120"/>
    <s v="2179.8"/>
    <n v="190"/>
    <n v="2.4"/>
    <x v="1"/>
    <n v="234"/>
    <s v="Supplier_A"/>
    <d v="2033-03-11T00:00:00"/>
    <d v="2032-03-10T00:00:00"/>
    <s v="Location_C"/>
    <n v="17"/>
    <n v="20"/>
    <x v="3"/>
    <s v="Male"/>
    <x v="1"/>
    <x v="0"/>
    <s v="T52991"/>
    <s v="Pending"/>
    <n v="7"/>
    <s v="Returned"/>
    <n v="163"/>
    <x v="2"/>
    <s v="Average"/>
  </r>
  <r>
    <s v="P3992"/>
    <x v="3"/>
    <x v="4"/>
    <s v="Nike"/>
    <s v="Item_B"/>
    <n v="1796"/>
    <n v="36"/>
    <n v="1149.44"/>
    <n v="109"/>
    <n v="35"/>
    <n v="3815"/>
    <s v="-1040.44"/>
    <n v="195"/>
    <n v="1.6"/>
    <x v="0"/>
    <n v="217"/>
    <s v="Supplier_B"/>
    <d v="2033-03-12T00:00:00"/>
    <d v="2032-03-11T00:00:00"/>
    <s v="Location_C"/>
    <n v="32"/>
    <n v="44"/>
    <x v="0"/>
    <s v="Female"/>
    <x v="0"/>
    <x v="1"/>
    <s v="T52992"/>
    <s v="Pending"/>
    <n v="11"/>
    <s v="Returned"/>
    <n v="473"/>
    <x v="1"/>
    <s v="Bad"/>
  </r>
  <r>
    <s v="P3993"/>
    <x v="3"/>
    <x v="4"/>
    <s v="Nike"/>
    <s v="Item_D"/>
    <n v="2910"/>
    <n v="12"/>
    <n v="2560.8000000000002"/>
    <n v="245"/>
    <n v="30"/>
    <n v="7350"/>
    <s v="-2315.8"/>
    <n v="167"/>
    <n v="1.4"/>
    <x v="0"/>
    <n v="394"/>
    <s v="Supplier_A"/>
    <d v="2033-03-13T00:00:00"/>
    <d v="2032-03-12T00:00:00"/>
    <s v="Location_B"/>
    <n v="34"/>
    <n v="37"/>
    <x v="1"/>
    <s v="Female"/>
    <x v="1"/>
    <x v="0"/>
    <s v="T52993"/>
    <s v="Cancelled"/>
    <n v="7"/>
    <s v="Returned"/>
    <n v="563"/>
    <x v="0"/>
    <s v="Bad"/>
  </r>
  <r>
    <s v="P3994"/>
    <x v="4"/>
    <x v="4"/>
    <s v="LG"/>
    <s v="Item_C"/>
    <n v="1921"/>
    <n v="8"/>
    <n v="1767.32"/>
    <n v="1581"/>
    <n v="52"/>
    <n v="82212"/>
    <s v="-186.32"/>
    <n v="58"/>
    <n v="4.8"/>
    <x v="3"/>
    <n v="201"/>
    <s v="Supplier_C"/>
    <d v="2033-03-14T00:00:00"/>
    <d v="2032-03-13T00:00:00"/>
    <s v="Location_B"/>
    <n v="40"/>
    <n v="52"/>
    <x v="0"/>
    <s v="Male"/>
    <x v="1"/>
    <x v="0"/>
    <s v="T52994"/>
    <s v="Pending"/>
    <n v="14"/>
    <s v="Returned"/>
    <n v="647"/>
    <x v="0"/>
    <s v="Good"/>
  </r>
  <r>
    <s v="P3995"/>
    <x v="4"/>
    <x v="1"/>
    <s v="Nike"/>
    <s v="Item_D"/>
    <n v="4276"/>
    <n v="40"/>
    <n v="2565.6"/>
    <n v="976"/>
    <n v="87"/>
    <n v="84912"/>
    <s v="-1589.6"/>
    <n v="143"/>
    <n v="2.6"/>
    <x v="1"/>
    <n v="172"/>
    <s v="Supplier_B"/>
    <d v="2033-03-15T00:00:00"/>
    <d v="2032-03-14T00:00:00"/>
    <s v="Location_C"/>
    <n v="23"/>
    <n v="46"/>
    <x v="0"/>
    <s v="Female"/>
    <x v="1"/>
    <x v="1"/>
    <s v="T52995"/>
    <s v="Cancelled"/>
    <n v="12"/>
    <s v="Returned"/>
    <n v="825"/>
    <x v="1"/>
    <s v="Average"/>
  </r>
  <r>
    <s v="P3996"/>
    <x v="4"/>
    <x v="4"/>
    <s v="Sony"/>
    <s v="Item_D"/>
    <n v="3203"/>
    <n v="8"/>
    <n v="2946.76"/>
    <n v="334"/>
    <n v="60"/>
    <n v="20040"/>
    <s v="-2612.76"/>
    <n v="176"/>
    <n v="1"/>
    <x v="0"/>
    <n v="109"/>
    <s v="Supplier_C"/>
    <d v="2033-03-16T00:00:00"/>
    <d v="2032-03-15T00:00:00"/>
    <s v="Location_B"/>
    <n v="6"/>
    <n v="52"/>
    <x v="0"/>
    <s v="Male"/>
    <x v="0"/>
    <x v="0"/>
    <s v="T52996"/>
    <s v="Pending"/>
    <n v="10"/>
    <s v="Returned"/>
    <n v="716"/>
    <x v="2"/>
    <s v="Good"/>
  </r>
  <r>
    <s v="P3997"/>
    <x v="4"/>
    <x v="1"/>
    <s v="Samsung"/>
    <s v="Item_D"/>
    <n v="1528"/>
    <n v="36"/>
    <n v="977.92"/>
    <n v="890"/>
    <n v="83"/>
    <n v="73870"/>
    <s v="-87.92"/>
    <n v="93"/>
    <n v="4.5999999999999996"/>
    <x v="3"/>
    <n v="382"/>
    <s v="Supplier_A"/>
    <d v="2033-03-17T00:00:00"/>
    <d v="2032-03-16T00:00:00"/>
    <s v="Location_C"/>
    <n v="37"/>
    <n v="20"/>
    <x v="3"/>
    <s v="Female"/>
    <x v="1"/>
    <x v="2"/>
    <s v="T52997"/>
    <s v="Completed"/>
    <n v="3"/>
    <s v="Not Returned"/>
    <n v="647"/>
    <x v="0"/>
    <s v="Good"/>
  </r>
  <r>
    <s v="P3998"/>
    <x v="4"/>
    <x v="1"/>
    <s v="LG"/>
    <s v="Item_D"/>
    <n v="2501"/>
    <n v="42"/>
    <n v="1450.58"/>
    <n v="510"/>
    <n v="71"/>
    <n v="36210"/>
    <s v="-940.58"/>
    <n v="61"/>
    <n v="3.5"/>
    <x v="2"/>
    <n v="9"/>
    <s v="Supplier_A"/>
    <d v="2033-03-18T00:00:00"/>
    <d v="2032-03-17T00:00:00"/>
    <s v="Location_B"/>
    <n v="26"/>
    <n v="43"/>
    <x v="0"/>
    <s v="Male"/>
    <x v="0"/>
    <x v="1"/>
    <s v="T52998"/>
    <s v="Completed"/>
    <n v="10"/>
    <s v="Returned"/>
    <n v="244"/>
    <x v="2"/>
    <s v="Average"/>
  </r>
  <r>
    <s v="P3999"/>
    <x v="1"/>
    <x v="4"/>
    <s v="LG"/>
    <s v="Item_A"/>
    <n v="3325"/>
    <n v="22"/>
    <n v="2593.5"/>
    <n v="1809"/>
    <n v="19"/>
    <n v="34371"/>
    <s v="-784.5"/>
    <n v="91"/>
    <n v="4.4000000000000004"/>
    <x v="3"/>
    <n v="119"/>
    <s v="Supplier_A"/>
    <d v="2033-03-19T00:00:00"/>
    <d v="2032-03-18T00:00:00"/>
    <s v="Location_A"/>
    <n v="29"/>
    <n v="40"/>
    <x v="1"/>
    <s v="Male"/>
    <x v="1"/>
    <x v="2"/>
    <s v="T52999"/>
    <s v="Pending"/>
    <n v="12"/>
    <s v="Returned"/>
    <n v="998"/>
    <x v="2"/>
    <s v="Bad"/>
  </r>
  <r>
    <s v="P4000"/>
    <x v="1"/>
    <x v="2"/>
    <s v="Nike"/>
    <s v="Item_D"/>
    <n v="1616"/>
    <n v="40"/>
    <n v="969.6"/>
    <n v="2511"/>
    <n v="62"/>
    <n v="155682"/>
    <s v="1541.4"/>
    <n v="96"/>
    <n v="2.5"/>
    <x v="1"/>
    <n v="431"/>
    <s v="Supplier_B"/>
    <d v="2033-03-20T00:00:00"/>
    <d v="2032-03-19T00:00:00"/>
    <s v="Location_C"/>
    <n v="14"/>
    <n v="40"/>
    <x v="1"/>
    <s v="Male"/>
    <x v="0"/>
    <x v="2"/>
    <s v="T53000"/>
    <s v="Completed"/>
    <n v="8"/>
    <s v="Returned"/>
    <n v="218"/>
    <x v="2"/>
    <s v="Good"/>
  </r>
  <r>
    <s v="P4001"/>
    <x v="4"/>
    <x v="2"/>
    <s v="Sony"/>
    <s v="Item_D"/>
    <n v="2185"/>
    <n v="49"/>
    <n v="1114.3499999999999"/>
    <n v="326"/>
    <n v="14"/>
    <n v="4564"/>
    <s v="-788.35"/>
    <n v="85"/>
    <n v="3.5"/>
    <x v="2"/>
    <n v="165"/>
    <s v="Supplier_A"/>
    <d v="2033-03-21T00:00:00"/>
    <d v="2032-03-20T00:00:00"/>
    <s v="Location_A"/>
    <n v="34"/>
    <n v="22"/>
    <x v="3"/>
    <s v="Female"/>
    <x v="0"/>
    <x v="2"/>
    <s v="T53001"/>
    <s v="Cancelled"/>
    <n v="7"/>
    <s v="Returned"/>
    <n v="838"/>
    <x v="0"/>
    <s v="Average"/>
  </r>
  <r>
    <s v="P4002"/>
    <x v="1"/>
    <x v="1"/>
    <s v="Samsung"/>
    <s v="Item_C"/>
    <n v="1408"/>
    <n v="30"/>
    <n v="985.6"/>
    <n v="3665"/>
    <n v="28"/>
    <n v="102620"/>
    <s v="2679.4"/>
    <n v="127"/>
    <n v="2"/>
    <x v="1"/>
    <n v="348"/>
    <s v="Supplier_C"/>
    <d v="2033-03-22T00:00:00"/>
    <d v="2032-03-21T00:00:00"/>
    <s v="Location_A"/>
    <n v="45"/>
    <n v="59"/>
    <x v="0"/>
    <s v="Male"/>
    <x v="0"/>
    <x v="2"/>
    <s v="T53002"/>
    <s v="Pending"/>
    <n v="11"/>
    <s v="Returned"/>
    <n v="155"/>
    <x v="0"/>
    <s v="Bad"/>
  </r>
  <r>
    <s v="P4003"/>
    <x v="0"/>
    <x v="1"/>
    <s v="Sony"/>
    <s v="Item_D"/>
    <n v="2100"/>
    <n v="17"/>
    <n v="1743"/>
    <n v="1251"/>
    <n v="91"/>
    <n v="113841"/>
    <s v="-492"/>
    <n v="97"/>
    <n v="1.3"/>
    <x v="0"/>
    <n v="272"/>
    <s v="Supplier_C"/>
    <d v="2033-03-23T00:00:00"/>
    <d v="2032-03-22T00:00:00"/>
    <s v="Location_B"/>
    <n v="5"/>
    <n v="32"/>
    <x v="1"/>
    <s v="Female"/>
    <x v="1"/>
    <x v="1"/>
    <s v="T53003"/>
    <s v="Cancelled"/>
    <n v="8"/>
    <s v="Returned"/>
    <n v="298"/>
    <x v="0"/>
    <s v="Bad"/>
  </r>
  <r>
    <s v="P4004"/>
    <x v="0"/>
    <x v="3"/>
    <s v="Apple"/>
    <s v="Item_A"/>
    <n v="3878"/>
    <n v="25"/>
    <n v="2908.5"/>
    <n v="3375"/>
    <n v="85"/>
    <n v="286875"/>
    <s v="466.5"/>
    <n v="173"/>
    <n v="2.6"/>
    <x v="1"/>
    <n v="265"/>
    <s v="Supplier_A"/>
    <d v="2033-03-24T00:00:00"/>
    <d v="2032-03-23T00:00:00"/>
    <s v="Location_C"/>
    <n v="12"/>
    <n v="41"/>
    <x v="0"/>
    <s v="Female"/>
    <x v="1"/>
    <x v="2"/>
    <s v="T53004"/>
    <s v="Pending"/>
    <n v="1"/>
    <s v="Returned"/>
    <n v="505"/>
    <x v="2"/>
    <s v="Good"/>
  </r>
  <r>
    <s v="P4005"/>
    <x v="1"/>
    <x v="2"/>
    <s v="Nike"/>
    <s v="Item_C"/>
    <n v="2743"/>
    <n v="47"/>
    <n v="1453.79"/>
    <n v="1293"/>
    <n v="5"/>
    <n v="6465"/>
    <s v="-160.79"/>
    <n v="135"/>
    <n v="3.7"/>
    <x v="2"/>
    <n v="284"/>
    <s v="Supplier_C"/>
    <d v="2033-03-25T00:00:00"/>
    <d v="2032-03-24T00:00:00"/>
    <s v="Location_B"/>
    <n v="4"/>
    <n v="28"/>
    <x v="1"/>
    <s v="Female"/>
    <x v="0"/>
    <x v="1"/>
    <s v="T53005"/>
    <s v="Completed"/>
    <n v="5"/>
    <s v="Not Returned"/>
    <n v="619"/>
    <x v="0"/>
    <s v="Bad"/>
  </r>
  <r>
    <s v="P4006"/>
    <x v="4"/>
    <x v="4"/>
    <s v="Nike"/>
    <s v="Item_D"/>
    <n v="2376"/>
    <n v="38"/>
    <n v="1473.12"/>
    <n v="1633"/>
    <n v="26"/>
    <n v="42458"/>
    <s v="159.88"/>
    <n v="103"/>
    <n v="4.8"/>
    <x v="3"/>
    <n v="240"/>
    <s v="Supplier_A"/>
    <d v="2033-03-26T00:00:00"/>
    <d v="2032-03-25T00:00:00"/>
    <s v="Location_A"/>
    <n v="11"/>
    <n v="29"/>
    <x v="1"/>
    <s v="Male"/>
    <x v="0"/>
    <x v="0"/>
    <s v="T53006"/>
    <s v="Pending"/>
    <n v="6"/>
    <s v="Not Returned"/>
    <n v="822"/>
    <x v="2"/>
    <s v="Average"/>
  </r>
  <r>
    <s v="P4007"/>
    <x v="3"/>
    <x v="4"/>
    <s v="Apple"/>
    <s v="Item_C"/>
    <n v="4221"/>
    <n v="4"/>
    <n v="4052.16"/>
    <n v="1507"/>
    <n v="15"/>
    <n v="22605"/>
    <s v="-2545.16"/>
    <n v="85"/>
    <n v="3.2"/>
    <x v="2"/>
    <n v="202"/>
    <s v="Supplier_A"/>
    <d v="2033-03-27T00:00:00"/>
    <d v="2032-03-26T00:00:00"/>
    <s v="Location_C"/>
    <n v="29"/>
    <n v="20"/>
    <x v="3"/>
    <s v="Female"/>
    <x v="2"/>
    <x v="0"/>
    <s v="T53007"/>
    <s v="Cancelled"/>
    <n v="2"/>
    <s v="Returned"/>
    <n v="385"/>
    <x v="0"/>
    <s v="Good"/>
  </r>
  <r>
    <s v="P4008"/>
    <x v="3"/>
    <x v="1"/>
    <s v="Sony"/>
    <s v="Item_C"/>
    <n v="1830"/>
    <n v="12"/>
    <n v="1610.4"/>
    <n v="1071"/>
    <n v="85"/>
    <n v="91035"/>
    <s v="-539.4"/>
    <n v="95"/>
    <n v="4.8"/>
    <x v="3"/>
    <n v="344"/>
    <s v="Supplier_B"/>
    <d v="2033-03-28T00:00:00"/>
    <d v="2032-03-27T00:00:00"/>
    <s v="Location_B"/>
    <n v="14"/>
    <n v="66"/>
    <x v="4"/>
    <s v="Male"/>
    <x v="0"/>
    <x v="0"/>
    <s v="T53008"/>
    <s v="Completed"/>
    <n v="10"/>
    <s v="Not Returned"/>
    <n v="586"/>
    <x v="2"/>
    <s v="Good"/>
  </r>
  <r>
    <s v="P4009"/>
    <x v="2"/>
    <x v="1"/>
    <s v="LG"/>
    <s v="Item_C"/>
    <n v="1336"/>
    <n v="15"/>
    <n v="1135.5999999999999"/>
    <n v="3638"/>
    <n v="25"/>
    <n v="90950"/>
    <s v="2502.4"/>
    <n v="188"/>
    <n v="3.5"/>
    <x v="2"/>
    <n v="189"/>
    <s v="Supplier_A"/>
    <d v="2033-03-29T00:00:00"/>
    <d v="2032-03-28T00:00:00"/>
    <s v="Location_B"/>
    <n v="12"/>
    <n v="28"/>
    <x v="1"/>
    <s v="Male"/>
    <x v="2"/>
    <x v="2"/>
    <s v="T53009"/>
    <s v="Pending"/>
    <n v="8"/>
    <s v="Not Returned"/>
    <n v="780"/>
    <x v="0"/>
    <s v="Average"/>
  </r>
  <r>
    <s v="P4010"/>
    <x v="4"/>
    <x v="0"/>
    <s v="Apple"/>
    <s v="Item_B"/>
    <n v="4574"/>
    <n v="37"/>
    <n v="2881.62"/>
    <n v="2470"/>
    <n v="30"/>
    <n v="74100"/>
    <s v="-411.62"/>
    <n v="107"/>
    <n v="3.1"/>
    <x v="2"/>
    <n v="158"/>
    <s v="Supplier_A"/>
    <d v="2033-03-30T00:00:00"/>
    <d v="2032-03-29T00:00:00"/>
    <s v="Location_C"/>
    <n v="36"/>
    <n v="24"/>
    <x v="3"/>
    <s v="Male"/>
    <x v="0"/>
    <x v="1"/>
    <s v="T53010"/>
    <s v="Completed"/>
    <n v="11"/>
    <s v="Returned"/>
    <n v="823"/>
    <x v="0"/>
    <s v="Average"/>
  </r>
  <r>
    <s v="P4011"/>
    <x v="1"/>
    <x v="4"/>
    <s v="Nike"/>
    <s v="Item_A"/>
    <n v="2958"/>
    <n v="48"/>
    <n v="1538.16"/>
    <n v="607"/>
    <n v="6"/>
    <n v="3642"/>
    <s v="-931.16"/>
    <n v="37"/>
    <n v="4.0999999999999996"/>
    <x v="3"/>
    <n v="187"/>
    <s v="Supplier_B"/>
    <d v="2033-03-31T00:00:00"/>
    <d v="2032-03-30T00:00:00"/>
    <s v="Location_A"/>
    <n v="16"/>
    <n v="31"/>
    <x v="1"/>
    <s v="Male"/>
    <x v="0"/>
    <x v="1"/>
    <s v="T53011"/>
    <s v="Completed"/>
    <n v="5"/>
    <s v="Returned"/>
    <n v="770"/>
    <x v="0"/>
    <s v="Good"/>
  </r>
  <r>
    <s v="P4012"/>
    <x v="3"/>
    <x v="0"/>
    <s v="Samsung"/>
    <s v="Item_C"/>
    <n v="3953"/>
    <n v="47"/>
    <n v="2095.09"/>
    <n v="2138"/>
    <n v="83"/>
    <n v="177454"/>
    <s v="42.91"/>
    <n v="126"/>
    <n v="4.9000000000000004"/>
    <x v="3"/>
    <n v="448"/>
    <s v="Supplier_C"/>
    <d v="2033-04-01T00:00:00"/>
    <d v="2032-03-31T00:00:00"/>
    <s v="Location_B"/>
    <n v="37"/>
    <n v="36"/>
    <x v="1"/>
    <s v="Female"/>
    <x v="2"/>
    <x v="0"/>
    <s v="T53012"/>
    <s v="Pending"/>
    <n v="2"/>
    <s v="Not Returned"/>
    <n v="895"/>
    <x v="1"/>
    <s v="Bad"/>
  </r>
  <r>
    <s v="P4013"/>
    <x v="2"/>
    <x v="2"/>
    <s v="LG"/>
    <s v="Item_C"/>
    <n v="1499"/>
    <n v="24"/>
    <n v="1139.24"/>
    <n v="1188"/>
    <n v="88"/>
    <n v="104544"/>
    <s v="48.76"/>
    <n v="7"/>
    <n v="4.8"/>
    <x v="3"/>
    <n v="49"/>
    <s v="Supplier_C"/>
    <d v="2033-04-02T00:00:00"/>
    <d v="2032-04-01T00:00:00"/>
    <s v="Location_C"/>
    <n v="37"/>
    <n v="25"/>
    <x v="3"/>
    <s v="Male"/>
    <x v="0"/>
    <x v="1"/>
    <s v="T53013"/>
    <s v="Cancelled"/>
    <n v="1"/>
    <s v="Returned"/>
    <n v="898"/>
    <x v="0"/>
    <s v="Average"/>
  </r>
  <r>
    <s v="P4014"/>
    <x v="0"/>
    <x v="1"/>
    <s v="LG"/>
    <s v="Item_B"/>
    <n v="3905"/>
    <n v="44"/>
    <n v="2186.8000000000002"/>
    <n v="3315"/>
    <n v="91"/>
    <n v="301665"/>
    <s v="1128.2"/>
    <n v="124"/>
    <n v="3.7"/>
    <x v="2"/>
    <n v="403"/>
    <s v="Supplier_C"/>
    <d v="2033-04-03T00:00:00"/>
    <d v="2032-04-02T00:00:00"/>
    <s v="Location_A"/>
    <n v="31"/>
    <n v="68"/>
    <x v="4"/>
    <s v="Male"/>
    <x v="1"/>
    <x v="2"/>
    <s v="T53014"/>
    <s v="Pending"/>
    <n v="1"/>
    <s v="Returned"/>
    <n v="974"/>
    <x v="2"/>
    <s v="Bad"/>
  </r>
  <r>
    <s v="P4015"/>
    <x v="4"/>
    <x v="2"/>
    <s v="Nike"/>
    <s v="Item_C"/>
    <n v="2000"/>
    <n v="22"/>
    <n v="1560"/>
    <n v="2798"/>
    <n v="75"/>
    <n v="209850"/>
    <s v="1238"/>
    <n v="7"/>
    <n v="3.2"/>
    <x v="2"/>
    <n v="23"/>
    <s v="Supplier_C"/>
    <d v="2033-04-04T00:00:00"/>
    <d v="2032-04-03T00:00:00"/>
    <s v="Location_A"/>
    <n v="1"/>
    <n v="62"/>
    <x v="4"/>
    <s v="Female"/>
    <x v="2"/>
    <x v="2"/>
    <s v="T53015"/>
    <s v="Completed"/>
    <n v="7"/>
    <s v="Returned"/>
    <n v="871"/>
    <x v="0"/>
    <s v="Average"/>
  </r>
  <r>
    <s v="P4016"/>
    <x v="3"/>
    <x v="1"/>
    <s v="Apple"/>
    <s v="Item_C"/>
    <n v="4801"/>
    <n v="33"/>
    <n v="3216.67"/>
    <n v="2901"/>
    <n v="45"/>
    <n v="130545"/>
    <s v="-315.67"/>
    <n v="154"/>
    <n v="1.2"/>
    <x v="0"/>
    <n v="338"/>
    <s v="Supplier_A"/>
    <d v="2033-04-05T00:00:00"/>
    <d v="2032-04-04T00:00:00"/>
    <s v="Location_B"/>
    <n v="38"/>
    <n v="19"/>
    <x v="3"/>
    <s v="Female"/>
    <x v="1"/>
    <x v="1"/>
    <s v="T53016"/>
    <s v="Pending"/>
    <n v="1"/>
    <s v="Not Returned"/>
    <n v="626"/>
    <x v="0"/>
    <s v="Average"/>
  </r>
  <r>
    <s v="P4017"/>
    <x v="4"/>
    <x v="4"/>
    <s v="Samsung"/>
    <s v="Item_D"/>
    <n v="3414"/>
    <n v="14"/>
    <n v="2936.04"/>
    <n v="2209"/>
    <n v="25"/>
    <n v="55225"/>
    <s v="-727.04"/>
    <n v="9"/>
    <n v="3.4"/>
    <x v="2"/>
    <n v="427"/>
    <s v="Supplier_C"/>
    <d v="2033-04-06T00:00:00"/>
    <d v="2032-04-05T00:00:00"/>
    <s v="Location_B"/>
    <n v="10"/>
    <n v="60"/>
    <x v="0"/>
    <s v="Female"/>
    <x v="2"/>
    <x v="1"/>
    <s v="T53017"/>
    <s v="Completed"/>
    <n v="10"/>
    <s v="Returned"/>
    <n v="592"/>
    <x v="1"/>
    <s v="Average"/>
  </r>
  <r>
    <s v="P4018"/>
    <x v="3"/>
    <x v="4"/>
    <s v="Sony"/>
    <s v="Item_A"/>
    <n v="3661"/>
    <n v="28"/>
    <n v="2635.92"/>
    <n v="2427"/>
    <n v="3"/>
    <n v="7281"/>
    <s v="-208.92"/>
    <n v="72"/>
    <n v="2.6"/>
    <x v="1"/>
    <n v="452"/>
    <s v="Supplier_B"/>
    <d v="2033-04-07T00:00:00"/>
    <d v="2032-04-06T00:00:00"/>
    <s v="Location_C"/>
    <n v="31"/>
    <n v="26"/>
    <x v="1"/>
    <s v="Female"/>
    <x v="0"/>
    <x v="0"/>
    <s v="T53018"/>
    <s v="Cancelled"/>
    <n v="2"/>
    <s v="Returned"/>
    <n v="792"/>
    <x v="1"/>
    <s v="Bad"/>
  </r>
  <r>
    <s v="P4019"/>
    <x v="3"/>
    <x v="0"/>
    <s v="Samsung"/>
    <s v="Item_C"/>
    <n v="2056"/>
    <n v="43"/>
    <n v="1171.92"/>
    <n v="2956"/>
    <n v="6"/>
    <n v="17736"/>
    <s v="1784.08"/>
    <n v="6"/>
    <n v="1.5"/>
    <x v="0"/>
    <n v="316"/>
    <s v="Supplier_A"/>
    <d v="2033-04-08T00:00:00"/>
    <d v="2032-04-07T00:00:00"/>
    <s v="Location_C"/>
    <n v="29"/>
    <n v="46"/>
    <x v="0"/>
    <s v="Female"/>
    <x v="1"/>
    <x v="0"/>
    <s v="T53019"/>
    <s v="Cancelled"/>
    <n v="11"/>
    <s v="Returned"/>
    <n v="735"/>
    <x v="1"/>
    <s v="Good"/>
  </r>
  <r>
    <s v="P4020"/>
    <x v="2"/>
    <x v="4"/>
    <s v="LG"/>
    <s v="Item_C"/>
    <n v="559"/>
    <n v="20"/>
    <n v="447.2"/>
    <n v="1413"/>
    <n v="69"/>
    <n v="97497"/>
    <s v="965.8"/>
    <n v="175"/>
    <n v="4.2"/>
    <x v="3"/>
    <n v="349"/>
    <s v="Supplier_A"/>
    <d v="2033-04-09T00:00:00"/>
    <d v="2032-04-08T00:00:00"/>
    <s v="Location_B"/>
    <n v="42"/>
    <n v="57"/>
    <x v="0"/>
    <s v="Male"/>
    <x v="0"/>
    <x v="1"/>
    <s v="T53020"/>
    <s v="Pending"/>
    <n v="5"/>
    <s v="Returned"/>
    <n v="137"/>
    <x v="0"/>
    <s v="Bad"/>
  </r>
  <r>
    <s v="P4021"/>
    <x v="0"/>
    <x v="2"/>
    <s v="Sony"/>
    <s v="Item_A"/>
    <n v="2896"/>
    <n v="35"/>
    <n v="1882.4"/>
    <n v="3188"/>
    <n v="56"/>
    <n v="178528"/>
    <s v="1305.6"/>
    <n v="28"/>
    <n v="3.4"/>
    <x v="2"/>
    <n v="222"/>
    <s v="Supplier_A"/>
    <d v="2033-04-10T00:00:00"/>
    <d v="2032-04-09T00:00:00"/>
    <s v="Location_B"/>
    <n v="10"/>
    <n v="26"/>
    <x v="1"/>
    <s v="Male"/>
    <x v="2"/>
    <x v="1"/>
    <s v="T53021"/>
    <s v="Cancelled"/>
    <n v="2"/>
    <s v="Returned"/>
    <n v="289"/>
    <x v="1"/>
    <s v="Bad"/>
  </r>
  <r>
    <s v="P4022"/>
    <x v="3"/>
    <x v="2"/>
    <s v="Nike"/>
    <s v="Item_B"/>
    <n v="1662"/>
    <n v="7"/>
    <n v="1545.66"/>
    <n v="3091"/>
    <n v="53"/>
    <n v="163823"/>
    <s v="1545.34"/>
    <n v="72"/>
    <n v="3.6"/>
    <x v="2"/>
    <n v="459"/>
    <s v="Supplier_C"/>
    <d v="2033-04-11T00:00:00"/>
    <d v="2032-04-10T00:00:00"/>
    <s v="Location_C"/>
    <n v="38"/>
    <n v="31"/>
    <x v="1"/>
    <s v="Male"/>
    <x v="0"/>
    <x v="2"/>
    <s v="T53022"/>
    <s v="Pending"/>
    <n v="11"/>
    <s v="Not Returned"/>
    <n v="682"/>
    <x v="1"/>
    <s v="Average"/>
  </r>
  <r>
    <s v="P4023"/>
    <x v="0"/>
    <x v="0"/>
    <s v="Nike"/>
    <s v="Item_A"/>
    <n v="1202"/>
    <n v="33"/>
    <n v="805.34"/>
    <n v="638"/>
    <n v="74"/>
    <n v="47212"/>
    <s v="-167.34"/>
    <n v="187"/>
    <n v="1.3"/>
    <x v="0"/>
    <n v="202"/>
    <s v="Supplier_C"/>
    <d v="2033-04-12T00:00:00"/>
    <d v="2032-04-11T00:00:00"/>
    <s v="Location_B"/>
    <n v="18"/>
    <n v="39"/>
    <x v="1"/>
    <s v="Female"/>
    <x v="0"/>
    <x v="2"/>
    <s v="T53023"/>
    <s v="Completed"/>
    <n v="10"/>
    <s v="Not Returned"/>
    <n v="234"/>
    <x v="0"/>
    <s v="Average"/>
  </r>
  <r>
    <s v="P4024"/>
    <x v="1"/>
    <x v="0"/>
    <s v="Samsung"/>
    <s v="Item_B"/>
    <n v="4854"/>
    <n v="24"/>
    <n v="3689.04"/>
    <n v="235"/>
    <n v="71"/>
    <n v="16685"/>
    <s v="-3454.04"/>
    <n v="129"/>
    <n v="3"/>
    <x v="2"/>
    <n v="483"/>
    <s v="Supplier_A"/>
    <d v="2033-04-13T00:00:00"/>
    <d v="2032-04-12T00:00:00"/>
    <s v="Location_B"/>
    <n v="30"/>
    <n v="43"/>
    <x v="0"/>
    <s v="Female"/>
    <x v="1"/>
    <x v="1"/>
    <s v="T53024"/>
    <s v="Completed"/>
    <n v="3"/>
    <s v="Not Returned"/>
    <n v="981"/>
    <x v="0"/>
    <s v="Average"/>
  </r>
  <r>
    <s v="P4025"/>
    <x v="4"/>
    <x v="1"/>
    <s v="Nike"/>
    <s v="Item_B"/>
    <n v="2660"/>
    <n v="17"/>
    <n v="2207.8000000000002"/>
    <n v="1263"/>
    <n v="32"/>
    <n v="40416"/>
    <s v="-944.8"/>
    <n v="49"/>
    <n v="3.6"/>
    <x v="2"/>
    <n v="145"/>
    <s v="Supplier_A"/>
    <d v="2033-04-14T00:00:00"/>
    <d v="2032-04-13T00:00:00"/>
    <s v="Location_C"/>
    <n v="4"/>
    <n v="58"/>
    <x v="0"/>
    <s v="Male"/>
    <x v="2"/>
    <x v="1"/>
    <s v="T53025"/>
    <s v="Cancelled"/>
    <n v="13"/>
    <s v="Returned"/>
    <n v="568"/>
    <x v="2"/>
    <s v="Average"/>
  </r>
  <r>
    <s v="P4026"/>
    <x v="2"/>
    <x v="1"/>
    <s v="Apple"/>
    <s v="Item_A"/>
    <n v="1487"/>
    <n v="47"/>
    <n v="788.11"/>
    <n v="3964"/>
    <n v="71"/>
    <n v="281444"/>
    <s v="3175.89"/>
    <n v="47"/>
    <n v="3.1"/>
    <x v="2"/>
    <n v="249"/>
    <s v="Supplier_A"/>
    <d v="2033-04-15T00:00:00"/>
    <d v="2032-04-14T00:00:00"/>
    <s v="Location_A"/>
    <n v="24"/>
    <n v="47"/>
    <x v="0"/>
    <s v="Female"/>
    <x v="1"/>
    <x v="1"/>
    <s v="T53026"/>
    <s v="Pending"/>
    <n v="8"/>
    <s v="Not Returned"/>
    <n v="422"/>
    <x v="1"/>
    <s v="Bad"/>
  </r>
  <r>
    <s v="P4027"/>
    <x v="0"/>
    <x v="4"/>
    <s v="LG"/>
    <s v="Item_C"/>
    <n v="1259"/>
    <n v="1"/>
    <n v="1246.4100000000001"/>
    <n v="98"/>
    <n v="20"/>
    <n v="1960"/>
    <s v="-1148.41"/>
    <n v="70"/>
    <n v="2.7"/>
    <x v="1"/>
    <n v="320"/>
    <s v="Supplier_C"/>
    <d v="2033-04-16T00:00:00"/>
    <d v="2032-04-15T00:00:00"/>
    <s v="Location_B"/>
    <n v="29"/>
    <n v="20"/>
    <x v="3"/>
    <s v="Male"/>
    <x v="1"/>
    <x v="0"/>
    <s v="T53027"/>
    <s v="Pending"/>
    <n v="13"/>
    <s v="Not Returned"/>
    <n v="685"/>
    <x v="1"/>
    <s v="Bad"/>
  </r>
  <r>
    <s v="P4028"/>
    <x v="2"/>
    <x v="1"/>
    <s v="Nike"/>
    <s v="Item_A"/>
    <n v="4314"/>
    <n v="13"/>
    <n v="3753.18"/>
    <n v="3603"/>
    <n v="40"/>
    <n v="144120"/>
    <s v="-150.18"/>
    <n v="78"/>
    <n v="1"/>
    <x v="0"/>
    <n v="345"/>
    <s v="Supplier_B"/>
    <d v="2033-04-17T00:00:00"/>
    <d v="2032-04-16T00:00:00"/>
    <s v="Location_B"/>
    <n v="16"/>
    <n v="27"/>
    <x v="1"/>
    <s v="Male"/>
    <x v="2"/>
    <x v="2"/>
    <s v="T53028"/>
    <s v="Completed"/>
    <n v="11"/>
    <s v="Returned"/>
    <n v="578"/>
    <x v="0"/>
    <s v="Average"/>
  </r>
  <r>
    <s v="P4029"/>
    <x v="2"/>
    <x v="3"/>
    <s v="Sony"/>
    <s v="Item_C"/>
    <n v="3754"/>
    <n v="31"/>
    <n v="2590.2600000000002"/>
    <n v="2319"/>
    <n v="8"/>
    <n v="18552"/>
    <s v="-271.26"/>
    <n v="157"/>
    <n v="4.5999999999999996"/>
    <x v="3"/>
    <n v="155"/>
    <s v="Supplier_A"/>
    <d v="2033-04-18T00:00:00"/>
    <d v="2032-04-17T00:00:00"/>
    <s v="Location_A"/>
    <n v="10"/>
    <n v="27"/>
    <x v="1"/>
    <s v="Male"/>
    <x v="2"/>
    <x v="0"/>
    <s v="T53029"/>
    <s v="Cancelled"/>
    <n v="8"/>
    <s v="Not Returned"/>
    <n v="309"/>
    <x v="1"/>
    <s v="Bad"/>
  </r>
  <r>
    <s v="P4030"/>
    <x v="4"/>
    <x v="1"/>
    <s v="Samsung"/>
    <s v="Item_D"/>
    <n v="4138"/>
    <n v="3"/>
    <n v="4013.86"/>
    <n v="3746"/>
    <n v="23"/>
    <n v="86158"/>
    <s v="-267.86"/>
    <n v="86"/>
    <n v="1.3"/>
    <x v="0"/>
    <n v="112"/>
    <s v="Supplier_C"/>
    <d v="2033-04-19T00:00:00"/>
    <d v="2032-04-18T00:00:00"/>
    <s v="Location_C"/>
    <n v="42"/>
    <n v="60"/>
    <x v="0"/>
    <s v="Male"/>
    <x v="1"/>
    <x v="1"/>
    <s v="T53030"/>
    <s v="Pending"/>
    <n v="9"/>
    <s v="Not Returned"/>
    <n v="651"/>
    <x v="2"/>
    <s v="Bad"/>
  </r>
  <r>
    <s v="P4031"/>
    <x v="1"/>
    <x v="1"/>
    <s v="Nike"/>
    <s v="Item_C"/>
    <n v="654"/>
    <n v="45"/>
    <n v="359.7"/>
    <n v="2218"/>
    <n v="44"/>
    <n v="97592"/>
    <s v="1858.3"/>
    <n v="12"/>
    <n v="1.7"/>
    <x v="0"/>
    <n v="499"/>
    <s v="Supplier_A"/>
    <d v="2033-04-20T00:00:00"/>
    <d v="2032-04-19T00:00:00"/>
    <s v="Location_B"/>
    <n v="1"/>
    <n v="31"/>
    <x v="1"/>
    <s v="Female"/>
    <x v="0"/>
    <x v="0"/>
    <s v="T53031"/>
    <s v="Completed"/>
    <n v="6"/>
    <s v="Returned"/>
    <n v="206"/>
    <x v="2"/>
    <s v="Average"/>
  </r>
  <r>
    <s v="P4032"/>
    <x v="3"/>
    <x v="4"/>
    <s v="Samsung"/>
    <s v="Item_D"/>
    <n v="605"/>
    <n v="41"/>
    <n v="356.95"/>
    <n v="3829"/>
    <n v="85"/>
    <n v="325465"/>
    <s v="3472.05"/>
    <n v="47"/>
    <n v="4.5"/>
    <x v="3"/>
    <n v="219"/>
    <s v="Supplier_B"/>
    <d v="2033-04-21T00:00:00"/>
    <d v="2032-04-20T00:00:00"/>
    <s v="Location_C"/>
    <n v="38"/>
    <n v="58"/>
    <x v="0"/>
    <s v="Male"/>
    <x v="1"/>
    <x v="1"/>
    <s v="T53032"/>
    <s v="Cancelled"/>
    <n v="5"/>
    <s v="Not Returned"/>
    <n v="962"/>
    <x v="0"/>
    <s v="Average"/>
  </r>
  <r>
    <s v="P4033"/>
    <x v="4"/>
    <x v="0"/>
    <s v="Sony"/>
    <s v="Item_C"/>
    <n v="4136"/>
    <n v="28"/>
    <n v="2977.92"/>
    <n v="791"/>
    <n v="49"/>
    <n v="38759"/>
    <s v="-2186.92"/>
    <n v="131"/>
    <n v="1.5"/>
    <x v="0"/>
    <n v="410"/>
    <s v="Supplier_A"/>
    <d v="2033-04-22T00:00:00"/>
    <d v="2032-04-21T00:00:00"/>
    <s v="Location_B"/>
    <n v="4"/>
    <n v="41"/>
    <x v="0"/>
    <s v="Male"/>
    <x v="2"/>
    <x v="1"/>
    <s v="T53033"/>
    <s v="Pending"/>
    <n v="1"/>
    <s v="Not Returned"/>
    <n v="476"/>
    <x v="2"/>
    <s v="Bad"/>
  </r>
  <r>
    <s v="P4034"/>
    <x v="1"/>
    <x v="0"/>
    <s v="Sony"/>
    <s v="Item_A"/>
    <n v="1145"/>
    <n v="46"/>
    <n v="618.29999999999995"/>
    <n v="3931"/>
    <n v="95"/>
    <n v="373445"/>
    <s v="3312.7"/>
    <n v="171"/>
    <n v="2.7"/>
    <x v="1"/>
    <n v="382"/>
    <s v="Supplier_A"/>
    <d v="2033-04-23T00:00:00"/>
    <d v="2032-04-22T00:00:00"/>
    <s v="Location_C"/>
    <n v="3"/>
    <n v="18"/>
    <x v="2"/>
    <s v="Male"/>
    <x v="0"/>
    <x v="2"/>
    <s v="T53034"/>
    <s v="Pending"/>
    <n v="7"/>
    <s v="Returned"/>
    <n v="655"/>
    <x v="1"/>
    <s v="Average"/>
  </r>
  <r>
    <s v="P4035"/>
    <x v="4"/>
    <x v="3"/>
    <s v="Samsung"/>
    <s v="Item_D"/>
    <n v="187"/>
    <n v="21"/>
    <n v="147.72999999999999"/>
    <n v="3630"/>
    <n v="8"/>
    <n v="29040"/>
    <s v="3482.27"/>
    <n v="128"/>
    <n v="2.5"/>
    <x v="1"/>
    <n v="86"/>
    <s v="Supplier_C"/>
    <d v="2033-04-24T00:00:00"/>
    <d v="2032-04-23T00:00:00"/>
    <s v="Location_C"/>
    <n v="41"/>
    <n v="33"/>
    <x v="1"/>
    <s v="Female"/>
    <x v="2"/>
    <x v="2"/>
    <s v="T53035"/>
    <s v="Cancelled"/>
    <n v="9"/>
    <s v="Returned"/>
    <n v="585"/>
    <x v="1"/>
    <s v="Bad"/>
  </r>
  <r>
    <s v="P4036"/>
    <x v="2"/>
    <x v="3"/>
    <s v="Sony"/>
    <s v="Item_C"/>
    <n v="1069"/>
    <n v="13"/>
    <n v="930.03"/>
    <n v="734"/>
    <n v="49"/>
    <n v="35966"/>
    <s v="-196.03"/>
    <n v="153"/>
    <n v="4.5"/>
    <x v="3"/>
    <n v="92"/>
    <s v="Supplier_C"/>
    <d v="2033-04-25T00:00:00"/>
    <d v="2032-04-24T00:00:00"/>
    <s v="Location_A"/>
    <n v="38"/>
    <n v="59"/>
    <x v="0"/>
    <s v="Female"/>
    <x v="0"/>
    <x v="0"/>
    <s v="T53036"/>
    <s v="Cancelled"/>
    <n v="1"/>
    <s v="Returned"/>
    <n v="713"/>
    <x v="2"/>
    <s v="Good"/>
  </r>
  <r>
    <s v="P4037"/>
    <x v="0"/>
    <x v="0"/>
    <s v="LG"/>
    <s v="Item_A"/>
    <n v="1238"/>
    <n v="1"/>
    <n v="1225.6199999999999"/>
    <n v="673"/>
    <n v="80"/>
    <n v="53840"/>
    <s v="-552.62"/>
    <n v="112"/>
    <n v="3.3"/>
    <x v="2"/>
    <n v="473"/>
    <s v="Supplier_A"/>
    <d v="2033-04-26T00:00:00"/>
    <d v="2032-04-25T00:00:00"/>
    <s v="Location_A"/>
    <n v="1"/>
    <n v="27"/>
    <x v="1"/>
    <s v="Female"/>
    <x v="2"/>
    <x v="2"/>
    <s v="T53037"/>
    <s v="Cancelled"/>
    <n v="2"/>
    <s v="Returned"/>
    <n v="715"/>
    <x v="2"/>
    <s v="Good"/>
  </r>
  <r>
    <s v="P4038"/>
    <x v="3"/>
    <x v="1"/>
    <s v="Sony"/>
    <s v="Item_A"/>
    <n v="4552"/>
    <n v="29"/>
    <n v="3231.92"/>
    <n v="728"/>
    <n v="92"/>
    <n v="66976"/>
    <s v="-2503.92"/>
    <n v="148"/>
    <n v="1.5"/>
    <x v="0"/>
    <n v="96"/>
    <s v="Supplier_A"/>
    <d v="2033-04-27T00:00:00"/>
    <d v="2032-04-26T00:00:00"/>
    <s v="Location_B"/>
    <n v="40"/>
    <n v="30"/>
    <x v="1"/>
    <s v="Female"/>
    <x v="0"/>
    <x v="0"/>
    <s v="T53038"/>
    <s v="Pending"/>
    <n v="5"/>
    <s v="Not Returned"/>
    <n v="592"/>
    <x v="2"/>
    <s v="Bad"/>
  </r>
  <r>
    <s v="P4039"/>
    <x v="0"/>
    <x v="4"/>
    <s v="Apple"/>
    <s v="Item_B"/>
    <n v="169"/>
    <n v="45"/>
    <n v="92.95"/>
    <n v="588"/>
    <n v="5"/>
    <n v="2940"/>
    <s v="495.05"/>
    <n v="159"/>
    <n v="4"/>
    <x v="3"/>
    <n v="214"/>
    <s v="Supplier_A"/>
    <d v="2033-04-28T00:00:00"/>
    <d v="2032-04-27T00:00:00"/>
    <s v="Location_A"/>
    <n v="6"/>
    <n v="53"/>
    <x v="0"/>
    <s v="Female"/>
    <x v="1"/>
    <x v="2"/>
    <s v="T53039"/>
    <s v="Completed"/>
    <n v="10"/>
    <s v="Not Returned"/>
    <n v="395"/>
    <x v="0"/>
    <s v="Bad"/>
  </r>
  <r>
    <s v="P4040"/>
    <x v="3"/>
    <x v="2"/>
    <s v="Sony"/>
    <s v="Item_A"/>
    <n v="376"/>
    <n v="27"/>
    <n v="274.48"/>
    <n v="2961"/>
    <n v="62"/>
    <n v="183582"/>
    <s v="2686.52"/>
    <n v="1"/>
    <n v="4.5999999999999996"/>
    <x v="3"/>
    <n v="164"/>
    <s v="Supplier_C"/>
    <d v="2033-04-29T00:00:00"/>
    <d v="2032-04-28T00:00:00"/>
    <s v="Location_B"/>
    <n v="15"/>
    <n v="56"/>
    <x v="0"/>
    <s v="Male"/>
    <x v="1"/>
    <x v="0"/>
    <s v="T53040"/>
    <s v="Pending"/>
    <n v="7"/>
    <s v="Not Returned"/>
    <n v="577"/>
    <x v="2"/>
    <s v="Average"/>
  </r>
  <r>
    <s v="P4041"/>
    <x v="1"/>
    <x v="3"/>
    <s v="Apple"/>
    <s v="Item_C"/>
    <n v="2647"/>
    <n v="20"/>
    <n v="2117.6"/>
    <n v="1439"/>
    <n v="32"/>
    <n v="46048"/>
    <s v="-678.6"/>
    <n v="196"/>
    <n v="2.2999999999999998"/>
    <x v="1"/>
    <n v="38"/>
    <s v="Supplier_B"/>
    <d v="2033-04-30T00:00:00"/>
    <d v="2032-04-29T00:00:00"/>
    <s v="Location_B"/>
    <n v="32"/>
    <n v="32"/>
    <x v="1"/>
    <s v="Male"/>
    <x v="1"/>
    <x v="1"/>
    <s v="T53041"/>
    <s v="Completed"/>
    <n v="6"/>
    <s v="Returned"/>
    <n v="591"/>
    <x v="0"/>
    <s v="Average"/>
  </r>
  <r>
    <s v="P4042"/>
    <x v="3"/>
    <x v="4"/>
    <s v="Apple"/>
    <s v="Item_C"/>
    <n v="4109"/>
    <n v="4"/>
    <n v="3944.64"/>
    <n v="3412"/>
    <n v="16"/>
    <n v="54592"/>
    <s v="-532.64"/>
    <n v="31"/>
    <n v="2.6"/>
    <x v="1"/>
    <n v="315"/>
    <s v="Supplier_B"/>
    <d v="2033-05-01T00:00:00"/>
    <d v="2032-04-30T00:00:00"/>
    <s v="Location_B"/>
    <n v="13"/>
    <n v="21"/>
    <x v="3"/>
    <s v="Male"/>
    <x v="0"/>
    <x v="0"/>
    <s v="T53042"/>
    <s v="Cancelled"/>
    <n v="7"/>
    <s v="Returned"/>
    <n v="505"/>
    <x v="2"/>
    <s v="Bad"/>
  </r>
  <r>
    <s v="P4043"/>
    <x v="0"/>
    <x v="0"/>
    <s v="Sony"/>
    <s v="Item_B"/>
    <n v="994"/>
    <n v="20"/>
    <n v="795.2"/>
    <n v="282"/>
    <n v="47"/>
    <n v="13254"/>
    <s v="-513.2"/>
    <n v="62"/>
    <n v="1.4"/>
    <x v="0"/>
    <n v="452"/>
    <s v="Supplier_A"/>
    <d v="2033-05-02T00:00:00"/>
    <d v="2032-05-01T00:00:00"/>
    <s v="Location_B"/>
    <n v="30"/>
    <n v="44"/>
    <x v="0"/>
    <s v="Female"/>
    <x v="1"/>
    <x v="1"/>
    <s v="T53043"/>
    <s v="Cancelled"/>
    <n v="6"/>
    <s v="Not Returned"/>
    <n v="652"/>
    <x v="2"/>
    <s v="Bad"/>
  </r>
  <r>
    <s v="P4044"/>
    <x v="0"/>
    <x v="1"/>
    <s v="Apple"/>
    <s v="Item_B"/>
    <n v="740"/>
    <n v="24"/>
    <n v="562.4"/>
    <n v="3368"/>
    <n v="85"/>
    <n v="286280"/>
    <s v="2805.6"/>
    <n v="52"/>
    <n v="2.2000000000000002"/>
    <x v="1"/>
    <n v="144"/>
    <s v="Supplier_A"/>
    <d v="2033-05-03T00:00:00"/>
    <d v="2032-05-02T00:00:00"/>
    <s v="Location_A"/>
    <n v="16"/>
    <n v="20"/>
    <x v="3"/>
    <s v="Male"/>
    <x v="2"/>
    <x v="2"/>
    <s v="T53044"/>
    <s v="Cancelled"/>
    <n v="8"/>
    <s v="Not Returned"/>
    <n v="604"/>
    <x v="1"/>
    <s v="Bad"/>
  </r>
  <r>
    <s v="P4045"/>
    <x v="3"/>
    <x v="4"/>
    <s v="Nike"/>
    <s v="Item_D"/>
    <n v="4693"/>
    <n v="8"/>
    <n v="4317.5600000000004"/>
    <n v="1329"/>
    <n v="8"/>
    <n v="10632"/>
    <s v="-2988.56"/>
    <n v="129"/>
    <n v="3.2"/>
    <x v="2"/>
    <n v="342"/>
    <s v="Supplier_B"/>
    <d v="2033-05-04T00:00:00"/>
    <d v="2032-05-03T00:00:00"/>
    <s v="Location_B"/>
    <n v="4"/>
    <n v="68"/>
    <x v="4"/>
    <s v="Female"/>
    <x v="1"/>
    <x v="0"/>
    <s v="T53045"/>
    <s v="Cancelled"/>
    <n v="12"/>
    <s v="Returned"/>
    <n v="672"/>
    <x v="1"/>
    <s v="Bad"/>
  </r>
  <r>
    <s v="P4046"/>
    <x v="4"/>
    <x v="1"/>
    <s v="LG"/>
    <s v="Item_C"/>
    <n v="3101"/>
    <n v="22"/>
    <n v="2418.7800000000002"/>
    <n v="3672"/>
    <n v="46"/>
    <n v="168912"/>
    <s v="1253.22"/>
    <n v="56"/>
    <n v="3.5"/>
    <x v="2"/>
    <n v="298"/>
    <s v="Supplier_B"/>
    <d v="2033-05-05T00:00:00"/>
    <d v="2032-05-04T00:00:00"/>
    <s v="Location_C"/>
    <n v="14"/>
    <n v="43"/>
    <x v="0"/>
    <s v="Female"/>
    <x v="2"/>
    <x v="1"/>
    <s v="T53046"/>
    <s v="Cancelled"/>
    <n v="11"/>
    <s v="Returned"/>
    <n v="425"/>
    <x v="0"/>
    <s v="Good"/>
  </r>
  <r>
    <s v="P4047"/>
    <x v="3"/>
    <x v="1"/>
    <s v="LG"/>
    <s v="Item_C"/>
    <n v="1443"/>
    <n v="41"/>
    <n v="851.37"/>
    <n v="562"/>
    <n v="3"/>
    <n v="1686"/>
    <s v="-289.37"/>
    <n v="86"/>
    <n v="1.6"/>
    <x v="0"/>
    <n v="4"/>
    <s v="Supplier_A"/>
    <d v="2033-05-06T00:00:00"/>
    <d v="2032-05-05T00:00:00"/>
    <s v="Location_B"/>
    <n v="9"/>
    <n v="34"/>
    <x v="1"/>
    <s v="Male"/>
    <x v="0"/>
    <x v="2"/>
    <s v="T53047"/>
    <s v="Completed"/>
    <n v="12"/>
    <s v="Not Returned"/>
    <n v="941"/>
    <x v="2"/>
    <s v="Good"/>
  </r>
  <r>
    <s v="P4048"/>
    <x v="0"/>
    <x v="3"/>
    <s v="Apple"/>
    <s v="Item_D"/>
    <n v="1726"/>
    <n v="27"/>
    <n v="1259.98"/>
    <n v="1415"/>
    <n v="2"/>
    <n v="2830"/>
    <s v="155.02"/>
    <n v="38"/>
    <n v="1.5"/>
    <x v="0"/>
    <n v="227"/>
    <s v="Supplier_B"/>
    <d v="2033-05-07T00:00:00"/>
    <d v="2032-05-06T00:00:00"/>
    <s v="Location_B"/>
    <n v="32"/>
    <n v="68"/>
    <x v="4"/>
    <s v="Male"/>
    <x v="1"/>
    <x v="1"/>
    <s v="T53048"/>
    <s v="Completed"/>
    <n v="8"/>
    <s v="Returned"/>
    <n v="781"/>
    <x v="1"/>
    <s v="Good"/>
  </r>
  <r>
    <s v="P4049"/>
    <x v="0"/>
    <x v="4"/>
    <s v="Sony"/>
    <s v="Item_D"/>
    <n v="3889"/>
    <n v="30"/>
    <n v="2722.3"/>
    <n v="1290"/>
    <n v="44"/>
    <n v="56760"/>
    <s v="-1432.3"/>
    <n v="9"/>
    <n v="3.9"/>
    <x v="2"/>
    <n v="153"/>
    <s v="Supplier_C"/>
    <d v="2033-05-08T00:00:00"/>
    <d v="2032-05-07T00:00:00"/>
    <s v="Location_A"/>
    <n v="21"/>
    <n v="20"/>
    <x v="3"/>
    <s v="Female"/>
    <x v="2"/>
    <x v="1"/>
    <s v="T53049"/>
    <s v="Cancelled"/>
    <n v="13"/>
    <s v="Not Returned"/>
    <n v="628"/>
    <x v="2"/>
    <s v="Bad"/>
  </r>
  <r>
    <s v="P4050"/>
    <x v="2"/>
    <x v="4"/>
    <s v="Nike"/>
    <s v="Item_D"/>
    <n v="999"/>
    <n v="12"/>
    <n v="879.12"/>
    <n v="2307"/>
    <n v="97"/>
    <n v="223779"/>
    <s v="1427.88"/>
    <n v="109"/>
    <n v="3.3"/>
    <x v="2"/>
    <n v="360"/>
    <s v="Supplier_C"/>
    <d v="2033-05-09T00:00:00"/>
    <d v="2032-05-08T00:00:00"/>
    <s v="Location_B"/>
    <n v="42"/>
    <n v="69"/>
    <x v="4"/>
    <s v="Male"/>
    <x v="2"/>
    <x v="0"/>
    <s v="T53050"/>
    <s v="Completed"/>
    <n v="14"/>
    <s v="Returned"/>
    <n v="736"/>
    <x v="0"/>
    <s v="Bad"/>
  </r>
  <r>
    <s v="P4051"/>
    <x v="2"/>
    <x v="2"/>
    <s v="Nike"/>
    <s v="Item_A"/>
    <n v="4295"/>
    <n v="16"/>
    <n v="3607.8"/>
    <n v="3457"/>
    <n v="85"/>
    <n v="293845"/>
    <s v="-150.8"/>
    <n v="171"/>
    <n v="2.6"/>
    <x v="1"/>
    <n v="343"/>
    <s v="Supplier_B"/>
    <d v="2033-05-10T00:00:00"/>
    <d v="2032-05-09T00:00:00"/>
    <s v="Location_B"/>
    <n v="47"/>
    <n v="49"/>
    <x v="0"/>
    <s v="Male"/>
    <x v="2"/>
    <x v="0"/>
    <s v="T53051"/>
    <s v="Pending"/>
    <n v="6"/>
    <s v="Not Returned"/>
    <n v="570"/>
    <x v="2"/>
    <s v="Average"/>
  </r>
  <r>
    <s v="P4052"/>
    <x v="3"/>
    <x v="4"/>
    <s v="Sony"/>
    <s v="Item_A"/>
    <n v="3139"/>
    <n v="7"/>
    <n v="2919.27"/>
    <n v="595"/>
    <n v="58"/>
    <n v="34510"/>
    <s v="-2324.27"/>
    <n v="5"/>
    <n v="1.8"/>
    <x v="0"/>
    <n v="137"/>
    <s v="Supplier_B"/>
    <d v="2033-05-11T00:00:00"/>
    <d v="2032-05-10T00:00:00"/>
    <s v="Location_B"/>
    <n v="28"/>
    <n v="41"/>
    <x v="0"/>
    <s v="Male"/>
    <x v="2"/>
    <x v="2"/>
    <s v="T53052"/>
    <s v="Pending"/>
    <n v="10"/>
    <s v="Not Returned"/>
    <n v="486"/>
    <x v="0"/>
    <s v="Good"/>
  </r>
  <r>
    <s v="P4053"/>
    <x v="1"/>
    <x v="3"/>
    <s v="Apple"/>
    <s v="Item_B"/>
    <n v="3125"/>
    <n v="26"/>
    <n v="2312.5"/>
    <n v="1372"/>
    <n v="56"/>
    <n v="76832"/>
    <s v="-940.5"/>
    <n v="105"/>
    <n v="4.4000000000000004"/>
    <x v="3"/>
    <n v="288"/>
    <s v="Supplier_C"/>
    <d v="2033-05-12T00:00:00"/>
    <d v="2032-05-11T00:00:00"/>
    <s v="Location_A"/>
    <n v="47"/>
    <n v="37"/>
    <x v="1"/>
    <s v="Female"/>
    <x v="0"/>
    <x v="1"/>
    <s v="T53053"/>
    <s v="Cancelled"/>
    <n v="10"/>
    <s v="Not Returned"/>
    <n v="263"/>
    <x v="2"/>
    <s v="Good"/>
  </r>
  <r>
    <s v="P4054"/>
    <x v="4"/>
    <x v="4"/>
    <s v="LG"/>
    <s v="Item_C"/>
    <n v="1042"/>
    <n v="41"/>
    <n v="614.78"/>
    <n v="1615"/>
    <n v="93"/>
    <n v="150195"/>
    <s v="1000.22"/>
    <n v="187"/>
    <n v="2.6"/>
    <x v="1"/>
    <n v="28"/>
    <s v="Supplier_A"/>
    <d v="2033-05-13T00:00:00"/>
    <d v="2032-05-12T00:00:00"/>
    <s v="Location_B"/>
    <n v="20"/>
    <n v="35"/>
    <x v="1"/>
    <s v="Female"/>
    <x v="2"/>
    <x v="0"/>
    <s v="T53054"/>
    <s v="Pending"/>
    <n v="3"/>
    <s v="Returned"/>
    <n v="126"/>
    <x v="0"/>
    <s v="Average"/>
  </r>
  <r>
    <s v="P4055"/>
    <x v="0"/>
    <x v="0"/>
    <s v="Samsung"/>
    <s v="Item_D"/>
    <n v="2860"/>
    <n v="45"/>
    <n v="1573"/>
    <n v="1490"/>
    <n v="82"/>
    <n v="122180"/>
    <s v="-83"/>
    <n v="44"/>
    <n v="2.7"/>
    <x v="1"/>
    <n v="392"/>
    <s v="Supplier_B"/>
    <d v="2033-05-14T00:00:00"/>
    <d v="2032-05-13T00:00:00"/>
    <s v="Location_A"/>
    <n v="9"/>
    <n v="65"/>
    <x v="4"/>
    <s v="Female"/>
    <x v="0"/>
    <x v="1"/>
    <s v="T53055"/>
    <s v="Pending"/>
    <n v="10"/>
    <s v="Not Returned"/>
    <n v="969"/>
    <x v="1"/>
    <s v="Good"/>
  </r>
  <r>
    <s v="P4056"/>
    <x v="3"/>
    <x v="2"/>
    <s v="Sony"/>
    <s v="Item_C"/>
    <n v="940"/>
    <n v="12"/>
    <n v="827.2"/>
    <n v="1082"/>
    <n v="59"/>
    <n v="63838"/>
    <s v="254.8"/>
    <n v="102"/>
    <n v="2.4"/>
    <x v="1"/>
    <n v="361"/>
    <s v="Supplier_A"/>
    <d v="2033-05-15T00:00:00"/>
    <d v="2032-05-14T00:00:00"/>
    <s v="Location_B"/>
    <n v="22"/>
    <n v="56"/>
    <x v="0"/>
    <s v="Male"/>
    <x v="2"/>
    <x v="0"/>
    <s v="T53056"/>
    <s v="Pending"/>
    <n v="2"/>
    <s v="Not Returned"/>
    <n v="935"/>
    <x v="2"/>
    <s v="Bad"/>
  </r>
  <r>
    <s v="P4057"/>
    <x v="3"/>
    <x v="2"/>
    <s v="Samsung"/>
    <s v="Item_C"/>
    <n v="991"/>
    <n v="49"/>
    <n v="505.41"/>
    <n v="2592"/>
    <n v="15"/>
    <n v="38880"/>
    <s v="2086.59"/>
    <n v="46"/>
    <n v="1.3"/>
    <x v="0"/>
    <n v="158"/>
    <s v="Supplier_C"/>
    <d v="2033-05-16T00:00:00"/>
    <d v="2032-05-15T00:00:00"/>
    <s v="Location_A"/>
    <n v="47"/>
    <n v="36"/>
    <x v="1"/>
    <s v="Female"/>
    <x v="1"/>
    <x v="0"/>
    <s v="T53057"/>
    <s v="Completed"/>
    <n v="8"/>
    <s v="Returned"/>
    <n v="183"/>
    <x v="2"/>
    <s v="Average"/>
  </r>
  <r>
    <s v="P4058"/>
    <x v="4"/>
    <x v="4"/>
    <s v="Apple"/>
    <s v="Item_A"/>
    <n v="3929"/>
    <n v="41"/>
    <n v="2318.11"/>
    <n v="3031"/>
    <n v="85"/>
    <n v="257635"/>
    <s v="712.89"/>
    <n v="191"/>
    <n v="2.2999999999999998"/>
    <x v="1"/>
    <n v="193"/>
    <s v="Supplier_B"/>
    <d v="2033-05-17T00:00:00"/>
    <d v="2032-05-16T00:00:00"/>
    <s v="Location_A"/>
    <n v="10"/>
    <n v="19"/>
    <x v="3"/>
    <s v="Female"/>
    <x v="0"/>
    <x v="1"/>
    <s v="T53058"/>
    <s v="Cancelled"/>
    <n v="11"/>
    <s v="Not Returned"/>
    <n v="748"/>
    <x v="0"/>
    <s v="Bad"/>
  </r>
  <r>
    <s v="P4059"/>
    <x v="0"/>
    <x v="1"/>
    <s v="Samsung"/>
    <s v="Item_D"/>
    <n v="2200"/>
    <n v="9"/>
    <n v="2002"/>
    <n v="1114"/>
    <n v="35"/>
    <n v="38990"/>
    <s v="-888"/>
    <n v="192"/>
    <n v="4.0999999999999996"/>
    <x v="3"/>
    <n v="223"/>
    <s v="Supplier_B"/>
    <d v="2033-05-18T00:00:00"/>
    <d v="2032-05-17T00:00:00"/>
    <s v="Location_B"/>
    <n v="46"/>
    <n v="63"/>
    <x v="4"/>
    <s v="Female"/>
    <x v="0"/>
    <x v="0"/>
    <s v="T53059"/>
    <s v="Cancelled"/>
    <n v="2"/>
    <s v="Not Returned"/>
    <n v="428"/>
    <x v="2"/>
    <s v="Good"/>
  </r>
  <r>
    <s v="P4060"/>
    <x v="2"/>
    <x v="0"/>
    <s v="Nike"/>
    <s v="Item_D"/>
    <n v="313"/>
    <n v="1"/>
    <n v="309.87"/>
    <n v="1448"/>
    <n v="17"/>
    <n v="24616"/>
    <s v="1138.13"/>
    <n v="72"/>
    <n v="3.8"/>
    <x v="2"/>
    <n v="447"/>
    <s v="Supplier_A"/>
    <d v="2033-05-19T00:00:00"/>
    <d v="2032-05-18T00:00:00"/>
    <s v="Location_B"/>
    <n v="6"/>
    <n v="42"/>
    <x v="0"/>
    <s v="Male"/>
    <x v="1"/>
    <x v="1"/>
    <s v="T53060"/>
    <s v="Cancelled"/>
    <n v="7"/>
    <s v="Not Returned"/>
    <n v="280"/>
    <x v="2"/>
    <s v="Bad"/>
  </r>
  <r>
    <s v="P4061"/>
    <x v="0"/>
    <x v="4"/>
    <s v="Nike"/>
    <s v="Item_D"/>
    <n v="1618"/>
    <n v="0"/>
    <n v="1618"/>
    <n v="2335"/>
    <n v="16"/>
    <n v="37360"/>
    <s v="717"/>
    <n v="198"/>
    <n v="4.8"/>
    <x v="3"/>
    <n v="345"/>
    <s v="Supplier_A"/>
    <d v="2033-05-20T00:00:00"/>
    <d v="2032-05-19T00:00:00"/>
    <s v="Location_A"/>
    <n v="25"/>
    <n v="64"/>
    <x v="4"/>
    <s v="Female"/>
    <x v="1"/>
    <x v="0"/>
    <s v="T53061"/>
    <s v="Pending"/>
    <n v="1"/>
    <s v="Not Returned"/>
    <n v="259"/>
    <x v="2"/>
    <s v="Average"/>
  </r>
  <r>
    <s v="P4062"/>
    <x v="2"/>
    <x v="0"/>
    <s v="Apple"/>
    <s v="Item_D"/>
    <n v="1447"/>
    <n v="25"/>
    <n v="1085.25"/>
    <n v="3048"/>
    <n v="98"/>
    <n v="298704"/>
    <s v="1962.75"/>
    <n v="82"/>
    <n v="2.7"/>
    <x v="1"/>
    <n v="22"/>
    <s v="Supplier_B"/>
    <d v="2033-05-21T00:00:00"/>
    <d v="2032-05-20T00:00:00"/>
    <s v="Location_C"/>
    <n v="1"/>
    <n v="62"/>
    <x v="4"/>
    <s v="Male"/>
    <x v="0"/>
    <x v="0"/>
    <s v="T53062"/>
    <s v="Completed"/>
    <n v="4"/>
    <s v="Not Returned"/>
    <n v="835"/>
    <x v="2"/>
    <s v="Good"/>
  </r>
  <r>
    <s v="P4063"/>
    <x v="3"/>
    <x v="4"/>
    <s v="Apple"/>
    <s v="Item_B"/>
    <n v="3917"/>
    <n v="17"/>
    <n v="3251.11"/>
    <n v="791"/>
    <n v="72"/>
    <n v="56952"/>
    <s v="-2460.11"/>
    <n v="131"/>
    <n v="2.1"/>
    <x v="1"/>
    <n v="432"/>
    <s v="Supplier_C"/>
    <d v="2033-05-22T00:00:00"/>
    <d v="2032-05-21T00:00:00"/>
    <s v="Location_C"/>
    <n v="37"/>
    <n v="31"/>
    <x v="1"/>
    <s v="Female"/>
    <x v="0"/>
    <x v="0"/>
    <s v="T53063"/>
    <s v="Pending"/>
    <n v="10"/>
    <s v="Not Returned"/>
    <n v="215"/>
    <x v="0"/>
    <s v="Good"/>
  </r>
  <r>
    <s v="P4064"/>
    <x v="0"/>
    <x v="0"/>
    <s v="Apple"/>
    <s v="Item_D"/>
    <n v="505"/>
    <n v="12"/>
    <n v="444.4"/>
    <n v="1711"/>
    <n v="73"/>
    <n v="124903"/>
    <s v="1266.6"/>
    <n v="100"/>
    <n v="3"/>
    <x v="2"/>
    <n v="177"/>
    <s v="Supplier_B"/>
    <d v="2033-05-23T00:00:00"/>
    <d v="2032-05-22T00:00:00"/>
    <s v="Location_B"/>
    <n v="4"/>
    <n v="25"/>
    <x v="3"/>
    <s v="Male"/>
    <x v="2"/>
    <x v="0"/>
    <s v="T53064"/>
    <s v="Completed"/>
    <n v="9"/>
    <s v="Returned"/>
    <n v="781"/>
    <x v="2"/>
    <s v="Average"/>
  </r>
  <r>
    <s v="P4065"/>
    <x v="2"/>
    <x v="2"/>
    <s v="Samsung"/>
    <s v="Item_A"/>
    <n v="4931"/>
    <n v="25"/>
    <n v="3698.25"/>
    <n v="3686"/>
    <n v="43"/>
    <n v="158498"/>
    <s v="-12.25"/>
    <n v="42"/>
    <n v="4.5"/>
    <x v="3"/>
    <n v="404"/>
    <s v="Supplier_A"/>
    <d v="2033-05-24T00:00:00"/>
    <d v="2032-05-23T00:00:00"/>
    <s v="Location_B"/>
    <n v="9"/>
    <n v="55"/>
    <x v="0"/>
    <s v="Male"/>
    <x v="0"/>
    <x v="2"/>
    <s v="T53065"/>
    <s v="Completed"/>
    <n v="7"/>
    <s v="Not Returned"/>
    <n v="921"/>
    <x v="0"/>
    <s v="Good"/>
  </r>
  <r>
    <s v="P4066"/>
    <x v="4"/>
    <x v="1"/>
    <s v="LG"/>
    <s v="Item_D"/>
    <n v="4374"/>
    <n v="19"/>
    <n v="3542.94"/>
    <n v="512"/>
    <n v="28"/>
    <n v="14336"/>
    <s v="-3030.94"/>
    <n v="101"/>
    <n v="2.4"/>
    <x v="1"/>
    <n v="308"/>
    <s v="Supplier_C"/>
    <d v="2033-05-25T00:00:00"/>
    <d v="2032-05-24T00:00:00"/>
    <s v="Location_C"/>
    <n v="44"/>
    <n v="42"/>
    <x v="0"/>
    <s v="Female"/>
    <x v="0"/>
    <x v="1"/>
    <s v="T53066"/>
    <s v="Completed"/>
    <n v="14"/>
    <s v="Returned"/>
    <n v="357"/>
    <x v="0"/>
    <s v="Average"/>
  </r>
  <r>
    <s v="P4067"/>
    <x v="2"/>
    <x v="0"/>
    <s v="LG"/>
    <s v="Item_C"/>
    <n v="4916"/>
    <n v="23"/>
    <n v="3785.32"/>
    <n v="3830"/>
    <n v="39"/>
    <n v="149370"/>
    <s v="44.68"/>
    <n v="170"/>
    <n v="4.5999999999999996"/>
    <x v="3"/>
    <n v="7"/>
    <s v="Supplier_B"/>
    <d v="2033-05-26T00:00:00"/>
    <d v="2032-05-25T00:00:00"/>
    <s v="Location_C"/>
    <n v="27"/>
    <n v="48"/>
    <x v="0"/>
    <s v="Female"/>
    <x v="0"/>
    <x v="1"/>
    <s v="T53067"/>
    <s v="Cancelled"/>
    <n v="6"/>
    <s v="Returned"/>
    <n v="382"/>
    <x v="2"/>
    <s v="Average"/>
  </r>
  <r>
    <s v="P4068"/>
    <x v="3"/>
    <x v="0"/>
    <s v="LG"/>
    <s v="Item_C"/>
    <n v="647"/>
    <n v="38"/>
    <n v="401.14"/>
    <n v="2675"/>
    <n v="56"/>
    <n v="149800"/>
    <s v="2273.86"/>
    <n v="148"/>
    <n v="4"/>
    <x v="3"/>
    <n v="156"/>
    <s v="Supplier_A"/>
    <d v="2033-05-27T00:00:00"/>
    <d v="2032-05-26T00:00:00"/>
    <s v="Location_A"/>
    <n v="28"/>
    <n v="49"/>
    <x v="0"/>
    <s v="Male"/>
    <x v="0"/>
    <x v="2"/>
    <s v="T53068"/>
    <s v="Pending"/>
    <n v="10"/>
    <s v="Returned"/>
    <n v="224"/>
    <x v="0"/>
    <s v="Good"/>
  </r>
  <r>
    <s v="P4069"/>
    <x v="4"/>
    <x v="4"/>
    <s v="Nike"/>
    <s v="Item_D"/>
    <n v="3474"/>
    <n v="47"/>
    <n v="1841.22"/>
    <n v="2940"/>
    <n v="34"/>
    <n v="99960"/>
    <s v="1098.78"/>
    <n v="53"/>
    <n v="2.2999999999999998"/>
    <x v="1"/>
    <n v="54"/>
    <s v="Supplier_B"/>
    <d v="2033-05-28T00:00:00"/>
    <d v="2032-05-27T00:00:00"/>
    <s v="Location_B"/>
    <n v="36"/>
    <n v="31"/>
    <x v="1"/>
    <s v="Male"/>
    <x v="0"/>
    <x v="2"/>
    <s v="T53069"/>
    <s v="Completed"/>
    <n v="13"/>
    <s v="Returned"/>
    <n v="118"/>
    <x v="2"/>
    <s v="Good"/>
  </r>
  <r>
    <s v="P4070"/>
    <x v="4"/>
    <x v="2"/>
    <s v="Nike"/>
    <s v="Item_A"/>
    <n v="3410"/>
    <n v="45"/>
    <n v="1875.5"/>
    <n v="2672"/>
    <n v="19"/>
    <n v="50768"/>
    <s v="796.5"/>
    <n v="102"/>
    <n v="2.2000000000000002"/>
    <x v="1"/>
    <n v="77"/>
    <s v="Supplier_A"/>
    <d v="2033-05-29T00:00:00"/>
    <d v="2032-05-28T00:00:00"/>
    <s v="Location_C"/>
    <n v="39"/>
    <n v="38"/>
    <x v="1"/>
    <s v="Male"/>
    <x v="1"/>
    <x v="1"/>
    <s v="T53070"/>
    <s v="Cancelled"/>
    <n v="6"/>
    <s v="Not Returned"/>
    <n v="983"/>
    <x v="0"/>
    <s v="Bad"/>
  </r>
  <r>
    <s v="P4071"/>
    <x v="2"/>
    <x v="4"/>
    <s v="Apple"/>
    <s v="Item_B"/>
    <n v="2360"/>
    <n v="40"/>
    <n v="1416"/>
    <n v="2758"/>
    <n v="40"/>
    <n v="110320"/>
    <s v="1342"/>
    <n v="190"/>
    <n v="1"/>
    <x v="0"/>
    <n v="464"/>
    <s v="Supplier_A"/>
    <d v="2033-05-30T00:00:00"/>
    <d v="2032-05-29T00:00:00"/>
    <s v="Location_A"/>
    <n v="38"/>
    <n v="57"/>
    <x v="0"/>
    <s v="Female"/>
    <x v="2"/>
    <x v="0"/>
    <s v="T53071"/>
    <s v="Pending"/>
    <n v="3"/>
    <s v="Returned"/>
    <n v="507"/>
    <x v="0"/>
    <s v="Bad"/>
  </r>
  <r>
    <s v="P4072"/>
    <x v="0"/>
    <x v="2"/>
    <s v="Apple"/>
    <s v="Item_C"/>
    <n v="1135"/>
    <n v="11"/>
    <n v="1010.15"/>
    <n v="2363"/>
    <n v="33"/>
    <n v="77979"/>
    <s v="1352.85"/>
    <n v="120"/>
    <n v="2"/>
    <x v="1"/>
    <n v="260"/>
    <s v="Supplier_C"/>
    <d v="2033-05-31T00:00:00"/>
    <d v="2032-05-30T00:00:00"/>
    <s v="Location_A"/>
    <n v="42"/>
    <n v="48"/>
    <x v="0"/>
    <s v="Male"/>
    <x v="2"/>
    <x v="1"/>
    <s v="T53072"/>
    <s v="Completed"/>
    <n v="8"/>
    <s v="Returned"/>
    <n v="414"/>
    <x v="0"/>
    <s v="Good"/>
  </r>
  <r>
    <s v="P4073"/>
    <x v="0"/>
    <x v="0"/>
    <s v="Samsung"/>
    <s v="Item_D"/>
    <n v="3753"/>
    <n v="23"/>
    <n v="2889.81"/>
    <n v="1560"/>
    <n v="65"/>
    <n v="101400"/>
    <s v="-1329.81"/>
    <n v="12"/>
    <n v="4.2"/>
    <x v="3"/>
    <n v="486"/>
    <s v="Supplier_A"/>
    <d v="2033-06-01T00:00:00"/>
    <d v="2032-05-31T00:00:00"/>
    <s v="Location_B"/>
    <n v="18"/>
    <n v="37"/>
    <x v="1"/>
    <s v="Female"/>
    <x v="1"/>
    <x v="2"/>
    <s v="T53073"/>
    <s v="Completed"/>
    <n v="4"/>
    <s v="Returned"/>
    <n v="220"/>
    <x v="1"/>
    <s v="Good"/>
  </r>
  <r>
    <s v="P4074"/>
    <x v="0"/>
    <x v="4"/>
    <s v="Samsung"/>
    <s v="Item_C"/>
    <n v="4567"/>
    <n v="18"/>
    <n v="3744.94"/>
    <n v="3446"/>
    <n v="64"/>
    <n v="220544"/>
    <s v="-298.94"/>
    <n v="176"/>
    <n v="1.3"/>
    <x v="0"/>
    <n v="299"/>
    <s v="Supplier_A"/>
    <d v="2033-06-02T00:00:00"/>
    <d v="2032-06-01T00:00:00"/>
    <s v="Location_B"/>
    <n v="37"/>
    <n v="45"/>
    <x v="0"/>
    <s v="Male"/>
    <x v="2"/>
    <x v="1"/>
    <s v="T53074"/>
    <s v="Pending"/>
    <n v="3"/>
    <s v="Returned"/>
    <n v="407"/>
    <x v="2"/>
    <s v="Bad"/>
  </r>
  <r>
    <s v="P4075"/>
    <x v="1"/>
    <x v="3"/>
    <s v="Samsung"/>
    <s v="Item_D"/>
    <n v="598"/>
    <n v="7"/>
    <n v="556.14"/>
    <n v="1496"/>
    <n v="22"/>
    <n v="32912"/>
    <s v="939.86"/>
    <n v="163"/>
    <n v="2.9"/>
    <x v="1"/>
    <n v="288"/>
    <s v="Supplier_C"/>
    <d v="2033-06-03T00:00:00"/>
    <d v="2032-06-02T00:00:00"/>
    <s v="Location_C"/>
    <n v="21"/>
    <n v="34"/>
    <x v="1"/>
    <s v="Female"/>
    <x v="2"/>
    <x v="2"/>
    <s v="T53075"/>
    <s v="Cancelled"/>
    <n v="11"/>
    <s v="Not Returned"/>
    <n v="721"/>
    <x v="0"/>
    <s v="Bad"/>
  </r>
  <r>
    <s v="P4076"/>
    <x v="3"/>
    <x v="3"/>
    <s v="Nike"/>
    <s v="Item_D"/>
    <n v="77"/>
    <n v="37"/>
    <n v="48.51"/>
    <n v="475"/>
    <n v="82"/>
    <n v="38950"/>
    <s v="426.49"/>
    <n v="195"/>
    <n v="4.5999999999999996"/>
    <x v="3"/>
    <n v="428"/>
    <s v="Supplier_B"/>
    <d v="2033-06-04T00:00:00"/>
    <d v="2032-06-03T00:00:00"/>
    <s v="Location_C"/>
    <n v="47"/>
    <n v="47"/>
    <x v="0"/>
    <s v="Female"/>
    <x v="1"/>
    <x v="1"/>
    <s v="T53076"/>
    <s v="Cancelled"/>
    <n v="4"/>
    <s v="Returned"/>
    <n v="153"/>
    <x v="1"/>
    <s v="Good"/>
  </r>
  <r>
    <s v="P4077"/>
    <x v="0"/>
    <x v="1"/>
    <s v="Apple"/>
    <s v="Item_B"/>
    <n v="4595"/>
    <n v="45"/>
    <n v="2527.25"/>
    <n v="3694"/>
    <n v="63"/>
    <n v="232722"/>
    <s v="1166.75"/>
    <n v="61"/>
    <n v="2.5"/>
    <x v="1"/>
    <n v="88"/>
    <s v="Supplier_C"/>
    <d v="2033-06-05T00:00:00"/>
    <d v="2032-06-04T00:00:00"/>
    <s v="Location_B"/>
    <n v="6"/>
    <n v="27"/>
    <x v="1"/>
    <s v="Male"/>
    <x v="0"/>
    <x v="2"/>
    <s v="T53077"/>
    <s v="Completed"/>
    <n v="2"/>
    <s v="Returned"/>
    <n v="442"/>
    <x v="2"/>
    <s v="Good"/>
  </r>
  <r>
    <s v="P4078"/>
    <x v="0"/>
    <x v="4"/>
    <s v="Apple"/>
    <s v="Item_C"/>
    <n v="2093"/>
    <n v="29"/>
    <n v="1486.03"/>
    <n v="2300"/>
    <n v="13"/>
    <n v="29900"/>
    <s v="813.97"/>
    <n v="95"/>
    <n v="1.3"/>
    <x v="0"/>
    <n v="135"/>
    <s v="Supplier_A"/>
    <d v="2033-06-06T00:00:00"/>
    <d v="2032-06-05T00:00:00"/>
    <s v="Location_C"/>
    <n v="33"/>
    <n v="58"/>
    <x v="0"/>
    <s v="Female"/>
    <x v="0"/>
    <x v="0"/>
    <s v="T53078"/>
    <s v="Cancelled"/>
    <n v="12"/>
    <s v="Not Returned"/>
    <n v="446"/>
    <x v="1"/>
    <s v="Bad"/>
  </r>
  <r>
    <s v="P4079"/>
    <x v="0"/>
    <x v="3"/>
    <s v="Samsung"/>
    <s v="Item_B"/>
    <n v="1638"/>
    <n v="8"/>
    <n v="1506.96"/>
    <n v="2126"/>
    <n v="58"/>
    <n v="123308"/>
    <s v="619.04"/>
    <n v="69"/>
    <n v="4.4000000000000004"/>
    <x v="3"/>
    <n v="492"/>
    <s v="Supplier_C"/>
    <d v="2033-06-07T00:00:00"/>
    <d v="2032-06-06T00:00:00"/>
    <s v="Location_C"/>
    <n v="45"/>
    <n v="65"/>
    <x v="4"/>
    <s v="Female"/>
    <x v="0"/>
    <x v="1"/>
    <s v="T53079"/>
    <s v="Completed"/>
    <n v="7"/>
    <s v="Not Returned"/>
    <n v="114"/>
    <x v="1"/>
    <s v="Bad"/>
  </r>
  <r>
    <s v="P4080"/>
    <x v="0"/>
    <x v="2"/>
    <s v="LG"/>
    <s v="Item_B"/>
    <n v="4757"/>
    <n v="4"/>
    <n v="4566.72"/>
    <n v="880"/>
    <n v="71"/>
    <n v="62480"/>
    <s v="-3686.72"/>
    <n v="63"/>
    <n v="4.5999999999999996"/>
    <x v="3"/>
    <n v="152"/>
    <s v="Supplier_B"/>
    <d v="2033-06-08T00:00:00"/>
    <d v="2032-06-07T00:00:00"/>
    <s v="Location_C"/>
    <n v="1"/>
    <n v="43"/>
    <x v="0"/>
    <s v="Male"/>
    <x v="1"/>
    <x v="1"/>
    <s v="T53080"/>
    <s v="Completed"/>
    <n v="6"/>
    <s v="Not Returned"/>
    <n v="595"/>
    <x v="1"/>
    <s v="Bad"/>
  </r>
  <r>
    <s v="P4081"/>
    <x v="2"/>
    <x v="2"/>
    <s v="Sony"/>
    <s v="Item_A"/>
    <n v="3606"/>
    <n v="41"/>
    <n v="2127.54"/>
    <n v="1740"/>
    <n v="43"/>
    <n v="74820"/>
    <s v="-387.54"/>
    <n v="1"/>
    <n v="4.2"/>
    <x v="3"/>
    <n v="85"/>
    <s v="Supplier_C"/>
    <d v="2033-06-09T00:00:00"/>
    <d v="2032-06-08T00:00:00"/>
    <s v="Location_C"/>
    <n v="1"/>
    <n v="69"/>
    <x v="4"/>
    <s v="Female"/>
    <x v="2"/>
    <x v="0"/>
    <s v="T53081"/>
    <s v="Cancelled"/>
    <n v="10"/>
    <s v="Not Returned"/>
    <n v="792"/>
    <x v="0"/>
    <s v="Bad"/>
  </r>
  <r>
    <s v="P4082"/>
    <x v="3"/>
    <x v="4"/>
    <s v="Apple"/>
    <s v="Item_D"/>
    <n v="695"/>
    <n v="31"/>
    <n v="479.55"/>
    <n v="1759"/>
    <n v="15"/>
    <n v="26385"/>
    <s v="1279.45"/>
    <n v="140"/>
    <n v="4.9000000000000004"/>
    <x v="3"/>
    <n v="103"/>
    <s v="Supplier_B"/>
    <d v="2033-06-10T00:00:00"/>
    <d v="2032-06-09T00:00:00"/>
    <s v="Location_A"/>
    <n v="8"/>
    <n v="22"/>
    <x v="3"/>
    <s v="Male"/>
    <x v="1"/>
    <x v="2"/>
    <s v="T53082"/>
    <s v="Pending"/>
    <n v="4"/>
    <s v="Not Returned"/>
    <n v="317"/>
    <x v="0"/>
    <s v="Good"/>
  </r>
  <r>
    <s v="P4083"/>
    <x v="2"/>
    <x v="1"/>
    <s v="Apple"/>
    <s v="Item_B"/>
    <n v="3935"/>
    <n v="30"/>
    <n v="2754.5"/>
    <n v="2603"/>
    <n v="60"/>
    <n v="156180"/>
    <s v="-151.5"/>
    <n v="33"/>
    <n v="3.5"/>
    <x v="2"/>
    <n v="190"/>
    <s v="Supplier_B"/>
    <d v="2033-06-11T00:00:00"/>
    <d v="2032-06-10T00:00:00"/>
    <s v="Location_B"/>
    <n v="27"/>
    <n v="57"/>
    <x v="0"/>
    <s v="Male"/>
    <x v="0"/>
    <x v="1"/>
    <s v="T53083"/>
    <s v="Cancelled"/>
    <n v="4"/>
    <s v="Not Returned"/>
    <n v="468"/>
    <x v="1"/>
    <s v="Bad"/>
  </r>
  <r>
    <s v="P4084"/>
    <x v="0"/>
    <x v="4"/>
    <s v="Samsung"/>
    <s v="Item_D"/>
    <n v="210"/>
    <n v="16"/>
    <n v="176.4"/>
    <n v="479"/>
    <n v="2"/>
    <n v="958"/>
    <s v="302.6"/>
    <n v="182"/>
    <n v="3.6"/>
    <x v="2"/>
    <n v="272"/>
    <s v="Supplier_B"/>
    <d v="2033-06-12T00:00:00"/>
    <d v="2032-06-11T00:00:00"/>
    <s v="Location_A"/>
    <n v="1"/>
    <n v="45"/>
    <x v="0"/>
    <s v="Male"/>
    <x v="0"/>
    <x v="0"/>
    <s v="T53084"/>
    <s v="Completed"/>
    <n v="12"/>
    <s v="Not Returned"/>
    <n v="312"/>
    <x v="2"/>
    <s v="Good"/>
  </r>
  <r>
    <s v="P4085"/>
    <x v="3"/>
    <x v="0"/>
    <s v="Nike"/>
    <s v="Item_D"/>
    <n v="3783"/>
    <n v="33"/>
    <n v="2534.61"/>
    <n v="3825"/>
    <n v="3"/>
    <n v="11475"/>
    <s v="1290.39"/>
    <n v="193"/>
    <n v="3.6"/>
    <x v="2"/>
    <n v="114"/>
    <s v="Supplier_B"/>
    <d v="2033-06-13T00:00:00"/>
    <d v="2032-06-12T00:00:00"/>
    <s v="Location_A"/>
    <n v="26"/>
    <n v="68"/>
    <x v="4"/>
    <s v="Female"/>
    <x v="1"/>
    <x v="0"/>
    <s v="T53085"/>
    <s v="Completed"/>
    <n v="4"/>
    <s v="Not Returned"/>
    <n v="468"/>
    <x v="1"/>
    <s v="Bad"/>
  </r>
  <r>
    <s v="P4086"/>
    <x v="0"/>
    <x v="1"/>
    <s v="Nike"/>
    <s v="Item_A"/>
    <n v="686"/>
    <n v="21"/>
    <n v="541.94000000000005"/>
    <n v="2015"/>
    <n v="77"/>
    <n v="155155"/>
    <s v="1473.06"/>
    <n v="58"/>
    <n v="3.1"/>
    <x v="2"/>
    <n v="127"/>
    <s v="Supplier_A"/>
    <d v="2033-06-14T00:00:00"/>
    <d v="2032-06-13T00:00:00"/>
    <s v="Location_C"/>
    <n v="19"/>
    <n v="47"/>
    <x v="0"/>
    <s v="Male"/>
    <x v="0"/>
    <x v="2"/>
    <s v="T53086"/>
    <s v="Pending"/>
    <n v="11"/>
    <s v="Returned"/>
    <n v="440"/>
    <x v="0"/>
    <s v="Average"/>
  </r>
  <r>
    <s v="P4087"/>
    <x v="0"/>
    <x v="2"/>
    <s v="Apple"/>
    <s v="Item_D"/>
    <n v="1464"/>
    <n v="0"/>
    <n v="1464"/>
    <n v="2439"/>
    <n v="73"/>
    <n v="178047"/>
    <s v="975"/>
    <n v="24"/>
    <n v="3.1"/>
    <x v="2"/>
    <n v="466"/>
    <s v="Supplier_B"/>
    <d v="2033-06-15T00:00:00"/>
    <d v="2032-06-14T00:00:00"/>
    <s v="Location_B"/>
    <n v="4"/>
    <n v="47"/>
    <x v="0"/>
    <s v="Male"/>
    <x v="0"/>
    <x v="1"/>
    <s v="T53087"/>
    <s v="Completed"/>
    <n v="12"/>
    <s v="Returned"/>
    <n v="593"/>
    <x v="0"/>
    <s v="Good"/>
  </r>
  <r>
    <s v="P4088"/>
    <x v="3"/>
    <x v="3"/>
    <s v="Samsung"/>
    <s v="Item_B"/>
    <n v="4250"/>
    <n v="2"/>
    <n v="4165"/>
    <n v="758"/>
    <n v="67"/>
    <n v="50786"/>
    <s v="-3407"/>
    <n v="6"/>
    <n v="1"/>
    <x v="0"/>
    <n v="212"/>
    <s v="Supplier_B"/>
    <d v="2033-06-16T00:00:00"/>
    <d v="2032-06-15T00:00:00"/>
    <s v="Location_A"/>
    <n v="17"/>
    <n v="52"/>
    <x v="0"/>
    <s v="Female"/>
    <x v="1"/>
    <x v="0"/>
    <s v="T53088"/>
    <s v="Pending"/>
    <n v="12"/>
    <s v="Not Returned"/>
    <n v="507"/>
    <x v="2"/>
    <s v="Good"/>
  </r>
  <r>
    <s v="P4089"/>
    <x v="0"/>
    <x v="2"/>
    <s v="Apple"/>
    <s v="Item_D"/>
    <n v="1030"/>
    <n v="30"/>
    <n v="721"/>
    <n v="3715"/>
    <n v="28"/>
    <n v="104020"/>
    <s v="2994"/>
    <n v="106"/>
    <n v="4.9000000000000004"/>
    <x v="3"/>
    <n v="425"/>
    <s v="Supplier_B"/>
    <d v="2033-06-17T00:00:00"/>
    <d v="2032-06-16T00:00:00"/>
    <s v="Location_A"/>
    <n v="8"/>
    <n v="62"/>
    <x v="4"/>
    <s v="Male"/>
    <x v="2"/>
    <x v="0"/>
    <s v="T53089"/>
    <s v="Pending"/>
    <n v="11"/>
    <s v="Returned"/>
    <n v="778"/>
    <x v="2"/>
    <s v="Bad"/>
  </r>
  <r>
    <s v="P4090"/>
    <x v="2"/>
    <x v="1"/>
    <s v="Apple"/>
    <s v="Item_C"/>
    <n v="2277"/>
    <n v="23"/>
    <n v="1753.29"/>
    <n v="2738"/>
    <n v="44"/>
    <n v="120472"/>
    <s v="984.71"/>
    <n v="58"/>
    <n v="1.5"/>
    <x v="0"/>
    <n v="348"/>
    <s v="Supplier_B"/>
    <d v="2033-06-18T00:00:00"/>
    <d v="2032-06-17T00:00:00"/>
    <s v="Location_A"/>
    <n v="15"/>
    <n v="61"/>
    <x v="4"/>
    <s v="Female"/>
    <x v="2"/>
    <x v="1"/>
    <s v="T53090"/>
    <s v="Cancelled"/>
    <n v="2"/>
    <s v="Returned"/>
    <n v="987"/>
    <x v="2"/>
    <s v="Good"/>
  </r>
  <r>
    <s v="P4091"/>
    <x v="4"/>
    <x v="0"/>
    <s v="LG"/>
    <s v="Item_B"/>
    <n v="1184"/>
    <n v="32"/>
    <n v="805.12"/>
    <n v="932"/>
    <n v="3"/>
    <n v="2796"/>
    <s v="126.88"/>
    <n v="101"/>
    <n v="2.9"/>
    <x v="1"/>
    <n v="483"/>
    <s v="Supplier_A"/>
    <d v="2033-06-19T00:00:00"/>
    <d v="2032-06-18T00:00:00"/>
    <s v="Location_A"/>
    <n v="3"/>
    <n v="43"/>
    <x v="0"/>
    <s v="Male"/>
    <x v="1"/>
    <x v="1"/>
    <s v="T53091"/>
    <s v="Completed"/>
    <n v="10"/>
    <s v="Returned"/>
    <n v="683"/>
    <x v="2"/>
    <s v="Good"/>
  </r>
  <r>
    <s v="P4092"/>
    <x v="2"/>
    <x v="4"/>
    <s v="Sony"/>
    <s v="Item_C"/>
    <n v="4172"/>
    <n v="37"/>
    <n v="2628.36"/>
    <n v="2352"/>
    <n v="58"/>
    <n v="136416"/>
    <s v="-276.36"/>
    <n v="193"/>
    <n v="5"/>
    <x v="3"/>
    <n v="178"/>
    <s v="Supplier_A"/>
    <d v="2033-06-20T00:00:00"/>
    <d v="2032-06-19T00:00:00"/>
    <s v="Location_B"/>
    <n v="19"/>
    <n v="26"/>
    <x v="1"/>
    <s v="Male"/>
    <x v="0"/>
    <x v="2"/>
    <s v="T53092"/>
    <s v="Pending"/>
    <n v="4"/>
    <s v="Not Returned"/>
    <n v="601"/>
    <x v="1"/>
    <s v="Average"/>
  </r>
  <r>
    <s v="P4093"/>
    <x v="1"/>
    <x v="3"/>
    <s v="Apple"/>
    <s v="Item_D"/>
    <n v="1238"/>
    <n v="19"/>
    <n v="1002.78"/>
    <n v="2583"/>
    <n v="9"/>
    <n v="23247"/>
    <s v="1580.22"/>
    <n v="156"/>
    <n v="4.0999999999999996"/>
    <x v="3"/>
    <n v="257"/>
    <s v="Supplier_B"/>
    <d v="2033-06-21T00:00:00"/>
    <d v="2032-06-20T00:00:00"/>
    <s v="Location_B"/>
    <n v="2"/>
    <n v="19"/>
    <x v="3"/>
    <s v="Male"/>
    <x v="1"/>
    <x v="0"/>
    <s v="T53093"/>
    <s v="Cancelled"/>
    <n v="2"/>
    <s v="Not Returned"/>
    <n v="223"/>
    <x v="1"/>
    <s v="Bad"/>
  </r>
  <r>
    <s v="P4094"/>
    <x v="1"/>
    <x v="3"/>
    <s v="Nike"/>
    <s v="Item_B"/>
    <n v="1811"/>
    <n v="4"/>
    <n v="1738.56"/>
    <n v="1621"/>
    <n v="25"/>
    <n v="40525"/>
    <s v="-117.56"/>
    <n v="166"/>
    <n v="2.7"/>
    <x v="1"/>
    <n v="305"/>
    <s v="Supplier_B"/>
    <d v="2033-06-22T00:00:00"/>
    <d v="2032-06-21T00:00:00"/>
    <s v="Location_C"/>
    <n v="42"/>
    <n v="49"/>
    <x v="0"/>
    <s v="Female"/>
    <x v="2"/>
    <x v="1"/>
    <s v="T53094"/>
    <s v="Completed"/>
    <n v="13"/>
    <s v="Returned"/>
    <n v="481"/>
    <x v="0"/>
    <s v="Good"/>
  </r>
  <r>
    <s v="P4095"/>
    <x v="0"/>
    <x v="4"/>
    <s v="Sony"/>
    <s v="Item_B"/>
    <n v="112"/>
    <n v="35"/>
    <n v="72.8"/>
    <n v="1265"/>
    <n v="46"/>
    <n v="58190"/>
    <s v="1192.2"/>
    <n v="36"/>
    <n v="1.9"/>
    <x v="0"/>
    <n v="179"/>
    <s v="Supplier_C"/>
    <d v="2033-06-23T00:00:00"/>
    <d v="2032-06-22T00:00:00"/>
    <s v="Location_B"/>
    <n v="32"/>
    <n v="19"/>
    <x v="3"/>
    <s v="Male"/>
    <x v="2"/>
    <x v="0"/>
    <s v="T53095"/>
    <s v="Pending"/>
    <n v="1"/>
    <s v="Not Returned"/>
    <n v="231"/>
    <x v="0"/>
    <s v="Bad"/>
  </r>
  <r>
    <s v="P4096"/>
    <x v="1"/>
    <x v="3"/>
    <s v="LG"/>
    <s v="Item_C"/>
    <n v="4730"/>
    <n v="0"/>
    <n v="4730"/>
    <n v="3489"/>
    <n v="77"/>
    <n v="268653"/>
    <s v="-1241"/>
    <n v="87"/>
    <n v="1.2"/>
    <x v="0"/>
    <n v="445"/>
    <s v="Supplier_B"/>
    <d v="2033-06-24T00:00:00"/>
    <d v="2032-06-23T00:00:00"/>
    <s v="Location_C"/>
    <n v="46"/>
    <n v="29"/>
    <x v="1"/>
    <s v="Female"/>
    <x v="1"/>
    <x v="0"/>
    <s v="T53096"/>
    <s v="Cancelled"/>
    <n v="13"/>
    <s v="Returned"/>
    <n v="481"/>
    <x v="0"/>
    <s v="Bad"/>
  </r>
  <r>
    <s v="P4097"/>
    <x v="3"/>
    <x v="3"/>
    <s v="LG"/>
    <s v="Item_B"/>
    <n v="1363"/>
    <n v="27"/>
    <n v="994.99"/>
    <n v="3574"/>
    <n v="7"/>
    <n v="25018"/>
    <s v="2579.01"/>
    <n v="99"/>
    <n v="4.4000000000000004"/>
    <x v="3"/>
    <n v="83"/>
    <s v="Supplier_A"/>
    <d v="2033-06-25T00:00:00"/>
    <d v="2032-06-24T00:00:00"/>
    <s v="Location_A"/>
    <n v="29"/>
    <n v="30"/>
    <x v="1"/>
    <s v="Male"/>
    <x v="0"/>
    <x v="1"/>
    <s v="T53097"/>
    <s v="Pending"/>
    <n v="14"/>
    <s v="Not Returned"/>
    <n v="411"/>
    <x v="1"/>
    <s v="Average"/>
  </r>
  <r>
    <s v="P4098"/>
    <x v="1"/>
    <x v="2"/>
    <s v="LG"/>
    <s v="Item_C"/>
    <n v="1899"/>
    <n v="23"/>
    <n v="1462.23"/>
    <n v="1266"/>
    <n v="2"/>
    <n v="2532"/>
    <s v="-196.23"/>
    <n v="58"/>
    <n v="2.7"/>
    <x v="1"/>
    <n v="69"/>
    <s v="Supplier_C"/>
    <d v="2033-06-26T00:00:00"/>
    <d v="2032-06-25T00:00:00"/>
    <s v="Location_B"/>
    <n v="26"/>
    <n v="64"/>
    <x v="4"/>
    <s v="Male"/>
    <x v="1"/>
    <x v="2"/>
    <s v="T53098"/>
    <s v="Completed"/>
    <n v="5"/>
    <s v="Not Returned"/>
    <n v="660"/>
    <x v="2"/>
    <s v="Good"/>
  </r>
  <r>
    <s v="P4099"/>
    <x v="4"/>
    <x v="3"/>
    <s v="LG"/>
    <s v="Item_B"/>
    <n v="1674"/>
    <n v="22"/>
    <n v="1305.72"/>
    <n v="2578"/>
    <n v="3"/>
    <n v="7734"/>
    <s v="1272.28"/>
    <n v="188"/>
    <n v="3.3"/>
    <x v="2"/>
    <n v="157"/>
    <s v="Supplier_A"/>
    <d v="2033-06-27T00:00:00"/>
    <d v="2032-06-26T00:00:00"/>
    <s v="Location_A"/>
    <n v="29"/>
    <n v="18"/>
    <x v="2"/>
    <s v="Male"/>
    <x v="1"/>
    <x v="1"/>
    <s v="T53099"/>
    <s v="Pending"/>
    <n v="10"/>
    <s v="Returned"/>
    <n v="516"/>
    <x v="2"/>
    <s v="Average"/>
  </r>
  <r>
    <s v="P4100"/>
    <x v="2"/>
    <x v="1"/>
    <s v="Apple"/>
    <s v="Item_C"/>
    <n v="4997"/>
    <n v="45"/>
    <n v="2748.35"/>
    <n v="709"/>
    <n v="74"/>
    <n v="52466"/>
    <s v="-2039.35"/>
    <n v="23"/>
    <n v="1.7"/>
    <x v="0"/>
    <n v="314"/>
    <s v="Supplier_C"/>
    <d v="2033-06-28T00:00:00"/>
    <d v="2032-06-27T00:00:00"/>
    <s v="Location_C"/>
    <n v="44"/>
    <n v="20"/>
    <x v="3"/>
    <s v="Male"/>
    <x v="0"/>
    <x v="0"/>
    <s v="T53100"/>
    <s v="Pending"/>
    <n v="6"/>
    <s v="Not Returned"/>
    <n v="369"/>
    <x v="1"/>
    <s v="Bad"/>
  </r>
  <r>
    <s v="P4101"/>
    <x v="1"/>
    <x v="1"/>
    <s v="Samsung"/>
    <s v="Item_B"/>
    <n v="3634"/>
    <n v="39"/>
    <n v="2216.7399999999998"/>
    <n v="1374"/>
    <n v="5"/>
    <n v="6870"/>
    <s v="-842.74"/>
    <n v="110"/>
    <n v="4.8"/>
    <x v="3"/>
    <n v="150"/>
    <s v="Supplier_A"/>
    <d v="2033-06-29T00:00:00"/>
    <d v="2032-06-28T00:00:00"/>
    <s v="Location_C"/>
    <n v="3"/>
    <n v="61"/>
    <x v="4"/>
    <s v="Female"/>
    <x v="2"/>
    <x v="2"/>
    <s v="T53101"/>
    <s v="Completed"/>
    <n v="14"/>
    <s v="Returned"/>
    <n v="311"/>
    <x v="0"/>
    <s v="Average"/>
  </r>
  <r>
    <s v="P4102"/>
    <x v="4"/>
    <x v="4"/>
    <s v="Samsung"/>
    <s v="Item_D"/>
    <n v="2935"/>
    <n v="26"/>
    <n v="2171.9"/>
    <n v="966"/>
    <n v="19"/>
    <n v="18354"/>
    <s v="-1205.9"/>
    <n v="194"/>
    <n v="2.2000000000000002"/>
    <x v="1"/>
    <n v="406"/>
    <s v="Supplier_A"/>
    <d v="2033-06-30T00:00:00"/>
    <d v="2032-06-29T00:00:00"/>
    <s v="Location_B"/>
    <n v="36"/>
    <n v="18"/>
    <x v="2"/>
    <s v="Female"/>
    <x v="2"/>
    <x v="0"/>
    <s v="T53102"/>
    <s v="Pending"/>
    <n v="9"/>
    <s v="Returned"/>
    <n v="560"/>
    <x v="2"/>
    <s v="Good"/>
  </r>
  <r>
    <s v="P4103"/>
    <x v="3"/>
    <x v="3"/>
    <s v="Sony"/>
    <s v="Item_B"/>
    <n v="2035"/>
    <n v="49"/>
    <n v="1037.8499999999999"/>
    <n v="841"/>
    <n v="55"/>
    <n v="46255"/>
    <s v="-196.85"/>
    <n v="133"/>
    <n v="1.3"/>
    <x v="0"/>
    <n v="250"/>
    <s v="Supplier_C"/>
    <d v="2033-07-01T00:00:00"/>
    <d v="2032-06-30T00:00:00"/>
    <s v="Location_C"/>
    <n v="2"/>
    <n v="50"/>
    <x v="0"/>
    <s v="Male"/>
    <x v="2"/>
    <x v="1"/>
    <s v="T53103"/>
    <s v="Completed"/>
    <n v="13"/>
    <s v="Not Returned"/>
    <n v="333"/>
    <x v="1"/>
    <s v="Average"/>
  </r>
  <r>
    <s v="P4104"/>
    <x v="2"/>
    <x v="1"/>
    <s v="Apple"/>
    <s v="Item_A"/>
    <n v="1626"/>
    <n v="16"/>
    <n v="1365.84"/>
    <n v="879"/>
    <n v="31"/>
    <n v="27249"/>
    <s v="-486.84"/>
    <n v="165"/>
    <n v="2.2999999999999998"/>
    <x v="1"/>
    <n v="470"/>
    <s v="Supplier_A"/>
    <d v="2033-07-02T00:00:00"/>
    <d v="2032-07-01T00:00:00"/>
    <s v="Location_A"/>
    <n v="40"/>
    <n v="23"/>
    <x v="3"/>
    <s v="Female"/>
    <x v="2"/>
    <x v="0"/>
    <s v="T53104"/>
    <s v="Pending"/>
    <n v="12"/>
    <s v="Not Returned"/>
    <n v="652"/>
    <x v="2"/>
    <s v="Bad"/>
  </r>
  <r>
    <s v="P4105"/>
    <x v="3"/>
    <x v="1"/>
    <s v="Nike"/>
    <s v="Item_A"/>
    <n v="3685"/>
    <n v="33"/>
    <n v="2468.9499999999998"/>
    <n v="369"/>
    <n v="47"/>
    <n v="17343"/>
    <s v="-2099.95"/>
    <n v="102"/>
    <n v="2.2999999999999998"/>
    <x v="1"/>
    <n v="438"/>
    <s v="Supplier_A"/>
    <d v="2033-07-03T00:00:00"/>
    <d v="2032-07-02T00:00:00"/>
    <s v="Location_A"/>
    <n v="22"/>
    <n v="44"/>
    <x v="0"/>
    <s v="Female"/>
    <x v="1"/>
    <x v="2"/>
    <s v="T53105"/>
    <s v="Cancelled"/>
    <n v="3"/>
    <s v="Returned"/>
    <n v="495"/>
    <x v="0"/>
    <s v="Average"/>
  </r>
  <r>
    <s v="P4106"/>
    <x v="0"/>
    <x v="2"/>
    <s v="Apple"/>
    <s v="Item_B"/>
    <n v="4887"/>
    <n v="45"/>
    <n v="2687.85"/>
    <n v="2829"/>
    <n v="58"/>
    <n v="164082"/>
    <s v="141.15"/>
    <n v="147"/>
    <n v="1.8"/>
    <x v="0"/>
    <n v="109"/>
    <s v="Supplier_A"/>
    <d v="2033-07-04T00:00:00"/>
    <d v="2032-07-03T00:00:00"/>
    <s v="Location_B"/>
    <n v="1"/>
    <n v="32"/>
    <x v="1"/>
    <s v="Male"/>
    <x v="1"/>
    <x v="0"/>
    <s v="T53106"/>
    <s v="Cancelled"/>
    <n v="4"/>
    <s v="Returned"/>
    <n v="275"/>
    <x v="0"/>
    <s v="Bad"/>
  </r>
  <r>
    <s v="P4107"/>
    <x v="0"/>
    <x v="2"/>
    <s v="Nike"/>
    <s v="Item_C"/>
    <n v="832"/>
    <n v="15"/>
    <n v="707.2"/>
    <n v="711"/>
    <n v="18"/>
    <n v="12798"/>
    <s v="3.8"/>
    <n v="147"/>
    <n v="3"/>
    <x v="2"/>
    <n v="435"/>
    <s v="Supplier_C"/>
    <d v="2033-07-05T00:00:00"/>
    <d v="2032-07-04T00:00:00"/>
    <s v="Location_C"/>
    <n v="42"/>
    <n v="62"/>
    <x v="4"/>
    <s v="Male"/>
    <x v="2"/>
    <x v="1"/>
    <s v="T53107"/>
    <s v="Pending"/>
    <n v="2"/>
    <s v="Not Returned"/>
    <n v="909"/>
    <x v="0"/>
    <s v="Good"/>
  </r>
  <r>
    <s v="P4108"/>
    <x v="4"/>
    <x v="3"/>
    <s v="LG"/>
    <s v="Item_B"/>
    <n v="4817"/>
    <n v="23"/>
    <n v="3709.09"/>
    <n v="3981"/>
    <n v="60"/>
    <n v="238860"/>
    <s v="271.91"/>
    <n v="39"/>
    <n v="1.9"/>
    <x v="0"/>
    <n v="132"/>
    <s v="Supplier_C"/>
    <d v="2033-07-06T00:00:00"/>
    <d v="2032-07-05T00:00:00"/>
    <s v="Location_C"/>
    <n v="13"/>
    <n v="60"/>
    <x v="0"/>
    <s v="Male"/>
    <x v="2"/>
    <x v="2"/>
    <s v="T53108"/>
    <s v="Completed"/>
    <n v="10"/>
    <s v="Returned"/>
    <n v="808"/>
    <x v="2"/>
    <s v="Bad"/>
  </r>
  <r>
    <s v="P4109"/>
    <x v="3"/>
    <x v="0"/>
    <s v="Samsung"/>
    <s v="Item_D"/>
    <n v="3669"/>
    <n v="24"/>
    <n v="2788.44"/>
    <n v="3438"/>
    <n v="93"/>
    <n v="319734"/>
    <s v="649.56"/>
    <n v="186"/>
    <n v="2"/>
    <x v="1"/>
    <n v="105"/>
    <s v="Supplier_C"/>
    <d v="2033-07-07T00:00:00"/>
    <d v="2032-07-06T00:00:00"/>
    <s v="Location_B"/>
    <n v="34"/>
    <n v="31"/>
    <x v="1"/>
    <s v="Female"/>
    <x v="0"/>
    <x v="1"/>
    <s v="T53109"/>
    <s v="Completed"/>
    <n v="14"/>
    <s v="Returned"/>
    <n v="753"/>
    <x v="1"/>
    <s v="Average"/>
  </r>
  <r>
    <s v="P4110"/>
    <x v="2"/>
    <x v="0"/>
    <s v="Samsung"/>
    <s v="Item_D"/>
    <n v="2479"/>
    <n v="24"/>
    <n v="1884.04"/>
    <n v="325"/>
    <n v="35"/>
    <n v="11375"/>
    <s v="-1559.04"/>
    <n v="88"/>
    <n v="2.5"/>
    <x v="1"/>
    <n v="288"/>
    <s v="Supplier_A"/>
    <d v="2033-07-08T00:00:00"/>
    <d v="2032-07-07T00:00:00"/>
    <s v="Location_B"/>
    <n v="16"/>
    <n v="65"/>
    <x v="4"/>
    <s v="Male"/>
    <x v="2"/>
    <x v="2"/>
    <s v="T53110"/>
    <s v="Pending"/>
    <n v="13"/>
    <s v="Returned"/>
    <n v="497"/>
    <x v="0"/>
    <s v="Average"/>
  </r>
  <r>
    <s v="P4111"/>
    <x v="4"/>
    <x v="4"/>
    <s v="Samsung"/>
    <s v="Item_A"/>
    <n v="2894"/>
    <n v="0"/>
    <n v="2894"/>
    <n v="850"/>
    <n v="41"/>
    <n v="34850"/>
    <s v="-2044"/>
    <n v="81"/>
    <n v="3.9"/>
    <x v="2"/>
    <n v="291"/>
    <s v="Supplier_A"/>
    <d v="2033-07-09T00:00:00"/>
    <d v="2032-07-08T00:00:00"/>
    <s v="Location_A"/>
    <n v="39"/>
    <n v="65"/>
    <x v="4"/>
    <s v="Female"/>
    <x v="0"/>
    <x v="1"/>
    <s v="T53111"/>
    <s v="Completed"/>
    <n v="3"/>
    <s v="Not Returned"/>
    <n v="195"/>
    <x v="1"/>
    <s v="Average"/>
  </r>
  <r>
    <s v="P4112"/>
    <x v="4"/>
    <x v="0"/>
    <s v="Apple"/>
    <s v="Item_C"/>
    <n v="4560"/>
    <n v="18"/>
    <n v="3739.2"/>
    <n v="3607"/>
    <n v="1"/>
    <n v="3607"/>
    <s v="-132.2"/>
    <n v="90"/>
    <n v="3.9"/>
    <x v="2"/>
    <n v="337"/>
    <s v="Supplier_A"/>
    <d v="2033-07-10T00:00:00"/>
    <d v="2032-07-09T00:00:00"/>
    <s v="Location_C"/>
    <n v="11"/>
    <n v="57"/>
    <x v="0"/>
    <s v="Female"/>
    <x v="1"/>
    <x v="2"/>
    <s v="T53112"/>
    <s v="Pending"/>
    <n v="10"/>
    <s v="Not Returned"/>
    <n v="451"/>
    <x v="2"/>
    <s v="Bad"/>
  </r>
  <r>
    <s v="P4113"/>
    <x v="3"/>
    <x v="1"/>
    <s v="Samsung"/>
    <s v="Item_B"/>
    <n v="623"/>
    <n v="11"/>
    <n v="554.47"/>
    <n v="1529"/>
    <n v="49"/>
    <n v="74921"/>
    <s v="974.53"/>
    <n v="84"/>
    <n v="3"/>
    <x v="2"/>
    <n v="377"/>
    <s v="Supplier_B"/>
    <d v="2033-07-11T00:00:00"/>
    <d v="2032-07-10T00:00:00"/>
    <s v="Location_A"/>
    <n v="29"/>
    <n v="32"/>
    <x v="1"/>
    <s v="Female"/>
    <x v="0"/>
    <x v="1"/>
    <s v="T53113"/>
    <s v="Completed"/>
    <n v="14"/>
    <s v="Not Returned"/>
    <n v="406"/>
    <x v="2"/>
    <s v="Good"/>
  </r>
  <r>
    <s v="P4114"/>
    <x v="3"/>
    <x v="2"/>
    <s v="Samsung"/>
    <s v="Item_A"/>
    <n v="4239"/>
    <n v="46"/>
    <n v="2289.06"/>
    <n v="664"/>
    <n v="92"/>
    <n v="61088"/>
    <s v="-1625.06"/>
    <n v="44"/>
    <n v="3"/>
    <x v="2"/>
    <n v="294"/>
    <s v="Supplier_C"/>
    <d v="2033-07-12T00:00:00"/>
    <d v="2032-07-11T00:00:00"/>
    <s v="Location_B"/>
    <n v="23"/>
    <n v="32"/>
    <x v="1"/>
    <s v="Female"/>
    <x v="1"/>
    <x v="1"/>
    <s v="T53114"/>
    <s v="Pending"/>
    <n v="9"/>
    <s v="Returned"/>
    <n v="792"/>
    <x v="1"/>
    <s v="Average"/>
  </r>
  <r>
    <s v="P4115"/>
    <x v="4"/>
    <x v="3"/>
    <s v="Samsung"/>
    <s v="Item_C"/>
    <n v="737"/>
    <n v="20"/>
    <n v="589.6"/>
    <n v="3237"/>
    <n v="27"/>
    <n v="87399"/>
    <s v="2647.4"/>
    <n v="34"/>
    <n v="1.9"/>
    <x v="0"/>
    <n v="37"/>
    <s v="Supplier_C"/>
    <d v="2033-07-13T00:00:00"/>
    <d v="2032-07-12T00:00:00"/>
    <s v="Location_B"/>
    <n v="30"/>
    <n v="25"/>
    <x v="3"/>
    <s v="Male"/>
    <x v="0"/>
    <x v="0"/>
    <s v="T53115"/>
    <s v="Pending"/>
    <n v="10"/>
    <s v="Not Returned"/>
    <n v="178"/>
    <x v="0"/>
    <s v="Good"/>
  </r>
  <r>
    <s v="P4116"/>
    <x v="0"/>
    <x v="4"/>
    <s v="Apple"/>
    <s v="Item_B"/>
    <n v="1701"/>
    <n v="41"/>
    <n v="1003.59"/>
    <n v="2266"/>
    <n v="29"/>
    <n v="65714"/>
    <s v="1262.41"/>
    <n v="41"/>
    <n v="3.1"/>
    <x v="2"/>
    <n v="322"/>
    <s v="Supplier_A"/>
    <d v="2033-07-14T00:00:00"/>
    <d v="2032-07-13T00:00:00"/>
    <s v="Location_B"/>
    <n v="37"/>
    <n v="44"/>
    <x v="0"/>
    <s v="Male"/>
    <x v="0"/>
    <x v="1"/>
    <s v="T53116"/>
    <s v="Pending"/>
    <n v="9"/>
    <s v="Returned"/>
    <n v="144"/>
    <x v="1"/>
    <s v="Good"/>
  </r>
  <r>
    <s v="P4117"/>
    <x v="0"/>
    <x v="2"/>
    <s v="Sony"/>
    <s v="Item_A"/>
    <n v="2799"/>
    <n v="19"/>
    <n v="2267.19"/>
    <n v="1389"/>
    <n v="29"/>
    <n v="40281"/>
    <s v="-878.19"/>
    <n v="176"/>
    <n v="4.4000000000000004"/>
    <x v="3"/>
    <n v="149"/>
    <s v="Supplier_C"/>
    <d v="2033-07-15T00:00:00"/>
    <d v="2032-07-14T00:00:00"/>
    <s v="Location_A"/>
    <n v="38"/>
    <n v="23"/>
    <x v="3"/>
    <s v="Male"/>
    <x v="1"/>
    <x v="0"/>
    <s v="T53117"/>
    <s v="Pending"/>
    <n v="13"/>
    <s v="Not Returned"/>
    <n v="749"/>
    <x v="1"/>
    <s v="Average"/>
  </r>
  <r>
    <s v="P4118"/>
    <x v="0"/>
    <x v="3"/>
    <s v="Samsung"/>
    <s v="Item_D"/>
    <n v="430"/>
    <n v="6"/>
    <n v="404.2"/>
    <n v="864"/>
    <n v="29"/>
    <n v="25056"/>
    <s v="459.8"/>
    <n v="88"/>
    <n v="2.7"/>
    <x v="1"/>
    <n v="354"/>
    <s v="Supplier_B"/>
    <d v="2033-07-16T00:00:00"/>
    <d v="2032-07-15T00:00:00"/>
    <s v="Location_A"/>
    <n v="46"/>
    <n v="40"/>
    <x v="1"/>
    <s v="Male"/>
    <x v="0"/>
    <x v="2"/>
    <s v="T53118"/>
    <s v="Completed"/>
    <n v="11"/>
    <s v="Returned"/>
    <n v="283"/>
    <x v="2"/>
    <s v="Average"/>
  </r>
  <r>
    <s v="P4119"/>
    <x v="1"/>
    <x v="3"/>
    <s v="LG"/>
    <s v="Item_C"/>
    <n v="3670"/>
    <n v="46"/>
    <n v="1981.8"/>
    <n v="3989"/>
    <n v="76"/>
    <n v="303164"/>
    <s v="2007.2"/>
    <n v="127"/>
    <n v="4.2"/>
    <x v="3"/>
    <n v="402"/>
    <s v="Supplier_B"/>
    <d v="2033-07-17T00:00:00"/>
    <d v="2032-07-16T00:00:00"/>
    <s v="Location_C"/>
    <n v="41"/>
    <n v="38"/>
    <x v="1"/>
    <s v="Male"/>
    <x v="1"/>
    <x v="0"/>
    <s v="T53119"/>
    <s v="Cancelled"/>
    <n v="6"/>
    <s v="Not Returned"/>
    <n v="650"/>
    <x v="2"/>
    <s v="Average"/>
  </r>
  <r>
    <s v="P4120"/>
    <x v="1"/>
    <x v="2"/>
    <s v="Nike"/>
    <s v="Item_C"/>
    <n v="4867"/>
    <n v="5"/>
    <n v="4623.6499999999996"/>
    <n v="1349"/>
    <n v="19"/>
    <n v="25631"/>
    <s v="-3274.65"/>
    <n v="185"/>
    <n v="4.4000000000000004"/>
    <x v="3"/>
    <n v="309"/>
    <s v="Supplier_C"/>
    <d v="2033-07-18T00:00:00"/>
    <d v="2032-07-17T00:00:00"/>
    <s v="Location_B"/>
    <n v="1"/>
    <n v="56"/>
    <x v="0"/>
    <s v="Female"/>
    <x v="2"/>
    <x v="0"/>
    <s v="T53120"/>
    <s v="Pending"/>
    <n v="4"/>
    <s v="Returned"/>
    <n v="391"/>
    <x v="1"/>
    <s v="Bad"/>
  </r>
  <r>
    <s v="P4121"/>
    <x v="4"/>
    <x v="1"/>
    <s v="Sony"/>
    <s v="Item_D"/>
    <n v="2586"/>
    <n v="14"/>
    <n v="2223.96"/>
    <n v="1041"/>
    <n v="88"/>
    <n v="91608"/>
    <s v="-1182.96"/>
    <n v="124"/>
    <n v="4.7"/>
    <x v="3"/>
    <n v="219"/>
    <s v="Supplier_C"/>
    <d v="2033-07-19T00:00:00"/>
    <d v="2032-07-18T00:00:00"/>
    <s v="Location_A"/>
    <n v="32"/>
    <n v="67"/>
    <x v="4"/>
    <s v="Female"/>
    <x v="0"/>
    <x v="1"/>
    <s v="T53121"/>
    <s v="Pending"/>
    <n v="4"/>
    <s v="Not Returned"/>
    <n v="414"/>
    <x v="1"/>
    <s v="Good"/>
  </r>
  <r>
    <s v="P4122"/>
    <x v="0"/>
    <x v="3"/>
    <s v="Apple"/>
    <s v="Item_D"/>
    <n v="608"/>
    <n v="27"/>
    <n v="443.84"/>
    <n v="2745"/>
    <n v="5"/>
    <n v="13725"/>
    <s v="2301.16"/>
    <n v="199"/>
    <n v="1.1000000000000001"/>
    <x v="0"/>
    <n v="59"/>
    <s v="Supplier_B"/>
    <d v="2033-07-20T00:00:00"/>
    <d v="2032-07-19T00:00:00"/>
    <s v="Location_C"/>
    <n v="36"/>
    <n v="20"/>
    <x v="3"/>
    <s v="Female"/>
    <x v="2"/>
    <x v="1"/>
    <s v="T53122"/>
    <s v="Cancelled"/>
    <n v="14"/>
    <s v="Not Returned"/>
    <n v="287"/>
    <x v="2"/>
    <s v="Bad"/>
  </r>
  <r>
    <s v="P4123"/>
    <x v="3"/>
    <x v="3"/>
    <s v="Nike"/>
    <s v="Item_C"/>
    <n v="1995"/>
    <n v="23"/>
    <n v="1536.15"/>
    <n v="1543"/>
    <n v="63"/>
    <n v="97209"/>
    <s v="6.85"/>
    <n v="193"/>
    <n v="3.5"/>
    <x v="2"/>
    <n v="472"/>
    <s v="Supplier_C"/>
    <d v="2033-07-21T00:00:00"/>
    <d v="2032-07-20T00:00:00"/>
    <s v="Location_C"/>
    <n v="14"/>
    <n v="41"/>
    <x v="0"/>
    <s v="Female"/>
    <x v="1"/>
    <x v="0"/>
    <s v="T53123"/>
    <s v="Cancelled"/>
    <n v="4"/>
    <s v="Returned"/>
    <n v="859"/>
    <x v="1"/>
    <s v="Good"/>
  </r>
  <r>
    <s v="P4124"/>
    <x v="0"/>
    <x v="1"/>
    <s v="Sony"/>
    <s v="Item_D"/>
    <n v="1164"/>
    <n v="48"/>
    <n v="605.28"/>
    <n v="144"/>
    <n v="53"/>
    <n v="7632"/>
    <s v="-461.28"/>
    <n v="116"/>
    <n v="3.2"/>
    <x v="2"/>
    <n v="102"/>
    <s v="Supplier_A"/>
    <d v="2033-07-22T00:00:00"/>
    <d v="2032-07-21T00:00:00"/>
    <s v="Location_C"/>
    <n v="17"/>
    <n v="69"/>
    <x v="4"/>
    <s v="Female"/>
    <x v="1"/>
    <x v="0"/>
    <s v="T53124"/>
    <s v="Completed"/>
    <n v="12"/>
    <s v="Not Returned"/>
    <n v="129"/>
    <x v="2"/>
    <s v="Good"/>
  </r>
  <r>
    <s v="P4125"/>
    <x v="0"/>
    <x v="2"/>
    <s v="Nike"/>
    <s v="Item_D"/>
    <n v="4025"/>
    <n v="15"/>
    <n v="3421.25"/>
    <n v="854"/>
    <n v="70"/>
    <n v="59780"/>
    <s v="-2567.25"/>
    <n v="103"/>
    <n v="3"/>
    <x v="2"/>
    <n v="68"/>
    <s v="Supplier_B"/>
    <d v="2033-07-23T00:00:00"/>
    <d v="2032-07-22T00:00:00"/>
    <s v="Location_A"/>
    <n v="9"/>
    <n v="47"/>
    <x v="0"/>
    <s v="Female"/>
    <x v="0"/>
    <x v="0"/>
    <s v="T53125"/>
    <s v="Completed"/>
    <n v="7"/>
    <s v="Returned"/>
    <n v="488"/>
    <x v="2"/>
    <s v="Average"/>
  </r>
  <r>
    <s v="P4126"/>
    <x v="2"/>
    <x v="4"/>
    <s v="Nike"/>
    <s v="Item_C"/>
    <n v="98"/>
    <n v="38"/>
    <n v="60.76"/>
    <n v="3738"/>
    <n v="65"/>
    <n v="242970"/>
    <s v="3677.24"/>
    <n v="68"/>
    <n v="3.3"/>
    <x v="2"/>
    <n v="401"/>
    <s v="Supplier_B"/>
    <d v="2033-07-24T00:00:00"/>
    <d v="2032-07-23T00:00:00"/>
    <s v="Location_A"/>
    <n v="15"/>
    <n v="32"/>
    <x v="1"/>
    <s v="Male"/>
    <x v="1"/>
    <x v="2"/>
    <s v="T53126"/>
    <s v="Cancelled"/>
    <n v="5"/>
    <s v="Returned"/>
    <n v="234"/>
    <x v="1"/>
    <s v="Bad"/>
  </r>
  <r>
    <s v="P4127"/>
    <x v="1"/>
    <x v="2"/>
    <s v="Samsung"/>
    <s v="Item_A"/>
    <n v="4838"/>
    <n v="5"/>
    <n v="4596.1000000000004"/>
    <n v="3106"/>
    <n v="76"/>
    <n v="236056"/>
    <s v="-1490.1"/>
    <n v="140"/>
    <n v="1.7"/>
    <x v="0"/>
    <n v="286"/>
    <s v="Supplier_C"/>
    <d v="2033-07-25T00:00:00"/>
    <d v="2032-07-24T00:00:00"/>
    <s v="Location_C"/>
    <n v="36"/>
    <n v="62"/>
    <x v="4"/>
    <s v="Female"/>
    <x v="1"/>
    <x v="1"/>
    <s v="T53127"/>
    <s v="Pending"/>
    <n v="10"/>
    <s v="Returned"/>
    <n v="644"/>
    <x v="2"/>
    <s v="Bad"/>
  </r>
  <r>
    <s v="P4128"/>
    <x v="2"/>
    <x v="3"/>
    <s v="Nike"/>
    <s v="Item_D"/>
    <n v="494"/>
    <n v="30"/>
    <n v="345.8"/>
    <n v="2025"/>
    <n v="19"/>
    <n v="38475"/>
    <s v="1679.2"/>
    <n v="137"/>
    <n v="3.1"/>
    <x v="2"/>
    <n v="454"/>
    <s v="Supplier_A"/>
    <d v="2033-07-26T00:00:00"/>
    <d v="2032-07-25T00:00:00"/>
    <s v="Location_C"/>
    <n v="43"/>
    <n v="52"/>
    <x v="0"/>
    <s v="Male"/>
    <x v="0"/>
    <x v="1"/>
    <s v="T53128"/>
    <s v="Pending"/>
    <n v="12"/>
    <s v="Returned"/>
    <n v="488"/>
    <x v="0"/>
    <s v="Average"/>
  </r>
  <r>
    <s v="P4129"/>
    <x v="0"/>
    <x v="2"/>
    <s v="Samsung"/>
    <s v="Item_C"/>
    <n v="2987"/>
    <n v="9"/>
    <n v="2718.17"/>
    <n v="880"/>
    <n v="76"/>
    <n v="66880"/>
    <s v="-1838.17"/>
    <n v="105"/>
    <n v="3"/>
    <x v="2"/>
    <n v="265"/>
    <s v="Supplier_A"/>
    <d v="2033-07-27T00:00:00"/>
    <d v="2032-07-26T00:00:00"/>
    <s v="Location_B"/>
    <n v="24"/>
    <n v="23"/>
    <x v="3"/>
    <s v="Male"/>
    <x v="1"/>
    <x v="1"/>
    <s v="T53129"/>
    <s v="Pending"/>
    <n v="6"/>
    <s v="Returned"/>
    <n v="531"/>
    <x v="2"/>
    <s v="Good"/>
  </r>
  <r>
    <s v="P4130"/>
    <x v="0"/>
    <x v="2"/>
    <s v="Apple"/>
    <s v="Item_A"/>
    <n v="825"/>
    <n v="19"/>
    <n v="668.25"/>
    <n v="3944"/>
    <n v="51"/>
    <n v="201144"/>
    <s v="3275.75"/>
    <n v="182"/>
    <n v="3.9"/>
    <x v="2"/>
    <n v="28"/>
    <s v="Supplier_C"/>
    <d v="2033-07-28T00:00:00"/>
    <d v="2032-07-27T00:00:00"/>
    <s v="Location_B"/>
    <n v="37"/>
    <n v="20"/>
    <x v="3"/>
    <s v="Male"/>
    <x v="2"/>
    <x v="0"/>
    <s v="T53130"/>
    <s v="Pending"/>
    <n v="9"/>
    <s v="Returned"/>
    <n v="720"/>
    <x v="0"/>
    <s v="Bad"/>
  </r>
  <r>
    <s v="P4131"/>
    <x v="2"/>
    <x v="0"/>
    <s v="LG"/>
    <s v="Item_B"/>
    <n v="1206"/>
    <n v="9"/>
    <n v="1097.46"/>
    <n v="112"/>
    <n v="70"/>
    <n v="7840"/>
    <s v="-985.46"/>
    <n v="175"/>
    <n v="4.3"/>
    <x v="3"/>
    <n v="37"/>
    <s v="Supplier_A"/>
    <d v="2033-07-29T00:00:00"/>
    <d v="2032-07-28T00:00:00"/>
    <s v="Location_B"/>
    <n v="35"/>
    <n v="53"/>
    <x v="0"/>
    <s v="Male"/>
    <x v="1"/>
    <x v="1"/>
    <s v="T53131"/>
    <s v="Pending"/>
    <n v="6"/>
    <s v="Returned"/>
    <n v="707"/>
    <x v="1"/>
    <s v="Bad"/>
  </r>
  <r>
    <s v="P4132"/>
    <x v="2"/>
    <x v="3"/>
    <s v="Nike"/>
    <s v="Item_C"/>
    <n v="2281"/>
    <n v="17"/>
    <n v="1893.23"/>
    <n v="336"/>
    <n v="35"/>
    <n v="11760"/>
    <s v="-1557.23"/>
    <n v="96"/>
    <n v="1.2"/>
    <x v="0"/>
    <n v="303"/>
    <s v="Supplier_A"/>
    <d v="2033-07-30T00:00:00"/>
    <d v="2032-07-29T00:00:00"/>
    <s v="Location_A"/>
    <n v="29"/>
    <n v="55"/>
    <x v="0"/>
    <s v="Female"/>
    <x v="0"/>
    <x v="1"/>
    <s v="T53132"/>
    <s v="Completed"/>
    <n v="6"/>
    <s v="Returned"/>
    <n v="955"/>
    <x v="2"/>
    <s v="Average"/>
  </r>
  <r>
    <s v="P4133"/>
    <x v="4"/>
    <x v="0"/>
    <s v="Sony"/>
    <s v="Item_B"/>
    <n v="3982"/>
    <n v="16"/>
    <n v="3344.88"/>
    <n v="829"/>
    <n v="91"/>
    <n v="75439"/>
    <s v="-2515.88"/>
    <n v="43"/>
    <n v="4.8"/>
    <x v="3"/>
    <n v="488"/>
    <s v="Supplier_A"/>
    <d v="2033-07-31T00:00:00"/>
    <d v="2032-07-30T00:00:00"/>
    <s v="Location_A"/>
    <n v="31"/>
    <n v="23"/>
    <x v="3"/>
    <s v="Male"/>
    <x v="2"/>
    <x v="2"/>
    <s v="T53133"/>
    <s v="Completed"/>
    <n v="3"/>
    <s v="Not Returned"/>
    <n v="392"/>
    <x v="2"/>
    <s v="Good"/>
  </r>
  <r>
    <s v="P4134"/>
    <x v="3"/>
    <x v="1"/>
    <s v="Apple"/>
    <s v="Item_C"/>
    <n v="1701"/>
    <n v="26"/>
    <n v="1258.74"/>
    <n v="3739"/>
    <n v="59"/>
    <n v="220601"/>
    <s v="2480.26"/>
    <n v="67"/>
    <n v="2.2000000000000002"/>
    <x v="1"/>
    <n v="445"/>
    <s v="Supplier_B"/>
    <d v="2033-08-01T00:00:00"/>
    <d v="2032-07-31T00:00:00"/>
    <s v="Location_C"/>
    <n v="3"/>
    <n v="40"/>
    <x v="1"/>
    <s v="Male"/>
    <x v="0"/>
    <x v="0"/>
    <s v="T53134"/>
    <s v="Cancelled"/>
    <n v="6"/>
    <s v="Not Returned"/>
    <n v="605"/>
    <x v="0"/>
    <s v="Good"/>
  </r>
  <r>
    <s v="P4135"/>
    <x v="2"/>
    <x v="2"/>
    <s v="Samsung"/>
    <s v="Item_C"/>
    <n v="4964"/>
    <n v="14"/>
    <n v="4269.04"/>
    <n v="870"/>
    <n v="47"/>
    <n v="40890"/>
    <s v="-3399.04"/>
    <n v="141"/>
    <n v="2.8"/>
    <x v="1"/>
    <n v="334"/>
    <s v="Supplier_B"/>
    <d v="2033-08-02T00:00:00"/>
    <d v="2032-08-01T00:00:00"/>
    <s v="Location_A"/>
    <n v="26"/>
    <n v="50"/>
    <x v="0"/>
    <s v="Female"/>
    <x v="1"/>
    <x v="0"/>
    <s v="T53135"/>
    <s v="Completed"/>
    <n v="1"/>
    <s v="Not Returned"/>
    <n v="581"/>
    <x v="2"/>
    <s v="Bad"/>
  </r>
  <r>
    <s v="P4136"/>
    <x v="2"/>
    <x v="3"/>
    <s v="LG"/>
    <s v="Item_A"/>
    <n v="939"/>
    <n v="49"/>
    <n v="478.89"/>
    <n v="1034"/>
    <n v="37"/>
    <n v="38258"/>
    <s v="555.11"/>
    <n v="98"/>
    <n v="3.6"/>
    <x v="2"/>
    <n v="396"/>
    <s v="Supplier_B"/>
    <d v="2033-08-03T00:00:00"/>
    <d v="2032-08-02T00:00:00"/>
    <s v="Location_C"/>
    <n v="25"/>
    <n v="45"/>
    <x v="0"/>
    <s v="Female"/>
    <x v="2"/>
    <x v="2"/>
    <s v="T53136"/>
    <s v="Completed"/>
    <n v="5"/>
    <s v="Not Returned"/>
    <n v="808"/>
    <x v="0"/>
    <s v="Good"/>
  </r>
  <r>
    <s v="P4137"/>
    <x v="1"/>
    <x v="0"/>
    <s v="Samsung"/>
    <s v="Item_D"/>
    <n v="2085"/>
    <n v="32"/>
    <n v="1417.8"/>
    <n v="1555"/>
    <n v="83"/>
    <n v="129065"/>
    <s v="137.2"/>
    <n v="34"/>
    <n v="4.2"/>
    <x v="3"/>
    <n v="337"/>
    <s v="Supplier_A"/>
    <d v="2033-08-04T00:00:00"/>
    <d v="2032-08-03T00:00:00"/>
    <s v="Location_B"/>
    <n v="48"/>
    <n v="36"/>
    <x v="1"/>
    <s v="Female"/>
    <x v="1"/>
    <x v="0"/>
    <s v="T53137"/>
    <s v="Pending"/>
    <n v="11"/>
    <s v="Not Returned"/>
    <n v="775"/>
    <x v="0"/>
    <s v="Bad"/>
  </r>
  <r>
    <s v="P4138"/>
    <x v="2"/>
    <x v="1"/>
    <s v="LG"/>
    <s v="Item_C"/>
    <n v="3025"/>
    <n v="45"/>
    <n v="1663.75"/>
    <n v="3358"/>
    <n v="25"/>
    <n v="83950"/>
    <s v="1694.25"/>
    <n v="198"/>
    <n v="2.5"/>
    <x v="1"/>
    <n v="409"/>
    <s v="Supplier_C"/>
    <d v="2033-08-05T00:00:00"/>
    <d v="2032-08-04T00:00:00"/>
    <s v="Location_B"/>
    <n v="28"/>
    <n v="26"/>
    <x v="1"/>
    <s v="Female"/>
    <x v="1"/>
    <x v="1"/>
    <s v="T53138"/>
    <s v="Pending"/>
    <n v="13"/>
    <s v="Not Returned"/>
    <n v="464"/>
    <x v="1"/>
    <s v="Average"/>
  </r>
  <r>
    <s v="P4139"/>
    <x v="0"/>
    <x v="0"/>
    <s v="LG"/>
    <s v="Item_B"/>
    <n v="3421"/>
    <n v="15"/>
    <n v="2907.85"/>
    <n v="3526"/>
    <n v="3"/>
    <n v="10578"/>
    <s v="618.15"/>
    <n v="17"/>
    <n v="2.2000000000000002"/>
    <x v="1"/>
    <n v="395"/>
    <s v="Supplier_B"/>
    <d v="2033-08-06T00:00:00"/>
    <d v="2032-08-05T00:00:00"/>
    <s v="Location_A"/>
    <n v="41"/>
    <n v="66"/>
    <x v="4"/>
    <s v="Male"/>
    <x v="2"/>
    <x v="1"/>
    <s v="T53139"/>
    <s v="Cancelled"/>
    <n v="5"/>
    <s v="Not Returned"/>
    <n v="339"/>
    <x v="1"/>
    <s v="Good"/>
  </r>
  <r>
    <s v="P4140"/>
    <x v="0"/>
    <x v="3"/>
    <s v="Nike"/>
    <s v="Item_B"/>
    <n v="2362"/>
    <n v="43"/>
    <n v="1346.34"/>
    <n v="3297"/>
    <n v="43"/>
    <n v="141771"/>
    <s v="1950.66"/>
    <n v="193"/>
    <n v="2.2999999999999998"/>
    <x v="1"/>
    <n v="59"/>
    <s v="Supplier_A"/>
    <d v="2033-08-07T00:00:00"/>
    <d v="2032-08-06T00:00:00"/>
    <s v="Location_A"/>
    <n v="15"/>
    <n v="18"/>
    <x v="2"/>
    <s v="Male"/>
    <x v="2"/>
    <x v="1"/>
    <s v="T53140"/>
    <s v="Pending"/>
    <n v="4"/>
    <s v="Returned"/>
    <n v="661"/>
    <x v="0"/>
    <s v="Bad"/>
  </r>
  <r>
    <s v="P4141"/>
    <x v="3"/>
    <x v="0"/>
    <s v="Sony"/>
    <s v="Item_D"/>
    <n v="4192"/>
    <n v="2"/>
    <n v="4108.16"/>
    <n v="3014"/>
    <n v="94"/>
    <n v="283316"/>
    <s v="-1094.16"/>
    <n v="68"/>
    <n v="1.7"/>
    <x v="0"/>
    <n v="28"/>
    <s v="Supplier_B"/>
    <d v="2033-08-08T00:00:00"/>
    <d v="2032-08-07T00:00:00"/>
    <s v="Location_C"/>
    <n v="40"/>
    <n v="60"/>
    <x v="0"/>
    <s v="Male"/>
    <x v="0"/>
    <x v="0"/>
    <s v="T53141"/>
    <s v="Pending"/>
    <n v="14"/>
    <s v="Not Returned"/>
    <n v="322"/>
    <x v="0"/>
    <s v="Good"/>
  </r>
  <r>
    <s v="P4142"/>
    <x v="1"/>
    <x v="4"/>
    <s v="Nike"/>
    <s v="Item_A"/>
    <n v="1862"/>
    <n v="34"/>
    <n v="1228.92"/>
    <n v="3211"/>
    <n v="77"/>
    <n v="247247"/>
    <s v="1982.08"/>
    <n v="132"/>
    <n v="4.3"/>
    <x v="3"/>
    <n v="430"/>
    <s v="Supplier_C"/>
    <d v="2033-08-09T00:00:00"/>
    <d v="2032-08-08T00:00:00"/>
    <s v="Location_C"/>
    <n v="15"/>
    <n v="28"/>
    <x v="1"/>
    <s v="Male"/>
    <x v="2"/>
    <x v="0"/>
    <s v="T53142"/>
    <s v="Completed"/>
    <n v="7"/>
    <s v="Not Returned"/>
    <n v="707"/>
    <x v="1"/>
    <s v="Average"/>
  </r>
  <r>
    <s v="P4143"/>
    <x v="2"/>
    <x v="4"/>
    <s v="Samsung"/>
    <s v="Item_D"/>
    <n v="1867"/>
    <n v="45"/>
    <n v="1026.8499999999999"/>
    <n v="3799"/>
    <n v="69"/>
    <n v="262131"/>
    <s v="2772.15"/>
    <n v="101"/>
    <n v="1.9"/>
    <x v="0"/>
    <n v="359"/>
    <s v="Supplier_B"/>
    <d v="2033-08-10T00:00:00"/>
    <d v="2032-08-09T00:00:00"/>
    <s v="Location_C"/>
    <n v="39"/>
    <n v="32"/>
    <x v="1"/>
    <s v="Male"/>
    <x v="2"/>
    <x v="0"/>
    <s v="T53143"/>
    <s v="Pending"/>
    <n v="14"/>
    <s v="Returned"/>
    <n v="742"/>
    <x v="2"/>
    <s v="Average"/>
  </r>
  <r>
    <s v="P4144"/>
    <x v="0"/>
    <x v="0"/>
    <s v="Sony"/>
    <s v="Item_A"/>
    <n v="1817"/>
    <n v="21"/>
    <n v="1435.43"/>
    <n v="3189"/>
    <n v="55"/>
    <n v="175395"/>
    <s v="1753.57"/>
    <n v="143"/>
    <n v="3.6"/>
    <x v="2"/>
    <n v="32"/>
    <s v="Supplier_A"/>
    <d v="2033-08-11T00:00:00"/>
    <d v="2032-08-10T00:00:00"/>
    <s v="Location_C"/>
    <n v="5"/>
    <n v="23"/>
    <x v="3"/>
    <s v="Female"/>
    <x v="0"/>
    <x v="1"/>
    <s v="T53144"/>
    <s v="Completed"/>
    <n v="1"/>
    <s v="Returned"/>
    <n v="971"/>
    <x v="1"/>
    <s v="Good"/>
  </r>
  <r>
    <s v="P4145"/>
    <x v="2"/>
    <x v="3"/>
    <s v="Samsung"/>
    <s v="Item_D"/>
    <n v="207"/>
    <n v="27"/>
    <n v="151.11000000000001"/>
    <n v="2994"/>
    <n v="18"/>
    <n v="53892"/>
    <s v="2842.89"/>
    <n v="176"/>
    <n v="3.4"/>
    <x v="2"/>
    <n v="13"/>
    <s v="Supplier_C"/>
    <d v="2033-08-12T00:00:00"/>
    <d v="2032-08-11T00:00:00"/>
    <s v="Location_B"/>
    <n v="45"/>
    <n v="22"/>
    <x v="3"/>
    <s v="Female"/>
    <x v="2"/>
    <x v="2"/>
    <s v="T53145"/>
    <s v="Cancelled"/>
    <n v="5"/>
    <s v="Not Returned"/>
    <n v="231"/>
    <x v="1"/>
    <s v="Good"/>
  </r>
  <r>
    <s v="P4146"/>
    <x v="1"/>
    <x v="3"/>
    <s v="Apple"/>
    <s v="Item_D"/>
    <n v="4603"/>
    <n v="46"/>
    <n v="2485.62"/>
    <n v="2946"/>
    <n v="90"/>
    <n v="265140"/>
    <s v="460.38"/>
    <n v="1"/>
    <n v="1.5"/>
    <x v="0"/>
    <n v="232"/>
    <s v="Supplier_A"/>
    <d v="2033-08-13T00:00:00"/>
    <d v="2032-08-12T00:00:00"/>
    <s v="Location_C"/>
    <n v="3"/>
    <n v="62"/>
    <x v="4"/>
    <s v="Female"/>
    <x v="1"/>
    <x v="1"/>
    <s v="T53146"/>
    <s v="Completed"/>
    <n v="14"/>
    <s v="Returned"/>
    <n v="128"/>
    <x v="2"/>
    <s v="Good"/>
  </r>
  <r>
    <s v="P4147"/>
    <x v="0"/>
    <x v="4"/>
    <s v="LG"/>
    <s v="Item_D"/>
    <n v="1769"/>
    <n v="49"/>
    <n v="902.19"/>
    <n v="1619"/>
    <n v="0"/>
    <n v="0"/>
    <s v="716.81"/>
    <n v="175"/>
    <n v="2.2999999999999998"/>
    <x v="1"/>
    <n v="168"/>
    <s v="Supplier_C"/>
    <d v="2033-08-14T00:00:00"/>
    <d v="2032-08-13T00:00:00"/>
    <s v="Location_B"/>
    <n v="41"/>
    <n v="54"/>
    <x v="0"/>
    <s v="Female"/>
    <x v="0"/>
    <x v="2"/>
    <s v="T53147"/>
    <s v="Cancelled"/>
    <n v="14"/>
    <s v="Not Returned"/>
    <n v="771"/>
    <x v="1"/>
    <s v="Bad"/>
  </r>
  <r>
    <s v="P4148"/>
    <x v="1"/>
    <x v="1"/>
    <s v="Nike"/>
    <s v="Item_A"/>
    <n v="389"/>
    <n v="41"/>
    <n v="229.51"/>
    <n v="2402"/>
    <n v="55"/>
    <n v="132110"/>
    <s v="2172.49"/>
    <n v="5"/>
    <n v="1.2"/>
    <x v="0"/>
    <n v="188"/>
    <s v="Supplier_C"/>
    <d v="2033-08-15T00:00:00"/>
    <d v="2032-08-14T00:00:00"/>
    <s v="Location_B"/>
    <n v="18"/>
    <n v="67"/>
    <x v="4"/>
    <s v="Male"/>
    <x v="0"/>
    <x v="2"/>
    <s v="T53148"/>
    <s v="Pending"/>
    <n v="5"/>
    <s v="Returned"/>
    <n v="310"/>
    <x v="2"/>
    <s v="Good"/>
  </r>
  <r>
    <s v="P4149"/>
    <x v="0"/>
    <x v="3"/>
    <s v="Nike"/>
    <s v="Item_B"/>
    <n v="4160"/>
    <n v="28"/>
    <n v="2995.2"/>
    <n v="3211"/>
    <n v="46"/>
    <n v="147706"/>
    <s v="215.8"/>
    <n v="148"/>
    <n v="3.8"/>
    <x v="2"/>
    <n v="83"/>
    <s v="Supplier_A"/>
    <d v="2033-08-16T00:00:00"/>
    <d v="2032-08-15T00:00:00"/>
    <s v="Location_C"/>
    <n v="2"/>
    <n v="47"/>
    <x v="0"/>
    <s v="Female"/>
    <x v="1"/>
    <x v="2"/>
    <s v="T53149"/>
    <s v="Pending"/>
    <n v="3"/>
    <s v="Not Returned"/>
    <n v="344"/>
    <x v="2"/>
    <s v="Bad"/>
  </r>
  <r>
    <s v="P4150"/>
    <x v="1"/>
    <x v="3"/>
    <s v="Sony"/>
    <s v="Item_B"/>
    <n v="3059"/>
    <n v="18"/>
    <n v="2508.38"/>
    <n v="1577"/>
    <n v="82"/>
    <n v="129314"/>
    <s v="-931.38"/>
    <n v="123"/>
    <n v="4.8"/>
    <x v="3"/>
    <n v="344"/>
    <s v="Supplier_A"/>
    <d v="2033-08-17T00:00:00"/>
    <d v="2032-08-16T00:00:00"/>
    <s v="Location_A"/>
    <n v="39"/>
    <n v="33"/>
    <x v="1"/>
    <s v="Female"/>
    <x v="0"/>
    <x v="0"/>
    <s v="T53150"/>
    <s v="Completed"/>
    <n v="13"/>
    <s v="Returned"/>
    <n v="867"/>
    <x v="2"/>
    <s v="Good"/>
  </r>
  <r>
    <s v="P4151"/>
    <x v="1"/>
    <x v="3"/>
    <s v="Nike"/>
    <s v="Item_D"/>
    <n v="1426"/>
    <n v="8"/>
    <n v="1311.92"/>
    <n v="3229"/>
    <n v="92"/>
    <n v="297068"/>
    <s v="1917.08"/>
    <n v="172"/>
    <n v="3.5"/>
    <x v="2"/>
    <n v="208"/>
    <s v="Supplier_A"/>
    <d v="2033-08-18T00:00:00"/>
    <d v="2032-08-17T00:00:00"/>
    <s v="Location_C"/>
    <n v="8"/>
    <n v="67"/>
    <x v="4"/>
    <s v="Female"/>
    <x v="2"/>
    <x v="0"/>
    <s v="T53151"/>
    <s v="Completed"/>
    <n v="9"/>
    <s v="Not Returned"/>
    <n v="365"/>
    <x v="2"/>
    <s v="Bad"/>
  </r>
  <r>
    <s v="P4152"/>
    <x v="3"/>
    <x v="3"/>
    <s v="LG"/>
    <s v="Item_D"/>
    <n v="778"/>
    <n v="34"/>
    <n v="513.48"/>
    <n v="286"/>
    <n v="72"/>
    <n v="20592"/>
    <s v="-227.48"/>
    <n v="118"/>
    <n v="1.7"/>
    <x v="0"/>
    <n v="378"/>
    <s v="Supplier_C"/>
    <d v="2033-08-19T00:00:00"/>
    <d v="2032-08-18T00:00:00"/>
    <s v="Location_B"/>
    <n v="31"/>
    <n v="39"/>
    <x v="1"/>
    <s v="Male"/>
    <x v="2"/>
    <x v="2"/>
    <s v="T53152"/>
    <s v="Completed"/>
    <n v="3"/>
    <s v="Returned"/>
    <n v="602"/>
    <x v="0"/>
    <s v="Average"/>
  </r>
  <r>
    <s v="P4153"/>
    <x v="1"/>
    <x v="3"/>
    <s v="Sony"/>
    <s v="Item_C"/>
    <n v="4760"/>
    <n v="4"/>
    <n v="4569.6000000000004"/>
    <n v="2534"/>
    <n v="21"/>
    <n v="53214"/>
    <s v="-2035.6"/>
    <n v="197"/>
    <n v="4.2"/>
    <x v="3"/>
    <n v="433"/>
    <s v="Supplier_C"/>
    <d v="2033-08-20T00:00:00"/>
    <d v="2032-08-19T00:00:00"/>
    <s v="Location_A"/>
    <n v="14"/>
    <n v="19"/>
    <x v="3"/>
    <s v="Female"/>
    <x v="2"/>
    <x v="1"/>
    <s v="T53153"/>
    <s v="Completed"/>
    <n v="5"/>
    <s v="Not Returned"/>
    <n v="946"/>
    <x v="1"/>
    <s v="Average"/>
  </r>
  <r>
    <s v="P4154"/>
    <x v="1"/>
    <x v="4"/>
    <s v="Sony"/>
    <s v="Item_D"/>
    <n v="709"/>
    <n v="12"/>
    <n v="623.91999999999996"/>
    <n v="1392"/>
    <n v="65"/>
    <n v="90480"/>
    <s v="768.08"/>
    <n v="14"/>
    <n v="3.6"/>
    <x v="2"/>
    <n v="318"/>
    <s v="Supplier_C"/>
    <d v="2033-08-21T00:00:00"/>
    <d v="2032-08-20T00:00:00"/>
    <s v="Location_C"/>
    <n v="37"/>
    <n v="35"/>
    <x v="1"/>
    <s v="Female"/>
    <x v="1"/>
    <x v="2"/>
    <s v="T53154"/>
    <s v="Completed"/>
    <n v="5"/>
    <s v="Returned"/>
    <n v="529"/>
    <x v="2"/>
    <s v="Average"/>
  </r>
  <r>
    <s v="P4155"/>
    <x v="1"/>
    <x v="2"/>
    <s v="Nike"/>
    <s v="Item_A"/>
    <n v="1005"/>
    <n v="1"/>
    <n v="994.95"/>
    <n v="3787"/>
    <n v="31"/>
    <n v="117397"/>
    <s v="2792.05"/>
    <n v="34"/>
    <n v="3.3"/>
    <x v="2"/>
    <n v="197"/>
    <s v="Supplier_B"/>
    <d v="2033-08-22T00:00:00"/>
    <d v="2032-08-21T00:00:00"/>
    <s v="Location_A"/>
    <n v="31"/>
    <n v="25"/>
    <x v="3"/>
    <s v="Female"/>
    <x v="1"/>
    <x v="0"/>
    <s v="T53155"/>
    <s v="Pending"/>
    <n v="3"/>
    <s v="Returned"/>
    <n v="884"/>
    <x v="0"/>
    <s v="Average"/>
  </r>
  <r>
    <s v="P4156"/>
    <x v="0"/>
    <x v="4"/>
    <s v="Apple"/>
    <s v="Item_A"/>
    <n v="4920"/>
    <n v="39"/>
    <n v="3001.2"/>
    <n v="969"/>
    <n v="87"/>
    <n v="84303"/>
    <s v="-2032.2"/>
    <n v="191"/>
    <n v="4.5"/>
    <x v="3"/>
    <n v="114"/>
    <s v="Supplier_B"/>
    <d v="2033-08-23T00:00:00"/>
    <d v="2032-08-22T00:00:00"/>
    <s v="Location_C"/>
    <n v="1"/>
    <n v="29"/>
    <x v="1"/>
    <s v="Male"/>
    <x v="0"/>
    <x v="1"/>
    <s v="T53156"/>
    <s v="Cancelled"/>
    <n v="4"/>
    <s v="Returned"/>
    <n v="310"/>
    <x v="2"/>
    <s v="Good"/>
  </r>
  <r>
    <s v="P4157"/>
    <x v="2"/>
    <x v="1"/>
    <s v="Samsung"/>
    <s v="Item_A"/>
    <n v="308"/>
    <n v="27"/>
    <n v="224.84"/>
    <n v="2246"/>
    <n v="58"/>
    <n v="130268"/>
    <s v="2021.16"/>
    <n v="171"/>
    <n v="3.8"/>
    <x v="2"/>
    <n v="309"/>
    <s v="Supplier_A"/>
    <d v="2033-08-24T00:00:00"/>
    <d v="2032-08-23T00:00:00"/>
    <s v="Location_A"/>
    <n v="3"/>
    <n v="34"/>
    <x v="1"/>
    <s v="Male"/>
    <x v="2"/>
    <x v="1"/>
    <s v="T53157"/>
    <s v="Completed"/>
    <n v="6"/>
    <s v="Returned"/>
    <n v="935"/>
    <x v="0"/>
    <s v="Bad"/>
  </r>
  <r>
    <s v="P4158"/>
    <x v="2"/>
    <x v="1"/>
    <s v="Sony"/>
    <s v="Item_D"/>
    <n v="318"/>
    <n v="25"/>
    <n v="238.5"/>
    <n v="911"/>
    <n v="67"/>
    <n v="61037"/>
    <s v="672.5"/>
    <n v="102"/>
    <n v="3.4"/>
    <x v="2"/>
    <n v="478"/>
    <s v="Supplier_A"/>
    <d v="2033-08-25T00:00:00"/>
    <d v="2032-08-24T00:00:00"/>
    <s v="Location_B"/>
    <n v="14"/>
    <n v="26"/>
    <x v="1"/>
    <s v="Female"/>
    <x v="1"/>
    <x v="2"/>
    <s v="T53158"/>
    <s v="Cancelled"/>
    <n v="12"/>
    <s v="Returned"/>
    <n v="254"/>
    <x v="2"/>
    <s v="Good"/>
  </r>
  <r>
    <s v="P4159"/>
    <x v="4"/>
    <x v="1"/>
    <s v="LG"/>
    <s v="Item_C"/>
    <n v="2591"/>
    <n v="15"/>
    <n v="2202.35"/>
    <n v="973"/>
    <n v="43"/>
    <n v="41839"/>
    <s v="-1229.35"/>
    <n v="16"/>
    <n v="3.3"/>
    <x v="2"/>
    <n v="426"/>
    <s v="Supplier_B"/>
    <d v="2033-08-26T00:00:00"/>
    <d v="2032-08-25T00:00:00"/>
    <s v="Location_C"/>
    <n v="5"/>
    <n v="68"/>
    <x v="4"/>
    <s v="Male"/>
    <x v="1"/>
    <x v="2"/>
    <s v="T53159"/>
    <s v="Completed"/>
    <n v="8"/>
    <s v="Not Returned"/>
    <n v="745"/>
    <x v="2"/>
    <s v="Average"/>
  </r>
  <r>
    <s v="P4160"/>
    <x v="2"/>
    <x v="2"/>
    <s v="Samsung"/>
    <s v="Item_D"/>
    <n v="421"/>
    <n v="17"/>
    <n v="349.43"/>
    <n v="2976"/>
    <n v="68"/>
    <n v="202368"/>
    <s v="2626.57"/>
    <n v="148"/>
    <n v="3.7"/>
    <x v="2"/>
    <n v="231"/>
    <s v="Supplier_A"/>
    <d v="2033-08-27T00:00:00"/>
    <d v="2032-08-26T00:00:00"/>
    <s v="Location_A"/>
    <n v="8"/>
    <n v="43"/>
    <x v="0"/>
    <s v="Female"/>
    <x v="2"/>
    <x v="2"/>
    <s v="T53160"/>
    <s v="Completed"/>
    <n v="12"/>
    <s v="Returned"/>
    <n v="485"/>
    <x v="0"/>
    <s v="Average"/>
  </r>
  <r>
    <s v="P4161"/>
    <x v="1"/>
    <x v="2"/>
    <s v="Nike"/>
    <s v="Item_B"/>
    <n v="4533"/>
    <n v="15"/>
    <n v="3853.05"/>
    <n v="1994"/>
    <n v="34"/>
    <n v="67796"/>
    <s v="-1859.05"/>
    <n v="136"/>
    <n v="1.3"/>
    <x v="0"/>
    <n v="53"/>
    <s v="Supplier_C"/>
    <d v="2033-08-28T00:00:00"/>
    <d v="2032-08-27T00:00:00"/>
    <s v="Location_A"/>
    <n v="3"/>
    <n v="31"/>
    <x v="1"/>
    <s v="Male"/>
    <x v="2"/>
    <x v="0"/>
    <s v="T53161"/>
    <s v="Cancelled"/>
    <n v="9"/>
    <s v="Returned"/>
    <n v="169"/>
    <x v="2"/>
    <s v="Bad"/>
  </r>
  <r>
    <s v="P4162"/>
    <x v="0"/>
    <x v="4"/>
    <s v="Sony"/>
    <s v="Item_A"/>
    <n v="2897"/>
    <n v="40"/>
    <n v="1738.2"/>
    <n v="3837"/>
    <n v="42"/>
    <n v="161154"/>
    <s v="2098.8"/>
    <n v="83"/>
    <n v="4.7"/>
    <x v="3"/>
    <n v="41"/>
    <s v="Supplier_A"/>
    <d v="2033-08-29T00:00:00"/>
    <d v="2032-08-28T00:00:00"/>
    <s v="Location_C"/>
    <n v="27"/>
    <n v="68"/>
    <x v="4"/>
    <s v="Female"/>
    <x v="0"/>
    <x v="0"/>
    <s v="T53162"/>
    <s v="Pending"/>
    <n v="5"/>
    <s v="Returned"/>
    <n v="313"/>
    <x v="2"/>
    <s v="Average"/>
  </r>
  <r>
    <s v="P4163"/>
    <x v="2"/>
    <x v="3"/>
    <s v="Apple"/>
    <s v="Item_C"/>
    <n v="4482"/>
    <n v="4"/>
    <n v="4302.72"/>
    <n v="2600"/>
    <n v="41"/>
    <n v="106600"/>
    <s v="-1702.72"/>
    <n v="116"/>
    <n v="2.1"/>
    <x v="1"/>
    <n v="50"/>
    <s v="Supplier_B"/>
    <d v="2033-08-30T00:00:00"/>
    <d v="2032-08-29T00:00:00"/>
    <s v="Location_B"/>
    <n v="35"/>
    <n v="23"/>
    <x v="3"/>
    <s v="Female"/>
    <x v="0"/>
    <x v="1"/>
    <s v="T53163"/>
    <s v="Pending"/>
    <n v="6"/>
    <s v="Returned"/>
    <n v="284"/>
    <x v="2"/>
    <s v="Average"/>
  </r>
  <r>
    <s v="P4164"/>
    <x v="2"/>
    <x v="3"/>
    <s v="Sony"/>
    <s v="Item_C"/>
    <n v="2703"/>
    <n v="33"/>
    <n v="1811.01"/>
    <n v="2286"/>
    <n v="25"/>
    <n v="57150"/>
    <s v="474.99"/>
    <n v="184"/>
    <n v="4.5999999999999996"/>
    <x v="3"/>
    <n v="336"/>
    <s v="Supplier_B"/>
    <d v="2033-08-31T00:00:00"/>
    <d v="2032-08-30T00:00:00"/>
    <s v="Location_A"/>
    <n v="27"/>
    <n v="20"/>
    <x v="3"/>
    <s v="Male"/>
    <x v="2"/>
    <x v="2"/>
    <s v="T53164"/>
    <s v="Cancelled"/>
    <n v="7"/>
    <s v="Not Returned"/>
    <n v="838"/>
    <x v="0"/>
    <s v="Good"/>
  </r>
  <r>
    <s v="P4165"/>
    <x v="1"/>
    <x v="3"/>
    <s v="Samsung"/>
    <s v="Item_B"/>
    <n v="4721"/>
    <n v="25"/>
    <n v="3540.75"/>
    <n v="2668"/>
    <n v="7"/>
    <n v="18676"/>
    <s v="-872.75"/>
    <n v="112"/>
    <n v="4.9000000000000004"/>
    <x v="3"/>
    <n v="220"/>
    <s v="Supplier_A"/>
    <d v="2033-09-01T00:00:00"/>
    <d v="2032-08-31T00:00:00"/>
    <s v="Location_B"/>
    <n v="18"/>
    <n v="25"/>
    <x v="3"/>
    <s v="Female"/>
    <x v="0"/>
    <x v="0"/>
    <s v="T53165"/>
    <s v="Completed"/>
    <n v="6"/>
    <s v="Not Returned"/>
    <n v="716"/>
    <x v="2"/>
    <s v="Average"/>
  </r>
  <r>
    <s v="P4166"/>
    <x v="3"/>
    <x v="0"/>
    <s v="Apple"/>
    <s v="Item_B"/>
    <n v="2810"/>
    <n v="16"/>
    <n v="2360.4"/>
    <n v="3973"/>
    <n v="69"/>
    <n v="274137"/>
    <s v="1612.6"/>
    <n v="157"/>
    <n v="1.7"/>
    <x v="0"/>
    <n v="176"/>
    <s v="Supplier_C"/>
    <d v="2033-09-02T00:00:00"/>
    <d v="2032-09-01T00:00:00"/>
    <s v="Location_A"/>
    <n v="20"/>
    <n v="23"/>
    <x v="3"/>
    <s v="Male"/>
    <x v="2"/>
    <x v="1"/>
    <s v="T53166"/>
    <s v="Cancelled"/>
    <n v="6"/>
    <s v="Returned"/>
    <n v="899"/>
    <x v="0"/>
    <s v="Average"/>
  </r>
  <r>
    <s v="P4167"/>
    <x v="0"/>
    <x v="3"/>
    <s v="Apple"/>
    <s v="Item_A"/>
    <n v="4923"/>
    <n v="16"/>
    <n v="4135.32"/>
    <n v="2000"/>
    <n v="5"/>
    <n v="10000"/>
    <s v="-2135.32"/>
    <n v="45"/>
    <n v="4.7"/>
    <x v="3"/>
    <n v="394"/>
    <s v="Supplier_B"/>
    <d v="2033-09-03T00:00:00"/>
    <d v="2032-09-02T00:00:00"/>
    <s v="Location_C"/>
    <n v="48"/>
    <n v="36"/>
    <x v="1"/>
    <s v="Male"/>
    <x v="1"/>
    <x v="0"/>
    <s v="T53167"/>
    <s v="Pending"/>
    <n v="4"/>
    <s v="Returned"/>
    <n v="443"/>
    <x v="1"/>
    <s v="Average"/>
  </r>
  <r>
    <s v="P4168"/>
    <x v="1"/>
    <x v="0"/>
    <s v="Nike"/>
    <s v="Item_B"/>
    <n v="4751"/>
    <n v="11"/>
    <n v="4228.3900000000003"/>
    <n v="1079"/>
    <n v="22"/>
    <n v="23738"/>
    <s v="-3149.39"/>
    <n v="114"/>
    <n v="3.4"/>
    <x v="2"/>
    <n v="53"/>
    <s v="Supplier_C"/>
    <d v="2033-09-04T00:00:00"/>
    <d v="2032-09-03T00:00:00"/>
    <s v="Location_A"/>
    <n v="28"/>
    <n v="29"/>
    <x v="1"/>
    <s v="Female"/>
    <x v="2"/>
    <x v="1"/>
    <s v="T53168"/>
    <s v="Completed"/>
    <n v="4"/>
    <s v="Not Returned"/>
    <n v="875"/>
    <x v="2"/>
    <s v="Good"/>
  </r>
  <r>
    <s v="P4169"/>
    <x v="0"/>
    <x v="4"/>
    <s v="Nike"/>
    <s v="Item_C"/>
    <n v="3571"/>
    <n v="38"/>
    <n v="2214.02"/>
    <n v="386"/>
    <n v="14"/>
    <n v="5404"/>
    <s v="-1828.02"/>
    <n v="153"/>
    <n v="1.6"/>
    <x v="0"/>
    <n v="239"/>
    <s v="Supplier_C"/>
    <d v="2033-09-05T00:00:00"/>
    <d v="2032-09-04T00:00:00"/>
    <s v="Location_C"/>
    <n v="28"/>
    <n v="68"/>
    <x v="4"/>
    <s v="Male"/>
    <x v="0"/>
    <x v="2"/>
    <s v="T53169"/>
    <s v="Completed"/>
    <n v="9"/>
    <s v="Returned"/>
    <n v="104"/>
    <x v="2"/>
    <s v="Good"/>
  </r>
  <r>
    <s v="P4170"/>
    <x v="4"/>
    <x v="3"/>
    <s v="Apple"/>
    <s v="Item_C"/>
    <n v="2093"/>
    <n v="24"/>
    <n v="1590.68"/>
    <n v="3640"/>
    <n v="25"/>
    <n v="91000"/>
    <s v="2049.32"/>
    <n v="90"/>
    <n v="4.3"/>
    <x v="3"/>
    <n v="320"/>
    <s v="Supplier_A"/>
    <d v="2033-09-06T00:00:00"/>
    <d v="2032-09-05T00:00:00"/>
    <s v="Location_A"/>
    <n v="14"/>
    <n v="62"/>
    <x v="4"/>
    <s v="Female"/>
    <x v="1"/>
    <x v="0"/>
    <s v="T53170"/>
    <s v="Completed"/>
    <n v="12"/>
    <s v="Returned"/>
    <n v="166"/>
    <x v="2"/>
    <s v="Good"/>
  </r>
  <r>
    <s v="P4171"/>
    <x v="2"/>
    <x v="3"/>
    <s v="Nike"/>
    <s v="Item_C"/>
    <n v="1089"/>
    <n v="16"/>
    <n v="914.76"/>
    <n v="2435"/>
    <n v="24"/>
    <n v="58440"/>
    <s v="1520.24"/>
    <n v="76"/>
    <n v="5"/>
    <x v="3"/>
    <n v="229"/>
    <s v="Supplier_A"/>
    <d v="2033-09-07T00:00:00"/>
    <d v="2032-09-06T00:00:00"/>
    <s v="Location_C"/>
    <n v="28"/>
    <n v="23"/>
    <x v="3"/>
    <s v="Male"/>
    <x v="1"/>
    <x v="1"/>
    <s v="T53171"/>
    <s v="Completed"/>
    <n v="13"/>
    <s v="Returned"/>
    <n v="121"/>
    <x v="0"/>
    <s v="Average"/>
  </r>
  <r>
    <s v="P4172"/>
    <x v="2"/>
    <x v="4"/>
    <s v="Samsung"/>
    <s v="Item_D"/>
    <n v="588"/>
    <n v="4"/>
    <n v="564.48"/>
    <n v="2040"/>
    <n v="6"/>
    <n v="12240"/>
    <s v="1475.52"/>
    <n v="120"/>
    <n v="1.5"/>
    <x v="0"/>
    <n v="111"/>
    <s v="Supplier_A"/>
    <d v="2033-09-08T00:00:00"/>
    <d v="2032-09-07T00:00:00"/>
    <s v="Location_B"/>
    <n v="42"/>
    <n v="66"/>
    <x v="4"/>
    <s v="Male"/>
    <x v="0"/>
    <x v="2"/>
    <s v="T53172"/>
    <s v="Completed"/>
    <n v="11"/>
    <s v="Not Returned"/>
    <n v="615"/>
    <x v="2"/>
    <s v="Average"/>
  </r>
  <r>
    <s v="P4173"/>
    <x v="1"/>
    <x v="1"/>
    <s v="LG"/>
    <s v="Item_C"/>
    <n v="2835"/>
    <n v="14"/>
    <n v="2438.1"/>
    <n v="3146"/>
    <n v="99"/>
    <n v="311454"/>
    <s v="707.9"/>
    <n v="104"/>
    <n v="1.4"/>
    <x v="0"/>
    <n v="462"/>
    <s v="Supplier_A"/>
    <d v="2033-09-09T00:00:00"/>
    <d v="2032-09-08T00:00:00"/>
    <s v="Location_A"/>
    <n v="3"/>
    <n v="47"/>
    <x v="0"/>
    <s v="Male"/>
    <x v="0"/>
    <x v="1"/>
    <s v="T53173"/>
    <s v="Cancelled"/>
    <n v="1"/>
    <s v="Not Returned"/>
    <n v="722"/>
    <x v="2"/>
    <s v="Average"/>
  </r>
  <r>
    <s v="P4174"/>
    <x v="1"/>
    <x v="1"/>
    <s v="Samsung"/>
    <s v="Item_A"/>
    <n v="190"/>
    <n v="31"/>
    <n v="131.1"/>
    <n v="649"/>
    <n v="49"/>
    <n v="31801"/>
    <s v="517.9"/>
    <n v="85"/>
    <n v="2"/>
    <x v="1"/>
    <n v="402"/>
    <s v="Supplier_B"/>
    <d v="2033-09-10T00:00:00"/>
    <d v="2032-09-09T00:00:00"/>
    <s v="Location_B"/>
    <n v="16"/>
    <n v="39"/>
    <x v="1"/>
    <s v="Female"/>
    <x v="0"/>
    <x v="1"/>
    <s v="T53174"/>
    <s v="Cancelled"/>
    <n v="2"/>
    <s v="Returned"/>
    <n v="665"/>
    <x v="2"/>
    <s v="Average"/>
  </r>
  <r>
    <s v="P4175"/>
    <x v="3"/>
    <x v="4"/>
    <s v="Apple"/>
    <s v="Item_C"/>
    <n v="4333"/>
    <n v="48"/>
    <n v="2253.16"/>
    <n v="3123"/>
    <n v="56"/>
    <n v="174888"/>
    <s v="869.84"/>
    <n v="91"/>
    <n v="1.3"/>
    <x v="0"/>
    <n v="139"/>
    <s v="Supplier_B"/>
    <d v="2033-09-11T00:00:00"/>
    <d v="2032-09-10T00:00:00"/>
    <s v="Location_B"/>
    <n v="2"/>
    <n v="65"/>
    <x v="4"/>
    <s v="Male"/>
    <x v="0"/>
    <x v="2"/>
    <s v="T53175"/>
    <s v="Pending"/>
    <n v="10"/>
    <s v="Returned"/>
    <n v="126"/>
    <x v="0"/>
    <s v="Good"/>
  </r>
  <r>
    <s v="P4176"/>
    <x v="3"/>
    <x v="0"/>
    <s v="Nike"/>
    <s v="Item_C"/>
    <n v="2687"/>
    <n v="10"/>
    <n v="2418.3000000000002"/>
    <n v="3280"/>
    <n v="71"/>
    <n v="232880"/>
    <s v="861.7"/>
    <n v="109"/>
    <n v="4.0999999999999996"/>
    <x v="3"/>
    <n v="353"/>
    <s v="Supplier_B"/>
    <d v="2033-09-12T00:00:00"/>
    <d v="2032-09-11T00:00:00"/>
    <s v="Location_A"/>
    <n v="16"/>
    <n v="59"/>
    <x v="0"/>
    <s v="Male"/>
    <x v="0"/>
    <x v="2"/>
    <s v="T53176"/>
    <s v="Pending"/>
    <n v="7"/>
    <s v="Returned"/>
    <n v="432"/>
    <x v="1"/>
    <s v="Good"/>
  </r>
  <r>
    <s v="P4177"/>
    <x v="4"/>
    <x v="2"/>
    <s v="Sony"/>
    <s v="Item_A"/>
    <n v="1532"/>
    <n v="25"/>
    <n v="1149"/>
    <n v="1813"/>
    <n v="70"/>
    <n v="126910"/>
    <s v="664"/>
    <n v="32"/>
    <n v="1.2"/>
    <x v="0"/>
    <n v="161"/>
    <s v="Supplier_A"/>
    <d v="2033-09-13T00:00:00"/>
    <d v="2032-09-12T00:00:00"/>
    <s v="Location_B"/>
    <n v="6"/>
    <n v="49"/>
    <x v="0"/>
    <s v="Male"/>
    <x v="0"/>
    <x v="1"/>
    <s v="T53177"/>
    <s v="Completed"/>
    <n v="9"/>
    <s v="Returned"/>
    <n v="443"/>
    <x v="0"/>
    <s v="Good"/>
  </r>
  <r>
    <s v="P4178"/>
    <x v="0"/>
    <x v="2"/>
    <s v="Sony"/>
    <s v="Item_B"/>
    <n v="601"/>
    <n v="5"/>
    <n v="570.95000000000005"/>
    <n v="2957"/>
    <n v="19"/>
    <n v="56183"/>
    <s v="2386.05"/>
    <n v="85"/>
    <n v="4.5999999999999996"/>
    <x v="3"/>
    <n v="303"/>
    <s v="Supplier_C"/>
    <d v="2033-09-14T00:00:00"/>
    <d v="2032-09-13T00:00:00"/>
    <s v="Location_C"/>
    <n v="38"/>
    <n v="24"/>
    <x v="3"/>
    <s v="Male"/>
    <x v="0"/>
    <x v="0"/>
    <s v="T53178"/>
    <s v="Completed"/>
    <n v="9"/>
    <s v="Returned"/>
    <n v="689"/>
    <x v="0"/>
    <s v="Average"/>
  </r>
  <r>
    <s v="P4179"/>
    <x v="1"/>
    <x v="1"/>
    <s v="Samsung"/>
    <s v="Item_C"/>
    <n v="3868"/>
    <n v="12"/>
    <n v="3403.84"/>
    <n v="3547"/>
    <n v="57"/>
    <n v="202179"/>
    <s v="143.16"/>
    <n v="14"/>
    <n v="3.1"/>
    <x v="2"/>
    <n v="232"/>
    <s v="Supplier_C"/>
    <d v="2033-09-15T00:00:00"/>
    <d v="2032-09-14T00:00:00"/>
    <s v="Location_A"/>
    <n v="18"/>
    <n v="55"/>
    <x v="0"/>
    <s v="Female"/>
    <x v="2"/>
    <x v="2"/>
    <s v="T53179"/>
    <s v="Pending"/>
    <n v="7"/>
    <s v="Not Returned"/>
    <n v="558"/>
    <x v="1"/>
    <s v="Bad"/>
  </r>
  <r>
    <s v="P4180"/>
    <x v="3"/>
    <x v="2"/>
    <s v="Nike"/>
    <s v="Item_B"/>
    <n v="3113"/>
    <n v="16"/>
    <n v="2614.92"/>
    <n v="2509"/>
    <n v="67"/>
    <n v="168103"/>
    <s v="-105.92"/>
    <n v="3"/>
    <n v="4.9000000000000004"/>
    <x v="3"/>
    <n v="222"/>
    <s v="Supplier_C"/>
    <d v="2033-09-16T00:00:00"/>
    <d v="2032-09-15T00:00:00"/>
    <s v="Location_A"/>
    <n v="26"/>
    <n v="29"/>
    <x v="1"/>
    <s v="Male"/>
    <x v="1"/>
    <x v="1"/>
    <s v="T53180"/>
    <s v="Pending"/>
    <n v="3"/>
    <s v="Returned"/>
    <n v="377"/>
    <x v="1"/>
    <s v="Good"/>
  </r>
  <r>
    <s v="P4181"/>
    <x v="3"/>
    <x v="0"/>
    <s v="Samsung"/>
    <s v="Item_D"/>
    <n v="1566"/>
    <n v="46"/>
    <n v="845.64"/>
    <n v="587"/>
    <n v="35"/>
    <n v="20545"/>
    <s v="-258.64"/>
    <n v="7"/>
    <n v="2.7"/>
    <x v="1"/>
    <n v="318"/>
    <s v="Supplier_A"/>
    <d v="2033-09-17T00:00:00"/>
    <d v="2032-09-16T00:00:00"/>
    <s v="Location_C"/>
    <n v="42"/>
    <n v="29"/>
    <x v="1"/>
    <s v="Male"/>
    <x v="1"/>
    <x v="2"/>
    <s v="T53181"/>
    <s v="Pending"/>
    <n v="3"/>
    <s v="Not Returned"/>
    <n v="791"/>
    <x v="2"/>
    <s v="Good"/>
  </r>
  <r>
    <s v="P4182"/>
    <x v="1"/>
    <x v="3"/>
    <s v="LG"/>
    <s v="Item_A"/>
    <n v="1399"/>
    <n v="42"/>
    <n v="811.42"/>
    <n v="820"/>
    <n v="67"/>
    <n v="54940"/>
    <s v="8.58"/>
    <n v="31"/>
    <n v="4.8"/>
    <x v="3"/>
    <n v="399"/>
    <s v="Supplier_A"/>
    <d v="2033-09-18T00:00:00"/>
    <d v="2032-09-17T00:00:00"/>
    <s v="Location_B"/>
    <n v="3"/>
    <n v="64"/>
    <x v="4"/>
    <s v="Male"/>
    <x v="0"/>
    <x v="1"/>
    <s v="T53182"/>
    <s v="Pending"/>
    <n v="5"/>
    <s v="Not Returned"/>
    <n v="742"/>
    <x v="1"/>
    <s v="Bad"/>
  </r>
  <r>
    <s v="P4183"/>
    <x v="2"/>
    <x v="4"/>
    <s v="Nike"/>
    <s v="Item_B"/>
    <n v="1936"/>
    <n v="28"/>
    <n v="1393.92"/>
    <n v="2610"/>
    <n v="58"/>
    <n v="151380"/>
    <s v="1216.08"/>
    <n v="95"/>
    <n v="1.8"/>
    <x v="0"/>
    <n v="408"/>
    <s v="Supplier_B"/>
    <d v="2033-09-19T00:00:00"/>
    <d v="2032-09-18T00:00:00"/>
    <s v="Location_A"/>
    <n v="28"/>
    <n v="62"/>
    <x v="4"/>
    <s v="Male"/>
    <x v="0"/>
    <x v="0"/>
    <s v="T53183"/>
    <s v="Pending"/>
    <n v="9"/>
    <s v="Not Returned"/>
    <n v="180"/>
    <x v="2"/>
    <s v="Good"/>
  </r>
  <r>
    <s v="P4184"/>
    <x v="3"/>
    <x v="3"/>
    <s v="LG"/>
    <s v="Item_D"/>
    <n v="4840"/>
    <n v="15"/>
    <n v="4114"/>
    <n v="2608"/>
    <n v="85"/>
    <n v="221680"/>
    <s v="-1506"/>
    <n v="98"/>
    <n v="3"/>
    <x v="2"/>
    <n v="370"/>
    <s v="Supplier_C"/>
    <d v="2033-09-20T00:00:00"/>
    <d v="2032-09-19T00:00:00"/>
    <s v="Location_A"/>
    <n v="39"/>
    <n v="56"/>
    <x v="0"/>
    <s v="Female"/>
    <x v="2"/>
    <x v="2"/>
    <s v="T53184"/>
    <s v="Completed"/>
    <n v="6"/>
    <s v="Returned"/>
    <n v="837"/>
    <x v="1"/>
    <s v="Good"/>
  </r>
  <r>
    <s v="P4185"/>
    <x v="0"/>
    <x v="3"/>
    <s v="LG"/>
    <s v="Item_B"/>
    <n v="4105"/>
    <n v="22"/>
    <n v="3201.9"/>
    <n v="2133"/>
    <n v="48"/>
    <n v="102384"/>
    <s v="-1068.9"/>
    <n v="32"/>
    <n v="1.6"/>
    <x v="0"/>
    <n v="380"/>
    <s v="Supplier_A"/>
    <d v="2033-09-21T00:00:00"/>
    <d v="2032-09-20T00:00:00"/>
    <s v="Location_C"/>
    <n v="5"/>
    <n v="32"/>
    <x v="1"/>
    <s v="Male"/>
    <x v="0"/>
    <x v="1"/>
    <s v="T53185"/>
    <s v="Completed"/>
    <n v="3"/>
    <s v="Not Returned"/>
    <n v="478"/>
    <x v="1"/>
    <s v="Bad"/>
  </r>
  <r>
    <s v="P4186"/>
    <x v="3"/>
    <x v="2"/>
    <s v="LG"/>
    <s v="Item_B"/>
    <n v="3934"/>
    <n v="10"/>
    <n v="3540.6"/>
    <n v="2649"/>
    <n v="44"/>
    <n v="116556"/>
    <s v="-891.6"/>
    <n v="119"/>
    <n v="3.6"/>
    <x v="2"/>
    <n v="320"/>
    <s v="Supplier_B"/>
    <d v="2033-09-22T00:00:00"/>
    <d v="2032-09-21T00:00:00"/>
    <s v="Location_C"/>
    <n v="23"/>
    <n v="22"/>
    <x v="3"/>
    <s v="Male"/>
    <x v="1"/>
    <x v="2"/>
    <s v="T53186"/>
    <s v="Cancelled"/>
    <n v="3"/>
    <s v="Returned"/>
    <n v="941"/>
    <x v="0"/>
    <s v="Bad"/>
  </r>
  <r>
    <s v="P4187"/>
    <x v="4"/>
    <x v="2"/>
    <s v="Apple"/>
    <s v="Item_B"/>
    <n v="1061"/>
    <n v="48"/>
    <n v="551.72"/>
    <n v="2308"/>
    <n v="33"/>
    <n v="76164"/>
    <s v="1756.28"/>
    <n v="152"/>
    <n v="2.8"/>
    <x v="1"/>
    <n v="188"/>
    <s v="Supplier_A"/>
    <d v="2033-09-23T00:00:00"/>
    <d v="2032-09-22T00:00:00"/>
    <s v="Location_B"/>
    <n v="36"/>
    <n v="46"/>
    <x v="0"/>
    <s v="Male"/>
    <x v="1"/>
    <x v="2"/>
    <s v="T53187"/>
    <s v="Completed"/>
    <n v="3"/>
    <s v="Returned"/>
    <n v="677"/>
    <x v="1"/>
    <s v="Good"/>
  </r>
  <r>
    <s v="P4188"/>
    <x v="0"/>
    <x v="0"/>
    <s v="Samsung"/>
    <s v="Item_C"/>
    <n v="1413"/>
    <n v="15"/>
    <n v="1201.05"/>
    <n v="1652"/>
    <n v="4"/>
    <n v="6608"/>
    <s v="450.95"/>
    <n v="150"/>
    <n v="4.9000000000000004"/>
    <x v="3"/>
    <n v="97"/>
    <s v="Supplier_C"/>
    <d v="2033-09-24T00:00:00"/>
    <d v="2032-09-23T00:00:00"/>
    <s v="Location_B"/>
    <n v="10"/>
    <n v="60"/>
    <x v="0"/>
    <s v="Female"/>
    <x v="2"/>
    <x v="0"/>
    <s v="T53188"/>
    <s v="Pending"/>
    <n v="6"/>
    <s v="Not Returned"/>
    <n v="630"/>
    <x v="2"/>
    <s v="Good"/>
  </r>
  <r>
    <s v="P4189"/>
    <x v="3"/>
    <x v="1"/>
    <s v="LG"/>
    <s v="Item_B"/>
    <n v="1331"/>
    <n v="47"/>
    <n v="705.43"/>
    <n v="2258"/>
    <n v="61"/>
    <n v="137738"/>
    <s v="1552.57"/>
    <n v="14"/>
    <n v="1.4"/>
    <x v="0"/>
    <n v="176"/>
    <s v="Supplier_C"/>
    <d v="2033-09-25T00:00:00"/>
    <d v="2032-09-24T00:00:00"/>
    <s v="Location_A"/>
    <n v="2"/>
    <n v="49"/>
    <x v="0"/>
    <s v="Female"/>
    <x v="1"/>
    <x v="1"/>
    <s v="T53189"/>
    <s v="Cancelled"/>
    <n v="4"/>
    <s v="Returned"/>
    <n v="266"/>
    <x v="1"/>
    <s v="Bad"/>
  </r>
  <r>
    <s v="P4190"/>
    <x v="2"/>
    <x v="3"/>
    <s v="Apple"/>
    <s v="Item_A"/>
    <n v="4808"/>
    <n v="2"/>
    <n v="4711.84"/>
    <n v="504"/>
    <n v="87"/>
    <n v="43848"/>
    <s v="-4207.84"/>
    <n v="182"/>
    <n v="3.5"/>
    <x v="2"/>
    <n v="159"/>
    <s v="Supplier_A"/>
    <d v="2033-09-26T00:00:00"/>
    <d v="2032-09-25T00:00:00"/>
    <s v="Location_A"/>
    <n v="22"/>
    <n v="29"/>
    <x v="1"/>
    <s v="Female"/>
    <x v="2"/>
    <x v="1"/>
    <s v="T53190"/>
    <s v="Cancelled"/>
    <n v="12"/>
    <s v="Returned"/>
    <n v="542"/>
    <x v="0"/>
    <s v="Bad"/>
  </r>
  <r>
    <s v="P4191"/>
    <x v="1"/>
    <x v="1"/>
    <s v="Sony"/>
    <s v="Item_A"/>
    <n v="3913"/>
    <n v="3"/>
    <n v="3795.61"/>
    <n v="3970"/>
    <n v="75"/>
    <n v="297750"/>
    <s v="174.39"/>
    <n v="174"/>
    <n v="3.1"/>
    <x v="2"/>
    <n v="145"/>
    <s v="Supplier_A"/>
    <d v="2033-09-27T00:00:00"/>
    <d v="2032-09-26T00:00:00"/>
    <s v="Location_A"/>
    <n v="14"/>
    <n v="43"/>
    <x v="0"/>
    <s v="Female"/>
    <x v="0"/>
    <x v="1"/>
    <s v="T53191"/>
    <s v="Cancelled"/>
    <n v="6"/>
    <s v="Not Returned"/>
    <n v="507"/>
    <x v="2"/>
    <s v="Bad"/>
  </r>
  <r>
    <s v="P4192"/>
    <x v="3"/>
    <x v="2"/>
    <s v="Sony"/>
    <s v="Item_A"/>
    <n v="944"/>
    <n v="23"/>
    <n v="726.88"/>
    <n v="1040"/>
    <n v="92"/>
    <n v="95680"/>
    <s v="313.12"/>
    <n v="187"/>
    <n v="2.2999999999999998"/>
    <x v="1"/>
    <n v="450"/>
    <s v="Supplier_B"/>
    <d v="2033-09-28T00:00:00"/>
    <d v="2032-09-27T00:00:00"/>
    <s v="Location_B"/>
    <n v="18"/>
    <n v="63"/>
    <x v="4"/>
    <s v="Female"/>
    <x v="2"/>
    <x v="0"/>
    <s v="T53192"/>
    <s v="Pending"/>
    <n v="5"/>
    <s v="Returned"/>
    <n v="380"/>
    <x v="0"/>
    <s v="Average"/>
  </r>
  <r>
    <s v="P4193"/>
    <x v="2"/>
    <x v="4"/>
    <s v="Sony"/>
    <s v="Item_D"/>
    <n v="3190"/>
    <n v="32"/>
    <n v="2169.1999999999998"/>
    <n v="555"/>
    <n v="47"/>
    <n v="26085"/>
    <s v="-1614.2"/>
    <n v="51"/>
    <n v="3.3"/>
    <x v="2"/>
    <n v="60"/>
    <s v="Supplier_A"/>
    <d v="2033-09-29T00:00:00"/>
    <d v="2032-09-28T00:00:00"/>
    <s v="Location_B"/>
    <n v="31"/>
    <n v="37"/>
    <x v="1"/>
    <s v="Female"/>
    <x v="1"/>
    <x v="0"/>
    <s v="T53193"/>
    <s v="Cancelled"/>
    <n v="1"/>
    <s v="Returned"/>
    <n v="939"/>
    <x v="0"/>
    <s v="Bad"/>
  </r>
  <r>
    <s v="P4194"/>
    <x v="1"/>
    <x v="0"/>
    <s v="Apple"/>
    <s v="Item_D"/>
    <n v="3717"/>
    <n v="22"/>
    <n v="2899.26"/>
    <n v="120"/>
    <n v="62"/>
    <n v="7440"/>
    <s v="-2779.26"/>
    <n v="39"/>
    <n v="2.5"/>
    <x v="1"/>
    <n v="393"/>
    <s v="Supplier_C"/>
    <d v="2033-09-30T00:00:00"/>
    <d v="2032-09-29T00:00:00"/>
    <s v="Location_C"/>
    <n v="14"/>
    <n v="56"/>
    <x v="0"/>
    <s v="Female"/>
    <x v="2"/>
    <x v="1"/>
    <s v="T53194"/>
    <s v="Completed"/>
    <n v="2"/>
    <s v="Returned"/>
    <n v="791"/>
    <x v="2"/>
    <s v="Average"/>
  </r>
  <r>
    <s v="P4195"/>
    <x v="3"/>
    <x v="4"/>
    <s v="Samsung"/>
    <s v="Item_D"/>
    <n v="3426"/>
    <n v="29"/>
    <n v="2432.46"/>
    <n v="2153"/>
    <n v="35"/>
    <n v="75355"/>
    <s v="-279.46"/>
    <n v="64"/>
    <n v="2.9"/>
    <x v="1"/>
    <n v="397"/>
    <s v="Supplier_B"/>
    <d v="2033-10-01T00:00:00"/>
    <d v="2032-09-30T00:00:00"/>
    <s v="Location_A"/>
    <n v="10"/>
    <n v="53"/>
    <x v="0"/>
    <s v="Female"/>
    <x v="1"/>
    <x v="0"/>
    <s v="T53195"/>
    <s v="Pending"/>
    <n v="9"/>
    <s v="Returned"/>
    <n v="991"/>
    <x v="0"/>
    <s v="Bad"/>
  </r>
  <r>
    <s v="P4196"/>
    <x v="0"/>
    <x v="2"/>
    <s v="Apple"/>
    <s v="Item_D"/>
    <n v="4516"/>
    <n v="34"/>
    <n v="2980.56"/>
    <n v="3792"/>
    <n v="66"/>
    <n v="250272"/>
    <s v="811.44"/>
    <n v="133"/>
    <n v="4.2"/>
    <x v="3"/>
    <n v="79"/>
    <s v="Supplier_A"/>
    <d v="2033-10-02T00:00:00"/>
    <d v="2032-10-01T00:00:00"/>
    <s v="Location_B"/>
    <n v="37"/>
    <n v="66"/>
    <x v="4"/>
    <s v="Male"/>
    <x v="2"/>
    <x v="0"/>
    <s v="T53196"/>
    <s v="Completed"/>
    <n v="11"/>
    <s v="Not Returned"/>
    <n v="174"/>
    <x v="2"/>
    <s v="Bad"/>
  </r>
  <r>
    <s v="P4197"/>
    <x v="1"/>
    <x v="4"/>
    <s v="Samsung"/>
    <s v="Item_C"/>
    <n v="2791"/>
    <n v="6"/>
    <n v="2623.54"/>
    <n v="1594"/>
    <n v="99"/>
    <n v="157806"/>
    <s v="-1029.54"/>
    <n v="153"/>
    <n v="1.6"/>
    <x v="0"/>
    <n v="74"/>
    <s v="Supplier_A"/>
    <d v="2033-10-03T00:00:00"/>
    <d v="2032-10-02T00:00:00"/>
    <s v="Location_B"/>
    <n v="21"/>
    <n v="45"/>
    <x v="0"/>
    <s v="Male"/>
    <x v="2"/>
    <x v="0"/>
    <s v="T53197"/>
    <s v="Completed"/>
    <n v="6"/>
    <s v="Not Returned"/>
    <n v="699"/>
    <x v="2"/>
    <s v="Good"/>
  </r>
  <r>
    <s v="P4198"/>
    <x v="3"/>
    <x v="4"/>
    <s v="LG"/>
    <s v="Item_B"/>
    <n v="1766"/>
    <n v="39"/>
    <n v="1077.26"/>
    <n v="792"/>
    <n v="39"/>
    <n v="30888"/>
    <s v="-285.26"/>
    <n v="19"/>
    <n v="4.0999999999999996"/>
    <x v="3"/>
    <n v="332"/>
    <s v="Supplier_A"/>
    <d v="2033-10-04T00:00:00"/>
    <d v="2032-10-03T00:00:00"/>
    <s v="Location_A"/>
    <n v="13"/>
    <n v="47"/>
    <x v="0"/>
    <s v="Female"/>
    <x v="1"/>
    <x v="0"/>
    <s v="T53198"/>
    <s v="Cancelled"/>
    <n v="8"/>
    <s v="Returned"/>
    <n v="244"/>
    <x v="0"/>
    <s v="Good"/>
  </r>
  <r>
    <s v="P4199"/>
    <x v="2"/>
    <x v="3"/>
    <s v="LG"/>
    <s v="Item_C"/>
    <n v="1815"/>
    <n v="46"/>
    <n v="980.1"/>
    <n v="1656"/>
    <n v="35"/>
    <n v="57960"/>
    <s v="675.9"/>
    <n v="135"/>
    <n v="1.3"/>
    <x v="0"/>
    <n v="108"/>
    <s v="Supplier_C"/>
    <d v="2033-10-05T00:00:00"/>
    <d v="2032-10-04T00:00:00"/>
    <s v="Location_B"/>
    <n v="13"/>
    <n v="55"/>
    <x v="0"/>
    <s v="Male"/>
    <x v="2"/>
    <x v="2"/>
    <s v="T53199"/>
    <s v="Pending"/>
    <n v="7"/>
    <s v="Not Returned"/>
    <n v="454"/>
    <x v="1"/>
    <s v="Average"/>
  </r>
  <r>
    <s v="P4200"/>
    <x v="2"/>
    <x v="0"/>
    <s v="Apple"/>
    <s v="Item_B"/>
    <n v="1968"/>
    <n v="13"/>
    <n v="1712.16"/>
    <n v="352"/>
    <n v="63"/>
    <n v="22176"/>
    <s v="-1360.16"/>
    <n v="80"/>
    <n v="1.3"/>
    <x v="0"/>
    <n v="407"/>
    <s v="Supplier_C"/>
    <d v="2033-10-06T00:00:00"/>
    <d v="2032-10-05T00:00:00"/>
    <s v="Location_A"/>
    <n v="41"/>
    <n v="19"/>
    <x v="3"/>
    <s v="Male"/>
    <x v="1"/>
    <x v="2"/>
    <s v="T53200"/>
    <s v="Completed"/>
    <n v="5"/>
    <s v="Returned"/>
    <n v="525"/>
    <x v="1"/>
    <s v="Bad"/>
  </r>
  <r>
    <s v="P4201"/>
    <x v="3"/>
    <x v="3"/>
    <s v="Apple"/>
    <s v="Item_D"/>
    <n v="2612"/>
    <n v="16"/>
    <n v="2194.08"/>
    <n v="798"/>
    <n v="34"/>
    <n v="27132"/>
    <s v="-1396.08"/>
    <n v="196"/>
    <n v="3.8"/>
    <x v="2"/>
    <n v="38"/>
    <s v="Supplier_A"/>
    <d v="2033-10-07T00:00:00"/>
    <d v="2032-10-06T00:00:00"/>
    <s v="Location_A"/>
    <n v="10"/>
    <n v="41"/>
    <x v="0"/>
    <s v="Male"/>
    <x v="1"/>
    <x v="2"/>
    <s v="T53201"/>
    <s v="Cancelled"/>
    <n v="11"/>
    <s v="Returned"/>
    <n v="470"/>
    <x v="1"/>
    <s v="Bad"/>
  </r>
  <r>
    <s v="P4202"/>
    <x v="3"/>
    <x v="0"/>
    <s v="Apple"/>
    <s v="Item_B"/>
    <n v="3686"/>
    <n v="47"/>
    <n v="1953.58"/>
    <n v="2850"/>
    <n v="2"/>
    <n v="5700"/>
    <s v="896.42"/>
    <n v="42"/>
    <n v="4.5"/>
    <x v="3"/>
    <n v="122"/>
    <s v="Supplier_C"/>
    <d v="2033-10-08T00:00:00"/>
    <d v="2032-10-07T00:00:00"/>
    <s v="Location_C"/>
    <n v="8"/>
    <n v="48"/>
    <x v="0"/>
    <s v="Female"/>
    <x v="1"/>
    <x v="0"/>
    <s v="T53202"/>
    <s v="Cancelled"/>
    <n v="14"/>
    <s v="Returned"/>
    <n v="337"/>
    <x v="1"/>
    <s v="Good"/>
  </r>
  <r>
    <s v="P4203"/>
    <x v="2"/>
    <x v="3"/>
    <s v="Samsung"/>
    <s v="Item_D"/>
    <n v="2101"/>
    <n v="23"/>
    <n v="1617.77"/>
    <n v="1127"/>
    <n v="96"/>
    <n v="108192"/>
    <s v="-490.77"/>
    <n v="141"/>
    <n v="2.6"/>
    <x v="1"/>
    <n v="137"/>
    <s v="Supplier_B"/>
    <d v="2033-10-09T00:00:00"/>
    <d v="2032-10-08T00:00:00"/>
    <s v="Location_C"/>
    <n v="9"/>
    <n v="38"/>
    <x v="1"/>
    <s v="Male"/>
    <x v="2"/>
    <x v="2"/>
    <s v="T53203"/>
    <s v="Cancelled"/>
    <n v="9"/>
    <s v="Returned"/>
    <n v="454"/>
    <x v="2"/>
    <s v="Average"/>
  </r>
  <r>
    <s v="P4204"/>
    <x v="2"/>
    <x v="2"/>
    <s v="Nike"/>
    <s v="Item_B"/>
    <n v="3256"/>
    <n v="43"/>
    <n v="1855.92"/>
    <n v="1871"/>
    <n v="46"/>
    <n v="86066"/>
    <s v="15.08"/>
    <n v="175"/>
    <n v="4.0999999999999996"/>
    <x v="3"/>
    <n v="401"/>
    <s v="Supplier_A"/>
    <d v="2033-10-10T00:00:00"/>
    <d v="2032-10-09T00:00:00"/>
    <s v="Location_C"/>
    <n v="25"/>
    <n v="60"/>
    <x v="0"/>
    <s v="Female"/>
    <x v="1"/>
    <x v="1"/>
    <s v="T53204"/>
    <s v="Pending"/>
    <n v="5"/>
    <s v="Returned"/>
    <n v="500"/>
    <x v="0"/>
    <s v="Good"/>
  </r>
  <r>
    <s v="P4205"/>
    <x v="4"/>
    <x v="4"/>
    <s v="Samsung"/>
    <s v="Item_B"/>
    <n v="1681"/>
    <n v="20"/>
    <n v="1344.8"/>
    <n v="761"/>
    <n v="83"/>
    <n v="63163"/>
    <s v="-583.8"/>
    <n v="52"/>
    <n v="2.1"/>
    <x v="1"/>
    <n v="197"/>
    <s v="Supplier_C"/>
    <d v="2033-10-11T00:00:00"/>
    <d v="2032-10-10T00:00:00"/>
    <s v="Location_A"/>
    <n v="36"/>
    <n v="65"/>
    <x v="4"/>
    <s v="Female"/>
    <x v="1"/>
    <x v="2"/>
    <s v="T53205"/>
    <s v="Cancelled"/>
    <n v="8"/>
    <s v="Not Returned"/>
    <n v="387"/>
    <x v="0"/>
    <s v="Good"/>
  </r>
  <r>
    <s v="P4206"/>
    <x v="3"/>
    <x v="3"/>
    <s v="LG"/>
    <s v="Item_D"/>
    <n v="3945"/>
    <n v="27"/>
    <n v="2879.85"/>
    <n v="3739"/>
    <n v="24"/>
    <n v="89736"/>
    <s v="859.15"/>
    <n v="66"/>
    <n v="4.7"/>
    <x v="3"/>
    <n v="239"/>
    <s v="Supplier_C"/>
    <d v="2033-10-12T00:00:00"/>
    <d v="2032-10-11T00:00:00"/>
    <s v="Location_C"/>
    <n v="49"/>
    <n v="23"/>
    <x v="3"/>
    <s v="Female"/>
    <x v="0"/>
    <x v="1"/>
    <s v="T53206"/>
    <s v="Pending"/>
    <n v="11"/>
    <s v="Not Returned"/>
    <n v="156"/>
    <x v="0"/>
    <s v="Bad"/>
  </r>
  <r>
    <s v="P4207"/>
    <x v="3"/>
    <x v="2"/>
    <s v="LG"/>
    <s v="Item_D"/>
    <n v="104"/>
    <n v="23"/>
    <n v="80.08"/>
    <n v="1505"/>
    <n v="30"/>
    <n v="45150"/>
    <s v="1424.92"/>
    <n v="156"/>
    <n v="2.4"/>
    <x v="1"/>
    <n v="106"/>
    <s v="Supplier_C"/>
    <d v="2033-10-13T00:00:00"/>
    <d v="2032-10-12T00:00:00"/>
    <s v="Location_A"/>
    <n v="5"/>
    <n v="42"/>
    <x v="0"/>
    <s v="Male"/>
    <x v="2"/>
    <x v="0"/>
    <s v="T53207"/>
    <s v="Cancelled"/>
    <n v="4"/>
    <s v="Not Returned"/>
    <n v="531"/>
    <x v="0"/>
    <s v="Good"/>
  </r>
  <r>
    <s v="P4208"/>
    <x v="3"/>
    <x v="3"/>
    <s v="Nike"/>
    <s v="Item_C"/>
    <n v="3238"/>
    <n v="35"/>
    <n v="2104.6999999999998"/>
    <n v="106"/>
    <n v="88"/>
    <n v="9328"/>
    <s v="-1998.7"/>
    <n v="68"/>
    <n v="3.2"/>
    <x v="2"/>
    <n v="444"/>
    <s v="Supplier_C"/>
    <d v="2033-10-14T00:00:00"/>
    <d v="2032-10-13T00:00:00"/>
    <s v="Location_A"/>
    <n v="46"/>
    <n v="24"/>
    <x v="3"/>
    <s v="Male"/>
    <x v="2"/>
    <x v="0"/>
    <s v="T53208"/>
    <s v="Pending"/>
    <n v="11"/>
    <s v="Returned"/>
    <n v="690"/>
    <x v="0"/>
    <s v="Bad"/>
  </r>
  <r>
    <s v="P4209"/>
    <x v="3"/>
    <x v="2"/>
    <s v="Apple"/>
    <s v="Item_D"/>
    <n v="854"/>
    <n v="31"/>
    <n v="589.26"/>
    <n v="3057"/>
    <n v="73"/>
    <n v="223161"/>
    <s v="2467.74"/>
    <n v="115"/>
    <n v="4.8"/>
    <x v="3"/>
    <n v="413"/>
    <s v="Supplier_A"/>
    <d v="2033-10-15T00:00:00"/>
    <d v="2032-10-14T00:00:00"/>
    <s v="Location_C"/>
    <n v="42"/>
    <n v="21"/>
    <x v="3"/>
    <s v="Female"/>
    <x v="0"/>
    <x v="0"/>
    <s v="T53209"/>
    <s v="Completed"/>
    <n v="14"/>
    <s v="Returned"/>
    <n v="883"/>
    <x v="0"/>
    <s v="Good"/>
  </r>
  <r>
    <s v="P4210"/>
    <x v="1"/>
    <x v="1"/>
    <s v="Samsung"/>
    <s v="Item_C"/>
    <n v="4076"/>
    <n v="31"/>
    <n v="2812.44"/>
    <n v="3501"/>
    <n v="38"/>
    <n v="133038"/>
    <s v="688.56"/>
    <n v="197"/>
    <n v="2.5"/>
    <x v="1"/>
    <n v="74"/>
    <s v="Supplier_C"/>
    <d v="2033-10-16T00:00:00"/>
    <d v="2032-10-15T00:00:00"/>
    <s v="Location_B"/>
    <n v="17"/>
    <n v="37"/>
    <x v="1"/>
    <s v="Male"/>
    <x v="2"/>
    <x v="1"/>
    <s v="T53210"/>
    <s v="Completed"/>
    <n v="9"/>
    <s v="Returned"/>
    <n v="465"/>
    <x v="1"/>
    <s v="Average"/>
  </r>
  <r>
    <s v="P4211"/>
    <x v="0"/>
    <x v="3"/>
    <s v="Apple"/>
    <s v="Item_C"/>
    <n v="4002"/>
    <n v="11"/>
    <n v="3561.78"/>
    <n v="3189"/>
    <n v="61"/>
    <n v="194529"/>
    <s v="-372.78"/>
    <n v="152"/>
    <n v="1.9"/>
    <x v="0"/>
    <n v="218"/>
    <s v="Supplier_B"/>
    <d v="2033-10-17T00:00:00"/>
    <d v="2032-10-16T00:00:00"/>
    <s v="Location_B"/>
    <n v="39"/>
    <n v="57"/>
    <x v="0"/>
    <s v="Male"/>
    <x v="2"/>
    <x v="2"/>
    <s v="T53211"/>
    <s v="Completed"/>
    <n v="10"/>
    <s v="Not Returned"/>
    <n v="220"/>
    <x v="1"/>
    <s v="Good"/>
  </r>
  <r>
    <s v="P4212"/>
    <x v="4"/>
    <x v="2"/>
    <s v="LG"/>
    <s v="Item_D"/>
    <n v="3878"/>
    <n v="16"/>
    <n v="3257.52"/>
    <n v="3335"/>
    <n v="69"/>
    <n v="230115"/>
    <s v="77.48"/>
    <n v="67"/>
    <n v="1.5"/>
    <x v="0"/>
    <n v="215"/>
    <s v="Supplier_A"/>
    <d v="2033-10-18T00:00:00"/>
    <d v="2032-10-17T00:00:00"/>
    <s v="Location_B"/>
    <n v="23"/>
    <n v="37"/>
    <x v="1"/>
    <s v="Female"/>
    <x v="0"/>
    <x v="0"/>
    <s v="T53212"/>
    <s v="Completed"/>
    <n v="3"/>
    <s v="Not Returned"/>
    <n v="420"/>
    <x v="1"/>
    <s v="Average"/>
  </r>
  <r>
    <s v="P4213"/>
    <x v="3"/>
    <x v="4"/>
    <s v="Nike"/>
    <s v="Item_A"/>
    <n v="4284"/>
    <n v="47"/>
    <n v="2270.52"/>
    <n v="3454"/>
    <n v="33"/>
    <n v="113982"/>
    <s v="1183.48"/>
    <n v="122"/>
    <n v="4.7"/>
    <x v="3"/>
    <n v="359"/>
    <s v="Supplier_B"/>
    <d v="2033-10-19T00:00:00"/>
    <d v="2032-10-18T00:00:00"/>
    <s v="Location_C"/>
    <n v="26"/>
    <n v="26"/>
    <x v="1"/>
    <s v="Female"/>
    <x v="2"/>
    <x v="1"/>
    <s v="T53213"/>
    <s v="Completed"/>
    <n v="10"/>
    <s v="Not Returned"/>
    <n v="157"/>
    <x v="1"/>
    <s v="Bad"/>
  </r>
  <r>
    <s v="P4214"/>
    <x v="4"/>
    <x v="4"/>
    <s v="Samsung"/>
    <s v="Item_C"/>
    <n v="3783"/>
    <n v="25"/>
    <n v="2837.25"/>
    <n v="338"/>
    <n v="98"/>
    <n v="33124"/>
    <s v="-2499.25"/>
    <n v="105"/>
    <n v="3.1"/>
    <x v="2"/>
    <n v="438"/>
    <s v="Supplier_B"/>
    <d v="2033-10-20T00:00:00"/>
    <d v="2032-10-19T00:00:00"/>
    <s v="Location_B"/>
    <n v="8"/>
    <n v="45"/>
    <x v="0"/>
    <s v="Male"/>
    <x v="2"/>
    <x v="1"/>
    <s v="T53214"/>
    <s v="Completed"/>
    <n v="3"/>
    <s v="Returned"/>
    <n v="350"/>
    <x v="2"/>
    <s v="Bad"/>
  </r>
  <r>
    <s v="P4215"/>
    <x v="2"/>
    <x v="4"/>
    <s v="Sony"/>
    <s v="Item_C"/>
    <n v="4302"/>
    <n v="30"/>
    <n v="3011.4"/>
    <n v="2984"/>
    <n v="66"/>
    <n v="196944"/>
    <s v="-27.4"/>
    <n v="188"/>
    <n v="2.5"/>
    <x v="1"/>
    <n v="41"/>
    <s v="Supplier_B"/>
    <d v="2033-10-21T00:00:00"/>
    <d v="2032-10-20T00:00:00"/>
    <s v="Location_A"/>
    <n v="40"/>
    <n v="68"/>
    <x v="4"/>
    <s v="Male"/>
    <x v="1"/>
    <x v="0"/>
    <s v="T53215"/>
    <s v="Pending"/>
    <n v="6"/>
    <s v="Returned"/>
    <n v="813"/>
    <x v="0"/>
    <s v="Average"/>
  </r>
  <r>
    <s v="P4216"/>
    <x v="2"/>
    <x v="0"/>
    <s v="Sony"/>
    <s v="Item_B"/>
    <n v="3304"/>
    <n v="5"/>
    <n v="3138.8"/>
    <n v="1883"/>
    <n v="87"/>
    <n v="163821"/>
    <s v="-1255.8"/>
    <n v="188"/>
    <n v="2.2999999999999998"/>
    <x v="1"/>
    <n v="419"/>
    <s v="Supplier_A"/>
    <d v="2033-10-22T00:00:00"/>
    <d v="2032-10-21T00:00:00"/>
    <s v="Location_A"/>
    <n v="46"/>
    <n v="68"/>
    <x v="4"/>
    <s v="Female"/>
    <x v="1"/>
    <x v="0"/>
    <s v="T53216"/>
    <s v="Completed"/>
    <n v="11"/>
    <s v="Returned"/>
    <n v="790"/>
    <x v="2"/>
    <s v="Average"/>
  </r>
  <r>
    <s v="P4217"/>
    <x v="2"/>
    <x v="1"/>
    <s v="Samsung"/>
    <s v="Item_C"/>
    <n v="3229"/>
    <n v="7"/>
    <n v="3002.97"/>
    <n v="935"/>
    <n v="0"/>
    <n v="0"/>
    <s v="-2067.97"/>
    <n v="33"/>
    <n v="1.7"/>
    <x v="0"/>
    <n v="44"/>
    <s v="Supplier_A"/>
    <d v="2033-10-23T00:00:00"/>
    <d v="2032-10-22T00:00:00"/>
    <s v="Location_A"/>
    <n v="36"/>
    <n v="56"/>
    <x v="0"/>
    <s v="Female"/>
    <x v="2"/>
    <x v="2"/>
    <s v="T53217"/>
    <s v="Pending"/>
    <n v="6"/>
    <s v="Returned"/>
    <n v="676"/>
    <x v="1"/>
    <s v="Bad"/>
  </r>
  <r>
    <s v="P4218"/>
    <x v="3"/>
    <x v="4"/>
    <s v="Sony"/>
    <s v="Item_A"/>
    <n v="2575"/>
    <n v="22"/>
    <n v="2008.5"/>
    <n v="1987"/>
    <n v="75"/>
    <n v="149025"/>
    <s v="-21.5"/>
    <n v="190"/>
    <n v="1.9"/>
    <x v="0"/>
    <n v="157"/>
    <s v="Supplier_B"/>
    <d v="2033-10-24T00:00:00"/>
    <d v="2032-10-23T00:00:00"/>
    <s v="Location_A"/>
    <n v="8"/>
    <n v="64"/>
    <x v="4"/>
    <s v="Male"/>
    <x v="2"/>
    <x v="1"/>
    <s v="T53218"/>
    <s v="Cancelled"/>
    <n v="2"/>
    <s v="Not Returned"/>
    <n v="474"/>
    <x v="2"/>
    <s v="Bad"/>
  </r>
  <r>
    <s v="P4219"/>
    <x v="1"/>
    <x v="1"/>
    <s v="LG"/>
    <s v="Item_A"/>
    <n v="2455"/>
    <n v="6"/>
    <n v="2307.6999999999998"/>
    <n v="2807"/>
    <n v="64"/>
    <n v="179648"/>
    <s v="499.3"/>
    <n v="118"/>
    <n v="1.4"/>
    <x v="0"/>
    <n v="324"/>
    <s v="Supplier_B"/>
    <d v="2033-10-25T00:00:00"/>
    <d v="2032-10-24T00:00:00"/>
    <s v="Location_B"/>
    <n v="19"/>
    <n v="57"/>
    <x v="0"/>
    <s v="Female"/>
    <x v="1"/>
    <x v="0"/>
    <s v="T53219"/>
    <s v="Pending"/>
    <n v="9"/>
    <s v="Returned"/>
    <n v="483"/>
    <x v="1"/>
    <s v="Average"/>
  </r>
  <r>
    <s v="P4220"/>
    <x v="3"/>
    <x v="1"/>
    <s v="Sony"/>
    <s v="Item_B"/>
    <n v="1574"/>
    <n v="12"/>
    <n v="1385.12"/>
    <n v="705"/>
    <n v="48"/>
    <n v="33840"/>
    <s v="-680.12"/>
    <n v="127"/>
    <n v="3.7"/>
    <x v="2"/>
    <n v="458"/>
    <s v="Supplier_A"/>
    <d v="2033-10-26T00:00:00"/>
    <d v="2032-10-25T00:00:00"/>
    <s v="Location_B"/>
    <n v="13"/>
    <n v="37"/>
    <x v="1"/>
    <s v="Male"/>
    <x v="2"/>
    <x v="0"/>
    <s v="T53220"/>
    <s v="Cancelled"/>
    <n v="8"/>
    <s v="Not Returned"/>
    <n v="184"/>
    <x v="1"/>
    <s v="Good"/>
  </r>
  <r>
    <s v="P4221"/>
    <x v="2"/>
    <x v="3"/>
    <s v="Samsung"/>
    <s v="Item_A"/>
    <n v="3837"/>
    <n v="20"/>
    <n v="3069.6"/>
    <n v="3913"/>
    <n v="81"/>
    <n v="316953"/>
    <s v="843.4"/>
    <n v="104"/>
    <n v="1.5"/>
    <x v="0"/>
    <n v="401"/>
    <s v="Supplier_C"/>
    <d v="2033-10-27T00:00:00"/>
    <d v="2032-10-26T00:00:00"/>
    <s v="Location_C"/>
    <n v="25"/>
    <n v="34"/>
    <x v="1"/>
    <s v="Female"/>
    <x v="2"/>
    <x v="0"/>
    <s v="T53221"/>
    <s v="Pending"/>
    <n v="4"/>
    <s v="Not Returned"/>
    <n v="719"/>
    <x v="0"/>
    <s v="Good"/>
  </r>
  <r>
    <s v="P4222"/>
    <x v="2"/>
    <x v="0"/>
    <s v="Apple"/>
    <s v="Item_B"/>
    <n v="3158"/>
    <n v="26"/>
    <n v="2336.92"/>
    <n v="99"/>
    <n v="49"/>
    <n v="4851"/>
    <s v="-2237.92"/>
    <n v="151"/>
    <n v="1.6"/>
    <x v="0"/>
    <n v="148"/>
    <s v="Supplier_C"/>
    <d v="2033-10-28T00:00:00"/>
    <d v="2032-10-27T00:00:00"/>
    <s v="Location_A"/>
    <n v="30"/>
    <n v="19"/>
    <x v="3"/>
    <s v="Female"/>
    <x v="1"/>
    <x v="2"/>
    <s v="T53222"/>
    <s v="Pending"/>
    <n v="10"/>
    <s v="Returned"/>
    <n v="888"/>
    <x v="1"/>
    <s v="Bad"/>
  </r>
  <r>
    <s v="P4223"/>
    <x v="4"/>
    <x v="0"/>
    <s v="LG"/>
    <s v="Item_D"/>
    <n v="1346"/>
    <n v="18"/>
    <n v="1103.72"/>
    <n v="780"/>
    <n v="7"/>
    <n v="5460"/>
    <s v="-323.72"/>
    <n v="79"/>
    <n v="2.2000000000000002"/>
    <x v="1"/>
    <n v="22"/>
    <s v="Supplier_B"/>
    <d v="2033-10-29T00:00:00"/>
    <d v="2032-10-28T00:00:00"/>
    <s v="Location_A"/>
    <n v="49"/>
    <n v="25"/>
    <x v="3"/>
    <s v="Male"/>
    <x v="0"/>
    <x v="2"/>
    <s v="T53223"/>
    <s v="Completed"/>
    <n v="4"/>
    <s v="Not Returned"/>
    <n v="361"/>
    <x v="0"/>
    <s v="Average"/>
  </r>
  <r>
    <s v="P4224"/>
    <x v="4"/>
    <x v="2"/>
    <s v="Nike"/>
    <s v="Item_A"/>
    <n v="2317"/>
    <n v="46"/>
    <n v="1251.18"/>
    <n v="3755"/>
    <n v="77"/>
    <n v="289135"/>
    <s v="2503.82"/>
    <n v="2"/>
    <n v="3.9"/>
    <x v="2"/>
    <n v="282"/>
    <s v="Supplier_A"/>
    <d v="2033-10-30T00:00:00"/>
    <d v="2032-10-29T00:00:00"/>
    <s v="Location_A"/>
    <n v="22"/>
    <n v="31"/>
    <x v="1"/>
    <s v="Male"/>
    <x v="2"/>
    <x v="0"/>
    <s v="T53224"/>
    <s v="Pending"/>
    <n v="2"/>
    <s v="Returned"/>
    <n v="188"/>
    <x v="1"/>
    <s v="Bad"/>
  </r>
  <r>
    <s v="P4225"/>
    <x v="4"/>
    <x v="4"/>
    <s v="Apple"/>
    <s v="Item_A"/>
    <n v="2991"/>
    <n v="1"/>
    <n v="2961.09"/>
    <n v="2682"/>
    <n v="16"/>
    <n v="42912"/>
    <s v="-279.09"/>
    <n v="124"/>
    <n v="4.5999999999999996"/>
    <x v="3"/>
    <n v="298"/>
    <s v="Supplier_A"/>
    <d v="2033-10-31T00:00:00"/>
    <d v="2032-10-30T00:00:00"/>
    <s v="Location_B"/>
    <n v="28"/>
    <n v="43"/>
    <x v="0"/>
    <s v="Female"/>
    <x v="0"/>
    <x v="0"/>
    <s v="T53225"/>
    <s v="Pending"/>
    <n v="4"/>
    <s v="Returned"/>
    <n v="886"/>
    <x v="0"/>
    <s v="Good"/>
  </r>
  <r>
    <s v="P4226"/>
    <x v="3"/>
    <x v="1"/>
    <s v="LG"/>
    <s v="Item_C"/>
    <n v="2495"/>
    <n v="45"/>
    <n v="1372.25"/>
    <n v="2005"/>
    <n v="76"/>
    <n v="152380"/>
    <s v="632.75"/>
    <n v="194"/>
    <n v="3.7"/>
    <x v="2"/>
    <n v="413"/>
    <s v="Supplier_B"/>
    <d v="2033-11-01T00:00:00"/>
    <d v="2032-10-31T00:00:00"/>
    <s v="Location_C"/>
    <n v="45"/>
    <n v="24"/>
    <x v="3"/>
    <s v="Female"/>
    <x v="2"/>
    <x v="1"/>
    <s v="T53226"/>
    <s v="Pending"/>
    <n v="12"/>
    <s v="Returned"/>
    <n v="788"/>
    <x v="0"/>
    <s v="Good"/>
  </r>
  <r>
    <s v="P4227"/>
    <x v="3"/>
    <x v="2"/>
    <s v="Nike"/>
    <s v="Item_B"/>
    <n v="321"/>
    <n v="24"/>
    <n v="243.96"/>
    <n v="697"/>
    <n v="66"/>
    <n v="46002"/>
    <s v="453.04"/>
    <n v="28"/>
    <n v="1.5"/>
    <x v="0"/>
    <n v="100"/>
    <s v="Supplier_B"/>
    <d v="2033-11-02T00:00:00"/>
    <d v="2032-11-01T00:00:00"/>
    <s v="Location_A"/>
    <n v="21"/>
    <n v="44"/>
    <x v="0"/>
    <s v="Male"/>
    <x v="0"/>
    <x v="2"/>
    <s v="T53227"/>
    <s v="Pending"/>
    <n v="13"/>
    <s v="Returned"/>
    <n v="258"/>
    <x v="0"/>
    <s v="Average"/>
  </r>
  <r>
    <s v="P4228"/>
    <x v="2"/>
    <x v="2"/>
    <s v="Sony"/>
    <s v="Item_A"/>
    <n v="4414"/>
    <n v="32"/>
    <n v="3001.52"/>
    <n v="85"/>
    <n v="26"/>
    <n v="2210"/>
    <s v="-2916.52"/>
    <n v="88"/>
    <n v="2.5"/>
    <x v="1"/>
    <n v="400"/>
    <s v="Supplier_C"/>
    <d v="2033-11-03T00:00:00"/>
    <d v="2032-11-02T00:00:00"/>
    <s v="Location_C"/>
    <n v="15"/>
    <n v="37"/>
    <x v="1"/>
    <s v="Male"/>
    <x v="1"/>
    <x v="0"/>
    <s v="T53228"/>
    <s v="Pending"/>
    <n v="12"/>
    <s v="Returned"/>
    <n v="225"/>
    <x v="0"/>
    <s v="Bad"/>
  </r>
  <r>
    <s v="P4229"/>
    <x v="1"/>
    <x v="0"/>
    <s v="Sony"/>
    <s v="Item_C"/>
    <n v="2114"/>
    <n v="0"/>
    <n v="2114"/>
    <n v="1650"/>
    <n v="28"/>
    <n v="46200"/>
    <s v="-464"/>
    <n v="97"/>
    <n v="1.9"/>
    <x v="0"/>
    <n v="78"/>
    <s v="Supplier_A"/>
    <d v="2033-11-04T00:00:00"/>
    <d v="2032-11-03T00:00:00"/>
    <s v="Location_A"/>
    <n v="38"/>
    <n v="55"/>
    <x v="0"/>
    <s v="Female"/>
    <x v="0"/>
    <x v="2"/>
    <s v="T53229"/>
    <s v="Completed"/>
    <n v="6"/>
    <s v="Returned"/>
    <n v="827"/>
    <x v="1"/>
    <s v="Good"/>
  </r>
  <r>
    <s v="P4230"/>
    <x v="4"/>
    <x v="1"/>
    <s v="Apple"/>
    <s v="Item_D"/>
    <n v="1951"/>
    <n v="41"/>
    <n v="1151.0899999999999"/>
    <n v="1825"/>
    <n v="17"/>
    <n v="31025"/>
    <s v="673.91"/>
    <n v="159"/>
    <n v="1.7"/>
    <x v="0"/>
    <n v="170"/>
    <s v="Supplier_C"/>
    <d v="2033-11-05T00:00:00"/>
    <d v="2032-11-04T00:00:00"/>
    <s v="Location_C"/>
    <n v="3"/>
    <n v="58"/>
    <x v="0"/>
    <s v="Female"/>
    <x v="1"/>
    <x v="1"/>
    <s v="T53230"/>
    <s v="Completed"/>
    <n v="8"/>
    <s v="Not Returned"/>
    <n v="273"/>
    <x v="0"/>
    <s v="Bad"/>
  </r>
  <r>
    <s v="P4231"/>
    <x v="0"/>
    <x v="4"/>
    <s v="Samsung"/>
    <s v="Item_B"/>
    <n v="2201"/>
    <n v="29"/>
    <n v="1562.71"/>
    <n v="2711"/>
    <n v="50"/>
    <n v="135550"/>
    <s v="1148.29"/>
    <n v="121"/>
    <n v="2.9"/>
    <x v="1"/>
    <n v="244"/>
    <s v="Supplier_A"/>
    <d v="2033-11-06T00:00:00"/>
    <d v="2032-11-05T00:00:00"/>
    <s v="Location_C"/>
    <n v="40"/>
    <n v="63"/>
    <x v="4"/>
    <s v="Male"/>
    <x v="0"/>
    <x v="1"/>
    <s v="T53231"/>
    <s v="Completed"/>
    <n v="8"/>
    <s v="Not Returned"/>
    <n v="387"/>
    <x v="1"/>
    <s v="Bad"/>
  </r>
  <r>
    <s v="P4232"/>
    <x v="3"/>
    <x v="1"/>
    <s v="Nike"/>
    <s v="Item_A"/>
    <n v="485"/>
    <n v="3"/>
    <n v="470.45"/>
    <n v="1122"/>
    <n v="17"/>
    <n v="19074"/>
    <s v="651.55"/>
    <n v="110"/>
    <n v="2.6"/>
    <x v="1"/>
    <n v="354"/>
    <s v="Supplier_A"/>
    <d v="2033-11-07T00:00:00"/>
    <d v="2032-11-06T00:00:00"/>
    <s v="Location_A"/>
    <n v="23"/>
    <n v="51"/>
    <x v="0"/>
    <s v="Male"/>
    <x v="0"/>
    <x v="1"/>
    <s v="T53232"/>
    <s v="Pending"/>
    <n v="5"/>
    <s v="Returned"/>
    <n v="728"/>
    <x v="0"/>
    <s v="Average"/>
  </r>
  <r>
    <s v="P4233"/>
    <x v="3"/>
    <x v="1"/>
    <s v="Nike"/>
    <s v="Item_D"/>
    <n v="4276"/>
    <n v="18"/>
    <n v="3506.32"/>
    <n v="1927"/>
    <n v="46"/>
    <n v="88642"/>
    <s v="-1579.32"/>
    <n v="173"/>
    <n v="5"/>
    <x v="3"/>
    <n v="133"/>
    <s v="Supplier_C"/>
    <d v="2033-11-08T00:00:00"/>
    <d v="2032-11-07T00:00:00"/>
    <s v="Location_C"/>
    <n v="40"/>
    <n v="19"/>
    <x v="3"/>
    <s v="Female"/>
    <x v="1"/>
    <x v="2"/>
    <s v="T53233"/>
    <s v="Completed"/>
    <n v="5"/>
    <s v="Returned"/>
    <n v="753"/>
    <x v="0"/>
    <s v="Bad"/>
  </r>
  <r>
    <s v="P4234"/>
    <x v="1"/>
    <x v="4"/>
    <s v="Sony"/>
    <s v="Item_C"/>
    <n v="2137"/>
    <n v="22"/>
    <n v="1666.86"/>
    <n v="614"/>
    <n v="58"/>
    <n v="35612"/>
    <s v="-1052.86"/>
    <n v="26"/>
    <n v="4.2"/>
    <x v="3"/>
    <n v="150"/>
    <s v="Supplier_C"/>
    <d v="2033-11-09T00:00:00"/>
    <d v="2032-11-08T00:00:00"/>
    <s v="Location_A"/>
    <n v="43"/>
    <n v="28"/>
    <x v="1"/>
    <s v="Male"/>
    <x v="0"/>
    <x v="1"/>
    <s v="T53234"/>
    <s v="Cancelled"/>
    <n v="11"/>
    <s v="Returned"/>
    <n v="751"/>
    <x v="2"/>
    <s v="Average"/>
  </r>
  <r>
    <s v="P4235"/>
    <x v="4"/>
    <x v="3"/>
    <s v="Samsung"/>
    <s v="Item_C"/>
    <n v="2504"/>
    <n v="38"/>
    <n v="1552.48"/>
    <n v="2194"/>
    <n v="74"/>
    <n v="162356"/>
    <s v="641.52"/>
    <n v="162"/>
    <n v="3.1"/>
    <x v="2"/>
    <n v="52"/>
    <s v="Supplier_C"/>
    <d v="2033-11-10T00:00:00"/>
    <d v="2032-11-09T00:00:00"/>
    <s v="Location_C"/>
    <n v="40"/>
    <n v="26"/>
    <x v="1"/>
    <s v="Male"/>
    <x v="2"/>
    <x v="0"/>
    <s v="T53235"/>
    <s v="Pending"/>
    <n v="8"/>
    <s v="Not Returned"/>
    <n v="722"/>
    <x v="1"/>
    <s v="Bad"/>
  </r>
  <r>
    <s v="P4236"/>
    <x v="1"/>
    <x v="4"/>
    <s v="Samsung"/>
    <s v="Item_A"/>
    <n v="1818"/>
    <n v="33"/>
    <n v="1218.06"/>
    <n v="3466"/>
    <n v="79"/>
    <n v="273814"/>
    <s v="2247.94"/>
    <n v="177"/>
    <n v="2.8"/>
    <x v="1"/>
    <n v="441"/>
    <s v="Supplier_B"/>
    <d v="2033-11-11T00:00:00"/>
    <d v="2032-11-10T00:00:00"/>
    <s v="Location_C"/>
    <n v="25"/>
    <n v="60"/>
    <x v="0"/>
    <s v="Male"/>
    <x v="1"/>
    <x v="0"/>
    <s v="T53236"/>
    <s v="Cancelled"/>
    <n v="7"/>
    <s v="Not Returned"/>
    <n v="210"/>
    <x v="2"/>
    <s v="Bad"/>
  </r>
  <r>
    <s v="P4237"/>
    <x v="4"/>
    <x v="4"/>
    <s v="Nike"/>
    <s v="Item_B"/>
    <n v="1497"/>
    <n v="16"/>
    <n v="1257.48"/>
    <n v="763"/>
    <n v="85"/>
    <n v="64855"/>
    <s v="-494.48"/>
    <n v="167"/>
    <n v="1.1000000000000001"/>
    <x v="0"/>
    <n v="425"/>
    <s v="Supplier_A"/>
    <d v="2033-11-12T00:00:00"/>
    <d v="2032-11-11T00:00:00"/>
    <s v="Location_A"/>
    <n v="17"/>
    <n v="43"/>
    <x v="0"/>
    <s v="Female"/>
    <x v="2"/>
    <x v="0"/>
    <s v="T53237"/>
    <s v="Cancelled"/>
    <n v="14"/>
    <s v="Not Returned"/>
    <n v="675"/>
    <x v="1"/>
    <s v="Bad"/>
  </r>
  <r>
    <s v="P4238"/>
    <x v="2"/>
    <x v="4"/>
    <s v="Apple"/>
    <s v="Item_B"/>
    <n v="4762"/>
    <n v="32"/>
    <n v="3238.16"/>
    <n v="1194"/>
    <n v="32"/>
    <n v="38208"/>
    <s v="-2044.16"/>
    <n v="83"/>
    <n v="1"/>
    <x v="0"/>
    <n v="227"/>
    <s v="Supplier_C"/>
    <d v="2033-11-13T00:00:00"/>
    <d v="2032-11-12T00:00:00"/>
    <s v="Location_A"/>
    <n v="11"/>
    <n v="50"/>
    <x v="0"/>
    <s v="Female"/>
    <x v="0"/>
    <x v="2"/>
    <s v="T53238"/>
    <s v="Completed"/>
    <n v="2"/>
    <s v="Not Returned"/>
    <n v="786"/>
    <x v="1"/>
    <s v="Bad"/>
  </r>
  <r>
    <s v="P4239"/>
    <x v="4"/>
    <x v="4"/>
    <s v="Samsung"/>
    <s v="Item_B"/>
    <n v="1696"/>
    <n v="40"/>
    <n v="1017.6"/>
    <n v="1708"/>
    <n v="38"/>
    <n v="64904"/>
    <s v="690.4"/>
    <n v="116"/>
    <n v="3.7"/>
    <x v="2"/>
    <n v="32"/>
    <s v="Supplier_B"/>
    <d v="2033-11-14T00:00:00"/>
    <d v="2032-11-13T00:00:00"/>
    <s v="Location_B"/>
    <n v="32"/>
    <n v="58"/>
    <x v="0"/>
    <s v="Female"/>
    <x v="2"/>
    <x v="2"/>
    <s v="T53239"/>
    <s v="Completed"/>
    <n v="12"/>
    <s v="Returned"/>
    <n v="154"/>
    <x v="1"/>
    <s v="Bad"/>
  </r>
  <r>
    <s v="P4240"/>
    <x v="4"/>
    <x v="4"/>
    <s v="Nike"/>
    <s v="Item_A"/>
    <n v="975"/>
    <n v="9"/>
    <n v="887.25"/>
    <n v="3766"/>
    <n v="7"/>
    <n v="26362"/>
    <s v="2878.75"/>
    <n v="61"/>
    <n v="3"/>
    <x v="2"/>
    <n v="273"/>
    <s v="Supplier_A"/>
    <d v="2033-11-15T00:00:00"/>
    <d v="2032-11-14T00:00:00"/>
    <s v="Location_B"/>
    <n v="35"/>
    <n v="22"/>
    <x v="3"/>
    <s v="Male"/>
    <x v="1"/>
    <x v="1"/>
    <s v="T53240"/>
    <s v="Pending"/>
    <n v="11"/>
    <s v="Not Returned"/>
    <n v="655"/>
    <x v="2"/>
    <s v="Bad"/>
  </r>
  <r>
    <s v="P4241"/>
    <x v="1"/>
    <x v="3"/>
    <s v="LG"/>
    <s v="Item_B"/>
    <n v="186"/>
    <n v="5"/>
    <n v="176.7"/>
    <n v="1974"/>
    <n v="40"/>
    <n v="78960"/>
    <s v="1797.3"/>
    <n v="68"/>
    <n v="1.3"/>
    <x v="0"/>
    <n v="313"/>
    <s v="Supplier_B"/>
    <d v="2033-11-16T00:00:00"/>
    <d v="2032-11-15T00:00:00"/>
    <s v="Location_A"/>
    <n v="32"/>
    <n v="38"/>
    <x v="1"/>
    <s v="Female"/>
    <x v="0"/>
    <x v="0"/>
    <s v="T53241"/>
    <s v="Completed"/>
    <n v="7"/>
    <s v="Returned"/>
    <n v="758"/>
    <x v="2"/>
    <s v="Average"/>
  </r>
  <r>
    <s v="P4242"/>
    <x v="1"/>
    <x v="0"/>
    <s v="Sony"/>
    <s v="Item_C"/>
    <n v="640"/>
    <n v="49"/>
    <n v="326.39999999999998"/>
    <n v="2775"/>
    <n v="0"/>
    <n v="0"/>
    <s v="2448.6"/>
    <n v="137"/>
    <n v="4.4000000000000004"/>
    <x v="3"/>
    <n v="291"/>
    <s v="Supplier_A"/>
    <d v="2033-11-17T00:00:00"/>
    <d v="2032-11-16T00:00:00"/>
    <s v="Location_C"/>
    <n v="30"/>
    <n v="29"/>
    <x v="1"/>
    <s v="Female"/>
    <x v="0"/>
    <x v="0"/>
    <s v="T53242"/>
    <s v="Cancelled"/>
    <n v="3"/>
    <s v="Returned"/>
    <n v="727"/>
    <x v="2"/>
    <s v="Average"/>
  </r>
  <r>
    <s v="P4243"/>
    <x v="1"/>
    <x v="1"/>
    <s v="Samsung"/>
    <s v="Item_D"/>
    <n v="3852"/>
    <n v="11"/>
    <n v="3428.28"/>
    <n v="3047"/>
    <n v="93"/>
    <n v="283371"/>
    <s v="-381.28"/>
    <n v="167"/>
    <n v="2.9"/>
    <x v="1"/>
    <n v="312"/>
    <s v="Supplier_B"/>
    <d v="2033-11-18T00:00:00"/>
    <d v="2032-11-17T00:00:00"/>
    <s v="Location_A"/>
    <n v="48"/>
    <n v="42"/>
    <x v="0"/>
    <s v="Female"/>
    <x v="0"/>
    <x v="1"/>
    <s v="T53243"/>
    <s v="Cancelled"/>
    <n v="9"/>
    <s v="Returned"/>
    <n v="261"/>
    <x v="1"/>
    <s v="Good"/>
  </r>
  <r>
    <s v="P4244"/>
    <x v="3"/>
    <x v="4"/>
    <s v="LG"/>
    <s v="Item_A"/>
    <n v="3868"/>
    <n v="32"/>
    <n v="2630.24"/>
    <n v="3509"/>
    <n v="85"/>
    <n v="298265"/>
    <s v="878.76"/>
    <n v="18"/>
    <n v="2.1"/>
    <x v="1"/>
    <n v="200"/>
    <s v="Supplier_C"/>
    <d v="2033-11-19T00:00:00"/>
    <d v="2032-11-18T00:00:00"/>
    <s v="Location_A"/>
    <n v="4"/>
    <n v="47"/>
    <x v="0"/>
    <s v="Female"/>
    <x v="0"/>
    <x v="1"/>
    <s v="T53244"/>
    <s v="Completed"/>
    <n v="10"/>
    <s v="Not Returned"/>
    <n v="406"/>
    <x v="1"/>
    <s v="Good"/>
  </r>
  <r>
    <s v="P4245"/>
    <x v="4"/>
    <x v="1"/>
    <s v="Sony"/>
    <s v="Item_C"/>
    <n v="3940"/>
    <n v="33"/>
    <n v="2639.8"/>
    <n v="1804"/>
    <n v="70"/>
    <n v="126280"/>
    <s v="-835.8"/>
    <n v="41"/>
    <n v="4.8"/>
    <x v="3"/>
    <n v="186"/>
    <s v="Supplier_C"/>
    <d v="2033-11-20T00:00:00"/>
    <d v="2032-11-19T00:00:00"/>
    <s v="Location_B"/>
    <n v="47"/>
    <n v="62"/>
    <x v="4"/>
    <s v="Female"/>
    <x v="2"/>
    <x v="1"/>
    <s v="T53245"/>
    <s v="Pending"/>
    <n v="3"/>
    <s v="Not Returned"/>
    <n v="142"/>
    <x v="0"/>
    <s v="Bad"/>
  </r>
  <r>
    <s v="P4246"/>
    <x v="1"/>
    <x v="1"/>
    <s v="Apple"/>
    <s v="Item_A"/>
    <n v="1099"/>
    <n v="5"/>
    <n v="1044.05"/>
    <n v="3169"/>
    <n v="18"/>
    <n v="57042"/>
    <s v="2124.95"/>
    <n v="142"/>
    <n v="1.2"/>
    <x v="0"/>
    <n v="349"/>
    <s v="Supplier_B"/>
    <d v="2033-11-21T00:00:00"/>
    <d v="2032-11-20T00:00:00"/>
    <s v="Location_A"/>
    <n v="9"/>
    <n v="44"/>
    <x v="0"/>
    <s v="Female"/>
    <x v="0"/>
    <x v="0"/>
    <s v="T53246"/>
    <s v="Pending"/>
    <n v="5"/>
    <s v="Not Returned"/>
    <n v="699"/>
    <x v="0"/>
    <s v="Average"/>
  </r>
  <r>
    <s v="P4247"/>
    <x v="0"/>
    <x v="0"/>
    <s v="Nike"/>
    <s v="Item_C"/>
    <n v="4754"/>
    <n v="1"/>
    <n v="4706.46"/>
    <n v="2440"/>
    <n v="3"/>
    <n v="7320"/>
    <s v="-2266.46"/>
    <n v="160"/>
    <n v="4"/>
    <x v="3"/>
    <n v="188"/>
    <s v="Supplier_B"/>
    <d v="2033-11-22T00:00:00"/>
    <d v="2032-11-21T00:00:00"/>
    <s v="Location_C"/>
    <n v="31"/>
    <n v="64"/>
    <x v="4"/>
    <s v="Female"/>
    <x v="2"/>
    <x v="1"/>
    <s v="T53247"/>
    <s v="Cancelled"/>
    <n v="1"/>
    <s v="Returned"/>
    <n v="851"/>
    <x v="0"/>
    <s v="Bad"/>
  </r>
  <r>
    <s v="P4248"/>
    <x v="0"/>
    <x v="0"/>
    <s v="LG"/>
    <s v="Item_B"/>
    <n v="1291"/>
    <n v="20"/>
    <n v="1032.8"/>
    <n v="354"/>
    <n v="83"/>
    <n v="29382"/>
    <s v="-678.8"/>
    <n v="67"/>
    <n v="4.8"/>
    <x v="3"/>
    <n v="170"/>
    <s v="Supplier_B"/>
    <d v="2033-11-23T00:00:00"/>
    <d v="2032-11-22T00:00:00"/>
    <s v="Location_A"/>
    <n v="45"/>
    <n v="43"/>
    <x v="0"/>
    <s v="Male"/>
    <x v="0"/>
    <x v="1"/>
    <s v="T53248"/>
    <s v="Completed"/>
    <n v="2"/>
    <s v="Returned"/>
    <n v="637"/>
    <x v="0"/>
    <s v="Good"/>
  </r>
  <r>
    <s v="P4249"/>
    <x v="0"/>
    <x v="4"/>
    <s v="LG"/>
    <s v="Item_A"/>
    <n v="1971"/>
    <n v="27"/>
    <n v="1438.83"/>
    <n v="1315"/>
    <n v="79"/>
    <n v="103885"/>
    <s v="-123.83"/>
    <n v="177"/>
    <n v="3.1"/>
    <x v="2"/>
    <n v="357"/>
    <s v="Supplier_A"/>
    <d v="2033-11-24T00:00:00"/>
    <d v="2032-11-23T00:00:00"/>
    <s v="Location_A"/>
    <n v="39"/>
    <n v="66"/>
    <x v="4"/>
    <s v="Female"/>
    <x v="1"/>
    <x v="2"/>
    <s v="T53249"/>
    <s v="Pending"/>
    <n v="1"/>
    <s v="Not Returned"/>
    <n v="365"/>
    <x v="0"/>
    <s v="Bad"/>
  </r>
  <r>
    <s v="P4250"/>
    <x v="1"/>
    <x v="0"/>
    <s v="Samsung"/>
    <s v="Item_C"/>
    <n v="4055"/>
    <n v="10"/>
    <n v="3649.5"/>
    <n v="1049"/>
    <n v="39"/>
    <n v="40911"/>
    <s v="-2600.5"/>
    <n v="184"/>
    <n v="4.2"/>
    <x v="3"/>
    <n v="349"/>
    <s v="Supplier_C"/>
    <d v="2033-11-25T00:00:00"/>
    <d v="2032-11-24T00:00:00"/>
    <s v="Location_A"/>
    <n v="15"/>
    <n v="62"/>
    <x v="4"/>
    <s v="Female"/>
    <x v="2"/>
    <x v="1"/>
    <s v="T53250"/>
    <s v="Pending"/>
    <n v="1"/>
    <s v="Returned"/>
    <n v="672"/>
    <x v="2"/>
    <s v="Good"/>
  </r>
  <r>
    <s v="P4251"/>
    <x v="1"/>
    <x v="4"/>
    <s v="Sony"/>
    <s v="Item_D"/>
    <n v="502"/>
    <n v="47"/>
    <n v="266.06"/>
    <n v="1368"/>
    <n v="58"/>
    <n v="79344"/>
    <s v="1101.94"/>
    <n v="103"/>
    <n v="2"/>
    <x v="1"/>
    <n v="229"/>
    <s v="Supplier_B"/>
    <d v="2033-11-26T00:00:00"/>
    <d v="2032-11-25T00:00:00"/>
    <s v="Location_B"/>
    <n v="4"/>
    <n v="30"/>
    <x v="1"/>
    <s v="Female"/>
    <x v="0"/>
    <x v="2"/>
    <s v="T53251"/>
    <s v="Completed"/>
    <n v="6"/>
    <s v="Not Returned"/>
    <n v="317"/>
    <x v="0"/>
    <s v="Good"/>
  </r>
  <r>
    <s v="P4252"/>
    <x v="2"/>
    <x v="1"/>
    <s v="Samsung"/>
    <s v="Item_C"/>
    <n v="2122"/>
    <n v="1"/>
    <n v="2100.7800000000002"/>
    <n v="2081"/>
    <n v="86"/>
    <n v="178966"/>
    <s v="-19.78"/>
    <n v="189"/>
    <n v="2.8"/>
    <x v="1"/>
    <n v="253"/>
    <s v="Supplier_C"/>
    <d v="2033-11-27T00:00:00"/>
    <d v="2032-11-26T00:00:00"/>
    <s v="Location_B"/>
    <n v="32"/>
    <n v="55"/>
    <x v="0"/>
    <s v="Male"/>
    <x v="1"/>
    <x v="0"/>
    <s v="T53252"/>
    <s v="Cancelled"/>
    <n v="12"/>
    <s v="Not Returned"/>
    <n v="169"/>
    <x v="0"/>
    <s v="Bad"/>
  </r>
  <r>
    <s v="P4253"/>
    <x v="2"/>
    <x v="3"/>
    <s v="Nike"/>
    <s v="Item_A"/>
    <n v="3874"/>
    <n v="16"/>
    <n v="3254.16"/>
    <n v="768"/>
    <n v="30"/>
    <n v="23040"/>
    <s v="-2486.16"/>
    <n v="90"/>
    <n v="2.9"/>
    <x v="1"/>
    <n v="241"/>
    <s v="Supplier_A"/>
    <d v="2033-11-28T00:00:00"/>
    <d v="2032-11-27T00:00:00"/>
    <s v="Location_C"/>
    <n v="27"/>
    <n v="38"/>
    <x v="1"/>
    <s v="Male"/>
    <x v="1"/>
    <x v="2"/>
    <s v="T53253"/>
    <s v="Cancelled"/>
    <n v="5"/>
    <s v="Not Returned"/>
    <n v="490"/>
    <x v="0"/>
    <s v="Bad"/>
  </r>
  <r>
    <s v="P4254"/>
    <x v="3"/>
    <x v="4"/>
    <s v="LG"/>
    <s v="Item_C"/>
    <n v="4157"/>
    <n v="10"/>
    <n v="3741.3"/>
    <n v="954"/>
    <n v="41"/>
    <n v="39114"/>
    <s v="-2787.3"/>
    <n v="84"/>
    <n v="4.9000000000000004"/>
    <x v="3"/>
    <n v="320"/>
    <s v="Supplier_B"/>
    <d v="2033-11-29T00:00:00"/>
    <d v="2032-11-28T00:00:00"/>
    <s v="Location_C"/>
    <n v="43"/>
    <n v="45"/>
    <x v="0"/>
    <s v="Female"/>
    <x v="1"/>
    <x v="0"/>
    <s v="T53254"/>
    <s v="Completed"/>
    <n v="12"/>
    <s v="Returned"/>
    <n v="199"/>
    <x v="1"/>
    <s v="Good"/>
  </r>
  <r>
    <s v="P4255"/>
    <x v="3"/>
    <x v="3"/>
    <s v="Samsung"/>
    <s v="Item_A"/>
    <n v="2550"/>
    <n v="41"/>
    <n v="1504.5"/>
    <n v="2012"/>
    <n v="56"/>
    <n v="112672"/>
    <s v="507.5"/>
    <n v="56"/>
    <n v="1.3"/>
    <x v="0"/>
    <n v="101"/>
    <s v="Supplier_A"/>
    <d v="2033-11-30T00:00:00"/>
    <d v="2032-11-29T00:00:00"/>
    <s v="Location_A"/>
    <n v="36"/>
    <n v="48"/>
    <x v="0"/>
    <s v="Female"/>
    <x v="0"/>
    <x v="2"/>
    <s v="T53255"/>
    <s v="Cancelled"/>
    <n v="12"/>
    <s v="Returned"/>
    <n v="354"/>
    <x v="1"/>
    <s v="Bad"/>
  </r>
  <r>
    <s v="P4256"/>
    <x v="0"/>
    <x v="4"/>
    <s v="Apple"/>
    <s v="Item_B"/>
    <n v="1373"/>
    <n v="21"/>
    <n v="1084.67"/>
    <n v="218"/>
    <n v="50"/>
    <n v="10900"/>
    <s v="-866.67"/>
    <n v="49"/>
    <n v="3.3"/>
    <x v="2"/>
    <n v="303"/>
    <s v="Supplier_C"/>
    <d v="2033-12-01T00:00:00"/>
    <d v="2032-11-30T00:00:00"/>
    <s v="Location_C"/>
    <n v="32"/>
    <n v="43"/>
    <x v="0"/>
    <s v="Female"/>
    <x v="2"/>
    <x v="2"/>
    <s v="T53256"/>
    <s v="Cancelled"/>
    <n v="2"/>
    <s v="Not Returned"/>
    <n v="407"/>
    <x v="0"/>
    <s v="Bad"/>
  </r>
  <r>
    <s v="P4257"/>
    <x v="4"/>
    <x v="4"/>
    <s v="Nike"/>
    <s v="Item_A"/>
    <n v="4828"/>
    <n v="43"/>
    <n v="2751.96"/>
    <n v="2262"/>
    <n v="33"/>
    <n v="74646"/>
    <s v="-489.96"/>
    <n v="17"/>
    <n v="1.6"/>
    <x v="0"/>
    <n v="150"/>
    <s v="Supplier_B"/>
    <d v="2033-12-02T00:00:00"/>
    <d v="2032-12-01T00:00:00"/>
    <s v="Location_C"/>
    <n v="39"/>
    <n v="69"/>
    <x v="4"/>
    <s v="Male"/>
    <x v="0"/>
    <x v="1"/>
    <s v="T53257"/>
    <s v="Completed"/>
    <n v="4"/>
    <s v="Returned"/>
    <n v="329"/>
    <x v="0"/>
    <s v="Good"/>
  </r>
  <r>
    <s v="P4258"/>
    <x v="0"/>
    <x v="0"/>
    <s v="Samsung"/>
    <s v="Item_C"/>
    <n v="2911"/>
    <n v="20"/>
    <n v="2328.8000000000002"/>
    <n v="1298"/>
    <n v="8"/>
    <n v="10384"/>
    <s v="-1030.8"/>
    <n v="40"/>
    <n v="3.2"/>
    <x v="2"/>
    <n v="401"/>
    <s v="Supplier_A"/>
    <d v="2033-12-03T00:00:00"/>
    <d v="2032-12-02T00:00:00"/>
    <s v="Location_C"/>
    <n v="33"/>
    <n v="61"/>
    <x v="4"/>
    <s v="Male"/>
    <x v="1"/>
    <x v="1"/>
    <s v="T53258"/>
    <s v="Pending"/>
    <n v="7"/>
    <s v="Returned"/>
    <n v="952"/>
    <x v="0"/>
    <s v="Bad"/>
  </r>
  <r>
    <s v="P4259"/>
    <x v="1"/>
    <x v="4"/>
    <s v="Nike"/>
    <s v="Item_C"/>
    <n v="4387"/>
    <n v="0"/>
    <n v="4387"/>
    <n v="335"/>
    <n v="66"/>
    <n v="22110"/>
    <s v="-4052"/>
    <n v="139"/>
    <n v="3.7"/>
    <x v="2"/>
    <n v="288"/>
    <s v="Supplier_A"/>
    <d v="2033-12-04T00:00:00"/>
    <d v="2032-12-03T00:00:00"/>
    <s v="Location_C"/>
    <n v="41"/>
    <n v="66"/>
    <x v="4"/>
    <s v="Female"/>
    <x v="2"/>
    <x v="0"/>
    <s v="T53259"/>
    <s v="Completed"/>
    <n v="11"/>
    <s v="Not Returned"/>
    <n v="119"/>
    <x v="2"/>
    <s v="Bad"/>
  </r>
  <r>
    <s v="P4260"/>
    <x v="4"/>
    <x v="0"/>
    <s v="Nike"/>
    <s v="Item_D"/>
    <n v="1976"/>
    <n v="8"/>
    <n v="1817.92"/>
    <n v="542"/>
    <n v="26"/>
    <n v="14092"/>
    <s v="-1275.92"/>
    <n v="173"/>
    <n v="3.5"/>
    <x v="2"/>
    <n v="128"/>
    <s v="Supplier_B"/>
    <d v="2033-12-05T00:00:00"/>
    <d v="2032-12-04T00:00:00"/>
    <s v="Location_B"/>
    <n v="29"/>
    <n v="44"/>
    <x v="0"/>
    <s v="Female"/>
    <x v="2"/>
    <x v="2"/>
    <s v="T53260"/>
    <s v="Cancelled"/>
    <n v="13"/>
    <s v="Returned"/>
    <n v="231"/>
    <x v="0"/>
    <s v="Average"/>
  </r>
  <r>
    <s v="P4261"/>
    <x v="3"/>
    <x v="3"/>
    <s v="Sony"/>
    <s v="Item_A"/>
    <n v="4612"/>
    <n v="20"/>
    <n v="3689.6"/>
    <n v="688"/>
    <n v="92"/>
    <n v="63296"/>
    <s v="-3001.6"/>
    <n v="16"/>
    <n v="1.9"/>
    <x v="0"/>
    <n v="384"/>
    <s v="Supplier_A"/>
    <d v="2033-12-06T00:00:00"/>
    <d v="2032-12-05T00:00:00"/>
    <s v="Location_A"/>
    <n v="34"/>
    <n v="28"/>
    <x v="1"/>
    <s v="Male"/>
    <x v="2"/>
    <x v="2"/>
    <s v="T53261"/>
    <s v="Pending"/>
    <n v="1"/>
    <s v="Not Returned"/>
    <n v="448"/>
    <x v="1"/>
    <s v="Good"/>
  </r>
  <r>
    <s v="P4262"/>
    <x v="4"/>
    <x v="0"/>
    <s v="Samsung"/>
    <s v="Item_D"/>
    <n v="564"/>
    <n v="16"/>
    <n v="473.76"/>
    <n v="3346"/>
    <n v="36"/>
    <n v="120456"/>
    <s v="2872.24"/>
    <n v="155"/>
    <n v="2.8"/>
    <x v="1"/>
    <n v="239"/>
    <s v="Supplier_A"/>
    <d v="2033-12-07T00:00:00"/>
    <d v="2032-12-06T00:00:00"/>
    <s v="Location_B"/>
    <n v="48"/>
    <n v="32"/>
    <x v="1"/>
    <s v="Female"/>
    <x v="1"/>
    <x v="0"/>
    <s v="T53262"/>
    <s v="Cancelled"/>
    <n v="14"/>
    <s v="Returned"/>
    <n v="257"/>
    <x v="2"/>
    <s v="Bad"/>
  </r>
  <r>
    <s v="P4263"/>
    <x v="4"/>
    <x v="4"/>
    <s v="LG"/>
    <s v="Item_A"/>
    <n v="3459"/>
    <n v="2"/>
    <n v="3389.82"/>
    <n v="2013"/>
    <n v="57"/>
    <n v="114741"/>
    <s v="-1376.82"/>
    <n v="188"/>
    <n v="2"/>
    <x v="1"/>
    <n v="123"/>
    <s v="Supplier_A"/>
    <d v="2033-12-08T00:00:00"/>
    <d v="2032-12-07T00:00:00"/>
    <s v="Location_C"/>
    <n v="16"/>
    <n v="68"/>
    <x v="4"/>
    <s v="Male"/>
    <x v="1"/>
    <x v="1"/>
    <s v="T53263"/>
    <s v="Cancelled"/>
    <n v="8"/>
    <s v="Not Returned"/>
    <n v="245"/>
    <x v="2"/>
    <s v="Average"/>
  </r>
  <r>
    <s v="P4264"/>
    <x v="1"/>
    <x v="3"/>
    <s v="LG"/>
    <s v="Item_B"/>
    <n v="3133"/>
    <n v="12"/>
    <n v="2757.04"/>
    <n v="45"/>
    <n v="88"/>
    <n v="3960"/>
    <s v="-2712.04"/>
    <n v="33"/>
    <n v="1.5"/>
    <x v="0"/>
    <n v="433"/>
    <s v="Supplier_A"/>
    <d v="2033-12-09T00:00:00"/>
    <d v="2032-12-08T00:00:00"/>
    <s v="Location_C"/>
    <n v="4"/>
    <n v="43"/>
    <x v="0"/>
    <s v="Female"/>
    <x v="0"/>
    <x v="1"/>
    <s v="T53264"/>
    <s v="Cancelled"/>
    <n v="12"/>
    <s v="Returned"/>
    <n v="556"/>
    <x v="2"/>
    <s v="Bad"/>
  </r>
  <r>
    <s v="P4265"/>
    <x v="2"/>
    <x v="3"/>
    <s v="Samsung"/>
    <s v="Item_A"/>
    <n v="2085"/>
    <n v="27"/>
    <n v="1522.05"/>
    <n v="1974"/>
    <n v="55"/>
    <n v="108570"/>
    <s v="451.95"/>
    <n v="156"/>
    <n v="4"/>
    <x v="3"/>
    <n v="157"/>
    <s v="Supplier_A"/>
    <d v="2033-12-10T00:00:00"/>
    <d v="2032-12-09T00:00:00"/>
    <s v="Location_C"/>
    <n v="49"/>
    <n v="49"/>
    <x v="0"/>
    <s v="Male"/>
    <x v="1"/>
    <x v="0"/>
    <s v="T53265"/>
    <s v="Cancelled"/>
    <n v="4"/>
    <s v="Not Returned"/>
    <n v="632"/>
    <x v="1"/>
    <s v="Bad"/>
  </r>
  <r>
    <s v="P4266"/>
    <x v="0"/>
    <x v="4"/>
    <s v="LG"/>
    <s v="Item_C"/>
    <n v="1310"/>
    <n v="17"/>
    <n v="1087.3"/>
    <n v="3485"/>
    <n v="91"/>
    <n v="317135"/>
    <s v="2397.7"/>
    <n v="189"/>
    <n v="2.2000000000000002"/>
    <x v="1"/>
    <n v="254"/>
    <s v="Supplier_C"/>
    <d v="2033-12-11T00:00:00"/>
    <d v="2032-12-10T00:00:00"/>
    <s v="Location_C"/>
    <n v="2"/>
    <n v="26"/>
    <x v="1"/>
    <s v="Male"/>
    <x v="1"/>
    <x v="2"/>
    <s v="T53266"/>
    <s v="Cancelled"/>
    <n v="3"/>
    <s v="Not Returned"/>
    <n v="730"/>
    <x v="0"/>
    <s v="Average"/>
  </r>
  <r>
    <s v="P4267"/>
    <x v="2"/>
    <x v="1"/>
    <s v="Apple"/>
    <s v="Item_C"/>
    <n v="271"/>
    <n v="22"/>
    <n v="211.38"/>
    <n v="520"/>
    <n v="29"/>
    <n v="15080"/>
    <s v="308.62"/>
    <n v="86"/>
    <n v="3.1"/>
    <x v="2"/>
    <n v="196"/>
    <s v="Supplier_A"/>
    <d v="2033-12-12T00:00:00"/>
    <d v="2032-12-11T00:00:00"/>
    <s v="Location_A"/>
    <n v="19"/>
    <n v="53"/>
    <x v="0"/>
    <s v="Male"/>
    <x v="0"/>
    <x v="0"/>
    <s v="T53267"/>
    <s v="Pending"/>
    <n v="8"/>
    <s v="Not Returned"/>
    <n v="308"/>
    <x v="1"/>
    <s v="Average"/>
  </r>
  <r>
    <s v="P4268"/>
    <x v="1"/>
    <x v="2"/>
    <s v="Apple"/>
    <s v="Item_D"/>
    <n v="1906"/>
    <n v="27"/>
    <n v="1391.38"/>
    <n v="521"/>
    <n v="24"/>
    <n v="12504"/>
    <s v="-870.38"/>
    <n v="98"/>
    <n v="3.6"/>
    <x v="2"/>
    <n v="304"/>
    <s v="Supplier_C"/>
    <d v="2033-12-13T00:00:00"/>
    <d v="2032-12-12T00:00:00"/>
    <s v="Location_C"/>
    <n v="32"/>
    <n v="65"/>
    <x v="4"/>
    <s v="Female"/>
    <x v="1"/>
    <x v="1"/>
    <s v="T53268"/>
    <s v="Pending"/>
    <n v="6"/>
    <s v="Returned"/>
    <n v="174"/>
    <x v="1"/>
    <s v="Bad"/>
  </r>
  <r>
    <s v="P4269"/>
    <x v="3"/>
    <x v="0"/>
    <s v="Nike"/>
    <s v="Item_C"/>
    <n v="1973"/>
    <n v="3"/>
    <n v="1913.81"/>
    <n v="1156"/>
    <n v="50"/>
    <n v="57800"/>
    <s v="-757.81"/>
    <n v="190"/>
    <n v="1.5"/>
    <x v="0"/>
    <n v="458"/>
    <s v="Supplier_B"/>
    <d v="2033-12-14T00:00:00"/>
    <d v="2032-12-13T00:00:00"/>
    <s v="Location_A"/>
    <n v="1"/>
    <n v="59"/>
    <x v="0"/>
    <s v="Male"/>
    <x v="2"/>
    <x v="0"/>
    <s v="T53269"/>
    <s v="Completed"/>
    <n v="3"/>
    <s v="Not Returned"/>
    <n v="374"/>
    <x v="1"/>
    <s v="Average"/>
  </r>
  <r>
    <s v="P4270"/>
    <x v="0"/>
    <x v="3"/>
    <s v="Sony"/>
    <s v="Item_A"/>
    <n v="686"/>
    <n v="13"/>
    <n v="596.82000000000005"/>
    <n v="3850"/>
    <n v="9"/>
    <n v="34650"/>
    <s v="3253.18"/>
    <n v="148"/>
    <n v="3"/>
    <x v="2"/>
    <n v="436"/>
    <s v="Supplier_A"/>
    <d v="2033-12-15T00:00:00"/>
    <d v="2032-12-14T00:00:00"/>
    <s v="Location_B"/>
    <n v="31"/>
    <n v="54"/>
    <x v="0"/>
    <s v="Female"/>
    <x v="1"/>
    <x v="2"/>
    <s v="T53270"/>
    <s v="Cancelled"/>
    <n v="12"/>
    <s v="Returned"/>
    <n v="651"/>
    <x v="1"/>
    <s v="Average"/>
  </r>
  <r>
    <s v="P4271"/>
    <x v="3"/>
    <x v="4"/>
    <s v="Samsung"/>
    <s v="Item_D"/>
    <n v="3027"/>
    <n v="24"/>
    <n v="2300.52"/>
    <n v="3607"/>
    <n v="63"/>
    <n v="227241"/>
    <s v="1306.48"/>
    <n v="153"/>
    <n v="1.4"/>
    <x v="0"/>
    <n v="20"/>
    <s v="Supplier_A"/>
    <d v="2033-12-16T00:00:00"/>
    <d v="2032-12-15T00:00:00"/>
    <s v="Location_B"/>
    <n v="22"/>
    <n v="42"/>
    <x v="0"/>
    <s v="Female"/>
    <x v="1"/>
    <x v="2"/>
    <s v="T53271"/>
    <s v="Completed"/>
    <n v="10"/>
    <s v="Not Returned"/>
    <n v="438"/>
    <x v="0"/>
    <s v="Average"/>
  </r>
  <r>
    <s v="P4272"/>
    <x v="4"/>
    <x v="4"/>
    <s v="LG"/>
    <s v="Item_A"/>
    <n v="3536"/>
    <n v="11"/>
    <n v="3147.04"/>
    <n v="3946"/>
    <n v="92"/>
    <n v="363032"/>
    <s v="798.96"/>
    <n v="145"/>
    <n v="1.2"/>
    <x v="0"/>
    <n v="442"/>
    <s v="Supplier_C"/>
    <d v="2033-12-17T00:00:00"/>
    <d v="2032-12-16T00:00:00"/>
    <s v="Location_A"/>
    <n v="44"/>
    <n v="56"/>
    <x v="0"/>
    <s v="Male"/>
    <x v="1"/>
    <x v="0"/>
    <s v="T53272"/>
    <s v="Completed"/>
    <n v="5"/>
    <s v="Returned"/>
    <n v="569"/>
    <x v="0"/>
    <s v="Good"/>
  </r>
  <r>
    <s v="P4273"/>
    <x v="0"/>
    <x v="1"/>
    <s v="Nike"/>
    <s v="Item_D"/>
    <n v="4600"/>
    <n v="38"/>
    <n v="2852"/>
    <n v="2637"/>
    <n v="62"/>
    <n v="163494"/>
    <s v="-215"/>
    <n v="96"/>
    <n v="3.9"/>
    <x v="2"/>
    <n v="268"/>
    <s v="Supplier_A"/>
    <d v="2033-12-18T00:00:00"/>
    <d v="2032-12-17T00:00:00"/>
    <s v="Location_B"/>
    <n v="17"/>
    <n v="44"/>
    <x v="0"/>
    <s v="Female"/>
    <x v="1"/>
    <x v="0"/>
    <s v="T53273"/>
    <s v="Pending"/>
    <n v="11"/>
    <s v="Not Returned"/>
    <n v="335"/>
    <x v="2"/>
    <s v="Bad"/>
  </r>
  <r>
    <s v="P4274"/>
    <x v="1"/>
    <x v="3"/>
    <s v="LG"/>
    <s v="Item_C"/>
    <n v="144"/>
    <n v="20"/>
    <n v="115.2"/>
    <n v="1352"/>
    <n v="92"/>
    <n v="124384"/>
    <s v="1236.8"/>
    <n v="17"/>
    <n v="3"/>
    <x v="2"/>
    <n v="440"/>
    <s v="Supplier_B"/>
    <d v="2033-12-19T00:00:00"/>
    <d v="2032-12-18T00:00:00"/>
    <s v="Location_A"/>
    <n v="34"/>
    <n v="57"/>
    <x v="0"/>
    <s v="Male"/>
    <x v="2"/>
    <x v="0"/>
    <s v="T53274"/>
    <s v="Pending"/>
    <n v="8"/>
    <s v="Returned"/>
    <n v="148"/>
    <x v="0"/>
    <s v="Good"/>
  </r>
  <r>
    <s v="P4275"/>
    <x v="1"/>
    <x v="1"/>
    <s v="LG"/>
    <s v="Item_D"/>
    <n v="4092"/>
    <n v="35"/>
    <n v="2659.8"/>
    <n v="1241"/>
    <n v="16"/>
    <n v="19856"/>
    <s v="-1418.8"/>
    <n v="173"/>
    <n v="3.7"/>
    <x v="2"/>
    <n v="332"/>
    <s v="Supplier_C"/>
    <d v="2033-12-20T00:00:00"/>
    <d v="2032-12-19T00:00:00"/>
    <s v="Location_A"/>
    <n v="44"/>
    <n v="57"/>
    <x v="0"/>
    <s v="Female"/>
    <x v="0"/>
    <x v="0"/>
    <s v="T53275"/>
    <s v="Cancelled"/>
    <n v="5"/>
    <s v="Not Returned"/>
    <n v="865"/>
    <x v="2"/>
    <s v="Average"/>
  </r>
  <r>
    <s v="P4276"/>
    <x v="2"/>
    <x v="3"/>
    <s v="LG"/>
    <s v="Item_C"/>
    <n v="1502"/>
    <n v="30"/>
    <n v="1051.4000000000001"/>
    <n v="3593"/>
    <n v="30"/>
    <n v="107790"/>
    <s v="2541.6"/>
    <n v="67"/>
    <n v="4.5"/>
    <x v="3"/>
    <n v="265"/>
    <s v="Supplier_A"/>
    <d v="2033-12-21T00:00:00"/>
    <d v="2032-12-20T00:00:00"/>
    <s v="Location_C"/>
    <n v="45"/>
    <n v="62"/>
    <x v="4"/>
    <s v="Female"/>
    <x v="1"/>
    <x v="1"/>
    <s v="T53276"/>
    <s v="Pending"/>
    <n v="10"/>
    <s v="Returned"/>
    <n v="211"/>
    <x v="1"/>
    <s v="Good"/>
  </r>
  <r>
    <s v="P4277"/>
    <x v="3"/>
    <x v="3"/>
    <s v="Samsung"/>
    <s v="Item_C"/>
    <n v="1407"/>
    <n v="19"/>
    <n v="1139.67"/>
    <n v="870"/>
    <n v="69"/>
    <n v="60030"/>
    <s v="-269.67"/>
    <n v="56"/>
    <n v="3.5"/>
    <x v="2"/>
    <n v="440"/>
    <s v="Supplier_C"/>
    <d v="2033-12-22T00:00:00"/>
    <d v="2032-12-21T00:00:00"/>
    <s v="Location_B"/>
    <n v="40"/>
    <n v="21"/>
    <x v="3"/>
    <s v="Female"/>
    <x v="2"/>
    <x v="1"/>
    <s v="T53277"/>
    <s v="Cancelled"/>
    <n v="6"/>
    <s v="Returned"/>
    <n v="497"/>
    <x v="0"/>
    <s v="Good"/>
  </r>
  <r>
    <s v="P4278"/>
    <x v="3"/>
    <x v="3"/>
    <s v="Apple"/>
    <s v="Item_B"/>
    <n v="3926"/>
    <n v="4"/>
    <n v="3768.96"/>
    <n v="1093"/>
    <n v="89"/>
    <n v="97277"/>
    <s v="-2675.96"/>
    <n v="85"/>
    <n v="2.7"/>
    <x v="1"/>
    <n v="183"/>
    <s v="Supplier_C"/>
    <d v="2033-12-23T00:00:00"/>
    <d v="2032-12-22T00:00:00"/>
    <s v="Location_A"/>
    <n v="23"/>
    <n v="69"/>
    <x v="4"/>
    <s v="Male"/>
    <x v="0"/>
    <x v="1"/>
    <s v="T53278"/>
    <s v="Cancelled"/>
    <n v="1"/>
    <s v="Not Returned"/>
    <n v="893"/>
    <x v="0"/>
    <s v="Good"/>
  </r>
  <r>
    <s v="P4279"/>
    <x v="4"/>
    <x v="4"/>
    <s v="Nike"/>
    <s v="Item_C"/>
    <n v="151"/>
    <n v="29"/>
    <n v="107.21"/>
    <n v="3451"/>
    <n v="36"/>
    <n v="124236"/>
    <s v="3343.79"/>
    <n v="125"/>
    <n v="1.3"/>
    <x v="0"/>
    <n v="122"/>
    <s v="Supplier_A"/>
    <d v="2033-12-24T00:00:00"/>
    <d v="2032-12-23T00:00:00"/>
    <s v="Location_A"/>
    <n v="28"/>
    <n v="37"/>
    <x v="1"/>
    <s v="Male"/>
    <x v="0"/>
    <x v="0"/>
    <s v="T53279"/>
    <s v="Cancelled"/>
    <n v="9"/>
    <s v="Returned"/>
    <n v="318"/>
    <x v="0"/>
    <s v="Bad"/>
  </r>
  <r>
    <s v="P4280"/>
    <x v="2"/>
    <x v="1"/>
    <s v="Sony"/>
    <s v="Item_D"/>
    <n v="2147"/>
    <n v="46"/>
    <n v="1159.3800000000001"/>
    <n v="1947"/>
    <n v="25"/>
    <n v="48675"/>
    <s v="787.62"/>
    <n v="195"/>
    <n v="2.8"/>
    <x v="1"/>
    <n v="479"/>
    <s v="Supplier_B"/>
    <d v="2033-12-25T00:00:00"/>
    <d v="2032-12-24T00:00:00"/>
    <s v="Location_C"/>
    <n v="20"/>
    <n v="20"/>
    <x v="3"/>
    <s v="Male"/>
    <x v="2"/>
    <x v="0"/>
    <s v="T53280"/>
    <s v="Cancelled"/>
    <n v="11"/>
    <s v="Returned"/>
    <n v="137"/>
    <x v="2"/>
    <s v="Bad"/>
  </r>
  <r>
    <s v="P4281"/>
    <x v="1"/>
    <x v="4"/>
    <s v="LG"/>
    <s v="Item_A"/>
    <n v="3650"/>
    <n v="37"/>
    <n v="2299.5"/>
    <n v="1375"/>
    <n v="62"/>
    <n v="85250"/>
    <s v="-924.5"/>
    <n v="101"/>
    <n v="1.1000000000000001"/>
    <x v="0"/>
    <n v="136"/>
    <s v="Supplier_B"/>
    <d v="2033-12-26T00:00:00"/>
    <d v="2032-12-25T00:00:00"/>
    <s v="Location_C"/>
    <n v="25"/>
    <n v="62"/>
    <x v="4"/>
    <s v="Female"/>
    <x v="2"/>
    <x v="2"/>
    <s v="T53281"/>
    <s v="Pending"/>
    <n v="3"/>
    <s v="Not Returned"/>
    <n v="465"/>
    <x v="0"/>
    <s v="Bad"/>
  </r>
  <r>
    <s v="P4282"/>
    <x v="0"/>
    <x v="3"/>
    <s v="Samsung"/>
    <s v="Item_A"/>
    <n v="3890"/>
    <n v="7"/>
    <n v="3617.7"/>
    <n v="43"/>
    <n v="14"/>
    <n v="602"/>
    <s v="-3574.7"/>
    <n v="4"/>
    <n v="2.1"/>
    <x v="1"/>
    <n v="190"/>
    <s v="Supplier_A"/>
    <d v="2033-12-27T00:00:00"/>
    <d v="2032-12-26T00:00:00"/>
    <s v="Location_C"/>
    <n v="17"/>
    <n v="65"/>
    <x v="4"/>
    <s v="Male"/>
    <x v="1"/>
    <x v="0"/>
    <s v="T53282"/>
    <s v="Cancelled"/>
    <n v="6"/>
    <s v="Not Returned"/>
    <n v="431"/>
    <x v="1"/>
    <s v="Bad"/>
  </r>
  <r>
    <s v="P4283"/>
    <x v="0"/>
    <x v="3"/>
    <s v="Samsung"/>
    <s v="Item_D"/>
    <n v="3221"/>
    <n v="21"/>
    <n v="2544.59"/>
    <n v="1807"/>
    <n v="7"/>
    <n v="12649"/>
    <s v="-737.59"/>
    <n v="52"/>
    <n v="1.2"/>
    <x v="0"/>
    <n v="334"/>
    <s v="Supplier_A"/>
    <d v="2033-12-28T00:00:00"/>
    <d v="2032-12-27T00:00:00"/>
    <s v="Location_C"/>
    <n v="5"/>
    <n v="53"/>
    <x v="0"/>
    <s v="Female"/>
    <x v="2"/>
    <x v="2"/>
    <s v="T53283"/>
    <s v="Completed"/>
    <n v="5"/>
    <s v="Returned"/>
    <n v="529"/>
    <x v="1"/>
    <s v="Good"/>
  </r>
  <r>
    <s v="P4284"/>
    <x v="3"/>
    <x v="4"/>
    <s v="Sony"/>
    <s v="Item_D"/>
    <n v="3875"/>
    <n v="38"/>
    <n v="2402.5"/>
    <n v="3194"/>
    <n v="72"/>
    <n v="229968"/>
    <s v="791.5"/>
    <n v="13"/>
    <n v="4.0999999999999996"/>
    <x v="3"/>
    <n v="301"/>
    <s v="Supplier_C"/>
    <d v="2033-12-29T00:00:00"/>
    <d v="2032-12-28T00:00:00"/>
    <s v="Location_A"/>
    <n v="3"/>
    <n v="51"/>
    <x v="0"/>
    <s v="Female"/>
    <x v="2"/>
    <x v="1"/>
    <s v="T53284"/>
    <s v="Completed"/>
    <n v="8"/>
    <s v="Returned"/>
    <n v="986"/>
    <x v="2"/>
    <s v="Average"/>
  </r>
  <r>
    <s v="P4285"/>
    <x v="4"/>
    <x v="1"/>
    <s v="Nike"/>
    <s v="Item_A"/>
    <n v="3920"/>
    <n v="23"/>
    <n v="3018.4"/>
    <n v="3046"/>
    <n v="22"/>
    <n v="67012"/>
    <s v="27.6"/>
    <n v="188"/>
    <n v="4.5"/>
    <x v="3"/>
    <n v="125"/>
    <s v="Supplier_C"/>
    <d v="2033-12-30T00:00:00"/>
    <d v="2032-12-29T00:00:00"/>
    <s v="Location_C"/>
    <n v="1"/>
    <n v="35"/>
    <x v="1"/>
    <s v="Male"/>
    <x v="1"/>
    <x v="1"/>
    <s v="T53285"/>
    <s v="Cancelled"/>
    <n v="12"/>
    <s v="Not Returned"/>
    <n v="241"/>
    <x v="1"/>
    <s v="Bad"/>
  </r>
  <r>
    <s v="P4286"/>
    <x v="1"/>
    <x v="1"/>
    <s v="Sony"/>
    <s v="Item_A"/>
    <n v="3896"/>
    <n v="48"/>
    <n v="2025.92"/>
    <n v="2773"/>
    <n v="68"/>
    <n v="188564"/>
    <s v="747.08"/>
    <n v="86"/>
    <n v="4.0999999999999996"/>
    <x v="3"/>
    <n v="463"/>
    <s v="Supplier_B"/>
    <d v="2033-12-31T00:00:00"/>
    <d v="2032-12-30T00:00:00"/>
    <s v="Location_A"/>
    <n v="34"/>
    <n v="61"/>
    <x v="4"/>
    <s v="Female"/>
    <x v="2"/>
    <x v="2"/>
    <s v="T53286"/>
    <s v="Cancelled"/>
    <n v="12"/>
    <s v="Not Returned"/>
    <n v="869"/>
    <x v="1"/>
    <s v="Average"/>
  </r>
  <r>
    <s v="P4287"/>
    <x v="0"/>
    <x v="4"/>
    <s v="Nike"/>
    <s v="Item_B"/>
    <n v="1907"/>
    <n v="30"/>
    <n v="1334.9"/>
    <n v="1511"/>
    <n v="81"/>
    <n v="122391"/>
    <s v="176.1"/>
    <n v="127"/>
    <n v="3.4"/>
    <x v="2"/>
    <n v="336"/>
    <s v="Supplier_A"/>
    <d v="2034-01-01T00:00:00"/>
    <d v="2032-12-31T00:00:00"/>
    <s v="Location_A"/>
    <n v="11"/>
    <n v="59"/>
    <x v="0"/>
    <s v="Female"/>
    <x v="0"/>
    <x v="2"/>
    <s v="T53287"/>
    <s v="Cancelled"/>
    <n v="11"/>
    <s v="Returned"/>
    <n v="599"/>
    <x v="2"/>
    <s v="Good"/>
  </r>
  <r>
    <s v="P4288"/>
    <x v="3"/>
    <x v="1"/>
    <s v="Nike"/>
    <s v="Item_C"/>
    <n v="2929"/>
    <n v="24"/>
    <n v="2226.04"/>
    <n v="2941"/>
    <n v="86"/>
    <n v="252926"/>
    <s v="714.96"/>
    <n v="109"/>
    <n v="1.9"/>
    <x v="0"/>
    <n v="247"/>
    <s v="Supplier_B"/>
    <d v="2034-01-02T00:00:00"/>
    <d v="2033-01-01T00:00:00"/>
    <s v="Location_A"/>
    <n v="48"/>
    <n v="35"/>
    <x v="1"/>
    <s v="Male"/>
    <x v="2"/>
    <x v="1"/>
    <s v="T53288"/>
    <s v="Completed"/>
    <n v="2"/>
    <s v="Not Returned"/>
    <n v="434"/>
    <x v="1"/>
    <s v="Good"/>
  </r>
  <r>
    <s v="P4289"/>
    <x v="0"/>
    <x v="0"/>
    <s v="Apple"/>
    <s v="Item_D"/>
    <n v="3168"/>
    <n v="22"/>
    <n v="2471.04"/>
    <n v="3559"/>
    <n v="99"/>
    <n v="352341"/>
    <s v="1087.96"/>
    <n v="3"/>
    <n v="1.6"/>
    <x v="0"/>
    <n v="61"/>
    <s v="Supplier_B"/>
    <d v="2034-01-03T00:00:00"/>
    <d v="2033-01-02T00:00:00"/>
    <s v="Location_B"/>
    <n v="32"/>
    <n v="64"/>
    <x v="4"/>
    <s v="Male"/>
    <x v="1"/>
    <x v="2"/>
    <s v="T53289"/>
    <s v="Completed"/>
    <n v="12"/>
    <s v="Not Returned"/>
    <n v="567"/>
    <x v="1"/>
    <s v="Good"/>
  </r>
  <r>
    <s v="P4290"/>
    <x v="2"/>
    <x v="3"/>
    <s v="Nike"/>
    <s v="Item_C"/>
    <n v="520"/>
    <n v="4"/>
    <n v="499.2"/>
    <n v="3921"/>
    <n v="78"/>
    <n v="305838"/>
    <s v="3421.8"/>
    <n v="175"/>
    <n v="2.2999999999999998"/>
    <x v="1"/>
    <n v="427"/>
    <s v="Supplier_B"/>
    <d v="2034-01-04T00:00:00"/>
    <d v="2033-01-03T00:00:00"/>
    <s v="Location_B"/>
    <n v="6"/>
    <n v="27"/>
    <x v="1"/>
    <s v="Male"/>
    <x v="2"/>
    <x v="2"/>
    <s v="T53290"/>
    <s v="Pending"/>
    <n v="14"/>
    <s v="Not Returned"/>
    <n v="974"/>
    <x v="1"/>
    <s v="Good"/>
  </r>
  <r>
    <s v="P4291"/>
    <x v="1"/>
    <x v="1"/>
    <s v="Nike"/>
    <s v="Item_B"/>
    <n v="3489"/>
    <n v="28"/>
    <n v="2512.08"/>
    <n v="1796"/>
    <n v="71"/>
    <n v="127516"/>
    <s v="-716.08"/>
    <n v="49"/>
    <n v="2.2000000000000002"/>
    <x v="1"/>
    <n v="10"/>
    <s v="Supplier_C"/>
    <d v="2034-01-05T00:00:00"/>
    <d v="2033-01-04T00:00:00"/>
    <s v="Location_C"/>
    <n v="41"/>
    <n v="54"/>
    <x v="0"/>
    <s v="Male"/>
    <x v="0"/>
    <x v="1"/>
    <s v="T53291"/>
    <s v="Pending"/>
    <n v="13"/>
    <s v="Returned"/>
    <n v="835"/>
    <x v="1"/>
    <s v="Average"/>
  </r>
  <r>
    <s v="P4292"/>
    <x v="2"/>
    <x v="1"/>
    <s v="Sony"/>
    <s v="Item_B"/>
    <n v="3120"/>
    <n v="8"/>
    <n v="2870.4"/>
    <n v="1758"/>
    <n v="18"/>
    <n v="31644"/>
    <s v="-1112.4"/>
    <n v="53"/>
    <n v="3.7"/>
    <x v="2"/>
    <n v="378"/>
    <s v="Supplier_B"/>
    <d v="2034-01-06T00:00:00"/>
    <d v="2033-01-05T00:00:00"/>
    <s v="Location_A"/>
    <n v="35"/>
    <n v="49"/>
    <x v="0"/>
    <s v="Male"/>
    <x v="1"/>
    <x v="2"/>
    <s v="T53292"/>
    <s v="Pending"/>
    <n v="2"/>
    <s v="Returned"/>
    <n v="967"/>
    <x v="1"/>
    <s v="Bad"/>
  </r>
  <r>
    <s v="P4293"/>
    <x v="1"/>
    <x v="4"/>
    <s v="Nike"/>
    <s v="Item_D"/>
    <n v="1975"/>
    <n v="45"/>
    <n v="1086.25"/>
    <n v="2027"/>
    <n v="0"/>
    <n v="0"/>
    <s v="940.75"/>
    <n v="122"/>
    <n v="3.6"/>
    <x v="2"/>
    <n v="416"/>
    <s v="Supplier_B"/>
    <d v="2034-01-07T00:00:00"/>
    <d v="2033-01-06T00:00:00"/>
    <s v="Location_B"/>
    <n v="31"/>
    <n v="37"/>
    <x v="1"/>
    <s v="Female"/>
    <x v="0"/>
    <x v="0"/>
    <s v="T53293"/>
    <s v="Completed"/>
    <n v="13"/>
    <s v="Returned"/>
    <n v="119"/>
    <x v="1"/>
    <s v="Bad"/>
  </r>
  <r>
    <s v="P4294"/>
    <x v="4"/>
    <x v="2"/>
    <s v="Sony"/>
    <s v="Item_D"/>
    <n v="893"/>
    <n v="31"/>
    <n v="616.16999999999996"/>
    <n v="1174"/>
    <n v="8"/>
    <n v="9392"/>
    <s v="557.83"/>
    <n v="38"/>
    <n v="1.1000000000000001"/>
    <x v="0"/>
    <n v="353"/>
    <s v="Supplier_B"/>
    <d v="2034-01-08T00:00:00"/>
    <d v="2033-01-07T00:00:00"/>
    <s v="Location_B"/>
    <n v="44"/>
    <n v="45"/>
    <x v="0"/>
    <s v="Female"/>
    <x v="1"/>
    <x v="0"/>
    <s v="T53294"/>
    <s v="Pending"/>
    <n v="10"/>
    <s v="Returned"/>
    <n v="517"/>
    <x v="2"/>
    <s v="Average"/>
  </r>
  <r>
    <s v="P4295"/>
    <x v="4"/>
    <x v="3"/>
    <s v="LG"/>
    <s v="Item_A"/>
    <n v="2476"/>
    <n v="4"/>
    <n v="2376.96"/>
    <n v="109"/>
    <n v="70"/>
    <n v="7630"/>
    <s v="-2267.96"/>
    <n v="135"/>
    <n v="3.4"/>
    <x v="2"/>
    <n v="297"/>
    <s v="Supplier_A"/>
    <d v="2034-01-09T00:00:00"/>
    <d v="2033-01-08T00:00:00"/>
    <s v="Location_A"/>
    <n v="16"/>
    <n v="52"/>
    <x v="0"/>
    <s v="Male"/>
    <x v="1"/>
    <x v="0"/>
    <s v="T53295"/>
    <s v="Pending"/>
    <n v="8"/>
    <s v="Returned"/>
    <n v="111"/>
    <x v="0"/>
    <s v="Average"/>
  </r>
  <r>
    <s v="P4296"/>
    <x v="4"/>
    <x v="4"/>
    <s v="Samsung"/>
    <s v="Item_B"/>
    <n v="350"/>
    <n v="10"/>
    <n v="315"/>
    <n v="1439"/>
    <n v="58"/>
    <n v="83462"/>
    <s v="1124"/>
    <n v="102"/>
    <n v="4.4000000000000004"/>
    <x v="3"/>
    <n v="165"/>
    <s v="Supplier_C"/>
    <d v="2034-01-10T00:00:00"/>
    <d v="2033-01-09T00:00:00"/>
    <s v="Location_C"/>
    <n v="13"/>
    <n v="43"/>
    <x v="0"/>
    <s v="Male"/>
    <x v="0"/>
    <x v="1"/>
    <s v="T53296"/>
    <s v="Completed"/>
    <n v="7"/>
    <s v="Not Returned"/>
    <n v="494"/>
    <x v="2"/>
    <s v="Bad"/>
  </r>
  <r>
    <s v="P4297"/>
    <x v="3"/>
    <x v="1"/>
    <s v="Apple"/>
    <s v="Item_D"/>
    <n v="4389"/>
    <n v="39"/>
    <n v="2677.29"/>
    <n v="3445"/>
    <n v="73"/>
    <n v="251485"/>
    <s v="767.71"/>
    <n v="181"/>
    <n v="3.3"/>
    <x v="2"/>
    <n v="209"/>
    <s v="Supplier_A"/>
    <d v="2034-01-11T00:00:00"/>
    <d v="2033-01-10T00:00:00"/>
    <s v="Location_A"/>
    <n v="10"/>
    <n v="61"/>
    <x v="4"/>
    <s v="Male"/>
    <x v="1"/>
    <x v="1"/>
    <s v="T53297"/>
    <s v="Completed"/>
    <n v="8"/>
    <s v="Returned"/>
    <n v="740"/>
    <x v="0"/>
    <s v="Good"/>
  </r>
  <r>
    <s v="P4298"/>
    <x v="3"/>
    <x v="2"/>
    <s v="Sony"/>
    <s v="Item_C"/>
    <n v="2821"/>
    <n v="33"/>
    <n v="1890.07"/>
    <n v="3208"/>
    <n v="12"/>
    <n v="38496"/>
    <s v="1317.93"/>
    <n v="144"/>
    <n v="2.7"/>
    <x v="1"/>
    <n v="175"/>
    <s v="Supplier_B"/>
    <d v="2034-01-12T00:00:00"/>
    <d v="2033-01-11T00:00:00"/>
    <s v="Location_A"/>
    <n v="41"/>
    <n v="55"/>
    <x v="0"/>
    <s v="Male"/>
    <x v="2"/>
    <x v="1"/>
    <s v="T53298"/>
    <s v="Pending"/>
    <n v="1"/>
    <s v="Not Returned"/>
    <n v="593"/>
    <x v="1"/>
    <s v="Average"/>
  </r>
  <r>
    <s v="P4299"/>
    <x v="0"/>
    <x v="2"/>
    <s v="Sony"/>
    <s v="Item_C"/>
    <n v="1730"/>
    <n v="33"/>
    <n v="1159.0999999999999"/>
    <n v="1482"/>
    <n v="97"/>
    <n v="143754"/>
    <s v="322.9"/>
    <n v="16"/>
    <n v="1.7"/>
    <x v="0"/>
    <n v="43"/>
    <s v="Supplier_A"/>
    <d v="2034-01-13T00:00:00"/>
    <d v="2033-01-12T00:00:00"/>
    <s v="Location_A"/>
    <n v="19"/>
    <n v="63"/>
    <x v="4"/>
    <s v="Male"/>
    <x v="0"/>
    <x v="2"/>
    <s v="T53299"/>
    <s v="Completed"/>
    <n v="3"/>
    <s v="Returned"/>
    <n v="512"/>
    <x v="1"/>
    <s v="Good"/>
  </r>
  <r>
    <s v="P4300"/>
    <x v="2"/>
    <x v="1"/>
    <s v="Apple"/>
    <s v="Item_D"/>
    <n v="1577"/>
    <n v="46"/>
    <n v="851.58"/>
    <n v="1099"/>
    <n v="70"/>
    <n v="76930"/>
    <s v="247.42"/>
    <n v="140"/>
    <n v="1.6"/>
    <x v="0"/>
    <n v="96"/>
    <s v="Supplier_A"/>
    <d v="2034-01-14T00:00:00"/>
    <d v="2033-01-13T00:00:00"/>
    <s v="Location_C"/>
    <n v="15"/>
    <n v="37"/>
    <x v="1"/>
    <s v="Male"/>
    <x v="1"/>
    <x v="0"/>
    <s v="T53300"/>
    <s v="Completed"/>
    <n v="7"/>
    <s v="Returned"/>
    <n v="873"/>
    <x v="2"/>
    <s v="Bad"/>
  </r>
  <r>
    <s v="P4301"/>
    <x v="1"/>
    <x v="4"/>
    <s v="LG"/>
    <s v="Item_A"/>
    <n v="1543"/>
    <n v="0"/>
    <n v="1543"/>
    <n v="2352"/>
    <n v="71"/>
    <n v="166992"/>
    <s v="809"/>
    <n v="111"/>
    <n v="2.6"/>
    <x v="1"/>
    <n v="456"/>
    <s v="Supplier_A"/>
    <d v="2034-01-15T00:00:00"/>
    <d v="2033-01-14T00:00:00"/>
    <s v="Location_C"/>
    <n v="47"/>
    <n v="27"/>
    <x v="1"/>
    <s v="Female"/>
    <x v="1"/>
    <x v="0"/>
    <s v="T53301"/>
    <s v="Cancelled"/>
    <n v="7"/>
    <s v="Not Returned"/>
    <n v="394"/>
    <x v="2"/>
    <s v="Average"/>
  </r>
  <r>
    <s v="P4302"/>
    <x v="3"/>
    <x v="1"/>
    <s v="LG"/>
    <s v="Item_D"/>
    <n v="928"/>
    <n v="40"/>
    <n v="556.79999999999995"/>
    <n v="2780"/>
    <n v="17"/>
    <n v="47260"/>
    <s v="2223.2"/>
    <n v="179"/>
    <n v="3.2"/>
    <x v="2"/>
    <n v="13"/>
    <s v="Supplier_B"/>
    <d v="2034-01-16T00:00:00"/>
    <d v="2033-01-15T00:00:00"/>
    <s v="Location_A"/>
    <n v="49"/>
    <n v="53"/>
    <x v="0"/>
    <s v="Male"/>
    <x v="0"/>
    <x v="1"/>
    <s v="T53302"/>
    <s v="Pending"/>
    <n v="5"/>
    <s v="Not Returned"/>
    <n v="892"/>
    <x v="1"/>
    <s v="Bad"/>
  </r>
  <r>
    <s v="P4303"/>
    <x v="0"/>
    <x v="0"/>
    <s v="Sony"/>
    <s v="Item_D"/>
    <n v="753"/>
    <n v="40"/>
    <n v="451.8"/>
    <n v="494"/>
    <n v="6"/>
    <n v="2964"/>
    <s v="42.2"/>
    <n v="40"/>
    <n v="1.5"/>
    <x v="0"/>
    <n v="279"/>
    <s v="Supplier_A"/>
    <d v="2034-01-17T00:00:00"/>
    <d v="2033-01-16T00:00:00"/>
    <s v="Location_C"/>
    <n v="48"/>
    <n v="53"/>
    <x v="0"/>
    <s v="Male"/>
    <x v="0"/>
    <x v="1"/>
    <s v="T53303"/>
    <s v="Completed"/>
    <n v="7"/>
    <s v="Not Returned"/>
    <n v="587"/>
    <x v="2"/>
    <s v="Bad"/>
  </r>
  <r>
    <s v="P4304"/>
    <x v="0"/>
    <x v="3"/>
    <s v="Apple"/>
    <s v="Item_B"/>
    <n v="826"/>
    <n v="24"/>
    <n v="627.76"/>
    <n v="1159"/>
    <n v="70"/>
    <n v="81130"/>
    <s v="531.24"/>
    <n v="32"/>
    <n v="1.3"/>
    <x v="0"/>
    <n v="431"/>
    <s v="Supplier_A"/>
    <d v="2034-01-18T00:00:00"/>
    <d v="2033-01-17T00:00:00"/>
    <s v="Location_C"/>
    <n v="17"/>
    <n v="51"/>
    <x v="0"/>
    <s v="Female"/>
    <x v="2"/>
    <x v="0"/>
    <s v="T53304"/>
    <s v="Completed"/>
    <n v="2"/>
    <s v="Not Returned"/>
    <n v="677"/>
    <x v="2"/>
    <s v="Bad"/>
  </r>
  <r>
    <s v="P4305"/>
    <x v="1"/>
    <x v="2"/>
    <s v="Sony"/>
    <s v="Item_D"/>
    <n v="645"/>
    <n v="34"/>
    <n v="425.7"/>
    <n v="2328"/>
    <n v="1"/>
    <n v="2328"/>
    <s v="1902.3"/>
    <n v="27"/>
    <n v="1.3"/>
    <x v="0"/>
    <n v="79"/>
    <s v="Supplier_A"/>
    <d v="2034-01-19T00:00:00"/>
    <d v="2033-01-18T00:00:00"/>
    <s v="Location_C"/>
    <n v="36"/>
    <n v="57"/>
    <x v="0"/>
    <s v="Male"/>
    <x v="1"/>
    <x v="2"/>
    <s v="T53305"/>
    <s v="Cancelled"/>
    <n v="13"/>
    <s v="Returned"/>
    <n v="372"/>
    <x v="2"/>
    <s v="Good"/>
  </r>
  <r>
    <s v="P4306"/>
    <x v="1"/>
    <x v="3"/>
    <s v="Apple"/>
    <s v="Item_D"/>
    <n v="2000"/>
    <n v="16"/>
    <n v="1680"/>
    <n v="40"/>
    <n v="57"/>
    <n v="2280"/>
    <s v="-1640"/>
    <n v="152"/>
    <n v="4"/>
    <x v="3"/>
    <n v="359"/>
    <s v="Supplier_B"/>
    <d v="2034-01-20T00:00:00"/>
    <d v="2033-01-19T00:00:00"/>
    <s v="Location_C"/>
    <n v="17"/>
    <n v="28"/>
    <x v="1"/>
    <s v="Female"/>
    <x v="0"/>
    <x v="1"/>
    <s v="T53306"/>
    <s v="Cancelled"/>
    <n v="12"/>
    <s v="Returned"/>
    <n v="775"/>
    <x v="0"/>
    <s v="Good"/>
  </r>
  <r>
    <s v="P4307"/>
    <x v="4"/>
    <x v="2"/>
    <s v="LG"/>
    <s v="Item_A"/>
    <n v="4168"/>
    <n v="25"/>
    <n v="3126"/>
    <n v="3121"/>
    <n v="29"/>
    <n v="90509"/>
    <s v="-5"/>
    <n v="96"/>
    <n v="1.7"/>
    <x v="0"/>
    <n v="416"/>
    <s v="Supplier_A"/>
    <d v="2034-01-21T00:00:00"/>
    <d v="2033-01-20T00:00:00"/>
    <s v="Location_C"/>
    <n v="23"/>
    <n v="31"/>
    <x v="1"/>
    <s v="Female"/>
    <x v="0"/>
    <x v="2"/>
    <s v="T53307"/>
    <s v="Completed"/>
    <n v="6"/>
    <s v="Not Returned"/>
    <n v="656"/>
    <x v="1"/>
    <s v="Good"/>
  </r>
  <r>
    <s v="P4308"/>
    <x v="3"/>
    <x v="4"/>
    <s v="LG"/>
    <s v="Item_D"/>
    <n v="3568"/>
    <n v="36"/>
    <n v="2283.52"/>
    <n v="559"/>
    <n v="16"/>
    <n v="8944"/>
    <s v="-1724.52"/>
    <n v="89"/>
    <n v="1.7"/>
    <x v="0"/>
    <n v="262"/>
    <s v="Supplier_A"/>
    <d v="2034-01-22T00:00:00"/>
    <d v="2033-01-21T00:00:00"/>
    <s v="Location_A"/>
    <n v="24"/>
    <n v="53"/>
    <x v="0"/>
    <s v="Female"/>
    <x v="1"/>
    <x v="1"/>
    <s v="T53308"/>
    <s v="Pending"/>
    <n v="2"/>
    <s v="Returned"/>
    <n v="240"/>
    <x v="0"/>
    <s v="Average"/>
  </r>
  <r>
    <s v="P4309"/>
    <x v="4"/>
    <x v="3"/>
    <s v="LG"/>
    <s v="Item_B"/>
    <n v="2176"/>
    <n v="36"/>
    <n v="1392.64"/>
    <n v="3077"/>
    <n v="38"/>
    <n v="116926"/>
    <s v="1684.36"/>
    <n v="84"/>
    <n v="3.4"/>
    <x v="2"/>
    <n v="195"/>
    <s v="Supplier_C"/>
    <d v="2034-01-23T00:00:00"/>
    <d v="2033-01-22T00:00:00"/>
    <s v="Location_B"/>
    <n v="13"/>
    <n v="50"/>
    <x v="0"/>
    <s v="Female"/>
    <x v="2"/>
    <x v="2"/>
    <s v="T53309"/>
    <s v="Pending"/>
    <n v="3"/>
    <s v="Not Returned"/>
    <n v="231"/>
    <x v="1"/>
    <s v="Good"/>
  </r>
  <r>
    <s v="P4310"/>
    <x v="3"/>
    <x v="3"/>
    <s v="Apple"/>
    <s v="Item_A"/>
    <n v="3447"/>
    <n v="35"/>
    <n v="2240.5500000000002"/>
    <n v="2736"/>
    <n v="20"/>
    <n v="54720"/>
    <s v="495.45"/>
    <n v="129"/>
    <n v="4"/>
    <x v="3"/>
    <n v="427"/>
    <s v="Supplier_A"/>
    <d v="2034-01-24T00:00:00"/>
    <d v="2033-01-23T00:00:00"/>
    <s v="Location_B"/>
    <n v="20"/>
    <n v="45"/>
    <x v="0"/>
    <s v="Male"/>
    <x v="2"/>
    <x v="2"/>
    <s v="T53310"/>
    <s v="Cancelled"/>
    <n v="2"/>
    <s v="Returned"/>
    <n v="125"/>
    <x v="0"/>
    <s v="Good"/>
  </r>
  <r>
    <s v="P4311"/>
    <x v="1"/>
    <x v="4"/>
    <s v="Apple"/>
    <s v="Item_A"/>
    <n v="4367"/>
    <n v="44"/>
    <n v="2445.52"/>
    <n v="2485"/>
    <n v="47"/>
    <n v="116795"/>
    <s v="39.48"/>
    <n v="109"/>
    <n v="2.1"/>
    <x v="1"/>
    <n v="420"/>
    <s v="Supplier_A"/>
    <d v="2034-01-25T00:00:00"/>
    <d v="2033-01-24T00:00:00"/>
    <s v="Location_C"/>
    <n v="42"/>
    <n v="50"/>
    <x v="0"/>
    <s v="Male"/>
    <x v="1"/>
    <x v="2"/>
    <s v="T53311"/>
    <s v="Pending"/>
    <n v="1"/>
    <s v="Returned"/>
    <n v="137"/>
    <x v="2"/>
    <s v="Bad"/>
  </r>
  <r>
    <s v="P4312"/>
    <x v="3"/>
    <x v="0"/>
    <s v="Samsung"/>
    <s v="Item_C"/>
    <n v="1479"/>
    <n v="26"/>
    <n v="1094.46"/>
    <n v="2833"/>
    <n v="60"/>
    <n v="169980"/>
    <s v="1738.54"/>
    <n v="176"/>
    <n v="1.9"/>
    <x v="0"/>
    <n v="428"/>
    <s v="Supplier_B"/>
    <d v="2034-01-26T00:00:00"/>
    <d v="2033-01-25T00:00:00"/>
    <s v="Location_B"/>
    <n v="31"/>
    <n v="61"/>
    <x v="4"/>
    <s v="Female"/>
    <x v="2"/>
    <x v="2"/>
    <s v="T53312"/>
    <s v="Pending"/>
    <n v="6"/>
    <s v="Not Returned"/>
    <n v="327"/>
    <x v="0"/>
    <s v="Bad"/>
  </r>
  <r>
    <s v="P4313"/>
    <x v="3"/>
    <x v="2"/>
    <s v="LG"/>
    <s v="Item_D"/>
    <n v="2083"/>
    <n v="20"/>
    <n v="1666.4"/>
    <n v="3512"/>
    <n v="40"/>
    <n v="140480"/>
    <s v="1845.6"/>
    <n v="165"/>
    <n v="2.4"/>
    <x v="1"/>
    <n v="42"/>
    <s v="Supplier_A"/>
    <d v="2034-01-27T00:00:00"/>
    <d v="2033-01-26T00:00:00"/>
    <s v="Location_B"/>
    <n v="14"/>
    <n v="54"/>
    <x v="0"/>
    <s v="Female"/>
    <x v="0"/>
    <x v="1"/>
    <s v="T53313"/>
    <s v="Cancelled"/>
    <n v="13"/>
    <s v="Not Returned"/>
    <n v="663"/>
    <x v="0"/>
    <s v="Average"/>
  </r>
  <r>
    <s v="P4314"/>
    <x v="3"/>
    <x v="4"/>
    <s v="Samsung"/>
    <s v="Item_C"/>
    <n v="1006"/>
    <n v="24"/>
    <n v="764.56"/>
    <n v="775"/>
    <n v="29"/>
    <n v="22475"/>
    <s v="10.44"/>
    <n v="138"/>
    <n v="2.8"/>
    <x v="1"/>
    <n v="92"/>
    <s v="Supplier_C"/>
    <d v="2034-01-28T00:00:00"/>
    <d v="2033-01-27T00:00:00"/>
    <s v="Location_A"/>
    <n v="3"/>
    <n v="22"/>
    <x v="3"/>
    <s v="Female"/>
    <x v="1"/>
    <x v="0"/>
    <s v="T53314"/>
    <s v="Cancelled"/>
    <n v="10"/>
    <s v="Not Returned"/>
    <n v="762"/>
    <x v="0"/>
    <s v="Good"/>
  </r>
  <r>
    <s v="P4315"/>
    <x v="4"/>
    <x v="4"/>
    <s v="Nike"/>
    <s v="Item_A"/>
    <n v="4636"/>
    <n v="16"/>
    <n v="3894.24"/>
    <n v="1350"/>
    <n v="89"/>
    <n v="120150"/>
    <s v="-2544.24"/>
    <n v="132"/>
    <n v="4.3"/>
    <x v="3"/>
    <n v="18"/>
    <s v="Supplier_C"/>
    <d v="2034-01-29T00:00:00"/>
    <d v="2033-01-28T00:00:00"/>
    <s v="Location_A"/>
    <n v="6"/>
    <n v="47"/>
    <x v="0"/>
    <s v="Female"/>
    <x v="1"/>
    <x v="1"/>
    <s v="T53315"/>
    <s v="Cancelled"/>
    <n v="8"/>
    <s v="Not Returned"/>
    <n v="115"/>
    <x v="1"/>
    <s v="Good"/>
  </r>
  <r>
    <s v="P4316"/>
    <x v="4"/>
    <x v="2"/>
    <s v="Nike"/>
    <s v="Item_C"/>
    <n v="4042"/>
    <n v="9"/>
    <n v="3678.22"/>
    <n v="50"/>
    <n v="63"/>
    <n v="3150"/>
    <s v="-3628.22"/>
    <n v="198"/>
    <n v="1.2"/>
    <x v="0"/>
    <n v="54"/>
    <s v="Supplier_C"/>
    <d v="2034-01-30T00:00:00"/>
    <d v="2033-01-29T00:00:00"/>
    <s v="Location_C"/>
    <n v="43"/>
    <n v="38"/>
    <x v="1"/>
    <s v="Female"/>
    <x v="0"/>
    <x v="1"/>
    <s v="T53316"/>
    <s v="Pending"/>
    <n v="3"/>
    <s v="Returned"/>
    <n v="586"/>
    <x v="0"/>
    <s v="Bad"/>
  </r>
  <r>
    <s v="P4317"/>
    <x v="2"/>
    <x v="4"/>
    <s v="Apple"/>
    <s v="Item_D"/>
    <n v="3188"/>
    <n v="30"/>
    <n v="2231.6"/>
    <n v="425"/>
    <n v="7"/>
    <n v="2975"/>
    <s v="-1806.6"/>
    <n v="47"/>
    <n v="4.0999999999999996"/>
    <x v="3"/>
    <n v="142"/>
    <s v="Supplier_C"/>
    <d v="2034-01-31T00:00:00"/>
    <d v="2033-01-30T00:00:00"/>
    <s v="Location_C"/>
    <n v="5"/>
    <n v="29"/>
    <x v="1"/>
    <s v="Male"/>
    <x v="2"/>
    <x v="0"/>
    <s v="T53317"/>
    <s v="Cancelled"/>
    <n v="14"/>
    <s v="Not Returned"/>
    <n v="104"/>
    <x v="2"/>
    <s v="Good"/>
  </r>
  <r>
    <s v="P4318"/>
    <x v="1"/>
    <x v="4"/>
    <s v="LG"/>
    <s v="Item_C"/>
    <n v="1572"/>
    <n v="34"/>
    <n v="1037.52"/>
    <n v="3812"/>
    <n v="84"/>
    <n v="320208"/>
    <s v="2774.48"/>
    <n v="173"/>
    <n v="2.4"/>
    <x v="1"/>
    <n v="3"/>
    <s v="Supplier_C"/>
    <d v="2034-02-01T00:00:00"/>
    <d v="2033-01-31T00:00:00"/>
    <s v="Location_A"/>
    <n v="35"/>
    <n v="19"/>
    <x v="3"/>
    <s v="Male"/>
    <x v="0"/>
    <x v="1"/>
    <s v="T53318"/>
    <s v="Completed"/>
    <n v="2"/>
    <s v="Returned"/>
    <n v="608"/>
    <x v="0"/>
    <s v="Good"/>
  </r>
  <r>
    <s v="P4319"/>
    <x v="2"/>
    <x v="4"/>
    <s v="Nike"/>
    <s v="Item_B"/>
    <n v="2612"/>
    <n v="24"/>
    <n v="1985.12"/>
    <n v="3217"/>
    <n v="9"/>
    <n v="28953"/>
    <s v="1231.88"/>
    <n v="126"/>
    <n v="5"/>
    <x v="3"/>
    <n v="288"/>
    <s v="Supplier_B"/>
    <d v="2034-02-02T00:00:00"/>
    <d v="2033-02-01T00:00:00"/>
    <s v="Location_A"/>
    <n v="49"/>
    <n v="51"/>
    <x v="0"/>
    <s v="Female"/>
    <x v="1"/>
    <x v="2"/>
    <s v="T53319"/>
    <s v="Completed"/>
    <n v="3"/>
    <s v="Not Returned"/>
    <n v="764"/>
    <x v="1"/>
    <s v="Good"/>
  </r>
  <r>
    <s v="P4320"/>
    <x v="2"/>
    <x v="3"/>
    <s v="Apple"/>
    <s v="Item_D"/>
    <n v="1706"/>
    <n v="1"/>
    <n v="1688.94"/>
    <n v="1472"/>
    <n v="71"/>
    <n v="104512"/>
    <s v="-216.94"/>
    <n v="170"/>
    <n v="3.6"/>
    <x v="2"/>
    <n v="220"/>
    <s v="Supplier_A"/>
    <d v="2034-02-03T00:00:00"/>
    <d v="2033-02-02T00:00:00"/>
    <s v="Location_B"/>
    <n v="10"/>
    <n v="51"/>
    <x v="0"/>
    <s v="Male"/>
    <x v="0"/>
    <x v="2"/>
    <s v="T53320"/>
    <s v="Cancelled"/>
    <n v="2"/>
    <s v="Returned"/>
    <n v="626"/>
    <x v="1"/>
    <s v="Good"/>
  </r>
  <r>
    <s v="P4321"/>
    <x v="4"/>
    <x v="1"/>
    <s v="LG"/>
    <s v="Item_A"/>
    <n v="3170"/>
    <n v="23"/>
    <n v="2440.9"/>
    <n v="1286"/>
    <n v="84"/>
    <n v="108024"/>
    <s v="-1154.9"/>
    <n v="110"/>
    <n v="2.4"/>
    <x v="1"/>
    <n v="19"/>
    <s v="Supplier_A"/>
    <d v="2034-02-04T00:00:00"/>
    <d v="2033-02-03T00:00:00"/>
    <s v="Location_B"/>
    <n v="3"/>
    <n v="56"/>
    <x v="0"/>
    <s v="Male"/>
    <x v="2"/>
    <x v="1"/>
    <s v="T53321"/>
    <s v="Cancelled"/>
    <n v="7"/>
    <s v="Returned"/>
    <n v="702"/>
    <x v="0"/>
    <s v="Bad"/>
  </r>
  <r>
    <s v="P4322"/>
    <x v="4"/>
    <x v="1"/>
    <s v="Apple"/>
    <s v="Item_C"/>
    <n v="3853"/>
    <n v="4"/>
    <n v="3698.88"/>
    <n v="1416"/>
    <n v="75"/>
    <n v="106200"/>
    <s v="-2282.88"/>
    <n v="73"/>
    <n v="2.6"/>
    <x v="1"/>
    <n v="174"/>
    <s v="Supplier_C"/>
    <d v="2034-02-05T00:00:00"/>
    <d v="2033-02-04T00:00:00"/>
    <s v="Location_A"/>
    <n v="2"/>
    <n v="63"/>
    <x v="4"/>
    <s v="Female"/>
    <x v="0"/>
    <x v="2"/>
    <s v="T53322"/>
    <s v="Cancelled"/>
    <n v="5"/>
    <s v="Not Returned"/>
    <n v="249"/>
    <x v="1"/>
    <s v="Average"/>
  </r>
  <r>
    <s v="P4323"/>
    <x v="1"/>
    <x v="1"/>
    <s v="Sony"/>
    <s v="Item_B"/>
    <n v="3667"/>
    <n v="1"/>
    <n v="3630.33"/>
    <n v="1055"/>
    <n v="38"/>
    <n v="40090"/>
    <s v="-2575.33"/>
    <n v="34"/>
    <n v="4.8"/>
    <x v="3"/>
    <n v="40"/>
    <s v="Supplier_A"/>
    <d v="2034-02-06T00:00:00"/>
    <d v="2033-02-05T00:00:00"/>
    <s v="Location_A"/>
    <n v="22"/>
    <n v="51"/>
    <x v="0"/>
    <s v="Female"/>
    <x v="2"/>
    <x v="1"/>
    <s v="T53323"/>
    <s v="Completed"/>
    <n v="11"/>
    <s v="Returned"/>
    <n v="300"/>
    <x v="2"/>
    <s v="Bad"/>
  </r>
  <r>
    <s v="P4324"/>
    <x v="0"/>
    <x v="3"/>
    <s v="Apple"/>
    <s v="Item_C"/>
    <n v="3795"/>
    <n v="33"/>
    <n v="2542.65"/>
    <n v="2528"/>
    <n v="35"/>
    <n v="88480"/>
    <s v="-14.65"/>
    <n v="46"/>
    <n v="4.7"/>
    <x v="3"/>
    <n v="362"/>
    <s v="Supplier_A"/>
    <d v="2034-02-07T00:00:00"/>
    <d v="2033-02-06T00:00:00"/>
    <s v="Location_B"/>
    <n v="39"/>
    <n v="64"/>
    <x v="4"/>
    <s v="Female"/>
    <x v="1"/>
    <x v="1"/>
    <s v="T53324"/>
    <s v="Cancelled"/>
    <n v="9"/>
    <s v="Returned"/>
    <n v="727"/>
    <x v="0"/>
    <s v="Bad"/>
  </r>
  <r>
    <s v="P4325"/>
    <x v="4"/>
    <x v="0"/>
    <s v="Nike"/>
    <s v="Item_A"/>
    <n v="4516"/>
    <n v="24"/>
    <n v="3432.16"/>
    <n v="428"/>
    <n v="12"/>
    <n v="5136"/>
    <s v="-3004.16"/>
    <n v="24"/>
    <n v="1.9"/>
    <x v="0"/>
    <n v="305"/>
    <s v="Supplier_B"/>
    <d v="2034-02-08T00:00:00"/>
    <d v="2033-02-07T00:00:00"/>
    <s v="Location_B"/>
    <n v="33"/>
    <n v="44"/>
    <x v="0"/>
    <s v="Male"/>
    <x v="1"/>
    <x v="0"/>
    <s v="T53325"/>
    <s v="Completed"/>
    <n v="14"/>
    <s v="Not Returned"/>
    <n v="546"/>
    <x v="0"/>
    <s v="Good"/>
  </r>
  <r>
    <s v="P4326"/>
    <x v="4"/>
    <x v="0"/>
    <s v="Sony"/>
    <s v="Item_C"/>
    <n v="4999"/>
    <n v="47"/>
    <n v="2649.47"/>
    <n v="2579"/>
    <n v="89"/>
    <n v="229531"/>
    <s v="-70.47"/>
    <n v="9"/>
    <n v="1.6"/>
    <x v="0"/>
    <n v="103"/>
    <s v="Supplier_C"/>
    <d v="2034-02-09T00:00:00"/>
    <d v="2033-02-08T00:00:00"/>
    <s v="Location_B"/>
    <n v="14"/>
    <n v="22"/>
    <x v="3"/>
    <s v="Male"/>
    <x v="1"/>
    <x v="0"/>
    <s v="T53326"/>
    <s v="Cancelled"/>
    <n v="9"/>
    <s v="Returned"/>
    <n v="345"/>
    <x v="2"/>
    <s v="Good"/>
  </r>
  <r>
    <s v="P4327"/>
    <x v="1"/>
    <x v="3"/>
    <s v="Apple"/>
    <s v="Item_A"/>
    <n v="2984"/>
    <n v="45"/>
    <n v="1641.2"/>
    <n v="3861"/>
    <n v="45"/>
    <n v="173745"/>
    <s v="2219.8"/>
    <n v="8"/>
    <n v="2.1"/>
    <x v="1"/>
    <n v="205"/>
    <s v="Supplier_A"/>
    <d v="2034-02-10T00:00:00"/>
    <d v="2033-02-09T00:00:00"/>
    <s v="Location_A"/>
    <n v="35"/>
    <n v="28"/>
    <x v="1"/>
    <s v="Female"/>
    <x v="0"/>
    <x v="2"/>
    <s v="T53327"/>
    <s v="Cancelled"/>
    <n v="9"/>
    <s v="Returned"/>
    <n v="520"/>
    <x v="2"/>
    <s v="Bad"/>
  </r>
  <r>
    <s v="P4328"/>
    <x v="3"/>
    <x v="4"/>
    <s v="Samsung"/>
    <s v="Item_B"/>
    <n v="1582"/>
    <n v="7"/>
    <n v="1471.26"/>
    <n v="98"/>
    <n v="13"/>
    <n v="1274"/>
    <s v="-1373.26"/>
    <n v="46"/>
    <n v="4.2"/>
    <x v="3"/>
    <n v="43"/>
    <s v="Supplier_A"/>
    <d v="2034-02-11T00:00:00"/>
    <d v="2033-02-10T00:00:00"/>
    <s v="Location_C"/>
    <n v="41"/>
    <n v="48"/>
    <x v="0"/>
    <s v="Male"/>
    <x v="0"/>
    <x v="2"/>
    <s v="T53328"/>
    <s v="Cancelled"/>
    <n v="6"/>
    <s v="Returned"/>
    <n v="775"/>
    <x v="1"/>
    <s v="Bad"/>
  </r>
  <r>
    <s v="P4329"/>
    <x v="4"/>
    <x v="0"/>
    <s v="Nike"/>
    <s v="Item_C"/>
    <n v="4153"/>
    <n v="25"/>
    <n v="3114.75"/>
    <n v="600"/>
    <n v="43"/>
    <n v="25800"/>
    <s v="-2514.75"/>
    <n v="155"/>
    <n v="1.1000000000000001"/>
    <x v="0"/>
    <n v="391"/>
    <s v="Supplier_A"/>
    <d v="2034-02-12T00:00:00"/>
    <d v="2033-02-11T00:00:00"/>
    <s v="Location_C"/>
    <n v="30"/>
    <n v="40"/>
    <x v="1"/>
    <s v="Female"/>
    <x v="2"/>
    <x v="1"/>
    <s v="T53329"/>
    <s v="Cancelled"/>
    <n v="1"/>
    <s v="Returned"/>
    <n v="713"/>
    <x v="0"/>
    <s v="Average"/>
  </r>
  <r>
    <s v="P4330"/>
    <x v="1"/>
    <x v="1"/>
    <s v="Sony"/>
    <s v="Item_B"/>
    <n v="4105"/>
    <n v="18"/>
    <n v="3366.1"/>
    <n v="2127"/>
    <n v="11"/>
    <n v="23397"/>
    <s v="-1239.1"/>
    <n v="108"/>
    <n v="5"/>
    <x v="3"/>
    <n v="223"/>
    <s v="Supplier_C"/>
    <d v="2034-02-13T00:00:00"/>
    <d v="2033-02-12T00:00:00"/>
    <s v="Location_A"/>
    <n v="8"/>
    <n v="24"/>
    <x v="3"/>
    <s v="Male"/>
    <x v="2"/>
    <x v="2"/>
    <s v="T53330"/>
    <s v="Pending"/>
    <n v="12"/>
    <s v="Not Returned"/>
    <n v="658"/>
    <x v="2"/>
    <s v="Bad"/>
  </r>
  <r>
    <s v="P4331"/>
    <x v="2"/>
    <x v="3"/>
    <s v="LG"/>
    <s v="Item_C"/>
    <n v="3725"/>
    <n v="43"/>
    <n v="2123.25"/>
    <n v="3069"/>
    <n v="37"/>
    <n v="113553"/>
    <s v="945.75"/>
    <n v="75"/>
    <n v="4.2"/>
    <x v="3"/>
    <n v="78"/>
    <s v="Supplier_A"/>
    <d v="2034-02-14T00:00:00"/>
    <d v="2033-02-13T00:00:00"/>
    <s v="Location_C"/>
    <n v="34"/>
    <n v="45"/>
    <x v="0"/>
    <s v="Male"/>
    <x v="1"/>
    <x v="1"/>
    <s v="T53331"/>
    <s v="Completed"/>
    <n v="1"/>
    <s v="Not Returned"/>
    <n v="590"/>
    <x v="1"/>
    <s v="Bad"/>
  </r>
  <r>
    <s v="P4332"/>
    <x v="1"/>
    <x v="4"/>
    <s v="Apple"/>
    <s v="Item_C"/>
    <n v="906"/>
    <n v="40"/>
    <n v="543.6"/>
    <n v="3248"/>
    <n v="69"/>
    <n v="224112"/>
    <s v="2704.4"/>
    <n v="192"/>
    <n v="4.4000000000000004"/>
    <x v="3"/>
    <n v="276"/>
    <s v="Supplier_C"/>
    <d v="2034-02-15T00:00:00"/>
    <d v="2033-02-14T00:00:00"/>
    <s v="Location_A"/>
    <n v="10"/>
    <n v="28"/>
    <x v="1"/>
    <s v="Male"/>
    <x v="1"/>
    <x v="1"/>
    <s v="T53332"/>
    <s v="Pending"/>
    <n v="13"/>
    <s v="Returned"/>
    <n v="670"/>
    <x v="2"/>
    <s v="Good"/>
  </r>
  <r>
    <s v="P4333"/>
    <x v="2"/>
    <x v="2"/>
    <s v="Nike"/>
    <s v="Item_C"/>
    <n v="3033"/>
    <n v="37"/>
    <n v="1910.79"/>
    <n v="977"/>
    <n v="63"/>
    <n v="61551"/>
    <s v="-933.79"/>
    <n v="51"/>
    <n v="1.5"/>
    <x v="0"/>
    <n v="407"/>
    <s v="Supplier_A"/>
    <d v="2034-02-16T00:00:00"/>
    <d v="2033-02-15T00:00:00"/>
    <s v="Location_A"/>
    <n v="31"/>
    <n v="61"/>
    <x v="4"/>
    <s v="Female"/>
    <x v="0"/>
    <x v="2"/>
    <s v="T53333"/>
    <s v="Completed"/>
    <n v="12"/>
    <s v="Not Returned"/>
    <n v="365"/>
    <x v="2"/>
    <s v="Average"/>
  </r>
  <r>
    <s v="P4334"/>
    <x v="0"/>
    <x v="3"/>
    <s v="LG"/>
    <s v="Item_D"/>
    <n v="2110"/>
    <n v="33"/>
    <n v="1413.7"/>
    <n v="3739"/>
    <n v="17"/>
    <n v="63563"/>
    <s v="2325.3"/>
    <n v="153"/>
    <n v="2.7"/>
    <x v="1"/>
    <n v="182"/>
    <s v="Supplier_C"/>
    <d v="2034-02-17T00:00:00"/>
    <d v="2033-02-16T00:00:00"/>
    <s v="Location_A"/>
    <n v="38"/>
    <n v="64"/>
    <x v="4"/>
    <s v="Female"/>
    <x v="1"/>
    <x v="1"/>
    <s v="T53334"/>
    <s v="Completed"/>
    <n v="5"/>
    <s v="Returned"/>
    <n v="992"/>
    <x v="1"/>
    <s v="Average"/>
  </r>
  <r>
    <s v="P4335"/>
    <x v="2"/>
    <x v="0"/>
    <s v="Nike"/>
    <s v="Item_A"/>
    <n v="1015"/>
    <n v="47"/>
    <n v="537.95000000000005"/>
    <n v="3237"/>
    <n v="20"/>
    <n v="64740"/>
    <s v="2699.05"/>
    <n v="39"/>
    <n v="4.0999999999999996"/>
    <x v="3"/>
    <n v="48"/>
    <s v="Supplier_C"/>
    <d v="2034-02-18T00:00:00"/>
    <d v="2033-02-17T00:00:00"/>
    <s v="Location_C"/>
    <n v="14"/>
    <n v="56"/>
    <x v="0"/>
    <s v="Male"/>
    <x v="0"/>
    <x v="0"/>
    <s v="T53335"/>
    <s v="Pending"/>
    <n v="6"/>
    <s v="Not Returned"/>
    <n v="587"/>
    <x v="2"/>
    <s v="Good"/>
  </r>
  <r>
    <s v="P4336"/>
    <x v="1"/>
    <x v="3"/>
    <s v="Samsung"/>
    <s v="Item_D"/>
    <n v="592"/>
    <n v="48"/>
    <n v="307.83999999999997"/>
    <n v="3860"/>
    <n v="9"/>
    <n v="34740"/>
    <s v="3552.16"/>
    <n v="94"/>
    <n v="2.4"/>
    <x v="1"/>
    <n v="65"/>
    <s v="Supplier_C"/>
    <d v="2034-02-19T00:00:00"/>
    <d v="2033-02-18T00:00:00"/>
    <s v="Location_C"/>
    <n v="11"/>
    <n v="68"/>
    <x v="4"/>
    <s v="Female"/>
    <x v="1"/>
    <x v="2"/>
    <s v="T53336"/>
    <s v="Completed"/>
    <n v="2"/>
    <s v="Not Returned"/>
    <n v="397"/>
    <x v="2"/>
    <s v="Bad"/>
  </r>
  <r>
    <s v="P4337"/>
    <x v="4"/>
    <x v="1"/>
    <s v="Apple"/>
    <s v="Item_C"/>
    <n v="1689"/>
    <n v="15"/>
    <n v="1435.65"/>
    <n v="3365"/>
    <n v="91"/>
    <n v="306215"/>
    <s v="1929.35"/>
    <n v="157"/>
    <n v="4.9000000000000004"/>
    <x v="3"/>
    <n v="306"/>
    <s v="Supplier_C"/>
    <d v="2034-02-20T00:00:00"/>
    <d v="2033-02-19T00:00:00"/>
    <s v="Location_C"/>
    <n v="25"/>
    <n v="45"/>
    <x v="0"/>
    <s v="Female"/>
    <x v="1"/>
    <x v="1"/>
    <s v="T53337"/>
    <s v="Pending"/>
    <n v="3"/>
    <s v="Returned"/>
    <n v="974"/>
    <x v="0"/>
    <s v="Bad"/>
  </r>
  <r>
    <s v="P4338"/>
    <x v="4"/>
    <x v="3"/>
    <s v="Samsung"/>
    <s v="Item_C"/>
    <n v="3903"/>
    <n v="25"/>
    <n v="2927.25"/>
    <n v="3783"/>
    <n v="11"/>
    <n v="41613"/>
    <s v="855.75"/>
    <n v="84"/>
    <n v="4.7"/>
    <x v="3"/>
    <n v="168"/>
    <s v="Supplier_C"/>
    <d v="2034-02-21T00:00:00"/>
    <d v="2033-02-20T00:00:00"/>
    <s v="Location_C"/>
    <n v="45"/>
    <n v="34"/>
    <x v="1"/>
    <s v="Male"/>
    <x v="1"/>
    <x v="0"/>
    <s v="T53338"/>
    <s v="Pending"/>
    <n v="13"/>
    <s v="Returned"/>
    <n v="645"/>
    <x v="1"/>
    <s v="Average"/>
  </r>
  <r>
    <s v="P4339"/>
    <x v="3"/>
    <x v="4"/>
    <s v="Nike"/>
    <s v="Item_C"/>
    <n v="4879"/>
    <n v="42"/>
    <n v="2829.82"/>
    <n v="3266"/>
    <n v="97"/>
    <n v="316802"/>
    <s v="436.18"/>
    <n v="84"/>
    <n v="1.7"/>
    <x v="0"/>
    <n v="235"/>
    <s v="Supplier_A"/>
    <d v="2034-02-22T00:00:00"/>
    <d v="2033-02-21T00:00:00"/>
    <s v="Location_B"/>
    <n v="25"/>
    <n v="56"/>
    <x v="0"/>
    <s v="Female"/>
    <x v="1"/>
    <x v="1"/>
    <s v="T53339"/>
    <s v="Pending"/>
    <n v="3"/>
    <s v="Not Returned"/>
    <n v="354"/>
    <x v="0"/>
    <s v="Bad"/>
  </r>
  <r>
    <s v="P4340"/>
    <x v="0"/>
    <x v="2"/>
    <s v="LG"/>
    <s v="Item_C"/>
    <n v="4712"/>
    <n v="47"/>
    <n v="2497.36"/>
    <n v="419"/>
    <n v="72"/>
    <n v="30168"/>
    <s v="-2078.36"/>
    <n v="185"/>
    <n v="4.9000000000000004"/>
    <x v="3"/>
    <n v="215"/>
    <s v="Supplier_B"/>
    <d v="2034-02-23T00:00:00"/>
    <d v="2033-02-22T00:00:00"/>
    <s v="Location_B"/>
    <n v="40"/>
    <n v="56"/>
    <x v="0"/>
    <s v="Male"/>
    <x v="1"/>
    <x v="1"/>
    <s v="T53340"/>
    <s v="Completed"/>
    <n v="10"/>
    <s v="Not Returned"/>
    <n v="185"/>
    <x v="1"/>
    <s v="Bad"/>
  </r>
  <r>
    <s v="P4341"/>
    <x v="3"/>
    <x v="2"/>
    <s v="Samsung"/>
    <s v="Item_A"/>
    <n v="3156"/>
    <n v="43"/>
    <n v="1798.92"/>
    <n v="1678"/>
    <n v="95"/>
    <n v="159410"/>
    <s v="-120.92"/>
    <n v="67"/>
    <n v="4.5"/>
    <x v="3"/>
    <n v="368"/>
    <s v="Supplier_B"/>
    <d v="2034-02-24T00:00:00"/>
    <d v="2033-02-23T00:00:00"/>
    <s v="Location_A"/>
    <n v="7"/>
    <n v="59"/>
    <x v="0"/>
    <s v="Female"/>
    <x v="1"/>
    <x v="0"/>
    <s v="T53341"/>
    <s v="Cancelled"/>
    <n v="10"/>
    <s v="Returned"/>
    <n v="402"/>
    <x v="2"/>
    <s v="Good"/>
  </r>
  <r>
    <s v="P4342"/>
    <x v="3"/>
    <x v="2"/>
    <s v="Apple"/>
    <s v="Item_A"/>
    <n v="2415"/>
    <n v="10"/>
    <n v="2173.5"/>
    <n v="1650"/>
    <n v="78"/>
    <n v="128700"/>
    <s v="-523.5"/>
    <n v="55"/>
    <n v="4.0999999999999996"/>
    <x v="3"/>
    <n v="53"/>
    <s v="Supplier_B"/>
    <d v="2034-02-25T00:00:00"/>
    <d v="2033-02-24T00:00:00"/>
    <s v="Location_C"/>
    <n v="25"/>
    <n v="31"/>
    <x v="1"/>
    <s v="Female"/>
    <x v="0"/>
    <x v="0"/>
    <s v="T53342"/>
    <s v="Cancelled"/>
    <n v="9"/>
    <s v="Not Returned"/>
    <n v="323"/>
    <x v="2"/>
    <s v="Good"/>
  </r>
  <r>
    <s v="P4343"/>
    <x v="3"/>
    <x v="3"/>
    <s v="LG"/>
    <s v="Item_B"/>
    <n v="3556"/>
    <n v="12"/>
    <n v="3129.28"/>
    <n v="469"/>
    <n v="10"/>
    <n v="4690"/>
    <s v="-2660.28"/>
    <n v="117"/>
    <n v="4.8"/>
    <x v="3"/>
    <n v="168"/>
    <s v="Supplier_C"/>
    <d v="2034-02-26T00:00:00"/>
    <d v="2033-02-25T00:00:00"/>
    <s v="Location_C"/>
    <n v="8"/>
    <n v="43"/>
    <x v="0"/>
    <s v="Female"/>
    <x v="1"/>
    <x v="1"/>
    <s v="T53343"/>
    <s v="Completed"/>
    <n v="7"/>
    <s v="Returned"/>
    <n v="695"/>
    <x v="2"/>
    <s v="Good"/>
  </r>
  <r>
    <s v="P4344"/>
    <x v="2"/>
    <x v="4"/>
    <s v="Samsung"/>
    <s v="Item_B"/>
    <n v="418"/>
    <n v="19"/>
    <n v="338.58"/>
    <n v="91"/>
    <n v="98"/>
    <n v="8918"/>
    <s v="-247.58"/>
    <n v="11"/>
    <n v="1.5"/>
    <x v="0"/>
    <n v="94"/>
    <s v="Supplier_A"/>
    <d v="2034-02-27T00:00:00"/>
    <d v="2033-02-26T00:00:00"/>
    <s v="Location_A"/>
    <n v="29"/>
    <n v="51"/>
    <x v="0"/>
    <s v="Male"/>
    <x v="0"/>
    <x v="0"/>
    <s v="T53344"/>
    <s v="Cancelled"/>
    <n v="11"/>
    <s v="Returned"/>
    <n v="684"/>
    <x v="2"/>
    <s v="Bad"/>
  </r>
  <r>
    <s v="P4345"/>
    <x v="0"/>
    <x v="1"/>
    <s v="Nike"/>
    <s v="Item_D"/>
    <n v="507"/>
    <n v="1"/>
    <n v="501.93"/>
    <n v="1919"/>
    <n v="67"/>
    <n v="128573"/>
    <s v="1417.07"/>
    <n v="49"/>
    <n v="1.7"/>
    <x v="0"/>
    <n v="81"/>
    <s v="Supplier_A"/>
    <d v="2034-02-28T00:00:00"/>
    <d v="2033-02-27T00:00:00"/>
    <s v="Location_C"/>
    <n v="1"/>
    <n v="20"/>
    <x v="3"/>
    <s v="Male"/>
    <x v="2"/>
    <x v="1"/>
    <s v="T53345"/>
    <s v="Cancelled"/>
    <n v="1"/>
    <s v="Returned"/>
    <n v="551"/>
    <x v="2"/>
    <s v="Bad"/>
  </r>
  <r>
    <s v="P4346"/>
    <x v="0"/>
    <x v="3"/>
    <s v="Sony"/>
    <s v="Item_A"/>
    <n v="56"/>
    <n v="36"/>
    <n v="35.840000000000003"/>
    <n v="2346"/>
    <n v="19"/>
    <n v="44574"/>
    <s v="2310.16"/>
    <n v="16"/>
    <n v="2.2999999999999998"/>
    <x v="1"/>
    <n v="41"/>
    <s v="Supplier_A"/>
    <d v="2034-03-01T00:00:00"/>
    <d v="2033-02-28T00:00:00"/>
    <s v="Location_B"/>
    <n v="33"/>
    <n v="54"/>
    <x v="0"/>
    <s v="Female"/>
    <x v="0"/>
    <x v="1"/>
    <s v="T53346"/>
    <s v="Pending"/>
    <n v="2"/>
    <s v="Returned"/>
    <n v="377"/>
    <x v="0"/>
    <s v="Bad"/>
  </r>
  <r>
    <s v="P4347"/>
    <x v="2"/>
    <x v="3"/>
    <s v="Nike"/>
    <s v="Item_A"/>
    <n v="3882"/>
    <n v="23"/>
    <n v="2989.14"/>
    <n v="164"/>
    <n v="73"/>
    <n v="11972"/>
    <s v="-2825.14"/>
    <n v="101"/>
    <n v="4.5999999999999996"/>
    <x v="3"/>
    <n v="425"/>
    <s v="Supplier_C"/>
    <d v="2034-03-02T00:00:00"/>
    <d v="2033-03-01T00:00:00"/>
    <s v="Location_B"/>
    <n v="19"/>
    <n v="51"/>
    <x v="0"/>
    <s v="Female"/>
    <x v="1"/>
    <x v="2"/>
    <s v="T53347"/>
    <s v="Pending"/>
    <n v="6"/>
    <s v="Not Returned"/>
    <n v="522"/>
    <x v="2"/>
    <s v="Good"/>
  </r>
  <r>
    <s v="P4348"/>
    <x v="2"/>
    <x v="2"/>
    <s v="Nike"/>
    <s v="Item_C"/>
    <n v="1405"/>
    <n v="1"/>
    <n v="1390.95"/>
    <n v="1663"/>
    <n v="86"/>
    <n v="143018"/>
    <s v="272.05"/>
    <n v="21"/>
    <n v="3.3"/>
    <x v="2"/>
    <n v="477"/>
    <s v="Supplier_B"/>
    <d v="2034-03-03T00:00:00"/>
    <d v="2033-03-02T00:00:00"/>
    <s v="Location_A"/>
    <n v="32"/>
    <n v="37"/>
    <x v="1"/>
    <s v="Male"/>
    <x v="0"/>
    <x v="1"/>
    <s v="T53348"/>
    <s v="Pending"/>
    <n v="7"/>
    <s v="Returned"/>
    <n v="995"/>
    <x v="2"/>
    <s v="Good"/>
  </r>
  <r>
    <s v="P4349"/>
    <x v="4"/>
    <x v="3"/>
    <s v="Apple"/>
    <s v="Item_D"/>
    <n v="926"/>
    <n v="32"/>
    <n v="629.67999999999995"/>
    <n v="3630"/>
    <n v="22"/>
    <n v="79860"/>
    <s v="3000.32"/>
    <n v="9"/>
    <n v="3.3"/>
    <x v="2"/>
    <n v="120"/>
    <s v="Supplier_A"/>
    <d v="2034-03-04T00:00:00"/>
    <d v="2033-03-03T00:00:00"/>
    <s v="Location_B"/>
    <n v="39"/>
    <n v="48"/>
    <x v="0"/>
    <s v="Male"/>
    <x v="0"/>
    <x v="0"/>
    <s v="T53349"/>
    <s v="Cancelled"/>
    <n v="11"/>
    <s v="Not Returned"/>
    <n v="991"/>
    <x v="2"/>
    <s v="Good"/>
  </r>
  <r>
    <s v="P4350"/>
    <x v="0"/>
    <x v="4"/>
    <s v="LG"/>
    <s v="Item_B"/>
    <n v="1829"/>
    <n v="29"/>
    <n v="1298.5899999999999"/>
    <n v="3133"/>
    <n v="2"/>
    <n v="6266"/>
    <s v="1834.41"/>
    <n v="177"/>
    <n v="4.0999999999999996"/>
    <x v="3"/>
    <n v="161"/>
    <s v="Supplier_A"/>
    <d v="2034-03-05T00:00:00"/>
    <d v="2033-03-04T00:00:00"/>
    <s v="Location_C"/>
    <n v="5"/>
    <n v="18"/>
    <x v="2"/>
    <s v="Male"/>
    <x v="0"/>
    <x v="0"/>
    <s v="T53350"/>
    <s v="Completed"/>
    <n v="13"/>
    <s v="Not Returned"/>
    <n v="772"/>
    <x v="1"/>
    <s v="Average"/>
  </r>
  <r>
    <s v="P4351"/>
    <x v="2"/>
    <x v="1"/>
    <s v="Nike"/>
    <s v="Item_A"/>
    <n v="407"/>
    <n v="31"/>
    <n v="280.83"/>
    <n v="2219"/>
    <n v="98"/>
    <n v="217462"/>
    <s v="1938.17"/>
    <n v="113"/>
    <n v="1.1000000000000001"/>
    <x v="0"/>
    <n v="94"/>
    <s v="Supplier_A"/>
    <d v="2034-03-06T00:00:00"/>
    <d v="2033-03-05T00:00:00"/>
    <s v="Location_A"/>
    <n v="10"/>
    <n v="37"/>
    <x v="1"/>
    <s v="Male"/>
    <x v="1"/>
    <x v="0"/>
    <s v="T53351"/>
    <s v="Completed"/>
    <n v="14"/>
    <s v="Returned"/>
    <n v="351"/>
    <x v="0"/>
    <s v="Bad"/>
  </r>
  <r>
    <s v="P4352"/>
    <x v="2"/>
    <x v="3"/>
    <s v="Samsung"/>
    <s v="Item_D"/>
    <n v="457"/>
    <n v="26"/>
    <n v="338.18"/>
    <n v="2759"/>
    <n v="39"/>
    <n v="107601"/>
    <s v="2420.82"/>
    <n v="31"/>
    <n v="3.9"/>
    <x v="2"/>
    <n v="461"/>
    <s v="Supplier_B"/>
    <d v="2034-03-07T00:00:00"/>
    <d v="2033-03-06T00:00:00"/>
    <s v="Location_C"/>
    <n v="21"/>
    <n v="68"/>
    <x v="4"/>
    <s v="Female"/>
    <x v="1"/>
    <x v="2"/>
    <s v="T53352"/>
    <s v="Cancelled"/>
    <n v="5"/>
    <s v="Not Returned"/>
    <n v="840"/>
    <x v="0"/>
    <s v="Good"/>
  </r>
  <r>
    <s v="P4353"/>
    <x v="2"/>
    <x v="3"/>
    <s v="Apple"/>
    <s v="Item_A"/>
    <n v="3351"/>
    <n v="16"/>
    <n v="2814.84"/>
    <n v="1113"/>
    <n v="71"/>
    <n v="79023"/>
    <s v="-1701.84"/>
    <n v="170"/>
    <n v="1.8"/>
    <x v="0"/>
    <n v="11"/>
    <s v="Supplier_C"/>
    <d v="2034-03-08T00:00:00"/>
    <d v="2033-03-07T00:00:00"/>
    <s v="Location_A"/>
    <n v="29"/>
    <n v="66"/>
    <x v="4"/>
    <s v="Male"/>
    <x v="2"/>
    <x v="2"/>
    <s v="T53353"/>
    <s v="Completed"/>
    <n v="8"/>
    <s v="Returned"/>
    <n v="181"/>
    <x v="2"/>
    <s v="Bad"/>
  </r>
  <r>
    <s v="P4354"/>
    <x v="3"/>
    <x v="3"/>
    <s v="Sony"/>
    <s v="Item_B"/>
    <n v="1267"/>
    <n v="29"/>
    <n v="899.57"/>
    <n v="2957"/>
    <n v="62"/>
    <n v="183334"/>
    <s v="2057.43"/>
    <n v="140"/>
    <n v="3"/>
    <x v="2"/>
    <n v="250"/>
    <s v="Supplier_B"/>
    <d v="2034-03-09T00:00:00"/>
    <d v="2033-03-08T00:00:00"/>
    <s v="Location_C"/>
    <n v="20"/>
    <n v="38"/>
    <x v="1"/>
    <s v="Male"/>
    <x v="1"/>
    <x v="0"/>
    <s v="T53354"/>
    <s v="Completed"/>
    <n v="14"/>
    <s v="Not Returned"/>
    <n v="474"/>
    <x v="0"/>
    <s v="Good"/>
  </r>
  <r>
    <s v="P4355"/>
    <x v="4"/>
    <x v="3"/>
    <s v="Apple"/>
    <s v="Item_D"/>
    <n v="1620"/>
    <n v="49"/>
    <n v="826.2"/>
    <n v="1481"/>
    <n v="78"/>
    <n v="115518"/>
    <s v="654.8"/>
    <n v="17"/>
    <n v="1.4"/>
    <x v="0"/>
    <n v="0"/>
    <s v="Supplier_C"/>
    <d v="2034-03-10T00:00:00"/>
    <d v="2033-03-09T00:00:00"/>
    <s v="Location_B"/>
    <n v="11"/>
    <n v="21"/>
    <x v="3"/>
    <s v="Male"/>
    <x v="0"/>
    <x v="2"/>
    <s v="T53355"/>
    <s v="Pending"/>
    <n v="3"/>
    <s v="Not Returned"/>
    <n v="470"/>
    <x v="2"/>
    <s v="Average"/>
  </r>
  <r>
    <s v="P4356"/>
    <x v="2"/>
    <x v="2"/>
    <s v="Samsung"/>
    <s v="Item_C"/>
    <n v="492"/>
    <n v="15"/>
    <n v="418.2"/>
    <n v="632"/>
    <n v="35"/>
    <n v="22120"/>
    <s v="213.8"/>
    <n v="129"/>
    <n v="1.6"/>
    <x v="0"/>
    <n v="444"/>
    <s v="Supplier_C"/>
    <d v="2034-03-11T00:00:00"/>
    <d v="2033-03-10T00:00:00"/>
    <s v="Location_B"/>
    <n v="18"/>
    <n v="44"/>
    <x v="0"/>
    <s v="Male"/>
    <x v="1"/>
    <x v="2"/>
    <s v="T53356"/>
    <s v="Pending"/>
    <n v="7"/>
    <s v="Returned"/>
    <n v="766"/>
    <x v="2"/>
    <s v="Good"/>
  </r>
  <r>
    <s v="P4357"/>
    <x v="3"/>
    <x v="4"/>
    <s v="Samsung"/>
    <s v="Item_C"/>
    <n v="4327"/>
    <n v="35"/>
    <n v="2812.55"/>
    <n v="807"/>
    <n v="3"/>
    <n v="2421"/>
    <s v="-2005.55"/>
    <n v="199"/>
    <n v="3.7"/>
    <x v="2"/>
    <n v="394"/>
    <s v="Supplier_A"/>
    <d v="2034-03-12T00:00:00"/>
    <d v="2033-03-11T00:00:00"/>
    <s v="Location_A"/>
    <n v="15"/>
    <n v="67"/>
    <x v="4"/>
    <s v="Female"/>
    <x v="0"/>
    <x v="2"/>
    <s v="T53357"/>
    <s v="Completed"/>
    <n v="8"/>
    <s v="Returned"/>
    <n v="235"/>
    <x v="0"/>
    <s v="Good"/>
  </r>
  <r>
    <s v="P4358"/>
    <x v="4"/>
    <x v="3"/>
    <s v="Apple"/>
    <s v="Item_A"/>
    <n v="4142"/>
    <n v="22"/>
    <n v="3230.76"/>
    <n v="1167"/>
    <n v="84"/>
    <n v="98028"/>
    <s v="-2063.76"/>
    <n v="184"/>
    <n v="1.3"/>
    <x v="0"/>
    <n v="179"/>
    <s v="Supplier_C"/>
    <d v="2034-03-13T00:00:00"/>
    <d v="2033-03-12T00:00:00"/>
    <s v="Location_C"/>
    <n v="32"/>
    <n v="23"/>
    <x v="3"/>
    <s v="Female"/>
    <x v="0"/>
    <x v="2"/>
    <s v="T53358"/>
    <s v="Completed"/>
    <n v="3"/>
    <s v="Returned"/>
    <n v="584"/>
    <x v="0"/>
    <s v="Good"/>
  </r>
  <r>
    <s v="P4359"/>
    <x v="4"/>
    <x v="0"/>
    <s v="Apple"/>
    <s v="Item_A"/>
    <n v="3051"/>
    <n v="12"/>
    <n v="2684.88"/>
    <n v="1193"/>
    <n v="99"/>
    <n v="118107"/>
    <s v="-1491.88"/>
    <n v="97"/>
    <n v="2.4"/>
    <x v="1"/>
    <n v="261"/>
    <s v="Supplier_B"/>
    <d v="2034-03-14T00:00:00"/>
    <d v="2033-03-13T00:00:00"/>
    <s v="Location_C"/>
    <n v="34"/>
    <n v="19"/>
    <x v="3"/>
    <s v="Female"/>
    <x v="0"/>
    <x v="0"/>
    <s v="T53359"/>
    <s v="Cancelled"/>
    <n v="4"/>
    <s v="Not Returned"/>
    <n v="773"/>
    <x v="2"/>
    <s v="Average"/>
  </r>
  <r>
    <s v="P4360"/>
    <x v="0"/>
    <x v="0"/>
    <s v="LG"/>
    <s v="Item_A"/>
    <n v="271"/>
    <n v="5"/>
    <n v="257.45"/>
    <n v="1321"/>
    <n v="43"/>
    <n v="56803"/>
    <s v="1063.55"/>
    <n v="15"/>
    <n v="1.6"/>
    <x v="0"/>
    <n v="98"/>
    <s v="Supplier_B"/>
    <d v="2034-03-15T00:00:00"/>
    <d v="2033-03-14T00:00:00"/>
    <s v="Location_B"/>
    <n v="46"/>
    <n v="35"/>
    <x v="1"/>
    <s v="Female"/>
    <x v="1"/>
    <x v="2"/>
    <s v="T53360"/>
    <s v="Cancelled"/>
    <n v="7"/>
    <s v="Returned"/>
    <n v="281"/>
    <x v="2"/>
    <s v="Good"/>
  </r>
  <r>
    <s v="P4361"/>
    <x v="2"/>
    <x v="0"/>
    <s v="Apple"/>
    <s v="Item_D"/>
    <n v="1993"/>
    <n v="3"/>
    <n v="1933.21"/>
    <n v="2679"/>
    <n v="1"/>
    <n v="2679"/>
    <s v="745.79"/>
    <n v="191"/>
    <n v="1.6"/>
    <x v="0"/>
    <n v="490"/>
    <s v="Supplier_A"/>
    <d v="2034-03-16T00:00:00"/>
    <d v="2033-03-15T00:00:00"/>
    <s v="Location_C"/>
    <n v="28"/>
    <n v="54"/>
    <x v="0"/>
    <s v="Female"/>
    <x v="2"/>
    <x v="0"/>
    <s v="T53361"/>
    <s v="Completed"/>
    <n v="13"/>
    <s v="Not Returned"/>
    <n v="966"/>
    <x v="1"/>
    <s v="Average"/>
  </r>
  <r>
    <s v="P4362"/>
    <x v="0"/>
    <x v="3"/>
    <s v="Nike"/>
    <s v="Item_C"/>
    <n v="4759"/>
    <n v="32"/>
    <n v="3236.12"/>
    <n v="893"/>
    <n v="48"/>
    <n v="42864"/>
    <s v="-2343.12"/>
    <n v="139"/>
    <n v="4.0999999999999996"/>
    <x v="3"/>
    <n v="297"/>
    <s v="Supplier_A"/>
    <d v="2034-03-17T00:00:00"/>
    <d v="2033-03-16T00:00:00"/>
    <s v="Location_B"/>
    <n v="36"/>
    <n v="32"/>
    <x v="1"/>
    <s v="Male"/>
    <x v="2"/>
    <x v="2"/>
    <s v="T53362"/>
    <s v="Completed"/>
    <n v="12"/>
    <s v="Not Returned"/>
    <n v="335"/>
    <x v="1"/>
    <s v="Good"/>
  </r>
  <r>
    <s v="P4363"/>
    <x v="4"/>
    <x v="3"/>
    <s v="Sony"/>
    <s v="Item_B"/>
    <n v="1031"/>
    <n v="4"/>
    <n v="989.76"/>
    <n v="2442"/>
    <n v="12"/>
    <n v="29304"/>
    <s v="1452.24"/>
    <n v="61"/>
    <n v="1.3"/>
    <x v="0"/>
    <n v="111"/>
    <s v="Supplier_B"/>
    <d v="2034-03-18T00:00:00"/>
    <d v="2033-03-17T00:00:00"/>
    <s v="Location_B"/>
    <n v="43"/>
    <n v="61"/>
    <x v="4"/>
    <s v="Male"/>
    <x v="0"/>
    <x v="2"/>
    <s v="T53363"/>
    <s v="Pending"/>
    <n v="1"/>
    <s v="Not Returned"/>
    <n v="730"/>
    <x v="1"/>
    <s v="Bad"/>
  </r>
  <r>
    <s v="P4364"/>
    <x v="3"/>
    <x v="1"/>
    <s v="Nike"/>
    <s v="Item_C"/>
    <n v="3348"/>
    <n v="33"/>
    <n v="2243.16"/>
    <n v="2001"/>
    <n v="32"/>
    <n v="64032"/>
    <s v="-242.16"/>
    <n v="58"/>
    <n v="3.4"/>
    <x v="2"/>
    <n v="283"/>
    <s v="Supplier_C"/>
    <d v="2034-03-19T00:00:00"/>
    <d v="2033-03-18T00:00:00"/>
    <s v="Location_A"/>
    <n v="19"/>
    <n v="60"/>
    <x v="0"/>
    <s v="Male"/>
    <x v="0"/>
    <x v="1"/>
    <s v="T53364"/>
    <s v="Cancelled"/>
    <n v="13"/>
    <s v="Returned"/>
    <n v="673"/>
    <x v="1"/>
    <s v="Bad"/>
  </r>
  <r>
    <s v="P4365"/>
    <x v="2"/>
    <x v="3"/>
    <s v="Samsung"/>
    <s v="Item_B"/>
    <n v="3356"/>
    <n v="31"/>
    <n v="2315.64"/>
    <n v="79"/>
    <n v="4"/>
    <n v="316"/>
    <s v="-2236.64"/>
    <n v="126"/>
    <n v="4.0999999999999996"/>
    <x v="3"/>
    <n v="168"/>
    <s v="Supplier_B"/>
    <d v="2034-03-20T00:00:00"/>
    <d v="2033-03-19T00:00:00"/>
    <s v="Location_B"/>
    <n v="32"/>
    <n v="62"/>
    <x v="4"/>
    <s v="Female"/>
    <x v="2"/>
    <x v="0"/>
    <s v="T53365"/>
    <s v="Cancelled"/>
    <n v="13"/>
    <s v="Not Returned"/>
    <n v="833"/>
    <x v="1"/>
    <s v="Average"/>
  </r>
  <r>
    <s v="P4366"/>
    <x v="4"/>
    <x v="0"/>
    <s v="Samsung"/>
    <s v="Item_D"/>
    <n v="709"/>
    <n v="47"/>
    <n v="375.77"/>
    <n v="1594"/>
    <n v="63"/>
    <n v="100422"/>
    <s v="1218.23"/>
    <n v="4"/>
    <n v="4.0999999999999996"/>
    <x v="3"/>
    <n v="405"/>
    <s v="Supplier_A"/>
    <d v="2034-03-21T00:00:00"/>
    <d v="2033-03-20T00:00:00"/>
    <s v="Location_B"/>
    <n v="2"/>
    <n v="51"/>
    <x v="0"/>
    <s v="Male"/>
    <x v="1"/>
    <x v="0"/>
    <s v="T53366"/>
    <s v="Cancelled"/>
    <n v="10"/>
    <s v="Returned"/>
    <n v="843"/>
    <x v="1"/>
    <s v="Average"/>
  </r>
  <r>
    <s v="P4367"/>
    <x v="4"/>
    <x v="4"/>
    <s v="LG"/>
    <s v="Item_D"/>
    <n v="123"/>
    <n v="19"/>
    <n v="99.63"/>
    <n v="1220"/>
    <n v="70"/>
    <n v="85400"/>
    <s v="1120.37"/>
    <n v="93"/>
    <n v="5"/>
    <x v="3"/>
    <n v="374"/>
    <s v="Supplier_C"/>
    <d v="2034-03-22T00:00:00"/>
    <d v="2033-03-21T00:00:00"/>
    <s v="Location_B"/>
    <n v="13"/>
    <n v="37"/>
    <x v="1"/>
    <s v="Male"/>
    <x v="2"/>
    <x v="0"/>
    <s v="T53367"/>
    <s v="Cancelled"/>
    <n v="5"/>
    <s v="Returned"/>
    <n v="446"/>
    <x v="1"/>
    <s v="Bad"/>
  </r>
  <r>
    <s v="P4368"/>
    <x v="1"/>
    <x v="4"/>
    <s v="Sony"/>
    <s v="Item_B"/>
    <n v="3494"/>
    <n v="1"/>
    <n v="3459.06"/>
    <n v="3009"/>
    <n v="83"/>
    <n v="249747"/>
    <s v="-450.06"/>
    <n v="165"/>
    <n v="2.5"/>
    <x v="1"/>
    <n v="1"/>
    <s v="Supplier_A"/>
    <d v="2034-03-23T00:00:00"/>
    <d v="2033-03-22T00:00:00"/>
    <s v="Location_B"/>
    <n v="19"/>
    <n v="24"/>
    <x v="3"/>
    <s v="Female"/>
    <x v="0"/>
    <x v="2"/>
    <s v="T53368"/>
    <s v="Completed"/>
    <n v="11"/>
    <s v="Returned"/>
    <n v="532"/>
    <x v="1"/>
    <s v="Good"/>
  </r>
  <r>
    <s v="P4369"/>
    <x v="4"/>
    <x v="4"/>
    <s v="Apple"/>
    <s v="Item_D"/>
    <n v="4404"/>
    <n v="13"/>
    <n v="3831.48"/>
    <n v="3671"/>
    <n v="39"/>
    <n v="143169"/>
    <s v="-160.48"/>
    <n v="64"/>
    <n v="4.5"/>
    <x v="3"/>
    <n v="246"/>
    <s v="Supplier_B"/>
    <d v="2034-03-24T00:00:00"/>
    <d v="2033-03-23T00:00:00"/>
    <s v="Location_A"/>
    <n v="18"/>
    <n v="32"/>
    <x v="1"/>
    <s v="Male"/>
    <x v="0"/>
    <x v="0"/>
    <s v="T53369"/>
    <s v="Pending"/>
    <n v="8"/>
    <s v="Returned"/>
    <n v="533"/>
    <x v="0"/>
    <s v="Good"/>
  </r>
  <r>
    <s v="P4370"/>
    <x v="1"/>
    <x v="2"/>
    <s v="Samsung"/>
    <s v="Item_D"/>
    <n v="3857"/>
    <n v="5"/>
    <n v="3664.15"/>
    <n v="3275"/>
    <n v="55"/>
    <n v="180125"/>
    <s v="-389.15"/>
    <n v="98"/>
    <n v="4.2"/>
    <x v="3"/>
    <n v="499"/>
    <s v="Supplier_A"/>
    <d v="2034-03-25T00:00:00"/>
    <d v="2033-03-24T00:00:00"/>
    <s v="Location_A"/>
    <n v="21"/>
    <n v="33"/>
    <x v="1"/>
    <s v="Female"/>
    <x v="0"/>
    <x v="2"/>
    <s v="T53370"/>
    <s v="Cancelled"/>
    <n v="8"/>
    <s v="Returned"/>
    <n v="340"/>
    <x v="0"/>
    <s v="Bad"/>
  </r>
  <r>
    <s v="P4371"/>
    <x v="3"/>
    <x v="2"/>
    <s v="Apple"/>
    <s v="Item_B"/>
    <n v="3212"/>
    <n v="35"/>
    <n v="2087.8000000000002"/>
    <n v="669"/>
    <n v="20"/>
    <n v="13380"/>
    <s v="-1418.8"/>
    <n v="26"/>
    <n v="5"/>
    <x v="3"/>
    <n v="46"/>
    <s v="Supplier_A"/>
    <d v="2034-03-26T00:00:00"/>
    <d v="2033-03-25T00:00:00"/>
    <s v="Location_A"/>
    <n v="6"/>
    <n v="66"/>
    <x v="4"/>
    <s v="Male"/>
    <x v="1"/>
    <x v="2"/>
    <s v="T53371"/>
    <s v="Pending"/>
    <n v="14"/>
    <s v="Returned"/>
    <n v="349"/>
    <x v="1"/>
    <s v="Bad"/>
  </r>
  <r>
    <s v="P4372"/>
    <x v="1"/>
    <x v="1"/>
    <s v="Apple"/>
    <s v="Item_B"/>
    <n v="735"/>
    <n v="44"/>
    <n v="411.6"/>
    <n v="2180"/>
    <n v="95"/>
    <n v="207100"/>
    <s v="1768.4"/>
    <n v="60"/>
    <n v="2.1"/>
    <x v="1"/>
    <n v="231"/>
    <s v="Supplier_A"/>
    <d v="2034-03-27T00:00:00"/>
    <d v="2033-03-26T00:00:00"/>
    <s v="Location_A"/>
    <n v="47"/>
    <n v="67"/>
    <x v="4"/>
    <s v="Female"/>
    <x v="1"/>
    <x v="2"/>
    <s v="T53372"/>
    <s v="Cancelled"/>
    <n v="4"/>
    <s v="Not Returned"/>
    <n v="201"/>
    <x v="2"/>
    <s v="Average"/>
  </r>
  <r>
    <s v="P4373"/>
    <x v="1"/>
    <x v="4"/>
    <s v="Sony"/>
    <s v="Item_A"/>
    <n v="4277"/>
    <n v="34"/>
    <n v="2822.82"/>
    <n v="3465"/>
    <n v="98"/>
    <n v="339570"/>
    <s v="642.18"/>
    <n v="175"/>
    <n v="4.0999999999999996"/>
    <x v="3"/>
    <n v="391"/>
    <s v="Supplier_A"/>
    <d v="2034-03-28T00:00:00"/>
    <d v="2033-03-27T00:00:00"/>
    <s v="Location_C"/>
    <n v="48"/>
    <n v="65"/>
    <x v="4"/>
    <s v="Female"/>
    <x v="2"/>
    <x v="1"/>
    <s v="T53373"/>
    <s v="Cancelled"/>
    <n v="9"/>
    <s v="Not Returned"/>
    <n v="766"/>
    <x v="1"/>
    <s v="Good"/>
  </r>
  <r>
    <s v="P4374"/>
    <x v="1"/>
    <x v="3"/>
    <s v="Nike"/>
    <s v="Item_A"/>
    <n v="2641"/>
    <n v="45"/>
    <n v="1452.55"/>
    <n v="2659"/>
    <n v="26"/>
    <n v="69134"/>
    <s v="1206.45"/>
    <n v="56"/>
    <n v="1.2"/>
    <x v="0"/>
    <n v="103"/>
    <s v="Supplier_C"/>
    <d v="2034-03-29T00:00:00"/>
    <d v="2033-03-28T00:00:00"/>
    <s v="Location_B"/>
    <n v="41"/>
    <n v="42"/>
    <x v="0"/>
    <s v="Female"/>
    <x v="1"/>
    <x v="2"/>
    <s v="T53374"/>
    <s v="Pending"/>
    <n v="8"/>
    <s v="Returned"/>
    <n v="605"/>
    <x v="0"/>
    <s v="Good"/>
  </r>
  <r>
    <s v="P4375"/>
    <x v="1"/>
    <x v="1"/>
    <s v="Samsung"/>
    <s v="Item_B"/>
    <n v="3471"/>
    <n v="20"/>
    <n v="2776.8"/>
    <n v="3050"/>
    <n v="27"/>
    <n v="82350"/>
    <s v="273.2"/>
    <n v="31"/>
    <n v="3.1"/>
    <x v="2"/>
    <n v="38"/>
    <s v="Supplier_C"/>
    <d v="2034-03-30T00:00:00"/>
    <d v="2033-03-29T00:00:00"/>
    <s v="Location_A"/>
    <n v="19"/>
    <n v="39"/>
    <x v="1"/>
    <s v="Male"/>
    <x v="0"/>
    <x v="1"/>
    <s v="T53375"/>
    <s v="Pending"/>
    <n v="2"/>
    <s v="Not Returned"/>
    <n v="652"/>
    <x v="0"/>
    <s v="Good"/>
  </r>
  <r>
    <s v="P4376"/>
    <x v="2"/>
    <x v="2"/>
    <s v="Sony"/>
    <s v="Item_B"/>
    <n v="1301"/>
    <n v="49"/>
    <n v="663.51"/>
    <n v="2237"/>
    <n v="14"/>
    <n v="31318"/>
    <s v="1573.49"/>
    <n v="97"/>
    <n v="2.1"/>
    <x v="1"/>
    <n v="383"/>
    <s v="Supplier_B"/>
    <d v="2034-03-31T00:00:00"/>
    <d v="2033-03-30T00:00:00"/>
    <s v="Location_A"/>
    <n v="14"/>
    <n v="27"/>
    <x v="1"/>
    <s v="Female"/>
    <x v="2"/>
    <x v="0"/>
    <s v="T53376"/>
    <s v="Cancelled"/>
    <n v="12"/>
    <s v="Returned"/>
    <n v="720"/>
    <x v="2"/>
    <s v="Good"/>
  </r>
  <r>
    <s v="P4377"/>
    <x v="4"/>
    <x v="2"/>
    <s v="Sony"/>
    <s v="Item_B"/>
    <n v="2386"/>
    <n v="37"/>
    <n v="1503.18"/>
    <n v="549"/>
    <n v="73"/>
    <n v="40077"/>
    <s v="-954.18"/>
    <n v="79"/>
    <n v="3.9"/>
    <x v="2"/>
    <n v="317"/>
    <s v="Supplier_A"/>
    <d v="2034-04-01T00:00:00"/>
    <d v="2033-03-31T00:00:00"/>
    <s v="Location_B"/>
    <n v="15"/>
    <n v="52"/>
    <x v="0"/>
    <s v="Female"/>
    <x v="1"/>
    <x v="2"/>
    <s v="T53377"/>
    <s v="Completed"/>
    <n v="12"/>
    <s v="Returned"/>
    <n v="683"/>
    <x v="2"/>
    <s v="Average"/>
  </r>
  <r>
    <s v="P4378"/>
    <x v="2"/>
    <x v="4"/>
    <s v="Nike"/>
    <s v="Item_D"/>
    <n v="3370"/>
    <n v="17"/>
    <n v="2797.1"/>
    <n v="3043"/>
    <n v="93"/>
    <n v="282999"/>
    <s v="245.9"/>
    <n v="61"/>
    <n v="1.1000000000000001"/>
    <x v="0"/>
    <n v="244"/>
    <s v="Supplier_C"/>
    <d v="2034-04-02T00:00:00"/>
    <d v="2033-04-01T00:00:00"/>
    <s v="Location_A"/>
    <n v="2"/>
    <n v="63"/>
    <x v="4"/>
    <s v="Female"/>
    <x v="1"/>
    <x v="1"/>
    <s v="T53378"/>
    <s v="Pending"/>
    <n v="14"/>
    <s v="Not Returned"/>
    <n v="238"/>
    <x v="0"/>
    <s v="Good"/>
  </r>
  <r>
    <s v="P4379"/>
    <x v="2"/>
    <x v="4"/>
    <s v="LG"/>
    <s v="Item_C"/>
    <n v="2094"/>
    <n v="41"/>
    <n v="1235.46"/>
    <n v="390"/>
    <n v="37"/>
    <n v="14430"/>
    <s v="-845.46"/>
    <n v="115"/>
    <n v="4.3"/>
    <x v="3"/>
    <n v="167"/>
    <s v="Supplier_A"/>
    <d v="2034-04-03T00:00:00"/>
    <d v="2033-04-02T00:00:00"/>
    <s v="Location_A"/>
    <n v="44"/>
    <n v="44"/>
    <x v="0"/>
    <s v="Male"/>
    <x v="2"/>
    <x v="2"/>
    <s v="T53379"/>
    <s v="Cancelled"/>
    <n v="1"/>
    <s v="Not Returned"/>
    <n v="958"/>
    <x v="2"/>
    <s v="Average"/>
  </r>
  <r>
    <s v="P4380"/>
    <x v="2"/>
    <x v="0"/>
    <s v="Nike"/>
    <s v="Item_B"/>
    <n v="2965"/>
    <n v="45"/>
    <n v="1630.75"/>
    <n v="813"/>
    <n v="4"/>
    <n v="3252"/>
    <s v="-817.75"/>
    <n v="66"/>
    <n v="3.5"/>
    <x v="2"/>
    <n v="62"/>
    <s v="Supplier_C"/>
    <d v="2034-04-04T00:00:00"/>
    <d v="2033-04-03T00:00:00"/>
    <s v="Location_B"/>
    <n v="13"/>
    <n v="21"/>
    <x v="3"/>
    <s v="Female"/>
    <x v="2"/>
    <x v="0"/>
    <s v="T53380"/>
    <s v="Cancelled"/>
    <n v="11"/>
    <s v="Returned"/>
    <n v="462"/>
    <x v="2"/>
    <s v="Bad"/>
  </r>
  <r>
    <s v="P4381"/>
    <x v="3"/>
    <x v="0"/>
    <s v="Nike"/>
    <s v="Item_C"/>
    <n v="1623"/>
    <n v="22"/>
    <n v="1265.94"/>
    <n v="1242"/>
    <n v="96"/>
    <n v="119232"/>
    <s v="-23.94"/>
    <n v="198"/>
    <n v="2.8"/>
    <x v="1"/>
    <n v="321"/>
    <s v="Supplier_C"/>
    <d v="2034-04-05T00:00:00"/>
    <d v="2033-04-04T00:00:00"/>
    <s v="Location_A"/>
    <n v="28"/>
    <n v="50"/>
    <x v="0"/>
    <s v="Female"/>
    <x v="2"/>
    <x v="1"/>
    <s v="T53381"/>
    <s v="Completed"/>
    <n v="3"/>
    <s v="Returned"/>
    <n v="995"/>
    <x v="0"/>
    <s v="Bad"/>
  </r>
  <r>
    <s v="P4382"/>
    <x v="4"/>
    <x v="0"/>
    <s v="Apple"/>
    <s v="Item_D"/>
    <n v="827"/>
    <n v="35"/>
    <n v="537.54999999999995"/>
    <n v="3679"/>
    <n v="97"/>
    <n v="356863"/>
    <s v="3141.45"/>
    <n v="23"/>
    <n v="3.9"/>
    <x v="2"/>
    <n v="117"/>
    <s v="Supplier_A"/>
    <d v="2034-04-06T00:00:00"/>
    <d v="2033-04-05T00:00:00"/>
    <s v="Location_C"/>
    <n v="27"/>
    <n v="26"/>
    <x v="1"/>
    <s v="Male"/>
    <x v="2"/>
    <x v="1"/>
    <s v="T53382"/>
    <s v="Completed"/>
    <n v="13"/>
    <s v="Not Returned"/>
    <n v="520"/>
    <x v="2"/>
    <s v="Bad"/>
  </r>
  <r>
    <s v="P4383"/>
    <x v="4"/>
    <x v="3"/>
    <s v="LG"/>
    <s v="Item_D"/>
    <n v="1926"/>
    <n v="12"/>
    <n v="1694.88"/>
    <n v="3642"/>
    <n v="81"/>
    <n v="295002"/>
    <s v="1947.12"/>
    <n v="103"/>
    <n v="1.3"/>
    <x v="0"/>
    <n v="280"/>
    <s v="Supplier_A"/>
    <d v="2034-04-07T00:00:00"/>
    <d v="2033-04-06T00:00:00"/>
    <s v="Location_C"/>
    <n v="22"/>
    <n v="40"/>
    <x v="1"/>
    <s v="Male"/>
    <x v="1"/>
    <x v="1"/>
    <s v="T53383"/>
    <s v="Pending"/>
    <n v="8"/>
    <s v="Returned"/>
    <n v="346"/>
    <x v="2"/>
    <s v="Average"/>
  </r>
  <r>
    <s v="P4384"/>
    <x v="1"/>
    <x v="0"/>
    <s v="Sony"/>
    <s v="Item_A"/>
    <n v="1104"/>
    <n v="5"/>
    <n v="1048.8"/>
    <n v="2068"/>
    <n v="32"/>
    <n v="66176"/>
    <s v="1019.2"/>
    <n v="7"/>
    <n v="3.4"/>
    <x v="2"/>
    <n v="93"/>
    <s v="Supplier_C"/>
    <d v="2034-04-08T00:00:00"/>
    <d v="2033-04-07T00:00:00"/>
    <s v="Location_C"/>
    <n v="17"/>
    <n v="67"/>
    <x v="4"/>
    <s v="Female"/>
    <x v="0"/>
    <x v="2"/>
    <s v="T53384"/>
    <s v="Pending"/>
    <n v="7"/>
    <s v="Not Returned"/>
    <n v="396"/>
    <x v="1"/>
    <s v="Good"/>
  </r>
  <r>
    <s v="P4385"/>
    <x v="1"/>
    <x v="1"/>
    <s v="Nike"/>
    <s v="Item_B"/>
    <n v="4666"/>
    <n v="26"/>
    <n v="3452.84"/>
    <n v="195"/>
    <n v="7"/>
    <n v="1365"/>
    <s v="-3257.84"/>
    <n v="146"/>
    <n v="1.6"/>
    <x v="0"/>
    <n v="408"/>
    <s v="Supplier_A"/>
    <d v="2034-04-09T00:00:00"/>
    <d v="2033-04-08T00:00:00"/>
    <s v="Location_A"/>
    <n v="39"/>
    <n v="44"/>
    <x v="0"/>
    <s v="Male"/>
    <x v="0"/>
    <x v="2"/>
    <s v="T53385"/>
    <s v="Completed"/>
    <n v="3"/>
    <s v="Returned"/>
    <n v="454"/>
    <x v="0"/>
    <s v="Average"/>
  </r>
  <r>
    <s v="P4386"/>
    <x v="4"/>
    <x v="4"/>
    <s v="LG"/>
    <s v="Item_D"/>
    <n v="2185"/>
    <n v="44"/>
    <n v="1223.5999999999999"/>
    <n v="3331"/>
    <n v="69"/>
    <n v="229839"/>
    <s v="2107.4"/>
    <n v="153"/>
    <n v="3.1"/>
    <x v="2"/>
    <n v="216"/>
    <s v="Supplier_B"/>
    <d v="2034-04-10T00:00:00"/>
    <d v="2033-04-09T00:00:00"/>
    <s v="Location_B"/>
    <n v="47"/>
    <n v="53"/>
    <x v="0"/>
    <s v="Female"/>
    <x v="1"/>
    <x v="0"/>
    <s v="T53386"/>
    <s v="Cancelled"/>
    <n v="12"/>
    <s v="Not Returned"/>
    <n v="797"/>
    <x v="0"/>
    <s v="Bad"/>
  </r>
  <r>
    <s v="P4387"/>
    <x v="2"/>
    <x v="1"/>
    <s v="Apple"/>
    <s v="Item_A"/>
    <n v="2908"/>
    <n v="13"/>
    <n v="2529.96"/>
    <n v="658"/>
    <n v="96"/>
    <n v="63168"/>
    <s v="-1871.96"/>
    <n v="139"/>
    <n v="4.7"/>
    <x v="3"/>
    <n v="218"/>
    <s v="Supplier_A"/>
    <d v="2034-04-11T00:00:00"/>
    <d v="2033-04-10T00:00:00"/>
    <s v="Location_C"/>
    <n v="6"/>
    <n v="24"/>
    <x v="3"/>
    <s v="Male"/>
    <x v="2"/>
    <x v="0"/>
    <s v="T53387"/>
    <s v="Completed"/>
    <n v="9"/>
    <s v="Not Returned"/>
    <n v="543"/>
    <x v="1"/>
    <s v="Bad"/>
  </r>
  <r>
    <s v="P4388"/>
    <x v="1"/>
    <x v="4"/>
    <s v="Nike"/>
    <s v="Item_C"/>
    <n v="475"/>
    <n v="14"/>
    <n v="408.5"/>
    <n v="2178"/>
    <n v="36"/>
    <n v="78408"/>
    <s v="1769.5"/>
    <n v="92"/>
    <n v="2.5"/>
    <x v="1"/>
    <n v="119"/>
    <s v="Supplier_B"/>
    <d v="2034-04-12T00:00:00"/>
    <d v="2033-04-11T00:00:00"/>
    <s v="Location_C"/>
    <n v="45"/>
    <n v="66"/>
    <x v="4"/>
    <s v="Male"/>
    <x v="0"/>
    <x v="2"/>
    <s v="T53388"/>
    <s v="Completed"/>
    <n v="3"/>
    <s v="Returned"/>
    <n v="911"/>
    <x v="2"/>
    <s v="Good"/>
  </r>
  <r>
    <s v="P4389"/>
    <x v="4"/>
    <x v="2"/>
    <s v="Samsung"/>
    <s v="Item_B"/>
    <n v="1059"/>
    <n v="44"/>
    <n v="593.04"/>
    <n v="1819"/>
    <n v="65"/>
    <n v="118235"/>
    <s v="1225.96"/>
    <n v="22"/>
    <n v="2.8"/>
    <x v="1"/>
    <n v="174"/>
    <s v="Supplier_B"/>
    <d v="2034-04-13T00:00:00"/>
    <d v="2033-04-12T00:00:00"/>
    <s v="Location_B"/>
    <n v="3"/>
    <n v="33"/>
    <x v="1"/>
    <s v="Male"/>
    <x v="0"/>
    <x v="2"/>
    <s v="T53389"/>
    <s v="Completed"/>
    <n v="4"/>
    <s v="Returned"/>
    <n v="391"/>
    <x v="2"/>
    <s v="Bad"/>
  </r>
  <r>
    <s v="P4390"/>
    <x v="0"/>
    <x v="1"/>
    <s v="LG"/>
    <s v="Item_C"/>
    <n v="3320"/>
    <n v="47"/>
    <n v="1759.6"/>
    <n v="525"/>
    <n v="96"/>
    <n v="50400"/>
    <s v="-1234.6"/>
    <n v="71"/>
    <n v="1.5"/>
    <x v="0"/>
    <n v="169"/>
    <s v="Supplier_C"/>
    <d v="2034-04-14T00:00:00"/>
    <d v="2033-04-13T00:00:00"/>
    <s v="Location_C"/>
    <n v="31"/>
    <n v="38"/>
    <x v="1"/>
    <s v="Male"/>
    <x v="1"/>
    <x v="2"/>
    <s v="T53390"/>
    <s v="Cancelled"/>
    <n v="7"/>
    <s v="Not Returned"/>
    <n v="203"/>
    <x v="1"/>
    <s v="Good"/>
  </r>
  <r>
    <s v="P4391"/>
    <x v="1"/>
    <x v="4"/>
    <s v="Apple"/>
    <s v="Item_C"/>
    <n v="4617"/>
    <n v="7"/>
    <n v="4293.8100000000004"/>
    <n v="1119"/>
    <n v="72"/>
    <n v="80568"/>
    <s v="-3174.81"/>
    <n v="48"/>
    <n v="1.2"/>
    <x v="0"/>
    <n v="299"/>
    <s v="Supplier_A"/>
    <d v="2034-04-15T00:00:00"/>
    <d v="2033-04-14T00:00:00"/>
    <s v="Location_C"/>
    <n v="35"/>
    <n v="47"/>
    <x v="0"/>
    <s v="Male"/>
    <x v="2"/>
    <x v="1"/>
    <s v="T53391"/>
    <s v="Pending"/>
    <n v="9"/>
    <s v="Not Returned"/>
    <n v="787"/>
    <x v="0"/>
    <s v="Average"/>
  </r>
  <r>
    <s v="P4392"/>
    <x v="2"/>
    <x v="4"/>
    <s v="Nike"/>
    <s v="Item_B"/>
    <n v="2172"/>
    <n v="6"/>
    <n v="2041.68"/>
    <n v="3797"/>
    <n v="49"/>
    <n v="186053"/>
    <s v="1755.32"/>
    <n v="76"/>
    <n v="4.2"/>
    <x v="3"/>
    <n v="285"/>
    <s v="Supplier_A"/>
    <d v="2034-04-16T00:00:00"/>
    <d v="2033-04-15T00:00:00"/>
    <s v="Location_B"/>
    <n v="24"/>
    <n v="19"/>
    <x v="3"/>
    <s v="Female"/>
    <x v="0"/>
    <x v="2"/>
    <s v="T53392"/>
    <s v="Completed"/>
    <n v="13"/>
    <s v="Returned"/>
    <n v="462"/>
    <x v="2"/>
    <s v="Average"/>
  </r>
  <r>
    <s v="P4393"/>
    <x v="3"/>
    <x v="4"/>
    <s v="Nike"/>
    <s v="Item_B"/>
    <n v="3044"/>
    <n v="24"/>
    <n v="2313.44"/>
    <n v="2375"/>
    <n v="9"/>
    <n v="21375"/>
    <s v="61.56"/>
    <n v="124"/>
    <n v="3.6"/>
    <x v="2"/>
    <n v="365"/>
    <s v="Supplier_B"/>
    <d v="2034-04-17T00:00:00"/>
    <d v="2033-04-16T00:00:00"/>
    <s v="Location_C"/>
    <n v="42"/>
    <n v="64"/>
    <x v="4"/>
    <s v="Female"/>
    <x v="2"/>
    <x v="1"/>
    <s v="T53393"/>
    <s v="Pending"/>
    <n v="12"/>
    <s v="Returned"/>
    <n v="486"/>
    <x v="2"/>
    <s v="Average"/>
  </r>
  <r>
    <s v="P4394"/>
    <x v="2"/>
    <x v="0"/>
    <s v="Nike"/>
    <s v="Item_C"/>
    <n v="3892"/>
    <n v="22"/>
    <n v="3035.76"/>
    <n v="1529"/>
    <n v="67"/>
    <n v="102443"/>
    <s v="-1506.76"/>
    <n v="97"/>
    <n v="1.8"/>
    <x v="0"/>
    <n v="494"/>
    <s v="Supplier_A"/>
    <d v="2034-04-18T00:00:00"/>
    <d v="2033-04-17T00:00:00"/>
    <s v="Location_A"/>
    <n v="3"/>
    <n v="40"/>
    <x v="1"/>
    <s v="Male"/>
    <x v="2"/>
    <x v="2"/>
    <s v="T53394"/>
    <s v="Cancelled"/>
    <n v="9"/>
    <s v="Not Returned"/>
    <n v="770"/>
    <x v="2"/>
    <s v="Bad"/>
  </r>
  <r>
    <s v="P4395"/>
    <x v="1"/>
    <x v="4"/>
    <s v="Nike"/>
    <s v="Item_D"/>
    <n v="4243"/>
    <n v="23"/>
    <n v="3267.11"/>
    <n v="681"/>
    <n v="40"/>
    <n v="27240"/>
    <s v="-2586.11"/>
    <n v="178"/>
    <n v="4.7"/>
    <x v="3"/>
    <n v="68"/>
    <s v="Supplier_C"/>
    <d v="2034-04-19T00:00:00"/>
    <d v="2033-04-18T00:00:00"/>
    <s v="Location_B"/>
    <n v="41"/>
    <n v="67"/>
    <x v="4"/>
    <s v="Female"/>
    <x v="1"/>
    <x v="1"/>
    <s v="T53395"/>
    <s v="Cancelled"/>
    <n v="3"/>
    <s v="Returned"/>
    <n v="192"/>
    <x v="2"/>
    <s v="Good"/>
  </r>
  <r>
    <s v="P4396"/>
    <x v="4"/>
    <x v="3"/>
    <s v="Sony"/>
    <s v="Item_D"/>
    <n v="608"/>
    <n v="25"/>
    <n v="456"/>
    <n v="1691"/>
    <n v="50"/>
    <n v="84550"/>
    <s v="1235"/>
    <n v="124"/>
    <n v="4.4000000000000004"/>
    <x v="3"/>
    <n v="494"/>
    <s v="Supplier_A"/>
    <d v="2034-04-20T00:00:00"/>
    <d v="2033-04-19T00:00:00"/>
    <s v="Location_C"/>
    <n v="17"/>
    <n v="18"/>
    <x v="2"/>
    <s v="Female"/>
    <x v="0"/>
    <x v="1"/>
    <s v="T53396"/>
    <s v="Cancelled"/>
    <n v="7"/>
    <s v="Returned"/>
    <n v="428"/>
    <x v="2"/>
    <s v="Good"/>
  </r>
  <r>
    <s v="P4397"/>
    <x v="2"/>
    <x v="0"/>
    <s v="Nike"/>
    <s v="Item_A"/>
    <n v="3444"/>
    <n v="26"/>
    <n v="2548.56"/>
    <n v="3840"/>
    <n v="42"/>
    <n v="161280"/>
    <s v="1291.44"/>
    <n v="10"/>
    <n v="2.2000000000000002"/>
    <x v="1"/>
    <n v="14"/>
    <s v="Supplier_A"/>
    <d v="2034-04-21T00:00:00"/>
    <d v="2033-04-20T00:00:00"/>
    <s v="Location_C"/>
    <n v="21"/>
    <n v="22"/>
    <x v="3"/>
    <s v="Female"/>
    <x v="0"/>
    <x v="0"/>
    <s v="T53397"/>
    <s v="Completed"/>
    <n v="8"/>
    <s v="Not Returned"/>
    <n v="470"/>
    <x v="1"/>
    <s v="Bad"/>
  </r>
  <r>
    <s v="P4398"/>
    <x v="1"/>
    <x v="3"/>
    <s v="Nike"/>
    <s v="Item_D"/>
    <n v="1902"/>
    <n v="30"/>
    <n v="1331.4"/>
    <n v="1653"/>
    <n v="35"/>
    <n v="57855"/>
    <s v="321.6"/>
    <n v="37"/>
    <n v="4.9000000000000004"/>
    <x v="3"/>
    <n v="22"/>
    <s v="Supplier_A"/>
    <d v="2034-04-22T00:00:00"/>
    <d v="2033-04-21T00:00:00"/>
    <s v="Location_A"/>
    <n v="41"/>
    <n v="25"/>
    <x v="3"/>
    <s v="Male"/>
    <x v="1"/>
    <x v="0"/>
    <s v="T53398"/>
    <s v="Pending"/>
    <n v="14"/>
    <s v="Returned"/>
    <n v="110"/>
    <x v="2"/>
    <s v="Bad"/>
  </r>
  <r>
    <s v="P4399"/>
    <x v="3"/>
    <x v="2"/>
    <s v="LG"/>
    <s v="Item_D"/>
    <n v="2082"/>
    <n v="1"/>
    <n v="2061.1799999999998"/>
    <n v="3561"/>
    <n v="82"/>
    <n v="292002"/>
    <s v="1499.82"/>
    <n v="197"/>
    <n v="3.1"/>
    <x v="2"/>
    <n v="405"/>
    <s v="Supplier_B"/>
    <d v="2034-04-23T00:00:00"/>
    <d v="2033-04-22T00:00:00"/>
    <s v="Location_B"/>
    <n v="43"/>
    <n v="47"/>
    <x v="0"/>
    <s v="Female"/>
    <x v="1"/>
    <x v="1"/>
    <s v="T53399"/>
    <s v="Pending"/>
    <n v="2"/>
    <s v="Returned"/>
    <n v="266"/>
    <x v="1"/>
    <s v="Average"/>
  </r>
  <r>
    <s v="P4400"/>
    <x v="2"/>
    <x v="2"/>
    <s v="Samsung"/>
    <s v="Item_A"/>
    <n v="4309"/>
    <n v="32"/>
    <n v="2930.12"/>
    <n v="1521"/>
    <n v="42"/>
    <n v="63882"/>
    <s v="-1409.12"/>
    <n v="55"/>
    <n v="3.4"/>
    <x v="2"/>
    <n v="249"/>
    <s v="Supplier_A"/>
    <d v="2034-04-24T00:00:00"/>
    <d v="2033-04-23T00:00:00"/>
    <s v="Location_B"/>
    <n v="26"/>
    <n v="66"/>
    <x v="4"/>
    <s v="Female"/>
    <x v="1"/>
    <x v="0"/>
    <s v="T53400"/>
    <s v="Pending"/>
    <n v="13"/>
    <s v="Returned"/>
    <n v="868"/>
    <x v="0"/>
    <s v="Good"/>
  </r>
  <r>
    <s v="P4401"/>
    <x v="1"/>
    <x v="4"/>
    <s v="LG"/>
    <s v="Item_B"/>
    <n v="4181"/>
    <n v="43"/>
    <n v="2383.17"/>
    <n v="337"/>
    <n v="9"/>
    <n v="3033"/>
    <s v="-2046.17"/>
    <n v="60"/>
    <n v="2.4"/>
    <x v="1"/>
    <n v="209"/>
    <s v="Supplier_C"/>
    <d v="2034-04-25T00:00:00"/>
    <d v="2033-04-24T00:00:00"/>
    <s v="Location_C"/>
    <n v="31"/>
    <n v="37"/>
    <x v="1"/>
    <s v="Female"/>
    <x v="2"/>
    <x v="1"/>
    <s v="T53401"/>
    <s v="Cancelled"/>
    <n v="6"/>
    <s v="Returned"/>
    <n v="579"/>
    <x v="2"/>
    <s v="Bad"/>
  </r>
  <r>
    <s v="P4402"/>
    <x v="1"/>
    <x v="2"/>
    <s v="Sony"/>
    <s v="Item_D"/>
    <n v="3637"/>
    <n v="24"/>
    <n v="2764.12"/>
    <n v="3392"/>
    <n v="12"/>
    <n v="40704"/>
    <s v="627.88"/>
    <n v="8"/>
    <n v="1.8"/>
    <x v="0"/>
    <n v="456"/>
    <s v="Supplier_A"/>
    <d v="2034-04-26T00:00:00"/>
    <d v="2033-04-25T00:00:00"/>
    <s v="Location_A"/>
    <n v="12"/>
    <n v="53"/>
    <x v="0"/>
    <s v="Male"/>
    <x v="1"/>
    <x v="2"/>
    <s v="T53402"/>
    <s v="Pending"/>
    <n v="5"/>
    <s v="Returned"/>
    <n v="606"/>
    <x v="1"/>
    <s v="Good"/>
  </r>
  <r>
    <s v="P4403"/>
    <x v="1"/>
    <x v="3"/>
    <s v="LG"/>
    <s v="Item_C"/>
    <n v="327"/>
    <n v="47"/>
    <n v="173.31"/>
    <n v="3949"/>
    <n v="44"/>
    <n v="173756"/>
    <s v="3775.69"/>
    <n v="69"/>
    <n v="3.5"/>
    <x v="2"/>
    <n v="145"/>
    <s v="Supplier_A"/>
    <d v="2034-04-27T00:00:00"/>
    <d v="2033-04-26T00:00:00"/>
    <s v="Location_C"/>
    <n v="30"/>
    <n v="45"/>
    <x v="0"/>
    <s v="Female"/>
    <x v="1"/>
    <x v="1"/>
    <s v="T53403"/>
    <s v="Completed"/>
    <n v="9"/>
    <s v="Returned"/>
    <n v="532"/>
    <x v="1"/>
    <s v="Bad"/>
  </r>
  <r>
    <s v="P4404"/>
    <x v="4"/>
    <x v="0"/>
    <s v="Nike"/>
    <s v="Item_C"/>
    <n v="2652"/>
    <n v="16"/>
    <n v="2227.6799999999998"/>
    <n v="3659"/>
    <n v="68"/>
    <n v="248812"/>
    <s v="1431.32"/>
    <n v="194"/>
    <n v="3.9"/>
    <x v="2"/>
    <n v="485"/>
    <s v="Supplier_A"/>
    <d v="2034-04-28T00:00:00"/>
    <d v="2033-04-27T00:00:00"/>
    <s v="Location_C"/>
    <n v="21"/>
    <n v="36"/>
    <x v="1"/>
    <s v="Female"/>
    <x v="0"/>
    <x v="0"/>
    <s v="T53404"/>
    <s v="Completed"/>
    <n v="2"/>
    <s v="Not Returned"/>
    <n v="666"/>
    <x v="1"/>
    <s v="Average"/>
  </r>
  <r>
    <s v="P4405"/>
    <x v="3"/>
    <x v="3"/>
    <s v="Sony"/>
    <s v="Item_D"/>
    <n v="2642"/>
    <n v="10"/>
    <n v="2377.8000000000002"/>
    <n v="2455"/>
    <n v="87"/>
    <n v="213585"/>
    <s v="77.2"/>
    <n v="62"/>
    <n v="2"/>
    <x v="1"/>
    <n v="339"/>
    <s v="Supplier_B"/>
    <d v="2034-04-29T00:00:00"/>
    <d v="2033-04-28T00:00:00"/>
    <s v="Location_B"/>
    <n v="4"/>
    <n v="35"/>
    <x v="1"/>
    <s v="Female"/>
    <x v="1"/>
    <x v="0"/>
    <s v="T53405"/>
    <s v="Pending"/>
    <n v="7"/>
    <s v="Returned"/>
    <n v="676"/>
    <x v="0"/>
    <s v="Bad"/>
  </r>
  <r>
    <s v="P4406"/>
    <x v="0"/>
    <x v="1"/>
    <s v="LG"/>
    <s v="Item_C"/>
    <n v="1986"/>
    <n v="16"/>
    <n v="1668.24"/>
    <n v="3259"/>
    <n v="90"/>
    <n v="293310"/>
    <s v="1590.76"/>
    <n v="96"/>
    <n v="3.1"/>
    <x v="2"/>
    <n v="96"/>
    <s v="Supplier_C"/>
    <d v="2034-04-30T00:00:00"/>
    <d v="2033-04-29T00:00:00"/>
    <s v="Location_A"/>
    <n v="49"/>
    <n v="45"/>
    <x v="0"/>
    <s v="Male"/>
    <x v="0"/>
    <x v="1"/>
    <s v="T53406"/>
    <s v="Pending"/>
    <n v="13"/>
    <s v="Returned"/>
    <n v="134"/>
    <x v="1"/>
    <s v="Bad"/>
  </r>
  <r>
    <s v="P4407"/>
    <x v="4"/>
    <x v="4"/>
    <s v="Nike"/>
    <s v="Item_A"/>
    <n v="485"/>
    <n v="47"/>
    <n v="257.05"/>
    <n v="2505"/>
    <n v="67"/>
    <n v="167835"/>
    <s v="2247.95"/>
    <n v="97"/>
    <n v="2.1"/>
    <x v="1"/>
    <n v="231"/>
    <s v="Supplier_A"/>
    <d v="2034-05-01T00:00:00"/>
    <d v="2033-04-30T00:00:00"/>
    <s v="Location_A"/>
    <n v="6"/>
    <n v="61"/>
    <x v="4"/>
    <s v="Female"/>
    <x v="1"/>
    <x v="0"/>
    <s v="T53407"/>
    <s v="Pending"/>
    <n v="11"/>
    <s v="Not Returned"/>
    <n v="753"/>
    <x v="2"/>
    <s v="Average"/>
  </r>
  <r>
    <s v="P4408"/>
    <x v="0"/>
    <x v="2"/>
    <s v="LG"/>
    <s v="Item_A"/>
    <n v="435"/>
    <n v="46"/>
    <n v="234.9"/>
    <n v="2243"/>
    <n v="85"/>
    <n v="190655"/>
    <s v="2008.1"/>
    <n v="159"/>
    <n v="2.8"/>
    <x v="1"/>
    <n v="484"/>
    <s v="Supplier_A"/>
    <d v="2034-05-02T00:00:00"/>
    <d v="2033-05-01T00:00:00"/>
    <s v="Location_A"/>
    <n v="17"/>
    <n v="63"/>
    <x v="4"/>
    <s v="Male"/>
    <x v="1"/>
    <x v="0"/>
    <s v="T53408"/>
    <s v="Completed"/>
    <n v="3"/>
    <s v="Not Returned"/>
    <n v="485"/>
    <x v="2"/>
    <s v="Good"/>
  </r>
  <r>
    <s v="P4409"/>
    <x v="0"/>
    <x v="1"/>
    <s v="Samsung"/>
    <s v="Item_D"/>
    <n v="3732"/>
    <n v="27"/>
    <n v="2724.36"/>
    <n v="3881"/>
    <n v="49"/>
    <n v="190169"/>
    <s v="1156.64"/>
    <n v="98"/>
    <n v="4.4000000000000004"/>
    <x v="3"/>
    <n v="14"/>
    <s v="Supplier_A"/>
    <d v="2034-05-03T00:00:00"/>
    <d v="2033-05-02T00:00:00"/>
    <s v="Location_C"/>
    <n v="20"/>
    <n v="33"/>
    <x v="1"/>
    <s v="Female"/>
    <x v="2"/>
    <x v="0"/>
    <s v="T53409"/>
    <s v="Completed"/>
    <n v="7"/>
    <s v="Not Returned"/>
    <n v="337"/>
    <x v="1"/>
    <s v="Bad"/>
  </r>
  <r>
    <s v="P4410"/>
    <x v="3"/>
    <x v="4"/>
    <s v="Apple"/>
    <s v="Item_B"/>
    <n v="841"/>
    <n v="30"/>
    <n v="588.70000000000005"/>
    <n v="78"/>
    <n v="80"/>
    <n v="6240"/>
    <s v="-510.7"/>
    <n v="192"/>
    <n v="1.5"/>
    <x v="0"/>
    <n v="73"/>
    <s v="Supplier_B"/>
    <d v="2034-05-04T00:00:00"/>
    <d v="2033-05-03T00:00:00"/>
    <s v="Location_B"/>
    <n v="36"/>
    <n v="69"/>
    <x v="4"/>
    <s v="Female"/>
    <x v="2"/>
    <x v="0"/>
    <s v="T53410"/>
    <s v="Completed"/>
    <n v="4"/>
    <s v="Not Returned"/>
    <n v="965"/>
    <x v="0"/>
    <s v="Good"/>
  </r>
  <r>
    <s v="P4411"/>
    <x v="4"/>
    <x v="0"/>
    <s v="Nike"/>
    <s v="Item_A"/>
    <n v="727"/>
    <n v="42"/>
    <n v="421.66"/>
    <n v="1234"/>
    <n v="82"/>
    <n v="101188"/>
    <s v="812.34"/>
    <n v="2"/>
    <n v="3.2"/>
    <x v="2"/>
    <n v="464"/>
    <s v="Supplier_C"/>
    <d v="2034-05-05T00:00:00"/>
    <d v="2033-05-04T00:00:00"/>
    <s v="Location_C"/>
    <n v="43"/>
    <n v="41"/>
    <x v="0"/>
    <s v="Male"/>
    <x v="1"/>
    <x v="2"/>
    <s v="T53411"/>
    <s v="Completed"/>
    <n v="11"/>
    <s v="Not Returned"/>
    <n v="814"/>
    <x v="2"/>
    <s v="Average"/>
  </r>
  <r>
    <s v="P4412"/>
    <x v="2"/>
    <x v="1"/>
    <s v="Samsung"/>
    <s v="Item_D"/>
    <n v="2022"/>
    <n v="20"/>
    <n v="1617.6"/>
    <n v="338"/>
    <n v="32"/>
    <n v="10816"/>
    <s v="-1279.6"/>
    <n v="50"/>
    <n v="4.3"/>
    <x v="3"/>
    <n v="236"/>
    <s v="Supplier_B"/>
    <d v="2034-05-06T00:00:00"/>
    <d v="2033-05-05T00:00:00"/>
    <s v="Location_C"/>
    <n v="2"/>
    <n v="36"/>
    <x v="1"/>
    <s v="Female"/>
    <x v="1"/>
    <x v="2"/>
    <s v="T53412"/>
    <s v="Completed"/>
    <n v="10"/>
    <s v="Returned"/>
    <n v="435"/>
    <x v="0"/>
    <s v="Good"/>
  </r>
  <r>
    <s v="P4413"/>
    <x v="4"/>
    <x v="1"/>
    <s v="Apple"/>
    <s v="Item_A"/>
    <n v="4847"/>
    <n v="33"/>
    <n v="3247.49"/>
    <n v="3580"/>
    <n v="13"/>
    <n v="46540"/>
    <s v="332.51"/>
    <n v="79"/>
    <n v="4.9000000000000004"/>
    <x v="3"/>
    <n v="469"/>
    <s v="Supplier_C"/>
    <d v="2034-05-07T00:00:00"/>
    <d v="2033-05-06T00:00:00"/>
    <s v="Location_A"/>
    <n v="9"/>
    <n v="68"/>
    <x v="4"/>
    <s v="Female"/>
    <x v="1"/>
    <x v="2"/>
    <s v="T53413"/>
    <s v="Completed"/>
    <n v="6"/>
    <s v="Returned"/>
    <n v="141"/>
    <x v="0"/>
    <s v="Bad"/>
  </r>
  <r>
    <s v="P4414"/>
    <x v="2"/>
    <x v="3"/>
    <s v="Sony"/>
    <s v="Item_A"/>
    <n v="624"/>
    <n v="26"/>
    <n v="461.76"/>
    <n v="820"/>
    <n v="96"/>
    <n v="78720"/>
    <s v="358.24"/>
    <n v="117"/>
    <n v="3.7"/>
    <x v="2"/>
    <n v="410"/>
    <s v="Supplier_B"/>
    <d v="2034-05-08T00:00:00"/>
    <d v="2033-05-07T00:00:00"/>
    <s v="Location_C"/>
    <n v="47"/>
    <n v="51"/>
    <x v="0"/>
    <s v="Male"/>
    <x v="0"/>
    <x v="2"/>
    <s v="T53414"/>
    <s v="Pending"/>
    <n v="4"/>
    <s v="Not Returned"/>
    <n v="485"/>
    <x v="2"/>
    <s v="Bad"/>
  </r>
  <r>
    <s v="P4415"/>
    <x v="3"/>
    <x v="2"/>
    <s v="Sony"/>
    <s v="Item_A"/>
    <n v="3143"/>
    <n v="6"/>
    <n v="2954.42"/>
    <n v="2112"/>
    <n v="57"/>
    <n v="120384"/>
    <s v="-842.42"/>
    <n v="142"/>
    <n v="3.2"/>
    <x v="2"/>
    <n v="338"/>
    <s v="Supplier_B"/>
    <d v="2034-05-09T00:00:00"/>
    <d v="2033-05-08T00:00:00"/>
    <s v="Location_C"/>
    <n v="43"/>
    <n v="28"/>
    <x v="1"/>
    <s v="Female"/>
    <x v="2"/>
    <x v="2"/>
    <s v="T53415"/>
    <s v="Cancelled"/>
    <n v="2"/>
    <s v="Returned"/>
    <n v="265"/>
    <x v="0"/>
    <s v="Good"/>
  </r>
  <r>
    <s v="P4416"/>
    <x v="4"/>
    <x v="2"/>
    <s v="Sony"/>
    <s v="Item_A"/>
    <n v="2966"/>
    <n v="36"/>
    <n v="1898.24"/>
    <n v="2684"/>
    <n v="12"/>
    <n v="32208"/>
    <s v="785.76"/>
    <n v="59"/>
    <n v="2.2999999999999998"/>
    <x v="1"/>
    <n v="55"/>
    <s v="Supplier_C"/>
    <d v="2034-05-10T00:00:00"/>
    <d v="2033-05-09T00:00:00"/>
    <s v="Location_A"/>
    <n v="46"/>
    <n v="28"/>
    <x v="1"/>
    <s v="Male"/>
    <x v="2"/>
    <x v="2"/>
    <s v="T53416"/>
    <s v="Cancelled"/>
    <n v="4"/>
    <s v="Not Returned"/>
    <n v="559"/>
    <x v="0"/>
    <s v="Bad"/>
  </r>
  <r>
    <s v="P4417"/>
    <x v="0"/>
    <x v="2"/>
    <s v="Sony"/>
    <s v="Item_A"/>
    <n v="2326"/>
    <n v="6"/>
    <n v="2186.44"/>
    <n v="3641"/>
    <n v="81"/>
    <n v="294921"/>
    <s v="1454.56"/>
    <n v="183"/>
    <n v="1.5"/>
    <x v="0"/>
    <n v="264"/>
    <s v="Supplier_C"/>
    <d v="2034-05-11T00:00:00"/>
    <d v="2033-05-10T00:00:00"/>
    <s v="Location_B"/>
    <n v="34"/>
    <n v="43"/>
    <x v="0"/>
    <s v="Male"/>
    <x v="2"/>
    <x v="1"/>
    <s v="T53417"/>
    <s v="Cancelled"/>
    <n v="9"/>
    <s v="Not Returned"/>
    <n v="133"/>
    <x v="2"/>
    <s v="Good"/>
  </r>
  <r>
    <s v="P4418"/>
    <x v="2"/>
    <x v="4"/>
    <s v="Samsung"/>
    <s v="Item_D"/>
    <n v="2310"/>
    <n v="33"/>
    <n v="1547.7"/>
    <n v="3304"/>
    <n v="91"/>
    <n v="300664"/>
    <s v="1756.3"/>
    <n v="57"/>
    <n v="2.7"/>
    <x v="1"/>
    <n v="362"/>
    <s v="Supplier_A"/>
    <d v="2034-05-12T00:00:00"/>
    <d v="2033-05-11T00:00:00"/>
    <s v="Location_C"/>
    <n v="29"/>
    <n v="41"/>
    <x v="0"/>
    <s v="Male"/>
    <x v="0"/>
    <x v="1"/>
    <s v="T53418"/>
    <s v="Pending"/>
    <n v="11"/>
    <s v="Not Returned"/>
    <n v="343"/>
    <x v="0"/>
    <s v="Bad"/>
  </r>
  <r>
    <s v="P4419"/>
    <x v="4"/>
    <x v="0"/>
    <s v="Samsung"/>
    <s v="Item_D"/>
    <n v="3518"/>
    <n v="1"/>
    <n v="3482.82"/>
    <n v="3688"/>
    <n v="97"/>
    <n v="357736"/>
    <s v="205.18"/>
    <n v="147"/>
    <n v="4.5999999999999996"/>
    <x v="3"/>
    <n v="318"/>
    <s v="Supplier_A"/>
    <d v="2034-05-13T00:00:00"/>
    <d v="2033-05-12T00:00:00"/>
    <s v="Location_B"/>
    <n v="2"/>
    <n v="62"/>
    <x v="4"/>
    <s v="Female"/>
    <x v="2"/>
    <x v="1"/>
    <s v="T53419"/>
    <s v="Completed"/>
    <n v="14"/>
    <s v="Returned"/>
    <n v="970"/>
    <x v="1"/>
    <s v="Good"/>
  </r>
  <r>
    <s v="P4420"/>
    <x v="1"/>
    <x v="1"/>
    <s v="Samsung"/>
    <s v="Item_A"/>
    <n v="2530"/>
    <n v="27"/>
    <n v="1846.9"/>
    <n v="268"/>
    <n v="44"/>
    <n v="11792"/>
    <s v="-1578.9"/>
    <n v="168"/>
    <n v="3.5"/>
    <x v="2"/>
    <n v="281"/>
    <s v="Supplier_C"/>
    <d v="2034-05-14T00:00:00"/>
    <d v="2033-05-13T00:00:00"/>
    <s v="Location_C"/>
    <n v="8"/>
    <n v="42"/>
    <x v="0"/>
    <s v="Female"/>
    <x v="2"/>
    <x v="1"/>
    <s v="T53420"/>
    <s v="Pending"/>
    <n v="3"/>
    <s v="Not Returned"/>
    <n v="984"/>
    <x v="1"/>
    <s v="Good"/>
  </r>
  <r>
    <s v="P4421"/>
    <x v="1"/>
    <x v="1"/>
    <s v="Samsung"/>
    <s v="Item_B"/>
    <n v="4298"/>
    <n v="20"/>
    <n v="3438.4"/>
    <n v="491"/>
    <n v="64"/>
    <n v="31424"/>
    <s v="-2947.4"/>
    <n v="74"/>
    <n v="3.8"/>
    <x v="2"/>
    <n v="266"/>
    <s v="Supplier_B"/>
    <d v="2034-05-15T00:00:00"/>
    <d v="2033-05-14T00:00:00"/>
    <s v="Location_A"/>
    <n v="48"/>
    <n v="60"/>
    <x v="0"/>
    <s v="Male"/>
    <x v="0"/>
    <x v="1"/>
    <s v="T53421"/>
    <s v="Cancelled"/>
    <n v="3"/>
    <s v="Returned"/>
    <n v="346"/>
    <x v="2"/>
    <s v="Bad"/>
  </r>
  <r>
    <s v="P4422"/>
    <x v="2"/>
    <x v="4"/>
    <s v="Sony"/>
    <s v="Item_C"/>
    <n v="3003"/>
    <n v="5"/>
    <n v="2852.85"/>
    <n v="2505"/>
    <n v="70"/>
    <n v="175350"/>
    <s v="-347.85"/>
    <n v="32"/>
    <n v="4.7"/>
    <x v="3"/>
    <n v="422"/>
    <s v="Supplier_A"/>
    <d v="2034-05-16T00:00:00"/>
    <d v="2033-05-15T00:00:00"/>
    <s v="Location_A"/>
    <n v="8"/>
    <n v="24"/>
    <x v="3"/>
    <s v="Male"/>
    <x v="1"/>
    <x v="1"/>
    <s v="T53422"/>
    <s v="Cancelled"/>
    <n v="7"/>
    <s v="Returned"/>
    <n v="382"/>
    <x v="2"/>
    <s v="Good"/>
  </r>
  <r>
    <s v="P4423"/>
    <x v="1"/>
    <x v="1"/>
    <s v="Apple"/>
    <s v="Item_A"/>
    <n v="1373"/>
    <n v="13"/>
    <n v="1194.51"/>
    <n v="3412"/>
    <n v="80"/>
    <n v="272960"/>
    <s v="2217.49"/>
    <n v="142"/>
    <n v="1.3"/>
    <x v="0"/>
    <n v="249"/>
    <s v="Supplier_C"/>
    <d v="2034-05-17T00:00:00"/>
    <d v="2033-05-16T00:00:00"/>
    <s v="Location_C"/>
    <n v="1"/>
    <n v="47"/>
    <x v="0"/>
    <s v="Female"/>
    <x v="2"/>
    <x v="1"/>
    <s v="T53423"/>
    <s v="Pending"/>
    <n v="3"/>
    <s v="Not Returned"/>
    <n v="460"/>
    <x v="2"/>
    <s v="Bad"/>
  </r>
  <r>
    <s v="P4424"/>
    <x v="3"/>
    <x v="0"/>
    <s v="Samsung"/>
    <s v="Item_C"/>
    <n v="4303"/>
    <n v="3"/>
    <n v="4173.91"/>
    <n v="609"/>
    <n v="34"/>
    <n v="20706"/>
    <s v="-3564.91"/>
    <n v="8"/>
    <n v="1.4"/>
    <x v="0"/>
    <n v="442"/>
    <s v="Supplier_B"/>
    <d v="2034-05-18T00:00:00"/>
    <d v="2033-05-17T00:00:00"/>
    <s v="Location_A"/>
    <n v="44"/>
    <n v="63"/>
    <x v="4"/>
    <s v="Female"/>
    <x v="2"/>
    <x v="0"/>
    <s v="T53424"/>
    <s v="Completed"/>
    <n v="8"/>
    <s v="Not Returned"/>
    <n v="628"/>
    <x v="2"/>
    <s v="Good"/>
  </r>
  <r>
    <s v="P4425"/>
    <x v="1"/>
    <x v="2"/>
    <s v="Nike"/>
    <s v="Item_A"/>
    <n v="907"/>
    <n v="35"/>
    <n v="589.54999999999995"/>
    <n v="311"/>
    <n v="87"/>
    <n v="27057"/>
    <s v="-278.55"/>
    <n v="64"/>
    <n v="4.3"/>
    <x v="3"/>
    <n v="290"/>
    <s v="Supplier_B"/>
    <d v="2034-05-19T00:00:00"/>
    <d v="2033-05-18T00:00:00"/>
    <s v="Location_C"/>
    <n v="37"/>
    <n v="66"/>
    <x v="4"/>
    <s v="Female"/>
    <x v="0"/>
    <x v="1"/>
    <s v="T53425"/>
    <s v="Completed"/>
    <n v="4"/>
    <s v="Not Returned"/>
    <n v="159"/>
    <x v="1"/>
    <s v="Average"/>
  </r>
  <r>
    <s v="P4426"/>
    <x v="2"/>
    <x v="1"/>
    <s v="Nike"/>
    <s v="Item_A"/>
    <n v="4152"/>
    <n v="4"/>
    <n v="3985.92"/>
    <n v="1920"/>
    <n v="68"/>
    <n v="130560"/>
    <s v="-2065.92"/>
    <n v="14"/>
    <n v="4.5"/>
    <x v="3"/>
    <n v="258"/>
    <s v="Supplier_B"/>
    <d v="2034-05-20T00:00:00"/>
    <d v="2033-05-19T00:00:00"/>
    <s v="Location_B"/>
    <n v="32"/>
    <n v="68"/>
    <x v="4"/>
    <s v="Female"/>
    <x v="2"/>
    <x v="2"/>
    <s v="T53426"/>
    <s v="Cancelled"/>
    <n v="13"/>
    <s v="Not Returned"/>
    <n v="367"/>
    <x v="2"/>
    <s v="Bad"/>
  </r>
  <r>
    <s v="P4427"/>
    <x v="1"/>
    <x v="3"/>
    <s v="Nike"/>
    <s v="Item_D"/>
    <n v="1392"/>
    <n v="48"/>
    <n v="723.84"/>
    <n v="2116"/>
    <n v="97"/>
    <n v="205252"/>
    <s v="1392.16"/>
    <n v="28"/>
    <n v="3.3"/>
    <x v="2"/>
    <n v="116"/>
    <s v="Supplier_C"/>
    <d v="2034-05-21T00:00:00"/>
    <d v="2033-05-20T00:00:00"/>
    <s v="Location_C"/>
    <n v="26"/>
    <n v="28"/>
    <x v="1"/>
    <s v="Male"/>
    <x v="2"/>
    <x v="1"/>
    <s v="T53427"/>
    <s v="Completed"/>
    <n v="3"/>
    <s v="Returned"/>
    <n v="700"/>
    <x v="1"/>
    <s v="Bad"/>
  </r>
  <r>
    <s v="P4428"/>
    <x v="4"/>
    <x v="1"/>
    <s v="Nike"/>
    <s v="Item_C"/>
    <n v="4678"/>
    <n v="49"/>
    <n v="2385.7800000000002"/>
    <n v="1607"/>
    <n v="95"/>
    <n v="152665"/>
    <s v="-778.78"/>
    <n v="162"/>
    <n v="1.9"/>
    <x v="0"/>
    <n v="148"/>
    <s v="Supplier_C"/>
    <d v="2034-05-22T00:00:00"/>
    <d v="2033-05-21T00:00:00"/>
    <s v="Location_A"/>
    <n v="25"/>
    <n v="66"/>
    <x v="4"/>
    <s v="Male"/>
    <x v="2"/>
    <x v="2"/>
    <s v="T53428"/>
    <s v="Completed"/>
    <n v="6"/>
    <s v="Not Returned"/>
    <n v="297"/>
    <x v="2"/>
    <s v="Bad"/>
  </r>
  <r>
    <s v="P4429"/>
    <x v="2"/>
    <x v="0"/>
    <s v="Sony"/>
    <s v="Item_B"/>
    <n v="1678"/>
    <n v="32"/>
    <n v="1141.04"/>
    <n v="1829"/>
    <n v="99"/>
    <n v="181071"/>
    <s v="687.96"/>
    <n v="195"/>
    <n v="1.2"/>
    <x v="0"/>
    <n v="46"/>
    <s v="Supplier_B"/>
    <d v="2034-05-23T00:00:00"/>
    <d v="2033-05-22T00:00:00"/>
    <s v="Location_A"/>
    <n v="3"/>
    <n v="57"/>
    <x v="0"/>
    <s v="Male"/>
    <x v="2"/>
    <x v="1"/>
    <s v="T53429"/>
    <s v="Pending"/>
    <n v="9"/>
    <s v="Not Returned"/>
    <n v="775"/>
    <x v="0"/>
    <s v="Average"/>
  </r>
  <r>
    <s v="P4430"/>
    <x v="2"/>
    <x v="0"/>
    <s v="Samsung"/>
    <s v="Item_D"/>
    <n v="2339"/>
    <n v="26"/>
    <n v="1730.86"/>
    <n v="2713"/>
    <n v="48"/>
    <n v="130224"/>
    <s v="982.14"/>
    <n v="181"/>
    <n v="3.9"/>
    <x v="2"/>
    <n v="199"/>
    <s v="Supplier_B"/>
    <d v="2034-05-24T00:00:00"/>
    <d v="2033-05-23T00:00:00"/>
    <s v="Location_C"/>
    <n v="25"/>
    <n v="28"/>
    <x v="1"/>
    <s v="Male"/>
    <x v="0"/>
    <x v="0"/>
    <s v="T53430"/>
    <s v="Completed"/>
    <n v="14"/>
    <s v="Not Returned"/>
    <n v="636"/>
    <x v="2"/>
    <s v="Bad"/>
  </r>
  <r>
    <s v="P4431"/>
    <x v="4"/>
    <x v="3"/>
    <s v="Sony"/>
    <s v="Item_D"/>
    <n v="3157"/>
    <n v="49"/>
    <n v="1610.07"/>
    <n v="2671"/>
    <n v="1"/>
    <n v="2671"/>
    <s v="1060.93"/>
    <n v="90"/>
    <n v="4.7"/>
    <x v="3"/>
    <n v="68"/>
    <s v="Supplier_B"/>
    <d v="2034-05-25T00:00:00"/>
    <d v="2033-05-24T00:00:00"/>
    <s v="Location_A"/>
    <n v="14"/>
    <n v="61"/>
    <x v="4"/>
    <s v="Female"/>
    <x v="0"/>
    <x v="1"/>
    <s v="T53431"/>
    <s v="Pending"/>
    <n v="14"/>
    <s v="Returned"/>
    <n v="335"/>
    <x v="1"/>
    <s v="Good"/>
  </r>
  <r>
    <s v="P4432"/>
    <x v="1"/>
    <x v="4"/>
    <s v="Samsung"/>
    <s v="Item_D"/>
    <n v="1991"/>
    <n v="3"/>
    <n v="1931.27"/>
    <n v="2719"/>
    <n v="95"/>
    <n v="258305"/>
    <s v="787.73"/>
    <n v="37"/>
    <n v="3.5"/>
    <x v="2"/>
    <n v="221"/>
    <s v="Supplier_C"/>
    <d v="2034-05-26T00:00:00"/>
    <d v="2033-05-25T00:00:00"/>
    <s v="Location_A"/>
    <n v="7"/>
    <n v="67"/>
    <x v="4"/>
    <s v="Female"/>
    <x v="1"/>
    <x v="0"/>
    <s v="T53432"/>
    <s v="Completed"/>
    <n v="13"/>
    <s v="Returned"/>
    <n v="666"/>
    <x v="0"/>
    <s v="Good"/>
  </r>
  <r>
    <s v="P4433"/>
    <x v="4"/>
    <x v="1"/>
    <s v="Sony"/>
    <s v="Item_A"/>
    <n v="4400"/>
    <n v="36"/>
    <n v="2816"/>
    <n v="3157"/>
    <n v="2"/>
    <n v="6314"/>
    <s v="341"/>
    <n v="55"/>
    <n v="3.3"/>
    <x v="2"/>
    <n v="220"/>
    <s v="Supplier_A"/>
    <d v="2034-05-27T00:00:00"/>
    <d v="2033-05-26T00:00:00"/>
    <s v="Location_A"/>
    <n v="12"/>
    <n v="56"/>
    <x v="0"/>
    <s v="Female"/>
    <x v="1"/>
    <x v="2"/>
    <s v="T53433"/>
    <s v="Cancelled"/>
    <n v="8"/>
    <s v="Returned"/>
    <n v="778"/>
    <x v="1"/>
    <s v="Good"/>
  </r>
  <r>
    <s v="P4434"/>
    <x v="0"/>
    <x v="2"/>
    <s v="Sony"/>
    <s v="Item_D"/>
    <n v="1684"/>
    <n v="1"/>
    <n v="1667.16"/>
    <n v="2685"/>
    <n v="93"/>
    <n v="249705"/>
    <s v="1017.84"/>
    <n v="121"/>
    <n v="3.9"/>
    <x v="2"/>
    <n v="398"/>
    <s v="Supplier_B"/>
    <d v="2034-05-28T00:00:00"/>
    <d v="2033-05-27T00:00:00"/>
    <s v="Location_B"/>
    <n v="43"/>
    <n v="46"/>
    <x v="0"/>
    <s v="Male"/>
    <x v="2"/>
    <x v="0"/>
    <s v="T53434"/>
    <s v="Cancelled"/>
    <n v="1"/>
    <s v="Returned"/>
    <n v="196"/>
    <x v="0"/>
    <s v="Bad"/>
  </r>
  <r>
    <s v="P4435"/>
    <x v="1"/>
    <x v="0"/>
    <s v="Samsung"/>
    <s v="Item_C"/>
    <n v="752"/>
    <n v="30"/>
    <n v="526.4"/>
    <n v="2107"/>
    <n v="10"/>
    <n v="21070"/>
    <s v="1580.6"/>
    <n v="89"/>
    <n v="1.2"/>
    <x v="0"/>
    <n v="408"/>
    <s v="Supplier_C"/>
    <d v="2034-05-29T00:00:00"/>
    <d v="2033-05-28T00:00:00"/>
    <s v="Location_A"/>
    <n v="39"/>
    <n v="51"/>
    <x v="0"/>
    <s v="Female"/>
    <x v="2"/>
    <x v="0"/>
    <s v="T53435"/>
    <s v="Completed"/>
    <n v="5"/>
    <s v="Returned"/>
    <n v="919"/>
    <x v="1"/>
    <s v="Average"/>
  </r>
  <r>
    <s v="P4436"/>
    <x v="3"/>
    <x v="1"/>
    <s v="LG"/>
    <s v="Item_A"/>
    <n v="624"/>
    <n v="13"/>
    <n v="542.88"/>
    <n v="2595"/>
    <n v="86"/>
    <n v="223170"/>
    <s v="2052.12"/>
    <n v="160"/>
    <n v="3.4"/>
    <x v="2"/>
    <n v="270"/>
    <s v="Supplier_A"/>
    <d v="2034-05-30T00:00:00"/>
    <d v="2033-05-29T00:00:00"/>
    <s v="Location_C"/>
    <n v="27"/>
    <n v="59"/>
    <x v="0"/>
    <s v="Female"/>
    <x v="0"/>
    <x v="2"/>
    <s v="T53436"/>
    <s v="Cancelled"/>
    <n v="4"/>
    <s v="Not Returned"/>
    <n v="410"/>
    <x v="2"/>
    <s v="Average"/>
  </r>
  <r>
    <s v="P4437"/>
    <x v="1"/>
    <x v="2"/>
    <s v="Apple"/>
    <s v="Item_A"/>
    <n v="4176"/>
    <n v="34"/>
    <n v="2756.16"/>
    <n v="3392"/>
    <n v="86"/>
    <n v="291712"/>
    <s v="635.84"/>
    <n v="141"/>
    <n v="4.3"/>
    <x v="3"/>
    <n v="189"/>
    <s v="Supplier_C"/>
    <d v="2034-05-31T00:00:00"/>
    <d v="2033-05-30T00:00:00"/>
    <s v="Location_B"/>
    <n v="44"/>
    <n v="50"/>
    <x v="0"/>
    <s v="Male"/>
    <x v="1"/>
    <x v="1"/>
    <s v="T53437"/>
    <s v="Pending"/>
    <n v="6"/>
    <s v="Returned"/>
    <n v="905"/>
    <x v="2"/>
    <s v="Good"/>
  </r>
  <r>
    <s v="P4438"/>
    <x v="2"/>
    <x v="2"/>
    <s v="LG"/>
    <s v="Item_C"/>
    <n v="1105"/>
    <n v="17"/>
    <n v="917.15"/>
    <n v="2382"/>
    <n v="61"/>
    <n v="145302"/>
    <s v="1464.85"/>
    <n v="144"/>
    <n v="3.2"/>
    <x v="2"/>
    <n v="492"/>
    <s v="Supplier_A"/>
    <d v="2034-06-01T00:00:00"/>
    <d v="2033-05-31T00:00:00"/>
    <s v="Location_A"/>
    <n v="27"/>
    <n v="64"/>
    <x v="4"/>
    <s v="Male"/>
    <x v="1"/>
    <x v="2"/>
    <s v="T53438"/>
    <s v="Completed"/>
    <n v="6"/>
    <s v="Returned"/>
    <n v="984"/>
    <x v="0"/>
    <s v="Average"/>
  </r>
  <r>
    <s v="P4439"/>
    <x v="1"/>
    <x v="2"/>
    <s v="Samsung"/>
    <s v="Item_A"/>
    <n v="1773"/>
    <n v="12"/>
    <n v="1560.24"/>
    <n v="962"/>
    <n v="28"/>
    <n v="26936"/>
    <s v="-598.24"/>
    <n v="186"/>
    <n v="2.6"/>
    <x v="1"/>
    <n v="480"/>
    <s v="Supplier_B"/>
    <d v="2034-06-02T00:00:00"/>
    <d v="2033-06-01T00:00:00"/>
    <s v="Location_A"/>
    <n v="43"/>
    <n v="34"/>
    <x v="1"/>
    <s v="Male"/>
    <x v="1"/>
    <x v="0"/>
    <s v="T53439"/>
    <s v="Completed"/>
    <n v="13"/>
    <s v="Not Returned"/>
    <n v="253"/>
    <x v="1"/>
    <s v="Good"/>
  </r>
  <r>
    <s v="P4440"/>
    <x v="2"/>
    <x v="3"/>
    <s v="Apple"/>
    <s v="Item_A"/>
    <n v="1905"/>
    <n v="7"/>
    <n v="1771.65"/>
    <n v="3884"/>
    <n v="84"/>
    <n v="326256"/>
    <s v="2112.35"/>
    <n v="171"/>
    <n v="2.2000000000000002"/>
    <x v="1"/>
    <n v="125"/>
    <s v="Supplier_A"/>
    <d v="2034-06-03T00:00:00"/>
    <d v="2033-06-02T00:00:00"/>
    <s v="Location_B"/>
    <n v="20"/>
    <n v="53"/>
    <x v="0"/>
    <s v="Male"/>
    <x v="1"/>
    <x v="1"/>
    <s v="T53440"/>
    <s v="Cancelled"/>
    <n v="7"/>
    <s v="Not Returned"/>
    <n v="283"/>
    <x v="0"/>
    <s v="Good"/>
  </r>
  <r>
    <s v="P4441"/>
    <x v="2"/>
    <x v="0"/>
    <s v="Sony"/>
    <s v="Item_C"/>
    <n v="128"/>
    <n v="29"/>
    <n v="90.88"/>
    <n v="66"/>
    <n v="34"/>
    <n v="2244"/>
    <s v="-24.88"/>
    <n v="90"/>
    <n v="3.7"/>
    <x v="2"/>
    <n v="264"/>
    <s v="Supplier_C"/>
    <d v="2034-06-04T00:00:00"/>
    <d v="2033-06-03T00:00:00"/>
    <s v="Location_C"/>
    <n v="2"/>
    <n v="29"/>
    <x v="1"/>
    <s v="Male"/>
    <x v="1"/>
    <x v="1"/>
    <s v="T53441"/>
    <s v="Pending"/>
    <n v="5"/>
    <s v="Returned"/>
    <n v="425"/>
    <x v="0"/>
    <s v="Bad"/>
  </r>
  <r>
    <s v="P4442"/>
    <x v="3"/>
    <x v="1"/>
    <s v="Sony"/>
    <s v="Item_A"/>
    <n v="1315"/>
    <n v="12"/>
    <n v="1157.2"/>
    <n v="1605"/>
    <n v="38"/>
    <n v="60990"/>
    <s v="447.8"/>
    <n v="16"/>
    <n v="3.4"/>
    <x v="2"/>
    <n v="229"/>
    <s v="Supplier_C"/>
    <d v="2034-06-05T00:00:00"/>
    <d v="2033-06-04T00:00:00"/>
    <s v="Location_C"/>
    <n v="29"/>
    <n v="20"/>
    <x v="3"/>
    <s v="Male"/>
    <x v="1"/>
    <x v="2"/>
    <s v="T53442"/>
    <s v="Pending"/>
    <n v="11"/>
    <s v="Not Returned"/>
    <n v="763"/>
    <x v="0"/>
    <s v="Good"/>
  </r>
  <r>
    <s v="P4443"/>
    <x v="1"/>
    <x v="3"/>
    <s v="LG"/>
    <s v="Item_B"/>
    <n v="996"/>
    <n v="38"/>
    <n v="617.52"/>
    <n v="636"/>
    <n v="81"/>
    <n v="51516"/>
    <s v="18.48"/>
    <n v="48"/>
    <n v="4"/>
    <x v="3"/>
    <n v="481"/>
    <s v="Supplier_B"/>
    <d v="2034-06-06T00:00:00"/>
    <d v="2033-06-05T00:00:00"/>
    <s v="Location_C"/>
    <n v="19"/>
    <n v="48"/>
    <x v="0"/>
    <s v="Male"/>
    <x v="2"/>
    <x v="0"/>
    <s v="T53443"/>
    <s v="Completed"/>
    <n v="12"/>
    <s v="Returned"/>
    <n v="528"/>
    <x v="2"/>
    <s v="Average"/>
  </r>
  <r>
    <s v="P4444"/>
    <x v="2"/>
    <x v="1"/>
    <s v="Samsung"/>
    <s v="Item_A"/>
    <n v="4723"/>
    <n v="22"/>
    <n v="3683.94"/>
    <n v="999"/>
    <n v="93"/>
    <n v="92907"/>
    <s v="-2684.94"/>
    <n v="118"/>
    <n v="1.4"/>
    <x v="0"/>
    <n v="27"/>
    <s v="Supplier_A"/>
    <d v="2034-06-07T00:00:00"/>
    <d v="2033-06-06T00:00:00"/>
    <s v="Location_C"/>
    <n v="3"/>
    <n v="40"/>
    <x v="1"/>
    <s v="Male"/>
    <x v="0"/>
    <x v="2"/>
    <s v="T53444"/>
    <s v="Cancelled"/>
    <n v="2"/>
    <s v="Not Returned"/>
    <n v="257"/>
    <x v="2"/>
    <s v="Average"/>
  </r>
  <r>
    <s v="P4445"/>
    <x v="1"/>
    <x v="1"/>
    <s v="Sony"/>
    <s v="Item_B"/>
    <n v="3329"/>
    <n v="25"/>
    <n v="2496.75"/>
    <n v="514"/>
    <n v="61"/>
    <n v="31354"/>
    <s v="-1982.75"/>
    <n v="98"/>
    <n v="3.7"/>
    <x v="2"/>
    <n v="303"/>
    <s v="Supplier_B"/>
    <d v="2034-06-08T00:00:00"/>
    <d v="2033-06-07T00:00:00"/>
    <s v="Location_A"/>
    <n v="10"/>
    <n v="46"/>
    <x v="0"/>
    <s v="Female"/>
    <x v="0"/>
    <x v="1"/>
    <s v="T53445"/>
    <s v="Cancelled"/>
    <n v="13"/>
    <s v="Not Returned"/>
    <n v="241"/>
    <x v="1"/>
    <s v="Average"/>
  </r>
  <r>
    <s v="P4446"/>
    <x v="3"/>
    <x v="4"/>
    <s v="Sony"/>
    <s v="Item_A"/>
    <n v="3152"/>
    <n v="35"/>
    <n v="2048.8000000000002"/>
    <n v="3259"/>
    <n v="97"/>
    <n v="316123"/>
    <s v="1210.2"/>
    <n v="21"/>
    <n v="3.3"/>
    <x v="2"/>
    <n v="45"/>
    <s v="Supplier_C"/>
    <d v="2034-06-09T00:00:00"/>
    <d v="2033-06-08T00:00:00"/>
    <s v="Location_B"/>
    <n v="45"/>
    <n v="45"/>
    <x v="0"/>
    <s v="Male"/>
    <x v="1"/>
    <x v="1"/>
    <s v="T53446"/>
    <s v="Pending"/>
    <n v="2"/>
    <s v="Returned"/>
    <n v="146"/>
    <x v="2"/>
    <s v="Average"/>
  </r>
  <r>
    <s v="P4447"/>
    <x v="3"/>
    <x v="4"/>
    <s v="Apple"/>
    <s v="Item_A"/>
    <n v="2398"/>
    <n v="35"/>
    <n v="1558.7"/>
    <n v="1350"/>
    <n v="16"/>
    <n v="21600"/>
    <s v="-208.7"/>
    <n v="54"/>
    <n v="4.0999999999999996"/>
    <x v="3"/>
    <n v="409"/>
    <s v="Supplier_C"/>
    <d v="2034-06-10T00:00:00"/>
    <d v="2033-06-09T00:00:00"/>
    <s v="Location_C"/>
    <n v="19"/>
    <n v="51"/>
    <x v="0"/>
    <s v="Female"/>
    <x v="1"/>
    <x v="0"/>
    <s v="T53447"/>
    <s v="Cancelled"/>
    <n v="14"/>
    <s v="Returned"/>
    <n v="692"/>
    <x v="1"/>
    <s v="Good"/>
  </r>
  <r>
    <s v="P4448"/>
    <x v="3"/>
    <x v="0"/>
    <s v="Sony"/>
    <s v="Item_C"/>
    <n v="3715"/>
    <n v="33"/>
    <n v="2489.0500000000002"/>
    <n v="3518"/>
    <n v="87"/>
    <n v="306066"/>
    <s v="1028.95"/>
    <n v="187"/>
    <n v="1.2"/>
    <x v="0"/>
    <n v="331"/>
    <s v="Supplier_B"/>
    <d v="2034-06-11T00:00:00"/>
    <d v="2033-06-10T00:00:00"/>
    <s v="Location_C"/>
    <n v="24"/>
    <n v="21"/>
    <x v="3"/>
    <s v="Female"/>
    <x v="1"/>
    <x v="0"/>
    <s v="T53448"/>
    <s v="Pending"/>
    <n v="2"/>
    <s v="Not Returned"/>
    <n v="804"/>
    <x v="2"/>
    <s v="Average"/>
  </r>
  <r>
    <s v="P4449"/>
    <x v="2"/>
    <x v="4"/>
    <s v="LG"/>
    <s v="Item_D"/>
    <n v="4581"/>
    <n v="6"/>
    <n v="4306.1400000000003"/>
    <n v="71"/>
    <n v="95"/>
    <n v="6745"/>
    <s v="-4235.14"/>
    <n v="28"/>
    <n v="3.2"/>
    <x v="2"/>
    <n v="443"/>
    <s v="Supplier_C"/>
    <d v="2034-06-12T00:00:00"/>
    <d v="2033-06-11T00:00:00"/>
    <s v="Location_A"/>
    <n v="21"/>
    <n v="52"/>
    <x v="0"/>
    <s v="Female"/>
    <x v="2"/>
    <x v="2"/>
    <s v="T53449"/>
    <s v="Cancelled"/>
    <n v="8"/>
    <s v="Not Returned"/>
    <n v="926"/>
    <x v="1"/>
    <s v="Average"/>
  </r>
  <r>
    <s v="P4450"/>
    <x v="0"/>
    <x v="0"/>
    <s v="Apple"/>
    <s v="Item_D"/>
    <n v="2469"/>
    <n v="16"/>
    <n v="2073.96"/>
    <n v="1269"/>
    <n v="57"/>
    <n v="72333"/>
    <s v="-804.96"/>
    <n v="197"/>
    <n v="2.7"/>
    <x v="1"/>
    <n v="286"/>
    <s v="Supplier_C"/>
    <d v="2034-06-13T00:00:00"/>
    <d v="2033-06-12T00:00:00"/>
    <s v="Location_B"/>
    <n v="2"/>
    <n v="24"/>
    <x v="3"/>
    <s v="Male"/>
    <x v="0"/>
    <x v="1"/>
    <s v="T53450"/>
    <s v="Pending"/>
    <n v="14"/>
    <s v="Not Returned"/>
    <n v="683"/>
    <x v="1"/>
    <s v="Good"/>
  </r>
  <r>
    <s v="P4451"/>
    <x v="2"/>
    <x v="3"/>
    <s v="Nike"/>
    <s v="Item_C"/>
    <n v="179"/>
    <n v="26"/>
    <n v="132.46"/>
    <n v="1803"/>
    <n v="82"/>
    <n v="147846"/>
    <s v="1670.54"/>
    <n v="176"/>
    <n v="1.5"/>
    <x v="0"/>
    <n v="445"/>
    <s v="Supplier_C"/>
    <d v="2034-06-14T00:00:00"/>
    <d v="2033-06-13T00:00:00"/>
    <s v="Location_A"/>
    <n v="33"/>
    <n v="23"/>
    <x v="3"/>
    <s v="Male"/>
    <x v="2"/>
    <x v="0"/>
    <s v="T53451"/>
    <s v="Cancelled"/>
    <n v="5"/>
    <s v="Not Returned"/>
    <n v="656"/>
    <x v="2"/>
    <s v="Good"/>
  </r>
  <r>
    <s v="P4452"/>
    <x v="3"/>
    <x v="3"/>
    <s v="Nike"/>
    <s v="Item_A"/>
    <n v="1186"/>
    <n v="15"/>
    <n v="1008.1"/>
    <n v="2913"/>
    <n v="53"/>
    <n v="154389"/>
    <s v="1904.9"/>
    <n v="66"/>
    <n v="1.7"/>
    <x v="0"/>
    <n v="122"/>
    <s v="Supplier_A"/>
    <d v="2034-06-15T00:00:00"/>
    <d v="2033-06-14T00:00:00"/>
    <s v="Location_B"/>
    <n v="32"/>
    <n v="33"/>
    <x v="1"/>
    <s v="Male"/>
    <x v="2"/>
    <x v="1"/>
    <s v="T53452"/>
    <s v="Pending"/>
    <n v="6"/>
    <s v="Not Returned"/>
    <n v="860"/>
    <x v="0"/>
    <s v="Good"/>
  </r>
  <r>
    <s v="P4453"/>
    <x v="2"/>
    <x v="3"/>
    <s v="Samsung"/>
    <s v="Item_A"/>
    <n v="4489"/>
    <n v="40"/>
    <n v="2693.4"/>
    <n v="1999"/>
    <n v="3"/>
    <n v="5997"/>
    <s v="-694.4"/>
    <n v="91"/>
    <n v="1.9"/>
    <x v="0"/>
    <n v="450"/>
    <s v="Supplier_C"/>
    <d v="2034-06-16T00:00:00"/>
    <d v="2033-06-15T00:00:00"/>
    <s v="Location_A"/>
    <n v="43"/>
    <n v="60"/>
    <x v="0"/>
    <s v="Female"/>
    <x v="1"/>
    <x v="1"/>
    <s v="T53453"/>
    <s v="Cancelled"/>
    <n v="5"/>
    <s v="Not Returned"/>
    <n v="925"/>
    <x v="0"/>
    <s v="Good"/>
  </r>
  <r>
    <s v="P4454"/>
    <x v="3"/>
    <x v="3"/>
    <s v="LG"/>
    <s v="Item_C"/>
    <n v="2447"/>
    <n v="12"/>
    <n v="2153.36"/>
    <n v="992"/>
    <n v="37"/>
    <n v="36704"/>
    <s v="-1161.36"/>
    <n v="86"/>
    <n v="4.5999999999999996"/>
    <x v="3"/>
    <n v="116"/>
    <s v="Supplier_B"/>
    <d v="2034-06-17T00:00:00"/>
    <d v="2033-06-16T00:00:00"/>
    <s v="Location_B"/>
    <n v="12"/>
    <n v="60"/>
    <x v="0"/>
    <s v="Male"/>
    <x v="1"/>
    <x v="1"/>
    <s v="T53454"/>
    <s v="Cancelled"/>
    <n v="14"/>
    <s v="Returned"/>
    <n v="810"/>
    <x v="2"/>
    <s v="Bad"/>
  </r>
  <r>
    <s v="P4455"/>
    <x v="1"/>
    <x v="0"/>
    <s v="Samsung"/>
    <s v="Item_D"/>
    <n v="4117"/>
    <n v="22"/>
    <n v="3211.26"/>
    <n v="38"/>
    <n v="72"/>
    <n v="2736"/>
    <s v="-3173.26"/>
    <n v="117"/>
    <n v="4.4000000000000004"/>
    <x v="3"/>
    <n v="41"/>
    <s v="Supplier_B"/>
    <d v="2034-06-18T00:00:00"/>
    <d v="2033-06-17T00:00:00"/>
    <s v="Location_A"/>
    <n v="47"/>
    <n v="47"/>
    <x v="0"/>
    <s v="Male"/>
    <x v="0"/>
    <x v="1"/>
    <s v="T53455"/>
    <s v="Completed"/>
    <n v="2"/>
    <s v="Returned"/>
    <n v="164"/>
    <x v="0"/>
    <s v="Average"/>
  </r>
  <r>
    <s v="P4456"/>
    <x v="1"/>
    <x v="3"/>
    <s v="Sony"/>
    <s v="Item_A"/>
    <n v="3419"/>
    <n v="42"/>
    <n v="1983.02"/>
    <n v="1331"/>
    <n v="67"/>
    <n v="89177"/>
    <s v="-652.02"/>
    <n v="103"/>
    <n v="3.2"/>
    <x v="2"/>
    <n v="232"/>
    <s v="Supplier_C"/>
    <d v="2034-06-19T00:00:00"/>
    <d v="2033-06-18T00:00:00"/>
    <s v="Location_B"/>
    <n v="45"/>
    <n v="57"/>
    <x v="0"/>
    <s v="Female"/>
    <x v="2"/>
    <x v="1"/>
    <s v="T53456"/>
    <s v="Completed"/>
    <n v="14"/>
    <s v="Returned"/>
    <n v="558"/>
    <x v="0"/>
    <s v="Bad"/>
  </r>
  <r>
    <s v="P4457"/>
    <x v="0"/>
    <x v="4"/>
    <s v="Samsung"/>
    <s v="Item_C"/>
    <n v="1006"/>
    <n v="32"/>
    <n v="684.08"/>
    <n v="416"/>
    <n v="84"/>
    <n v="34944"/>
    <s v="-268.08"/>
    <n v="125"/>
    <n v="1.4"/>
    <x v="0"/>
    <n v="224"/>
    <s v="Supplier_A"/>
    <d v="2034-06-20T00:00:00"/>
    <d v="2033-06-19T00:00:00"/>
    <s v="Location_C"/>
    <n v="38"/>
    <n v="44"/>
    <x v="0"/>
    <s v="Female"/>
    <x v="0"/>
    <x v="2"/>
    <s v="T53457"/>
    <s v="Pending"/>
    <n v="7"/>
    <s v="Not Returned"/>
    <n v="862"/>
    <x v="2"/>
    <s v="Average"/>
  </r>
  <r>
    <s v="P4458"/>
    <x v="2"/>
    <x v="4"/>
    <s v="Nike"/>
    <s v="Item_D"/>
    <n v="1057"/>
    <n v="16"/>
    <n v="887.88"/>
    <n v="1818"/>
    <n v="78"/>
    <n v="141804"/>
    <s v="930.12"/>
    <n v="2"/>
    <n v="3.4"/>
    <x v="2"/>
    <n v="302"/>
    <s v="Supplier_B"/>
    <d v="2034-06-21T00:00:00"/>
    <d v="2033-06-20T00:00:00"/>
    <s v="Location_B"/>
    <n v="36"/>
    <n v="61"/>
    <x v="4"/>
    <s v="Female"/>
    <x v="1"/>
    <x v="1"/>
    <s v="T53458"/>
    <s v="Completed"/>
    <n v="11"/>
    <s v="Returned"/>
    <n v="247"/>
    <x v="1"/>
    <s v="Good"/>
  </r>
  <r>
    <s v="P4459"/>
    <x v="3"/>
    <x v="4"/>
    <s v="Sony"/>
    <s v="Item_D"/>
    <n v="2961"/>
    <n v="33"/>
    <n v="1983.87"/>
    <n v="2930"/>
    <n v="1"/>
    <n v="2930"/>
    <s v="946.13"/>
    <n v="158"/>
    <n v="3.3"/>
    <x v="2"/>
    <n v="71"/>
    <s v="Supplier_A"/>
    <d v="2034-06-22T00:00:00"/>
    <d v="2033-06-21T00:00:00"/>
    <s v="Location_A"/>
    <n v="42"/>
    <n v="25"/>
    <x v="3"/>
    <s v="Male"/>
    <x v="0"/>
    <x v="2"/>
    <s v="T53459"/>
    <s v="Cancelled"/>
    <n v="4"/>
    <s v="Not Returned"/>
    <n v="844"/>
    <x v="2"/>
    <s v="Bad"/>
  </r>
  <r>
    <s v="P4460"/>
    <x v="2"/>
    <x v="1"/>
    <s v="Samsung"/>
    <s v="Item_A"/>
    <n v="4103"/>
    <n v="3"/>
    <n v="3979.91"/>
    <n v="1455"/>
    <n v="11"/>
    <n v="16005"/>
    <s v="-2524.91"/>
    <n v="180"/>
    <n v="2.1"/>
    <x v="1"/>
    <n v="336"/>
    <s v="Supplier_C"/>
    <d v="2034-06-23T00:00:00"/>
    <d v="2033-06-22T00:00:00"/>
    <s v="Location_C"/>
    <n v="2"/>
    <n v="61"/>
    <x v="4"/>
    <s v="Male"/>
    <x v="2"/>
    <x v="2"/>
    <s v="T53460"/>
    <s v="Completed"/>
    <n v="3"/>
    <s v="Not Returned"/>
    <n v="135"/>
    <x v="0"/>
    <s v="Good"/>
  </r>
  <r>
    <s v="P4461"/>
    <x v="3"/>
    <x v="1"/>
    <s v="Apple"/>
    <s v="Item_C"/>
    <n v="3794"/>
    <n v="47"/>
    <n v="2010.82"/>
    <n v="1531"/>
    <n v="28"/>
    <n v="42868"/>
    <s v="-479.82"/>
    <n v="18"/>
    <n v="4.5"/>
    <x v="3"/>
    <n v="126"/>
    <s v="Supplier_A"/>
    <d v="2034-06-24T00:00:00"/>
    <d v="2033-06-23T00:00:00"/>
    <s v="Location_B"/>
    <n v="23"/>
    <n v="34"/>
    <x v="1"/>
    <s v="Male"/>
    <x v="2"/>
    <x v="2"/>
    <s v="T53461"/>
    <s v="Completed"/>
    <n v="6"/>
    <s v="Returned"/>
    <n v="311"/>
    <x v="1"/>
    <s v="Bad"/>
  </r>
  <r>
    <s v="P4462"/>
    <x v="4"/>
    <x v="2"/>
    <s v="Apple"/>
    <s v="Item_C"/>
    <n v="124"/>
    <n v="37"/>
    <n v="78.12"/>
    <n v="3388"/>
    <n v="63"/>
    <n v="213444"/>
    <s v="3309.88"/>
    <n v="3"/>
    <n v="4.9000000000000004"/>
    <x v="3"/>
    <n v="83"/>
    <s v="Supplier_B"/>
    <d v="2034-06-25T00:00:00"/>
    <d v="2033-06-24T00:00:00"/>
    <s v="Location_A"/>
    <n v="49"/>
    <n v="47"/>
    <x v="0"/>
    <s v="Male"/>
    <x v="2"/>
    <x v="0"/>
    <s v="T53462"/>
    <s v="Completed"/>
    <n v="8"/>
    <s v="Not Returned"/>
    <n v="214"/>
    <x v="0"/>
    <s v="Good"/>
  </r>
  <r>
    <s v="P4463"/>
    <x v="1"/>
    <x v="2"/>
    <s v="LG"/>
    <s v="Item_B"/>
    <n v="1441"/>
    <n v="16"/>
    <n v="1210.44"/>
    <n v="184"/>
    <n v="3"/>
    <n v="552"/>
    <s v="-1026.44"/>
    <n v="61"/>
    <n v="4.3"/>
    <x v="3"/>
    <n v="236"/>
    <s v="Supplier_C"/>
    <d v="2034-06-26T00:00:00"/>
    <d v="2033-06-25T00:00:00"/>
    <s v="Location_A"/>
    <n v="22"/>
    <n v="58"/>
    <x v="0"/>
    <s v="Female"/>
    <x v="1"/>
    <x v="1"/>
    <s v="T53463"/>
    <s v="Pending"/>
    <n v="5"/>
    <s v="Not Returned"/>
    <n v="652"/>
    <x v="0"/>
    <s v="Good"/>
  </r>
  <r>
    <s v="P4464"/>
    <x v="0"/>
    <x v="3"/>
    <s v="Samsung"/>
    <s v="Item_D"/>
    <n v="1739"/>
    <n v="18"/>
    <n v="1425.98"/>
    <n v="3514"/>
    <n v="48"/>
    <n v="168672"/>
    <s v="2088.02"/>
    <n v="54"/>
    <n v="2.7"/>
    <x v="1"/>
    <n v="453"/>
    <s v="Supplier_C"/>
    <d v="2034-06-27T00:00:00"/>
    <d v="2033-06-26T00:00:00"/>
    <s v="Location_B"/>
    <n v="9"/>
    <n v="40"/>
    <x v="1"/>
    <s v="Male"/>
    <x v="0"/>
    <x v="2"/>
    <s v="T53464"/>
    <s v="Cancelled"/>
    <n v="9"/>
    <s v="Not Returned"/>
    <n v="227"/>
    <x v="1"/>
    <s v="Bad"/>
  </r>
  <r>
    <s v="P4465"/>
    <x v="3"/>
    <x v="1"/>
    <s v="Samsung"/>
    <s v="Item_A"/>
    <n v="2593"/>
    <n v="44"/>
    <n v="1452.08"/>
    <n v="3927"/>
    <n v="29"/>
    <n v="113883"/>
    <s v="2474.92"/>
    <n v="180"/>
    <n v="1.6"/>
    <x v="0"/>
    <n v="179"/>
    <s v="Supplier_A"/>
    <d v="2034-06-28T00:00:00"/>
    <d v="2033-06-27T00:00:00"/>
    <s v="Location_A"/>
    <n v="27"/>
    <n v="63"/>
    <x v="4"/>
    <s v="Male"/>
    <x v="1"/>
    <x v="1"/>
    <s v="T53465"/>
    <s v="Pending"/>
    <n v="1"/>
    <s v="Returned"/>
    <n v="862"/>
    <x v="2"/>
    <s v="Bad"/>
  </r>
  <r>
    <s v="P4466"/>
    <x v="1"/>
    <x v="2"/>
    <s v="LG"/>
    <s v="Item_D"/>
    <n v="2523"/>
    <n v="46"/>
    <n v="1362.42"/>
    <n v="2654"/>
    <n v="12"/>
    <n v="31848"/>
    <s v="1291.58"/>
    <n v="162"/>
    <n v="3.8"/>
    <x v="2"/>
    <n v="379"/>
    <s v="Supplier_B"/>
    <d v="2034-06-29T00:00:00"/>
    <d v="2033-06-28T00:00:00"/>
    <s v="Location_A"/>
    <n v="22"/>
    <n v="53"/>
    <x v="0"/>
    <s v="Male"/>
    <x v="2"/>
    <x v="0"/>
    <s v="T53466"/>
    <s v="Pending"/>
    <n v="11"/>
    <s v="Returned"/>
    <n v="228"/>
    <x v="1"/>
    <s v="Good"/>
  </r>
  <r>
    <s v="P4467"/>
    <x v="4"/>
    <x v="2"/>
    <s v="Apple"/>
    <s v="Item_A"/>
    <n v="983"/>
    <n v="10"/>
    <n v="884.7"/>
    <n v="2095"/>
    <n v="53"/>
    <n v="111035"/>
    <s v="1210.3"/>
    <n v="66"/>
    <n v="3.1"/>
    <x v="2"/>
    <n v="312"/>
    <s v="Supplier_A"/>
    <d v="2034-06-30T00:00:00"/>
    <d v="2033-06-29T00:00:00"/>
    <s v="Location_C"/>
    <n v="49"/>
    <n v="55"/>
    <x v="0"/>
    <s v="Female"/>
    <x v="1"/>
    <x v="0"/>
    <s v="T53467"/>
    <s v="Completed"/>
    <n v="6"/>
    <s v="Not Returned"/>
    <n v="935"/>
    <x v="0"/>
    <s v="Average"/>
  </r>
  <r>
    <s v="P4468"/>
    <x v="0"/>
    <x v="1"/>
    <s v="Apple"/>
    <s v="Item_B"/>
    <n v="2106"/>
    <n v="38"/>
    <n v="1305.72"/>
    <n v="791"/>
    <n v="77"/>
    <n v="60907"/>
    <s v="-514.72"/>
    <n v="65"/>
    <n v="3.8"/>
    <x v="2"/>
    <n v="478"/>
    <s v="Supplier_B"/>
    <d v="2034-07-01T00:00:00"/>
    <d v="2033-06-30T00:00:00"/>
    <s v="Location_A"/>
    <n v="11"/>
    <n v="39"/>
    <x v="1"/>
    <s v="Male"/>
    <x v="1"/>
    <x v="2"/>
    <s v="T53468"/>
    <s v="Cancelled"/>
    <n v="13"/>
    <s v="Not Returned"/>
    <n v="501"/>
    <x v="0"/>
    <s v="Good"/>
  </r>
  <r>
    <s v="P4469"/>
    <x v="4"/>
    <x v="0"/>
    <s v="Samsung"/>
    <s v="Item_A"/>
    <n v="375"/>
    <n v="34"/>
    <n v="247.5"/>
    <n v="2979"/>
    <n v="79"/>
    <n v="235341"/>
    <s v="2731.5"/>
    <n v="54"/>
    <n v="4.2"/>
    <x v="3"/>
    <n v="251"/>
    <s v="Supplier_A"/>
    <d v="2034-07-02T00:00:00"/>
    <d v="2033-07-01T00:00:00"/>
    <s v="Location_B"/>
    <n v="40"/>
    <n v="18"/>
    <x v="2"/>
    <s v="Male"/>
    <x v="0"/>
    <x v="2"/>
    <s v="T53469"/>
    <s v="Completed"/>
    <n v="2"/>
    <s v="Returned"/>
    <n v="253"/>
    <x v="0"/>
    <s v="Bad"/>
  </r>
  <r>
    <s v="P4470"/>
    <x v="4"/>
    <x v="4"/>
    <s v="Nike"/>
    <s v="Item_A"/>
    <n v="2335"/>
    <n v="40"/>
    <n v="1401"/>
    <n v="834"/>
    <n v="91"/>
    <n v="75894"/>
    <s v="-567"/>
    <n v="80"/>
    <n v="4.9000000000000004"/>
    <x v="3"/>
    <n v="112"/>
    <s v="Supplier_C"/>
    <d v="2034-07-03T00:00:00"/>
    <d v="2033-07-02T00:00:00"/>
    <s v="Location_C"/>
    <n v="20"/>
    <n v="29"/>
    <x v="1"/>
    <s v="Male"/>
    <x v="0"/>
    <x v="1"/>
    <s v="T53470"/>
    <s v="Cancelled"/>
    <n v="2"/>
    <s v="Returned"/>
    <n v="560"/>
    <x v="0"/>
    <s v="Average"/>
  </r>
  <r>
    <s v="P4471"/>
    <x v="4"/>
    <x v="0"/>
    <s v="Samsung"/>
    <s v="Item_B"/>
    <n v="3373"/>
    <n v="4"/>
    <n v="3238.08"/>
    <n v="1329"/>
    <n v="89"/>
    <n v="118281"/>
    <s v="-1909.08"/>
    <n v="90"/>
    <n v="1"/>
    <x v="0"/>
    <n v="163"/>
    <s v="Supplier_A"/>
    <d v="2034-07-04T00:00:00"/>
    <d v="2033-07-03T00:00:00"/>
    <s v="Location_C"/>
    <n v="43"/>
    <n v="62"/>
    <x v="4"/>
    <s v="Male"/>
    <x v="2"/>
    <x v="1"/>
    <s v="T53471"/>
    <s v="Cancelled"/>
    <n v="4"/>
    <s v="Returned"/>
    <n v="717"/>
    <x v="1"/>
    <s v="Good"/>
  </r>
  <r>
    <s v="P4472"/>
    <x v="1"/>
    <x v="1"/>
    <s v="Sony"/>
    <s v="Item_D"/>
    <n v="4666"/>
    <n v="23"/>
    <n v="3592.82"/>
    <n v="984"/>
    <n v="93"/>
    <n v="91512"/>
    <s v="-2608.82"/>
    <n v="136"/>
    <n v="4.3"/>
    <x v="3"/>
    <n v="236"/>
    <s v="Supplier_C"/>
    <d v="2034-07-05T00:00:00"/>
    <d v="2033-07-04T00:00:00"/>
    <s v="Location_A"/>
    <n v="37"/>
    <n v="63"/>
    <x v="4"/>
    <s v="Female"/>
    <x v="0"/>
    <x v="0"/>
    <s v="T53472"/>
    <s v="Completed"/>
    <n v="2"/>
    <s v="Not Returned"/>
    <n v="567"/>
    <x v="2"/>
    <s v="Average"/>
  </r>
  <r>
    <s v="P4473"/>
    <x v="2"/>
    <x v="4"/>
    <s v="Apple"/>
    <s v="Item_C"/>
    <n v="2233"/>
    <n v="36"/>
    <n v="1429.12"/>
    <n v="2101"/>
    <n v="57"/>
    <n v="119757"/>
    <s v="671.88"/>
    <n v="197"/>
    <n v="1.3"/>
    <x v="0"/>
    <n v="98"/>
    <s v="Supplier_A"/>
    <d v="2034-07-06T00:00:00"/>
    <d v="2033-07-05T00:00:00"/>
    <s v="Location_C"/>
    <n v="5"/>
    <n v="45"/>
    <x v="0"/>
    <s v="Female"/>
    <x v="1"/>
    <x v="0"/>
    <s v="T53473"/>
    <s v="Cancelled"/>
    <n v="3"/>
    <s v="Not Returned"/>
    <n v="231"/>
    <x v="1"/>
    <s v="Good"/>
  </r>
  <r>
    <s v="P4474"/>
    <x v="4"/>
    <x v="0"/>
    <s v="Samsung"/>
    <s v="Item_A"/>
    <n v="1943"/>
    <n v="37"/>
    <n v="1224.0899999999999"/>
    <n v="2331"/>
    <n v="54"/>
    <n v="125874"/>
    <s v="1106.91"/>
    <n v="190"/>
    <n v="2.2999999999999998"/>
    <x v="1"/>
    <n v="446"/>
    <s v="Supplier_C"/>
    <d v="2034-07-07T00:00:00"/>
    <d v="2033-07-06T00:00:00"/>
    <s v="Location_B"/>
    <n v="45"/>
    <n v="37"/>
    <x v="1"/>
    <s v="Female"/>
    <x v="2"/>
    <x v="1"/>
    <s v="T53474"/>
    <s v="Cancelled"/>
    <n v="7"/>
    <s v="Returned"/>
    <n v="180"/>
    <x v="2"/>
    <s v="Good"/>
  </r>
  <r>
    <s v="P4475"/>
    <x v="0"/>
    <x v="1"/>
    <s v="Sony"/>
    <s v="Item_C"/>
    <n v="3728"/>
    <n v="1"/>
    <n v="3690.72"/>
    <n v="3829"/>
    <n v="34"/>
    <n v="130186"/>
    <s v="138.28"/>
    <n v="45"/>
    <n v="1.9"/>
    <x v="0"/>
    <n v="110"/>
    <s v="Supplier_A"/>
    <d v="2034-07-08T00:00:00"/>
    <d v="2033-07-07T00:00:00"/>
    <s v="Location_A"/>
    <n v="12"/>
    <n v="31"/>
    <x v="1"/>
    <s v="Male"/>
    <x v="1"/>
    <x v="1"/>
    <s v="T53475"/>
    <s v="Cancelled"/>
    <n v="11"/>
    <s v="Returned"/>
    <n v="925"/>
    <x v="1"/>
    <s v="Bad"/>
  </r>
  <r>
    <s v="P4476"/>
    <x v="4"/>
    <x v="4"/>
    <s v="Samsung"/>
    <s v="Item_A"/>
    <n v="3307"/>
    <n v="14"/>
    <n v="2844.02"/>
    <n v="3900"/>
    <n v="34"/>
    <n v="132600"/>
    <s v="1055.98"/>
    <n v="29"/>
    <n v="3.8"/>
    <x v="2"/>
    <n v="6"/>
    <s v="Supplier_C"/>
    <d v="2034-07-09T00:00:00"/>
    <d v="2033-07-08T00:00:00"/>
    <s v="Location_C"/>
    <n v="35"/>
    <n v="31"/>
    <x v="1"/>
    <s v="Male"/>
    <x v="2"/>
    <x v="1"/>
    <s v="T53476"/>
    <s v="Pending"/>
    <n v="3"/>
    <s v="Returned"/>
    <n v="345"/>
    <x v="0"/>
    <s v="Average"/>
  </r>
  <r>
    <s v="P4477"/>
    <x v="2"/>
    <x v="1"/>
    <s v="LG"/>
    <s v="Item_C"/>
    <n v="4038"/>
    <n v="11"/>
    <n v="3593.82"/>
    <n v="1768"/>
    <n v="22"/>
    <n v="38896"/>
    <s v="-1825.82"/>
    <n v="16"/>
    <n v="3.4"/>
    <x v="2"/>
    <n v="110"/>
    <s v="Supplier_A"/>
    <d v="2034-07-10T00:00:00"/>
    <d v="2033-07-09T00:00:00"/>
    <s v="Location_C"/>
    <n v="38"/>
    <n v="59"/>
    <x v="0"/>
    <s v="Female"/>
    <x v="2"/>
    <x v="2"/>
    <s v="T53477"/>
    <s v="Completed"/>
    <n v="11"/>
    <s v="Returned"/>
    <n v="516"/>
    <x v="2"/>
    <s v="Average"/>
  </r>
  <r>
    <s v="P4478"/>
    <x v="3"/>
    <x v="4"/>
    <s v="Nike"/>
    <s v="Item_D"/>
    <n v="3296"/>
    <n v="7"/>
    <n v="3065.28"/>
    <n v="1855"/>
    <n v="52"/>
    <n v="96460"/>
    <s v="-1210.28"/>
    <n v="126"/>
    <n v="1.6"/>
    <x v="0"/>
    <n v="250"/>
    <s v="Supplier_C"/>
    <d v="2034-07-11T00:00:00"/>
    <d v="2033-07-10T00:00:00"/>
    <s v="Location_C"/>
    <n v="36"/>
    <n v="59"/>
    <x v="0"/>
    <s v="Female"/>
    <x v="1"/>
    <x v="1"/>
    <s v="T53478"/>
    <s v="Completed"/>
    <n v="10"/>
    <s v="Returned"/>
    <n v="790"/>
    <x v="1"/>
    <s v="Good"/>
  </r>
  <r>
    <s v="P4479"/>
    <x v="1"/>
    <x v="0"/>
    <s v="Sony"/>
    <s v="Item_C"/>
    <n v="4170"/>
    <n v="28"/>
    <n v="3002.4"/>
    <n v="1578"/>
    <n v="7"/>
    <n v="11046"/>
    <s v="-1424.4"/>
    <n v="120"/>
    <n v="2.7"/>
    <x v="1"/>
    <n v="493"/>
    <s v="Supplier_B"/>
    <d v="2034-07-12T00:00:00"/>
    <d v="2033-07-11T00:00:00"/>
    <s v="Location_A"/>
    <n v="11"/>
    <n v="67"/>
    <x v="4"/>
    <s v="Male"/>
    <x v="0"/>
    <x v="2"/>
    <s v="T53479"/>
    <s v="Cancelled"/>
    <n v="11"/>
    <s v="Not Returned"/>
    <n v="948"/>
    <x v="0"/>
    <s v="Bad"/>
  </r>
  <r>
    <s v="P4480"/>
    <x v="1"/>
    <x v="0"/>
    <s v="LG"/>
    <s v="Item_C"/>
    <n v="3436"/>
    <n v="14"/>
    <n v="2954.96"/>
    <n v="3016"/>
    <n v="59"/>
    <n v="177944"/>
    <s v="61.04"/>
    <n v="116"/>
    <n v="4.9000000000000004"/>
    <x v="3"/>
    <n v="286"/>
    <s v="Supplier_C"/>
    <d v="2034-07-13T00:00:00"/>
    <d v="2033-07-12T00:00:00"/>
    <s v="Location_A"/>
    <n v="17"/>
    <n v="47"/>
    <x v="0"/>
    <s v="Female"/>
    <x v="0"/>
    <x v="2"/>
    <s v="T53480"/>
    <s v="Completed"/>
    <n v="14"/>
    <s v="Returned"/>
    <n v="848"/>
    <x v="2"/>
    <s v="Good"/>
  </r>
  <r>
    <s v="P4481"/>
    <x v="1"/>
    <x v="3"/>
    <s v="Sony"/>
    <s v="Item_B"/>
    <n v="4561"/>
    <n v="26"/>
    <n v="3375.14"/>
    <n v="1270"/>
    <n v="24"/>
    <n v="30480"/>
    <s v="-2105.14"/>
    <n v="123"/>
    <n v="2"/>
    <x v="1"/>
    <n v="84"/>
    <s v="Supplier_B"/>
    <d v="2034-07-14T00:00:00"/>
    <d v="2033-07-13T00:00:00"/>
    <s v="Location_C"/>
    <n v="17"/>
    <n v="31"/>
    <x v="1"/>
    <s v="Male"/>
    <x v="1"/>
    <x v="0"/>
    <s v="T53481"/>
    <s v="Completed"/>
    <n v="1"/>
    <s v="Returned"/>
    <n v="930"/>
    <x v="1"/>
    <s v="Bad"/>
  </r>
  <r>
    <s v="P4482"/>
    <x v="3"/>
    <x v="1"/>
    <s v="Apple"/>
    <s v="Item_D"/>
    <n v="4050"/>
    <n v="38"/>
    <n v="2511"/>
    <n v="121"/>
    <n v="76"/>
    <n v="9196"/>
    <s v="-2390"/>
    <n v="184"/>
    <n v="3"/>
    <x v="2"/>
    <n v="365"/>
    <s v="Supplier_C"/>
    <d v="2034-07-15T00:00:00"/>
    <d v="2033-07-14T00:00:00"/>
    <s v="Location_A"/>
    <n v="43"/>
    <n v="29"/>
    <x v="1"/>
    <s v="Male"/>
    <x v="0"/>
    <x v="0"/>
    <s v="T53482"/>
    <s v="Cancelled"/>
    <n v="1"/>
    <s v="Returned"/>
    <n v="976"/>
    <x v="0"/>
    <s v="Bad"/>
  </r>
  <r>
    <s v="P4483"/>
    <x v="0"/>
    <x v="1"/>
    <s v="Apple"/>
    <s v="Item_C"/>
    <n v="3116"/>
    <n v="8"/>
    <n v="2866.72"/>
    <n v="723"/>
    <n v="25"/>
    <n v="18075"/>
    <s v="-2143.72"/>
    <n v="80"/>
    <n v="4.0999999999999996"/>
    <x v="3"/>
    <n v="98"/>
    <s v="Supplier_C"/>
    <d v="2034-07-16T00:00:00"/>
    <d v="2033-07-15T00:00:00"/>
    <s v="Location_B"/>
    <n v="20"/>
    <n v="60"/>
    <x v="0"/>
    <s v="Male"/>
    <x v="1"/>
    <x v="1"/>
    <s v="T53483"/>
    <s v="Pending"/>
    <n v="3"/>
    <s v="Returned"/>
    <n v="665"/>
    <x v="0"/>
    <s v="Bad"/>
  </r>
  <r>
    <s v="P4484"/>
    <x v="4"/>
    <x v="2"/>
    <s v="LG"/>
    <s v="Item_B"/>
    <n v="2570"/>
    <n v="11"/>
    <n v="2287.3000000000002"/>
    <n v="1489"/>
    <n v="97"/>
    <n v="144433"/>
    <s v="-798.3"/>
    <n v="169"/>
    <n v="4.5"/>
    <x v="3"/>
    <n v="415"/>
    <s v="Supplier_B"/>
    <d v="2034-07-17T00:00:00"/>
    <d v="2033-07-16T00:00:00"/>
    <s v="Location_A"/>
    <n v="37"/>
    <n v="37"/>
    <x v="1"/>
    <s v="Female"/>
    <x v="2"/>
    <x v="1"/>
    <s v="T53484"/>
    <s v="Cancelled"/>
    <n v="6"/>
    <s v="Returned"/>
    <n v="972"/>
    <x v="2"/>
    <s v="Average"/>
  </r>
  <r>
    <s v="P4485"/>
    <x v="1"/>
    <x v="0"/>
    <s v="Nike"/>
    <s v="Item_A"/>
    <n v="2455"/>
    <n v="25"/>
    <n v="1841.25"/>
    <n v="1122"/>
    <n v="32"/>
    <n v="35904"/>
    <s v="-719.25"/>
    <n v="52"/>
    <n v="4.0999999999999996"/>
    <x v="3"/>
    <n v="108"/>
    <s v="Supplier_C"/>
    <d v="2034-07-18T00:00:00"/>
    <d v="2033-07-17T00:00:00"/>
    <s v="Location_A"/>
    <n v="20"/>
    <n v="45"/>
    <x v="0"/>
    <s v="Male"/>
    <x v="2"/>
    <x v="0"/>
    <s v="T53485"/>
    <s v="Completed"/>
    <n v="14"/>
    <s v="Not Returned"/>
    <n v="191"/>
    <x v="0"/>
    <s v="Good"/>
  </r>
  <r>
    <s v="P4486"/>
    <x v="0"/>
    <x v="2"/>
    <s v="Sony"/>
    <s v="Item_D"/>
    <n v="869"/>
    <n v="7"/>
    <n v="808.17"/>
    <n v="1195"/>
    <n v="98"/>
    <n v="117110"/>
    <s v="386.83"/>
    <n v="24"/>
    <n v="1.9"/>
    <x v="0"/>
    <n v="69"/>
    <s v="Supplier_B"/>
    <d v="2034-07-19T00:00:00"/>
    <d v="2033-07-18T00:00:00"/>
    <s v="Location_C"/>
    <n v="19"/>
    <n v="48"/>
    <x v="0"/>
    <s v="Female"/>
    <x v="1"/>
    <x v="1"/>
    <s v="T53486"/>
    <s v="Cancelled"/>
    <n v="6"/>
    <s v="Returned"/>
    <n v="292"/>
    <x v="0"/>
    <s v="Good"/>
  </r>
  <r>
    <s v="P4487"/>
    <x v="2"/>
    <x v="2"/>
    <s v="Nike"/>
    <s v="Item_D"/>
    <n v="4341"/>
    <n v="1"/>
    <n v="4297.59"/>
    <n v="1365"/>
    <n v="92"/>
    <n v="125580"/>
    <s v="-2932.59"/>
    <n v="152"/>
    <n v="3.4"/>
    <x v="2"/>
    <n v="425"/>
    <s v="Supplier_B"/>
    <d v="2034-07-20T00:00:00"/>
    <d v="2033-07-19T00:00:00"/>
    <s v="Location_A"/>
    <n v="13"/>
    <n v="40"/>
    <x v="1"/>
    <s v="Female"/>
    <x v="1"/>
    <x v="1"/>
    <s v="T53487"/>
    <s v="Completed"/>
    <n v="4"/>
    <s v="Not Returned"/>
    <n v="237"/>
    <x v="0"/>
    <s v="Bad"/>
  </r>
  <r>
    <s v="P4488"/>
    <x v="0"/>
    <x v="4"/>
    <s v="Samsung"/>
    <s v="Item_A"/>
    <n v="3133"/>
    <n v="33"/>
    <n v="2099.11"/>
    <n v="1030"/>
    <n v="93"/>
    <n v="95790"/>
    <s v="-1069.11"/>
    <n v="47"/>
    <n v="4.3"/>
    <x v="3"/>
    <n v="268"/>
    <s v="Supplier_C"/>
    <d v="2034-07-21T00:00:00"/>
    <d v="2033-07-20T00:00:00"/>
    <s v="Location_A"/>
    <n v="28"/>
    <n v="65"/>
    <x v="4"/>
    <s v="Female"/>
    <x v="2"/>
    <x v="1"/>
    <s v="T53488"/>
    <s v="Cancelled"/>
    <n v="5"/>
    <s v="Returned"/>
    <n v="626"/>
    <x v="0"/>
    <s v="Average"/>
  </r>
  <r>
    <s v="P4489"/>
    <x v="3"/>
    <x v="1"/>
    <s v="Apple"/>
    <s v="Item_D"/>
    <n v="1437"/>
    <n v="17"/>
    <n v="1192.71"/>
    <n v="3226"/>
    <n v="30"/>
    <n v="96780"/>
    <s v="2033.29"/>
    <n v="41"/>
    <n v="2"/>
    <x v="1"/>
    <n v="479"/>
    <s v="Supplier_C"/>
    <d v="2034-07-22T00:00:00"/>
    <d v="2033-07-21T00:00:00"/>
    <s v="Location_B"/>
    <n v="37"/>
    <n v="51"/>
    <x v="0"/>
    <s v="Female"/>
    <x v="1"/>
    <x v="1"/>
    <s v="T53489"/>
    <s v="Pending"/>
    <n v="6"/>
    <s v="Not Returned"/>
    <n v="897"/>
    <x v="1"/>
    <s v="Good"/>
  </r>
  <r>
    <s v="P4490"/>
    <x v="4"/>
    <x v="0"/>
    <s v="Samsung"/>
    <s v="Item_D"/>
    <n v="1168"/>
    <n v="0"/>
    <n v="1168"/>
    <n v="1369"/>
    <n v="87"/>
    <n v="119103"/>
    <s v="201"/>
    <n v="91"/>
    <n v="1.5"/>
    <x v="0"/>
    <n v="146"/>
    <s v="Supplier_B"/>
    <d v="2034-07-23T00:00:00"/>
    <d v="2033-07-22T00:00:00"/>
    <s v="Location_B"/>
    <n v="21"/>
    <n v="61"/>
    <x v="4"/>
    <s v="Male"/>
    <x v="0"/>
    <x v="1"/>
    <s v="T53490"/>
    <s v="Completed"/>
    <n v="3"/>
    <s v="Returned"/>
    <n v="119"/>
    <x v="1"/>
    <s v="Bad"/>
  </r>
  <r>
    <s v="P4491"/>
    <x v="4"/>
    <x v="0"/>
    <s v="LG"/>
    <s v="Item_C"/>
    <n v="1105"/>
    <n v="34"/>
    <n v="729.3"/>
    <n v="2638"/>
    <n v="78"/>
    <n v="205764"/>
    <s v="1908.7"/>
    <n v="8"/>
    <n v="1.7"/>
    <x v="0"/>
    <n v="142"/>
    <s v="Supplier_C"/>
    <d v="2034-07-24T00:00:00"/>
    <d v="2033-07-23T00:00:00"/>
    <s v="Location_A"/>
    <n v="33"/>
    <n v="30"/>
    <x v="1"/>
    <s v="Male"/>
    <x v="2"/>
    <x v="2"/>
    <s v="T53491"/>
    <s v="Pending"/>
    <n v="2"/>
    <s v="Returned"/>
    <n v="364"/>
    <x v="2"/>
    <s v="Bad"/>
  </r>
  <r>
    <s v="P4492"/>
    <x v="4"/>
    <x v="0"/>
    <s v="Nike"/>
    <s v="Item_A"/>
    <n v="4416"/>
    <n v="13"/>
    <n v="3841.92"/>
    <n v="3861"/>
    <n v="89"/>
    <n v="343629"/>
    <s v="19.08"/>
    <n v="43"/>
    <n v="1.7"/>
    <x v="0"/>
    <n v="232"/>
    <s v="Supplier_C"/>
    <d v="2034-07-25T00:00:00"/>
    <d v="2033-07-24T00:00:00"/>
    <s v="Location_A"/>
    <n v="42"/>
    <n v="69"/>
    <x v="4"/>
    <s v="Female"/>
    <x v="0"/>
    <x v="1"/>
    <s v="T53492"/>
    <s v="Completed"/>
    <n v="4"/>
    <s v="Returned"/>
    <n v="643"/>
    <x v="0"/>
    <s v="Average"/>
  </r>
  <r>
    <s v="P4493"/>
    <x v="2"/>
    <x v="1"/>
    <s v="Nike"/>
    <s v="Item_D"/>
    <n v="3262"/>
    <n v="30"/>
    <n v="2283.4"/>
    <n v="3115"/>
    <n v="20"/>
    <n v="62300"/>
    <s v="831.6"/>
    <n v="129"/>
    <n v="1.3"/>
    <x v="0"/>
    <n v="69"/>
    <s v="Supplier_A"/>
    <d v="2034-07-26T00:00:00"/>
    <d v="2033-07-25T00:00:00"/>
    <s v="Location_C"/>
    <n v="10"/>
    <n v="49"/>
    <x v="0"/>
    <s v="Female"/>
    <x v="2"/>
    <x v="1"/>
    <s v="T53493"/>
    <s v="Completed"/>
    <n v="2"/>
    <s v="Returned"/>
    <n v="311"/>
    <x v="2"/>
    <s v="Bad"/>
  </r>
  <r>
    <s v="P4494"/>
    <x v="3"/>
    <x v="4"/>
    <s v="Apple"/>
    <s v="Item_D"/>
    <n v="1417"/>
    <n v="2"/>
    <n v="1388.66"/>
    <n v="1667"/>
    <n v="26"/>
    <n v="43342"/>
    <s v="278.34"/>
    <n v="70"/>
    <n v="1.4"/>
    <x v="0"/>
    <n v="71"/>
    <s v="Supplier_B"/>
    <d v="2034-07-27T00:00:00"/>
    <d v="2033-07-26T00:00:00"/>
    <s v="Location_C"/>
    <n v="1"/>
    <n v="39"/>
    <x v="1"/>
    <s v="Male"/>
    <x v="0"/>
    <x v="1"/>
    <s v="T53494"/>
    <s v="Pending"/>
    <n v="8"/>
    <s v="Returned"/>
    <n v="285"/>
    <x v="2"/>
    <s v="Good"/>
  </r>
  <r>
    <s v="P4495"/>
    <x v="4"/>
    <x v="1"/>
    <s v="Nike"/>
    <s v="Item_A"/>
    <n v="4836"/>
    <n v="29"/>
    <n v="3433.56"/>
    <n v="2981"/>
    <n v="37"/>
    <n v="110297"/>
    <s v="-452.56"/>
    <n v="22"/>
    <n v="4.5999999999999996"/>
    <x v="3"/>
    <n v="111"/>
    <s v="Supplier_A"/>
    <d v="2034-07-28T00:00:00"/>
    <d v="2033-07-27T00:00:00"/>
    <s v="Location_A"/>
    <n v="42"/>
    <n v="56"/>
    <x v="0"/>
    <s v="Female"/>
    <x v="0"/>
    <x v="1"/>
    <s v="T53495"/>
    <s v="Pending"/>
    <n v="9"/>
    <s v="Not Returned"/>
    <n v="171"/>
    <x v="1"/>
    <s v="Average"/>
  </r>
  <r>
    <s v="P4496"/>
    <x v="1"/>
    <x v="3"/>
    <s v="Sony"/>
    <s v="Item_A"/>
    <n v="250"/>
    <n v="15"/>
    <n v="212.5"/>
    <n v="3297"/>
    <n v="74"/>
    <n v="243978"/>
    <s v="3084.5"/>
    <n v="69"/>
    <n v="3.7"/>
    <x v="2"/>
    <n v="13"/>
    <s v="Supplier_C"/>
    <d v="2034-07-29T00:00:00"/>
    <d v="2033-07-28T00:00:00"/>
    <s v="Location_A"/>
    <n v="30"/>
    <n v="26"/>
    <x v="1"/>
    <s v="Male"/>
    <x v="0"/>
    <x v="1"/>
    <s v="T53496"/>
    <s v="Pending"/>
    <n v="4"/>
    <s v="Returned"/>
    <n v="246"/>
    <x v="1"/>
    <s v="Bad"/>
  </r>
  <r>
    <s v="P4497"/>
    <x v="0"/>
    <x v="4"/>
    <s v="Samsung"/>
    <s v="Item_B"/>
    <n v="1707"/>
    <n v="5"/>
    <n v="1621.65"/>
    <n v="3056"/>
    <n v="56"/>
    <n v="171136"/>
    <s v="1434.35"/>
    <n v="118"/>
    <n v="1.9"/>
    <x v="0"/>
    <n v="91"/>
    <s v="Supplier_A"/>
    <d v="2034-07-30T00:00:00"/>
    <d v="2033-07-29T00:00:00"/>
    <s v="Location_B"/>
    <n v="23"/>
    <n v="67"/>
    <x v="4"/>
    <s v="Male"/>
    <x v="1"/>
    <x v="1"/>
    <s v="T53497"/>
    <s v="Completed"/>
    <n v="1"/>
    <s v="Not Returned"/>
    <n v="909"/>
    <x v="1"/>
    <s v="Average"/>
  </r>
  <r>
    <s v="P4498"/>
    <x v="0"/>
    <x v="0"/>
    <s v="Nike"/>
    <s v="Item_B"/>
    <n v="4060"/>
    <n v="40"/>
    <n v="2436"/>
    <n v="1615"/>
    <n v="95"/>
    <n v="153425"/>
    <s v="-821"/>
    <n v="59"/>
    <n v="4.9000000000000004"/>
    <x v="3"/>
    <n v="323"/>
    <s v="Supplier_B"/>
    <d v="2034-07-31T00:00:00"/>
    <d v="2033-07-30T00:00:00"/>
    <s v="Location_C"/>
    <n v="14"/>
    <n v="64"/>
    <x v="4"/>
    <s v="Male"/>
    <x v="0"/>
    <x v="0"/>
    <s v="T53498"/>
    <s v="Completed"/>
    <n v="8"/>
    <s v="Returned"/>
    <n v="285"/>
    <x v="1"/>
    <s v="Bad"/>
  </r>
  <r>
    <s v="P4499"/>
    <x v="4"/>
    <x v="1"/>
    <s v="Sony"/>
    <s v="Item_B"/>
    <n v="3306"/>
    <n v="18"/>
    <n v="2710.92"/>
    <n v="3181"/>
    <n v="54"/>
    <n v="171774"/>
    <s v="470.08"/>
    <n v="18"/>
    <n v="4.5"/>
    <x v="3"/>
    <n v="417"/>
    <s v="Supplier_C"/>
    <d v="2034-08-01T00:00:00"/>
    <d v="2033-07-31T00:00:00"/>
    <s v="Location_C"/>
    <n v="11"/>
    <n v="44"/>
    <x v="0"/>
    <s v="Female"/>
    <x v="1"/>
    <x v="2"/>
    <s v="T53499"/>
    <s v="Pending"/>
    <n v="4"/>
    <s v="Not Returned"/>
    <n v="206"/>
    <x v="1"/>
    <s v="Good"/>
  </r>
  <r>
    <s v="P4500"/>
    <x v="4"/>
    <x v="0"/>
    <s v="Samsung"/>
    <s v="Item_B"/>
    <n v="377"/>
    <n v="14"/>
    <n v="324.22000000000003"/>
    <n v="2072"/>
    <n v="40"/>
    <n v="82880"/>
    <s v="1747.78"/>
    <n v="178"/>
    <n v="4.0999999999999996"/>
    <x v="3"/>
    <n v="322"/>
    <s v="Supplier_C"/>
    <d v="2034-08-02T00:00:00"/>
    <d v="2033-08-01T00:00:00"/>
    <s v="Location_A"/>
    <n v="16"/>
    <n v="51"/>
    <x v="0"/>
    <s v="Male"/>
    <x v="2"/>
    <x v="1"/>
    <s v="T53500"/>
    <s v="Completed"/>
    <n v="12"/>
    <s v="Not Returned"/>
    <n v="209"/>
    <x v="2"/>
    <s v="Average"/>
  </r>
  <r>
    <s v="P4501"/>
    <x v="0"/>
    <x v="4"/>
    <s v="Apple"/>
    <s v="Item_A"/>
    <n v="4869"/>
    <n v="48"/>
    <n v="2531.88"/>
    <n v="3406"/>
    <n v="97"/>
    <n v="330382"/>
    <s v="874.12"/>
    <n v="13"/>
    <n v="3.1"/>
    <x v="2"/>
    <n v="188"/>
    <s v="Supplier_C"/>
    <d v="2034-08-03T00:00:00"/>
    <d v="2033-08-02T00:00:00"/>
    <s v="Location_B"/>
    <n v="32"/>
    <n v="57"/>
    <x v="0"/>
    <s v="Female"/>
    <x v="1"/>
    <x v="1"/>
    <s v="T53501"/>
    <s v="Completed"/>
    <n v="11"/>
    <s v="Not Returned"/>
    <n v="244"/>
    <x v="2"/>
    <s v="Good"/>
  </r>
  <r>
    <s v="P4502"/>
    <x v="4"/>
    <x v="1"/>
    <s v="Apple"/>
    <s v="Item_D"/>
    <n v="2000"/>
    <n v="7"/>
    <n v="1860"/>
    <n v="2800"/>
    <n v="59"/>
    <n v="165200"/>
    <s v="940"/>
    <n v="10"/>
    <n v="1"/>
    <x v="0"/>
    <n v="237"/>
    <s v="Supplier_A"/>
    <d v="2034-08-04T00:00:00"/>
    <d v="2033-08-03T00:00:00"/>
    <s v="Location_C"/>
    <n v="31"/>
    <n v="28"/>
    <x v="1"/>
    <s v="Female"/>
    <x v="2"/>
    <x v="0"/>
    <s v="T53502"/>
    <s v="Cancelled"/>
    <n v="2"/>
    <s v="Not Returned"/>
    <n v="607"/>
    <x v="1"/>
    <s v="Bad"/>
  </r>
  <r>
    <s v="P4503"/>
    <x v="2"/>
    <x v="3"/>
    <s v="LG"/>
    <s v="Item_C"/>
    <n v="4203"/>
    <n v="46"/>
    <n v="2269.62"/>
    <n v="3107"/>
    <n v="32"/>
    <n v="99424"/>
    <s v="837.38"/>
    <n v="70"/>
    <n v="2.1"/>
    <x v="1"/>
    <n v="327"/>
    <s v="Supplier_B"/>
    <d v="2034-08-05T00:00:00"/>
    <d v="2033-08-04T00:00:00"/>
    <s v="Location_B"/>
    <n v="30"/>
    <n v="68"/>
    <x v="4"/>
    <s v="Male"/>
    <x v="1"/>
    <x v="1"/>
    <s v="T53503"/>
    <s v="Pending"/>
    <n v="9"/>
    <s v="Not Returned"/>
    <n v="888"/>
    <x v="2"/>
    <s v="Bad"/>
  </r>
  <r>
    <s v="P4504"/>
    <x v="2"/>
    <x v="0"/>
    <s v="Apple"/>
    <s v="Item_C"/>
    <n v="3602"/>
    <n v="11"/>
    <n v="3205.78"/>
    <n v="1488"/>
    <n v="79"/>
    <n v="117552"/>
    <s v="-1717.78"/>
    <n v="117"/>
    <n v="4.0999999999999996"/>
    <x v="3"/>
    <n v="200"/>
    <s v="Supplier_C"/>
    <d v="2034-08-06T00:00:00"/>
    <d v="2033-08-05T00:00:00"/>
    <s v="Location_C"/>
    <n v="33"/>
    <n v="24"/>
    <x v="3"/>
    <s v="Male"/>
    <x v="2"/>
    <x v="1"/>
    <s v="T53504"/>
    <s v="Pending"/>
    <n v="4"/>
    <s v="Not Returned"/>
    <n v="458"/>
    <x v="0"/>
    <s v="Average"/>
  </r>
  <r>
    <s v="P4505"/>
    <x v="3"/>
    <x v="2"/>
    <s v="LG"/>
    <s v="Item_A"/>
    <n v="771"/>
    <n v="23"/>
    <n v="593.66999999999996"/>
    <n v="2476"/>
    <n v="38"/>
    <n v="94088"/>
    <s v="1882.33"/>
    <n v="68"/>
    <n v="1.9"/>
    <x v="0"/>
    <n v="178"/>
    <s v="Supplier_A"/>
    <d v="2034-08-07T00:00:00"/>
    <d v="2033-08-06T00:00:00"/>
    <s v="Location_B"/>
    <n v="7"/>
    <n v="66"/>
    <x v="4"/>
    <s v="Male"/>
    <x v="0"/>
    <x v="1"/>
    <s v="T53505"/>
    <s v="Cancelled"/>
    <n v="14"/>
    <s v="Returned"/>
    <n v="570"/>
    <x v="2"/>
    <s v="Bad"/>
  </r>
  <r>
    <s v="P4506"/>
    <x v="2"/>
    <x v="4"/>
    <s v="Samsung"/>
    <s v="Item_A"/>
    <n v="1579"/>
    <n v="39"/>
    <n v="963.19"/>
    <n v="3134"/>
    <n v="5"/>
    <n v="15670"/>
    <s v="2170.81"/>
    <n v="61"/>
    <n v="2"/>
    <x v="1"/>
    <n v="346"/>
    <s v="Supplier_A"/>
    <d v="2034-08-08T00:00:00"/>
    <d v="2033-08-07T00:00:00"/>
    <s v="Location_C"/>
    <n v="23"/>
    <n v="46"/>
    <x v="0"/>
    <s v="Female"/>
    <x v="0"/>
    <x v="0"/>
    <s v="T53506"/>
    <s v="Cancelled"/>
    <n v="9"/>
    <s v="Not Returned"/>
    <n v="738"/>
    <x v="2"/>
    <s v="Bad"/>
  </r>
  <r>
    <s v="P4507"/>
    <x v="2"/>
    <x v="3"/>
    <s v="Nike"/>
    <s v="Item_A"/>
    <n v="3095"/>
    <n v="44"/>
    <n v="1733.2"/>
    <n v="3035"/>
    <n v="73"/>
    <n v="221555"/>
    <s v="1301.8"/>
    <n v="36"/>
    <n v="1.8"/>
    <x v="0"/>
    <n v="15"/>
    <s v="Supplier_A"/>
    <d v="2034-08-09T00:00:00"/>
    <d v="2033-08-08T00:00:00"/>
    <s v="Location_C"/>
    <n v="35"/>
    <n v="28"/>
    <x v="1"/>
    <s v="Female"/>
    <x v="1"/>
    <x v="0"/>
    <s v="T53507"/>
    <s v="Cancelled"/>
    <n v="13"/>
    <s v="Returned"/>
    <n v="615"/>
    <x v="2"/>
    <s v="Bad"/>
  </r>
  <r>
    <s v="P4508"/>
    <x v="4"/>
    <x v="0"/>
    <s v="Nike"/>
    <s v="Item_A"/>
    <n v="2300"/>
    <n v="32"/>
    <n v="1564"/>
    <n v="1181"/>
    <n v="24"/>
    <n v="28344"/>
    <s v="-383"/>
    <n v="15"/>
    <n v="2.5"/>
    <x v="1"/>
    <n v="66"/>
    <s v="Supplier_B"/>
    <d v="2034-08-10T00:00:00"/>
    <d v="2033-08-09T00:00:00"/>
    <s v="Location_A"/>
    <n v="21"/>
    <n v="40"/>
    <x v="1"/>
    <s v="Female"/>
    <x v="2"/>
    <x v="1"/>
    <s v="T53508"/>
    <s v="Pending"/>
    <n v="3"/>
    <s v="Not Returned"/>
    <n v="333"/>
    <x v="1"/>
    <s v="Good"/>
  </r>
  <r>
    <s v="P4509"/>
    <x v="4"/>
    <x v="3"/>
    <s v="LG"/>
    <s v="Item_A"/>
    <n v="3782"/>
    <n v="36"/>
    <n v="2420.48"/>
    <n v="3167"/>
    <n v="19"/>
    <n v="60173"/>
    <s v="746.52"/>
    <n v="58"/>
    <n v="4.9000000000000004"/>
    <x v="3"/>
    <n v="257"/>
    <s v="Supplier_A"/>
    <d v="2034-08-11T00:00:00"/>
    <d v="2033-08-10T00:00:00"/>
    <s v="Location_B"/>
    <n v="28"/>
    <n v="37"/>
    <x v="1"/>
    <s v="Male"/>
    <x v="0"/>
    <x v="0"/>
    <s v="T53509"/>
    <s v="Pending"/>
    <n v="6"/>
    <s v="Returned"/>
    <n v="595"/>
    <x v="1"/>
    <s v="Average"/>
  </r>
  <r>
    <s v="P4510"/>
    <x v="1"/>
    <x v="2"/>
    <s v="Nike"/>
    <s v="Item_D"/>
    <n v="3287"/>
    <n v="14"/>
    <n v="2826.82"/>
    <n v="415"/>
    <n v="43"/>
    <n v="17845"/>
    <s v="-2411.82"/>
    <n v="193"/>
    <n v="2.4"/>
    <x v="1"/>
    <n v="106"/>
    <s v="Supplier_A"/>
    <d v="2034-08-12T00:00:00"/>
    <d v="2033-08-11T00:00:00"/>
    <s v="Location_B"/>
    <n v="40"/>
    <n v="57"/>
    <x v="0"/>
    <s v="Male"/>
    <x v="1"/>
    <x v="0"/>
    <s v="T53510"/>
    <s v="Cancelled"/>
    <n v="13"/>
    <s v="Returned"/>
    <n v="976"/>
    <x v="2"/>
    <s v="Average"/>
  </r>
  <r>
    <s v="P4511"/>
    <x v="3"/>
    <x v="4"/>
    <s v="Nike"/>
    <s v="Item_A"/>
    <n v="620"/>
    <n v="11"/>
    <n v="551.79999999999995"/>
    <n v="3731"/>
    <n v="37"/>
    <n v="138047"/>
    <s v="3179.2"/>
    <n v="21"/>
    <n v="2.6"/>
    <x v="1"/>
    <n v="281"/>
    <s v="Supplier_A"/>
    <d v="2034-08-13T00:00:00"/>
    <d v="2033-08-12T00:00:00"/>
    <s v="Location_A"/>
    <n v="20"/>
    <n v="60"/>
    <x v="0"/>
    <s v="Male"/>
    <x v="1"/>
    <x v="1"/>
    <s v="T53511"/>
    <s v="Completed"/>
    <n v="10"/>
    <s v="Not Returned"/>
    <n v="327"/>
    <x v="2"/>
    <s v="Good"/>
  </r>
  <r>
    <s v="P4512"/>
    <x v="4"/>
    <x v="4"/>
    <s v="LG"/>
    <s v="Item_C"/>
    <n v="1412"/>
    <n v="22"/>
    <n v="1101.3599999999999"/>
    <n v="740"/>
    <n v="4"/>
    <n v="2960"/>
    <s v="-361.36"/>
    <n v="58"/>
    <n v="3.1"/>
    <x v="2"/>
    <n v="308"/>
    <s v="Supplier_A"/>
    <d v="2034-08-14T00:00:00"/>
    <d v="2033-08-13T00:00:00"/>
    <s v="Location_A"/>
    <n v="27"/>
    <n v="42"/>
    <x v="0"/>
    <s v="Female"/>
    <x v="0"/>
    <x v="1"/>
    <s v="T53512"/>
    <s v="Pending"/>
    <n v="12"/>
    <s v="Not Returned"/>
    <n v="633"/>
    <x v="1"/>
    <s v="Good"/>
  </r>
  <r>
    <s v="P4513"/>
    <x v="2"/>
    <x v="1"/>
    <s v="Samsung"/>
    <s v="Item_C"/>
    <n v="970"/>
    <n v="31"/>
    <n v="669.3"/>
    <n v="2239"/>
    <n v="83"/>
    <n v="185837"/>
    <s v="1569.7"/>
    <n v="4"/>
    <n v="4.8"/>
    <x v="3"/>
    <n v="39"/>
    <s v="Supplier_C"/>
    <d v="2034-08-15T00:00:00"/>
    <d v="2033-08-14T00:00:00"/>
    <s v="Location_C"/>
    <n v="12"/>
    <n v="23"/>
    <x v="3"/>
    <s v="Male"/>
    <x v="0"/>
    <x v="0"/>
    <s v="T53513"/>
    <s v="Completed"/>
    <n v="13"/>
    <s v="Not Returned"/>
    <n v="609"/>
    <x v="1"/>
    <s v="Average"/>
  </r>
  <r>
    <s v="P4514"/>
    <x v="4"/>
    <x v="1"/>
    <s v="Sony"/>
    <s v="Item_B"/>
    <n v="3919"/>
    <n v="18"/>
    <n v="3213.58"/>
    <n v="2864"/>
    <n v="9"/>
    <n v="25776"/>
    <s v="-349.58"/>
    <n v="2"/>
    <n v="1"/>
    <x v="0"/>
    <n v="392"/>
    <s v="Supplier_B"/>
    <d v="2034-08-16T00:00:00"/>
    <d v="2033-08-15T00:00:00"/>
    <s v="Location_A"/>
    <n v="17"/>
    <n v="18"/>
    <x v="2"/>
    <s v="Female"/>
    <x v="0"/>
    <x v="2"/>
    <s v="T53514"/>
    <s v="Pending"/>
    <n v="6"/>
    <s v="Not Returned"/>
    <n v="768"/>
    <x v="0"/>
    <s v="Average"/>
  </r>
  <r>
    <s v="P4515"/>
    <x v="0"/>
    <x v="3"/>
    <s v="Nike"/>
    <s v="Item_A"/>
    <n v="4142"/>
    <n v="15"/>
    <n v="3520.7"/>
    <n v="1926"/>
    <n v="98"/>
    <n v="188748"/>
    <s v="-1594.7"/>
    <n v="159"/>
    <n v="4.8"/>
    <x v="3"/>
    <n v="72"/>
    <s v="Supplier_C"/>
    <d v="2034-08-17T00:00:00"/>
    <d v="2033-08-16T00:00:00"/>
    <s v="Location_B"/>
    <n v="37"/>
    <n v="57"/>
    <x v="0"/>
    <s v="Male"/>
    <x v="1"/>
    <x v="1"/>
    <s v="T53515"/>
    <s v="Completed"/>
    <n v="11"/>
    <s v="Returned"/>
    <n v="688"/>
    <x v="2"/>
    <s v="Good"/>
  </r>
  <r>
    <s v="P4516"/>
    <x v="2"/>
    <x v="4"/>
    <s v="Apple"/>
    <s v="Item_B"/>
    <n v="3269"/>
    <n v="23"/>
    <n v="2517.13"/>
    <n v="2329"/>
    <n v="20"/>
    <n v="46580"/>
    <s v="-188.13"/>
    <n v="33"/>
    <n v="3"/>
    <x v="2"/>
    <n v="444"/>
    <s v="Supplier_B"/>
    <d v="2034-08-18T00:00:00"/>
    <d v="2033-08-17T00:00:00"/>
    <s v="Location_B"/>
    <n v="18"/>
    <n v="56"/>
    <x v="0"/>
    <s v="Female"/>
    <x v="0"/>
    <x v="0"/>
    <s v="T53516"/>
    <s v="Cancelled"/>
    <n v="5"/>
    <s v="Not Returned"/>
    <n v="436"/>
    <x v="1"/>
    <s v="Good"/>
  </r>
  <r>
    <s v="P4517"/>
    <x v="4"/>
    <x v="0"/>
    <s v="Nike"/>
    <s v="Item_C"/>
    <n v="158"/>
    <n v="16"/>
    <n v="132.72"/>
    <n v="3850"/>
    <n v="54"/>
    <n v="207900"/>
    <s v="3717.28"/>
    <n v="174"/>
    <n v="3.3"/>
    <x v="2"/>
    <n v="305"/>
    <s v="Supplier_B"/>
    <d v="2034-08-19T00:00:00"/>
    <d v="2033-08-18T00:00:00"/>
    <s v="Location_C"/>
    <n v="7"/>
    <n v="59"/>
    <x v="0"/>
    <s v="Female"/>
    <x v="0"/>
    <x v="1"/>
    <s v="T53517"/>
    <s v="Pending"/>
    <n v="2"/>
    <s v="Not Returned"/>
    <n v="695"/>
    <x v="2"/>
    <s v="Bad"/>
  </r>
  <r>
    <s v="P4518"/>
    <x v="3"/>
    <x v="4"/>
    <s v="Samsung"/>
    <s v="Item_C"/>
    <n v="94"/>
    <n v="45"/>
    <n v="51.7"/>
    <n v="719"/>
    <n v="8"/>
    <n v="5752"/>
    <s v="667.3"/>
    <n v="196"/>
    <n v="1.2"/>
    <x v="0"/>
    <n v="251"/>
    <s v="Supplier_A"/>
    <d v="2034-08-20T00:00:00"/>
    <d v="2033-08-19T00:00:00"/>
    <s v="Location_B"/>
    <n v="39"/>
    <n v="35"/>
    <x v="1"/>
    <s v="Female"/>
    <x v="1"/>
    <x v="2"/>
    <s v="T53518"/>
    <s v="Pending"/>
    <n v="5"/>
    <s v="Returned"/>
    <n v="373"/>
    <x v="0"/>
    <s v="Good"/>
  </r>
  <r>
    <s v="P4519"/>
    <x v="2"/>
    <x v="2"/>
    <s v="Nike"/>
    <s v="Item_C"/>
    <n v="4790"/>
    <n v="34"/>
    <n v="3161.4"/>
    <n v="1076"/>
    <n v="33"/>
    <n v="35508"/>
    <s v="-2085.4"/>
    <n v="155"/>
    <n v="2.9"/>
    <x v="1"/>
    <n v="408"/>
    <s v="Supplier_A"/>
    <d v="2034-08-21T00:00:00"/>
    <d v="2033-08-20T00:00:00"/>
    <s v="Location_B"/>
    <n v="46"/>
    <n v="66"/>
    <x v="4"/>
    <s v="Female"/>
    <x v="1"/>
    <x v="2"/>
    <s v="T53519"/>
    <s v="Pending"/>
    <n v="10"/>
    <s v="Not Returned"/>
    <n v="255"/>
    <x v="0"/>
    <s v="Bad"/>
  </r>
  <r>
    <s v="P4520"/>
    <x v="0"/>
    <x v="4"/>
    <s v="Samsung"/>
    <s v="Item_C"/>
    <n v="1870"/>
    <n v="19"/>
    <n v="1514.7"/>
    <n v="2510"/>
    <n v="50"/>
    <n v="125500"/>
    <s v="995.3"/>
    <n v="2"/>
    <n v="4.0999999999999996"/>
    <x v="3"/>
    <n v="66"/>
    <s v="Supplier_C"/>
    <d v="2034-08-22T00:00:00"/>
    <d v="2033-08-21T00:00:00"/>
    <s v="Location_A"/>
    <n v="29"/>
    <n v="24"/>
    <x v="3"/>
    <s v="Female"/>
    <x v="1"/>
    <x v="0"/>
    <s v="T53520"/>
    <s v="Cancelled"/>
    <n v="14"/>
    <s v="Not Returned"/>
    <n v="966"/>
    <x v="0"/>
    <s v="Bad"/>
  </r>
  <r>
    <s v="P4521"/>
    <x v="0"/>
    <x v="0"/>
    <s v="Sony"/>
    <s v="Item_C"/>
    <n v="1644"/>
    <n v="9"/>
    <n v="1496.04"/>
    <n v="3995"/>
    <n v="58"/>
    <n v="231710"/>
    <s v="2498.96"/>
    <n v="178"/>
    <n v="1.6"/>
    <x v="0"/>
    <n v="398"/>
    <s v="Supplier_B"/>
    <d v="2034-08-23T00:00:00"/>
    <d v="2033-08-22T00:00:00"/>
    <s v="Location_B"/>
    <n v="23"/>
    <n v="59"/>
    <x v="0"/>
    <s v="Male"/>
    <x v="1"/>
    <x v="2"/>
    <s v="T53521"/>
    <s v="Pending"/>
    <n v="9"/>
    <s v="Returned"/>
    <n v="600"/>
    <x v="1"/>
    <s v="Bad"/>
  </r>
  <r>
    <s v="P4522"/>
    <x v="4"/>
    <x v="4"/>
    <s v="Samsung"/>
    <s v="Item_B"/>
    <n v="824"/>
    <n v="17"/>
    <n v="683.92"/>
    <n v="3989"/>
    <n v="79"/>
    <n v="315131"/>
    <s v="3305.08"/>
    <n v="62"/>
    <n v="2.7"/>
    <x v="1"/>
    <n v="145"/>
    <s v="Supplier_C"/>
    <d v="2034-08-24T00:00:00"/>
    <d v="2033-08-23T00:00:00"/>
    <s v="Location_A"/>
    <n v="1"/>
    <n v="68"/>
    <x v="4"/>
    <s v="Male"/>
    <x v="1"/>
    <x v="1"/>
    <s v="T53522"/>
    <s v="Cancelled"/>
    <n v="5"/>
    <s v="Returned"/>
    <n v="243"/>
    <x v="1"/>
    <s v="Good"/>
  </r>
  <r>
    <s v="P4523"/>
    <x v="4"/>
    <x v="1"/>
    <s v="LG"/>
    <s v="Item_B"/>
    <n v="259"/>
    <n v="10"/>
    <n v="233.1"/>
    <n v="835"/>
    <n v="60"/>
    <n v="50100"/>
    <s v="601.9"/>
    <n v="39"/>
    <n v="1.7"/>
    <x v="0"/>
    <n v="361"/>
    <s v="Supplier_B"/>
    <d v="2034-08-25T00:00:00"/>
    <d v="2033-08-24T00:00:00"/>
    <s v="Location_C"/>
    <n v="28"/>
    <n v="69"/>
    <x v="4"/>
    <s v="Male"/>
    <x v="0"/>
    <x v="2"/>
    <s v="T53523"/>
    <s v="Pending"/>
    <n v="9"/>
    <s v="Returned"/>
    <n v="642"/>
    <x v="1"/>
    <s v="Good"/>
  </r>
  <r>
    <s v="P4524"/>
    <x v="2"/>
    <x v="3"/>
    <s v="Samsung"/>
    <s v="Item_B"/>
    <n v="4235"/>
    <n v="10"/>
    <n v="3811.5"/>
    <n v="2519"/>
    <n v="12"/>
    <n v="30228"/>
    <s v="-1292.5"/>
    <n v="184"/>
    <n v="4.3"/>
    <x v="3"/>
    <n v="77"/>
    <s v="Supplier_C"/>
    <d v="2034-08-26T00:00:00"/>
    <d v="2033-08-25T00:00:00"/>
    <s v="Location_C"/>
    <n v="29"/>
    <n v="36"/>
    <x v="1"/>
    <s v="Male"/>
    <x v="1"/>
    <x v="1"/>
    <s v="T53524"/>
    <s v="Pending"/>
    <n v="11"/>
    <s v="Returned"/>
    <n v="855"/>
    <x v="2"/>
    <s v="Good"/>
  </r>
  <r>
    <s v="P4525"/>
    <x v="3"/>
    <x v="4"/>
    <s v="LG"/>
    <s v="Item_A"/>
    <n v="3841"/>
    <n v="34"/>
    <n v="2535.06"/>
    <n v="2471"/>
    <n v="36"/>
    <n v="88956"/>
    <s v="-64.06"/>
    <n v="157"/>
    <n v="4.9000000000000004"/>
    <x v="3"/>
    <n v="75"/>
    <s v="Supplier_C"/>
    <d v="2034-08-27T00:00:00"/>
    <d v="2033-08-26T00:00:00"/>
    <s v="Location_A"/>
    <n v="20"/>
    <n v="51"/>
    <x v="0"/>
    <s v="Female"/>
    <x v="0"/>
    <x v="2"/>
    <s v="T53525"/>
    <s v="Pending"/>
    <n v="12"/>
    <s v="Not Returned"/>
    <n v="836"/>
    <x v="1"/>
    <s v="Average"/>
  </r>
  <r>
    <s v="P4526"/>
    <x v="2"/>
    <x v="4"/>
    <s v="Nike"/>
    <s v="Item_C"/>
    <n v="3717"/>
    <n v="9"/>
    <n v="3382.47"/>
    <n v="3735"/>
    <n v="36"/>
    <n v="134460"/>
    <s v="352.53"/>
    <n v="166"/>
    <n v="1.9"/>
    <x v="0"/>
    <n v="322"/>
    <s v="Supplier_B"/>
    <d v="2034-08-28T00:00:00"/>
    <d v="2033-08-27T00:00:00"/>
    <s v="Location_A"/>
    <n v="40"/>
    <n v="44"/>
    <x v="0"/>
    <s v="Female"/>
    <x v="0"/>
    <x v="1"/>
    <s v="T53526"/>
    <s v="Completed"/>
    <n v="2"/>
    <s v="Not Returned"/>
    <n v="824"/>
    <x v="2"/>
    <s v="Good"/>
  </r>
  <r>
    <s v="P4527"/>
    <x v="0"/>
    <x v="1"/>
    <s v="LG"/>
    <s v="Item_C"/>
    <n v="1253"/>
    <n v="28"/>
    <n v="902.16"/>
    <n v="845"/>
    <n v="22"/>
    <n v="18590"/>
    <s v="-57.16"/>
    <n v="150"/>
    <n v="2.6"/>
    <x v="1"/>
    <n v="406"/>
    <s v="Supplier_A"/>
    <d v="2034-08-29T00:00:00"/>
    <d v="2033-08-28T00:00:00"/>
    <s v="Location_B"/>
    <n v="40"/>
    <n v="37"/>
    <x v="1"/>
    <s v="Male"/>
    <x v="1"/>
    <x v="2"/>
    <s v="T53527"/>
    <s v="Cancelled"/>
    <n v="13"/>
    <s v="Returned"/>
    <n v="668"/>
    <x v="2"/>
    <s v="Average"/>
  </r>
  <r>
    <s v="P4528"/>
    <x v="2"/>
    <x v="1"/>
    <s v="Apple"/>
    <s v="Item_C"/>
    <n v="4160"/>
    <n v="38"/>
    <n v="2579.1999999999998"/>
    <n v="864"/>
    <n v="20"/>
    <n v="17280"/>
    <s v="-1715.2"/>
    <n v="195"/>
    <n v="3"/>
    <x v="2"/>
    <n v="412"/>
    <s v="Supplier_C"/>
    <d v="2034-08-30T00:00:00"/>
    <d v="2033-08-29T00:00:00"/>
    <s v="Location_A"/>
    <n v="32"/>
    <n v="29"/>
    <x v="1"/>
    <s v="Male"/>
    <x v="2"/>
    <x v="0"/>
    <s v="T53528"/>
    <s v="Cancelled"/>
    <n v="7"/>
    <s v="Not Returned"/>
    <n v="311"/>
    <x v="0"/>
    <s v="Good"/>
  </r>
  <r>
    <s v="P4529"/>
    <x v="4"/>
    <x v="2"/>
    <s v="Nike"/>
    <s v="Item_A"/>
    <n v="4331"/>
    <n v="49"/>
    <n v="2208.81"/>
    <n v="2184"/>
    <n v="68"/>
    <n v="148512"/>
    <s v="-24.81"/>
    <n v="104"/>
    <n v="4.5999999999999996"/>
    <x v="3"/>
    <n v="64"/>
    <s v="Supplier_C"/>
    <d v="2034-08-31T00:00:00"/>
    <d v="2033-08-30T00:00:00"/>
    <s v="Location_B"/>
    <n v="15"/>
    <n v="45"/>
    <x v="0"/>
    <s v="Male"/>
    <x v="1"/>
    <x v="1"/>
    <s v="T53529"/>
    <s v="Pending"/>
    <n v="8"/>
    <s v="Returned"/>
    <n v="269"/>
    <x v="2"/>
    <s v="Bad"/>
  </r>
  <r>
    <s v="P4530"/>
    <x v="3"/>
    <x v="4"/>
    <s v="LG"/>
    <s v="Item_D"/>
    <n v="2718"/>
    <n v="32"/>
    <n v="1848.24"/>
    <n v="2129"/>
    <n v="99"/>
    <n v="210771"/>
    <s v="280.76"/>
    <n v="188"/>
    <n v="4.5999999999999996"/>
    <x v="3"/>
    <n v="32"/>
    <s v="Supplier_B"/>
    <d v="2034-09-01T00:00:00"/>
    <d v="2033-08-31T00:00:00"/>
    <s v="Location_C"/>
    <n v="47"/>
    <n v="27"/>
    <x v="1"/>
    <s v="Female"/>
    <x v="2"/>
    <x v="0"/>
    <s v="T53530"/>
    <s v="Cancelled"/>
    <n v="1"/>
    <s v="Returned"/>
    <n v="315"/>
    <x v="1"/>
    <s v="Good"/>
  </r>
  <r>
    <s v="P4531"/>
    <x v="0"/>
    <x v="2"/>
    <s v="LG"/>
    <s v="Item_C"/>
    <n v="4002"/>
    <n v="24"/>
    <n v="3041.52"/>
    <n v="927"/>
    <n v="95"/>
    <n v="88065"/>
    <s v="-2114.52"/>
    <n v="137"/>
    <n v="4.4000000000000004"/>
    <x v="3"/>
    <n v="123"/>
    <s v="Supplier_A"/>
    <d v="2034-09-02T00:00:00"/>
    <d v="2033-09-01T00:00:00"/>
    <s v="Location_C"/>
    <n v="7"/>
    <n v="45"/>
    <x v="0"/>
    <s v="Male"/>
    <x v="2"/>
    <x v="0"/>
    <s v="T53531"/>
    <s v="Pending"/>
    <n v="12"/>
    <s v="Returned"/>
    <n v="982"/>
    <x v="2"/>
    <s v="Good"/>
  </r>
  <r>
    <s v="P4532"/>
    <x v="1"/>
    <x v="2"/>
    <s v="Apple"/>
    <s v="Item_C"/>
    <n v="4103"/>
    <n v="29"/>
    <n v="2913.13"/>
    <n v="1678"/>
    <n v="50"/>
    <n v="83900"/>
    <s v="-1235.13"/>
    <n v="135"/>
    <n v="3.9"/>
    <x v="2"/>
    <n v="102"/>
    <s v="Supplier_B"/>
    <d v="2034-09-03T00:00:00"/>
    <d v="2033-09-02T00:00:00"/>
    <s v="Location_C"/>
    <n v="17"/>
    <n v="49"/>
    <x v="0"/>
    <s v="Male"/>
    <x v="0"/>
    <x v="0"/>
    <s v="T53532"/>
    <s v="Pending"/>
    <n v="4"/>
    <s v="Returned"/>
    <n v="968"/>
    <x v="0"/>
    <s v="Bad"/>
  </r>
  <r>
    <s v="P4533"/>
    <x v="0"/>
    <x v="3"/>
    <s v="Nike"/>
    <s v="Item_A"/>
    <n v="3271"/>
    <n v="28"/>
    <n v="2355.12"/>
    <n v="2928"/>
    <n v="37"/>
    <n v="108336"/>
    <s v="572.88"/>
    <n v="132"/>
    <n v="1.7"/>
    <x v="0"/>
    <n v="296"/>
    <s v="Supplier_C"/>
    <d v="2034-09-04T00:00:00"/>
    <d v="2033-09-03T00:00:00"/>
    <s v="Location_B"/>
    <n v="10"/>
    <n v="21"/>
    <x v="3"/>
    <s v="Female"/>
    <x v="2"/>
    <x v="2"/>
    <s v="T53533"/>
    <s v="Completed"/>
    <n v="9"/>
    <s v="Returned"/>
    <n v="276"/>
    <x v="2"/>
    <s v="Bad"/>
  </r>
  <r>
    <s v="P4534"/>
    <x v="1"/>
    <x v="2"/>
    <s v="Sony"/>
    <s v="Item_D"/>
    <n v="2720"/>
    <n v="6"/>
    <n v="2556.8000000000002"/>
    <n v="2146"/>
    <n v="47"/>
    <n v="100862"/>
    <s v="-410.8"/>
    <n v="113"/>
    <n v="4.3"/>
    <x v="3"/>
    <n v="241"/>
    <s v="Supplier_C"/>
    <d v="2034-09-05T00:00:00"/>
    <d v="2033-09-04T00:00:00"/>
    <s v="Location_B"/>
    <n v="22"/>
    <n v="60"/>
    <x v="0"/>
    <s v="Male"/>
    <x v="2"/>
    <x v="1"/>
    <s v="T53534"/>
    <s v="Pending"/>
    <n v="10"/>
    <s v="Not Returned"/>
    <n v="796"/>
    <x v="2"/>
    <s v="Bad"/>
  </r>
  <r>
    <s v="P4535"/>
    <x v="4"/>
    <x v="1"/>
    <s v="Apple"/>
    <s v="Item_B"/>
    <n v="4314"/>
    <n v="10"/>
    <n v="3882.6"/>
    <n v="2163"/>
    <n v="42"/>
    <n v="90846"/>
    <s v="-1719.6"/>
    <n v="109"/>
    <n v="3.6"/>
    <x v="2"/>
    <n v="13"/>
    <s v="Supplier_C"/>
    <d v="2034-09-06T00:00:00"/>
    <d v="2033-09-05T00:00:00"/>
    <s v="Location_C"/>
    <n v="49"/>
    <n v="63"/>
    <x v="4"/>
    <s v="Male"/>
    <x v="2"/>
    <x v="1"/>
    <s v="T53535"/>
    <s v="Completed"/>
    <n v="3"/>
    <s v="Not Returned"/>
    <n v="803"/>
    <x v="0"/>
    <s v="Bad"/>
  </r>
  <r>
    <s v="P4536"/>
    <x v="1"/>
    <x v="2"/>
    <s v="Apple"/>
    <s v="Item_D"/>
    <n v="3623"/>
    <n v="45"/>
    <n v="1992.65"/>
    <n v="51"/>
    <n v="40"/>
    <n v="2040"/>
    <s v="-1941.65"/>
    <n v="1"/>
    <n v="2.2999999999999998"/>
    <x v="1"/>
    <n v="228"/>
    <s v="Supplier_A"/>
    <d v="2034-09-07T00:00:00"/>
    <d v="2033-09-06T00:00:00"/>
    <s v="Location_C"/>
    <n v="9"/>
    <n v="55"/>
    <x v="0"/>
    <s v="Male"/>
    <x v="2"/>
    <x v="0"/>
    <s v="T53536"/>
    <s v="Cancelled"/>
    <n v="9"/>
    <s v="Not Returned"/>
    <n v="440"/>
    <x v="1"/>
    <s v="Average"/>
  </r>
  <r>
    <s v="P4537"/>
    <x v="3"/>
    <x v="2"/>
    <s v="Samsung"/>
    <s v="Item_B"/>
    <n v="3328"/>
    <n v="14"/>
    <n v="2862.08"/>
    <n v="2516"/>
    <n v="59"/>
    <n v="148444"/>
    <s v="-346.08"/>
    <n v="178"/>
    <n v="3"/>
    <x v="2"/>
    <n v="25"/>
    <s v="Supplier_B"/>
    <d v="2034-09-08T00:00:00"/>
    <d v="2033-09-07T00:00:00"/>
    <s v="Location_B"/>
    <n v="13"/>
    <n v="47"/>
    <x v="0"/>
    <s v="Male"/>
    <x v="2"/>
    <x v="2"/>
    <s v="T53537"/>
    <s v="Completed"/>
    <n v="10"/>
    <s v="Not Returned"/>
    <n v="807"/>
    <x v="0"/>
    <s v="Bad"/>
  </r>
  <r>
    <s v="P4538"/>
    <x v="1"/>
    <x v="3"/>
    <s v="Sony"/>
    <s v="Item_B"/>
    <n v="1748"/>
    <n v="41"/>
    <n v="1031.32"/>
    <n v="815"/>
    <n v="27"/>
    <n v="22005"/>
    <s v="-216.32"/>
    <n v="131"/>
    <n v="3.5"/>
    <x v="2"/>
    <n v="199"/>
    <s v="Supplier_C"/>
    <d v="2034-09-09T00:00:00"/>
    <d v="2033-09-08T00:00:00"/>
    <s v="Location_C"/>
    <n v="2"/>
    <n v="65"/>
    <x v="4"/>
    <s v="Male"/>
    <x v="1"/>
    <x v="0"/>
    <s v="T53538"/>
    <s v="Cancelled"/>
    <n v="8"/>
    <s v="Returned"/>
    <n v="711"/>
    <x v="0"/>
    <s v="Bad"/>
  </r>
  <r>
    <s v="P4539"/>
    <x v="3"/>
    <x v="3"/>
    <s v="Apple"/>
    <s v="Item_A"/>
    <n v="4474"/>
    <n v="29"/>
    <n v="3176.54"/>
    <n v="3219"/>
    <n v="67"/>
    <n v="215673"/>
    <s v="42.46"/>
    <n v="26"/>
    <n v="1.9"/>
    <x v="0"/>
    <n v="354"/>
    <s v="Supplier_A"/>
    <d v="2034-09-10T00:00:00"/>
    <d v="2033-09-09T00:00:00"/>
    <s v="Location_A"/>
    <n v="22"/>
    <n v="20"/>
    <x v="3"/>
    <s v="Male"/>
    <x v="2"/>
    <x v="0"/>
    <s v="T53539"/>
    <s v="Pending"/>
    <n v="10"/>
    <s v="Not Returned"/>
    <n v="692"/>
    <x v="0"/>
    <s v="Average"/>
  </r>
  <r>
    <s v="P4540"/>
    <x v="0"/>
    <x v="4"/>
    <s v="LG"/>
    <s v="Item_D"/>
    <n v="3011"/>
    <n v="24"/>
    <n v="2288.36"/>
    <n v="2094"/>
    <n v="64"/>
    <n v="134016"/>
    <s v="-194.36"/>
    <n v="157"/>
    <n v="2.5"/>
    <x v="1"/>
    <n v="19"/>
    <s v="Supplier_A"/>
    <d v="2034-09-11T00:00:00"/>
    <d v="2033-09-10T00:00:00"/>
    <s v="Location_C"/>
    <n v="33"/>
    <n v="46"/>
    <x v="0"/>
    <s v="Male"/>
    <x v="0"/>
    <x v="0"/>
    <s v="T53540"/>
    <s v="Cancelled"/>
    <n v="1"/>
    <s v="Returned"/>
    <n v="482"/>
    <x v="0"/>
    <s v="Bad"/>
  </r>
  <r>
    <s v="P4541"/>
    <x v="3"/>
    <x v="4"/>
    <s v="Samsung"/>
    <s v="Item_B"/>
    <n v="3875"/>
    <n v="47"/>
    <n v="2053.75"/>
    <n v="807"/>
    <n v="3"/>
    <n v="2421"/>
    <s v="-1246.75"/>
    <n v="148"/>
    <n v="2.8"/>
    <x v="1"/>
    <n v="189"/>
    <s v="Supplier_A"/>
    <d v="2034-09-12T00:00:00"/>
    <d v="2033-09-11T00:00:00"/>
    <s v="Location_C"/>
    <n v="37"/>
    <n v="58"/>
    <x v="0"/>
    <s v="Female"/>
    <x v="2"/>
    <x v="1"/>
    <s v="T53541"/>
    <s v="Pending"/>
    <n v="5"/>
    <s v="Returned"/>
    <n v="908"/>
    <x v="2"/>
    <s v="Bad"/>
  </r>
  <r>
    <s v="P4542"/>
    <x v="3"/>
    <x v="3"/>
    <s v="Samsung"/>
    <s v="Item_C"/>
    <n v="383"/>
    <n v="2"/>
    <n v="375.34"/>
    <n v="3372"/>
    <n v="84"/>
    <n v="283248"/>
    <s v="2996.66"/>
    <n v="41"/>
    <n v="3.4"/>
    <x v="2"/>
    <n v="165"/>
    <s v="Supplier_C"/>
    <d v="2034-09-13T00:00:00"/>
    <d v="2033-09-12T00:00:00"/>
    <s v="Location_A"/>
    <n v="9"/>
    <n v="48"/>
    <x v="0"/>
    <s v="Female"/>
    <x v="2"/>
    <x v="0"/>
    <s v="T53542"/>
    <s v="Cancelled"/>
    <n v="10"/>
    <s v="Not Returned"/>
    <n v="343"/>
    <x v="1"/>
    <s v="Good"/>
  </r>
  <r>
    <s v="P4543"/>
    <x v="2"/>
    <x v="4"/>
    <s v="Nike"/>
    <s v="Item_A"/>
    <n v="4674"/>
    <n v="0"/>
    <n v="4674"/>
    <n v="2771"/>
    <n v="61"/>
    <n v="169031"/>
    <s v="-1903"/>
    <n v="110"/>
    <n v="1"/>
    <x v="0"/>
    <n v="423"/>
    <s v="Supplier_A"/>
    <d v="2034-09-14T00:00:00"/>
    <d v="2033-09-13T00:00:00"/>
    <s v="Location_C"/>
    <n v="37"/>
    <n v="24"/>
    <x v="3"/>
    <s v="Male"/>
    <x v="1"/>
    <x v="2"/>
    <s v="T53543"/>
    <s v="Cancelled"/>
    <n v="7"/>
    <s v="Returned"/>
    <n v="687"/>
    <x v="0"/>
    <s v="Bad"/>
  </r>
  <r>
    <s v="P4544"/>
    <x v="0"/>
    <x v="0"/>
    <s v="LG"/>
    <s v="Item_B"/>
    <n v="4799"/>
    <n v="34"/>
    <n v="3167.34"/>
    <n v="576"/>
    <n v="45"/>
    <n v="25920"/>
    <s v="-2591.34"/>
    <n v="45"/>
    <n v="4.4000000000000004"/>
    <x v="3"/>
    <n v="454"/>
    <s v="Supplier_B"/>
    <d v="2034-09-15T00:00:00"/>
    <d v="2033-09-14T00:00:00"/>
    <s v="Location_C"/>
    <n v="42"/>
    <n v="47"/>
    <x v="0"/>
    <s v="Male"/>
    <x v="1"/>
    <x v="0"/>
    <s v="T53544"/>
    <s v="Pending"/>
    <n v="10"/>
    <s v="Returned"/>
    <n v="401"/>
    <x v="2"/>
    <s v="Bad"/>
  </r>
  <r>
    <s v="P4545"/>
    <x v="2"/>
    <x v="4"/>
    <s v="Apple"/>
    <s v="Item_A"/>
    <n v="4159"/>
    <n v="6"/>
    <n v="3909.46"/>
    <n v="3691"/>
    <n v="61"/>
    <n v="225151"/>
    <s v="-218.46"/>
    <n v="5"/>
    <n v="4.5999999999999996"/>
    <x v="3"/>
    <n v="16"/>
    <s v="Supplier_C"/>
    <d v="2034-09-16T00:00:00"/>
    <d v="2033-09-15T00:00:00"/>
    <s v="Location_A"/>
    <n v="42"/>
    <n v="53"/>
    <x v="0"/>
    <s v="Male"/>
    <x v="0"/>
    <x v="1"/>
    <s v="T53545"/>
    <s v="Completed"/>
    <n v="9"/>
    <s v="Returned"/>
    <n v="693"/>
    <x v="2"/>
    <s v="Average"/>
  </r>
  <r>
    <s v="P4546"/>
    <x v="1"/>
    <x v="4"/>
    <s v="Sony"/>
    <s v="Item_C"/>
    <n v="3141"/>
    <n v="10"/>
    <n v="2826.9"/>
    <n v="2765"/>
    <n v="84"/>
    <n v="232260"/>
    <s v="-61.9"/>
    <n v="10"/>
    <n v="4.7"/>
    <x v="3"/>
    <n v="389"/>
    <s v="Supplier_A"/>
    <d v="2034-09-17T00:00:00"/>
    <d v="2033-09-16T00:00:00"/>
    <s v="Location_B"/>
    <n v="40"/>
    <n v="62"/>
    <x v="4"/>
    <s v="Female"/>
    <x v="1"/>
    <x v="0"/>
    <s v="T53546"/>
    <s v="Cancelled"/>
    <n v="1"/>
    <s v="Returned"/>
    <n v="673"/>
    <x v="0"/>
    <s v="Good"/>
  </r>
  <r>
    <s v="P4547"/>
    <x v="4"/>
    <x v="1"/>
    <s v="LG"/>
    <s v="Item_C"/>
    <n v="1568"/>
    <n v="45"/>
    <n v="862.4"/>
    <n v="80"/>
    <n v="66"/>
    <n v="5280"/>
    <s v="-782.4"/>
    <n v="6"/>
    <n v="2.9"/>
    <x v="1"/>
    <n v="208"/>
    <s v="Supplier_C"/>
    <d v="2034-09-18T00:00:00"/>
    <d v="2033-09-17T00:00:00"/>
    <s v="Location_A"/>
    <n v="2"/>
    <n v="18"/>
    <x v="2"/>
    <s v="Female"/>
    <x v="0"/>
    <x v="0"/>
    <s v="T53547"/>
    <s v="Cancelled"/>
    <n v="3"/>
    <s v="Not Returned"/>
    <n v="834"/>
    <x v="2"/>
    <s v="Bad"/>
  </r>
  <r>
    <s v="P4548"/>
    <x v="1"/>
    <x v="4"/>
    <s v="LG"/>
    <s v="Item_C"/>
    <n v="1255"/>
    <n v="34"/>
    <n v="828.3"/>
    <n v="2905"/>
    <n v="48"/>
    <n v="139440"/>
    <s v="2076.7"/>
    <n v="134"/>
    <n v="4.5"/>
    <x v="3"/>
    <n v="187"/>
    <s v="Supplier_B"/>
    <d v="2034-09-19T00:00:00"/>
    <d v="2033-09-18T00:00:00"/>
    <s v="Location_A"/>
    <n v="17"/>
    <n v="51"/>
    <x v="0"/>
    <s v="Male"/>
    <x v="2"/>
    <x v="0"/>
    <s v="T53548"/>
    <s v="Completed"/>
    <n v="1"/>
    <s v="Returned"/>
    <n v="898"/>
    <x v="2"/>
    <s v="Average"/>
  </r>
  <r>
    <s v="P4549"/>
    <x v="3"/>
    <x v="0"/>
    <s v="Apple"/>
    <s v="Item_D"/>
    <n v="3190"/>
    <n v="42"/>
    <n v="1850.2"/>
    <n v="410"/>
    <n v="77"/>
    <n v="31570"/>
    <s v="-1440.2"/>
    <n v="175"/>
    <n v="4.5"/>
    <x v="3"/>
    <n v="445"/>
    <s v="Supplier_C"/>
    <d v="2034-09-20T00:00:00"/>
    <d v="2033-09-19T00:00:00"/>
    <s v="Location_A"/>
    <n v="12"/>
    <n v="56"/>
    <x v="0"/>
    <s v="Female"/>
    <x v="2"/>
    <x v="0"/>
    <s v="T53549"/>
    <s v="Cancelled"/>
    <n v="10"/>
    <s v="Returned"/>
    <n v="421"/>
    <x v="1"/>
    <s v="Good"/>
  </r>
  <r>
    <s v="P4550"/>
    <x v="2"/>
    <x v="0"/>
    <s v="LG"/>
    <s v="Item_A"/>
    <n v="3181"/>
    <n v="41"/>
    <n v="1876.79"/>
    <n v="3701"/>
    <n v="17"/>
    <n v="62917"/>
    <s v="1824.21"/>
    <n v="112"/>
    <n v="4.8"/>
    <x v="3"/>
    <n v="167"/>
    <s v="Supplier_C"/>
    <d v="2034-09-21T00:00:00"/>
    <d v="2033-09-20T00:00:00"/>
    <s v="Location_C"/>
    <n v="1"/>
    <n v="66"/>
    <x v="4"/>
    <s v="Male"/>
    <x v="0"/>
    <x v="0"/>
    <s v="T53550"/>
    <s v="Completed"/>
    <n v="5"/>
    <s v="Returned"/>
    <n v="522"/>
    <x v="0"/>
    <s v="Bad"/>
  </r>
  <r>
    <s v="P4551"/>
    <x v="1"/>
    <x v="0"/>
    <s v="Samsung"/>
    <s v="Item_A"/>
    <n v="521"/>
    <n v="41"/>
    <n v="307.39"/>
    <n v="1352"/>
    <n v="4"/>
    <n v="5408"/>
    <s v="1044.61"/>
    <n v="1"/>
    <n v="5"/>
    <x v="3"/>
    <n v="136"/>
    <s v="Supplier_B"/>
    <d v="2034-09-22T00:00:00"/>
    <d v="2033-09-21T00:00:00"/>
    <s v="Location_A"/>
    <n v="2"/>
    <n v="53"/>
    <x v="0"/>
    <s v="Male"/>
    <x v="2"/>
    <x v="1"/>
    <s v="T53551"/>
    <s v="Completed"/>
    <n v="1"/>
    <s v="Returned"/>
    <n v="338"/>
    <x v="1"/>
    <s v="Good"/>
  </r>
  <r>
    <s v="P4552"/>
    <x v="2"/>
    <x v="2"/>
    <s v="Apple"/>
    <s v="Item_D"/>
    <n v="899"/>
    <n v="39"/>
    <n v="548.39"/>
    <n v="949"/>
    <n v="72"/>
    <n v="68328"/>
    <s v="400.61"/>
    <n v="64"/>
    <n v="3.5"/>
    <x v="2"/>
    <n v="86"/>
    <s v="Supplier_A"/>
    <d v="2034-09-23T00:00:00"/>
    <d v="2033-09-22T00:00:00"/>
    <s v="Location_C"/>
    <n v="5"/>
    <n v="62"/>
    <x v="4"/>
    <s v="Female"/>
    <x v="1"/>
    <x v="1"/>
    <s v="T53552"/>
    <s v="Cancelled"/>
    <n v="7"/>
    <s v="Returned"/>
    <n v="971"/>
    <x v="0"/>
    <s v="Average"/>
  </r>
  <r>
    <s v="P4553"/>
    <x v="1"/>
    <x v="3"/>
    <s v="Sony"/>
    <s v="Item_C"/>
    <n v="1116"/>
    <n v="14"/>
    <n v="959.76"/>
    <n v="3365"/>
    <n v="64"/>
    <n v="215360"/>
    <s v="2405.24"/>
    <n v="78"/>
    <n v="1.4"/>
    <x v="0"/>
    <n v="357"/>
    <s v="Supplier_A"/>
    <d v="2034-09-24T00:00:00"/>
    <d v="2033-09-23T00:00:00"/>
    <s v="Location_B"/>
    <n v="17"/>
    <n v="46"/>
    <x v="0"/>
    <s v="Male"/>
    <x v="2"/>
    <x v="0"/>
    <s v="T53553"/>
    <s v="Completed"/>
    <n v="4"/>
    <s v="Returned"/>
    <n v="993"/>
    <x v="1"/>
    <s v="Average"/>
  </r>
  <r>
    <s v="P4554"/>
    <x v="3"/>
    <x v="3"/>
    <s v="Sony"/>
    <s v="Item_D"/>
    <n v="3822"/>
    <n v="24"/>
    <n v="2904.72"/>
    <n v="2666"/>
    <n v="6"/>
    <n v="15996"/>
    <s v="-238.72"/>
    <n v="1"/>
    <n v="2.2000000000000002"/>
    <x v="1"/>
    <n v="411"/>
    <s v="Supplier_B"/>
    <d v="2034-09-25T00:00:00"/>
    <d v="2033-09-24T00:00:00"/>
    <s v="Location_C"/>
    <n v="29"/>
    <n v="34"/>
    <x v="1"/>
    <s v="Male"/>
    <x v="2"/>
    <x v="0"/>
    <s v="T53554"/>
    <s v="Pending"/>
    <n v="2"/>
    <s v="Returned"/>
    <n v="803"/>
    <x v="1"/>
    <s v="Good"/>
  </r>
  <r>
    <s v="P4555"/>
    <x v="4"/>
    <x v="0"/>
    <s v="Apple"/>
    <s v="Item_B"/>
    <n v="3970"/>
    <n v="20"/>
    <n v="3176"/>
    <n v="58"/>
    <n v="35"/>
    <n v="2030"/>
    <s v="-3118"/>
    <n v="93"/>
    <n v="1.1000000000000001"/>
    <x v="0"/>
    <n v="248"/>
    <s v="Supplier_C"/>
    <d v="2034-09-26T00:00:00"/>
    <d v="2033-09-25T00:00:00"/>
    <s v="Location_A"/>
    <n v="11"/>
    <n v="62"/>
    <x v="4"/>
    <s v="Male"/>
    <x v="1"/>
    <x v="0"/>
    <s v="T53555"/>
    <s v="Pending"/>
    <n v="12"/>
    <s v="Not Returned"/>
    <n v="626"/>
    <x v="0"/>
    <s v="Average"/>
  </r>
  <r>
    <s v="P4556"/>
    <x v="2"/>
    <x v="1"/>
    <s v="Nike"/>
    <s v="Item_A"/>
    <n v="4573"/>
    <n v="14"/>
    <n v="3932.78"/>
    <n v="1557"/>
    <n v="22"/>
    <n v="34254"/>
    <s v="-2375.78"/>
    <n v="93"/>
    <n v="3.1"/>
    <x v="2"/>
    <n v="41"/>
    <s v="Supplier_B"/>
    <d v="2034-09-27T00:00:00"/>
    <d v="2033-09-26T00:00:00"/>
    <s v="Location_B"/>
    <n v="48"/>
    <n v="48"/>
    <x v="0"/>
    <s v="Female"/>
    <x v="0"/>
    <x v="1"/>
    <s v="T53556"/>
    <s v="Cancelled"/>
    <n v="7"/>
    <s v="Not Returned"/>
    <n v="167"/>
    <x v="2"/>
    <s v="Bad"/>
  </r>
  <r>
    <s v="P4557"/>
    <x v="2"/>
    <x v="2"/>
    <s v="LG"/>
    <s v="Item_B"/>
    <n v="4602"/>
    <n v="27"/>
    <n v="3359.46"/>
    <n v="2583"/>
    <n v="81"/>
    <n v="209223"/>
    <s v="-776.46"/>
    <n v="137"/>
    <n v="1.1000000000000001"/>
    <x v="0"/>
    <n v="207"/>
    <s v="Supplier_B"/>
    <d v="2034-09-28T00:00:00"/>
    <d v="2033-09-27T00:00:00"/>
    <s v="Location_C"/>
    <n v="1"/>
    <n v="59"/>
    <x v="0"/>
    <s v="Female"/>
    <x v="0"/>
    <x v="2"/>
    <s v="T53557"/>
    <s v="Completed"/>
    <n v="10"/>
    <s v="Not Returned"/>
    <n v="275"/>
    <x v="0"/>
    <s v="Bad"/>
  </r>
  <r>
    <s v="P4558"/>
    <x v="2"/>
    <x v="4"/>
    <s v="Nike"/>
    <s v="Item_D"/>
    <n v="2937"/>
    <n v="15"/>
    <n v="2496.4499999999998"/>
    <n v="616"/>
    <n v="78"/>
    <n v="48048"/>
    <s v="-1880.45"/>
    <n v="18"/>
    <n v="1.7"/>
    <x v="0"/>
    <n v="473"/>
    <s v="Supplier_B"/>
    <d v="2034-09-29T00:00:00"/>
    <d v="2033-09-28T00:00:00"/>
    <s v="Location_A"/>
    <n v="23"/>
    <n v="58"/>
    <x v="0"/>
    <s v="Male"/>
    <x v="1"/>
    <x v="0"/>
    <s v="T53558"/>
    <s v="Cancelled"/>
    <n v="4"/>
    <s v="Not Returned"/>
    <n v="987"/>
    <x v="2"/>
    <s v="Bad"/>
  </r>
  <r>
    <s v="P4559"/>
    <x v="0"/>
    <x v="4"/>
    <s v="Nike"/>
    <s v="Item_C"/>
    <n v="1800"/>
    <n v="12"/>
    <n v="1584"/>
    <n v="2055"/>
    <n v="61"/>
    <n v="125355"/>
    <s v="471"/>
    <n v="107"/>
    <n v="4.4000000000000004"/>
    <x v="3"/>
    <n v="281"/>
    <s v="Supplier_A"/>
    <d v="2034-09-30T00:00:00"/>
    <d v="2033-09-29T00:00:00"/>
    <s v="Location_C"/>
    <n v="27"/>
    <n v="27"/>
    <x v="1"/>
    <s v="Female"/>
    <x v="0"/>
    <x v="0"/>
    <s v="T53559"/>
    <s v="Completed"/>
    <n v="2"/>
    <s v="Returned"/>
    <n v="437"/>
    <x v="0"/>
    <s v="Bad"/>
  </r>
  <r>
    <s v="P4560"/>
    <x v="0"/>
    <x v="4"/>
    <s v="Apple"/>
    <s v="Item_C"/>
    <n v="4261"/>
    <n v="28"/>
    <n v="3067.92"/>
    <n v="815"/>
    <n v="86"/>
    <n v="70090"/>
    <s v="-2252.92"/>
    <n v="184"/>
    <n v="4.2"/>
    <x v="3"/>
    <n v="434"/>
    <s v="Supplier_C"/>
    <d v="2034-10-01T00:00:00"/>
    <d v="2033-09-30T00:00:00"/>
    <s v="Location_B"/>
    <n v="47"/>
    <n v="35"/>
    <x v="1"/>
    <s v="Female"/>
    <x v="0"/>
    <x v="2"/>
    <s v="T53560"/>
    <s v="Completed"/>
    <n v="14"/>
    <s v="Returned"/>
    <n v="569"/>
    <x v="0"/>
    <s v="Bad"/>
  </r>
  <r>
    <s v="P4561"/>
    <x v="4"/>
    <x v="4"/>
    <s v="Samsung"/>
    <s v="Item_C"/>
    <n v="3641"/>
    <n v="6"/>
    <n v="3422.54"/>
    <n v="43"/>
    <n v="55"/>
    <n v="2365"/>
    <s v="-3379.54"/>
    <n v="50"/>
    <n v="1.8"/>
    <x v="0"/>
    <n v="285"/>
    <s v="Supplier_A"/>
    <d v="2034-10-02T00:00:00"/>
    <d v="2033-10-01T00:00:00"/>
    <s v="Location_C"/>
    <n v="48"/>
    <n v="34"/>
    <x v="1"/>
    <s v="Female"/>
    <x v="0"/>
    <x v="0"/>
    <s v="T53561"/>
    <s v="Cancelled"/>
    <n v="13"/>
    <s v="Returned"/>
    <n v="263"/>
    <x v="0"/>
    <s v="Bad"/>
  </r>
  <r>
    <s v="P4562"/>
    <x v="4"/>
    <x v="3"/>
    <s v="Samsung"/>
    <s v="Item_A"/>
    <n v="1359"/>
    <n v="22"/>
    <n v="1060.02"/>
    <n v="3655"/>
    <n v="65"/>
    <n v="237575"/>
    <s v="2594.98"/>
    <n v="14"/>
    <n v="4.4000000000000004"/>
    <x v="3"/>
    <n v="75"/>
    <s v="Supplier_B"/>
    <d v="2034-10-03T00:00:00"/>
    <d v="2033-10-02T00:00:00"/>
    <s v="Location_A"/>
    <n v="22"/>
    <n v="67"/>
    <x v="4"/>
    <s v="Female"/>
    <x v="2"/>
    <x v="0"/>
    <s v="T53562"/>
    <s v="Completed"/>
    <n v="10"/>
    <s v="Returned"/>
    <n v="767"/>
    <x v="1"/>
    <s v="Good"/>
  </r>
  <r>
    <s v="P4563"/>
    <x v="4"/>
    <x v="4"/>
    <s v="Apple"/>
    <s v="Item_D"/>
    <n v="4850"/>
    <n v="49"/>
    <n v="2473.5"/>
    <n v="1946"/>
    <n v="52"/>
    <n v="101192"/>
    <s v="-527.5"/>
    <n v="156"/>
    <n v="4.4000000000000004"/>
    <x v="3"/>
    <n v="221"/>
    <s v="Supplier_A"/>
    <d v="2034-10-04T00:00:00"/>
    <d v="2033-10-03T00:00:00"/>
    <s v="Location_A"/>
    <n v="48"/>
    <n v="36"/>
    <x v="1"/>
    <s v="Female"/>
    <x v="2"/>
    <x v="1"/>
    <s v="T53563"/>
    <s v="Completed"/>
    <n v="14"/>
    <s v="Not Returned"/>
    <n v="823"/>
    <x v="2"/>
    <s v="Average"/>
  </r>
  <r>
    <s v="P4564"/>
    <x v="2"/>
    <x v="1"/>
    <s v="Apple"/>
    <s v="Item_A"/>
    <n v="4027"/>
    <n v="4"/>
    <n v="3865.92"/>
    <n v="950"/>
    <n v="57"/>
    <n v="54150"/>
    <s v="-2915.92"/>
    <n v="58"/>
    <n v="3.1"/>
    <x v="2"/>
    <n v="138"/>
    <s v="Supplier_A"/>
    <d v="2034-10-05T00:00:00"/>
    <d v="2033-10-04T00:00:00"/>
    <s v="Location_B"/>
    <n v="4"/>
    <n v="29"/>
    <x v="1"/>
    <s v="Male"/>
    <x v="2"/>
    <x v="2"/>
    <s v="T53564"/>
    <s v="Pending"/>
    <n v="6"/>
    <s v="Not Returned"/>
    <n v="353"/>
    <x v="2"/>
    <s v="Average"/>
  </r>
  <r>
    <s v="P4565"/>
    <x v="2"/>
    <x v="2"/>
    <s v="Apple"/>
    <s v="Item_B"/>
    <n v="2622"/>
    <n v="17"/>
    <n v="2176.2600000000002"/>
    <n v="967"/>
    <n v="80"/>
    <n v="77360"/>
    <s v="-1209.26"/>
    <n v="139"/>
    <n v="2.2999999999999998"/>
    <x v="1"/>
    <n v="358"/>
    <s v="Supplier_B"/>
    <d v="2034-10-06T00:00:00"/>
    <d v="2033-10-05T00:00:00"/>
    <s v="Location_C"/>
    <n v="2"/>
    <n v="62"/>
    <x v="4"/>
    <s v="Male"/>
    <x v="1"/>
    <x v="1"/>
    <s v="T53565"/>
    <s v="Pending"/>
    <n v="4"/>
    <s v="Returned"/>
    <n v="512"/>
    <x v="0"/>
    <s v="Average"/>
  </r>
  <r>
    <s v="P4566"/>
    <x v="3"/>
    <x v="0"/>
    <s v="LG"/>
    <s v="Item_B"/>
    <n v="205"/>
    <n v="38"/>
    <n v="127.1"/>
    <n v="3394"/>
    <n v="26"/>
    <n v="88244"/>
    <s v="3266.9"/>
    <n v="22"/>
    <n v="2.2000000000000002"/>
    <x v="1"/>
    <n v="240"/>
    <s v="Supplier_C"/>
    <d v="2034-10-07T00:00:00"/>
    <d v="2033-10-06T00:00:00"/>
    <s v="Location_B"/>
    <n v="11"/>
    <n v="39"/>
    <x v="1"/>
    <s v="Female"/>
    <x v="2"/>
    <x v="0"/>
    <s v="T53566"/>
    <s v="Pending"/>
    <n v="10"/>
    <s v="Returned"/>
    <n v="949"/>
    <x v="0"/>
    <s v="Bad"/>
  </r>
  <r>
    <s v="P4567"/>
    <x v="0"/>
    <x v="2"/>
    <s v="Sony"/>
    <s v="Item_B"/>
    <n v="1116"/>
    <n v="47"/>
    <n v="591.48"/>
    <n v="1153"/>
    <n v="14"/>
    <n v="16142"/>
    <s v="561.52"/>
    <n v="143"/>
    <n v="3.3"/>
    <x v="2"/>
    <n v="129"/>
    <s v="Supplier_C"/>
    <d v="2034-10-08T00:00:00"/>
    <d v="2033-10-07T00:00:00"/>
    <s v="Location_B"/>
    <n v="32"/>
    <n v="27"/>
    <x v="1"/>
    <s v="Male"/>
    <x v="0"/>
    <x v="2"/>
    <s v="T53567"/>
    <s v="Completed"/>
    <n v="5"/>
    <s v="Returned"/>
    <n v="474"/>
    <x v="0"/>
    <s v="Good"/>
  </r>
  <r>
    <s v="P4568"/>
    <x v="3"/>
    <x v="2"/>
    <s v="Samsung"/>
    <s v="Item_C"/>
    <n v="2132"/>
    <n v="4"/>
    <n v="2046.72"/>
    <n v="2065"/>
    <n v="1"/>
    <n v="2065"/>
    <s v="18.28"/>
    <n v="88"/>
    <n v="2.1"/>
    <x v="1"/>
    <n v="335"/>
    <s v="Supplier_C"/>
    <d v="2034-10-09T00:00:00"/>
    <d v="2033-10-08T00:00:00"/>
    <s v="Location_B"/>
    <n v="23"/>
    <n v="61"/>
    <x v="4"/>
    <s v="Female"/>
    <x v="1"/>
    <x v="2"/>
    <s v="T53568"/>
    <s v="Completed"/>
    <n v="10"/>
    <s v="Not Returned"/>
    <n v="862"/>
    <x v="1"/>
    <s v="Good"/>
  </r>
  <r>
    <s v="P4569"/>
    <x v="3"/>
    <x v="4"/>
    <s v="Apple"/>
    <s v="Item_C"/>
    <n v="2530"/>
    <n v="17"/>
    <n v="2099.9"/>
    <n v="3894"/>
    <n v="21"/>
    <n v="81774"/>
    <s v="1794.1"/>
    <n v="177"/>
    <n v="3.4"/>
    <x v="2"/>
    <n v="375"/>
    <s v="Supplier_A"/>
    <d v="2034-10-10T00:00:00"/>
    <d v="2033-10-09T00:00:00"/>
    <s v="Location_A"/>
    <n v="43"/>
    <n v="51"/>
    <x v="0"/>
    <s v="Female"/>
    <x v="1"/>
    <x v="0"/>
    <s v="T53569"/>
    <s v="Cancelled"/>
    <n v="12"/>
    <s v="Not Returned"/>
    <n v="871"/>
    <x v="1"/>
    <s v="Good"/>
  </r>
  <r>
    <s v="P4570"/>
    <x v="2"/>
    <x v="4"/>
    <s v="Samsung"/>
    <s v="Item_B"/>
    <n v="1402"/>
    <n v="22"/>
    <n v="1093.56"/>
    <n v="981"/>
    <n v="64"/>
    <n v="62784"/>
    <s v="-112.56"/>
    <n v="112"/>
    <n v="3.8"/>
    <x v="2"/>
    <n v="381"/>
    <s v="Supplier_A"/>
    <d v="2034-10-11T00:00:00"/>
    <d v="2033-10-10T00:00:00"/>
    <s v="Location_B"/>
    <n v="46"/>
    <n v="18"/>
    <x v="2"/>
    <s v="Female"/>
    <x v="2"/>
    <x v="0"/>
    <s v="T53570"/>
    <s v="Pending"/>
    <n v="7"/>
    <s v="Not Returned"/>
    <n v="352"/>
    <x v="1"/>
    <s v="Good"/>
  </r>
  <r>
    <s v="P4571"/>
    <x v="2"/>
    <x v="0"/>
    <s v="LG"/>
    <s v="Item_C"/>
    <n v="3298"/>
    <n v="37"/>
    <n v="2077.7399999999998"/>
    <n v="1742"/>
    <n v="70"/>
    <n v="121940"/>
    <s v="-335.74"/>
    <n v="161"/>
    <n v="4.5999999999999996"/>
    <x v="3"/>
    <n v="381"/>
    <s v="Supplier_B"/>
    <d v="2034-10-12T00:00:00"/>
    <d v="2033-10-11T00:00:00"/>
    <s v="Location_A"/>
    <n v="24"/>
    <n v="38"/>
    <x v="1"/>
    <s v="Female"/>
    <x v="0"/>
    <x v="2"/>
    <s v="T53571"/>
    <s v="Completed"/>
    <n v="11"/>
    <s v="Returned"/>
    <n v="530"/>
    <x v="0"/>
    <s v="Bad"/>
  </r>
  <r>
    <s v="P4572"/>
    <x v="2"/>
    <x v="0"/>
    <s v="Nike"/>
    <s v="Item_C"/>
    <n v="1789"/>
    <n v="28"/>
    <n v="1288.08"/>
    <n v="2179"/>
    <n v="10"/>
    <n v="21790"/>
    <s v="890.92"/>
    <n v="139"/>
    <n v="1.2"/>
    <x v="0"/>
    <n v="175"/>
    <s v="Supplier_A"/>
    <d v="2034-10-13T00:00:00"/>
    <d v="2033-10-12T00:00:00"/>
    <s v="Location_B"/>
    <n v="26"/>
    <n v="23"/>
    <x v="3"/>
    <s v="Male"/>
    <x v="0"/>
    <x v="1"/>
    <s v="T53572"/>
    <s v="Cancelled"/>
    <n v="6"/>
    <s v="Not Returned"/>
    <n v="656"/>
    <x v="0"/>
    <s v="Average"/>
  </r>
  <r>
    <s v="P4573"/>
    <x v="4"/>
    <x v="0"/>
    <s v="Sony"/>
    <s v="Item_B"/>
    <n v="4711"/>
    <n v="21"/>
    <n v="3721.69"/>
    <n v="1928"/>
    <n v="70"/>
    <n v="134960"/>
    <s v="-1793.69"/>
    <n v="163"/>
    <n v="1.5"/>
    <x v="0"/>
    <n v="195"/>
    <s v="Supplier_C"/>
    <d v="2034-10-14T00:00:00"/>
    <d v="2033-10-13T00:00:00"/>
    <s v="Location_B"/>
    <n v="27"/>
    <n v="68"/>
    <x v="4"/>
    <s v="Female"/>
    <x v="2"/>
    <x v="2"/>
    <s v="T53573"/>
    <s v="Cancelled"/>
    <n v="14"/>
    <s v="Not Returned"/>
    <n v="920"/>
    <x v="1"/>
    <s v="Good"/>
  </r>
  <r>
    <s v="P4574"/>
    <x v="3"/>
    <x v="0"/>
    <s v="LG"/>
    <s v="Item_C"/>
    <n v="3794"/>
    <n v="19"/>
    <n v="3073.14"/>
    <n v="1452"/>
    <n v="65"/>
    <n v="94380"/>
    <s v="-1621.14"/>
    <n v="124"/>
    <n v="3.6"/>
    <x v="2"/>
    <n v="151"/>
    <s v="Supplier_B"/>
    <d v="2034-10-15T00:00:00"/>
    <d v="2033-10-14T00:00:00"/>
    <s v="Location_B"/>
    <n v="43"/>
    <n v="19"/>
    <x v="3"/>
    <s v="Male"/>
    <x v="0"/>
    <x v="1"/>
    <s v="T53574"/>
    <s v="Completed"/>
    <n v="6"/>
    <s v="Not Returned"/>
    <n v="639"/>
    <x v="0"/>
    <s v="Good"/>
  </r>
  <r>
    <s v="P4575"/>
    <x v="1"/>
    <x v="1"/>
    <s v="LG"/>
    <s v="Item_C"/>
    <n v="2076"/>
    <n v="11"/>
    <n v="1847.64"/>
    <n v="2277"/>
    <n v="12"/>
    <n v="27324"/>
    <s v="429.36"/>
    <n v="70"/>
    <n v="1.5"/>
    <x v="0"/>
    <n v="32"/>
    <s v="Supplier_C"/>
    <d v="2034-10-16T00:00:00"/>
    <d v="2033-10-15T00:00:00"/>
    <s v="Location_C"/>
    <n v="40"/>
    <n v="43"/>
    <x v="0"/>
    <s v="Male"/>
    <x v="1"/>
    <x v="1"/>
    <s v="T53575"/>
    <s v="Completed"/>
    <n v="9"/>
    <s v="Not Returned"/>
    <n v="835"/>
    <x v="2"/>
    <s v="Bad"/>
  </r>
  <r>
    <s v="P4576"/>
    <x v="0"/>
    <x v="3"/>
    <s v="Nike"/>
    <s v="Item_A"/>
    <n v="4678"/>
    <n v="41"/>
    <n v="2760.02"/>
    <n v="393"/>
    <n v="7"/>
    <n v="2751"/>
    <s v="-2367.02"/>
    <n v="126"/>
    <n v="3.6"/>
    <x v="2"/>
    <n v="446"/>
    <s v="Supplier_C"/>
    <d v="2034-10-17T00:00:00"/>
    <d v="2033-10-16T00:00:00"/>
    <s v="Location_B"/>
    <n v="40"/>
    <n v="37"/>
    <x v="1"/>
    <s v="Female"/>
    <x v="1"/>
    <x v="1"/>
    <s v="T53576"/>
    <s v="Pending"/>
    <n v="7"/>
    <s v="Returned"/>
    <n v="495"/>
    <x v="1"/>
    <s v="Average"/>
  </r>
  <r>
    <s v="P4577"/>
    <x v="0"/>
    <x v="1"/>
    <s v="LG"/>
    <s v="Item_C"/>
    <n v="3772"/>
    <n v="7"/>
    <n v="3507.96"/>
    <n v="1121"/>
    <n v="96"/>
    <n v="107616"/>
    <s v="-2386.96"/>
    <n v="26"/>
    <n v="3.1"/>
    <x v="2"/>
    <n v="267"/>
    <s v="Supplier_A"/>
    <d v="2034-10-18T00:00:00"/>
    <d v="2033-10-17T00:00:00"/>
    <s v="Location_A"/>
    <n v="26"/>
    <n v="45"/>
    <x v="0"/>
    <s v="Male"/>
    <x v="1"/>
    <x v="1"/>
    <s v="T53577"/>
    <s v="Completed"/>
    <n v="2"/>
    <s v="Returned"/>
    <n v="393"/>
    <x v="0"/>
    <s v="Good"/>
  </r>
  <r>
    <s v="P4578"/>
    <x v="3"/>
    <x v="0"/>
    <s v="Sony"/>
    <s v="Item_B"/>
    <n v="3384"/>
    <n v="31"/>
    <n v="2334.96"/>
    <n v="609"/>
    <n v="38"/>
    <n v="23142"/>
    <s v="-1725.96"/>
    <n v="81"/>
    <n v="4.5999999999999996"/>
    <x v="3"/>
    <n v="488"/>
    <s v="Supplier_A"/>
    <d v="2034-10-19T00:00:00"/>
    <d v="2033-10-18T00:00:00"/>
    <s v="Location_C"/>
    <n v="43"/>
    <n v="50"/>
    <x v="0"/>
    <s v="Female"/>
    <x v="2"/>
    <x v="1"/>
    <s v="T53578"/>
    <s v="Cancelled"/>
    <n v="5"/>
    <s v="Returned"/>
    <n v="411"/>
    <x v="1"/>
    <s v="Average"/>
  </r>
  <r>
    <s v="P4579"/>
    <x v="3"/>
    <x v="0"/>
    <s v="Sony"/>
    <s v="Item_A"/>
    <n v="1331"/>
    <n v="22"/>
    <n v="1038.18"/>
    <n v="3195"/>
    <n v="89"/>
    <n v="284355"/>
    <s v="2156.82"/>
    <n v="167"/>
    <n v="4"/>
    <x v="3"/>
    <n v="481"/>
    <s v="Supplier_A"/>
    <d v="2034-10-20T00:00:00"/>
    <d v="2033-10-19T00:00:00"/>
    <s v="Location_B"/>
    <n v="46"/>
    <n v="40"/>
    <x v="1"/>
    <s v="Female"/>
    <x v="0"/>
    <x v="1"/>
    <s v="T53579"/>
    <s v="Cancelled"/>
    <n v="1"/>
    <s v="Not Returned"/>
    <n v="482"/>
    <x v="0"/>
    <s v="Good"/>
  </r>
  <r>
    <s v="P4580"/>
    <x v="0"/>
    <x v="1"/>
    <s v="Samsung"/>
    <s v="Item_C"/>
    <n v="2219"/>
    <n v="29"/>
    <n v="1575.49"/>
    <n v="3608"/>
    <n v="39"/>
    <n v="140712"/>
    <s v="2032.51"/>
    <n v="197"/>
    <n v="4.3"/>
    <x v="3"/>
    <n v="449"/>
    <s v="Supplier_C"/>
    <d v="2034-10-21T00:00:00"/>
    <d v="2033-10-20T00:00:00"/>
    <s v="Location_B"/>
    <n v="14"/>
    <n v="24"/>
    <x v="3"/>
    <s v="Female"/>
    <x v="0"/>
    <x v="2"/>
    <s v="T53580"/>
    <s v="Cancelled"/>
    <n v="3"/>
    <s v="Returned"/>
    <n v="956"/>
    <x v="0"/>
    <s v="Average"/>
  </r>
  <r>
    <s v="P4581"/>
    <x v="1"/>
    <x v="1"/>
    <s v="Sony"/>
    <s v="Item_D"/>
    <n v="2246"/>
    <n v="37"/>
    <n v="1414.98"/>
    <n v="2058"/>
    <n v="99"/>
    <n v="203742"/>
    <s v="643.02"/>
    <n v="46"/>
    <n v="3"/>
    <x v="2"/>
    <n v="51"/>
    <s v="Supplier_C"/>
    <d v="2034-10-22T00:00:00"/>
    <d v="2033-10-21T00:00:00"/>
    <s v="Location_C"/>
    <n v="16"/>
    <n v="35"/>
    <x v="1"/>
    <s v="Female"/>
    <x v="1"/>
    <x v="2"/>
    <s v="T53581"/>
    <s v="Completed"/>
    <n v="2"/>
    <s v="Returned"/>
    <n v="522"/>
    <x v="2"/>
    <s v="Bad"/>
  </r>
  <r>
    <s v="P4582"/>
    <x v="2"/>
    <x v="0"/>
    <s v="LG"/>
    <s v="Item_B"/>
    <n v="2554"/>
    <n v="9"/>
    <n v="2324.14"/>
    <n v="2465"/>
    <n v="37"/>
    <n v="91205"/>
    <s v="140.86"/>
    <n v="170"/>
    <n v="2.5"/>
    <x v="1"/>
    <n v="47"/>
    <s v="Supplier_C"/>
    <d v="2034-10-23T00:00:00"/>
    <d v="2033-10-22T00:00:00"/>
    <s v="Location_B"/>
    <n v="19"/>
    <n v="53"/>
    <x v="0"/>
    <s v="Male"/>
    <x v="1"/>
    <x v="0"/>
    <s v="T53582"/>
    <s v="Pending"/>
    <n v="5"/>
    <s v="Returned"/>
    <n v="267"/>
    <x v="2"/>
    <s v="Good"/>
  </r>
  <r>
    <s v="P4583"/>
    <x v="4"/>
    <x v="4"/>
    <s v="Samsung"/>
    <s v="Item_B"/>
    <n v="4090"/>
    <n v="9"/>
    <n v="3721.9"/>
    <n v="2738"/>
    <n v="73"/>
    <n v="199874"/>
    <s v="-983.9"/>
    <n v="143"/>
    <n v="3.3"/>
    <x v="2"/>
    <n v="337"/>
    <s v="Supplier_A"/>
    <d v="2034-10-24T00:00:00"/>
    <d v="2033-10-23T00:00:00"/>
    <s v="Location_B"/>
    <n v="46"/>
    <n v="27"/>
    <x v="1"/>
    <s v="Male"/>
    <x v="0"/>
    <x v="1"/>
    <s v="T53583"/>
    <s v="Pending"/>
    <n v="9"/>
    <s v="Not Returned"/>
    <n v="339"/>
    <x v="0"/>
    <s v="Average"/>
  </r>
  <r>
    <s v="P4584"/>
    <x v="4"/>
    <x v="3"/>
    <s v="Apple"/>
    <s v="Item_D"/>
    <n v="1860"/>
    <n v="33"/>
    <n v="1246.2"/>
    <n v="3048"/>
    <n v="0"/>
    <n v="0"/>
    <s v="1801.8"/>
    <n v="136"/>
    <n v="2"/>
    <x v="1"/>
    <n v="187"/>
    <s v="Supplier_C"/>
    <d v="2034-10-25T00:00:00"/>
    <d v="2033-10-24T00:00:00"/>
    <s v="Location_C"/>
    <n v="22"/>
    <n v="30"/>
    <x v="1"/>
    <s v="Female"/>
    <x v="0"/>
    <x v="1"/>
    <s v="T53584"/>
    <s v="Cancelled"/>
    <n v="9"/>
    <s v="Not Returned"/>
    <n v="782"/>
    <x v="1"/>
    <s v="Average"/>
  </r>
  <r>
    <s v="P4585"/>
    <x v="3"/>
    <x v="1"/>
    <s v="Apple"/>
    <s v="Item_B"/>
    <n v="4270"/>
    <n v="46"/>
    <n v="2305.8000000000002"/>
    <n v="217"/>
    <n v="94"/>
    <n v="20398"/>
    <s v="-2088.8"/>
    <n v="164"/>
    <n v="3.6"/>
    <x v="2"/>
    <n v="478"/>
    <s v="Supplier_C"/>
    <d v="2034-10-26T00:00:00"/>
    <d v="2033-10-25T00:00:00"/>
    <s v="Location_B"/>
    <n v="24"/>
    <n v="31"/>
    <x v="1"/>
    <s v="Male"/>
    <x v="0"/>
    <x v="2"/>
    <s v="T53585"/>
    <s v="Pending"/>
    <n v="6"/>
    <s v="Not Returned"/>
    <n v="116"/>
    <x v="1"/>
    <s v="Bad"/>
  </r>
  <r>
    <s v="P4586"/>
    <x v="0"/>
    <x v="0"/>
    <s v="Nike"/>
    <s v="Item_D"/>
    <n v="2100"/>
    <n v="33"/>
    <n v="1407"/>
    <n v="1869"/>
    <n v="80"/>
    <n v="149520"/>
    <s v="462"/>
    <n v="155"/>
    <n v="1.5"/>
    <x v="0"/>
    <n v="395"/>
    <s v="Supplier_A"/>
    <d v="2034-10-27T00:00:00"/>
    <d v="2033-10-26T00:00:00"/>
    <s v="Location_A"/>
    <n v="24"/>
    <n v="41"/>
    <x v="0"/>
    <s v="Male"/>
    <x v="1"/>
    <x v="1"/>
    <s v="T53586"/>
    <s v="Cancelled"/>
    <n v="8"/>
    <s v="Not Returned"/>
    <n v="443"/>
    <x v="1"/>
    <s v="Bad"/>
  </r>
  <r>
    <s v="P4587"/>
    <x v="3"/>
    <x v="0"/>
    <s v="Samsung"/>
    <s v="Item_D"/>
    <n v="421"/>
    <n v="43"/>
    <n v="239.97"/>
    <n v="325"/>
    <n v="94"/>
    <n v="30550"/>
    <s v="85.03"/>
    <n v="84"/>
    <n v="4.8"/>
    <x v="3"/>
    <n v="478"/>
    <s v="Supplier_A"/>
    <d v="2034-10-28T00:00:00"/>
    <d v="2033-10-27T00:00:00"/>
    <s v="Location_B"/>
    <n v="14"/>
    <n v="45"/>
    <x v="0"/>
    <s v="Female"/>
    <x v="0"/>
    <x v="0"/>
    <s v="T53587"/>
    <s v="Completed"/>
    <n v="6"/>
    <s v="Not Returned"/>
    <n v="455"/>
    <x v="2"/>
    <s v="Average"/>
  </r>
  <r>
    <s v="P4588"/>
    <x v="1"/>
    <x v="0"/>
    <s v="LG"/>
    <s v="Item_B"/>
    <n v="730"/>
    <n v="6"/>
    <n v="686.2"/>
    <n v="2462"/>
    <n v="7"/>
    <n v="17234"/>
    <s v="1775.8"/>
    <n v="86"/>
    <n v="3.2"/>
    <x v="2"/>
    <n v="360"/>
    <s v="Supplier_A"/>
    <d v="2034-10-29T00:00:00"/>
    <d v="2033-10-28T00:00:00"/>
    <s v="Location_A"/>
    <n v="46"/>
    <n v="69"/>
    <x v="4"/>
    <s v="Female"/>
    <x v="0"/>
    <x v="0"/>
    <s v="T53588"/>
    <s v="Cancelled"/>
    <n v="1"/>
    <s v="Returned"/>
    <n v="268"/>
    <x v="1"/>
    <s v="Good"/>
  </r>
  <r>
    <s v="P4589"/>
    <x v="1"/>
    <x v="1"/>
    <s v="Sony"/>
    <s v="Item_B"/>
    <n v="3994"/>
    <n v="44"/>
    <n v="2236.64"/>
    <n v="3188"/>
    <n v="2"/>
    <n v="6376"/>
    <s v="951.36"/>
    <n v="108"/>
    <n v="1"/>
    <x v="0"/>
    <n v="294"/>
    <s v="Supplier_C"/>
    <d v="2034-10-30T00:00:00"/>
    <d v="2033-10-29T00:00:00"/>
    <s v="Location_C"/>
    <n v="5"/>
    <n v="68"/>
    <x v="4"/>
    <s v="Male"/>
    <x v="0"/>
    <x v="0"/>
    <s v="T53589"/>
    <s v="Cancelled"/>
    <n v="5"/>
    <s v="Not Returned"/>
    <n v="821"/>
    <x v="1"/>
    <s v="Bad"/>
  </r>
  <r>
    <s v="P4590"/>
    <x v="4"/>
    <x v="4"/>
    <s v="Sony"/>
    <s v="Item_B"/>
    <n v="1825"/>
    <n v="12"/>
    <n v="1606"/>
    <n v="957"/>
    <n v="86"/>
    <n v="82302"/>
    <s v="-649"/>
    <n v="67"/>
    <n v="2.9"/>
    <x v="1"/>
    <n v="392"/>
    <s v="Supplier_B"/>
    <d v="2034-10-31T00:00:00"/>
    <d v="2033-10-30T00:00:00"/>
    <s v="Location_A"/>
    <n v="39"/>
    <n v="47"/>
    <x v="0"/>
    <s v="Male"/>
    <x v="0"/>
    <x v="1"/>
    <s v="T53590"/>
    <s v="Completed"/>
    <n v="12"/>
    <s v="Returned"/>
    <n v="511"/>
    <x v="2"/>
    <s v="Bad"/>
  </r>
  <r>
    <s v="P4591"/>
    <x v="3"/>
    <x v="4"/>
    <s v="Nike"/>
    <s v="Item_D"/>
    <n v="4753"/>
    <n v="8"/>
    <n v="4372.76"/>
    <n v="790"/>
    <n v="16"/>
    <n v="12640"/>
    <s v="-3582.76"/>
    <n v="141"/>
    <n v="2.2999999999999998"/>
    <x v="1"/>
    <n v="332"/>
    <s v="Supplier_A"/>
    <d v="2034-11-01T00:00:00"/>
    <d v="2033-10-31T00:00:00"/>
    <s v="Location_B"/>
    <n v="2"/>
    <n v="57"/>
    <x v="0"/>
    <s v="Female"/>
    <x v="0"/>
    <x v="1"/>
    <s v="T53591"/>
    <s v="Cancelled"/>
    <n v="1"/>
    <s v="Not Returned"/>
    <n v="501"/>
    <x v="2"/>
    <s v="Good"/>
  </r>
  <r>
    <s v="P4592"/>
    <x v="4"/>
    <x v="3"/>
    <s v="Samsung"/>
    <s v="Item_D"/>
    <n v="1795"/>
    <n v="17"/>
    <n v="1489.85"/>
    <n v="3886"/>
    <n v="97"/>
    <n v="376942"/>
    <s v="2396.15"/>
    <n v="107"/>
    <n v="3.3"/>
    <x v="2"/>
    <n v="197"/>
    <s v="Supplier_C"/>
    <d v="2034-11-02T00:00:00"/>
    <d v="2033-11-01T00:00:00"/>
    <s v="Location_A"/>
    <n v="47"/>
    <n v="65"/>
    <x v="4"/>
    <s v="Male"/>
    <x v="2"/>
    <x v="1"/>
    <s v="T53592"/>
    <s v="Cancelled"/>
    <n v="12"/>
    <s v="Returned"/>
    <n v="958"/>
    <x v="2"/>
    <s v="Good"/>
  </r>
  <r>
    <s v="P4593"/>
    <x v="2"/>
    <x v="3"/>
    <s v="Nike"/>
    <s v="Item_B"/>
    <n v="4417"/>
    <n v="25"/>
    <n v="3312.75"/>
    <n v="2291"/>
    <n v="1"/>
    <n v="2291"/>
    <s v="-1021.75"/>
    <n v="5"/>
    <n v="2.4"/>
    <x v="1"/>
    <n v="142"/>
    <s v="Supplier_C"/>
    <d v="2034-11-03T00:00:00"/>
    <d v="2033-11-02T00:00:00"/>
    <s v="Location_B"/>
    <n v="28"/>
    <n v="22"/>
    <x v="3"/>
    <s v="Female"/>
    <x v="2"/>
    <x v="2"/>
    <s v="T53593"/>
    <s v="Completed"/>
    <n v="3"/>
    <s v="Returned"/>
    <n v="293"/>
    <x v="2"/>
    <s v="Bad"/>
  </r>
  <r>
    <s v="P4594"/>
    <x v="2"/>
    <x v="3"/>
    <s v="Samsung"/>
    <s v="Item_C"/>
    <n v="2750"/>
    <n v="23"/>
    <n v="2117.5"/>
    <n v="3821"/>
    <n v="21"/>
    <n v="80241"/>
    <s v="1703.5"/>
    <n v="146"/>
    <n v="4.9000000000000004"/>
    <x v="3"/>
    <n v="127"/>
    <s v="Supplier_A"/>
    <d v="2034-11-04T00:00:00"/>
    <d v="2033-11-03T00:00:00"/>
    <s v="Location_B"/>
    <n v="45"/>
    <n v="23"/>
    <x v="3"/>
    <s v="Female"/>
    <x v="1"/>
    <x v="0"/>
    <s v="T53594"/>
    <s v="Completed"/>
    <n v="3"/>
    <s v="Returned"/>
    <n v="965"/>
    <x v="0"/>
    <s v="Good"/>
  </r>
  <r>
    <s v="P4595"/>
    <x v="0"/>
    <x v="3"/>
    <s v="Apple"/>
    <s v="Item_A"/>
    <n v="4641"/>
    <n v="9"/>
    <n v="4223.3100000000004"/>
    <n v="2218"/>
    <n v="48"/>
    <n v="106464"/>
    <s v="-2005.31"/>
    <n v="160"/>
    <n v="1.1000000000000001"/>
    <x v="0"/>
    <n v="371"/>
    <s v="Supplier_C"/>
    <d v="2034-11-05T00:00:00"/>
    <d v="2033-11-04T00:00:00"/>
    <s v="Location_A"/>
    <n v="42"/>
    <n v="57"/>
    <x v="0"/>
    <s v="Female"/>
    <x v="1"/>
    <x v="1"/>
    <s v="T53595"/>
    <s v="Completed"/>
    <n v="3"/>
    <s v="Not Returned"/>
    <n v="890"/>
    <x v="0"/>
    <s v="Average"/>
  </r>
  <r>
    <s v="P4596"/>
    <x v="1"/>
    <x v="2"/>
    <s v="Apple"/>
    <s v="Item_B"/>
    <n v="4869"/>
    <n v="3"/>
    <n v="4722.93"/>
    <n v="417"/>
    <n v="51"/>
    <n v="21267"/>
    <s v="-4305.93"/>
    <n v="121"/>
    <n v="2.7"/>
    <x v="1"/>
    <n v="270"/>
    <s v="Supplier_A"/>
    <d v="2034-11-06T00:00:00"/>
    <d v="2033-11-05T00:00:00"/>
    <s v="Location_C"/>
    <n v="20"/>
    <n v="57"/>
    <x v="0"/>
    <s v="Male"/>
    <x v="1"/>
    <x v="1"/>
    <s v="T53596"/>
    <s v="Pending"/>
    <n v="14"/>
    <s v="Not Returned"/>
    <n v="995"/>
    <x v="1"/>
    <s v="Good"/>
  </r>
  <r>
    <s v="P4597"/>
    <x v="3"/>
    <x v="0"/>
    <s v="Nike"/>
    <s v="Item_C"/>
    <n v="3162"/>
    <n v="32"/>
    <n v="2150.16"/>
    <n v="1205"/>
    <n v="19"/>
    <n v="22895"/>
    <s v="-945.16"/>
    <n v="138"/>
    <n v="2.4"/>
    <x v="1"/>
    <n v="86"/>
    <s v="Supplier_C"/>
    <d v="2034-11-07T00:00:00"/>
    <d v="2033-11-06T00:00:00"/>
    <s v="Location_C"/>
    <n v="18"/>
    <n v="21"/>
    <x v="3"/>
    <s v="Male"/>
    <x v="1"/>
    <x v="1"/>
    <s v="T53597"/>
    <s v="Cancelled"/>
    <n v="6"/>
    <s v="Not Returned"/>
    <n v="772"/>
    <x v="0"/>
    <s v="Average"/>
  </r>
  <r>
    <s v="P4598"/>
    <x v="3"/>
    <x v="2"/>
    <s v="Nike"/>
    <s v="Item_D"/>
    <n v="4439"/>
    <n v="2"/>
    <n v="4350.22"/>
    <n v="86"/>
    <n v="83"/>
    <n v="7138"/>
    <s v="-4264.22"/>
    <n v="8"/>
    <n v="4.7"/>
    <x v="3"/>
    <n v="45"/>
    <s v="Supplier_A"/>
    <d v="2034-11-08T00:00:00"/>
    <d v="2033-11-07T00:00:00"/>
    <s v="Location_A"/>
    <n v="20"/>
    <n v="45"/>
    <x v="0"/>
    <s v="Female"/>
    <x v="2"/>
    <x v="1"/>
    <s v="T53598"/>
    <s v="Pending"/>
    <n v="10"/>
    <s v="Returned"/>
    <n v="383"/>
    <x v="2"/>
    <s v="Average"/>
  </r>
  <r>
    <s v="P4599"/>
    <x v="4"/>
    <x v="4"/>
    <s v="Sony"/>
    <s v="Item_C"/>
    <n v="1659"/>
    <n v="21"/>
    <n v="1310.6099999999999"/>
    <n v="3150"/>
    <n v="60"/>
    <n v="189000"/>
    <s v="1839.39"/>
    <n v="3"/>
    <n v="4.2"/>
    <x v="3"/>
    <n v="134"/>
    <s v="Supplier_A"/>
    <d v="2034-11-09T00:00:00"/>
    <d v="2033-11-08T00:00:00"/>
    <s v="Location_C"/>
    <n v="44"/>
    <n v="54"/>
    <x v="0"/>
    <s v="Male"/>
    <x v="0"/>
    <x v="2"/>
    <s v="T53599"/>
    <s v="Completed"/>
    <n v="12"/>
    <s v="Not Returned"/>
    <n v="238"/>
    <x v="1"/>
    <s v="Good"/>
  </r>
  <r>
    <s v="P4600"/>
    <x v="4"/>
    <x v="2"/>
    <s v="LG"/>
    <s v="Item_B"/>
    <n v="3991"/>
    <n v="40"/>
    <n v="2394.6"/>
    <n v="2206"/>
    <n v="30"/>
    <n v="66180"/>
    <s v="-188.6"/>
    <n v="148"/>
    <n v="4.0999999999999996"/>
    <x v="3"/>
    <n v="494"/>
    <s v="Supplier_B"/>
    <d v="2034-11-10T00:00:00"/>
    <d v="2033-11-09T00:00:00"/>
    <s v="Location_C"/>
    <n v="1"/>
    <n v="22"/>
    <x v="3"/>
    <s v="Male"/>
    <x v="0"/>
    <x v="1"/>
    <s v="T53600"/>
    <s v="Pending"/>
    <n v="10"/>
    <s v="Not Returned"/>
    <n v="114"/>
    <x v="1"/>
    <s v="Bad"/>
  </r>
  <r>
    <s v="P4601"/>
    <x v="1"/>
    <x v="0"/>
    <s v="LG"/>
    <s v="Item_A"/>
    <n v="4348"/>
    <n v="6"/>
    <n v="4087.12"/>
    <n v="239"/>
    <n v="88"/>
    <n v="21032"/>
    <s v="-3848.12"/>
    <n v="111"/>
    <n v="2.6"/>
    <x v="1"/>
    <n v="159"/>
    <s v="Supplier_C"/>
    <d v="2034-11-11T00:00:00"/>
    <d v="2033-11-10T00:00:00"/>
    <s v="Location_B"/>
    <n v="42"/>
    <n v="25"/>
    <x v="3"/>
    <s v="Male"/>
    <x v="2"/>
    <x v="0"/>
    <s v="T53601"/>
    <s v="Pending"/>
    <n v="2"/>
    <s v="Returned"/>
    <n v="942"/>
    <x v="0"/>
    <s v="Good"/>
  </r>
  <r>
    <s v="P4602"/>
    <x v="1"/>
    <x v="1"/>
    <s v="LG"/>
    <s v="Item_C"/>
    <n v="148"/>
    <n v="40"/>
    <n v="88.8"/>
    <n v="1832"/>
    <n v="54"/>
    <n v="98928"/>
    <s v="1743.2"/>
    <n v="86"/>
    <n v="3.6"/>
    <x v="2"/>
    <n v="71"/>
    <s v="Supplier_A"/>
    <d v="2034-11-12T00:00:00"/>
    <d v="2033-11-11T00:00:00"/>
    <s v="Location_A"/>
    <n v="23"/>
    <n v="56"/>
    <x v="0"/>
    <s v="Female"/>
    <x v="1"/>
    <x v="1"/>
    <s v="T53602"/>
    <s v="Pending"/>
    <n v="5"/>
    <s v="Not Returned"/>
    <n v="875"/>
    <x v="0"/>
    <s v="Bad"/>
  </r>
  <r>
    <s v="P4603"/>
    <x v="1"/>
    <x v="2"/>
    <s v="Apple"/>
    <s v="Item_C"/>
    <n v="1561"/>
    <n v="39"/>
    <n v="952.21"/>
    <n v="365"/>
    <n v="15"/>
    <n v="5475"/>
    <s v="-587.21"/>
    <n v="56"/>
    <n v="4.4000000000000004"/>
    <x v="3"/>
    <n v="70"/>
    <s v="Supplier_B"/>
    <d v="2034-11-13T00:00:00"/>
    <d v="2033-11-12T00:00:00"/>
    <s v="Location_C"/>
    <n v="6"/>
    <n v="18"/>
    <x v="2"/>
    <s v="Male"/>
    <x v="2"/>
    <x v="0"/>
    <s v="T53603"/>
    <s v="Pending"/>
    <n v="7"/>
    <s v="Not Returned"/>
    <n v="704"/>
    <x v="1"/>
    <s v="Average"/>
  </r>
  <r>
    <s v="P4604"/>
    <x v="4"/>
    <x v="2"/>
    <s v="Nike"/>
    <s v="Item_C"/>
    <n v="162"/>
    <n v="12"/>
    <n v="142.56"/>
    <n v="3235"/>
    <n v="92"/>
    <n v="297620"/>
    <s v="3092.44"/>
    <n v="94"/>
    <n v="1.7"/>
    <x v="0"/>
    <n v="155"/>
    <s v="Supplier_C"/>
    <d v="2034-11-14T00:00:00"/>
    <d v="2033-11-13T00:00:00"/>
    <s v="Location_B"/>
    <n v="21"/>
    <n v="62"/>
    <x v="4"/>
    <s v="Male"/>
    <x v="0"/>
    <x v="1"/>
    <s v="T53604"/>
    <s v="Pending"/>
    <n v="4"/>
    <s v="Not Returned"/>
    <n v="897"/>
    <x v="2"/>
    <s v="Average"/>
  </r>
  <r>
    <s v="P4605"/>
    <x v="2"/>
    <x v="1"/>
    <s v="LG"/>
    <s v="Item_D"/>
    <n v="3899"/>
    <n v="27"/>
    <n v="2846.27"/>
    <n v="3767"/>
    <n v="56"/>
    <n v="210952"/>
    <s v="920.73"/>
    <n v="196"/>
    <n v="3.8"/>
    <x v="2"/>
    <n v="49"/>
    <s v="Supplier_A"/>
    <d v="2034-11-15T00:00:00"/>
    <d v="2033-11-14T00:00:00"/>
    <s v="Location_A"/>
    <n v="21"/>
    <n v="54"/>
    <x v="0"/>
    <s v="Male"/>
    <x v="0"/>
    <x v="2"/>
    <s v="T53605"/>
    <s v="Pending"/>
    <n v="12"/>
    <s v="Not Returned"/>
    <n v="237"/>
    <x v="1"/>
    <s v="Bad"/>
  </r>
  <r>
    <s v="P4606"/>
    <x v="1"/>
    <x v="2"/>
    <s v="Apple"/>
    <s v="Item_B"/>
    <n v="211"/>
    <n v="6"/>
    <n v="198.34"/>
    <n v="910"/>
    <n v="77"/>
    <n v="70070"/>
    <s v="711.66"/>
    <n v="90"/>
    <n v="3.4"/>
    <x v="2"/>
    <n v="465"/>
    <s v="Supplier_A"/>
    <d v="2034-11-16T00:00:00"/>
    <d v="2033-11-15T00:00:00"/>
    <s v="Location_B"/>
    <n v="42"/>
    <n v="67"/>
    <x v="4"/>
    <s v="Male"/>
    <x v="2"/>
    <x v="2"/>
    <s v="T53606"/>
    <s v="Cancelled"/>
    <n v="11"/>
    <s v="Not Returned"/>
    <n v="977"/>
    <x v="2"/>
    <s v="Bad"/>
  </r>
  <r>
    <s v="P4607"/>
    <x v="3"/>
    <x v="4"/>
    <s v="LG"/>
    <s v="Item_D"/>
    <n v="1548"/>
    <n v="20"/>
    <n v="1238.4000000000001"/>
    <n v="3674"/>
    <n v="49"/>
    <n v="180026"/>
    <s v="2435.6"/>
    <n v="6"/>
    <n v="2.6"/>
    <x v="1"/>
    <n v="34"/>
    <s v="Supplier_C"/>
    <d v="2034-11-17T00:00:00"/>
    <d v="2033-11-16T00:00:00"/>
    <s v="Location_A"/>
    <n v="2"/>
    <n v="49"/>
    <x v="0"/>
    <s v="Female"/>
    <x v="1"/>
    <x v="0"/>
    <s v="T53607"/>
    <s v="Pending"/>
    <n v="6"/>
    <s v="Returned"/>
    <n v="856"/>
    <x v="2"/>
    <s v="Average"/>
  </r>
  <r>
    <s v="P4608"/>
    <x v="4"/>
    <x v="0"/>
    <s v="LG"/>
    <s v="Item_C"/>
    <n v="2001"/>
    <n v="49"/>
    <n v="1020.51"/>
    <n v="3942"/>
    <n v="30"/>
    <n v="118260"/>
    <s v="2921.49"/>
    <n v="14"/>
    <n v="1.4"/>
    <x v="0"/>
    <n v="392"/>
    <s v="Supplier_C"/>
    <d v="2034-11-18T00:00:00"/>
    <d v="2033-11-17T00:00:00"/>
    <s v="Location_A"/>
    <n v="31"/>
    <n v="39"/>
    <x v="1"/>
    <s v="Female"/>
    <x v="1"/>
    <x v="1"/>
    <s v="T53608"/>
    <s v="Completed"/>
    <n v="10"/>
    <s v="Not Returned"/>
    <n v="155"/>
    <x v="2"/>
    <s v="Bad"/>
  </r>
  <r>
    <s v="P4609"/>
    <x v="0"/>
    <x v="1"/>
    <s v="LG"/>
    <s v="Item_C"/>
    <n v="3492"/>
    <n v="39"/>
    <n v="2130.12"/>
    <n v="1148"/>
    <n v="44"/>
    <n v="50512"/>
    <s v="-982.12"/>
    <n v="151"/>
    <n v="1.8"/>
    <x v="0"/>
    <n v="272"/>
    <s v="Supplier_A"/>
    <d v="2034-11-19T00:00:00"/>
    <d v="2033-11-18T00:00:00"/>
    <s v="Location_C"/>
    <n v="39"/>
    <n v="63"/>
    <x v="4"/>
    <s v="Male"/>
    <x v="1"/>
    <x v="0"/>
    <s v="T53609"/>
    <s v="Pending"/>
    <n v="1"/>
    <s v="Returned"/>
    <n v="705"/>
    <x v="1"/>
    <s v="Bad"/>
  </r>
  <r>
    <s v="P4610"/>
    <x v="1"/>
    <x v="1"/>
    <s v="Nike"/>
    <s v="Item_C"/>
    <n v="3003"/>
    <n v="9"/>
    <n v="2732.73"/>
    <n v="3121"/>
    <n v="81"/>
    <n v="252801"/>
    <s v="388.27"/>
    <n v="191"/>
    <n v="4"/>
    <x v="3"/>
    <n v="232"/>
    <s v="Supplier_B"/>
    <d v="2034-11-20T00:00:00"/>
    <d v="2033-11-19T00:00:00"/>
    <s v="Location_C"/>
    <n v="37"/>
    <n v="65"/>
    <x v="4"/>
    <s v="Female"/>
    <x v="0"/>
    <x v="0"/>
    <s v="T53610"/>
    <s v="Cancelled"/>
    <n v="3"/>
    <s v="Not Returned"/>
    <n v="356"/>
    <x v="1"/>
    <s v="Good"/>
  </r>
  <r>
    <s v="P4611"/>
    <x v="4"/>
    <x v="2"/>
    <s v="Samsung"/>
    <s v="Item_C"/>
    <n v="2445"/>
    <n v="45"/>
    <n v="1344.75"/>
    <n v="555"/>
    <n v="34"/>
    <n v="18870"/>
    <s v="-789.75"/>
    <n v="50"/>
    <n v="4.7"/>
    <x v="3"/>
    <n v="22"/>
    <s v="Supplier_B"/>
    <d v="2034-11-21T00:00:00"/>
    <d v="2033-11-20T00:00:00"/>
    <s v="Location_B"/>
    <n v="48"/>
    <n v="30"/>
    <x v="1"/>
    <s v="Female"/>
    <x v="2"/>
    <x v="1"/>
    <s v="T53611"/>
    <s v="Completed"/>
    <n v="4"/>
    <s v="Not Returned"/>
    <n v="223"/>
    <x v="1"/>
    <s v="Bad"/>
  </r>
  <r>
    <s v="P4612"/>
    <x v="1"/>
    <x v="2"/>
    <s v="Nike"/>
    <s v="Item_B"/>
    <n v="3744"/>
    <n v="30"/>
    <n v="2620.8000000000002"/>
    <n v="2144"/>
    <n v="96"/>
    <n v="205824"/>
    <s v="-476.8"/>
    <n v="7"/>
    <n v="4.2"/>
    <x v="3"/>
    <n v="332"/>
    <s v="Supplier_C"/>
    <d v="2034-11-22T00:00:00"/>
    <d v="2033-11-21T00:00:00"/>
    <s v="Location_C"/>
    <n v="39"/>
    <n v="48"/>
    <x v="0"/>
    <s v="Male"/>
    <x v="2"/>
    <x v="0"/>
    <s v="T53612"/>
    <s v="Completed"/>
    <n v="11"/>
    <s v="Not Returned"/>
    <n v="306"/>
    <x v="2"/>
    <s v="Average"/>
  </r>
  <r>
    <s v="P4613"/>
    <x v="0"/>
    <x v="0"/>
    <s v="LG"/>
    <s v="Item_D"/>
    <n v="2303"/>
    <n v="32"/>
    <n v="1566.04"/>
    <n v="3931"/>
    <n v="74"/>
    <n v="290894"/>
    <s v="2364.96"/>
    <n v="171"/>
    <n v="2.2999999999999998"/>
    <x v="1"/>
    <n v="121"/>
    <s v="Supplier_B"/>
    <d v="2034-11-23T00:00:00"/>
    <d v="2033-11-22T00:00:00"/>
    <s v="Location_C"/>
    <n v="33"/>
    <n v="29"/>
    <x v="1"/>
    <s v="Female"/>
    <x v="2"/>
    <x v="2"/>
    <s v="T53613"/>
    <s v="Pending"/>
    <n v="10"/>
    <s v="Returned"/>
    <n v="305"/>
    <x v="1"/>
    <s v="Bad"/>
  </r>
  <r>
    <s v="P4614"/>
    <x v="0"/>
    <x v="1"/>
    <s v="Apple"/>
    <s v="Item_B"/>
    <n v="1899"/>
    <n v="41"/>
    <n v="1120.4100000000001"/>
    <n v="2624"/>
    <n v="12"/>
    <n v="31488"/>
    <s v="1503.59"/>
    <n v="88"/>
    <n v="3.5"/>
    <x v="2"/>
    <n v="210"/>
    <s v="Supplier_C"/>
    <d v="2034-11-24T00:00:00"/>
    <d v="2033-11-23T00:00:00"/>
    <s v="Location_B"/>
    <n v="49"/>
    <n v="32"/>
    <x v="1"/>
    <s v="Female"/>
    <x v="0"/>
    <x v="2"/>
    <s v="T53614"/>
    <s v="Cancelled"/>
    <n v="2"/>
    <s v="Not Returned"/>
    <n v="240"/>
    <x v="2"/>
    <s v="Good"/>
  </r>
  <r>
    <s v="P4615"/>
    <x v="3"/>
    <x v="3"/>
    <s v="LG"/>
    <s v="Item_A"/>
    <n v="91"/>
    <n v="29"/>
    <n v="64.61"/>
    <n v="2735"/>
    <n v="51"/>
    <n v="139485"/>
    <s v="2670.39"/>
    <n v="9"/>
    <n v="2.2999999999999998"/>
    <x v="1"/>
    <n v="328"/>
    <s v="Supplier_B"/>
    <d v="2034-11-25T00:00:00"/>
    <d v="2033-11-24T00:00:00"/>
    <s v="Location_C"/>
    <n v="29"/>
    <n v="36"/>
    <x v="1"/>
    <s v="Male"/>
    <x v="0"/>
    <x v="0"/>
    <s v="T53615"/>
    <s v="Cancelled"/>
    <n v="2"/>
    <s v="Not Returned"/>
    <n v="605"/>
    <x v="1"/>
    <s v="Good"/>
  </r>
  <r>
    <s v="P4616"/>
    <x v="3"/>
    <x v="4"/>
    <s v="Nike"/>
    <s v="Item_D"/>
    <n v="2905"/>
    <n v="14"/>
    <n v="2498.3000000000002"/>
    <n v="647"/>
    <n v="13"/>
    <n v="8411"/>
    <s v="-1851.3"/>
    <n v="15"/>
    <n v="1.2"/>
    <x v="0"/>
    <n v="212"/>
    <s v="Supplier_B"/>
    <d v="2034-11-26T00:00:00"/>
    <d v="2033-11-25T00:00:00"/>
    <s v="Location_B"/>
    <n v="33"/>
    <n v="69"/>
    <x v="4"/>
    <s v="Female"/>
    <x v="2"/>
    <x v="0"/>
    <s v="T53616"/>
    <s v="Completed"/>
    <n v="6"/>
    <s v="Returned"/>
    <n v="780"/>
    <x v="2"/>
    <s v="Average"/>
  </r>
  <r>
    <s v="P4617"/>
    <x v="4"/>
    <x v="3"/>
    <s v="LG"/>
    <s v="Item_B"/>
    <n v="4402"/>
    <n v="34"/>
    <n v="2905.32"/>
    <n v="3223"/>
    <n v="6"/>
    <n v="19338"/>
    <s v="317.68"/>
    <n v="164"/>
    <n v="3.4"/>
    <x v="2"/>
    <n v="42"/>
    <s v="Supplier_A"/>
    <d v="2034-11-27T00:00:00"/>
    <d v="2033-11-26T00:00:00"/>
    <s v="Location_B"/>
    <n v="38"/>
    <n v="53"/>
    <x v="0"/>
    <s v="Female"/>
    <x v="0"/>
    <x v="1"/>
    <s v="T53617"/>
    <s v="Cancelled"/>
    <n v="12"/>
    <s v="Returned"/>
    <n v="410"/>
    <x v="0"/>
    <s v="Good"/>
  </r>
  <r>
    <s v="P4618"/>
    <x v="3"/>
    <x v="1"/>
    <s v="Samsung"/>
    <s v="Item_C"/>
    <n v="2875"/>
    <n v="43"/>
    <n v="1638.75"/>
    <n v="677"/>
    <n v="90"/>
    <n v="60930"/>
    <s v="-961.75"/>
    <n v="131"/>
    <n v="1.8"/>
    <x v="0"/>
    <n v="76"/>
    <s v="Supplier_C"/>
    <d v="2034-11-28T00:00:00"/>
    <d v="2033-11-27T00:00:00"/>
    <s v="Location_C"/>
    <n v="35"/>
    <n v="62"/>
    <x v="4"/>
    <s v="Male"/>
    <x v="0"/>
    <x v="1"/>
    <s v="T53618"/>
    <s v="Pending"/>
    <n v="6"/>
    <s v="Not Returned"/>
    <n v="110"/>
    <x v="0"/>
    <s v="Good"/>
  </r>
  <r>
    <s v="P4619"/>
    <x v="2"/>
    <x v="1"/>
    <s v="Nike"/>
    <s v="Item_A"/>
    <n v="1435"/>
    <n v="7"/>
    <n v="1334.55"/>
    <n v="3560"/>
    <n v="7"/>
    <n v="24920"/>
    <s v="2225.45"/>
    <n v="193"/>
    <n v="1.9"/>
    <x v="0"/>
    <n v="106"/>
    <s v="Supplier_C"/>
    <d v="2034-11-29T00:00:00"/>
    <d v="2033-11-28T00:00:00"/>
    <s v="Location_C"/>
    <n v="30"/>
    <n v="59"/>
    <x v="0"/>
    <s v="Male"/>
    <x v="0"/>
    <x v="0"/>
    <s v="T53619"/>
    <s v="Pending"/>
    <n v="10"/>
    <s v="Returned"/>
    <n v="198"/>
    <x v="1"/>
    <s v="Average"/>
  </r>
  <r>
    <s v="P4620"/>
    <x v="1"/>
    <x v="3"/>
    <s v="Apple"/>
    <s v="Item_B"/>
    <n v="970"/>
    <n v="8"/>
    <n v="892.4"/>
    <n v="1013"/>
    <n v="90"/>
    <n v="91170"/>
    <s v="120.6"/>
    <n v="194"/>
    <n v="2.2000000000000002"/>
    <x v="1"/>
    <n v="14"/>
    <s v="Supplier_A"/>
    <d v="2034-11-30T00:00:00"/>
    <d v="2033-11-29T00:00:00"/>
    <s v="Location_A"/>
    <n v="5"/>
    <n v="46"/>
    <x v="0"/>
    <s v="Female"/>
    <x v="2"/>
    <x v="1"/>
    <s v="T53620"/>
    <s v="Pending"/>
    <n v="12"/>
    <s v="Not Returned"/>
    <n v="246"/>
    <x v="0"/>
    <s v="Good"/>
  </r>
  <r>
    <s v="P4621"/>
    <x v="3"/>
    <x v="0"/>
    <s v="Apple"/>
    <s v="Item_D"/>
    <n v="167"/>
    <n v="21"/>
    <n v="131.93"/>
    <n v="330"/>
    <n v="9"/>
    <n v="2970"/>
    <s v="198.07"/>
    <n v="62"/>
    <n v="2.2999999999999998"/>
    <x v="1"/>
    <n v="6"/>
    <s v="Supplier_B"/>
    <d v="2034-12-01T00:00:00"/>
    <d v="2033-11-30T00:00:00"/>
    <s v="Location_C"/>
    <n v="13"/>
    <n v="59"/>
    <x v="0"/>
    <s v="Female"/>
    <x v="2"/>
    <x v="2"/>
    <s v="T53621"/>
    <s v="Completed"/>
    <n v="14"/>
    <s v="Not Returned"/>
    <n v="118"/>
    <x v="2"/>
    <s v="Bad"/>
  </r>
  <r>
    <s v="P4622"/>
    <x v="3"/>
    <x v="4"/>
    <s v="LG"/>
    <s v="Item_D"/>
    <n v="4013"/>
    <n v="31"/>
    <n v="2768.97"/>
    <n v="3107"/>
    <n v="98"/>
    <n v="304486"/>
    <s v="338.03"/>
    <n v="141"/>
    <n v="2"/>
    <x v="1"/>
    <n v="76"/>
    <s v="Supplier_C"/>
    <d v="2034-12-02T00:00:00"/>
    <d v="2033-12-01T00:00:00"/>
    <s v="Location_C"/>
    <n v="26"/>
    <n v="39"/>
    <x v="1"/>
    <s v="Male"/>
    <x v="1"/>
    <x v="2"/>
    <s v="T53622"/>
    <s v="Pending"/>
    <n v="14"/>
    <s v="Not Returned"/>
    <n v="774"/>
    <x v="2"/>
    <s v="Good"/>
  </r>
  <r>
    <s v="P4623"/>
    <x v="2"/>
    <x v="4"/>
    <s v="Apple"/>
    <s v="Item_C"/>
    <n v="2975"/>
    <n v="21"/>
    <n v="2350.25"/>
    <n v="3886"/>
    <n v="67"/>
    <n v="260362"/>
    <s v="1535.75"/>
    <n v="131"/>
    <n v="3.4"/>
    <x v="2"/>
    <n v="395"/>
    <s v="Supplier_A"/>
    <d v="2034-12-03T00:00:00"/>
    <d v="2033-12-02T00:00:00"/>
    <s v="Location_B"/>
    <n v="14"/>
    <n v="27"/>
    <x v="1"/>
    <s v="Female"/>
    <x v="1"/>
    <x v="0"/>
    <s v="T53623"/>
    <s v="Cancelled"/>
    <n v="6"/>
    <s v="Not Returned"/>
    <n v="650"/>
    <x v="2"/>
    <s v="Good"/>
  </r>
  <r>
    <s v="P4624"/>
    <x v="2"/>
    <x v="4"/>
    <s v="LG"/>
    <s v="Item_C"/>
    <n v="148"/>
    <n v="48"/>
    <n v="76.959999999999994"/>
    <n v="1445"/>
    <n v="0"/>
    <n v="0"/>
    <s v="1368.04"/>
    <n v="76"/>
    <n v="1.7"/>
    <x v="0"/>
    <n v="149"/>
    <s v="Supplier_A"/>
    <d v="2034-12-04T00:00:00"/>
    <d v="2033-12-03T00:00:00"/>
    <s v="Location_C"/>
    <n v="37"/>
    <n v="51"/>
    <x v="0"/>
    <s v="Male"/>
    <x v="2"/>
    <x v="1"/>
    <s v="T53624"/>
    <s v="Cancelled"/>
    <n v="1"/>
    <s v="Returned"/>
    <n v="610"/>
    <x v="2"/>
    <s v="Bad"/>
  </r>
  <r>
    <s v="P4625"/>
    <x v="4"/>
    <x v="1"/>
    <s v="Nike"/>
    <s v="Item_D"/>
    <n v="3852"/>
    <n v="7"/>
    <n v="3582.36"/>
    <n v="695"/>
    <n v="14"/>
    <n v="9730"/>
    <s v="-2887.36"/>
    <n v="85"/>
    <n v="3.8"/>
    <x v="2"/>
    <n v="481"/>
    <s v="Supplier_A"/>
    <d v="2034-12-05T00:00:00"/>
    <d v="2033-12-04T00:00:00"/>
    <s v="Location_A"/>
    <n v="23"/>
    <n v="22"/>
    <x v="3"/>
    <s v="Female"/>
    <x v="2"/>
    <x v="0"/>
    <s v="T53625"/>
    <s v="Completed"/>
    <n v="8"/>
    <s v="Returned"/>
    <n v="811"/>
    <x v="2"/>
    <s v="Average"/>
  </r>
  <r>
    <s v="P4626"/>
    <x v="1"/>
    <x v="0"/>
    <s v="Sony"/>
    <s v="Item_D"/>
    <n v="4520"/>
    <n v="28"/>
    <n v="3254.4"/>
    <n v="686"/>
    <n v="48"/>
    <n v="32928"/>
    <s v="-2568.4"/>
    <n v="129"/>
    <n v="1.7"/>
    <x v="0"/>
    <n v="268"/>
    <s v="Supplier_C"/>
    <d v="2034-12-06T00:00:00"/>
    <d v="2033-12-05T00:00:00"/>
    <s v="Location_A"/>
    <n v="16"/>
    <n v="23"/>
    <x v="3"/>
    <s v="Male"/>
    <x v="1"/>
    <x v="2"/>
    <s v="T53626"/>
    <s v="Pending"/>
    <n v="3"/>
    <s v="Not Returned"/>
    <n v="256"/>
    <x v="1"/>
    <s v="Bad"/>
  </r>
  <r>
    <s v="P4627"/>
    <x v="1"/>
    <x v="3"/>
    <s v="Samsung"/>
    <s v="Item_B"/>
    <n v="2175"/>
    <n v="32"/>
    <n v="1479"/>
    <n v="2989"/>
    <n v="9"/>
    <n v="26901"/>
    <s v="1510"/>
    <n v="195"/>
    <n v="4.4000000000000004"/>
    <x v="3"/>
    <n v="87"/>
    <s v="Supplier_B"/>
    <d v="2034-12-07T00:00:00"/>
    <d v="2033-12-06T00:00:00"/>
    <s v="Location_A"/>
    <n v="8"/>
    <n v="69"/>
    <x v="4"/>
    <s v="Female"/>
    <x v="2"/>
    <x v="2"/>
    <s v="T53627"/>
    <s v="Completed"/>
    <n v="13"/>
    <s v="Not Returned"/>
    <n v="687"/>
    <x v="1"/>
    <s v="Average"/>
  </r>
  <r>
    <s v="P4628"/>
    <x v="4"/>
    <x v="3"/>
    <s v="Apple"/>
    <s v="Item_C"/>
    <n v="4059"/>
    <n v="37"/>
    <n v="2557.17"/>
    <n v="3870"/>
    <n v="32"/>
    <n v="123840"/>
    <s v="1312.83"/>
    <n v="168"/>
    <n v="3.5"/>
    <x v="2"/>
    <n v="166"/>
    <s v="Supplier_B"/>
    <d v="2034-12-08T00:00:00"/>
    <d v="2033-12-07T00:00:00"/>
    <s v="Location_B"/>
    <n v="22"/>
    <n v="59"/>
    <x v="0"/>
    <s v="Male"/>
    <x v="1"/>
    <x v="2"/>
    <s v="T53628"/>
    <s v="Completed"/>
    <n v="12"/>
    <s v="Returned"/>
    <n v="787"/>
    <x v="1"/>
    <s v="Bad"/>
  </r>
  <r>
    <s v="P4629"/>
    <x v="3"/>
    <x v="2"/>
    <s v="Apple"/>
    <s v="Item_B"/>
    <n v="775"/>
    <n v="32"/>
    <n v="527"/>
    <n v="1114"/>
    <n v="61"/>
    <n v="67954"/>
    <s v="587"/>
    <n v="67"/>
    <n v="4.0999999999999996"/>
    <x v="3"/>
    <n v="287"/>
    <s v="Supplier_B"/>
    <d v="2034-12-09T00:00:00"/>
    <d v="2033-12-08T00:00:00"/>
    <s v="Location_C"/>
    <n v="32"/>
    <n v="33"/>
    <x v="1"/>
    <s v="Female"/>
    <x v="0"/>
    <x v="1"/>
    <s v="T53629"/>
    <s v="Cancelled"/>
    <n v="13"/>
    <s v="Returned"/>
    <n v="851"/>
    <x v="0"/>
    <s v="Average"/>
  </r>
  <r>
    <s v="P4630"/>
    <x v="4"/>
    <x v="4"/>
    <s v="Samsung"/>
    <s v="Item_A"/>
    <n v="198"/>
    <n v="19"/>
    <n v="160.38"/>
    <n v="1471"/>
    <n v="86"/>
    <n v="126506"/>
    <s v="1310.62"/>
    <n v="184"/>
    <n v="4.2"/>
    <x v="3"/>
    <n v="189"/>
    <s v="Supplier_A"/>
    <d v="2034-12-10T00:00:00"/>
    <d v="2033-12-09T00:00:00"/>
    <s v="Location_A"/>
    <n v="19"/>
    <n v="38"/>
    <x v="1"/>
    <s v="Female"/>
    <x v="0"/>
    <x v="2"/>
    <s v="T53630"/>
    <s v="Pending"/>
    <n v="5"/>
    <s v="Not Returned"/>
    <n v="333"/>
    <x v="0"/>
    <s v="Average"/>
  </r>
  <r>
    <s v="P4631"/>
    <x v="1"/>
    <x v="3"/>
    <s v="Sony"/>
    <s v="Item_A"/>
    <n v="4177"/>
    <n v="21"/>
    <n v="3299.83"/>
    <n v="2323"/>
    <n v="93"/>
    <n v="216039"/>
    <s v="-976.83"/>
    <n v="147"/>
    <n v="2.6"/>
    <x v="1"/>
    <n v="359"/>
    <s v="Supplier_B"/>
    <d v="2034-12-11T00:00:00"/>
    <d v="2033-12-10T00:00:00"/>
    <s v="Location_A"/>
    <n v="13"/>
    <n v="29"/>
    <x v="1"/>
    <s v="Female"/>
    <x v="0"/>
    <x v="0"/>
    <s v="T53631"/>
    <s v="Completed"/>
    <n v="9"/>
    <s v="Returned"/>
    <n v="572"/>
    <x v="2"/>
    <s v="Average"/>
  </r>
  <r>
    <s v="P4632"/>
    <x v="1"/>
    <x v="0"/>
    <s v="Samsung"/>
    <s v="Item_B"/>
    <n v="651"/>
    <n v="29"/>
    <n v="462.21"/>
    <n v="1702"/>
    <n v="3"/>
    <n v="5106"/>
    <s v="1239.79"/>
    <n v="34"/>
    <n v="1.8"/>
    <x v="0"/>
    <n v="285"/>
    <s v="Supplier_A"/>
    <d v="2034-12-12T00:00:00"/>
    <d v="2033-12-11T00:00:00"/>
    <s v="Location_A"/>
    <n v="12"/>
    <n v="57"/>
    <x v="0"/>
    <s v="Male"/>
    <x v="2"/>
    <x v="1"/>
    <s v="T53632"/>
    <s v="Cancelled"/>
    <n v="12"/>
    <s v="Not Returned"/>
    <n v="327"/>
    <x v="2"/>
    <s v="Good"/>
  </r>
  <r>
    <s v="P4633"/>
    <x v="1"/>
    <x v="4"/>
    <s v="Samsung"/>
    <s v="Item_C"/>
    <n v="1787"/>
    <n v="17"/>
    <n v="1483.21"/>
    <n v="604"/>
    <n v="65"/>
    <n v="39260"/>
    <s v="-879.21"/>
    <n v="192"/>
    <n v="4.0999999999999996"/>
    <x v="3"/>
    <n v="295"/>
    <s v="Supplier_B"/>
    <d v="2034-12-13T00:00:00"/>
    <d v="2033-12-12T00:00:00"/>
    <s v="Location_B"/>
    <n v="27"/>
    <n v="53"/>
    <x v="0"/>
    <s v="Male"/>
    <x v="1"/>
    <x v="1"/>
    <s v="T53633"/>
    <s v="Completed"/>
    <n v="3"/>
    <s v="Returned"/>
    <n v="800"/>
    <x v="1"/>
    <s v="Average"/>
  </r>
  <r>
    <s v="P4634"/>
    <x v="1"/>
    <x v="2"/>
    <s v="LG"/>
    <s v="Item_C"/>
    <n v="2390"/>
    <n v="47"/>
    <n v="1266.7"/>
    <n v="3261"/>
    <n v="59"/>
    <n v="192399"/>
    <s v="1994.3"/>
    <n v="32"/>
    <n v="1.3"/>
    <x v="0"/>
    <n v="3"/>
    <s v="Supplier_C"/>
    <d v="2034-12-14T00:00:00"/>
    <d v="2033-12-13T00:00:00"/>
    <s v="Location_A"/>
    <n v="19"/>
    <n v="36"/>
    <x v="1"/>
    <s v="Male"/>
    <x v="0"/>
    <x v="0"/>
    <s v="T53634"/>
    <s v="Pending"/>
    <n v="1"/>
    <s v="Returned"/>
    <n v="441"/>
    <x v="2"/>
    <s v="Good"/>
  </r>
  <r>
    <s v="P4635"/>
    <x v="3"/>
    <x v="1"/>
    <s v="Apple"/>
    <s v="Item_A"/>
    <n v="1529"/>
    <n v="42"/>
    <n v="886.82"/>
    <n v="1296"/>
    <n v="69"/>
    <n v="89424"/>
    <s v="409.18"/>
    <n v="95"/>
    <n v="3.3"/>
    <x v="2"/>
    <n v="30"/>
    <s v="Supplier_B"/>
    <d v="2034-12-15T00:00:00"/>
    <d v="2033-12-14T00:00:00"/>
    <s v="Location_B"/>
    <n v="11"/>
    <n v="40"/>
    <x v="1"/>
    <s v="Male"/>
    <x v="0"/>
    <x v="1"/>
    <s v="T53635"/>
    <s v="Completed"/>
    <n v="13"/>
    <s v="Not Returned"/>
    <n v="847"/>
    <x v="2"/>
    <s v="Good"/>
  </r>
  <r>
    <s v="P4636"/>
    <x v="2"/>
    <x v="0"/>
    <s v="Samsung"/>
    <s v="Item_D"/>
    <n v="2242"/>
    <n v="26"/>
    <n v="1659.08"/>
    <n v="2992"/>
    <n v="50"/>
    <n v="149600"/>
    <s v="1332.92"/>
    <n v="155"/>
    <n v="4.9000000000000004"/>
    <x v="3"/>
    <n v="338"/>
    <s v="Supplier_C"/>
    <d v="2034-12-16T00:00:00"/>
    <d v="2033-12-15T00:00:00"/>
    <s v="Location_A"/>
    <n v="49"/>
    <n v="23"/>
    <x v="3"/>
    <s v="Male"/>
    <x v="2"/>
    <x v="2"/>
    <s v="T53636"/>
    <s v="Completed"/>
    <n v="9"/>
    <s v="Returned"/>
    <n v="596"/>
    <x v="1"/>
    <s v="Bad"/>
  </r>
  <r>
    <s v="P4637"/>
    <x v="4"/>
    <x v="2"/>
    <s v="LG"/>
    <s v="Item_D"/>
    <n v="4329"/>
    <n v="41"/>
    <n v="2554.11"/>
    <n v="1706"/>
    <n v="59"/>
    <n v="100654"/>
    <s v="-848.11"/>
    <n v="55"/>
    <n v="3.1"/>
    <x v="2"/>
    <n v="224"/>
    <s v="Supplier_C"/>
    <d v="2034-12-17T00:00:00"/>
    <d v="2033-12-16T00:00:00"/>
    <s v="Location_A"/>
    <n v="30"/>
    <n v="18"/>
    <x v="2"/>
    <s v="Female"/>
    <x v="2"/>
    <x v="2"/>
    <s v="T53637"/>
    <s v="Completed"/>
    <n v="6"/>
    <s v="Returned"/>
    <n v="502"/>
    <x v="2"/>
    <s v="Good"/>
  </r>
  <r>
    <s v="P4638"/>
    <x v="3"/>
    <x v="4"/>
    <s v="Nike"/>
    <s v="Item_C"/>
    <n v="4447"/>
    <n v="12"/>
    <n v="3913.36"/>
    <n v="733"/>
    <n v="87"/>
    <n v="63771"/>
    <s v="-3180.36"/>
    <n v="45"/>
    <n v="2.1"/>
    <x v="1"/>
    <n v="96"/>
    <s v="Supplier_B"/>
    <d v="2034-12-18T00:00:00"/>
    <d v="2033-12-17T00:00:00"/>
    <s v="Location_A"/>
    <n v="12"/>
    <n v="33"/>
    <x v="1"/>
    <s v="Male"/>
    <x v="1"/>
    <x v="1"/>
    <s v="T53638"/>
    <s v="Pending"/>
    <n v="1"/>
    <s v="Not Returned"/>
    <n v="636"/>
    <x v="0"/>
    <s v="Good"/>
  </r>
  <r>
    <s v="P4639"/>
    <x v="4"/>
    <x v="2"/>
    <s v="Nike"/>
    <s v="Item_C"/>
    <n v="4256"/>
    <n v="25"/>
    <n v="3192"/>
    <n v="3619"/>
    <n v="51"/>
    <n v="184569"/>
    <s v="427"/>
    <n v="50"/>
    <n v="4.5"/>
    <x v="3"/>
    <n v="371"/>
    <s v="Supplier_C"/>
    <d v="2034-12-19T00:00:00"/>
    <d v="2033-12-18T00:00:00"/>
    <s v="Location_B"/>
    <n v="25"/>
    <n v="38"/>
    <x v="1"/>
    <s v="Female"/>
    <x v="2"/>
    <x v="1"/>
    <s v="T53639"/>
    <s v="Cancelled"/>
    <n v="13"/>
    <s v="Not Returned"/>
    <n v="448"/>
    <x v="2"/>
    <s v="Average"/>
  </r>
  <r>
    <s v="P4640"/>
    <x v="3"/>
    <x v="0"/>
    <s v="Samsung"/>
    <s v="Item_C"/>
    <n v="501"/>
    <n v="3"/>
    <n v="485.97"/>
    <n v="1277"/>
    <n v="11"/>
    <n v="14047"/>
    <s v="791.03"/>
    <n v="1"/>
    <n v="4.7"/>
    <x v="3"/>
    <n v="105"/>
    <s v="Supplier_B"/>
    <d v="2034-12-20T00:00:00"/>
    <d v="2033-12-19T00:00:00"/>
    <s v="Location_A"/>
    <n v="37"/>
    <n v="33"/>
    <x v="1"/>
    <s v="Male"/>
    <x v="1"/>
    <x v="1"/>
    <s v="T53640"/>
    <s v="Cancelled"/>
    <n v="10"/>
    <s v="Not Returned"/>
    <n v="254"/>
    <x v="2"/>
    <s v="Good"/>
  </r>
  <r>
    <s v="P4641"/>
    <x v="1"/>
    <x v="1"/>
    <s v="Samsung"/>
    <s v="Item_D"/>
    <n v="1134"/>
    <n v="12"/>
    <n v="997.92"/>
    <n v="1715"/>
    <n v="49"/>
    <n v="84035"/>
    <s v="717.08"/>
    <n v="74"/>
    <n v="1.8"/>
    <x v="0"/>
    <n v="128"/>
    <s v="Supplier_B"/>
    <d v="2034-12-21T00:00:00"/>
    <d v="2033-12-20T00:00:00"/>
    <s v="Location_B"/>
    <n v="8"/>
    <n v="50"/>
    <x v="0"/>
    <s v="Female"/>
    <x v="0"/>
    <x v="1"/>
    <s v="T53641"/>
    <s v="Completed"/>
    <n v="8"/>
    <s v="Returned"/>
    <n v="282"/>
    <x v="0"/>
    <s v="Good"/>
  </r>
  <r>
    <s v="P4642"/>
    <x v="3"/>
    <x v="3"/>
    <s v="Sony"/>
    <s v="Item_D"/>
    <n v="2995"/>
    <n v="3"/>
    <n v="2905.15"/>
    <n v="1895"/>
    <n v="46"/>
    <n v="87170"/>
    <s v="-1010.15"/>
    <n v="97"/>
    <n v="4.0999999999999996"/>
    <x v="3"/>
    <n v="209"/>
    <s v="Supplier_B"/>
    <d v="2034-12-22T00:00:00"/>
    <d v="2033-12-21T00:00:00"/>
    <s v="Location_C"/>
    <n v="47"/>
    <n v="22"/>
    <x v="3"/>
    <s v="Male"/>
    <x v="2"/>
    <x v="0"/>
    <s v="T53642"/>
    <s v="Cancelled"/>
    <n v="13"/>
    <s v="Returned"/>
    <n v="738"/>
    <x v="1"/>
    <s v="Good"/>
  </r>
  <r>
    <s v="P4643"/>
    <x v="3"/>
    <x v="0"/>
    <s v="Nike"/>
    <s v="Item_D"/>
    <n v="4145"/>
    <n v="47"/>
    <n v="2196.85"/>
    <n v="429"/>
    <n v="61"/>
    <n v="26169"/>
    <s v="-1767.85"/>
    <n v="70"/>
    <n v="2.4"/>
    <x v="1"/>
    <n v="79"/>
    <s v="Supplier_A"/>
    <d v="2034-12-23T00:00:00"/>
    <d v="2033-12-22T00:00:00"/>
    <s v="Location_C"/>
    <n v="29"/>
    <n v="22"/>
    <x v="3"/>
    <s v="Male"/>
    <x v="1"/>
    <x v="1"/>
    <s v="T53643"/>
    <s v="Cancelled"/>
    <n v="6"/>
    <s v="Returned"/>
    <n v="931"/>
    <x v="0"/>
    <s v="Average"/>
  </r>
  <r>
    <s v="P4644"/>
    <x v="4"/>
    <x v="0"/>
    <s v="Samsung"/>
    <s v="Item_D"/>
    <n v="1314"/>
    <n v="43"/>
    <n v="748.98"/>
    <n v="967"/>
    <n v="72"/>
    <n v="69624"/>
    <s v="218.02"/>
    <n v="25"/>
    <n v="4.7"/>
    <x v="3"/>
    <n v="491"/>
    <s v="Supplier_C"/>
    <d v="2034-12-24T00:00:00"/>
    <d v="2033-12-23T00:00:00"/>
    <s v="Location_B"/>
    <n v="48"/>
    <n v="38"/>
    <x v="1"/>
    <s v="Male"/>
    <x v="1"/>
    <x v="1"/>
    <s v="T53644"/>
    <s v="Pending"/>
    <n v="2"/>
    <s v="Not Returned"/>
    <n v="676"/>
    <x v="1"/>
    <s v="Average"/>
  </r>
  <r>
    <s v="P4645"/>
    <x v="3"/>
    <x v="4"/>
    <s v="LG"/>
    <s v="Item_C"/>
    <n v="3822"/>
    <n v="31"/>
    <n v="2637.18"/>
    <n v="1572"/>
    <n v="79"/>
    <n v="124188"/>
    <s v="-1065.18"/>
    <n v="98"/>
    <n v="4.5999999999999996"/>
    <x v="3"/>
    <n v="486"/>
    <s v="Supplier_A"/>
    <d v="2034-12-25T00:00:00"/>
    <d v="2033-12-24T00:00:00"/>
    <s v="Location_A"/>
    <n v="6"/>
    <n v="53"/>
    <x v="0"/>
    <s v="Female"/>
    <x v="0"/>
    <x v="0"/>
    <s v="T53645"/>
    <s v="Pending"/>
    <n v="8"/>
    <s v="Returned"/>
    <n v="858"/>
    <x v="1"/>
    <s v="Bad"/>
  </r>
  <r>
    <s v="P4646"/>
    <x v="0"/>
    <x v="1"/>
    <s v="Nike"/>
    <s v="Item_D"/>
    <n v="4905"/>
    <n v="39"/>
    <n v="2992.05"/>
    <n v="2837"/>
    <n v="9"/>
    <n v="25533"/>
    <s v="-155.05"/>
    <n v="161"/>
    <n v="1.8"/>
    <x v="0"/>
    <n v="399"/>
    <s v="Supplier_B"/>
    <d v="2034-12-26T00:00:00"/>
    <d v="2033-12-25T00:00:00"/>
    <s v="Location_C"/>
    <n v="45"/>
    <n v="65"/>
    <x v="4"/>
    <s v="Male"/>
    <x v="0"/>
    <x v="2"/>
    <s v="T53646"/>
    <s v="Cancelled"/>
    <n v="8"/>
    <s v="Not Returned"/>
    <n v="161"/>
    <x v="2"/>
    <s v="Bad"/>
  </r>
  <r>
    <s v="P4647"/>
    <x v="0"/>
    <x v="4"/>
    <s v="Nike"/>
    <s v="Item_C"/>
    <n v="3626"/>
    <n v="3"/>
    <n v="3517.22"/>
    <n v="172"/>
    <n v="18"/>
    <n v="3096"/>
    <s v="-3345.22"/>
    <n v="80"/>
    <n v="2.6"/>
    <x v="1"/>
    <n v="197"/>
    <s v="Supplier_A"/>
    <d v="2034-12-27T00:00:00"/>
    <d v="2033-12-26T00:00:00"/>
    <s v="Location_A"/>
    <n v="23"/>
    <n v="51"/>
    <x v="0"/>
    <s v="Female"/>
    <x v="2"/>
    <x v="1"/>
    <s v="T53647"/>
    <s v="Cancelled"/>
    <n v="2"/>
    <s v="Not Returned"/>
    <n v="517"/>
    <x v="2"/>
    <s v="Bad"/>
  </r>
  <r>
    <s v="P4648"/>
    <x v="4"/>
    <x v="3"/>
    <s v="Sony"/>
    <s v="Item_C"/>
    <n v="4181"/>
    <n v="49"/>
    <n v="2132.31"/>
    <n v="3345"/>
    <n v="39"/>
    <n v="130455"/>
    <s v="1212.69"/>
    <n v="19"/>
    <n v="1.8"/>
    <x v="0"/>
    <n v="154"/>
    <s v="Supplier_C"/>
    <d v="2034-12-28T00:00:00"/>
    <d v="2033-12-27T00:00:00"/>
    <s v="Location_A"/>
    <n v="21"/>
    <n v="52"/>
    <x v="0"/>
    <s v="Female"/>
    <x v="2"/>
    <x v="1"/>
    <s v="T53648"/>
    <s v="Pending"/>
    <n v="9"/>
    <s v="Returned"/>
    <n v="152"/>
    <x v="0"/>
    <s v="Bad"/>
  </r>
  <r>
    <s v="P4649"/>
    <x v="3"/>
    <x v="1"/>
    <s v="Samsung"/>
    <s v="Item_A"/>
    <n v="3955"/>
    <n v="40"/>
    <n v="2373"/>
    <n v="2631"/>
    <n v="22"/>
    <n v="57882"/>
    <s v="258"/>
    <n v="1"/>
    <n v="3"/>
    <x v="2"/>
    <n v="425"/>
    <s v="Supplier_A"/>
    <d v="2034-12-29T00:00:00"/>
    <d v="2033-12-28T00:00:00"/>
    <s v="Location_A"/>
    <n v="29"/>
    <n v="21"/>
    <x v="3"/>
    <s v="Male"/>
    <x v="1"/>
    <x v="2"/>
    <s v="T53649"/>
    <s v="Cancelled"/>
    <n v="3"/>
    <s v="Returned"/>
    <n v="911"/>
    <x v="2"/>
    <s v="Average"/>
  </r>
  <r>
    <s v="P4650"/>
    <x v="4"/>
    <x v="1"/>
    <s v="Apple"/>
    <s v="Item_A"/>
    <n v="1334"/>
    <n v="2"/>
    <n v="1307.32"/>
    <n v="2347"/>
    <n v="8"/>
    <n v="18776"/>
    <s v="1039.68"/>
    <n v="72"/>
    <n v="1.4"/>
    <x v="0"/>
    <n v="150"/>
    <s v="Supplier_C"/>
    <d v="2034-12-30T00:00:00"/>
    <d v="2033-12-29T00:00:00"/>
    <s v="Location_A"/>
    <n v="6"/>
    <n v="36"/>
    <x v="1"/>
    <s v="Male"/>
    <x v="0"/>
    <x v="1"/>
    <s v="T53650"/>
    <s v="Pending"/>
    <n v="11"/>
    <s v="Not Returned"/>
    <n v="159"/>
    <x v="1"/>
    <s v="Good"/>
  </r>
  <r>
    <s v="P4651"/>
    <x v="4"/>
    <x v="1"/>
    <s v="LG"/>
    <s v="Item_C"/>
    <n v="3522"/>
    <n v="47"/>
    <n v="1866.66"/>
    <n v="852"/>
    <n v="86"/>
    <n v="73272"/>
    <s v="-1014.66"/>
    <n v="85"/>
    <n v="3.8"/>
    <x v="2"/>
    <n v="429"/>
    <s v="Supplier_A"/>
    <d v="2034-12-31T00:00:00"/>
    <d v="2033-12-30T00:00:00"/>
    <s v="Location_A"/>
    <n v="33"/>
    <n v="31"/>
    <x v="1"/>
    <s v="Male"/>
    <x v="2"/>
    <x v="1"/>
    <s v="T53651"/>
    <s v="Pending"/>
    <n v="14"/>
    <s v="Returned"/>
    <n v="636"/>
    <x v="0"/>
    <s v="Good"/>
  </r>
  <r>
    <s v="P4652"/>
    <x v="4"/>
    <x v="2"/>
    <s v="LG"/>
    <s v="Item_B"/>
    <n v="2874"/>
    <n v="21"/>
    <n v="2270.46"/>
    <n v="520"/>
    <n v="97"/>
    <n v="50440"/>
    <s v="-1750.46"/>
    <n v="125"/>
    <n v="3"/>
    <x v="2"/>
    <n v="479"/>
    <s v="Supplier_A"/>
    <d v="2035-01-01T00:00:00"/>
    <d v="2033-12-31T00:00:00"/>
    <s v="Location_B"/>
    <n v="20"/>
    <n v="63"/>
    <x v="4"/>
    <s v="Male"/>
    <x v="2"/>
    <x v="2"/>
    <s v="T53652"/>
    <s v="Completed"/>
    <n v="7"/>
    <s v="Not Returned"/>
    <n v="257"/>
    <x v="1"/>
    <s v="Average"/>
  </r>
  <r>
    <s v="P4653"/>
    <x v="0"/>
    <x v="2"/>
    <s v="Apple"/>
    <s v="Item_C"/>
    <n v="4958"/>
    <n v="24"/>
    <n v="3768.08"/>
    <n v="3075"/>
    <n v="80"/>
    <n v="246000"/>
    <s v="-693.08"/>
    <n v="168"/>
    <n v="4.4000000000000004"/>
    <x v="3"/>
    <n v="173"/>
    <s v="Supplier_A"/>
    <d v="2035-01-02T00:00:00"/>
    <d v="2034-01-01T00:00:00"/>
    <s v="Location_B"/>
    <n v="19"/>
    <n v="51"/>
    <x v="0"/>
    <s v="Female"/>
    <x v="2"/>
    <x v="2"/>
    <s v="T53653"/>
    <s v="Pending"/>
    <n v="13"/>
    <s v="Returned"/>
    <n v="335"/>
    <x v="2"/>
    <s v="Average"/>
  </r>
  <r>
    <s v="P4654"/>
    <x v="1"/>
    <x v="0"/>
    <s v="LG"/>
    <s v="Item_A"/>
    <n v="3270"/>
    <n v="40"/>
    <n v="1962"/>
    <n v="2810"/>
    <n v="40"/>
    <n v="112400"/>
    <s v="848"/>
    <n v="72"/>
    <n v="2.7"/>
    <x v="1"/>
    <n v="63"/>
    <s v="Supplier_A"/>
    <d v="2035-01-03T00:00:00"/>
    <d v="2034-01-02T00:00:00"/>
    <s v="Location_C"/>
    <n v="10"/>
    <n v="22"/>
    <x v="3"/>
    <s v="Female"/>
    <x v="1"/>
    <x v="1"/>
    <s v="T53654"/>
    <s v="Cancelled"/>
    <n v="9"/>
    <s v="Not Returned"/>
    <n v="522"/>
    <x v="2"/>
    <s v="Average"/>
  </r>
  <r>
    <s v="P4655"/>
    <x v="0"/>
    <x v="0"/>
    <s v="Apple"/>
    <s v="Item_A"/>
    <n v="1783"/>
    <n v="23"/>
    <n v="1372.91"/>
    <n v="1668"/>
    <n v="0"/>
    <n v="0"/>
    <s v="295.09"/>
    <n v="49"/>
    <n v="2.1"/>
    <x v="1"/>
    <n v="290"/>
    <s v="Supplier_C"/>
    <d v="2035-01-04T00:00:00"/>
    <d v="2034-01-03T00:00:00"/>
    <s v="Location_A"/>
    <n v="6"/>
    <n v="45"/>
    <x v="0"/>
    <s v="Male"/>
    <x v="1"/>
    <x v="0"/>
    <s v="T53655"/>
    <s v="Cancelled"/>
    <n v="6"/>
    <s v="Returned"/>
    <n v="542"/>
    <x v="2"/>
    <s v="Good"/>
  </r>
  <r>
    <s v="P4656"/>
    <x v="0"/>
    <x v="4"/>
    <s v="Nike"/>
    <s v="Item_B"/>
    <n v="4415"/>
    <n v="34"/>
    <n v="2913.9"/>
    <n v="219"/>
    <n v="42"/>
    <n v="9198"/>
    <s v="-2694.9"/>
    <n v="70"/>
    <n v="4.9000000000000004"/>
    <x v="3"/>
    <n v="351"/>
    <s v="Supplier_C"/>
    <d v="2035-01-05T00:00:00"/>
    <d v="2034-01-04T00:00:00"/>
    <s v="Location_A"/>
    <n v="36"/>
    <n v="33"/>
    <x v="1"/>
    <s v="Male"/>
    <x v="0"/>
    <x v="0"/>
    <s v="T53656"/>
    <s v="Completed"/>
    <n v="4"/>
    <s v="Not Returned"/>
    <n v="496"/>
    <x v="0"/>
    <s v="Average"/>
  </r>
  <r>
    <s v="P4657"/>
    <x v="1"/>
    <x v="4"/>
    <s v="Nike"/>
    <s v="Item_C"/>
    <n v="4765"/>
    <n v="27"/>
    <n v="3478.45"/>
    <n v="2347"/>
    <n v="95"/>
    <n v="222965"/>
    <s v="-1131.45"/>
    <n v="62"/>
    <n v="1.1000000000000001"/>
    <x v="0"/>
    <n v="233"/>
    <s v="Supplier_A"/>
    <d v="2035-01-06T00:00:00"/>
    <d v="2034-01-05T00:00:00"/>
    <s v="Location_A"/>
    <n v="44"/>
    <n v="41"/>
    <x v="0"/>
    <s v="Male"/>
    <x v="1"/>
    <x v="0"/>
    <s v="T53657"/>
    <s v="Pending"/>
    <n v="1"/>
    <s v="Returned"/>
    <n v="201"/>
    <x v="0"/>
    <s v="Good"/>
  </r>
  <r>
    <s v="P4658"/>
    <x v="1"/>
    <x v="4"/>
    <s v="Nike"/>
    <s v="Item_B"/>
    <n v="755"/>
    <n v="39"/>
    <n v="460.55"/>
    <n v="3785"/>
    <n v="71"/>
    <n v="268735"/>
    <s v="3324.45"/>
    <n v="163"/>
    <n v="4"/>
    <x v="3"/>
    <n v="208"/>
    <s v="Supplier_A"/>
    <d v="2035-01-07T00:00:00"/>
    <d v="2034-01-06T00:00:00"/>
    <s v="Location_A"/>
    <n v="18"/>
    <n v="39"/>
    <x v="1"/>
    <s v="Female"/>
    <x v="1"/>
    <x v="2"/>
    <s v="T53658"/>
    <s v="Completed"/>
    <n v="11"/>
    <s v="Not Returned"/>
    <n v="210"/>
    <x v="2"/>
    <s v="Bad"/>
  </r>
  <r>
    <s v="P4659"/>
    <x v="0"/>
    <x v="4"/>
    <s v="Sony"/>
    <s v="Item_C"/>
    <n v="971"/>
    <n v="44"/>
    <n v="543.76"/>
    <n v="2551"/>
    <n v="30"/>
    <n v="76530"/>
    <s v="2007.24"/>
    <n v="131"/>
    <n v="4.5999999999999996"/>
    <x v="3"/>
    <n v="227"/>
    <s v="Supplier_B"/>
    <d v="2035-01-08T00:00:00"/>
    <d v="2034-01-07T00:00:00"/>
    <s v="Location_C"/>
    <n v="24"/>
    <n v="29"/>
    <x v="1"/>
    <s v="Female"/>
    <x v="0"/>
    <x v="0"/>
    <s v="T53659"/>
    <s v="Completed"/>
    <n v="1"/>
    <s v="Not Returned"/>
    <n v="462"/>
    <x v="2"/>
    <s v="Good"/>
  </r>
  <r>
    <s v="P4660"/>
    <x v="3"/>
    <x v="2"/>
    <s v="Apple"/>
    <s v="Item_D"/>
    <n v="2975"/>
    <n v="46"/>
    <n v="1606.5"/>
    <n v="1952"/>
    <n v="1"/>
    <n v="1952"/>
    <s v="345.5"/>
    <n v="1"/>
    <n v="4.9000000000000004"/>
    <x v="3"/>
    <n v="127"/>
    <s v="Supplier_A"/>
    <d v="2035-01-09T00:00:00"/>
    <d v="2034-01-08T00:00:00"/>
    <s v="Location_B"/>
    <n v="23"/>
    <n v="48"/>
    <x v="0"/>
    <s v="Female"/>
    <x v="0"/>
    <x v="0"/>
    <s v="T53660"/>
    <s v="Pending"/>
    <n v="6"/>
    <s v="Returned"/>
    <n v="557"/>
    <x v="0"/>
    <s v="Good"/>
  </r>
  <r>
    <s v="P4661"/>
    <x v="0"/>
    <x v="2"/>
    <s v="Samsung"/>
    <s v="Item_C"/>
    <n v="218"/>
    <n v="18"/>
    <n v="178.76"/>
    <n v="1521"/>
    <n v="54"/>
    <n v="82134"/>
    <s v="1342.24"/>
    <n v="196"/>
    <n v="3"/>
    <x v="2"/>
    <n v="114"/>
    <s v="Supplier_C"/>
    <d v="2035-01-10T00:00:00"/>
    <d v="2034-01-09T00:00:00"/>
    <s v="Location_C"/>
    <n v="48"/>
    <n v="40"/>
    <x v="1"/>
    <s v="Female"/>
    <x v="1"/>
    <x v="1"/>
    <s v="T53661"/>
    <s v="Pending"/>
    <n v="14"/>
    <s v="Not Returned"/>
    <n v="309"/>
    <x v="2"/>
    <s v="Bad"/>
  </r>
  <r>
    <s v="P4662"/>
    <x v="2"/>
    <x v="0"/>
    <s v="LG"/>
    <s v="Item_C"/>
    <n v="2720"/>
    <n v="19"/>
    <n v="2203.1999999999998"/>
    <n v="1056"/>
    <n v="60"/>
    <n v="63360"/>
    <s v="-1147.2"/>
    <n v="61"/>
    <n v="1.6"/>
    <x v="0"/>
    <n v="327"/>
    <s v="Supplier_C"/>
    <d v="2035-01-11T00:00:00"/>
    <d v="2034-01-10T00:00:00"/>
    <s v="Location_A"/>
    <n v="17"/>
    <n v="49"/>
    <x v="0"/>
    <s v="Female"/>
    <x v="2"/>
    <x v="1"/>
    <s v="T53662"/>
    <s v="Pending"/>
    <n v="1"/>
    <s v="Returned"/>
    <n v="434"/>
    <x v="1"/>
    <s v="Average"/>
  </r>
  <r>
    <s v="P4663"/>
    <x v="0"/>
    <x v="4"/>
    <s v="Apple"/>
    <s v="Item_C"/>
    <n v="999"/>
    <n v="23"/>
    <n v="769.23"/>
    <n v="77"/>
    <n v="70"/>
    <n v="5390"/>
    <s v="-692.23"/>
    <n v="146"/>
    <n v="4.9000000000000004"/>
    <x v="3"/>
    <n v="279"/>
    <s v="Supplier_A"/>
    <d v="2035-01-12T00:00:00"/>
    <d v="2034-01-11T00:00:00"/>
    <s v="Location_C"/>
    <n v="13"/>
    <n v="56"/>
    <x v="0"/>
    <s v="Female"/>
    <x v="1"/>
    <x v="2"/>
    <s v="T53663"/>
    <s v="Cancelled"/>
    <n v="1"/>
    <s v="Not Returned"/>
    <n v="747"/>
    <x v="2"/>
    <s v="Bad"/>
  </r>
  <r>
    <s v="P4664"/>
    <x v="1"/>
    <x v="0"/>
    <s v="Samsung"/>
    <s v="Item_D"/>
    <n v="3361"/>
    <n v="6"/>
    <n v="3159.34"/>
    <n v="895"/>
    <n v="34"/>
    <n v="30430"/>
    <s v="-2264.34"/>
    <n v="150"/>
    <n v="3.1"/>
    <x v="2"/>
    <n v="212"/>
    <s v="Supplier_A"/>
    <d v="2035-01-13T00:00:00"/>
    <d v="2034-01-12T00:00:00"/>
    <s v="Location_C"/>
    <n v="39"/>
    <n v="35"/>
    <x v="1"/>
    <s v="Male"/>
    <x v="0"/>
    <x v="0"/>
    <s v="T53664"/>
    <s v="Pending"/>
    <n v="10"/>
    <s v="Returned"/>
    <n v="553"/>
    <x v="2"/>
    <s v="Good"/>
  </r>
  <r>
    <s v="P4665"/>
    <x v="4"/>
    <x v="4"/>
    <s v="Sony"/>
    <s v="Item_B"/>
    <n v="1928"/>
    <n v="0"/>
    <n v="1928"/>
    <n v="623"/>
    <n v="98"/>
    <n v="61054"/>
    <s v="-1305"/>
    <n v="42"/>
    <n v="4.7"/>
    <x v="3"/>
    <n v="487"/>
    <s v="Supplier_C"/>
    <d v="2035-01-14T00:00:00"/>
    <d v="2034-01-13T00:00:00"/>
    <s v="Location_A"/>
    <n v="36"/>
    <n v="56"/>
    <x v="0"/>
    <s v="Male"/>
    <x v="1"/>
    <x v="2"/>
    <s v="T53665"/>
    <s v="Completed"/>
    <n v="7"/>
    <s v="Returned"/>
    <n v="252"/>
    <x v="0"/>
    <s v="Average"/>
  </r>
  <r>
    <s v="P4666"/>
    <x v="4"/>
    <x v="4"/>
    <s v="Nike"/>
    <s v="Item_D"/>
    <n v="1058"/>
    <n v="44"/>
    <n v="592.48"/>
    <n v="3170"/>
    <n v="25"/>
    <n v="79250"/>
    <s v="2577.52"/>
    <n v="78"/>
    <n v="1.2"/>
    <x v="0"/>
    <n v="132"/>
    <s v="Supplier_C"/>
    <d v="2035-01-15T00:00:00"/>
    <d v="2034-01-14T00:00:00"/>
    <s v="Location_A"/>
    <n v="13"/>
    <n v="36"/>
    <x v="1"/>
    <s v="Female"/>
    <x v="2"/>
    <x v="1"/>
    <s v="T53666"/>
    <s v="Pending"/>
    <n v="3"/>
    <s v="Not Returned"/>
    <n v="840"/>
    <x v="0"/>
    <s v="Average"/>
  </r>
  <r>
    <s v="P4667"/>
    <x v="0"/>
    <x v="1"/>
    <s v="LG"/>
    <s v="Item_C"/>
    <n v="4489"/>
    <n v="36"/>
    <n v="2872.96"/>
    <n v="1038"/>
    <n v="69"/>
    <n v="71622"/>
    <s v="-1834.96"/>
    <n v="77"/>
    <n v="2.2999999999999998"/>
    <x v="1"/>
    <n v="248"/>
    <s v="Supplier_A"/>
    <d v="2035-01-16T00:00:00"/>
    <d v="2034-01-15T00:00:00"/>
    <s v="Location_B"/>
    <n v="1"/>
    <n v="47"/>
    <x v="0"/>
    <s v="Male"/>
    <x v="1"/>
    <x v="2"/>
    <s v="T53667"/>
    <s v="Pending"/>
    <n v="6"/>
    <s v="Not Returned"/>
    <n v="544"/>
    <x v="0"/>
    <s v="Average"/>
  </r>
  <r>
    <s v="P4668"/>
    <x v="0"/>
    <x v="2"/>
    <s v="Samsung"/>
    <s v="Item_B"/>
    <n v="4145"/>
    <n v="14"/>
    <n v="3564.7"/>
    <n v="3085"/>
    <n v="79"/>
    <n v="243715"/>
    <s v="-479.7"/>
    <n v="71"/>
    <n v="3.4"/>
    <x v="2"/>
    <n v="426"/>
    <s v="Supplier_A"/>
    <d v="2035-01-17T00:00:00"/>
    <d v="2034-01-16T00:00:00"/>
    <s v="Location_A"/>
    <n v="26"/>
    <n v="65"/>
    <x v="4"/>
    <s v="Male"/>
    <x v="2"/>
    <x v="1"/>
    <s v="T53668"/>
    <s v="Pending"/>
    <n v="13"/>
    <s v="Returned"/>
    <n v="478"/>
    <x v="2"/>
    <s v="Good"/>
  </r>
  <r>
    <s v="P4669"/>
    <x v="2"/>
    <x v="3"/>
    <s v="Apple"/>
    <s v="Item_B"/>
    <n v="3701"/>
    <n v="26"/>
    <n v="2738.74"/>
    <n v="2652"/>
    <n v="20"/>
    <n v="53040"/>
    <s v="-86.74"/>
    <n v="83"/>
    <n v="4.9000000000000004"/>
    <x v="3"/>
    <n v="413"/>
    <s v="Supplier_A"/>
    <d v="2035-01-18T00:00:00"/>
    <d v="2034-01-17T00:00:00"/>
    <s v="Location_B"/>
    <n v="18"/>
    <n v="29"/>
    <x v="1"/>
    <s v="Female"/>
    <x v="0"/>
    <x v="1"/>
    <s v="T53669"/>
    <s v="Pending"/>
    <n v="11"/>
    <s v="Not Returned"/>
    <n v="110"/>
    <x v="2"/>
    <s v="Good"/>
  </r>
  <r>
    <s v="P4670"/>
    <x v="0"/>
    <x v="3"/>
    <s v="Samsung"/>
    <s v="Item_B"/>
    <n v="2541"/>
    <n v="31"/>
    <n v="1753.29"/>
    <n v="212"/>
    <n v="79"/>
    <n v="16748"/>
    <s v="-1541.29"/>
    <n v="17"/>
    <n v="2.6"/>
    <x v="1"/>
    <n v="122"/>
    <s v="Supplier_B"/>
    <d v="2035-01-19T00:00:00"/>
    <d v="2034-01-18T00:00:00"/>
    <s v="Location_A"/>
    <n v="37"/>
    <n v="26"/>
    <x v="1"/>
    <s v="Male"/>
    <x v="0"/>
    <x v="1"/>
    <s v="T53670"/>
    <s v="Cancelled"/>
    <n v="13"/>
    <s v="Returned"/>
    <n v="803"/>
    <x v="2"/>
    <s v="Average"/>
  </r>
  <r>
    <s v="P4671"/>
    <x v="4"/>
    <x v="3"/>
    <s v="Apple"/>
    <s v="Item_B"/>
    <n v="4069"/>
    <n v="47"/>
    <n v="2156.5700000000002"/>
    <n v="453"/>
    <n v="47"/>
    <n v="21291"/>
    <s v="-1703.57"/>
    <n v="111"/>
    <n v="3.3"/>
    <x v="2"/>
    <n v="15"/>
    <s v="Supplier_A"/>
    <d v="2035-01-20T00:00:00"/>
    <d v="2034-01-19T00:00:00"/>
    <s v="Location_C"/>
    <n v="10"/>
    <n v="38"/>
    <x v="1"/>
    <s v="Female"/>
    <x v="0"/>
    <x v="1"/>
    <s v="T53671"/>
    <s v="Cancelled"/>
    <n v="7"/>
    <s v="Not Returned"/>
    <n v="725"/>
    <x v="1"/>
    <s v="Average"/>
  </r>
  <r>
    <s v="P4672"/>
    <x v="4"/>
    <x v="0"/>
    <s v="Nike"/>
    <s v="Item_B"/>
    <n v="564"/>
    <n v="6"/>
    <n v="530.16"/>
    <n v="516"/>
    <n v="9"/>
    <n v="4644"/>
    <s v="-14.16"/>
    <n v="169"/>
    <n v="4.3"/>
    <x v="3"/>
    <n v="391"/>
    <s v="Supplier_B"/>
    <d v="2035-01-21T00:00:00"/>
    <d v="2034-01-20T00:00:00"/>
    <s v="Location_C"/>
    <n v="43"/>
    <n v="20"/>
    <x v="3"/>
    <s v="Female"/>
    <x v="1"/>
    <x v="0"/>
    <s v="T53672"/>
    <s v="Completed"/>
    <n v="1"/>
    <s v="Not Returned"/>
    <n v="412"/>
    <x v="1"/>
    <s v="Bad"/>
  </r>
  <r>
    <s v="P4673"/>
    <x v="2"/>
    <x v="2"/>
    <s v="LG"/>
    <s v="Item_A"/>
    <n v="214"/>
    <n v="0"/>
    <n v="214"/>
    <n v="3921"/>
    <n v="30"/>
    <n v="117630"/>
    <s v="3707"/>
    <n v="156"/>
    <n v="3.3"/>
    <x v="2"/>
    <n v="114"/>
    <s v="Supplier_A"/>
    <d v="2035-01-22T00:00:00"/>
    <d v="2034-01-21T00:00:00"/>
    <s v="Location_C"/>
    <n v="13"/>
    <n v="58"/>
    <x v="0"/>
    <s v="Female"/>
    <x v="0"/>
    <x v="1"/>
    <s v="T53673"/>
    <s v="Pending"/>
    <n v="14"/>
    <s v="Not Returned"/>
    <n v="546"/>
    <x v="1"/>
    <s v="Good"/>
  </r>
  <r>
    <s v="P4674"/>
    <x v="2"/>
    <x v="3"/>
    <s v="Sony"/>
    <s v="Item_A"/>
    <n v="3106"/>
    <n v="12"/>
    <n v="2733.28"/>
    <n v="2580"/>
    <n v="85"/>
    <n v="219300"/>
    <s v="-153.28"/>
    <n v="44"/>
    <n v="3.7"/>
    <x v="2"/>
    <n v="101"/>
    <s v="Supplier_A"/>
    <d v="2035-01-23T00:00:00"/>
    <d v="2034-01-22T00:00:00"/>
    <s v="Location_B"/>
    <n v="5"/>
    <n v="26"/>
    <x v="1"/>
    <s v="Male"/>
    <x v="1"/>
    <x v="2"/>
    <s v="T53674"/>
    <s v="Cancelled"/>
    <n v="5"/>
    <s v="Returned"/>
    <n v="472"/>
    <x v="0"/>
    <s v="Bad"/>
  </r>
  <r>
    <s v="P4675"/>
    <x v="4"/>
    <x v="4"/>
    <s v="Apple"/>
    <s v="Item_D"/>
    <n v="3412"/>
    <n v="5"/>
    <n v="3241.4"/>
    <n v="2567"/>
    <n v="45"/>
    <n v="115515"/>
    <s v="-674.4"/>
    <n v="161"/>
    <n v="2.2000000000000002"/>
    <x v="1"/>
    <n v="290"/>
    <s v="Supplier_C"/>
    <d v="2035-01-24T00:00:00"/>
    <d v="2034-01-23T00:00:00"/>
    <s v="Location_C"/>
    <n v="3"/>
    <n v="43"/>
    <x v="0"/>
    <s v="Male"/>
    <x v="2"/>
    <x v="0"/>
    <s v="T53675"/>
    <s v="Cancelled"/>
    <n v="14"/>
    <s v="Not Returned"/>
    <n v="563"/>
    <x v="1"/>
    <s v="Good"/>
  </r>
  <r>
    <s v="P4676"/>
    <x v="3"/>
    <x v="1"/>
    <s v="Nike"/>
    <s v="Item_B"/>
    <n v="2401"/>
    <n v="11"/>
    <n v="2136.89"/>
    <n v="1981"/>
    <n v="73"/>
    <n v="144613"/>
    <s v="-155.89"/>
    <n v="196"/>
    <n v="3.3"/>
    <x v="2"/>
    <n v="137"/>
    <s v="Supplier_A"/>
    <d v="2035-01-25T00:00:00"/>
    <d v="2034-01-24T00:00:00"/>
    <s v="Location_C"/>
    <n v="48"/>
    <n v="44"/>
    <x v="0"/>
    <s v="Male"/>
    <x v="0"/>
    <x v="1"/>
    <s v="T53676"/>
    <s v="Pending"/>
    <n v="3"/>
    <s v="Not Returned"/>
    <n v="702"/>
    <x v="1"/>
    <s v="Bad"/>
  </r>
  <r>
    <s v="P4677"/>
    <x v="3"/>
    <x v="0"/>
    <s v="LG"/>
    <s v="Item_C"/>
    <n v="2543"/>
    <n v="4"/>
    <n v="2441.2800000000002"/>
    <n v="240"/>
    <n v="56"/>
    <n v="13440"/>
    <s v="-2201.28"/>
    <n v="101"/>
    <n v="1.6"/>
    <x v="0"/>
    <n v="241"/>
    <s v="Supplier_C"/>
    <d v="2035-01-26T00:00:00"/>
    <d v="2034-01-25T00:00:00"/>
    <s v="Location_A"/>
    <n v="44"/>
    <n v="60"/>
    <x v="0"/>
    <s v="Female"/>
    <x v="1"/>
    <x v="1"/>
    <s v="T53677"/>
    <s v="Pending"/>
    <n v="3"/>
    <s v="Not Returned"/>
    <n v="221"/>
    <x v="2"/>
    <s v="Good"/>
  </r>
  <r>
    <s v="P4678"/>
    <x v="1"/>
    <x v="3"/>
    <s v="Samsung"/>
    <s v="Item_A"/>
    <n v="3126"/>
    <n v="45"/>
    <n v="1719.3"/>
    <n v="1793"/>
    <n v="62"/>
    <n v="111166"/>
    <s v="73.7"/>
    <n v="103"/>
    <n v="3.2"/>
    <x v="2"/>
    <n v="421"/>
    <s v="Supplier_A"/>
    <d v="2035-01-27T00:00:00"/>
    <d v="2034-01-26T00:00:00"/>
    <s v="Location_C"/>
    <n v="33"/>
    <n v="54"/>
    <x v="0"/>
    <s v="Female"/>
    <x v="1"/>
    <x v="1"/>
    <s v="T53678"/>
    <s v="Pending"/>
    <n v="3"/>
    <s v="Returned"/>
    <n v="973"/>
    <x v="2"/>
    <s v="Good"/>
  </r>
  <r>
    <s v="P4679"/>
    <x v="1"/>
    <x v="0"/>
    <s v="Apple"/>
    <s v="Item_A"/>
    <n v="2799"/>
    <n v="25"/>
    <n v="2099.25"/>
    <n v="2537"/>
    <n v="39"/>
    <n v="98943"/>
    <s v="437.75"/>
    <n v="160"/>
    <n v="3.5"/>
    <x v="2"/>
    <n v="385"/>
    <s v="Supplier_C"/>
    <d v="2035-01-28T00:00:00"/>
    <d v="2034-01-27T00:00:00"/>
    <s v="Location_B"/>
    <n v="14"/>
    <n v="46"/>
    <x v="0"/>
    <s v="Female"/>
    <x v="2"/>
    <x v="0"/>
    <s v="T53679"/>
    <s v="Cancelled"/>
    <n v="12"/>
    <s v="Returned"/>
    <n v="241"/>
    <x v="1"/>
    <s v="Average"/>
  </r>
  <r>
    <s v="P4680"/>
    <x v="1"/>
    <x v="3"/>
    <s v="Apple"/>
    <s v="Item_B"/>
    <n v="4864"/>
    <n v="23"/>
    <n v="3745.28"/>
    <n v="1659"/>
    <n v="33"/>
    <n v="54747"/>
    <s v="-2086.28"/>
    <n v="18"/>
    <n v="1.6"/>
    <x v="0"/>
    <n v="324"/>
    <s v="Supplier_C"/>
    <d v="2035-01-29T00:00:00"/>
    <d v="2034-01-28T00:00:00"/>
    <s v="Location_C"/>
    <n v="21"/>
    <n v="29"/>
    <x v="1"/>
    <s v="Female"/>
    <x v="0"/>
    <x v="1"/>
    <s v="T53680"/>
    <s v="Pending"/>
    <n v="1"/>
    <s v="Returned"/>
    <n v="323"/>
    <x v="0"/>
    <s v="Bad"/>
  </r>
  <r>
    <s v="P4681"/>
    <x v="1"/>
    <x v="0"/>
    <s v="Samsung"/>
    <s v="Item_C"/>
    <n v="2608"/>
    <n v="34"/>
    <n v="1721.28"/>
    <n v="3894"/>
    <n v="47"/>
    <n v="183018"/>
    <s v="2172.72"/>
    <n v="171"/>
    <n v="3.2"/>
    <x v="2"/>
    <n v="388"/>
    <s v="Supplier_C"/>
    <d v="2035-01-30T00:00:00"/>
    <d v="2034-01-29T00:00:00"/>
    <s v="Location_B"/>
    <n v="37"/>
    <n v="68"/>
    <x v="4"/>
    <s v="Female"/>
    <x v="1"/>
    <x v="1"/>
    <s v="T53681"/>
    <s v="Completed"/>
    <n v="13"/>
    <s v="Returned"/>
    <n v="365"/>
    <x v="1"/>
    <s v="Bad"/>
  </r>
  <r>
    <s v="P4682"/>
    <x v="2"/>
    <x v="1"/>
    <s v="Apple"/>
    <s v="Item_B"/>
    <n v="4839"/>
    <n v="8"/>
    <n v="4451.88"/>
    <n v="332"/>
    <n v="57"/>
    <n v="18924"/>
    <s v="-4119.88"/>
    <n v="113"/>
    <n v="3.1"/>
    <x v="2"/>
    <n v="450"/>
    <s v="Supplier_C"/>
    <d v="2035-01-31T00:00:00"/>
    <d v="2034-01-30T00:00:00"/>
    <s v="Location_A"/>
    <n v="32"/>
    <n v="27"/>
    <x v="1"/>
    <s v="Male"/>
    <x v="2"/>
    <x v="0"/>
    <s v="T53682"/>
    <s v="Pending"/>
    <n v="11"/>
    <s v="Not Returned"/>
    <n v="568"/>
    <x v="1"/>
    <s v="Good"/>
  </r>
  <r>
    <s v="P4683"/>
    <x v="1"/>
    <x v="2"/>
    <s v="LG"/>
    <s v="Item_D"/>
    <n v="4472"/>
    <n v="11"/>
    <n v="3980.08"/>
    <n v="1263"/>
    <n v="72"/>
    <n v="90936"/>
    <s v="-2717.08"/>
    <n v="179"/>
    <n v="3.1"/>
    <x v="2"/>
    <n v="287"/>
    <s v="Supplier_A"/>
    <d v="2035-02-01T00:00:00"/>
    <d v="2034-01-31T00:00:00"/>
    <s v="Location_B"/>
    <n v="30"/>
    <n v="23"/>
    <x v="3"/>
    <s v="Female"/>
    <x v="1"/>
    <x v="1"/>
    <s v="T53683"/>
    <s v="Completed"/>
    <n v="12"/>
    <s v="Not Returned"/>
    <n v="893"/>
    <x v="0"/>
    <s v="Bad"/>
  </r>
  <r>
    <s v="P4684"/>
    <x v="3"/>
    <x v="1"/>
    <s v="Samsung"/>
    <s v="Item_A"/>
    <n v="1901"/>
    <n v="16"/>
    <n v="1596.84"/>
    <n v="1137"/>
    <n v="58"/>
    <n v="65946"/>
    <s v="-459.84"/>
    <n v="14"/>
    <n v="1.8"/>
    <x v="0"/>
    <n v="156"/>
    <s v="Supplier_B"/>
    <d v="2035-02-02T00:00:00"/>
    <d v="2034-02-01T00:00:00"/>
    <s v="Location_A"/>
    <n v="47"/>
    <n v="25"/>
    <x v="3"/>
    <s v="Male"/>
    <x v="0"/>
    <x v="2"/>
    <s v="T53684"/>
    <s v="Cancelled"/>
    <n v="7"/>
    <s v="Not Returned"/>
    <n v="963"/>
    <x v="2"/>
    <s v="Average"/>
  </r>
  <r>
    <s v="P4685"/>
    <x v="2"/>
    <x v="0"/>
    <s v="Sony"/>
    <s v="Item_A"/>
    <n v="2372"/>
    <n v="4"/>
    <n v="2277.12"/>
    <n v="3449"/>
    <n v="46"/>
    <n v="158654"/>
    <s v="1171.88"/>
    <n v="186"/>
    <n v="4.2"/>
    <x v="3"/>
    <n v="53"/>
    <s v="Supplier_C"/>
    <d v="2035-02-03T00:00:00"/>
    <d v="2034-02-02T00:00:00"/>
    <s v="Location_C"/>
    <n v="28"/>
    <n v="60"/>
    <x v="0"/>
    <s v="Male"/>
    <x v="2"/>
    <x v="0"/>
    <s v="T53685"/>
    <s v="Cancelled"/>
    <n v="1"/>
    <s v="Returned"/>
    <n v="823"/>
    <x v="2"/>
    <s v="Average"/>
  </r>
  <r>
    <s v="P4686"/>
    <x v="4"/>
    <x v="3"/>
    <s v="LG"/>
    <s v="Item_B"/>
    <n v="3822"/>
    <n v="5"/>
    <n v="3630.9"/>
    <n v="753"/>
    <n v="46"/>
    <n v="34638"/>
    <s v="-2877.9"/>
    <n v="63"/>
    <n v="3.8"/>
    <x v="2"/>
    <n v="114"/>
    <s v="Supplier_B"/>
    <d v="2035-02-04T00:00:00"/>
    <d v="2034-02-03T00:00:00"/>
    <s v="Location_B"/>
    <n v="4"/>
    <n v="47"/>
    <x v="0"/>
    <s v="Female"/>
    <x v="0"/>
    <x v="1"/>
    <s v="T53686"/>
    <s v="Pending"/>
    <n v="2"/>
    <s v="Not Returned"/>
    <n v="147"/>
    <x v="0"/>
    <s v="Bad"/>
  </r>
  <r>
    <s v="P4687"/>
    <x v="1"/>
    <x v="0"/>
    <s v="Samsung"/>
    <s v="Item_C"/>
    <n v="524"/>
    <n v="3"/>
    <n v="508.28"/>
    <n v="35"/>
    <n v="99"/>
    <n v="3465"/>
    <s v="-473.28"/>
    <n v="199"/>
    <n v="1.9"/>
    <x v="0"/>
    <n v="90"/>
    <s v="Supplier_B"/>
    <d v="2035-02-05T00:00:00"/>
    <d v="2034-02-04T00:00:00"/>
    <s v="Location_B"/>
    <n v="2"/>
    <n v="39"/>
    <x v="1"/>
    <s v="Male"/>
    <x v="2"/>
    <x v="2"/>
    <s v="T53687"/>
    <s v="Completed"/>
    <n v="10"/>
    <s v="Returned"/>
    <n v="912"/>
    <x v="0"/>
    <s v="Average"/>
  </r>
  <r>
    <s v="P4688"/>
    <x v="4"/>
    <x v="0"/>
    <s v="Sony"/>
    <s v="Item_D"/>
    <n v="2082"/>
    <n v="19"/>
    <n v="1686.42"/>
    <n v="2084"/>
    <n v="54"/>
    <n v="112536"/>
    <s v="397.58"/>
    <n v="117"/>
    <n v="3.2"/>
    <x v="2"/>
    <n v="30"/>
    <s v="Supplier_B"/>
    <d v="2035-02-06T00:00:00"/>
    <d v="2034-02-05T00:00:00"/>
    <s v="Location_A"/>
    <n v="36"/>
    <n v="22"/>
    <x v="3"/>
    <s v="Female"/>
    <x v="1"/>
    <x v="1"/>
    <s v="T53688"/>
    <s v="Pending"/>
    <n v="7"/>
    <s v="Returned"/>
    <n v="488"/>
    <x v="2"/>
    <s v="Average"/>
  </r>
  <r>
    <s v="P4689"/>
    <x v="4"/>
    <x v="2"/>
    <s v="Nike"/>
    <s v="Item_C"/>
    <n v="498"/>
    <n v="6"/>
    <n v="468.12"/>
    <n v="1001"/>
    <n v="64"/>
    <n v="64064"/>
    <s v="532.88"/>
    <n v="72"/>
    <n v="1.6"/>
    <x v="0"/>
    <n v="364"/>
    <s v="Supplier_C"/>
    <d v="2035-02-07T00:00:00"/>
    <d v="2034-02-06T00:00:00"/>
    <s v="Location_A"/>
    <n v="44"/>
    <n v="64"/>
    <x v="4"/>
    <s v="Female"/>
    <x v="1"/>
    <x v="0"/>
    <s v="T53689"/>
    <s v="Completed"/>
    <n v="5"/>
    <s v="Not Returned"/>
    <n v="478"/>
    <x v="2"/>
    <s v="Good"/>
  </r>
  <r>
    <s v="P4690"/>
    <x v="2"/>
    <x v="0"/>
    <s v="LG"/>
    <s v="Item_A"/>
    <n v="412"/>
    <n v="46"/>
    <n v="222.48"/>
    <n v="3880"/>
    <n v="72"/>
    <n v="279360"/>
    <s v="3657.52"/>
    <n v="116"/>
    <n v="3.3"/>
    <x v="2"/>
    <n v="271"/>
    <s v="Supplier_A"/>
    <d v="2035-02-08T00:00:00"/>
    <d v="2034-02-07T00:00:00"/>
    <s v="Location_C"/>
    <n v="10"/>
    <n v="64"/>
    <x v="4"/>
    <s v="Female"/>
    <x v="2"/>
    <x v="1"/>
    <s v="T53690"/>
    <s v="Cancelled"/>
    <n v="13"/>
    <s v="Returned"/>
    <n v="871"/>
    <x v="1"/>
    <s v="Bad"/>
  </r>
  <r>
    <s v="P4691"/>
    <x v="2"/>
    <x v="2"/>
    <s v="Samsung"/>
    <s v="Item_B"/>
    <n v="1690"/>
    <n v="14"/>
    <n v="1453.4"/>
    <n v="3401"/>
    <n v="81"/>
    <n v="275481"/>
    <s v="1947.6"/>
    <n v="93"/>
    <n v="3.7"/>
    <x v="2"/>
    <n v="63"/>
    <s v="Supplier_B"/>
    <d v="2035-02-09T00:00:00"/>
    <d v="2034-02-08T00:00:00"/>
    <s v="Location_B"/>
    <n v="32"/>
    <n v="58"/>
    <x v="0"/>
    <s v="Female"/>
    <x v="0"/>
    <x v="0"/>
    <s v="T53691"/>
    <s v="Pending"/>
    <n v="7"/>
    <s v="Not Returned"/>
    <n v="123"/>
    <x v="1"/>
    <s v="Average"/>
  </r>
  <r>
    <s v="P4692"/>
    <x v="0"/>
    <x v="4"/>
    <s v="Sony"/>
    <s v="Item_B"/>
    <n v="4308"/>
    <n v="19"/>
    <n v="3489.48"/>
    <n v="1595"/>
    <n v="14"/>
    <n v="22330"/>
    <s v="-1894.48"/>
    <n v="161"/>
    <n v="2.1"/>
    <x v="1"/>
    <n v="103"/>
    <s v="Supplier_C"/>
    <d v="2035-02-10T00:00:00"/>
    <d v="2034-02-09T00:00:00"/>
    <s v="Location_C"/>
    <n v="11"/>
    <n v="48"/>
    <x v="0"/>
    <s v="Male"/>
    <x v="0"/>
    <x v="2"/>
    <s v="T53692"/>
    <s v="Completed"/>
    <n v="12"/>
    <s v="Not Returned"/>
    <n v="806"/>
    <x v="2"/>
    <s v="Bad"/>
  </r>
  <r>
    <s v="P4693"/>
    <x v="2"/>
    <x v="3"/>
    <s v="Sony"/>
    <s v="Item_D"/>
    <n v="4206"/>
    <n v="8"/>
    <n v="3869.52"/>
    <n v="273"/>
    <n v="0"/>
    <n v="0"/>
    <s v="-3596.52"/>
    <n v="34"/>
    <n v="4.3"/>
    <x v="3"/>
    <n v="396"/>
    <s v="Supplier_A"/>
    <d v="2035-02-11T00:00:00"/>
    <d v="2034-02-10T00:00:00"/>
    <s v="Location_C"/>
    <n v="2"/>
    <n v="25"/>
    <x v="3"/>
    <s v="Female"/>
    <x v="0"/>
    <x v="1"/>
    <s v="T53693"/>
    <s v="Pending"/>
    <n v="11"/>
    <s v="Returned"/>
    <n v="948"/>
    <x v="0"/>
    <s v="Good"/>
  </r>
  <r>
    <s v="P4694"/>
    <x v="1"/>
    <x v="1"/>
    <s v="Samsung"/>
    <s v="Item_B"/>
    <n v="1431"/>
    <n v="44"/>
    <n v="801.36"/>
    <n v="1011"/>
    <n v="85"/>
    <n v="85935"/>
    <s v="209.64"/>
    <n v="91"/>
    <n v="3.7"/>
    <x v="2"/>
    <n v="101"/>
    <s v="Supplier_C"/>
    <d v="2035-02-12T00:00:00"/>
    <d v="2034-02-11T00:00:00"/>
    <s v="Location_B"/>
    <n v="49"/>
    <n v="32"/>
    <x v="1"/>
    <s v="Male"/>
    <x v="2"/>
    <x v="2"/>
    <s v="T53694"/>
    <s v="Completed"/>
    <n v="6"/>
    <s v="Returned"/>
    <n v="362"/>
    <x v="0"/>
    <s v="Good"/>
  </r>
  <r>
    <s v="P4695"/>
    <x v="2"/>
    <x v="4"/>
    <s v="Nike"/>
    <s v="Item_C"/>
    <n v="4562"/>
    <n v="45"/>
    <n v="2509.1"/>
    <n v="1340"/>
    <n v="58"/>
    <n v="77720"/>
    <s v="-1169.1"/>
    <n v="129"/>
    <n v="3"/>
    <x v="2"/>
    <n v="3"/>
    <s v="Supplier_B"/>
    <d v="2035-02-13T00:00:00"/>
    <d v="2034-02-12T00:00:00"/>
    <s v="Location_B"/>
    <n v="5"/>
    <n v="22"/>
    <x v="3"/>
    <s v="Female"/>
    <x v="2"/>
    <x v="0"/>
    <s v="T53695"/>
    <s v="Pending"/>
    <n v="12"/>
    <s v="Returned"/>
    <n v="557"/>
    <x v="0"/>
    <s v="Average"/>
  </r>
  <r>
    <s v="P4696"/>
    <x v="0"/>
    <x v="3"/>
    <s v="Sony"/>
    <s v="Item_D"/>
    <n v="4001"/>
    <n v="20"/>
    <n v="3200.8"/>
    <n v="2400"/>
    <n v="43"/>
    <n v="103200"/>
    <s v="-800.8"/>
    <n v="59"/>
    <n v="4.0999999999999996"/>
    <x v="3"/>
    <n v="297"/>
    <s v="Supplier_C"/>
    <d v="2035-02-14T00:00:00"/>
    <d v="2034-02-13T00:00:00"/>
    <s v="Location_A"/>
    <n v="5"/>
    <n v="25"/>
    <x v="3"/>
    <s v="Female"/>
    <x v="1"/>
    <x v="2"/>
    <s v="T53696"/>
    <s v="Completed"/>
    <n v="6"/>
    <s v="Not Returned"/>
    <n v="332"/>
    <x v="2"/>
    <s v="Good"/>
  </r>
  <r>
    <s v="P4697"/>
    <x v="1"/>
    <x v="3"/>
    <s v="Apple"/>
    <s v="Item_A"/>
    <n v="3676"/>
    <n v="15"/>
    <n v="3124.6"/>
    <n v="3476"/>
    <n v="95"/>
    <n v="330220"/>
    <s v="351.4"/>
    <n v="134"/>
    <n v="1.6"/>
    <x v="0"/>
    <n v="389"/>
    <s v="Supplier_C"/>
    <d v="2035-02-15T00:00:00"/>
    <d v="2034-02-14T00:00:00"/>
    <s v="Location_C"/>
    <n v="18"/>
    <n v="67"/>
    <x v="4"/>
    <s v="Female"/>
    <x v="1"/>
    <x v="1"/>
    <s v="T53697"/>
    <s v="Cancelled"/>
    <n v="14"/>
    <s v="Not Returned"/>
    <n v="707"/>
    <x v="2"/>
    <s v="Bad"/>
  </r>
  <r>
    <s v="P4698"/>
    <x v="0"/>
    <x v="3"/>
    <s v="Samsung"/>
    <s v="Item_A"/>
    <n v="3928"/>
    <n v="4"/>
    <n v="3770.88"/>
    <n v="1202"/>
    <n v="82"/>
    <n v="98564"/>
    <s v="-2568.88"/>
    <n v="1"/>
    <n v="1.4"/>
    <x v="0"/>
    <n v="454"/>
    <s v="Supplier_C"/>
    <d v="2035-02-16T00:00:00"/>
    <d v="2034-02-15T00:00:00"/>
    <s v="Location_B"/>
    <n v="11"/>
    <n v="33"/>
    <x v="1"/>
    <s v="Male"/>
    <x v="2"/>
    <x v="2"/>
    <s v="T53698"/>
    <s v="Pending"/>
    <n v="3"/>
    <s v="Not Returned"/>
    <n v="975"/>
    <x v="2"/>
    <s v="Bad"/>
  </r>
  <r>
    <s v="P4699"/>
    <x v="4"/>
    <x v="4"/>
    <s v="Apple"/>
    <s v="Item_A"/>
    <n v="4582"/>
    <n v="41"/>
    <n v="2703.38"/>
    <n v="158"/>
    <n v="69"/>
    <n v="10902"/>
    <s v="-2545.38"/>
    <n v="164"/>
    <n v="3"/>
    <x v="2"/>
    <n v="148"/>
    <s v="Supplier_B"/>
    <d v="2035-02-17T00:00:00"/>
    <d v="2034-02-16T00:00:00"/>
    <s v="Location_A"/>
    <n v="9"/>
    <n v="40"/>
    <x v="1"/>
    <s v="Female"/>
    <x v="1"/>
    <x v="1"/>
    <s v="T53699"/>
    <s v="Cancelled"/>
    <n v="9"/>
    <s v="Not Returned"/>
    <n v="996"/>
    <x v="1"/>
    <s v="Bad"/>
  </r>
  <r>
    <s v="P4700"/>
    <x v="3"/>
    <x v="2"/>
    <s v="Sony"/>
    <s v="Item_A"/>
    <n v="2299"/>
    <n v="11"/>
    <n v="2046.11"/>
    <n v="306"/>
    <n v="65"/>
    <n v="19890"/>
    <s v="-1740.11"/>
    <n v="83"/>
    <n v="2"/>
    <x v="1"/>
    <n v="422"/>
    <s v="Supplier_A"/>
    <d v="2035-02-18T00:00:00"/>
    <d v="2034-02-17T00:00:00"/>
    <s v="Location_B"/>
    <n v="18"/>
    <n v="57"/>
    <x v="0"/>
    <s v="Male"/>
    <x v="0"/>
    <x v="1"/>
    <s v="T53700"/>
    <s v="Cancelled"/>
    <n v="9"/>
    <s v="Returned"/>
    <n v="977"/>
    <x v="2"/>
    <s v="Good"/>
  </r>
  <r>
    <s v="P4701"/>
    <x v="2"/>
    <x v="2"/>
    <s v="Nike"/>
    <s v="Item_A"/>
    <n v="4962"/>
    <n v="4"/>
    <n v="4763.5200000000004"/>
    <n v="838"/>
    <n v="42"/>
    <n v="35196"/>
    <s v="-3925.52"/>
    <n v="198"/>
    <n v="4.2"/>
    <x v="3"/>
    <n v="455"/>
    <s v="Supplier_A"/>
    <d v="2035-02-19T00:00:00"/>
    <d v="2034-02-18T00:00:00"/>
    <s v="Location_B"/>
    <n v="20"/>
    <n v="59"/>
    <x v="0"/>
    <s v="Female"/>
    <x v="0"/>
    <x v="0"/>
    <s v="T53701"/>
    <s v="Cancelled"/>
    <n v="7"/>
    <s v="Not Returned"/>
    <n v="693"/>
    <x v="2"/>
    <s v="Good"/>
  </r>
  <r>
    <s v="P4702"/>
    <x v="1"/>
    <x v="4"/>
    <s v="Samsung"/>
    <s v="Item_C"/>
    <n v="3350"/>
    <n v="13"/>
    <n v="2914.5"/>
    <n v="213"/>
    <n v="52"/>
    <n v="11076"/>
    <s v="-2701.5"/>
    <n v="180"/>
    <n v="4.5"/>
    <x v="3"/>
    <n v="7"/>
    <s v="Supplier_A"/>
    <d v="2035-02-20T00:00:00"/>
    <d v="2034-02-19T00:00:00"/>
    <s v="Location_A"/>
    <n v="1"/>
    <n v="52"/>
    <x v="0"/>
    <s v="Female"/>
    <x v="0"/>
    <x v="0"/>
    <s v="T53702"/>
    <s v="Completed"/>
    <n v="11"/>
    <s v="Returned"/>
    <n v="490"/>
    <x v="1"/>
    <s v="Bad"/>
  </r>
  <r>
    <s v="P4703"/>
    <x v="0"/>
    <x v="3"/>
    <s v="Samsung"/>
    <s v="Item_D"/>
    <n v="4818"/>
    <n v="49"/>
    <n v="2457.1799999999998"/>
    <n v="1057"/>
    <n v="20"/>
    <n v="21140"/>
    <s v="-1400.18"/>
    <n v="20"/>
    <n v="1.1000000000000001"/>
    <x v="0"/>
    <n v="285"/>
    <s v="Supplier_B"/>
    <d v="2035-02-21T00:00:00"/>
    <d v="2034-02-20T00:00:00"/>
    <s v="Location_A"/>
    <n v="44"/>
    <n v="36"/>
    <x v="1"/>
    <s v="Male"/>
    <x v="0"/>
    <x v="2"/>
    <s v="T53703"/>
    <s v="Pending"/>
    <n v="5"/>
    <s v="Returned"/>
    <n v="599"/>
    <x v="0"/>
    <s v="Bad"/>
  </r>
  <r>
    <s v="P4704"/>
    <x v="3"/>
    <x v="1"/>
    <s v="LG"/>
    <s v="Item_A"/>
    <n v="2843"/>
    <n v="29"/>
    <n v="2018.53"/>
    <n v="196"/>
    <n v="76"/>
    <n v="14896"/>
    <s v="-1822.53"/>
    <n v="188"/>
    <n v="4.5999999999999996"/>
    <x v="3"/>
    <n v="65"/>
    <s v="Supplier_C"/>
    <d v="2035-02-22T00:00:00"/>
    <d v="2034-02-21T00:00:00"/>
    <s v="Location_C"/>
    <n v="18"/>
    <n v="32"/>
    <x v="1"/>
    <s v="Female"/>
    <x v="2"/>
    <x v="1"/>
    <s v="T53704"/>
    <s v="Completed"/>
    <n v="1"/>
    <s v="Returned"/>
    <n v="513"/>
    <x v="1"/>
    <s v="Average"/>
  </r>
  <r>
    <s v="P4705"/>
    <x v="3"/>
    <x v="0"/>
    <s v="Sony"/>
    <s v="Item_A"/>
    <n v="4918"/>
    <n v="8"/>
    <n v="4524.5600000000004"/>
    <n v="3984"/>
    <n v="82"/>
    <n v="326688"/>
    <s v="-540.56"/>
    <n v="102"/>
    <n v="4.2"/>
    <x v="3"/>
    <n v="433"/>
    <s v="Supplier_B"/>
    <d v="2035-02-23T00:00:00"/>
    <d v="2034-02-22T00:00:00"/>
    <s v="Location_A"/>
    <n v="44"/>
    <n v="49"/>
    <x v="0"/>
    <s v="Female"/>
    <x v="1"/>
    <x v="0"/>
    <s v="T53705"/>
    <s v="Cancelled"/>
    <n v="13"/>
    <s v="Not Returned"/>
    <n v="315"/>
    <x v="1"/>
    <s v="Good"/>
  </r>
  <r>
    <s v="P4706"/>
    <x v="2"/>
    <x v="1"/>
    <s v="Sony"/>
    <s v="Item_C"/>
    <n v="4211"/>
    <n v="36"/>
    <n v="2695.04"/>
    <n v="2061"/>
    <n v="79"/>
    <n v="162819"/>
    <s v="-634.04"/>
    <n v="36"/>
    <n v="1.1000000000000001"/>
    <x v="0"/>
    <n v="324"/>
    <s v="Supplier_C"/>
    <d v="2035-02-24T00:00:00"/>
    <d v="2034-02-23T00:00:00"/>
    <s v="Location_C"/>
    <n v="11"/>
    <n v="45"/>
    <x v="0"/>
    <s v="Male"/>
    <x v="2"/>
    <x v="0"/>
    <s v="T53706"/>
    <s v="Completed"/>
    <n v="1"/>
    <s v="Not Returned"/>
    <n v="384"/>
    <x v="2"/>
    <s v="Average"/>
  </r>
  <r>
    <s v="P4707"/>
    <x v="0"/>
    <x v="4"/>
    <s v="Samsung"/>
    <s v="Item_D"/>
    <n v="1309"/>
    <n v="1"/>
    <n v="1295.9100000000001"/>
    <n v="3308"/>
    <n v="32"/>
    <n v="105856"/>
    <s v="2012.09"/>
    <n v="135"/>
    <n v="2.6"/>
    <x v="1"/>
    <n v="388"/>
    <s v="Supplier_B"/>
    <d v="2035-02-25T00:00:00"/>
    <d v="2034-02-24T00:00:00"/>
    <s v="Location_A"/>
    <n v="4"/>
    <n v="20"/>
    <x v="3"/>
    <s v="Male"/>
    <x v="1"/>
    <x v="2"/>
    <s v="T53707"/>
    <s v="Pending"/>
    <n v="13"/>
    <s v="Not Returned"/>
    <n v="502"/>
    <x v="0"/>
    <s v="Bad"/>
  </r>
  <r>
    <s v="P4708"/>
    <x v="0"/>
    <x v="4"/>
    <s v="Sony"/>
    <s v="Item_C"/>
    <n v="2966"/>
    <n v="38"/>
    <n v="1838.92"/>
    <n v="1870"/>
    <n v="54"/>
    <n v="100980"/>
    <s v="31.08"/>
    <n v="54"/>
    <n v="1.6"/>
    <x v="0"/>
    <n v="137"/>
    <s v="Supplier_C"/>
    <d v="2035-02-26T00:00:00"/>
    <d v="2034-02-25T00:00:00"/>
    <s v="Location_A"/>
    <n v="47"/>
    <n v="24"/>
    <x v="3"/>
    <s v="Female"/>
    <x v="1"/>
    <x v="2"/>
    <s v="T53708"/>
    <s v="Pending"/>
    <n v="12"/>
    <s v="Not Returned"/>
    <n v="105"/>
    <x v="2"/>
    <s v="Bad"/>
  </r>
  <r>
    <s v="P4709"/>
    <x v="0"/>
    <x v="2"/>
    <s v="Apple"/>
    <s v="Item_A"/>
    <n v="3150"/>
    <n v="9"/>
    <n v="2866.5"/>
    <n v="1731"/>
    <n v="66"/>
    <n v="114246"/>
    <s v="-1135.5"/>
    <n v="158"/>
    <n v="3.2"/>
    <x v="2"/>
    <n v="56"/>
    <s v="Supplier_C"/>
    <d v="2035-02-27T00:00:00"/>
    <d v="2034-02-26T00:00:00"/>
    <s v="Location_C"/>
    <n v="10"/>
    <n v="29"/>
    <x v="1"/>
    <s v="Male"/>
    <x v="2"/>
    <x v="0"/>
    <s v="T53709"/>
    <s v="Completed"/>
    <n v="10"/>
    <s v="Not Returned"/>
    <n v="768"/>
    <x v="2"/>
    <s v="Good"/>
  </r>
  <r>
    <s v="P4710"/>
    <x v="0"/>
    <x v="2"/>
    <s v="Samsung"/>
    <s v="Item_A"/>
    <n v="1729"/>
    <n v="46"/>
    <n v="933.66"/>
    <n v="752"/>
    <n v="52"/>
    <n v="39104"/>
    <s v="-181.66"/>
    <n v="191"/>
    <n v="3.9"/>
    <x v="2"/>
    <n v="493"/>
    <s v="Supplier_A"/>
    <d v="2035-02-28T00:00:00"/>
    <d v="2034-02-27T00:00:00"/>
    <s v="Location_B"/>
    <n v="18"/>
    <n v="62"/>
    <x v="4"/>
    <s v="Female"/>
    <x v="2"/>
    <x v="1"/>
    <s v="T53710"/>
    <s v="Completed"/>
    <n v="8"/>
    <s v="Returned"/>
    <n v="598"/>
    <x v="0"/>
    <s v="Bad"/>
  </r>
  <r>
    <s v="P4711"/>
    <x v="2"/>
    <x v="4"/>
    <s v="Nike"/>
    <s v="Item_D"/>
    <n v="1534"/>
    <n v="5"/>
    <n v="1457.3"/>
    <n v="977"/>
    <n v="55"/>
    <n v="53735"/>
    <s v="-480.3"/>
    <n v="48"/>
    <n v="1.6"/>
    <x v="0"/>
    <n v="137"/>
    <s v="Supplier_C"/>
    <d v="2035-03-01T00:00:00"/>
    <d v="2034-02-28T00:00:00"/>
    <s v="Location_C"/>
    <n v="48"/>
    <n v="33"/>
    <x v="1"/>
    <s v="Male"/>
    <x v="0"/>
    <x v="0"/>
    <s v="T53711"/>
    <s v="Completed"/>
    <n v="8"/>
    <s v="Not Returned"/>
    <n v="337"/>
    <x v="1"/>
    <s v="Good"/>
  </r>
  <r>
    <s v="P4712"/>
    <x v="2"/>
    <x v="0"/>
    <s v="LG"/>
    <s v="Item_D"/>
    <n v="3419"/>
    <n v="31"/>
    <n v="2359.11"/>
    <n v="2277"/>
    <n v="83"/>
    <n v="188991"/>
    <s v="-82.11"/>
    <n v="63"/>
    <n v="3.4"/>
    <x v="2"/>
    <n v="136"/>
    <s v="Supplier_A"/>
    <d v="2035-03-02T00:00:00"/>
    <d v="2034-03-01T00:00:00"/>
    <s v="Location_C"/>
    <n v="22"/>
    <n v="64"/>
    <x v="4"/>
    <s v="Male"/>
    <x v="0"/>
    <x v="0"/>
    <s v="T53712"/>
    <s v="Completed"/>
    <n v="14"/>
    <s v="Not Returned"/>
    <n v="892"/>
    <x v="2"/>
    <s v="Average"/>
  </r>
  <r>
    <s v="P4713"/>
    <x v="2"/>
    <x v="1"/>
    <s v="Sony"/>
    <s v="Item_D"/>
    <n v="4119"/>
    <n v="4"/>
    <n v="3954.24"/>
    <n v="1564"/>
    <n v="87"/>
    <n v="136068"/>
    <s v="-2390.24"/>
    <n v="51"/>
    <n v="3.3"/>
    <x v="2"/>
    <n v="214"/>
    <s v="Supplier_A"/>
    <d v="2035-03-03T00:00:00"/>
    <d v="2034-03-02T00:00:00"/>
    <s v="Location_C"/>
    <n v="20"/>
    <n v="48"/>
    <x v="0"/>
    <s v="Male"/>
    <x v="0"/>
    <x v="2"/>
    <s v="T53713"/>
    <s v="Pending"/>
    <n v="7"/>
    <s v="Not Returned"/>
    <n v="656"/>
    <x v="0"/>
    <s v="Good"/>
  </r>
  <r>
    <s v="P4714"/>
    <x v="3"/>
    <x v="0"/>
    <s v="LG"/>
    <s v="Item_C"/>
    <n v="4553"/>
    <n v="45"/>
    <n v="2504.15"/>
    <n v="3461"/>
    <n v="34"/>
    <n v="117674"/>
    <s v="956.85"/>
    <n v="16"/>
    <n v="2.6"/>
    <x v="1"/>
    <n v="441"/>
    <s v="Supplier_C"/>
    <d v="2035-03-04T00:00:00"/>
    <d v="2034-03-03T00:00:00"/>
    <s v="Location_C"/>
    <n v="14"/>
    <n v="26"/>
    <x v="1"/>
    <s v="Female"/>
    <x v="2"/>
    <x v="1"/>
    <s v="T53714"/>
    <s v="Completed"/>
    <n v="9"/>
    <s v="Returned"/>
    <n v="272"/>
    <x v="2"/>
    <s v="Average"/>
  </r>
  <r>
    <s v="P4715"/>
    <x v="3"/>
    <x v="0"/>
    <s v="Nike"/>
    <s v="Item_A"/>
    <n v="4583"/>
    <n v="30"/>
    <n v="3208.1"/>
    <n v="3263"/>
    <n v="0"/>
    <n v="0"/>
    <s v="54.9"/>
    <n v="177"/>
    <n v="4.5"/>
    <x v="3"/>
    <n v="441"/>
    <s v="Supplier_C"/>
    <d v="2035-03-05T00:00:00"/>
    <d v="2034-03-04T00:00:00"/>
    <s v="Location_B"/>
    <n v="18"/>
    <n v="50"/>
    <x v="0"/>
    <s v="Female"/>
    <x v="0"/>
    <x v="2"/>
    <s v="T53715"/>
    <s v="Pending"/>
    <n v="8"/>
    <s v="Returned"/>
    <n v="753"/>
    <x v="1"/>
    <s v="Bad"/>
  </r>
  <r>
    <s v="P4716"/>
    <x v="4"/>
    <x v="4"/>
    <s v="Samsung"/>
    <s v="Item_D"/>
    <n v="4014"/>
    <n v="9"/>
    <n v="3652.74"/>
    <n v="2255"/>
    <n v="17"/>
    <n v="38335"/>
    <s v="-1397.74"/>
    <n v="119"/>
    <n v="2.2999999999999998"/>
    <x v="1"/>
    <n v="71"/>
    <s v="Supplier_A"/>
    <d v="2035-03-06T00:00:00"/>
    <d v="2034-03-05T00:00:00"/>
    <s v="Location_B"/>
    <n v="49"/>
    <n v="55"/>
    <x v="0"/>
    <s v="Male"/>
    <x v="1"/>
    <x v="0"/>
    <s v="T53716"/>
    <s v="Completed"/>
    <n v="10"/>
    <s v="Returned"/>
    <n v="644"/>
    <x v="2"/>
    <s v="Average"/>
  </r>
  <r>
    <s v="P4717"/>
    <x v="4"/>
    <x v="3"/>
    <s v="Apple"/>
    <s v="Item_A"/>
    <n v="4614"/>
    <n v="44"/>
    <n v="2583.84"/>
    <n v="2768"/>
    <n v="69"/>
    <n v="190992"/>
    <s v="184.16"/>
    <n v="68"/>
    <n v="2.1"/>
    <x v="1"/>
    <n v="143"/>
    <s v="Supplier_B"/>
    <d v="2035-03-07T00:00:00"/>
    <d v="2034-03-06T00:00:00"/>
    <s v="Location_B"/>
    <n v="47"/>
    <n v="67"/>
    <x v="4"/>
    <s v="Female"/>
    <x v="0"/>
    <x v="1"/>
    <s v="T53717"/>
    <s v="Cancelled"/>
    <n v="4"/>
    <s v="Not Returned"/>
    <n v="830"/>
    <x v="0"/>
    <s v="Bad"/>
  </r>
  <r>
    <s v="P4718"/>
    <x v="4"/>
    <x v="2"/>
    <s v="Apple"/>
    <s v="Item_D"/>
    <n v="2182"/>
    <n v="1"/>
    <n v="2160.1799999999998"/>
    <n v="1844"/>
    <n v="64"/>
    <n v="118016"/>
    <s v="-316.18"/>
    <n v="5"/>
    <n v="1.6"/>
    <x v="0"/>
    <n v="141"/>
    <s v="Supplier_B"/>
    <d v="2035-03-08T00:00:00"/>
    <d v="2034-03-07T00:00:00"/>
    <s v="Location_A"/>
    <n v="3"/>
    <n v="46"/>
    <x v="0"/>
    <s v="Male"/>
    <x v="1"/>
    <x v="0"/>
    <s v="T53718"/>
    <s v="Cancelled"/>
    <n v="6"/>
    <s v="Returned"/>
    <n v="297"/>
    <x v="2"/>
    <s v="Average"/>
  </r>
  <r>
    <s v="P4719"/>
    <x v="3"/>
    <x v="4"/>
    <s v="LG"/>
    <s v="Item_D"/>
    <n v="1685"/>
    <n v="19"/>
    <n v="1364.85"/>
    <n v="1359"/>
    <n v="67"/>
    <n v="91053"/>
    <s v="-5.85"/>
    <n v="199"/>
    <n v="2.8"/>
    <x v="1"/>
    <n v="327"/>
    <s v="Supplier_B"/>
    <d v="2035-03-09T00:00:00"/>
    <d v="2034-03-08T00:00:00"/>
    <s v="Location_A"/>
    <n v="14"/>
    <n v="56"/>
    <x v="0"/>
    <s v="Male"/>
    <x v="2"/>
    <x v="1"/>
    <s v="T53719"/>
    <s v="Completed"/>
    <n v="8"/>
    <s v="Returned"/>
    <n v="843"/>
    <x v="1"/>
    <s v="Good"/>
  </r>
  <r>
    <s v="P4720"/>
    <x v="3"/>
    <x v="4"/>
    <s v="Apple"/>
    <s v="Item_B"/>
    <n v="4878"/>
    <n v="41"/>
    <n v="2878.02"/>
    <n v="3360"/>
    <n v="30"/>
    <n v="100800"/>
    <s v="481.98"/>
    <n v="173"/>
    <n v="1.1000000000000001"/>
    <x v="0"/>
    <n v="235"/>
    <s v="Supplier_A"/>
    <d v="2035-03-10T00:00:00"/>
    <d v="2034-03-09T00:00:00"/>
    <s v="Location_C"/>
    <n v="29"/>
    <n v="52"/>
    <x v="0"/>
    <s v="Female"/>
    <x v="2"/>
    <x v="2"/>
    <s v="T53720"/>
    <s v="Cancelled"/>
    <n v="14"/>
    <s v="Returned"/>
    <n v="897"/>
    <x v="2"/>
    <s v="Bad"/>
  </r>
  <r>
    <s v="P4721"/>
    <x v="2"/>
    <x v="3"/>
    <s v="Samsung"/>
    <s v="Item_A"/>
    <n v="3204"/>
    <n v="3"/>
    <n v="3107.88"/>
    <n v="2916"/>
    <n v="68"/>
    <n v="198288"/>
    <s v="-191.88"/>
    <n v="190"/>
    <n v="3.4"/>
    <x v="2"/>
    <n v="38"/>
    <s v="Supplier_B"/>
    <d v="2035-03-11T00:00:00"/>
    <d v="2034-03-10T00:00:00"/>
    <s v="Location_A"/>
    <n v="8"/>
    <n v="24"/>
    <x v="3"/>
    <s v="Male"/>
    <x v="2"/>
    <x v="1"/>
    <s v="T53721"/>
    <s v="Pending"/>
    <n v="12"/>
    <s v="Not Returned"/>
    <n v="470"/>
    <x v="2"/>
    <s v="Bad"/>
  </r>
  <r>
    <s v="P4722"/>
    <x v="0"/>
    <x v="2"/>
    <s v="LG"/>
    <s v="Item_C"/>
    <n v="4792"/>
    <n v="43"/>
    <n v="2731.44"/>
    <n v="961"/>
    <n v="29"/>
    <n v="27869"/>
    <s v="-1770.44"/>
    <n v="75"/>
    <n v="4.4000000000000004"/>
    <x v="3"/>
    <n v="414"/>
    <s v="Supplier_B"/>
    <d v="2035-03-12T00:00:00"/>
    <d v="2034-03-11T00:00:00"/>
    <s v="Location_A"/>
    <n v="29"/>
    <n v="66"/>
    <x v="4"/>
    <s v="Male"/>
    <x v="0"/>
    <x v="0"/>
    <s v="T53722"/>
    <s v="Cancelled"/>
    <n v="1"/>
    <s v="Not Returned"/>
    <n v="920"/>
    <x v="0"/>
    <s v="Bad"/>
  </r>
  <r>
    <s v="P4723"/>
    <x v="3"/>
    <x v="4"/>
    <s v="Sony"/>
    <s v="Item_B"/>
    <n v="2876"/>
    <n v="27"/>
    <n v="2099.48"/>
    <n v="2174"/>
    <n v="73"/>
    <n v="158702"/>
    <s v="74.52"/>
    <n v="13"/>
    <n v="1.7"/>
    <x v="0"/>
    <n v="195"/>
    <s v="Supplier_C"/>
    <d v="2035-03-13T00:00:00"/>
    <d v="2034-03-12T00:00:00"/>
    <s v="Location_A"/>
    <n v="45"/>
    <n v="19"/>
    <x v="3"/>
    <s v="Female"/>
    <x v="2"/>
    <x v="0"/>
    <s v="T53723"/>
    <s v="Completed"/>
    <n v="7"/>
    <s v="Returned"/>
    <n v="162"/>
    <x v="1"/>
    <s v="Bad"/>
  </r>
  <r>
    <s v="P4724"/>
    <x v="2"/>
    <x v="0"/>
    <s v="LG"/>
    <s v="Item_C"/>
    <n v="288"/>
    <n v="23"/>
    <n v="221.76"/>
    <n v="73"/>
    <n v="89"/>
    <n v="6497"/>
    <s v="-148.76"/>
    <n v="64"/>
    <n v="2.1"/>
    <x v="1"/>
    <n v="396"/>
    <s v="Supplier_B"/>
    <d v="2035-03-14T00:00:00"/>
    <d v="2034-03-13T00:00:00"/>
    <s v="Location_B"/>
    <n v="36"/>
    <n v="20"/>
    <x v="3"/>
    <s v="Male"/>
    <x v="0"/>
    <x v="1"/>
    <s v="T53724"/>
    <s v="Cancelled"/>
    <n v="11"/>
    <s v="Returned"/>
    <n v="904"/>
    <x v="2"/>
    <s v="Bad"/>
  </r>
  <r>
    <s v="P4725"/>
    <x v="0"/>
    <x v="1"/>
    <s v="LG"/>
    <s v="Item_C"/>
    <n v="1112"/>
    <n v="48"/>
    <n v="578.24"/>
    <n v="2276"/>
    <n v="30"/>
    <n v="68280"/>
    <s v="1697.76"/>
    <n v="3"/>
    <n v="1.9"/>
    <x v="0"/>
    <n v="142"/>
    <s v="Supplier_A"/>
    <d v="2035-03-15T00:00:00"/>
    <d v="2034-03-14T00:00:00"/>
    <s v="Location_A"/>
    <n v="39"/>
    <n v="18"/>
    <x v="2"/>
    <s v="Male"/>
    <x v="2"/>
    <x v="0"/>
    <s v="T53725"/>
    <s v="Pending"/>
    <n v="13"/>
    <s v="Returned"/>
    <n v="192"/>
    <x v="0"/>
    <s v="Average"/>
  </r>
  <r>
    <s v="P4726"/>
    <x v="3"/>
    <x v="0"/>
    <s v="Samsung"/>
    <s v="Item_A"/>
    <n v="2750"/>
    <n v="31"/>
    <n v="1897.5"/>
    <n v="2457"/>
    <n v="82"/>
    <n v="201474"/>
    <s v="559.5"/>
    <n v="183"/>
    <n v="4.9000000000000004"/>
    <x v="3"/>
    <n v="310"/>
    <s v="Supplier_C"/>
    <d v="2035-03-16T00:00:00"/>
    <d v="2034-03-15T00:00:00"/>
    <s v="Location_A"/>
    <n v="12"/>
    <n v="59"/>
    <x v="0"/>
    <s v="Male"/>
    <x v="1"/>
    <x v="1"/>
    <s v="T53726"/>
    <s v="Cancelled"/>
    <n v="6"/>
    <s v="Returned"/>
    <n v="467"/>
    <x v="2"/>
    <s v="Bad"/>
  </r>
  <r>
    <s v="P4727"/>
    <x v="3"/>
    <x v="2"/>
    <s v="Sony"/>
    <s v="Item_D"/>
    <n v="3545"/>
    <n v="28"/>
    <n v="2552.4"/>
    <n v="3141"/>
    <n v="58"/>
    <n v="182178"/>
    <s v="588.6"/>
    <n v="84"/>
    <n v="2.5"/>
    <x v="1"/>
    <n v="87"/>
    <s v="Supplier_A"/>
    <d v="2035-03-17T00:00:00"/>
    <d v="2034-03-16T00:00:00"/>
    <s v="Location_A"/>
    <n v="40"/>
    <n v="35"/>
    <x v="1"/>
    <s v="Female"/>
    <x v="2"/>
    <x v="1"/>
    <s v="T53727"/>
    <s v="Cancelled"/>
    <n v="4"/>
    <s v="Not Returned"/>
    <n v="152"/>
    <x v="1"/>
    <s v="Average"/>
  </r>
  <r>
    <s v="P4728"/>
    <x v="3"/>
    <x v="4"/>
    <s v="Sony"/>
    <s v="Item_C"/>
    <n v="1034"/>
    <n v="8"/>
    <n v="951.28"/>
    <n v="1421"/>
    <n v="85"/>
    <n v="120785"/>
    <s v="469.72"/>
    <n v="141"/>
    <n v="4.5"/>
    <x v="3"/>
    <n v="441"/>
    <s v="Supplier_A"/>
    <d v="2035-03-18T00:00:00"/>
    <d v="2034-03-17T00:00:00"/>
    <s v="Location_A"/>
    <n v="10"/>
    <n v="30"/>
    <x v="1"/>
    <s v="Female"/>
    <x v="1"/>
    <x v="2"/>
    <s v="T53728"/>
    <s v="Completed"/>
    <n v="10"/>
    <s v="Not Returned"/>
    <n v="968"/>
    <x v="0"/>
    <s v="Average"/>
  </r>
  <r>
    <s v="P4729"/>
    <x v="2"/>
    <x v="4"/>
    <s v="Samsung"/>
    <s v="Item_A"/>
    <n v="4908"/>
    <n v="24"/>
    <n v="3730.08"/>
    <n v="3027"/>
    <n v="56"/>
    <n v="169512"/>
    <s v="-703.08"/>
    <n v="21"/>
    <n v="3.2"/>
    <x v="2"/>
    <n v="149"/>
    <s v="Supplier_B"/>
    <d v="2035-03-19T00:00:00"/>
    <d v="2034-03-18T00:00:00"/>
    <s v="Location_B"/>
    <n v="20"/>
    <n v="28"/>
    <x v="1"/>
    <s v="Female"/>
    <x v="0"/>
    <x v="1"/>
    <s v="T53729"/>
    <s v="Completed"/>
    <n v="8"/>
    <s v="Returned"/>
    <n v="267"/>
    <x v="2"/>
    <s v="Good"/>
  </r>
  <r>
    <s v="P4730"/>
    <x v="3"/>
    <x v="3"/>
    <s v="Samsung"/>
    <s v="Item_A"/>
    <n v="584"/>
    <n v="2"/>
    <n v="572.32000000000005"/>
    <n v="2553"/>
    <n v="91"/>
    <n v="232323"/>
    <s v="1980.68"/>
    <n v="118"/>
    <n v="1.5"/>
    <x v="0"/>
    <n v="357"/>
    <s v="Supplier_B"/>
    <d v="2035-03-20T00:00:00"/>
    <d v="2034-03-19T00:00:00"/>
    <s v="Location_C"/>
    <n v="23"/>
    <n v="46"/>
    <x v="0"/>
    <s v="Male"/>
    <x v="2"/>
    <x v="0"/>
    <s v="T53730"/>
    <s v="Completed"/>
    <n v="8"/>
    <s v="Not Returned"/>
    <n v="566"/>
    <x v="1"/>
    <s v="Average"/>
  </r>
  <r>
    <s v="P4731"/>
    <x v="0"/>
    <x v="2"/>
    <s v="Apple"/>
    <s v="Item_D"/>
    <n v="642"/>
    <n v="9"/>
    <n v="584.22"/>
    <n v="1770"/>
    <n v="55"/>
    <n v="97350"/>
    <s v="1185.78"/>
    <n v="186"/>
    <n v="1.1000000000000001"/>
    <x v="0"/>
    <n v="107"/>
    <s v="Supplier_A"/>
    <d v="2035-03-21T00:00:00"/>
    <d v="2034-03-20T00:00:00"/>
    <s v="Location_C"/>
    <n v="19"/>
    <n v="41"/>
    <x v="0"/>
    <s v="Male"/>
    <x v="1"/>
    <x v="2"/>
    <s v="T53731"/>
    <s v="Cancelled"/>
    <n v="13"/>
    <s v="Returned"/>
    <n v="665"/>
    <x v="2"/>
    <s v="Average"/>
  </r>
  <r>
    <s v="P4732"/>
    <x v="4"/>
    <x v="3"/>
    <s v="Samsung"/>
    <s v="Item_A"/>
    <n v="3462"/>
    <n v="47"/>
    <n v="1834.86"/>
    <n v="3133"/>
    <n v="90"/>
    <n v="281970"/>
    <s v="1298.14"/>
    <n v="88"/>
    <n v="2"/>
    <x v="1"/>
    <n v="66"/>
    <s v="Supplier_A"/>
    <d v="2035-03-22T00:00:00"/>
    <d v="2034-03-21T00:00:00"/>
    <s v="Location_B"/>
    <n v="12"/>
    <n v="61"/>
    <x v="4"/>
    <s v="Female"/>
    <x v="2"/>
    <x v="1"/>
    <s v="T53732"/>
    <s v="Cancelled"/>
    <n v="1"/>
    <s v="Returned"/>
    <n v="875"/>
    <x v="2"/>
    <s v="Average"/>
  </r>
  <r>
    <s v="P4733"/>
    <x v="3"/>
    <x v="4"/>
    <s v="Sony"/>
    <s v="Item_B"/>
    <n v="2195"/>
    <n v="34"/>
    <n v="1448.7"/>
    <n v="594"/>
    <n v="12"/>
    <n v="7128"/>
    <s v="-854.7"/>
    <n v="172"/>
    <n v="2.7"/>
    <x v="1"/>
    <n v="223"/>
    <s v="Supplier_A"/>
    <d v="2035-03-23T00:00:00"/>
    <d v="2034-03-22T00:00:00"/>
    <s v="Location_C"/>
    <n v="20"/>
    <n v="62"/>
    <x v="4"/>
    <s v="Male"/>
    <x v="0"/>
    <x v="1"/>
    <s v="T53733"/>
    <s v="Cancelled"/>
    <n v="11"/>
    <s v="Not Returned"/>
    <n v="995"/>
    <x v="1"/>
    <s v="Bad"/>
  </r>
  <r>
    <s v="P4734"/>
    <x v="0"/>
    <x v="0"/>
    <s v="Apple"/>
    <s v="Item_C"/>
    <n v="863"/>
    <n v="8"/>
    <n v="793.96"/>
    <n v="3916"/>
    <n v="71"/>
    <n v="278036"/>
    <s v="3122.04"/>
    <n v="160"/>
    <n v="1.7"/>
    <x v="0"/>
    <n v="10"/>
    <s v="Supplier_C"/>
    <d v="2035-03-24T00:00:00"/>
    <d v="2034-03-23T00:00:00"/>
    <s v="Location_C"/>
    <n v="25"/>
    <n v="25"/>
    <x v="3"/>
    <s v="Female"/>
    <x v="2"/>
    <x v="1"/>
    <s v="T53734"/>
    <s v="Completed"/>
    <n v="4"/>
    <s v="Not Returned"/>
    <n v="206"/>
    <x v="1"/>
    <s v="Good"/>
  </r>
  <r>
    <s v="P4735"/>
    <x v="3"/>
    <x v="3"/>
    <s v="Samsung"/>
    <s v="Item_D"/>
    <n v="1357"/>
    <n v="15"/>
    <n v="1153.45"/>
    <n v="3078"/>
    <n v="31"/>
    <n v="95418"/>
    <s v="1924.55"/>
    <n v="122"/>
    <n v="3.8"/>
    <x v="2"/>
    <n v="295"/>
    <s v="Supplier_A"/>
    <d v="2035-03-25T00:00:00"/>
    <d v="2034-03-24T00:00:00"/>
    <s v="Location_A"/>
    <n v="20"/>
    <n v="68"/>
    <x v="4"/>
    <s v="Male"/>
    <x v="1"/>
    <x v="0"/>
    <s v="T53735"/>
    <s v="Completed"/>
    <n v="7"/>
    <s v="Not Returned"/>
    <n v="806"/>
    <x v="0"/>
    <s v="Bad"/>
  </r>
  <r>
    <s v="P4736"/>
    <x v="4"/>
    <x v="3"/>
    <s v="Sony"/>
    <s v="Item_A"/>
    <n v="2264"/>
    <n v="13"/>
    <n v="1969.68"/>
    <n v="3170"/>
    <n v="99"/>
    <n v="313830"/>
    <s v="1200.32"/>
    <n v="72"/>
    <n v="3.1"/>
    <x v="2"/>
    <n v="464"/>
    <s v="Supplier_A"/>
    <d v="2035-03-26T00:00:00"/>
    <d v="2034-03-25T00:00:00"/>
    <s v="Location_B"/>
    <n v="31"/>
    <n v="28"/>
    <x v="1"/>
    <s v="Male"/>
    <x v="2"/>
    <x v="1"/>
    <s v="T53736"/>
    <s v="Completed"/>
    <n v="1"/>
    <s v="Returned"/>
    <n v="530"/>
    <x v="1"/>
    <s v="Good"/>
  </r>
  <r>
    <s v="P4737"/>
    <x v="2"/>
    <x v="1"/>
    <s v="Samsung"/>
    <s v="Item_B"/>
    <n v="3221"/>
    <n v="13"/>
    <n v="2802.27"/>
    <n v="74"/>
    <n v="56"/>
    <n v="4144"/>
    <s v="-2728.27"/>
    <n v="179"/>
    <n v="4"/>
    <x v="3"/>
    <n v="205"/>
    <s v="Supplier_A"/>
    <d v="2035-03-27T00:00:00"/>
    <d v="2034-03-26T00:00:00"/>
    <s v="Location_B"/>
    <n v="19"/>
    <n v="39"/>
    <x v="1"/>
    <s v="Female"/>
    <x v="0"/>
    <x v="2"/>
    <s v="T53737"/>
    <s v="Completed"/>
    <n v="2"/>
    <s v="Returned"/>
    <n v="840"/>
    <x v="1"/>
    <s v="Bad"/>
  </r>
  <r>
    <s v="P4738"/>
    <x v="1"/>
    <x v="3"/>
    <s v="LG"/>
    <s v="Item_A"/>
    <n v="2486"/>
    <n v="34"/>
    <n v="1640.76"/>
    <n v="2065"/>
    <n v="65"/>
    <n v="134225"/>
    <s v="424.24"/>
    <n v="43"/>
    <n v="3.3"/>
    <x v="2"/>
    <n v="109"/>
    <s v="Supplier_C"/>
    <d v="2035-03-28T00:00:00"/>
    <d v="2034-03-27T00:00:00"/>
    <s v="Location_A"/>
    <n v="14"/>
    <n v="45"/>
    <x v="0"/>
    <s v="Female"/>
    <x v="0"/>
    <x v="2"/>
    <s v="T53738"/>
    <s v="Completed"/>
    <n v="13"/>
    <s v="Not Returned"/>
    <n v="570"/>
    <x v="1"/>
    <s v="Average"/>
  </r>
  <r>
    <s v="P4739"/>
    <x v="1"/>
    <x v="3"/>
    <s v="LG"/>
    <s v="Item_C"/>
    <n v="979"/>
    <n v="26"/>
    <n v="724.46"/>
    <n v="491"/>
    <n v="13"/>
    <n v="6383"/>
    <s v="-233.46"/>
    <n v="105"/>
    <n v="3.2"/>
    <x v="2"/>
    <n v="304"/>
    <s v="Supplier_B"/>
    <d v="2035-03-29T00:00:00"/>
    <d v="2034-03-28T00:00:00"/>
    <s v="Location_B"/>
    <n v="45"/>
    <n v="45"/>
    <x v="0"/>
    <s v="Female"/>
    <x v="0"/>
    <x v="1"/>
    <s v="T53739"/>
    <s v="Completed"/>
    <n v="4"/>
    <s v="Not Returned"/>
    <n v="255"/>
    <x v="2"/>
    <s v="Good"/>
  </r>
  <r>
    <s v="P4740"/>
    <x v="0"/>
    <x v="2"/>
    <s v="Apple"/>
    <s v="Item_B"/>
    <n v="1185"/>
    <n v="0"/>
    <n v="1185"/>
    <n v="3788"/>
    <n v="66"/>
    <n v="250008"/>
    <s v="2603"/>
    <n v="147"/>
    <n v="1.7"/>
    <x v="0"/>
    <n v="6"/>
    <s v="Supplier_C"/>
    <d v="2035-03-30T00:00:00"/>
    <d v="2034-03-29T00:00:00"/>
    <s v="Location_A"/>
    <n v="15"/>
    <n v="60"/>
    <x v="0"/>
    <s v="Male"/>
    <x v="2"/>
    <x v="1"/>
    <s v="T53740"/>
    <s v="Completed"/>
    <n v="1"/>
    <s v="Not Returned"/>
    <n v="888"/>
    <x v="0"/>
    <s v="Average"/>
  </r>
  <r>
    <s v="P4741"/>
    <x v="0"/>
    <x v="1"/>
    <s v="LG"/>
    <s v="Item_A"/>
    <n v="2768"/>
    <n v="8"/>
    <n v="2546.56"/>
    <n v="877"/>
    <n v="39"/>
    <n v="34203"/>
    <s v="-1669.56"/>
    <n v="167"/>
    <n v="2.8"/>
    <x v="1"/>
    <n v="292"/>
    <s v="Supplier_C"/>
    <d v="2035-03-31T00:00:00"/>
    <d v="2034-03-30T00:00:00"/>
    <s v="Location_A"/>
    <n v="4"/>
    <n v="60"/>
    <x v="0"/>
    <s v="Male"/>
    <x v="0"/>
    <x v="0"/>
    <s v="T53741"/>
    <s v="Pending"/>
    <n v="11"/>
    <s v="Returned"/>
    <n v="430"/>
    <x v="0"/>
    <s v="Average"/>
  </r>
  <r>
    <s v="P4742"/>
    <x v="1"/>
    <x v="3"/>
    <s v="Apple"/>
    <s v="Item_D"/>
    <n v="380"/>
    <n v="13"/>
    <n v="330.6"/>
    <n v="1305"/>
    <n v="66"/>
    <n v="86130"/>
    <s v="974.4"/>
    <n v="160"/>
    <n v="2.5"/>
    <x v="1"/>
    <n v="161"/>
    <s v="Supplier_B"/>
    <d v="2035-04-01T00:00:00"/>
    <d v="2034-03-31T00:00:00"/>
    <s v="Location_A"/>
    <n v="36"/>
    <n v="30"/>
    <x v="1"/>
    <s v="Male"/>
    <x v="2"/>
    <x v="1"/>
    <s v="T53742"/>
    <s v="Cancelled"/>
    <n v="11"/>
    <s v="Not Returned"/>
    <n v="590"/>
    <x v="0"/>
    <s v="Average"/>
  </r>
  <r>
    <s v="P4743"/>
    <x v="2"/>
    <x v="1"/>
    <s v="Sony"/>
    <s v="Item_C"/>
    <n v="3064"/>
    <n v="20"/>
    <n v="2451.1999999999998"/>
    <n v="843"/>
    <n v="41"/>
    <n v="34563"/>
    <s v="-1608.2"/>
    <n v="12"/>
    <n v="2.7"/>
    <x v="1"/>
    <n v="383"/>
    <s v="Supplier_A"/>
    <d v="2035-04-02T00:00:00"/>
    <d v="2034-04-01T00:00:00"/>
    <s v="Location_B"/>
    <n v="11"/>
    <n v="48"/>
    <x v="0"/>
    <s v="Male"/>
    <x v="1"/>
    <x v="0"/>
    <s v="T53743"/>
    <s v="Pending"/>
    <n v="11"/>
    <s v="Not Returned"/>
    <n v="315"/>
    <x v="1"/>
    <s v="Average"/>
  </r>
  <r>
    <s v="P4744"/>
    <x v="4"/>
    <x v="1"/>
    <s v="Samsung"/>
    <s v="Item_B"/>
    <n v="1681"/>
    <n v="29"/>
    <n v="1193.51"/>
    <n v="3610"/>
    <n v="44"/>
    <n v="158840"/>
    <s v="2416.49"/>
    <n v="102"/>
    <n v="2.9"/>
    <x v="1"/>
    <n v="437"/>
    <s v="Supplier_B"/>
    <d v="2035-04-03T00:00:00"/>
    <d v="2034-04-02T00:00:00"/>
    <s v="Location_C"/>
    <n v="28"/>
    <n v="66"/>
    <x v="4"/>
    <s v="Male"/>
    <x v="2"/>
    <x v="1"/>
    <s v="T53744"/>
    <s v="Cancelled"/>
    <n v="3"/>
    <s v="Returned"/>
    <n v="824"/>
    <x v="0"/>
    <s v="Good"/>
  </r>
  <r>
    <s v="P4745"/>
    <x v="0"/>
    <x v="0"/>
    <s v="Samsung"/>
    <s v="Item_B"/>
    <n v="2185"/>
    <n v="28"/>
    <n v="1573.2"/>
    <n v="2114"/>
    <n v="57"/>
    <n v="120498"/>
    <s v="540.8"/>
    <n v="194"/>
    <n v="3"/>
    <x v="2"/>
    <n v="44"/>
    <s v="Supplier_C"/>
    <d v="2035-04-04T00:00:00"/>
    <d v="2034-04-03T00:00:00"/>
    <s v="Location_C"/>
    <n v="29"/>
    <n v="35"/>
    <x v="1"/>
    <s v="Female"/>
    <x v="1"/>
    <x v="1"/>
    <s v="T53745"/>
    <s v="Pending"/>
    <n v="9"/>
    <s v="Not Returned"/>
    <n v="884"/>
    <x v="2"/>
    <s v="Good"/>
  </r>
  <r>
    <s v="P4746"/>
    <x v="0"/>
    <x v="1"/>
    <s v="LG"/>
    <s v="Item_D"/>
    <n v="2393"/>
    <n v="31"/>
    <n v="1651.17"/>
    <n v="2031"/>
    <n v="82"/>
    <n v="166542"/>
    <s v="379.83"/>
    <n v="17"/>
    <n v="4.8"/>
    <x v="3"/>
    <n v="409"/>
    <s v="Supplier_C"/>
    <d v="2035-04-05T00:00:00"/>
    <d v="2034-04-04T00:00:00"/>
    <s v="Location_C"/>
    <n v="5"/>
    <n v="54"/>
    <x v="0"/>
    <s v="Female"/>
    <x v="2"/>
    <x v="1"/>
    <s v="T53746"/>
    <s v="Completed"/>
    <n v="3"/>
    <s v="Not Returned"/>
    <n v="300"/>
    <x v="0"/>
    <s v="Good"/>
  </r>
  <r>
    <s v="P4747"/>
    <x v="0"/>
    <x v="3"/>
    <s v="Apple"/>
    <s v="Item_D"/>
    <n v="3996"/>
    <n v="11"/>
    <n v="3556.44"/>
    <n v="145"/>
    <n v="73"/>
    <n v="10585"/>
    <s v="-3411.44"/>
    <n v="42"/>
    <n v="4.9000000000000004"/>
    <x v="3"/>
    <n v="7"/>
    <s v="Supplier_A"/>
    <d v="2035-04-06T00:00:00"/>
    <d v="2034-04-05T00:00:00"/>
    <s v="Location_A"/>
    <n v="20"/>
    <n v="34"/>
    <x v="1"/>
    <s v="Female"/>
    <x v="2"/>
    <x v="2"/>
    <s v="T53747"/>
    <s v="Pending"/>
    <n v="1"/>
    <s v="Not Returned"/>
    <n v="506"/>
    <x v="0"/>
    <s v="Good"/>
  </r>
  <r>
    <s v="P4748"/>
    <x v="3"/>
    <x v="4"/>
    <s v="Samsung"/>
    <s v="Item_B"/>
    <n v="1811"/>
    <n v="35"/>
    <n v="1177.1500000000001"/>
    <n v="1756"/>
    <n v="68"/>
    <n v="119408"/>
    <s v="578.85"/>
    <n v="57"/>
    <n v="2.4"/>
    <x v="1"/>
    <n v="481"/>
    <s v="Supplier_B"/>
    <d v="2035-04-07T00:00:00"/>
    <d v="2034-04-06T00:00:00"/>
    <s v="Location_A"/>
    <n v="34"/>
    <n v="69"/>
    <x v="4"/>
    <s v="Male"/>
    <x v="1"/>
    <x v="0"/>
    <s v="T53748"/>
    <s v="Cancelled"/>
    <n v="10"/>
    <s v="Not Returned"/>
    <n v="446"/>
    <x v="2"/>
    <s v="Average"/>
  </r>
  <r>
    <s v="P4749"/>
    <x v="4"/>
    <x v="4"/>
    <s v="LG"/>
    <s v="Item_C"/>
    <n v="4752"/>
    <n v="49"/>
    <n v="2423.52"/>
    <n v="2235"/>
    <n v="43"/>
    <n v="96105"/>
    <s v="-188.52"/>
    <n v="10"/>
    <n v="2.9"/>
    <x v="1"/>
    <n v="369"/>
    <s v="Supplier_C"/>
    <d v="2035-04-08T00:00:00"/>
    <d v="2034-04-07T00:00:00"/>
    <s v="Location_A"/>
    <n v="49"/>
    <n v="60"/>
    <x v="0"/>
    <s v="Male"/>
    <x v="0"/>
    <x v="0"/>
    <s v="T53749"/>
    <s v="Pending"/>
    <n v="7"/>
    <s v="Not Returned"/>
    <n v="929"/>
    <x v="1"/>
    <s v="Good"/>
  </r>
  <r>
    <s v="P4750"/>
    <x v="3"/>
    <x v="3"/>
    <s v="Nike"/>
    <s v="Item_A"/>
    <n v="2237"/>
    <n v="5"/>
    <n v="2125.15"/>
    <n v="3920"/>
    <n v="90"/>
    <n v="352800"/>
    <s v="1794.85"/>
    <n v="78"/>
    <n v="3.8"/>
    <x v="2"/>
    <n v="51"/>
    <s v="Supplier_B"/>
    <d v="2035-04-09T00:00:00"/>
    <d v="2034-04-08T00:00:00"/>
    <s v="Location_B"/>
    <n v="31"/>
    <n v="18"/>
    <x v="2"/>
    <s v="Female"/>
    <x v="2"/>
    <x v="1"/>
    <s v="T53750"/>
    <s v="Completed"/>
    <n v="9"/>
    <s v="Returned"/>
    <n v="483"/>
    <x v="1"/>
    <s v="Good"/>
  </r>
  <r>
    <s v="P4751"/>
    <x v="1"/>
    <x v="1"/>
    <s v="Samsung"/>
    <s v="Item_B"/>
    <n v="4839"/>
    <n v="41"/>
    <n v="2855.01"/>
    <n v="2146"/>
    <n v="55"/>
    <n v="118030"/>
    <s v="-709.01"/>
    <n v="58"/>
    <n v="2.9"/>
    <x v="1"/>
    <n v="58"/>
    <s v="Supplier_C"/>
    <d v="2035-04-10T00:00:00"/>
    <d v="2034-04-09T00:00:00"/>
    <s v="Location_A"/>
    <n v="41"/>
    <n v="54"/>
    <x v="0"/>
    <s v="Male"/>
    <x v="0"/>
    <x v="1"/>
    <s v="T53751"/>
    <s v="Pending"/>
    <n v="12"/>
    <s v="Not Returned"/>
    <n v="653"/>
    <x v="1"/>
    <s v="Average"/>
  </r>
  <r>
    <s v="P4752"/>
    <x v="1"/>
    <x v="1"/>
    <s v="Samsung"/>
    <s v="Item_A"/>
    <n v="352"/>
    <n v="9"/>
    <n v="320.32"/>
    <n v="1178"/>
    <n v="79"/>
    <n v="93062"/>
    <s v="857.68"/>
    <n v="9"/>
    <n v="2.9"/>
    <x v="1"/>
    <n v="161"/>
    <s v="Supplier_C"/>
    <d v="2035-04-11T00:00:00"/>
    <d v="2034-04-10T00:00:00"/>
    <s v="Location_C"/>
    <n v="26"/>
    <n v="29"/>
    <x v="1"/>
    <s v="Male"/>
    <x v="0"/>
    <x v="2"/>
    <s v="T53752"/>
    <s v="Cancelled"/>
    <n v="6"/>
    <s v="Not Returned"/>
    <n v="664"/>
    <x v="2"/>
    <s v="Bad"/>
  </r>
  <r>
    <s v="P4753"/>
    <x v="3"/>
    <x v="0"/>
    <s v="Apple"/>
    <s v="Item_C"/>
    <n v="1652"/>
    <n v="3"/>
    <n v="1602.44"/>
    <n v="3364"/>
    <n v="67"/>
    <n v="225388"/>
    <s v="1761.56"/>
    <n v="75"/>
    <n v="4.4000000000000004"/>
    <x v="3"/>
    <n v="434"/>
    <s v="Supplier_A"/>
    <d v="2035-04-12T00:00:00"/>
    <d v="2034-04-11T00:00:00"/>
    <s v="Location_B"/>
    <n v="13"/>
    <n v="62"/>
    <x v="4"/>
    <s v="Male"/>
    <x v="0"/>
    <x v="0"/>
    <s v="T53753"/>
    <s v="Completed"/>
    <n v="4"/>
    <s v="Not Returned"/>
    <n v="794"/>
    <x v="2"/>
    <s v="Bad"/>
  </r>
  <r>
    <s v="P4754"/>
    <x v="1"/>
    <x v="0"/>
    <s v="Nike"/>
    <s v="Item_B"/>
    <n v="2682"/>
    <n v="40"/>
    <n v="1609.2"/>
    <n v="2811"/>
    <n v="99"/>
    <n v="278289"/>
    <s v="1201.8"/>
    <n v="20"/>
    <n v="3"/>
    <x v="2"/>
    <n v="419"/>
    <s v="Supplier_B"/>
    <d v="2035-04-13T00:00:00"/>
    <d v="2034-04-12T00:00:00"/>
    <s v="Location_A"/>
    <n v="4"/>
    <n v="18"/>
    <x v="2"/>
    <s v="Female"/>
    <x v="2"/>
    <x v="2"/>
    <s v="T53754"/>
    <s v="Completed"/>
    <n v="3"/>
    <s v="Not Returned"/>
    <n v="725"/>
    <x v="1"/>
    <s v="Average"/>
  </r>
  <r>
    <s v="P4755"/>
    <x v="0"/>
    <x v="1"/>
    <s v="Sony"/>
    <s v="Item_D"/>
    <n v="3460"/>
    <n v="32"/>
    <n v="2352.8000000000002"/>
    <n v="212"/>
    <n v="50"/>
    <n v="10600"/>
    <s v="-2140.8"/>
    <n v="173"/>
    <n v="3.5"/>
    <x v="2"/>
    <n v="135"/>
    <s v="Supplier_A"/>
    <d v="2035-04-14T00:00:00"/>
    <d v="2034-04-13T00:00:00"/>
    <s v="Location_A"/>
    <n v="32"/>
    <n v="38"/>
    <x v="1"/>
    <s v="Male"/>
    <x v="1"/>
    <x v="1"/>
    <s v="T53755"/>
    <s v="Pending"/>
    <n v="7"/>
    <s v="Not Returned"/>
    <n v="383"/>
    <x v="0"/>
    <s v="Bad"/>
  </r>
  <r>
    <s v="P4756"/>
    <x v="3"/>
    <x v="0"/>
    <s v="LG"/>
    <s v="Item_B"/>
    <n v="4812"/>
    <n v="36"/>
    <n v="3079.68"/>
    <n v="786"/>
    <n v="12"/>
    <n v="9432"/>
    <s v="-2293.68"/>
    <n v="95"/>
    <n v="4.5"/>
    <x v="3"/>
    <n v="60"/>
    <s v="Supplier_A"/>
    <d v="2035-04-15T00:00:00"/>
    <d v="2034-04-14T00:00:00"/>
    <s v="Location_C"/>
    <n v="35"/>
    <n v="36"/>
    <x v="1"/>
    <s v="Female"/>
    <x v="0"/>
    <x v="0"/>
    <s v="T53756"/>
    <s v="Cancelled"/>
    <n v="14"/>
    <s v="Not Returned"/>
    <n v="449"/>
    <x v="1"/>
    <s v="Average"/>
  </r>
  <r>
    <s v="P4757"/>
    <x v="4"/>
    <x v="0"/>
    <s v="Nike"/>
    <s v="Item_D"/>
    <n v="2302"/>
    <n v="47"/>
    <n v="1220.06"/>
    <n v="1807"/>
    <n v="59"/>
    <n v="106613"/>
    <s v="586.94"/>
    <n v="38"/>
    <n v="3.6"/>
    <x v="2"/>
    <n v="146"/>
    <s v="Supplier_B"/>
    <d v="2035-04-16T00:00:00"/>
    <d v="2034-04-15T00:00:00"/>
    <s v="Location_A"/>
    <n v="10"/>
    <n v="54"/>
    <x v="0"/>
    <s v="Male"/>
    <x v="2"/>
    <x v="2"/>
    <s v="T53757"/>
    <s v="Completed"/>
    <n v="8"/>
    <s v="Not Returned"/>
    <n v="376"/>
    <x v="2"/>
    <s v="Bad"/>
  </r>
  <r>
    <s v="P4758"/>
    <x v="1"/>
    <x v="4"/>
    <s v="Samsung"/>
    <s v="Item_B"/>
    <n v="3557"/>
    <n v="48"/>
    <n v="1849.64"/>
    <n v="1361"/>
    <n v="58"/>
    <n v="78938"/>
    <s v="-488.64"/>
    <n v="6"/>
    <n v="3.4"/>
    <x v="2"/>
    <n v="318"/>
    <s v="Supplier_B"/>
    <d v="2035-04-17T00:00:00"/>
    <d v="2034-04-16T00:00:00"/>
    <s v="Location_C"/>
    <n v="16"/>
    <n v="47"/>
    <x v="0"/>
    <s v="Male"/>
    <x v="2"/>
    <x v="0"/>
    <s v="T53758"/>
    <s v="Pending"/>
    <n v="14"/>
    <s v="Returned"/>
    <n v="203"/>
    <x v="2"/>
    <s v="Good"/>
  </r>
  <r>
    <s v="P4759"/>
    <x v="4"/>
    <x v="2"/>
    <s v="Sony"/>
    <s v="Item_C"/>
    <n v="2655"/>
    <n v="48"/>
    <n v="1380.6"/>
    <n v="2455"/>
    <n v="74"/>
    <n v="181670"/>
    <s v="1074.4"/>
    <n v="180"/>
    <n v="1.1000000000000001"/>
    <x v="0"/>
    <n v="136"/>
    <s v="Supplier_A"/>
    <d v="2035-04-18T00:00:00"/>
    <d v="2034-04-17T00:00:00"/>
    <s v="Location_A"/>
    <n v="8"/>
    <n v="21"/>
    <x v="3"/>
    <s v="Female"/>
    <x v="0"/>
    <x v="0"/>
    <s v="T53759"/>
    <s v="Pending"/>
    <n v="3"/>
    <s v="Returned"/>
    <n v="248"/>
    <x v="2"/>
    <s v="Bad"/>
  </r>
  <r>
    <s v="P4760"/>
    <x v="0"/>
    <x v="2"/>
    <s v="Apple"/>
    <s v="Item_A"/>
    <n v="843"/>
    <n v="7"/>
    <n v="783.99"/>
    <n v="358"/>
    <n v="92"/>
    <n v="32936"/>
    <s v="-425.99"/>
    <n v="174"/>
    <n v="1.4"/>
    <x v="0"/>
    <n v="416"/>
    <s v="Supplier_B"/>
    <d v="2035-04-19T00:00:00"/>
    <d v="2034-04-18T00:00:00"/>
    <s v="Location_A"/>
    <n v="5"/>
    <n v="39"/>
    <x v="1"/>
    <s v="Female"/>
    <x v="2"/>
    <x v="0"/>
    <s v="T53760"/>
    <s v="Completed"/>
    <n v="8"/>
    <s v="Not Returned"/>
    <n v="802"/>
    <x v="2"/>
    <s v="Average"/>
  </r>
  <r>
    <s v="P4761"/>
    <x v="0"/>
    <x v="2"/>
    <s v="Samsung"/>
    <s v="Item_A"/>
    <n v="2663"/>
    <n v="7"/>
    <n v="2476.59"/>
    <n v="1445"/>
    <n v="23"/>
    <n v="33235"/>
    <s v="-1031.59"/>
    <n v="102"/>
    <n v="3.3"/>
    <x v="2"/>
    <n v="492"/>
    <s v="Supplier_A"/>
    <d v="2035-04-20T00:00:00"/>
    <d v="2034-04-19T00:00:00"/>
    <s v="Location_A"/>
    <n v="8"/>
    <n v="67"/>
    <x v="4"/>
    <s v="Male"/>
    <x v="2"/>
    <x v="0"/>
    <s v="T53761"/>
    <s v="Completed"/>
    <n v="10"/>
    <s v="Returned"/>
    <n v="737"/>
    <x v="1"/>
    <s v="Good"/>
  </r>
  <r>
    <s v="P4762"/>
    <x v="3"/>
    <x v="3"/>
    <s v="Samsung"/>
    <s v="Item_B"/>
    <n v="1612"/>
    <n v="46"/>
    <n v="870.48"/>
    <n v="2654"/>
    <n v="16"/>
    <n v="42464"/>
    <s v="1783.52"/>
    <n v="11"/>
    <n v="3.4"/>
    <x v="2"/>
    <n v="70"/>
    <s v="Supplier_B"/>
    <d v="2035-04-21T00:00:00"/>
    <d v="2034-04-20T00:00:00"/>
    <s v="Location_B"/>
    <n v="39"/>
    <n v="32"/>
    <x v="1"/>
    <s v="Male"/>
    <x v="0"/>
    <x v="2"/>
    <s v="T53762"/>
    <s v="Completed"/>
    <n v="10"/>
    <s v="Not Returned"/>
    <n v="510"/>
    <x v="1"/>
    <s v="Good"/>
  </r>
  <r>
    <s v="P4763"/>
    <x v="4"/>
    <x v="0"/>
    <s v="Sony"/>
    <s v="Item_B"/>
    <n v="2026"/>
    <n v="2"/>
    <n v="1985.48"/>
    <n v="585"/>
    <n v="18"/>
    <n v="10530"/>
    <s v="-1400.48"/>
    <n v="72"/>
    <n v="4.7"/>
    <x v="3"/>
    <n v="345"/>
    <s v="Supplier_A"/>
    <d v="2035-04-22T00:00:00"/>
    <d v="2034-04-21T00:00:00"/>
    <s v="Location_C"/>
    <n v="24"/>
    <n v="63"/>
    <x v="4"/>
    <s v="Male"/>
    <x v="0"/>
    <x v="2"/>
    <s v="T53763"/>
    <s v="Pending"/>
    <n v="4"/>
    <s v="Returned"/>
    <n v="434"/>
    <x v="1"/>
    <s v="Bad"/>
  </r>
  <r>
    <s v="P4764"/>
    <x v="2"/>
    <x v="2"/>
    <s v="Samsung"/>
    <s v="Item_C"/>
    <n v="149"/>
    <n v="6"/>
    <n v="140.06"/>
    <n v="502"/>
    <n v="77"/>
    <n v="38654"/>
    <s v="361.94"/>
    <n v="35"/>
    <n v="2.7"/>
    <x v="1"/>
    <n v="52"/>
    <s v="Supplier_A"/>
    <d v="2035-04-23T00:00:00"/>
    <d v="2034-04-22T00:00:00"/>
    <s v="Location_C"/>
    <n v="17"/>
    <n v="43"/>
    <x v="0"/>
    <s v="Male"/>
    <x v="2"/>
    <x v="0"/>
    <s v="T53764"/>
    <s v="Pending"/>
    <n v="9"/>
    <s v="Returned"/>
    <n v="341"/>
    <x v="0"/>
    <s v="Bad"/>
  </r>
  <r>
    <s v="P4765"/>
    <x v="1"/>
    <x v="4"/>
    <s v="Apple"/>
    <s v="Item_A"/>
    <n v="1584"/>
    <n v="34"/>
    <n v="1045.44"/>
    <n v="3125"/>
    <n v="81"/>
    <n v="253125"/>
    <s v="2079.56"/>
    <n v="38"/>
    <n v="2.1"/>
    <x v="1"/>
    <n v="293"/>
    <s v="Supplier_C"/>
    <d v="2035-04-24T00:00:00"/>
    <d v="2034-04-23T00:00:00"/>
    <s v="Location_B"/>
    <n v="16"/>
    <n v="21"/>
    <x v="3"/>
    <s v="Female"/>
    <x v="2"/>
    <x v="2"/>
    <s v="T53765"/>
    <s v="Pending"/>
    <n v="5"/>
    <s v="Not Returned"/>
    <n v="630"/>
    <x v="2"/>
    <s v="Good"/>
  </r>
  <r>
    <s v="P4766"/>
    <x v="3"/>
    <x v="3"/>
    <s v="Sony"/>
    <s v="Item_D"/>
    <n v="1426"/>
    <n v="49"/>
    <n v="727.26"/>
    <n v="3017"/>
    <n v="73"/>
    <n v="220241"/>
    <s v="2289.74"/>
    <n v="160"/>
    <n v="4.8"/>
    <x v="3"/>
    <n v="496"/>
    <s v="Supplier_C"/>
    <d v="2035-04-25T00:00:00"/>
    <d v="2034-04-24T00:00:00"/>
    <s v="Location_A"/>
    <n v="5"/>
    <n v="22"/>
    <x v="3"/>
    <s v="Female"/>
    <x v="0"/>
    <x v="0"/>
    <s v="T53766"/>
    <s v="Completed"/>
    <n v="10"/>
    <s v="Returned"/>
    <n v="637"/>
    <x v="2"/>
    <s v="Bad"/>
  </r>
  <r>
    <s v="P4767"/>
    <x v="3"/>
    <x v="4"/>
    <s v="Samsung"/>
    <s v="Item_C"/>
    <n v="4857"/>
    <n v="36"/>
    <n v="3108.48"/>
    <n v="3759"/>
    <n v="40"/>
    <n v="150360"/>
    <s v="650.52"/>
    <n v="98"/>
    <n v="1.9"/>
    <x v="0"/>
    <n v="145"/>
    <s v="Supplier_B"/>
    <d v="2035-04-26T00:00:00"/>
    <d v="2034-04-25T00:00:00"/>
    <s v="Location_C"/>
    <n v="43"/>
    <n v="28"/>
    <x v="1"/>
    <s v="Female"/>
    <x v="0"/>
    <x v="0"/>
    <s v="T53767"/>
    <s v="Pending"/>
    <n v="1"/>
    <s v="Returned"/>
    <n v="348"/>
    <x v="1"/>
    <s v="Average"/>
  </r>
  <r>
    <s v="P4768"/>
    <x v="0"/>
    <x v="0"/>
    <s v="Nike"/>
    <s v="Item_C"/>
    <n v="4077"/>
    <n v="16"/>
    <n v="3424.68"/>
    <n v="3203"/>
    <n v="9"/>
    <n v="28827"/>
    <s v="-221.68"/>
    <n v="2"/>
    <n v="3.2"/>
    <x v="2"/>
    <n v="196"/>
    <s v="Supplier_C"/>
    <d v="2035-04-27T00:00:00"/>
    <d v="2034-04-26T00:00:00"/>
    <s v="Location_C"/>
    <n v="20"/>
    <n v="18"/>
    <x v="2"/>
    <s v="Male"/>
    <x v="2"/>
    <x v="0"/>
    <s v="T53768"/>
    <s v="Pending"/>
    <n v="6"/>
    <s v="Returned"/>
    <n v="336"/>
    <x v="2"/>
    <s v="Bad"/>
  </r>
  <r>
    <s v="P4769"/>
    <x v="1"/>
    <x v="0"/>
    <s v="Sony"/>
    <s v="Item_A"/>
    <n v="3302"/>
    <n v="24"/>
    <n v="2509.52"/>
    <n v="917"/>
    <n v="90"/>
    <n v="82530"/>
    <s v="-1592.52"/>
    <n v="92"/>
    <n v="3.7"/>
    <x v="2"/>
    <n v="474"/>
    <s v="Supplier_C"/>
    <d v="2035-04-28T00:00:00"/>
    <d v="2034-04-27T00:00:00"/>
    <s v="Location_A"/>
    <n v="38"/>
    <n v="22"/>
    <x v="3"/>
    <s v="Male"/>
    <x v="2"/>
    <x v="0"/>
    <s v="T53769"/>
    <s v="Pending"/>
    <n v="14"/>
    <s v="Returned"/>
    <n v="794"/>
    <x v="1"/>
    <s v="Bad"/>
  </r>
  <r>
    <s v="P4770"/>
    <x v="4"/>
    <x v="3"/>
    <s v="Apple"/>
    <s v="Item_A"/>
    <n v="3481"/>
    <n v="26"/>
    <n v="2575.94"/>
    <n v="171"/>
    <n v="70"/>
    <n v="11970"/>
    <s v="-2404.94"/>
    <n v="89"/>
    <n v="1.7"/>
    <x v="0"/>
    <n v="123"/>
    <s v="Supplier_C"/>
    <d v="2035-04-29T00:00:00"/>
    <d v="2034-04-28T00:00:00"/>
    <s v="Location_C"/>
    <n v="28"/>
    <n v="24"/>
    <x v="3"/>
    <s v="Female"/>
    <x v="0"/>
    <x v="1"/>
    <s v="T53770"/>
    <s v="Cancelled"/>
    <n v="13"/>
    <s v="Returned"/>
    <n v="205"/>
    <x v="2"/>
    <s v="Average"/>
  </r>
  <r>
    <s v="P4771"/>
    <x v="4"/>
    <x v="2"/>
    <s v="Nike"/>
    <s v="Item_B"/>
    <n v="802"/>
    <n v="34"/>
    <n v="529.32000000000005"/>
    <n v="3579"/>
    <n v="82"/>
    <n v="293478"/>
    <s v="3049.68"/>
    <n v="17"/>
    <n v="3.1"/>
    <x v="2"/>
    <n v="194"/>
    <s v="Supplier_C"/>
    <d v="2035-04-30T00:00:00"/>
    <d v="2034-04-29T00:00:00"/>
    <s v="Location_C"/>
    <n v="18"/>
    <n v="43"/>
    <x v="0"/>
    <s v="Male"/>
    <x v="2"/>
    <x v="0"/>
    <s v="T53771"/>
    <s v="Pending"/>
    <n v="14"/>
    <s v="Returned"/>
    <n v="239"/>
    <x v="2"/>
    <s v="Average"/>
  </r>
  <r>
    <s v="P4772"/>
    <x v="3"/>
    <x v="3"/>
    <s v="LG"/>
    <s v="Item_C"/>
    <n v="2435"/>
    <n v="29"/>
    <n v="1728.85"/>
    <n v="1273"/>
    <n v="49"/>
    <n v="62377"/>
    <s v="-455.85"/>
    <n v="66"/>
    <n v="3.1"/>
    <x v="2"/>
    <n v="492"/>
    <s v="Supplier_B"/>
    <d v="2035-05-01T00:00:00"/>
    <d v="2034-04-30T00:00:00"/>
    <s v="Location_A"/>
    <n v="34"/>
    <n v="64"/>
    <x v="4"/>
    <s v="Female"/>
    <x v="0"/>
    <x v="1"/>
    <s v="T53772"/>
    <s v="Completed"/>
    <n v="2"/>
    <s v="Returned"/>
    <n v="474"/>
    <x v="1"/>
    <s v="Bad"/>
  </r>
  <r>
    <s v="P4773"/>
    <x v="2"/>
    <x v="3"/>
    <s v="Apple"/>
    <s v="Item_D"/>
    <n v="684"/>
    <n v="6"/>
    <n v="642.96"/>
    <n v="2502"/>
    <n v="12"/>
    <n v="30024"/>
    <s v="1859.04"/>
    <n v="143"/>
    <n v="3.4"/>
    <x v="2"/>
    <n v="31"/>
    <s v="Supplier_C"/>
    <d v="2035-05-02T00:00:00"/>
    <d v="2034-05-01T00:00:00"/>
    <s v="Location_B"/>
    <n v="47"/>
    <n v="64"/>
    <x v="4"/>
    <s v="Female"/>
    <x v="2"/>
    <x v="2"/>
    <s v="T53773"/>
    <s v="Pending"/>
    <n v="7"/>
    <s v="Not Returned"/>
    <n v="587"/>
    <x v="1"/>
    <s v="Good"/>
  </r>
  <r>
    <s v="P4774"/>
    <x v="2"/>
    <x v="1"/>
    <s v="LG"/>
    <s v="Item_D"/>
    <n v="1626"/>
    <n v="15"/>
    <n v="1382.1"/>
    <n v="447"/>
    <n v="89"/>
    <n v="39783"/>
    <s v="-935.1"/>
    <n v="175"/>
    <n v="2.7"/>
    <x v="1"/>
    <n v="250"/>
    <s v="Supplier_C"/>
    <d v="2035-05-03T00:00:00"/>
    <d v="2034-05-02T00:00:00"/>
    <s v="Location_A"/>
    <n v="10"/>
    <n v="67"/>
    <x v="4"/>
    <s v="Male"/>
    <x v="0"/>
    <x v="1"/>
    <s v="T53774"/>
    <s v="Cancelled"/>
    <n v="14"/>
    <s v="Not Returned"/>
    <n v="805"/>
    <x v="2"/>
    <s v="Average"/>
  </r>
  <r>
    <s v="P4775"/>
    <x v="4"/>
    <x v="1"/>
    <s v="Samsung"/>
    <s v="Item_A"/>
    <n v="1511"/>
    <n v="22"/>
    <n v="1178.58"/>
    <n v="3666"/>
    <n v="27"/>
    <n v="98982"/>
    <s v="2487.42"/>
    <n v="20"/>
    <n v="2.7"/>
    <x v="1"/>
    <n v="411"/>
    <s v="Supplier_A"/>
    <d v="2035-05-04T00:00:00"/>
    <d v="2034-05-03T00:00:00"/>
    <s v="Location_C"/>
    <n v="34"/>
    <n v="49"/>
    <x v="0"/>
    <s v="Female"/>
    <x v="2"/>
    <x v="2"/>
    <s v="T53775"/>
    <s v="Cancelled"/>
    <n v="9"/>
    <s v="Returned"/>
    <n v="932"/>
    <x v="0"/>
    <s v="Bad"/>
  </r>
  <r>
    <s v="P4776"/>
    <x v="1"/>
    <x v="4"/>
    <s v="Samsung"/>
    <s v="Item_D"/>
    <n v="4140"/>
    <n v="7"/>
    <n v="3850.2"/>
    <n v="331"/>
    <n v="27"/>
    <n v="8937"/>
    <s v="-3519.2"/>
    <n v="146"/>
    <n v="3.7"/>
    <x v="2"/>
    <n v="492"/>
    <s v="Supplier_B"/>
    <d v="2035-05-05T00:00:00"/>
    <d v="2034-05-04T00:00:00"/>
    <s v="Location_B"/>
    <n v="43"/>
    <n v="29"/>
    <x v="1"/>
    <s v="Male"/>
    <x v="1"/>
    <x v="1"/>
    <s v="T53776"/>
    <s v="Cancelled"/>
    <n v="10"/>
    <s v="Not Returned"/>
    <n v="801"/>
    <x v="1"/>
    <s v="Average"/>
  </r>
  <r>
    <s v="P4777"/>
    <x v="4"/>
    <x v="3"/>
    <s v="Apple"/>
    <s v="Item_B"/>
    <n v="3890"/>
    <n v="17"/>
    <n v="3228.7"/>
    <n v="613"/>
    <n v="59"/>
    <n v="36167"/>
    <s v="-2615.7"/>
    <n v="160"/>
    <n v="4"/>
    <x v="3"/>
    <n v="87"/>
    <s v="Supplier_A"/>
    <d v="2035-05-06T00:00:00"/>
    <d v="2034-05-05T00:00:00"/>
    <s v="Location_C"/>
    <n v="40"/>
    <n v="29"/>
    <x v="1"/>
    <s v="Female"/>
    <x v="2"/>
    <x v="0"/>
    <s v="T53777"/>
    <s v="Completed"/>
    <n v="7"/>
    <s v="Returned"/>
    <n v="811"/>
    <x v="1"/>
    <s v="Good"/>
  </r>
  <r>
    <s v="P4778"/>
    <x v="3"/>
    <x v="2"/>
    <s v="Sony"/>
    <s v="Item_B"/>
    <n v="1617"/>
    <n v="39"/>
    <n v="986.37"/>
    <n v="1287"/>
    <n v="61"/>
    <n v="78507"/>
    <s v="300.63"/>
    <n v="22"/>
    <n v="2.7"/>
    <x v="1"/>
    <n v="411"/>
    <s v="Supplier_A"/>
    <d v="2035-05-07T00:00:00"/>
    <d v="2034-05-06T00:00:00"/>
    <s v="Location_A"/>
    <n v="1"/>
    <n v="41"/>
    <x v="0"/>
    <s v="Female"/>
    <x v="1"/>
    <x v="1"/>
    <s v="T53778"/>
    <s v="Pending"/>
    <n v="12"/>
    <s v="Not Returned"/>
    <n v="635"/>
    <x v="0"/>
    <s v="Bad"/>
  </r>
  <r>
    <s v="P4779"/>
    <x v="2"/>
    <x v="2"/>
    <s v="Nike"/>
    <s v="Item_D"/>
    <n v="1227"/>
    <n v="31"/>
    <n v="846.63"/>
    <n v="1920"/>
    <n v="23"/>
    <n v="44160"/>
    <s v="1073.37"/>
    <n v="92"/>
    <n v="5"/>
    <x v="3"/>
    <n v="37"/>
    <s v="Supplier_C"/>
    <d v="2035-05-08T00:00:00"/>
    <d v="2034-05-07T00:00:00"/>
    <s v="Location_B"/>
    <n v="20"/>
    <n v="18"/>
    <x v="2"/>
    <s v="Male"/>
    <x v="2"/>
    <x v="0"/>
    <s v="T53779"/>
    <s v="Pending"/>
    <n v="8"/>
    <s v="Returned"/>
    <n v="294"/>
    <x v="0"/>
    <s v="Average"/>
  </r>
  <r>
    <s v="P4780"/>
    <x v="1"/>
    <x v="0"/>
    <s v="LG"/>
    <s v="Item_B"/>
    <n v="2092"/>
    <n v="23"/>
    <n v="1610.84"/>
    <n v="608"/>
    <n v="3"/>
    <n v="1824"/>
    <s v="-1002.84"/>
    <n v="194"/>
    <n v="5"/>
    <x v="3"/>
    <n v="25"/>
    <s v="Supplier_B"/>
    <d v="2035-05-09T00:00:00"/>
    <d v="2034-05-08T00:00:00"/>
    <s v="Location_B"/>
    <n v="4"/>
    <n v="30"/>
    <x v="1"/>
    <s v="Male"/>
    <x v="1"/>
    <x v="2"/>
    <s v="T53780"/>
    <s v="Completed"/>
    <n v="9"/>
    <s v="Not Returned"/>
    <n v="963"/>
    <x v="1"/>
    <s v="Average"/>
  </r>
  <r>
    <s v="P4781"/>
    <x v="4"/>
    <x v="0"/>
    <s v="Apple"/>
    <s v="Item_D"/>
    <n v="1973"/>
    <n v="25"/>
    <n v="1479.75"/>
    <n v="2304"/>
    <n v="6"/>
    <n v="13824"/>
    <s v="824.25"/>
    <n v="169"/>
    <n v="4.5999999999999996"/>
    <x v="3"/>
    <n v="96"/>
    <s v="Supplier_B"/>
    <d v="2035-05-10T00:00:00"/>
    <d v="2034-05-09T00:00:00"/>
    <s v="Location_C"/>
    <n v="19"/>
    <n v="59"/>
    <x v="0"/>
    <s v="Female"/>
    <x v="2"/>
    <x v="0"/>
    <s v="T53781"/>
    <s v="Cancelled"/>
    <n v="7"/>
    <s v="Not Returned"/>
    <n v="363"/>
    <x v="1"/>
    <s v="Good"/>
  </r>
  <r>
    <s v="P4782"/>
    <x v="1"/>
    <x v="1"/>
    <s v="Nike"/>
    <s v="Item_B"/>
    <n v="4330"/>
    <n v="33"/>
    <n v="2901.1"/>
    <n v="1574"/>
    <n v="35"/>
    <n v="55090"/>
    <s v="-1327.1"/>
    <n v="70"/>
    <n v="3.6"/>
    <x v="2"/>
    <n v="437"/>
    <s v="Supplier_C"/>
    <d v="2035-05-11T00:00:00"/>
    <d v="2034-05-10T00:00:00"/>
    <s v="Location_A"/>
    <n v="11"/>
    <n v="60"/>
    <x v="0"/>
    <s v="Male"/>
    <x v="1"/>
    <x v="2"/>
    <s v="T53782"/>
    <s v="Pending"/>
    <n v="4"/>
    <s v="Not Returned"/>
    <n v="563"/>
    <x v="1"/>
    <s v="Average"/>
  </r>
  <r>
    <s v="P4783"/>
    <x v="1"/>
    <x v="0"/>
    <s v="Sony"/>
    <s v="Item_D"/>
    <n v="2910"/>
    <n v="7"/>
    <n v="2706.3"/>
    <n v="3402"/>
    <n v="83"/>
    <n v="282366"/>
    <s v="695.7"/>
    <n v="42"/>
    <n v="4.3"/>
    <x v="3"/>
    <n v="250"/>
    <s v="Supplier_B"/>
    <d v="2035-05-12T00:00:00"/>
    <d v="2034-05-11T00:00:00"/>
    <s v="Location_C"/>
    <n v="5"/>
    <n v="18"/>
    <x v="2"/>
    <s v="Female"/>
    <x v="0"/>
    <x v="0"/>
    <s v="T53783"/>
    <s v="Completed"/>
    <n v="14"/>
    <s v="Not Returned"/>
    <n v="469"/>
    <x v="1"/>
    <s v="Good"/>
  </r>
  <r>
    <s v="P4784"/>
    <x v="1"/>
    <x v="4"/>
    <s v="Samsung"/>
    <s v="Item_C"/>
    <n v="202"/>
    <n v="37"/>
    <n v="127.26"/>
    <n v="1043"/>
    <n v="54"/>
    <n v="56322"/>
    <s v="915.74"/>
    <n v="154"/>
    <n v="2.5"/>
    <x v="1"/>
    <n v="118"/>
    <s v="Supplier_A"/>
    <d v="2035-05-13T00:00:00"/>
    <d v="2034-05-12T00:00:00"/>
    <s v="Location_C"/>
    <n v="13"/>
    <n v="68"/>
    <x v="4"/>
    <s v="Male"/>
    <x v="1"/>
    <x v="0"/>
    <s v="T53784"/>
    <s v="Pending"/>
    <n v="13"/>
    <s v="Returned"/>
    <n v="244"/>
    <x v="1"/>
    <s v="Good"/>
  </r>
  <r>
    <s v="P4785"/>
    <x v="0"/>
    <x v="2"/>
    <s v="LG"/>
    <s v="Item_B"/>
    <n v="2209"/>
    <n v="26"/>
    <n v="1634.66"/>
    <n v="2421"/>
    <n v="82"/>
    <n v="198522"/>
    <s v="786.34"/>
    <n v="117"/>
    <n v="2.8"/>
    <x v="1"/>
    <n v="472"/>
    <s v="Supplier_B"/>
    <d v="2035-05-14T00:00:00"/>
    <d v="2034-05-13T00:00:00"/>
    <s v="Location_A"/>
    <n v="36"/>
    <n v="39"/>
    <x v="1"/>
    <s v="Male"/>
    <x v="2"/>
    <x v="1"/>
    <s v="T53785"/>
    <s v="Completed"/>
    <n v="14"/>
    <s v="Returned"/>
    <n v="155"/>
    <x v="1"/>
    <s v="Good"/>
  </r>
  <r>
    <s v="P4786"/>
    <x v="1"/>
    <x v="2"/>
    <s v="Nike"/>
    <s v="Item_A"/>
    <n v="252"/>
    <n v="26"/>
    <n v="186.48"/>
    <n v="3536"/>
    <n v="94"/>
    <n v="332384"/>
    <s v="3349.52"/>
    <n v="192"/>
    <n v="2.1"/>
    <x v="1"/>
    <n v="163"/>
    <s v="Supplier_C"/>
    <d v="2035-05-15T00:00:00"/>
    <d v="2034-05-14T00:00:00"/>
    <s v="Location_B"/>
    <n v="27"/>
    <n v="53"/>
    <x v="0"/>
    <s v="Female"/>
    <x v="1"/>
    <x v="2"/>
    <s v="T53786"/>
    <s v="Cancelled"/>
    <n v="2"/>
    <s v="Returned"/>
    <n v="310"/>
    <x v="1"/>
    <s v="Average"/>
  </r>
  <r>
    <s v="P4787"/>
    <x v="3"/>
    <x v="4"/>
    <s v="Sony"/>
    <s v="Item_A"/>
    <n v="2131"/>
    <n v="25"/>
    <n v="1598.25"/>
    <n v="1719"/>
    <n v="93"/>
    <n v="159867"/>
    <s v="120.75"/>
    <n v="116"/>
    <n v="1.7"/>
    <x v="0"/>
    <n v="193"/>
    <s v="Supplier_C"/>
    <d v="2035-05-16T00:00:00"/>
    <d v="2034-05-15T00:00:00"/>
    <s v="Location_A"/>
    <n v="48"/>
    <n v="35"/>
    <x v="1"/>
    <s v="Male"/>
    <x v="0"/>
    <x v="0"/>
    <s v="T53787"/>
    <s v="Completed"/>
    <n v="5"/>
    <s v="Not Returned"/>
    <n v="168"/>
    <x v="2"/>
    <s v="Average"/>
  </r>
  <r>
    <s v="P4788"/>
    <x v="1"/>
    <x v="0"/>
    <s v="Nike"/>
    <s v="Item_D"/>
    <n v="4873"/>
    <n v="28"/>
    <n v="3508.56"/>
    <n v="1079"/>
    <n v="7"/>
    <n v="7553"/>
    <s v="-2429.56"/>
    <n v="89"/>
    <n v="1.6"/>
    <x v="0"/>
    <n v="23"/>
    <s v="Supplier_C"/>
    <d v="2035-05-17T00:00:00"/>
    <d v="2034-05-16T00:00:00"/>
    <s v="Location_A"/>
    <n v="41"/>
    <n v="64"/>
    <x v="4"/>
    <s v="Male"/>
    <x v="2"/>
    <x v="2"/>
    <s v="T53788"/>
    <s v="Pending"/>
    <n v="4"/>
    <s v="Not Returned"/>
    <n v="584"/>
    <x v="0"/>
    <s v="Average"/>
  </r>
  <r>
    <s v="P4789"/>
    <x v="0"/>
    <x v="4"/>
    <s v="Nike"/>
    <s v="Item_C"/>
    <n v="1232"/>
    <n v="6"/>
    <n v="1158.08"/>
    <n v="2048"/>
    <n v="29"/>
    <n v="59392"/>
    <s v="889.92"/>
    <n v="149"/>
    <n v="3.4"/>
    <x v="2"/>
    <n v="436"/>
    <s v="Supplier_C"/>
    <d v="2035-05-18T00:00:00"/>
    <d v="2034-05-17T00:00:00"/>
    <s v="Location_A"/>
    <n v="21"/>
    <n v="25"/>
    <x v="3"/>
    <s v="Male"/>
    <x v="1"/>
    <x v="0"/>
    <s v="T53789"/>
    <s v="Cancelled"/>
    <n v="6"/>
    <s v="Returned"/>
    <n v="338"/>
    <x v="1"/>
    <s v="Bad"/>
  </r>
  <r>
    <s v="P4790"/>
    <x v="0"/>
    <x v="2"/>
    <s v="Samsung"/>
    <s v="Item_A"/>
    <n v="219"/>
    <n v="15"/>
    <n v="186.15"/>
    <n v="1523"/>
    <n v="41"/>
    <n v="62443"/>
    <s v="1336.85"/>
    <n v="63"/>
    <n v="2.5"/>
    <x v="1"/>
    <n v="236"/>
    <s v="Supplier_A"/>
    <d v="2035-05-19T00:00:00"/>
    <d v="2034-05-18T00:00:00"/>
    <s v="Location_C"/>
    <n v="48"/>
    <n v="33"/>
    <x v="1"/>
    <s v="Male"/>
    <x v="2"/>
    <x v="2"/>
    <s v="T53790"/>
    <s v="Cancelled"/>
    <n v="7"/>
    <s v="Not Returned"/>
    <n v="701"/>
    <x v="2"/>
    <s v="Average"/>
  </r>
  <r>
    <s v="P4791"/>
    <x v="1"/>
    <x v="1"/>
    <s v="Apple"/>
    <s v="Item_C"/>
    <n v="4428"/>
    <n v="27"/>
    <n v="3232.44"/>
    <n v="382"/>
    <n v="6"/>
    <n v="2292"/>
    <s v="-2850.44"/>
    <n v="30"/>
    <n v="4.2"/>
    <x v="3"/>
    <n v="388"/>
    <s v="Supplier_B"/>
    <d v="2035-05-20T00:00:00"/>
    <d v="2034-05-19T00:00:00"/>
    <s v="Location_A"/>
    <n v="37"/>
    <n v="19"/>
    <x v="3"/>
    <s v="Female"/>
    <x v="1"/>
    <x v="1"/>
    <s v="T53791"/>
    <s v="Completed"/>
    <n v="12"/>
    <s v="Not Returned"/>
    <n v="772"/>
    <x v="1"/>
    <s v="Good"/>
  </r>
  <r>
    <s v="P4792"/>
    <x v="3"/>
    <x v="1"/>
    <s v="Samsung"/>
    <s v="Item_A"/>
    <n v="2391"/>
    <n v="19"/>
    <n v="1936.71"/>
    <n v="1167"/>
    <n v="93"/>
    <n v="108531"/>
    <s v="-769.71"/>
    <n v="128"/>
    <n v="3.2"/>
    <x v="2"/>
    <n v="409"/>
    <s v="Supplier_B"/>
    <d v="2035-05-21T00:00:00"/>
    <d v="2034-05-20T00:00:00"/>
    <s v="Location_B"/>
    <n v="6"/>
    <n v="22"/>
    <x v="3"/>
    <s v="Male"/>
    <x v="0"/>
    <x v="1"/>
    <s v="T53792"/>
    <s v="Pending"/>
    <n v="11"/>
    <s v="Not Returned"/>
    <n v="290"/>
    <x v="1"/>
    <s v="Good"/>
  </r>
  <r>
    <s v="P4793"/>
    <x v="4"/>
    <x v="1"/>
    <s v="LG"/>
    <s v="Item_C"/>
    <n v="4477"/>
    <n v="28"/>
    <n v="3223.44"/>
    <n v="350"/>
    <n v="26"/>
    <n v="9100"/>
    <s v="-2873.44"/>
    <n v="61"/>
    <n v="3.9"/>
    <x v="2"/>
    <n v="356"/>
    <s v="Supplier_A"/>
    <d v="2035-05-22T00:00:00"/>
    <d v="2034-05-21T00:00:00"/>
    <s v="Location_C"/>
    <n v="1"/>
    <n v="19"/>
    <x v="3"/>
    <s v="Male"/>
    <x v="0"/>
    <x v="2"/>
    <s v="T53793"/>
    <s v="Completed"/>
    <n v="2"/>
    <s v="Not Returned"/>
    <n v="676"/>
    <x v="1"/>
    <s v="Average"/>
  </r>
  <r>
    <s v="P4794"/>
    <x v="1"/>
    <x v="4"/>
    <s v="Nike"/>
    <s v="Item_A"/>
    <n v="603"/>
    <n v="46"/>
    <n v="325.62"/>
    <n v="3417"/>
    <n v="74"/>
    <n v="252858"/>
    <s v="3091.38"/>
    <n v="116"/>
    <n v="3.5"/>
    <x v="2"/>
    <n v="115"/>
    <s v="Supplier_A"/>
    <d v="2035-05-23T00:00:00"/>
    <d v="2034-05-22T00:00:00"/>
    <s v="Location_B"/>
    <n v="16"/>
    <n v="24"/>
    <x v="3"/>
    <s v="Female"/>
    <x v="0"/>
    <x v="2"/>
    <s v="T53794"/>
    <s v="Pending"/>
    <n v="1"/>
    <s v="Not Returned"/>
    <n v="967"/>
    <x v="0"/>
    <s v="Average"/>
  </r>
  <r>
    <s v="P4795"/>
    <x v="1"/>
    <x v="1"/>
    <s v="Sony"/>
    <s v="Item_C"/>
    <n v="137"/>
    <n v="33"/>
    <n v="91.79"/>
    <n v="2092"/>
    <n v="27"/>
    <n v="56484"/>
    <s v="2000.21"/>
    <n v="112"/>
    <n v="4"/>
    <x v="3"/>
    <n v="405"/>
    <s v="Supplier_A"/>
    <d v="2035-05-24T00:00:00"/>
    <d v="2034-05-23T00:00:00"/>
    <s v="Location_B"/>
    <n v="19"/>
    <n v="35"/>
    <x v="1"/>
    <s v="Male"/>
    <x v="1"/>
    <x v="0"/>
    <s v="T53795"/>
    <s v="Cancelled"/>
    <n v="9"/>
    <s v="Returned"/>
    <n v="257"/>
    <x v="1"/>
    <s v="Average"/>
  </r>
  <r>
    <s v="P4796"/>
    <x v="4"/>
    <x v="4"/>
    <s v="Nike"/>
    <s v="Item_C"/>
    <n v="1852"/>
    <n v="8"/>
    <n v="1703.84"/>
    <n v="1496"/>
    <n v="98"/>
    <n v="146608"/>
    <s v="-207.84"/>
    <n v="5"/>
    <n v="3.4"/>
    <x v="2"/>
    <n v="353"/>
    <s v="Supplier_C"/>
    <d v="2035-05-25T00:00:00"/>
    <d v="2034-05-24T00:00:00"/>
    <s v="Location_C"/>
    <n v="35"/>
    <n v="67"/>
    <x v="4"/>
    <s v="Male"/>
    <x v="2"/>
    <x v="1"/>
    <s v="T53796"/>
    <s v="Completed"/>
    <n v="13"/>
    <s v="Returned"/>
    <n v="580"/>
    <x v="1"/>
    <s v="Bad"/>
  </r>
  <r>
    <s v="P4797"/>
    <x v="1"/>
    <x v="3"/>
    <s v="Nike"/>
    <s v="Item_C"/>
    <n v="3766"/>
    <n v="34"/>
    <n v="2485.56"/>
    <n v="2976"/>
    <n v="12"/>
    <n v="35712"/>
    <s v="490.44"/>
    <n v="148"/>
    <n v="1.4"/>
    <x v="0"/>
    <n v="348"/>
    <s v="Supplier_B"/>
    <d v="2035-05-26T00:00:00"/>
    <d v="2034-05-25T00:00:00"/>
    <s v="Location_A"/>
    <n v="8"/>
    <n v="61"/>
    <x v="4"/>
    <s v="Male"/>
    <x v="2"/>
    <x v="0"/>
    <s v="T53797"/>
    <s v="Cancelled"/>
    <n v="5"/>
    <s v="Returned"/>
    <n v="123"/>
    <x v="1"/>
    <s v="Average"/>
  </r>
  <r>
    <s v="P4798"/>
    <x v="2"/>
    <x v="0"/>
    <s v="Nike"/>
    <s v="Item_B"/>
    <n v="3895"/>
    <n v="6"/>
    <n v="3661.3"/>
    <n v="3158"/>
    <n v="25"/>
    <n v="78950"/>
    <s v="-503.3"/>
    <n v="39"/>
    <n v="3.2"/>
    <x v="2"/>
    <n v="16"/>
    <s v="Supplier_A"/>
    <d v="2035-05-27T00:00:00"/>
    <d v="2034-05-26T00:00:00"/>
    <s v="Location_C"/>
    <n v="27"/>
    <n v="34"/>
    <x v="1"/>
    <s v="Male"/>
    <x v="1"/>
    <x v="1"/>
    <s v="T53798"/>
    <s v="Cancelled"/>
    <n v="9"/>
    <s v="Not Returned"/>
    <n v="842"/>
    <x v="1"/>
    <s v="Average"/>
  </r>
  <r>
    <s v="P4799"/>
    <x v="4"/>
    <x v="4"/>
    <s v="Sony"/>
    <s v="Item_A"/>
    <n v="1248"/>
    <n v="30"/>
    <n v="873.6"/>
    <n v="2662"/>
    <n v="66"/>
    <n v="175692"/>
    <s v="1788.4"/>
    <n v="89"/>
    <n v="2.1"/>
    <x v="1"/>
    <n v="429"/>
    <s v="Supplier_C"/>
    <d v="2035-05-28T00:00:00"/>
    <d v="2034-05-27T00:00:00"/>
    <s v="Location_C"/>
    <n v="30"/>
    <n v="33"/>
    <x v="1"/>
    <s v="Male"/>
    <x v="1"/>
    <x v="1"/>
    <s v="T53799"/>
    <s v="Completed"/>
    <n v="7"/>
    <s v="Returned"/>
    <n v="503"/>
    <x v="0"/>
    <s v="Good"/>
  </r>
  <r>
    <s v="P4800"/>
    <x v="1"/>
    <x v="0"/>
    <s v="Apple"/>
    <s v="Item_C"/>
    <n v="2567"/>
    <n v="4"/>
    <n v="2464.3200000000002"/>
    <n v="1688"/>
    <n v="27"/>
    <n v="45576"/>
    <s v="-776.32"/>
    <n v="22"/>
    <n v="4"/>
    <x v="3"/>
    <n v="224"/>
    <s v="Supplier_B"/>
    <d v="2035-05-29T00:00:00"/>
    <d v="2034-05-28T00:00:00"/>
    <s v="Location_A"/>
    <n v="28"/>
    <n v="35"/>
    <x v="1"/>
    <s v="Female"/>
    <x v="2"/>
    <x v="0"/>
    <s v="T53800"/>
    <s v="Cancelled"/>
    <n v="9"/>
    <s v="Not Returned"/>
    <n v="786"/>
    <x v="2"/>
    <s v="Bad"/>
  </r>
  <r>
    <s v="P4801"/>
    <x v="1"/>
    <x v="0"/>
    <s v="Nike"/>
    <s v="Item_A"/>
    <n v="4039"/>
    <n v="8"/>
    <n v="3715.88"/>
    <n v="3264"/>
    <n v="74"/>
    <n v="241536"/>
    <s v="-451.88"/>
    <n v="128"/>
    <n v="4.5999999999999996"/>
    <x v="3"/>
    <n v="170"/>
    <s v="Supplier_B"/>
    <d v="2035-05-30T00:00:00"/>
    <d v="2034-05-29T00:00:00"/>
    <s v="Location_C"/>
    <n v="22"/>
    <n v="47"/>
    <x v="0"/>
    <s v="Male"/>
    <x v="2"/>
    <x v="2"/>
    <s v="T53801"/>
    <s v="Cancelled"/>
    <n v="6"/>
    <s v="Not Returned"/>
    <n v="368"/>
    <x v="0"/>
    <s v="Bad"/>
  </r>
  <r>
    <s v="P4802"/>
    <x v="2"/>
    <x v="0"/>
    <s v="Sony"/>
    <s v="Item_A"/>
    <n v="3436"/>
    <n v="29"/>
    <n v="2439.56"/>
    <n v="3803"/>
    <n v="5"/>
    <n v="19015"/>
    <s v="1363.44"/>
    <n v="26"/>
    <n v="2.7"/>
    <x v="1"/>
    <n v="268"/>
    <s v="Supplier_A"/>
    <d v="2035-05-31T00:00:00"/>
    <d v="2034-05-30T00:00:00"/>
    <s v="Location_B"/>
    <n v="16"/>
    <n v="30"/>
    <x v="1"/>
    <s v="Male"/>
    <x v="0"/>
    <x v="1"/>
    <s v="T53802"/>
    <s v="Pending"/>
    <n v="4"/>
    <s v="Returned"/>
    <n v="501"/>
    <x v="1"/>
    <s v="Good"/>
  </r>
  <r>
    <s v="P4803"/>
    <x v="0"/>
    <x v="1"/>
    <s v="Sony"/>
    <s v="Item_C"/>
    <n v="745"/>
    <n v="23"/>
    <n v="573.65"/>
    <n v="1899"/>
    <n v="91"/>
    <n v="172809"/>
    <s v="1325.35"/>
    <n v="101"/>
    <n v="3.3"/>
    <x v="2"/>
    <n v="98"/>
    <s v="Supplier_C"/>
    <d v="2035-06-01T00:00:00"/>
    <d v="2034-05-31T00:00:00"/>
    <s v="Location_C"/>
    <n v="39"/>
    <n v="32"/>
    <x v="1"/>
    <s v="Female"/>
    <x v="0"/>
    <x v="0"/>
    <s v="T53803"/>
    <s v="Pending"/>
    <n v="10"/>
    <s v="Returned"/>
    <n v="266"/>
    <x v="2"/>
    <s v="Good"/>
  </r>
  <r>
    <s v="P4804"/>
    <x v="1"/>
    <x v="2"/>
    <s v="Samsung"/>
    <s v="Item_D"/>
    <n v="1167"/>
    <n v="23"/>
    <n v="898.59"/>
    <n v="2138"/>
    <n v="30"/>
    <n v="64140"/>
    <s v="1239.41"/>
    <n v="19"/>
    <n v="4.8"/>
    <x v="3"/>
    <n v="101"/>
    <s v="Supplier_C"/>
    <d v="2035-06-02T00:00:00"/>
    <d v="2034-06-01T00:00:00"/>
    <s v="Location_C"/>
    <n v="27"/>
    <n v="27"/>
    <x v="1"/>
    <s v="Female"/>
    <x v="0"/>
    <x v="1"/>
    <s v="T53804"/>
    <s v="Pending"/>
    <n v="10"/>
    <s v="Returned"/>
    <n v="761"/>
    <x v="0"/>
    <s v="Bad"/>
  </r>
  <r>
    <s v="P4805"/>
    <x v="1"/>
    <x v="0"/>
    <s v="Nike"/>
    <s v="Item_D"/>
    <n v="4907"/>
    <n v="33"/>
    <n v="3287.69"/>
    <n v="1606"/>
    <n v="67"/>
    <n v="107602"/>
    <s v="-1681.69"/>
    <n v="62"/>
    <n v="3.1"/>
    <x v="2"/>
    <n v="497"/>
    <s v="Supplier_B"/>
    <d v="2035-06-03T00:00:00"/>
    <d v="2034-06-02T00:00:00"/>
    <s v="Location_C"/>
    <n v="46"/>
    <n v="19"/>
    <x v="3"/>
    <s v="Female"/>
    <x v="1"/>
    <x v="1"/>
    <s v="T53805"/>
    <s v="Pending"/>
    <n v="4"/>
    <s v="Not Returned"/>
    <n v="899"/>
    <x v="0"/>
    <s v="Good"/>
  </r>
  <r>
    <s v="P4806"/>
    <x v="3"/>
    <x v="3"/>
    <s v="LG"/>
    <s v="Item_C"/>
    <n v="3499"/>
    <n v="23"/>
    <n v="2694.23"/>
    <n v="2604"/>
    <n v="57"/>
    <n v="148428"/>
    <s v="-90.23"/>
    <n v="109"/>
    <n v="4.4000000000000004"/>
    <x v="3"/>
    <n v="212"/>
    <s v="Supplier_A"/>
    <d v="2035-06-04T00:00:00"/>
    <d v="2034-06-03T00:00:00"/>
    <s v="Location_B"/>
    <n v="33"/>
    <n v="68"/>
    <x v="4"/>
    <s v="Female"/>
    <x v="0"/>
    <x v="0"/>
    <s v="T53806"/>
    <s v="Cancelled"/>
    <n v="8"/>
    <s v="Not Returned"/>
    <n v="342"/>
    <x v="0"/>
    <s v="Average"/>
  </r>
  <r>
    <s v="P4807"/>
    <x v="3"/>
    <x v="1"/>
    <s v="LG"/>
    <s v="Item_D"/>
    <n v="1223"/>
    <n v="11"/>
    <n v="1088.47"/>
    <n v="2822"/>
    <n v="74"/>
    <n v="208828"/>
    <s v="1733.53"/>
    <n v="141"/>
    <n v="2.6"/>
    <x v="1"/>
    <n v="21"/>
    <s v="Supplier_C"/>
    <d v="2035-06-05T00:00:00"/>
    <d v="2034-06-04T00:00:00"/>
    <s v="Location_B"/>
    <n v="9"/>
    <n v="56"/>
    <x v="0"/>
    <s v="Male"/>
    <x v="1"/>
    <x v="2"/>
    <s v="T53807"/>
    <s v="Pending"/>
    <n v="2"/>
    <s v="Returned"/>
    <n v="463"/>
    <x v="1"/>
    <s v="Good"/>
  </r>
  <r>
    <s v="P4808"/>
    <x v="0"/>
    <x v="1"/>
    <s v="Apple"/>
    <s v="Item_C"/>
    <n v="2558"/>
    <n v="11"/>
    <n v="2276.62"/>
    <n v="2625"/>
    <n v="51"/>
    <n v="133875"/>
    <s v="348.38"/>
    <n v="193"/>
    <n v="4.5"/>
    <x v="3"/>
    <n v="338"/>
    <s v="Supplier_B"/>
    <d v="2035-06-06T00:00:00"/>
    <d v="2034-06-05T00:00:00"/>
    <s v="Location_A"/>
    <n v="43"/>
    <n v="33"/>
    <x v="1"/>
    <s v="Male"/>
    <x v="2"/>
    <x v="2"/>
    <s v="T53808"/>
    <s v="Pending"/>
    <n v="6"/>
    <s v="Not Returned"/>
    <n v="364"/>
    <x v="2"/>
    <s v="Average"/>
  </r>
  <r>
    <s v="P4809"/>
    <x v="3"/>
    <x v="2"/>
    <s v="Apple"/>
    <s v="Item_B"/>
    <n v="2309"/>
    <n v="15"/>
    <n v="1962.65"/>
    <n v="1724"/>
    <n v="47"/>
    <n v="81028"/>
    <s v="-238.65"/>
    <n v="156"/>
    <n v="3.8"/>
    <x v="2"/>
    <n v="479"/>
    <s v="Supplier_B"/>
    <d v="2035-06-07T00:00:00"/>
    <d v="2034-06-06T00:00:00"/>
    <s v="Location_A"/>
    <n v="4"/>
    <n v="18"/>
    <x v="2"/>
    <s v="Male"/>
    <x v="2"/>
    <x v="0"/>
    <s v="T53809"/>
    <s v="Cancelled"/>
    <n v="10"/>
    <s v="Returned"/>
    <n v="137"/>
    <x v="1"/>
    <s v="Average"/>
  </r>
  <r>
    <s v="P4810"/>
    <x v="0"/>
    <x v="2"/>
    <s v="LG"/>
    <s v="Item_D"/>
    <n v="262"/>
    <n v="21"/>
    <n v="206.98"/>
    <n v="3692"/>
    <n v="62"/>
    <n v="228904"/>
    <s v="3485.02"/>
    <n v="62"/>
    <n v="1.5"/>
    <x v="0"/>
    <n v="413"/>
    <s v="Supplier_C"/>
    <d v="2035-06-08T00:00:00"/>
    <d v="2034-06-07T00:00:00"/>
    <s v="Location_A"/>
    <n v="44"/>
    <n v="49"/>
    <x v="0"/>
    <s v="Male"/>
    <x v="2"/>
    <x v="2"/>
    <s v="T53810"/>
    <s v="Pending"/>
    <n v="4"/>
    <s v="Returned"/>
    <n v="979"/>
    <x v="1"/>
    <s v="Bad"/>
  </r>
  <r>
    <s v="P4811"/>
    <x v="0"/>
    <x v="0"/>
    <s v="LG"/>
    <s v="Item_A"/>
    <n v="90"/>
    <n v="13"/>
    <n v="78.3"/>
    <n v="2134"/>
    <n v="28"/>
    <n v="59752"/>
    <s v="2055.7"/>
    <n v="138"/>
    <n v="4.8"/>
    <x v="3"/>
    <n v="141"/>
    <s v="Supplier_B"/>
    <d v="2035-06-09T00:00:00"/>
    <d v="2034-06-08T00:00:00"/>
    <s v="Location_C"/>
    <n v="42"/>
    <n v="60"/>
    <x v="0"/>
    <s v="Female"/>
    <x v="1"/>
    <x v="1"/>
    <s v="T53811"/>
    <s v="Cancelled"/>
    <n v="1"/>
    <s v="Returned"/>
    <n v="346"/>
    <x v="0"/>
    <s v="Good"/>
  </r>
  <r>
    <s v="P4812"/>
    <x v="3"/>
    <x v="4"/>
    <s v="LG"/>
    <s v="Item_A"/>
    <n v="3312"/>
    <n v="25"/>
    <n v="2484"/>
    <n v="3837"/>
    <n v="11"/>
    <n v="42207"/>
    <s v="1353"/>
    <n v="124"/>
    <n v="3.4"/>
    <x v="2"/>
    <n v="311"/>
    <s v="Supplier_C"/>
    <d v="2035-06-10T00:00:00"/>
    <d v="2034-06-09T00:00:00"/>
    <s v="Location_B"/>
    <n v="8"/>
    <n v="51"/>
    <x v="0"/>
    <s v="Female"/>
    <x v="1"/>
    <x v="0"/>
    <s v="T53812"/>
    <s v="Completed"/>
    <n v="1"/>
    <s v="Not Returned"/>
    <n v="330"/>
    <x v="1"/>
    <s v="Good"/>
  </r>
  <r>
    <s v="P4813"/>
    <x v="0"/>
    <x v="4"/>
    <s v="Apple"/>
    <s v="Item_C"/>
    <n v="4714"/>
    <n v="48"/>
    <n v="2451.2800000000002"/>
    <n v="3592"/>
    <n v="50"/>
    <n v="179600"/>
    <s v="1140.72"/>
    <n v="57"/>
    <n v="3.6"/>
    <x v="2"/>
    <n v="279"/>
    <s v="Supplier_C"/>
    <d v="2035-06-11T00:00:00"/>
    <d v="2034-06-10T00:00:00"/>
    <s v="Location_A"/>
    <n v="11"/>
    <n v="25"/>
    <x v="3"/>
    <s v="Male"/>
    <x v="1"/>
    <x v="0"/>
    <s v="T53813"/>
    <s v="Completed"/>
    <n v="9"/>
    <s v="Returned"/>
    <n v="907"/>
    <x v="1"/>
    <s v="Bad"/>
  </r>
  <r>
    <s v="P4814"/>
    <x v="4"/>
    <x v="1"/>
    <s v="Apple"/>
    <s v="Item_A"/>
    <n v="717"/>
    <n v="47"/>
    <n v="380.01"/>
    <n v="825"/>
    <n v="30"/>
    <n v="24750"/>
    <s v="444.99"/>
    <n v="125"/>
    <n v="4.9000000000000004"/>
    <x v="3"/>
    <n v="310"/>
    <s v="Supplier_A"/>
    <d v="2035-06-12T00:00:00"/>
    <d v="2034-06-11T00:00:00"/>
    <s v="Location_A"/>
    <n v="45"/>
    <n v="34"/>
    <x v="1"/>
    <s v="Female"/>
    <x v="1"/>
    <x v="0"/>
    <s v="T53814"/>
    <s v="Cancelled"/>
    <n v="6"/>
    <s v="Not Returned"/>
    <n v="481"/>
    <x v="0"/>
    <s v="Good"/>
  </r>
  <r>
    <s v="P4815"/>
    <x v="1"/>
    <x v="1"/>
    <s v="Nike"/>
    <s v="Item_D"/>
    <n v="971"/>
    <n v="49"/>
    <n v="495.21"/>
    <n v="126"/>
    <n v="72"/>
    <n v="9072"/>
    <s v="-369.21"/>
    <n v="89"/>
    <n v="1.6"/>
    <x v="0"/>
    <n v="141"/>
    <s v="Supplier_C"/>
    <d v="2035-06-13T00:00:00"/>
    <d v="2034-06-12T00:00:00"/>
    <s v="Location_A"/>
    <n v="39"/>
    <n v="39"/>
    <x v="1"/>
    <s v="Female"/>
    <x v="0"/>
    <x v="0"/>
    <s v="T53815"/>
    <s v="Cancelled"/>
    <n v="3"/>
    <s v="Not Returned"/>
    <n v="996"/>
    <x v="2"/>
    <s v="Good"/>
  </r>
  <r>
    <s v="P4816"/>
    <x v="4"/>
    <x v="2"/>
    <s v="LG"/>
    <s v="Item_B"/>
    <n v="1623"/>
    <n v="20"/>
    <n v="1298.4000000000001"/>
    <n v="2514"/>
    <n v="75"/>
    <n v="188550"/>
    <s v="1215.6"/>
    <n v="93"/>
    <n v="4.3"/>
    <x v="3"/>
    <n v="92"/>
    <s v="Supplier_C"/>
    <d v="2035-06-14T00:00:00"/>
    <d v="2034-06-13T00:00:00"/>
    <s v="Location_C"/>
    <n v="30"/>
    <n v="26"/>
    <x v="1"/>
    <s v="Female"/>
    <x v="2"/>
    <x v="1"/>
    <s v="T53816"/>
    <s v="Completed"/>
    <n v="1"/>
    <s v="Not Returned"/>
    <n v="660"/>
    <x v="0"/>
    <s v="Good"/>
  </r>
  <r>
    <s v="P4817"/>
    <x v="1"/>
    <x v="4"/>
    <s v="Samsung"/>
    <s v="Item_A"/>
    <n v="4119"/>
    <n v="27"/>
    <n v="3006.87"/>
    <n v="3017"/>
    <n v="7"/>
    <n v="21119"/>
    <s v="10.13"/>
    <n v="171"/>
    <n v="4.4000000000000004"/>
    <x v="3"/>
    <n v="340"/>
    <s v="Supplier_A"/>
    <d v="2035-06-15T00:00:00"/>
    <d v="2034-06-14T00:00:00"/>
    <s v="Location_C"/>
    <n v="20"/>
    <n v="53"/>
    <x v="0"/>
    <s v="Male"/>
    <x v="0"/>
    <x v="2"/>
    <s v="T53817"/>
    <s v="Cancelled"/>
    <n v="10"/>
    <s v="Returned"/>
    <n v="757"/>
    <x v="1"/>
    <s v="Good"/>
  </r>
  <r>
    <s v="P4818"/>
    <x v="2"/>
    <x v="1"/>
    <s v="Apple"/>
    <s v="Item_C"/>
    <n v="4606"/>
    <n v="41"/>
    <n v="2717.54"/>
    <n v="1381"/>
    <n v="34"/>
    <n v="46954"/>
    <s v="-1336.54"/>
    <n v="43"/>
    <n v="3.5"/>
    <x v="2"/>
    <n v="180"/>
    <s v="Supplier_C"/>
    <d v="2035-06-16T00:00:00"/>
    <d v="2034-06-15T00:00:00"/>
    <s v="Location_A"/>
    <n v="19"/>
    <n v="55"/>
    <x v="0"/>
    <s v="Male"/>
    <x v="2"/>
    <x v="0"/>
    <s v="T53818"/>
    <s v="Pending"/>
    <n v="12"/>
    <s v="Not Returned"/>
    <n v="281"/>
    <x v="2"/>
    <s v="Bad"/>
  </r>
  <r>
    <s v="P4819"/>
    <x v="4"/>
    <x v="3"/>
    <s v="Samsung"/>
    <s v="Item_B"/>
    <n v="3137"/>
    <n v="29"/>
    <n v="2227.27"/>
    <n v="2965"/>
    <n v="94"/>
    <n v="278710"/>
    <s v="737.73"/>
    <n v="76"/>
    <n v="2.5"/>
    <x v="1"/>
    <n v="244"/>
    <s v="Supplier_C"/>
    <d v="2035-06-17T00:00:00"/>
    <d v="2034-06-16T00:00:00"/>
    <s v="Location_B"/>
    <n v="15"/>
    <n v="37"/>
    <x v="1"/>
    <s v="Female"/>
    <x v="1"/>
    <x v="2"/>
    <s v="T53819"/>
    <s v="Completed"/>
    <n v="10"/>
    <s v="Not Returned"/>
    <n v="669"/>
    <x v="2"/>
    <s v="Average"/>
  </r>
  <r>
    <s v="P4820"/>
    <x v="4"/>
    <x v="3"/>
    <s v="Samsung"/>
    <s v="Item_A"/>
    <n v="4806"/>
    <n v="49"/>
    <n v="2451.06"/>
    <n v="1055"/>
    <n v="80"/>
    <n v="84400"/>
    <s v="-1396.06"/>
    <n v="45"/>
    <n v="3.7"/>
    <x v="2"/>
    <n v="363"/>
    <s v="Supplier_B"/>
    <d v="2035-06-18T00:00:00"/>
    <d v="2034-06-17T00:00:00"/>
    <s v="Location_B"/>
    <n v="33"/>
    <n v="63"/>
    <x v="4"/>
    <s v="Female"/>
    <x v="0"/>
    <x v="1"/>
    <s v="T53820"/>
    <s v="Pending"/>
    <n v="14"/>
    <s v="Returned"/>
    <n v="825"/>
    <x v="0"/>
    <s v="Good"/>
  </r>
  <r>
    <s v="P4821"/>
    <x v="2"/>
    <x v="4"/>
    <s v="Nike"/>
    <s v="Item_C"/>
    <n v="1363"/>
    <n v="10"/>
    <n v="1226.7"/>
    <n v="344"/>
    <n v="54"/>
    <n v="18576"/>
    <s v="-882.7"/>
    <n v="128"/>
    <n v="4.3"/>
    <x v="3"/>
    <n v="453"/>
    <s v="Supplier_A"/>
    <d v="2035-06-19T00:00:00"/>
    <d v="2034-06-18T00:00:00"/>
    <s v="Location_A"/>
    <n v="9"/>
    <n v="21"/>
    <x v="3"/>
    <s v="Male"/>
    <x v="2"/>
    <x v="0"/>
    <s v="T53821"/>
    <s v="Cancelled"/>
    <n v="8"/>
    <s v="Not Returned"/>
    <n v="761"/>
    <x v="2"/>
    <s v="Bad"/>
  </r>
  <r>
    <s v="P4822"/>
    <x v="3"/>
    <x v="1"/>
    <s v="LG"/>
    <s v="Item_A"/>
    <n v="4640"/>
    <n v="27"/>
    <n v="3387.2"/>
    <n v="53"/>
    <n v="73"/>
    <n v="3869"/>
    <s v="-3334.2"/>
    <n v="52"/>
    <n v="3.3"/>
    <x v="2"/>
    <n v="469"/>
    <s v="Supplier_A"/>
    <d v="2035-06-20T00:00:00"/>
    <d v="2034-06-19T00:00:00"/>
    <s v="Location_C"/>
    <n v="26"/>
    <n v="69"/>
    <x v="4"/>
    <s v="Female"/>
    <x v="2"/>
    <x v="1"/>
    <s v="T53822"/>
    <s v="Cancelled"/>
    <n v="3"/>
    <s v="Not Returned"/>
    <n v="352"/>
    <x v="1"/>
    <s v="Average"/>
  </r>
  <r>
    <s v="P4823"/>
    <x v="4"/>
    <x v="4"/>
    <s v="Apple"/>
    <s v="Item_D"/>
    <n v="2826"/>
    <n v="38"/>
    <n v="1752.12"/>
    <n v="635"/>
    <n v="91"/>
    <n v="57785"/>
    <s v="-1117.12"/>
    <n v="75"/>
    <n v="3.7"/>
    <x v="2"/>
    <n v="145"/>
    <s v="Supplier_A"/>
    <d v="2035-06-21T00:00:00"/>
    <d v="2034-06-20T00:00:00"/>
    <s v="Location_B"/>
    <n v="29"/>
    <n v="34"/>
    <x v="1"/>
    <s v="Female"/>
    <x v="0"/>
    <x v="1"/>
    <s v="T53823"/>
    <s v="Pending"/>
    <n v="6"/>
    <s v="Not Returned"/>
    <n v="279"/>
    <x v="0"/>
    <s v="Average"/>
  </r>
  <r>
    <s v="P4824"/>
    <x v="3"/>
    <x v="1"/>
    <s v="Sony"/>
    <s v="Item_C"/>
    <n v="2982"/>
    <n v="39"/>
    <n v="1819.02"/>
    <n v="1161"/>
    <n v="82"/>
    <n v="95202"/>
    <s v="-658.02"/>
    <n v="102"/>
    <n v="3"/>
    <x v="2"/>
    <n v="33"/>
    <s v="Supplier_B"/>
    <d v="2035-06-22T00:00:00"/>
    <d v="2034-06-21T00:00:00"/>
    <s v="Location_A"/>
    <n v="16"/>
    <n v="49"/>
    <x v="0"/>
    <s v="Female"/>
    <x v="2"/>
    <x v="0"/>
    <s v="T53824"/>
    <s v="Completed"/>
    <n v="6"/>
    <s v="Returned"/>
    <n v="399"/>
    <x v="0"/>
    <s v="Average"/>
  </r>
  <r>
    <s v="P4825"/>
    <x v="3"/>
    <x v="3"/>
    <s v="Sony"/>
    <s v="Item_A"/>
    <n v="4527"/>
    <n v="43"/>
    <n v="2580.39"/>
    <n v="757"/>
    <n v="69"/>
    <n v="52233"/>
    <s v="-1823.39"/>
    <n v="156"/>
    <n v="4.8"/>
    <x v="3"/>
    <n v="118"/>
    <s v="Supplier_B"/>
    <d v="2035-06-23T00:00:00"/>
    <d v="2034-06-22T00:00:00"/>
    <s v="Location_A"/>
    <n v="47"/>
    <n v="41"/>
    <x v="0"/>
    <s v="Female"/>
    <x v="2"/>
    <x v="0"/>
    <s v="T53825"/>
    <s v="Pending"/>
    <n v="5"/>
    <s v="Not Returned"/>
    <n v="641"/>
    <x v="2"/>
    <s v="Good"/>
  </r>
  <r>
    <s v="P4826"/>
    <x v="3"/>
    <x v="2"/>
    <s v="Sony"/>
    <s v="Item_A"/>
    <n v="4005"/>
    <n v="14"/>
    <n v="3444.3"/>
    <n v="811"/>
    <n v="74"/>
    <n v="60014"/>
    <s v="-2633.3"/>
    <n v="68"/>
    <n v="3.8"/>
    <x v="2"/>
    <n v="478"/>
    <s v="Supplier_A"/>
    <d v="2035-06-24T00:00:00"/>
    <d v="2034-06-23T00:00:00"/>
    <s v="Location_A"/>
    <n v="43"/>
    <n v="56"/>
    <x v="0"/>
    <s v="Female"/>
    <x v="0"/>
    <x v="0"/>
    <s v="T53826"/>
    <s v="Pending"/>
    <n v="3"/>
    <s v="Not Returned"/>
    <n v="409"/>
    <x v="2"/>
    <s v="Bad"/>
  </r>
  <r>
    <s v="P4827"/>
    <x v="0"/>
    <x v="0"/>
    <s v="LG"/>
    <s v="Item_B"/>
    <n v="4029"/>
    <n v="13"/>
    <n v="3505.23"/>
    <n v="941"/>
    <n v="56"/>
    <n v="52696"/>
    <s v="-2564.23"/>
    <n v="16"/>
    <n v="1.4"/>
    <x v="0"/>
    <n v="271"/>
    <s v="Supplier_B"/>
    <d v="2035-06-25T00:00:00"/>
    <d v="2034-06-24T00:00:00"/>
    <s v="Location_C"/>
    <n v="49"/>
    <n v="53"/>
    <x v="0"/>
    <s v="Male"/>
    <x v="0"/>
    <x v="0"/>
    <s v="T53827"/>
    <s v="Pending"/>
    <n v="11"/>
    <s v="Returned"/>
    <n v="626"/>
    <x v="1"/>
    <s v="Average"/>
  </r>
  <r>
    <s v="P4828"/>
    <x v="0"/>
    <x v="3"/>
    <s v="Samsung"/>
    <s v="Item_D"/>
    <n v="2749"/>
    <n v="38"/>
    <n v="1704.38"/>
    <n v="2117"/>
    <n v="88"/>
    <n v="186296"/>
    <s v="412.62"/>
    <n v="23"/>
    <n v="4.3"/>
    <x v="3"/>
    <n v="173"/>
    <s v="Supplier_B"/>
    <d v="2035-06-26T00:00:00"/>
    <d v="2034-06-25T00:00:00"/>
    <s v="Location_B"/>
    <n v="4"/>
    <n v="37"/>
    <x v="1"/>
    <s v="Male"/>
    <x v="1"/>
    <x v="1"/>
    <s v="T53828"/>
    <s v="Pending"/>
    <n v="7"/>
    <s v="Returned"/>
    <n v="633"/>
    <x v="0"/>
    <s v="Bad"/>
  </r>
  <r>
    <s v="P4829"/>
    <x v="3"/>
    <x v="4"/>
    <s v="Samsung"/>
    <s v="Item_C"/>
    <n v="3072"/>
    <n v="5"/>
    <n v="2918.4"/>
    <n v="2076"/>
    <n v="18"/>
    <n v="37368"/>
    <s v="-842.4"/>
    <n v="6"/>
    <n v="1.1000000000000001"/>
    <x v="0"/>
    <n v="143"/>
    <s v="Supplier_B"/>
    <d v="2035-06-27T00:00:00"/>
    <d v="2034-06-26T00:00:00"/>
    <s v="Location_A"/>
    <n v="27"/>
    <n v="33"/>
    <x v="1"/>
    <s v="Female"/>
    <x v="1"/>
    <x v="0"/>
    <s v="T53829"/>
    <s v="Completed"/>
    <n v="1"/>
    <s v="Not Returned"/>
    <n v="708"/>
    <x v="2"/>
    <s v="Average"/>
  </r>
  <r>
    <s v="P4830"/>
    <x v="3"/>
    <x v="1"/>
    <s v="Samsung"/>
    <s v="Item_A"/>
    <n v="1031"/>
    <n v="10"/>
    <n v="927.9"/>
    <n v="193"/>
    <n v="52"/>
    <n v="10036"/>
    <s v="-734.9"/>
    <n v="44"/>
    <n v="1.7"/>
    <x v="0"/>
    <n v="107"/>
    <s v="Supplier_C"/>
    <d v="2035-06-28T00:00:00"/>
    <d v="2034-06-27T00:00:00"/>
    <s v="Location_A"/>
    <n v="28"/>
    <n v="23"/>
    <x v="3"/>
    <s v="Female"/>
    <x v="1"/>
    <x v="2"/>
    <s v="T53830"/>
    <s v="Completed"/>
    <n v="7"/>
    <s v="Not Returned"/>
    <n v="812"/>
    <x v="0"/>
    <s v="Average"/>
  </r>
  <r>
    <s v="P4831"/>
    <x v="3"/>
    <x v="1"/>
    <s v="Apple"/>
    <s v="Item_B"/>
    <n v="2722"/>
    <n v="10"/>
    <n v="2449.8000000000002"/>
    <n v="1869"/>
    <n v="42"/>
    <n v="78498"/>
    <s v="-580.8"/>
    <n v="195"/>
    <n v="4.5"/>
    <x v="3"/>
    <n v="435"/>
    <s v="Supplier_B"/>
    <d v="2035-06-29T00:00:00"/>
    <d v="2034-06-28T00:00:00"/>
    <s v="Location_A"/>
    <n v="1"/>
    <n v="45"/>
    <x v="0"/>
    <s v="Female"/>
    <x v="0"/>
    <x v="1"/>
    <s v="T53831"/>
    <s v="Pending"/>
    <n v="5"/>
    <s v="Not Returned"/>
    <n v="659"/>
    <x v="0"/>
    <s v="Good"/>
  </r>
  <r>
    <s v="P4832"/>
    <x v="0"/>
    <x v="0"/>
    <s v="Sony"/>
    <s v="Item_B"/>
    <n v="2963"/>
    <n v="15"/>
    <n v="2518.5500000000002"/>
    <n v="1458"/>
    <n v="98"/>
    <n v="142884"/>
    <s v="-1060.55"/>
    <n v="116"/>
    <n v="2.2000000000000002"/>
    <x v="1"/>
    <n v="384"/>
    <s v="Supplier_A"/>
    <d v="2035-06-30T00:00:00"/>
    <d v="2034-06-29T00:00:00"/>
    <s v="Location_C"/>
    <n v="36"/>
    <n v="30"/>
    <x v="1"/>
    <s v="Male"/>
    <x v="1"/>
    <x v="2"/>
    <s v="T53832"/>
    <s v="Completed"/>
    <n v="2"/>
    <s v="Not Returned"/>
    <n v="158"/>
    <x v="2"/>
    <s v="Average"/>
  </r>
  <r>
    <s v="P4833"/>
    <x v="3"/>
    <x v="0"/>
    <s v="Nike"/>
    <s v="Item_B"/>
    <n v="2543"/>
    <n v="21"/>
    <n v="2008.97"/>
    <n v="3065"/>
    <n v="15"/>
    <n v="45975"/>
    <s v="1056.03"/>
    <n v="18"/>
    <n v="3.3"/>
    <x v="2"/>
    <n v="197"/>
    <s v="Supplier_B"/>
    <d v="2035-07-01T00:00:00"/>
    <d v="2034-06-30T00:00:00"/>
    <s v="Location_A"/>
    <n v="28"/>
    <n v="45"/>
    <x v="0"/>
    <s v="Male"/>
    <x v="2"/>
    <x v="2"/>
    <s v="T53833"/>
    <s v="Completed"/>
    <n v="12"/>
    <s v="Not Returned"/>
    <n v="562"/>
    <x v="0"/>
    <s v="Good"/>
  </r>
  <r>
    <s v="P4834"/>
    <x v="4"/>
    <x v="3"/>
    <s v="Nike"/>
    <s v="Item_A"/>
    <n v="2305"/>
    <n v="7"/>
    <n v="2143.65"/>
    <n v="1329"/>
    <n v="34"/>
    <n v="45186"/>
    <s v="-814.65"/>
    <n v="90"/>
    <n v="4.8"/>
    <x v="3"/>
    <n v="293"/>
    <s v="Supplier_A"/>
    <d v="2035-07-02T00:00:00"/>
    <d v="2034-07-01T00:00:00"/>
    <s v="Location_C"/>
    <n v="30"/>
    <n v="58"/>
    <x v="0"/>
    <s v="Female"/>
    <x v="2"/>
    <x v="0"/>
    <s v="T53834"/>
    <s v="Completed"/>
    <n v="1"/>
    <s v="Not Returned"/>
    <n v="285"/>
    <x v="2"/>
    <s v="Good"/>
  </r>
  <r>
    <s v="P4835"/>
    <x v="3"/>
    <x v="2"/>
    <s v="Apple"/>
    <s v="Item_A"/>
    <n v="1505"/>
    <n v="43"/>
    <n v="857.85"/>
    <n v="3832"/>
    <n v="81"/>
    <n v="310392"/>
    <s v="2974.15"/>
    <n v="95"/>
    <n v="1.8"/>
    <x v="0"/>
    <n v="446"/>
    <s v="Supplier_C"/>
    <d v="2035-07-03T00:00:00"/>
    <d v="2034-07-02T00:00:00"/>
    <s v="Location_B"/>
    <n v="39"/>
    <n v="28"/>
    <x v="1"/>
    <s v="Female"/>
    <x v="2"/>
    <x v="0"/>
    <s v="T53835"/>
    <s v="Completed"/>
    <n v="2"/>
    <s v="Returned"/>
    <n v="407"/>
    <x v="2"/>
    <s v="Average"/>
  </r>
  <r>
    <s v="P4836"/>
    <x v="1"/>
    <x v="2"/>
    <s v="Sony"/>
    <s v="Item_A"/>
    <n v="3058"/>
    <n v="9"/>
    <n v="2782.78"/>
    <n v="466"/>
    <n v="80"/>
    <n v="37280"/>
    <s v="-2316.78"/>
    <n v="155"/>
    <n v="4"/>
    <x v="3"/>
    <n v="227"/>
    <s v="Supplier_C"/>
    <d v="2035-07-04T00:00:00"/>
    <d v="2034-07-03T00:00:00"/>
    <s v="Location_C"/>
    <n v="3"/>
    <n v="62"/>
    <x v="4"/>
    <s v="Male"/>
    <x v="2"/>
    <x v="2"/>
    <s v="T53836"/>
    <s v="Cancelled"/>
    <n v="3"/>
    <s v="Returned"/>
    <n v="357"/>
    <x v="1"/>
    <s v="Bad"/>
  </r>
  <r>
    <s v="P4837"/>
    <x v="2"/>
    <x v="4"/>
    <s v="Samsung"/>
    <s v="Item_C"/>
    <n v="2216"/>
    <n v="45"/>
    <n v="1218.8"/>
    <n v="2754"/>
    <n v="80"/>
    <n v="220320"/>
    <s v="1535.2"/>
    <n v="175"/>
    <n v="2.7"/>
    <x v="1"/>
    <n v="494"/>
    <s v="Supplier_B"/>
    <d v="2035-07-05T00:00:00"/>
    <d v="2034-07-04T00:00:00"/>
    <s v="Location_B"/>
    <n v="16"/>
    <n v="50"/>
    <x v="0"/>
    <s v="Female"/>
    <x v="0"/>
    <x v="2"/>
    <s v="T53837"/>
    <s v="Completed"/>
    <n v="13"/>
    <s v="Returned"/>
    <n v="193"/>
    <x v="1"/>
    <s v="Bad"/>
  </r>
  <r>
    <s v="P4838"/>
    <x v="3"/>
    <x v="4"/>
    <s v="Nike"/>
    <s v="Item_C"/>
    <n v="4613"/>
    <n v="41"/>
    <n v="2721.67"/>
    <n v="1123"/>
    <n v="57"/>
    <n v="64011"/>
    <s v="-1598.67"/>
    <n v="162"/>
    <n v="2.1"/>
    <x v="1"/>
    <n v="440"/>
    <s v="Supplier_B"/>
    <d v="2035-07-06T00:00:00"/>
    <d v="2034-07-05T00:00:00"/>
    <s v="Location_B"/>
    <n v="2"/>
    <n v="42"/>
    <x v="0"/>
    <s v="Male"/>
    <x v="2"/>
    <x v="1"/>
    <s v="T53838"/>
    <s v="Cancelled"/>
    <n v="3"/>
    <s v="Returned"/>
    <n v="560"/>
    <x v="0"/>
    <s v="Average"/>
  </r>
  <r>
    <s v="P4839"/>
    <x v="1"/>
    <x v="3"/>
    <s v="Nike"/>
    <s v="Item_C"/>
    <n v="3865"/>
    <n v="21"/>
    <n v="3053.35"/>
    <n v="2389"/>
    <n v="2"/>
    <n v="4778"/>
    <s v="-664.35"/>
    <n v="79"/>
    <n v="3.6"/>
    <x v="2"/>
    <n v="418"/>
    <s v="Supplier_B"/>
    <d v="2035-07-07T00:00:00"/>
    <d v="2034-07-06T00:00:00"/>
    <s v="Location_B"/>
    <n v="12"/>
    <n v="61"/>
    <x v="4"/>
    <s v="Female"/>
    <x v="2"/>
    <x v="0"/>
    <s v="T53839"/>
    <s v="Cancelled"/>
    <n v="13"/>
    <s v="Not Returned"/>
    <n v="849"/>
    <x v="1"/>
    <s v="Average"/>
  </r>
  <r>
    <s v="P4840"/>
    <x v="0"/>
    <x v="2"/>
    <s v="Sony"/>
    <s v="Item_A"/>
    <n v="590"/>
    <n v="14"/>
    <n v="507.4"/>
    <n v="3412"/>
    <n v="69"/>
    <n v="235428"/>
    <s v="2904.6"/>
    <n v="197"/>
    <n v="3.7"/>
    <x v="2"/>
    <n v="103"/>
    <s v="Supplier_A"/>
    <d v="2035-07-08T00:00:00"/>
    <d v="2034-07-07T00:00:00"/>
    <s v="Location_C"/>
    <n v="11"/>
    <n v="60"/>
    <x v="0"/>
    <s v="Male"/>
    <x v="1"/>
    <x v="0"/>
    <s v="T53840"/>
    <s v="Pending"/>
    <n v="11"/>
    <s v="Returned"/>
    <n v="487"/>
    <x v="0"/>
    <s v="Good"/>
  </r>
  <r>
    <s v="P4841"/>
    <x v="1"/>
    <x v="2"/>
    <s v="LG"/>
    <s v="Item_A"/>
    <n v="4435"/>
    <n v="17"/>
    <n v="3681.05"/>
    <n v="1049"/>
    <n v="91"/>
    <n v="95459"/>
    <s v="-2632.05"/>
    <n v="20"/>
    <n v="3.4"/>
    <x v="2"/>
    <n v="367"/>
    <s v="Supplier_A"/>
    <d v="2035-07-09T00:00:00"/>
    <d v="2034-07-08T00:00:00"/>
    <s v="Location_C"/>
    <n v="18"/>
    <n v="26"/>
    <x v="1"/>
    <s v="Female"/>
    <x v="2"/>
    <x v="2"/>
    <s v="T53841"/>
    <s v="Cancelled"/>
    <n v="12"/>
    <s v="Not Returned"/>
    <n v="913"/>
    <x v="2"/>
    <s v="Bad"/>
  </r>
  <r>
    <s v="P4842"/>
    <x v="2"/>
    <x v="2"/>
    <s v="Nike"/>
    <s v="Item_B"/>
    <n v="4875"/>
    <n v="29"/>
    <n v="3461.25"/>
    <n v="2958"/>
    <n v="19"/>
    <n v="56202"/>
    <s v="-503.25"/>
    <n v="88"/>
    <n v="1.7"/>
    <x v="0"/>
    <n v="313"/>
    <s v="Supplier_B"/>
    <d v="2035-07-10T00:00:00"/>
    <d v="2034-07-09T00:00:00"/>
    <s v="Location_B"/>
    <n v="17"/>
    <n v="43"/>
    <x v="0"/>
    <s v="Female"/>
    <x v="1"/>
    <x v="2"/>
    <s v="T53842"/>
    <s v="Completed"/>
    <n v="6"/>
    <s v="Not Returned"/>
    <n v="313"/>
    <x v="2"/>
    <s v="Good"/>
  </r>
  <r>
    <s v="P4843"/>
    <x v="3"/>
    <x v="2"/>
    <s v="Sony"/>
    <s v="Item_A"/>
    <n v="266"/>
    <n v="23"/>
    <n v="204.82"/>
    <n v="3766"/>
    <n v="8"/>
    <n v="30128"/>
    <s v="3561.18"/>
    <n v="165"/>
    <n v="3.7"/>
    <x v="2"/>
    <n v="439"/>
    <s v="Supplier_C"/>
    <d v="2035-07-11T00:00:00"/>
    <d v="2034-07-10T00:00:00"/>
    <s v="Location_A"/>
    <n v="27"/>
    <n v="64"/>
    <x v="4"/>
    <s v="Male"/>
    <x v="0"/>
    <x v="1"/>
    <s v="T53843"/>
    <s v="Pending"/>
    <n v="2"/>
    <s v="Returned"/>
    <n v="401"/>
    <x v="2"/>
    <s v="Average"/>
  </r>
  <r>
    <s v="P4844"/>
    <x v="1"/>
    <x v="1"/>
    <s v="Samsung"/>
    <s v="Item_C"/>
    <n v="3121"/>
    <n v="22"/>
    <n v="2434.38"/>
    <n v="2643"/>
    <n v="24"/>
    <n v="63432"/>
    <s v="208.62"/>
    <n v="35"/>
    <n v="2"/>
    <x v="1"/>
    <n v="82"/>
    <s v="Supplier_B"/>
    <d v="2035-07-12T00:00:00"/>
    <d v="2034-07-11T00:00:00"/>
    <s v="Location_B"/>
    <n v="45"/>
    <n v="18"/>
    <x v="2"/>
    <s v="Male"/>
    <x v="2"/>
    <x v="1"/>
    <s v="T53844"/>
    <s v="Completed"/>
    <n v="4"/>
    <s v="Not Returned"/>
    <n v="179"/>
    <x v="2"/>
    <s v="Bad"/>
  </r>
  <r>
    <s v="P4845"/>
    <x v="0"/>
    <x v="1"/>
    <s v="LG"/>
    <s v="Item_C"/>
    <n v="4035"/>
    <n v="2"/>
    <n v="3954.3"/>
    <n v="1778"/>
    <n v="90"/>
    <n v="160020"/>
    <s v="-2176.3"/>
    <n v="70"/>
    <n v="1.9"/>
    <x v="0"/>
    <n v="489"/>
    <s v="Supplier_B"/>
    <d v="2035-07-13T00:00:00"/>
    <d v="2034-07-12T00:00:00"/>
    <s v="Location_A"/>
    <n v="2"/>
    <n v="51"/>
    <x v="0"/>
    <s v="Male"/>
    <x v="2"/>
    <x v="2"/>
    <s v="T53845"/>
    <s v="Cancelled"/>
    <n v="14"/>
    <s v="Not Returned"/>
    <n v="613"/>
    <x v="1"/>
    <s v="Good"/>
  </r>
  <r>
    <s v="P4846"/>
    <x v="2"/>
    <x v="1"/>
    <s v="Nike"/>
    <s v="Item_C"/>
    <n v="2477"/>
    <n v="25"/>
    <n v="1857.75"/>
    <n v="2813"/>
    <n v="99"/>
    <n v="278487"/>
    <s v="955.25"/>
    <n v="88"/>
    <n v="3.1"/>
    <x v="2"/>
    <n v="290"/>
    <s v="Supplier_C"/>
    <d v="2035-07-14T00:00:00"/>
    <d v="2034-07-13T00:00:00"/>
    <s v="Location_C"/>
    <n v="30"/>
    <n v="49"/>
    <x v="0"/>
    <s v="Male"/>
    <x v="0"/>
    <x v="0"/>
    <s v="T53846"/>
    <s v="Completed"/>
    <n v="10"/>
    <s v="Returned"/>
    <n v="669"/>
    <x v="1"/>
    <s v="Good"/>
  </r>
  <r>
    <s v="P4847"/>
    <x v="3"/>
    <x v="4"/>
    <s v="Samsung"/>
    <s v="Item_A"/>
    <n v="2851"/>
    <n v="2"/>
    <n v="2793.98"/>
    <n v="3611"/>
    <n v="52"/>
    <n v="187772"/>
    <s v="817.02"/>
    <n v="50"/>
    <n v="1.3"/>
    <x v="0"/>
    <n v="118"/>
    <s v="Supplier_A"/>
    <d v="2035-07-15T00:00:00"/>
    <d v="2034-07-14T00:00:00"/>
    <s v="Location_C"/>
    <n v="31"/>
    <n v="19"/>
    <x v="3"/>
    <s v="Male"/>
    <x v="1"/>
    <x v="0"/>
    <s v="T53847"/>
    <s v="Pending"/>
    <n v="2"/>
    <s v="Returned"/>
    <n v="449"/>
    <x v="1"/>
    <s v="Bad"/>
  </r>
  <r>
    <s v="P4848"/>
    <x v="4"/>
    <x v="1"/>
    <s v="Sony"/>
    <s v="Item_C"/>
    <n v="1750"/>
    <n v="44"/>
    <n v="980"/>
    <n v="513"/>
    <n v="2"/>
    <n v="1026"/>
    <s v="-467"/>
    <n v="188"/>
    <n v="2.6"/>
    <x v="1"/>
    <n v="173"/>
    <s v="Supplier_A"/>
    <d v="2035-07-16T00:00:00"/>
    <d v="2034-07-15T00:00:00"/>
    <s v="Location_A"/>
    <n v="8"/>
    <n v="19"/>
    <x v="3"/>
    <s v="Male"/>
    <x v="1"/>
    <x v="0"/>
    <s v="T53848"/>
    <s v="Pending"/>
    <n v="12"/>
    <s v="Returned"/>
    <n v="339"/>
    <x v="2"/>
    <s v="Bad"/>
  </r>
  <r>
    <s v="P4849"/>
    <x v="0"/>
    <x v="0"/>
    <s v="Apple"/>
    <s v="Item_A"/>
    <n v="1491"/>
    <n v="33"/>
    <n v="998.97"/>
    <n v="2581"/>
    <n v="79"/>
    <n v="203899"/>
    <s v="1582.03"/>
    <n v="91"/>
    <n v="1.8"/>
    <x v="0"/>
    <n v="424"/>
    <s v="Supplier_B"/>
    <d v="2035-07-17T00:00:00"/>
    <d v="2034-07-16T00:00:00"/>
    <s v="Location_B"/>
    <n v="8"/>
    <n v="28"/>
    <x v="1"/>
    <s v="Female"/>
    <x v="1"/>
    <x v="0"/>
    <s v="T53849"/>
    <s v="Pending"/>
    <n v="2"/>
    <s v="Returned"/>
    <n v="829"/>
    <x v="2"/>
    <s v="Good"/>
  </r>
  <r>
    <s v="P4850"/>
    <x v="1"/>
    <x v="2"/>
    <s v="LG"/>
    <s v="Item_A"/>
    <n v="1188"/>
    <n v="23"/>
    <n v="914.76"/>
    <n v="3220"/>
    <n v="74"/>
    <n v="238280"/>
    <s v="2305.24"/>
    <n v="19"/>
    <n v="3.8"/>
    <x v="2"/>
    <n v="172"/>
    <s v="Supplier_B"/>
    <d v="2035-07-18T00:00:00"/>
    <d v="2034-07-17T00:00:00"/>
    <s v="Location_B"/>
    <n v="46"/>
    <n v="49"/>
    <x v="0"/>
    <s v="Male"/>
    <x v="2"/>
    <x v="2"/>
    <s v="T53850"/>
    <s v="Pending"/>
    <n v="9"/>
    <s v="Returned"/>
    <n v="578"/>
    <x v="2"/>
    <s v="Average"/>
  </r>
  <r>
    <s v="P4851"/>
    <x v="0"/>
    <x v="2"/>
    <s v="Apple"/>
    <s v="Item_D"/>
    <n v="4548"/>
    <n v="39"/>
    <n v="2774.28"/>
    <n v="3230"/>
    <n v="69"/>
    <n v="222870"/>
    <s v="455.72"/>
    <n v="31"/>
    <n v="1"/>
    <x v="0"/>
    <n v="385"/>
    <s v="Supplier_C"/>
    <d v="2035-07-19T00:00:00"/>
    <d v="2034-07-18T00:00:00"/>
    <s v="Location_B"/>
    <n v="12"/>
    <n v="52"/>
    <x v="0"/>
    <s v="Female"/>
    <x v="0"/>
    <x v="2"/>
    <s v="T53851"/>
    <s v="Cancelled"/>
    <n v="1"/>
    <s v="Returned"/>
    <n v="259"/>
    <x v="1"/>
    <s v="Bad"/>
  </r>
  <r>
    <s v="P4852"/>
    <x v="0"/>
    <x v="0"/>
    <s v="Apple"/>
    <s v="Item_D"/>
    <n v="3226"/>
    <n v="48"/>
    <n v="1677.52"/>
    <n v="579"/>
    <n v="74"/>
    <n v="42846"/>
    <s v="-1098.52"/>
    <n v="165"/>
    <n v="4.4000000000000004"/>
    <x v="3"/>
    <n v="47"/>
    <s v="Supplier_A"/>
    <d v="2035-07-20T00:00:00"/>
    <d v="2034-07-19T00:00:00"/>
    <s v="Location_A"/>
    <n v="41"/>
    <n v="57"/>
    <x v="0"/>
    <s v="Female"/>
    <x v="2"/>
    <x v="2"/>
    <s v="T53852"/>
    <s v="Pending"/>
    <n v="7"/>
    <s v="Not Returned"/>
    <n v="122"/>
    <x v="1"/>
    <s v="Good"/>
  </r>
  <r>
    <s v="P4853"/>
    <x v="3"/>
    <x v="2"/>
    <s v="Samsung"/>
    <s v="Item_B"/>
    <n v="3897"/>
    <n v="10"/>
    <n v="3507.3"/>
    <n v="2268"/>
    <n v="70"/>
    <n v="158760"/>
    <s v="-1239.3"/>
    <n v="137"/>
    <n v="2.2000000000000002"/>
    <x v="1"/>
    <n v="50"/>
    <s v="Supplier_A"/>
    <d v="2035-07-21T00:00:00"/>
    <d v="2034-07-20T00:00:00"/>
    <s v="Location_C"/>
    <n v="46"/>
    <n v="40"/>
    <x v="1"/>
    <s v="Female"/>
    <x v="1"/>
    <x v="0"/>
    <s v="T53853"/>
    <s v="Completed"/>
    <n v="6"/>
    <s v="Not Returned"/>
    <n v="381"/>
    <x v="1"/>
    <s v="Average"/>
  </r>
  <r>
    <s v="P4854"/>
    <x v="1"/>
    <x v="3"/>
    <s v="Nike"/>
    <s v="Item_D"/>
    <n v="1838"/>
    <n v="18"/>
    <n v="1507.16"/>
    <n v="3315"/>
    <n v="1"/>
    <n v="3315"/>
    <s v="1807.84"/>
    <n v="52"/>
    <n v="2"/>
    <x v="1"/>
    <n v="278"/>
    <s v="Supplier_C"/>
    <d v="2035-07-22T00:00:00"/>
    <d v="2034-07-21T00:00:00"/>
    <s v="Location_C"/>
    <n v="42"/>
    <n v="68"/>
    <x v="4"/>
    <s v="Male"/>
    <x v="0"/>
    <x v="0"/>
    <s v="T53854"/>
    <s v="Cancelled"/>
    <n v="7"/>
    <s v="Not Returned"/>
    <n v="168"/>
    <x v="1"/>
    <s v="Bad"/>
  </r>
  <r>
    <s v="P4855"/>
    <x v="0"/>
    <x v="2"/>
    <s v="Samsung"/>
    <s v="Item_C"/>
    <n v="1666"/>
    <n v="16"/>
    <n v="1399.44"/>
    <n v="521"/>
    <n v="81"/>
    <n v="42201"/>
    <s v="-878.44"/>
    <n v="144"/>
    <n v="3.7"/>
    <x v="2"/>
    <n v="467"/>
    <s v="Supplier_C"/>
    <d v="2035-07-23T00:00:00"/>
    <d v="2034-07-22T00:00:00"/>
    <s v="Location_B"/>
    <n v="19"/>
    <n v="33"/>
    <x v="1"/>
    <s v="Male"/>
    <x v="0"/>
    <x v="0"/>
    <s v="T53855"/>
    <s v="Completed"/>
    <n v="14"/>
    <s v="Not Returned"/>
    <n v="829"/>
    <x v="1"/>
    <s v="Good"/>
  </r>
  <r>
    <s v="P4856"/>
    <x v="4"/>
    <x v="2"/>
    <s v="Nike"/>
    <s v="Item_D"/>
    <n v="323"/>
    <n v="11"/>
    <n v="287.47000000000003"/>
    <n v="767"/>
    <n v="92"/>
    <n v="70564"/>
    <s v="479.53"/>
    <n v="97"/>
    <n v="3.5"/>
    <x v="2"/>
    <n v="154"/>
    <s v="Supplier_C"/>
    <d v="2035-07-24T00:00:00"/>
    <d v="2034-07-23T00:00:00"/>
    <s v="Location_B"/>
    <n v="20"/>
    <n v="56"/>
    <x v="0"/>
    <s v="Male"/>
    <x v="1"/>
    <x v="0"/>
    <s v="T53856"/>
    <s v="Completed"/>
    <n v="1"/>
    <s v="Returned"/>
    <n v="785"/>
    <x v="0"/>
    <s v="Good"/>
  </r>
  <r>
    <s v="P4857"/>
    <x v="3"/>
    <x v="1"/>
    <s v="LG"/>
    <s v="Item_A"/>
    <n v="3267"/>
    <n v="36"/>
    <n v="2090.88"/>
    <n v="3156"/>
    <n v="53"/>
    <n v="167268"/>
    <s v="1065.12"/>
    <n v="153"/>
    <n v="2.4"/>
    <x v="1"/>
    <n v="136"/>
    <s v="Supplier_B"/>
    <d v="2035-07-25T00:00:00"/>
    <d v="2034-07-24T00:00:00"/>
    <s v="Location_C"/>
    <n v="44"/>
    <n v="22"/>
    <x v="3"/>
    <s v="Female"/>
    <x v="0"/>
    <x v="0"/>
    <s v="T53857"/>
    <s v="Completed"/>
    <n v="12"/>
    <s v="Not Returned"/>
    <n v="861"/>
    <x v="0"/>
    <s v="Good"/>
  </r>
  <r>
    <s v="P4858"/>
    <x v="4"/>
    <x v="3"/>
    <s v="Sony"/>
    <s v="Item_D"/>
    <n v="4280"/>
    <n v="9"/>
    <n v="3894.8"/>
    <n v="1042"/>
    <n v="52"/>
    <n v="54184"/>
    <s v="-2852.8"/>
    <n v="179"/>
    <n v="2.4"/>
    <x v="1"/>
    <n v="408"/>
    <s v="Supplier_C"/>
    <d v="2035-07-26T00:00:00"/>
    <d v="2034-07-25T00:00:00"/>
    <s v="Location_C"/>
    <n v="16"/>
    <n v="32"/>
    <x v="1"/>
    <s v="Male"/>
    <x v="0"/>
    <x v="2"/>
    <s v="T53858"/>
    <s v="Pending"/>
    <n v="6"/>
    <s v="Returned"/>
    <n v="837"/>
    <x v="0"/>
    <s v="Bad"/>
  </r>
  <r>
    <s v="P4859"/>
    <x v="3"/>
    <x v="4"/>
    <s v="Sony"/>
    <s v="Item_A"/>
    <n v="3337"/>
    <n v="11"/>
    <n v="2969.93"/>
    <n v="1618"/>
    <n v="77"/>
    <n v="124586"/>
    <s v="-1351.93"/>
    <n v="101"/>
    <n v="3"/>
    <x v="2"/>
    <n v="393"/>
    <s v="Supplier_B"/>
    <d v="2035-07-27T00:00:00"/>
    <d v="2034-07-26T00:00:00"/>
    <s v="Location_C"/>
    <n v="12"/>
    <n v="27"/>
    <x v="1"/>
    <s v="Male"/>
    <x v="2"/>
    <x v="0"/>
    <s v="T53859"/>
    <s v="Pending"/>
    <n v="4"/>
    <s v="Returned"/>
    <n v="362"/>
    <x v="2"/>
    <s v="Good"/>
  </r>
  <r>
    <s v="P4860"/>
    <x v="0"/>
    <x v="4"/>
    <s v="Sony"/>
    <s v="Item_D"/>
    <n v="3089"/>
    <n v="27"/>
    <n v="2254.9699999999998"/>
    <n v="491"/>
    <n v="12"/>
    <n v="5892"/>
    <s v="-1763.97"/>
    <n v="181"/>
    <n v="4.3"/>
    <x v="3"/>
    <n v="329"/>
    <s v="Supplier_B"/>
    <d v="2035-07-28T00:00:00"/>
    <d v="2034-07-27T00:00:00"/>
    <s v="Location_C"/>
    <n v="40"/>
    <n v="24"/>
    <x v="3"/>
    <s v="Male"/>
    <x v="1"/>
    <x v="2"/>
    <s v="T53860"/>
    <s v="Pending"/>
    <n v="12"/>
    <s v="Not Returned"/>
    <n v="656"/>
    <x v="1"/>
    <s v="Average"/>
  </r>
  <r>
    <s v="P4861"/>
    <x v="2"/>
    <x v="1"/>
    <s v="Samsung"/>
    <s v="Item_B"/>
    <n v="3530"/>
    <n v="11"/>
    <n v="3141.7"/>
    <n v="1988"/>
    <n v="97"/>
    <n v="192836"/>
    <s v="-1153.7"/>
    <n v="31"/>
    <n v="3.1"/>
    <x v="2"/>
    <n v="431"/>
    <s v="Supplier_A"/>
    <d v="2035-07-29T00:00:00"/>
    <d v="2034-07-28T00:00:00"/>
    <s v="Location_C"/>
    <n v="14"/>
    <n v="54"/>
    <x v="0"/>
    <s v="Male"/>
    <x v="2"/>
    <x v="0"/>
    <s v="T53861"/>
    <s v="Cancelled"/>
    <n v="8"/>
    <s v="Not Returned"/>
    <n v="870"/>
    <x v="1"/>
    <s v="Average"/>
  </r>
  <r>
    <s v="P4862"/>
    <x v="0"/>
    <x v="1"/>
    <s v="Sony"/>
    <s v="Item_D"/>
    <n v="95"/>
    <n v="29"/>
    <n v="67.45"/>
    <n v="3397"/>
    <n v="45"/>
    <n v="152865"/>
    <s v="3329.55"/>
    <n v="89"/>
    <n v="4.5"/>
    <x v="3"/>
    <n v="125"/>
    <s v="Supplier_A"/>
    <d v="2035-07-30T00:00:00"/>
    <d v="2034-07-29T00:00:00"/>
    <s v="Location_C"/>
    <n v="35"/>
    <n v="36"/>
    <x v="1"/>
    <s v="Female"/>
    <x v="0"/>
    <x v="2"/>
    <s v="T53862"/>
    <s v="Completed"/>
    <n v="3"/>
    <s v="Returned"/>
    <n v="437"/>
    <x v="2"/>
    <s v="Average"/>
  </r>
  <r>
    <s v="P4863"/>
    <x v="3"/>
    <x v="3"/>
    <s v="Nike"/>
    <s v="Item_C"/>
    <n v="4607"/>
    <n v="29"/>
    <n v="3270.97"/>
    <n v="2803"/>
    <n v="78"/>
    <n v="218634"/>
    <s v="-467.97"/>
    <n v="129"/>
    <n v="1.3"/>
    <x v="0"/>
    <n v="48"/>
    <s v="Supplier_C"/>
    <d v="2035-07-31T00:00:00"/>
    <d v="2034-07-30T00:00:00"/>
    <s v="Location_C"/>
    <n v="23"/>
    <n v="27"/>
    <x v="1"/>
    <s v="Male"/>
    <x v="0"/>
    <x v="0"/>
    <s v="T53863"/>
    <s v="Completed"/>
    <n v="10"/>
    <s v="Not Returned"/>
    <n v="234"/>
    <x v="1"/>
    <s v="Average"/>
  </r>
  <r>
    <s v="P4864"/>
    <x v="0"/>
    <x v="3"/>
    <s v="LG"/>
    <s v="Item_C"/>
    <n v="1852"/>
    <n v="38"/>
    <n v="1148.24"/>
    <n v="1945"/>
    <n v="65"/>
    <n v="126425"/>
    <s v="796.76"/>
    <n v="96"/>
    <n v="2.7"/>
    <x v="1"/>
    <n v="431"/>
    <s v="Supplier_B"/>
    <d v="2035-08-01T00:00:00"/>
    <d v="2034-07-31T00:00:00"/>
    <s v="Location_A"/>
    <n v="12"/>
    <n v="23"/>
    <x v="3"/>
    <s v="Male"/>
    <x v="0"/>
    <x v="1"/>
    <s v="T53864"/>
    <s v="Pending"/>
    <n v="14"/>
    <s v="Returned"/>
    <n v="579"/>
    <x v="1"/>
    <s v="Bad"/>
  </r>
  <r>
    <s v="P4865"/>
    <x v="1"/>
    <x v="3"/>
    <s v="Samsung"/>
    <s v="Item_B"/>
    <n v="1858"/>
    <n v="29"/>
    <n v="1319.18"/>
    <n v="633"/>
    <n v="88"/>
    <n v="55704"/>
    <s v="-686.18"/>
    <n v="160"/>
    <n v="3.1"/>
    <x v="2"/>
    <n v="212"/>
    <s v="Supplier_C"/>
    <d v="2035-08-02T00:00:00"/>
    <d v="2034-08-01T00:00:00"/>
    <s v="Location_A"/>
    <n v="13"/>
    <n v="63"/>
    <x v="4"/>
    <s v="Male"/>
    <x v="2"/>
    <x v="0"/>
    <s v="T53865"/>
    <s v="Completed"/>
    <n v="2"/>
    <s v="Returned"/>
    <n v="293"/>
    <x v="1"/>
    <s v="Bad"/>
  </r>
  <r>
    <s v="P4866"/>
    <x v="2"/>
    <x v="4"/>
    <s v="Samsung"/>
    <s v="Item_C"/>
    <n v="123"/>
    <n v="37"/>
    <n v="77.489999999999995"/>
    <n v="3770"/>
    <n v="19"/>
    <n v="71630"/>
    <s v="3692.51"/>
    <n v="133"/>
    <n v="1.7"/>
    <x v="0"/>
    <n v="210"/>
    <s v="Supplier_C"/>
    <d v="2035-08-03T00:00:00"/>
    <d v="2034-08-02T00:00:00"/>
    <s v="Location_C"/>
    <n v="1"/>
    <n v="67"/>
    <x v="4"/>
    <s v="Female"/>
    <x v="0"/>
    <x v="0"/>
    <s v="T53866"/>
    <s v="Cancelled"/>
    <n v="7"/>
    <s v="Not Returned"/>
    <n v="426"/>
    <x v="0"/>
    <s v="Bad"/>
  </r>
  <r>
    <s v="P4867"/>
    <x v="0"/>
    <x v="1"/>
    <s v="Nike"/>
    <s v="Item_D"/>
    <n v="3283"/>
    <n v="36"/>
    <n v="2101.12"/>
    <n v="3443"/>
    <n v="25"/>
    <n v="86075"/>
    <s v="1341.88"/>
    <n v="185"/>
    <n v="2.2999999999999998"/>
    <x v="1"/>
    <n v="132"/>
    <s v="Supplier_C"/>
    <d v="2035-08-04T00:00:00"/>
    <d v="2034-08-03T00:00:00"/>
    <s v="Location_A"/>
    <n v="18"/>
    <n v="30"/>
    <x v="1"/>
    <s v="Female"/>
    <x v="2"/>
    <x v="1"/>
    <s v="T53867"/>
    <s v="Completed"/>
    <n v="3"/>
    <s v="Not Returned"/>
    <n v="150"/>
    <x v="1"/>
    <s v="Good"/>
  </r>
  <r>
    <s v="P4868"/>
    <x v="3"/>
    <x v="0"/>
    <s v="LG"/>
    <s v="Item_D"/>
    <n v="3934"/>
    <n v="18"/>
    <n v="3225.88"/>
    <n v="3751"/>
    <n v="51"/>
    <n v="191301"/>
    <s v="525.12"/>
    <n v="68"/>
    <n v="3.5"/>
    <x v="2"/>
    <n v="130"/>
    <s v="Supplier_B"/>
    <d v="2035-08-05T00:00:00"/>
    <d v="2034-08-04T00:00:00"/>
    <s v="Location_B"/>
    <n v="11"/>
    <n v="56"/>
    <x v="0"/>
    <s v="Female"/>
    <x v="1"/>
    <x v="0"/>
    <s v="T53868"/>
    <s v="Pending"/>
    <n v="3"/>
    <s v="Not Returned"/>
    <n v="525"/>
    <x v="1"/>
    <s v="Bad"/>
  </r>
  <r>
    <s v="P4869"/>
    <x v="2"/>
    <x v="3"/>
    <s v="Apple"/>
    <s v="Item_A"/>
    <n v="3474"/>
    <n v="1"/>
    <n v="3439.26"/>
    <n v="1297"/>
    <n v="2"/>
    <n v="2594"/>
    <s v="-2142.26"/>
    <n v="2"/>
    <n v="2.4"/>
    <x v="1"/>
    <n v="481"/>
    <s v="Supplier_B"/>
    <d v="2035-08-06T00:00:00"/>
    <d v="2034-08-05T00:00:00"/>
    <s v="Location_C"/>
    <n v="28"/>
    <n v="52"/>
    <x v="0"/>
    <s v="Female"/>
    <x v="0"/>
    <x v="0"/>
    <s v="T53869"/>
    <s v="Pending"/>
    <n v="7"/>
    <s v="Not Returned"/>
    <n v="786"/>
    <x v="1"/>
    <s v="Good"/>
  </r>
  <r>
    <s v="P4870"/>
    <x v="4"/>
    <x v="1"/>
    <s v="Samsung"/>
    <s v="Item_A"/>
    <n v="4936"/>
    <n v="17"/>
    <n v="4096.88"/>
    <n v="957"/>
    <n v="40"/>
    <n v="38280"/>
    <s v="-3139.88"/>
    <n v="74"/>
    <n v="4.2"/>
    <x v="3"/>
    <n v="313"/>
    <s v="Supplier_B"/>
    <d v="2035-08-07T00:00:00"/>
    <d v="2034-08-06T00:00:00"/>
    <s v="Location_B"/>
    <n v="26"/>
    <n v="23"/>
    <x v="3"/>
    <s v="Female"/>
    <x v="2"/>
    <x v="1"/>
    <s v="T53870"/>
    <s v="Pending"/>
    <n v="3"/>
    <s v="Not Returned"/>
    <n v="676"/>
    <x v="0"/>
    <s v="Bad"/>
  </r>
  <r>
    <s v="P4871"/>
    <x v="2"/>
    <x v="0"/>
    <s v="LG"/>
    <s v="Item_B"/>
    <n v="3665"/>
    <n v="5"/>
    <n v="3481.75"/>
    <n v="2304"/>
    <n v="82"/>
    <n v="188928"/>
    <s v="-1177.75"/>
    <n v="50"/>
    <n v="3.9"/>
    <x v="2"/>
    <n v="332"/>
    <s v="Supplier_B"/>
    <d v="2035-08-08T00:00:00"/>
    <d v="2034-08-07T00:00:00"/>
    <s v="Location_B"/>
    <n v="1"/>
    <n v="36"/>
    <x v="1"/>
    <s v="Female"/>
    <x v="0"/>
    <x v="1"/>
    <s v="T53871"/>
    <s v="Cancelled"/>
    <n v="2"/>
    <s v="Returned"/>
    <n v="365"/>
    <x v="1"/>
    <s v="Good"/>
  </r>
  <r>
    <s v="P4872"/>
    <x v="3"/>
    <x v="4"/>
    <s v="Nike"/>
    <s v="Item_C"/>
    <n v="3820"/>
    <n v="2"/>
    <n v="3743.6"/>
    <n v="1243"/>
    <n v="39"/>
    <n v="48477"/>
    <s v="-2500.6"/>
    <n v="31"/>
    <n v="4.3"/>
    <x v="3"/>
    <n v="303"/>
    <s v="Supplier_C"/>
    <d v="2035-08-09T00:00:00"/>
    <d v="2034-08-08T00:00:00"/>
    <s v="Location_C"/>
    <n v="48"/>
    <n v="65"/>
    <x v="4"/>
    <s v="Female"/>
    <x v="1"/>
    <x v="2"/>
    <s v="T53872"/>
    <s v="Cancelled"/>
    <n v="13"/>
    <s v="Not Returned"/>
    <n v="815"/>
    <x v="2"/>
    <s v="Bad"/>
  </r>
  <r>
    <s v="P4873"/>
    <x v="3"/>
    <x v="3"/>
    <s v="Samsung"/>
    <s v="Item_C"/>
    <n v="3885"/>
    <n v="47"/>
    <n v="2059.0500000000002"/>
    <n v="2198"/>
    <n v="71"/>
    <n v="156058"/>
    <s v="138.95"/>
    <n v="54"/>
    <n v="1.4"/>
    <x v="0"/>
    <n v="63"/>
    <s v="Supplier_C"/>
    <d v="2035-08-10T00:00:00"/>
    <d v="2034-08-09T00:00:00"/>
    <s v="Location_B"/>
    <n v="30"/>
    <n v="21"/>
    <x v="3"/>
    <s v="Male"/>
    <x v="0"/>
    <x v="1"/>
    <s v="T53873"/>
    <s v="Completed"/>
    <n v="6"/>
    <s v="Returned"/>
    <n v="136"/>
    <x v="1"/>
    <s v="Good"/>
  </r>
  <r>
    <s v="P4874"/>
    <x v="0"/>
    <x v="1"/>
    <s v="Sony"/>
    <s v="Item_A"/>
    <n v="682"/>
    <n v="22"/>
    <n v="531.96"/>
    <n v="2700"/>
    <n v="62"/>
    <n v="167400"/>
    <s v="2168.04"/>
    <n v="30"/>
    <n v="3"/>
    <x v="2"/>
    <n v="494"/>
    <s v="Supplier_B"/>
    <d v="2035-08-11T00:00:00"/>
    <d v="2034-08-10T00:00:00"/>
    <s v="Location_B"/>
    <n v="35"/>
    <n v="49"/>
    <x v="0"/>
    <s v="Male"/>
    <x v="1"/>
    <x v="2"/>
    <s v="T53874"/>
    <s v="Cancelled"/>
    <n v="13"/>
    <s v="Returned"/>
    <n v="858"/>
    <x v="0"/>
    <s v="Good"/>
  </r>
  <r>
    <s v="P4875"/>
    <x v="3"/>
    <x v="1"/>
    <s v="Nike"/>
    <s v="Item_D"/>
    <n v="3836"/>
    <n v="26"/>
    <n v="2838.64"/>
    <n v="2572"/>
    <n v="0"/>
    <n v="0"/>
    <s v="-266.64"/>
    <n v="26"/>
    <n v="4.3"/>
    <x v="3"/>
    <n v="46"/>
    <s v="Supplier_A"/>
    <d v="2035-08-12T00:00:00"/>
    <d v="2034-08-11T00:00:00"/>
    <s v="Location_B"/>
    <n v="38"/>
    <n v="19"/>
    <x v="3"/>
    <s v="Female"/>
    <x v="2"/>
    <x v="1"/>
    <s v="T53875"/>
    <s v="Completed"/>
    <n v="8"/>
    <s v="Returned"/>
    <n v="464"/>
    <x v="2"/>
    <s v="Average"/>
  </r>
  <r>
    <s v="P4876"/>
    <x v="1"/>
    <x v="1"/>
    <s v="Apple"/>
    <s v="Item_C"/>
    <n v="2839"/>
    <n v="24"/>
    <n v="2157.64"/>
    <n v="637"/>
    <n v="7"/>
    <n v="4459"/>
    <s v="-1520.64"/>
    <n v="182"/>
    <n v="4"/>
    <x v="3"/>
    <n v="301"/>
    <s v="Supplier_C"/>
    <d v="2035-08-13T00:00:00"/>
    <d v="2034-08-12T00:00:00"/>
    <s v="Location_B"/>
    <n v="7"/>
    <n v="67"/>
    <x v="4"/>
    <s v="Female"/>
    <x v="0"/>
    <x v="1"/>
    <s v="T53876"/>
    <s v="Cancelled"/>
    <n v="8"/>
    <s v="Returned"/>
    <n v="506"/>
    <x v="1"/>
    <s v="Good"/>
  </r>
  <r>
    <s v="P4877"/>
    <x v="3"/>
    <x v="2"/>
    <s v="LG"/>
    <s v="Item_B"/>
    <n v="3035"/>
    <n v="30"/>
    <n v="2124.5"/>
    <n v="2490"/>
    <n v="27"/>
    <n v="67230"/>
    <s v="365.5"/>
    <n v="129"/>
    <n v="4"/>
    <x v="3"/>
    <n v="471"/>
    <s v="Supplier_A"/>
    <d v="2035-08-14T00:00:00"/>
    <d v="2034-08-13T00:00:00"/>
    <s v="Location_A"/>
    <n v="32"/>
    <n v="25"/>
    <x v="3"/>
    <s v="Female"/>
    <x v="0"/>
    <x v="1"/>
    <s v="T53877"/>
    <s v="Pending"/>
    <n v="14"/>
    <s v="Returned"/>
    <n v="475"/>
    <x v="0"/>
    <s v="Good"/>
  </r>
  <r>
    <s v="P4878"/>
    <x v="1"/>
    <x v="0"/>
    <s v="LG"/>
    <s v="Item_B"/>
    <n v="3409"/>
    <n v="5"/>
    <n v="3238.55"/>
    <n v="2025"/>
    <n v="74"/>
    <n v="149850"/>
    <s v="-1213.55"/>
    <n v="35"/>
    <n v="1.1000000000000001"/>
    <x v="0"/>
    <n v="83"/>
    <s v="Supplier_A"/>
    <d v="2035-08-15T00:00:00"/>
    <d v="2034-08-14T00:00:00"/>
    <s v="Location_B"/>
    <n v="16"/>
    <n v="30"/>
    <x v="1"/>
    <s v="Female"/>
    <x v="0"/>
    <x v="0"/>
    <s v="T53878"/>
    <s v="Completed"/>
    <n v="10"/>
    <s v="Not Returned"/>
    <n v="964"/>
    <x v="1"/>
    <s v="Good"/>
  </r>
  <r>
    <s v="P4879"/>
    <x v="0"/>
    <x v="4"/>
    <s v="LG"/>
    <s v="Item_A"/>
    <n v="753"/>
    <n v="10"/>
    <n v="677.7"/>
    <n v="2650"/>
    <n v="11"/>
    <n v="29150"/>
    <s v="1972.3"/>
    <n v="85"/>
    <n v="4.9000000000000004"/>
    <x v="3"/>
    <n v="65"/>
    <s v="Supplier_A"/>
    <d v="2035-08-16T00:00:00"/>
    <d v="2034-08-15T00:00:00"/>
    <s v="Location_B"/>
    <n v="30"/>
    <n v="67"/>
    <x v="4"/>
    <s v="Male"/>
    <x v="1"/>
    <x v="1"/>
    <s v="T53879"/>
    <s v="Cancelled"/>
    <n v="11"/>
    <s v="Returned"/>
    <n v="166"/>
    <x v="0"/>
    <s v="Good"/>
  </r>
  <r>
    <s v="P4880"/>
    <x v="2"/>
    <x v="2"/>
    <s v="Sony"/>
    <s v="Item_A"/>
    <n v="1624"/>
    <n v="29"/>
    <n v="1153.04"/>
    <n v="2425"/>
    <n v="23"/>
    <n v="55775"/>
    <s v="1271.96"/>
    <n v="147"/>
    <n v="2"/>
    <x v="1"/>
    <n v="287"/>
    <s v="Supplier_A"/>
    <d v="2035-08-17T00:00:00"/>
    <d v="2034-08-16T00:00:00"/>
    <s v="Location_B"/>
    <n v="29"/>
    <n v="69"/>
    <x v="4"/>
    <s v="Female"/>
    <x v="2"/>
    <x v="2"/>
    <s v="T53880"/>
    <s v="Cancelled"/>
    <n v="1"/>
    <s v="Returned"/>
    <n v="633"/>
    <x v="1"/>
    <s v="Good"/>
  </r>
  <r>
    <s v="P4881"/>
    <x v="1"/>
    <x v="2"/>
    <s v="Nike"/>
    <s v="Item_B"/>
    <n v="1253"/>
    <n v="22"/>
    <n v="977.34"/>
    <n v="3176"/>
    <n v="65"/>
    <n v="206440"/>
    <s v="2198.66"/>
    <n v="53"/>
    <n v="1.2"/>
    <x v="0"/>
    <n v="355"/>
    <s v="Supplier_B"/>
    <d v="2035-08-18T00:00:00"/>
    <d v="2034-08-17T00:00:00"/>
    <s v="Location_B"/>
    <n v="20"/>
    <n v="58"/>
    <x v="0"/>
    <s v="Female"/>
    <x v="2"/>
    <x v="2"/>
    <s v="T53881"/>
    <s v="Completed"/>
    <n v="11"/>
    <s v="Returned"/>
    <n v="816"/>
    <x v="0"/>
    <s v="Average"/>
  </r>
  <r>
    <s v="P4882"/>
    <x v="0"/>
    <x v="3"/>
    <s v="Apple"/>
    <s v="Item_D"/>
    <n v="1164"/>
    <n v="23"/>
    <n v="896.28"/>
    <n v="3269"/>
    <n v="45"/>
    <n v="147105"/>
    <s v="2372.72"/>
    <n v="164"/>
    <n v="4.4000000000000004"/>
    <x v="3"/>
    <n v="330"/>
    <s v="Supplier_C"/>
    <d v="2035-08-19T00:00:00"/>
    <d v="2034-08-18T00:00:00"/>
    <s v="Location_C"/>
    <n v="5"/>
    <n v="22"/>
    <x v="3"/>
    <s v="Female"/>
    <x v="2"/>
    <x v="1"/>
    <s v="T53882"/>
    <s v="Cancelled"/>
    <n v="13"/>
    <s v="Not Returned"/>
    <n v="186"/>
    <x v="1"/>
    <s v="Average"/>
  </r>
  <r>
    <s v="P4883"/>
    <x v="4"/>
    <x v="4"/>
    <s v="Nike"/>
    <s v="Item_A"/>
    <n v="2989"/>
    <n v="3"/>
    <n v="2899.33"/>
    <n v="3893"/>
    <n v="44"/>
    <n v="171292"/>
    <s v="993.67"/>
    <n v="13"/>
    <n v="3.2"/>
    <x v="2"/>
    <n v="158"/>
    <s v="Supplier_C"/>
    <d v="2035-08-20T00:00:00"/>
    <d v="2034-08-19T00:00:00"/>
    <s v="Location_A"/>
    <n v="10"/>
    <n v="57"/>
    <x v="0"/>
    <s v="Male"/>
    <x v="0"/>
    <x v="2"/>
    <s v="T53883"/>
    <s v="Completed"/>
    <n v="12"/>
    <s v="Returned"/>
    <n v="352"/>
    <x v="2"/>
    <s v="Good"/>
  </r>
  <r>
    <s v="P4884"/>
    <x v="1"/>
    <x v="3"/>
    <s v="Nike"/>
    <s v="Item_C"/>
    <n v="3439"/>
    <n v="20"/>
    <n v="2751.2"/>
    <n v="2551"/>
    <n v="10"/>
    <n v="25510"/>
    <s v="-200.2"/>
    <n v="46"/>
    <n v="2.4"/>
    <x v="1"/>
    <n v="66"/>
    <s v="Supplier_B"/>
    <d v="2035-08-21T00:00:00"/>
    <d v="2034-08-20T00:00:00"/>
    <s v="Location_B"/>
    <n v="13"/>
    <n v="50"/>
    <x v="0"/>
    <s v="Female"/>
    <x v="0"/>
    <x v="2"/>
    <s v="T53884"/>
    <s v="Pending"/>
    <n v="8"/>
    <s v="Not Returned"/>
    <n v="214"/>
    <x v="1"/>
    <s v="Average"/>
  </r>
  <r>
    <s v="P4885"/>
    <x v="4"/>
    <x v="1"/>
    <s v="Sony"/>
    <s v="Item_C"/>
    <n v="1396"/>
    <n v="46"/>
    <n v="753.84"/>
    <n v="841"/>
    <n v="14"/>
    <n v="11774"/>
    <s v="87.16"/>
    <n v="34"/>
    <n v="3.2"/>
    <x v="2"/>
    <n v="137"/>
    <s v="Supplier_A"/>
    <d v="2035-08-22T00:00:00"/>
    <d v="2034-08-21T00:00:00"/>
    <s v="Location_B"/>
    <n v="4"/>
    <n v="47"/>
    <x v="0"/>
    <s v="Female"/>
    <x v="0"/>
    <x v="1"/>
    <s v="T53885"/>
    <s v="Pending"/>
    <n v="12"/>
    <s v="Not Returned"/>
    <n v="492"/>
    <x v="2"/>
    <s v="Good"/>
  </r>
  <r>
    <s v="P4886"/>
    <x v="0"/>
    <x v="4"/>
    <s v="Sony"/>
    <s v="Item_D"/>
    <n v="4553"/>
    <n v="42"/>
    <n v="2640.74"/>
    <n v="2424"/>
    <n v="1"/>
    <n v="2424"/>
    <s v="-216.74"/>
    <n v="186"/>
    <n v="2.2000000000000002"/>
    <x v="1"/>
    <n v="140"/>
    <s v="Supplier_C"/>
    <d v="2035-08-23T00:00:00"/>
    <d v="2034-08-22T00:00:00"/>
    <s v="Location_A"/>
    <n v="27"/>
    <n v="49"/>
    <x v="0"/>
    <s v="Male"/>
    <x v="1"/>
    <x v="2"/>
    <s v="T53886"/>
    <s v="Cancelled"/>
    <n v="3"/>
    <s v="Not Returned"/>
    <n v="884"/>
    <x v="2"/>
    <s v="Bad"/>
  </r>
  <r>
    <s v="P4887"/>
    <x v="4"/>
    <x v="2"/>
    <s v="Samsung"/>
    <s v="Item_D"/>
    <n v="4069"/>
    <n v="25"/>
    <n v="3051.75"/>
    <n v="2138"/>
    <n v="96"/>
    <n v="205248"/>
    <s v="-913.75"/>
    <n v="55"/>
    <n v="4.8"/>
    <x v="3"/>
    <n v="346"/>
    <s v="Supplier_C"/>
    <d v="2035-08-24T00:00:00"/>
    <d v="2034-08-23T00:00:00"/>
    <s v="Location_A"/>
    <n v="26"/>
    <n v="59"/>
    <x v="0"/>
    <s v="Male"/>
    <x v="0"/>
    <x v="0"/>
    <s v="T53887"/>
    <s v="Completed"/>
    <n v="8"/>
    <s v="Not Returned"/>
    <n v="474"/>
    <x v="0"/>
    <s v="Average"/>
  </r>
  <r>
    <s v="P4888"/>
    <x v="3"/>
    <x v="3"/>
    <s v="Nike"/>
    <s v="Item_D"/>
    <n v="2707"/>
    <n v="28"/>
    <n v="1949.04"/>
    <n v="2665"/>
    <n v="27"/>
    <n v="71955"/>
    <s v="715.96"/>
    <n v="91"/>
    <n v="3"/>
    <x v="2"/>
    <n v="290"/>
    <s v="Supplier_C"/>
    <d v="2035-08-25T00:00:00"/>
    <d v="2034-08-24T00:00:00"/>
    <s v="Location_B"/>
    <n v="9"/>
    <n v="46"/>
    <x v="0"/>
    <s v="Male"/>
    <x v="0"/>
    <x v="1"/>
    <s v="T53888"/>
    <s v="Cancelled"/>
    <n v="14"/>
    <s v="Not Returned"/>
    <n v="690"/>
    <x v="1"/>
    <s v="Average"/>
  </r>
  <r>
    <s v="P4889"/>
    <x v="4"/>
    <x v="0"/>
    <s v="Nike"/>
    <s v="Item_B"/>
    <n v="4300"/>
    <n v="27"/>
    <n v="3139"/>
    <n v="2868"/>
    <n v="55"/>
    <n v="157740"/>
    <s v="-271"/>
    <n v="106"/>
    <n v="3.3"/>
    <x v="2"/>
    <n v="435"/>
    <s v="Supplier_C"/>
    <d v="2035-08-26T00:00:00"/>
    <d v="2034-08-25T00:00:00"/>
    <s v="Location_A"/>
    <n v="48"/>
    <n v="39"/>
    <x v="1"/>
    <s v="Female"/>
    <x v="1"/>
    <x v="1"/>
    <s v="T53889"/>
    <s v="Cancelled"/>
    <n v="12"/>
    <s v="Returned"/>
    <n v="713"/>
    <x v="0"/>
    <s v="Good"/>
  </r>
  <r>
    <s v="P4890"/>
    <x v="0"/>
    <x v="0"/>
    <s v="LG"/>
    <s v="Item_C"/>
    <n v="3065"/>
    <n v="0"/>
    <n v="3065"/>
    <n v="3194"/>
    <n v="1"/>
    <n v="3194"/>
    <s v="129"/>
    <n v="20"/>
    <n v="3.7"/>
    <x v="2"/>
    <n v="203"/>
    <s v="Supplier_A"/>
    <d v="2035-08-27T00:00:00"/>
    <d v="2034-08-26T00:00:00"/>
    <s v="Location_C"/>
    <n v="45"/>
    <n v="37"/>
    <x v="1"/>
    <s v="Female"/>
    <x v="0"/>
    <x v="0"/>
    <s v="T53890"/>
    <s v="Pending"/>
    <n v="4"/>
    <s v="Not Returned"/>
    <n v="787"/>
    <x v="0"/>
    <s v="Average"/>
  </r>
  <r>
    <s v="P4891"/>
    <x v="4"/>
    <x v="1"/>
    <s v="Sony"/>
    <s v="Item_A"/>
    <n v="2607"/>
    <n v="27"/>
    <n v="1903.11"/>
    <n v="3468"/>
    <n v="3"/>
    <n v="10404"/>
    <s v="1564.89"/>
    <n v="61"/>
    <n v="3.5"/>
    <x v="2"/>
    <n v="481"/>
    <s v="Supplier_B"/>
    <d v="2035-08-28T00:00:00"/>
    <d v="2034-08-27T00:00:00"/>
    <s v="Location_A"/>
    <n v="48"/>
    <n v="29"/>
    <x v="1"/>
    <s v="Male"/>
    <x v="1"/>
    <x v="1"/>
    <s v="T53891"/>
    <s v="Pending"/>
    <n v="13"/>
    <s v="Not Returned"/>
    <n v="892"/>
    <x v="1"/>
    <s v="Average"/>
  </r>
  <r>
    <s v="P4892"/>
    <x v="1"/>
    <x v="0"/>
    <s v="Apple"/>
    <s v="Item_B"/>
    <n v="1543"/>
    <n v="3"/>
    <n v="1496.71"/>
    <n v="1834"/>
    <n v="36"/>
    <n v="66024"/>
    <s v="337.29"/>
    <n v="185"/>
    <n v="2.8"/>
    <x v="1"/>
    <n v="249"/>
    <s v="Supplier_C"/>
    <d v="2035-08-29T00:00:00"/>
    <d v="2034-08-28T00:00:00"/>
    <s v="Location_B"/>
    <n v="47"/>
    <n v="62"/>
    <x v="4"/>
    <s v="Female"/>
    <x v="1"/>
    <x v="1"/>
    <s v="T53892"/>
    <s v="Pending"/>
    <n v="6"/>
    <s v="Not Returned"/>
    <n v="628"/>
    <x v="2"/>
    <s v="Bad"/>
  </r>
  <r>
    <s v="P4893"/>
    <x v="3"/>
    <x v="3"/>
    <s v="Samsung"/>
    <s v="Item_A"/>
    <n v="1869"/>
    <n v="29"/>
    <n v="1326.99"/>
    <n v="3411"/>
    <n v="57"/>
    <n v="194427"/>
    <s v="2084.01"/>
    <n v="141"/>
    <n v="2.8"/>
    <x v="1"/>
    <n v="259"/>
    <s v="Supplier_A"/>
    <d v="2035-08-30T00:00:00"/>
    <d v="2034-08-29T00:00:00"/>
    <s v="Location_A"/>
    <n v="16"/>
    <n v="23"/>
    <x v="3"/>
    <s v="Female"/>
    <x v="2"/>
    <x v="0"/>
    <s v="T53893"/>
    <s v="Completed"/>
    <n v="12"/>
    <s v="Not Returned"/>
    <n v="452"/>
    <x v="0"/>
    <s v="Bad"/>
  </r>
  <r>
    <s v="P4894"/>
    <x v="0"/>
    <x v="1"/>
    <s v="Samsung"/>
    <s v="Item_B"/>
    <n v="3875"/>
    <n v="45"/>
    <n v="2131.25"/>
    <n v="210"/>
    <n v="44"/>
    <n v="9240"/>
    <s v="-1921.25"/>
    <n v="146"/>
    <n v="1.7"/>
    <x v="0"/>
    <n v="287"/>
    <s v="Supplier_C"/>
    <d v="2035-08-31T00:00:00"/>
    <d v="2034-08-30T00:00:00"/>
    <s v="Location_C"/>
    <n v="31"/>
    <n v="69"/>
    <x v="4"/>
    <s v="Female"/>
    <x v="1"/>
    <x v="1"/>
    <s v="T53894"/>
    <s v="Cancelled"/>
    <n v="7"/>
    <s v="Not Returned"/>
    <n v="326"/>
    <x v="2"/>
    <s v="Good"/>
  </r>
  <r>
    <s v="P4895"/>
    <x v="1"/>
    <x v="2"/>
    <s v="Nike"/>
    <s v="Item_B"/>
    <n v="3459"/>
    <n v="21"/>
    <n v="2732.61"/>
    <n v="3119"/>
    <n v="34"/>
    <n v="106046"/>
    <s v="386.39"/>
    <n v="26"/>
    <n v="2.2000000000000002"/>
    <x v="1"/>
    <n v="49"/>
    <s v="Supplier_A"/>
    <d v="2035-09-01T00:00:00"/>
    <d v="2034-08-31T00:00:00"/>
    <s v="Location_A"/>
    <n v="18"/>
    <n v="34"/>
    <x v="1"/>
    <s v="Male"/>
    <x v="2"/>
    <x v="1"/>
    <s v="T53895"/>
    <s v="Pending"/>
    <n v="12"/>
    <s v="Returned"/>
    <n v="856"/>
    <x v="2"/>
    <s v="Good"/>
  </r>
  <r>
    <s v="P4896"/>
    <x v="3"/>
    <x v="0"/>
    <s v="Sony"/>
    <s v="Item_C"/>
    <n v="4451"/>
    <n v="16"/>
    <n v="3738.84"/>
    <n v="1824"/>
    <n v="61"/>
    <n v="111264"/>
    <s v="-1914.84"/>
    <n v="113"/>
    <n v="2.6"/>
    <x v="1"/>
    <n v="63"/>
    <s v="Supplier_B"/>
    <d v="2035-09-02T00:00:00"/>
    <d v="2034-09-01T00:00:00"/>
    <s v="Location_C"/>
    <n v="5"/>
    <n v="21"/>
    <x v="3"/>
    <s v="Female"/>
    <x v="2"/>
    <x v="1"/>
    <s v="T53896"/>
    <s v="Cancelled"/>
    <n v="7"/>
    <s v="Returned"/>
    <n v="319"/>
    <x v="1"/>
    <s v="Good"/>
  </r>
  <r>
    <s v="P4897"/>
    <x v="0"/>
    <x v="2"/>
    <s v="Samsung"/>
    <s v="Item_B"/>
    <n v="2219"/>
    <n v="13"/>
    <n v="1930.53"/>
    <n v="256"/>
    <n v="3"/>
    <n v="768"/>
    <s v="-1674.53"/>
    <n v="147"/>
    <n v="3"/>
    <x v="2"/>
    <n v="325"/>
    <s v="Supplier_A"/>
    <d v="2035-09-03T00:00:00"/>
    <d v="2034-09-02T00:00:00"/>
    <s v="Location_A"/>
    <n v="7"/>
    <n v="23"/>
    <x v="3"/>
    <s v="Female"/>
    <x v="2"/>
    <x v="2"/>
    <s v="T53897"/>
    <s v="Completed"/>
    <n v="7"/>
    <s v="Not Returned"/>
    <n v="561"/>
    <x v="0"/>
    <s v="Average"/>
  </r>
  <r>
    <s v="P4898"/>
    <x v="2"/>
    <x v="3"/>
    <s v="Apple"/>
    <s v="Item_A"/>
    <n v="1371"/>
    <n v="39"/>
    <n v="836.31"/>
    <n v="2768"/>
    <n v="60"/>
    <n v="166080"/>
    <s v="1931.69"/>
    <n v="143"/>
    <n v="3.8"/>
    <x v="2"/>
    <n v="217"/>
    <s v="Supplier_B"/>
    <d v="2035-09-04T00:00:00"/>
    <d v="2034-09-03T00:00:00"/>
    <s v="Location_B"/>
    <n v="3"/>
    <n v="69"/>
    <x v="4"/>
    <s v="Female"/>
    <x v="0"/>
    <x v="2"/>
    <s v="T53898"/>
    <s v="Pending"/>
    <n v="7"/>
    <s v="Returned"/>
    <n v="174"/>
    <x v="0"/>
    <s v="Average"/>
  </r>
  <r>
    <s v="P4899"/>
    <x v="3"/>
    <x v="3"/>
    <s v="Sony"/>
    <s v="Item_C"/>
    <n v="170"/>
    <n v="10"/>
    <n v="153"/>
    <n v="1442"/>
    <n v="9"/>
    <n v="12978"/>
    <s v="1289"/>
    <n v="86"/>
    <n v="2.8"/>
    <x v="1"/>
    <n v="479"/>
    <s v="Supplier_C"/>
    <d v="2035-09-05T00:00:00"/>
    <d v="2034-09-04T00:00:00"/>
    <s v="Location_C"/>
    <n v="30"/>
    <n v="44"/>
    <x v="0"/>
    <s v="Male"/>
    <x v="1"/>
    <x v="2"/>
    <s v="T53899"/>
    <s v="Pending"/>
    <n v="6"/>
    <s v="Not Returned"/>
    <n v="699"/>
    <x v="0"/>
    <s v="Bad"/>
  </r>
  <r>
    <s v="P4900"/>
    <x v="1"/>
    <x v="0"/>
    <s v="Sony"/>
    <s v="Item_D"/>
    <n v="323"/>
    <n v="45"/>
    <n v="177.65"/>
    <n v="2278"/>
    <n v="8"/>
    <n v="18224"/>
    <s v="2100.35"/>
    <n v="168"/>
    <n v="2.5"/>
    <x v="1"/>
    <n v="89"/>
    <s v="Supplier_B"/>
    <d v="2035-09-06T00:00:00"/>
    <d v="2034-09-05T00:00:00"/>
    <s v="Location_C"/>
    <n v="46"/>
    <n v="28"/>
    <x v="1"/>
    <s v="Female"/>
    <x v="1"/>
    <x v="0"/>
    <s v="T53900"/>
    <s v="Completed"/>
    <n v="1"/>
    <s v="Returned"/>
    <n v="719"/>
    <x v="0"/>
    <s v="Bad"/>
  </r>
  <r>
    <s v="P4901"/>
    <x v="0"/>
    <x v="4"/>
    <s v="LG"/>
    <s v="Item_B"/>
    <n v="3194"/>
    <n v="48"/>
    <n v="1660.88"/>
    <n v="2265"/>
    <n v="64"/>
    <n v="144960"/>
    <s v="604.12"/>
    <n v="74"/>
    <n v="2.8"/>
    <x v="1"/>
    <n v="449"/>
    <s v="Supplier_A"/>
    <d v="2035-09-07T00:00:00"/>
    <d v="2034-09-06T00:00:00"/>
    <s v="Location_C"/>
    <n v="25"/>
    <n v="57"/>
    <x v="0"/>
    <s v="Male"/>
    <x v="1"/>
    <x v="0"/>
    <s v="T53901"/>
    <s v="Completed"/>
    <n v="9"/>
    <s v="Returned"/>
    <n v="189"/>
    <x v="0"/>
    <s v="Good"/>
  </r>
  <r>
    <s v="P4902"/>
    <x v="2"/>
    <x v="1"/>
    <s v="Samsung"/>
    <s v="Item_A"/>
    <n v="4055"/>
    <n v="17"/>
    <n v="3365.65"/>
    <n v="1869"/>
    <n v="73"/>
    <n v="136437"/>
    <s v="-1496.65"/>
    <n v="13"/>
    <n v="3.9"/>
    <x v="2"/>
    <n v="234"/>
    <s v="Supplier_B"/>
    <d v="2035-09-08T00:00:00"/>
    <d v="2034-09-07T00:00:00"/>
    <s v="Location_C"/>
    <n v="20"/>
    <n v="29"/>
    <x v="1"/>
    <s v="Male"/>
    <x v="2"/>
    <x v="2"/>
    <s v="T53902"/>
    <s v="Completed"/>
    <n v="12"/>
    <s v="Not Returned"/>
    <n v="266"/>
    <x v="2"/>
    <s v="Average"/>
  </r>
  <r>
    <s v="P4903"/>
    <x v="1"/>
    <x v="1"/>
    <s v="Nike"/>
    <s v="Item_B"/>
    <n v="4218"/>
    <n v="49"/>
    <n v="2151.1799999999998"/>
    <n v="583"/>
    <n v="94"/>
    <n v="54802"/>
    <s v="-1568.18"/>
    <n v="151"/>
    <n v="2.9"/>
    <x v="1"/>
    <n v="160"/>
    <s v="Supplier_B"/>
    <d v="2035-09-09T00:00:00"/>
    <d v="2034-09-08T00:00:00"/>
    <s v="Location_C"/>
    <n v="17"/>
    <n v="48"/>
    <x v="0"/>
    <s v="Female"/>
    <x v="0"/>
    <x v="2"/>
    <s v="T53903"/>
    <s v="Completed"/>
    <n v="10"/>
    <s v="Not Returned"/>
    <n v="649"/>
    <x v="1"/>
    <s v="Good"/>
  </r>
  <r>
    <s v="P4904"/>
    <x v="3"/>
    <x v="3"/>
    <s v="Sony"/>
    <s v="Item_C"/>
    <n v="2936"/>
    <n v="46"/>
    <n v="1585.44"/>
    <n v="2527"/>
    <n v="24"/>
    <n v="60648"/>
    <s v="941.56"/>
    <n v="79"/>
    <n v="3.4"/>
    <x v="2"/>
    <n v="25"/>
    <s v="Supplier_C"/>
    <d v="2035-09-10T00:00:00"/>
    <d v="2034-09-09T00:00:00"/>
    <s v="Location_A"/>
    <n v="27"/>
    <n v="32"/>
    <x v="1"/>
    <s v="Female"/>
    <x v="2"/>
    <x v="0"/>
    <s v="T53904"/>
    <s v="Completed"/>
    <n v="4"/>
    <s v="Not Returned"/>
    <n v="684"/>
    <x v="1"/>
    <s v="Good"/>
  </r>
  <r>
    <s v="P4905"/>
    <x v="0"/>
    <x v="2"/>
    <s v="Samsung"/>
    <s v="Item_D"/>
    <n v="1579"/>
    <n v="28"/>
    <n v="1136.8800000000001"/>
    <n v="2604"/>
    <n v="78"/>
    <n v="203112"/>
    <s v="1467.12"/>
    <n v="54"/>
    <n v="4.8"/>
    <x v="3"/>
    <n v="329"/>
    <s v="Supplier_B"/>
    <d v="2035-09-11T00:00:00"/>
    <d v="2034-09-10T00:00:00"/>
    <s v="Location_C"/>
    <n v="4"/>
    <n v="54"/>
    <x v="0"/>
    <s v="Male"/>
    <x v="0"/>
    <x v="1"/>
    <s v="T53905"/>
    <s v="Pending"/>
    <n v="11"/>
    <s v="Not Returned"/>
    <n v="274"/>
    <x v="2"/>
    <s v="Average"/>
  </r>
  <r>
    <s v="P4906"/>
    <x v="3"/>
    <x v="4"/>
    <s v="LG"/>
    <s v="Item_A"/>
    <n v="2840"/>
    <n v="9"/>
    <n v="2584.4"/>
    <n v="622"/>
    <n v="51"/>
    <n v="31722"/>
    <s v="-1962.4"/>
    <n v="103"/>
    <n v="4.4000000000000004"/>
    <x v="3"/>
    <n v="58"/>
    <s v="Supplier_C"/>
    <d v="2035-09-12T00:00:00"/>
    <d v="2034-09-11T00:00:00"/>
    <s v="Location_A"/>
    <n v="22"/>
    <n v="63"/>
    <x v="4"/>
    <s v="Female"/>
    <x v="2"/>
    <x v="1"/>
    <s v="T53906"/>
    <s v="Cancelled"/>
    <n v="10"/>
    <s v="Returned"/>
    <n v="609"/>
    <x v="0"/>
    <s v="Bad"/>
  </r>
  <r>
    <s v="P4907"/>
    <x v="4"/>
    <x v="1"/>
    <s v="Apple"/>
    <s v="Item_B"/>
    <n v="1663"/>
    <n v="27"/>
    <n v="1213.99"/>
    <n v="1401"/>
    <n v="55"/>
    <n v="77055"/>
    <s v="187.01"/>
    <n v="82"/>
    <n v="3.3"/>
    <x v="2"/>
    <n v="76"/>
    <s v="Supplier_C"/>
    <d v="2035-09-13T00:00:00"/>
    <d v="2034-09-12T00:00:00"/>
    <s v="Location_C"/>
    <n v="5"/>
    <n v="28"/>
    <x v="1"/>
    <s v="Male"/>
    <x v="1"/>
    <x v="2"/>
    <s v="T53907"/>
    <s v="Pending"/>
    <n v="14"/>
    <s v="Returned"/>
    <n v="358"/>
    <x v="1"/>
    <s v="Good"/>
  </r>
  <r>
    <s v="P4908"/>
    <x v="2"/>
    <x v="4"/>
    <s v="Samsung"/>
    <s v="Item_A"/>
    <n v="3521"/>
    <n v="38"/>
    <n v="2183.02"/>
    <n v="2452"/>
    <n v="84"/>
    <n v="205968"/>
    <s v="268.98"/>
    <n v="157"/>
    <n v="1.4"/>
    <x v="0"/>
    <n v="234"/>
    <s v="Supplier_C"/>
    <d v="2035-09-14T00:00:00"/>
    <d v="2034-09-13T00:00:00"/>
    <s v="Location_C"/>
    <n v="2"/>
    <n v="21"/>
    <x v="3"/>
    <s v="Female"/>
    <x v="2"/>
    <x v="1"/>
    <s v="T53908"/>
    <s v="Pending"/>
    <n v="4"/>
    <s v="Returned"/>
    <n v="313"/>
    <x v="1"/>
    <s v="Good"/>
  </r>
  <r>
    <s v="P4909"/>
    <x v="3"/>
    <x v="2"/>
    <s v="Apple"/>
    <s v="Item_D"/>
    <n v="349"/>
    <n v="26"/>
    <n v="258.26"/>
    <n v="1126"/>
    <n v="13"/>
    <n v="14638"/>
    <s v="867.74"/>
    <n v="69"/>
    <n v="1.9"/>
    <x v="0"/>
    <n v="73"/>
    <s v="Supplier_C"/>
    <d v="2035-09-15T00:00:00"/>
    <d v="2034-09-14T00:00:00"/>
    <s v="Location_C"/>
    <n v="29"/>
    <n v="33"/>
    <x v="1"/>
    <s v="Female"/>
    <x v="1"/>
    <x v="1"/>
    <s v="T53909"/>
    <s v="Pending"/>
    <n v="10"/>
    <s v="Not Returned"/>
    <n v="562"/>
    <x v="0"/>
    <s v="Bad"/>
  </r>
  <r>
    <s v="P4910"/>
    <x v="0"/>
    <x v="0"/>
    <s v="LG"/>
    <s v="Item_C"/>
    <n v="4814"/>
    <n v="24"/>
    <n v="3658.64"/>
    <n v="750"/>
    <n v="98"/>
    <n v="73500"/>
    <s v="-2908.64"/>
    <n v="74"/>
    <n v="4"/>
    <x v="3"/>
    <n v="187"/>
    <s v="Supplier_C"/>
    <d v="2035-09-16T00:00:00"/>
    <d v="2034-09-15T00:00:00"/>
    <s v="Location_A"/>
    <n v="31"/>
    <n v="33"/>
    <x v="1"/>
    <s v="Female"/>
    <x v="0"/>
    <x v="0"/>
    <s v="T53910"/>
    <s v="Pending"/>
    <n v="11"/>
    <s v="Returned"/>
    <n v="198"/>
    <x v="1"/>
    <s v="Average"/>
  </r>
  <r>
    <s v="P4911"/>
    <x v="0"/>
    <x v="3"/>
    <s v="Sony"/>
    <s v="Item_C"/>
    <n v="511"/>
    <n v="34"/>
    <n v="337.26"/>
    <n v="1203"/>
    <n v="51"/>
    <n v="61353"/>
    <s v="865.74"/>
    <n v="19"/>
    <n v="4.3"/>
    <x v="3"/>
    <n v="282"/>
    <s v="Supplier_B"/>
    <d v="2035-09-17T00:00:00"/>
    <d v="2034-09-16T00:00:00"/>
    <s v="Location_C"/>
    <n v="23"/>
    <n v="67"/>
    <x v="4"/>
    <s v="Female"/>
    <x v="0"/>
    <x v="1"/>
    <s v="T53911"/>
    <s v="Pending"/>
    <n v="2"/>
    <s v="Returned"/>
    <n v="922"/>
    <x v="0"/>
    <s v="Bad"/>
  </r>
  <r>
    <s v="P4912"/>
    <x v="2"/>
    <x v="1"/>
    <s v="Samsung"/>
    <s v="Item_B"/>
    <n v="3210"/>
    <n v="17"/>
    <n v="2664.3"/>
    <n v="2491"/>
    <n v="57"/>
    <n v="141987"/>
    <s v="-173.3"/>
    <n v="133"/>
    <n v="4.5"/>
    <x v="3"/>
    <n v="184"/>
    <s v="Supplier_C"/>
    <d v="2035-09-18T00:00:00"/>
    <d v="2034-09-17T00:00:00"/>
    <s v="Location_B"/>
    <n v="37"/>
    <n v="55"/>
    <x v="0"/>
    <s v="Female"/>
    <x v="0"/>
    <x v="1"/>
    <s v="T53912"/>
    <s v="Cancelled"/>
    <n v="11"/>
    <s v="Not Returned"/>
    <n v="400"/>
    <x v="0"/>
    <s v="Average"/>
  </r>
  <r>
    <s v="P4913"/>
    <x v="4"/>
    <x v="2"/>
    <s v="Apple"/>
    <s v="Item_C"/>
    <n v="4640"/>
    <n v="18"/>
    <n v="3804.8"/>
    <n v="480"/>
    <n v="35"/>
    <n v="16800"/>
    <s v="-3324.8"/>
    <n v="195"/>
    <n v="3.4"/>
    <x v="2"/>
    <n v="64"/>
    <s v="Supplier_B"/>
    <d v="2035-09-19T00:00:00"/>
    <d v="2034-09-18T00:00:00"/>
    <s v="Location_C"/>
    <n v="36"/>
    <n v="18"/>
    <x v="2"/>
    <s v="Female"/>
    <x v="0"/>
    <x v="0"/>
    <s v="T53913"/>
    <s v="Completed"/>
    <n v="11"/>
    <s v="Not Returned"/>
    <n v="379"/>
    <x v="1"/>
    <s v="Good"/>
  </r>
  <r>
    <s v="P4914"/>
    <x v="2"/>
    <x v="0"/>
    <s v="LG"/>
    <s v="Item_C"/>
    <n v="560"/>
    <n v="33"/>
    <n v="375.2"/>
    <n v="1568"/>
    <n v="83"/>
    <n v="130144"/>
    <s v="1192.8"/>
    <n v="153"/>
    <n v="4.0999999999999996"/>
    <x v="3"/>
    <n v="456"/>
    <s v="Supplier_B"/>
    <d v="2035-09-20T00:00:00"/>
    <d v="2034-09-19T00:00:00"/>
    <s v="Location_C"/>
    <n v="43"/>
    <n v="55"/>
    <x v="0"/>
    <s v="Female"/>
    <x v="2"/>
    <x v="2"/>
    <s v="T53914"/>
    <s v="Pending"/>
    <n v="5"/>
    <s v="Returned"/>
    <n v="928"/>
    <x v="1"/>
    <s v="Good"/>
  </r>
  <r>
    <s v="P4915"/>
    <x v="3"/>
    <x v="4"/>
    <s v="Samsung"/>
    <s v="Item_D"/>
    <n v="1963"/>
    <n v="31"/>
    <n v="1354.47"/>
    <n v="1787"/>
    <n v="46"/>
    <n v="82202"/>
    <s v="432.53"/>
    <n v="141"/>
    <n v="1.5"/>
    <x v="0"/>
    <n v="105"/>
    <s v="Supplier_A"/>
    <d v="2035-09-21T00:00:00"/>
    <d v="2034-09-20T00:00:00"/>
    <s v="Location_B"/>
    <n v="13"/>
    <n v="64"/>
    <x v="4"/>
    <s v="Male"/>
    <x v="1"/>
    <x v="1"/>
    <s v="T53915"/>
    <s v="Cancelled"/>
    <n v="11"/>
    <s v="Returned"/>
    <n v="483"/>
    <x v="2"/>
    <s v="Average"/>
  </r>
  <r>
    <s v="P4916"/>
    <x v="1"/>
    <x v="4"/>
    <s v="Sony"/>
    <s v="Item_B"/>
    <n v="3996"/>
    <n v="10"/>
    <n v="3596.4"/>
    <n v="1887"/>
    <n v="9"/>
    <n v="16983"/>
    <s v="-1709.4"/>
    <n v="164"/>
    <n v="3.4"/>
    <x v="2"/>
    <n v="429"/>
    <s v="Supplier_B"/>
    <d v="2035-09-22T00:00:00"/>
    <d v="2034-09-21T00:00:00"/>
    <s v="Location_A"/>
    <n v="36"/>
    <n v="57"/>
    <x v="0"/>
    <s v="Male"/>
    <x v="0"/>
    <x v="1"/>
    <s v="T53916"/>
    <s v="Pending"/>
    <n v="3"/>
    <s v="Returned"/>
    <n v="700"/>
    <x v="2"/>
    <s v="Good"/>
  </r>
  <r>
    <s v="P4917"/>
    <x v="4"/>
    <x v="2"/>
    <s v="Nike"/>
    <s v="Item_B"/>
    <n v="599"/>
    <n v="19"/>
    <n v="485.19"/>
    <n v="1864"/>
    <n v="51"/>
    <n v="95064"/>
    <s v="1378.81"/>
    <n v="81"/>
    <n v="2"/>
    <x v="1"/>
    <n v="296"/>
    <s v="Supplier_A"/>
    <d v="2035-09-23T00:00:00"/>
    <d v="2034-09-22T00:00:00"/>
    <s v="Location_C"/>
    <n v="6"/>
    <n v="34"/>
    <x v="1"/>
    <s v="Male"/>
    <x v="0"/>
    <x v="1"/>
    <s v="T53917"/>
    <s v="Completed"/>
    <n v="9"/>
    <s v="Not Returned"/>
    <n v="740"/>
    <x v="0"/>
    <s v="Bad"/>
  </r>
  <r>
    <s v="P4918"/>
    <x v="0"/>
    <x v="3"/>
    <s v="Nike"/>
    <s v="Item_D"/>
    <n v="1812"/>
    <n v="5"/>
    <n v="1721.4"/>
    <n v="650"/>
    <n v="37"/>
    <n v="24050"/>
    <s v="-1071.4"/>
    <n v="179"/>
    <n v="3.6"/>
    <x v="2"/>
    <n v="311"/>
    <s v="Supplier_C"/>
    <d v="2035-09-24T00:00:00"/>
    <d v="2034-09-23T00:00:00"/>
    <s v="Location_C"/>
    <n v="16"/>
    <n v="36"/>
    <x v="1"/>
    <s v="Male"/>
    <x v="1"/>
    <x v="1"/>
    <s v="T53918"/>
    <s v="Pending"/>
    <n v="5"/>
    <s v="Not Returned"/>
    <n v="381"/>
    <x v="2"/>
    <s v="Average"/>
  </r>
  <r>
    <s v="P4919"/>
    <x v="2"/>
    <x v="4"/>
    <s v="LG"/>
    <s v="Item_B"/>
    <n v="3501"/>
    <n v="43"/>
    <n v="1995.57"/>
    <n v="3862"/>
    <n v="98"/>
    <n v="378476"/>
    <s v="1866.43"/>
    <n v="66"/>
    <n v="2.6"/>
    <x v="1"/>
    <n v="493"/>
    <s v="Supplier_C"/>
    <d v="2035-09-25T00:00:00"/>
    <d v="2034-09-24T00:00:00"/>
    <s v="Location_A"/>
    <n v="10"/>
    <n v="46"/>
    <x v="0"/>
    <s v="Male"/>
    <x v="2"/>
    <x v="2"/>
    <s v="T53919"/>
    <s v="Pending"/>
    <n v="5"/>
    <s v="Returned"/>
    <n v="977"/>
    <x v="2"/>
    <s v="Bad"/>
  </r>
  <r>
    <s v="P4920"/>
    <x v="4"/>
    <x v="3"/>
    <s v="Apple"/>
    <s v="Item_B"/>
    <n v="1034"/>
    <n v="18"/>
    <n v="847.88"/>
    <n v="36"/>
    <n v="89"/>
    <n v="3204"/>
    <s v="-811.88"/>
    <n v="11"/>
    <n v="3.3"/>
    <x v="2"/>
    <n v="430"/>
    <s v="Supplier_A"/>
    <d v="2035-09-26T00:00:00"/>
    <d v="2034-09-25T00:00:00"/>
    <s v="Location_A"/>
    <n v="18"/>
    <n v="35"/>
    <x v="1"/>
    <s v="Female"/>
    <x v="0"/>
    <x v="1"/>
    <s v="T53920"/>
    <s v="Cancelled"/>
    <n v="5"/>
    <s v="Returned"/>
    <n v="238"/>
    <x v="0"/>
    <s v="Bad"/>
  </r>
  <r>
    <s v="P4921"/>
    <x v="1"/>
    <x v="3"/>
    <s v="Samsung"/>
    <s v="Item_D"/>
    <n v="1849"/>
    <n v="46"/>
    <n v="998.46"/>
    <n v="2649"/>
    <n v="68"/>
    <n v="180132"/>
    <s v="1650.54"/>
    <n v="38"/>
    <n v="4.8"/>
    <x v="3"/>
    <n v="336"/>
    <s v="Supplier_B"/>
    <d v="2035-09-27T00:00:00"/>
    <d v="2034-09-26T00:00:00"/>
    <s v="Location_B"/>
    <n v="9"/>
    <n v="53"/>
    <x v="0"/>
    <s v="Female"/>
    <x v="2"/>
    <x v="0"/>
    <s v="T53921"/>
    <s v="Cancelled"/>
    <n v="6"/>
    <s v="Not Returned"/>
    <n v="514"/>
    <x v="1"/>
    <s v="Bad"/>
  </r>
  <r>
    <s v="P4922"/>
    <x v="3"/>
    <x v="1"/>
    <s v="Sony"/>
    <s v="Item_D"/>
    <n v="376"/>
    <n v="40"/>
    <n v="225.6"/>
    <n v="593"/>
    <n v="60"/>
    <n v="35580"/>
    <s v="367.4"/>
    <n v="164"/>
    <n v="1.9"/>
    <x v="0"/>
    <n v="403"/>
    <s v="Supplier_C"/>
    <d v="2035-09-28T00:00:00"/>
    <d v="2034-09-27T00:00:00"/>
    <s v="Location_B"/>
    <n v="8"/>
    <n v="47"/>
    <x v="0"/>
    <s v="Female"/>
    <x v="1"/>
    <x v="0"/>
    <s v="T53922"/>
    <s v="Cancelled"/>
    <n v="6"/>
    <s v="Returned"/>
    <n v="631"/>
    <x v="1"/>
    <s v="Average"/>
  </r>
  <r>
    <s v="P4923"/>
    <x v="3"/>
    <x v="3"/>
    <s v="Apple"/>
    <s v="Item_B"/>
    <n v="3546"/>
    <n v="1"/>
    <n v="3510.54"/>
    <n v="3282"/>
    <n v="77"/>
    <n v="252714"/>
    <s v="-228.54"/>
    <n v="133"/>
    <n v="3.7"/>
    <x v="2"/>
    <n v="466"/>
    <s v="Supplier_B"/>
    <d v="2035-09-29T00:00:00"/>
    <d v="2034-09-28T00:00:00"/>
    <s v="Location_B"/>
    <n v="38"/>
    <n v="37"/>
    <x v="1"/>
    <s v="Female"/>
    <x v="1"/>
    <x v="1"/>
    <s v="T53923"/>
    <s v="Pending"/>
    <n v="1"/>
    <s v="Not Returned"/>
    <n v="826"/>
    <x v="1"/>
    <s v="Bad"/>
  </r>
  <r>
    <s v="P4924"/>
    <x v="1"/>
    <x v="2"/>
    <s v="Sony"/>
    <s v="Item_A"/>
    <n v="3444"/>
    <n v="40"/>
    <n v="2066.4"/>
    <n v="2964"/>
    <n v="25"/>
    <n v="74100"/>
    <s v="897.6"/>
    <n v="185"/>
    <n v="2.5"/>
    <x v="1"/>
    <n v="93"/>
    <s v="Supplier_C"/>
    <d v="2035-09-30T00:00:00"/>
    <d v="2034-09-29T00:00:00"/>
    <s v="Location_C"/>
    <n v="47"/>
    <n v="58"/>
    <x v="0"/>
    <s v="Male"/>
    <x v="1"/>
    <x v="0"/>
    <s v="T53924"/>
    <s v="Cancelled"/>
    <n v="13"/>
    <s v="Returned"/>
    <n v="609"/>
    <x v="2"/>
    <s v="Good"/>
  </r>
  <r>
    <s v="P4925"/>
    <x v="1"/>
    <x v="1"/>
    <s v="Samsung"/>
    <s v="Item_A"/>
    <n v="243"/>
    <n v="30"/>
    <n v="170.1"/>
    <n v="2121"/>
    <n v="88"/>
    <n v="186648"/>
    <s v="1950.9"/>
    <n v="63"/>
    <n v="3.4"/>
    <x v="2"/>
    <n v="8"/>
    <s v="Supplier_C"/>
    <d v="2035-10-01T00:00:00"/>
    <d v="2034-09-30T00:00:00"/>
    <s v="Location_C"/>
    <n v="38"/>
    <n v="58"/>
    <x v="0"/>
    <s v="Male"/>
    <x v="1"/>
    <x v="0"/>
    <s v="T53925"/>
    <s v="Completed"/>
    <n v="11"/>
    <s v="Returned"/>
    <n v="319"/>
    <x v="2"/>
    <s v="Good"/>
  </r>
  <r>
    <s v="P4926"/>
    <x v="3"/>
    <x v="3"/>
    <s v="Nike"/>
    <s v="Item_A"/>
    <n v="495"/>
    <n v="47"/>
    <n v="262.35000000000002"/>
    <n v="1353"/>
    <n v="97"/>
    <n v="131241"/>
    <s v="1090.65"/>
    <n v="9"/>
    <n v="2.1"/>
    <x v="1"/>
    <n v="6"/>
    <s v="Supplier_C"/>
    <d v="2035-10-02T00:00:00"/>
    <d v="2034-10-01T00:00:00"/>
    <s v="Location_A"/>
    <n v="32"/>
    <n v="64"/>
    <x v="4"/>
    <s v="Male"/>
    <x v="1"/>
    <x v="0"/>
    <s v="T53926"/>
    <s v="Completed"/>
    <n v="9"/>
    <s v="Not Returned"/>
    <n v="567"/>
    <x v="1"/>
    <s v="Bad"/>
  </r>
  <r>
    <s v="P4927"/>
    <x v="0"/>
    <x v="4"/>
    <s v="Apple"/>
    <s v="Item_A"/>
    <n v="3563"/>
    <n v="15"/>
    <n v="3028.55"/>
    <n v="1531"/>
    <n v="13"/>
    <n v="19903"/>
    <s v="-1497.55"/>
    <n v="68"/>
    <n v="2.4"/>
    <x v="1"/>
    <n v="166"/>
    <s v="Supplier_B"/>
    <d v="2035-10-03T00:00:00"/>
    <d v="2034-10-02T00:00:00"/>
    <s v="Location_C"/>
    <n v="31"/>
    <n v="68"/>
    <x v="4"/>
    <s v="Female"/>
    <x v="2"/>
    <x v="0"/>
    <s v="T53927"/>
    <s v="Completed"/>
    <n v="9"/>
    <s v="Not Returned"/>
    <n v="948"/>
    <x v="0"/>
    <s v="Average"/>
  </r>
  <r>
    <s v="P4928"/>
    <x v="1"/>
    <x v="3"/>
    <s v="LG"/>
    <s v="Item_A"/>
    <n v="128"/>
    <n v="44"/>
    <n v="71.680000000000007"/>
    <n v="663"/>
    <n v="3"/>
    <n v="1989"/>
    <s v="591.32"/>
    <n v="5"/>
    <n v="3.4"/>
    <x v="2"/>
    <n v="98"/>
    <s v="Supplier_A"/>
    <d v="2035-10-04T00:00:00"/>
    <d v="2034-10-03T00:00:00"/>
    <s v="Location_A"/>
    <n v="47"/>
    <n v="48"/>
    <x v="0"/>
    <s v="Male"/>
    <x v="2"/>
    <x v="0"/>
    <s v="T53928"/>
    <s v="Pending"/>
    <n v="2"/>
    <s v="Not Returned"/>
    <n v="886"/>
    <x v="2"/>
    <s v="Average"/>
  </r>
  <r>
    <s v="P4929"/>
    <x v="0"/>
    <x v="4"/>
    <s v="Apple"/>
    <s v="Item_D"/>
    <n v="3257"/>
    <n v="36"/>
    <n v="2084.48"/>
    <n v="1534"/>
    <n v="86"/>
    <n v="131924"/>
    <s v="-550.48"/>
    <n v="92"/>
    <n v="3.6"/>
    <x v="2"/>
    <n v="131"/>
    <s v="Supplier_C"/>
    <d v="2035-10-05T00:00:00"/>
    <d v="2034-10-04T00:00:00"/>
    <s v="Location_C"/>
    <n v="25"/>
    <n v="42"/>
    <x v="0"/>
    <s v="Male"/>
    <x v="2"/>
    <x v="2"/>
    <s v="T53929"/>
    <s v="Completed"/>
    <n v="6"/>
    <s v="Not Returned"/>
    <n v="520"/>
    <x v="1"/>
    <s v="Average"/>
  </r>
  <r>
    <s v="P4930"/>
    <x v="4"/>
    <x v="3"/>
    <s v="Sony"/>
    <s v="Item_A"/>
    <n v="3655"/>
    <n v="9"/>
    <n v="3326.05"/>
    <n v="3272"/>
    <n v="14"/>
    <n v="45808"/>
    <s v="-54.05"/>
    <n v="136"/>
    <n v="1.9"/>
    <x v="0"/>
    <n v="52"/>
    <s v="Supplier_C"/>
    <d v="2035-10-06T00:00:00"/>
    <d v="2034-10-05T00:00:00"/>
    <s v="Location_B"/>
    <n v="9"/>
    <n v="58"/>
    <x v="0"/>
    <s v="Female"/>
    <x v="2"/>
    <x v="0"/>
    <s v="T53930"/>
    <s v="Completed"/>
    <n v="4"/>
    <s v="Returned"/>
    <n v="483"/>
    <x v="2"/>
    <s v="Good"/>
  </r>
  <r>
    <s v="P4931"/>
    <x v="3"/>
    <x v="2"/>
    <s v="Nike"/>
    <s v="Item_B"/>
    <n v="2082"/>
    <n v="32"/>
    <n v="1415.76"/>
    <n v="765"/>
    <n v="40"/>
    <n v="30600"/>
    <s v="-650.76"/>
    <n v="116"/>
    <n v="3"/>
    <x v="2"/>
    <n v="299"/>
    <s v="Supplier_B"/>
    <d v="2035-10-07T00:00:00"/>
    <d v="2034-10-06T00:00:00"/>
    <s v="Location_B"/>
    <n v="22"/>
    <n v="21"/>
    <x v="3"/>
    <s v="Male"/>
    <x v="0"/>
    <x v="2"/>
    <s v="T53931"/>
    <s v="Cancelled"/>
    <n v="4"/>
    <s v="Returned"/>
    <n v="343"/>
    <x v="1"/>
    <s v="Bad"/>
  </r>
  <r>
    <s v="P4932"/>
    <x v="2"/>
    <x v="4"/>
    <s v="Nike"/>
    <s v="Item_D"/>
    <n v="1090"/>
    <n v="40"/>
    <n v="654"/>
    <n v="2014"/>
    <n v="65"/>
    <n v="130910"/>
    <s v="1360"/>
    <n v="41"/>
    <n v="2.7"/>
    <x v="1"/>
    <n v="93"/>
    <s v="Supplier_A"/>
    <d v="2035-10-08T00:00:00"/>
    <d v="2034-10-07T00:00:00"/>
    <s v="Location_A"/>
    <n v="46"/>
    <n v="45"/>
    <x v="0"/>
    <s v="Male"/>
    <x v="2"/>
    <x v="0"/>
    <s v="T53932"/>
    <s v="Completed"/>
    <n v="3"/>
    <s v="Not Returned"/>
    <n v="646"/>
    <x v="2"/>
    <s v="Bad"/>
  </r>
  <r>
    <s v="P4933"/>
    <x v="1"/>
    <x v="0"/>
    <s v="Apple"/>
    <s v="Item_C"/>
    <n v="358"/>
    <n v="27"/>
    <n v="261.33999999999997"/>
    <n v="459"/>
    <n v="97"/>
    <n v="44523"/>
    <s v="197.66"/>
    <n v="121"/>
    <n v="4.5999999999999996"/>
    <x v="3"/>
    <n v="168"/>
    <s v="Supplier_A"/>
    <d v="2035-10-09T00:00:00"/>
    <d v="2034-10-08T00:00:00"/>
    <s v="Location_C"/>
    <n v="19"/>
    <n v="41"/>
    <x v="0"/>
    <s v="Female"/>
    <x v="2"/>
    <x v="1"/>
    <s v="T53933"/>
    <s v="Cancelled"/>
    <n v="13"/>
    <s v="Not Returned"/>
    <n v="643"/>
    <x v="1"/>
    <s v="Bad"/>
  </r>
  <r>
    <s v="P4934"/>
    <x v="0"/>
    <x v="4"/>
    <s v="Samsung"/>
    <s v="Item_D"/>
    <n v="3154"/>
    <n v="25"/>
    <n v="2365.5"/>
    <n v="3959"/>
    <n v="65"/>
    <n v="257335"/>
    <s v="1593.5"/>
    <n v="181"/>
    <n v="1.7"/>
    <x v="0"/>
    <n v="236"/>
    <s v="Supplier_C"/>
    <d v="2035-10-10T00:00:00"/>
    <d v="2034-10-09T00:00:00"/>
    <s v="Location_B"/>
    <n v="32"/>
    <n v="39"/>
    <x v="1"/>
    <s v="Female"/>
    <x v="0"/>
    <x v="2"/>
    <s v="T53934"/>
    <s v="Completed"/>
    <n v="10"/>
    <s v="Returned"/>
    <n v="565"/>
    <x v="2"/>
    <s v="Average"/>
  </r>
  <r>
    <s v="P4935"/>
    <x v="3"/>
    <x v="2"/>
    <s v="Sony"/>
    <s v="Item_B"/>
    <n v="161"/>
    <n v="2"/>
    <n v="157.78"/>
    <n v="3709"/>
    <n v="87"/>
    <n v="322683"/>
    <s v="3551.22"/>
    <n v="7"/>
    <n v="5"/>
    <x v="3"/>
    <n v="106"/>
    <s v="Supplier_A"/>
    <d v="2035-10-11T00:00:00"/>
    <d v="2034-10-10T00:00:00"/>
    <s v="Location_C"/>
    <n v="49"/>
    <n v="61"/>
    <x v="4"/>
    <s v="Male"/>
    <x v="2"/>
    <x v="1"/>
    <s v="T53935"/>
    <s v="Cancelled"/>
    <n v="12"/>
    <s v="Returned"/>
    <n v="314"/>
    <x v="2"/>
    <s v="Average"/>
  </r>
  <r>
    <s v="P4936"/>
    <x v="2"/>
    <x v="4"/>
    <s v="Sony"/>
    <s v="Item_C"/>
    <n v="1243"/>
    <n v="31"/>
    <n v="857.67"/>
    <n v="2283"/>
    <n v="79"/>
    <n v="180357"/>
    <s v="1425.33"/>
    <n v="42"/>
    <n v="1.9"/>
    <x v="0"/>
    <n v="416"/>
    <s v="Supplier_A"/>
    <d v="2035-10-12T00:00:00"/>
    <d v="2034-10-11T00:00:00"/>
    <s v="Location_C"/>
    <n v="47"/>
    <n v="59"/>
    <x v="0"/>
    <s v="Male"/>
    <x v="0"/>
    <x v="2"/>
    <s v="T53936"/>
    <s v="Cancelled"/>
    <n v="10"/>
    <s v="Returned"/>
    <n v="310"/>
    <x v="1"/>
    <s v="Good"/>
  </r>
  <r>
    <s v="P4937"/>
    <x v="1"/>
    <x v="0"/>
    <s v="LG"/>
    <s v="Item_B"/>
    <n v="2328"/>
    <n v="3"/>
    <n v="2258.16"/>
    <n v="2284"/>
    <n v="52"/>
    <n v="118768"/>
    <s v="25.84"/>
    <n v="143"/>
    <n v="3.7"/>
    <x v="2"/>
    <n v="258"/>
    <s v="Supplier_C"/>
    <d v="2035-10-13T00:00:00"/>
    <d v="2034-10-12T00:00:00"/>
    <s v="Location_A"/>
    <n v="48"/>
    <n v="49"/>
    <x v="0"/>
    <s v="Male"/>
    <x v="2"/>
    <x v="0"/>
    <s v="T53937"/>
    <s v="Completed"/>
    <n v="14"/>
    <s v="Not Returned"/>
    <n v="730"/>
    <x v="1"/>
    <s v="Good"/>
  </r>
  <r>
    <s v="P4938"/>
    <x v="2"/>
    <x v="0"/>
    <s v="Samsung"/>
    <s v="Item_D"/>
    <n v="2236"/>
    <n v="11"/>
    <n v="1990.04"/>
    <n v="2147"/>
    <n v="3"/>
    <n v="6441"/>
    <s v="156.96"/>
    <n v="192"/>
    <n v="4.3"/>
    <x v="3"/>
    <n v="360"/>
    <s v="Supplier_C"/>
    <d v="2035-10-14T00:00:00"/>
    <d v="2034-10-13T00:00:00"/>
    <s v="Location_C"/>
    <n v="1"/>
    <n v="54"/>
    <x v="0"/>
    <s v="Female"/>
    <x v="0"/>
    <x v="2"/>
    <s v="T53938"/>
    <s v="Cancelled"/>
    <n v="10"/>
    <s v="Not Returned"/>
    <n v="882"/>
    <x v="1"/>
    <s v="Average"/>
  </r>
  <r>
    <s v="P4939"/>
    <x v="1"/>
    <x v="4"/>
    <s v="Sony"/>
    <s v="Item_B"/>
    <n v="2508"/>
    <n v="4"/>
    <n v="2407.6799999999998"/>
    <n v="1175"/>
    <n v="66"/>
    <n v="77550"/>
    <s v="-1232.68"/>
    <n v="116"/>
    <n v="2.8"/>
    <x v="1"/>
    <n v="65"/>
    <s v="Supplier_C"/>
    <d v="2035-10-15T00:00:00"/>
    <d v="2034-10-14T00:00:00"/>
    <s v="Location_C"/>
    <n v="21"/>
    <n v="54"/>
    <x v="0"/>
    <s v="Male"/>
    <x v="0"/>
    <x v="2"/>
    <s v="T53939"/>
    <s v="Cancelled"/>
    <n v="3"/>
    <s v="Not Returned"/>
    <n v="243"/>
    <x v="2"/>
    <s v="Good"/>
  </r>
  <r>
    <s v="P4940"/>
    <x v="2"/>
    <x v="1"/>
    <s v="Apple"/>
    <s v="Item_A"/>
    <n v="4392"/>
    <n v="18"/>
    <n v="3601.44"/>
    <n v="3379"/>
    <n v="51"/>
    <n v="172329"/>
    <s v="-222.44"/>
    <n v="124"/>
    <n v="4.5999999999999996"/>
    <x v="3"/>
    <n v="424"/>
    <s v="Supplier_B"/>
    <d v="2035-10-16T00:00:00"/>
    <d v="2034-10-15T00:00:00"/>
    <s v="Location_C"/>
    <n v="28"/>
    <n v="26"/>
    <x v="1"/>
    <s v="Female"/>
    <x v="2"/>
    <x v="0"/>
    <s v="T53940"/>
    <s v="Cancelled"/>
    <n v="3"/>
    <s v="Returned"/>
    <n v="704"/>
    <x v="1"/>
    <s v="Bad"/>
  </r>
  <r>
    <s v="P4941"/>
    <x v="0"/>
    <x v="4"/>
    <s v="Sony"/>
    <s v="Item_D"/>
    <n v="1090"/>
    <n v="30"/>
    <n v="763"/>
    <n v="2937"/>
    <n v="77"/>
    <n v="226149"/>
    <s v="2174"/>
    <n v="144"/>
    <n v="1.8"/>
    <x v="0"/>
    <n v="177"/>
    <s v="Supplier_A"/>
    <d v="2035-10-17T00:00:00"/>
    <d v="2034-10-16T00:00:00"/>
    <s v="Location_A"/>
    <n v="44"/>
    <n v="69"/>
    <x v="4"/>
    <s v="Male"/>
    <x v="2"/>
    <x v="0"/>
    <s v="T53941"/>
    <s v="Pending"/>
    <n v="9"/>
    <s v="Not Returned"/>
    <n v="886"/>
    <x v="2"/>
    <s v="Bad"/>
  </r>
  <r>
    <s v="P4942"/>
    <x v="1"/>
    <x v="3"/>
    <s v="Nike"/>
    <s v="Item_D"/>
    <n v="3453"/>
    <n v="40"/>
    <n v="2071.8000000000002"/>
    <n v="2107"/>
    <n v="26"/>
    <n v="54782"/>
    <s v="35.2"/>
    <n v="190"/>
    <n v="1.7"/>
    <x v="0"/>
    <n v="433"/>
    <s v="Supplier_A"/>
    <d v="2035-10-18T00:00:00"/>
    <d v="2034-10-17T00:00:00"/>
    <s v="Location_B"/>
    <n v="46"/>
    <n v="33"/>
    <x v="1"/>
    <s v="Female"/>
    <x v="2"/>
    <x v="0"/>
    <s v="T53942"/>
    <s v="Pending"/>
    <n v="12"/>
    <s v="Returned"/>
    <n v="566"/>
    <x v="0"/>
    <s v="Bad"/>
  </r>
  <r>
    <s v="P4943"/>
    <x v="0"/>
    <x v="2"/>
    <s v="Sony"/>
    <s v="Item_C"/>
    <n v="621"/>
    <n v="13"/>
    <n v="540.27"/>
    <n v="194"/>
    <n v="27"/>
    <n v="5238"/>
    <s v="-346.27"/>
    <n v="196"/>
    <n v="4.0999999999999996"/>
    <x v="3"/>
    <n v="121"/>
    <s v="Supplier_A"/>
    <d v="2035-10-19T00:00:00"/>
    <d v="2034-10-18T00:00:00"/>
    <s v="Location_B"/>
    <n v="19"/>
    <n v="35"/>
    <x v="1"/>
    <s v="Female"/>
    <x v="0"/>
    <x v="0"/>
    <s v="T53943"/>
    <s v="Pending"/>
    <n v="13"/>
    <s v="Returned"/>
    <n v="193"/>
    <x v="0"/>
    <s v="Bad"/>
  </r>
  <r>
    <s v="P4944"/>
    <x v="0"/>
    <x v="3"/>
    <s v="Samsung"/>
    <s v="Item_A"/>
    <n v="4130"/>
    <n v="48"/>
    <n v="2147.6"/>
    <n v="1535"/>
    <n v="28"/>
    <n v="42980"/>
    <s v="-612.6"/>
    <n v="185"/>
    <n v="1.6"/>
    <x v="0"/>
    <n v="194"/>
    <s v="Supplier_C"/>
    <d v="2035-10-20T00:00:00"/>
    <d v="2034-10-19T00:00:00"/>
    <s v="Location_B"/>
    <n v="44"/>
    <n v="53"/>
    <x v="0"/>
    <s v="Male"/>
    <x v="2"/>
    <x v="1"/>
    <s v="T53944"/>
    <s v="Cancelled"/>
    <n v="1"/>
    <s v="Returned"/>
    <n v="856"/>
    <x v="2"/>
    <s v="Good"/>
  </r>
  <r>
    <s v="P4945"/>
    <x v="0"/>
    <x v="2"/>
    <s v="LG"/>
    <s v="Item_A"/>
    <n v="4933"/>
    <n v="46"/>
    <n v="2663.82"/>
    <n v="1591"/>
    <n v="15"/>
    <n v="23865"/>
    <s v="-1072.82"/>
    <n v="67"/>
    <n v="2.8"/>
    <x v="1"/>
    <n v="269"/>
    <s v="Supplier_C"/>
    <d v="2035-10-21T00:00:00"/>
    <d v="2034-10-20T00:00:00"/>
    <s v="Location_A"/>
    <n v="16"/>
    <n v="23"/>
    <x v="3"/>
    <s v="Male"/>
    <x v="2"/>
    <x v="1"/>
    <s v="T53945"/>
    <s v="Cancelled"/>
    <n v="14"/>
    <s v="Not Returned"/>
    <n v="449"/>
    <x v="2"/>
    <s v="Bad"/>
  </r>
  <r>
    <s v="P4946"/>
    <x v="1"/>
    <x v="4"/>
    <s v="Sony"/>
    <s v="Item_B"/>
    <n v="948"/>
    <n v="3"/>
    <n v="919.56"/>
    <n v="3210"/>
    <n v="68"/>
    <n v="218280"/>
    <s v="2290.44"/>
    <n v="24"/>
    <n v="2.5"/>
    <x v="1"/>
    <n v="330"/>
    <s v="Supplier_C"/>
    <d v="2035-10-22T00:00:00"/>
    <d v="2034-10-21T00:00:00"/>
    <s v="Location_A"/>
    <n v="28"/>
    <n v="52"/>
    <x v="0"/>
    <s v="Male"/>
    <x v="0"/>
    <x v="2"/>
    <s v="T53946"/>
    <s v="Pending"/>
    <n v="7"/>
    <s v="Returned"/>
    <n v="219"/>
    <x v="2"/>
    <s v="Good"/>
  </r>
  <r>
    <s v="P4947"/>
    <x v="0"/>
    <x v="0"/>
    <s v="LG"/>
    <s v="Item_C"/>
    <n v="175"/>
    <n v="20"/>
    <n v="140"/>
    <n v="1368"/>
    <n v="13"/>
    <n v="17784"/>
    <s v="1228"/>
    <n v="133"/>
    <n v="4.9000000000000004"/>
    <x v="3"/>
    <n v="361"/>
    <s v="Supplier_A"/>
    <d v="2035-10-23T00:00:00"/>
    <d v="2034-10-22T00:00:00"/>
    <s v="Location_C"/>
    <n v="46"/>
    <n v="25"/>
    <x v="3"/>
    <s v="Male"/>
    <x v="2"/>
    <x v="1"/>
    <s v="T53947"/>
    <s v="Pending"/>
    <n v="1"/>
    <s v="Not Returned"/>
    <n v="336"/>
    <x v="0"/>
    <s v="Good"/>
  </r>
  <r>
    <s v="P4948"/>
    <x v="3"/>
    <x v="3"/>
    <s v="LG"/>
    <s v="Item_C"/>
    <n v="1181"/>
    <n v="9"/>
    <n v="1074.71"/>
    <n v="3411"/>
    <n v="87"/>
    <n v="296757"/>
    <s v="2336.29"/>
    <n v="5"/>
    <n v="4.7"/>
    <x v="3"/>
    <n v="311"/>
    <s v="Supplier_A"/>
    <d v="2035-10-24T00:00:00"/>
    <d v="2034-10-23T00:00:00"/>
    <s v="Location_B"/>
    <n v="5"/>
    <n v="28"/>
    <x v="1"/>
    <s v="Male"/>
    <x v="2"/>
    <x v="0"/>
    <s v="T53948"/>
    <s v="Completed"/>
    <n v="2"/>
    <s v="Not Returned"/>
    <n v="456"/>
    <x v="0"/>
    <s v="Bad"/>
  </r>
  <r>
    <s v="P4949"/>
    <x v="2"/>
    <x v="0"/>
    <s v="LG"/>
    <s v="Item_C"/>
    <n v="452"/>
    <n v="28"/>
    <n v="325.44"/>
    <n v="303"/>
    <n v="97"/>
    <n v="29391"/>
    <s v="-22.44"/>
    <n v="103"/>
    <n v="1.1000000000000001"/>
    <x v="0"/>
    <n v="114"/>
    <s v="Supplier_C"/>
    <d v="2035-10-25T00:00:00"/>
    <d v="2034-10-24T00:00:00"/>
    <s v="Location_C"/>
    <n v="21"/>
    <n v="18"/>
    <x v="2"/>
    <s v="Female"/>
    <x v="2"/>
    <x v="0"/>
    <s v="T53949"/>
    <s v="Completed"/>
    <n v="4"/>
    <s v="Returned"/>
    <n v="207"/>
    <x v="0"/>
    <s v="Average"/>
  </r>
  <r>
    <s v="P4950"/>
    <x v="1"/>
    <x v="1"/>
    <s v="Apple"/>
    <s v="Item_A"/>
    <n v="4931"/>
    <n v="36"/>
    <n v="3155.84"/>
    <n v="806"/>
    <n v="49"/>
    <n v="39494"/>
    <s v="-2349.84"/>
    <n v="118"/>
    <n v="1.7"/>
    <x v="0"/>
    <n v="375"/>
    <s v="Supplier_A"/>
    <d v="2035-10-26T00:00:00"/>
    <d v="2034-10-25T00:00:00"/>
    <s v="Location_B"/>
    <n v="33"/>
    <n v="68"/>
    <x v="4"/>
    <s v="Female"/>
    <x v="0"/>
    <x v="2"/>
    <s v="T53950"/>
    <s v="Completed"/>
    <n v="6"/>
    <s v="Returned"/>
    <n v="773"/>
    <x v="2"/>
    <s v="Bad"/>
  </r>
  <r>
    <s v="P4951"/>
    <x v="3"/>
    <x v="0"/>
    <s v="Nike"/>
    <s v="Item_B"/>
    <n v="2344"/>
    <n v="32"/>
    <n v="1593.92"/>
    <n v="860"/>
    <n v="21"/>
    <n v="18060"/>
    <s v="-733.92"/>
    <n v="41"/>
    <n v="3.8"/>
    <x v="2"/>
    <n v="39"/>
    <s v="Supplier_B"/>
    <d v="2035-10-27T00:00:00"/>
    <d v="2034-10-26T00:00:00"/>
    <s v="Location_C"/>
    <n v="31"/>
    <n v="58"/>
    <x v="0"/>
    <s v="Male"/>
    <x v="2"/>
    <x v="1"/>
    <s v="T53951"/>
    <s v="Completed"/>
    <n v="2"/>
    <s v="Returned"/>
    <n v="299"/>
    <x v="0"/>
    <s v="Good"/>
  </r>
  <r>
    <s v="P4952"/>
    <x v="1"/>
    <x v="2"/>
    <s v="Samsung"/>
    <s v="Item_A"/>
    <n v="3728"/>
    <n v="35"/>
    <n v="2423.1999999999998"/>
    <n v="329"/>
    <n v="1"/>
    <n v="329"/>
    <s v="-2094.2"/>
    <n v="180"/>
    <n v="2.6"/>
    <x v="1"/>
    <n v="89"/>
    <s v="Supplier_C"/>
    <d v="2035-10-28T00:00:00"/>
    <d v="2034-10-27T00:00:00"/>
    <s v="Location_B"/>
    <n v="28"/>
    <n v="28"/>
    <x v="1"/>
    <s v="Female"/>
    <x v="2"/>
    <x v="1"/>
    <s v="T53952"/>
    <s v="Cancelled"/>
    <n v="9"/>
    <s v="Returned"/>
    <n v="413"/>
    <x v="0"/>
    <s v="Bad"/>
  </r>
  <r>
    <s v="P4953"/>
    <x v="2"/>
    <x v="2"/>
    <s v="Sony"/>
    <s v="Item_A"/>
    <n v="2844"/>
    <n v="31"/>
    <n v="1962.36"/>
    <n v="524"/>
    <n v="1"/>
    <n v="524"/>
    <s v="-1438.36"/>
    <n v="35"/>
    <n v="4.0999999999999996"/>
    <x v="3"/>
    <n v="87"/>
    <s v="Supplier_C"/>
    <d v="2035-10-29T00:00:00"/>
    <d v="2034-10-28T00:00:00"/>
    <s v="Location_C"/>
    <n v="32"/>
    <n v="68"/>
    <x v="4"/>
    <s v="Male"/>
    <x v="0"/>
    <x v="0"/>
    <s v="T53953"/>
    <s v="Completed"/>
    <n v="9"/>
    <s v="Not Returned"/>
    <n v="597"/>
    <x v="2"/>
    <s v="Average"/>
  </r>
  <r>
    <s v="P4954"/>
    <x v="0"/>
    <x v="0"/>
    <s v="Apple"/>
    <s v="Item_B"/>
    <n v="456"/>
    <n v="40"/>
    <n v="273.60000000000002"/>
    <n v="1252"/>
    <n v="98"/>
    <n v="122696"/>
    <s v="978.4"/>
    <n v="143"/>
    <n v="3.6"/>
    <x v="2"/>
    <n v="138"/>
    <s v="Supplier_B"/>
    <d v="2035-10-30T00:00:00"/>
    <d v="2034-10-29T00:00:00"/>
    <s v="Location_A"/>
    <n v="21"/>
    <n v="66"/>
    <x v="4"/>
    <s v="Female"/>
    <x v="0"/>
    <x v="2"/>
    <s v="T53954"/>
    <s v="Cancelled"/>
    <n v="9"/>
    <s v="Returned"/>
    <n v="707"/>
    <x v="1"/>
    <s v="Bad"/>
  </r>
  <r>
    <s v="P4955"/>
    <x v="4"/>
    <x v="2"/>
    <s v="Samsung"/>
    <s v="Item_A"/>
    <n v="837"/>
    <n v="24"/>
    <n v="636.12"/>
    <n v="1413"/>
    <n v="85"/>
    <n v="120105"/>
    <s v="776.88"/>
    <n v="58"/>
    <n v="2.4"/>
    <x v="1"/>
    <n v="233"/>
    <s v="Supplier_A"/>
    <d v="2035-10-31T00:00:00"/>
    <d v="2034-10-30T00:00:00"/>
    <s v="Location_A"/>
    <n v="40"/>
    <n v="63"/>
    <x v="4"/>
    <s v="Female"/>
    <x v="1"/>
    <x v="0"/>
    <s v="T53955"/>
    <s v="Completed"/>
    <n v="14"/>
    <s v="Returned"/>
    <n v="568"/>
    <x v="0"/>
    <s v="Average"/>
  </r>
  <r>
    <s v="P4956"/>
    <x v="0"/>
    <x v="1"/>
    <s v="Sony"/>
    <s v="Item_A"/>
    <n v="2476"/>
    <n v="25"/>
    <n v="1857"/>
    <n v="2859"/>
    <n v="85"/>
    <n v="243015"/>
    <s v="1002"/>
    <n v="66"/>
    <n v="4.7"/>
    <x v="3"/>
    <n v="352"/>
    <s v="Supplier_A"/>
    <d v="2035-11-01T00:00:00"/>
    <d v="2034-10-31T00:00:00"/>
    <s v="Location_A"/>
    <n v="37"/>
    <n v="25"/>
    <x v="3"/>
    <s v="Female"/>
    <x v="0"/>
    <x v="0"/>
    <s v="T53956"/>
    <s v="Cancelled"/>
    <n v="12"/>
    <s v="Not Returned"/>
    <n v="318"/>
    <x v="1"/>
    <s v="Average"/>
  </r>
  <r>
    <s v="P4957"/>
    <x v="0"/>
    <x v="0"/>
    <s v="Sony"/>
    <s v="Item_B"/>
    <n v="3703"/>
    <n v="46"/>
    <n v="1999.62"/>
    <n v="3295"/>
    <n v="59"/>
    <n v="194405"/>
    <s v="1295.38"/>
    <n v="110"/>
    <n v="4.7"/>
    <x v="3"/>
    <n v="104"/>
    <s v="Supplier_C"/>
    <d v="2035-11-02T00:00:00"/>
    <d v="2034-11-01T00:00:00"/>
    <s v="Location_C"/>
    <n v="49"/>
    <n v="59"/>
    <x v="0"/>
    <s v="Female"/>
    <x v="2"/>
    <x v="1"/>
    <s v="T53957"/>
    <s v="Pending"/>
    <n v="5"/>
    <s v="Not Returned"/>
    <n v="797"/>
    <x v="1"/>
    <s v="Average"/>
  </r>
  <r>
    <s v="P4958"/>
    <x v="3"/>
    <x v="4"/>
    <s v="Sony"/>
    <s v="Item_A"/>
    <n v="653"/>
    <n v="42"/>
    <n v="378.74"/>
    <n v="1895"/>
    <n v="10"/>
    <n v="18950"/>
    <s v="1516.26"/>
    <n v="186"/>
    <n v="3.2"/>
    <x v="2"/>
    <n v="143"/>
    <s v="Supplier_C"/>
    <d v="2035-11-03T00:00:00"/>
    <d v="2034-11-02T00:00:00"/>
    <s v="Location_B"/>
    <n v="26"/>
    <n v="38"/>
    <x v="1"/>
    <s v="Male"/>
    <x v="1"/>
    <x v="2"/>
    <s v="T53958"/>
    <s v="Pending"/>
    <n v="3"/>
    <s v="Not Returned"/>
    <n v="742"/>
    <x v="2"/>
    <s v="Good"/>
  </r>
  <r>
    <s v="P4959"/>
    <x v="1"/>
    <x v="1"/>
    <s v="LG"/>
    <s v="Item_A"/>
    <n v="396"/>
    <n v="2"/>
    <n v="388.08"/>
    <n v="2647"/>
    <n v="69"/>
    <n v="182643"/>
    <s v="2258.92"/>
    <n v="30"/>
    <n v="3"/>
    <x v="2"/>
    <n v="44"/>
    <s v="Supplier_A"/>
    <d v="2035-11-04T00:00:00"/>
    <d v="2034-11-03T00:00:00"/>
    <s v="Location_A"/>
    <n v="37"/>
    <n v="42"/>
    <x v="0"/>
    <s v="Female"/>
    <x v="0"/>
    <x v="0"/>
    <s v="T53959"/>
    <s v="Cancelled"/>
    <n v="11"/>
    <s v="Not Returned"/>
    <n v="953"/>
    <x v="2"/>
    <s v="Good"/>
  </r>
  <r>
    <s v="P4960"/>
    <x v="1"/>
    <x v="4"/>
    <s v="Apple"/>
    <s v="Item_B"/>
    <n v="4769"/>
    <n v="9"/>
    <n v="4339.79"/>
    <n v="2520"/>
    <n v="14"/>
    <n v="35280"/>
    <s v="-1819.79"/>
    <n v="132"/>
    <n v="1.6"/>
    <x v="0"/>
    <n v="24"/>
    <s v="Supplier_A"/>
    <d v="2035-11-05T00:00:00"/>
    <d v="2034-11-04T00:00:00"/>
    <s v="Location_B"/>
    <n v="13"/>
    <n v="32"/>
    <x v="1"/>
    <s v="Female"/>
    <x v="0"/>
    <x v="0"/>
    <s v="T53960"/>
    <s v="Cancelled"/>
    <n v="1"/>
    <s v="Returned"/>
    <n v="984"/>
    <x v="1"/>
    <s v="Average"/>
  </r>
  <r>
    <s v="P4961"/>
    <x v="2"/>
    <x v="2"/>
    <s v="Sony"/>
    <s v="Item_A"/>
    <n v="3518"/>
    <n v="19"/>
    <n v="2849.58"/>
    <n v="2883"/>
    <n v="81"/>
    <n v="233523"/>
    <s v="33.42"/>
    <n v="188"/>
    <n v="1.1000000000000001"/>
    <x v="0"/>
    <n v="50"/>
    <s v="Supplier_C"/>
    <d v="2035-11-06T00:00:00"/>
    <d v="2034-11-05T00:00:00"/>
    <s v="Location_C"/>
    <n v="26"/>
    <n v="60"/>
    <x v="0"/>
    <s v="Male"/>
    <x v="1"/>
    <x v="2"/>
    <s v="T53961"/>
    <s v="Cancelled"/>
    <n v="7"/>
    <s v="Returned"/>
    <n v="627"/>
    <x v="0"/>
    <s v="Bad"/>
  </r>
  <r>
    <s v="P4962"/>
    <x v="2"/>
    <x v="3"/>
    <s v="Sony"/>
    <s v="Item_C"/>
    <n v="4590"/>
    <n v="15"/>
    <n v="3901.5"/>
    <n v="750"/>
    <n v="92"/>
    <n v="69000"/>
    <s v="-3151.5"/>
    <n v="129"/>
    <n v="4.5999999999999996"/>
    <x v="3"/>
    <n v="58"/>
    <s v="Supplier_A"/>
    <d v="2035-11-07T00:00:00"/>
    <d v="2034-11-06T00:00:00"/>
    <s v="Location_C"/>
    <n v="23"/>
    <n v="46"/>
    <x v="0"/>
    <s v="Male"/>
    <x v="2"/>
    <x v="1"/>
    <s v="T53962"/>
    <s v="Cancelled"/>
    <n v="7"/>
    <s v="Returned"/>
    <n v="700"/>
    <x v="1"/>
    <s v="Good"/>
  </r>
  <r>
    <s v="P4963"/>
    <x v="1"/>
    <x v="1"/>
    <s v="LG"/>
    <s v="Item_B"/>
    <n v="4031"/>
    <n v="43"/>
    <n v="2297.67"/>
    <n v="1170"/>
    <n v="3"/>
    <n v="3510"/>
    <s v="-1127.67"/>
    <n v="28"/>
    <n v="2.6"/>
    <x v="1"/>
    <n v="414"/>
    <s v="Supplier_C"/>
    <d v="2035-11-08T00:00:00"/>
    <d v="2034-11-07T00:00:00"/>
    <s v="Location_A"/>
    <n v="13"/>
    <n v="27"/>
    <x v="1"/>
    <s v="Male"/>
    <x v="0"/>
    <x v="1"/>
    <s v="T53963"/>
    <s v="Completed"/>
    <n v="10"/>
    <s v="Not Returned"/>
    <n v="351"/>
    <x v="1"/>
    <s v="Good"/>
  </r>
  <r>
    <s v="P4964"/>
    <x v="4"/>
    <x v="4"/>
    <s v="Sony"/>
    <s v="Item_A"/>
    <n v="1391"/>
    <n v="44"/>
    <n v="778.96"/>
    <n v="3580"/>
    <n v="66"/>
    <n v="236280"/>
    <s v="2801.04"/>
    <n v="188"/>
    <n v="2.1"/>
    <x v="1"/>
    <n v="99"/>
    <s v="Supplier_B"/>
    <d v="2035-11-09T00:00:00"/>
    <d v="2034-11-08T00:00:00"/>
    <s v="Location_B"/>
    <n v="31"/>
    <n v="46"/>
    <x v="0"/>
    <s v="Male"/>
    <x v="0"/>
    <x v="0"/>
    <s v="T53964"/>
    <s v="Cancelled"/>
    <n v="9"/>
    <s v="Not Returned"/>
    <n v="373"/>
    <x v="0"/>
    <s v="Average"/>
  </r>
  <r>
    <s v="P4965"/>
    <x v="3"/>
    <x v="2"/>
    <s v="Apple"/>
    <s v="Item_D"/>
    <n v="2122"/>
    <n v="27"/>
    <n v="1549.06"/>
    <n v="1078"/>
    <n v="34"/>
    <n v="36652"/>
    <s v="-471.06"/>
    <n v="16"/>
    <n v="1.3"/>
    <x v="0"/>
    <n v="59"/>
    <s v="Supplier_A"/>
    <d v="2035-11-10T00:00:00"/>
    <d v="2034-11-09T00:00:00"/>
    <s v="Location_B"/>
    <n v="22"/>
    <n v="25"/>
    <x v="3"/>
    <s v="Male"/>
    <x v="0"/>
    <x v="1"/>
    <s v="T53965"/>
    <s v="Completed"/>
    <n v="13"/>
    <s v="Not Returned"/>
    <n v="651"/>
    <x v="0"/>
    <s v="Good"/>
  </r>
  <r>
    <s v="P4966"/>
    <x v="2"/>
    <x v="1"/>
    <s v="Nike"/>
    <s v="Item_B"/>
    <n v="3997"/>
    <n v="32"/>
    <n v="2717.96"/>
    <n v="3939"/>
    <n v="13"/>
    <n v="51207"/>
    <s v="1221.04"/>
    <n v="118"/>
    <n v="2.1"/>
    <x v="1"/>
    <n v="321"/>
    <s v="Supplier_B"/>
    <d v="2035-11-11T00:00:00"/>
    <d v="2034-11-10T00:00:00"/>
    <s v="Location_A"/>
    <n v="10"/>
    <n v="64"/>
    <x v="4"/>
    <s v="Female"/>
    <x v="2"/>
    <x v="2"/>
    <s v="T53966"/>
    <s v="Pending"/>
    <n v="3"/>
    <s v="Returned"/>
    <n v="986"/>
    <x v="2"/>
    <s v="Average"/>
  </r>
  <r>
    <s v="P4967"/>
    <x v="0"/>
    <x v="3"/>
    <s v="LG"/>
    <s v="Item_D"/>
    <n v="3251"/>
    <n v="41"/>
    <n v="1918.09"/>
    <n v="3979"/>
    <n v="13"/>
    <n v="51727"/>
    <s v="2060.91"/>
    <n v="42"/>
    <n v="2.9"/>
    <x v="1"/>
    <n v="356"/>
    <s v="Supplier_A"/>
    <d v="2035-11-12T00:00:00"/>
    <d v="2034-11-11T00:00:00"/>
    <s v="Location_B"/>
    <n v="21"/>
    <n v="69"/>
    <x v="4"/>
    <s v="Female"/>
    <x v="0"/>
    <x v="0"/>
    <s v="T53967"/>
    <s v="Cancelled"/>
    <n v="14"/>
    <s v="Not Returned"/>
    <n v="335"/>
    <x v="0"/>
    <s v="Average"/>
  </r>
  <r>
    <s v="P4968"/>
    <x v="2"/>
    <x v="1"/>
    <s v="Nike"/>
    <s v="Item_D"/>
    <n v="3374"/>
    <n v="19"/>
    <n v="2732.94"/>
    <n v="87"/>
    <n v="48"/>
    <n v="4176"/>
    <s v="-2645.94"/>
    <n v="92"/>
    <n v="4.5999999999999996"/>
    <x v="3"/>
    <n v="215"/>
    <s v="Supplier_B"/>
    <d v="2035-11-13T00:00:00"/>
    <d v="2034-11-12T00:00:00"/>
    <s v="Location_A"/>
    <n v="28"/>
    <n v="43"/>
    <x v="0"/>
    <s v="Female"/>
    <x v="2"/>
    <x v="1"/>
    <s v="T53968"/>
    <s v="Cancelled"/>
    <n v="5"/>
    <s v="Not Returned"/>
    <n v="623"/>
    <x v="0"/>
    <s v="Bad"/>
  </r>
  <r>
    <s v="P4969"/>
    <x v="4"/>
    <x v="2"/>
    <s v="Sony"/>
    <s v="Item_D"/>
    <n v="3694"/>
    <n v="46"/>
    <n v="1994.76"/>
    <n v="123"/>
    <n v="53"/>
    <n v="6519"/>
    <s v="-1871.76"/>
    <n v="10"/>
    <n v="4.0999999999999996"/>
    <x v="3"/>
    <n v="418"/>
    <s v="Supplier_C"/>
    <d v="2035-11-14T00:00:00"/>
    <d v="2034-11-13T00:00:00"/>
    <s v="Location_B"/>
    <n v="9"/>
    <n v="42"/>
    <x v="0"/>
    <s v="Male"/>
    <x v="1"/>
    <x v="0"/>
    <s v="T53969"/>
    <s v="Cancelled"/>
    <n v="9"/>
    <s v="Returned"/>
    <n v="326"/>
    <x v="0"/>
    <s v="Bad"/>
  </r>
  <r>
    <s v="P4970"/>
    <x v="0"/>
    <x v="3"/>
    <s v="Nike"/>
    <s v="Item_B"/>
    <n v="3524"/>
    <n v="7"/>
    <n v="3277.32"/>
    <n v="382"/>
    <n v="48"/>
    <n v="18336"/>
    <s v="-2895.32"/>
    <n v="189"/>
    <n v="1.5"/>
    <x v="0"/>
    <n v="205"/>
    <s v="Supplier_C"/>
    <d v="2035-11-15T00:00:00"/>
    <d v="2034-11-14T00:00:00"/>
    <s v="Location_A"/>
    <n v="5"/>
    <n v="39"/>
    <x v="1"/>
    <s v="Male"/>
    <x v="0"/>
    <x v="2"/>
    <s v="T53970"/>
    <s v="Cancelled"/>
    <n v="2"/>
    <s v="Not Returned"/>
    <n v="896"/>
    <x v="0"/>
    <s v="Average"/>
  </r>
  <r>
    <s v="P4971"/>
    <x v="1"/>
    <x v="4"/>
    <s v="Nike"/>
    <s v="Item_C"/>
    <n v="1351"/>
    <n v="35"/>
    <n v="878.15"/>
    <n v="2806"/>
    <n v="34"/>
    <n v="95404"/>
    <s v="1927.85"/>
    <n v="15"/>
    <n v="3.8"/>
    <x v="2"/>
    <n v="295"/>
    <s v="Supplier_A"/>
    <d v="2035-11-16T00:00:00"/>
    <d v="2034-11-15T00:00:00"/>
    <s v="Location_B"/>
    <n v="25"/>
    <n v="28"/>
    <x v="1"/>
    <s v="Male"/>
    <x v="2"/>
    <x v="0"/>
    <s v="T53971"/>
    <s v="Cancelled"/>
    <n v="2"/>
    <s v="Not Returned"/>
    <n v="480"/>
    <x v="1"/>
    <s v="Good"/>
  </r>
  <r>
    <s v="P4972"/>
    <x v="3"/>
    <x v="2"/>
    <s v="Samsung"/>
    <s v="Item_A"/>
    <n v="711"/>
    <n v="23"/>
    <n v="547.47"/>
    <n v="89"/>
    <n v="98"/>
    <n v="8722"/>
    <s v="-458.47"/>
    <n v="152"/>
    <n v="4.5"/>
    <x v="3"/>
    <n v="66"/>
    <s v="Supplier_A"/>
    <d v="2035-11-17T00:00:00"/>
    <d v="2034-11-16T00:00:00"/>
    <s v="Location_C"/>
    <n v="10"/>
    <n v="33"/>
    <x v="1"/>
    <s v="Female"/>
    <x v="1"/>
    <x v="0"/>
    <s v="T53972"/>
    <s v="Pending"/>
    <n v="2"/>
    <s v="Not Returned"/>
    <n v="923"/>
    <x v="1"/>
    <s v="Good"/>
  </r>
  <r>
    <s v="P4973"/>
    <x v="4"/>
    <x v="2"/>
    <s v="LG"/>
    <s v="Item_D"/>
    <n v="202"/>
    <n v="2"/>
    <n v="197.96"/>
    <n v="2959"/>
    <n v="62"/>
    <n v="183458"/>
    <s v="2761.04"/>
    <n v="126"/>
    <n v="4.3"/>
    <x v="3"/>
    <n v="230"/>
    <s v="Supplier_A"/>
    <d v="2035-11-18T00:00:00"/>
    <d v="2034-11-17T00:00:00"/>
    <s v="Location_C"/>
    <n v="28"/>
    <n v="61"/>
    <x v="4"/>
    <s v="Male"/>
    <x v="0"/>
    <x v="1"/>
    <s v="T53973"/>
    <s v="Pending"/>
    <n v="2"/>
    <s v="Returned"/>
    <n v="744"/>
    <x v="2"/>
    <s v="Bad"/>
  </r>
  <r>
    <s v="P4974"/>
    <x v="4"/>
    <x v="3"/>
    <s v="Nike"/>
    <s v="Item_B"/>
    <n v="4389"/>
    <n v="39"/>
    <n v="2677.29"/>
    <n v="1483"/>
    <n v="99"/>
    <n v="146817"/>
    <s v="-1194.29"/>
    <n v="113"/>
    <n v="2.7"/>
    <x v="1"/>
    <n v="63"/>
    <s v="Supplier_A"/>
    <d v="2035-11-19T00:00:00"/>
    <d v="2034-11-18T00:00:00"/>
    <s v="Location_B"/>
    <n v="11"/>
    <n v="25"/>
    <x v="3"/>
    <s v="Female"/>
    <x v="0"/>
    <x v="1"/>
    <s v="T53974"/>
    <s v="Completed"/>
    <n v="1"/>
    <s v="Not Returned"/>
    <n v="187"/>
    <x v="2"/>
    <s v="Average"/>
  </r>
  <r>
    <s v="P4975"/>
    <x v="3"/>
    <x v="0"/>
    <s v="Samsung"/>
    <s v="Item_B"/>
    <n v="1373"/>
    <n v="41"/>
    <n v="810.07"/>
    <n v="527"/>
    <n v="58"/>
    <n v="30566"/>
    <s v="-283.07"/>
    <n v="158"/>
    <n v="4.8"/>
    <x v="3"/>
    <n v="232"/>
    <s v="Supplier_B"/>
    <d v="2035-11-20T00:00:00"/>
    <d v="2034-11-19T00:00:00"/>
    <s v="Location_A"/>
    <n v="23"/>
    <n v="19"/>
    <x v="3"/>
    <s v="Male"/>
    <x v="0"/>
    <x v="0"/>
    <s v="T53975"/>
    <s v="Completed"/>
    <n v="5"/>
    <s v="Not Returned"/>
    <n v="156"/>
    <x v="1"/>
    <s v="Bad"/>
  </r>
  <r>
    <s v="P4976"/>
    <x v="2"/>
    <x v="2"/>
    <s v="Apple"/>
    <s v="Item_C"/>
    <n v="4110"/>
    <n v="21"/>
    <n v="3246.9"/>
    <n v="2143"/>
    <n v="14"/>
    <n v="30002"/>
    <s v="-1103.9"/>
    <n v="35"/>
    <n v="2.1"/>
    <x v="1"/>
    <n v="159"/>
    <s v="Supplier_A"/>
    <d v="2035-11-21T00:00:00"/>
    <d v="2034-11-20T00:00:00"/>
    <s v="Location_A"/>
    <n v="10"/>
    <n v="49"/>
    <x v="0"/>
    <s v="Male"/>
    <x v="0"/>
    <x v="0"/>
    <s v="T53976"/>
    <s v="Completed"/>
    <n v="3"/>
    <s v="Returned"/>
    <n v="723"/>
    <x v="0"/>
    <s v="Average"/>
  </r>
  <r>
    <s v="P4977"/>
    <x v="1"/>
    <x v="2"/>
    <s v="Samsung"/>
    <s v="Item_A"/>
    <n v="4381"/>
    <n v="12"/>
    <n v="3855.28"/>
    <n v="135"/>
    <n v="92"/>
    <n v="12420"/>
    <s v="-3720.28"/>
    <n v="53"/>
    <n v="3.5"/>
    <x v="2"/>
    <n v="435"/>
    <s v="Supplier_B"/>
    <d v="2035-11-22T00:00:00"/>
    <d v="2034-11-21T00:00:00"/>
    <s v="Location_A"/>
    <n v="8"/>
    <n v="54"/>
    <x v="0"/>
    <s v="Female"/>
    <x v="0"/>
    <x v="0"/>
    <s v="T53977"/>
    <s v="Pending"/>
    <n v="10"/>
    <s v="Not Returned"/>
    <n v="466"/>
    <x v="2"/>
    <s v="Good"/>
  </r>
  <r>
    <s v="P4978"/>
    <x v="3"/>
    <x v="2"/>
    <s v="Nike"/>
    <s v="Item_A"/>
    <n v="1477"/>
    <n v="41"/>
    <n v="871.43"/>
    <n v="548"/>
    <n v="91"/>
    <n v="49868"/>
    <s v="-323.43"/>
    <n v="173"/>
    <n v="4.5"/>
    <x v="3"/>
    <n v="341"/>
    <s v="Supplier_B"/>
    <d v="2035-11-23T00:00:00"/>
    <d v="2034-11-22T00:00:00"/>
    <s v="Location_A"/>
    <n v="6"/>
    <n v="37"/>
    <x v="1"/>
    <s v="Female"/>
    <x v="2"/>
    <x v="2"/>
    <s v="T53978"/>
    <s v="Pending"/>
    <n v="14"/>
    <s v="Returned"/>
    <n v="732"/>
    <x v="2"/>
    <s v="Bad"/>
  </r>
  <r>
    <s v="P4979"/>
    <x v="0"/>
    <x v="0"/>
    <s v="Apple"/>
    <s v="Item_C"/>
    <n v="406"/>
    <n v="45"/>
    <n v="223.3"/>
    <n v="751"/>
    <n v="53"/>
    <n v="39803"/>
    <s v="527.7"/>
    <n v="116"/>
    <n v="3.4"/>
    <x v="2"/>
    <n v="259"/>
    <s v="Supplier_A"/>
    <d v="2035-11-24T00:00:00"/>
    <d v="2034-11-23T00:00:00"/>
    <s v="Location_B"/>
    <n v="4"/>
    <n v="36"/>
    <x v="1"/>
    <s v="Female"/>
    <x v="1"/>
    <x v="2"/>
    <s v="T53979"/>
    <s v="Completed"/>
    <n v="8"/>
    <s v="Not Returned"/>
    <n v="663"/>
    <x v="0"/>
    <s v="Good"/>
  </r>
  <r>
    <s v="P4980"/>
    <x v="2"/>
    <x v="3"/>
    <s v="Sony"/>
    <s v="Item_C"/>
    <n v="491"/>
    <n v="38"/>
    <n v="304.42"/>
    <n v="3982"/>
    <n v="23"/>
    <n v="91586"/>
    <s v="3677.58"/>
    <n v="182"/>
    <n v="3.8"/>
    <x v="2"/>
    <n v="272"/>
    <s v="Supplier_A"/>
    <d v="2035-11-25T00:00:00"/>
    <d v="2034-11-24T00:00:00"/>
    <s v="Location_A"/>
    <n v="31"/>
    <n v="66"/>
    <x v="4"/>
    <s v="Female"/>
    <x v="0"/>
    <x v="1"/>
    <s v="T53980"/>
    <s v="Cancelled"/>
    <n v="2"/>
    <s v="Returned"/>
    <n v="375"/>
    <x v="1"/>
    <s v="Good"/>
  </r>
  <r>
    <s v="P4981"/>
    <x v="4"/>
    <x v="1"/>
    <s v="Samsung"/>
    <s v="Item_D"/>
    <n v="3696"/>
    <n v="14"/>
    <n v="3178.56"/>
    <n v="1911"/>
    <n v="32"/>
    <n v="61152"/>
    <s v="-1267.56"/>
    <n v="20"/>
    <n v="1.3"/>
    <x v="0"/>
    <n v="312"/>
    <s v="Supplier_A"/>
    <d v="2035-11-26T00:00:00"/>
    <d v="2034-11-25T00:00:00"/>
    <s v="Location_C"/>
    <n v="12"/>
    <n v="27"/>
    <x v="1"/>
    <s v="Female"/>
    <x v="2"/>
    <x v="0"/>
    <s v="T53981"/>
    <s v="Cancelled"/>
    <n v="9"/>
    <s v="Returned"/>
    <n v="168"/>
    <x v="1"/>
    <s v="Good"/>
  </r>
  <r>
    <s v="P4982"/>
    <x v="2"/>
    <x v="1"/>
    <s v="Apple"/>
    <s v="Item_C"/>
    <n v="2764"/>
    <n v="7"/>
    <n v="2570.52"/>
    <n v="3346"/>
    <n v="7"/>
    <n v="23422"/>
    <s v="775.48"/>
    <n v="135"/>
    <n v="2.6"/>
    <x v="1"/>
    <n v="98"/>
    <s v="Supplier_B"/>
    <d v="2035-11-27T00:00:00"/>
    <d v="2034-11-26T00:00:00"/>
    <s v="Location_B"/>
    <n v="10"/>
    <n v="35"/>
    <x v="1"/>
    <s v="Female"/>
    <x v="2"/>
    <x v="0"/>
    <s v="T53982"/>
    <s v="Completed"/>
    <n v="1"/>
    <s v="Not Returned"/>
    <n v="220"/>
    <x v="1"/>
    <s v="Average"/>
  </r>
  <r>
    <s v="P4983"/>
    <x v="2"/>
    <x v="2"/>
    <s v="Apple"/>
    <s v="Item_C"/>
    <n v="3247"/>
    <n v="4"/>
    <n v="3117.12"/>
    <n v="279"/>
    <n v="82"/>
    <n v="22878"/>
    <s v="-2838.12"/>
    <n v="190"/>
    <n v="1.5"/>
    <x v="0"/>
    <n v="342"/>
    <s v="Supplier_A"/>
    <d v="2035-11-28T00:00:00"/>
    <d v="2034-11-27T00:00:00"/>
    <s v="Location_B"/>
    <n v="3"/>
    <n v="41"/>
    <x v="0"/>
    <s v="Female"/>
    <x v="1"/>
    <x v="0"/>
    <s v="T53983"/>
    <s v="Completed"/>
    <n v="4"/>
    <s v="Not Returned"/>
    <n v="563"/>
    <x v="0"/>
    <s v="Good"/>
  </r>
  <r>
    <s v="P4984"/>
    <x v="4"/>
    <x v="0"/>
    <s v="Sony"/>
    <s v="Item_C"/>
    <n v="386"/>
    <n v="7"/>
    <n v="358.98"/>
    <n v="3244"/>
    <n v="90"/>
    <n v="291960"/>
    <s v="2885.02"/>
    <n v="97"/>
    <n v="3"/>
    <x v="2"/>
    <n v="60"/>
    <s v="Supplier_A"/>
    <d v="2035-11-29T00:00:00"/>
    <d v="2034-11-28T00:00:00"/>
    <s v="Location_B"/>
    <n v="36"/>
    <n v="64"/>
    <x v="4"/>
    <s v="Female"/>
    <x v="0"/>
    <x v="2"/>
    <s v="T53984"/>
    <s v="Pending"/>
    <n v="5"/>
    <s v="Returned"/>
    <n v="498"/>
    <x v="1"/>
    <s v="Average"/>
  </r>
  <r>
    <s v="P4985"/>
    <x v="4"/>
    <x v="1"/>
    <s v="LG"/>
    <s v="Item_A"/>
    <n v="1994"/>
    <n v="5"/>
    <n v="1894.3"/>
    <n v="2165"/>
    <n v="65"/>
    <n v="140725"/>
    <s v="270.7"/>
    <n v="65"/>
    <n v="2.2999999999999998"/>
    <x v="1"/>
    <n v="312"/>
    <s v="Supplier_C"/>
    <d v="2035-11-30T00:00:00"/>
    <d v="2034-11-29T00:00:00"/>
    <s v="Location_C"/>
    <n v="34"/>
    <n v="67"/>
    <x v="4"/>
    <s v="Female"/>
    <x v="0"/>
    <x v="2"/>
    <s v="T53985"/>
    <s v="Pending"/>
    <n v="11"/>
    <s v="Not Returned"/>
    <n v="730"/>
    <x v="1"/>
    <s v="Bad"/>
  </r>
  <r>
    <s v="P4986"/>
    <x v="1"/>
    <x v="1"/>
    <s v="LG"/>
    <s v="Item_D"/>
    <n v="4764"/>
    <n v="9"/>
    <n v="4335.24"/>
    <n v="126"/>
    <n v="17"/>
    <n v="2142"/>
    <s v="-4209.24"/>
    <n v="194"/>
    <n v="4.9000000000000004"/>
    <x v="3"/>
    <n v="410"/>
    <s v="Supplier_A"/>
    <d v="2035-12-01T00:00:00"/>
    <d v="2034-11-30T00:00:00"/>
    <s v="Location_C"/>
    <n v="7"/>
    <n v="36"/>
    <x v="1"/>
    <s v="Female"/>
    <x v="2"/>
    <x v="1"/>
    <s v="T53986"/>
    <s v="Completed"/>
    <n v="7"/>
    <s v="Returned"/>
    <n v="180"/>
    <x v="1"/>
    <s v="Bad"/>
  </r>
  <r>
    <s v="P4987"/>
    <x v="0"/>
    <x v="2"/>
    <s v="Sony"/>
    <s v="Item_C"/>
    <n v="3130"/>
    <n v="27"/>
    <n v="2284.9"/>
    <n v="275"/>
    <n v="40"/>
    <n v="11000"/>
    <s v="-2009.9"/>
    <n v="151"/>
    <n v="3.8"/>
    <x v="2"/>
    <n v="194"/>
    <s v="Supplier_A"/>
    <d v="2035-12-02T00:00:00"/>
    <d v="2034-12-01T00:00:00"/>
    <s v="Location_A"/>
    <n v="37"/>
    <n v="19"/>
    <x v="3"/>
    <s v="Female"/>
    <x v="2"/>
    <x v="1"/>
    <s v="T53987"/>
    <s v="Pending"/>
    <n v="3"/>
    <s v="Returned"/>
    <n v="998"/>
    <x v="1"/>
    <s v="Bad"/>
  </r>
  <r>
    <s v="P4988"/>
    <x v="3"/>
    <x v="2"/>
    <s v="LG"/>
    <s v="Item_C"/>
    <n v="4523"/>
    <n v="3"/>
    <n v="4387.3100000000004"/>
    <n v="2157"/>
    <n v="1"/>
    <n v="2157"/>
    <s v="-2230.31"/>
    <n v="59"/>
    <n v="3.5"/>
    <x v="2"/>
    <n v="164"/>
    <s v="Supplier_A"/>
    <d v="2035-12-03T00:00:00"/>
    <d v="2034-12-02T00:00:00"/>
    <s v="Location_C"/>
    <n v="5"/>
    <n v="42"/>
    <x v="0"/>
    <s v="Male"/>
    <x v="2"/>
    <x v="0"/>
    <s v="T53988"/>
    <s v="Completed"/>
    <n v="10"/>
    <s v="Returned"/>
    <n v="628"/>
    <x v="2"/>
    <s v="Good"/>
  </r>
  <r>
    <s v="P4989"/>
    <x v="4"/>
    <x v="1"/>
    <s v="Nike"/>
    <s v="Item_C"/>
    <n v="4293"/>
    <n v="4"/>
    <n v="4121.28"/>
    <n v="245"/>
    <n v="78"/>
    <n v="19110"/>
    <s v="-3876.28"/>
    <n v="185"/>
    <n v="1.8"/>
    <x v="0"/>
    <n v="19"/>
    <s v="Supplier_C"/>
    <d v="2035-12-04T00:00:00"/>
    <d v="2034-12-03T00:00:00"/>
    <s v="Location_C"/>
    <n v="4"/>
    <n v="50"/>
    <x v="0"/>
    <s v="Male"/>
    <x v="1"/>
    <x v="0"/>
    <s v="T53989"/>
    <s v="Cancelled"/>
    <n v="8"/>
    <s v="Returned"/>
    <n v="115"/>
    <x v="2"/>
    <s v="Good"/>
  </r>
  <r>
    <s v="P4990"/>
    <x v="3"/>
    <x v="0"/>
    <s v="Nike"/>
    <s v="Item_B"/>
    <n v="394"/>
    <n v="11"/>
    <n v="350.66"/>
    <n v="2322"/>
    <n v="53"/>
    <n v="123066"/>
    <s v="1971.34"/>
    <n v="173"/>
    <n v="1.5"/>
    <x v="0"/>
    <n v="400"/>
    <s v="Supplier_B"/>
    <d v="2035-12-05T00:00:00"/>
    <d v="2034-12-04T00:00:00"/>
    <s v="Location_A"/>
    <n v="44"/>
    <n v="49"/>
    <x v="0"/>
    <s v="Male"/>
    <x v="2"/>
    <x v="1"/>
    <s v="T53990"/>
    <s v="Cancelled"/>
    <n v="14"/>
    <s v="Not Returned"/>
    <n v="676"/>
    <x v="2"/>
    <s v="Good"/>
  </r>
  <r>
    <s v="P4991"/>
    <x v="0"/>
    <x v="4"/>
    <s v="Samsung"/>
    <s v="Item_A"/>
    <n v="4539"/>
    <n v="43"/>
    <n v="2587.23"/>
    <n v="3070"/>
    <n v="64"/>
    <n v="196480"/>
    <s v="482.77"/>
    <n v="128"/>
    <n v="4.5999999999999996"/>
    <x v="3"/>
    <n v="220"/>
    <s v="Supplier_B"/>
    <d v="2035-12-06T00:00:00"/>
    <d v="2034-12-05T00:00:00"/>
    <s v="Location_B"/>
    <n v="12"/>
    <n v="57"/>
    <x v="0"/>
    <s v="Female"/>
    <x v="0"/>
    <x v="1"/>
    <s v="T53991"/>
    <s v="Cancelled"/>
    <n v="11"/>
    <s v="Returned"/>
    <n v="552"/>
    <x v="0"/>
    <s v="Good"/>
  </r>
  <r>
    <s v="P4992"/>
    <x v="4"/>
    <x v="2"/>
    <s v="Samsung"/>
    <s v="Item_A"/>
    <n v="3907"/>
    <n v="23"/>
    <n v="3008.39"/>
    <n v="388"/>
    <n v="69"/>
    <n v="26772"/>
    <s v="-2620.39"/>
    <n v="3"/>
    <n v="4.5"/>
    <x v="3"/>
    <n v="113"/>
    <s v="Supplier_A"/>
    <d v="2035-12-07T00:00:00"/>
    <d v="2034-12-06T00:00:00"/>
    <s v="Location_A"/>
    <n v="33"/>
    <n v="22"/>
    <x v="3"/>
    <s v="Male"/>
    <x v="1"/>
    <x v="2"/>
    <s v="T53992"/>
    <s v="Pending"/>
    <n v="9"/>
    <s v="Not Returned"/>
    <n v="653"/>
    <x v="1"/>
    <s v="Average"/>
  </r>
  <r>
    <s v="P4993"/>
    <x v="3"/>
    <x v="1"/>
    <s v="Samsung"/>
    <s v="Item_C"/>
    <n v="397"/>
    <n v="3"/>
    <n v="385.09"/>
    <n v="3139"/>
    <n v="45"/>
    <n v="141255"/>
    <s v="2753.91"/>
    <n v="148"/>
    <n v="5"/>
    <x v="3"/>
    <n v="69"/>
    <s v="Supplier_C"/>
    <d v="2035-12-08T00:00:00"/>
    <d v="2034-12-07T00:00:00"/>
    <s v="Location_B"/>
    <n v="42"/>
    <n v="65"/>
    <x v="4"/>
    <s v="Male"/>
    <x v="0"/>
    <x v="1"/>
    <s v="T53993"/>
    <s v="Cancelled"/>
    <n v="5"/>
    <s v="Returned"/>
    <n v="923"/>
    <x v="0"/>
    <s v="Good"/>
  </r>
  <r>
    <s v="P4994"/>
    <x v="3"/>
    <x v="2"/>
    <s v="Nike"/>
    <s v="Item_B"/>
    <n v="3253"/>
    <n v="41"/>
    <n v="1919.27"/>
    <n v="3080"/>
    <n v="52"/>
    <n v="160160"/>
    <s v="1160.73"/>
    <n v="195"/>
    <n v="2.2999999999999998"/>
    <x v="1"/>
    <n v="148"/>
    <s v="Supplier_B"/>
    <d v="2035-12-09T00:00:00"/>
    <d v="2034-12-08T00:00:00"/>
    <s v="Location_B"/>
    <n v="5"/>
    <n v="32"/>
    <x v="1"/>
    <s v="Male"/>
    <x v="0"/>
    <x v="2"/>
    <s v="T53994"/>
    <s v="Cancelled"/>
    <n v="13"/>
    <s v="Returned"/>
    <n v="200"/>
    <x v="2"/>
    <s v="Bad"/>
  </r>
  <r>
    <s v="P4995"/>
    <x v="1"/>
    <x v="4"/>
    <s v="Nike"/>
    <s v="Item_D"/>
    <n v="104"/>
    <n v="32"/>
    <n v="70.72"/>
    <n v="1318"/>
    <n v="49"/>
    <n v="64582"/>
    <s v="1247.28"/>
    <n v="158"/>
    <n v="1.8"/>
    <x v="0"/>
    <n v="490"/>
    <s v="Supplier_B"/>
    <d v="2035-12-10T00:00:00"/>
    <d v="2034-12-09T00:00:00"/>
    <s v="Location_C"/>
    <n v="23"/>
    <n v="54"/>
    <x v="0"/>
    <s v="Male"/>
    <x v="2"/>
    <x v="0"/>
    <s v="T53995"/>
    <s v="Cancelled"/>
    <n v="14"/>
    <s v="Not Returned"/>
    <n v="154"/>
    <x v="2"/>
    <s v="Bad"/>
  </r>
  <r>
    <s v="P4996"/>
    <x v="0"/>
    <x v="4"/>
    <s v="LG"/>
    <s v="Item_C"/>
    <n v="1571"/>
    <n v="28"/>
    <n v="1131.1199999999999"/>
    <n v="452"/>
    <n v="88"/>
    <n v="39776"/>
    <s v="-679.12"/>
    <n v="193"/>
    <n v="2"/>
    <x v="1"/>
    <n v="24"/>
    <s v="Supplier_B"/>
    <d v="2035-12-11T00:00:00"/>
    <d v="2034-12-10T00:00:00"/>
    <s v="Location_C"/>
    <n v="43"/>
    <n v="20"/>
    <x v="3"/>
    <s v="Female"/>
    <x v="0"/>
    <x v="2"/>
    <s v="T53996"/>
    <s v="Cancelled"/>
    <n v="7"/>
    <s v="Returned"/>
    <n v="985"/>
    <x v="2"/>
    <s v="Bad"/>
  </r>
  <r>
    <s v="P4997"/>
    <x v="2"/>
    <x v="4"/>
    <s v="Apple"/>
    <s v="Item_D"/>
    <n v="468"/>
    <n v="17"/>
    <n v="388.44"/>
    <n v="2784"/>
    <n v="59"/>
    <n v="164256"/>
    <s v="2395.56"/>
    <n v="184"/>
    <n v="4.7"/>
    <x v="3"/>
    <n v="485"/>
    <s v="Supplier_A"/>
    <d v="2035-12-12T00:00:00"/>
    <d v="2034-12-11T00:00:00"/>
    <s v="Location_A"/>
    <n v="47"/>
    <n v="61"/>
    <x v="4"/>
    <s v="Female"/>
    <x v="2"/>
    <x v="1"/>
    <s v="T53997"/>
    <s v="Completed"/>
    <n v="12"/>
    <s v="Returned"/>
    <n v="568"/>
    <x v="2"/>
    <s v="Bad"/>
  </r>
  <r>
    <s v="P4998"/>
    <x v="4"/>
    <x v="0"/>
    <s v="Samsung"/>
    <s v="Item_A"/>
    <n v="4752"/>
    <n v="13"/>
    <n v="4134.24"/>
    <n v="706"/>
    <n v="19"/>
    <n v="13414"/>
    <s v="-3428.24"/>
    <n v="13"/>
    <n v="2.9"/>
    <x v="1"/>
    <n v="408"/>
    <s v="Supplier_B"/>
    <d v="2035-12-13T00:00:00"/>
    <d v="2034-12-12T00:00:00"/>
    <s v="Location_A"/>
    <n v="33"/>
    <n v="37"/>
    <x v="1"/>
    <s v="Male"/>
    <x v="2"/>
    <x v="2"/>
    <s v="T53998"/>
    <s v="Completed"/>
    <n v="11"/>
    <s v="Not Returned"/>
    <n v="361"/>
    <x v="2"/>
    <s v="Bad"/>
  </r>
  <r>
    <s v="P4999"/>
    <x v="4"/>
    <x v="4"/>
    <s v="Apple"/>
    <s v="Item_C"/>
    <n v="3358"/>
    <n v="41"/>
    <n v="1981.22"/>
    <n v="3576"/>
    <n v="72"/>
    <n v="257472"/>
    <s v="1594.78"/>
    <n v="46"/>
    <n v="2.9"/>
    <x v="1"/>
    <n v="164"/>
    <s v="Supplier_A"/>
    <d v="2035-12-14T00:00:00"/>
    <d v="2034-12-13T00:00:00"/>
    <s v="Location_C"/>
    <n v="19"/>
    <n v="62"/>
    <x v="4"/>
    <s v="Male"/>
    <x v="0"/>
    <x v="0"/>
    <s v="T53999"/>
    <s v="Pending"/>
    <n v="4"/>
    <s v="Not Returned"/>
    <n v="688"/>
    <x v="0"/>
    <s v="Average"/>
  </r>
  <r>
    <s v="P5000"/>
    <x v="1"/>
    <x v="3"/>
    <s v="Samsung"/>
    <s v="Item_C"/>
    <n v="4647"/>
    <n v="8"/>
    <n v="4275.24"/>
    <n v="1579"/>
    <n v="75"/>
    <n v="118425"/>
    <s v="-2696.24"/>
    <n v="74"/>
    <n v="3.7"/>
    <x v="2"/>
    <n v="360"/>
    <s v="Supplier_C"/>
    <d v="2035-12-15T00:00:00"/>
    <d v="2034-12-14T00:00:00"/>
    <s v="Location_A"/>
    <n v="3"/>
    <n v="59"/>
    <x v="0"/>
    <s v="Female"/>
    <x v="0"/>
    <x v="0"/>
    <s v="T54000"/>
    <s v="Cancelled"/>
    <n v="5"/>
    <s v="Not Returned"/>
    <n v="696"/>
    <x v="2"/>
    <s v="Average"/>
  </r>
  <r>
    <s v="P5001"/>
    <x v="1"/>
    <x v="3"/>
    <s v="Apple"/>
    <s v="Item_C"/>
    <n v="284"/>
    <n v="13"/>
    <n v="247.08"/>
    <n v="1974"/>
    <n v="68"/>
    <n v="134232"/>
    <s v="1726.92"/>
    <n v="160"/>
    <n v="1.9"/>
    <x v="0"/>
    <n v="484"/>
    <s v="Supplier_B"/>
    <d v="2035-12-16T00:00:00"/>
    <d v="2034-12-15T00:00:00"/>
    <s v="Location_C"/>
    <n v="24"/>
    <n v="47"/>
    <x v="0"/>
    <s v="Male"/>
    <x v="0"/>
    <x v="1"/>
    <s v="T54001"/>
    <s v="Completed"/>
    <n v="4"/>
    <s v="Not Returned"/>
    <n v="361"/>
    <x v="0"/>
    <s v="Bad"/>
  </r>
  <r>
    <s v="P5002"/>
    <x v="2"/>
    <x v="3"/>
    <s v="Samsung"/>
    <s v="Item_D"/>
    <n v="2290"/>
    <n v="9"/>
    <n v="2083.9"/>
    <n v="1171"/>
    <n v="75"/>
    <n v="87825"/>
    <s v="-912.9"/>
    <n v="156"/>
    <n v="4.5999999999999996"/>
    <x v="3"/>
    <n v="151"/>
    <s v="Supplier_C"/>
    <d v="2035-12-17T00:00:00"/>
    <d v="2034-12-16T00:00:00"/>
    <s v="Location_C"/>
    <n v="2"/>
    <n v="55"/>
    <x v="0"/>
    <s v="Male"/>
    <x v="0"/>
    <x v="0"/>
    <s v="T54002"/>
    <s v="Pending"/>
    <n v="3"/>
    <s v="Not Returned"/>
    <n v="502"/>
    <x v="1"/>
    <s v="Good"/>
  </r>
  <r>
    <s v="P5003"/>
    <x v="1"/>
    <x v="1"/>
    <s v="Apple"/>
    <s v="Item_A"/>
    <n v="3060"/>
    <n v="26"/>
    <n v="2264.4"/>
    <n v="3163"/>
    <n v="97"/>
    <n v="306811"/>
    <s v="898.6"/>
    <n v="97"/>
    <n v="3.9"/>
    <x v="2"/>
    <n v="24"/>
    <s v="Supplier_B"/>
    <d v="2035-12-18T00:00:00"/>
    <d v="2034-12-17T00:00:00"/>
    <s v="Location_B"/>
    <n v="48"/>
    <n v="18"/>
    <x v="2"/>
    <s v="Female"/>
    <x v="1"/>
    <x v="0"/>
    <s v="T54003"/>
    <s v="Pending"/>
    <n v="1"/>
    <s v="Returned"/>
    <n v="861"/>
    <x v="1"/>
    <s v="Average"/>
  </r>
  <r>
    <s v="P5004"/>
    <x v="2"/>
    <x v="4"/>
    <s v="Samsung"/>
    <s v="Item_C"/>
    <n v="4083"/>
    <n v="20"/>
    <n v="3266.4"/>
    <n v="2747"/>
    <n v="91"/>
    <n v="249977"/>
    <s v="-519.4"/>
    <n v="105"/>
    <n v="3.4"/>
    <x v="2"/>
    <n v="87"/>
    <s v="Supplier_B"/>
    <d v="2035-12-19T00:00:00"/>
    <d v="2034-12-18T00:00:00"/>
    <s v="Location_B"/>
    <n v="36"/>
    <n v="41"/>
    <x v="0"/>
    <s v="Male"/>
    <x v="0"/>
    <x v="2"/>
    <s v="T54004"/>
    <s v="Pending"/>
    <n v="5"/>
    <s v="Not Returned"/>
    <n v="398"/>
    <x v="1"/>
    <s v="Average"/>
  </r>
  <r>
    <s v="P5005"/>
    <x v="0"/>
    <x v="3"/>
    <s v="LG"/>
    <s v="Item_D"/>
    <n v="4359"/>
    <n v="30"/>
    <n v="3051.3"/>
    <n v="882"/>
    <n v="19"/>
    <n v="16758"/>
    <s v="-2169.3"/>
    <n v="16"/>
    <n v="3.1"/>
    <x v="2"/>
    <n v="416"/>
    <s v="Supplier_C"/>
    <d v="2035-12-20T00:00:00"/>
    <d v="2034-12-19T00:00:00"/>
    <s v="Location_B"/>
    <n v="30"/>
    <n v="23"/>
    <x v="3"/>
    <s v="Female"/>
    <x v="0"/>
    <x v="2"/>
    <s v="T54005"/>
    <s v="Cancelled"/>
    <n v="9"/>
    <s v="Returned"/>
    <n v="396"/>
    <x v="0"/>
    <s v="Good"/>
  </r>
  <r>
    <s v="P5006"/>
    <x v="1"/>
    <x v="1"/>
    <s v="Sony"/>
    <s v="Item_A"/>
    <n v="256"/>
    <n v="29"/>
    <n v="181.76"/>
    <n v="353"/>
    <n v="80"/>
    <n v="28240"/>
    <s v="171.24"/>
    <n v="128"/>
    <n v="3"/>
    <x v="2"/>
    <n v="74"/>
    <s v="Supplier_C"/>
    <d v="2035-12-21T00:00:00"/>
    <d v="2034-12-20T00:00:00"/>
    <s v="Location_A"/>
    <n v="13"/>
    <n v="18"/>
    <x v="2"/>
    <s v="Female"/>
    <x v="1"/>
    <x v="1"/>
    <s v="T54006"/>
    <s v="Completed"/>
    <n v="7"/>
    <s v="Returned"/>
    <n v="886"/>
    <x v="1"/>
    <s v="Bad"/>
  </r>
  <r>
    <s v="P5007"/>
    <x v="4"/>
    <x v="0"/>
    <s v="Sony"/>
    <s v="Item_A"/>
    <n v="1556"/>
    <n v="47"/>
    <n v="824.68"/>
    <n v="3148"/>
    <n v="82"/>
    <n v="258136"/>
    <s v="2323.32"/>
    <n v="173"/>
    <n v="2"/>
    <x v="1"/>
    <n v="10"/>
    <s v="Supplier_C"/>
    <d v="2035-12-22T00:00:00"/>
    <d v="2034-12-21T00:00:00"/>
    <s v="Location_B"/>
    <n v="44"/>
    <n v="20"/>
    <x v="3"/>
    <s v="Female"/>
    <x v="1"/>
    <x v="0"/>
    <s v="T54007"/>
    <s v="Cancelled"/>
    <n v="2"/>
    <s v="Returned"/>
    <n v="325"/>
    <x v="2"/>
    <s v="Average"/>
  </r>
  <r>
    <s v="P5008"/>
    <x v="0"/>
    <x v="4"/>
    <s v="Nike"/>
    <s v="Item_B"/>
    <n v="127"/>
    <n v="0"/>
    <n v="127"/>
    <n v="2238"/>
    <n v="50"/>
    <n v="111900"/>
    <s v="2111"/>
    <n v="26"/>
    <n v="2.9"/>
    <x v="1"/>
    <n v="310"/>
    <s v="Supplier_C"/>
    <d v="2035-12-23T00:00:00"/>
    <d v="2034-12-22T00:00:00"/>
    <s v="Location_B"/>
    <n v="26"/>
    <n v="20"/>
    <x v="3"/>
    <s v="Female"/>
    <x v="0"/>
    <x v="0"/>
    <s v="T54008"/>
    <s v="Completed"/>
    <n v="4"/>
    <s v="Returned"/>
    <n v="348"/>
    <x v="0"/>
    <s v="Good"/>
  </r>
  <r>
    <s v="P5009"/>
    <x v="0"/>
    <x v="4"/>
    <s v="Nike"/>
    <s v="Item_C"/>
    <n v="1413"/>
    <n v="45"/>
    <n v="777.15"/>
    <n v="2639"/>
    <n v="93"/>
    <n v="245427"/>
    <s v="1861.85"/>
    <n v="178"/>
    <n v="4"/>
    <x v="3"/>
    <n v="468"/>
    <s v="Supplier_C"/>
    <d v="2035-12-24T00:00:00"/>
    <d v="2034-12-23T00:00:00"/>
    <s v="Location_C"/>
    <n v="40"/>
    <n v="68"/>
    <x v="4"/>
    <s v="Male"/>
    <x v="0"/>
    <x v="2"/>
    <s v="T54009"/>
    <s v="Completed"/>
    <n v="7"/>
    <s v="Not Returned"/>
    <n v="889"/>
    <x v="1"/>
    <s v="Good"/>
  </r>
  <r>
    <s v="P5010"/>
    <x v="4"/>
    <x v="2"/>
    <s v="Nike"/>
    <s v="Item_A"/>
    <n v="78"/>
    <n v="25"/>
    <n v="58.5"/>
    <n v="497"/>
    <n v="19"/>
    <n v="9443"/>
    <s v="438.5"/>
    <n v="180"/>
    <n v="2.2000000000000002"/>
    <x v="1"/>
    <n v="356"/>
    <s v="Supplier_A"/>
    <d v="2035-12-25T00:00:00"/>
    <d v="2034-12-24T00:00:00"/>
    <s v="Location_B"/>
    <n v="23"/>
    <n v="69"/>
    <x v="4"/>
    <s v="Male"/>
    <x v="0"/>
    <x v="2"/>
    <s v="T54010"/>
    <s v="Pending"/>
    <n v="2"/>
    <s v="Returned"/>
    <n v="483"/>
    <x v="1"/>
    <s v="Good"/>
  </r>
  <r>
    <s v="P5011"/>
    <x v="2"/>
    <x v="1"/>
    <s v="Samsung"/>
    <s v="Item_B"/>
    <n v="2317"/>
    <n v="4"/>
    <n v="2224.3200000000002"/>
    <n v="1856"/>
    <n v="67"/>
    <n v="124352"/>
    <s v="-368.32"/>
    <n v="197"/>
    <n v="3.6"/>
    <x v="2"/>
    <n v="371"/>
    <s v="Supplier_C"/>
    <d v="2035-12-26T00:00:00"/>
    <d v="2034-12-25T00:00:00"/>
    <s v="Location_C"/>
    <n v="22"/>
    <n v="67"/>
    <x v="4"/>
    <s v="Male"/>
    <x v="1"/>
    <x v="0"/>
    <s v="T54011"/>
    <s v="Cancelled"/>
    <n v="13"/>
    <s v="Not Returned"/>
    <n v="617"/>
    <x v="0"/>
    <s v="Bad"/>
  </r>
  <r>
    <s v="P5012"/>
    <x v="4"/>
    <x v="0"/>
    <s v="Apple"/>
    <s v="Item_C"/>
    <n v="4482"/>
    <n v="34"/>
    <n v="2958.12"/>
    <n v="648"/>
    <n v="14"/>
    <n v="9072"/>
    <s v="-2310.12"/>
    <n v="88"/>
    <n v="4.8"/>
    <x v="3"/>
    <n v="99"/>
    <s v="Supplier_A"/>
    <d v="2035-12-27T00:00:00"/>
    <d v="2034-12-26T00:00:00"/>
    <s v="Location_B"/>
    <n v="7"/>
    <n v="65"/>
    <x v="4"/>
    <s v="Female"/>
    <x v="1"/>
    <x v="2"/>
    <s v="T54012"/>
    <s v="Completed"/>
    <n v="8"/>
    <s v="Not Returned"/>
    <n v="833"/>
    <x v="2"/>
    <s v="Bad"/>
  </r>
  <r>
    <s v="P5013"/>
    <x v="1"/>
    <x v="1"/>
    <s v="Nike"/>
    <s v="Item_B"/>
    <n v="1506"/>
    <n v="29"/>
    <n v="1069.26"/>
    <n v="474"/>
    <n v="65"/>
    <n v="30810"/>
    <s v="-595.26"/>
    <n v="87"/>
    <n v="2.8"/>
    <x v="1"/>
    <n v="184"/>
    <s v="Supplier_B"/>
    <d v="2035-12-28T00:00:00"/>
    <d v="2034-12-27T00:00:00"/>
    <s v="Location_A"/>
    <n v="41"/>
    <n v="29"/>
    <x v="1"/>
    <s v="Male"/>
    <x v="1"/>
    <x v="2"/>
    <s v="T54013"/>
    <s v="Completed"/>
    <n v="13"/>
    <s v="Not Returned"/>
    <n v="614"/>
    <x v="2"/>
    <s v="Bad"/>
  </r>
  <r>
    <s v="P5014"/>
    <x v="1"/>
    <x v="3"/>
    <s v="LG"/>
    <s v="Item_D"/>
    <n v="2022"/>
    <n v="25"/>
    <n v="1516.5"/>
    <n v="3763"/>
    <n v="50"/>
    <n v="188150"/>
    <s v="2246.5"/>
    <n v="152"/>
    <n v="1.3"/>
    <x v="0"/>
    <n v="275"/>
    <s v="Supplier_C"/>
    <d v="2035-12-29T00:00:00"/>
    <d v="2034-12-28T00:00:00"/>
    <s v="Location_A"/>
    <n v="47"/>
    <n v="18"/>
    <x v="2"/>
    <s v="Male"/>
    <x v="1"/>
    <x v="2"/>
    <s v="T54014"/>
    <s v="Pending"/>
    <n v="6"/>
    <s v="Returned"/>
    <n v="593"/>
    <x v="2"/>
    <s v="Bad"/>
  </r>
  <r>
    <s v="P5015"/>
    <x v="3"/>
    <x v="2"/>
    <s v="Sony"/>
    <s v="Item_B"/>
    <n v="3828"/>
    <n v="34"/>
    <n v="2526.48"/>
    <n v="485"/>
    <n v="97"/>
    <n v="47045"/>
    <s v="-2041.48"/>
    <n v="155"/>
    <n v="1.4"/>
    <x v="0"/>
    <n v="499"/>
    <s v="Supplier_C"/>
    <d v="2035-12-30T00:00:00"/>
    <d v="2034-12-29T00:00:00"/>
    <s v="Location_C"/>
    <n v="40"/>
    <n v="41"/>
    <x v="0"/>
    <s v="Male"/>
    <x v="1"/>
    <x v="2"/>
    <s v="T54015"/>
    <s v="Pending"/>
    <n v="2"/>
    <s v="Not Returned"/>
    <n v="734"/>
    <x v="1"/>
    <s v="Average"/>
  </r>
  <r>
    <s v="P5016"/>
    <x v="0"/>
    <x v="2"/>
    <s v="Nike"/>
    <s v="Item_B"/>
    <n v="2058"/>
    <n v="13"/>
    <n v="1790.46"/>
    <n v="1972"/>
    <n v="92"/>
    <n v="181424"/>
    <s v="181.54"/>
    <n v="158"/>
    <n v="3.7"/>
    <x v="2"/>
    <n v="337"/>
    <s v="Supplier_C"/>
    <d v="2035-12-31T00:00:00"/>
    <d v="2034-12-30T00:00:00"/>
    <s v="Location_A"/>
    <n v="33"/>
    <n v="21"/>
    <x v="3"/>
    <s v="Male"/>
    <x v="0"/>
    <x v="1"/>
    <s v="T54016"/>
    <s v="Pending"/>
    <n v="3"/>
    <s v="Returned"/>
    <n v="615"/>
    <x v="2"/>
    <s v="Bad"/>
  </r>
  <r>
    <s v="P5017"/>
    <x v="2"/>
    <x v="3"/>
    <s v="Sony"/>
    <s v="Item_C"/>
    <n v="1697"/>
    <n v="19"/>
    <n v="1374.57"/>
    <n v="3765"/>
    <n v="82"/>
    <n v="308730"/>
    <s v="2390.43"/>
    <n v="44"/>
    <n v="3.7"/>
    <x v="2"/>
    <n v="244"/>
    <s v="Supplier_B"/>
    <d v="2036-01-01T00:00:00"/>
    <d v="2034-12-31T00:00:00"/>
    <s v="Location_B"/>
    <n v="38"/>
    <n v="49"/>
    <x v="0"/>
    <s v="Female"/>
    <x v="1"/>
    <x v="1"/>
    <s v="T54017"/>
    <s v="Completed"/>
    <n v="14"/>
    <s v="Not Returned"/>
    <n v="343"/>
    <x v="1"/>
    <s v="Good"/>
  </r>
  <r>
    <s v="P5018"/>
    <x v="3"/>
    <x v="2"/>
    <s v="Nike"/>
    <s v="Item_D"/>
    <n v="2279"/>
    <n v="4"/>
    <n v="2187.84"/>
    <n v="2259"/>
    <n v="80"/>
    <n v="180720"/>
    <s v="71.16"/>
    <n v="34"/>
    <n v="3.6"/>
    <x v="2"/>
    <n v="358"/>
    <s v="Supplier_A"/>
    <d v="2036-01-02T00:00:00"/>
    <d v="2035-01-01T00:00:00"/>
    <s v="Location_A"/>
    <n v="42"/>
    <n v="31"/>
    <x v="1"/>
    <s v="Male"/>
    <x v="0"/>
    <x v="2"/>
    <s v="T54018"/>
    <s v="Cancelled"/>
    <n v="6"/>
    <s v="Returned"/>
    <n v="701"/>
    <x v="2"/>
    <s v="Bad"/>
  </r>
  <r>
    <s v="P5019"/>
    <x v="1"/>
    <x v="2"/>
    <s v="Sony"/>
    <s v="Item_A"/>
    <n v="3041"/>
    <n v="21"/>
    <n v="2402.39"/>
    <n v="3656"/>
    <n v="1"/>
    <n v="3656"/>
    <s v="1253.61"/>
    <n v="107"/>
    <n v="4.3"/>
    <x v="3"/>
    <n v="34"/>
    <s v="Supplier_C"/>
    <d v="2036-01-03T00:00:00"/>
    <d v="2035-01-02T00:00:00"/>
    <s v="Location_C"/>
    <n v="19"/>
    <n v="32"/>
    <x v="1"/>
    <s v="Female"/>
    <x v="0"/>
    <x v="0"/>
    <s v="T54019"/>
    <s v="Cancelled"/>
    <n v="10"/>
    <s v="Returned"/>
    <n v="490"/>
    <x v="0"/>
    <s v="Average"/>
  </r>
  <r>
    <s v="P5020"/>
    <x v="1"/>
    <x v="2"/>
    <s v="LG"/>
    <s v="Item_A"/>
    <n v="4021"/>
    <n v="39"/>
    <n v="2452.81"/>
    <n v="1786"/>
    <n v="70"/>
    <n v="125020"/>
    <s v="-666.81"/>
    <n v="15"/>
    <n v="1.8"/>
    <x v="0"/>
    <n v="164"/>
    <s v="Supplier_A"/>
    <d v="2036-01-04T00:00:00"/>
    <d v="2035-01-03T00:00:00"/>
    <s v="Location_C"/>
    <n v="22"/>
    <n v="25"/>
    <x v="3"/>
    <s v="Female"/>
    <x v="1"/>
    <x v="1"/>
    <s v="T54020"/>
    <s v="Cancelled"/>
    <n v="1"/>
    <s v="Returned"/>
    <n v="303"/>
    <x v="0"/>
    <s v="Average"/>
  </r>
  <r>
    <s v="P5021"/>
    <x v="1"/>
    <x v="2"/>
    <s v="Apple"/>
    <s v="Item_B"/>
    <n v="1606"/>
    <n v="8"/>
    <n v="1477.52"/>
    <n v="250"/>
    <n v="42"/>
    <n v="10500"/>
    <s v="-1227.52"/>
    <n v="19"/>
    <n v="3.1"/>
    <x v="2"/>
    <n v="398"/>
    <s v="Supplier_B"/>
    <d v="2036-01-05T00:00:00"/>
    <d v="2035-01-04T00:00:00"/>
    <s v="Location_B"/>
    <n v="35"/>
    <n v="35"/>
    <x v="1"/>
    <s v="Female"/>
    <x v="1"/>
    <x v="0"/>
    <s v="T54021"/>
    <s v="Completed"/>
    <n v="3"/>
    <s v="Returned"/>
    <n v="321"/>
    <x v="0"/>
    <s v="Bad"/>
  </r>
  <r>
    <s v="P5022"/>
    <x v="1"/>
    <x v="0"/>
    <s v="LG"/>
    <s v="Item_D"/>
    <n v="2830"/>
    <n v="30"/>
    <n v="1981"/>
    <n v="3208"/>
    <n v="90"/>
    <n v="288720"/>
    <s v="1227"/>
    <n v="139"/>
    <n v="1.3"/>
    <x v="0"/>
    <n v="63"/>
    <s v="Supplier_C"/>
    <d v="2036-01-06T00:00:00"/>
    <d v="2035-01-05T00:00:00"/>
    <s v="Location_A"/>
    <n v="10"/>
    <n v="39"/>
    <x v="1"/>
    <s v="Female"/>
    <x v="2"/>
    <x v="2"/>
    <s v="T54022"/>
    <s v="Cancelled"/>
    <n v="11"/>
    <s v="Not Returned"/>
    <n v="933"/>
    <x v="1"/>
    <s v="Good"/>
  </r>
  <r>
    <s v="P5023"/>
    <x v="1"/>
    <x v="1"/>
    <s v="Nike"/>
    <s v="Item_C"/>
    <n v="1990"/>
    <n v="40"/>
    <n v="1194"/>
    <n v="2064"/>
    <n v="79"/>
    <n v="163056"/>
    <s v="870"/>
    <n v="68"/>
    <n v="4.9000000000000004"/>
    <x v="3"/>
    <n v="170"/>
    <s v="Supplier_B"/>
    <d v="2036-01-07T00:00:00"/>
    <d v="2035-01-06T00:00:00"/>
    <s v="Location_B"/>
    <n v="39"/>
    <n v="23"/>
    <x v="3"/>
    <s v="Male"/>
    <x v="0"/>
    <x v="2"/>
    <s v="T54023"/>
    <s v="Pending"/>
    <n v="11"/>
    <s v="Not Returned"/>
    <n v="730"/>
    <x v="0"/>
    <s v="Bad"/>
  </r>
  <r>
    <s v="P5024"/>
    <x v="3"/>
    <x v="4"/>
    <s v="Nike"/>
    <s v="Item_B"/>
    <n v="2611"/>
    <n v="22"/>
    <n v="2036.58"/>
    <n v="134"/>
    <n v="63"/>
    <n v="8442"/>
    <s v="-1902.58"/>
    <n v="97"/>
    <n v="1.8"/>
    <x v="0"/>
    <n v="318"/>
    <s v="Supplier_B"/>
    <d v="2036-01-08T00:00:00"/>
    <d v="2035-01-07T00:00:00"/>
    <s v="Location_C"/>
    <n v="28"/>
    <n v="32"/>
    <x v="1"/>
    <s v="Male"/>
    <x v="1"/>
    <x v="1"/>
    <s v="T54024"/>
    <s v="Pending"/>
    <n v="1"/>
    <s v="Not Returned"/>
    <n v="179"/>
    <x v="0"/>
    <s v="Average"/>
  </r>
  <r>
    <s v="P5025"/>
    <x v="2"/>
    <x v="4"/>
    <s v="LG"/>
    <s v="Item_D"/>
    <n v="694"/>
    <n v="23"/>
    <n v="534.38"/>
    <n v="1574"/>
    <n v="10"/>
    <n v="15740"/>
    <s v="1039.62"/>
    <n v="97"/>
    <n v="3"/>
    <x v="2"/>
    <n v="194"/>
    <s v="Supplier_A"/>
    <d v="2036-01-09T00:00:00"/>
    <d v="2035-01-08T00:00:00"/>
    <s v="Location_C"/>
    <n v="13"/>
    <n v="25"/>
    <x v="3"/>
    <s v="Female"/>
    <x v="2"/>
    <x v="0"/>
    <s v="T54025"/>
    <s v="Cancelled"/>
    <n v="10"/>
    <s v="Returned"/>
    <n v="127"/>
    <x v="0"/>
    <s v="Good"/>
  </r>
  <r>
    <s v="P5026"/>
    <x v="2"/>
    <x v="0"/>
    <s v="LG"/>
    <s v="Item_B"/>
    <n v="2673"/>
    <n v="17"/>
    <n v="2218.59"/>
    <n v="2683"/>
    <n v="34"/>
    <n v="91222"/>
    <s v="464.41"/>
    <n v="15"/>
    <n v="2.2999999999999998"/>
    <x v="1"/>
    <n v="126"/>
    <s v="Supplier_B"/>
    <d v="2036-01-10T00:00:00"/>
    <d v="2035-01-09T00:00:00"/>
    <s v="Location_B"/>
    <n v="8"/>
    <n v="44"/>
    <x v="0"/>
    <s v="Male"/>
    <x v="2"/>
    <x v="1"/>
    <s v="T54026"/>
    <s v="Pending"/>
    <n v="10"/>
    <s v="Returned"/>
    <n v="115"/>
    <x v="0"/>
    <s v="Bad"/>
  </r>
  <r>
    <s v="P5027"/>
    <x v="2"/>
    <x v="0"/>
    <s v="LG"/>
    <s v="Item_D"/>
    <n v="4804"/>
    <n v="47"/>
    <n v="2546.12"/>
    <n v="3175"/>
    <n v="19"/>
    <n v="60325"/>
    <s v="628.88"/>
    <n v="60"/>
    <n v="1.6"/>
    <x v="0"/>
    <n v="288"/>
    <s v="Supplier_C"/>
    <d v="2036-01-11T00:00:00"/>
    <d v="2035-01-10T00:00:00"/>
    <s v="Location_A"/>
    <n v="38"/>
    <n v="30"/>
    <x v="1"/>
    <s v="Male"/>
    <x v="2"/>
    <x v="2"/>
    <s v="T54027"/>
    <s v="Completed"/>
    <n v="8"/>
    <s v="Not Returned"/>
    <n v="994"/>
    <x v="0"/>
    <s v="Bad"/>
  </r>
  <r>
    <s v="P5028"/>
    <x v="3"/>
    <x v="3"/>
    <s v="LG"/>
    <s v="Item_B"/>
    <n v="3893"/>
    <n v="19"/>
    <n v="3153.33"/>
    <n v="39"/>
    <n v="52"/>
    <n v="2028"/>
    <s v="-3114.33"/>
    <n v="175"/>
    <n v="2.8"/>
    <x v="1"/>
    <n v="69"/>
    <s v="Supplier_A"/>
    <d v="2036-01-12T00:00:00"/>
    <d v="2035-01-11T00:00:00"/>
    <s v="Location_B"/>
    <n v="42"/>
    <n v="19"/>
    <x v="3"/>
    <s v="Female"/>
    <x v="1"/>
    <x v="0"/>
    <s v="T54028"/>
    <s v="Cancelled"/>
    <n v="12"/>
    <s v="Not Returned"/>
    <n v="292"/>
    <x v="2"/>
    <s v="Good"/>
  </r>
  <r>
    <s v="P5029"/>
    <x v="4"/>
    <x v="4"/>
    <s v="Sony"/>
    <s v="Item_A"/>
    <n v="4292"/>
    <n v="46"/>
    <n v="2317.6799999999998"/>
    <n v="3383"/>
    <n v="31"/>
    <n v="104873"/>
    <s v="1065.32"/>
    <n v="33"/>
    <n v="2.6"/>
    <x v="1"/>
    <n v="365"/>
    <s v="Supplier_A"/>
    <d v="2036-01-13T00:00:00"/>
    <d v="2035-01-12T00:00:00"/>
    <s v="Location_A"/>
    <n v="26"/>
    <n v="28"/>
    <x v="1"/>
    <s v="Male"/>
    <x v="1"/>
    <x v="0"/>
    <s v="T54029"/>
    <s v="Pending"/>
    <n v="13"/>
    <s v="Returned"/>
    <n v="278"/>
    <x v="2"/>
    <s v="Average"/>
  </r>
  <r>
    <s v="P5030"/>
    <x v="1"/>
    <x v="2"/>
    <s v="Apple"/>
    <s v="Item_C"/>
    <n v="169"/>
    <n v="22"/>
    <n v="131.82"/>
    <n v="1832"/>
    <n v="80"/>
    <n v="146560"/>
    <s v="1700.18"/>
    <n v="47"/>
    <n v="3.4"/>
    <x v="2"/>
    <n v="220"/>
    <s v="Supplier_A"/>
    <d v="2036-01-14T00:00:00"/>
    <d v="2035-01-13T00:00:00"/>
    <s v="Location_B"/>
    <n v="24"/>
    <n v="33"/>
    <x v="1"/>
    <s v="Female"/>
    <x v="1"/>
    <x v="1"/>
    <s v="T54030"/>
    <s v="Pending"/>
    <n v="9"/>
    <s v="Returned"/>
    <n v="504"/>
    <x v="0"/>
    <s v="Average"/>
  </r>
  <r>
    <s v="P5031"/>
    <x v="1"/>
    <x v="1"/>
    <s v="Apple"/>
    <s v="Item_D"/>
    <n v="643"/>
    <n v="17"/>
    <n v="533.69000000000005"/>
    <n v="524"/>
    <n v="94"/>
    <n v="49256"/>
    <s v="-9.69"/>
    <n v="46"/>
    <n v="3.6"/>
    <x v="2"/>
    <n v="295"/>
    <s v="Supplier_B"/>
    <d v="2036-01-15T00:00:00"/>
    <d v="2035-01-14T00:00:00"/>
    <s v="Location_C"/>
    <n v="44"/>
    <n v="31"/>
    <x v="1"/>
    <s v="Female"/>
    <x v="0"/>
    <x v="1"/>
    <s v="T54031"/>
    <s v="Pending"/>
    <n v="14"/>
    <s v="Not Returned"/>
    <n v="915"/>
    <x v="0"/>
    <s v="Bad"/>
  </r>
  <r>
    <s v="P5032"/>
    <x v="3"/>
    <x v="4"/>
    <s v="Apple"/>
    <s v="Item_B"/>
    <n v="339"/>
    <n v="21"/>
    <n v="267.81"/>
    <n v="652"/>
    <n v="19"/>
    <n v="12388"/>
    <s v="384.19"/>
    <n v="113"/>
    <n v="3.4"/>
    <x v="2"/>
    <n v="270"/>
    <s v="Supplier_B"/>
    <d v="2036-01-16T00:00:00"/>
    <d v="2035-01-15T00:00:00"/>
    <s v="Location_B"/>
    <n v="6"/>
    <n v="35"/>
    <x v="1"/>
    <s v="Female"/>
    <x v="1"/>
    <x v="2"/>
    <s v="T54032"/>
    <s v="Pending"/>
    <n v="14"/>
    <s v="Returned"/>
    <n v="795"/>
    <x v="1"/>
    <s v="Average"/>
  </r>
  <r>
    <s v="P5033"/>
    <x v="4"/>
    <x v="2"/>
    <s v="Samsung"/>
    <s v="Item_A"/>
    <n v="2450"/>
    <n v="0"/>
    <n v="2450"/>
    <n v="2175"/>
    <n v="13"/>
    <n v="28275"/>
    <s v="-275"/>
    <n v="166"/>
    <n v="2.8"/>
    <x v="1"/>
    <n v="271"/>
    <s v="Supplier_B"/>
    <d v="2036-01-17T00:00:00"/>
    <d v="2035-01-16T00:00:00"/>
    <s v="Location_A"/>
    <n v="35"/>
    <n v="28"/>
    <x v="1"/>
    <s v="Male"/>
    <x v="2"/>
    <x v="2"/>
    <s v="T54033"/>
    <s v="Pending"/>
    <n v="3"/>
    <s v="Not Returned"/>
    <n v="422"/>
    <x v="2"/>
    <s v="Good"/>
  </r>
  <r>
    <s v="P5034"/>
    <x v="2"/>
    <x v="2"/>
    <s v="LG"/>
    <s v="Item_B"/>
    <n v="2634"/>
    <n v="21"/>
    <n v="2080.86"/>
    <n v="1723"/>
    <n v="11"/>
    <n v="18953"/>
    <s v="-357.86"/>
    <n v="108"/>
    <n v="1.6"/>
    <x v="0"/>
    <n v="489"/>
    <s v="Supplier_A"/>
    <d v="2036-01-18T00:00:00"/>
    <d v="2035-01-17T00:00:00"/>
    <s v="Location_A"/>
    <n v="8"/>
    <n v="28"/>
    <x v="1"/>
    <s v="Male"/>
    <x v="2"/>
    <x v="0"/>
    <s v="T54034"/>
    <s v="Completed"/>
    <n v="12"/>
    <s v="Not Returned"/>
    <n v="245"/>
    <x v="2"/>
    <s v="Bad"/>
  </r>
  <r>
    <s v="P5035"/>
    <x v="1"/>
    <x v="1"/>
    <s v="Apple"/>
    <s v="Item_A"/>
    <n v="2942"/>
    <n v="19"/>
    <n v="2383.02"/>
    <n v="3518"/>
    <n v="84"/>
    <n v="295512"/>
    <s v="1134.98"/>
    <n v="77"/>
    <n v="2.2999999999999998"/>
    <x v="1"/>
    <n v="281"/>
    <s v="Supplier_A"/>
    <d v="2036-01-19T00:00:00"/>
    <d v="2035-01-18T00:00:00"/>
    <s v="Location_C"/>
    <n v="1"/>
    <n v="19"/>
    <x v="3"/>
    <s v="Male"/>
    <x v="0"/>
    <x v="2"/>
    <s v="T54035"/>
    <s v="Cancelled"/>
    <n v="2"/>
    <s v="Not Returned"/>
    <n v="862"/>
    <x v="0"/>
    <s v="Bad"/>
  </r>
  <r>
    <s v="P5036"/>
    <x v="2"/>
    <x v="3"/>
    <s v="LG"/>
    <s v="Item_B"/>
    <n v="2628"/>
    <n v="4"/>
    <n v="2522.88"/>
    <n v="2712"/>
    <n v="21"/>
    <n v="56952"/>
    <s v="189.12"/>
    <n v="108"/>
    <n v="3.6"/>
    <x v="2"/>
    <n v="130"/>
    <s v="Supplier_C"/>
    <d v="2036-01-20T00:00:00"/>
    <d v="2035-01-19T00:00:00"/>
    <s v="Location_B"/>
    <n v="15"/>
    <n v="58"/>
    <x v="0"/>
    <s v="Female"/>
    <x v="2"/>
    <x v="1"/>
    <s v="T54036"/>
    <s v="Cancelled"/>
    <n v="10"/>
    <s v="Not Returned"/>
    <n v="659"/>
    <x v="2"/>
    <s v="Average"/>
  </r>
  <r>
    <s v="P5037"/>
    <x v="3"/>
    <x v="4"/>
    <s v="LG"/>
    <s v="Item_A"/>
    <n v="2737"/>
    <n v="36"/>
    <n v="1751.68"/>
    <n v="2449"/>
    <n v="10"/>
    <n v="24490"/>
    <s v="697.32"/>
    <n v="136"/>
    <n v="3.1"/>
    <x v="2"/>
    <n v="393"/>
    <s v="Supplier_B"/>
    <d v="2036-01-21T00:00:00"/>
    <d v="2035-01-20T00:00:00"/>
    <s v="Location_A"/>
    <n v="9"/>
    <n v="46"/>
    <x v="0"/>
    <s v="Male"/>
    <x v="2"/>
    <x v="0"/>
    <s v="T54037"/>
    <s v="Pending"/>
    <n v="1"/>
    <s v="Returned"/>
    <n v="958"/>
    <x v="2"/>
    <s v="Bad"/>
  </r>
  <r>
    <s v="P5038"/>
    <x v="4"/>
    <x v="3"/>
    <s v="Apple"/>
    <s v="Item_A"/>
    <n v="1426"/>
    <n v="14"/>
    <n v="1226.3599999999999"/>
    <n v="577"/>
    <n v="4"/>
    <n v="2308"/>
    <s v="-649.36"/>
    <n v="111"/>
    <n v="4.2"/>
    <x v="3"/>
    <n v="431"/>
    <s v="Supplier_C"/>
    <d v="2036-01-22T00:00:00"/>
    <d v="2035-01-21T00:00:00"/>
    <s v="Location_C"/>
    <n v="49"/>
    <n v="48"/>
    <x v="0"/>
    <s v="Female"/>
    <x v="2"/>
    <x v="1"/>
    <s v="T54038"/>
    <s v="Pending"/>
    <n v="13"/>
    <s v="Not Returned"/>
    <n v="467"/>
    <x v="2"/>
    <s v="Good"/>
  </r>
  <r>
    <s v="P5039"/>
    <x v="3"/>
    <x v="0"/>
    <s v="Apple"/>
    <s v="Item_C"/>
    <n v="4344"/>
    <n v="37"/>
    <n v="2736.72"/>
    <n v="3661"/>
    <n v="35"/>
    <n v="128135"/>
    <s v="924.28"/>
    <n v="84"/>
    <n v="2.4"/>
    <x v="1"/>
    <n v="166"/>
    <s v="Supplier_B"/>
    <d v="2036-01-23T00:00:00"/>
    <d v="2035-01-22T00:00:00"/>
    <s v="Location_B"/>
    <n v="27"/>
    <n v="29"/>
    <x v="1"/>
    <s v="Female"/>
    <x v="1"/>
    <x v="1"/>
    <s v="T54039"/>
    <s v="Pending"/>
    <n v="14"/>
    <s v="Returned"/>
    <n v="906"/>
    <x v="2"/>
    <s v="Average"/>
  </r>
  <r>
    <s v="P5040"/>
    <x v="3"/>
    <x v="2"/>
    <s v="Apple"/>
    <s v="Item_C"/>
    <n v="313"/>
    <n v="30"/>
    <n v="219.1"/>
    <n v="1016"/>
    <n v="97"/>
    <n v="98552"/>
    <s v="796.9"/>
    <n v="190"/>
    <n v="3.7"/>
    <x v="2"/>
    <n v="408"/>
    <s v="Supplier_C"/>
    <d v="2036-01-24T00:00:00"/>
    <d v="2035-01-23T00:00:00"/>
    <s v="Location_C"/>
    <n v="31"/>
    <n v="42"/>
    <x v="0"/>
    <s v="Male"/>
    <x v="2"/>
    <x v="1"/>
    <s v="T54040"/>
    <s v="Pending"/>
    <n v="12"/>
    <s v="Returned"/>
    <n v="148"/>
    <x v="1"/>
    <s v="Bad"/>
  </r>
  <r>
    <s v="P5041"/>
    <x v="1"/>
    <x v="3"/>
    <s v="LG"/>
    <s v="Item_B"/>
    <n v="404"/>
    <n v="41"/>
    <n v="238.36"/>
    <n v="1039"/>
    <n v="66"/>
    <n v="68574"/>
    <s v="800.64"/>
    <n v="75"/>
    <n v="3.4"/>
    <x v="2"/>
    <n v="82"/>
    <s v="Supplier_C"/>
    <d v="2036-01-25T00:00:00"/>
    <d v="2035-01-24T00:00:00"/>
    <s v="Location_C"/>
    <n v="43"/>
    <n v="20"/>
    <x v="3"/>
    <s v="Female"/>
    <x v="2"/>
    <x v="0"/>
    <s v="T54041"/>
    <s v="Pending"/>
    <n v="13"/>
    <s v="Returned"/>
    <n v="491"/>
    <x v="0"/>
    <s v="Good"/>
  </r>
  <r>
    <s v="P5042"/>
    <x v="3"/>
    <x v="3"/>
    <s v="Apple"/>
    <s v="Item_B"/>
    <n v="2162"/>
    <n v="4"/>
    <n v="2075.52"/>
    <n v="3037"/>
    <n v="49"/>
    <n v="148813"/>
    <s v="961.48"/>
    <n v="199"/>
    <n v="2.9"/>
    <x v="1"/>
    <n v="74"/>
    <s v="Supplier_B"/>
    <d v="2036-01-26T00:00:00"/>
    <d v="2035-01-25T00:00:00"/>
    <s v="Location_C"/>
    <n v="37"/>
    <n v="30"/>
    <x v="1"/>
    <s v="Male"/>
    <x v="1"/>
    <x v="1"/>
    <s v="T54042"/>
    <s v="Pending"/>
    <n v="6"/>
    <s v="Returned"/>
    <n v="246"/>
    <x v="2"/>
    <s v="Bad"/>
  </r>
  <r>
    <s v="P5043"/>
    <x v="1"/>
    <x v="1"/>
    <s v="LG"/>
    <s v="Item_A"/>
    <n v="1021"/>
    <n v="23"/>
    <n v="786.17"/>
    <n v="525"/>
    <n v="46"/>
    <n v="24150"/>
    <s v="-261.17"/>
    <n v="168"/>
    <n v="4.7"/>
    <x v="3"/>
    <n v="399"/>
    <s v="Supplier_B"/>
    <d v="2036-01-27T00:00:00"/>
    <d v="2035-01-26T00:00:00"/>
    <s v="Location_B"/>
    <n v="26"/>
    <n v="57"/>
    <x v="0"/>
    <s v="Male"/>
    <x v="2"/>
    <x v="1"/>
    <s v="T54043"/>
    <s v="Completed"/>
    <n v="6"/>
    <s v="Returned"/>
    <n v="788"/>
    <x v="1"/>
    <s v="Good"/>
  </r>
  <r>
    <s v="P5044"/>
    <x v="4"/>
    <x v="3"/>
    <s v="Nike"/>
    <s v="Item_B"/>
    <n v="3547"/>
    <n v="9"/>
    <n v="3227.77"/>
    <n v="439"/>
    <n v="26"/>
    <n v="11414"/>
    <s v="-2788.77"/>
    <n v="38"/>
    <n v="3.1"/>
    <x v="2"/>
    <n v="120"/>
    <s v="Supplier_C"/>
    <d v="2036-01-28T00:00:00"/>
    <d v="2035-01-27T00:00:00"/>
    <s v="Location_A"/>
    <n v="2"/>
    <n v="18"/>
    <x v="2"/>
    <s v="Male"/>
    <x v="1"/>
    <x v="0"/>
    <s v="T54044"/>
    <s v="Pending"/>
    <n v="3"/>
    <s v="Not Returned"/>
    <n v="909"/>
    <x v="0"/>
    <s v="Good"/>
  </r>
  <r>
    <s v="P5045"/>
    <x v="2"/>
    <x v="0"/>
    <s v="LG"/>
    <s v="Item_D"/>
    <n v="858"/>
    <n v="26"/>
    <n v="634.91999999999996"/>
    <n v="1129"/>
    <n v="65"/>
    <n v="73385"/>
    <s v="494.08"/>
    <n v="88"/>
    <n v="3.1"/>
    <x v="2"/>
    <n v="468"/>
    <s v="Supplier_C"/>
    <d v="2036-01-29T00:00:00"/>
    <d v="2035-01-28T00:00:00"/>
    <s v="Location_B"/>
    <n v="34"/>
    <n v="21"/>
    <x v="3"/>
    <s v="Male"/>
    <x v="1"/>
    <x v="0"/>
    <s v="T54045"/>
    <s v="Completed"/>
    <n v="4"/>
    <s v="Not Returned"/>
    <n v="402"/>
    <x v="1"/>
    <s v="Bad"/>
  </r>
  <r>
    <s v="P5046"/>
    <x v="0"/>
    <x v="1"/>
    <s v="Samsung"/>
    <s v="Item_C"/>
    <n v="2641"/>
    <n v="8"/>
    <n v="2429.7199999999998"/>
    <n v="1031"/>
    <n v="58"/>
    <n v="59798"/>
    <s v="-1398.72"/>
    <n v="2"/>
    <n v="3.1"/>
    <x v="2"/>
    <n v="3"/>
    <s v="Supplier_B"/>
    <d v="2036-01-30T00:00:00"/>
    <d v="2035-01-29T00:00:00"/>
    <s v="Location_C"/>
    <n v="41"/>
    <n v="46"/>
    <x v="0"/>
    <s v="Female"/>
    <x v="1"/>
    <x v="0"/>
    <s v="T54046"/>
    <s v="Cancelled"/>
    <n v="12"/>
    <s v="Not Returned"/>
    <n v="796"/>
    <x v="0"/>
    <s v="Bad"/>
  </r>
  <r>
    <s v="P5047"/>
    <x v="1"/>
    <x v="1"/>
    <s v="Nike"/>
    <s v="Item_A"/>
    <n v="158"/>
    <n v="13"/>
    <n v="137.46"/>
    <n v="113"/>
    <n v="55"/>
    <n v="6215"/>
    <s v="-24.46"/>
    <n v="118"/>
    <n v="1.1000000000000001"/>
    <x v="0"/>
    <n v="211"/>
    <s v="Supplier_A"/>
    <d v="2036-01-31T00:00:00"/>
    <d v="2035-01-30T00:00:00"/>
    <s v="Location_C"/>
    <n v="2"/>
    <n v="24"/>
    <x v="3"/>
    <s v="Male"/>
    <x v="1"/>
    <x v="0"/>
    <s v="T54047"/>
    <s v="Completed"/>
    <n v="14"/>
    <s v="Not Returned"/>
    <n v="756"/>
    <x v="1"/>
    <s v="Average"/>
  </r>
  <r>
    <s v="P5048"/>
    <x v="2"/>
    <x v="1"/>
    <s v="LG"/>
    <s v="Item_D"/>
    <n v="450"/>
    <n v="33"/>
    <n v="301.5"/>
    <n v="559"/>
    <n v="32"/>
    <n v="17888"/>
    <s v="257.5"/>
    <n v="123"/>
    <n v="1.5"/>
    <x v="0"/>
    <n v="294"/>
    <s v="Supplier_C"/>
    <d v="2036-02-01T00:00:00"/>
    <d v="2035-01-31T00:00:00"/>
    <s v="Location_C"/>
    <n v="33"/>
    <n v="35"/>
    <x v="1"/>
    <s v="Female"/>
    <x v="1"/>
    <x v="1"/>
    <s v="T54048"/>
    <s v="Cancelled"/>
    <n v="2"/>
    <s v="Returned"/>
    <n v="288"/>
    <x v="1"/>
    <s v="Good"/>
  </r>
  <r>
    <s v="P5049"/>
    <x v="1"/>
    <x v="1"/>
    <s v="Samsung"/>
    <s v="Item_A"/>
    <n v="2416"/>
    <n v="40"/>
    <n v="1449.6"/>
    <n v="1370"/>
    <n v="47"/>
    <n v="64390"/>
    <s v="-79.6"/>
    <n v="165"/>
    <n v="2.9"/>
    <x v="1"/>
    <n v="192"/>
    <s v="Supplier_C"/>
    <d v="2036-02-02T00:00:00"/>
    <d v="2035-02-01T00:00:00"/>
    <s v="Location_A"/>
    <n v="3"/>
    <n v="47"/>
    <x v="0"/>
    <s v="Female"/>
    <x v="2"/>
    <x v="0"/>
    <s v="T54049"/>
    <s v="Pending"/>
    <n v="14"/>
    <s v="Not Returned"/>
    <n v="689"/>
    <x v="1"/>
    <s v="Average"/>
  </r>
  <r>
    <s v="P5050"/>
    <x v="4"/>
    <x v="1"/>
    <s v="Apple"/>
    <s v="Item_A"/>
    <n v="1936"/>
    <n v="2"/>
    <n v="1897.28"/>
    <n v="3310"/>
    <n v="34"/>
    <n v="112540"/>
    <s v="1412.72"/>
    <n v="141"/>
    <n v="4.5999999999999996"/>
    <x v="3"/>
    <n v="248"/>
    <s v="Supplier_C"/>
    <d v="2036-02-03T00:00:00"/>
    <d v="2035-02-02T00:00:00"/>
    <s v="Location_A"/>
    <n v="5"/>
    <n v="47"/>
    <x v="0"/>
    <s v="Male"/>
    <x v="0"/>
    <x v="2"/>
    <s v="T54050"/>
    <s v="Cancelled"/>
    <n v="7"/>
    <s v="Returned"/>
    <n v="690"/>
    <x v="1"/>
    <s v="Average"/>
  </r>
  <r>
    <s v="P5051"/>
    <x v="1"/>
    <x v="3"/>
    <s v="Sony"/>
    <s v="Item_A"/>
    <n v="2282"/>
    <n v="30"/>
    <n v="1597.4"/>
    <n v="776"/>
    <n v="78"/>
    <n v="60528"/>
    <s v="-821.4"/>
    <n v="62"/>
    <n v="1"/>
    <x v="0"/>
    <n v="134"/>
    <s v="Supplier_A"/>
    <d v="2036-02-04T00:00:00"/>
    <d v="2035-02-03T00:00:00"/>
    <s v="Location_A"/>
    <n v="8"/>
    <n v="41"/>
    <x v="0"/>
    <s v="Male"/>
    <x v="2"/>
    <x v="1"/>
    <s v="T54051"/>
    <s v="Pending"/>
    <n v="1"/>
    <s v="Returned"/>
    <n v="711"/>
    <x v="2"/>
    <s v="Bad"/>
  </r>
  <r>
    <s v="P5052"/>
    <x v="4"/>
    <x v="3"/>
    <s v="Sony"/>
    <s v="Item_C"/>
    <n v="4100"/>
    <n v="13"/>
    <n v="3567"/>
    <n v="3332"/>
    <n v="58"/>
    <n v="193256"/>
    <s v="-235"/>
    <n v="162"/>
    <n v="3"/>
    <x v="2"/>
    <n v="273"/>
    <s v="Supplier_B"/>
    <d v="2036-02-05T00:00:00"/>
    <d v="2035-02-04T00:00:00"/>
    <s v="Location_A"/>
    <n v="43"/>
    <n v="33"/>
    <x v="1"/>
    <s v="Female"/>
    <x v="1"/>
    <x v="1"/>
    <s v="T54052"/>
    <s v="Pending"/>
    <n v="5"/>
    <s v="Not Returned"/>
    <n v="850"/>
    <x v="1"/>
    <s v="Average"/>
  </r>
  <r>
    <s v="P5053"/>
    <x v="2"/>
    <x v="3"/>
    <s v="Samsung"/>
    <s v="Item_B"/>
    <n v="1975"/>
    <n v="17"/>
    <n v="1639.25"/>
    <n v="2029"/>
    <n v="84"/>
    <n v="170436"/>
    <s v="389.75"/>
    <n v="124"/>
    <n v="3.9"/>
    <x v="2"/>
    <n v="477"/>
    <s v="Supplier_B"/>
    <d v="2036-02-06T00:00:00"/>
    <d v="2035-02-05T00:00:00"/>
    <s v="Location_A"/>
    <n v="5"/>
    <n v="68"/>
    <x v="4"/>
    <s v="Male"/>
    <x v="1"/>
    <x v="1"/>
    <s v="T54053"/>
    <s v="Completed"/>
    <n v="6"/>
    <s v="Not Returned"/>
    <n v="810"/>
    <x v="2"/>
    <s v="Bad"/>
  </r>
  <r>
    <s v="P5054"/>
    <x v="2"/>
    <x v="1"/>
    <s v="Apple"/>
    <s v="Item_D"/>
    <n v="501"/>
    <n v="43"/>
    <n v="285.57"/>
    <n v="1847"/>
    <n v="42"/>
    <n v="77574"/>
    <s v="1561.43"/>
    <n v="67"/>
    <n v="3.7"/>
    <x v="2"/>
    <n v="193"/>
    <s v="Supplier_A"/>
    <d v="2036-02-07T00:00:00"/>
    <d v="2035-02-06T00:00:00"/>
    <s v="Location_A"/>
    <n v="41"/>
    <n v="44"/>
    <x v="0"/>
    <s v="Male"/>
    <x v="1"/>
    <x v="2"/>
    <s v="T54054"/>
    <s v="Completed"/>
    <n v="10"/>
    <s v="Not Returned"/>
    <n v="505"/>
    <x v="1"/>
    <s v="Average"/>
  </r>
  <r>
    <s v="P5055"/>
    <x v="4"/>
    <x v="1"/>
    <s v="Sony"/>
    <s v="Item_B"/>
    <n v="1019"/>
    <n v="48"/>
    <n v="529.88"/>
    <n v="732"/>
    <n v="82"/>
    <n v="60024"/>
    <s v="202.12"/>
    <n v="176"/>
    <n v="1"/>
    <x v="0"/>
    <n v="377"/>
    <s v="Supplier_C"/>
    <d v="2036-02-08T00:00:00"/>
    <d v="2035-02-07T00:00:00"/>
    <s v="Location_B"/>
    <n v="30"/>
    <n v="62"/>
    <x v="4"/>
    <s v="Female"/>
    <x v="2"/>
    <x v="2"/>
    <s v="T54055"/>
    <s v="Cancelled"/>
    <n v="5"/>
    <s v="Returned"/>
    <n v="371"/>
    <x v="2"/>
    <s v="Good"/>
  </r>
  <r>
    <s v="P5056"/>
    <x v="4"/>
    <x v="0"/>
    <s v="Samsung"/>
    <s v="Item_A"/>
    <n v="3780"/>
    <n v="28"/>
    <n v="2721.6"/>
    <n v="2508"/>
    <n v="27"/>
    <n v="67716"/>
    <s v="-213.6"/>
    <n v="93"/>
    <n v="1.3"/>
    <x v="0"/>
    <n v="76"/>
    <s v="Supplier_A"/>
    <d v="2036-02-09T00:00:00"/>
    <d v="2035-02-08T00:00:00"/>
    <s v="Location_A"/>
    <n v="23"/>
    <n v="43"/>
    <x v="0"/>
    <s v="Female"/>
    <x v="2"/>
    <x v="1"/>
    <s v="T54056"/>
    <s v="Cancelled"/>
    <n v="5"/>
    <s v="Returned"/>
    <n v="806"/>
    <x v="0"/>
    <s v="Bad"/>
  </r>
  <r>
    <s v="P5057"/>
    <x v="0"/>
    <x v="3"/>
    <s v="Sony"/>
    <s v="Item_D"/>
    <n v="955"/>
    <n v="13"/>
    <n v="830.85"/>
    <n v="1138"/>
    <n v="97"/>
    <n v="110386"/>
    <s v="307.15"/>
    <n v="33"/>
    <n v="3"/>
    <x v="2"/>
    <n v="106"/>
    <s v="Supplier_C"/>
    <d v="2036-02-10T00:00:00"/>
    <d v="2035-02-09T00:00:00"/>
    <s v="Location_C"/>
    <n v="46"/>
    <n v="59"/>
    <x v="0"/>
    <s v="Male"/>
    <x v="0"/>
    <x v="0"/>
    <s v="T54057"/>
    <s v="Completed"/>
    <n v="8"/>
    <s v="Returned"/>
    <n v="599"/>
    <x v="1"/>
    <s v="Average"/>
  </r>
  <r>
    <s v="P5058"/>
    <x v="3"/>
    <x v="4"/>
    <s v="Apple"/>
    <s v="Item_D"/>
    <n v="4664"/>
    <n v="28"/>
    <n v="3358.08"/>
    <n v="1383"/>
    <n v="70"/>
    <n v="96810"/>
    <s v="-1975.08"/>
    <n v="163"/>
    <n v="1.3"/>
    <x v="0"/>
    <n v="348"/>
    <s v="Supplier_B"/>
    <d v="2036-02-11T00:00:00"/>
    <d v="2035-02-10T00:00:00"/>
    <s v="Location_C"/>
    <n v="10"/>
    <n v="66"/>
    <x v="4"/>
    <s v="Female"/>
    <x v="0"/>
    <x v="1"/>
    <s v="T54058"/>
    <s v="Pending"/>
    <n v="2"/>
    <s v="Returned"/>
    <n v="379"/>
    <x v="1"/>
    <s v="Good"/>
  </r>
  <r>
    <s v="P5059"/>
    <x v="3"/>
    <x v="1"/>
    <s v="Nike"/>
    <s v="Item_A"/>
    <n v="1977"/>
    <n v="18"/>
    <n v="1621.14"/>
    <n v="304"/>
    <n v="98"/>
    <n v="29792"/>
    <s v="-1317.14"/>
    <n v="130"/>
    <n v="3.6"/>
    <x v="2"/>
    <n v="233"/>
    <s v="Supplier_C"/>
    <d v="2036-02-12T00:00:00"/>
    <d v="2035-02-11T00:00:00"/>
    <s v="Location_C"/>
    <n v="42"/>
    <n v="66"/>
    <x v="4"/>
    <s v="Female"/>
    <x v="2"/>
    <x v="1"/>
    <s v="T54059"/>
    <s v="Pending"/>
    <n v="7"/>
    <s v="Not Returned"/>
    <n v="415"/>
    <x v="1"/>
    <s v="Bad"/>
  </r>
  <r>
    <s v="P5060"/>
    <x v="0"/>
    <x v="0"/>
    <s v="Sony"/>
    <s v="Item_D"/>
    <n v="3647"/>
    <n v="6"/>
    <n v="3428.18"/>
    <n v="2227"/>
    <n v="29"/>
    <n v="64583"/>
    <s v="-1201.18"/>
    <n v="68"/>
    <n v="4.5"/>
    <x v="3"/>
    <n v="196"/>
    <s v="Supplier_A"/>
    <d v="2036-02-13T00:00:00"/>
    <d v="2035-02-12T00:00:00"/>
    <s v="Location_A"/>
    <n v="48"/>
    <n v="60"/>
    <x v="0"/>
    <s v="Male"/>
    <x v="0"/>
    <x v="1"/>
    <s v="T54060"/>
    <s v="Pending"/>
    <n v="6"/>
    <s v="Not Returned"/>
    <n v="628"/>
    <x v="0"/>
    <s v="Bad"/>
  </r>
  <r>
    <s v="P5061"/>
    <x v="0"/>
    <x v="3"/>
    <s v="Nike"/>
    <s v="Item_B"/>
    <n v="4416"/>
    <n v="41"/>
    <n v="2605.44"/>
    <n v="1076"/>
    <n v="35"/>
    <n v="37660"/>
    <s v="-1529.44"/>
    <n v="168"/>
    <n v="4.0999999999999996"/>
    <x v="3"/>
    <n v="11"/>
    <s v="Supplier_C"/>
    <d v="2036-02-14T00:00:00"/>
    <d v="2035-02-13T00:00:00"/>
    <s v="Location_B"/>
    <n v="29"/>
    <n v="56"/>
    <x v="0"/>
    <s v="Male"/>
    <x v="0"/>
    <x v="0"/>
    <s v="T54061"/>
    <s v="Completed"/>
    <n v="5"/>
    <s v="Returned"/>
    <n v="769"/>
    <x v="2"/>
    <s v="Bad"/>
  </r>
  <r>
    <s v="P5062"/>
    <x v="0"/>
    <x v="2"/>
    <s v="Samsung"/>
    <s v="Item_B"/>
    <n v="623"/>
    <n v="48"/>
    <n v="323.95999999999998"/>
    <n v="3020"/>
    <n v="70"/>
    <n v="211400"/>
    <s v="2696.04"/>
    <n v="174"/>
    <n v="2.2000000000000002"/>
    <x v="1"/>
    <n v="258"/>
    <s v="Supplier_C"/>
    <d v="2036-02-15T00:00:00"/>
    <d v="2035-02-14T00:00:00"/>
    <s v="Location_A"/>
    <n v="43"/>
    <n v="26"/>
    <x v="1"/>
    <s v="Female"/>
    <x v="1"/>
    <x v="1"/>
    <s v="T54062"/>
    <s v="Cancelled"/>
    <n v="10"/>
    <s v="Not Returned"/>
    <n v="745"/>
    <x v="0"/>
    <s v="Average"/>
  </r>
  <r>
    <s v="P5063"/>
    <x v="0"/>
    <x v="4"/>
    <s v="Nike"/>
    <s v="Item_A"/>
    <n v="2546"/>
    <n v="35"/>
    <n v="1654.9"/>
    <n v="3603"/>
    <n v="6"/>
    <n v="21618"/>
    <s v="1948.1"/>
    <n v="167"/>
    <n v="3.2"/>
    <x v="2"/>
    <n v="312"/>
    <s v="Supplier_B"/>
    <d v="2036-02-16T00:00:00"/>
    <d v="2035-02-15T00:00:00"/>
    <s v="Location_B"/>
    <n v="46"/>
    <n v="31"/>
    <x v="1"/>
    <s v="Male"/>
    <x v="1"/>
    <x v="0"/>
    <s v="T54063"/>
    <s v="Cancelled"/>
    <n v="2"/>
    <s v="Not Returned"/>
    <n v="465"/>
    <x v="1"/>
    <s v="Average"/>
  </r>
  <r>
    <s v="P5064"/>
    <x v="4"/>
    <x v="2"/>
    <s v="LG"/>
    <s v="Item_A"/>
    <n v="105"/>
    <n v="26"/>
    <n v="77.7"/>
    <n v="3600"/>
    <n v="48"/>
    <n v="172800"/>
    <s v="3522.3"/>
    <n v="43"/>
    <n v="3.1"/>
    <x v="2"/>
    <n v="176"/>
    <s v="Supplier_B"/>
    <d v="2036-02-17T00:00:00"/>
    <d v="2035-02-16T00:00:00"/>
    <s v="Location_A"/>
    <n v="40"/>
    <n v="68"/>
    <x v="4"/>
    <s v="Female"/>
    <x v="0"/>
    <x v="0"/>
    <s v="T54064"/>
    <s v="Pending"/>
    <n v="2"/>
    <s v="Not Returned"/>
    <n v="409"/>
    <x v="0"/>
    <s v="Good"/>
  </r>
  <r>
    <s v="P5065"/>
    <x v="1"/>
    <x v="2"/>
    <s v="Apple"/>
    <s v="Item_C"/>
    <n v="4556"/>
    <n v="27"/>
    <n v="3325.88"/>
    <n v="853"/>
    <n v="19"/>
    <n v="16207"/>
    <s v="-2472.88"/>
    <n v="132"/>
    <n v="4.5"/>
    <x v="3"/>
    <n v="20"/>
    <s v="Supplier_B"/>
    <d v="2036-02-18T00:00:00"/>
    <d v="2035-02-17T00:00:00"/>
    <s v="Location_A"/>
    <n v="8"/>
    <n v="67"/>
    <x v="4"/>
    <s v="Male"/>
    <x v="0"/>
    <x v="1"/>
    <s v="T54065"/>
    <s v="Completed"/>
    <n v="10"/>
    <s v="Not Returned"/>
    <n v="772"/>
    <x v="0"/>
    <s v="Average"/>
  </r>
  <r>
    <s v="P5066"/>
    <x v="0"/>
    <x v="0"/>
    <s v="Samsung"/>
    <s v="Item_A"/>
    <n v="1395"/>
    <n v="37"/>
    <n v="878.85"/>
    <n v="2430"/>
    <n v="62"/>
    <n v="150660"/>
    <s v="1551.15"/>
    <n v="31"/>
    <n v="4.7"/>
    <x v="3"/>
    <n v="419"/>
    <s v="Supplier_A"/>
    <d v="2036-02-19T00:00:00"/>
    <d v="2035-02-18T00:00:00"/>
    <s v="Location_B"/>
    <n v="29"/>
    <n v="61"/>
    <x v="4"/>
    <s v="Male"/>
    <x v="2"/>
    <x v="1"/>
    <s v="T54066"/>
    <s v="Cancelled"/>
    <n v="3"/>
    <s v="Returned"/>
    <n v="650"/>
    <x v="0"/>
    <s v="Good"/>
  </r>
  <r>
    <s v="P5067"/>
    <x v="0"/>
    <x v="0"/>
    <s v="Sony"/>
    <s v="Item_A"/>
    <n v="2376"/>
    <n v="21"/>
    <n v="1877.04"/>
    <n v="1549"/>
    <n v="73"/>
    <n v="113077"/>
    <s v="-328.04"/>
    <n v="187"/>
    <n v="4.0999999999999996"/>
    <x v="3"/>
    <n v="274"/>
    <s v="Supplier_B"/>
    <d v="2036-02-20T00:00:00"/>
    <d v="2035-02-19T00:00:00"/>
    <s v="Location_C"/>
    <n v="17"/>
    <n v="53"/>
    <x v="0"/>
    <s v="Female"/>
    <x v="2"/>
    <x v="0"/>
    <s v="T54067"/>
    <s v="Completed"/>
    <n v="12"/>
    <s v="Returned"/>
    <n v="899"/>
    <x v="1"/>
    <s v="Average"/>
  </r>
  <r>
    <s v="P5068"/>
    <x v="0"/>
    <x v="1"/>
    <s v="Samsung"/>
    <s v="Item_C"/>
    <n v="546"/>
    <n v="25"/>
    <n v="409.5"/>
    <n v="1289"/>
    <n v="29"/>
    <n v="37381"/>
    <s v="879.5"/>
    <n v="163"/>
    <n v="1.4"/>
    <x v="0"/>
    <n v="355"/>
    <s v="Supplier_C"/>
    <d v="2036-02-21T00:00:00"/>
    <d v="2035-02-20T00:00:00"/>
    <s v="Location_C"/>
    <n v="30"/>
    <n v="66"/>
    <x v="4"/>
    <s v="Male"/>
    <x v="0"/>
    <x v="1"/>
    <s v="T54068"/>
    <s v="Pending"/>
    <n v="3"/>
    <s v="Not Returned"/>
    <n v="844"/>
    <x v="2"/>
    <s v="Bad"/>
  </r>
  <r>
    <s v="P5069"/>
    <x v="0"/>
    <x v="0"/>
    <s v="Apple"/>
    <s v="Item_B"/>
    <n v="307"/>
    <n v="30"/>
    <n v="214.9"/>
    <n v="3104"/>
    <n v="1"/>
    <n v="3104"/>
    <s v="2889.1"/>
    <n v="99"/>
    <n v="2.2999999999999998"/>
    <x v="1"/>
    <n v="379"/>
    <s v="Supplier_B"/>
    <d v="2036-02-22T00:00:00"/>
    <d v="2035-02-21T00:00:00"/>
    <s v="Location_C"/>
    <n v="3"/>
    <n v="52"/>
    <x v="0"/>
    <s v="Male"/>
    <x v="2"/>
    <x v="1"/>
    <s v="T54069"/>
    <s v="Pending"/>
    <n v="8"/>
    <s v="Returned"/>
    <n v="457"/>
    <x v="0"/>
    <s v="Good"/>
  </r>
  <r>
    <s v="P5070"/>
    <x v="0"/>
    <x v="3"/>
    <s v="Apple"/>
    <s v="Item_B"/>
    <n v="929"/>
    <n v="20"/>
    <n v="743.2"/>
    <n v="953"/>
    <n v="28"/>
    <n v="26684"/>
    <s v="209.8"/>
    <n v="121"/>
    <n v="2.4"/>
    <x v="1"/>
    <n v="25"/>
    <s v="Supplier_A"/>
    <d v="2036-02-23T00:00:00"/>
    <d v="2035-02-22T00:00:00"/>
    <s v="Location_C"/>
    <n v="30"/>
    <n v="65"/>
    <x v="4"/>
    <s v="Male"/>
    <x v="1"/>
    <x v="0"/>
    <s v="T54070"/>
    <s v="Pending"/>
    <n v="9"/>
    <s v="Not Returned"/>
    <n v="988"/>
    <x v="0"/>
    <s v="Bad"/>
  </r>
  <r>
    <s v="P5071"/>
    <x v="2"/>
    <x v="2"/>
    <s v="Nike"/>
    <s v="Item_D"/>
    <n v="2349"/>
    <n v="34"/>
    <n v="1550.34"/>
    <n v="1344"/>
    <n v="6"/>
    <n v="8064"/>
    <s v="-206.34"/>
    <n v="175"/>
    <n v="4.5"/>
    <x v="3"/>
    <n v="211"/>
    <s v="Supplier_C"/>
    <d v="2036-02-24T00:00:00"/>
    <d v="2035-02-23T00:00:00"/>
    <s v="Location_B"/>
    <n v="21"/>
    <n v="25"/>
    <x v="3"/>
    <s v="Male"/>
    <x v="1"/>
    <x v="2"/>
    <s v="T54071"/>
    <s v="Completed"/>
    <n v="1"/>
    <s v="Not Returned"/>
    <n v="596"/>
    <x v="0"/>
    <s v="Good"/>
  </r>
  <r>
    <s v="P5072"/>
    <x v="2"/>
    <x v="1"/>
    <s v="Apple"/>
    <s v="Item_A"/>
    <n v="660"/>
    <n v="3"/>
    <n v="640.20000000000005"/>
    <n v="758"/>
    <n v="87"/>
    <n v="65946"/>
    <s v="117.8"/>
    <n v="7"/>
    <n v="4.7"/>
    <x v="3"/>
    <n v="315"/>
    <s v="Supplier_A"/>
    <d v="2036-02-25T00:00:00"/>
    <d v="2035-02-24T00:00:00"/>
    <s v="Location_C"/>
    <n v="27"/>
    <n v="31"/>
    <x v="1"/>
    <s v="Female"/>
    <x v="2"/>
    <x v="0"/>
    <s v="T54072"/>
    <s v="Cancelled"/>
    <n v="4"/>
    <s v="Returned"/>
    <n v="683"/>
    <x v="0"/>
    <s v="Good"/>
  </r>
  <r>
    <s v="P5073"/>
    <x v="0"/>
    <x v="3"/>
    <s v="Nike"/>
    <s v="Item_C"/>
    <n v="3073"/>
    <n v="1"/>
    <n v="3042.27"/>
    <n v="2399"/>
    <n v="61"/>
    <n v="146339"/>
    <s v="-643.27"/>
    <n v="186"/>
    <n v="4.4000000000000004"/>
    <x v="3"/>
    <n v="131"/>
    <s v="Supplier_A"/>
    <d v="2036-02-26T00:00:00"/>
    <d v="2035-02-25T00:00:00"/>
    <s v="Location_B"/>
    <n v="5"/>
    <n v="41"/>
    <x v="0"/>
    <s v="Male"/>
    <x v="1"/>
    <x v="0"/>
    <s v="T54073"/>
    <s v="Completed"/>
    <n v="10"/>
    <s v="Returned"/>
    <n v="742"/>
    <x v="1"/>
    <s v="Average"/>
  </r>
  <r>
    <s v="P5074"/>
    <x v="3"/>
    <x v="0"/>
    <s v="Samsung"/>
    <s v="Item_B"/>
    <n v="4171"/>
    <n v="31"/>
    <n v="2877.99"/>
    <n v="2044"/>
    <n v="34"/>
    <n v="69496"/>
    <s v="-833.99"/>
    <n v="64"/>
    <n v="4"/>
    <x v="3"/>
    <n v="477"/>
    <s v="Supplier_A"/>
    <d v="2036-02-27T00:00:00"/>
    <d v="2035-02-26T00:00:00"/>
    <s v="Location_A"/>
    <n v="7"/>
    <n v="36"/>
    <x v="1"/>
    <s v="Female"/>
    <x v="1"/>
    <x v="0"/>
    <s v="T54074"/>
    <s v="Pending"/>
    <n v="9"/>
    <s v="Not Returned"/>
    <n v="647"/>
    <x v="2"/>
    <s v="Average"/>
  </r>
  <r>
    <s v="P5075"/>
    <x v="1"/>
    <x v="3"/>
    <s v="Apple"/>
    <s v="Item_C"/>
    <n v="4076"/>
    <n v="39"/>
    <n v="2486.36"/>
    <n v="1845"/>
    <n v="51"/>
    <n v="94095"/>
    <s v="-641.36"/>
    <n v="7"/>
    <n v="4.0999999999999996"/>
    <x v="3"/>
    <n v="345"/>
    <s v="Supplier_C"/>
    <d v="2036-02-28T00:00:00"/>
    <d v="2035-02-27T00:00:00"/>
    <s v="Location_A"/>
    <n v="6"/>
    <n v="53"/>
    <x v="0"/>
    <s v="Female"/>
    <x v="1"/>
    <x v="0"/>
    <s v="T54075"/>
    <s v="Pending"/>
    <n v="10"/>
    <s v="Not Returned"/>
    <n v="706"/>
    <x v="0"/>
    <s v="Average"/>
  </r>
  <r>
    <s v="P5076"/>
    <x v="4"/>
    <x v="0"/>
    <s v="Samsung"/>
    <s v="Item_A"/>
    <n v="1874"/>
    <n v="8"/>
    <n v="1724.08"/>
    <n v="1956"/>
    <n v="43"/>
    <n v="84108"/>
    <s v="231.92"/>
    <n v="85"/>
    <n v="2.7"/>
    <x v="1"/>
    <n v="339"/>
    <s v="Supplier_B"/>
    <d v="2036-02-29T00:00:00"/>
    <d v="2035-02-28T00:00:00"/>
    <s v="Location_A"/>
    <n v="4"/>
    <n v="68"/>
    <x v="4"/>
    <s v="Female"/>
    <x v="1"/>
    <x v="1"/>
    <s v="T54076"/>
    <s v="Cancelled"/>
    <n v="9"/>
    <s v="Returned"/>
    <n v="947"/>
    <x v="1"/>
    <s v="Good"/>
  </r>
  <r>
    <s v="P5077"/>
    <x v="4"/>
    <x v="4"/>
    <s v="Sony"/>
    <s v="Item_B"/>
    <n v="4152"/>
    <n v="2"/>
    <n v="4068.96"/>
    <n v="3857"/>
    <n v="40"/>
    <n v="154280"/>
    <s v="-211.96"/>
    <n v="94"/>
    <n v="3.9"/>
    <x v="2"/>
    <n v="100"/>
    <s v="Supplier_B"/>
    <d v="2036-03-01T00:00:00"/>
    <d v="2035-03-01T00:00:00"/>
    <s v="Location_C"/>
    <n v="17"/>
    <n v="55"/>
    <x v="0"/>
    <s v="Female"/>
    <x v="0"/>
    <x v="2"/>
    <s v="T54077"/>
    <s v="Pending"/>
    <n v="9"/>
    <s v="Not Returned"/>
    <n v="378"/>
    <x v="2"/>
    <s v="Average"/>
  </r>
  <r>
    <s v="P5078"/>
    <x v="0"/>
    <x v="3"/>
    <s v="Samsung"/>
    <s v="Item_A"/>
    <n v="3095"/>
    <n v="0"/>
    <n v="3095"/>
    <n v="443"/>
    <n v="99"/>
    <n v="43857"/>
    <s v="-2652"/>
    <n v="141"/>
    <n v="2"/>
    <x v="1"/>
    <n v="28"/>
    <s v="Supplier_A"/>
    <d v="2036-03-02T00:00:00"/>
    <d v="2035-03-02T00:00:00"/>
    <s v="Location_C"/>
    <n v="24"/>
    <n v="39"/>
    <x v="1"/>
    <s v="Male"/>
    <x v="1"/>
    <x v="1"/>
    <s v="T54078"/>
    <s v="Completed"/>
    <n v="1"/>
    <s v="Returned"/>
    <n v="402"/>
    <x v="2"/>
    <s v="Good"/>
  </r>
  <r>
    <s v="P5079"/>
    <x v="0"/>
    <x v="4"/>
    <s v="Nike"/>
    <s v="Item_D"/>
    <n v="3284"/>
    <n v="17"/>
    <n v="2725.72"/>
    <n v="3112"/>
    <n v="18"/>
    <n v="56016"/>
    <s v="386.28"/>
    <n v="27"/>
    <n v="3"/>
    <x v="2"/>
    <n v="392"/>
    <s v="Supplier_A"/>
    <d v="2036-03-03T00:00:00"/>
    <d v="2035-03-03T00:00:00"/>
    <s v="Location_B"/>
    <n v="44"/>
    <n v="31"/>
    <x v="1"/>
    <s v="Male"/>
    <x v="0"/>
    <x v="2"/>
    <s v="T54079"/>
    <s v="Completed"/>
    <n v="7"/>
    <s v="Returned"/>
    <n v="178"/>
    <x v="2"/>
    <s v="Bad"/>
  </r>
  <r>
    <s v="P5080"/>
    <x v="2"/>
    <x v="3"/>
    <s v="Nike"/>
    <s v="Item_C"/>
    <n v="3299"/>
    <n v="28"/>
    <n v="2375.2800000000002"/>
    <n v="968"/>
    <n v="12"/>
    <n v="11616"/>
    <s v="-1407.28"/>
    <n v="71"/>
    <n v="3.8"/>
    <x v="2"/>
    <n v="66"/>
    <s v="Supplier_C"/>
    <d v="2036-03-04T00:00:00"/>
    <d v="2035-03-04T00:00:00"/>
    <s v="Location_A"/>
    <n v="25"/>
    <n v="53"/>
    <x v="0"/>
    <s v="Male"/>
    <x v="1"/>
    <x v="0"/>
    <s v="T54080"/>
    <s v="Completed"/>
    <n v="7"/>
    <s v="Not Returned"/>
    <n v="422"/>
    <x v="0"/>
    <s v="Average"/>
  </r>
  <r>
    <s v="P5081"/>
    <x v="4"/>
    <x v="1"/>
    <s v="LG"/>
    <s v="Item_D"/>
    <n v="2236"/>
    <n v="36"/>
    <n v="1431.04"/>
    <n v="3933"/>
    <n v="43"/>
    <n v="169119"/>
    <s v="2501.96"/>
    <n v="68"/>
    <n v="1.4"/>
    <x v="0"/>
    <n v="440"/>
    <s v="Supplier_A"/>
    <d v="2036-03-05T00:00:00"/>
    <d v="2035-03-05T00:00:00"/>
    <s v="Location_A"/>
    <n v="25"/>
    <n v="30"/>
    <x v="1"/>
    <s v="Female"/>
    <x v="0"/>
    <x v="2"/>
    <s v="T54081"/>
    <s v="Cancelled"/>
    <n v="4"/>
    <s v="Not Returned"/>
    <n v="277"/>
    <x v="0"/>
    <s v="Average"/>
  </r>
  <r>
    <s v="P5082"/>
    <x v="4"/>
    <x v="1"/>
    <s v="Apple"/>
    <s v="Item_D"/>
    <n v="4002"/>
    <n v="40"/>
    <n v="2401.1999999999998"/>
    <n v="2241"/>
    <n v="58"/>
    <n v="129978"/>
    <s v="-160.2"/>
    <n v="67"/>
    <n v="1.9"/>
    <x v="0"/>
    <n v="204"/>
    <s v="Supplier_B"/>
    <d v="2036-03-06T00:00:00"/>
    <d v="2035-03-06T00:00:00"/>
    <s v="Location_B"/>
    <n v="1"/>
    <n v="26"/>
    <x v="1"/>
    <s v="Female"/>
    <x v="0"/>
    <x v="1"/>
    <s v="T54082"/>
    <s v="Completed"/>
    <n v="7"/>
    <s v="Returned"/>
    <n v="443"/>
    <x v="0"/>
    <s v="Good"/>
  </r>
  <r>
    <s v="P5083"/>
    <x v="3"/>
    <x v="1"/>
    <s v="Samsung"/>
    <s v="Item_C"/>
    <n v="3758"/>
    <n v="12"/>
    <n v="3307.04"/>
    <n v="681"/>
    <n v="50"/>
    <n v="34050"/>
    <s v="-2626.04"/>
    <n v="193"/>
    <n v="2.8"/>
    <x v="1"/>
    <n v="127"/>
    <s v="Supplier_A"/>
    <d v="2036-03-07T00:00:00"/>
    <d v="2035-03-07T00:00:00"/>
    <s v="Location_B"/>
    <n v="45"/>
    <n v="28"/>
    <x v="1"/>
    <s v="Male"/>
    <x v="0"/>
    <x v="2"/>
    <s v="T54083"/>
    <s v="Cancelled"/>
    <n v="3"/>
    <s v="Returned"/>
    <n v="412"/>
    <x v="1"/>
    <s v="Average"/>
  </r>
  <r>
    <s v="P5084"/>
    <x v="2"/>
    <x v="0"/>
    <s v="Samsung"/>
    <s v="Item_B"/>
    <n v="522"/>
    <n v="20"/>
    <n v="417.6"/>
    <n v="132"/>
    <n v="76"/>
    <n v="10032"/>
    <s v="-285.6"/>
    <n v="45"/>
    <n v="2.8"/>
    <x v="1"/>
    <n v="10"/>
    <s v="Supplier_B"/>
    <d v="2036-03-08T00:00:00"/>
    <d v="2035-03-08T00:00:00"/>
    <s v="Location_C"/>
    <n v="15"/>
    <n v="30"/>
    <x v="1"/>
    <s v="Female"/>
    <x v="1"/>
    <x v="2"/>
    <s v="T54084"/>
    <s v="Completed"/>
    <n v="9"/>
    <s v="Not Returned"/>
    <n v="385"/>
    <x v="1"/>
    <s v="Bad"/>
  </r>
  <r>
    <s v="P5085"/>
    <x v="0"/>
    <x v="1"/>
    <s v="Apple"/>
    <s v="Item_C"/>
    <n v="2733"/>
    <n v="44"/>
    <n v="1530.48"/>
    <n v="700"/>
    <n v="80"/>
    <n v="56000"/>
    <s v="-830.48"/>
    <n v="179"/>
    <n v="2.6"/>
    <x v="1"/>
    <n v="412"/>
    <s v="Supplier_A"/>
    <d v="2036-03-09T00:00:00"/>
    <d v="2035-03-09T00:00:00"/>
    <s v="Location_A"/>
    <n v="25"/>
    <n v="38"/>
    <x v="1"/>
    <s v="Female"/>
    <x v="2"/>
    <x v="0"/>
    <s v="T54085"/>
    <s v="Pending"/>
    <n v="4"/>
    <s v="Returned"/>
    <n v="767"/>
    <x v="0"/>
    <s v="Bad"/>
  </r>
  <r>
    <s v="P5086"/>
    <x v="4"/>
    <x v="2"/>
    <s v="Nike"/>
    <s v="Item_A"/>
    <n v="1740"/>
    <n v="48"/>
    <n v="904.8"/>
    <n v="1909"/>
    <n v="45"/>
    <n v="85905"/>
    <s v="1004.2"/>
    <n v="110"/>
    <n v="3.6"/>
    <x v="2"/>
    <n v="82"/>
    <s v="Supplier_C"/>
    <d v="2036-03-10T00:00:00"/>
    <d v="2035-03-10T00:00:00"/>
    <s v="Location_C"/>
    <n v="49"/>
    <n v="51"/>
    <x v="0"/>
    <s v="Male"/>
    <x v="2"/>
    <x v="0"/>
    <s v="T54086"/>
    <s v="Cancelled"/>
    <n v="6"/>
    <s v="Not Returned"/>
    <n v="259"/>
    <x v="0"/>
    <s v="Average"/>
  </r>
  <r>
    <s v="P5087"/>
    <x v="0"/>
    <x v="0"/>
    <s v="LG"/>
    <s v="Item_B"/>
    <n v="1862"/>
    <n v="38"/>
    <n v="1154.44"/>
    <n v="229"/>
    <n v="65"/>
    <n v="14885"/>
    <s v="-925.44"/>
    <n v="25"/>
    <n v="4.5999999999999996"/>
    <x v="3"/>
    <n v="261"/>
    <s v="Supplier_C"/>
    <d v="2036-03-11T00:00:00"/>
    <d v="2035-03-11T00:00:00"/>
    <s v="Location_A"/>
    <n v="31"/>
    <n v="29"/>
    <x v="1"/>
    <s v="Male"/>
    <x v="2"/>
    <x v="2"/>
    <s v="T54087"/>
    <s v="Completed"/>
    <n v="8"/>
    <s v="Returned"/>
    <n v="549"/>
    <x v="0"/>
    <s v="Good"/>
  </r>
  <r>
    <s v="P5088"/>
    <x v="2"/>
    <x v="2"/>
    <s v="Sony"/>
    <s v="Item_C"/>
    <n v="2487"/>
    <n v="40"/>
    <n v="1492.2"/>
    <n v="1095"/>
    <n v="90"/>
    <n v="98550"/>
    <s v="-397.2"/>
    <n v="27"/>
    <n v="1.7"/>
    <x v="0"/>
    <n v="175"/>
    <s v="Supplier_B"/>
    <d v="2036-03-12T00:00:00"/>
    <d v="2035-03-12T00:00:00"/>
    <s v="Location_A"/>
    <n v="47"/>
    <n v="48"/>
    <x v="0"/>
    <s v="Male"/>
    <x v="0"/>
    <x v="0"/>
    <s v="T54088"/>
    <s v="Completed"/>
    <n v="6"/>
    <s v="Not Returned"/>
    <n v="579"/>
    <x v="0"/>
    <s v="Good"/>
  </r>
  <r>
    <s v="P5089"/>
    <x v="4"/>
    <x v="0"/>
    <s v="LG"/>
    <s v="Item_C"/>
    <n v="3086"/>
    <n v="1"/>
    <n v="3055.14"/>
    <n v="1374"/>
    <n v="33"/>
    <n v="45342"/>
    <s v="-1681.14"/>
    <n v="58"/>
    <n v="3.4"/>
    <x v="2"/>
    <n v="315"/>
    <s v="Supplier_B"/>
    <d v="2036-03-13T00:00:00"/>
    <d v="2035-03-13T00:00:00"/>
    <s v="Location_B"/>
    <n v="41"/>
    <n v="31"/>
    <x v="1"/>
    <s v="Male"/>
    <x v="0"/>
    <x v="1"/>
    <s v="T54089"/>
    <s v="Completed"/>
    <n v="12"/>
    <s v="Not Returned"/>
    <n v="284"/>
    <x v="0"/>
    <s v="Average"/>
  </r>
  <r>
    <s v="P5090"/>
    <x v="0"/>
    <x v="1"/>
    <s v="Apple"/>
    <s v="Item_A"/>
    <n v="1591"/>
    <n v="41"/>
    <n v="938.69"/>
    <n v="1574"/>
    <n v="90"/>
    <n v="141660"/>
    <s v="635.31"/>
    <n v="22"/>
    <n v="1.2"/>
    <x v="0"/>
    <n v="148"/>
    <s v="Supplier_C"/>
    <d v="2036-03-14T00:00:00"/>
    <d v="2035-03-14T00:00:00"/>
    <s v="Location_B"/>
    <n v="10"/>
    <n v="38"/>
    <x v="1"/>
    <s v="Male"/>
    <x v="0"/>
    <x v="0"/>
    <s v="T54090"/>
    <s v="Completed"/>
    <n v="4"/>
    <s v="Returned"/>
    <n v="176"/>
    <x v="0"/>
    <s v="Average"/>
  </r>
  <r>
    <s v="P5091"/>
    <x v="2"/>
    <x v="2"/>
    <s v="LG"/>
    <s v="Item_B"/>
    <n v="4840"/>
    <n v="29"/>
    <n v="3436.4"/>
    <n v="3266"/>
    <n v="1"/>
    <n v="3266"/>
    <s v="-170.4"/>
    <n v="165"/>
    <n v="1.1000000000000001"/>
    <x v="0"/>
    <n v="411"/>
    <s v="Supplier_C"/>
    <d v="2036-03-15T00:00:00"/>
    <d v="2035-03-15T00:00:00"/>
    <s v="Location_A"/>
    <n v="25"/>
    <n v="27"/>
    <x v="1"/>
    <s v="Male"/>
    <x v="0"/>
    <x v="2"/>
    <s v="T54091"/>
    <s v="Pending"/>
    <n v="6"/>
    <s v="Returned"/>
    <n v="693"/>
    <x v="2"/>
    <s v="Good"/>
  </r>
  <r>
    <s v="P5092"/>
    <x v="0"/>
    <x v="4"/>
    <s v="Apple"/>
    <s v="Item_D"/>
    <n v="1917"/>
    <n v="0"/>
    <n v="1917"/>
    <n v="1704"/>
    <n v="67"/>
    <n v="114168"/>
    <s v="-213"/>
    <n v="37"/>
    <n v="2.1"/>
    <x v="1"/>
    <n v="415"/>
    <s v="Supplier_C"/>
    <d v="2036-03-16T00:00:00"/>
    <d v="2035-03-16T00:00:00"/>
    <s v="Location_B"/>
    <n v="13"/>
    <n v="46"/>
    <x v="0"/>
    <s v="Female"/>
    <x v="1"/>
    <x v="2"/>
    <s v="T54092"/>
    <s v="Completed"/>
    <n v="6"/>
    <s v="Not Returned"/>
    <n v="322"/>
    <x v="2"/>
    <s v="Average"/>
  </r>
  <r>
    <s v="P5093"/>
    <x v="0"/>
    <x v="2"/>
    <s v="Sony"/>
    <s v="Item_B"/>
    <n v="4834"/>
    <n v="34"/>
    <n v="3190.44"/>
    <n v="902"/>
    <n v="42"/>
    <n v="37884"/>
    <s v="-2288.44"/>
    <n v="31"/>
    <n v="2.9"/>
    <x v="1"/>
    <n v="263"/>
    <s v="Supplier_A"/>
    <d v="2036-03-17T00:00:00"/>
    <d v="2035-03-17T00:00:00"/>
    <s v="Location_A"/>
    <n v="22"/>
    <n v="42"/>
    <x v="0"/>
    <s v="Male"/>
    <x v="2"/>
    <x v="2"/>
    <s v="T54093"/>
    <s v="Cancelled"/>
    <n v="11"/>
    <s v="Not Returned"/>
    <n v="170"/>
    <x v="1"/>
    <s v="Bad"/>
  </r>
  <r>
    <s v="P5094"/>
    <x v="4"/>
    <x v="0"/>
    <s v="Nike"/>
    <s v="Item_B"/>
    <n v="876"/>
    <n v="4"/>
    <n v="840.96"/>
    <n v="1534"/>
    <n v="54"/>
    <n v="82836"/>
    <s v="693.04"/>
    <n v="141"/>
    <n v="3.1"/>
    <x v="2"/>
    <n v="496"/>
    <s v="Supplier_A"/>
    <d v="2036-03-18T00:00:00"/>
    <d v="2035-03-18T00:00:00"/>
    <s v="Location_B"/>
    <n v="9"/>
    <n v="35"/>
    <x v="1"/>
    <s v="Male"/>
    <x v="0"/>
    <x v="1"/>
    <s v="T54094"/>
    <s v="Cancelled"/>
    <n v="3"/>
    <s v="Not Returned"/>
    <n v="330"/>
    <x v="0"/>
    <s v="Bad"/>
  </r>
  <r>
    <s v="P5095"/>
    <x v="1"/>
    <x v="2"/>
    <s v="Apple"/>
    <s v="Item_D"/>
    <n v="2735"/>
    <n v="4"/>
    <n v="2625.6"/>
    <n v="897"/>
    <n v="27"/>
    <n v="24219"/>
    <s v="-1728.6"/>
    <n v="179"/>
    <n v="1.6"/>
    <x v="0"/>
    <n v="233"/>
    <s v="Supplier_C"/>
    <d v="2036-03-19T00:00:00"/>
    <d v="2035-03-19T00:00:00"/>
    <s v="Location_C"/>
    <n v="4"/>
    <n v="67"/>
    <x v="4"/>
    <s v="Male"/>
    <x v="2"/>
    <x v="1"/>
    <s v="T54095"/>
    <s v="Pending"/>
    <n v="13"/>
    <s v="Not Returned"/>
    <n v="954"/>
    <x v="2"/>
    <s v="Average"/>
  </r>
  <r>
    <s v="P5096"/>
    <x v="2"/>
    <x v="0"/>
    <s v="Nike"/>
    <s v="Item_B"/>
    <n v="4059"/>
    <n v="28"/>
    <n v="2922.48"/>
    <n v="2517"/>
    <n v="55"/>
    <n v="138435"/>
    <s v="-405.48"/>
    <n v="20"/>
    <n v="2.2999999999999998"/>
    <x v="1"/>
    <n v="195"/>
    <s v="Supplier_B"/>
    <d v="2036-03-20T00:00:00"/>
    <d v="2035-03-20T00:00:00"/>
    <s v="Location_B"/>
    <n v="15"/>
    <n v="24"/>
    <x v="3"/>
    <s v="Female"/>
    <x v="2"/>
    <x v="1"/>
    <s v="T54096"/>
    <s v="Completed"/>
    <n v="2"/>
    <s v="Returned"/>
    <n v="460"/>
    <x v="0"/>
    <s v="Bad"/>
  </r>
  <r>
    <s v="P5097"/>
    <x v="4"/>
    <x v="3"/>
    <s v="Nike"/>
    <s v="Item_A"/>
    <n v="3405"/>
    <n v="4"/>
    <n v="3268.8"/>
    <n v="721"/>
    <n v="39"/>
    <n v="28119"/>
    <s v="-2547.8"/>
    <n v="48"/>
    <n v="2.9"/>
    <x v="1"/>
    <n v="382"/>
    <s v="Supplier_A"/>
    <d v="2036-03-21T00:00:00"/>
    <d v="2035-03-21T00:00:00"/>
    <s v="Location_A"/>
    <n v="23"/>
    <n v="31"/>
    <x v="1"/>
    <s v="Male"/>
    <x v="0"/>
    <x v="0"/>
    <s v="T54097"/>
    <s v="Pending"/>
    <n v="7"/>
    <s v="Returned"/>
    <n v="172"/>
    <x v="1"/>
    <s v="Bad"/>
  </r>
  <r>
    <s v="P5098"/>
    <x v="0"/>
    <x v="4"/>
    <s v="LG"/>
    <s v="Item_C"/>
    <n v="1445"/>
    <n v="13"/>
    <n v="1257.1500000000001"/>
    <n v="1128"/>
    <n v="45"/>
    <n v="50760"/>
    <s v="-129.15"/>
    <n v="5"/>
    <n v="3.9"/>
    <x v="2"/>
    <n v="190"/>
    <s v="Supplier_A"/>
    <d v="2036-03-22T00:00:00"/>
    <d v="2035-03-22T00:00:00"/>
    <s v="Location_B"/>
    <n v="1"/>
    <n v="53"/>
    <x v="0"/>
    <s v="Male"/>
    <x v="0"/>
    <x v="1"/>
    <s v="T54098"/>
    <s v="Cancelled"/>
    <n v="12"/>
    <s v="Returned"/>
    <n v="808"/>
    <x v="2"/>
    <s v="Average"/>
  </r>
  <r>
    <s v="P5099"/>
    <x v="0"/>
    <x v="2"/>
    <s v="LG"/>
    <s v="Item_D"/>
    <n v="4837"/>
    <n v="13"/>
    <n v="4208.1899999999996"/>
    <n v="88"/>
    <n v="53"/>
    <n v="4664"/>
    <s v="-4120.19"/>
    <n v="33"/>
    <n v="1.7"/>
    <x v="0"/>
    <n v="301"/>
    <s v="Supplier_B"/>
    <d v="2036-03-23T00:00:00"/>
    <d v="2035-03-23T00:00:00"/>
    <s v="Location_C"/>
    <n v="33"/>
    <n v="38"/>
    <x v="1"/>
    <s v="Female"/>
    <x v="2"/>
    <x v="0"/>
    <s v="T54099"/>
    <s v="Pending"/>
    <n v="6"/>
    <s v="Returned"/>
    <n v="377"/>
    <x v="1"/>
    <s v="Average"/>
  </r>
  <r>
    <s v="P5100"/>
    <x v="2"/>
    <x v="1"/>
    <s v="Samsung"/>
    <s v="Item_C"/>
    <n v="524"/>
    <n v="29"/>
    <n v="372.04"/>
    <n v="1163"/>
    <n v="92"/>
    <n v="106996"/>
    <s v="790.96"/>
    <n v="154"/>
    <n v="3.3"/>
    <x v="2"/>
    <n v="133"/>
    <s v="Supplier_B"/>
    <d v="2036-03-24T00:00:00"/>
    <d v="2035-03-24T00:00:00"/>
    <s v="Location_A"/>
    <n v="8"/>
    <n v="23"/>
    <x v="3"/>
    <s v="Female"/>
    <x v="0"/>
    <x v="2"/>
    <s v="T54100"/>
    <s v="Pending"/>
    <n v="9"/>
    <s v="Returned"/>
    <n v="752"/>
    <x v="0"/>
    <s v="Average"/>
  </r>
  <r>
    <s v="P5101"/>
    <x v="4"/>
    <x v="0"/>
    <s v="Samsung"/>
    <s v="Item_B"/>
    <n v="1718"/>
    <n v="35"/>
    <n v="1116.7"/>
    <n v="3423"/>
    <n v="73"/>
    <n v="249879"/>
    <s v="2306.3"/>
    <n v="128"/>
    <n v="1.1000000000000001"/>
    <x v="0"/>
    <n v="432"/>
    <s v="Supplier_C"/>
    <d v="2036-03-25T00:00:00"/>
    <d v="2035-03-25T00:00:00"/>
    <s v="Location_B"/>
    <n v="7"/>
    <n v="35"/>
    <x v="1"/>
    <s v="Female"/>
    <x v="2"/>
    <x v="0"/>
    <s v="T54101"/>
    <s v="Pending"/>
    <n v="14"/>
    <s v="Not Returned"/>
    <n v="190"/>
    <x v="0"/>
    <s v="Good"/>
  </r>
  <r>
    <s v="P5102"/>
    <x v="2"/>
    <x v="1"/>
    <s v="Sony"/>
    <s v="Item_A"/>
    <n v="2900"/>
    <n v="33"/>
    <n v="1943"/>
    <n v="3708"/>
    <n v="90"/>
    <n v="333720"/>
    <s v="1765"/>
    <n v="20"/>
    <n v="1.1000000000000001"/>
    <x v="0"/>
    <n v="291"/>
    <s v="Supplier_B"/>
    <d v="2036-03-26T00:00:00"/>
    <d v="2035-03-26T00:00:00"/>
    <s v="Location_B"/>
    <n v="12"/>
    <n v="49"/>
    <x v="0"/>
    <s v="Male"/>
    <x v="1"/>
    <x v="1"/>
    <s v="T54102"/>
    <s v="Cancelled"/>
    <n v="4"/>
    <s v="Returned"/>
    <n v="682"/>
    <x v="0"/>
    <s v="Average"/>
  </r>
  <r>
    <s v="P5103"/>
    <x v="0"/>
    <x v="2"/>
    <s v="Nike"/>
    <s v="Item_D"/>
    <n v="4499"/>
    <n v="13"/>
    <n v="3914.13"/>
    <n v="1506"/>
    <n v="26"/>
    <n v="39156"/>
    <s v="-2408.13"/>
    <n v="194"/>
    <n v="4.7"/>
    <x v="3"/>
    <n v="260"/>
    <s v="Supplier_B"/>
    <d v="2036-03-27T00:00:00"/>
    <d v="2035-03-27T00:00:00"/>
    <s v="Location_A"/>
    <n v="26"/>
    <n v="37"/>
    <x v="1"/>
    <s v="Female"/>
    <x v="0"/>
    <x v="2"/>
    <s v="T54103"/>
    <s v="Cancelled"/>
    <n v="3"/>
    <s v="Returned"/>
    <n v="878"/>
    <x v="0"/>
    <s v="Good"/>
  </r>
  <r>
    <s v="P5104"/>
    <x v="0"/>
    <x v="3"/>
    <s v="Apple"/>
    <s v="Item_B"/>
    <n v="4515"/>
    <n v="47"/>
    <n v="2392.9499999999998"/>
    <n v="2572"/>
    <n v="30"/>
    <n v="77160"/>
    <s v="179.05"/>
    <n v="145"/>
    <n v="2.9"/>
    <x v="1"/>
    <n v="320"/>
    <s v="Supplier_C"/>
    <d v="2036-03-28T00:00:00"/>
    <d v="2035-03-28T00:00:00"/>
    <s v="Location_C"/>
    <n v="24"/>
    <n v="60"/>
    <x v="0"/>
    <s v="Female"/>
    <x v="1"/>
    <x v="1"/>
    <s v="T54104"/>
    <s v="Pending"/>
    <n v="1"/>
    <s v="Not Returned"/>
    <n v="132"/>
    <x v="2"/>
    <s v="Bad"/>
  </r>
  <r>
    <s v="P5105"/>
    <x v="1"/>
    <x v="3"/>
    <s v="Sony"/>
    <s v="Item_A"/>
    <n v="473"/>
    <n v="12"/>
    <n v="416.24"/>
    <n v="2118"/>
    <n v="5"/>
    <n v="10590"/>
    <s v="1701.76"/>
    <n v="197"/>
    <n v="4.5999999999999996"/>
    <x v="3"/>
    <n v="437"/>
    <s v="Supplier_A"/>
    <d v="2036-03-29T00:00:00"/>
    <d v="2035-03-29T00:00:00"/>
    <s v="Location_A"/>
    <n v="48"/>
    <n v="48"/>
    <x v="0"/>
    <s v="Female"/>
    <x v="1"/>
    <x v="2"/>
    <s v="T54105"/>
    <s v="Completed"/>
    <n v="6"/>
    <s v="Returned"/>
    <n v="875"/>
    <x v="1"/>
    <s v="Average"/>
  </r>
  <r>
    <s v="P5106"/>
    <x v="2"/>
    <x v="0"/>
    <s v="Sony"/>
    <s v="Item_C"/>
    <n v="881"/>
    <n v="45"/>
    <n v="484.55"/>
    <n v="715"/>
    <n v="27"/>
    <n v="19305"/>
    <s v="230.45"/>
    <n v="29"/>
    <n v="3.8"/>
    <x v="2"/>
    <n v="393"/>
    <s v="Supplier_C"/>
    <d v="2036-03-30T00:00:00"/>
    <d v="2035-03-30T00:00:00"/>
    <s v="Location_C"/>
    <n v="16"/>
    <n v="51"/>
    <x v="0"/>
    <s v="Male"/>
    <x v="0"/>
    <x v="0"/>
    <s v="T54106"/>
    <s v="Pending"/>
    <n v="7"/>
    <s v="Not Returned"/>
    <n v="491"/>
    <x v="0"/>
    <s v="Good"/>
  </r>
  <r>
    <s v="P5107"/>
    <x v="1"/>
    <x v="4"/>
    <s v="Sony"/>
    <s v="Item_B"/>
    <n v="4530"/>
    <n v="31"/>
    <n v="3125.7"/>
    <n v="2033"/>
    <n v="33"/>
    <n v="67089"/>
    <s v="-1092.7"/>
    <n v="191"/>
    <n v="4.4000000000000004"/>
    <x v="3"/>
    <n v="157"/>
    <s v="Supplier_B"/>
    <d v="2036-03-31T00:00:00"/>
    <d v="2035-03-31T00:00:00"/>
    <s v="Location_C"/>
    <n v="3"/>
    <n v="53"/>
    <x v="0"/>
    <s v="Male"/>
    <x v="0"/>
    <x v="1"/>
    <s v="T54107"/>
    <s v="Pending"/>
    <n v="12"/>
    <s v="Not Returned"/>
    <n v="588"/>
    <x v="2"/>
    <s v="Average"/>
  </r>
  <r>
    <s v="P5108"/>
    <x v="3"/>
    <x v="4"/>
    <s v="Samsung"/>
    <s v="Item_B"/>
    <n v="4188"/>
    <n v="0"/>
    <n v="4188"/>
    <n v="74"/>
    <n v="56"/>
    <n v="4144"/>
    <s v="-4114"/>
    <n v="110"/>
    <n v="1.3"/>
    <x v="0"/>
    <n v="404"/>
    <s v="Supplier_C"/>
    <d v="2036-04-01T00:00:00"/>
    <d v="2035-04-01T00:00:00"/>
    <s v="Location_A"/>
    <n v="17"/>
    <n v="25"/>
    <x v="3"/>
    <s v="Female"/>
    <x v="1"/>
    <x v="0"/>
    <s v="T54108"/>
    <s v="Completed"/>
    <n v="11"/>
    <s v="Returned"/>
    <n v="837"/>
    <x v="1"/>
    <s v="Average"/>
  </r>
  <r>
    <s v="P5109"/>
    <x v="2"/>
    <x v="4"/>
    <s v="Sony"/>
    <s v="Item_D"/>
    <n v="148"/>
    <n v="46"/>
    <n v="79.92"/>
    <n v="2375"/>
    <n v="73"/>
    <n v="173375"/>
    <s v="2295.08"/>
    <n v="136"/>
    <n v="1.9"/>
    <x v="0"/>
    <n v="263"/>
    <s v="Supplier_C"/>
    <d v="2036-04-02T00:00:00"/>
    <d v="2035-04-02T00:00:00"/>
    <s v="Location_C"/>
    <n v="20"/>
    <n v="56"/>
    <x v="0"/>
    <s v="Female"/>
    <x v="0"/>
    <x v="2"/>
    <s v="T54109"/>
    <s v="Completed"/>
    <n v="8"/>
    <s v="Returned"/>
    <n v="842"/>
    <x v="2"/>
    <s v="Good"/>
  </r>
  <r>
    <s v="P5110"/>
    <x v="3"/>
    <x v="2"/>
    <s v="Sony"/>
    <s v="Item_A"/>
    <n v="3245"/>
    <n v="9"/>
    <n v="2952.95"/>
    <n v="3775"/>
    <n v="77"/>
    <n v="290675"/>
    <s v="822.05"/>
    <n v="73"/>
    <n v="3.8"/>
    <x v="2"/>
    <n v="239"/>
    <s v="Supplier_B"/>
    <d v="2036-04-03T00:00:00"/>
    <d v="2035-04-03T00:00:00"/>
    <s v="Location_C"/>
    <n v="34"/>
    <n v="63"/>
    <x v="4"/>
    <s v="Female"/>
    <x v="1"/>
    <x v="2"/>
    <s v="T54110"/>
    <s v="Completed"/>
    <n v="8"/>
    <s v="Returned"/>
    <n v="527"/>
    <x v="0"/>
    <s v="Good"/>
  </r>
  <r>
    <s v="P5111"/>
    <x v="0"/>
    <x v="4"/>
    <s v="Sony"/>
    <s v="Item_D"/>
    <n v="1450"/>
    <n v="41"/>
    <n v="855.5"/>
    <n v="3168"/>
    <n v="87"/>
    <n v="275616"/>
    <s v="2312.5"/>
    <n v="38"/>
    <n v="1.6"/>
    <x v="0"/>
    <n v="106"/>
    <s v="Supplier_A"/>
    <d v="2036-04-04T00:00:00"/>
    <d v="2035-04-04T00:00:00"/>
    <s v="Location_A"/>
    <n v="24"/>
    <n v="49"/>
    <x v="0"/>
    <s v="Male"/>
    <x v="0"/>
    <x v="0"/>
    <s v="T54111"/>
    <s v="Cancelled"/>
    <n v="9"/>
    <s v="Not Returned"/>
    <n v="514"/>
    <x v="0"/>
    <s v="Good"/>
  </r>
  <r>
    <s v="P5112"/>
    <x v="4"/>
    <x v="0"/>
    <s v="Apple"/>
    <s v="Item_B"/>
    <n v="2570"/>
    <n v="29"/>
    <n v="1824.7"/>
    <n v="2912"/>
    <n v="44"/>
    <n v="128128"/>
    <s v="1087.3"/>
    <n v="22"/>
    <n v="3.5"/>
    <x v="2"/>
    <n v="336"/>
    <s v="Supplier_B"/>
    <d v="2036-04-05T00:00:00"/>
    <d v="2035-04-05T00:00:00"/>
    <s v="Location_A"/>
    <n v="33"/>
    <n v="23"/>
    <x v="3"/>
    <s v="Male"/>
    <x v="1"/>
    <x v="2"/>
    <s v="T54112"/>
    <s v="Completed"/>
    <n v="7"/>
    <s v="Returned"/>
    <n v="583"/>
    <x v="2"/>
    <s v="Good"/>
  </r>
  <r>
    <s v="P5113"/>
    <x v="2"/>
    <x v="4"/>
    <s v="Apple"/>
    <s v="Item_A"/>
    <n v="4847"/>
    <n v="41"/>
    <n v="2859.73"/>
    <n v="1235"/>
    <n v="53"/>
    <n v="65455"/>
    <s v="-1624.73"/>
    <n v="46"/>
    <n v="1.3"/>
    <x v="0"/>
    <n v="401"/>
    <s v="Supplier_B"/>
    <d v="2036-04-06T00:00:00"/>
    <d v="2035-04-06T00:00:00"/>
    <s v="Location_C"/>
    <n v="33"/>
    <n v="25"/>
    <x v="3"/>
    <s v="Female"/>
    <x v="0"/>
    <x v="0"/>
    <s v="T54113"/>
    <s v="Cancelled"/>
    <n v="1"/>
    <s v="Not Returned"/>
    <n v="435"/>
    <x v="0"/>
    <s v="Average"/>
  </r>
  <r>
    <s v="P5114"/>
    <x v="4"/>
    <x v="3"/>
    <s v="Sony"/>
    <s v="Item_A"/>
    <n v="3359"/>
    <n v="25"/>
    <n v="2519.25"/>
    <n v="488"/>
    <n v="4"/>
    <n v="1952"/>
    <s v="-2031.25"/>
    <n v="161"/>
    <n v="2.4"/>
    <x v="1"/>
    <n v="224"/>
    <s v="Supplier_B"/>
    <d v="2036-04-07T00:00:00"/>
    <d v="2035-04-07T00:00:00"/>
    <s v="Location_B"/>
    <n v="26"/>
    <n v="55"/>
    <x v="0"/>
    <s v="Male"/>
    <x v="1"/>
    <x v="1"/>
    <s v="T54114"/>
    <s v="Cancelled"/>
    <n v="2"/>
    <s v="Returned"/>
    <n v="434"/>
    <x v="1"/>
    <s v="Average"/>
  </r>
  <r>
    <s v="P5115"/>
    <x v="2"/>
    <x v="3"/>
    <s v="Samsung"/>
    <s v="Item_D"/>
    <n v="1461"/>
    <n v="5"/>
    <n v="1387.95"/>
    <n v="2059"/>
    <n v="57"/>
    <n v="117363"/>
    <s v="671.05"/>
    <n v="48"/>
    <n v="2.2000000000000002"/>
    <x v="1"/>
    <n v="386"/>
    <s v="Supplier_C"/>
    <d v="2036-04-08T00:00:00"/>
    <d v="2035-04-08T00:00:00"/>
    <s v="Location_A"/>
    <n v="7"/>
    <n v="28"/>
    <x v="1"/>
    <s v="Female"/>
    <x v="1"/>
    <x v="1"/>
    <s v="T54115"/>
    <s v="Pending"/>
    <n v="14"/>
    <s v="Not Returned"/>
    <n v="876"/>
    <x v="2"/>
    <s v="Good"/>
  </r>
  <r>
    <s v="P5116"/>
    <x v="3"/>
    <x v="1"/>
    <s v="Samsung"/>
    <s v="Item_D"/>
    <n v="3094"/>
    <n v="7"/>
    <n v="2877.42"/>
    <n v="3430"/>
    <n v="72"/>
    <n v="246960"/>
    <s v="552.58"/>
    <n v="157"/>
    <n v="2.7"/>
    <x v="1"/>
    <n v="155"/>
    <s v="Supplier_A"/>
    <d v="2036-04-09T00:00:00"/>
    <d v="2035-04-09T00:00:00"/>
    <s v="Location_A"/>
    <n v="10"/>
    <n v="41"/>
    <x v="0"/>
    <s v="Male"/>
    <x v="0"/>
    <x v="2"/>
    <s v="T54116"/>
    <s v="Completed"/>
    <n v="11"/>
    <s v="Not Returned"/>
    <n v="349"/>
    <x v="2"/>
    <s v="Bad"/>
  </r>
  <r>
    <s v="P5117"/>
    <x v="1"/>
    <x v="3"/>
    <s v="Samsung"/>
    <s v="Item_C"/>
    <n v="2466"/>
    <n v="15"/>
    <n v="2096.1"/>
    <n v="2769"/>
    <n v="23"/>
    <n v="63687"/>
    <s v="672.9"/>
    <n v="2"/>
    <n v="1"/>
    <x v="0"/>
    <n v="454"/>
    <s v="Supplier_C"/>
    <d v="2036-04-10T00:00:00"/>
    <d v="2035-04-10T00:00:00"/>
    <s v="Location_C"/>
    <n v="42"/>
    <n v="60"/>
    <x v="0"/>
    <s v="Female"/>
    <x v="0"/>
    <x v="0"/>
    <s v="T54117"/>
    <s v="Cancelled"/>
    <n v="1"/>
    <s v="Not Returned"/>
    <n v="151"/>
    <x v="1"/>
    <s v="Good"/>
  </r>
  <r>
    <s v="P5118"/>
    <x v="2"/>
    <x v="1"/>
    <s v="Sony"/>
    <s v="Item_C"/>
    <n v="225"/>
    <n v="15"/>
    <n v="191.25"/>
    <n v="2306"/>
    <n v="97"/>
    <n v="223682"/>
    <s v="2114.75"/>
    <n v="44"/>
    <n v="3.4"/>
    <x v="2"/>
    <n v="139"/>
    <s v="Supplier_A"/>
    <d v="2036-04-11T00:00:00"/>
    <d v="2035-04-11T00:00:00"/>
    <s v="Location_B"/>
    <n v="1"/>
    <n v="56"/>
    <x v="0"/>
    <s v="Female"/>
    <x v="0"/>
    <x v="1"/>
    <s v="T54118"/>
    <s v="Completed"/>
    <n v="10"/>
    <s v="Not Returned"/>
    <n v="988"/>
    <x v="0"/>
    <s v="Bad"/>
  </r>
  <r>
    <s v="P5119"/>
    <x v="1"/>
    <x v="1"/>
    <s v="Nike"/>
    <s v="Item_B"/>
    <n v="2063"/>
    <n v="37"/>
    <n v="1299.69"/>
    <n v="3383"/>
    <n v="68"/>
    <n v="230044"/>
    <s v="2083.31"/>
    <n v="101"/>
    <n v="2.7"/>
    <x v="1"/>
    <n v="404"/>
    <s v="Supplier_C"/>
    <d v="2036-04-12T00:00:00"/>
    <d v="2035-04-12T00:00:00"/>
    <s v="Location_C"/>
    <n v="3"/>
    <n v="38"/>
    <x v="1"/>
    <s v="Male"/>
    <x v="0"/>
    <x v="1"/>
    <s v="T54119"/>
    <s v="Cancelled"/>
    <n v="10"/>
    <s v="Not Returned"/>
    <n v="991"/>
    <x v="2"/>
    <s v="Average"/>
  </r>
  <r>
    <s v="P5120"/>
    <x v="4"/>
    <x v="3"/>
    <s v="Samsung"/>
    <s v="Item_B"/>
    <n v="3342"/>
    <n v="24"/>
    <n v="2539.92"/>
    <n v="730"/>
    <n v="1"/>
    <n v="730"/>
    <s v="-1809.92"/>
    <n v="3"/>
    <n v="3.1"/>
    <x v="2"/>
    <n v="51"/>
    <s v="Supplier_C"/>
    <d v="2036-04-13T00:00:00"/>
    <d v="2035-04-13T00:00:00"/>
    <s v="Location_A"/>
    <n v="28"/>
    <n v="30"/>
    <x v="1"/>
    <s v="Female"/>
    <x v="2"/>
    <x v="1"/>
    <s v="T54120"/>
    <s v="Pending"/>
    <n v="9"/>
    <s v="Not Returned"/>
    <n v="235"/>
    <x v="2"/>
    <s v="Average"/>
  </r>
  <r>
    <s v="P5121"/>
    <x v="4"/>
    <x v="0"/>
    <s v="Apple"/>
    <s v="Item_B"/>
    <n v="1182"/>
    <n v="1"/>
    <n v="1170.18"/>
    <n v="3645"/>
    <n v="81"/>
    <n v="295245"/>
    <s v="2474.82"/>
    <n v="150"/>
    <n v="2.7"/>
    <x v="1"/>
    <n v="152"/>
    <s v="Supplier_C"/>
    <d v="2036-04-14T00:00:00"/>
    <d v="2035-04-14T00:00:00"/>
    <s v="Location_B"/>
    <n v="33"/>
    <n v="23"/>
    <x v="3"/>
    <s v="Female"/>
    <x v="0"/>
    <x v="2"/>
    <s v="T54121"/>
    <s v="Cancelled"/>
    <n v="4"/>
    <s v="Returned"/>
    <n v="194"/>
    <x v="2"/>
    <s v="Average"/>
  </r>
  <r>
    <s v="P5122"/>
    <x v="4"/>
    <x v="3"/>
    <s v="Samsung"/>
    <s v="Item_B"/>
    <n v="416"/>
    <n v="15"/>
    <n v="353.6"/>
    <n v="2721"/>
    <n v="68"/>
    <n v="185028"/>
    <s v="2367.4"/>
    <n v="190"/>
    <n v="3.8"/>
    <x v="2"/>
    <n v="166"/>
    <s v="Supplier_C"/>
    <d v="2036-04-15T00:00:00"/>
    <d v="2035-04-15T00:00:00"/>
    <s v="Location_C"/>
    <n v="35"/>
    <n v="67"/>
    <x v="4"/>
    <s v="Male"/>
    <x v="2"/>
    <x v="2"/>
    <s v="T54122"/>
    <s v="Completed"/>
    <n v="4"/>
    <s v="Not Returned"/>
    <n v="357"/>
    <x v="1"/>
    <s v="Good"/>
  </r>
  <r>
    <s v="P5123"/>
    <x v="1"/>
    <x v="2"/>
    <s v="LG"/>
    <s v="Item_D"/>
    <n v="1872"/>
    <n v="40"/>
    <n v="1123.2"/>
    <n v="1381"/>
    <n v="71"/>
    <n v="98051"/>
    <s v="257.8"/>
    <n v="20"/>
    <n v="2.5"/>
    <x v="1"/>
    <n v="340"/>
    <s v="Supplier_B"/>
    <d v="2036-04-16T00:00:00"/>
    <d v="2035-04-16T00:00:00"/>
    <s v="Location_A"/>
    <n v="34"/>
    <n v="52"/>
    <x v="0"/>
    <s v="Male"/>
    <x v="1"/>
    <x v="2"/>
    <s v="T54123"/>
    <s v="Completed"/>
    <n v="6"/>
    <s v="Returned"/>
    <n v="869"/>
    <x v="2"/>
    <s v="Bad"/>
  </r>
  <r>
    <s v="P5124"/>
    <x v="4"/>
    <x v="2"/>
    <s v="Nike"/>
    <s v="Item_D"/>
    <n v="3269"/>
    <n v="28"/>
    <n v="2353.6799999999998"/>
    <n v="1347"/>
    <n v="23"/>
    <n v="30981"/>
    <s v="-1006.68"/>
    <n v="17"/>
    <n v="4.5999999999999996"/>
    <x v="3"/>
    <n v="369"/>
    <s v="Supplier_C"/>
    <d v="2036-04-17T00:00:00"/>
    <d v="2035-04-17T00:00:00"/>
    <s v="Location_A"/>
    <n v="29"/>
    <n v="25"/>
    <x v="3"/>
    <s v="Female"/>
    <x v="0"/>
    <x v="2"/>
    <s v="T54124"/>
    <s v="Cancelled"/>
    <n v="7"/>
    <s v="Not Returned"/>
    <n v="769"/>
    <x v="1"/>
    <s v="Average"/>
  </r>
  <r>
    <s v="P5125"/>
    <x v="3"/>
    <x v="0"/>
    <s v="Apple"/>
    <s v="Item_A"/>
    <n v="4452"/>
    <n v="40"/>
    <n v="2671.2"/>
    <n v="700"/>
    <n v="98"/>
    <n v="68600"/>
    <s v="-1971.2"/>
    <n v="40"/>
    <n v="4.5999999999999996"/>
    <x v="3"/>
    <n v="444"/>
    <s v="Supplier_A"/>
    <d v="2036-04-18T00:00:00"/>
    <d v="2035-04-18T00:00:00"/>
    <s v="Location_B"/>
    <n v="41"/>
    <n v="64"/>
    <x v="4"/>
    <s v="Female"/>
    <x v="2"/>
    <x v="1"/>
    <s v="T54125"/>
    <s v="Pending"/>
    <n v="2"/>
    <s v="Not Returned"/>
    <n v="738"/>
    <x v="0"/>
    <s v="Average"/>
  </r>
  <r>
    <s v="P5126"/>
    <x v="2"/>
    <x v="3"/>
    <s v="Apple"/>
    <s v="Item_A"/>
    <n v="1253"/>
    <n v="9"/>
    <n v="1140.23"/>
    <n v="122"/>
    <n v="41"/>
    <n v="5002"/>
    <s v="-1018.23"/>
    <n v="130"/>
    <n v="3.7"/>
    <x v="2"/>
    <n v="60"/>
    <s v="Supplier_B"/>
    <d v="2036-04-19T00:00:00"/>
    <d v="2035-04-19T00:00:00"/>
    <s v="Location_C"/>
    <n v="42"/>
    <n v="52"/>
    <x v="0"/>
    <s v="Female"/>
    <x v="0"/>
    <x v="2"/>
    <s v="T54126"/>
    <s v="Cancelled"/>
    <n v="1"/>
    <s v="Returned"/>
    <n v="212"/>
    <x v="0"/>
    <s v="Good"/>
  </r>
  <r>
    <s v="P5127"/>
    <x v="2"/>
    <x v="3"/>
    <s v="Samsung"/>
    <s v="Item_A"/>
    <n v="3108"/>
    <n v="28"/>
    <n v="2237.7600000000002"/>
    <n v="3871"/>
    <n v="0"/>
    <n v="0"/>
    <s v="1633.24"/>
    <n v="96"/>
    <n v="1.9"/>
    <x v="0"/>
    <n v="12"/>
    <s v="Supplier_B"/>
    <d v="2036-04-20T00:00:00"/>
    <d v="2035-04-20T00:00:00"/>
    <s v="Location_B"/>
    <n v="36"/>
    <n v="64"/>
    <x v="4"/>
    <s v="Female"/>
    <x v="0"/>
    <x v="0"/>
    <s v="T54127"/>
    <s v="Cancelled"/>
    <n v="14"/>
    <s v="Not Returned"/>
    <n v="639"/>
    <x v="0"/>
    <s v="Bad"/>
  </r>
  <r>
    <s v="P5128"/>
    <x v="0"/>
    <x v="0"/>
    <s v="Apple"/>
    <s v="Item_A"/>
    <n v="1000"/>
    <n v="37"/>
    <n v="630"/>
    <n v="1380"/>
    <n v="49"/>
    <n v="67620"/>
    <s v="750"/>
    <n v="149"/>
    <n v="2.4"/>
    <x v="1"/>
    <n v="230"/>
    <s v="Supplier_C"/>
    <d v="2036-04-21T00:00:00"/>
    <d v="2035-04-21T00:00:00"/>
    <s v="Location_A"/>
    <n v="26"/>
    <n v="40"/>
    <x v="1"/>
    <s v="Male"/>
    <x v="2"/>
    <x v="1"/>
    <s v="T54128"/>
    <s v="Completed"/>
    <n v="3"/>
    <s v="Not Returned"/>
    <n v="477"/>
    <x v="1"/>
    <s v="Good"/>
  </r>
  <r>
    <s v="P5129"/>
    <x v="4"/>
    <x v="0"/>
    <s v="Samsung"/>
    <s v="Item_B"/>
    <n v="3779"/>
    <n v="28"/>
    <n v="2720.88"/>
    <n v="2892"/>
    <n v="10"/>
    <n v="28920"/>
    <s v="171.12"/>
    <n v="116"/>
    <n v="4.4000000000000004"/>
    <x v="3"/>
    <n v="193"/>
    <s v="Supplier_C"/>
    <d v="2036-04-22T00:00:00"/>
    <d v="2035-04-22T00:00:00"/>
    <s v="Location_C"/>
    <n v="45"/>
    <n v="37"/>
    <x v="1"/>
    <s v="Female"/>
    <x v="2"/>
    <x v="1"/>
    <s v="T54129"/>
    <s v="Pending"/>
    <n v="11"/>
    <s v="Not Returned"/>
    <n v="984"/>
    <x v="0"/>
    <s v="Average"/>
  </r>
  <r>
    <s v="P5130"/>
    <x v="3"/>
    <x v="1"/>
    <s v="Sony"/>
    <s v="Item_B"/>
    <n v="869"/>
    <n v="14"/>
    <n v="747.34"/>
    <n v="2921"/>
    <n v="91"/>
    <n v="265811"/>
    <s v="2173.66"/>
    <n v="38"/>
    <n v="3.6"/>
    <x v="2"/>
    <n v="334"/>
    <s v="Supplier_C"/>
    <d v="2036-04-23T00:00:00"/>
    <d v="2035-04-23T00:00:00"/>
    <s v="Location_C"/>
    <n v="48"/>
    <n v="18"/>
    <x v="2"/>
    <s v="Female"/>
    <x v="2"/>
    <x v="0"/>
    <s v="T54130"/>
    <s v="Pending"/>
    <n v="11"/>
    <s v="Not Returned"/>
    <n v="800"/>
    <x v="0"/>
    <s v="Good"/>
  </r>
  <r>
    <s v="P5131"/>
    <x v="3"/>
    <x v="0"/>
    <s v="LG"/>
    <s v="Item_C"/>
    <n v="4837"/>
    <n v="27"/>
    <n v="3531.01"/>
    <n v="2359"/>
    <n v="70"/>
    <n v="165130"/>
    <s v="-1172.01"/>
    <n v="22"/>
    <n v="3.4"/>
    <x v="2"/>
    <n v="486"/>
    <s v="Supplier_B"/>
    <d v="2036-04-24T00:00:00"/>
    <d v="2035-04-24T00:00:00"/>
    <s v="Location_A"/>
    <n v="45"/>
    <n v="21"/>
    <x v="3"/>
    <s v="Female"/>
    <x v="1"/>
    <x v="0"/>
    <s v="T54131"/>
    <s v="Cancelled"/>
    <n v="8"/>
    <s v="Not Returned"/>
    <n v="162"/>
    <x v="1"/>
    <s v="Bad"/>
  </r>
  <r>
    <s v="P5132"/>
    <x v="1"/>
    <x v="0"/>
    <s v="Sony"/>
    <s v="Item_A"/>
    <n v="4387"/>
    <n v="41"/>
    <n v="2588.33"/>
    <n v="3516"/>
    <n v="37"/>
    <n v="130092"/>
    <s v="927.67"/>
    <n v="45"/>
    <n v="1.7"/>
    <x v="0"/>
    <n v="410"/>
    <s v="Supplier_C"/>
    <d v="2036-04-25T00:00:00"/>
    <d v="2035-04-25T00:00:00"/>
    <s v="Location_C"/>
    <n v="8"/>
    <n v="21"/>
    <x v="3"/>
    <s v="Female"/>
    <x v="1"/>
    <x v="2"/>
    <s v="T54132"/>
    <s v="Completed"/>
    <n v="9"/>
    <s v="Returned"/>
    <n v="957"/>
    <x v="0"/>
    <s v="Average"/>
  </r>
  <r>
    <s v="P5133"/>
    <x v="2"/>
    <x v="3"/>
    <s v="Samsung"/>
    <s v="Item_D"/>
    <n v="57"/>
    <n v="4"/>
    <n v="54.72"/>
    <n v="1215"/>
    <n v="38"/>
    <n v="46170"/>
    <s v="1160.28"/>
    <n v="150"/>
    <n v="1.3"/>
    <x v="0"/>
    <n v="176"/>
    <s v="Supplier_B"/>
    <d v="2036-04-26T00:00:00"/>
    <d v="2035-04-26T00:00:00"/>
    <s v="Location_C"/>
    <n v="40"/>
    <n v="50"/>
    <x v="0"/>
    <s v="Male"/>
    <x v="2"/>
    <x v="2"/>
    <s v="T54133"/>
    <s v="Completed"/>
    <n v="4"/>
    <s v="Returned"/>
    <n v="566"/>
    <x v="0"/>
    <s v="Bad"/>
  </r>
  <r>
    <s v="P5134"/>
    <x v="0"/>
    <x v="0"/>
    <s v="LG"/>
    <s v="Item_A"/>
    <n v="2726"/>
    <n v="29"/>
    <n v="1935.46"/>
    <n v="1851"/>
    <n v="74"/>
    <n v="136974"/>
    <s v="-84.46"/>
    <n v="131"/>
    <n v="3.4"/>
    <x v="2"/>
    <n v="475"/>
    <s v="Supplier_C"/>
    <d v="2036-04-27T00:00:00"/>
    <d v="2035-04-27T00:00:00"/>
    <s v="Location_A"/>
    <n v="45"/>
    <n v="63"/>
    <x v="4"/>
    <s v="Male"/>
    <x v="2"/>
    <x v="0"/>
    <s v="T54134"/>
    <s v="Completed"/>
    <n v="2"/>
    <s v="Not Returned"/>
    <n v="580"/>
    <x v="0"/>
    <s v="Good"/>
  </r>
  <r>
    <s v="P5135"/>
    <x v="2"/>
    <x v="3"/>
    <s v="Apple"/>
    <s v="Item_C"/>
    <n v="3302"/>
    <n v="30"/>
    <n v="2311.4"/>
    <n v="1907"/>
    <n v="95"/>
    <n v="181165"/>
    <s v="-404.4"/>
    <n v="143"/>
    <n v="3"/>
    <x v="2"/>
    <n v="145"/>
    <s v="Supplier_C"/>
    <d v="2036-04-28T00:00:00"/>
    <d v="2035-04-28T00:00:00"/>
    <s v="Location_A"/>
    <n v="45"/>
    <n v="31"/>
    <x v="1"/>
    <s v="Male"/>
    <x v="1"/>
    <x v="2"/>
    <s v="T54135"/>
    <s v="Pending"/>
    <n v="14"/>
    <s v="Returned"/>
    <n v="642"/>
    <x v="0"/>
    <s v="Good"/>
  </r>
  <r>
    <s v="P5136"/>
    <x v="2"/>
    <x v="3"/>
    <s v="Samsung"/>
    <s v="Item_D"/>
    <n v="910"/>
    <n v="26"/>
    <n v="673.4"/>
    <n v="2592"/>
    <n v="56"/>
    <n v="145152"/>
    <s v="1918.6"/>
    <n v="8"/>
    <n v="2.9"/>
    <x v="1"/>
    <n v="390"/>
    <s v="Supplier_A"/>
    <d v="2036-04-29T00:00:00"/>
    <d v="2035-04-29T00:00:00"/>
    <s v="Location_B"/>
    <n v="23"/>
    <n v="41"/>
    <x v="0"/>
    <s v="Female"/>
    <x v="1"/>
    <x v="0"/>
    <s v="T54136"/>
    <s v="Pending"/>
    <n v="2"/>
    <s v="Not Returned"/>
    <n v="893"/>
    <x v="2"/>
    <s v="Average"/>
  </r>
  <r>
    <s v="P5137"/>
    <x v="3"/>
    <x v="2"/>
    <s v="Sony"/>
    <s v="Item_B"/>
    <n v="51"/>
    <n v="23"/>
    <n v="39.270000000000003"/>
    <n v="2970"/>
    <n v="68"/>
    <n v="201960"/>
    <s v="2930.73"/>
    <n v="21"/>
    <n v="1.1000000000000001"/>
    <x v="0"/>
    <n v="255"/>
    <s v="Supplier_C"/>
    <d v="2036-04-30T00:00:00"/>
    <d v="2035-04-30T00:00:00"/>
    <s v="Location_C"/>
    <n v="27"/>
    <n v="53"/>
    <x v="0"/>
    <s v="Male"/>
    <x v="0"/>
    <x v="1"/>
    <s v="T54137"/>
    <s v="Completed"/>
    <n v="8"/>
    <s v="Returned"/>
    <n v="622"/>
    <x v="0"/>
    <s v="Good"/>
  </r>
  <r>
    <s v="P5138"/>
    <x v="3"/>
    <x v="4"/>
    <s v="LG"/>
    <s v="Item_A"/>
    <n v="3365"/>
    <n v="17"/>
    <n v="2792.95"/>
    <n v="2037"/>
    <n v="15"/>
    <n v="30555"/>
    <s v="-755.95"/>
    <n v="131"/>
    <n v="1.7"/>
    <x v="0"/>
    <n v="17"/>
    <s v="Supplier_C"/>
    <d v="2036-05-01T00:00:00"/>
    <d v="2035-05-01T00:00:00"/>
    <s v="Location_A"/>
    <n v="38"/>
    <n v="49"/>
    <x v="0"/>
    <s v="Male"/>
    <x v="1"/>
    <x v="0"/>
    <s v="T54138"/>
    <s v="Completed"/>
    <n v="9"/>
    <s v="Not Returned"/>
    <n v="969"/>
    <x v="1"/>
    <s v="Bad"/>
  </r>
  <r>
    <s v="P5139"/>
    <x v="4"/>
    <x v="4"/>
    <s v="Samsung"/>
    <s v="Item_B"/>
    <n v="901"/>
    <n v="41"/>
    <n v="531.59"/>
    <n v="3603"/>
    <n v="12"/>
    <n v="43236"/>
    <s v="3071.41"/>
    <n v="44"/>
    <n v="3.7"/>
    <x v="2"/>
    <n v="371"/>
    <s v="Supplier_C"/>
    <d v="2036-05-02T00:00:00"/>
    <d v="2035-05-02T00:00:00"/>
    <s v="Location_B"/>
    <n v="3"/>
    <n v="40"/>
    <x v="1"/>
    <s v="Female"/>
    <x v="1"/>
    <x v="1"/>
    <s v="T54139"/>
    <s v="Completed"/>
    <n v="5"/>
    <s v="Returned"/>
    <n v="599"/>
    <x v="1"/>
    <s v="Average"/>
  </r>
  <r>
    <s v="P5140"/>
    <x v="3"/>
    <x v="4"/>
    <s v="LG"/>
    <s v="Item_D"/>
    <n v="595"/>
    <n v="11"/>
    <n v="529.54999999999995"/>
    <n v="3247"/>
    <n v="89"/>
    <n v="288983"/>
    <s v="2717.45"/>
    <n v="80"/>
    <n v="5"/>
    <x v="3"/>
    <n v="14"/>
    <s v="Supplier_A"/>
    <d v="2036-05-03T00:00:00"/>
    <d v="2035-05-03T00:00:00"/>
    <s v="Location_A"/>
    <n v="48"/>
    <n v="40"/>
    <x v="1"/>
    <s v="Male"/>
    <x v="2"/>
    <x v="0"/>
    <s v="T54140"/>
    <s v="Pending"/>
    <n v="14"/>
    <s v="Not Returned"/>
    <n v="294"/>
    <x v="1"/>
    <s v="Average"/>
  </r>
  <r>
    <s v="P5141"/>
    <x v="1"/>
    <x v="4"/>
    <s v="Apple"/>
    <s v="Item_B"/>
    <n v="3738"/>
    <n v="8"/>
    <n v="3438.96"/>
    <n v="1701"/>
    <n v="70"/>
    <n v="119070"/>
    <s v="-1737.96"/>
    <n v="190"/>
    <n v="4.9000000000000004"/>
    <x v="3"/>
    <n v="20"/>
    <s v="Supplier_A"/>
    <d v="2036-05-04T00:00:00"/>
    <d v="2035-05-04T00:00:00"/>
    <s v="Location_A"/>
    <n v="39"/>
    <n v="18"/>
    <x v="2"/>
    <s v="Female"/>
    <x v="0"/>
    <x v="1"/>
    <s v="T54141"/>
    <s v="Cancelled"/>
    <n v="10"/>
    <s v="Returned"/>
    <n v="535"/>
    <x v="0"/>
    <s v="Average"/>
  </r>
  <r>
    <s v="P5142"/>
    <x v="1"/>
    <x v="1"/>
    <s v="Nike"/>
    <s v="Item_B"/>
    <n v="2140"/>
    <n v="35"/>
    <n v="1391"/>
    <n v="2510"/>
    <n v="97"/>
    <n v="243470"/>
    <s v="1119"/>
    <n v="29"/>
    <n v="4.4000000000000004"/>
    <x v="3"/>
    <n v="405"/>
    <s v="Supplier_A"/>
    <d v="2036-05-05T00:00:00"/>
    <d v="2035-05-05T00:00:00"/>
    <s v="Location_C"/>
    <n v="35"/>
    <n v="34"/>
    <x v="1"/>
    <s v="Male"/>
    <x v="1"/>
    <x v="2"/>
    <s v="T54142"/>
    <s v="Cancelled"/>
    <n v="6"/>
    <s v="Not Returned"/>
    <n v="296"/>
    <x v="0"/>
    <s v="Average"/>
  </r>
  <r>
    <s v="P5143"/>
    <x v="1"/>
    <x v="0"/>
    <s v="Sony"/>
    <s v="Item_D"/>
    <n v="1822"/>
    <n v="0"/>
    <n v="1822"/>
    <n v="310"/>
    <n v="21"/>
    <n v="6510"/>
    <s v="-1512"/>
    <n v="198"/>
    <n v="2.2000000000000002"/>
    <x v="1"/>
    <n v="91"/>
    <s v="Supplier_A"/>
    <d v="2036-05-06T00:00:00"/>
    <d v="2035-05-06T00:00:00"/>
    <s v="Location_B"/>
    <n v="5"/>
    <n v="29"/>
    <x v="1"/>
    <s v="Female"/>
    <x v="2"/>
    <x v="1"/>
    <s v="T54143"/>
    <s v="Pending"/>
    <n v="10"/>
    <s v="Not Returned"/>
    <n v="829"/>
    <x v="1"/>
    <s v="Average"/>
  </r>
  <r>
    <s v="P5144"/>
    <x v="0"/>
    <x v="3"/>
    <s v="Sony"/>
    <s v="Item_A"/>
    <n v="4132"/>
    <n v="38"/>
    <n v="2561.84"/>
    <n v="507"/>
    <n v="28"/>
    <n v="14196"/>
    <s v="-2054.84"/>
    <n v="13"/>
    <n v="3.6"/>
    <x v="2"/>
    <n v="245"/>
    <s v="Supplier_C"/>
    <d v="2036-05-07T00:00:00"/>
    <d v="2035-05-07T00:00:00"/>
    <s v="Location_B"/>
    <n v="34"/>
    <n v="52"/>
    <x v="0"/>
    <s v="Male"/>
    <x v="2"/>
    <x v="1"/>
    <s v="T54144"/>
    <s v="Cancelled"/>
    <n v="10"/>
    <s v="Returned"/>
    <n v="975"/>
    <x v="1"/>
    <s v="Good"/>
  </r>
  <r>
    <s v="P5145"/>
    <x v="3"/>
    <x v="2"/>
    <s v="Nike"/>
    <s v="Item_B"/>
    <n v="4181"/>
    <n v="42"/>
    <n v="2424.98"/>
    <n v="3792"/>
    <n v="38"/>
    <n v="144096"/>
    <s v="1367.02"/>
    <n v="2"/>
    <n v="2.8"/>
    <x v="1"/>
    <n v="236"/>
    <s v="Supplier_B"/>
    <d v="2036-05-08T00:00:00"/>
    <d v="2035-05-08T00:00:00"/>
    <s v="Location_A"/>
    <n v="43"/>
    <n v="46"/>
    <x v="0"/>
    <s v="Female"/>
    <x v="1"/>
    <x v="0"/>
    <s v="T54145"/>
    <s v="Completed"/>
    <n v="10"/>
    <s v="Not Returned"/>
    <n v="602"/>
    <x v="2"/>
    <s v="Average"/>
  </r>
  <r>
    <s v="P5146"/>
    <x v="4"/>
    <x v="2"/>
    <s v="Apple"/>
    <s v="Item_B"/>
    <n v="3453"/>
    <n v="17"/>
    <n v="2865.99"/>
    <n v="3504"/>
    <n v="71"/>
    <n v="248784"/>
    <s v="638.01"/>
    <n v="150"/>
    <n v="2.7"/>
    <x v="1"/>
    <n v="146"/>
    <s v="Supplier_B"/>
    <d v="2036-05-09T00:00:00"/>
    <d v="2035-05-09T00:00:00"/>
    <s v="Location_B"/>
    <n v="24"/>
    <n v="29"/>
    <x v="1"/>
    <s v="Male"/>
    <x v="2"/>
    <x v="0"/>
    <s v="T54146"/>
    <s v="Pending"/>
    <n v="11"/>
    <s v="Not Returned"/>
    <n v="351"/>
    <x v="0"/>
    <s v="Average"/>
  </r>
  <r>
    <s v="P5147"/>
    <x v="1"/>
    <x v="3"/>
    <s v="Sony"/>
    <s v="Item_A"/>
    <n v="3469"/>
    <n v="31"/>
    <n v="2393.61"/>
    <n v="1747"/>
    <n v="8"/>
    <n v="13976"/>
    <s v="-646.61"/>
    <n v="199"/>
    <n v="3.9"/>
    <x v="2"/>
    <n v="437"/>
    <s v="Supplier_A"/>
    <d v="2036-05-10T00:00:00"/>
    <d v="2035-05-10T00:00:00"/>
    <s v="Location_C"/>
    <n v="32"/>
    <n v="47"/>
    <x v="0"/>
    <s v="Male"/>
    <x v="2"/>
    <x v="2"/>
    <s v="T54147"/>
    <s v="Completed"/>
    <n v="3"/>
    <s v="Not Returned"/>
    <n v="939"/>
    <x v="1"/>
    <s v="Bad"/>
  </r>
  <r>
    <s v="P5148"/>
    <x v="4"/>
    <x v="0"/>
    <s v="Sony"/>
    <s v="Item_B"/>
    <n v="1911"/>
    <n v="47"/>
    <n v="1012.83"/>
    <n v="3704"/>
    <n v="26"/>
    <n v="96304"/>
    <s v="2691.17"/>
    <n v="190"/>
    <n v="4.4000000000000004"/>
    <x v="3"/>
    <n v="139"/>
    <s v="Supplier_C"/>
    <d v="2036-05-11T00:00:00"/>
    <d v="2035-05-11T00:00:00"/>
    <s v="Location_C"/>
    <n v="25"/>
    <n v="22"/>
    <x v="3"/>
    <s v="Male"/>
    <x v="1"/>
    <x v="2"/>
    <s v="T54148"/>
    <s v="Completed"/>
    <n v="1"/>
    <s v="Not Returned"/>
    <n v="717"/>
    <x v="2"/>
    <s v="Good"/>
  </r>
  <r>
    <s v="P5149"/>
    <x v="3"/>
    <x v="4"/>
    <s v="Sony"/>
    <s v="Item_B"/>
    <n v="2568"/>
    <n v="11"/>
    <n v="2285.52"/>
    <n v="466"/>
    <n v="65"/>
    <n v="30290"/>
    <s v="-1819.52"/>
    <n v="151"/>
    <n v="2.7"/>
    <x v="1"/>
    <n v="323"/>
    <s v="Supplier_B"/>
    <d v="2036-05-12T00:00:00"/>
    <d v="2035-05-12T00:00:00"/>
    <s v="Location_B"/>
    <n v="47"/>
    <n v="38"/>
    <x v="1"/>
    <s v="Male"/>
    <x v="1"/>
    <x v="1"/>
    <s v="T54149"/>
    <s v="Pending"/>
    <n v="7"/>
    <s v="Not Returned"/>
    <n v="114"/>
    <x v="1"/>
    <s v="Bad"/>
  </r>
  <r>
    <s v="P5150"/>
    <x v="4"/>
    <x v="0"/>
    <s v="Samsung"/>
    <s v="Item_C"/>
    <n v="2476"/>
    <n v="14"/>
    <n v="2129.36"/>
    <n v="2171"/>
    <n v="90"/>
    <n v="195390"/>
    <s v="41.64"/>
    <n v="84"/>
    <n v="4.5"/>
    <x v="3"/>
    <n v="474"/>
    <s v="Supplier_B"/>
    <d v="2036-05-13T00:00:00"/>
    <d v="2035-05-13T00:00:00"/>
    <s v="Location_C"/>
    <n v="23"/>
    <n v="52"/>
    <x v="0"/>
    <s v="Male"/>
    <x v="1"/>
    <x v="1"/>
    <s v="T54150"/>
    <s v="Cancelled"/>
    <n v="9"/>
    <s v="Not Returned"/>
    <n v="517"/>
    <x v="0"/>
    <s v="Bad"/>
  </r>
  <r>
    <s v="P5151"/>
    <x v="4"/>
    <x v="3"/>
    <s v="Samsung"/>
    <s v="Item_D"/>
    <n v="2526"/>
    <n v="31"/>
    <n v="1742.94"/>
    <n v="385"/>
    <n v="61"/>
    <n v="23485"/>
    <s v="-1357.94"/>
    <n v="125"/>
    <n v="2.5"/>
    <x v="1"/>
    <n v="183"/>
    <s v="Supplier_C"/>
    <d v="2036-05-14T00:00:00"/>
    <d v="2035-05-14T00:00:00"/>
    <s v="Location_A"/>
    <n v="14"/>
    <n v="42"/>
    <x v="0"/>
    <s v="Male"/>
    <x v="2"/>
    <x v="1"/>
    <s v="T54151"/>
    <s v="Pending"/>
    <n v="10"/>
    <s v="Not Returned"/>
    <n v="981"/>
    <x v="0"/>
    <s v="Good"/>
  </r>
  <r>
    <s v="P5152"/>
    <x v="4"/>
    <x v="2"/>
    <s v="Nike"/>
    <s v="Item_B"/>
    <n v="4501"/>
    <n v="48"/>
    <n v="2340.52"/>
    <n v="754"/>
    <n v="58"/>
    <n v="43732"/>
    <s v="-1586.52"/>
    <n v="127"/>
    <n v="1.8"/>
    <x v="0"/>
    <n v="280"/>
    <s v="Supplier_C"/>
    <d v="2036-05-15T00:00:00"/>
    <d v="2035-05-15T00:00:00"/>
    <s v="Location_A"/>
    <n v="42"/>
    <n v="27"/>
    <x v="1"/>
    <s v="Female"/>
    <x v="1"/>
    <x v="2"/>
    <s v="T54152"/>
    <s v="Pending"/>
    <n v="13"/>
    <s v="Not Returned"/>
    <n v="531"/>
    <x v="2"/>
    <s v="Average"/>
  </r>
  <r>
    <s v="P5153"/>
    <x v="3"/>
    <x v="2"/>
    <s v="LG"/>
    <s v="Item_D"/>
    <n v="815"/>
    <n v="37"/>
    <n v="513.45000000000005"/>
    <n v="898"/>
    <n v="42"/>
    <n v="37716"/>
    <s v="384.55"/>
    <n v="117"/>
    <n v="3.7"/>
    <x v="2"/>
    <n v="437"/>
    <s v="Supplier_C"/>
    <d v="2036-05-16T00:00:00"/>
    <d v="2035-05-16T00:00:00"/>
    <s v="Location_A"/>
    <n v="16"/>
    <n v="26"/>
    <x v="1"/>
    <s v="Male"/>
    <x v="2"/>
    <x v="0"/>
    <s v="T54153"/>
    <s v="Completed"/>
    <n v="11"/>
    <s v="Not Returned"/>
    <n v="464"/>
    <x v="1"/>
    <s v="Good"/>
  </r>
  <r>
    <s v="P5154"/>
    <x v="4"/>
    <x v="3"/>
    <s v="Samsung"/>
    <s v="Item_C"/>
    <n v="139"/>
    <n v="0"/>
    <n v="139"/>
    <n v="2338"/>
    <n v="9"/>
    <n v="21042"/>
    <s v="2199"/>
    <n v="17"/>
    <n v="4.5999999999999996"/>
    <x v="3"/>
    <n v="402"/>
    <s v="Supplier_A"/>
    <d v="2036-05-17T00:00:00"/>
    <d v="2035-05-17T00:00:00"/>
    <s v="Location_B"/>
    <n v="28"/>
    <n v="54"/>
    <x v="0"/>
    <s v="Male"/>
    <x v="1"/>
    <x v="1"/>
    <s v="T54154"/>
    <s v="Completed"/>
    <n v="10"/>
    <s v="Not Returned"/>
    <n v="378"/>
    <x v="1"/>
    <s v="Average"/>
  </r>
  <r>
    <s v="P5155"/>
    <x v="4"/>
    <x v="2"/>
    <s v="LG"/>
    <s v="Item_C"/>
    <n v="2439"/>
    <n v="2"/>
    <n v="2390.2199999999998"/>
    <n v="3563"/>
    <n v="84"/>
    <n v="299292"/>
    <s v="1172.78"/>
    <n v="142"/>
    <n v="1.4"/>
    <x v="0"/>
    <n v="238"/>
    <s v="Supplier_C"/>
    <d v="2036-05-18T00:00:00"/>
    <d v="2035-05-18T00:00:00"/>
    <s v="Location_A"/>
    <n v="12"/>
    <n v="60"/>
    <x v="0"/>
    <s v="Male"/>
    <x v="2"/>
    <x v="2"/>
    <s v="T54155"/>
    <s v="Pending"/>
    <n v="3"/>
    <s v="Not Returned"/>
    <n v="391"/>
    <x v="1"/>
    <s v="Average"/>
  </r>
  <r>
    <s v="P5156"/>
    <x v="0"/>
    <x v="4"/>
    <s v="Apple"/>
    <s v="Item_D"/>
    <n v="2821"/>
    <n v="46"/>
    <n v="1523.34"/>
    <n v="1257"/>
    <n v="9"/>
    <n v="11313"/>
    <s v="-266.34"/>
    <n v="165"/>
    <n v="1.1000000000000001"/>
    <x v="0"/>
    <n v="426"/>
    <s v="Supplier_C"/>
    <d v="2036-05-19T00:00:00"/>
    <d v="2035-05-19T00:00:00"/>
    <s v="Location_A"/>
    <n v="46"/>
    <n v="65"/>
    <x v="4"/>
    <s v="Female"/>
    <x v="2"/>
    <x v="0"/>
    <s v="T54156"/>
    <s v="Cancelled"/>
    <n v="8"/>
    <s v="Returned"/>
    <n v="685"/>
    <x v="0"/>
    <s v="Bad"/>
  </r>
  <r>
    <s v="P5157"/>
    <x v="2"/>
    <x v="4"/>
    <s v="Nike"/>
    <s v="Item_A"/>
    <n v="2213"/>
    <n v="44"/>
    <n v="1239.28"/>
    <n v="1673"/>
    <n v="10"/>
    <n v="16730"/>
    <s v="433.72"/>
    <n v="79"/>
    <n v="3"/>
    <x v="2"/>
    <n v="31"/>
    <s v="Supplier_B"/>
    <d v="2036-05-20T00:00:00"/>
    <d v="2035-05-20T00:00:00"/>
    <s v="Location_C"/>
    <n v="41"/>
    <n v="18"/>
    <x v="2"/>
    <s v="Male"/>
    <x v="0"/>
    <x v="2"/>
    <s v="T54157"/>
    <s v="Completed"/>
    <n v="1"/>
    <s v="Returned"/>
    <n v="671"/>
    <x v="1"/>
    <s v="Bad"/>
  </r>
  <r>
    <s v="P5158"/>
    <x v="0"/>
    <x v="3"/>
    <s v="Apple"/>
    <s v="Item_A"/>
    <n v="2522"/>
    <n v="36"/>
    <n v="1614.08"/>
    <n v="1290"/>
    <n v="74"/>
    <n v="95460"/>
    <s v="-324.08"/>
    <n v="111"/>
    <n v="3.6"/>
    <x v="2"/>
    <n v="460"/>
    <s v="Supplier_A"/>
    <d v="2036-05-21T00:00:00"/>
    <d v="2035-05-21T00:00:00"/>
    <s v="Location_C"/>
    <n v="31"/>
    <n v="32"/>
    <x v="1"/>
    <s v="Male"/>
    <x v="1"/>
    <x v="2"/>
    <s v="T54158"/>
    <s v="Cancelled"/>
    <n v="12"/>
    <s v="Returned"/>
    <n v="539"/>
    <x v="1"/>
    <s v="Good"/>
  </r>
  <r>
    <s v="P5159"/>
    <x v="1"/>
    <x v="3"/>
    <s v="Apple"/>
    <s v="Item_C"/>
    <n v="3157"/>
    <n v="32"/>
    <n v="2146.7600000000002"/>
    <n v="2714"/>
    <n v="17"/>
    <n v="46138"/>
    <s v="567.24"/>
    <n v="107"/>
    <n v="1.1000000000000001"/>
    <x v="0"/>
    <n v="156"/>
    <s v="Supplier_C"/>
    <d v="2036-05-22T00:00:00"/>
    <d v="2035-05-22T00:00:00"/>
    <s v="Location_B"/>
    <n v="17"/>
    <n v="36"/>
    <x v="1"/>
    <s v="Female"/>
    <x v="2"/>
    <x v="1"/>
    <s v="T54159"/>
    <s v="Pending"/>
    <n v="9"/>
    <s v="Not Returned"/>
    <n v="812"/>
    <x v="0"/>
    <s v="Bad"/>
  </r>
  <r>
    <s v="P5160"/>
    <x v="2"/>
    <x v="1"/>
    <s v="Samsung"/>
    <s v="Item_A"/>
    <n v="1889"/>
    <n v="39"/>
    <n v="1152.29"/>
    <n v="1702"/>
    <n v="3"/>
    <n v="5106"/>
    <s v="549.71"/>
    <n v="131"/>
    <n v="3.9"/>
    <x v="2"/>
    <n v="394"/>
    <s v="Supplier_B"/>
    <d v="2036-05-23T00:00:00"/>
    <d v="2035-05-23T00:00:00"/>
    <s v="Location_C"/>
    <n v="49"/>
    <n v="31"/>
    <x v="1"/>
    <s v="Female"/>
    <x v="2"/>
    <x v="1"/>
    <s v="T54160"/>
    <s v="Cancelled"/>
    <n v="14"/>
    <s v="Returned"/>
    <n v="531"/>
    <x v="0"/>
    <s v="Bad"/>
  </r>
  <r>
    <s v="P5161"/>
    <x v="0"/>
    <x v="2"/>
    <s v="Sony"/>
    <s v="Item_B"/>
    <n v="4350"/>
    <n v="21"/>
    <n v="3436.5"/>
    <n v="34"/>
    <n v="14"/>
    <n v="476"/>
    <s v="-3402.5"/>
    <n v="47"/>
    <n v="3.6"/>
    <x v="2"/>
    <n v="112"/>
    <s v="Supplier_B"/>
    <d v="2036-05-24T00:00:00"/>
    <d v="2035-05-24T00:00:00"/>
    <s v="Location_A"/>
    <n v="29"/>
    <n v="34"/>
    <x v="1"/>
    <s v="Male"/>
    <x v="0"/>
    <x v="1"/>
    <s v="T54161"/>
    <s v="Cancelled"/>
    <n v="3"/>
    <s v="Returned"/>
    <n v="266"/>
    <x v="1"/>
    <s v="Average"/>
  </r>
  <r>
    <s v="P5162"/>
    <x v="0"/>
    <x v="0"/>
    <s v="Apple"/>
    <s v="Item_A"/>
    <n v="896"/>
    <n v="36"/>
    <n v="573.44000000000005"/>
    <n v="403"/>
    <n v="29"/>
    <n v="11687"/>
    <s v="-170.44"/>
    <n v="41"/>
    <n v="4.4000000000000004"/>
    <x v="3"/>
    <n v="201"/>
    <s v="Supplier_C"/>
    <d v="2036-05-25T00:00:00"/>
    <d v="2035-05-25T00:00:00"/>
    <s v="Location_C"/>
    <n v="28"/>
    <n v="60"/>
    <x v="0"/>
    <s v="Female"/>
    <x v="2"/>
    <x v="1"/>
    <s v="T54162"/>
    <s v="Pending"/>
    <n v="10"/>
    <s v="Returned"/>
    <n v="161"/>
    <x v="2"/>
    <s v="Average"/>
  </r>
  <r>
    <s v="P5163"/>
    <x v="4"/>
    <x v="2"/>
    <s v="LG"/>
    <s v="Item_D"/>
    <n v="1134"/>
    <n v="25"/>
    <n v="850.5"/>
    <n v="1337"/>
    <n v="97"/>
    <n v="129689"/>
    <s v="486.5"/>
    <n v="171"/>
    <n v="2.2999999999999998"/>
    <x v="1"/>
    <n v="498"/>
    <s v="Supplier_B"/>
    <d v="2036-05-26T00:00:00"/>
    <d v="2035-05-26T00:00:00"/>
    <s v="Location_A"/>
    <n v="15"/>
    <n v="25"/>
    <x v="3"/>
    <s v="Female"/>
    <x v="1"/>
    <x v="1"/>
    <s v="T54163"/>
    <s v="Completed"/>
    <n v="4"/>
    <s v="Not Returned"/>
    <n v="251"/>
    <x v="0"/>
    <s v="Good"/>
  </r>
  <r>
    <s v="P5164"/>
    <x v="2"/>
    <x v="2"/>
    <s v="Samsung"/>
    <s v="Item_B"/>
    <n v="2832"/>
    <n v="3"/>
    <n v="2747.04"/>
    <n v="382"/>
    <n v="66"/>
    <n v="25212"/>
    <s v="-2365.04"/>
    <n v="73"/>
    <n v="3.2"/>
    <x v="2"/>
    <n v="368"/>
    <s v="Supplier_C"/>
    <d v="2036-05-27T00:00:00"/>
    <d v="2035-05-27T00:00:00"/>
    <s v="Location_A"/>
    <n v="4"/>
    <n v="53"/>
    <x v="0"/>
    <s v="Male"/>
    <x v="2"/>
    <x v="1"/>
    <s v="T54164"/>
    <s v="Pending"/>
    <n v="9"/>
    <s v="Returned"/>
    <n v="146"/>
    <x v="0"/>
    <s v="Bad"/>
  </r>
  <r>
    <s v="P5165"/>
    <x v="2"/>
    <x v="0"/>
    <s v="Apple"/>
    <s v="Item_B"/>
    <n v="3649"/>
    <n v="40"/>
    <n v="2189.4"/>
    <n v="3099"/>
    <n v="24"/>
    <n v="74376"/>
    <s v="909.6"/>
    <n v="54"/>
    <n v="2.2000000000000002"/>
    <x v="1"/>
    <n v="359"/>
    <s v="Supplier_A"/>
    <d v="2036-05-28T00:00:00"/>
    <d v="2035-05-28T00:00:00"/>
    <s v="Location_B"/>
    <n v="37"/>
    <n v="58"/>
    <x v="0"/>
    <s v="Male"/>
    <x v="0"/>
    <x v="0"/>
    <s v="T54165"/>
    <s v="Completed"/>
    <n v="14"/>
    <s v="Returned"/>
    <n v="105"/>
    <x v="0"/>
    <s v="Bad"/>
  </r>
  <r>
    <s v="P5166"/>
    <x v="0"/>
    <x v="4"/>
    <s v="Apple"/>
    <s v="Item_D"/>
    <n v="3590"/>
    <n v="46"/>
    <n v="1938.6"/>
    <n v="2195"/>
    <n v="82"/>
    <n v="179990"/>
    <s v="256.4"/>
    <n v="25"/>
    <n v="1.8"/>
    <x v="0"/>
    <n v="478"/>
    <s v="Supplier_C"/>
    <d v="2036-05-29T00:00:00"/>
    <d v="2035-05-29T00:00:00"/>
    <s v="Location_C"/>
    <n v="23"/>
    <n v="43"/>
    <x v="0"/>
    <s v="Male"/>
    <x v="0"/>
    <x v="0"/>
    <s v="T54166"/>
    <s v="Cancelled"/>
    <n v="11"/>
    <s v="Returned"/>
    <n v="499"/>
    <x v="0"/>
    <s v="Good"/>
  </r>
  <r>
    <s v="P5167"/>
    <x v="0"/>
    <x v="0"/>
    <s v="Apple"/>
    <s v="Item_D"/>
    <n v="3776"/>
    <n v="8"/>
    <n v="3473.92"/>
    <n v="3206"/>
    <n v="39"/>
    <n v="125034"/>
    <s v="-267.92"/>
    <n v="181"/>
    <n v="3.9"/>
    <x v="2"/>
    <n v="24"/>
    <s v="Supplier_B"/>
    <d v="2036-05-30T00:00:00"/>
    <d v="2035-05-30T00:00:00"/>
    <s v="Location_A"/>
    <n v="38"/>
    <n v="18"/>
    <x v="2"/>
    <s v="Male"/>
    <x v="0"/>
    <x v="0"/>
    <s v="T54167"/>
    <s v="Cancelled"/>
    <n v="10"/>
    <s v="Not Returned"/>
    <n v="450"/>
    <x v="1"/>
    <s v="Good"/>
  </r>
  <r>
    <s v="P5168"/>
    <x v="2"/>
    <x v="0"/>
    <s v="LG"/>
    <s v="Item_C"/>
    <n v="104"/>
    <n v="27"/>
    <n v="75.92"/>
    <n v="2906"/>
    <n v="93"/>
    <n v="270258"/>
    <s v="2830.08"/>
    <n v="51"/>
    <n v="4.5999999999999996"/>
    <x v="3"/>
    <n v="89"/>
    <s v="Supplier_C"/>
    <d v="2036-05-31T00:00:00"/>
    <d v="2035-05-31T00:00:00"/>
    <s v="Location_C"/>
    <n v="36"/>
    <n v="55"/>
    <x v="0"/>
    <s v="Male"/>
    <x v="2"/>
    <x v="1"/>
    <s v="T54168"/>
    <s v="Completed"/>
    <n v="1"/>
    <s v="Returned"/>
    <n v="565"/>
    <x v="0"/>
    <s v="Bad"/>
  </r>
  <r>
    <s v="P5169"/>
    <x v="2"/>
    <x v="1"/>
    <s v="Apple"/>
    <s v="Item_D"/>
    <n v="2435"/>
    <n v="46"/>
    <n v="1314.9"/>
    <n v="898"/>
    <n v="60"/>
    <n v="53880"/>
    <s v="-416.9"/>
    <n v="157"/>
    <n v="2.6"/>
    <x v="1"/>
    <n v="14"/>
    <s v="Supplier_A"/>
    <d v="2036-06-01T00:00:00"/>
    <d v="2035-06-01T00:00:00"/>
    <s v="Location_A"/>
    <n v="2"/>
    <n v="65"/>
    <x v="4"/>
    <s v="Male"/>
    <x v="2"/>
    <x v="1"/>
    <s v="T54169"/>
    <s v="Completed"/>
    <n v="3"/>
    <s v="Not Returned"/>
    <n v="679"/>
    <x v="1"/>
    <s v="Average"/>
  </r>
  <r>
    <s v="P5170"/>
    <x v="4"/>
    <x v="4"/>
    <s v="Nike"/>
    <s v="Item_C"/>
    <n v="4269"/>
    <n v="27"/>
    <n v="3116.37"/>
    <n v="2110"/>
    <n v="84"/>
    <n v="177240"/>
    <s v="-1006.37"/>
    <n v="115"/>
    <n v="3.8"/>
    <x v="2"/>
    <n v="122"/>
    <s v="Supplier_C"/>
    <d v="2036-06-02T00:00:00"/>
    <d v="2035-06-02T00:00:00"/>
    <s v="Location_C"/>
    <n v="16"/>
    <n v="26"/>
    <x v="1"/>
    <s v="Male"/>
    <x v="1"/>
    <x v="2"/>
    <s v="T54170"/>
    <s v="Pending"/>
    <n v="6"/>
    <s v="Not Returned"/>
    <n v="548"/>
    <x v="2"/>
    <s v="Average"/>
  </r>
  <r>
    <s v="P5171"/>
    <x v="0"/>
    <x v="0"/>
    <s v="Samsung"/>
    <s v="Item_A"/>
    <n v="3099"/>
    <n v="18"/>
    <n v="2541.1799999999998"/>
    <n v="2749"/>
    <n v="25"/>
    <n v="68725"/>
    <s v="207.82"/>
    <n v="49"/>
    <n v="4.8"/>
    <x v="3"/>
    <n v="378"/>
    <s v="Supplier_C"/>
    <d v="2036-06-03T00:00:00"/>
    <d v="2035-06-03T00:00:00"/>
    <s v="Location_C"/>
    <n v="7"/>
    <n v="24"/>
    <x v="3"/>
    <s v="Female"/>
    <x v="1"/>
    <x v="0"/>
    <s v="T54171"/>
    <s v="Completed"/>
    <n v="6"/>
    <s v="Not Returned"/>
    <n v="226"/>
    <x v="1"/>
    <s v="Average"/>
  </r>
  <r>
    <s v="P5172"/>
    <x v="4"/>
    <x v="1"/>
    <s v="Sony"/>
    <s v="Item_A"/>
    <n v="942"/>
    <n v="24"/>
    <n v="715.92"/>
    <n v="2101"/>
    <n v="66"/>
    <n v="138666"/>
    <s v="1385.08"/>
    <n v="175"/>
    <n v="2.9"/>
    <x v="1"/>
    <n v="159"/>
    <s v="Supplier_C"/>
    <d v="2036-06-04T00:00:00"/>
    <d v="2035-06-04T00:00:00"/>
    <s v="Location_B"/>
    <n v="9"/>
    <n v="24"/>
    <x v="3"/>
    <s v="Male"/>
    <x v="2"/>
    <x v="2"/>
    <s v="T54172"/>
    <s v="Pending"/>
    <n v="6"/>
    <s v="Not Returned"/>
    <n v="921"/>
    <x v="0"/>
    <s v="Bad"/>
  </r>
  <r>
    <s v="P5173"/>
    <x v="4"/>
    <x v="2"/>
    <s v="Nike"/>
    <s v="Item_D"/>
    <n v="3275"/>
    <n v="40"/>
    <n v="1965"/>
    <n v="1962"/>
    <n v="31"/>
    <n v="60822"/>
    <s v="-3"/>
    <n v="139"/>
    <n v="2.9"/>
    <x v="1"/>
    <n v="329"/>
    <s v="Supplier_C"/>
    <d v="2036-06-05T00:00:00"/>
    <d v="2035-06-05T00:00:00"/>
    <s v="Location_B"/>
    <n v="16"/>
    <n v="28"/>
    <x v="1"/>
    <s v="Female"/>
    <x v="1"/>
    <x v="2"/>
    <s v="T54173"/>
    <s v="Cancelled"/>
    <n v="10"/>
    <s v="Returned"/>
    <n v="945"/>
    <x v="1"/>
    <s v="Bad"/>
  </r>
  <r>
    <s v="P5174"/>
    <x v="1"/>
    <x v="1"/>
    <s v="Sony"/>
    <s v="Item_C"/>
    <n v="1198"/>
    <n v="21"/>
    <n v="946.42"/>
    <n v="2985"/>
    <n v="75"/>
    <n v="223875"/>
    <s v="2038.58"/>
    <n v="83"/>
    <n v="5"/>
    <x v="3"/>
    <n v="282"/>
    <s v="Supplier_A"/>
    <d v="2036-06-06T00:00:00"/>
    <d v="2035-06-06T00:00:00"/>
    <s v="Location_A"/>
    <n v="1"/>
    <n v="26"/>
    <x v="1"/>
    <s v="Female"/>
    <x v="1"/>
    <x v="0"/>
    <s v="T54174"/>
    <s v="Cancelled"/>
    <n v="3"/>
    <s v="Returned"/>
    <n v="887"/>
    <x v="2"/>
    <s v="Good"/>
  </r>
  <r>
    <s v="P5175"/>
    <x v="2"/>
    <x v="2"/>
    <s v="Apple"/>
    <s v="Item_B"/>
    <n v="4919"/>
    <n v="3"/>
    <n v="4771.43"/>
    <n v="376"/>
    <n v="61"/>
    <n v="22936"/>
    <s v="-4395.43"/>
    <n v="33"/>
    <n v="2.8"/>
    <x v="1"/>
    <n v="120"/>
    <s v="Supplier_B"/>
    <d v="2036-06-07T00:00:00"/>
    <d v="2035-06-07T00:00:00"/>
    <s v="Location_A"/>
    <n v="38"/>
    <n v="36"/>
    <x v="1"/>
    <s v="Male"/>
    <x v="0"/>
    <x v="0"/>
    <s v="T54175"/>
    <s v="Cancelled"/>
    <n v="4"/>
    <s v="Returned"/>
    <n v="707"/>
    <x v="1"/>
    <s v="Average"/>
  </r>
  <r>
    <s v="P5176"/>
    <x v="1"/>
    <x v="2"/>
    <s v="Nike"/>
    <s v="Item_A"/>
    <n v="2539"/>
    <n v="24"/>
    <n v="1929.64"/>
    <n v="2053"/>
    <n v="8"/>
    <n v="16424"/>
    <s v="123.36"/>
    <n v="140"/>
    <n v="1.6"/>
    <x v="0"/>
    <n v="119"/>
    <s v="Supplier_A"/>
    <d v="2036-06-08T00:00:00"/>
    <d v="2035-06-08T00:00:00"/>
    <s v="Location_C"/>
    <n v="31"/>
    <n v="23"/>
    <x v="3"/>
    <s v="Male"/>
    <x v="0"/>
    <x v="2"/>
    <s v="T54176"/>
    <s v="Completed"/>
    <n v="14"/>
    <s v="Returned"/>
    <n v="738"/>
    <x v="0"/>
    <s v="Average"/>
  </r>
  <r>
    <s v="P5177"/>
    <x v="1"/>
    <x v="1"/>
    <s v="Sony"/>
    <s v="Item_D"/>
    <n v="332"/>
    <n v="8"/>
    <n v="305.44"/>
    <n v="2549"/>
    <n v="33"/>
    <n v="84117"/>
    <s v="2243.56"/>
    <n v="177"/>
    <n v="2.9"/>
    <x v="1"/>
    <n v="473"/>
    <s v="Supplier_C"/>
    <d v="2036-06-09T00:00:00"/>
    <d v="2035-06-09T00:00:00"/>
    <s v="Location_A"/>
    <n v="9"/>
    <n v="46"/>
    <x v="0"/>
    <s v="Female"/>
    <x v="0"/>
    <x v="0"/>
    <s v="T54177"/>
    <s v="Cancelled"/>
    <n v="4"/>
    <s v="Not Returned"/>
    <n v="731"/>
    <x v="1"/>
    <s v="Good"/>
  </r>
  <r>
    <s v="P5178"/>
    <x v="3"/>
    <x v="0"/>
    <s v="LG"/>
    <s v="Item_A"/>
    <n v="2935"/>
    <n v="5"/>
    <n v="2788.25"/>
    <n v="2477"/>
    <n v="91"/>
    <n v="225407"/>
    <s v="-311.25"/>
    <n v="61"/>
    <n v="1.7"/>
    <x v="0"/>
    <n v="295"/>
    <s v="Supplier_B"/>
    <d v="2036-06-10T00:00:00"/>
    <d v="2035-06-10T00:00:00"/>
    <s v="Location_A"/>
    <n v="18"/>
    <n v="51"/>
    <x v="0"/>
    <s v="Female"/>
    <x v="1"/>
    <x v="2"/>
    <s v="T54178"/>
    <s v="Pending"/>
    <n v="9"/>
    <s v="Not Returned"/>
    <n v="326"/>
    <x v="1"/>
    <s v="Average"/>
  </r>
  <r>
    <s v="P5179"/>
    <x v="2"/>
    <x v="1"/>
    <s v="Samsung"/>
    <s v="Item_D"/>
    <n v="3462"/>
    <n v="47"/>
    <n v="1834.86"/>
    <n v="3588"/>
    <n v="22"/>
    <n v="78936"/>
    <s v="1753.14"/>
    <n v="102"/>
    <n v="1.3"/>
    <x v="0"/>
    <n v="247"/>
    <s v="Supplier_B"/>
    <d v="2036-06-11T00:00:00"/>
    <d v="2035-06-11T00:00:00"/>
    <s v="Location_C"/>
    <n v="25"/>
    <n v="61"/>
    <x v="4"/>
    <s v="Female"/>
    <x v="2"/>
    <x v="2"/>
    <s v="T54179"/>
    <s v="Cancelled"/>
    <n v="4"/>
    <s v="Not Returned"/>
    <n v="128"/>
    <x v="1"/>
    <s v="Bad"/>
  </r>
  <r>
    <s v="P5180"/>
    <x v="0"/>
    <x v="3"/>
    <s v="Samsung"/>
    <s v="Item_D"/>
    <n v="1425"/>
    <n v="28"/>
    <n v="1026"/>
    <n v="2203"/>
    <n v="35"/>
    <n v="77105"/>
    <s v="1177"/>
    <n v="160"/>
    <n v="1.3"/>
    <x v="0"/>
    <n v="184"/>
    <s v="Supplier_A"/>
    <d v="2036-06-12T00:00:00"/>
    <d v="2035-06-12T00:00:00"/>
    <s v="Location_B"/>
    <n v="20"/>
    <n v="21"/>
    <x v="3"/>
    <s v="Female"/>
    <x v="2"/>
    <x v="0"/>
    <s v="T54180"/>
    <s v="Cancelled"/>
    <n v="8"/>
    <s v="Returned"/>
    <n v="878"/>
    <x v="0"/>
    <s v="Average"/>
  </r>
  <r>
    <s v="P5181"/>
    <x v="2"/>
    <x v="4"/>
    <s v="Apple"/>
    <s v="Item_B"/>
    <n v="4644"/>
    <n v="7"/>
    <n v="4318.92"/>
    <n v="2203"/>
    <n v="0"/>
    <n v="0"/>
    <s v="-2115.92"/>
    <n v="8"/>
    <n v="2"/>
    <x v="1"/>
    <n v="485"/>
    <s v="Supplier_B"/>
    <d v="2036-06-13T00:00:00"/>
    <d v="2035-06-13T00:00:00"/>
    <s v="Location_B"/>
    <n v="27"/>
    <n v="61"/>
    <x v="4"/>
    <s v="Female"/>
    <x v="0"/>
    <x v="1"/>
    <s v="T54181"/>
    <s v="Pending"/>
    <n v="3"/>
    <s v="Not Returned"/>
    <n v="264"/>
    <x v="2"/>
    <s v="Good"/>
  </r>
  <r>
    <s v="P5182"/>
    <x v="1"/>
    <x v="1"/>
    <s v="LG"/>
    <s v="Item_D"/>
    <n v="4967"/>
    <n v="2"/>
    <n v="4867.66"/>
    <n v="2219"/>
    <n v="3"/>
    <n v="6657"/>
    <s v="-2648.66"/>
    <n v="82"/>
    <n v="2.2000000000000002"/>
    <x v="1"/>
    <n v="234"/>
    <s v="Supplier_C"/>
    <d v="2036-06-14T00:00:00"/>
    <d v="2035-06-14T00:00:00"/>
    <s v="Location_B"/>
    <n v="25"/>
    <n v="36"/>
    <x v="1"/>
    <s v="Female"/>
    <x v="0"/>
    <x v="1"/>
    <s v="T54182"/>
    <s v="Cancelled"/>
    <n v="14"/>
    <s v="Returned"/>
    <n v="718"/>
    <x v="1"/>
    <s v="Good"/>
  </r>
  <r>
    <s v="P5183"/>
    <x v="2"/>
    <x v="0"/>
    <s v="Sony"/>
    <s v="Item_B"/>
    <n v="4000"/>
    <n v="26"/>
    <n v="2960"/>
    <n v="3052"/>
    <n v="71"/>
    <n v="216692"/>
    <s v="92"/>
    <n v="63"/>
    <n v="3.6"/>
    <x v="2"/>
    <n v="121"/>
    <s v="Supplier_C"/>
    <d v="2036-06-15T00:00:00"/>
    <d v="2035-06-15T00:00:00"/>
    <s v="Location_B"/>
    <n v="24"/>
    <n v="26"/>
    <x v="1"/>
    <s v="Male"/>
    <x v="1"/>
    <x v="0"/>
    <s v="T54183"/>
    <s v="Completed"/>
    <n v="6"/>
    <s v="Not Returned"/>
    <n v="984"/>
    <x v="1"/>
    <s v="Bad"/>
  </r>
  <r>
    <s v="P5184"/>
    <x v="3"/>
    <x v="1"/>
    <s v="LG"/>
    <s v="Item_A"/>
    <n v="3415"/>
    <n v="36"/>
    <n v="2185.6"/>
    <n v="629"/>
    <n v="14"/>
    <n v="8806"/>
    <s v="-1556.6"/>
    <n v="58"/>
    <n v="3.1"/>
    <x v="2"/>
    <n v="390"/>
    <s v="Supplier_B"/>
    <d v="2036-06-16T00:00:00"/>
    <d v="2035-06-16T00:00:00"/>
    <s v="Location_A"/>
    <n v="48"/>
    <n v="42"/>
    <x v="0"/>
    <s v="Female"/>
    <x v="0"/>
    <x v="0"/>
    <s v="T54184"/>
    <s v="Cancelled"/>
    <n v="5"/>
    <s v="Returned"/>
    <n v="856"/>
    <x v="2"/>
    <s v="Bad"/>
  </r>
  <r>
    <s v="P5185"/>
    <x v="3"/>
    <x v="0"/>
    <s v="Samsung"/>
    <s v="Item_B"/>
    <n v="1916"/>
    <n v="27"/>
    <n v="1398.68"/>
    <n v="206"/>
    <n v="28"/>
    <n v="5768"/>
    <s v="-1192.68"/>
    <n v="117"/>
    <n v="3.6"/>
    <x v="2"/>
    <n v="491"/>
    <s v="Supplier_C"/>
    <d v="2036-06-17T00:00:00"/>
    <d v="2035-06-17T00:00:00"/>
    <s v="Location_A"/>
    <n v="20"/>
    <n v="45"/>
    <x v="0"/>
    <s v="Female"/>
    <x v="1"/>
    <x v="1"/>
    <s v="T54185"/>
    <s v="Cancelled"/>
    <n v="6"/>
    <s v="Not Returned"/>
    <n v="259"/>
    <x v="0"/>
    <s v="Average"/>
  </r>
  <r>
    <s v="P5186"/>
    <x v="2"/>
    <x v="2"/>
    <s v="Apple"/>
    <s v="Item_C"/>
    <n v="507"/>
    <n v="31"/>
    <n v="349.83"/>
    <n v="769"/>
    <n v="99"/>
    <n v="76131"/>
    <s v="419.17"/>
    <n v="132"/>
    <n v="1.8"/>
    <x v="0"/>
    <n v="455"/>
    <s v="Supplier_C"/>
    <d v="2036-06-18T00:00:00"/>
    <d v="2035-06-18T00:00:00"/>
    <s v="Location_C"/>
    <n v="33"/>
    <n v="28"/>
    <x v="1"/>
    <s v="Male"/>
    <x v="1"/>
    <x v="1"/>
    <s v="T54186"/>
    <s v="Cancelled"/>
    <n v="11"/>
    <s v="Returned"/>
    <n v="420"/>
    <x v="0"/>
    <s v="Average"/>
  </r>
  <r>
    <s v="P5187"/>
    <x v="4"/>
    <x v="1"/>
    <s v="Nike"/>
    <s v="Item_B"/>
    <n v="1378"/>
    <n v="5"/>
    <n v="1309.0999999999999"/>
    <n v="2886"/>
    <n v="8"/>
    <n v="23088"/>
    <s v="1576.9"/>
    <n v="167"/>
    <n v="3.2"/>
    <x v="2"/>
    <n v="225"/>
    <s v="Supplier_A"/>
    <d v="2036-06-19T00:00:00"/>
    <d v="2035-06-19T00:00:00"/>
    <s v="Location_C"/>
    <n v="1"/>
    <n v="66"/>
    <x v="4"/>
    <s v="Male"/>
    <x v="2"/>
    <x v="1"/>
    <s v="T54187"/>
    <s v="Pending"/>
    <n v="11"/>
    <s v="Returned"/>
    <n v="117"/>
    <x v="1"/>
    <s v="Average"/>
  </r>
  <r>
    <s v="P5188"/>
    <x v="4"/>
    <x v="3"/>
    <s v="Samsung"/>
    <s v="Item_B"/>
    <n v="2169"/>
    <n v="43"/>
    <n v="1236.33"/>
    <n v="3296"/>
    <n v="74"/>
    <n v="243904"/>
    <s v="2059.67"/>
    <n v="77"/>
    <n v="2.1"/>
    <x v="1"/>
    <n v="348"/>
    <s v="Supplier_A"/>
    <d v="2036-06-20T00:00:00"/>
    <d v="2035-06-20T00:00:00"/>
    <s v="Location_C"/>
    <n v="2"/>
    <n v="41"/>
    <x v="0"/>
    <s v="Male"/>
    <x v="0"/>
    <x v="2"/>
    <s v="T54188"/>
    <s v="Pending"/>
    <n v="8"/>
    <s v="Returned"/>
    <n v="592"/>
    <x v="2"/>
    <s v="Average"/>
  </r>
  <r>
    <s v="P5189"/>
    <x v="1"/>
    <x v="2"/>
    <s v="Sony"/>
    <s v="Item_A"/>
    <n v="849"/>
    <n v="18"/>
    <n v="696.18"/>
    <n v="3524"/>
    <n v="59"/>
    <n v="207916"/>
    <s v="2827.82"/>
    <n v="92"/>
    <n v="2.8"/>
    <x v="1"/>
    <n v="5"/>
    <s v="Supplier_C"/>
    <d v="2036-06-21T00:00:00"/>
    <d v="2035-06-21T00:00:00"/>
    <s v="Location_B"/>
    <n v="13"/>
    <n v="47"/>
    <x v="0"/>
    <s v="Female"/>
    <x v="0"/>
    <x v="1"/>
    <s v="T54189"/>
    <s v="Cancelled"/>
    <n v="2"/>
    <s v="Returned"/>
    <n v="489"/>
    <x v="1"/>
    <s v="Bad"/>
  </r>
  <r>
    <s v="P5190"/>
    <x v="0"/>
    <x v="0"/>
    <s v="Samsung"/>
    <s v="Item_B"/>
    <n v="4389"/>
    <n v="1"/>
    <n v="4345.1099999999997"/>
    <n v="3287"/>
    <n v="19"/>
    <n v="62453"/>
    <s v="-1058.11"/>
    <n v="172"/>
    <n v="3.7"/>
    <x v="2"/>
    <n v="84"/>
    <s v="Supplier_A"/>
    <d v="2036-06-22T00:00:00"/>
    <d v="2035-06-22T00:00:00"/>
    <s v="Location_A"/>
    <n v="35"/>
    <n v="25"/>
    <x v="3"/>
    <s v="Female"/>
    <x v="1"/>
    <x v="1"/>
    <s v="T54190"/>
    <s v="Pending"/>
    <n v="12"/>
    <s v="Not Returned"/>
    <n v="451"/>
    <x v="0"/>
    <s v="Good"/>
  </r>
  <r>
    <s v="P5191"/>
    <x v="1"/>
    <x v="0"/>
    <s v="LG"/>
    <s v="Item_A"/>
    <n v="1434"/>
    <n v="26"/>
    <n v="1061.1600000000001"/>
    <n v="582"/>
    <n v="7"/>
    <n v="4074"/>
    <s v="-479.16"/>
    <n v="180"/>
    <n v="2.4"/>
    <x v="1"/>
    <n v="493"/>
    <s v="Supplier_C"/>
    <d v="2036-06-23T00:00:00"/>
    <d v="2035-06-23T00:00:00"/>
    <s v="Location_C"/>
    <n v="44"/>
    <n v="56"/>
    <x v="0"/>
    <s v="Female"/>
    <x v="2"/>
    <x v="0"/>
    <s v="T54191"/>
    <s v="Pending"/>
    <n v="1"/>
    <s v="Not Returned"/>
    <n v="938"/>
    <x v="2"/>
    <s v="Good"/>
  </r>
  <r>
    <s v="P5192"/>
    <x v="0"/>
    <x v="1"/>
    <s v="Nike"/>
    <s v="Item_B"/>
    <n v="1175"/>
    <n v="31"/>
    <n v="810.75"/>
    <n v="526"/>
    <n v="67"/>
    <n v="35242"/>
    <s v="-284.75"/>
    <n v="142"/>
    <n v="3.9"/>
    <x v="2"/>
    <n v="71"/>
    <s v="Supplier_B"/>
    <d v="2036-06-24T00:00:00"/>
    <d v="2035-06-24T00:00:00"/>
    <s v="Location_C"/>
    <n v="26"/>
    <n v="22"/>
    <x v="3"/>
    <s v="Male"/>
    <x v="2"/>
    <x v="2"/>
    <s v="T54192"/>
    <s v="Pending"/>
    <n v="11"/>
    <s v="Not Returned"/>
    <n v="561"/>
    <x v="2"/>
    <s v="Bad"/>
  </r>
  <r>
    <s v="P5193"/>
    <x v="1"/>
    <x v="1"/>
    <s v="Sony"/>
    <s v="Item_A"/>
    <n v="1201"/>
    <n v="39"/>
    <n v="732.61"/>
    <n v="1972"/>
    <n v="11"/>
    <n v="21692"/>
    <s v="1239.39"/>
    <n v="171"/>
    <n v="1.7"/>
    <x v="0"/>
    <n v="333"/>
    <s v="Supplier_B"/>
    <d v="2036-06-25T00:00:00"/>
    <d v="2035-06-25T00:00:00"/>
    <s v="Location_B"/>
    <n v="4"/>
    <n v="36"/>
    <x v="1"/>
    <s v="Male"/>
    <x v="1"/>
    <x v="0"/>
    <s v="T54193"/>
    <s v="Cancelled"/>
    <n v="1"/>
    <s v="Returned"/>
    <n v="722"/>
    <x v="2"/>
    <s v="Bad"/>
  </r>
  <r>
    <s v="P5194"/>
    <x v="1"/>
    <x v="3"/>
    <s v="Sony"/>
    <s v="Item_C"/>
    <n v="2438"/>
    <n v="44"/>
    <n v="1365.28"/>
    <n v="3342"/>
    <n v="53"/>
    <n v="177126"/>
    <s v="1976.72"/>
    <n v="167"/>
    <n v="2.9"/>
    <x v="1"/>
    <n v="202"/>
    <s v="Supplier_A"/>
    <d v="2036-06-26T00:00:00"/>
    <d v="2035-06-26T00:00:00"/>
    <s v="Location_A"/>
    <n v="11"/>
    <n v="24"/>
    <x v="3"/>
    <s v="Male"/>
    <x v="1"/>
    <x v="1"/>
    <s v="T54194"/>
    <s v="Completed"/>
    <n v="12"/>
    <s v="Returned"/>
    <n v="509"/>
    <x v="2"/>
    <s v="Good"/>
  </r>
  <r>
    <s v="P5195"/>
    <x v="3"/>
    <x v="2"/>
    <s v="LG"/>
    <s v="Item_D"/>
    <n v="959"/>
    <n v="10"/>
    <n v="863.1"/>
    <n v="1024"/>
    <n v="78"/>
    <n v="79872"/>
    <s v="160.9"/>
    <n v="199"/>
    <n v="4.8"/>
    <x v="3"/>
    <n v="168"/>
    <s v="Supplier_B"/>
    <d v="2036-06-27T00:00:00"/>
    <d v="2035-06-27T00:00:00"/>
    <s v="Location_A"/>
    <n v="42"/>
    <n v="52"/>
    <x v="0"/>
    <s v="Male"/>
    <x v="2"/>
    <x v="2"/>
    <s v="T54195"/>
    <s v="Cancelled"/>
    <n v="7"/>
    <s v="Not Returned"/>
    <n v="794"/>
    <x v="2"/>
    <s v="Average"/>
  </r>
  <r>
    <s v="P5196"/>
    <x v="1"/>
    <x v="1"/>
    <s v="Apple"/>
    <s v="Item_C"/>
    <n v="434"/>
    <n v="3"/>
    <n v="420.98"/>
    <n v="3206"/>
    <n v="81"/>
    <n v="259686"/>
    <s v="2785.02"/>
    <n v="144"/>
    <n v="4.3"/>
    <x v="3"/>
    <n v="460"/>
    <s v="Supplier_A"/>
    <d v="2036-06-28T00:00:00"/>
    <d v="2035-06-28T00:00:00"/>
    <s v="Location_A"/>
    <n v="14"/>
    <n v="18"/>
    <x v="2"/>
    <s v="Female"/>
    <x v="2"/>
    <x v="1"/>
    <s v="T54196"/>
    <s v="Completed"/>
    <n v="9"/>
    <s v="Returned"/>
    <n v="909"/>
    <x v="2"/>
    <s v="Bad"/>
  </r>
  <r>
    <s v="P5197"/>
    <x v="3"/>
    <x v="4"/>
    <s v="Samsung"/>
    <s v="Item_D"/>
    <n v="804"/>
    <n v="10"/>
    <n v="723.6"/>
    <n v="354"/>
    <n v="25"/>
    <n v="8850"/>
    <s v="-369.6"/>
    <n v="134"/>
    <n v="4.0999999999999996"/>
    <x v="3"/>
    <n v="56"/>
    <s v="Supplier_C"/>
    <d v="2036-06-29T00:00:00"/>
    <d v="2035-06-29T00:00:00"/>
    <s v="Location_A"/>
    <n v="4"/>
    <n v="21"/>
    <x v="3"/>
    <s v="Male"/>
    <x v="1"/>
    <x v="1"/>
    <s v="T54197"/>
    <s v="Completed"/>
    <n v="14"/>
    <s v="Returned"/>
    <n v="102"/>
    <x v="2"/>
    <s v="Bad"/>
  </r>
  <r>
    <s v="P5198"/>
    <x v="1"/>
    <x v="1"/>
    <s v="Sony"/>
    <s v="Item_D"/>
    <n v="4378"/>
    <n v="15"/>
    <n v="3721.3"/>
    <n v="3116"/>
    <n v="26"/>
    <n v="81016"/>
    <s v="-605.3"/>
    <n v="181"/>
    <n v="3.9"/>
    <x v="2"/>
    <n v="11"/>
    <s v="Supplier_A"/>
    <d v="2036-06-30T00:00:00"/>
    <d v="2035-06-30T00:00:00"/>
    <s v="Location_A"/>
    <n v="32"/>
    <n v="39"/>
    <x v="1"/>
    <s v="Male"/>
    <x v="2"/>
    <x v="1"/>
    <s v="T54198"/>
    <s v="Pending"/>
    <n v="14"/>
    <s v="Not Returned"/>
    <n v="652"/>
    <x v="2"/>
    <s v="Bad"/>
  </r>
  <r>
    <s v="P5199"/>
    <x v="1"/>
    <x v="1"/>
    <s v="Apple"/>
    <s v="Item_B"/>
    <n v="2223"/>
    <n v="5"/>
    <n v="2111.85"/>
    <n v="1448"/>
    <n v="6"/>
    <n v="8688"/>
    <s v="-663.85"/>
    <n v="172"/>
    <n v="4.0999999999999996"/>
    <x v="3"/>
    <n v="179"/>
    <s v="Supplier_C"/>
    <d v="2036-07-01T00:00:00"/>
    <d v="2035-07-01T00:00:00"/>
    <s v="Location_B"/>
    <n v="9"/>
    <n v="63"/>
    <x v="4"/>
    <s v="Male"/>
    <x v="0"/>
    <x v="0"/>
    <s v="T54199"/>
    <s v="Pending"/>
    <n v="1"/>
    <s v="Not Returned"/>
    <n v="594"/>
    <x v="0"/>
    <s v="Average"/>
  </r>
  <r>
    <s v="P5200"/>
    <x v="3"/>
    <x v="1"/>
    <s v="Samsung"/>
    <s v="Item_C"/>
    <n v="4509"/>
    <n v="28"/>
    <n v="3246.48"/>
    <n v="195"/>
    <n v="35"/>
    <n v="6825"/>
    <s v="-3051.48"/>
    <n v="53"/>
    <n v="4.3"/>
    <x v="3"/>
    <n v="141"/>
    <s v="Supplier_C"/>
    <d v="2036-07-02T00:00:00"/>
    <d v="2035-07-02T00:00:00"/>
    <s v="Location_C"/>
    <n v="12"/>
    <n v="22"/>
    <x v="3"/>
    <s v="Female"/>
    <x v="2"/>
    <x v="2"/>
    <s v="T54200"/>
    <s v="Completed"/>
    <n v="13"/>
    <s v="Returned"/>
    <n v="425"/>
    <x v="1"/>
    <s v="Good"/>
  </r>
  <r>
    <s v="P5201"/>
    <x v="3"/>
    <x v="0"/>
    <s v="Sony"/>
    <s v="Item_D"/>
    <n v="290"/>
    <n v="19"/>
    <n v="234.9"/>
    <n v="1053"/>
    <n v="99"/>
    <n v="104247"/>
    <s v="818.1"/>
    <n v="96"/>
    <n v="1.1000000000000001"/>
    <x v="0"/>
    <n v="276"/>
    <s v="Supplier_C"/>
    <d v="2036-07-03T00:00:00"/>
    <d v="2035-07-03T00:00:00"/>
    <s v="Location_A"/>
    <n v="44"/>
    <n v="54"/>
    <x v="0"/>
    <s v="Male"/>
    <x v="2"/>
    <x v="2"/>
    <s v="T54201"/>
    <s v="Completed"/>
    <n v="9"/>
    <s v="Not Returned"/>
    <n v="817"/>
    <x v="1"/>
    <s v="Average"/>
  </r>
  <r>
    <s v="P5202"/>
    <x v="3"/>
    <x v="1"/>
    <s v="Samsung"/>
    <s v="Item_B"/>
    <n v="2154"/>
    <n v="15"/>
    <n v="1830.9"/>
    <n v="3083"/>
    <n v="72"/>
    <n v="221976"/>
    <s v="1252.1"/>
    <n v="117"/>
    <n v="2.6"/>
    <x v="1"/>
    <n v="246"/>
    <s v="Supplier_C"/>
    <d v="2036-07-04T00:00:00"/>
    <d v="2035-07-04T00:00:00"/>
    <s v="Location_B"/>
    <n v="44"/>
    <n v="34"/>
    <x v="1"/>
    <s v="Female"/>
    <x v="2"/>
    <x v="2"/>
    <s v="T54202"/>
    <s v="Completed"/>
    <n v="2"/>
    <s v="Not Returned"/>
    <n v="399"/>
    <x v="2"/>
    <s v="Bad"/>
  </r>
  <r>
    <s v="P5203"/>
    <x v="1"/>
    <x v="1"/>
    <s v="Nike"/>
    <s v="Item_D"/>
    <n v="66"/>
    <n v="14"/>
    <n v="56.76"/>
    <n v="888"/>
    <n v="14"/>
    <n v="12432"/>
    <s v="831.24"/>
    <n v="125"/>
    <n v="4.5"/>
    <x v="3"/>
    <n v="155"/>
    <s v="Supplier_C"/>
    <d v="2036-07-05T00:00:00"/>
    <d v="2035-07-05T00:00:00"/>
    <s v="Location_A"/>
    <n v="5"/>
    <n v="28"/>
    <x v="1"/>
    <s v="Female"/>
    <x v="1"/>
    <x v="2"/>
    <s v="T54203"/>
    <s v="Cancelled"/>
    <n v="4"/>
    <s v="Not Returned"/>
    <n v="359"/>
    <x v="2"/>
    <s v="Bad"/>
  </r>
  <r>
    <s v="P5204"/>
    <x v="0"/>
    <x v="0"/>
    <s v="Apple"/>
    <s v="Item_A"/>
    <n v="1108"/>
    <n v="14"/>
    <n v="952.88"/>
    <n v="1999"/>
    <n v="63"/>
    <n v="125937"/>
    <s v="1046.12"/>
    <n v="72"/>
    <n v="1.7"/>
    <x v="0"/>
    <n v="98"/>
    <s v="Supplier_A"/>
    <d v="2036-07-06T00:00:00"/>
    <d v="2035-07-06T00:00:00"/>
    <s v="Location_B"/>
    <n v="18"/>
    <n v="30"/>
    <x v="1"/>
    <s v="Male"/>
    <x v="2"/>
    <x v="1"/>
    <s v="T54204"/>
    <s v="Pending"/>
    <n v="4"/>
    <s v="Not Returned"/>
    <n v="411"/>
    <x v="1"/>
    <s v="Bad"/>
  </r>
  <r>
    <s v="P5205"/>
    <x v="0"/>
    <x v="1"/>
    <s v="LG"/>
    <s v="Item_A"/>
    <n v="1426"/>
    <n v="22"/>
    <n v="1112.28"/>
    <n v="3533"/>
    <n v="1"/>
    <n v="3533"/>
    <s v="2420.72"/>
    <n v="99"/>
    <n v="2.6"/>
    <x v="1"/>
    <n v="320"/>
    <s v="Supplier_C"/>
    <d v="2036-07-07T00:00:00"/>
    <d v="2035-07-07T00:00:00"/>
    <s v="Location_B"/>
    <n v="25"/>
    <n v="55"/>
    <x v="0"/>
    <s v="Male"/>
    <x v="0"/>
    <x v="0"/>
    <s v="T54205"/>
    <s v="Cancelled"/>
    <n v="9"/>
    <s v="Not Returned"/>
    <n v="703"/>
    <x v="0"/>
    <s v="Good"/>
  </r>
  <r>
    <s v="P5206"/>
    <x v="4"/>
    <x v="2"/>
    <s v="LG"/>
    <s v="Item_B"/>
    <n v="1404"/>
    <n v="5"/>
    <n v="1333.8"/>
    <n v="3238"/>
    <n v="26"/>
    <n v="84188"/>
    <s v="1904.2"/>
    <n v="44"/>
    <n v="1.8"/>
    <x v="0"/>
    <n v="416"/>
    <s v="Supplier_C"/>
    <d v="2036-07-08T00:00:00"/>
    <d v="2035-07-08T00:00:00"/>
    <s v="Location_A"/>
    <n v="44"/>
    <n v="45"/>
    <x v="0"/>
    <s v="Male"/>
    <x v="1"/>
    <x v="1"/>
    <s v="T54206"/>
    <s v="Pending"/>
    <n v="8"/>
    <s v="Returned"/>
    <n v="539"/>
    <x v="1"/>
    <s v="Good"/>
  </r>
  <r>
    <s v="P5207"/>
    <x v="4"/>
    <x v="1"/>
    <s v="Samsung"/>
    <s v="Item_C"/>
    <n v="504"/>
    <n v="21"/>
    <n v="398.16"/>
    <n v="2186"/>
    <n v="28"/>
    <n v="61208"/>
    <s v="1787.84"/>
    <n v="42"/>
    <n v="1.3"/>
    <x v="0"/>
    <n v="428"/>
    <s v="Supplier_C"/>
    <d v="2036-07-09T00:00:00"/>
    <d v="2035-07-09T00:00:00"/>
    <s v="Location_B"/>
    <n v="8"/>
    <n v="36"/>
    <x v="1"/>
    <s v="Male"/>
    <x v="1"/>
    <x v="0"/>
    <s v="T54207"/>
    <s v="Cancelled"/>
    <n v="8"/>
    <s v="Returned"/>
    <n v="702"/>
    <x v="1"/>
    <s v="Good"/>
  </r>
  <r>
    <s v="P5208"/>
    <x v="3"/>
    <x v="4"/>
    <s v="Nike"/>
    <s v="Item_C"/>
    <n v="2898"/>
    <n v="41"/>
    <n v="1709.82"/>
    <n v="3898"/>
    <n v="4"/>
    <n v="15592"/>
    <s v="2188.18"/>
    <n v="68"/>
    <n v="1.2"/>
    <x v="0"/>
    <n v="412"/>
    <s v="Supplier_A"/>
    <d v="2036-07-10T00:00:00"/>
    <d v="2035-07-10T00:00:00"/>
    <s v="Location_B"/>
    <n v="41"/>
    <n v="44"/>
    <x v="0"/>
    <s v="Female"/>
    <x v="2"/>
    <x v="0"/>
    <s v="T54208"/>
    <s v="Pending"/>
    <n v="3"/>
    <s v="Not Returned"/>
    <n v="519"/>
    <x v="0"/>
    <s v="Bad"/>
  </r>
  <r>
    <s v="P5209"/>
    <x v="2"/>
    <x v="1"/>
    <s v="Samsung"/>
    <s v="Item_B"/>
    <n v="2745"/>
    <n v="39"/>
    <n v="1674.45"/>
    <n v="2874"/>
    <n v="63"/>
    <n v="181062"/>
    <s v="1199.55"/>
    <n v="137"/>
    <n v="4.5"/>
    <x v="3"/>
    <n v="201"/>
    <s v="Supplier_B"/>
    <d v="2036-07-11T00:00:00"/>
    <d v="2035-07-11T00:00:00"/>
    <s v="Location_B"/>
    <n v="2"/>
    <n v="60"/>
    <x v="0"/>
    <s v="Female"/>
    <x v="1"/>
    <x v="2"/>
    <s v="T54209"/>
    <s v="Completed"/>
    <n v="2"/>
    <s v="Not Returned"/>
    <n v="776"/>
    <x v="2"/>
    <s v="Good"/>
  </r>
  <r>
    <s v="P5210"/>
    <x v="0"/>
    <x v="3"/>
    <s v="LG"/>
    <s v="Item_B"/>
    <n v="62"/>
    <n v="12"/>
    <n v="54.56"/>
    <n v="699"/>
    <n v="81"/>
    <n v="56619"/>
    <s v="644.44"/>
    <n v="37"/>
    <n v="3.8"/>
    <x v="2"/>
    <n v="291"/>
    <s v="Supplier_A"/>
    <d v="2036-07-12T00:00:00"/>
    <d v="2035-07-12T00:00:00"/>
    <s v="Location_A"/>
    <n v="49"/>
    <n v="27"/>
    <x v="1"/>
    <s v="Female"/>
    <x v="2"/>
    <x v="0"/>
    <s v="T54210"/>
    <s v="Completed"/>
    <n v="8"/>
    <s v="Returned"/>
    <n v="963"/>
    <x v="1"/>
    <s v="Average"/>
  </r>
  <r>
    <s v="P5211"/>
    <x v="4"/>
    <x v="2"/>
    <s v="Apple"/>
    <s v="Item_B"/>
    <n v="4168"/>
    <n v="18"/>
    <n v="3417.76"/>
    <n v="3037"/>
    <n v="60"/>
    <n v="182220"/>
    <s v="-380.76"/>
    <n v="197"/>
    <n v="1.9"/>
    <x v="0"/>
    <n v="416"/>
    <s v="Supplier_C"/>
    <d v="2036-07-13T00:00:00"/>
    <d v="2035-07-13T00:00:00"/>
    <s v="Location_A"/>
    <n v="39"/>
    <n v="54"/>
    <x v="0"/>
    <s v="Female"/>
    <x v="2"/>
    <x v="0"/>
    <s v="T54211"/>
    <s v="Completed"/>
    <n v="6"/>
    <s v="Returned"/>
    <n v="349"/>
    <x v="2"/>
    <s v="Bad"/>
  </r>
  <r>
    <s v="P5212"/>
    <x v="2"/>
    <x v="4"/>
    <s v="Apple"/>
    <s v="Item_D"/>
    <n v="4827"/>
    <n v="4"/>
    <n v="4633.92"/>
    <n v="3650"/>
    <n v="22"/>
    <n v="80300"/>
    <s v="-983.92"/>
    <n v="40"/>
    <n v="3.4"/>
    <x v="2"/>
    <n v="174"/>
    <s v="Supplier_C"/>
    <d v="2036-07-14T00:00:00"/>
    <d v="2035-07-14T00:00:00"/>
    <s v="Location_B"/>
    <n v="34"/>
    <n v="47"/>
    <x v="0"/>
    <s v="Female"/>
    <x v="1"/>
    <x v="0"/>
    <s v="T54212"/>
    <s v="Pending"/>
    <n v="3"/>
    <s v="Returned"/>
    <n v="256"/>
    <x v="0"/>
    <s v="Bad"/>
  </r>
  <r>
    <s v="P5213"/>
    <x v="4"/>
    <x v="4"/>
    <s v="Apple"/>
    <s v="Item_A"/>
    <n v="3722"/>
    <n v="6"/>
    <n v="3498.68"/>
    <n v="1230"/>
    <n v="33"/>
    <n v="40590"/>
    <s v="-2268.68"/>
    <n v="22"/>
    <n v="1.7"/>
    <x v="0"/>
    <n v="230"/>
    <s v="Supplier_A"/>
    <d v="2036-07-15T00:00:00"/>
    <d v="2035-07-15T00:00:00"/>
    <s v="Location_C"/>
    <n v="9"/>
    <n v="26"/>
    <x v="1"/>
    <s v="Male"/>
    <x v="1"/>
    <x v="0"/>
    <s v="T54213"/>
    <s v="Cancelled"/>
    <n v="13"/>
    <s v="Returned"/>
    <n v="598"/>
    <x v="1"/>
    <s v="Bad"/>
  </r>
  <r>
    <s v="P5214"/>
    <x v="4"/>
    <x v="4"/>
    <s v="Samsung"/>
    <s v="Item_B"/>
    <n v="2104"/>
    <n v="33"/>
    <n v="1409.68"/>
    <n v="2082"/>
    <n v="38"/>
    <n v="79116"/>
    <s v="672.32"/>
    <n v="20"/>
    <n v="3"/>
    <x v="2"/>
    <n v="117"/>
    <s v="Supplier_B"/>
    <d v="2036-07-16T00:00:00"/>
    <d v="2035-07-16T00:00:00"/>
    <s v="Location_B"/>
    <n v="6"/>
    <n v="29"/>
    <x v="1"/>
    <s v="Male"/>
    <x v="1"/>
    <x v="1"/>
    <s v="T54214"/>
    <s v="Completed"/>
    <n v="3"/>
    <s v="Not Returned"/>
    <n v="496"/>
    <x v="1"/>
    <s v="Good"/>
  </r>
  <r>
    <s v="P5215"/>
    <x v="3"/>
    <x v="3"/>
    <s v="Samsung"/>
    <s v="Item_A"/>
    <n v="1179"/>
    <n v="8"/>
    <n v="1084.68"/>
    <n v="2155"/>
    <n v="57"/>
    <n v="122835"/>
    <s v="1070.32"/>
    <n v="111"/>
    <n v="2.2000000000000002"/>
    <x v="1"/>
    <n v="119"/>
    <s v="Supplier_B"/>
    <d v="2036-07-17T00:00:00"/>
    <d v="2035-07-17T00:00:00"/>
    <s v="Location_A"/>
    <n v="15"/>
    <n v="37"/>
    <x v="1"/>
    <s v="Male"/>
    <x v="0"/>
    <x v="2"/>
    <s v="T54215"/>
    <s v="Pending"/>
    <n v="11"/>
    <s v="Not Returned"/>
    <n v="832"/>
    <x v="1"/>
    <s v="Good"/>
  </r>
  <r>
    <s v="P5216"/>
    <x v="0"/>
    <x v="2"/>
    <s v="Sony"/>
    <s v="Item_B"/>
    <n v="2134"/>
    <n v="42"/>
    <n v="1237.72"/>
    <n v="3007"/>
    <n v="5"/>
    <n v="15035"/>
    <s v="1769.28"/>
    <n v="160"/>
    <n v="1.9"/>
    <x v="0"/>
    <n v="26"/>
    <s v="Supplier_C"/>
    <d v="2036-07-18T00:00:00"/>
    <d v="2035-07-18T00:00:00"/>
    <s v="Location_C"/>
    <n v="47"/>
    <n v="25"/>
    <x v="3"/>
    <s v="Male"/>
    <x v="1"/>
    <x v="2"/>
    <s v="T54216"/>
    <s v="Cancelled"/>
    <n v="1"/>
    <s v="Not Returned"/>
    <n v="887"/>
    <x v="2"/>
    <s v="Good"/>
  </r>
  <r>
    <s v="P5217"/>
    <x v="2"/>
    <x v="2"/>
    <s v="LG"/>
    <s v="Item_D"/>
    <n v="2969"/>
    <n v="41"/>
    <n v="1751.71"/>
    <n v="2509"/>
    <n v="56"/>
    <n v="140504"/>
    <s v="757.29"/>
    <n v="63"/>
    <n v="3"/>
    <x v="2"/>
    <n v="116"/>
    <s v="Supplier_B"/>
    <d v="2036-07-19T00:00:00"/>
    <d v="2035-07-19T00:00:00"/>
    <s v="Location_C"/>
    <n v="33"/>
    <n v="58"/>
    <x v="0"/>
    <s v="Female"/>
    <x v="2"/>
    <x v="0"/>
    <s v="T54217"/>
    <s v="Cancelled"/>
    <n v="11"/>
    <s v="Returned"/>
    <n v="108"/>
    <x v="2"/>
    <s v="Bad"/>
  </r>
  <r>
    <s v="P5218"/>
    <x v="3"/>
    <x v="0"/>
    <s v="Sony"/>
    <s v="Item_B"/>
    <n v="476"/>
    <n v="39"/>
    <n v="290.36"/>
    <n v="2119"/>
    <n v="7"/>
    <n v="14833"/>
    <s v="1828.64"/>
    <n v="30"/>
    <n v="3"/>
    <x v="2"/>
    <n v="205"/>
    <s v="Supplier_C"/>
    <d v="2036-07-20T00:00:00"/>
    <d v="2035-07-20T00:00:00"/>
    <s v="Location_C"/>
    <n v="40"/>
    <n v="41"/>
    <x v="0"/>
    <s v="Male"/>
    <x v="0"/>
    <x v="1"/>
    <s v="T54218"/>
    <s v="Pending"/>
    <n v="14"/>
    <s v="Not Returned"/>
    <n v="568"/>
    <x v="1"/>
    <s v="Good"/>
  </r>
  <r>
    <s v="P5219"/>
    <x v="0"/>
    <x v="2"/>
    <s v="LG"/>
    <s v="Item_C"/>
    <n v="970"/>
    <n v="5"/>
    <n v="921.5"/>
    <n v="3577"/>
    <n v="65"/>
    <n v="232505"/>
    <s v="2655.5"/>
    <n v="35"/>
    <n v="2"/>
    <x v="1"/>
    <n v="314"/>
    <s v="Supplier_A"/>
    <d v="2036-07-21T00:00:00"/>
    <d v="2035-07-21T00:00:00"/>
    <s v="Location_C"/>
    <n v="16"/>
    <n v="34"/>
    <x v="1"/>
    <s v="Male"/>
    <x v="1"/>
    <x v="1"/>
    <s v="T54219"/>
    <s v="Cancelled"/>
    <n v="10"/>
    <s v="Not Returned"/>
    <n v="693"/>
    <x v="1"/>
    <s v="Good"/>
  </r>
  <r>
    <s v="P5220"/>
    <x v="3"/>
    <x v="0"/>
    <s v="Apple"/>
    <s v="Item_A"/>
    <n v="2172"/>
    <n v="44"/>
    <n v="1216.32"/>
    <n v="1112"/>
    <n v="99"/>
    <n v="110088"/>
    <s v="-104.32"/>
    <n v="67"/>
    <n v="2.1"/>
    <x v="1"/>
    <n v="238"/>
    <s v="Supplier_A"/>
    <d v="2036-07-22T00:00:00"/>
    <d v="2035-07-22T00:00:00"/>
    <s v="Location_A"/>
    <n v="3"/>
    <n v="44"/>
    <x v="0"/>
    <s v="Female"/>
    <x v="1"/>
    <x v="0"/>
    <s v="T54220"/>
    <s v="Cancelled"/>
    <n v="1"/>
    <s v="Returned"/>
    <n v="889"/>
    <x v="1"/>
    <s v="Average"/>
  </r>
  <r>
    <s v="P5221"/>
    <x v="4"/>
    <x v="3"/>
    <s v="Sony"/>
    <s v="Item_A"/>
    <n v="1252"/>
    <n v="25"/>
    <n v="939"/>
    <n v="31"/>
    <n v="11"/>
    <n v="341"/>
    <s v="-908"/>
    <n v="4"/>
    <n v="4"/>
    <x v="3"/>
    <n v="380"/>
    <s v="Supplier_C"/>
    <d v="2036-07-23T00:00:00"/>
    <d v="2035-07-23T00:00:00"/>
    <s v="Location_B"/>
    <n v="31"/>
    <n v="27"/>
    <x v="1"/>
    <s v="Male"/>
    <x v="0"/>
    <x v="2"/>
    <s v="T54221"/>
    <s v="Completed"/>
    <n v="5"/>
    <s v="Not Returned"/>
    <n v="120"/>
    <x v="1"/>
    <s v="Good"/>
  </r>
  <r>
    <s v="P5222"/>
    <x v="2"/>
    <x v="3"/>
    <s v="Samsung"/>
    <s v="Item_B"/>
    <n v="425"/>
    <n v="11"/>
    <n v="378.25"/>
    <n v="2611"/>
    <n v="73"/>
    <n v="190603"/>
    <s v="2232.75"/>
    <n v="119"/>
    <n v="1.2"/>
    <x v="0"/>
    <n v="135"/>
    <s v="Supplier_B"/>
    <d v="2036-07-24T00:00:00"/>
    <d v="2035-07-24T00:00:00"/>
    <s v="Location_C"/>
    <n v="24"/>
    <n v="60"/>
    <x v="0"/>
    <s v="Female"/>
    <x v="2"/>
    <x v="0"/>
    <s v="T54222"/>
    <s v="Cancelled"/>
    <n v="6"/>
    <s v="Not Returned"/>
    <n v="763"/>
    <x v="0"/>
    <s v="Bad"/>
  </r>
  <r>
    <s v="P5223"/>
    <x v="2"/>
    <x v="3"/>
    <s v="Apple"/>
    <s v="Item_C"/>
    <n v="4551"/>
    <n v="34"/>
    <n v="3003.66"/>
    <n v="2449"/>
    <n v="84"/>
    <n v="205716"/>
    <s v="-554.66"/>
    <n v="160"/>
    <n v="3.4"/>
    <x v="2"/>
    <n v="366"/>
    <s v="Supplier_A"/>
    <d v="2036-07-25T00:00:00"/>
    <d v="2035-07-25T00:00:00"/>
    <s v="Location_C"/>
    <n v="12"/>
    <n v="45"/>
    <x v="0"/>
    <s v="Male"/>
    <x v="2"/>
    <x v="2"/>
    <s v="T54223"/>
    <s v="Pending"/>
    <n v="10"/>
    <s v="Not Returned"/>
    <n v="258"/>
    <x v="1"/>
    <s v="Average"/>
  </r>
  <r>
    <s v="P5224"/>
    <x v="3"/>
    <x v="2"/>
    <s v="LG"/>
    <s v="Item_A"/>
    <n v="4322"/>
    <n v="41"/>
    <n v="2549.98"/>
    <n v="699"/>
    <n v="3"/>
    <n v="2097"/>
    <s v="-1850.98"/>
    <n v="91"/>
    <n v="2.4"/>
    <x v="1"/>
    <n v="226"/>
    <s v="Supplier_A"/>
    <d v="2036-07-26T00:00:00"/>
    <d v="2035-07-26T00:00:00"/>
    <s v="Location_A"/>
    <n v="33"/>
    <n v="38"/>
    <x v="1"/>
    <s v="Female"/>
    <x v="1"/>
    <x v="1"/>
    <s v="T54224"/>
    <s v="Pending"/>
    <n v="6"/>
    <s v="Returned"/>
    <n v="500"/>
    <x v="2"/>
    <s v="Bad"/>
  </r>
  <r>
    <s v="P5225"/>
    <x v="1"/>
    <x v="2"/>
    <s v="Nike"/>
    <s v="Item_D"/>
    <n v="4586"/>
    <n v="6"/>
    <n v="4310.84"/>
    <n v="2386"/>
    <n v="58"/>
    <n v="138388"/>
    <s v="-1924.84"/>
    <n v="10"/>
    <n v="1.8"/>
    <x v="0"/>
    <n v="5"/>
    <s v="Supplier_C"/>
    <d v="2036-07-27T00:00:00"/>
    <d v="2035-07-27T00:00:00"/>
    <s v="Location_B"/>
    <n v="20"/>
    <n v="27"/>
    <x v="1"/>
    <s v="Female"/>
    <x v="1"/>
    <x v="1"/>
    <s v="T54225"/>
    <s v="Pending"/>
    <n v="7"/>
    <s v="Not Returned"/>
    <n v="702"/>
    <x v="0"/>
    <s v="Good"/>
  </r>
  <r>
    <s v="P5226"/>
    <x v="1"/>
    <x v="0"/>
    <s v="Apple"/>
    <s v="Item_B"/>
    <n v="3453"/>
    <n v="48"/>
    <n v="1795.56"/>
    <n v="933"/>
    <n v="60"/>
    <n v="55980"/>
    <s v="-862.56"/>
    <n v="181"/>
    <n v="2.1"/>
    <x v="1"/>
    <n v="352"/>
    <s v="Supplier_C"/>
    <d v="2036-07-28T00:00:00"/>
    <d v="2035-07-28T00:00:00"/>
    <s v="Location_C"/>
    <n v="40"/>
    <n v="47"/>
    <x v="0"/>
    <s v="Female"/>
    <x v="2"/>
    <x v="2"/>
    <s v="T54226"/>
    <s v="Completed"/>
    <n v="10"/>
    <s v="Not Returned"/>
    <n v="881"/>
    <x v="0"/>
    <s v="Average"/>
  </r>
  <r>
    <s v="P5227"/>
    <x v="2"/>
    <x v="3"/>
    <s v="Apple"/>
    <s v="Item_A"/>
    <n v="2372"/>
    <n v="3"/>
    <n v="2300.84"/>
    <n v="668"/>
    <n v="22"/>
    <n v="14696"/>
    <s v="-1632.84"/>
    <n v="59"/>
    <n v="5"/>
    <x v="3"/>
    <n v="241"/>
    <s v="Supplier_C"/>
    <d v="2036-07-29T00:00:00"/>
    <d v="2035-07-29T00:00:00"/>
    <s v="Location_B"/>
    <n v="38"/>
    <n v="48"/>
    <x v="0"/>
    <s v="Female"/>
    <x v="1"/>
    <x v="1"/>
    <s v="T54227"/>
    <s v="Cancelled"/>
    <n v="14"/>
    <s v="Not Returned"/>
    <n v="448"/>
    <x v="1"/>
    <s v="Bad"/>
  </r>
  <r>
    <s v="P5228"/>
    <x v="4"/>
    <x v="4"/>
    <s v="Nike"/>
    <s v="Item_A"/>
    <n v="4206"/>
    <n v="6"/>
    <n v="3953.64"/>
    <n v="3915"/>
    <n v="43"/>
    <n v="168345"/>
    <s v="-38.64"/>
    <n v="39"/>
    <n v="2.4"/>
    <x v="1"/>
    <n v="153"/>
    <s v="Supplier_B"/>
    <d v="2036-07-30T00:00:00"/>
    <d v="2035-07-30T00:00:00"/>
    <s v="Location_A"/>
    <n v="42"/>
    <n v="57"/>
    <x v="0"/>
    <s v="Female"/>
    <x v="2"/>
    <x v="0"/>
    <s v="T54228"/>
    <s v="Pending"/>
    <n v="7"/>
    <s v="Not Returned"/>
    <n v="629"/>
    <x v="2"/>
    <s v="Bad"/>
  </r>
  <r>
    <s v="P5229"/>
    <x v="3"/>
    <x v="1"/>
    <s v="Samsung"/>
    <s v="Item_D"/>
    <n v="4742"/>
    <n v="41"/>
    <n v="2797.78"/>
    <n v="3937"/>
    <n v="35"/>
    <n v="137795"/>
    <s v="1139.22"/>
    <n v="97"/>
    <n v="1.5"/>
    <x v="0"/>
    <n v="172"/>
    <s v="Supplier_C"/>
    <d v="2036-07-31T00:00:00"/>
    <d v="2035-07-31T00:00:00"/>
    <s v="Location_A"/>
    <n v="24"/>
    <n v="19"/>
    <x v="3"/>
    <s v="Female"/>
    <x v="1"/>
    <x v="0"/>
    <s v="T54229"/>
    <s v="Cancelled"/>
    <n v="9"/>
    <s v="Not Returned"/>
    <n v="199"/>
    <x v="1"/>
    <s v="Good"/>
  </r>
  <r>
    <s v="P5230"/>
    <x v="4"/>
    <x v="0"/>
    <s v="Apple"/>
    <s v="Item_D"/>
    <n v="1644"/>
    <n v="12"/>
    <n v="1446.72"/>
    <n v="2310"/>
    <n v="25"/>
    <n v="57750"/>
    <s v="863.28"/>
    <n v="49"/>
    <n v="1.9"/>
    <x v="0"/>
    <n v="280"/>
    <s v="Supplier_B"/>
    <d v="2036-08-01T00:00:00"/>
    <d v="2035-08-01T00:00:00"/>
    <s v="Location_A"/>
    <n v="13"/>
    <n v="32"/>
    <x v="1"/>
    <s v="Male"/>
    <x v="1"/>
    <x v="2"/>
    <s v="T54230"/>
    <s v="Cancelled"/>
    <n v="8"/>
    <s v="Not Returned"/>
    <n v="186"/>
    <x v="0"/>
    <s v="Good"/>
  </r>
  <r>
    <s v="P5231"/>
    <x v="1"/>
    <x v="0"/>
    <s v="LG"/>
    <s v="Item_A"/>
    <n v="2263"/>
    <n v="3"/>
    <n v="2195.11"/>
    <n v="3638"/>
    <n v="79"/>
    <n v="287402"/>
    <s v="1442.89"/>
    <n v="5"/>
    <n v="1.8"/>
    <x v="0"/>
    <n v="96"/>
    <s v="Supplier_B"/>
    <d v="2036-08-02T00:00:00"/>
    <d v="2035-08-02T00:00:00"/>
    <s v="Location_B"/>
    <n v="37"/>
    <n v="61"/>
    <x v="4"/>
    <s v="Male"/>
    <x v="0"/>
    <x v="1"/>
    <s v="T54231"/>
    <s v="Pending"/>
    <n v="14"/>
    <s v="Not Returned"/>
    <n v="368"/>
    <x v="2"/>
    <s v="Bad"/>
  </r>
  <r>
    <s v="P5232"/>
    <x v="1"/>
    <x v="3"/>
    <s v="Nike"/>
    <s v="Item_A"/>
    <n v="4857"/>
    <n v="9"/>
    <n v="4419.87"/>
    <n v="3644"/>
    <n v="65"/>
    <n v="236860"/>
    <s v="-775.87"/>
    <n v="34"/>
    <n v="1.3"/>
    <x v="0"/>
    <n v="378"/>
    <s v="Supplier_C"/>
    <d v="2036-08-03T00:00:00"/>
    <d v="2035-08-03T00:00:00"/>
    <s v="Location_C"/>
    <n v="5"/>
    <n v="44"/>
    <x v="0"/>
    <s v="Male"/>
    <x v="1"/>
    <x v="0"/>
    <s v="T54232"/>
    <s v="Completed"/>
    <n v="5"/>
    <s v="Returned"/>
    <n v="892"/>
    <x v="0"/>
    <s v="Average"/>
  </r>
  <r>
    <s v="P5233"/>
    <x v="2"/>
    <x v="0"/>
    <s v="Nike"/>
    <s v="Item_A"/>
    <n v="1286"/>
    <n v="3"/>
    <n v="1247.42"/>
    <n v="1062"/>
    <n v="34"/>
    <n v="36108"/>
    <s v="-185.42"/>
    <n v="6"/>
    <n v="4.4000000000000004"/>
    <x v="3"/>
    <n v="100"/>
    <s v="Supplier_A"/>
    <d v="2036-08-04T00:00:00"/>
    <d v="2035-08-04T00:00:00"/>
    <s v="Location_A"/>
    <n v="15"/>
    <n v="68"/>
    <x v="4"/>
    <s v="Male"/>
    <x v="2"/>
    <x v="2"/>
    <s v="T54233"/>
    <s v="Pending"/>
    <n v="4"/>
    <s v="Returned"/>
    <n v="814"/>
    <x v="1"/>
    <s v="Good"/>
  </r>
  <r>
    <s v="P5234"/>
    <x v="1"/>
    <x v="1"/>
    <s v="LG"/>
    <s v="Item_B"/>
    <n v="2063"/>
    <n v="27"/>
    <n v="1505.99"/>
    <n v="1879"/>
    <n v="46"/>
    <n v="86434"/>
    <s v="373.01"/>
    <n v="20"/>
    <n v="1.3"/>
    <x v="0"/>
    <n v="220"/>
    <s v="Supplier_A"/>
    <d v="2036-08-05T00:00:00"/>
    <d v="2035-08-05T00:00:00"/>
    <s v="Location_C"/>
    <n v="32"/>
    <n v="60"/>
    <x v="0"/>
    <s v="Male"/>
    <x v="2"/>
    <x v="0"/>
    <s v="T54234"/>
    <s v="Pending"/>
    <n v="11"/>
    <s v="Not Returned"/>
    <n v="383"/>
    <x v="2"/>
    <s v="Good"/>
  </r>
  <r>
    <s v="P5235"/>
    <x v="0"/>
    <x v="0"/>
    <s v="Nike"/>
    <s v="Item_C"/>
    <n v="440"/>
    <n v="9"/>
    <n v="400.4"/>
    <n v="2077"/>
    <n v="36"/>
    <n v="74772"/>
    <s v="1676.6"/>
    <n v="184"/>
    <n v="4.3"/>
    <x v="3"/>
    <n v="321"/>
    <s v="Supplier_A"/>
    <d v="2036-08-06T00:00:00"/>
    <d v="2035-08-06T00:00:00"/>
    <s v="Location_A"/>
    <n v="21"/>
    <n v="24"/>
    <x v="3"/>
    <s v="Male"/>
    <x v="1"/>
    <x v="1"/>
    <s v="T54235"/>
    <s v="Completed"/>
    <n v="7"/>
    <s v="Not Returned"/>
    <n v="275"/>
    <x v="1"/>
    <s v="Good"/>
  </r>
  <r>
    <s v="P5236"/>
    <x v="0"/>
    <x v="0"/>
    <s v="LG"/>
    <s v="Item_B"/>
    <n v="1069"/>
    <n v="35"/>
    <n v="694.85"/>
    <n v="2201"/>
    <n v="23"/>
    <n v="50623"/>
    <s v="1506.15"/>
    <n v="182"/>
    <n v="2"/>
    <x v="1"/>
    <n v="89"/>
    <s v="Supplier_B"/>
    <d v="2036-08-07T00:00:00"/>
    <d v="2035-08-07T00:00:00"/>
    <s v="Location_B"/>
    <n v="38"/>
    <n v="40"/>
    <x v="1"/>
    <s v="Female"/>
    <x v="2"/>
    <x v="1"/>
    <s v="T54236"/>
    <s v="Completed"/>
    <n v="12"/>
    <s v="Returned"/>
    <n v="297"/>
    <x v="1"/>
    <s v="Good"/>
  </r>
  <r>
    <s v="P5237"/>
    <x v="4"/>
    <x v="2"/>
    <s v="Nike"/>
    <s v="Item_B"/>
    <n v="2980"/>
    <n v="4"/>
    <n v="2860.8"/>
    <n v="988"/>
    <n v="70"/>
    <n v="69160"/>
    <s v="-1872.8"/>
    <n v="160"/>
    <n v="1.8"/>
    <x v="0"/>
    <n v="118"/>
    <s v="Supplier_A"/>
    <d v="2036-08-08T00:00:00"/>
    <d v="2035-08-08T00:00:00"/>
    <s v="Location_A"/>
    <n v="22"/>
    <n v="26"/>
    <x v="1"/>
    <s v="Female"/>
    <x v="0"/>
    <x v="1"/>
    <s v="T54237"/>
    <s v="Pending"/>
    <n v="12"/>
    <s v="Not Returned"/>
    <n v="269"/>
    <x v="2"/>
    <s v="Good"/>
  </r>
  <r>
    <s v="P5238"/>
    <x v="3"/>
    <x v="2"/>
    <s v="LG"/>
    <s v="Item_C"/>
    <n v="3707"/>
    <n v="36"/>
    <n v="2372.48"/>
    <n v="3965"/>
    <n v="57"/>
    <n v="226005"/>
    <s v="1592.52"/>
    <n v="47"/>
    <n v="4"/>
    <x v="3"/>
    <n v="337"/>
    <s v="Supplier_A"/>
    <d v="2036-08-09T00:00:00"/>
    <d v="2035-08-09T00:00:00"/>
    <s v="Location_B"/>
    <n v="39"/>
    <n v="53"/>
    <x v="0"/>
    <s v="Female"/>
    <x v="1"/>
    <x v="1"/>
    <s v="T54238"/>
    <s v="Pending"/>
    <n v="4"/>
    <s v="Not Returned"/>
    <n v="574"/>
    <x v="0"/>
    <s v="Good"/>
  </r>
  <r>
    <s v="P5239"/>
    <x v="0"/>
    <x v="2"/>
    <s v="Samsung"/>
    <s v="Item_C"/>
    <n v="183"/>
    <n v="4"/>
    <n v="175.68"/>
    <n v="2614"/>
    <n v="53"/>
    <n v="138542"/>
    <s v="2438.32"/>
    <n v="185"/>
    <n v="1"/>
    <x v="0"/>
    <n v="1"/>
    <s v="Supplier_A"/>
    <d v="2036-08-10T00:00:00"/>
    <d v="2035-08-10T00:00:00"/>
    <s v="Location_C"/>
    <n v="17"/>
    <n v="45"/>
    <x v="0"/>
    <s v="Female"/>
    <x v="2"/>
    <x v="0"/>
    <s v="T54239"/>
    <s v="Cancelled"/>
    <n v="5"/>
    <s v="Not Returned"/>
    <n v="587"/>
    <x v="2"/>
    <s v="Good"/>
  </r>
  <r>
    <s v="P5240"/>
    <x v="0"/>
    <x v="0"/>
    <s v="LG"/>
    <s v="Item_B"/>
    <n v="78"/>
    <n v="3"/>
    <n v="75.66"/>
    <n v="752"/>
    <n v="66"/>
    <n v="49632"/>
    <s v="676.34"/>
    <n v="96"/>
    <n v="2.7"/>
    <x v="1"/>
    <n v="212"/>
    <s v="Supplier_A"/>
    <d v="2036-08-11T00:00:00"/>
    <d v="2035-08-11T00:00:00"/>
    <s v="Location_C"/>
    <n v="4"/>
    <n v="63"/>
    <x v="4"/>
    <s v="Female"/>
    <x v="0"/>
    <x v="2"/>
    <s v="T54240"/>
    <s v="Completed"/>
    <n v="9"/>
    <s v="Not Returned"/>
    <n v="311"/>
    <x v="2"/>
    <s v="Good"/>
  </r>
  <r>
    <s v="P5241"/>
    <x v="3"/>
    <x v="1"/>
    <s v="LG"/>
    <s v="Item_D"/>
    <n v="3898"/>
    <n v="22"/>
    <n v="3040.44"/>
    <n v="832"/>
    <n v="90"/>
    <n v="74880"/>
    <s v="-2208.44"/>
    <n v="186"/>
    <n v="3.8"/>
    <x v="2"/>
    <n v="287"/>
    <s v="Supplier_A"/>
    <d v="2036-08-12T00:00:00"/>
    <d v="2035-08-12T00:00:00"/>
    <s v="Location_A"/>
    <n v="19"/>
    <n v="20"/>
    <x v="3"/>
    <s v="Female"/>
    <x v="1"/>
    <x v="1"/>
    <s v="T54241"/>
    <s v="Pending"/>
    <n v="1"/>
    <s v="Not Returned"/>
    <n v="318"/>
    <x v="1"/>
    <s v="Average"/>
  </r>
  <r>
    <s v="P5242"/>
    <x v="0"/>
    <x v="3"/>
    <s v="Sony"/>
    <s v="Item_D"/>
    <n v="406"/>
    <n v="37"/>
    <n v="255.78"/>
    <n v="2961"/>
    <n v="61"/>
    <n v="180621"/>
    <s v="2705.22"/>
    <n v="28"/>
    <n v="4.9000000000000004"/>
    <x v="3"/>
    <n v="225"/>
    <s v="Supplier_B"/>
    <d v="2036-08-13T00:00:00"/>
    <d v="2035-08-13T00:00:00"/>
    <s v="Location_C"/>
    <n v="43"/>
    <n v="28"/>
    <x v="1"/>
    <s v="Male"/>
    <x v="2"/>
    <x v="1"/>
    <s v="T54242"/>
    <s v="Completed"/>
    <n v="7"/>
    <s v="Returned"/>
    <n v="315"/>
    <x v="0"/>
    <s v="Average"/>
  </r>
  <r>
    <s v="P5243"/>
    <x v="3"/>
    <x v="2"/>
    <s v="Sony"/>
    <s v="Item_C"/>
    <n v="1832"/>
    <n v="6"/>
    <n v="1722.08"/>
    <n v="1795"/>
    <n v="66"/>
    <n v="118470"/>
    <s v="72.92"/>
    <n v="36"/>
    <n v="3.6"/>
    <x v="2"/>
    <n v="244"/>
    <s v="Supplier_C"/>
    <d v="2036-08-14T00:00:00"/>
    <d v="2035-08-14T00:00:00"/>
    <s v="Location_A"/>
    <n v="43"/>
    <n v="40"/>
    <x v="1"/>
    <s v="Male"/>
    <x v="0"/>
    <x v="2"/>
    <s v="T54243"/>
    <s v="Completed"/>
    <n v="14"/>
    <s v="Not Returned"/>
    <n v="209"/>
    <x v="2"/>
    <s v="Bad"/>
  </r>
  <r>
    <s v="P5244"/>
    <x v="2"/>
    <x v="4"/>
    <s v="Apple"/>
    <s v="Item_D"/>
    <n v="2060"/>
    <n v="17"/>
    <n v="1709.8"/>
    <n v="2769"/>
    <n v="77"/>
    <n v="213213"/>
    <s v="1059.2"/>
    <n v="128"/>
    <n v="1.3"/>
    <x v="0"/>
    <n v="355"/>
    <s v="Supplier_C"/>
    <d v="2036-08-15T00:00:00"/>
    <d v="2035-08-15T00:00:00"/>
    <s v="Location_A"/>
    <n v="33"/>
    <n v="24"/>
    <x v="3"/>
    <s v="Female"/>
    <x v="2"/>
    <x v="0"/>
    <s v="T54244"/>
    <s v="Cancelled"/>
    <n v="13"/>
    <s v="Returned"/>
    <n v="760"/>
    <x v="0"/>
    <s v="Bad"/>
  </r>
  <r>
    <s v="P5245"/>
    <x v="2"/>
    <x v="1"/>
    <s v="Sony"/>
    <s v="Item_B"/>
    <n v="1443"/>
    <n v="46"/>
    <n v="779.22"/>
    <n v="2967"/>
    <n v="63"/>
    <n v="186921"/>
    <s v="2187.78"/>
    <n v="129"/>
    <n v="3"/>
    <x v="2"/>
    <n v="144"/>
    <s v="Supplier_A"/>
    <d v="2036-08-16T00:00:00"/>
    <d v="2035-08-16T00:00:00"/>
    <s v="Location_C"/>
    <n v="36"/>
    <n v="58"/>
    <x v="0"/>
    <s v="Male"/>
    <x v="2"/>
    <x v="0"/>
    <s v="T54245"/>
    <s v="Pending"/>
    <n v="1"/>
    <s v="Not Returned"/>
    <n v="842"/>
    <x v="2"/>
    <s v="Bad"/>
  </r>
  <r>
    <s v="P5246"/>
    <x v="3"/>
    <x v="2"/>
    <s v="Nike"/>
    <s v="Item_A"/>
    <n v="2703"/>
    <n v="33"/>
    <n v="1811.01"/>
    <n v="3091"/>
    <n v="93"/>
    <n v="287463"/>
    <s v="1279.99"/>
    <n v="126"/>
    <n v="4.5"/>
    <x v="3"/>
    <n v="495"/>
    <s v="Supplier_A"/>
    <d v="2036-08-17T00:00:00"/>
    <d v="2035-08-17T00:00:00"/>
    <s v="Location_C"/>
    <n v="22"/>
    <n v="56"/>
    <x v="0"/>
    <s v="Male"/>
    <x v="1"/>
    <x v="1"/>
    <s v="T54246"/>
    <s v="Pending"/>
    <n v="4"/>
    <s v="Returned"/>
    <n v="461"/>
    <x v="0"/>
    <s v="Bad"/>
  </r>
  <r>
    <s v="P5247"/>
    <x v="1"/>
    <x v="2"/>
    <s v="Nike"/>
    <s v="Item_D"/>
    <n v="3676"/>
    <n v="33"/>
    <n v="2462.92"/>
    <n v="2691"/>
    <n v="79"/>
    <n v="212589"/>
    <s v="228.08"/>
    <n v="42"/>
    <n v="4.4000000000000004"/>
    <x v="3"/>
    <n v="384"/>
    <s v="Supplier_A"/>
    <d v="2036-08-18T00:00:00"/>
    <d v="2035-08-18T00:00:00"/>
    <s v="Location_C"/>
    <n v="1"/>
    <n v="56"/>
    <x v="0"/>
    <s v="Female"/>
    <x v="0"/>
    <x v="1"/>
    <s v="T54247"/>
    <s v="Pending"/>
    <n v="3"/>
    <s v="Not Returned"/>
    <n v="219"/>
    <x v="1"/>
    <s v="Good"/>
  </r>
  <r>
    <s v="P5248"/>
    <x v="2"/>
    <x v="3"/>
    <s v="Apple"/>
    <s v="Item_A"/>
    <n v="1228"/>
    <n v="33"/>
    <n v="822.76"/>
    <n v="2515"/>
    <n v="87"/>
    <n v="218805"/>
    <s v="1692.24"/>
    <n v="181"/>
    <n v="4.5999999999999996"/>
    <x v="3"/>
    <n v="205"/>
    <s v="Supplier_A"/>
    <d v="2036-08-19T00:00:00"/>
    <d v="2035-08-19T00:00:00"/>
    <s v="Location_A"/>
    <n v="23"/>
    <n v="40"/>
    <x v="1"/>
    <s v="Male"/>
    <x v="2"/>
    <x v="2"/>
    <s v="T54248"/>
    <s v="Cancelled"/>
    <n v="12"/>
    <s v="Not Returned"/>
    <n v="352"/>
    <x v="2"/>
    <s v="Good"/>
  </r>
  <r>
    <s v="P5249"/>
    <x v="0"/>
    <x v="1"/>
    <s v="LG"/>
    <s v="Item_D"/>
    <n v="458"/>
    <n v="48"/>
    <n v="238.16"/>
    <n v="3995"/>
    <n v="97"/>
    <n v="387515"/>
    <s v="3756.84"/>
    <n v="41"/>
    <n v="1.6"/>
    <x v="0"/>
    <n v="224"/>
    <s v="Supplier_B"/>
    <d v="2036-08-20T00:00:00"/>
    <d v="2035-08-20T00:00:00"/>
    <s v="Location_A"/>
    <n v="13"/>
    <n v="36"/>
    <x v="1"/>
    <s v="Female"/>
    <x v="0"/>
    <x v="2"/>
    <s v="T54249"/>
    <s v="Cancelled"/>
    <n v="13"/>
    <s v="Returned"/>
    <n v="337"/>
    <x v="0"/>
    <s v="Average"/>
  </r>
  <r>
    <s v="P5250"/>
    <x v="4"/>
    <x v="4"/>
    <s v="Sony"/>
    <s v="Item_C"/>
    <n v="3131"/>
    <n v="45"/>
    <n v="1722.05"/>
    <n v="2588"/>
    <n v="14"/>
    <n v="36232"/>
    <s v="865.95"/>
    <n v="70"/>
    <n v="4.5"/>
    <x v="3"/>
    <n v="374"/>
    <s v="Supplier_B"/>
    <d v="2036-08-21T00:00:00"/>
    <d v="2035-08-21T00:00:00"/>
    <s v="Location_C"/>
    <n v="41"/>
    <n v="54"/>
    <x v="0"/>
    <s v="Female"/>
    <x v="1"/>
    <x v="0"/>
    <s v="T54250"/>
    <s v="Completed"/>
    <n v="1"/>
    <s v="Returned"/>
    <n v="780"/>
    <x v="0"/>
    <s v="Average"/>
  </r>
  <r>
    <s v="P5251"/>
    <x v="1"/>
    <x v="3"/>
    <s v="Samsung"/>
    <s v="Item_B"/>
    <n v="3016"/>
    <n v="45"/>
    <n v="1658.8"/>
    <n v="1743"/>
    <n v="98"/>
    <n v="170814"/>
    <s v="84.2"/>
    <n v="108"/>
    <n v="4.7"/>
    <x v="3"/>
    <n v="162"/>
    <s v="Supplier_B"/>
    <d v="2036-08-22T00:00:00"/>
    <d v="2035-08-22T00:00:00"/>
    <s v="Location_B"/>
    <n v="20"/>
    <n v="65"/>
    <x v="4"/>
    <s v="Female"/>
    <x v="1"/>
    <x v="0"/>
    <s v="T54251"/>
    <s v="Pending"/>
    <n v="7"/>
    <s v="Not Returned"/>
    <n v="519"/>
    <x v="0"/>
    <s v="Good"/>
  </r>
  <r>
    <s v="P5252"/>
    <x v="2"/>
    <x v="3"/>
    <s v="Apple"/>
    <s v="Item_D"/>
    <n v="200"/>
    <n v="44"/>
    <n v="112"/>
    <n v="1458"/>
    <n v="45"/>
    <n v="65610"/>
    <s v="1346"/>
    <n v="91"/>
    <n v="4.4000000000000004"/>
    <x v="3"/>
    <n v="24"/>
    <s v="Supplier_B"/>
    <d v="2036-08-23T00:00:00"/>
    <d v="2035-08-23T00:00:00"/>
    <s v="Location_C"/>
    <n v="12"/>
    <n v="69"/>
    <x v="4"/>
    <s v="Male"/>
    <x v="2"/>
    <x v="0"/>
    <s v="T54252"/>
    <s v="Pending"/>
    <n v="1"/>
    <s v="Not Returned"/>
    <n v="192"/>
    <x v="2"/>
    <s v="Average"/>
  </r>
  <r>
    <s v="P5253"/>
    <x v="3"/>
    <x v="1"/>
    <s v="LG"/>
    <s v="Item_B"/>
    <n v="1234"/>
    <n v="39"/>
    <n v="752.74"/>
    <n v="2386"/>
    <n v="34"/>
    <n v="81124"/>
    <s v="1633.26"/>
    <n v="135"/>
    <n v="2.2999999999999998"/>
    <x v="1"/>
    <n v="466"/>
    <s v="Supplier_B"/>
    <d v="2036-08-24T00:00:00"/>
    <d v="2035-08-24T00:00:00"/>
    <s v="Location_C"/>
    <n v="9"/>
    <n v="22"/>
    <x v="3"/>
    <s v="Female"/>
    <x v="0"/>
    <x v="2"/>
    <s v="T54253"/>
    <s v="Pending"/>
    <n v="13"/>
    <s v="Not Returned"/>
    <n v="885"/>
    <x v="2"/>
    <s v="Bad"/>
  </r>
  <r>
    <s v="P5254"/>
    <x v="4"/>
    <x v="3"/>
    <s v="LG"/>
    <s v="Item_D"/>
    <n v="4595"/>
    <n v="40"/>
    <n v="2757"/>
    <n v="3997"/>
    <n v="95"/>
    <n v="379715"/>
    <s v="1240"/>
    <n v="63"/>
    <n v="2.2000000000000002"/>
    <x v="1"/>
    <n v="136"/>
    <s v="Supplier_A"/>
    <d v="2036-08-25T00:00:00"/>
    <d v="2035-08-25T00:00:00"/>
    <s v="Location_B"/>
    <n v="38"/>
    <n v="47"/>
    <x v="0"/>
    <s v="Female"/>
    <x v="2"/>
    <x v="1"/>
    <s v="T54254"/>
    <s v="Pending"/>
    <n v="5"/>
    <s v="Returned"/>
    <n v="835"/>
    <x v="1"/>
    <s v="Good"/>
  </r>
  <r>
    <s v="P5255"/>
    <x v="3"/>
    <x v="2"/>
    <s v="Apple"/>
    <s v="Item_D"/>
    <n v="4871"/>
    <n v="5"/>
    <n v="4627.45"/>
    <n v="1887"/>
    <n v="43"/>
    <n v="81141"/>
    <s v="-2740.45"/>
    <n v="119"/>
    <n v="2.7"/>
    <x v="1"/>
    <n v="274"/>
    <s v="Supplier_B"/>
    <d v="2036-08-26T00:00:00"/>
    <d v="2035-08-26T00:00:00"/>
    <s v="Location_B"/>
    <n v="42"/>
    <n v="18"/>
    <x v="2"/>
    <s v="Male"/>
    <x v="0"/>
    <x v="2"/>
    <s v="T54255"/>
    <s v="Pending"/>
    <n v="2"/>
    <s v="Not Returned"/>
    <n v="670"/>
    <x v="2"/>
    <s v="Bad"/>
  </r>
  <r>
    <s v="P5256"/>
    <x v="4"/>
    <x v="2"/>
    <s v="Apple"/>
    <s v="Item_B"/>
    <n v="2483"/>
    <n v="13"/>
    <n v="2160.21"/>
    <n v="3034"/>
    <n v="34"/>
    <n v="103156"/>
    <s v="873.79"/>
    <n v="45"/>
    <n v="2.9"/>
    <x v="1"/>
    <n v="16"/>
    <s v="Supplier_C"/>
    <d v="2036-08-27T00:00:00"/>
    <d v="2035-08-27T00:00:00"/>
    <s v="Location_C"/>
    <n v="16"/>
    <n v="38"/>
    <x v="1"/>
    <s v="Female"/>
    <x v="1"/>
    <x v="0"/>
    <s v="T54256"/>
    <s v="Cancelled"/>
    <n v="7"/>
    <s v="Not Returned"/>
    <n v="618"/>
    <x v="2"/>
    <s v="Good"/>
  </r>
  <r>
    <s v="P5257"/>
    <x v="0"/>
    <x v="1"/>
    <s v="Apple"/>
    <s v="Item_B"/>
    <n v="3034"/>
    <n v="18"/>
    <n v="2487.88"/>
    <n v="2431"/>
    <n v="91"/>
    <n v="221221"/>
    <s v="-56.88"/>
    <n v="122"/>
    <n v="3.3"/>
    <x v="2"/>
    <n v="59"/>
    <s v="Supplier_C"/>
    <d v="2036-08-28T00:00:00"/>
    <d v="2035-08-28T00:00:00"/>
    <s v="Location_C"/>
    <n v="14"/>
    <n v="68"/>
    <x v="4"/>
    <s v="Male"/>
    <x v="0"/>
    <x v="0"/>
    <s v="T54257"/>
    <s v="Cancelled"/>
    <n v="4"/>
    <s v="Returned"/>
    <n v="289"/>
    <x v="1"/>
    <s v="Good"/>
  </r>
  <r>
    <s v="P5258"/>
    <x v="4"/>
    <x v="1"/>
    <s v="Apple"/>
    <s v="Item_B"/>
    <n v="1712"/>
    <n v="19"/>
    <n v="1386.72"/>
    <n v="2626"/>
    <n v="47"/>
    <n v="123422"/>
    <s v="1239.28"/>
    <n v="186"/>
    <n v="4.2"/>
    <x v="3"/>
    <n v="411"/>
    <s v="Supplier_A"/>
    <d v="2036-08-29T00:00:00"/>
    <d v="2035-08-29T00:00:00"/>
    <s v="Location_C"/>
    <n v="39"/>
    <n v="27"/>
    <x v="1"/>
    <s v="Male"/>
    <x v="2"/>
    <x v="2"/>
    <s v="T54258"/>
    <s v="Completed"/>
    <n v="2"/>
    <s v="Not Returned"/>
    <n v="763"/>
    <x v="2"/>
    <s v="Good"/>
  </r>
  <r>
    <s v="P5259"/>
    <x v="4"/>
    <x v="2"/>
    <s v="Nike"/>
    <s v="Item_B"/>
    <n v="812"/>
    <n v="35"/>
    <n v="527.79999999999995"/>
    <n v="2195"/>
    <n v="9"/>
    <n v="19755"/>
    <s v="1667.2"/>
    <n v="117"/>
    <n v="4.0999999999999996"/>
    <x v="3"/>
    <n v="444"/>
    <s v="Supplier_A"/>
    <d v="2036-08-30T00:00:00"/>
    <d v="2035-08-30T00:00:00"/>
    <s v="Location_A"/>
    <n v="47"/>
    <n v="53"/>
    <x v="0"/>
    <s v="Male"/>
    <x v="2"/>
    <x v="2"/>
    <s v="T54259"/>
    <s v="Completed"/>
    <n v="4"/>
    <s v="Not Returned"/>
    <n v="773"/>
    <x v="1"/>
    <s v="Average"/>
  </r>
  <r>
    <s v="P5260"/>
    <x v="1"/>
    <x v="4"/>
    <s v="Nike"/>
    <s v="Item_A"/>
    <n v="2280"/>
    <n v="34"/>
    <n v="1504.8"/>
    <n v="1794"/>
    <n v="69"/>
    <n v="123786"/>
    <s v="289.2"/>
    <n v="186"/>
    <n v="3.6"/>
    <x v="2"/>
    <n v="444"/>
    <s v="Supplier_B"/>
    <d v="2036-08-31T00:00:00"/>
    <d v="2035-08-31T00:00:00"/>
    <s v="Location_B"/>
    <n v="22"/>
    <n v="27"/>
    <x v="1"/>
    <s v="Female"/>
    <x v="0"/>
    <x v="0"/>
    <s v="T54260"/>
    <s v="Completed"/>
    <n v="6"/>
    <s v="Not Returned"/>
    <n v="930"/>
    <x v="0"/>
    <s v="Average"/>
  </r>
  <r>
    <s v="P5261"/>
    <x v="0"/>
    <x v="1"/>
    <s v="Sony"/>
    <s v="Item_B"/>
    <n v="1994"/>
    <n v="20"/>
    <n v="1595.2"/>
    <n v="1376"/>
    <n v="83"/>
    <n v="114208"/>
    <s v="-219.2"/>
    <n v="35"/>
    <n v="1.9"/>
    <x v="0"/>
    <n v="255"/>
    <s v="Supplier_B"/>
    <d v="2036-09-01T00:00:00"/>
    <d v="2035-09-01T00:00:00"/>
    <s v="Location_C"/>
    <n v="33"/>
    <n v="63"/>
    <x v="4"/>
    <s v="Male"/>
    <x v="1"/>
    <x v="2"/>
    <s v="T54261"/>
    <s v="Cancelled"/>
    <n v="10"/>
    <s v="Returned"/>
    <n v="435"/>
    <x v="0"/>
    <s v="Average"/>
  </r>
  <r>
    <s v="P5262"/>
    <x v="4"/>
    <x v="1"/>
    <s v="Samsung"/>
    <s v="Item_A"/>
    <n v="1615"/>
    <n v="8"/>
    <n v="1485.8"/>
    <n v="2618"/>
    <n v="36"/>
    <n v="94248"/>
    <s v="1132.2"/>
    <n v="111"/>
    <n v="1.8"/>
    <x v="0"/>
    <n v="345"/>
    <s v="Supplier_A"/>
    <d v="2036-09-02T00:00:00"/>
    <d v="2035-09-02T00:00:00"/>
    <s v="Location_B"/>
    <n v="16"/>
    <n v="29"/>
    <x v="1"/>
    <s v="Female"/>
    <x v="2"/>
    <x v="2"/>
    <s v="T54262"/>
    <s v="Completed"/>
    <n v="5"/>
    <s v="Not Returned"/>
    <n v="575"/>
    <x v="0"/>
    <s v="Bad"/>
  </r>
  <r>
    <s v="P5263"/>
    <x v="0"/>
    <x v="3"/>
    <s v="Nike"/>
    <s v="Item_A"/>
    <n v="2175"/>
    <n v="42"/>
    <n v="1261.5"/>
    <n v="1029"/>
    <n v="24"/>
    <n v="24696"/>
    <s v="-232.5"/>
    <n v="126"/>
    <n v="1.3"/>
    <x v="0"/>
    <n v="377"/>
    <s v="Supplier_C"/>
    <d v="2036-09-03T00:00:00"/>
    <d v="2035-09-03T00:00:00"/>
    <s v="Location_C"/>
    <n v="34"/>
    <n v="67"/>
    <x v="4"/>
    <s v="Male"/>
    <x v="1"/>
    <x v="2"/>
    <s v="T54263"/>
    <s v="Cancelled"/>
    <n v="12"/>
    <s v="Returned"/>
    <n v="124"/>
    <x v="2"/>
    <s v="Average"/>
  </r>
  <r>
    <s v="P5264"/>
    <x v="2"/>
    <x v="2"/>
    <s v="LG"/>
    <s v="Item_B"/>
    <n v="1179"/>
    <n v="16"/>
    <n v="990.36"/>
    <n v="2575"/>
    <n v="71"/>
    <n v="182825"/>
    <s v="1584.64"/>
    <n v="134"/>
    <n v="4"/>
    <x v="3"/>
    <n v="161"/>
    <s v="Supplier_B"/>
    <d v="2036-09-04T00:00:00"/>
    <d v="2035-09-04T00:00:00"/>
    <s v="Location_A"/>
    <n v="32"/>
    <n v="49"/>
    <x v="0"/>
    <s v="Male"/>
    <x v="1"/>
    <x v="0"/>
    <s v="T54264"/>
    <s v="Pending"/>
    <n v="10"/>
    <s v="Returned"/>
    <n v="689"/>
    <x v="0"/>
    <s v="Good"/>
  </r>
  <r>
    <s v="P5265"/>
    <x v="4"/>
    <x v="4"/>
    <s v="LG"/>
    <s v="Item_B"/>
    <n v="2597"/>
    <n v="18"/>
    <n v="2129.54"/>
    <n v="321"/>
    <n v="83"/>
    <n v="26643"/>
    <s v="-1808.54"/>
    <n v="176"/>
    <n v="4.8"/>
    <x v="3"/>
    <n v="482"/>
    <s v="Supplier_C"/>
    <d v="2036-09-05T00:00:00"/>
    <d v="2035-09-05T00:00:00"/>
    <s v="Location_A"/>
    <n v="32"/>
    <n v="27"/>
    <x v="1"/>
    <s v="Female"/>
    <x v="2"/>
    <x v="1"/>
    <s v="T54265"/>
    <s v="Completed"/>
    <n v="13"/>
    <s v="Not Returned"/>
    <n v="474"/>
    <x v="1"/>
    <s v="Bad"/>
  </r>
  <r>
    <s v="P5266"/>
    <x v="4"/>
    <x v="0"/>
    <s v="Sony"/>
    <s v="Item_D"/>
    <n v="1505"/>
    <n v="38"/>
    <n v="933.1"/>
    <n v="3327"/>
    <n v="65"/>
    <n v="216255"/>
    <s v="2393.9"/>
    <n v="19"/>
    <n v="1.7"/>
    <x v="0"/>
    <n v="310"/>
    <s v="Supplier_C"/>
    <d v="2036-09-06T00:00:00"/>
    <d v="2035-09-06T00:00:00"/>
    <s v="Location_A"/>
    <n v="8"/>
    <n v="20"/>
    <x v="3"/>
    <s v="Female"/>
    <x v="2"/>
    <x v="1"/>
    <s v="T54266"/>
    <s v="Cancelled"/>
    <n v="11"/>
    <s v="Returned"/>
    <n v="934"/>
    <x v="0"/>
    <s v="Bad"/>
  </r>
  <r>
    <s v="P5267"/>
    <x v="1"/>
    <x v="0"/>
    <s v="Apple"/>
    <s v="Item_C"/>
    <n v="2187"/>
    <n v="42"/>
    <n v="1268.46"/>
    <n v="2130"/>
    <n v="95"/>
    <n v="202350"/>
    <s v="861.54"/>
    <n v="119"/>
    <n v="3.2"/>
    <x v="2"/>
    <n v="297"/>
    <s v="Supplier_A"/>
    <d v="2036-09-07T00:00:00"/>
    <d v="2035-09-07T00:00:00"/>
    <s v="Location_B"/>
    <n v="48"/>
    <n v="32"/>
    <x v="1"/>
    <s v="Female"/>
    <x v="2"/>
    <x v="2"/>
    <s v="T54267"/>
    <s v="Pending"/>
    <n v="13"/>
    <s v="Not Returned"/>
    <n v="876"/>
    <x v="2"/>
    <s v="Good"/>
  </r>
  <r>
    <s v="P5268"/>
    <x v="1"/>
    <x v="2"/>
    <s v="Nike"/>
    <s v="Item_D"/>
    <n v="4458"/>
    <n v="13"/>
    <n v="3878.46"/>
    <n v="151"/>
    <n v="18"/>
    <n v="2718"/>
    <s v="-3727.46"/>
    <n v="188"/>
    <n v="4.9000000000000004"/>
    <x v="3"/>
    <n v="403"/>
    <s v="Supplier_B"/>
    <d v="2036-09-08T00:00:00"/>
    <d v="2035-09-08T00:00:00"/>
    <s v="Location_B"/>
    <n v="38"/>
    <n v="51"/>
    <x v="0"/>
    <s v="Male"/>
    <x v="0"/>
    <x v="2"/>
    <s v="T54268"/>
    <s v="Pending"/>
    <n v="9"/>
    <s v="Not Returned"/>
    <n v="976"/>
    <x v="1"/>
    <s v="Bad"/>
  </r>
  <r>
    <s v="P5269"/>
    <x v="0"/>
    <x v="0"/>
    <s v="Nike"/>
    <s v="Item_A"/>
    <n v="2697"/>
    <n v="3"/>
    <n v="2616.09"/>
    <n v="3456"/>
    <n v="65"/>
    <n v="224640"/>
    <s v="839.91"/>
    <n v="186"/>
    <n v="4.5"/>
    <x v="3"/>
    <n v="37"/>
    <s v="Supplier_C"/>
    <d v="2036-09-09T00:00:00"/>
    <d v="2035-09-09T00:00:00"/>
    <s v="Location_C"/>
    <n v="26"/>
    <n v="39"/>
    <x v="1"/>
    <s v="Female"/>
    <x v="1"/>
    <x v="0"/>
    <s v="T54269"/>
    <s v="Pending"/>
    <n v="7"/>
    <s v="Not Returned"/>
    <n v="982"/>
    <x v="0"/>
    <s v="Average"/>
  </r>
  <r>
    <s v="P5270"/>
    <x v="2"/>
    <x v="2"/>
    <s v="Nike"/>
    <s v="Item_B"/>
    <n v="790"/>
    <n v="13"/>
    <n v="687.3"/>
    <n v="1272"/>
    <n v="0"/>
    <n v="0"/>
    <s v="584.7"/>
    <n v="177"/>
    <n v="3.7"/>
    <x v="2"/>
    <n v="153"/>
    <s v="Supplier_A"/>
    <d v="2036-09-10T00:00:00"/>
    <d v="2035-09-10T00:00:00"/>
    <s v="Location_A"/>
    <n v="5"/>
    <n v="67"/>
    <x v="4"/>
    <s v="Female"/>
    <x v="1"/>
    <x v="0"/>
    <s v="T54270"/>
    <s v="Pending"/>
    <n v="9"/>
    <s v="Not Returned"/>
    <n v="152"/>
    <x v="0"/>
    <s v="Good"/>
  </r>
  <r>
    <s v="P5271"/>
    <x v="3"/>
    <x v="0"/>
    <s v="LG"/>
    <s v="Item_B"/>
    <n v="2087"/>
    <n v="11"/>
    <n v="1857.43"/>
    <n v="2643"/>
    <n v="38"/>
    <n v="100434"/>
    <s v="785.57"/>
    <n v="79"/>
    <n v="3.6"/>
    <x v="2"/>
    <n v="319"/>
    <s v="Supplier_C"/>
    <d v="2036-09-11T00:00:00"/>
    <d v="2035-09-11T00:00:00"/>
    <s v="Location_B"/>
    <n v="3"/>
    <n v="40"/>
    <x v="1"/>
    <s v="Male"/>
    <x v="1"/>
    <x v="2"/>
    <s v="T54271"/>
    <s v="Completed"/>
    <n v="4"/>
    <s v="Returned"/>
    <n v="677"/>
    <x v="0"/>
    <s v="Bad"/>
  </r>
  <r>
    <s v="P5272"/>
    <x v="0"/>
    <x v="3"/>
    <s v="LG"/>
    <s v="Item_A"/>
    <n v="393"/>
    <n v="36"/>
    <n v="251.52"/>
    <n v="191"/>
    <n v="38"/>
    <n v="7258"/>
    <s v="-60.52"/>
    <n v="43"/>
    <n v="4.4000000000000004"/>
    <x v="3"/>
    <n v="428"/>
    <s v="Supplier_A"/>
    <d v="2036-09-12T00:00:00"/>
    <d v="2035-09-12T00:00:00"/>
    <s v="Location_C"/>
    <n v="43"/>
    <n v="34"/>
    <x v="1"/>
    <s v="Female"/>
    <x v="0"/>
    <x v="0"/>
    <s v="T54272"/>
    <s v="Cancelled"/>
    <n v="10"/>
    <s v="Not Returned"/>
    <n v="388"/>
    <x v="2"/>
    <s v="Bad"/>
  </r>
  <r>
    <s v="P5273"/>
    <x v="4"/>
    <x v="1"/>
    <s v="Samsung"/>
    <s v="Item_C"/>
    <n v="1632"/>
    <n v="5"/>
    <n v="1550.4"/>
    <n v="753"/>
    <n v="54"/>
    <n v="40662"/>
    <s v="-797.4"/>
    <n v="22"/>
    <n v="4.7"/>
    <x v="3"/>
    <n v="36"/>
    <s v="Supplier_A"/>
    <d v="2036-09-13T00:00:00"/>
    <d v="2035-09-13T00:00:00"/>
    <s v="Location_C"/>
    <n v="2"/>
    <n v="19"/>
    <x v="3"/>
    <s v="Female"/>
    <x v="0"/>
    <x v="2"/>
    <s v="T54273"/>
    <s v="Pending"/>
    <n v="5"/>
    <s v="Not Returned"/>
    <n v="485"/>
    <x v="0"/>
    <s v="Good"/>
  </r>
  <r>
    <s v="P5274"/>
    <x v="1"/>
    <x v="2"/>
    <s v="Samsung"/>
    <s v="Item_A"/>
    <n v="2330"/>
    <n v="19"/>
    <n v="1887.3"/>
    <n v="2152"/>
    <n v="79"/>
    <n v="170008"/>
    <s v="264.7"/>
    <n v="111"/>
    <n v="2.9"/>
    <x v="1"/>
    <n v="145"/>
    <s v="Supplier_C"/>
    <d v="2036-09-14T00:00:00"/>
    <d v="2035-09-14T00:00:00"/>
    <s v="Location_B"/>
    <n v="48"/>
    <n v="43"/>
    <x v="0"/>
    <s v="Male"/>
    <x v="0"/>
    <x v="1"/>
    <s v="T54274"/>
    <s v="Completed"/>
    <n v="7"/>
    <s v="Not Returned"/>
    <n v="313"/>
    <x v="2"/>
    <s v="Good"/>
  </r>
  <r>
    <s v="P5275"/>
    <x v="1"/>
    <x v="1"/>
    <s v="Nike"/>
    <s v="Item_A"/>
    <n v="1913"/>
    <n v="38"/>
    <n v="1186.06"/>
    <n v="2312"/>
    <n v="36"/>
    <n v="83232"/>
    <s v="1125.94"/>
    <n v="171"/>
    <n v="4.9000000000000004"/>
    <x v="3"/>
    <n v="420"/>
    <s v="Supplier_A"/>
    <d v="2036-09-15T00:00:00"/>
    <d v="2035-09-15T00:00:00"/>
    <s v="Location_A"/>
    <n v="14"/>
    <n v="62"/>
    <x v="4"/>
    <s v="Female"/>
    <x v="1"/>
    <x v="2"/>
    <s v="T54275"/>
    <s v="Completed"/>
    <n v="14"/>
    <s v="Not Returned"/>
    <n v="302"/>
    <x v="1"/>
    <s v="Average"/>
  </r>
  <r>
    <s v="P5276"/>
    <x v="2"/>
    <x v="1"/>
    <s v="Apple"/>
    <s v="Item_A"/>
    <n v="3681"/>
    <n v="46"/>
    <n v="1987.74"/>
    <n v="1057"/>
    <n v="51"/>
    <n v="53907"/>
    <s v="-930.74"/>
    <n v="194"/>
    <n v="2.2999999999999998"/>
    <x v="1"/>
    <n v="92"/>
    <s v="Supplier_A"/>
    <d v="2036-09-16T00:00:00"/>
    <d v="2035-09-16T00:00:00"/>
    <s v="Location_B"/>
    <n v="46"/>
    <n v="57"/>
    <x v="0"/>
    <s v="Male"/>
    <x v="2"/>
    <x v="0"/>
    <s v="T54276"/>
    <s v="Pending"/>
    <n v="3"/>
    <s v="Returned"/>
    <n v="812"/>
    <x v="1"/>
    <s v="Bad"/>
  </r>
  <r>
    <s v="P5277"/>
    <x v="3"/>
    <x v="3"/>
    <s v="LG"/>
    <s v="Item_D"/>
    <n v="1904"/>
    <n v="39"/>
    <n v="1161.44"/>
    <n v="2087"/>
    <n v="79"/>
    <n v="164873"/>
    <s v="925.56"/>
    <n v="46"/>
    <n v="3.6"/>
    <x v="2"/>
    <n v="492"/>
    <s v="Supplier_A"/>
    <d v="2036-09-17T00:00:00"/>
    <d v="2035-09-17T00:00:00"/>
    <s v="Location_C"/>
    <n v="4"/>
    <n v="44"/>
    <x v="0"/>
    <s v="Male"/>
    <x v="2"/>
    <x v="1"/>
    <s v="T54277"/>
    <s v="Pending"/>
    <n v="4"/>
    <s v="Not Returned"/>
    <n v="715"/>
    <x v="1"/>
    <s v="Average"/>
  </r>
  <r>
    <s v="P5278"/>
    <x v="2"/>
    <x v="3"/>
    <s v="Samsung"/>
    <s v="Item_A"/>
    <n v="4005"/>
    <n v="3"/>
    <n v="3884.85"/>
    <n v="2893"/>
    <n v="21"/>
    <n v="60753"/>
    <s v="-991.85"/>
    <n v="47"/>
    <n v="3.8"/>
    <x v="2"/>
    <n v="121"/>
    <s v="Supplier_B"/>
    <d v="2036-09-18T00:00:00"/>
    <d v="2035-09-18T00:00:00"/>
    <s v="Location_B"/>
    <n v="16"/>
    <n v="41"/>
    <x v="0"/>
    <s v="Male"/>
    <x v="1"/>
    <x v="0"/>
    <s v="T54278"/>
    <s v="Cancelled"/>
    <n v="6"/>
    <s v="Returned"/>
    <n v="810"/>
    <x v="0"/>
    <s v="Bad"/>
  </r>
  <r>
    <s v="P5279"/>
    <x v="2"/>
    <x v="1"/>
    <s v="Sony"/>
    <s v="Item_D"/>
    <n v="4814"/>
    <n v="6"/>
    <n v="4525.16"/>
    <n v="835"/>
    <n v="82"/>
    <n v="68470"/>
    <s v="-3690.16"/>
    <n v="65"/>
    <n v="2"/>
    <x v="1"/>
    <n v="463"/>
    <s v="Supplier_A"/>
    <d v="2036-09-19T00:00:00"/>
    <d v="2035-09-19T00:00:00"/>
    <s v="Location_C"/>
    <n v="47"/>
    <n v="41"/>
    <x v="0"/>
    <s v="Male"/>
    <x v="1"/>
    <x v="1"/>
    <s v="T54279"/>
    <s v="Completed"/>
    <n v="1"/>
    <s v="Not Returned"/>
    <n v="467"/>
    <x v="2"/>
    <s v="Bad"/>
  </r>
  <r>
    <s v="P5280"/>
    <x v="2"/>
    <x v="3"/>
    <s v="Nike"/>
    <s v="Item_D"/>
    <n v="3588"/>
    <n v="8"/>
    <n v="3300.96"/>
    <n v="3051"/>
    <n v="94"/>
    <n v="286794"/>
    <s v="-249.96"/>
    <n v="110"/>
    <n v="3.3"/>
    <x v="2"/>
    <n v="306"/>
    <s v="Supplier_B"/>
    <d v="2036-09-20T00:00:00"/>
    <d v="2035-09-20T00:00:00"/>
    <s v="Location_B"/>
    <n v="22"/>
    <n v="67"/>
    <x v="4"/>
    <s v="Male"/>
    <x v="2"/>
    <x v="0"/>
    <s v="T54280"/>
    <s v="Pending"/>
    <n v="1"/>
    <s v="Returned"/>
    <n v="966"/>
    <x v="1"/>
    <s v="Bad"/>
  </r>
  <r>
    <s v="P5281"/>
    <x v="3"/>
    <x v="4"/>
    <s v="LG"/>
    <s v="Item_D"/>
    <n v="2508"/>
    <n v="45"/>
    <n v="1379.4"/>
    <n v="3268"/>
    <n v="1"/>
    <n v="3268"/>
    <s v="1888.6"/>
    <n v="52"/>
    <n v="4.7"/>
    <x v="3"/>
    <n v="58"/>
    <s v="Supplier_B"/>
    <d v="2036-09-21T00:00:00"/>
    <d v="2035-09-21T00:00:00"/>
    <s v="Location_C"/>
    <n v="29"/>
    <n v="19"/>
    <x v="3"/>
    <s v="Male"/>
    <x v="0"/>
    <x v="0"/>
    <s v="T54281"/>
    <s v="Cancelled"/>
    <n v="9"/>
    <s v="Returned"/>
    <n v="227"/>
    <x v="1"/>
    <s v="Bad"/>
  </r>
  <r>
    <s v="P5282"/>
    <x v="0"/>
    <x v="0"/>
    <s v="Sony"/>
    <s v="Item_A"/>
    <n v="1543"/>
    <n v="7"/>
    <n v="1434.99"/>
    <n v="3606"/>
    <n v="88"/>
    <n v="317328"/>
    <s v="2171.01"/>
    <n v="184"/>
    <n v="2.2000000000000002"/>
    <x v="1"/>
    <n v="320"/>
    <s v="Supplier_A"/>
    <d v="2036-09-22T00:00:00"/>
    <d v="2035-09-22T00:00:00"/>
    <s v="Location_B"/>
    <n v="14"/>
    <n v="47"/>
    <x v="0"/>
    <s v="Female"/>
    <x v="2"/>
    <x v="0"/>
    <s v="T54282"/>
    <s v="Pending"/>
    <n v="8"/>
    <s v="Returned"/>
    <n v="225"/>
    <x v="2"/>
    <s v="Good"/>
  </r>
  <r>
    <s v="P5283"/>
    <x v="1"/>
    <x v="3"/>
    <s v="LG"/>
    <s v="Item_B"/>
    <n v="2311"/>
    <n v="1"/>
    <n v="2287.89"/>
    <n v="3982"/>
    <n v="33"/>
    <n v="131406"/>
    <s v="1694.11"/>
    <n v="129"/>
    <n v="3.7"/>
    <x v="2"/>
    <n v="457"/>
    <s v="Supplier_A"/>
    <d v="2036-09-23T00:00:00"/>
    <d v="2035-09-23T00:00:00"/>
    <s v="Location_B"/>
    <n v="49"/>
    <n v="22"/>
    <x v="3"/>
    <s v="Female"/>
    <x v="0"/>
    <x v="1"/>
    <s v="T54283"/>
    <s v="Pending"/>
    <n v="3"/>
    <s v="Returned"/>
    <n v="624"/>
    <x v="2"/>
    <s v="Good"/>
  </r>
  <r>
    <s v="P5284"/>
    <x v="0"/>
    <x v="1"/>
    <s v="Apple"/>
    <s v="Item_B"/>
    <n v="2463"/>
    <n v="9"/>
    <n v="2241.33"/>
    <n v="672"/>
    <n v="1"/>
    <n v="672"/>
    <s v="-1569.33"/>
    <n v="180"/>
    <n v="1.6"/>
    <x v="0"/>
    <n v="396"/>
    <s v="Supplier_A"/>
    <d v="2036-09-24T00:00:00"/>
    <d v="2035-09-24T00:00:00"/>
    <s v="Location_B"/>
    <n v="9"/>
    <n v="63"/>
    <x v="4"/>
    <s v="Male"/>
    <x v="2"/>
    <x v="1"/>
    <s v="T54284"/>
    <s v="Cancelled"/>
    <n v="10"/>
    <s v="Returned"/>
    <n v="181"/>
    <x v="0"/>
    <s v="Bad"/>
  </r>
  <r>
    <s v="P5285"/>
    <x v="2"/>
    <x v="1"/>
    <s v="Apple"/>
    <s v="Item_C"/>
    <n v="4867"/>
    <n v="4"/>
    <n v="4672.32"/>
    <n v="2264"/>
    <n v="38"/>
    <n v="86032"/>
    <s v="-2408.32"/>
    <n v="55"/>
    <n v="3.9"/>
    <x v="2"/>
    <n v="48"/>
    <s v="Supplier_A"/>
    <d v="2036-09-25T00:00:00"/>
    <d v="2035-09-25T00:00:00"/>
    <s v="Location_A"/>
    <n v="31"/>
    <n v="54"/>
    <x v="0"/>
    <s v="Male"/>
    <x v="1"/>
    <x v="2"/>
    <s v="T54285"/>
    <s v="Pending"/>
    <n v="8"/>
    <s v="Not Returned"/>
    <n v="595"/>
    <x v="0"/>
    <s v="Average"/>
  </r>
  <r>
    <s v="P5286"/>
    <x v="3"/>
    <x v="1"/>
    <s v="Nike"/>
    <s v="Item_A"/>
    <n v="3072"/>
    <n v="25"/>
    <n v="2304"/>
    <n v="2826"/>
    <n v="40"/>
    <n v="113040"/>
    <s v="522"/>
    <n v="6"/>
    <n v="2.7"/>
    <x v="1"/>
    <n v="340"/>
    <s v="Supplier_B"/>
    <d v="2036-09-26T00:00:00"/>
    <d v="2035-09-26T00:00:00"/>
    <s v="Location_C"/>
    <n v="30"/>
    <n v="42"/>
    <x v="0"/>
    <s v="Male"/>
    <x v="1"/>
    <x v="0"/>
    <s v="T54286"/>
    <s v="Completed"/>
    <n v="14"/>
    <s v="Returned"/>
    <n v="834"/>
    <x v="1"/>
    <s v="Bad"/>
  </r>
  <r>
    <s v="P5287"/>
    <x v="1"/>
    <x v="3"/>
    <s v="Samsung"/>
    <s v="Item_A"/>
    <n v="4359"/>
    <n v="0"/>
    <n v="4359"/>
    <n v="573"/>
    <n v="82"/>
    <n v="46986"/>
    <s v="-3786"/>
    <n v="3"/>
    <n v="4.7"/>
    <x v="3"/>
    <n v="348"/>
    <s v="Supplier_B"/>
    <d v="2036-09-27T00:00:00"/>
    <d v="2035-09-27T00:00:00"/>
    <s v="Location_C"/>
    <n v="5"/>
    <n v="43"/>
    <x v="0"/>
    <s v="Female"/>
    <x v="1"/>
    <x v="2"/>
    <s v="T54287"/>
    <s v="Cancelled"/>
    <n v="5"/>
    <s v="Not Returned"/>
    <n v="928"/>
    <x v="0"/>
    <s v="Good"/>
  </r>
  <r>
    <s v="P5288"/>
    <x v="2"/>
    <x v="0"/>
    <s v="Apple"/>
    <s v="Item_D"/>
    <n v="1990"/>
    <n v="44"/>
    <n v="1114.4000000000001"/>
    <n v="777"/>
    <n v="83"/>
    <n v="64491"/>
    <s v="-337.4"/>
    <n v="96"/>
    <n v="1.2"/>
    <x v="0"/>
    <n v="266"/>
    <s v="Supplier_C"/>
    <d v="2036-09-28T00:00:00"/>
    <d v="2035-09-28T00:00:00"/>
    <s v="Location_A"/>
    <n v="38"/>
    <n v="26"/>
    <x v="1"/>
    <s v="Male"/>
    <x v="1"/>
    <x v="1"/>
    <s v="T54288"/>
    <s v="Completed"/>
    <n v="11"/>
    <s v="Returned"/>
    <n v="414"/>
    <x v="1"/>
    <s v="Bad"/>
  </r>
  <r>
    <s v="P5289"/>
    <x v="2"/>
    <x v="2"/>
    <s v="Apple"/>
    <s v="Item_A"/>
    <n v="3555"/>
    <n v="1"/>
    <n v="3519.45"/>
    <n v="1158"/>
    <n v="66"/>
    <n v="76428"/>
    <s v="-2361.45"/>
    <n v="76"/>
    <n v="4.0999999999999996"/>
    <x v="3"/>
    <n v="4"/>
    <s v="Supplier_C"/>
    <d v="2036-09-29T00:00:00"/>
    <d v="2035-09-29T00:00:00"/>
    <s v="Location_B"/>
    <n v="35"/>
    <n v="50"/>
    <x v="0"/>
    <s v="Female"/>
    <x v="2"/>
    <x v="1"/>
    <s v="T54289"/>
    <s v="Cancelled"/>
    <n v="2"/>
    <s v="Not Returned"/>
    <n v="489"/>
    <x v="1"/>
    <s v="Good"/>
  </r>
  <r>
    <s v="P5290"/>
    <x v="4"/>
    <x v="2"/>
    <s v="Apple"/>
    <s v="Item_C"/>
    <n v="885"/>
    <n v="6"/>
    <n v="831.9"/>
    <n v="3081"/>
    <n v="40"/>
    <n v="123240"/>
    <s v="2249.1"/>
    <n v="18"/>
    <n v="4.7"/>
    <x v="3"/>
    <n v="179"/>
    <s v="Supplier_B"/>
    <d v="2036-09-30T00:00:00"/>
    <d v="2035-09-30T00:00:00"/>
    <s v="Location_B"/>
    <n v="10"/>
    <n v="62"/>
    <x v="4"/>
    <s v="Female"/>
    <x v="1"/>
    <x v="2"/>
    <s v="T54290"/>
    <s v="Cancelled"/>
    <n v="11"/>
    <s v="Not Returned"/>
    <n v="885"/>
    <x v="0"/>
    <s v="Good"/>
  </r>
  <r>
    <s v="P5291"/>
    <x v="4"/>
    <x v="4"/>
    <s v="LG"/>
    <s v="Item_D"/>
    <n v="498"/>
    <n v="14"/>
    <n v="428.28"/>
    <n v="76"/>
    <n v="94"/>
    <n v="7144"/>
    <s v="-352.28"/>
    <n v="39"/>
    <n v="3"/>
    <x v="2"/>
    <n v="467"/>
    <s v="Supplier_A"/>
    <d v="2036-10-01T00:00:00"/>
    <d v="2035-10-01T00:00:00"/>
    <s v="Location_B"/>
    <n v="2"/>
    <n v="57"/>
    <x v="0"/>
    <s v="Female"/>
    <x v="0"/>
    <x v="0"/>
    <s v="T54291"/>
    <s v="Cancelled"/>
    <n v="7"/>
    <s v="Returned"/>
    <n v="988"/>
    <x v="1"/>
    <s v="Bad"/>
  </r>
  <r>
    <s v="P5292"/>
    <x v="3"/>
    <x v="1"/>
    <s v="Samsung"/>
    <s v="Item_B"/>
    <n v="4251"/>
    <n v="22"/>
    <n v="3315.78"/>
    <n v="1638"/>
    <n v="51"/>
    <n v="83538"/>
    <s v="-1677.78"/>
    <n v="132"/>
    <n v="3.6"/>
    <x v="2"/>
    <n v="385"/>
    <s v="Supplier_B"/>
    <d v="2036-10-02T00:00:00"/>
    <d v="2035-10-02T00:00:00"/>
    <s v="Location_A"/>
    <n v="14"/>
    <n v="52"/>
    <x v="0"/>
    <s v="Female"/>
    <x v="2"/>
    <x v="0"/>
    <s v="T54292"/>
    <s v="Cancelled"/>
    <n v="8"/>
    <s v="Returned"/>
    <n v="244"/>
    <x v="2"/>
    <s v="Good"/>
  </r>
  <r>
    <s v="P5293"/>
    <x v="3"/>
    <x v="2"/>
    <s v="LG"/>
    <s v="Item_D"/>
    <n v="988"/>
    <n v="39"/>
    <n v="602.67999999999995"/>
    <n v="846"/>
    <n v="72"/>
    <n v="60912"/>
    <s v="243.32"/>
    <n v="124"/>
    <n v="3.3"/>
    <x v="2"/>
    <n v="266"/>
    <s v="Supplier_B"/>
    <d v="2036-10-03T00:00:00"/>
    <d v="2035-10-03T00:00:00"/>
    <s v="Location_A"/>
    <n v="3"/>
    <n v="30"/>
    <x v="1"/>
    <s v="Female"/>
    <x v="0"/>
    <x v="2"/>
    <s v="T54293"/>
    <s v="Pending"/>
    <n v="12"/>
    <s v="Returned"/>
    <n v="549"/>
    <x v="0"/>
    <s v="Good"/>
  </r>
  <r>
    <s v="P5294"/>
    <x v="2"/>
    <x v="0"/>
    <s v="LG"/>
    <s v="Item_C"/>
    <n v="123"/>
    <n v="30"/>
    <n v="86.1"/>
    <n v="368"/>
    <n v="86"/>
    <n v="31648"/>
    <s v="281.9"/>
    <n v="79"/>
    <n v="3.2"/>
    <x v="2"/>
    <n v="342"/>
    <s v="Supplier_B"/>
    <d v="2036-10-04T00:00:00"/>
    <d v="2035-10-04T00:00:00"/>
    <s v="Location_A"/>
    <n v="29"/>
    <n v="34"/>
    <x v="1"/>
    <s v="Male"/>
    <x v="1"/>
    <x v="1"/>
    <s v="T54294"/>
    <s v="Cancelled"/>
    <n v="7"/>
    <s v="Returned"/>
    <n v="625"/>
    <x v="2"/>
    <s v="Good"/>
  </r>
  <r>
    <s v="P5295"/>
    <x v="0"/>
    <x v="4"/>
    <s v="Apple"/>
    <s v="Item_D"/>
    <n v="3201"/>
    <n v="46"/>
    <n v="1728.54"/>
    <n v="594"/>
    <n v="21"/>
    <n v="12474"/>
    <s v="-1134.54"/>
    <n v="136"/>
    <n v="4.5999999999999996"/>
    <x v="3"/>
    <n v="437"/>
    <s v="Supplier_C"/>
    <d v="2036-10-05T00:00:00"/>
    <d v="2035-10-05T00:00:00"/>
    <s v="Location_B"/>
    <n v="17"/>
    <n v="68"/>
    <x v="4"/>
    <s v="Female"/>
    <x v="2"/>
    <x v="0"/>
    <s v="T54295"/>
    <s v="Pending"/>
    <n v="6"/>
    <s v="Not Returned"/>
    <n v="961"/>
    <x v="1"/>
    <s v="Good"/>
  </r>
  <r>
    <s v="P5296"/>
    <x v="1"/>
    <x v="4"/>
    <s v="LG"/>
    <s v="Item_D"/>
    <n v="4411"/>
    <n v="1"/>
    <n v="4366.8900000000003"/>
    <n v="301"/>
    <n v="99"/>
    <n v="29799"/>
    <s v="-4065.89"/>
    <n v="113"/>
    <n v="1.1000000000000001"/>
    <x v="0"/>
    <n v="217"/>
    <s v="Supplier_C"/>
    <d v="2036-10-06T00:00:00"/>
    <d v="2035-10-06T00:00:00"/>
    <s v="Location_B"/>
    <n v="9"/>
    <n v="48"/>
    <x v="0"/>
    <s v="Male"/>
    <x v="2"/>
    <x v="0"/>
    <s v="T54296"/>
    <s v="Pending"/>
    <n v="8"/>
    <s v="Returned"/>
    <n v="991"/>
    <x v="1"/>
    <s v="Average"/>
  </r>
  <r>
    <s v="P5297"/>
    <x v="3"/>
    <x v="0"/>
    <s v="Sony"/>
    <s v="Item_D"/>
    <n v="2419"/>
    <n v="19"/>
    <n v="1959.39"/>
    <n v="2716"/>
    <n v="95"/>
    <n v="258020"/>
    <s v="756.61"/>
    <n v="85"/>
    <n v="1.8"/>
    <x v="0"/>
    <n v="206"/>
    <s v="Supplier_A"/>
    <d v="2036-10-07T00:00:00"/>
    <d v="2035-10-07T00:00:00"/>
    <s v="Location_A"/>
    <n v="28"/>
    <n v="30"/>
    <x v="1"/>
    <s v="Male"/>
    <x v="2"/>
    <x v="2"/>
    <s v="T54297"/>
    <s v="Pending"/>
    <n v="3"/>
    <s v="Not Returned"/>
    <n v="172"/>
    <x v="1"/>
    <s v="Average"/>
  </r>
  <r>
    <s v="P5298"/>
    <x v="0"/>
    <x v="1"/>
    <s v="Nike"/>
    <s v="Item_D"/>
    <n v="819"/>
    <n v="47"/>
    <n v="434.07"/>
    <n v="1755"/>
    <n v="40"/>
    <n v="70200"/>
    <s v="1320.93"/>
    <n v="131"/>
    <n v="2.7"/>
    <x v="1"/>
    <n v="231"/>
    <s v="Supplier_C"/>
    <d v="2036-10-08T00:00:00"/>
    <d v="2035-10-08T00:00:00"/>
    <s v="Location_C"/>
    <n v="22"/>
    <n v="31"/>
    <x v="1"/>
    <s v="Male"/>
    <x v="1"/>
    <x v="0"/>
    <s v="T54298"/>
    <s v="Completed"/>
    <n v="8"/>
    <s v="Returned"/>
    <n v="270"/>
    <x v="1"/>
    <s v="Bad"/>
  </r>
  <r>
    <s v="P5299"/>
    <x v="2"/>
    <x v="0"/>
    <s v="Apple"/>
    <s v="Item_B"/>
    <n v="2422"/>
    <n v="20"/>
    <n v="1937.6"/>
    <n v="3529"/>
    <n v="37"/>
    <n v="130573"/>
    <s v="1591.4"/>
    <n v="186"/>
    <n v="2.1"/>
    <x v="1"/>
    <n v="39"/>
    <s v="Supplier_C"/>
    <d v="2036-10-09T00:00:00"/>
    <d v="2035-10-09T00:00:00"/>
    <s v="Location_A"/>
    <n v="18"/>
    <n v="69"/>
    <x v="4"/>
    <s v="Male"/>
    <x v="2"/>
    <x v="0"/>
    <s v="T54299"/>
    <s v="Pending"/>
    <n v="6"/>
    <s v="Returned"/>
    <n v="624"/>
    <x v="2"/>
    <s v="Bad"/>
  </r>
  <r>
    <s v="P5300"/>
    <x v="0"/>
    <x v="3"/>
    <s v="Sony"/>
    <s v="Item_B"/>
    <n v="1177"/>
    <n v="5"/>
    <n v="1118.1500000000001"/>
    <n v="1380"/>
    <n v="92"/>
    <n v="126960"/>
    <s v="261.85"/>
    <n v="66"/>
    <n v="4.5"/>
    <x v="3"/>
    <n v="16"/>
    <s v="Supplier_A"/>
    <d v="2036-10-10T00:00:00"/>
    <d v="2035-10-10T00:00:00"/>
    <s v="Location_B"/>
    <n v="27"/>
    <n v="58"/>
    <x v="0"/>
    <s v="Male"/>
    <x v="2"/>
    <x v="0"/>
    <s v="T54300"/>
    <s v="Cancelled"/>
    <n v="1"/>
    <s v="Not Returned"/>
    <n v="636"/>
    <x v="2"/>
    <s v="Bad"/>
  </r>
  <r>
    <s v="P5301"/>
    <x v="0"/>
    <x v="2"/>
    <s v="Samsung"/>
    <s v="Item_A"/>
    <n v="387"/>
    <n v="10"/>
    <n v="348.3"/>
    <n v="3062"/>
    <n v="67"/>
    <n v="205154"/>
    <s v="2713.7"/>
    <n v="113"/>
    <n v="4.4000000000000004"/>
    <x v="3"/>
    <n v="319"/>
    <s v="Supplier_B"/>
    <d v="2036-10-11T00:00:00"/>
    <d v="2035-10-11T00:00:00"/>
    <s v="Location_A"/>
    <n v="21"/>
    <n v="49"/>
    <x v="0"/>
    <s v="Male"/>
    <x v="2"/>
    <x v="2"/>
    <s v="T54301"/>
    <s v="Pending"/>
    <n v="6"/>
    <s v="Returned"/>
    <n v="181"/>
    <x v="0"/>
    <s v="Good"/>
  </r>
  <r>
    <s v="P5302"/>
    <x v="3"/>
    <x v="0"/>
    <s v="Apple"/>
    <s v="Item_A"/>
    <n v="4103"/>
    <n v="7"/>
    <n v="3815.79"/>
    <n v="2583"/>
    <n v="52"/>
    <n v="134316"/>
    <s v="-1232.79"/>
    <n v="17"/>
    <n v="4"/>
    <x v="3"/>
    <n v="105"/>
    <s v="Supplier_A"/>
    <d v="2036-10-12T00:00:00"/>
    <d v="2035-10-12T00:00:00"/>
    <s v="Location_C"/>
    <n v="48"/>
    <n v="65"/>
    <x v="4"/>
    <s v="Female"/>
    <x v="1"/>
    <x v="2"/>
    <s v="T54302"/>
    <s v="Pending"/>
    <n v="3"/>
    <s v="Returned"/>
    <n v="583"/>
    <x v="1"/>
    <s v="Good"/>
  </r>
  <r>
    <s v="P5303"/>
    <x v="2"/>
    <x v="4"/>
    <s v="Samsung"/>
    <s v="Item_C"/>
    <n v="2978"/>
    <n v="28"/>
    <n v="2144.16"/>
    <n v="1226"/>
    <n v="46"/>
    <n v="56396"/>
    <s v="-918.16"/>
    <n v="107"/>
    <n v="4.0999999999999996"/>
    <x v="3"/>
    <n v="441"/>
    <s v="Supplier_B"/>
    <d v="2036-10-13T00:00:00"/>
    <d v="2035-10-13T00:00:00"/>
    <s v="Location_A"/>
    <n v="23"/>
    <n v="43"/>
    <x v="0"/>
    <s v="Male"/>
    <x v="2"/>
    <x v="1"/>
    <s v="T54303"/>
    <s v="Pending"/>
    <n v="13"/>
    <s v="Returned"/>
    <n v="428"/>
    <x v="0"/>
    <s v="Bad"/>
  </r>
  <r>
    <s v="P5304"/>
    <x v="1"/>
    <x v="4"/>
    <s v="Apple"/>
    <s v="Item_C"/>
    <n v="1426"/>
    <n v="36"/>
    <n v="912.64"/>
    <n v="3689"/>
    <n v="73"/>
    <n v="269297"/>
    <s v="2776.36"/>
    <n v="62"/>
    <n v="1.8"/>
    <x v="0"/>
    <n v="467"/>
    <s v="Supplier_A"/>
    <d v="2036-10-14T00:00:00"/>
    <d v="2035-10-14T00:00:00"/>
    <s v="Location_C"/>
    <n v="4"/>
    <n v="39"/>
    <x v="1"/>
    <s v="Male"/>
    <x v="2"/>
    <x v="2"/>
    <s v="T54304"/>
    <s v="Cancelled"/>
    <n v="5"/>
    <s v="Returned"/>
    <n v="953"/>
    <x v="1"/>
    <s v="Bad"/>
  </r>
  <r>
    <s v="P5305"/>
    <x v="2"/>
    <x v="4"/>
    <s v="LG"/>
    <s v="Item_C"/>
    <n v="2772"/>
    <n v="41"/>
    <n v="1635.48"/>
    <n v="298"/>
    <n v="11"/>
    <n v="3278"/>
    <s v="-1337.48"/>
    <n v="114"/>
    <n v="2.5"/>
    <x v="1"/>
    <n v="124"/>
    <s v="Supplier_B"/>
    <d v="2036-10-15T00:00:00"/>
    <d v="2035-10-15T00:00:00"/>
    <s v="Location_B"/>
    <n v="40"/>
    <n v="38"/>
    <x v="1"/>
    <s v="Female"/>
    <x v="1"/>
    <x v="1"/>
    <s v="T54305"/>
    <s v="Completed"/>
    <n v="6"/>
    <s v="Not Returned"/>
    <n v="840"/>
    <x v="0"/>
    <s v="Average"/>
  </r>
  <r>
    <s v="P5306"/>
    <x v="1"/>
    <x v="2"/>
    <s v="Nike"/>
    <s v="Item_C"/>
    <n v="4659"/>
    <n v="34"/>
    <n v="3074.94"/>
    <n v="3572"/>
    <n v="81"/>
    <n v="289332"/>
    <s v="497.06"/>
    <n v="21"/>
    <n v="3.8"/>
    <x v="2"/>
    <n v="53"/>
    <s v="Supplier_C"/>
    <d v="2036-10-16T00:00:00"/>
    <d v="2035-10-16T00:00:00"/>
    <s v="Location_B"/>
    <n v="30"/>
    <n v="21"/>
    <x v="3"/>
    <s v="Male"/>
    <x v="2"/>
    <x v="1"/>
    <s v="T54306"/>
    <s v="Completed"/>
    <n v="14"/>
    <s v="Not Returned"/>
    <n v="912"/>
    <x v="1"/>
    <s v="Bad"/>
  </r>
  <r>
    <s v="P5307"/>
    <x v="2"/>
    <x v="2"/>
    <s v="Sony"/>
    <s v="Item_A"/>
    <n v="564"/>
    <n v="49"/>
    <n v="287.64"/>
    <n v="647"/>
    <n v="50"/>
    <n v="32350"/>
    <s v="359.36"/>
    <n v="129"/>
    <n v="3.7"/>
    <x v="2"/>
    <n v="427"/>
    <s v="Supplier_B"/>
    <d v="2036-10-17T00:00:00"/>
    <d v="2035-10-17T00:00:00"/>
    <s v="Location_C"/>
    <n v="45"/>
    <n v="55"/>
    <x v="0"/>
    <s v="Male"/>
    <x v="0"/>
    <x v="2"/>
    <s v="T54307"/>
    <s v="Cancelled"/>
    <n v="6"/>
    <s v="Returned"/>
    <n v="368"/>
    <x v="2"/>
    <s v="Average"/>
  </r>
  <r>
    <s v="P5308"/>
    <x v="0"/>
    <x v="1"/>
    <s v="Samsung"/>
    <s v="Item_A"/>
    <n v="4628"/>
    <n v="20"/>
    <n v="3702.4"/>
    <n v="2075"/>
    <n v="64"/>
    <n v="132800"/>
    <s v="-1627.4"/>
    <n v="24"/>
    <n v="3.8"/>
    <x v="2"/>
    <n v="128"/>
    <s v="Supplier_C"/>
    <d v="2036-10-18T00:00:00"/>
    <d v="2035-10-18T00:00:00"/>
    <s v="Location_B"/>
    <n v="16"/>
    <n v="18"/>
    <x v="2"/>
    <s v="Female"/>
    <x v="2"/>
    <x v="2"/>
    <s v="T54308"/>
    <s v="Completed"/>
    <n v="10"/>
    <s v="Returned"/>
    <n v="354"/>
    <x v="0"/>
    <s v="Bad"/>
  </r>
  <r>
    <s v="P5309"/>
    <x v="1"/>
    <x v="4"/>
    <s v="Samsung"/>
    <s v="Item_D"/>
    <n v="2863"/>
    <n v="43"/>
    <n v="1631.91"/>
    <n v="1553"/>
    <n v="29"/>
    <n v="45037"/>
    <s v="-78.91"/>
    <n v="166"/>
    <n v="4.3"/>
    <x v="3"/>
    <n v="443"/>
    <s v="Supplier_B"/>
    <d v="2036-10-19T00:00:00"/>
    <d v="2035-10-19T00:00:00"/>
    <s v="Location_B"/>
    <n v="18"/>
    <n v="63"/>
    <x v="4"/>
    <s v="Female"/>
    <x v="1"/>
    <x v="1"/>
    <s v="T54309"/>
    <s v="Cancelled"/>
    <n v="12"/>
    <s v="Returned"/>
    <n v="550"/>
    <x v="0"/>
    <s v="Good"/>
  </r>
  <r>
    <s v="P5310"/>
    <x v="3"/>
    <x v="1"/>
    <s v="Samsung"/>
    <s v="Item_A"/>
    <n v="473"/>
    <n v="17"/>
    <n v="392.59"/>
    <n v="957"/>
    <n v="57"/>
    <n v="54549"/>
    <s v="564.41"/>
    <n v="102"/>
    <n v="1.6"/>
    <x v="0"/>
    <n v="188"/>
    <s v="Supplier_A"/>
    <d v="2036-10-20T00:00:00"/>
    <d v="2035-10-20T00:00:00"/>
    <s v="Location_C"/>
    <n v="46"/>
    <n v="59"/>
    <x v="0"/>
    <s v="Female"/>
    <x v="1"/>
    <x v="2"/>
    <s v="T54310"/>
    <s v="Completed"/>
    <n v="11"/>
    <s v="Not Returned"/>
    <n v="613"/>
    <x v="1"/>
    <s v="Average"/>
  </r>
  <r>
    <s v="P5311"/>
    <x v="2"/>
    <x v="3"/>
    <s v="LG"/>
    <s v="Item_B"/>
    <n v="2892"/>
    <n v="39"/>
    <n v="1764.12"/>
    <n v="949"/>
    <n v="57"/>
    <n v="54093"/>
    <s v="-815.12"/>
    <n v="62"/>
    <n v="2.2999999999999998"/>
    <x v="1"/>
    <n v="19"/>
    <s v="Supplier_A"/>
    <d v="2036-10-21T00:00:00"/>
    <d v="2035-10-21T00:00:00"/>
    <s v="Location_C"/>
    <n v="27"/>
    <n v="27"/>
    <x v="1"/>
    <s v="Female"/>
    <x v="2"/>
    <x v="1"/>
    <s v="T54311"/>
    <s v="Pending"/>
    <n v="4"/>
    <s v="Returned"/>
    <n v="417"/>
    <x v="2"/>
    <s v="Average"/>
  </r>
  <r>
    <s v="P5312"/>
    <x v="4"/>
    <x v="0"/>
    <s v="Apple"/>
    <s v="Item_C"/>
    <n v="704"/>
    <n v="31"/>
    <n v="485.76"/>
    <n v="1563"/>
    <n v="29"/>
    <n v="45327"/>
    <s v="1077.24"/>
    <n v="154"/>
    <n v="2.8"/>
    <x v="1"/>
    <n v="449"/>
    <s v="Supplier_B"/>
    <d v="2036-10-22T00:00:00"/>
    <d v="2035-10-22T00:00:00"/>
    <s v="Location_B"/>
    <n v="24"/>
    <n v="51"/>
    <x v="0"/>
    <s v="Male"/>
    <x v="2"/>
    <x v="0"/>
    <s v="T54312"/>
    <s v="Completed"/>
    <n v="3"/>
    <s v="Not Returned"/>
    <n v="273"/>
    <x v="2"/>
    <s v="Average"/>
  </r>
  <r>
    <s v="P5313"/>
    <x v="3"/>
    <x v="0"/>
    <s v="Nike"/>
    <s v="Item_C"/>
    <n v="1334"/>
    <n v="36"/>
    <n v="853.76"/>
    <n v="2406"/>
    <n v="62"/>
    <n v="149172"/>
    <s v="1552.24"/>
    <n v="184"/>
    <n v="3.6"/>
    <x v="2"/>
    <n v="370"/>
    <s v="Supplier_A"/>
    <d v="2036-10-23T00:00:00"/>
    <d v="2035-10-23T00:00:00"/>
    <s v="Location_B"/>
    <n v="43"/>
    <n v="41"/>
    <x v="0"/>
    <s v="Female"/>
    <x v="0"/>
    <x v="0"/>
    <s v="T54313"/>
    <s v="Pending"/>
    <n v="14"/>
    <s v="Not Returned"/>
    <n v="413"/>
    <x v="0"/>
    <s v="Bad"/>
  </r>
  <r>
    <s v="P5314"/>
    <x v="4"/>
    <x v="1"/>
    <s v="LG"/>
    <s v="Item_A"/>
    <n v="2264"/>
    <n v="6"/>
    <n v="2128.16"/>
    <n v="656"/>
    <n v="67"/>
    <n v="43952"/>
    <s v="-1472.16"/>
    <n v="22"/>
    <n v="3.6"/>
    <x v="2"/>
    <n v="181"/>
    <s v="Supplier_A"/>
    <d v="2036-10-24T00:00:00"/>
    <d v="2035-10-24T00:00:00"/>
    <s v="Location_C"/>
    <n v="30"/>
    <n v="46"/>
    <x v="0"/>
    <s v="Male"/>
    <x v="0"/>
    <x v="2"/>
    <s v="T54314"/>
    <s v="Completed"/>
    <n v="1"/>
    <s v="Returned"/>
    <n v="201"/>
    <x v="0"/>
    <s v="Bad"/>
  </r>
  <r>
    <s v="P5315"/>
    <x v="0"/>
    <x v="4"/>
    <s v="Apple"/>
    <s v="Item_C"/>
    <n v="1128"/>
    <n v="30"/>
    <n v="789.6"/>
    <n v="3139"/>
    <n v="41"/>
    <n v="128699"/>
    <s v="2349.4"/>
    <n v="112"/>
    <n v="1.1000000000000001"/>
    <x v="0"/>
    <n v="484"/>
    <s v="Supplier_C"/>
    <d v="2036-10-25T00:00:00"/>
    <d v="2035-10-25T00:00:00"/>
    <s v="Location_C"/>
    <n v="12"/>
    <n v="31"/>
    <x v="1"/>
    <s v="Female"/>
    <x v="2"/>
    <x v="1"/>
    <s v="T54315"/>
    <s v="Pending"/>
    <n v="2"/>
    <s v="Not Returned"/>
    <n v="913"/>
    <x v="1"/>
    <s v="Good"/>
  </r>
  <r>
    <s v="P5316"/>
    <x v="1"/>
    <x v="2"/>
    <s v="Sony"/>
    <s v="Item_A"/>
    <n v="165"/>
    <n v="11"/>
    <n v="146.85"/>
    <n v="1609"/>
    <n v="90"/>
    <n v="144810"/>
    <s v="1462.15"/>
    <n v="25"/>
    <n v="1.6"/>
    <x v="0"/>
    <n v="272"/>
    <s v="Supplier_A"/>
    <d v="2036-10-26T00:00:00"/>
    <d v="2035-10-26T00:00:00"/>
    <s v="Location_A"/>
    <n v="39"/>
    <n v="48"/>
    <x v="0"/>
    <s v="Male"/>
    <x v="2"/>
    <x v="0"/>
    <s v="T54316"/>
    <s v="Cancelled"/>
    <n v="5"/>
    <s v="Not Returned"/>
    <n v="680"/>
    <x v="0"/>
    <s v="Average"/>
  </r>
  <r>
    <s v="P5317"/>
    <x v="4"/>
    <x v="3"/>
    <s v="Nike"/>
    <s v="Item_A"/>
    <n v="828"/>
    <n v="12"/>
    <n v="728.64"/>
    <n v="644"/>
    <n v="9"/>
    <n v="5796"/>
    <s v="-84.64"/>
    <n v="45"/>
    <n v="2.2000000000000002"/>
    <x v="1"/>
    <n v="209"/>
    <s v="Supplier_A"/>
    <d v="2036-10-27T00:00:00"/>
    <d v="2035-10-27T00:00:00"/>
    <s v="Location_A"/>
    <n v="31"/>
    <n v="29"/>
    <x v="1"/>
    <s v="Female"/>
    <x v="1"/>
    <x v="2"/>
    <s v="T54317"/>
    <s v="Pending"/>
    <n v="12"/>
    <s v="Returned"/>
    <n v="545"/>
    <x v="1"/>
    <s v="Good"/>
  </r>
  <r>
    <s v="P5318"/>
    <x v="4"/>
    <x v="1"/>
    <s v="Nike"/>
    <s v="Item_A"/>
    <n v="322"/>
    <n v="22"/>
    <n v="251.16"/>
    <n v="3080"/>
    <n v="49"/>
    <n v="150920"/>
    <s v="2828.84"/>
    <n v="97"/>
    <n v="2"/>
    <x v="1"/>
    <n v="367"/>
    <s v="Supplier_B"/>
    <d v="2036-10-28T00:00:00"/>
    <d v="2035-10-28T00:00:00"/>
    <s v="Location_B"/>
    <n v="21"/>
    <n v="59"/>
    <x v="0"/>
    <s v="Male"/>
    <x v="1"/>
    <x v="0"/>
    <s v="T54318"/>
    <s v="Pending"/>
    <n v="14"/>
    <s v="Returned"/>
    <n v="108"/>
    <x v="0"/>
    <s v="Bad"/>
  </r>
  <r>
    <s v="P5319"/>
    <x v="2"/>
    <x v="2"/>
    <s v="LG"/>
    <s v="Item_D"/>
    <n v="4580"/>
    <n v="21"/>
    <n v="3618.2"/>
    <n v="1994"/>
    <n v="79"/>
    <n v="157526"/>
    <s v="-1624.2"/>
    <n v="50"/>
    <n v="2.2999999999999998"/>
    <x v="1"/>
    <n v="395"/>
    <s v="Supplier_A"/>
    <d v="2036-10-29T00:00:00"/>
    <d v="2035-10-29T00:00:00"/>
    <s v="Location_B"/>
    <n v="10"/>
    <n v="65"/>
    <x v="4"/>
    <s v="Female"/>
    <x v="0"/>
    <x v="2"/>
    <s v="T54319"/>
    <s v="Cancelled"/>
    <n v="1"/>
    <s v="Not Returned"/>
    <n v="593"/>
    <x v="1"/>
    <s v="Bad"/>
  </r>
  <r>
    <s v="P5320"/>
    <x v="3"/>
    <x v="4"/>
    <s v="Samsung"/>
    <s v="Item_D"/>
    <n v="4153"/>
    <n v="20"/>
    <n v="3322.4"/>
    <n v="1852"/>
    <n v="3"/>
    <n v="5556"/>
    <s v="-1470.4"/>
    <n v="90"/>
    <n v="3.6"/>
    <x v="2"/>
    <n v="28"/>
    <s v="Supplier_B"/>
    <d v="2036-10-30T00:00:00"/>
    <d v="2035-10-30T00:00:00"/>
    <s v="Location_A"/>
    <n v="3"/>
    <n v="27"/>
    <x v="1"/>
    <s v="Male"/>
    <x v="1"/>
    <x v="2"/>
    <s v="T54320"/>
    <s v="Cancelled"/>
    <n v="12"/>
    <s v="Not Returned"/>
    <n v="687"/>
    <x v="2"/>
    <s v="Average"/>
  </r>
  <r>
    <s v="P5321"/>
    <x v="0"/>
    <x v="3"/>
    <s v="Samsung"/>
    <s v="Item_C"/>
    <n v="1001"/>
    <n v="29"/>
    <n v="710.71"/>
    <n v="446"/>
    <n v="89"/>
    <n v="39694"/>
    <s v="-264.71"/>
    <n v="90"/>
    <n v="2.2999999999999998"/>
    <x v="1"/>
    <n v="476"/>
    <s v="Supplier_B"/>
    <d v="2036-10-31T00:00:00"/>
    <d v="2035-10-31T00:00:00"/>
    <s v="Location_B"/>
    <n v="21"/>
    <n v="64"/>
    <x v="4"/>
    <s v="Female"/>
    <x v="0"/>
    <x v="1"/>
    <s v="T54321"/>
    <s v="Pending"/>
    <n v="9"/>
    <s v="Returned"/>
    <n v="965"/>
    <x v="1"/>
    <s v="Bad"/>
  </r>
  <r>
    <s v="P5322"/>
    <x v="4"/>
    <x v="3"/>
    <s v="Samsung"/>
    <s v="Item_D"/>
    <n v="962"/>
    <n v="38"/>
    <n v="596.44000000000005"/>
    <n v="3676"/>
    <n v="2"/>
    <n v="7352"/>
    <s v="3079.56"/>
    <n v="59"/>
    <n v="4.2"/>
    <x v="3"/>
    <n v="215"/>
    <s v="Supplier_B"/>
    <d v="2036-11-01T00:00:00"/>
    <d v="2035-11-01T00:00:00"/>
    <s v="Location_B"/>
    <n v="20"/>
    <n v="32"/>
    <x v="1"/>
    <s v="Male"/>
    <x v="2"/>
    <x v="0"/>
    <s v="T54322"/>
    <s v="Pending"/>
    <n v="10"/>
    <s v="Returned"/>
    <n v="302"/>
    <x v="1"/>
    <s v="Average"/>
  </r>
  <r>
    <s v="P5323"/>
    <x v="3"/>
    <x v="0"/>
    <s v="Apple"/>
    <s v="Item_D"/>
    <n v="4991"/>
    <n v="9"/>
    <n v="4541.8100000000004"/>
    <n v="3707"/>
    <n v="72"/>
    <n v="266904"/>
    <s v="-834.81"/>
    <n v="125"/>
    <n v="3"/>
    <x v="2"/>
    <n v="350"/>
    <s v="Supplier_A"/>
    <d v="2036-11-02T00:00:00"/>
    <d v="2035-11-02T00:00:00"/>
    <s v="Location_C"/>
    <n v="17"/>
    <n v="55"/>
    <x v="0"/>
    <s v="Female"/>
    <x v="1"/>
    <x v="0"/>
    <s v="T54323"/>
    <s v="Cancelled"/>
    <n v="9"/>
    <s v="Not Returned"/>
    <n v="223"/>
    <x v="0"/>
    <s v="Bad"/>
  </r>
  <r>
    <s v="P5324"/>
    <x v="0"/>
    <x v="3"/>
    <s v="LG"/>
    <s v="Item_D"/>
    <n v="3592"/>
    <n v="48"/>
    <n v="1867.84"/>
    <n v="205"/>
    <n v="97"/>
    <n v="19885"/>
    <s v="-1662.84"/>
    <n v="1"/>
    <n v="1.8"/>
    <x v="0"/>
    <n v="320"/>
    <s v="Supplier_C"/>
    <d v="2036-11-03T00:00:00"/>
    <d v="2035-11-03T00:00:00"/>
    <s v="Location_C"/>
    <n v="13"/>
    <n v="41"/>
    <x v="0"/>
    <s v="Female"/>
    <x v="0"/>
    <x v="2"/>
    <s v="T54324"/>
    <s v="Pending"/>
    <n v="14"/>
    <s v="Returned"/>
    <n v="567"/>
    <x v="2"/>
    <s v="Average"/>
  </r>
  <r>
    <s v="P5325"/>
    <x v="1"/>
    <x v="1"/>
    <s v="Nike"/>
    <s v="Item_C"/>
    <n v="798"/>
    <n v="18"/>
    <n v="654.36"/>
    <n v="2754"/>
    <n v="68"/>
    <n v="187272"/>
    <s v="2099.64"/>
    <n v="58"/>
    <n v="4.2"/>
    <x v="3"/>
    <n v="493"/>
    <s v="Supplier_C"/>
    <d v="2036-11-04T00:00:00"/>
    <d v="2035-11-04T00:00:00"/>
    <s v="Location_C"/>
    <n v="20"/>
    <n v="27"/>
    <x v="1"/>
    <s v="Female"/>
    <x v="1"/>
    <x v="1"/>
    <s v="T54325"/>
    <s v="Cancelled"/>
    <n v="6"/>
    <s v="Not Returned"/>
    <n v="527"/>
    <x v="1"/>
    <s v="Bad"/>
  </r>
  <r>
    <s v="P5326"/>
    <x v="1"/>
    <x v="2"/>
    <s v="Samsung"/>
    <s v="Item_D"/>
    <n v="3728"/>
    <n v="38"/>
    <n v="2311.36"/>
    <n v="309"/>
    <n v="7"/>
    <n v="2163"/>
    <s v="-2002.36"/>
    <n v="13"/>
    <n v="1.6"/>
    <x v="0"/>
    <n v="106"/>
    <s v="Supplier_B"/>
    <d v="2036-11-05T00:00:00"/>
    <d v="2035-11-05T00:00:00"/>
    <s v="Location_C"/>
    <n v="8"/>
    <n v="66"/>
    <x v="4"/>
    <s v="Male"/>
    <x v="0"/>
    <x v="1"/>
    <s v="T54326"/>
    <s v="Pending"/>
    <n v="12"/>
    <s v="Returned"/>
    <n v="322"/>
    <x v="2"/>
    <s v="Average"/>
  </r>
  <r>
    <s v="P5327"/>
    <x v="3"/>
    <x v="1"/>
    <s v="Nike"/>
    <s v="Item_A"/>
    <n v="1003"/>
    <n v="13"/>
    <n v="872.61"/>
    <n v="695"/>
    <n v="89"/>
    <n v="61855"/>
    <s v="-177.61"/>
    <n v="61"/>
    <n v="2.2000000000000002"/>
    <x v="1"/>
    <n v="282"/>
    <s v="Supplier_B"/>
    <d v="2036-11-06T00:00:00"/>
    <d v="2035-11-06T00:00:00"/>
    <s v="Location_C"/>
    <n v="6"/>
    <n v="61"/>
    <x v="4"/>
    <s v="Male"/>
    <x v="0"/>
    <x v="1"/>
    <s v="T54327"/>
    <s v="Pending"/>
    <n v="5"/>
    <s v="Returned"/>
    <n v="880"/>
    <x v="0"/>
    <s v="Bad"/>
  </r>
  <r>
    <s v="P5328"/>
    <x v="1"/>
    <x v="1"/>
    <s v="LG"/>
    <s v="Item_B"/>
    <n v="1217"/>
    <n v="5"/>
    <n v="1156.1500000000001"/>
    <n v="85"/>
    <n v="65"/>
    <n v="5525"/>
    <s v="-1071.15"/>
    <n v="49"/>
    <n v="1.3"/>
    <x v="0"/>
    <n v="363"/>
    <s v="Supplier_C"/>
    <d v="2036-11-07T00:00:00"/>
    <d v="2035-11-07T00:00:00"/>
    <s v="Location_C"/>
    <n v="40"/>
    <n v="49"/>
    <x v="0"/>
    <s v="Male"/>
    <x v="2"/>
    <x v="0"/>
    <s v="T54328"/>
    <s v="Cancelled"/>
    <n v="2"/>
    <s v="Not Returned"/>
    <n v="311"/>
    <x v="2"/>
    <s v="Good"/>
  </r>
  <r>
    <s v="P5329"/>
    <x v="0"/>
    <x v="3"/>
    <s v="Sony"/>
    <s v="Item_B"/>
    <n v="3126"/>
    <n v="41"/>
    <n v="1844.34"/>
    <n v="3070"/>
    <n v="85"/>
    <n v="260950"/>
    <s v="1225.66"/>
    <n v="123"/>
    <n v="3.4"/>
    <x v="2"/>
    <n v="227"/>
    <s v="Supplier_C"/>
    <d v="2036-11-08T00:00:00"/>
    <d v="2035-11-08T00:00:00"/>
    <s v="Location_A"/>
    <n v="18"/>
    <n v="58"/>
    <x v="0"/>
    <s v="Female"/>
    <x v="0"/>
    <x v="0"/>
    <s v="T54329"/>
    <s v="Completed"/>
    <n v="8"/>
    <s v="Not Returned"/>
    <n v="756"/>
    <x v="2"/>
    <s v="Average"/>
  </r>
  <r>
    <s v="P5330"/>
    <x v="4"/>
    <x v="0"/>
    <s v="Nike"/>
    <s v="Item_D"/>
    <n v="1156"/>
    <n v="5"/>
    <n v="1098.2"/>
    <n v="2070"/>
    <n v="56"/>
    <n v="115920"/>
    <s v="971.8"/>
    <n v="145"/>
    <n v="2.8"/>
    <x v="1"/>
    <n v="211"/>
    <s v="Supplier_A"/>
    <d v="2036-11-09T00:00:00"/>
    <d v="2035-11-09T00:00:00"/>
    <s v="Location_A"/>
    <n v="33"/>
    <n v="44"/>
    <x v="0"/>
    <s v="Female"/>
    <x v="1"/>
    <x v="0"/>
    <s v="T54330"/>
    <s v="Pending"/>
    <n v="8"/>
    <s v="Returned"/>
    <n v="213"/>
    <x v="0"/>
    <s v="Good"/>
  </r>
  <r>
    <s v="P5331"/>
    <x v="4"/>
    <x v="3"/>
    <s v="Sony"/>
    <s v="Item_B"/>
    <n v="1652"/>
    <n v="38"/>
    <n v="1024.24"/>
    <n v="3210"/>
    <n v="86"/>
    <n v="276060"/>
    <s v="2185.76"/>
    <n v="160"/>
    <n v="1.9"/>
    <x v="0"/>
    <n v="480"/>
    <s v="Supplier_A"/>
    <d v="2036-11-10T00:00:00"/>
    <d v="2035-11-10T00:00:00"/>
    <s v="Location_B"/>
    <n v="32"/>
    <n v="53"/>
    <x v="0"/>
    <s v="Male"/>
    <x v="0"/>
    <x v="1"/>
    <s v="T54331"/>
    <s v="Cancelled"/>
    <n v="12"/>
    <s v="Returned"/>
    <n v="284"/>
    <x v="0"/>
    <s v="Good"/>
  </r>
  <r>
    <s v="P5332"/>
    <x v="4"/>
    <x v="3"/>
    <s v="LG"/>
    <s v="Item_A"/>
    <n v="4035"/>
    <n v="47"/>
    <n v="2138.5500000000002"/>
    <n v="1499"/>
    <n v="72"/>
    <n v="107928"/>
    <s v="-639.55"/>
    <n v="190"/>
    <n v="4.5999999999999996"/>
    <x v="3"/>
    <n v="384"/>
    <s v="Supplier_C"/>
    <d v="2036-11-11T00:00:00"/>
    <d v="2035-11-11T00:00:00"/>
    <s v="Location_C"/>
    <n v="32"/>
    <n v="59"/>
    <x v="0"/>
    <s v="Female"/>
    <x v="0"/>
    <x v="2"/>
    <s v="T54332"/>
    <s v="Cancelled"/>
    <n v="6"/>
    <s v="Not Returned"/>
    <n v="322"/>
    <x v="1"/>
    <s v="Bad"/>
  </r>
  <r>
    <s v="P5333"/>
    <x v="4"/>
    <x v="3"/>
    <s v="Nike"/>
    <s v="Item_B"/>
    <n v="2335"/>
    <n v="21"/>
    <n v="1844.65"/>
    <n v="3420"/>
    <n v="48"/>
    <n v="164160"/>
    <s v="1575.35"/>
    <n v="63"/>
    <n v="2.2000000000000002"/>
    <x v="1"/>
    <n v="458"/>
    <s v="Supplier_B"/>
    <d v="2036-11-12T00:00:00"/>
    <d v="2035-11-12T00:00:00"/>
    <s v="Location_A"/>
    <n v="17"/>
    <n v="18"/>
    <x v="2"/>
    <s v="Female"/>
    <x v="0"/>
    <x v="1"/>
    <s v="T54333"/>
    <s v="Completed"/>
    <n v="2"/>
    <s v="Returned"/>
    <n v="540"/>
    <x v="0"/>
    <s v="Bad"/>
  </r>
  <r>
    <s v="P5334"/>
    <x v="2"/>
    <x v="2"/>
    <s v="Samsung"/>
    <s v="Item_C"/>
    <n v="1328"/>
    <n v="28"/>
    <n v="956.16"/>
    <n v="1065"/>
    <n v="10"/>
    <n v="10650"/>
    <s v="108.84"/>
    <n v="7"/>
    <n v="1.8"/>
    <x v="0"/>
    <n v="43"/>
    <s v="Supplier_C"/>
    <d v="2036-11-13T00:00:00"/>
    <d v="2035-11-13T00:00:00"/>
    <s v="Location_C"/>
    <n v="45"/>
    <n v="40"/>
    <x v="1"/>
    <s v="Male"/>
    <x v="0"/>
    <x v="1"/>
    <s v="T54334"/>
    <s v="Cancelled"/>
    <n v="1"/>
    <s v="Not Returned"/>
    <n v="665"/>
    <x v="0"/>
    <s v="Good"/>
  </r>
  <r>
    <s v="P5335"/>
    <x v="2"/>
    <x v="1"/>
    <s v="LG"/>
    <s v="Item_D"/>
    <n v="2558"/>
    <n v="30"/>
    <n v="1790.6"/>
    <n v="705"/>
    <n v="64"/>
    <n v="45120"/>
    <s v="-1085.6"/>
    <n v="105"/>
    <n v="4.2"/>
    <x v="3"/>
    <n v="4"/>
    <s v="Supplier_A"/>
    <d v="2036-11-14T00:00:00"/>
    <d v="2035-11-14T00:00:00"/>
    <s v="Location_B"/>
    <n v="25"/>
    <n v="26"/>
    <x v="1"/>
    <s v="Male"/>
    <x v="0"/>
    <x v="1"/>
    <s v="T54335"/>
    <s v="Pending"/>
    <n v="13"/>
    <s v="Returned"/>
    <n v="609"/>
    <x v="2"/>
    <s v="Average"/>
  </r>
  <r>
    <s v="P5336"/>
    <x v="2"/>
    <x v="2"/>
    <s v="Apple"/>
    <s v="Item_A"/>
    <n v="2364"/>
    <n v="9"/>
    <n v="2151.2399999999998"/>
    <n v="676"/>
    <n v="22"/>
    <n v="14872"/>
    <s v="-1475.24"/>
    <n v="41"/>
    <n v="3.9"/>
    <x v="2"/>
    <n v="413"/>
    <s v="Supplier_A"/>
    <d v="2036-11-15T00:00:00"/>
    <d v="2035-11-15T00:00:00"/>
    <s v="Location_C"/>
    <n v="23"/>
    <n v="41"/>
    <x v="0"/>
    <s v="Male"/>
    <x v="1"/>
    <x v="0"/>
    <s v="T54336"/>
    <s v="Cancelled"/>
    <n v="6"/>
    <s v="Returned"/>
    <n v="997"/>
    <x v="2"/>
    <s v="Bad"/>
  </r>
  <r>
    <s v="P5337"/>
    <x v="4"/>
    <x v="1"/>
    <s v="Samsung"/>
    <s v="Item_A"/>
    <n v="2346"/>
    <n v="27"/>
    <n v="1712.58"/>
    <n v="2691"/>
    <n v="2"/>
    <n v="5382"/>
    <s v="978.42"/>
    <n v="162"/>
    <n v="2.7"/>
    <x v="1"/>
    <n v="202"/>
    <s v="Supplier_A"/>
    <d v="2036-11-16T00:00:00"/>
    <d v="2035-11-16T00:00:00"/>
    <s v="Location_C"/>
    <n v="28"/>
    <n v="61"/>
    <x v="4"/>
    <s v="Male"/>
    <x v="0"/>
    <x v="1"/>
    <s v="T54337"/>
    <s v="Cancelled"/>
    <n v="3"/>
    <s v="Not Returned"/>
    <n v="206"/>
    <x v="1"/>
    <s v="Average"/>
  </r>
  <r>
    <s v="P5338"/>
    <x v="4"/>
    <x v="1"/>
    <s v="LG"/>
    <s v="Item_D"/>
    <n v="4607"/>
    <n v="32"/>
    <n v="3132.76"/>
    <n v="3987"/>
    <n v="79"/>
    <n v="314973"/>
    <s v="854.24"/>
    <n v="54"/>
    <n v="3.3"/>
    <x v="2"/>
    <n v="462"/>
    <s v="Supplier_C"/>
    <d v="2036-11-17T00:00:00"/>
    <d v="2035-11-17T00:00:00"/>
    <s v="Location_A"/>
    <n v="39"/>
    <n v="58"/>
    <x v="0"/>
    <s v="Male"/>
    <x v="2"/>
    <x v="2"/>
    <s v="T54338"/>
    <s v="Completed"/>
    <n v="4"/>
    <s v="Not Returned"/>
    <n v="962"/>
    <x v="2"/>
    <s v="Bad"/>
  </r>
  <r>
    <s v="P5339"/>
    <x v="4"/>
    <x v="1"/>
    <s v="Nike"/>
    <s v="Item_D"/>
    <n v="2846"/>
    <n v="24"/>
    <n v="2162.96"/>
    <n v="708"/>
    <n v="83"/>
    <n v="58764"/>
    <s v="-1454.96"/>
    <n v="70"/>
    <n v="3.3"/>
    <x v="2"/>
    <n v="106"/>
    <s v="Supplier_A"/>
    <d v="2036-11-18T00:00:00"/>
    <d v="2035-11-18T00:00:00"/>
    <s v="Location_C"/>
    <n v="42"/>
    <n v="42"/>
    <x v="0"/>
    <s v="Male"/>
    <x v="0"/>
    <x v="1"/>
    <s v="T54339"/>
    <s v="Completed"/>
    <n v="13"/>
    <s v="Returned"/>
    <n v="588"/>
    <x v="0"/>
    <s v="Good"/>
  </r>
  <r>
    <s v="P5340"/>
    <x v="4"/>
    <x v="2"/>
    <s v="Apple"/>
    <s v="Item_B"/>
    <n v="4218"/>
    <n v="49"/>
    <n v="2151.1799999999998"/>
    <n v="196"/>
    <n v="52"/>
    <n v="10192"/>
    <s v="-1955.18"/>
    <n v="136"/>
    <n v="2"/>
    <x v="1"/>
    <n v="257"/>
    <s v="Supplier_C"/>
    <d v="2036-11-19T00:00:00"/>
    <d v="2035-11-19T00:00:00"/>
    <s v="Location_B"/>
    <n v="30"/>
    <n v="33"/>
    <x v="1"/>
    <s v="Female"/>
    <x v="1"/>
    <x v="0"/>
    <s v="T54340"/>
    <s v="Pending"/>
    <n v="3"/>
    <s v="Returned"/>
    <n v="403"/>
    <x v="1"/>
    <s v="Bad"/>
  </r>
  <r>
    <s v="P5341"/>
    <x v="4"/>
    <x v="3"/>
    <s v="LG"/>
    <s v="Item_B"/>
    <n v="4629"/>
    <n v="38"/>
    <n v="2869.98"/>
    <n v="3773"/>
    <n v="64"/>
    <n v="241472"/>
    <s v="903.02"/>
    <n v="137"/>
    <n v="3.6"/>
    <x v="2"/>
    <n v="70"/>
    <s v="Supplier_A"/>
    <d v="2036-11-20T00:00:00"/>
    <d v="2035-11-20T00:00:00"/>
    <s v="Location_C"/>
    <n v="25"/>
    <n v="36"/>
    <x v="1"/>
    <s v="Female"/>
    <x v="2"/>
    <x v="1"/>
    <s v="T54341"/>
    <s v="Completed"/>
    <n v="5"/>
    <s v="Not Returned"/>
    <n v="477"/>
    <x v="0"/>
    <s v="Good"/>
  </r>
  <r>
    <s v="P5342"/>
    <x v="3"/>
    <x v="2"/>
    <s v="Nike"/>
    <s v="Item_B"/>
    <n v="3574"/>
    <n v="39"/>
    <n v="2180.14"/>
    <n v="2293"/>
    <n v="66"/>
    <n v="151338"/>
    <s v="112.86"/>
    <n v="69"/>
    <n v="3.1"/>
    <x v="2"/>
    <n v="395"/>
    <s v="Supplier_B"/>
    <d v="2036-11-21T00:00:00"/>
    <d v="2035-11-21T00:00:00"/>
    <s v="Location_C"/>
    <n v="14"/>
    <n v="61"/>
    <x v="4"/>
    <s v="Female"/>
    <x v="2"/>
    <x v="1"/>
    <s v="T54342"/>
    <s v="Pending"/>
    <n v="7"/>
    <s v="Not Returned"/>
    <n v="681"/>
    <x v="0"/>
    <s v="Bad"/>
  </r>
  <r>
    <s v="P5343"/>
    <x v="3"/>
    <x v="0"/>
    <s v="Samsung"/>
    <s v="Item_D"/>
    <n v="3409"/>
    <n v="4"/>
    <n v="3272.64"/>
    <n v="3988"/>
    <n v="41"/>
    <n v="163508"/>
    <s v="715.36"/>
    <n v="101"/>
    <n v="2.2000000000000002"/>
    <x v="1"/>
    <n v="448"/>
    <s v="Supplier_A"/>
    <d v="2036-11-22T00:00:00"/>
    <d v="2035-11-22T00:00:00"/>
    <s v="Location_C"/>
    <n v="31"/>
    <n v="34"/>
    <x v="1"/>
    <s v="Male"/>
    <x v="1"/>
    <x v="2"/>
    <s v="T54343"/>
    <s v="Pending"/>
    <n v="14"/>
    <s v="Not Returned"/>
    <n v="205"/>
    <x v="0"/>
    <s v="Good"/>
  </r>
  <r>
    <s v="P5344"/>
    <x v="4"/>
    <x v="1"/>
    <s v="Sony"/>
    <s v="Item_D"/>
    <n v="4453"/>
    <n v="19"/>
    <n v="3606.93"/>
    <n v="943"/>
    <n v="77"/>
    <n v="72611"/>
    <s v="-2663.93"/>
    <n v="115"/>
    <n v="2.5"/>
    <x v="1"/>
    <n v="472"/>
    <s v="Supplier_B"/>
    <d v="2036-11-23T00:00:00"/>
    <d v="2035-11-23T00:00:00"/>
    <s v="Location_B"/>
    <n v="11"/>
    <n v="35"/>
    <x v="1"/>
    <s v="Male"/>
    <x v="0"/>
    <x v="0"/>
    <s v="T54344"/>
    <s v="Pending"/>
    <n v="14"/>
    <s v="Returned"/>
    <n v="773"/>
    <x v="2"/>
    <s v="Good"/>
  </r>
  <r>
    <s v="P5345"/>
    <x v="4"/>
    <x v="3"/>
    <s v="Samsung"/>
    <s v="Item_B"/>
    <n v="4788"/>
    <n v="40"/>
    <n v="2872.8"/>
    <n v="147"/>
    <n v="68"/>
    <n v="9996"/>
    <s v="-2725.8"/>
    <n v="33"/>
    <n v="3.5"/>
    <x v="2"/>
    <n v="424"/>
    <s v="Supplier_B"/>
    <d v="2036-11-24T00:00:00"/>
    <d v="2035-11-24T00:00:00"/>
    <s v="Location_B"/>
    <n v="10"/>
    <n v="50"/>
    <x v="0"/>
    <s v="Female"/>
    <x v="0"/>
    <x v="2"/>
    <s v="T54345"/>
    <s v="Cancelled"/>
    <n v="9"/>
    <s v="Not Returned"/>
    <n v="758"/>
    <x v="1"/>
    <s v="Average"/>
  </r>
  <r>
    <s v="P5346"/>
    <x v="1"/>
    <x v="3"/>
    <s v="Apple"/>
    <s v="Item_B"/>
    <n v="3978"/>
    <n v="3"/>
    <n v="3858.66"/>
    <n v="1852"/>
    <n v="98"/>
    <n v="181496"/>
    <s v="-2006.66"/>
    <n v="85"/>
    <n v="4.9000000000000004"/>
    <x v="3"/>
    <n v="429"/>
    <s v="Supplier_A"/>
    <d v="2036-11-25T00:00:00"/>
    <d v="2035-11-25T00:00:00"/>
    <s v="Location_B"/>
    <n v="27"/>
    <n v="47"/>
    <x v="0"/>
    <s v="Female"/>
    <x v="1"/>
    <x v="0"/>
    <s v="T54346"/>
    <s v="Pending"/>
    <n v="4"/>
    <s v="Not Returned"/>
    <n v="915"/>
    <x v="0"/>
    <s v="Bad"/>
  </r>
  <r>
    <s v="P5347"/>
    <x v="1"/>
    <x v="0"/>
    <s v="Samsung"/>
    <s v="Item_A"/>
    <n v="3715"/>
    <n v="24"/>
    <n v="2823.4"/>
    <n v="3686"/>
    <n v="95"/>
    <n v="350170"/>
    <s v="862.6"/>
    <n v="28"/>
    <n v="4.9000000000000004"/>
    <x v="3"/>
    <n v="151"/>
    <s v="Supplier_C"/>
    <d v="2036-11-26T00:00:00"/>
    <d v="2035-11-26T00:00:00"/>
    <s v="Location_C"/>
    <n v="3"/>
    <n v="68"/>
    <x v="4"/>
    <s v="Female"/>
    <x v="1"/>
    <x v="1"/>
    <s v="T54347"/>
    <s v="Pending"/>
    <n v="13"/>
    <s v="Not Returned"/>
    <n v="811"/>
    <x v="1"/>
    <s v="Average"/>
  </r>
  <r>
    <s v="P5348"/>
    <x v="1"/>
    <x v="0"/>
    <s v="LG"/>
    <s v="Item_B"/>
    <n v="4272"/>
    <n v="28"/>
    <n v="3075.84"/>
    <n v="2615"/>
    <n v="33"/>
    <n v="86295"/>
    <s v="-460.84"/>
    <n v="16"/>
    <n v="1.9"/>
    <x v="0"/>
    <n v="367"/>
    <s v="Supplier_B"/>
    <d v="2036-11-27T00:00:00"/>
    <d v="2035-11-27T00:00:00"/>
    <s v="Location_C"/>
    <n v="31"/>
    <n v="50"/>
    <x v="0"/>
    <s v="Male"/>
    <x v="0"/>
    <x v="2"/>
    <s v="T54348"/>
    <s v="Pending"/>
    <n v="9"/>
    <s v="Returned"/>
    <n v="855"/>
    <x v="0"/>
    <s v="Average"/>
  </r>
  <r>
    <s v="P5349"/>
    <x v="2"/>
    <x v="2"/>
    <s v="Samsung"/>
    <s v="Item_D"/>
    <n v="978"/>
    <n v="17"/>
    <n v="811.74"/>
    <n v="2746"/>
    <n v="74"/>
    <n v="203204"/>
    <s v="1934.26"/>
    <n v="37"/>
    <n v="2.8"/>
    <x v="1"/>
    <n v="377"/>
    <s v="Supplier_C"/>
    <d v="2036-11-28T00:00:00"/>
    <d v="2035-11-28T00:00:00"/>
    <s v="Location_A"/>
    <n v="29"/>
    <n v="64"/>
    <x v="4"/>
    <s v="Male"/>
    <x v="0"/>
    <x v="0"/>
    <s v="T54349"/>
    <s v="Pending"/>
    <n v="10"/>
    <s v="Not Returned"/>
    <n v="108"/>
    <x v="1"/>
    <s v="Bad"/>
  </r>
  <r>
    <s v="P5350"/>
    <x v="1"/>
    <x v="0"/>
    <s v="Apple"/>
    <s v="Item_C"/>
    <n v="4022"/>
    <n v="0"/>
    <n v="4022"/>
    <n v="1947"/>
    <n v="42"/>
    <n v="81774"/>
    <s v="-2075"/>
    <n v="164"/>
    <n v="3.4"/>
    <x v="2"/>
    <n v="417"/>
    <s v="Supplier_A"/>
    <d v="2036-11-29T00:00:00"/>
    <d v="2035-11-29T00:00:00"/>
    <s v="Location_A"/>
    <n v="33"/>
    <n v="30"/>
    <x v="1"/>
    <s v="Male"/>
    <x v="2"/>
    <x v="1"/>
    <s v="T54350"/>
    <s v="Cancelled"/>
    <n v="13"/>
    <s v="Not Returned"/>
    <n v="264"/>
    <x v="1"/>
    <s v="Good"/>
  </r>
  <r>
    <s v="P5351"/>
    <x v="0"/>
    <x v="3"/>
    <s v="Sony"/>
    <s v="Item_C"/>
    <n v="2607"/>
    <n v="29"/>
    <n v="1850.97"/>
    <n v="1120"/>
    <n v="49"/>
    <n v="54880"/>
    <s v="-730.97"/>
    <n v="95"/>
    <n v="1.2"/>
    <x v="0"/>
    <n v="144"/>
    <s v="Supplier_A"/>
    <d v="2036-11-30T00:00:00"/>
    <d v="2035-11-30T00:00:00"/>
    <s v="Location_C"/>
    <n v="2"/>
    <n v="24"/>
    <x v="3"/>
    <s v="Male"/>
    <x v="2"/>
    <x v="1"/>
    <s v="T54351"/>
    <s v="Cancelled"/>
    <n v="6"/>
    <s v="Not Returned"/>
    <n v="993"/>
    <x v="1"/>
    <s v="Good"/>
  </r>
  <r>
    <s v="P5352"/>
    <x v="3"/>
    <x v="2"/>
    <s v="Samsung"/>
    <s v="Item_D"/>
    <n v="89"/>
    <n v="13"/>
    <n v="77.430000000000007"/>
    <n v="1498"/>
    <n v="32"/>
    <n v="47936"/>
    <s v="1420.57"/>
    <n v="13"/>
    <n v="3.3"/>
    <x v="2"/>
    <n v="154"/>
    <s v="Supplier_A"/>
    <d v="2036-12-01T00:00:00"/>
    <d v="2035-12-01T00:00:00"/>
    <s v="Location_B"/>
    <n v="3"/>
    <n v="62"/>
    <x v="4"/>
    <s v="Female"/>
    <x v="1"/>
    <x v="0"/>
    <s v="T54352"/>
    <s v="Completed"/>
    <n v="8"/>
    <s v="Returned"/>
    <n v="963"/>
    <x v="1"/>
    <s v="Good"/>
  </r>
  <r>
    <s v="P5353"/>
    <x v="3"/>
    <x v="3"/>
    <s v="Samsung"/>
    <s v="Item_A"/>
    <n v="58"/>
    <n v="7"/>
    <n v="53.94"/>
    <n v="272"/>
    <n v="29"/>
    <n v="7888"/>
    <s v="218.06"/>
    <n v="164"/>
    <n v="3.8"/>
    <x v="2"/>
    <n v="156"/>
    <s v="Supplier_A"/>
    <d v="2036-12-02T00:00:00"/>
    <d v="2035-12-02T00:00:00"/>
    <s v="Location_A"/>
    <n v="24"/>
    <n v="36"/>
    <x v="1"/>
    <s v="Female"/>
    <x v="2"/>
    <x v="1"/>
    <s v="T54353"/>
    <s v="Cancelled"/>
    <n v="11"/>
    <s v="Not Returned"/>
    <n v="890"/>
    <x v="2"/>
    <s v="Bad"/>
  </r>
  <r>
    <s v="P5354"/>
    <x v="2"/>
    <x v="3"/>
    <s v="Nike"/>
    <s v="Item_A"/>
    <n v="849"/>
    <n v="43"/>
    <n v="483.93"/>
    <n v="2911"/>
    <n v="41"/>
    <n v="119351"/>
    <s v="2427.07"/>
    <n v="168"/>
    <n v="3.4"/>
    <x v="2"/>
    <n v="176"/>
    <s v="Supplier_A"/>
    <d v="2036-12-03T00:00:00"/>
    <d v="2035-12-03T00:00:00"/>
    <s v="Location_B"/>
    <n v="31"/>
    <n v="33"/>
    <x v="1"/>
    <s v="Female"/>
    <x v="1"/>
    <x v="2"/>
    <s v="T54354"/>
    <s v="Pending"/>
    <n v="10"/>
    <s v="Returned"/>
    <n v="796"/>
    <x v="2"/>
    <s v="Bad"/>
  </r>
  <r>
    <s v="P5355"/>
    <x v="0"/>
    <x v="2"/>
    <s v="Samsung"/>
    <s v="Item_C"/>
    <n v="3173"/>
    <n v="40"/>
    <n v="1903.8"/>
    <n v="690"/>
    <n v="40"/>
    <n v="27600"/>
    <s v="-1213.8"/>
    <n v="40"/>
    <n v="4.7"/>
    <x v="3"/>
    <n v="491"/>
    <s v="Supplier_A"/>
    <d v="2036-12-04T00:00:00"/>
    <d v="2035-12-04T00:00:00"/>
    <s v="Location_B"/>
    <n v="19"/>
    <n v="35"/>
    <x v="1"/>
    <s v="Female"/>
    <x v="2"/>
    <x v="1"/>
    <s v="T54355"/>
    <s v="Completed"/>
    <n v="12"/>
    <s v="Returned"/>
    <n v="994"/>
    <x v="1"/>
    <s v="Average"/>
  </r>
  <r>
    <s v="P5356"/>
    <x v="3"/>
    <x v="3"/>
    <s v="LG"/>
    <s v="Item_D"/>
    <n v="746"/>
    <n v="37"/>
    <n v="469.98"/>
    <n v="3629"/>
    <n v="48"/>
    <n v="174192"/>
    <s v="3159.02"/>
    <n v="9"/>
    <n v="4.5999999999999996"/>
    <x v="3"/>
    <n v="79"/>
    <s v="Supplier_C"/>
    <d v="2036-12-05T00:00:00"/>
    <d v="2035-12-05T00:00:00"/>
    <s v="Location_C"/>
    <n v="47"/>
    <n v="19"/>
    <x v="3"/>
    <s v="Male"/>
    <x v="2"/>
    <x v="2"/>
    <s v="T54356"/>
    <s v="Pending"/>
    <n v="10"/>
    <s v="Not Returned"/>
    <n v="116"/>
    <x v="2"/>
    <s v="Average"/>
  </r>
  <r>
    <s v="P5357"/>
    <x v="3"/>
    <x v="0"/>
    <s v="Sony"/>
    <s v="Item_B"/>
    <n v="1922"/>
    <n v="9"/>
    <n v="1749.02"/>
    <n v="3044"/>
    <n v="38"/>
    <n v="115672"/>
    <s v="1294.98"/>
    <n v="104"/>
    <n v="2.9"/>
    <x v="1"/>
    <n v="159"/>
    <s v="Supplier_A"/>
    <d v="2036-12-06T00:00:00"/>
    <d v="2035-12-06T00:00:00"/>
    <s v="Location_A"/>
    <n v="42"/>
    <n v="57"/>
    <x v="0"/>
    <s v="Male"/>
    <x v="1"/>
    <x v="2"/>
    <s v="T54357"/>
    <s v="Pending"/>
    <n v="1"/>
    <s v="Not Returned"/>
    <n v="472"/>
    <x v="2"/>
    <s v="Average"/>
  </r>
  <r>
    <s v="P5358"/>
    <x v="3"/>
    <x v="4"/>
    <s v="LG"/>
    <s v="Item_D"/>
    <n v="329"/>
    <n v="5"/>
    <n v="312.55"/>
    <n v="327"/>
    <n v="2"/>
    <n v="654"/>
    <s v="14.45"/>
    <n v="51"/>
    <n v="1.7"/>
    <x v="0"/>
    <n v="421"/>
    <s v="Supplier_A"/>
    <d v="2036-12-07T00:00:00"/>
    <d v="2035-12-07T00:00:00"/>
    <s v="Location_B"/>
    <n v="43"/>
    <n v="64"/>
    <x v="4"/>
    <s v="Male"/>
    <x v="2"/>
    <x v="1"/>
    <s v="T54358"/>
    <s v="Completed"/>
    <n v="5"/>
    <s v="Not Returned"/>
    <n v="556"/>
    <x v="1"/>
    <s v="Bad"/>
  </r>
  <r>
    <s v="P5359"/>
    <x v="1"/>
    <x v="1"/>
    <s v="Nike"/>
    <s v="Item_B"/>
    <n v="3143"/>
    <n v="32"/>
    <n v="2137.2399999999998"/>
    <n v="2097"/>
    <n v="64"/>
    <n v="134208"/>
    <s v="-40.24"/>
    <n v="30"/>
    <n v="2"/>
    <x v="1"/>
    <n v="106"/>
    <s v="Supplier_B"/>
    <d v="2036-12-08T00:00:00"/>
    <d v="2035-12-08T00:00:00"/>
    <s v="Location_B"/>
    <n v="47"/>
    <n v="54"/>
    <x v="0"/>
    <s v="Female"/>
    <x v="0"/>
    <x v="1"/>
    <s v="T54359"/>
    <s v="Completed"/>
    <n v="1"/>
    <s v="Returned"/>
    <n v="351"/>
    <x v="1"/>
    <s v="Bad"/>
  </r>
  <r>
    <s v="P5360"/>
    <x v="3"/>
    <x v="4"/>
    <s v="LG"/>
    <s v="Item_B"/>
    <n v="2941"/>
    <n v="6"/>
    <n v="2764.54"/>
    <n v="401"/>
    <n v="78"/>
    <n v="31278"/>
    <s v="-2363.54"/>
    <n v="197"/>
    <n v="4.2"/>
    <x v="3"/>
    <n v="233"/>
    <s v="Supplier_B"/>
    <d v="2036-12-09T00:00:00"/>
    <d v="2035-12-09T00:00:00"/>
    <s v="Location_B"/>
    <n v="22"/>
    <n v="40"/>
    <x v="1"/>
    <s v="Female"/>
    <x v="0"/>
    <x v="0"/>
    <s v="T54360"/>
    <s v="Pending"/>
    <n v="13"/>
    <s v="Not Returned"/>
    <n v="387"/>
    <x v="2"/>
    <s v="Average"/>
  </r>
  <r>
    <s v="P5361"/>
    <x v="1"/>
    <x v="4"/>
    <s v="Samsung"/>
    <s v="Item_D"/>
    <n v="4419"/>
    <n v="43"/>
    <n v="2518.83"/>
    <n v="1135"/>
    <n v="65"/>
    <n v="73775"/>
    <s v="-1383.83"/>
    <n v="21"/>
    <n v="3.7"/>
    <x v="2"/>
    <n v="219"/>
    <s v="Supplier_B"/>
    <d v="2036-12-10T00:00:00"/>
    <d v="2035-12-10T00:00:00"/>
    <s v="Location_A"/>
    <n v="25"/>
    <n v="45"/>
    <x v="0"/>
    <s v="Male"/>
    <x v="1"/>
    <x v="2"/>
    <s v="T54361"/>
    <s v="Cancelled"/>
    <n v="5"/>
    <s v="Returned"/>
    <n v="568"/>
    <x v="1"/>
    <s v="Good"/>
  </r>
  <r>
    <s v="P5362"/>
    <x v="4"/>
    <x v="2"/>
    <s v="Samsung"/>
    <s v="Item_C"/>
    <n v="1893"/>
    <n v="27"/>
    <n v="1381.89"/>
    <n v="3420"/>
    <n v="61"/>
    <n v="208620"/>
    <s v="2038.11"/>
    <n v="184"/>
    <n v="3"/>
    <x v="2"/>
    <n v="275"/>
    <s v="Supplier_C"/>
    <d v="2036-12-11T00:00:00"/>
    <d v="2035-12-11T00:00:00"/>
    <s v="Location_C"/>
    <n v="2"/>
    <n v="67"/>
    <x v="4"/>
    <s v="Female"/>
    <x v="0"/>
    <x v="0"/>
    <s v="T54362"/>
    <s v="Cancelled"/>
    <n v="14"/>
    <s v="Not Returned"/>
    <n v="150"/>
    <x v="0"/>
    <s v="Average"/>
  </r>
  <r>
    <s v="P5363"/>
    <x v="3"/>
    <x v="1"/>
    <s v="Sony"/>
    <s v="Item_A"/>
    <n v="2025"/>
    <n v="43"/>
    <n v="1154.25"/>
    <n v="3066"/>
    <n v="8"/>
    <n v="24528"/>
    <s v="1911.75"/>
    <n v="78"/>
    <n v="1.2"/>
    <x v="0"/>
    <n v="73"/>
    <s v="Supplier_B"/>
    <d v="2036-12-12T00:00:00"/>
    <d v="2035-12-12T00:00:00"/>
    <s v="Location_B"/>
    <n v="44"/>
    <n v="57"/>
    <x v="0"/>
    <s v="Female"/>
    <x v="0"/>
    <x v="0"/>
    <s v="T54363"/>
    <s v="Cancelled"/>
    <n v="13"/>
    <s v="Returned"/>
    <n v="756"/>
    <x v="0"/>
    <s v="Bad"/>
  </r>
  <r>
    <s v="P5364"/>
    <x v="1"/>
    <x v="0"/>
    <s v="Sony"/>
    <s v="Item_B"/>
    <n v="2796"/>
    <n v="6"/>
    <n v="2628.24"/>
    <n v="589"/>
    <n v="74"/>
    <n v="43586"/>
    <s v="-2039.24"/>
    <n v="162"/>
    <n v="1.1000000000000001"/>
    <x v="0"/>
    <n v="294"/>
    <s v="Supplier_B"/>
    <d v="2036-12-13T00:00:00"/>
    <d v="2035-12-13T00:00:00"/>
    <s v="Location_B"/>
    <n v="47"/>
    <n v="42"/>
    <x v="0"/>
    <s v="Female"/>
    <x v="1"/>
    <x v="1"/>
    <s v="T54364"/>
    <s v="Cancelled"/>
    <n v="7"/>
    <s v="Returned"/>
    <n v="595"/>
    <x v="2"/>
    <s v="Average"/>
  </r>
  <r>
    <s v="P5365"/>
    <x v="0"/>
    <x v="0"/>
    <s v="Nike"/>
    <s v="Item_B"/>
    <n v="1653"/>
    <n v="18"/>
    <n v="1355.46"/>
    <n v="741"/>
    <n v="78"/>
    <n v="57798"/>
    <s v="-614.46"/>
    <n v="30"/>
    <n v="2.9"/>
    <x v="1"/>
    <n v="376"/>
    <s v="Supplier_A"/>
    <d v="2036-12-14T00:00:00"/>
    <d v="2035-12-14T00:00:00"/>
    <s v="Location_A"/>
    <n v="17"/>
    <n v="37"/>
    <x v="1"/>
    <s v="Male"/>
    <x v="1"/>
    <x v="2"/>
    <s v="T54365"/>
    <s v="Pending"/>
    <n v="2"/>
    <s v="Not Returned"/>
    <n v="121"/>
    <x v="1"/>
    <s v="Good"/>
  </r>
  <r>
    <s v="P5366"/>
    <x v="1"/>
    <x v="3"/>
    <s v="Apple"/>
    <s v="Item_A"/>
    <n v="490"/>
    <n v="22"/>
    <n v="382.2"/>
    <n v="765"/>
    <n v="3"/>
    <n v="2295"/>
    <s v="382.8"/>
    <n v="198"/>
    <n v="1.4"/>
    <x v="0"/>
    <n v="247"/>
    <s v="Supplier_C"/>
    <d v="2036-12-15T00:00:00"/>
    <d v="2035-12-15T00:00:00"/>
    <s v="Location_B"/>
    <n v="17"/>
    <n v="19"/>
    <x v="3"/>
    <s v="Male"/>
    <x v="1"/>
    <x v="2"/>
    <s v="T54366"/>
    <s v="Completed"/>
    <n v="9"/>
    <s v="Not Returned"/>
    <n v="880"/>
    <x v="0"/>
    <s v="Average"/>
  </r>
  <r>
    <s v="P5367"/>
    <x v="2"/>
    <x v="4"/>
    <s v="Apple"/>
    <s v="Item_C"/>
    <n v="2974"/>
    <n v="37"/>
    <n v="1873.62"/>
    <n v="913"/>
    <n v="60"/>
    <n v="54780"/>
    <s v="-960.62"/>
    <n v="108"/>
    <n v="3.5"/>
    <x v="2"/>
    <n v="59"/>
    <s v="Supplier_C"/>
    <d v="2036-12-16T00:00:00"/>
    <d v="2035-12-16T00:00:00"/>
    <s v="Location_C"/>
    <n v="8"/>
    <n v="57"/>
    <x v="0"/>
    <s v="Male"/>
    <x v="1"/>
    <x v="1"/>
    <s v="T54367"/>
    <s v="Completed"/>
    <n v="4"/>
    <s v="Returned"/>
    <n v="218"/>
    <x v="1"/>
    <s v="Bad"/>
  </r>
  <r>
    <s v="P5368"/>
    <x v="0"/>
    <x v="4"/>
    <s v="LG"/>
    <s v="Item_A"/>
    <n v="3894"/>
    <n v="29"/>
    <n v="2764.74"/>
    <n v="694"/>
    <n v="85"/>
    <n v="58990"/>
    <s v="-2070.74"/>
    <n v="69"/>
    <n v="3.4"/>
    <x v="2"/>
    <n v="397"/>
    <s v="Supplier_C"/>
    <d v="2036-12-17T00:00:00"/>
    <d v="2035-12-17T00:00:00"/>
    <s v="Location_A"/>
    <n v="37"/>
    <n v="31"/>
    <x v="1"/>
    <s v="Male"/>
    <x v="0"/>
    <x v="0"/>
    <s v="T54368"/>
    <s v="Pending"/>
    <n v="2"/>
    <s v="Not Returned"/>
    <n v="740"/>
    <x v="1"/>
    <s v="Good"/>
  </r>
  <r>
    <s v="P5369"/>
    <x v="2"/>
    <x v="1"/>
    <s v="Sony"/>
    <s v="Item_D"/>
    <n v="4149"/>
    <n v="20"/>
    <n v="3319.2"/>
    <n v="3426"/>
    <n v="18"/>
    <n v="61668"/>
    <s v="106.8"/>
    <n v="137"/>
    <n v="2.9"/>
    <x v="1"/>
    <n v="308"/>
    <s v="Supplier_A"/>
    <d v="2036-12-18T00:00:00"/>
    <d v="2035-12-18T00:00:00"/>
    <s v="Location_A"/>
    <n v="46"/>
    <n v="36"/>
    <x v="1"/>
    <s v="Female"/>
    <x v="1"/>
    <x v="0"/>
    <s v="T54369"/>
    <s v="Pending"/>
    <n v="14"/>
    <s v="Returned"/>
    <n v="532"/>
    <x v="0"/>
    <s v="Bad"/>
  </r>
  <r>
    <s v="P5370"/>
    <x v="2"/>
    <x v="2"/>
    <s v="Nike"/>
    <s v="Item_B"/>
    <n v="2923"/>
    <n v="18"/>
    <n v="2396.86"/>
    <n v="354"/>
    <n v="82"/>
    <n v="29028"/>
    <s v="-2042.86"/>
    <n v="81"/>
    <n v="3.5"/>
    <x v="2"/>
    <n v="420"/>
    <s v="Supplier_A"/>
    <d v="2036-12-19T00:00:00"/>
    <d v="2035-12-19T00:00:00"/>
    <s v="Location_A"/>
    <n v="42"/>
    <n v="64"/>
    <x v="4"/>
    <s v="Male"/>
    <x v="1"/>
    <x v="2"/>
    <s v="T54370"/>
    <s v="Pending"/>
    <n v="9"/>
    <s v="Returned"/>
    <n v="992"/>
    <x v="0"/>
    <s v="Average"/>
  </r>
  <r>
    <s v="P5371"/>
    <x v="4"/>
    <x v="2"/>
    <s v="Nike"/>
    <s v="Item_A"/>
    <n v="737"/>
    <n v="26"/>
    <n v="545.38"/>
    <n v="2802"/>
    <n v="73"/>
    <n v="204546"/>
    <s v="2256.62"/>
    <n v="24"/>
    <n v="2.6"/>
    <x v="1"/>
    <n v="81"/>
    <s v="Supplier_B"/>
    <d v="2036-12-20T00:00:00"/>
    <d v="2035-12-20T00:00:00"/>
    <s v="Location_C"/>
    <n v="23"/>
    <n v="67"/>
    <x v="4"/>
    <s v="Male"/>
    <x v="2"/>
    <x v="1"/>
    <s v="T54371"/>
    <s v="Pending"/>
    <n v="11"/>
    <s v="Not Returned"/>
    <n v="401"/>
    <x v="0"/>
    <s v="Bad"/>
  </r>
  <r>
    <s v="P5372"/>
    <x v="1"/>
    <x v="1"/>
    <s v="Apple"/>
    <s v="Item_C"/>
    <n v="2762"/>
    <n v="13"/>
    <n v="2402.94"/>
    <n v="2402"/>
    <n v="71"/>
    <n v="170542"/>
    <s v="-0.94"/>
    <n v="184"/>
    <n v="2.2999999999999998"/>
    <x v="1"/>
    <n v="147"/>
    <s v="Supplier_A"/>
    <d v="2036-12-21T00:00:00"/>
    <d v="2035-12-21T00:00:00"/>
    <s v="Location_A"/>
    <n v="45"/>
    <n v="20"/>
    <x v="3"/>
    <s v="Male"/>
    <x v="1"/>
    <x v="2"/>
    <s v="T54372"/>
    <s v="Pending"/>
    <n v="8"/>
    <s v="Returned"/>
    <n v="300"/>
    <x v="0"/>
    <s v="Average"/>
  </r>
  <r>
    <s v="P5373"/>
    <x v="1"/>
    <x v="1"/>
    <s v="LG"/>
    <s v="Item_A"/>
    <n v="3680"/>
    <n v="45"/>
    <n v="2024"/>
    <n v="2272"/>
    <n v="17"/>
    <n v="38624"/>
    <s v="248"/>
    <n v="104"/>
    <n v="3.5"/>
    <x v="2"/>
    <n v="153"/>
    <s v="Supplier_C"/>
    <d v="2036-12-22T00:00:00"/>
    <d v="2035-12-22T00:00:00"/>
    <s v="Location_C"/>
    <n v="21"/>
    <n v="63"/>
    <x v="4"/>
    <s v="Male"/>
    <x v="1"/>
    <x v="2"/>
    <s v="T54373"/>
    <s v="Pending"/>
    <n v="1"/>
    <s v="Returned"/>
    <n v="308"/>
    <x v="0"/>
    <s v="Average"/>
  </r>
  <r>
    <s v="P5374"/>
    <x v="1"/>
    <x v="2"/>
    <s v="Nike"/>
    <s v="Item_B"/>
    <n v="2490"/>
    <n v="7"/>
    <n v="2315.6999999999998"/>
    <n v="2142"/>
    <n v="33"/>
    <n v="70686"/>
    <s v="-173.7"/>
    <n v="62"/>
    <n v="2.6"/>
    <x v="1"/>
    <n v="72"/>
    <s v="Supplier_C"/>
    <d v="2036-12-23T00:00:00"/>
    <d v="2035-12-23T00:00:00"/>
    <s v="Location_A"/>
    <n v="23"/>
    <n v="24"/>
    <x v="3"/>
    <s v="Female"/>
    <x v="1"/>
    <x v="0"/>
    <s v="T54374"/>
    <s v="Pending"/>
    <n v="7"/>
    <s v="Not Returned"/>
    <n v="312"/>
    <x v="2"/>
    <s v="Good"/>
  </r>
  <r>
    <s v="P5375"/>
    <x v="3"/>
    <x v="4"/>
    <s v="Sony"/>
    <s v="Item_D"/>
    <n v="1247"/>
    <n v="49"/>
    <n v="635.97"/>
    <n v="2529"/>
    <n v="77"/>
    <n v="194733"/>
    <s v="1893.03"/>
    <n v="191"/>
    <n v="3.2"/>
    <x v="2"/>
    <n v="14"/>
    <s v="Supplier_B"/>
    <d v="2036-12-24T00:00:00"/>
    <d v="2035-12-24T00:00:00"/>
    <s v="Location_C"/>
    <n v="39"/>
    <n v="39"/>
    <x v="1"/>
    <s v="Female"/>
    <x v="1"/>
    <x v="2"/>
    <s v="T54375"/>
    <s v="Completed"/>
    <n v="3"/>
    <s v="Not Returned"/>
    <n v="210"/>
    <x v="2"/>
    <s v="Bad"/>
  </r>
  <r>
    <s v="P5376"/>
    <x v="3"/>
    <x v="4"/>
    <s v="LG"/>
    <s v="Item_C"/>
    <n v="1557"/>
    <n v="23"/>
    <n v="1198.8900000000001"/>
    <n v="250"/>
    <n v="92"/>
    <n v="23000"/>
    <s v="-948.89"/>
    <n v="194"/>
    <n v="2.2999999999999998"/>
    <x v="1"/>
    <n v="64"/>
    <s v="Supplier_B"/>
    <d v="2036-12-25T00:00:00"/>
    <d v="2035-12-25T00:00:00"/>
    <s v="Location_A"/>
    <n v="36"/>
    <n v="46"/>
    <x v="0"/>
    <s v="Female"/>
    <x v="0"/>
    <x v="0"/>
    <s v="T54376"/>
    <s v="Completed"/>
    <n v="1"/>
    <s v="Not Returned"/>
    <n v="116"/>
    <x v="0"/>
    <s v="Bad"/>
  </r>
  <r>
    <s v="P5377"/>
    <x v="1"/>
    <x v="4"/>
    <s v="Nike"/>
    <s v="Item_C"/>
    <n v="859"/>
    <n v="38"/>
    <n v="532.58000000000004"/>
    <n v="2546"/>
    <n v="75"/>
    <n v="190950"/>
    <s v="2013.42"/>
    <n v="184"/>
    <n v="3.9"/>
    <x v="2"/>
    <n v="467"/>
    <s v="Supplier_C"/>
    <d v="2036-12-26T00:00:00"/>
    <d v="2035-12-26T00:00:00"/>
    <s v="Location_C"/>
    <n v="1"/>
    <n v="48"/>
    <x v="0"/>
    <s v="Male"/>
    <x v="2"/>
    <x v="1"/>
    <s v="T54377"/>
    <s v="Cancelled"/>
    <n v="9"/>
    <s v="Not Returned"/>
    <n v="343"/>
    <x v="2"/>
    <s v="Bad"/>
  </r>
  <r>
    <s v="P5378"/>
    <x v="2"/>
    <x v="1"/>
    <s v="Apple"/>
    <s v="Item_D"/>
    <n v="4552"/>
    <n v="20"/>
    <n v="3641.6"/>
    <n v="2943"/>
    <n v="27"/>
    <n v="79461"/>
    <s v="-698.6"/>
    <n v="179"/>
    <n v="4.7"/>
    <x v="3"/>
    <n v="335"/>
    <s v="Supplier_A"/>
    <d v="2036-12-27T00:00:00"/>
    <d v="2035-12-27T00:00:00"/>
    <s v="Location_A"/>
    <n v="32"/>
    <n v="44"/>
    <x v="0"/>
    <s v="Female"/>
    <x v="0"/>
    <x v="1"/>
    <s v="T54378"/>
    <s v="Cancelled"/>
    <n v="4"/>
    <s v="Returned"/>
    <n v="436"/>
    <x v="0"/>
    <s v="Bad"/>
  </r>
  <r>
    <s v="P5379"/>
    <x v="3"/>
    <x v="2"/>
    <s v="Sony"/>
    <s v="Item_A"/>
    <n v="4098"/>
    <n v="41"/>
    <n v="2417.8200000000002"/>
    <n v="1557"/>
    <n v="79"/>
    <n v="123003"/>
    <s v="-860.82"/>
    <n v="43"/>
    <n v="1.3"/>
    <x v="0"/>
    <n v="118"/>
    <s v="Supplier_C"/>
    <d v="2036-12-28T00:00:00"/>
    <d v="2035-12-28T00:00:00"/>
    <s v="Location_C"/>
    <n v="3"/>
    <n v="66"/>
    <x v="4"/>
    <s v="Female"/>
    <x v="2"/>
    <x v="1"/>
    <s v="T54379"/>
    <s v="Pending"/>
    <n v="9"/>
    <s v="Returned"/>
    <n v="272"/>
    <x v="2"/>
    <s v="Average"/>
  </r>
  <r>
    <s v="P5380"/>
    <x v="1"/>
    <x v="4"/>
    <s v="Nike"/>
    <s v="Item_C"/>
    <n v="1111"/>
    <n v="45"/>
    <n v="611.04999999999995"/>
    <n v="3806"/>
    <n v="61"/>
    <n v="232166"/>
    <s v="3194.95"/>
    <n v="11"/>
    <n v="2.6"/>
    <x v="1"/>
    <n v="45"/>
    <s v="Supplier_A"/>
    <d v="2036-12-29T00:00:00"/>
    <d v="2035-12-29T00:00:00"/>
    <s v="Location_A"/>
    <n v="38"/>
    <n v="69"/>
    <x v="4"/>
    <s v="Male"/>
    <x v="0"/>
    <x v="2"/>
    <s v="T54380"/>
    <s v="Pending"/>
    <n v="10"/>
    <s v="Returned"/>
    <n v="343"/>
    <x v="0"/>
    <s v="Average"/>
  </r>
  <r>
    <s v="P5381"/>
    <x v="0"/>
    <x v="0"/>
    <s v="Sony"/>
    <s v="Item_A"/>
    <n v="3755"/>
    <n v="35"/>
    <n v="2440.75"/>
    <n v="554"/>
    <n v="83"/>
    <n v="45982"/>
    <s v="-1886.75"/>
    <n v="153"/>
    <n v="2.1"/>
    <x v="1"/>
    <n v="95"/>
    <s v="Supplier_C"/>
    <d v="2036-12-30T00:00:00"/>
    <d v="2035-12-30T00:00:00"/>
    <s v="Location_B"/>
    <n v="1"/>
    <n v="51"/>
    <x v="0"/>
    <s v="Female"/>
    <x v="1"/>
    <x v="0"/>
    <s v="T54381"/>
    <s v="Completed"/>
    <n v="14"/>
    <s v="Returned"/>
    <n v="988"/>
    <x v="2"/>
    <s v="Good"/>
  </r>
  <r>
    <s v="P5382"/>
    <x v="2"/>
    <x v="1"/>
    <s v="Nike"/>
    <s v="Item_B"/>
    <n v="966"/>
    <n v="47"/>
    <n v="511.98"/>
    <n v="1950"/>
    <n v="96"/>
    <n v="187200"/>
    <s v="1438.02"/>
    <n v="149"/>
    <n v="2.2999999999999998"/>
    <x v="1"/>
    <n v="281"/>
    <s v="Supplier_A"/>
    <d v="2036-12-31T00:00:00"/>
    <d v="2035-12-31T00:00:00"/>
    <s v="Location_B"/>
    <n v="33"/>
    <n v="22"/>
    <x v="3"/>
    <s v="Male"/>
    <x v="1"/>
    <x v="1"/>
    <s v="T54382"/>
    <s v="Pending"/>
    <n v="6"/>
    <s v="Not Returned"/>
    <n v="523"/>
    <x v="2"/>
    <s v="Average"/>
  </r>
  <r>
    <s v="P5383"/>
    <x v="0"/>
    <x v="0"/>
    <s v="LG"/>
    <s v="Item_B"/>
    <n v="4700"/>
    <n v="40"/>
    <n v="2820"/>
    <n v="2079"/>
    <n v="24"/>
    <n v="49896"/>
    <s v="-741"/>
    <n v="164"/>
    <n v="1.5"/>
    <x v="0"/>
    <n v="80"/>
    <s v="Supplier_B"/>
    <d v="2037-01-01T00:00:00"/>
    <d v="2036-01-01T00:00:00"/>
    <s v="Location_C"/>
    <n v="35"/>
    <n v="20"/>
    <x v="3"/>
    <s v="Female"/>
    <x v="2"/>
    <x v="2"/>
    <s v="T54383"/>
    <s v="Cancelled"/>
    <n v="3"/>
    <s v="Returned"/>
    <n v="666"/>
    <x v="2"/>
    <s v="Average"/>
  </r>
  <r>
    <s v="P5384"/>
    <x v="4"/>
    <x v="4"/>
    <s v="Sony"/>
    <s v="Item_C"/>
    <n v="143"/>
    <n v="24"/>
    <n v="108.68"/>
    <n v="226"/>
    <n v="63"/>
    <n v="14238"/>
    <s v="117.32"/>
    <n v="160"/>
    <n v="4.7"/>
    <x v="3"/>
    <n v="174"/>
    <s v="Supplier_B"/>
    <d v="2037-01-02T00:00:00"/>
    <d v="2036-01-02T00:00:00"/>
    <s v="Location_C"/>
    <n v="8"/>
    <n v="34"/>
    <x v="1"/>
    <s v="Male"/>
    <x v="2"/>
    <x v="0"/>
    <s v="T54384"/>
    <s v="Cancelled"/>
    <n v="5"/>
    <s v="Returned"/>
    <n v="967"/>
    <x v="1"/>
    <s v="Bad"/>
  </r>
  <r>
    <s v="P5385"/>
    <x v="3"/>
    <x v="0"/>
    <s v="Apple"/>
    <s v="Item_A"/>
    <n v="395"/>
    <n v="35"/>
    <n v="256.75"/>
    <n v="2456"/>
    <n v="50"/>
    <n v="122800"/>
    <s v="2199.25"/>
    <n v="151"/>
    <n v="2.2999999999999998"/>
    <x v="1"/>
    <n v="68"/>
    <s v="Supplier_B"/>
    <d v="2037-01-03T00:00:00"/>
    <d v="2036-01-03T00:00:00"/>
    <s v="Location_A"/>
    <n v="28"/>
    <n v="28"/>
    <x v="1"/>
    <s v="Male"/>
    <x v="0"/>
    <x v="2"/>
    <s v="T54385"/>
    <s v="Completed"/>
    <n v="2"/>
    <s v="Returned"/>
    <n v="149"/>
    <x v="2"/>
    <s v="Good"/>
  </r>
  <r>
    <s v="P5386"/>
    <x v="4"/>
    <x v="0"/>
    <s v="Nike"/>
    <s v="Item_B"/>
    <n v="3148"/>
    <n v="3"/>
    <n v="3053.56"/>
    <n v="3648"/>
    <n v="64"/>
    <n v="233472"/>
    <s v="594.44"/>
    <n v="104"/>
    <n v="2.9"/>
    <x v="1"/>
    <n v="277"/>
    <s v="Supplier_A"/>
    <d v="2037-01-04T00:00:00"/>
    <d v="2036-01-04T00:00:00"/>
    <s v="Location_B"/>
    <n v="31"/>
    <n v="34"/>
    <x v="1"/>
    <s v="Male"/>
    <x v="2"/>
    <x v="2"/>
    <s v="T54386"/>
    <s v="Cancelled"/>
    <n v="3"/>
    <s v="Not Returned"/>
    <n v="877"/>
    <x v="1"/>
    <s v="Good"/>
  </r>
  <r>
    <s v="P5387"/>
    <x v="1"/>
    <x v="4"/>
    <s v="Samsung"/>
    <s v="Item_A"/>
    <n v="4442"/>
    <n v="44"/>
    <n v="2487.52"/>
    <n v="1266"/>
    <n v="2"/>
    <n v="2532"/>
    <s v="-1221.52"/>
    <n v="175"/>
    <n v="2.1"/>
    <x v="1"/>
    <n v="108"/>
    <s v="Supplier_B"/>
    <d v="2037-01-05T00:00:00"/>
    <d v="2036-01-05T00:00:00"/>
    <s v="Location_C"/>
    <n v="14"/>
    <n v="69"/>
    <x v="4"/>
    <s v="Male"/>
    <x v="0"/>
    <x v="1"/>
    <s v="T54387"/>
    <s v="Completed"/>
    <n v="11"/>
    <s v="Returned"/>
    <n v="317"/>
    <x v="1"/>
    <s v="Bad"/>
  </r>
  <r>
    <s v="P5388"/>
    <x v="3"/>
    <x v="1"/>
    <s v="Samsung"/>
    <s v="Item_C"/>
    <n v="3166"/>
    <n v="15"/>
    <n v="2691.1"/>
    <n v="112"/>
    <n v="93"/>
    <n v="10416"/>
    <s v="-2579.1"/>
    <n v="139"/>
    <n v="4.5999999999999996"/>
    <x v="3"/>
    <n v="40"/>
    <s v="Supplier_B"/>
    <d v="2037-01-06T00:00:00"/>
    <d v="2036-01-06T00:00:00"/>
    <s v="Location_C"/>
    <n v="44"/>
    <n v="63"/>
    <x v="4"/>
    <s v="Female"/>
    <x v="1"/>
    <x v="0"/>
    <s v="T54388"/>
    <s v="Cancelled"/>
    <n v="13"/>
    <s v="Not Returned"/>
    <n v="454"/>
    <x v="2"/>
    <s v="Average"/>
  </r>
  <r>
    <s v="P5389"/>
    <x v="4"/>
    <x v="1"/>
    <s v="Apple"/>
    <s v="Item_D"/>
    <n v="335"/>
    <n v="12"/>
    <n v="294.8"/>
    <n v="1418"/>
    <n v="41"/>
    <n v="58138"/>
    <s v="1123.2"/>
    <n v="130"/>
    <n v="4.7"/>
    <x v="3"/>
    <n v="218"/>
    <s v="Supplier_B"/>
    <d v="2037-01-07T00:00:00"/>
    <d v="2036-01-07T00:00:00"/>
    <s v="Location_C"/>
    <n v="41"/>
    <n v="28"/>
    <x v="1"/>
    <s v="Female"/>
    <x v="0"/>
    <x v="0"/>
    <s v="T54389"/>
    <s v="Pending"/>
    <n v="6"/>
    <s v="Returned"/>
    <n v="466"/>
    <x v="2"/>
    <s v="Average"/>
  </r>
  <r>
    <s v="P5390"/>
    <x v="4"/>
    <x v="0"/>
    <s v="Apple"/>
    <s v="Item_C"/>
    <n v="2697"/>
    <n v="13"/>
    <n v="2346.39"/>
    <n v="1182"/>
    <n v="56"/>
    <n v="66192"/>
    <s v="-1164.39"/>
    <n v="127"/>
    <n v="1.9"/>
    <x v="0"/>
    <n v="185"/>
    <s v="Supplier_B"/>
    <d v="2037-01-08T00:00:00"/>
    <d v="2036-01-08T00:00:00"/>
    <s v="Location_B"/>
    <n v="8"/>
    <n v="45"/>
    <x v="0"/>
    <s v="Male"/>
    <x v="0"/>
    <x v="0"/>
    <s v="T54390"/>
    <s v="Pending"/>
    <n v="12"/>
    <s v="Returned"/>
    <n v="268"/>
    <x v="2"/>
    <s v="Good"/>
  </r>
  <r>
    <s v="P5391"/>
    <x v="1"/>
    <x v="1"/>
    <s v="Samsung"/>
    <s v="Item_C"/>
    <n v="99"/>
    <n v="14"/>
    <n v="85.14"/>
    <n v="2385"/>
    <n v="14"/>
    <n v="33390"/>
    <s v="2299.86"/>
    <n v="106"/>
    <n v="4.9000000000000004"/>
    <x v="3"/>
    <n v="481"/>
    <s v="Supplier_B"/>
    <d v="2037-01-09T00:00:00"/>
    <d v="2036-01-09T00:00:00"/>
    <s v="Location_A"/>
    <n v="41"/>
    <n v="40"/>
    <x v="1"/>
    <s v="Female"/>
    <x v="0"/>
    <x v="1"/>
    <s v="T54391"/>
    <s v="Cancelled"/>
    <n v="14"/>
    <s v="Returned"/>
    <n v="461"/>
    <x v="1"/>
    <s v="Bad"/>
  </r>
  <r>
    <s v="P5392"/>
    <x v="1"/>
    <x v="0"/>
    <s v="Apple"/>
    <s v="Item_B"/>
    <n v="4806"/>
    <n v="18"/>
    <n v="3940.92"/>
    <n v="454"/>
    <n v="30"/>
    <n v="13620"/>
    <s v="-3486.92"/>
    <n v="76"/>
    <n v="3.8"/>
    <x v="2"/>
    <n v="324"/>
    <s v="Supplier_A"/>
    <d v="2037-01-10T00:00:00"/>
    <d v="2036-01-10T00:00:00"/>
    <s v="Location_A"/>
    <n v="14"/>
    <n v="51"/>
    <x v="0"/>
    <s v="Male"/>
    <x v="0"/>
    <x v="1"/>
    <s v="T54392"/>
    <s v="Completed"/>
    <n v="11"/>
    <s v="Not Returned"/>
    <n v="224"/>
    <x v="0"/>
    <s v="Average"/>
  </r>
  <r>
    <s v="P5393"/>
    <x v="0"/>
    <x v="4"/>
    <s v="Samsung"/>
    <s v="Item_C"/>
    <n v="902"/>
    <n v="20"/>
    <n v="721.6"/>
    <n v="3621"/>
    <n v="20"/>
    <n v="72420"/>
    <s v="2899.4"/>
    <n v="19"/>
    <n v="2.9"/>
    <x v="1"/>
    <n v="18"/>
    <s v="Supplier_B"/>
    <d v="2037-01-11T00:00:00"/>
    <d v="2036-01-11T00:00:00"/>
    <s v="Location_B"/>
    <n v="4"/>
    <n v="43"/>
    <x v="0"/>
    <s v="Male"/>
    <x v="1"/>
    <x v="1"/>
    <s v="T54393"/>
    <s v="Completed"/>
    <n v="14"/>
    <s v="Returned"/>
    <n v="182"/>
    <x v="0"/>
    <s v="Bad"/>
  </r>
  <r>
    <s v="P5394"/>
    <x v="2"/>
    <x v="2"/>
    <s v="Apple"/>
    <s v="Item_D"/>
    <n v="4657"/>
    <n v="33"/>
    <n v="3120.19"/>
    <n v="847"/>
    <n v="22"/>
    <n v="18634"/>
    <s v="-2273.19"/>
    <n v="138"/>
    <n v="3.1"/>
    <x v="2"/>
    <n v="372"/>
    <s v="Supplier_C"/>
    <d v="2037-01-12T00:00:00"/>
    <d v="2036-01-12T00:00:00"/>
    <s v="Location_B"/>
    <n v="27"/>
    <n v="27"/>
    <x v="1"/>
    <s v="Female"/>
    <x v="1"/>
    <x v="1"/>
    <s v="T54394"/>
    <s v="Completed"/>
    <n v="1"/>
    <s v="Not Returned"/>
    <n v="380"/>
    <x v="2"/>
    <s v="Bad"/>
  </r>
  <r>
    <s v="P5395"/>
    <x v="3"/>
    <x v="2"/>
    <s v="Nike"/>
    <s v="Item_D"/>
    <n v="1512"/>
    <n v="24"/>
    <n v="1149.1199999999999"/>
    <n v="3774"/>
    <n v="2"/>
    <n v="7548"/>
    <s v="2624.88"/>
    <n v="34"/>
    <n v="4.5999999999999996"/>
    <x v="3"/>
    <n v="364"/>
    <s v="Supplier_A"/>
    <d v="2037-01-13T00:00:00"/>
    <d v="2036-01-13T00:00:00"/>
    <s v="Location_C"/>
    <n v="23"/>
    <n v="34"/>
    <x v="1"/>
    <s v="Female"/>
    <x v="1"/>
    <x v="1"/>
    <s v="T54395"/>
    <s v="Cancelled"/>
    <n v="4"/>
    <s v="Not Returned"/>
    <n v="134"/>
    <x v="2"/>
    <s v="Good"/>
  </r>
  <r>
    <s v="P5396"/>
    <x v="1"/>
    <x v="3"/>
    <s v="Sony"/>
    <s v="Item_A"/>
    <n v="2936"/>
    <n v="9"/>
    <n v="2671.76"/>
    <n v="3248"/>
    <n v="42"/>
    <n v="136416"/>
    <s v="576.24"/>
    <n v="194"/>
    <n v="1"/>
    <x v="0"/>
    <n v="121"/>
    <s v="Supplier_C"/>
    <d v="2037-01-14T00:00:00"/>
    <d v="2036-01-14T00:00:00"/>
    <s v="Location_A"/>
    <n v="37"/>
    <n v="23"/>
    <x v="3"/>
    <s v="Male"/>
    <x v="2"/>
    <x v="1"/>
    <s v="T54396"/>
    <s v="Pending"/>
    <n v="13"/>
    <s v="Not Returned"/>
    <n v="268"/>
    <x v="2"/>
    <s v="Average"/>
  </r>
  <r>
    <s v="P5397"/>
    <x v="4"/>
    <x v="0"/>
    <s v="Apple"/>
    <s v="Item_A"/>
    <n v="1073"/>
    <n v="11"/>
    <n v="954.97"/>
    <n v="1528"/>
    <n v="94"/>
    <n v="143632"/>
    <s v="573.03"/>
    <n v="194"/>
    <n v="1.2"/>
    <x v="0"/>
    <n v="478"/>
    <s v="Supplier_C"/>
    <d v="2037-01-15T00:00:00"/>
    <d v="2036-01-15T00:00:00"/>
    <s v="Location_C"/>
    <n v="46"/>
    <n v="58"/>
    <x v="0"/>
    <s v="Male"/>
    <x v="0"/>
    <x v="1"/>
    <s v="T54397"/>
    <s v="Cancelled"/>
    <n v="1"/>
    <s v="Not Returned"/>
    <n v="466"/>
    <x v="0"/>
    <s v="Good"/>
  </r>
  <r>
    <s v="P5398"/>
    <x v="0"/>
    <x v="4"/>
    <s v="Apple"/>
    <s v="Item_D"/>
    <n v="858"/>
    <n v="5"/>
    <n v="815.1"/>
    <n v="3422"/>
    <n v="82"/>
    <n v="280604"/>
    <s v="2606.9"/>
    <n v="101"/>
    <n v="2.5"/>
    <x v="1"/>
    <n v="108"/>
    <s v="Supplier_C"/>
    <d v="2037-01-16T00:00:00"/>
    <d v="2036-01-16T00:00:00"/>
    <s v="Location_B"/>
    <n v="6"/>
    <n v="30"/>
    <x v="1"/>
    <s v="Male"/>
    <x v="2"/>
    <x v="1"/>
    <s v="T54398"/>
    <s v="Cancelled"/>
    <n v="13"/>
    <s v="Returned"/>
    <n v="288"/>
    <x v="0"/>
    <s v="Good"/>
  </r>
  <r>
    <s v="P5399"/>
    <x v="0"/>
    <x v="2"/>
    <s v="Apple"/>
    <s v="Item_B"/>
    <n v="1189"/>
    <n v="11"/>
    <n v="1058.21"/>
    <n v="1159"/>
    <n v="92"/>
    <n v="106628"/>
    <s v="100.79"/>
    <n v="171"/>
    <n v="4.5"/>
    <x v="3"/>
    <n v="280"/>
    <s v="Supplier_A"/>
    <d v="2037-01-17T00:00:00"/>
    <d v="2036-01-17T00:00:00"/>
    <s v="Location_B"/>
    <n v="16"/>
    <n v="64"/>
    <x v="4"/>
    <s v="Female"/>
    <x v="0"/>
    <x v="1"/>
    <s v="T54399"/>
    <s v="Cancelled"/>
    <n v="12"/>
    <s v="Not Returned"/>
    <n v="485"/>
    <x v="2"/>
    <s v="Good"/>
  </r>
  <r>
    <s v="P5400"/>
    <x v="2"/>
    <x v="4"/>
    <s v="Samsung"/>
    <s v="Item_B"/>
    <n v="3816"/>
    <n v="44"/>
    <n v="2136.96"/>
    <n v="1721"/>
    <n v="42"/>
    <n v="72282"/>
    <s v="-415.96"/>
    <n v="93"/>
    <n v="2.9"/>
    <x v="1"/>
    <n v="339"/>
    <s v="Supplier_A"/>
    <d v="2037-01-18T00:00:00"/>
    <d v="2036-01-18T00:00:00"/>
    <s v="Location_C"/>
    <n v="19"/>
    <n v="39"/>
    <x v="1"/>
    <s v="Female"/>
    <x v="0"/>
    <x v="2"/>
    <s v="T54400"/>
    <s v="Cancelled"/>
    <n v="11"/>
    <s v="Returned"/>
    <n v="851"/>
    <x v="2"/>
    <s v="Bad"/>
  </r>
  <r>
    <s v="P5401"/>
    <x v="2"/>
    <x v="2"/>
    <s v="Apple"/>
    <s v="Item_B"/>
    <n v="4368"/>
    <n v="7"/>
    <n v="4062.24"/>
    <n v="2037"/>
    <n v="11"/>
    <n v="22407"/>
    <s v="-2025.24"/>
    <n v="77"/>
    <n v="2.4"/>
    <x v="1"/>
    <n v="356"/>
    <s v="Supplier_C"/>
    <d v="2037-01-19T00:00:00"/>
    <d v="2036-01-19T00:00:00"/>
    <s v="Location_A"/>
    <n v="6"/>
    <n v="29"/>
    <x v="1"/>
    <s v="Male"/>
    <x v="1"/>
    <x v="1"/>
    <s v="T54401"/>
    <s v="Cancelled"/>
    <n v="12"/>
    <s v="Returned"/>
    <n v="970"/>
    <x v="0"/>
    <s v="Average"/>
  </r>
  <r>
    <s v="P5402"/>
    <x v="2"/>
    <x v="2"/>
    <s v="Sony"/>
    <s v="Item_B"/>
    <n v="1893"/>
    <n v="29"/>
    <n v="1344.03"/>
    <n v="50"/>
    <n v="5"/>
    <n v="250"/>
    <s v="-1294.03"/>
    <n v="57"/>
    <n v="1.7"/>
    <x v="0"/>
    <n v="180"/>
    <s v="Supplier_B"/>
    <d v="2037-01-20T00:00:00"/>
    <d v="2036-01-20T00:00:00"/>
    <s v="Location_A"/>
    <n v="3"/>
    <n v="36"/>
    <x v="1"/>
    <s v="Male"/>
    <x v="1"/>
    <x v="0"/>
    <s v="T54402"/>
    <s v="Pending"/>
    <n v="1"/>
    <s v="Not Returned"/>
    <n v="745"/>
    <x v="0"/>
    <s v="Average"/>
  </r>
  <r>
    <s v="P5403"/>
    <x v="0"/>
    <x v="3"/>
    <s v="Sony"/>
    <s v="Item_B"/>
    <n v="3167"/>
    <n v="41"/>
    <n v="1868.53"/>
    <n v="1990"/>
    <n v="47"/>
    <n v="93530"/>
    <s v="121.47"/>
    <n v="11"/>
    <n v="3"/>
    <x v="2"/>
    <n v="272"/>
    <s v="Supplier_C"/>
    <d v="2037-01-21T00:00:00"/>
    <d v="2036-01-21T00:00:00"/>
    <s v="Location_C"/>
    <n v="42"/>
    <n v="32"/>
    <x v="1"/>
    <s v="Female"/>
    <x v="1"/>
    <x v="2"/>
    <s v="T54403"/>
    <s v="Pending"/>
    <n v="11"/>
    <s v="Not Returned"/>
    <n v="804"/>
    <x v="0"/>
    <s v="Good"/>
  </r>
  <r>
    <s v="P5404"/>
    <x v="2"/>
    <x v="2"/>
    <s v="Apple"/>
    <s v="Item_C"/>
    <n v="4324"/>
    <n v="6"/>
    <n v="4064.56"/>
    <n v="2261"/>
    <n v="41"/>
    <n v="92701"/>
    <s v="-1803.56"/>
    <n v="12"/>
    <n v="1.5"/>
    <x v="0"/>
    <n v="484"/>
    <s v="Supplier_C"/>
    <d v="2037-01-22T00:00:00"/>
    <d v="2036-01-22T00:00:00"/>
    <s v="Location_C"/>
    <n v="43"/>
    <n v="37"/>
    <x v="1"/>
    <s v="Female"/>
    <x v="0"/>
    <x v="2"/>
    <s v="T54404"/>
    <s v="Cancelled"/>
    <n v="4"/>
    <s v="Returned"/>
    <n v="353"/>
    <x v="0"/>
    <s v="Bad"/>
  </r>
  <r>
    <s v="P5405"/>
    <x v="4"/>
    <x v="3"/>
    <s v="LG"/>
    <s v="Item_B"/>
    <n v="3207"/>
    <n v="7"/>
    <n v="2982.51"/>
    <n v="850"/>
    <n v="86"/>
    <n v="73100"/>
    <s v="-2132.51"/>
    <n v="10"/>
    <n v="1.3"/>
    <x v="0"/>
    <n v="245"/>
    <s v="Supplier_C"/>
    <d v="2037-01-23T00:00:00"/>
    <d v="2036-01-23T00:00:00"/>
    <s v="Location_C"/>
    <n v="2"/>
    <n v="53"/>
    <x v="0"/>
    <s v="Female"/>
    <x v="0"/>
    <x v="2"/>
    <s v="T54405"/>
    <s v="Cancelled"/>
    <n v="6"/>
    <s v="Not Returned"/>
    <n v="268"/>
    <x v="1"/>
    <s v="Good"/>
  </r>
  <r>
    <s v="P5406"/>
    <x v="4"/>
    <x v="0"/>
    <s v="Sony"/>
    <s v="Item_B"/>
    <n v="4106"/>
    <n v="41"/>
    <n v="2422.54"/>
    <n v="2743"/>
    <n v="34"/>
    <n v="93262"/>
    <s v="320.46"/>
    <n v="9"/>
    <n v="4"/>
    <x v="3"/>
    <n v="398"/>
    <s v="Supplier_A"/>
    <d v="2037-01-24T00:00:00"/>
    <d v="2036-01-24T00:00:00"/>
    <s v="Location_B"/>
    <n v="18"/>
    <n v="44"/>
    <x v="0"/>
    <s v="Male"/>
    <x v="2"/>
    <x v="0"/>
    <s v="T54406"/>
    <s v="Pending"/>
    <n v="13"/>
    <s v="Not Returned"/>
    <n v="770"/>
    <x v="2"/>
    <s v="Average"/>
  </r>
  <r>
    <s v="P5407"/>
    <x v="2"/>
    <x v="2"/>
    <s v="Sony"/>
    <s v="Item_B"/>
    <n v="1770"/>
    <n v="25"/>
    <n v="1327.5"/>
    <n v="1064"/>
    <n v="70"/>
    <n v="74480"/>
    <s v="-263.5"/>
    <n v="103"/>
    <n v="1.5"/>
    <x v="0"/>
    <n v="13"/>
    <s v="Supplier_B"/>
    <d v="2037-01-25T00:00:00"/>
    <d v="2036-01-25T00:00:00"/>
    <s v="Location_C"/>
    <n v="32"/>
    <n v="67"/>
    <x v="4"/>
    <s v="Female"/>
    <x v="0"/>
    <x v="1"/>
    <s v="T54407"/>
    <s v="Completed"/>
    <n v="2"/>
    <s v="Returned"/>
    <n v="542"/>
    <x v="1"/>
    <s v="Bad"/>
  </r>
  <r>
    <s v="P5408"/>
    <x v="1"/>
    <x v="4"/>
    <s v="Apple"/>
    <s v="Item_B"/>
    <n v="4216"/>
    <n v="44"/>
    <n v="2360.96"/>
    <n v="3552"/>
    <n v="71"/>
    <n v="252192"/>
    <s v="1191.04"/>
    <n v="87"/>
    <n v="3.9"/>
    <x v="2"/>
    <n v="397"/>
    <s v="Supplier_B"/>
    <d v="2037-01-26T00:00:00"/>
    <d v="2036-01-26T00:00:00"/>
    <s v="Location_C"/>
    <n v="42"/>
    <n v="61"/>
    <x v="4"/>
    <s v="Female"/>
    <x v="2"/>
    <x v="2"/>
    <s v="T54408"/>
    <s v="Pending"/>
    <n v="2"/>
    <s v="Returned"/>
    <n v="557"/>
    <x v="0"/>
    <s v="Bad"/>
  </r>
  <r>
    <s v="P5409"/>
    <x v="0"/>
    <x v="1"/>
    <s v="Sony"/>
    <s v="Item_D"/>
    <n v="2006"/>
    <n v="23"/>
    <n v="1544.62"/>
    <n v="1741"/>
    <n v="65"/>
    <n v="113165"/>
    <s v="196.38"/>
    <n v="81"/>
    <n v="1.3"/>
    <x v="0"/>
    <n v="277"/>
    <s v="Supplier_A"/>
    <d v="2037-01-27T00:00:00"/>
    <d v="2036-01-27T00:00:00"/>
    <s v="Location_B"/>
    <n v="8"/>
    <n v="61"/>
    <x v="4"/>
    <s v="Male"/>
    <x v="1"/>
    <x v="1"/>
    <s v="T54409"/>
    <s v="Completed"/>
    <n v="11"/>
    <s v="Not Returned"/>
    <n v="849"/>
    <x v="0"/>
    <s v="Average"/>
  </r>
  <r>
    <s v="P5410"/>
    <x v="1"/>
    <x v="1"/>
    <s v="Nike"/>
    <s v="Item_B"/>
    <n v="2004"/>
    <n v="15"/>
    <n v="1703.4"/>
    <n v="1722"/>
    <n v="17"/>
    <n v="29274"/>
    <s v="18.6"/>
    <n v="77"/>
    <n v="4"/>
    <x v="3"/>
    <n v="231"/>
    <s v="Supplier_A"/>
    <d v="2037-01-28T00:00:00"/>
    <d v="2036-01-28T00:00:00"/>
    <s v="Location_C"/>
    <n v="7"/>
    <n v="45"/>
    <x v="0"/>
    <s v="Female"/>
    <x v="2"/>
    <x v="2"/>
    <s v="T54410"/>
    <s v="Cancelled"/>
    <n v="7"/>
    <s v="Returned"/>
    <n v="995"/>
    <x v="1"/>
    <s v="Average"/>
  </r>
  <r>
    <s v="P5411"/>
    <x v="3"/>
    <x v="1"/>
    <s v="Nike"/>
    <s v="Item_D"/>
    <n v="1751"/>
    <n v="39"/>
    <n v="1068.1099999999999"/>
    <n v="416"/>
    <n v="84"/>
    <n v="34944"/>
    <s v="-652.11"/>
    <n v="101"/>
    <n v="1"/>
    <x v="0"/>
    <n v="14"/>
    <s v="Supplier_A"/>
    <d v="2037-01-29T00:00:00"/>
    <d v="2036-01-29T00:00:00"/>
    <s v="Location_C"/>
    <n v="8"/>
    <n v="36"/>
    <x v="1"/>
    <s v="Female"/>
    <x v="0"/>
    <x v="2"/>
    <s v="T54411"/>
    <s v="Cancelled"/>
    <n v="4"/>
    <s v="Returned"/>
    <n v="564"/>
    <x v="1"/>
    <s v="Good"/>
  </r>
  <r>
    <s v="P5412"/>
    <x v="2"/>
    <x v="3"/>
    <s v="Apple"/>
    <s v="Item_B"/>
    <n v="4399"/>
    <n v="32"/>
    <n v="2991.32"/>
    <n v="1151"/>
    <n v="76"/>
    <n v="87476"/>
    <s v="-1840.32"/>
    <n v="42"/>
    <n v="4.4000000000000004"/>
    <x v="3"/>
    <n v="270"/>
    <s v="Supplier_B"/>
    <d v="2037-01-30T00:00:00"/>
    <d v="2036-01-30T00:00:00"/>
    <s v="Location_B"/>
    <n v="29"/>
    <n v="50"/>
    <x v="0"/>
    <s v="Male"/>
    <x v="1"/>
    <x v="0"/>
    <s v="T54412"/>
    <s v="Pending"/>
    <n v="6"/>
    <s v="Returned"/>
    <n v="986"/>
    <x v="1"/>
    <s v="Bad"/>
  </r>
  <r>
    <s v="P5413"/>
    <x v="4"/>
    <x v="4"/>
    <s v="Samsung"/>
    <s v="Item_B"/>
    <n v="4987"/>
    <n v="36"/>
    <n v="3191.68"/>
    <n v="688"/>
    <n v="20"/>
    <n v="13760"/>
    <s v="-2503.68"/>
    <n v="29"/>
    <n v="2.6"/>
    <x v="1"/>
    <n v="299"/>
    <s v="Supplier_C"/>
    <d v="2037-01-31T00:00:00"/>
    <d v="2036-01-31T00:00:00"/>
    <s v="Location_A"/>
    <n v="3"/>
    <n v="37"/>
    <x v="1"/>
    <s v="Male"/>
    <x v="1"/>
    <x v="1"/>
    <s v="T54413"/>
    <s v="Pending"/>
    <n v="13"/>
    <s v="Not Returned"/>
    <n v="926"/>
    <x v="2"/>
    <s v="Good"/>
  </r>
  <r>
    <s v="P5414"/>
    <x v="4"/>
    <x v="2"/>
    <s v="Samsung"/>
    <s v="Item_A"/>
    <n v="156"/>
    <n v="25"/>
    <n v="117"/>
    <n v="2562"/>
    <n v="79"/>
    <n v="202398"/>
    <s v="2445"/>
    <n v="86"/>
    <n v="2.5"/>
    <x v="1"/>
    <n v="442"/>
    <s v="Supplier_A"/>
    <d v="2037-02-01T00:00:00"/>
    <d v="2036-02-01T00:00:00"/>
    <s v="Location_A"/>
    <n v="38"/>
    <n v="26"/>
    <x v="1"/>
    <s v="Male"/>
    <x v="2"/>
    <x v="1"/>
    <s v="T54414"/>
    <s v="Completed"/>
    <n v="8"/>
    <s v="Returned"/>
    <n v="467"/>
    <x v="1"/>
    <s v="Good"/>
  </r>
  <r>
    <s v="P5415"/>
    <x v="3"/>
    <x v="2"/>
    <s v="Nike"/>
    <s v="Item_C"/>
    <n v="4103"/>
    <n v="16"/>
    <n v="3446.52"/>
    <n v="3080"/>
    <n v="99"/>
    <n v="304920"/>
    <s v="-366.52"/>
    <n v="141"/>
    <n v="1.1000000000000001"/>
    <x v="0"/>
    <n v="181"/>
    <s v="Supplier_B"/>
    <d v="2037-02-02T00:00:00"/>
    <d v="2036-02-02T00:00:00"/>
    <s v="Location_B"/>
    <n v="38"/>
    <n v="22"/>
    <x v="3"/>
    <s v="Female"/>
    <x v="0"/>
    <x v="2"/>
    <s v="T54415"/>
    <s v="Completed"/>
    <n v="13"/>
    <s v="Returned"/>
    <n v="306"/>
    <x v="1"/>
    <s v="Bad"/>
  </r>
  <r>
    <s v="P5416"/>
    <x v="0"/>
    <x v="2"/>
    <s v="LG"/>
    <s v="Item_A"/>
    <n v="2701"/>
    <n v="40"/>
    <n v="1620.6"/>
    <n v="3297"/>
    <n v="46"/>
    <n v="151662"/>
    <s v="1676.4"/>
    <n v="171"/>
    <n v="2.7"/>
    <x v="1"/>
    <n v="138"/>
    <s v="Supplier_B"/>
    <d v="2037-02-03T00:00:00"/>
    <d v="2036-02-03T00:00:00"/>
    <s v="Location_B"/>
    <n v="13"/>
    <n v="38"/>
    <x v="1"/>
    <s v="Female"/>
    <x v="0"/>
    <x v="1"/>
    <s v="T54416"/>
    <s v="Pending"/>
    <n v="2"/>
    <s v="Returned"/>
    <n v="746"/>
    <x v="0"/>
    <s v="Good"/>
  </r>
  <r>
    <s v="P5417"/>
    <x v="2"/>
    <x v="3"/>
    <s v="LG"/>
    <s v="Item_D"/>
    <n v="4433"/>
    <n v="46"/>
    <n v="2393.8200000000002"/>
    <n v="1083"/>
    <n v="44"/>
    <n v="47652"/>
    <s v="-1310.82"/>
    <n v="199"/>
    <n v="1.6"/>
    <x v="0"/>
    <n v="170"/>
    <s v="Supplier_C"/>
    <d v="2037-02-04T00:00:00"/>
    <d v="2036-02-04T00:00:00"/>
    <s v="Location_A"/>
    <n v="34"/>
    <n v="63"/>
    <x v="4"/>
    <s v="Female"/>
    <x v="1"/>
    <x v="0"/>
    <s v="T54417"/>
    <s v="Pending"/>
    <n v="10"/>
    <s v="Not Returned"/>
    <n v="982"/>
    <x v="1"/>
    <s v="Bad"/>
  </r>
  <r>
    <s v="P5418"/>
    <x v="0"/>
    <x v="0"/>
    <s v="Samsung"/>
    <s v="Item_D"/>
    <n v="1722"/>
    <n v="28"/>
    <n v="1239.8399999999999"/>
    <n v="795"/>
    <n v="47"/>
    <n v="37365"/>
    <s v="-444.84"/>
    <n v="68"/>
    <n v="2.9"/>
    <x v="1"/>
    <n v="459"/>
    <s v="Supplier_B"/>
    <d v="2037-02-05T00:00:00"/>
    <d v="2036-02-05T00:00:00"/>
    <s v="Location_A"/>
    <n v="22"/>
    <n v="33"/>
    <x v="1"/>
    <s v="Male"/>
    <x v="2"/>
    <x v="0"/>
    <s v="T54418"/>
    <s v="Cancelled"/>
    <n v="7"/>
    <s v="Not Returned"/>
    <n v="847"/>
    <x v="1"/>
    <s v="Bad"/>
  </r>
  <r>
    <s v="P5419"/>
    <x v="1"/>
    <x v="2"/>
    <s v="Apple"/>
    <s v="Item_B"/>
    <n v="4055"/>
    <n v="48"/>
    <n v="2108.6"/>
    <n v="3440"/>
    <n v="31"/>
    <n v="106640"/>
    <s v="1331.4"/>
    <n v="145"/>
    <n v="3.7"/>
    <x v="2"/>
    <n v="37"/>
    <s v="Supplier_B"/>
    <d v="2037-02-06T00:00:00"/>
    <d v="2036-02-06T00:00:00"/>
    <s v="Location_C"/>
    <n v="10"/>
    <n v="33"/>
    <x v="1"/>
    <s v="Female"/>
    <x v="2"/>
    <x v="0"/>
    <s v="T54419"/>
    <s v="Completed"/>
    <n v="1"/>
    <s v="Returned"/>
    <n v="471"/>
    <x v="0"/>
    <s v="Average"/>
  </r>
  <r>
    <s v="P5420"/>
    <x v="1"/>
    <x v="2"/>
    <s v="Nike"/>
    <s v="Item_A"/>
    <n v="2818"/>
    <n v="3"/>
    <n v="2733.46"/>
    <n v="76"/>
    <n v="11"/>
    <n v="836"/>
    <s v="-2657.46"/>
    <n v="149"/>
    <n v="2.1"/>
    <x v="1"/>
    <n v="88"/>
    <s v="Supplier_A"/>
    <d v="2037-02-07T00:00:00"/>
    <d v="2036-02-07T00:00:00"/>
    <s v="Location_B"/>
    <n v="19"/>
    <n v="66"/>
    <x v="4"/>
    <s v="Male"/>
    <x v="2"/>
    <x v="1"/>
    <s v="T54420"/>
    <s v="Completed"/>
    <n v="4"/>
    <s v="Not Returned"/>
    <n v="235"/>
    <x v="1"/>
    <s v="Bad"/>
  </r>
  <r>
    <s v="P5421"/>
    <x v="2"/>
    <x v="0"/>
    <s v="Nike"/>
    <s v="Item_A"/>
    <n v="2783"/>
    <n v="29"/>
    <n v="1975.93"/>
    <n v="3830"/>
    <n v="80"/>
    <n v="306400"/>
    <s v="1854.07"/>
    <n v="179"/>
    <n v="1.2"/>
    <x v="0"/>
    <n v="484"/>
    <s v="Supplier_B"/>
    <d v="2037-02-08T00:00:00"/>
    <d v="2036-02-08T00:00:00"/>
    <s v="Location_C"/>
    <n v="17"/>
    <n v="20"/>
    <x v="3"/>
    <s v="Female"/>
    <x v="0"/>
    <x v="1"/>
    <s v="T54421"/>
    <s v="Pending"/>
    <n v="3"/>
    <s v="Returned"/>
    <n v="642"/>
    <x v="2"/>
    <s v="Good"/>
  </r>
  <r>
    <s v="P5422"/>
    <x v="0"/>
    <x v="4"/>
    <s v="Apple"/>
    <s v="Item_A"/>
    <n v="1150"/>
    <n v="8"/>
    <n v="1058"/>
    <n v="313"/>
    <n v="99"/>
    <n v="30987"/>
    <s v="-745"/>
    <n v="136"/>
    <n v="2.2000000000000002"/>
    <x v="1"/>
    <n v="246"/>
    <s v="Supplier_B"/>
    <d v="2037-02-09T00:00:00"/>
    <d v="2036-02-09T00:00:00"/>
    <s v="Location_A"/>
    <n v="16"/>
    <n v="29"/>
    <x v="1"/>
    <s v="Female"/>
    <x v="1"/>
    <x v="2"/>
    <s v="T54422"/>
    <s v="Completed"/>
    <n v="2"/>
    <s v="Not Returned"/>
    <n v="820"/>
    <x v="2"/>
    <s v="Average"/>
  </r>
  <r>
    <s v="P5423"/>
    <x v="1"/>
    <x v="1"/>
    <s v="Apple"/>
    <s v="Item_D"/>
    <n v="2126"/>
    <n v="18"/>
    <n v="1743.32"/>
    <n v="3112"/>
    <n v="25"/>
    <n v="77800"/>
    <s v="1368.68"/>
    <n v="191"/>
    <n v="2.8"/>
    <x v="1"/>
    <n v="50"/>
    <s v="Supplier_B"/>
    <d v="2037-02-10T00:00:00"/>
    <d v="2036-02-10T00:00:00"/>
    <s v="Location_C"/>
    <n v="25"/>
    <n v="21"/>
    <x v="3"/>
    <s v="Female"/>
    <x v="1"/>
    <x v="1"/>
    <s v="T54423"/>
    <s v="Completed"/>
    <n v="9"/>
    <s v="Returned"/>
    <n v="876"/>
    <x v="0"/>
    <s v="Good"/>
  </r>
  <r>
    <s v="P5424"/>
    <x v="1"/>
    <x v="1"/>
    <s v="Nike"/>
    <s v="Item_B"/>
    <n v="2284"/>
    <n v="26"/>
    <n v="1690.16"/>
    <n v="706"/>
    <n v="66"/>
    <n v="46596"/>
    <s v="-984.16"/>
    <n v="162"/>
    <n v="4"/>
    <x v="3"/>
    <n v="365"/>
    <s v="Supplier_A"/>
    <d v="2037-02-11T00:00:00"/>
    <d v="2036-02-11T00:00:00"/>
    <s v="Location_A"/>
    <n v="16"/>
    <n v="59"/>
    <x v="0"/>
    <s v="Male"/>
    <x v="2"/>
    <x v="0"/>
    <s v="T54424"/>
    <s v="Pending"/>
    <n v="10"/>
    <s v="Not Returned"/>
    <n v="224"/>
    <x v="0"/>
    <s v="Average"/>
  </r>
  <r>
    <s v="P5425"/>
    <x v="4"/>
    <x v="3"/>
    <s v="Nike"/>
    <s v="Item_C"/>
    <n v="1111"/>
    <n v="3"/>
    <n v="1077.67"/>
    <n v="515"/>
    <n v="24"/>
    <n v="12360"/>
    <s v="-562.67"/>
    <n v="195"/>
    <n v="3.9"/>
    <x v="2"/>
    <n v="449"/>
    <s v="Supplier_C"/>
    <d v="2037-02-12T00:00:00"/>
    <d v="2036-02-12T00:00:00"/>
    <s v="Location_A"/>
    <n v="15"/>
    <n v="31"/>
    <x v="1"/>
    <s v="Male"/>
    <x v="0"/>
    <x v="0"/>
    <s v="T54425"/>
    <s v="Completed"/>
    <n v="6"/>
    <s v="Returned"/>
    <n v="319"/>
    <x v="2"/>
    <s v="Bad"/>
  </r>
  <r>
    <s v="P5426"/>
    <x v="1"/>
    <x v="1"/>
    <s v="Sony"/>
    <s v="Item_D"/>
    <n v="631"/>
    <n v="22"/>
    <n v="492.18"/>
    <n v="3211"/>
    <n v="49"/>
    <n v="157339"/>
    <s v="2718.82"/>
    <n v="137"/>
    <n v="3.1"/>
    <x v="2"/>
    <n v="379"/>
    <s v="Supplier_A"/>
    <d v="2037-02-13T00:00:00"/>
    <d v="2036-02-13T00:00:00"/>
    <s v="Location_C"/>
    <n v="9"/>
    <n v="60"/>
    <x v="0"/>
    <s v="Female"/>
    <x v="0"/>
    <x v="1"/>
    <s v="T54426"/>
    <s v="Cancelled"/>
    <n v="14"/>
    <s v="Not Returned"/>
    <n v="932"/>
    <x v="0"/>
    <s v="Good"/>
  </r>
  <r>
    <s v="P5427"/>
    <x v="2"/>
    <x v="2"/>
    <s v="Sony"/>
    <s v="Item_B"/>
    <n v="3176"/>
    <n v="9"/>
    <n v="2890.16"/>
    <n v="1598"/>
    <n v="75"/>
    <n v="119850"/>
    <s v="-1292.16"/>
    <n v="181"/>
    <n v="2.4"/>
    <x v="1"/>
    <n v="283"/>
    <s v="Supplier_C"/>
    <d v="2037-02-14T00:00:00"/>
    <d v="2036-02-14T00:00:00"/>
    <s v="Location_C"/>
    <n v="48"/>
    <n v="18"/>
    <x v="2"/>
    <s v="Male"/>
    <x v="0"/>
    <x v="2"/>
    <s v="T54427"/>
    <s v="Pending"/>
    <n v="10"/>
    <s v="Not Returned"/>
    <n v="689"/>
    <x v="0"/>
    <s v="Bad"/>
  </r>
  <r>
    <s v="P5428"/>
    <x v="1"/>
    <x v="0"/>
    <s v="Apple"/>
    <s v="Item_C"/>
    <n v="1036"/>
    <n v="12"/>
    <n v="911.68"/>
    <n v="1506"/>
    <n v="1"/>
    <n v="1506"/>
    <s v="594.32"/>
    <n v="20"/>
    <n v="1.2"/>
    <x v="0"/>
    <n v="393"/>
    <s v="Supplier_A"/>
    <d v="2037-02-15T00:00:00"/>
    <d v="2036-02-15T00:00:00"/>
    <s v="Location_C"/>
    <n v="18"/>
    <n v="48"/>
    <x v="0"/>
    <s v="Male"/>
    <x v="1"/>
    <x v="1"/>
    <s v="T54428"/>
    <s v="Completed"/>
    <n v="4"/>
    <s v="Returned"/>
    <n v="790"/>
    <x v="2"/>
    <s v="Good"/>
  </r>
  <r>
    <s v="P5429"/>
    <x v="4"/>
    <x v="3"/>
    <s v="Nike"/>
    <s v="Item_D"/>
    <n v="1247"/>
    <n v="21"/>
    <n v="985.13"/>
    <n v="2802"/>
    <n v="8"/>
    <n v="22416"/>
    <s v="1816.87"/>
    <n v="80"/>
    <n v="4.3"/>
    <x v="3"/>
    <n v="198"/>
    <s v="Supplier_B"/>
    <d v="2037-02-16T00:00:00"/>
    <d v="2036-02-16T00:00:00"/>
    <s v="Location_C"/>
    <n v="10"/>
    <n v="33"/>
    <x v="1"/>
    <s v="Male"/>
    <x v="0"/>
    <x v="2"/>
    <s v="T54429"/>
    <s v="Pending"/>
    <n v="7"/>
    <s v="Not Returned"/>
    <n v="433"/>
    <x v="0"/>
    <s v="Bad"/>
  </r>
  <r>
    <s v="P5430"/>
    <x v="2"/>
    <x v="3"/>
    <s v="Nike"/>
    <s v="Item_B"/>
    <n v="1089"/>
    <n v="29"/>
    <n v="773.19"/>
    <n v="733"/>
    <n v="33"/>
    <n v="24189"/>
    <s v="-40.19"/>
    <n v="197"/>
    <n v="4"/>
    <x v="3"/>
    <n v="31"/>
    <s v="Supplier_C"/>
    <d v="2037-02-17T00:00:00"/>
    <d v="2036-02-17T00:00:00"/>
    <s v="Location_C"/>
    <n v="28"/>
    <n v="43"/>
    <x v="0"/>
    <s v="Male"/>
    <x v="2"/>
    <x v="1"/>
    <s v="T54430"/>
    <s v="Cancelled"/>
    <n v="4"/>
    <s v="Returned"/>
    <n v="530"/>
    <x v="1"/>
    <s v="Average"/>
  </r>
  <r>
    <s v="P5431"/>
    <x v="1"/>
    <x v="4"/>
    <s v="Apple"/>
    <s v="Item_D"/>
    <n v="2723"/>
    <n v="10"/>
    <n v="2450.6999999999998"/>
    <n v="2608"/>
    <n v="72"/>
    <n v="187776"/>
    <s v="157.3"/>
    <n v="160"/>
    <n v="4.5999999999999996"/>
    <x v="3"/>
    <n v="18"/>
    <s v="Supplier_C"/>
    <d v="2037-02-18T00:00:00"/>
    <d v="2036-02-18T00:00:00"/>
    <s v="Location_B"/>
    <n v="27"/>
    <n v="35"/>
    <x v="1"/>
    <s v="Male"/>
    <x v="0"/>
    <x v="2"/>
    <s v="T54431"/>
    <s v="Completed"/>
    <n v="14"/>
    <s v="Not Returned"/>
    <n v="489"/>
    <x v="1"/>
    <s v="Bad"/>
  </r>
  <r>
    <s v="P5432"/>
    <x v="2"/>
    <x v="4"/>
    <s v="LG"/>
    <s v="Item_A"/>
    <n v="4355"/>
    <n v="10"/>
    <n v="3919.5"/>
    <n v="2002"/>
    <n v="50"/>
    <n v="100100"/>
    <s v="-1917.5"/>
    <n v="4"/>
    <n v="1.2"/>
    <x v="0"/>
    <n v="79"/>
    <s v="Supplier_C"/>
    <d v="2037-02-19T00:00:00"/>
    <d v="2036-02-19T00:00:00"/>
    <s v="Location_B"/>
    <n v="27"/>
    <n v="22"/>
    <x v="3"/>
    <s v="Female"/>
    <x v="0"/>
    <x v="1"/>
    <s v="T54432"/>
    <s v="Cancelled"/>
    <n v="7"/>
    <s v="Not Returned"/>
    <n v="450"/>
    <x v="0"/>
    <s v="Average"/>
  </r>
  <r>
    <s v="P5433"/>
    <x v="2"/>
    <x v="0"/>
    <s v="Sony"/>
    <s v="Item_A"/>
    <n v="219"/>
    <n v="26"/>
    <n v="162.06"/>
    <n v="681"/>
    <n v="89"/>
    <n v="60609"/>
    <s v="518.94"/>
    <n v="140"/>
    <n v="2.5"/>
    <x v="1"/>
    <n v="249"/>
    <s v="Supplier_B"/>
    <d v="2037-02-20T00:00:00"/>
    <d v="2036-02-20T00:00:00"/>
    <s v="Location_B"/>
    <n v="38"/>
    <n v="61"/>
    <x v="4"/>
    <s v="Female"/>
    <x v="0"/>
    <x v="2"/>
    <s v="T54433"/>
    <s v="Pending"/>
    <n v="14"/>
    <s v="Returned"/>
    <n v="120"/>
    <x v="1"/>
    <s v="Good"/>
  </r>
  <r>
    <s v="P5434"/>
    <x v="4"/>
    <x v="0"/>
    <s v="Apple"/>
    <s v="Item_A"/>
    <n v="1965"/>
    <n v="21"/>
    <n v="1552.35"/>
    <n v="3686"/>
    <n v="16"/>
    <n v="58976"/>
    <s v="2133.65"/>
    <n v="95"/>
    <n v="3"/>
    <x v="2"/>
    <n v="236"/>
    <s v="Supplier_A"/>
    <d v="2037-02-21T00:00:00"/>
    <d v="2036-02-21T00:00:00"/>
    <s v="Location_B"/>
    <n v="8"/>
    <n v="63"/>
    <x v="4"/>
    <s v="Female"/>
    <x v="1"/>
    <x v="2"/>
    <s v="T54434"/>
    <s v="Pending"/>
    <n v="1"/>
    <s v="Returned"/>
    <n v="672"/>
    <x v="2"/>
    <s v="Average"/>
  </r>
  <r>
    <s v="P5435"/>
    <x v="3"/>
    <x v="0"/>
    <s v="Samsung"/>
    <s v="Item_A"/>
    <n v="327"/>
    <n v="19"/>
    <n v="264.87"/>
    <n v="1875"/>
    <n v="50"/>
    <n v="93750"/>
    <s v="1610.13"/>
    <n v="54"/>
    <n v="1.8"/>
    <x v="0"/>
    <n v="162"/>
    <s v="Supplier_B"/>
    <d v="2037-02-22T00:00:00"/>
    <d v="2036-02-22T00:00:00"/>
    <s v="Location_B"/>
    <n v="18"/>
    <n v="64"/>
    <x v="4"/>
    <s v="Female"/>
    <x v="0"/>
    <x v="2"/>
    <s v="T54435"/>
    <s v="Completed"/>
    <n v="8"/>
    <s v="Not Returned"/>
    <n v="272"/>
    <x v="1"/>
    <s v="Average"/>
  </r>
  <r>
    <s v="P5436"/>
    <x v="2"/>
    <x v="4"/>
    <s v="Samsung"/>
    <s v="Item_C"/>
    <n v="1838"/>
    <n v="22"/>
    <n v="1433.64"/>
    <n v="2922"/>
    <n v="97"/>
    <n v="283434"/>
    <s v="1488.36"/>
    <n v="61"/>
    <n v="4.0999999999999996"/>
    <x v="3"/>
    <n v="94"/>
    <s v="Supplier_C"/>
    <d v="2037-02-23T00:00:00"/>
    <d v="2036-02-23T00:00:00"/>
    <s v="Location_B"/>
    <n v="8"/>
    <n v="31"/>
    <x v="1"/>
    <s v="Male"/>
    <x v="1"/>
    <x v="2"/>
    <s v="T54436"/>
    <s v="Completed"/>
    <n v="10"/>
    <s v="Not Returned"/>
    <n v="273"/>
    <x v="0"/>
    <s v="Average"/>
  </r>
  <r>
    <s v="P5437"/>
    <x v="0"/>
    <x v="2"/>
    <s v="LG"/>
    <s v="Item_C"/>
    <n v="2774"/>
    <n v="28"/>
    <n v="1997.28"/>
    <n v="2290"/>
    <n v="20"/>
    <n v="45800"/>
    <s v="292.72"/>
    <n v="30"/>
    <n v="1.4"/>
    <x v="0"/>
    <n v="317"/>
    <s v="Supplier_C"/>
    <d v="2037-02-24T00:00:00"/>
    <d v="2036-02-24T00:00:00"/>
    <s v="Location_A"/>
    <n v="30"/>
    <n v="50"/>
    <x v="0"/>
    <s v="Male"/>
    <x v="2"/>
    <x v="1"/>
    <s v="T54437"/>
    <s v="Pending"/>
    <n v="9"/>
    <s v="Not Returned"/>
    <n v="147"/>
    <x v="0"/>
    <s v="Good"/>
  </r>
  <r>
    <s v="P5438"/>
    <x v="0"/>
    <x v="1"/>
    <s v="Nike"/>
    <s v="Item_D"/>
    <n v="3595"/>
    <n v="15"/>
    <n v="3055.75"/>
    <n v="3295"/>
    <n v="1"/>
    <n v="3295"/>
    <s v="239.25"/>
    <n v="37"/>
    <n v="4.8"/>
    <x v="3"/>
    <n v="267"/>
    <s v="Supplier_C"/>
    <d v="2037-02-25T00:00:00"/>
    <d v="2036-02-25T00:00:00"/>
    <s v="Location_A"/>
    <n v="4"/>
    <n v="21"/>
    <x v="3"/>
    <s v="Male"/>
    <x v="1"/>
    <x v="2"/>
    <s v="T54438"/>
    <s v="Completed"/>
    <n v="2"/>
    <s v="Not Returned"/>
    <n v="395"/>
    <x v="0"/>
    <s v="Good"/>
  </r>
  <r>
    <s v="P5439"/>
    <x v="0"/>
    <x v="3"/>
    <s v="LG"/>
    <s v="Item_A"/>
    <n v="596"/>
    <n v="23"/>
    <n v="458.92"/>
    <n v="1785"/>
    <n v="59"/>
    <n v="105315"/>
    <s v="1326.08"/>
    <n v="111"/>
    <n v="3.9"/>
    <x v="2"/>
    <n v="161"/>
    <s v="Supplier_B"/>
    <d v="2037-02-26T00:00:00"/>
    <d v="2036-02-26T00:00:00"/>
    <s v="Location_B"/>
    <n v="17"/>
    <n v="28"/>
    <x v="1"/>
    <s v="Male"/>
    <x v="2"/>
    <x v="1"/>
    <s v="T54439"/>
    <s v="Cancelled"/>
    <n v="4"/>
    <s v="Not Returned"/>
    <n v="582"/>
    <x v="0"/>
    <s v="Average"/>
  </r>
  <r>
    <s v="P5440"/>
    <x v="2"/>
    <x v="4"/>
    <s v="LG"/>
    <s v="Item_D"/>
    <n v="1665"/>
    <n v="24"/>
    <n v="1265.4000000000001"/>
    <n v="1508"/>
    <n v="94"/>
    <n v="141752"/>
    <s v="242.6"/>
    <n v="77"/>
    <n v="1.1000000000000001"/>
    <x v="0"/>
    <n v="383"/>
    <s v="Supplier_B"/>
    <d v="2037-02-27T00:00:00"/>
    <d v="2036-02-27T00:00:00"/>
    <s v="Location_B"/>
    <n v="49"/>
    <n v="36"/>
    <x v="1"/>
    <s v="Male"/>
    <x v="1"/>
    <x v="1"/>
    <s v="T54440"/>
    <s v="Pending"/>
    <n v="4"/>
    <s v="Not Returned"/>
    <n v="354"/>
    <x v="0"/>
    <s v="Average"/>
  </r>
  <r>
    <s v="P5441"/>
    <x v="3"/>
    <x v="2"/>
    <s v="Samsung"/>
    <s v="Item_D"/>
    <n v="1369"/>
    <n v="14"/>
    <n v="1177.3399999999999"/>
    <n v="742"/>
    <n v="20"/>
    <n v="14840"/>
    <s v="-435.34"/>
    <n v="10"/>
    <n v="4.0999999999999996"/>
    <x v="3"/>
    <n v="382"/>
    <s v="Supplier_A"/>
    <d v="2037-02-28T00:00:00"/>
    <d v="2036-02-28T00:00:00"/>
    <s v="Location_C"/>
    <n v="29"/>
    <n v="32"/>
    <x v="1"/>
    <s v="Female"/>
    <x v="0"/>
    <x v="0"/>
    <s v="T54441"/>
    <s v="Cancelled"/>
    <n v="13"/>
    <s v="Returned"/>
    <n v="397"/>
    <x v="2"/>
    <s v="Good"/>
  </r>
  <r>
    <s v="P5442"/>
    <x v="0"/>
    <x v="2"/>
    <s v="Nike"/>
    <s v="Item_C"/>
    <n v="867"/>
    <n v="7"/>
    <n v="806.31"/>
    <n v="1831"/>
    <n v="48"/>
    <n v="87888"/>
    <s v="1024.69"/>
    <n v="189"/>
    <n v="1.9"/>
    <x v="0"/>
    <n v="400"/>
    <s v="Supplier_A"/>
    <d v="2037-03-01T00:00:00"/>
    <d v="2036-02-29T00:00:00"/>
    <s v="Location_A"/>
    <n v="37"/>
    <n v="38"/>
    <x v="1"/>
    <s v="Male"/>
    <x v="2"/>
    <x v="2"/>
    <s v="T54442"/>
    <s v="Cancelled"/>
    <n v="12"/>
    <s v="Not Returned"/>
    <n v="653"/>
    <x v="1"/>
    <s v="Good"/>
  </r>
  <r>
    <s v="P5443"/>
    <x v="1"/>
    <x v="3"/>
    <s v="Sony"/>
    <s v="Item_A"/>
    <n v="2102"/>
    <n v="8"/>
    <n v="1933.84"/>
    <n v="3913"/>
    <n v="63"/>
    <n v="246519"/>
    <s v="1979.16"/>
    <n v="96"/>
    <n v="4.4000000000000004"/>
    <x v="3"/>
    <n v="442"/>
    <s v="Supplier_A"/>
    <d v="2037-03-02T00:00:00"/>
    <d v="2036-03-01T00:00:00"/>
    <s v="Location_C"/>
    <n v="44"/>
    <n v="43"/>
    <x v="0"/>
    <s v="Male"/>
    <x v="0"/>
    <x v="2"/>
    <s v="T54443"/>
    <s v="Pending"/>
    <n v="1"/>
    <s v="Returned"/>
    <n v="603"/>
    <x v="2"/>
    <s v="Bad"/>
  </r>
  <r>
    <s v="P5444"/>
    <x v="1"/>
    <x v="2"/>
    <s v="Apple"/>
    <s v="Item_A"/>
    <n v="3750"/>
    <n v="8"/>
    <n v="3450"/>
    <n v="133"/>
    <n v="94"/>
    <n v="12502"/>
    <s v="-3317"/>
    <n v="127"/>
    <n v="4.5999999999999996"/>
    <x v="3"/>
    <n v="174"/>
    <s v="Supplier_C"/>
    <d v="2037-03-03T00:00:00"/>
    <d v="2036-03-02T00:00:00"/>
    <s v="Location_C"/>
    <n v="24"/>
    <n v="37"/>
    <x v="1"/>
    <s v="Male"/>
    <x v="2"/>
    <x v="0"/>
    <s v="T54444"/>
    <s v="Pending"/>
    <n v="5"/>
    <s v="Returned"/>
    <n v="904"/>
    <x v="0"/>
    <s v="Good"/>
  </r>
  <r>
    <s v="P5445"/>
    <x v="1"/>
    <x v="4"/>
    <s v="Apple"/>
    <s v="Item_D"/>
    <n v="1291"/>
    <n v="49"/>
    <n v="658.41"/>
    <n v="3449"/>
    <n v="42"/>
    <n v="144858"/>
    <s v="2790.59"/>
    <n v="198"/>
    <n v="4.2"/>
    <x v="3"/>
    <n v="250"/>
    <s v="Supplier_B"/>
    <d v="2037-03-04T00:00:00"/>
    <d v="2036-03-03T00:00:00"/>
    <s v="Location_C"/>
    <n v="49"/>
    <n v="43"/>
    <x v="0"/>
    <s v="Female"/>
    <x v="2"/>
    <x v="0"/>
    <s v="T54445"/>
    <s v="Completed"/>
    <n v="9"/>
    <s v="Returned"/>
    <n v="126"/>
    <x v="1"/>
    <s v="Average"/>
  </r>
  <r>
    <s v="P5446"/>
    <x v="1"/>
    <x v="0"/>
    <s v="Sony"/>
    <s v="Item_B"/>
    <n v="2405"/>
    <n v="17"/>
    <n v="1996.15"/>
    <n v="934"/>
    <n v="66"/>
    <n v="61644"/>
    <s v="-1062.15"/>
    <n v="54"/>
    <n v="1.3"/>
    <x v="0"/>
    <n v="192"/>
    <s v="Supplier_A"/>
    <d v="2037-03-05T00:00:00"/>
    <d v="2036-03-04T00:00:00"/>
    <s v="Location_A"/>
    <n v="6"/>
    <n v="51"/>
    <x v="0"/>
    <s v="Male"/>
    <x v="0"/>
    <x v="2"/>
    <s v="T54446"/>
    <s v="Completed"/>
    <n v="11"/>
    <s v="Not Returned"/>
    <n v="428"/>
    <x v="1"/>
    <s v="Average"/>
  </r>
  <r>
    <s v="P5447"/>
    <x v="3"/>
    <x v="2"/>
    <s v="Sony"/>
    <s v="Item_B"/>
    <n v="2961"/>
    <n v="27"/>
    <n v="2161.5300000000002"/>
    <n v="1906"/>
    <n v="51"/>
    <n v="97206"/>
    <s v="-255.53"/>
    <n v="157"/>
    <n v="2.4"/>
    <x v="1"/>
    <n v="243"/>
    <s v="Supplier_C"/>
    <d v="2037-03-06T00:00:00"/>
    <d v="2036-03-05T00:00:00"/>
    <s v="Location_A"/>
    <n v="45"/>
    <n v="29"/>
    <x v="1"/>
    <s v="Male"/>
    <x v="2"/>
    <x v="1"/>
    <s v="T54447"/>
    <s v="Pending"/>
    <n v="12"/>
    <s v="Not Returned"/>
    <n v="916"/>
    <x v="0"/>
    <s v="Good"/>
  </r>
  <r>
    <s v="P5448"/>
    <x v="3"/>
    <x v="1"/>
    <s v="Samsung"/>
    <s v="Item_A"/>
    <n v="517"/>
    <n v="19"/>
    <n v="418.77"/>
    <n v="2426"/>
    <n v="83"/>
    <n v="201358"/>
    <s v="2007.23"/>
    <n v="47"/>
    <n v="3.2"/>
    <x v="2"/>
    <n v="317"/>
    <s v="Supplier_C"/>
    <d v="2037-03-07T00:00:00"/>
    <d v="2036-03-06T00:00:00"/>
    <s v="Location_C"/>
    <n v="43"/>
    <n v="36"/>
    <x v="1"/>
    <s v="Female"/>
    <x v="0"/>
    <x v="2"/>
    <s v="T54448"/>
    <s v="Cancelled"/>
    <n v="7"/>
    <s v="Not Returned"/>
    <n v="265"/>
    <x v="1"/>
    <s v="Average"/>
  </r>
  <r>
    <s v="P5449"/>
    <x v="0"/>
    <x v="2"/>
    <s v="Nike"/>
    <s v="Item_D"/>
    <n v="2668"/>
    <n v="28"/>
    <n v="1920.96"/>
    <n v="3886"/>
    <n v="85"/>
    <n v="330310"/>
    <s v="1965.04"/>
    <n v="163"/>
    <n v="3.5"/>
    <x v="2"/>
    <n v="462"/>
    <s v="Supplier_A"/>
    <d v="2037-03-08T00:00:00"/>
    <d v="2036-03-07T00:00:00"/>
    <s v="Location_B"/>
    <n v="24"/>
    <n v="28"/>
    <x v="1"/>
    <s v="Male"/>
    <x v="1"/>
    <x v="1"/>
    <s v="T54449"/>
    <s v="Pending"/>
    <n v="11"/>
    <s v="Not Returned"/>
    <n v="355"/>
    <x v="2"/>
    <s v="Bad"/>
  </r>
  <r>
    <s v="P5450"/>
    <x v="1"/>
    <x v="1"/>
    <s v="Sony"/>
    <s v="Item_C"/>
    <n v="206"/>
    <n v="22"/>
    <n v="160.68"/>
    <n v="2587"/>
    <n v="41"/>
    <n v="106067"/>
    <s v="2426.32"/>
    <n v="152"/>
    <n v="4.5"/>
    <x v="3"/>
    <n v="414"/>
    <s v="Supplier_B"/>
    <d v="2037-03-09T00:00:00"/>
    <d v="2036-03-08T00:00:00"/>
    <s v="Location_A"/>
    <n v="21"/>
    <n v="59"/>
    <x v="0"/>
    <s v="Male"/>
    <x v="0"/>
    <x v="2"/>
    <s v="T54450"/>
    <s v="Pending"/>
    <n v="2"/>
    <s v="Not Returned"/>
    <n v="866"/>
    <x v="1"/>
    <s v="Average"/>
  </r>
  <r>
    <s v="P5451"/>
    <x v="2"/>
    <x v="3"/>
    <s v="Sony"/>
    <s v="Item_D"/>
    <n v="2708"/>
    <n v="27"/>
    <n v="1976.84"/>
    <n v="2760"/>
    <n v="42"/>
    <n v="115920"/>
    <s v="783.16"/>
    <n v="7"/>
    <n v="2.2000000000000002"/>
    <x v="1"/>
    <n v="431"/>
    <s v="Supplier_C"/>
    <d v="2037-03-10T00:00:00"/>
    <d v="2036-03-09T00:00:00"/>
    <s v="Location_C"/>
    <n v="23"/>
    <n v="53"/>
    <x v="0"/>
    <s v="Female"/>
    <x v="1"/>
    <x v="2"/>
    <s v="T54451"/>
    <s v="Cancelled"/>
    <n v="4"/>
    <s v="Returned"/>
    <n v="467"/>
    <x v="0"/>
    <s v="Good"/>
  </r>
  <r>
    <s v="P5452"/>
    <x v="2"/>
    <x v="0"/>
    <s v="Samsung"/>
    <s v="Item_A"/>
    <n v="3065"/>
    <n v="29"/>
    <n v="2176.15"/>
    <n v="2965"/>
    <n v="78"/>
    <n v="231270"/>
    <s v="788.85"/>
    <n v="154"/>
    <n v="3.3"/>
    <x v="2"/>
    <n v="474"/>
    <s v="Supplier_B"/>
    <d v="2037-03-11T00:00:00"/>
    <d v="2036-03-10T00:00:00"/>
    <s v="Location_C"/>
    <n v="16"/>
    <n v="51"/>
    <x v="0"/>
    <s v="Female"/>
    <x v="2"/>
    <x v="0"/>
    <s v="T54452"/>
    <s v="Cancelled"/>
    <n v="8"/>
    <s v="Not Returned"/>
    <n v="334"/>
    <x v="0"/>
    <s v="Average"/>
  </r>
  <r>
    <s v="P5453"/>
    <x v="0"/>
    <x v="2"/>
    <s v="Apple"/>
    <s v="Item_B"/>
    <n v="4944"/>
    <n v="23"/>
    <n v="3806.88"/>
    <n v="2018"/>
    <n v="19"/>
    <n v="38342"/>
    <s v="-1788.88"/>
    <n v="24"/>
    <n v="3.8"/>
    <x v="2"/>
    <n v="194"/>
    <s v="Supplier_C"/>
    <d v="2037-03-12T00:00:00"/>
    <d v="2036-03-11T00:00:00"/>
    <s v="Location_C"/>
    <n v="2"/>
    <n v="21"/>
    <x v="3"/>
    <s v="Male"/>
    <x v="0"/>
    <x v="2"/>
    <s v="T54453"/>
    <s v="Completed"/>
    <n v="13"/>
    <s v="Not Returned"/>
    <n v="707"/>
    <x v="0"/>
    <s v="Bad"/>
  </r>
  <r>
    <s v="P5454"/>
    <x v="4"/>
    <x v="0"/>
    <s v="Nike"/>
    <s v="Item_D"/>
    <n v="3689"/>
    <n v="37"/>
    <n v="2324.0700000000002"/>
    <n v="3332"/>
    <n v="84"/>
    <n v="279888"/>
    <s v="1007.93"/>
    <n v="195"/>
    <n v="3.1"/>
    <x v="2"/>
    <n v="399"/>
    <s v="Supplier_B"/>
    <d v="2037-03-13T00:00:00"/>
    <d v="2036-03-12T00:00:00"/>
    <s v="Location_A"/>
    <n v="27"/>
    <n v="53"/>
    <x v="0"/>
    <s v="Male"/>
    <x v="0"/>
    <x v="1"/>
    <s v="T54454"/>
    <s v="Pending"/>
    <n v="4"/>
    <s v="Returned"/>
    <n v="169"/>
    <x v="2"/>
    <s v="Good"/>
  </r>
  <r>
    <s v="P5455"/>
    <x v="3"/>
    <x v="2"/>
    <s v="Sony"/>
    <s v="Item_D"/>
    <n v="2151"/>
    <n v="32"/>
    <n v="1462.68"/>
    <n v="1219"/>
    <n v="18"/>
    <n v="21942"/>
    <s v="-243.68"/>
    <n v="96"/>
    <n v="4.4000000000000004"/>
    <x v="3"/>
    <n v="495"/>
    <s v="Supplier_B"/>
    <d v="2037-03-14T00:00:00"/>
    <d v="2036-03-13T00:00:00"/>
    <s v="Location_A"/>
    <n v="42"/>
    <n v="53"/>
    <x v="0"/>
    <s v="Male"/>
    <x v="2"/>
    <x v="1"/>
    <s v="T54455"/>
    <s v="Cancelled"/>
    <n v="4"/>
    <s v="Not Returned"/>
    <n v="888"/>
    <x v="2"/>
    <s v="Average"/>
  </r>
  <r>
    <s v="P5456"/>
    <x v="0"/>
    <x v="4"/>
    <s v="Nike"/>
    <s v="Item_A"/>
    <n v="4119"/>
    <n v="3"/>
    <n v="3995.43"/>
    <n v="954"/>
    <n v="68"/>
    <n v="64872"/>
    <s v="-3041.43"/>
    <n v="8"/>
    <n v="4.4000000000000004"/>
    <x v="3"/>
    <n v="477"/>
    <s v="Supplier_B"/>
    <d v="2037-03-15T00:00:00"/>
    <d v="2036-03-14T00:00:00"/>
    <s v="Location_A"/>
    <n v="49"/>
    <n v="31"/>
    <x v="1"/>
    <s v="Female"/>
    <x v="0"/>
    <x v="1"/>
    <s v="T54456"/>
    <s v="Pending"/>
    <n v="6"/>
    <s v="Returned"/>
    <n v="221"/>
    <x v="1"/>
    <s v="Average"/>
  </r>
  <r>
    <s v="P5457"/>
    <x v="3"/>
    <x v="1"/>
    <s v="LG"/>
    <s v="Item_A"/>
    <n v="4902"/>
    <n v="31"/>
    <n v="3382.38"/>
    <n v="3385"/>
    <n v="48"/>
    <n v="162480"/>
    <s v="2.62"/>
    <n v="1"/>
    <n v="1.9"/>
    <x v="0"/>
    <n v="463"/>
    <s v="Supplier_B"/>
    <d v="2037-03-16T00:00:00"/>
    <d v="2036-03-15T00:00:00"/>
    <s v="Location_C"/>
    <n v="26"/>
    <n v="45"/>
    <x v="0"/>
    <s v="Female"/>
    <x v="1"/>
    <x v="0"/>
    <s v="T54457"/>
    <s v="Completed"/>
    <n v="12"/>
    <s v="Not Returned"/>
    <n v="849"/>
    <x v="0"/>
    <s v="Average"/>
  </r>
  <r>
    <s v="P5458"/>
    <x v="3"/>
    <x v="3"/>
    <s v="Sony"/>
    <s v="Item_D"/>
    <n v="3400"/>
    <n v="32"/>
    <n v="2312"/>
    <n v="3317"/>
    <n v="30"/>
    <n v="99510"/>
    <s v="1005"/>
    <n v="170"/>
    <n v="2.5"/>
    <x v="1"/>
    <n v="9"/>
    <s v="Supplier_A"/>
    <d v="2037-03-17T00:00:00"/>
    <d v="2036-03-16T00:00:00"/>
    <s v="Location_A"/>
    <n v="9"/>
    <n v="47"/>
    <x v="0"/>
    <s v="Male"/>
    <x v="1"/>
    <x v="1"/>
    <s v="T54458"/>
    <s v="Completed"/>
    <n v="1"/>
    <s v="Not Returned"/>
    <n v="778"/>
    <x v="1"/>
    <s v="Average"/>
  </r>
  <r>
    <s v="P5459"/>
    <x v="3"/>
    <x v="0"/>
    <s v="Samsung"/>
    <s v="Item_B"/>
    <n v="3433"/>
    <n v="34"/>
    <n v="2265.7800000000002"/>
    <n v="2045"/>
    <n v="80"/>
    <n v="163600"/>
    <s v="-220.78"/>
    <n v="100"/>
    <n v="4.0999999999999996"/>
    <x v="3"/>
    <n v="169"/>
    <s v="Supplier_C"/>
    <d v="2037-03-18T00:00:00"/>
    <d v="2036-03-17T00:00:00"/>
    <s v="Location_C"/>
    <n v="44"/>
    <n v="66"/>
    <x v="4"/>
    <s v="Female"/>
    <x v="2"/>
    <x v="0"/>
    <s v="T54459"/>
    <s v="Completed"/>
    <n v="7"/>
    <s v="Not Returned"/>
    <n v="438"/>
    <x v="0"/>
    <s v="Average"/>
  </r>
  <r>
    <s v="P5460"/>
    <x v="4"/>
    <x v="4"/>
    <s v="Sony"/>
    <s v="Item_B"/>
    <n v="1615"/>
    <n v="49"/>
    <n v="823.65"/>
    <n v="82"/>
    <n v="28"/>
    <n v="2296"/>
    <s v="-741.65"/>
    <n v="114"/>
    <n v="3.1"/>
    <x v="2"/>
    <n v="281"/>
    <s v="Supplier_A"/>
    <d v="2037-03-19T00:00:00"/>
    <d v="2036-03-18T00:00:00"/>
    <s v="Location_B"/>
    <n v="15"/>
    <n v="49"/>
    <x v="0"/>
    <s v="Male"/>
    <x v="1"/>
    <x v="0"/>
    <s v="T54460"/>
    <s v="Completed"/>
    <n v="8"/>
    <s v="Not Returned"/>
    <n v="245"/>
    <x v="2"/>
    <s v="Average"/>
  </r>
  <r>
    <s v="P5461"/>
    <x v="2"/>
    <x v="2"/>
    <s v="LG"/>
    <s v="Item_D"/>
    <n v="4636"/>
    <n v="15"/>
    <n v="3940.6"/>
    <n v="343"/>
    <n v="4"/>
    <n v="1372"/>
    <s v="-3597.6"/>
    <n v="104"/>
    <n v="3.1"/>
    <x v="2"/>
    <n v="103"/>
    <s v="Supplier_C"/>
    <d v="2037-03-20T00:00:00"/>
    <d v="2036-03-19T00:00:00"/>
    <s v="Location_C"/>
    <n v="25"/>
    <n v="58"/>
    <x v="0"/>
    <s v="Female"/>
    <x v="0"/>
    <x v="1"/>
    <s v="T54461"/>
    <s v="Cancelled"/>
    <n v="2"/>
    <s v="Returned"/>
    <n v="294"/>
    <x v="1"/>
    <s v="Bad"/>
  </r>
  <r>
    <s v="P5462"/>
    <x v="1"/>
    <x v="0"/>
    <s v="Apple"/>
    <s v="Item_C"/>
    <n v="2936"/>
    <n v="21"/>
    <n v="2319.44"/>
    <n v="3755"/>
    <n v="29"/>
    <n v="108895"/>
    <s v="1435.56"/>
    <n v="183"/>
    <n v="3.9"/>
    <x v="2"/>
    <n v="4"/>
    <s v="Supplier_C"/>
    <d v="2037-03-21T00:00:00"/>
    <d v="2036-03-20T00:00:00"/>
    <s v="Location_A"/>
    <n v="47"/>
    <n v="55"/>
    <x v="0"/>
    <s v="Female"/>
    <x v="0"/>
    <x v="1"/>
    <s v="T54462"/>
    <s v="Pending"/>
    <n v="13"/>
    <s v="Not Returned"/>
    <n v="492"/>
    <x v="1"/>
    <s v="Good"/>
  </r>
  <r>
    <s v="P5463"/>
    <x v="3"/>
    <x v="4"/>
    <s v="Sony"/>
    <s v="Item_C"/>
    <n v="991"/>
    <n v="14"/>
    <n v="852.26"/>
    <n v="3413"/>
    <n v="91"/>
    <n v="310583"/>
    <s v="2560.74"/>
    <n v="119"/>
    <n v="4.8"/>
    <x v="3"/>
    <n v="388"/>
    <s v="Supplier_A"/>
    <d v="2037-03-22T00:00:00"/>
    <d v="2036-03-21T00:00:00"/>
    <s v="Location_A"/>
    <n v="35"/>
    <n v="47"/>
    <x v="0"/>
    <s v="Male"/>
    <x v="0"/>
    <x v="1"/>
    <s v="T54463"/>
    <s v="Pending"/>
    <n v="9"/>
    <s v="Returned"/>
    <n v="713"/>
    <x v="0"/>
    <s v="Good"/>
  </r>
  <r>
    <s v="P5464"/>
    <x v="0"/>
    <x v="3"/>
    <s v="Sony"/>
    <s v="Item_C"/>
    <n v="4179"/>
    <n v="45"/>
    <n v="2298.4499999999998"/>
    <n v="876"/>
    <n v="16"/>
    <n v="14016"/>
    <s v="-1422.45"/>
    <n v="45"/>
    <n v="2.2999999999999998"/>
    <x v="1"/>
    <n v="436"/>
    <s v="Supplier_B"/>
    <d v="2037-03-23T00:00:00"/>
    <d v="2036-03-22T00:00:00"/>
    <s v="Location_B"/>
    <n v="9"/>
    <n v="40"/>
    <x v="1"/>
    <s v="Male"/>
    <x v="1"/>
    <x v="1"/>
    <s v="T54464"/>
    <s v="Completed"/>
    <n v="8"/>
    <s v="Returned"/>
    <n v="462"/>
    <x v="2"/>
    <s v="Bad"/>
  </r>
  <r>
    <s v="P5465"/>
    <x v="3"/>
    <x v="0"/>
    <s v="Apple"/>
    <s v="Item_D"/>
    <n v="1350"/>
    <n v="14"/>
    <n v="1161"/>
    <n v="2508"/>
    <n v="81"/>
    <n v="203148"/>
    <s v="1347"/>
    <n v="16"/>
    <n v="1.7"/>
    <x v="0"/>
    <n v="86"/>
    <s v="Supplier_A"/>
    <d v="2037-03-24T00:00:00"/>
    <d v="2036-03-23T00:00:00"/>
    <s v="Location_A"/>
    <n v="42"/>
    <n v="58"/>
    <x v="0"/>
    <s v="Male"/>
    <x v="0"/>
    <x v="2"/>
    <s v="T54465"/>
    <s v="Pending"/>
    <n v="11"/>
    <s v="Returned"/>
    <n v="178"/>
    <x v="2"/>
    <s v="Bad"/>
  </r>
  <r>
    <s v="P5466"/>
    <x v="3"/>
    <x v="0"/>
    <s v="Apple"/>
    <s v="Item_D"/>
    <n v="4318"/>
    <n v="46"/>
    <n v="2331.7199999999998"/>
    <n v="2072"/>
    <n v="10"/>
    <n v="20720"/>
    <s v="-259.72"/>
    <n v="190"/>
    <n v="1.2"/>
    <x v="0"/>
    <n v="20"/>
    <s v="Supplier_A"/>
    <d v="2037-03-25T00:00:00"/>
    <d v="2036-03-24T00:00:00"/>
    <s v="Location_B"/>
    <n v="14"/>
    <n v="43"/>
    <x v="0"/>
    <s v="Male"/>
    <x v="2"/>
    <x v="1"/>
    <s v="T54466"/>
    <s v="Pending"/>
    <n v="4"/>
    <s v="Returned"/>
    <n v="898"/>
    <x v="2"/>
    <s v="Average"/>
  </r>
  <r>
    <s v="P5467"/>
    <x v="0"/>
    <x v="4"/>
    <s v="Samsung"/>
    <s v="Item_D"/>
    <n v="4456"/>
    <n v="17"/>
    <n v="3698.48"/>
    <n v="2855"/>
    <n v="45"/>
    <n v="128475"/>
    <s v="-843.48"/>
    <n v="123"/>
    <n v="1"/>
    <x v="0"/>
    <n v="443"/>
    <s v="Supplier_B"/>
    <d v="2037-03-26T00:00:00"/>
    <d v="2036-03-25T00:00:00"/>
    <s v="Location_A"/>
    <n v="28"/>
    <n v="27"/>
    <x v="1"/>
    <s v="Male"/>
    <x v="2"/>
    <x v="2"/>
    <s v="T54467"/>
    <s v="Completed"/>
    <n v="6"/>
    <s v="Not Returned"/>
    <n v="610"/>
    <x v="0"/>
    <s v="Average"/>
  </r>
  <r>
    <s v="P5468"/>
    <x v="3"/>
    <x v="3"/>
    <s v="Sony"/>
    <s v="Item_A"/>
    <n v="1620"/>
    <n v="18"/>
    <n v="1328.4"/>
    <n v="1834"/>
    <n v="9"/>
    <n v="16506"/>
    <s v="505.6"/>
    <n v="163"/>
    <n v="4"/>
    <x v="3"/>
    <n v="305"/>
    <s v="Supplier_A"/>
    <d v="2037-03-27T00:00:00"/>
    <d v="2036-03-26T00:00:00"/>
    <s v="Location_A"/>
    <n v="13"/>
    <n v="65"/>
    <x v="4"/>
    <s v="Female"/>
    <x v="0"/>
    <x v="2"/>
    <s v="T54468"/>
    <s v="Completed"/>
    <n v="13"/>
    <s v="Not Returned"/>
    <n v="762"/>
    <x v="1"/>
    <s v="Bad"/>
  </r>
  <r>
    <s v="P5469"/>
    <x v="1"/>
    <x v="4"/>
    <s v="Samsung"/>
    <s v="Item_B"/>
    <n v="1679"/>
    <n v="42"/>
    <n v="973.82"/>
    <n v="2561"/>
    <n v="49"/>
    <n v="125489"/>
    <s v="1587.18"/>
    <n v="143"/>
    <n v="3.8"/>
    <x v="2"/>
    <n v="467"/>
    <s v="Supplier_B"/>
    <d v="2037-03-28T00:00:00"/>
    <d v="2036-03-27T00:00:00"/>
    <s v="Location_A"/>
    <n v="7"/>
    <n v="63"/>
    <x v="4"/>
    <s v="Female"/>
    <x v="2"/>
    <x v="0"/>
    <s v="T54469"/>
    <s v="Cancelled"/>
    <n v="3"/>
    <s v="Not Returned"/>
    <n v="440"/>
    <x v="0"/>
    <s v="Good"/>
  </r>
  <r>
    <s v="P5470"/>
    <x v="1"/>
    <x v="2"/>
    <s v="LG"/>
    <s v="Item_D"/>
    <n v="1481"/>
    <n v="19"/>
    <n v="1199.6099999999999"/>
    <n v="3652"/>
    <n v="68"/>
    <n v="248336"/>
    <s v="2452.39"/>
    <n v="123"/>
    <n v="4.5"/>
    <x v="3"/>
    <n v="439"/>
    <s v="Supplier_C"/>
    <d v="2037-03-29T00:00:00"/>
    <d v="2036-03-28T00:00:00"/>
    <s v="Location_B"/>
    <n v="26"/>
    <n v="56"/>
    <x v="0"/>
    <s v="Male"/>
    <x v="2"/>
    <x v="1"/>
    <s v="T54470"/>
    <s v="Pending"/>
    <n v="8"/>
    <s v="Not Returned"/>
    <n v="693"/>
    <x v="2"/>
    <s v="Good"/>
  </r>
  <r>
    <s v="P5471"/>
    <x v="2"/>
    <x v="4"/>
    <s v="LG"/>
    <s v="Item_D"/>
    <n v="1939"/>
    <n v="49"/>
    <n v="988.89"/>
    <n v="1436"/>
    <n v="94"/>
    <n v="134984"/>
    <s v="447.11"/>
    <n v="125"/>
    <n v="2.2000000000000002"/>
    <x v="1"/>
    <n v="118"/>
    <s v="Supplier_C"/>
    <d v="2037-03-30T00:00:00"/>
    <d v="2036-03-29T00:00:00"/>
    <s v="Location_C"/>
    <n v="45"/>
    <n v="19"/>
    <x v="3"/>
    <s v="Male"/>
    <x v="2"/>
    <x v="0"/>
    <s v="T54471"/>
    <s v="Completed"/>
    <n v="4"/>
    <s v="Not Returned"/>
    <n v="875"/>
    <x v="1"/>
    <s v="Bad"/>
  </r>
  <r>
    <s v="P5472"/>
    <x v="1"/>
    <x v="1"/>
    <s v="Sony"/>
    <s v="Item_B"/>
    <n v="125"/>
    <n v="12"/>
    <n v="110"/>
    <n v="3848"/>
    <n v="68"/>
    <n v="261664"/>
    <s v="3738"/>
    <n v="90"/>
    <n v="1.6"/>
    <x v="0"/>
    <n v="258"/>
    <s v="Supplier_A"/>
    <d v="2037-03-31T00:00:00"/>
    <d v="2036-03-30T00:00:00"/>
    <s v="Location_B"/>
    <n v="27"/>
    <n v="63"/>
    <x v="4"/>
    <s v="Female"/>
    <x v="1"/>
    <x v="1"/>
    <s v="T54472"/>
    <s v="Completed"/>
    <n v="1"/>
    <s v="Not Returned"/>
    <n v="442"/>
    <x v="1"/>
    <s v="Good"/>
  </r>
  <r>
    <s v="P5473"/>
    <x v="3"/>
    <x v="1"/>
    <s v="Nike"/>
    <s v="Item_C"/>
    <n v="2110"/>
    <n v="3"/>
    <n v="2046.7"/>
    <n v="1830"/>
    <n v="78"/>
    <n v="142740"/>
    <s v="-216.7"/>
    <n v="190"/>
    <n v="3.4"/>
    <x v="2"/>
    <n v="61"/>
    <s v="Supplier_A"/>
    <d v="2037-04-01T00:00:00"/>
    <d v="2036-03-31T00:00:00"/>
    <s v="Location_B"/>
    <n v="46"/>
    <n v="56"/>
    <x v="0"/>
    <s v="Male"/>
    <x v="2"/>
    <x v="2"/>
    <s v="T54473"/>
    <s v="Completed"/>
    <n v="13"/>
    <s v="Not Returned"/>
    <n v="286"/>
    <x v="2"/>
    <s v="Bad"/>
  </r>
  <r>
    <s v="P5474"/>
    <x v="3"/>
    <x v="3"/>
    <s v="LG"/>
    <s v="Item_D"/>
    <n v="754"/>
    <n v="43"/>
    <n v="429.78"/>
    <n v="2702"/>
    <n v="42"/>
    <n v="113484"/>
    <s v="2272.22"/>
    <n v="69"/>
    <n v="4.3"/>
    <x v="3"/>
    <n v="276"/>
    <s v="Supplier_B"/>
    <d v="2037-04-02T00:00:00"/>
    <d v="2036-04-01T00:00:00"/>
    <s v="Location_B"/>
    <n v="36"/>
    <n v="57"/>
    <x v="0"/>
    <s v="Male"/>
    <x v="0"/>
    <x v="1"/>
    <s v="T54474"/>
    <s v="Cancelled"/>
    <n v="10"/>
    <s v="Returned"/>
    <n v="356"/>
    <x v="0"/>
    <s v="Good"/>
  </r>
  <r>
    <s v="P5475"/>
    <x v="1"/>
    <x v="4"/>
    <s v="Samsung"/>
    <s v="Item_A"/>
    <n v="4593"/>
    <n v="3"/>
    <n v="4455.21"/>
    <n v="3985"/>
    <n v="79"/>
    <n v="314815"/>
    <s v="-470.21"/>
    <n v="199"/>
    <n v="3.2"/>
    <x v="2"/>
    <n v="46"/>
    <s v="Supplier_C"/>
    <d v="2037-04-03T00:00:00"/>
    <d v="2036-04-02T00:00:00"/>
    <s v="Location_A"/>
    <n v="14"/>
    <n v="59"/>
    <x v="0"/>
    <s v="Male"/>
    <x v="2"/>
    <x v="1"/>
    <s v="T54475"/>
    <s v="Pending"/>
    <n v="7"/>
    <s v="Returned"/>
    <n v="107"/>
    <x v="2"/>
    <s v="Bad"/>
  </r>
  <r>
    <s v="P5476"/>
    <x v="3"/>
    <x v="2"/>
    <s v="LG"/>
    <s v="Item_C"/>
    <n v="155"/>
    <n v="16"/>
    <n v="130.19999999999999"/>
    <n v="2094"/>
    <n v="9"/>
    <n v="18846"/>
    <s v="1963.8"/>
    <n v="149"/>
    <n v="4.4000000000000004"/>
    <x v="3"/>
    <n v="209"/>
    <s v="Supplier_C"/>
    <d v="2037-04-04T00:00:00"/>
    <d v="2036-04-03T00:00:00"/>
    <s v="Location_A"/>
    <n v="33"/>
    <n v="35"/>
    <x v="1"/>
    <s v="Female"/>
    <x v="2"/>
    <x v="1"/>
    <s v="T54476"/>
    <s v="Pending"/>
    <n v="8"/>
    <s v="Returned"/>
    <n v="348"/>
    <x v="1"/>
    <s v="Average"/>
  </r>
  <r>
    <s v="P5477"/>
    <x v="1"/>
    <x v="2"/>
    <s v="Nike"/>
    <s v="Item_D"/>
    <n v="3526"/>
    <n v="26"/>
    <n v="2609.2399999999998"/>
    <n v="660"/>
    <n v="80"/>
    <n v="52800"/>
    <s v="-1949.24"/>
    <n v="52"/>
    <n v="2.2000000000000002"/>
    <x v="1"/>
    <n v="292"/>
    <s v="Supplier_A"/>
    <d v="2037-04-05T00:00:00"/>
    <d v="2036-04-04T00:00:00"/>
    <s v="Location_C"/>
    <n v="44"/>
    <n v="27"/>
    <x v="1"/>
    <s v="Female"/>
    <x v="1"/>
    <x v="0"/>
    <s v="T54477"/>
    <s v="Completed"/>
    <n v="10"/>
    <s v="Returned"/>
    <n v="280"/>
    <x v="2"/>
    <s v="Average"/>
  </r>
  <r>
    <s v="P5478"/>
    <x v="3"/>
    <x v="2"/>
    <s v="Sony"/>
    <s v="Item_D"/>
    <n v="758"/>
    <n v="13"/>
    <n v="659.46"/>
    <n v="2925"/>
    <n v="37"/>
    <n v="108225"/>
    <s v="2265.54"/>
    <n v="84"/>
    <n v="3.5"/>
    <x v="2"/>
    <n v="41"/>
    <s v="Supplier_C"/>
    <d v="2037-04-06T00:00:00"/>
    <d v="2036-04-05T00:00:00"/>
    <s v="Location_C"/>
    <n v="10"/>
    <n v="65"/>
    <x v="4"/>
    <s v="Male"/>
    <x v="1"/>
    <x v="0"/>
    <s v="T54478"/>
    <s v="Cancelled"/>
    <n v="12"/>
    <s v="Returned"/>
    <n v="915"/>
    <x v="2"/>
    <s v="Average"/>
  </r>
  <r>
    <s v="P5479"/>
    <x v="1"/>
    <x v="2"/>
    <s v="Sony"/>
    <s v="Item_A"/>
    <n v="1048"/>
    <n v="1"/>
    <n v="1037.52"/>
    <n v="2803"/>
    <n v="81"/>
    <n v="227043"/>
    <s v="1765.48"/>
    <n v="115"/>
    <n v="5"/>
    <x v="3"/>
    <n v="396"/>
    <s v="Supplier_B"/>
    <d v="2037-04-07T00:00:00"/>
    <d v="2036-04-06T00:00:00"/>
    <s v="Location_B"/>
    <n v="8"/>
    <n v="52"/>
    <x v="0"/>
    <s v="Male"/>
    <x v="0"/>
    <x v="1"/>
    <s v="T54479"/>
    <s v="Cancelled"/>
    <n v="3"/>
    <s v="Returned"/>
    <n v="945"/>
    <x v="0"/>
    <s v="Bad"/>
  </r>
  <r>
    <s v="P5480"/>
    <x v="3"/>
    <x v="4"/>
    <s v="LG"/>
    <s v="Item_A"/>
    <n v="2493"/>
    <n v="4"/>
    <n v="2393.2800000000002"/>
    <n v="3556"/>
    <n v="94"/>
    <n v="334264"/>
    <s v="1162.72"/>
    <n v="118"/>
    <n v="2"/>
    <x v="1"/>
    <n v="157"/>
    <s v="Supplier_B"/>
    <d v="2037-04-08T00:00:00"/>
    <d v="2036-04-07T00:00:00"/>
    <s v="Location_C"/>
    <n v="47"/>
    <n v="58"/>
    <x v="0"/>
    <s v="Female"/>
    <x v="1"/>
    <x v="0"/>
    <s v="T54480"/>
    <s v="Cancelled"/>
    <n v="11"/>
    <s v="Not Returned"/>
    <n v="161"/>
    <x v="1"/>
    <s v="Bad"/>
  </r>
  <r>
    <s v="P5481"/>
    <x v="0"/>
    <x v="2"/>
    <s v="Sony"/>
    <s v="Item_A"/>
    <n v="4149"/>
    <n v="7"/>
    <n v="3858.57"/>
    <n v="2352"/>
    <n v="22"/>
    <n v="51744"/>
    <s v="-1506.57"/>
    <n v="43"/>
    <n v="3.5"/>
    <x v="2"/>
    <n v="154"/>
    <s v="Supplier_A"/>
    <d v="2037-04-09T00:00:00"/>
    <d v="2036-04-08T00:00:00"/>
    <s v="Location_A"/>
    <n v="37"/>
    <n v="38"/>
    <x v="1"/>
    <s v="Male"/>
    <x v="1"/>
    <x v="2"/>
    <s v="T54481"/>
    <s v="Pending"/>
    <n v="3"/>
    <s v="Returned"/>
    <n v="973"/>
    <x v="1"/>
    <s v="Bad"/>
  </r>
  <r>
    <s v="P5482"/>
    <x v="0"/>
    <x v="1"/>
    <s v="Samsung"/>
    <s v="Item_A"/>
    <n v="2090"/>
    <n v="36"/>
    <n v="1337.6"/>
    <n v="2349"/>
    <n v="5"/>
    <n v="11745"/>
    <s v="1011.4"/>
    <n v="177"/>
    <n v="4.5999999999999996"/>
    <x v="3"/>
    <n v="119"/>
    <s v="Supplier_B"/>
    <d v="2037-04-10T00:00:00"/>
    <d v="2036-04-09T00:00:00"/>
    <s v="Location_C"/>
    <n v="8"/>
    <n v="33"/>
    <x v="1"/>
    <s v="Female"/>
    <x v="1"/>
    <x v="0"/>
    <s v="T54482"/>
    <s v="Cancelled"/>
    <n v="9"/>
    <s v="Not Returned"/>
    <n v="471"/>
    <x v="1"/>
    <s v="Average"/>
  </r>
  <r>
    <s v="P5483"/>
    <x v="4"/>
    <x v="1"/>
    <s v="Apple"/>
    <s v="Item_B"/>
    <n v="509"/>
    <n v="31"/>
    <n v="351.21"/>
    <n v="1888"/>
    <n v="31"/>
    <n v="58528"/>
    <s v="1536.79"/>
    <n v="67"/>
    <n v="3"/>
    <x v="2"/>
    <n v="240"/>
    <s v="Supplier_A"/>
    <d v="2037-04-11T00:00:00"/>
    <d v="2036-04-10T00:00:00"/>
    <s v="Location_A"/>
    <n v="25"/>
    <n v="49"/>
    <x v="0"/>
    <s v="Female"/>
    <x v="0"/>
    <x v="0"/>
    <s v="T54483"/>
    <s v="Cancelled"/>
    <n v="5"/>
    <s v="Returned"/>
    <n v="964"/>
    <x v="1"/>
    <s v="Good"/>
  </r>
  <r>
    <s v="P5484"/>
    <x v="3"/>
    <x v="3"/>
    <s v="Apple"/>
    <s v="Item_C"/>
    <n v="4844"/>
    <n v="25"/>
    <n v="3633"/>
    <n v="3428"/>
    <n v="50"/>
    <n v="171400"/>
    <s v="-205"/>
    <n v="190"/>
    <n v="4.2"/>
    <x v="3"/>
    <n v="173"/>
    <s v="Supplier_C"/>
    <d v="2037-04-12T00:00:00"/>
    <d v="2036-04-11T00:00:00"/>
    <s v="Location_C"/>
    <n v="25"/>
    <n v="41"/>
    <x v="0"/>
    <s v="Male"/>
    <x v="0"/>
    <x v="1"/>
    <s v="T54484"/>
    <s v="Pending"/>
    <n v="12"/>
    <s v="Not Returned"/>
    <n v="508"/>
    <x v="0"/>
    <s v="Average"/>
  </r>
  <r>
    <s v="P5485"/>
    <x v="2"/>
    <x v="1"/>
    <s v="Nike"/>
    <s v="Item_D"/>
    <n v="141"/>
    <n v="9"/>
    <n v="128.31"/>
    <n v="2606"/>
    <n v="51"/>
    <n v="132906"/>
    <s v="2477.69"/>
    <n v="178"/>
    <n v="1.8"/>
    <x v="0"/>
    <n v="353"/>
    <s v="Supplier_B"/>
    <d v="2037-04-13T00:00:00"/>
    <d v="2036-04-12T00:00:00"/>
    <s v="Location_B"/>
    <n v="24"/>
    <n v="63"/>
    <x v="4"/>
    <s v="Female"/>
    <x v="1"/>
    <x v="1"/>
    <s v="T54485"/>
    <s v="Pending"/>
    <n v="11"/>
    <s v="Not Returned"/>
    <n v="674"/>
    <x v="2"/>
    <s v="Average"/>
  </r>
  <r>
    <s v="P5486"/>
    <x v="3"/>
    <x v="0"/>
    <s v="Sony"/>
    <s v="Item_D"/>
    <n v="3286"/>
    <n v="42"/>
    <n v="1905.88"/>
    <n v="2225"/>
    <n v="46"/>
    <n v="102350"/>
    <s v="319.12"/>
    <n v="31"/>
    <n v="4.7"/>
    <x v="3"/>
    <n v="265"/>
    <s v="Supplier_B"/>
    <d v="2037-04-14T00:00:00"/>
    <d v="2036-04-13T00:00:00"/>
    <s v="Location_B"/>
    <n v="39"/>
    <n v="27"/>
    <x v="1"/>
    <s v="Male"/>
    <x v="0"/>
    <x v="0"/>
    <s v="T54486"/>
    <s v="Pending"/>
    <n v="14"/>
    <s v="Not Returned"/>
    <n v="782"/>
    <x v="0"/>
    <s v="Good"/>
  </r>
  <r>
    <s v="P5487"/>
    <x v="2"/>
    <x v="3"/>
    <s v="Nike"/>
    <s v="Item_A"/>
    <n v="2506"/>
    <n v="2"/>
    <n v="2455.88"/>
    <n v="3220"/>
    <n v="11"/>
    <n v="35420"/>
    <s v="764.12"/>
    <n v="180"/>
    <n v="2"/>
    <x v="1"/>
    <n v="141"/>
    <s v="Supplier_B"/>
    <d v="2037-04-15T00:00:00"/>
    <d v="2036-04-14T00:00:00"/>
    <s v="Location_A"/>
    <n v="30"/>
    <n v="61"/>
    <x v="4"/>
    <s v="Male"/>
    <x v="2"/>
    <x v="0"/>
    <s v="T54487"/>
    <s v="Completed"/>
    <n v="14"/>
    <s v="Returned"/>
    <n v="398"/>
    <x v="1"/>
    <s v="Good"/>
  </r>
  <r>
    <s v="P5488"/>
    <x v="3"/>
    <x v="2"/>
    <s v="Sony"/>
    <s v="Item_A"/>
    <n v="1528"/>
    <n v="8"/>
    <n v="1405.76"/>
    <n v="3282"/>
    <n v="21"/>
    <n v="68922"/>
    <s v="1876.24"/>
    <n v="157"/>
    <n v="4.7"/>
    <x v="3"/>
    <n v="141"/>
    <s v="Supplier_A"/>
    <d v="2037-04-16T00:00:00"/>
    <d v="2036-04-15T00:00:00"/>
    <s v="Location_A"/>
    <n v="36"/>
    <n v="23"/>
    <x v="3"/>
    <s v="Female"/>
    <x v="2"/>
    <x v="1"/>
    <s v="T54488"/>
    <s v="Pending"/>
    <n v="11"/>
    <s v="Returned"/>
    <n v="180"/>
    <x v="2"/>
    <s v="Average"/>
  </r>
  <r>
    <s v="P5489"/>
    <x v="4"/>
    <x v="1"/>
    <s v="LG"/>
    <s v="Item_C"/>
    <n v="2179"/>
    <n v="28"/>
    <n v="1568.88"/>
    <n v="62"/>
    <n v="74"/>
    <n v="4588"/>
    <s v="-1506.88"/>
    <n v="66"/>
    <n v="2"/>
    <x v="1"/>
    <n v="46"/>
    <s v="Supplier_B"/>
    <d v="2037-04-17T00:00:00"/>
    <d v="2036-04-16T00:00:00"/>
    <s v="Location_A"/>
    <n v="15"/>
    <n v="22"/>
    <x v="3"/>
    <s v="Female"/>
    <x v="0"/>
    <x v="1"/>
    <s v="T54489"/>
    <s v="Completed"/>
    <n v="10"/>
    <s v="Not Returned"/>
    <n v="300"/>
    <x v="1"/>
    <s v="Good"/>
  </r>
  <r>
    <s v="P5490"/>
    <x v="4"/>
    <x v="1"/>
    <s v="Apple"/>
    <s v="Item_C"/>
    <n v="3542"/>
    <n v="8"/>
    <n v="3258.64"/>
    <n v="3581"/>
    <n v="6"/>
    <n v="21486"/>
    <s v="322.36"/>
    <n v="152"/>
    <n v="1.4"/>
    <x v="0"/>
    <n v="217"/>
    <s v="Supplier_A"/>
    <d v="2037-04-18T00:00:00"/>
    <d v="2036-04-17T00:00:00"/>
    <s v="Location_A"/>
    <n v="21"/>
    <n v="20"/>
    <x v="3"/>
    <s v="Female"/>
    <x v="2"/>
    <x v="1"/>
    <s v="T54490"/>
    <s v="Completed"/>
    <n v="13"/>
    <s v="Not Returned"/>
    <n v="156"/>
    <x v="2"/>
    <s v="Good"/>
  </r>
  <r>
    <s v="P5491"/>
    <x v="1"/>
    <x v="4"/>
    <s v="LG"/>
    <s v="Item_A"/>
    <n v="4346"/>
    <n v="23"/>
    <n v="3346.42"/>
    <n v="1163"/>
    <n v="22"/>
    <n v="25586"/>
    <s v="-2183.42"/>
    <n v="41"/>
    <n v="2.2000000000000002"/>
    <x v="1"/>
    <n v="172"/>
    <s v="Supplier_A"/>
    <d v="2037-04-19T00:00:00"/>
    <d v="2036-04-18T00:00:00"/>
    <s v="Location_C"/>
    <n v="29"/>
    <n v="25"/>
    <x v="3"/>
    <s v="Male"/>
    <x v="1"/>
    <x v="0"/>
    <s v="T54491"/>
    <s v="Completed"/>
    <n v="3"/>
    <s v="Returned"/>
    <n v="204"/>
    <x v="1"/>
    <s v="Good"/>
  </r>
  <r>
    <s v="P5492"/>
    <x v="3"/>
    <x v="0"/>
    <s v="LG"/>
    <s v="Item_D"/>
    <n v="4472"/>
    <n v="13"/>
    <n v="3890.64"/>
    <n v="2625"/>
    <n v="4"/>
    <n v="10500"/>
    <s v="-1265.64"/>
    <n v="141"/>
    <n v="4.7"/>
    <x v="3"/>
    <n v="464"/>
    <s v="Supplier_A"/>
    <d v="2037-04-20T00:00:00"/>
    <d v="2036-04-19T00:00:00"/>
    <s v="Location_C"/>
    <n v="31"/>
    <n v="34"/>
    <x v="1"/>
    <s v="Male"/>
    <x v="2"/>
    <x v="1"/>
    <s v="T54492"/>
    <s v="Cancelled"/>
    <n v="5"/>
    <s v="Not Returned"/>
    <n v="495"/>
    <x v="1"/>
    <s v="Good"/>
  </r>
  <r>
    <s v="P5493"/>
    <x v="1"/>
    <x v="4"/>
    <s v="LG"/>
    <s v="Item_C"/>
    <n v="3503"/>
    <n v="16"/>
    <n v="2942.52"/>
    <n v="853"/>
    <n v="32"/>
    <n v="27296"/>
    <s v="-2089.52"/>
    <n v="31"/>
    <n v="4.5"/>
    <x v="3"/>
    <n v="385"/>
    <s v="Supplier_C"/>
    <d v="2037-04-21T00:00:00"/>
    <d v="2036-04-20T00:00:00"/>
    <s v="Location_B"/>
    <n v="19"/>
    <n v="49"/>
    <x v="0"/>
    <s v="Female"/>
    <x v="0"/>
    <x v="0"/>
    <s v="T54493"/>
    <s v="Completed"/>
    <n v="14"/>
    <s v="Returned"/>
    <n v="351"/>
    <x v="1"/>
    <s v="Bad"/>
  </r>
  <r>
    <s v="P5494"/>
    <x v="2"/>
    <x v="2"/>
    <s v="Sony"/>
    <s v="Item_A"/>
    <n v="1897"/>
    <n v="13"/>
    <n v="1650.39"/>
    <n v="3480"/>
    <n v="1"/>
    <n v="3480"/>
    <s v="1829.61"/>
    <n v="153"/>
    <n v="2.6"/>
    <x v="1"/>
    <n v="275"/>
    <s v="Supplier_B"/>
    <d v="2037-04-22T00:00:00"/>
    <d v="2036-04-21T00:00:00"/>
    <s v="Location_C"/>
    <n v="40"/>
    <n v="53"/>
    <x v="0"/>
    <s v="Male"/>
    <x v="0"/>
    <x v="2"/>
    <s v="T54494"/>
    <s v="Cancelled"/>
    <n v="1"/>
    <s v="Not Returned"/>
    <n v="475"/>
    <x v="0"/>
    <s v="Bad"/>
  </r>
  <r>
    <s v="P5495"/>
    <x v="1"/>
    <x v="3"/>
    <s v="Sony"/>
    <s v="Item_A"/>
    <n v="503"/>
    <n v="10"/>
    <n v="452.7"/>
    <n v="2044"/>
    <n v="70"/>
    <n v="143080"/>
    <s v="1591.3"/>
    <n v="187"/>
    <n v="2.2999999999999998"/>
    <x v="1"/>
    <n v="362"/>
    <s v="Supplier_C"/>
    <d v="2037-04-23T00:00:00"/>
    <d v="2036-04-22T00:00:00"/>
    <s v="Location_B"/>
    <n v="36"/>
    <n v="59"/>
    <x v="0"/>
    <s v="Female"/>
    <x v="1"/>
    <x v="1"/>
    <s v="T54495"/>
    <s v="Completed"/>
    <n v="4"/>
    <s v="Returned"/>
    <n v="488"/>
    <x v="2"/>
    <s v="Good"/>
  </r>
  <r>
    <s v="P5496"/>
    <x v="4"/>
    <x v="3"/>
    <s v="Sony"/>
    <s v="Item_D"/>
    <n v="3095"/>
    <n v="44"/>
    <n v="1733.2"/>
    <n v="3337"/>
    <n v="70"/>
    <n v="233590"/>
    <s v="1603.8"/>
    <n v="119"/>
    <n v="2"/>
    <x v="1"/>
    <n v="237"/>
    <s v="Supplier_C"/>
    <d v="2037-04-24T00:00:00"/>
    <d v="2036-04-23T00:00:00"/>
    <s v="Location_C"/>
    <n v="1"/>
    <n v="39"/>
    <x v="1"/>
    <s v="Female"/>
    <x v="2"/>
    <x v="2"/>
    <s v="T54496"/>
    <s v="Pending"/>
    <n v="6"/>
    <s v="Returned"/>
    <n v="886"/>
    <x v="1"/>
    <s v="Bad"/>
  </r>
  <r>
    <s v="P5497"/>
    <x v="2"/>
    <x v="2"/>
    <s v="Sony"/>
    <s v="Item_B"/>
    <n v="171"/>
    <n v="27"/>
    <n v="124.83"/>
    <n v="2951"/>
    <n v="29"/>
    <n v="85579"/>
    <s v="2826.17"/>
    <n v="5"/>
    <n v="3.2"/>
    <x v="2"/>
    <n v="285"/>
    <s v="Supplier_C"/>
    <d v="2037-04-25T00:00:00"/>
    <d v="2036-04-24T00:00:00"/>
    <s v="Location_C"/>
    <n v="16"/>
    <n v="20"/>
    <x v="3"/>
    <s v="Female"/>
    <x v="1"/>
    <x v="2"/>
    <s v="T54497"/>
    <s v="Pending"/>
    <n v="5"/>
    <s v="Not Returned"/>
    <n v="352"/>
    <x v="2"/>
    <s v="Bad"/>
  </r>
  <r>
    <s v="P5498"/>
    <x v="1"/>
    <x v="3"/>
    <s v="Nike"/>
    <s v="Item_D"/>
    <n v="392"/>
    <n v="10"/>
    <n v="352.8"/>
    <n v="2455"/>
    <n v="54"/>
    <n v="132570"/>
    <s v="2102.2"/>
    <n v="165"/>
    <n v="2"/>
    <x v="1"/>
    <n v="214"/>
    <s v="Supplier_C"/>
    <d v="2037-04-26T00:00:00"/>
    <d v="2036-04-25T00:00:00"/>
    <s v="Location_C"/>
    <n v="24"/>
    <n v="57"/>
    <x v="0"/>
    <s v="Male"/>
    <x v="2"/>
    <x v="2"/>
    <s v="T54498"/>
    <s v="Pending"/>
    <n v="4"/>
    <s v="Not Returned"/>
    <n v="260"/>
    <x v="2"/>
    <s v="Good"/>
  </r>
  <r>
    <s v="P5499"/>
    <x v="2"/>
    <x v="4"/>
    <s v="LG"/>
    <s v="Item_D"/>
    <n v="280"/>
    <n v="45"/>
    <n v="154"/>
    <n v="3056"/>
    <n v="51"/>
    <n v="155856"/>
    <s v="2902"/>
    <n v="8"/>
    <n v="2.1"/>
    <x v="1"/>
    <n v="227"/>
    <s v="Supplier_A"/>
    <d v="2037-04-27T00:00:00"/>
    <d v="2036-04-26T00:00:00"/>
    <s v="Location_B"/>
    <n v="9"/>
    <n v="44"/>
    <x v="0"/>
    <s v="Female"/>
    <x v="1"/>
    <x v="1"/>
    <s v="T54499"/>
    <s v="Cancelled"/>
    <n v="7"/>
    <s v="Not Returned"/>
    <n v="832"/>
    <x v="2"/>
    <s v="Average"/>
  </r>
  <r>
    <s v="P5500"/>
    <x v="2"/>
    <x v="1"/>
    <s v="Nike"/>
    <s v="Item_D"/>
    <n v="3287"/>
    <n v="49"/>
    <n v="1676.37"/>
    <n v="2972"/>
    <n v="58"/>
    <n v="172376"/>
    <s v="1295.63"/>
    <n v="128"/>
    <n v="4.2"/>
    <x v="3"/>
    <n v="35"/>
    <s v="Supplier_C"/>
    <d v="2037-04-28T00:00:00"/>
    <d v="2036-04-27T00:00:00"/>
    <s v="Location_B"/>
    <n v="49"/>
    <n v="54"/>
    <x v="0"/>
    <s v="Male"/>
    <x v="0"/>
    <x v="2"/>
    <s v="T54500"/>
    <s v="Completed"/>
    <n v="14"/>
    <s v="Not Returned"/>
    <n v="501"/>
    <x v="1"/>
    <s v="Bad"/>
  </r>
  <r>
    <s v="P5501"/>
    <x v="1"/>
    <x v="4"/>
    <s v="Sony"/>
    <s v="Item_D"/>
    <n v="3835"/>
    <n v="30"/>
    <n v="2684.5"/>
    <n v="2334"/>
    <n v="34"/>
    <n v="79356"/>
    <s v="-350.5"/>
    <n v="73"/>
    <n v="1.4"/>
    <x v="0"/>
    <n v="91"/>
    <s v="Supplier_A"/>
    <d v="2037-04-29T00:00:00"/>
    <d v="2036-04-28T00:00:00"/>
    <s v="Location_C"/>
    <n v="25"/>
    <n v="63"/>
    <x v="4"/>
    <s v="Male"/>
    <x v="1"/>
    <x v="2"/>
    <s v="T54501"/>
    <s v="Cancelled"/>
    <n v="2"/>
    <s v="Not Returned"/>
    <n v="408"/>
    <x v="1"/>
    <s v="Average"/>
  </r>
  <r>
    <s v="P5502"/>
    <x v="2"/>
    <x v="4"/>
    <s v="Nike"/>
    <s v="Item_C"/>
    <n v="3863"/>
    <n v="42"/>
    <n v="2240.54"/>
    <n v="2838"/>
    <n v="94"/>
    <n v="266772"/>
    <s v="597.46"/>
    <n v="158"/>
    <n v="1.6"/>
    <x v="0"/>
    <n v="21"/>
    <s v="Supplier_A"/>
    <d v="2037-04-30T00:00:00"/>
    <d v="2036-04-29T00:00:00"/>
    <s v="Location_B"/>
    <n v="45"/>
    <n v="34"/>
    <x v="1"/>
    <s v="Female"/>
    <x v="2"/>
    <x v="2"/>
    <s v="T54502"/>
    <s v="Completed"/>
    <n v="6"/>
    <s v="Returned"/>
    <n v="300"/>
    <x v="0"/>
    <s v="Average"/>
  </r>
  <r>
    <s v="P5503"/>
    <x v="0"/>
    <x v="4"/>
    <s v="Nike"/>
    <s v="Item_D"/>
    <n v="4366"/>
    <n v="29"/>
    <n v="3099.86"/>
    <n v="889"/>
    <n v="73"/>
    <n v="64897"/>
    <s v="-2210.86"/>
    <n v="57"/>
    <n v="4.2"/>
    <x v="3"/>
    <n v="135"/>
    <s v="Supplier_A"/>
    <d v="2037-05-01T00:00:00"/>
    <d v="2036-04-30T00:00:00"/>
    <s v="Location_B"/>
    <n v="36"/>
    <n v="69"/>
    <x v="4"/>
    <s v="Female"/>
    <x v="0"/>
    <x v="1"/>
    <s v="T54503"/>
    <s v="Pending"/>
    <n v="3"/>
    <s v="Returned"/>
    <n v="898"/>
    <x v="2"/>
    <s v="Average"/>
  </r>
  <r>
    <s v="P5504"/>
    <x v="2"/>
    <x v="3"/>
    <s v="Samsung"/>
    <s v="Item_A"/>
    <n v="2770"/>
    <n v="47"/>
    <n v="1468.1"/>
    <n v="1369"/>
    <n v="67"/>
    <n v="91723"/>
    <s v="-99.1"/>
    <n v="166"/>
    <n v="4.3"/>
    <x v="3"/>
    <n v="403"/>
    <s v="Supplier_A"/>
    <d v="2037-05-02T00:00:00"/>
    <d v="2036-05-01T00:00:00"/>
    <s v="Location_B"/>
    <n v="45"/>
    <n v="48"/>
    <x v="0"/>
    <s v="Male"/>
    <x v="2"/>
    <x v="1"/>
    <s v="T54504"/>
    <s v="Completed"/>
    <n v="2"/>
    <s v="Returned"/>
    <n v="616"/>
    <x v="1"/>
    <s v="Average"/>
  </r>
  <r>
    <s v="P5505"/>
    <x v="3"/>
    <x v="1"/>
    <s v="LG"/>
    <s v="Item_B"/>
    <n v="4077"/>
    <n v="24"/>
    <n v="3098.52"/>
    <n v="2779"/>
    <n v="67"/>
    <n v="186193"/>
    <s v="-319.52"/>
    <n v="142"/>
    <n v="2.1"/>
    <x v="1"/>
    <n v="21"/>
    <s v="Supplier_B"/>
    <d v="2037-05-03T00:00:00"/>
    <d v="2036-05-02T00:00:00"/>
    <s v="Location_B"/>
    <n v="42"/>
    <n v="47"/>
    <x v="0"/>
    <s v="Male"/>
    <x v="1"/>
    <x v="1"/>
    <s v="T54505"/>
    <s v="Cancelled"/>
    <n v="4"/>
    <s v="Returned"/>
    <n v="124"/>
    <x v="1"/>
    <s v="Average"/>
  </r>
  <r>
    <s v="P5506"/>
    <x v="0"/>
    <x v="1"/>
    <s v="LG"/>
    <s v="Item_D"/>
    <n v="2348"/>
    <n v="6"/>
    <n v="2207.12"/>
    <n v="3130"/>
    <n v="70"/>
    <n v="219100"/>
    <s v="922.88"/>
    <n v="88"/>
    <n v="4"/>
    <x v="3"/>
    <n v="461"/>
    <s v="Supplier_A"/>
    <d v="2037-05-04T00:00:00"/>
    <d v="2036-05-03T00:00:00"/>
    <s v="Location_A"/>
    <n v="18"/>
    <n v="29"/>
    <x v="1"/>
    <s v="Female"/>
    <x v="0"/>
    <x v="2"/>
    <s v="T54506"/>
    <s v="Cancelled"/>
    <n v="11"/>
    <s v="Returned"/>
    <n v="504"/>
    <x v="1"/>
    <s v="Bad"/>
  </r>
  <r>
    <s v="P5507"/>
    <x v="1"/>
    <x v="4"/>
    <s v="Apple"/>
    <s v="Item_B"/>
    <n v="4042"/>
    <n v="49"/>
    <n v="2061.42"/>
    <n v="2277"/>
    <n v="39"/>
    <n v="88803"/>
    <s v="215.58"/>
    <n v="163"/>
    <n v="4.3"/>
    <x v="3"/>
    <n v="441"/>
    <s v="Supplier_C"/>
    <d v="2037-05-05T00:00:00"/>
    <d v="2036-05-04T00:00:00"/>
    <s v="Location_B"/>
    <n v="12"/>
    <n v="44"/>
    <x v="0"/>
    <s v="Male"/>
    <x v="2"/>
    <x v="0"/>
    <s v="T54507"/>
    <s v="Completed"/>
    <n v="6"/>
    <s v="Returned"/>
    <n v="884"/>
    <x v="0"/>
    <s v="Bad"/>
  </r>
  <r>
    <s v="P5508"/>
    <x v="4"/>
    <x v="0"/>
    <s v="Samsung"/>
    <s v="Item_A"/>
    <n v="4287"/>
    <n v="27"/>
    <n v="3129.51"/>
    <n v="2321"/>
    <n v="90"/>
    <n v="208890"/>
    <s v="-808.51"/>
    <n v="124"/>
    <n v="3.1"/>
    <x v="2"/>
    <n v="472"/>
    <s v="Supplier_C"/>
    <d v="2037-05-06T00:00:00"/>
    <d v="2036-05-05T00:00:00"/>
    <s v="Location_B"/>
    <n v="45"/>
    <n v="24"/>
    <x v="3"/>
    <s v="Male"/>
    <x v="1"/>
    <x v="1"/>
    <s v="T54508"/>
    <s v="Completed"/>
    <n v="11"/>
    <s v="Returned"/>
    <n v="510"/>
    <x v="2"/>
    <s v="Average"/>
  </r>
  <r>
    <s v="P5509"/>
    <x v="0"/>
    <x v="4"/>
    <s v="Apple"/>
    <s v="Item_B"/>
    <n v="1548"/>
    <n v="9"/>
    <n v="1408.68"/>
    <n v="3261"/>
    <n v="50"/>
    <n v="163050"/>
    <s v="1852.32"/>
    <n v="81"/>
    <n v="4.4000000000000004"/>
    <x v="3"/>
    <n v="178"/>
    <s v="Supplier_B"/>
    <d v="2037-05-07T00:00:00"/>
    <d v="2036-05-06T00:00:00"/>
    <s v="Location_B"/>
    <n v="37"/>
    <n v="25"/>
    <x v="3"/>
    <s v="Female"/>
    <x v="0"/>
    <x v="2"/>
    <s v="T54509"/>
    <s v="Completed"/>
    <n v="13"/>
    <s v="Returned"/>
    <n v="859"/>
    <x v="1"/>
    <s v="Good"/>
  </r>
  <r>
    <s v="P5510"/>
    <x v="1"/>
    <x v="2"/>
    <s v="Sony"/>
    <s v="Item_A"/>
    <n v="1655"/>
    <n v="14"/>
    <n v="1423.3"/>
    <n v="3571"/>
    <n v="13"/>
    <n v="46423"/>
    <s v="2147.7"/>
    <n v="87"/>
    <n v="1.7"/>
    <x v="0"/>
    <n v="289"/>
    <s v="Supplier_B"/>
    <d v="2037-05-08T00:00:00"/>
    <d v="2036-05-07T00:00:00"/>
    <s v="Location_C"/>
    <n v="34"/>
    <n v="25"/>
    <x v="3"/>
    <s v="Male"/>
    <x v="0"/>
    <x v="2"/>
    <s v="T54510"/>
    <s v="Pending"/>
    <n v="11"/>
    <s v="Not Returned"/>
    <n v="995"/>
    <x v="2"/>
    <s v="Bad"/>
  </r>
  <r>
    <s v="P5511"/>
    <x v="4"/>
    <x v="1"/>
    <s v="Apple"/>
    <s v="Item_D"/>
    <n v="4812"/>
    <n v="17"/>
    <n v="3993.96"/>
    <n v="696"/>
    <n v="52"/>
    <n v="36192"/>
    <s v="-3297.96"/>
    <n v="178"/>
    <n v="1.3"/>
    <x v="0"/>
    <n v="238"/>
    <s v="Supplier_A"/>
    <d v="2037-05-09T00:00:00"/>
    <d v="2036-05-08T00:00:00"/>
    <s v="Location_B"/>
    <n v="37"/>
    <n v="27"/>
    <x v="1"/>
    <s v="Male"/>
    <x v="2"/>
    <x v="1"/>
    <s v="T54511"/>
    <s v="Pending"/>
    <n v="3"/>
    <s v="Not Returned"/>
    <n v="375"/>
    <x v="0"/>
    <s v="Average"/>
  </r>
  <r>
    <s v="P5512"/>
    <x v="1"/>
    <x v="2"/>
    <s v="Apple"/>
    <s v="Item_D"/>
    <n v="2667"/>
    <n v="37"/>
    <n v="1680.21"/>
    <n v="3326"/>
    <n v="47"/>
    <n v="156322"/>
    <s v="1645.79"/>
    <n v="177"/>
    <n v="3.5"/>
    <x v="2"/>
    <n v="297"/>
    <s v="Supplier_B"/>
    <d v="2037-05-10T00:00:00"/>
    <d v="2036-05-09T00:00:00"/>
    <s v="Location_C"/>
    <n v="12"/>
    <n v="41"/>
    <x v="0"/>
    <s v="Female"/>
    <x v="2"/>
    <x v="0"/>
    <s v="T54512"/>
    <s v="Completed"/>
    <n v="4"/>
    <s v="Returned"/>
    <n v="396"/>
    <x v="0"/>
    <s v="Good"/>
  </r>
  <r>
    <s v="P5513"/>
    <x v="1"/>
    <x v="4"/>
    <s v="Sony"/>
    <s v="Item_B"/>
    <n v="1955"/>
    <n v="9"/>
    <n v="1779.05"/>
    <n v="3882"/>
    <n v="20"/>
    <n v="77640"/>
    <s v="2102.95"/>
    <n v="49"/>
    <n v="1.8"/>
    <x v="0"/>
    <n v="274"/>
    <s v="Supplier_C"/>
    <d v="2037-05-11T00:00:00"/>
    <d v="2036-05-10T00:00:00"/>
    <s v="Location_A"/>
    <n v="3"/>
    <n v="51"/>
    <x v="0"/>
    <s v="Female"/>
    <x v="1"/>
    <x v="2"/>
    <s v="T54513"/>
    <s v="Cancelled"/>
    <n v="14"/>
    <s v="Returned"/>
    <n v="902"/>
    <x v="1"/>
    <s v="Bad"/>
  </r>
  <r>
    <s v="P5514"/>
    <x v="4"/>
    <x v="3"/>
    <s v="Sony"/>
    <s v="Item_B"/>
    <n v="2483"/>
    <n v="2"/>
    <n v="2433.34"/>
    <n v="3001"/>
    <n v="18"/>
    <n v="54018"/>
    <s v="567.66"/>
    <n v="112"/>
    <n v="1.7"/>
    <x v="0"/>
    <n v="93"/>
    <s v="Supplier_C"/>
    <d v="2037-05-12T00:00:00"/>
    <d v="2036-05-11T00:00:00"/>
    <s v="Location_C"/>
    <n v="37"/>
    <n v="18"/>
    <x v="2"/>
    <s v="Male"/>
    <x v="0"/>
    <x v="1"/>
    <s v="T54514"/>
    <s v="Pending"/>
    <n v="13"/>
    <s v="Not Returned"/>
    <n v="372"/>
    <x v="0"/>
    <s v="Average"/>
  </r>
  <r>
    <s v="P5515"/>
    <x v="1"/>
    <x v="4"/>
    <s v="Samsung"/>
    <s v="Item_C"/>
    <n v="2890"/>
    <n v="2"/>
    <n v="2832.2"/>
    <n v="332"/>
    <n v="8"/>
    <n v="2656"/>
    <s v="-2500.2"/>
    <n v="86"/>
    <n v="1"/>
    <x v="0"/>
    <n v="103"/>
    <s v="Supplier_A"/>
    <d v="2037-05-13T00:00:00"/>
    <d v="2036-05-12T00:00:00"/>
    <s v="Location_C"/>
    <n v="17"/>
    <n v="43"/>
    <x v="0"/>
    <s v="Male"/>
    <x v="1"/>
    <x v="1"/>
    <s v="T54515"/>
    <s v="Cancelled"/>
    <n v="5"/>
    <s v="Not Returned"/>
    <n v="386"/>
    <x v="1"/>
    <s v="Average"/>
  </r>
  <r>
    <s v="P5516"/>
    <x v="2"/>
    <x v="3"/>
    <s v="Apple"/>
    <s v="Item_D"/>
    <n v="2769"/>
    <n v="23"/>
    <n v="2132.13"/>
    <n v="3095"/>
    <n v="89"/>
    <n v="275455"/>
    <s v="962.87"/>
    <n v="173"/>
    <n v="2.9"/>
    <x v="1"/>
    <n v="382"/>
    <s v="Supplier_B"/>
    <d v="2037-05-14T00:00:00"/>
    <d v="2036-05-13T00:00:00"/>
    <s v="Location_A"/>
    <n v="37"/>
    <n v="20"/>
    <x v="3"/>
    <s v="Female"/>
    <x v="1"/>
    <x v="2"/>
    <s v="T54516"/>
    <s v="Pending"/>
    <n v="7"/>
    <s v="Not Returned"/>
    <n v="949"/>
    <x v="0"/>
    <s v="Average"/>
  </r>
  <r>
    <s v="P5517"/>
    <x v="2"/>
    <x v="4"/>
    <s v="LG"/>
    <s v="Item_C"/>
    <n v="710"/>
    <n v="6"/>
    <n v="667.4"/>
    <n v="2019"/>
    <n v="38"/>
    <n v="76722"/>
    <s v="1351.6"/>
    <n v="21"/>
    <n v="1.5"/>
    <x v="0"/>
    <n v="180"/>
    <s v="Supplier_B"/>
    <d v="2037-05-15T00:00:00"/>
    <d v="2036-05-14T00:00:00"/>
    <s v="Location_C"/>
    <n v="41"/>
    <n v="43"/>
    <x v="0"/>
    <s v="Male"/>
    <x v="2"/>
    <x v="1"/>
    <s v="T54517"/>
    <s v="Completed"/>
    <n v="11"/>
    <s v="Returned"/>
    <n v="529"/>
    <x v="0"/>
    <s v="Average"/>
  </r>
  <r>
    <s v="P5518"/>
    <x v="4"/>
    <x v="4"/>
    <s v="Samsung"/>
    <s v="Item_D"/>
    <n v="545"/>
    <n v="47"/>
    <n v="288.85000000000002"/>
    <n v="217"/>
    <n v="45"/>
    <n v="9765"/>
    <s v="-71.85"/>
    <n v="121"/>
    <n v="1.3"/>
    <x v="0"/>
    <n v="299"/>
    <s v="Supplier_C"/>
    <d v="2037-05-16T00:00:00"/>
    <d v="2036-05-15T00:00:00"/>
    <s v="Location_A"/>
    <n v="39"/>
    <n v="23"/>
    <x v="3"/>
    <s v="Female"/>
    <x v="2"/>
    <x v="0"/>
    <s v="T54518"/>
    <s v="Pending"/>
    <n v="9"/>
    <s v="Not Returned"/>
    <n v="288"/>
    <x v="2"/>
    <s v="Good"/>
  </r>
  <r>
    <s v="P5519"/>
    <x v="2"/>
    <x v="1"/>
    <s v="Nike"/>
    <s v="Item_C"/>
    <n v="2576"/>
    <n v="6"/>
    <n v="2421.44"/>
    <n v="351"/>
    <n v="1"/>
    <n v="351"/>
    <s v="-2070.44"/>
    <n v="185"/>
    <n v="1.6"/>
    <x v="0"/>
    <n v="422"/>
    <s v="Supplier_C"/>
    <d v="2037-05-17T00:00:00"/>
    <d v="2036-05-16T00:00:00"/>
    <s v="Location_B"/>
    <n v="20"/>
    <n v="64"/>
    <x v="4"/>
    <s v="Male"/>
    <x v="2"/>
    <x v="0"/>
    <s v="T54519"/>
    <s v="Pending"/>
    <n v="12"/>
    <s v="Returned"/>
    <n v="422"/>
    <x v="1"/>
    <s v="Bad"/>
  </r>
  <r>
    <s v="P5520"/>
    <x v="3"/>
    <x v="2"/>
    <s v="Samsung"/>
    <s v="Item_B"/>
    <n v="1631"/>
    <n v="12"/>
    <n v="1435.28"/>
    <n v="1468"/>
    <n v="98"/>
    <n v="143864"/>
    <s v="32.72"/>
    <n v="94"/>
    <n v="1.9"/>
    <x v="0"/>
    <n v="376"/>
    <s v="Supplier_A"/>
    <d v="2037-05-18T00:00:00"/>
    <d v="2036-05-17T00:00:00"/>
    <s v="Location_A"/>
    <n v="12"/>
    <n v="67"/>
    <x v="4"/>
    <s v="Female"/>
    <x v="0"/>
    <x v="2"/>
    <s v="T54520"/>
    <s v="Completed"/>
    <n v="4"/>
    <s v="Returned"/>
    <n v="215"/>
    <x v="1"/>
    <s v="Good"/>
  </r>
  <r>
    <s v="P5521"/>
    <x v="3"/>
    <x v="1"/>
    <s v="Sony"/>
    <s v="Item_A"/>
    <n v="469"/>
    <n v="18"/>
    <n v="384.58"/>
    <n v="1820"/>
    <n v="97"/>
    <n v="176540"/>
    <s v="1435.42"/>
    <n v="24"/>
    <n v="1.9"/>
    <x v="0"/>
    <n v="404"/>
    <s v="Supplier_B"/>
    <d v="2037-05-19T00:00:00"/>
    <d v="2036-05-18T00:00:00"/>
    <s v="Location_C"/>
    <n v="36"/>
    <n v="65"/>
    <x v="4"/>
    <s v="Female"/>
    <x v="1"/>
    <x v="1"/>
    <s v="T54521"/>
    <s v="Cancelled"/>
    <n v="13"/>
    <s v="Not Returned"/>
    <n v="205"/>
    <x v="0"/>
    <s v="Average"/>
  </r>
  <r>
    <s v="P5522"/>
    <x v="3"/>
    <x v="2"/>
    <s v="Sony"/>
    <s v="Item_D"/>
    <n v="738"/>
    <n v="23"/>
    <n v="568.26"/>
    <n v="2275"/>
    <n v="0"/>
    <n v="0"/>
    <s v="1706.74"/>
    <n v="195"/>
    <n v="2.4"/>
    <x v="1"/>
    <n v="83"/>
    <s v="Supplier_A"/>
    <d v="2037-05-20T00:00:00"/>
    <d v="2036-05-19T00:00:00"/>
    <s v="Location_A"/>
    <n v="39"/>
    <n v="38"/>
    <x v="1"/>
    <s v="Female"/>
    <x v="2"/>
    <x v="2"/>
    <s v="T54522"/>
    <s v="Pending"/>
    <n v="7"/>
    <s v="Not Returned"/>
    <n v="678"/>
    <x v="2"/>
    <s v="Good"/>
  </r>
  <r>
    <s v="P5523"/>
    <x v="2"/>
    <x v="0"/>
    <s v="LG"/>
    <s v="Item_A"/>
    <n v="3640"/>
    <n v="9"/>
    <n v="3312.4"/>
    <n v="2209"/>
    <n v="0"/>
    <n v="0"/>
    <s v="-1103.4"/>
    <n v="169"/>
    <n v="4.7"/>
    <x v="3"/>
    <n v="198"/>
    <s v="Supplier_A"/>
    <d v="2037-05-21T00:00:00"/>
    <d v="2036-05-20T00:00:00"/>
    <s v="Location_C"/>
    <n v="49"/>
    <n v="21"/>
    <x v="3"/>
    <s v="Female"/>
    <x v="0"/>
    <x v="1"/>
    <s v="T54523"/>
    <s v="Completed"/>
    <n v="1"/>
    <s v="Returned"/>
    <n v="380"/>
    <x v="2"/>
    <s v="Good"/>
  </r>
  <r>
    <s v="P5524"/>
    <x v="1"/>
    <x v="0"/>
    <s v="Samsung"/>
    <s v="Item_C"/>
    <n v="205"/>
    <n v="5"/>
    <n v="194.75"/>
    <n v="2951"/>
    <n v="75"/>
    <n v="221325"/>
    <s v="2756.25"/>
    <n v="154"/>
    <n v="4.2"/>
    <x v="3"/>
    <n v="446"/>
    <s v="Supplier_B"/>
    <d v="2037-05-22T00:00:00"/>
    <d v="2036-05-21T00:00:00"/>
    <s v="Location_A"/>
    <n v="24"/>
    <n v="32"/>
    <x v="1"/>
    <s v="Female"/>
    <x v="2"/>
    <x v="0"/>
    <s v="T54524"/>
    <s v="Completed"/>
    <n v="11"/>
    <s v="Returned"/>
    <n v="393"/>
    <x v="1"/>
    <s v="Good"/>
  </r>
  <r>
    <s v="P5525"/>
    <x v="1"/>
    <x v="2"/>
    <s v="Sony"/>
    <s v="Item_C"/>
    <n v="91"/>
    <n v="45"/>
    <n v="50.05"/>
    <n v="1297"/>
    <n v="71"/>
    <n v="92087"/>
    <s v="1246.95"/>
    <n v="145"/>
    <n v="4"/>
    <x v="3"/>
    <n v="123"/>
    <s v="Supplier_B"/>
    <d v="2037-05-23T00:00:00"/>
    <d v="2036-05-22T00:00:00"/>
    <s v="Location_B"/>
    <n v="16"/>
    <n v="63"/>
    <x v="4"/>
    <s v="Male"/>
    <x v="2"/>
    <x v="0"/>
    <s v="T54525"/>
    <s v="Cancelled"/>
    <n v="5"/>
    <s v="Returned"/>
    <n v="161"/>
    <x v="0"/>
    <s v="Bad"/>
  </r>
  <r>
    <s v="P5526"/>
    <x v="4"/>
    <x v="3"/>
    <s v="Apple"/>
    <s v="Item_A"/>
    <n v="3393"/>
    <n v="33"/>
    <n v="2273.31"/>
    <n v="2792"/>
    <n v="44"/>
    <n v="122848"/>
    <s v="518.69"/>
    <n v="83"/>
    <n v="3"/>
    <x v="2"/>
    <n v="350"/>
    <s v="Supplier_B"/>
    <d v="2037-05-24T00:00:00"/>
    <d v="2036-05-23T00:00:00"/>
    <s v="Location_B"/>
    <n v="10"/>
    <n v="46"/>
    <x v="0"/>
    <s v="Male"/>
    <x v="0"/>
    <x v="2"/>
    <s v="T54526"/>
    <s v="Cancelled"/>
    <n v="8"/>
    <s v="Returned"/>
    <n v="578"/>
    <x v="2"/>
    <s v="Average"/>
  </r>
  <r>
    <s v="P5527"/>
    <x v="4"/>
    <x v="2"/>
    <s v="LG"/>
    <s v="Item_D"/>
    <n v="4819"/>
    <n v="31"/>
    <n v="3325.11"/>
    <n v="3221"/>
    <n v="13"/>
    <n v="41873"/>
    <s v="-104.11"/>
    <n v="166"/>
    <n v="4.2"/>
    <x v="3"/>
    <n v="470"/>
    <s v="Supplier_C"/>
    <d v="2037-05-25T00:00:00"/>
    <d v="2036-05-24T00:00:00"/>
    <s v="Location_A"/>
    <n v="36"/>
    <n v="27"/>
    <x v="1"/>
    <s v="Male"/>
    <x v="2"/>
    <x v="1"/>
    <s v="T54527"/>
    <s v="Pending"/>
    <n v="6"/>
    <s v="Not Returned"/>
    <n v="979"/>
    <x v="1"/>
    <s v="Average"/>
  </r>
  <r>
    <s v="P5528"/>
    <x v="1"/>
    <x v="4"/>
    <s v="Apple"/>
    <s v="Item_B"/>
    <n v="2805"/>
    <n v="32"/>
    <n v="1907.4"/>
    <n v="362"/>
    <n v="81"/>
    <n v="29322"/>
    <s v="-1545.4"/>
    <n v="81"/>
    <n v="3.9"/>
    <x v="2"/>
    <n v="68"/>
    <s v="Supplier_A"/>
    <d v="2037-05-26T00:00:00"/>
    <d v="2036-05-25T00:00:00"/>
    <s v="Location_B"/>
    <n v="24"/>
    <n v="21"/>
    <x v="3"/>
    <s v="Male"/>
    <x v="2"/>
    <x v="0"/>
    <s v="T54528"/>
    <s v="Completed"/>
    <n v="9"/>
    <s v="Not Returned"/>
    <n v="580"/>
    <x v="2"/>
    <s v="Bad"/>
  </r>
  <r>
    <s v="P5529"/>
    <x v="1"/>
    <x v="1"/>
    <s v="LG"/>
    <s v="Item_A"/>
    <n v="3435"/>
    <n v="24"/>
    <n v="2610.6"/>
    <n v="595"/>
    <n v="15"/>
    <n v="8925"/>
    <s v="-2015.6"/>
    <n v="5"/>
    <n v="2.8"/>
    <x v="1"/>
    <n v="347"/>
    <s v="Supplier_B"/>
    <d v="2037-05-27T00:00:00"/>
    <d v="2036-05-26T00:00:00"/>
    <s v="Location_C"/>
    <n v="26"/>
    <n v="30"/>
    <x v="1"/>
    <s v="Female"/>
    <x v="0"/>
    <x v="2"/>
    <s v="T54529"/>
    <s v="Completed"/>
    <n v="13"/>
    <s v="Not Returned"/>
    <n v="254"/>
    <x v="1"/>
    <s v="Good"/>
  </r>
  <r>
    <s v="P5530"/>
    <x v="1"/>
    <x v="0"/>
    <s v="Sony"/>
    <s v="Item_C"/>
    <n v="2551"/>
    <n v="33"/>
    <n v="1709.17"/>
    <n v="1358"/>
    <n v="0"/>
    <n v="0"/>
    <s v="-351.17"/>
    <n v="196"/>
    <n v="2.1"/>
    <x v="1"/>
    <n v="272"/>
    <s v="Supplier_C"/>
    <d v="2037-05-28T00:00:00"/>
    <d v="2036-05-27T00:00:00"/>
    <s v="Location_B"/>
    <n v="42"/>
    <n v="69"/>
    <x v="4"/>
    <s v="Female"/>
    <x v="0"/>
    <x v="1"/>
    <s v="T54530"/>
    <s v="Completed"/>
    <n v="4"/>
    <s v="Returned"/>
    <n v="443"/>
    <x v="1"/>
    <s v="Average"/>
  </r>
  <r>
    <s v="P5531"/>
    <x v="1"/>
    <x v="3"/>
    <s v="Sony"/>
    <s v="Item_A"/>
    <n v="1307"/>
    <n v="9"/>
    <n v="1189.3699999999999"/>
    <n v="1092"/>
    <n v="96"/>
    <n v="104832"/>
    <s v="-97.37"/>
    <n v="189"/>
    <n v="1"/>
    <x v="0"/>
    <n v="357"/>
    <s v="Supplier_B"/>
    <d v="2037-05-29T00:00:00"/>
    <d v="2036-05-28T00:00:00"/>
    <s v="Location_B"/>
    <n v="44"/>
    <n v="69"/>
    <x v="4"/>
    <s v="Female"/>
    <x v="0"/>
    <x v="0"/>
    <s v="T54531"/>
    <s v="Pending"/>
    <n v="9"/>
    <s v="Returned"/>
    <n v="402"/>
    <x v="0"/>
    <s v="Good"/>
  </r>
  <r>
    <s v="P5532"/>
    <x v="4"/>
    <x v="2"/>
    <s v="Nike"/>
    <s v="Item_C"/>
    <n v="4425"/>
    <n v="39"/>
    <n v="2699.25"/>
    <n v="669"/>
    <n v="81"/>
    <n v="54189"/>
    <s v="-2030.25"/>
    <n v="93"/>
    <n v="3.1"/>
    <x v="2"/>
    <n v="205"/>
    <s v="Supplier_B"/>
    <d v="2037-05-30T00:00:00"/>
    <d v="2036-05-29T00:00:00"/>
    <s v="Location_C"/>
    <n v="19"/>
    <n v="28"/>
    <x v="1"/>
    <s v="Male"/>
    <x v="2"/>
    <x v="1"/>
    <s v="T54532"/>
    <s v="Cancelled"/>
    <n v="13"/>
    <s v="Not Returned"/>
    <n v="858"/>
    <x v="1"/>
    <s v="Good"/>
  </r>
  <r>
    <s v="P5533"/>
    <x v="2"/>
    <x v="1"/>
    <s v="LG"/>
    <s v="Item_B"/>
    <n v="1147"/>
    <n v="4"/>
    <n v="1101.1199999999999"/>
    <n v="1993"/>
    <n v="72"/>
    <n v="143496"/>
    <s v="891.88"/>
    <n v="6"/>
    <n v="1.1000000000000001"/>
    <x v="0"/>
    <n v="83"/>
    <s v="Supplier_B"/>
    <d v="2037-05-31T00:00:00"/>
    <d v="2036-05-30T00:00:00"/>
    <s v="Location_A"/>
    <n v="39"/>
    <n v="48"/>
    <x v="0"/>
    <s v="Male"/>
    <x v="1"/>
    <x v="2"/>
    <s v="T54533"/>
    <s v="Completed"/>
    <n v="2"/>
    <s v="Returned"/>
    <n v="338"/>
    <x v="1"/>
    <s v="Bad"/>
  </r>
  <r>
    <s v="P5534"/>
    <x v="0"/>
    <x v="1"/>
    <s v="Apple"/>
    <s v="Item_A"/>
    <n v="1105"/>
    <n v="40"/>
    <n v="663"/>
    <n v="1494"/>
    <n v="79"/>
    <n v="118026"/>
    <s v="831"/>
    <n v="106"/>
    <n v="4.5999999999999996"/>
    <x v="3"/>
    <n v="466"/>
    <s v="Supplier_C"/>
    <d v="2037-06-01T00:00:00"/>
    <d v="2036-05-31T00:00:00"/>
    <s v="Location_C"/>
    <n v="43"/>
    <n v="37"/>
    <x v="1"/>
    <s v="Male"/>
    <x v="0"/>
    <x v="2"/>
    <s v="T54534"/>
    <s v="Pending"/>
    <n v="7"/>
    <s v="Not Returned"/>
    <n v="616"/>
    <x v="0"/>
    <s v="Bad"/>
  </r>
  <r>
    <s v="P5535"/>
    <x v="1"/>
    <x v="3"/>
    <s v="Samsung"/>
    <s v="Item_B"/>
    <n v="4863"/>
    <n v="4"/>
    <n v="4668.4799999999996"/>
    <n v="566"/>
    <n v="3"/>
    <n v="1698"/>
    <s v="-4102.48"/>
    <n v="198"/>
    <n v="4"/>
    <x v="3"/>
    <n v="383"/>
    <s v="Supplier_A"/>
    <d v="2037-06-02T00:00:00"/>
    <d v="2036-06-01T00:00:00"/>
    <s v="Location_A"/>
    <n v="44"/>
    <n v="21"/>
    <x v="3"/>
    <s v="Male"/>
    <x v="0"/>
    <x v="0"/>
    <s v="T54535"/>
    <s v="Pending"/>
    <n v="6"/>
    <s v="Returned"/>
    <n v="781"/>
    <x v="0"/>
    <s v="Good"/>
  </r>
  <r>
    <s v="P5536"/>
    <x v="4"/>
    <x v="2"/>
    <s v="Apple"/>
    <s v="Item_B"/>
    <n v="988"/>
    <n v="26"/>
    <n v="731.12"/>
    <n v="3156"/>
    <n v="43"/>
    <n v="135708"/>
    <s v="2424.88"/>
    <n v="147"/>
    <n v="2.7"/>
    <x v="1"/>
    <n v="418"/>
    <s v="Supplier_C"/>
    <d v="2037-06-03T00:00:00"/>
    <d v="2036-06-02T00:00:00"/>
    <s v="Location_B"/>
    <n v="7"/>
    <n v="38"/>
    <x v="1"/>
    <s v="Male"/>
    <x v="0"/>
    <x v="2"/>
    <s v="T54536"/>
    <s v="Pending"/>
    <n v="11"/>
    <s v="Returned"/>
    <n v="439"/>
    <x v="0"/>
    <s v="Bad"/>
  </r>
  <r>
    <s v="P5537"/>
    <x v="2"/>
    <x v="0"/>
    <s v="Samsung"/>
    <s v="Item_A"/>
    <n v="2448"/>
    <n v="46"/>
    <n v="1321.92"/>
    <n v="1365"/>
    <n v="82"/>
    <n v="111930"/>
    <s v="43.08"/>
    <n v="18"/>
    <n v="4.2"/>
    <x v="3"/>
    <n v="302"/>
    <s v="Supplier_B"/>
    <d v="2037-06-04T00:00:00"/>
    <d v="2036-06-03T00:00:00"/>
    <s v="Location_C"/>
    <n v="28"/>
    <n v="29"/>
    <x v="1"/>
    <s v="Male"/>
    <x v="0"/>
    <x v="1"/>
    <s v="T54537"/>
    <s v="Pending"/>
    <n v="14"/>
    <s v="Returned"/>
    <n v="567"/>
    <x v="2"/>
    <s v="Good"/>
  </r>
  <r>
    <s v="P5538"/>
    <x v="2"/>
    <x v="3"/>
    <s v="Samsung"/>
    <s v="Item_D"/>
    <n v="1500"/>
    <n v="25"/>
    <n v="1125"/>
    <n v="1626"/>
    <n v="38"/>
    <n v="61788"/>
    <s v="501"/>
    <n v="162"/>
    <n v="2.7"/>
    <x v="1"/>
    <n v="256"/>
    <s v="Supplier_A"/>
    <d v="2037-06-05T00:00:00"/>
    <d v="2036-06-04T00:00:00"/>
    <s v="Location_C"/>
    <n v="42"/>
    <n v="47"/>
    <x v="0"/>
    <s v="Female"/>
    <x v="1"/>
    <x v="0"/>
    <s v="T54538"/>
    <s v="Pending"/>
    <n v="13"/>
    <s v="Not Returned"/>
    <n v="315"/>
    <x v="2"/>
    <s v="Good"/>
  </r>
  <r>
    <s v="P5539"/>
    <x v="1"/>
    <x v="3"/>
    <s v="LG"/>
    <s v="Item_C"/>
    <n v="2561"/>
    <n v="9"/>
    <n v="2330.5100000000002"/>
    <n v="3063"/>
    <n v="58"/>
    <n v="177654"/>
    <s v="732.49"/>
    <n v="139"/>
    <n v="1.9"/>
    <x v="0"/>
    <n v="319"/>
    <s v="Supplier_C"/>
    <d v="2037-06-06T00:00:00"/>
    <d v="2036-06-05T00:00:00"/>
    <s v="Location_C"/>
    <n v="27"/>
    <n v="48"/>
    <x v="0"/>
    <s v="Male"/>
    <x v="1"/>
    <x v="2"/>
    <s v="T54539"/>
    <s v="Completed"/>
    <n v="4"/>
    <s v="Not Returned"/>
    <n v="795"/>
    <x v="2"/>
    <s v="Average"/>
  </r>
  <r>
    <s v="P5540"/>
    <x v="0"/>
    <x v="0"/>
    <s v="Apple"/>
    <s v="Item_C"/>
    <n v="485"/>
    <n v="19"/>
    <n v="392.85"/>
    <n v="370"/>
    <n v="37"/>
    <n v="13690"/>
    <s v="-22.85"/>
    <n v="74"/>
    <n v="4.5"/>
    <x v="3"/>
    <n v="194"/>
    <s v="Supplier_C"/>
    <d v="2037-06-07T00:00:00"/>
    <d v="2036-06-06T00:00:00"/>
    <s v="Location_A"/>
    <n v="4"/>
    <n v="26"/>
    <x v="1"/>
    <s v="Male"/>
    <x v="2"/>
    <x v="0"/>
    <s v="T54540"/>
    <s v="Pending"/>
    <n v="7"/>
    <s v="Not Returned"/>
    <n v="376"/>
    <x v="2"/>
    <s v="Bad"/>
  </r>
  <r>
    <s v="P5541"/>
    <x v="0"/>
    <x v="4"/>
    <s v="LG"/>
    <s v="Item_D"/>
    <n v="3983"/>
    <n v="25"/>
    <n v="2987.25"/>
    <n v="3775"/>
    <n v="38"/>
    <n v="143450"/>
    <s v="787.75"/>
    <n v="31"/>
    <n v="4.5"/>
    <x v="3"/>
    <n v="358"/>
    <s v="Supplier_A"/>
    <d v="2037-06-08T00:00:00"/>
    <d v="2036-06-07T00:00:00"/>
    <s v="Location_A"/>
    <n v="10"/>
    <n v="67"/>
    <x v="4"/>
    <s v="Female"/>
    <x v="0"/>
    <x v="2"/>
    <s v="T54541"/>
    <s v="Cancelled"/>
    <n v="9"/>
    <s v="Returned"/>
    <n v="762"/>
    <x v="0"/>
    <s v="Bad"/>
  </r>
  <r>
    <s v="P5542"/>
    <x v="2"/>
    <x v="3"/>
    <s v="Nike"/>
    <s v="Item_B"/>
    <n v="4255"/>
    <n v="35"/>
    <n v="2765.75"/>
    <n v="541"/>
    <n v="16"/>
    <n v="8656"/>
    <s v="-2224.75"/>
    <n v="87"/>
    <n v="5"/>
    <x v="3"/>
    <n v="10"/>
    <s v="Supplier_A"/>
    <d v="2037-06-09T00:00:00"/>
    <d v="2036-06-08T00:00:00"/>
    <s v="Location_B"/>
    <n v="14"/>
    <n v="60"/>
    <x v="0"/>
    <s v="Female"/>
    <x v="1"/>
    <x v="2"/>
    <s v="T54542"/>
    <s v="Pending"/>
    <n v="14"/>
    <s v="Not Returned"/>
    <n v="820"/>
    <x v="2"/>
    <s v="Bad"/>
  </r>
  <r>
    <s v="P5543"/>
    <x v="4"/>
    <x v="2"/>
    <s v="LG"/>
    <s v="Item_C"/>
    <n v="3803"/>
    <n v="31"/>
    <n v="2624.07"/>
    <n v="1117"/>
    <n v="49"/>
    <n v="54733"/>
    <s v="-1507.07"/>
    <n v="195"/>
    <n v="1.5"/>
    <x v="0"/>
    <n v="151"/>
    <s v="Supplier_C"/>
    <d v="2037-06-10T00:00:00"/>
    <d v="2036-06-09T00:00:00"/>
    <s v="Location_B"/>
    <n v="41"/>
    <n v="42"/>
    <x v="0"/>
    <s v="Male"/>
    <x v="0"/>
    <x v="0"/>
    <s v="T54543"/>
    <s v="Completed"/>
    <n v="10"/>
    <s v="Returned"/>
    <n v="181"/>
    <x v="0"/>
    <s v="Average"/>
  </r>
  <r>
    <s v="P5544"/>
    <x v="0"/>
    <x v="1"/>
    <s v="Apple"/>
    <s v="Item_A"/>
    <n v="3851"/>
    <n v="43"/>
    <n v="2195.0700000000002"/>
    <n v="1972"/>
    <n v="25"/>
    <n v="49300"/>
    <s v="-223.07"/>
    <n v="93"/>
    <n v="2.2000000000000002"/>
    <x v="1"/>
    <n v="302"/>
    <s v="Supplier_C"/>
    <d v="2037-06-11T00:00:00"/>
    <d v="2036-06-10T00:00:00"/>
    <s v="Location_C"/>
    <n v="17"/>
    <n v="24"/>
    <x v="3"/>
    <s v="Male"/>
    <x v="2"/>
    <x v="1"/>
    <s v="T54544"/>
    <s v="Pending"/>
    <n v="4"/>
    <s v="Not Returned"/>
    <n v="929"/>
    <x v="2"/>
    <s v="Average"/>
  </r>
  <r>
    <s v="P5545"/>
    <x v="3"/>
    <x v="1"/>
    <s v="Apple"/>
    <s v="Item_C"/>
    <n v="1069"/>
    <n v="35"/>
    <n v="694.85"/>
    <n v="1217"/>
    <n v="16"/>
    <n v="19472"/>
    <s v="522.15"/>
    <n v="169"/>
    <n v="3.5"/>
    <x v="2"/>
    <n v="479"/>
    <s v="Supplier_B"/>
    <d v="2037-06-12T00:00:00"/>
    <d v="2036-06-11T00:00:00"/>
    <s v="Location_B"/>
    <n v="17"/>
    <n v="49"/>
    <x v="0"/>
    <s v="Male"/>
    <x v="1"/>
    <x v="2"/>
    <s v="T54545"/>
    <s v="Completed"/>
    <n v="10"/>
    <s v="Returned"/>
    <n v="360"/>
    <x v="0"/>
    <s v="Average"/>
  </r>
  <r>
    <s v="P5546"/>
    <x v="0"/>
    <x v="0"/>
    <s v="Apple"/>
    <s v="Item_C"/>
    <n v="4357"/>
    <n v="29"/>
    <n v="3093.47"/>
    <n v="2654"/>
    <n v="16"/>
    <n v="42464"/>
    <s v="-439.47"/>
    <n v="184"/>
    <n v="1.9"/>
    <x v="0"/>
    <n v="468"/>
    <s v="Supplier_A"/>
    <d v="2037-06-13T00:00:00"/>
    <d v="2036-06-12T00:00:00"/>
    <s v="Location_B"/>
    <n v="17"/>
    <n v="34"/>
    <x v="1"/>
    <s v="Male"/>
    <x v="0"/>
    <x v="1"/>
    <s v="T54546"/>
    <s v="Completed"/>
    <n v="14"/>
    <s v="Returned"/>
    <n v="240"/>
    <x v="1"/>
    <s v="Good"/>
  </r>
  <r>
    <s v="P5547"/>
    <x v="2"/>
    <x v="1"/>
    <s v="Nike"/>
    <s v="Item_B"/>
    <n v="4690"/>
    <n v="4"/>
    <n v="4502.3999999999996"/>
    <n v="3612"/>
    <n v="72"/>
    <n v="260064"/>
    <s v="-890.4"/>
    <n v="108"/>
    <n v="3.8"/>
    <x v="2"/>
    <n v="258"/>
    <s v="Supplier_C"/>
    <d v="2037-06-14T00:00:00"/>
    <d v="2036-06-13T00:00:00"/>
    <s v="Location_A"/>
    <n v="43"/>
    <n v="22"/>
    <x v="3"/>
    <s v="Male"/>
    <x v="0"/>
    <x v="2"/>
    <s v="T54547"/>
    <s v="Completed"/>
    <n v="3"/>
    <s v="Returned"/>
    <n v="628"/>
    <x v="1"/>
    <s v="Good"/>
  </r>
  <r>
    <s v="P5548"/>
    <x v="1"/>
    <x v="3"/>
    <s v="Apple"/>
    <s v="Item_C"/>
    <n v="2348"/>
    <n v="27"/>
    <n v="1714.04"/>
    <n v="2001"/>
    <n v="75"/>
    <n v="150075"/>
    <s v="286.96"/>
    <n v="177"/>
    <n v="4.0999999999999996"/>
    <x v="3"/>
    <n v="138"/>
    <s v="Supplier_B"/>
    <d v="2037-06-15T00:00:00"/>
    <d v="2036-06-14T00:00:00"/>
    <s v="Location_B"/>
    <n v="7"/>
    <n v="45"/>
    <x v="0"/>
    <s v="Female"/>
    <x v="1"/>
    <x v="2"/>
    <s v="T54548"/>
    <s v="Cancelled"/>
    <n v="1"/>
    <s v="Returned"/>
    <n v="962"/>
    <x v="0"/>
    <s v="Average"/>
  </r>
  <r>
    <s v="P5549"/>
    <x v="3"/>
    <x v="0"/>
    <s v="Nike"/>
    <s v="Item_A"/>
    <n v="2680"/>
    <n v="8"/>
    <n v="2465.6"/>
    <n v="3613"/>
    <n v="73"/>
    <n v="263749"/>
    <s v="1147.4"/>
    <n v="99"/>
    <n v="4.2"/>
    <x v="3"/>
    <n v="9"/>
    <s v="Supplier_B"/>
    <d v="2037-06-16T00:00:00"/>
    <d v="2036-06-15T00:00:00"/>
    <s v="Location_A"/>
    <n v="9"/>
    <n v="23"/>
    <x v="3"/>
    <s v="Female"/>
    <x v="0"/>
    <x v="2"/>
    <s v="T54549"/>
    <s v="Pending"/>
    <n v="8"/>
    <s v="Not Returned"/>
    <n v="942"/>
    <x v="1"/>
    <s v="Good"/>
  </r>
  <r>
    <s v="P5550"/>
    <x v="3"/>
    <x v="3"/>
    <s v="Samsung"/>
    <s v="Item_A"/>
    <n v="1255"/>
    <n v="12"/>
    <n v="1104.4000000000001"/>
    <n v="2425"/>
    <n v="85"/>
    <n v="206125"/>
    <s v="1320.6"/>
    <n v="182"/>
    <n v="1.9"/>
    <x v="0"/>
    <n v="90"/>
    <s v="Supplier_B"/>
    <d v="2037-06-17T00:00:00"/>
    <d v="2036-06-16T00:00:00"/>
    <s v="Location_A"/>
    <n v="28"/>
    <n v="58"/>
    <x v="0"/>
    <s v="Male"/>
    <x v="0"/>
    <x v="2"/>
    <s v="T54550"/>
    <s v="Pending"/>
    <n v="1"/>
    <s v="Returned"/>
    <n v="916"/>
    <x v="0"/>
    <s v="Average"/>
  </r>
  <r>
    <s v="P5551"/>
    <x v="2"/>
    <x v="1"/>
    <s v="LG"/>
    <s v="Item_D"/>
    <n v="3266"/>
    <n v="5"/>
    <n v="3102.7"/>
    <n v="3372"/>
    <n v="46"/>
    <n v="155112"/>
    <s v="269.3"/>
    <n v="64"/>
    <n v="3.3"/>
    <x v="2"/>
    <n v="286"/>
    <s v="Supplier_A"/>
    <d v="2037-06-18T00:00:00"/>
    <d v="2036-06-17T00:00:00"/>
    <s v="Location_C"/>
    <n v="11"/>
    <n v="41"/>
    <x v="0"/>
    <s v="Female"/>
    <x v="2"/>
    <x v="0"/>
    <s v="T54551"/>
    <s v="Cancelled"/>
    <n v="9"/>
    <s v="Not Returned"/>
    <n v="386"/>
    <x v="0"/>
    <s v="Bad"/>
  </r>
  <r>
    <s v="P5552"/>
    <x v="1"/>
    <x v="0"/>
    <s v="Sony"/>
    <s v="Item_C"/>
    <n v="4523"/>
    <n v="2"/>
    <n v="4432.54"/>
    <n v="2794"/>
    <n v="40"/>
    <n v="111760"/>
    <s v="-1638.54"/>
    <n v="95"/>
    <n v="1.7"/>
    <x v="0"/>
    <n v="266"/>
    <s v="Supplier_A"/>
    <d v="2037-06-19T00:00:00"/>
    <d v="2036-06-18T00:00:00"/>
    <s v="Location_B"/>
    <n v="20"/>
    <n v="24"/>
    <x v="3"/>
    <s v="Male"/>
    <x v="1"/>
    <x v="1"/>
    <s v="T54552"/>
    <s v="Cancelled"/>
    <n v="9"/>
    <s v="Returned"/>
    <n v="392"/>
    <x v="1"/>
    <s v="Average"/>
  </r>
  <r>
    <s v="P5553"/>
    <x v="4"/>
    <x v="4"/>
    <s v="Samsung"/>
    <s v="Item_C"/>
    <n v="2993"/>
    <n v="27"/>
    <n v="2184.89"/>
    <n v="3220"/>
    <n v="80"/>
    <n v="257600"/>
    <s v="1035.11"/>
    <n v="60"/>
    <n v="2.4"/>
    <x v="1"/>
    <n v="196"/>
    <s v="Supplier_C"/>
    <d v="2037-06-20T00:00:00"/>
    <d v="2036-06-19T00:00:00"/>
    <s v="Location_A"/>
    <n v="21"/>
    <n v="62"/>
    <x v="4"/>
    <s v="Female"/>
    <x v="0"/>
    <x v="1"/>
    <s v="T54553"/>
    <s v="Cancelled"/>
    <n v="12"/>
    <s v="Returned"/>
    <n v="205"/>
    <x v="1"/>
    <s v="Average"/>
  </r>
  <r>
    <s v="P5554"/>
    <x v="4"/>
    <x v="3"/>
    <s v="Samsung"/>
    <s v="Item_A"/>
    <n v="4032"/>
    <n v="4"/>
    <n v="3870.72"/>
    <n v="3383"/>
    <n v="92"/>
    <n v="311236"/>
    <s v="-487.72"/>
    <n v="147"/>
    <n v="4.8"/>
    <x v="3"/>
    <n v="299"/>
    <s v="Supplier_A"/>
    <d v="2037-06-21T00:00:00"/>
    <d v="2036-06-20T00:00:00"/>
    <s v="Location_B"/>
    <n v="6"/>
    <n v="58"/>
    <x v="0"/>
    <s v="Male"/>
    <x v="0"/>
    <x v="1"/>
    <s v="T54554"/>
    <s v="Completed"/>
    <n v="7"/>
    <s v="Not Returned"/>
    <n v="957"/>
    <x v="2"/>
    <s v="Good"/>
  </r>
  <r>
    <s v="P5555"/>
    <x v="1"/>
    <x v="4"/>
    <s v="Apple"/>
    <s v="Item_A"/>
    <n v="1232"/>
    <n v="34"/>
    <n v="813.12"/>
    <n v="3190"/>
    <n v="62"/>
    <n v="197780"/>
    <s v="2376.88"/>
    <n v="7"/>
    <n v="1"/>
    <x v="0"/>
    <n v="406"/>
    <s v="Supplier_B"/>
    <d v="2037-06-22T00:00:00"/>
    <d v="2036-06-21T00:00:00"/>
    <s v="Location_B"/>
    <n v="11"/>
    <n v="23"/>
    <x v="3"/>
    <s v="Male"/>
    <x v="0"/>
    <x v="1"/>
    <s v="T54555"/>
    <s v="Completed"/>
    <n v="8"/>
    <s v="Returned"/>
    <n v="838"/>
    <x v="1"/>
    <s v="Good"/>
  </r>
  <r>
    <s v="P5556"/>
    <x v="0"/>
    <x v="1"/>
    <s v="Samsung"/>
    <s v="Item_D"/>
    <n v="2174"/>
    <n v="38"/>
    <n v="1347.88"/>
    <n v="2257"/>
    <n v="18"/>
    <n v="40626"/>
    <s v="909.12"/>
    <n v="183"/>
    <n v="4.9000000000000004"/>
    <x v="3"/>
    <n v="385"/>
    <s v="Supplier_B"/>
    <d v="2037-06-23T00:00:00"/>
    <d v="2036-06-22T00:00:00"/>
    <s v="Location_B"/>
    <n v="49"/>
    <n v="68"/>
    <x v="4"/>
    <s v="Male"/>
    <x v="0"/>
    <x v="0"/>
    <s v="T54556"/>
    <s v="Pending"/>
    <n v="13"/>
    <s v="Returned"/>
    <n v="625"/>
    <x v="1"/>
    <s v="Bad"/>
  </r>
  <r>
    <s v="P5557"/>
    <x v="4"/>
    <x v="1"/>
    <s v="LG"/>
    <s v="Item_C"/>
    <n v="4092"/>
    <n v="15"/>
    <n v="3478.2"/>
    <n v="365"/>
    <n v="16"/>
    <n v="5840"/>
    <s v="-3113.2"/>
    <n v="189"/>
    <n v="2.6"/>
    <x v="1"/>
    <n v="152"/>
    <s v="Supplier_A"/>
    <d v="2037-06-24T00:00:00"/>
    <d v="2036-06-23T00:00:00"/>
    <s v="Location_C"/>
    <n v="19"/>
    <n v="25"/>
    <x v="3"/>
    <s v="Female"/>
    <x v="0"/>
    <x v="2"/>
    <s v="T54557"/>
    <s v="Pending"/>
    <n v="14"/>
    <s v="Not Returned"/>
    <n v="279"/>
    <x v="1"/>
    <s v="Bad"/>
  </r>
  <r>
    <s v="P5558"/>
    <x v="3"/>
    <x v="3"/>
    <s v="Samsung"/>
    <s v="Item_A"/>
    <n v="3556"/>
    <n v="26"/>
    <n v="2631.44"/>
    <n v="3853"/>
    <n v="6"/>
    <n v="23118"/>
    <s v="1221.56"/>
    <n v="135"/>
    <n v="4.9000000000000004"/>
    <x v="3"/>
    <n v="147"/>
    <s v="Supplier_C"/>
    <d v="2037-06-25T00:00:00"/>
    <d v="2036-06-24T00:00:00"/>
    <s v="Location_A"/>
    <n v="35"/>
    <n v="69"/>
    <x v="4"/>
    <s v="Male"/>
    <x v="1"/>
    <x v="2"/>
    <s v="T54558"/>
    <s v="Completed"/>
    <n v="13"/>
    <s v="Returned"/>
    <n v="337"/>
    <x v="0"/>
    <s v="Average"/>
  </r>
  <r>
    <s v="P5559"/>
    <x v="4"/>
    <x v="3"/>
    <s v="Nike"/>
    <s v="Item_A"/>
    <n v="1009"/>
    <n v="47"/>
    <n v="534.77"/>
    <n v="2685"/>
    <n v="81"/>
    <n v="217485"/>
    <s v="2150.23"/>
    <n v="129"/>
    <n v="1.9"/>
    <x v="0"/>
    <n v="263"/>
    <s v="Supplier_B"/>
    <d v="2037-06-26T00:00:00"/>
    <d v="2036-06-25T00:00:00"/>
    <s v="Location_B"/>
    <n v="16"/>
    <n v="20"/>
    <x v="3"/>
    <s v="Female"/>
    <x v="1"/>
    <x v="2"/>
    <s v="T54559"/>
    <s v="Pending"/>
    <n v="3"/>
    <s v="Returned"/>
    <n v="801"/>
    <x v="0"/>
    <s v="Bad"/>
  </r>
  <r>
    <s v="P5560"/>
    <x v="2"/>
    <x v="3"/>
    <s v="Samsung"/>
    <s v="Item_B"/>
    <n v="1068"/>
    <n v="17"/>
    <n v="886.44"/>
    <n v="3806"/>
    <n v="6"/>
    <n v="22836"/>
    <s v="2919.56"/>
    <n v="101"/>
    <n v="5"/>
    <x v="3"/>
    <n v="193"/>
    <s v="Supplier_B"/>
    <d v="2037-06-27T00:00:00"/>
    <d v="2036-06-26T00:00:00"/>
    <s v="Location_B"/>
    <n v="39"/>
    <n v="29"/>
    <x v="1"/>
    <s v="Female"/>
    <x v="0"/>
    <x v="2"/>
    <s v="T54560"/>
    <s v="Completed"/>
    <n v="13"/>
    <s v="Returned"/>
    <n v="288"/>
    <x v="2"/>
    <s v="Good"/>
  </r>
  <r>
    <s v="P5561"/>
    <x v="2"/>
    <x v="2"/>
    <s v="Samsung"/>
    <s v="Item_D"/>
    <n v="1150"/>
    <n v="21"/>
    <n v="908.5"/>
    <n v="3850"/>
    <n v="8"/>
    <n v="30800"/>
    <s v="2941.5"/>
    <n v="65"/>
    <n v="4.8"/>
    <x v="3"/>
    <n v="21"/>
    <s v="Supplier_A"/>
    <d v="2037-06-28T00:00:00"/>
    <d v="2036-06-27T00:00:00"/>
    <s v="Location_B"/>
    <n v="42"/>
    <n v="38"/>
    <x v="1"/>
    <s v="Female"/>
    <x v="1"/>
    <x v="0"/>
    <s v="T54561"/>
    <s v="Cancelled"/>
    <n v="13"/>
    <s v="Returned"/>
    <n v="237"/>
    <x v="0"/>
    <s v="Bad"/>
  </r>
  <r>
    <s v="P5562"/>
    <x v="3"/>
    <x v="1"/>
    <s v="Nike"/>
    <s v="Item_A"/>
    <n v="2991"/>
    <n v="11"/>
    <n v="2661.99"/>
    <n v="1492"/>
    <n v="49"/>
    <n v="73108"/>
    <s v="-1169.99"/>
    <n v="74"/>
    <n v="3.2"/>
    <x v="2"/>
    <n v="113"/>
    <s v="Supplier_A"/>
    <d v="2037-06-29T00:00:00"/>
    <d v="2036-06-28T00:00:00"/>
    <s v="Location_A"/>
    <n v="43"/>
    <n v="54"/>
    <x v="0"/>
    <s v="Female"/>
    <x v="0"/>
    <x v="0"/>
    <s v="T54562"/>
    <s v="Cancelled"/>
    <n v="9"/>
    <s v="Returned"/>
    <n v="453"/>
    <x v="2"/>
    <s v="Good"/>
  </r>
  <r>
    <s v="P5563"/>
    <x v="2"/>
    <x v="3"/>
    <s v="LG"/>
    <s v="Item_A"/>
    <n v="4452"/>
    <n v="23"/>
    <n v="3428.04"/>
    <n v="2404"/>
    <n v="57"/>
    <n v="137028"/>
    <s v="-1024.04"/>
    <n v="49"/>
    <n v="3"/>
    <x v="2"/>
    <n v="263"/>
    <s v="Supplier_A"/>
    <d v="2037-06-30T00:00:00"/>
    <d v="2036-06-29T00:00:00"/>
    <s v="Location_B"/>
    <n v="40"/>
    <n v="68"/>
    <x v="4"/>
    <s v="Male"/>
    <x v="0"/>
    <x v="2"/>
    <s v="T54563"/>
    <s v="Pending"/>
    <n v="10"/>
    <s v="Not Returned"/>
    <n v="545"/>
    <x v="2"/>
    <s v="Bad"/>
  </r>
  <r>
    <s v="P5564"/>
    <x v="3"/>
    <x v="1"/>
    <s v="Nike"/>
    <s v="Item_B"/>
    <n v="4458"/>
    <n v="32"/>
    <n v="3031.44"/>
    <n v="760"/>
    <n v="23"/>
    <n v="17480"/>
    <s v="-2271.44"/>
    <n v="164"/>
    <n v="4.9000000000000004"/>
    <x v="3"/>
    <n v="178"/>
    <s v="Supplier_C"/>
    <d v="2037-07-01T00:00:00"/>
    <d v="2036-06-30T00:00:00"/>
    <s v="Location_C"/>
    <n v="5"/>
    <n v="58"/>
    <x v="0"/>
    <s v="Female"/>
    <x v="2"/>
    <x v="2"/>
    <s v="T54564"/>
    <s v="Completed"/>
    <n v="7"/>
    <s v="Returned"/>
    <n v="339"/>
    <x v="1"/>
    <s v="Good"/>
  </r>
  <r>
    <s v="P5565"/>
    <x v="1"/>
    <x v="3"/>
    <s v="Samsung"/>
    <s v="Item_A"/>
    <n v="665"/>
    <n v="11"/>
    <n v="591.85"/>
    <n v="2117"/>
    <n v="38"/>
    <n v="80446"/>
    <s v="1525.15"/>
    <n v="142"/>
    <n v="2.9"/>
    <x v="1"/>
    <n v="141"/>
    <s v="Supplier_C"/>
    <d v="2037-07-02T00:00:00"/>
    <d v="2036-07-01T00:00:00"/>
    <s v="Location_A"/>
    <n v="35"/>
    <n v="37"/>
    <x v="1"/>
    <s v="Female"/>
    <x v="1"/>
    <x v="1"/>
    <s v="T54565"/>
    <s v="Completed"/>
    <n v="7"/>
    <s v="Not Returned"/>
    <n v="432"/>
    <x v="2"/>
    <s v="Good"/>
  </r>
  <r>
    <s v="P5566"/>
    <x v="3"/>
    <x v="2"/>
    <s v="LG"/>
    <s v="Item_A"/>
    <n v="2626"/>
    <n v="49"/>
    <n v="1339.26"/>
    <n v="3725"/>
    <n v="19"/>
    <n v="70775"/>
    <s v="2385.74"/>
    <n v="103"/>
    <n v="2.1"/>
    <x v="1"/>
    <n v="495"/>
    <s v="Supplier_B"/>
    <d v="2037-07-03T00:00:00"/>
    <d v="2036-07-02T00:00:00"/>
    <s v="Location_B"/>
    <n v="23"/>
    <n v="29"/>
    <x v="1"/>
    <s v="Male"/>
    <x v="2"/>
    <x v="0"/>
    <s v="T54566"/>
    <s v="Cancelled"/>
    <n v="1"/>
    <s v="Not Returned"/>
    <n v="434"/>
    <x v="2"/>
    <s v="Good"/>
  </r>
  <r>
    <s v="P5567"/>
    <x v="3"/>
    <x v="2"/>
    <s v="Samsung"/>
    <s v="Item_B"/>
    <n v="1221"/>
    <n v="49"/>
    <n v="622.71"/>
    <n v="1091"/>
    <n v="44"/>
    <n v="48004"/>
    <s v="468.29"/>
    <n v="119"/>
    <n v="2.2999999999999998"/>
    <x v="1"/>
    <n v="169"/>
    <s v="Supplier_B"/>
    <d v="2037-07-04T00:00:00"/>
    <d v="2036-07-03T00:00:00"/>
    <s v="Location_B"/>
    <n v="12"/>
    <n v="62"/>
    <x v="4"/>
    <s v="Female"/>
    <x v="1"/>
    <x v="1"/>
    <s v="T54567"/>
    <s v="Pending"/>
    <n v="1"/>
    <s v="Not Returned"/>
    <n v="842"/>
    <x v="0"/>
    <s v="Bad"/>
  </r>
  <r>
    <s v="P5568"/>
    <x v="2"/>
    <x v="2"/>
    <s v="Nike"/>
    <s v="Item_C"/>
    <n v="872"/>
    <n v="34"/>
    <n v="575.52"/>
    <n v="3056"/>
    <n v="51"/>
    <n v="155856"/>
    <s v="2480.48"/>
    <n v="99"/>
    <n v="1.8"/>
    <x v="0"/>
    <n v="332"/>
    <s v="Supplier_A"/>
    <d v="2037-07-05T00:00:00"/>
    <d v="2036-07-04T00:00:00"/>
    <s v="Location_C"/>
    <n v="37"/>
    <n v="21"/>
    <x v="3"/>
    <s v="Male"/>
    <x v="1"/>
    <x v="0"/>
    <s v="T54568"/>
    <s v="Cancelled"/>
    <n v="14"/>
    <s v="Returned"/>
    <n v="375"/>
    <x v="2"/>
    <s v="Good"/>
  </r>
  <r>
    <s v="P5569"/>
    <x v="4"/>
    <x v="1"/>
    <s v="Samsung"/>
    <s v="Item_C"/>
    <n v="275"/>
    <n v="22"/>
    <n v="214.5"/>
    <n v="296"/>
    <n v="8"/>
    <n v="2368"/>
    <s v="81.5"/>
    <n v="118"/>
    <n v="3.5"/>
    <x v="2"/>
    <n v="303"/>
    <s v="Supplier_A"/>
    <d v="2037-07-06T00:00:00"/>
    <d v="2036-07-05T00:00:00"/>
    <s v="Location_A"/>
    <n v="2"/>
    <n v="20"/>
    <x v="3"/>
    <s v="Male"/>
    <x v="1"/>
    <x v="2"/>
    <s v="T54569"/>
    <s v="Completed"/>
    <n v="1"/>
    <s v="Returned"/>
    <n v="730"/>
    <x v="1"/>
    <s v="Average"/>
  </r>
  <r>
    <s v="P5570"/>
    <x v="4"/>
    <x v="3"/>
    <s v="Apple"/>
    <s v="Item_C"/>
    <n v="3462"/>
    <n v="2"/>
    <n v="3392.76"/>
    <n v="2396"/>
    <n v="40"/>
    <n v="95840"/>
    <s v="-996.76"/>
    <n v="16"/>
    <n v="1.7"/>
    <x v="0"/>
    <n v="290"/>
    <s v="Supplier_B"/>
    <d v="2037-07-07T00:00:00"/>
    <d v="2036-07-06T00:00:00"/>
    <s v="Location_C"/>
    <n v="24"/>
    <n v="65"/>
    <x v="4"/>
    <s v="Male"/>
    <x v="2"/>
    <x v="1"/>
    <s v="T54570"/>
    <s v="Pending"/>
    <n v="5"/>
    <s v="Returned"/>
    <n v="639"/>
    <x v="1"/>
    <s v="Bad"/>
  </r>
  <r>
    <s v="P5571"/>
    <x v="4"/>
    <x v="0"/>
    <s v="Samsung"/>
    <s v="Item_C"/>
    <n v="4762"/>
    <n v="21"/>
    <n v="3761.98"/>
    <n v="3816"/>
    <n v="54"/>
    <n v="206064"/>
    <s v="54.02"/>
    <n v="123"/>
    <n v="3.8"/>
    <x v="2"/>
    <n v="42"/>
    <s v="Supplier_A"/>
    <d v="2037-07-08T00:00:00"/>
    <d v="2036-07-07T00:00:00"/>
    <s v="Location_C"/>
    <n v="9"/>
    <n v="18"/>
    <x v="2"/>
    <s v="Female"/>
    <x v="2"/>
    <x v="1"/>
    <s v="T54571"/>
    <s v="Cancelled"/>
    <n v="11"/>
    <s v="Returned"/>
    <n v="778"/>
    <x v="1"/>
    <s v="Average"/>
  </r>
  <r>
    <s v="P5572"/>
    <x v="4"/>
    <x v="1"/>
    <s v="Samsung"/>
    <s v="Item_A"/>
    <n v="4296"/>
    <n v="42"/>
    <n v="2491.6799999999998"/>
    <n v="1589"/>
    <n v="24"/>
    <n v="38136"/>
    <s v="-902.68"/>
    <n v="47"/>
    <n v="3.4"/>
    <x v="2"/>
    <n v="65"/>
    <s v="Supplier_B"/>
    <d v="2037-07-09T00:00:00"/>
    <d v="2036-07-08T00:00:00"/>
    <s v="Location_C"/>
    <n v="11"/>
    <n v="66"/>
    <x v="4"/>
    <s v="Male"/>
    <x v="2"/>
    <x v="0"/>
    <s v="T54572"/>
    <s v="Completed"/>
    <n v="6"/>
    <s v="Returned"/>
    <n v="548"/>
    <x v="2"/>
    <s v="Good"/>
  </r>
  <r>
    <s v="P5573"/>
    <x v="1"/>
    <x v="4"/>
    <s v="LG"/>
    <s v="Item_B"/>
    <n v="241"/>
    <n v="14"/>
    <n v="207.26"/>
    <n v="356"/>
    <n v="69"/>
    <n v="24564"/>
    <s v="148.74"/>
    <n v="39"/>
    <n v="4.7"/>
    <x v="3"/>
    <n v="49"/>
    <s v="Supplier_B"/>
    <d v="2037-07-10T00:00:00"/>
    <d v="2036-07-09T00:00:00"/>
    <s v="Location_A"/>
    <n v="19"/>
    <n v="23"/>
    <x v="3"/>
    <s v="Female"/>
    <x v="1"/>
    <x v="1"/>
    <s v="T54573"/>
    <s v="Pending"/>
    <n v="3"/>
    <s v="Not Returned"/>
    <n v="445"/>
    <x v="2"/>
    <s v="Bad"/>
  </r>
  <r>
    <s v="P5574"/>
    <x v="0"/>
    <x v="2"/>
    <s v="Sony"/>
    <s v="Item_B"/>
    <n v="4816"/>
    <n v="29"/>
    <n v="3419.36"/>
    <n v="1240"/>
    <n v="31"/>
    <n v="38440"/>
    <s v="-2179.36"/>
    <n v="34"/>
    <n v="3"/>
    <x v="2"/>
    <n v="316"/>
    <s v="Supplier_C"/>
    <d v="2037-07-11T00:00:00"/>
    <d v="2036-07-10T00:00:00"/>
    <s v="Location_B"/>
    <n v="7"/>
    <n v="53"/>
    <x v="0"/>
    <s v="Female"/>
    <x v="1"/>
    <x v="2"/>
    <s v="T54574"/>
    <s v="Completed"/>
    <n v="8"/>
    <s v="Returned"/>
    <n v="618"/>
    <x v="2"/>
    <s v="Average"/>
  </r>
  <r>
    <s v="P5575"/>
    <x v="1"/>
    <x v="3"/>
    <s v="Sony"/>
    <s v="Item_C"/>
    <n v="4887"/>
    <n v="15"/>
    <n v="4153.95"/>
    <n v="333"/>
    <n v="9"/>
    <n v="2997"/>
    <s v="-3820.95"/>
    <n v="197"/>
    <n v="1.5"/>
    <x v="0"/>
    <n v="178"/>
    <s v="Supplier_B"/>
    <d v="2037-07-12T00:00:00"/>
    <d v="2036-07-11T00:00:00"/>
    <s v="Location_A"/>
    <n v="12"/>
    <n v="66"/>
    <x v="4"/>
    <s v="Male"/>
    <x v="0"/>
    <x v="0"/>
    <s v="T54575"/>
    <s v="Cancelled"/>
    <n v="7"/>
    <s v="Not Returned"/>
    <n v="107"/>
    <x v="2"/>
    <s v="Bad"/>
  </r>
  <r>
    <s v="P5576"/>
    <x v="2"/>
    <x v="1"/>
    <s v="Apple"/>
    <s v="Item_A"/>
    <n v="2203"/>
    <n v="16"/>
    <n v="1850.52"/>
    <n v="1100"/>
    <n v="61"/>
    <n v="67100"/>
    <s v="-750.52"/>
    <n v="175"/>
    <n v="4"/>
    <x v="3"/>
    <n v="166"/>
    <s v="Supplier_C"/>
    <d v="2037-07-13T00:00:00"/>
    <d v="2036-07-12T00:00:00"/>
    <s v="Location_A"/>
    <n v="14"/>
    <n v="49"/>
    <x v="0"/>
    <s v="Male"/>
    <x v="0"/>
    <x v="1"/>
    <s v="T54576"/>
    <s v="Cancelled"/>
    <n v="14"/>
    <s v="Not Returned"/>
    <n v="256"/>
    <x v="0"/>
    <s v="Average"/>
  </r>
  <r>
    <s v="P5577"/>
    <x v="0"/>
    <x v="3"/>
    <s v="Samsung"/>
    <s v="Item_D"/>
    <n v="1760"/>
    <n v="12"/>
    <n v="1548.8"/>
    <n v="2214"/>
    <n v="15"/>
    <n v="33210"/>
    <s v="665.2"/>
    <n v="21"/>
    <n v="1.6"/>
    <x v="0"/>
    <n v="190"/>
    <s v="Supplier_A"/>
    <d v="2037-07-14T00:00:00"/>
    <d v="2036-07-13T00:00:00"/>
    <s v="Location_B"/>
    <n v="47"/>
    <n v="62"/>
    <x v="4"/>
    <s v="Female"/>
    <x v="0"/>
    <x v="1"/>
    <s v="T54577"/>
    <s v="Completed"/>
    <n v="4"/>
    <s v="Not Returned"/>
    <n v="723"/>
    <x v="0"/>
    <s v="Good"/>
  </r>
  <r>
    <s v="P5578"/>
    <x v="1"/>
    <x v="2"/>
    <s v="Samsung"/>
    <s v="Item_B"/>
    <n v="706"/>
    <n v="16"/>
    <n v="593.04"/>
    <n v="3836"/>
    <n v="56"/>
    <n v="214816"/>
    <s v="3242.96"/>
    <n v="132"/>
    <n v="4.3"/>
    <x v="3"/>
    <n v="469"/>
    <s v="Supplier_B"/>
    <d v="2037-07-15T00:00:00"/>
    <d v="2036-07-14T00:00:00"/>
    <s v="Location_B"/>
    <n v="49"/>
    <n v="39"/>
    <x v="1"/>
    <s v="Male"/>
    <x v="2"/>
    <x v="1"/>
    <s v="T54578"/>
    <s v="Completed"/>
    <n v="13"/>
    <s v="Returned"/>
    <n v="158"/>
    <x v="0"/>
    <s v="Bad"/>
  </r>
  <r>
    <s v="P5579"/>
    <x v="3"/>
    <x v="3"/>
    <s v="Nike"/>
    <s v="Item_C"/>
    <n v="4762"/>
    <n v="3"/>
    <n v="4619.1400000000003"/>
    <n v="2073"/>
    <n v="22"/>
    <n v="45606"/>
    <s v="-2546.14"/>
    <n v="25"/>
    <n v="3.4"/>
    <x v="2"/>
    <n v="307"/>
    <s v="Supplier_C"/>
    <d v="2037-07-16T00:00:00"/>
    <d v="2036-07-15T00:00:00"/>
    <s v="Location_B"/>
    <n v="31"/>
    <n v="61"/>
    <x v="4"/>
    <s v="Male"/>
    <x v="0"/>
    <x v="0"/>
    <s v="T54579"/>
    <s v="Completed"/>
    <n v="7"/>
    <s v="Returned"/>
    <n v="862"/>
    <x v="0"/>
    <s v="Bad"/>
  </r>
  <r>
    <s v="P5580"/>
    <x v="2"/>
    <x v="3"/>
    <s v="Nike"/>
    <s v="Item_A"/>
    <n v="1963"/>
    <n v="10"/>
    <n v="1766.7"/>
    <n v="2669"/>
    <n v="13"/>
    <n v="34697"/>
    <s v="902.3"/>
    <n v="172"/>
    <n v="3.5"/>
    <x v="2"/>
    <n v="172"/>
    <s v="Supplier_A"/>
    <d v="2037-07-17T00:00:00"/>
    <d v="2036-07-16T00:00:00"/>
    <s v="Location_A"/>
    <n v="19"/>
    <n v="59"/>
    <x v="0"/>
    <s v="Male"/>
    <x v="2"/>
    <x v="2"/>
    <s v="T54580"/>
    <s v="Pending"/>
    <n v="14"/>
    <s v="Not Returned"/>
    <n v="129"/>
    <x v="2"/>
    <s v="Bad"/>
  </r>
  <r>
    <s v="P5581"/>
    <x v="0"/>
    <x v="3"/>
    <s v="Samsung"/>
    <s v="Item_C"/>
    <n v="3171"/>
    <n v="25"/>
    <n v="2378.25"/>
    <n v="2598"/>
    <n v="23"/>
    <n v="59754"/>
    <s v="219.75"/>
    <n v="158"/>
    <n v="4.2"/>
    <x v="3"/>
    <n v="0"/>
    <s v="Supplier_B"/>
    <d v="2037-07-18T00:00:00"/>
    <d v="2036-07-17T00:00:00"/>
    <s v="Location_C"/>
    <n v="5"/>
    <n v="66"/>
    <x v="4"/>
    <s v="Female"/>
    <x v="0"/>
    <x v="0"/>
    <s v="T54581"/>
    <s v="Pending"/>
    <n v="7"/>
    <s v="Not Returned"/>
    <n v="898"/>
    <x v="0"/>
    <s v="Bad"/>
  </r>
  <r>
    <s v="P5582"/>
    <x v="4"/>
    <x v="4"/>
    <s v="Samsung"/>
    <s v="Item_D"/>
    <n v="1540"/>
    <n v="16"/>
    <n v="1293.5999999999999"/>
    <n v="1038"/>
    <n v="15"/>
    <n v="15570"/>
    <s v="-255.6"/>
    <n v="3"/>
    <n v="2.2999999999999998"/>
    <x v="1"/>
    <n v="210"/>
    <s v="Supplier_B"/>
    <d v="2037-07-19T00:00:00"/>
    <d v="2036-07-18T00:00:00"/>
    <s v="Location_B"/>
    <n v="15"/>
    <n v="26"/>
    <x v="1"/>
    <s v="Female"/>
    <x v="2"/>
    <x v="2"/>
    <s v="T54582"/>
    <s v="Completed"/>
    <n v="8"/>
    <s v="Not Returned"/>
    <n v="102"/>
    <x v="1"/>
    <s v="Bad"/>
  </r>
  <r>
    <s v="P5583"/>
    <x v="0"/>
    <x v="0"/>
    <s v="Sony"/>
    <s v="Item_D"/>
    <n v="4029"/>
    <n v="28"/>
    <n v="2900.88"/>
    <n v="1967"/>
    <n v="52"/>
    <n v="102284"/>
    <s v="-933.88"/>
    <n v="135"/>
    <n v="2"/>
    <x v="1"/>
    <n v="390"/>
    <s v="Supplier_B"/>
    <d v="2037-07-20T00:00:00"/>
    <d v="2036-07-19T00:00:00"/>
    <s v="Location_A"/>
    <n v="21"/>
    <n v="29"/>
    <x v="1"/>
    <s v="Female"/>
    <x v="1"/>
    <x v="0"/>
    <s v="T54583"/>
    <s v="Completed"/>
    <n v="3"/>
    <s v="Not Returned"/>
    <n v="770"/>
    <x v="0"/>
    <s v="Good"/>
  </r>
  <r>
    <s v="P5584"/>
    <x v="1"/>
    <x v="4"/>
    <s v="Samsung"/>
    <s v="Item_C"/>
    <n v="334"/>
    <n v="35"/>
    <n v="217.1"/>
    <n v="390"/>
    <n v="96"/>
    <n v="37440"/>
    <s v="172.9"/>
    <n v="27"/>
    <n v="1"/>
    <x v="0"/>
    <n v="184"/>
    <s v="Supplier_C"/>
    <d v="2037-07-21T00:00:00"/>
    <d v="2036-07-20T00:00:00"/>
    <s v="Location_C"/>
    <n v="31"/>
    <n v="52"/>
    <x v="0"/>
    <s v="Female"/>
    <x v="1"/>
    <x v="0"/>
    <s v="T54584"/>
    <s v="Pending"/>
    <n v="8"/>
    <s v="Returned"/>
    <n v="578"/>
    <x v="2"/>
    <s v="Average"/>
  </r>
  <r>
    <s v="P5585"/>
    <x v="3"/>
    <x v="4"/>
    <s v="Sony"/>
    <s v="Item_A"/>
    <n v="4381"/>
    <n v="29"/>
    <n v="3110.51"/>
    <n v="1778"/>
    <n v="0"/>
    <n v="0"/>
    <s v="-1332.51"/>
    <n v="13"/>
    <n v="3.9"/>
    <x v="2"/>
    <n v="160"/>
    <s v="Supplier_C"/>
    <d v="2037-07-22T00:00:00"/>
    <d v="2036-07-21T00:00:00"/>
    <s v="Location_C"/>
    <n v="2"/>
    <n v="29"/>
    <x v="1"/>
    <s v="Female"/>
    <x v="1"/>
    <x v="2"/>
    <s v="T54585"/>
    <s v="Cancelled"/>
    <n v="2"/>
    <s v="Not Returned"/>
    <n v="444"/>
    <x v="1"/>
    <s v="Average"/>
  </r>
  <r>
    <s v="P5586"/>
    <x v="4"/>
    <x v="1"/>
    <s v="Samsung"/>
    <s v="Item_D"/>
    <n v="2340"/>
    <n v="32"/>
    <n v="1591.2"/>
    <n v="1125"/>
    <n v="72"/>
    <n v="81000"/>
    <s v="-466.2"/>
    <n v="152"/>
    <n v="3"/>
    <x v="2"/>
    <n v="279"/>
    <s v="Supplier_A"/>
    <d v="2037-07-23T00:00:00"/>
    <d v="2036-07-22T00:00:00"/>
    <s v="Location_B"/>
    <n v="9"/>
    <n v="38"/>
    <x v="1"/>
    <s v="Female"/>
    <x v="0"/>
    <x v="1"/>
    <s v="T54586"/>
    <s v="Pending"/>
    <n v="5"/>
    <s v="Returned"/>
    <n v="839"/>
    <x v="1"/>
    <s v="Average"/>
  </r>
  <r>
    <s v="P5587"/>
    <x v="4"/>
    <x v="2"/>
    <s v="LG"/>
    <s v="Item_B"/>
    <n v="4373"/>
    <n v="10"/>
    <n v="3935.7"/>
    <n v="3296"/>
    <n v="60"/>
    <n v="197760"/>
    <s v="-639.7"/>
    <n v="21"/>
    <n v="2.8"/>
    <x v="1"/>
    <n v="392"/>
    <s v="Supplier_B"/>
    <d v="2037-07-24T00:00:00"/>
    <d v="2036-07-23T00:00:00"/>
    <s v="Location_C"/>
    <n v="12"/>
    <n v="23"/>
    <x v="3"/>
    <s v="Male"/>
    <x v="0"/>
    <x v="0"/>
    <s v="T54587"/>
    <s v="Pending"/>
    <n v="12"/>
    <s v="Returned"/>
    <n v="917"/>
    <x v="1"/>
    <s v="Bad"/>
  </r>
  <r>
    <s v="P5588"/>
    <x v="4"/>
    <x v="2"/>
    <s v="Samsung"/>
    <s v="Item_C"/>
    <n v="3813"/>
    <n v="7"/>
    <n v="3546.09"/>
    <n v="3764"/>
    <n v="86"/>
    <n v="323704"/>
    <s v="217.91"/>
    <n v="129"/>
    <n v="1.6"/>
    <x v="0"/>
    <n v="35"/>
    <s v="Supplier_B"/>
    <d v="2037-07-25T00:00:00"/>
    <d v="2036-07-24T00:00:00"/>
    <s v="Location_B"/>
    <n v="28"/>
    <n v="55"/>
    <x v="0"/>
    <s v="Male"/>
    <x v="0"/>
    <x v="0"/>
    <s v="T54588"/>
    <s v="Cancelled"/>
    <n v="1"/>
    <s v="Returned"/>
    <n v="615"/>
    <x v="1"/>
    <s v="Average"/>
  </r>
  <r>
    <s v="P5589"/>
    <x v="3"/>
    <x v="3"/>
    <s v="Nike"/>
    <s v="Item_D"/>
    <n v="4326"/>
    <n v="21"/>
    <n v="3417.54"/>
    <n v="2618"/>
    <n v="39"/>
    <n v="102102"/>
    <s v="-799.54"/>
    <n v="114"/>
    <n v="3.6"/>
    <x v="2"/>
    <n v="185"/>
    <s v="Supplier_B"/>
    <d v="2037-07-26T00:00:00"/>
    <d v="2036-07-25T00:00:00"/>
    <s v="Location_C"/>
    <n v="2"/>
    <n v="50"/>
    <x v="0"/>
    <s v="Male"/>
    <x v="0"/>
    <x v="2"/>
    <s v="T54589"/>
    <s v="Cancelled"/>
    <n v="4"/>
    <s v="Not Returned"/>
    <n v="593"/>
    <x v="1"/>
    <s v="Average"/>
  </r>
  <r>
    <s v="P5590"/>
    <x v="1"/>
    <x v="2"/>
    <s v="Nike"/>
    <s v="Item_D"/>
    <n v="3572"/>
    <n v="23"/>
    <n v="2750.44"/>
    <n v="3145"/>
    <n v="0"/>
    <n v="0"/>
    <s v="394.56"/>
    <n v="2"/>
    <n v="1.3"/>
    <x v="0"/>
    <n v="72"/>
    <s v="Supplier_B"/>
    <d v="2037-07-27T00:00:00"/>
    <d v="2036-07-26T00:00:00"/>
    <s v="Location_C"/>
    <n v="39"/>
    <n v="33"/>
    <x v="1"/>
    <s v="Female"/>
    <x v="1"/>
    <x v="1"/>
    <s v="T54590"/>
    <s v="Cancelled"/>
    <n v="9"/>
    <s v="Returned"/>
    <n v="159"/>
    <x v="2"/>
    <s v="Good"/>
  </r>
  <r>
    <s v="P5591"/>
    <x v="2"/>
    <x v="2"/>
    <s v="Samsung"/>
    <s v="Item_B"/>
    <n v="878"/>
    <n v="11"/>
    <n v="781.42"/>
    <n v="1444"/>
    <n v="63"/>
    <n v="90972"/>
    <s v="662.58"/>
    <n v="24"/>
    <n v="4"/>
    <x v="3"/>
    <n v="150"/>
    <s v="Supplier_A"/>
    <d v="2037-07-28T00:00:00"/>
    <d v="2036-07-27T00:00:00"/>
    <s v="Location_C"/>
    <n v="22"/>
    <n v="23"/>
    <x v="3"/>
    <s v="Male"/>
    <x v="1"/>
    <x v="1"/>
    <s v="T54591"/>
    <s v="Completed"/>
    <n v="10"/>
    <s v="Returned"/>
    <n v="967"/>
    <x v="1"/>
    <s v="Average"/>
  </r>
  <r>
    <s v="P5592"/>
    <x v="3"/>
    <x v="2"/>
    <s v="LG"/>
    <s v="Item_B"/>
    <n v="1170"/>
    <n v="41"/>
    <n v="690.3"/>
    <n v="1134"/>
    <n v="71"/>
    <n v="80514"/>
    <s v="443.7"/>
    <n v="34"/>
    <n v="2.2000000000000002"/>
    <x v="1"/>
    <n v="273"/>
    <s v="Supplier_B"/>
    <d v="2037-07-29T00:00:00"/>
    <d v="2036-07-28T00:00:00"/>
    <s v="Location_A"/>
    <n v="27"/>
    <n v="25"/>
    <x v="3"/>
    <s v="Male"/>
    <x v="0"/>
    <x v="0"/>
    <s v="T54592"/>
    <s v="Cancelled"/>
    <n v="2"/>
    <s v="Not Returned"/>
    <n v="483"/>
    <x v="0"/>
    <s v="Bad"/>
  </r>
  <r>
    <s v="P5593"/>
    <x v="1"/>
    <x v="1"/>
    <s v="Samsung"/>
    <s v="Item_B"/>
    <n v="3524"/>
    <n v="13"/>
    <n v="3065.88"/>
    <n v="870"/>
    <n v="10"/>
    <n v="8700"/>
    <s v="-2195.88"/>
    <n v="90"/>
    <n v="1.4"/>
    <x v="0"/>
    <n v="195"/>
    <s v="Supplier_C"/>
    <d v="2037-07-30T00:00:00"/>
    <d v="2036-07-29T00:00:00"/>
    <s v="Location_B"/>
    <n v="33"/>
    <n v="46"/>
    <x v="0"/>
    <s v="Male"/>
    <x v="2"/>
    <x v="0"/>
    <s v="T54593"/>
    <s v="Cancelled"/>
    <n v="2"/>
    <s v="Returned"/>
    <n v="356"/>
    <x v="0"/>
    <s v="Good"/>
  </r>
  <r>
    <s v="P5594"/>
    <x v="0"/>
    <x v="2"/>
    <s v="Sony"/>
    <s v="Item_B"/>
    <n v="4425"/>
    <n v="30"/>
    <n v="3097.5"/>
    <n v="252"/>
    <n v="84"/>
    <n v="21168"/>
    <s v="-2845.5"/>
    <n v="61"/>
    <n v="2.4"/>
    <x v="1"/>
    <n v="466"/>
    <s v="Supplier_B"/>
    <d v="2037-07-31T00:00:00"/>
    <d v="2036-07-30T00:00:00"/>
    <s v="Location_B"/>
    <n v="47"/>
    <n v="38"/>
    <x v="1"/>
    <s v="Female"/>
    <x v="1"/>
    <x v="0"/>
    <s v="T54594"/>
    <s v="Pending"/>
    <n v="1"/>
    <s v="Returned"/>
    <n v="773"/>
    <x v="0"/>
    <s v="Bad"/>
  </r>
  <r>
    <s v="P5595"/>
    <x v="0"/>
    <x v="1"/>
    <s v="LG"/>
    <s v="Item_B"/>
    <n v="2873"/>
    <n v="45"/>
    <n v="1580.15"/>
    <n v="1486"/>
    <n v="28"/>
    <n v="41608"/>
    <s v="-94.15"/>
    <n v="178"/>
    <n v="1"/>
    <x v="0"/>
    <n v="84"/>
    <s v="Supplier_C"/>
    <d v="2037-08-01T00:00:00"/>
    <d v="2036-07-31T00:00:00"/>
    <s v="Location_B"/>
    <n v="48"/>
    <n v="45"/>
    <x v="0"/>
    <s v="Female"/>
    <x v="0"/>
    <x v="2"/>
    <s v="T54595"/>
    <s v="Cancelled"/>
    <n v="9"/>
    <s v="Returned"/>
    <n v="541"/>
    <x v="1"/>
    <s v="Good"/>
  </r>
  <r>
    <s v="P5596"/>
    <x v="3"/>
    <x v="1"/>
    <s v="Samsung"/>
    <s v="Item_D"/>
    <n v="321"/>
    <n v="11"/>
    <n v="285.69"/>
    <n v="3561"/>
    <n v="6"/>
    <n v="21366"/>
    <s v="3275.31"/>
    <n v="191"/>
    <n v="4.8"/>
    <x v="3"/>
    <n v="349"/>
    <s v="Supplier_A"/>
    <d v="2037-08-02T00:00:00"/>
    <d v="2036-08-01T00:00:00"/>
    <s v="Location_A"/>
    <n v="22"/>
    <n v="24"/>
    <x v="3"/>
    <s v="Female"/>
    <x v="0"/>
    <x v="2"/>
    <s v="T54596"/>
    <s v="Pending"/>
    <n v="6"/>
    <s v="Returned"/>
    <n v="662"/>
    <x v="0"/>
    <s v="Average"/>
  </r>
  <r>
    <s v="P5597"/>
    <x v="1"/>
    <x v="3"/>
    <s v="Nike"/>
    <s v="Item_A"/>
    <n v="1015"/>
    <n v="16"/>
    <n v="852.6"/>
    <n v="2960"/>
    <n v="79"/>
    <n v="233840"/>
    <s v="2107.4"/>
    <n v="150"/>
    <n v="3.6"/>
    <x v="2"/>
    <n v="158"/>
    <s v="Supplier_C"/>
    <d v="2037-08-03T00:00:00"/>
    <d v="2036-08-02T00:00:00"/>
    <s v="Location_A"/>
    <n v="44"/>
    <n v="27"/>
    <x v="1"/>
    <s v="Male"/>
    <x v="1"/>
    <x v="1"/>
    <s v="T54597"/>
    <s v="Pending"/>
    <n v="10"/>
    <s v="Returned"/>
    <n v="303"/>
    <x v="1"/>
    <s v="Good"/>
  </r>
  <r>
    <s v="P5598"/>
    <x v="2"/>
    <x v="1"/>
    <s v="Samsung"/>
    <s v="Item_B"/>
    <n v="1892"/>
    <n v="47"/>
    <n v="1002.76"/>
    <n v="1213"/>
    <n v="24"/>
    <n v="29112"/>
    <s v="210.24"/>
    <n v="195"/>
    <n v="3.5"/>
    <x v="2"/>
    <n v="451"/>
    <s v="Supplier_C"/>
    <d v="2037-08-04T00:00:00"/>
    <d v="2036-08-03T00:00:00"/>
    <s v="Location_B"/>
    <n v="8"/>
    <n v="43"/>
    <x v="0"/>
    <s v="Male"/>
    <x v="2"/>
    <x v="1"/>
    <s v="T54598"/>
    <s v="Cancelled"/>
    <n v="3"/>
    <s v="Returned"/>
    <n v="718"/>
    <x v="1"/>
    <s v="Good"/>
  </r>
  <r>
    <s v="P5599"/>
    <x v="2"/>
    <x v="4"/>
    <s v="LG"/>
    <s v="Item_D"/>
    <n v="134"/>
    <n v="8"/>
    <n v="123.28"/>
    <n v="3556"/>
    <n v="89"/>
    <n v="316484"/>
    <s v="3432.72"/>
    <n v="118"/>
    <n v="4.9000000000000004"/>
    <x v="3"/>
    <n v="125"/>
    <s v="Supplier_A"/>
    <d v="2037-08-05T00:00:00"/>
    <d v="2036-08-04T00:00:00"/>
    <s v="Location_C"/>
    <n v="6"/>
    <n v="68"/>
    <x v="4"/>
    <s v="Female"/>
    <x v="0"/>
    <x v="2"/>
    <s v="T54599"/>
    <s v="Cancelled"/>
    <n v="4"/>
    <s v="Not Returned"/>
    <n v="438"/>
    <x v="2"/>
    <s v="Good"/>
  </r>
  <r>
    <s v="P5600"/>
    <x v="3"/>
    <x v="3"/>
    <s v="Samsung"/>
    <s v="Item_C"/>
    <n v="304"/>
    <n v="16"/>
    <n v="255.36"/>
    <n v="3645"/>
    <n v="2"/>
    <n v="7290"/>
    <s v="3389.64"/>
    <n v="195"/>
    <n v="1.8"/>
    <x v="0"/>
    <n v="205"/>
    <s v="Supplier_B"/>
    <d v="2037-08-06T00:00:00"/>
    <d v="2036-08-05T00:00:00"/>
    <s v="Location_C"/>
    <n v="34"/>
    <n v="31"/>
    <x v="1"/>
    <s v="Male"/>
    <x v="1"/>
    <x v="0"/>
    <s v="T54600"/>
    <s v="Completed"/>
    <n v="12"/>
    <s v="Not Returned"/>
    <n v="148"/>
    <x v="2"/>
    <s v="Bad"/>
  </r>
  <r>
    <s v="P5601"/>
    <x v="1"/>
    <x v="2"/>
    <s v="Apple"/>
    <s v="Item_B"/>
    <n v="1746"/>
    <n v="0"/>
    <n v="1746"/>
    <n v="1935"/>
    <n v="84"/>
    <n v="162540"/>
    <s v="189"/>
    <n v="180"/>
    <n v="4.2"/>
    <x v="3"/>
    <n v="270"/>
    <s v="Supplier_C"/>
    <d v="2037-08-07T00:00:00"/>
    <d v="2036-08-06T00:00:00"/>
    <s v="Location_B"/>
    <n v="7"/>
    <n v="56"/>
    <x v="0"/>
    <s v="Male"/>
    <x v="0"/>
    <x v="2"/>
    <s v="T54601"/>
    <s v="Cancelled"/>
    <n v="11"/>
    <s v="Not Returned"/>
    <n v="564"/>
    <x v="0"/>
    <s v="Average"/>
  </r>
  <r>
    <s v="P5602"/>
    <x v="1"/>
    <x v="3"/>
    <s v="Apple"/>
    <s v="Item_D"/>
    <n v="1132"/>
    <n v="8"/>
    <n v="1041.44"/>
    <n v="2891"/>
    <n v="68"/>
    <n v="196588"/>
    <s v="1849.56"/>
    <n v="186"/>
    <n v="1.8"/>
    <x v="0"/>
    <n v="370"/>
    <s v="Supplier_C"/>
    <d v="2037-08-08T00:00:00"/>
    <d v="2036-08-07T00:00:00"/>
    <s v="Location_C"/>
    <n v="32"/>
    <n v="69"/>
    <x v="4"/>
    <s v="Male"/>
    <x v="2"/>
    <x v="2"/>
    <s v="T54602"/>
    <s v="Completed"/>
    <n v="10"/>
    <s v="Not Returned"/>
    <n v="100"/>
    <x v="2"/>
    <s v="Bad"/>
  </r>
  <r>
    <s v="P5603"/>
    <x v="1"/>
    <x v="3"/>
    <s v="Sony"/>
    <s v="Item_A"/>
    <n v="2531"/>
    <n v="20"/>
    <n v="2024.8"/>
    <n v="2013"/>
    <n v="0"/>
    <n v="0"/>
    <s v="-11.8"/>
    <n v="69"/>
    <n v="2"/>
    <x v="1"/>
    <n v="499"/>
    <s v="Supplier_B"/>
    <d v="2037-08-09T00:00:00"/>
    <d v="2036-08-08T00:00:00"/>
    <s v="Location_C"/>
    <n v="43"/>
    <n v="59"/>
    <x v="0"/>
    <s v="Female"/>
    <x v="1"/>
    <x v="2"/>
    <s v="T54603"/>
    <s v="Cancelled"/>
    <n v="14"/>
    <s v="Not Returned"/>
    <n v="766"/>
    <x v="2"/>
    <s v="Average"/>
  </r>
  <r>
    <s v="P5604"/>
    <x v="3"/>
    <x v="4"/>
    <s v="Sony"/>
    <s v="Item_B"/>
    <n v="1079"/>
    <n v="34"/>
    <n v="712.14"/>
    <n v="3254"/>
    <n v="55"/>
    <n v="178970"/>
    <s v="2541.86"/>
    <n v="140"/>
    <n v="2.1"/>
    <x v="1"/>
    <n v="165"/>
    <s v="Supplier_B"/>
    <d v="2037-08-10T00:00:00"/>
    <d v="2036-08-09T00:00:00"/>
    <s v="Location_C"/>
    <n v="47"/>
    <n v="62"/>
    <x v="4"/>
    <s v="Male"/>
    <x v="1"/>
    <x v="0"/>
    <s v="T54604"/>
    <s v="Cancelled"/>
    <n v="14"/>
    <s v="Not Returned"/>
    <n v="905"/>
    <x v="1"/>
    <s v="Average"/>
  </r>
  <r>
    <s v="P5605"/>
    <x v="3"/>
    <x v="1"/>
    <s v="Nike"/>
    <s v="Item_B"/>
    <n v="4882"/>
    <n v="9"/>
    <n v="4442.62"/>
    <n v="3308"/>
    <n v="75"/>
    <n v="248100"/>
    <s v="-1134.62"/>
    <n v="124"/>
    <n v="3.2"/>
    <x v="2"/>
    <n v="145"/>
    <s v="Supplier_B"/>
    <d v="2037-08-11T00:00:00"/>
    <d v="2036-08-10T00:00:00"/>
    <s v="Location_C"/>
    <n v="27"/>
    <n v="31"/>
    <x v="1"/>
    <s v="Male"/>
    <x v="0"/>
    <x v="1"/>
    <s v="T54605"/>
    <s v="Cancelled"/>
    <n v="12"/>
    <s v="Not Returned"/>
    <n v="796"/>
    <x v="2"/>
    <s v="Average"/>
  </r>
  <r>
    <s v="P5606"/>
    <x v="4"/>
    <x v="1"/>
    <s v="Nike"/>
    <s v="Item_B"/>
    <n v="3257"/>
    <n v="27"/>
    <n v="2377.61"/>
    <n v="790"/>
    <n v="3"/>
    <n v="2370"/>
    <s v="-1587.61"/>
    <n v="190"/>
    <n v="1.7"/>
    <x v="0"/>
    <n v="109"/>
    <s v="Supplier_B"/>
    <d v="2037-08-12T00:00:00"/>
    <d v="2036-08-11T00:00:00"/>
    <s v="Location_B"/>
    <n v="49"/>
    <n v="40"/>
    <x v="1"/>
    <s v="Male"/>
    <x v="0"/>
    <x v="0"/>
    <s v="T54606"/>
    <s v="Pending"/>
    <n v="8"/>
    <s v="Not Returned"/>
    <n v="538"/>
    <x v="0"/>
    <s v="Good"/>
  </r>
  <r>
    <s v="P5607"/>
    <x v="1"/>
    <x v="2"/>
    <s v="Apple"/>
    <s v="Item_C"/>
    <n v="1984"/>
    <n v="38"/>
    <n v="1230.08"/>
    <n v="3514"/>
    <n v="87"/>
    <n v="305718"/>
    <s v="2283.92"/>
    <n v="14"/>
    <n v="4.3"/>
    <x v="3"/>
    <n v="489"/>
    <s v="Supplier_C"/>
    <d v="2037-08-13T00:00:00"/>
    <d v="2036-08-12T00:00:00"/>
    <s v="Location_B"/>
    <n v="6"/>
    <n v="18"/>
    <x v="2"/>
    <s v="Female"/>
    <x v="2"/>
    <x v="1"/>
    <s v="T54607"/>
    <s v="Cancelled"/>
    <n v="4"/>
    <s v="Returned"/>
    <n v="876"/>
    <x v="1"/>
    <s v="Bad"/>
  </r>
  <r>
    <s v="P5608"/>
    <x v="1"/>
    <x v="4"/>
    <s v="Samsung"/>
    <s v="Item_C"/>
    <n v="4129"/>
    <n v="38"/>
    <n v="2559.98"/>
    <n v="2034"/>
    <n v="7"/>
    <n v="14238"/>
    <s v="-525.98"/>
    <n v="40"/>
    <n v="4.5999999999999996"/>
    <x v="3"/>
    <n v="208"/>
    <s v="Supplier_B"/>
    <d v="2037-08-14T00:00:00"/>
    <d v="2036-08-13T00:00:00"/>
    <s v="Location_C"/>
    <n v="30"/>
    <n v="66"/>
    <x v="4"/>
    <s v="Male"/>
    <x v="2"/>
    <x v="0"/>
    <s v="T54608"/>
    <s v="Cancelled"/>
    <n v="10"/>
    <s v="Returned"/>
    <n v="475"/>
    <x v="0"/>
    <s v="Average"/>
  </r>
  <r>
    <s v="P5609"/>
    <x v="4"/>
    <x v="4"/>
    <s v="Apple"/>
    <s v="Item_B"/>
    <n v="572"/>
    <n v="15"/>
    <n v="486.2"/>
    <n v="3425"/>
    <n v="97"/>
    <n v="332225"/>
    <s v="2938.8"/>
    <n v="129"/>
    <n v="2.8"/>
    <x v="1"/>
    <n v="386"/>
    <s v="Supplier_B"/>
    <d v="2037-08-15T00:00:00"/>
    <d v="2036-08-14T00:00:00"/>
    <s v="Location_A"/>
    <n v="43"/>
    <n v="67"/>
    <x v="4"/>
    <s v="Female"/>
    <x v="2"/>
    <x v="1"/>
    <s v="T54609"/>
    <s v="Cancelled"/>
    <n v="2"/>
    <s v="Not Returned"/>
    <n v="636"/>
    <x v="2"/>
    <s v="Bad"/>
  </r>
  <r>
    <s v="P5610"/>
    <x v="2"/>
    <x v="3"/>
    <s v="Apple"/>
    <s v="Item_A"/>
    <n v="4577"/>
    <n v="3"/>
    <n v="4439.6899999999996"/>
    <n v="2163"/>
    <n v="11"/>
    <n v="23793"/>
    <s v="-2276.69"/>
    <n v="10"/>
    <n v="2.2000000000000002"/>
    <x v="1"/>
    <n v="287"/>
    <s v="Supplier_A"/>
    <d v="2037-08-16T00:00:00"/>
    <d v="2036-08-15T00:00:00"/>
    <s v="Location_C"/>
    <n v="23"/>
    <n v="56"/>
    <x v="0"/>
    <s v="Female"/>
    <x v="1"/>
    <x v="1"/>
    <s v="T54610"/>
    <s v="Pending"/>
    <n v="12"/>
    <s v="Returned"/>
    <n v="413"/>
    <x v="2"/>
    <s v="Bad"/>
  </r>
  <r>
    <s v="P5611"/>
    <x v="3"/>
    <x v="4"/>
    <s v="LG"/>
    <s v="Item_A"/>
    <n v="1751"/>
    <n v="38"/>
    <n v="1085.6199999999999"/>
    <n v="181"/>
    <n v="57"/>
    <n v="10317"/>
    <s v="-904.62"/>
    <n v="119"/>
    <n v="3.8"/>
    <x v="2"/>
    <n v="164"/>
    <s v="Supplier_B"/>
    <d v="2037-08-17T00:00:00"/>
    <d v="2036-08-16T00:00:00"/>
    <s v="Location_C"/>
    <n v="1"/>
    <n v="24"/>
    <x v="3"/>
    <s v="Male"/>
    <x v="1"/>
    <x v="1"/>
    <s v="T54611"/>
    <s v="Pending"/>
    <n v="2"/>
    <s v="Returned"/>
    <n v="785"/>
    <x v="1"/>
    <s v="Bad"/>
  </r>
  <r>
    <s v="P5612"/>
    <x v="4"/>
    <x v="2"/>
    <s v="LG"/>
    <s v="Item_C"/>
    <n v="3821"/>
    <n v="31"/>
    <n v="2636.49"/>
    <n v="3278"/>
    <n v="70"/>
    <n v="229460"/>
    <s v="641.51"/>
    <n v="13"/>
    <n v="3.1"/>
    <x v="2"/>
    <n v="128"/>
    <s v="Supplier_A"/>
    <d v="2037-08-18T00:00:00"/>
    <d v="2036-08-17T00:00:00"/>
    <s v="Location_C"/>
    <n v="45"/>
    <n v="58"/>
    <x v="0"/>
    <s v="Male"/>
    <x v="2"/>
    <x v="0"/>
    <s v="T54612"/>
    <s v="Cancelled"/>
    <n v="14"/>
    <s v="Not Returned"/>
    <n v="286"/>
    <x v="1"/>
    <s v="Good"/>
  </r>
  <r>
    <s v="P5613"/>
    <x v="3"/>
    <x v="2"/>
    <s v="LG"/>
    <s v="Item_B"/>
    <n v="4705"/>
    <n v="3"/>
    <n v="4563.8500000000004"/>
    <n v="2354"/>
    <n v="61"/>
    <n v="143594"/>
    <s v="-2209.85"/>
    <n v="60"/>
    <n v="1"/>
    <x v="0"/>
    <n v="227"/>
    <s v="Supplier_A"/>
    <d v="2037-08-19T00:00:00"/>
    <d v="2036-08-18T00:00:00"/>
    <s v="Location_B"/>
    <n v="38"/>
    <n v="35"/>
    <x v="1"/>
    <s v="Female"/>
    <x v="0"/>
    <x v="1"/>
    <s v="T54613"/>
    <s v="Pending"/>
    <n v="10"/>
    <s v="Not Returned"/>
    <n v="490"/>
    <x v="0"/>
    <s v="Bad"/>
  </r>
  <r>
    <s v="P5614"/>
    <x v="0"/>
    <x v="3"/>
    <s v="LG"/>
    <s v="Item_B"/>
    <n v="321"/>
    <n v="28"/>
    <n v="231.12"/>
    <n v="611"/>
    <n v="64"/>
    <n v="39104"/>
    <s v="379.88"/>
    <n v="184"/>
    <n v="1"/>
    <x v="0"/>
    <n v="57"/>
    <s v="Supplier_C"/>
    <d v="2037-08-20T00:00:00"/>
    <d v="2036-08-19T00:00:00"/>
    <s v="Location_B"/>
    <n v="18"/>
    <n v="47"/>
    <x v="0"/>
    <s v="Female"/>
    <x v="2"/>
    <x v="2"/>
    <s v="T54614"/>
    <s v="Cancelled"/>
    <n v="4"/>
    <s v="Returned"/>
    <n v="479"/>
    <x v="1"/>
    <s v="Bad"/>
  </r>
  <r>
    <s v="P5615"/>
    <x v="2"/>
    <x v="1"/>
    <s v="LG"/>
    <s v="Item_D"/>
    <n v="925"/>
    <n v="8"/>
    <n v="851"/>
    <n v="156"/>
    <n v="70"/>
    <n v="10920"/>
    <s v="-695"/>
    <n v="175"/>
    <n v="4.8"/>
    <x v="3"/>
    <n v="38"/>
    <s v="Supplier_C"/>
    <d v="2037-08-21T00:00:00"/>
    <d v="2036-08-20T00:00:00"/>
    <s v="Location_C"/>
    <n v="35"/>
    <n v="69"/>
    <x v="4"/>
    <s v="Male"/>
    <x v="1"/>
    <x v="0"/>
    <s v="T54615"/>
    <s v="Pending"/>
    <n v="10"/>
    <s v="Not Returned"/>
    <n v="448"/>
    <x v="2"/>
    <s v="Good"/>
  </r>
  <r>
    <s v="P5616"/>
    <x v="1"/>
    <x v="2"/>
    <s v="Samsung"/>
    <s v="Item_D"/>
    <n v="1462"/>
    <n v="37"/>
    <n v="921.06"/>
    <n v="943"/>
    <n v="10"/>
    <n v="9430"/>
    <s v="21.94"/>
    <n v="126"/>
    <n v="2.7"/>
    <x v="1"/>
    <n v="431"/>
    <s v="Supplier_C"/>
    <d v="2037-08-22T00:00:00"/>
    <d v="2036-08-21T00:00:00"/>
    <s v="Location_A"/>
    <n v="45"/>
    <n v="68"/>
    <x v="4"/>
    <s v="Male"/>
    <x v="0"/>
    <x v="2"/>
    <s v="T54616"/>
    <s v="Pending"/>
    <n v="2"/>
    <s v="Returned"/>
    <n v="198"/>
    <x v="0"/>
    <s v="Bad"/>
  </r>
  <r>
    <s v="P5617"/>
    <x v="4"/>
    <x v="0"/>
    <s v="Samsung"/>
    <s v="Item_D"/>
    <n v="2384"/>
    <n v="28"/>
    <n v="1716.48"/>
    <n v="1715"/>
    <n v="48"/>
    <n v="82320"/>
    <s v="-1.48"/>
    <n v="14"/>
    <n v="1.1000000000000001"/>
    <x v="0"/>
    <n v="418"/>
    <s v="Supplier_C"/>
    <d v="2037-08-23T00:00:00"/>
    <d v="2036-08-22T00:00:00"/>
    <s v="Location_C"/>
    <n v="4"/>
    <n v="61"/>
    <x v="4"/>
    <s v="Male"/>
    <x v="1"/>
    <x v="2"/>
    <s v="T54617"/>
    <s v="Pending"/>
    <n v="11"/>
    <s v="Returned"/>
    <n v="995"/>
    <x v="0"/>
    <s v="Bad"/>
  </r>
  <r>
    <s v="P5618"/>
    <x v="0"/>
    <x v="3"/>
    <s v="Sony"/>
    <s v="Item_A"/>
    <n v="4431"/>
    <n v="27"/>
    <n v="3234.63"/>
    <n v="2805"/>
    <n v="75"/>
    <n v="210375"/>
    <s v="-429.63"/>
    <n v="170"/>
    <n v="1.4"/>
    <x v="0"/>
    <n v="426"/>
    <s v="Supplier_A"/>
    <d v="2037-08-24T00:00:00"/>
    <d v="2036-08-23T00:00:00"/>
    <s v="Location_B"/>
    <n v="20"/>
    <n v="51"/>
    <x v="0"/>
    <s v="Female"/>
    <x v="0"/>
    <x v="0"/>
    <s v="T54618"/>
    <s v="Cancelled"/>
    <n v="6"/>
    <s v="Not Returned"/>
    <n v="384"/>
    <x v="0"/>
    <s v="Average"/>
  </r>
  <r>
    <s v="P5619"/>
    <x v="0"/>
    <x v="3"/>
    <s v="Sony"/>
    <s v="Item_C"/>
    <n v="3811"/>
    <n v="1"/>
    <n v="3772.89"/>
    <n v="1025"/>
    <n v="82"/>
    <n v="84050"/>
    <s v="-2747.89"/>
    <n v="12"/>
    <n v="4.7"/>
    <x v="3"/>
    <n v="141"/>
    <s v="Supplier_B"/>
    <d v="2037-08-25T00:00:00"/>
    <d v="2036-08-24T00:00:00"/>
    <s v="Location_C"/>
    <n v="48"/>
    <n v="53"/>
    <x v="0"/>
    <s v="Male"/>
    <x v="2"/>
    <x v="0"/>
    <s v="T54619"/>
    <s v="Completed"/>
    <n v="10"/>
    <s v="Returned"/>
    <n v="891"/>
    <x v="1"/>
    <s v="Average"/>
  </r>
  <r>
    <s v="P5620"/>
    <x v="4"/>
    <x v="0"/>
    <s v="Nike"/>
    <s v="Item_B"/>
    <n v="629"/>
    <n v="19"/>
    <n v="509.49"/>
    <n v="1339"/>
    <n v="87"/>
    <n v="116493"/>
    <s v="829.51"/>
    <n v="184"/>
    <n v="4.9000000000000004"/>
    <x v="3"/>
    <n v="21"/>
    <s v="Supplier_B"/>
    <d v="2037-08-26T00:00:00"/>
    <d v="2036-08-25T00:00:00"/>
    <s v="Location_A"/>
    <n v="3"/>
    <n v="37"/>
    <x v="1"/>
    <s v="Male"/>
    <x v="2"/>
    <x v="0"/>
    <s v="T54620"/>
    <s v="Cancelled"/>
    <n v="9"/>
    <s v="Returned"/>
    <n v="985"/>
    <x v="2"/>
    <s v="Bad"/>
  </r>
  <r>
    <s v="P5621"/>
    <x v="1"/>
    <x v="1"/>
    <s v="Samsung"/>
    <s v="Item_D"/>
    <n v="4099"/>
    <n v="39"/>
    <n v="2500.39"/>
    <n v="2873"/>
    <n v="77"/>
    <n v="221221"/>
    <s v="372.61"/>
    <n v="59"/>
    <n v="2.7"/>
    <x v="1"/>
    <n v="351"/>
    <s v="Supplier_A"/>
    <d v="2037-08-27T00:00:00"/>
    <d v="2036-08-26T00:00:00"/>
    <s v="Location_A"/>
    <n v="1"/>
    <n v="69"/>
    <x v="4"/>
    <s v="Female"/>
    <x v="2"/>
    <x v="1"/>
    <s v="T54621"/>
    <s v="Cancelled"/>
    <n v="12"/>
    <s v="Returned"/>
    <n v="628"/>
    <x v="1"/>
    <s v="Good"/>
  </r>
  <r>
    <s v="P5622"/>
    <x v="0"/>
    <x v="2"/>
    <s v="Apple"/>
    <s v="Item_B"/>
    <n v="3433"/>
    <n v="46"/>
    <n v="1853.82"/>
    <n v="3797"/>
    <n v="81"/>
    <n v="307557"/>
    <s v="1943.18"/>
    <n v="179"/>
    <n v="2.2000000000000002"/>
    <x v="1"/>
    <n v="427"/>
    <s v="Supplier_B"/>
    <d v="2037-08-28T00:00:00"/>
    <d v="2036-08-27T00:00:00"/>
    <s v="Location_C"/>
    <n v="39"/>
    <n v="37"/>
    <x v="1"/>
    <s v="Female"/>
    <x v="2"/>
    <x v="1"/>
    <s v="T54622"/>
    <s v="Completed"/>
    <n v="11"/>
    <s v="Not Returned"/>
    <n v="469"/>
    <x v="1"/>
    <s v="Bad"/>
  </r>
  <r>
    <s v="P5623"/>
    <x v="3"/>
    <x v="4"/>
    <s v="Samsung"/>
    <s v="Item_C"/>
    <n v="1107"/>
    <n v="45"/>
    <n v="608.85"/>
    <n v="1701"/>
    <n v="11"/>
    <n v="18711"/>
    <s v="1092.15"/>
    <n v="128"/>
    <n v="3.5"/>
    <x v="2"/>
    <n v="149"/>
    <s v="Supplier_C"/>
    <d v="2037-08-29T00:00:00"/>
    <d v="2036-08-28T00:00:00"/>
    <s v="Location_B"/>
    <n v="33"/>
    <n v="18"/>
    <x v="2"/>
    <s v="Female"/>
    <x v="1"/>
    <x v="2"/>
    <s v="T54623"/>
    <s v="Cancelled"/>
    <n v="9"/>
    <s v="Returned"/>
    <n v="496"/>
    <x v="0"/>
    <s v="Bad"/>
  </r>
  <r>
    <s v="P5624"/>
    <x v="3"/>
    <x v="4"/>
    <s v="Samsung"/>
    <s v="Item_C"/>
    <n v="4231"/>
    <n v="29"/>
    <n v="3004.01"/>
    <n v="435"/>
    <n v="24"/>
    <n v="10440"/>
    <s v="-2569.01"/>
    <n v="156"/>
    <n v="2.5"/>
    <x v="1"/>
    <n v="313"/>
    <s v="Supplier_A"/>
    <d v="2037-08-30T00:00:00"/>
    <d v="2036-08-29T00:00:00"/>
    <s v="Location_A"/>
    <n v="29"/>
    <n v="28"/>
    <x v="1"/>
    <s v="Male"/>
    <x v="2"/>
    <x v="1"/>
    <s v="T54624"/>
    <s v="Cancelled"/>
    <n v="8"/>
    <s v="Returned"/>
    <n v="565"/>
    <x v="2"/>
    <s v="Bad"/>
  </r>
  <r>
    <s v="P5625"/>
    <x v="2"/>
    <x v="1"/>
    <s v="Apple"/>
    <s v="Item_D"/>
    <n v="1912"/>
    <n v="25"/>
    <n v="1434"/>
    <n v="2664"/>
    <n v="75"/>
    <n v="199800"/>
    <s v="1230"/>
    <n v="80"/>
    <n v="4.5999999999999996"/>
    <x v="3"/>
    <n v="338"/>
    <s v="Supplier_A"/>
    <d v="2037-08-31T00:00:00"/>
    <d v="2036-08-30T00:00:00"/>
    <s v="Location_C"/>
    <n v="5"/>
    <n v="66"/>
    <x v="4"/>
    <s v="Male"/>
    <x v="1"/>
    <x v="0"/>
    <s v="T54625"/>
    <s v="Completed"/>
    <n v="10"/>
    <s v="Returned"/>
    <n v="793"/>
    <x v="1"/>
    <s v="Average"/>
  </r>
  <r>
    <s v="P5626"/>
    <x v="1"/>
    <x v="2"/>
    <s v="Sony"/>
    <s v="Item_D"/>
    <n v="2617"/>
    <n v="45"/>
    <n v="1439.35"/>
    <n v="3473"/>
    <n v="31"/>
    <n v="107663"/>
    <s v="2033.65"/>
    <n v="154"/>
    <n v="1.9"/>
    <x v="0"/>
    <n v="358"/>
    <s v="Supplier_B"/>
    <d v="2037-09-01T00:00:00"/>
    <d v="2036-08-31T00:00:00"/>
    <s v="Location_C"/>
    <n v="43"/>
    <n v="19"/>
    <x v="3"/>
    <s v="Female"/>
    <x v="1"/>
    <x v="1"/>
    <s v="T54626"/>
    <s v="Cancelled"/>
    <n v="12"/>
    <s v="Returned"/>
    <n v="148"/>
    <x v="1"/>
    <s v="Bad"/>
  </r>
  <r>
    <s v="P5627"/>
    <x v="2"/>
    <x v="2"/>
    <s v="Samsung"/>
    <s v="Item_A"/>
    <n v="1928"/>
    <n v="28"/>
    <n v="1388.16"/>
    <n v="738"/>
    <n v="16"/>
    <n v="11808"/>
    <s v="-650.16"/>
    <n v="116"/>
    <n v="3.5"/>
    <x v="2"/>
    <n v="199"/>
    <s v="Supplier_C"/>
    <d v="2037-09-02T00:00:00"/>
    <d v="2036-09-01T00:00:00"/>
    <s v="Location_C"/>
    <n v="35"/>
    <n v="29"/>
    <x v="1"/>
    <s v="Male"/>
    <x v="2"/>
    <x v="2"/>
    <s v="T54627"/>
    <s v="Pending"/>
    <n v="13"/>
    <s v="Not Returned"/>
    <n v="256"/>
    <x v="1"/>
    <s v="Good"/>
  </r>
  <r>
    <s v="P5628"/>
    <x v="3"/>
    <x v="3"/>
    <s v="Sony"/>
    <s v="Item_A"/>
    <n v="3772"/>
    <n v="6"/>
    <n v="3545.68"/>
    <n v="1911"/>
    <n v="88"/>
    <n v="168168"/>
    <s v="-1634.68"/>
    <n v="90"/>
    <n v="4.3"/>
    <x v="3"/>
    <n v="79"/>
    <s v="Supplier_A"/>
    <d v="2037-09-03T00:00:00"/>
    <d v="2036-09-02T00:00:00"/>
    <s v="Location_A"/>
    <n v="9"/>
    <n v="34"/>
    <x v="1"/>
    <s v="Male"/>
    <x v="1"/>
    <x v="2"/>
    <s v="T54628"/>
    <s v="Cancelled"/>
    <n v="5"/>
    <s v="Returned"/>
    <n v="141"/>
    <x v="0"/>
    <s v="Good"/>
  </r>
  <r>
    <s v="P5629"/>
    <x v="0"/>
    <x v="0"/>
    <s v="Apple"/>
    <s v="Item_D"/>
    <n v="3131"/>
    <n v="8"/>
    <n v="2880.52"/>
    <n v="1522"/>
    <n v="66"/>
    <n v="100452"/>
    <s v="-1358.52"/>
    <n v="121"/>
    <n v="2.1"/>
    <x v="1"/>
    <n v="496"/>
    <s v="Supplier_C"/>
    <d v="2037-09-04T00:00:00"/>
    <d v="2036-09-03T00:00:00"/>
    <s v="Location_A"/>
    <n v="18"/>
    <n v="25"/>
    <x v="3"/>
    <s v="Male"/>
    <x v="0"/>
    <x v="0"/>
    <s v="T54629"/>
    <s v="Cancelled"/>
    <n v="9"/>
    <s v="Returned"/>
    <n v="739"/>
    <x v="2"/>
    <s v="Bad"/>
  </r>
  <r>
    <s v="P5630"/>
    <x v="0"/>
    <x v="1"/>
    <s v="Samsung"/>
    <s v="Item_D"/>
    <n v="2564"/>
    <n v="48"/>
    <n v="1333.28"/>
    <n v="1151"/>
    <n v="39"/>
    <n v="44889"/>
    <s v="-182.28"/>
    <n v="108"/>
    <n v="3.8"/>
    <x v="2"/>
    <n v="468"/>
    <s v="Supplier_A"/>
    <d v="2037-09-05T00:00:00"/>
    <d v="2036-09-04T00:00:00"/>
    <s v="Location_B"/>
    <n v="33"/>
    <n v="47"/>
    <x v="0"/>
    <s v="Male"/>
    <x v="0"/>
    <x v="0"/>
    <s v="T54630"/>
    <s v="Completed"/>
    <n v="4"/>
    <s v="Not Returned"/>
    <n v="109"/>
    <x v="0"/>
    <s v="Bad"/>
  </r>
  <r>
    <s v="P5631"/>
    <x v="4"/>
    <x v="0"/>
    <s v="Nike"/>
    <s v="Item_D"/>
    <n v="2827"/>
    <n v="29"/>
    <n v="2007.17"/>
    <n v="1611"/>
    <n v="19"/>
    <n v="30609"/>
    <s v="-396.17"/>
    <n v="49"/>
    <n v="1.3"/>
    <x v="0"/>
    <n v="350"/>
    <s v="Supplier_B"/>
    <d v="2037-09-06T00:00:00"/>
    <d v="2036-09-05T00:00:00"/>
    <s v="Location_A"/>
    <n v="28"/>
    <n v="57"/>
    <x v="0"/>
    <s v="Male"/>
    <x v="0"/>
    <x v="2"/>
    <s v="T54631"/>
    <s v="Cancelled"/>
    <n v="1"/>
    <s v="Returned"/>
    <n v="869"/>
    <x v="2"/>
    <s v="Average"/>
  </r>
  <r>
    <s v="P5632"/>
    <x v="1"/>
    <x v="4"/>
    <s v="Nike"/>
    <s v="Item_A"/>
    <n v="1406"/>
    <n v="38"/>
    <n v="871.72"/>
    <n v="1515"/>
    <n v="57"/>
    <n v="86355"/>
    <s v="643.28"/>
    <n v="56"/>
    <n v="3"/>
    <x v="2"/>
    <n v="315"/>
    <s v="Supplier_C"/>
    <d v="2037-09-07T00:00:00"/>
    <d v="2036-09-06T00:00:00"/>
    <s v="Location_C"/>
    <n v="22"/>
    <n v="39"/>
    <x v="1"/>
    <s v="Male"/>
    <x v="2"/>
    <x v="0"/>
    <s v="T54632"/>
    <s v="Cancelled"/>
    <n v="2"/>
    <s v="Returned"/>
    <n v="396"/>
    <x v="1"/>
    <s v="Bad"/>
  </r>
  <r>
    <s v="P5633"/>
    <x v="4"/>
    <x v="4"/>
    <s v="Apple"/>
    <s v="Item_D"/>
    <n v="4634"/>
    <n v="27"/>
    <n v="3382.82"/>
    <n v="1487"/>
    <n v="64"/>
    <n v="95168"/>
    <s v="-1895.82"/>
    <n v="8"/>
    <n v="3.2"/>
    <x v="2"/>
    <n v="358"/>
    <s v="Supplier_C"/>
    <d v="2037-09-08T00:00:00"/>
    <d v="2036-09-07T00:00:00"/>
    <s v="Location_B"/>
    <n v="42"/>
    <n v="39"/>
    <x v="1"/>
    <s v="Male"/>
    <x v="2"/>
    <x v="1"/>
    <s v="T54633"/>
    <s v="Cancelled"/>
    <n v="14"/>
    <s v="Returned"/>
    <n v="531"/>
    <x v="0"/>
    <s v="Good"/>
  </r>
  <r>
    <s v="P5634"/>
    <x v="4"/>
    <x v="2"/>
    <s v="Samsung"/>
    <s v="Item_B"/>
    <n v="4078"/>
    <n v="8"/>
    <n v="3751.76"/>
    <n v="1883"/>
    <n v="61"/>
    <n v="114863"/>
    <s v="-1868.76"/>
    <n v="8"/>
    <n v="2"/>
    <x v="1"/>
    <n v="466"/>
    <s v="Supplier_C"/>
    <d v="2037-09-09T00:00:00"/>
    <d v="2036-09-08T00:00:00"/>
    <s v="Location_C"/>
    <n v="28"/>
    <n v="27"/>
    <x v="1"/>
    <s v="Male"/>
    <x v="0"/>
    <x v="1"/>
    <s v="T54634"/>
    <s v="Pending"/>
    <n v="8"/>
    <s v="Not Returned"/>
    <n v="425"/>
    <x v="2"/>
    <s v="Bad"/>
  </r>
  <r>
    <s v="P5635"/>
    <x v="1"/>
    <x v="3"/>
    <s v="Nike"/>
    <s v="Item_B"/>
    <n v="794"/>
    <n v="22"/>
    <n v="619.32000000000005"/>
    <n v="1927"/>
    <n v="15"/>
    <n v="28905"/>
    <s v="1307.68"/>
    <n v="98"/>
    <n v="1.2"/>
    <x v="0"/>
    <n v="285"/>
    <s v="Supplier_A"/>
    <d v="2037-09-10T00:00:00"/>
    <d v="2036-09-09T00:00:00"/>
    <s v="Location_B"/>
    <n v="23"/>
    <n v="63"/>
    <x v="4"/>
    <s v="Female"/>
    <x v="2"/>
    <x v="0"/>
    <s v="T54635"/>
    <s v="Completed"/>
    <n v="13"/>
    <s v="Not Returned"/>
    <n v="997"/>
    <x v="1"/>
    <s v="Good"/>
  </r>
  <r>
    <s v="P5636"/>
    <x v="0"/>
    <x v="4"/>
    <s v="Nike"/>
    <s v="Item_A"/>
    <n v="3289"/>
    <n v="29"/>
    <n v="2335.19"/>
    <n v="2090"/>
    <n v="94"/>
    <n v="196460"/>
    <s v="-245.19"/>
    <n v="65"/>
    <n v="4.2"/>
    <x v="3"/>
    <n v="177"/>
    <s v="Supplier_C"/>
    <d v="2037-09-11T00:00:00"/>
    <d v="2036-09-10T00:00:00"/>
    <s v="Location_B"/>
    <n v="16"/>
    <n v="66"/>
    <x v="4"/>
    <s v="Male"/>
    <x v="1"/>
    <x v="2"/>
    <s v="T54636"/>
    <s v="Pending"/>
    <n v="6"/>
    <s v="Returned"/>
    <n v="297"/>
    <x v="1"/>
    <s v="Good"/>
  </r>
  <r>
    <s v="P5637"/>
    <x v="3"/>
    <x v="4"/>
    <s v="Sony"/>
    <s v="Item_D"/>
    <n v="755"/>
    <n v="44"/>
    <n v="422.8"/>
    <n v="2600"/>
    <n v="87"/>
    <n v="226200"/>
    <s v="2177.2"/>
    <n v="160"/>
    <n v="3.2"/>
    <x v="2"/>
    <n v="25"/>
    <s v="Supplier_B"/>
    <d v="2037-09-12T00:00:00"/>
    <d v="2036-09-11T00:00:00"/>
    <s v="Location_A"/>
    <n v="16"/>
    <n v="34"/>
    <x v="1"/>
    <s v="Female"/>
    <x v="2"/>
    <x v="1"/>
    <s v="T54637"/>
    <s v="Completed"/>
    <n v="4"/>
    <s v="Returned"/>
    <n v="426"/>
    <x v="2"/>
    <s v="Bad"/>
  </r>
  <r>
    <s v="P5638"/>
    <x v="4"/>
    <x v="2"/>
    <s v="Samsung"/>
    <s v="Item_B"/>
    <n v="2999"/>
    <n v="26"/>
    <n v="2219.2600000000002"/>
    <n v="1824"/>
    <n v="7"/>
    <n v="12768"/>
    <s v="-395.26"/>
    <n v="181"/>
    <n v="1.9"/>
    <x v="0"/>
    <n v="345"/>
    <s v="Supplier_A"/>
    <d v="2037-09-13T00:00:00"/>
    <d v="2036-09-12T00:00:00"/>
    <s v="Location_B"/>
    <n v="18"/>
    <n v="60"/>
    <x v="0"/>
    <s v="Male"/>
    <x v="0"/>
    <x v="2"/>
    <s v="T54638"/>
    <s v="Completed"/>
    <n v="11"/>
    <s v="Returned"/>
    <n v="526"/>
    <x v="1"/>
    <s v="Average"/>
  </r>
  <r>
    <s v="P5639"/>
    <x v="3"/>
    <x v="1"/>
    <s v="Samsung"/>
    <s v="Item_B"/>
    <n v="1468"/>
    <n v="7"/>
    <n v="1365.24"/>
    <n v="950"/>
    <n v="90"/>
    <n v="85500"/>
    <s v="-415.24"/>
    <n v="164"/>
    <n v="3.4"/>
    <x v="2"/>
    <n v="78"/>
    <s v="Supplier_B"/>
    <d v="2037-09-14T00:00:00"/>
    <d v="2036-09-13T00:00:00"/>
    <s v="Location_B"/>
    <n v="6"/>
    <n v="39"/>
    <x v="1"/>
    <s v="Male"/>
    <x v="0"/>
    <x v="1"/>
    <s v="T54639"/>
    <s v="Pending"/>
    <n v="13"/>
    <s v="Returned"/>
    <n v="598"/>
    <x v="0"/>
    <s v="Average"/>
  </r>
  <r>
    <s v="P5640"/>
    <x v="1"/>
    <x v="4"/>
    <s v="Apple"/>
    <s v="Item_D"/>
    <n v="2587"/>
    <n v="28"/>
    <n v="1862.64"/>
    <n v="2868"/>
    <n v="17"/>
    <n v="48756"/>
    <s v="1005.36"/>
    <n v="2"/>
    <n v="2.6"/>
    <x v="1"/>
    <n v="270"/>
    <s v="Supplier_C"/>
    <d v="2037-09-15T00:00:00"/>
    <d v="2036-09-14T00:00:00"/>
    <s v="Location_C"/>
    <n v="26"/>
    <n v="68"/>
    <x v="4"/>
    <s v="Male"/>
    <x v="1"/>
    <x v="0"/>
    <s v="T54640"/>
    <s v="Pending"/>
    <n v="4"/>
    <s v="Not Returned"/>
    <n v="204"/>
    <x v="1"/>
    <s v="Bad"/>
  </r>
  <r>
    <s v="P5641"/>
    <x v="3"/>
    <x v="3"/>
    <s v="LG"/>
    <s v="Item_B"/>
    <n v="2905"/>
    <n v="47"/>
    <n v="1539.65"/>
    <n v="1170"/>
    <n v="78"/>
    <n v="91260"/>
    <s v="-369.65"/>
    <n v="50"/>
    <n v="1.7"/>
    <x v="0"/>
    <n v="466"/>
    <s v="Supplier_A"/>
    <d v="2037-09-16T00:00:00"/>
    <d v="2036-09-15T00:00:00"/>
    <s v="Location_B"/>
    <n v="36"/>
    <n v="26"/>
    <x v="1"/>
    <s v="Female"/>
    <x v="0"/>
    <x v="2"/>
    <s v="T54641"/>
    <s v="Pending"/>
    <n v="1"/>
    <s v="Returned"/>
    <n v="637"/>
    <x v="2"/>
    <s v="Bad"/>
  </r>
  <r>
    <s v="P5642"/>
    <x v="2"/>
    <x v="4"/>
    <s v="Sony"/>
    <s v="Item_B"/>
    <n v="4147"/>
    <n v="38"/>
    <n v="2571.14"/>
    <n v="155"/>
    <n v="93"/>
    <n v="14415"/>
    <s v="-2416.14"/>
    <n v="159"/>
    <n v="4.0999999999999996"/>
    <x v="3"/>
    <n v="39"/>
    <s v="Supplier_C"/>
    <d v="2037-09-17T00:00:00"/>
    <d v="2036-09-16T00:00:00"/>
    <s v="Location_C"/>
    <n v="8"/>
    <n v="42"/>
    <x v="0"/>
    <s v="Male"/>
    <x v="2"/>
    <x v="1"/>
    <s v="T54642"/>
    <s v="Pending"/>
    <n v="8"/>
    <s v="Returned"/>
    <n v="119"/>
    <x v="2"/>
    <s v="Bad"/>
  </r>
  <r>
    <s v="P5643"/>
    <x v="4"/>
    <x v="3"/>
    <s v="Sony"/>
    <s v="Item_A"/>
    <n v="3735"/>
    <n v="21"/>
    <n v="2950.65"/>
    <n v="3858"/>
    <n v="0"/>
    <n v="0"/>
    <s v="907.35"/>
    <n v="146"/>
    <n v="4.8"/>
    <x v="3"/>
    <n v="401"/>
    <s v="Supplier_B"/>
    <d v="2037-09-18T00:00:00"/>
    <d v="2036-09-17T00:00:00"/>
    <s v="Location_C"/>
    <n v="49"/>
    <n v="29"/>
    <x v="1"/>
    <s v="Male"/>
    <x v="1"/>
    <x v="0"/>
    <s v="T54643"/>
    <s v="Pending"/>
    <n v="11"/>
    <s v="Returned"/>
    <n v="854"/>
    <x v="1"/>
    <s v="Average"/>
  </r>
  <r>
    <s v="P5644"/>
    <x v="0"/>
    <x v="1"/>
    <s v="LG"/>
    <s v="Item_C"/>
    <n v="4402"/>
    <n v="14"/>
    <n v="3785.72"/>
    <n v="1570"/>
    <n v="45"/>
    <n v="70650"/>
    <s v="-2215.72"/>
    <n v="62"/>
    <n v="1.9"/>
    <x v="0"/>
    <n v="365"/>
    <s v="Supplier_B"/>
    <d v="2037-09-19T00:00:00"/>
    <d v="2036-09-18T00:00:00"/>
    <s v="Location_C"/>
    <n v="14"/>
    <n v="39"/>
    <x v="1"/>
    <s v="Male"/>
    <x v="0"/>
    <x v="0"/>
    <s v="T54644"/>
    <s v="Cancelled"/>
    <n v="6"/>
    <s v="Not Returned"/>
    <n v="373"/>
    <x v="1"/>
    <s v="Good"/>
  </r>
  <r>
    <s v="P5645"/>
    <x v="3"/>
    <x v="0"/>
    <s v="Samsung"/>
    <s v="Item_B"/>
    <n v="2581"/>
    <n v="39"/>
    <n v="1574.41"/>
    <n v="2080"/>
    <n v="11"/>
    <n v="22880"/>
    <s v="505.59"/>
    <n v="1"/>
    <n v="4.4000000000000004"/>
    <x v="3"/>
    <n v="277"/>
    <s v="Supplier_A"/>
    <d v="2037-09-20T00:00:00"/>
    <d v="2036-09-19T00:00:00"/>
    <s v="Location_A"/>
    <n v="42"/>
    <n v="25"/>
    <x v="3"/>
    <s v="Male"/>
    <x v="1"/>
    <x v="0"/>
    <s v="T54645"/>
    <s v="Cancelled"/>
    <n v="4"/>
    <s v="Returned"/>
    <n v="885"/>
    <x v="0"/>
    <s v="Bad"/>
  </r>
  <r>
    <s v="P5646"/>
    <x v="3"/>
    <x v="0"/>
    <s v="LG"/>
    <s v="Item_A"/>
    <n v="1521"/>
    <n v="32"/>
    <n v="1034.28"/>
    <n v="1847"/>
    <n v="45"/>
    <n v="83115"/>
    <s v="812.72"/>
    <n v="107"/>
    <n v="3.4"/>
    <x v="2"/>
    <n v="350"/>
    <s v="Supplier_A"/>
    <d v="2037-09-21T00:00:00"/>
    <d v="2036-09-20T00:00:00"/>
    <s v="Location_A"/>
    <n v="39"/>
    <n v="50"/>
    <x v="0"/>
    <s v="Male"/>
    <x v="2"/>
    <x v="0"/>
    <s v="T54646"/>
    <s v="Completed"/>
    <n v="6"/>
    <s v="Returned"/>
    <n v="230"/>
    <x v="0"/>
    <s v="Bad"/>
  </r>
  <r>
    <s v="P5647"/>
    <x v="2"/>
    <x v="1"/>
    <s v="Apple"/>
    <s v="Item_D"/>
    <n v="1451"/>
    <n v="6"/>
    <n v="1363.94"/>
    <n v="323"/>
    <n v="59"/>
    <n v="19057"/>
    <s v="-1040.94"/>
    <n v="146"/>
    <n v="3.2"/>
    <x v="2"/>
    <n v="226"/>
    <s v="Supplier_B"/>
    <d v="2037-09-22T00:00:00"/>
    <d v="2036-09-21T00:00:00"/>
    <s v="Location_B"/>
    <n v="14"/>
    <n v="28"/>
    <x v="1"/>
    <s v="Female"/>
    <x v="1"/>
    <x v="1"/>
    <s v="T54647"/>
    <s v="Cancelled"/>
    <n v="13"/>
    <s v="Not Returned"/>
    <n v="711"/>
    <x v="0"/>
    <s v="Average"/>
  </r>
  <r>
    <s v="P5648"/>
    <x v="1"/>
    <x v="3"/>
    <s v="Sony"/>
    <s v="Item_A"/>
    <n v="246"/>
    <n v="29"/>
    <n v="174.66"/>
    <n v="1569"/>
    <n v="97"/>
    <n v="152193"/>
    <s v="1394.34"/>
    <n v="191"/>
    <n v="4.5"/>
    <x v="3"/>
    <n v="208"/>
    <s v="Supplier_A"/>
    <d v="2037-09-23T00:00:00"/>
    <d v="2036-09-22T00:00:00"/>
    <s v="Location_A"/>
    <n v="44"/>
    <n v="34"/>
    <x v="1"/>
    <s v="Female"/>
    <x v="2"/>
    <x v="1"/>
    <s v="T54648"/>
    <s v="Completed"/>
    <n v="3"/>
    <s v="Not Returned"/>
    <n v="329"/>
    <x v="1"/>
    <s v="Average"/>
  </r>
  <r>
    <s v="P5649"/>
    <x v="1"/>
    <x v="4"/>
    <s v="Sony"/>
    <s v="Item_C"/>
    <n v="262"/>
    <n v="6"/>
    <n v="246.28"/>
    <n v="721"/>
    <n v="55"/>
    <n v="39655"/>
    <s v="474.72"/>
    <n v="150"/>
    <n v="1.8"/>
    <x v="0"/>
    <n v="422"/>
    <s v="Supplier_A"/>
    <d v="2037-09-24T00:00:00"/>
    <d v="2036-09-23T00:00:00"/>
    <s v="Location_C"/>
    <n v="31"/>
    <n v="24"/>
    <x v="3"/>
    <s v="Male"/>
    <x v="2"/>
    <x v="0"/>
    <s v="T54649"/>
    <s v="Completed"/>
    <n v="8"/>
    <s v="Returned"/>
    <n v="351"/>
    <x v="2"/>
    <s v="Good"/>
  </r>
  <r>
    <s v="P5650"/>
    <x v="1"/>
    <x v="3"/>
    <s v="Sony"/>
    <s v="Item_B"/>
    <n v="3402"/>
    <n v="40"/>
    <n v="2041.2"/>
    <n v="3098"/>
    <n v="83"/>
    <n v="257134"/>
    <s v="1056.8"/>
    <n v="124"/>
    <n v="4.2"/>
    <x v="3"/>
    <n v="315"/>
    <s v="Supplier_B"/>
    <d v="2037-09-25T00:00:00"/>
    <d v="2036-09-24T00:00:00"/>
    <s v="Location_C"/>
    <n v="29"/>
    <n v="66"/>
    <x v="4"/>
    <s v="Female"/>
    <x v="2"/>
    <x v="1"/>
    <s v="T54650"/>
    <s v="Completed"/>
    <n v="12"/>
    <s v="Returned"/>
    <n v="865"/>
    <x v="2"/>
    <s v="Average"/>
  </r>
  <r>
    <s v="P5651"/>
    <x v="0"/>
    <x v="0"/>
    <s v="LG"/>
    <s v="Item_C"/>
    <n v="4162"/>
    <n v="49"/>
    <n v="2122.62"/>
    <n v="175"/>
    <n v="85"/>
    <n v="14875"/>
    <s v="-1947.62"/>
    <n v="196"/>
    <n v="4.0999999999999996"/>
    <x v="3"/>
    <n v="293"/>
    <s v="Supplier_C"/>
    <d v="2037-09-26T00:00:00"/>
    <d v="2036-09-25T00:00:00"/>
    <s v="Location_B"/>
    <n v="36"/>
    <n v="18"/>
    <x v="2"/>
    <s v="Male"/>
    <x v="1"/>
    <x v="0"/>
    <s v="T54651"/>
    <s v="Pending"/>
    <n v="4"/>
    <s v="Returned"/>
    <n v="925"/>
    <x v="1"/>
    <s v="Good"/>
  </r>
  <r>
    <s v="P5652"/>
    <x v="1"/>
    <x v="4"/>
    <s v="Apple"/>
    <s v="Item_A"/>
    <n v="2880"/>
    <n v="7"/>
    <n v="2678.4"/>
    <n v="568"/>
    <n v="59"/>
    <n v="33512"/>
    <s v="-2110.4"/>
    <n v="67"/>
    <n v="1.7"/>
    <x v="0"/>
    <n v="393"/>
    <s v="Supplier_C"/>
    <d v="2037-09-27T00:00:00"/>
    <d v="2036-09-26T00:00:00"/>
    <s v="Location_B"/>
    <n v="41"/>
    <n v="36"/>
    <x v="1"/>
    <s v="Female"/>
    <x v="0"/>
    <x v="2"/>
    <s v="T54652"/>
    <s v="Cancelled"/>
    <n v="4"/>
    <s v="Returned"/>
    <n v="151"/>
    <x v="1"/>
    <s v="Good"/>
  </r>
  <r>
    <s v="P5653"/>
    <x v="1"/>
    <x v="4"/>
    <s v="Sony"/>
    <s v="Item_A"/>
    <n v="4733"/>
    <n v="39"/>
    <n v="2887.13"/>
    <n v="1930"/>
    <n v="61"/>
    <n v="117730"/>
    <s v="-957.13"/>
    <n v="37"/>
    <n v="2.8"/>
    <x v="1"/>
    <n v="376"/>
    <s v="Supplier_A"/>
    <d v="2037-09-28T00:00:00"/>
    <d v="2036-09-27T00:00:00"/>
    <s v="Location_B"/>
    <n v="36"/>
    <n v="63"/>
    <x v="4"/>
    <s v="Female"/>
    <x v="1"/>
    <x v="2"/>
    <s v="T54653"/>
    <s v="Pending"/>
    <n v="9"/>
    <s v="Not Returned"/>
    <n v="842"/>
    <x v="2"/>
    <s v="Average"/>
  </r>
  <r>
    <s v="P5654"/>
    <x v="2"/>
    <x v="4"/>
    <s v="LG"/>
    <s v="Item_A"/>
    <n v="1780"/>
    <n v="42"/>
    <n v="1032.4000000000001"/>
    <n v="3842"/>
    <n v="30"/>
    <n v="115260"/>
    <s v="2809.6"/>
    <n v="156"/>
    <n v="3.2"/>
    <x v="2"/>
    <n v="492"/>
    <s v="Supplier_B"/>
    <d v="2037-09-29T00:00:00"/>
    <d v="2036-09-28T00:00:00"/>
    <s v="Location_C"/>
    <n v="48"/>
    <n v="44"/>
    <x v="0"/>
    <s v="Female"/>
    <x v="0"/>
    <x v="1"/>
    <s v="T54654"/>
    <s v="Completed"/>
    <n v="9"/>
    <s v="Not Returned"/>
    <n v="220"/>
    <x v="1"/>
    <s v="Good"/>
  </r>
  <r>
    <s v="P5655"/>
    <x v="1"/>
    <x v="4"/>
    <s v="Samsung"/>
    <s v="Item_D"/>
    <n v="4526"/>
    <n v="0"/>
    <n v="4526"/>
    <n v="2099"/>
    <n v="49"/>
    <n v="102851"/>
    <s v="-2427"/>
    <n v="198"/>
    <n v="3.9"/>
    <x v="2"/>
    <n v="307"/>
    <s v="Supplier_B"/>
    <d v="2037-09-30T00:00:00"/>
    <d v="2036-09-29T00:00:00"/>
    <s v="Location_C"/>
    <n v="49"/>
    <n v="23"/>
    <x v="3"/>
    <s v="Female"/>
    <x v="2"/>
    <x v="2"/>
    <s v="T54655"/>
    <s v="Cancelled"/>
    <n v="2"/>
    <s v="Not Returned"/>
    <n v="969"/>
    <x v="2"/>
    <s v="Average"/>
  </r>
  <r>
    <s v="P5656"/>
    <x v="4"/>
    <x v="3"/>
    <s v="Nike"/>
    <s v="Item_C"/>
    <n v="628"/>
    <n v="28"/>
    <n v="452.16"/>
    <n v="491"/>
    <n v="64"/>
    <n v="31424"/>
    <s v="38.84"/>
    <n v="34"/>
    <n v="4.7"/>
    <x v="3"/>
    <n v="486"/>
    <s v="Supplier_B"/>
    <d v="2037-10-01T00:00:00"/>
    <d v="2036-09-30T00:00:00"/>
    <s v="Location_C"/>
    <n v="12"/>
    <n v="21"/>
    <x v="3"/>
    <s v="Female"/>
    <x v="2"/>
    <x v="0"/>
    <s v="T54656"/>
    <s v="Pending"/>
    <n v="13"/>
    <s v="Not Returned"/>
    <n v="790"/>
    <x v="0"/>
    <s v="Good"/>
  </r>
  <r>
    <s v="P5657"/>
    <x v="2"/>
    <x v="1"/>
    <s v="Apple"/>
    <s v="Item_D"/>
    <n v="3397"/>
    <n v="20"/>
    <n v="2717.6"/>
    <n v="643"/>
    <n v="75"/>
    <n v="48225"/>
    <s v="-2074.6"/>
    <n v="188"/>
    <n v="1.2"/>
    <x v="0"/>
    <n v="320"/>
    <s v="Supplier_C"/>
    <d v="2037-10-02T00:00:00"/>
    <d v="2036-10-01T00:00:00"/>
    <s v="Location_C"/>
    <n v="29"/>
    <n v="38"/>
    <x v="1"/>
    <s v="Male"/>
    <x v="2"/>
    <x v="1"/>
    <s v="T54657"/>
    <s v="Cancelled"/>
    <n v="2"/>
    <s v="Not Returned"/>
    <n v="580"/>
    <x v="0"/>
    <s v="Good"/>
  </r>
  <r>
    <s v="P5658"/>
    <x v="2"/>
    <x v="1"/>
    <s v="Nike"/>
    <s v="Item_D"/>
    <n v="1205"/>
    <n v="12"/>
    <n v="1060.4000000000001"/>
    <n v="3509"/>
    <n v="99"/>
    <n v="347391"/>
    <s v="2448.6"/>
    <n v="19"/>
    <n v="1.8"/>
    <x v="0"/>
    <n v="16"/>
    <s v="Supplier_A"/>
    <d v="2037-10-03T00:00:00"/>
    <d v="2036-10-02T00:00:00"/>
    <s v="Location_B"/>
    <n v="8"/>
    <n v="53"/>
    <x v="0"/>
    <s v="Female"/>
    <x v="0"/>
    <x v="0"/>
    <s v="T54658"/>
    <s v="Pending"/>
    <n v="6"/>
    <s v="Returned"/>
    <n v="738"/>
    <x v="2"/>
    <s v="Average"/>
  </r>
  <r>
    <s v="P5659"/>
    <x v="0"/>
    <x v="1"/>
    <s v="LG"/>
    <s v="Item_C"/>
    <n v="1195"/>
    <n v="31"/>
    <n v="824.55"/>
    <n v="2298"/>
    <n v="82"/>
    <n v="188436"/>
    <s v="1473.45"/>
    <n v="65"/>
    <n v="2.8"/>
    <x v="1"/>
    <n v="45"/>
    <s v="Supplier_A"/>
    <d v="2037-10-04T00:00:00"/>
    <d v="2036-10-03T00:00:00"/>
    <s v="Location_A"/>
    <n v="34"/>
    <n v="35"/>
    <x v="1"/>
    <s v="Male"/>
    <x v="0"/>
    <x v="0"/>
    <s v="T54659"/>
    <s v="Cancelled"/>
    <n v="12"/>
    <s v="Returned"/>
    <n v="456"/>
    <x v="1"/>
    <s v="Good"/>
  </r>
  <r>
    <s v="P5660"/>
    <x v="1"/>
    <x v="3"/>
    <s v="Samsung"/>
    <s v="Item_A"/>
    <n v="4316"/>
    <n v="25"/>
    <n v="3237"/>
    <n v="3455"/>
    <n v="43"/>
    <n v="148565"/>
    <s v="218"/>
    <n v="169"/>
    <n v="3"/>
    <x v="2"/>
    <n v="372"/>
    <s v="Supplier_A"/>
    <d v="2037-10-05T00:00:00"/>
    <d v="2036-10-04T00:00:00"/>
    <s v="Location_B"/>
    <n v="22"/>
    <n v="38"/>
    <x v="1"/>
    <s v="Female"/>
    <x v="2"/>
    <x v="0"/>
    <s v="T54660"/>
    <s v="Cancelled"/>
    <n v="3"/>
    <s v="Returned"/>
    <n v="697"/>
    <x v="1"/>
    <s v="Average"/>
  </r>
  <r>
    <s v="P5661"/>
    <x v="1"/>
    <x v="1"/>
    <s v="Sony"/>
    <s v="Item_C"/>
    <n v="2759"/>
    <n v="41"/>
    <n v="1627.81"/>
    <n v="1742"/>
    <n v="79"/>
    <n v="137618"/>
    <s v="114.19"/>
    <n v="44"/>
    <n v="3.7"/>
    <x v="2"/>
    <n v="484"/>
    <s v="Supplier_C"/>
    <d v="2037-10-06T00:00:00"/>
    <d v="2036-10-05T00:00:00"/>
    <s v="Location_A"/>
    <n v="10"/>
    <n v="64"/>
    <x v="4"/>
    <s v="Male"/>
    <x v="1"/>
    <x v="1"/>
    <s v="T54661"/>
    <s v="Completed"/>
    <n v="1"/>
    <s v="Returned"/>
    <n v="806"/>
    <x v="0"/>
    <s v="Average"/>
  </r>
  <r>
    <s v="P5662"/>
    <x v="1"/>
    <x v="1"/>
    <s v="Sony"/>
    <s v="Item_B"/>
    <n v="778"/>
    <n v="22"/>
    <n v="606.84"/>
    <n v="3489"/>
    <n v="73"/>
    <n v="254697"/>
    <s v="2882.16"/>
    <n v="159"/>
    <n v="3.6"/>
    <x v="2"/>
    <n v="190"/>
    <s v="Supplier_A"/>
    <d v="2037-10-07T00:00:00"/>
    <d v="2036-10-06T00:00:00"/>
    <s v="Location_C"/>
    <n v="49"/>
    <n v="21"/>
    <x v="3"/>
    <s v="Female"/>
    <x v="1"/>
    <x v="1"/>
    <s v="T54662"/>
    <s v="Cancelled"/>
    <n v="5"/>
    <s v="Returned"/>
    <n v="912"/>
    <x v="1"/>
    <s v="Average"/>
  </r>
  <r>
    <s v="P5663"/>
    <x v="3"/>
    <x v="4"/>
    <s v="Apple"/>
    <s v="Item_B"/>
    <n v="3877"/>
    <n v="47"/>
    <n v="2054.81"/>
    <n v="2231"/>
    <n v="18"/>
    <n v="40158"/>
    <s v="176.19"/>
    <n v="1"/>
    <n v="4"/>
    <x v="3"/>
    <n v="349"/>
    <s v="Supplier_A"/>
    <d v="2037-10-08T00:00:00"/>
    <d v="2036-10-07T00:00:00"/>
    <s v="Location_A"/>
    <n v="48"/>
    <n v="65"/>
    <x v="4"/>
    <s v="Female"/>
    <x v="2"/>
    <x v="1"/>
    <s v="T54663"/>
    <s v="Cancelled"/>
    <n v="1"/>
    <s v="Not Returned"/>
    <n v="637"/>
    <x v="2"/>
    <s v="Good"/>
  </r>
  <r>
    <s v="P5664"/>
    <x v="0"/>
    <x v="1"/>
    <s v="Samsung"/>
    <s v="Item_D"/>
    <n v="2580"/>
    <n v="18"/>
    <n v="2115.6"/>
    <n v="2576"/>
    <n v="33"/>
    <n v="85008"/>
    <s v="460.4"/>
    <n v="140"/>
    <n v="4.5999999999999996"/>
    <x v="3"/>
    <n v="100"/>
    <s v="Supplier_C"/>
    <d v="2037-10-09T00:00:00"/>
    <d v="2036-10-08T00:00:00"/>
    <s v="Location_B"/>
    <n v="38"/>
    <n v="29"/>
    <x v="1"/>
    <s v="Male"/>
    <x v="2"/>
    <x v="1"/>
    <s v="T54664"/>
    <s v="Pending"/>
    <n v="9"/>
    <s v="Returned"/>
    <n v="958"/>
    <x v="2"/>
    <s v="Bad"/>
  </r>
  <r>
    <s v="P5665"/>
    <x v="4"/>
    <x v="3"/>
    <s v="LG"/>
    <s v="Item_D"/>
    <n v="2390"/>
    <n v="18"/>
    <n v="1959.8"/>
    <n v="3818"/>
    <n v="60"/>
    <n v="229080"/>
    <s v="1858.2"/>
    <n v="138"/>
    <n v="2.9"/>
    <x v="1"/>
    <n v="315"/>
    <s v="Supplier_B"/>
    <d v="2037-10-10T00:00:00"/>
    <d v="2036-10-09T00:00:00"/>
    <s v="Location_C"/>
    <n v="9"/>
    <n v="59"/>
    <x v="0"/>
    <s v="Female"/>
    <x v="1"/>
    <x v="0"/>
    <s v="T54665"/>
    <s v="Pending"/>
    <n v="9"/>
    <s v="Not Returned"/>
    <n v="643"/>
    <x v="1"/>
    <s v="Good"/>
  </r>
  <r>
    <s v="P5666"/>
    <x v="2"/>
    <x v="1"/>
    <s v="Samsung"/>
    <s v="Item_D"/>
    <n v="395"/>
    <n v="7"/>
    <n v="367.35"/>
    <n v="3901"/>
    <n v="87"/>
    <n v="339387"/>
    <s v="3533.65"/>
    <n v="62"/>
    <n v="1.5"/>
    <x v="0"/>
    <n v="182"/>
    <s v="Supplier_A"/>
    <d v="2037-10-11T00:00:00"/>
    <d v="2036-10-10T00:00:00"/>
    <s v="Location_B"/>
    <n v="14"/>
    <n v="52"/>
    <x v="0"/>
    <s v="Female"/>
    <x v="2"/>
    <x v="0"/>
    <s v="T54666"/>
    <s v="Completed"/>
    <n v="8"/>
    <s v="Returned"/>
    <n v="156"/>
    <x v="1"/>
    <s v="Average"/>
  </r>
  <r>
    <s v="P5667"/>
    <x v="1"/>
    <x v="1"/>
    <s v="Nike"/>
    <s v="Item_A"/>
    <n v="455"/>
    <n v="18"/>
    <n v="373.1"/>
    <n v="977"/>
    <n v="60"/>
    <n v="58620"/>
    <s v="603.9"/>
    <n v="51"/>
    <n v="1.5"/>
    <x v="0"/>
    <n v="472"/>
    <s v="Supplier_A"/>
    <d v="2037-10-12T00:00:00"/>
    <d v="2036-10-11T00:00:00"/>
    <s v="Location_A"/>
    <n v="26"/>
    <n v="52"/>
    <x v="0"/>
    <s v="Male"/>
    <x v="2"/>
    <x v="2"/>
    <s v="T54667"/>
    <s v="Cancelled"/>
    <n v="6"/>
    <s v="Not Returned"/>
    <n v="662"/>
    <x v="1"/>
    <s v="Average"/>
  </r>
  <r>
    <s v="P5668"/>
    <x v="3"/>
    <x v="0"/>
    <s v="Samsung"/>
    <s v="Item_A"/>
    <n v="1416"/>
    <n v="10"/>
    <n v="1274.4000000000001"/>
    <n v="517"/>
    <n v="96"/>
    <n v="49632"/>
    <s v="-757.4"/>
    <n v="164"/>
    <n v="4.3"/>
    <x v="3"/>
    <n v="105"/>
    <s v="Supplier_C"/>
    <d v="2037-10-13T00:00:00"/>
    <d v="2036-10-12T00:00:00"/>
    <s v="Location_A"/>
    <n v="12"/>
    <n v="67"/>
    <x v="4"/>
    <s v="Female"/>
    <x v="2"/>
    <x v="1"/>
    <s v="T54668"/>
    <s v="Completed"/>
    <n v="7"/>
    <s v="Not Returned"/>
    <n v="589"/>
    <x v="1"/>
    <s v="Good"/>
  </r>
  <r>
    <s v="P5669"/>
    <x v="1"/>
    <x v="0"/>
    <s v="Samsung"/>
    <s v="Item_D"/>
    <n v="2445"/>
    <n v="12"/>
    <n v="2151.6"/>
    <n v="1685"/>
    <n v="81"/>
    <n v="136485"/>
    <s v="-466.6"/>
    <n v="21"/>
    <n v="1.7"/>
    <x v="0"/>
    <n v="357"/>
    <s v="Supplier_A"/>
    <d v="2037-10-14T00:00:00"/>
    <d v="2036-10-13T00:00:00"/>
    <s v="Location_B"/>
    <n v="5"/>
    <n v="37"/>
    <x v="1"/>
    <s v="Female"/>
    <x v="1"/>
    <x v="2"/>
    <s v="T54669"/>
    <s v="Pending"/>
    <n v="4"/>
    <s v="Returned"/>
    <n v="501"/>
    <x v="0"/>
    <s v="Average"/>
  </r>
  <r>
    <s v="P5670"/>
    <x v="2"/>
    <x v="1"/>
    <s v="Samsung"/>
    <s v="Item_A"/>
    <n v="251"/>
    <n v="7"/>
    <n v="233.43"/>
    <n v="1152"/>
    <n v="22"/>
    <n v="25344"/>
    <s v="918.57"/>
    <n v="16"/>
    <n v="4.4000000000000004"/>
    <x v="3"/>
    <n v="411"/>
    <s v="Supplier_C"/>
    <d v="2037-10-15T00:00:00"/>
    <d v="2036-10-14T00:00:00"/>
    <s v="Location_B"/>
    <n v="30"/>
    <n v="20"/>
    <x v="3"/>
    <s v="Male"/>
    <x v="1"/>
    <x v="1"/>
    <s v="T54670"/>
    <s v="Completed"/>
    <n v="5"/>
    <s v="Not Returned"/>
    <n v="793"/>
    <x v="1"/>
    <s v="Bad"/>
  </r>
  <r>
    <s v="P5671"/>
    <x v="1"/>
    <x v="0"/>
    <s v="Nike"/>
    <s v="Item_C"/>
    <n v="4177"/>
    <n v="12"/>
    <n v="3675.76"/>
    <n v="3287"/>
    <n v="56"/>
    <n v="184072"/>
    <s v="-388.76"/>
    <n v="128"/>
    <n v="4"/>
    <x v="3"/>
    <n v="481"/>
    <s v="Supplier_A"/>
    <d v="2037-10-16T00:00:00"/>
    <d v="2036-10-15T00:00:00"/>
    <s v="Location_A"/>
    <n v="31"/>
    <n v="29"/>
    <x v="1"/>
    <s v="Female"/>
    <x v="0"/>
    <x v="0"/>
    <s v="T54671"/>
    <s v="Pending"/>
    <n v="10"/>
    <s v="Returned"/>
    <n v="489"/>
    <x v="1"/>
    <s v="Good"/>
  </r>
  <r>
    <s v="P5672"/>
    <x v="3"/>
    <x v="2"/>
    <s v="Nike"/>
    <s v="Item_A"/>
    <n v="2680"/>
    <n v="17"/>
    <n v="2224.4"/>
    <n v="3890"/>
    <n v="14"/>
    <n v="54460"/>
    <s v="1665.6"/>
    <n v="168"/>
    <n v="3.2"/>
    <x v="2"/>
    <n v="54"/>
    <s v="Supplier_B"/>
    <d v="2037-10-17T00:00:00"/>
    <d v="2036-10-16T00:00:00"/>
    <s v="Location_B"/>
    <n v="26"/>
    <n v="33"/>
    <x v="1"/>
    <s v="Female"/>
    <x v="1"/>
    <x v="2"/>
    <s v="T54672"/>
    <s v="Completed"/>
    <n v="1"/>
    <s v="Not Returned"/>
    <n v="128"/>
    <x v="2"/>
    <s v="Average"/>
  </r>
  <r>
    <s v="P5673"/>
    <x v="2"/>
    <x v="2"/>
    <s v="Samsung"/>
    <s v="Item_A"/>
    <n v="3531"/>
    <n v="23"/>
    <n v="2718.87"/>
    <n v="3576"/>
    <n v="14"/>
    <n v="50064"/>
    <s v="857.13"/>
    <n v="123"/>
    <n v="1.8"/>
    <x v="0"/>
    <n v="203"/>
    <s v="Supplier_A"/>
    <d v="2037-10-18T00:00:00"/>
    <d v="2036-10-17T00:00:00"/>
    <s v="Location_A"/>
    <n v="47"/>
    <n v="42"/>
    <x v="0"/>
    <s v="Male"/>
    <x v="0"/>
    <x v="1"/>
    <s v="T54673"/>
    <s v="Cancelled"/>
    <n v="2"/>
    <s v="Returned"/>
    <n v="532"/>
    <x v="2"/>
    <s v="Bad"/>
  </r>
  <r>
    <s v="P5674"/>
    <x v="2"/>
    <x v="2"/>
    <s v="LG"/>
    <s v="Item_A"/>
    <n v="1139"/>
    <n v="24"/>
    <n v="865.64"/>
    <n v="1364"/>
    <n v="44"/>
    <n v="60016"/>
    <s v="498.36"/>
    <n v="115"/>
    <n v="4.9000000000000004"/>
    <x v="3"/>
    <n v="38"/>
    <s v="Supplier_C"/>
    <d v="2037-10-19T00:00:00"/>
    <d v="2036-10-18T00:00:00"/>
    <s v="Location_A"/>
    <n v="30"/>
    <n v="56"/>
    <x v="0"/>
    <s v="Female"/>
    <x v="2"/>
    <x v="0"/>
    <s v="T54674"/>
    <s v="Completed"/>
    <n v="11"/>
    <s v="Returned"/>
    <n v="196"/>
    <x v="2"/>
    <s v="Good"/>
  </r>
  <r>
    <s v="P5675"/>
    <x v="4"/>
    <x v="0"/>
    <s v="Nike"/>
    <s v="Item_B"/>
    <n v="3005"/>
    <n v="23"/>
    <n v="2313.85"/>
    <n v="276"/>
    <n v="96"/>
    <n v="26496"/>
    <s v="-2037.85"/>
    <n v="161"/>
    <n v="2.1"/>
    <x v="1"/>
    <n v="185"/>
    <s v="Supplier_C"/>
    <d v="2037-10-20T00:00:00"/>
    <d v="2036-10-19T00:00:00"/>
    <s v="Location_A"/>
    <n v="31"/>
    <n v="22"/>
    <x v="3"/>
    <s v="Male"/>
    <x v="1"/>
    <x v="0"/>
    <s v="T54675"/>
    <s v="Completed"/>
    <n v="3"/>
    <s v="Not Returned"/>
    <n v="236"/>
    <x v="2"/>
    <s v="Average"/>
  </r>
  <r>
    <s v="P5676"/>
    <x v="3"/>
    <x v="1"/>
    <s v="Apple"/>
    <s v="Item_D"/>
    <n v="651"/>
    <n v="20"/>
    <n v="520.79999999999995"/>
    <n v="3559"/>
    <n v="1"/>
    <n v="3559"/>
    <s v="3038.2"/>
    <n v="58"/>
    <n v="4.5999999999999996"/>
    <x v="3"/>
    <n v="452"/>
    <s v="Supplier_B"/>
    <d v="2037-10-21T00:00:00"/>
    <d v="2036-10-20T00:00:00"/>
    <s v="Location_B"/>
    <n v="13"/>
    <n v="35"/>
    <x v="1"/>
    <s v="Male"/>
    <x v="0"/>
    <x v="2"/>
    <s v="T54676"/>
    <s v="Pending"/>
    <n v="4"/>
    <s v="Returned"/>
    <n v="223"/>
    <x v="2"/>
    <s v="Bad"/>
  </r>
  <r>
    <s v="P5677"/>
    <x v="4"/>
    <x v="4"/>
    <s v="Samsung"/>
    <s v="Item_B"/>
    <n v="729"/>
    <n v="20"/>
    <n v="583.20000000000005"/>
    <n v="1224"/>
    <n v="11"/>
    <n v="13464"/>
    <s v="640.8"/>
    <n v="47"/>
    <n v="1.4"/>
    <x v="0"/>
    <n v="21"/>
    <s v="Supplier_B"/>
    <d v="2037-10-22T00:00:00"/>
    <d v="2036-10-21T00:00:00"/>
    <s v="Location_A"/>
    <n v="27"/>
    <n v="61"/>
    <x v="4"/>
    <s v="Female"/>
    <x v="2"/>
    <x v="2"/>
    <s v="T54677"/>
    <s v="Completed"/>
    <n v="1"/>
    <s v="Not Returned"/>
    <n v="439"/>
    <x v="2"/>
    <s v="Good"/>
  </r>
  <r>
    <s v="P5678"/>
    <x v="2"/>
    <x v="1"/>
    <s v="LG"/>
    <s v="Item_C"/>
    <n v="994"/>
    <n v="17"/>
    <n v="825.02"/>
    <n v="2483"/>
    <n v="9"/>
    <n v="22347"/>
    <s v="1657.98"/>
    <n v="117"/>
    <n v="4.0999999999999996"/>
    <x v="3"/>
    <n v="381"/>
    <s v="Supplier_C"/>
    <d v="2037-10-23T00:00:00"/>
    <d v="2036-10-22T00:00:00"/>
    <s v="Location_A"/>
    <n v="45"/>
    <n v="33"/>
    <x v="1"/>
    <s v="Female"/>
    <x v="2"/>
    <x v="0"/>
    <s v="T54678"/>
    <s v="Cancelled"/>
    <n v="5"/>
    <s v="Returned"/>
    <n v="423"/>
    <x v="0"/>
    <s v="Bad"/>
  </r>
  <r>
    <s v="P5679"/>
    <x v="1"/>
    <x v="4"/>
    <s v="Nike"/>
    <s v="Item_B"/>
    <n v="633"/>
    <n v="33"/>
    <n v="424.11"/>
    <n v="1463"/>
    <n v="46"/>
    <n v="67298"/>
    <s v="1038.89"/>
    <n v="15"/>
    <n v="3"/>
    <x v="2"/>
    <n v="176"/>
    <s v="Supplier_B"/>
    <d v="2037-10-24T00:00:00"/>
    <d v="2036-10-23T00:00:00"/>
    <s v="Location_B"/>
    <n v="31"/>
    <n v="52"/>
    <x v="0"/>
    <s v="Male"/>
    <x v="0"/>
    <x v="0"/>
    <s v="T54679"/>
    <s v="Cancelled"/>
    <n v="6"/>
    <s v="Returned"/>
    <n v="354"/>
    <x v="0"/>
    <s v="Good"/>
  </r>
  <r>
    <s v="P5680"/>
    <x v="1"/>
    <x v="3"/>
    <s v="Nike"/>
    <s v="Item_C"/>
    <n v="1211"/>
    <n v="25"/>
    <n v="908.25"/>
    <n v="3502"/>
    <n v="57"/>
    <n v="199614"/>
    <s v="2593.75"/>
    <n v="52"/>
    <n v="3.5"/>
    <x v="2"/>
    <n v="324"/>
    <s v="Supplier_C"/>
    <d v="2037-10-25T00:00:00"/>
    <d v="2036-10-24T00:00:00"/>
    <s v="Location_A"/>
    <n v="25"/>
    <n v="58"/>
    <x v="0"/>
    <s v="Male"/>
    <x v="0"/>
    <x v="2"/>
    <s v="T54680"/>
    <s v="Completed"/>
    <n v="4"/>
    <s v="Returned"/>
    <n v="333"/>
    <x v="2"/>
    <s v="Bad"/>
  </r>
  <r>
    <s v="P5681"/>
    <x v="1"/>
    <x v="0"/>
    <s v="Sony"/>
    <s v="Item_C"/>
    <n v="3884"/>
    <n v="12"/>
    <n v="3417.92"/>
    <n v="3627"/>
    <n v="38"/>
    <n v="137826"/>
    <s v="209.08"/>
    <n v="51"/>
    <n v="4.4000000000000004"/>
    <x v="3"/>
    <n v="51"/>
    <s v="Supplier_A"/>
    <d v="2037-10-26T00:00:00"/>
    <d v="2036-10-25T00:00:00"/>
    <s v="Location_A"/>
    <n v="2"/>
    <n v="66"/>
    <x v="4"/>
    <s v="Female"/>
    <x v="0"/>
    <x v="1"/>
    <s v="T54681"/>
    <s v="Completed"/>
    <n v="13"/>
    <s v="Returned"/>
    <n v="351"/>
    <x v="1"/>
    <s v="Good"/>
  </r>
  <r>
    <s v="P5682"/>
    <x v="0"/>
    <x v="0"/>
    <s v="Apple"/>
    <s v="Item_C"/>
    <n v="3924"/>
    <n v="2"/>
    <n v="3845.52"/>
    <n v="3392"/>
    <n v="88"/>
    <n v="298496"/>
    <s v="-453.52"/>
    <n v="177"/>
    <n v="2.7"/>
    <x v="1"/>
    <n v="325"/>
    <s v="Supplier_A"/>
    <d v="2037-10-27T00:00:00"/>
    <d v="2036-10-26T00:00:00"/>
    <s v="Location_B"/>
    <n v="17"/>
    <n v="41"/>
    <x v="0"/>
    <s v="Female"/>
    <x v="1"/>
    <x v="0"/>
    <s v="T54682"/>
    <s v="Completed"/>
    <n v="14"/>
    <s v="Returned"/>
    <n v="851"/>
    <x v="1"/>
    <s v="Average"/>
  </r>
  <r>
    <s v="P5683"/>
    <x v="2"/>
    <x v="3"/>
    <s v="Apple"/>
    <s v="Item_B"/>
    <n v="532"/>
    <n v="45"/>
    <n v="292.60000000000002"/>
    <n v="337"/>
    <n v="11"/>
    <n v="3707"/>
    <s v="44.4"/>
    <n v="133"/>
    <n v="2.1"/>
    <x v="1"/>
    <n v="374"/>
    <s v="Supplier_B"/>
    <d v="2037-10-28T00:00:00"/>
    <d v="2036-10-27T00:00:00"/>
    <s v="Location_B"/>
    <n v="48"/>
    <n v="42"/>
    <x v="0"/>
    <s v="Female"/>
    <x v="0"/>
    <x v="0"/>
    <s v="T54683"/>
    <s v="Cancelled"/>
    <n v="13"/>
    <s v="Returned"/>
    <n v="909"/>
    <x v="0"/>
    <s v="Average"/>
  </r>
  <r>
    <s v="P5684"/>
    <x v="2"/>
    <x v="3"/>
    <s v="Nike"/>
    <s v="Item_D"/>
    <n v="1957"/>
    <n v="20"/>
    <n v="1565.6"/>
    <n v="144"/>
    <n v="52"/>
    <n v="7488"/>
    <s v="-1421.6"/>
    <n v="155"/>
    <n v="4.5999999999999996"/>
    <x v="3"/>
    <n v="86"/>
    <s v="Supplier_A"/>
    <d v="2037-10-29T00:00:00"/>
    <d v="2036-10-28T00:00:00"/>
    <s v="Location_C"/>
    <n v="25"/>
    <n v="50"/>
    <x v="0"/>
    <s v="Female"/>
    <x v="2"/>
    <x v="1"/>
    <s v="T54684"/>
    <s v="Completed"/>
    <n v="5"/>
    <s v="Returned"/>
    <n v="193"/>
    <x v="2"/>
    <s v="Bad"/>
  </r>
  <r>
    <s v="P5685"/>
    <x v="3"/>
    <x v="4"/>
    <s v="Nike"/>
    <s v="Item_C"/>
    <n v="2589"/>
    <n v="33"/>
    <n v="1734.63"/>
    <n v="2026"/>
    <n v="18"/>
    <n v="36468"/>
    <s v="291.37"/>
    <n v="94"/>
    <n v="2.2000000000000002"/>
    <x v="1"/>
    <n v="21"/>
    <s v="Supplier_B"/>
    <d v="2037-10-30T00:00:00"/>
    <d v="2036-10-29T00:00:00"/>
    <s v="Location_A"/>
    <n v="46"/>
    <n v="30"/>
    <x v="1"/>
    <s v="Female"/>
    <x v="1"/>
    <x v="2"/>
    <s v="T54685"/>
    <s v="Pending"/>
    <n v="11"/>
    <s v="Returned"/>
    <n v="202"/>
    <x v="0"/>
    <s v="Average"/>
  </r>
  <r>
    <s v="P5686"/>
    <x v="2"/>
    <x v="0"/>
    <s v="Sony"/>
    <s v="Item_B"/>
    <n v="1279"/>
    <n v="43"/>
    <n v="729.03"/>
    <n v="2877"/>
    <n v="34"/>
    <n v="97818"/>
    <s v="2147.97"/>
    <n v="177"/>
    <n v="1.3"/>
    <x v="0"/>
    <n v="376"/>
    <s v="Supplier_C"/>
    <d v="2037-10-31T00:00:00"/>
    <d v="2036-10-30T00:00:00"/>
    <s v="Location_A"/>
    <n v="8"/>
    <n v="25"/>
    <x v="3"/>
    <s v="Female"/>
    <x v="2"/>
    <x v="1"/>
    <s v="T54686"/>
    <s v="Completed"/>
    <n v="8"/>
    <s v="Not Returned"/>
    <n v="165"/>
    <x v="2"/>
    <s v="Good"/>
  </r>
  <r>
    <s v="P5687"/>
    <x v="4"/>
    <x v="4"/>
    <s v="Samsung"/>
    <s v="Item_D"/>
    <n v="2147"/>
    <n v="8"/>
    <n v="1975.24"/>
    <n v="1927"/>
    <n v="78"/>
    <n v="150306"/>
    <s v="-48.24"/>
    <n v="80"/>
    <n v="1.7"/>
    <x v="0"/>
    <n v="482"/>
    <s v="Supplier_A"/>
    <d v="2037-11-01T00:00:00"/>
    <d v="2036-10-31T00:00:00"/>
    <s v="Location_B"/>
    <n v="9"/>
    <n v="38"/>
    <x v="1"/>
    <s v="Female"/>
    <x v="0"/>
    <x v="2"/>
    <s v="T54687"/>
    <s v="Cancelled"/>
    <n v="8"/>
    <s v="Returned"/>
    <n v="267"/>
    <x v="2"/>
    <s v="Average"/>
  </r>
  <r>
    <s v="P5688"/>
    <x v="0"/>
    <x v="3"/>
    <s v="Samsung"/>
    <s v="Item_C"/>
    <n v="4564"/>
    <n v="16"/>
    <n v="3833.76"/>
    <n v="2315"/>
    <n v="82"/>
    <n v="189830"/>
    <s v="-1518.76"/>
    <n v="195"/>
    <n v="4.9000000000000004"/>
    <x v="3"/>
    <n v="479"/>
    <s v="Supplier_B"/>
    <d v="2037-11-02T00:00:00"/>
    <d v="2036-11-01T00:00:00"/>
    <s v="Location_C"/>
    <n v="27"/>
    <n v="43"/>
    <x v="0"/>
    <s v="Male"/>
    <x v="1"/>
    <x v="1"/>
    <s v="T54688"/>
    <s v="Completed"/>
    <n v="3"/>
    <s v="Not Returned"/>
    <n v="193"/>
    <x v="1"/>
    <s v="Good"/>
  </r>
  <r>
    <s v="P5689"/>
    <x v="0"/>
    <x v="2"/>
    <s v="LG"/>
    <s v="Item_D"/>
    <n v="1885"/>
    <n v="2"/>
    <n v="1847.3"/>
    <n v="1954"/>
    <n v="32"/>
    <n v="62528"/>
    <s v="106.7"/>
    <n v="150"/>
    <n v="4.7"/>
    <x v="3"/>
    <n v="417"/>
    <s v="Supplier_C"/>
    <d v="2037-11-03T00:00:00"/>
    <d v="2036-11-02T00:00:00"/>
    <s v="Location_C"/>
    <n v="16"/>
    <n v="47"/>
    <x v="0"/>
    <s v="Male"/>
    <x v="0"/>
    <x v="2"/>
    <s v="T54689"/>
    <s v="Cancelled"/>
    <n v="7"/>
    <s v="Not Returned"/>
    <n v="224"/>
    <x v="2"/>
    <s v="Bad"/>
  </r>
  <r>
    <s v="P5690"/>
    <x v="4"/>
    <x v="1"/>
    <s v="Nike"/>
    <s v="Item_A"/>
    <n v="382"/>
    <n v="26"/>
    <n v="282.68"/>
    <n v="2074"/>
    <n v="92"/>
    <n v="190808"/>
    <s v="1791.32"/>
    <n v="72"/>
    <n v="2.5"/>
    <x v="1"/>
    <n v="92"/>
    <s v="Supplier_C"/>
    <d v="2037-11-04T00:00:00"/>
    <d v="2036-11-03T00:00:00"/>
    <s v="Location_A"/>
    <n v="18"/>
    <n v="47"/>
    <x v="0"/>
    <s v="Female"/>
    <x v="2"/>
    <x v="0"/>
    <s v="T54690"/>
    <s v="Completed"/>
    <n v="2"/>
    <s v="Returned"/>
    <n v="521"/>
    <x v="1"/>
    <s v="Bad"/>
  </r>
  <r>
    <s v="P5691"/>
    <x v="4"/>
    <x v="4"/>
    <s v="Nike"/>
    <s v="Item_D"/>
    <n v="1499"/>
    <n v="8"/>
    <n v="1379.08"/>
    <n v="1519"/>
    <n v="51"/>
    <n v="77469"/>
    <s v="139.92"/>
    <n v="154"/>
    <n v="1.7"/>
    <x v="0"/>
    <n v="357"/>
    <s v="Supplier_A"/>
    <d v="2037-11-05T00:00:00"/>
    <d v="2036-11-04T00:00:00"/>
    <s v="Location_C"/>
    <n v="46"/>
    <n v="43"/>
    <x v="0"/>
    <s v="Male"/>
    <x v="2"/>
    <x v="1"/>
    <s v="T54691"/>
    <s v="Pending"/>
    <n v="6"/>
    <s v="Returned"/>
    <n v="407"/>
    <x v="0"/>
    <s v="Good"/>
  </r>
  <r>
    <s v="P5692"/>
    <x v="2"/>
    <x v="0"/>
    <s v="Apple"/>
    <s v="Item_C"/>
    <n v="4071"/>
    <n v="10"/>
    <n v="3663.9"/>
    <n v="1032"/>
    <n v="89"/>
    <n v="91848"/>
    <s v="-2631.9"/>
    <n v="193"/>
    <n v="1.9"/>
    <x v="0"/>
    <n v="448"/>
    <s v="Supplier_C"/>
    <d v="2037-11-06T00:00:00"/>
    <d v="2036-11-05T00:00:00"/>
    <s v="Location_B"/>
    <n v="45"/>
    <n v="59"/>
    <x v="0"/>
    <s v="Female"/>
    <x v="0"/>
    <x v="1"/>
    <s v="T54692"/>
    <s v="Pending"/>
    <n v="4"/>
    <s v="Returned"/>
    <n v="981"/>
    <x v="1"/>
    <s v="Average"/>
  </r>
  <r>
    <s v="P5693"/>
    <x v="4"/>
    <x v="0"/>
    <s v="Apple"/>
    <s v="Item_C"/>
    <n v="4411"/>
    <n v="3"/>
    <n v="4278.67"/>
    <n v="1865"/>
    <n v="13"/>
    <n v="24245"/>
    <s v="-2413.67"/>
    <n v="12"/>
    <n v="1.9"/>
    <x v="0"/>
    <n v="224"/>
    <s v="Supplier_A"/>
    <d v="2037-11-07T00:00:00"/>
    <d v="2036-11-06T00:00:00"/>
    <s v="Location_A"/>
    <n v="42"/>
    <n v="45"/>
    <x v="0"/>
    <s v="Male"/>
    <x v="0"/>
    <x v="2"/>
    <s v="T54693"/>
    <s v="Completed"/>
    <n v="5"/>
    <s v="Returned"/>
    <n v="768"/>
    <x v="2"/>
    <s v="Good"/>
  </r>
  <r>
    <s v="P5694"/>
    <x v="3"/>
    <x v="3"/>
    <s v="Apple"/>
    <s v="Item_D"/>
    <n v="4535"/>
    <n v="10"/>
    <n v="4081.5"/>
    <n v="800"/>
    <n v="15"/>
    <n v="12000"/>
    <s v="-3281.5"/>
    <n v="193"/>
    <n v="1.8"/>
    <x v="0"/>
    <n v="17"/>
    <s v="Supplier_B"/>
    <d v="2037-11-08T00:00:00"/>
    <d v="2036-11-07T00:00:00"/>
    <s v="Location_C"/>
    <n v="38"/>
    <n v="40"/>
    <x v="1"/>
    <s v="Male"/>
    <x v="0"/>
    <x v="1"/>
    <s v="T54694"/>
    <s v="Completed"/>
    <n v="9"/>
    <s v="Returned"/>
    <n v="229"/>
    <x v="2"/>
    <s v="Good"/>
  </r>
  <r>
    <s v="P5695"/>
    <x v="2"/>
    <x v="4"/>
    <s v="Apple"/>
    <s v="Item_B"/>
    <n v="3061"/>
    <n v="39"/>
    <n v="1867.21"/>
    <n v="1985"/>
    <n v="29"/>
    <n v="57565"/>
    <s v="117.79"/>
    <n v="175"/>
    <n v="3.8"/>
    <x v="2"/>
    <n v="16"/>
    <s v="Supplier_A"/>
    <d v="2037-11-09T00:00:00"/>
    <d v="2036-11-08T00:00:00"/>
    <s v="Location_A"/>
    <n v="16"/>
    <n v="27"/>
    <x v="1"/>
    <s v="Male"/>
    <x v="1"/>
    <x v="1"/>
    <s v="T54695"/>
    <s v="Cancelled"/>
    <n v="13"/>
    <s v="Not Returned"/>
    <n v="166"/>
    <x v="1"/>
    <s v="Average"/>
  </r>
  <r>
    <s v="P5696"/>
    <x v="0"/>
    <x v="4"/>
    <s v="Nike"/>
    <s v="Item_B"/>
    <n v="975"/>
    <n v="34"/>
    <n v="643.5"/>
    <n v="1173"/>
    <n v="59"/>
    <n v="69207"/>
    <s v="529.5"/>
    <n v="98"/>
    <n v="2.9"/>
    <x v="1"/>
    <n v="437"/>
    <s v="Supplier_A"/>
    <d v="2037-11-10T00:00:00"/>
    <d v="2036-11-09T00:00:00"/>
    <s v="Location_C"/>
    <n v="15"/>
    <n v="22"/>
    <x v="3"/>
    <s v="Male"/>
    <x v="0"/>
    <x v="2"/>
    <s v="T54696"/>
    <s v="Cancelled"/>
    <n v="8"/>
    <s v="Not Returned"/>
    <n v="696"/>
    <x v="2"/>
    <s v="Bad"/>
  </r>
  <r>
    <s v="P5697"/>
    <x v="1"/>
    <x v="4"/>
    <s v="Apple"/>
    <s v="Item_D"/>
    <n v="4349"/>
    <n v="39"/>
    <n v="2652.89"/>
    <n v="2178"/>
    <n v="53"/>
    <n v="115434"/>
    <s v="-474.89"/>
    <n v="6"/>
    <n v="3"/>
    <x v="2"/>
    <n v="465"/>
    <s v="Supplier_B"/>
    <d v="2037-11-11T00:00:00"/>
    <d v="2036-11-10T00:00:00"/>
    <s v="Location_A"/>
    <n v="3"/>
    <n v="27"/>
    <x v="1"/>
    <s v="Female"/>
    <x v="1"/>
    <x v="2"/>
    <s v="T54697"/>
    <s v="Pending"/>
    <n v="6"/>
    <s v="Not Returned"/>
    <n v="826"/>
    <x v="1"/>
    <s v="Average"/>
  </r>
  <r>
    <s v="P5698"/>
    <x v="0"/>
    <x v="4"/>
    <s v="Sony"/>
    <s v="Item_A"/>
    <n v="1446"/>
    <n v="0"/>
    <n v="1446"/>
    <n v="2935"/>
    <n v="57"/>
    <n v="167295"/>
    <s v="1489"/>
    <n v="100"/>
    <n v="3.5"/>
    <x v="2"/>
    <n v="250"/>
    <s v="Supplier_C"/>
    <d v="2037-11-12T00:00:00"/>
    <d v="2036-11-11T00:00:00"/>
    <s v="Location_B"/>
    <n v="34"/>
    <n v="61"/>
    <x v="4"/>
    <s v="Female"/>
    <x v="0"/>
    <x v="2"/>
    <s v="T54698"/>
    <s v="Completed"/>
    <n v="4"/>
    <s v="Returned"/>
    <n v="318"/>
    <x v="0"/>
    <s v="Good"/>
  </r>
  <r>
    <s v="P5699"/>
    <x v="0"/>
    <x v="2"/>
    <s v="LG"/>
    <s v="Item_D"/>
    <n v="2028"/>
    <n v="6"/>
    <n v="1906.32"/>
    <n v="2065"/>
    <n v="98"/>
    <n v="202370"/>
    <s v="158.68"/>
    <n v="130"/>
    <n v="1.4"/>
    <x v="0"/>
    <n v="437"/>
    <s v="Supplier_C"/>
    <d v="2037-11-13T00:00:00"/>
    <d v="2036-11-12T00:00:00"/>
    <s v="Location_C"/>
    <n v="49"/>
    <n v="48"/>
    <x v="0"/>
    <s v="Female"/>
    <x v="0"/>
    <x v="2"/>
    <s v="T54699"/>
    <s v="Cancelled"/>
    <n v="13"/>
    <s v="Returned"/>
    <n v="306"/>
    <x v="2"/>
    <s v="Average"/>
  </r>
  <r>
    <s v="P5700"/>
    <x v="0"/>
    <x v="2"/>
    <s v="Nike"/>
    <s v="Item_B"/>
    <n v="3231"/>
    <n v="3"/>
    <n v="3134.07"/>
    <n v="1032"/>
    <n v="90"/>
    <n v="92880"/>
    <s v="-2102.07"/>
    <n v="60"/>
    <n v="1.1000000000000001"/>
    <x v="0"/>
    <n v="417"/>
    <s v="Supplier_B"/>
    <d v="2037-11-14T00:00:00"/>
    <d v="2036-11-13T00:00:00"/>
    <s v="Location_A"/>
    <n v="47"/>
    <n v="22"/>
    <x v="3"/>
    <s v="Female"/>
    <x v="1"/>
    <x v="0"/>
    <s v="T54700"/>
    <s v="Cancelled"/>
    <n v="13"/>
    <s v="Not Returned"/>
    <n v="291"/>
    <x v="1"/>
    <s v="Good"/>
  </r>
  <r>
    <s v="P5701"/>
    <x v="3"/>
    <x v="2"/>
    <s v="LG"/>
    <s v="Item_C"/>
    <n v="3261"/>
    <n v="40"/>
    <n v="1956.6"/>
    <n v="149"/>
    <n v="37"/>
    <n v="5513"/>
    <s v="-1807.6"/>
    <n v="7"/>
    <n v="3.4"/>
    <x v="2"/>
    <n v="386"/>
    <s v="Supplier_C"/>
    <d v="2037-11-15T00:00:00"/>
    <d v="2036-11-14T00:00:00"/>
    <s v="Location_A"/>
    <n v="44"/>
    <n v="18"/>
    <x v="2"/>
    <s v="Female"/>
    <x v="2"/>
    <x v="1"/>
    <s v="T54701"/>
    <s v="Pending"/>
    <n v="8"/>
    <s v="Returned"/>
    <n v="371"/>
    <x v="0"/>
    <s v="Average"/>
  </r>
  <r>
    <s v="P5702"/>
    <x v="4"/>
    <x v="2"/>
    <s v="Sony"/>
    <s v="Item_A"/>
    <n v="1664"/>
    <n v="0"/>
    <n v="1664"/>
    <n v="2859"/>
    <n v="37"/>
    <n v="105783"/>
    <s v="1195"/>
    <n v="198"/>
    <n v="2.2999999999999998"/>
    <x v="1"/>
    <n v="466"/>
    <s v="Supplier_A"/>
    <d v="2037-11-16T00:00:00"/>
    <d v="2036-11-15T00:00:00"/>
    <s v="Location_C"/>
    <n v="25"/>
    <n v="20"/>
    <x v="3"/>
    <s v="Female"/>
    <x v="0"/>
    <x v="2"/>
    <s v="T54702"/>
    <s v="Cancelled"/>
    <n v="9"/>
    <s v="Returned"/>
    <n v="750"/>
    <x v="1"/>
    <s v="Average"/>
  </r>
  <r>
    <s v="P5703"/>
    <x v="3"/>
    <x v="4"/>
    <s v="LG"/>
    <s v="Item_D"/>
    <n v="2019"/>
    <n v="6"/>
    <n v="1897.86"/>
    <n v="309"/>
    <n v="10"/>
    <n v="3090"/>
    <s v="-1588.86"/>
    <n v="81"/>
    <n v="4.3"/>
    <x v="3"/>
    <n v="342"/>
    <s v="Supplier_B"/>
    <d v="2037-11-17T00:00:00"/>
    <d v="2036-11-16T00:00:00"/>
    <s v="Location_A"/>
    <n v="20"/>
    <n v="52"/>
    <x v="0"/>
    <s v="Female"/>
    <x v="0"/>
    <x v="1"/>
    <s v="T54703"/>
    <s v="Completed"/>
    <n v="12"/>
    <s v="Not Returned"/>
    <n v="650"/>
    <x v="1"/>
    <s v="Average"/>
  </r>
  <r>
    <s v="P5704"/>
    <x v="3"/>
    <x v="0"/>
    <s v="Samsung"/>
    <s v="Item_B"/>
    <n v="1506"/>
    <n v="32"/>
    <n v="1024.08"/>
    <n v="118"/>
    <n v="0"/>
    <n v="0"/>
    <s v="-906.08"/>
    <n v="36"/>
    <n v="2.7"/>
    <x v="1"/>
    <n v="413"/>
    <s v="Supplier_A"/>
    <d v="2037-11-18T00:00:00"/>
    <d v="2036-11-17T00:00:00"/>
    <s v="Location_A"/>
    <n v="33"/>
    <n v="67"/>
    <x v="4"/>
    <s v="Male"/>
    <x v="1"/>
    <x v="1"/>
    <s v="T54704"/>
    <s v="Cancelled"/>
    <n v="3"/>
    <s v="Not Returned"/>
    <n v="149"/>
    <x v="1"/>
    <s v="Average"/>
  </r>
  <r>
    <s v="P5705"/>
    <x v="2"/>
    <x v="4"/>
    <s v="Apple"/>
    <s v="Item_B"/>
    <n v="1874"/>
    <n v="24"/>
    <n v="1424.24"/>
    <n v="1333"/>
    <n v="57"/>
    <n v="75981"/>
    <s v="-91.24"/>
    <n v="123"/>
    <n v="1.4"/>
    <x v="0"/>
    <n v="128"/>
    <s v="Supplier_A"/>
    <d v="2037-11-19T00:00:00"/>
    <d v="2036-11-18T00:00:00"/>
    <s v="Location_A"/>
    <n v="14"/>
    <n v="48"/>
    <x v="0"/>
    <s v="Male"/>
    <x v="1"/>
    <x v="0"/>
    <s v="T54705"/>
    <s v="Cancelled"/>
    <n v="3"/>
    <s v="Not Returned"/>
    <n v="832"/>
    <x v="1"/>
    <s v="Average"/>
  </r>
  <r>
    <s v="P5706"/>
    <x v="3"/>
    <x v="2"/>
    <s v="Apple"/>
    <s v="Item_C"/>
    <n v="3671"/>
    <n v="37"/>
    <n v="2312.73"/>
    <n v="848"/>
    <n v="40"/>
    <n v="33920"/>
    <s v="-1464.73"/>
    <n v="74"/>
    <n v="5"/>
    <x v="3"/>
    <n v="435"/>
    <s v="Supplier_A"/>
    <d v="2037-11-20T00:00:00"/>
    <d v="2036-11-19T00:00:00"/>
    <s v="Location_C"/>
    <n v="35"/>
    <n v="30"/>
    <x v="1"/>
    <s v="Male"/>
    <x v="2"/>
    <x v="0"/>
    <s v="T54706"/>
    <s v="Pending"/>
    <n v="12"/>
    <s v="Returned"/>
    <n v="550"/>
    <x v="2"/>
    <s v="Bad"/>
  </r>
  <r>
    <s v="P5707"/>
    <x v="4"/>
    <x v="2"/>
    <s v="Sony"/>
    <s v="Item_A"/>
    <n v="4622"/>
    <n v="11"/>
    <n v="4113.58"/>
    <n v="1783"/>
    <n v="13"/>
    <n v="23179"/>
    <s v="-2330.58"/>
    <n v="137"/>
    <n v="2.1"/>
    <x v="1"/>
    <n v="14"/>
    <s v="Supplier_A"/>
    <d v="2037-11-21T00:00:00"/>
    <d v="2036-11-20T00:00:00"/>
    <s v="Location_A"/>
    <n v="4"/>
    <n v="39"/>
    <x v="1"/>
    <s v="Female"/>
    <x v="0"/>
    <x v="0"/>
    <s v="T54707"/>
    <s v="Pending"/>
    <n v="10"/>
    <s v="Returned"/>
    <n v="897"/>
    <x v="0"/>
    <s v="Good"/>
  </r>
  <r>
    <s v="P5708"/>
    <x v="4"/>
    <x v="4"/>
    <s v="Apple"/>
    <s v="Item_D"/>
    <n v="1143"/>
    <n v="1"/>
    <n v="1131.57"/>
    <n v="1528"/>
    <n v="40"/>
    <n v="61120"/>
    <s v="396.43"/>
    <n v="131"/>
    <n v="3.8"/>
    <x v="2"/>
    <n v="360"/>
    <s v="Supplier_B"/>
    <d v="2037-11-22T00:00:00"/>
    <d v="2036-11-21T00:00:00"/>
    <s v="Location_A"/>
    <n v="1"/>
    <n v="27"/>
    <x v="1"/>
    <s v="Female"/>
    <x v="0"/>
    <x v="1"/>
    <s v="T54708"/>
    <s v="Completed"/>
    <n v="14"/>
    <s v="Not Returned"/>
    <n v="527"/>
    <x v="0"/>
    <s v="Good"/>
  </r>
  <r>
    <s v="P5709"/>
    <x v="1"/>
    <x v="3"/>
    <s v="Samsung"/>
    <s v="Item_D"/>
    <n v="2001"/>
    <n v="16"/>
    <n v="1680.84"/>
    <n v="671"/>
    <n v="28"/>
    <n v="18788"/>
    <s v="-1009.84"/>
    <n v="137"/>
    <n v="3.5"/>
    <x v="2"/>
    <n v="319"/>
    <s v="Supplier_C"/>
    <d v="2037-11-23T00:00:00"/>
    <d v="2036-11-22T00:00:00"/>
    <s v="Location_C"/>
    <n v="2"/>
    <n v="52"/>
    <x v="0"/>
    <s v="Female"/>
    <x v="0"/>
    <x v="1"/>
    <s v="T54709"/>
    <s v="Completed"/>
    <n v="13"/>
    <s v="Returned"/>
    <n v="331"/>
    <x v="0"/>
    <s v="Average"/>
  </r>
  <r>
    <s v="P5710"/>
    <x v="3"/>
    <x v="4"/>
    <s v="Samsung"/>
    <s v="Item_A"/>
    <n v="4360"/>
    <n v="43"/>
    <n v="2485.1999999999998"/>
    <n v="1607"/>
    <n v="18"/>
    <n v="28926"/>
    <s v="-878.2"/>
    <n v="66"/>
    <n v="4"/>
    <x v="3"/>
    <n v="402"/>
    <s v="Supplier_C"/>
    <d v="2037-11-24T00:00:00"/>
    <d v="2036-11-23T00:00:00"/>
    <s v="Location_C"/>
    <n v="48"/>
    <n v="69"/>
    <x v="4"/>
    <s v="Female"/>
    <x v="0"/>
    <x v="1"/>
    <s v="T54710"/>
    <s v="Pending"/>
    <n v="8"/>
    <s v="Not Returned"/>
    <n v="972"/>
    <x v="0"/>
    <s v="Bad"/>
  </r>
  <r>
    <s v="P5711"/>
    <x v="4"/>
    <x v="3"/>
    <s v="Sony"/>
    <s v="Item_C"/>
    <n v="1922"/>
    <n v="24"/>
    <n v="1460.72"/>
    <n v="3268"/>
    <n v="83"/>
    <n v="271244"/>
    <s v="1807.28"/>
    <n v="118"/>
    <n v="3.9"/>
    <x v="2"/>
    <n v="323"/>
    <s v="Supplier_B"/>
    <d v="2037-11-25T00:00:00"/>
    <d v="2036-11-24T00:00:00"/>
    <s v="Location_A"/>
    <n v="22"/>
    <n v="53"/>
    <x v="0"/>
    <s v="Male"/>
    <x v="2"/>
    <x v="1"/>
    <s v="T54711"/>
    <s v="Cancelled"/>
    <n v="11"/>
    <s v="Not Returned"/>
    <n v="333"/>
    <x v="1"/>
    <s v="Average"/>
  </r>
  <r>
    <s v="P5712"/>
    <x v="2"/>
    <x v="0"/>
    <s v="Samsung"/>
    <s v="Item_D"/>
    <n v="3361"/>
    <n v="34"/>
    <n v="2218.2600000000002"/>
    <n v="1984"/>
    <n v="33"/>
    <n v="65472"/>
    <s v="-234.26"/>
    <n v="91"/>
    <n v="4.8"/>
    <x v="3"/>
    <n v="13"/>
    <s v="Supplier_C"/>
    <d v="2037-11-26T00:00:00"/>
    <d v="2036-11-25T00:00:00"/>
    <s v="Location_C"/>
    <n v="1"/>
    <n v="20"/>
    <x v="3"/>
    <s v="Female"/>
    <x v="2"/>
    <x v="0"/>
    <s v="T54712"/>
    <s v="Pending"/>
    <n v="2"/>
    <s v="Not Returned"/>
    <n v="327"/>
    <x v="0"/>
    <s v="Bad"/>
  </r>
  <r>
    <s v="P5713"/>
    <x v="4"/>
    <x v="0"/>
    <s v="Samsung"/>
    <s v="Item_A"/>
    <n v="4735"/>
    <n v="12"/>
    <n v="4166.8"/>
    <n v="2243"/>
    <n v="75"/>
    <n v="168225"/>
    <s v="-1923.8"/>
    <n v="132"/>
    <n v="2.9"/>
    <x v="1"/>
    <n v="376"/>
    <s v="Supplier_C"/>
    <d v="2037-11-27T00:00:00"/>
    <d v="2036-11-26T00:00:00"/>
    <s v="Location_A"/>
    <n v="5"/>
    <n v="30"/>
    <x v="1"/>
    <s v="Female"/>
    <x v="0"/>
    <x v="2"/>
    <s v="T54713"/>
    <s v="Cancelled"/>
    <n v="4"/>
    <s v="Not Returned"/>
    <n v="372"/>
    <x v="0"/>
    <s v="Bad"/>
  </r>
  <r>
    <s v="P5714"/>
    <x v="3"/>
    <x v="1"/>
    <s v="Apple"/>
    <s v="Item_C"/>
    <n v="3980"/>
    <n v="20"/>
    <n v="3184"/>
    <n v="2901"/>
    <n v="12"/>
    <n v="34812"/>
    <s v="-283"/>
    <n v="135"/>
    <n v="2.2999999999999998"/>
    <x v="1"/>
    <n v="217"/>
    <s v="Supplier_A"/>
    <d v="2037-11-28T00:00:00"/>
    <d v="2036-11-27T00:00:00"/>
    <s v="Location_A"/>
    <n v="42"/>
    <n v="23"/>
    <x v="3"/>
    <s v="Male"/>
    <x v="1"/>
    <x v="2"/>
    <s v="T54714"/>
    <s v="Pending"/>
    <n v="1"/>
    <s v="Not Returned"/>
    <n v="809"/>
    <x v="0"/>
    <s v="Bad"/>
  </r>
  <r>
    <s v="P5715"/>
    <x v="1"/>
    <x v="1"/>
    <s v="Samsung"/>
    <s v="Item_C"/>
    <n v="1570"/>
    <n v="26"/>
    <n v="1161.8"/>
    <n v="396"/>
    <n v="96"/>
    <n v="38016"/>
    <s v="-765.8"/>
    <n v="150"/>
    <n v="4.3"/>
    <x v="3"/>
    <n v="260"/>
    <s v="Supplier_C"/>
    <d v="2037-11-29T00:00:00"/>
    <d v="2036-11-28T00:00:00"/>
    <s v="Location_B"/>
    <n v="11"/>
    <n v="21"/>
    <x v="3"/>
    <s v="Female"/>
    <x v="1"/>
    <x v="1"/>
    <s v="T54715"/>
    <s v="Pending"/>
    <n v="9"/>
    <s v="Not Returned"/>
    <n v="283"/>
    <x v="2"/>
    <s v="Bad"/>
  </r>
  <r>
    <s v="P5716"/>
    <x v="2"/>
    <x v="3"/>
    <s v="Nike"/>
    <s v="Item_D"/>
    <n v="3169"/>
    <n v="28"/>
    <n v="2281.6799999999998"/>
    <n v="1961"/>
    <n v="62"/>
    <n v="121582"/>
    <s v="-320.68"/>
    <n v="85"/>
    <n v="4.5"/>
    <x v="3"/>
    <n v="51"/>
    <s v="Supplier_C"/>
    <d v="2037-11-30T00:00:00"/>
    <d v="2036-11-29T00:00:00"/>
    <s v="Location_A"/>
    <n v="20"/>
    <n v="55"/>
    <x v="0"/>
    <s v="Female"/>
    <x v="0"/>
    <x v="1"/>
    <s v="T54716"/>
    <s v="Pending"/>
    <n v="12"/>
    <s v="Returned"/>
    <n v="641"/>
    <x v="0"/>
    <s v="Good"/>
  </r>
  <r>
    <s v="P5717"/>
    <x v="0"/>
    <x v="2"/>
    <s v="Apple"/>
    <s v="Item_B"/>
    <n v="1515"/>
    <n v="30"/>
    <n v="1060.5"/>
    <n v="762"/>
    <n v="38"/>
    <n v="28956"/>
    <s v="-298.5"/>
    <n v="26"/>
    <n v="4.8"/>
    <x v="3"/>
    <n v="439"/>
    <s v="Supplier_A"/>
    <d v="2037-12-01T00:00:00"/>
    <d v="2036-11-30T00:00:00"/>
    <s v="Location_B"/>
    <n v="40"/>
    <n v="45"/>
    <x v="0"/>
    <s v="Male"/>
    <x v="1"/>
    <x v="0"/>
    <s v="T54717"/>
    <s v="Completed"/>
    <n v="9"/>
    <s v="Returned"/>
    <n v="826"/>
    <x v="1"/>
    <s v="Good"/>
  </r>
  <r>
    <s v="P5718"/>
    <x v="4"/>
    <x v="4"/>
    <s v="Apple"/>
    <s v="Item_C"/>
    <n v="483"/>
    <n v="22"/>
    <n v="376.74"/>
    <n v="2142"/>
    <n v="27"/>
    <n v="57834"/>
    <s v="1765.26"/>
    <n v="134"/>
    <n v="4.2"/>
    <x v="3"/>
    <n v="348"/>
    <s v="Supplier_A"/>
    <d v="2037-12-02T00:00:00"/>
    <d v="2036-12-01T00:00:00"/>
    <s v="Location_C"/>
    <n v="21"/>
    <n v="65"/>
    <x v="4"/>
    <s v="Female"/>
    <x v="1"/>
    <x v="2"/>
    <s v="T54718"/>
    <s v="Pending"/>
    <n v="9"/>
    <s v="Not Returned"/>
    <n v="637"/>
    <x v="0"/>
    <s v="Average"/>
  </r>
  <r>
    <s v="P5719"/>
    <x v="0"/>
    <x v="1"/>
    <s v="Apple"/>
    <s v="Item_A"/>
    <n v="1368"/>
    <n v="11"/>
    <n v="1217.52"/>
    <n v="2363"/>
    <n v="65"/>
    <n v="153595"/>
    <s v="1145.48"/>
    <n v="40"/>
    <n v="2.2999999999999998"/>
    <x v="1"/>
    <n v="319"/>
    <s v="Supplier_B"/>
    <d v="2037-12-03T00:00:00"/>
    <d v="2036-12-02T00:00:00"/>
    <s v="Location_C"/>
    <n v="21"/>
    <n v="27"/>
    <x v="1"/>
    <s v="Male"/>
    <x v="0"/>
    <x v="2"/>
    <s v="T54719"/>
    <s v="Pending"/>
    <n v="13"/>
    <s v="Returned"/>
    <n v="863"/>
    <x v="2"/>
    <s v="Average"/>
  </r>
  <r>
    <s v="P5720"/>
    <x v="0"/>
    <x v="1"/>
    <s v="Sony"/>
    <s v="Item_A"/>
    <n v="661"/>
    <n v="26"/>
    <n v="489.14"/>
    <n v="1762"/>
    <n v="20"/>
    <n v="35240"/>
    <s v="1272.86"/>
    <n v="38"/>
    <n v="3.5"/>
    <x v="2"/>
    <n v="128"/>
    <s v="Supplier_A"/>
    <d v="2037-12-04T00:00:00"/>
    <d v="2036-12-03T00:00:00"/>
    <s v="Location_A"/>
    <n v="39"/>
    <n v="68"/>
    <x v="4"/>
    <s v="Male"/>
    <x v="2"/>
    <x v="2"/>
    <s v="T54720"/>
    <s v="Pending"/>
    <n v="9"/>
    <s v="Not Returned"/>
    <n v="813"/>
    <x v="1"/>
    <s v="Good"/>
  </r>
  <r>
    <s v="P5721"/>
    <x v="0"/>
    <x v="3"/>
    <s v="LG"/>
    <s v="Item_C"/>
    <n v="4874"/>
    <n v="24"/>
    <n v="3704.24"/>
    <n v="3163"/>
    <n v="70"/>
    <n v="221410"/>
    <s v="-541.24"/>
    <n v="119"/>
    <n v="3.7"/>
    <x v="2"/>
    <n v="359"/>
    <s v="Supplier_A"/>
    <d v="2037-12-05T00:00:00"/>
    <d v="2036-12-04T00:00:00"/>
    <s v="Location_B"/>
    <n v="17"/>
    <n v="48"/>
    <x v="0"/>
    <s v="Female"/>
    <x v="0"/>
    <x v="1"/>
    <s v="T54721"/>
    <s v="Cancelled"/>
    <n v="10"/>
    <s v="Not Returned"/>
    <n v="383"/>
    <x v="1"/>
    <s v="Bad"/>
  </r>
  <r>
    <s v="P5722"/>
    <x v="1"/>
    <x v="4"/>
    <s v="Apple"/>
    <s v="Item_D"/>
    <n v="2620"/>
    <n v="39"/>
    <n v="1598.2"/>
    <n v="1258"/>
    <n v="68"/>
    <n v="85544"/>
    <s v="-340.2"/>
    <n v="78"/>
    <n v="2.8"/>
    <x v="1"/>
    <n v="123"/>
    <s v="Supplier_C"/>
    <d v="2037-12-06T00:00:00"/>
    <d v="2036-12-05T00:00:00"/>
    <s v="Location_C"/>
    <n v="9"/>
    <n v="55"/>
    <x v="0"/>
    <s v="Male"/>
    <x v="2"/>
    <x v="0"/>
    <s v="T54722"/>
    <s v="Pending"/>
    <n v="9"/>
    <s v="Not Returned"/>
    <n v="451"/>
    <x v="0"/>
    <s v="Bad"/>
  </r>
  <r>
    <s v="P5723"/>
    <x v="2"/>
    <x v="2"/>
    <s v="Samsung"/>
    <s v="Item_D"/>
    <n v="4233"/>
    <n v="47"/>
    <n v="2243.4899999999998"/>
    <n v="2742"/>
    <n v="64"/>
    <n v="175488"/>
    <s v="498.51"/>
    <n v="132"/>
    <n v="3.7"/>
    <x v="2"/>
    <n v="315"/>
    <s v="Supplier_A"/>
    <d v="2037-12-07T00:00:00"/>
    <d v="2036-12-06T00:00:00"/>
    <s v="Location_A"/>
    <n v="41"/>
    <n v="34"/>
    <x v="1"/>
    <s v="Female"/>
    <x v="2"/>
    <x v="0"/>
    <s v="T54723"/>
    <s v="Completed"/>
    <n v="1"/>
    <s v="Returned"/>
    <n v="750"/>
    <x v="1"/>
    <s v="Good"/>
  </r>
  <r>
    <s v="P5724"/>
    <x v="4"/>
    <x v="4"/>
    <s v="LG"/>
    <s v="Item_A"/>
    <n v="3503"/>
    <n v="12"/>
    <n v="3082.64"/>
    <n v="1213"/>
    <n v="39"/>
    <n v="47307"/>
    <s v="-1869.64"/>
    <n v="189"/>
    <n v="3.5"/>
    <x v="2"/>
    <n v="109"/>
    <s v="Supplier_A"/>
    <d v="2037-12-08T00:00:00"/>
    <d v="2036-12-07T00:00:00"/>
    <s v="Location_A"/>
    <n v="20"/>
    <n v="59"/>
    <x v="0"/>
    <s v="Male"/>
    <x v="2"/>
    <x v="0"/>
    <s v="T54724"/>
    <s v="Pending"/>
    <n v="2"/>
    <s v="Returned"/>
    <n v="250"/>
    <x v="0"/>
    <s v="Good"/>
  </r>
  <r>
    <s v="P5725"/>
    <x v="1"/>
    <x v="0"/>
    <s v="LG"/>
    <s v="Item_B"/>
    <n v="2495"/>
    <n v="26"/>
    <n v="1846.3"/>
    <n v="1906"/>
    <n v="7"/>
    <n v="13342"/>
    <s v="59.7"/>
    <n v="171"/>
    <n v="4"/>
    <x v="3"/>
    <n v="261"/>
    <s v="Supplier_B"/>
    <d v="2037-12-09T00:00:00"/>
    <d v="2036-12-08T00:00:00"/>
    <s v="Location_A"/>
    <n v="19"/>
    <n v="32"/>
    <x v="1"/>
    <s v="Male"/>
    <x v="2"/>
    <x v="1"/>
    <s v="T54725"/>
    <s v="Completed"/>
    <n v="1"/>
    <s v="Returned"/>
    <n v="594"/>
    <x v="2"/>
    <s v="Bad"/>
  </r>
  <r>
    <s v="P5726"/>
    <x v="4"/>
    <x v="1"/>
    <s v="Samsung"/>
    <s v="Item_A"/>
    <n v="3969"/>
    <n v="30"/>
    <n v="2778.3"/>
    <n v="2523"/>
    <n v="86"/>
    <n v="216978"/>
    <s v="-255.3"/>
    <n v="109"/>
    <n v="1.1000000000000001"/>
    <x v="0"/>
    <n v="114"/>
    <s v="Supplier_A"/>
    <d v="2037-12-10T00:00:00"/>
    <d v="2036-12-09T00:00:00"/>
    <s v="Location_A"/>
    <n v="8"/>
    <n v="56"/>
    <x v="0"/>
    <s v="Female"/>
    <x v="2"/>
    <x v="1"/>
    <s v="T54726"/>
    <s v="Pending"/>
    <n v="1"/>
    <s v="Not Returned"/>
    <n v="737"/>
    <x v="0"/>
    <s v="Good"/>
  </r>
  <r>
    <s v="P5727"/>
    <x v="0"/>
    <x v="2"/>
    <s v="Nike"/>
    <s v="Item_A"/>
    <n v="4551"/>
    <n v="46"/>
    <n v="2457.54"/>
    <n v="3963"/>
    <n v="54"/>
    <n v="214002"/>
    <s v="1505.46"/>
    <n v="29"/>
    <n v="5"/>
    <x v="3"/>
    <n v="448"/>
    <s v="Supplier_A"/>
    <d v="2037-12-11T00:00:00"/>
    <d v="2036-12-10T00:00:00"/>
    <s v="Location_B"/>
    <n v="19"/>
    <n v="46"/>
    <x v="0"/>
    <s v="Male"/>
    <x v="2"/>
    <x v="0"/>
    <s v="T54727"/>
    <s v="Pending"/>
    <n v="10"/>
    <s v="Returned"/>
    <n v="785"/>
    <x v="0"/>
    <s v="Bad"/>
  </r>
  <r>
    <s v="P5728"/>
    <x v="4"/>
    <x v="4"/>
    <s v="Apple"/>
    <s v="Item_A"/>
    <n v="4491"/>
    <n v="43"/>
    <n v="2559.87"/>
    <n v="3975"/>
    <n v="1"/>
    <n v="3975"/>
    <s v="1415.13"/>
    <n v="175"/>
    <n v="2"/>
    <x v="1"/>
    <n v="132"/>
    <s v="Supplier_B"/>
    <d v="2037-12-12T00:00:00"/>
    <d v="2036-12-11T00:00:00"/>
    <s v="Location_B"/>
    <n v="1"/>
    <n v="55"/>
    <x v="0"/>
    <s v="Female"/>
    <x v="0"/>
    <x v="0"/>
    <s v="T54728"/>
    <s v="Cancelled"/>
    <n v="3"/>
    <s v="Returned"/>
    <n v="271"/>
    <x v="0"/>
    <s v="Bad"/>
  </r>
  <r>
    <s v="P5729"/>
    <x v="4"/>
    <x v="2"/>
    <s v="Apple"/>
    <s v="Item_A"/>
    <n v="824"/>
    <n v="49"/>
    <n v="420.24"/>
    <n v="3181"/>
    <n v="74"/>
    <n v="235394"/>
    <s v="2760.76"/>
    <n v="106"/>
    <n v="3.6"/>
    <x v="2"/>
    <n v="341"/>
    <s v="Supplier_A"/>
    <d v="2037-12-13T00:00:00"/>
    <d v="2036-12-12T00:00:00"/>
    <s v="Location_B"/>
    <n v="34"/>
    <n v="54"/>
    <x v="0"/>
    <s v="Female"/>
    <x v="1"/>
    <x v="0"/>
    <s v="T54729"/>
    <s v="Completed"/>
    <n v="12"/>
    <s v="Returned"/>
    <n v="404"/>
    <x v="1"/>
    <s v="Good"/>
  </r>
  <r>
    <s v="P5730"/>
    <x v="1"/>
    <x v="4"/>
    <s v="Samsung"/>
    <s v="Item_B"/>
    <n v="2403"/>
    <n v="6"/>
    <n v="2258.8200000000002"/>
    <n v="1746"/>
    <n v="38"/>
    <n v="66348"/>
    <s v="-512.82"/>
    <n v="10"/>
    <n v="2.8"/>
    <x v="1"/>
    <n v="44"/>
    <s v="Supplier_B"/>
    <d v="2037-12-14T00:00:00"/>
    <d v="2036-12-13T00:00:00"/>
    <s v="Location_B"/>
    <n v="41"/>
    <n v="50"/>
    <x v="0"/>
    <s v="Male"/>
    <x v="0"/>
    <x v="0"/>
    <s v="T54730"/>
    <s v="Completed"/>
    <n v="12"/>
    <s v="Returned"/>
    <n v="390"/>
    <x v="1"/>
    <s v="Good"/>
  </r>
  <r>
    <s v="P5731"/>
    <x v="4"/>
    <x v="2"/>
    <s v="Samsung"/>
    <s v="Item_B"/>
    <n v="1906"/>
    <n v="5"/>
    <n v="1810.7"/>
    <n v="1096"/>
    <n v="76"/>
    <n v="83296"/>
    <s v="-714.7"/>
    <n v="108"/>
    <n v="4.4000000000000004"/>
    <x v="3"/>
    <n v="242"/>
    <s v="Supplier_B"/>
    <d v="2037-12-15T00:00:00"/>
    <d v="2036-12-14T00:00:00"/>
    <s v="Location_B"/>
    <n v="15"/>
    <n v="38"/>
    <x v="1"/>
    <s v="Female"/>
    <x v="0"/>
    <x v="0"/>
    <s v="T54731"/>
    <s v="Cancelled"/>
    <n v="3"/>
    <s v="Returned"/>
    <n v="852"/>
    <x v="0"/>
    <s v="Bad"/>
  </r>
  <r>
    <s v="P5732"/>
    <x v="1"/>
    <x v="3"/>
    <s v="Nike"/>
    <s v="Item_D"/>
    <n v="3572"/>
    <n v="37"/>
    <n v="2250.36"/>
    <n v="2925"/>
    <n v="38"/>
    <n v="111150"/>
    <s v="674.64"/>
    <n v="96"/>
    <n v="3.3"/>
    <x v="2"/>
    <n v="299"/>
    <s v="Supplier_C"/>
    <d v="2037-12-16T00:00:00"/>
    <d v="2036-12-15T00:00:00"/>
    <s v="Location_B"/>
    <n v="30"/>
    <n v="65"/>
    <x v="4"/>
    <s v="Female"/>
    <x v="1"/>
    <x v="1"/>
    <s v="T54732"/>
    <s v="Cancelled"/>
    <n v="6"/>
    <s v="Returned"/>
    <n v="922"/>
    <x v="2"/>
    <s v="Good"/>
  </r>
  <r>
    <s v="P5733"/>
    <x v="3"/>
    <x v="0"/>
    <s v="Samsung"/>
    <s v="Item_C"/>
    <n v="88"/>
    <n v="30"/>
    <n v="61.6"/>
    <n v="472"/>
    <n v="17"/>
    <n v="8024"/>
    <s v="410.4"/>
    <n v="113"/>
    <n v="2.2999999999999998"/>
    <x v="1"/>
    <n v="217"/>
    <s v="Supplier_A"/>
    <d v="2037-12-17T00:00:00"/>
    <d v="2036-12-16T00:00:00"/>
    <s v="Location_C"/>
    <n v="49"/>
    <n v="39"/>
    <x v="1"/>
    <s v="Male"/>
    <x v="2"/>
    <x v="2"/>
    <s v="T54733"/>
    <s v="Cancelled"/>
    <n v="11"/>
    <s v="Returned"/>
    <n v="583"/>
    <x v="2"/>
    <s v="Average"/>
  </r>
  <r>
    <s v="P5734"/>
    <x v="3"/>
    <x v="2"/>
    <s v="Samsung"/>
    <s v="Item_C"/>
    <n v="3365"/>
    <n v="14"/>
    <n v="2893.9"/>
    <n v="815"/>
    <n v="91"/>
    <n v="74165"/>
    <s v="-2078.9"/>
    <n v="73"/>
    <n v="3"/>
    <x v="2"/>
    <n v="306"/>
    <s v="Supplier_A"/>
    <d v="2037-12-18T00:00:00"/>
    <d v="2036-12-17T00:00:00"/>
    <s v="Location_A"/>
    <n v="18"/>
    <n v="69"/>
    <x v="4"/>
    <s v="Female"/>
    <x v="2"/>
    <x v="1"/>
    <s v="T54734"/>
    <s v="Cancelled"/>
    <n v="2"/>
    <s v="Not Returned"/>
    <n v="786"/>
    <x v="0"/>
    <s v="Good"/>
  </r>
  <r>
    <s v="P5735"/>
    <x v="2"/>
    <x v="0"/>
    <s v="Apple"/>
    <s v="Item_A"/>
    <n v="1453"/>
    <n v="35"/>
    <n v="944.45"/>
    <n v="2973"/>
    <n v="3"/>
    <n v="8919"/>
    <s v="2028.55"/>
    <n v="49"/>
    <n v="1.4"/>
    <x v="0"/>
    <n v="345"/>
    <s v="Supplier_A"/>
    <d v="2037-12-19T00:00:00"/>
    <d v="2036-12-18T00:00:00"/>
    <s v="Location_B"/>
    <n v="28"/>
    <n v="43"/>
    <x v="0"/>
    <s v="Male"/>
    <x v="2"/>
    <x v="1"/>
    <s v="T54735"/>
    <s v="Cancelled"/>
    <n v="8"/>
    <s v="Returned"/>
    <n v="170"/>
    <x v="2"/>
    <s v="Average"/>
  </r>
  <r>
    <s v="P5736"/>
    <x v="3"/>
    <x v="4"/>
    <s v="Nike"/>
    <s v="Item_B"/>
    <n v="1018"/>
    <n v="21"/>
    <n v="804.22"/>
    <n v="3080"/>
    <n v="17"/>
    <n v="52360"/>
    <s v="2275.78"/>
    <n v="137"/>
    <n v="3.2"/>
    <x v="2"/>
    <n v="347"/>
    <s v="Supplier_A"/>
    <d v="2037-12-20T00:00:00"/>
    <d v="2036-12-19T00:00:00"/>
    <s v="Location_A"/>
    <n v="7"/>
    <n v="59"/>
    <x v="0"/>
    <s v="Female"/>
    <x v="1"/>
    <x v="0"/>
    <s v="T54736"/>
    <s v="Completed"/>
    <n v="13"/>
    <s v="Returned"/>
    <n v="946"/>
    <x v="0"/>
    <s v="Good"/>
  </r>
  <r>
    <s v="P5737"/>
    <x v="1"/>
    <x v="2"/>
    <s v="Nike"/>
    <s v="Item_B"/>
    <n v="2849"/>
    <n v="5"/>
    <n v="2706.55"/>
    <n v="414"/>
    <n v="65"/>
    <n v="26910"/>
    <s v="-2292.55"/>
    <n v="175"/>
    <n v="4.5999999999999996"/>
    <x v="3"/>
    <n v="357"/>
    <s v="Supplier_A"/>
    <d v="2037-12-21T00:00:00"/>
    <d v="2036-12-20T00:00:00"/>
    <s v="Location_B"/>
    <n v="32"/>
    <n v="57"/>
    <x v="0"/>
    <s v="Male"/>
    <x v="1"/>
    <x v="1"/>
    <s v="T54737"/>
    <s v="Cancelled"/>
    <n v="11"/>
    <s v="Returned"/>
    <n v="347"/>
    <x v="0"/>
    <s v="Average"/>
  </r>
  <r>
    <s v="P5738"/>
    <x v="3"/>
    <x v="2"/>
    <s v="Sony"/>
    <s v="Item_A"/>
    <n v="2986"/>
    <n v="47"/>
    <n v="1582.58"/>
    <n v="747"/>
    <n v="54"/>
    <n v="40338"/>
    <s v="-835.58"/>
    <n v="12"/>
    <n v="1"/>
    <x v="0"/>
    <n v="415"/>
    <s v="Supplier_C"/>
    <d v="2037-12-22T00:00:00"/>
    <d v="2036-12-21T00:00:00"/>
    <s v="Location_B"/>
    <n v="44"/>
    <n v="48"/>
    <x v="0"/>
    <s v="Female"/>
    <x v="0"/>
    <x v="1"/>
    <s v="T54738"/>
    <s v="Completed"/>
    <n v="3"/>
    <s v="Returned"/>
    <n v="169"/>
    <x v="1"/>
    <s v="Good"/>
  </r>
  <r>
    <s v="P5739"/>
    <x v="0"/>
    <x v="2"/>
    <s v="Apple"/>
    <s v="Item_D"/>
    <n v="2560"/>
    <n v="35"/>
    <n v="1664"/>
    <n v="613"/>
    <n v="67"/>
    <n v="41071"/>
    <s v="-1051"/>
    <n v="89"/>
    <n v="4"/>
    <x v="3"/>
    <n v="94"/>
    <s v="Supplier_A"/>
    <d v="2037-12-23T00:00:00"/>
    <d v="2036-12-22T00:00:00"/>
    <s v="Location_B"/>
    <n v="17"/>
    <n v="48"/>
    <x v="0"/>
    <s v="Female"/>
    <x v="0"/>
    <x v="1"/>
    <s v="T54739"/>
    <s v="Completed"/>
    <n v="10"/>
    <s v="Not Returned"/>
    <n v="821"/>
    <x v="1"/>
    <s v="Average"/>
  </r>
  <r>
    <s v="P5740"/>
    <x v="1"/>
    <x v="4"/>
    <s v="Apple"/>
    <s v="Item_B"/>
    <n v="2970"/>
    <n v="1"/>
    <n v="2940.3"/>
    <n v="3556"/>
    <n v="10"/>
    <n v="35560"/>
    <s v="615.7"/>
    <n v="21"/>
    <n v="4.7"/>
    <x v="3"/>
    <n v="313"/>
    <s v="Supplier_A"/>
    <d v="2037-12-24T00:00:00"/>
    <d v="2036-12-23T00:00:00"/>
    <s v="Location_C"/>
    <n v="26"/>
    <n v="35"/>
    <x v="1"/>
    <s v="Female"/>
    <x v="1"/>
    <x v="2"/>
    <s v="T54740"/>
    <s v="Completed"/>
    <n v="4"/>
    <s v="Not Returned"/>
    <n v="657"/>
    <x v="2"/>
    <s v="Bad"/>
  </r>
  <r>
    <s v="P5741"/>
    <x v="3"/>
    <x v="1"/>
    <s v="Samsung"/>
    <s v="Item_C"/>
    <n v="4377"/>
    <n v="45"/>
    <n v="2407.35"/>
    <n v="1052"/>
    <n v="96"/>
    <n v="100992"/>
    <s v="-1355.35"/>
    <n v="94"/>
    <n v="2.8"/>
    <x v="1"/>
    <n v="225"/>
    <s v="Supplier_B"/>
    <d v="2037-12-25T00:00:00"/>
    <d v="2036-12-24T00:00:00"/>
    <s v="Location_B"/>
    <n v="40"/>
    <n v="32"/>
    <x v="1"/>
    <s v="Male"/>
    <x v="0"/>
    <x v="2"/>
    <s v="T54741"/>
    <s v="Completed"/>
    <n v="11"/>
    <s v="Not Returned"/>
    <n v="461"/>
    <x v="2"/>
    <s v="Bad"/>
  </r>
  <r>
    <s v="P5742"/>
    <x v="1"/>
    <x v="0"/>
    <s v="Nike"/>
    <s v="Item_B"/>
    <n v="2757"/>
    <n v="24"/>
    <n v="2095.3200000000002"/>
    <n v="215"/>
    <n v="86"/>
    <n v="18490"/>
    <s v="-1880.32"/>
    <n v="49"/>
    <n v="2.9"/>
    <x v="1"/>
    <n v="330"/>
    <s v="Supplier_C"/>
    <d v="2037-12-26T00:00:00"/>
    <d v="2036-12-25T00:00:00"/>
    <s v="Location_A"/>
    <n v="42"/>
    <n v="42"/>
    <x v="0"/>
    <s v="Male"/>
    <x v="1"/>
    <x v="1"/>
    <s v="T54742"/>
    <s v="Completed"/>
    <n v="1"/>
    <s v="Not Returned"/>
    <n v="677"/>
    <x v="0"/>
    <s v="Bad"/>
  </r>
  <r>
    <s v="P5743"/>
    <x v="4"/>
    <x v="1"/>
    <s v="Apple"/>
    <s v="Item_C"/>
    <n v="1414"/>
    <n v="5"/>
    <n v="1343.3"/>
    <n v="2281"/>
    <n v="32"/>
    <n v="72992"/>
    <s v="937.7"/>
    <n v="56"/>
    <n v="4.8"/>
    <x v="3"/>
    <n v="454"/>
    <s v="Supplier_C"/>
    <d v="2037-12-27T00:00:00"/>
    <d v="2036-12-26T00:00:00"/>
    <s v="Location_C"/>
    <n v="23"/>
    <n v="55"/>
    <x v="0"/>
    <s v="Female"/>
    <x v="0"/>
    <x v="1"/>
    <s v="T54743"/>
    <s v="Completed"/>
    <n v="3"/>
    <s v="Returned"/>
    <n v="293"/>
    <x v="2"/>
    <s v="Bad"/>
  </r>
  <r>
    <s v="P5744"/>
    <x v="3"/>
    <x v="4"/>
    <s v="Sony"/>
    <s v="Item_D"/>
    <n v="4527"/>
    <n v="44"/>
    <n v="2535.12"/>
    <n v="773"/>
    <n v="88"/>
    <n v="68024"/>
    <s v="-1762.12"/>
    <n v="6"/>
    <n v="4.0999999999999996"/>
    <x v="3"/>
    <n v="350"/>
    <s v="Supplier_B"/>
    <d v="2037-12-28T00:00:00"/>
    <d v="2036-12-27T00:00:00"/>
    <s v="Location_C"/>
    <n v="46"/>
    <n v="19"/>
    <x v="3"/>
    <s v="Female"/>
    <x v="2"/>
    <x v="0"/>
    <s v="T54744"/>
    <s v="Pending"/>
    <n v="3"/>
    <s v="Not Returned"/>
    <n v="719"/>
    <x v="2"/>
    <s v="Bad"/>
  </r>
  <r>
    <s v="P5745"/>
    <x v="0"/>
    <x v="2"/>
    <s v="Samsung"/>
    <s v="Item_C"/>
    <n v="590"/>
    <n v="29"/>
    <n v="418.9"/>
    <n v="1848"/>
    <n v="65"/>
    <n v="120120"/>
    <s v="1429.1"/>
    <n v="104"/>
    <n v="2.2000000000000002"/>
    <x v="1"/>
    <n v="366"/>
    <s v="Supplier_C"/>
    <d v="2037-12-29T00:00:00"/>
    <d v="2036-12-28T00:00:00"/>
    <s v="Location_B"/>
    <n v="4"/>
    <n v="32"/>
    <x v="1"/>
    <s v="Male"/>
    <x v="1"/>
    <x v="2"/>
    <s v="T54745"/>
    <s v="Cancelled"/>
    <n v="11"/>
    <s v="Not Returned"/>
    <n v="266"/>
    <x v="1"/>
    <s v="Average"/>
  </r>
  <r>
    <s v="P5746"/>
    <x v="2"/>
    <x v="3"/>
    <s v="Sony"/>
    <s v="Item_B"/>
    <n v="2238"/>
    <n v="40"/>
    <n v="1342.8"/>
    <n v="2241"/>
    <n v="15"/>
    <n v="33615"/>
    <s v="898.2"/>
    <n v="60"/>
    <n v="3.4"/>
    <x v="2"/>
    <n v="331"/>
    <s v="Supplier_A"/>
    <d v="2037-12-30T00:00:00"/>
    <d v="2036-12-29T00:00:00"/>
    <s v="Location_C"/>
    <n v="24"/>
    <n v="63"/>
    <x v="4"/>
    <s v="Female"/>
    <x v="1"/>
    <x v="0"/>
    <s v="T54746"/>
    <s v="Pending"/>
    <n v="4"/>
    <s v="Returned"/>
    <n v="594"/>
    <x v="0"/>
    <s v="Bad"/>
  </r>
  <r>
    <s v="P5747"/>
    <x v="2"/>
    <x v="1"/>
    <s v="LG"/>
    <s v="Item_D"/>
    <n v="99"/>
    <n v="36"/>
    <n v="63.36"/>
    <n v="3716"/>
    <n v="79"/>
    <n v="293564"/>
    <s v="3652.64"/>
    <n v="120"/>
    <n v="4.2"/>
    <x v="3"/>
    <n v="156"/>
    <s v="Supplier_C"/>
    <d v="2037-12-31T00:00:00"/>
    <d v="2036-12-30T00:00:00"/>
    <s v="Location_A"/>
    <n v="22"/>
    <n v="38"/>
    <x v="1"/>
    <s v="Male"/>
    <x v="1"/>
    <x v="0"/>
    <s v="T54747"/>
    <s v="Completed"/>
    <n v="1"/>
    <s v="Not Returned"/>
    <n v="161"/>
    <x v="0"/>
    <s v="Average"/>
  </r>
  <r>
    <s v="P5748"/>
    <x v="2"/>
    <x v="3"/>
    <s v="Apple"/>
    <s v="Item_B"/>
    <n v="2787"/>
    <n v="31"/>
    <n v="1923.03"/>
    <n v="2493"/>
    <n v="59"/>
    <n v="147087"/>
    <s v="569.97"/>
    <n v="116"/>
    <n v="1.8"/>
    <x v="0"/>
    <n v="21"/>
    <s v="Supplier_A"/>
    <d v="2038-01-01T00:00:00"/>
    <d v="2036-12-31T00:00:00"/>
    <s v="Location_A"/>
    <n v="33"/>
    <n v="68"/>
    <x v="4"/>
    <s v="Male"/>
    <x v="0"/>
    <x v="2"/>
    <s v="T54748"/>
    <s v="Pending"/>
    <n v="7"/>
    <s v="Not Returned"/>
    <n v="678"/>
    <x v="1"/>
    <s v="Good"/>
  </r>
  <r>
    <s v="P5749"/>
    <x v="1"/>
    <x v="1"/>
    <s v="Nike"/>
    <s v="Item_B"/>
    <n v="440"/>
    <n v="28"/>
    <n v="316.8"/>
    <n v="82"/>
    <n v="5"/>
    <n v="410"/>
    <s v="-234.8"/>
    <n v="139"/>
    <n v="3.5"/>
    <x v="2"/>
    <n v="215"/>
    <s v="Supplier_B"/>
    <d v="2038-01-02T00:00:00"/>
    <d v="2037-01-01T00:00:00"/>
    <s v="Location_A"/>
    <n v="15"/>
    <n v="48"/>
    <x v="0"/>
    <s v="Female"/>
    <x v="2"/>
    <x v="0"/>
    <s v="T54749"/>
    <s v="Completed"/>
    <n v="5"/>
    <s v="Not Returned"/>
    <n v="732"/>
    <x v="0"/>
    <s v="Bad"/>
  </r>
  <r>
    <s v="P5750"/>
    <x v="4"/>
    <x v="3"/>
    <s v="Samsung"/>
    <s v="Item_B"/>
    <n v="4140"/>
    <n v="34"/>
    <n v="2732.4"/>
    <n v="955"/>
    <n v="19"/>
    <n v="18145"/>
    <s v="-1777.4"/>
    <n v="59"/>
    <n v="2.8"/>
    <x v="1"/>
    <n v="349"/>
    <s v="Supplier_B"/>
    <d v="2038-01-03T00:00:00"/>
    <d v="2037-01-02T00:00:00"/>
    <s v="Location_B"/>
    <n v="10"/>
    <n v="53"/>
    <x v="0"/>
    <s v="Male"/>
    <x v="0"/>
    <x v="2"/>
    <s v="T54750"/>
    <s v="Cancelled"/>
    <n v="2"/>
    <s v="Returned"/>
    <n v="387"/>
    <x v="1"/>
    <s v="Good"/>
  </r>
  <r>
    <s v="P5751"/>
    <x v="1"/>
    <x v="1"/>
    <s v="Sony"/>
    <s v="Item_A"/>
    <n v="224"/>
    <n v="16"/>
    <n v="188.16"/>
    <n v="2800"/>
    <n v="36"/>
    <n v="100800"/>
    <s v="2611.84"/>
    <n v="88"/>
    <n v="3.4"/>
    <x v="2"/>
    <n v="389"/>
    <s v="Supplier_A"/>
    <d v="2038-01-04T00:00:00"/>
    <d v="2037-01-03T00:00:00"/>
    <s v="Location_A"/>
    <n v="1"/>
    <n v="57"/>
    <x v="0"/>
    <s v="Male"/>
    <x v="1"/>
    <x v="0"/>
    <s v="T54751"/>
    <s v="Completed"/>
    <n v="2"/>
    <s v="Returned"/>
    <n v="585"/>
    <x v="0"/>
    <s v="Good"/>
  </r>
  <r>
    <s v="P5752"/>
    <x v="2"/>
    <x v="1"/>
    <s v="Nike"/>
    <s v="Item_B"/>
    <n v="3486"/>
    <n v="18"/>
    <n v="2858.52"/>
    <n v="62"/>
    <n v="91"/>
    <n v="5642"/>
    <s v="-2796.52"/>
    <n v="56"/>
    <n v="1.7"/>
    <x v="0"/>
    <n v="15"/>
    <s v="Supplier_C"/>
    <d v="2038-01-05T00:00:00"/>
    <d v="2037-01-04T00:00:00"/>
    <s v="Location_B"/>
    <n v="13"/>
    <n v="40"/>
    <x v="1"/>
    <s v="Male"/>
    <x v="2"/>
    <x v="0"/>
    <s v="T54752"/>
    <s v="Cancelled"/>
    <n v="11"/>
    <s v="Not Returned"/>
    <n v="615"/>
    <x v="2"/>
    <s v="Average"/>
  </r>
  <r>
    <s v="P5753"/>
    <x v="3"/>
    <x v="2"/>
    <s v="LG"/>
    <s v="Item_C"/>
    <n v="3563"/>
    <n v="17"/>
    <n v="2957.29"/>
    <n v="2464"/>
    <n v="54"/>
    <n v="133056"/>
    <s v="-493.29"/>
    <n v="86"/>
    <n v="2.8"/>
    <x v="1"/>
    <n v="40"/>
    <s v="Supplier_B"/>
    <d v="2038-01-06T00:00:00"/>
    <d v="2037-01-05T00:00:00"/>
    <s v="Location_C"/>
    <n v="2"/>
    <n v="33"/>
    <x v="1"/>
    <s v="Female"/>
    <x v="1"/>
    <x v="1"/>
    <s v="T54753"/>
    <s v="Pending"/>
    <n v="7"/>
    <s v="Returned"/>
    <n v="648"/>
    <x v="0"/>
    <s v="Bad"/>
  </r>
  <r>
    <s v="P5754"/>
    <x v="1"/>
    <x v="2"/>
    <s v="LG"/>
    <s v="Item_D"/>
    <n v="845"/>
    <n v="33"/>
    <n v="566.15"/>
    <n v="3448"/>
    <n v="8"/>
    <n v="27584"/>
    <s v="2881.85"/>
    <n v="12"/>
    <n v="4.2"/>
    <x v="3"/>
    <n v="251"/>
    <s v="Supplier_B"/>
    <d v="2038-01-07T00:00:00"/>
    <d v="2037-01-06T00:00:00"/>
    <s v="Location_C"/>
    <n v="17"/>
    <n v="46"/>
    <x v="0"/>
    <s v="Male"/>
    <x v="1"/>
    <x v="1"/>
    <s v="T54754"/>
    <s v="Pending"/>
    <n v="12"/>
    <s v="Returned"/>
    <n v="165"/>
    <x v="0"/>
    <s v="Average"/>
  </r>
  <r>
    <s v="P5755"/>
    <x v="1"/>
    <x v="0"/>
    <s v="LG"/>
    <s v="Item_D"/>
    <n v="2503"/>
    <n v="9"/>
    <n v="2277.73"/>
    <n v="3163"/>
    <n v="53"/>
    <n v="167639"/>
    <s v="885.27"/>
    <n v="40"/>
    <n v="4.9000000000000004"/>
    <x v="3"/>
    <n v="146"/>
    <s v="Supplier_C"/>
    <d v="2038-01-08T00:00:00"/>
    <d v="2037-01-07T00:00:00"/>
    <s v="Location_B"/>
    <n v="47"/>
    <n v="43"/>
    <x v="0"/>
    <s v="Male"/>
    <x v="1"/>
    <x v="0"/>
    <s v="T54755"/>
    <s v="Cancelled"/>
    <n v="4"/>
    <s v="Returned"/>
    <n v="577"/>
    <x v="2"/>
    <s v="Average"/>
  </r>
  <r>
    <s v="P5756"/>
    <x v="3"/>
    <x v="3"/>
    <s v="LG"/>
    <s v="Item_A"/>
    <n v="4986"/>
    <n v="13"/>
    <n v="4337.82"/>
    <n v="454"/>
    <n v="68"/>
    <n v="30872"/>
    <s v="-3883.82"/>
    <n v="130"/>
    <n v="1.4"/>
    <x v="0"/>
    <n v="240"/>
    <s v="Supplier_C"/>
    <d v="2038-01-09T00:00:00"/>
    <d v="2037-01-08T00:00:00"/>
    <s v="Location_B"/>
    <n v="29"/>
    <n v="22"/>
    <x v="3"/>
    <s v="Male"/>
    <x v="0"/>
    <x v="0"/>
    <s v="T54756"/>
    <s v="Completed"/>
    <n v="3"/>
    <s v="Returned"/>
    <n v="420"/>
    <x v="1"/>
    <s v="Bad"/>
  </r>
  <r>
    <s v="P5757"/>
    <x v="0"/>
    <x v="4"/>
    <s v="LG"/>
    <s v="Item_B"/>
    <n v="603"/>
    <n v="32"/>
    <n v="410.04"/>
    <n v="2947"/>
    <n v="70"/>
    <n v="206290"/>
    <s v="2536.96"/>
    <n v="189"/>
    <n v="3.7"/>
    <x v="2"/>
    <n v="286"/>
    <s v="Supplier_C"/>
    <d v="2038-01-10T00:00:00"/>
    <d v="2037-01-09T00:00:00"/>
    <s v="Location_A"/>
    <n v="26"/>
    <n v="49"/>
    <x v="0"/>
    <s v="Female"/>
    <x v="2"/>
    <x v="0"/>
    <s v="T54757"/>
    <s v="Cancelled"/>
    <n v="5"/>
    <s v="Returned"/>
    <n v="478"/>
    <x v="2"/>
    <s v="Average"/>
  </r>
  <r>
    <s v="P5758"/>
    <x v="4"/>
    <x v="4"/>
    <s v="LG"/>
    <s v="Item_A"/>
    <n v="2553"/>
    <n v="28"/>
    <n v="1838.16"/>
    <n v="261"/>
    <n v="91"/>
    <n v="23751"/>
    <s v="-1577.16"/>
    <n v="102"/>
    <n v="2.2999999999999998"/>
    <x v="1"/>
    <n v="288"/>
    <s v="Supplier_B"/>
    <d v="2038-01-11T00:00:00"/>
    <d v="2037-01-10T00:00:00"/>
    <s v="Location_B"/>
    <n v="25"/>
    <n v="26"/>
    <x v="1"/>
    <s v="Male"/>
    <x v="1"/>
    <x v="0"/>
    <s v="T54758"/>
    <s v="Pending"/>
    <n v="3"/>
    <s v="Returned"/>
    <n v="242"/>
    <x v="0"/>
    <s v="Average"/>
  </r>
  <r>
    <s v="P5759"/>
    <x v="1"/>
    <x v="1"/>
    <s v="Apple"/>
    <s v="Item_A"/>
    <n v="2148"/>
    <n v="17"/>
    <n v="1782.84"/>
    <n v="896"/>
    <n v="56"/>
    <n v="50176"/>
    <s v="-886.84"/>
    <n v="109"/>
    <n v="1.4"/>
    <x v="0"/>
    <n v="444"/>
    <s v="Supplier_B"/>
    <d v="2038-01-12T00:00:00"/>
    <d v="2037-01-11T00:00:00"/>
    <s v="Location_B"/>
    <n v="46"/>
    <n v="21"/>
    <x v="3"/>
    <s v="Female"/>
    <x v="0"/>
    <x v="0"/>
    <s v="T54759"/>
    <s v="Completed"/>
    <n v="14"/>
    <s v="Returned"/>
    <n v="822"/>
    <x v="2"/>
    <s v="Good"/>
  </r>
  <r>
    <s v="P5760"/>
    <x v="3"/>
    <x v="1"/>
    <s v="Apple"/>
    <s v="Item_A"/>
    <n v="1620"/>
    <n v="45"/>
    <n v="891"/>
    <n v="649"/>
    <n v="48"/>
    <n v="31152"/>
    <s v="-242"/>
    <n v="40"/>
    <n v="3.4"/>
    <x v="2"/>
    <n v="142"/>
    <s v="Supplier_C"/>
    <d v="2038-01-13T00:00:00"/>
    <d v="2037-01-12T00:00:00"/>
    <s v="Location_B"/>
    <n v="36"/>
    <n v="18"/>
    <x v="2"/>
    <s v="Female"/>
    <x v="1"/>
    <x v="0"/>
    <s v="T54760"/>
    <s v="Pending"/>
    <n v="8"/>
    <s v="Not Returned"/>
    <n v="883"/>
    <x v="2"/>
    <s v="Bad"/>
  </r>
  <r>
    <s v="P5761"/>
    <x v="2"/>
    <x v="1"/>
    <s v="Apple"/>
    <s v="Item_A"/>
    <n v="4371"/>
    <n v="1"/>
    <n v="4327.29"/>
    <n v="1294"/>
    <n v="61"/>
    <n v="78934"/>
    <s v="-3033.29"/>
    <n v="38"/>
    <n v="2.2000000000000002"/>
    <x v="1"/>
    <n v="32"/>
    <s v="Supplier_C"/>
    <d v="2038-01-14T00:00:00"/>
    <d v="2037-01-13T00:00:00"/>
    <s v="Location_A"/>
    <n v="8"/>
    <n v="18"/>
    <x v="2"/>
    <s v="Male"/>
    <x v="0"/>
    <x v="0"/>
    <s v="T54761"/>
    <s v="Cancelled"/>
    <n v="5"/>
    <s v="Not Returned"/>
    <n v="893"/>
    <x v="0"/>
    <s v="Bad"/>
  </r>
  <r>
    <s v="P5762"/>
    <x v="0"/>
    <x v="1"/>
    <s v="Nike"/>
    <s v="Item_A"/>
    <n v="2785"/>
    <n v="22"/>
    <n v="2172.3000000000002"/>
    <n v="2636"/>
    <n v="27"/>
    <n v="71172"/>
    <s v="463.7"/>
    <n v="184"/>
    <n v="3.8"/>
    <x v="2"/>
    <n v="221"/>
    <s v="Supplier_C"/>
    <d v="2038-01-15T00:00:00"/>
    <d v="2037-01-14T00:00:00"/>
    <s v="Location_B"/>
    <n v="24"/>
    <n v="29"/>
    <x v="1"/>
    <s v="Male"/>
    <x v="0"/>
    <x v="0"/>
    <s v="T54762"/>
    <s v="Completed"/>
    <n v="10"/>
    <s v="Returned"/>
    <n v="937"/>
    <x v="2"/>
    <s v="Bad"/>
  </r>
  <r>
    <s v="P5763"/>
    <x v="3"/>
    <x v="2"/>
    <s v="Nike"/>
    <s v="Item_B"/>
    <n v="4626"/>
    <n v="8"/>
    <n v="4255.92"/>
    <n v="1315"/>
    <n v="32"/>
    <n v="42080"/>
    <s v="-2940.92"/>
    <n v="11"/>
    <n v="1.6"/>
    <x v="0"/>
    <n v="482"/>
    <s v="Supplier_C"/>
    <d v="2038-01-16T00:00:00"/>
    <d v="2037-01-15T00:00:00"/>
    <s v="Location_A"/>
    <n v="20"/>
    <n v="42"/>
    <x v="0"/>
    <s v="Female"/>
    <x v="2"/>
    <x v="1"/>
    <s v="T54763"/>
    <s v="Cancelled"/>
    <n v="8"/>
    <s v="Returned"/>
    <n v="902"/>
    <x v="2"/>
    <s v="Average"/>
  </r>
  <r>
    <s v="P5764"/>
    <x v="1"/>
    <x v="1"/>
    <s v="LG"/>
    <s v="Item_B"/>
    <n v="1001"/>
    <n v="9"/>
    <n v="910.91"/>
    <n v="2826"/>
    <n v="70"/>
    <n v="197820"/>
    <s v="1915.09"/>
    <n v="132"/>
    <n v="3"/>
    <x v="2"/>
    <n v="341"/>
    <s v="Supplier_A"/>
    <d v="2038-01-17T00:00:00"/>
    <d v="2037-01-16T00:00:00"/>
    <s v="Location_A"/>
    <n v="15"/>
    <n v="28"/>
    <x v="1"/>
    <s v="Female"/>
    <x v="2"/>
    <x v="2"/>
    <s v="T54764"/>
    <s v="Pending"/>
    <n v="14"/>
    <s v="Returned"/>
    <n v="692"/>
    <x v="2"/>
    <s v="Bad"/>
  </r>
  <r>
    <s v="P5765"/>
    <x v="3"/>
    <x v="4"/>
    <s v="Nike"/>
    <s v="Item_A"/>
    <n v="3228"/>
    <n v="29"/>
    <n v="2291.88"/>
    <n v="3444"/>
    <n v="76"/>
    <n v="261744"/>
    <s v="1152.12"/>
    <n v="153"/>
    <n v="3.9"/>
    <x v="2"/>
    <n v="167"/>
    <s v="Supplier_C"/>
    <d v="2038-01-18T00:00:00"/>
    <d v="2037-01-17T00:00:00"/>
    <s v="Location_C"/>
    <n v="20"/>
    <n v="34"/>
    <x v="1"/>
    <s v="Male"/>
    <x v="2"/>
    <x v="0"/>
    <s v="T54765"/>
    <s v="Pending"/>
    <n v="1"/>
    <s v="Not Returned"/>
    <n v="785"/>
    <x v="2"/>
    <s v="Bad"/>
  </r>
  <r>
    <s v="P5766"/>
    <x v="4"/>
    <x v="0"/>
    <s v="Apple"/>
    <s v="Item_C"/>
    <n v="830"/>
    <n v="0"/>
    <n v="830"/>
    <n v="3688"/>
    <n v="90"/>
    <n v="331920"/>
    <s v="2858"/>
    <n v="123"/>
    <n v="4.4000000000000004"/>
    <x v="3"/>
    <n v="262"/>
    <s v="Supplier_C"/>
    <d v="2038-01-19T00:00:00"/>
    <d v="2037-01-18T00:00:00"/>
    <s v="Location_A"/>
    <n v="11"/>
    <n v="36"/>
    <x v="1"/>
    <s v="Male"/>
    <x v="0"/>
    <x v="1"/>
    <s v="T54766"/>
    <s v="Completed"/>
    <n v="9"/>
    <s v="Returned"/>
    <n v="373"/>
    <x v="2"/>
    <s v="Average"/>
  </r>
  <r>
    <s v="P5767"/>
    <x v="0"/>
    <x v="0"/>
    <s v="LG"/>
    <s v="Item_A"/>
    <n v="3290"/>
    <n v="27"/>
    <n v="2401.6999999999998"/>
    <n v="63"/>
    <n v="80"/>
    <n v="5040"/>
    <s v="-2338.7"/>
    <n v="43"/>
    <n v="2.9"/>
    <x v="1"/>
    <n v="212"/>
    <s v="Supplier_B"/>
    <d v="2038-01-20T00:00:00"/>
    <d v="2037-01-19T00:00:00"/>
    <s v="Location_B"/>
    <n v="11"/>
    <n v="61"/>
    <x v="4"/>
    <s v="Female"/>
    <x v="2"/>
    <x v="0"/>
    <s v="T54767"/>
    <s v="Completed"/>
    <n v="14"/>
    <s v="Not Returned"/>
    <n v="809"/>
    <x v="1"/>
    <s v="Good"/>
  </r>
  <r>
    <s v="P5768"/>
    <x v="1"/>
    <x v="1"/>
    <s v="Nike"/>
    <s v="Item_B"/>
    <n v="4935"/>
    <n v="33"/>
    <n v="3306.45"/>
    <n v="2306"/>
    <n v="10"/>
    <n v="23060"/>
    <s v="-1000.45"/>
    <n v="134"/>
    <n v="3.2"/>
    <x v="2"/>
    <n v="421"/>
    <s v="Supplier_A"/>
    <d v="2038-01-21T00:00:00"/>
    <d v="2037-01-20T00:00:00"/>
    <s v="Location_B"/>
    <n v="12"/>
    <n v="40"/>
    <x v="1"/>
    <s v="Male"/>
    <x v="1"/>
    <x v="1"/>
    <s v="T54768"/>
    <s v="Cancelled"/>
    <n v="8"/>
    <s v="Not Returned"/>
    <n v="896"/>
    <x v="1"/>
    <s v="Good"/>
  </r>
  <r>
    <s v="P5769"/>
    <x v="4"/>
    <x v="2"/>
    <s v="LG"/>
    <s v="Item_D"/>
    <n v="4630"/>
    <n v="21"/>
    <n v="3657.7"/>
    <n v="101"/>
    <n v="5"/>
    <n v="505"/>
    <s v="-3556.7"/>
    <n v="93"/>
    <n v="3"/>
    <x v="2"/>
    <n v="130"/>
    <s v="Supplier_A"/>
    <d v="2038-01-22T00:00:00"/>
    <d v="2037-01-21T00:00:00"/>
    <s v="Location_C"/>
    <n v="32"/>
    <n v="42"/>
    <x v="0"/>
    <s v="Male"/>
    <x v="0"/>
    <x v="1"/>
    <s v="T54769"/>
    <s v="Pending"/>
    <n v="14"/>
    <s v="Returned"/>
    <n v="920"/>
    <x v="0"/>
    <s v="Bad"/>
  </r>
  <r>
    <s v="P5770"/>
    <x v="3"/>
    <x v="3"/>
    <s v="Samsung"/>
    <s v="Item_D"/>
    <n v="773"/>
    <n v="16"/>
    <n v="649.32000000000005"/>
    <n v="283"/>
    <n v="21"/>
    <n v="5943"/>
    <s v="-366.32"/>
    <n v="10"/>
    <n v="3.4"/>
    <x v="2"/>
    <n v="110"/>
    <s v="Supplier_B"/>
    <d v="2038-01-23T00:00:00"/>
    <d v="2037-01-22T00:00:00"/>
    <s v="Location_B"/>
    <n v="8"/>
    <n v="32"/>
    <x v="1"/>
    <s v="Male"/>
    <x v="0"/>
    <x v="0"/>
    <s v="T54770"/>
    <s v="Completed"/>
    <n v="13"/>
    <s v="Not Returned"/>
    <n v="917"/>
    <x v="0"/>
    <s v="Good"/>
  </r>
  <r>
    <s v="P5771"/>
    <x v="1"/>
    <x v="3"/>
    <s v="Samsung"/>
    <s v="Item_A"/>
    <n v="3664"/>
    <n v="6"/>
    <n v="3444.16"/>
    <n v="3059"/>
    <n v="11"/>
    <n v="33649"/>
    <s v="-385.16"/>
    <n v="73"/>
    <n v="3.2"/>
    <x v="2"/>
    <n v="215"/>
    <s v="Supplier_A"/>
    <d v="2038-01-24T00:00:00"/>
    <d v="2037-01-23T00:00:00"/>
    <s v="Location_A"/>
    <n v="5"/>
    <n v="56"/>
    <x v="0"/>
    <s v="Female"/>
    <x v="0"/>
    <x v="0"/>
    <s v="T54771"/>
    <s v="Pending"/>
    <n v="12"/>
    <s v="Returned"/>
    <n v="919"/>
    <x v="1"/>
    <s v="Bad"/>
  </r>
  <r>
    <s v="P5772"/>
    <x v="2"/>
    <x v="4"/>
    <s v="Nike"/>
    <s v="Item_B"/>
    <n v="481"/>
    <n v="0"/>
    <n v="481"/>
    <n v="2476"/>
    <n v="49"/>
    <n v="121324"/>
    <s v="1995"/>
    <n v="8"/>
    <n v="2.9"/>
    <x v="1"/>
    <n v="342"/>
    <s v="Supplier_C"/>
    <d v="2038-01-25T00:00:00"/>
    <d v="2037-01-24T00:00:00"/>
    <s v="Location_C"/>
    <n v="15"/>
    <n v="25"/>
    <x v="3"/>
    <s v="Female"/>
    <x v="1"/>
    <x v="2"/>
    <s v="T54772"/>
    <s v="Pending"/>
    <n v="8"/>
    <s v="Not Returned"/>
    <n v="855"/>
    <x v="1"/>
    <s v="Average"/>
  </r>
  <r>
    <s v="P5773"/>
    <x v="2"/>
    <x v="3"/>
    <s v="Sony"/>
    <s v="Item_B"/>
    <n v="263"/>
    <n v="42"/>
    <n v="152.54"/>
    <n v="1795"/>
    <n v="24"/>
    <n v="43080"/>
    <s v="1642.46"/>
    <n v="145"/>
    <n v="1.5"/>
    <x v="0"/>
    <n v="328"/>
    <s v="Supplier_C"/>
    <d v="2038-01-26T00:00:00"/>
    <d v="2037-01-25T00:00:00"/>
    <s v="Location_A"/>
    <n v="45"/>
    <n v="52"/>
    <x v="0"/>
    <s v="Female"/>
    <x v="0"/>
    <x v="2"/>
    <s v="T54773"/>
    <s v="Cancelled"/>
    <n v="2"/>
    <s v="Not Returned"/>
    <n v="461"/>
    <x v="0"/>
    <s v="Bad"/>
  </r>
  <r>
    <s v="P5774"/>
    <x v="0"/>
    <x v="0"/>
    <s v="Nike"/>
    <s v="Item_A"/>
    <n v="1118"/>
    <n v="39"/>
    <n v="681.98"/>
    <n v="965"/>
    <n v="41"/>
    <n v="39565"/>
    <s v="283.02"/>
    <n v="195"/>
    <n v="2.6"/>
    <x v="1"/>
    <n v="164"/>
    <s v="Supplier_B"/>
    <d v="2038-01-27T00:00:00"/>
    <d v="2037-01-26T00:00:00"/>
    <s v="Location_A"/>
    <n v="44"/>
    <n v="18"/>
    <x v="2"/>
    <s v="Male"/>
    <x v="2"/>
    <x v="0"/>
    <s v="T54774"/>
    <s v="Pending"/>
    <n v="9"/>
    <s v="Not Returned"/>
    <n v="823"/>
    <x v="2"/>
    <s v="Average"/>
  </r>
  <r>
    <s v="P5775"/>
    <x v="0"/>
    <x v="4"/>
    <s v="Sony"/>
    <s v="Item_C"/>
    <n v="1562"/>
    <n v="14"/>
    <n v="1343.32"/>
    <n v="2066"/>
    <n v="98"/>
    <n v="202468"/>
    <s v="722.68"/>
    <n v="135"/>
    <n v="2.4"/>
    <x v="1"/>
    <n v="86"/>
    <s v="Supplier_A"/>
    <d v="2038-01-28T00:00:00"/>
    <d v="2037-01-27T00:00:00"/>
    <s v="Location_A"/>
    <n v="19"/>
    <n v="22"/>
    <x v="3"/>
    <s v="Female"/>
    <x v="0"/>
    <x v="0"/>
    <s v="T54775"/>
    <s v="Cancelled"/>
    <n v="12"/>
    <s v="Returned"/>
    <n v="913"/>
    <x v="1"/>
    <s v="Average"/>
  </r>
  <r>
    <s v="P5776"/>
    <x v="2"/>
    <x v="4"/>
    <s v="Apple"/>
    <s v="Item_B"/>
    <n v="4059"/>
    <n v="4"/>
    <n v="3896.64"/>
    <n v="3237"/>
    <n v="32"/>
    <n v="103584"/>
    <s v="-659.64"/>
    <n v="18"/>
    <n v="4"/>
    <x v="3"/>
    <n v="213"/>
    <s v="Supplier_A"/>
    <d v="2038-01-29T00:00:00"/>
    <d v="2037-01-28T00:00:00"/>
    <s v="Location_B"/>
    <n v="37"/>
    <n v="20"/>
    <x v="3"/>
    <s v="Male"/>
    <x v="2"/>
    <x v="2"/>
    <s v="T54776"/>
    <s v="Completed"/>
    <n v="13"/>
    <s v="Returned"/>
    <n v="104"/>
    <x v="2"/>
    <s v="Bad"/>
  </r>
  <r>
    <s v="P5777"/>
    <x v="0"/>
    <x v="4"/>
    <s v="Sony"/>
    <s v="Item_C"/>
    <n v="2716"/>
    <n v="45"/>
    <n v="1493.8"/>
    <n v="3142"/>
    <n v="64"/>
    <n v="201088"/>
    <s v="1648.2"/>
    <n v="149"/>
    <n v="2.5"/>
    <x v="1"/>
    <n v="61"/>
    <s v="Supplier_C"/>
    <d v="2038-01-30T00:00:00"/>
    <d v="2037-01-29T00:00:00"/>
    <s v="Location_B"/>
    <n v="13"/>
    <n v="64"/>
    <x v="4"/>
    <s v="Female"/>
    <x v="2"/>
    <x v="2"/>
    <s v="T54777"/>
    <s v="Pending"/>
    <n v="12"/>
    <s v="Not Returned"/>
    <n v="376"/>
    <x v="2"/>
    <s v="Bad"/>
  </r>
  <r>
    <s v="P5778"/>
    <x v="0"/>
    <x v="3"/>
    <s v="Nike"/>
    <s v="Item_C"/>
    <n v="1988"/>
    <n v="25"/>
    <n v="1491"/>
    <n v="2959"/>
    <n v="95"/>
    <n v="281105"/>
    <s v="1468"/>
    <n v="183"/>
    <n v="3.2"/>
    <x v="2"/>
    <n v="469"/>
    <s v="Supplier_A"/>
    <d v="2038-01-31T00:00:00"/>
    <d v="2037-01-30T00:00:00"/>
    <s v="Location_B"/>
    <n v="12"/>
    <n v="43"/>
    <x v="0"/>
    <s v="Male"/>
    <x v="0"/>
    <x v="0"/>
    <s v="T54778"/>
    <s v="Completed"/>
    <n v="1"/>
    <s v="Not Returned"/>
    <n v="688"/>
    <x v="0"/>
    <s v="Good"/>
  </r>
  <r>
    <s v="P5779"/>
    <x v="1"/>
    <x v="3"/>
    <s v="Samsung"/>
    <s v="Item_A"/>
    <n v="3453"/>
    <n v="30"/>
    <n v="2417.1"/>
    <n v="3854"/>
    <n v="72"/>
    <n v="277488"/>
    <s v="1436.9"/>
    <n v="34"/>
    <n v="3.2"/>
    <x v="2"/>
    <n v="327"/>
    <s v="Supplier_A"/>
    <d v="2038-02-01T00:00:00"/>
    <d v="2037-01-31T00:00:00"/>
    <s v="Location_A"/>
    <n v="26"/>
    <n v="53"/>
    <x v="0"/>
    <s v="Male"/>
    <x v="0"/>
    <x v="1"/>
    <s v="T54779"/>
    <s v="Pending"/>
    <n v="1"/>
    <s v="Returned"/>
    <n v="693"/>
    <x v="2"/>
    <s v="Good"/>
  </r>
  <r>
    <s v="P5780"/>
    <x v="3"/>
    <x v="4"/>
    <s v="Sony"/>
    <s v="Item_C"/>
    <n v="917"/>
    <n v="49"/>
    <n v="467.67"/>
    <n v="3143"/>
    <n v="19"/>
    <n v="59717"/>
    <s v="2675.33"/>
    <n v="85"/>
    <n v="4.9000000000000004"/>
    <x v="3"/>
    <n v="71"/>
    <s v="Supplier_A"/>
    <d v="2038-02-02T00:00:00"/>
    <d v="2037-02-01T00:00:00"/>
    <s v="Location_A"/>
    <n v="29"/>
    <n v="35"/>
    <x v="1"/>
    <s v="Male"/>
    <x v="1"/>
    <x v="1"/>
    <s v="T54780"/>
    <s v="Pending"/>
    <n v="1"/>
    <s v="Not Returned"/>
    <n v="825"/>
    <x v="2"/>
    <s v="Average"/>
  </r>
  <r>
    <s v="P5781"/>
    <x v="4"/>
    <x v="1"/>
    <s v="LG"/>
    <s v="Item_B"/>
    <n v="3136"/>
    <n v="21"/>
    <n v="2477.44"/>
    <n v="2852"/>
    <n v="53"/>
    <n v="151156"/>
    <s v="374.56"/>
    <n v="104"/>
    <n v="4.3"/>
    <x v="3"/>
    <n v="41"/>
    <s v="Supplier_A"/>
    <d v="2038-02-03T00:00:00"/>
    <d v="2037-02-02T00:00:00"/>
    <s v="Location_B"/>
    <n v="45"/>
    <n v="62"/>
    <x v="4"/>
    <s v="Male"/>
    <x v="1"/>
    <x v="2"/>
    <s v="T54781"/>
    <s v="Pending"/>
    <n v="12"/>
    <s v="Not Returned"/>
    <n v="717"/>
    <x v="2"/>
    <s v="Bad"/>
  </r>
  <r>
    <s v="P5782"/>
    <x v="4"/>
    <x v="0"/>
    <s v="Sony"/>
    <s v="Item_D"/>
    <n v="4767"/>
    <n v="10"/>
    <n v="4290.3"/>
    <n v="1735"/>
    <n v="63"/>
    <n v="109305"/>
    <s v="-2555.3"/>
    <n v="94"/>
    <n v="3.5"/>
    <x v="2"/>
    <n v="22"/>
    <s v="Supplier_C"/>
    <d v="2038-02-04T00:00:00"/>
    <d v="2037-02-03T00:00:00"/>
    <s v="Location_B"/>
    <n v="41"/>
    <n v="51"/>
    <x v="0"/>
    <s v="Female"/>
    <x v="2"/>
    <x v="0"/>
    <s v="T54782"/>
    <s v="Pending"/>
    <n v="12"/>
    <s v="Returned"/>
    <n v="326"/>
    <x v="2"/>
    <s v="Good"/>
  </r>
  <r>
    <s v="P5783"/>
    <x v="3"/>
    <x v="1"/>
    <s v="Nike"/>
    <s v="Item_C"/>
    <n v="2026"/>
    <n v="38"/>
    <n v="1256.1199999999999"/>
    <n v="3790"/>
    <n v="50"/>
    <n v="189500"/>
    <s v="2533.88"/>
    <n v="62"/>
    <n v="3.4"/>
    <x v="2"/>
    <n v="275"/>
    <s v="Supplier_A"/>
    <d v="2038-02-05T00:00:00"/>
    <d v="2037-02-04T00:00:00"/>
    <s v="Location_B"/>
    <n v="29"/>
    <n v="30"/>
    <x v="1"/>
    <s v="Male"/>
    <x v="2"/>
    <x v="2"/>
    <s v="T54783"/>
    <s v="Pending"/>
    <n v="3"/>
    <s v="Returned"/>
    <n v="239"/>
    <x v="2"/>
    <s v="Good"/>
  </r>
  <r>
    <s v="P5784"/>
    <x v="3"/>
    <x v="1"/>
    <s v="LG"/>
    <s v="Item_B"/>
    <n v="137"/>
    <n v="49"/>
    <n v="69.87"/>
    <n v="3697"/>
    <n v="3"/>
    <n v="11091"/>
    <s v="3627.13"/>
    <n v="199"/>
    <n v="4.0999999999999996"/>
    <x v="3"/>
    <n v="264"/>
    <s v="Supplier_A"/>
    <d v="2038-02-06T00:00:00"/>
    <d v="2037-02-05T00:00:00"/>
    <s v="Location_A"/>
    <n v="10"/>
    <n v="48"/>
    <x v="0"/>
    <s v="Male"/>
    <x v="1"/>
    <x v="1"/>
    <s v="T54784"/>
    <s v="Completed"/>
    <n v="3"/>
    <s v="Not Returned"/>
    <n v="852"/>
    <x v="1"/>
    <s v="Bad"/>
  </r>
  <r>
    <s v="P5785"/>
    <x v="3"/>
    <x v="0"/>
    <s v="Sony"/>
    <s v="Item_A"/>
    <n v="4246"/>
    <n v="47"/>
    <n v="2250.38"/>
    <n v="2716"/>
    <n v="53"/>
    <n v="143948"/>
    <s v="465.62"/>
    <n v="24"/>
    <n v="4.0999999999999996"/>
    <x v="3"/>
    <n v="485"/>
    <s v="Supplier_B"/>
    <d v="2038-02-07T00:00:00"/>
    <d v="2037-02-06T00:00:00"/>
    <s v="Location_B"/>
    <n v="20"/>
    <n v="49"/>
    <x v="0"/>
    <s v="Female"/>
    <x v="2"/>
    <x v="0"/>
    <s v="T54785"/>
    <s v="Cancelled"/>
    <n v="10"/>
    <s v="Not Returned"/>
    <n v="337"/>
    <x v="1"/>
    <s v="Good"/>
  </r>
  <r>
    <s v="P5786"/>
    <x v="0"/>
    <x v="1"/>
    <s v="Nike"/>
    <s v="Item_C"/>
    <n v="1787"/>
    <n v="4"/>
    <n v="1715.52"/>
    <n v="3959"/>
    <n v="35"/>
    <n v="138565"/>
    <s v="2243.48"/>
    <n v="24"/>
    <n v="2.7"/>
    <x v="1"/>
    <n v="319"/>
    <s v="Supplier_B"/>
    <d v="2038-02-08T00:00:00"/>
    <d v="2037-02-07T00:00:00"/>
    <s v="Location_C"/>
    <n v="49"/>
    <n v="59"/>
    <x v="0"/>
    <s v="Male"/>
    <x v="1"/>
    <x v="0"/>
    <s v="T54786"/>
    <s v="Pending"/>
    <n v="14"/>
    <s v="Not Returned"/>
    <n v="839"/>
    <x v="0"/>
    <s v="Bad"/>
  </r>
  <r>
    <s v="P5787"/>
    <x v="0"/>
    <x v="3"/>
    <s v="Samsung"/>
    <s v="Item_A"/>
    <n v="2273"/>
    <n v="24"/>
    <n v="1727.48"/>
    <n v="1452"/>
    <n v="60"/>
    <n v="87120"/>
    <s v="-275.48"/>
    <n v="159"/>
    <n v="2"/>
    <x v="1"/>
    <n v="305"/>
    <s v="Supplier_A"/>
    <d v="2038-02-09T00:00:00"/>
    <d v="2037-02-08T00:00:00"/>
    <s v="Location_B"/>
    <n v="44"/>
    <n v="48"/>
    <x v="0"/>
    <s v="Male"/>
    <x v="2"/>
    <x v="0"/>
    <s v="T54787"/>
    <s v="Cancelled"/>
    <n v="3"/>
    <s v="Not Returned"/>
    <n v="673"/>
    <x v="1"/>
    <s v="Bad"/>
  </r>
  <r>
    <s v="P5788"/>
    <x v="1"/>
    <x v="3"/>
    <s v="Samsung"/>
    <s v="Item_B"/>
    <n v="1657"/>
    <n v="0"/>
    <n v="1657"/>
    <n v="1697"/>
    <n v="14"/>
    <n v="23758"/>
    <s v="40"/>
    <n v="167"/>
    <n v="3.9"/>
    <x v="2"/>
    <n v="459"/>
    <s v="Supplier_A"/>
    <d v="2038-02-10T00:00:00"/>
    <d v="2037-02-09T00:00:00"/>
    <s v="Location_B"/>
    <n v="30"/>
    <n v="27"/>
    <x v="1"/>
    <s v="Male"/>
    <x v="1"/>
    <x v="2"/>
    <s v="T54788"/>
    <s v="Completed"/>
    <n v="11"/>
    <s v="Returned"/>
    <n v="148"/>
    <x v="1"/>
    <s v="Average"/>
  </r>
  <r>
    <s v="P5789"/>
    <x v="2"/>
    <x v="0"/>
    <s v="Nike"/>
    <s v="Item_A"/>
    <n v="4189"/>
    <n v="19"/>
    <n v="3393.09"/>
    <n v="3141"/>
    <n v="58"/>
    <n v="182178"/>
    <s v="-252.09"/>
    <n v="78"/>
    <n v="1.9"/>
    <x v="0"/>
    <n v="117"/>
    <s v="Supplier_C"/>
    <d v="2038-02-11T00:00:00"/>
    <d v="2037-02-10T00:00:00"/>
    <s v="Location_A"/>
    <n v="38"/>
    <n v="38"/>
    <x v="1"/>
    <s v="Male"/>
    <x v="2"/>
    <x v="0"/>
    <s v="T54789"/>
    <s v="Completed"/>
    <n v="14"/>
    <s v="Returned"/>
    <n v="512"/>
    <x v="1"/>
    <s v="Bad"/>
  </r>
  <r>
    <s v="P5790"/>
    <x v="1"/>
    <x v="4"/>
    <s v="Samsung"/>
    <s v="Item_A"/>
    <n v="364"/>
    <n v="5"/>
    <n v="345.8"/>
    <n v="3530"/>
    <n v="61"/>
    <n v="215330"/>
    <s v="3184.2"/>
    <n v="95"/>
    <n v="1.3"/>
    <x v="0"/>
    <n v="347"/>
    <s v="Supplier_B"/>
    <d v="2038-02-12T00:00:00"/>
    <d v="2037-02-11T00:00:00"/>
    <s v="Location_B"/>
    <n v="15"/>
    <n v="42"/>
    <x v="0"/>
    <s v="Male"/>
    <x v="0"/>
    <x v="1"/>
    <s v="T54790"/>
    <s v="Pending"/>
    <n v="5"/>
    <s v="Returned"/>
    <n v="259"/>
    <x v="1"/>
    <s v="Average"/>
  </r>
  <r>
    <s v="P5791"/>
    <x v="1"/>
    <x v="3"/>
    <s v="LG"/>
    <s v="Item_D"/>
    <n v="2730"/>
    <n v="4"/>
    <n v="2620.8000000000002"/>
    <n v="1192"/>
    <n v="68"/>
    <n v="81056"/>
    <s v="-1428.8"/>
    <n v="7"/>
    <n v="4.2"/>
    <x v="3"/>
    <n v="18"/>
    <s v="Supplier_B"/>
    <d v="2038-02-13T00:00:00"/>
    <d v="2037-02-12T00:00:00"/>
    <s v="Location_A"/>
    <n v="6"/>
    <n v="52"/>
    <x v="0"/>
    <s v="Female"/>
    <x v="1"/>
    <x v="2"/>
    <s v="T54791"/>
    <s v="Completed"/>
    <n v="13"/>
    <s v="Returned"/>
    <n v="893"/>
    <x v="1"/>
    <s v="Good"/>
  </r>
  <r>
    <s v="P5792"/>
    <x v="1"/>
    <x v="4"/>
    <s v="Sony"/>
    <s v="Item_B"/>
    <n v="4145"/>
    <n v="39"/>
    <n v="2528.4499999999998"/>
    <n v="245"/>
    <n v="10"/>
    <n v="2450"/>
    <s v="-2283.45"/>
    <n v="44"/>
    <n v="1.1000000000000001"/>
    <x v="0"/>
    <n v="193"/>
    <s v="Supplier_B"/>
    <d v="2038-02-14T00:00:00"/>
    <d v="2037-02-13T00:00:00"/>
    <s v="Location_A"/>
    <n v="11"/>
    <n v="66"/>
    <x v="4"/>
    <s v="Female"/>
    <x v="2"/>
    <x v="1"/>
    <s v="T54792"/>
    <s v="Cancelled"/>
    <n v="6"/>
    <s v="Returned"/>
    <n v="395"/>
    <x v="1"/>
    <s v="Average"/>
  </r>
  <r>
    <s v="P5793"/>
    <x v="2"/>
    <x v="4"/>
    <s v="Sony"/>
    <s v="Item_D"/>
    <n v="4438"/>
    <n v="23"/>
    <n v="3417.26"/>
    <n v="1649"/>
    <n v="61"/>
    <n v="100589"/>
    <s v="-1768.26"/>
    <n v="63"/>
    <n v="4.8"/>
    <x v="3"/>
    <n v="177"/>
    <s v="Supplier_C"/>
    <d v="2038-02-15T00:00:00"/>
    <d v="2037-02-14T00:00:00"/>
    <s v="Location_C"/>
    <n v="18"/>
    <n v="55"/>
    <x v="0"/>
    <s v="Male"/>
    <x v="0"/>
    <x v="2"/>
    <s v="T54793"/>
    <s v="Completed"/>
    <n v="9"/>
    <s v="Not Returned"/>
    <n v="543"/>
    <x v="1"/>
    <s v="Average"/>
  </r>
  <r>
    <s v="P5794"/>
    <x v="3"/>
    <x v="4"/>
    <s v="Sony"/>
    <s v="Item_C"/>
    <n v="4025"/>
    <n v="44"/>
    <n v="2254"/>
    <n v="1546"/>
    <n v="58"/>
    <n v="89668"/>
    <s v="-708"/>
    <n v="1"/>
    <n v="4.5"/>
    <x v="3"/>
    <n v="93"/>
    <s v="Supplier_C"/>
    <d v="2038-02-16T00:00:00"/>
    <d v="2037-02-15T00:00:00"/>
    <s v="Location_A"/>
    <n v="16"/>
    <n v="52"/>
    <x v="0"/>
    <s v="Male"/>
    <x v="2"/>
    <x v="0"/>
    <s v="T54794"/>
    <s v="Completed"/>
    <n v="6"/>
    <s v="Not Returned"/>
    <n v="281"/>
    <x v="0"/>
    <s v="Good"/>
  </r>
  <r>
    <s v="P5795"/>
    <x v="0"/>
    <x v="3"/>
    <s v="Sony"/>
    <s v="Item_D"/>
    <n v="176"/>
    <n v="32"/>
    <n v="119.68"/>
    <n v="1642"/>
    <n v="31"/>
    <n v="50902"/>
    <s v="1522.32"/>
    <n v="99"/>
    <n v="3.2"/>
    <x v="2"/>
    <n v="170"/>
    <s v="Supplier_A"/>
    <d v="2038-02-17T00:00:00"/>
    <d v="2037-02-16T00:00:00"/>
    <s v="Location_C"/>
    <n v="6"/>
    <n v="67"/>
    <x v="4"/>
    <s v="Female"/>
    <x v="0"/>
    <x v="1"/>
    <s v="T54795"/>
    <s v="Completed"/>
    <n v="7"/>
    <s v="Returned"/>
    <n v="728"/>
    <x v="0"/>
    <s v="Average"/>
  </r>
  <r>
    <s v="P5796"/>
    <x v="0"/>
    <x v="1"/>
    <s v="Samsung"/>
    <s v="Item_D"/>
    <n v="3641"/>
    <n v="42"/>
    <n v="2111.7800000000002"/>
    <n v="463"/>
    <n v="16"/>
    <n v="7408"/>
    <s v="-1648.78"/>
    <n v="39"/>
    <n v="4.7"/>
    <x v="3"/>
    <n v="204"/>
    <s v="Supplier_A"/>
    <d v="2038-02-18T00:00:00"/>
    <d v="2037-02-17T00:00:00"/>
    <s v="Location_A"/>
    <n v="36"/>
    <n v="30"/>
    <x v="1"/>
    <s v="Male"/>
    <x v="1"/>
    <x v="1"/>
    <s v="T54796"/>
    <s v="Completed"/>
    <n v="6"/>
    <s v="Not Returned"/>
    <n v="480"/>
    <x v="1"/>
    <s v="Good"/>
  </r>
  <r>
    <s v="P5797"/>
    <x v="2"/>
    <x v="1"/>
    <s v="Nike"/>
    <s v="Item_C"/>
    <n v="4097"/>
    <n v="22"/>
    <n v="3195.66"/>
    <n v="2589"/>
    <n v="55"/>
    <n v="142395"/>
    <s v="-606.66"/>
    <n v="199"/>
    <n v="2.5"/>
    <x v="1"/>
    <n v="241"/>
    <s v="Supplier_A"/>
    <d v="2038-02-19T00:00:00"/>
    <d v="2037-02-18T00:00:00"/>
    <s v="Location_C"/>
    <n v="3"/>
    <n v="26"/>
    <x v="1"/>
    <s v="Female"/>
    <x v="2"/>
    <x v="1"/>
    <s v="T54797"/>
    <s v="Cancelled"/>
    <n v="10"/>
    <s v="Returned"/>
    <n v="902"/>
    <x v="1"/>
    <s v="Average"/>
  </r>
  <r>
    <s v="P5798"/>
    <x v="4"/>
    <x v="3"/>
    <s v="LG"/>
    <s v="Item_C"/>
    <n v="232"/>
    <n v="15"/>
    <n v="197.2"/>
    <n v="1807"/>
    <n v="12"/>
    <n v="21684"/>
    <s v="1609.8"/>
    <n v="77"/>
    <n v="4.9000000000000004"/>
    <x v="3"/>
    <n v="169"/>
    <s v="Supplier_A"/>
    <d v="2038-02-20T00:00:00"/>
    <d v="2037-02-19T00:00:00"/>
    <s v="Location_C"/>
    <n v="17"/>
    <n v="51"/>
    <x v="0"/>
    <s v="Male"/>
    <x v="0"/>
    <x v="1"/>
    <s v="T54798"/>
    <s v="Pending"/>
    <n v="10"/>
    <s v="Returned"/>
    <n v="158"/>
    <x v="2"/>
    <s v="Bad"/>
  </r>
  <r>
    <s v="P5799"/>
    <x v="1"/>
    <x v="2"/>
    <s v="Nike"/>
    <s v="Item_A"/>
    <n v="185"/>
    <n v="15"/>
    <n v="157.25"/>
    <n v="3855"/>
    <n v="40"/>
    <n v="154200"/>
    <s v="3697.75"/>
    <n v="145"/>
    <n v="1.7"/>
    <x v="0"/>
    <n v="423"/>
    <s v="Supplier_C"/>
    <d v="2038-02-21T00:00:00"/>
    <d v="2037-02-20T00:00:00"/>
    <s v="Location_A"/>
    <n v="26"/>
    <n v="18"/>
    <x v="2"/>
    <s v="Female"/>
    <x v="2"/>
    <x v="0"/>
    <s v="T54799"/>
    <s v="Completed"/>
    <n v="4"/>
    <s v="Returned"/>
    <n v="361"/>
    <x v="2"/>
    <s v="Bad"/>
  </r>
  <r>
    <s v="P5800"/>
    <x v="4"/>
    <x v="1"/>
    <s v="Apple"/>
    <s v="Item_D"/>
    <n v="736"/>
    <n v="42"/>
    <n v="426.88"/>
    <n v="2558"/>
    <n v="99"/>
    <n v="253242"/>
    <s v="2131.12"/>
    <n v="156"/>
    <n v="2"/>
    <x v="1"/>
    <n v="94"/>
    <s v="Supplier_C"/>
    <d v="2038-02-22T00:00:00"/>
    <d v="2037-02-21T00:00:00"/>
    <s v="Location_A"/>
    <n v="5"/>
    <n v="25"/>
    <x v="3"/>
    <s v="Male"/>
    <x v="1"/>
    <x v="1"/>
    <s v="T54800"/>
    <s v="Completed"/>
    <n v="1"/>
    <s v="Returned"/>
    <n v="380"/>
    <x v="1"/>
    <s v="Good"/>
  </r>
  <r>
    <s v="P5801"/>
    <x v="3"/>
    <x v="3"/>
    <s v="Nike"/>
    <s v="Item_B"/>
    <n v="4796"/>
    <n v="8"/>
    <n v="4412.32"/>
    <n v="1216"/>
    <n v="31"/>
    <n v="37696"/>
    <s v="-3196.32"/>
    <n v="131"/>
    <n v="4.0999999999999996"/>
    <x v="3"/>
    <n v="462"/>
    <s v="Supplier_C"/>
    <d v="2038-02-23T00:00:00"/>
    <d v="2037-02-22T00:00:00"/>
    <s v="Location_C"/>
    <n v="32"/>
    <n v="58"/>
    <x v="0"/>
    <s v="Female"/>
    <x v="1"/>
    <x v="0"/>
    <s v="T54801"/>
    <s v="Completed"/>
    <n v="4"/>
    <s v="Not Returned"/>
    <n v="918"/>
    <x v="1"/>
    <s v="Bad"/>
  </r>
  <r>
    <s v="P5802"/>
    <x v="1"/>
    <x v="4"/>
    <s v="LG"/>
    <s v="Item_B"/>
    <n v="2717"/>
    <n v="30"/>
    <n v="1901.9"/>
    <n v="2837"/>
    <n v="16"/>
    <n v="45392"/>
    <s v="935.1"/>
    <n v="181"/>
    <n v="2.1"/>
    <x v="1"/>
    <n v="311"/>
    <s v="Supplier_C"/>
    <d v="2038-02-24T00:00:00"/>
    <d v="2037-02-23T00:00:00"/>
    <s v="Location_C"/>
    <n v="49"/>
    <n v="44"/>
    <x v="0"/>
    <s v="Female"/>
    <x v="1"/>
    <x v="2"/>
    <s v="T54802"/>
    <s v="Cancelled"/>
    <n v="4"/>
    <s v="Returned"/>
    <n v="774"/>
    <x v="2"/>
    <s v="Average"/>
  </r>
  <r>
    <s v="P5803"/>
    <x v="2"/>
    <x v="4"/>
    <s v="Sony"/>
    <s v="Item_C"/>
    <n v="403"/>
    <n v="19"/>
    <n v="326.43"/>
    <n v="2272"/>
    <n v="95"/>
    <n v="215840"/>
    <s v="1945.57"/>
    <n v="180"/>
    <n v="2.6"/>
    <x v="1"/>
    <n v="44"/>
    <s v="Supplier_A"/>
    <d v="2038-02-25T00:00:00"/>
    <d v="2037-02-24T00:00:00"/>
    <s v="Location_A"/>
    <n v="1"/>
    <n v="25"/>
    <x v="3"/>
    <s v="Female"/>
    <x v="1"/>
    <x v="1"/>
    <s v="T54803"/>
    <s v="Cancelled"/>
    <n v="11"/>
    <s v="Not Returned"/>
    <n v="404"/>
    <x v="2"/>
    <s v="Bad"/>
  </r>
  <r>
    <s v="P5804"/>
    <x v="1"/>
    <x v="2"/>
    <s v="Apple"/>
    <s v="Item_B"/>
    <n v="992"/>
    <n v="37"/>
    <n v="624.96"/>
    <n v="75"/>
    <n v="56"/>
    <n v="4200"/>
    <s v="-549.96"/>
    <n v="152"/>
    <n v="4.8"/>
    <x v="3"/>
    <n v="258"/>
    <s v="Supplier_B"/>
    <d v="2038-02-26T00:00:00"/>
    <d v="2037-02-25T00:00:00"/>
    <s v="Location_A"/>
    <n v="36"/>
    <n v="28"/>
    <x v="1"/>
    <s v="Female"/>
    <x v="2"/>
    <x v="0"/>
    <s v="T54804"/>
    <s v="Pending"/>
    <n v="6"/>
    <s v="Returned"/>
    <n v="701"/>
    <x v="2"/>
    <s v="Bad"/>
  </r>
  <r>
    <s v="P5805"/>
    <x v="3"/>
    <x v="1"/>
    <s v="Nike"/>
    <s v="Item_B"/>
    <n v="3517"/>
    <n v="19"/>
    <n v="2848.77"/>
    <n v="145"/>
    <n v="2"/>
    <n v="290"/>
    <s v="-2703.77"/>
    <n v="170"/>
    <n v="3.1"/>
    <x v="2"/>
    <n v="218"/>
    <s v="Supplier_A"/>
    <d v="2038-02-27T00:00:00"/>
    <d v="2037-02-26T00:00:00"/>
    <s v="Location_B"/>
    <n v="13"/>
    <n v="62"/>
    <x v="4"/>
    <s v="Female"/>
    <x v="2"/>
    <x v="1"/>
    <s v="T54805"/>
    <s v="Completed"/>
    <n v="12"/>
    <s v="Returned"/>
    <n v="336"/>
    <x v="2"/>
    <s v="Bad"/>
  </r>
  <r>
    <s v="P5806"/>
    <x v="0"/>
    <x v="3"/>
    <s v="Samsung"/>
    <s v="Item_B"/>
    <n v="2940"/>
    <n v="14"/>
    <n v="2528.4"/>
    <n v="1833"/>
    <n v="90"/>
    <n v="164970"/>
    <s v="-695.4"/>
    <n v="121"/>
    <n v="1.9"/>
    <x v="0"/>
    <n v="385"/>
    <s v="Supplier_C"/>
    <d v="2038-02-28T00:00:00"/>
    <d v="2037-02-27T00:00:00"/>
    <s v="Location_C"/>
    <n v="27"/>
    <n v="64"/>
    <x v="4"/>
    <s v="Female"/>
    <x v="1"/>
    <x v="0"/>
    <s v="T54806"/>
    <s v="Cancelled"/>
    <n v="8"/>
    <s v="Not Returned"/>
    <n v="578"/>
    <x v="0"/>
    <s v="Average"/>
  </r>
  <r>
    <s v="P5807"/>
    <x v="2"/>
    <x v="4"/>
    <s v="Samsung"/>
    <s v="Item_B"/>
    <n v="749"/>
    <n v="24"/>
    <n v="569.24"/>
    <n v="870"/>
    <n v="45"/>
    <n v="39150"/>
    <s v="300.76"/>
    <n v="9"/>
    <n v="4.2"/>
    <x v="3"/>
    <n v="411"/>
    <s v="Supplier_B"/>
    <d v="2038-03-01T00:00:00"/>
    <d v="2037-02-28T00:00:00"/>
    <s v="Location_A"/>
    <n v="39"/>
    <n v="69"/>
    <x v="4"/>
    <s v="Male"/>
    <x v="0"/>
    <x v="1"/>
    <s v="T54807"/>
    <s v="Cancelled"/>
    <n v="6"/>
    <s v="Not Returned"/>
    <n v="482"/>
    <x v="0"/>
    <s v="Average"/>
  </r>
  <r>
    <s v="P5808"/>
    <x v="1"/>
    <x v="3"/>
    <s v="Samsung"/>
    <s v="Item_A"/>
    <n v="1829"/>
    <n v="47"/>
    <n v="969.37"/>
    <n v="3163"/>
    <n v="62"/>
    <n v="196106"/>
    <s v="2193.63"/>
    <n v="65"/>
    <n v="4.7"/>
    <x v="3"/>
    <n v="298"/>
    <s v="Supplier_B"/>
    <d v="2038-03-02T00:00:00"/>
    <d v="2037-03-01T00:00:00"/>
    <s v="Location_C"/>
    <n v="24"/>
    <n v="24"/>
    <x v="3"/>
    <s v="Female"/>
    <x v="0"/>
    <x v="0"/>
    <s v="T54808"/>
    <s v="Cancelled"/>
    <n v="1"/>
    <s v="Returned"/>
    <n v="356"/>
    <x v="0"/>
    <s v="Bad"/>
  </r>
  <r>
    <s v="P5809"/>
    <x v="2"/>
    <x v="0"/>
    <s v="Sony"/>
    <s v="Item_B"/>
    <n v="1358"/>
    <n v="8"/>
    <n v="1249.3599999999999"/>
    <n v="274"/>
    <n v="44"/>
    <n v="12056"/>
    <s v="-975.36"/>
    <n v="131"/>
    <n v="2.7"/>
    <x v="1"/>
    <n v="46"/>
    <s v="Supplier_B"/>
    <d v="2038-03-03T00:00:00"/>
    <d v="2037-03-02T00:00:00"/>
    <s v="Location_C"/>
    <n v="6"/>
    <n v="25"/>
    <x v="3"/>
    <s v="Male"/>
    <x v="0"/>
    <x v="2"/>
    <s v="T54809"/>
    <s v="Pending"/>
    <n v="6"/>
    <s v="Returned"/>
    <n v="224"/>
    <x v="1"/>
    <s v="Average"/>
  </r>
  <r>
    <s v="P5810"/>
    <x v="2"/>
    <x v="2"/>
    <s v="Nike"/>
    <s v="Item_A"/>
    <n v="2287"/>
    <n v="29"/>
    <n v="1623.77"/>
    <n v="2089"/>
    <n v="52"/>
    <n v="108628"/>
    <s v="465.23"/>
    <n v="56"/>
    <n v="3.2"/>
    <x v="2"/>
    <n v="107"/>
    <s v="Supplier_C"/>
    <d v="2038-03-04T00:00:00"/>
    <d v="2037-03-03T00:00:00"/>
    <s v="Location_C"/>
    <n v="36"/>
    <n v="40"/>
    <x v="1"/>
    <s v="Male"/>
    <x v="0"/>
    <x v="0"/>
    <s v="T54810"/>
    <s v="Pending"/>
    <n v="14"/>
    <s v="Returned"/>
    <n v="958"/>
    <x v="1"/>
    <s v="Bad"/>
  </r>
  <r>
    <s v="P5811"/>
    <x v="3"/>
    <x v="2"/>
    <s v="Apple"/>
    <s v="Item_B"/>
    <n v="2550"/>
    <n v="11"/>
    <n v="2269.5"/>
    <n v="3192"/>
    <n v="9"/>
    <n v="28728"/>
    <s v="922.5"/>
    <n v="31"/>
    <n v="1.6"/>
    <x v="0"/>
    <n v="415"/>
    <s v="Supplier_C"/>
    <d v="2038-03-05T00:00:00"/>
    <d v="2037-03-04T00:00:00"/>
    <s v="Location_C"/>
    <n v="37"/>
    <n v="66"/>
    <x v="4"/>
    <s v="Female"/>
    <x v="0"/>
    <x v="2"/>
    <s v="T54811"/>
    <s v="Completed"/>
    <n v="3"/>
    <s v="Returned"/>
    <n v="404"/>
    <x v="1"/>
    <s v="Average"/>
  </r>
  <r>
    <s v="P5812"/>
    <x v="0"/>
    <x v="3"/>
    <s v="LG"/>
    <s v="Item_D"/>
    <n v="2382"/>
    <n v="23"/>
    <n v="1834.14"/>
    <n v="1809"/>
    <n v="93"/>
    <n v="168237"/>
    <s v="-25.14"/>
    <n v="46"/>
    <n v="3.7"/>
    <x v="2"/>
    <n v="340"/>
    <s v="Supplier_B"/>
    <d v="2038-03-06T00:00:00"/>
    <d v="2037-03-05T00:00:00"/>
    <s v="Location_B"/>
    <n v="45"/>
    <n v="40"/>
    <x v="1"/>
    <s v="Male"/>
    <x v="2"/>
    <x v="1"/>
    <s v="T54812"/>
    <s v="Completed"/>
    <n v="14"/>
    <s v="Returned"/>
    <n v="301"/>
    <x v="1"/>
    <s v="Good"/>
  </r>
  <r>
    <s v="P5813"/>
    <x v="2"/>
    <x v="2"/>
    <s v="Nike"/>
    <s v="Item_D"/>
    <n v="1457"/>
    <n v="41"/>
    <n v="859.63"/>
    <n v="937"/>
    <n v="14"/>
    <n v="13118"/>
    <s v="77.37"/>
    <n v="86"/>
    <n v="4.4000000000000004"/>
    <x v="3"/>
    <n v="169"/>
    <s v="Supplier_B"/>
    <d v="2038-03-07T00:00:00"/>
    <d v="2037-03-06T00:00:00"/>
    <s v="Location_A"/>
    <n v="22"/>
    <n v="62"/>
    <x v="4"/>
    <s v="Male"/>
    <x v="1"/>
    <x v="2"/>
    <s v="T54813"/>
    <s v="Completed"/>
    <n v="10"/>
    <s v="Returned"/>
    <n v="707"/>
    <x v="2"/>
    <s v="Bad"/>
  </r>
  <r>
    <s v="P5814"/>
    <x v="1"/>
    <x v="0"/>
    <s v="Nike"/>
    <s v="Item_D"/>
    <n v="2991"/>
    <n v="41"/>
    <n v="1764.69"/>
    <n v="2703"/>
    <n v="7"/>
    <n v="18921"/>
    <s v="938.31"/>
    <n v="134"/>
    <n v="1.6"/>
    <x v="0"/>
    <n v="483"/>
    <s v="Supplier_A"/>
    <d v="2038-03-08T00:00:00"/>
    <d v="2037-03-07T00:00:00"/>
    <s v="Location_B"/>
    <n v="9"/>
    <n v="26"/>
    <x v="1"/>
    <s v="Female"/>
    <x v="2"/>
    <x v="1"/>
    <s v="T54814"/>
    <s v="Completed"/>
    <n v="2"/>
    <s v="Returned"/>
    <n v="316"/>
    <x v="0"/>
    <s v="Bad"/>
  </r>
  <r>
    <s v="P5815"/>
    <x v="0"/>
    <x v="4"/>
    <s v="Apple"/>
    <s v="Item_D"/>
    <n v="2416"/>
    <n v="7"/>
    <n v="2246.88"/>
    <n v="660"/>
    <n v="37"/>
    <n v="24420"/>
    <s v="-1586.88"/>
    <n v="47"/>
    <n v="3.7"/>
    <x v="2"/>
    <n v="259"/>
    <s v="Supplier_C"/>
    <d v="2038-03-09T00:00:00"/>
    <d v="2037-03-08T00:00:00"/>
    <s v="Location_A"/>
    <n v="2"/>
    <n v="35"/>
    <x v="1"/>
    <s v="Male"/>
    <x v="0"/>
    <x v="2"/>
    <s v="T54815"/>
    <s v="Pending"/>
    <n v="5"/>
    <s v="Not Returned"/>
    <n v="959"/>
    <x v="1"/>
    <s v="Bad"/>
  </r>
  <r>
    <s v="P5816"/>
    <x v="4"/>
    <x v="4"/>
    <s v="LG"/>
    <s v="Item_B"/>
    <n v="2247"/>
    <n v="26"/>
    <n v="1662.78"/>
    <n v="590"/>
    <n v="48"/>
    <n v="28320"/>
    <s v="-1072.78"/>
    <n v="184"/>
    <n v="2.2000000000000002"/>
    <x v="1"/>
    <n v="104"/>
    <s v="Supplier_B"/>
    <d v="2038-03-10T00:00:00"/>
    <d v="2037-03-09T00:00:00"/>
    <s v="Location_A"/>
    <n v="12"/>
    <n v="43"/>
    <x v="0"/>
    <s v="Female"/>
    <x v="0"/>
    <x v="2"/>
    <s v="T54816"/>
    <s v="Completed"/>
    <n v="9"/>
    <s v="Returned"/>
    <n v="918"/>
    <x v="2"/>
    <s v="Average"/>
  </r>
  <r>
    <s v="P5817"/>
    <x v="2"/>
    <x v="1"/>
    <s v="Nike"/>
    <s v="Item_A"/>
    <n v="1946"/>
    <n v="2"/>
    <n v="1907.08"/>
    <n v="2561"/>
    <n v="40"/>
    <n v="102440"/>
    <s v="653.92"/>
    <n v="2"/>
    <n v="2.4"/>
    <x v="1"/>
    <n v="137"/>
    <s v="Supplier_B"/>
    <d v="2038-03-11T00:00:00"/>
    <d v="2037-03-10T00:00:00"/>
    <s v="Location_A"/>
    <n v="16"/>
    <n v="68"/>
    <x v="4"/>
    <s v="Female"/>
    <x v="2"/>
    <x v="2"/>
    <s v="T54817"/>
    <s v="Completed"/>
    <n v="5"/>
    <s v="Not Returned"/>
    <n v="950"/>
    <x v="0"/>
    <s v="Good"/>
  </r>
  <r>
    <s v="P5818"/>
    <x v="2"/>
    <x v="0"/>
    <s v="LG"/>
    <s v="Item_D"/>
    <n v="104"/>
    <n v="28"/>
    <n v="74.88"/>
    <n v="1962"/>
    <n v="81"/>
    <n v="158922"/>
    <s v="1887.12"/>
    <n v="4"/>
    <n v="2.4"/>
    <x v="1"/>
    <n v="31"/>
    <s v="Supplier_A"/>
    <d v="2038-03-12T00:00:00"/>
    <d v="2037-03-11T00:00:00"/>
    <s v="Location_C"/>
    <n v="21"/>
    <n v="68"/>
    <x v="4"/>
    <s v="Female"/>
    <x v="1"/>
    <x v="2"/>
    <s v="T54818"/>
    <s v="Cancelled"/>
    <n v="11"/>
    <s v="Returned"/>
    <n v="559"/>
    <x v="0"/>
    <s v="Bad"/>
  </r>
  <r>
    <s v="P5819"/>
    <x v="2"/>
    <x v="2"/>
    <s v="Sony"/>
    <s v="Item_D"/>
    <n v="4698"/>
    <n v="33"/>
    <n v="3147.66"/>
    <n v="2657"/>
    <n v="22"/>
    <n v="58454"/>
    <s v="-490.66"/>
    <n v="181"/>
    <n v="3.7"/>
    <x v="2"/>
    <n v="464"/>
    <s v="Supplier_B"/>
    <d v="2038-03-13T00:00:00"/>
    <d v="2037-03-12T00:00:00"/>
    <s v="Location_C"/>
    <n v="45"/>
    <n v="42"/>
    <x v="0"/>
    <s v="Male"/>
    <x v="1"/>
    <x v="2"/>
    <s v="T54819"/>
    <s v="Pending"/>
    <n v="8"/>
    <s v="Not Returned"/>
    <n v="444"/>
    <x v="1"/>
    <s v="Average"/>
  </r>
  <r>
    <s v="P5820"/>
    <x v="0"/>
    <x v="2"/>
    <s v="Nike"/>
    <s v="Item_A"/>
    <n v="4071"/>
    <n v="2"/>
    <n v="3989.58"/>
    <n v="206"/>
    <n v="57"/>
    <n v="11742"/>
    <s v="-3783.58"/>
    <n v="98"/>
    <n v="2.5"/>
    <x v="1"/>
    <n v="153"/>
    <s v="Supplier_C"/>
    <d v="2038-03-14T00:00:00"/>
    <d v="2037-03-13T00:00:00"/>
    <s v="Location_C"/>
    <n v="5"/>
    <n v="51"/>
    <x v="0"/>
    <s v="Male"/>
    <x v="0"/>
    <x v="2"/>
    <s v="T54820"/>
    <s v="Completed"/>
    <n v="8"/>
    <s v="Returned"/>
    <n v="344"/>
    <x v="1"/>
    <s v="Bad"/>
  </r>
  <r>
    <s v="P5821"/>
    <x v="4"/>
    <x v="2"/>
    <s v="Nike"/>
    <s v="Item_D"/>
    <n v="3053"/>
    <n v="17"/>
    <n v="2533.9899999999998"/>
    <n v="1215"/>
    <n v="5"/>
    <n v="6075"/>
    <s v="-1318.99"/>
    <n v="106"/>
    <n v="1.3"/>
    <x v="0"/>
    <n v="394"/>
    <s v="Supplier_A"/>
    <d v="2038-03-15T00:00:00"/>
    <d v="2037-03-14T00:00:00"/>
    <s v="Location_C"/>
    <n v="28"/>
    <n v="21"/>
    <x v="3"/>
    <s v="Female"/>
    <x v="1"/>
    <x v="2"/>
    <s v="T54821"/>
    <s v="Pending"/>
    <n v="13"/>
    <s v="Not Returned"/>
    <n v="363"/>
    <x v="1"/>
    <s v="Good"/>
  </r>
  <r>
    <s v="P5822"/>
    <x v="1"/>
    <x v="3"/>
    <s v="Samsung"/>
    <s v="Item_B"/>
    <n v="1455"/>
    <n v="32"/>
    <n v="989.4"/>
    <n v="2137"/>
    <n v="8"/>
    <n v="17096"/>
    <s v="1147.6"/>
    <n v="90"/>
    <n v="4.9000000000000004"/>
    <x v="3"/>
    <n v="324"/>
    <s v="Supplier_A"/>
    <d v="2038-03-16T00:00:00"/>
    <d v="2037-03-15T00:00:00"/>
    <s v="Location_B"/>
    <n v="26"/>
    <n v="29"/>
    <x v="1"/>
    <s v="Female"/>
    <x v="2"/>
    <x v="2"/>
    <s v="T54822"/>
    <s v="Completed"/>
    <n v="10"/>
    <s v="Returned"/>
    <n v="606"/>
    <x v="1"/>
    <s v="Good"/>
  </r>
  <r>
    <s v="P5823"/>
    <x v="0"/>
    <x v="3"/>
    <s v="Nike"/>
    <s v="Item_D"/>
    <n v="1677"/>
    <n v="33"/>
    <n v="1123.5899999999999"/>
    <n v="1057"/>
    <n v="69"/>
    <n v="72933"/>
    <s v="-66.59"/>
    <n v="187"/>
    <n v="1.1000000000000001"/>
    <x v="0"/>
    <n v="291"/>
    <s v="Supplier_C"/>
    <d v="2038-03-17T00:00:00"/>
    <d v="2037-03-16T00:00:00"/>
    <s v="Location_A"/>
    <n v="8"/>
    <n v="55"/>
    <x v="0"/>
    <s v="Male"/>
    <x v="1"/>
    <x v="0"/>
    <s v="T54823"/>
    <s v="Completed"/>
    <n v="9"/>
    <s v="Returned"/>
    <n v="654"/>
    <x v="0"/>
    <s v="Bad"/>
  </r>
  <r>
    <s v="P5824"/>
    <x v="2"/>
    <x v="1"/>
    <s v="Samsung"/>
    <s v="Item_C"/>
    <n v="2039"/>
    <n v="10"/>
    <n v="1835.1"/>
    <n v="1335"/>
    <n v="6"/>
    <n v="8010"/>
    <s v="-500.1"/>
    <n v="134"/>
    <n v="2.1"/>
    <x v="1"/>
    <n v="283"/>
    <s v="Supplier_B"/>
    <d v="2038-03-18T00:00:00"/>
    <d v="2037-03-17T00:00:00"/>
    <s v="Location_B"/>
    <n v="26"/>
    <n v="27"/>
    <x v="1"/>
    <s v="Female"/>
    <x v="0"/>
    <x v="2"/>
    <s v="T54824"/>
    <s v="Completed"/>
    <n v="3"/>
    <s v="Not Returned"/>
    <n v="487"/>
    <x v="1"/>
    <s v="Average"/>
  </r>
  <r>
    <s v="P5825"/>
    <x v="1"/>
    <x v="3"/>
    <s v="Nike"/>
    <s v="Item_D"/>
    <n v="4708"/>
    <n v="46"/>
    <n v="2542.3200000000002"/>
    <n v="1633"/>
    <n v="27"/>
    <n v="44091"/>
    <s v="-909.32"/>
    <n v="176"/>
    <n v="4.7"/>
    <x v="3"/>
    <n v="475"/>
    <s v="Supplier_B"/>
    <d v="2038-03-19T00:00:00"/>
    <d v="2037-03-18T00:00:00"/>
    <s v="Location_B"/>
    <n v="47"/>
    <n v="20"/>
    <x v="3"/>
    <s v="Male"/>
    <x v="1"/>
    <x v="2"/>
    <s v="T54825"/>
    <s v="Pending"/>
    <n v="10"/>
    <s v="Returned"/>
    <n v="709"/>
    <x v="0"/>
    <s v="Bad"/>
  </r>
  <r>
    <s v="P5826"/>
    <x v="4"/>
    <x v="3"/>
    <s v="Nike"/>
    <s v="Item_C"/>
    <n v="3601"/>
    <n v="6"/>
    <n v="3384.94"/>
    <n v="1946"/>
    <n v="12"/>
    <n v="23352"/>
    <s v="-1438.94"/>
    <n v="85"/>
    <n v="3.3"/>
    <x v="2"/>
    <n v="183"/>
    <s v="Supplier_C"/>
    <d v="2038-03-20T00:00:00"/>
    <d v="2037-03-19T00:00:00"/>
    <s v="Location_B"/>
    <n v="46"/>
    <n v="65"/>
    <x v="4"/>
    <s v="Male"/>
    <x v="1"/>
    <x v="1"/>
    <s v="T54826"/>
    <s v="Cancelled"/>
    <n v="10"/>
    <s v="Not Returned"/>
    <n v="379"/>
    <x v="0"/>
    <s v="Good"/>
  </r>
  <r>
    <s v="P5827"/>
    <x v="0"/>
    <x v="3"/>
    <s v="Apple"/>
    <s v="Item_C"/>
    <n v="4795"/>
    <n v="34"/>
    <n v="3164.7"/>
    <n v="628"/>
    <n v="43"/>
    <n v="27004"/>
    <s v="-2536.7"/>
    <n v="104"/>
    <n v="3.6"/>
    <x v="2"/>
    <n v="311"/>
    <s v="Supplier_C"/>
    <d v="2038-03-21T00:00:00"/>
    <d v="2037-03-20T00:00:00"/>
    <s v="Location_C"/>
    <n v="9"/>
    <n v="66"/>
    <x v="4"/>
    <s v="Male"/>
    <x v="0"/>
    <x v="2"/>
    <s v="T54827"/>
    <s v="Completed"/>
    <n v="14"/>
    <s v="Returned"/>
    <n v="770"/>
    <x v="2"/>
    <s v="Average"/>
  </r>
  <r>
    <s v="P5828"/>
    <x v="0"/>
    <x v="1"/>
    <s v="LG"/>
    <s v="Item_B"/>
    <n v="889"/>
    <n v="36"/>
    <n v="568.96"/>
    <n v="2371"/>
    <n v="30"/>
    <n v="71130"/>
    <s v="1802.04"/>
    <n v="97"/>
    <n v="1.4"/>
    <x v="0"/>
    <n v="199"/>
    <s v="Supplier_C"/>
    <d v="2038-03-22T00:00:00"/>
    <d v="2037-03-21T00:00:00"/>
    <s v="Location_B"/>
    <n v="39"/>
    <n v="45"/>
    <x v="0"/>
    <s v="Female"/>
    <x v="0"/>
    <x v="0"/>
    <s v="T54828"/>
    <s v="Pending"/>
    <n v="5"/>
    <s v="Not Returned"/>
    <n v="685"/>
    <x v="1"/>
    <s v="Average"/>
  </r>
  <r>
    <s v="P5829"/>
    <x v="2"/>
    <x v="2"/>
    <s v="Sony"/>
    <s v="Item_B"/>
    <n v="2519"/>
    <n v="1"/>
    <n v="2493.81"/>
    <n v="3653"/>
    <n v="84"/>
    <n v="306852"/>
    <s v="1159.19"/>
    <n v="195"/>
    <n v="5"/>
    <x v="3"/>
    <n v="345"/>
    <s v="Supplier_A"/>
    <d v="2038-03-23T00:00:00"/>
    <d v="2037-03-22T00:00:00"/>
    <s v="Location_A"/>
    <n v="33"/>
    <n v="21"/>
    <x v="3"/>
    <s v="Male"/>
    <x v="1"/>
    <x v="2"/>
    <s v="T54829"/>
    <s v="Cancelled"/>
    <n v="4"/>
    <s v="Returned"/>
    <n v="912"/>
    <x v="2"/>
    <s v="Average"/>
  </r>
  <r>
    <s v="P5830"/>
    <x v="1"/>
    <x v="2"/>
    <s v="Nike"/>
    <s v="Item_C"/>
    <n v="4093"/>
    <n v="43"/>
    <n v="2333.0100000000002"/>
    <n v="2264"/>
    <n v="98"/>
    <n v="221872"/>
    <s v="-69.01"/>
    <n v="70"/>
    <n v="1.6"/>
    <x v="0"/>
    <n v="271"/>
    <s v="Supplier_C"/>
    <d v="2038-03-24T00:00:00"/>
    <d v="2037-03-23T00:00:00"/>
    <s v="Location_C"/>
    <n v="42"/>
    <n v="66"/>
    <x v="4"/>
    <s v="Male"/>
    <x v="0"/>
    <x v="1"/>
    <s v="T54830"/>
    <s v="Cancelled"/>
    <n v="8"/>
    <s v="Returned"/>
    <n v="713"/>
    <x v="0"/>
    <s v="Good"/>
  </r>
  <r>
    <s v="P5831"/>
    <x v="3"/>
    <x v="2"/>
    <s v="LG"/>
    <s v="Item_C"/>
    <n v="976"/>
    <n v="19"/>
    <n v="790.56"/>
    <n v="3319"/>
    <n v="97"/>
    <n v="321943"/>
    <s v="2528.44"/>
    <n v="74"/>
    <n v="1.1000000000000001"/>
    <x v="0"/>
    <n v="311"/>
    <s v="Supplier_B"/>
    <d v="2038-03-25T00:00:00"/>
    <d v="2037-03-24T00:00:00"/>
    <s v="Location_C"/>
    <n v="41"/>
    <n v="54"/>
    <x v="0"/>
    <s v="Male"/>
    <x v="1"/>
    <x v="0"/>
    <s v="T54831"/>
    <s v="Completed"/>
    <n v="14"/>
    <s v="Not Returned"/>
    <n v="457"/>
    <x v="2"/>
    <s v="Bad"/>
  </r>
  <r>
    <s v="P5832"/>
    <x v="2"/>
    <x v="4"/>
    <s v="LG"/>
    <s v="Item_B"/>
    <n v="2463"/>
    <n v="9"/>
    <n v="2241.33"/>
    <n v="2052"/>
    <n v="1"/>
    <n v="2052"/>
    <s v="-189.33"/>
    <n v="101"/>
    <n v="3.7"/>
    <x v="2"/>
    <n v="108"/>
    <s v="Supplier_A"/>
    <d v="2038-03-26T00:00:00"/>
    <d v="2037-03-25T00:00:00"/>
    <s v="Location_C"/>
    <n v="40"/>
    <n v="31"/>
    <x v="1"/>
    <s v="Female"/>
    <x v="2"/>
    <x v="2"/>
    <s v="T54832"/>
    <s v="Pending"/>
    <n v="1"/>
    <s v="Not Returned"/>
    <n v="405"/>
    <x v="0"/>
    <s v="Good"/>
  </r>
  <r>
    <s v="P5833"/>
    <x v="2"/>
    <x v="0"/>
    <s v="LG"/>
    <s v="Item_C"/>
    <n v="1898"/>
    <n v="45"/>
    <n v="1043.9000000000001"/>
    <n v="3659"/>
    <n v="72"/>
    <n v="263448"/>
    <s v="2615.1"/>
    <n v="108"/>
    <n v="4.3"/>
    <x v="3"/>
    <n v="387"/>
    <s v="Supplier_A"/>
    <d v="2038-03-27T00:00:00"/>
    <d v="2037-03-26T00:00:00"/>
    <s v="Location_A"/>
    <n v="20"/>
    <n v="67"/>
    <x v="4"/>
    <s v="Male"/>
    <x v="2"/>
    <x v="1"/>
    <s v="T54833"/>
    <s v="Pending"/>
    <n v="8"/>
    <s v="Returned"/>
    <n v="749"/>
    <x v="1"/>
    <s v="Bad"/>
  </r>
  <r>
    <s v="P5834"/>
    <x v="3"/>
    <x v="0"/>
    <s v="Apple"/>
    <s v="Item_D"/>
    <n v="549"/>
    <n v="19"/>
    <n v="444.69"/>
    <n v="2089"/>
    <n v="76"/>
    <n v="158764"/>
    <s v="1644.31"/>
    <n v="177"/>
    <n v="4.8"/>
    <x v="3"/>
    <n v="271"/>
    <s v="Supplier_C"/>
    <d v="2038-03-28T00:00:00"/>
    <d v="2037-03-27T00:00:00"/>
    <s v="Location_C"/>
    <n v="35"/>
    <n v="50"/>
    <x v="0"/>
    <s v="Male"/>
    <x v="1"/>
    <x v="2"/>
    <s v="T54834"/>
    <s v="Pending"/>
    <n v="4"/>
    <s v="Returned"/>
    <n v="376"/>
    <x v="1"/>
    <s v="Average"/>
  </r>
  <r>
    <s v="P5835"/>
    <x v="2"/>
    <x v="1"/>
    <s v="Samsung"/>
    <s v="Item_A"/>
    <n v="876"/>
    <n v="17"/>
    <n v="727.08"/>
    <n v="1360"/>
    <n v="97"/>
    <n v="131920"/>
    <s v="632.92"/>
    <n v="22"/>
    <n v="1.4"/>
    <x v="0"/>
    <n v="159"/>
    <s v="Supplier_C"/>
    <d v="2038-03-29T00:00:00"/>
    <d v="2037-03-28T00:00:00"/>
    <s v="Location_C"/>
    <n v="1"/>
    <n v="19"/>
    <x v="3"/>
    <s v="Male"/>
    <x v="2"/>
    <x v="0"/>
    <s v="T54835"/>
    <s v="Pending"/>
    <n v="13"/>
    <s v="Returned"/>
    <n v="109"/>
    <x v="2"/>
    <s v="Bad"/>
  </r>
  <r>
    <s v="P5836"/>
    <x v="1"/>
    <x v="2"/>
    <s v="Samsung"/>
    <s v="Item_A"/>
    <n v="2941"/>
    <n v="7"/>
    <n v="2735.13"/>
    <n v="1099"/>
    <n v="76"/>
    <n v="83524"/>
    <s v="-1636.13"/>
    <n v="8"/>
    <n v="3.9"/>
    <x v="2"/>
    <n v="12"/>
    <s v="Supplier_C"/>
    <d v="2038-03-30T00:00:00"/>
    <d v="2037-03-29T00:00:00"/>
    <s v="Location_B"/>
    <n v="17"/>
    <n v="64"/>
    <x v="4"/>
    <s v="Female"/>
    <x v="1"/>
    <x v="1"/>
    <s v="T54836"/>
    <s v="Pending"/>
    <n v="5"/>
    <s v="Returned"/>
    <n v="245"/>
    <x v="1"/>
    <s v="Good"/>
  </r>
  <r>
    <s v="P5837"/>
    <x v="4"/>
    <x v="3"/>
    <s v="LG"/>
    <s v="Item_D"/>
    <n v="4500"/>
    <n v="8"/>
    <n v="4140"/>
    <n v="2835"/>
    <n v="77"/>
    <n v="218295"/>
    <s v="-1305"/>
    <n v="79"/>
    <n v="2.7"/>
    <x v="1"/>
    <n v="418"/>
    <s v="Supplier_C"/>
    <d v="2038-03-31T00:00:00"/>
    <d v="2037-03-30T00:00:00"/>
    <s v="Location_C"/>
    <n v="48"/>
    <n v="24"/>
    <x v="3"/>
    <s v="Male"/>
    <x v="1"/>
    <x v="2"/>
    <s v="T54837"/>
    <s v="Pending"/>
    <n v="7"/>
    <s v="Returned"/>
    <n v="801"/>
    <x v="2"/>
    <s v="Bad"/>
  </r>
  <r>
    <s v="P5838"/>
    <x v="3"/>
    <x v="1"/>
    <s v="Nike"/>
    <s v="Item_A"/>
    <n v="1419"/>
    <n v="47"/>
    <n v="752.07"/>
    <n v="3315"/>
    <n v="29"/>
    <n v="96135"/>
    <s v="2562.93"/>
    <n v="192"/>
    <n v="4.7"/>
    <x v="3"/>
    <n v="69"/>
    <s v="Supplier_B"/>
    <d v="2038-04-01T00:00:00"/>
    <d v="2037-03-31T00:00:00"/>
    <s v="Location_A"/>
    <n v="9"/>
    <n v="44"/>
    <x v="0"/>
    <s v="Male"/>
    <x v="1"/>
    <x v="0"/>
    <s v="T54838"/>
    <s v="Completed"/>
    <n v="8"/>
    <s v="Not Returned"/>
    <n v="119"/>
    <x v="0"/>
    <s v="Average"/>
  </r>
  <r>
    <s v="P5839"/>
    <x v="1"/>
    <x v="1"/>
    <s v="LG"/>
    <s v="Item_C"/>
    <n v="742"/>
    <n v="8"/>
    <n v="682.64"/>
    <n v="2024"/>
    <n v="82"/>
    <n v="165968"/>
    <s v="1341.36"/>
    <n v="47"/>
    <n v="1.7"/>
    <x v="0"/>
    <n v="239"/>
    <s v="Supplier_A"/>
    <d v="2038-04-02T00:00:00"/>
    <d v="2037-04-01T00:00:00"/>
    <s v="Location_C"/>
    <n v="9"/>
    <n v="33"/>
    <x v="1"/>
    <s v="Male"/>
    <x v="2"/>
    <x v="0"/>
    <s v="T54839"/>
    <s v="Pending"/>
    <n v="5"/>
    <s v="Returned"/>
    <n v="854"/>
    <x v="2"/>
    <s v="Average"/>
  </r>
  <r>
    <s v="P5840"/>
    <x v="2"/>
    <x v="4"/>
    <s v="Nike"/>
    <s v="Item_C"/>
    <n v="1676"/>
    <n v="20"/>
    <n v="1340.8"/>
    <n v="2798"/>
    <n v="26"/>
    <n v="72748"/>
    <s v="1457.2"/>
    <n v="60"/>
    <n v="4.8"/>
    <x v="3"/>
    <n v="10"/>
    <s v="Supplier_C"/>
    <d v="2038-04-03T00:00:00"/>
    <d v="2037-04-02T00:00:00"/>
    <s v="Location_C"/>
    <n v="49"/>
    <n v="19"/>
    <x v="3"/>
    <s v="Female"/>
    <x v="0"/>
    <x v="2"/>
    <s v="T54840"/>
    <s v="Pending"/>
    <n v="8"/>
    <s v="Not Returned"/>
    <n v="850"/>
    <x v="0"/>
    <s v="Average"/>
  </r>
  <r>
    <s v="P5841"/>
    <x v="4"/>
    <x v="1"/>
    <s v="Apple"/>
    <s v="Item_A"/>
    <n v="3839"/>
    <n v="3"/>
    <n v="3723.83"/>
    <n v="3779"/>
    <n v="3"/>
    <n v="11337"/>
    <s v="55.17"/>
    <n v="3"/>
    <n v="2.6"/>
    <x v="1"/>
    <n v="417"/>
    <s v="Supplier_B"/>
    <d v="2038-04-04T00:00:00"/>
    <d v="2037-04-03T00:00:00"/>
    <s v="Location_A"/>
    <n v="44"/>
    <n v="41"/>
    <x v="0"/>
    <s v="Female"/>
    <x v="2"/>
    <x v="1"/>
    <s v="T54841"/>
    <s v="Cancelled"/>
    <n v="6"/>
    <s v="Not Returned"/>
    <n v="383"/>
    <x v="1"/>
    <s v="Good"/>
  </r>
  <r>
    <s v="P5842"/>
    <x v="0"/>
    <x v="0"/>
    <s v="Nike"/>
    <s v="Item_A"/>
    <n v="746"/>
    <n v="19"/>
    <n v="604.26"/>
    <n v="1647"/>
    <n v="66"/>
    <n v="108702"/>
    <s v="1042.74"/>
    <n v="88"/>
    <n v="1.7"/>
    <x v="0"/>
    <n v="412"/>
    <s v="Supplier_A"/>
    <d v="2038-04-05T00:00:00"/>
    <d v="2037-04-04T00:00:00"/>
    <s v="Location_C"/>
    <n v="26"/>
    <n v="41"/>
    <x v="0"/>
    <s v="Male"/>
    <x v="1"/>
    <x v="0"/>
    <s v="T54842"/>
    <s v="Completed"/>
    <n v="8"/>
    <s v="Returned"/>
    <n v="748"/>
    <x v="0"/>
    <s v="Average"/>
  </r>
  <r>
    <s v="P5843"/>
    <x v="4"/>
    <x v="4"/>
    <s v="LG"/>
    <s v="Item_D"/>
    <n v="1579"/>
    <n v="41"/>
    <n v="931.61"/>
    <n v="215"/>
    <n v="77"/>
    <n v="16555"/>
    <s v="-716.61"/>
    <n v="46"/>
    <n v="1.2"/>
    <x v="0"/>
    <n v="41"/>
    <s v="Supplier_A"/>
    <d v="2038-04-06T00:00:00"/>
    <d v="2037-04-05T00:00:00"/>
    <s v="Location_A"/>
    <n v="10"/>
    <n v="65"/>
    <x v="4"/>
    <s v="Female"/>
    <x v="2"/>
    <x v="1"/>
    <s v="T54843"/>
    <s v="Cancelled"/>
    <n v="13"/>
    <s v="Not Returned"/>
    <n v="784"/>
    <x v="0"/>
    <s v="Bad"/>
  </r>
  <r>
    <s v="P5844"/>
    <x v="4"/>
    <x v="3"/>
    <s v="LG"/>
    <s v="Item_A"/>
    <n v="1871"/>
    <n v="10"/>
    <n v="1683.9"/>
    <n v="1636"/>
    <n v="0"/>
    <n v="0"/>
    <s v="-47.9"/>
    <n v="173"/>
    <n v="1.8"/>
    <x v="0"/>
    <n v="34"/>
    <s v="Supplier_B"/>
    <d v="2038-04-07T00:00:00"/>
    <d v="2037-04-06T00:00:00"/>
    <s v="Location_B"/>
    <n v="16"/>
    <n v="33"/>
    <x v="1"/>
    <s v="Male"/>
    <x v="2"/>
    <x v="2"/>
    <s v="T54844"/>
    <s v="Completed"/>
    <n v="1"/>
    <s v="Not Returned"/>
    <n v="804"/>
    <x v="2"/>
    <s v="Good"/>
  </r>
  <r>
    <s v="P5845"/>
    <x v="0"/>
    <x v="4"/>
    <s v="Sony"/>
    <s v="Item_B"/>
    <n v="4843"/>
    <n v="15"/>
    <n v="4116.55"/>
    <n v="2637"/>
    <n v="17"/>
    <n v="44829"/>
    <s v="-1479.55"/>
    <n v="140"/>
    <n v="2.4"/>
    <x v="1"/>
    <n v="30"/>
    <s v="Supplier_B"/>
    <d v="2038-04-08T00:00:00"/>
    <d v="2037-04-07T00:00:00"/>
    <s v="Location_A"/>
    <n v="46"/>
    <n v="35"/>
    <x v="1"/>
    <s v="Female"/>
    <x v="0"/>
    <x v="1"/>
    <s v="T54845"/>
    <s v="Completed"/>
    <n v="8"/>
    <s v="Returned"/>
    <n v="615"/>
    <x v="1"/>
    <s v="Good"/>
  </r>
  <r>
    <s v="P5846"/>
    <x v="1"/>
    <x v="1"/>
    <s v="Sony"/>
    <s v="Item_C"/>
    <n v="1021"/>
    <n v="25"/>
    <n v="765.75"/>
    <n v="2675"/>
    <n v="59"/>
    <n v="157825"/>
    <s v="1909.25"/>
    <n v="116"/>
    <n v="2.5"/>
    <x v="1"/>
    <n v="475"/>
    <s v="Supplier_A"/>
    <d v="2038-04-09T00:00:00"/>
    <d v="2037-04-08T00:00:00"/>
    <s v="Location_A"/>
    <n v="34"/>
    <n v="52"/>
    <x v="0"/>
    <s v="Female"/>
    <x v="2"/>
    <x v="2"/>
    <s v="T54846"/>
    <s v="Pending"/>
    <n v="3"/>
    <s v="Not Returned"/>
    <n v="238"/>
    <x v="2"/>
    <s v="Average"/>
  </r>
  <r>
    <s v="P5847"/>
    <x v="1"/>
    <x v="2"/>
    <s v="Samsung"/>
    <s v="Item_A"/>
    <n v="3946"/>
    <n v="48"/>
    <n v="2051.92"/>
    <n v="2917"/>
    <n v="55"/>
    <n v="160435"/>
    <s v="865.08"/>
    <n v="82"/>
    <n v="2.4"/>
    <x v="1"/>
    <n v="197"/>
    <s v="Supplier_B"/>
    <d v="2038-04-10T00:00:00"/>
    <d v="2037-04-09T00:00:00"/>
    <s v="Location_A"/>
    <n v="25"/>
    <n v="61"/>
    <x v="4"/>
    <s v="Female"/>
    <x v="2"/>
    <x v="1"/>
    <s v="T54847"/>
    <s v="Completed"/>
    <n v="12"/>
    <s v="Not Returned"/>
    <n v="445"/>
    <x v="2"/>
    <s v="Average"/>
  </r>
  <r>
    <s v="P5848"/>
    <x v="4"/>
    <x v="4"/>
    <s v="Nike"/>
    <s v="Item_B"/>
    <n v="2978"/>
    <n v="16"/>
    <n v="2501.52"/>
    <n v="3216"/>
    <n v="62"/>
    <n v="199392"/>
    <s v="714.48"/>
    <n v="9"/>
    <n v="3.5"/>
    <x v="2"/>
    <n v="183"/>
    <s v="Supplier_C"/>
    <d v="2038-04-11T00:00:00"/>
    <d v="2037-04-10T00:00:00"/>
    <s v="Location_A"/>
    <n v="27"/>
    <n v="33"/>
    <x v="1"/>
    <s v="Male"/>
    <x v="1"/>
    <x v="1"/>
    <s v="T54848"/>
    <s v="Cancelled"/>
    <n v="5"/>
    <s v="Not Returned"/>
    <n v="206"/>
    <x v="2"/>
    <s v="Bad"/>
  </r>
  <r>
    <s v="P5849"/>
    <x v="3"/>
    <x v="0"/>
    <s v="Samsung"/>
    <s v="Item_C"/>
    <n v="4515"/>
    <n v="42"/>
    <n v="2618.6999999999998"/>
    <n v="2986"/>
    <n v="99"/>
    <n v="295614"/>
    <s v="367.3"/>
    <n v="55"/>
    <n v="3.2"/>
    <x v="2"/>
    <n v="44"/>
    <s v="Supplier_A"/>
    <d v="2038-04-12T00:00:00"/>
    <d v="2037-04-11T00:00:00"/>
    <s v="Location_C"/>
    <n v="4"/>
    <n v="47"/>
    <x v="0"/>
    <s v="Female"/>
    <x v="0"/>
    <x v="2"/>
    <s v="T54849"/>
    <s v="Pending"/>
    <n v="5"/>
    <s v="Returned"/>
    <n v="946"/>
    <x v="0"/>
    <s v="Average"/>
  </r>
  <r>
    <s v="P5850"/>
    <x v="3"/>
    <x v="1"/>
    <s v="LG"/>
    <s v="Item_C"/>
    <n v="1549"/>
    <n v="49"/>
    <n v="789.99"/>
    <n v="2424"/>
    <n v="28"/>
    <n v="67872"/>
    <s v="1634.01"/>
    <n v="150"/>
    <n v="1.1000000000000001"/>
    <x v="0"/>
    <n v="29"/>
    <s v="Supplier_A"/>
    <d v="2038-04-13T00:00:00"/>
    <d v="2037-04-12T00:00:00"/>
    <s v="Location_C"/>
    <n v="44"/>
    <n v="22"/>
    <x v="3"/>
    <s v="Male"/>
    <x v="2"/>
    <x v="0"/>
    <s v="T54850"/>
    <s v="Pending"/>
    <n v="1"/>
    <s v="Returned"/>
    <n v="857"/>
    <x v="2"/>
    <s v="Average"/>
  </r>
  <r>
    <s v="P5851"/>
    <x v="3"/>
    <x v="0"/>
    <s v="Apple"/>
    <s v="Item_A"/>
    <n v="3447"/>
    <n v="25"/>
    <n v="2585.25"/>
    <n v="624"/>
    <n v="10"/>
    <n v="6240"/>
    <s v="-1961.25"/>
    <n v="148"/>
    <n v="2.6"/>
    <x v="1"/>
    <n v="360"/>
    <s v="Supplier_B"/>
    <d v="2038-04-14T00:00:00"/>
    <d v="2037-04-13T00:00:00"/>
    <s v="Location_B"/>
    <n v="20"/>
    <n v="23"/>
    <x v="3"/>
    <s v="Female"/>
    <x v="1"/>
    <x v="1"/>
    <s v="T54851"/>
    <s v="Cancelled"/>
    <n v="7"/>
    <s v="Returned"/>
    <n v="800"/>
    <x v="2"/>
    <s v="Bad"/>
  </r>
  <r>
    <s v="P5852"/>
    <x v="2"/>
    <x v="2"/>
    <s v="Apple"/>
    <s v="Item_D"/>
    <n v="1220"/>
    <n v="16"/>
    <n v="1024.8"/>
    <n v="3771"/>
    <n v="19"/>
    <n v="71649"/>
    <s v="2746.2"/>
    <n v="122"/>
    <n v="3.4"/>
    <x v="2"/>
    <n v="46"/>
    <s v="Supplier_C"/>
    <d v="2038-04-15T00:00:00"/>
    <d v="2037-04-14T00:00:00"/>
    <s v="Location_B"/>
    <n v="23"/>
    <n v="46"/>
    <x v="0"/>
    <s v="Male"/>
    <x v="0"/>
    <x v="2"/>
    <s v="T54852"/>
    <s v="Cancelled"/>
    <n v="4"/>
    <s v="Returned"/>
    <n v="746"/>
    <x v="0"/>
    <s v="Average"/>
  </r>
  <r>
    <s v="P5853"/>
    <x v="2"/>
    <x v="0"/>
    <s v="Sony"/>
    <s v="Item_D"/>
    <n v="998"/>
    <n v="31"/>
    <n v="688.62"/>
    <n v="3410"/>
    <n v="6"/>
    <n v="20460"/>
    <s v="2721.38"/>
    <n v="110"/>
    <n v="2.2999999999999998"/>
    <x v="1"/>
    <n v="144"/>
    <s v="Supplier_C"/>
    <d v="2038-04-16T00:00:00"/>
    <d v="2037-04-15T00:00:00"/>
    <s v="Location_B"/>
    <n v="41"/>
    <n v="28"/>
    <x v="1"/>
    <s v="Female"/>
    <x v="2"/>
    <x v="0"/>
    <s v="T54853"/>
    <s v="Cancelled"/>
    <n v="14"/>
    <s v="Not Returned"/>
    <n v="596"/>
    <x v="1"/>
    <s v="Bad"/>
  </r>
  <r>
    <s v="P5854"/>
    <x v="1"/>
    <x v="3"/>
    <s v="Sony"/>
    <s v="Item_A"/>
    <n v="2183"/>
    <n v="8"/>
    <n v="2008.36"/>
    <n v="810"/>
    <n v="44"/>
    <n v="35640"/>
    <s v="-1198.36"/>
    <n v="17"/>
    <n v="3.9"/>
    <x v="2"/>
    <n v="462"/>
    <s v="Supplier_B"/>
    <d v="2038-04-17T00:00:00"/>
    <d v="2037-04-16T00:00:00"/>
    <s v="Location_A"/>
    <n v="35"/>
    <n v="36"/>
    <x v="1"/>
    <s v="Male"/>
    <x v="0"/>
    <x v="0"/>
    <s v="T54854"/>
    <s v="Completed"/>
    <n v="14"/>
    <s v="Returned"/>
    <n v="888"/>
    <x v="0"/>
    <s v="Good"/>
  </r>
  <r>
    <s v="P5855"/>
    <x v="2"/>
    <x v="1"/>
    <s v="Sony"/>
    <s v="Item_B"/>
    <n v="1704"/>
    <n v="19"/>
    <n v="1380.24"/>
    <n v="1685"/>
    <n v="83"/>
    <n v="139855"/>
    <s v="304.76"/>
    <n v="143"/>
    <n v="3.3"/>
    <x v="2"/>
    <n v="216"/>
    <s v="Supplier_A"/>
    <d v="2038-04-18T00:00:00"/>
    <d v="2037-04-17T00:00:00"/>
    <s v="Location_A"/>
    <n v="12"/>
    <n v="30"/>
    <x v="1"/>
    <s v="Female"/>
    <x v="2"/>
    <x v="2"/>
    <s v="T54855"/>
    <s v="Cancelled"/>
    <n v="6"/>
    <s v="Returned"/>
    <n v="338"/>
    <x v="0"/>
    <s v="Good"/>
  </r>
  <r>
    <s v="P5856"/>
    <x v="3"/>
    <x v="3"/>
    <s v="Apple"/>
    <s v="Item_A"/>
    <n v="1093"/>
    <n v="7"/>
    <n v="1016.49"/>
    <n v="48"/>
    <n v="20"/>
    <n v="960"/>
    <s v="-968.49"/>
    <n v="82"/>
    <n v="4"/>
    <x v="3"/>
    <n v="294"/>
    <s v="Supplier_A"/>
    <d v="2038-04-19T00:00:00"/>
    <d v="2037-04-18T00:00:00"/>
    <s v="Location_C"/>
    <n v="18"/>
    <n v="35"/>
    <x v="1"/>
    <s v="Female"/>
    <x v="0"/>
    <x v="2"/>
    <s v="T54856"/>
    <s v="Pending"/>
    <n v="4"/>
    <s v="Not Returned"/>
    <n v="265"/>
    <x v="2"/>
    <s v="Average"/>
  </r>
  <r>
    <s v="P5857"/>
    <x v="1"/>
    <x v="0"/>
    <s v="Samsung"/>
    <s v="Item_C"/>
    <n v="3192"/>
    <n v="8"/>
    <n v="2936.64"/>
    <n v="2615"/>
    <n v="39"/>
    <n v="101985"/>
    <s v="-321.64"/>
    <n v="54"/>
    <n v="1.2"/>
    <x v="0"/>
    <n v="263"/>
    <s v="Supplier_C"/>
    <d v="2038-04-20T00:00:00"/>
    <d v="2037-04-19T00:00:00"/>
    <s v="Location_A"/>
    <n v="18"/>
    <n v="21"/>
    <x v="3"/>
    <s v="Female"/>
    <x v="2"/>
    <x v="0"/>
    <s v="T54857"/>
    <s v="Pending"/>
    <n v="6"/>
    <s v="Not Returned"/>
    <n v="383"/>
    <x v="0"/>
    <s v="Average"/>
  </r>
  <r>
    <s v="P5858"/>
    <x v="1"/>
    <x v="3"/>
    <s v="Nike"/>
    <s v="Item_A"/>
    <n v="4384"/>
    <n v="16"/>
    <n v="3682.56"/>
    <n v="3289"/>
    <n v="63"/>
    <n v="207207"/>
    <s v="-393.56"/>
    <n v="10"/>
    <n v="1.6"/>
    <x v="0"/>
    <n v="448"/>
    <s v="Supplier_B"/>
    <d v="2038-04-21T00:00:00"/>
    <d v="2037-04-20T00:00:00"/>
    <s v="Location_A"/>
    <n v="20"/>
    <n v="42"/>
    <x v="0"/>
    <s v="Female"/>
    <x v="1"/>
    <x v="1"/>
    <s v="T54858"/>
    <s v="Completed"/>
    <n v="11"/>
    <s v="Returned"/>
    <n v="483"/>
    <x v="0"/>
    <s v="Good"/>
  </r>
  <r>
    <s v="P5859"/>
    <x v="3"/>
    <x v="4"/>
    <s v="Nike"/>
    <s v="Item_D"/>
    <n v="2113"/>
    <n v="33"/>
    <n v="1415.71"/>
    <n v="2006"/>
    <n v="70"/>
    <n v="140420"/>
    <s v="590.29"/>
    <n v="9"/>
    <n v="1.1000000000000001"/>
    <x v="0"/>
    <n v="336"/>
    <s v="Supplier_A"/>
    <d v="2038-04-22T00:00:00"/>
    <d v="2037-04-21T00:00:00"/>
    <s v="Location_A"/>
    <n v="14"/>
    <n v="53"/>
    <x v="0"/>
    <s v="Male"/>
    <x v="0"/>
    <x v="0"/>
    <s v="T54859"/>
    <s v="Cancelled"/>
    <n v="9"/>
    <s v="Returned"/>
    <n v="725"/>
    <x v="0"/>
    <s v="Good"/>
  </r>
  <r>
    <s v="P5860"/>
    <x v="1"/>
    <x v="0"/>
    <s v="Sony"/>
    <s v="Item_C"/>
    <n v="1979"/>
    <n v="27"/>
    <n v="1444.67"/>
    <n v="2611"/>
    <n v="91"/>
    <n v="237601"/>
    <s v="1166.33"/>
    <n v="24"/>
    <n v="3.9"/>
    <x v="2"/>
    <n v="339"/>
    <s v="Supplier_A"/>
    <d v="2038-04-23T00:00:00"/>
    <d v="2037-04-22T00:00:00"/>
    <s v="Location_A"/>
    <n v="10"/>
    <n v="27"/>
    <x v="1"/>
    <s v="Female"/>
    <x v="0"/>
    <x v="0"/>
    <s v="T54860"/>
    <s v="Cancelled"/>
    <n v="10"/>
    <s v="Returned"/>
    <n v="778"/>
    <x v="0"/>
    <s v="Bad"/>
  </r>
  <r>
    <s v="P5861"/>
    <x v="1"/>
    <x v="4"/>
    <s v="Nike"/>
    <s v="Item_B"/>
    <n v="2252"/>
    <n v="43"/>
    <n v="1283.6400000000001"/>
    <n v="2180"/>
    <n v="93"/>
    <n v="202740"/>
    <s v="896.36"/>
    <n v="52"/>
    <n v="3.6"/>
    <x v="2"/>
    <n v="462"/>
    <s v="Supplier_C"/>
    <d v="2038-04-24T00:00:00"/>
    <d v="2037-04-23T00:00:00"/>
    <s v="Location_B"/>
    <n v="39"/>
    <n v="24"/>
    <x v="3"/>
    <s v="Female"/>
    <x v="0"/>
    <x v="2"/>
    <s v="T54861"/>
    <s v="Completed"/>
    <n v="7"/>
    <s v="Returned"/>
    <n v="796"/>
    <x v="2"/>
    <s v="Average"/>
  </r>
  <r>
    <s v="P5862"/>
    <x v="4"/>
    <x v="3"/>
    <s v="Nike"/>
    <s v="Item_D"/>
    <n v="2231"/>
    <n v="17"/>
    <n v="1851.73"/>
    <n v="885"/>
    <n v="66"/>
    <n v="58410"/>
    <s v="-966.73"/>
    <n v="47"/>
    <n v="4.9000000000000004"/>
    <x v="3"/>
    <n v="125"/>
    <s v="Supplier_A"/>
    <d v="2038-04-25T00:00:00"/>
    <d v="2037-04-24T00:00:00"/>
    <s v="Location_C"/>
    <n v="20"/>
    <n v="45"/>
    <x v="0"/>
    <s v="Male"/>
    <x v="2"/>
    <x v="2"/>
    <s v="T54862"/>
    <s v="Pending"/>
    <n v="4"/>
    <s v="Not Returned"/>
    <n v="297"/>
    <x v="2"/>
    <s v="Average"/>
  </r>
  <r>
    <s v="P5863"/>
    <x v="1"/>
    <x v="4"/>
    <s v="Samsung"/>
    <s v="Item_C"/>
    <n v="3645"/>
    <n v="13"/>
    <n v="3171.15"/>
    <n v="1243"/>
    <n v="78"/>
    <n v="96954"/>
    <s v="-1928.15"/>
    <n v="45"/>
    <n v="2.2000000000000002"/>
    <x v="1"/>
    <n v="136"/>
    <s v="Supplier_B"/>
    <d v="2038-04-26T00:00:00"/>
    <d v="2037-04-25T00:00:00"/>
    <s v="Location_C"/>
    <n v="2"/>
    <n v="21"/>
    <x v="3"/>
    <s v="Male"/>
    <x v="1"/>
    <x v="1"/>
    <s v="T54863"/>
    <s v="Completed"/>
    <n v="3"/>
    <s v="Not Returned"/>
    <n v="526"/>
    <x v="0"/>
    <s v="Bad"/>
  </r>
  <r>
    <s v="P5864"/>
    <x v="3"/>
    <x v="0"/>
    <s v="LG"/>
    <s v="Item_A"/>
    <n v="3566"/>
    <n v="3"/>
    <n v="3459.02"/>
    <n v="98"/>
    <n v="88"/>
    <n v="8624"/>
    <s v="-3361.02"/>
    <n v="27"/>
    <n v="3.4"/>
    <x v="2"/>
    <n v="347"/>
    <s v="Supplier_A"/>
    <d v="2038-04-27T00:00:00"/>
    <d v="2037-04-26T00:00:00"/>
    <s v="Location_A"/>
    <n v="2"/>
    <n v="42"/>
    <x v="0"/>
    <s v="Female"/>
    <x v="0"/>
    <x v="1"/>
    <s v="T54864"/>
    <s v="Pending"/>
    <n v="7"/>
    <s v="Not Returned"/>
    <n v="842"/>
    <x v="1"/>
    <s v="Bad"/>
  </r>
  <r>
    <s v="P5865"/>
    <x v="3"/>
    <x v="0"/>
    <s v="LG"/>
    <s v="Item_B"/>
    <n v="568"/>
    <n v="3"/>
    <n v="550.96"/>
    <n v="482"/>
    <n v="87"/>
    <n v="41934"/>
    <s v="-68.96"/>
    <n v="135"/>
    <n v="1"/>
    <x v="0"/>
    <n v="88"/>
    <s v="Supplier_C"/>
    <d v="2038-04-28T00:00:00"/>
    <d v="2037-04-27T00:00:00"/>
    <s v="Location_B"/>
    <n v="14"/>
    <n v="67"/>
    <x v="4"/>
    <s v="Male"/>
    <x v="1"/>
    <x v="0"/>
    <s v="T54865"/>
    <s v="Pending"/>
    <n v="2"/>
    <s v="Not Returned"/>
    <n v="139"/>
    <x v="2"/>
    <s v="Average"/>
  </r>
  <r>
    <s v="P5866"/>
    <x v="3"/>
    <x v="1"/>
    <s v="Samsung"/>
    <s v="Item_D"/>
    <n v="3611"/>
    <n v="4"/>
    <n v="3466.56"/>
    <n v="826"/>
    <n v="3"/>
    <n v="2478"/>
    <s v="-2640.56"/>
    <n v="40"/>
    <n v="4"/>
    <x v="3"/>
    <n v="258"/>
    <s v="Supplier_A"/>
    <d v="2038-04-29T00:00:00"/>
    <d v="2037-04-28T00:00:00"/>
    <s v="Location_C"/>
    <n v="36"/>
    <n v="24"/>
    <x v="3"/>
    <s v="Female"/>
    <x v="0"/>
    <x v="0"/>
    <s v="T54866"/>
    <s v="Completed"/>
    <n v="14"/>
    <s v="Returned"/>
    <n v="855"/>
    <x v="1"/>
    <s v="Average"/>
  </r>
  <r>
    <s v="P5867"/>
    <x v="0"/>
    <x v="2"/>
    <s v="Nike"/>
    <s v="Item_B"/>
    <n v="1350"/>
    <n v="48"/>
    <n v="702"/>
    <n v="2128"/>
    <n v="42"/>
    <n v="89376"/>
    <s v="1426"/>
    <n v="123"/>
    <n v="3"/>
    <x v="2"/>
    <n v="272"/>
    <s v="Supplier_B"/>
    <d v="2038-04-30T00:00:00"/>
    <d v="2037-04-29T00:00:00"/>
    <s v="Location_C"/>
    <n v="15"/>
    <n v="37"/>
    <x v="1"/>
    <s v="Female"/>
    <x v="2"/>
    <x v="0"/>
    <s v="T54867"/>
    <s v="Completed"/>
    <n v="8"/>
    <s v="Not Returned"/>
    <n v="608"/>
    <x v="2"/>
    <s v="Bad"/>
  </r>
  <r>
    <s v="P5868"/>
    <x v="4"/>
    <x v="0"/>
    <s v="LG"/>
    <s v="Item_B"/>
    <n v="735"/>
    <n v="19"/>
    <n v="595.35"/>
    <n v="2621"/>
    <n v="12"/>
    <n v="31452"/>
    <s v="2025.65"/>
    <n v="96"/>
    <n v="1.4"/>
    <x v="0"/>
    <n v="402"/>
    <s v="Supplier_B"/>
    <d v="2038-05-01T00:00:00"/>
    <d v="2037-04-30T00:00:00"/>
    <s v="Location_B"/>
    <n v="36"/>
    <n v="57"/>
    <x v="0"/>
    <s v="Female"/>
    <x v="0"/>
    <x v="0"/>
    <s v="T54868"/>
    <s v="Completed"/>
    <n v="2"/>
    <s v="Returned"/>
    <n v="163"/>
    <x v="0"/>
    <s v="Bad"/>
  </r>
  <r>
    <s v="P5869"/>
    <x v="4"/>
    <x v="4"/>
    <s v="Sony"/>
    <s v="Item_C"/>
    <n v="4918"/>
    <n v="11"/>
    <n v="4377.0200000000004"/>
    <n v="3432"/>
    <n v="34"/>
    <n v="116688"/>
    <s v="-945.02"/>
    <n v="136"/>
    <n v="2.7"/>
    <x v="1"/>
    <n v="360"/>
    <s v="Supplier_C"/>
    <d v="2038-05-02T00:00:00"/>
    <d v="2037-05-01T00:00:00"/>
    <s v="Location_B"/>
    <n v="7"/>
    <n v="37"/>
    <x v="1"/>
    <s v="Male"/>
    <x v="2"/>
    <x v="0"/>
    <s v="T54869"/>
    <s v="Pending"/>
    <n v="2"/>
    <s v="Returned"/>
    <n v="835"/>
    <x v="2"/>
    <s v="Average"/>
  </r>
  <r>
    <s v="P5870"/>
    <x v="2"/>
    <x v="2"/>
    <s v="LG"/>
    <s v="Item_C"/>
    <n v="330"/>
    <n v="5"/>
    <n v="313.5"/>
    <n v="3931"/>
    <n v="96"/>
    <n v="377376"/>
    <s v="3617.5"/>
    <n v="152"/>
    <n v="5"/>
    <x v="3"/>
    <n v="365"/>
    <s v="Supplier_B"/>
    <d v="2038-05-03T00:00:00"/>
    <d v="2037-05-02T00:00:00"/>
    <s v="Location_C"/>
    <n v="16"/>
    <n v="51"/>
    <x v="0"/>
    <s v="Male"/>
    <x v="0"/>
    <x v="2"/>
    <s v="T54870"/>
    <s v="Pending"/>
    <n v="1"/>
    <s v="Returned"/>
    <n v="770"/>
    <x v="1"/>
    <s v="Average"/>
  </r>
  <r>
    <s v="P5871"/>
    <x v="3"/>
    <x v="1"/>
    <s v="Sony"/>
    <s v="Item_D"/>
    <n v="138"/>
    <n v="38"/>
    <n v="85.56"/>
    <n v="2146"/>
    <n v="42"/>
    <n v="90132"/>
    <s v="2060.44"/>
    <n v="98"/>
    <n v="1.8"/>
    <x v="0"/>
    <n v="270"/>
    <s v="Supplier_B"/>
    <d v="2038-05-04T00:00:00"/>
    <d v="2037-05-03T00:00:00"/>
    <s v="Location_C"/>
    <n v="46"/>
    <n v="61"/>
    <x v="4"/>
    <s v="Female"/>
    <x v="0"/>
    <x v="0"/>
    <s v="T54871"/>
    <s v="Pending"/>
    <n v="8"/>
    <s v="Not Returned"/>
    <n v="145"/>
    <x v="1"/>
    <s v="Bad"/>
  </r>
  <r>
    <s v="P5872"/>
    <x v="2"/>
    <x v="4"/>
    <s v="LG"/>
    <s v="Item_B"/>
    <n v="1556"/>
    <n v="2"/>
    <n v="1524.88"/>
    <n v="3171"/>
    <n v="96"/>
    <n v="304416"/>
    <s v="1646.12"/>
    <n v="47"/>
    <n v="4.4000000000000004"/>
    <x v="3"/>
    <n v="336"/>
    <s v="Supplier_C"/>
    <d v="2038-05-05T00:00:00"/>
    <d v="2037-05-04T00:00:00"/>
    <s v="Location_C"/>
    <n v="36"/>
    <n v="58"/>
    <x v="0"/>
    <s v="Male"/>
    <x v="1"/>
    <x v="2"/>
    <s v="T54872"/>
    <s v="Cancelled"/>
    <n v="7"/>
    <s v="Returned"/>
    <n v="967"/>
    <x v="2"/>
    <s v="Bad"/>
  </r>
  <r>
    <s v="P5873"/>
    <x v="4"/>
    <x v="0"/>
    <s v="Samsung"/>
    <s v="Item_A"/>
    <n v="3138"/>
    <n v="6"/>
    <n v="2949.72"/>
    <n v="1325"/>
    <n v="71"/>
    <n v="94075"/>
    <s v="-1624.72"/>
    <n v="80"/>
    <n v="4.2"/>
    <x v="3"/>
    <n v="350"/>
    <s v="Supplier_B"/>
    <d v="2038-05-06T00:00:00"/>
    <d v="2037-05-05T00:00:00"/>
    <s v="Location_A"/>
    <n v="17"/>
    <n v="49"/>
    <x v="0"/>
    <s v="Female"/>
    <x v="1"/>
    <x v="1"/>
    <s v="T54873"/>
    <s v="Pending"/>
    <n v="10"/>
    <s v="Returned"/>
    <n v="798"/>
    <x v="0"/>
    <s v="Good"/>
  </r>
  <r>
    <s v="P5874"/>
    <x v="0"/>
    <x v="3"/>
    <s v="LG"/>
    <s v="Item_B"/>
    <n v="2089"/>
    <n v="0"/>
    <n v="2089"/>
    <n v="1519"/>
    <n v="40"/>
    <n v="60760"/>
    <s v="-570"/>
    <n v="6"/>
    <n v="4.5999999999999996"/>
    <x v="3"/>
    <n v="469"/>
    <s v="Supplier_A"/>
    <d v="2038-05-07T00:00:00"/>
    <d v="2037-05-06T00:00:00"/>
    <s v="Location_A"/>
    <n v="34"/>
    <n v="42"/>
    <x v="0"/>
    <s v="Male"/>
    <x v="0"/>
    <x v="0"/>
    <s v="T54874"/>
    <s v="Cancelled"/>
    <n v="13"/>
    <s v="Not Returned"/>
    <n v="990"/>
    <x v="2"/>
    <s v="Good"/>
  </r>
  <r>
    <s v="P5875"/>
    <x v="0"/>
    <x v="0"/>
    <s v="Sony"/>
    <s v="Item_C"/>
    <n v="4510"/>
    <n v="28"/>
    <n v="3247.2"/>
    <n v="3573"/>
    <n v="61"/>
    <n v="217953"/>
    <s v="325.8"/>
    <n v="38"/>
    <n v="3.7"/>
    <x v="2"/>
    <n v="284"/>
    <s v="Supplier_B"/>
    <d v="2038-05-08T00:00:00"/>
    <d v="2037-05-07T00:00:00"/>
    <s v="Location_C"/>
    <n v="10"/>
    <n v="23"/>
    <x v="3"/>
    <s v="Female"/>
    <x v="0"/>
    <x v="1"/>
    <s v="T54875"/>
    <s v="Cancelled"/>
    <n v="2"/>
    <s v="Not Returned"/>
    <n v="187"/>
    <x v="0"/>
    <s v="Average"/>
  </r>
  <r>
    <s v="P5876"/>
    <x v="2"/>
    <x v="1"/>
    <s v="Nike"/>
    <s v="Item_D"/>
    <n v="2135"/>
    <n v="48"/>
    <n v="1110.2"/>
    <n v="2605"/>
    <n v="57"/>
    <n v="148485"/>
    <s v="1494.8"/>
    <n v="55"/>
    <n v="3.1"/>
    <x v="2"/>
    <n v="335"/>
    <s v="Supplier_B"/>
    <d v="2038-05-09T00:00:00"/>
    <d v="2037-05-08T00:00:00"/>
    <s v="Location_A"/>
    <n v="10"/>
    <n v="44"/>
    <x v="0"/>
    <s v="Female"/>
    <x v="0"/>
    <x v="0"/>
    <s v="T54876"/>
    <s v="Cancelled"/>
    <n v="10"/>
    <s v="Not Returned"/>
    <n v="449"/>
    <x v="2"/>
    <s v="Average"/>
  </r>
  <r>
    <s v="P5877"/>
    <x v="3"/>
    <x v="2"/>
    <s v="Sony"/>
    <s v="Item_A"/>
    <n v="3231"/>
    <n v="3"/>
    <n v="3134.07"/>
    <n v="2056"/>
    <n v="4"/>
    <n v="8224"/>
    <s v="-1078.07"/>
    <n v="94"/>
    <n v="5"/>
    <x v="3"/>
    <n v="50"/>
    <s v="Supplier_C"/>
    <d v="2038-05-10T00:00:00"/>
    <d v="2037-05-09T00:00:00"/>
    <s v="Location_C"/>
    <n v="40"/>
    <n v="63"/>
    <x v="4"/>
    <s v="Female"/>
    <x v="2"/>
    <x v="0"/>
    <s v="T54877"/>
    <s v="Completed"/>
    <n v="4"/>
    <s v="Returned"/>
    <n v="726"/>
    <x v="1"/>
    <s v="Good"/>
  </r>
  <r>
    <s v="P5878"/>
    <x v="3"/>
    <x v="1"/>
    <s v="Nike"/>
    <s v="Item_A"/>
    <n v="4454"/>
    <n v="44"/>
    <n v="2494.2399999999998"/>
    <n v="3658"/>
    <n v="73"/>
    <n v="267034"/>
    <s v="1163.76"/>
    <n v="104"/>
    <n v="3"/>
    <x v="2"/>
    <n v="471"/>
    <s v="Supplier_A"/>
    <d v="2038-05-11T00:00:00"/>
    <d v="2037-05-10T00:00:00"/>
    <s v="Location_C"/>
    <n v="45"/>
    <n v="32"/>
    <x v="1"/>
    <s v="Female"/>
    <x v="1"/>
    <x v="0"/>
    <s v="T54878"/>
    <s v="Pending"/>
    <n v="1"/>
    <s v="Not Returned"/>
    <n v="239"/>
    <x v="0"/>
    <s v="Bad"/>
  </r>
  <r>
    <s v="P5879"/>
    <x v="2"/>
    <x v="0"/>
    <s v="LG"/>
    <s v="Item_C"/>
    <n v="1754"/>
    <n v="23"/>
    <n v="1350.58"/>
    <n v="935"/>
    <n v="13"/>
    <n v="12155"/>
    <s v="-415.58"/>
    <n v="27"/>
    <n v="3.2"/>
    <x v="2"/>
    <n v="112"/>
    <s v="Supplier_B"/>
    <d v="2038-05-12T00:00:00"/>
    <d v="2037-05-11T00:00:00"/>
    <s v="Location_C"/>
    <n v="32"/>
    <n v="62"/>
    <x v="4"/>
    <s v="Male"/>
    <x v="1"/>
    <x v="0"/>
    <s v="T54879"/>
    <s v="Pending"/>
    <n v="9"/>
    <s v="Returned"/>
    <n v="171"/>
    <x v="0"/>
    <s v="Bad"/>
  </r>
  <r>
    <s v="P5880"/>
    <x v="0"/>
    <x v="3"/>
    <s v="Samsung"/>
    <s v="Item_A"/>
    <n v="1567"/>
    <n v="29"/>
    <n v="1112.57"/>
    <n v="3295"/>
    <n v="43"/>
    <n v="141685"/>
    <s v="2182.43"/>
    <n v="9"/>
    <n v="1.3"/>
    <x v="0"/>
    <n v="185"/>
    <s v="Supplier_A"/>
    <d v="2038-05-13T00:00:00"/>
    <d v="2037-05-12T00:00:00"/>
    <s v="Location_C"/>
    <n v="43"/>
    <n v="69"/>
    <x v="4"/>
    <s v="Male"/>
    <x v="2"/>
    <x v="1"/>
    <s v="T54880"/>
    <s v="Pending"/>
    <n v="9"/>
    <s v="Not Returned"/>
    <n v="768"/>
    <x v="0"/>
    <s v="Average"/>
  </r>
  <r>
    <s v="P5881"/>
    <x v="1"/>
    <x v="4"/>
    <s v="LG"/>
    <s v="Item_D"/>
    <n v="189"/>
    <n v="6"/>
    <n v="177.66"/>
    <n v="3841"/>
    <n v="15"/>
    <n v="57615"/>
    <s v="3663.34"/>
    <n v="106"/>
    <n v="2.5"/>
    <x v="1"/>
    <n v="451"/>
    <s v="Supplier_A"/>
    <d v="2038-05-14T00:00:00"/>
    <d v="2037-05-13T00:00:00"/>
    <s v="Location_A"/>
    <n v="19"/>
    <n v="40"/>
    <x v="1"/>
    <s v="Male"/>
    <x v="1"/>
    <x v="1"/>
    <s v="T54881"/>
    <s v="Pending"/>
    <n v="7"/>
    <s v="Returned"/>
    <n v="947"/>
    <x v="2"/>
    <s v="Bad"/>
  </r>
  <r>
    <s v="P5882"/>
    <x v="4"/>
    <x v="1"/>
    <s v="Nike"/>
    <s v="Item_D"/>
    <n v="4909"/>
    <n v="14"/>
    <n v="4221.74"/>
    <n v="3422"/>
    <n v="95"/>
    <n v="325090"/>
    <s v="-799.74"/>
    <n v="177"/>
    <n v="2.2999999999999998"/>
    <x v="1"/>
    <n v="327"/>
    <s v="Supplier_A"/>
    <d v="2038-05-15T00:00:00"/>
    <d v="2037-05-14T00:00:00"/>
    <s v="Location_C"/>
    <n v="24"/>
    <n v="39"/>
    <x v="1"/>
    <s v="Male"/>
    <x v="1"/>
    <x v="0"/>
    <s v="T54882"/>
    <s v="Completed"/>
    <n v="7"/>
    <s v="Not Returned"/>
    <n v="321"/>
    <x v="1"/>
    <s v="Bad"/>
  </r>
  <r>
    <s v="P5883"/>
    <x v="4"/>
    <x v="4"/>
    <s v="LG"/>
    <s v="Item_B"/>
    <n v="2062"/>
    <n v="21"/>
    <n v="1628.98"/>
    <n v="660"/>
    <n v="38"/>
    <n v="25080"/>
    <s v="-968.98"/>
    <n v="19"/>
    <n v="3.5"/>
    <x v="2"/>
    <n v="499"/>
    <s v="Supplier_A"/>
    <d v="2038-05-16T00:00:00"/>
    <d v="2037-05-15T00:00:00"/>
    <s v="Location_C"/>
    <n v="27"/>
    <n v="24"/>
    <x v="3"/>
    <s v="Male"/>
    <x v="2"/>
    <x v="0"/>
    <s v="T54883"/>
    <s v="Pending"/>
    <n v="13"/>
    <s v="Not Returned"/>
    <n v="361"/>
    <x v="1"/>
    <s v="Good"/>
  </r>
  <r>
    <s v="P5884"/>
    <x v="3"/>
    <x v="2"/>
    <s v="LG"/>
    <s v="Item_C"/>
    <n v="2884"/>
    <n v="26"/>
    <n v="2134.16"/>
    <n v="2110"/>
    <n v="81"/>
    <n v="170910"/>
    <s v="-24.16"/>
    <n v="130"/>
    <n v="3"/>
    <x v="2"/>
    <n v="20"/>
    <s v="Supplier_B"/>
    <d v="2038-05-17T00:00:00"/>
    <d v="2037-05-16T00:00:00"/>
    <s v="Location_A"/>
    <n v="48"/>
    <n v="52"/>
    <x v="0"/>
    <s v="Male"/>
    <x v="0"/>
    <x v="2"/>
    <s v="T54884"/>
    <s v="Cancelled"/>
    <n v="12"/>
    <s v="Not Returned"/>
    <n v="531"/>
    <x v="0"/>
    <s v="Bad"/>
  </r>
  <r>
    <s v="P5885"/>
    <x v="1"/>
    <x v="0"/>
    <s v="Nike"/>
    <s v="Item_A"/>
    <n v="1518"/>
    <n v="4"/>
    <n v="1457.28"/>
    <n v="722"/>
    <n v="6"/>
    <n v="4332"/>
    <s v="-735.28"/>
    <n v="47"/>
    <n v="2.7"/>
    <x v="1"/>
    <n v="439"/>
    <s v="Supplier_A"/>
    <d v="2038-05-18T00:00:00"/>
    <d v="2037-05-17T00:00:00"/>
    <s v="Location_B"/>
    <n v="18"/>
    <n v="24"/>
    <x v="3"/>
    <s v="Female"/>
    <x v="0"/>
    <x v="1"/>
    <s v="T54885"/>
    <s v="Cancelled"/>
    <n v="13"/>
    <s v="Returned"/>
    <n v="995"/>
    <x v="2"/>
    <s v="Average"/>
  </r>
  <r>
    <s v="P5886"/>
    <x v="2"/>
    <x v="3"/>
    <s v="Samsung"/>
    <s v="Item_D"/>
    <n v="1626"/>
    <n v="12"/>
    <n v="1430.88"/>
    <n v="2313"/>
    <n v="94"/>
    <n v="217422"/>
    <s v="882.12"/>
    <n v="159"/>
    <n v="4"/>
    <x v="3"/>
    <n v="164"/>
    <s v="Supplier_B"/>
    <d v="2038-05-19T00:00:00"/>
    <d v="2037-05-18T00:00:00"/>
    <s v="Location_B"/>
    <n v="17"/>
    <n v="68"/>
    <x v="4"/>
    <s v="Male"/>
    <x v="1"/>
    <x v="2"/>
    <s v="T54886"/>
    <s v="Pending"/>
    <n v="10"/>
    <s v="Returned"/>
    <n v="210"/>
    <x v="2"/>
    <s v="Average"/>
  </r>
  <r>
    <s v="P5887"/>
    <x v="2"/>
    <x v="4"/>
    <s v="Apple"/>
    <s v="Item_D"/>
    <n v="2913"/>
    <n v="14"/>
    <n v="2505.1799999999998"/>
    <n v="639"/>
    <n v="21"/>
    <n v="13419"/>
    <s v="-1866.18"/>
    <n v="193"/>
    <n v="3.1"/>
    <x v="2"/>
    <n v="255"/>
    <s v="Supplier_C"/>
    <d v="2038-05-20T00:00:00"/>
    <d v="2037-05-19T00:00:00"/>
    <s v="Location_C"/>
    <n v="36"/>
    <n v="54"/>
    <x v="0"/>
    <s v="Male"/>
    <x v="1"/>
    <x v="2"/>
    <s v="T54887"/>
    <s v="Pending"/>
    <n v="14"/>
    <s v="Returned"/>
    <n v="366"/>
    <x v="2"/>
    <s v="Good"/>
  </r>
  <r>
    <s v="P5888"/>
    <x v="4"/>
    <x v="1"/>
    <s v="Samsung"/>
    <s v="Item_B"/>
    <n v="2934"/>
    <n v="5"/>
    <n v="2787.3"/>
    <n v="1327"/>
    <n v="5"/>
    <n v="6635"/>
    <s v="-1460.3"/>
    <n v="52"/>
    <n v="2.7"/>
    <x v="1"/>
    <n v="309"/>
    <s v="Supplier_B"/>
    <d v="2038-05-21T00:00:00"/>
    <d v="2037-05-20T00:00:00"/>
    <s v="Location_A"/>
    <n v="31"/>
    <n v="41"/>
    <x v="0"/>
    <s v="Female"/>
    <x v="1"/>
    <x v="2"/>
    <s v="T54888"/>
    <s v="Cancelled"/>
    <n v="3"/>
    <s v="Not Returned"/>
    <n v="690"/>
    <x v="1"/>
    <s v="Bad"/>
  </r>
  <r>
    <s v="P5889"/>
    <x v="3"/>
    <x v="2"/>
    <s v="Nike"/>
    <s v="Item_D"/>
    <n v="1633"/>
    <n v="34"/>
    <n v="1077.78"/>
    <n v="2140"/>
    <n v="2"/>
    <n v="4280"/>
    <s v="1062.22"/>
    <n v="29"/>
    <n v="4"/>
    <x v="3"/>
    <n v="353"/>
    <s v="Supplier_B"/>
    <d v="2038-05-22T00:00:00"/>
    <d v="2037-05-21T00:00:00"/>
    <s v="Location_B"/>
    <n v="12"/>
    <n v="41"/>
    <x v="0"/>
    <s v="Male"/>
    <x v="1"/>
    <x v="1"/>
    <s v="T54889"/>
    <s v="Pending"/>
    <n v="5"/>
    <s v="Not Returned"/>
    <n v="409"/>
    <x v="0"/>
    <s v="Average"/>
  </r>
  <r>
    <s v="P5890"/>
    <x v="3"/>
    <x v="0"/>
    <s v="Sony"/>
    <s v="Item_D"/>
    <n v="666"/>
    <n v="28"/>
    <n v="479.52"/>
    <n v="219"/>
    <n v="50"/>
    <n v="10950"/>
    <s v="-260.52"/>
    <n v="145"/>
    <n v="2.4"/>
    <x v="1"/>
    <n v="417"/>
    <s v="Supplier_A"/>
    <d v="2038-05-23T00:00:00"/>
    <d v="2037-05-22T00:00:00"/>
    <s v="Location_A"/>
    <n v="9"/>
    <n v="25"/>
    <x v="3"/>
    <s v="Female"/>
    <x v="0"/>
    <x v="2"/>
    <s v="T54890"/>
    <s v="Pending"/>
    <n v="8"/>
    <s v="Returned"/>
    <n v="346"/>
    <x v="2"/>
    <s v="Good"/>
  </r>
  <r>
    <s v="P5891"/>
    <x v="2"/>
    <x v="0"/>
    <s v="Sony"/>
    <s v="Item_A"/>
    <n v="1891"/>
    <n v="1"/>
    <n v="1872.09"/>
    <n v="753"/>
    <n v="49"/>
    <n v="36897"/>
    <s v="-1119.09"/>
    <n v="36"/>
    <n v="3.5"/>
    <x v="2"/>
    <n v="170"/>
    <s v="Supplier_C"/>
    <d v="2038-05-24T00:00:00"/>
    <d v="2037-05-23T00:00:00"/>
    <s v="Location_C"/>
    <n v="22"/>
    <n v="47"/>
    <x v="0"/>
    <s v="Female"/>
    <x v="0"/>
    <x v="2"/>
    <s v="T54891"/>
    <s v="Cancelled"/>
    <n v="10"/>
    <s v="Returned"/>
    <n v="774"/>
    <x v="0"/>
    <s v="Average"/>
  </r>
  <r>
    <s v="P5892"/>
    <x v="3"/>
    <x v="2"/>
    <s v="Samsung"/>
    <s v="Item_A"/>
    <n v="3774"/>
    <n v="39"/>
    <n v="2302.14"/>
    <n v="1955"/>
    <n v="54"/>
    <n v="105570"/>
    <s v="-347.14"/>
    <n v="190"/>
    <n v="3.1"/>
    <x v="2"/>
    <n v="473"/>
    <s v="Supplier_B"/>
    <d v="2038-05-25T00:00:00"/>
    <d v="2037-05-24T00:00:00"/>
    <s v="Location_C"/>
    <n v="19"/>
    <n v="40"/>
    <x v="1"/>
    <s v="Male"/>
    <x v="0"/>
    <x v="2"/>
    <s v="T54892"/>
    <s v="Cancelled"/>
    <n v="9"/>
    <s v="Returned"/>
    <n v="671"/>
    <x v="2"/>
    <s v="Good"/>
  </r>
  <r>
    <s v="P5893"/>
    <x v="1"/>
    <x v="4"/>
    <s v="Sony"/>
    <s v="Item_A"/>
    <n v="4377"/>
    <n v="48"/>
    <n v="2276.04"/>
    <n v="2642"/>
    <n v="68"/>
    <n v="179656"/>
    <s v="365.96"/>
    <n v="15"/>
    <n v="1.2"/>
    <x v="0"/>
    <n v="110"/>
    <s v="Supplier_C"/>
    <d v="2038-05-26T00:00:00"/>
    <d v="2037-05-25T00:00:00"/>
    <s v="Location_B"/>
    <n v="16"/>
    <n v="63"/>
    <x v="4"/>
    <s v="Male"/>
    <x v="2"/>
    <x v="1"/>
    <s v="T54893"/>
    <s v="Completed"/>
    <n v="9"/>
    <s v="Returned"/>
    <n v="748"/>
    <x v="0"/>
    <s v="Bad"/>
  </r>
  <r>
    <s v="P5894"/>
    <x v="1"/>
    <x v="0"/>
    <s v="Samsung"/>
    <s v="Item_B"/>
    <n v="4272"/>
    <n v="9"/>
    <n v="3887.52"/>
    <n v="1026"/>
    <n v="33"/>
    <n v="33858"/>
    <s v="-2861.52"/>
    <n v="176"/>
    <n v="3.7"/>
    <x v="2"/>
    <n v="302"/>
    <s v="Supplier_C"/>
    <d v="2038-05-27T00:00:00"/>
    <d v="2037-05-26T00:00:00"/>
    <s v="Location_A"/>
    <n v="9"/>
    <n v="34"/>
    <x v="1"/>
    <s v="Male"/>
    <x v="2"/>
    <x v="0"/>
    <s v="T54894"/>
    <s v="Completed"/>
    <n v="2"/>
    <s v="Returned"/>
    <n v="693"/>
    <x v="1"/>
    <s v="Good"/>
  </r>
  <r>
    <s v="P5895"/>
    <x v="1"/>
    <x v="3"/>
    <s v="Samsung"/>
    <s v="Item_B"/>
    <n v="4877"/>
    <n v="49"/>
    <n v="2487.27"/>
    <n v="980"/>
    <n v="64"/>
    <n v="62720"/>
    <s v="-1507.27"/>
    <n v="45"/>
    <n v="3.4"/>
    <x v="2"/>
    <n v="40"/>
    <s v="Supplier_C"/>
    <d v="2038-05-28T00:00:00"/>
    <d v="2037-05-27T00:00:00"/>
    <s v="Location_C"/>
    <n v="12"/>
    <n v="62"/>
    <x v="4"/>
    <s v="Female"/>
    <x v="2"/>
    <x v="1"/>
    <s v="T54895"/>
    <s v="Pending"/>
    <n v="14"/>
    <s v="Returned"/>
    <n v="674"/>
    <x v="2"/>
    <s v="Average"/>
  </r>
  <r>
    <s v="P5896"/>
    <x v="3"/>
    <x v="0"/>
    <s v="Nike"/>
    <s v="Item_A"/>
    <n v="1424"/>
    <n v="29"/>
    <n v="1011.04"/>
    <n v="3437"/>
    <n v="61"/>
    <n v="209657"/>
    <s v="2425.96"/>
    <n v="131"/>
    <n v="1.8"/>
    <x v="0"/>
    <n v="167"/>
    <s v="Supplier_A"/>
    <d v="2038-05-29T00:00:00"/>
    <d v="2037-05-28T00:00:00"/>
    <s v="Location_B"/>
    <n v="11"/>
    <n v="58"/>
    <x v="0"/>
    <s v="Female"/>
    <x v="0"/>
    <x v="2"/>
    <s v="T54896"/>
    <s v="Pending"/>
    <n v="11"/>
    <s v="Not Returned"/>
    <n v="790"/>
    <x v="0"/>
    <s v="Average"/>
  </r>
  <r>
    <s v="P5897"/>
    <x v="4"/>
    <x v="1"/>
    <s v="Nike"/>
    <s v="Item_B"/>
    <n v="203"/>
    <n v="45"/>
    <n v="111.65"/>
    <n v="2433"/>
    <n v="74"/>
    <n v="180042"/>
    <s v="2321.35"/>
    <n v="46"/>
    <n v="3"/>
    <x v="2"/>
    <n v="238"/>
    <s v="Supplier_C"/>
    <d v="2038-05-30T00:00:00"/>
    <d v="2037-05-29T00:00:00"/>
    <s v="Location_A"/>
    <n v="28"/>
    <n v="31"/>
    <x v="1"/>
    <s v="Male"/>
    <x v="1"/>
    <x v="1"/>
    <s v="T54897"/>
    <s v="Pending"/>
    <n v="11"/>
    <s v="Returned"/>
    <n v="303"/>
    <x v="2"/>
    <s v="Bad"/>
  </r>
  <r>
    <s v="P5898"/>
    <x v="4"/>
    <x v="4"/>
    <s v="Sony"/>
    <s v="Item_D"/>
    <n v="1454"/>
    <n v="1"/>
    <n v="1439.46"/>
    <n v="1996"/>
    <n v="3"/>
    <n v="5988"/>
    <s v="556.54"/>
    <n v="29"/>
    <n v="3.2"/>
    <x v="2"/>
    <n v="126"/>
    <s v="Supplier_A"/>
    <d v="2038-05-31T00:00:00"/>
    <d v="2037-05-30T00:00:00"/>
    <s v="Location_C"/>
    <n v="43"/>
    <n v="49"/>
    <x v="0"/>
    <s v="Female"/>
    <x v="1"/>
    <x v="1"/>
    <s v="T54898"/>
    <s v="Cancelled"/>
    <n v="10"/>
    <s v="Not Returned"/>
    <n v="336"/>
    <x v="2"/>
    <s v="Average"/>
  </r>
  <r>
    <s v="P5899"/>
    <x v="4"/>
    <x v="2"/>
    <s v="Samsung"/>
    <s v="Item_C"/>
    <n v="1734"/>
    <n v="4"/>
    <n v="1664.64"/>
    <n v="2599"/>
    <n v="19"/>
    <n v="49381"/>
    <s v="934.36"/>
    <n v="199"/>
    <n v="2.2999999999999998"/>
    <x v="1"/>
    <n v="120"/>
    <s v="Supplier_C"/>
    <d v="2038-06-01T00:00:00"/>
    <d v="2037-05-31T00:00:00"/>
    <s v="Location_A"/>
    <n v="25"/>
    <n v="19"/>
    <x v="3"/>
    <s v="Female"/>
    <x v="0"/>
    <x v="0"/>
    <s v="T54899"/>
    <s v="Completed"/>
    <n v="6"/>
    <s v="Not Returned"/>
    <n v="337"/>
    <x v="1"/>
    <s v="Good"/>
  </r>
  <r>
    <s v="P5900"/>
    <x v="1"/>
    <x v="2"/>
    <s v="Apple"/>
    <s v="Item_A"/>
    <n v="3333"/>
    <n v="15"/>
    <n v="2833.05"/>
    <n v="1629"/>
    <n v="45"/>
    <n v="73305"/>
    <s v="-1204.05"/>
    <n v="73"/>
    <n v="3.5"/>
    <x v="2"/>
    <n v="150"/>
    <s v="Supplier_A"/>
    <d v="2038-06-02T00:00:00"/>
    <d v="2037-06-01T00:00:00"/>
    <s v="Location_A"/>
    <n v="45"/>
    <n v="19"/>
    <x v="3"/>
    <s v="Male"/>
    <x v="0"/>
    <x v="2"/>
    <s v="T54900"/>
    <s v="Completed"/>
    <n v="13"/>
    <s v="Returned"/>
    <n v="442"/>
    <x v="2"/>
    <s v="Average"/>
  </r>
  <r>
    <s v="P5901"/>
    <x v="2"/>
    <x v="1"/>
    <s v="Sony"/>
    <s v="Item_A"/>
    <n v="236"/>
    <n v="40"/>
    <n v="141.6"/>
    <n v="3292"/>
    <n v="34"/>
    <n v="111928"/>
    <s v="3150.4"/>
    <n v="33"/>
    <n v="3.3"/>
    <x v="2"/>
    <n v="82"/>
    <s v="Supplier_B"/>
    <d v="2038-06-03T00:00:00"/>
    <d v="2037-06-02T00:00:00"/>
    <s v="Location_B"/>
    <n v="45"/>
    <n v="24"/>
    <x v="3"/>
    <s v="Male"/>
    <x v="0"/>
    <x v="0"/>
    <s v="T54901"/>
    <s v="Completed"/>
    <n v="1"/>
    <s v="Returned"/>
    <n v="252"/>
    <x v="1"/>
    <s v="Good"/>
  </r>
  <r>
    <s v="P5902"/>
    <x v="3"/>
    <x v="4"/>
    <s v="Samsung"/>
    <s v="Item_A"/>
    <n v="1454"/>
    <n v="44"/>
    <n v="814.24"/>
    <n v="700"/>
    <n v="17"/>
    <n v="11900"/>
    <s v="-114.24"/>
    <n v="103"/>
    <n v="4.8"/>
    <x v="3"/>
    <n v="238"/>
    <s v="Supplier_C"/>
    <d v="2038-06-04T00:00:00"/>
    <d v="2037-06-03T00:00:00"/>
    <s v="Location_A"/>
    <n v="35"/>
    <n v="38"/>
    <x v="1"/>
    <s v="Female"/>
    <x v="1"/>
    <x v="1"/>
    <s v="T54902"/>
    <s v="Cancelled"/>
    <n v="12"/>
    <s v="Not Returned"/>
    <n v="377"/>
    <x v="2"/>
    <s v="Good"/>
  </r>
  <r>
    <s v="P5903"/>
    <x v="3"/>
    <x v="3"/>
    <s v="Apple"/>
    <s v="Item_C"/>
    <n v="2017"/>
    <n v="37"/>
    <n v="1270.71"/>
    <n v="3728"/>
    <n v="7"/>
    <n v="26096"/>
    <s v="2457.29"/>
    <n v="196"/>
    <n v="2.6"/>
    <x v="1"/>
    <n v="126"/>
    <s v="Supplier_B"/>
    <d v="2038-06-05T00:00:00"/>
    <d v="2037-06-04T00:00:00"/>
    <s v="Location_A"/>
    <n v="20"/>
    <n v="34"/>
    <x v="1"/>
    <s v="Male"/>
    <x v="2"/>
    <x v="2"/>
    <s v="T54903"/>
    <s v="Completed"/>
    <n v="2"/>
    <s v="Returned"/>
    <n v="544"/>
    <x v="2"/>
    <s v="Average"/>
  </r>
  <r>
    <s v="P5904"/>
    <x v="0"/>
    <x v="4"/>
    <s v="LG"/>
    <s v="Item_C"/>
    <n v="3425"/>
    <n v="19"/>
    <n v="2774.25"/>
    <n v="2317"/>
    <n v="49"/>
    <n v="113533"/>
    <s v="-457.25"/>
    <n v="135"/>
    <n v="4.3"/>
    <x v="3"/>
    <n v="346"/>
    <s v="Supplier_C"/>
    <d v="2038-06-06T00:00:00"/>
    <d v="2037-06-05T00:00:00"/>
    <s v="Location_B"/>
    <n v="23"/>
    <n v="57"/>
    <x v="0"/>
    <s v="Male"/>
    <x v="1"/>
    <x v="1"/>
    <s v="T54904"/>
    <s v="Pending"/>
    <n v="13"/>
    <s v="Returned"/>
    <n v="435"/>
    <x v="0"/>
    <s v="Bad"/>
  </r>
  <r>
    <s v="P5905"/>
    <x v="2"/>
    <x v="3"/>
    <s v="Samsung"/>
    <s v="Item_A"/>
    <n v="4087"/>
    <n v="48"/>
    <n v="2125.2399999999998"/>
    <n v="2557"/>
    <n v="50"/>
    <n v="127850"/>
    <s v="431.76"/>
    <n v="117"/>
    <n v="1.7"/>
    <x v="0"/>
    <n v="167"/>
    <s v="Supplier_C"/>
    <d v="2038-06-07T00:00:00"/>
    <d v="2037-06-06T00:00:00"/>
    <s v="Location_B"/>
    <n v="10"/>
    <n v="33"/>
    <x v="1"/>
    <s v="Female"/>
    <x v="0"/>
    <x v="2"/>
    <s v="T54905"/>
    <s v="Pending"/>
    <n v="10"/>
    <s v="Not Returned"/>
    <n v="692"/>
    <x v="2"/>
    <s v="Average"/>
  </r>
  <r>
    <s v="P5906"/>
    <x v="4"/>
    <x v="1"/>
    <s v="Apple"/>
    <s v="Item_B"/>
    <n v="488"/>
    <n v="27"/>
    <n v="356.24"/>
    <n v="2018"/>
    <n v="6"/>
    <n v="12108"/>
    <s v="1661.76"/>
    <n v="12"/>
    <n v="2.1"/>
    <x v="1"/>
    <n v="48"/>
    <s v="Supplier_B"/>
    <d v="2038-06-08T00:00:00"/>
    <d v="2037-06-07T00:00:00"/>
    <s v="Location_C"/>
    <n v="4"/>
    <n v="22"/>
    <x v="3"/>
    <s v="Male"/>
    <x v="0"/>
    <x v="2"/>
    <s v="T54906"/>
    <s v="Pending"/>
    <n v="14"/>
    <s v="Not Returned"/>
    <n v="788"/>
    <x v="1"/>
    <s v="Average"/>
  </r>
  <r>
    <s v="P5907"/>
    <x v="4"/>
    <x v="2"/>
    <s v="Nike"/>
    <s v="Item_D"/>
    <n v="1508"/>
    <n v="18"/>
    <n v="1236.56"/>
    <n v="3705"/>
    <n v="41"/>
    <n v="151905"/>
    <s v="2468.44"/>
    <n v="94"/>
    <n v="2.1"/>
    <x v="1"/>
    <n v="167"/>
    <s v="Supplier_B"/>
    <d v="2038-06-09T00:00:00"/>
    <d v="2037-06-08T00:00:00"/>
    <s v="Location_C"/>
    <n v="8"/>
    <n v="56"/>
    <x v="0"/>
    <s v="Female"/>
    <x v="0"/>
    <x v="0"/>
    <s v="T54907"/>
    <s v="Cancelled"/>
    <n v="7"/>
    <s v="Returned"/>
    <n v="918"/>
    <x v="2"/>
    <s v="Average"/>
  </r>
  <r>
    <s v="P5908"/>
    <x v="3"/>
    <x v="1"/>
    <s v="LG"/>
    <s v="Item_B"/>
    <n v="2459"/>
    <n v="15"/>
    <n v="2090.15"/>
    <n v="2168"/>
    <n v="62"/>
    <n v="134416"/>
    <s v="77.85"/>
    <n v="65"/>
    <n v="3"/>
    <x v="2"/>
    <n v="52"/>
    <s v="Supplier_C"/>
    <d v="2038-06-10T00:00:00"/>
    <d v="2037-06-09T00:00:00"/>
    <s v="Location_C"/>
    <n v="10"/>
    <n v="46"/>
    <x v="0"/>
    <s v="Male"/>
    <x v="1"/>
    <x v="2"/>
    <s v="T54908"/>
    <s v="Pending"/>
    <n v="4"/>
    <s v="Not Returned"/>
    <n v="766"/>
    <x v="1"/>
    <s v="Average"/>
  </r>
  <r>
    <s v="P5909"/>
    <x v="1"/>
    <x v="4"/>
    <s v="Apple"/>
    <s v="Item_B"/>
    <n v="682"/>
    <n v="9"/>
    <n v="620.62"/>
    <n v="803"/>
    <n v="42"/>
    <n v="33726"/>
    <s v="182.38"/>
    <n v="88"/>
    <n v="3.9"/>
    <x v="2"/>
    <n v="112"/>
    <s v="Supplier_B"/>
    <d v="2038-06-11T00:00:00"/>
    <d v="2037-06-10T00:00:00"/>
    <s v="Location_A"/>
    <n v="14"/>
    <n v="52"/>
    <x v="0"/>
    <s v="Female"/>
    <x v="2"/>
    <x v="2"/>
    <s v="T54909"/>
    <s v="Pending"/>
    <n v="13"/>
    <s v="Not Returned"/>
    <n v="128"/>
    <x v="1"/>
    <s v="Good"/>
  </r>
  <r>
    <s v="P5910"/>
    <x v="0"/>
    <x v="1"/>
    <s v="Apple"/>
    <s v="Item_B"/>
    <n v="4508"/>
    <n v="38"/>
    <n v="2794.96"/>
    <n v="3926"/>
    <n v="30"/>
    <n v="117780"/>
    <s v="1131.04"/>
    <n v="102"/>
    <n v="2.8"/>
    <x v="1"/>
    <n v="415"/>
    <s v="Supplier_C"/>
    <d v="2038-06-12T00:00:00"/>
    <d v="2037-06-11T00:00:00"/>
    <s v="Location_A"/>
    <n v="45"/>
    <n v="46"/>
    <x v="0"/>
    <s v="Female"/>
    <x v="1"/>
    <x v="1"/>
    <s v="T54910"/>
    <s v="Pending"/>
    <n v="9"/>
    <s v="Returned"/>
    <n v="501"/>
    <x v="2"/>
    <s v="Bad"/>
  </r>
  <r>
    <s v="P5911"/>
    <x v="1"/>
    <x v="4"/>
    <s v="Apple"/>
    <s v="Item_A"/>
    <n v="2452"/>
    <n v="29"/>
    <n v="1740.92"/>
    <n v="267"/>
    <n v="23"/>
    <n v="6141"/>
    <s v="-1473.92"/>
    <n v="28"/>
    <n v="4.7"/>
    <x v="3"/>
    <n v="150"/>
    <s v="Supplier_C"/>
    <d v="2038-06-13T00:00:00"/>
    <d v="2037-06-12T00:00:00"/>
    <s v="Location_B"/>
    <n v="26"/>
    <n v="46"/>
    <x v="0"/>
    <s v="Male"/>
    <x v="2"/>
    <x v="2"/>
    <s v="T54911"/>
    <s v="Completed"/>
    <n v="7"/>
    <s v="Not Returned"/>
    <n v="663"/>
    <x v="1"/>
    <s v="Good"/>
  </r>
  <r>
    <s v="P5912"/>
    <x v="1"/>
    <x v="3"/>
    <s v="Apple"/>
    <s v="Item_C"/>
    <n v="1330"/>
    <n v="37"/>
    <n v="837.9"/>
    <n v="1373"/>
    <n v="10"/>
    <n v="13730"/>
    <s v="535.1"/>
    <n v="103"/>
    <n v="3"/>
    <x v="2"/>
    <n v="276"/>
    <s v="Supplier_B"/>
    <d v="2038-06-14T00:00:00"/>
    <d v="2037-06-13T00:00:00"/>
    <s v="Location_A"/>
    <n v="40"/>
    <n v="29"/>
    <x v="1"/>
    <s v="Male"/>
    <x v="1"/>
    <x v="1"/>
    <s v="T54912"/>
    <s v="Completed"/>
    <n v="10"/>
    <s v="Returned"/>
    <n v="675"/>
    <x v="0"/>
    <s v="Good"/>
  </r>
  <r>
    <s v="P5913"/>
    <x v="2"/>
    <x v="0"/>
    <s v="LG"/>
    <s v="Item_A"/>
    <n v="3530"/>
    <n v="22"/>
    <n v="2753.4"/>
    <n v="2030"/>
    <n v="54"/>
    <n v="109620"/>
    <s v="-723.4"/>
    <n v="88"/>
    <n v="3.8"/>
    <x v="2"/>
    <n v="433"/>
    <s v="Supplier_B"/>
    <d v="2038-06-15T00:00:00"/>
    <d v="2037-06-14T00:00:00"/>
    <s v="Location_B"/>
    <n v="25"/>
    <n v="47"/>
    <x v="0"/>
    <s v="Female"/>
    <x v="2"/>
    <x v="0"/>
    <s v="T54913"/>
    <s v="Cancelled"/>
    <n v="8"/>
    <s v="Returned"/>
    <n v="573"/>
    <x v="0"/>
    <s v="Average"/>
  </r>
  <r>
    <s v="P5914"/>
    <x v="1"/>
    <x v="4"/>
    <s v="LG"/>
    <s v="Item_A"/>
    <n v="4208"/>
    <n v="40"/>
    <n v="2524.8000000000002"/>
    <n v="1601"/>
    <n v="96"/>
    <n v="153696"/>
    <s v="-923.8"/>
    <n v="109"/>
    <n v="1.6"/>
    <x v="0"/>
    <n v="42"/>
    <s v="Supplier_C"/>
    <d v="2038-06-16T00:00:00"/>
    <d v="2037-06-15T00:00:00"/>
    <s v="Location_C"/>
    <n v="42"/>
    <n v="25"/>
    <x v="3"/>
    <s v="Female"/>
    <x v="0"/>
    <x v="1"/>
    <s v="T54914"/>
    <s v="Completed"/>
    <n v="5"/>
    <s v="Not Returned"/>
    <n v="146"/>
    <x v="1"/>
    <s v="Bad"/>
  </r>
  <r>
    <s v="P5915"/>
    <x v="4"/>
    <x v="4"/>
    <s v="Sony"/>
    <s v="Item_C"/>
    <n v="3394"/>
    <n v="23"/>
    <n v="2613.38"/>
    <n v="3866"/>
    <n v="4"/>
    <n v="15464"/>
    <s v="1252.62"/>
    <n v="137"/>
    <n v="2.9"/>
    <x v="1"/>
    <n v="192"/>
    <s v="Supplier_C"/>
    <d v="2038-06-17T00:00:00"/>
    <d v="2037-06-16T00:00:00"/>
    <s v="Location_B"/>
    <n v="7"/>
    <n v="30"/>
    <x v="1"/>
    <s v="Male"/>
    <x v="1"/>
    <x v="0"/>
    <s v="T54915"/>
    <s v="Cancelled"/>
    <n v="12"/>
    <s v="Not Returned"/>
    <n v="904"/>
    <x v="2"/>
    <s v="Average"/>
  </r>
  <r>
    <s v="P5916"/>
    <x v="2"/>
    <x v="3"/>
    <s v="Samsung"/>
    <s v="Item_D"/>
    <n v="2898"/>
    <n v="32"/>
    <n v="1970.64"/>
    <n v="3703"/>
    <n v="81"/>
    <n v="299943"/>
    <s v="1732.36"/>
    <n v="47"/>
    <n v="3.7"/>
    <x v="2"/>
    <n v="337"/>
    <s v="Supplier_C"/>
    <d v="2038-06-18T00:00:00"/>
    <d v="2037-06-17T00:00:00"/>
    <s v="Location_A"/>
    <n v="44"/>
    <n v="63"/>
    <x v="4"/>
    <s v="Female"/>
    <x v="2"/>
    <x v="1"/>
    <s v="T54916"/>
    <s v="Pending"/>
    <n v="4"/>
    <s v="Returned"/>
    <n v="943"/>
    <x v="2"/>
    <s v="Average"/>
  </r>
  <r>
    <s v="P5917"/>
    <x v="0"/>
    <x v="4"/>
    <s v="Sony"/>
    <s v="Item_A"/>
    <n v="830"/>
    <n v="19"/>
    <n v="672.3"/>
    <n v="434"/>
    <n v="21"/>
    <n v="9114"/>
    <s v="-238.3"/>
    <n v="86"/>
    <n v="1.9"/>
    <x v="0"/>
    <n v="104"/>
    <s v="Supplier_B"/>
    <d v="2038-06-19T00:00:00"/>
    <d v="2037-06-18T00:00:00"/>
    <s v="Location_A"/>
    <n v="11"/>
    <n v="47"/>
    <x v="0"/>
    <s v="Male"/>
    <x v="2"/>
    <x v="2"/>
    <s v="T54917"/>
    <s v="Completed"/>
    <n v="2"/>
    <s v="Returned"/>
    <n v="713"/>
    <x v="2"/>
    <s v="Bad"/>
  </r>
  <r>
    <s v="P5918"/>
    <x v="2"/>
    <x v="0"/>
    <s v="LG"/>
    <s v="Item_A"/>
    <n v="1683"/>
    <n v="20"/>
    <n v="1346.4"/>
    <n v="1595"/>
    <n v="11"/>
    <n v="17545"/>
    <s v="248.6"/>
    <n v="32"/>
    <n v="2.1"/>
    <x v="1"/>
    <n v="108"/>
    <s v="Supplier_B"/>
    <d v="2038-06-20T00:00:00"/>
    <d v="2037-06-19T00:00:00"/>
    <s v="Location_C"/>
    <n v="25"/>
    <n v="38"/>
    <x v="1"/>
    <s v="Male"/>
    <x v="0"/>
    <x v="2"/>
    <s v="T54918"/>
    <s v="Pending"/>
    <n v="9"/>
    <s v="Returned"/>
    <n v="957"/>
    <x v="2"/>
    <s v="Bad"/>
  </r>
  <r>
    <s v="P5919"/>
    <x v="2"/>
    <x v="0"/>
    <s v="LG"/>
    <s v="Item_D"/>
    <n v="232"/>
    <n v="32"/>
    <n v="157.76"/>
    <n v="2009"/>
    <n v="93"/>
    <n v="186837"/>
    <s v="1851.24"/>
    <n v="32"/>
    <n v="4.7"/>
    <x v="3"/>
    <n v="91"/>
    <s v="Supplier_C"/>
    <d v="2038-06-21T00:00:00"/>
    <d v="2037-06-20T00:00:00"/>
    <s v="Location_A"/>
    <n v="41"/>
    <n v="20"/>
    <x v="3"/>
    <s v="Male"/>
    <x v="0"/>
    <x v="1"/>
    <s v="T54919"/>
    <s v="Completed"/>
    <n v="2"/>
    <s v="Returned"/>
    <n v="197"/>
    <x v="1"/>
    <s v="Bad"/>
  </r>
  <r>
    <s v="P5920"/>
    <x v="1"/>
    <x v="0"/>
    <s v="Samsung"/>
    <s v="Item_B"/>
    <n v="4103"/>
    <n v="6"/>
    <n v="3856.82"/>
    <n v="462"/>
    <n v="28"/>
    <n v="12936"/>
    <s v="-3394.82"/>
    <n v="11"/>
    <n v="4.3"/>
    <x v="3"/>
    <n v="150"/>
    <s v="Supplier_C"/>
    <d v="2038-06-22T00:00:00"/>
    <d v="2037-06-21T00:00:00"/>
    <s v="Location_C"/>
    <n v="46"/>
    <n v="62"/>
    <x v="4"/>
    <s v="Male"/>
    <x v="2"/>
    <x v="1"/>
    <s v="T54920"/>
    <s v="Cancelled"/>
    <n v="11"/>
    <s v="Not Returned"/>
    <n v="209"/>
    <x v="1"/>
    <s v="Average"/>
  </r>
  <r>
    <s v="P5921"/>
    <x v="2"/>
    <x v="1"/>
    <s v="LG"/>
    <s v="Item_C"/>
    <n v="208"/>
    <n v="16"/>
    <n v="174.72"/>
    <n v="1394"/>
    <n v="48"/>
    <n v="66912"/>
    <s v="1219.28"/>
    <n v="33"/>
    <n v="3.5"/>
    <x v="2"/>
    <n v="325"/>
    <s v="Supplier_B"/>
    <d v="2038-06-23T00:00:00"/>
    <d v="2037-06-22T00:00:00"/>
    <s v="Location_B"/>
    <n v="13"/>
    <n v="59"/>
    <x v="0"/>
    <s v="Female"/>
    <x v="1"/>
    <x v="2"/>
    <s v="T54921"/>
    <s v="Cancelled"/>
    <n v="6"/>
    <s v="Returned"/>
    <n v="545"/>
    <x v="1"/>
    <s v="Good"/>
  </r>
  <r>
    <s v="P5922"/>
    <x v="0"/>
    <x v="0"/>
    <s v="LG"/>
    <s v="Item_C"/>
    <n v="2652"/>
    <n v="24"/>
    <n v="2015.52"/>
    <n v="3565"/>
    <n v="41"/>
    <n v="146165"/>
    <s v="1549.48"/>
    <n v="139"/>
    <n v="4.8"/>
    <x v="3"/>
    <n v="209"/>
    <s v="Supplier_C"/>
    <d v="2038-06-24T00:00:00"/>
    <d v="2037-06-23T00:00:00"/>
    <s v="Location_B"/>
    <n v="28"/>
    <n v="31"/>
    <x v="1"/>
    <s v="Male"/>
    <x v="1"/>
    <x v="2"/>
    <s v="T54922"/>
    <s v="Completed"/>
    <n v="3"/>
    <s v="Not Returned"/>
    <n v="352"/>
    <x v="2"/>
    <s v="Good"/>
  </r>
  <r>
    <s v="P5923"/>
    <x v="1"/>
    <x v="1"/>
    <s v="LG"/>
    <s v="Item_A"/>
    <n v="814"/>
    <n v="17"/>
    <n v="675.62"/>
    <n v="3746"/>
    <n v="21"/>
    <n v="78666"/>
    <s v="3070.38"/>
    <n v="84"/>
    <n v="3"/>
    <x v="2"/>
    <n v="81"/>
    <s v="Supplier_C"/>
    <d v="2038-06-25T00:00:00"/>
    <d v="2037-06-24T00:00:00"/>
    <s v="Location_B"/>
    <n v="19"/>
    <n v="58"/>
    <x v="0"/>
    <s v="Female"/>
    <x v="1"/>
    <x v="2"/>
    <s v="T54923"/>
    <s v="Cancelled"/>
    <n v="6"/>
    <s v="Not Returned"/>
    <n v="483"/>
    <x v="2"/>
    <s v="Bad"/>
  </r>
  <r>
    <s v="P5924"/>
    <x v="2"/>
    <x v="2"/>
    <s v="LG"/>
    <s v="Item_B"/>
    <n v="955"/>
    <n v="24"/>
    <n v="725.8"/>
    <n v="329"/>
    <n v="2"/>
    <n v="658"/>
    <s v="-396.8"/>
    <n v="141"/>
    <n v="3.3"/>
    <x v="2"/>
    <n v="279"/>
    <s v="Supplier_B"/>
    <d v="2038-06-26T00:00:00"/>
    <d v="2037-06-25T00:00:00"/>
    <s v="Location_B"/>
    <n v="39"/>
    <n v="22"/>
    <x v="3"/>
    <s v="Male"/>
    <x v="1"/>
    <x v="0"/>
    <s v="T54924"/>
    <s v="Cancelled"/>
    <n v="2"/>
    <s v="Not Returned"/>
    <n v="861"/>
    <x v="2"/>
    <s v="Bad"/>
  </r>
  <r>
    <s v="P5925"/>
    <x v="3"/>
    <x v="1"/>
    <s v="Apple"/>
    <s v="Item_D"/>
    <n v="111"/>
    <n v="39"/>
    <n v="67.709999999999994"/>
    <n v="3724"/>
    <n v="66"/>
    <n v="245784"/>
    <s v="3656.29"/>
    <n v="184"/>
    <n v="1.9"/>
    <x v="0"/>
    <n v="435"/>
    <s v="Supplier_C"/>
    <d v="2038-06-27T00:00:00"/>
    <d v="2037-06-26T00:00:00"/>
    <s v="Location_C"/>
    <n v="20"/>
    <n v="18"/>
    <x v="2"/>
    <s v="Male"/>
    <x v="2"/>
    <x v="2"/>
    <s v="T54925"/>
    <s v="Completed"/>
    <n v="8"/>
    <s v="Not Returned"/>
    <n v="442"/>
    <x v="0"/>
    <s v="Good"/>
  </r>
  <r>
    <s v="P5926"/>
    <x v="2"/>
    <x v="3"/>
    <s v="LG"/>
    <s v="Item_C"/>
    <n v="4634"/>
    <n v="36"/>
    <n v="2965.76"/>
    <n v="2620"/>
    <n v="67"/>
    <n v="175540"/>
    <s v="-345.76"/>
    <n v="67"/>
    <n v="4.5999999999999996"/>
    <x v="3"/>
    <n v="349"/>
    <s v="Supplier_B"/>
    <d v="2038-06-28T00:00:00"/>
    <d v="2037-06-27T00:00:00"/>
    <s v="Location_A"/>
    <n v="42"/>
    <n v="19"/>
    <x v="3"/>
    <s v="Male"/>
    <x v="2"/>
    <x v="1"/>
    <s v="T54926"/>
    <s v="Cancelled"/>
    <n v="8"/>
    <s v="Returned"/>
    <n v="384"/>
    <x v="1"/>
    <s v="Bad"/>
  </r>
  <r>
    <s v="P5927"/>
    <x v="0"/>
    <x v="0"/>
    <s v="Nike"/>
    <s v="Item_C"/>
    <n v="4777"/>
    <n v="16"/>
    <n v="4012.68"/>
    <n v="3080"/>
    <n v="83"/>
    <n v="255640"/>
    <s v="-932.68"/>
    <n v="105"/>
    <n v="1.1000000000000001"/>
    <x v="0"/>
    <n v="329"/>
    <s v="Supplier_B"/>
    <d v="2038-06-29T00:00:00"/>
    <d v="2037-06-28T00:00:00"/>
    <s v="Location_A"/>
    <n v="47"/>
    <n v="58"/>
    <x v="0"/>
    <s v="Male"/>
    <x v="2"/>
    <x v="0"/>
    <s v="T54927"/>
    <s v="Pending"/>
    <n v="1"/>
    <s v="Returned"/>
    <n v="541"/>
    <x v="0"/>
    <s v="Bad"/>
  </r>
  <r>
    <s v="P5928"/>
    <x v="3"/>
    <x v="1"/>
    <s v="LG"/>
    <s v="Item_A"/>
    <n v="2553"/>
    <n v="21"/>
    <n v="2016.87"/>
    <n v="2056"/>
    <n v="30"/>
    <n v="61680"/>
    <s v="39.13"/>
    <n v="30"/>
    <n v="3.9"/>
    <x v="2"/>
    <n v="104"/>
    <s v="Supplier_B"/>
    <d v="2038-06-30T00:00:00"/>
    <d v="2037-06-29T00:00:00"/>
    <s v="Location_C"/>
    <n v="39"/>
    <n v="26"/>
    <x v="1"/>
    <s v="Female"/>
    <x v="2"/>
    <x v="1"/>
    <s v="T54928"/>
    <s v="Completed"/>
    <n v="1"/>
    <s v="Not Returned"/>
    <n v="265"/>
    <x v="2"/>
    <s v="Average"/>
  </r>
  <r>
    <s v="P5929"/>
    <x v="2"/>
    <x v="4"/>
    <s v="Nike"/>
    <s v="Item_D"/>
    <n v="560"/>
    <n v="15"/>
    <n v="476"/>
    <n v="2658"/>
    <n v="24"/>
    <n v="63792"/>
    <s v="2182"/>
    <n v="97"/>
    <n v="4.3"/>
    <x v="3"/>
    <n v="168"/>
    <s v="Supplier_B"/>
    <d v="2038-07-01T00:00:00"/>
    <d v="2037-06-30T00:00:00"/>
    <s v="Location_A"/>
    <n v="4"/>
    <n v="55"/>
    <x v="0"/>
    <s v="Male"/>
    <x v="2"/>
    <x v="1"/>
    <s v="T54929"/>
    <s v="Pending"/>
    <n v="10"/>
    <s v="Not Returned"/>
    <n v="440"/>
    <x v="0"/>
    <s v="Bad"/>
  </r>
  <r>
    <s v="P5930"/>
    <x v="1"/>
    <x v="0"/>
    <s v="Samsung"/>
    <s v="Item_B"/>
    <n v="3312"/>
    <n v="8"/>
    <n v="3047.04"/>
    <n v="1401"/>
    <n v="82"/>
    <n v="114882"/>
    <s v="-1646.04"/>
    <n v="140"/>
    <n v="2.9"/>
    <x v="1"/>
    <n v="110"/>
    <s v="Supplier_C"/>
    <d v="2038-07-02T00:00:00"/>
    <d v="2037-07-01T00:00:00"/>
    <s v="Location_B"/>
    <n v="22"/>
    <n v="67"/>
    <x v="4"/>
    <s v="Female"/>
    <x v="0"/>
    <x v="0"/>
    <s v="T54930"/>
    <s v="Cancelled"/>
    <n v="13"/>
    <s v="Returned"/>
    <n v="745"/>
    <x v="2"/>
    <s v="Bad"/>
  </r>
  <r>
    <s v="P5931"/>
    <x v="0"/>
    <x v="1"/>
    <s v="Sony"/>
    <s v="Item_A"/>
    <n v="2788"/>
    <n v="0"/>
    <n v="2788"/>
    <n v="3933"/>
    <n v="83"/>
    <n v="326439"/>
    <s v="1145"/>
    <n v="190"/>
    <n v="3.8"/>
    <x v="2"/>
    <n v="483"/>
    <s v="Supplier_C"/>
    <d v="2038-07-03T00:00:00"/>
    <d v="2037-07-02T00:00:00"/>
    <s v="Location_C"/>
    <n v="15"/>
    <n v="56"/>
    <x v="0"/>
    <s v="Male"/>
    <x v="1"/>
    <x v="2"/>
    <s v="T54931"/>
    <s v="Completed"/>
    <n v="2"/>
    <s v="Not Returned"/>
    <n v="901"/>
    <x v="2"/>
    <s v="Bad"/>
  </r>
  <r>
    <s v="P5932"/>
    <x v="2"/>
    <x v="4"/>
    <s v="Sony"/>
    <s v="Item_D"/>
    <n v="3877"/>
    <n v="13"/>
    <n v="3372.99"/>
    <n v="3582"/>
    <n v="45"/>
    <n v="161190"/>
    <s v="209.01"/>
    <n v="52"/>
    <n v="4.0999999999999996"/>
    <x v="3"/>
    <n v="86"/>
    <s v="Supplier_C"/>
    <d v="2038-07-04T00:00:00"/>
    <d v="2037-07-03T00:00:00"/>
    <s v="Location_B"/>
    <n v="31"/>
    <n v="46"/>
    <x v="0"/>
    <s v="Male"/>
    <x v="2"/>
    <x v="1"/>
    <s v="T54932"/>
    <s v="Pending"/>
    <n v="8"/>
    <s v="Returned"/>
    <n v="374"/>
    <x v="2"/>
    <s v="Bad"/>
  </r>
  <r>
    <s v="P5933"/>
    <x v="3"/>
    <x v="1"/>
    <s v="Apple"/>
    <s v="Item_B"/>
    <n v="4233"/>
    <n v="25"/>
    <n v="3174.75"/>
    <n v="2840"/>
    <n v="66"/>
    <n v="187440"/>
    <s v="-334.75"/>
    <n v="97"/>
    <n v="1.9"/>
    <x v="0"/>
    <n v="131"/>
    <s v="Supplier_C"/>
    <d v="2038-07-05T00:00:00"/>
    <d v="2037-07-04T00:00:00"/>
    <s v="Location_A"/>
    <n v="36"/>
    <n v="63"/>
    <x v="4"/>
    <s v="Female"/>
    <x v="2"/>
    <x v="2"/>
    <s v="T54933"/>
    <s v="Cancelled"/>
    <n v="2"/>
    <s v="Not Returned"/>
    <n v="765"/>
    <x v="2"/>
    <s v="Good"/>
  </r>
  <r>
    <s v="P5934"/>
    <x v="1"/>
    <x v="3"/>
    <s v="Apple"/>
    <s v="Item_B"/>
    <n v="288"/>
    <n v="46"/>
    <n v="155.52000000000001"/>
    <n v="1220"/>
    <n v="98"/>
    <n v="119560"/>
    <s v="1064.48"/>
    <n v="105"/>
    <n v="2.2999999999999998"/>
    <x v="1"/>
    <n v="98"/>
    <s v="Supplier_A"/>
    <d v="2038-07-06T00:00:00"/>
    <d v="2037-07-05T00:00:00"/>
    <s v="Location_A"/>
    <n v="20"/>
    <n v="68"/>
    <x v="4"/>
    <s v="Female"/>
    <x v="1"/>
    <x v="1"/>
    <s v="T54934"/>
    <s v="Cancelled"/>
    <n v="1"/>
    <s v="Returned"/>
    <n v="931"/>
    <x v="1"/>
    <s v="Average"/>
  </r>
  <r>
    <s v="P5935"/>
    <x v="2"/>
    <x v="2"/>
    <s v="Nike"/>
    <s v="Item_D"/>
    <n v="1192"/>
    <n v="37"/>
    <n v="750.96"/>
    <n v="2605"/>
    <n v="35"/>
    <n v="91175"/>
    <s v="1854.04"/>
    <n v="138"/>
    <n v="2"/>
    <x v="1"/>
    <n v="24"/>
    <s v="Supplier_B"/>
    <d v="2038-07-07T00:00:00"/>
    <d v="2037-07-06T00:00:00"/>
    <s v="Location_A"/>
    <n v="15"/>
    <n v="41"/>
    <x v="0"/>
    <s v="Female"/>
    <x v="1"/>
    <x v="2"/>
    <s v="T54935"/>
    <s v="Cancelled"/>
    <n v="7"/>
    <s v="Returned"/>
    <n v="139"/>
    <x v="1"/>
    <s v="Good"/>
  </r>
  <r>
    <s v="P5936"/>
    <x v="3"/>
    <x v="4"/>
    <s v="LG"/>
    <s v="Item_A"/>
    <n v="2388"/>
    <n v="44"/>
    <n v="1337.28"/>
    <n v="3208"/>
    <n v="22"/>
    <n v="70576"/>
    <s v="1870.72"/>
    <n v="82"/>
    <n v="1.9"/>
    <x v="0"/>
    <n v="292"/>
    <s v="Supplier_A"/>
    <d v="2038-07-08T00:00:00"/>
    <d v="2037-07-07T00:00:00"/>
    <s v="Location_A"/>
    <n v="31"/>
    <n v="24"/>
    <x v="3"/>
    <s v="Female"/>
    <x v="1"/>
    <x v="1"/>
    <s v="T54936"/>
    <s v="Cancelled"/>
    <n v="8"/>
    <s v="Returned"/>
    <n v="619"/>
    <x v="1"/>
    <s v="Bad"/>
  </r>
  <r>
    <s v="P5937"/>
    <x v="0"/>
    <x v="3"/>
    <s v="Apple"/>
    <s v="Item_C"/>
    <n v="467"/>
    <n v="13"/>
    <n v="406.29"/>
    <n v="2877"/>
    <n v="94"/>
    <n v="270438"/>
    <s v="2470.71"/>
    <n v="194"/>
    <n v="3.4"/>
    <x v="2"/>
    <n v="83"/>
    <s v="Supplier_A"/>
    <d v="2038-07-09T00:00:00"/>
    <d v="2037-07-08T00:00:00"/>
    <s v="Location_C"/>
    <n v="23"/>
    <n v="33"/>
    <x v="1"/>
    <s v="Male"/>
    <x v="0"/>
    <x v="2"/>
    <s v="T54937"/>
    <s v="Completed"/>
    <n v="12"/>
    <s v="Not Returned"/>
    <n v="608"/>
    <x v="2"/>
    <s v="Bad"/>
  </r>
  <r>
    <s v="P5938"/>
    <x v="4"/>
    <x v="1"/>
    <s v="Nike"/>
    <s v="Item_D"/>
    <n v="3423"/>
    <n v="37"/>
    <n v="2156.4899999999998"/>
    <n v="2127"/>
    <n v="69"/>
    <n v="146763"/>
    <s v="-29.49"/>
    <n v="121"/>
    <n v="3.7"/>
    <x v="2"/>
    <n v="201"/>
    <s v="Supplier_B"/>
    <d v="2038-07-10T00:00:00"/>
    <d v="2037-07-09T00:00:00"/>
    <s v="Location_A"/>
    <n v="41"/>
    <n v="69"/>
    <x v="4"/>
    <s v="Female"/>
    <x v="1"/>
    <x v="1"/>
    <s v="T54938"/>
    <s v="Pending"/>
    <n v="7"/>
    <s v="Not Returned"/>
    <n v="567"/>
    <x v="1"/>
    <s v="Bad"/>
  </r>
  <r>
    <s v="P5939"/>
    <x v="3"/>
    <x v="3"/>
    <s v="Sony"/>
    <s v="Item_B"/>
    <n v="4884"/>
    <n v="25"/>
    <n v="3663"/>
    <n v="1647"/>
    <n v="45"/>
    <n v="74115"/>
    <s v="-2016"/>
    <n v="95"/>
    <n v="5"/>
    <x v="3"/>
    <n v="329"/>
    <s v="Supplier_C"/>
    <d v="2038-07-11T00:00:00"/>
    <d v="2037-07-10T00:00:00"/>
    <s v="Location_A"/>
    <n v="24"/>
    <n v="30"/>
    <x v="1"/>
    <s v="Male"/>
    <x v="0"/>
    <x v="0"/>
    <s v="T54939"/>
    <s v="Cancelled"/>
    <n v="9"/>
    <s v="Returned"/>
    <n v="584"/>
    <x v="2"/>
    <s v="Average"/>
  </r>
  <r>
    <s v="P5940"/>
    <x v="0"/>
    <x v="1"/>
    <s v="Nike"/>
    <s v="Item_C"/>
    <n v="1616"/>
    <n v="20"/>
    <n v="1292.8"/>
    <n v="879"/>
    <n v="3"/>
    <n v="2637"/>
    <s v="-413.8"/>
    <n v="80"/>
    <n v="2.4"/>
    <x v="1"/>
    <n v="126"/>
    <s v="Supplier_B"/>
    <d v="2038-07-12T00:00:00"/>
    <d v="2037-07-11T00:00:00"/>
    <s v="Location_C"/>
    <n v="10"/>
    <n v="61"/>
    <x v="4"/>
    <s v="Male"/>
    <x v="2"/>
    <x v="2"/>
    <s v="T54940"/>
    <s v="Cancelled"/>
    <n v="3"/>
    <s v="Not Returned"/>
    <n v="541"/>
    <x v="2"/>
    <s v="Good"/>
  </r>
  <r>
    <s v="P5941"/>
    <x v="3"/>
    <x v="2"/>
    <s v="LG"/>
    <s v="Item_D"/>
    <n v="4828"/>
    <n v="29"/>
    <n v="3427.88"/>
    <n v="2202"/>
    <n v="10"/>
    <n v="22020"/>
    <s v="-1225.88"/>
    <n v="3"/>
    <n v="3.6"/>
    <x v="2"/>
    <n v="434"/>
    <s v="Supplier_B"/>
    <d v="2038-07-13T00:00:00"/>
    <d v="2037-07-12T00:00:00"/>
    <s v="Location_C"/>
    <n v="11"/>
    <n v="41"/>
    <x v="0"/>
    <s v="Female"/>
    <x v="2"/>
    <x v="1"/>
    <s v="T54941"/>
    <s v="Pending"/>
    <n v="2"/>
    <s v="Returned"/>
    <n v="165"/>
    <x v="1"/>
    <s v="Bad"/>
  </r>
  <r>
    <s v="P5942"/>
    <x v="0"/>
    <x v="2"/>
    <s v="Sony"/>
    <s v="Item_B"/>
    <n v="4124"/>
    <n v="6"/>
    <n v="3876.56"/>
    <n v="953"/>
    <n v="87"/>
    <n v="82911"/>
    <s v="-2923.56"/>
    <n v="195"/>
    <n v="2.9"/>
    <x v="1"/>
    <n v="1"/>
    <s v="Supplier_C"/>
    <d v="2038-07-14T00:00:00"/>
    <d v="2037-07-13T00:00:00"/>
    <s v="Location_A"/>
    <n v="6"/>
    <n v="54"/>
    <x v="0"/>
    <s v="Male"/>
    <x v="2"/>
    <x v="1"/>
    <s v="T54942"/>
    <s v="Cancelled"/>
    <n v="8"/>
    <s v="Returned"/>
    <n v="468"/>
    <x v="1"/>
    <s v="Good"/>
  </r>
  <r>
    <s v="P5943"/>
    <x v="3"/>
    <x v="0"/>
    <s v="Apple"/>
    <s v="Item_B"/>
    <n v="1235"/>
    <n v="13"/>
    <n v="1074.45"/>
    <n v="3652"/>
    <n v="36"/>
    <n v="131472"/>
    <s v="2577.55"/>
    <n v="108"/>
    <n v="1.5"/>
    <x v="0"/>
    <n v="194"/>
    <s v="Supplier_A"/>
    <d v="2038-07-15T00:00:00"/>
    <d v="2037-07-14T00:00:00"/>
    <s v="Location_B"/>
    <n v="4"/>
    <n v="27"/>
    <x v="1"/>
    <s v="Male"/>
    <x v="0"/>
    <x v="1"/>
    <s v="T54943"/>
    <s v="Cancelled"/>
    <n v="12"/>
    <s v="Not Returned"/>
    <n v="105"/>
    <x v="1"/>
    <s v="Average"/>
  </r>
  <r>
    <s v="P5944"/>
    <x v="0"/>
    <x v="0"/>
    <s v="Sony"/>
    <s v="Item_B"/>
    <n v="4346"/>
    <n v="25"/>
    <n v="3259.5"/>
    <n v="3999"/>
    <n v="22"/>
    <n v="87978"/>
    <s v="739.5"/>
    <n v="6"/>
    <n v="3.1"/>
    <x v="2"/>
    <n v="175"/>
    <s v="Supplier_C"/>
    <d v="2038-07-16T00:00:00"/>
    <d v="2037-07-15T00:00:00"/>
    <s v="Location_B"/>
    <n v="29"/>
    <n v="48"/>
    <x v="0"/>
    <s v="Female"/>
    <x v="2"/>
    <x v="1"/>
    <s v="T54944"/>
    <s v="Pending"/>
    <n v="5"/>
    <s v="Not Returned"/>
    <n v="218"/>
    <x v="0"/>
    <s v="Average"/>
  </r>
  <r>
    <s v="P5945"/>
    <x v="4"/>
    <x v="4"/>
    <s v="Samsung"/>
    <s v="Item_A"/>
    <n v="3454"/>
    <n v="30"/>
    <n v="2417.8000000000002"/>
    <n v="2809"/>
    <n v="4"/>
    <n v="11236"/>
    <s v="391.2"/>
    <n v="195"/>
    <n v="3"/>
    <x v="2"/>
    <n v="217"/>
    <s v="Supplier_B"/>
    <d v="2038-07-17T00:00:00"/>
    <d v="2037-07-16T00:00:00"/>
    <s v="Location_C"/>
    <n v="9"/>
    <n v="41"/>
    <x v="0"/>
    <s v="Female"/>
    <x v="2"/>
    <x v="1"/>
    <s v="T54945"/>
    <s v="Completed"/>
    <n v="10"/>
    <s v="Not Returned"/>
    <n v="497"/>
    <x v="2"/>
    <s v="Good"/>
  </r>
  <r>
    <s v="P5946"/>
    <x v="3"/>
    <x v="2"/>
    <s v="Sony"/>
    <s v="Item_C"/>
    <n v="3949"/>
    <n v="4"/>
    <n v="3791.04"/>
    <n v="3814"/>
    <n v="70"/>
    <n v="266980"/>
    <s v="22.96"/>
    <n v="167"/>
    <n v="4.3"/>
    <x v="3"/>
    <n v="117"/>
    <s v="Supplier_A"/>
    <d v="2038-07-18T00:00:00"/>
    <d v="2037-07-17T00:00:00"/>
    <s v="Location_C"/>
    <n v="6"/>
    <n v="46"/>
    <x v="0"/>
    <s v="Female"/>
    <x v="1"/>
    <x v="0"/>
    <s v="T54946"/>
    <s v="Pending"/>
    <n v="1"/>
    <s v="Not Returned"/>
    <n v="457"/>
    <x v="1"/>
    <s v="Bad"/>
  </r>
  <r>
    <s v="P5947"/>
    <x v="2"/>
    <x v="4"/>
    <s v="LG"/>
    <s v="Item_C"/>
    <n v="2701"/>
    <n v="23"/>
    <n v="2079.77"/>
    <n v="3964"/>
    <n v="75"/>
    <n v="297300"/>
    <s v="1884.23"/>
    <n v="97"/>
    <n v="2.1"/>
    <x v="1"/>
    <n v="203"/>
    <s v="Supplier_B"/>
    <d v="2038-07-19T00:00:00"/>
    <d v="2037-07-18T00:00:00"/>
    <s v="Location_C"/>
    <n v="35"/>
    <n v="45"/>
    <x v="0"/>
    <s v="Male"/>
    <x v="1"/>
    <x v="1"/>
    <s v="T54947"/>
    <s v="Pending"/>
    <n v="11"/>
    <s v="Returned"/>
    <n v="886"/>
    <x v="1"/>
    <s v="Good"/>
  </r>
  <r>
    <s v="P5948"/>
    <x v="2"/>
    <x v="4"/>
    <s v="Apple"/>
    <s v="Item_B"/>
    <n v="2173"/>
    <n v="26"/>
    <n v="1608.02"/>
    <n v="2439"/>
    <n v="97"/>
    <n v="236583"/>
    <s v="830.98"/>
    <n v="117"/>
    <n v="3.6"/>
    <x v="2"/>
    <n v="346"/>
    <s v="Supplier_C"/>
    <d v="2038-07-20T00:00:00"/>
    <d v="2037-07-19T00:00:00"/>
    <s v="Location_B"/>
    <n v="17"/>
    <n v="45"/>
    <x v="0"/>
    <s v="Male"/>
    <x v="0"/>
    <x v="1"/>
    <s v="T54948"/>
    <s v="Cancelled"/>
    <n v="9"/>
    <s v="Returned"/>
    <n v="434"/>
    <x v="2"/>
    <s v="Bad"/>
  </r>
  <r>
    <s v="P5949"/>
    <x v="4"/>
    <x v="0"/>
    <s v="LG"/>
    <s v="Item_D"/>
    <n v="2615"/>
    <n v="29"/>
    <n v="1856.65"/>
    <n v="1724"/>
    <n v="63"/>
    <n v="108612"/>
    <s v="-132.65"/>
    <n v="103"/>
    <n v="2.8"/>
    <x v="1"/>
    <n v="203"/>
    <s v="Supplier_C"/>
    <d v="2038-07-21T00:00:00"/>
    <d v="2037-07-20T00:00:00"/>
    <s v="Location_C"/>
    <n v="32"/>
    <n v="43"/>
    <x v="0"/>
    <s v="Female"/>
    <x v="0"/>
    <x v="1"/>
    <s v="T54949"/>
    <s v="Cancelled"/>
    <n v="12"/>
    <s v="Not Returned"/>
    <n v="364"/>
    <x v="2"/>
    <s v="Average"/>
  </r>
  <r>
    <s v="P5950"/>
    <x v="3"/>
    <x v="4"/>
    <s v="LG"/>
    <s v="Item_D"/>
    <n v="4215"/>
    <n v="16"/>
    <n v="3540.6"/>
    <n v="1317"/>
    <n v="86"/>
    <n v="113262"/>
    <s v="-2223.6"/>
    <n v="153"/>
    <n v="4.3"/>
    <x v="3"/>
    <n v="143"/>
    <s v="Supplier_B"/>
    <d v="2038-07-22T00:00:00"/>
    <d v="2037-07-21T00:00:00"/>
    <s v="Location_C"/>
    <n v="8"/>
    <n v="31"/>
    <x v="1"/>
    <s v="Female"/>
    <x v="1"/>
    <x v="2"/>
    <s v="T54950"/>
    <s v="Completed"/>
    <n v="4"/>
    <s v="Returned"/>
    <n v="769"/>
    <x v="1"/>
    <s v="Average"/>
  </r>
  <r>
    <s v="P5951"/>
    <x v="0"/>
    <x v="4"/>
    <s v="Samsung"/>
    <s v="Item_C"/>
    <n v="1398"/>
    <n v="30"/>
    <n v="978.6"/>
    <n v="2010"/>
    <n v="53"/>
    <n v="106530"/>
    <s v="1031.4"/>
    <n v="49"/>
    <n v="2.7"/>
    <x v="1"/>
    <n v="294"/>
    <s v="Supplier_C"/>
    <d v="2038-07-23T00:00:00"/>
    <d v="2037-07-22T00:00:00"/>
    <s v="Location_B"/>
    <n v="37"/>
    <n v="65"/>
    <x v="4"/>
    <s v="Female"/>
    <x v="0"/>
    <x v="2"/>
    <s v="T54951"/>
    <s v="Completed"/>
    <n v="11"/>
    <s v="Returned"/>
    <n v="839"/>
    <x v="2"/>
    <s v="Good"/>
  </r>
  <r>
    <s v="P5952"/>
    <x v="1"/>
    <x v="0"/>
    <s v="Sony"/>
    <s v="Item_C"/>
    <n v="4094"/>
    <n v="10"/>
    <n v="3684.6"/>
    <n v="2271"/>
    <n v="48"/>
    <n v="109008"/>
    <s v="-1413.6"/>
    <n v="128"/>
    <n v="3.8"/>
    <x v="2"/>
    <n v="192"/>
    <s v="Supplier_B"/>
    <d v="2038-07-24T00:00:00"/>
    <d v="2037-07-23T00:00:00"/>
    <s v="Location_C"/>
    <n v="15"/>
    <n v="45"/>
    <x v="0"/>
    <s v="Male"/>
    <x v="2"/>
    <x v="0"/>
    <s v="T54952"/>
    <s v="Completed"/>
    <n v="3"/>
    <s v="Returned"/>
    <n v="790"/>
    <x v="2"/>
    <s v="Bad"/>
  </r>
  <r>
    <s v="P5953"/>
    <x v="0"/>
    <x v="4"/>
    <s v="Sony"/>
    <s v="Item_B"/>
    <n v="2246"/>
    <n v="15"/>
    <n v="1909.1"/>
    <n v="2088"/>
    <n v="0"/>
    <n v="0"/>
    <s v="178.9"/>
    <n v="72"/>
    <n v="1"/>
    <x v="0"/>
    <n v="47"/>
    <s v="Supplier_A"/>
    <d v="2038-07-25T00:00:00"/>
    <d v="2037-07-24T00:00:00"/>
    <s v="Location_A"/>
    <n v="39"/>
    <n v="31"/>
    <x v="1"/>
    <s v="Male"/>
    <x v="0"/>
    <x v="1"/>
    <s v="T54953"/>
    <s v="Cancelled"/>
    <n v="12"/>
    <s v="Returned"/>
    <n v="191"/>
    <x v="2"/>
    <s v="Good"/>
  </r>
  <r>
    <s v="P5954"/>
    <x v="3"/>
    <x v="4"/>
    <s v="Apple"/>
    <s v="Item_D"/>
    <n v="285"/>
    <n v="49"/>
    <n v="145.35"/>
    <n v="391"/>
    <n v="84"/>
    <n v="32844"/>
    <s v="245.65"/>
    <n v="55"/>
    <n v="3.6"/>
    <x v="2"/>
    <n v="459"/>
    <s v="Supplier_A"/>
    <d v="2038-07-26T00:00:00"/>
    <d v="2037-07-25T00:00:00"/>
    <s v="Location_B"/>
    <n v="16"/>
    <n v="38"/>
    <x v="1"/>
    <s v="Male"/>
    <x v="2"/>
    <x v="1"/>
    <s v="T54954"/>
    <s v="Pending"/>
    <n v="3"/>
    <s v="Not Returned"/>
    <n v="424"/>
    <x v="0"/>
    <s v="Average"/>
  </r>
  <r>
    <s v="P5955"/>
    <x v="3"/>
    <x v="0"/>
    <s v="LG"/>
    <s v="Item_B"/>
    <n v="4126"/>
    <n v="27"/>
    <n v="3011.98"/>
    <n v="1616"/>
    <n v="63"/>
    <n v="101808"/>
    <s v="-1395.98"/>
    <n v="34"/>
    <n v="4.7"/>
    <x v="3"/>
    <n v="22"/>
    <s v="Supplier_B"/>
    <d v="2038-07-27T00:00:00"/>
    <d v="2037-07-26T00:00:00"/>
    <s v="Location_A"/>
    <n v="33"/>
    <n v="62"/>
    <x v="4"/>
    <s v="Female"/>
    <x v="2"/>
    <x v="2"/>
    <s v="T54955"/>
    <s v="Cancelled"/>
    <n v="12"/>
    <s v="Not Returned"/>
    <n v="113"/>
    <x v="0"/>
    <s v="Bad"/>
  </r>
  <r>
    <s v="P5956"/>
    <x v="2"/>
    <x v="1"/>
    <s v="Sony"/>
    <s v="Item_B"/>
    <n v="4522"/>
    <n v="33"/>
    <n v="3029.74"/>
    <n v="662"/>
    <n v="74"/>
    <n v="48988"/>
    <s v="-2367.74"/>
    <n v="171"/>
    <n v="1.8"/>
    <x v="0"/>
    <n v="32"/>
    <s v="Supplier_A"/>
    <d v="2038-07-28T00:00:00"/>
    <d v="2037-07-27T00:00:00"/>
    <s v="Location_A"/>
    <n v="14"/>
    <n v="54"/>
    <x v="0"/>
    <s v="Male"/>
    <x v="1"/>
    <x v="2"/>
    <s v="T54956"/>
    <s v="Cancelled"/>
    <n v="2"/>
    <s v="Not Returned"/>
    <n v="640"/>
    <x v="0"/>
    <s v="Bad"/>
  </r>
  <r>
    <s v="P5957"/>
    <x v="0"/>
    <x v="1"/>
    <s v="Samsung"/>
    <s v="Item_D"/>
    <n v="1707"/>
    <n v="3"/>
    <n v="1655.79"/>
    <n v="703"/>
    <n v="97"/>
    <n v="68191"/>
    <s v="-952.79"/>
    <n v="61"/>
    <n v="4.5999999999999996"/>
    <x v="3"/>
    <n v="378"/>
    <s v="Supplier_A"/>
    <d v="2038-07-29T00:00:00"/>
    <d v="2037-07-28T00:00:00"/>
    <s v="Location_A"/>
    <n v="31"/>
    <n v="30"/>
    <x v="1"/>
    <s v="Female"/>
    <x v="2"/>
    <x v="1"/>
    <s v="T54957"/>
    <s v="Completed"/>
    <n v="6"/>
    <s v="Returned"/>
    <n v="233"/>
    <x v="1"/>
    <s v="Bad"/>
  </r>
  <r>
    <s v="P5958"/>
    <x v="3"/>
    <x v="4"/>
    <s v="Sony"/>
    <s v="Item_A"/>
    <n v="1754"/>
    <n v="2"/>
    <n v="1718.92"/>
    <n v="1485"/>
    <n v="77"/>
    <n v="114345"/>
    <s v="-233.92"/>
    <n v="16"/>
    <n v="4.7"/>
    <x v="3"/>
    <n v="100"/>
    <s v="Supplier_C"/>
    <d v="2038-07-30T00:00:00"/>
    <d v="2037-07-29T00:00:00"/>
    <s v="Location_C"/>
    <n v="40"/>
    <n v="38"/>
    <x v="1"/>
    <s v="Female"/>
    <x v="2"/>
    <x v="0"/>
    <s v="T54958"/>
    <s v="Pending"/>
    <n v="8"/>
    <s v="Returned"/>
    <n v="467"/>
    <x v="2"/>
    <s v="Good"/>
  </r>
  <r>
    <s v="P5959"/>
    <x v="3"/>
    <x v="0"/>
    <s v="Samsung"/>
    <s v="Item_D"/>
    <n v="2342"/>
    <n v="28"/>
    <n v="1686.24"/>
    <n v="2892"/>
    <n v="24"/>
    <n v="69408"/>
    <s v="1205.76"/>
    <n v="62"/>
    <n v="3.5"/>
    <x v="2"/>
    <n v="229"/>
    <s v="Supplier_B"/>
    <d v="2038-07-31T00:00:00"/>
    <d v="2037-07-30T00:00:00"/>
    <s v="Location_B"/>
    <n v="34"/>
    <n v="19"/>
    <x v="3"/>
    <s v="Male"/>
    <x v="2"/>
    <x v="1"/>
    <s v="T54959"/>
    <s v="Completed"/>
    <n v="14"/>
    <s v="Not Returned"/>
    <n v="317"/>
    <x v="1"/>
    <s v="Average"/>
  </r>
  <r>
    <s v="P5960"/>
    <x v="4"/>
    <x v="0"/>
    <s v="Nike"/>
    <s v="Item_D"/>
    <n v="3236"/>
    <n v="35"/>
    <n v="2103.4"/>
    <n v="1555"/>
    <n v="24"/>
    <n v="37320"/>
    <s v="-548.4"/>
    <n v="179"/>
    <n v="4"/>
    <x v="3"/>
    <n v="9"/>
    <s v="Supplier_B"/>
    <d v="2038-08-01T00:00:00"/>
    <d v="2037-07-31T00:00:00"/>
    <s v="Location_A"/>
    <n v="40"/>
    <n v="34"/>
    <x v="1"/>
    <s v="Male"/>
    <x v="0"/>
    <x v="1"/>
    <s v="T54960"/>
    <s v="Cancelled"/>
    <n v="11"/>
    <s v="Returned"/>
    <n v="626"/>
    <x v="2"/>
    <s v="Good"/>
  </r>
  <r>
    <s v="P5961"/>
    <x v="3"/>
    <x v="3"/>
    <s v="Samsung"/>
    <s v="Item_A"/>
    <n v="3792"/>
    <n v="23"/>
    <n v="2919.84"/>
    <n v="3068"/>
    <n v="94"/>
    <n v="288392"/>
    <s v="148.16"/>
    <n v="117"/>
    <n v="2.7"/>
    <x v="1"/>
    <n v="461"/>
    <s v="Supplier_A"/>
    <d v="2038-08-02T00:00:00"/>
    <d v="2037-08-01T00:00:00"/>
    <s v="Location_B"/>
    <n v="42"/>
    <n v="52"/>
    <x v="0"/>
    <s v="Female"/>
    <x v="1"/>
    <x v="1"/>
    <s v="T54961"/>
    <s v="Cancelled"/>
    <n v="12"/>
    <s v="Returned"/>
    <n v="844"/>
    <x v="1"/>
    <s v="Average"/>
  </r>
  <r>
    <s v="P5962"/>
    <x v="0"/>
    <x v="0"/>
    <s v="Nike"/>
    <s v="Item_B"/>
    <n v="3701"/>
    <n v="17"/>
    <n v="3071.83"/>
    <n v="3421"/>
    <n v="68"/>
    <n v="232628"/>
    <s v="349.17"/>
    <n v="112"/>
    <n v="2.5"/>
    <x v="1"/>
    <n v="477"/>
    <s v="Supplier_C"/>
    <d v="2038-08-03T00:00:00"/>
    <d v="2037-08-02T00:00:00"/>
    <s v="Location_B"/>
    <n v="15"/>
    <n v="27"/>
    <x v="1"/>
    <s v="Male"/>
    <x v="0"/>
    <x v="1"/>
    <s v="T54962"/>
    <s v="Pending"/>
    <n v="10"/>
    <s v="Returned"/>
    <n v="642"/>
    <x v="2"/>
    <s v="Good"/>
  </r>
  <r>
    <s v="P5963"/>
    <x v="3"/>
    <x v="4"/>
    <s v="Sony"/>
    <s v="Item_A"/>
    <n v="4712"/>
    <n v="32"/>
    <n v="3204.16"/>
    <n v="212"/>
    <n v="12"/>
    <n v="2544"/>
    <s v="-2992.16"/>
    <n v="20"/>
    <n v="3.8"/>
    <x v="2"/>
    <n v="409"/>
    <s v="Supplier_C"/>
    <d v="2038-08-04T00:00:00"/>
    <d v="2037-08-03T00:00:00"/>
    <s v="Location_B"/>
    <n v="48"/>
    <n v="40"/>
    <x v="1"/>
    <s v="Male"/>
    <x v="1"/>
    <x v="1"/>
    <s v="T54963"/>
    <s v="Pending"/>
    <n v="13"/>
    <s v="Returned"/>
    <n v="995"/>
    <x v="0"/>
    <s v="Average"/>
  </r>
  <r>
    <s v="P5964"/>
    <x v="1"/>
    <x v="2"/>
    <s v="Apple"/>
    <s v="Item_A"/>
    <n v="986"/>
    <n v="28"/>
    <n v="709.92"/>
    <n v="2218"/>
    <n v="47"/>
    <n v="104246"/>
    <s v="1508.08"/>
    <n v="123"/>
    <n v="1.5"/>
    <x v="0"/>
    <n v="333"/>
    <s v="Supplier_C"/>
    <d v="2038-08-05T00:00:00"/>
    <d v="2037-08-04T00:00:00"/>
    <s v="Location_A"/>
    <n v="12"/>
    <n v="53"/>
    <x v="0"/>
    <s v="Male"/>
    <x v="2"/>
    <x v="0"/>
    <s v="T54964"/>
    <s v="Completed"/>
    <n v="14"/>
    <s v="Not Returned"/>
    <n v="848"/>
    <x v="1"/>
    <s v="Average"/>
  </r>
  <r>
    <s v="P5965"/>
    <x v="4"/>
    <x v="2"/>
    <s v="Apple"/>
    <s v="Item_D"/>
    <n v="2437"/>
    <n v="29"/>
    <n v="1730.27"/>
    <n v="3213"/>
    <n v="77"/>
    <n v="247401"/>
    <s v="1482.73"/>
    <n v="64"/>
    <n v="4.2"/>
    <x v="3"/>
    <n v="119"/>
    <s v="Supplier_B"/>
    <d v="2038-08-06T00:00:00"/>
    <d v="2037-08-05T00:00:00"/>
    <s v="Location_A"/>
    <n v="3"/>
    <n v="20"/>
    <x v="3"/>
    <s v="Female"/>
    <x v="1"/>
    <x v="0"/>
    <s v="T54965"/>
    <s v="Cancelled"/>
    <n v="2"/>
    <s v="Not Returned"/>
    <n v="478"/>
    <x v="2"/>
    <s v="Bad"/>
  </r>
  <r>
    <s v="P5966"/>
    <x v="1"/>
    <x v="2"/>
    <s v="Apple"/>
    <s v="Item_A"/>
    <n v="2251"/>
    <n v="6"/>
    <n v="2115.94"/>
    <n v="3696"/>
    <n v="68"/>
    <n v="251328"/>
    <s v="1580.06"/>
    <n v="28"/>
    <n v="2.7"/>
    <x v="1"/>
    <n v="345"/>
    <s v="Supplier_C"/>
    <d v="2038-08-07T00:00:00"/>
    <d v="2037-08-06T00:00:00"/>
    <s v="Location_B"/>
    <n v="28"/>
    <n v="60"/>
    <x v="0"/>
    <s v="Male"/>
    <x v="0"/>
    <x v="1"/>
    <s v="T54966"/>
    <s v="Completed"/>
    <n v="4"/>
    <s v="Not Returned"/>
    <n v="104"/>
    <x v="2"/>
    <s v="Average"/>
  </r>
  <r>
    <s v="P5967"/>
    <x v="2"/>
    <x v="3"/>
    <s v="Samsung"/>
    <s v="Item_D"/>
    <n v="680"/>
    <n v="4"/>
    <n v="652.79999999999995"/>
    <n v="109"/>
    <n v="7"/>
    <n v="763"/>
    <s v="-543.8"/>
    <n v="36"/>
    <n v="1.6"/>
    <x v="0"/>
    <n v="150"/>
    <s v="Supplier_A"/>
    <d v="2038-08-08T00:00:00"/>
    <d v="2037-08-07T00:00:00"/>
    <s v="Location_A"/>
    <n v="31"/>
    <n v="65"/>
    <x v="4"/>
    <s v="Female"/>
    <x v="2"/>
    <x v="0"/>
    <s v="T54967"/>
    <s v="Completed"/>
    <n v="3"/>
    <s v="Not Returned"/>
    <n v="917"/>
    <x v="1"/>
    <s v="Good"/>
  </r>
  <r>
    <s v="P5968"/>
    <x v="3"/>
    <x v="1"/>
    <s v="Apple"/>
    <s v="Item_D"/>
    <n v="4670"/>
    <n v="46"/>
    <n v="2521.8000000000002"/>
    <n v="1910"/>
    <n v="26"/>
    <n v="49660"/>
    <s v="-611.8"/>
    <n v="159"/>
    <n v="4.2"/>
    <x v="3"/>
    <n v="247"/>
    <s v="Supplier_C"/>
    <d v="2038-08-09T00:00:00"/>
    <d v="2037-08-08T00:00:00"/>
    <s v="Location_B"/>
    <n v="31"/>
    <n v="42"/>
    <x v="0"/>
    <s v="Male"/>
    <x v="2"/>
    <x v="2"/>
    <s v="T54968"/>
    <s v="Pending"/>
    <n v="2"/>
    <s v="Not Returned"/>
    <n v="611"/>
    <x v="0"/>
    <s v="Bad"/>
  </r>
  <r>
    <s v="P5969"/>
    <x v="3"/>
    <x v="0"/>
    <s v="LG"/>
    <s v="Item_D"/>
    <n v="4620"/>
    <n v="5"/>
    <n v="4389"/>
    <n v="2230"/>
    <n v="20"/>
    <n v="44600"/>
    <s v="-2159"/>
    <n v="66"/>
    <n v="4.3"/>
    <x v="3"/>
    <n v="42"/>
    <s v="Supplier_A"/>
    <d v="2038-08-10T00:00:00"/>
    <d v="2037-08-09T00:00:00"/>
    <s v="Location_A"/>
    <n v="30"/>
    <n v="36"/>
    <x v="1"/>
    <s v="Male"/>
    <x v="0"/>
    <x v="1"/>
    <s v="T54969"/>
    <s v="Completed"/>
    <n v="5"/>
    <s v="Returned"/>
    <n v="297"/>
    <x v="1"/>
    <s v="Bad"/>
  </r>
  <r>
    <s v="P5970"/>
    <x v="0"/>
    <x v="0"/>
    <s v="Samsung"/>
    <s v="Item_D"/>
    <n v="1830"/>
    <n v="10"/>
    <n v="1647"/>
    <n v="2974"/>
    <n v="0"/>
    <n v="0"/>
    <s v="1327"/>
    <n v="170"/>
    <n v="2.2000000000000002"/>
    <x v="1"/>
    <n v="348"/>
    <s v="Supplier_B"/>
    <d v="2038-08-11T00:00:00"/>
    <d v="2037-08-10T00:00:00"/>
    <s v="Location_A"/>
    <n v="38"/>
    <n v="59"/>
    <x v="0"/>
    <s v="Male"/>
    <x v="1"/>
    <x v="2"/>
    <s v="T54970"/>
    <s v="Pending"/>
    <n v="13"/>
    <s v="Returned"/>
    <n v="850"/>
    <x v="1"/>
    <s v="Good"/>
  </r>
  <r>
    <s v="P5971"/>
    <x v="4"/>
    <x v="0"/>
    <s v="Nike"/>
    <s v="Item_A"/>
    <n v="3778"/>
    <n v="4"/>
    <n v="3626.88"/>
    <n v="210"/>
    <n v="25"/>
    <n v="5250"/>
    <s v="-3416.88"/>
    <n v="164"/>
    <n v="1.4"/>
    <x v="0"/>
    <n v="199"/>
    <s v="Supplier_A"/>
    <d v="2038-08-12T00:00:00"/>
    <d v="2037-08-11T00:00:00"/>
    <s v="Location_C"/>
    <n v="33"/>
    <n v="61"/>
    <x v="4"/>
    <s v="Female"/>
    <x v="0"/>
    <x v="0"/>
    <s v="T54971"/>
    <s v="Completed"/>
    <n v="10"/>
    <s v="Returned"/>
    <n v="665"/>
    <x v="1"/>
    <s v="Bad"/>
  </r>
  <r>
    <s v="P5972"/>
    <x v="0"/>
    <x v="0"/>
    <s v="Apple"/>
    <s v="Item_A"/>
    <n v="4190"/>
    <n v="2"/>
    <n v="4106.2"/>
    <n v="1249"/>
    <n v="0"/>
    <n v="0"/>
    <s v="-2857.2"/>
    <n v="185"/>
    <n v="4.5"/>
    <x v="3"/>
    <n v="359"/>
    <s v="Supplier_C"/>
    <d v="2038-08-13T00:00:00"/>
    <d v="2037-08-12T00:00:00"/>
    <s v="Location_B"/>
    <n v="19"/>
    <n v="31"/>
    <x v="1"/>
    <s v="Female"/>
    <x v="2"/>
    <x v="0"/>
    <s v="T54972"/>
    <s v="Completed"/>
    <n v="11"/>
    <s v="Returned"/>
    <n v="368"/>
    <x v="2"/>
    <s v="Bad"/>
  </r>
  <r>
    <s v="P5973"/>
    <x v="1"/>
    <x v="1"/>
    <s v="Nike"/>
    <s v="Item_B"/>
    <n v="624"/>
    <n v="8"/>
    <n v="574.08000000000004"/>
    <n v="1703"/>
    <n v="78"/>
    <n v="132834"/>
    <s v="1128.92"/>
    <n v="158"/>
    <n v="4.3"/>
    <x v="3"/>
    <n v="342"/>
    <s v="Supplier_B"/>
    <d v="2038-08-14T00:00:00"/>
    <d v="2037-08-13T00:00:00"/>
    <s v="Location_C"/>
    <n v="35"/>
    <n v="23"/>
    <x v="3"/>
    <s v="Female"/>
    <x v="0"/>
    <x v="0"/>
    <s v="T54973"/>
    <s v="Cancelled"/>
    <n v="7"/>
    <s v="Returned"/>
    <n v="652"/>
    <x v="0"/>
    <s v="Bad"/>
  </r>
  <r>
    <s v="P5974"/>
    <x v="3"/>
    <x v="0"/>
    <s v="Samsung"/>
    <s v="Item_D"/>
    <n v="4401"/>
    <n v="12"/>
    <n v="3872.88"/>
    <n v="324"/>
    <n v="70"/>
    <n v="22680"/>
    <s v="-3548.88"/>
    <n v="188"/>
    <n v="2.1"/>
    <x v="1"/>
    <n v="107"/>
    <s v="Supplier_B"/>
    <d v="2038-08-15T00:00:00"/>
    <d v="2037-08-14T00:00:00"/>
    <s v="Location_B"/>
    <n v="35"/>
    <n v="18"/>
    <x v="2"/>
    <s v="Male"/>
    <x v="1"/>
    <x v="1"/>
    <s v="T54974"/>
    <s v="Cancelled"/>
    <n v="14"/>
    <s v="Not Returned"/>
    <n v="171"/>
    <x v="0"/>
    <s v="Bad"/>
  </r>
  <r>
    <s v="P5975"/>
    <x v="2"/>
    <x v="0"/>
    <s v="LG"/>
    <s v="Item_D"/>
    <n v="2779"/>
    <n v="24"/>
    <n v="2112.04"/>
    <n v="693"/>
    <n v="0"/>
    <n v="0"/>
    <s v="-1419.04"/>
    <n v="59"/>
    <n v="2.6"/>
    <x v="1"/>
    <n v="470"/>
    <s v="Supplier_B"/>
    <d v="2038-08-16T00:00:00"/>
    <d v="2037-08-15T00:00:00"/>
    <s v="Location_B"/>
    <n v="17"/>
    <n v="39"/>
    <x v="1"/>
    <s v="Female"/>
    <x v="0"/>
    <x v="0"/>
    <s v="T54975"/>
    <s v="Completed"/>
    <n v="8"/>
    <s v="Returned"/>
    <n v="676"/>
    <x v="0"/>
    <s v="Bad"/>
  </r>
  <r>
    <s v="P5976"/>
    <x v="2"/>
    <x v="3"/>
    <s v="Apple"/>
    <s v="Item_A"/>
    <n v="605"/>
    <n v="29"/>
    <n v="429.55"/>
    <n v="2941"/>
    <n v="67"/>
    <n v="197047"/>
    <s v="2511.45"/>
    <n v="21"/>
    <n v="4"/>
    <x v="3"/>
    <n v="28"/>
    <s v="Supplier_B"/>
    <d v="2038-08-17T00:00:00"/>
    <d v="2037-08-16T00:00:00"/>
    <s v="Location_C"/>
    <n v="43"/>
    <n v="41"/>
    <x v="0"/>
    <s v="Male"/>
    <x v="0"/>
    <x v="2"/>
    <s v="T54976"/>
    <s v="Pending"/>
    <n v="1"/>
    <s v="Returned"/>
    <n v="553"/>
    <x v="1"/>
    <s v="Bad"/>
  </r>
  <r>
    <s v="P5977"/>
    <x v="1"/>
    <x v="4"/>
    <s v="Samsung"/>
    <s v="Item_D"/>
    <n v="302"/>
    <n v="49"/>
    <n v="154.02000000000001"/>
    <n v="3173"/>
    <n v="24"/>
    <n v="76152"/>
    <s v="3018.98"/>
    <n v="185"/>
    <n v="1.5"/>
    <x v="0"/>
    <n v="111"/>
    <s v="Supplier_C"/>
    <d v="2038-08-18T00:00:00"/>
    <d v="2037-08-17T00:00:00"/>
    <s v="Location_A"/>
    <n v="11"/>
    <n v="58"/>
    <x v="0"/>
    <s v="Male"/>
    <x v="1"/>
    <x v="1"/>
    <s v="T54977"/>
    <s v="Cancelled"/>
    <n v="6"/>
    <s v="Returned"/>
    <n v="428"/>
    <x v="0"/>
    <s v="Bad"/>
  </r>
  <r>
    <s v="P5978"/>
    <x v="1"/>
    <x v="0"/>
    <s v="Samsung"/>
    <s v="Item_C"/>
    <n v="4320"/>
    <n v="33"/>
    <n v="2894.4"/>
    <n v="1193"/>
    <n v="90"/>
    <n v="107370"/>
    <s v="-1701.4"/>
    <n v="97"/>
    <n v="3.3"/>
    <x v="2"/>
    <n v="112"/>
    <s v="Supplier_A"/>
    <d v="2038-08-19T00:00:00"/>
    <d v="2037-08-18T00:00:00"/>
    <s v="Location_C"/>
    <n v="25"/>
    <n v="22"/>
    <x v="3"/>
    <s v="Male"/>
    <x v="0"/>
    <x v="0"/>
    <s v="T54978"/>
    <s v="Pending"/>
    <n v="4"/>
    <s v="Not Returned"/>
    <n v="796"/>
    <x v="2"/>
    <s v="Bad"/>
  </r>
  <r>
    <s v="P5979"/>
    <x v="3"/>
    <x v="1"/>
    <s v="Samsung"/>
    <s v="Item_A"/>
    <n v="4918"/>
    <n v="11"/>
    <n v="4377.0200000000004"/>
    <n v="2612"/>
    <n v="85"/>
    <n v="222020"/>
    <s v="-1765.02"/>
    <n v="35"/>
    <n v="4.3"/>
    <x v="3"/>
    <n v="162"/>
    <s v="Supplier_C"/>
    <d v="2038-08-20T00:00:00"/>
    <d v="2037-08-19T00:00:00"/>
    <s v="Location_C"/>
    <n v="22"/>
    <n v="54"/>
    <x v="0"/>
    <s v="Female"/>
    <x v="0"/>
    <x v="0"/>
    <s v="T54979"/>
    <s v="Cancelled"/>
    <n v="10"/>
    <s v="Not Returned"/>
    <n v="180"/>
    <x v="2"/>
    <s v="Good"/>
  </r>
  <r>
    <s v="P5980"/>
    <x v="3"/>
    <x v="1"/>
    <s v="Apple"/>
    <s v="Item_B"/>
    <n v="3476"/>
    <n v="24"/>
    <n v="2641.76"/>
    <n v="328"/>
    <n v="29"/>
    <n v="9512"/>
    <s v="-2313.76"/>
    <n v="88"/>
    <n v="4.3"/>
    <x v="3"/>
    <n v="152"/>
    <s v="Supplier_B"/>
    <d v="2038-08-21T00:00:00"/>
    <d v="2037-08-20T00:00:00"/>
    <s v="Location_C"/>
    <n v="39"/>
    <n v="35"/>
    <x v="1"/>
    <s v="Female"/>
    <x v="2"/>
    <x v="2"/>
    <s v="T54980"/>
    <s v="Completed"/>
    <n v="14"/>
    <s v="Not Returned"/>
    <n v="491"/>
    <x v="2"/>
    <s v="Bad"/>
  </r>
  <r>
    <s v="P5981"/>
    <x v="3"/>
    <x v="0"/>
    <s v="Apple"/>
    <s v="Item_B"/>
    <n v="4091"/>
    <n v="13"/>
    <n v="3559.17"/>
    <n v="396"/>
    <n v="33"/>
    <n v="13068"/>
    <s v="-3163.17"/>
    <n v="119"/>
    <n v="3.5"/>
    <x v="2"/>
    <n v="214"/>
    <s v="Supplier_B"/>
    <d v="2038-08-22T00:00:00"/>
    <d v="2037-08-21T00:00:00"/>
    <s v="Location_B"/>
    <n v="30"/>
    <n v="54"/>
    <x v="0"/>
    <s v="Male"/>
    <x v="0"/>
    <x v="2"/>
    <s v="T54981"/>
    <s v="Cancelled"/>
    <n v="8"/>
    <s v="Returned"/>
    <n v="966"/>
    <x v="0"/>
    <s v="Bad"/>
  </r>
  <r>
    <s v="P5982"/>
    <x v="3"/>
    <x v="4"/>
    <s v="Apple"/>
    <s v="Item_B"/>
    <n v="3596"/>
    <n v="23"/>
    <n v="2768.92"/>
    <n v="290"/>
    <n v="11"/>
    <n v="3190"/>
    <s v="-2478.92"/>
    <n v="103"/>
    <n v="4.5"/>
    <x v="3"/>
    <n v="220"/>
    <s v="Supplier_B"/>
    <d v="2038-08-23T00:00:00"/>
    <d v="2037-08-22T00:00:00"/>
    <s v="Location_C"/>
    <n v="8"/>
    <n v="23"/>
    <x v="3"/>
    <s v="Female"/>
    <x v="0"/>
    <x v="0"/>
    <s v="T54982"/>
    <s v="Cancelled"/>
    <n v="1"/>
    <s v="Returned"/>
    <n v="813"/>
    <x v="2"/>
    <s v="Bad"/>
  </r>
  <r>
    <s v="P5983"/>
    <x v="1"/>
    <x v="2"/>
    <s v="Nike"/>
    <s v="Item_C"/>
    <n v="545"/>
    <n v="27"/>
    <n v="397.85"/>
    <n v="1742"/>
    <n v="33"/>
    <n v="57486"/>
    <s v="1344.15"/>
    <n v="69"/>
    <n v="3.2"/>
    <x v="2"/>
    <n v="453"/>
    <s v="Supplier_A"/>
    <d v="2038-08-24T00:00:00"/>
    <d v="2037-08-23T00:00:00"/>
    <s v="Location_A"/>
    <n v="40"/>
    <n v="29"/>
    <x v="1"/>
    <s v="Male"/>
    <x v="1"/>
    <x v="2"/>
    <s v="T54983"/>
    <s v="Pending"/>
    <n v="5"/>
    <s v="Returned"/>
    <n v="203"/>
    <x v="0"/>
    <s v="Good"/>
  </r>
  <r>
    <s v="P5984"/>
    <x v="0"/>
    <x v="3"/>
    <s v="Nike"/>
    <s v="Item_B"/>
    <n v="2889"/>
    <n v="7"/>
    <n v="2686.77"/>
    <n v="769"/>
    <n v="97"/>
    <n v="74593"/>
    <s v="-1917.77"/>
    <n v="120"/>
    <n v="2.6"/>
    <x v="1"/>
    <n v="422"/>
    <s v="Supplier_B"/>
    <d v="2038-08-25T00:00:00"/>
    <d v="2037-08-24T00:00:00"/>
    <s v="Location_C"/>
    <n v="17"/>
    <n v="34"/>
    <x v="1"/>
    <s v="Male"/>
    <x v="1"/>
    <x v="0"/>
    <s v="T54984"/>
    <s v="Pending"/>
    <n v="11"/>
    <s v="Returned"/>
    <n v="739"/>
    <x v="0"/>
    <s v="Average"/>
  </r>
  <r>
    <s v="P5985"/>
    <x v="1"/>
    <x v="2"/>
    <s v="LG"/>
    <s v="Item_C"/>
    <n v="682"/>
    <n v="32"/>
    <n v="463.76"/>
    <n v="3420"/>
    <n v="84"/>
    <n v="287280"/>
    <s v="2956.24"/>
    <n v="9"/>
    <n v="4.3"/>
    <x v="3"/>
    <n v="275"/>
    <s v="Supplier_A"/>
    <d v="2038-08-26T00:00:00"/>
    <d v="2037-08-25T00:00:00"/>
    <s v="Location_B"/>
    <n v="1"/>
    <n v="55"/>
    <x v="0"/>
    <s v="Female"/>
    <x v="0"/>
    <x v="1"/>
    <s v="T54985"/>
    <s v="Cancelled"/>
    <n v="13"/>
    <s v="Returned"/>
    <n v="424"/>
    <x v="2"/>
    <s v="Bad"/>
  </r>
  <r>
    <s v="P5986"/>
    <x v="3"/>
    <x v="4"/>
    <s v="Samsung"/>
    <s v="Item_C"/>
    <n v="2681"/>
    <n v="48"/>
    <n v="1394.12"/>
    <n v="716"/>
    <n v="32"/>
    <n v="22912"/>
    <s v="-678.12"/>
    <n v="66"/>
    <n v="3.8"/>
    <x v="2"/>
    <n v="218"/>
    <s v="Supplier_B"/>
    <d v="2038-08-27T00:00:00"/>
    <d v="2037-08-26T00:00:00"/>
    <s v="Location_A"/>
    <n v="30"/>
    <n v="61"/>
    <x v="4"/>
    <s v="Female"/>
    <x v="0"/>
    <x v="0"/>
    <s v="T54986"/>
    <s v="Pending"/>
    <n v="11"/>
    <s v="Returned"/>
    <n v="117"/>
    <x v="2"/>
    <s v="Average"/>
  </r>
  <r>
    <s v="P5987"/>
    <x v="0"/>
    <x v="3"/>
    <s v="LG"/>
    <s v="Item_B"/>
    <n v="1488"/>
    <n v="3"/>
    <n v="1443.36"/>
    <n v="572"/>
    <n v="58"/>
    <n v="33176"/>
    <s v="-871.36"/>
    <n v="169"/>
    <n v="2.9"/>
    <x v="1"/>
    <n v="326"/>
    <s v="Supplier_C"/>
    <d v="2038-08-28T00:00:00"/>
    <d v="2037-08-27T00:00:00"/>
    <s v="Location_B"/>
    <n v="38"/>
    <n v="29"/>
    <x v="1"/>
    <s v="Female"/>
    <x v="0"/>
    <x v="2"/>
    <s v="T54987"/>
    <s v="Pending"/>
    <n v="7"/>
    <s v="Not Returned"/>
    <n v="546"/>
    <x v="1"/>
    <s v="Bad"/>
  </r>
  <r>
    <s v="P5988"/>
    <x v="2"/>
    <x v="3"/>
    <s v="Samsung"/>
    <s v="Item_A"/>
    <n v="2497"/>
    <n v="42"/>
    <n v="1448.26"/>
    <n v="1977"/>
    <n v="76"/>
    <n v="150252"/>
    <s v="528.74"/>
    <n v="107"/>
    <n v="1.1000000000000001"/>
    <x v="0"/>
    <n v="205"/>
    <s v="Supplier_B"/>
    <d v="2038-08-29T00:00:00"/>
    <d v="2037-08-28T00:00:00"/>
    <s v="Location_A"/>
    <n v="8"/>
    <n v="37"/>
    <x v="1"/>
    <s v="Female"/>
    <x v="1"/>
    <x v="0"/>
    <s v="T54988"/>
    <s v="Cancelled"/>
    <n v="7"/>
    <s v="Returned"/>
    <n v="549"/>
    <x v="1"/>
    <s v="Average"/>
  </r>
  <r>
    <s v="P5989"/>
    <x v="0"/>
    <x v="4"/>
    <s v="LG"/>
    <s v="Item_C"/>
    <n v="1899"/>
    <n v="22"/>
    <n v="1481.22"/>
    <n v="174"/>
    <n v="85"/>
    <n v="14790"/>
    <s v="-1307.22"/>
    <n v="11"/>
    <n v="1.2"/>
    <x v="0"/>
    <n v="495"/>
    <s v="Supplier_A"/>
    <d v="2038-08-30T00:00:00"/>
    <d v="2037-08-29T00:00:00"/>
    <s v="Location_C"/>
    <n v="37"/>
    <n v="59"/>
    <x v="0"/>
    <s v="Male"/>
    <x v="0"/>
    <x v="0"/>
    <s v="T54989"/>
    <s v="Cancelled"/>
    <n v="3"/>
    <s v="Not Returned"/>
    <n v="344"/>
    <x v="1"/>
    <s v="Good"/>
  </r>
  <r>
    <s v="P5990"/>
    <x v="0"/>
    <x v="3"/>
    <s v="LG"/>
    <s v="Item_C"/>
    <n v="2025"/>
    <n v="14"/>
    <n v="1741.5"/>
    <n v="3325"/>
    <n v="21"/>
    <n v="69825"/>
    <s v="1583.5"/>
    <n v="100"/>
    <n v="2.9"/>
    <x v="1"/>
    <n v="198"/>
    <s v="Supplier_B"/>
    <d v="2038-08-31T00:00:00"/>
    <d v="2037-08-30T00:00:00"/>
    <s v="Location_B"/>
    <n v="21"/>
    <n v="62"/>
    <x v="4"/>
    <s v="Male"/>
    <x v="1"/>
    <x v="1"/>
    <s v="T54990"/>
    <s v="Completed"/>
    <n v="1"/>
    <s v="Returned"/>
    <n v="380"/>
    <x v="1"/>
    <s v="Bad"/>
  </r>
  <r>
    <s v="P5991"/>
    <x v="0"/>
    <x v="0"/>
    <s v="LG"/>
    <s v="Item_A"/>
    <n v="1736"/>
    <n v="14"/>
    <n v="1492.96"/>
    <n v="2441"/>
    <n v="91"/>
    <n v="222131"/>
    <s v="948.04"/>
    <n v="76"/>
    <n v="3.4"/>
    <x v="2"/>
    <n v="304"/>
    <s v="Supplier_B"/>
    <d v="2038-09-01T00:00:00"/>
    <d v="2037-08-31T00:00:00"/>
    <s v="Location_A"/>
    <n v="25"/>
    <n v="31"/>
    <x v="1"/>
    <s v="Female"/>
    <x v="0"/>
    <x v="2"/>
    <s v="T54991"/>
    <s v="Cancelled"/>
    <n v="4"/>
    <s v="Not Returned"/>
    <n v="725"/>
    <x v="0"/>
    <s v="Good"/>
  </r>
  <r>
    <s v="P5992"/>
    <x v="1"/>
    <x v="1"/>
    <s v="Sony"/>
    <s v="Item_C"/>
    <n v="3231"/>
    <n v="18"/>
    <n v="2649.42"/>
    <n v="2979"/>
    <n v="93"/>
    <n v="277047"/>
    <s v="329.58"/>
    <n v="197"/>
    <n v="4.8"/>
    <x v="3"/>
    <n v="492"/>
    <s v="Supplier_B"/>
    <d v="2038-09-02T00:00:00"/>
    <d v="2037-09-01T00:00:00"/>
    <s v="Location_C"/>
    <n v="28"/>
    <n v="64"/>
    <x v="4"/>
    <s v="Female"/>
    <x v="0"/>
    <x v="1"/>
    <s v="T54992"/>
    <s v="Cancelled"/>
    <n v="14"/>
    <s v="Not Returned"/>
    <n v="968"/>
    <x v="2"/>
    <s v="Bad"/>
  </r>
  <r>
    <s v="P5993"/>
    <x v="3"/>
    <x v="2"/>
    <s v="Sony"/>
    <s v="Item_C"/>
    <n v="2742"/>
    <n v="26"/>
    <n v="2029.08"/>
    <n v="2205"/>
    <n v="68"/>
    <n v="149940"/>
    <s v="175.92"/>
    <n v="133"/>
    <n v="2.2999999999999998"/>
    <x v="1"/>
    <n v="26"/>
    <s v="Supplier_A"/>
    <d v="2038-09-03T00:00:00"/>
    <d v="2037-09-02T00:00:00"/>
    <s v="Location_C"/>
    <n v="40"/>
    <n v="34"/>
    <x v="1"/>
    <s v="Male"/>
    <x v="2"/>
    <x v="2"/>
    <s v="T54993"/>
    <s v="Pending"/>
    <n v="13"/>
    <s v="Returned"/>
    <n v="401"/>
    <x v="2"/>
    <s v="Good"/>
  </r>
  <r>
    <s v="P5994"/>
    <x v="1"/>
    <x v="0"/>
    <s v="Nike"/>
    <s v="Item_B"/>
    <n v="2413"/>
    <n v="38"/>
    <n v="1496.06"/>
    <n v="1193"/>
    <n v="63"/>
    <n v="75159"/>
    <s v="-303.06"/>
    <n v="2"/>
    <n v="2.6"/>
    <x v="1"/>
    <n v="241"/>
    <s v="Supplier_B"/>
    <d v="2038-09-04T00:00:00"/>
    <d v="2037-09-03T00:00:00"/>
    <s v="Location_A"/>
    <n v="35"/>
    <n v="58"/>
    <x v="0"/>
    <s v="Female"/>
    <x v="1"/>
    <x v="2"/>
    <s v="T54994"/>
    <s v="Completed"/>
    <n v="3"/>
    <s v="Returned"/>
    <n v="966"/>
    <x v="2"/>
    <s v="Good"/>
  </r>
  <r>
    <s v="P5995"/>
    <x v="4"/>
    <x v="4"/>
    <s v="LG"/>
    <s v="Item_C"/>
    <n v="1945"/>
    <n v="44"/>
    <n v="1089.2"/>
    <n v="964"/>
    <n v="50"/>
    <n v="48200"/>
    <s v="-125.2"/>
    <n v="95"/>
    <n v="3.7"/>
    <x v="2"/>
    <n v="135"/>
    <s v="Supplier_B"/>
    <d v="2038-09-05T00:00:00"/>
    <d v="2037-09-04T00:00:00"/>
    <s v="Location_A"/>
    <n v="21"/>
    <n v="29"/>
    <x v="1"/>
    <s v="Female"/>
    <x v="1"/>
    <x v="0"/>
    <s v="T54995"/>
    <s v="Completed"/>
    <n v="14"/>
    <s v="Returned"/>
    <n v="321"/>
    <x v="2"/>
    <s v="Average"/>
  </r>
  <r>
    <s v="P5996"/>
    <x v="3"/>
    <x v="4"/>
    <s v="LG"/>
    <s v="Item_D"/>
    <n v="1094"/>
    <n v="26"/>
    <n v="809.56"/>
    <n v="3172"/>
    <n v="80"/>
    <n v="253760"/>
    <s v="2362.44"/>
    <n v="176"/>
    <n v="4.9000000000000004"/>
    <x v="3"/>
    <n v="341"/>
    <s v="Supplier_A"/>
    <d v="2038-09-06T00:00:00"/>
    <d v="2037-09-05T00:00:00"/>
    <s v="Location_C"/>
    <n v="28"/>
    <n v="27"/>
    <x v="1"/>
    <s v="Male"/>
    <x v="0"/>
    <x v="1"/>
    <s v="T54996"/>
    <s v="Cancelled"/>
    <n v="11"/>
    <s v="Returned"/>
    <n v="748"/>
    <x v="2"/>
    <s v="Good"/>
  </r>
  <r>
    <s v="P5997"/>
    <x v="3"/>
    <x v="0"/>
    <s v="Samsung"/>
    <s v="Item_B"/>
    <n v="76"/>
    <n v="25"/>
    <n v="57"/>
    <n v="704"/>
    <n v="48"/>
    <n v="33792"/>
    <s v="647"/>
    <n v="22"/>
    <n v="1.2"/>
    <x v="0"/>
    <n v="77"/>
    <s v="Supplier_C"/>
    <d v="2038-09-07T00:00:00"/>
    <d v="2037-09-06T00:00:00"/>
    <s v="Location_A"/>
    <n v="10"/>
    <n v="59"/>
    <x v="0"/>
    <s v="Male"/>
    <x v="2"/>
    <x v="2"/>
    <s v="T54997"/>
    <s v="Completed"/>
    <n v="9"/>
    <s v="Returned"/>
    <n v="193"/>
    <x v="0"/>
    <s v="Good"/>
  </r>
  <r>
    <s v="P5998"/>
    <x v="3"/>
    <x v="4"/>
    <s v="Nike"/>
    <s v="Item_B"/>
    <n v="2210"/>
    <n v="5"/>
    <n v="2099.5"/>
    <n v="1129"/>
    <n v="97"/>
    <n v="109513"/>
    <s v="-970.5"/>
    <n v="137"/>
    <n v="4.8"/>
    <x v="3"/>
    <n v="18"/>
    <s v="Supplier_C"/>
    <d v="2038-09-08T00:00:00"/>
    <d v="2037-09-07T00:00:00"/>
    <s v="Location_B"/>
    <n v="8"/>
    <n v="55"/>
    <x v="0"/>
    <s v="Female"/>
    <x v="1"/>
    <x v="0"/>
    <s v="T54998"/>
    <s v="Pending"/>
    <n v="10"/>
    <s v="Returned"/>
    <n v="383"/>
    <x v="2"/>
    <s v="Bad"/>
  </r>
  <r>
    <s v="P5999"/>
    <x v="2"/>
    <x v="1"/>
    <s v="Sony"/>
    <s v="Item_A"/>
    <n v="1960"/>
    <n v="2"/>
    <n v="1920.8"/>
    <n v="185"/>
    <n v="17"/>
    <n v="3145"/>
    <s v="-1735.8"/>
    <n v="42"/>
    <n v="4"/>
    <x v="3"/>
    <n v="158"/>
    <s v="Supplier_A"/>
    <d v="2038-09-09T00:00:00"/>
    <d v="2037-09-08T00:00:00"/>
    <s v="Location_A"/>
    <n v="11"/>
    <n v="46"/>
    <x v="0"/>
    <s v="Male"/>
    <x v="1"/>
    <x v="2"/>
    <s v="T54999"/>
    <s v="Pending"/>
    <n v="4"/>
    <s v="Not Returned"/>
    <n v="424"/>
    <x v="1"/>
    <s v="Ba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A14F5-8FBE-423D-BC5C-AC73DE52308F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61:B65" firstHeaderRow="1" firstDataRow="1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m="1"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ransaction_ID" fld="2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8CA55-A9F9-456B-BDCE-37B9F53C314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1:B57" firstHeaderRow="1" firstDataRow="1" firstDataCol="1"/>
  <pivotFields count="33">
    <pivotField showAll="0"/>
    <pivotField axis="axisRow" showAll="0">
      <items count="7">
        <item x="1"/>
        <item x="3"/>
        <item x="2"/>
        <item x="4"/>
        <item x="0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eturn_Status" fld="29" subtotal="count" baseField="27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88008-E30F-4E89-B77A-F29641770B2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5:B39" firstHeaderRow="1" firstDataRow="1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old_Quantity" fld="9" subtotal="count" baseField="1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11BA3-D3D9-4D72-B10F-7C89EDC7A81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4:G31" firstHeaderRow="1" firstDataRow="2" firstDataCol="1"/>
  <pivotFields count="33">
    <pivotField showAll="0"/>
    <pivotField axis="axisRow" showAll="0">
      <items count="7">
        <item x="1"/>
        <item x="3"/>
        <item x="2"/>
        <item x="4"/>
        <item x="0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axis="axisCol" showAll="0">
      <items count="7">
        <item x="2"/>
        <item x="1"/>
        <item x="4"/>
        <item x="0"/>
        <item x="3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old_Quantity" fld="9" subtotal="count" baseField="18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F842D-0F72-4273-B462-DB8BE82DE40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4:B20" firstHeaderRow="1" firstDataRow="1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axis="axisRow" showAll="0">
      <items count="7">
        <item x="2"/>
        <item x="1"/>
        <item x="4"/>
        <item x="0"/>
        <item x="3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old_Quantity" fld="9" subtotal="count" baseField="18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0BAAD-7D8B-4F6D-9599-F864FEBF743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9" firstHeaderRow="1" firstDataRow="1" firstDataCol="1"/>
  <pivotFields count="33">
    <pivotField showAll="0"/>
    <pivotField axis="axisRow" showAll="0">
      <items count="7">
        <item x="1"/>
        <item x="3"/>
        <item x="2"/>
        <item x="4"/>
        <item x="0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old_Quantity" fld="9" subtotal="count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C316F-ADA6-47F8-8130-3CFD343285F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3:B47" firstHeaderRow="1" firstDataRow="1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m="1" x="3"/>
        <item t="default"/>
      </items>
    </pivotField>
    <pivotField showAll="0"/>
  </pivotFields>
  <rowFields count="1">
    <field x="3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old_Quantity" fld="9" subtotal="count" baseField="1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31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31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3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26E849B-40A0-4F65-A546-0DE986409D7B}" autoFormatId="16" applyNumberFormats="0" applyBorderFormats="0" applyFontFormats="0" applyPatternFormats="0" applyAlignmentFormats="0" applyWidthHeightFormats="0">
  <queryTableRefresh nextId="48">
    <queryTableFields count="33">
      <queryTableField id="1" name="Product_ID" tableColumnId="1"/>
      <queryTableField id="2" name="Category" tableColumnId="2"/>
      <queryTableField id="3" name="Sub_Category" tableColumnId="3"/>
      <queryTableField id="4" name="Brand" tableColumnId="4"/>
      <queryTableField id="5" name="Product_Name" tableColumnId="5"/>
      <queryTableField id="6" name="Price_in_$" tableColumnId="6"/>
      <queryTableField id="7" name="Discount_Percent" tableColumnId="39"/>
      <queryTableField id="8" name="Final_Price_in_$" tableColumnId="35"/>
      <queryTableField id="12" name="Purchase_Cost_in_$" tableColumnId="34"/>
      <queryTableField id="30" name="Sold_Quantity" tableColumnId="38"/>
      <queryTableField id="37" dataBound="0" tableColumnId="37"/>
      <queryTableField id="36" dataBound="0" tableColumnId="33"/>
      <queryTableField id="29" name="Stock_Quantity" tableColumnId="7"/>
      <queryTableField id="9" name="Rating" tableColumnId="9"/>
      <queryTableField id="47" dataBound="0" tableColumnId="8"/>
      <queryTableField id="10" name="Reviews" tableColumnId="10"/>
      <queryTableField id="11" name="Supplier" tableColumnId="11"/>
      <queryTableField id="14" name="Expiry_Date" tableColumnId="14"/>
      <queryTableField id="15" name="Manufacturing_Date" tableColumnId="15"/>
      <queryTableField id="16" name="Warehouse_Location" tableColumnId="16"/>
      <queryTableField id="17" name="Shelf_Number" tableColumnId="17"/>
      <queryTableField id="18" name="Customer_Age" tableColumnId="18"/>
      <queryTableField id="31" dataBound="0" tableColumnId="31"/>
      <queryTableField id="19" name="Customer_Gender" tableColumnId="19"/>
      <queryTableField id="20" name="Customer_Type" tableColumnId="20"/>
      <queryTableField id="21" name="Payment_Method" tableColumnId="21"/>
      <queryTableField id="22" name="Transaction_ID" tableColumnId="22"/>
      <queryTableField id="23" name="Order_Status" tableColumnId="23"/>
      <queryTableField id="24" name="Delivery" tableColumnId="24"/>
      <queryTableField id="25" name="Return_Status" tableColumnId="25"/>
      <queryTableField id="26" name="Employee_ID" tableColumnId="26"/>
      <queryTableField id="27" name="Shift" tableColumnId="27"/>
      <queryTableField id="28" name="Feedback" tableColumnId="28"/>
    </queryTableFields>
    <queryTableDeletedFields count="1">
      <deletedField name="Profit_in_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94187F-E0BD-4E80-A7E5-749C20D99E3C}" name="super_shop_dataset" displayName="super_shop_dataset" ref="A1:AG5001" tableType="queryTable" totalsRowShown="0">
  <autoFilter ref="A1:AG5001" xr:uid="{30D3EAED-046E-4344-9558-D4AC9D28D120}"/>
  <tableColumns count="33">
    <tableColumn id="1" xr3:uid="{05C26E03-23F0-400A-BB06-6105C06F901A}" uniqueName="1" name="Product_ID" queryTableFieldId="1"/>
    <tableColumn id="2" xr3:uid="{74CF8F7C-2620-442D-B0B2-14165BF83E20}" uniqueName="2" name="Category" queryTableFieldId="2"/>
    <tableColumn id="3" xr3:uid="{0F99FEE5-C0E1-43CA-B3E5-DC04ED702235}" uniqueName="3" name="Sub_Category" queryTableFieldId="3"/>
    <tableColumn id="4" xr3:uid="{04D764E1-BB1D-4A12-ABC1-F740F9CF310A}" uniqueName="4" name="Brand" queryTableFieldId="4"/>
    <tableColumn id="5" xr3:uid="{C54589DD-C617-466B-A728-AA87056E91C8}" uniqueName="5" name="Product_Name" queryTableFieldId="5"/>
    <tableColumn id="6" xr3:uid="{D6901F2A-344C-45D1-8DE1-BD3B7DA0BB35}" uniqueName="6" name="Price_in_$" queryTableFieldId="6"/>
    <tableColumn id="39" xr3:uid="{8E3E4EF0-5D8D-4A49-8B73-1EC651DF911A}" uniqueName="39" name="Discount_Percent" queryTableFieldId="7"/>
    <tableColumn id="35" xr3:uid="{4EEF234D-A3E9-4879-A7EF-8DEE2F0FBFA6}" uniqueName="35" name="Final_Price_in_$" queryTableFieldId="8"/>
    <tableColumn id="34" xr3:uid="{D75157BE-B0E7-4118-AA12-690C54A4D490}" uniqueName="34" name="Purchase_Cost_in_$" queryTableFieldId="12"/>
    <tableColumn id="38" xr3:uid="{37E74979-033E-489F-8DB8-C4A32A19F388}" uniqueName="38" name="Sold_Quantity" queryTableFieldId="30"/>
    <tableColumn id="37" xr3:uid="{7E5576FE-582C-4111-9B4F-72E19E9D114B}" uniqueName="37" name="Total_Sold_Amount" queryTableFieldId="37" dataDxfId="5">
      <calculatedColumnFormula>super_shop_dataset[[#This Row],[Sold_Quantity]]*super_shop_dataset[[#This Row],[Purchase_Cost_in_$]]</calculatedColumnFormula>
    </tableColumn>
    <tableColumn id="33" xr3:uid="{E58F795E-5DCB-46AA-AA65-060A04B4E729}" uniqueName="33" name="Profit_in_$" queryTableFieldId="36" dataDxfId="4"/>
    <tableColumn id="7" xr3:uid="{E9D81B31-1DDA-4F2C-8B0C-9B2DF7A9302A}" uniqueName="7" name="Stock_Quantity" queryTableFieldId="29"/>
    <tableColumn id="9" xr3:uid="{2FF5B1D4-0F57-4D7E-BB94-65767638B1D4}" uniqueName="9" name="Rating" queryTableFieldId="9"/>
    <tableColumn id="8" xr3:uid="{EA9D7ED7-0E24-4DDA-8FE8-189787B132DB}" uniqueName="8" name="Rating_Degree" queryTableFieldId="47" dataDxfId="3">
      <calculatedColumnFormula>_xlfn.IFS(super_shop_dataset[[#This Row],[Rating]]&gt;=4, "Very Good", super_shop_dataset[[#This Row],[Rating]]&gt;=3, " Good",super_shop_dataset[[#This Row],[Rating]]&gt;=2,"Satisfactory",super_shop_dataset[[#This Row],[Rating]]&gt;=0,"Bad")</calculatedColumnFormula>
    </tableColumn>
    <tableColumn id="10" xr3:uid="{022F92AB-3CB5-4198-AEF8-3B77C5D0C392}" uniqueName="10" name="Reviews" queryTableFieldId="10"/>
    <tableColumn id="11" xr3:uid="{05582E6D-DCDC-4D8F-AD85-4EE51A1C1506}" uniqueName="11" name="Supplier" queryTableFieldId="11"/>
    <tableColumn id="14" xr3:uid="{2A6C6E62-B360-4ACB-9BB7-682E57703406}" uniqueName="14" name="Expiry_Date" queryTableFieldId="14" dataDxfId="2"/>
    <tableColumn id="15" xr3:uid="{CA59B50C-6148-4F2E-BAC7-F91A3AEC3EC2}" uniqueName="15" name="Manufacturing_Date" queryTableFieldId="15" dataDxfId="1"/>
    <tableColumn id="16" xr3:uid="{4C20F9C8-36F2-43BD-987A-9D37DFB09F31}" uniqueName="16" name="Warehouse_Location" queryTableFieldId="16"/>
    <tableColumn id="17" xr3:uid="{2A39F88A-00DA-4083-B22D-D4853A3601D4}" uniqueName="17" name="Shelf_Number" queryTableFieldId="17"/>
    <tableColumn id="18" xr3:uid="{8E16815A-8BAD-4513-8B28-05E5425DB902}" uniqueName="18" name="Customer_Age" queryTableFieldId="18"/>
    <tableColumn id="31" xr3:uid="{0FE6C853-BA6B-4FC6-8D4A-B8F6DF0036E5}" uniqueName="31" name="Customer_Age_Category" queryTableFieldId="31" dataDxfId="0">
      <calculatedColumnFormula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calculatedColumnFormula>
    </tableColumn>
    <tableColumn id="19" xr3:uid="{D58E1660-15DB-4A73-9948-BF7194A2EED6}" uniqueName="19" name="Customer_Gender" queryTableFieldId="19"/>
    <tableColumn id="20" xr3:uid="{9EFC6999-39FF-49AE-8DB8-43A3B0A72F40}" uniqueName="20" name="Customer_Type" queryTableFieldId="20"/>
    <tableColumn id="21" xr3:uid="{A99E252D-6FBD-497A-8999-BCA4FDE3FE57}" uniqueName="21" name="Payment_Method" queryTableFieldId="21"/>
    <tableColumn id="22" xr3:uid="{C41DD09B-9272-4738-9EF5-F4114B29C0C1}" uniqueName="22" name="Transaction_ID" queryTableFieldId="22"/>
    <tableColumn id="23" xr3:uid="{1F89A625-993C-43B8-A891-654162E884DE}" uniqueName="23" name="Order_Status" queryTableFieldId="23"/>
    <tableColumn id="24" xr3:uid="{277E0194-6965-452E-8CE1-A82F102A3D03}" uniqueName="24" name="Delivery" queryTableFieldId="24"/>
    <tableColumn id="25" xr3:uid="{5098AD29-5066-4095-AEB0-4C905A8AB788}" uniqueName="25" name="Return_Status" queryTableFieldId="25"/>
    <tableColumn id="26" xr3:uid="{E1BE5991-1FA3-4E61-9E63-FEFE76634FA0}" uniqueName="26" name="Employee_ID" queryTableFieldId="26"/>
    <tableColumn id="27" xr3:uid="{6050E4DC-9270-430F-9BF8-07BB5E081D1F}" uniqueName="27" name="Shift" queryTableFieldId="27"/>
    <tableColumn id="28" xr3:uid="{19DC4907-CAC0-4EBC-9A5B-5F137C9F91AD}" uniqueName="28" name="Feedback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001"/>
  <sheetViews>
    <sheetView workbookViewId="0">
      <selection activeCell="AL12" sqref="AL12"/>
    </sheetView>
  </sheetViews>
  <sheetFormatPr defaultRowHeight="14.4" x14ac:dyDescent="0.3"/>
  <cols>
    <col min="16" max="16" width="10.77734375" bestFit="1" customWidth="1"/>
    <col min="17" max="17" width="18" bestFit="1" customWidth="1"/>
    <col min="18" max="18" width="11.33203125" customWidth="1"/>
    <col min="27" max="27" width="12.44140625" bestFit="1" customWidth="1"/>
    <col min="38" max="38" width="12.21875" customWidth="1"/>
    <col min="41" max="41" width="12.6640625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10073</v>
      </c>
      <c r="G1" t="s">
        <v>5</v>
      </c>
      <c r="H1" t="s">
        <v>10072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G1" t="s">
        <v>4</v>
      </c>
      <c r="AH1" t="s">
        <v>6</v>
      </c>
      <c r="AI1" t="s">
        <v>7</v>
      </c>
    </row>
    <row r="2" spans="1:35" x14ac:dyDescent="0.3">
      <c r="A2" t="s">
        <v>28</v>
      </c>
      <c r="B2" t="s">
        <v>29</v>
      </c>
      <c r="C2" t="s">
        <v>30</v>
      </c>
      <c r="D2" t="s">
        <v>31</v>
      </c>
      <c r="E2" t="s">
        <v>32</v>
      </c>
      <c r="F2" s="1">
        <v>2684</v>
      </c>
      <c r="G2">
        <v>23</v>
      </c>
      <c r="H2" s="1">
        <v>2066.6799999999998</v>
      </c>
      <c r="I2">
        <v>192</v>
      </c>
      <c r="J2">
        <v>21</v>
      </c>
      <c r="K2">
        <v>1.5</v>
      </c>
      <c r="L2">
        <v>427</v>
      </c>
      <c r="M2" t="s">
        <v>33</v>
      </c>
      <c r="N2" s="1">
        <v>2535</v>
      </c>
      <c r="O2">
        <v>-468.32</v>
      </c>
      <c r="P2" s="2">
        <v>45658</v>
      </c>
      <c r="Q2" s="2">
        <v>45292</v>
      </c>
      <c r="R2" t="s">
        <v>34</v>
      </c>
      <c r="S2">
        <v>33</v>
      </c>
      <c r="T2">
        <v>41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2</v>
      </c>
      <c r="AA2" t="s">
        <v>40</v>
      </c>
      <c r="AB2">
        <v>801</v>
      </c>
      <c r="AC2" t="s">
        <v>41</v>
      </c>
      <c r="AD2" t="s">
        <v>42</v>
      </c>
      <c r="AG2" t="s">
        <v>32</v>
      </c>
      <c r="AH2">
        <v>192</v>
      </c>
      <c r="AI2">
        <v>21</v>
      </c>
    </row>
    <row r="3" spans="1:35" x14ac:dyDescent="0.3">
      <c r="A3" t="s">
        <v>44</v>
      </c>
      <c r="B3" t="s">
        <v>45</v>
      </c>
      <c r="C3" t="s">
        <v>46</v>
      </c>
      <c r="D3" t="s">
        <v>47</v>
      </c>
      <c r="E3" t="s">
        <v>43</v>
      </c>
      <c r="F3" s="1">
        <v>2704</v>
      </c>
      <c r="G3">
        <v>15</v>
      </c>
      <c r="H3" s="1">
        <v>2298.4</v>
      </c>
      <c r="I3">
        <v>21</v>
      </c>
      <c r="J3">
        <v>62</v>
      </c>
      <c r="K3">
        <v>2.6</v>
      </c>
      <c r="L3">
        <v>383</v>
      </c>
      <c r="M3" t="s">
        <v>48</v>
      </c>
      <c r="N3" s="1">
        <v>1180</v>
      </c>
      <c r="O3" s="1">
        <v>1118.4000000000001</v>
      </c>
      <c r="P3" s="2">
        <v>45659</v>
      </c>
      <c r="Q3" s="2">
        <v>45293</v>
      </c>
      <c r="R3" t="s">
        <v>49</v>
      </c>
      <c r="S3">
        <v>22</v>
      </c>
      <c r="T3">
        <v>32</v>
      </c>
      <c r="U3" t="s">
        <v>50</v>
      </c>
      <c r="V3" t="s">
        <v>36</v>
      </c>
      <c r="W3" t="s">
        <v>51</v>
      </c>
      <c r="X3" t="s">
        <v>52</v>
      </c>
      <c r="Y3" t="s">
        <v>53</v>
      </c>
      <c r="Z3">
        <v>12</v>
      </c>
      <c r="AA3" t="s">
        <v>40</v>
      </c>
      <c r="AB3">
        <v>173</v>
      </c>
      <c r="AC3" t="s">
        <v>54</v>
      </c>
      <c r="AD3" t="s">
        <v>55</v>
      </c>
      <c r="AG3" t="s">
        <v>43</v>
      </c>
      <c r="AH3">
        <v>21</v>
      </c>
      <c r="AI3">
        <v>62</v>
      </c>
    </row>
    <row r="4" spans="1:35" x14ac:dyDescent="0.3">
      <c r="A4" t="s">
        <v>57</v>
      </c>
      <c r="B4" t="s">
        <v>29</v>
      </c>
      <c r="C4" t="s">
        <v>46</v>
      </c>
      <c r="D4" t="s">
        <v>58</v>
      </c>
      <c r="E4" t="s">
        <v>59</v>
      </c>
      <c r="F4" s="1">
        <v>3173</v>
      </c>
      <c r="G4">
        <v>6</v>
      </c>
      <c r="H4" s="1">
        <v>2982.62</v>
      </c>
      <c r="I4">
        <v>66</v>
      </c>
      <c r="J4">
        <v>11</v>
      </c>
      <c r="K4">
        <v>3.9</v>
      </c>
      <c r="L4">
        <v>50</v>
      </c>
      <c r="M4" t="s">
        <v>60</v>
      </c>
      <c r="N4" s="1">
        <v>2588</v>
      </c>
      <c r="O4">
        <v>394.62</v>
      </c>
      <c r="P4" s="2">
        <v>45660</v>
      </c>
      <c r="Q4" s="2">
        <v>45294</v>
      </c>
      <c r="R4" t="s">
        <v>34</v>
      </c>
      <c r="S4">
        <v>46</v>
      </c>
      <c r="T4">
        <v>57</v>
      </c>
      <c r="U4" t="s">
        <v>35</v>
      </c>
      <c r="V4" t="s">
        <v>61</v>
      </c>
      <c r="W4" t="s">
        <v>51</v>
      </c>
      <c r="X4" t="s">
        <v>62</v>
      </c>
      <c r="Y4" t="s">
        <v>39</v>
      </c>
      <c r="Z4">
        <v>7</v>
      </c>
      <c r="AA4" t="s">
        <v>63</v>
      </c>
      <c r="AB4">
        <v>974</v>
      </c>
      <c r="AC4" t="s">
        <v>54</v>
      </c>
      <c r="AD4" t="s">
        <v>42</v>
      </c>
      <c r="AG4" t="s">
        <v>59</v>
      </c>
      <c r="AH4">
        <v>66</v>
      </c>
      <c r="AI4">
        <v>11</v>
      </c>
    </row>
    <row r="5" spans="1:35" x14ac:dyDescent="0.3">
      <c r="A5" t="s">
        <v>64</v>
      </c>
      <c r="B5" t="s">
        <v>65</v>
      </c>
      <c r="C5" t="s">
        <v>66</v>
      </c>
      <c r="D5" t="s">
        <v>67</v>
      </c>
      <c r="E5" t="s">
        <v>32</v>
      </c>
      <c r="F5" s="1">
        <v>4320</v>
      </c>
      <c r="G5">
        <v>26</v>
      </c>
      <c r="H5" s="1">
        <v>3196.8</v>
      </c>
      <c r="I5">
        <v>180</v>
      </c>
      <c r="J5">
        <v>9</v>
      </c>
      <c r="K5">
        <v>4.5</v>
      </c>
      <c r="L5">
        <v>106</v>
      </c>
      <c r="M5" t="s">
        <v>60</v>
      </c>
      <c r="N5">
        <v>567</v>
      </c>
      <c r="O5" s="1">
        <v>2629.8</v>
      </c>
      <c r="P5" s="2">
        <v>45661</v>
      </c>
      <c r="Q5" s="2">
        <v>45295</v>
      </c>
      <c r="R5" t="s">
        <v>34</v>
      </c>
      <c r="S5">
        <v>42</v>
      </c>
      <c r="T5">
        <v>18</v>
      </c>
      <c r="U5" t="s">
        <v>35</v>
      </c>
      <c r="V5" t="s">
        <v>68</v>
      </c>
      <c r="W5" t="s">
        <v>51</v>
      </c>
      <c r="X5" t="s">
        <v>69</v>
      </c>
      <c r="Y5" t="s">
        <v>70</v>
      </c>
      <c r="Z5">
        <v>13</v>
      </c>
      <c r="AA5" t="s">
        <v>40</v>
      </c>
      <c r="AB5">
        <v>206</v>
      </c>
      <c r="AC5" t="s">
        <v>41</v>
      </c>
      <c r="AD5" t="s">
        <v>55</v>
      </c>
      <c r="AG5" t="s">
        <v>32</v>
      </c>
      <c r="AH5">
        <v>180</v>
      </c>
      <c r="AI5">
        <v>9</v>
      </c>
    </row>
    <row r="6" spans="1:35" x14ac:dyDescent="0.3">
      <c r="A6" t="s">
        <v>71</v>
      </c>
      <c r="B6" t="s">
        <v>65</v>
      </c>
      <c r="C6" t="s">
        <v>72</v>
      </c>
      <c r="D6" t="s">
        <v>47</v>
      </c>
      <c r="E6" t="s">
        <v>56</v>
      </c>
      <c r="F6" s="1">
        <v>2557</v>
      </c>
      <c r="G6">
        <v>34</v>
      </c>
      <c r="H6" s="1">
        <v>1687.62</v>
      </c>
      <c r="I6">
        <v>81</v>
      </c>
      <c r="J6">
        <v>73</v>
      </c>
      <c r="K6">
        <v>2</v>
      </c>
      <c r="L6">
        <v>72</v>
      </c>
      <c r="M6" t="s">
        <v>33</v>
      </c>
      <c r="N6" s="1">
        <v>3272</v>
      </c>
      <c r="O6" s="1">
        <v>-1584.38</v>
      </c>
      <c r="P6" s="2">
        <v>45662</v>
      </c>
      <c r="Q6" s="2">
        <v>45296</v>
      </c>
      <c r="R6" t="s">
        <v>34</v>
      </c>
      <c r="S6">
        <v>23</v>
      </c>
      <c r="T6">
        <v>57</v>
      </c>
      <c r="U6" t="s">
        <v>50</v>
      </c>
      <c r="V6" t="s">
        <v>36</v>
      </c>
      <c r="W6" t="s">
        <v>37</v>
      </c>
      <c r="X6" t="s">
        <v>73</v>
      </c>
      <c r="Y6" t="s">
        <v>39</v>
      </c>
      <c r="Z6">
        <v>11</v>
      </c>
      <c r="AA6" t="s">
        <v>63</v>
      </c>
      <c r="AB6">
        <v>994</v>
      </c>
      <c r="AC6" t="s">
        <v>54</v>
      </c>
      <c r="AD6" t="s">
        <v>55</v>
      </c>
      <c r="AG6" t="s">
        <v>56</v>
      </c>
      <c r="AH6">
        <v>81</v>
      </c>
      <c r="AI6">
        <v>73</v>
      </c>
    </row>
    <row r="7" spans="1:35" x14ac:dyDescent="0.3">
      <c r="A7" t="s">
        <v>74</v>
      </c>
      <c r="B7" t="s">
        <v>75</v>
      </c>
      <c r="C7" t="s">
        <v>46</v>
      </c>
      <c r="D7" t="s">
        <v>31</v>
      </c>
      <c r="E7" t="s">
        <v>56</v>
      </c>
      <c r="F7" s="1">
        <v>1568</v>
      </c>
      <c r="G7">
        <v>24</v>
      </c>
      <c r="H7" s="1">
        <v>1191.68</v>
      </c>
      <c r="I7">
        <v>70</v>
      </c>
      <c r="J7">
        <v>83</v>
      </c>
      <c r="K7">
        <v>4.2</v>
      </c>
      <c r="L7">
        <v>400</v>
      </c>
      <c r="M7" t="s">
        <v>33</v>
      </c>
      <c r="N7" s="1">
        <v>1740</v>
      </c>
      <c r="O7">
        <v>-548.32000000000005</v>
      </c>
      <c r="P7" s="2">
        <v>45663</v>
      </c>
      <c r="Q7" s="2">
        <v>45297</v>
      </c>
      <c r="R7" t="s">
        <v>49</v>
      </c>
      <c r="S7">
        <v>31</v>
      </c>
      <c r="T7">
        <v>34</v>
      </c>
      <c r="U7" t="s">
        <v>35</v>
      </c>
      <c r="V7" t="s">
        <v>36</v>
      </c>
      <c r="W7" t="s">
        <v>76</v>
      </c>
      <c r="X7" t="s">
        <v>77</v>
      </c>
      <c r="Y7" t="s">
        <v>39</v>
      </c>
      <c r="Z7">
        <v>8</v>
      </c>
      <c r="AA7" t="s">
        <v>40</v>
      </c>
      <c r="AB7">
        <v>349</v>
      </c>
      <c r="AC7" t="s">
        <v>78</v>
      </c>
      <c r="AD7" t="s">
        <v>55</v>
      </c>
      <c r="AG7" t="s">
        <v>56</v>
      </c>
      <c r="AH7">
        <v>70</v>
      </c>
      <c r="AI7">
        <v>83</v>
      </c>
    </row>
    <row r="8" spans="1:35" x14ac:dyDescent="0.3">
      <c r="A8" t="s">
        <v>79</v>
      </c>
      <c r="B8" t="s">
        <v>80</v>
      </c>
      <c r="C8" t="s">
        <v>30</v>
      </c>
      <c r="D8" t="s">
        <v>67</v>
      </c>
      <c r="E8" t="s">
        <v>32</v>
      </c>
      <c r="F8">
        <v>90</v>
      </c>
      <c r="G8">
        <v>11</v>
      </c>
      <c r="H8">
        <v>80.099999999999994</v>
      </c>
      <c r="I8">
        <v>27</v>
      </c>
      <c r="J8">
        <v>50</v>
      </c>
      <c r="K8">
        <v>4.2</v>
      </c>
      <c r="L8">
        <v>115</v>
      </c>
      <c r="M8" t="s">
        <v>60</v>
      </c>
      <c r="N8">
        <v>74</v>
      </c>
      <c r="O8">
        <v>6.1</v>
      </c>
      <c r="P8" s="2">
        <v>45664</v>
      </c>
      <c r="Q8" s="2">
        <v>45298</v>
      </c>
      <c r="R8" t="s">
        <v>34</v>
      </c>
      <c r="S8">
        <v>5</v>
      </c>
      <c r="T8">
        <v>45</v>
      </c>
      <c r="U8" t="s">
        <v>35</v>
      </c>
      <c r="V8" t="s">
        <v>36</v>
      </c>
      <c r="W8" t="s">
        <v>37</v>
      </c>
      <c r="X8" t="s">
        <v>81</v>
      </c>
      <c r="Y8" t="s">
        <v>39</v>
      </c>
      <c r="Z8">
        <v>2</v>
      </c>
      <c r="AA8" t="s">
        <v>40</v>
      </c>
      <c r="AB8">
        <v>109</v>
      </c>
      <c r="AC8" t="s">
        <v>54</v>
      </c>
      <c r="AD8" t="s">
        <v>82</v>
      </c>
      <c r="AG8" t="s">
        <v>32</v>
      </c>
      <c r="AH8">
        <v>27</v>
      </c>
      <c r="AI8">
        <v>50</v>
      </c>
    </row>
    <row r="9" spans="1:35" x14ac:dyDescent="0.3">
      <c r="A9" t="s">
        <v>83</v>
      </c>
      <c r="B9" t="s">
        <v>80</v>
      </c>
      <c r="C9" t="s">
        <v>84</v>
      </c>
      <c r="D9" t="s">
        <v>47</v>
      </c>
      <c r="E9" t="s">
        <v>59</v>
      </c>
      <c r="F9" s="1">
        <v>1303</v>
      </c>
      <c r="G9">
        <v>10</v>
      </c>
      <c r="H9" s="1">
        <v>1172.7</v>
      </c>
      <c r="I9">
        <v>94</v>
      </c>
      <c r="J9">
        <v>48</v>
      </c>
      <c r="K9">
        <v>3.5</v>
      </c>
      <c r="L9">
        <v>373</v>
      </c>
      <c r="M9" t="s">
        <v>48</v>
      </c>
      <c r="N9">
        <v>73</v>
      </c>
      <c r="O9" s="1">
        <v>1099.7</v>
      </c>
      <c r="P9" s="2">
        <v>45665</v>
      </c>
      <c r="Q9" s="2">
        <v>45299</v>
      </c>
      <c r="R9" t="s">
        <v>34</v>
      </c>
      <c r="S9">
        <v>38</v>
      </c>
      <c r="T9">
        <v>18</v>
      </c>
      <c r="U9" t="s">
        <v>35</v>
      </c>
      <c r="V9" t="s">
        <v>36</v>
      </c>
      <c r="W9" t="s">
        <v>37</v>
      </c>
      <c r="X9" t="s">
        <v>85</v>
      </c>
      <c r="Y9" t="s">
        <v>70</v>
      </c>
      <c r="Z9">
        <v>11</v>
      </c>
      <c r="AA9" t="s">
        <v>40</v>
      </c>
      <c r="AB9">
        <v>491</v>
      </c>
      <c r="AC9" t="s">
        <v>78</v>
      </c>
      <c r="AD9" t="s">
        <v>55</v>
      </c>
      <c r="AG9" t="s">
        <v>59</v>
      </c>
      <c r="AH9">
        <v>94</v>
      </c>
      <c r="AI9">
        <v>48</v>
      </c>
    </row>
    <row r="10" spans="1:35" x14ac:dyDescent="0.3">
      <c r="A10" t="s">
        <v>86</v>
      </c>
      <c r="B10" t="s">
        <v>45</v>
      </c>
      <c r="C10" t="s">
        <v>46</v>
      </c>
      <c r="D10" t="s">
        <v>47</v>
      </c>
      <c r="E10" t="s">
        <v>59</v>
      </c>
      <c r="F10" s="1">
        <v>2062</v>
      </c>
      <c r="G10">
        <v>40</v>
      </c>
      <c r="H10" s="1">
        <v>1237.2</v>
      </c>
      <c r="I10">
        <v>83</v>
      </c>
      <c r="J10">
        <v>55</v>
      </c>
      <c r="K10">
        <v>3.1</v>
      </c>
      <c r="L10">
        <v>132</v>
      </c>
      <c r="M10" t="s">
        <v>48</v>
      </c>
      <c r="N10" s="1">
        <v>1981</v>
      </c>
      <c r="O10">
        <v>-743.8</v>
      </c>
      <c r="P10" s="2">
        <v>45666</v>
      </c>
      <c r="Q10" s="2">
        <v>45300</v>
      </c>
      <c r="R10" t="s">
        <v>49</v>
      </c>
      <c r="S10">
        <v>36</v>
      </c>
      <c r="T10">
        <v>35</v>
      </c>
      <c r="U10" t="s">
        <v>35</v>
      </c>
      <c r="V10" t="s">
        <v>68</v>
      </c>
      <c r="W10" t="s">
        <v>51</v>
      </c>
      <c r="X10" t="s">
        <v>87</v>
      </c>
      <c r="Y10" t="s">
        <v>53</v>
      </c>
      <c r="Z10">
        <v>2</v>
      </c>
      <c r="AA10" t="s">
        <v>63</v>
      </c>
      <c r="AB10">
        <v>482</v>
      </c>
      <c r="AC10" t="s">
        <v>54</v>
      </c>
      <c r="AD10" t="s">
        <v>42</v>
      </c>
      <c r="AG10" t="s">
        <v>59</v>
      </c>
      <c r="AH10">
        <v>83</v>
      </c>
      <c r="AI10">
        <v>55</v>
      </c>
    </row>
    <row r="11" spans="1:35" x14ac:dyDescent="0.3">
      <c r="A11" t="s">
        <v>88</v>
      </c>
      <c r="B11" t="s">
        <v>75</v>
      </c>
      <c r="C11" t="s">
        <v>66</v>
      </c>
      <c r="D11" t="s">
        <v>58</v>
      </c>
      <c r="E11" t="s">
        <v>43</v>
      </c>
      <c r="F11" s="1">
        <v>3436</v>
      </c>
      <c r="G11">
        <v>12</v>
      </c>
      <c r="H11" s="1">
        <v>3023.68</v>
      </c>
      <c r="I11">
        <v>104</v>
      </c>
      <c r="J11">
        <v>89</v>
      </c>
      <c r="K11">
        <v>3.5</v>
      </c>
      <c r="L11">
        <v>202</v>
      </c>
      <c r="M11" t="s">
        <v>48</v>
      </c>
      <c r="N11" s="1">
        <v>3619</v>
      </c>
      <c r="O11">
        <v>-595.32000000000005</v>
      </c>
      <c r="P11" s="2">
        <v>45667</v>
      </c>
      <c r="Q11" s="2">
        <v>45301</v>
      </c>
      <c r="R11" t="s">
        <v>89</v>
      </c>
      <c r="S11">
        <v>44</v>
      </c>
      <c r="T11">
        <v>37</v>
      </c>
      <c r="U11" t="s">
        <v>35</v>
      </c>
      <c r="V11" t="s">
        <v>68</v>
      </c>
      <c r="W11" t="s">
        <v>51</v>
      </c>
      <c r="X11" t="s">
        <v>90</v>
      </c>
      <c r="Y11" t="s">
        <v>39</v>
      </c>
      <c r="Z11">
        <v>3</v>
      </c>
      <c r="AA11" t="s">
        <v>63</v>
      </c>
      <c r="AB11">
        <v>386</v>
      </c>
      <c r="AC11" t="s">
        <v>54</v>
      </c>
      <c r="AD11" t="s">
        <v>42</v>
      </c>
      <c r="AG11" t="s">
        <v>43</v>
      </c>
      <c r="AH11">
        <v>104</v>
      </c>
      <c r="AI11">
        <v>89</v>
      </c>
    </row>
    <row r="12" spans="1:35" x14ac:dyDescent="0.3">
      <c r="A12" t="s">
        <v>91</v>
      </c>
      <c r="B12" t="s">
        <v>65</v>
      </c>
      <c r="C12" t="s">
        <v>72</v>
      </c>
      <c r="D12" t="s">
        <v>47</v>
      </c>
      <c r="E12" t="s">
        <v>32</v>
      </c>
      <c r="F12" s="1">
        <v>3265</v>
      </c>
      <c r="G12">
        <v>39</v>
      </c>
      <c r="H12" s="1">
        <v>1991.65</v>
      </c>
      <c r="I12">
        <v>132</v>
      </c>
      <c r="J12">
        <v>9</v>
      </c>
      <c r="K12">
        <v>2.2000000000000002</v>
      </c>
      <c r="L12">
        <v>370</v>
      </c>
      <c r="M12" t="s">
        <v>48</v>
      </c>
      <c r="N12" s="1">
        <v>2950</v>
      </c>
      <c r="O12">
        <v>-958.35</v>
      </c>
      <c r="P12" s="2">
        <v>45668</v>
      </c>
      <c r="Q12" s="2">
        <v>45302</v>
      </c>
      <c r="R12" t="s">
        <v>49</v>
      </c>
      <c r="S12">
        <v>15</v>
      </c>
      <c r="T12">
        <v>25</v>
      </c>
      <c r="U12" t="s">
        <v>35</v>
      </c>
      <c r="V12" t="s">
        <v>68</v>
      </c>
      <c r="W12" t="s">
        <v>76</v>
      </c>
      <c r="X12" t="s">
        <v>92</v>
      </c>
      <c r="Y12" t="s">
        <v>70</v>
      </c>
      <c r="Z12">
        <v>3</v>
      </c>
      <c r="AA12" t="s">
        <v>63</v>
      </c>
      <c r="AB12">
        <v>456</v>
      </c>
      <c r="AC12" t="s">
        <v>54</v>
      </c>
      <c r="AD12" t="s">
        <v>42</v>
      </c>
      <c r="AG12" t="s">
        <v>32</v>
      </c>
      <c r="AH12">
        <v>132</v>
      </c>
      <c r="AI12">
        <v>9</v>
      </c>
    </row>
    <row r="13" spans="1:35" x14ac:dyDescent="0.3">
      <c r="A13" t="s">
        <v>93</v>
      </c>
      <c r="B13" t="s">
        <v>80</v>
      </c>
      <c r="C13" t="s">
        <v>66</v>
      </c>
      <c r="D13" t="s">
        <v>58</v>
      </c>
      <c r="E13" t="s">
        <v>32</v>
      </c>
      <c r="F13" s="1">
        <v>3037</v>
      </c>
      <c r="G13">
        <v>28</v>
      </c>
      <c r="H13" s="1">
        <v>2186.64</v>
      </c>
      <c r="I13">
        <v>26</v>
      </c>
      <c r="J13">
        <v>5</v>
      </c>
      <c r="K13">
        <v>2.8</v>
      </c>
      <c r="L13">
        <v>34</v>
      </c>
      <c r="M13" t="s">
        <v>33</v>
      </c>
      <c r="N13">
        <v>485</v>
      </c>
      <c r="O13" s="1">
        <v>1701.64</v>
      </c>
      <c r="P13" s="2">
        <v>45669</v>
      </c>
      <c r="Q13" s="2">
        <v>45303</v>
      </c>
      <c r="R13" t="s">
        <v>49</v>
      </c>
      <c r="S13">
        <v>47</v>
      </c>
      <c r="T13">
        <v>65</v>
      </c>
      <c r="U13" t="s">
        <v>50</v>
      </c>
      <c r="V13" t="s">
        <v>36</v>
      </c>
      <c r="W13" t="s">
        <v>76</v>
      </c>
      <c r="X13" t="s">
        <v>94</v>
      </c>
      <c r="Y13" t="s">
        <v>70</v>
      </c>
      <c r="Z13">
        <v>6</v>
      </c>
      <c r="AA13" t="s">
        <v>40</v>
      </c>
      <c r="AB13">
        <v>745</v>
      </c>
      <c r="AC13" t="s">
        <v>78</v>
      </c>
      <c r="AD13" t="s">
        <v>82</v>
      </c>
      <c r="AG13" t="s">
        <v>32</v>
      </c>
      <c r="AH13">
        <v>26</v>
      </c>
      <c r="AI13">
        <v>5</v>
      </c>
    </row>
    <row r="14" spans="1:35" x14ac:dyDescent="0.3">
      <c r="A14" t="s">
        <v>95</v>
      </c>
      <c r="B14" t="s">
        <v>29</v>
      </c>
      <c r="C14" t="s">
        <v>66</v>
      </c>
      <c r="D14" t="s">
        <v>96</v>
      </c>
      <c r="E14" t="s">
        <v>43</v>
      </c>
      <c r="F14">
        <v>850</v>
      </c>
      <c r="G14">
        <v>4</v>
      </c>
      <c r="H14">
        <v>816</v>
      </c>
      <c r="I14">
        <v>7</v>
      </c>
      <c r="J14">
        <v>92</v>
      </c>
      <c r="K14">
        <v>4.0999999999999996</v>
      </c>
      <c r="L14">
        <v>450</v>
      </c>
      <c r="M14" t="s">
        <v>33</v>
      </c>
      <c r="N14" s="1">
        <v>2344</v>
      </c>
      <c r="O14" s="1">
        <v>-1528</v>
      </c>
      <c r="P14" s="2">
        <v>45670</v>
      </c>
      <c r="Q14" s="2">
        <v>45304</v>
      </c>
      <c r="R14" t="s">
        <v>34</v>
      </c>
      <c r="S14">
        <v>17</v>
      </c>
      <c r="T14">
        <v>47</v>
      </c>
      <c r="U14" t="s">
        <v>35</v>
      </c>
      <c r="V14" t="s">
        <v>68</v>
      </c>
      <c r="W14" t="s">
        <v>76</v>
      </c>
      <c r="X14" t="s">
        <v>97</v>
      </c>
      <c r="Y14" t="s">
        <v>53</v>
      </c>
      <c r="Z14">
        <v>14</v>
      </c>
      <c r="AA14" t="s">
        <v>40</v>
      </c>
      <c r="AB14">
        <v>532</v>
      </c>
      <c r="AC14" t="s">
        <v>78</v>
      </c>
      <c r="AD14" t="s">
        <v>42</v>
      </c>
      <c r="AG14" t="s">
        <v>43</v>
      </c>
      <c r="AH14">
        <v>7</v>
      </c>
      <c r="AI14">
        <v>92</v>
      </c>
    </row>
    <row r="15" spans="1:35" x14ac:dyDescent="0.3">
      <c r="A15" t="s">
        <v>98</v>
      </c>
      <c r="B15" t="s">
        <v>29</v>
      </c>
      <c r="C15" t="s">
        <v>66</v>
      </c>
      <c r="D15" t="s">
        <v>31</v>
      </c>
      <c r="E15" t="s">
        <v>32</v>
      </c>
      <c r="F15" s="1">
        <v>1466</v>
      </c>
      <c r="G15">
        <v>30</v>
      </c>
      <c r="H15" s="1">
        <v>1026.2</v>
      </c>
      <c r="I15">
        <v>171</v>
      </c>
      <c r="J15">
        <v>4</v>
      </c>
      <c r="K15">
        <v>4</v>
      </c>
      <c r="L15">
        <v>271</v>
      </c>
      <c r="M15" t="s">
        <v>60</v>
      </c>
      <c r="N15">
        <v>55</v>
      </c>
      <c r="O15">
        <v>971.2</v>
      </c>
      <c r="P15" s="2">
        <v>45671</v>
      </c>
      <c r="Q15" s="2">
        <v>45305</v>
      </c>
      <c r="R15" t="s">
        <v>89</v>
      </c>
      <c r="S15">
        <v>26</v>
      </c>
      <c r="T15">
        <v>44</v>
      </c>
      <c r="U15" t="s">
        <v>35</v>
      </c>
      <c r="V15" t="s">
        <v>61</v>
      </c>
      <c r="W15" t="s">
        <v>76</v>
      </c>
      <c r="X15" t="s">
        <v>99</v>
      </c>
      <c r="Y15" t="s">
        <v>70</v>
      </c>
      <c r="Z15">
        <v>2</v>
      </c>
      <c r="AA15" t="s">
        <v>40</v>
      </c>
      <c r="AB15">
        <v>318</v>
      </c>
      <c r="AC15" t="s">
        <v>54</v>
      </c>
      <c r="AD15" t="s">
        <v>42</v>
      </c>
      <c r="AG15" t="s">
        <v>32</v>
      </c>
      <c r="AH15">
        <v>171</v>
      </c>
      <c r="AI15">
        <v>4</v>
      </c>
    </row>
    <row r="16" spans="1:35" x14ac:dyDescent="0.3">
      <c r="A16" t="s">
        <v>100</v>
      </c>
      <c r="B16" t="s">
        <v>80</v>
      </c>
      <c r="C16" t="s">
        <v>84</v>
      </c>
      <c r="D16" t="s">
        <v>67</v>
      </c>
      <c r="E16" t="s">
        <v>59</v>
      </c>
      <c r="F16" s="1">
        <v>3870</v>
      </c>
      <c r="G16">
        <v>5</v>
      </c>
      <c r="H16" s="1">
        <v>3676.5</v>
      </c>
      <c r="I16">
        <v>141</v>
      </c>
      <c r="J16">
        <v>26</v>
      </c>
      <c r="K16">
        <v>1.2</v>
      </c>
      <c r="L16">
        <v>438</v>
      </c>
      <c r="M16" t="s">
        <v>48</v>
      </c>
      <c r="N16">
        <v>366</v>
      </c>
      <c r="O16" s="1">
        <v>3310.5</v>
      </c>
      <c r="P16" s="2">
        <v>45672</v>
      </c>
      <c r="Q16" s="2">
        <v>45306</v>
      </c>
      <c r="R16" t="s">
        <v>49</v>
      </c>
      <c r="S16">
        <v>25</v>
      </c>
      <c r="T16">
        <v>28</v>
      </c>
      <c r="U16" t="s">
        <v>50</v>
      </c>
      <c r="V16" t="s">
        <v>36</v>
      </c>
      <c r="W16" t="s">
        <v>76</v>
      </c>
      <c r="X16" t="s">
        <v>101</v>
      </c>
      <c r="Y16" t="s">
        <v>53</v>
      </c>
      <c r="Z16">
        <v>10</v>
      </c>
      <c r="AA16" t="s">
        <v>63</v>
      </c>
      <c r="AB16">
        <v>268</v>
      </c>
      <c r="AC16" t="s">
        <v>41</v>
      </c>
      <c r="AD16" t="s">
        <v>55</v>
      </c>
      <c r="AG16" t="s">
        <v>59</v>
      </c>
      <c r="AH16">
        <v>141</v>
      </c>
      <c r="AI16">
        <v>26</v>
      </c>
    </row>
    <row r="17" spans="1:35" x14ac:dyDescent="0.3">
      <c r="A17" t="s">
        <v>102</v>
      </c>
      <c r="B17" t="s">
        <v>45</v>
      </c>
      <c r="C17" t="s">
        <v>30</v>
      </c>
      <c r="D17" t="s">
        <v>96</v>
      </c>
      <c r="E17" t="s">
        <v>59</v>
      </c>
      <c r="F17">
        <v>390</v>
      </c>
      <c r="G17">
        <v>22</v>
      </c>
      <c r="H17">
        <v>304.2</v>
      </c>
      <c r="I17">
        <v>106</v>
      </c>
      <c r="J17">
        <v>9</v>
      </c>
      <c r="K17">
        <v>2.6</v>
      </c>
      <c r="L17">
        <v>302</v>
      </c>
      <c r="M17" t="s">
        <v>33</v>
      </c>
      <c r="N17" s="1">
        <v>2889</v>
      </c>
      <c r="O17" s="1">
        <v>-2584.8000000000002</v>
      </c>
      <c r="P17" s="2">
        <v>45673</v>
      </c>
      <c r="Q17" s="2">
        <v>45307</v>
      </c>
      <c r="R17" t="s">
        <v>89</v>
      </c>
      <c r="S17">
        <v>33</v>
      </c>
      <c r="T17">
        <v>43</v>
      </c>
      <c r="U17" t="s">
        <v>50</v>
      </c>
      <c r="V17" t="s">
        <v>68</v>
      </c>
      <c r="W17" t="s">
        <v>51</v>
      </c>
      <c r="X17" t="s">
        <v>103</v>
      </c>
      <c r="Y17" t="s">
        <v>39</v>
      </c>
      <c r="Z17">
        <v>5</v>
      </c>
      <c r="AA17" t="s">
        <v>63</v>
      </c>
      <c r="AB17">
        <v>240</v>
      </c>
      <c r="AC17" t="s">
        <v>78</v>
      </c>
      <c r="AD17" t="s">
        <v>42</v>
      </c>
      <c r="AG17" t="s">
        <v>59</v>
      </c>
      <c r="AH17">
        <v>106</v>
      </c>
      <c r="AI17">
        <v>9</v>
      </c>
    </row>
    <row r="18" spans="1:35" x14ac:dyDescent="0.3">
      <c r="A18" t="s">
        <v>104</v>
      </c>
      <c r="B18" t="s">
        <v>80</v>
      </c>
      <c r="C18" t="s">
        <v>46</v>
      </c>
      <c r="D18" t="s">
        <v>58</v>
      </c>
      <c r="E18" t="s">
        <v>56</v>
      </c>
      <c r="F18">
        <v>809</v>
      </c>
      <c r="G18">
        <v>47</v>
      </c>
      <c r="H18">
        <v>428.77</v>
      </c>
      <c r="I18">
        <v>40</v>
      </c>
      <c r="J18">
        <v>20</v>
      </c>
      <c r="K18">
        <v>4.7</v>
      </c>
      <c r="L18">
        <v>406</v>
      </c>
      <c r="M18" t="s">
        <v>33</v>
      </c>
      <c r="N18" s="1">
        <v>2299</v>
      </c>
      <c r="O18" s="1">
        <v>-1870.23</v>
      </c>
      <c r="P18" s="2">
        <v>45674</v>
      </c>
      <c r="Q18" s="2">
        <v>45308</v>
      </c>
      <c r="R18" t="s">
        <v>34</v>
      </c>
      <c r="S18">
        <v>18</v>
      </c>
      <c r="T18">
        <v>28</v>
      </c>
      <c r="U18" t="s">
        <v>35</v>
      </c>
      <c r="V18" t="s">
        <v>68</v>
      </c>
      <c r="W18" t="s">
        <v>76</v>
      </c>
      <c r="X18" t="s">
        <v>105</v>
      </c>
      <c r="Y18" t="s">
        <v>39</v>
      </c>
      <c r="Z18">
        <v>5</v>
      </c>
      <c r="AA18" t="s">
        <v>63</v>
      </c>
      <c r="AB18">
        <v>716</v>
      </c>
      <c r="AC18" t="s">
        <v>78</v>
      </c>
      <c r="AD18" t="s">
        <v>82</v>
      </c>
      <c r="AG18" t="s">
        <v>56</v>
      </c>
      <c r="AH18">
        <v>40</v>
      </c>
      <c r="AI18">
        <v>20</v>
      </c>
    </row>
    <row r="19" spans="1:35" x14ac:dyDescent="0.3">
      <c r="A19" t="s">
        <v>106</v>
      </c>
      <c r="B19" t="s">
        <v>65</v>
      </c>
      <c r="C19" t="s">
        <v>30</v>
      </c>
      <c r="D19" t="s">
        <v>31</v>
      </c>
      <c r="E19" t="s">
        <v>56</v>
      </c>
      <c r="F19" s="1">
        <v>2519</v>
      </c>
      <c r="G19">
        <v>30</v>
      </c>
      <c r="H19" s="1">
        <v>1763.3</v>
      </c>
      <c r="I19">
        <v>96</v>
      </c>
      <c r="J19">
        <v>35</v>
      </c>
      <c r="K19">
        <v>4.5</v>
      </c>
      <c r="L19">
        <v>317</v>
      </c>
      <c r="M19" t="s">
        <v>60</v>
      </c>
      <c r="N19" s="1">
        <v>3609</v>
      </c>
      <c r="O19" s="1">
        <v>-1845.7</v>
      </c>
      <c r="P19" s="2">
        <v>45675</v>
      </c>
      <c r="Q19" s="2">
        <v>45309</v>
      </c>
      <c r="R19" t="s">
        <v>89</v>
      </c>
      <c r="S19">
        <v>47</v>
      </c>
      <c r="T19">
        <v>68</v>
      </c>
      <c r="U19" t="s">
        <v>35</v>
      </c>
      <c r="V19" t="s">
        <v>36</v>
      </c>
      <c r="W19" t="s">
        <v>37</v>
      </c>
      <c r="X19" t="s">
        <v>107</v>
      </c>
      <c r="Y19" t="s">
        <v>53</v>
      </c>
      <c r="Z19">
        <v>3</v>
      </c>
      <c r="AA19" t="s">
        <v>63</v>
      </c>
      <c r="AB19">
        <v>568</v>
      </c>
      <c r="AC19" t="s">
        <v>54</v>
      </c>
      <c r="AD19" t="s">
        <v>42</v>
      </c>
      <c r="AG19" t="s">
        <v>56</v>
      </c>
      <c r="AH19">
        <v>96</v>
      </c>
      <c r="AI19">
        <v>35</v>
      </c>
    </row>
    <row r="20" spans="1:35" x14ac:dyDescent="0.3">
      <c r="A20" t="s">
        <v>108</v>
      </c>
      <c r="B20" t="s">
        <v>80</v>
      </c>
      <c r="C20" t="s">
        <v>72</v>
      </c>
      <c r="D20" t="s">
        <v>67</v>
      </c>
      <c r="E20" t="s">
        <v>56</v>
      </c>
      <c r="F20" s="1">
        <v>3907</v>
      </c>
      <c r="G20">
        <v>37</v>
      </c>
      <c r="H20" s="1">
        <v>2461.41</v>
      </c>
      <c r="I20">
        <v>82</v>
      </c>
      <c r="J20">
        <v>50</v>
      </c>
      <c r="K20">
        <v>4.3</v>
      </c>
      <c r="L20">
        <v>116</v>
      </c>
      <c r="M20" t="s">
        <v>60</v>
      </c>
      <c r="N20" s="1">
        <v>3688</v>
      </c>
      <c r="O20" s="1">
        <v>-1226.5899999999999</v>
      </c>
      <c r="P20" s="2">
        <v>45676</v>
      </c>
      <c r="Q20" s="2">
        <v>45310</v>
      </c>
      <c r="R20" t="s">
        <v>89</v>
      </c>
      <c r="S20">
        <v>36</v>
      </c>
      <c r="T20">
        <v>47</v>
      </c>
      <c r="U20" t="s">
        <v>50</v>
      </c>
      <c r="V20" t="s">
        <v>61</v>
      </c>
      <c r="W20" t="s">
        <v>76</v>
      </c>
      <c r="X20" t="s">
        <v>109</v>
      </c>
      <c r="Y20" t="s">
        <v>70</v>
      </c>
      <c r="Z20">
        <v>6</v>
      </c>
      <c r="AA20" t="s">
        <v>40</v>
      </c>
      <c r="AB20">
        <v>128</v>
      </c>
      <c r="AC20" t="s">
        <v>78</v>
      </c>
      <c r="AD20" t="s">
        <v>42</v>
      </c>
      <c r="AG20" t="s">
        <v>56</v>
      </c>
      <c r="AH20">
        <v>82</v>
      </c>
      <c r="AI20">
        <v>50</v>
      </c>
    </row>
    <row r="21" spans="1:35" x14ac:dyDescent="0.3">
      <c r="A21" t="s">
        <v>110</v>
      </c>
      <c r="B21" t="s">
        <v>29</v>
      </c>
      <c r="C21" t="s">
        <v>72</v>
      </c>
      <c r="D21" t="s">
        <v>47</v>
      </c>
      <c r="E21" t="s">
        <v>56</v>
      </c>
      <c r="F21">
        <v>206</v>
      </c>
      <c r="G21">
        <v>4</v>
      </c>
      <c r="H21">
        <v>197.76</v>
      </c>
      <c r="I21">
        <v>142</v>
      </c>
      <c r="J21">
        <v>63</v>
      </c>
      <c r="K21">
        <v>4.0999999999999996</v>
      </c>
      <c r="L21">
        <v>411</v>
      </c>
      <c r="M21" t="s">
        <v>33</v>
      </c>
      <c r="N21" s="1">
        <v>2991</v>
      </c>
      <c r="O21" s="1">
        <v>-2793.24</v>
      </c>
      <c r="P21" s="2">
        <v>45677</v>
      </c>
      <c r="Q21" s="2">
        <v>45311</v>
      </c>
      <c r="R21" t="s">
        <v>34</v>
      </c>
      <c r="S21">
        <v>3</v>
      </c>
      <c r="T21">
        <v>53</v>
      </c>
      <c r="U21" t="s">
        <v>35</v>
      </c>
      <c r="V21" t="s">
        <v>68</v>
      </c>
      <c r="W21" t="s">
        <v>51</v>
      </c>
      <c r="X21" t="s">
        <v>111</v>
      </c>
      <c r="Y21" t="s">
        <v>53</v>
      </c>
      <c r="Z21">
        <v>9</v>
      </c>
      <c r="AA21" t="s">
        <v>40</v>
      </c>
      <c r="AB21">
        <v>370</v>
      </c>
      <c r="AC21" t="s">
        <v>78</v>
      </c>
      <c r="AD21" t="s">
        <v>82</v>
      </c>
      <c r="AG21" t="s">
        <v>56</v>
      </c>
      <c r="AH21">
        <v>142</v>
      </c>
      <c r="AI21">
        <v>63</v>
      </c>
    </row>
    <row r="22" spans="1:35" x14ac:dyDescent="0.3">
      <c r="A22" t="s">
        <v>112</v>
      </c>
      <c r="B22" t="s">
        <v>45</v>
      </c>
      <c r="C22" t="s">
        <v>66</v>
      </c>
      <c r="D22" t="s">
        <v>47</v>
      </c>
      <c r="E22" t="s">
        <v>59</v>
      </c>
      <c r="F22" s="1">
        <v>1353</v>
      </c>
      <c r="G22">
        <v>1</v>
      </c>
      <c r="H22" s="1">
        <v>1339.47</v>
      </c>
      <c r="I22">
        <v>18</v>
      </c>
      <c r="J22">
        <v>67</v>
      </c>
      <c r="K22">
        <v>4.4000000000000004</v>
      </c>
      <c r="L22">
        <v>180</v>
      </c>
      <c r="M22" t="s">
        <v>33</v>
      </c>
      <c r="N22" s="1">
        <v>1582</v>
      </c>
      <c r="O22">
        <v>-242.53</v>
      </c>
      <c r="P22" s="2">
        <v>45678</v>
      </c>
      <c r="Q22" s="2">
        <v>45312</v>
      </c>
      <c r="R22" t="s">
        <v>34</v>
      </c>
      <c r="S22">
        <v>3</v>
      </c>
      <c r="T22">
        <v>69</v>
      </c>
      <c r="U22" t="s">
        <v>35</v>
      </c>
      <c r="V22" t="s">
        <v>68</v>
      </c>
      <c r="W22" t="s">
        <v>51</v>
      </c>
      <c r="X22" t="s">
        <v>113</v>
      </c>
      <c r="Y22" t="s">
        <v>53</v>
      </c>
      <c r="Z22">
        <v>14</v>
      </c>
      <c r="AA22" t="s">
        <v>40</v>
      </c>
      <c r="AB22">
        <v>419</v>
      </c>
      <c r="AC22" t="s">
        <v>41</v>
      </c>
      <c r="AD22" t="s">
        <v>42</v>
      </c>
      <c r="AG22" t="s">
        <v>59</v>
      </c>
      <c r="AH22">
        <v>18</v>
      </c>
      <c r="AI22">
        <v>67</v>
      </c>
    </row>
    <row r="23" spans="1:35" x14ac:dyDescent="0.3">
      <c r="A23" t="s">
        <v>114</v>
      </c>
      <c r="B23" t="s">
        <v>45</v>
      </c>
      <c r="C23" t="s">
        <v>72</v>
      </c>
      <c r="D23" t="s">
        <v>58</v>
      </c>
      <c r="E23" t="s">
        <v>43</v>
      </c>
      <c r="F23" s="1">
        <v>4563</v>
      </c>
      <c r="G23">
        <v>5</v>
      </c>
      <c r="H23" s="1">
        <v>4334.8500000000004</v>
      </c>
      <c r="I23">
        <v>192</v>
      </c>
      <c r="J23">
        <v>70</v>
      </c>
      <c r="K23">
        <v>4.4000000000000004</v>
      </c>
      <c r="L23">
        <v>181</v>
      </c>
      <c r="M23" t="s">
        <v>60</v>
      </c>
      <c r="N23" s="1">
        <v>3228</v>
      </c>
      <c r="O23" s="1">
        <v>1106.8499999999999</v>
      </c>
      <c r="P23" s="2">
        <v>45679</v>
      </c>
      <c r="Q23" s="2">
        <v>45313</v>
      </c>
      <c r="R23" t="s">
        <v>34</v>
      </c>
      <c r="S23">
        <v>3</v>
      </c>
      <c r="T23">
        <v>39</v>
      </c>
      <c r="U23" t="s">
        <v>50</v>
      </c>
      <c r="V23" t="s">
        <v>68</v>
      </c>
      <c r="W23" t="s">
        <v>76</v>
      </c>
      <c r="X23" t="s">
        <v>115</v>
      </c>
      <c r="Y23" t="s">
        <v>53</v>
      </c>
      <c r="Z23">
        <v>10</v>
      </c>
      <c r="AA23" t="s">
        <v>63</v>
      </c>
      <c r="AB23">
        <v>570</v>
      </c>
      <c r="AC23" t="s">
        <v>54</v>
      </c>
      <c r="AD23" t="s">
        <v>42</v>
      </c>
      <c r="AG23" t="s">
        <v>43</v>
      </c>
      <c r="AH23">
        <v>192</v>
      </c>
      <c r="AI23">
        <v>70</v>
      </c>
    </row>
    <row r="24" spans="1:35" x14ac:dyDescent="0.3">
      <c r="A24" t="s">
        <v>116</v>
      </c>
      <c r="B24" t="s">
        <v>80</v>
      </c>
      <c r="C24" t="s">
        <v>46</v>
      </c>
      <c r="D24" t="s">
        <v>67</v>
      </c>
      <c r="E24" t="s">
        <v>59</v>
      </c>
      <c r="F24">
        <v>919</v>
      </c>
      <c r="G24">
        <v>40</v>
      </c>
      <c r="H24">
        <v>551.4</v>
      </c>
      <c r="I24">
        <v>161</v>
      </c>
      <c r="J24">
        <v>58</v>
      </c>
      <c r="K24">
        <v>3.2</v>
      </c>
      <c r="L24">
        <v>149</v>
      </c>
      <c r="M24" t="s">
        <v>48</v>
      </c>
      <c r="N24" s="1">
        <v>3846</v>
      </c>
      <c r="O24" s="1">
        <v>-3294.6</v>
      </c>
      <c r="P24" s="2">
        <v>45680</v>
      </c>
      <c r="Q24" s="2">
        <v>45314</v>
      </c>
      <c r="R24" t="s">
        <v>34</v>
      </c>
      <c r="S24">
        <v>28</v>
      </c>
      <c r="T24">
        <v>52</v>
      </c>
      <c r="U24" t="s">
        <v>50</v>
      </c>
      <c r="V24" t="s">
        <v>36</v>
      </c>
      <c r="W24" t="s">
        <v>76</v>
      </c>
      <c r="X24" t="s">
        <v>117</v>
      </c>
      <c r="Y24" t="s">
        <v>39</v>
      </c>
      <c r="Z24">
        <v>9</v>
      </c>
      <c r="AA24" t="s">
        <v>63</v>
      </c>
      <c r="AB24">
        <v>250</v>
      </c>
      <c r="AC24" t="s">
        <v>78</v>
      </c>
      <c r="AD24" t="s">
        <v>82</v>
      </c>
      <c r="AG24" t="s">
        <v>59</v>
      </c>
      <c r="AH24">
        <v>161</v>
      </c>
      <c r="AI24">
        <v>58</v>
      </c>
    </row>
    <row r="25" spans="1:35" x14ac:dyDescent="0.3">
      <c r="A25" t="s">
        <v>118</v>
      </c>
      <c r="B25" t="s">
        <v>65</v>
      </c>
      <c r="C25" t="s">
        <v>84</v>
      </c>
      <c r="D25" t="s">
        <v>67</v>
      </c>
      <c r="E25" t="s">
        <v>32</v>
      </c>
      <c r="F25" s="1">
        <v>1128</v>
      </c>
      <c r="G25">
        <v>0</v>
      </c>
      <c r="H25" s="1">
        <v>1128</v>
      </c>
      <c r="I25">
        <v>178</v>
      </c>
      <c r="J25">
        <v>38</v>
      </c>
      <c r="K25">
        <v>2.2999999999999998</v>
      </c>
      <c r="L25">
        <v>313</v>
      </c>
      <c r="M25" t="s">
        <v>48</v>
      </c>
      <c r="N25" s="1">
        <v>3744</v>
      </c>
      <c r="O25" s="1">
        <v>-2616</v>
      </c>
      <c r="P25" s="2">
        <v>45681</v>
      </c>
      <c r="Q25" s="2">
        <v>45315</v>
      </c>
      <c r="R25" t="s">
        <v>49</v>
      </c>
      <c r="S25">
        <v>38</v>
      </c>
      <c r="T25">
        <v>26</v>
      </c>
      <c r="U25" t="s">
        <v>50</v>
      </c>
      <c r="V25" t="s">
        <v>36</v>
      </c>
      <c r="W25" t="s">
        <v>37</v>
      </c>
      <c r="X25" t="s">
        <v>119</v>
      </c>
      <c r="Y25" t="s">
        <v>70</v>
      </c>
      <c r="Z25">
        <v>8</v>
      </c>
      <c r="AA25" t="s">
        <v>63</v>
      </c>
      <c r="AB25">
        <v>343</v>
      </c>
      <c r="AC25" t="s">
        <v>41</v>
      </c>
      <c r="AD25" t="s">
        <v>55</v>
      </c>
      <c r="AG25" t="s">
        <v>32</v>
      </c>
      <c r="AH25">
        <v>178</v>
      </c>
      <c r="AI25">
        <v>38</v>
      </c>
    </row>
    <row r="26" spans="1:35" x14ac:dyDescent="0.3">
      <c r="A26" t="s">
        <v>120</v>
      </c>
      <c r="B26" t="s">
        <v>45</v>
      </c>
      <c r="C26" t="s">
        <v>46</v>
      </c>
      <c r="D26" t="s">
        <v>31</v>
      </c>
      <c r="E26" t="s">
        <v>56</v>
      </c>
      <c r="F26" s="1">
        <v>4593</v>
      </c>
      <c r="G26">
        <v>40</v>
      </c>
      <c r="H26" s="1">
        <v>2755.8</v>
      </c>
      <c r="I26">
        <v>55</v>
      </c>
      <c r="J26">
        <v>37</v>
      </c>
      <c r="K26">
        <v>3.6</v>
      </c>
      <c r="L26">
        <v>444</v>
      </c>
      <c r="M26" t="s">
        <v>33</v>
      </c>
      <c r="N26" s="1">
        <v>1301</v>
      </c>
      <c r="O26" s="1">
        <v>1454.8</v>
      </c>
      <c r="P26" s="2">
        <v>45682</v>
      </c>
      <c r="Q26" s="2">
        <v>45316</v>
      </c>
      <c r="R26" t="s">
        <v>49</v>
      </c>
      <c r="S26">
        <v>17</v>
      </c>
      <c r="T26">
        <v>25</v>
      </c>
      <c r="U26" t="s">
        <v>35</v>
      </c>
      <c r="V26" t="s">
        <v>61</v>
      </c>
      <c r="W26" t="s">
        <v>37</v>
      </c>
      <c r="X26" t="s">
        <v>121</v>
      </c>
      <c r="Y26" t="s">
        <v>70</v>
      </c>
      <c r="Z26">
        <v>11</v>
      </c>
      <c r="AA26" t="s">
        <v>40</v>
      </c>
      <c r="AB26">
        <v>699</v>
      </c>
      <c r="AC26" t="s">
        <v>78</v>
      </c>
      <c r="AD26" t="s">
        <v>82</v>
      </c>
      <c r="AG26" t="s">
        <v>56</v>
      </c>
      <c r="AH26">
        <v>55</v>
      </c>
      <c r="AI26">
        <v>37</v>
      </c>
    </row>
    <row r="27" spans="1:35" x14ac:dyDescent="0.3">
      <c r="A27" t="s">
        <v>122</v>
      </c>
      <c r="B27" t="s">
        <v>45</v>
      </c>
      <c r="C27" t="s">
        <v>66</v>
      </c>
      <c r="D27" t="s">
        <v>96</v>
      </c>
      <c r="E27" t="s">
        <v>59</v>
      </c>
      <c r="F27" s="1">
        <v>1648</v>
      </c>
      <c r="G27">
        <v>26</v>
      </c>
      <c r="H27" s="1">
        <v>1219.52</v>
      </c>
      <c r="I27">
        <v>169</v>
      </c>
      <c r="J27">
        <v>87</v>
      </c>
      <c r="K27">
        <v>1.5</v>
      </c>
      <c r="L27">
        <v>168</v>
      </c>
      <c r="M27" t="s">
        <v>33</v>
      </c>
      <c r="N27">
        <v>919</v>
      </c>
      <c r="O27">
        <v>300.52</v>
      </c>
      <c r="P27" s="2">
        <v>45683</v>
      </c>
      <c r="Q27" s="2">
        <v>45317</v>
      </c>
      <c r="R27" t="s">
        <v>49</v>
      </c>
      <c r="S27">
        <v>1</v>
      </c>
      <c r="T27">
        <v>58</v>
      </c>
      <c r="U27" t="s">
        <v>50</v>
      </c>
      <c r="V27" t="s">
        <v>68</v>
      </c>
      <c r="W27" t="s">
        <v>37</v>
      </c>
      <c r="X27" t="s">
        <v>123</v>
      </c>
      <c r="Y27" t="s">
        <v>70</v>
      </c>
      <c r="Z27">
        <v>12</v>
      </c>
      <c r="AA27" t="s">
        <v>40</v>
      </c>
      <c r="AB27">
        <v>557</v>
      </c>
      <c r="AC27" t="s">
        <v>41</v>
      </c>
      <c r="AD27" t="s">
        <v>82</v>
      </c>
      <c r="AG27" t="s">
        <v>59</v>
      </c>
      <c r="AH27">
        <v>169</v>
      </c>
      <c r="AI27">
        <v>87</v>
      </c>
    </row>
    <row r="28" spans="1:35" x14ac:dyDescent="0.3">
      <c r="A28" t="s">
        <v>124</v>
      </c>
      <c r="B28" t="s">
        <v>29</v>
      </c>
      <c r="C28" t="s">
        <v>46</v>
      </c>
      <c r="D28" t="s">
        <v>58</v>
      </c>
      <c r="E28" t="s">
        <v>43</v>
      </c>
      <c r="F28" s="1">
        <v>1936</v>
      </c>
      <c r="G28">
        <v>18</v>
      </c>
      <c r="H28" s="1">
        <v>1587.52</v>
      </c>
      <c r="I28">
        <v>198</v>
      </c>
      <c r="J28">
        <v>69</v>
      </c>
      <c r="K28">
        <v>1.8</v>
      </c>
      <c r="L28">
        <v>217</v>
      </c>
      <c r="M28" t="s">
        <v>48</v>
      </c>
      <c r="N28">
        <v>63</v>
      </c>
      <c r="O28" s="1">
        <v>1524.52</v>
      </c>
      <c r="P28" s="2">
        <v>45684</v>
      </c>
      <c r="Q28" s="2">
        <v>45318</v>
      </c>
      <c r="R28" t="s">
        <v>49</v>
      </c>
      <c r="S28">
        <v>13</v>
      </c>
      <c r="T28">
        <v>69</v>
      </c>
      <c r="U28" t="s">
        <v>35</v>
      </c>
      <c r="V28" t="s">
        <v>68</v>
      </c>
      <c r="W28" t="s">
        <v>51</v>
      </c>
      <c r="X28" t="s">
        <v>125</v>
      </c>
      <c r="Y28" t="s">
        <v>70</v>
      </c>
      <c r="Z28">
        <v>5</v>
      </c>
      <c r="AA28" t="s">
        <v>40</v>
      </c>
      <c r="AB28">
        <v>801</v>
      </c>
      <c r="AC28" t="s">
        <v>41</v>
      </c>
      <c r="AD28" t="s">
        <v>82</v>
      </c>
      <c r="AG28" t="s">
        <v>43</v>
      </c>
      <c r="AH28">
        <v>198</v>
      </c>
      <c r="AI28">
        <v>69</v>
      </c>
    </row>
    <row r="29" spans="1:35" x14ac:dyDescent="0.3">
      <c r="A29" t="s">
        <v>126</v>
      </c>
      <c r="B29" t="s">
        <v>29</v>
      </c>
      <c r="C29" t="s">
        <v>84</v>
      </c>
      <c r="D29" t="s">
        <v>47</v>
      </c>
      <c r="E29" t="s">
        <v>59</v>
      </c>
      <c r="F29" s="1">
        <v>3446</v>
      </c>
      <c r="G29">
        <v>45</v>
      </c>
      <c r="H29" s="1">
        <v>1895.3</v>
      </c>
      <c r="I29">
        <v>176</v>
      </c>
      <c r="J29">
        <v>19</v>
      </c>
      <c r="K29">
        <v>1.9</v>
      </c>
      <c r="L29">
        <v>89</v>
      </c>
      <c r="M29" t="s">
        <v>60</v>
      </c>
      <c r="N29" s="1">
        <v>2749</v>
      </c>
      <c r="O29">
        <v>-853.7</v>
      </c>
      <c r="P29" s="2">
        <v>45685</v>
      </c>
      <c r="Q29" s="2">
        <v>45319</v>
      </c>
      <c r="R29" t="s">
        <v>49</v>
      </c>
      <c r="S29">
        <v>16</v>
      </c>
      <c r="T29">
        <v>67</v>
      </c>
      <c r="U29" t="s">
        <v>35</v>
      </c>
      <c r="V29" t="s">
        <v>68</v>
      </c>
      <c r="W29" t="s">
        <v>51</v>
      </c>
      <c r="X29" t="s">
        <v>127</v>
      </c>
      <c r="Y29" t="s">
        <v>53</v>
      </c>
      <c r="Z29">
        <v>5</v>
      </c>
      <c r="AA29" t="s">
        <v>40</v>
      </c>
      <c r="AB29">
        <v>257</v>
      </c>
      <c r="AC29" t="s">
        <v>54</v>
      </c>
      <c r="AD29" t="s">
        <v>82</v>
      </c>
      <c r="AG29" t="s">
        <v>59</v>
      </c>
      <c r="AH29">
        <v>176</v>
      </c>
      <c r="AI29">
        <v>19</v>
      </c>
    </row>
    <row r="30" spans="1:35" x14ac:dyDescent="0.3">
      <c r="A30" t="s">
        <v>128</v>
      </c>
      <c r="B30" t="s">
        <v>65</v>
      </c>
      <c r="C30" t="s">
        <v>46</v>
      </c>
      <c r="D30" t="s">
        <v>47</v>
      </c>
      <c r="E30" t="s">
        <v>43</v>
      </c>
      <c r="F30">
        <v>687</v>
      </c>
      <c r="G30">
        <v>5</v>
      </c>
      <c r="H30">
        <v>652.65</v>
      </c>
      <c r="I30">
        <v>8</v>
      </c>
      <c r="J30">
        <v>50</v>
      </c>
      <c r="K30">
        <v>3.2</v>
      </c>
      <c r="L30">
        <v>342</v>
      </c>
      <c r="M30" t="s">
        <v>33</v>
      </c>
      <c r="N30" s="1">
        <v>1484</v>
      </c>
      <c r="O30">
        <v>-831.35</v>
      </c>
      <c r="P30" s="2">
        <v>45686</v>
      </c>
      <c r="Q30" s="2">
        <v>45320</v>
      </c>
      <c r="R30" t="s">
        <v>89</v>
      </c>
      <c r="S30">
        <v>38</v>
      </c>
      <c r="T30">
        <v>47</v>
      </c>
      <c r="U30" t="s">
        <v>35</v>
      </c>
      <c r="V30" t="s">
        <v>68</v>
      </c>
      <c r="W30" t="s">
        <v>51</v>
      </c>
      <c r="X30" t="s">
        <v>129</v>
      </c>
      <c r="Y30" t="s">
        <v>39</v>
      </c>
      <c r="Z30">
        <v>8</v>
      </c>
      <c r="AA30" t="s">
        <v>63</v>
      </c>
      <c r="AB30">
        <v>853</v>
      </c>
      <c r="AC30" t="s">
        <v>54</v>
      </c>
      <c r="AD30" t="s">
        <v>55</v>
      </c>
      <c r="AG30" t="s">
        <v>43</v>
      </c>
      <c r="AH30">
        <v>8</v>
      </c>
      <c r="AI30">
        <v>50</v>
      </c>
    </row>
    <row r="31" spans="1:35" x14ac:dyDescent="0.3">
      <c r="A31" t="s">
        <v>130</v>
      </c>
      <c r="B31" t="s">
        <v>45</v>
      </c>
      <c r="C31" t="s">
        <v>84</v>
      </c>
      <c r="D31" t="s">
        <v>58</v>
      </c>
      <c r="E31" t="s">
        <v>56</v>
      </c>
      <c r="F31" s="1">
        <v>3664</v>
      </c>
      <c r="G31">
        <v>35</v>
      </c>
      <c r="H31" s="1">
        <v>2381.6</v>
      </c>
      <c r="I31">
        <v>81</v>
      </c>
      <c r="J31">
        <v>6</v>
      </c>
      <c r="K31">
        <v>3.3</v>
      </c>
      <c r="L31">
        <v>433</v>
      </c>
      <c r="M31" t="s">
        <v>60</v>
      </c>
      <c r="N31" s="1">
        <v>2466</v>
      </c>
      <c r="O31">
        <v>-84.4</v>
      </c>
      <c r="P31" s="2">
        <v>45687</v>
      </c>
      <c r="Q31" s="2">
        <v>45321</v>
      </c>
      <c r="R31" t="s">
        <v>49</v>
      </c>
      <c r="S31">
        <v>15</v>
      </c>
      <c r="T31">
        <v>24</v>
      </c>
      <c r="U31" t="s">
        <v>50</v>
      </c>
      <c r="V31" t="s">
        <v>61</v>
      </c>
      <c r="W31" t="s">
        <v>37</v>
      </c>
      <c r="X31" t="s">
        <v>131</v>
      </c>
      <c r="Y31" t="s">
        <v>70</v>
      </c>
      <c r="Z31">
        <v>5</v>
      </c>
      <c r="AA31" t="s">
        <v>40</v>
      </c>
      <c r="AB31">
        <v>163</v>
      </c>
      <c r="AC31" t="s">
        <v>41</v>
      </c>
      <c r="AD31" t="s">
        <v>55</v>
      </c>
      <c r="AG31" t="s">
        <v>56</v>
      </c>
      <c r="AH31">
        <v>81</v>
      </c>
      <c r="AI31">
        <v>6</v>
      </c>
    </row>
    <row r="32" spans="1:35" x14ac:dyDescent="0.3">
      <c r="A32" t="s">
        <v>132</v>
      </c>
      <c r="B32" t="s">
        <v>80</v>
      </c>
      <c r="C32" t="s">
        <v>46</v>
      </c>
      <c r="D32" t="s">
        <v>58</v>
      </c>
      <c r="E32" t="s">
        <v>59</v>
      </c>
      <c r="F32" s="1">
        <v>3163</v>
      </c>
      <c r="G32">
        <v>1</v>
      </c>
      <c r="H32" s="1">
        <v>3131.37</v>
      </c>
      <c r="I32">
        <v>75</v>
      </c>
      <c r="J32">
        <v>69</v>
      </c>
      <c r="K32">
        <v>2.8</v>
      </c>
      <c r="L32">
        <v>163</v>
      </c>
      <c r="M32" t="s">
        <v>60</v>
      </c>
      <c r="N32" s="1">
        <v>2192</v>
      </c>
      <c r="O32">
        <v>939.37</v>
      </c>
      <c r="P32" s="2">
        <v>45688</v>
      </c>
      <c r="Q32" s="2">
        <v>45322</v>
      </c>
      <c r="R32" t="s">
        <v>34</v>
      </c>
      <c r="S32">
        <v>46</v>
      </c>
      <c r="T32">
        <v>58</v>
      </c>
      <c r="U32" t="s">
        <v>50</v>
      </c>
      <c r="V32" t="s">
        <v>36</v>
      </c>
      <c r="W32" t="s">
        <v>76</v>
      </c>
      <c r="X32" t="s">
        <v>133</v>
      </c>
      <c r="Y32" t="s">
        <v>53</v>
      </c>
      <c r="Z32">
        <v>5</v>
      </c>
      <c r="AA32" t="s">
        <v>63</v>
      </c>
      <c r="AB32">
        <v>496</v>
      </c>
      <c r="AC32" t="s">
        <v>78</v>
      </c>
      <c r="AD32" t="s">
        <v>82</v>
      </c>
      <c r="AG32" t="s">
        <v>59</v>
      </c>
      <c r="AH32">
        <v>75</v>
      </c>
      <c r="AI32">
        <v>69</v>
      </c>
    </row>
    <row r="33" spans="1:35" x14ac:dyDescent="0.3">
      <c r="A33" t="s">
        <v>134</v>
      </c>
      <c r="B33" t="s">
        <v>75</v>
      </c>
      <c r="C33" t="s">
        <v>84</v>
      </c>
      <c r="D33" t="s">
        <v>58</v>
      </c>
      <c r="E33" t="s">
        <v>59</v>
      </c>
      <c r="F33" s="1">
        <v>1120</v>
      </c>
      <c r="G33">
        <v>28</v>
      </c>
      <c r="H33">
        <v>806.4</v>
      </c>
      <c r="I33">
        <v>104</v>
      </c>
      <c r="J33">
        <v>49</v>
      </c>
      <c r="K33">
        <v>1.1000000000000001</v>
      </c>
      <c r="L33">
        <v>203</v>
      </c>
      <c r="M33" t="s">
        <v>60</v>
      </c>
      <c r="N33">
        <v>257</v>
      </c>
      <c r="O33">
        <v>549.4</v>
      </c>
      <c r="P33" s="2">
        <v>45689</v>
      </c>
      <c r="Q33" s="2">
        <v>45323</v>
      </c>
      <c r="R33" t="s">
        <v>89</v>
      </c>
      <c r="S33">
        <v>33</v>
      </c>
      <c r="T33">
        <v>58</v>
      </c>
      <c r="U33" t="s">
        <v>35</v>
      </c>
      <c r="V33" t="s">
        <v>68</v>
      </c>
      <c r="W33" t="s">
        <v>51</v>
      </c>
      <c r="X33" t="s">
        <v>135</v>
      </c>
      <c r="Y33" t="s">
        <v>70</v>
      </c>
      <c r="Z33">
        <v>7</v>
      </c>
      <c r="AA33" t="s">
        <v>40</v>
      </c>
      <c r="AB33">
        <v>120</v>
      </c>
      <c r="AC33" t="s">
        <v>78</v>
      </c>
      <c r="AD33" t="s">
        <v>82</v>
      </c>
      <c r="AG33" t="s">
        <v>59</v>
      </c>
      <c r="AH33">
        <v>104</v>
      </c>
      <c r="AI33">
        <v>49</v>
      </c>
    </row>
    <row r="34" spans="1:35" x14ac:dyDescent="0.3">
      <c r="A34" t="s">
        <v>136</v>
      </c>
      <c r="B34" t="s">
        <v>80</v>
      </c>
      <c r="C34" t="s">
        <v>84</v>
      </c>
      <c r="D34" t="s">
        <v>47</v>
      </c>
      <c r="E34" t="s">
        <v>32</v>
      </c>
      <c r="F34" s="1">
        <v>1501</v>
      </c>
      <c r="G34">
        <v>33</v>
      </c>
      <c r="H34" s="1">
        <v>1005.67</v>
      </c>
      <c r="I34">
        <v>134</v>
      </c>
      <c r="J34">
        <v>94</v>
      </c>
      <c r="K34">
        <v>2</v>
      </c>
      <c r="L34">
        <v>446</v>
      </c>
      <c r="M34" t="s">
        <v>48</v>
      </c>
      <c r="N34" s="1">
        <v>3680</v>
      </c>
      <c r="O34" s="1">
        <v>-2674.33</v>
      </c>
      <c r="P34" s="2">
        <v>45690</v>
      </c>
      <c r="Q34" s="2">
        <v>45324</v>
      </c>
      <c r="R34" t="s">
        <v>34</v>
      </c>
      <c r="S34">
        <v>2</v>
      </c>
      <c r="T34">
        <v>35</v>
      </c>
      <c r="U34" t="s">
        <v>50</v>
      </c>
      <c r="V34" t="s">
        <v>61</v>
      </c>
      <c r="W34" t="s">
        <v>51</v>
      </c>
      <c r="X34" t="s">
        <v>137</v>
      </c>
      <c r="Y34" t="s">
        <v>70</v>
      </c>
      <c r="Z34">
        <v>8</v>
      </c>
      <c r="AA34" t="s">
        <v>40</v>
      </c>
      <c r="AB34">
        <v>797</v>
      </c>
      <c r="AC34" t="s">
        <v>78</v>
      </c>
      <c r="AD34" t="s">
        <v>55</v>
      </c>
      <c r="AG34" t="s">
        <v>32</v>
      </c>
      <c r="AH34">
        <v>134</v>
      </c>
      <c r="AI34">
        <v>94</v>
      </c>
    </row>
    <row r="35" spans="1:35" x14ac:dyDescent="0.3">
      <c r="A35" t="s">
        <v>138</v>
      </c>
      <c r="B35" t="s">
        <v>65</v>
      </c>
      <c r="C35" t="s">
        <v>84</v>
      </c>
      <c r="D35" t="s">
        <v>58</v>
      </c>
      <c r="E35" t="s">
        <v>32</v>
      </c>
      <c r="F35" s="1">
        <v>2483</v>
      </c>
      <c r="G35">
        <v>34</v>
      </c>
      <c r="H35" s="1">
        <v>1638.78</v>
      </c>
      <c r="I35">
        <v>168</v>
      </c>
      <c r="J35">
        <v>29</v>
      </c>
      <c r="K35">
        <v>2</v>
      </c>
      <c r="L35">
        <v>360</v>
      </c>
      <c r="M35" t="s">
        <v>48</v>
      </c>
      <c r="N35" s="1">
        <v>2376</v>
      </c>
      <c r="O35">
        <v>-737.22</v>
      </c>
      <c r="P35" s="2">
        <v>45691</v>
      </c>
      <c r="Q35" s="2">
        <v>45325</v>
      </c>
      <c r="R35" t="s">
        <v>34</v>
      </c>
      <c r="S35">
        <v>48</v>
      </c>
      <c r="T35">
        <v>69</v>
      </c>
      <c r="U35" t="s">
        <v>50</v>
      </c>
      <c r="V35" t="s">
        <v>68</v>
      </c>
      <c r="W35" t="s">
        <v>51</v>
      </c>
      <c r="X35" t="s">
        <v>139</v>
      </c>
      <c r="Y35" t="s">
        <v>39</v>
      </c>
      <c r="Z35">
        <v>14</v>
      </c>
      <c r="AA35" t="s">
        <v>63</v>
      </c>
      <c r="AB35">
        <v>163</v>
      </c>
      <c r="AC35" t="s">
        <v>41</v>
      </c>
      <c r="AD35" t="s">
        <v>55</v>
      </c>
      <c r="AG35" t="s">
        <v>32</v>
      </c>
      <c r="AH35">
        <v>168</v>
      </c>
      <c r="AI35">
        <v>29</v>
      </c>
    </row>
    <row r="36" spans="1:35" x14ac:dyDescent="0.3">
      <c r="A36" t="s">
        <v>140</v>
      </c>
      <c r="B36" t="s">
        <v>45</v>
      </c>
      <c r="C36" t="s">
        <v>46</v>
      </c>
      <c r="D36" t="s">
        <v>31</v>
      </c>
      <c r="E36" t="s">
        <v>59</v>
      </c>
      <c r="F36">
        <v>900</v>
      </c>
      <c r="G36">
        <v>2</v>
      </c>
      <c r="H36">
        <v>882</v>
      </c>
      <c r="I36">
        <v>196</v>
      </c>
      <c r="J36">
        <v>85</v>
      </c>
      <c r="K36">
        <v>2.1</v>
      </c>
      <c r="L36">
        <v>31</v>
      </c>
      <c r="M36" t="s">
        <v>33</v>
      </c>
      <c r="N36">
        <v>639</v>
      </c>
      <c r="O36">
        <v>243</v>
      </c>
      <c r="P36" s="2">
        <v>45692</v>
      </c>
      <c r="Q36" s="2">
        <v>45326</v>
      </c>
      <c r="R36" t="s">
        <v>49</v>
      </c>
      <c r="S36">
        <v>4</v>
      </c>
      <c r="T36">
        <v>44</v>
      </c>
      <c r="U36" t="s">
        <v>35</v>
      </c>
      <c r="V36" t="s">
        <v>68</v>
      </c>
      <c r="W36" t="s">
        <v>37</v>
      </c>
      <c r="X36" t="s">
        <v>141</v>
      </c>
      <c r="Y36" t="s">
        <v>53</v>
      </c>
      <c r="Z36">
        <v>10</v>
      </c>
      <c r="AA36" t="s">
        <v>63</v>
      </c>
      <c r="AB36">
        <v>989</v>
      </c>
      <c r="AC36" t="s">
        <v>78</v>
      </c>
      <c r="AD36" t="s">
        <v>55</v>
      </c>
      <c r="AG36" t="s">
        <v>59</v>
      </c>
      <c r="AH36">
        <v>196</v>
      </c>
      <c r="AI36">
        <v>85</v>
      </c>
    </row>
    <row r="37" spans="1:35" x14ac:dyDescent="0.3">
      <c r="A37" t="s">
        <v>142</v>
      </c>
      <c r="B37" t="s">
        <v>75</v>
      </c>
      <c r="C37" t="s">
        <v>66</v>
      </c>
      <c r="D37" t="s">
        <v>67</v>
      </c>
      <c r="E37" t="s">
        <v>43</v>
      </c>
      <c r="F37" s="1">
        <v>4131</v>
      </c>
      <c r="G37">
        <v>36</v>
      </c>
      <c r="H37" s="1">
        <v>2643.84</v>
      </c>
      <c r="I37">
        <v>85</v>
      </c>
      <c r="J37">
        <v>76</v>
      </c>
      <c r="K37">
        <v>4</v>
      </c>
      <c r="L37">
        <v>103</v>
      </c>
      <c r="M37" t="s">
        <v>48</v>
      </c>
      <c r="N37" s="1">
        <v>1549</v>
      </c>
      <c r="O37" s="1">
        <v>1094.8399999999999</v>
      </c>
      <c r="P37" s="2">
        <v>45693</v>
      </c>
      <c r="Q37" s="2">
        <v>45327</v>
      </c>
      <c r="R37" t="s">
        <v>89</v>
      </c>
      <c r="S37">
        <v>14</v>
      </c>
      <c r="T37">
        <v>41</v>
      </c>
      <c r="U37" t="s">
        <v>50</v>
      </c>
      <c r="V37" t="s">
        <v>61</v>
      </c>
      <c r="W37" t="s">
        <v>37</v>
      </c>
      <c r="X37" t="s">
        <v>143</v>
      </c>
      <c r="Y37" t="s">
        <v>70</v>
      </c>
      <c r="Z37">
        <v>14</v>
      </c>
      <c r="AA37" t="s">
        <v>63</v>
      </c>
      <c r="AB37">
        <v>576</v>
      </c>
      <c r="AC37" t="s">
        <v>78</v>
      </c>
      <c r="AD37" t="s">
        <v>82</v>
      </c>
      <c r="AG37" t="s">
        <v>43</v>
      </c>
      <c r="AH37">
        <v>85</v>
      </c>
      <c r="AI37">
        <v>76</v>
      </c>
    </row>
    <row r="38" spans="1:35" x14ac:dyDescent="0.3">
      <c r="A38" t="s">
        <v>144</v>
      </c>
      <c r="B38" t="s">
        <v>29</v>
      </c>
      <c r="C38" t="s">
        <v>72</v>
      </c>
      <c r="D38" t="s">
        <v>58</v>
      </c>
      <c r="E38" t="s">
        <v>56</v>
      </c>
      <c r="F38" s="1">
        <v>3330</v>
      </c>
      <c r="G38">
        <v>25</v>
      </c>
      <c r="H38" s="1">
        <v>2497.5</v>
      </c>
      <c r="I38">
        <v>34</v>
      </c>
      <c r="J38">
        <v>26</v>
      </c>
      <c r="K38">
        <v>2.6</v>
      </c>
      <c r="L38">
        <v>204</v>
      </c>
      <c r="M38" t="s">
        <v>60</v>
      </c>
      <c r="N38">
        <v>495</v>
      </c>
      <c r="O38" s="1">
        <v>2002.5</v>
      </c>
      <c r="P38" s="2">
        <v>45694</v>
      </c>
      <c r="Q38" s="2">
        <v>45328</v>
      </c>
      <c r="R38" t="s">
        <v>34</v>
      </c>
      <c r="S38">
        <v>47</v>
      </c>
      <c r="T38">
        <v>67</v>
      </c>
      <c r="U38" t="s">
        <v>35</v>
      </c>
      <c r="V38" t="s">
        <v>36</v>
      </c>
      <c r="W38" t="s">
        <v>76</v>
      </c>
      <c r="X38" t="s">
        <v>145</v>
      </c>
      <c r="Y38" t="s">
        <v>39</v>
      </c>
      <c r="Z38">
        <v>13</v>
      </c>
      <c r="AA38" t="s">
        <v>40</v>
      </c>
      <c r="AB38">
        <v>253</v>
      </c>
      <c r="AC38" t="s">
        <v>41</v>
      </c>
      <c r="AD38" t="s">
        <v>55</v>
      </c>
      <c r="AG38" t="s">
        <v>56</v>
      </c>
      <c r="AH38">
        <v>34</v>
      </c>
      <c r="AI38">
        <v>26</v>
      </c>
    </row>
    <row r="39" spans="1:35" x14ac:dyDescent="0.3">
      <c r="A39" t="s">
        <v>146</v>
      </c>
      <c r="B39" t="s">
        <v>65</v>
      </c>
      <c r="C39" t="s">
        <v>46</v>
      </c>
      <c r="D39" t="s">
        <v>31</v>
      </c>
      <c r="E39" t="s">
        <v>43</v>
      </c>
      <c r="F39">
        <v>951</v>
      </c>
      <c r="G39">
        <v>47</v>
      </c>
      <c r="H39">
        <v>504.03</v>
      </c>
      <c r="I39">
        <v>140</v>
      </c>
      <c r="J39">
        <v>30</v>
      </c>
      <c r="K39">
        <v>4.5</v>
      </c>
      <c r="L39">
        <v>436</v>
      </c>
      <c r="M39" t="s">
        <v>48</v>
      </c>
      <c r="N39" s="1">
        <v>1175</v>
      </c>
      <c r="O39">
        <v>-670.97</v>
      </c>
      <c r="P39" s="2">
        <v>45695</v>
      </c>
      <c r="Q39" s="2">
        <v>45329</v>
      </c>
      <c r="R39" t="s">
        <v>34</v>
      </c>
      <c r="S39">
        <v>38</v>
      </c>
      <c r="T39">
        <v>52</v>
      </c>
      <c r="U39" t="s">
        <v>35</v>
      </c>
      <c r="V39" t="s">
        <v>61</v>
      </c>
      <c r="W39" t="s">
        <v>76</v>
      </c>
      <c r="X39" t="s">
        <v>147</v>
      </c>
      <c r="Y39" t="s">
        <v>70</v>
      </c>
      <c r="Z39">
        <v>13</v>
      </c>
      <c r="AA39" t="s">
        <v>40</v>
      </c>
      <c r="AB39">
        <v>137</v>
      </c>
      <c r="AC39" t="s">
        <v>78</v>
      </c>
      <c r="AD39" t="s">
        <v>55</v>
      </c>
      <c r="AG39" t="s">
        <v>43</v>
      </c>
      <c r="AH39">
        <v>140</v>
      </c>
      <c r="AI39">
        <v>30</v>
      </c>
    </row>
    <row r="40" spans="1:35" x14ac:dyDescent="0.3">
      <c r="A40" t="s">
        <v>148</v>
      </c>
      <c r="B40" t="s">
        <v>29</v>
      </c>
      <c r="C40" t="s">
        <v>46</v>
      </c>
      <c r="D40" t="s">
        <v>31</v>
      </c>
      <c r="E40" t="s">
        <v>32</v>
      </c>
      <c r="F40" s="1">
        <v>3321</v>
      </c>
      <c r="G40">
        <v>29</v>
      </c>
      <c r="H40" s="1">
        <v>2357.91</v>
      </c>
      <c r="I40">
        <v>54</v>
      </c>
      <c r="J40">
        <v>57</v>
      </c>
      <c r="K40">
        <v>3.8</v>
      </c>
      <c r="L40">
        <v>425</v>
      </c>
      <c r="M40" t="s">
        <v>33</v>
      </c>
      <c r="N40" s="1">
        <v>1141</v>
      </c>
      <c r="O40" s="1">
        <v>1216.9100000000001</v>
      </c>
      <c r="P40" s="2">
        <v>45696</v>
      </c>
      <c r="Q40" s="2">
        <v>45330</v>
      </c>
      <c r="R40" t="s">
        <v>89</v>
      </c>
      <c r="S40">
        <v>21</v>
      </c>
      <c r="T40">
        <v>38</v>
      </c>
      <c r="U40" t="s">
        <v>35</v>
      </c>
      <c r="V40" t="s">
        <v>68</v>
      </c>
      <c r="W40" t="s">
        <v>37</v>
      </c>
      <c r="X40" t="s">
        <v>149</v>
      </c>
      <c r="Y40" t="s">
        <v>39</v>
      </c>
      <c r="Z40">
        <v>2</v>
      </c>
      <c r="AA40" t="s">
        <v>63</v>
      </c>
      <c r="AB40">
        <v>123</v>
      </c>
      <c r="AC40" t="s">
        <v>54</v>
      </c>
      <c r="AD40" t="s">
        <v>82</v>
      </c>
      <c r="AG40" t="s">
        <v>32</v>
      </c>
      <c r="AH40">
        <v>54</v>
      </c>
      <c r="AI40">
        <v>57</v>
      </c>
    </row>
    <row r="41" spans="1:35" x14ac:dyDescent="0.3">
      <c r="A41" t="s">
        <v>150</v>
      </c>
      <c r="B41" t="s">
        <v>75</v>
      </c>
      <c r="C41" t="s">
        <v>84</v>
      </c>
      <c r="D41" t="s">
        <v>96</v>
      </c>
      <c r="E41" t="s">
        <v>43</v>
      </c>
      <c r="F41">
        <v>96</v>
      </c>
      <c r="G41">
        <v>20</v>
      </c>
      <c r="H41">
        <v>76.8</v>
      </c>
      <c r="I41">
        <v>55</v>
      </c>
      <c r="J41">
        <v>82</v>
      </c>
      <c r="K41">
        <v>4.3</v>
      </c>
      <c r="L41">
        <v>492</v>
      </c>
      <c r="M41" t="s">
        <v>33</v>
      </c>
      <c r="N41" s="1">
        <v>3603</v>
      </c>
      <c r="O41" s="1">
        <v>-3526.2</v>
      </c>
      <c r="P41" s="2">
        <v>45697</v>
      </c>
      <c r="Q41" s="2">
        <v>45331</v>
      </c>
      <c r="R41" t="s">
        <v>89</v>
      </c>
      <c r="S41">
        <v>7</v>
      </c>
      <c r="T41">
        <v>68</v>
      </c>
      <c r="U41" t="s">
        <v>50</v>
      </c>
      <c r="V41" t="s">
        <v>61</v>
      </c>
      <c r="W41" t="s">
        <v>76</v>
      </c>
      <c r="X41" t="s">
        <v>151</v>
      </c>
      <c r="Y41" t="s">
        <v>70</v>
      </c>
      <c r="Z41">
        <v>6</v>
      </c>
      <c r="AA41" t="s">
        <v>40</v>
      </c>
      <c r="AB41">
        <v>670</v>
      </c>
      <c r="AC41" t="s">
        <v>41</v>
      </c>
      <c r="AD41" t="s">
        <v>55</v>
      </c>
      <c r="AG41" t="s">
        <v>43</v>
      </c>
      <c r="AH41">
        <v>55</v>
      </c>
      <c r="AI41">
        <v>82</v>
      </c>
    </row>
    <row r="42" spans="1:35" x14ac:dyDescent="0.3">
      <c r="A42" t="s">
        <v>152</v>
      </c>
      <c r="B42" t="s">
        <v>29</v>
      </c>
      <c r="C42" t="s">
        <v>84</v>
      </c>
      <c r="D42" t="s">
        <v>47</v>
      </c>
      <c r="E42" t="s">
        <v>59</v>
      </c>
      <c r="F42" s="1">
        <v>4250</v>
      </c>
      <c r="G42">
        <v>2</v>
      </c>
      <c r="H42" s="1">
        <v>4165</v>
      </c>
      <c r="I42">
        <v>154</v>
      </c>
      <c r="J42">
        <v>4</v>
      </c>
      <c r="K42">
        <v>3.1</v>
      </c>
      <c r="L42">
        <v>440</v>
      </c>
      <c r="M42" t="s">
        <v>60</v>
      </c>
      <c r="N42" s="1">
        <v>1214</v>
      </c>
      <c r="O42" s="1">
        <v>2951</v>
      </c>
      <c r="P42" s="2">
        <v>45698</v>
      </c>
      <c r="Q42" s="2">
        <v>45332</v>
      </c>
      <c r="R42" t="s">
        <v>34</v>
      </c>
      <c r="S42">
        <v>4</v>
      </c>
      <c r="T42">
        <v>50</v>
      </c>
      <c r="U42" t="s">
        <v>50</v>
      </c>
      <c r="V42" t="s">
        <v>36</v>
      </c>
      <c r="W42" t="s">
        <v>51</v>
      </c>
      <c r="X42" t="s">
        <v>153</v>
      </c>
      <c r="Y42" t="s">
        <v>39</v>
      </c>
      <c r="Z42">
        <v>6</v>
      </c>
      <c r="AA42" t="s">
        <v>63</v>
      </c>
      <c r="AB42">
        <v>986</v>
      </c>
      <c r="AC42" t="s">
        <v>54</v>
      </c>
      <c r="AD42" t="s">
        <v>82</v>
      </c>
      <c r="AG42" t="s">
        <v>59</v>
      </c>
      <c r="AH42">
        <v>154</v>
      </c>
      <c r="AI42">
        <v>4</v>
      </c>
    </row>
    <row r="43" spans="1:35" x14ac:dyDescent="0.3">
      <c r="A43" t="s">
        <v>154</v>
      </c>
      <c r="B43" t="s">
        <v>75</v>
      </c>
      <c r="C43" t="s">
        <v>66</v>
      </c>
      <c r="D43" t="s">
        <v>58</v>
      </c>
      <c r="E43" t="s">
        <v>59</v>
      </c>
      <c r="F43" s="1">
        <v>3012</v>
      </c>
      <c r="G43">
        <v>40</v>
      </c>
      <c r="H43" s="1">
        <v>1807.2</v>
      </c>
      <c r="I43">
        <v>77</v>
      </c>
      <c r="J43">
        <v>90</v>
      </c>
      <c r="K43">
        <v>3.5</v>
      </c>
      <c r="L43">
        <v>412</v>
      </c>
      <c r="M43" t="s">
        <v>60</v>
      </c>
      <c r="N43" s="1">
        <v>3728</v>
      </c>
      <c r="O43" s="1">
        <v>-1920.8</v>
      </c>
      <c r="P43" s="2">
        <v>45699</v>
      </c>
      <c r="Q43" s="2">
        <v>45333</v>
      </c>
      <c r="R43" t="s">
        <v>49</v>
      </c>
      <c r="S43">
        <v>49</v>
      </c>
      <c r="T43">
        <v>21</v>
      </c>
      <c r="U43" t="s">
        <v>35</v>
      </c>
      <c r="V43" t="s">
        <v>36</v>
      </c>
      <c r="W43" t="s">
        <v>51</v>
      </c>
      <c r="X43" t="s">
        <v>155</v>
      </c>
      <c r="Y43" t="s">
        <v>70</v>
      </c>
      <c r="Z43">
        <v>8</v>
      </c>
      <c r="AA43" t="s">
        <v>63</v>
      </c>
      <c r="AB43">
        <v>642</v>
      </c>
      <c r="AC43" t="s">
        <v>41</v>
      </c>
      <c r="AD43" t="s">
        <v>55</v>
      </c>
      <c r="AG43" t="s">
        <v>59</v>
      </c>
      <c r="AH43">
        <v>77</v>
      </c>
      <c r="AI43">
        <v>90</v>
      </c>
    </row>
    <row r="44" spans="1:35" x14ac:dyDescent="0.3">
      <c r="A44" t="s">
        <v>156</v>
      </c>
      <c r="B44" t="s">
        <v>65</v>
      </c>
      <c r="C44" t="s">
        <v>66</v>
      </c>
      <c r="D44" t="s">
        <v>31</v>
      </c>
      <c r="E44" t="s">
        <v>56</v>
      </c>
      <c r="F44">
        <v>874</v>
      </c>
      <c r="G44">
        <v>43</v>
      </c>
      <c r="H44">
        <v>498.18</v>
      </c>
      <c r="I44">
        <v>76</v>
      </c>
      <c r="J44">
        <v>64</v>
      </c>
      <c r="K44">
        <v>3.4</v>
      </c>
      <c r="L44">
        <v>333</v>
      </c>
      <c r="M44" t="s">
        <v>60</v>
      </c>
      <c r="N44" s="1">
        <v>1592</v>
      </c>
      <c r="O44" s="1">
        <v>-1093.82</v>
      </c>
      <c r="P44" s="2">
        <v>45700</v>
      </c>
      <c r="Q44" s="2">
        <v>45334</v>
      </c>
      <c r="R44" t="s">
        <v>34</v>
      </c>
      <c r="S44">
        <v>39</v>
      </c>
      <c r="T44">
        <v>60</v>
      </c>
      <c r="U44" t="s">
        <v>50</v>
      </c>
      <c r="V44" t="s">
        <v>68</v>
      </c>
      <c r="W44" t="s">
        <v>76</v>
      </c>
      <c r="X44" t="s">
        <v>157</v>
      </c>
      <c r="Y44" t="s">
        <v>53</v>
      </c>
      <c r="Z44">
        <v>7</v>
      </c>
      <c r="AA44" t="s">
        <v>40</v>
      </c>
      <c r="AB44">
        <v>155</v>
      </c>
      <c r="AC44" t="s">
        <v>41</v>
      </c>
      <c r="AD44" t="s">
        <v>55</v>
      </c>
      <c r="AG44" t="s">
        <v>56</v>
      </c>
      <c r="AH44">
        <v>76</v>
      </c>
      <c r="AI44">
        <v>64</v>
      </c>
    </row>
    <row r="45" spans="1:35" x14ac:dyDescent="0.3">
      <c r="A45" t="s">
        <v>158</v>
      </c>
      <c r="B45" t="s">
        <v>45</v>
      </c>
      <c r="C45" t="s">
        <v>30</v>
      </c>
      <c r="D45" t="s">
        <v>96</v>
      </c>
      <c r="E45" t="s">
        <v>56</v>
      </c>
      <c r="F45" s="1">
        <v>3512</v>
      </c>
      <c r="G45">
        <v>47</v>
      </c>
      <c r="H45" s="1">
        <v>1861.36</v>
      </c>
      <c r="I45">
        <v>199</v>
      </c>
      <c r="J45">
        <v>31</v>
      </c>
      <c r="K45">
        <v>1.7</v>
      </c>
      <c r="L45">
        <v>365</v>
      </c>
      <c r="M45" t="s">
        <v>60</v>
      </c>
      <c r="N45" s="1">
        <v>3571</v>
      </c>
      <c r="O45" s="1">
        <v>-1709.64</v>
      </c>
      <c r="P45" s="2">
        <v>45701</v>
      </c>
      <c r="Q45" s="2">
        <v>45335</v>
      </c>
      <c r="R45" t="s">
        <v>49</v>
      </c>
      <c r="S45">
        <v>10</v>
      </c>
      <c r="T45">
        <v>26</v>
      </c>
      <c r="U45" t="s">
        <v>50</v>
      </c>
      <c r="V45" t="s">
        <v>68</v>
      </c>
      <c r="W45" t="s">
        <v>37</v>
      </c>
      <c r="X45" t="s">
        <v>159</v>
      </c>
      <c r="Y45" t="s">
        <v>70</v>
      </c>
      <c r="Z45">
        <v>2</v>
      </c>
      <c r="AA45" t="s">
        <v>40</v>
      </c>
      <c r="AB45">
        <v>562</v>
      </c>
      <c r="AC45" t="s">
        <v>54</v>
      </c>
      <c r="AD45" t="s">
        <v>42</v>
      </c>
      <c r="AG45" t="s">
        <v>56</v>
      </c>
      <c r="AH45">
        <v>199</v>
      </c>
      <c r="AI45">
        <v>31</v>
      </c>
    </row>
    <row r="46" spans="1:35" x14ac:dyDescent="0.3">
      <c r="A46" t="s">
        <v>160</v>
      </c>
      <c r="B46" t="s">
        <v>45</v>
      </c>
      <c r="C46" t="s">
        <v>66</v>
      </c>
      <c r="D46" t="s">
        <v>58</v>
      </c>
      <c r="E46" t="s">
        <v>56</v>
      </c>
      <c r="F46" s="1">
        <v>2693</v>
      </c>
      <c r="G46">
        <v>44</v>
      </c>
      <c r="H46" s="1">
        <v>1508.08</v>
      </c>
      <c r="I46">
        <v>183</v>
      </c>
      <c r="J46">
        <v>83</v>
      </c>
      <c r="K46">
        <v>2.9</v>
      </c>
      <c r="L46">
        <v>257</v>
      </c>
      <c r="M46" t="s">
        <v>60</v>
      </c>
      <c r="N46" s="1">
        <v>1897</v>
      </c>
      <c r="O46">
        <v>-388.92</v>
      </c>
      <c r="P46" s="2">
        <v>45702</v>
      </c>
      <c r="Q46" s="2">
        <v>45336</v>
      </c>
      <c r="R46" t="s">
        <v>49</v>
      </c>
      <c r="S46">
        <v>33</v>
      </c>
      <c r="T46">
        <v>33</v>
      </c>
      <c r="U46" t="s">
        <v>50</v>
      </c>
      <c r="V46" t="s">
        <v>61</v>
      </c>
      <c r="W46" t="s">
        <v>76</v>
      </c>
      <c r="X46" t="s">
        <v>161</v>
      </c>
      <c r="Y46" t="s">
        <v>53</v>
      </c>
      <c r="Z46">
        <v>9</v>
      </c>
      <c r="AA46" t="s">
        <v>40</v>
      </c>
      <c r="AB46">
        <v>507</v>
      </c>
      <c r="AC46" t="s">
        <v>41</v>
      </c>
      <c r="AD46" t="s">
        <v>42</v>
      </c>
      <c r="AG46" t="s">
        <v>56</v>
      </c>
      <c r="AH46">
        <v>183</v>
      </c>
      <c r="AI46">
        <v>83</v>
      </c>
    </row>
    <row r="47" spans="1:35" x14ac:dyDescent="0.3">
      <c r="A47" t="s">
        <v>162</v>
      </c>
      <c r="B47" t="s">
        <v>75</v>
      </c>
      <c r="C47" t="s">
        <v>30</v>
      </c>
      <c r="D47" t="s">
        <v>67</v>
      </c>
      <c r="E47" t="s">
        <v>32</v>
      </c>
      <c r="F47">
        <v>548</v>
      </c>
      <c r="G47">
        <v>3</v>
      </c>
      <c r="H47">
        <v>531.55999999999995</v>
      </c>
      <c r="I47">
        <v>138</v>
      </c>
      <c r="J47">
        <v>85</v>
      </c>
      <c r="K47">
        <v>3.2</v>
      </c>
      <c r="L47">
        <v>111</v>
      </c>
      <c r="M47" t="s">
        <v>60</v>
      </c>
      <c r="N47" s="1">
        <v>2715</v>
      </c>
      <c r="O47" s="1">
        <v>-2183.44</v>
      </c>
      <c r="P47" s="2">
        <v>45703</v>
      </c>
      <c r="Q47" s="2">
        <v>45337</v>
      </c>
      <c r="R47" t="s">
        <v>49</v>
      </c>
      <c r="S47">
        <v>9</v>
      </c>
      <c r="T47">
        <v>24</v>
      </c>
      <c r="U47" t="s">
        <v>35</v>
      </c>
      <c r="V47" t="s">
        <v>61</v>
      </c>
      <c r="W47" t="s">
        <v>51</v>
      </c>
      <c r="X47" t="s">
        <v>163</v>
      </c>
      <c r="Y47" t="s">
        <v>53</v>
      </c>
      <c r="Z47">
        <v>11</v>
      </c>
      <c r="AA47" t="s">
        <v>40</v>
      </c>
      <c r="AB47">
        <v>791</v>
      </c>
      <c r="AC47" t="s">
        <v>41</v>
      </c>
      <c r="AD47" t="s">
        <v>42</v>
      </c>
      <c r="AG47" t="s">
        <v>32</v>
      </c>
      <c r="AH47">
        <v>138</v>
      </c>
      <c r="AI47">
        <v>85</v>
      </c>
    </row>
    <row r="48" spans="1:35" x14ac:dyDescent="0.3">
      <c r="A48" t="s">
        <v>164</v>
      </c>
      <c r="B48" t="s">
        <v>75</v>
      </c>
      <c r="C48" t="s">
        <v>66</v>
      </c>
      <c r="D48" t="s">
        <v>31</v>
      </c>
      <c r="E48" t="s">
        <v>59</v>
      </c>
      <c r="F48" s="1">
        <v>1867</v>
      </c>
      <c r="G48">
        <v>38</v>
      </c>
      <c r="H48" s="1">
        <v>1157.54</v>
      </c>
      <c r="I48">
        <v>62</v>
      </c>
      <c r="J48">
        <v>95</v>
      </c>
      <c r="K48">
        <v>1.6</v>
      </c>
      <c r="L48">
        <v>491</v>
      </c>
      <c r="M48" t="s">
        <v>60</v>
      </c>
      <c r="N48" s="1">
        <v>1259</v>
      </c>
      <c r="O48">
        <v>-101.46</v>
      </c>
      <c r="P48" s="2">
        <v>45704</v>
      </c>
      <c r="Q48" s="2">
        <v>45338</v>
      </c>
      <c r="R48" t="s">
        <v>34</v>
      </c>
      <c r="S48">
        <v>48</v>
      </c>
      <c r="T48">
        <v>51</v>
      </c>
      <c r="U48" t="s">
        <v>50</v>
      </c>
      <c r="V48" t="s">
        <v>68</v>
      </c>
      <c r="W48" t="s">
        <v>76</v>
      </c>
      <c r="X48" t="s">
        <v>165</v>
      </c>
      <c r="Y48" t="s">
        <v>70</v>
      </c>
      <c r="Z48">
        <v>9</v>
      </c>
      <c r="AA48" t="s">
        <v>40</v>
      </c>
      <c r="AB48">
        <v>689</v>
      </c>
      <c r="AC48" t="s">
        <v>78</v>
      </c>
      <c r="AD48" t="s">
        <v>82</v>
      </c>
      <c r="AG48" t="s">
        <v>59</v>
      </c>
      <c r="AH48">
        <v>62</v>
      </c>
      <c r="AI48">
        <v>95</v>
      </c>
    </row>
    <row r="49" spans="1:35" x14ac:dyDescent="0.3">
      <c r="A49" t="s">
        <v>166</v>
      </c>
      <c r="B49" t="s">
        <v>65</v>
      </c>
      <c r="C49" t="s">
        <v>46</v>
      </c>
      <c r="D49" t="s">
        <v>31</v>
      </c>
      <c r="E49" t="s">
        <v>59</v>
      </c>
      <c r="F49" s="1">
        <v>3709</v>
      </c>
      <c r="G49">
        <v>14</v>
      </c>
      <c r="H49" s="1">
        <v>3189.74</v>
      </c>
      <c r="I49">
        <v>18</v>
      </c>
      <c r="J49">
        <v>67</v>
      </c>
      <c r="K49">
        <v>2.2000000000000002</v>
      </c>
      <c r="L49">
        <v>155</v>
      </c>
      <c r="M49" t="s">
        <v>48</v>
      </c>
      <c r="N49" s="1">
        <v>2255</v>
      </c>
      <c r="O49">
        <v>934.74</v>
      </c>
      <c r="P49" s="2">
        <v>45705</v>
      </c>
      <c r="Q49" s="2">
        <v>45339</v>
      </c>
      <c r="R49" t="s">
        <v>34</v>
      </c>
      <c r="S49">
        <v>30</v>
      </c>
      <c r="T49">
        <v>38</v>
      </c>
      <c r="U49" t="s">
        <v>35</v>
      </c>
      <c r="V49" t="s">
        <v>36</v>
      </c>
      <c r="W49" t="s">
        <v>76</v>
      </c>
      <c r="X49" t="s">
        <v>167</v>
      </c>
      <c r="Y49" t="s">
        <v>39</v>
      </c>
      <c r="Z49">
        <v>2</v>
      </c>
      <c r="AA49" t="s">
        <v>63</v>
      </c>
      <c r="AB49">
        <v>785</v>
      </c>
      <c r="AC49" t="s">
        <v>78</v>
      </c>
      <c r="AD49" t="s">
        <v>42</v>
      </c>
      <c r="AG49" t="s">
        <v>59</v>
      </c>
      <c r="AH49">
        <v>18</v>
      </c>
      <c r="AI49">
        <v>67</v>
      </c>
    </row>
    <row r="50" spans="1:35" x14ac:dyDescent="0.3">
      <c r="A50" t="s">
        <v>168</v>
      </c>
      <c r="B50" t="s">
        <v>80</v>
      </c>
      <c r="C50" t="s">
        <v>46</v>
      </c>
      <c r="D50" t="s">
        <v>47</v>
      </c>
      <c r="E50" t="s">
        <v>32</v>
      </c>
      <c r="F50" s="1">
        <v>2873</v>
      </c>
      <c r="G50">
        <v>29</v>
      </c>
      <c r="H50" s="1">
        <v>2039.83</v>
      </c>
      <c r="I50">
        <v>89</v>
      </c>
      <c r="J50">
        <v>4</v>
      </c>
      <c r="K50">
        <v>4.5</v>
      </c>
      <c r="L50">
        <v>238</v>
      </c>
      <c r="M50" t="s">
        <v>33</v>
      </c>
      <c r="N50" s="1">
        <v>3095</v>
      </c>
      <c r="O50" s="1">
        <v>-1055.17</v>
      </c>
      <c r="P50" s="2">
        <v>45706</v>
      </c>
      <c r="Q50" s="2">
        <v>45340</v>
      </c>
      <c r="R50" t="s">
        <v>34</v>
      </c>
      <c r="S50">
        <v>3</v>
      </c>
      <c r="T50">
        <v>39</v>
      </c>
      <c r="U50" t="s">
        <v>35</v>
      </c>
      <c r="V50" t="s">
        <v>36</v>
      </c>
      <c r="W50" t="s">
        <v>51</v>
      </c>
      <c r="X50" t="s">
        <v>169</v>
      </c>
      <c r="Y50" t="s">
        <v>39</v>
      </c>
      <c r="Z50">
        <v>4</v>
      </c>
      <c r="AA50" t="s">
        <v>40</v>
      </c>
      <c r="AB50">
        <v>648</v>
      </c>
      <c r="AC50" t="s">
        <v>41</v>
      </c>
      <c r="AD50" t="s">
        <v>82</v>
      </c>
      <c r="AG50" t="s">
        <v>32</v>
      </c>
      <c r="AH50">
        <v>89</v>
      </c>
      <c r="AI50">
        <v>4</v>
      </c>
    </row>
    <row r="51" spans="1:35" x14ac:dyDescent="0.3">
      <c r="A51" t="s">
        <v>170</v>
      </c>
      <c r="B51" t="s">
        <v>80</v>
      </c>
      <c r="C51" t="s">
        <v>84</v>
      </c>
      <c r="D51" t="s">
        <v>31</v>
      </c>
      <c r="E51" t="s">
        <v>59</v>
      </c>
      <c r="F51" s="1">
        <v>4954</v>
      </c>
      <c r="G51">
        <v>40</v>
      </c>
      <c r="H51" s="1">
        <v>2972.4</v>
      </c>
      <c r="I51">
        <v>173</v>
      </c>
      <c r="J51">
        <v>36</v>
      </c>
      <c r="K51">
        <v>2.2000000000000002</v>
      </c>
      <c r="L51">
        <v>421</v>
      </c>
      <c r="M51" t="s">
        <v>48</v>
      </c>
      <c r="N51">
        <v>950</v>
      </c>
      <c r="O51" s="1">
        <v>2022.4</v>
      </c>
      <c r="P51" s="2">
        <v>45707</v>
      </c>
      <c r="Q51" s="2">
        <v>45341</v>
      </c>
      <c r="R51" t="s">
        <v>34</v>
      </c>
      <c r="S51">
        <v>8</v>
      </c>
      <c r="T51">
        <v>23</v>
      </c>
      <c r="U51" t="s">
        <v>50</v>
      </c>
      <c r="V51" t="s">
        <v>68</v>
      </c>
      <c r="W51" t="s">
        <v>76</v>
      </c>
      <c r="X51" t="s">
        <v>171</v>
      </c>
      <c r="Y51" t="s">
        <v>70</v>
      </c>
      <c r="Z51">
        <v>9</v>
      </c>
      <c r="AA51" t="s">
        <v>63</v>
      </c>
      <c r="AB51">
        <v>433</v>
      </c>
      <c r="AC51" t="s">
        <v>78</v>
      </c>
      <c r="AD51" t="s">
        <v>55</v>
      </c>
      <c r="AG51" t="s">
        <v>59</v>
      </c>
      <c r="AH51">
        <v>173</v>
      </c>
      <c r="AI51">
        <v>36</v>
      </c>
    </row>
    <row r="52" spans="1:35" x14ac:dyDescent="0.3">
      <c r="A52" t="s">
        <v>172</v>
      </c>
      <c r="B52" t="s">
        <v>75</v>
      </c>
      <c r="C52" t="s">
        <v>72</v>
      </c>
      <c r="D52" t="s">
        <v>31</v>
      </c>
      <c r="E52" t="s">
        <v>32</v>
      </c>
      <c r="F52" s="1">
        <v>4461</v>
      </c>
      <c r="G52">
        <v>20</v>
      </c>
      <c r="H52" s="1">
        <v>3568.8</v>
      </c>
      <c r="I52">
        <v>11</v>
      </c>
      <c r="J52">
        <v>29</v>
      </c>
      <c r="K52">
        <v>4.0999999999999996</v>
      </c>
      <c r="L52">
        <v>87</v>
      </c>
      <c r="M52" t="s">
        <v>33</v>
      </c>
      <c r="N52" s="1">
        <v>3294</v>
      </c>
      <c r="O52">
        <v>274.8</v>
      </c>
      <c r="P52" s="2">
        <v>45708</v>
      </c>
      <c r="Q52" s="2">
        <v>45342</v>
      </c>
      <c r="R52" t="s">
        <v>89</v>
      </c>
      <c r="S52">
        <v>38</v>
      </c>
      <c r="T52">
        <v>54</v>
      </c>
      <c r="U52" t="s">
        <v>50</v>
      </c>
      <c r="V52" t="s">
        <v>68</v>
      </c>
      <c r="W52" t="s">
        <v>51</v>
      </c>
      <c r="X52" t="s">
        <v>173</v>
      </c>
      <c r="Y52" t="s">
        <v>39</v>
      </c>
      <c r="Z52">
        <v>9</v>
      </c>
      <c r="AA52" t="s">
        <v>63</v>
      </c>
      <c r="AB52">
        <v>384</v>
      </c>
      <c r="AC52" t="s">
        <v>78</v>
      </c>
      <c r="AD52" t="s">
        <v>82</v>
      </c>
      <c r="AG52" t="s">
        <v>32</v>
      </c>
      <c r="AH52">
        <v>11</v>
      </c>
      <c r="AI52">
        <v>29</v>
      </c>
    </row>
    <row r="53" spans="1:35" x14ac:dyDescent="0.3">
      <c r="A53" t="s">
        <v>174</v>
      </c>
      <c r="B53" t="s">
        <v>29</v>
      </c>
      <c r="C53" t="s">
        <v>30</v>
      </c>
      <c r="D53" t="s">
        <v>47</v>
      </c>
      <c r="E53" t="s">
        <v>56</v>
      </c>
      <c r="F53">
        <v>418</v>
      </c>
      <c r="G53">
        <v>17</v>
      </c>
      <c r="H53">
        <v>346.94</v>
      </c>
      <c r="I53">
        <v>175</v>
      </c>
      <c r="J53">
        <v>44</v>
      </c>
      <c r="K53">
        <v>2.2999999999999998</v>
      </c>
      <c r="L53">
        <v>97</v>
      </c>
      <c r="M53" t="s">
        <v>48</v>
      </c>
      <c r="N53" s="1">
        <v>3870</v>
      </c>
      <c r="O53" s="1">
        <v>-3523.06</v>
      </c>
      <c r="P53" s="2">
        <v>45709</v>
      </c>
      <c r="Q53" s="2">
        <v>45343</v>
      </c>
      <c r="R53" t="s">
        <v>49</v>
      </c>
      <c r="S53">
        <v>20</v>
      </c>
      <c r="T53">
        <v>27</v>
      </c>
      <c r="U53" t="s">
        <v>50</v>
      </c>
      <c r="V53" t="s">
        <v>61</v>
      </c>
      <c r="W53" t="s">
        <v>37</v>
      </c>
      <c r="X53" t="s">
        <v>175</v>
      </c>
      <c r="Y53" t="s">
        <v>53</v>
      </c>
      <c r="Z53">
        <v>1</v>
      </c>
      <c r="AA53" t="s">
        <v>63</v>
      </c>
      <c r="AB53">
        <v>266</v>
      </c>
      <c r="AC53" t="s">
        <v>41</v>
      </c>
      <c r="AD53" t="s">
        <v>55</v>
      </c>
      <c r="AG53" t="s">
        <v>56</v>
      </c>
      <c r="AH53">
        <v>175</v>
      </c>
      <c r="AI53">
        <v>44</v>
      </c>
    </row>
    <row r="54" spans="1:35" x14ac:dyDescent="0.3">
      <c r="A54" t="s">
        <v>176</v>
      </c>
      <c r="B54" t="s">
        <v>29</v>
      </c>
      <c r="C54" t="s">
        <v>84</v>
      </c>
      <c r="D54" t="s">
        <v>58</v>
      </c>
      <c r="E54" t="s">
        <v>59</v>
      </c>
      <c r="F54" s="1">
        <v>2001</v>
      </c>
      <c r="G54">
        <v>3</v>
      </c>
      <c r="H54" s="1">
        <v>1940.97</v>
      </c>
      <c r="I54">
        <v>53</v>
      </c>
      <c r="J54">
        <v>54</v>
      </c>
      <c r="K54">
        <v>3.9</v>
      </c>
      <c r="L54">
        <v>483</v>
      </c>
      <c r="M54" t="s">
        <v>60</v>
      </c>
      <c r="N54" s="1">
        <v>1156</v>
      </c>
      <c r="O54">
        <v>784.97</v>
      </c>
      <c r="P54" s="2">
        <v>45710</v>
      </c>
      <c r="Q54" s="2">
        <v>45344</v>
      </c>
      <c r="R54" t="s">
        <v>49</v>
      </c>
      <c r="S54">
        <v>16</v>
      </c>
      <c r="T54">
        <v>51</v>
      </c>
      <c r="U54" t="s">
        <v>50</v>
      </c>
      <c r="V54" t="s">
        <v>61</v>
      </c>
      <c r="W54" t="s">
        <v>76</v>
      </c>
      <c r="X54" t="s">
        <v>177</v>
      </c>
      <c r="Y54" t="s">
        <v>70</v>
      </c>
      <c r="Z54">
        <v>12</v>
      </c>
      <c r="AA54" t="s">
        <v>40</v>
      </c>
      <c r="AB54">
        <v>432</v>
      </c>
      <c r="AC54" t="s">
        <v>78</v>
      </c>
      <c r="AD54" t="s">
        <v>55</v>
      </c>
      <c r="AG54" t="s">
        <v>59</v>
      </c>
      <c r="AH54">
        <v>53</v>
      </c>
      <c r="AI54">
        <v>54</v>
      </c>
    </row>
    <row r="55" spans="1:35" x14ac:dyDescent="0.3">
      <c r="A55" t="s">
        <v>178</v>
      </c>
      <c r="B55" t="s">
        <v>80</v>
      </c>
      <c r="C55" t="s">
        <v>30</v>
      </c>
      <c r="D55" t="s">
        <v>96</v>
      </c>
      <c r="E55" t="s">
        <v>56</v>
      </c>
      <c r="F55" s="1">
        <v>3724</v>
      </c>
      <c r="G55">
        <v>1</v>
      </c>
      <c r="H55" s="1">
        <v>3686.76</v>
      </c>
      <c r="I55">
        <v>151</v>
      </c>
      <c r="J55">
        <v>40</v>
      </c>
      <c r="K55">
        <v>3.6</v>
      </c>
      <c r="L55">
        <v>89</v>
      </c>
      <c r="M55" t="s">
        <v>48</v>
      </c>
      <c r="N55" s="1">
        <v>3816</v>
      </c>
      <c r="O55">
        <v>-129.24</v>
      </c>
      <c r="P55" s="2">
        <v>45711</v>
      </c>
      <c r="Q55" s="2">
        <v>45345</v>
      </c>
      <c r="R55" t="s">
        <v>49</v>
      </c>
      <c r="S55">
        <v>4</v>
      </c>
      <c r="T55">
        <v>54</v>
      </c>
      <c r="U55" t="s">
        <v>35</v>
      </c>
      <c r="V55" t="s">
        <v>68</v>
      </c>
      <c r="W55" t="s">
        <v>51</v>
      </c>
      <c r="X55" t="s">
        <v>179</v>
      </c>
      <c r="Y55" t="s">
        <v>39</v>
      </c>
      <c r="Z55">
        <v>12</v>
      </c>
      <c r="AA55" t="s">
        <v>40</v>
      </c>
      <c r="AB55">
        <v>985</v>
      </c>
      <c r="AC55" t="s">
        <v>78</v>
      </c>
      <c r="AD55" t="s">
        <v>55</v>
      </c>
      <c r="AG55" t="s">
        <v>56</v>
      </c>
      <c r="AH55">
        <v>151</v>
      </c>
      <c r="AI55">
        <v>40</v>
      </c>
    </row>
    <row r="56" spans="1:35" x14ac:dyDescent="0.3">
      <c r="A56" t="s">
        <v>180</v>
      </c>
      <c r="B56" t="s">
        <v>80</v>
      </c>
      <c r="C56" t="s">
        <v>66</v>
      </c>
      <c r="D56" t="s">
        <v>58</v>
      </c>
      <c r="E56" t="s">
        <v>43</v>
      </c>
      <c r="F56" s="1">
        <v>3860</v>
      </c>
      <c r="G56">
        <v>10</v>
      </c>
      <c r="H56" s="1">
        <v>3474</v>
      </c>
      <c r="I56">
        <v>155</v>
      </c>
      <c r="J56">
        <v>6</v>
      </c>
      <c r="K56">
        <v>1.9</v>
      </c>
      <c r="L56">
        <v>57</v>
      </c>
      <c r="M56" t="s">
        <v>48</v>
      </c>
      <c r="N56">
        <v>369</v>
      </c>
      <c r="O56" s="1">
        <v>3105</v>
      </c>
      <c r="P56" s="2">
        <v>45712</v>
      </c>
      <c r="Q56" s="2">
        <v>45346</v>
      </c>
      <c r="R56" t="s">
        <v>34</v>
      </c>
      <c r="S56">
        <v>47</v>
      </c>
      <c r="T56">
        <v>69</v>
      </c>
      <c r="U56" t="s">
        <v>35</v>
      </c>
      <c r="V56" t="s">
        <v>61</v>
      </c>
      <c r="W56" t="s">
        <v>76</v>
      </c>
      <c r="X56" t="s">
        <v>181</v>
      </c>
      <c r="Y56" t="s">
        <v>39</v>
      </c>
      <c r="Z56">
        <v>5</v>
      </c>
      <c r="AA56" t="s">
        <v>63</v>
      </c>
      <c r="AB56">
        <v>858</v>
      </c>
      <c r="AC56" t="s">
        <v>41</v>
      </c>
      <c r="AD56" t="s">
        <v>55</v>
      </c>
      <c r="AG56" t="s">
        <v>43</v>
      </c>
      <c r="AH56">
        <v>155</v>
      </c>
      <c r="AI56">
        <v>6</v>
      </c>
    </row>
    <row r="57" spans="1:35" x14ac:dyDescent="0.3">
      <c r="A57" t="s">
        <v>182</v>
      </c>
      <c r="B57" t="s">
        <v>45</v>
      </c>
      <c r="C57" t="s">
        <v>72</v>
      </c>
      <c r="D57" t="s">
        <v>67</v>
      </c>
      <c r="E57" t="s">
        <v>43</v>
      </c>
      <c r="F57" s="1">
        <v>1653</v>
      </c>
      <c r="G57">
        <v>24</v>
      </c>
      <c r="H57" s="1">
        <v>1256.28</v>
      </c>
      <c r="I57">
        <v>122</v>
      </c>
      <c r="J57">
        <v>45</v>
      </c>
      <c r="K57">
        <v>3.5</v>
      </c>
      <c r="L57">
        <v>167</v>
      </c>
      <c r="M57" t="s">
        <v>48</v>
      </c>
      <c r="N57">
        <v>895</v>
      </c>
      <c r="O57">
        <v>361.28</v>
      </c>
      <c r="P57" s="2">
        <v>45713</v>
      </c>
      <c r="Q57" s="2">
        <v>45347</v>
      </c>
      <c r="R57" t="s">
        <v>34</v>
      </c>
      <c r="S57">
        <v>29</v>
      </c>
      <c r="T57">
        <v>61</v>
      </c>
      <c r="U57" t="s">
        <v>35</v>
      </c>
      <c r="V57" t="s">
        <v>36</v>
      </c>
      <c r="W57" t="s">
        <v>37</v>
      </c>
      <c r="X57" t="s">
        <v>183</v>
      </c>
      <c r="Y57" t="s">
        <v>39</v>
      </c>
      <c r="Z57">
        <v>13</v>
      </c>
      <c r="AA57" t="s">
        <v>40</v>
      </c>
      <c r="AB57">
        <v>431</v>
      </c>
      <c r="AC57" t="s">
        <v>54</v>
      </c>
      <c r="AD57" t="s">
        <v>82</v>
      </c>
      <c r="AG57" t="s">
        <v>43</v>
      </c>
      <c r="AH57">
        <v>122</v>
      </c>
      <c r="AI57">
        <v>45</v>
      </c>
    </row>
    <row r="58" spans="1:35" x14ac:dyDescent="0.3">
      <c r="A58" t="s">
        <v>184</v>
      </c>
      <c r="B58" t="s">
        <v>75</v>
      </c>
      <c r="C58" t="s">
        <v>72</v>
      </c>
      <c r="D58" t="s">
        <v>96</v>
      </c>
      <c r="E58" t="s">
        <v>56</v>
      </c>
      <c r="F58" s="1">
        <v>3363</v>
      </c>
      <c r="G58">
        <v>6</v>
      </c>
      <c r="H58" s="1">
        <v>3161.22</v>
      </c>
      <c r="I58">
        <v>35</v>
      </c>
      <c r="J58">
        <v>62</v>
      </c>
      <c r="K58">
        <v>1.3</v>
      </c>
      <c r="L58">
        <v>333</v>
      </c>
      <c r="M58" t="s">
        <v>33</v>
      </c>
      <c r="N58" s="1">
        <v>3277</v>
      </c>
      <c r="O58">
        <v>-115.78</v>
      </c>
      <c r="P58" s="2">
        <v>45714</v>
      </c>
      <c r="Q58" s="2">
        <v>45348</v>
      </c>
      <c r="R58" t="s">
        <v>89</v>
      </c>
      <c r="S58">
        <v>46</v>
      </c>
      <c r="T58">
        <v>28</v>
      </c>
      <c r="U58" t="s">
        <v>35</v>
      </c>
      <c r="V58" t="s">
        <v>68</v>
      </c>
      <c r="W58" t="s">
        <v>51</v>
      </c>
      <c r="X58" t="s">
        <v>185</v>
      </c>
      <c r="Y58" t="s">
        <v>53</v>
      </c>
      <c r="Z58">
        <v>7</v>
      </c>
      <c r="AA58" t="s">
        <v>63</v>
      </c>
      <c r="AB58">
        <v>615</v>
      </c>
      <c r="AC58" t="s">
        <v>54</v>
      </c>
      <c r="AD58" t="s">
        <v>42</v>
      </c>
      <c r="AG58" t="s">
        <v>56</v>
      </c>
      <c r="AH58">
        <v>35</v>
      </c>
      <c r="AI58">
        <v>62</v>
      </c>
    </row>
    <row r="59" spans="1:35" x14ac:dyDescent="0.3">
      <c r="A59" t="s">
        <v>186</v>
      </c>
      <c r="B59" t="s">
        <v>80</v>
      </c>
      <c r="C59" t="s">
        <v>72</v>
      </c>
      <c r="D59" t="s">
        <v>58</v>
      </c>
      <c r="E59" t="s">
        <v>43</v>
      </c>
      <c r="F59">
        <v>786</v>
      </c>
      <c r="G59">
        <v>34</v>
      </c>
      <c r="H59">
        <v>518.76</v>
      </c>
      <c r="I59">
        <v>128</v>
      </c>
      <c r="J59">
        <v>10</v>
      </c>
      <c r="K59">
        <v>2.7</v>
      </c>
      <c r="L59">
        <v>0</v>
      </c>
      <c r="M59" t="s">
        <v>48</v>
      </c>
      <c r="N59" s="1">
        <v>2682</v>
      </c>
      <c r="O59" s="1">
        <v>-2163.2399999999998</v>
      </c>
      <c r="P59" s="2">
        <v>45715</v>
      </c>
      <c r="Q59" s="2">
        <v>45349</v>
      </c>
      <c r="R59" t="s">
        <v>89</v>
      </c>
      <c r="S59">
        <v>28</v>
      </c>
      <c r="T59">
        <v>42</v>
      </c>
      <c r="U59" t="s">
        <v>35</v>
      </c>
      <c r="V59" t="s">
        <v>36</v>
      </c>
      <c r="W59" t="s">
        <v>76</v>
      </c>
      <c r="X59" t="s">
        <v>187</v>
      </c>
      <c r="Y59" t="s">
        <v>53</v>
      </c>
      <c r="Z59">
        <v>9</v>
      </c>
      <c r="AA59" t="s">
        <v>40</v>
      </c>
      <c r="AB59">
        <v>622</v>
      </c>
      <c r="AC59" t="s">
        <v>41</v>
      </c>
      <c r="AD59" t="s">
        <v>55</v>
      </c>
      <c r="AG59" t="s">
        <v>43</v>
      </c>
      <c r="AH59">
        <v>128</v>
      </c>
      <c r="AI59">
        <v>10</v>
      </c>
    </row>
    <row r="60" spans="1:35" x14ac:dyDescent="0.3">
      <c r="A60" t="s">
        <v>188</v>
      </c>
      <c r="B60" t="s">
        <v>80</v>
      </c>
      <c r="C60" t="s">
        <v>46</v>
      </c>
      <c r="D60" t="s">
        <v>96</v>
      </c>
      <c r="E60" t="s">
        <v>43</v>
      </c>
      <c r="F60" s="1">
        <v>3007</v>
      </c>
      <c r="G60">
        <v>36</v>
      </c>
      <c r="H60" s="1">
        <v>1924.48</v>
      </c>
      <c r="I60">
        <v>7</v>
      </c>
      <c r="J60">
        <v>14</v>
      </c>
      <c r="K60">
        <v>2.9</v>
      </c>
      <c r="L60">
        <v>332</v>
      </c>
      <c r="M60" t="s">
        <v>48</v>
      </c>
      <c r="N60" s="1">
        <v>3338</v>
      </c>
      <c r="O60" s="1">
        <v>-1413.52</v>
      </c>
      <c r="P60" s="2">
        <v>45716</v>
      </c>
      <c r="Q60" s="2">
        <v>45350</v>
      </c>
      <c r="R60" t="s">
        <v>89</v>
      </c>
      <c r="S60">
        <v>33</v>
      </c>
      <c r="T60">
        <v>44</v>
      </c>
      <c r="U60" t="s">
        <v>50</v>
      </c>
      <c r="V60" t="s">
        <v>36</v>
      </c>
      <c r="W60" t="s">
        <v>76</v>
      </c>
      <c r="X60" t="s">
        <v>189</v>
      </c>
      <c r="Y60" t="s">
        <v>53</v>
      </c>
      <c r="Z60">
        <v>10</v>
      </c>
      <c r="AA60" t="s">
        <v>40</v>
      </c>
      <c r="AB60">
        <v>937</v>
      </c>
      <c r="AC60" t="s">
        <v>78</v>
      </c>
      <c r="AD60" t="s">
        <v>42</v>
      </c>
      <c r="AG60" t="s">
        <v>43</v>
      </c>
      <c r="AH60">
        <v>7</v>
      </c>
      <c r="AI60">
        <v>14</v>
      </c>
    </row>
    <row r="61" spans="1:35" x14ac:dyDescent="0.3">
      <c r="A61" t="s">
        <v>190</v>
      </c>
      <c r="B61" t="s">
        <v>75</v>
      </c>
      <c r="C61" t="s">
        <v>46</v>
      </c>
      <c r="D61" t="s">
        <v>67</v>
      </c>
      <c r="E61" t="s">
        <v>59</v>
      </c>
      <c r="F61" s="1">
        <v>4330</v>
      </c>
      <c r="G61">
        <v>47</v>
      </c>
      <c r="H61" s="1">
        <v>2294.9</v>
      </c>
      <c r="I61">
        <v>37</v>
      </c>
      <c r="J61">
        <v>40</v>
      </c>
      <c r="K61">
        <v>1.6</v>
      </c>
      <c r="L61">
        <v>485</v>
      </c>
      <c r="M61" t="s">
        <v>33</v>
      </c>
      <c r="N61" s="1">
        <v>1946</v>
      </c>
      <c r="O61">
        <v>348.9</v>
      </c>
      <c r="P61" s="2">
        <v>45717</v>
      </c>
      <c r="Q61" s="2">
        <v>45351</v>
      </c>
      <c r="R61" t="s">
        <v>49</v>
      </c>
      <c r="S61">
        <v>35</v>
      </c>
      <c r="T61">
        <v>64</v>
      </c>
      <c r="U61" t="s">
        <v>50</v>
      </c>
      <c r="V61" t="s">
        <v>36</v>
      </c>
      <c r="W61" t="s">
        <v>37</v>
      </c>
      <c r="X61" t="s">
        <v>191</v>
      </c>
      <c r="Y61" t="s">
        <v>53</v>
      </c>
      <c r="Z61">
        <v>10</v>
      </c>
      <c r="AA61" t="s">
        <v>63</v>
      </c>
      <c r="AB61">
        <v>498</v>
      </c>
      <c r="AC61" t="s">
        <v>54</v>
      </c>
      <c r="AD61" t="s">
        <v>42</v>
      </c>
      <c r="AG61" t="s">
        <v>59</v>
      </c>
      <c r="AH61">
        <v>37</v>
      </c>
      <c r="AI61">
        <v>40</v>
      </c>
    </row>
    <row r="62" spans="1:35" x14ac:dyDescent="0.3">
      <c r="A62" t="s">
        <v>192</v>
      </c>
      <c r="B62" t="s">
        <v>65</v>
      </c>
      <c r="C62" t="s">
        <v>72</v>
      </c>
      <c r="D62" t="s">
        <v>47</v>
      </c>
      <c r="E62" t="s">
        <v>59</v>
      </c>
      <c r="F62">
        <v>829</v>
      </c>
      <c r="G62">
        <v>14</v>
      </c>
      <c r="H62">
        <v>712.94</v>
      </c>
      <c r="I62">
        <v>57</v>
      </c>
      <c r="J62">
        <v>89</v>
      </c>
      <c r="K62">
        <v>1.8</v>
      </c>
      <c r="L62">
        <v>283</v>
      </c>
      <c r="M62" t="s">
        <v>33</v>
      </c>
      <c r="N62">
        <v>709</v>
      </c>
      <c r="O62">
        <v>3.94</v>
      </c>
      <c r="P62" s="2">
        <v>45718</v>
      </c>
      <c r="Q62" s="2">
        <v>45352</v>
      </c>
      <c r="R62" t="s">
        <v>89</v>
      </c>
      <c r="S62">
        <v>38</v>
      </c>
      <c r="T62">
        <v>38</v>
      </c>
      <c r="U62" t="s">
        <v>35</v>
      </c>
      <c r="V62" t="s">
        <v>68</v>
      </c>
      <c r="W62" t="s">
        <v>37</v>
      </c>
      <c r="X62" t="s">
        <v>193</v>
      </c>
      <c r="Y62" t="s">
        <v>70</v>
      </c>
      <c r="Z62">
        <v>10</v>
      </c>
      <c r="AA62" t="s">
        <v>40</v>
      </c>
      <c r="AB62">
        <v>665</v>
      </c>
      <c r="AC62" t="s">
        <v>41</v>
      </c>
      <c r="AD62" t="s">
        <v>82</v>
      </c>
      <c r="AG62" t="s">
        <v>59</v>
      </c>
      <c r="AH62">
        <v>57</v>
      </c>
      <c r="AI62">
        <v>89</v>
      </c>
    </row>
    <row r="63" spans="1:35" x14ac:dyDescent="0.3">
      <c r="A63" t="s">
        <v>194</v>
      </c>
      <c r="B63" t="s">
        <v>75</v>
      </c>
      <c r="C63" t="s">
        <v>46</v>
      </c>
      <c r="D63" t="s">
        <v>47</v>
      </c>
      <c r="E63" t="s">
        <v>43</v>
      </c>
      <c r="F63" s="1">
        <v>2082</v>
      </c>
      <c r="G63">
        <v>34</v>
      </c>
      <c r="H63" s="1">
        <v>1374.12</v>
      </c>
      <c r="I63">
        <v>77</v>
      </c>
      <c r="J63">
        <v>90</v>
      </c>
      <c r="K63">
        <v>3.5</v>
      </c>
      <c r="L63">
        <v>139</v>
      </c>
      <c r="M63" t="s">
        <v>48</v>
      </c>
      <c r="N63">
        <v>468</v>
      </c>
      <c r="O63">
        <v>906.12</v>
      </c>
      <c r="P63" s="2">
        <v>45719</v>
      </c>
      <c r="Q63" s="2">
        <v>45353</v>
      </c>
      <c r="R63" t="s">
        <v>49</v>
      </c>
      <c r="S63">
        <v>43</v>
      </c>
      <c r="T63">
        <v>62</v>
      </c>
      <c r="U63" t="s">
        <v>50</v>
      </c>
      <c r="V63" t="s">
        <v>61</v>
      </c>
      <c r="W63" t="s">
        <v>37</v>
      </c>
      <c r="X63" t="s">
        <v>195</v>
      </c>
      <c r="Y63" t="s">
        <v>39</v>
      </c>
      <c r="Z63">
        <v>2</v>
      </c>
      <c r="AA63" t="s">
        <v>63</v>
      </c>
      <c r="AB63">
        <v>475</v>
      </c>
      <c r="AC63" t="s">
        <v>78</v>
      </c>
      <c r="AD63" t="s">
        <v>82</v>
      </c>
      <c r="AG63" t="s">
        <v>43</v>
      </c>
      <c r="AH63">
        <v>77</v>
      </c>
      <c r="AI63">
        <v>90</v>
      </c>
    </row>
    <row r="64" spans="1:35" x14ac:dyDescent="0.3">
      <c r="A64" t="s">
        <v>196</v>
      </c>
      <c r="B64" t="s">
        <v>80</v>
      </c>
      <c r="C64" t="s">
        <v>66</v>
      </c>
      <c r="D64" t="s">
        <v>96</v>
      </c>
      <c r="E64" t="s">
        <v>59</v>
      </c>
      <c r="F64" s="1">
        <v>4330</v>
      </c>
      <c r="G64">
        <v>6</v>
      </c>
      <c r="H64" s="1">
        <v>4070.2</v>
      </c>
      <c r="I64">
        <v>50</v>
      </c>
      <c r="J64">
        <v>17</v>
      </c>
      <c r="K64">
        <v>1.7</v>
      </c>
      <c r="L64">
        <v>231</v>
      </c>
      <c r="M64" t="s">
        <v>33</v>
      </c>
      <c r="N64" s="1">
        <v>3299</v>
      </c>
      <c r="O64">
        <v>771.2</v>
      </c>
      <c r="P64" s="2">
        <v>45720</v>
      </c>
      <c r="Q64" s="2">
        <v>45354</v>
      </c>
      <c r="R64" t="s">
        <v>34</v>
      </c>
      <c r="S64">
        <v>5</v>
      </c>
      <c r="T64">
        <v>36</v>
      </c>
      <c r="U64" t="s">
        <v>35</v>
      </c>
      <c r="V64" t="s">
        <v>61</v>
      </c>
      <c r="W64" t="s">
        <v>51</v>
      </c>
      <c r="X64" t="s">
        <v>197</v>
      </c>
      <c r="Y64" t="s">
        <v>53</v>
      </c>
      <c r="Z64">
        <v>13</v>
      </c>
      <c r="AA64" t="s">
        <v>63</v>
      </c>
      <c r="AB64">
        <v>688</v>
      </c>
      <c r="AC64" t="s">
        <v>41</v>
      </c>
      <c r="AD64" t="s">
        <v>55</v>
      </c>
      <c r="AG64" t="s">
        <v>59</v>
      </c>
      <c r="AH64">
        <v>50</v>
      </c>
      <c r="AI64">
        <v>17</v>
      </c>
    </row>
    <row r="65" spans="1:35" x14ac:dyDescent="0.3">
      <c r="A65" t="s">
        <v>198</v>
      </c>
      <c r="B65" t="s">
        <v>80</v>
      </c>
      <c r="C65" t="s">
        <v>72</v>
      </c>
      <c r="D65" t="s">
        <v>47</v>
      </c>
      <c r="E65" t="s">
        <v>43</v>
      </c>
      <c r="F65">
        <v>504</v>
      </c>
      <c r="G65">
        <v>42</v>
      </c>
      <c r="H65">
        <v>292.32</v>
      </c>
      <c r="I65">
        <v>129</v>
      </c>
      <c r="J65">
        <v>29</v>
      </c>
      <c r="K65">
        <v>1.4</v>
      </c>
      <c r="L65">
        <v>215</v>
      </c>
      <c r="M65" t="s">
        <v>60</v>
      </c>
      <c r="N65" s="1">
        <v>1993</v>
      </c>
      <c r="O65" s="1">
        <v>-1700.68</v>
      </c>
      <c r="P65" s="2">
        <v>45721</v>
      </c>
      <c r="Q65" s="2">
        <v>45355</v>
      </c>
      <c r="R65" t="s">
        <v>89</v>
      </c>
      <c r="S65">
        <v>35</v>
      </c>
      <c r="T65">
        <v>66</v>
      </c>
      <c r="U65" t="s">
        <v>50</v>
      </c>
      <c r="V65" t="s">
        <v>36</v>
      </c>
      <c r="W65" t="s">
        <v>76</v>
      </c>
      <c r="X65" t="s">
        <v>199</v>
      </c>
      <c r="Y65" t="s">
        <v>39</v>
      </c>
      <c r="Z65">
        <v>9</v>
      </c>
      <c r="AA65" t="s">
        <v>40</v>
      </c>
      <c r="AB65">
        <v>589</v>
      </c>
      <c r="AC65" t="s">
        <v>78</v>
      </c>
      <c r="AD65" t="s">
        <v>82</v>
      </c>
      <c r="AG65" t="s">
        <v>43</v>
      </c>
      <c r="AH65">
        <v>129</v>
      </c>
      <c r="AI65">
        <v>29</v>
      </c>
    </row>
    <row r="66" spans="1:35" x14ac:dyDescent="0.3">
      <c r="A66" t="s">
        <v>200</v>
      </c>
      <c r="B66" t="s">
        <v>65</v>
      </c>
      <c r="C66" t="s">
        <v>72</v>
      </c>
      <c r="D66" t="s">
        <v>96</v>
      </c>
      <c r="E66" t="s">
        <v>43</v>
      </c>
      <c r="F66" s="1">
        <v>3978</v>
      </c>
      <c r="G66">
        <v>24</v>
      </c>
      <c r="H66" s="1">
        <v>3023.28</v>
      </c>
      <c r="I66">
        <v>185</v>
      </c>
      <c r="J66">
        <v>87</v>
      </c>
      <c r="K66">
        <v>1.3</v>
      </c>
      <c r="L66">
        <v>118</v>
      </c>
      <c r="M66" t="s">
        <v>33</v>
      </c>
      <c r="N66">
        <v>904</v>
      </c>
      <c r="O66" s="1">
        <v>2119.2800000000002</v>
      </c>
      <c r="P66" s="2">
        <v>45722</v>
      </c>
      <c r="Q66" s="2">
        <v>45356</v>
      </c>
      <c r="R66" t="s">
        <v>49</v>
      </c>
      <c r="S66">
        <v>40</v>
      </c>
      <c r="T66">
        <v>42</v>
      </c>
      <c r="U66" t="s">
        <v>50</v>
      </c>
      <c r="V66" t="s">
        <v>36</v>
      </c>
      <c r="W66" t="s">
        <v>37</v>
      </c>
      <c r="X66" t="s">
        <v>201</v>
      </c>
      <c r="Y66" t="s">
        <v>39</v>
      </c>
      <c r="Z66">
        <v>2</v>
      </c>
      <c r="AA66" t="s">
        <v>40</v>
      </c>
      <c r="AB66">
        <v>710</v>
      </c>
      <c r="AC66" t="s">
        <v>54</v>
      </c>
      <c r="AD66" t="s">
        <v>42</v>
      </c>
      <c r="AG66" t="s">
        <v>43</v>
      </c>
      <c r="AH66">
        <v>185</v>
      </c>
      <c r="AI66">
        <v>87</v>
      </c>
    </row>
    <row r="67" spans="1:35" x14ac:dyDescent="0.3">
      <c r="A67" t="s">
        <v>202</v>
      </c>
      <c r="B67" t="s">
        <v>45</v>
      </c>
      <c r="C67" t="s">
        <v>66</v>
      </c>
      <c r="D67" t="s">
        <v>47</v>
      </c>
      <c r="E67" t="s">
        <v>56</v>
      </c>
      <c r="F67" s="1">
        <v>1088</v>
      </c>
      <c r="G67">
        <v>35</v>
      </c>
      <c r="H67">
        <v>707.2</v>
      </c>
      <c r="I67">
        <v>111</v>
      </c>
      <c r="J67">
        <v>47</v>
      </c>
      <c r="K67">
        <v>3.4</v>
      </c>
      <c r="L67">
        <v>265</v>
      </c>
      <c r="M67" t="s">
        <v>33</v>
      </c>
      <c r="N67" s="1">
        <v>3485</v>
      </c>
      <c r="O67" s="1">
        <v>-2777.8</v>
      </c>
      <c r="P67" s="2">
        <v>45723</v>
      </c>
      <c r="Q67" s="2">
        <v>45357</v>
      </c>
      <c r="R67" t="s">
        <v>89</v>
      </c>
      <c r="S67">
        <v>36</v>
      </c>
      <c r="T67">
        <v>21</v>
      </c>
      <c r="U67" t="s">
        <v>50</v>
      </c>
      <c r="V67" t="s">
        <v>36</v>
      </c>
      <c r="W67" t="s">
        <v>76</v>
      </c>
      <c r="X67" t="s">
        <v>203</v>
      </c>
      <c r="Y67" t="s">
        <v>39</v>
      </c>
      <c r="Z67">
        <v>5</v>
      </c>
      <c r="AA67" t="s">
        <v>63</v>
      </c>
      <c r="AB67">
        <v>794</v>
      </c>
      <c r="AC67" t="s">
        <v>54</v>
      </c>
      <c r="AD67" t="s">
        <v>82</v>
      </c>
      <c r="AG67" t="s">
        <v>56</v>
      </c>
      <c r="AH67">
        <v>111</v>
      </c>
      <c r="AI67">
        <v>47</v>
      </c>
    </row>
    <row r="68" spans="1:35" x14ac:dyDescent="0.3">
      <c r="A68" t="s">
        <v>204</v>
      </c>
      <c r="B68" t="s">
        <v>65</v>
      </c>
      <c r="C68" t="s">
        <v>30</v>
      </c>
      <c r="D68" t="s">
        <v>96</v>
      </c>
      <c r="E68" t="s">
        <v>59</v>
      </c>
      <c r="F68" s="1">
        <v>2855</v>
      </c>
      <c r="G68">
        <v>26</v>
      </c>
      <c r="H68" s="1">
        <v>2112.6999999999998</v>
      </c>
      <c r="I68">
        <v>8</v>
      </c>
      <c r="J68">
        <v>29</v>
      </c>
      <c r="K68">
        <v>2.7</v>
      </c>
      <c r="L68">
        <v>149</v>
      </c>
      <c r="M68" t="s">
        <v>60</v>
      </c>
      <c r="N68" s="1">
        <v>2556</v>
      </c>
      <c r="O68">
        <v>-443.3</v>
      </c>
      <c r="P68" s="2">
        <v>45724</v>
      </c>
      <c r="Q68" s="2">
        <v>45358</v>
      </c>
      <c r="R68" t="s">
        <v>89</v>
      </c>
      <c r="S68">
        <v>21</v>
      </c>
      <c r="T68">
        <v>21</v>
      </c>
      <c r="U68" t="s">
        <v>35</v>
      </c>
      <c r="V68" t="s">
        <v>36</v>
      </c>
      <c r="W68" t="s">
        <v>51</v>
      </c>
      <c r="X68" t="s">
        <v>205</v>
      </c>
      <c r="Y68" t="s">
        <v>53</v>
      </c>
      <c r="Z68">
        <v>10</v>
      </c>
      <c r="AA68" t="s">
        <v>63</v>
      </c>
      <c r="AB68">
        <v>485</v>
      </c>
      <c r="AC68" t="s">
        <v>78</v>
      </c>
      <c r="AD68" t="s">
        <v>55</v>
      </c>
      <c r="AG68" t="s">
        <v>59</v>
      </c>
      <c r="AH68">
        <v>8</v>
      </c>
      <c r="AI68">
        <v>29</v>
      </c>
    </row>
    <row r="69" spans="1:35" x14ac:dyDescent="0.3">
      <c r="A69" t="s">
        <v>206</v>
      </c>
      <c r="B69" t="s">
        <v>75</v>
      </c>
      <c r="C69" t="s">
        <v>46</v>
      </c>
      <c r="D69" t="s">
        <v>31</v>
      </c>
      <c r="E69" t="s">
        <v>56</v>
      </c>
      <c r="F69" s="1">
        <v>1783</v>
      </c>
      <c r="G69">
        <v>32</v>
      </c>
      <c r="H69" s="1">
        <v>1212.44</v>
      </c>
      <c r="I69">
        <v>106</v>
      </c>
      <c r="J69">
        <v>16</v>
      </c>
      <c r="K69">
        <v>1.3</v>
      </c>
      <c r="L69">
        <v>44</v>
      </c>
      <c r="M69" t="s">
        <v>48</v>
      </c>
      <c r="N69" s="1">
        <v>2313</v>
      </c>
      <c r="O69" s="1">
        <v>-1100.56</v>
      </c>
      <c r="P69" s="2">
        <v>45725</v>
      </c>
      <c r="Q69" s="2">
        <v>45359</v>
      </c>
      <c r="R69" t="s">
        <v>49</v>
      </c>
      <c r="S69">
        <v>45</v>
      </c>
      <c r="T69">
        <v>51</v>
      </c>
      <c r="U69" t="s">
        <v>35</v>
      </c>
      <c r="V69" t="s">
        <v>68</v>
      </c>
      <c r="W69" t="s">
        <v>76</v>
      </c>
      <c r="X69" t="s">
        <v>207</v>
      </c>
      <c r="Y69" t="s">
        <v>53</v>
      </c>
      <c r="Z69">
        <v>6</v>
      </c>
      <c r="AA69" t="s">
        <v>63</v>
      </c>
      <c r="AB69">
        <v>507</v>
      </c>
      <c r="AC69" t="s">
        <v>54</v>
      </c>
      <c r="AD69" t="s">
        <v>55</v>
      </c>
      <c r="AG69" t="s">
        <v>56</v>
      </c>
      <c r="AH69">
        <v>106</v>
      </c>
      <c r="AI69">
        <v>16</v>
      </c>
    </row>
    <row r="70" spans="1:35" x14ac:dyDescent="0.3">
      <c r="A70" t="s">
        <v>208</v>
      </c>
      <c r="B70" t="s">
        <v>65</v>
      </c>
      <c r="C70" t="s">
        <v>66</v>
      </c>
      <c r="D70" t="s">
        <v>96</v>
      </c>
      <c r="E70" t="s">
        <v>32</v>
      </c>
      <c r="F70" s="1">
        <v>4591</v>
      </c>
      <c r="G70">
        <v>26</v>
      </c>
      <c r="H70" s="1">
        <v>3397.34</v>
      </c>
      <c r="I70">
        <v>41</v>
      </c>
      <c r="J70">
        <v>50</v>
      </c>
      <c r="K70">
        <v>3.1</v>
      </c>
      <c r="L70">
        <v>58</v>
      </c>
      <c r="M70" t="s">
        <v>60</v>
      </c>
      <c r="N70">
        <v>527</v>
      </c>
      <c r="O70" s="1">
        <v>2870.34</v>
      </c>
      <c r="P70" s="2">
        <v>45726</v>
      </c>
      <c r="Q70" s="2">
        <v>45360</v>
      </c>
      <c r="R70" t="s">
        <v>89</v>
      </c>
      <c r="S70">
        <v>29</v>
      </c>
      <c r="T70">
        <v>34</v>
      </c>
      <c r="U70" t="s">
        <v>35</v>
      </c>
      <c r="V70" t="s">
        <v>68</v>
      </c>
      <c r="W70" t="s">
        <v>51</v>
      </c>
      <c r="X70" t="s">
        <v>209</v>
      </c>
      <c r="Y70" t="s">
        <v>53</v>
      </c>
      <c r="Z70">
        <v>11</v>
      </c>
      <c r="AA70" t="s">
        <v>63</v>
      </c>
      <c r="AB70">
        <v>787</v>
      </c>
      <c r="AC70" t="s">
        <v>54</v>
      </c>
      <c r="AD70" t="s">
        <v>42</v>
      </c>
      <c r="AG70" t="s">
        <v>32</v>
      </c>
      <c r="AH70">
        <v>41</v>
      </c>
      <c r="AI70">
        <v>50</v>
      </c>
    </row>
    <row r="71" spans="1:35" x14ac:dyDescent="0.3">
      <c r="A71" t="s">
        <v>210</v>
      </c>
      <c r="B71" t="s">
        <v>29</v>
      </c>
      <c r="C71" t="s">
        <v>46</v>
      </c>
      <c r="D71" t="s">
        <v>96</v>
      </c>
      <c r="E71" t="s">
        <v>56</v>
      </c>
      <c r="F71" s="1">
        <v>3529</v>
      </c>
      <c r="G71">
        <v>12</v>
      </c>
      <c r="H71" s="1">
        <v>3105.52</v>
      </c>
      <c r="I71">
        <v>81</v>
      </c>
      <c r="J71">
        <v>41</v>
      </c>
      <c r="K71">
        <v>4.9000000000000004</v>
      </c>
      <c r="L71">
        <v>64</v>
      </c>
      <c r="M71" t="s">
        <v>60</v>
      </c>
      <c r="N71" s="1">
        <v>3957</v>
      </c>
      <c r="O71">
        <v>-851.48</v>
      </c>
      <c r="P71" s="2">
        <v>45727</v>
      </c>
      <c r="Q71" s="2">
        <v>45361</v>
      </c>
      <c r="R71" t="s">
        <v>89</v>
      </c>
      <c r="S71">
        <v>17</v>
      </c>
      <c r="T71">
        <v>47</v>
      </c>
      <c r="U71" t="s">
        <v>50</v>
      </c>
      <c r="V71" t="s">
        <v>36</v>
      </c>
      <c r="W71" t="s">
        <v>51</v>
      </c>
      <c r="X71" t="s">
        <v>211</v>
      </c>
      <c r="Y71" t="s">
        <v>70</v>
      </c>
      <c r="Z71">
        <v>12</v>
      </c>
      <c r="AA71" t="s">
        <v>63</v>
      </c>
      <c r="AB71">
        <v>647</v>
      </c>
      <c r="AC71" t="s">
        <v>54</v>
      </c>
      <c r="AD71" t="s">
        <v>82</v>
      </c>
      <c r="AG71" t="s">
        <v>56</v>
      </c>
      <c r="AH71">
        <v>81</v>
      </c>
      <c r="AI71">
        <v>41</v>
      </c>
    </row>
    <row r="72" spans="1:35" x14ac:dyDescent="0.3">
      <c r="A72" t="s">
        <v>212</v>
      </c>
      <c r="B72" t="s">
        <v>29</v>
      </c>
      <c r="C72" t="s">
        <v>30</v>
      </c>
      <c r="D72" t="s">
        <v>58</v>
      </c>
      <c r="E72" t="s">
        <v>56</v>
      </c>
      <c r="F72" s="1">
        <v>4838</v>
      </c>
      <c r="G72">
        <v>23</v>
      </c>
      <c r="H72" s="1">
        <v>3725.26</v>
      </c>
      <c r="I72">
        <v>1</v>
      </c>
      <c r="J72">
        <v>58</v>
      </c>
      <c r="K72">
        <v>2.8</v>
      </c>
      <c r="L72">
        <v>254</v>
      </c>
      <c r="M72" t="s">
        <v>48</v>
      </c>
      <c r="N72" s="1">
        <v>1962</v>
      </c>
      <c r="O72" s="1">
        <v>1763.26</v>
      </c>
      <c r="P72" s="2">
        <v>45728</v>
      </c>
      <c r="Q72" s="2">
        <v>45362</v>
      </c>
      <c r="R72" t="s">
        <v>89</v>
      </c>
      <c r="S72">
        <v>10</v>
      </c>
      <c r="T72">
        <v>27</v>
      </c>
      <c r="U72" t="s">
        <v>50</v>
      </c>
      <c r="V72" t="s">
        <v>68</v>
      </c>
      <c r="W72" t="s">
        <v>51</v>
      </c>
      <c r="X72" t="s">
        <v>213</v>
      </c>
      <c r="Y72" t="s">
        <v>53</v>
      </c>
      <c r="Z72">
        <v>2</v>
      </c>
      <c r="AA72" t="s">
        <v>63</v>
      </c>
      <c r="AB72">
        <v>706</v>
      </c>
      <c r="AC72" t="s">
        <v>54</v>
      </c>
      <c r="AD72" t="s">
        <v>42</v>
      </c>
      <c r="AG72" t="s">
        <v>56</v>
      </c>
      <c r="AH72">
        <v>1</v>
      </c>
      <c r="AI72">
        <v>58</v>
      </c>
    </row>
    <row r="73" spans="1:35" x14ac:dyDescent="0.3">
      <c r="A73" t="s">
        <v>214</v>
      </c>
      <c r="B73" t="s">
        <v>80</v>
      </c>
      <c r="C73" t="s">
        <v>84</v>
      </c>
      <c r="D73" t="s">
        <v>47</v>
      </c>
      <c r="E73" t="s">
        <v>59</v>
      </c>
      <c r="F73" s="1">
        <v>1278</v>
      </c>
      <c r="G73">
        <v>39</v>
      </c>
      <c r="H73">
        <v>779.58</v>
      </c>
      <c r="I73">
        <v>46</v>
      </c>
      <c r="J73">
        <v>5</v>
      </c>
      <c r="K73">
        <v>4.7</v>
      </c>
      <c r="L73">
        <v>370</v>
      </c>
      <c r="M73" t="s">
        <v>60</v>
      </c>
      <c r="N73" s="1">
        <v>2719</v>
      </c>
      <c r="O73" s="1">
        <v>-1939.42</v>
      </c>
      <c r="P73" s="2">
        <v>45729</v>
      </c>
      <c r="Q73" s="2">
        <v>45363</v>
      </c>
      <c r="R73" t="s">
        <v>49</v>
      </c>
      <c r="S73">
        <v>25</v>
      </c>
      <c r="T73">
        <v>21</v>
      </c>
      <c r="U73" t="s">
        <v>35</v>
      </c>
      <c r="V73" t="s">
        <v>61</v>
      </c>
      <c r="W73" t="s">
        <v>51</v>
      </c>
      <c r="X73" t="s">
        <v>215</v>
      </c>
      <c r="Y73" t="s">
        <v>53</v>
      </c>
      <c r="Z73">
        <v>10</v>
      </c>
      <c r="AA73" t="s">
        <v>63</v>
      </c>
      <c r="AB73">
        <v>535</v>
      </c>
      <c r="AC73" t="s">
        <v>54</v>
      </c>
      <c r="AD73" t="s">
        <v>82</v>
      </c>
      <c r="AG73" t="s">
        <v>59</v>
      </c>
      <c r="AH73">
        <v>46</v>
      </c>
      <c r="AI73">
        <v>5</v>
      </c>
    </row>
    <row r="74" spans="1:35" x14ac:dyDescent="0.3">
      <c r="A74" t="s">
        <v>216</v>
      </c>
      <c r="B74" t="s">
        <v>65</v>
      </c>
      <c r="C74" t="s">
        <v>84</v>
      </c>
      <c r="D74" t="s">
        <v>47</v>
      </c>
      <c r="E74" t="s">
        <v>59</v>
      </c>
      <c r="F74" s="1">
        <v>1272</v>
      </c>
      <c r="G74">
        <v>16</v>
      </c>
      <c r="H74" s="1">
        <v>1068.48</v>
      </c>
      <c r="I74">
        <v>170</v>
      </c>
      <c r="J74">
        <v>65</v>
      </c>
      <c r="K74">
        <v>2</v>
      </c>
      <c r="L74">
        <v>216</v>
      </c>
      <c r="M74" t="s">
        <v>33</v>
      </c>
      <c r="N74" s="1">
        <v>1384</v>
      </c>
      <c r="O74">
        <v>-315.52</v>
      </c>
      <c r="P74" s="2">
        <v>45730</v>
      </c>
      <c r="Q74" s="2">
        <v>45364</v>
      </c>
      <c r="R74" t="s">
        <v>89</v>
      </c>
      <c r="S74">
        <v>46</v>
      </c>
      <c r="T74">
        <v>54</v>
      </c>
      <c r="U74" t="s">
        <v>35</v>
      </c>
      <c r="V74" t="s">
        <v>68</v>
      </c>
      <c r="W74" t="s">
        <v>51</v>
      </c>
      <c r="X74" t="s">
        <v>217</v>
      </c>
      <c r="Y74" t="s">
        <v>53</v>
      </c>
      <c r="Z74">
        <v>10</v>
      </c>
      <c r="AA74" t="s">
        <v>40</v>
      </c>
      <c r="AB74">
        <v>356</v>
      </c>
      <c r="AC74" t="s">
        <v>41</v>
      </c>
      <c r="AD74" t="s">
        <v>55</v>
      </c>
      <c r="AG74" t="s">
        <v>59</v>
      </c>
      <c r="AH74">
        <v>170</v>
      </c>
      <c r="AI74">
        <v>65</v>
      </c>
    </row>
    <row r="75" spans="1:35" x14ac:dyDescent="0.3">
      <c r="A75" t="s">
        <v>218</v>
      </c>
      <c r="B75" t="s">
        <v>65</v>
      </c>
      <c r="C75" t="s">
        <v>46</v>
      </c>
      <c r="D75" t="s">
        <v>47</v>
      </c>
      <c r="E75" t="s">
        <v>43</v>
      </c>
      <c r="F75" s="1">
        <v>1595</v>
      </c>
      <c r="G75">
        <v>4</v>
      </c>
      <c r="H75" s="1">
        <v>1531.2</v>
      </c>
      <c r="I75">
        <v>80</v>
      </c>
      <c r="J75">
        <v>77</v>
      </c>
      <c r="K75">
        <v>2.8</v>
      </c>
      <c r="L75">
        <v>276</v>
      </c>
      <c r="M75" t="s">
        <v>33</v>
      </c>
      <c r="N75" s="1">
        <v>2044</v>
      </c>
      <c r="O75">
        <v>-512.79999999999995</v>
      </c>
      <c r="P75" s="2">
        <v>45731</v>
      </c>
      <c r="Q75" s="2">
        <v>45365</v>
      </c>
      <c r="R75" t="s">
        <v>89</v>
      </c>
      <c r="S75">
        <v>48</v>
      </c>
      <c r="T75">
        <v>51</v>
      </c>
      <c r="U75" t="s">
        <v>35</v>
      </c>
      <c r="V75" t="s">
        <v>36</v>
      </c>
      <c r="W75" t="s">
        <v>37</v>
      </c>
      <c r="X75" t="s">
        <v>219</v>
      </c>
      <c r="Y75" t="s">
        <v>53</v>
      </c>
      <c r="Z75">
        <v>8</v>
      </c>
      <c r="AA75" t="s">
        <v>63</v>
      </c>
      <c r="AB75">
        <v>947</v>
      </c>
      <c r="AC75" t="s">
        <v>54</v>
      </c>
      <c r="AD75" t="s">
        <v>82</v>
      </c>
      <c r="AG75" t="s">
        <v>43</v>
      </c>
      <c r="AH75">
        <v>80</v>
      </c>
      <c r="AI75">
        <v>77</v>
      </c>
    </row>
    <row r="76" spans="1:35" x14ac:dyDescent="0.3">
      <c r="A76" t="s">
        <v>220</v>
      </c>
      <c r="B76" t="s">
        <v>29</v>
      </c>
      <c r="C76" t="s">
        <v>30</v>
      </c>
      <c r="D76" t="s">
        <v>67</v>
      </c>
      <c r="E76" t="s">
        <v>59</v>
      </c>
      <c r="F76" s="1">
        <v>1626</v>
      </c>
      <c r="G76">
        <v>39</v>
      </c>
      <c r="H76">
        <v>991.86</v>
      </c>
      <c r="I76">
        <v>93</v>
      </c>
      <c r="J76">
        <v>15</v>
      </c>
      <c r="K76">
        <v>4</v>
      </c>
      <c r="L76">
        <v>424</v>
      </c>
      <c r="M76" t="s">
        <v>33</v>
      </c>
      <c r="N76" s="1">
        <v>3528</v>
      </c>
      <c r="O76" s="1">
        <v>-2536.14</v>
      </c>
      <c r="P76" s="2">
        <v>45732</v>
      </c>
      <c r="Q76" s="2">
        <v>45366</v>
      </c>
      <c r="R76" t="s">
        <v>89</v>
      </c>
      <c r="S76">
        <v>27</v>
      </c>
      <c r="T76">
        <v>28</v>
      </c>
      <c r="U76" t="s">
        <v>35</v>
      </c>
      <c r="V76" t="s">
        <v>36</v>
      </c>
      <c r="W76" t="s">
        <v>37</v>
      </c>
      <c r="X76" t="s">
        <v>221</v>
      </c>
      <c r="Y76" t="s">
        <v>39</v>
      </c>
      <c r="Z76">
        <v>13</v>
      </c>
      <c r="AA76" t="s">
        <v>63</v>
      </c>
      <c r="AB76">
        <v>316</v>
      </c>
      <c r="AC76" t="s">
        <v>78</v>
      </c>
      <c r="AD76" t="s">
        <v>55</v>
      </c>
      <c r="AG76" t="s">
        <v>59</v>
      </c>
      <c r="AH76">
        <v>93</v>
      </c>
      <c r="AI76">
        <v>15</v>
      </c>
    </row>
    <row r="77" spans="1:35" x14ac:dyDescent="0.3">
      <c r="A77" t="s">
        <v>222</v>
      </c>
      <c r="B77" t="s">
        <v>29</v>
      </c>
      <c r="C77" t="s">
        <v>84</v>
      </c>
      <c r="D77" t="s">
        <v>67</v>
      </c>
      <c r="E77" t="s">
        <v>32</v>
      </c>
      <c r="F77" s="1">
        <v>2838</v>
      </c>
      <c r="G77">
        <v>33</v>
      </c>
      <c r="H77" s="1">
        <v>1901.46</v>
      </c>
      <c r="I77">
        <v>77</v>
      </c>
      <c r="J77">
        <v>95</v>
      </c>
      <c r="K77">
        <v>2.2999999999999998</v>
      </c>
      <c r="L77">
        <v>31</v>
      </c>
      <c r="M77" t="s">
        <v>60</v>
      </c>
      <c r="N77" s="1">
        <v>1884</v>
      </c>
      <c r="O77">
        <v>17.46</v>
      </c>
      <c r="P77" s="2">
        <v>45733</v>
      </c>
      <c r="Q77" s="2">
        <v>45367</v>
      </c>
      <c r="R77" t="s">
        <v>89</v>
      </c>
      <c r="S77">
        <v>34</v>
      </c>
      <c r="T77">
        <v>22</v>
      </c>
      <c r="U77" t="s">
        <v>50</v>
      </c>
      <c r="V77" t="s">
        <v>61</v>
      </c>
      <c r="W77" t="s">
        <v>76</v>
      </c>
      <c r="X77" t="s">
        <v>223</v>
      </c>
      <c r="Y77" t="s">
        <v>70</v>
      </c>
      <c r="Z77">
        <v>7</v>
      </c>
      <c r="AA77" t="s">
        <v>40</v>
      </c>
      <c r="AB77">
        <v>621</v>
      </c>
      <c r="AC77" t="s">
        <v>41</v>
      </c>
      <c r="AD77" t="s">
        <v>42</v>
      </c>
      <c r="AG77" t="s">
        <v>32</v>
      </c>
      <c r="AH77">
        <v>77</v>
      </c>
      <c r="AI77">
        <v>95</v>
      </c>
    </row>
    <row r="78" spans="1:35" x14ac:dyDescent="0.3">
      <c r="A78" t="s">
        <v>224</v>
      </c>
      <c r="B78" t="s">
        <v>80</v>
      </c>
      <c r="C78" t="s">
        <v>84</v>
      </c>
      <c r="D78" t="s">
        <v>67</v>
      </c>
      <c r="E78" t="s">
        <v>32</v>
      </c>
      <c r="F78">
        <v>195</v>
      </c>
      <c r="G78">
        <v>8</v>
      </c>
      <c r="H78">
        <v>179.4</v>
      </c>
      <c r="I78">
        <v>182</v>
      </c>
      <c r="J78">
        <v>48</v>
      </c>
      <c r="K78">
        <v>5</v>
      </c>
      <c r="L78">
        <v>251</v>
      </c>
      <c r="M78" t="s">
        <v>60</v>
      </c>
      <c r="N78" s="1">
        <v>3917</v>
      </c>
      <c r="O78" s="1">
        <v>-3737.6</v>
      </c>
      <c r="P78" s="2">
        <v>45734</v>
      </c>
      <c r="Q78" s="2">
        <v>45368</v>
      </c>
      <c r="R78" t="s">
        <v>34</v>
      </c>
      <c r="S78">
        <v>6</v>
      </c>
      <c r="T78">
        <v>46</v>
      </c>
      <c r="U78" t="s">
        <v>50</v>
      </c>
      <c r="V78" t="s">
        <v>36</v>
      </c>
      <c r="W78" t="s">
        <v>37</v>
      </c>
      <c r="X78" t="s">
        <v>225</v>
      </c>
      <c r="Y78" t="s">
        <v>53</v>
      </c>
      <c r="Z78">
        <v>10</v>
      </c>
      <c r="AA78" t="s">
        <v>63</v>
      </c>
      <c r="AB78">
        <v>337</v>
      </c>
      <c r="AC78" t="s">
        <v>78</v>
      </c>
      <c r="AD78" t="s">
        <v>42</v>
      </c>
      <c r="AG78" t="s">
        <v>32</v>
      </c>
      <c r="AH78">
        <v>182</v>
      </c>
      <c r="AI78">
        <v>48</v>
      </c>
    </row>
    <row r="79" spans="1:35" x14ac:dyDescent="0.3">
      <c r="A79" t="s">
        <v>226</v>
      </c>
      <c r="B79" t="s">
        <v>29</v>
      </c>
      <c r="C79" t="s">
        <v>66</v>
      </c>
      <c r="D79" t="s">
        <v>58</v>
      </c>
      <c r="E79" t="s">
        <v>43</v>
      </c>
      <c r="F79" s="1">
        <v>3462</v>
      </c>
      <c r="G79">
        <v>3</v>
      </c>
      <c r="H79" s="1">
        <v>3358.14</v>
      </c>
      <c r="I79">
        <v>119</v>
      </c>
      <c r="J79">
        <v>50</v>
      </c>
      <c r="K79">
        <v>4.5999999999999996</v>
      </c>
      <c r="L79">
        <v>306</v>
      </c>
      <c r="M79" t="s">
        <v>48</v>
      </c>
      <c r="N79" s="1">
        <v>2024</v>
      </c>
      <c r="O79" s="1">
        <v>1334.14</v>
      </c>
      <c r="P79" s="2">
        <v>45735</v>
      </c>
      <c r="Q79" s="2">
        <v>45369</v>
      </c>
      <c r="R79" t="s">
        <v>49</v>
      </c>
      <c r="S79">
        <v>5</v>
      </c>
      <c r="T79">
        <v>41</v>
      </c>
      <c r="U79" t="s">
        <v>35</v>
      </c>
      <c r="V79" t="s">
        <v>61</v>
      </c>
      <c r="W79" t="s">
        <v>37</v>
      </c>
      <c r="X79" t="s">
        <v>227</v>
      </c>
      <c r="Y79" t="s">
        <v>39</v>
      </c>
      <c r="Z79">
        <v>6</v>
      </c>
      <c r="AA79" t="s">
        <v>63</v>
      </c>
      <c r="AB79">
        <v>738</v>
      </c>
      <c r="AC79" t="s">
        <v>41</v>
      </c>
      <c r="AD79" t="s">
        <v>42</v>
      </c>
      <c r="AG79" t="s">
        <v>43</v>
      </c>
      <c r="AH79">
        <v>119</v>
      </c>
      <c r="AI79">
        <v>50</v>
      </c>
    </row>
    <row r="80" spans="1:35" x14ac:dyDescent="0.3">
      <c r="A80" t="s">
        <v>228</v>
      </c>
      <c r="B80" t="s">
        <v>80</v>
      </c>
      <c r="C80" t="s">
        <v>66</v>
      </c>
      <c r="D80" t="s">
        <v>31</v>
      </c>
      <c r="E80" t="s">
        <v>43</v>
      </c>
      <c r="F80" s="1">
        <v>2852</v>
      </c>
      <c r="G80">
        <v>44</v>
      </c>
      <c r="H80" s="1">
        <v>1597.12</v>
      </c>
      <c r="I80">
        <v>137</v>
      </c>
      <c r="J80">
        <v>43</v>
      </c>
      <c r="K80">
        <v>1.4</v>
      </c>
      <c r="L80">
        <v>57</v>
      </c>
      <c r="M80" t="s">
        <v>33</v>
      </c>
      <c r="N80" s="1">
        <v>3491</v>
      </c>
      <c r="O80" s="1">
        <v>-1893.88</v>
      </c>
      <c r="P80" s="2">
        <v>45736</v>
      </c>
      <c r="Q80" s="2">
        <v>45370</v>
      </c>
      <c r="R80" t="s">
        <v>49</v>
      </c>
      <c r="S80">
        <v>19</v>
      </c>
      <c r="T80">
        <v>34</v>
      </c>
      <c r="U80" t="s">
        <v>35</v>
      </c>
      <c r="V80" t="s">
        <v>68</v>
      </c>
      <c r="W80" t="s">
        <v>51</v>
      </c>
      <c r="X80" t="s">
        <v>229</v>
      </c>
      <c r="Y80" t="s">
        <v>53</v>
      </c>
      <c r="Z80">
        <v>3</v>
      </c>
      <c r="AA80" t="s">
        <v>40</v>
      </c>
      <c r="AB80">
        <v>834</v>
      </c>
      <c r="AC80" t="s">
        <v>78</v>
      </c>
      <c r="AD80" t="s">
        <v>55</v>
      </c>
      <c r="AG80" t="s">
        <v>43</v>
      </c>
      <c r="AH80">
        <v>137</v>
      </c>
      <c r="AI80">
        <v>43</v>
      </c>
    </row>
    <row r="81" spans="1:35" x14ac:dyDescent="0.3">
      <c r="A81" t="s">
        <v>230</v>
      </c>
      <c r="B81" t="s">
        <v>75</v>
      </c>
      <c r="C81" t="s">
        <v>66</v>
      </c>
      <c r="D81" t="s">
        <v>31</v>
      </c>
      <c r="E81" t="s">
        <v>59</v>
      </c>
      <c r="F81" s="1">
        <v>4245</v>
      </c>
      <c r="G81">
        <v>0</v>
      </c>
      <c r="H81" s="1">
        <v>4245</v>
      </c>
      <c r="I81">
        <v>19</v>
      </c>
      <c r="J81">
        <v>30</v>
      </c>
      <c r="K81">
        <v>4.7</v>
      </c>
      <c r="L81">
        <v>62</v>
      </c>
      <c r="M81" t="s">
        <v>48</v>
      </c>
      <c r="N81" s="1">
        <v>3792</v>
      </c>
      <c r="O81">
        <v>453</v>
      </c>
      <c r="P81" s="2">
        <v>45737</v>
      </c>
      <c r="Q81" s="2">
        <v>45371</v>
      </c>
      <c r="R81" t="s">
        <v>34</v>
      </c>
      <c r="S81">
        <v>37</v>
      </c>
      <c r="T81">
        <v>51</v>
      </c>
      <c r="U81" t="s">
        <v>35</v>
      </c>
      <c r="V81" t="s">
        <v>36</v>
      </c>
      <c r="W81" t="s">
        <v>51</v>
      </c>
      <c r="X81" t="s">
        <v>231</v>
      </c>
      <c r="Y81" t="s">
        <v>39</v>
      </c>
      <c r="Z81">
        <v>12</v>
      </c>
      <c r="AA81" t="s">
        <v>40</v>
      </c>
      <c r="AB81">
        <v>676</v>
      </c>
      <c r="AC81" t="s">
        <v>41</v>
      </c>
      <c r="AD81" t="s">
        <v>42</v>
      </c>
      <c r="AG81" t="s">
        <v>59</v>
      </c>
      <c r="AH81">
        <v>19</v>
      </c>
      <c r="AI81">
        <v>30</v>
      </c>
    </row>
    <row r="82" spans="1:35" x14ac:dyDescent="0.3">
      <c r="A82" t="s">
        <v>232</v>
      </c>
      <c r="B82" t="s">
        <v>80</v>
      </c>
      <c r="C82" t="s">
        <v>84</v>
      </c>
      <c r="D82" t="s">
        <v>67</v>
      </c>
      <c r="E82" t="s">
        <v>56</v>
      </c>
      <c r="F82" s="1">
        <v>1970</v>
      </c>
      <c r="G82">
        <v>48</v>
      </c>
      <c r="H82" s="1">
        <v>1024.4000000000001</v>
      </c>
      <c r="I82">
        <v>131</v>
      </c>
      <c r="J82">
        <v>31</v>
      </c>
      <c r="K82">
        <v>1.4</v>
      </c>
      <c r="L82">
        <v>179</v>
      </c>
      <c r="M82" t="s">
        <v>48</v>
      </c>
      <c r="N82" s="1">
        <v>3376</v>
      </c>
      <c r="O82" s="1">
        <v>-2351.6</v>
      </c>
      <c r="P82" s="2">
        <v>45738</v>
      </c>
      <c r="Q82" s="2">
        <v>45372</v>
      </c>
      <c r="R82" t="s">
        <v>34</v>
      </c>
      <c r="S82">
        <v>44</v>
      </c>
      <c r="T82">
        <v>59</v>
      </c>
      <c r="U82" t="s">
        <v>50</v>
      </c>
      <c r="V82" t="s">
        <v>68</v>
      </c>
      <c r="W82" t="s">
        <v>76</v>
      </c>
      <c r="X82" t="s">
        <v>233</v>
      </c>
      <c r="Y82" t="s">
        <v>39</v>
      </c>
      <c r="Z82">
        <v>12</v>
      </c>
      <c r="AA82" t="s">
        <v>63</v>
      </c>
      <c r="AB82">
        <v>452</v>
      </c>
      <c r="AC82" t="s">
        <v>54</v>
      </c>
      <c r="AD82" t="s">
        <v>42</v>
      </c>
      <c r="AG82" t="s">
        <v>56</v>
      </c>
      <c r="AH82">
        <v>131</v>
      </c>
      <c r="AI82">
        <v>31</v>
      </c>
    </row>
    <row r="83" spans="1:35" x14ac:dyDescent="0.3">
      <c r="A83" t="s">
        <v>234</v>
      </c>
      <c r="B83" t="s">
        <v>80</v>
      </c>
      <c r="C83" t="s">
        <v>66</v>
      </c>
      <c r="D83" t="s">
        <v>58</v>
      </c>
      <c r="E83" t="s">
        <v>32</v>
      </c>
      <c r="F83" s="1">
        <v>4079</v>
      </c>
      <c r="G83">
        <v>38</v>
      </c>
      <c r="H83" s="1">
        <v>2528.98</v>
      </c>
      <c r="I83">
        <v>53</v>
      </c>
      <c r="J83">
        <v>61</v>
      </c>
      <c r="K83">
        <v>3.5</v>
      </c>
      <c r="L83">
        <v>364</v>
      </c>
      <c r="M83" t="s">
        <v>60</v>
      </c>
      <c r="N83" s="1">
        <v>2760</v>
      </c>
      <c r="O83">
        <v>-231.02</v>
      </c>
      <c r="P83" s="2">
        <v>45739</v>
      </c>
      <c r="Q83" s="2">
        <v>45373</v>
      </c>
      <c r="R83" t="s">
        <v>34</v>
      </c>
      <c r="S83">
        <v>10</v>
      </c>
      <c r="T83">
        <v>55</v>
      </c>
      <c r="U83" t="s">
        <v>35</v>
      </c>
      <c r="V83" t="s">
        <v>61</v>
      </c>
      <c r="W83" t="s">
        <v>76</v>
      </c>
      <c r="X83" t="s">
        <v>235</v>
      </c>
      <c r="Y83" t="s">
        <v>70</v>
      </c>
      <c r="Z83">
        <v>11</v>
      </c>
      <c r="AA83" t="s">
        <v>63</v>
      </c>
      <c r="AB83">
        <v>833</v>
      </c>
      <c r="AC83" t="s">
        <v>78</v>
      </c>
      <c r="AD83" t="s">
        <v>55</v>
      </c>
      <c r="AG83" t="s">
        <v>32</v>
      </c>
      <c r="AH83">
        <v>53</v>
      </c>
      <c r="AI83">
        <v>61</v>
      </c>
    </row>
    <row r="84" spans="1:35" x14ac:dyDescent="0.3">
      <c r="A84" t="s">
        <v>236</v>
      </c>
      <c r="B84" t="s">
        <v>65</v>
      </c>
      <c r="C84" t="s">
        <v>72</v>
      </c>
      <c r="D84" t="s">
        <v>67</v>
      </c>
      <c r="E84" t="s">
        <v>32</v>
      </c>
      <c r="F84" s="1">
        <v>4044</v>
      </c>
      <c r="G84">
        <v>17</v>
      </c>
      <c r="H84" s="1">
        <v>3356.52</v>
      </c>
      <c r="I84">
        <v>159</v>
      </c>
      <c r="J84">
        <v>78</v>
      </c>
      <c r="K84">
        <v>1</v>
      </c>
      <c r="L84">
        <v>481</v>
      </c>
      <c r="M84" t="s">
        <v>60</v>
      </c>
      <c r="N84" s="1">
        <v>2506</v>
      </c>
      <c r="O84">
        <v>850.52</v>
      </c>
      <c r="P84" s="2">
        <v>45740</v>
      </c>
      <c r="Q84" s="2">
        <v>45374</v>
      </c>
      <c r="R84" t="s">
        <v>49</v>
      </c>
      <c r="S84">
        <v>40</v>
      </c>
      <c r="T84">
        <v>38</v>
      </c>
      <c r="U84" t="s">
        <v>35</v>
      </c>
      <c r="V84" t="s">
        <v>61</v>
      </c>
      <c r="W84" t="s">
        <v>37</v>
      </c>
      <c r="X84" t="s">
        <v>237</v>
      </c>
      <c r="Y84" t="s">
        <v>39</v>
      </c>
      <c r="Z84">
        <v>3</v>
      </c>
      <c r="AA84" t="s">
        <v>63</v>
      </c>
      <c r="AB84">
        <v>500</v>
      </c>
      <c r="AC84" t="s">
        <v>41</v>
      </c>
      <c r="AD84" t="s">
        <v>82</v>
      </c>
      <c r="AG84" t="s">
        <v>32</v>
      </c>
      <c r="AH84">
        <v>159</v>
      </c>
      <c r="AI84">
        <v>78</v>
      </c>
    </row>
    <row r="85" spans="1:35" x14ac:dyDescent="0.3">
      <c r="A85" t="s">
        <v>238</v>
      </c>
      <c r="B85" t="s">
        <v>45</v>
      </c>
      <c r="C85" t="s">
        <v>72</v>
      </c>
      <c r="D85" t="s">
        <v>58</v>
      </c>
      <c r="E85" t="s">
        <v>43</v>
      </c>
      <c r="F85" s="1">
        <v>4155</v>
      </c>
      <c r="G85">
        <v>44</v>
      </c>
      <c r="H85" s="1">
        <v>2326.8000000000002</v>
      </c>
      <c r="I85">
        <v>134</v>
      </c>
      <c r="J85">
        <v>90</v>
      </c>
      <c r="K85">
        <v>3</v>
      </c>
      <c r="L85">
        <v>293</v>
      </c>
      <c r="M85" t="s">
        <v>33</v>
      </c>
      <c r="N85" s="1">
        <v>1070</v>
      </c>
      <c r="O85" s="1">
        <v>1256.8</v>
      </c>
      <c r="P85" s="2">
        <v>45741</v>
      </c>
      <c r="Q85" s="2">
        <v>45375</v>
      </c>
      <c r="R85" t="s">
        <v>49</v>
      </c>
      <c r="S85">
        <v>47</v>
      </c>
      <c r="T85">
        <v>61</v>
      </c>
      <c r="U85" t="s">
        <v>50</v>
      </c>
      <c r="V85" t="s">
        <v>36</v>
      </c>
      <c r="W85" t="s">
        <v>37</v>
      </c>
      <c r="X85" t="s">
        <v>239</v>
      </c>
      <c r="Y85" t="s">
        <v>53</v>
      </c>
      <c r="Z85">
        <v>2</v>
      </c>
      <c r="AA85" t="s">
        <v>40</v>
      </c>
      <c r="AB85">
        <v>949</v>
      </c>
      <c r="AC85" t="s">
        <v>78</v>
      </c>
      <c r="AD85" t="s">
        <v>82</v>
      </c>
      <c r="AG85" t="s">
        <v>43</v>
      </c>
      <c r="AH85">
        <v>134</v>
      </c>
      <c r="AI85">
        <v>90</v>
      </c>
    </row>
    <row r="86" spans="1:35" x14ac:dyDescent="0.3">
      <c r="A86" t="s">
        <v>240</v>
      </c>
      <c r="B86" t="s">
        <v>65</v>
      </c>
      <c r="C86" t="s">
        <v>84</v>
      </c>
      <c r="D86" t="s">
        <v>96</v>
      </c>
      <c r="E86" t="s">
        <v>43</v>
      </c>
      <c r="F86">
        <v>346</v>
      </c>
      <c r="G86">
        <v>0</v>
      </c>
      <c r="H86">
        <v>346</v>
      </c>
      <c r="I86">
        <v>50</v>
      </c>
      <c r="J86">
        <v>81</v>
      </c>
      <c r="K86">
        <v>2.7</v>
      </c>
      <c r="L86">
        <v>26</v>
      </c>
      <c r="M86" t="s">
        <v>48</v>
      </c>
      <c r="N86" s="1">
        <v>1349</v>
      </c>
      <c r="O86" s="1">
        <v>-1003</v>
      </c>
      <c r="P86" s="2">
        <v>45742</v>
      </c>
      <c r="Q86" s="2">
        <v>45376</v>
      </c>
      <c r="R86" t="s">
        <v>34</v>
      </c>
      <c r="S86">
        <v>22</v>
      </c>
      <c r="T86">
        <v>52</v>
      </c>
      <c r="U86" t="s">
        <v>50</v>
      </c>
      <c r="V86" t="s">
        <v>36</v>
      </c>
      <c r="W86" t="s">
        <v>76</v>
      </c>
      <c r="X86" t="s">
        <v>241</v>
      </c>
      <c r="Y86" t="s">
        <v>39</v>
      </c>
      <c r="Z86">
        <v>12</v>
      </c>
      <c r="AA86" t="s">
        <v>40</v>
      </c>
      <c r="AB86">
        <v>968</v>
      </c>
      <c r="AC86" t="s">
        <v>54</v>
      </c>
      <c r="AD86" t="s">
        <v>42</v>
      </c>
      <c r="AG86" t="s">
        <v>43</v>
      </c>
      <c r="AH86">
        <v>50</v>
      </c>
      <c r="AI86">
        <v>81</v>
      </c>
    </row>
    <row r="87" spans="1:35" x14ac:dyDescent="0.3">
      <c r="A87" t="s">
        <v>242</v>
      </c>
      <c r="B87" t="s">
        <v>75</v>
      </c>
      <c r="C87" t="s">
        <v>46</v>
      </c>
      <c r="D87" t="s">
        <v>67</v>
      </c>
      <c r="E87" t="s">
        <v>59</v>
      </c>
      <c r="F87">
        <v>865</v>
      </c>
      <c r="G87">
        <v>35</v>
      </c>
      <c r="H87">
        <v>562.25</v>
      </c>
      <c r="I87">
        <v>51</v>
      </c>
      <c r="J87">
        <v>77</v>
      </c>
      <c r="K87">
        <v>3</v>
      </c>
      <c r="L87">
        <v>435</v>
      </c>
      <c r="M87" t="s">
        <v>33</v>
      </c>
      <c r="N87" s="1">
        <v>2049</v>
      </c>
      <c r="O87" s="1">
        <v>-1486.75</v>
      </c>
      <c r="P87" s="2">
        <v>45743</v>
      </c>
      <c r="Q87" s="2">
        <v>45377</v>
      </c>
      <c r="R87" t="s">
        <v>49</v>
      </c>
      <c r="S87">
        <v>13</v>
      </c>
      <c r="T87">
        <v>54</v>
      </c>
      <c r="U87" t="s">
        <v>50</v>
      </c>
      <c r="V87" t="s">
        <v>61</v>
      </c>
      <c r="W87" t="s">
        <v>76</v>
      </c>
      <c r="X87" t="s">
        <v>243</v>
      </c>
      <c r="Y87" t="s">
        <v>70</v>
      </c>
      <c r="Z87">
        <v>8</v>
      </c>
      <c r="AA87" t="s">
        <v>40</v>
      </c>
      <c r="AB87">
        <v>944</v>
      </c>
      <c r="AC87" t="s">
        <v>78</v>
      </c>
      <c r="AD87" t="s">
        <v>82</v>
      </c>
      <c r="AG87" t="s">
        <v>59</v>
      </c>
      <c r="AH87">
        <v>51</v>
      </c>
      <c r="AI87">
        <v>77</v>
      </c>
    </row>
    <row r="88" spans="1:35" x14ac:dyDescent="0.3">
      <c r="A88" t="s">
        <v>244</v>
      </c>
      <c r="B88" t="s">
        <v>80</v>
      </c>
      <c r="C88" t="s">
        <v>84</v>
      </c>
      <c r="D88" t="s">
        <v>58</v>
      </c>
      <c r="E88" t="s">
        <v>59</v>
      </c>
      <c r="F88" s="1">
        <v>1786</v>
      </c>
      <c r="G88">
        <v>29</v>
      </c>
      <c r="H88" s="1">
        <v>1268.06</v>
      </c>
      <c r="I88">
        <v>28</v>
      </c>
      <c r="J88">
        <v>36</v>
      </c>
      <c r="K88">
        <v>1.4</v>
      </c>
      <c r="L88">
        <v>476</v>
      </c>
      <c r="M88" t="s">
        <v>48</v>
      </c>
      <c r="N88" s="1">
        <v>2263</v>
      </c>
      <c r="O88">
        <v>-994.94</v>
      </c>
      <c r="P88" s="2">
        <v>45744</v>
      </c>
      <c r="Q88" s="2">
        <v>45378</v>
      </c>
      <c r="R88" t="s">
        <v>34</v>
      </c>
      <c r="S88">
        <v>34</v>
      </c>
      <c r="T88">
        <v>33</v>
      </c>
      <c r="U88" t="s">
        <v>50</v>
      </c>
      <c r="V88" t="s">
        <v>36</v>
      </c>
      <c r="W88" t="s">
        <v>37</v>
      </c>
      <c r="X88" t="s">
        <v>245</v>
      </c>
      <c r="Y88" t="s">
        <v>39</v>
      </c>
      <c r="Z88">
        <v>6</v>
      </c>
      <c r="AA88" t="s">
        <v>40</v>
      </c>
      <c r="AB88">
        <v>390</v>
      </c>
      <c r="AC88" t="s">
        <v>78</v>
      </c>
      <c r="AD88" t="s">
        <v>82</v>
      </c>
      <c r="AG88" t="s">
        <v>59</v>
      </c>
      <c r="AH88">
        <v>28</v>
      </c>
      <c r="AI88">
        <v>36</v>
      </c>
    </row>
    <row r="89" spans="1:35" x14ac:dyDescent="0.3">
      <c r="A89" t="s">
        <v>246</v>
      </c>
      <c r="B89" t="s">
        <v>65</v>
      </c>
      <c r="C89" t="s">
        <v>72</v>
      </c>
      <c r="D89" t="s">
        <v>31</v>
      </c>
      <c r="E89" t="s">
        <v>43</v>
      </c>
      <c r="F89" s="1">
        <v>3602</v>
      </c>
      <c r="G89">
        <v>6</v>
      </c>
      <c r="H89" s="1">
        <v>3385.88</v>
      </c>
      <c r="I89">
        <v>191</v>
      </c>
      <c r="J89">
        <v>48</v>
      </c>
      <c r="K89">
        <v>1.2</v>
      </c>
      <c r="L89">
        <v>405</v>
      </c>
      <c r="M89" t="s">
        <v>33</v>
      </c>
      <c r="N89" s="1">
        <v>2877</v>
      </c>
      <c r="O89">
        <v>508.88</v>
      </c>
      <c r="P89" s="2">
        <v>45745</v>
      </c>
      <c r="Q89" s="2">
        <v>45379</v>
      </c>
      <c r="R89" t="s">
        <v>49</v>
      </c>
      <c r="S89">
        <v>11</v>
      </c>
      <c r="T89">
        <v>54</v>
      </c>
      <c r="U89" t="s">
        <v>35</v>
      </c>
      <c r="V89" t="s">
        <v>61</v>
      </c>
      <c r="W89" t="s">
        <v>76</v>
      </c>
      <c r="X89" t="s">
        <v>247</v>
      </c>
      <c r="Y89" t="s">
        <v>39</v>
      </c>
      <c r="Z89">
        <v>9</v>
      </c>
      <c r="AA89" t="s">
        <v>40</v>
      </c>
      <c r="AB89">
        <v>722</v>
      </c>
      <c r="AC89" t="s">
        <v>54</v>
      </c>
      <c r="AD89" t="s">
        <v>42</v>
      </c>
      <c r="AG89" t="s">
        <v>43</v>
      </c>
      <c r="AH89">
        <v>191</v>
      </c>
      <c r="AI89">
        <v>48</v>
      </c>
    </row>
    <row r="90" spans="1:35" x14ac:dyDescent="0.3">
      <c r="A90" t="s">
        <v>248</v>
      </c>
      <c r="B90" t="s">
        <v>45</v>
      </c>
      <c r="C90" t="s">
        <v>84</v>
      </c>
      <c r="D90" t="s">
        <v>47</v>
      </c>
      <c r="E90" t="s">
        <v>59</v>
      </c>
      <c r="F90" s="1">
        <v>1301</v>
      </c>
      <c r="G90">
        <v>29</v>
      </c>
      <c r="H90">
        <v>923.71</v>
      </c>
      <c r="I90">
        <v>50</v>
      </c>
      <c r="J90">
        <v>32</v>
      </c>
      <c r="K90">
        <v>2.1</v>
      </c>
      <c r="L90">
        <v>349</v>
      </c>
      <c r="M90" t="s">
        <v>33</v>
      </c>
      <c r="N90" s="1">
        <v>2237</v>
      </c>
      <c r="O90" s="1">
        <v>-1313.29</v>
      </c>
      <c r="P90" s="2">
        <v>45746</v>
      </c>
      <c r="Q90" s="2">
        <v>45380</v>
      </c>
      <c r="R90" t="s">
        <v>49</v>
      </c>
      <c r="S90">
        <v>4</v>
      </c>
      <c r="T90">
        <v>22</v>
      </c>
      <c r="U90" t="s">
        <v>35</v>
      </c>
      <c r="V90" t="s">
        <v>68</v>
      </c>
      <c r="W90" t="s">
        <v>37</v>
      </c>
      <c r="X90" t="s">
        <v>249</v>
      </c>
      <c r="Y90" t="s">
        <v>39</v>
      </c>
      <c r="Z90">
        <v>3</v>
      </c>
      <c r="AA90" t="s">
        <v>63</v>
      </c>
      <c r="AB90">
        <v>868</v>
      </c>
      <c r="AC90" t="s">
        <v>78</v>
      </c>
      <c r="AD90" t="s">
        <v>42</v>
      </c>
      <c r="AG90" t="s">
        <v>59</v>
      </c>
      <c r="AH90">
        <v>50</v>
      </c>
      <c r="AI90">
        <v>32</v>
      </c>
    </row>
    <row r="91" spans="1:35" x14ac:dyDescent="0.3">
      <c r="A91" t="s">
        <v>250</v>
      </c>
      <c r="B91" t="s">
        <v>45</v>
      </c>
      <c r="C91" t="s">
        <v>66</v>
      </c>
      <c r="D91" t="s">
        <v>67</v>
      </c>
      <c r="E91" t="s">
        <v>59</v>
      </c>
      <c r="F91" s="1">
        <v>2834</v>
      </c>
      <c r="G91">
        <v>0</v>
      </c>
      <c r="H91" s="1">
        <v>2834</v>
      </c>
      <c r="I91">
        <v>164</v>
      </c>
      <c r="J91">
        <v>68</v>
      </c>
      <c r="K91">
        <v>4.4000000000000004</v>
      </c>
      <c r="L91">
        <v>103</v>
      </c>
      <c r="M91" t="s">
        <v>60</v>
      </c>
      <c r="N91" s="1">
        <v>1327</v>
      </c>
      <c r="O91" s="1">
        <v>1507</v>
      </c>
      <c r="P91" s="2">
        <v>45747</v>
      </c>
      <c r="Q91" s="2">
        <v>45381</v>
      </c>
      <c r="R91" t="s">
        <v>34</v>
      </c>
      <c r="S91">
        <v>39</v>
      </c>
      <c r="T91">
        <v>35</v>
      </c>
      <c r="U91" t="s">
        <v>50</v>
      </c>
      <c r="V91" t="s">
        <v>61</v>
      </c>
      <c r="W91" t="s">
        <v>76</v>
      </c>
      <c r="X91" t="s">
        <v>251</v>
      </c>
      <c r="Y91" t="s">
        <v>53</v>
      </c>
      <c r="Z91">
        <v>1</v>
      </c>
      <c r="AA91" t="s">
        <v>63</v>
      </c>
      <c r="AB91">
        <v>128</v>
      </c>
      <c r="AC91" t="s">
        <v>54</v>
      </c>
      <c r="AD91" t="s">
        <v>42</v>
      </c>
      <c r="AG91" t="s">
        <v>59</v>
      </c>
      <c r="AH91">
        <v>164</v>
      </c>
      <c r="AI91">
        <v>68</v>
      </c>
    </row>
    <row r="92" spans="1:35" x14ac:dyDescent="0.3">
      <c r="A92" t="s">
        <v>252</v>
      </c>
      <c r="B92" t="s">
        <v>29</v>
      </c>
      <c r="C92" t="s">
        <v>72</v>
      </c>
      <c r="D92" t="s">
        <v>47</v>
      </c>
      <c r="E92" t="s">
        <v>32</v>
      </c>
      <c r="F92" s="1">
        <v>1304</v>
      </c>
      <c r="G92">
        <v>1</v>
      </c>
      <c r="H92" s="1">
        <v>1290.96</v>
      </c>
      <c r="I92">
        <v>62</v>
      </c>
      <c r="J92">
        <v>92</v>
      </c>
      <c r="K92">
        <v>1.1000000000000001</v>
      </c>
      <c r="L92">
        <v>378</v>
      </c>
      <c r="M92" t="s">
        <v>33</v>
      </c>
      <c r="N92" s="1">
        <v>2711</v>
      </c>
      <c r="O92" s="1">
        <v>-1420.04</v>
      </c>
      <c r="P92" s="2">
        <v>45748</v>
      </c>
      <c r="Q92" s="2">
        <v>45382</v>
      </c>
      <c r="R92" t="s">
        <v>89</v>
      </c>
      <c r="S92">
        <v>2</v>
      </c>
      <c r="T92">
        <v>40</v>
      </c>
      <c r="U92" t="s">
        <v>35</v>
      </c>
      <c r="V92" t="s">
        <v>36</v>
      </c>
      <c r="W92" t="s">
        <v>76</v>
      </c>
      <c r="X92" t="s">
        <v>253</v>
      </c>
      <c r="Y92" t="s">
        <v>53</v>
      </c>
      <c r="Z92">
        <v>5</v>
      </c>
      <c r="AA92" t="s">
        <v>40</v>
      </c>
      <c r="AB92">
        <v>893</v>
      </c>
      <c r="AC92" t="s">
        <v>54</v>
      </c>
      <c r="AD92" t="s">
        <v>82</v>
      </c>
      <c r="AG92" t="s">
        <v>32</v>
      </c>
      <c r="AH92">
        <v>62</v>
      </c>
      <c r="AI92">
        <v>92</v>
      </c>
    </row>
    <row r="93" spans="1:35" x14ac:dyDescent="0.3">
      <c r="A93" t="s">
        <v>254</v>
      </c>
      <c r="B93" t="s">
        <v>75</v>
      </c>
      <c r="C93" t="s">
        <v>84</v>
      </c>
      <c r="D93" t="s">
        <v>31</v>
      </c>
      <c r="E93" t="s">
        <v>43</v>
      </c>
      <c r="F93" s="1">
        <v>1527</v>
      </c>
      <c r="G93">
        <v>25</v>
      </c>
      <c r="H93" s="1">
        <v>1145.25</v>
      </c>
      <c r="I93">
        <v>11</v>
      </c>
      <c r="J93">
        <v>72</v>
      </c>
      <c r="K93">
        <v>3.1</v>
      </c>
      <c r="L93">
        <v>354</v>
      </c>
      <c r="M93" t="s">
        <v>48</v>
      </c>
      <c r="N93" s="1">
        <v>2002</v>
      </c>
      <c r="O93">
        <v>-856.75</v>
      </c>
      <c r="P93" s="2">
        <v>45749</v>
      </c>
      <c r="Q93" s="2">
        <v>45383</v>
      </c>
      <c r="R93" t="s">
        <v>49</v>
      </c>
      <c r="S93">
        <v>33</v>
      </c>
      <c r="T93">
        <v>32</v>
      </c>
      <c r="U93" t="s">
        <v>50</v>
      </c>
      <c r="V93" t="s">
        <v>68</v>
      </c>
      <c r="W93" t="s">
        <v>37</v>
      </c>
      <c r="X93" t="s">
        <v>255</v>
      </c>
      <c r="Y93" t="s">
        <v>39</v>
      </c>
      <c r="Z93">
        <v>13</v>
      </c>
      <c r="AA93" t="s">
        <v>40</v>
      </c>
      <c r="AB93">
        <v>532</v>
      </c>
      <c r="AC93" t="s">
        <v>54</v>
      </c>
      <c r="AD93" t="s">
        <v>42</v>
      </c>
      <c r="AG93" t="s">
        <v>43</v>
      </c>
      <c r="AH93">
        <v>11</v>
      </c>
      <c r="AI93">
        <v>72</v>
      </c>
    </row>
    <row r="94" spans="1:35" x14ac:dyDescent="0.3">
      <c r="A94" t="s">
        <v>256</v>
      </c>
      <c r="B94" t="s">
        <v>80</v>
      </c>
      <c r="C94" t="s">
        <v>66</v>
      </c>
      <c r="D94" t="s">
        <v>67</v>
      </c>
      <c r="E94" t="s">
        <v>56</v>
      </c>
      <c r="F94" s="1">
        <v>2738</v>
      </c>
      <c r="G94">
        <v>35</v>
      </c>
      <c r="H94" s="1">
        <v>1779.7</v>
      </c>
      <c r="I94">
        <v>176</v>
      </c>
      <c r="J94">
        <v>36</v>
      </c>
      <c r="K94">
        <v>3.5</v>
      </c>
      <c r="L94">
        <v>424</v>
      </c>
      <c r="M94" t="s">
        <v>60</v>
      </c>
      <c r="N94">
        <v>764</v>
      </c>
      <c r="O94" s="1">
        <v>1015.7</v>
      </c>
      <c r="P94" s="2">
        <v>45750</v>
      </c>
      <c r="Q94" s="2">
        <v>45384</v>
      </c>
      <c r="R94" t="s">
        <v>34</v>
      </c>
      <c r="S94">
        <v>39</v>
      </c>
      <c r="T94">
        <v>53</v>
      </c>
      <c r="U94" t="s">
        <v>35</v>
      </c>
      <c r="V94" t="s">
        <v>61</v>
      </c>
      <c r="W94" t="s">
        <v>76</v>
      </c>
      <c r="X94" t="s">
        <v>257</v>
      </c>
      <c r="Y94" t="s">
        <v>39</v>
      </c>
      <c r="Z94">
        <v>14</v>
      </c>
      <c r="AA94" t="s">
        <v>63</v>
      </c>
      <c r="AB94">
        <v>523</v>
      </c>
      <c r="AC94" t="s">
        <v>41</v>
      </c>
      <c r="AD94" t="s">
        <v>82</v>
      </c>
      <c r="AG94" t="s">
        <v>56</v>
      </c>
      <c r="AH94">
        <v>176</v>
      </c>
      <c r="AI94">
        <v>36</v>
      </c>
    </row>
    <row r="95" spans="1:35" x14ac:dyDescent="0.3">
      <c r="A95" t="s">
        <v>258</v>
      </c>
      <c r="B95" t="s">
        <v>45</v>
      </c>
      <c r="C95" t="s">
        <v>72</v>
      </c>
      <c r="D95" t="s">
        <v>31</v>
      </c>
      <c r="E95" t="s">
        <v>32</v>
      </c>
      <c r="F95" s="1">
        <v>4096</v>
      </c>
      <c r="G95">
        <v>45</v>
      </c>
      <c r="H95" s="1">
        <v>2252.8000000000002</v>
      </c>
      <c r="I95">
        <v>98</v>
      </c>
      <c r="J95">
        <v>69</v>
      </c>
      <c r="K95">
        <v>4.5999999999999996</v>
      </c>
      <c r="L95">
        <v>465</v>
      </c>
      <c r="M95" t="s">
        <v>60</v>
      </c>
      <c r="N95" s="1">
        <v>1195</v>
      </c>
      <c r="O95" s="1">
        <v>1057.8</v>
      </c>
      <c r="P95" s="2">
        <v>45751</v>
      </c>
      <c r="Q95" s="2">
        <v>45385</v>
      </c>
      <c r="R95" t="s">
        <v>49</v>
      </c>
      <c r="S95">
        <v>28</v>
      </c>
      <c r="T95">
        <v>34</v>
      </c>
      <c r="U95" t="s">
        <v>50</v>
      </c>
      <c r="V95" t="s">
        <v>61</v>
      </c>
      <c r="W95" t="s">
        <v>76</v>
      </c>
      <c r="X95" t="s">
        <v>259</v>
      </c>
      <c r="Y95" t="s">
        <v>39</v>
      </c>
      <c r="Z95">
        <v>5</v>
      </c>
      <c r="AA95" t="s">
        <v>63</v>
      </c>
      <c r="AB95">
        <v>666</v>
      </c>
      <c r="AC95" t="s">
        <v>41</v>
      </c>
      <c r="AD95" t="s">
        <v>82</v>
      </c>
      <c r="AG95" t="s">
        <v>32</v>
      </c>
      <c r="AH95">
        <v>98</v>
      </c>
      <c r="AI95">
        <v>69</v>
      </c>
    </row>
    <row r="96" spans="1:35" x14ac:dyDescent="0.3">
      <c r="A96" t="s">
        <v>260</v>
      </c>
      <c r="B96" t="s">
        <v>45</v>
      </c>
      <c r="C96" t="s">
        <v>72</v>
      </c>
      <c r="D96" t="s">
        <v>31</v>
      </c>
      <c r="E96" t="s">
        <v>59</v>
      </c>
      <c r="F96" s="1">
        <v>3950</v>
      </c>
      <c r="G96">
        <v>36</v>
      </c>
      <c r="H96" s="1">
        <v>2528</v>
      </c>
      <c r="I96">
        <v>89</v>
      </c>
      <c r="J96">
        <v>61</v>
      </c>
      <c r="K96">
        <v>4.0999999999999996</v>
      </c>
      <c r="L96">
        <v>13</v>
      </c>
      <c r="M96" t="s">
        <v>60</v>
      </c>
      <c r="N96" s="1">
        <v>1925</v>
      </c>
      <c r="O96">
        <v>603</v>
      </c>
      <c r="P96" s="2">
        <v>45752</v>
      </c>
      <c r="Q96" s="2">
        <v>45386</v>
      </c>
      <c r="R96" t="s">
        <v>49</v>
      </c>
      <c r="S96">
        <v>39</v>
      </c>
      <c r="T96">
        <v>60</v>
      </c>
      <c r="U96" t="s">
        <v>35</v>
      </c>
      <c r="V96" t="s">
        <v>36</v>
      </c>
      <c r="W96" t="s">
        <v>51</v>
      </c>
      <c r="X96" t="s">
        <v>261</v>
      </c>
      <c r="Y96" t="s">
        <v>53</v>
      </c>
      <c r="Z96">
        <v>11</v>
      </c>
      <c r="AA96" t="s">
        <v>63</v>
      </c>
      <c r="AB96">
        <v>406</v>
      </c>
      <c r="AC96" t="s">
        <v>41</v>
      </c>
      <c r="AD96" t="s">
        <v>55</v>
      </c>
      <c r="AG96" t="s">
        <v>59</v>
      </c>
      <c r="AH96">
        <v>89</v>
      </c>
      <c r="AI96">
        <v>61</v>
      </c>
    </row>
    <row r="97" spans="1:35" x14ac:dyDescent="0.3">
      <c r="A97" t="s">
        <v>262</v>
      </c>
      <c r="B97" t="s">
        <v>80</v>
      </c>
      <c r="C97" t="s">
        <v>46</v>
      </c>
      <c r="D97" t="s">
        <v>58</v>
      </c>
      <c r="E97" t="s">
        <v>59</v>
      </c>
      <c r="F97">
        <v>860</v>
      </c>
      <c r="G97">
        <v>49</v>
      </c>
      <c r="H97">
        <v>438.6</v>
      </c>
      <c r="I97">
        <v>93</v>
      </c>
      <c r="J97">
        <v>75</v>
      </c>
      <c r="K97">
        <v>3.6</v>
      </c>
      <c r="L97">
        <v>323</v>
      </c>
      <c r="M97" t="s">
        <v>60</v>
      </c>
      <c r="N97" s="1">
        <v>1419</v>
      </c>
      <c r="O97">
        <v>-980.4</v>
      </c>
      <c r="P97" s="2">
        <v>45753</v>
      </c>
      <c r="Q97" s="2">
        <v>45387</v>
      </c>
      <c r="R97" t="s">
        <v>89</v>
      </c>
      <c r="S97">
        <v>8</v>
      </c>
      <c r="T97">
        <v>47</v>
      </c>
      <c r="U97" t="s">
        <v>35</v>
      </c>
      <c r="V97" t="s">
        <v>61</v>
      </c>
      <c r="W97" t="s">
        <v>76</v>
      </c>
      <c r="X97" t="s">
        <v>263</v>
      </c>
      <c r="Y97" t="s">
        <v>39</v>
      </c>
      <c r="Z97">
        <v>3</v>
      </c>
      <c r="AA97" t="s">
        <v>63</v>
      </c>
      <c r="AB97">
        <v>500</v>
      </c>
      <c r="AC97" t="s">
        <v>54</v>
      </c>
      <c r="AD97" t="s">
        <v>55</v>
      </c>
      <c r="AG97" t="s">
        <v>59</v>
      </c>
      <c r="AH97">
        <v>93</v>
      </c>
      <c r="AI97">
        <v>75</v>
      </c>
    </row>
    <row r="98" spans="1:35" x14ac:dyDescent="0.3">
      <c r="A98" t="s">
        <v>264</v>
      </c>
      <c r="B98" t="s">
        <v>75</v>
      </c>
      <c r="C98" t="s">
        <v>84</v>
      </c>
      <c r="D98" t="s">
        <v>31</v>
      </c>
      <c r="E98" t="s">
        <v>32</v>
      </c>
      <c r="F98" s="1">
        <v>4439</v>
      </c>
      <c r="G98">
        <v>46</v>
      </c>
      <c r="H98" s="1">
        <v>2397.06</v>
      </c>
      <c r="I98">
        <v>150</v>
      </c>
      <c r="J98">
        <v>33</v>
      </c>
      <c r="K98">
        <v>3</v>
      </c>
      <c r="L98">
        <v>331</v>
      </c>
      <c r="M98" t="s">
        <v>48</v>
      </c>
      <c r="N98">
        <v>378</v>
      </c>
      <c r="O98" s="1">
        <v>2019.06</v>
      </c>
      <c r="P98" s="2">
        <v>45754</v>
      </c>
      <c r="Q98" s="2">
        <v>45388</v>
      </c>
      <c r="R98" t="s">
        <v>34</v>
      </c>
      <c r="S98">
        <v>31</v>
      </c>
      <c r="T98">
        <v>69</v>
      </c>
      <c r="U98" t="s">
        <v>35</v>
      </c>
      <c r="V98" t="s">
        <v>68</v>
      </c>
      <c r="W98" t="s">
        <v>37</v>
      </c>
      <c r="X98" t="s">
        <v>265</v>
      </c>
      <c r="Y98" t="s">
        <v>70</v>
      </c>
      <c r="Z98">
        <v>6</v>
      </c>
      <c r="AA98" t="s">
        <v>40</v>
      </c>
      <c r="AB98">
        <v>482</v>
      </c>
      <c r="AC98" t="s">
        <v>78</v>
      </c>
      <c r="AD98" t="s">
        <v>42</v>
      </c>
      <c r="AG98" t="s">
        <v>32</v>
      </c>
      <c r="AH98">
        <v>150</v>
      </c>
      <c r="AI98">
        <v>33</v>
      </c>
    </row>
    <row r="99" spans="1:35" x14ac:dyDescent="0.3">
      <c r="A99" t="s">
        <v>266</v>
      </c>
      <c r="B99" t="s">
        <v>75</v>
      </c>
      <c r="C99" t="s">
        <v>72</v>
      </c>
      <c r="D99" t="s">
        <v>47</v>
      </c>
      <c r="E99" t="s">
        <v>59</v>
      </c>
      <c r="F99">
        <v>944</v>
      </c>
      <c r="G99">
        <v>31</v>
      </c>
      <c r="H99">
        <v>651.36</v>
      </c>
      <c r="I99">
        <v>191</v>
      </c>
      <c r="J99">
        <v>45</v>
      </c>
      <c r="K99">
        <v>2.2999999999999998</v>
      </c>
      <c r="L99">
        <v>422</v>
      </c>
      <c r="M99" t="s">
        <v>48</v>
      </c>
      <c r="N99" s="1">
        <v>3879</v>
      </c>
      <c r="O99" s="1">
        <v>-3227.64</v>
      </c>
      <c r="P99" s="2">
        <v>45755</v>
      </c>
      <c r="Q99" s="2">
        <v>45389</v>
      </c>
      <c r="R99" t="s">
        <v>89</v>
      </c>
      <c r="S99">
        <v>3</v>
      </c>
      <c r="T99">
        <v>64</v>
      </c>
      <c r="U99" t="s">
        <v>50</v>
      </c>
      <c r="V99" t="s">
        <v>68</v>
      </c>
      <c r="W99" t="s">
        <v>51</v>
      </c>
      <c r="X99" t="s">
        <v>267</v>
      </c>
      <c r="Y99" t="s">
        <v>70</v>
      </c>
      <c r="Z99">
        <v>9</v>
      </c>
      <c r="AA99" t="s">
        <v>40</v>
      </c>
      <c r="AB99">
        <v>327</v>
      </c>
      <c r="AC99" t="s">
        <v>41</v>
      </c>
      <c r="AD99" t="s">
        <v>42</v>
      </c>
      <c r="AG99" t="s">
        <v>59</v>
      </c>
      <c r="AH99">
        <v>191</v>
      </c>
      <c r="AI99">
        <v>45</v>
      </c>
    </row>
    <row r="100" spans="1:35" x14ac:dyDescent="0.3">
      <c r="A100" t="s">
        <v>268</v>
      </c>
      <c r="B100" t="s">
        <v>29</v>
      </c>
      <c r="C100" t="s">
        <v>46</v>
      </c>
      <c r="D100" t="s">
        <v>31</v>
      </c>
      <c r="E100" t="s">
        <v>59</v>
      </c>
      <c r="F100" s="1">
        <v>2461</v>
      </c>
      <c r="G100">
        <v>31</v>
      </c>
      <c r="H100" s="1">
        <v>1698.09</v>
      </c>
      <c r="I100">
        <v>62</v>
      </c>
      <c r="J100">
        <v>33</v>
      </c>
      <c r="K100">
        <v>2.9</v>
      </c>
      <c r="L100">
        <v>481</v>
      </c>
      <c r="M100" t="s">
        <v>60</v>
      </c>
      <c r="N100" s="1">
        <v>3626</v>
      </c>
      <c r="O100" s="1">
        <v>-1927.91</v>
      </c>
      <c r="P100" s="2">
        <v>45756</v>
      </c>
      <c r="Q100" s="2">
        <v>45390</v>
      </c>
      <c r="R100" t="s">
        <v>89</v>
      </c>
      <c r="S100">
        <v>15</v>
      </c>
      <c r="T100">
        <v>66</v>
      </c>
      <c r="U100" t="s">
        <v>50</v>
      </c>
      <c r="V100" t="s">
        <v>36</v>
      </c>
      <c r="W100" t="s">
        <v>51</v>
      </c>
      <c r="X100" t="s">
        <v>269</v>
      </c>
      <c r="Y100" t="s">
        <v>53</v>
      </c>
      <c r="Z100">
        <v>14</v>
      </c>
      <c r="AA100" t="s">
        <v>40</v>
      </c>
      <c r="AB100">
        <v>161</v>
      </c>
      <c r="AC100" t="s">
        <v>41</v>
      </c>
      <c r="AD100" t="s">
        <v>55</v>
      </c>
      <c r="AG100" t="s">
        <v>59</v>
      </c>
      <c r="AH100">
        <v>62</v>
      </c>
      <c r="AI100">
        <v>33</v>
      </c>
    </row>
    <row r="101" spans="1:35" x14ac:dyDescent="0.3">
      <c r="A101" t="s">
        <v>270</v>
      </c>
      <c r="B101" t="s">
        <v>75</v>
      </c>
      <c r="C101" t="s">
        <v>46</v>
      </c>
      <c r="D101" t="s">
        <v>67</v>
      </c>
      <c r="E101" t="s">
        <v>56</v>
      </c>
      <c r="F101" s="1">
        <v>3363</v>
      </c>
      <c r="G101">
        <v>7</v>
      </c>
      <c r="H101" s="1">
        <v>3127.59</v>
      </c>
      <c r="I101">
        <v>10</v>
      </c>
      <c r="J101">
        <v>3</v>
      </c>
      <c r="K101">
        <v>2.4</v>
      </c>
      <c r="L101">
        <v>481</v>
      </c>
      <c r="M101" t="s">
        <v>33</v>
      </c>
      <c r="N101" s="1">
        <v>3799</v>
      </c>
      <c r="O101">
        <v>-671.41</v>
      </c>
      <c r="P101" s="2">
        <v>45757</v>
      </c>
      <c r="Q101" s="2">
        <v>45391</v>
      </c>
      <c r="R101" t="s">
        <v>49</v>
      </c>
      <c r="S101">
        <v>28</v>
      </c>
      <c r="T101">
        <v>36</v>
      </c>
      <c r="U101" t="s">
        <v>35</v>
      </c>
      <c r="V101" t="s">
        <v>68</v>
      </c>
      <c r="W101" t="s">
        <v>76</v>
      </c>
      <c r="X101" t="s">
        <v>271</v>
      </c>
      <c r="Y101" t="s">
        <v>53</v>
      </c>
      <c r="Z101">
        <v>3</v>
      </c>
      <c r="AA101" t="s">
        <v>40</v>
      </c>
      <c r="AB101">
        <v>756</v>
      </c>
      <c r="AC101" t="s">
        <v>41</v>
      </c>
      <c r="AD101" t="s">
        <v>42</v>
      </c>
      <c r="AG101" t="s">
        <v>56</v>
      </c>
      <c r="AH101">
        <v>10</v>
      </c>
      <c r="AI101">
        <v>3</v>
      </c>
    </row>
    <row r="102" spans="1:35" x14ac:dyDescent="0.3">
      <c r="A102" t="s">
        <v>272</v>
      </c>
      <c r="B102" t="s">
        <v>45</v>
      </c>
      <c r="C102" t="s">
        <v>30</v>
      </c>
      <c r="D102" t="s">
        <v>58</v>
      </c>
      <c r="E102" t="s">
        <v>32</v>
      </c>
      <c r="F102" s="1">
        <v>4375</v>
      </c>
      <c r="G102">
        <v>5</v>
      </c>
      <c r="H102" s="1">
        <v>4156.25</v>
      </c>
      <c r="I102">
        <v>6</v>
      </c>
      <c r="J102">
        <v>0</v>
      </c>
      <c r="K102">
        <v>1.3</v>
      </c>
      <c r="L102">
        <v>455</v>
      </c>
      <c r="M102" t="s">
        <v>33</v>
      </c>
      <c r="N102" s="1">
        <v>3420</v>
      </c>
      <c r="O102">
        <v>736.25</v>
      </c>
      <c r="P102" s="2">
        <v>45758</v>
      </c>
      <c r="Q102" s="2">
        <v>45392</v>
      </c>
      <c r="R102" t="s">
        <v>34</v>
      </c>
      <c r="S102">
        <v>32</v>
      </c>
      <c r="T102">
        <v>43</v>
      </c>
      <c r="U102" t="s">
        <v>50</v>
      </c>
      <c r="V102" t="s">
        <v>68</v>
      </c>
      <c r="W102" t="s">
        <v>37</v>
      </c>
      <c r="X102" t="s">
        <v>273</v>
      </c>
      <c r="Y102" t="s">
        <v>53</v>
      </c>
      <c r="Z102">
        <v>8</v>
      </c>
      <c r="AA102" t="s">
        <v>40</v>
      </c>
      <c r="AB102">
        <v>970</v>
      </c>
      <c r="AC102" t="s">
        <v>78</v>
      </c>
      <c r="AD102" t="s">
        <v>42</v>
      </c>
      <c r="AG102" t="s">
        <v>32</v>
      </c>
      <c r="AH102">
        <v>6</v>
      </c>
      <c r="AI102">
        <v>0</v>
      </c>
    </row>
    <row r="103" spans="1:35" x14ac:dyDescent="0.3">
      <c r="A103" t="s">
        <v>274</v>
      </c>
      <c r="B103" t="s">
        <v>75</v>
      </c>
      <c r="C103" t="s">
        <v>66</v>
      </c>
      <c r="D103" t="s">
        <v>58</v>
      </c>
      <c r="E103" t="s">
        <v>43</v>
      </c>
      <c r="F103" s="1">
        <v>1381</v>
      </c>
      <c r="G103">
        <v>7</v>
      </c>
      <c r="H103" s="1">
        <v>1284.33</v>
      </c>
      <c r="I103">
        <v>12</v>
      </c>
      <c r="J103">
        <v>85</v>
      </c>
      <c r="K103">
        <v>1.5</v>
      </c>
      <c r="L103">
        <v>162</v>
      </c>
      <c r="M103" t="s">
        <v>33</v>
      </c>
      <c r="N103" s="1">
        <v>1399</v>
      </c>
      <c r="O103">
        <v>-114.67</v>
      </c>
      <c r="P103" s="2">
        <v>45759</v>
      </c>
      <c r="Q103" s="2">
        <v>45393</v>
      </c>
      <c r="R103" t="s">
        <v>34</v>
      </c>
      <c r="S103">
        <v>2</v>
      </c>
      <c r="T103">
        <v>61</v>
      </c>
      <c r="U103" t="s">
        <v>35</v>
      </c>
      <c r="V103" t="s">
        <v>68</v>
      </c>
      <c r="W103" t="s">
        <v>37</v>
      </c>
      <c r="X103" t="s">
        <v>275</v>
      </c>
      <c r="Y103" t="s">
        <v>53</v>
      </c>
      <c r="Z103">
        <v>1</v>
      </c>
      <c r="AA103" t="s">
        <v>40</v>
      </c>
      <c r="AB103">
        <v>916</v>
      </c>
      <c r="AC103" t="s">
        <v>54</v>
      </c>
      <c r="AD103" t="s">
        <v>82</v>
      </c>
      <c r="AG103" t="s">
        <v>43</v>
      </c>
      <c r="AH103">
        <v>12</v>
      </c>
      <c r="AI103">
        <v>85</v>
      </c>
    </row>
    <row r="104" spans="1:35" x14ac:dyDescent="0.3">
      <c r="A104" t="s">
        <v>276</v>
      </c>
      <c r="B104" t="s">
        <v>80</v>
      </c>
      <c r="C104" t="s">
        <v>72</v>
      </c>
      <c r="D104" t="s">
        <v>67</v>
      </c>
      <c r="E104" t="s">
        <v>32</v>
      </c>
      <c r="F104" s="1">
        <v>2325</v>
      </c>
      <c r="G104">
        <v>20</v>
      </c>
      <c r="H104" s="1">
        <v>1860</v>
      </c>
      <c r="I104">
        <v>155</v>
      </c>
      <c r="J104">
        <v>95</v>
      </c>
      <c r="K104">
        <v>2</v>
      </c>
      <c r="L104">
        <v>168</v>
      </c>
      <c r="M104" t="s">
        <v>33</v>
      </c>
      <c r="N104" s="1">
        <v>2125</v>
      </c>
      <c r="O104">
        <v>-265</v>
      </c>
      <c r="P104" s="2">
        <v>45760</v>
      </c>
      <c r="Q104" s="2">
        <v>45394</v>
      </c>
      <c r="R104" t="s">
        <v>49</v>
      </c>
      <c r="S104">
        <v>8</v>
      </c>
      <c r="T104">
        <v>58</v>
      </c>
      <c r="U104" t="s">
        <v>50</v>
      </c>
      <c r="V104" t="s">
        <v>61</v>
      </c>
      <c r="W104" t="s">
        <v>37</v>
      </c>
      <c r="X104" t="s">
        <v>277</v>
      </c>
      <c r="Y104" t="s">
        <v>53</v>
      </c>
      <c r="Z104">
        <v>10</v>
      </c>
      <c r="AA104" t="s">
        <v>63</v>
      </c>
      <c r="AB104">
        <v>445</v>
      </c>
      <c r="AC104" t="s">
        <v>78</v>
      </c>
      <c r="AD104" t="s">
        <v>42</v>
      </c>
      <c r="AG104" t="s">
        <v>32</v>
      </c>
      <c r="AH104">
        <v>155</v>
      </c>
      <c r="AI104">
        <v>95</v>
      </c>
    </row>
    <row r="105" spans="1:35" x14ac:dyDescent="0.3">
      <c r="A105" t="s">
        <v>278</v>
      </c>
      <c r="B105" t="s">
        <v>29</v>
      </c>
      <c r="C105" t="s">
        <v>84</v>
      </c>
      <c r="D105" t="s">
        <v>96</v>
      </c>
      <c r="E105" t="s">
        <v>43</v>
      </c>
      <c r="F105">
        <v>568</v>
      </c>
      <c r="G105">
        <v>35</v>
      </c>
      <c r="H105">
        <v>369.2</v>
      </c>
      <c r="I105">
        <v>101</v>
      </c>
      <c r="J105">
        <v>28</v>
      </c>
      <c r="K105">
        <v>3.5</v>
      </c>
      <c r="L105">
        <v>82</v>
      </c>
      <c r="M105" t="s">
        <v>48</v>
      </c>
      <c r="N105" s="1">
        <v>1167</v>
      </c>
      <c r="O105">
        <v>-797.8</v>
      </c>
      <c r="P105" s="2">
        <v>45761</v>
      </c>
      <c r="Q105" s="2">
        <v>45395</v>
      </c>
      <c r="R105" t="s">
        <v>34</v>
      </c>
      <c r="S105">
        <v>35</v>
      </c>
      <c r="T105">
        <v>28</v>
      </c>
      <c r="U105" t="s">
        <v>50</v>
      </c>
      <c r="V105" t="s">
        <v>68</v>
      </c>
      <c r="W105" t="s">
        <v>51</v>
      </c>
      <c r="X105" t="s">
        <v>279</v>
      </c>
      <c r="Y105" t="s">
        <v>39</v>
      </c>
      <c r="Z105">
        <v>14</v>
      </c>
      <c r="AA105" t="s">
        <v>40</v>
      </c>
      <c r="AB105">
        <v>239</v>
      </c>
      <c r="AC105" t="s">
        <v>54</v>
      </c>
      <c r="AD105" t="s">
        <v>82</v>
      </c>
      <c r="AG105" t="s">
        <v>43</v>
      </c>
      <c r="AH105">
        <v>101</v>
      </c>
      <c r="AI105">
        <v>28</v>
      </c>
    </row>
    <row r="106" spans="1:35" x14ac:dyDescent="0.3">
      <c r="A106" t="s">
        <v>280</v>
      </c>
      <c r="B106" t="s">
        <v>45</v>
      </c>
      <c r="C106" t="s">
        <v>66</v>
      </c>
      <c r="D106" t="s">
        <v>58</v>
      </c>
      <c r="E106" t="s">
        <v>56</v>
      </c>
      <c r="F106" s="1">
        <v>3339</v>
      </c>
      <c r="G106">
        <v>22</v>
      </c>
      <c r="H106" s="1">
        <v>2604.42</v>
      </c>
      <c r="I106">
        <v>26</v>
      </c>
      <c r="J106">
        <v>57</v>
      </c>
      <c r="K106">
        <v>4.2</v>
      </c>
      <c r="L106">
        <v>382</v>
      </c>
      <c r="M106" t="s">
        <v>33</v>
      </c>
      <c r="N106">
        <v>695</v>
      </c>
      <c r="O106" s="1">
        <v>1909.42</v>
      </c>
      <c r="P106" s="2">
        <v>45762</v>
      </c>
      <c r="Q106" s="2">
        <v>45396</v>
      </c>
      <c r="R106" t="s">
        <v>34</v>
      </c>
      <c r="S106">
        <v>15</v>
      </c>
      <c r="T106">
        <v>36</v>
      </c>
      <c r="U106" t="s">
        <v>35</v>
      </c>
      <c r="V106" t="s">
        <v>36</v>
      </c>
      <c r="W106" t="s">
        <v>76</v>
      </c>
      <c r="X106" t="s">
        <v>281</v>
      </c>
      <c r="Y106" t="s">
        <v>39</v>
      </c>
      <c r="Z106">
        <v>9</v>
      </c>
      <c r="AA106" t="s">
        <v>63</v>
      </c>
      <c r="AB106">
        <v>616</v>
      </c>
      <c r="AC106" t="s">
        <v>54</v>
      </c>
      <c r="AD106" t="s">
        <v>42</v>
      </c>
      <c r="AG106" t="s">
        <v>56</v>
      </c>
      <c r="AH106">
        <v>26</v>
      </c>
      <c r="AI106">
        <v>57</v>
      </c>
    </row>
    <row r="107" spans="1:35" x14ac:dyDescent="0.3">
      <c r="A107" t="s">
        <v>282</v>
      </c>
      <c r="B107" t="s">
        <v>65</v>
      </c>
      <c r="C107" t="s">
        <v>46</v>
      </c>
      <c r="D107" t="s">
        <v>67</v>
      </c>
      <c r="E107" t="s">
        <v>56</v>
      </c>
      <c r="F107">
        <v>110</v>
      </c>
      <c r="G107">
        <v>21</v>
      </c>
      <c r="H107">
        <v>86.9</v>
      </c>
      <c r="I107">
        <v>153</v>
      </c>
      <c r="J107">
        <v>22</v>
      </c>
      <c r="K107">
        <v>1.2</v>
      </c>
      <c r="L107">
        <v>449</v>
      </c>
      <c r="M107" t="s">
        <v>60</v>
      </c>
      <c r="N107" s="1">
        <v>3952</v>
      </c>
      <c r="O107" s="1">
        <v>-3865.1</v>
      </c>
      <c r="P107" s="2">
        <v>45763</v>
      </c>
      <c r="Q107" s="2">
        <v>45397</v>
      </c>
      <c r="R107" t="s">
        <v>49</v>
      </c>
      <c r="S107">
        <v>16</v>
      </c>
      <c r="T107">
        <v>28</v>
      </c>
      <c r="U107" t="s">
        <v>35</v>
      </c>
      <c r="V107" t="s">
        <v>61</v>
      </c>
      <c r="W107" t="s">
        <v>51</v>
      </c>
      <c r="X107" t="s">
        <v>283</v>
      </c>
      <c r="Y107" t="s">
        <v>70</v>
      </c>
      <c r="Z107">
        <v>5</v>
      </c>
      <c r="AA107" t="s">
        <v>63</v>
      </c>
      <c r="AB107">
        <v>335</v>
      </c>
      <c r="AC107" t="s">
        <v>54</v>
      </c>
      <c r="AD107" t="s">
        <v>42</v>
      </c>
      <c r="AG107" t="s">
        <v>56</v>
      </c>
      <c r="AH107">
        <v>153</v>
      </c>
      <c r="AI107">
        <v>22</v>
      </c>
    </row>
    <row r="108" spans="1:35" x14ac:dyDescent="0.3">
      <c r="A108" t="s">
        <v>284</v>
      </c>
      <c r="B108" t="s">
        <v>45</v>
      </c>
      <c r="C108" t="s">
        <v>46</v>
      </c>
      <c r="D108" t="s">
        <v>47</v>
      </c>
      <c r="E108" t="s">
        <v>43</v>
      </c>
      <c r="F108" s="1">
        <v>1669</v>
      </c>
      <c r="G108">
        <v>41</v>
      </c>
      <c r="H108">
        <v>984.71</v>
      </c>
      <c r="I108">
        <v>23</v>
      </c>
      <c r="J108">
        <v>2</v>
      </c>
      <c r="K108">
        <v>2.8</v>
      </c>
      <c r="L108">
        <v>154</v>
      </c>
      <c r="M108" t="s">
        <v>33</v>
      </c>
      <c r="N108" s="1">
        <v>3859</v>
      </c>
      <c r="O108" s="1">
        <v>-2874.29</v>
      </c>
      <c r="P108" s="2">
        <v>45764</v>
      </c>
      <c r="Q108" s="2">
        <v>45398</v>
      </c>
      <c r="R108" t="s">
        <v>34</v>
      </c>
      <c r="S108">
        <v>36</v>
      </c>
      <c r="T108">
        <v>55</v>
      </c>
      <c r="U108" t="s">
        <v>35</v>
      </c>
      <c r="V108" t="s">
        <v>36</v>
      </c>
      <c r="W108" t="s">
        <v>51</v>
      </c>
      <c r="X108" t="s">
        <v>285</v>
      </c>
      <c r="Y108" t="s">
        <v>70</v>
      </c>
      <c r="Z108">
        <v>1</v>
      </c>
      <c r="AA108" t="s">
        <v>63</v>
      </c>
      <c r="AB108">
        <v>510</v>
      </c>
      <c r="AC108" t="s">
        <v>78</v>
      </c>
      <c r="AD108" t="s">
        <v>55</v>
      </c>
      <c r="AG108" t="s">
        <v>43</v>
      </c>
      <c r="AH108">
        <v>23</v>
      </c>
      <c r="AI108">
        <v>2</v>
      </c>
    </row>
    <row r="109" spans="1:35" x14ac:dyDescent="0.3">
      <c r="A109" t="s">
        <v>286</v>
      </c>
      <c r="B109" t="s">
        <v>80</v>
      </c>
      <c r="C109" t="s">
        <v>30</v>
      </c>
      <c r="D109" t="s">
        <v>47</v>
      </c>
      <c r="E109" t="s">
        <v>56</v>
      </c>
      <c r="F109" s="1">
        <v>2983</v>
      </c>
      <c r="G109">
        <v>11</v>
      </c>
      <c r="H109" s="1">
        <v>2654.87</v>
      </c>
      <c r="I109">
        <v>69</v>
      </c>
      <c r="J109">
        <v>72</v>
      </c>
      <c r="K109">
        <v>1.1000000000000001</v>
      </c>
      <c r="L109">
        <v>200</v>
      </c>
      <c r="M109" t="s">
        <v>60</v>
      </c>
      <c r="N109" s="1">
        <v>1923</v>
      </c>
      <c r="O109">
        <v>731.87</v>
      </c>
      <c r="P109" s="2">
        <v>45765</v>
      </c>
      <c r="Q109" s="2">
        <v>45399</v>
      </c>
      <c r="R109" t="s">
        <v>49</v>
      </c>
      <c r="S109">
        <v>26</v>
      </c>
      <c r="T109">
        <v>53</v>
      </c>
      <c r="U109" t="s">
        <v>35</v>
      </c>
      <c r="V109" t="s">
        <v>36</v>
      </c>
      <c r="W109" t="s">
        <v>51</v>
      </c>
      <c r="X109" t="s">
        <v>287</v>
      </c>
      <c r="Y109" t="s">
        <v>70</v>
      </c>
      <c r="Z109">
        <v>11</v>
      </c>
      <c r="AA109" t="s">
        <v>40</v>
      </c>
      <c r="AB109">
        <v>899</v>
      </c>
      <c r="AC109" t="s">
        <v>41</v>
      </c>
      <c r="AD109" t="s">
        <v>55</v>
      </c>
      <c r="AG109" t="s">
        <v>56</v>
      </c>
      <c r="AH109">
        <v>69</v>
      </c>
      <c r="AI109">
        <v>72</v>
      </c>
    </row>
    <row r="110" spans="1:35" x14ac:dyDescent="0.3">
      <c r="A110" t="s">
        <v>288</v>
      </c>
      <c r="B110" t="s">
        <v>65</v>
      </c>
      <c r="C110" t="s">
        <v>72</v>
      </c>
      <c r="D110" t="s">
        <v>58</v>
      </c>
      <c r="E110" t="s">
        <v>43</v>
      </c>
      <c r="F110" s="1">
        <v>1758</v>
      </c>
      <c r="G110">
        <v>1</v>
      </c>
      <c r="H110" s="1">
        <v>1740.42</v>
      </c>
      <c r="I110">
        <v>49</v>
      </c>
      <c r="J110">
        <v>16</v>
      </c>
      <c r="K110">
        <v>2.2999999999999998</v>
      </c>
      <c r="L110">
        <v>98</v>
      </c>
      <c r="M110" t="s">
        <v>60</v>
      </c>
      <c r="N110" s="1">
        <v>1529</v>
      </c>
      <c r="O110">
        <v>211.42</v>
      </c>
      <c r="P110" s="2">
        <v>45766</v>
      </c>
      <c r="Q110" s="2">
        <v>45400</v>
      </c>
      <c r="R110" t="s">
        <v>89</v>
      </c>
      <c r="S110">
        <v>25</v>
      </c>
      <c r="T110">
        <v>59</v>
      </c>
      <c r="U110" t="s">
        <v>35</v>
      </c>
      <c r="V110" t="s">
        <v>68</v>
      </c>
      <c r="W110" t="s">
        <v>37</v>
      </c>
      <c r="X110" t="s">
        <v>289</v>
      </c>
      <c r="Y110" t="s">
        <v>53</v>
      </c>
      <c r="Z110">
        <v>8</v>
      </c>
      <c r="AA110" t="s">
        <v>40</v>
      </c>
      <c r="AB110">
        <v>736</v>
      </c>
      <c r="AC110" t="s">
        <v>78</v>
      </c>
      <c r="AD110" t="s">
        <v>55</v>
      </c>
      <c r="AG110" t="s">
        <v>43</v>
      </c>
      <c r="AH110">
        <v>49</v>
      </c>
      <c r="AI110">
        <v>16</v>
      </c>
    </row>
    <row r="111" spans="1:35" x14ac:dyDescent="0.3">
      <c r="A111" t="s">
        <v>290</v>
      </c>
      <c r="B111" t="s">
        <v>80</v>
      </c>
      <c r="C111" t="s">
        <v>84</v>
      </c>
      <c r="D111" t="s">
        <v>47</v>
      </c>
      <c r="E111" t="s">
        <v>32</v>
      </c>
      <c r="F111" s="1">
        <v>2376</v>
      </c>
      <c r="G111">
        <v>31</v>
      </c>
      <c r="H111" s="1">
        <v>1639.44</v>
      </c>
      <c r="I111">
        <v>175</v>
      </c>
      <c r="J111">
        <v>40</v>
      </c>
      <c r="K111">
        <v>4.9000000000000004</v>
      </c>
      <c r="L111">
        <v>307</v>
      </c>
      <c r="M111" t="s">
        <v>60</v>
      </c>
      <c r="N111" s="1">
        <v>2336</v>
      </c>
      <c r="O111">
        <v>-696.56</v>
      </c>
      <c r="P111" s="2">
        <v>45767</v>
      </c>
      <c r="Q111" s="2">
        <v>45401</v>
      </c>
      <c r="R111" t="s">
        <v>49</v>
      </c>
      <c r="S111">
        <v>12</v>
      </c>
      <c r="T111">
        <v>20</v>
      </c>
      <c r="U111" t="s">
        <v>35</v>
      </c>
      <c r="V111" t="s">
        <v>68</v>
      </c>
      <c r="W111" t="s">
        <v>76</v>
      </c>
      <c r="X111" t="s">
        <v>291</v>
      </c>
      <c r="Y111" t="s">
        <v>39</v>
      </c>
      <c r="Z111">
        <v>11</v>
      </c>
      <c r="AA111" t="s">
        <v>63</v>
      </c>
      <c r="AB111">
        <v>400</v>
      </c>
      <c r="AC111" t="s">
        <v>78</v>
      </c>
      <c r="AD111" t="s">
        <v>55</v>
      </c>
      <c r="AG111" t="s">
        <v>32</v>
      </c>
      <c r="AH111">
        <v>175</v>
      </c>
      <c r="AI111">
        <v>40</v>
      </c>
    </row>
    <row r="112" spans="1:35" x14ac:dyDescent="0.3">
      <c r="A112" t="s">
        <v>292</v>
      </c>
      <c r="B112" t="s">
        <v>45</v>
      </c>
      <c r="C112" t="s">
        <v>66</v>
      </c>
      <c r="D112" t="s">
        <v>67</v>
      </c>
      <c r="E112" t="s">
        <v>59</v>
      </c>
      <c r="F112" s="1">
        <v>2532</v>
      </c>
      <c r="G112">
        <v>44</v>
      </c>
      <c r="H112" s="1">
        <v>1417.92</v>
      </c>
      <c r="I112">
        <v>83</v>
      </c>
      <c r="J112">
        <v>31</v>
      </c>
      <c r="K112">
        <v>1.6</v>
      </c>
      <c r="L112">
        <v>431</v>
      </c>
      <c r="M112" t="s">
        <v>60</v>
      </c>
      <c r="N112" s="1">
        <v>2600</v>
      </c>
      <c r="O112" s="1">
        <v>-1182.08</v>
      </c>
      <c r="P112" s="2">
        <v>45768</v>
      </c>
      <c r="Q112" s="2">
        <v>45402</v>
      </c>
      <c r="R112" t="s">
        <v>49</v>
      </c>
      <c r="S112">
        <v>28</v>
      </c>
      <c r="T112">
        <v>29</v>
      </c>
      <c r="U112" t="s">
        <v>35</v>
      </c>
      <c r="V112" t="s">
        <v>68</v>
      </c>
      <c r="W112" t="s">
        <v>51</v>
      </c>
      <c r="X112" t="s">
        <v>293</v>
      </c>
      <c r="Y112" t="s">
        <v>53</v>
      </c>
      <c r="Z112">
        <v>10</v>
      </c>
      <c r="AA112" t="s">
        <v>63</v>
      </c>
      <c r="AB112">
        <v>515</v>
      </c>
      <c r="AC112" t="s">
        <v>78</v>
      </c>
      <c r="AD112" t="s">
        <v>55</v>
      </c>
      <c r="AG112" t="s">
        <v>59</v>
      </c>
      <c r="AH112">
        <v>83</v>
      </c>
      <c r="AI112">
        <v>31</v>
      </c>
    </row>
    <row r="113" spans="1:35" x14ac:dyDescent="0.3">
      <c r="A113" t="s">
        <v>294</v>
      </c>
      <c r="B113" t="s">
        <v>75</v>
      </c>
      <c r="C113" t="s">
        <v>84</v>
      </c>
      <c r="D113" t="s">
        <v>31</v>
      </c>
      <c r="E113" t="s">
        <v>59</v>
      </c>
      <c r="F113" s="1">
        <v>3340</v>
      </c>
      <c r="G113">
        <v>37</v>
      </c>
      <c r="H113" s="1">
        <v>2104.1999999999998</v>
      </c>
      <c r="I113">
        <v>123</v>
      </c>
      <c r="J113">
        <v>48</v>
      </c>
      <c r="K113">
        <v>1.5</v>
      </c>
      <c r="L113">
        <v>476</v>
      </c>
      <c r="M113" t="s">
        <v>48</v>
      </c>
      <c r="N113" s="1">
        <v>1129</v>
      </c>
      <c r="O113">
        <v>975.2</v>
      </c>
      <c r="P113" s="2">
        <v>45769</v>
      </c>
      <c r="Q113" s="2">
        <v>45403</v>
      </c>
      <c r="R113" t="s">
        <v>89</v>
      </c>
      <c r="S113">
        <v>6</v>
      </c>
      <c r="T113">
        <v>24</v>
      </c>
      <c r="U113" t="s">
        <v>50</v>
      </c>
      <c r="V113" t="s">
        <v>36</v>
      </c>
      <c r="W113" t="s">
        <v>37</v>
      </c>
      <c r="X113" t="s">
        <v>295</v>
      </c>
      <c r="Y113" t="s">
        <v>70</v>
      </c>
      <c r="Z113">
        <v>10</v>
      </c>
      <c r="AA113" t="s">
        <v>40</v>
      </c>
      <c r="AB113">
        <v>507</v>
      </c>
      <c r="AC113" t="s">
        <v>78</v>
      </c>
      <c r="AD113" t="s">
        <v>42</v>
      </c>
      <c r="AG113" t="s">
        <v>59</v>
      </c>
      <c r="AH113">
        <v>123</v>
      </c>
      <c r="AI113">
        <v>48</v>
      </c>
    </row>
    <row r="114" spans="1:35" x14ac:dyDescent="0.3">
      <c r="A114" t="s">
        <v>296</v>
      </c>
      <c r="B114" t="s">
        <v>45</v>
      </c>
      <c r="C114" t="s">
        <v>46</v>
      </c>
      <c r="D114" t="s">
        <v>58</v>
      </c>
      <c r="E114" t="s">
        <v>32</v>
      </c>
      <c r="F114" s="1">
        <v>4680</v>
      </c>
      <c r="G114">
        <v>30</v>
      </c>
      <c r="H114" s="1">
        <v>3276</v>
      </c>
      <c r="I114">
        <v>105</v>
      </c>
      <c r="J114">
        <v>5</v>
      </c>
      <c r="K114">
        <v>3.9</v>
      </c>
      <c r="L114">
        <v>81</v>
      </c>
      <c r="M114" t="s">
        <v>60</v>
      </c>
      <c r="N114" s="1">
        <v>2172</v>
      </c>
      <c r="O114" s="1">
        <v>1104</v>
      </c>
      <c r="P114" s="2">
        <v>45770</v>
      </c>
      <c r="Q114" s="2">
        <v>45404</v>
      </c>
      <c r="R114" t="s">
        <v>49</v>
      </c>
      <c r="S114">
        <v>37</v>
      </c>
      <c r="T114">
        <v>65</v>
      </c>
      <c r="U114" t="s">
        <v>35</v>
      </c>
      <c r="V114" t="s">
        <v>36</v>
      </c>
      <c r="W114" t="s">
        <v>76</v>
      </c>
      <c r="X114" t="s">
        <v>297</v>
      </c>
      <c r="Y114" t="s">
        <v>70</v>
      </c>
      <c r="Z114">
        <v>14</v>
      </c>
      <c r="AA114" t="s">
        <v>63</v>
      </c>
      <c r="AB114">
        <v>166</v>
      </c>
      <c r="AC114" t="s">
        <v>41</v>
      </c>
      <c r="AD114" t="s">
        <v>42</v>
      </c>
      <c r="AG114" t="s">
        <v>32</v>
      </c>
      <c r="AH114">
        <v>105</v>
      </c>
      <c r="AI114">
        <v>5</v>
      </c>
    </row>
    <row r="115" spans="1:35" x14ac:dyDescent="0.3">
      <c r="A115" t="s">
        <v>298</v>
      </c>
      <c r="B115" t="s">
        <v>65</v>
      </c>
      <c r="C115" t="s">
        <v>66</v>
      </c>
      <c r="D115" t="s">
        <v>47</v>
      </c>
      <c r="E115" t="s">
        <v>59</v>
      </c>
      <c r="F115" s="1">
        <v>4330</v>
      </c>
      <c r="G115">
        <v>5</v>
      </c>
      <c r="H115" s="1">
        <v>4113.5</v>
      </c>
      <c r="I115">
        <v>12</v>
      </c>
      <c r="J115">
        <v>48</v>
      </c>
      <c r="K115">
        <v>4.5</v>
      </c>
      <c r="L115">
        <v>320</v>
      </c>
      <c r="M115" t="s">
        <v>60</v>
      </c>
      <c r="N115" s="1">
        <v>1588</v>
      </c>
      <c r="O115" s="1">
        <v>2525.5</v>
      </c>
      <c r="P115" s="2">
        <v>45771</v>
      </c>
      <c r="Q115" s="2">
        <v>45405</v>
      </c>
      <c r="R115" t="s">
        <v>89</v>
      </c>
      <c r="S115">
        <v>18</v>
      </c>
      <c r="T115">
        <v>47</v>
      </c>
      <c r="U115" t="s">
        <v>35</v>
      </c>
      <c r="V115" t="s">
        <v>61</v>
      </c>
      <c r="W115" t="s">
        <v>37</v>
      </c>
      <c r="X115" t="s">
        <v>299</v>
      </c>
      <c r="Y115" t="s">
        <v>70</v>
      </c>
      <c r="Z115">
        <v>12</v>
      </c>
      <c r="AA115" t="s">
        <v>40</v>
      </c>
      <c r="AB115">
        <v>951</v>
      </c>
      <c r="AC115" t="s">
        <v>78</v>
      </c>
      <c r="AD115" t="s">
        <v>82</v>
      </c>
      <c r="AG115" t="s">
        <v>59</v>
      </c>
      <c r="AH115">
        <v>12</v>
      </c>
      <c r="AI115">
        <v>48</v>
      </c>
    </row>
    <row r="116" spans="1:35" x14ac:dyDescent="0.3">
      <c r="A116" t="s">
        <v>300</v>
      </c>
      <c r="B116" t="s">
        <v>45</v>
      </c>
      <c r="C116" t="s">
        <v>30</v>
      </c>
      <c r="D116" t="s">
        <v>47</v>
      </c>
      <c r="E116" t="s">
        <v>56</v>
      </c>
      <c r="F116" s="1">
        <v>2406</v>
      </c>
      <c r="G116">
        <v>8</v>
      </c>
      <c r="H116" s="1">
        <v>2213.52</v>
      </c>
      <c r="I116">
        <v>157</v>
      </c>
      <c r="J116">
        <v>74</v>
      </c>
      <c r="K116">
        <v>3.4</v>
      </c>
      <c r="L116">
        <v>425</v>
      </c>
      <c r="M116" t="s">
        <v>33</v>
      </c>
      <c r="N116" s="1">
        <v>1839</v>
      </c>
      <c r="O116">
        <v>374.52</v>
      </c>
      <c r="P116" s="2">
        <v>45772</v>
      </c>
      <c r="Q116" s="2">
        <v>45406</v>
      </c>
      <c r="R116" t="s">
        <v>49</v>
      </c>
      <c r="S116">
        <v>12</v>
      </c>
      <c r="T116">
        <v>68</v>
      </c>
      <c r="U116" t="s">
        <v>35</v>
      </c>
      <c r="V116" t="s">
        <v>68</v>
      </c>
      <c r="W116" t="s">
        <v>37</v>
      </c>
      <c r="X116" t="s">
        <v>301</v>
      </c>
      <c r="Y116" t="s">
        <v>53</v>
      </c>
      <c r="Z116">
        <v>8</v>
      </c>
      <c r="AA116" t="s">
        <v>63</v>
      </c>
      <c r="AB116">
        <v>173</v>
      </c>
      <c r="AC116" t="s">
        <v>54</v>
      </c>
      <c r="AD116" t="s">
        <v>55</v>
      </c>
      <c r="AG116" t="s">
        <v>56</v>
      </c>
      <c r="AH116">
        <v>157</v>
      </c>
      <c r="AI116">
        <v>74</v>
      </c>
    </row>
    <row r="117" spans="1:35" x14ac:dyDescent="0.3">
      <c r="A117" t="s">
        <v>302</v>
      </c>
      <c r="B117" t="s">
        <v>45</v>
      </c>
      <c r="C117" t="s">
        <v>30</v>
      </c>
      <c r="D117" t="s">
        <v>58</v>
      </c>
      <c r="E117" t="s">
        <v>32</v>
      </c>
      <c r="F117">
        <v>170</v>
      </c>
      <c r="G117">
        <v>32</v>
      </c>
      <c r="H117">
        <v>115.6</v>
      </c>
      <c r="I117">
        <v>104</v>
      </c>
      <c r="J117">
        <v>58</v>
      </c>
      <c r="K117">
        <v>4.0999999999999996</v>
      </c>
      <c r="L117">
        <v>467</v>
      </c>
      <c r="M117" t="s">
        <v>48</v>
      </c>
      <c r="N117" s="1">
        <v>3777</v>
      </c>
      <c r="O117" s="1">
        <v>-3661.4</v>
      </c>
      <c r="P117" s="2">
        <v>45773</v>
      </c>
      <c r="Q117" s="2">
        <v>45407</v>
      </c>
      <c r="R117" t="s">
        <v>49</v>
      </c>
      <c r="S117">
        <v>6</v>
      </c>
      <c r="T117">
        <v>18</v>
      </c>
      <c r="U117" t="s">
        <v>35</v>
      </c>
      <c r="V117" t="s">
        <v>36</v>
      </c>
      <c r="W117" t="s">
        <v>51</v>
      </c>
      <c r="X117" t="s">
        <v>303</v>
      </c>
      <c r="Y117" t="s">
        <v>70</v>
      </c>
      <c r="Z117">
        <v>1</v>
      </c>
      <c r="AA117" t="s">
        <v>63</v>
      </c>
      <c r="AB117">
        <v>988</v>
      </c>
      <c r="AC117" t="s">
        <v>54</v>
      </c>
      <c r="AD117" t="s">
        <v>42</v>
      </c>
      <c r="AG117" t="s">
        <v>32</v>
      </c>
      <c r="AH117">
        <v>104</v>
      </c>
      <c r="AI117">
        <v>58</v>
      </c>
    </row>
    <row r="118" spans="1:35" x14ac:dyDescent="0.3">
      <c r="A118" t="s">
        <v>304</v>
      </c>
      <c r="B118" t="s">
        <v>29</v>
      </c>
      <c r="C118" t="s">
        <v>66</v>
      </c>
      <c r="D118" t="s">
        <v>67</v>
      </c>
      <c r="E118" t="s">
        <v>43</v>
      </c>
      <c r="F118">
        <v>960</v>
      </c>
      <c r="G118">
        <v>7</v>
      </c>
      <c r="H118">
        <v>892.8</v>
      </c>
      <c r="I118">
        <v>155</v>
      </c>
      <c r="J118">
        <v>83</v>
      </c>
      <c r="K118">
        <v>2.7</v>
      </c>
      <c r="L118">
        <v>281</v>
      </c>
      <c r="M118" t="s">
        <v>48</v>
      </c>
      <c r="N118" s="1">
        <v>1980</v>
      </c>
      <c r="O118" s="1">
        <v>-1087.2</v>
      </c>
      <c r="P118" s="2">
        <v>45774</v>
      </c>
      <c r="Q118" s="2">
        <v>45408</v>
      </c>
      <c r="R118" t="s">
        <v>34</v>
      </c>
      <c r="S118">
        <v>34</v>
      </c>
      <c r="T118">
        <v>41</v>
      </c>
      <c r="U118" t="s">
        <v>50</v>
      </c>
      <c r="V118" t="s">
        <v>61</v>
      </c>
      <c r="W118" t="s">
        <v>37</v>
      </c>
      <c r="X118" t="s">
        <v>305</v>
      </c>
      <c r="Y118" t="s">
        <v>39</v>
      </c>
      <c r="Z118">
        <v>1</v>
      </c>
      <c r="AA118" t="s">
        <v>40</v>
      </c>
      <c r="AB118">
        <v>468</v>
      </c>
      <c r="AC118" t="s">
        <v>78</v>
      </c>
      <c r="AD118" t="s">
        <v>42</v>
      </c>
      <c r="AG118" t="s">
        <v>43</v>
      </c>
      <c r="AH118">
        <v>155</v>
      </c>
      <c r="AI118">
        <v>83</v>
      </c>
    </row>
    <row r="119" spans="1:35" x14ac:dyDescent="0.3">
      <c r="A119" t="s">
        <v>306</v>
      </c>
      <c r="B119" t="s">
        <v>65</v>
      </c>
      <c r="C119" t="s">
        <v>72</v>
      </c>
      <c r="D119" t="s">
        <v>58</v>
      </c>
      <c r="E119" t="s">
        <v>32</v>
      </c>
      <c r="F119">
        <v>714</v>
      </c>
      <c r="G119">
        <v>31</v>
      </c>
      <c r="H119">
        <v>492.66</v>
      </c>
      <c r="I119">
        <v>162</v>
      </c>
      <c r="J119">
        <v>92</v>
      </c>
      <c r="K119">
        <v>3.5</v>
      </c>
      <c r="L119">
        <v>191</v>
      </c>
      <c r="M119" t="s">
        <v>60</v>
      </c>
      <c r="N119" s="1">
        <v>1430</v>
      </c>
      <c r="O119">
        <v>-937.34</v>
      </c>
      <c r="P119" s="2">
        <v>45775</v>
      </c>
      <c r="Q119" s="2">
        <v>45409</v>
      </c>
      <c r="R119" t="s">
        <v>34</v>
      </c>
      <c r="S119">
        <v>23</v>
      </c>
      <c r="T119">
        <v>56</v>
      </c>
      <c r="U119" t="s">
        <v>35</v>
      </c>
      <c r="V119" t="s">
        <v>36</v>
      </c>
      <c r="W119" t="s">
        <v>37</v>
      </c>
      <c r="X119" t="s">
        <v>307</v>
      </c>
      <c r="Y119" t="s">
        <v>39</v>
      </c>
      <c r="Z119">
        <v>14</v>
      </c>
      <c r="AA119" t="s">
        <v>40</v>
      </c>
      <c r="AB119">
        <v>800</v>
      </c>
      <c r="AC119" t="s">
        <v>78</v>
      </c>
      <c r="AD119" t="s">
        <v>55</v>
      </c>
      <c r="AG119" t="s">
        <v>32</v>
      </c>
      <c r="AH119">
        <v>162</v>
      </c>
      <c r="AI119">
        <v>92</v>
      </c>
    </row>
    <row r="120" spans="1:35" x14ac:dyDescent="0.3">
      <c r="A120" t="s">
        <v>308</v>
      </c>
      <c r="B120" t="s">
        <v>29</v>
      </c>
      <c r="C120" t="s">
        <v>46</v>
      </c>
      <c r="D120" t="s">
        <v>47</v>
      </c>
      <c r="E120" t="s">
        <v>43</v>
      </c>
      <c r="F120" s="1">
        <v>3657</v>
      </c>
      <c r="G120">
        <v>3</v>
      </c>
      <c r="H120" s="1">
        <v>3547.29</v>
      </c>
      <c r="I120">
        <v>153</v>
      </c>
      <c r="J120">
        <v>62</v>
      </c>
      <c r="K120">
        <v>1.1000000000000001</v>
      </c>
      <c r="L120">
        <v>242</v>
      </c>
      <c r="M120" t="s">
        <v>33</v>
      </c>
      <c r="N120" s="1">
        <v>3038</v>
      </c>
      <c r="O120">
        <v>509.29</v>
      </c>
      <c r="P120" s="2">
        <v>45776</v>
      </c>
      <c r="Q120" s="2">
        <v>45410</v>
      </c>
      <c r="R120" t="s">
        <v>89</v>
      </c>
      <c r="S120">
        <v>39</v>
      </c>
      <c r="T120">
        <v>44</v>
      </c>
      <c r="U120" t="s">
        <v>35</v>
      </c>
      <c r="V120" t="s">
        <v>61</v>
      </c>
      <c r="W120" t="s">
        <v>37</v>
      </c>
      <c r="X120" t="s">
        <v>309</v>
      </c>
      <c r="Y120" t="s">
        <v>39</v>
      </c>
      <c r="Z120">
        <v>10</v>
      </c>
      <c r="AA120" t="s">
        <v>40</v>
      </c>
      <c r="AB120">
        <v>950</v>
      </c>
      <c r="AC120" t="s">
        <v>54</v>
      </c>
      <c r="AD120" t="s">
        <v>42</v>
      </c>
      <c r="AG120" t="s">
        <v>43</v>
      </c>
      <c r="AH120">
        <v>153</v>
      </c>
      <c r="AI120">
        <v>62</v>
      </c>
    </row>
    <row r="121" spans="1:35" x14ac:dyDescent="0.3">
      <c r="A121" t="s">
        <v>310</v>
      </c>
      <c r="B121" t="s">
        <v>75</v>
      </c>
      <c r="C121" t="s">
        <v>46</v>
      </c>
      <c r="D121" t="s">
        <v>67</v>
      </c>
      <c r="E121" t="s">
        <v>32</v>
      </c>
      <c r="F121" s="1">
        <v>1156</v>
      </c>
      <c r="G121">
        <v>29</v>
      </c>
      <c r="H121">
        <v>820.76</v>
      </c>
      <c r="I121">
        <v>26</v>
      </c>
      <c r="J121">
        <v>22</v>
      </c>
      <c r="K121">
        <v>1.7</v>
      </c>
      <c r="L121">
        <v>344</v>
      </c>
      <c r="M121" t="s">
        <v>48</v>
      </c>
      <c r="N121">
        <v>81</v>
      </c>
      <c r="O121">
        <v>739.76</v>
      </c>
      <c r="P121" s="2">
        <v>45777</v>
      </c>
      <c r="Q121" s="2">
        <v>45411</v>
      </c>
      <c r="R121" t="s">
        <v>34</v>
      </c>
      <c r="S121">
        <v>20</v>
      </c>
      <c r="T121">
        <v>27</v>
      </c>
      <c r="U121" t="s">
        <v>35</v>
      </c>
      <c r="V121" t="s">
        <v>61</v>
      </c>
      <c r="W121" t="s">
        <v>37</v>
      </c>
      <c r="X121" t="s">
        <v>311</v>
      </c>
      <c r="Y121" t="s">
        <v>39</v>
      </c>
      <c r="Z121">
        <v>11</v>
      </c>
      <c r="AA121" t="s">
        <v>40</v>
      </c>
      <c r="AB121">
        <v>994</v>
      </c>
      <c r="AC121" t="s">
        <v>41</v>
      </c>
      <c r="AD121" t="s">
        <v>82</v>
      </c>
      <c r="AG121" t="s">
        <v>32</v>
      </c>
      <c r="AH121">
        <v>26</v>
      </c>
      <c r="AI121">
        <v>22</v>
      </c>
    </row>
    <row r="122" spans="1:35" x14ac:dyDescent="0.3">
      <c r="A122" t="s">
        <v>312</v>
      </c>
      <c r="B122" t="s">
        <v>29</v>
      </c>
      <c r="C122" t="s">
        <v>66</v>
      </c>
      <c r="D122" t="s">
        <v>96</v>
      </c>
      <c r="E122" t="s">
        <v>59</v>
      </c>
      <c r="F122" s="1">
        <v>1801</v>
      </c>
      <c r="G122">
        <v>8</v>
      </c>
      <c r="H122" s="1">
        <v>1656.92</v>
      </c>
      <c r="I122">
        <v>95</v>
      </c>
      <c r="J122">
        <v>35</v>
      </c>
      <c r="K122">
        <v>2.1</v>
      </c>
      <c r="L122">
        <v>246</v>
      </c>
      <c r="M122" t="s">
        <v>33</v>
      </c>
      <c r="N122">
        <v>355</v>
      </c>
      <c r="O122" s="1">
        <v>1301.92</v>
      </c>
      <c r="P122" s="2">
        <v>45778</v>
      </c>
      <c r="Q122" s="2">
        <v>45412</v>
      </c>
      <c r="R122" t="s">
        <v>49</v>
      </c>
      <c r="S122">
        <v>38</v>
      </c>
      <c r="T122">
        <v>56</v>
      </c>
      <c r="U122" t="s">
        <v>35</v>
      </c>
      <c r="V122" t="s">
        <v>68</v>
      </c>
      <c r="W122" t="s">
        <v>76</v>
      </c>
      <c r="X122" t="s">
        <v>313</v>
      </c>
      <c r="Y122" t="s">
        <v>53</v>
      </c>
      <c r="Z122">
        <v>11</v>
      </c>
      <c r="AA122" t="s">
        <v>63</v>
      </c>
      <c r="AB122">
        <v>753</v>
      </c>
      <c r="AC122" t="s">
        <v>41</v>
      </c>
      <c r="AD122" t="s">
        <v>82</v>
      </c>
      <c r="AG122" t="s">
        <v>59</v>
      </c>
      <c r="AH122">
        <v>95</v>
      </c>
      <c r="AI122">
        <v>35</v>
      </c>
    </row>
    <row r="123" spans="1:35" x14ac:dyDescent="0.3">
      <c r="A123" t="s">
        <v>314</v>
      </c>
      <c r="B123" t="s">
        <v>29</v>
      </c>
      <c r="C123" t="s">
        <v>72</v>
      </c>
      <c r="D123" t="s">
        <v>47</v>
      </c>
      <c r="E123" t="s">
        <v>59</v>
      </c>
      <c r="F123" s="1">
        <v>2929</v>
      </c>
      <c r="G123">
        <v>0</v>
      </c>
      <c r="H123" s="1">
        <v>2929</v>
      </c>
      <c r="I123">
        <v>186</v>
      </c>
      <c r="J123">
        <v>21</v>
      </c>
      <c r="K123">
        <v>1.8</v>
      </c>
      <c r="L123">
        <v>186</v>
      </c>
      <c r="M123" t="s">
        <v>60</v>
      </c>
      <c r="N123">
        <v>667</v>
      </c>
      <c r="O123" s="1">
        <v>2262</v>
      </c>
      <c r="P123" s="2">
        <v>45779</v>
      </c>
      <c r="Q123" s="2">
        <v>45413</v>
      </c>
      <c r="R123" t="s">
        <v>49</v>
      </c>
      <c r="S123">
        <v>14</v>
      </c>
      <c r="T123">
        <v>22</v>
      </c>
      <c r="U123" t="s">
        <v>35</v>
      </c>
      <c r="V123" t="s">
        <v>61</v>
      </c>
      <c r="W123" t="s">
        <v>51</v>
      </c>
      <c r="X123" t="s">
        <v>315</v>
      </c>
      <c r="Y123" t="s">
        <v>39</v>
      </c>
      <c r="Z123">
        <v>11</v>
      </c>
      <c r="AA123" t="s">
        <v>63</v>
      </c>
      <c r="AB123">
        <v>556</v>
      </c>
      <c r="AC123" t="s">
        <v>54</v>
      </c>
      <c r="AD123" t="s">
        <v>42</v>
      </c>
      <c r="AG123" t="s">
        <v>59</v>
      </c>
      <c r="AH123">
        <v>186</v>
      </c>
      <c r="AI123">
        <v>21</v>
      </c>
    </row>
    <row r="124" spans="1:35" x14ac:dyDescent="0.3">
      <c r="A124" t="s">
        <v>316</v>
      </c>
      <c r="B124" t="s">
        <v>45</v>
      </c>
      <c r="C124" t="s">
        <v>72</v>
      </c>
      <c r="D124" t="s">
        <v>58</v>
      </c>
      <c r="E124" t="s">
        <v>56</v>
      </c>
      <c r="F124" s="1">
        <v>2893</v>
      </c>
      <c r="G124">
        <v>14</v>
      </c>
      <c r="H124" s="1">
        <v>2487.98</v>
      </c>
      <c r="I124">
        <v>184</v>
      </c>
      <c r="J124">
        <v>73</v>
      </c>
      <c r="K124">
        <v>2.2999999999999998</v>
      </c>
      <c r="L124">
        <v>231</v>
      </c>
      <c r="M124" t="s">
        <v>48</v>
      </c>
      <c r="N124" s="1">
        <v>1313</v>
      </c>
      <c r="O124" s="1">
        <v>1174.98</v>
      </c>
      <c r="P124" s="2">
        <v>45780</v>
      </c>
      <c r="Q124" s="2">
        <v>45414</v>
      </c>
      <c r="R124" t="s">
        <v>49</v>
      </c>
      <c r="S124">
        <v>6</v>
      </c>
      <c r="T124">
        <v>49</v>
      </c>
      <c r="U124" t="s">
        <v>50</v>
      </c>
      <c r="V124" t="s">
        <v>68</v>
      </c>
      <c r="W124" t="s">
        <v>76</v>
      </c>
      <c r="X124" t="s">
        <v>317</v>
      </c>
      <c r="Y124" t="s">
        <v>70</v>
      </c>
      <c r="Z124">
        <v>13</v>
      </c>
      <c r="AA124" t="s">
        <v>63</v>
      </c>
      <c r="AB124">
        <v>484</v>
      </c>
      <c r="AC124" t="s">
        <v>41</v>
      </c>
      <c r="AD124" t="s">
        <v>55</v>
      </c>
      <c r="AG124" t="s">
        <v>56</v>
      </c>
      <c r="AH124">
        <v>184</v>
      </c>
      <c r="AI124">
        <v>73</v>
      </c>
    </row>
    <row r="125" spans="1:35" x14ac:dyDescent="0.3">
      <c r="A125" t="s">
        <v>318</v>
      </c>
      <c r="B125" t="s">
        <v>45</v>
      </c>
      <c r="C125" t="s">
        <v>84</v>
      </c>
      <c r="D125" t="s">
        <v>31</v>
      </c>
      <c r="E125" t="s">
        <v>59</v>
      </c>
      <c r="F125" s="1">
        <v>4174</v>
      </c>
      <c r="G125">
        <v>31</v>
      </c>
      <c r="H125" s="1">
        <v>2880.06</v>
      </c>
      <c r="I125">
        <v>153</v>
      </c>
      <c r="J125">
        <v>19</v>
      </c>
      <c r="K125">
        <v>3</v>
      </c>
      <c r="L125">
        <v>295</v>
      </c>
      <c r="M125" t="s">
        <v>60</v>
      </c>
      <c r="N125" s="1">
        <v>3999</v>
      </c>
      <c r="O125" s="1">
        <v>-1118.94</v>
      </c>
      <c r="P125" s="2">
        <v>45781</v>
      </c>
      <c r="Q125" s="2">
        <v>45415</v>
      </c>
      <c r="R125" t="s">
        <v>89</v>
      </c>
      <c r="S125">
        <v>21</v>
      </c>
      <c r="T125">
        <v>42</v>
      </c>
      <c r="U125" t="s">
        <v>35</v>
      </c>
      <c r="V125" t="s">
        <v>36</v>
      </c>
      <c r="W125" t="s">
        <v>37</v>
      </c>
      <c r="X125" t="s">
        <v>319</v>
      </c>
      <c r="Y125" t="s">
        <v>70</v>
      </c>
      <c r="Z125">
        <v>12</v>
      </c>
      <c r="AA125" t="s">
        <v>63</v>
      </c>
      <c r="AB125">
        <v>612</v>
      </c>
      <c r="AC125" t="s">
        <v>54</v>
      </c>
      <c r="AD125" t="s">
        <v>55</v>
      </c>
      <c r="AG125" t="s">
        <v>59</v>
      </c>
      <c r="AH125">
        <v>153</v>
      </c>
      <c r="AI125">
        <v>19</v>
      </c>
    </row>
    <row r="126" spans="1:35" x14ac:dyDescent="0.3">
      <c r="A126" t="s">
        <v>320</v>
      </c>
      <c r="B126" t="s">
        <v>45</v>
      </c>
      <c r="C126" t="s">
        <v>72</v>
      </c>
      <c r="D126" t="s">
        <v>47</v>
      </c>
      <c r="E126" t="s">
        <v>43</v>
      </c>
      <c r="F126">
        <v>260</v>
      </c>
      <c r="G126">
        <v>2</v>
      </c>
      <c r="H126">
        <v>254.8</v>
      </c>
      <c r="I126">
        <v>126</v>
      </c>
      <c r="J126">
        <v>72</v>
      </c>
      <c r="K126">
        <v>2.4</v>
      </c>
      <c r="L126">
        <v>121</v>
      </c>
      <c r="M126" t="s">
        <v>33</v>
      </c>
      <c r="N126" s="1">
        <v>2038</v>
      </c>
      <c r="O126" s="1">
        <v>-1783.2</v>
      </c>
      <c r="P126" s="2">
        <v>45782</v>
      </c>
      <c r="Q126" s="2">
        <v>45416</v>
      </c>
      <c r="R126" t="s">
        <v>49</v>
      </c>
      <c r="S126">
        <v>40</v>
      </c>
      <c r="T126">
        <v>66</v>
      </c>
      <c r="U126" t="s">
        <v>50</v>
      </c>
      <c r="V126" t="s">
        <v>68</v>
      </c>
      <c r="W126" t="s">
        <v>37</v>
      </c>
      <c r="X126" t="s">
        <v>321</v>
      </c>
      <c r="Y126" t="s">
        <v>70</v>
      </c>
      <c r="Z126">
        <v>2</v>
      </c>
      <c r="AA126" t="s">
        <v>63</v>
      </c>
      <c r="AB126">
        <v>981</v>
      </c>
      <c r="AC126" t="s">
        <v>54</v>
      </c>
      <c r="AD126" t="s">
        <v>42</v>
      </c>
      <c r="AG126" t="s">
        <v>43</v>
      </c>
      <c r="AH126">
        <v>126</v>
      </c>
      <c r="AI126">
        <v>72</v>
      </c>
    </row>
    <row r="127" spans="1:35" x14ac:dyDescent="0.3">
      <c r="A127" t="s">
        <v>322</v>
      </c>
      <c r="B127" t="s">
        <v>45</v>
      </c>
      <c r="C127" t="s">
        <v>46</v>
      </c>
      <c r="D127" t="s">
        <v>31</v>
      </c>
      <c r="E127" t="s">
        <v>59</v>
      </c>
      <c r="F127" s="1">
        <v>1661</v>
      </c>
      <c r="G127">
        <v>5</v>
      </c>
      <c r="H127" s="1">
        <v>1577.95</v>
      </c>
      <c r="I127">
        <v>132</v>
      </c>
      <c r="J127">
        <v>45</v>
      </c>
      <c r="K127">
        <v>3.6</v>
      </c>
      <c r="L127">
        <v>125</v>
      </c>
      <c r="M127" t="s">
        <v>33</v>
      </c>
      <c r="N127" s="1">
        <v>2018</v>
      </c>
      <c r="O127">
        <v>-440.05</v>
      </c>
      <c r="P127" s="2">
        <v>45783</v>
      </c>
      <c r="Q127" s="2">
        <v>45417</v>
      </c>
      <c r="R127" t="s">
        <v>34</v>
      </c>
      <c r="S127">
        <v>8</v>
      </c>
      <c r="T127">
        <v>36</v>
      </c>
      <c r="U127" t="s">
        <v>35</v>
      </c>
      <c r="V127" t="s">
        <v>61</v>
      </c>
      <c r="W127" t="s">
        <v>51</v>
      </c>
      <c r="X127" t="s">
        <v>323</v>
      </c>
      <c r="Y127" t="s">
        <v>70</v>
      </c>
      <c r="Z127">
        <v>9</v>
      </c>
      <c r="AA127" t="s">
        <v>63</v>
      </c>
      <c r="AB127">
        <v>116</v>
      </c>
      <c r="AC127" t="s">
        <v>78</v>
      </c>
      <c r="AD127" t="s">
        <v>42</v>
      </c>
      <c r="AG127" t="s">
        <v>59</v>
      </c>
      <c r="AH127">
        <v>132</v>
      </c>
      <c r="AI127">
        <v>45</v>
      </c>
    </row>
    <row r="128" spans="1:35" x14ac:dyDescent="0.3">
      <c r="A128" t="s">
        <v>324</v>
      </c>
      <c r="B128" t="s">
        <v>45</v>
      </c>
      <c r="C128" t="s">
        <v>72</v>
      </c>
      <c r="D128" t="s">
        <v>31</v>
      </c>
      <c r="E128" t="s">
        <v>56</v>
      </c>
      <c r="F128">
        <v>693</v>
      </c>
      <c r="G128">
        <v>47</v>
      </c>
      <c r="H128">
        <v>367.29</v>
      </c>
      <c r="I128">
        <v>151</v>
      </c>
      <c r="J128">
        <v>92</v>
      </c>
      <c r="K128">
        <v>4.5</v>
      </c>
      <c r="L128">
        <v>324</v>
      </c>
      <c r="M128" t="s">
        <v>33</v>
      </c>
      <c r="N128" s="1">
        <v>1919</v>
      </c>
      <c r="O128" s="1">
        <v>-1551.71</v>
      </c>
      <c r="P128" s="2">
        <v>45784</v>
      </c>
      <c r="Q128" s="2">
        <v>45418</v>
      </c>
      <c r="R128" t="s">
        <v>89</v>
      </c>
      <c r="S128">
        <v>45</v>
      </c>
      <c r="T128">
        <v>36</v>
      </c>
      <c r="U128" t="s">
        <v>35</v>
      </c>
      <c r="V128" t="s">
        <v>61</v>
      </c>
      <c r="W128" t="s">
        <v>76</v>
      </c>
      <c r="X128" t="s">
        <v>325</v>
      </c>
      <c r="Y128" t="s">
        <v>70</v>
      </c>
      <c r="Z128">
        <v>14</v>
      </c>
      <c r="AA128" t="s">
        <v>40</v>
      </c>
      <c r="AB128">
        <v>318</v>
      </c>
      <c r="AC128" t="s">
        <v>41</v>
      </c>
      <c r="AD128" t="s">
        <v>55</v>
      </c>
      <c r="AG128" t="s">
        <v>56</v>
      </c>
      <c r="AH128">
        <v>151</v>
      </c>
      <c r="AI128">
        <v>92</v>
      </c>
    </row>
    <row r="129" spans="1:35" x14ac:dyDescent="0.3">
      <c r="A129" t="s">
        <v>326</v>
      </c>
      <c r="B129" t="s">
        <v>75</v>
      </c>
      <c r="C129" t="s">
        <v>72</v>
      </c>
      <c r="D129" t="s">
        <v>31</v>
      </c>
      <c r="E129" t="s">
        <v>32</v>
      </c>
      <c r="F129" s="1">
        <v>2586</v>
      </c>
      <c r="G129">
        <v>14</v>
      </c>
      <c r="H129" s="1">
        <v>2223.96</v>
      </c>
      <c r="I129">
        <v>101</v>
      </c>
      <c r="J129">
        <v>53</v>
      </c>
      <c r="K129">
        <v>1.8</v>
      </c>
      <c r="L129">
        <v>279</v>
      </c>
      <c r="M129" t="s">
        <v>33</v>
      </c>
      <c r="N129">
        <v>68</v>
      </c>
      <c r="O129" s="1">
        <v>2155.96</v>
      </c>
      <c r="P129" s="2">
        <v>45785</v>
      </c>
      <c r="Q129" s="2">
        <v>45419</v>
      </c>
      <c r="R129" t="s">
        <v>34</v>
      </c>
      <c r="S129">
        <v>13</v>
      </c>
      <c r="T129">
        <v>40</v>
      </c>
      <c r="U129" t="s">
        <v>35</v>
      </c>
      <c r="V129" t="s">
        <v>36</v>
      </c>
      <c r="W129" t="s">
        <v>51</v>
      </c>
      <c r="X129" t="s">
        <v>327</v>
      </c>
      <c r="Y129" t="s">
        <v>53</v>
      </c>
      <c r="Z129">
        <v>3</v>
      </c>
      <c r="AA129" t="s">
        <v>40</v>
      </c>
      <c r="AB129">
        <v>530</v>
      </c>
      <c r="AC129" t="s">
        <v>41</v>
      </c>
      <c r="AD129" t="s">
        <v>55</v>
      </c>
      <c r="AG129" t="s">
        <v>32</v>
      </c>
      <c r="AH129">
        <v>101</v>
      </c>
      <c r="AI129">
        <v>53</v>
      </c>
    </row>
    <row r="130" spans="1:35" x14ac:dyDescent="0.3">
      <c r="A130" t="s">
        <v>328</v>
      </c>
      <c r="B130" t="s">
        <v>45</v>
      </c>
      <c r="C130" t="s">
        <v>46</v>
      </c>
      <c r="D130" t="s">
        <v>67</v>
      </c>
      <c r="E130" t="s">
        <v>43</v>
      </c>
      <c r="F130" s="1">
        <v>4051</v>
      </c>
      <c r="G130">
        <v>17</v>
      </c>
      <c r="H130" s="1">
        <v>3362.33</v>
      </c>
      <c r="I130">
        <v>5</v>
      </c>
      <c r="J130">
        <v>97</v>
      </c>
      <c r="K130">
        <v>2.2999999999999998</v>
      </c>
      <c r="L130">
        <v>417</v>
      </c>
      <c r="M130" t="s">
        <v>60</v>
      </c>
      <c r="N130" s="1">
        <v>3366</v>
      </c>
      <c r="O130">
        <v>-3.67</v>
      </c>
      <c r="P130" s="2">
        <v>45786</v>
      </c>
      <c r="Q130" s="2">
        <v>45420</v>
      </c>
      <c r="R130" t="s">
        <v>34</v>
      </c>
      <c r="S130">
        <v>42</v>
      </c>
      <c r="T130">
        <v>45</v>
      </c>
      <c r="U130" t="s">
        <v>35</v>
      </c>
      <c r="V130" t="s">
        <v>36</v>
      </c>
      <c r="W130" t="s">
        <v>76</v>
      </c>
      <c r="X130" t="s">
        <v>329</v>
      </c>
      <c r="Y130" t="s">
        <v>70</v>
      </c>
      <c r="Z130">
        <v>7</v>
      </c>
      <c r="AA130" t="s">
        <v>63</v>
      </c>
      <c r="AB130">
        <v>962</v>
      </c>
      <c r="AC130" t="s">
        <v>78</v>
      </c>
      <c r="AD130" t="s">
        <v>82</v>
      </c>
      <c r="AG130" t="s">
        <v>43</v>
      </c>
      <c r="AH130">
        <v>5</v>
      </c>
      <c r="AI130">
        <v>97</v>
      </c>
    </row>
    <row r="131" spans="1:35" x14ac:dyDescent="0.3">
      <c r="A131" t="s">
        <v>330</v>
      </c>
      <c r="B131" t="s">
        <v>75</v>
      </c>
      <c r="C131" t="s">
        <v>84</v>
      </c>
      <c r="D131" t="s">
        <v>31</v>
      </c>
      <c r="E131" t="s">
        <v>56</v>
      </c>
      <c r="F131">
        <v>56</v>
      </c>
      <c r="G131">
        <v>13</v>
      </c>
      <c r="H131">
        <v>48.72</v>
      </c>
      <c r="I131">
        <v>186</v>
      </c>
      <c r="J131">
        <v>58</v>
      </c>
      <c r="K131">
        <v>3.5</v>
      </c>
      <c r="L131">
        <v>426</v>
      </c>
      <c r="M131" t="s">
        <v>48</v>
      </c>
      <c r="N131" s="1">
        <v>1489</v>
      </c>
      <c r="O131" s="1">
        <v>-1440.28</v>
      </c>
      <c r="P131" s="2">
        <v>45787</v>
      </c>
      <c r="Q131" s="2">
        <v>45421</v>
      </c>
      <c r="R131" t="s">
        <v>34</v>
      </c>
      <c r="S131">
        <v>11</v>
      </c>
      <c r="T131">
        <v>60</v>
      </c>
      <c r="U131" t="s">
        <v>50</v>
      </c>
      <c r="V131" t="s">
        <v>61</v>
      </c>
      <c r="W131" t="s">
        <v>37</v>
      </c>
      <c r="X131" t="s">
        <v>331</v>
      </c>
      <c r="Y131" t="s">
        <v>39</v>
      </c>
      <c r="Z131">
        <v>12</v>
      </c>
      <c r="AA131" t="s">
        <v>40</v>
      </c>
      <c r="AB131">
        <v>326</v>
      </c>
      <c r="AC131" t="s">
        <v>78</v>
      </c>
      <c r="AD131" t="s">
        <v>82</v>
      </c>
      <c r="AG131" t="s">
        <v>56</v>
      </c>
      <c r="AH131">
        <v>186</v>
      </c>
      <c r="AI131">
        <v>58</v>
      </c>
    </row>
    <row r="132" spans="1:35" x14ac:dyDescent="0.3">
      <c r="A132" t="s">
        <v>332</v>
      </c>
      <c r="B132" t="s">
        <v>75</v>
      </c>
      <c r="C132" t="s">
        <v>72</v>
      </c>
      <c r="D132" t="s">
        <v>96</v>
      </c>
      <c r="E132" t="s">
        <v>43</v>
      </c>
      <c r="F132" s="1">
        <v>2447</v>
      </c>
      <c r="G132">
        <v>17</v>
      </c>
      <c r="H132" s="1">
        <v>2031.01</v>
      </c>
      <c r="I132">
        <v>143</v>
      </c>
      <c r="J132">
        <v>65</v>
      </c>
      <c r="K132">
        <v>1.6</v>
      </c>
      <c r="L132">
        <v>473</v>
      </c>
      <c r="M132" t="s">
        <v>33</v>
      </c>
      <c r="N132">
        <v>933</v>
      </c>
      <c r="O132" s="1">
        <v>1098.01</v>
      </c>
      <c r="P132" s="2">
        <v>45788</v>
      </c>
      <c r="Q132" s="2">
        <v>45422</v>
      </c>
      <c r="R132" t="s">
        <v>49</v>
      </c>
      <c r="S132">
        <v>14</v>
      </c>
      <c r="T132">
        <v>69</v>
      </c>
      <c r="U132" t="s">
        <v>50</v>
      </c>
      <c r="V132" t="s">
        <v>36</v>
      </c>
      <c r="W132" t="s">
        <v>76</v>
      </c>
      <c r="X132" t="s">
        <v>333</v>
      </c>
      <c r="Y132" t="s">
        <v>39</v>
      </c>
      <c r="Z132">
        <v>4</v>
      </c>
      <c r="AA132" t="s">
        <v>63</v>
      </c>
      <c r="AB132">
        <v>729</v>
      </c>
      <c r="AC132" t="s">
        <v>78</v>
      </c>
      <c r="AD132" t="s">
        <v>55</v>
      </c>
      <c r="AG132" t="s">
        <v>43</v>
      </c>
      <c r="AH132">
        <v>143</v>
      </c>
      <c r="AI132">
        <v>65</v>
      </c>
    </row>
    <row r="133" spans="1:35" x14ac:dyDescent="0.3">
      <c r="A133" t="s">
        <v>334</v>
      </c>
      <c r="B133" t="s">
        <v>80</v>
      </c>
      <c r="C133" t="s">
        <v>46</v>
      </c>
      <c r="D133" t="s">
        <v>47</v>
      </c>
      <c r="E133" t="s">
        <v>56</v>
      </c>
      <c r="F133" s="1">
        <v>4761</v>
      </c>
      <c r="G133">
        <v>10</v>
      </c>
      <c r="H133" s="1">
        <v>4284.8999999999996</v>
      </c>
      <c r="I133">
        <v>179</v>
      </c>
      <c r="J133">
        <v>43</v>
      </c>
      <c r="K133">
        <v>4</v>
      </c>
      <c r="L133">
        <v>286</v>
      </c>
      <c r="M133" t="s">
        <v>48</v>
      </c>
      <c r="N133">
        <v>117</v>
      </c>
      <c r="O133" s="1">
        <v>4167.8999999999996</v>
      </c>
      <c r="P133" s="2">
        <v>45789</v>
      </c>
      <c r="Q133" s="2">
        <v>45423</v>
      </c>
      <c r="R133" t="s">
        <v>49</v>
      </c>
      <c r="S133">
        <v>17</v>
      </c>
      <c r="T133">
        <v>26</v>
      </c>
      <c r="U133" t="s">
        <v>35</v>
      </c>
      <c r="V133" t="s">
        <v>68</v>
      </c>
      <c r="W133" t="s">
        <v>37</v>
      </c>
      <c r="X133" t="s">
        <v>335</v>
      </c>
      <c r="Y133" t="s">
        <v>70</v>
      </c>
      <c r="Z133">
        <v>3</v>
      </c>
      <c r="AA133" t="s">
        <v>63</v>
      </c>
      <c r="AB133">
        <v>913</v>
      </c>
      <c r="AC133" t="s">
        <v>54</v>
      </c>
      <c r="AD133" t="s">
        <v>82</v>
      </c>
      <c r="AG133" t="s">
        <v>56</v>
      </c>
      <c r="AH133">
        <v>179</v>
      </c>
      <c r="AI133">
        <v>43</v>
      </c>
    </row>
    <row r="134" spans="1:35" x14ac:dyDescent="0.3">
      <c r="A134" t="s">
        <v>336</v>
      </c>
      <c r="B134" t="s">
        <v>75</v>
      </c>
      <c r="C134" t="s">
        <v>72</v>
      </c>
      <c r="D134" t="s">
        <v>31</v>
      </c>
      <c r="E134" t="s">
        <v>56</v>
      </c>
      <c r="F134" s="1">
        <v>1924</v>
      </c>
      <c r="G134">
        <v>30</v>
      </c>
      <c r="H134" s="1">
        <v>1346.8</v>
      </c>
      <c r="I134">
        <v>34</v>
      </c>
      <c r="J134">
        <v>18</v>
      </c>
      <c r="K134">
        <v>4.9000000000000004</v>
      </c>
      <c r="L134">
        <v>143</v>
      </c>
      <c r="M134" t="s">
        <v>33</v>
      </c>
      <c r="N134" s="1">
        <v>2562</v>
      </c>
      <c r="O134" s="1">
        <v>-1215.2</v>
      </c>
      <c r="P134" s="2">
        <v>45790</v>
      </c>
      <c r="Q134" s="2">
        <v>45424</v>
      </c>
      <c r="R134" t="s">
        <v>89</v>
      </c>
      <c r="S134">
        <v>46</v>
      </c>
      <c r="T134">
        <v>42</v>
      </c>
      <c r="U134" t="s">
        <v>35</v>
      </c>
      <c r="V134" t="s">
        <v>68</v>
      </c>
      <c r="W134" t="s">
        <v>51</v>
      </c>
      <c r="X134" t="s">
        <v>337</v>
      </c>
      <c r="Y134" t="s">
        <v>39</v>
      </c>
      <c r="Z134">
        <v>3</v>
      </c>
      <c r="AA134" t="s">
        <v>63</v>
      </c>
      <c r="AB134">
        <v>496</v>
      </c>
      <c r="AC134" t="s">
        <v>54</v>
      </c>
      <c r="AD134" t="s">
        <v>55</v>
      </c>
      <c r="AG134" t="s">
        <v>56</v>
      </c>
      <c r="AH134">
        <v>34</v>
      </c>
      <c r="AI134">
        <v>18</v>
      </c>
    </row>
    <row r="135" spans="1:35" x14ac:dyDescent="0.3">
      <c r="A135" t="s">
        <v>338</v>
      </c>
      <c r="B135" t="s">
        <v>80</v>
      </c>
      <c r="C135" t="s">
        <v>72</v>
      </c>
      <c r="D135" t="s">
        <v>58</v>
      </c>
      <c r="E135" t="s">
        <v>32</v>
      </c>
      <c r="F135" s="1">
        <v>4388</v>
      </c>
      <c r="G135">
        <v>48</v>
      </c>
      <c r="H135" s="1">
        <v>2281.7600000000002</v>
      </c>
      <c r="I135">
        <v>154</v>
      </c>
      <c r="J135">
        <v>23</v>
      </c>
      <c r="K135">
        <v>1.4</v>
      </c>
      <c r="L135">
        <v>260</v>
      </c>
      <c r="M135" t="s">
        <v>48</v>
      </c>
      <c r="N135" s="1">
        <v>3805</v>
      </c>
      <c r="O135" s="1">
        <v>-1523.24</v>
      </c>
      <c r="P135" s="2">
        <v>45791</v>
      </c>
      <c r="Q135" s="2">
        <v>45425</v>
      </c>
      <c r="R135" t="s">
        <v>34</v>
      </c>
      <c r="S135">
        <v>21</v>
      </c>
      <c r="T135">
        <v>41</v>
      </c>
      <c r="U135" t="s">
        <v>50</v>
      </c>
      <c r="V135" t="s">
        <v>68</v>
      </c>
      <c r="W135" t="s">
        <v>37</v>
      </c>
      <c r="X135" t="s">
        <v>339</v>
      </c>
      <c r="Y135" t="s">
        <v>39</v>
      </c>
      <c r="Z135">
        <v>14</v>
      </c>
      <c r="AA135" t="s">
        <v>63</v>
      </c>
      <c r="AB135">
        <v>451</v>
      </c>
      <c r="AC135" t="s">
        <v>78</v>
      </c>
      <c r="AD135" t="s">
        <v>55</v>
      </c>
      <c r="AG135" t="s">
        <v>32</v>
      </c>
      <c r="AH135">
        <v>154</v>
      </c>
      <c r="AI135">
        <v>23</v>
      </c>
    </row>
    <row r="136" spans="1:35" x14ac:dyDescent="0.3">
      <c r="A136" t="s">
        <v>340</v>
      </c>
      <c r="B136" t="s">
        <v>65</v>
      </c>
      <c r="C136" t="s">
        <v>30</v>
      </c>
      <c r="D136" t="s">
        <v>47</v>
      </c>
      <c r="E136" t="s">
        <v>43</v>
      </c>
      <c r="F136" s="1">
        <v>3597</v>
      </c>
      <c r="G136">
        <v>1</v>
      </c>
      <c r="H136" s="1">
        <v>3561.03</v>
      </c>
      <c r="I136">
        <v>41</v>
      </c>
      <c r="J136">
        <v>90</v>
      </c>
      <c r="K136">
        <v>2.6</v>
      </c>
      <c r="L136">
        <v>68</v>
      </c>
      <c r="M136" t="s">
        <v>33</v>
      </c>
      <c r="N136" s="1">
        <v>2424</v>
      </c>
      <c r="O136" s="1">
        <v>1137.03</v>
      </c>
      <c r="P136" s="2">
        <v>45792</v>
      </c>
      <c r="Q136" s="2">
        <v>45426</v>
      </c>
      <c r="R136" t="s">
        <v>49</v>
      </c>
      <c r="S136">
        <v>42</v>
      </c>
      <c r="T136">
        <v>30</v>
      </c>
      <c r="U136" t="s">
        <v>35</v>
      </c>
      <c r="V136" t="s">
        <v>61</v>
      </c>
      <c r="W136" t="s">
        <v>76</v>
      </c>
      <c r="X136" t="s">
        <v>341</v>
      </c>
      <c r="Y136" t="s">
        <v>39</v>
      </c>
      <c r="Z136">
        <v>4</v>
      </c>
      <c r="AA136" t="s">
        <v>63</v>
      </c>
      <c r="AB136">
        <v>382</v>
      </c>
      <c r="AC136" t="s">
        <v>78</v>
      </c>
      <c r="AD136" t="s">
        <v>82</v>
      </c>
      <c r="AG136" t="s">
        <v>43</v>
      </c>
      <c r="AH136">
        <v>41</v>
      </c>
      <c r="AI136">
        <v>90</v>
      </c>
    </row>
    <row r="137" spans="1:35" x14ac:dyDescent="0.3">
      <c r="A137" t="s">
        <v>342</v>
      </c>
      <c r="B137" t="s">
        <v>75</v>
      </c>
      <c r="C137" t="s">
        <v>72</v>
      </c>
      <c r="D137" t="s">
        <v>58</v>
      </c>
      <c r="E137" t="s">
        <v>56</v>
      </c>
      <c r="F137" s="1">
        <v>4636</v>
      </c>
      <c r="G137">
        <v>20</v>
      </c>
      <c r="H137" s="1">
        <v>3708.8</v>
      </c>
      <c r="I137">
        <v>149</v>
      </c>
      <c r="J137">
        <v>61</v>
      </c>
      <c r="K137">
        <v>2</v>
      </c>
      <c r="L137">
        <v>134</v>
      </c>
      <c r="M137" t="s">
        <v>33</v>
      </c>
      <c r="N137" s="1">
        <v>1322</v>
      </c>
      <c r="O137" s="1">
        <v>2386.8000000000002</v>
      </c>
      <c r="P137" s="2">
        <v>45793</v>
      </c>
      <c r="Q137" s="2">
        <v>45427</v>
      </c>
      <c r="R137" t="s">
        <v>49</v>
      </c>
      <c r="S137">
        <v>48</v>
      </c>
      <c r="T137">
        <v>41</v>
      </c>
      <c r="U137" t="s">
        <v>50</v>
      </c>
      <c r="V137" t="s">
        <v>36</v>
      </c>
      <c r="W137" t="s">
        <v>51</v>
      </c>
      <c r="X137" t="s">
        <v>343</v>
      </c>
      <c r="Y137" t="s">
        <v>53</v>
      </c>
      <c r="Z137">
        <v>10</v>
      </c>
      <c r="AA137" t="s">
        <v>63</v>
      </c>
      <c r="AB137">
        <v>657</v>
      </c>
      <c r="AC137" t="s">
        <v>54</v>
      </c>
      <c r="AD137" t="s">
        <v>55</v>
      </c>
      <c r="AG137" t="s">
        <v>56</v>
      </c>
      <c r="AH137">
        <v>149</v>
      </c>
      <c r="AI137">
        <v>61</v>
      </c>
    </row>
    <row r="138" spans="1:35" x14ac:dyDescent="0.3">
      <c r="A138" t="s">
        <v>344</v>
      </c>
      <c r="B138" t="s">
        <v>65</v>
      </c>
      <c r="C138" t="s">
        <v>84</v>
      </c>
      <c r="D138" t="s">
        <v>96</v>
      </c>
      <c r="E138" t="s">
        <v>43</v>
      </c>
      <c r="F138">
        <v>648</v>
      </c>
      <c r="G138">
        <v>41</v>
      </c>
      <c r="H138">
        <v>382.32</v>
      </c>
      <c r="I138">
        <v>174</v>
      </c>
      <c r="J138">
        <v>46</v>
      </c>
      <c r="K138">
        <v>4.4000000000000004</v>
      </c>
      <c r="L138">
        <v>124</v>
      </c>
      <c r="M138" t="s">
        <v>48</v>
      </c>
      <c r="N138" s="1">
        <v>3011</v>
      </c>
      <c r="O138" s="1">
        <v>-2628.68</v>
      </c>
      <c r="P138" s="2">
        <v>45794</v>
      </c>
      <c r="Q138" s="2">
        <v>45428</v>
      </c>
      <c r="R138" t="s">
        <v>89</v>
      </c>
      <c r="S138">
        <v>12</v>
      </c>
      <c r="T138">
        <v>60</v>
      </c>
      <c r="U138" t="s">
        <v>50</v>
      </c>
      <c r="V138" t="s">
        <v>61</v>
      </c>
      <c r="W138" t="s">
        <v>37</v>
      </c>
      <c r="X138" t="s">
        <v>345</v>
      </c>
      <c r="Y138" t="s">
        <v>53</v>
      </c>
      <c r="Z138">
        <v>11</v>
      </c>
      <c r="AA138" t="s">
        <v>63</v>
      </c>
      <c r="AB138">
        <v>157</v>
      </c>
      <c r="AC138" t="s">
        <v>54</v>
      </c>
      <c r="AD138" t="s">
        <v>42</v>
      </c>
      <c r="AG138" t="s">
        <v>43</v>
      </c>
      <c r="AH138">
        <v>174</v>
      </c>
      <c r="AI138">
        <v>46</v>
      </c>
    </row>
    <row r="139" spans="1:35" x14ac:dyDescent="0.3">
      <c r="A139" t="s">
        <v>346</v>
      </c>
      <c r="B139" t="s">
        <v>29</v>
      </c>
      <c r="C139" t="s">
        <v>46</v>
      </c>
      <c r="D139" t="s">
        <v>58</v>
      </c>
      <c r="E139" t="s">
        <v>43</v>
      </c>
      <c r="F139">
        <v>312</v>
      </c>
      <c r="G139">
        <v>43</v>
      </c>
      <c r="H139">
        <v>177.84</v>
      </c>
      <c r="I139">
        <v>3</v>
      </c>
      <c r="J139">
        <v>87</v>
      </c>
      <c r="K139">
        <v>3.3</v>
      </c>
      <c r="L139">
        <v>140</v>
      </c>
      <c r="M139" t="s">
        <v>48</v>
      </c>
      <c r="N139">
        <v>224</v>
      </c>
      <c r="O139">
        <v>-46.16</v>
      </c>
      <c r="P139" s="2">
        <v>45795</v>
      </c>
      <c r="Q139" s="2">
        <v>45429</v>
      </c>
      <c r="R139" t="s">
        <v>34</v>
      </c>
      <c r="S139">
        <v>45</v>
      </c>
      <c r="T139">
        <v>64</v>
      </c>
      <c r="U139" t="s">
        <v>35</v>
      </c>
      <c r="V139" t="s">
        <v>61</v>
      </c>
      <c r="W139" t="s">
        <v>51</v>
      </c>
      <c r="X139" t="s">
        <v>347</v>
      </c>
      <c r="Y139" t="s">
        <v>39</v>
      </c>
      <c r="Z139">
        <v>5</v>
      </c>
      <c r="AA139" t="s">
        <v>40</v>
      </c>
      <c r="AB139">
        <v>947</v>
      </c>
      <c r="AC139" t="s">
        <v>54</v>
      </c>
      <c r="AD139" t="s">
        <v>82</v>
      </c>
      <c r="AG139" t="s">
        <v>43</v>
      </c>
      <c r="AH139">
        <v>3</v>
      </c>
      <c r="AI139">
        <v>87</v>
      </c>
    </row>
    <row r="140" spans="1:35" x14ac:dyDescent="0.3">
      <c r="A140" t="s">
        <v>348</v>
      </c>
      <c r="B140" t="s">
        <v>45</v>
      </c>
      <c r="C140" t="s">
        <v>72</v>
      </c>
      <c r="D140" t="s">
        <v>67</v>
      </c>
      <c r="E140" t="s">
        <v>32</v>
      </c>
      <c r="F140" s="1">
        <v>4553</v>
      </c>
      <c r="G140">
        <v>38</v>
      </c>
      <c r="H140" s="1">
        <v>2822.86</v>
      </c>
      <c r="I140">
        <v>57</v>
      </c>
      <c r="J140">
        <v>93</v>
      </c>
      <c r="K140">
        <v>4.4000000000000004</v>
      </c>
      <c r="L140">
        <v>95</v>
      </c>
      <c r="M140" t="s">
        <v>33</v>
      </c>
      <c r="N140" s="1">
        <v>3596</v>
      </c>
      <c r="O140">
        <v>-773.14</v>
      </c>
      <c r="P140" s="2">
        <v>45796</v>
      </c>
      <c r="Q140" s="2">
        <v>45430</v>
      </c>
      <c r="R140" t="s">
        <v>34</v>
      </c>
      <c r="S140">
        <v>1</v>
      </c>
      <c r="T140">
        <v>45</v>
      </c>
      <c r="U140" t="s">
        <v>35</v>
      </c>
      <c r="V140" t="s">
        <v>36</v>
      </c>
      <c r="W140" t="s">
        <v>76</v>
      </c>
      <c r="X140" t="s">
        <v>349</v>
      </c>
      <c r="Y140" t="s">
        <v>39</v>
      </c>
      <c r="Z140">
        <v>5</v>
      </c>
      <c r="AA140" t="s">
        <v>40</v>
      </c>
      <c r="AB140">
        <v>563</v>
      </c>
      <c r="AC140" t="s">
        <v>78</v>
      </c>
      <c r="AD140" t="s">
        <v>82</v>
      </c>
      <c r="AG140" t="s">
        <v>32</v>
      </c>
      <c r="AH140">
        <v>57</v>
      </c>
      <c r="AI140">
        <v>93</v>
      </c>
    </row>
    <row r="141" spans="1:35" x14ac:dyDescent="0.3">
      <c r="A141" t="s">
        <v>350</v>
      </c>
      <c r="B141" t="s">
        <v>29</v>
      </c>
      <c r="C141" t="s">
        <v>84</v>
      </c>
      <c r="D141" t="s">
        <v>67</v>
      </c>
      <c r="E141" t="s">
        <v>43</v>
      </c>
      <c r="F141" s="1">
        <v>3598</v>
      </c>
      <c r="G141">
        <v>40</v>
      </c>
      <c r="H141" s="1">
        <v>2158.8000000000002</v>
      </c>
      <c r="I141">
        <v>88</v>
      </c>
      <c r="J141">
        <v>96</v>
      </c>
      <c r="K141">
        <v>4.4000000000000004</v>
      </c>
      <c r="L141">
        <v>335</v>
      </c>
      <c r="M141" t="s">
        <v>60</v>
      </c>
      <c r="N141" s="1">
        <v>3239</v>
      </c>
      <c r="O141" s="1">
        <v>-1080.2</v>
      </c>
      <c r="P141" s="2">
        <v>45797</v>
      </c>
      <c r="Q141" s="2">
        <v>45431</v>
      </c>
      <c r="R141" t="s">
        <v>49</v>
      </c>
      <c r="S141">
        <v>4</v>
      </c>
      <c r="T141">
        <v>29</v>
      </c>
      <c r="U141" t="s">
        <v>35</v>
      </c>
      <c r="V141" t="s">
        <v>68</v>
      </c>
      <c r="W141" t="s">
        <v>51</v>
      </c>
      <c r="X141" t="s">
        <v>351</v>
      </c>
      <c r="Y141" t="s">
        <v>53</v>
      </c>
      <c r="Z141">
        <v>12</v>
      </c>
      <c r="AA141" t="s">
        <v>40</v>
      </c>
      <c r="AB141">
        <v>364</v>
      </c>
      <c r="AC141" t="s">
        <v>54</v>
      </c>
      <c r="AD141" t="s">
        <v>82</v>
      </c>
      <c r="AG141" t="s">
        <v>43</v>
      </c>
      <c r="AH141">
        <v>88</v>
      </c>
      <c r="AI141">
        <v>96</v>
      </c>
    </row>
    <row r="142" spans="1:35" x14ac:dyDescent="0.3">
      <c r="A142" t="s">
        <v>352</v>
      </c>
      <c r="B142" t="s">
        <v>80</v>
      </c>
      <c r="C142" t="s">
        <v>30</v>
      </c>
      <c r="D142" t="s">
        <v>31</v>
      </c>
      <c r="E142" t="s">
        <v>43</v>
      </c>
      <c r="F142" s="1">
        <v>4032</v>
      </c>
      <c r="G142">
        <v>49</v>
      </c>
      <c r="H142" s="1">
        <v>2056.3200000000002</v>
      </c>
      <c r="I142">
        <v>157</v>
      </c>
      <c r="J142">
        <v>40</v>
      </c>
      <c r="K142">
        <v>2.9</v>
      </c>
      <c r="L142">
        <v>71</v>
      </c>
      <c r="M142" t="s">
        <v>60</v>
      </c>
      <c r="N142">
        <v>697</v>
      </c>
      <c r="O142" s="1">
        <v>1359.32</v>
      </c>
      <c r="P142" s="2">
        <v>45798</v>
      </c>
      <c r="Q142" s="2">
        <v>45432</v>
      </c>
      <c r="R142" t="s">
        <v>34</v>
      </c>
      <c r="S142">
        <v>19</v>
      </c>
      <c r="T142">
        <v>65</v>
      </c>
      <c r="U142" t="s">
        <v>35</v>
      </c>
      <c r="V142" t="s">
        <v>61</v>
      </c>
      <c r="W142" t="s">
        <v>51</v>
      </c>
      <c r="X142" t="s">
        <v>353</v>
      </c>
      <c r="Y142" t="s">
        <v>70</v>
      </c>
      <c r="Z142">
        <v>2</v>
      </c>
      <c r="AA142" t="s">
        <v>63</v>
      </c>
      <c r="AB142">
        <v>321</v>
      </c>
      <c r="AC142" t="s">
        <v>41</v>
      </c>
      <c r="AD142" t="s">
        <v>42</v>
      </c>
      <c r="AG142" t="s">
        <v>43</v>
      </c>
      <c r="AH142">
        <v>157</v>
      </c>
      <c r="AI142">
        <v>40</v>
      </c>
    </row>
    <row r="143" spans="1:35" x14ac:dyDescent="0.3">
      <c r="A143" t="s">
        <v>354</v>
      </c>
      <c r="B143" t="s">
        <v>29</v>
      </c>
      <c r="C143" t="s">
        <v>84</v>
      </c>
      <c r="D143" t="s">
        <v>31</v>
      </c>
      <c r="E143" t="s">
        <v>32</v>
      </c>
      <c r="F143" s="1">
        <v>1454</v>
      </c>
      <c r="G143">
        <v>16</v>
      </c>
      <c r="H143" s="1">
        <v>1221.3599999999999</v>
      </c>
      <c r="I143">
        <v>10</v>
      </c>
      <c r="J143">
        <v>20</v>
      </c>
      <c r="K143">
        <v>2.6</v>
      </c>
      <c r="L143">
        <v>365</v>
      </c>
      <c r="M143" t="s">
        <v>48</v>
      </c>
      <c r="N143" s="1">
        <v>2166</v>
      </c>
      <c r="O143">
        <v>-944.64</v>
      </c>
      <c r="P143" s="2">
        <v>45799</v>
      </c>
      <c r="Q143" s="2">
        <v>45433</v>
      </c>
      <c r="R143" t="s">
        <v>49</v>
      </c>
      <c r="S143">
        <v>1</v>
      </c>
      <c r="T143">
        <v>52</v>
      </c>
      <c r="U143" t="s">
        <v>35</v>
      </c>
      <c r="V143" t="s">
        <v>36</v>
      </c>
      <c r="W143" t="s">
        <v>51</v>
      </c>
      <c r="X143" t="s">
        <v>355</v>
      </c>
      <c r="Y143" t="s">
        <v>39</v>
      </c>
      <c r="Z143">
        <v>1</v>
      </c>
      <c r="AA143" t="s">
        <v>63</v>
      </c>
      <c r="AB143">
        <v>341</v>
      </c>
      <c r="AC143" t="s">
        <v>41</v>
      </c>
      <c r="AD143" t="s">
        <v>55</v>
      </c>
      <c r="AG143" t="s">
        <v>32</v>
      </c>
      <c r="AH143">
        <v>10</v>
      </c>
      <c r="AI143">
        <v>20</v>
      </c>
    </row>
    <row r="144" spans="1:35" x14ac:dyDescent="0.3">
      <c r="A144" t="s">
        <v>356</v>
      </c>
      <c r="B144" t="s">
        <v>65</v>
      </c>
      <c r="C144" t="s">
        <v>66</v>
      </c>
      <c r="D144" t="s">
        <v>31</v>
      </c>
      <c r="E144" t="s">
        <v>32</v>
      </c>
      <c r="F144" s="1">
        <v>2879</v>
      </c>
      <c r="G144">
        <v>6</v>
      </c>
      <c r="H144" s="1">
        <v>2706.26</v>
      </c>
      <c r="I144">
        <v>10</v>
      </c>
      <c r="J144">
        <v>6</v>
      </c>
      <c r="K144">
        <v>1.4</v>
      </c>
      <c r="L144">
        <v>404</v>
      </c>
      <c r="M144" t="s">
        <v>33</v>
      </c>
      <c r="N144" s="1">
        <v>3408</v>
      </c>
      <c r="O144">
        <v>-701.74</v>
      </c>
      <c r="P144" s="2">
        <v>45800</v>
      </c>
      <c r="Q144" s="2">
        <v>45434</v>
      </c>
      <c r="R144" t="s">
        <v>89</v>
      </c>
      <c r="S144">
        <v>18</v>
      </c>
      <c r="T144">
        <v>48</v>
      </c>
      <c r="U144" t="s">
        <v>35</v>
      </c>
      <c r="V144" t="s">
        <v>61</v>
      </c>
      <c r="W144" t="s">
        <v>37</v>
      </c>
      <c r="X144" t="s">
        <v>357</v>
      </c>
      <c r="Y144" t="s">
        <v>70</v>
      </c>
      <c r="Z144">
        <v>8</v>
      </c>
      <c r="AA144" t="s">
        <v>40</v>
      </c>
      <c r="AB144">
        <v>368</v>
      </c>
      <c r="AC144" t="s">
        <v>78</v>
      </c>
      <c r="AD144" t="s">
        <v>55</v>
      </c>
      <c r="AG144" t="s">
        <v>32</v>
      </c>
      <c r="AH144">
        <v>10</v>
      </c>
      <c r="AI144">
        <v>6</v>
      </c>
    </row>
    <row r="145" spans="1:35" x14ac:dyDescent="0.3">
      <c r="A145" t="s">
        <v>358</v>
      </c>
      <c r="B145" t="s">
        <v>45</v>
      </c>
      <c r="C145" t="s">
        <v>72</v>
      </c>
      <c r="D145" t="s">
        <v>96</v>
      </c>
      <c r="E145" t="s">
        <v>32</v>
      </c>
      <c r="F145">
        <v>310</v>
      </c>
      <c r="G145">
        <v>46</v>
      </c>
      <c r="H145">
        <v>167.4</v>
      </c>
      <c r="I145">
        <v>43</v>
      </c>
      <c r="J145">
        <v>24</v>
      </c>
      <c r="K145">
        <v>3.3</v>
      </c>
      <c r="L145">
        <v>144</v>
      </c>
      <c r="M145" t="s">
        <v>60</v>
      </c>
      <c r="N145">
        <v>276</v>
      </c>
      <c r="O145">
        <v>-108.6</v>
      </c>
      <c r="P145" s="2">
        <v>45801</v>
      </c>
      <c r="Q145" s="2">
        <v>45435</v>
      </c>
      <c r="R145" t="s">
        <v>34</v>
      </c>
      <c r="S145">
        <v>34</v>
      </c>
      <c r="T145">
        <v>43</v>
      </c>
      <c r="U145" t="s">
        <v>50</v>
      </c>
      <c r="V145" t="s">
        <v>68</v>
      </c>
      <c r="W145" t="s">
        <v>51</v>
      </c>
      <c r="X145" t="s">
        <v>359</v>
      </c>
      <c r="Y145" t="s">
        <v>39</v>
      </c>
      <c r="Z145">
        <v>13</v>
      </c>
      <c r="AA145" t="s">
        <v>40</v>
      </c>
      <c r="AB145">
        <v>357</v>
      </c>
      <c r="AC145" t="s">
        <v>41</v>
      </c>
      <c r="AD145" t="s">
        <v>42</v>
      </c>
      <c r="AG145" t="s">
        <v>32</v>
      </c>
      <c r="AH145">
        <v>43</v>
      </c>
      <c r="AI145">
        <v>24</v>
      </c>
    </row>
    <row r="146" spans="1:35" x14ac:dyDescent="0.3">
      <c r="A146" t="s">
        <v>360</v>
      </c>
      <c r="B146" t="s">
        <v>29</v>
      </c>
      <c r="C146" t="s">
        <v>84</v>
      </c>
      <c r="D146" t="s">
        <v>58</v>
      </c>
      <c r="E146" t="s">
        <v>56</v>
      </c>
      <c r="F146" s="1">
        <v>4635</v>
      </c>
      <c r="G146">
        <v>0</v>
      </c>
      <c r="H146" s="1">
        <v>4635</v>
      </c>
      <c r="I146">
        <v>197</v>
      </c>
      <c r="J146">
        <v>66</v>
      </c>
      <c r="K146">
        <v>3.9</v>
      </c>
      <c r="L146">
        <v>382</v>
      </c>
      <c r="M146" t="s">
        <v>60</v>
      </c>
      <c r="N146" s="1">
        <v>3278</v>
      </c>
      <c r="O146" s="1">
        <v>1357</v>
      </c>
      <c r="P146" s="2">
        <v>45802</v>
      </c>
      <c r="Q146" s="2">
        <v>45436</v>
      </c>
      <c r="R146" t="s">
        <v>89</v>
      </c>
      <c r="S146">
        <v>34</v>
      </c>
      <c r="T146">
        <v>65</v>
      </c>
      <c r="U146" t="s">
        <v>35</v>
      </c>
      <c r="V146" t="s">
        <v>36</v>
      </c>
      <c r="W146" t="s">
        <v>37</v>
      </c>
      <c r="X146" t="s">
        <v>361</v>
      </c>
      <c r="Y146" t="s">
        <v>39</v>
      </c>
      <c r="Z146">
        <v>13</v>
      </c>
      <c r="AA146" t="s">
        <v>40</v>
      </c>
      <c r="AB146">
        <v>957</v>
      </c>
      <c r="AC146" t="s">
        <v>78</v>
      </c>
      <c r="AD146" t="s">
        <v>42</v>
      </c>
      <c r="AG146" t="s">
        <v>56</v>
      </c>
      <c r="AH146">
        <v>197</v>
      </c>
      <c r="AI146">
        <v>66</v>
      </c>
    </row>
    <row r="147" spans="1:35" x14ac:dyDescent="0.3">
      <c r="A147" t="s">
        <v>362</v>
      </c>
      <c r="B147" t="s">
        <v>29</v>
      </c>
      <c r="C147" t="s">
        <v>84</v>
      </c>
      <c r="D147" t="s">
        <v>96</v>
      </c>
      <c r="E147" t="s">
        <v>59</v>
      </c>
      <c r="F147" s="1">
        <v>1080</v>
      </c>
      <c r="G147">
        <v>5</v>
      </c>
      <c r="H147" s="1">
        <v>1026</v>
      </c>
      <c r="I147">
        <v>12</v>
      </c>
      <c r="J147">
        <v>69</v>
      </c>
      <c r="K147">
        <v>4.5</v>
      </c>
      <c r="L147">
        <v>242</v>
      </c>
      <c r="M147" t="s">
        <v>33</v>
      </c>
      <c r="N147" s="1">
        <v>2252</v>
      </c>
      <c r="O147" s="1">
        <v>-1226</v>
      </c>
      <c r="P147" s="2">
        <v>45803</v>
      </c>
      <c r="Q147" s="2">
        <v>45437</v>
      </c>
      <c r="R147" t="s">
        <v>49</v>
      </c>
      <c r="S147">
        <v>43</v>
      </c>
      <c r="T147">
        <v>52</v>
      </c>
      <c r="U147" t="s">
        <v>35</v>
      </c>
      <c r="V147" t="s">
        <v>36</v>
      </c>
      <c r="W147" t="s">
        <v>51</v>
      </c>
      <c r="X147" t="s">
        <v>363</v>
      </c>
      <c r="Y147" t="s">
        <v>39</v>
      </c>
      <c r="Z147">
        <v>6</v>
      </c>
      <c r="AA147" t="s">
        <v>40</v>
      </c>
      <c r="AB147">
        <v>652</v>
      </c>
      <c r="AC147" t="s">
        <v>78</v>
      </c>
      <c r="AD147" t="s">
        <v>42</v>
      </c>
      <c r="AG147" t="s">
        <v>59</v>
      </c>
      <c r="AH147">
        <v>12</v>
      </c>
      <c r="AI147">
        <v>69</v>
      </c>
    </row>
    <row r="148" spans="1:35" x14ac:dyDescent="0.3">
      <c r="A148" t="s">
        <v>364</v>
      </c>
      <c r="B148" t="s">
        <v>29</v>
      </c>
      <c r="C148" t="s">
        <v>66</v>
      </c>
      <c r="D148" t="s">
        <v>31</v>
      </c>
      <c r="E148" t="s">
        <v>43</v>
      </c>
      <c r="F148" s="1">
        <v>2093</v>
      </c>
      <c r="G148">
        <v>37</v>
      </c>
      <c r="H148" s="1">
        <v>1318.59</v>
      </c>
      <c r="I148">
        <v>98</v>
      </c>
      <c r="J148">
        <v>32</v>
      </c>
      <c r="K148">
        <v>2</v>
      </c>
      <c r="L148">
        <v>430</v>
      </c>
      <c r="M148" t="s">
        <v>60</v>
      </c>
      <c r="N148" s="1">
        <v>3050</v>
      </c>
      <c r="O148" s="1">
        <v>-1731.41</v>
      </c>
      <c r="P148" s="2">
        <v>45804</v>
      </c>
      <c r="Q148" s="2">
        <v>45438</v>
      </c>
      <c r="R148" t="s">
        <v>89</v>
      </c>
      <c r="S148">
        <v>14</v>
      </c>
      <c r="T148">
        <v>47</v>
      </c>
      <c r="U148" t="s">
        <v>35</v>
      </c>
      <c r="V148" t="s">
        <v>68</v>
      </c>
      <c r="W148" t="s">
        <v>37</v>
      </c>
      <c r="X148" t="s">
        <v>365</v>
      </c>
      <c r="Y148" t="s">
        <v>53</v>
      </c>
      <c r="Z148">
        <v>6</v>
      </c>
      <c r="AA148" t="s">
        <v>40</v>
      </c>
      <c r="AB148">
        <v>551</v>
      </c>
      <c r="AC148" t="s">
        <v>54</v>
      </c>
      <c r="AD148" t="s">
        <v>82</v>
      </c>
      <c r="AG148" t="s">
        <v>43</v>
      </c>
      <c r="AH148">
        <v>98</v>
      </c>
      <c r="AI148">
        <v>32</v>
      </c>
    </row>
    <row r="149" spans="1:35" x14ac:dyDescent="0.3">
      <c r="A149" t="s">
        <v>366</v>
      </c>
      <c r="B149" t="s">
        <v>29</v>
      </c>
      <c r="C149" t="s">
        <v>30</v>
      </c>
      <c r="D149" t="s">
        <v>96</v>
      </c>
      <c r="E149" t="s">
        <v>59</v>
      </c>
      <c r="F149">
        <v>959</v>
      </c>
      <c r="G149">
        <v>13</v>
      </c>
      <c r="H149">
        <v>834.33</v>
      </c>
      <c r="I149">
        <v>160</v>
      </c>
      <c r="J149">
        <v>42</v>
      </c>
      <c r="K149">
        <v>2.8</v>
      </c>
      <c r="L149">
        <v>403</v>
      </c>
      <c r="M149" t="s">
        <v>33</v>
      </c>
      <c r="N149" s="1">
        <v>1103</v>
      </c>
      <c r="O149">
        <v>-268.67</v>
      </c>
      <c r="P149" s="2">
        <v>45805</v>
      </c>
      <c r="Q149" s="2">
        <v>45439</v>
      </c>
      <c r="R149" t="s">
        <v>89</v>
      </c>
      <c r="S149">
        <v>31</v>
      </c>
      <c r="T149">
        <v>41</v>
      </c>
      <c r="U149" t="s">
        <v>50</v>
      </c>
      <c r="V149" t="s">
        <v>36</v>
      </c>
      <c r="W149" t="s">
        <v>76</v>
      </c>
      <c r="X149" t="s">
        <v>367</v>
      </c>
      <c r="Y149" t="s">
        <v>70</v>
      </c>
      <c r="Z149">
        <v>5</v>
      </c>
      <c r="AA149" t="s">
        <v>40</v>
      </c>
      <c r="AB149">
        <v>857</v>
      </c>
      <c r="AC149" t="s">
        <v>41</v>
      </c>
      <c r="AD149" t="s">
        <v>42</v>
      </c>
      <c r="AG149" t="s">
        <v>59</v>
      </c>
      <c r="AH149">
        <v>160</v>
      </c>
      <c r="AI149">
        <v>42</v>
      </c>
    </row>
    <row r="150" spans="1:35" x14ac:dyDescent="0.3">
      <c r="A150" t="s">
        <v>368</v>
      </c>
      <c r="B150" t="s">
        <v>29</v>
      </c>
      <c r="C150" t="s">
        <v>72</v>
      </c>
      <c r="D150" t="s">
        <v>67</v>
      </c>
      <c r="E150" t="s">
        <v>43</v>
      </c>
      <c r="F150" s="1">
        <v>3907</v>
      </c>
      <c r="G150">
        <v>39</v>
      </c>
      <c r="H150" s="1">
        <v>2383.27</v>
      </c>
      <c r="I150">
        <v>114</v>
      </c>
      <c r="J150">
        <v>58</v>
      </c>
      <c r="K150">
        <v>2</v>
      </c>
      <c r="L150">
        <v>290</v>
      </c>
      <c r="M150" t="s">
        <v>48</v>
      </c>
      <c r="N150" s="1">
        <v>2028</v>
      </c>
      <c r="O150">
        <v>355.27</v>
      </c>
      <c r="P150" s="2">
        <v>45806</v>
      </c>
      <c r="Q150" s="2">
        <v>45440</v>
      </c>
      <c r="R150" t="s">
        <v>49</v>
      </c>
      <c r="S150">
        <v>27</v>
      </c>
      <c r="T150">
        <v>29</v>
      </c>
      <c r="U150" t="s">
        <v>35</v>
      </c>
      <c r="V150" t="s">
        <v>61</v>
      </c>
      <c r="W150" t="s">
        <v>76</v>
      </c>
      <c r="X150" t="s">
        <v>369</v>
      </c>
      <c r="Y150" t="s">
        <v>70</v>
      </c>
      <c r="Z150">
        <v>10</v>
      </c>
      <c r="AA150" t="s">
        <v>40</v>
      </c>
      <c r="AB150">
        <v>387</v>
      </c>
      <c r="AC150" t="s">
        <v>41</v>
      </c>
      <c r="AD150" t="s">
        <v>42</v>
      </c>
      <c r="AG150" t="s">
        <v>43</v>
      </c>
      <c r="AH150">
        <v>114</v>
      </c>
      <c r="AI150">
        <v>58</v>
      </c>
    </row>
    <row r="151" spans="1:35" x14ac:dyDescent="0.3">
      <c r="A151" t="s">
        <v>370</v>
      </c>
      <c r="B151" t="s">
        <v>45</v>
      </c>
      <c r="C151" t="s">
        <v>84</v>
      </c>
      <c r="D151" t="s">
        <v>58</v>
      </c>
      <c r="E151" t="s">
        <v>43</v>
      </c>
      <c r="F151" s="1">
        <v>2360</v>
      </c>
      <c r="G151">
        <v>22</v>
      </c>
      <c r="H151" s="1">
        <v>1840.8</v>
      </c>
      <c r="I151">
        <v>186</v>
      </c>
      <c r="J151">
        <v>65</v>
      </c>
      <c r="K151">
        <v>3.4</v>
      </c>
      <c r="L151">
        <v>17</v>
      </c>
      <c r="M151" t="s">
        <v>48</v>
      </c>
      <c r="N151" s="1">
        <v>2430</v>
      </c>
      <c r="O151">
        <v>-589.20000000000005</v>
      </c>
      <c r="P151" s="2">
        <v>45807</v>
      </c>
      <c r="Q151" s="2">
        <v>45441</v>
      </c>
      <c r="R151" t="s">
        <v>49</v>
      </c>
      <c r="S151">
        <v>19</v>
      </c>
      <c r="T151">
        <v>58</v>
      </c>
      <c r="U151" t="s">
        <v>50</v>
      </c>
      <c r="V151" t="s">
        <v>36</v>
      </c>
      <c r="W151" t="s">
        <v>76</v>
      </c>
      <c r="X151" t="s">
        <v>371</v>
      </c>
      <c r="Y151" t="s">
        <v>53</v>
      </c>
      <c r="Z151">
        <v>10</v>
      </c>
      <c r="AA151" t="s">
        <v>63</v>
      </c>
      <c r="AB151">
        <v>402</v>
      </c>
      <c r="AC151" t="s">
        <v>54</v>
      </c>
      <c r="AD151" t="s">
        <v>55</v>
      </c>
      <c r="AG151" t="s">
        <v>43</v>
      </c>
      <c r="AH151">
        <v>186</v>
      </c>
      <c r="AI151">
        <v>65</v>
      </c>
    </row>
    <row r="152" spans="1:35" x14ac:dyDescent="0.3">
      <c r="A152" t="s">
        <v>372</v>
      </c>
      <c r="B152" t="s">
        <v>80</v>
      </c>
      <c r="C152" t="s">
        <v>66</v>
      </c>
      <c r="D152" t="s">
        <v>47</v>
      </c>
      <c r="E152" t="s">
        <v>32</v>
      </c>
      <c r="F152" s="1">
        <v>1045</v>
      </c>
      <c r="G152">
        <v>34</v>
      </c>
      <c r="H152">
        <v>689.7</v>
      </c>
      <c r="I152">
        <v>113</v>
      </c>
      <c r="J152">
        <v>1</v>
      </c>
      <c r="K152">
        <v>2.8</v>
      </c>
      <c r="L152">
        <v>241</v>
      </c>
      <c r="M152" t="s">
        <v>48</v>
      </c>
      <c r="N152" s="1">
        <v>3751</v>
      </c>
      <c r="O152" s="1">
        <v>-3061.3</v>
      </c>
      <c r="P152" s="2">
        <v>45808</v>
      </c>
      <c r="Q152" s="2">
        <v>45442</v>
      </c>
      <c r="R152" t="s">
        <v>49</v>
      </c>
      <c r="S152">
        <v>44</v>
      </c>
      <c r="T152">
        <v>44</v>
      </c>
      <c r="U152" t="s">
        <v>50</v>
      </c>
      <c r="V152" t="s">
        <v>61</v>
      </c>
      <c r="W152" t="s">
        <v>76</v>
      </c>
      <c r="X152" t="s">
        <v>373</v>
      </c>
      <c r="Y152" t="s">
        <v>70</v>
      </c>
      <c r="Z152">
        <v>4</v>
      </c>
      <c r="AA152" t="s">
        <v>63</v>
      </c>
      <c r="AB152">
        <v>558</v>
      </c>
      <c r="AC152" t="s">
        <v>54</v>
      </c>
      <c r="AD152" t="s">
        <v>82</v>
      </c>
      <c r="AG152" t="s">
        <v>32</v>
      </c>
      <c r="AH152">
        <v>113</v>
      </c>
      <c r="AI152">
        <v>1</v>
      </c>
    </row>
    <row r="153" spans="1:35" x14ac:dyDescent="0.3">
      <c r="A153" t="s">
        <v>374</v>
      </c>
      <c r="B153" t="s">
        <v>45</v>
      </c>
      <c r="C153" t="s">
        <v>30</v>
      </c>
      <c r="D153" t="s">
        <v>96</v>
      </c>
      <c r="E153" t="s">
        <v>43</v>
      </c>
      <c r="F153" s="1">
        <v>2718</v>
      </c>
      <c r="G153">
        <v>36</v>
      </c>
      <c r="H153" s="1">
        <v>1739.52</v>
      </c>
      <c r="I153">
        <v>181</v>
      </c>
      <c r="J153">
        <v>47</v>
      </c>
      <c r="K153">
        <v>2.9</v>
      </c>
      <c r="L153">
        <v>363</v>
      </c>
      <c r="M153" t="s">
        <v>33</v>
      </c>
      <c r="N153" s="1">
        <v>3800</v>
      </c>
      <c r="O153" s="1">
        <v>-2060.48</v>
      </c>
      <c r="P153" s="2">
        <v>45809</v>
      </c>
      <c r="Q153" s="2">
        <v>45443</v>
      </c>
      <c r="R153" t="s">
        <v>89</v>
      </c>
      <c r="S153">
        <v>24</v>
      </c>
      <c r="T153">
        <v>28</v>
      </c>
      <c r="U153" t="s">
        <v>50</v>
      </c>
      <c r="V153" t="s">
        <v>61</v>
      </c>
      <c r="W153" t="s">
        <v>51</v>
      </c>
      <c r="X153" t="s">
        <v>375</v>
      </c>
      <c r="Y153" t="s">
        <v>53</v>
      </c>
      <c r="Z153">
        <v>6</v>
      </c>
      <c r="AA153" t="s">
        <v>63</v>
      </c>
      <c r="AB153">
        <v>183</v>
      </c>
      <c r="AC153" t="s">
        <v>78</v>
      </c>
      <c r="AD153" t="s">
        <v>42</v>
      </c>
      <c r="AG153" t="s">
        <v>43</v>
      </c>
      <c r="AH153">
        <v>181</v>
      </c>
      <c r="AI153">
        <v>47</v>
      </c>
    </row>
    <row r="154" spans="1:35" x14ac:dyDescent="0.3">
      <c r="A154" t="s">
        <v>376</v>
      </c>
      <c r="B154" t="s">
        <v>29</v>
      </c>
      <c r="C154" t="s">
        <v>84</v>
      </c>
      <c r="D154" t="s">
        <v>96</v>
      </c>
      <c r="E154" t="s">
        <v>32</v>
      </c>
      <c r="F154" s="1">
        <v>3656</v>
      </c>
      <c r="G154">
        <v>20</v>
      </c>
      <c r="H154" s="1">
        <v>2924.8</v>
      </c>
      <c r="I154">
        <v>73</v>
      </c>
      <c r="J154">
        <v>19</v>
      </c>
      <c r="K154">
        <v>3.4</v>
      </c>
      <c r="L154">
        <v>279</v>
      </c>
      <c r="M154" t="s">
        <v>48</v>
      </c>
      <c r="N154" s="1">
        <v>3454</v>
      </c>
      <c r="O154">
        <v>-529.20000000000005</v>
      </c>
      <c r="P154" s="2">
        <v>45810</v>
      </c>
      <c r="Q154" s="2">
        <v>45444</v>
      </c>
      <c r="R154" t="s">
        <v>34</v>
      </c>
      <c r="S154">
        <v>34</v>
      </c>
      <c r="T154">
        <v>20</v>
      </c>
      <c r="U154" t="s">
        <v>50</v>
      </c>
      <c r="V154" t="s">
        <v>61</v>
      </c>
      <c r="W154" t="s">
        <v>51</v>
      </c>
      <c r="X154" t="s">
        <v>377</v>
      </c>
      <c r="Y154" t="s">
        <v>53</v>
      </c>
      <c r="Z154">
        <v>10</v>
      </c>
      <c r="AA154" t="s">
        <v>40</v>
      </c>
      <c r="AB154">
        <v>166</v>
      </c>
      <c r="AC154" t="s">
        <v>41</v>
      </c>
      <c r="AD154" t="s">
        <v>82</v>
      </c>
      <c r="AG154" t="s">
        <v>32</v>
      </c>
      <c r="AH154">
        <v>73</v>
      </c>
      <c r="AI154">
        <v>19</v>
      </c>
    </row>
    <row r="155" spans="1:35" x14ac:dyDescent="0.3">
      <c r="A155" t="s">
        <v>378</v>
      </c>
      <c r="B155" t="s">
        <v>80</v>
      </c>
      <c r="C155" t="s">
        <v>46</v>
      </c>
      <c r="D155" t="s">
        <v>31</v>
      </c>
      <c r="E155" t="s">
        <v>56</v>
      </c>
      <c r="F155" s="1">
        <v>3753</v>
      </c>
      <c r="G155">
        <v>24</v>
      </c>
      <c r="H155" s="1">
        <v>2852.28</v>
      </c>
      <c r="I155">
        <v>23</v>
      </c>
      <c r="J155">
        <v>88</v>
      </c>
      <c r="K155">
        <v>1.3</v>
      </c>
      <c r="L155">
        <v>180</v>
      </c>
      <c r="M155" t="s">
        <v>48</v>
      </c>
      <c r="N155">
        <v>586</v>
      </c>
      <c r="O155" s="1">
        <v>2266.2800000000002</v>
      </c>
      <c r="P155" s="2">
        <v>45811</v>
      </c>
      <c r="Q155" s="2">
        <v>45445</v>
      </c>
      <c r="R155" t="s">
        <v>34</v>
      </c>
      <c r="S155">
        <v>22</v>
      </c>
      <c r="T155">
        <v>69</v>
      </c>
      <c r="U155" t="s">
        <v>50</v>
      </c>
      <c r="V155" t="s">
        <v>36</v>
      </c>
      <c r="W155" t="s">
        <v>76</v>
      </c>
      <c r="X155" t="s">
        <v>379</v>
      </c>
      <c r="Y155" t="s">
        <v>70</v>
      </c>
      <c r="Z155">
        <v>3</v>
      </c>
      <c r="AA155" t="s">
        <v>40</v>
      </c>
      <c r="AB155">
        <v>983</v>
      </c>
      <c r="AC155" t="s">
        <v>41</v>
      </c>
      <c r="AD155" t="s">
        <v>55</v>
      </c>
      <c r="AG155" t="s">
        <v>56</v>
      </c>
      <c r="AH155">
        <v>23</v>
      </c>
      <c r="AI155">
        <v>88</v>
      </c>
    </row>
    <row r="156" spans="1:35" x14ac:dyDescent="0.3">
      <c r="A156" t="s">
        <v>380</v>
      </c>
      <c r="B156" t="s">
        <v>80</v>
      </c>
      <c r="C156" t="s">
        <v>72</v>
      </c>
      <c r="D156" t="s">
        <v>96</v>
      </c>
      <c r="E156" t="s">
        <v>56</v>
      </c>
      <c r="F156" s="1">
        <v>4519</v>
      </c>
      <c r="G156">
        <v>45</v>
      </c>
      <c r="H156" s="1">
        <v>2485.4499999999998</v>
      </c>
      <c r="I156">
        <v>17</v>
      </c>
      <c r="J156">
        <v>46</v>
      </c>
      <c r="K156">
        <v>2.7</v>
      </c>
      <c r="L156">
        <v>372</v>
      </c>
      <c r="M156" t="s">
        <v>33</v>
      </c>
      <c r="N156" s="1">
        <v>2467</v>
      </c>
      <c r="O156">
        <v>18.45</v>
      </c>
      <c r="P156" s="2">
        <v>45812</v>
      </c>
      <c r="Q156" s="2">
        <v>45446</v>
      </c>
      <c r="R156" t="s">
        <v>89</v>
      </c>
      <c r="S156">
        <v>28</v>
      </c>
      <c r="T156">
        <v>64</v>
      </c>
      <c r="U156" t="s">
        <v>35</v>
      </c>
      <c r="V156" t="s">
        <v>61</v>
      </c>
      <c r="W156" t="s">
        <v>37</v>
      </c>
      <c r="X156" t="s">
        <v>381</v>
      </c>
      <c r="Y156" t="s">
        <v>39</v>
      </c>
      <c r="Z156">
        <v>10</v>
      </c>
      <c r="AA156" t="s">
        <v>40</v>
      </c>
      <c r="AB156">
        <v>484</v>
      </c>
      <c r="AC156" t="s">
        <v>54</v>
      </c>
      <c r="AD156" t="s">
        <v>42</v>
      </c>
      <c r="AG156" t="s">
        <v>56</v>
      </c>
      <c r="AH156">
        <v>17</v>
      </c>
      <c r="AI156">
        <v>46</v>
      </c>
    </row>
    <row r="157" spans="1:35" x14ac:dyDescent="0.3">
      <c r="A157" t="s">
        <v>382</v>
      </c>
      <c r="B157" t="s">
        <v>29</v>
      </c>
      <c r="C157" t="s">
        <v>66</v>
      </c>
      <c r="D157" t="s">
        <v>58</v>
      </c>
      <c r="E157" t="s">
        <v>56</v>
      </c>
      <c r="F157" s="1">
        <v>1879</v>
      </c>
      <c r="G157">
        <v>26</v>
      </c>
      <c r="H157" s="1">
        <v>1390.46</v>
      </c>
      <c r="I157">
        <v>37</v>
      </c>
      <c r="J157">
        <v>47</v>
      </c>
      <c r="K157">
        <v>2.5</v>
      </c>
      <c r="L157">
        <v>240</v>
      </c>
      <c r="M157" t="s">
        <v>48</v>
      </c>
      <c r="N157">
        <v>714</v>
      </c>
      <c r="O157">
        <v>676.46</v>
      </c>
      <c r="P157" s="2">
        <v>45813</v>
      </c>
      <c r="Q157" s="2">
        <v>45447</v>
      </c>
      <c r="R157" t="s">
        <v>49</v>
      </c>
      <c r="S157">
        <v>43</v>
      </c>
      <c r="T157">
        <v>69</v>
      </c>
      <c r="U157" t="s">
        <v>50</v>
      </c>
      <c r="V157" t="s">
        <v>36</v>
      </c>
      <c r="W157" t="s">
        <v>76</v>
      </c>
      <c r="X157" t="s">
        <v>383</v>
      </c>
      <c r="Y157" t="s">
        <v>39</v>
      </c>
      <c r="Z157">
        <v>14</v>
      </c>
      <c r="AA157" t="s">
        <v>40</v>
      </c>
      <c r="AB157">
        <v>432</v>
      </c>
      <c r="AC157" t="s">
        <v>54</v>
      </c>
      <c r="AD157" t="s">
        <v>82</v>
      </c>
      <c r="AG157" t="s">
        <v>56</v>
      </c>
      <c r="AH157">
        <v>37</v>
      </c>
      <c r="AI157">
        <v>47</v>
      </c>
    </row>
    <row r="158" spans="1:35" x14ac:dyDescent="0.3">
      <c r="A158" t="s">
        <v>384</v>
      </c>
      <c r="B158" t="s">
        <v>65</v>
      </c>
      <c r="C158" t="s">
        <v>30</v>
      </c>
      <c r="D158" t="s">
        <v>67</v>
      </c>
      <c r="E158" t="s">
        <v>32</v>
      </c>
      <c r="F158" s="1">
        <v>1723</v>
      </c>
      <c r="G158">
        <v>3</v>
      </c>
      <c r="H158" s="1">
        <v>1671.31</v>
      </c>
      <c r="I158">
        <v>129</v>
      </c>
      <c r="J158">
        <v>31</v>
      </c>
      <c r="K158">
        <v>3.3</v>
      </c>
      <c r="L158">
        <v>271</v>
      </c>
      <c r="M158" t="s">
        <v>60</v>
      </c>
      <c r="N158" s="1">
        <v>3726</v>
      </c>
      <c r="O158" s="1">
        <v>-2054.69</v>
      </c>
      <c r="P158" s="2">
        <v>45814</v>
      </c>
      <c r="Q158" s="2">
        <v>45448</v>
      </c>
      <c r="R158" t="s">
        <v>89</v>
      </c>
      <c r="S158">
        <v>8</v>
      </c>
      <c r="T158">
        <v>52</v>
      </c>
      <c r="U158" t="s">
        <v>35</v>
      </c>
      <c r="V158" t="s">
        <v>61</v>
      </c>
      <c r="W158" t="s">
        <v>76</v>
      </c>
      <c r="X158" t="s">
        <v>385</v>
      </c>
      <c r="Y158" t="s">
        <v>53</v>
      </c>
      <c r="Z158">
        <v>10</v>
      </c>
      <c r="AA158" t="s">
        <v>40</v>
      </c>
      <c r="AB158">
        <v>704</v>
      </c>
      <c r="AC158" t="s">
        <v>78</v>
      </c>
      <c r="AD158" t="s">
        <v>82</v>
      </c>
      <c r="AG158" t="s">
        <v>32</v>
      </c>
      <c r="AH158">
        <v>129</v>
      </c>
      <c r="AI158">
        <v>31</v>
      </c>
    </row>
    <row r="159" spans="1:35" x14ac:dyDescent="0.3">
      <c r="A159" t="s">
        <v>386</v>
      </c>
      <c r="B159" t="s">
        <v>45</v>
      </c>
      <c r="C159" t="s">
        <v>30</v>
      </c>
      <c r="D159" t="s">
        <v>31</v>
      </c>
      <c r="E159" t="s">
        <v>43</v>
      </c>
      <c r="F159" s="1">
        <v>2017</v>
      </c>
      <c r="G159">
        <v>6</v>
      </c>
      <c r="H159" s="1">
        <v>1895.98</v>
      </c>
      <c r="I159">
        <v>123</v>
      </c>
      <c r="J159">
        <v>48</v>
      </c>
      <c r="K159">
        <v>2.9</v>
      </c>
      <c r="L159">
        <v>409</v>
      </c>
      <c r="M159" t="s">
        <v>33</v>
      </c>
      <c r="N159" s="1">
        <v>1439</v>
      </c>
      <c r="O159">
        <v>456.98</v>
      </c>
      <c r="P159" s="2">
        <v>45815</v>
      </c>
      <c r="Q159" s="2">
        <v>45449</v>
      </c>
      <c r="R159" t="s">
        <v>34</v>
      </c>
      <c r="S159">
        <v>27</v>
      </c>
      <c r="T159">
        <v>48</v>
      </c>
      <c r="U159" t="s">
        <v>35</v>
      </c>
      <c r="V159" t="s">
        <v>36</v>
      </c>
      <c r="W159" t="s">
        <v>51</v>
      </c>
      <c r="X159" t="s">
        <v>387</v>
      </c>
      <c r="Y159" t="s">
        <v>39</v>
      </c>
      <c r="Z159">
        <v>10</v>
      </c>
      <c r="AA159" t="s">
        <v>40</v>
      </c>
      <c r="AB159">
        <v>762</v>
      </c>
      <c r="AC159" t="s">
        <v>54</v>
      </c>
      <c r="AD159" t="s">
        <v>55</v>
      </c>
      <c r="AG159" t="s">
        <v>43</v>
      </c>
      <c r="AH159">
        <v>123</v>
      </c>
      <c r="AI159">
        <v>48</v>
      </c>
    </row>
    <row r="160" spans="1:35" x14ac:dyDescent="0.3">
      <c r="A160" t="s">
        <v>388</v>
      </c>
      <c r="B160" t="s">
        <v>45</v>
      </c>
      <c r="C160" t="s">
        <v>84</v>
      </c>
      <c r="D160" t="s">
        <v>67</v>
      </c>
      <c r="E160" t="s">
        <v>59</v>
      </c>
      <c r="F160" s="1">
        <v>1000</v>
      </c>
      <c r="G160">
        <v>30</v>
      </c>
      <c r="H160">
        <v>700</v>
      </c>
      <c r="I160">
        <v>138</v>
      </c>
      <c r="J160">
        <v>96</v>
      </c>
      <c r="K160">
        <v>2.5</v>
      </c>
      <c r="L160">
        <v>424</v>
      </c>
      <c r="M160" t="s">
        <v>60</v>
      </c>
      <c r="N160" s="1">
        <v>3048</v>
      </c>
      <c r="O160" s="1">
        <v>-2348</v>
      </c>
      <c r="P160" s="2">
        <v>45816</v>
      </c>
      <c r="Q160" s="2">
        <v>45450</v>
      </c>
      <c r="R160" t="s">
        <v>34</v>
      </c>
      <c r="S160">
        <v>21</v>
      </c>
      <c r="T160">
        <v>39</v>
      </c>
      <c r="U160" t="s">
        <v>50</v>
      </c>
      <c r="V160" t="s">
        <v>61</v>
      </c>
      <c r="W160" t="s">
        <v>51</v>
      </c>
      <c r="X160" t="s">
        <v>389</v>
      </c>
      <c r="Y160" t="s">
        <v>70</v>
      </c>
      <c r="Z160">
        <v>13</v>
      </c>
      <c r="AA160" t="s">
        <v>63</v>
      </c>
      <c r="AB160">
        <v>891</v>
      </c>
      <c r="AC160" t="s">
        <v>54</v>
      </c>
      <c r="AD160" t="s">
        <v>82</v>
      </c>
      <c r="AG160" t="s">
        <v>59</v>
      </c>
      <c r="AH160">
        <v>138</v>
      </c>
      <c r="AI160">
        <v>96</v>
      </c>
    </row>
    <row r="161" spans="1:35" x14ac:dyDescent="0.3">
      <c r="A161" t="s">
        <v>390</v>
      </c>
      <c r="B161" t="s">
        <v>65</v>
      </c>
      <c r="C161" t="s">
        <v>46</v>
      </c>
      <c r="D161" t="s">
        <v>31</v>
      </c>
      <c r="E161" t="s">
        <v>32</v>
      </c>
      <c r="F161" s="1">
        <v>2295</v>
      </c>
      <c r="G161">
        <v>11</v>
      </c>
      <c r="H161" s="1">
        <v>2042.55</v>
      </c>
      <c r="I161">
        <v>93</v>
      </c>
      <c r="J161">
        <v>5</v>
      </c>
      <c r="K161">
        <v>2.6</v>
      </c>
      <c r="L161">
        <v>401</v>
      </c>
      <c r="M161" t="s">
        <v>33</v>
      </c>
      <c r="N161" s="1">
        <v>3710</v>
      </c>
      <c r="O161" s="1">
        <v>-1667.45</v>
      </c>
      <c r="P161" s="2">
        <v>45817</v>
      </c>
      <c r="Q161" s="2">
        <v>45451</v>
      </c>
      <c r="R161" t="s">
        <v>34</v>
      </c>
      <c r="S161">
        <v>16</v>
      </c>
      <c r="T161">
        <v>52</v>
      </c>
      <c r="U161" t="s">
        <v>35</v>
      </c>
      <c r="V161" t="s">
        <v>36</v>
      </c>
      <c r="W161" t="s">
        <v>37</v>
      </c>
      <c r="X161" t="s">
        <v>391</v>
      </c>
      <c r="Y161" t="s">
        <v>53</v>
      </c>
      <c r="Z161">
        <v>1</v>
      </c>
      <c r="AA161" t="s">
        <v>63</v>
      </c>
      <c r="AB161">
        <v>577</v>
      </c>
      <c r="AC161" t="s">
        <v>78</v>
      </c>
      <c r="AD161" t="s">
        <v>82</v>
      </c>
      <c r="AG161" t="s">
        <v>32</v>
      </c>
      <c r="AH161">
        <v>93</v>
      </c>
      <c r="AI161">
        <v>5</v>
      </c>
    </row>
    <row r="162" spans="1:35" x14ac:dyDescent="0.3">
      <c r="A162" t="s">
        <v>392</v>
      </c>
      <c r="B162" t="s">
        <v>45</v>
      </c>
      <c r="C162" t="s">
        <v>84</v>
      </c>
      <c r="D162" t="s">
        <v>31</v>
      </c>
      <c r="E162" t="s">
        <v>43</v>
      </c>
      <c r="F162">
        <v>934</v>
      </c>
      <c r="G162">
        <v>40</v>
      </c>
      <c r="H162">
        <v>560.4</v>
      </c>
      <c r="I162">
        <v>132</v>
      </c>
      <c r="J162">
        <v>3</v>
      </c>
      <c r="K162">
        <v>1.1000000000000001</v>
      </c>
      <c r="L162">
        <v>254</v>
      </c>
      <c r="M162" t="s">
        <v>48</v>
      </c>
      <c r="N162" s="1">
        <v>2714</v>
      </c>
      <c r="O162" s="1">
        <v>-2153.6</v>
      </c>
      <c r="P162" s="2">
        <v>45818</v>
      </c>
      <c r="Q162" s="2">
        <v>45452</v>
      </c>
      <c r="R162" t="s">
        <v>49</v>
      </c>
      <c r="S162">
        <v>25</v>
      </c>
      <c r="T162">
        <v>47</v>
      </c>
      <c r="U162" t="s">
        <v>35</v>
      </c>
      <c r="V162" t="s">
        <v>61</v>
      </c>
      <c r="W162" t="s">
        <v>51</v>
      </c>
      <c r="X162" t="s">
        <v>393</v>
      </c>
      <c r="Y162" t="s">
        <v>39</v>
      </c>
      <c r="Z162">
        <v>12</v>
      </c>
      <c r="AA162" t="s">
        <v>40</v>
      </c>
      <c r="AB162">
        <v>650</v>
      </c>
      <c r="AC162" t="s">
        <v>41</v>
      </c>
      <c r="AD162" t="s">
        <v>82</v>
      </c>
      <c r="AG162" t="s">
        <v>43</v>
      </c>
      <c r="AH162">
        <v>132</v>
      </c>
      <c r="AI162">
        <v>3</v>
      </c>
    </row>
    <row r="163" spans="1:35" x14ac:dyDescent="0.3">
      <c r="A163" t="s">
        <v>394</v>
      </c>
      <c r="B163" t="s">
        <v>65</v>
      </c>
      <c r="C163" t="s">
        <v>46</v>
      </c>
      <c r="D163" t="s">
        <v>67</v>
      </c>
      <c r="E163" t="s">
        <v>32</v>
      </c>
      <c r="F163" s="1">
        <v>3375</v>
      </c>
      <c r="G163">
        <v>5</v>
      </c>
      <c r="H163" s="1">
        <v>3206.25</v>
      </c>
      <c r="I163">
        <v>68</v>
      </c>
      <c r="J163">
        <v>11</v>
      </c>
      <c r="K163">
        <v>1.6</v>
      </c>
      <c r="L163">
        <v>394</v>
      </c>
      <c r="M163" t="s">
        <v>48</v>
      </c>
      <c r="N163">
        <v>721</v>
      </c>
      <c r="O163" s="1">
        <v>2485.25</v>
      </c>
      <c r="P163" s="2">
        <v>45819</v>
      </c>
      <c r="Q163" s="2">
        <v>45453</v>
      </c>
      <c r="R163" t="s">
        <v>89</v>
      </c>
      <c r="S163">
        <v>4</v>
      </c>
      <c r="T163">
        <v>32</v>
      </c>
      <c r="U163" t="s">
        <v>50</v>
      </c>
      <c r="V163" t="s">
        <v>61</v>
      </c>
      <c r="W163" t="s">
        <v>76</v>
      </c>
      <c r="X163" t="s">
        <v>395</v>
      </c>
      <c r="Y163" t="s">
        <v>39</v>
      </c>
      <c r="Z163">
        <v>3</v>
      </c>
      <c r="AA163" t="s">
        <v>63</v>
      </c>
      <c r="AB163">
        <v>399</v>
      </c>
      <c r="AC163" t="s">
        <v>54</v>
      </c>
      <c r="AD163" t="s">
        <v>42</v>
      </c>
      <c r="AG163" t="s">
        <v>32</v>
      </c>
      <c r="AH163">
        <v>68</v>
      </c>
      <c r="AI163">
        <v>11</v>
      </c>
    </row>
    <row r="164" spans="1:35" x14ac:dyDescent="0.3">
      <c r="A164" t="s">
        <v>396</v>
      </c>
      <c r="B164" t="s">
        <v>75</v>
      </c>
      <c r="C164" t="s">
        <v>84</v>
      </c>
      <c r="D164" t="s">
        <v>58</v>
      </c>
      <c r="E164" t="s">
        <v>32</v>
      </c>
      <c r="F164" s="1">
        <v>1273</v>
      </c>
      <c r="G164">
        <v>34</v>
      </c>
      <c r="H164">
        <v>840.18</v>
      </c>
      <c r="I164">
        <v>181</v>
      </c>
      <c r="J164">
        <v>48</v>
      </c>
      <c r="K164">
        <v>3.2</v>
      </c>
      <c r="L164">
        <v>216</v>
      </c>
      <c r="M164" t="s">
        <v>48</v>
      </c>
      <c r="N164" s="1">
        <v>2950</v>
      </c>
      <c r="O164" s="1">
        <v>-2109.8200000000002</v>
      </c>
      <c r="P164" s="2">
        <v>45820</v>
      </c>
      <c r="Q164" s="2">
        <v>45454</v>
      </c>
      <c r="R164" t="s">
        <v>89</v>
      </c>
      <c r="S164">
        <v>21</v>
      </c>
      <c r="T164">
        <v>56</v>
      </c>
      <c r="U164" t="s">
        <v>35</v>
      </c>
      <c r="V164" t="s">
        <v>68</v>
      </c>
      <c r="W164" t="s">
        <v>51</v>
      </c>
      <c r="X164" t="s">
        <v>397</v>
      </c>
      <c r="Y164" t="s">
        <v>53</v>
      </c>
      <c r="Z164">
        <v>10</v>
      </c>
      <c r="AA164" t="s">
        <v>63</v>
      </c>
      <c r="AB164">
        <v>869</v>
      </c>
      <c r="AC164" t="s">
        <v>41</v>
      </c>
      <c r="AD164" t="s">
        <v>55</v>
      </c>
      <c r="AG164" t="s">
        <v>32</v>
      </c>
      <c r="AH164">
        <v>181</v>
      </c>
      <c r="AI164">
        <v>48</v>
      </c>
    </row>
    <row r="165" spans="1:35" x14ac:dyDescent="0.3">
      <c r="A165" t="s">
        <v>398</v>
      </c>
      <c r="B165" t="s">
        <v>75</v>
      </c>
      <c r="C165" t="s">
        <v>30</v>
      </c>
      <c r="D165" t="s">
        <v>47</v>
      </c>
      <c r="E165" t="s">
        <v>59</v>
      </c>
      <c r="F165" s="1">
        <v>4308</v>
      </c>
      <c r="G165">
        <v>14</v>
      </c>
      <c r="H165" s="1">
        <v>3704.88</v>
      </c>
      <c r="I165">
        <v>93</v>
      </c>
      <c r="J165">
        <v>66</v>
      </c>
      <c r="K165">
        <v>3.3</v>
      </c>
      <c r="L165">
        <v>427</v>
      </c>
      <c r="M165" t="s">
        <v>48</v>
      </c>
      <c r="N165" s="1">
        <v>1034</v>
      </c>
      <c r="O165" s="1">
        <v>2670.88</v>
      </c>
      <c r="P165" s="2">
        <v>45821</v>
      </c>
      <c r="Q165" s="2">
        <v>45455</v>
      </c>
      <c r="R165" t="s">
        <v>49</v>
      </c>
      <c r="S165">
        <v>34</v>
      </c>
      <c r="T165">
        <v>24</v>
      </c>
      <c r="U165" t="s">
        <v>50</v>
      </c>
      <c r="V165" t="s">
        <v>36</v>
      </c>
      <c r="W165" t="s">
        <v>37</v>
      </c>
      <c r="X165" t="s">
        <v>399</v>
      </c>
      <c r="Y165" t="s">
        <v>53</v>
      </c>
      <c r="Z165">
        <v>4</v>
      </c>
      <c r="AA165" t="s">
        <v>40</v>
      </c>
      <c r="AB165">
        <v>319</v>
      </c>
      <c r="AC165" t="s">
        <v>54</v>
      </c>
      <c r="AD165" t="s">
        <v>42</v>
      </c>
      <c r="AG165" t="s">
        <v>59</v>
      </c>
      <c r="AH165">
        <v>93</v>
      </c>
      <c r="AI165">
        <v>66</v>
      </c>
    </row>
    <row r="166" spans="1:35" x14ac:dyDescent="0.3">
      <c r="A166" t="s">
        <v>400</v>
      </c>
      <c r="B166" t="s">
        <v>45</v>
      </c>
      <c r="C166" t="s">
        <v>46</v>
      </c>
      <c r="D166" t="s">
        <v>47</v>
      </c>
      <c r="E166" t="s">
        <v>32</v>
      </c>
      <c r="F166" s="1">
        <v>3143</v>
      </c>
      <c r="G166">
        <v>18</v>
      </c>
      <c r="H166" s="1">
        <v>2577.2600000000002</v>
      </c>
      <c r="I166">
        <v>77</v>
      </c>
      <c r="J166">
        <v>30</v>
      </c>
      <c r="K166">
        <v>3.8</v>
      </c>
      <c r="L166">
        <v>342</v>
      </c>
      <c r="M166" t="s">
        <v>33</v>
      </c>
      <c r="N166" s="1">
        <v>1339</v>
      </c>
      <c r="O166" s="1">
        <v>1238.26</v>
      </c>
      <c r="P166" s="2">
        <v>45822</v>
      </c>
      <c r="Q166" s="2">
        <v>45456</v>
      </c>
      <c r="R166" t="s">
        <v>49</v>
      </c>
      <c r="S166">
        <v>9</v>
      </c>
      <c r="T166">
        <v>39</v>
      </c>
      <c r="U166" t="s">
        <v>35</v>
      </c>
      <c r="V166" t="s">
        <v>61</v>
      </c>
      <c r="W166" t="s">
        <v>76</v>
      </c>
      <c r="X166" t="s">
        <v>401</v>
      </c>
      <c r="Y166" t="s">
        <v>53</v>
      </c>
      <c r="Z166">
        <v>8</v>
      </c>
      <c r="AA166" t="s">
        <v>40</v>
      </c>
      <c r="AB166">
        <v>362</v>
      </c>
      <c r="AC166" t="s">
        <v>54</v>
      </c>
      <c r="AD166" t="s">
        <v>42</v>
      </c>
      <c r="AG166" t="s">
        <v>32</v>
      </c>
      <c r="AH166">
        <v>77</v>
      </c>
      <c r="AI166">
        <v>30</v>
      </c>
    </row>
    <row r="167" spans="1:35" x14ac:dyDescent="0.3">
      <c r="A167" t="s">
        <v>402</v>
      </c>
      <c r="B167" t="s">
        <v>80</v>
      </c>
      <c r="C167" t="s">
        <v>84</v>
      </c>
      <c r="D167" t="s">
        <v>31</v>
      </c>
      <c r="E167" t="s">
        <v>56</v>
      </c>
      <c r="F167" s="1">
        <v>3886</v>
      </c>
      <c r="G167">
        <v>25</v>
      </c>
      <c r="H167" s="1">
        <v>2914.5</v>
      </c>
      <c r="I167">
        <v>63</v>
      </c>
      <c r="J167">
        <v>27</v>
      </c>
      <c r="K167">
        <v>3</v>
      </c>
      <c r="L167">
        <v>209</v>
      </c>
      <c r="M167" t="s">
        <v>60</v>
      </c>
      <c r="N167" s="1">
        <v>2774</v>
      </c>
      <c r="O167">
        <v>140.5</v>
      </c>
      <c r="P167" s="2">
        <v>45823</v>
      </c>
      <c r="Q167" s="2">
        <v>45457</v>
      </c>
      <c r="R167" t="s">
        <v>89</v>
      </c>
      <c r="S167">
        <v>28</v>
      </c>
      <c r="T167">
        <v>57</v>
      </c>
      <c r="U167" t="s">
        <v>35</v>
      </c>
      <c r="V167" t="s">
        <v>68</v>
      </c>
      <c r="W167" t="s">
        <v>76</v>
      </c>
      <c r="X167" t="s">
        <v>403</v>
      </c>
      <c r="Y167" t="s">
        <v>39</v>
      </c>
      <c r="Z167">
        <v>2</v>
      </c>
      <c r="AA167" t="s">
        <v>40</v>
      </c>
      <c r="AB167">
        <v>590</v>
      </c>
      <c r="AC167" t="s">
        <v>54</v>
      </c>
      <c r="AD167" t="s">
        <v>55</v>
      </c>
      <c r="AG167" t="s">
        <v>56</v>
      </c>
      <c r="AH167">
        <v>63</v>
      </c>
      <c r="AI167">
        <v>27</v>
      </c>
    </row>
    <row r="168" spans="1:35" x14ac:dyDescent="0.3">
      <c r="A168" t="s">
        <v>404</v>
      </c>
      <c r="B168" t="s">
        <v>45</v>
      </c>
      <c r="C168" t="s">
        <v>72</v>
      </c>
      <c r="D168" t="s">
        <v>67</v>
      </c>
      <c r="E168" t="s">
        <v>43</v>
      </c>
      <c r="F168" s="1">
        <v>1142</v>
      </c>
      <c r="G168">
        <v>49</v>
      </c>
      <c r="H168">
        <v>582.41999999999996</v>
      </c>
      <c r="I168">
        <v>109</v>
      </c>
      <c r="J168">
        <v>83</v>
      </c>
      <c r="K168">
        <v>2.5</v>
      </c>
      <c r="L168">
        <v>122</v>
      </c>
      <c r="M168" t="s">
        <v>60</v>
      </c>
      <c r="N168" s="1">
        <v>1554</v>
      </c>
      <c r="O168">
        <v>-971.58</v>
      </c>
      <c r="P168" s="2">
        <v>45824</v>
      </c>
      <c r="Q168" s="2">
        <v>45458</v>
      </c>
      <c r="R168" t="s">
        <v>89</v>
      </c>
      <c r="S168">
        <v>32</v>
      </c>
      <c r="T168">
        <v>46</v>
      </c>
      <c r="U168" t="s">
        <v>50</v>
      </c>
      <c r="V168" t="s">
        <v>61</v>
      </c>
      <c r="W168" t="s">
        <v>76</v>
      </c>
      <c r="X168" t="s">
        <v>405</v>
      </c>
      <c r="Y168" t="s">
        <v>53</v>
      </c>
      <c r="Z168">
        <v>8</v>
      </c>
      <c r="AA168" t="s">
        <v>40</v>
      </c>
      <c r="AB168">
        <v>845</v>
      </c>
      <c r="AC168" t="s">
        <v>41</v>
      </c>
      <c r="AD168" t="s">
        <v>82</v>
      </c>
      <c r="AG168" t="s">
        <v>43</v>
      </c>
      <c r="AH168">
        <v>109</v>
      </c>
      <c r="AI168">
        <v>83</v>
      </c>
    </row>
    <row r="169" spans="1:35" x14ac:dyDescent="0.3">
      <c r="A169" t="s">
        <v>406</v>
      </c>
      <c r="B169" t="s">
        <v>45</v>
      </c>
      <c r="C169" t="s">
        <v>84</v>
      </c>
      <c r="D169" t="s">
        <v>67</v>
      </c>
      <c r="E169" t="s">
        <v>59</v>
      </c>
      <c r="F169" s="1">
        <v>3512</v>
      </c>
      <c r="G169">
        <v>0</v>
      </c>
      <c r="H169" s="1">
        <v>3512</v>
      </c>
      <c r="I169">
        <v>131</v>
      </c>
      <c r="J169">
        <v>21</v>
      </c>
      <c r="K169">
        <v>2.6</v>
      </c>
      <c r="L169">
        <v>101</v>
      </c>
      <c r="M169" t="s">
        <v>33</v>
      </c>
      <c r="N169">
        <v>577</v>
      </c>
      <c r="O169" s="1">
        <v>2935</v>
      </c>
      <c r="P169" s="2">
        <v>45825</v>
      </c>
      <c r="Q169" s="2">
        <v>45459</v>
      </c>
      <c r="R169" t="s">
        <v>89</v>
      </c>
      <c r="S169">
        <v>37</v>
      </c>
      <c r="T169">
        <v>38</v>
      </c>
      <c r="U169" t="s">
        <v>50</v>
      </c>
      <c r="V169" t="s">
        <v>61</v>
      </c>
      <c r="W169" t="s">
        <v>37</v>
      </c>
      <c r="X169" t="s">
        <v>407</v>
      </c>
      <c r="Y169" t="s">
        <v>53</v>
      </c>
      <c r="Z169">
        <v>5</v>
      </c>
      <c r="AA169" t="s">
        <v>40</v>
      </c>
      <c r="AB169">
        <v>203</v>
      </c>
      <c r="AC169" t="s">
        <v>78</v>
      </c>
      <c r="AD169" t="s">
        <v>55</v>
      </c>
      <c r="AG169" t="s">
        <v>59</v>
      </c>
      <c r="AH169">
        <v>131</v>
      </c>
      <c r="AI169">
        <v>21</v>
      </c>
    </row>
    <row r="170" spans="1:35" x14ac:dyDescent="0.3">
      <c r="A170" t="s">
        <v>408</v>
      </c>
      <c r="B170" t="s">
        <v>29</v>
      </c>
      <c r="C170" t="s">
        <v>84</v>
      </c>
      <c r="D170" t="s">
        <v>31</v>
      </c>
      <c r="E170" t="s">
        <v>56</v>
      </c>
      <c r="F170">
        <v>648</v>
      </c>
      <c r="G170">
        <v>15</v>
      </c>
      <c r="H170">
        <v>550.79999999999995</v>
      </c>
      <c r="I170">
        <v>187</v>
      </c>
      <c r="J170">
        <v>0</v>
      </c>
      <c r="K170">
        <v>1.4</v>
      </c>
      <c r="L170">
        <v>343</v>
      </c>
      <c r="M170" t="s">
        <v>60</v>
      </c>
      <c r="N170" s="1">
        <v>3330</v>
      </c>
      <c r="O170" s="1">
        <v>-2779.2</v>
      </c>
      <c r="P170" s="2">
        <v>45826</v>
      </c>
      <c r="Q170" s="2">
        <v>45460</v>
      </c>
      <c r="R170" t="s">
        <v>34</v>
      </c>
      <c r="S170">
        <v>39</v>
      </c>
      <c r="T170">
        <v>53</v>
      </c>
      <c r="U170" t="s">
        <v>50</v>
      </c>
      <c r="V170" t="s">
        <v>36</v>
      </c>
      <c r="W170" t="s">
        <v>37</v>
      </c>
      <c r="X170" t="s">
        <v>409</v>
      </c>
      <c r="Y170" t="s">
        <v>53</v>
      </c>
      <c r="Z170">
        <v>10</v>
      </c>
      <c r="AA170" t="s">
        <v>63</v>
      </c>
      <c r="AB170">
        <v>799</v>
      </c>
      <c r="AC170" t="s">
        <v>54</v>
      </c>
      <c r="AD170" t="s">
        <v>82</v>
      </c>
      <c r="AG170" t="s">
        <v>56</v>
      </c>
      <c r="AH170">
        <v>187</v>
      </c>
      <c r="AI170">
        <v>0</v>
      </c>
    </row>
    <row r="171" spans="1:35" x14ac:dyDescent="0.3">
      <c r="A171" t="s">
        <v>410</v>
      </c>
      <c r="B171" t="s">
        <v>75</v>
      </c>
      <c r="C171" t="s">
        <v>66</v>
      </c>
      <c r="D171" t="s">
        <v>31</v>
      </c>
      <c r="E171" t="s">
        <v>43</v>
      </c>
      <c r="F171" s="1">
        <v>3876</v>
      </c>
      <c r="G171">
        <v>33</v>
      </c>
      <c r="H171" s="1">
        <v>2596.92</v>
      </c>
      <c r="I171">
        <v>100</v>
      </c>
      <c r="J171">
        <v>39</v>
      </c>
      <c r="K171">
        <v>1.8</v>
      </c>
      <c r="L171">
        <v>110</v>
      </c>
      <c r="M171" t="s">
        <v>33</v>
      </c>
      <c r="N171" s="1">
        <v>3833</v>
      </c>
      <c r="O171" s="1">
        <v>-1236.08</v>
      </c>
      <c r="P171" s="2">
        <v>45827</v>
      </c>
      <c r="Q171" s="2">
        <v>45461</v>
      </c>
      <c r="R171" t="s">
        <v>49</v>
      </c>
      <c r="S171">
        <v>11</v>
      </c>
      <c r="T171">
        <v>55</v>
      </c>
      <c r="U171" t="s">
        <v>35</v>
      </c>
      <c r="V171" t="s">
        <v>36</v>
      </c>
      <c r="W171" t="s">
        <v>51</v>
      </c>
      <c r="X171" t="s">
        <v>411</v>
      </c>
      <c r="Y171" t="s">
        <v>53</v>
      </c>
      <c r="Z171">
        <v>8</v>
      </c>
      <c r="AA171" t="s">
        <v>40</v>
      </c>
      <c r="AB171">
        <v>257</v>
      </c>
      <c r="AC171" t="s">
        <v>54</v>
      </c>
      <c r="AD171" t="s">
        <v>82</v>
      </c>
      <c r="AG171" t="s">
        <v>43</v>
      </c>
      <c r="AH171">
        <v>100</v>
      </c>
      <c r="AI171">
        <v>39</v>
      </c>
    </row>
    <row r="172" spans="1:35" x14ac:dyDescent="0.3">
      <c r="A172" t="s">
        <v>412</v>
      </c>
      <c r="B172" t="s">
        <v>65</v>
      </c>
      <c r="C172" t="s">
        <v>66</v>
      </c>
      <c r="D172" t="s">
        <v>96</v>
      </c>
      <c r="E172" t="s">
        <v>32</v>
      </c>
      <c r="F172" s="1">
        <v>3782</v>
      </c>
      <c r="G172">
        <v>21</v>
      </c>
      <c r="H172" s="1">
        <v>2987.78</v>
      </c>
      <c r="I172">
        <v>64</v>
      </c>
      <c r="J172">
        <v>10</v>
      </c>
      <c r="K172">
        <v>2.2999999999999998</v>
      </c>
      <c r="L172">
        <v>87</v>
      </c>
      <c r="M172" t="s">
        <v>48</v>
      </c>
      <c r="N172" s="1">
        <v>1862</v>
      </c>
      <c r="O172" s="1">
        <v>1125.78</v>
      </c>
      <c r="P172" s="2">
        <v>45828</v>
      </c>
      <c r="Q172" s="2">
        <v>45462</v>
      </c>
      <c r="R172" t="s">
        <v>89</v>
      </c>
      <c r="S172">
        <v>12</v>
      </c>
      <c r="T172">
        <v>38</v>
      </c>
      <c r="U172" t="s">
        <v>50</v>
      </c>
      <c r="V172" t="s">
        <v>36</v>
      </c>
      <c r="W172" t="s">
        <v>76</v>
      </c>
      <c r="X172" t="s">
        <v>413</v>
      </c>
      <c r="Y172" t="s">
        <v>70</v>
      </c>
      <c r="Z172">
        <v>11</v>
      </c>
      <c r="AA172" t="s">
        <v>40</v>
      </c>
      <c r="AB172">
        <v>271</v>
      </c>
      <c r="AC172" t="s">
        <v>54</v>
      </c>
      <c r="AD172" t="s">
        <v>82</v>
      </c>
      <c r="AG172" t="s">
        <v>32</v>
      </c>
      <c r="AH172">
        <v>64</v>
      </c>
      <c r="AI172">
        <v>10</v>
      </c>
    </row>
    <row r="173" spans="1:35" x14ac:dyDescent="0.3">
      <c r="A173" t="s">
        <v>414</v>
      </c>
      <c r="B173" t="s">
        <v>80</v>
      </c>
      <c r="C173" t="s">
        <v>46</v>
      </c>
      <c r="D173" t="s">
        <v>31</v>
      </c>
      <c r="E173" t="s">
        <v>59</v>
      </c>
      <c r="F173" s="1">
        <v>2192</v>
      </c>
      <c r="G173">
        <v>33</v>
      </c>
      <c r="H173" s="1">
        <v>1468.64</v>
      </c>
      <c r="I173">
        <v>130</v>
      </c>
      <c r="J173">
        <v>4</v>
      </c>
      <c r="K173">
        <v>1.9</v>
      </c>
      <c r="L173">
        <v>426</v>
      </c>
      <c r="M173" t="s">
        <v>33</v>
      </c>
      <c r="N173" s="1">
        <v>2788</v>
      </c>
      <c r="O173" s="1">
        <v>-1319.36</v>
      </c>
      <c r="P173" s="2">
        <v>45829</v>
      </c>
      <c r="Q173" s="2">
        <v>45463</v>
      </c>
      <c r="R173" t="s">
        <v>89</v>
      </c>
      <c r="S173">
        <v>41</v>
      </c>
      <c r="T173">
        <v>29</v>
      </c>
      <c r="U173" t="s">
        <v>35</v>
      </c>
      <c r="V173" t="s">
        <v>68</v>
      </c>
      <c r="W173" t="s">
        <v>76</v>
      </c>
      <c r="X173" t="s">
        <v>415</v>
      </c>
      <c r="Y173" t="s">
        <v>53</v>
      </c>
      <c r="Z173">
        <v>7</v>
      </c>
      <c r="AA173" t="s">
        <v>40</v>
      </c>
      <c r="AB173">
        <v>215</v>
      </c>
      <c r="AC173" t="s">
        <v>54</v>
      </c>
      <c r="AD173" t="s">
        <v>42</v>
      </c>
      <c r="AG173" t="s">
        <v>59</v>
      </c>
      <c r="AH173">
        <v>130</v>
      </c>
      <c r="AI173">
        <v>4</v>
      </c>
    </row>
    <row r="174" spans="1:35" x14ac:dyDescent="0.3">
      <c r="A174" t="s">
        <v>416</v>
      </c>
      <c r="B174" t="s">
        <v>75</v>
      </c>
      <c r="C174" t="s">
        <v>84</v>
      </c>
      <c r="D174" t="s">
        <v>67</v>
      </c>
      <c r="E174" t="s">
        <v>32</v>
      </c>
      <c r="F174" s="1">
        <v>3013</v>
      </c>
      <c r="G174">
        <v>1</v>
      </c>
      <c r="H174" s="1">
        <v>2982.87</v>
      </c>
      <c r="I174">
        <v>192</v>
      </c>
      <c r="J174">
        <v>31</v>
      </c>
      <c r="K174">
        <v>3.5</v>
      </c>
      <c r="L174">
        <v>410</v>
      </c>
      <c r="M174" t="s">
        <v>33</v>
      </c>
      <c r="N174">
        <v>584</v>
      </c>
      <c r="O174" s="1">
        <v>2398.87</v>
      </c>
      <c r="P174" s="2">
        <v>45830</v>
      </c>
      <c r="Q174" s="2">
        <v>45464</v>
      </c>
      <c r="R174" t="s">
        <v>89</v>
      </c>
      <c r="S174">
        <v>11</v>
      </c>
      <c r="T174">
        <v>40</v>
      </c>
      <c r="U174" t="s">
        <v>50</v>
      </c>
      <c r="V174" t="s">
        <v>61</v>
      </c>
      <c r="W174" t="s">
        <v>37</v>
      </c>
      <c r="X174" t="s">
        <v>417</v>
      </c>
      <c r="Y174" t="s">
        <v>39</v>
      </c>
      <c r="Z174">
        <v>5</v>
      </c>
      <c r="AA174" t="s">
        <v>63</v>
      </c>
      <c r="AB174">
        <v>127</v>
      </c>
      <c r="AC174" t="s">
        <v>78</v>
      </c>
      <c r="AD174" t="s">
        <v>82</v>
      </c>
      <c r="AG174" t="s">
        <v>32</v>
      </c>
      <c r="AH174">
        <v>192</v>
      </c>
      <c r="AI174">
        <v>31</v>
      </c>
    </row>
    <row r="175" spans="1:35" x14ac:dyDescent="0.3">
      <c r="A175" t="s">
        <v>418</v>
      </c>
      <c r="B175" t="s">
        <v>45</v>
      </c>
      <c r="C175" t="s">
        <v>84</v>
      </c>
      <c r="D175" t="s">
        <v>58</v>
      </c>
      <c r="E175" t="s">
        <v>56</v>
      </c>
      <c r="F175" s="1">
        <v>2232</v>
      </c>
      <c r="G175">
        <v>32</v>
      </c>
      <c r="H175" s="1">
        <v>1517.76</v>
      </c>
      <c r="I175">
        <v>79</v>
      </c>
      <c r="J175">
        <v>30</v>
      </c>
      <c r="K175">
        <v>4.7</v>
      </c>
      <c r="L175">
        <v>318</v>
      </c>
      <c r="M175" t="s">
        <v>33</v>
      </c>
      <c r="N175" s="1">
        <v>1624</v>
      </c>
      <c r="O175">
        <v>-106.24</v>
      </c>
      <c r="P175" s="2">
        <v>45831</v>
      </c>
      <c r="Q175" s="2">
        <v>45465</v>
      </c>
      <c r="R175" t="s">
        <v>49</v>
      </c>
      <c r="S175">
        <v>42</v>
      </c>
      <c r="T175">
        <v>23</v>
      </c>
      <c r="U175" t="s">
        <v>35</v>
      </c>
      <c r="V175" t="s">
        <v>61</v>
      </c>
      <c r="W175" t="s">
        <v>37</v>
      </c>
      <c r="X175" t="s">
        <v>419</v>
      </c>
      <c r="Y175" t="s">
        <v>53</v>
      </c>
      <c r="Z175">
        <v>14</v>
      </c>
      <c r="AA175" t="s">
        <v>63</v>
      </c>
      <c r="AB175">
        <v>125</v>
      </c>
      <c r="AC175" t="s">
        <v>41</v>
      </c>
      <c r="AD175" t="s">
        <v>55</v>
      </c>
      <c r="AG175" t="s">
        <v>56</v>
      </c>
      <c r="AH175">
        <v>79</v>
      </c>
      <c r="AI175">
        <v>30</v>
      </c>
    </row>
    <row r="176" spans="1:35" x14ac:dyDescent="0.3">
      <c r="A176" t="s">
        <v>420</v>
      </c>
      <c r="B176" t="s">
        <v>29</v>
      </c>
      <c r="C176" t="s">
        <v>30</v>
      </c>
      <c r="D176" t="s">
        <v>47</v>
      </c>
      <c r="E176" t="s">
        <v>32</v>
      </c>
      <c r="F176" s="1">
        <v>3223</v>
      </c>
      <c r="G176">
        <v>22</v>
      </c>
      <c r="H176" s="1">
        <v>2513.94</v>
      </c>
      <c r="I176">
        <v>119</v>
      </c>
      <c r="J176">
        <v>8</v>
      </c>
      <c r="K176">
        <v>1.1000000000000001</v>
      </c>
      <c r="L176">
        <v>286</v>
      </c>
      <c r="M176" t="s">
        <v>48</v>
      </c>
      <c r="N176" s="1">
        <v>1369</v>
      </c>
      <c r="O176" s="1">
        <v>1144.94</v>
      </c>
      <c r="P176" s="2">
        <v>45832</v>
      </c>
      <c r="Q176" s="2">
        <v>45466</v>
      </c>
      <c r="R176" t="s">
        <v>34</v>
      </c>
      <c r="S176">
        <v>2</v>
      </c>
      <c r="T176">
        <v>21</v>
      </c>
      <c r="U176" t="s">
        <v>50</v>
      </c>
      <c r="V176" t="s">
        <v>36</v>
      </c>
      <c r="W176" t="s">
        <v>37</v>
      </c>
      <c r="X176" t="s">
        <v>421</v>
      </c>
      <c r="Y176" t="s">
        <v>70</v>
      </c>
      <c r="Z176">
        <v>8</v>
      </c>
      <c r="AA176" t="s">
        <v>63</v>
      </c>
      <c r="AB176">
        <v>875</v>
      </c>
      <c r="AC176" t="s">
        <v>54</v>
      </c>
      <c r="AD176" t="s">
        <v>82</v>
      </c>
      <c r="AG176" t="s">
        <v>32</v>
      </c>
      <c r="AH176">
        <v>119</v>
      </c>
      <c r="AI176">
        <v>8</v>
      </c>
    </row>
    <row r="177" spans="1:35" x14ac:dyDescent="0.3">
      <c r="A177" t="s">
        <v>422</v>
      </c>
      <c r="B177" t="s">
        <v>65</v>
      </c>
      <c r="C177" t="s">
        <v>30</v>
      </c>
      <c r="D177" t="s">
        <v>31</v>
      </c>
      <c r="E177" t="s">
        <v>43</v>
      </c>
      <c r="F177" s="1">
        <v>1264</v>
      </c>
      <c r="G177">
        <v>30</v>
      </c>
      <c r="H177">
        <v>884.8</v>
      </c>
      <c r="I177">
        <v>191</v>
      </c>
      <c r="J177">
        <v>55</v>
      </c>
      <c r="K177">
        <v>1.8</v>
      </c>
      <c r="L177">
        <v>127</v>
      </c>
      <c r="M177" t="s">
        <v>33</v>
      </c>
      <c r="N177" s="1">
        <v>1019</v>
      </c>
      <c r="O177">
        <v>-134.19999999999999</v>
      </c>
      <c r="P177" s="2">
        <v>45833</v>
      </c>
      <c r="Q177" s="2">
        <v>45467</v>
      </c>
      <c r="R177" t="s">
        <v>89</v>
      </c>
      <c r="S177">
        <v>3</v>
      </c>
      <c r="T177">
        <v>49</v>
      </c>
      <c r="U177" t="s">
        <v>50</v>
      </c>
      <c r="V177" t="s">
        <v>36</v>
      </c>
      <c r="W177" t="s">
        <v>76</v>
      </c>
      <c r="X177" t="s">
        <v>423</v>
      </c>
      <c r="Y177" t="s">
        <v>70</v>
      </c>
      <c r="Z177">
        <v>4</v>
      </c>
      <c r="AA177" t="s">
        <v>40</v>
      </c>
      <c r="AB177">
        <v>322</v>
      </c>
      <c r="AC177" t="s">
        <v>54</v>
      </c>
      <c r="AD177" t="s">
        <v>55</v>
      </c>
      <c r="AG177" t="s">
        <v>43</v>
      </c>
      <c r="AH177">
        <v>191</v>
      </c>
      <c r="AI177">
        <v>55</v>
      </c>
    </row>
    <row r="178" spans="1:35" x14ac:dyDescent="0.3">
      <c r="A178" t="s">
        <v>424</v>
      </c>
      <c r="B178" t="s">
        <v>65</v>
      </c>
      <c r="C178" t="s">
        <v>84</v>
      </c>
      <c r="D178" t="s">
        <v>96</v>
      </c>
      <c r="E178" t="s">
        <v>59</v>
      </c>
      <c r="F178" s="1">
        <v>1698</v>
      </c>
      <c r="G178">
        <v>41</v>
      </c>
      <c r="H178" s="1">
        <v>1001.82</v>
      </c>
      <c r="I178">
        <v>81</v>
      </c>
      <c r="J178">
        <v>78</v>
      </c>
      <c r="K178">
        <v>4.8</v>
      </c>
      <c r="L178">
        <v>497</v>
      </c>
      <c r="M178" t="s">
        <v>60</v>
      </c>
      <c r="N178" s="1">
        <v>2875</v>
      </c>
      <c r="O178" s="1">
        <v>-1873.18</v>
      </c>
      <c r="P178" s="2">
        <v>45834</v>
      </c>
      <c r="Q178" s="2">
        <v>45468</v>
      </c>
      <c r="R178" t="s">
        <v>89</v>
      </c>
      <c r="S178">
        <v>39</v>
      </c>
      <c r="T178">
        <v>52</v>
      </c>
      <c r="U178" t="s">
        <v>35</v>
      </c>
      <c r="V178" t="s">
        <v>68</v>
      </c>
      <c r="W178" t="s">
        <v>76</v>
      </c>
      <c r="X178" t="s">
        <v>425</v>
      </c>
      <c r="Y178" t="s">
        <v>53</v>
      </c>
      <c r="Z178">
        <v>6</v>
      </c>
      <c r="AA178" t="s">
        <v>40</v>
      </c>
      <c r="AB178">
        <v>756</v>
      </c>
      <c r="AC178" t="s">
        <v>54</v>
      </c>
      <c r="AD178" t="s">
        <v>42</v>
      </c>
      <c r="AG178" t="s">
        <v>59</v>
      </c>
      <c r="AH178">
        <v>81</v>
      </c>
      <c r="AI178">
        <v>78</v>
      </c>
    </row>
    <row r="179" spans="1:35" x14ac:dyDescent="0.3">
      <c r="A179" t="s">
        <v>426</v>
      </c>
      <c r="B179" t="s">
        <v>65</v>
      </c>
      <c r="C179" t="s">
        <v>84</v>
      </c>
      <c r="D179" t="s">
        <v>47</v>
      </c>
      <c r="E179" t="s">
        <v>56</v>
      </c>
      <c r="F179" s="1">
        <v>4858</v>
      </c>
      <c r="G179">
        <v>40</v>
      </c>
      <c r="H179" s="1">
        <v>2914.8</v>
      </c>
      <c r="I179">
        <v>43</v>
      </c>
      <c r="J179">
        <v>37</v>
      </c>
      <c r="K179">
        <v>1.6</v>
      </c>
      <c r="L179">
        <v>129</v>
      </c>
      <c r="M179" t="s">
        <v>33</v>
      </c>
      <c r="N179">
        <v>884</v>
      </c>
      <c r="O179" s="1">
        <v>2030.8</v>
      </c>
      <c r="P179" s="2">
        <v>45835</v>
      </c>
      <c r="Q179" s="2">
        <v>45469</v>
      </c>
      <c r="R179" t="s">
        <v>89</v>
      </c>
      <c r="S179">
        <v>48</v>
      </c>
      <c r="T179">
        <v>57</v>
      </c>
      <c r="U179" t="s">
        <v>50</v>
      </c>
      <c r="V179" t="s">
        <v>61</v>
      </c>
      <c r="W179" t="s">
        <v>76</v>
      </c>
      <c r="X179" t="s">
        <v>427</v>
      </c>
      <c r="Y179" t="s">
        <v>39</v>
      </c>
      <c r="Z179">
        <v>6</v>
      </c>
      <c r="AA179" t="s">
        <v>63</v>
      </c>
      <c r="AB179">
        <v>880</v>
      </c>
      <c r="AC179" t="s">
        <v>54</v>
      </c>
      <c r="AD179" t="s">
        <v>82</v>
      </c>
      <c r="AG179" t="s">
        <v>56</v>
      </c>
      <c r="AH179">
        <v>43</v>
      </c>
      <c r="AI179">
        <v>37</v>
      </c>
    </row>
    <row r="180" spans="1:35" x14ac:dyDescent="0.3">
      <c r="A180" t="s">
        <v>428</v>
      </c>
      <c r="B180" t="s">
        <v>80</v>
      </c>
      <c r="C180" t="s">
        <v>46</v>
      </c>
      <c r="D180" t="s">
        <v>58</v>
      </c>
      <c r="E180" t="s">
        <v>43</v>
      </c>
      <c r="F180" s="1">
        <v>2643</v>
      </c>
      <c r="G180">
        <v>16</v>
      </c>
      <c r="H180" s="1">
        <v>2220.12</v>
      </c>
      <c r="I180">
        <v>144</v>
      </c>
      <c r="J180">
        <v>18</v>
      </c>
      <c r="K180">
        <v>1.6</v>
      </c>
      <c r="L180">
        <v>49</v>
      </c>
      <c r="M180" t="s">
        <v>48</v>
      </c>
      <c r="N180" s="1">
        <v>3725</v>
      </c>
      <c r="O180" s="1">
        <v>-1504.88</v>
      </c>
      <c r="P180" s="2">
        <v>45836</v>
      </c>
      <c r="Q180" s="2">
        <v>45470</v>
      </c>
      <c r="R180" t="s">
        <v>34</v>
      </c>
      <c r="S180">
        <v>46</v>
      </c>
      <c r="T180">
        <v>39</v>
      </c>
      <c r="U180" t="s">
        <v>50</v>
      </c>
      <c r="V180" t="s">
        <v>36</v>
      </c>
      <c r="W180" t="s">
        <v>76</v>
      </c>
      <c r="X180" t="s">
        <v>429</v>
      </c>
      <c r="Y180" t="s">
        <v>53</v>
      </c>
      <c r="Z180">
        <v>13</v>
      </c>
      <c r="AA180" t="s">
        <v>63</v>
      </c>
      <c r="AB180">
        <v>903</v>
      </c>
      <c r="AC180" t="s">
        <v>78</v>
      </c>
      <c r="AD180" t="s">
        <v>42</v>
      </c>
      <c r="AG180" t="s">
        <v>43</v>
      </c>
      <c r="AH180">
        <v>144</v>
      </c>
      <c r="AI180">
        <v>18</v>
      </c>
    </row>
    <row r="181" spans="1:35" x14ac:dyDescent="0.3">
      <c r="A181" t="s">
        <v>430</v>
      </c>
      <c r="B181" t="s">
        <v>29</v>
      </c>
      <c r="C181" t="s">
        <v>84</v>
      </c>
      <c r="D181" t="s">
        <v>58</v>
      </c>
      <c r="E181" t="s">
        <v>59</v>
      </c>
      <c r="F181" s="1">
        <v>4781</v>
      </c>
      <c r="G181">
        <v>20</v>
      </c>
      <c r="H181" s="1">
        <v>3824.8</v>
      </c>
      <c r="I181">
        <v>79</v>
      </c>
      <c r="J181">
        <v>71</v>
      </c>
      <c r="K181">
        <v>3.1</v>
      </c>
      <c r="L181">
        <v>123</v>
      </c>
      <c r="M181" t="s">
        <v>60</v>
      </c>
      <c r="N181" s="1">
        <v>3725</v>
      </c>
      <c r="O181">
        <v>99.8</v>
      </c>
      <c r="P181" s="2">
        <v>45837</v>
      </c>
      <c r="Q181" s="2">
        <v>45471</v>
      </c>
      <c r="R181" t="s">
        <v>89</v>
      </c>
      <c r="S181">
        <v>42</v>
      </c>
      <c r="T181">
        <v>18</v>
      </c>
      <c r="U181" t="s">
        <v>35</v>
      </c>
      <c r="V181" t="s">
        <v>61</v>
      </c>
      <c r="W181" t="s">
        <v>51</v>
      </c>
      <c r="X181" t="s">
        <v>431</v>
      </c>
      <c r="Y181" t="s">
        <v>39</v>
      </c>
      <c r="Z181">
        <v>14</v>
      </c>
      <c r="AA181" t="s">
        <v>40</v>
      </c>
      <c r="AB181">
        <v>699</v>
      </c>
      <c r="AC181" t="s">
        <v>78</v>
      </c>
      <c r="AD181" t="s">
        <v>82</v>
      </c>
      <c r="AG181" t="s">
        <v>59</v>
      </c>
      <c r="AH181">
        <v>79</v>
      </c>
      <c r="AI181">
        <v>71</v>
      </c>
    </row>
    <row r="182" spans="1:35" x14ac:dyDescent="0.3">
      <c r="A182" t="s">
        <v>432</v>
      </c>
      <c r="B182" t="s">
        <v>65</v>
      </c>
      <c r="C182" t="s">
        <v>84</v>
      </c>
      <c r="D182" t="s">
        <v>67</v>
      </c>
      <c r="E182" t="s">
        <v>59</v>
      </c>
      <c r="F182" s="1">
        <v>1697</v>
      </c>
      <c r="G182">
        <v>45</v>
      </c>
      <c r="H182">
        <v>933.35</v>
      </c>
      <c r="I182">
        <v>31</v>
      </c>
      <c r="J182">
        <v>24</v>
      </c>
      <c r="K182">
        <v>1.8</v>
      </c>
      <c r="L182">
        <v>312</v>
      </c>
      <c r="M182" t="s">
        <v>48</v>
      </c>
      <c r="N182">
        <v>642</v>
      </c>
      <c r="O182">
        <v>291.35000000000002</v>
      </c>
      <c r="P182" s="2">
        <v>45838</v>
      </c>
      <c r="Q182" s="2">
        <v>45472</v>
      </c>
      <c r="R182" t="s">
        <v>89</v>
      </c>
      <c r="S182">
        <v>26</v>
      </c>
      <c r="T182">
        <v>35</v>
      </c>
      <c r="U182" t="s">
        <v>35</v>
      </c>
      <c r="V182" t="s">
        <v>61</v>
      </c>
      <c r="W182" t="s">
        <v>76</v>
      </c>
      <c r="X182" t="s">
        <v>433</v>
      </c>
      <c r="Y182" t="s">
        <v>53</v>
      </c>
      <c r="Z182">
        <v>5</v>
      </c>
      <c r="AA182" t="s">
        <v>63</v>
      </c>
      <c r="AB182">
        <v>160</v>
      </c>
      <c r="AC182" t="s">
        <v>78</v>
      </c>
      <c r="AD182" t="s">
        <v>82</v>
      </c>
      <c r="AG182" t="s">
        <v>59</v>
      </c>
      <c r="AH182">
        <v>31</v>
      </c>
      <c r="AI182">
        <v>24</v>
      </c>
    </row>
    <row r="183" spans="1:35" x14ac:dyDescent="0.3">
      <c r="A183" t="s">
        <v>434</v>
      </c>
      <c r="B183" t="s">
        <v>80</v>
      </c>
      <c r="C183" t="s">
        <v>84</v>
      </c>
      <c r="D183" t="s">
        <v>31</v>
      </c>
      <c r="E183" t="s">
        <v>43</v>
      </c>
      <c r="F183" s="1">
        <v>2062</v>
      </c>
      <c r="G183">
        <v>9</v>
      </c>
      <c r="H183" s="1">
        <v>1876.42</v>
      </c>
      <c r="I183">
        <v>195</v>
      </c>
      <c r="J183">
        <v>66</v>
      </c>
      <c r="K183">
        <v>2.1</v>
      </c>
      <c r="L183">
        <v>86</v>
      </c>
      <c r="M183" t="s">
        <v>33</v>
      </c>
      <c r="N183" s="1">
        <v>3186</v>
      </c>
      <c r="O183" s="1">
        <v>-1309.58</v>
      </c>
      <c r="P183" s="2">
        <v>45839</v>
      </c>
      <c r="Q183" s="2">
        <v>45473</v>
      </c>
      <c r="R183" t="s">
        <v>49</v>
      </c>
      <c r="S183">
        <v>15</v>
      </c>
      <c r="T183">
        <v>60</v>
      </c>
      <c r="U183" t="s">
        <v>35</v>
      </c>
      <c r="V183" t="s">
        <v>68</v>
      </c>
      <c r="W183" t="s">
        <v>51</v>
      </c>
      <c r="X183" t="s">
        <v>435</v>
      </c>
      <c r="Y183" t="s">
        <v>39</v>
      </c>
      <c r="Z183">
        <v>2</v>
      </c>
      <c r="AA183" t="s">
        <v>63</v>
      </c>
      <c r="AB183">
        <v>750</v>
      </c>
      <c r="AC183" t="s">
        <v>78</v>
      </c>
      <c r="AD183" t="s">
        <v>55</v>
      </c>
      <c r="AG183" t="s">
        <v>43</v>
      </c>
      <c r="AH183">
        <v>195</v>
      </c>
      <c r="AI183">
        <v>66</v>
      </c>
    </row>
    <row r="184" spans="1:35" x14ac:dyDescent="0.3">
      <c r="A184" t="s">
        <v>436</v>
      </c>
      <c r="B184" t="s">
        <v>80</v>
      </c>
      <c r="C184" t="s">
        <v>72</v>
      </c>
      <c r="D184" t="s">
        <v>31</v>
      </c>
      <c r="E184" t="s">
        <v>32</v>
      </c>
      <c r="F184" s="1">
        <v>1560</v>
      </c>
      <c r="G184">
        <v>24</v>
      </c>
      <c r="H184" s="1">
        <v>1185.5999999999999</v>
      </c>
      <c r="I184">
        <v>99</v>
      </c>
      <c r="J184">
        <v>95</v>
      </c>
      <c r="K184">
        <v>3.6</v>
      </c>
      <c r="L184">
        <v>270</v>
      </c>
      <c r="M184" t="s">
        <v>33</v>
      </c>
      <c r="N184" s="1">
        <v>3331</v>
      </c>
      <c r="O184" s="1">
        <v>-2145.4</v>
      </c>
      <c r="P184" s="2">
        <v>45840</v>
      </c>
      <c r="Q184" s="2">
        <v>45474</v>
      </c>
      <c r="R184" t="s">
        <v>34</v>
      </c>
      <c r="S184">
        <v>30</v>
      </c>
      <c r="T184">
        <v>39</v>
      </c>
      <c r="U184" t="s">
        <v>35</v>
      </c>
      <c r="V184" t="s">
        <v>36</v>
      </c>
      <c r="W184" t="s">
        <v>76</v>
      </c>
      <c r="X184" t="s">
        <v>437</v>
      </c>
      <c r="Y184" t="s">
        <v>39</v>
      </c>
      <c r="Z184">
        <v>6</v>
      </c>
      <c r="AA184" t="s">
        <v>63</v>
      </c>
      <c r="AB184">
        <v>175</v>
      </c>
      <c r="AC184" t="s">
        <v>78</v>
      </c>
      <c r="AD184" t="s">
        <v>42</v>
      </c>
      <c r="AG184" t="s">
        <v>32</v>
      </c>
      <c r="AH184">
        <v>99</v>
      </c>
      <c r="AI184">
        <v>95</v>
      </c>
    </row>
    <row r="185" spans="1:35" x14ac:dyDescent="0.3">
      <c r="A185" t="s">
        <v>438</v>
      </c>
      <c r="B185" t="s">
        <v>65</v>
      </c>
      <c r="C185" t="s">
        <v>46</v>
      </c>
      <c r="D185" t="s">
        <v>47</v>
      </c>
      <c r="E185" t="s">
        <v>59</v>
      </c>
      <c r="F185" s="1">
        <v>3281</v>
      </c>
      <c r="G185">
        <v>20</v>
      </c>
      <c r="H185" s="1">
        <v>2624.8</v>
      </c>
      <c r="I185">
        <v>133</v>
      </c>
      <c r="J185">
        <v>90</v>
      </c>
      <c r="K185">
        <v>1.3</v>
      </c>
      <c r="L185">
        <v>464</v>
      </c>
      <c r="M185" t="s">
        <v>48</v>
      </c>
      <c r="N185" s="1">
        <v>2010</v>
      </c>
      <c r="O185">
        <v>614.79999999999995</v>
      </c>
      <c r="P185" s="2">
        <v>45841</v>
      </c>
      <c r="Q185" s="2">
        <v>45475</v>
      </c>
      <c r="R185" t="s">
        <v>49</v>
      </c>
      <c r="S185">
        <v>28</v>
      </c>
      <c r="T185">
        <v>58</v>
      </c>
      <c r="U185" t="s">
        <v>35</v>
      </c>
      <c r="V185" t="s">
        <v>61</v>
      </c>
      <c r="W185" t="s">
        <v>51</v>
      </c>
      <c r="X185" t="s">
        <v>439</v>
      </c>
      <c r="Y185" t="s">
        <v>53</v>
      </c>
      <c r="Z185">
        <v>2</v>
      </c>
      <c r="AA185" t="s">
        <v>40</v>
      </c>
      <c r="AB185">
        <v>381</v>
      </c>
      <c r="AC185" t="s">
        <v>41</v>
      </c>
      <c r="AD185" t="s">
        <v>42</v>
      </c>
      <c r="AG185" t="s">
        <v>59</v>
      </c>
      <c r="AH185">
        <v>133</v>
      </c>
      <c r="AI185">
        <v>90</v>
      </c>
    </row>
    <row r="186" spans="1:35" x14ac:dyDescent="0.3">
      <c r="A186" t="s">
        <v>440</v>
      </c>
      <c r="B186" t="s">
        <v>29</v>
      </c>
      <c r="C186" t="s">
        <v>84</v>
      </c>
      <c r="D186" t="s">
        <v>96</v>
      </c>
      <c r="E186" t="s">
        <v>59</v>
      </c>
      <c r="F186" s="1">
        <v>3136</v>
      </c>
      <c r="G186">
        <v>6</v>
      </c>
      <c r="H186" s="1">
        <v>2947.84</v>
      </c>
      <c r="I186">
        <v>106</v>
      </c>
      <c r="J186">
        <v>19</v>
      </c>
      <c r="K186">
        <v>2.5</v>
      </c>
      <c r="L186">
        <v>350</v>
      </c>
      <c r="M186" t="s">
        <v>60</v>
      </c>
      <c r="N186">
        <v>312</v>
      </c>
      <c r="O186" s="1">
        <v>2635.84</v>
      </c>
      <c r="P186" s="2">
        <v>45842</v>
      </c>
      <c r="Q186" s="2">
        <v>45476</v>
      </c>
      <c r="R186" t="s">
        <v>34</v>
      </c>
      <c r="S186">
        <v>32</v>
      </c>
      <c r="T186">
        <v>66</v>
      </c>
      <c r="U186" t="s">
        <v>35</v>
      </c>
      <c r="V186" t="s">
        <v>68</v>
      </c>
      <c r="W186" t="s">
        <v>76</v>
      </c>
      <c r="X186" t="s">
        <v>441</v>
      </c>
      <c r="Y186" t="s">
        <v>39</v>
      </c>
      <c r="Z186">
        <v>4</v>
      </c>
      <c r="AA186" t="s">
        <v>40</v>
      </c>
      <c r="AB186">
        <v>553</v>
      </c>
      <c r="AC186" t="s">
        <v>78</v>
      </c>
      <c r="AD186" t="s">
        <v>42</v>
      </c>
      <c r="AG186" t="s">
        <v>59</v>
      </c>
      <c r="AH186">
        <v>106</v>
      </c>
      <c r="AI186">
        <v>19</v>
      </c>
    </row>
    <row r="187" spans="1:35" x14ac:dyDescent="0.3">
      <c r="A187" t="s">
        <v>442</v>
      </c>
      <c r="B187" t="s">
        <v>29</v>
      </c>
      <c r="C187" t="s">
        <v>66</v>
      </c>
      <c r="D187" t="s">
        <v>67</v>
      </c>
      <c r="E187" t="s">
        <v>32</v>
      </c>
      <c r="F187" s="1">
        <v>1842</v>
      </c>
      <c r="G187">
        <v>28</v>
      </c>
      <c r="H187" s="1">
        <v>1326.24</v>
      </c>
      <c r="I187">
        <v>164</v>
      </c>
      <c r="J187">
        <v>81</v>
      </c>
      <c r="K187">
        <v>2.5</v>
      </c>
      <c r="L187">
        <v>232</v>
      </c>
      <c r="M187" t="s">
        <v>33</v>
      </c>
      <c r="N187" s="1">
        <v>3153</v>
      </c>
      <c r="O187" s="1">
        <v>-1826.76</v>
      </c>
      <c r="P187" s="2">
        <v>45843</v>
      </c>
      <c r="Q187" s="2">
        <v>45477</v>
      </c>
      <c r="R187" t="s">
        <v>89</v>
      </c>
      <c r="S187">
        <v>5</v>
      </c>
      <c r="T187">
        <v>41</v>
      </c>
      <c r="U187" t="s">
        <v>35</v>
      </c>
      <c r="V187" t="s">
        <v>61</v>
      </c>
      <c r="W187" t="s">
        <v>76</v>
      </c>
      <c r="X187" t="s">
        <v>443</v>
      </c>
      <c r="Y187" t="s">
        <v>39</v>
      </c>
      <c r="Z187">
        <v>11</v>
      </c>
      <c r="AA187" t="s">
        <v>63</v>
      </c>
      <c r="AB187">
        <v>227</v>
      </c>
      <c r="AC187" t="s">
        <v>41</v>
      </c>
      <c r="AD187" t="s">
        <v>55</v>
      </c>
      <c r="AG187" t="s">
        <v>32</v>
      </c>
      <c r="AH187">
        <v>164</v>
      </c>
      <c r="AI187">
        <v>81</v>
      </c>
    </row>
    <row r="188" spans="1:35" x14ac:dyDescent="0.3">
      <c r="A188" t="s">
        <v>444</v>
      </c>
      <c r="B188" t="s">
        <v>45</v>
      </c>
      <c r="C188" t="s">
        <v>84</v>
      </c>
      <c r="D188" t="s">
        <v>58</v>
      </c>
      <c r="E188" t="s">
        <v>32</v>
      </c>
      <c r="F188" s="1">
        <v>3640</v>
      </c>
      <c r="G188">
        <v>19</v>
      </c>
      <c r="H188" s="1">
        <v>2948.4</v>
      </c>
      <c r="I188">
        <v>19</v>
      </c>
      <c r="J188">
        <v>22</v>
      </c>
      <c r="K188">
        <v>3.8</v>
      </c>
      <c r="L188">
        <v>314</v>
      </c>
      <c r="M188" t="s">
        <v>33</v>
      </c>
      <c r="N188" s="1">
        <v>3104</v>
      </c>
      <c r="O188">
        <v>-155.6</v>
      </c>
      <c r="P188" s="2">
        <v>45844</v>
      </c>
      <c r="Q188" s="2">
        <v>45478</v>
      </c>
      <c r="R188" t="s">
        <v>49</v>
      </c>
      <c r="S188">
        <v>42</v>
      </c>
      <c r="T188">
        <v>28</v>
      </c>
      <c r="U188" t="s">
        <v>50</v>
      </c>
      <c r="V188" t="s">
        <v>61</v>
      </c>
      <c r="W188" t="s">
        <v>51</v>
      </c>
      <c r="X188" t="s">
        <v>445</v>
      </c>
      <c r="Y188" t="s">
        <v>39</v>
      </c>
      <c r="Z188">
        <v>10</v>
      </c>
      <c r="AA188" t="s">
        <v>40</v>
      </c>
      <c r="AB188">
        <v>651</v>
      </c>
      <c r="AC188" t="s">
        <v>41</v>
      </c>
      <c r="AD188" t="s">
        <v>55</v>
      </c>
      <c r="AG188" t="s">
        <v>32</v>
      </c>
      <c r="AH188">
        <v>19</v>
      </c>
      <c r="AI188">
        <v>22</v>
      </c>
    </row>
    <row r="189" spans="1:35" x14ac:dyDescent="0.3">
      <c r="A189" t="s">
        <v>446</v>
      </c>
      <c r="B189" t="s">
        <v>75</v>
      </c>
      <c r="C189" t="s">
        <v>72</v>
      </c>
      <c r="D189" t="s">
        <v>96</v>
      </c>
      <c r="E189" t="s">
        <v>59</v>
      </c>
      <c r="F189" s="1">
        <v>3222</v>
      </c>
      <c r="G189">
        <v>19</v>
      </c>
      <c r="H189" s="1">
        <v>2609.8200000000002</v>
      </c>
      <c r="I189">
        <v>107</v>
      </c>
      <c r="J189">
        <v>10</v>
      </c>
      <c r="K189">
        <v>2.2999999999999998</v>
      </c>
      <c r="L189">
        <v>49</v>
      </c>
      <c r="M189" t="s">
        <v>33</v>
      </c>
      <c r="N189" s="1">
        <v>1983</v>
      </c>
      <c r="O189">
        <v>626.82000000000005</v>
      </c>
      <c r="P189" s="2">
        <v>45845</v>
      </c>
      <c r="Q189" s="2">
        <v>45479</v>
      </c>
      <c r="R189" t="s">
        <v>34</v>
      </c>
      <c r="S189">
        <v>44</v>
      </c>
      <c r="T189">
        <v>29</v>
      </c>
      <c r="U189" t="s">
        <v>35</v>
      </c>
      <c r="V189" t="s">
        <v>61</v>
      </c>
      <c r="W189" t="s">
        <v>37</v>
      </c>
      <c r="X189" t="s">
        <v>447</v>
      </c>
      <c r="Y189" t="s">
        <v>70</v>
      </c>
      <c r="Z189">
        <v>2</v>
      </c>
      <c r="AA189" t="s">
        <v>40</v>
      </c>
      <c r="AB189">
        <v>617</v>
      </c>
      <c r="AC189" t="s">
        <v>41</v>
      </c>
      <c r="AD189" t="s">
        <v>42</v>
      </c>
      <c r="AG189" t="s">
        <v>59</v>
      </c>
      <c r="AH189">
        <v>107</v>
      </c>
      <c r="AI189">
        <v>10</v>
      </c>
    </row>
    <row r="190" spans="1:35" x14ac:dyDescent="0.3">
      <c r="A190" t="s">
        <v>448</v>
      </c>
      <c r="B190" t="s">
        <v>45</v>
      </c>
      <c r="C190" t="s">
        <v>72</v>
      </c>
      <c r="D190" t="s">
        <v>96</v>
      </c>
      <c r="E190" t="s">
        <v>43</v>
      </c>
      <c r="F190" s="1">
        <v>4948</v>
      </c>
      <c r="G190">
        <v>48</v>
      </c>
      <c r="H190" s="1">
        <v>2572.96</v>
      </c>
      <c r="I190">
        <v>172</v>
      </c>
      <c r="J190">
        <v>30</v>
      </c>
      <c r="K190">
        <v>2</v>
      </c>
      <c r="L190">
        <v>329</v>
      </c>
      <c r="M190" t="s">
        <v>48</v>
      </c>
      <c r="N190" s="1">
        <v>1440</v>
      </c>
      <c r="O190" s="1">
        <v>1132.96</v>
      </c>
      <c r="P190" s="2">
        <v>45846</v>
      </c>
      <c r="Q190" s="2">
        <v>45480</v>
      </c>
      <c r="R190" t="s">
        <v>89</v>
      </c>
      <c r="S190">
        <v>25</v>
      </c>
      <c r="T190">
        <v>24</v>
      </c>
      <c r="U190" t="s">
        <v>35</v>
      </c>
      <c r="V190" t="s">
        <v>61</v>
      </c>
      <c r="W190" t="s">
        <v>76</v>
      </c>
      <c r="X190" t="s">
        <v>449</v>
      </c>
      <c r="Y190" t="s">
        <v>39</v>
      </c>
      <c r="Z190">
        <v>1</v>
      </c>
      <c r="AA190" t="s">
        <v>63</v>
      </c>
      <c r="AB190">
        <v>811</v>
      </c>
      <c r="AC190" t="s">
        <v>54</v>
      </c>
      <c r="AD190" t="s">
        <v>42</v>
      </c>
      <c r="AG190" t="s">
        <v>43</v>
      </c>
      <c r="AH190">
        <v>172</v>
      </c>
      <c r="AI190">
        <v>30</v>
      </c>
    </row>
    <row r="191" spans="1:35" x14ac:dyDescent="0.3">
      <c r="A191" t="s">
        <v>450</v>
      </c>
      <c r="B191" t="s">
        <v>29</v>
      </c>
      <c r="C191" t="s">
        <v>30</v>
      </c>
      <c r="D191" t="s">
        <v>96</v>
      </c>
      <c r="E191" t="s">
        <v>43</v>
      </c>
      <c r="F191" s="1">
        <v>1032</v>
      </c>
      <c r="G191">
        <v>44</v>
      </c>
      <c r="H191">
        <v>577.91999999999996</v>
      </c>
      <c r="I191">
        <v>80</v>
      </c>
      <c r="J191">
        <v>99</v>
      </c>
      <c r="K191">
        <v>3.3</v>
      </c>
      <c r="L191">
        <v>294</v>
      </c>
      <c r="M191" t="s">
        <v>48</v>
      </c>
      <c r="N191" s="1">
        <v>2395</v>
      </c>
      <c r="O191" s="1">
        <v>-1817.08</v>
      </c>
      <c r="P191" s="2">
        <v>45847</v>
      </c>
      <c r="Q191" s="2">
        <v>45481</v>
      </c>
      <c r="R191" t="s">
        <v>49</v>
      </c>
      <c r="S191">
        <v>18</v>
      </c>
      <c r="T191">
        <v>48</v>
      </c>
      <c r="U191" t="s">
        <v>50</v>
      </c>
      <c r="V191" t="s">
        <v>61</v>
      </c>
      <c r="W191" t="s">
        <v>37</v>
      </c>
      <c r="X191" t="s">
        <v>451</v>
      </c>
      <c r="Y191" t="s">
        <v>70</v>
      </c>
      <c r="Z191">
        <v>10</v>
      </c>
      <c r="AA191" t="s">
        <v>40</v>
      </c>
      <c r="AB191">
        <v>239</v>
      </c>
      <c r="AC191" t="s">
        <v>41</v>
      </c>
      <c r="AD191" t="s">
        <v>82</v>
      </c>
      <c r="AG191" t="s">
        <v>43</v>
      </c>
      <c r="AH191">
        <v>80</v>
      </c>
      <c r="AI191">
        <v>99</v>
      </c>
    </row>
    <row r="192" spans="1:35" x14ac:dyDescent="0.3">
      <c r="A192" t="s">
        <v>452</v>
      </c>
      <c r="B192" t="s">
        <v>75</v>
      </c>
      <c r="C192" t="s">
        <v>66</v>
      </c>
      <c r="D192" t="s">
        <v>47</v>
      </c>
      <c r="E192" t="s">
        <v>32</v>
      </c>
      <c r="F192" s="1">
        <v>3610</v>
      </c>
      <c r="G192">
        <v>42</v>
      </c>
      <c r="H192" s="1">
        <v>2093.8000000000002</v>
      </c>
      <c r="I192">
        <v>126</v>
      </c>
      <c r="J192">
        <v>64</v>
      </c>
      <c r="K192">
        <v>2.1</v>
      </c>
      <c r="L192">
        <v>348</v>
      </c>
      <c r="M192" t="s">
        <v>48</v>
      </c>
      <c r="N192" s="1">
        <v>2718</v>
      </c>
      <c r="O192">
        <v>-624.20000000000005</v>
      </c>
      <c r="P192" s="2">
        <v>45848</v>
      </c>
      <c r="Q192" s="2">
        <v>45482</v>
      </c>
      <c r="R192" t="s">
        <v>89</v>
      </c>
      <c r="S192">
        <v>32</v>
      </c>
      <c r="T192">
        <v>30</v>
      </c>
      <c r="U192" t="s">
        <v>35</v>
      </c>
      <c r="V192" t="s">
        <v>36</v>
      </c>
      <c r="W192" t="s">
        <v>51</v>
      </c>
      <c r="X192" t="s">
        <v>453</v>
      </c>
      <c r="Y192" t="s">
        <v>39</v>
      </c>
      <c r="Z192">
        <v>10</v>
      </c>
      <c r="AA192" t="s">
        <v>40</v>
      </c>
      <c r="AB192">
        <v>508</v>
      </c>
      <c r="AC192" t="s">
        <v>54</v>
      </c>
      <c r="AD192" t="s">
        <v>42</v>
      </c>
      <c r="AG192" t="s">
        <v>32</v>
      </c>
      <c r="AH192">
        <v>126</v>
      </c>
      <c r="AI192">
        <v>64</v>
      </c>
    </row>
    <row r="193" spans="1:35" x14ac:dyDescent="0.3">
      <c r="A193" t="s">
        <v>454</v>
      </c>
      <c r="B193" t="s">
        <v>65</v>
      </c>
      <c r="C193" t="s">
        <v>66</v>
      </c>
      <c r="D193" t="s">
        <v>58</v>
      </c>
      <c r="E193" t="s">
        <v>43</v>
      </c>
      <c r="F193" s="1">
        <v>4432</v>
      </c>
      <c r="G193">
        <v>33</v>
      </c>
      <c r="H193" s="1">
        <v>2969.44</v>
      </c>
      <c r="I193">
        <v>25</v>
      </c>
      <c r="J193">
        <v>15</v>
      </c>
      <c r="K193">
        <v>3.6</v>
      </c>
      <c r="L193">
        <v>441</v>
      </c>
      <c r="M193" t="s">
        <v>60</v>
      </c>
      <c r="N193" s="1">
        <v>2314</v>
      </c>
      <c r="O193">
        <v>655.44</v>
      </c>
      <c r="P193" s="2">
        <v>45849</v>
      </c>
      <c r="Q193" s="2">
        <v>45483</v>
      </c>
      <c r="R193" t="s">
        <v>89</v>
      </c>
      <c r="S193">
        <v>31</v>
      </c>
      <c r="T193">
        <v>59</v>
      </c>
      <c r="U193" t="s">
        <v>50</v>
      </c>
      <c r="V193" t="s">
        <v>61</v>
      </c>
      <c r="W193" t="s">
        <v>76</v>
      </c>
      <c r="X193" t="s">
        <v>455</v>
      </c>
      <c r="Y193" t="s">
        <v>39</v>
      </c>
      <c r="Z193">
        <v>9</v>
      </c>
      <c r="AA193" t="s">
        <v>63</v>
      </c>
      <c r="AB193">
        <v>125</v>
      </c>
      <c r="AC193" t="s">
        <v>54</v>
      </c>
      <c r="AD193" t="s">
        <v>55</v>
      </c>
      <c r="AG193" t="s">
        <v>43</v>
      </c>
      <c r="AH193">
        <v>25</v>
      </c>
      <c r="AI193">
        <v>15</v>
      </c>
    </row>
    <row r="194" spans="1:35" x14ac:dyDescent="0.3">
      <c r="A194" t="s">
        <v>456</v>
      </c>
      <c r="B194" t="s">
        <v>75</v>
      </c>
      <c r="C194" t="s">
        <v>46</v>
      </c>
      <c r="D194" t="s">
        <v>58</v>
      </c>
      <c r="E194" t="s">
        <v>43</v>
      </c>
      <c r="F194" s="1">
        <v>4583</v>
      </c>
      <c r="G194">
        <v>14</v>
      </c>
      <c r="H194" s="1">
        <v>3941.38</v>
      </c>
      <c r="I194">
        <v>155</v>
      </c>
      <c r="J194">
        <v>55</v>
      </c>
      <c r="K194">
        <v>2.5</v>
      </c>
      <c r="L194">
        <v>498</v>
      </c>
      <c r="M194" t="s">
        <v>48</v>
      </c>
      <c r="N194" s="1">
        <v>1898</v>
      </c>
      <c r="O194" s="1">
        <v>2043.38</v>
      </c>
      <c r="P194" s="2">
        <v>45850</v>
      </c>
      <c r="Q194" s="2">
        <v>45484</v>
      </c>
      <c r="R194" t="s">
        <v>49</v>
      </c>
      <c r="S194">
        <v>39</v>
      </c>
      <c r="T194">
        <v>61</v>
      </c>
      <c r="U194" t="s">
        <v>50</v>
      </c>
      <c r="V194" t="s">
        <v>61</v>
      </c>
      <c r="W194" t="s">
        <v>37</v>
      </c>
      <c r="X194" t="s">
        <v>457</v>
      </c>
      <c r="Y194" t="s">
        <v>39</v>
      </c>
      <c r="Z194">
        <v>14</v>
      </c>
      <c r="AA194" t="s">
        <v>40</v>
      </c>
      <c r="AB194">
        <v>317</v>
      </c>
      <c r="AC194" t="s">
        <v>78</v>
      </c>
      <c r="AD194" t="s">
        <v>82</v>
      </c>
      <c r="AG194" t="s">
        <v>43</v>
      </c>
      <c r="AH194">
        <v>155</v>
      </c>
      <c r="AI194">
        <v>55</v>
      </c>
    </row>
    <row r="195" spans="1:35" x14ac:dyDescent="0.3">
      <c r="A195" t="s">
        <v>458</v>
      </c>
      <c r="B195" t="s">
        <v>80</v>
      </c>
      <c r="C195" t="s">
        <v>46</v>
      </c>
      <c r="D195" t="s">
        <v>58</v>
      </c>
      <c r="E195" t="s">
        <v>43</v>
      </c>
      <c r="F195" s="1">
        <v>3291</v>
      </c>
      <c r="G195">
        <v>49</v>
      </c>
      <c r="H195" s="1">
        <v>1678.41</v>
      </c>
      <c r="I195">
        <v>76</v>
      </c>
      <c r="J195">
        <v>6</v>
      </c>
      <c r="K195">
        <v>1.6</v>
      </c>
      <c r="L195">
        <v>1</v>
      </c>
      <c r="M195" t="s">
        <v>60</v>
      </c>
      <c r="N195" s="1">
        <v>1677</v>
      </c>
      <c r="O195">
        <v>1.41</v>
      </c>
      <c r="P195" s="2">
        <v>45851</v>
      </c>
      <c r="Q195" s="2">
        <v>45485</v>
      </c>
      <c r="R195" t="s">
        <v>34</v>
      </c>
      <c r="S195">
        <v>26</v>
      </c>
      <c r="T195">
        <v>48</v>
      </c>
      <c r="U195" t="s">
        <v>50</v>
      </c>
      <c r="V195" t="s">
        <v>61</v>
      </c>
      <c r="W195" t="s">
        <v>37</v>
      </c>
      <c r="X195" t="s">
        <v>459</v>
      </c>
      <c r="Y195" t="s">
        <v>53</v>
      </c>
      <c r="Z195">
        <v>10</v>
      </c>
      <c r="AA195" t="s">
        <v>40</v>
      </c>
      <c r="AB195">
        <v>325</v>
      </c>
      <c r="AC195" t="s">
        <v>54</v>
      </c>
      <c r="AD195" t="s">
        <v>42</v>
      </c>
      <c r="AG195" t="s">
        <v>43</v>
      </c>
      <c r="AH195">
        <v>76</v>
      </c>
      <c r="AI195">
        <v>6</v>
      </c>
    </row>
    <row r="196" spans="1:35" x14ac:dyDescent="0.3">
      <c r="A196" t="s">
        <v>460</v>
      </c>
      <c r="B196" t="s">
        <v>45</v>
      </c>
      <c r="C196" t="s">
        <v>66</v>
      </c>
      <c r="D196" t="s">
        <v>31</v>
      </c>
      <c r="E196" t="s">
        <v>56</v>
      </c>
      <c r="F196" s="1">
        <v>3711</v>
      </c>
      <c r="G196">
        <v>4</v>
      </c>
      <c r="H196" s="1">
        <v>3562.56</v>
      </c>
      <c r="I196">
        <v>133</v>
      </c>
      <c r="J196">
        <v>4</v>
      </c>
      <c r="K196">
        <v>2.2000000000000002</v>
      </c>
      <c r="L196">
        <v>327</v>
      </c>
      <c r="M196" t="s">
        <v>33</v>
      </c>
      <c r="N196">
        <v>484</v>
      </c>
      <c r="O196" s="1">
        <v>3078.56</v>
      </c>
      <c r="P196" s="2">
        <v>45852</v>
      </c>
      <c r="Q196" s="2">
        <v>45486</v>
      </c>
      <c r="R196" t="s">
        <v>89</v>
      </c>
      <c r="S196">
        <v>1</v>
      </c>
      <c r="T196">
        <v>48</v>
      </c>
      <c r="U196" t="s">
        <v>35</v>
      </c>
      <c r="V196" t="s">
        <v>68</v>
      </c>
      <c r="W196" t="s">
        <v>76</v>
      </c>
      <c r="X196" t="s">
        <v>461</v>
      </c>
      <c r="Y196" t="s">
        <v>53</v>
      </c>
      <c r="Z196">
        <v>13</v>
      </c>
      <c r="AA196" t="s">
        <v>40</v>
      </c>
      <c r="AB196">
        <v>436</v>
      </c>
      <c r="AC196" t="s">
        <v>54</v>
      </c>
      <c r="AD196" t="s">
        <v>82</v>
      </c>
      <c r="AG196" t="s">
        <v>56</v>
      </c>
      <c r="AH196">
        <v>133</v>
      </c>
      <c r="AI196">
        <v>4</v>
      </c>
    </row>
    <row r="197" spans="1:35" x14ac:dyDescent="0.3">
      <c r="A197" t="s">
        <v>462</v>
      </c>
      <c r="B197" t="s">
        <v>29</v>
      </c>
      <c r="C197" t="s">
        <v>84</v>
      </c>
      <c r="D197" t="s">
        <v>67</v>
      </c>
      <c r="E197" t="s">
        <v>32</v>
      </c>
      <c r="F197" s="1">
        <v>3585</v>
      </c>
      <c r="G197">
        <v>26</v>
      </c>
      <c r="H197" s="1">
        <v>2652.9</v>
      </c>
      <c r="I197">
        <v>18</v>
      </c>
      <c r="J197">
        <v>14</v>
      </c>
      <c r="K197">
        <v>3.6</v>
      </c>
      <c r="L197">
        <v>66</v>
      </c>
      <c r="M197" t="s">
        <v>48</v>
      </c>
      <c r="N197" s="1">
        <v>1703</v>
      </c>
      <c r="O197">
        <v>949.9</v>
      </c>
      <c r="P197" s="2">
        <v>45853</v>
      </c>
      <c r="Q197" s="2">
        <v>45487</v>
      </c>
      <c r="R197" t="s">
        <v>89</v>
      </c>
      <c r="S197">
        <v>27</v>
      </c>
      <c r="T197">
        <v>27</v>
      </c>
      <c r="U197" t="s">
        <v>35</v>
      </c>
      <c r="V197" t="s">
        <v>61</v>
      </c>
      <c r="W197" t="s">
        <v>76</v>
      </c>
      <c r="X197" t="s">
        <v>463</v>
      </c>
      <c r="Y197" t="s">
        <v>39</v>
      </c>
      <c r="Z197">
        <v>7</v>
      </c>
      <c r="AA197" t="s">
        <v>63</v>
      </c>
      <c r="AB197">
        <v>790</v>
      </c>
      <c r="AC197" t="s">
        <v>54</v>
      </c>
      <c r="AD197" t="s">
        <v>82</v>
      </c>
      <c r="AG197" t="s">
        <v>32</v>
      </c>
      <c r="AH197">
        <v>18</v>
      </c>
      <c r="AI197">
        <v>14</v>
      </c>
    </row>
    <row r="198" spans="1:35" x14ac:dyDescent="0.3">
      <c r="A198" t="s">
        <v>464</v>
      </c>
      <c r="B198" t="s">
        <v>80</v>
      </c>
      <c r="C198" t="s">
        <v>30</v>
      </c>
      <c r="D198" t="s">
        <v>67</v>
      </c>
      <c r="E198" t="s">
        <v>59</v>
      </c>
      <c r="F198" s="1">
        <v>1814</v>
      </c>
      <c r="G198">
        <v>27</v>
      </c>
      <c r="H198" s="1">
        <v>1324.22</v>
      </c>
      <c r="I198">
        <v>22</v>
      </c>
      <c r="J198">
        <v>32</v>
      </c>
      <c r="K198">
        <v>3.2</v>
      </c>
      <c r="L198">
        <v>317</v>
      </c>
      <c r="M198" t="s">
        <v>48</v>
      </c>
      <c r="N198" s="1">
        <v>1577</v>
      </c>
      <c r="O198">
        <v>-252.78</v>
      </c>
      <c r="P198" s="2">
        <v>45854</v>
      </c>
      <c r="Q198" s="2">
        <v>45488</v>
      </c>
      <c r="R198" t="s">
        <v>89</v>
      </c>
      <c r="S198">
        <v>24</v>
      </c>
      <c r="T198">
        <v>39</v>
      </c>
      <c r="U198" t="s">
        <v>35</v>
      </c>
      <c r="V198" t="s">
        <v>68</v>
      </c>
      <c r="W198" t="s">
        <v>76</v>
      </c>
      <c r="X198" t="s">
        <v>465</v>
      </c>
      <c r="Y198" t="s">
        <v>70</v>
      </c>
      <c r="Z198">
        <v>5</v>
      </c>
      <c r="AA198" t="s">
        <v>40</v>
      </c>
      <c r="AB198">
        <v>391</v>
      </c>
      <c r="AC198" t="s">
        <v>41</v>
      </c>
      <c r="AD198" t="s">
        <v>55</v>
      </c>
      <c r="AG198" t="s">
        <v>59</v>
      </c>
      <c r="AH198">
        <v>22</v>
      </c>
      <c r="AI198">
        <v>32</v>
      </c>
    </row>
    <row r="199" spans="1:35" x14ac:dyDescent="0.3">
      <c r="A199" t="s">
        <v>466</v>
      </c>
      <c r="B199" t="s">
        <v>65</v>
      </c>
      <c r="C199" t="s">
        <v>66</v>
      </c>
      <c r="D199" t="s">
        <v>47</v>
      </c>
      <c r="E199" t="s">
        <v>43</v>
      </c>
      <c r="F199">
        <v>451</v>
      </c>
      <c r="G199">
        <v>14</v>
      </c>
      <c r="H199">
        <v>387.86</v>
      </c>
      <c r="I199">
        <v>41</v>
      </c>
      <c r="J199">
        <v>66</v>
      </c>
      <c r="K199">
        <v>3</v>
      </c>
      <c r="L199">
        <v>114</v>
      </c>
      <c r="M199" t="s">
        <v>33</v>
      </c>
      <c r="N199">
        <v>551</v>
      </c>
      <c r="O199">
        <v>-163.13999999999999</v>
      </c>
      <c r="P199" s="2">
        <v>45855</v>
      </c>
      <c r="Q199" s="2">
        <v>45489</v>
      </c>
      <c r="R199" t="s">
        <v>49</v>
      </c>
      <c r="S199">
        <v>21</v>
      </c>
      <c r="T199">
        <v>69</v>
      </c>
      <c r="U199" t="s">
        <v>50</v>
      </c>
      <c r="V199" t="s">
        <v>36</v>
      </c>
      <c r="W199" t="s">
        <v>51</v>
      </c>
      <c r="X199" t="s">
        <v>467</v>
      </c>
      <c r="Y199" t="s">
        <v>70</v>
      </c>
      <c r="Z199">
        <v>11</v>
      </c>
      <c r="AA199" t="s">
        <v>63</v>
      </c>
      <c r="AB199">
        <v>185</v>
      </c>
      <c r="AC199" t="s">
        <v>41</v>
      </c>
      <c r="AD199" t="s">
        <v>82</v>
      </c>
      <c r="AG199" t="s">
        <v>43</v>
      </c>
      <c r="AH199">
        <v>41</v>
      </c>
      <c r="AI199">
        <v>66</v>
      </c>
    </row>
    <row r="200" spans="1:35" x14ac:dyDescent="0.3">
      <c r="A200" t="s">
        <v>468</v>
      </c>
      <c r="B200" t="s">
        <v>75</v>
      </c>
      <c r="C200" t="s">
        <v>66</v>
      </c>
      <c r="D200" t="s">
        <v>47</v>
      </c>
      <c r="E200" t="s">
        <v>43</v>
      </c>
      <c r="F200" s="1">
        <v>2906</v>
      </c>
      <c r="G200">
        <v>16</v>
      </c>
      <c r="H200" s="1">
        <v>2441.04</v>
      </c>
      <c r="I200">
        <v>24</v>
      </c>
      <c r="J200">
        <v>55</v>
      </c>
      <c r="K200">
        <v>2.7</v>
      </c>
      <c r="L200">
        <v>110</v>
      </c>
      <c r="M200" t="s">
        <v>33</v>
      </c>
      <c r="N200" s="1">
        <v>3830</v>
      </c>
      <c r="O200" s="1">
        <v>-1388.96</v>
      </c>
      <c r="P200" s="2">
        <v>45856</v>
      </c>
      <c r="Q200" s="2">
        <v>45490</v>
      </c>
      <c r="R200" t="s">
        <v>49</v>
      </c>
      <c r="S200">
        <v>35</v>
      </c>
      <c r="T200">
        <v>20</v>
      </c>
      <c r="U200" t="s">
        <v>35</v>
      </c>
      <c r="V200" t="s">
        <v>61</v>
      </c>
      <c r="W200" t="s">
        <v>37</v>
      </c>
      <c r="X200" t="s">
        <v>469</v>
      </c>
      <c r="Y200" t="s">
        <v>53</v>
      </c>
      <c r="Z200">
        <v>14</v>
      </c>
      <c r="AA200" t="s">
        <v>40</v>
      </c>
      <c r="AB200">
        <v>387</v>
      </c>
      <c r="AC200" t="s">
        <v>78</v>
      </c>
      <c r="AD200" t="s">
        <v>82</v>
      </c>
      <c r="AG200" t="s">
        <v>43</v>
      </c>
      <c r="AH200">
        <v>24</v>
      </c>
      <c r="AI200">
        <v>55</v>
      </c>
    </row>
    <row r="201" spans="1:35" x14ac:dyDescent="0.3">
      <c r="A201" t="s">
        <v>470</v>
      </c>
      <c r="B201" t="s">
        <v>45</v>
      </c>
      <c r="C201" t="s">
        <v>30</v>
      </c>
      <c r="D201" t="s">
        <v>58</v>
      </c>
      <c r="E201" t="s">
        <v>59</v>
      </c>
      <c r="F201">
        <v>409</v>
      </c>
      <c r="G201">
        <v>48</v>
      </c>
      <c r="H201">
        <v>212.68</v>
      </c>
      <c r="I201">
        <v>40</v>
      </c>
      <c r="J201">
        <v>61</v>
      </c>
      <c r="K201">
        <v>2.5</v>
      </c>
      <c r="L201">
        <v>337</v>
      </c>
      <c r="M201" t="s">
        <v>48</v>
      </c>
      <c r="N201" s="1">
        <v>2699</v>
      </c>
      <c r="O201" s="1">
        <v>-2486.3200000000002</v>
      </c>
      <c r="P201" s="2">
        <v>45857</v>
      </c>
      <c r="Q201" s="2">
        <v>45491</v>
      </c>
      <c r="R201" t="s">
        <v>89</v>
      </c>
      <c r="S201">
        <v>14</v>
      </c>
      <c r="T201">
        <v>22</v>
      </c>
      <c r="U201" t="s">
        <v>50</v>
      </c>
      <c r="V201" t="s">
        <v>61</v>
      </c>
      <c r="W201" t="s">
        <v>76</v>
      </c>
      <c r="X201" t="s">
        <v>471</v>
      </c>
      <c r="Y201" t="s">
        <v>70</v>
      </c>
      <c r="Z201">
        <v>10</v>
      </c>
      <c r="AA201" t="s">
        <v>63</v>
      </c>
      <c r="AB201">
        <v>872</v>
      </c>
      <c r="AC201" t="s">
        <v>78</v>
      </c>
      <c r="AD201" t="s">
        <v>55</v>
      </c>
      <c r="AG201" t="s">
        <v>59</v>
      </c>
      <c r="AH201">
        <v>40</v>
      </c>
      <c r="AI201">
        <v>61</v>
      </c>
    </row>
    <row r="202" spans="1:35" x14ac:dyDescent="0.3">
      <c r="A202" t="s">
        <v>472</v>
      </c>
      <c r="B202" t="s">
        <v>29</v>
      </c>
      <c r="C202" t="s">
        <v>30</v>
      </c>
      <c r="D202" t="s">
        <v>58</v>
      </c>
      <c r="E202" t="s">
        <v>32</v>
      </c>
      <c r="F202">
        <v>141</v>
      </c>
      <c r="G202">
        <v>22</v>
      </c>
      <c r="H202">
        <v>109.98</v>
      </c>
      <c r="I202">
        <v>129</v>
      </c>
      <c r="J202">
        <v>89</v>
      </c>
      <c r="K202">
        <v>4.7</v>
      </c>
      <c r="L202">
        <v>10</v>
      </c>
      <c r="M202" t="s">
        <v>33</v>
      </c>
      <c r="N202">
        <v>407</v>
      </c>
      <c r="O202">
        <v>-297.02</v>
      </c>
      <c r="P202" s="2">
        <v>45858</v>
      </c>
      <c r="Q202" s="2">
        <v>45492</v>
      </c>
      <c r="R202" t="s">
        <v>49</v>
      </c>
      <c r="S202">
        <v>31</v>
      </c>
      <c r="T202">
        <v>65</v>
      </c>
      <c r="U202" t="s">
        <v>50</v>
      </c>
      <c r="V202" t="s">
        <v>36</v>
      </c>
      <c r="W202" t="s">
        <v>76</v>
      </c>
      <c r="X202" t="s">
        <v>473</v>
      </c>
      <c r="Y202" t="s">
        <v>53</v>
      </c>
      <c r="Z202">
        <v>14</v>
      </c>
      <c r="AA202" t="s">
        <v>40</v>
      </c>
      <c r="AB202">
        <v>134</v>
      </c>
      <c r="AC202" t="s">
        <v>54</v>
      </c>
      <c r="AD202" t="s">
        <v>82</v>
      </c>
      <c r="AG202" t="s">
        <v>32</v>
      </c>
      <c r="AH202">
        <v>129</v>
      </c>
      <c r="AI202">
        <v>89</v>
      </c>
    </row>
    <row r="203" spans="1:35" x14ac:dyDescent="0.3">
      <c r="A203" t="s">
        <v>474</v>
      </c>
      <c r="B203" t="s">
        <v>65</v>
      </c>
      <c r="C203" t="s">
        <v>30</v>
      </c>
      <c r="D203" t="s">
        <v>47</v>
      </c>
      <c r="E203" t="s">
        <v>43</v>
      </c>
      <c r="F203" s="1">
        <v>3761</v>
      </c>
      <c r="G203">
        <v>43</v>
      </c>
      <c r="H203" s="1">
        <v>2143.77</v>
      </c>
      <c r="I203">
        <v>50</v>
      </c>
      <c r="J203">
        <v>8</v>
      </c>
      <c r="K203">
        <v>3.1</v>
      </c>
      <c r="L203">
        <v>185</v>
      </c>
      <c r="M203" t="s">
        <v>60</v>
      </c>
      <c r="N203" s="1">
        <v>1225</v>
      </c>
      <c r="O203">
        <v>918.77</v>
      </c>
      <c r="P203" s="2">
        <v>45859</v>
      </c>
      <c r="Q203" s="2">
        <v>45493</v>
      </c>
      <c r="R203" t="s">
        <v>49</v>
      </c>
      <c r="S203">
        <v>1</v>
      </c>
      <c r="T203">
        <v>57</v>
      </c>
      <c r="U203" t="s">
        <v>50</v>
      </c>
      <c r="V203" t="s">
        <v>61</v>
      </c>
      <c r="W203" t="s">
        <v>76</v>
      </c>
      <c r="X203" t="s">
        <v>475</v>
      </c>
      <c r="Y203" t="s">
        <v>39</v>
      </c>
      <c r="Z203">
        <v>12</v>
      </c>
      <c r="AA203" t="s">
        <v>40</v>
      </c>
      <c r="AB203">
        <v>510</v>
      </c>
      <c r="AC203" t="s">
        <v>54</v>
      </c>
      <c r="AD203" t="s">
        <v>82</v>
      </c>
      <c r="AG203" t="s">
        <v>43</v>
      </c>
      <c r="AH203">
        <v>50</v>
      </c>
      <c r="AI203">
        <v>8</v>
      </c>
    </row>
    <row r="204" spans="1:35" x14ac:dyDescent="0.3">
      <c r="A204" t="s">
        <v>476</v>
      </c>
      <c r="B204" t="s">
        <v>45</v>
      </c>
      <c r="C204" t="s">
        <v>30</v>
      </c>
      <c r="D204" t="s">
        <v>58</v>
      </c>
      <c r="E204" t="s">
        <v>59</v>
      </c>
      <c r="F204" s="1">
        <v>3465</v>
      </c>
      <c r="G204">
        <v>43</v>
      </c>
      <c r="H204" s="1">
        <v>1975.05</v>
      </c>
      <c r="I204">
        <v>77</v>
      </c>
      <c r="J204">
        <v>36</v>
      </c>
      <c r="K204">
        <v>1.2</v>
      </c>
      <c r="L204">
        <v>352</v>
      </c>
      <c r="M204" t="s">
        <v>60</v>
      </c>
      <c r="N204" s="1">
        <v>3328</v>
      </c>
      <c r="O204" s="1">
        <v>-1352.95</v>
      </c>
      <c r="P204" s="2">
        <v>45860</v>
      </c>
      <c r="Q204" s="2">
        <v>45494</v>
      </c>
      <c r="R204" t="s">
        <v>49</v>
      </c>
      <c r="S204">
        <v>44</v>
      </c>
      <c r="T204">
        <v>56</v>
      </c>
      <c r="U204" t="s">
        <v>50</v>
      </c>
      <c r="V204" t="s">
        <v>36</v>
      </c>
      <c r="W204" t="s">
        <v>51</v>
      </c>
      <c r="X204" t="s">
        <v>477</v>
      </c>
      <c r="Y204" t="s">
        <v>53</v>
      </c>
      <c r="Z204">
        <v>13</v>
      </c>
      <c r="AA204" t="s">
        <v>63</v>
      </c>
      <c r="AB204">
        <v>746</v>
      </c>
      <c r="AC204" t="s">
        <v>54</v>
      </c>
      <c r="AD204" t="s">
        <v>82</v>
      </c>
      <c r="AG204" t="s">
        <v>59</v>
      </c>
      <c r="AH204">
        <v>77</v>
      </c>
      <c r="AI204">
        <v>36</v>
      </c>
    </row>
    <row r="205" spans="1:35" x14ac:dyDescent="0.3">
      <c r="A205" t="s">
        <v>478</v>
      </c>
      <c r="B205" t="s">
        <v>80</v>
      </c>
      <c r="C205" t="s">
        <v>84</v>
      </c>
      <c r="D205" t="s">
        <v>58</v>
      </c>
      <c r="E205" t="s">
        <v>59</v>
      </c>
      <c r="F205" s="1">
        <v>1320</v>
      </c>
      <c r="G205">
        <v>29</v>
      </c>
      <c r="H205">
        <v>937.2</v>
      </c>
      <c r="I205">
        <v>4</v>
      </c>
      <c r="J205">
        <v>6</v>
      </c>
      <c r="K205">
        <v>4.7</v>
      </c>
      <c r="L205">
        <v>433</v>
      </c>
      <c r="M205" t="s">
        <v>48</v>
      </c>
      <c r="N205" s="1">
        <v>3266</v>
      </c>
      <c r="O205" s="1">
        <v>-2328.8000000000002</v>
      </c>
      <c r="P205" s="2">
        <v>45861</v>
      </c>
      <c r="Q205" s="2">
        <v>45495</v>
      </c>
      <c r="R205" t="s">
        <v>34</v>
      </c>
      <c r="S205">
        <v>31</v>
      </c>
      <c r="T205">
        <v>32</v>
      </c>
      <c r="U205" t="s">
        <v>50</v>
      </c>
      <c r="V205" t="s">
        <v>36</v>
      </c>
      <c r="W205" t="s">
        <v>76</v>
      </c>
      <c r="X205" t="s">
        <v>479</v>
      </c>
      <c r="Y205" t="s">
        <v>39</v>
      </c>
      <c r="Z205">
        <v>11</v>
      </c>
      <c r="AA205" t="s">
        <v>40</v>
      </c>
      <c r="AB205">
        <v>963</v>
      </c>
      <c r="AC205" t="s">
        <v>41</v>
      </c>
      <c r="AD205" t="s">
        <v>55</v>
      </c>
      <c r="AG205" t="s">
        <v>59</v>
      </c>
      <c r="AH205">
        <v>4</v>
      </c>
      <c r="AI205">
        <v>6</v>
      </c>
    </row>
    <row r="206" spans="1:35" x14ac:dyDescent="0.3">
      <c r="A206" t="s">
        <v>480</v>
      </c>
      <c r="B206" t="s">
        <v>29</v>
      </c>
      <c r="C206" t="s">
        <v>30</v>
      </c>
      <c r="D206" t="s">
        <v>67</v>
      </c>
      <c r="E206" t="s">
        <v>56</v>
      </c>
      <c r="F206" s="1">
        <v>4762</v>
      </c>
      <c r="G206">
        <v>0</v>
      </c>
      <c r="H206" s="1">
        <v>4762</v>
      </c>
      <c r="I206">
        <v>130</v>
      </c>
      <c r="J206">
        <v>65</v>
      </c>
      <c r="K206">
        <v>1.9</v>
      </c>
      <c r="L206">
        <v>460</v>
      </c>
      <c r="M206" t="s">
        <v>60</v>
      </c>
      <c r="N206" s="1">
        <v>2212</v>
      </c>
      <c r="O206" s="1">
        <v>2550</v>
      </c>
      <c r="P206" s="2">
        <v>45862</v>
      </c>
      <c r="Q206" s="2">
        <v>45496</v>
      </c>
      <c r="R206" t="s">
        <v>49</v>
      </c>
      <c r="S206">
        <v>9</v>
      </c>
      <c r="T206">
        <v>56</v>
      </c>
      <c r="U206" t="s">
        <v>50</v>
      </c>
      <c r="V206" t="s">
        <v>36</v>
      </c>
      <c r="W206" t="s">
        <v>76</v>
      </c>
      <c r="X206" t="s">
        <v>481</v>
      </c>
      <c r="Y206" t="s">
        <v>53</v>
      </c>
      <c r="Z206">
        <v>6</v>
      </c>
      <c r="AA206" t="s">
        <v>40</v>
      </c>
      <c r="AB206">
        <v>668</v>
      </c>
      <c r="AC206" t="s">
        <v>54</v>
      </c>
      <c r="AD206" t="s">
        <v>82</v>
      </c>
      <c r="AG206" t="s">
        <v>56</v>
      </c>
      <c r="AH206">
        <v>130</v>
      </c>
      <c r="AI206">
        <v>65</v>
      </c>
    </row>
    <row r="207" spans="1:35" x14ac:dyDescent="0.3">
      <c r="A207" t="s">
        <v>482</v>
      </c>
      <c r="B207" t="s">
        <v>45</v>
      </c>
      <c r="C207" t="s">
        <v>84</v>
      </c>
      <c r="D207" t="s">
        <v>58</v>
      </c>
      <c r="E207" t="s">
        <v>43</v>
      </c>
      <c r="F207" s="1">
        <v>2117</v>
      </c>
      <c r="G207">
        <v>39</v>
      </c>
      <c r="H207" s="1">
        <v>1291.3699999999999</v>
      </c>
      <c r="I207">
        <v>132</v>
      </c>
      <c r="J207">
        <v>36</v>
      </c>
      <c r="K207">
        <v>3.3</v>
      </c>
      <c r="L207">
        <v>65</v>
      </c>
      <c r="M207" t="s">
        <v>33</v>
      </c>
      <c r="N207" s="1">
        <v>2748</v>
      </c>
      <c r="O207" s="1">
        <v>-1456.63</v>
      </c>
      <c r="P207" s="2">
        <v>45863</v>
      </c>
      <c r="Q207" s="2">
        <v>45497</v>
      </c>
      <c r="R207" t="s">
        <v>49</v>
      </c>
      <c r="S207">
        <v>40</v>
      </c>
      <c r="T207">
        <v>64</v>
      </c>
      <c r="U207" t="s">
        <v>50</v>
      </c>
      <c r="V207" t="s">
        <v>68</v>
      </c>
      <c r="W207" t="s">
        <v>37</v>
      </c>
      <c r="X207" t="s">
        <v>483</v>
      </c>
      <c r="Y207" t="s">
        <v>53</v>
      </c>
      <c r="Z207">
        <v>8</v>
      </c>
      <c r="AA207" t="s">
        <v>40</v>
      </c>
      <c r="AB207">
        <v>520</v>
      </c>
      <c r="AC207" t="s">
        <v>54</v>
      </c>
      <c r="AD207" t="s">
        <v>55</v>
      </c>
      <c r="AG207" t="s">
        <v>43</v>
      </c>
      <c r="AH207">
        <v>132</v>
      </c>
      <c r="AI207">
        <v>36</v>
      </c>
    </row>
    <row r="208" spans="1:35" x14ac:dyDescent="0.3">
      <c r="A208" t="s">
        <v>484</v>
      </c>
      <c r="B208" t="s">
        <v>80</v>
      </c>
      <c r="C208" t="s">
        <v>46</v>
      </c>
      <c r="D208" t="s">
        <v>31</v>
      </c>
      <c r="E208" t="s">
        <v>56</v>
      </c>
      <c r="F208">
        <v>414</v>
      </c>
      <c r="G208">
        <v>46</v>
      </c>
      <c r="H208">
        <v>223.56</v>
      </c>
      <c r="I208">
        <v>20</v>
      </c>
      <c r="J208">
        <v>83</v>
      </c>
      <c r="K208">
        <v>3.2</v>
      </c>
      <c r="L208">
        <v>111</v>
      </c>
      <c r="M208" t="s">
        <v>60</v>
      </c>
      <c r="N208" s="1">
        <v>3505</v>
      </c>
      <c r="O208" s="1">
        <v>-3281.44</v>
      </c>
      <c r="P208" s="2">
        <v>45864</v>
      </c>
      <c r="Q208" s="2">
        <v>45498</v>
      </c>
      <c r="R208" t="s">
        <v>89</v>
      </c>
      <c r="S208">
        <v>8</v>
      </c>
      <c r="T208">
        <v>24</v>
      </c>
      <c r="U208" t="s">
        <v>35</v>
      </c>
      <c r="V208" t="s">
        <v>61</v>
      </c>
      <c r="W208" t="s">
        <v>51</v>
      </c>
      <c r="X208" t="s">
        <v>485</v>
      </c>
      <c r="Y208" t="s">
        <v>39</v>
      </c>
      <c r="Z208">
        <v>13</v>
      </c>
      <c r="AA208" t="s">
        <v>63</v>
      </c>
      <c r="AB208">
        <v>378</v>
      </c>
      <c r="AC208" t="s">
        <v>54</v>
      </c>
      <c r="AD208" t="s">
        <v>82</v>
      </c>
      <c r="AG208" t="s">
        <v>56</v>
      </c>
      <c r="AH208">
        <v>20</v>
      </c>
      <c r="AI208">
        <v>83</v>
      </c>
    </row>
    <row r="209" spans="1:35" x14ac:dyDescent="0.3">
      <c r="A209" t="s">
        <v>486</v>
      </c>
      <c r="B209" t="s">
        <v>45</v>
      </c>
      <c r="C209" t="s">
        <v>84</v>
      </c>
      <c r="D209" t="s">
        <v>67</v>
      </c>
      <c r="E209" t="s">
        <v>56</v>
      </c>
      <c r="F209" s="1">
        <v>2961</v>
      </c>
      <c r="G209">
        <v>29</v>
      </c>
      <c r="H209" s="1">
        <v>2102.31</v>
      </c>
      <c r="I209">
        <v>173</v>
      </c>
      <c r="J209">
        <v>1</v>
      </c>
      <c r="K209">
        <v>1.9</v>
      </c>
      <c r="L209">
        <v>49</v>
      </c>
      <c r="M209" t="s">
        <v>60</v>
      </c>
      <c r="N209" s="1">
        <v>3847</v>
      </c>
      <c r="O209" s="1">
        <v>-1744.69</v>
      </c>
      <c r="P209" s="2">
        <v>45865</v>
      </c>
      <c r="Q209" s="2">
        <v>45499</v>
      </c>
      <c r="R209" t="s">
        <v>49</v>
      </c>
      <c r="S209">
        <v>32</v>
      </c>
      <c r="T209">
        <v>65</v>
      </c>
      <c r="U209" t="s">
        <v>35</v>
      </c>
      <c r="V209" t="s">
        <v>36</v>
      </c>
      <c r="W209" t="s">
        <v>76</v>
      </c>
      <c r="X209" t="s">
        <v>487</v>
      </c>
      <c r="Y209" t="s">
        <v>70</v>
      </c>
      <c r="Z209">
        <v>4</v>
      </c>
      <c r="AA209" t="s">
        <v>63</v>
      </c>
      <c r="AB209">
        <v>705</v>
      </c>
      <c r="AC209" t="s">
        <v>41</v>
      </c>
      <c r="AD209" t="s">
        <v>55</v>
      </c>
      <c r="AG209" t="s">
        <v>56</v>
      </c>
      <c r="AH209">
        <v>173</v>
      </c>
      <c r="AI209">
        <v>1</v>
      </c>
    </row>
    <row r="210" spans="1:35" x14ac:dyDescent="0.3">
      <c r="A210" t="s">
        <v>488</v>
      </c>
      <c r="B210" t="s">
        <v>75</v>
      </c>
      <c r="C210" t="s">
        <v>72</v>
      </c>
      <c r="D210" t="s">
        <v>96</v>
      </c>
      <c r="E210" t="s">
        <v>59</v>
      </c>
      <c r="F210" s="1">
        <v>1150</v>
      </c>
      <c r="G210">
        <v>8</v>
      </c>
      <c r="H210" s="1">
        <v>1058</v>
      </c>
      <c r="I210">
        <v>88</v>
      </c>
      <c r="J210">
        <v>2</v>
      </c>
      <c r="K210">
        <v>2.2000000000000002</v>
      </c>
      <c r="L210">
        <v>5</v>
      </c>
      <c r="M210" t="s">
        <v>33</v>
      </c>
      <c r="N210" s="1">
        <v>3109</v>
      </c>
      <c r="O210" s="1">
        <v>-2051</v>
      </c>
      <c r="P210" s="2">
        <v>45866</v>
      </c>
      <c r="Q210" s="2">
        <v>45500</v>
      </c>
      <c r="R210" t="s">
        <v>49</v>
      </c>
      <c r="S210">
        <v>19</v>
      </c>
      <c r="T210">
        <v>61</v>
      </c>
      <c r="U210" t="s">
        <v>50</v>
      </c>
      <c r="V210" t="s">
        <v>61</v>
      </c>
      <c r="W210" t="s">
        <v>37</v>
      </c>
      <c r="X210" t="s">
        <v>489</v>
      </c>
      <c r="Y210" t="s">
        <v>70</v>
      </c>
      <c r="Z210">
        <v>9</v>
      </c>
      <c r="AA210" t="s">
        <v>40</v>
      </c>
      <c r="AB210">
        <v>271</v>
      </c>
      <c r="AC210" t="s">
        <v>78</v>
      </c>
      <c r="AD210" t="s">
        <v>55</v>
      </c>
      <c r="AG210" t="s">
        <v>59</v>
      </c>
      <c r="AH210">
        <v>88</v>
      </c>
      <c r="AI210">
        <v>2</v>
      </c>
    </row>
    <row r="211" spans="1:35" x14ac:dyDescent="0.3">
      <c r="A211" t="s">
        <v>490</v>
      </c>
      <c r="B211" t="s">
        <v>75</v>
      </c>
      <c r="C211" t="s">
        <v>66</v>
      </c>
      <c r="D211" t="s">
        <v>47</v>
      </c>
      <c r="E211" t="s">
        <v>32</v>
      </c>
      <c r="F211" s="1">
        <v>1686</v>
      </c>
      <c r="G211">
        <v>49</v>
      </c>
      <c r="H211">
        <v>859.86</v>
      </c>
      <c r="I211">
        <v>60</v>
      </c>
      <c r="J211">
        <v>70</v>
      </c>
      <c r="K211">
        <v>4</v>
      </c>
      <c r="L211">
        <v>10</v>
      </c>
      <c r="M211" t="s">
        <v>60</v>
      </c>
      <c r="N211">
        <v>892</v>
      </c>
      <c r="O211">
        <v>-32.14</v>
      </c>
      <c r="P211" s="2">
        <v>45867</v>
      </c>
      <c r="Q211" s="2">
        <v>45501</v>
      </c>
      <c r="R211" t="s">
        <v>89</v>
      </c>
      <c r="S211">
        <v>25</v>
      </c>
      <c r="T211">
        <v>30</v>
      </c>
      <c r="U211" t="s">
        <v>35</v>
      </c>
      <c r="V211" t="s">
        <v>61</v>
      </c>
      <c r="W211" t="s">
        <v>51</v>
      </c>
      <c r="X211" t="s">
        <v>491</v>
      </c>
      <c r="Y211" t="s">
        <v>39</v>
      </c>
      <c r="Z211">
        <v>5</v>
      </c>
      <c r="AA211" t="s">
        <v>40</v>
      </c>
      <c r="AB211">
        <v>660</v>
      </c>
      <c r="AC211" t="s">
        <v>54</v>
      </c>
      <c r="AD211" t="s">
        <v>82</v>
      </c>
      <c r="AG211" t="s">
        <v>32</v>
      </c>
      <c r="AH211">
        <v>60</v>
      </c>
      <c r="AI211">
        <v>70</v>
      </c>
    </row>
    <row r="212" spans="1:35" x14ac:dyDescent="0.3">
      <c r="A212" t="s">
        <v>492</v>
      </c>
      <c r="B212" t="s">
        <v>65</v>
      </c>
      <c r="C212" t="s">
        <v>30</v>
      </c>
      <c r="D212" t="s">
        <v>96</v>
      </c>
      <c r="E212" t="s">
        <v>56</v>
      </c>
      <c r="F212" s="1">
        <v>3349</v>
      </c>
      <c r="G212">
        <v>5</v>
      </c>
      <c r="H212" s="1">
        <v>3181.55</v>
      </c>
      <c r="I212">
        <v>76</v>
      </c>
      <c r="J212">
        <v>18</v>
      </c>
      <c r="K212">
        <v>4.4000000000000004</v>
      </c>
      <c r="L212">
        <v>121</v>
      </c>
      <c r="M212" t="s">
        <v>33</v>
      </c>
      <c r="N212" s="1">
        <v>3593</v>
      </c>
      <c r="O212">
        <v>-411.45</v>
      </c>
      <c r="P212" s="2">
        <v>45868</v>
      </c>
      <c r="Q212" s="2">
        <v>45502</v>
      </c>
      <c r="R212" t="s">
        <v>49</v>
      </c>
      <c r="S212">
        <v>28</v>
      </c>
      <c r="T212">
        <v>28</v>
      </c>
      <c r="U212" t="s">
        <v>50</v>
      </c>
      <c r="V212" t="s">
        <v>61</v>
      </c>
      <c r="W212" t="s">
        <v>51</v>
      </c>
      <c r="X212" t="s">
        <v>493</v>
      </c>
      <c r="Y212" t="s">
        <v>70</v>
      </c>
      <c r="Z212">
        <v>8</v>
      </c>
      <c r="AA212" t="s">
        <v>40</v>
      </c>
      <c r="AB212">
        <v>697</v>
      </c>
      <c r="AC212" t="s">
        <v>54</v>
      </c>
      <c r="AD212" t="s">
        <v>82</v>
      </c>
      <c r="AG212" t="s">
        <v>56</v>
      </c>
      <c r="AH212">
        <v>76</v>
      </c>
      <c r="AI212">
        <v>18</v>
      </c>
    </row>
    <row r="213" spans="1:35" x14ac:dyDescent="0.3">
      <c r="A213" t="s">
        <v>494</v>
      </c>
      <c r="B213" t="s">
        <v>29</v>
      </c>
      <c r="C213" t="s">
        <v>46</v>
      </c>
      <c r="D213" t="s">
        <v>67</v>
      </c>
      <c r="E213" t="s">
        <v>59</v>
      </c>
      <c r="F213" s="1">
        <v>4174</v>
      </c>
      <c r="G213">
        <v>8</v>
      </c>
      <c r="H213" s="1">
        <v>3840.08</v>
      </c>
      <c r="I213">
        <v>199</v>
      </c>
      <c r="J213">
        <v>74</v>
      </c>
      <c r="K213">
        <v>1.9</v>
      </c>
      <c r="L213">
        <v>73</v>
      </c>
      <c r="M213" t="s">
        <v>33</v>
      </c>
      <c r="N213" s="1">
        <v>1890</v>
      </c>
      <c r="O213" s="1">
        <v>1950.08</v>
      </c>
      <c r="P213" s="2">
        <v>45869</v>
      </c>
      <c r="Q213" s="2">
        <v>45503</v>
      </c>
      <c r="R213" t="s">
        <v>49</v>
      </c>
      <c r="S213">
        <v>4</v>
      </c>
      <c r="T213">
        <v>44</v>
      </c>
      <c r="U213" t="s">
        <v>35</v>
      </c>
      <c r="V213" t="s">
        <v>61</v>
      </c>
      <c r="W213" t="s">
        <v>76</v>
      </c>
      <c r="X213" t="s">
        <v>495</v>
      </c>
      <c r="Y213" t="s">
        <v>53</v>
      </c>
      <c r="Z213">
        <v>3</v>
      </c>
      <c r="AA213" t="s">
        <v>63</v>
      </c>
      <c r="AB213">
        <v>207</v>
      </c>
      <c r="AC213" t="s">
        <v>54</v>
      </c>
      <c r="AD213" t="s">
        <v>42</v>
      </c>
      <c r="AG213" t="s">
        <v>59</v>
      </c>
      <c r="AH213">
        <v>199</v>
      </c>
      <c r="AI213">
        <v>74</v>
      </c>
    </row>
    <row r="214" spans="1:35" x14ac:dyDescent="0.3">
      <c r="A214" t="s">
        <v>496</v>
      </c>
      <c r="B214" t="s">
        <v>29</v>
      </c>
      <c r="C214" t="s">
        <v>66</v>
      </c>
      <c r="D214" t="s">
        <v>31</v>
      </c>
      <c r="E214" t="s">
        <v>43</v>
      </c>
      <c r="F214" s="1">
        <v>1034</v>
      </c>
      <c r="G214">
        <v>13</v>
      </c>
      <c r="H214">
        <v>899.58</v>
      </c>
      <c r="I214">
        <v>182</v>
      </c>
      <c r="J214">
        <v>45</v>
      </c>
      <c r="K214">
        <v>4</v>
      </c>
      <c r="L214">
        <v>381</v>
      </c>
      <c r="M214" t="s">
        <v>60</v>
      </c>
      <c r="N214" s="1">
        <v>1180</v>
      </c>
      <c r="O214">
        <v>-280.42</v>
      </c>
      <c r="P214" s="2">
        <v>45870</v>
      </c>
      <c r="Q214" s="2">
        <v>45504</v>
      </c>
      <c r="R214" t="s">
        <v>34</v>
      </c>
      <c r="S214">
        <v>41</v>
      </c>
      <c r="T214">
        <v>64</v>
      </c>
      <c r="U214" t="s">
        <v>35</v>
      </c>
      <c r="V214" t="s">
        <v>36</v>
      </c>
      <c r="W214" t="s">
        <v>76</v>
      </c>
      <c r="X214" t="s">
        <v>497</v>
      </c>
      <c r="Y214" t="s">
        <v>39</v>
      </c>
      <c r="Z214">
        <v>8</v>
      </c>
      <c r="AA214" t="s">
        <v>63</v>
      </c>
      <c r="AB214">
        <v>912</v>
      </c>
      <c r="AC214" t="s">
        <v>41</v>
      </c>
      <c r="AD214" t="s">
        <v>82</v>
      </c>
      <c r="AG214" t="s">
        <v>43</v>
      </c>
      <c r="AH214">
        <v>182</v>
      </c>
      <c r="AI214">
        <v>45</v>
      </c>
    </row>
    <row r="215" spans="1:35" x14ac:dyDescent="0.3">
      <c r="A215" t="s">
        <v>498</v>
      </c>
      <c r="B215" t="s">
        <v>45</v>
      </c>
      <c r="C215" t="s">
        <v>46</v>
      </c>
      <c r="D215" t="s">
        <v>31</v>
      </c>
      <c r="E215" t="s">
        <v>56</v>
      </c>
      <c r="F215" s="1">
        <v>4238</v>
      </c>
      <c r="G215">
        <v>6</v>
      </c>
      <c r="H215" s="1">
        <v>3983.72</v>
      </c>
      <c r="I215">
        <v>187</v>
      </c>
      <c r="J215">
        <v>51</v>
      </c>
      <c r="K215">
        <v>3.9</v>
      </c>
      <c r="L215">
        <v>2</v>
      </c>
      <c r="M215" t="s">
        <v>60</v>
      </c>
      <c r="N215" s="1">
        <v>2648</v>
      </c>
      <c r="O215" s="1">
        <v>1335.72</v>
      </c>
      <c r="P215" s="2">
        <v>45871</v>
      </c>
      <c r="Q215" s="2">
        <v>45505</v>
      </c>
      <c r="R215" t="s">
        <v>89</v>
      </c>
      <c r="S215">
        <v>26</v>
      </c>
      <c r="T215">
        <v>46</v>
      </c>
      <c r="U215" t="s">
        <v>50</v>
      </c>
      <c r="V215" t="s">
        <v>68</v>
      </c>
      <c r="W215" t="s">
        <v>51</v>
      </c>
      <c r="X215" t="s">
        <v>499</v>
      </c>
      <c r="Y215" t="s">
        <v>39</v>
      </c>
      <c r="Z215">
        <v>12</v>
      </c>
      <c r="AA215" t="s">
        <v>40</v>
      </c>
      <c r="AB215">
        <v>423</v>
      </c>
      <c r="AC215" t="s">
        <v>41</v>
      </c>
      <c r="AD215" t="s">
        <v>55</v>
      </c>
      <c r="AG215" t="s">
        <v>56</v>
      </c>
      <c r="AH215">
        <v>187</v>
      </c>
      <c r="AI215">
        <v>51</v>
      </c>
    </row>
    <row r="216" spans="1:35" x14ac:dyDescent="0.3">
      <c r="A216" t="s">
        <v>500</v>
      </c>
      <c r="B216" t="s">
        <v>29</v>
      </c>
      <c r="C216" t="s">
        <v>30</v>
      </c>
      <c r="D216" t="s">
        <v>58</v>
      </c>
      <c r="E216" t="s">
        <v>32</v>
      </c>
      <c r="F216">
        <v>754</v>
      </c>
      <c r="G216">
        <v>15</v>
      </c>
      <c r="H216">
        <v>640.9</v>
      </c>
      <c r="I216">
        <v>158</v>
      </c>
      <c r="J216">
        <v>33</v>
      </c>
      <c r="K216">
        <v>3.2</v>
      </c>
      <c r="L216">
        <v>16</v>
      </c>
      <c r="M216" t="s">
        <v>48</v>
      </c>
      <c r="N216" s="1">
        <v>1597</v>
      </c>
      <c r="O216">
        <v>-956.1</v>
      </c>
      <c r="P216" s="2">
        <v>45872</v>
      </c>
      <c r="Q216" s="2">
        <v>45506</v>
      </c>
      <c r="R216" t="s">
        <v>34</v>
      </c>
      <c r="S216">
        <v>5</v>
      </c>
      <c r="T216">
        <v>26</v>
      </c>
      <c r="U216" t="s">
        <v>35</v>
      </c>
      <c r="V216" t="s">
        <v>68</v>
      </c>
      <c r="W216" t="s">
        <v>51</v>
      </c>
      <c r="X216" t="s">
        <v>501</v>
      </c>
      <c r="Y216" t="s">
        <v>70</v>
      </c>
      <c r="Z216">
        <v>10</v>
      </c>
      <c r="AA216" t="s">
        <v>40</v>
      </c>
      <c r="AB216">
        <v>185</v>
      </c>
      <c r="AC216" t="s">
        <v>41</v>
      </c>
      <c r="AD216" t="s">
        <v>55</v>
      </c>
      <c r="AG216" t="s">
        <v>32</v>
      </c>
      <c r="AH216">
        <v>158</v>
      </c>
      <c r="AI216">
        <v>33</v>
      </c>
    </row>
    <row r="217" spans="1:35" x14ac:dyDescent="0.3">
      <c r="A217" t="s">
        <v>502</v>
      </c>
      <c r="B217" t="s">
        <v>75</v>
      </c>
      <c r="C217" t="s">
        <v>30</v>
      </c>
      <c r="D217" t="s">
        <v>58</v>
      </c>
      <c r="E217" t="s">
        <v>59</v>
      </c>
      <c r="F217" s="1">
        <v>2394</v>
      </c>
      <c r="G217">
        <v>43</v>
      </c>
      <c r="H217" s="1">
        <v>1364.58</v>
      </c>
      <c r="I217">
        <v>105</v>
      </c>
      <c r="J217">
        <v>35</v>
      </c>
      <c r="K217">
        <v>1.8</v>
      </c>
      <c r="L217">
        <v>85</v>
      </c>
      <c r="M217" t="s">
        <v>48</v>
      </c>
      <c r="N217">
        <v>649</v>
      </c>
      <c r="O217">
        <v>715.58</v>
      </c>
      <c r="P217" s="2">
        <v>45873</v>
      </c>
      <c r="Q217" s="2">
        <v>45507</v>
      </c>
      <c r="R217" t="s">
        <v>89</v>
      </c>
      <c r="S217">
        <v>4</v>
      </c>
      <c r="T217">
        <v>23</v>
      </c>
      <c r="U217" t="s">
        <v>50</v>
      </c>
      <c r="V217" t="s">
        <v>36</v>
      </c>
      <c r="W217" t="s">
        <v>51</v>
      </c>
      <c r="X217" t="s">
        <v>503</v>
      </c>
      <c r="Y217" t="s">
        <v>53</v>
      </c>
      <c r="Z217">
        <v>8</v>
      </c>
      <c r="AA217" t="s">
        <v>40</v>
      </c>
      <c r="AB217">
        <v>553</v>
      </c>
      <c r="AC217" t="s">
        <v>41</v>
      </c>
      <c r="AD217" t="s">
        <v>55</v>
      </c>
      <c r="AG217" t="s">
        <v>59</v>
      </c>
      <c r="AH217">
        <v>105</v>
      </c>
      <c r="AI217">
        <v>35</v>
      </c>
    </row>
    <row r="218" spans="1:35" x14ac:dyDescent="0.3">
      <c r="A218" t="s">
        <v>504</v>
      </c>
      <c r="B218" t="s">
        <v>65</v>
      </c>
      <c r="C218" t="s">
        <v>30</v>
      </c>
      <c r="D218" t="s">
        <v>31</v>
      </c>
      <c r="E218" t="s">
        <v>56</v>
      </c>
      <c r="F218" s="1">
        <v>2924</v>
      </c>
      <c r="G218">
        <v>12</v>
      </c>
      <c r="H218" s="1">
        <v>2573.12</v>
      </c>
      <c r="I218">
        <v>120</v>
      </c>
      <c r="J218">
        <v>61</v>
      </c>
      <c r="K218">
        <v>3.6</v>
      </c>
      <c r="L218">
        <v>449</v>
      </c>
      <c r="M218" t="s">
        <v>33</v>
      </c>
      <c r="N218" s="1">
        <v>3024</v>
      </c>
      <c r="O218">
        <v>-450.88</v>
      </c>
      <c r="P218" s="2">
        <v>45874</v>
      </c>
      <c r="Q218" s="2">
        <v>45508</v>
      </c>
      <c r="R218" t="s">
        <v>49</v>
      </c>
      <c r="S218">
        <v>29</v>
      </c>
      <c r="T218">
        <v>49</v>
      </c>
      <c r="U218" t="s">
        <v>50</v>
      </c>
      <c r="V218" t="s">
        <v>61</v>
      </c>
      <c r="W218" t="s">
        <v>76</v>
      </c>
      <c r="X218" t="s">
        <v>505</v>
      </c>
      <c r="Y218" t="s">
        <v>53</v>
      </c>
      <c r="Z218">
        <v>11</v>
      </c>
      <c r="AA218" t="s">
        <v>63</v>
      </c>
      <c r="AB218">
        <v>499</v>
      </c>
      <c r="AC218" t="s">
        <v>41</v>
      </c>
      <c r="AD218" t="s">
        <v>82</v>
      </c>
      <c r="AG218" t="s">
        <v>56</v>
      </c>
      <c r="AH218">
        <v>120</v>
      </c>
      <c r="AI218">
        <v>61</v>
      </c>
    </row>
    <row r="219" spans="1:35" x14ac:dyDescent="0.3">
      <c r="A219" t="s">
        <v>506</v>
      </c>
      <c r="B219" t="s">
        <v>80</v>
      </c>
      <c r="C219" t="s">
        <v>72</v>
      </c>
      <c r="D219" t="s">
        <v>67</v>
      </c>
      <c r="E219" t="s">
        <v>56</v>
      </c>
      <c r="F219" s="1">
        <v>3123</v>
      </c>
      <c r="G219">
        <v>30</v>
      </c>
      <c r="H219" s="1">
        <v>2186.1</v>
      </c>
      <c r="I219">
        <v>167</v>
      </c>
      <c r="J219">
        <v>95</v>
      </c>
      <c r="K219">
        <v>3.8</v>
      </c>
      <c r="L219">
        <v>101</v>
      </c>
      <c r="M219" t="s">
        <v>60</v>
      </c>
      <c r="N219" s="1">
        <v>3058</v>
      </c>
      <c r="O219">
        <v>-871.9</v>
      </c>
      <c r="P219" s="2">
        <v>45875</v>
      </c>
      <c r="Q219" s="2">
        <v>45509</v>
      </c>
      <c r="R219" t="s">
        <v>89</v>
      </c>
      <c r="S219">
        <v>3</v>
      </c>
      <c r="T219">
        <v>34</v>
      </c>
      <c r="U219" t="s">
        <v>50</v>
      </c>
      <c r="V219" t="s">
        <v>68</v>
      </c>
      <c r="W219" t="s">
        <v>76</v>
      </c>
      <c r="X219" t="s">
        <v>507</v>
      </c>
      <c r="Y219" t="s">
        <v>39</v>
      </c>
      <c r="Z219">
        <v>11</v>
      </c>
      <c r="AA219" t="s">
        <v>63</v>
      </c>
      <c r="AB219">
        <v>566</v>
      </c>
      <c r="AC219" t="s">
        <v>41</v>
      </c>
      <c r="AD219" t="s">
        <v>82</v>
      </c>
      <c r="AG219" t="s">
        <v>56</v>
      </c>
      <c r="AH219">
        <v>167</v>
      </c>
      <c r="AI219">
        <v>95</v>
      </c>
    </row>
    <row r="220" spans="1:35" x14ac:dyDescent="0.3">
      <c r="A220" t="s">
        <v>508</v>
      </c>
      <c r="B220" t="s">
        <v>75</v>
      </c>
      <c r="C220" t="s">
        <v>84</v>
      </c>
      <c r="D220" t="s">
        <v>58</v>
      </c>
      <c r="E220" t="s">
        <v>32</v>
      </c>
      <c r="F220" s="1">
        <v>2785</v>
      </c>
      <c r="G220">
        <v>12</v>
      </c>
      <c r="H220" s="1">
        <v>2450.8000000000002</v>
      </c>
      <c r="I220">
        <v>81</v>
      </c>
      <c r="J220">
        <v>44</v>
      </c>
      <c r="K220">
        <v>2.5</v>
      </c>
      <c r="L220">
        <v>362</v>
      </c>
      <c r="M220" t="s">
        <v>60</v>
      </c>
      <c r="N220">
        <v>378</v>
      </c>
      <c r="O220" s="1">
        <v>2072.8000000000002</v>
      </c>
      <c r="P220" s="2">
        <v>45876</v>
      </c>
      <c r="Q220" s="2">
        <v>45510</v>
      </c>
      <c r="R220" t="s">
        <v>49</v>
      </c>
      <c r="S220">
        <v>37</v>
      </c>
      <c r="T220">
        <v>53</v>
      </c>
      <c r="U220" t="s">
        <v>35</v>
      </c>
      <c r="V220" t="s">
        <v>61</v>
      </c>
      <c r="W220" t="s">
        <v>76</v>
      </c>
      <c r="X220" t="s">
        <v>509</v>
      </c>
      <c r="Y220" t="s">
        <v>70</v>
      </c>
      <c r="Z220">
        <v>12</v>
      </c>
      <c r="AA220" t="s">
        <v>40</v>
      </c>
      <c r="AB220">
        <v>894</v>
      </c>
      <c r="AC220" t="s">
        <v>54</v>
      </c>
      <c r="AD220" t="s">
        <v>42</v>
      </c>
      <c r="AG220" t="s">
        <v>32</v>
      </c>
      <c r="AH220">
        <v>81</v>
      </c>
      <c r="AI220">
        <v>44</v>
      </c>
    </row>
    <row r="221" spans="1:35" x14ac:dyDescent="0.3">
      <c r="A221" t="s">
        <v>510</v>
      </c>
      <c r="B221" t="s">
        <v>75</v>
      </c>
      <c r="C221" t="s">
        <v>66</v>
      </c>
      <c r="D221" t="s">
        <v>47</v>
      </c>
      <c r="E221" t="s">
        <v>56</v>
      </c>
      <c r="F221" s="1">
        <v>1154</v>
      </c>
      <c r="G221">
        <v>1</v>
      </c>
      <c r="H221" s="1">
        <v>1142.46</v>
      </c>
      <c r="I221">
        <v>18</v>
      </c>
      <c r="J221">
        <v>94</v>
      </c>
      <c r="K221">
        <v>1.1000000000000001</v>
      </c>
      <c r="L221">
        <v>316</v>
      </c>
      <c r="M221" t="s">
        <v>48</v>
      </c>
      <c r="N221" s="1">
        <v>1029</v>
      </c>
      <c r="O221">
        <v>113.46</v>
      </c>
      <c r="P221" s="2">
        <v>45877</v>
      </c>
      <c r="Q221" s="2">
        <v>45511</v>
      </c>
      <c r="R221" t="s">
        <v>49</v>
      </c>
      <c r="S221">
        <v>6</v>
      </c>
      <c r="T221">
        <v>20</v>
      </c>
      <c r="U221" t="s">
        <v>50</v>
      </c>
      <c r="V221" t="s">
        <v>36</v>
      </c>
      <c r="W221" t="s">
        <v>37</v>
      </c>
      <c r="X221" t="s">
        <v>511</v>
      </c>
      <c r="Y221" t="s">
        <v>39</v>
      </c>
      <c r="Z221">
        <v>10</v>
      </c>
      <c r="AA221" t="s">
        <v>63</v>
      </c>
      <c r="AB221">
        <v>923</v>
      </c>
      <c r="AC221" t="s">
        <v>54</v>
      </c>
      <c r="AD221" t="s">
        <v>55</v>
      </c>
      <c r="AG221" t="s">
        <v>56</v>
      </c>
      <c r="AH221">
        <v>18</v>
      </c>
      <c r="AI221">
        <v>94</v>
      </c>
    </row>
    <row r="222" spans="1:35" x14ac:dyDescent="0.3">
      <c r="A222" t="s">
        <v>512</v>
      </c>
      <c r="B222" t="s">
        <v>45</v>
      </c>
      <c r="C222" t="s">
        <v>30</v>
      </c>
      <c r="D222" t="s">
        <v>67</v>
      </c>
      <c r="E222" t="s">
        <v>43</v>
      </c>
      <c r="F222" s="1">
        <v>1986</v>
      </c>
      <c r="G222">
        <v>13</v>
      </c>
      <c r="H222" s="1">
        <v>1727.82</v>
      </c>
      <c r="I222">
        <v>130</v>
      </c>
      <c r="J222">
        <v>1</v>
      </c>
      <c r="K222">
        <v>1.9</v>
      </c>
      <c r="L222">
        <v>139</v>
      </c>
      <c r="M222" t="s">
        <v>60</v>
      </c>
      <c r="N222" s="1">
        <v>2905</v>
      </c>
      <c r="O222" s="1">
        <v>-1177.18</v>
      </c>
      <c r="P222" s="2">
        <v>45878</v>
      </c>
      <c r="Q222" s="2">
        <v>45512</v>
      </c>
      <c r="R222" t="s">
        <v>89</v>
      </c>
      <c r="S222">
        <v>27</v>
      </c>
      <c r="T222">
        <v>24</v>
      </c>
      <c r="U222" t="s">
        <v>50</v>
      </c>
      <c r="V222" t="s">
        <v>61</v>
      </c>
      <c r="W222" t="s">
        <v>51</v>
      </c>
      <c r="X222" t="s">
        <v>513</v>
      </c>
      <c r="Y222" t="s">
        <v>70</v>
      </c>
      <c r="Z222">
        <v>10</v>
      </c>
      <c r="AA222" t="s">
        <v>63</v>
      </c>
      <c r="AB222">
        <v>498</v>
      </c>
      <c r="AC222" t="s">
        <v>78</v>
      </c>
      <c r="AD222" t="s">
        <v>55</v>
      </c>
      <c r="AG222" t="s">
        <v>43</v>
      </c>
      <c r="AH222">
        <v>130</v>
      </c>
      <c r="AI222">
        <v>1</v>
      </c>
    </row>
    <row r="223" spans="1:35" x14ac:dyDescent="0.3">
      <c r="A223" t="s">
        <v>514</v>
      </c>
      <c r="B223" t="s">
        <v>80</v>
      </c>
      <c r="C223" t="s">
        <v>30</v>
      </c>
      <c r="D223" t="s">
        <v>47</v>
      </c>
      <c r="E223" t="s">
        <v>32</v>
      </c>
      <c r="F223" s="1">
        <v>3238</v>
      </c>
      <c r="G223">
        <v>48</v>
      </c>
      <c r="H223" s="1">
        <v>1683.76</v>
      </c>
      <c r="I223">
        <v>48</v>
      </c>
      <c r="J223">
        <v>38</v>
      </c>
      <c r="K223">
        <v>4.5</v>
      </c>
      <c r="L223">
        <v>278</v>
      </c>
      <c r="M223" t="s">
        <v>48</v>
      </c>
      <c r="N223" s="1">
        <v>1863</v>
      </c>
      <c r="O223">
        <v>-179.24</v>
      </c>
      <c r="P223" s="2">
        <v>45879</v>
      </c>
      <c r="Q223" s="2">
        <v>45513</v>
      </c>
      <c r="R223" t="s">
        <v>49</v>
      </c>
      <c r="S223">
        <v>36</v>
      </c>
      <c r="T223">
        <v>19</v>
      </c>
      <c r="U223" t="s">
        <v>35</v>
      </c>
      <c r="V223" t="s">
        <v>36</v>
      </c>
      <c r="W223" t="s">
        <v>37</v>
      </c>
      <c r="X223" t="s">
        <v>515</v>
      </c>
      <c r="Y223" t="s">
        <v>39</v>
      </c>
      <c r="Z223">
        <v>9</v>
      </c>
      <c r="AA223" t="s">
        <v>40</v>
      </c>
      <c r="AB223">
        <v>636</v>
      </c>
      <c r="AC223" t="s">
        <v>78</v>
      </c>
      <c r="AD223" t="s">
        <v>42</v>
      </c>
      <c r="AG223" t="s">
        <v>32</v>
      </c>
      <c r="AH223">
        <v>48</v>
      </c>
      <c r="AI223">
        <v>38</v>
      </c>
    </row>
    <row r="224" spans="1:35" x14ac:dyDescent="0.3">
      <c r="A224" t="s">
        <v>516</v>
      </c>
      <c r="B224" t="s">
        <v>75</v>
      </c>
      <c r="C224" t="s">
        <v>66</v>
      </c>
      <c r="D224" t="s">
        <v>96</v>
      </c>
      <c r="E224" t="s">
        <v>43</v>
      </c>
      <c r="F224">
        <v>864</v>
      </c>
      <c r="G224">
        <v>32</v>
      </c>
      <c r="H224">
        <v>587.52</v>
      </c>
      <c r="I224">
        <v>14</v>
      </c>
      <c r="J224">
        <v>46</v>
      </c>
      <c r="K224">
        <v>2.9</v>
      </c>
      <c r="L224">
        <v>21</v>
      </c>
      <c r="M224" t="s">
        <v>48</v>
      </c>
      <c r="N224">
        <v>503</v>
      </c>
      <c r="O224">
        <v>84.52</v>
      </c>
      <c r="P224" s="2">
        <v>45880</v>
      </c>
      <c r="Q224" s="2">
        <v>45514</v>
      </c>
      <c r="R224" t="s">
        <v>89</v>
      </c>
      <c r="S224">
        <v>3</v>
      </c>
      <c r="T224">
        <v>51</v>
      </c>
      <c r="U224" t="s">
        <v>50</v>
      </c>
      <c r="V224" t="s">
        <v>68</v>
      </c>
      <c r="W224" t="s">
        <v>37</v>
      </c>
      <c r="X224" t="s">
        <v>517</v>
      </c>
      <c r="Y224" t="s">
        <v>53</v>
      </c>
      <c r="Z224">
        <v>6</v>
      </c>
      <c r="AA224" t="s">
        <v>40</v>
      </c>
      <c r="AB224">
        <v>670</v>
      </c>
      <c r="AC224" t="s">
        <v>41</v>
      </c>
      <c r="AD224" t="s">
        <v>82</v>
      </c>
      <c r="AG224" t="s">
        <v>43</v>
      </c>
      <c r="AH224">
        <v>14</v>
      </c>
      <c r="AI224">
        <v>46</v>
      </c>
    </row>
    <row r="225" spans="1:35" x14ac:dyDescent="0.3">
      <c r="A225" t="s">
        <v>518</v>
      </c>
      <c r="B225" t="s">
        <v>45</v>
      </c>
      <c r="C225" t="s">
        <v>84</v>
      </c>
      <c r="D225" t="s">
        <v>47</v>
      </c>
      <c r="E225" t="s">
        <v>59</v>
      </c>
      <c r="F225" s="1">
        <v>3856</v>
      </c>
      <c r="G225">
        <v>13</v>
      </c>
      <c r="H225" s="1">
        <v>3354.72</v>
      </c>
      <c r="I225">
        <v>3</v>
      </c>
      <c r="J225">
        <v>46</v>
      </c>
      <c r="K225">
        <v>4.5999999999999996</v>
      </c>
      <c r="L225">
        <v>56</v>
      </c>
      <c r="M225" t="s">
        <v>33</v>
      </c>
      <c r="N225" s="1">
        <v>3598</v>
      </c>
      <c r="O225">
        <v>-243.28</v>
      </c>
      <c r="P225" s="2">
        <v>45881</v>
      </c>
      <c r="Q225" s="2">
        <v>45515</v>
      </c>
      <c r="R225" t="s">
        <v>89</v>
      </c>
      <c r="S225">
        <v>42</v>
      </c>
      <c r="T225">
        <v>19</v>
      </c>
      <c r="U225" t="s">
        <v>50</v>
      </c>
      <c r="V225" t="s">
        <v>68</v>
      </c>
      <c r="W225" t="s">
        <v>76</v>
      </c>
      <c r="X225" t="s">
        <v>519</v>
      </c>
      <c r="Y225" t="s">
        <v>39</v>
      </c>
      <c r="Z225">
        <v>7</v>
      </c>
      <c r="AA225" t="s">
        <v>63</v>
      </c>
      <c r="AB225">
        <v>316</v>
      </c>
      <c r="AC225" t="s">
        <v>54</v>
      </c>
      <c r="AD225" t="s">
        <v>42</v>
      </c>
      <c r="AG225" t="s">
        <v>59</v>
      </c>
      <c r="AH225">
        <v>3</v>
      </c>
      <c r="AI225">
        <v>46</v>
      </c>
    </row>
    <row r="226" spans="1:35" x14ac:dyDescent="0.3">
      <c r="A226" t="s">
        <v>520</v>
      </c>
      <c r="B226" t="s">
        <v>65</v>
      </c>
      <c r="C226" t="s">
        <v>84</v>
      </c>
      <c r="D226" t="s">
        <v>31</v>
      </c>
      <c r="E226" t="s">
        <v>43</v>
      </c>
      <c r="F226" s="1">
        <v>2226</v>
      </c>
      <c r="G226">
        <v>45</v>
      </c>
      <c r="H226" s="1">
        <v>1224.3</v>
      </c>
      <c r="I226">
        <v>97</v>
      </c>
      <c r="J226">
        <v>49</v>
      </c>
      <c r="K226">
        <v>1.5</v>
      </c>
      <c r="L226">
        <v>325</v>
      </c>
      <c r="M226" t="s">
        <v>48</v>
      </c>
      <c r="N226" s="1">
        <v>2387</v>
      </c>
      <c r="O226" s="1">
        <v>-1162.7</v>
      </c>
      <c r="P226" s="2">
        <v>45882</v>
      </c>
      <c r="Q226" s="2">
        <v>45516</v>
      </c>
      <c r="R226" t="s">
        <v>49</v>
      </c>
      <c r="S226">
        <v>1</v>
      </c>
      <c r="T226">
        <v>38</v>
      </c>
      <c r="U226" t="s">
        <v>35</v>
      </c>
      <c r="V226" t="s">
        <v>61</v>
      </c>
      <c r="W226" t="s">
        <v>76</v>
      </c>
      <c r="X226" t="s">
        <v>521</v>
      </c>
      <c r="Y226" t="s">
        <v>39</v>
      </c>
      <c r="Z226">
        <v>12</v>
      </c>
      <c r="AA226" t="s">
        <v>63</v>
      </c>
      <c r="AB226">
        <v>111</v>
      </c>
      <c r="AC226" t="s">
        <v>78</v>
      </c>
      <c r="AD226" t="s">
        <v>82</v>
      </c>
      <c r="AG226" t="s">
        <v>43</v>
      </c>
      <c r="AH226">
        <v>97</v>
      </c>
      <c r="AI226">
        <v>49</v>
      </c>
    </row>
    <row r="227" spans="1:35" x14ac:dyDescent="0.3">
      <c r="A227" t="s">
        <v>522</v>
      </c>
      <c r="B227" t="s">
        <v>65</v>
      </c>
      <c r="C227" t="s">
        <v>46</v>
      </c>
      <c r="D227" t="s">
        <v>47</v>
      </c>
      <c r="E227" t="s">
        <v>56</v>
      </c>
      <c r="F227" s="1">
        <v>3613</v>
      </c>
      <c r="G227">
        <v>32</v>
      </c>
      <c r="H227" s="1">
        <v>2456.84</v>
      </c>
      <c r="I227">
        <v>153</v>
      </c>
      <c r="J227">
        <v>72</v>
      </c>
      <c r="K227">
        <v>1.5</v>
      </c>
      <c r="L227">
        <v>397</v>
      </c>
      <c r="M227" t="s">
        <v>33</v>
      </c>
      <c r="N227" s="1">
        <v>2564</v>
      </c>
      <c r="O227">
        <v>-107.16</v>
      </c>
      <c r="P227" s="2">
        <v>45883</v>
      </c>
      <c r="Q227" s="2">
        <v>45517</v>
      </c>
      <c r="R227" t="s">
        <v>89</v>
      </c>
      <c r="S227">
        <v>7</v>
      </c>
      <c r="T227">
        <v>47</v>
      </c>
      <c r="U227" t="s">
        <v>35</v>
      </c>
      <c r="V227" t="s">
        <v>61</v>
      </c>
      <c r="W227" t="s">
        <v>51</v>
      </c>
      <c r="X227" t="s">
        <v>523</v>
      </c>
      <c r="Y227" t="s">
        <v>39</v>
      </c>
      <c r="Z227">
        <v>13</v>
      </c>
      <c r="AA227" t="s">
        <v>40</v>
      </c>
      <c r="AB227">
        <v>437</v>
      </c>
      <c r="AC227" t="s">
        <v>41</v>
      </c>
      <c r="AD227" t="s">
        <v>82</v>
      </c>
      <c r="AG227" t="s">
        <v>56</v>
      </c>
      <c r="AH227">
        <v>153</v>
      </c>
      <c r="AI227">
        <v>72</v>
      </c>
    </row>
    <row r="228" spans="1:35" x14ac:dyDescent="0.3">
      <c r="A228" t="s">
        <v>524</v>
      </c>
      <c r="B228" t="s">
        <v>75</v>
      </c>
      <c r="C228" t="s">
        <v>84</v>
      </c>
      <c r="D228" t="s">
        <v>58</v>
      </c>
      <c r="E228" t="s">
        <v>56</v>
      </c>
      <c r="F228" s="1">
        <v>1561</v>
      </c>
      <c r="G228">
        <v>3</v>
      </c>
      <c r="H228" s="1">
        <v>1514.17</v>
      </c>
      <c r="I228">
        <v>88</v>
      </c>
      <c r="J228">
        <v>22</v>
      </c>
      <c r="K228">
        <v>3.9</v>
      </c>
      <c r="L228">
        <v>283</v>
      </c>
      <c r="M228" t="s">
        <v>60</v>
      </c>
      <c r="N228" s="1">
        <v>3917</v>
      </c>
      <c r="O228" s="1">
        <v>-2402.83</v>
      </c>
      <c r="P228" s="2">
        <v>45884</v>
      </c>
      <c r="Q228" s="2">
        <v>45518</v>
      </c>
      <c r="R228" t="s">
        <v>49</v>
      </c>
      <c r="S228">
        <v>17</v>
      </c>
      <c r="T228">
        <v>42</v>
      </c>
      <c r="U228" t="s">
        <v>50</v>
      </c>
      <c r="V228" t="s">
        <v>68</v>
      </c>
      <c r="W228" t="s">
        <v>76</v>
      </c>
      <c r="X228" t="s">
        <v>525</v>
      </c>
      <c r="Y228" t="s">
        <v>53</v>
      </c>
      <c r="Z228">
        <v>2</v>
      </c>
      <c r="AA228" t="s">
        <v>40</v>
      </c>
      <c r="AB228">
        <v>685</v>
      </c>
      <c r="AC228" t="s">
        <v>78</v>
      </c>
      <c r="AD228" t="s">
        <v>42</v>
      </c>
      <c r="AG228" t="s">
        <v>56</v>
      </c>
      <c r="AH228">
        <v>88</v>
      </c>
      <c r="AI228">
        <v>22</v>
      </c>
    </row>
    <row r="229" spans="1:35" x14ac:dyDescent="0.3">
      <c r="A229" t="s">
        <v>526</v>
      </c>
      <c r="B229" t="s">
        <v>75</v>
      </c>
      <c r="C229" t="s">
        <v>84</v>
      </c>
      <c r="D229" t="s">
        <v>58</v>
      </c>
      <c r="E229" t="s">
        <v>43</v>
      </c>
      <c r="F229" s="1">
        <v>3555</v>
      </c>
      <c r="G229">
        <v>14</v>
      </c>
      <c r="H229" s="1">
        <v>3057.3</v>
      </c>
      <c r="I229">
        <v>95</v>
      </c>
      <c r="J229">
        <v>60</v>
      </c>
      <c r="K229">
        <v>4.4000000000000004</v>
      </c>
      <c r="L229">
        <v>8</v>
      </c>
      <c r="M229" t="s">
        <v>33</v>
      </c>
      <c r="N229" s="1">
        <v>3736</v>
      </c>
      <c r="O229">
        <v>-678.7</v>
      </c>
      <c r="P229" s="2">
        <v>45885</v>
      </c>
      <c r="Q229" s="2">
        <v>45519</v>
      </c>
      <c r="R229" t="s">
        <v>34</v>
      </c>
      <c r="S229">
        <v>44</v>
      </c>
      <c r="T229">
        <v>29</v>
      </c>
      <c r="U229" t="s">
        <v>35</v>
      </c>
      <c r="V229" t="s">
        <v>36</v>
      </c>
      <c r="W229" t="s">
        <v>76</v>
      </c>
      <c r="X229" t="s">
        <v>527</v>
      </c>
      <c r="Y229" t="s">
        <v>70</v>
      </c>
      <c r="Z229">
        <v>5</v>
      </c>
      <c r="AA229" t="s">
        <v>63</v>
      </c>
      <c r="AB229">
        <v>676</v>
      </c>
      <c r="AC229" t="s">
        <v>41</v>
      </c>
      <c r="AD229" t="s">
        <v>42</v>
      </c>
      <c r="AG229" t="s">
        <v>43</v>
      </c>
      <c r="AH229">
        <v>95</v>
      </c>
      <c r="AI229">
        <v>60</v>
      </c>
    </row>
    <row r="230" spans="1:35" x14ac:dyDescent="0.3">
      <c r="A230" t="s">
        <v>528</v>
      </c>
      <c r="B230" t="s">
        <v>65</v>
      </c>
      <c r="C230" t="s">
        <v>46</v>
      </c>
      <c r="D230" t="s">
        <v>67</v>
      </c>
      <c r="E230" t="s">
        <v>56</v>
      </c>
      <c r="F230" s="1">
        <v>4690</v>
      </c>
      <c r="G230">
        <v>8</v>
      </c>
      <c r="H230" s="1">
        <v>4314.8</v>
      </c>
      <c r="I230">
        <v>80</v>
      </c>
      <c r="J230">
        <v>74</v>
      </c>
      <c r="K230">
        <v>2.6</v>
      </c>
      <c r="L230">
        <v>98</v>
      </c>
      <c r="M230" t="s">
        <v>48</v>
      </c>
      <c r="N230" s="1">
        <v>2742</v>
      </c>
      <c r="O230" s="1">
        <v>1572.8</v>
      </c>
      <c r="P230" s="2">
        <v>45886</v>
      </c>
      <c r="Q230" s="2">
        <v>45520</v>
      </c>
      <c r="R230" t="s">
        <v>49</v>
      </c>
      <c r="S230">
        <v>37</v>
      </c>
      <c r="T230">
        <v>21</v>
      </c>
      <c r="U230" t="s">
        <v>35</v>
      </c>
      <c r="V230" t="s">
        <v>61</v>
      </c>
      <c r="W230" t="s">
        <v>76</v>
      </c>
      <c r="X230" t="s">
        <v>529</v>
      </c>
      <c r="Y230" t="s">
        <v>53</v>
      </c>
      <c r="Z230">
        <v>2</v>
      </c>
      <c r="AA230" t="s">
        <v>63</v>
      </c>
      <c r="AB230">
        <v>954</v>
      </c>
      <c r="AC230" t="s">
        <v>41</v>
      </c>
      <c r="AD230" t="s">
        <v>42</v>
      </c>
      <c r="AG230" t="s">
        <v>56</v>
      </c>
      <c r="AH230">
        <v>80</v>
      </c>
      <c r="AI230">
        <v>74</v>
      </c>
    </row>
    <row r="231" spans="1:35" x14ac:dyDescent="0.3">
      <c r="A231" t="s">
        <v>530</v>
      </c>
      <c r="B231" t="s">
        <v>45</v>
      </c>
      <c r="C231" t="s">
        <v>72</v>
      </c>
      <c r="D231" t="s">
        <v>67</v>
      </c>
      <c r="E231" t="s">
        <v>32</v>
      </c>
      <c r="F231" s="1">
        <v>4292</v>
      </c>
      <c r="G231">
        <v>24</v>
      </c>
      <c r="H231" s="1">
        <v>3261.92</v>
      </c>
      <c r="I231">
        <v>14</v>
      </c>
      <c r="J231">
        <v>56</v>
      </c>
      <c r="K231">
        <v>3.4</v>
      </c>
      <c r="L231">
        <v>39</v>
      </c>
      <c r="M231" t="s">
        <v>48</v>
      </c>
      <c r="N231">
        <v>273</v>
      </c>
      <c r="O231" s="1">
        <v>2988.92</v>
      </c>
      <c r="P231" s="2">
        <v>45887</v>
      </c>
      <c r="Q231" s="2">
        <v>45521</v>
      </c>
      <c r="R231" t="s">
        <v>34</v>
      </c>
      <c r="S231">
        <v>23</v>
      </c>
      <c r="T231">
        <v>51</v>
      </c>
      <c r="U231" t="s">
        <v>50</v>
      </c>
      <c r="V231" t="s">
        <v>61</v>
      </c>
      <c r="W231" t="s">
        <v>76</v>
      </c>
      <c r="X231" t="s">
        <v>531</v>
      </c>
      <c r="Y231" t="s">
        <v>39</v>
      </c>
      <c r="Z231">
        <v>14</v>
      </c>
      <c r="AA231" t="s">
        <v>63</v>
      </c>
      <c r="AB231">
        <v>897</v>
      </c>
      <c r="AC231" t="s">
        <v>54</v>
      </c>
      <c r="AD231" t="s">
        <v>82</v>
      </c>
      <c r="AG231" t="s">
        <v>32</v>
      </c>
      <c r="AH231">
        <v>14</v>
      </c>
      <c r="AI231">
        <v>56</v>
      </c>
    </row>
    <row r="232" spans="1:35" x14ac:dyDescent="0.3">
      <c r="A232" t="s">
        <v>532</v>
      </c>
      <c r="B232" t="s">
        <v>29</v>
      </c>
      <c r="C232" t="s">
        <v>66</v>
      </c>
      <c r="D232" t="s">
        <v>96</v>
      </c>
      <c r="E232" t="s">
        <v>32</v>
      </c>
      <c r="F232" s="1">
        <v>1220</v>
      </c>
      <c r="G232">
        <v>4</v>
      </c>
      <c r="H232" s="1">
        <v>1171.2</v>
      </c>
      <c r="I232">
        <v>14</v>
      </c>
      <c r="J232">
        <v>7</v>
      </c>
      <c r="K232">
        <v>2.8</v>
      </c>
      <c r="L232">
        <v>15</v>
      </c>
      <c r="M232" t="s">
        <v>48</v>
      </c>
      <c r="N232" s="1">
        <v>2729</v>
      </c>
      <c r="O232" s="1">
        <v>-1557.8</v>
      </c>
      <c r="P232" s="2">
        <v>45888</v>
      </c>
      <c r="Q232" s="2">
        <v>45522</v>
      </c>
      <c r="R232" t="s">
        <v>89</v>
      </c>
      <c r="S232">
        <v>12</v>
      </c>
      <c r="T232">
        <v>33</v>
      </c>
      <c r="U232" t="s">
        <v>50</v>
      </c>
      <c r="V232" t="s">
        <v>61</v>
      </c>
      <c r="W232" t="s">
        <v>76</v>
      </c>
      <c r="X232" t="s">
        <v>533</v>
      </c>
      <c r="Y232" t="s">
        <v>53</v>
      </c>
      <c r="Z232">
        <v>12</v>
      </c>
      <c r="AA232" t="s">
        <v>63</v>
      </c>
      <c r="AB232">
        <v>752</v>
      </c>
      <c r="AC232" t="s">
        <v>78</v>
      </c>
      <c r="AD232" t="s">
        <v>42</v>
      </c>
      <c r="AG232" t="s">
        <v>32</v>
      </c>
      <c r="AH232">
        <v>14</v>
      </c>
      <c r="AI232">
        <v>7</v>
      </c>
    </row>
    <row r="233" spans="1:35" x14ac:dyDescent="0.3">
      <c r="A233" t="s">
        <v>534</v>
      </c>
      <c r="B233" t="s">
        <v>65</v>
      </c>
      <c r="C233" t="s">
        <v>46</v>
      </c>
      <c r="D233" t="s">
        <v>58</v>
      </c>
      <c r="E233" t="s">
        <v>32</v>
      </c>
      <c r="F233" s="1">
        <v>2886</v>
      </c>
      <c r="G233">
        <v>21</v>
      </c>
      <c r="H233" s="1">
        <v>2279.94</v>
      </c>
      <c r="I233">
        <v>136</v>
      </c>
      <c r="J233">
        <v>29</v>
      </c>
      <c r="K233">
        <v>4.9000000000000004</v>
      </c>
      <c r="L233">
        <v>321</v>
      </c>
      <c r="M233" t="s">
        <v>48</v>
      </c>
      <c r="N233" s="1">
        <v>2939</v>
      </c>
      <c r="O233">
        <v>-659.06</v>
      </c>
      <c r="P233" s="2">
        <v>45889</v>
      </c>
      <c r="Q233" s="2">
        <v>45523</v>
      </c>
      <c r="R233" t="s">
        <v>34</v>
      </c>
      <c r="S233">
        <v>41</v>
      </c>
      <c r="T233">
        <v>32</v>
      </c>
      <c r="U233" t="s">
        <v>50</v>
      </c>
      <c r="V233" t="s">
        <v>36</v>
      </c>
      <c r="W233" t="s">
        <v>51</v>
      </c>
      <c r="X233" t="s">
        <v>535</v>
      </c>
      <c r="Y233" t="s">
        <v>39</v>
      </c>
      <c r="Z233">
        <v>13</v>
      </c>
      <c r="AA233" t="s">
        <v>63</v>
      </c>
      <c r="AB233">
        <v>127</v>
      </c>
      <c r="AC233" t="s">
        <v>78</v>
      </c>
      <c r="AD233" t="s">
        <v>55</v>
      </c>
      <c r="AG233" t="s">
        <v>32</v>
      </c>
      <c r="AH233">
        <v>136</v>
      </c>
      <c r="AI233">
        <v>29</v>
      </c>
    </row>
    <row r="234" spans="1:35" x14ac:dyDescent="0.3">
      <c r="A234" t="s">
        <v>536</v>
      </c>
      <c r="B234" t="s">
        <v>65</v>
      </c>
      <c r="C234" t="s">
        <v>30</v>
      </c>
      <c r="D234" t="s">
        <v>58</v>
      </c>
      <c r="E234" t="s">
        <v>43</v>
      </c>
      <c r="F234" s="1">
        <v>4326</v>
      </c>
      <c r="G234">
        <v>41</v>
      </c>
      <c r="H234" s="1">
        <v>2552.34</v>
      </c>
      <c r="I234">
        <v>76</v>
      </c>
      <c r="J234">
        <v>94</v>
      </c>
      <c r="K234">
        <v>4.9000000000000004</v>
      </c>
      <c r="L234">
        <v>184</v>
      </c>
      <c r="M234" t="s">
        <v>48</v>
      </c>
      <c r="N234">
        <v>672</v>
      </c>
      <c r="O234" s="1">
        <v>1880.34</v>
      </c>
      <c r="P234" s="2">
        <v>45890</v>
      </c>
      <c r="Q234" s="2">
        <v>45524</v>
      </c>
      <c r="R234" t="s">
        <v>89</v>
      </c>
      <c r="S234">
        <v>10</v>
      </c>
      <c r="T234">
        <v>60</v>
      </c>
      <c r="U234" t="s">
        <v>50</v>
      </c>
      <c r="V234" t="s">
        <v>61</v>
      </c>
      <c r="W234" t="s">
        <v>76</v>
      </c>
      <c r="X234" t="s">
        <v>537</v>
      </c>
      <c r="Y234" t="s">
        <v>53</v>
      </c>
      <c r="Z234">
        <v>5</v>
      </c>
      <c r="AA234" t="s">
        <v>63</v>
      </c>
      <c r="AB234">
        <v>906</v>
      </c>
      <c r="AC234" t="s">
        <v>54</v>
      </c>
      <c r="AD234" t="s">
        <v>82</v>
      </c>
      <c r="AG234" t="s">
        <v>43</v>
      </c>
      <c r="AH234">
        <v>76</v>
      </c>
      <c r="AI234">
        <v>94</v>
      </c>
    </row>
    <row r="235" spans="1:35" x14ac:dyDescent="0.3">
      <c r="A235" t="s">
        <v>538</v>
      </c>
      <c r="B235" t="s">
        <v>80</v>
      </c>
      <c r="C235" t="s">
        <v>46</v>
      </c>
      <c r="D235" t="s">
        <v>58</v>
      </c>
      <c r="E235" t="s">
        <v>59</v>
      </c>
      <c r="F235">
        <v>527</v>
      </c>
      <c r="G235">
        <v>19</v>
      </c>
      <c r="H235">
        <v>426.87</v>
      </c>
      <c r="I235">
        <v>150</v>
      </c>
      <c r="J235">
        <v>4</v>
      </c>
      <c r="K235">
        <v>1.6</v>
      </c>
      <c r="L235">
        <v>474</v>
      </c>
      <c r="M235" t="s">
        <v>60</v>
      </c>
      <c r="N235" s="1">
        <v>2760</v>
      </c>
      <c r="O235" s="1">
        <v>-2333.13</v>
      </c>
      <c r="P235" s="2">
        <v>45891</v>
      </c>
      <c r="Q235" s="2">
        <v>45525</v>
      </c>
      <c r="R235" t="s">
        <v>49</v>
      </c>
      <c r="S235">
        <v>43</v>
      </c>
      <c r="T235">
        <v>54</v>
      </c>
      <c r="U235" t="s">
        <v>35</v>
      </c>
      <c r="V235" t="s">
        <v>36</v>
      </c>
      <c r="W235" t="s">
        <v>76</v>
      </c>
      <c r="X235" t="s">
        <v>539</v>
      </c>
      <c r="Y235" t="s">
        <v>39</v>
      </c>
      <c r="Z235">
        <v>2</v>
      </c>
      <c r="AA235" t="s">
        <v>63</v>
      </c>
      <c r="AB235">
        <v>324</v>
      </c>
      <c r="AC235" t="s">
        <v>41</v>
      </c>
      <c r="AD235" t="s">
        <v>42</v>
      </c>
      <c r="AG235" t="s">
        <v>59</v>
      </c>
      <c r="AH235">
        <v>150</v>
      </c>
      <c r="AI235">
        <v>4</v>
      </c>
    </row>
    <row r="236" spans="1:35" x14ac:dyDescent="0.3">
      <c r="A236" t="s">
        <v>540</v>
      </c>
      <c r="B236" t="s">
        <v>29</v>
      </c>
      <c r="C236" t="s">
        <v>66</v>
      </c>
      <c r="D236" t="s">
        <v>58</v>
      </c>
      <c r="E236" t="s">
        <v>56</v>
      </c>
      <c r="F236" s="1">
        <v>3157</v>
      </c>
      <c r="G236">
        <v>2</v>
      </c>
      <c r="H236" s="1">
        <v>3093.86</v>
      </c>
      <c r="I236">
        <v>103</v>
      </c>
      <c r="J236">
        <v>92</v>
      </c>
      <c r="K236">
        <v>3.2</v>
      </c>
      <c r="L236">
        <v>49</v>
      </c>
      <c r="M236" t="s">
        <v>33</v>
      </c>
      <c r="N236" s="1">
        <v>3383</v>
      </c>
      <c r="O236">
        <v>-289.14</v>
      </c>
      <c r="P236" s="2">
        <v>45892</v>
      </c>
      <c r="Q236" s="2">
        <v>45526</v>
      </c>
      <c r="R236" t="s">
        <v>49</v>
      </c>
      <c r="S236">
        <v>10</v>
      </c>
      <c r="T236">
        <v>56</v>
      </c>
      <c r="U236" t="s">
        <v>35</v>
      </c>
      <c r="V236" t="s">
        <v>68</v>
      </c>
      <c r="W236" t="s">
        <v>37</v>
      </c>
      <c r="X236" t="s">
        <v>541</v>
      </c>
      <c r="Y236" t="s">
        <v>39</v>
      </c>
      <c r="Z236">
        <v>13</v>
      </c>
      <c r="AA236" t="s">
        <v>40</v>
      </c>
      <c r="AB236">
        <v>993</v>
      </c>
      <c r="AC236" t="s">
        <v>41</v>
      </c>
      <c r="AD236" t="s">
        <v>42</v>
      </c>
      <c r="AG236" t="s">
        <v>56</v>
      </c>
      <c r="AH236">
        <v>103</v>
      </c>
      <c r="AI236">
        <v>92</v>
      </c>
    </row>
    <row r="237" spans="1:35" x14ac:dyDescent="0.3">
      <c r="A237" t="s">
        <v>542</v>
      </c>
      <c r="B237" t="s">
        <v>65</v>
      </c>
      <c r="C237" t="s">
        <v>72</v>
      </c>
      <c r="D237" t="s">
        <v>67</v>
      </c>
      <c r="E237" t="s">
        <v>43</v>
      </c>
      <c r="F237">
        <v>959</v>
      </c>
      <c r="G237">
        <v>16</v>
      </c>
      <c r="H237">
        <v>805.56</v>
      </c>
      <c r="I237">
        <v>140</v>
      </c>
      <c r="J237">
        <v>19</v>
      </c>
      <c r="K237">
        <v>3.8</v>
      </c>
      <c r="L237">
        <v>499</v>
      </c>
      <c r="M237" t="s">
        <v>33</v>
      </c>
      <c r="N237">
        <v>321</v>
      </c>
      <c r="O237">
        <v>484.56</v>
      </c>
      <c r="P237" s="2">
        <v>45893</v>
      </c>
      <c r="Q237" s="2">
        <v>45527</v>
      </c>
      <c r="R237" t="s">
        <v>34</v>
      </c>
      <c r="S237">
        <v>22</v>
      </c>
      <c r="T237">
        <v>61</v>
      </c>
      <c r="U237" t="s">
        <v>50</v>
      </c>
      <c r="V237" t="s">
        <v>68</v>
      </c>
      <c r="W237" t="s">
        <v>37</v>
      </c>
      <c r="X237" t="s">
        <v>543</v>
      </c>
      <c r="Y237" t="s">
        <v>70</v>
      </c>
      <c r="Z237">
        <v>1</v>
      </c>
      <c r="AA237" t="s">
        <v>63</v>
      </c>
      <c r="AB237">
        <v>705</v>
      </c>
      <c r="AC237" t="s">
        <v>54</v>
      </c>
      <c r="AD237" t="s">
        <v>42</v>
      </c>
      <c r="AG237" t="s">
        <v>43</v>
      </c>
      <c r="AH237">
        <v>140</v>
      </c>
      <c r="AI237">
        <v>19</v>
      </c>
    </row>
    <row r="238" spans="1:35" x14ac:dyDescent="0.3">
      <c r="A238" t="s">
        <v>544</v>
      </c>
      <c r="B238" t="s">
        <v>45</v>
      </c>
      <c r="C238" t="s">
        <v>30</v>
      </c>
      <c r="D238" t="s">
        <v>31</v>
      </c>
      <c r="E238" t="s">
        <v>43</v>
      </c>
      <c r="F238" s="1">
        <v>4245</v>
      </c>
      <c r="G238">
        <v>43</v>
      </c>
      <c r="H238" s="1">
        <v>2419.65</v>
      </c>
      <c r="I238">
        <v>89</v>
      </c>
      <c r="J238">
        <v>74</v>
      </c>
      <c r="K238">
        <v>3.6</v>
      </c>
      <c r="L238">
        <v>262</v>
      </c>
      <c r="M238" t="s">
        <v>60</v>
      </c>
      <c r="N238" s="1">
        <v>3003</v>
      </c>
      <c r="O238">
        <v>-583.35</v>
      </c>
      <c r="P238" s="2">
        <v>45894</v>
      </c>
      <c r="Q238" s="2">
        <v>45528</v>
      </c>
      <c r="R238" t="s">
        <v>89</v>
      </c>
      <c r="S238">
        <v>36</v>
      </c>
      <c r="T238">
        <v>26</v>
      </c>
      <c r="U238" t="s">
        <v>50</v>
      </c>
      <c r="V238" t="s">
        <v>36</v>
      </c>
      <c r="W238" t="s">
        <v>76</v>
      </c>
      <c r="X238" t="s">
        <v>545</v>
      </c>
      <c r="Y238" t="s">
        <v>39</v>
      </c>
      <c r="Z238">
        <v>14</v>
      </c>
      <c r="AA238" t="s">
        <v>40</v>
      </c>
      <c r="AB238">
        <v>315</v>
      </c>
      <c r="AC238" t="s">
        <v>78</v>
      </c>
      <c r="AD238" t="s">
        <v>42</v>
      </c>
      <c r="AG238" t="s">
        <v>43</v>
      </c>
      <c r="AH238">
        <v>89</v>
      </c>
      <c r="AI238">
        <v>74</v>
      </c>
    </row>
    <row r="239" spans="1:35" x14ac:dyDescent="0.3">
      <c r="A239" t="s">
        <v>546</v>
      </c>
      <c r="B239" t="s">
        <v>75</v>
      </c>
      <c r="C239" t="s">
        <v>66</v>
      </c>
      <c r="D239" t="s">
        <v>47</v>
      </c>
      <c r="E239" t="s">
        <v>56</v>
      </c>
      <c r="F239" s="1">
        <v>1045</v>
      </c>
      <c r="G239">
        <v>15</v>
      </c>
      <c r="H239">
        <v>888.25</v>
      </c>
      <c r="I239">
        <v>61</v>
      </c>
      <c r="J239">
        <v>69</v>
      </c>
      <c r="K239">
        <v>2.4</v>
      </c>
      <c r="L239">
        <v>407</v>
      </c>
      <c r="M239" t="s">
        <v>33</v>
      </c>
      <c r="N239" s="1">
        <v>1629</v>
      </c>
      <c r="O239">
        <v>-740.75</v>
      </c>
      <c r="P239" s="2">
        <v>45895</v>
      </c>
      <c r="Q239" s="2">
        <v>45529</v>
      </c>
      <c r="R239" t="s">
        <v>34</v>
      </c>
      <c r="S239">
        <v>21</v>
      </c>
      <c r="T239">
        <v>47</v>
      </c>
      <c r="U239" t="s">
        <v>50</v>
      </c>
      <c r="V239" t="s">
        <v>68</v>
      </c>
      <c r="W239" t="s">
        <v>76</v>
      </c>
      <c r="X239" t="s">
        <v>547</v>
      </c>
      <c r="Y239" t="s">
        <v>53</v>
      </c>
      <c r="Z239">
        <v>13</v>
      </c>
      <c r="AA239" t="s">
        <v>63</v>
      </c>
      <c r="AB239">
        <v>179</v>
      </c>
      <c r="AC239" t="s">
        <v>41</v>
      </c>
      <c r="AD239" t="s">
        <v>82</v>
      </c>
      <c r="AG239" t="s">
        <v>56</v>
      </c>
      <c r="AH239">
        <v>61</v>
      </c>
      <c r="AI239">
        <v>69</v>
      </c>
    </row>
    <row r="240" spans="1:35" x14ac:dyDescent="0.3">
      <c r="A240" t="s">
        <v>548</v>
      </c>
      <c r="B240" t="s">
        <v>65</v>
      </c>
      <c r="C240" t="s">
        <v>66</v>
      </c>
      <c r="D240" t="s">
        <v>31</v>
      </c>
      <c r="E240" t="s">
        <v>43</v>
      </c>
      <c r="F240" s="1">
        <v>4347</v>
      </c>
      <c r="G240">
        <v>41</v>
      </c>
      <c r="H240" s="1">
        <v>2564.73</v>
      </c>
      <c r="I240">
        <v>95</v>
      </c>
      <c r="J240">
        <v>36</v>
      </c>
      <c r="K240">
        <v>1.5</v>
      </c>
      <c r="L240">
        <v>285</v>
      </c>
      <c r="M240" t="s">
        <v>33</v>
      </c>
      <c r="N240" s="1">
        <v>1806</v>
      </c>
      <c r="O240">
        <v>758.73</v>
      </c>
      <c r="P240" s="2">
        <v>45896</v>
      </c>
      <c r="Q240" s="2">
        <v>45530</v>
      </c>
      <c r="R240" t="s">
        <v>49</v>
      </c>
      <c r="S240">
        <v>17</v>
      </c>
      <c r="T240">
        <v>45</v>
      </c>
      <c r="U240" t="s">
        <v>35</v>
      </c>
      <c r="V240" t="s">
        <v>36</v>
      </c>
      <c r="W240" t="s">
        <v>37</v>
      </c>
      <c r="X240" t="s">
        <v>549</v>
      </c>
      <c r="Y240" t="s">
        <v>70</v>
      </c>
      <c r="Z240">
        <v>3</v>
      </c>
      <c r="AA240" t="s">
        <v>63</v>
      </c>
      <c r="AB240">
        <v>378</v>
      </c>
      <c r="AC240" t="s">
        <v>78</v>
      </c>
      <c r="AD240" t="s">
        <v>55</v>
      </c>
      <c r="AG240" t="s">
        <v>43</v>
      </c>
      <c r="AH240">
        <v>95</v>
      </c>
      <c r="AI240">
        <v>36</v>
      </c>
    </row>
    <row r="241" spans="1:35" x14ac:dyDescent="0.3">
      <c r="A241" t="s">
        <v>550</v>
      </c>
      <c r="B241" t="s">
        <v>75</v>
      </c>
      <c r="C241" t="s">
        <v>46</v>
      </c>
      <c r="D241" t="s">
        <v>58</v>
      </c>
      <c r="E241" t="s">
        <v>59</v>
      </c>
      <c r="F241" s="1">
        <v>1243</v>
      </c>
      <c r="G241">
        <v>4</v>
      </c>
      <c r="H241" s="1">
        <v>1193.28</v>
      </c>
      <c r="I241">
        <v>102</v>
      </c>
      <c r="J241">
        <v>0</v>
      </c>
      <c r="K241">
        <v>3.2</v>
      </c>
      <c r="L241">
        <v>258</v>
      </c>
      <c r="M241" t="s">
        <v>60</v>
      </c>
      <c r="N241" s="1">
        <v>2933</v>
      </c>
      <c r="O241" s="1">
        <v>-1739.72</v>
      </c>
      <c r="P241" s="2">
        <v>45897</v>
      </c>
      <c r="Q241" s="2">
        <v>45531</v>
      </c>
      <c r="R241" t="s">
        <v>49</v>
      </c>
      <c r="S241">
        <v>15</v>
      </c>
      <c r="T241">
        <v>22</v>
      </c>
      <c r="U241" t="s">
        <v>35</v>
      </c>
      <c r="V241" t="s">
        <v>68</v>
      </c>
      <c r="W241" t="s">
        <v>51</v>
      </c>
      <c r="X241" t="s">
        <v>551</v>
      </c>
      <c r="Y241" t="s">
        <v>39</v>
      </c>
      <c r="Z241">
        <v>3</v>
      </c>
      <c r="AA241" t="s">
        <v>40</v>
      </c>
      <c r="AB241">
        <v>437</v>
      </c>
      <c r="AC241" t="s">
        <v>78</v>
      </c>
      <c r="AD241" t="s">
        <v>42</v>
      </c>
      <c r="AG241" t="s">
        <v>59</v>
      </c>
      <c r="AH241">
        <v>102</v>
      </c>
      <c r="AI241">
        <v>0</v>
      </c>
    </row>
    <row r="242" spans="1:35" x14ac:dyDescent="0.3">
      <c r="A242" t="s">
        <v>552</v>
      </c>
      <c r="B242" t="s">
        <v>29</v>
      </c>
      <c r="C242" t="s">
        <v>30</v>
      </c>
      <c r="D242" t="s">
        <v>47</v>
      </c>
      <c r="E242" t="s">
        <v>32</v>
      </c>
      <c r="F242" s="1">
        <v>3096</v>
      </c>
      <c r="G242">
        <v>29</v>
      </c>
      <c r="H242" s="1">
        <v>2198.16</v>
      </c>
      <c r="I242">
        <v>103</v>
      </c>
      <c r="J242">
        <v>48</v>
      </c>
      <c r="K242">
        <v>3.7</v>
      </c>
      <c r="L242">
        <v>394</v>
      </c>
      <c r="M242" t="s">
        <v>60</v>
      </c>
      <c r="N242" s="1">
        <v>2600</v>
      </c>
      <c r="O242">
        <v>-401.84</v>
      </c>
      <c r="P242" s="2">
        <v>45898</v>
      </c>
      <c r="Q242" s="2">
        <v>45532</v>
      </c>
      <c r="R242" t="s">
        <v>89</v>
      </c>
      <c r="S242">
        <v>42</v>
      </c>
      <c r="T242">
        <v>32</v>
      </c>
      <c r="U242" t="s">
        <v>50</v>
      </c>
      <c r="V242" t="s">
        <v>61</v>
      </c>
      <c r="W242" t="s">
        <v>51</v>
      </c>
      <c r="X242" t="s">
        <v>553</v>
      </c>
      <c r="Y242" t="s">
        <v>39</v>
      </c>
      <c r="Z242">
        <v>12</v>
      </c>
      <c r="AA242" t="s">
        <v>40</v>
      </c>
      <c r="AB242">
        <v>115</v>
      </c>
      <c r="AC242" t="s">
        <v>41</v>
      </c>
      <c r="AD242" t="s">
        <v>82</v>
      </c>
      <c r="AG242" t="s">
        <v>32</v>
      </c>
      <c r="AH242">
        <v>103</v>
      </c>
      <c r="AI242">
        <v>48</v>
      </c>
    </row>
    <row r="243" spans="1:35" x14ac:dyDescent="0.3">
      <c r="A243" t="s">
        <v>554</v>
      </c>
      <c r="B243" t="s">
        <v>29</v>
      </c>
      <c r="C243" t="s">
        <v>84</v>
      </c>
      <c r="D243" t="s">
        <v>58</v>
      </c>
      <c r="E243" t="s">
        <v>32</v>
      </c>
      <c r="F243">
        <v>900</v>
      </c>
      <c r="G243">
        <v>35</v>
      </c>
      <c r="H243">
        <v>585</v>
      </c>
      <c r="I243">
        <v>199</v>
      </c>
      <c r="J243">
        <v>33</v>
      </c>
      <c r="K243">
        <v>2.7</v>
      </c>
      <c r="L243">
        <v>150</v>
      </c>
      <c r="M243" t="s">
        <v>48</v>
      </c>
      <c r="N243" s="1">
        <v>1711</v>
      </c>
      <c r="O243" s="1">
        <v>-1126</v>
      </c>
      <c r="P243" s="2">
        <v>45899</v>
      </c>
      <c r="Q243" s="2">
        <v>45533</v>
      </c>
      <c r="R243" t="s">
        <v>89</v>
      </c>
      <c r="S243">
        <v>3</v>
      </c>
      <c r="T243">
        <v>32</v>
      </c>
      <c r="U243" t="s">
        <v>50</v>
      </c>
      <c r="V243" t="s">
        <v>68</v>
      </c>
      <c r="W243" t="s">
        <v>37</v>
      </c>
      <c r="X243" t="s">
        <v>555</v>
      </c>
      <c r="Y243" t="s">
        <v>70</v>
      </c>
      <c r="Z243">
        <v>12</v>
      </c>
      <c r="AA243" t="s">
        <v>63</v>
      </c>
      <c r="AB243">
        <v>336</v>
      </c>
      <c r="AC243" t="s">
        <v>78</v>
      </c>
      <c r="AD243" t="s">
        <v>82</v>
      </c>
      <c r="AG243" t="s">
        <v>32</v>
      </c>
      <c r="AH243">
        <v>199</v>
      </c>
      <c r="AI243">
        <v>33</v>
      </c>
    </row>
    <row r="244" spans="1:35" x14ac:dyDescent="0.3">
      <c r="A244" t="s">
        <v>556</v>
      </c>
      <c r="B244" t="s">
        <v>75</v>
      </c>
      <c r="C244" t="s">
        <v>46</v>
      </c>
      <c r="D244" t="s">
        <v>96</v>
      </c>
      <c r="E244" t="s">
        <v>43</v>
      </c>
      <c r="F244" s="1">
        <v>2478</v>
      </c>
      <c r="G244">
        <v>38</v>
      </c>
      <c r="H244" s="1">
        <v>1536.36</v>
      </c>
      <c r="I244">
        <v>144</v>
      </c>
      <c r="J244">
        <v>52</v>
      </c>
      <c r="K244">
        <v>2.2000000000000002</v>
      </c>
      <c r="L244">
        <v>376</v>
      </c>
      <c r="M244" t="s">
        <v>33</v>
      </c>
      <c r="N244" s="1">
        <v>2520</v>
      </c>
      <c r="O244">
        <v>-983.64</v>
      </c>
      <c r="P244" s="2">
        <v>45900</v>
      </c>
      <c r="Q244" s="2">
        <v>45534</v>
      </c>
      <c r="R244" t="s">
        <v>49</v>
      </c>
      <c r="S244">
        <v>37</v>
      </c>
      <c r="T244">
        <v>18</v>
      </c>
      <c r="U244" t="s">
        <v>35</v>
      </c>
      <c r="V244" t="s">
        <v>36</v>
      </c>
      <c r="W244" t="s">
        <v>76</v>
      </c>
      <c r="X244" t="s">
        <v>557</v>
      </c>
      <c r="Y244" t="s">
        <v>39</v>
      </c>
      <c r="Z244">
        <v>11</v>
      </c>
      <c r="AA244" t="s">
        <v>63</v>
      </c>
      <c r="AB244">
        <v>632</v>
      </c>
      <c r="AC244" t="s">
        <v>41</v>
      </c>
      <c r="AD244" t="s">
        <v>82</v>
      </c>
      <c r="AG244" t="s">
        <v>43</v>
      </c>
      <c r="AH244">
        <v>144</v>
      </c>
      <c r="AI244">
        <v>52</v>
      </c>
    </row>
    <row r="245" spans="1:35" x14ac:dyDescent="0.3">
      <c r="A245" t="s">
        <v>558</v>
      </c>
      <c r="B245" t="s">
        <v>80</v>
      </c>
      <c r="C245" t="s">
        <v>72</v>
      </c>
      <c r="D245" t="s">
        <v>31</v>
      </c>
      <c r="E245" t="s">
        <v>43</v>
      </c>
      <c r="F245" s="1">
        <v>4129</v>
      </c>
      <c r="G245">
        <v>35</v>
      </c>
      <c r="H245" s="1">
        <v>2683.85</v>
      </c>
      <c r="I245">
        <v>125</v>
      </c>
      <c r="J245">
        <v>4</v>
      </c>
      <c r="K245">
        <v>4.0999999999999996</v>
      </c>
      <c r="L245">
        <v>226</v>
      </c>
      <c r="M245" t="s">
        <v>60</v>
      </c>
      <c r="N245" s="1">
        <v>2615</v>
      </c>
      <c r="O245">
        <v>68.849999999999994</v>
      </c>
      <c r="P245" s="2">
        <v>45901</v>
      </c>
      <c r="Q245" s="2">
        <v>45535</v>
      </c>
      <c r="R245" t="s">
        <v>34</v>
      </c>
      <c r="S245">
        <v>20</v>
      </c>
      <c r="T245">
        <v>37</v>
      </c>
      <c r="U245" t="s">
        <v>50</v>
      </c>
      <c r="V245" t="s">
        <v>61</v>
      </c>
      <c r="W245" t="s">
        <v>37</v>
      </c>
      <c r="X245" t="s">
        <v>559</v>
      </c>
      <c r="Y245" t="s">
        <v>53</v>
      </c>
      <c r="Z245">
        <v>11</v>
      </c>
      <c r="AA245" t="s">
        <v>40</v>
      </c>
      <c r="AB245">
        <v>762</v>
      </c>
      <c r="AC245" t="s">
        <v>41</v>
      </c>
      <c r="AD245" t="s">
        <v>42</v>
      </c>
      <c r="AG245" t="s">
        <v>43</v>
      </c>
      <c r="AH245">
        <v>125</v>
      </c>
      <c r="AI245">
        <v>4</v>
      </c>
    </row>
    <row r="246" spans="1:35" x14ac:dyDescent="0.3">
      <c r="A246" t="s">
        <v>560</v>
      </c>
      <c r="B246" t="s">
        <v>45</v>
      </c>
      <c r="C246" t="s">
        <v>72</v>
      </c>
      <c r="D246" t="s">
        <v>67</v>
      </c>
      <c r="E246" t="s">
        <v>59</v>
      </c>
      <c r="F246">
        <v>649</v>
      </c>
      <c r="G246">
        <v>47</v>
      </c>
      <c r="H246">
        <v>343.97</v>
      </c>
      <c r="I246">
        <v>90</v>
      </c>
      <c r="J246">
        <v>53</v>
      </c>
      <c r="K246">
        <v>1.1000000000000001</v>
      </c>
      <c r="L246">
        <v>453</v>
      </c>
      <c r="M246" t="s">
        <v>33</v>
      </c>
      <c r="N246" s="1">
        <v>2463</v>
      </c>
      <c r="O246" s="1">
        <v>-2119.0300000000002</v>
      </c>
      <c r="P246" s="2">
        <v>45902</v>
      </c>
      <c r="Q246" s="2">
        <v>45536</v>
      </c>
      <c r="R246" t="s">
        <v>34</v>
      </c>
      <c r="S246">
        <v>17</v>
      </c>
      <c r="T246">
        <v>33</v>
      </c>
      <c r="U246" t="s">
        <v>35</v>
      </c>
      <c r="V246" t="s">
        <v>36</v>
      </c>
      <c r="W246" t="s">
        <v>51</v>
      </c>
      <c r="X246" t="s">
        <v>561</v>
      </c>
      <c r="Y246" t="s">
        <v>39</v>
      </c>
      <c r="Z246">
        <v>4</v>
      </c>
      <c r="AA246" t="s">
        <v>40</v>
      </c>
      <c r="AB246">
        <v>867</v>
      </c>
      <c r="AC246" t="s">
        <v>54</v>
      </c>
      <c r="AD246" t="s">
        <v>82</v>
      </c>
      <c r="AG246" t="s">
        <v>59</v>
      </c>
      <c r="AH246">
        <v>90</v>
      </c>
      <c r="AI246">
        <v>53</v>
      </c>
    </row>
    <row r="247" spans="1:35" x14ac:dyDescent="0.3">
      <c r="A247" t="s">
        <v>562</v>
      </c>
      <c r="B247" t="s">
        <v>45</v>
      </c>
      <c r="C247" t="s">
        <v>66</v>
      </c>
      <c r="D247" t="s">
        <v>67</v>
      </c>
      <c r="E247" t="s">
        <v>43</v>
      </c>
      <c r="F247" s="1">
        <v>4388</v>
      </c>
      <c r="G247">
        <v>16</v>
      </c>
      <c r="H247" s="1">
        <v>3685.92</v>
      </c>
      <c r="I247">
        <v>191</v>
      </c>
      <c r="J247">
        <v>28</v>
      </c>
      <c r="K247">
        <v>2.7</v>
      </c>
      <c r="L247">
        <v>239</v>
      </c>
      <c r="M247" t="s">
        <v>60</v>
      </c>
      <c r="N247">
        <v>765</v>
      </c>
      <c r="O247" s="1">
        <v>2920.92</v>
      </c>
      <c r="P247" s="2">
        <v>45903</v>
      </c>
      <c r="Q247" s="2">
        <v>45537</v>
      </c>
      <c r="R247" t="s">
        <v>49</v>
      </c>
      <c r="S247">
        <v>41</v>
      </c>
      <c r="T247">
        <v>26</v>
      </c>
      <c r="U247" t="s">
        <v>50</v>
      </c>
      <c r="V247" t="s">
        <v>36</v>
      </c>
      <c r="W247" t="s">
        <v>76</v>
      </c>
      <c r="X247" t="s">
        <v>563</v>
      </c>
      <c r="Y247" t="s">
        <v>53</v>
      </c>
      <c r="Z247">
        <v>12</v>
      </c>
      <c r="AA247" t="s">
        <v>40</v>
      </c>
      <c r="AB247">
        <v>368</v>
      </c>
      <c r="AC247" t="s">
        <v>78</v>
      </c>
      <c r="AD247" t="s">
        <v>42</v>
      </c>
      <c r="AG247" t="s">
        <v>43</v>
      </c>
      <c r="AH247">
        <v>191</v>
      </c>
      <c r="AI247">
        <v>28</v>
      </c>
    </row>
    <row r="248" spans="1:35" x14ac:dyDescent="0.3">
      <c r="A248" t="s">
        <v>564</v>
      </c>
      <c r="B248" t="s">
        <v>65</v>
      </c>
      <c r="C248" t="s">
        <v>66</v>
      </c>
      <c r="D248" t="s">
        <v>67</v>
      </c>
      <c r="E248" t="s">
        <v>32</v>
      </c>
      <c r="F248" s="1">
        <v>1094</v>
      </c>
      <c r="G248">
        <v>5</v>
      </c>
      <c r="H248" s="1">
        <v>1039.3</v>
      </c>
      <c r="I248">
        <v>69</v>
      </c>
      <c r="J248">
        <v>62</v>
      </c>
      <c r="K248">
        <v>5</v>
      </c>
      <c r="L248">
        <v>294</v>
      </c>
      <c r="M248" t="s">
        <v>48</v>
      </c>
      <c r="N248" s="1">
        <v>3143</v>
      </c>
      <c r="O248" s="1">
        <v>-2103.6999999999998</v>
      </c>
      <c r="P248" s="2">
        <v>45904</v>
      </c>
      <c r="Q248" s="2">
        <v>45538</v>
      </c>
      <c r="R248" t="s">
        <v>34</v>
      </c>
      <c r="S248">
        <v>31</v>
      </c>
      <c r="T248">
        <v>34</v>
      </c>
      <c r="U248" t="s">
        <v>50</v>
      </c>
      <c r="V248" t="s">
        <v>36</v>
      </c>
      <c r="W248" t="s">
        <v>51</v>
      </c>
      <c r="X248" t="s">
        <v>565</v>
      </c>
      <c r="Y248" t="s">
        <v>70</v>
      </c>
      <c r="Z248">
        <v>6</v>
      </c>
      <c r="AA248" t="s">
        <v>40</v>
      </c>
      <c r="AB248">
        <v>528</v>
      </c>
      <c r="AC248" t="s">
        <v>78</v>
      </c>
      <c r="AD248" t="s">
        <v>42</v>
      </c>
      <c r="AG248" t="s">
        <v>32</v>
      </c>
      <c r="AH248">
        <v>69</v>
      </c>
      <c r="AI248">
        <v>62</v>
      </c>
    </row>
    <row r="249" spans="1:35" x14ac:dyDescent="0.3">
      <c r="A249" t="s">
        <v>566</v>
      </c>
      <c r="B249" t="s">
        <v>45</v>
      </c>
      <c r="C249" t="s">
        <v>30</v>
      </c>
      <c r="D249" t="s">
        <v>58</v>
      </c>
      <c r="E249" t="s">
        <v>32</v>
      </c>
      <c r="F249" s="1">
        <v>3505</v>
      </c>
      <c r="G249">
        <v>7</v>
      </c>
      <c r="H249" s="1">
        <v>3259.65</v>
      </c>
      <c r="I249">
        <v>143</v>
      </c>
      <c r="J249">
        <v>12</v>
      </c>
      <c r="K249">
        <v>2.6</v>
      </c>
      <c r="L249">
        <v>297</v>
      </c>
      <c r="M249" t="s">
        <v>33</v>
      </c>
      <c r="N249">
        <v>459</v>
      </c>
      <c r="O249" s="1">
        <v>2800.65</v>
      </c>
      <c r="P249" s="2">
        <v>45905</v>
      </c>
      <c r="Q249" s="2">
        <v>45539</v>
      </c>
      <c r="R249" t="s">
        <v>89</v>
      </c>
      <c r="S249">
        <v>14</v>
      </c>
      <c r="T249">
        <v>58</v>
      </c>
      <c r="U249" t="s">
        <v>50</v>
      </c>
      <c r="V249" t="s">
        <v>36</v>
      </c>
      <c r="W249" t="s">
        <v>37</v>
      </c>
      <c r="X249" t="s">
        <v>567</v>
      </c>
      <c r="Y249" t="s">
        <v>70</v>
      </c>
      <c r="Z249">
        <v>5</v>
      </c>
      <c r="AA249" t="s">
        <v>63</v>
      </c>
      <c r="AB249">
        <v>836</v>
      </c>
      <c r="AC249" t="s">
        <v>54</v>
      </c>
      <c r="AD249" t="s">
        <v>55</v>
      </c>
      <c r="AG249" t="s">
        <v>32</v>
      </c>
      <c r="AH249">
        <v>143</v>
      </c>
      <c r="AI249">
        <v>12</v>
      </c>
    </row>
    <row r="250" spans="1:35" x14ac:dyDescent="0.3">
      <c r="A250" t="s">
        <v>568</v>
      </c>
      <c r="B250" t="s">
        <v>80</v>
      </c>
      <c r="C250" t="s">
        <v>30</v>
      </c>
      <c r="D250" t="s">
        <v>67</v>
      </c>
      <c r="E250" t="s">
        <v>56</v>
      </c>
      <c r="F250" s="1">
        <v>1532</v>
      </c>
      <c r="G250">
        <v>25</v>
      </c>
      <c r="H250" s="1">
        <v>1149</v>
      </c>
      <c r="I250">
        <v>169</v>
      </c>
      <c r="J250">
        <v>91</v>
      </c>
      <c r="K250">
        <v>4.5</v>
      </c>
      <c r="L250">
        <v>335</v>
      </c>
      <c r="M250" t="s">
        <v>60</v>
      </c>
      <c r="N250" s="1">
        <v>3954</v>
      </c>
      <c r="O250" s="1">
        <v>-2805</v>
      </c>
      <c r="P250" s="2">
        <v>45906</v>
      </c>
      <c r="Q250" s="2">
        <v>45540</v>
      </c>
      <c r="R250" t="s">
        <v>89</v>
      </c>
      <c r="S250">
        <v>35</v>
      </c>
      <c r="T250">
        <v>24</v>
      </c>
      <c r="U250" t="s">
        <v>50</v>
      </c>
      <c r="V250" t="s">
        <v>68</v>
      </c>
      <c r="W250" t="s">
        <v>51</v>
      </c>
      <c r="X250" t="s">
        <v>569</v>
      </c>
      <c r="Y250" t="s">
        <v>70</v>
      </c>
      <c r="Z250">
        <v>6</v>
      </c>
      <c r="AA250" t="s">
        <v>63</v>
      </c>
      <c r="AB250">
        <v>660</v>
      </c>
      <c r="AC250" t="s">
        <v>78</v>
      </c>
      <c r="AD250" t="s">
        <v>82</v>
      </c>
      <c r="AG250" t="s">
        <v>56</v>
      </c>
      <c r="AH250">
        <v>169</v>
      </c>
      <c r="AI250">
        <v>91</v>
      </c>
    </row>
    <row r="251" spans="1:35" x14ac:dyDescent="0.3">
      <c r="A251" t="s">
        <v>570</v>
      </c>
      <c r="B251" t="s">
        <v>75</v>
      </c>
      <c r="C251" t="s">
        <v>46</v>
      </c>
      <c r="D251" t="s">
        <v>96</v>
      </c>
      <c r="E251" t="s">
        <v>56</v>
      </c>
      <c r="F251" s="1">
        <v>1790</v>
      </c>
      <c r="G251">
        <v>4</v>
      </c>
      <c r="H251" s="1">
        <v>1718.4</v>
      </c>
      <c r="I251">
        <v>123</v>
      </c>
      <c r="J251">
        <v>33</v>
      </c>
      <c r="K251">
        <v>3.2</v>
      </c>
      <c r="L251">
        <v>28</v>
      </c>
      <c r="M251" t="s">
        <v>48</v>
      </c>
      <c r="N251" s="1">
        <v>2889</v>
      </c>
      <c r="O251" s="1">
        <v>-1170.5999999999999</v>
      </c>
      <c r="P251" s="2">
        <v>45907</v>
      </c>
      <c r="Q251" s="2">
        <v>45541</v>
      </c>
      <c r="R251" t="s">
        <v>49</v>
      </c>
      <c r="S251">
        <v>46</v>
      </c>
      <c r="T251">
        <v>33</v>
      </c>
      <c r="U251" t="s">
        <v>35</v>
      </c>
      <c r="V251" t="s">
        <v>61</v>
      </c>
      <c r="W251" t="s">
        <v>76</v>
      </c>
      <c r="X251" t="s">
        <v>571</v>
      </c>
      <c r="Y251" t="s">
        <v>53</v>
      </c>
      <c r="Z251">
        <v>6</v>
      </c>
      <c r="AA251" t="s">
        <v>40</v>
      </c>
      <c r="AB251">
        <v>380</v>
      </c>
      <c r="AC251" t="s">
        <v>54</v>
      </c>
      <c r="AD251" t="s">
        <v>42</v>
      </c>
      <c r="AG251" t="s">
        <v>56</v>
      </c>
      <c r="AH251">
        <v>123</v>
      </c>
      <c r="AI251">
        <v>33</v>
      </c>
    </row>
    <row r="252" spans="1:35" x14ac:dyDescent="0.3">
      <c r="A252" t="s">
        <v>572</v>
      </c>
      <c r="B252" t="s">
        <v>80</v>
      </c>
      <c r="C252" t="s">
        <v>30</v>
      </c>
      <c r="D252" t="s">
        <v>96</v>
      </c>
      <c r="E252" t="s">
        <v>32</v>
      </c>
      <c r="F252" s="1">
        <v>1334</v>
      </c>
      <c r="G252">
        <v>14</v>
      </c>
      <c r="H252" s="1">
        <v>1147.24</v>
      </c>
      <c r="I252">
        <v>83</v>
      </c>
      <c r="J252">
        <v>48</v>
      </c>
      <c r="K252">
        <v>2.5</v>
      </c>
      <c r="L252">
        <v>225</v>
      </c>
      <c r="M252" t="s">
        <v>48</v>
      </c>
      <c r="N252">
        <v>487</v>
      </c>
      <c r="O252">
        <v>660.24</v>
      </c>
      <c r="P252" s="2">
        <v>45908</v>
      </c>
      <c r="Q252" s="2">
        <v>45542</v>
      </c>
      <c r="R252" t="s">
        <v>49</v>
      </c>
      <c r="S252">
        <v>27</v>
      </c>
      <c r="T252">
        <v>58</v>
      </c>
      <c r="U252" t="s">
        <v>35</v>
      </c>
      <c r="V252" t="s">
        <v>61</v>
      </c>
      <c r="W252" t="s">
        <v>51</v>
      </c>
      <c r="X252" t="s">
        <v>573</v>
      </c>
      <c r="Y252" t="s">
        <v>70</v>
      </c>
      <c r="Z252">
        <v>13</v>
      </c>
      <c r="AA252" t="s">
        <v>63</v>
      </c>
      <c r="AB252">
        <v>601</v>
      </c>
      <c r="AC252" t="s">
        <v>41</v>
      </c>
      <c r="AD252" t="s">
        <v>55</v>
      </c>
      <c r="AG252" t="s">
        <v>32</v>
      </c>
      <c r="AH252">
        <v>83</v>
      </c>
      <c r="AI252">
        <v>48</v>
      </c>
    </row>
    <row r="253" spans="1:35" x14ac:dyDescent="0.3">
      <c r="A253" t="s">
        <v>574</v>
      </c>
      <c r="B253" t="s">
        <v>80</v>
      </c>
      <c r="C253" t="s">
        <v>30</v>
      </c>
      <c r="D253" t="s">
        <v>47</v>
      </c>
      <c r="E253" t="s">
        <v>32</v>
      </c>
      <c r="F253" s="1">
        <v>4977</v>
      </c>
      <c r="G253">
        <v>28</v>
      </c>
      <c r="H253" s="1">
        <v>3583.44</v>
      </c>
      <c r="I253">
        <v>48</v>
      </c>
      <c r="J253">
        <v>29</v>
      </c>
      <c r="K253">
        <v>4.5</v>
      </c>
      <c r="L253">
        <v>440</v>
      </c>
      <c r="M253" t="s">
        <v>60</v>
      </c>
      <c r="N253">
        <v>973</v>
      </c>
      <c r="O253" s="1">
        <v>2610.44</v>
      </c>
      <c r="P253" s="2">
        <v>45909</v>
      </c>
      <c r="Q253" s="2">
        <v>45543</v>
      </c>
      <c r="R253" t="s">
        <v>49</v>
      </c>
      <c r="S253">
        <v>25</v>
      </c>
      <c r="T253">
        <v>60</v>
      </c>
      <c r="U253" t="s">
        <v>50</v>
      </c>
      <c r="V253" t="s">
        <v>68</v>
      </c>
      <c r="W253" t="s">
        <v>37</v>
      </c>
      <c r="X253" t="s">
        <v>575</v>
      </c>
      <c r="Y253" t="s">
        <v>70</v>
      </c>
      <c r="Z253">
        <v>6</v>
      </c>
      <c r="AA253" t="s">
        <v>40</v>
      </c>
      <c r="AB253">
        <v>779</v>
      </c>
      <c r="AC253" t="s">
        <v>41</v>
      </c>
      <c r="AD253" t="s">
        <v>55</v>
      </c>
      <c r="AG253" t="s">
        <v>32</v>
      </c>
      <c r="AH253">
        <v>48</v>
      </c>
      <c r="AI253">
        <v>29</v>
      </c>
    </row>
    <row r="254" spans="1:35" x14ac:dyDescent="0.3">
      <c r="A254" t="s">
        <v>576</v>
      </c>
      <c r="B254" t="s">
        <v>29</v>
      </c>
      <c r="C254" t="s">
        <v>72</v>
      </c>
      <c r="D254" t="s">
        <v>67</v>
      </c>
      <c r="E254" t="s">
        <v>43</v>
      </c>
      <c r="F254" s="1">
        <v>2515</v>
      </c>
      <c r="G254">
        <v>14</v>
      </c>
      <c r="H254" s="1">
        <v>2162.9</v>
      </c>
      <c r="I254">
        <v>175</v>
      </c>
      <c r="J254">
        <v>6</v>
      </c>
      <c r="K254">
        <v>2.7</v>
      </c>
      <c r="L254">
        <v>119</v>
      </c>
      <c r="M254" t="s">
        <v>60</v>
      </c>
      <c r="N254">
        <v>33</v>
      </c>
      <c r="O254" s="1">
        <v>2129.9</v>
      </c>
      <c r="P254" s="2">
        <v>45910</v>
      </c>
      <c r="Q254" s="2">
        <v>45544</v>
      </c>
      <c r="R254" t="s">
        <v>49</v>
      </c>
      <c r="S254">
        <v>2</v>
      </c>
      <c r="T254">
        <v>62</v>
      </c>
      <c r="U254" t="s">
        <v>50</v>
      </c>
      <c r="V254" t="s">
        <v>61</v>
      </c>
      <c r="W254" t="s">
        <v>37</v>
      </c>
      <c r="X254" t="s">
        <v>577</v>
      </c>
      <c r="Y254" t="s">
        <v>70</v>
      </c>
      <c r="Z254">
        <v>8</v>
      </c>
      <c r="AA254" t="s">
        <v>40</v>
      </c>
      <c r="AB254">
        <v>850</v>
      </c>
      <c r="AC254" t="s">
        <v>78</v>
      </c>
      <c r="AD254" t="s">
        <v>55</v>
      </c>
      <c r="AG254" t="s">
        <v>43</v>
      </c>
      <c r="AH254">
        <v>175</v>
      </c>
      <c r="AI254">
        <v>6</v>
      </c>
    </row>
    <row r="255" spans="1:35" x14ac:dyDescent="0.3">
      <c r="A255" t="s">
        <v>578</v>
      </c>
      <c r="B255" t="s">
        <v>45</v>
      </c>
      <c r="C255" t="s">
        <v>72</v>
      </c>
      <c r="D255" t="s">
        <v>47</v>
      </c>
      <c r="E255" t="s">
        <v>43</v>
      </c>
      <c r="F255" s="1">
        <v>1205</v>
      </c>
      <c r="G255">
        <v>12</v>
      </c>
      <c r="H255" s="1">
        <v>1060.4000000000001</v>
      </c>
      <c r="I255">
        <v>105</v>
      </c>
      <c r="J255">
        <v>49</v>
      </c>
      <c r="K255">
        <v>2.2999999999999998</v>
      </c>
      <c r="L255">
        <v>16</v>
      </c>
      <c r="M255" t="s">
        <v>48</v>
      </c>
      <c r="N255" s="1">
        <v>3735</v>
      </c>
      <c r="O255" s="1">
        <v>-2674.6</v>
      </c>
      <c r="P255" s="2">
        <v>45911</v>
      </c>
      <c r="Q255" s="2">
        <v>45545</v>
      </c>
      <c r="R255" t="s">
        <v>89</v>
      </c>
      <c r="S255">
        <v>17</v>
      </c>
      <c r="T255">
        <v>38</v>
      </c>
      <c r="U255" t="s">
        <v>50</v>
      </c>
      <c r="V255" t="s">
        <v>61</v>
      </c>
      <c r="W255" t="s">
        <v>76</v>
      </c>
      <c r="X255" t="s">
        <v>579</v>
      </c>
      <c r="Y255" t="s">
        <v>39</v>
      </c>
      <c r="Z255">
        <v>8</v>
      </c>
      <c r="AA255" t="s">
        <v>40</v>
      </c>
      <c r="AB255">
        <v>540</v>
      </c>
      <c r="AC255" t="s">
        <v>78</v>
      </c>
      <c r="AD255" t="s">
        <v>82</v>
      </c>
      <c r="AG255" t="s">
        <v>43</v>
      </c>
      <c r="AH255">
        <v>105</v>
      </c>
      <c r="AI255">
        <v>49</v>
      </c>
    </row>
    <row r="256" spans="1:35" x14ac:dyDescent="0.3">
      <c r="A256" t="s">
        <v>580</v>
      </c>
      <c r="B256" t="s">
        <v>45</v>
      </c>
      <c r="C256" t="s">
        <v>30</v>
      </c>
      <c r="D256" t="s">
        <v>58</v>
      </c>
      <c r="E256" t="s">
        <v>56</v>
      </c>
      <c r="F256" s="1">
        <v>4679</v>
      </c>
      <c r="G256">
        <v>29</v>
      </c>
      <c r="H256" s="1">
        <v>3322.09</v>
      </c>
      <c r="I256">
        <v>153</v>
      </c>
      <c r="J256">
        <v>86</v>
      </c>
      <c r="K256">
        <v>2.8</v>
      </c>
      <c r="L256">
        <v>433</v>
      </c>
      <c r="M256" t="s">
        <v>48</v>
      </c>
      <c r="N256" s="1">
        <v>2991</v>
      </c>
      <c r="O256">
        <v>331.09</v>
      </c>
      <c r="P256" s="2">
        <v>45912</v>
      </c>
      <c r="Q256" s="2">
        <v>45546</v>
      </c>
      <c r="R256" t="s">
        <v>34</v>
      </c>
      <c r="S256">
        <v>9</v>
      </c>
      <c r="T256">
        <v>29</v>
      </c>
      <c r="U256" t="s">
        <v>50</v>
      </c>
      <c r="V256" t="s">
        <v>68</v>
      </c>
      <c r="W256" t="s">
        <v>76</v>
      </c>
      <c r="X256" t="s">
        <v>581</v>
      </c>
      <c r="Y256" t="s">
        <v>53</v>
      </c>
      <c r="Z256">
        <v>9</v>
      </c>
      <c r="AA256" t="s">
        <v>63</v>
      </c>
      <c r="AB256">
        <v>423</v>
      </c>
      <c r="AC256" t="s">
        <v>54</v>
      </c>
      <c r="AD256" t="s">
        <v>42</v>
      </c>
      <c r="AG256" t="s">
        <v>56</v>
      </c>
      <c r="AH256">
        <v>153</v>
      </c>
      <c r="AI256">
        <v>86</v>
      </c>
    </row>
    <row r="257" spans="1:35" x14ac:dyDescent="0.3">
      <c r="A257" t="s">
        <v>582</v>
      </c>
      <c r="B257" t="s">
        <v>65</v>
      </c>
      <c r="C257" t="s">
        <v>30</v>
      </c>
      <c r="D257" t="s">
        <v>31</v>
      </c>
      <c r="E257" t="s">
        <v>32</v>
      </c>
      <c r="F257" s="1">
        <v>4435</v>
      </c>
      <c r="G257">
        <v>15</v>
      </c>
      <c r="H257" s="1">
        <v>3769.75</v>
      </c>
      <c r="I257">
        <v>56</v>
      </c>
      <c r="J257">
        <v>53</v>
      </c>
      <c r="K257">
        <v>1.7</v>
      </c>
      <c r="L257">
        <v>287</v>
      </c>
      <c r="M257" t="s">
        <v>48</v>
      </c>
      <c r="N257" s="1">
        <v>3891</v>
      </c>
      <c r="O257">
        <v>-121.25</v>
      </c>
      <c r="P257" s="2">
        <v>45913</v>
      </c>
      <c r="Q257" s="2">
        <v>45547</v>
      </c>
      <c r="R257" t="s">
        <v>49</v>
      </c>
      <c r="S257">
        <v>19</v>
      </c>
      <c r="T257">
        <v>50</v>
      </c>
      <c r="U257" t="s">
        <v>50</v>
      </c>
      <c r="V257" t="s">
        <v>36</v>
      </c>
      <c r="W257" t="s">
        <v>76</v>
      </c>
      <c r="X257" t="s">
        <v>583</v>
      </c>
      <c r="Y257" t="s">
        <v>70</v>
      </c>
      <c r="Z257">
        <v>11</v>
      </c>
      <c r="AA257" t="s">
        <v>40</v>
      </c>
      <c r="AB257">
        <v>267</v>
      </c>
      <c r="AC257" t="s">
        <v>41</v>
      </c>
      <c r="AD257" t="s">
        <v>55</v>
      </c>
      <c r="AG257" t="s">
        <v>32</v>
      </c>
      <c r="AH257">
        <v>56</v>
      </c>
      <c r="AI257">
        <v>53</v>
      </c>
    </row>
    <row r="258" spans="1:35" x14ac:dyDescent="0.3">
      <c r="A258" t="s">
        <v>584</v>
      </c>
      <c r="B258" t="s">
        <v>45</v>
      </c>
      <c r="C258" t="s">
        <v>72</v>
      </c>
      <c r="D258" t="s">
        <v>96</v>
      </c>
      <c r="E258" t="s">
        <v>56</v>
      </c>
      <c r="F258" s="1">
        <v>2354</v>
      </c>
      <c r="G258">
        <v>2</v>
      </c>
      <c r="H258" s="1">
        <v>2306.92</v>
      </c>
      <c r="I258">
        <v>38</v>
      </c>
      <c r="J258">
        <v>99</v>
      </c>
      <c r="K258">
        <v>1.3</v>
      </c>
      <c r="L258">
        <v>391</v>
      </c>
      <c r="M258" t="s">
        <v>33</v>
      </c>
      <c r="N258" s="1">
        <v>3406</v>
      </c>
      <c r="O258" s="1">
        <v>-1099.08</v>
      </c>
      <c r="P258" s="2">
        <v>45914</v>
      </c>
      <c r="Q258" s="2">
        <v>45548</v>
      </c>
      <c r="R258" t="s">
        <v>89</v>
      </c>
      <c r="S258">
        <v>7</v>
      </c>
      <c r="T258">
        <v>41</v>
      </c>
      <c r="U258" t="s">
        <v>35</v>
      </c>
      <c r="V258" t="s">
        <v>68</v>
      </c>
      <c r="W258" t="s">
        <v>76</v>
      </c>
      <c r="X258" t="s">
        <v>585</v>
      </c>
      <c r="Y258" t="s">
        <v>39</v>
      </c>
      <c r="Z258">
        <v>5</v>
      </c>
      <c r="AA258" t="s">
        <v>63</v>
      </c>
      <c r="AB258">
        <v>126</v>
      </c>
      <c r="AC258" t="s">
        <v>78</v>
      </c>
      <c r="AD258" t="s">
        <v>82</v>
      </c>
      <c r="AG258" t="s">
        <v>56</v>
      </c>
      <c r="AH258">
        <v>38</v>
      </c>
      <c r="AI258">
        <v>99</v>
      </c>
    </row>
    <row r="259" spans="1:35" x14ac:dyDescent="0.3">
      <c r="A259" t="s">
        <v>586</v>
      </c>
      <c r="B259" t="s">
        <v>75</v>
      </c>
      <c r="C259" t="s">
        <v>30</v>
      </c>
      <c r="D259" t="s">
        <v>67</v>
      </c>
      <c r="E259" t="s">
        <v>32</v>
      </c>
      <c r="F259">
        <v>710</v>
      </c>
      <c r="G259">
        <v>18</v>
      </c>
      <c r="H259">
        <v>582.20000000000005</v>
      </c>
      <c r="I259">
        <v>140</v>
      </c>
      <c r="J259">
        <v>3</v>
      </c>
      <c r="K259">
        <v>1</v>
      </c>
      <c r="L259">
        <v>164</v>
      </c>
      <c r="M259" t="s">
        <v>33</v>
      </c>
      <c r="N259" s="1">
        <v>3489</v>
      </c>
      <c r="O259" s="1">
        <v>-2906.8</v>
      </c>
      <c r="P259" s="2">
        <v>45915</v>
      </c>
      <c r="Q259" s="2">
        <v>45549</v>
      </c>
      <c r="R259" t="s">
        <v>34</v>
      </c>
      <c r="S259">
        <v>10</v>
      </c>
      <c r="T259">
        <v>52</v>
      </c>
      <c r="U259" t="s">
        <v>35</v>
      </c>
      <c r="V259" t="s">
        <v>68</v>
      </c>
      <c r="W259" t="s">
        <v>51</v>
      </c>
      <c r="X259" t="s">
        <v>587</v>
      </c>
      <c r="Y259" t="s">
        <v>39</v>
      </c>
      <c r="Z259">
        <v>13</v>
      </c>
      <c r="AA259" t="s">
        <v>40</v>
      </c>
      <c r="AB259">
        <v>961</v>
      </c>
      <c r="AC259" t="s">
        <v>54</v>
      </c>
      <c r="AD259" t="s">
        <v>55</v>
      </c>
      <c r="AG259" t="s">
        <v>32</v>
      </c>
      <c r="AH259">
        <v>140</v>
      </c>
      <c r="AI259">
        <v>3</v>
      </c>
    </row>
    <row r="260" spans="1:35" x14ac:dyDescent="0.3">
      <c r="A260" t="s">
        <v>588</v>
      </c>
      <c r="B260" t="s">
        <v>80</v>
      </c>
      <c r="C260" t="s">
        <v>30</v>
      </c>
      <c r="D260" t="s">
        <v>47</v>
      </c>
      <c r="E260" t="s">
        <v>43</v>
      </c>
      <c r="F260" s="1">
        <v>3627</v>
      </c>
      <c r="G260">
        <v>28</v>
      </c>
      <c r="H260" s="1">
        <v>2611.44</v>
      </c>
      <c r="I260">
        <v>71</v>
      </c>
      <c r="J260">
        <v>84</v>
      </c>
      <c r="K260">
        <v>3.3</v>
      </c>
      <c r="L260">
        <v>151</v>
      </c>
      <c r="M260" t="s">
        <v>33</v>
      </c>
      <c r="N260">
        <v>496</v>
      </c>
      <c r="O260" s="1">
        <v>2115.44</v>
      </c>
      <c r="P260" s="2">
        <v>45916</v>
      </c>
      <c r="Q260" s="2">
        <v>45550</v>
      </c>
      <c r="R260" t="s">
        <v>34</v>
      </c>
      <c r="S260">
        <v>1</v>
      </c>
      <c r="T260">
        <v>64</v>
      </c>
      <c r="U260" t="s">
        <v>35</v>
      </c>
      <c r="V260" t="s">
        <v>36</v>
      </c>
      <c r="W260" t="s">
        <v>76</v>
      </c>
      <c r="X260" t="s">
        <v>589</v>
      </c>
      <c r="Y260" t="s">
        <v>39</v>
      </c>
      <c r="Z260">
        <v>5</v>
      </c>
      <c r="AA260" t="s">
        <v>63</v>
      </c>
      <c r="AB260">
        <v>745</v>
      </c>
      <c r="AC260" t="s">
        <v>78</v>
      </c>
      <c r="AD260" t="s">
        <v>82</v>
      </c>
      <c r="AG260" t="s">
        <v>43</v>
      </c>
      <c r="AH260">
        <v>71</v>
      </c>
      <c r="AI260">
        <v>84</v>
      </c>
    </row>
    <row r="261" spans="1:35" x14ac:dyDescent="0.3">
      <c r="A261" t="s">
        <v>590</v>
      </c>
      <c r="B261" t="s">
        <v>80</v>
      </c>
      <c r="C261" t="s">
        <v>66</v>
      </c>
      <c r="D261" t="s">
        <v>31</v>
      </c>
      <c r="E261" t="s">
        <v>59</v>
      </c>
      <c r="F261">
        <v>102</v>
      </c>
      <c r="G261">
        <v>24</v>
      </c>
      <c r="H261">
        <v>77.52</v>
      </c>
      <c r="I261">
        <v>183</v>
      </c>
      <c r="J261">
        <v>82</v>
      </c>
      <c r="K261">
        <v>2.2999999999999998</v>
      </c>
      <c r="L261">
        <v>179</v>
      </c>
      <c r="M261" t="s">
        <v>33</v>
      </c>
      <c r="N261">
        <v>859</v>
      </c>
      <c r="O261">
        <v>-781.48</v>
      </c>
      <c r="P261" s="2">
        <v>45917</v>
      </c>
      <c r="Q261" s="2">
        <v>45551</v>
      </c>
      <c r="R261" t="s">
        <v>49</v>
      </c>
      <c r="S261">
        <v>37</v>
      </c>
      <c r="T261">
        <v>60</v>
      </c>
      <c r="U261" t="s">
        <v>35</v>
      </c>
      <c r="V261" t="s">
        <v>36</v>
      </c>
      <c r="W261" t="s">
        <v>51</v>
      </c>
      <c r="X261" t="s">
        <v>591</v>
      </c>
      <c r="Y261" t="s">
        <v>70</v>
      </c>
      <c r="Z261">
        <v>6</v>
      </c>
      <c r="AA261" t="s">
        <v>40</v>
      </c>
      <c r="AB261">
        <v>500</v>
      </c>
      <c r="AC261" t="s">
        <v>41</v>
      </c>
      <c r="AD261" t="s">
        <v>82</v>
      </c>
      <c r="AG261" t="s">
        <v>59</v>
      </c>
      <c r="AH261">
        <v>183</v>
      </c>
      <c r="AI261">
        <v>82</v>
      </c>
    </row>
    <row r="262" spans="1:35" x14ac:dyDescent="0.3">
      <c r="A262" t="s">
        <v>592</v>
      </c>
      <c r="B262" t="s">
        <v>65</v>
      </c>
      <c r="C262" t="s">
        <v>72</v>
      </c>
      <c r="D262" t="s">
        <v>67</v>
      </c>
      <c r="E262" t="s">
        <v>59</v>
      </c>
      <c r="F262" s="1">
        <v>2501</v>
      </c>
      <c r="G262">
        <v>44</v>
      </c>
      <c r="H262" s="1">
        <v>1400.56</v>
      </c>
      <c r="I262">
        <v>158</v>
      </c>
      <c r="J262">
        <v>68</v>
      </c>
      <c r="K262">
        <v>1.7</v>
      </c>
      <c r="L262">
        <v>17</v>
      </c>
      <c r="M262" t="s">
        <v>33</v>
      </c>
      <c r="N262">
        <v>141</v>
      </c>
      <c r="O262" s="1">
        <v>1259.56</v>
      </c>
      <c r="P262" s="2">
        <v>45918</v>
      </c>
      <c r="Q262" s="2">
        <v>45552</v>
      </c>
      <c r="R262" t="s">
        <v>89</v>
      </c>
      <c r="S262">
        <v>5</v>
      </c>
      <c r="T262">
        <v>34</v>
      </c>
      <c r="U262" t="s">
        <v>50</v>
      </c>
      <c r="V262" t="s">
        <v>61</v>
      </c>
      <c r="W262" t="s">
        <v>76</v>
      </c>
      <c r="X262" t="s">
        <v>593</v>
      </c>
      <c r="Y262" t="s">
        <v>70</v>
      </c>
      <c r="Z262">
        <v>9</v>
      </c>
      <c r="AA262" t="s">
        <v>63</v>
      </c>
      <c r="AB262">
        <v>901</v>
      </c>
      <c r="AC262" t="s">
        <v>41</v>
      </c>
      <c r="AD262" t="s">
        <v>82</v>
      </c>
      <c r="AG262" t="s">
        <v>59</v>
      </c>
      <c r="AH262">
        <v>158</v>
      </c>
      <c r="AI262">
        <v>68</v>
      </c>
    </row>
    <row r="263" spans="1:35" x14ac:dyDescent="0.3">
      <c r="A263" t="s">
        <v>594</v>
      </c>
      <c r="B263" t="s">
        <v>80</v>
      </c>
      <c r="C263" t="s">
        <v>84</v>
      </c>
      <c r="D263" t="s">
        <v>58</v>
      </c>
      <c r="E263" t="s">
        <v>56</v>
      </c>
      <c r="F263" s="1">
        <v>4171</v>
      </c>
      <c r="G263">
        <v>19</v>
      </c>
      <c r="H263" s="1">
        <v>3378.51</v>
      </c>
      <c r="I263">
        <v>106</v>
      </c>
      <c r="J263">
        <v>62</v>
      </c>
      <c r="K263">
        <v>3.4</v>
      </c>
      <c r="L263">
        <v>313</v>
      </c>
      <c r="M263" t="s">
        <v>33</v>
      </c>
      <c r="N263" s="1">
        <v>3051</v>
      </c>
      <c r="O263">
        <v>327.51</v>
      </c>
      <c r="P263" s="2">
        <v>45919</v>
      </c>
      <c r="Q263" s="2">
        <v>45553</v>
      </c>
      <c r="R263" t="s">
        <v>89</v>
      </c>
      <c r="S263">
        <v>14</v>
      </c>
      <c r="T263">
        <v>42</v>
      </c>
      <c r="U263" t="s">
        <v>35</v>
      </c>
      <c r="V263" t="s">
        <v>36</v>
      </c>
      <c r="W263" t="s">
        <v>51</v>
      </c>
      <c r="X263" t="s">
        <v>595</v>
      </c>
      <c r="Y263" t="s">
        <v>53</v>
      </c>
      <c r="Z263">
        <v>9</v>
      </c>
      <c r="AA263" t="s">
        <v>40</v>
      </c>
      <c r="AB263">
        <v>881</v>
      </c>
      <c r="AC263" t="s">
        <v>41</v>
      </c>
      <c r="AD263" t="s">
        <v>42</v>
      </c>
      <c r="AG263" t="s">
        <v>56</v>
      </c>
      <c r="AH263">
        <v>106</v>
      </c>
      <c r="AI263">
        <v>62</v>
      </c>
    </row>
    <row r="264" spans="1:35" x14ac:dyDescent="0.3">
      <c r="A264" t="s">
        <v>596</v>
      </c>
      <c r="B264" t="s">
        <v>75</v>
      </c>
      <c r="C264" t="s">
        <v>72</v>
      </c>
      <c r="D264" t="s">
        <v>47</v>
      </c>
      <c r="E264" t="s">
        <v>32</v>
      </c>
      <c r="F264" s="1">
        <v>1786</v>
      </c>
      <c r="G264">
        <v>26</v>
      </c>
      <c r="H264" s="1">
        <v>1321.64</v>
      </c>
      <c r="I264">
        <v>20</v>
      </c>
      <c r="J264">
        <v>58</v>
      </c>
      <c r="K264">
        <v>2.9</v>
      </c>
      <c r="L264">
        <v>248</v>
      </c>
      <c r="M264" t="s">
        <v>60</v>
      </c>
      <c r="N264" s="1">
        <v>2843</v>
      </c>
      <c r="O264" s="1">
        <v>-1521.36</v>
      </c>
      <c r="P264" s="2">
        <v>45920</v>
      </c>
      <c r="Q264" s="2">
        <v>45554</v>
      </c>
      <c r="R264" t="s">
        <v>49</v>
      </c>
      <c r="S264">
        <v>48</v>
      </c>
      <c r="T264">
        <v>46</v>
      </c>
      <c r="U264" t="s">
        <v>50</v>
      </c>
      <c r="V264" t="s">
        <v>68</v>
      </c>
      <c r="W264" t="s">
        <v>76</v>
      </c>
      <c r="X264" t="s">
        <v>597</v>
      </c>
      <c r="Y264" t="s">
        <v>70</v>
      </c>
      <c r="Z264">
        <v>6</v>
      </c>
      <c r="AA264" t="s">
        <v>63</v>
      </c>
      <c r="AB264">
        <v>361</v>
      </c>
      <c r="AC264" t="s">
        <v>41</v>
      </c>
      <c r="AD264" t="s">
        <v>55</v>
      </c>
      <c r="AG264" t="s">
        <v>32</v>
      </c>
      <c r="AH264">
        <v>20</v>
      </c>
      <c r="AI264">
        <v>58</v>
      </c>
    </row>
    <row r="265" spans="1:35" x14ac:dyDescent="0.3">
      <c r="A265" t="s">
        <v>598</v>
      </c>
      <c r="B265" t="s">
        <v>65</v>
      </c>
      <c r="C265" t="s">
        <v>84</v>
      </c>
      <c r="D265" t="s">
        <v>96</v>
      </c>
      <c r="E265" t="s">
        <v>43</v>
      </c>
      <c r="F265" s="1">
        <v>1611</v>
      </c>
      <c r="G265">
        <v>5</v>
      </c>
      <c r="H265" s="1">
        <v>1530.45</v>
      </c>
      <c r="I265">
        <v>58</v>
      </c>
      <c r="J265">
        <v>33</v>
      </c>
      <c r="K265">
        <v>3.3</v>
      </c>
      <c r="L265">
        <v>388</v>
      </c>
      <c r="M265" t="s">
        <v>33</v>
      </c>
      <c r="N265">
        <v>162</v>
      </c>
      <c r="O265" s="1">
        <v>1368.45</v>
      </c>
      <c r="P265" s="2">
        <v>45921</v>
      </c>
      <c r="Q265" s="2">
        <v>45555</v>
      </c>
      <c r="R265" t="s">
        <v>89</v>
      </c>
      <c r="S265">
        <v>46</v>
      </c>
      <c r="T265">
        <v>22</v>
      </c>
      <c r="U265" t="s">
        <v>50</v>
      </c>
      <c r="V265" t="s">
        <v>68</v>
      </c>
      <c r="W265" t="s">
        <v>76</v>
      </c>
      <c r="X265" t="s">
        <v>599</v>
      </c>
      <c r="Y265" t="s">
        <v>39</v>
      </c>
      <c r="Z265">
        <v>6</v>
      </c>
      <c r="AA265" t="s">
        <v>63</v>
      </c>
      <c r="AB265">
        <v>460</v>
      </c>
      <c r="AC265" t="s">
        <v>78</v>
      </c>
      <c r="AD265" t="s">
        <v>55</v>
      </c>
      <c r="AG265" t="s">
        <v>43</v>
      </c>
      <c r="AH265">
        <v>58</v>
      </c>
      <c r="AI265">
        <v>33</v>
      </c>
    </row>
    <row r="266" spans="1:35" x14ac:dyDescent="0.3">
      <c r="A266" t="s">
        <v>600</v>
      </c>
      <c r="B266" t="s">
        <v>75</v>
      </c>
      <c r="C266" t="s">
        <v>30</v>
      </c>
      <c r="D266" t="s">
        <v>47</v>
      </c>
      <c r="E266" t="s">
        <v>43</v>
      </c>
      <c r="F266" s="1">
        <v>3162</v>
      </c>
      <c r="G266">
        <v>3</v>
      </c>
      <c r="H266" s="1">
        <v>3067.14</v>
      </c>
      <c r="I266">
        <v>79</v>
      </c>
      <c r="J266">
        <v>76</v>
      </c>
      <c r="K266">
        <v>4.9000000000000004</v>
      </c>
      <c r="L266">
        <v>34</v>
      </c>
      <c r="M266" t="s">
        <v>33</v>
      </c>
      <c r="N266" s="1">
        <v>3008</v>
      </c>
      <c r="O266">
        <v>59.14</v>
      </c>
      <c r="P266" s="2">
        <v>45922</v>
      </c>
      <c r="Q266" s="2">
        <v>45556</v>
      </c>
      <c r="R266" t="s">
        <v>49</v>
      </c>
      <c r="S266">
        <v>5</v>
      </c>
      <c r="T266">
        <v>61</v>
      </c>
      <c r="U266" t="s">
        <v>35</v>
      </c>
      <c r="V266" t="s">
        <v>36</v>
      </c>
      <c r="W266" t="s">
        <v>37</v>
      </c>
      <c r="X266" t="s">
        <v>601</v>
      </c>
      <c r="Y266" t="s">
        <v>70</v>
      </c>
      <c r="Z266">
        <v>1</v>
      </c>
      <c r="AA266" t="s">
        <v>63</v>
      </c>
      <c r="AB266">
        <v>265</v>
      </c>
      <c r="AC266" t="s">
        <v>41</v>
      </c>
      <c r="AD266" t="s">
        <v>82</v>
      </c>
      <c r="AG266" t="s">
        <v>43</v>
      </c>
      <c r="AH266">
        <v>79</v>
      </c>
      <c r="AI266">
        <v>76</v>
      </c>
    </row>
    <row r="267" spans="1:35" x14ac:dyDescent="0.3">
      <c r="A267" t="s">
        <v>602</v>
      </c>
      <c r="B267" t="s">
        <v>80</v>
      </c>
      <c r="C267" t="s">
        <v>30</v>
      </c>
      <c r="D267" t="s">
        <v>67</v>
      </c>
      <c r="E267" t="s">
        <v>32</v>
      </c>
      <c r="F267" s="1">
        <v>3396</v>
      </c>
      <c r="G267">
        <v>35</v>
      </c>
      <c r="H267" s="1">
        <v>2207.4</v>
      </c>
      <c r="I267">
        <v>171</v>
      </c>
      <c r="J267">
        <v>27</v>
      </c>
      <c r="K267">
        <v>2.1</v>
      </c>
      <c r="L267">
        <v>148</v>
      </c>
      <c r="M267" t="s">
        <v>48</v>
      </c>
      <c r="N267" s="1">
        <v>2603</v>
      </c>
      <c r="O267">
        <v>-395.6</v>
      </c>
      <c r="P267" s="2">
        <v>45923</v>
      </c>
      <c r="Q267" s="2">
        <v>45557</v>
      </c>
      <c r="R267" t="s">
        <v>34</v>
      </c>
      <c r="S267">
        <v>5</v>
      </c>
      <c r="T267">
        <v>36</v>
      </c>
      <c r="U267" t="s">
        <v>50</v>
      </c>
      <c r="V267" t="s">
        <v>61</v>
      </c>
      <c r="W267" t="s">
        <v>76</v>
      </c>
      <c r="X267" t="s">
        <v>603</v>
      </c>
      <c r="Y267" t="s">
        <v>39</v>
      </c>
      <c r="Z267">
        <v>7</v>
      </c>
      <c r="AA267" t="s">
        <v>63</v>
      </c>
      <c r="AB267">
        <v>282</v>
      </c>
      <c r="AC267" t="s">
        <v>78</v>
      </c>
      <c r="AD267" t="s">
        <v>42</v>
      </c>
      <c r="AG267" t="s">
        <v>32</v>
      </c>
      <c r="AH267">
        <v>171</v>
      </c>
      <c r="AI267">
        <v>27</v>
      </c>
    </row>
    <row r="268" spans="1:35" x14ac:dyDescent="0.3">
      <c r="A268" t="s">
        <v>604</v>
      </c>
      <c r="B268" t="s">
        <v>75</v>
      </c>
      <c r="C268" t="s">
        <v>72</v>
      </c>
      <c r="D268" t="s">
        <v>67</v>
      </c>
      <c r="E268" t="s">
        <v>32</v>
      </c>
      <c r="F268" s="1">
        <v>4638</v>
      </c>
      <c r="G268">
        <v>43</v>
      </c>
      <c r="H268" s="1">
        <v>2643.66</v>
      </c>
      <c r="I268">
        <v>181</v>
      </c>
      <c r="J268">
        <v>60</v>
      </c>
      <c r="K268">
        <v>3.4</v>
      </c>
      <c r="L268">
        <v>14</v>
      </c>
      <c r="M268" t="s">
        <v>33</v>
      </c>
      <c r="N268" s="1">
        <v>2865</v>
      </c>
      <c r="O268">
        <v>-221.34</v>
      </c>
      <c r="P268" s="2">
        <v>45924</v>
      </c>
      <c r="Q268" s="2">
        <v>45558</v>
      </c>
      <c r="R268" t="s">
        <v>89</v>
      </c>
      <c r="S268">
        <v>21</v>
      </c>
      <c r="T268">
        <v>32</v>
      </c>
      <c r="U268" t="s">
        <v>35</v>
      </c>
      <c r="V268" t="s">
        <v>61</v>
      </c>
      <c r="W268" t="s">
        <v>51</v>
      </c>
      <c r="X268" t="s">
        <v>605</v>
      </c>
      <c r="Y268" t="s">
        <v>39</v>
      </c>
      <c r="Z268">
        <v>12</v>
      </c>
      <c r="AA268" t="s">
        <v>63</v>
      </c>
      <c r="AB268">
        <v>403</v>
      </c>
      <c r="AC268" t="s">
        <v>54</v>
      </c>
      <c r="AD268" t="s">
        <v>42</v>
      </c>
      <c r="AG268" t="s">
        <v>32</v>
      </c>
      <c r="AH268">
        <v>181</v>
      </c>
      <c r="AI268">
        <v>60</v>
      </c>
    </row>
    <row r="269" spans="1:35" x14ac:dyDescent="0.3">
      <c r="A269" t="s">
        <v>606</v>
      </c>
      <c r="B269" t="s">
        <v>29</v>
      </c>
      <c r="C269" t="s">
        <v>66</v>
      </c>
      <c r="D269" t="s">
        <v>31</v>
      </c>
      <c r="E269" t="s">
        <v>32</v>
      </c>
      <c r="F269" s="1">
        <v>1273</v>
      </c>
      <c r="G269">
        <v>44</v>
      </c>
      <c r="H269">
        <v>712.88</v>
      </c>
      <c r="I269">
        <v>46</v>
      </c>
      <c r="J269">
        <v>26</v>
      </c>
      <c r="K269">
        <v>4.5999999999999996</v>
      </c>
      <c r="L269">
        <v>278</v>
      </c>
      <c r="M269" t="s">
        <v>33</v>
      </c>
      <c r="N269" s="1">
        <v>2822</v>
      </c>
      <c r="O269" s="1">
        <v>-2109.12</v>
      </c>
      <c r="P269" s="2">
        <v>45925</v>
      </c>
      <c r="Q269" s="2">
        <v>45559</v>
      </c>
      <c r="R269" t="s">
        <v>34</v>
      </c>
      <c r="S269">
        <v>41</v>
      </c>
      <c r="T269">
        <v>62</v>
      </c>
      <c r="U269" t="s">
        <v>50</v>
      </c>
      <c r="V269" t="s">
        <v>36</v>
      </c>
      <c r="W269" t="s">
        <v>76</v>
      </c>
      <c r="X269" t="s">
        <v>607</v>
      </c>
      <c r="Y269" t="s">
        <v>53</v>
      </c>
      <c r="Z269">
        <v>6</v>
      </c>
      <c r="AA269" t="s">
        <v>63</v>
      </c>
      <c r="AB269">
        <v>571</v>
      </c>
      <c r="AC269" t="s">
        <v>54</v>
      </c>
      <c r="AD269" t="s">
        <v>55</v>
      </c>
      <c r="AG269" t="s">
        <v>32</v>
      </c>
      <c r="AH269">
        <v>46</v>
      </c>
      <c r="AI269">
        <v>26</v>
      </c>
    </row>
    <row r="270" spans="1:35" x14ac:dyDescent="0.3">
      <c r="A270" t="s">
        <v>608</v>
      </c>
      <c r="B270" t="s">
        <v>45</v>
      </c>
      <c r="C270" t="s">
        <v>66</v>
      </c>
      <c r="D270" t="s">
        <v>96</v>
      </c>
      <c r="E270" t="s">
        <v>43</v>
      </c>
      <c r="F270">
        <v>329</v>
      </c>
      <c r="G270">
        <v>23</v>
      </c>
      <c r="H270">
        <v>253.33</v>
      </c>
      <c r="I270">
        <v>95</v>
      </c>
      <c r="J270">
        <v>6</v>
      </c>
      <c r="K270">
        <v>2.9</v>
      </c>
      <c r="L270">
        <v>372</v>
      </c>
      <c r="M270" t="s">
        <v>48</v>
      </c>
      <c r="N270" s="1">
        <v>1573</v>
      </c>
      <c r="O270" s="1">
        <v>-1319.67</v>
      </c>
      <c r="P270" s="2">
        <v>45926</v>
      </c>
      <c r="Q270" s="2">
        <v>45560</v>
      </c>
      <c r="R270" t="s">
        <v>49</v>
      </c>
      <c r="S270">
        <v>22</v>
      </c>
      <c r="T270">
        <v>27</v>
      </c>
      <c r="U270" t="s">
        <v>35</v>
      </c>
      <c r="V270" t="s">
        <v>61</v>
      </c>
      <c r="W270" t="s">
        <v>37</v>
      </c>
      <c r="X270" t="s">
        <v>609</v>
      </c>
      <c r="Y270" t="s">
        <v>39</v>
      </c>
      <c r="Z270">
        <v>12</v>
      </c>
      <c r="AA270" t="s">
        <v>40</v>
      </c>
      <c r="AB270">
        <v>961</v>
      </c>
      <c r="AC270" t="s">
        <v>54</v>
      </c>
      <c r="AD270" t="s">
        <v>55</v>
      </c>
      <c r="AG270" t="s">
        <v>43</v>
      </c>
      <c r="AH270">
        <v>95</v>
      </c>
      <c r="AI270">
        <v>6</v>
      </c>
    </row>
    <row r="271" spans="1:35" x14ac:dyDescent="0.3">
      <c r="A271" t="s">
        <v>610</v>
      </c>
      <c r="B271" t="s">
        <v>29</v>
      </c>
      <c r="C271" t="s">
        <v>30</v>
      </c>
      <c r="D271" t="s">
        <v>31</v>
      </c>
      <c r="E271" t="s">
        <v>56</v>
      </c>
      <c r="F271" s="1">
        <v>3526</v>
      </c>
      <c r="G271">
        <v>38</v>
      </c>
      <c r="H271" s="1">
        <v>2186.12</v>
      </c>
      <c r="I271">
        <v>152</v>
      </c>
      <c r="J271">
        <v>88</v>
      </c>
      <c r="K271">
        <v>4.5</v>
      </c>
      <c r="L271">
        <v>179</v>
      </c>
      <c r="M271" t="s">
        <v>60</v>
      </c>
      <c r="N271" s="1">
        <v>2261</v>
      </c>
      <c r="O271">
        <v>-74.88</v>
      </c>
      <c r="P271" s="2">
        <v>45927</v>
      </c>
      <c r="Q271" s="2">
        <v>45561</v>
      </c>
      <c r="R271" t="s">
        <v>34</v>
      </c>
      <c r="S271">
        <v>30</v>
      </c>
      <c r="T271">
        <v>26</v>
      </c>
      <c r="U271" t="s">
        <v>50</v>
      </c>
      <c r="V271" t="s">
        <v>68</v>
      </c>
      <c r="W271" t="s">
        <v>76</v>
      </c>
      <c r="X271" t="s">
        <v>611</v>
      </c>
      <c r="Y271" t="s">
        <v>70</v>
      </c>
      <c r="Z271">
        <v>7</v>
      </c>
      <c r="AA271" t="s">
        <v>63</v>
      </c>
      <c r="AB271">
        <v>398</v>
      </c>
      <c r="AC271" t="s">
        <v>54</v>
      </c>
      <c r="AD271" t="s">
        <v>82</v>
      </c>
      <c r="AG271" t="s">
        <v>56</v>
      </c>
      <c r="AH271">
        <v>152</v>
      </c>
      <c r="AI271">
        <v>88</v>
      </c>
    </row>
    <row r="272" spans="1:35" x14ac:dyDescent="0.3">
      <c r="A272" t="s">
        <v>612</v>
      </c>
      <c r="B272" t="s">
        <v>80</v>
      </c>
      <c r="C272" t="s">
        <v>84</v>
      </c>
      <c r="D272" t="s">
        <v>96</v>
      </c>
      <c r="E272" t="s">
        <v>43</v>
      </c>
      <c r="F272" s="1">
        <v>4018</v>
      </c>
      <c r="G272">
        <v>31</v>
      </c>
      <c r="H272" s="1">
        <v>2772.42</v>
      </c>
      <c r="I272">
        <v>83</v>
      </c>
      <c r="J272">
        <v>16</v>
      </c>
      <c r="K272">
        <v>1.4</v>
      </c>
      <c r="L272">
        <v>2</v>
      </c>
      <c r="M272" t="s">
        <v>33</v>
      </c>
      <c r="N272" s="1">
        <v>3600</v>
      </c>
      <c r="O272">
        <v>-827.58</v>
      </c>
      <c r="P272" s="2">
        <v>45928</v>
      </c>
      <c r="Q272" s="2">
        <v>45562</v>
      </c>
      <c r="R272" t="s">
        <v>34</v>
      </c>
      <c r="S272">
        <v>15</v>
      </c>
      <c r="T272">
        <v>60</v>
      </c>
      <c r="U272" t="s">
        <v>50</v>
      </c>
      <c r="V272" t="s">
        <v>61</v>
      </c>
      <c r="W272" t="s">
        <v>76</v>
      </c>
      <c r="X272" t="s">
        <v>613</v>
      </c>
      <c r="Y272" t="s">
        <v>39</v>
      </c>
      <c r="Z272">
        <v>7</v>
      </c>
      <c r="AA272" t="s">
        <v>63</v>
      </c>
      <c r="AB272">
        <v>234</v>
      </c>
      <c r="AC272" t="s">
        <v>41</v>
      </c>
      <c r="AD272" t="s">
        <v>82</v>
      </c>
      <c r="AG272" t="s">
        <v>43</v>
      </c>
      <c r="AH272">
        <v>83</v>
      </c>
      <c r="AI272">
        <v>16</v>
      </c>
    </row>
    <row r="273" spans="1:35" x14ac:dyDescent="0.3">
      <c r="A273" t="s">
        <v>614</v>
      </c>
      <c r="B273" t="s">
        <v>75</v>
      </c>
      <c r="C273" t="s">
        <v>72</v>
      </c>
      <c r="D273" t="s">
        <v>31</v>
      </c>
      <c r="E273" t="s">
        <v>43</v>
      </c>
      <c r="F273">
        <v>87</v>
      </c>
      <c r="G273">
        <v>24</v>
      </c>
      <c r="H273">
        <v>66.12</v>
      </c>
      <c r="I273">
        <v>157</v>
      </c>
      <c r="J273">
        <v>64</v>
      </c>
      <c r="K273">
        <v>3.3</v>
      </c>
      <c r="L273">
        <v>345</v>
      </c>
      <c r="M273" t="s">
        <v>33</v>
      </c>
      <c r="N273" s="1">
        <v>2894</v>
      </c>
      <c r="O273" s="1">
        <v>-2827.88</v>
      </c>
      <c r="P273" s="2">
        <v>45929</v>
      </c>
      <c r="Q273" s="2">
        <v>45563</v>
      </c>
      <c r="R273" t="s">
        <v>49</v>
      </c>
      <c r="S273">
        <v>17</v>
      </c>
      <c r="T273">
        <v>54</v>
      </c>
      <c r="U273" t="s">
        <v>50</v>
      </c>
      <c r="V273" t="s">
        <v>36</v>
      </c>
      <c r="W273" t="s">
        <v>37</v>
      </c>
      <c r="X273" t="s">
        <v>615</v>
      </c>
      <c r="Y273" t="s">
        <v>70</v>
      </c>
      <c r="Z273">
        <v>8</v>
      </c>
      <c r="AA273" t="s">
        <v>40</v>
      </c>
      <c r="AB273">
        <v>888</v>
      </c>
      <c r="AC273" t="s">
        <v>41</v>
      </c>
      <c r="AD273" t="s">
        <v>82</v>
      </c>
      <c r="AG273" t="s">
        <v>43</v>
      </c>
      <c r="AH273">
        <v>157</v>
      </c>
      <c r="AI273">
        <v>64</v>
      </c>
    </row>
    <row r="274" spans="1:35" x14ac:dyDescent="0.3">
      <c r="A274" t="s">
        <v>616</v>
      </c>
      <c r="B274" t="s">
        <v>45</v>
      </c>
      <c r="C274" t="s">
        <v>72</v>
      </c>
      <c r="D274" t="s">
        <v>47</v>
      </c>
      <c r="E274" t="s">
        <v>59</v>
      </c>
      <c r="F274" s="1">
        <v>2694</v>
      </c>
      <c r="G274">
        <v>12</v>
      </c>
      <c r="H274" s="1">
        <v>2370.7199999999998</v>
      </c>
      <c r="I274">
        <v>21</v>
      </c>
      <c r="J274">
        <v>38</v>
      </c>
      <c r="K274">
        <v>3.9</v>
      </c>
      <c r="L274">
        <v>241</v>
      </c>
      <c r="M274" t="s">
        <v>60</v>
      </c>
      <c r="N274" s="1">
        <v>2031</v>
      </c>
      <c r="O274">
        <v>339.72</v>
      </c>
      <c r="P274" s="2">
        <v>45930</v>
      </c>
      <c r="Q274" s="2">
        <v>45564</v>
      </c>
      <c r="R274" t="s">
        <v>34</v>
      </c>
      <c r="S274">
        <v>6</v>
      </c>
      <c r="T274">
        <v>31</v>
      </c>
      <c r="U274" t="s">
        <v>35</v>
      </c>
      <c r="V274" t="s">
        <v>68</v>
      </c>
      <c r="W274" t="s">
        <v>37</v>
      </c>
      <c r="X274" t="s">
        <v>617</v>
      </c>
      <c r="Y274" t="s">
        <v>39</v>
      </c>
      <c r="Z274">
        <v>5</v>
      </c>
      <c r="AA274" t="s">
        <v>40</v>
      </c>
      <c r="AB274">
        <v>998</v>
      </c>
      <c r="AC274" t="s">
        <v>78</v>
      </c>
      <c r="AD274" t="s">
        <v>42</v>
      </c>
      <c r="AG274" t="s">
        <v>59</v>
      </c>
      <c r="AH274">
        <v>21</v>
      </c>
      <c r="AI274">
        <v>38</v>
      </c>
    </row>
    <row r="275" spans="1:35" x14ac:dyDescent="0.3">
      <c r="A275" t="s">
        <v>618</v>
      </c>
      <c r="B275" t="s">
        <v>29</v>
      </c>
      <c r="C275" t="s">
        <v>30</v>
      </c>
      <c r="D275" t="s">
        <v>47</v>
      </c>
      <c r="E275" t="s">
        <v>32</v>
      </c>
      <c r="F275" s="1">
        <v>3562</v>
      </c>
      <c r="G275">
        <v>13</v>
      </c>
      <c r="H275" s="1">
        <v>3098.94</v>
      </c>
      <c r="I275">
        <v>153</v>
      </c>
      <c r="J275">
        <v>27</v>
      </c>
      <c r="K275">
        <v>4.3</v>
      </c>
      <c r="L275">
        <v>339</v>
      </c>
      <c r="M275" t="s">
        <v>60</v>
      </c>
      <c r="N275">
        <v>487</v>
      </c>
      <c r="O275" s="1">
        <v>2611.94</v>
      </c>
      <c r="P275" s="2">
        <v>45931</v>
      </c>
      <c r="Q275" s="2">
        <v>45565</v>
      </c>
      <c r="R275" t="s">
        <v>89</v>
      </c>
      <c r="S275">
        <v>40</v>
      </c>
      <c r="T275">
        <v>30</v>
      </c>
      <c r="U275" t="s">
        <v>50</v>
      </c>
      <c r="V275" t="s">
        <v>61</v>
      </c>
      <c r="W275" t="s">
        <v>51</v>
      </c>
      <c r="X275" t="s">
        <v>619</v>
      </c>
      <c r="Y275" t="s">
        <v>53</v>
      </c>
      <c r="Z275">
        <v>13</v>
      </c>
      <c r="AA275" t="s">
        <v>40</v>
      </c>
      <c r="AB275">
        <v>688</v>
      </c>
      <c r="AC275" t="s">
        <v>78</v>
      </c>
      <c r="AD275" t="s">
        <v>42</v>
      </c>
      <c r="AG275" t="s">
        <v>32</v>
      </c>
      <c r="AH275">
        <v>153</v>
      </c>
      <c r="AI275">
        <v>27</v>
      </c>
    </row>
    <row r="276" spans="1:35" x14ac:dyDescent="0.3">
      <c r="A276" t="s">
        <v>620</v>
      </c>
      <c r="B276" t="s">
        <v>65</v>
      </c>
      <c r="C276" t="s">
        <v>72</v>
      </c>
      <c r="D276" t="s">
        <v>67</v>
      </c>
      <c r="E276" t="s">
        <v>56</v>
      </c>
      <c r="F276" s="1">
        <v>3866</v>
      </c>
      <c r="G276">
        <v>11</v>
      </c>
      <c r="H276" s="1">
        <v>3440.74</v>
      </c>
      <c r="I276">
        <v>167</v>
      </c>
      <c r="J276">
        <v>57</v>
      </c>
      <c r="K276">
        <v>4.5</v>
      </c>
      <c r="L276">
        <v>404</v>
      </c>
      <c r="M276" t="s">
        <v>60</v>
      </c>
      <c r="N276" s="1">
        <v>3366</v>
      </c>
      <c r="O276">
        <v>74.739999999999995</v>
      </c>
      <c r="P276" s="2">
        <v>45932</v>
      </c>
      <c r="Q276" s="2">
        <v>45566</v>
      </c>
      <c r="R276" t="s">
        <v>49</v>
      </c>
      <c r="S276">
        <v>30</v>
      </c>
      <c r="T276">
        <v>47</v>
      </c>
      <c r="U276" t="s">
        <v>50</v>
      </c>
      <c r="V276" t="s">
        <v>68</v>
      </c>
      <c r="W276" t="s">
        <v>37</v>
      </c>
      <c r="X276" t="s">
        <v>621</v>
      </c>
      <c r="Y276" t="s">
        <v>53</v>
      </c>
      <c r="Z276">
        <v>9</v>
      </c>
      <c r="AA276" t="s">
        <v>63</v>
      </c>
      <c r="AB276">
        <v>993</v>
      </c>
      <c r="AC276" t="s">
        <v>41</v>
      </c>
      <c r="AD276" t="s">
        <v>55</v>
      </c>
      <c r="AG276" t="s">
        <v>56</v>
      </c>
      <c r="AH276">
        <v>167</v>
      </c>
      <c r="AI276">
        <v>57</v>
      </c>
    </row>
    <row r="277" spans="1:35" x14ac:dyDescent="0.3">
      <c r="A277" t="s">
        <v>622</v>
      </c>
      <c r="B277" t="s">
        <v>45</v>
      </c>
      <c r="C277" t="s">
        <v>30</v>
      </c>
      <c r="D277" t="s">
        <v>67</v>
      </c>
      <c r="E277" t="s">
        <v>32</v>
      </c>
      <c r="F277" s="1">
        <v>4231</v>
      </c>
      <c r="G277">
        <v>37</v>
      </c>
      <c r="H277" s="1">
        <v>2665.53</v>
      </c>
      <c r="I277">
        <v>190</v>
      </c>
      <c r="J277">
        <v>35</v>
      </c>
      <c r="K277">
        <v>2.4</v>
      </c>
      <c r="L277">
        <v>475</v>
      </c>
      <c r="M277" t="s">
        <v>60</v>
      </c>
      <c r="N277" s="1">
        <v>2425</v>
      </c>
      <c r="O277">
        <v>240.53</v>
      </c>
      <c r="P277" s="2">
        <v>45933</v>
      </c>
      <c r="Q277" s="2">
        <v>45567</v>
      </c>
      <c r="R277" t="s">
        <v>89</v>
      </c>
      <c r="S277">
        <v>35</v>
      </c>
      <c r="T277">
        <v>22</v>
      </c>
      <c r="U277" t="s">
        <v>35</v>
      </c>
      <c r="V277" t="s">
        <v>68</v>
      </c>
      <c r="W277" t="s">
        <v>76</v>
      </c>
      <c r="X277" t="s">
        <v>623</v>
      </c>
      <c r="Y277" t="s">
        <v>53</v>
      </c>
      <c r="Z277">
        <v>7</v>
      </c>
      <c r="AA277" t="s">
        <v>63</v>
      </c>
      <c r="AB277">
        <v>597</v>
      </c>
      <c r="AC277" t="s">
        <v>78</v>
      </c>
      <c r="AD277" t="s">
        <v>55</v>
      </c>
      <c r="AG277" t="s">
        <v>32</v>
      </c>
      <c r="AH277">
        <v>190</v>
      </c>
      <c r="AI277">
        <v>35</v>
      </c>
    </row>
    <row r="278" spans="1:35" x14ac:dyDescent="0.3">
      <c r="A278" t="s">
        <v>624</v>
      </c>
      <c r="B278" t="s">
        <v>80</v>
      </c>
      <c r="C278" t="s">
        <v>66</v>
      </c>
      <c r="D278" t="s">
        <v>47</v>
      </c>
      <c r="E278" t="s">
        <v>32</v>
      </c>
      <c r="F278" s="1">
        <v>2536</v>
      </c>
      <c r="G278">
        <v>20</v>
      </c>
      <c r="H278" s="1">
        <v>2028.8</v>
      </c>
      <c r="I278">
        <v>96</v>
      </c>
      <c r="J278">
        <v>19</v>
      </c>
      <c r="K278">
        <v>4.2</v>
      </c>
      <c r="L278">
        <v>147</v>
      </c>
      <c r="M278" t="s">
        <v>48</v>
      </c>
      <c r="N278" s="1">
        <v>1433</v>
      </c>
      <c r="O278">
        <v>595.79999999999995</v>
      </c>
      <c r="P278" s="2">
        <v>45934</v>
      </c>
      <c r="Q278" s="2">
        <v>45568</v>
      </c>
      <c r="R278" t="s">
        <v>34</v>
      </c>
      <c r="S278">
        <v>8</v>
      </c>
      <c r="T278">
        <v>58</v>
      </c>
      <c r="U278" t="s">
        <v>50</v>
      </c>
      <c r="V278" t="s">
        <v>36</v>
      </c>
      <c r="W278" t="s">
        <v>76</v>
      </c>
      <c r="X278" t="s">
        <v>625</v>
      </c>
      <c r="Y278" t="s">
        <v>70</v>
      </c>
      <c r="Z278">
        <v>6</v>
      </c>
      <c r="AA278" t="s">
        <v>40</v>
      </c>
      <c r="AB278">
        <v>731</v>
      </c>
      <c r="AC278" t="s">
        <v>41</v>
      </c>
      <c r="AD278" t="s">
        <v>82</v>
      </c>
      <c r="AG278" t="s">
        <v>32</v>
      </c>
      <c r="AH278">
        <v>96</v>
      </c>
      <c r="AI278">
        <v>19</v>
      </c>
    </row>
    <row r="279" spans="1:35" x14ac:dyDescent="0.3">
      <c r="A279" t="s">
        <v>626</v>
      </c>
      <c r="B279" t="s">
        <v>80</v>
      </c>
      <c r="C279" t="s">
        <v>72</v>
      </c>
      <c r="D279" t="s">
        <v>58</v>
      </c>
      <c r="E279" t="s">
        <v>32</v>
      </c>
      <c r="F279" s="1">
        <v>2705</v>
      </c>
      <c r="G279">
        <v>8</v>
      </c>
      <c r="H279" s="1">
        <v>2488.6</v>
      </c>
      <c r="I279">
        <v>182</v>
      </c>
      <c r="J279">
        <v>45</v>
      </c>
      <c r="K279">
        <v>2.1</v>
      </c>
      <c r="L279">
        <v>98</v>
      </c>
      <c r="M279" t="s">
        <v>33</v>
      </c>
      <c r="N279" s="1">
        <v>2331</v>
      </c>
      <c r="O279">
        <v>157.6</v>
      </c>
      <c r="P279" s="2">
        <v>45935</v>
      </c>
      <c r="Q279" s="2">
        <v>45569</v>
      </c>
      <c r="R279" t="s">
        <v>49</v>
      </c>
      <c r="S279">
        <v>46</v>
      </c>
      <c r="T279">
        <v>21</v>
      </c>
      <c r="U279" t="s">
        <v>50</v>
      </c>
      <c r="V279" t="s">
        <v>61</v>
      </c>
      <c r="W279" t="s">
        <v>37</v>
      </c>
      <c r="X279" t="s">
        <v>627</v>
      </c>
      <c r="Y279" t="s">
        <v>70</v>
      </c>
      <c r="Z279">
        <v>10</v>
      </c>
      <c r="AA279" t="s">
        <v>40</v>
      </c>
      <c r="AB279">
        <v>989</v>
      </c>
      <c r="AC279" t="s">
        <v>41</v>
      </c>
      <c r="AD279" t="s">
        <v>42</v>
      </c>
      <c r="AG279" t="s">
        <v>32</v>
      </c>
      <c r="AH279">
        <v>182</v>
      </c>
      <c r="AI279">
        <v>45</v>
      </c>
    </row>
    <row r="280" spans="1:35" x14ac:dyDescent="0.3">
      <c r="A280" t="s">
        <v>628</v>
      </c>
      <c r="B280" t="s">
        <v>45</v>
      </c>
      <c r="C280" t="s">
        <v>66</v>
      </c>
      <c r="D280" t="s">
        <v>96</v>
      </c>
      <c r="E280" t="s">
        <v>32</v>
      </c>
      <c r="F280" s="1">
        <v>1829</v>
      </c>
      <c r="G280">
        <v>2</v>
      </c>
      <c r="H280" s="1">
        <v>1792.42</v>
      </c>
      <c r="I280">
        <v>185</v>
      </c>
      <c r="J280">
        <v>80</v>
      </c>
      <c r="K280">
        <v>1.6</v>
      </c>
      <c r="L280">
        <v>486</v>
      </c>
      <c r="M280" t="s">
        <v>48</v>
      </c>
      <c r="N280" s="1">
        <v>2951</v>
      </c>
      <c r="O280" s="1">
        <v>-1158.58</v>
      </c>
      <c r="P280" s="2">
        <v>45936</v>
      </c>
      <c r="Q280" s="2">
        <v>45570</v>
      </c>
      <c r="R280" t="s">
        <v>49</v>
      </c>
      <c r="S280">
        <v>2</v>
      </c>
      <c r="T280">
        <v>52</v>
      </c>
      <c r="U280" t="s">
        <v>35</v>
      </c>
      <c r="V280" t="s">
        <v>61</v>
      </c>
      <c r="W280" t="s">
        <v>51</v>
      </c>
      <c r="X280" t="s">
        <v>629</v>
      </c>
      <c r="Y280" t="s">
        <v>70</v>
      </c>
      <c r="Z280">
        <v>2</v>
      </c>
      <c r="AA280" t="s">
        <v>63</v>
      </c>
      <c r="AB280">
        <v>698</v>
      </c>
      <c r="AC280" t="s">
        <v>41</v>
      </c>
      <c r="AD280" t="s">
        <v>42</v>
      </c>
      <c r="AG280" t="s">
        <v>32</v>
      </c>
      <c r="AH280">
        <v>185</v>
      </c>
      <c r="AI280">
        <v>80</v>
      </c>
    </row>
    <row r="281" spans="1:35" x14ac:dyDescent="0.3">
      <c r="A281" t="s">
        <v>630</v>
      </c>
      <c r="B281" t="s">
        <v>65</v>
      </c>
      <c r="C281" t="s">
        <v>72</v>
      </c>
      <c r="D281" t="s">
        <v>67</v>
      </c>
      <c r="E281" t="s">
        <v>43</v>
      </c>
      <c r="F281" s="1">
        <v>3423</v>
      </c>
      <c r="G281">
        <v>36</v>
      </c>
      <c r="H281" s="1">
        <v>2190.7199999999998</v>
      </c>
      <c r="I281">
        <v>42</v>
      </c>
      <c r="J281">
        <v>26</v>
      </c>
      <c r="K281">
        <v>3.8</v>
      </c>
      <c r="L281">
        <v>464</v>
      </c>
      <c r="M281" t="s">
        <v>48</v>
      </c>
      <c r="N281" s="1">
        <v>1003</v>
      </c>
      <c r="O281" s="1">
        <v>1187.72</v>
      </c>
      <c r="P281" s="2">
        <v>45937</v>
      </c>
      <c r="Q281" s="2">
        <v>45571</v>
      </c>
      <c r="R281" t="s">
        <v>49</v>
      </c>
      <c r="S281">
        <v>24</v>
      </c>
      <c r="T281">
        <v>38</v>
      </c>
      <c r="U281" t="s">
        <v>35</v>
      </c>
      <c r="V281" t="s">
        <v>68</v>
      </c>
      <c r="W281" t="s">
        <v>76</v>
      </c>
      <c r="X281" t="s">
        <v>631</v>
      </c>
      <c r="Y281" t="s">
        <v>70</v>
      </c>
      <c r="Z281">
        <v>2</v>
      </c>
      <c r="AA281" t="s">
        <v>40</v>
      </c>
      <c r="AB281">
        <v>361</v>
      </c>
      <c r="AC281" t="s">
        <v>41</v>
      </c>
      <c r="AD281" t="s">
        <v>55</v>
      </c>
      <c r="AG281" t="s">
        <v>43</v>
      </c>
      <c r="AH281">
        <v>42</v>
      </c>
      <c r="AI281">
        <v>26</v>
      </c>
    </row>
    <row r="282" spans="1:35" x14ac:dyDescent="0.3">
      <c r="A282" t="s">
        <v>632</v>
      </c>
      <c r="B282" t="s">
        <v>45</v>
      </c>
      <c r="C282" t="s">
        <v>72</v>
      </c>
      <c r="D282" t="s">
        <v>31</v>
      </c>
      <c r="E282" t="s">
        <v>56</v>
      </c>
      <c r="F282" s="1">
        <v>4206</v>
      </c>
      <c r="G282">
        <v>33</v>
      </c>
      <c r="H282" s="1">
        <v>2818.02</v>
      </c>
      <c r="I282">
        <v>100</v>
      </c>
      <c r="J282">
        <v>20</v>
      </c>
      <c r="K282">
        <v>4.8</v>
      </c>
      <c r="L282">
        <v>425</v>
      </c>
      <c r="M282" t="s">
        <v>48</v>
      </c>
      <c r="N282" s="1">
        <v>1461</v>
      </c>
      <c r="O282" s="1">
        <v>1357.02</v>
      </c>
      <c r="P282" s="2">
        <v>45938</v>
      </c>
      <c r="Q282" s="2">
        <v>45572</v>
      </c>
      <c r="R282" t="s">
        <v>89</v>
      </c>
      <c r="S282">
        <v>42</v>
      </c>
      <c r="T282">
        <v>68</v>
      </c>
      <c r="U282" t="s">
        <v>50</v>
      </c>
      <c r="V282" t="s">
        <v>61</v>
      </c>
      <c r="W282" t="s">
        <v>37</v>
      </c>
      <c r="X282" t="s">
        <v>633</v>
      </c>
      <c r="Y282" t="s">
        <v>39</v>
      </c>
      <c r="Z282">
        <v>13</v>
      </c>
      <c r="AA282" t="s">
        <v>40</v>
      </c>
      <c r="AB282">
        <v>668</v>
      </c>
      <c r="AC282" t="s">
        <v>41</v>
      </c>
      <c r="AD282" t="s">
        <v>55</v>
      </c>
      <c r="AG282" t="s">
        <v>56</v>
      </c>
      <c r="AH282">
        <v>100</v>
      </c>
      <c r="AI282">
        <v>20</v>
      </c>
    </row>
    <row r="283" spans="1:35" x14ac:dyDescent="0.3">
      <c r="A283" t="s">
        <v>634</v>
      </c>
      <c r="B283" t="s">
        <v>65</v>
      </c>
      <c r="C283" t="s">
        <v>46</v>
      </c>
      <c r="D283" t="s">
        <v>47</v>
      </c>
      <c r="E283" t="s">
        <v>59</v>
      </c>
      <c r="F283" s="1">
        <v>3586</v>
      </c>
      <c r="G283">
        <v>29</v>
      </c>
      <c r="H283" s="1">
        <v>2546.06</v>
      </c>
      <c r="I283">
        <v>178</v>
      </c>
      <c r="J283">
        <v>19</v>
      </c>
      <c r="K283">
        <v>2.4</v>
      </c>
      <c r="L283">
        <v>72</v>
      </c>
      <c r="M283" t="s">
        <v>48</v>
      </c>
      <c r="N283" s="1">
        <v>3255</v>
      </c>
      <c r="O283">
        <v>-708.94</v>
      </c>
      <c r="P283" s="2">
        <v>45939</v>
      </c>
      <c r="Q283" s="2">
        <v>45573</v>
      </c>
      <c r="R283" t="s">
        <v>34</v>
      </c>
      <c r="S283">
        <v>35</v>
      </c>
      <c r="T283">
        <v>55</v>
      </c>
      <c r="U283" t="s">
        <v>50</v>
      </c>
      <c r="V283" t="s">
        <v>61</v>
      </c>
      <c r="W283" t="s">
        <v>76</v>
      </c>
      <c r="X283" t="s">
        <v>635</v>
      </c>
      <c r="Y283" t="s">
        <v>39</v>
      </c>
      <c r="Z283">
        <v>3</v>
      </c>
      <c r="AA283" t="s">
        <v>40</v>
      </c>
      <c r="AB283">
        <v>240</v>
      </c>
      <c r="AC283" t="s">
        <v>54</v>
      </c>
      <c r="AD283" t="s">
        <v>42</v>
      </c>
      <c r="AG283" t="s">
        <v>59</v>
      </c>
      <c r="AH283">
        <v>178</v>
      </c>
      <c r="AI283">
        <v>19</v>
      </c>
    </row>
    <row r="284" spans="1:35" x14ac:dyDescent="0.3">
      <c r="A284" t="s">
        <v>636</v>
      </c>
      <c r="B284" t="s">
        <v>75</v>
      </c>
      <c r="C284" t="s">
        <v>72</v>
      </c>
      <c r="D284" t="s">
        <v>58</v>
      </c>
      <c r="E284" t="s">
        <v>43</v>
      </c>
      <c r="F284" s="1">
        <v>2570</v>
      </c>
      <c r="G284">
        <v>37</v>
      </c>
      <c r="H284" s="1">
        <v>1619.1</v>
      </c>
      <c r="I284">
        <v>48</v>
      </c>
      <c r="J284">
        <v>63</v>
      </c>
      <c r="K284">
        <v>3</v>
      </c>
      <c r="L284">
        <v>105</v>
      </c>
      <c r="M284" t="s">
        <v>33</v>
      </c>
      <c r="N284" s="1">
        <v>1995</v>
      </c>
      <c r="O284">
        <v>-375.9</v>
      </c>
      <c r="P284" s="2">
        <v>45940</v>
      </c>
      <c r="Q284" s="2">
        <v>45574</v>
      </c>
      <c r="R284" t="s">
        <v>34</v>
      </c>
      <c r="S284">
        <v>10</v>
      </c>
      <c r="T284">
        <v>68</v>
      </c>
      <c r="U284" t="s">
        <v>35</v>
      </c>
      <c r="V284" t="s">
        <v>36</v>
      </c>
      <c r="W284" t="s">
        <v>51</v>
      </c>
      <c r="X284" t="s">
        <v>637</v>
      </c>
      <c r="Y284" t="s">
        <v>70</v>
      </c>
      <c r="Z284">
        <v>11</v>
      </c>
      <c r="AA284" t="s">
        <v>63</v>
      </c>
      <c r="AB284">
        <v>347</v>
      </c>
      <c r="AC284" t="s">
        <v>54</v>
      </c>
      <c r="AD284" t="s">
        <v>42</v>
      </c>
      <c r="AG284" t="s">
        <v>43</v>
      </c>
      <c r="AH284">
        <v>48</v>
      </c>
      <c r="AI284">
        <v>63</v>
      </c>
    </row>
    <row r="285" spans="1:35" x14ac:dyDescent="0.3">
      <c r="A285" t="s">
        <v>638</v>
      </c>
      <c r="B285" t="s">
        <v>80</v>
      </c>
      <c r="C285" t="s">
        <v>84</v>
      </c>
      <c r="D285" t="s">
        <v>58</v>
      </c>
      <c r="E285" t="s">
        <v>56</v>
      </c>
      <c r="F285" s="1">
        <v>3268</v>
      </c>
      <c r="G285">
        <v>25</v>
      </c>
      <c r="H285" s="1">
        <v>2451</v>
      </c>
      <c r="I285">
        <v>189</v>
      </c>
      <c r="J285">
        <v>58</v>
      </c>
      <c r="K285">
        <v>3.3</v>
      </c>
      <c r="L285">
        <v>155</v>
      </c>
      <c r="M285" t="s">
        <v>60</v>
      </c>
      <c r="N285" s="1">
        <v>3224</v>
      </c>
      <c r="O285">
        <v>-773</v>
      </c>
      <c r="P285" s="2">
        <v>45941</v>
      </c>
      <c r="Q285" s="2">
        <v>45575</v>
      </c>
      <c r="R285" t="s">
        <v>49</v>
      </c>
      <c r="S285">
        <v>3</v>
      </c>
      <c r="T285">
        <v>50</v>
      </c>
      <c r="U285" t="s">
        <v>50</v>
      </c>
      <c r="V285" t="s">
        <v>61</v>
      </c>
      <c r="W285" t="s">
        <v>76</v>
      </c>
      <c r="X285" t="s">
        <v>639</v>
      </c>
      <c r="Y285" t="s">
        <v>53</v>
      </c>
      <c r="Z285">
        <v>1</v>
      </c>
      <c r="AA285" t="s">
        <v>63</v>
      </c>
      <c r="AB285">
        <v>570</v>
      </c>
      <c r="AC285" t="s">
        <v>41</v>
      </c>
      <c r="AD285" t="s">
        <v>55</v>
      </c>
      <c r="AG285" t="s">
        <v>56</v>
      </c>
      <c r="AH285">
        <v>189</v>
      </c>
      <c r="AI285">
        <v>58</v>
      </c>
    </row>
    <row r="286" spans="1:35" x14ac:dyDescent="0.3">
      <c r="A286" t="s">
        <v>640</v>
      </c>
      <c r="B286" t="s">
        <v>29</v>
      </c>
      <c r="C286" t="s">
        <v>84</v>
      </c>
      <c r="D286" t="s">
        <v>67</v>
      </c>
      <c r="E286" t="s">
        <v>32</v>
      </c>
      <c r="F286" s="1">
        <v>1201</v>
      </c>
      <c r="G286">
        <v>47</v>
      </c>
      <c r="H286">
        <v>636.53</v>
      </c>
      <c r="I286">
        <v>54</v>
      </c>
      <c r="J286">
        <v>32</v>
      </c>
      <c r="K286">
        <v>2.1</v>
      </c>
      <c r="L286">
        <v>268</v>
      </c>
      <c r="M286" t="s">
        <v>60</v>
      </c>
      <c r="N286" s="1">
        <v>3659</v>
      </c>
      <c r="O286" s="1">
        <v>-3022.47</v>
      </c>
      <c r="P286" s="2">
        <v>45942</v>
      </c>
      <c r="Q286" s="2">
        <v>45576</v>
      </c>
      <c r="R286" t="s">
        <v>89</v>
      </c>
      <c r="S286">
        <v>23</v>
      </c>
      <c r="T286">
        <v>42</v>
      </c>
      <c r="U286" t="s">
        <v>35</v>
      </c>
      <c r="V286" t="s">
        <v>36</v>
      </c>
      <c r="W286" t="s">
        <v>51</v>
      </c>
      <c r="X286" t="s">
        <v>641</v>
      </c>
      <c r="Y286" t="s">
        <v>70</v>
      </c>
      <c r="Z286">
        <v>11</v>
      </c>
      <c r="AA286" t="s">
        <v>63</v>
      </c>
      <c r="AB286">
        <v>322</v>
      </c>
      <c r="AC286" t="s">
        <v>78</v>
      </c>
      <c r="AD286" t="s">
        <v>55</v>
      </c>
      <c r="AG286" t="s">
        <v>32</v>
      </c>
      <c r="AH286">
        <v>54</v>
      </c>
      <c r="AI286">
        <v>32</v>
      </c>
    </row>
    <row r="287" spans="1:35" x14ac:dyDescent="0.3">
      <c r="A287" t="s">
        <v>642</v>
      </c>
      <c r="B287" t="s">
        <v>29</v>
      </c>
      <c r="C287" t="s">
        <v>72</v>
      </c>
      <c r="D287" t="s">
        <v>47</v>
      </c>
      <c r="E287" t="s">
        <v>32</v>
      </c>
      <c r="F287" s="1">
        <v>3532</v>
      </c>
      <c r="G287">
        <v>21</v>
      </c>
      <c r="H287" s="1">
        <v>2790.28</v>
      </c>
      <c r="I287">
        <v>110</v>
      </c>
      <c r="J287">
        <v>59</v>
      </c>
      <c r="K287">
        <v>2.5</v>
      </c>
      <c r="L287">
        <v>60</v>
      </c>
      <c r="M287" t="s">
        <v>60</v>
      </c>
      <c r="N287" s="1">
        <v>3200</v>
      </c>
      <c r="O287">
        <v>-409.72</v>
      </c>
      <c r="P287" s="2">
        <v>45943</v>
      </c>
      <c r="Q287" s="2">
        <v>45577</v>
      </c>
      <c r="R287" t="s">
        <v>49</v>
      </c>
      <c r="S287">
        <v>2</v>
      </c>
      <c r="T287">
        <v>39</v>
      </c>
      <c r="U287" t="s">
        <v>50</v>
      </c>
      <c r="V287" t="s">
        <v>36</v>
      </c>
      <c r="W287" t="s">
        <v>76</v>
      </c>
      <c r="X287" t="s">
        <v>643</v>
      </c>
      <c r="Y287" t="s">
        <v>70</v>
      </c>
      <c r="Z287">
        <v>1</v>
      </c>
      <c r="AA287" t="s">
        <v>40</v>
      </c>
      <c r="AB287">
        <v>930</v>
      </c>
      <c r="AC287" t="s">
        <v>41</v>
      </c>
      <c r="AD287" t="s">
        <v>82</v>
      </c>
      <c r="AG287" t="s">
        <v>32</v>
      </c>
      <c r="AH287">
        <v>110</v>
      </c>
      <c r="AI287">
        <v>59</v>
      </c>
    </row>
    <row r="288" spans="1:35" x14ac:dyDescent="0.3">
      <c r="A288" t="s">
        <v>644</v>
      </c>
      <c r="B288" t="s">
        <v>80</v>
      </c>
      <c r="C288" t="s">
        <v>72</v>
      </c>
      <c r="D288" t="s">
        <v>67</v>
      </c>
      <c r="E288" t="s">
        <v>56</v>
      </c>
      <c r="F288" s="1">
        <v>4294</v>
      </c>
      <c r="G288">
        <v>33</v>
      </c>
      <c r="H288" s="1">
        <v>2876.98</v>
      </c>
      <c r="I288">
        <v>169</v>
      </c>
      <c r="J288">
        <v>34</v>
      </c>
      <c r="K288">
        <v>2.2999999999999998</v>
      </c>
      <c r="L288">
        <v>67</v>
      </c>
      <c r="M288" t="s">
        <v>60</v>
      </c>
      <c r="N288" s="1">
        <v>3526</v>
      </c>
      <c r="O288">
        <v>-649.02</v>
      </c>
      <c r="P288" s="2">
        <v>45944</v>
      </c>
      <c r="Q288" s="2">
        <v>45578</v>
      </c>
      <c r="R288" t="s">
        <v>34</v>
      </c>
      <c r="S288">
        <v>21</v>
      </c>
      <c r="T288">
        <v>59</v>
      </c>
      <c r="U288" t="s">
        <v>50</v>
      </c>
      <c r="V288" t="s">
        <v>36</v>
      </c>
      <c r="W288" t="s">
        <v>51</v>
      </c>
      <c r="X288" t="s">
        <v>645</v>
      </c>
      <c r="Y288" t="s">
        <v>39</v>
      </c>
      <c r="Z288">
        <v>8</v>
      </c>
      <c r="AA288" t="s">
        <v>40</v>
      </c>
      <c r="AB288">
        <v>696</v>
      </c>
      <c r="AC288" t="s">
        <v>54</v>
      </c>
      <c r="AD288" t="s">
        <v>82</v>
      </c>
      <c r="AG288" t="s">
        <v>56</v>
      </c>
      <c r="AH288">
        <v>169</v>
      </c>
      <c r="AI288">
        <v>34</v>
      </c>
    </row>
    <row r="289" spans="1:35" x14ac:dyDescent="0.3">
      <c r="A289" t="s">
        <v>646</v>
      </c>
      <c r="B289" t="s">
        <v>75</v>
      </c>
      <c r="C289" t="s">
        <v>84</v>
      </c>
      <c r="D289" t="s">
        <v>47</v>
      </c>
      <c r="E289" t="s">
        <v>43</v>
      </c>
      <c r="F289" s="1">
        <v>3530</v>
      </c>
      <c r="G289">
        <v>4</v>
      </c>
      <c r="H289" s="1">
        <v>3388.8</v>
      </c>
      <c r="I289">
        <v>94</v>
      </c>
      <c r="J289">
        <v>31</v>
      </c>
      <c r="K289">
        <v>3.4</v>
      </c>
      <c r="L289">
        <v>34</v>
      </c>
      <c r="M289" t="s">
        <v>48</v>
      </c>
      <c r="N289" s="1">
        <v>3101</v>
      </c>
      <c r="O289">
        <v>287.8</v>
      </c>
      <c r="P289" s="2">
        <v>45945</v>
      </c>
      <c r="Q289" s="2">
        <v>45579</v>
      </c>
      <c r="R289" t="s">
        <v>34</v>
      </c>
      <c r="S289">
        <v>14</v>
      </c>
      <c r="T289">
        <v>42</v>
      </c>
      <c r="U289" t="s">
        <v>50</v>
      </c>
      <c r="V289" t="s">
        <v>61</v>
      </c>
      <c r="W289" t="s">
        <v>51</v>
      </c>
      <c r="X289" t="s">
        <v>647</v>
      </c>
      <c r="Y289" t="s">
        <v>53</v>
      </c>
      <c r="Z289">
        <v>10</v>
      </c>
      <c r="AA289" t="s">
        <v>63</v>
      </c>
      <c r="AB289">
        <v>118</v>
      </c>
      <c r="AC289" t="s">
        <v>54</v>
      </c>
      <c r="AD289" t="s">
        <v>42</v>
      </c>
      <c r="AG289" t="s">
        <v>43</v>
      </c>
      <c r="AH289">
        <v>94</v>
      </c>
      <c r="AI289">
        <v>31</v>
      </c>
    </row>
    <row r="290" spans="1:35" x14ac:dyDescent="0.3">
      <c r="A290" t="s">
        <v>648</v>
      </c>
      <c r="B290" t="s">
        <v>29</v>
      </c>
      <c r="C290" t="s">
        <v>66</v>
      </c>
      <c r="D290" t="s">
        <v>31</v>
      </c>
      <c r="E290" t="s">
        <v>56</v>
      </c>
      <c r="F290" s="1">
        <v>4525</v>
      </c>
      <c r="G290">
        <v>39</v>
      </c>
      <c r="H290" s="1">
        <v>2760.25</v>
      </c>
      <c r="I290">
        <v>199</v>
      </c>
      <c r="J290">
        <v>71</v>
      </c>
      <c r="K290">
        <v>2.2999999999999998</v>
      </c>
      <c r="L290">
        <v>481</v>
      </c>
      <c r="M290" t="s">
        <v>60</v>
      </c>
      <c r="N290" s="1">
        <v>1985</v>
      </c>
      <c r="O290">
        <v>775.25</v>
      </c>
      <c r="P290" s="2">
        <v>45946</v>
      </c>
      <c r="Q290" s="2">
        <v>45580</v>
      </c>
      <c r="R290" t="s">
        <v>49</v>
      </c>
      <c r="S290">
        <v>17</v>
      </c>
      <c r="T290">
        <v>63</v>
      </c>
      <c r="U290" t="s">
        <v>35</v>
      </c>
      <c r="V290" t="s">
        <v>68</v>
      </c>
      <c r="W290" t="s">
        <v>51</v>
      </c>
      <c r="X290" t="s">
        <v>649</v>
      </c>
      <c r="Y290" t="s">
        <v>39</v>
      </c>
      <c r="Z290">
        <v>10</v>
      </c>
      <c r="AA290" t="s">
        <v>63</v>
      </c>
      <c r="AB290">
        <v>982</v>
      </c>
      <c r="AC290" t="s">
        <v>54</v>
      </c>
      <c r="AD290" t="s">
        <v>55</v>
      </c>
      <c r="AG290" t="s">
        <v>56</v>
      </c>
      <c r="AH290">
        <v>199</v>
      </c>
      <c r="AI290">
        <v>71</v>
      </c>
    </row>
    <row r="291" spans="1:35" x14ac:dyDescent="0.3">
      <c r="A291" t="s">
        <v>650</v>
      </c>
      <c r="B291" t="s">
        <v>80</v>
      </c>
      <c r="C291" t="s">
        <v>46</v>
      </c>
      <c r="D291" t="s">
        <v>47</v>
      </c>
      <c r="E291" t="s">
        <v>59</v>
      </c>
      <c r="F291">
        <v>868</v>
      </c>
      <c r="G291">
        <v>46</v>
      </c>
      <c r="H291">
        <v>468.72</v>
      </c>
      <c r="I291">
        <v>150</v>
      </c>
      <c r="J291">
        <v>30</v>
      </c>
      <c r="K291">
        <v>1.9</v>
      </c>
      <c r="L291">
        <v>212</v>
      </c>
      <c r="M291" t="s">
        <v>60</v>
      </c>
      <c r="N291">
        <v>645</v>
      </c>
      <c r="O291">
        <v>-176.28</v>
      </c>
      <c r="P291" s="2">
        <v>45947</v>
      </c>
      <c r="Q291" s="2">
        <v>45581</v>
      </c>
      <c r="R291" t="s">
        <v>49</v>
      </c>
      <c r="S291">
        <v>16</v>
      </c>
      <c r="T291">
        <v>63</v>
      </c>
      <c r="U291" t="s">
        <v>35</v>
      </c>
      <c r="V291" t="s">
        <v>36</v>
      </c>
      <c r="W291" t="s">
        <v>37</v>
      </c>
      <c r="X291" t="s">
        <v>651</v>
      </c>
      <c r="Y291" t="s">
        <v>53</v>
      </c>
      <c r="Z291">
        <v>10</v>
      </c>
      <c r="AA291" t="s">
        <v>63</v>
      </c>
      <c r="AB291">
        <v>810</v>
      </c>
      <c r="AC291" t="s">
        <v>78</v>
      </c>
      <c r="AD291" t="s">
        <v>42</v>
      </c>
      <c r="AG291" t="s">
        <v>59</v>
      </c>
      <c r="AH291">
        <v>150</v>
      </c>
      <c r="AI291">
        <v>30</v>
      </c>
    </row>
    <row r="292" spans="1:35" x14ac:dyDescent="0.3">
      <c r="A292" t="s">
        <v>652</v>
      </c>
      <c r="B292" t="s">
        <v>75</v>
      </c>
      <c r="C292" t="s">
        <v>46</v>
      </c>
      <c r="D292" t="s">
        <v>47</v>
      </c>
      <c r="E292" t="s">
        <v>59</v>
      </c>
      <c r="F292" s="1">
        <v>4677</v>
      </c>
      <c r="G292">
        <v>46</v>
      </c>
      <c r="H292" s="1">
        <v>2525.58</v>
      </c>
      <c r="I292">
        <v>182</v>
      </c>
      <c r="J292">
        <v>50</v>
      </c>
      <c r="K292">
        <v>4.3</v>
      </c>
      <c r="L292">
        <v>389</v>
      </c>
      <c r="M292" t="s">
        <v>33</v>
      </c>
      <c r="N292" s="1">
        <v>3654</v>
      </c>
      <c r="O292" s="1">
        <v>-1128.42</v>
      </c>
      <c r="P292" s="2">
        <v>45948</v>
      </c>
      <c r="Q292" s="2">
        <v>45582</v>
      </c>
      <c r="R292" t="s">
        <v>34</v>
      </c>
      <c r="S292">
        <v>35</v>
      </c>
      <c r="T292">
        <v>54</v>
      </c>
      <c r="U292" t="s">
        <v>35</v>
      </c>
      <c r="V292" t="s">
        <v>68</v>
      </c>
      <c r="W292" t="s">
        <v>76</v>
      </c>
      <c r="X292" t="s">
        <v>653</v>
      </c>
      <c r="Y292" t="s">
        <v>53</v>
      </c>
      <c r="Z292">
        <v>1</v>
      </c>
      <c r="AA292" t="s">
        <v>40</v>
      </c>
      <c r="AB292">
        <v>554</v>
      </c>
      <c r="AC292" t="s">
        <v>78</v>
      </c>
      <c r="AD292" t="s">
        <v>82</v>
      </c>
      <c r="AG292" t="s">
        <v>59</v>
      </c>
      <c r="AH292">
        <v>182</v>
      </c>
      <c r="AI292">
        <v>50</v>
      </c>
    </row>
    <row r="293" spans="1:35" x14ac:dyDescent="0.3">
      <c r="A293" t="s">
        <v>654</v>
      </c>
      <c r="B293" t="s">
        <v>75</v>
      </c>
      <c r="C293" t="s">
        <v>84</v>
      </c>
      <c r="D293" t="s">
        <v>47</v>
      </c>
      <c r="E293" t="s">
        <v>32</v>
      </c>
      <c r="F293" s="1">
        <v>1123</v>
      </c>
      <c r="G293">
        <v>43</v>
      </c>
      <c r="H293">
        <v>640.11</v>
      </c>
      <c r="I293">
        <v>57</v>
      </c>
      <c r="J293">
        <v>63</v>
      </c>
      <c r="K293">
        <v>1.1000000000000001</v>
      </c>
      <c r="L293">
        <v>35</v>
      </c>
      <c r="M293" t="s">
        <v>48</v>
      </c>
      <c r="N293" s="1">
        <v>3691</v>
      </c>
      <c r="O293" s="1">
        <v>-3050.89</v>
      </c>
      <c r="P293" s="2">
        <v>45949</v>
      </c>
      <c r="Q293" s="2">
        <v>45583</v>
      </c>
      <c r="R293" t="s">
        <v>49</v>
      </c>
      <c r="S293">
        <v>1</v>
      </c>
      <c r="T293">
        <v>61</v>
      </c>
      <c r="U293" t="s">
        <v>35</v>
      </c>
      <c r="V293" t="s">
        <v>36</v>
      </c>
      <c r="W293" t="s">
        <v>51</v>
      </c>
      <c r="X293" t="s">
        <v>655</v>
      </c>
      <c r="Y293" t="s">
        <v>53</v>
      </c>
      <c r="Z293">
        <v>11</v>
      </c>
      <c r="AA293" t="s">
        <v>40</v>
      </c>
      <c r="AB293">
        <v>132</v>
      </c>
      <c r="AC293" t="s">
        <v>78</v>
      </c>
      <c r="AD293" t="s">
        <v>55</v>
      </c>
      <c r="AG293" t="s">
        <v>32</v>
      </c>
      <c r="AH293">
        <v>57</v>
      </c>
      <c r="AI293">
        <v>63</v>
      </c>
    </row>
    <row r="294" spans="1:35" x14ac:dyDescent="0.3">
      <c r="A294" t="s">
        <v>656</v>
      </c>
      <c r="B294" t="s">
        <v>75</v>
      </c>
      <c r="C294" t="s">
        <v>84</v>
      </c>
      <c r="D294" t="s">
        <v>47</v>
      </c>
      <c r="E294" t="s">
        <v>32</v>
      </c>
      <c r="F294" s="1">
        <v>4933</v>
      </c>
      <c r="G294">
        <v>37</v>
      </c>
      <c r="H294" s="1">
        <v>3107.79</v>
      </c>
      <c r="I294">
        <v>111</v>
      </c>
      <c r="J294">
        <v>66</v>
      </c>
      <c r="K294">
        <v>3.1</v>
      </c>
      <c r="L294">
        <v>325</v>
      </c>
      <c r="M294" t="s">
        <v>48</v>
      </c>
      <c r="N294" s="1">
        <v>2559</v>
      </c>
      <c r="O294">
        <v>548.79</v>
      </c>
      <c r="P294" s="2">
        <v>45950</v>
      </c>
      <c r="Q294" s="2">
        <v>45584</v>
      </c>
      <c r="R294" t="s">
        <v>49</v>
      </c>
      <c r="S294">
        <v>10</v>
      </c>
      <c r="T294">
        <v>19</v>
      </c>
      <c r="U294" t="s">
        <v>50</v>
      </c>
      <c r="V294" t="s">
        <v>61</v>
      </c>
      <c r="W294" t="s">
        <v>51</v>
      </c>
      <c r="X294" t="s">
        <v>657</v>
      </c>
      <c r="Y294" t="s">
        <v>70</v>
      </c>
      <c r="Z294">
        <v>11</v>
      </c>
      <c r="AA294" t="s">
        <v>63</v>
      </c>
      <c r="AB294">
        <v>127</v>
      </c>
      <c r="AC294" t="s">
        <v>41</v>
      </c>
      <c r="AD294" t="s">
        <v>42</v>
      </c>
      <c r="AG294" t="s">
        <v>32</v>
      </c>
      <c r="AH294">
        <v>111</v>
      </c>
      <c r="AI294">
        <v>66</v>
      </c>
    </row>
    <row r="295" spans="1:35" x14ac:dyDescent="0.3">
      <c r="A295" t="s">
        <v>658</v>
      </c>
      <c r="B295" t="s">
        <v>65</v>
      </c>
      <c r="C295" t="s">
        <v>72</v>
      </c>
      <c r="D295" t="s">
        <v>58</v>
      </c>
      <c r="E295" t="s">
        <v>32</v>
      </c>
      <c r="F295" s="1">
        <v>4016</v>
      </c>
      <c r="G295">
        <v>49</v>
      </c>
      <c r="H295" s="1">
        <v>2048.16</v>
      </c>
      <c r="I295">
        <v>57</v>
      </c>
      <c r="J295">
        <v>41</v>
      </c>
      <c r="K295">
        <v>4.2</v>
      </c>
      <c r="L295">
        <v>495</v>
      </c>
      <c r="M295" t="s">
        <v>48</v>
      </c>
      <c r="N295" s="1">
        <v>3144</v>
      </c>
      <c r="O295" s="1">
        <v>-1095.8399999999999</v>
      </c>
      <c r="P295" s="2">
        <v>45951</v>
      </c>
      <c r="Q295" s="2">
        <v>45585</v>
      </c>
      <c r="R295" t="s">
        <v>34</v>
      </c>
      <c r="S295">
        <v>26</v>
      </c>
      <c r="T295">
        <v>37</v>
      </c>
      <c r="U295" t="s">
        <v>50</v>
      </c>
      <c r="V295" t="s">
        <v>36</v>
      </c>
      <c r="W295" t="s">
        <v>37</v>
      </c>
      <c r="X295" t="s">
        <v>659</v>
      </c>
      <c r="Y295" t="s">
        <v>39</v>
      </c>
      <c r="Z295">
        <v>5</v>
      </c>
      <c r="AA295" t="s">
        <v>40</v>
      </c>
      <c r="AB295">
        <v>510</v>
      </c>
      <c r="AC295" t="s">
        <v>78</v>
      </c>
      <c r="AD295" t="s">
        <v>55</v>
      </c>
      <c r="AG295" t="s">
        <v>32</v>
      </c>
      <c r="AH295">
        <v>57</v>
      </c>
      <c r="AI295">
        <v>41</v>
      </c>
    </row>
    <row r="296" spans="1:35" x14ac:dyDescent="0.3">
      <c r="A296" t="s">
        <v>660</v>
      </c>
      <c r="B296" t="s">
        <v>29</v>
      </c>
      <c r="C296" t="s">
        <v>30</v>
      </c>
      <c r="D296" t="s">
        <v>47</v>
      </c>
      <c r="E296" t="s">
        <v>43</v>
      </c>
      <c r="F296" s="1">
        <v>4975</v>
      </c>
      <c r="G296">
        <v>32</v>
      </c>
      <c r="H296" s="1">
        <v>3383</v>
      </c>
      <c r="I296">
        <v>47</v>
      </c>
      <c r="J296">
        <v>97</v>
      </c>
      <c r="K296">
        <v>3.2</v>
      </c>
      <c r="L296">
        <v>276</v>
      </c>
      <c r="M296" t="s">
        <v>60</v>
      </c>
      <c r="N296" s="1">
        <v>2732</v>
      </c>
      <c r="O296">
        <v>651</v>
      </c>
      <c r="P296" s="2">
        <v>45952</v>
      </c>
      <c r="Q296" s="2">
        <v>45586</v>
      </c>
      <c r="R296" t="s">
        <v>34</v>
      </c>
      <c r="S296">
        <v>13</v>
      </c>
      <c r="T296">
        <v>45</v>
      </c>
      <c r="U296" t="s">
        <v>35</v>
      </c>
      <c r="V296" t="s">
        <v>68</v>
      </c>
      <c r="W296" t="s">
        <v>51</v>
      </c>
      <c r="X296" t="s">
        <v>661</v>
      </c>
      <c r="Y296" t="s">
        <v>70</v>
      </c>
      <c r="Z296">
        <v>8</v>
      </c>
      <c r="AA296" t="s">
        <v>63</v>
      </c>
      <c r="AB296">
        <v>915</v>
      </c>
      <c r="AC296" t="s">
        <v>78</v>
      </c>
      <c r="AD296" t="s">
        <v>42</v>
      </c>
      <c r="AG296" t="s">
        <v>43</v>
      </c>
      <c r="AH296">
        <v>47</v>
      </c>
      <c r="AI296">
        <v>97</v>
      </c>
    </row>
    <row r="297" spans="1:35" x14ac:dyDescent="0.3">
      <c r="A297" t="s">
        <v>662</v>
      </c>
      <c r="B297" t="s">
        <v>45</v>
      </c>
      <c r="C297" t="s">
        <v>46</v>
      </c>
      <c r="D297" t="s">
        <v>47</v>
      </c>
      <c r="E297" t="s">
        <v>43</v>
      </c>
      <c r="F297" s="1">
        <v>4633</v>
      </c>
      <c r="G297">
        <v>20</v>
      </c>
      <c r="H297" s="1">
        <v>3706.4</v>
      </c>
      <c r="I297">
        <v>100</v>
      </c>
      <c r="J297">
        <v>83</v>
      </c>
      <c r="K297">
        <v>3.7</v>
      </c>
      <c r="L297">
        <v>246</v>
      </c>
      <c r="M297" t="s">
        <v>48</v>
      </c>
      <c r="N297" s="1">
        <v>2265</v>
      </c>
      <c r="O297" s="1">
        <v>1441.4</v>
      </c>
      <c r="P297" s="2">
        <v>45953</v>
      </c>
      <c r="Q297" s="2">
        <v>45587</v>
      </c>
      <c r="R297" t="s">
        <v>89</v>
      </c>
      <c r="S297">
        <v>25</v>
      </c>
      <c r="T297">
        <v>41</v>
      </c>
      <c r="U297" t="s">
        <v>35</v>
      </c>
      <c r="V297" t="s">
        <v>36</v>
      </c>
      <c r="W297" t="s">
        <v>37</v>
      </c>
      <c r="X297" t="s">
        <v>663</v>
      </c>
      <c r="Y297" t="s">
        <v>39</v>
      </c>
      <c r="Z297">
        <v>6</v>
      </c>
      <c r="AA297" t="s">
        <v>40</v>
      </c>
      <c r="AB297">
        <v>579</v>
      </c>
      <c r="AC297" t="s">
        <v>78</v>
      </c>
      <c r="AD297" t="s">
        <v>42</v>
      </c>
      <c r="AG297" t="s">
        <v>43</v>
      </c>
      <c r="AH297">
        <v>100</v>
      </c>
      <c r="AI297">
        <v>83</v>
      </c>
    </row>
    <row r="298" spans="1:35" x14ac:dyDescent="0.3">
      <c r="A298" t="s">
        <v>664</v>
      </c>
      <c r="B298" t="s">
        <v>65</v>
      </c>
      <c r="C298" t="s">
        <v>30</v>
      </c>
      <c r="D298" t="s">
        <v>96</v>
      </c>
      <c r="E298" t="s">
        <v>56</v>
      </c>
      <c r="F298" s="1">
        <v>3004</v>
      </c>
      <c r="G298">
        <v>45</v>
      </c>
      <c r="H298" s="1">
        <v>1652.2</v>
      </c>
      <c r="I298">
        <v>70</v>
      </c>
      <c r="J298">
        <v>76</v>
      </c>
      <c r="K298">
        <v>1.4</v>
      </c>
      <c r="L298">
        <v>270</v>
      </c>
      <c r="M298" t="s">
        <v>48</v>
      </c>
      <c r="N298">
        <v>451</v>
      </c>
      <c r="O298" s="1">
        <v>1201.2</v>
      </c>
      <c r="P298" s="2">
        <v>45954</v>
      </c>
      <c r="Q298" s="2">
        <v>45588</v>
      </c>
      <c r="R298" t="s">
        <v>89</v>
      </c>
      <c r="S298">
        <v>3</v>
      </c>
      <c r="T298">
        <v>29</v>
      </c>
      <c r="U298" t="s">
        <v>50</v>
      </c>
      <c r="V298" t="s">
        <v>36</v>
      </c>
      <c r="W298" t="s">
        <v>37</v>
      </c>
      <c r="X298" t="s">
        <v>665</v>
      </c>
      <c r="Y298" t="s">
        <v>53</v>
      </c>
      <c r="Z298">
        <v>11</v>
      </c>
      <c r="AA298" t="s">
        <v>40</v>
      </c>
      <c r="AB298">
        <v>532</v>
      </c>
      <c r="AC298" t="s">
        <v>78</v>
      </c>
      <c r="AD298" t="s">
        <v>55</v>
      </c>
      <c r="AG298" t="s">
        <v>56</v>
      </c>
      <c r="AH298">
        <v>70</v>
      </c>
      <c r="AI298">
        <v>76</v>
      </c>
    </row>
    <row r="299" spans="1:35" x14ac:dyDescent="0.3">
      <c r="A299" t="s">
        <v>666</v>
      </c>
      <c r="B299" t="s">
        <v>29</v>
      </c>
      <c r="C299" t="s">
        <v>46</v>
      </c>
      <c r="D299" t="s">
        <v>96</v>
      </c>
      <c r="E299" t="s">
        <v>32</v>
      </c>
      <c r="F299" s="1">
        <v>4042</v>
      </c>
      <c r="G299">
        <v>12</v>
      </c>
      <c r="H299" s="1">
        <v>3556.96</v>
      </c>
      <c r="I299">
        <v>118</v>
      </c>
      <c r="J299">
        <v>98</v>
      </c>
      <c r="K299">
        <v>3.4</v>
      </c>
      <c r="L299">
        <v>346</v>
      </c>
      <c r="M299" t="s">
        <v>60</v>
      </c>
      <c r="N299">
        <v>374</v>
      </c>
      <c r="O299" s="1">
        <v>3182.96</v>
      </c>
      <c r="P299" s="2">
        <v>45955</v>
      </c>
      <c r="Q299" s="2">
        <v>45589</v>
      </c>
      <c r="R299" t="s">
        <v>49</v>
      </c>
      <c r="S299">
        <v>22</v>
      </c>
      <c r="T299">
        <v>53</v>
      </c>
      <c r="U299" t="s">
        <v>50</v>
      </c>
      <c r="V299" t="s">
        <v>68</v>
      </c>
      <c r="W299" t="s">
        <v>51</v>
      </c>
      <c r="X299" t="s">
        <v>667</v>
      </c>
      <c r="Y299" t="s">
        <v>39</v>
      </c>
      <c r="Z299">
        <v>13</v>
      </c>
      <c r="AA299" t="s">
        <v>63</v>
      </c>
      <c r="AB299">
        <v>463</v>
      </c>
      <c r="AC299" t="s">
        <v>54</v>
      </c>
      <c r="AD299" t="s">
        <v>42</v>
      </c>
      <c r="AG299" t="s">
        <v>32</v>
      </c>
      <c r="AH299">
        <v>118</v>
      </c>
      <c r="AI299">
        <v>98</v>
      </c>
    </row>
    <row r="300" spans="1:35" x14ac:dyDescent="0.3">
      <c r="A300" t="s">
        <v>668</v>
      </c>
      <c r="B300" t="s">
        <v>80</v>
      </c>
      <c r="C300" t="s">
        <v>66</v>
      </c>
      <c r="D300" t="s">
        <v>67</v>
      </c>
      <c r="E300" t="s">
        <v>56</v>
      </c>
      <c r="F300" s="1">
        <v>1180</v>
      </c>
      <c r="G300">
        <v>34</v>
      </c>
      <c r="H300">
        <v>778.8</v>
      </c>
      <c r="I300">
        <v>85</v>
      </c>
      <c r="J300">
        <v>60</v>
      </c>
      <c r="K300">
        <v>4.0999999999999996</v>
      </c>
      <c r="L300">
        <v>470</v>
      </c>
      <c r="M300" t="s">
        <v>48</v>
      </c>
      <c r="N300">
        <v>488</v>
      </c>
      <c r="O300">
        <v>290.8</v>
      </c>
      <c r="P300" s="2">
        <v>45956</v>
      </c>
      <c r="Q300" s="2">
        <v>45590</v>
      </c>
      <c r="R300" t="s">
        <v>89</v>
      </c>
      <c r="S300">
        <v>23</v>
      </c>
      <c r="T300">
        <v>55</v>
      </c>
      <c r="U300" t="s">
        <v>35</v>
      </c>
      <c r="V300" t="s">
        <v>68</v>
      </c>
      <c r="W300" t="s">
        <v>37</v>
      </c>
      <c r="X300" t="s">
        <v>669</v>
      </c>
      <c r="Y300" t="s">
        <v>39</v>
      </c>
      <c r="Z300">
        <v>12</v>
      </c>
      <c r="AA300" t="s">
        <v>63</v>
      </c>
      <c r="AB300">
        <v>267</v>
      </c>
      <c r="AC300" t="s">
        <v>54</v>
      </c>
      <c r="AD300" t="s">
        <v>55</v>
      </c>
      <c r="AG300" t="s">
        <v>56</v>
      </c>
      <c r="AH300">
        <v>85</v>
      </c>
      <c r="AI300">
        <v>60</v>
      </c>
    </row>
    <row r="301" spans="1:35" x14ac:dyDescent="0.3">
      <c r="A301" t="s">
        <v>670</v>
      </c>
      <c r="B301" t="s">
        <v>75</v>
      </c>
      <c r="C301" t="s">
        <v>84</v>
      </c>
      <c r="D301" t="s">
        <v>58</v>
      </c>
      <c r="E301" t="s">
        <v>59</v>
      </c>
      <c r="F301" s="1">
        <v>4637</v>
      </c>
      <c r="G301">
        <v>35</v>
      </c>
      <c r="H301" s="1">
        <v>3014.05</v>
      </c>
      <c r="I301">
        <v>12</v>
      </c>
      <c r="J301">
        <v>58</v>
      </c>
      <c r="K301">
        <v>3.9</v>
      </c>
      <c r="L301">
        <v>473</v>
      </c>
      <c r="M301" t="s">
        <v>48</v>
      </c>
      <c r="N301">
        <v>253</v>
      </c>
      <c r="O301" s="1">
        <v>2761.05</v>
      </c>
      <c r="P301" s="2">
        <v>45957</v>
      </c>
      <c r="Q301" s="2">
        <v>45591</v>
      </c>
      <c r="R301" t="s">
        <v>89</v>
      </c>
      <c r="S301">
        <v>33</v>
      </c>
      <c r="T301">
        <v>34</v>
      </c>
      <c r="U301" t="s">
        <v>35</v>
      </c>
      <c r="V301" t="s">
        <v>61</v>
      </c>
      <c r="W301" t="s">
        <v>37</v>
      </c>
      <c r="X301" t="s">
        <v>671</v>
      </c>
      <c r="Y301" t="s">
        <v>39</v>
      </c>
      <c r="Z301">
        <v>5</v>
      </c>
      <c r="AA301" t="s">
        <v>63</v>
      </c>
      <c r="AB301">
        <v>295</v>
      </c>
      <c r="AC301" t="s">
        <v>78</v>
      </c>
      <c r="AD301" t="s">
        <v>42</v>
      </c>
      <c r="AG301" t="s">
        <v>59</v>
      </c>
      <c r="AH301">
        <v>12</v>
      </c>
      <c r="AI301">
        <v>58</v>
      </c>
    </row>
    <row r="302" spans="1:35" x14ac:dyDescent="0.3">
      <c r="A302" t="s">
        <v>672</v>
      </c>
      <c r="B302" t="s">
        <v>45</v>
      </c>
      <c r="C302" t="s">
        <v>66</v>
      </c>
      <c r="D302" t="s">
        <v>31</v>
      </c>
      <c r="E302" t="s">
        <v>59</v>
      </c>
      <c r="F302">
        <v>945</v>
      </c>
      <c r="G302">
        <v>15</v>
      </c>
      <c r="H302">
        <v>803.25</v>
      </c>
      <c r="I302">
        <v>5</v>
      </c>
      <c r="J302">
        <v>23</v>
      </c>
      <c r="K302">
        <v>1.9</v>
      </c>
      <c r="L302">
        <v>112</v>
      </c>
      <c r="M302" t="s">
        <v>48</v>
      </c>
      <c r="N302">
        <v>727</v>
      </c>
      <c r="O302">
        <v>76.25</v>
      </c>
      <c r="P302" s="2">
        <v>45958</v>
      </c>
      <c r="Q302" s="2">
        <v>45592</v>
      </c>
      <c r="R302" t="s">
        <v>49</v>
      </c>
      <c r="S302">
        <v>7</v>
      </c>
      <c r="T302">
        <v>68</v>
      </c>
      <c r="U302" t="s">
        <v>50</v>
      </c>
      <c r="V302" t="s">
        <v>68</v>
      </c>
      <c r="W302" t="s">
        <v>76</v>
      </c>
      <c r="X302" t="s">
        <v>673</v>
      </c>
      <c r="Y302" t="s">
        <v>53</v>
      </c>
      <c r="Z302">
        <v>2</v>
      </c>
      <c r="AA302" t="s">
        <v>63</v>
      </c>
      <c r="AB302">
        <v>201</v>
      </c>
      <c r="AC302" t="s">
        <v>78</v>
      </c>
      <c r="AD302" t="s">
        <v>55</v>
      </c>
      <c r="AG302" t="s">
        <v>59</v>
      </c>
      <c r="AH302">
        <v>5</v>
      </c>
      <c r="AI302">
        <v>23</v>
      </c>
    </row>
    <row r="303" spans="1:35" x14ac:dyDescent="0.3">
      <c r="A303" t="s">
        <v>674</v>
      </c>
      <c r="B303" t="s">
        <v>29</v>
      </c>
      <c r="C303" t="s">
        <v>66</v>
      </c>
      <c r="D303" t="s">
        <v>67</v>
      </c>
      <c r="E303" t="s">
        <v>43</v>
      </c>
      <c r="F303" s="1">
        <v>1836</v>
      </c>
      <c r="G303">
        <v>35</v>
      </c>
      <c r="H303" s="1">
        <v>1193.4000000000001</v>
      </c>
      <c r="I303">
        <v>24</v>
      </c>
      <c r="J303">
        <v>96</v>
      </c>
      <c r="K303">
        <v>1.3</v>
      </c>
      <c r="L303">
        <v>89</v>
      </c>
      <c r="M303" t="s">
        <v>60</v>
      </c>
      <c r="N303" s="1">
        <v>3376</v>
      </c>
      <c r="O303" s="1">
        <v>-2182.6</v>
      </c>
      <c r="P303" s="2">
        <v>45959</v>
      </c>
      <c r="Q303" s="2">
        <v>45593</v>
      </c>
      <c r="R303" t="s">
        <v>89</v>
      </c>
      <c r="S303">
        <v>28</v>
      </c>
      <c r="T303">
        <v>18</v>
      </c>
      <c r="U303" t="s">
        <v>50</v>
      </c>
      <c r="V303" t="s">
        <v>36</v>
      </c>
      <c r="W303" t="s">
        <v>76</v>
      </c>
      <c r="X303" t="s">
        <v>675</v>
      </c>
      <c r="Y303" t="s">
        <v>70</v>
      </c>
      <c r="Z303">
        <v>11</v>
      </c>
      <c r="AA303" t="s">
        <v>40</v>
      </c>
      <c r="AB303">
        <v>596</v>
      </c>
      <c r="AC303" t="s">
        <v>54</v>
      </c>
      <c r="AD303" t="s">
        <v>42</v>
      </c>
      <c r="AG303" t="s">
        <v>43</v>
      </c>
      <c r="AH303">
        <v>24</v>
      </c>
      <c r="AI303">
        <v>96</v>
      </c>
    </row>
    <row r="304" spans="1:35" x14ac:dyDescent="0.3">
      <c r="A304" t="s">
        <v>676</v>
      </c>
      <c r="B304" t="s">
        <v>65</v>
      </c>
      <c r="C304" t="s">
        <v>30</v>
      </c>
      <c r="D304" t="s">
        <v>31</v>
      </c>
      <c r="E304" t="s">
        <v>32</v>
      </c>
      <c r="F304">
        <v>904</v>
      </c>
      <c r="G304">
        <v>30</v>
      </c>
      <c r="H304">
        <v>632.79999999999995</v>
      </c>
      <c r="I304">
        <v>117</v>
      </c>
      <c r="J304">
        <v>24</v>
      </c>
      <c r="K304">
        <v>3.4</v>
      </c>
      <c r="L304">
        <v>244</v>
      </c>
      <c r="M304" t="s">
        <v>60</v>
      </c>
      <c r="N304" s="1">
        <v>1636</v>
      </c>
      <c r="O304" s="1">
        <v>-1003.2</v>
      </c>
      <c r="P304" s="2">
        <v>45960</v>
      </c>
      <c r="Q304" s="2">
        <v>45594</v>
      </c>
      <c r="R304" t="s">
        <v>49</v>
      </c>
      <c r="S304">
        <v>3</v>
      </c>
      <c r="T304">
        <v>20</v>
      </c>
      <c r="U304" t="s">
        <v>50</v>
      </c>
      <c r="V304" t="s">
        <v>61</v>
      </c>
      <c r="W304" t="s">
        <v>76</v>
      </c>
      <c r="X304" t="s">
        <v>677</v>
      </c>
      <c r="Y304" t="s">
        <v>53</v>
      </c>
      <c r="Z304">
        <v>7</v>
      </c>
      <c r="AA304" t="s">
        <v>40</v>
      </c>
      <c r="AB304">
        <v>452</v>
      </c>
      <c r="AC304" t="s">
        <v>41</v>
      </c>
      <c r="AD304" t="s">
        <v>55</v>
      </c>
      <c r="AG304" t="s">
        <v>32</v>
      </c>
      <c r="AH304">
        <v>117</v>
      </c>
      <c r="AI304">
        <v>24</v>
      </c>
    </row>
    <row r="305" spans="1:35" x14ac:dyDescent="0.3">
      <c r="A305" t="s">
        <v>678</v>
      </c>
      <c r="B305" t="s">
        <v>45</v>
      </c>
      <c r="C305" t="s">
        <v>66</v>
      </c>
      <c r="D305" t="s">
        <v>58</v>
      </c>
      <c r="E305" t="s">
        <v>32</v>
      </c>
      <c r="F305" s="1">
        <v>4577</v>
      </c>
      <c r="G305">
        <v>31</v>
      </c>
      <c r="H305" s="1">
        <v>3158.13</v>
      </c>
      <c r="I305">
        <v>178</v>
      </c>
      <c r="J305">
        <v>74</v>
      </c>
      <c r="K305">
        <v>4.2</v>
      </c>
      <c r="L305">
        <v>375</v>
      </c>
      <c r="M305" t="s">
        <v>48</v>
      </c>
      <c r="N305" s="1">
        <v>2865</v>
      </c>
      <c r="O305">
        <v>293.13</v>
      </c>
      <c r="P305" s="2">
        <v>45961</v>
      </c>
      <c r="Q305" s="2">
        <v>45595</v>
      </c>
      <c r="R305" t="s">
        <v>89</v>
      </c>
      <c r="S305">
        <v>46</v>
      </c>
      <c r="T305">
        <v>56</v>
      </c>
      <c r="U305" t="s">
        <v>50</v>
      </c>
      <c r="V305" t="s">
        <v>36</v>
      </c>
      <c r="W305" t="s">
        <v>51</v>
      </c>
      <c r="X305" t="s">
        <v>679</v>
      </c>
      <c r="Y305" t="s">
        <v>53</v>
      </c>
      <c r="Z305">
        <v>10</v>
      </c>
      <c r="AA305" t="s">
        <v>63</v>
      </c>
      <c r="AB305">
        <v>359</v>
      </c>
      <c r="AC305" t="s">
        <v>78</v>
      </c>
      <c r="AD305" t="s">
        <v>82</v>
      </c>
      <c r="AG305" t="s">
        <v>32</v>
      </c>
      <c r="AH305">
        <v>178</v>
      </c>
      <c r="AI305">
        <v>74</v>
      </c>
    </row>
    <row r="306" spans="1:35" x14ac:dyDescent="0.3">
      <c r="A306" t="s">
        <v>680</v>
      </c>
      <c r="B306" t="s">
        <v>75</v>
      </c>
      <c r="C306" t="s">
        <v>72</v>
      </c>
      <c r="D306" t="s">
        <v>31</v>
      </c>
      <c r="E306" t="s">
        <v>56</v>
      </c>
      <c r="F306" s="1">
        <v>4979</v>
      </c>
      <c r="G306">
        <v>48</v>
      </c>
      <c r="H306" s="1">
        <v>2589.08</v>
      </c>
      <c r="I306">
        <v>174</v>
      </c>
      <c r="J306">
        <v>67</v>
      </c>
      <c r="K306">
        <v>4.8</v>
      </c>
      <c r="L306">
        <v>250</v>
      </c>
      <c r="M306" t="s">
        <v>33</v>
      </c>
      <c r="N306" s="1">
        <v>1104</v>
      </c>
      <c r="O306" s="1">
        <v>1485.08</v>
      </c>
      <c r="P306" s="2">
        <v>45962</v>
      </c>
      <c r="Q306" s="2">
        <v>45596</v>
      </c>
      <c r="R306" t="s">
        <v>34</v>
      </c>
      <c r="S306">
        <v>47</v>
      </c>
      <c r="T306">
        <v>48</v>
      </c>
      <c r="U306" t="s">
        <v>35</v>
      </c>
      <c r="V306" t="s">
        <v>61</v>
      </c>
      <c r="W306" t="s">
        <v>76</v>
      </c>
      <c r="X306" t="s">
        <v>681</v>
      </c>
      <c r="Y306" t="s">
        <v>39</v>
      </c>
      <c r="Z306">
        <v>6</v>
      </c>
      <c r="AA306" t="s">
        <v>40</v>
      </c>
      <c r="AB306">
        <v>531</v>
      </c>
      <c r="AC306" t="s">
        <v>41</v>
      </c>
      <c r="AD306" t="s">
        <v>82</v>
      </c>
      <c r="AG306" t="s">
        <v>56</v>
      </c>
      <c r="AH306">
        <v>174</v>
      </c>
      <c r="AI306">
        <v>67</v>
      </c>
    </row>
    <row r="307" spans="1:35" x14ac:dyDescent="0.3">
      <c r="A307" t="s">
        <v>682</v>
      </c>
      <c r="B307" t="s">
        <v>45</v>
      </c>
      <c r="C307" t="s">
        <v>46</v>
      </c>
      <c r="D307" t="s">
        <v>96</v>
      </c>
      <c r="E307" t="s">
        <v>59</v>
      </c>
      <c r="F307" s="1">
        <v>3802</v>
      </c>
      <c r="G307">
        <v>12</v>
      </c>
      <c r="H307" s="1">
        <v>3345.76</v>
      </c>
      <c r="I307">
        <v>143</v>
      </c>
      <c r="J307">
        <v>40</v>
      </c>
      <c r="K307">
        <v>4.4000000000000004</v>
      </c>
      <c r="L307">
        <v>381</v>
      </c>
      <c r="M307" t="s">
        <v>33</v>
      </c>
      <c r="N307" s="1">
        <v>1225</v>
      </c>
      <c r="O307" s="1">
        <v>2120.7600000000002</v>
      </c>
      <c r="P307" s="2">
        <v>45963</v>
      </c>
      <c r="Q307" s="2">
        <v>45597</v>
      </c>
      <c r="R307" t="s">
        <v>34</v>
      </c>
      <c r="S307">
        <v>48</v>
      </c>
      <c r="T307">
        <v>30</v>
      </c>
      <c r="U307" t="s">
        <v>35</v>
      </c>
      <c r="V307" t="s">
        <v>68</v>
      </c>
      <c r="W307" t="s">
        <v>51</v>
      </c>
      <c r="X307" t="s">
        <v>683</v>
      </c>
      <c r="Y307" t="s">
        <v>39</v>
      </c>
      <c r="Z307">
        <v>11</v>
      </c>
      <c r="AA307" t="s">
        <v>40</v>
      </c>
      <c r="AB307">
        <v>180</v>
      </c>
      <c r="AC307" t="s">
        <v>41</v>
      </c>
      <c r="AD307" t="s">
        <v>82</v>
      </c>
      <c r="AG307" t="s">
        <v>59</v>
      </c>
      <c r="AH307">
        <v>143</v>
      </c>
      <c r="AI307">
        <v>40</v>
      </c>
    </row>
    <row r="308" spans="1:35" x14ac:dyDescent="0.3">
      <c r="A308" t="s">
        <v>684</v>
      </c>
      <c r="B308" t="s">
        <v>65</v>
      </c>
      <c r="C308" t="s">
        <v>30</v>
      </c>
      <c r="D308" t="s">
        <v>31</v>
      </c>
      <c r="E308" t="s">
        <v>43</v>
      </c>
      <c r="F308" s="1">
        <v>2437</v>
      </c>
      <c r="G308">
        <v>17</v>
      </c>
      <c r="H308" s="1">
        <v>2022.71</v>
      </c>
      <c r="I308">
        <v>59</v>
      </c>
      <c r="J308">
        <v>11</v>
      </c>
      <c r="K308">
        <v>2</v>
      </c>
      <c r="L308">
        <v>201</v>
      </c>
      <c r="M308" t="s">
        <v>48</v>
      </c>
      <c r="N308">
        <v>864</v>
      </c>
      <c r="O308" s="1">
        <v>1158.71</v>
      </c>
      <c r="P308" s="2">
        <v>45964</v>
      </c>
      <c r="Q308" s="2">
        <v>45598</v>
      </c>
      <c r="R308" t="s">
        <v>34</v>
      </c>
      <c r="S308">
        <v>46</v>
      </c>
      <c r="T308">
        <v>35</v>
      </c>
      <c r="U308" t="s">
        <v>50</v>
      </c>
      <c r="V308" t="s">
        <v>36</v>
      </c>
      <c r="W308" t="s">
        <v>51</v>
      </c>
      <c r="X308" t="s">
        <v>685</v>
      </c>
      <c r="Y308" t="s">
        <v>53</v>
      </c>
      <c r="Z308">
        <v>1</v>
      </c>
      <c r="AA308" t="s">
        <v>40</v>
      </c>
      <c r="AB308">
        <v>441</v>
      </c>
      <c r="AC308" t="s">
        <v>41</v>
      </c>
      <c r="AD308" t="s">
        <v>42</v>
      </c>
      <c r="AG308" t="s">
        <v>43</v>
      </c>
      <c r="AH308">
        <v>59</v>
      </c>
      <c r="AI308">
        <v>11</v>
      </c>
    </row>
    <row r="309" spans="1:35" x14ac:dyDescent="0.3">
      <c r="A309" t="s">
        <v>686</v>
      </c>
      <c r="B309" t="s">
        <v>80</v>
      </c>
      <c r="C309" t="s">
        <v>72</v>
      </c>
      <c r="D309" t="s">
        <v>67</v>
      </c>
      <c r="E309" t="s">
        <v>43</v>
      </c>
      <c r="F309" s="1">
        <v>4619</v>
      </c>
      <c r="G309">
        <v>47</v>
      </c>
      <c r="H309" s="1">
        <v>2448.0700000000002</v>
      </c>
      <c r="I309">
        <v>68</v>
      </c>
      <c r="J309">
        <v>42</v>
      </c>
      <c r="K309">
        <v>4.5999999999999996</v>
      </c>
      <c r="L309">
        <v>22</v>
      </c>
      <c r="M309" t="s">
        <v>48</v>
      </c>
      <c r="N309" s="1">
        <v>1100</v>
      </c>
      <c r="O309" s="1">
        <v>1348.07</v>
      </c>
      <c r="P309" s="2">
        <v>45965</v>
      </c>
      <c r="Q309" s="2">
        <v>45599</v>
      </c>
      <c r="R309" t="s">
        <v>49</v>
      </c>
      <c r="S309">
        <v>25</v>
      </c>
      <c r="T309">
        <v>22</v>
      </c>
      <c r="U309" t="s">
        <v>35</v>
      </c>
      <c r="V309" t="s">
        <v>61</v>
      </c>
      <c r="W309" t="s">
        <v>76</v>
      </c>
      <c r="X309" t="s">
        <v>687</v>
      </c>
      <c r="Y309" t="s">
        <v>53</v>
      </c>
      <c r="Z309">
        <v>13</v>
      </c>
      <c r="AA309" t="s">
        <v>40</v>
      </c>
      <c r="AB309">
        <v>974</v>
      </c>
      <c r="AC309" t="s">
        <v>54</v>
      </c>
      <c r="AD309" t="s">
        <v>82</v>
      </c>
      <c r="AG309" t="s">
        <v>43</v>
      </c>
      <c r="AH309">
        <v>68</v>
      </c>
      <c r="AI309">
        <v>42</v>
      </c>
    </row>
    <row r="310" spans="1:35" x14ac:dyDescent="0.3">
      <c r="A310" t="s">
        <v>688</v>
      </c>
      <c r="B310" t="s">
        <v>80</v>
      </c>
      <c r="C310" t="s">
        <v>66</v>
      </c>
      <c r="D310" t="s">
        <v>58</v>
      </c>
      <c r="E310" t="s">
        <v>43</v>
      </c>
      <c r="F310">
        <v>586</v>
      </c>
      <c r="G310">
        <v>31</v>
      </c>
      <c r="H310">
        <v>404.34</v>
      </c>
      <c r="I310">
        <v>130</v>
      </c>
      <c r="J310">
        <v>84</v>
      </c>
      <c r="K310">
        <v>3.3</v>
      </c>
      <c r="L310">
        <v>373</v>
      </c>
      <c r="M310" t="s">
        <v>33</v>
      </c>
      <c r="N310" s="1">
        <v>2595</v>
      </c>
      <c r="O310" s="1">
        <v>-2190.66</v>
      </c>
      <c r="P310" s="2">
        <v>45966</v>
      </c>
      <c r="Q310" s="2">
        <v>45600</v>
      </c>
      <c r="R310" t="s">
        <v>89</v>
      </c>
      <c r="S310">
        <v>33</v>
      </c>
      <c r="T310">
        <v>63</v>
      </c>
      <c r="U310" t="s">
        <v>50</v>
      </c>
      <c r="V310" t="s">
        <v>36</v>
      </c>
      <c r="W310" t="s">
        <v>51</v>
      </c>
      <c r="X310" t="s">
        <v>689</v>
      </c>
      <c r="Y310" t="s">
        <v>70</v>
      </c>
      <c r="Z310">
        <v>6</v>
      </c>
      <c r="AA310" t="s">
        <v>63</v>
      </c>
      <c r="AB310">
        <v>302</v>
      </c>
      <c r="AC310" t="s">
        <v>78</v>
      </c>
      <c r="AD310" t="s">
        <v>55</v>
      </c>
      <c r="AG310" t="s">
        <v>43</v>
      </c>
      <c r="AH310">
        <v>130</v>
      </c>
      <c r="AI310">
        <v>84</v>
      </c>
    </row>
    <row r="311" spans="1:35" x14ac:dyDescent="0.3">
      <c r="A311" t="s">
        <v>690</v>
      </c>
      <c r="B311" t="s">
        <v>75</v>
      </c>
      <c r="C311" t="s">
        <v>46</v>
      </c>
      <c r="D311" t="s">
        <v>31</v>
      </c>
      <c r="E311" t="s">
        <v>59</v>
      </c>
      <c r="F311" s="1">
        <v>2221</v>
      </c>
      <c r="G311">
        <v>7</v>
      </c>
      <c r="H311" s="1">
        <v>2065.5300000000002</v>
      </c>
      <c r="I311">
        <v>108</v>
      </c>
      <c r="J311">
        <v>30</v>
      </c>
      <c r="K311">
        <v>3.1</v>
      </c>
      <c r="L311">
        <v>75</v>
      </c>
      <c r="M311" t="s">
        <v>33</v>
      </c>
      <c r="N311">
        <v>298</v>
      </c>
      <c r="O311" s="1">
        <v>1767.53</v>
      </c>
      <c r="P311" s="2">
        <v>45967</v>
      </c>
      <c r="Q311" s="2">
        <v>45601</v>
      </c>
      <c r="R311" t="s">
        <v>89</v>
      </c>
      <c r="S311">
        <v>9</v>
      </c>
      <c r="T311">
        <v>59</v>
      </c>
      <c r="U311" t="s">
        <v>50</v>
      </c>
      <c r="V311" t="s">
        <v>36</v>
      </c>
      <c r="W311" t="s">
        <v>51</v>
      </c>
      <c r="X311" t="s">
        <v>691</v>
      </c>
      <c r="Y311" t="s">
        <v>39</v>
      </c>
      <c r="Z311">
        <v>6</v>
      </c>
      <c r="AA311" t="s">
        <v>63</v>
      </c>
      <c r="AB311">
        <v>779</v>
      </c>
      <c r="AC311" t="s">
        <v>41</v>
      </c>
      <c r="AD311" t="s">
        <v>42</v>
      </c>
      <c r="AG311" t="s">
        <v>59</v>
      </c>
      <c r="AH311">
        <v>108</v>
      </c>
      <c r="AI311">
        <v>30</v>
      </c>
    </row>
    <row r="312" spans="1:35" x14ac:dyDescent="0.3">
      <c r="A312" t="s">
        <v>692</v>
      </c>
      <c r="B312" t="s">
        <v>75</v>
      </c>
      <c r="C312" t="s">
        <v>84</v>
      </c>
      <c r="D312" t="s">
        <v>58</v>
      </c>
      <c r="E312" t="s">
        <v>59</v>
      </c>
      <c r="F312" s="1">
        <v>2840</v>
      </c>
      <c r="G312">
        <v>12</v>
      </c>
      <c r="H312" s="1">
        <v>2499.1999999999998</v>
      </c>
      <c r="I312">
        <v>130</v>
      </c>
      <c r="J312">
        <v>83</v>
      </c>
      <c r="K312">
        <v>2.2000000000000002</v>
      </c>
      <c r="L312">
        <v>59</v>
      </c>
      <c r="M312" t="s">
        <v>48</v>
      </c>
      <c r="N312" s="1">
        <v>2075</v>
      </c>
      <c r="O312">
        <v>424.2</v>
      </c>
      <c r="P312" s="2">
        <v>45968</v>
      </c>
      <c r="Q312" s="2">
        <v>45602</v>
      </c>
      <c r="R312" t="s">
        <v>89</v>
      </c>
      <c r="S312">
        <v>31</v>
      </c>
      <c r="T312">
        <v>20</v>
      </c>
      <c r="U312" t="s">
        <v>50</v>
      </c>
      <c r="V312" t="s">
        <v>61</v>
      </c>
      <c r="W312" t="s">
        <v>51</v>
      </c>
      <c r="X312" t="s">
        <v>693</v>
      </c>
      <c r="Y312" t="s">
        <v>70</v>
      </c>
      <c r="Z312">
        <v>5</v>
      </c>
      <c r="AA312" t="s">
        <v>63</v>
      </c>
      <c r="AB312">
        <v>195</v>
      </c>
      <c r="AC312" t="s">
        <v>41</v>
      </c>
      <c r="AD312" t="s">
        <v>42</v>
      </c>
      <c r="AG312" t="s">
        <v>59</v>
      </c>
      <c r="AH312">
        <v>130</v>
      </c>
      <c r="AI312">
        <v>83</v>
      </c>
    </row>
    <row r="313" spans="1:35" x14ac:dyDescent="0.3">
      <c r="A313" t="s">
        <v>694</v>
      </c>
      <c r="B313" t="s">
        <v>65</v>
      </c>
      <c r="C313" t="s">
        <v>72</v>
      </c>
      <c r="D313" t="s">
        <v>47</v>
      </c>
      <c r="E313" t="s">
        <v>32</v>
      </c>
      <c r="F313" s="1">
        <v>2045</v>
      </c>
      <c r="G313">
        <v>28</v>
      </c>
      <c r="H313" s="1">
        <v>1472.4</v>
      </c>
      <c r="I313">
        <v>109</v>
      </c>
      <c r="J313">
        <v>96</v>
      </c>
      <c r="K313">
        <v>2.6</v>
      </c>
      <c r="L313">
        <v>427</v>
      </c>
      <c r="M313" t="s">
        <v>48</v>
      </c>
      <c r="N313" s="1">
        <v>2786</v>
      </c>
      <c r="O313" s="1">
        <v>-1313.6</v>
      </c>
      <c r="P313" s="2">
        <v>45969</v>
      </c>
      <c r="Q313" s="2">
        <v>45603</v>
      </c>
      <c r="R313" t="s">
        <v>34</v>
      </c>
      <c r="S313">
        <v>16</v>
      </c>
      <c r="T313">
        <v>58</v>
      </c>
      <c r="U313" t="s">
        <v>50</v>
      </c>
      <c r="V313" t="s">
        <v>61</v>
      </c>
      <c r="W313" t="s">
        <v>37</v>
      </c>
      <c r="X313" t="s">
        <v>695</v>
      </c>
      <c r="Y313" t="s">
        <v>53</v>
      </c>
      <c r="Z313">
        <v>5</v>
      </c>
      <c r="AA313" t="s">
        <v>40</v>
      </c>
      <c r="AB313">
        <v>769</v>
      </c>
      <c r="AC313" t="s">
        <v>41</v>
      </c>
      <c r="AD313" t="s">
        <v>55</v>
      </c>
      <c r="AG313" t="s">
        <v>32</v>
      </c>
      <c r="AH313">
        <v>109</v>
      </c>
      <c r="AI313">
        <v>96</v>
      </c>
    </row>
    <row r="314" spans="1:35" x14ac:dyDescent="0.3">
      <c r="A314" t="s">
        <v>696</v>
      </c>
      <c r="B314" t="s">
        <v>75</v>
      </c>
      <c r="C314" t="s">
        <v>30</v>
      </c>
      <c r="D314" t="s">
        <v>67</v>
      </c>
      <c r="E314" t="s">
        <v>43</v>
      </c>
      <c r="F314" s="1">
        <v>2606</v>
      </c>
      <c r="G314">
        <v>17</v>
      </c>
      <c r="H314" s="1">
        <v>2162.98</v>
      </c>
      <c r="I314">
        <v>47</v>
      </c>
      <c r="J314">
        <v>8</v>
      </c>
      <c r="K314">
        <v>3.5</v>
      </c>
      <c r="L314">
        <v>146</v>
      </c>
      <c r="M314" t="s">
        <v>48</v>
      </c>
      <c r="N314">
        <v>949</v>
      </c>
      <c r="O314" s="1">
        <v>1213.98</v>
      </c>
      <c r="P314" s="2">
        <v>45970</v>
      </c>
      <c r="Q314" s="2">
        <v>45604</v>
      </c>
      <c r="R314" t="s">
        <v>34</v>
      </c>
      <c r="S314">
        <v>28</v>
      </c>
      <c r="T314">
        <v>59</v>
      </c>
      <c r="U314" t="s">
        <v>35</v>
      </c>
      <c r="V314" t="s">
        <v>36</v>
      </c>
      <c r="W314" t="s">
        <v>37</v>
      </c>
      <c r="X314" t="s">
        <v>697</v>
      </c>
      <c r="Y314" t="s">
        <v>39</v>
      </c>
      <c r="Z314">
        <v>12</v>
      </c>
      <c r="AA314" t="s">
        <v>63</v>
      </c>
      <c r="AB314">
        <v>469</v>
      </c>
      <c r="AC314" t="s">
        <v>41</v>
      </c>
      <c r="AD314" t="s">
        <v>55</v>
      </c>
      <c r="AG314" t="s">
        <v>43</v>
      </c>
      <c r="AH314">
        <v>47</v>
      </c>
      <c r="AI314">
        <v>8</v>
      </c>
    </row>
    <row r="315" spans="1:35" x14ac:dyDescent="0.3">
      <c r="A315" t="s">
        <v>698</v>
      </c>
      <c r="B315" t="s">
        <v>75</v>
      </c>
      <c r="C315" t="s">
        <v>72</v>
      </c>
      <c r="D315" t="s">
        <v>47</v>
      </c>
      <c r="E315" t="s">
        <v>56</v>
      </c>
      <c r="F315">
        <v>584</v>
      </c>
      <c r="G315">
        <v>13</v>
      </c>
      <c r="H315">
        <v>508.08</v>
      </c>
      <c r="I315">
        <v>8</v>
      </c>
      <c r="J315">
        <v>52</v>
      </c>
      <c r="K315">
        <v>1.2</v>
      </c>
      <c r="L315">
        <v>37</v>
      </c>
      <c r="M315" t="s">
        <v>33</v>
      </c>
      <c r="N315" s="1">
        <v>3835</v>
      </c>
      <c r="O315" s="1">
        <v>-3326.92</v>
      </c>
      <c r="P315" s="2">
        <v>45971</v>
      </c>
      <c r="Q315" s="2">
        <v>45605</v>
      </c>
      <c r="R315" t="s">
        <v>34</v>
      </c>
      <c r="S315">
        <v>35</v>
      </c>
      <c r="T315">
        <v>47</v>
      </c>
      <c r="U315" t="s">
        <v>50</v>
      </c>
      <c r="V315" t="s">
        <v>36</v>
      </c>
      <c r="W315" t="s">
        <v>76</v>
      </c>
      <c r="X315" t="s">
        <v>699</v>
      </c>
      <c r="Y315" t="s">
        <v>70</v>
      </c>
      <c r="Z315">
        <v>8</v>
      </c>
      <c r="AA315" t="s">
        <v>63</v>
      </c>
      <c r="AB315">
        <v>473</v>
      </c>
      <c r="AC315" t="s">
        <v>54</v>
      </c>
      <c r="AD315" t="s">
        <v>55</v>
      </c>
      <c r="AG315" t="s">
        <v>56</v>
      </c>
      <c r="AH315">
        <v>8</v>
      </c>
      <c r="AI315">
        <v>52</v>
      </c>
    </row>
    <row r="316" spans="1:35" x14ac:dyDescent="0.3">
      <c r="A316" t="s">
        <v>700</v>
      </c>
      <c r="B316" t="s">
        <v>29</v>
      </c>
      <c r="C316" t="s">
        <v>66</v>
      </c>
      <c r="D316" t="s">
        <v>58</v>
      </c>
      <c r="E316" t="s">
        <v>59</v>
      </c>
      <c r="F316" s="1">
        <v>1376</v>
      </c>
      <c r="G316">
        <v>37</v>
      </c>
      <c r="H316">
        <v>866.88</v>
      </c>
      <c r="I316">
        <v>182</v>
      </c>
      <c r="J316">
        <v>57</v>
      </c>
      <c r="K316">
        <v>2</v>
      </c>
      <c r="L316">
        <v>141</v>
      </c>
      <c r="M316" t="s">
        <v>60</v>
      </c>
      <c r="N316" s="1">
        <v>3682</v>
      </c>
      <c r="O316" s="1">
        <v>-2815.12</v>
      </c>
      <c r="P316" s="2">
        <v>45972</v>
      </c>
      <c r="Q316" s="2">
        <v>45606</v>
      </c>
      <c r="R316" t="s">
        <v>89</v>
      </c>
      <c r="S316">
        <v>11</v>
      </c>
      <c r="T316">
        <v>23</v>
      </c>
      <c r="U316" t="s">
        <v>35</v>
      </c>
      <c r="V316" t="s">
        <v>36</v>
      </c>
      <c r="W316" t="s">
        <v>51</v>
      </c>
      <c r="X316" t="s">
        <v>701</v>
      </c>
      <c r="Y316" t="s">
        <v>53</v>
      </c>
      <c r="Z316">
        <v>6</v>
      </c>
      <c r="AA316" t="s">
        <v>40</v>
      </c>
      <c r="AB316">
        <v>153</v>
      </c>
      <c r="AC316" t="s">
        <v>78</v>
      </c>
      <c r="AD316" t="s">
        <v>82</v>
      </c>
      <c r="AG316" t="s">
        <v>59</v>
      </c>
      <c r="AH316">
        <v>182</v>
      </c>
      <c r="AI316">
        <v>57</v>
      </c>
    </row>
    <row r="317" spans="1:35" x14ac:dyDescent="0.3">
      <c r="A317" t="s">
        <v>702</v>
      </c>
      <c r="B317" t="s">
        <v>29</v>
      </c>
      <c r="C317" t="s">
        <v>46</v>
      </c>
      <c r="D317" t="s">
        <v>96</v>
      </c>
      <c r="E317" t="s">
        <v>59</v>
      </c>
      <c r="F317" s="1">
        <v>3558</v>
      </c>
      <c r="G317">
        <v>42</v>
      </c>
      <c r="H317" s="1">
        <v>2063.64</v>
      </c>
      <c r="I317">
        <v>9</v>
      </c>
      <c r="J317">
        <v>46</v>
      </c>
      <c r="K317">
        <v>4.9000000000000004</v>
      </c>
      <c r="L317">
        <v>386</v>
      </c>
      <c r="M317" t="s">
        <v>48</v>
      </c>
      <c r="N317" s="1">
        <v>1657</v>
      </c>
      <c r="O317">
        <v>406.64</v>
      </c>
      <c r="P317" s="2">
        <v>45973</v>
      </c>
      <c r="Q317" s="2">
        <v>45607</v>
      </c>
      <c r="R317" t="s">
        <v>34</v>
      </c>
      <c r="S317">
        <v>6</v>
      </c>
      <c r="T317">
        <v>67</v>
      </c>
      <c r="U317" t="s">
        <v>35</v>
      </c>
      <c r="V317" t="s">
        <v>36</v>
      </c>
      <c r="W317" t="s">
        <v>51</v>
      </c>
      <c r="X317" t="s">
        <v>703</v>
      </c>
      <c r="Y317" t="s">
        <v>70</v>
      </c>
      <c r="Z317">
        <v>9</v>
      </c>
      <c r="AA317" t="s">
        <v>63</v>
      </c>
      <c r="AB317">
        <v>817</v>
      </c>
      <c r="AC317" t="s">
        <v>41</v>
      </c>
      <c r="AD317" t="s">
        <v>82</v>
      </c>
      <c r="AG317" t="s">
        <v>59</v>
      </c>
      <c r="AH317">
        <v>9</v>
      </c>
      <c r="AI317">
        <v>46</v>
      </c>
    </row>
    <row r="318" spans="1:35" x14ac:dyDescent="0.3">
      <c r="A318" t="s">
        <v>704</v>
      </c>
      <c r="B318" t="s">
        <v>29</v>
      </c>
      <c r="C318" t="s">
        <v>84</v>
      </c>
      <c r="D318" t="s">
        <v>67</v>
      </c>
      <c r="E318" t="s">
        <v>32</v>
      </c>
      <c r="F318">
        <v>475</v>
      </c>
      <c r="G318">
        <v>0</v>
      </c>
      <c r="H318">
        <v>475</v>
      </c>
      <c r="I318">
        <v>186</v>
      </c>
      <c r="J318">
        <v>80</v>
      </c>
      <c r="K318">
        <v>1.2</v>
      </c>
      <c r="L318">
        <v>81</v>
      </c>
      <c r="M318" t="s">
        <v>60</v>
      </c>
      <c r="N318" s="1">
        <v>2115</v>
      </c>
      <c r="O318" s="1">
        <v>-1640</v>
      </c>
      <c r="P318" s="2">
        <v>45974</v>
      </c>
      <c r="Q318" s="2">
        <v>45608</v>
      </c>
      <c r="R318" t="s">
        <v>89</v>
      </c>
      <c r="S318">
        <v>3</v>
      </c>
      <c r="T318">
        <v>67</v>
      </c>
      <c r="U318" t="s">
        <v>35</v>
      </c>
      <c r="V318" t="s">
        <v>61</v>
      </c>
      <c r="W318" t="s">
        <v>76</v>
      </c>
      <c r="X318" t="s">
        <v>705</v>
      </c>
      <c r="Y318" t="s">
        <v>53</v>
      </c>
      <c r="Z318">
        <v>5</v>
      </c>
      <c r="AA318" t="s">
        <v>40</v>
      </c>
      <c r="AB318">
        <v>153</v>
      </c>
      <c r="AC318" t="s">
        <v>54</v>
      </c>
      <c r="AD318" t="s">
        <v>42</v>
      </c>
      <c r="AG318" t="s">
        <v>32</v>
      </c>
      <c r="AH318">
        <v>186</v>
      </c>
      <c r="AI318">
        <v>80</v>
      </c>
    </row>
    <row r="319" spans="1:35" x14ac:dyDescent="0.3">
      <c r="A319" t="s">
        <v>706</v>
      </c>
      <c r="B319" t="s">
        <v>80</v>
      </c>
      <c r="C319" t="s">
        <v>84</v>
      </c>
      <c r="D319" t="s">
        <v>31</v>
      </c>
      <c r="E319" t="s">
        <v>32</v>
      </c>
      <c r="F319" s="1">
        <v>4721</v>
      </c>
      <c r="G319">
        <v>39</v>
      </c>
      <c r="H319" s="1">
        <v>2879.81</v>
      </c>
      <c r="I319">
        <v>194</v>
      </c>
      <c r="J319">
        <v>7</v>
      </c>
      <c r="K319">
        <v>3.7</v>
      </c>
      <c r="L319">
        <v>59</v>
      </c>
      <c r="M319" t="s">
        <v>48</v>
      </c>
      <c r="N319" s="1">
        <v>1935</v>
      </c>
      <c r="O319">
        <v>944.81</v>
      </c>
      <c r="P319" s="2">
        <v>45975</v>
      </c>
      <c r="Q319" s="2">
        <v>45609</v>
      </c>
      <c r="R319" t="s">
        <v>49</v>
      </c>
      <c r="S319">
        <v>22</v>
      </c>
      <c r="T319">
        <v>27</v>
      </c>
      <c r="U319" t="s">
        <v>35</v>
      </c>
      <c r="V319" t="s">
        <v>68</v>
      </c>
      <c r="W319" t="s">
        <v>51</v>
      </c>
      <c r="X319" t="s">
        <v>707</v>
      </c>
      <c r="Y319" t="s">
        <v>39</v>
      </c>
      <c r="Z319">
        <v>6</v>
      </c>
      <c r="AA319" t="s">
        <v>63</v>
      </c>
      <c r="AB319">
        <v>178</v>
      </c>
      <c r="AC319" t="s">
        <v>54</v>
      </c>
      <c r="AD319" t="s">
        <v>82</v>
      </c>
      <c r="AG319" t="s">
        <v>32</v>
      </c>
      <c r="AH319">
        <v>194</v>
      </c>
      <c r="AI319">
        <v>7</v>
      </c>
    </row>
    <row r="320" spans="1:35" x14ac:dyDescent="0.3">
      <c r="A320" t="s">
        <v>708</v>
      </c>
      <c r="B320" t="s">
        <v>75</v>
      </c>
      <c r="C320" t="s">
        <v>66</v>
      </c>
      <c r="D320" t="s">
        <v>96</v>
      </c>
      <c r="E320" t="s">
        <v>56</v>
      </c>
      <c r="F320" s="1">
        <v>3070</v>
      </c>
      <c r="G320">
        <v>13</v>
      </c>
      <c r="H320" s="1">
        <v>2670.9</v>
      </c>
      <c r="I320">
        <v>142</v>
      </c>
      <c r="J320">
        <v>11</v>
      </c>
      <c r="K320">
        <v>2.6</v>
      </c>
      <c r="L320">
        <v>170</v>
      </c>
      <c r="M320" t="s">
        <v>60</v>
      </c>
      <c r="N320" s="1">
        <v>1535</v>
      </c>
      <c r="O320" s="1">
        <v>1135.9000000000001</v>
      </c>
      <c r="P320" s="2">
        <v>45976</v>
      </c>
      <c r="Q320" s="2">
        <v>45610</v>
      </c>
      <c r="R320" t="s">
        <v>49</v>
      </c>
      <c r="S320">
        <v>28</v>
      </c>
      <c r="T320">
        <v>57</v>
      </c>
      <c r="U320" t="s">
        <v>50</v>
      </c>
      <c r="V320" t="s">
        <v>61</v>
      </c>
      <c r="W320" t="s">
        <v>76</v>
      </c>
      <c r="X320" t="s">
        <v>709</v>
      </c>
      <c r="Y320" t="s">
        <v>53</v>
      </c>
      <c r="Z320">
        <v>11</v>
      </c>
      <c r="AA320" t="s">
        <v>40</v>
      </c>
      <c r="AB320">
        <v>939</v>
      </c>
      <c r="AC320" t="s">
        <v>41</v>
      </c>
      <c r="AD320" t="s">
        <v>82</v>
      </c>
      <c r="AG320" t="s">
        <v>56</v>
      </c>
      <c r="AH320">
        <v>142</v>
      </c>
      <c r="AI320">
        <v>11</v>
      </c>
    </row>
    <row r="321" spans="1:35" x14ac:dyDescent="0.3">
      <c r="A321" t="s">
        <v>710</v>
      </c>
      <c r="B321" t="s">
        <v>80</v>
      </c>
      <c r="C321" t="s">
        <v>46</v>
      </c>
      <c r="D321" t="s">
        <v>67</v>
      </c>
      <c r="E321" t="s">
        <v>59</v>
      </c>
      <c r="F321" s="1">
        <v>3825</v>
      </c>
      <c r="G321">
        <v>32</v>
      </c>
      <c r="H321" s="1">
        <v>2601</v>
      </c>
      <c r="I321">
        <v>137</v>
      </c>
      <c r="J321">
        <v>90</v>
      </c>
      <c r="K321">
        <v>1.8</v>
      </c>
      <c r="L321">
        <v>373</v>
      </c>
      <c r="M321" t="s">
        <v>33</v>
      </c>
      <c r="N321" s="1">
        <v>2358</v>
      </c>
      <c r="O321">
        <v>243</v>
      </c>
      <c r="P321" s="2">
        <v>45977</v>
      </c>
      <c r="Q321" s="2">
        <v>45611</v>
      </c>
      <c r="R321" t="s">
        <v>89</v>
      </c>
      <c r="S321">
        <v>45</v>
      </c>
      <c r="T321">
        <v>28</v>
      </c>
      <c r="U321" t="s">
        <v>50</v>
      </c>
      <c r="V321" t="s">
        <v>61</v>
      </c>
      <c r="W321" t="s">
        <v>76</v>
      </c>
      <c r="X321" t="s">
        <v>711</v>
      </c>
      <c r="Y321" t="s">
        <v>39</v>
      </c>
      <c r="Z321">
        <v>1</v>
      </c>
      <c r="AA321" t="s">
        <v>63</v>
      </c>
      <c r="AB321">
        <v>518</v>
      </c>
      <c r="AC321" t="s">
        <v>78</v>
      </c>
      <c r="AD321" t="s">
        <v>82</v>
      </c>
      <c r="AG321" t="s">
        <v>59</v>
      </c>
      <c r="AH321">
        <v>137</v>
      </c>
      <c r="AI321">
        <v>90</v>
      </c>
    </row>
    <row r="322" spans="1:35" x14ac:dyDescent="0.3">
      <c r="A322" t="s">
        <v>712</v>
      </c>
      <c r="B322" t="s">
        <v>80</v>
      </c>
      <c r="C322" t="s">
        <v>30</v>
      </c>
      <c r="D322" t="s">
        <v>96</v>
      </c>
      <c r="E322" t="s">
        <v>43</v>
      </c>
      <c r="F322" s="1">
        <v>3049</v>
      </c>
      <c r="G322">
        <v>49</v>
      </c>
      <c r="H322" s="1">
        <v>1554.99</v>
      </c>
      <c r="I322">
        <v>84</v>
      </c>
      <c r="J322">
        <v>6</v>
      </c>
      <c r="K322">
        <v>4.5999999999999996</v>
      </c>
      <c r="L322">
        <v>392</v>
      </c>
      <c r="M322" t="s">
        <v>60</v>
      </c>
      <c r="N322" s="1">
        <v>3938</v>
      </c>
      <c r="O322" s="1">
        <v>-2383.0100000000002</v>
      </c>
      <c r="P322" s="2">
        <v>45978</v>
      </c>
      <c r="Q322" s="2">
        <v>45612</v>
      </c>
      <c r="R322" t="s">
        <v>49</v>
      </c>
      <c r="S322">
        <v>49</v>
      </c>
      <c r="T322">
        <v>65</v>
      </c>
      <c r="U322" t="s">
        <v>35</v>
      </c>
      <c r="V322" t="s">
        <v>36</v>
      </c>
      <c r="W322" t="s">
        <v>51</v>
      </c>
      <c r="X322" t="s">
        <v>713</v>
      </c>
      <c r="Y322" t="s">
        <v>53</v>
      </c>
      <c r="Z322">
        <v>9</v>
      </c>
      <c r="AA322" t="s">
        <v>63</v>
      </c>
      <c r="AB322">
        <v>827</v>
      </c>
      <c r="AC322" t="s">
        <v>54</v>
      </c>
      <c r="AD322" t="s">
        <v>82</v>
      </c>
      <c r="AG322" t="s">
        <v>43</v>
      </c>
      <c r="AH322">
        <v>84</v>
      </c>
      <c r="AI322">
        <v>6</v>
      </c>
    </row>
    <row r="323" spans="1:35" x14ac:dyDescent="0.3">
      <c r="A323" t="s">
        <v>714</v>
      </c>
      <c r="B323" t="s">
        <v>80</v>
      </c>
      <c r="C323" t="s">
        <v>30</v>
      </c>
      <c r="D323" t="s">
        <v>47</v>
      </c>
      <c r="E323" t="s">
        <v>43</v>
      </c>
      <c r="F323">
        <v>302</v>
      </c>
      <c r="G323">
        <v>23</v>
      </c>
      <c r="H323">
        <v>232.54</v>
      </c>
      <c r="I323">
        <v>198</v>
      </c>
      <c r="J323">
        <v>25</v>
      </c>
      <c r="K323">
        <v>4.5999999999999996</v>
      </c>
      <c r="L323">
        <v>461</v>
      </c>
      <c r="M323" t="s">
        <v>33</v>
      </c>
      <c r="N323" s="1">
        <v>1094</v>
      </c>
      <c r="O323">
        <v>-861.46</v>
      </c>
      <c r="P323" s="2">
        <v>45979</v>
      </c>
      <c r="Q323" s="2">
        <v>45613</v>
      </c>
      <c r="R323" t="s">
        <v>89</v>
      </c>
      <c r="S323">
        <v>10</v>
      </c>
      <c r="T323">
        <v>53</v>
      </c>
      <c r="U323" t="s">
        <v>50</v>
      </c>
      <c r="V323" t="s">
        <v>68</v>
      </c>
      <c r="W323" t="s">
        <v>37</v>
      </c>
      <c r="X323" t="s">
        <v>715</v>
      </c>
      <c r="Y323" t="s">
        <v>70</v>
      </c>
      <c r="Z323">
        <v>14</v>
      </c>
      <c r="AA323" t="s">
        <v>40</v>
      </c>
      <c r="AB323">
        <v>944</v>
      </c>
      <c r="AC323" t="s">
        <v>54</v>
      </c>
      <c r="AD323" t="s">
        <v>55</v>
      </c>
      <c r="AG323" t="s">
        <v>43</v>
      </c>
      <c r="AH323">
        <v>198</v>
      </c>
      <c r="AI323">
        <v>25</v>
      </c>
    </row>
    <row r="324" spans="1:35" x14ac:dyDescent="0.3">
      <c r="A324" t="s">
        <v>716</v>
      </c>
      <c r="B324" t="s">
        <v>75</v>
      </c>
      <c r="C324" t="s">
        <v>30</v>
      </c>
      <c r="D324" t="s">
        <v>47</v>
      </c>
      <c r="E324" t="s">
        <v>56</v>
      </c>
      <c r="F324" s="1">
        <v>2341</v>
      </c>
      <c r="G324">
        <v>39</v>
      </c>
      <c r="H324" s="1">
        <v>1428.01</v>
      </c>
      <c r="I324">
        <v>124</v>
      </c>
      <c r="J324">
        <v>22</v>
      </c>
      <c r="K324">
        <v>1.3</v>
      </c>
      <c r="L324">
        <v>291</v>
      </c>
      <c r="M324" t="s">
        <v>48</v>
      </c>
      <c r="N324" s="1">
        <v>2164</v>
      </c>
      <c r="O324">
        <v>-735.99</v>
      </c>
      <c r="P324" s="2">
        <v>45980</v>
      </c>
      <c r="Q324" s="2">
        <v>45614</v>
      </c>
      <c r="R324" t="s">
        <v>34</v>
      </c>
      <c r="S324">
        <v>40</v>
      </c>
      <c r="T324">
        <v>34</v>
      </c>
      <c r="U324" t="s">
        <v>50</v>
      </c>
      <c r="V324" t="s">
        <v>68</v>
      </c>
      <c r="W324" t="s">
        <v>76</v>
      </c>
      <c r="X324" t="s">
        <v>717</v>
      </c>
      <c r="Y324" t="s">
        <v>53</v>
      </c>
      <c r="Z324">
        <v>13</v>
      </c>
      <c r="AA324" t="s">
        <v>63</v>
      </c>
      <c r="AB324">
        <v>916</v>
      </c>
      <c r="AC324" t="s">
        <v>54</v>
      </c>
      <c r="AD324" t="s">
        <v>55</v>
      </c>
      <c r="AG324" t="s">
        <v>56</v>
      </c>
      <c r="AH324">
        <v>124</v>
      </c>
      <c r="AI324">
        <v>22</v>
      </c>
    </row>
    <row r="325" spans="1:35" x14ac:dyDescent="0.3">
      <c r="A325" t="s">
        <v>718</v>
      </c>
      <c r="B325" t="s">
        <v>65</v>
      </c>
      <c r="C325" t="s">
        <v>46</v>
      </c>
      <c r="D325" t="s">
        <v>58</v>
      </c>
      <c r="E325" t="s">
        <v>43</v>
      </c>
      <c r="F325" s="1">
        <v>2434</v>
      </c>
      <c r="G325">
        <v>7</v>
      </c>
      <c r="H325" s="1">
        <v>2263.62</v>
      </c>
      <c r="I325">
        <v>19</v>
      </c>
      <c r="J325">
        <v>37</v>
      </c>
      <c r="K325">
        <v>3.4</v>
      </c>
      <c r="L325">
        <v>479</v>
      </c>
      <c r="M325" t="s">
        <v>60</v>
      </c>
      <c r="N325" s="1">
        <v>3339</v>
      </c>
      <c r="O325" s="1">
        <v>-1075.3800000000001</v>
      </c>
      <c r="P325" s="2">
        <v>45981</v>
      </c>
      <c r="Q325" s="2">
        <v>45615</v>
      </c>
      <c r="R325" t="s">
        <v>89</v>
      </c>
      <c r="S325">
        <v>9</v>
      </c>
      <c r="T325">
        <v>69</v>
      </c>
      <c r="U325" t="s">
        <v>50</v>
      </c>
      <c r="V325" t="s">
        <v>68</v>
      </c>
      <c r="W325" t="s">
        <v>51</v>
      </c>
      <c r="X325" t="s">
        <v>719</v>
      </c>
      <c r="Y325" t="s">
        <v>53</v>
      </c>
      <c r="Z325">
        <v>5</v>
      </c>
      <c r="AA325" t="s">
        <v>63</v>
      </c>
      <c r="AB325">
        <v>584</v>
      </c>
      <c r="AC325" t="s">
        <v>41</v>
      </c>
      <c r="AD325" t="s">
        <v>82</v>
      </c>
      <c r="AG325" t="s">
        <v>43</v>
      </c>
      <c r="AH325">
        <v>19</v>
      </c>
      <c r="AI325">
        <v>37</v>
      </c>
    </row>
    <row r="326" spans="1:35" x14ac:dyDescent="0.3">
      <c r="A326" t="s">
        <v>720</v>
      </c>
      <c r="B326" t="s">
        <v>80</v>
      </c>
      <c r="C326" t="s">
        <v>66</v>
      </c>
      <c r="D326" t="s">
        <v>31</v>
      </c>
      <c r="E326" t="s">
        <v>43</v>
      </c>
      <c r="F326" s="1">
        <v>1901</v>
      </c>
      <c r="G326">
        <v>42</v>
      </c>
      <c r="H326" s="1">
        <v>1102.58</v>
      </c>
      <c r="I326">
        <v>125</v>
      </c>
      <c r="J326">
        <v>53</v>
      </c>
      <c r="K326">
        <v>4.5999999999999996</v>
      </c>
      <c r="L326">
        <v>277</v>
      </c>
      <c r="M326" t="s">
        <v>33</v>
      </c>
      <c r="N326">
        <v>634</v>
      </c>
      <c r="O326">
        <v>468.58</v>
      </c>
      <c r="P326" s="2">
        <v>45982</v>
      </c>
      <c r="Q326" s="2">
        <v>45616</v>
      </c>
      <c r="R326" t="s">
        <v>34</v>
      </c>
      <c r="S326">
        <v>15</v>
      </c>
      <c r="T326">
        <v>53</v>
      </c>
      <c r="U326" t="s">
        <v>50</v>
      </c>
      <c r="V326" t="s">
        <v>61</v>
      </c>
      <c r="W326" t="s">
        <v>76</v>
      </c>
      <c r="X326" t="s">
        <v>721</v>
      </c>
      <c r="Y326" t="s">
        <v>39</v>
      </c>
      <c r="Z326">
        <v>13</v>
      </c>
      <c r="AA326" t="s">
        <v>63</v>
      </c>
      <c r="AB326">
        <v>666</v>
      </c>
      <c r="AC326" t="s">
        <v>41</v>
      </c>
      <c r="AD326" t="s">
        <v>82</v>
      </c>
      <c r="AG326" t="s">
        <v>43</v>
      </c>
      <c r="AH326">
        <v>125</v>
      </c>
      <c r="AI326">
        <v>53</v>
      </c>
    </row>
    <row r="327" spans="1:35" x14ac:dyDescent="0.3">
      <c r="A327" t="s">
        <v>722</v>
      </c>
      <c r="B327" t="s">
        <v>45</v>
      </c>
      <c r="C327" t="s">
        <v>72</v>
      </c>
      <c r="D327" t="s">
        <v>67</v>
      </c>
      <c r="E327" t="s">
        <v>56</v>
      </c>
      <c r="F327">
        <v>850</v>
      </c>
      <c r="G327">
        <v>10</v>
      </c>
      <c r="H327">
        <v>765</v>
      </c>
      <c r="I327">
        <v>185</v>
      </c>
      <c r="J327">
        <v>88</v>
      </c>
      <c r="K327">
        <v>2.7</v>
      </c>
      <c r="L327">
        <v>348</v>
      </c>
      <c r="M327" t="s">
        <v>33</v>
      </c>
      <c r="N327" s="1">
        <v>3796</v>
      </c>
      <c r="O327" s="1">
        <v>-3031</v>
      </c>
      <c r="P327" s="2">
        <v>45983</v>
      </c>
      <c r="Q327" s="2">
        <v>45617</v>
      </c>
      <c r="R327" t="s">
        <v>89</v>
      </c>
      <c r="S327">
        <v>45</v>
      </c>
      <c r="T327">
        <v>20</v>
      </c>
      <c r="U327" t="s">
        <v>35</v>
      </c>
      <c r="V327" t="s">
        <v>68</v>
      </c>
      <c r="W327" t="s">
        <v>51</v>
      </c>
      <c r="X327" t="s">
        <v>723</v>
      </c>
      <c r="Y327" t="s">
        <v>39</v>
      </c>
      <c r="Z327">
        <v>9</v>
      </c>
      <c r="AA327" t="s">
        <v>63</v>
      </c>
      <c r="AB327">
        <v>614</v>
      </c>
      <c r="AC327" t="s">
        <v>78</v>
      </c>
      <c r="AD327" t="s">
        <v>55</v>
      </c>
      <c r="AG327" t="s">
        <v>56</v>
      </c>
      <c r="AH327">
        <v>185</v>
      </c>
      <c r="AI327">
        <v>88</v>
      </c>
    </row>
    <row r="328" spans="1:35" x14ac:dyDescent="0.3">
      <c r="A328" t="s">
        <v>724</v>
      </c>
      <c r="B328" t="s">
        <v>80</v>
      </c>
      <c r="C328" t="s">
        <v>46</v>
      </c>
      <c r="D328" t="s">
        <v>58</v>
      </c>
      <c r="E328" t="s">
        <v>59</v>
      </c>
      <c r="F328" s="1">
        <v>2750</v>
      </c>
      <c r="G328">
        <v>34</v>
      </c>
      <c r="H328" s="1">
        <v>1815</v>
      </c>
      <c r="I328">
        <v>27</v>
      </c>
      <c r="J328">
        <v>7</v>
      </c>
      <c r="K328">
        <v>2.6</v>
      </c>
      <c r="L328">
        <v>467</v>
      </c>
      <c r="M328" t="s">
        <v>33</v>
      </c>
      <c r="N328" s="1">
        <v>2619</v>
      </c>
      <c r="O328">
        <v>-804</v>
      </c>
      <c r="P328" s="2">
        <v>45984</v>
      </c>
      <c r="Q328" s="2">
        <v>45618</v>
      </c>
      <c r="R328" t="s">
        <v>49</v>
      </c>
      <c r="S328">
        <v>24</v>
      </c>
      <c r="T328">
        <v>42</v>
      </c>
      <c r="U328" t="s">
        <v>35</v>
      </c>
      <c r="V328" t="s">
        <v>36</v>
      </c>
      <c r="W328" t="s">
        <v>37</v>
      </c>
      <c r="X328" t="s">
        <v>725</v>
      </c>
      <c r="Y328" t="s">
        <v>70</v>
      </c>
      <c r="Z328">
        <v>4</v>
      </c>
      <c r="AA328" t="s">
        <v>63</v>
      </c>
      <c r="AB328">
        <v>260</v>
      </c>
      <c r="AC328" t="s">
        <v>54</v>
      </c>
      <c r="AD328" t="s">
        <v>82</v>
      </c>
      <c r="AG328" t="s">
        <v>59</v>
      </c>
      <c r="AH328">
        <v>27</v>
      </c>
      <c r="AI328">
        <v>7</v>
      </c>
    </row>
    <row r="329" spans="1:35" x14ac:dyDescent="0.3">
      <c r="A329" t="s">
        <v>726</v>
      </c>
      <c r="B329" t="s">
        <v>75</v>
      </c>
      <c r="C329" t="s">
        <v>72</v>
      </c>
      <c r="D329" t="s">
        <v>47</v>
      </c>
      <c r="E329" t="s">
        <v>59</v>
      </c>
      <c r="F329" s="1">
        <v>4999</v>
      </c>
      <c r="G329">
        <v>0</v>
      </c>
      <c r="H329" s="1">
        <v>4999</v>
      </c>
      <c r="I329">
        <v>26</v>
      </c>
      <c r="J329">
        <v>31</v>
      </c>
      <c r="K329">
        <v>4.7</v>
      </c>
      <c r="L329">
        <v>268</v>
      </c>
      <c r="M329" t="s">
        <v>60</v>
      </c>
      <c r="N329" s="1">
        <v>2678</v>
      </c>
      <c r="O329" s="1">
        <v>2321</v>
      </c>
      <c r="P329" s="2">
        <v>45985</v>
      </c>
      <c r="Q329" s="2">
        <v>45619</v>
      </c>
      <c r="R329" t="s">
        <v>34</v>
      </c>
      <c r="S329">
        <v>13</v>
      </c>
      <c r="T329">
        <v>36</v>
      </c>
      <c r="U329" t="s">
        <v>50</v>
      </c>
      <c r="V329" t="s">
        <v>61</v>
      </c>
      <c r="W329" t="s">
        <v>51</v>
      </c>
      <c r="X329" t="s">
        <v>727</v>
      </c>
      <c r="Y329" t="s">
        <v>53</v>
      </c>
      <c r="Z329">
        <v>1</v>
      </c>
      <c r="AA329" t="s">
        <v>63</v>
      </c>
      <c r="AB329">
        <v>837</v>
      </c>
      <c r="AC329" t="s">
        <v>54</v>
      </c>
      <c r="AD329" t="s">
        <v>55</v>
      </c>
      <c r="AG329" t="s">
        <v>59</v>
      </c>
      <c r="AH329">
        <v>26</v>
      </c>
      <c r="AI329">
        <v>31</v>
      </c>
    </row>
    <row r="330" spans="1:35" x14ac:dyDescent="0.3">
      <c r="A330" t="s">
        <v>728</v>
      </c>
      <c r="B330" t="s">
        <v>80</v>
      </c>
      <c r="C330" t="s">
        <v>66</v>
      </c>
      <c r="D330" t="s">
        <v>58</v>
      </c>
      <c r="E330" t="s">
        <v>59</v>
      </c>
      <c r="F330" s="1">
        <v>3017</v>
      </c>
      <c r="G330">
        <v>34</v>
      </c>
      <c r="H330" s="1">
        <v>1991.22</v>
      </c>
      <c r="I330">
        <v>131</v>
      </c>
      <c r="J330">
        <v>19</v>
      </c>
      <c r="K330">
        <v>2.9</v>
      </c>
      <c r="L330">
        <v>94</v>
      </c>
      <c r="M330" t="s">
        <v>33</v>
      </c>
      <c r="N330" s="1">
        <v>2571</v>
      </c>
      <c r="O330">
        <v>-579.78</v>
      </c>
      <c r="P330" s="2">
        <v>45986</v>
      </c>
      <c r="Q330" s="2">
        <v>45620</v>
      </c>
      <c r="R330" t="s">
        <v>49</v>
      </c>
      <c r="S330">
        <v>9</v>
      </c>
      <c r="T330">
        <v>42</v>
      </c>
      <c r="U330" t="s">
        <v>50</v>
      </c>
      <c r="V330" t="s">
        <v>68</v>
      </c>
      <c r="W330" t="s">
        <v>51</v>
      </c>
      <c r="X330" t="s">
        <v>729</v>
      </c>
      <c r="Y330" t="s">
        <v>53</v>
      </c>
      <c r="Z330">
        <v>12</v>
      </c>
      <c r="AA330" t="s">
        <v>63</v>
      </c>
      <c r="AB330">
        <v>519</v>
      </c>
      <c r="AC330" t="s">
        <v>78</v>
      </c>
      <c r="AD330" t="s">
        <v>55</v>
      </c>
      <c r="AG330" t="s">
        <v>59</v>
      </c>
      <c r="AH330">
        <v>131</v>
      </c>
      <c r="AI330">
        <v>19</v>
      </c>
    </row>
    <row r="331" spans="1:35" x14ac:dyDescent="0.3">
      <c r="A331" t="s">
        <v>730</v>
      </c>
      <c r="B331" t="s">
        <v>45</v>
      </c>
      <c r="C331" t="s">
        <v>46</v>
      </c>
      <c r="D331" t="s">
        <v>58</v>
      </c>
      <c r="E331" t="s">
        <v>59</v>
      </c>
      <c r="F331">
        <v>853</v>
      </c>
      <c r="G331">
        <v>36</v>
      </c>
      <c r="H331">
        <v>545.91999999999996</v>
      </c>
      <c r="I331">
        <v>194</v>
      </c>
      <c r="J331">
        <v>92</v>
      </c>
      <c r="K331">
        <v>4.5999999999999996</v>
      </c>
      <c r="L331">
        <v>343</v>
      </c>
      <c r="M331" t="s">
        <v>60</v>
      </c>
      <c r="N331" s="1">
        <v>3154</v>
      </c>
      <c r="O331" s="1">
        <v>-2608.08</v>
      </c>
      <c r="P331" s="2">
        <v>45987</v>
      </c>
      <c r="Q331" s="2">
        <v>45621</v>
      </c>
      <c r="R331" t="s">
        <v>49</v>
      </c>
      <c r="S331">
        <v>3</v>
      </c>
      <c r="T331">
        <v>55</v>
      </c>
      <c r="U331" t="s">
        <v>50</v>
      </c>
      <c r="V331" t="s">
        <v>68</v>
      </c>
      <c r="W331" t="s">
        <v>76</v>
      </c>
      <c r="X331" t="s">
        <v>731</v>
      </c>
      <c r="Y331" t="s">
        <v>39</v>
      </c>
      <c r="Z331">
        <v>11</v>
      </c>
      <c r="AA331" t="s">
        <v>40</v>
      </c>
      <c r="AB331">
        <v>185</v>
      </c>
      <c r="AC331" t="s">
        <v>54</v>
      </c>
      <c r="AD331" t="s">
        <v>42</v>
      </c>
      <c r="AG331" t="s">
        <v>59</v>
      </c>
      <c r="AH331">
        <v>194</v>
      </c>
      <c r="AI331">
        <v>92</v>
      </c>
    </row>
    <row r="332" spans="1:35" x14ac:dyDescent="0.3">
      <c r="A332" t="s">
        <v>732</v>
      </c>
      <c r="B332" t="s">
        <v>45</v>
      </c>
      <c r="C332" t="s">
        <v>46</v>
      </c>
      <c r="D332" t="s">
        <v>96</v>
      </c>
      <c r="E332" t="s">
        <v>59</v>
      </c>
      <c r="F332" s="1">
        <v>3287</v>
      </c>
      <c r="G332">
        <v>34</v>
      </c>
      <c r="H332" s="1">
        <v>2169.42</v>
      </c>
      <c r="I332">
        <v>181</v>
      </c>
      <c r="J332">
        <v>85</v>
      </c>
      <c r="K332">
        <v>4.5</v>
      </c>
      <c r="L332">
        <v>309</v>
      </c>
      <c r="M332" t="s">
        <v>48</v>
      </c>
      <c r="N332" s="1">
        <v>1560</v>
      </c>
      <c r="O332">
        <v>609.41999999999996</v>
      </c>
      <c r="P332" s="2">
        <v>45988</v>
      </c>
      <c r="Q332" s="2">
        <v>45622</v>
      </c>
      <c r="R332" t="s">
        <v>34</v>
      </c>
      <c r="S332">
        <v>7</v>
      </c>
      <c r="T332">
        <v>25</v>
      </c>
      <c r="U332" t="s">
        <v>35</v>
      </c>
      <c r="V332" t="s">
        <v>36</v>
      </c>
      <c r="W332" t="s">
        <v>51</v>
      </c>
      <c r="X332" t="s">
        <v>733</v>
      </c>
      <c r="Y332" t="s">
        <v>70</v>
      </c>
      <c r="Z332">
        <v>13</v>
      </c>
      <c r="AA332" t="s">
        <v>63</v>
      </c>
      <c r="AB332">
        <v>165</v>
      </c>
      <c r="AC332" t="s">
        <v>78</v>
      </c>
      <c r="AD332" t="s">
        <v>82</v>
      </c>
      <c r="AG332" t="s">
        <v>59</v>
      </c>
      <c r="AH332">
        <v>181</v>
      </c>
      <c r="AI332">
        <v>85</v>
      </c>
    </row>
    <row r="333" spans="1:35" x14ac:dyDescent="0.3">
      <c r="A333" t="s">
        <v>734</v>
      </c>
      <c r="B333" t="s">
        <v>29</v>
      </c>
      <c r="C333" t="s">
        <v>72</v>
      </c>
      <c r="D333" t="s">
        <v>47</v>
      </c>
      <c r="E333" t="s">
        <v>32</v>
      </c>
      <c r="F333" s="1">
        <v>3572</v>
      </c>
      <c r="G333">
        <v>48</v>
      </c>
      <c r="H333" s="1">
        <v>1857.44</v>
      </c>
      <c r="I333">
        <v>1</v>
      </c>
      <c r="J333">
        <v>92</v>
      </c>
      <c r="K333">
        <v>3.7</v>
      </c>
      <c r="L333">
        <v>491</v>
      </c>
      <c r="M333" t="s">
        <v>60</v>
      </c>
      <c r="N333">
        <v>881</v>
      </c>
      <c r="O333">
        <v>976.44</v>
      </c>
      <c r="P333" s="2">
        <v>45989</v>
      </c>
      <c r="Q333" s="2">
        <v>45623</v>
      </c>
      <c r="R333" t="s">
        <v>34</v>
      </c>
      <c r="S333">
        <v>21</v>
      </c>
      <c r="T333">
        <v>41</v>
      </c>
      <c r="U333" t="s">
        <v>35</v>
      </c>
      <c r="V333" t="s">
        <v>36</v>
      </c>
      <c r="W333" t="s">
        <v>76</v>
      </c>
      <c r="X333" t="s">
        <v>735</v>
      </c>
      <c r="Y333" t="s">
        <v>70</v>
      </c>
      <c r="Z333">
        <v>11</v>
      </c>
      <c r="AA333" t="s">
        <v>63</v>
      </c>
      <c r="AB333">
        <v>443</v>
      </c>
      <c r="AC333" t="s">
        <v>41</v>
      </c>
      <c r="AD333" t="s">
        <v>82</v>
      </c>
      <c r="AG333" t="s">
        <v>32</v>
      </c>
      <c r="AH333">
        <v>1</v>
      </c>
      <c r="AI333">
        <v>92</v>
      </c>
    </row>
    <row r="334" spans="1:35" x14ac:dyDescent="0.3">
      <c r="A334" t="s">
        <v>736</v>
      </c>
      <c r="B334" t="s">
        <v>65</v>
      </c>
      <c r="C334" t="s">
        <v>30</v>
      </c>
      <c r="D334" t="s">
        <v>58</v>
      </c>
      <c r="E334" t="s">
        <v>56</v>
      </c>
      <c r="F334" s="1">
        <v>4714</v>
      </c>
      <c r="G334">
        <v>39</v>
      </c>
      <c r="H334" s="1">
        <v>2875.54</v>
      </c>
      <c r="I334">
        <v>175</v>
      </c>
      <c r="J334">
        <v>77</v>
      </c>
      <c r="K334">
        <v>3.7</v>
      </c>
      <c r="L334">
        <v>179</v>
      </c>
      <c r="M334" t="s">
        <v>33</v>
      </c>
      <c r="N334" s="1">
        <v>3942</v>
      </c>
      <c r="O334" s="1">
        <v>-1066.46</v>
      </c>
      <c r="P334" s="2">
        <v>45990</v>
      </c>
      <c r="Q334" s="2">
        <v>45624</v>
      </c>
      <c r="R334" t="s">
        <v>34</v>
      </c>
      <c r="S334">
        <v>46</v>
      </c>
      <c r="T334">
        <v>59</v>
      </c>
      <c r="U334" t="s">
        <v>50</v>
      </c>
      <c r="V334" t="s">
        <v>68</v>
      </c>
      <c r="W334" t="s">
        <v>37</v>
      </c>
      <c r="X334" t="s">
        <v>737</v>
      </c>
      <c r="Y334" t="s">
        <v>70</v>
      </c>
      <c r="Z334">
        <v>1</v>
      </c>
      <c r="AA334" t="s">
        <v>63</v>
      </c>
      <c r="AB334">
        <v>277</v>
      </c>
      <c r="AC334" t="s">
        <v>41</v>
      </c>
      <c r="AD334" t="s">
        <v>82</v>
      </c>
      <c r="AG334" t="s">
        <v>56</v>
      </c>
      <c r="AH334">
        <v>175</v>
      </c>
      <c r="AI334">
        <v>77</v>
      </c>
    </row>
    <row r="335" spans="1:35" x14ac:dyDescent="0.3">
      <c r="A335" t="s">
        <v>738</v>
      </c>
      <c r="B335" t="s">
        <v>80</v>
      </c>
      <c r="C335" t="s">
        <v>84</v>
      </c>
      <c r="D335" t="s">
        <v>67</v>
      </c>
      <c r="E335" t="s">
        <v>56</v>
      </c>
      <c r="F335" s="1">
        <v>3793</v>
      </c>
      <c r="G335">
        <v>34</v>
      </c>
      <c r="H335" s="1">
        <v>2503.38</v>
      </c>
      <c r="I335">
        <v>99</v>
      </c>
      <c r="J335">
        <v>52</v>
      </c>
      <c r="K335">
        <v>2.4</v>
      </c>
      <c r="L335">
        <v>28</v>
      </c>
      <c r="M335" t="s">
        <v>48</v>
      </c>
      <c r="N335" s="1">
        <v>3150</v>
      </c>
      <c r="O335">
        <v>-646.62</v>
      </c>
      <c r="P335" s="2">
        <v>45991</v>
      </c>
      <c r="Q335" s="2">
        <v>45625</v>
      </c>
      <c r="R335" t="s">
        <v>34</v>
      </c>
      <c r="S335">
        <v>14</v>
      </c>
      <c r="T335">
        <v>51</v>
      </c>
      <c r="U335" t="s">
        <v>50</v>
      </c>
      <c r="V335" t="s">
        <v>36</v>
      </c>
      <c r="W335" t="s">
        <v>51</v>
      </c>
      <c r="X335" t="s">
        <v>739</v>
      </c>
      <c r="Y335" t="s">
        <v>70</v>
      </c>
      <c r="Z335">
        <v>6</v>
      </c>
      <c r="AA335" t="s">
        <v>40</v>
      </c>
      <c r="AB335">
        <v>347</v>
      </c>
      <c r="AC335" t="s">
        <v>54</v>
      </c>
      <c r="AD335" t="s">
        <v>82</v>
      </c>
      <c r="AG335" t="s">
        <v>56</v>
      </c>
      <c r="AH335">
        <v>99</v>
      </c>
      <c r="AI335">
        <v>52</v>
      </c>
    </row>
    <row r="336" spans="1:35" x14ac:dyDescent="0.3">
      <c r="A336" t="s">
        <v>740</v>
      </c>
      <c r="B336" t="s">
        <v>80</v>
      </c>
      <c r="C336" t="s">
        <v>84</v>
      </c>
      <c r="D336" t="s">
        <v>67</v>
      </c>
      <c r="E336" t="s">
        <v>32</v>
      </c>
      <c r="F336" s="1">
        <v>3550</v>
      </c>
      <c r="G336">
        <v>49</v>
      </c>
      <c r="H336" s="1">
        <v>1810.5</v>
      </c>
      <c r="I336">
        <v>127</v>
      </c>
      <c r="J336">
        <v>55</v>
      </c>
      <c r="K336">
        <v>1.9</v>
      </c>
      <c r="L336">
        <v>497</v>
      </c>
      <c r="M336" t="s">
        <v>60</v>
      </c>
      <c r="N336">
        <v>833</v>
      </c>
      <c r="O336">
        <v>977.5</v>
      </c>
      <c r="P336" s="2">
        <v>45992</v>
      </c>
      <c r="Q336" s="2">
        <v>45626</v>
      </c>
      <c r="R336" t="s">
        <v>89</v>
      </c>
      <c r="S336">
        <v>4</v>
      </c>
      <c r="T336">
        <v>30</v>
      </c>
      <c r="U336" t="s">
        <v>50</v>
      </c>
      <c r="V336" t="s">
        <v>36</v>
      </c>
      <c r="W336" t="s">
        <v>76</v>
      </c>
      <c r="X336" t="s">
        <v>741</v>
      </c>
      <c r="Y336" t="s">
        <v>39</v>
      </c>
      <c r="Z336">
        <v>13</v>
      </c>
      <c r="AA336" t="s">
        <v>63</v>
      </c>
      <c r="AB336">
        <v>396</v>
      </c>
      <c r="AC336" t="s">
        <v>78</v>
      </c>
      <c r="AD336" t="s">
        <v>82</v>
      </c>
      <c r="AG336" t="s">
        <v>32</v>
      </c>
      <c r="AH336">
        <v>127</v>
      </c>
      <c r="AI336">
        <v>55</v>
      </c>
    </row>
    <row r="337" spans="1:35" x14ac:dyDescent="0.3">
      <c r="A337" t="s">
        <v>742</v>
      </c>
      <c r="B337" t="s">
        <v>65</v>
      </c>
      <c r="C337" t="s">
        <v>46</v>
      </c>
      <c r="D337" t="s">
        <v>67</v>
      </c>
      <c r="E337" t="s">
        <v>32</v>
      </c>
      <c r="F337" s="1">
        <v>2921</v>
      </c>
      <c r="G337">
        <v>6</v>
      </c>
      <c r="H337" s="1">
        <v>2745.74</v>
      </c>
      <c r="I337">
        <v>36</v>
      </c>
      <c r="J337">
        <v>61</v>
      </c>
      <c r="K337">
        <v>2.8</v>
      </c>
      <c r="L337">
        <v>305</v>
      </c>
      <c r="M337" t="s">
        <v>33</v>
      </c>
      <c r="N337" s="1">
        <v>3990</v>
      </c>
      <c r="O337" s="1">
        <v>-1244.26</v>
      </c>
      <c r="P337" s="2">
        <v>45993</v>
      </c>
      <c r="Q337" s="2">
        <v>45627</v>
      </c>
      <c r="R337" t="s">
        <v>34</v>
      </c>
      <c r="S337">
        <v>30</v>
      </c>
      <c r="T337">
        <v>63</v>
      </c>
      <c r="U337" t="s">
        <v>50</v>
      </c>
      <c r="V337" t="s">
        <v>68</v>
      </c>
      <c r="W337" t="s">
        <v>51</v>
      </c>
      <c r="X337" t="s">
        <v>743</v>
      </c>
      <c r="Y337" t="s">
        <v>39</v>
      </c>
      <c r="Z337">
        <v>10</v>
      </c>
      <c r="AA337" t="s">
        <v>40</v>
      </c>
      <c r="AB337">
        <v>215</v>
      </c>
      <c r="AC337" t="s">
        <v>78</v>
      </c>
      <c r="AD337" t="s">
        <v>55</v>
      </c>
      <c r="AG337" t="s">
        <v>32</v>
      </c>
      <c r="AH337">
        <v>36</v>
      </c>
      <c r="AI337">
        <v>61</v>
      </c>
    </row>
    <row r="338" spans="1:35" x14ac:dyDescent="0.3">
      <c r="A338" t="s">
        <v>744</v>
      </c>
      <c r="B338" t="s">
        <v>80</v>
      </c>
      <c r="C338" t="s">
        <v>66</v>
      </c>
      <c r="D338" t="s">
        <v>67</v>
      </c>
      <c r="E338" t="s">
        <v>32</v>
      </c>
      <c r="F338" s="1">
        <v>2656</v>
      </c>
      <c r="G338">
        <v>48</v>
      </c>
      <c r="H338" s="1">
        <v>1381.12</v>
      </c>
      <c r="I338">
        <v>47</v>
      </c>
      <c r="J338">
        <v>89</v>
      </c>
      <c r="K338">
        <v>4.4000000000000004</v>
      </c>
      <c r="L338">
        <v>16</v>
      </c>
      <c r="M338" t="s">
        <v>33</v>
      </c>
      <c r="N338" s="1">
        <v>1429</v>
      </c>
      <c r="O338">
        <v>-47.88</v>
      </c>
      <c r="P338" s="2">
        <v>45994</v>
      </c>
      <c r="Q338" s="2">
        <v>45628</v>
      </c>
      <c r="R338" t="s">
        <v>34</v>
      </c>
      <c r="S338">
        <v>25</v>
      </c>
      <c r="T338">
        <v>44</v>
      </c>
      <c r="U338" t="s">
        <v>50</v>
      </c>
      <c r="V338" t="s">
        <v>68</v>
      </c>
      <c r="W338" t="s">
        <v>51</v>
      </c>
      <c r="X338" t="s">
        <v>745</v>
      </c>
      <c r="Y338" t="s">
        <v>39</v>
      </c>
      <c r="Z338">
        <v>11</v>
      </c>
      <c r="AA338" t="s">
        <v>63</v>
      </c>
      <c r="AB338">
        <v>734</v>
      </c>
      <c r="AC338" t="s">
        <v>78</v>
      </c>
      <c r="AD338" t="s">
        <v>55</v>
      </c>
      <c r="AG338" t="s">
        <v>32</v>
      </c>
      <c r="AH338">
        <v>47</v>
      </c>
      <c r="AI338">
        <v>89</v>
      </c>
    </row>
    <row r="339" spans="1:35" x14ac:dyDescent="0.3">
      <c r="A339" t="s">
        <v>746</v>
      </c>
      <c r="B339" t="s">
        <v>29</v>
      </c>
      <c r="C339" t="s">
        <v>46</v>
      </c>
      <c r="D339" t="s">
        <v>47</v>
      </c>
      <c r="E339" t="s">
        <v>59</v>
      </c>
      <c r="F339" s="1">
        <v>1451</v>
      </c>
      <c r="G339">
        <v>20</v>
      </c>
      <c r="H339" s="1">
        <v>1160.8</v>
      </c>
      <c r="I339">
        <v>143</v>
      </c>
      <c r="J339">
        <v>28</v>
      </c>
      <c r="K339">
        <v>1.6</v>
      </c>
      <c r="L339">
        <v>219</v>
      </c>
      <c r="M339" t="s">
        <v>33</v>
      </c>
      <c r="N339" s="1">
        <v>2276</v>
      </c>
      <c r="O339" s="1">
        <v>-1115.2</v>
      </c>
      <c r="P339" s="2">
        <v>45995</v>
      </c>
      <c r="Q339" s="2">
        <v>45629</v>
      </c>
      <c r="R339" t="s">
        <v>49</v>
      </c>
      <c r="S339">
        <v>21</v>
      </c>
      <c r="T339">
        <v>52</v>
      </c>
      <c r="U339" t="s">
        <v>35</v>
      </c>
      <c r="V339" t="s">
        <v>36</v>
      </c>
      <c r="W339" t="s">
        <v>37</v>
      </c>
      <c r="X339" t="s">
        <v>747</v>
      </c>
      <c r="Y339" t="s">
        <v>70</v>
      </c>
      <c r="Z339">
        <v>4</v>
      </c>
      <c r="AA339" t="s">
        <v>40</v>
      </c>
      <c r="AB339">
        <v>157</v>
      </c>
      <c r="AC339" t="s">
        <v>41</v>
      </c>
      <c r="AD339" t="s">
        <v>55</v>
      </c>
      <c r="AG339" t="s">
        <v>59</v>
      </c>
      <c r="AH339">
        <v>143</v>
      </c>
      <c r="AI339">
        <v>28</v>
      </c>
    </row>
    <row r="340" spans="1:35" x14ac:dyDescent="0.3">
      <c r="A340" t="s">
        <v>748</v>
      </c>
      <c r="B340" t="s">
        <v>29</v>
      </c>
      <c r="C340" t="s">
        <v>72</v>
      </c>
      <c r="D340" t="s">
        <v>67</v>
      </c>
      <c r="E340" t="s">
        <v>56</v>
      </c>
      <c r="F340" s="1">
        <v>1113</v>
      </c>
      <c r="G340">
        <v>15</v>
      </c>
      <c r="H340">
        <v>946.05</v>
      </c>
      <c r="I340">
        <v>77</v>
      </c>
      <c r="J340">
        <v>97</v>
      </c>
      <c r="K340">
        <v>4.3</v>
      </c>
      <c r="L340">
        <v>192</v>
      </c>
      <c r="M340" t="s">
        <v>60</v>
      </c>
      <c r="N340" s="1">
        <v>3045</v>
      </c>
      <c r="O340" s="1">
        <v>-2098.9499999999998</v>
      </c>
      <c r="P340" s="2">
        <v>45996</v>
      </c>
      <c r="Q340" s="2">
        <v>45630</v>
      </c>
      <c r="R340" t="s">
        <v>34</v>
      </c>
      <c r="S340">
        <v>26</v>
      </c>
      <c r="T340">
        <v>40</v>
      </c>
      <c r="U340" t="s">
        <v>35</v>
      </c>
      <c r="V340" t="s">
        <v>61</v>
      </c>
      <c r="W340" t="s">
        <v>76</v>
      </c>
      <c r="X340" t="s">
        <v>749</v>
      </c>
      <c r="Y340" t="s">
        <v>53</v>
      </c>
      <c r="Z340">
        <v>2</v>
      </c>
      <c r="AA340" t="s">
        <v>63</v>
      </c>
      <c r="AB340">
        <v>258</v>
      </c>
      <c r="AC340" t="s">
        <v>41</v>
      </c>
      <c r="AD340" t="s">
        <v>55</v>
      </c>
      <c r="AG340" t="s">
        <v>56</v>
      </c>
      <c r="AH340">
        <v>77</v>
      </c>
      <c r="AI340">
        <v>97</v>
      </c>
    </row>
    <row r="341" spans="1:35" x14ac:dyDescent="0.3">
      <c r="A341" t="s">
        <v>750</v>
      </c>
      <c r="B341" t="s">
        <v>75</v>
      </c>
      <c r="C341" t="s">
        <v>84</v>
      </c>
      <c r="D341" t="s">
        <v>58</v>
      </c>
      <c r="E341" t="s">
        <v>56</v>
      </c>
      <c r="F341" s="1">
        <v>4413</v>
      </c>
      <c r="G341">
        <v>9</v>
      </c>
      <c r="H341" s="1">
        <v>4015.83</v>
      </c>
      <c r="I341">
        <v>67</v>
      </c>
      <c r="J341">
        <v>86</v>
      </c>
      <c r="K341">
        <v>4.4000000000000004</v>
      </c>
      <c r="L341">
        <v>62</v>
      </c>
      <c r="M341" t="s">
        <v>48</v>
      </c>
      <c r="N341" s="1">
        <v>3082</v>
      </c>
      <c r="O341">
        <v>933.83</v>
      </c>
      <c r="P341" s="2">
        <v>45997</v>
      </c>
      <c r="Q341" s="2">
        <v>45631</v>
      </c>
      <c r="R341" t="s">
        <v>34</v>
      </c>
      <c r="S341">
        <v>11</v>
      </c>
      <c r="T341">
        <v>43</v>
      </c>
      <c r="U341" t="s">
        <v>50</v>
      </c>
      <c r="V341" t="s">
        <v>36</v>
      </c>
      <c r="W341" t="s">
        <v>37</v>
      </c>
      <c r="X341" t="s">
        <v>751</v>
      </c>
      <c r="Y341" t="s">
        <v>70</v>
      </c>
      <c r="Z341">
        <v>7</v>
      </c>
      <c r="AA341" t="s">
        <v>40</v>
      </c>
      <c r="AB341">
        <v>379</v>
      </c>
      <c r="AC341" t="s">
        <v>41</v>
      </c>
      <c r="AD341" t="s">
        <v>42</v>
      </c>
      <c r="AG341" t="s">
        <v>56</v>
      </c>
      <c r="AH341">
        <v>67</v>
      </c>
      <c r="AI341">
        <v>86</v>
      </c>
    </row>
    <row r="342" spans="1:35" x14ac:dyDescent="0.3">
      <c r="A342" t="s">
        <v>752</v>
      </c>
      <c r="B342" t="s">
        <v>65</v>
      </c>
      <c r="C342" t="s">
        <v>30</v>
      </c>
      <c r="D342" t="s">
        <v>58</v>
      </c>
      <c r="E342" t="s">
        <v>32</v>
      </c>
      <c r="F342" s="1">
        <v>3473</v>
      </c>
      <c r="G342">
        <v>26</v>
      </c>
      <c r="H342" s="1">
        <v>2570.02</v>
      </c>
      <c r="I342">
        <v>6</v>
      </c>
      <c r="J342">
        <v>72</v>
      </c>
      <c r="K342">
        <v>5</v>
      </c>
      <c r="L342">
        <v>491</v>
      </c>
      <c r="M342" t="s">
        <v>60</v>
      </c>
      <c r="N342" s="1">
        <v>1512</v>
      </c>
      <c r="O342" s="1">
        <v>1058.02</v>
      </c>
      <c r="P342" s="2">
        <v>45998</v>
      </c>
      <c r="Q342" s="2">
        <v>45632</v>
      </c>
      <c r="R342" t="s">
        <v>34</v>
      </c>
      <c r="S342">
        <v>8</v>
      </c>
      <c r="T342">
        <v>32</v>
      </c>
      <c r="U342" t="s">
        <v>50</v>
      </c>
      <c r="V342" t="s">
        <v>68</v>
      </c>
      <c r="W342" t="s">
        <v>37</v>
      </c>
      <c r="X342" t="s">
        <v>753</v>
      </c>
      <c r="Y342" t="s">
        <v>39</v>
      </c>
      <c r="Z342">
        <v>6</v>
      </c>
      <c r="AA342" t="s">
        <v>40</v>
      </c>
      <c r="AB342">
        <v>309</v>
      </c>
      <c r="AC342" t="s">
        <v>41</v>
      </c>
      <c r="AD342" t="s">
        <v>55</v>
      </c>
      <c r="AG342" t="s">
        <v>32</v>
      </c>
      <c r="AH342">
        <v>6</v>
      </c>
      <c r="AI342">
        <v>72</v>
      </c>
    </row>
    <row r="343" spans="1:35" x14ac:dyDescent="0.3">
      <c r="A343" t="s">
        <v>754</v>
      </c>
      <c r="B343" t="s">
        <v>80</v>
      </c>
      <c r="C343" t="s">
        <v>30</v>
      </c>
      <c r="D343" t="s">
        <v>67</v>
      </c>
      <c r="E343" t="s">
        <v>43</v>
      </c>
      <c r="F343" s="1">
        <v>4464</v>
      </c>
      <c r="G343">
        <v>25</v>
      </c>
      <c r="H343" s="1">
        <v>3348</v>
      </c>
      <c r="I343">
        <v>185</v>
      </c>
      <c r="J343">
        <v>4</v>
      </c>
      <c r="K343">
        <v>2.8</v>
      </c>
      <c r="L343">
        <v>373</v>
      </c>
      <c r="M343" t="s">
        <v>33</v>
      </c>
      <c r="N343" s="1">
        <v>1278</v>
      </c>
      <c r="O343" s="1">
        <v>2070</v>
      </c>
      <c r="P343" s="2">
        <v>45999</v>
      </c>
      <c r="Q343" s="2">
        <v>45633</v>
      </c>
      <c r="R343" t="s">
        <v>89</v>
      </c>
      <c r="S343">
        <v>11</v>
      </c>
      <c r="T343">
        <v>20</v>
      </c>
      <c r="U343" t="s">
        <v>35</v>
      </c>
      <c r="V343" t="s">
        <v>36</v>
      </c>
      <c r="W343" t="s">
        <v>76</v>
      </c>
      <c r="X343" t="s">
        <v>755</v>
      </c>
      <c r="Y343" t="s">
        <v>53</v>
      </c>
      <c r="Z343">
        <v>12</v>
      </c>
      <c r="AA343" t="s">
        <v>63</v>
      </c>
      <c r="AB343">
        <v>225</v>
      </c>
      <c r="AC343" t="s">
        <v>54</v>
      </c>
      <c r="AD343" t="s">
        <v>42</v>
      </c>
      <c r="AG343" t="s">
        <v>43</v>
      </c>
      <c r="AH343">
        <v>185</v>
      </c>
      <c r="AI343">
        <v>4</v>
      </c>
    </row>
    <row r="344" spans="1:35" x14ac:dyDescent="0.3">
      <c r="A344" t="s">
        <v>756</v>
      </c>
      <c r="B344" t="s">
        <v>45</v>
      </c>
      <c r="C344" t="s">
        <v>66</v>
      </c>
      <c r="D344" t="s">
        <v>31</v>
      </c>
      <c r="E344" t="s">
        <v>43</v>
      </c>
      <c r="F344" s="1">
        <v>4796</v>
      </c>
      <c r="G344">
        <v>27</v>
      </c>
      <c r="H344" s="1">
        <v>3501.08</v>
      </c>
      <c r="I344">
        <v>89</v>
      </c>
      <c r="J344">
        <v>57</v>
      </c>
      <c r="K344">
        <v>3</v>
      </c>
      <c r="L344">
        <v>20</v>
      </c>
      <c r="M344" t="s">
        <v>48</v>
      </c>
      <c r="N344" s="1">
        <v>3760</v>
      </c>
      <c r="O344">
        <v>-258.92</v>
      </c>
      <c r="P344" s="2">
        <v>46000</v>
      </c>
      <c r="Q344" s="2">
        <v>45634</v>
      </c>
      <c r="R344" t="s">
        <v>49</v>
      </c>
      <c r="S344">
        <v>35</v>
      </c>
      <c r="T344">
        <v>54</v>
      </c>
      <c r="U344" t="s">
        <v>50</v>
      </c>
      <c r="V344" t="s">
        <v>68</v>
      </c>
      <c r="W344" t="s">
        <v>51</v>
      </c>
      <c r="X344" t="s">
        <v>757</v>
      </c>
      <c r="Y344" t="s">
        <v>39</v>
      </c>
      <c r="Z344">
        <v>5</v>
      </c>
      <c r="AA344" t="s">
        <v>63</v>
      </c>
      <c r="AB344">
        <v>279</v>
      </c>
      <c r="AC344" t="s">
        <v>78</v>
      </c>
      <c r="AD344" t="s">
        <v>55</v>
      </c>
      <c r="AG344" t="s">
        <v>43</v>
      </c>
      <c r="AH344">
        <v>89</v>
      </c>
      <c r="AI344">
        <v>57</v>
      </c>
    </row>
    <row r="345" spans="1:35" x14ac:dyDescent="0.3">
      <c r="A345" t="s">
        <v>758</v>
      </c>
      <c r="B345" t="s">
        <v>29</v>
      </c>
      <c r="C345" t="s">
        <v>72</v>
      </c>
      <c r="D345" t="s">
        <v>47</v>
      </c>
      <c r="E345" t="s">
        <v>59</v>
      </c>
      <c r="F345" s="1">
        <v>3869</v>
      </c>
      <c r="G345">
        <v>31</v>
      </c>
      <c r="H345" s="1">
        <v>2669.61</v>
      </c>
      <c r="I345">
        <v>163</v>
      </c>
      <c r="J345">
        <v>47</v>
      </c>
      <c r="K345">
        <v>2.9</v>
      </c>
      <c r="L345">
        <v>324</v>
      </c>
      <c r="M345" t="s">
        <v>33</v>
      </c>
      <c r="N345" s="1">
        <v>2632</v>
      </c>
      <c r="O345">
        <v>37.61</v>
      </c>
      <c r="P345" s="2">
        <v>46001</v>
      </c>
      <c r="Q345" s="2">
        <v>45635</v>
      </c>
      <c r="R345" t="s">
        <v>89</v>
      </c>
      <c r="S345">
        <v>30</v>
      </c>
      <c r="T345">
        <v>19</v>
      </c>
      <c r="U345" t="s">
        <v>35</v>
      </c>
      <c r="V345" t="s">
        <v>68</v>
      </c>
      <c r="W345" t="s">
        <v>37</v>
      </c>
      <c r="X345" t="s">
        <v>759</v>
      </c>
      <c r="Y345" t="s">
        <v>53</v>
      </c>
      <c r="Z345">
        <v>7</v>
      </c>
      <c r="AA345" t="s">
        <v>63</v>
      </c>
      <c r="AB345">
        <v>149</v>
      </c>
      <c r="AC345" t="s">
        <v>41</v>
      </c>
      <c r="AD345" t="s">
        <v>82</v>
      </c>
      <c r="AG345" t="s">
        <v>59</v>
      </c>
      <c r="AH345">
        <v>163</v>
      </c>
      <c r="AI345">
        <v>47</v>
      </c>
    </row>
    <row r="346" spans="1:35" x14ac:dyDescent="0.3">
      <c r="A346" t="s">
        <v>760</v>
      </c>
      <c r="B346" t="s">
        <v>45</v>
      </c>
      <c r="C346" t="s">
        <v>46</v>
      </c>
      <c r="D346" t="s">
        <v>58</v>
      </c>
      <c r="E346" t="s">
        <v>32</v>
      </c>
      <c r="F346" s="1">
        <v>4469</v>
      </c>
      <c r="G346">
        <v>45</v>
      </c>
      <c r="H346" s="1">
        <v>2457.9499999999998</v>
      </c>
      <c r="I346">
        <v>167</v>
      </c>
      <c r="J346">
        <v>34</v>
      </c>
      <c r="K346">
        <v>1.5</v>
      </c>
      <c r="L346">
        <v>11</v>
      </c>
      <c r="M346" t="s">
        <v>33</v>
      </c>
      <c r="N346" s="1">
        <v>3986</v>
      </c>
      <c r="O346" s="1">
        <v>-1528.05</v>
      </c>
      <c r="P346" s="2">
        <v>46002</v>
      </c>
      <c r="Q346" s="2">
        <v>45636</v>
      </c>
      <c r="R346" t="s">
        <v>34</v>
      </c>
      <c r="S346">
        <v>9</v>
      </c>
      <c r="T346">
        <v>55</v>
      </c>
      <c r="U346" t="s">
        <v>50</v>
      </c>
      <c r="V346" t="s">
        <v>36</v>
      </c>
      <c r="W346" t="s">
        <v>76</v>
      </c>
      <c r="X346" t="s">
        <v>761</v>
      </c>
      <c r="Y346" t="s">
        <v>39</v>
      </c>
      <c r="Z346">
        <v>1</v>
      </c>
      <c r="AA346" t="s">
        <v>40</v>
      </c>
      <c r="AB346">
        <v>804</v>
      </c>
      <c r="AC346" t="s">
        <v>41</v>
      </c>
      <c r="AD346" t="s">
        <v>55</v>
      </c>
      <c r="AG346" t="s">
        <v>32</v>
      </c>
      <c r="AH346">
        <v>167</v>
      </c>
      <c r="AI346">
        <v>34</v>
      </c>
    </row>
    <row r="347" spans="1:35" x14ac:dyDescent="0.3">
      <c r="A347" t="s">
        <v>762</v>
      </c>
      <c r="B347" t="s">
        <v>45</v>
      </c>
      <c r="C347" t="s">
        <v>72</v>
      </c>
      <c r="D347" t="s">
        <v>67</v>
      </c>
      <c r="E347" t="s">
        <v>43</v>
      </c>
      <c r="F347">
        <v>380</v>
      </c>
      <c r="G347">
        <v>34</v>
      </c>
      <c r="H347">
        <v>250.8</v>
      </c>
      <c r="I347">
        <v>101</v>
      </c>
      <c r="J347">
        <v>24</v>
      </c>
      <c r="K347">
        <v>2.9</v>
      </c>
      <c r="L347">
        <v>58</v>
      </c>
      <c r="M347" t="s">
        <v>48</v>
      </c>
      <c r="N347" s="1">
        <v>1209</v>
      </c>
      <c r="O347">
        <v>-958.2</v>
      </c>
      <c r="P347" s="2">
        <v>46003</v>
      </c>
      <c r="Q347" s="2">
        <v>45637</v>
      </c>
      <c r="R347" t="s">
        <v>89</v>
      </c>
      <c r="S347">
        <v>36</v>
      </c>
      <c r="T347">
        <v>35</v>
      </c>
      <c r="U347" t="s">
        <v>35</v>
      </c>
      <c r="V347" t="s">
        <v>36</v>
      </c>
      <c r="W347" t="s">
        <v>37</v>
      </c>
      <c r="X347" t="s">
        <v>763</v>
      </c>
      <c r="Y347" t="s">
        <v>53</v>
      </c>
      <c r="Z347">
        <v>4</v>
      </c>
      <c r="AA347" t="s">
        <v>63</v>
      </c>
      <c r="AB347">
        <v>275</v>
      </c>
      <c r="AC347" t="s">
        <v>78</v>
      </c>
      <c r="AD347" t="s">
        <v>55</v>
      </c>
      <c r="AG347" t="s">
        <v>43</v>
      </c>
      <c r="AH347">
        <v>101</v>
      </c>
      <c r="AI347">
        <v>24</v>
      </c>
    </row>
    <row r="348" spans="1:35" x14ac:dyDescent="0.3">
      <c r="A348" t="s">
        <v>764</v>
      </c>
      <c r="B348" t="s">
        <v>29</v>
      </c>
      <c r="C348" t="s">
        <v>46</v>
      </c>
      <c r="D348" t="s">
        <v>96</v>
      </c>
      <c r="E348" t="s">
        <v>56</v>
      </c>
      <c r="F348" s="1">
        <v>4111</v>
      </c>
      <c r="G348">
        <v>27</v>
      </c>
      <c r="H348" s="1">
        <v>3001.03</v>
      </c>
      <c r="I348">
        <v>54</v>
      </c>
      <c r="J348">
        <v>54</v>
      </c>
      <c r="K348">
        <v>3.8</v>
      </c>
      <c r="L348">
        <v>65</v>
      </c>
      <c r="M348" t="s">
        <v>48</v>
      </c>
      <c r="N348" s="1">
        <v>1339</v>
      </c>
      <c r="O348" s="1">
        <v>1662.03</v>
      </c>
      <c r="P348" s="2">
        <v>46004</v>
      </c>
      <c r="Q348" s="2">
        <v>45638</v>
      </c>
      <c r="R348" t="s">
        <v>49</v>
      </c>
      <c r="S348">
        <v>40</v>
      </c>
      <c r="T348">
        <v>44</v>
      </c>
      <c r="U348" t="s">
        <v>50</v>
      </c>
      <c r="V348" t="s">
        <v>68</v>
      </c>
      <c r="W348" t="s">
        <v>76</v>
      </c>
      <c r="X348" t="s">
        <v>765</v>
      </c>
      <c r="Y348" t="s">
        <v>70</v>
      </c>
      <c r="Z348">
        <v>2</v>
      </c>
      <c r="AA348" t="s">
        <v>40</v>
      </c>
      <c r="AB348">
        <v>597</v>
      </c>
      <c r="AC348" t="s">
        <v>54</v>
      </c>
      <c r="AD348" t="s">
        <v>55</v>
      </c>
      <c r="AG348" t="s">
        <v>56</v>
      </c>
      <c r="AH348">
        <v>54</v>
      </c>
      <c r="AI348">
        <v>54</v>
      </c>
    </row>
    <row r="349" spans="1:35" x14ac:dyDescent="0.3">
      <c r="A349" t="s">
        <v>766</v>
      </c>
      <c r="B349" t="s">
        <v>29</v>
      </c>
      <c r="C349" t="s">
        <v>84</v>
      </c>
      <c r="D349" t="s">
        <v>31</v>
      </c>
      <c r="E349" t="s">
        <v>59</v>
      </c>
      <c r="F349" s="1">
        <v>3338</v>
      </c>
      <c r="G349">
        <v>43</v>
      </c>
      <c r="H349" s="1">
        <v>1902.66</v>
      </c>
      <c r="I349">
        <v>20</v>
      </c>
      <c r="J349">
        <v>3</v>
      </c>
      <c r="K349">
        <v>3.7</v>
      </c>
      <c r="L349">
        <v>462</v>
      </c>
      <c r="M349" t="s">
        <v>48</v>
      </c>
      <c r="N349" s="1">
        <v>2545</v>
      </c>
      <c r="O349">
        <v>-642.34</v>
      </c>
      <c r="P349" s="2">
        <v>46005</v>
      </c>
      <c r="Q349" s="2">
        <v>45639</v>
      </c>
      <c r="R349" t="s">
        <v>89</v>
      </c>
      <c r="S349">
        <v>31</v>
      </c>
      <c r="T349">
        <v>53</v>
      </c>
      <c r="U349" t="s">
        <v>50</v>
      </c>
      <c r="V349" t="s">
        <v>61</v>
      </c>
      <c r="W349" t="s">
        <v>76</v>
      </c>
      <c r="X349" t="s">
        <v>767</v>
      </c>
      <c r="Y349" t="s">
        <v>70</v>
      </c>
      <c r="Z349">
        <v>6</v>
      </c>
      <c r="AA349" t="s">
        <v>63</v>
      </c>
      <c r="AB349">
        <v>941</v>
      </c>
      <c r="AC349" t="s">
        <v>41</v>
      </c>
      <c r="AD349" t="s">
        <v>82</v>
      </c>
      <c r="AG349" t="s">
        <v>59</v>
      </c>
      <c r="AH349">
        <v>20</v>
      </c>
      <c r="AI349">
        <v>3</v>
      </c>
    </row>
    <row r="350" spans="1:35" x14ac:dyDescent="0.3">
      <c r="A350" t="s">
        <v>768</v>
      </c>
      <c r="B350" t="s">
        <v>80</v>
      </c>
      <c r="C350" t="s">
        <v>66</v>
      </c>
      <c r="D350" t="s">
        <v>31</v>
      </c>
      <c r="E350" t="s">
        <v>59</v>
      </c>
      <c r="F350" s="1">
        <v>1535</v>
      </c>
      <c r="G350">
        <v>10</v>
      </c>
      <c r="H350" s="1">
        <v>1381.5</v>
      </c>
      <c r="I350">
        <v>77</v>
      </c>
      <c r="J350">
        <v>58</v>
      </c>
      <c r="K350">
        <v>3.2</v>
      </c>
      <c r="L350">
        <v>437</v>
      </c>
      <c r="M350" t="s">
        <v>60</v>
      </c>
      <c r="N350" s="1">
        <v>2174</v>
      </c>
      <c r="O350">
        <v>-792.5</v>
      </c>
      <c r="P350" s="2">
        <v>46006</v>
      </c>
      <c r="Q350" s="2">
        <v>45640</v>
      </c>
      <c r="R350" t="s">
        <v>49</v>
      </c>
      <c r="S350">
        <v>40</v>
      </c>
      <c r="T350">
        <v>66</v>
      </c>
      <c r="U350" t="s">
        <v>50</v>
      </c>
      <c r="V350" t="s">
        <v>68</v>
      </c>
      <c r="W350" t="s">
        <v>76</v>
      </c>
      <c r="X350" t="s">
        <v>769</v>
      </c>
      <c r="Y350" t="s">
        <v>70</v>
      </c>
      <c r="Z350">
        <v>14</v>
      </c>
      <c r="AA350" t="s">
        <v>63</v>
      </c>
      <c r="AB350">
        <v>178</v>
      </c>
      <c r="AC350" t="s">
        <v>41</v>
      </c>
      <c r="AD350" t="s">
        <v>42</v>
      </c>
      <c r="AG350" t="s">
        <v>59</v>
      </c>
      <c r="AH350">
        <v>77</v>
      </c>
      <c r="AI350">
        <v>58</v>
      </c>
    </row>
    <row r="351" spans="1:35" x14ac:dyDescent="0.3">
      <c r="A351" t="s">
        <v>770</v>
      </c>
      <c r="B351" t="s">
        <v>80</v>
      </c>
      <c r="C351" t="s">
        <v>46</v>
      </c>
      <c r="D351" t="s">
        <v>31</v>
      </c>
      <c r="E351" t="s">
        <v>59</v>
      </c>
      <c r="F351">
        <v>456</v>
      </c>
      <c r="G351">
        <v>31</v>
      </c>
      <c r="H351">
        <v>314.64</v>
      </c>
      <c r="I351">
        <v>65</v>
      </c>
      <c r="J351">
        <v>94</v>
      </c>
      <c r="K351">
        <v>3.8</v>
      </c>
      <c r="L351">
        <v>358</v>
      </c>
      <c r="M351" t="s">
        <v>33</v>
      </c>
      <c r="N351">
        <v>702</v>
      </c>
      <c r="O351">
        <v>-387.36</v>
      </c>
      <c r="P351" s="2">
        <v>46007</v>
      </c>
      <c r="Q351" s="2">
        <v>45641</v>
      </c>
      <c r="R351" t="s">
        <v>34</v>
      </c>
      <c r="S351">
        <v>42</v>
      </c>
      <c r="T351">
        <v>19</v>
      </c>
      <c r="U351" t="s">
        <v>35</v>
      </c>
      <c r="V351" t="s">
        <v>61</v>
      </c>
      <c r="W351" t="s">
        <v>37</v>
      </c>
      <c r="X351" t="s">
        <v>771</v>
      </c>
      <c r="Y351" t="s">
        <v>70</v>
      </c>
      <c r="Z351">
        <v>10</v>
      </c>
      <c r="AA351" t="s">
        <v>63</v>
      </c>
      <c r="AB351">
        <v>172</v>
      </c>
      <c r="AC351" t="s">
        <v>41</v>
      </c>
      <c r="AD351" t="s">
        <v>42</v>
      </c>
      <c r="AG351" t="s">
        <v>59</v>
      </c>
      <c r="AH351">
        <v>65</v>
      </c>
      <c r="AI351">
        <v>94</v>
      </c>
    </row>
    <row r="352" spans="1:35" x14ac:dyDescent="0.3">
      <c r="A352" t="s">
        <v>772</v>
      </c>
      <c r="B352" t="s">
        <v>80</v>
      </c>
      <c r="C352" t="s">
        <v>84</v>
      </c>
      <c r="D352" t="s">
        <v>47</v>
      </c>
      <c r="E352" t="s">
        <v>43</v>
      </c>
      <c r="F352" s="1">
        <v>4336</v>
      </c>
      <c r="G352">
        <v>48</v>
      </c>
      <c r="H352" s="1">
        <v>2254.7199999999998</v>
      </c>
      <c r="I352">
        <v>12</v>
      </c>
      <c r="J352">
        <v>76</v>
      </c>
      <c r="K352">
        <v>1.5</v>
      </c>
      <c r="L352">
        <v>386</v>
      </c>
      <c r="M352" t="s">
        <v>60</v>
      </c>
      <c r="N352" s="1">
        <v>3567</v>
      </c>
      <c r="O352" s="1">
        <v>-1312.28</v>
      </c>
      <c r="P352" s="2">
        <v>46008</v>
      </c>
      <c r="Q352" s="2">
        <v>45642</v>
      </c>
      <c r="R352" t="s">
        <v>49</v>
      </c>
      <c r="S352">
        <v>3</v>
      </c>
      <c r="T352">
        <v>56</v>
      </c>
      <c r="U352" t="s">
        <v>35</v>
      </c>
      <c r="V352" t="s">
        <v>68</v>
      </c>
      <c r="W352" t="s">
        <v>76</v>
      </c>
      <c r="X352" t="s">
        <v>773</v>
      </c>
      <c r="Y352" t="s">
        <v>53</v>
      </c>
      <c r="Z352">
        <v>7</v>
      </c>
      <c r="AA352" t="s">
        <v>40</v>
      </c>
      <c r="AB352">
        <v>753</v>
      </c>
      <c r="AC352" t="s">
        <v>54</v>
      </c>
      <c r="AD352" t="s">
        <v>82</v>
      </c>
      <c r="AG352" t="s">
        <v>43</v>
      </c>
      <c r="AH352">
        <v>12</v>
      </c>
      <c r="AI352">
        <v>76</v>
      </c>
    </row>
    <row r="353" spans="1:35" x14ac:dyDescent="0.3">
      <c r="A353" t="s">
        <v>774</v>
      </c>
      <c r="B353" t="s">
        <v>80</v>
      </c>
      <c r="C353" t="s">
        <v>46</v>
      </c>
      <c r="D353" t="s">
        <v>67</v>
      </c>
      <c r="E353" t="s">
        <v>56</v>
      </c>
      <c r="F353" s="1">
        <v>3663</v>
      </c>
      <c r="G353">
        <v>36</v>
      </c>
      <c r="H353" s="1">
        <v>2344.3200000000002</v>
      </c>
      <c r="I353">
        <v>66</v>
      </c>
      <c r="J353">
        <v>27</v>
      </c>
      <c r="K353">
        <v>4.5</v>
      </c>
      <c r="L353">
        <v>303</v>
      </c>
      <c r="M353" t="s">
        <v>33</v>
      </c>
      <c r="N353" s="1">
        <v>1945</v>
      </c>
      <c r="O353">
        <v>399.32</v>
      </c>
      <c r="P353" s="2">
        <v>46009</v>
      </c>
      <c r="Q353" s="2">
        <v>45643</v>
      </c>
      <c r="R353" t="s">
        <v>49</v>
      </c>
      <c r="S353">
        <v>26</v>
      </c>
      <c r="T353">
        <v>34</v>
      </c>
      <c r="U353" t="s">
        <v>35</v>
      </c>
      <c r="V353" t="s">
        <v>68</v>
      </c>
      <c r="W353" t="s">
        <v>37</v>
      </c>
      <c r="X353" t="s">
        <v>775</v>
      </c>
      <c r="Y353" t="s">
        <v>39</v>
      </c>
      <c r="Z353">
        <v>8</v>
      </c>
      <c r="AA353" t="s">
        <v>63</v>
      </c>
      <c r="AB353">
        <v>241</v>
      </c>
      <c r="AC353" t="s">
        <v>54</v>
      </c>
      <c r="AD353" t="s">
        <v>55</v>
      </c>
      <c r="AG353" t="s">
        <v>56</v>
      </c>
      <c r="AH353">
        <v>66</v>
      </c>
      <c r="AI353">
        <v>27</v>
      </c>
    </row>
    <row r="354" spans="1:35" x14ac:dyDescent="0.3">
      <c r="A354" t="s">
        <v>776</v>
      </c>
      <c r="B354" t="s">
        <v>45</v>
      </c>
      <c r="C354" t="s">
        <v>84</v>
      </c>
      <c r="D354" t="s">
        <v>31</v>
      </c>
      <c r="E354" t="s">
        <v>32</v>
      </c>
      <c r="F354" s="1">
        <v>2718</v>
      </c>
      <c r="G354">
        <v>42</v>
      </c>
      <c r="H354" s="1">
        <v>1576.44</v>
      </c>
      <c r="I354">
        <v>94</v>
      </c>
      <c r="J354">
        <v>53</v>
      </c>
      <c r="K354">
        <v>1.2</v>
      </c>
      <c r="L354">
        <v>132</v>
      </c>
      <c r="M354" t="s">
        <v>33</v>
      </c>
      <c r="N354" s="1">
        <v>3990</v>
      </c>
      <c r="O354" s="1">
        <v>-2413.56</v>
      </c>
      <c r="P354" s="2">
        <v>46010</v>
      </c>
      <c r="Q354" s="2">
        <v>45644</v>
      </c>
      <c r="R354" t="s">
        <v>89</v>
      </c>
      <c r="S354">
        <v>39</v>
      </c>
      <c r="T354">
        <v>49</v>
      </c>
      <c r="U354" t="s">
        <v>50</v>
      </c>
      <c r="V354" t="s">
        <v>68</v>
      </c>
      <c r="W354" t="s">
        <v>76</v>
      </c>
      <c r="X354" t="s">
        <v>777</v>
      </c>
      <c r="Y354" t="s">
        <v>70</v>
      </c>
      <c r="Z354">
        <v>2</v>
      </c>
      <c r="AA354" t="s">
        <v>40</v>
      </c>
      <c r="AB354">
        <v>738</v>
      </c>
      <c r="AC354" t="s">
        <v>54</v>
      </c>
      <c r="AD354" t="s">
        <v>82</v>
      </c>
      <c r="AG354" t="s">
        <v>32</v>
      </c>
      <c r="AH354">
        <v>94</v>
      </c>
      <c r="AI354">
        <v>53</v>
      </c>
    </row>
    <row r="355" spans="1:35" x14ac:dyDescent="0.3">
      <c r="A355" t="s">
        <v>778</v>
      </c>
      <c r="B355" t="s">
        <v>45</v>
      </c>
      <c r="C355" t="s">
        <v>46</v>
      </c>
      <c r="D355" t="s">
        <v>96</v>
      </c>
      <c r="E355" t="s">
        <v>59</v>
      </c>
      <c r="F355" s="1">
        <v>3233</v>
      </c>
      <c r="G355">
        <v>5</v>
      </c>
      <c r="H355" s="1">
        <v>3071.35</v>
      </c>
      <c r="I355">
        <v>48</v>
      </c>
      <c r="J355">
        <v>64</v>
      </c>
      <c r="K355">
        <v>1.8</v>
      </c>
      <c r="L355">
        <v>393</v>
      </c>
      <c r="M355" t="s">
        <v>60</v>
      </c>
      <c r="N355">
        <v>189</v>
      </c>
      <c r="O355" s="1">
        <v>2882.35</v>
      </c>
      <c r="P355" s="2">
        <v>46011</v>
      </c>
      <c r="Q355" s="2">
        <v>45645</v>
      </c>
      <c r="R355" t="s">
        <v>89</v>
      </c>
      <c r="S355">
        <v>12</v>
      </c>
      <c r="T355">
        <v>60</v>
      </c>
      <c r="U355" t="s">
        <v>50</v>
      </c>
      <c r="V355" t="s">
        <v>36</v>
      </c>
      <c r="W355" t="s">
        <v>51</v>
      </c>
      <c r="X355" t="s">
        <v>779</v>
      </c>
      <c r="Y355" t="s">
        <v>53</v>
      </c>
      <c r="Z355">
        <v>8</v>
      </c>
      <c r="AA355" t="s">
        <v>40</v>
      </c>
      <c r="AB355">
        <v>593</v>
      </c>
      <c r="AC355" t="s">
        <v>54</v>
      </c>
      <c r="AD355" t="s">
        <v>42</v>
      </c>
      <c r="AG355" t="s">
        <v>59</v>
      </c>
      <c r="AH355">
        <v>48</v>
      </c>
      <c r="AI355">
        <v>64</v>
      </c>
    </row>
    <row r="356" spans="1:35" x14ac:dyDescent="0.3">
      <c r="A356" t="s">
        <v>780</v>
      </c>
      <c r="B356" t="s">
        <v>45</v>
      </c>
      <c r="C356" t="s">
        <v>30</v>
      </c>
      <c r="D356" t="s">
        <v>47</v>
      </c>
      <c r="E356" t="s">
        <v>43</v>
      </c>
      <c r="F356">
        <v>896</v>
      </c>
      <c r="G356">
        <v>3</v>
      </c>
      <c r="H356">
        <v>869.12</v>
      </c>
      <c r="I356">
        <v>168</v>
      </c>
      <c r="J356">
        <v>36</v>
      </c>
      <c r="K356">
        <v>2.7</v>
      </c>
      <c r="L356">
        <v>305</v>
      </c>
      <c r="M356" t="s">
        <v>60</v>
      </c>
      <c r="N356">
        <v>661</v>
      </c>
      <c r="O356">
        <v>208.12</v>
      </c>
      <c r="P356" s="2">
        <v>46012</v>
      </c>
      <c r="Q356" s="2">
        <v>45646</v>
      </c>
      <c r="R356" t="s">
        <v>49</v>
      </c>
      <c r="S356">
        <v>44</v>
      </c>
      <c r="T356">
        <v>50</v>
      </c>
      <c r="U356" t="s">
        <v>50</v>
      </c>
      <c r="V356" t="s">
        <v>36</v>
      </c>
      <c r="W356" t="s">
        <v>37</v>
      </c>
      <c r="X356" t="s">
        <v>781</v>
      </c>
      <c r="Y356" t="s">
        <v>53</v>
      </c>
      <c r="Z356">
        <v>11</v>
      </c>
      <c r="AA356" t="s">
        <v>40</v>
      </c>
      <c r="AB356">
        <v>535</v>
      </c>
      <c r="AC356" t="s">
        <v>78</v>
      </c>
      <c r="AD356" t="s">
        <v>42</v>
      </c>
      <c r="AG356" t="s">
        <v>43</v>
      </c>
      <c r="AH356">
        <v>168</v>
      </c>
      <c r="AI356">
        <v>36</v>
      </c>
    </row>
    <row r="357" spans="1:35" x14ac:dyDescent="0.3">
      <c r="A357" t="s">
        <v>782</v>
      </c>
      <c r="B357" t="s">
        <v>80</v>
      </c>
      <c r="C357" t="s">
        <v>30</v>
      </c>
      <c r="D357" t="s">
        <v>96</v>
      </c>
      <c r="E357" t="s">
        <v>43</v>
      </c>
      <c r="F357" s="1">
        <v>3207</v>
      </c>
      <c r="G357">
        <v>4</v>
      </c>
      <c r="H357" s="1">
        <v>3078.72</v>
      </c>
      <c r="I357">
        <v>21</v>
      </c>
      <c r="J357">
        <v>67</v>
      </c>
      <c r="K357">
        <v>4.2</v>
      </c>
      <c r="L357">
        <v>433</v>
      </c>
      <c r="M357" t="s">
        <v>60</v>
      </c>
      <c r="N357" s="1">
        <v>1113</v>
      </c>
      <c r="O357" s="1">
        <v>1965.72</v>
      </c>
      <c r="P357" s="2">
        <v>46013</v>
      </c>
      <c r="Q357" s="2">
        <v>45647</v>
      </c>
      <c r="R357" t="s">
        <v>49</v>
      </c>
      <c r="S357">
        <v>33</v>
      </c>
      <c r="T357">
        <v>25</v>
      </c>
      <c r="U357" t="s">
        <v>35</v>
      </c>
      <c r="V357" t="s">
        <v>68</v>
      </c>
      <c r="W357" t="s">
        <v>51</v>
      </c>
      <c r="X357" t="s">
        <v>783</v>
      </c>
      <c r="Y357" t="s">
        <v>70</v>
      </c>
      <c r="Z357">
        <v>12</v>
      </c>
      <c r="AA357" t="s">
        <v>40</v>
      </c>
      <c r="AB357">
        <v>771</v>
      </c>
      <c r="AC357" t="s">
        <v>41</v>
      </c>
      <c r="AD357" t="s">
        <v>55</v>
      </c>
      <c r="AG357" t="s">
        <v>43</v>
      </c>
      <c r="AH357">
        <v>21</v>
      </c>
      <c r="AI357">
        <v>67</v>
      </c>
    </row>
    <row r="358" spans="1:35" x14ac:dyDescent="0.3">
      <c r="A358" t="s">
        <v>784</v>
      </c>
      <c r="B358" t="s">
        <v>80</v>
      </c>
      <c r="C358" t="s">
        <v>30</v>
      </c>
      <c r="D358" t="s">
        <v>47</v>
      </c>
      <c r="E358" t="s">
        <v>32</v>
      </c>
      <c r="F358" s="1">
        <v>2454</v>
      </c>
      <c r="G358">
        <v>33</v>
      </c>
      <c r="H358" s="1">
        <v>1644.18</v>
      </c>
      <c r="I358">
        <v>56</v>
      </c>
      <c r="J358">
        <v>39</v>
      </c>
      <c r="K358">
        <v>3</v>
      </c>
      <c r="L358">
        <v>221</v>
      </c>
      <c r="M358" t="s">
        <v>60</v>
      </c>
      <c r="N358" s="1">
        <v>3261</v>
      </c>
      <c r="O358" s="1">
        <v>-1616.82</v>
      </c>
      <c r="P358" s="2">
        <v>46014</v>
      </c>
      <c r="Q358" s="2">
        <v>45648</v>
      </c>
      <c r="R358" t="s">
        <v>34</v>
      </c>
      <c r="S358">
        <v>14</v>
      </c>
      <c r="T358">
        <v>38</v>
      </c>
      <c r="U358" t="s">
        <v>50</v>
      </c>
      <c r="V358" t="s">
        <v>36</v>
      </c>
      <c r="W358" t="s">
        <v>76</v>
      </c>
      <c r="X358" t="s">
        <v>785</v>
      </c>
      <c r="Y358" t="s">
        <v>53</v>
      </c>
      <c r="Z358">
        <v>4</v>
      </c>
      <c r="AA358" t="s">
        <v>63</v>
      </c>
      <c r="AB358">
        <v>620</v>
      </c>
      <c r="AC358" t="s">
        <v>41</v>
      </c>
      <c r="AD358" t="s">
        <v>82</v>
      </c>
      <c r="AG358" t="s">
        <v>32</v>
      </c>
      <c r="AH358">
        <v>56</v>
      </c>
      <c r="AI358">
        <v>39</v>
      </c>
    </row>
    <row r="359" spans="1:35" x14ac:dyDescent="0.3">
      <c r="A359" t="s">
        <v>786</v>
      </c>
      <c r="B359" t="s">
        <v>65</v>
      </c>
      <c r="C359" t="s">
        <v>66</v>
      </c>
      <c r="D359" t="s">
        <v>58</v>
      </c>
      <c r="E359" t="s">
        <v>56</v>
      </c>
      <c r="F359" s="1">
        <v>1857</v>
      </c>
      <c r="G359">
        <v>29</v>
      </c>
      <c r="H359" s="1">
        <v>1318.47</v>
      </c>
      <c r="I359">
        <v>132</v>
      </c>
      <c r="J359">
        <v>95</v>
      </c>
      <c r="K359">
        <v>4.3</v>
      </c>
      <c r="L359">
        <v>425</v>
      </c>
      <c r="M359" t="s">
        <v>33</v>
      </c>
      <c r="N359" s="1">
        <v>1913</v>
      </c>
      <c r="O359">
        <v>-594.53</v>
      </c>
      <c r="P359" s="2">
        <v>46015</v>
      </c>
      <c r="Q359" s="2">
        <v>45649</v>
      </c>
      <c r="R359" t="s">
        <v>49</v>
      </c>
      <c r="S359">
        <v>10</v>
      </c>
      <c r="T359">
        <v>53</v>
      </c>
      <c r="U359" t="s">
        <v>50</v>
      </c>
      <c r="V359" t="s">
        <v>68</v>
      </c>
      <c r="W359" t="s">
        <v>51</v>
      </c>
      <c r="X359" t="s">
        <v>787</v>
      </c>
      <c r="Y359" t="s">
        <v>53</v>
      </c>
      <c r="Z359">
        <v>14</v>
      </c>
      <c r="AA359" t="s">
        <v>40</v>
      </c>
      <c r="AB359">
        <v>167</v>
      </c>
      <c r="AC359" t="s">
        <v>78</v>
      </c>
      <c r="AD359" t="s">
        <v>55</v>
      </c>
      <c r="AG359" t="s">
        <v>56</v>
      </c>
      <c r="AH359">
        <v>132</v>
      </c>
      <c r="AI359">
        <v>95</v>
      </c>
    </row>
    <row r="360" spans="1:35" x14ac:dyDescent="0.3">
      <c r="A360" t="s">
        <v>788</v>
      </c>
      <c r="B360" t="s">
        <v>45</v>
      </c>
      <c r="C360" t="s">
        <v>66</v>
      </c>
      <c r="D360" t="s">
        <v>31</v>
      </c>
      <c r="E360" t="s">
        <v>59</v>
      </c>
      <c r="F360" s="1">
        <v>4142</v>
      </c>
      <c r="G360">
        <v>6</v>
      </c>
      <c r="H360" s="1">
        <v>3893.48</v>
      </c>
      <c r="I360">
        <v>120</v>
      </c>
      <c r="J360">
        <v>74</v>
      </c>
      <c r="K360">
        <v>1.8</v>
      </c>
      <c r="L360">
        <v>430</v>
      </c>
      <c r="M360" t="s">
        <v>60</v>
      </c>
      <c r="N360" s="1">
        <v>3745</v>
      </c>
      <c r="O360">
        <v>148.47999999999999</v>
      </c>
      <c r="P360" s="2">
        <v>46016</v>
      </c>
      <c r="Q360" s="2">
        <v>45650</v>
      </c>
      <c r="R360" t="s">
        <v>89</v>
      </c>
      <c r="S360">
        <v>43</v>
      </c>
      <c r="T360">
        <v>27</v>
      </c>
      <c r="U360" t="s">
        <v>35</v>
      </c>
      <c r="V360" t="s">
        <v>68</v>
      </c>
      <c r="W360" t="s">
        <v>37</v>
      </c>
      <c r="X360" t="s">
        <v>789</v>
      </c>
      <c r="Y360" t="s">
        <v>70</v>
      </c>
      <c r="Z360">
        <v>1</v>
      </c>
      <c r="AA360" t="s">
        <v>63</v>
      </c>
      <c r="AB360">
        <v>512</v>
      </c>
      <c r="AC360" t="s">
        <v>78</v>
      </c>
      <c r="AD360" t="s">
        <v>55</v>
      </c>
      <c r="AG360" t="s">
        <v>59</v>
      </c>
      <c r="AH360">
        <v>120</v>
      </c>
      <c r="AI360">
        <v>74</v>
      </c>
    </row>
    <row r="361" spans="1:35" x14ac:dyDescent="0.3">
      <c r="A361" t="s">
        <v>790</v>
      </c>
      <c r="B361" t="s">
        <v>29</v>
      </c>
      <c r="C361" t="s">
        <v>30</v>
      </c>
      <c r="D361" t="s">
        <v>96</v>
      </c>
      <c r="E361" t="s">
        <v>32</v>
      </c>
      <c r="F361" s="1">
        <v>4996</v>
      </c>
      <c r="G361">
        <v>38</v>
      </c>
      <c r="H361" s="1">
        <v>3097.52</v>
      </c>
      <c r="I361">
        <v>96</v>
      </c>
      <c r="J361">
        <v>85</v>
      </c>
      <c r="K361">
        <v>1.1000000000000001</v>
      </c>
      <c r="L361">
        <v>300</v>
      </c>
      <c r="M361" t="s">
        <v>33</v>
      </c>
      <c r="N361" s="1">
        <v>1925</v>
      </c>
      <c r="O361" s="1">
        <v>1172.52</v>
      </c>
      <c r="P361" s="2">
        <v>46017</v>
      </c>
      <c r="Q361" s="2">
        <v>45651</v>
      </c>
      <c r="R361" t="s">
        <v>49</v>
      </c>
      <c r="S361">
        <v>35</v>
      </c>
      <c r="T361">
        <v>39</v>
      </c>
      <c r="U361" t="s">
        <v>35</v>
      </c>
      <c r="V361" t="s">
        <v>36</v>
      </c>
      <c r="W361" t="s">
        <v>37</v>
      </c>
      <c r="X361" t="s">
        <v>791</v>
      </c>
      <c r="Y361" t="s">
        <v>70</v>
      </c>
      <c r="Z361">
        <v>3</v>
      </c>
      <c r="AA361" t="s">
        <v>63</v>
      </c>
      <c r="AB361">
        <v>831</v>
      </c>
      <c r="AC361" t="s">
        <v>54</v>
      </c>
      <c r="AD361" t="s">
        <v>42</v>
      </c>
      <c r="AG361" t="s">
        <v>32</v>
      </c>
      <c r="AH361">
        <v>96</v>
      </c>
      <c r="AI361">
        <v>85</v>
      </c>
    </row>
    <row r="362" spans="1:35" x14ac:dyDescent="0.3">
      <c r="A362" t="s">
        <v>792</v>
      </c>
      <c r="B362" t="s">
        <v>75</v>
      </c>
      <c r="C362" t="s">
        <v>66</v>
      </c>
      <c r="D362" t="s">
        <v>58</v>
      </c>
      <c r="E362" t="s">
        <v>32</v>
      </c>
      <c r="F362" s="1">
        <v>2769</v>
      </c>
      <c r="G362">
        <v>13</v>
      </c>
      <c r="H362" s="1">
        <v>2409.0300000000002</v>
      </c>
      <c r="I362">
        <v>191</v>
      </c>
      <c r="J362">
        <v>99</v>
      </c>
      <c r="K362">
        <v>2.8</v>
      </c>
      <c r="L362">
        <v>409</v>
      </c>
      <c r="M362" t="s">
        <v>33</v>
      </c>
      <c r="N362" s="1">
        <v>3713</v>
      </c>
      <c r="O362" s="1">
        <v>-1303.97</v>
      </c>
      <c r="P362" s="2">
        <v>46018</v>
      </c>
      <c r="Q362" s="2">
        <v>45652</v>
      </c>
      <c r="R362" t="s">
        <v>49</v>
      </c>
      <c r="S362">
        <v>38</v>
      </c>
      <c r="T362">
        <v>38</v>
      </c>
      <c r="U362" t="s">
        <v>35</v>
      </c>
      <c r="V362" t="s">
        <v>61</v>
      </c>
      <c r="W362" t="s">
        <v>76</v>
      </c>
      <c r="X362" t="s">
        <v>793</v>
      </c>
      <c r="Y362" t="s">
        <v>53</v>
      </c>
      <c r="Z362">
        <v>6</v>
      </c>
      <c r="AA362" t="s">
        <v>63</v>
      </c>
      <c r="AB362">
        <v>147</v>
      </c>
      <c r="AC362" t="s">
        <v>41</v>
      </c>
      <c r="AD362" t="s">
        <v>55</v>
      </c>
      <c r="AG362" t="s">
        <v>32</v>
      </c>
      <c r="AH362">
        <v>191</v>
      </c>
      <c r="AI362">
        <v>99</v>
      </c>
    </row>
    <row r="363" spans="1:35" x14ac:dyDescent="0.3">
      <c r="A363" t="s">
        <v>794</v>
      </c>
      <c r="B363" t="s">
        <v>80</v>
      </c>
      <c r="C363" t="s">
        <v>46</v>
      </c>
      <c r="D363" t="s">
        <v>58</v>
      </c>
      <c r="E363" t="s">
        <v>43</v>
      </c>
      <c r="F363" s="1">
        <v>3899</v>
      </c>
      <c r="G363">
        <v>7</v>
      </c>
      <c r="H363" s="1">
        <v>3626.07</v>
      </c>
      <c r="I363">
        <v>105</v>
      </c>
      <c r="J363">
        <v>5</v>
      </c>
      <c r="K363">
        <v>1.3</v>
      </c>
      <c r="L363">
        <v>91</v>
      </c>
      <c r="M363" t="s">
        <v>60</v>
      </c>
      <c r="N363" s="1">
        <v>2005</v>
      </c>
      <c r="O363" s="1">
        <v>1621.07</v>
      </c>
      <c r="P363" s="2">
        <v>46019</v>
      </c>
      <c r="Q363" s="2">
        <v>45653</v>
      </c>
      <c r="R363" t="s">
        <v>34</v>
      </c>
      <c r="S363">
        <v>28</v>
      </c>
      <c r="T363">
        <v>31</v>
      </c>
      <c r="U363" t="s">
        <v>35</v>
      </c>
      <c r="V363" t="s">
        <v>36</v>
      </c>
      <c r="W363" t="s">
        <v>51</v>
      </c>
      <c r="X363" t="s">
        <v>795</v>
      </c>
      <c r="Y363" t="s">
        <v>53</v>
      </c>
      <c r="Z363">
        <v>11</v>
      </c>
      <c r="AA363" t="s">
        <v>63</v>
      </c>
      <c r="AB363">
        <v>508</v>
      </c>
      <c r="AC363" t="s">
        <v>41</v>
      </c>
      <c r="AD363" t="s">
        <v>42</v>
      </c>
      <c r="AG363" t="s">
        <v>43</v>
      </c>
      <c r="AH363">
        <v>105</v>
      </c>
      <c r="AI363">
        <v>5</v>
      </c>
    </row>
    <row r="364" spans="1:35" x14ac:dyDescent="0.3">
      <c r="A364" t="s">
        <v>796</v>
      </c>
      <c r="B364" t="s">
        <v>80</v>
      </c>
      <c r="C364" t="s">
        <v>66</v>
      </c>
      <c r="D364" t="s">
        <v>47</v>
      </c>
      <c r="E364" t="s">
        <v>56</v>
      </c>
      <c r="F364">
        <v>60</v>
      </c>
      <c r="G364">
        <v>47</v>
      </c>
      <c r="H364">
        <v>31.8</v>
      </c>
      <c r="I364">
        <v>45</v>
      </c>
      <c r="J364">
        <v>53</v>
      </c>
      <c r="K364">
        <v>2.1</v>
      </c>
      <c r="L364">
        <v>125</v>
      </c>
      <c r="M364" t="s">
        <v>33</v>
      </c>
      <c r="N364" s="1">
        <v>3495</v>
      </c>
      <c r="O364" s="1">
        <v>-3463.2</v>
      </c>
      <c r="P364" s="2">
        <v>46020</v>
      </c>
      <c r="Q364" s="2">
        <v>45654</v>
      </c>
      <c r="R364" t="s">
        <v>49</v>
      </c>
      <c r="S364">
        <v>28</v>
      </c>
      <c r="T364">
        <v>65</v>
      </c>
      <c r="U364" t="s">
        <v>35</v>
      </c>
      <c r="V364" t="s">
        <v>68</v>
      </c>
      <c r="W364" t="s">
        <v>37</v>
      </c>
      <c r="X364" t="s">
        <v>797</v>
      </c>
      <c r="Y364" t="s">
        <v>39</v>
      </c>
      <c r="Z364">
        <v>3</v>
      </c>
      <c r="AA364" t="s">
        <v>63</v>
      </c>
      <c r="AB364">
        <v>911</v>
      </c>
      <c r="AC364" t="s">
        <v>78</v>
      </c>
      <c r="AD364" t="s">
        <v>55</v>
      </c>
      <c r="AG364" t="s">
        <v>56</v>
      </c>
      <c r="AH364">
        <v>45</v>
      </c>
      <c r="AI364">
        <v>53</v>
      </c>
    </row>
    <row r="365" spans="1:35" x14ac:dyDescent="0.3">
      <c r="A365" t="s">
        <v>798</v>
      </c>
      <c r="B365" t="s">
        <v>45</v>
      </c>
      <c r="C365" t="s">
        <v>84</v>
      </c>
      <c r="D365" t="s">
        <v>47</v>
      </c>
      <c r="E365" t="s">
        <v>43</v>
      </c>
      <c r="F365" s="1">
        <v>3709</v>
      </c>
      <c r="G365">
        <v>14</v>
      </c>
      <c r="H365" s="1">
        <v>3189.74</v>
      </c>
      <c r="I365">
        <v>31</v>
      </c>
      <c r="J365">
        <v>42</v>
      </c>
      <c r="K365">
        <v>4</v>
      </c>
      <c r="L365">
        <v>332</v>
      </c>
      <c r="M365" t="s">
        <v>48</v>
      </c>
      <c r="N365">
        <v>248</v>
      </c>
      <c r="O365" s="1">
        <v>2941.74</v>
      </c>
      <c r="P365" s="2">
        <v>46021</v>
      </c>
      <c r="Q365" s="2">
        <v>45655</v>
      </c>
      <c r="R365" t="s">
        <v>89</v>
      </c>
      <c r="S365">
        <v>35</v>
      </c>
      <c r="T365">
        <v>21</v>
      </c>
      <c r="U365" t="s">
        <v>35</v>
      </c>
      <c r="V365" t="s">
        <v>36</v>
      </c>
      <c r="W365" t="s">
        <v>51</v>
      </c>
      <c r="X365" t="s">
        <v>799</v>
      </c>
      <c r="Y365" t="s">
        <v>53</v>
      </c>
      <c r="Z365">
        <v>6</v>
      </c>
      <c r="AA365" t="s">
        <v>63</v>
      </c>
      <c r="AB365">
        <v>657</v>
      </c>
      <c r="AC365" t="s">
        <v>41</v>
      </c>
      <c r="AD365" t="s">
        <v>82</v>
      </c>
      <c r="AG365" t="s">
        <v>43</v>
      </c>
      <c r="AH365">
        <v>31</v>
      </c>
      <c r="AI365">
        <v>42</v>
      </c>
    </row>
    <row r="366" spans="1:35" x14ac:dyDescent="0.3">
      <c r="A366" t="s">
        <v>800</v>
      </c>
      <c r="B366" t="s">
        <v>29</v>
      </c>
      <c r="C366" t="s">
        <v>30</v>
      </c>
      <c r="D366" t="s">
        <v>31</v>
      </c>
      <c r="E366" t="s">
        <v>32</v>
      </c>
      <c r="F366" s="1">
        <v>1551</v>
      </c>
      <c r="G366">
        <v>33</v>
      </c>
      <c r="H366" s="1">
        <v>1039.17</v>
      </c>
      <c r="I366">
        <v>147</v>
      </c>
      <c r="J366">
        <v>84</v>
      </c>
      <c r="K366">
        <v>3.3</v>
      </c>
      <c r="L366">
        <v>338</v>
      </c>
      <c r="M366" t="s">
        <v>33</v>
      </c>
      <c r="N366">
        <v>990</v>
      </c>
      <c r="O366">
        <v>49.17</v>
      </c>
      <c r="P366" s="2">
        <v>46022</v>
      </c>
      <c r="Q366" s="2">
        <v>45656</v>
      </c>
      <c r="R366" t="s">
        <v>34</v>
      </c>
      <c r="S366">
        <v>3</v>
      </c>
      <c r="T366">
        <v>21</v>
      </c>
      <c r="U366" t="s">
        <v>50</v>
      </c>
      <c r="V366" t="s">
        <v>61</v>
      </c>
      <c r="W366" t="s">
        <v>76</v>
      </c>
      <c r="X366" t="s">
        <v>801</v>
      </c>
      <c r="Y366" t="s">
        <v>53</v>
      </c>
      <c r="Z366">
        <v>9</v>
      </c>
      <c r="AA366" t="s">
        <v>63</v>
      </c>
      <c r="AB366">
        <v>212</v>
      </c>
      <c r="AC366" t="s">
        <v>54</v>
      </c>
      <c r="AD366" t="s">
        <v>82</v>
      </c>
      <c r="AG366" t="s">
        <v>32</v>
      </c>
      <c r="AH366">
        <v>147</v>
      </c>
      <c r="AI366">
        <v>84</v>
      </c>
    </row>
    <row r="367" spans="1:35" x14ac:dyDescent="0.3">
      <c r="A367" t="s">
        <v>802</v>
      </c>
      <c r="B367" t="s">
        <v>29</v>
      </c>
      <c r="C367" t="s">
        <v>72</v>
      </c>
      <c r="D367" t="s">
        <v>31</v>
      </c>
      <c r="E367" t="s">
        <v>59</v>
      </c>
      <c r="F367" s="1">
        <v>1692</v>
      </c>
      <c r="G367">
        <v>10</v>
      </c>
      <c r="H367" s="1">
        <v>1522.8</v>
      </c>
      <c r="I367">
        <v>70</v>
      </c>
      <c r="J367">
        <v>81</v>
      </c>
      <c r="K367">
        <v>2.5</v>
      </c>
      <c r="L367">
        <v>85</v>
      </c>
      <c r="M367" t="s">
        <v>33</v>
      </c>
      <c r="N367">
        <v>175</v>
      </c>
      <c r="O367" s="1">
        <v>1347.8</v>
      </c>
      <c r="P367" s="2">
        <v>46023</v>
      </c>
      <c r="Q367" s="2">
        <v>45657</v>
      </c>
      <c r="R367" t="s">
        <v>89</v>
      </c>
      <c r="S367">
        <v>15</v>
      </c>
      <c r="T367">
        <v>19</v>
      </c>
      <c r="U367" t="s">
        <v>35</v>
      </c>
      <c r="V367" t="s">
        <v>61</v>
      </c>
      <c r="W367" t="s">
        <v>37</v>
      </c>
      <c r="X367" t="s">
        <v>803</v>
      </c>
      <c r="Y367" t="s">
        <v>53</v>
      </c>
      <c r="Z367">
        <v>1</v>
      </c>
      <c r="AA367" t="s">
        <v>40</v>
      </c>
      <c r="AB367">
        <v>630</v>
      </c>
      <c r="AC367" t="s">
        <v>41</v>
      </c>
      <c r="AD367" t="s">
        <v>42</v>
      </c>
      <c r="AG367" t="s">
        <v>59</v>
      </c>
      <c r="AH367">
        <v>70</v>
      </c>
      <c r="AI367">
        <v>81</v>
      </c>
    </row>
    <row r="368" spans="1:35" x14ac:dyDescent="0.3">
      <c r="A368" t="s">
        <v>804</v>
      </c>
      <c r="B368" t="s">
        <v>65</v>
      </c>
      <c r="C368" t="s">
        <v>30</v>
      </c>
      <c r="D368" t="s">
        <v>58</v>
      </c>
      <c r="E368" t="s">
        <v>59</v>
      </c>
      <c r="F368" s="1">
        <v>2149</v>
      </c>
      <c r="G368">
        <v>47</v>
      </c>
      <c r="H368" s="1">
        <v>1138.97</v>
      </c>
      <c r="I368">
        <v>160</v>
      </c>
      <c r="J368">
        <v>93</v>
      </c>
      <c r="K368">
        <v>4.9000000000000004</v>
      </c>
      <c r="L368">
        <v>258</v>
      </c>
      <c r="M368" t="s">
        <v>33</v>
      </c>
      <c r="N368" s="1">
        <v>3868</v>
      </c>
      <c r="O368" s="1">
        <v>-2729.03</v>
      </c>
      <c r="P368" s="2">
        <v>46024</v>
      </c>
      <c r="Q368" s="2">
        <v>45658</v>
      </c>
      <c r="R368" t="s">
        <v>34</v>
      </c>
      <c r="S368">
        <v>10</v>
      </c>
      <c r="T368">
        <v>49</v>
      </c>
      <c r="U368" t="s">
        <v>35</v>
      </c>
      <c r="V368" t="s">
        <v>61</v>
      </c>
      <c r="W368" t="s">
        <v>76</v>
      </c>
      <c r="X368" t="s">
        <v>805</v>
      </c>
      <c r="Y368" t="s">
        <v>53</v>
      </c>
      <c r="Z368">
        <v>3</v>
      </c>
      <c r="AA368" t="s">
        <v>40</v>
      </c>
      <c r="AB368">
        <v>139</v>
      </c>
      <c r="AC368" t="s">
        <v>78</v>
      </c>
      <c r="AD368" t="s">
        <v>82</v>
      </c>
      <c r="AG368" t="s">
        <v>59</v>
      </c>
      <c r="AH368">
        <v>160</v>
      </c>
      <c r="AI368">
        <v>93</v>
      </c>
    </row>
    <row r="369" spans="1:35" x14ac:dyDescent="0.3">
      <c r="A369" t="s">
        <v>806</v>
      </c>
      <c r="B369" t="s">
        <v>75</v>
      </c>
      <c r="C369" t="s">
        <v>46</v>
      </c>
      <c r="D369" t="s">
        <v>67</v>
      </c>
      <c r="E369" t="s">
        <v>32</v>
      </c>
      <c r="F369" s="1">
        <v>4724</v>
      </c>
      <c r="G369">
        <v>13</v>
      </c>
      <c r="H369" s="1">
        <v>4109.88</v>
      </c>
      <c r="I369">
        <v>99</v>
      </c>
      <c r="J369">
        <v>48</v>
      </c>
      <c r="K369">
        <v>2.2999999999999998</v>
      </c>
      <c r="L369">
        <v>233</v>
      </c>
      <c r="M369" t="s">
        <v>60</v>
      </c>
      <c r="N369" s="1">
        <v>3537</v>
      </c>
      <c r="O369">
        <v>572.88</v>
      </c>
      <c r="P369" s="2">
        <v>46025</v>
      </c>
      <c r="Q369" s="2">
        <v>45659</v>
      </c>
      <c r="R369" t="s">
        <v>34</v>
      </c>
      <c r="S369">
        <v>7</v>
      </c>
      <c r="T369">
        <v>24</v>
      </c>
      <c r="U369" t="s">
        <v>35</v>
      </c>
      <c r="V369" t="s">
        <v>61</v>
      </c>
      <c r="W369" t="s">
        <v>76</v>
      </c>
      <c r="X369" t="s">
        <v>807</v>
      </c>
      <c r="Y369" t="s">
        <v>53</v>
      </c>
      <c r="Z369">
        <v>8</v>
      </c>
      <c r="AA369" t="s">
        <v>40</v>
      </c>
      <c r="AB369">
        <v>275</v>
      </c>
      <c r="AC369" t="s">
        <v>41</v>
      </c>
      <c r="AD369" t="s">
        <v>55</v>
      </c>
      <c r="AG369" t="s">
        <v>32</v>
      </c>
      <c r="AH369">
        <v>99</v>
      </c>
      <c r="AI369">
        <v>48</v>
      </c>
    </row>
    <row r="370" spans="1:35" x14ac:dyDescent="0.3">
      <c r="A370" t="s">
        <v>808</v>
      </c>
      <c r="B370" t="s">
        <v>75</v>
      </c>
      <c r="C370" t="s">
        <v>84</v>
      </c>
      <c r="D370" t="s">
        <v>47</v>
      </c>
      <c r="E370" t="s">
        <v>32</v>
      </c>
      <c r="F370">
        <v>388</v>
      </c>
      <c r="G370">
        <v>38</v>
      </c>
      <c r="H370">
        <v>240.56</v>
      </c>
      <c r="I370">
        <v>147</v>
      </c>
      <c r="J370">
        <v>77</v>
      </c>
      <c r="K370">
        <v>4.3</v>
      </c>
      <c r="L370">
        <v>260</v>
      </c>
      <c r="M370" t="s">
        <v>33</v>
      </c>
      <c r="N370">
        <v>942</v>
      </c>
      <c r="O370">
        <v>-701.44</v>
      </c>
      <c r="P370" s="2">
        <v>46026</v>
      </c>
      <c r="Q370" s="2">
        <v>45660</v>
      </c>
      <c r="R370" t="s">
        <v>49</v>
      </c>
      <c r="S370">
        <v>25</v>
      </c>
      <c r="T370">
        <v>53</v>
      </c>
      <c r="U370" t="s">
        <v>50</v>
      </c>
      <c r="V370" t="s">
        <v>36</v>
      </c>
      <c r="W370" t="s">
        <v>51</v>
      </c>
      <c r="X370" t="s">
        <v>809</v>
      </c>
      <c r="Y370" t="s">
        <v>39</v>
      </c>
      <c r="Z370">
        <v>12</v>
      </c>
      <c r="AA370" t="s">
        <v>40</v>
      </c>
      <c r="AB370">
        <v>870</v>
      </c>
      <c r="AC370" t="s">
        <v>54</v>
      </c>
      <c r="AD370" t="s">
        <v>42</v>
      </c>
      <c r="AG370" t="s">
        <v>32</v>
      </c>
      <c r="AH370">
        <v>147</v>
      </c>
      <c r="AI370">
        <v>77</v>
      </c>
    </row>
    <row r="371" spans="1:35" x14ac:dyDescent="0.3">
      <c r="A371" t="s">
        <v>810</v>
      </c>
      <c r="B371" t="s">
        <v>80</v>
      </c>
      <c r="C371" t="s">
        <v>66</v>
      </c>
      <c r="D371" t="s">
        <v>58</v>
      </c>
      <c r="E371" t="s">
        <v>56</v>
      </c>
      <c r="F371" s="1">
        <v>4604</v>
      </c>
      <c r="G371">
        <v>49</v>
      </c>
      <c r="H371" s="1">
        <v>2348.04</v>
      </c>
      <c r="I371">
        <v>29</v>
      </c>
      <c r="J371">
        <v>73</v>
      </c>
      <c r="K371">
        <v>2.2000000000000002</v>
      </c>
      <c r="L371">
        <v>128</v>
      </c>
      <c r="M371" t="s">
        <v>48</v>
      </c>
      <c r="N371" s="1">
        <v>2197</v>
      </c>
      <c r="O371">
        <v>151.04</v>
      </c>
      <c r="P371" s="2">
        <v>46027</v>
      </c>
      <c r="Q371" s="2">
        <v>45661</v>
      </c>
      <c r="R371" t="s">
        <v>49</v>
      </c>
      <c r="S371">
        <v>24</v>
      </c>
      <c r="T371">
        <v>37</v>
      </c>
      <c r="U371" t="s">
        <v>35</v>
      </c>
      <c r="V371" t="s">
        <v>68</v>
      </c>
      <c r="W371" t="s">
        <v>76</v>
      </c>
      <c r="X371" t="s">
        <v>811</v>
      </c>
      <c r="Y371" t="s">
        <v>70</v>
      </c>
      <c r="Z371">
        <v>9</v>
      </c>
      <c r="AA371" t="s">
        <v>63</v>
      </c>
      <c r="AB371">
        <v>828</v>
      </c>
      <c r="AC371" t="s">
        <v>78</v>
      </c>
      <c r="AD371" t="s">
        <v>42</v>
      </c>
      <c r="AG371" t="s">
        <v>56</v>
      </c>
      <c r="AH371">
        <v>29</v>
      </c>
      <c r="AI371">
        <v>73</v>
      </c>
    </row>
    <row r="372" spans="1:35" x14ac:dyDescent="0.3">
      <c r="A372" t="s">
        <v>812</v>
      </c>
      <c r="B372" t="s">
        <v>80</v>
      </c>
      <c r="C372" t="s">
        <v>84</v>
      </c>
      <c r="D372" t="s">
        <v>67</v>
      </c>
      <c r="E372" t="s">
        <v>56</v>
      </c>
      <c r="F372" s="1">
        <v>3657</v>
      </c>
      <c r="G372">
        <v>6</v>
      </c>
      <c r="H372" s="1">
        <v>3437.58</v>
      </c>
      <c r="I372">
        <v>72</v>
      </c>
      <c r="J372">
        <v>56</v>
      </c>
      <c r="K372">
        <v>2.7</v>
      </c>
      <c r="L372">
        <v>361</v>
      </c>
      <c r="M372" t="s">
        <v>48</v>
      </c>
      <c r="N372" s="1">
        <v>3751</v>
      </c>
      <c r="O372">
        <v>-313.42</v>
      </c>
      <c r="P372" s="2">
        <v>46028</v>
      </c>
      <c r="Q372" s="2">
        <v>45662</v>
      </c>
      <c r="R372" t="s">
        <v>89</v>
      </c>
      <c r="S372">
        <v>39</v>
      </c>
      <c r="T372">
        <v>63</v>
      </c>
      <c r="U372" t="s">
        <v>35</v>
      </c>
      <c r="V372" t="s">
        <v>36</v>
      </c>
      <c r="W372" t="s">
        <v>76</v>
      </c>
      <c r="X372" t="s">
        <v>813</v>
      </c>
      <c r="Y372" t="s">
        <v>53</v>
      </c>
      <c r="Z372">
        <v>11</v>
      </c>
      <c r="AA372" t="s">
        <v>63</v>
      </c>
      <c r="AB372">
        <v>297</v>
      </c>
      <c r="AC372" t="s">
        <v>41</v>
      </c>
      <c r="AD372" t="s">
        <v>82</v>
      </c>
      <c r="AG372" t="s">
        <v>56</v>
      </c>
      <c r="AH372">
        <v>72</v>
      </c>
      <c r="AI372">
        <v>56</v>
      </c>
    </row>
    <row r="373" spans="1:35" x14ac:dyDescent="0.3">
      <c r="A373" t="s">
        <v>814</v>
      </c>
      <c r="B373" t="s">
        <v>75</v>
      </c>
      <c r="C373" t="s">
        <v>66</v>
      </c>
      <c r="D373" t="s">
        <v>47</v>
      </c>
      <c r="E373" t="s">
        <v>59</v>
      </c>
      <c r="F373" s="1">
        <v>3006</v>
      </c>
      <c r="G373">
        <v>26</v>
      </c>
      <c r="H373" s="1">
        <v>2224.44</v>
      </c>
      <c r="I373">
        <v>35</v>
      </c>
      <c r="J373">
        <v>12</v>
      </c>
      <c r="K373">
        <v>4.7</v>
      </c>
      <c r="L373">
        <v>351</v>
      </c>
      <c r="M373" t="s">
        <v>48</v>
      </c>
      <c r="N373">
        <v>369</v>
      </c>
      <c r="O373" s="1">
        <v>1855.44</v>
      </c>
      <c r="P373" s="2">
        <v>46029</v>
      </c>
      <c r="Q373" s="2">
        <v>45663</v>
      </c>
      <c r="R373" t="s">
        <v>34</v>
      </c>
      <c r="S373">
        <v>43</v>
      </c>
      <c r="T373">
        <v>60</v>
      </c>
      <c r="U373" t="s">
        <v>35</v>
      </c>
      <c r="V373" t="s">
        <v>36</v>
      </c>
      <c r="W373" t="s">
        <v>76</v>
      </c>
      <c r="X373" t="s">
        <v>815</v>
      </c>
      <c r="Y373" t="s">
        <v>53</v>
      </c>
      <c r="Z373">
        <v>6</v>
      </c>
      <c r="AA373" t="s">
        <v>63</v>
      </c>
      <c r="AB373">
        <v>493</v>
      </c>
      <c r="AC373" t="s">
        <v>54</v>
      </c>
      <c r="AD373" t="s">
        <v>82</v>
      </c>
      <c r="AG373" t="s">
        <v>59</v>
      </c>
      <c r="AH373">
        <v>35</v>
      </c>
      <c r="AI373">
        <v>12</v>
      </c>
    </row>
    <row r="374" spans="1:35" x14ac:dyDescent="0.3">
      <c r="A374" t="s">
        <v>816</v>
      </c>
      <c r="B374" t="s">
        <v>80</v>
      </c>
      <c r="C374" t="s">
        <v>66</v>
      </c>
      <c r="D374" t="s">
        <v>31</v>
      </c>
      <c r="E374" t="s">
        <v>43</v>
      </c>
      <c r="F374" s="1">
        <v>4925</v>
      </c>
      <c r="G374">
        <v>37</v>
      </c>
      <c r="H374" s="1">
        <v>3102.75</v>
      </c>
      <c r="I374">
        <v>139</v>
      </c>
      <c r="J374">
        <v>85</v>
      </c>
      <c r="K374">
        <v>3</v>
      </c>
      <c r="L374">
        <v>439</v>
      </c>
      <c r="M374" t="s">
        <v>33</v>
      </c>
      <c r="N374" s="1">
        <v>1139</v>
      </c>
      <c r="O374" s="1">
        <v>1963.75</v>
      </c>
      <c r="P374" s="2">
        <v>46030</v>
      </c>
      <c r="Q374" s="2">
        <v>45664</v>
      </c>
      <c r="R374" t="s">
        <v>34</v>
      </c>
      <c r="S374">
        <v>38</v>
      </c>
      <c r="T374">
        <v>48</v>
      </c>
      <c r="U374" t="s">
        <v>35</v>
      </c>
      <c r="V374" t="s">
        <v>61</v>
      </c>
      <c r="W374" t="s">
        <v>76</v>
      </c>
      <c r="X374" t="s">
        <v>817</v>
      </c>
      <c r="Y374" t="s">
        <v>53</v>
      </c>
      <c r="Z374">
        <v>10</v>
      </c>
      <c r="AA374" t="s">
        <v>40</v>
      </c>
      <c r="AB374">
        <v>493</v>
      </c>
      <c r="AC374" t="s">
        <v>78</v>
      </c>
      <c r="AD374" t="s">
        <v>55</v>
      </c>
      <c r="AG374" t="s">
        <v>43</v>
      </c>
      <c r="AH374">
        <v>139</v>
      </c>
      <c r="AI374">
        <v>85</v>
      </c>
    </row>
    <row r="375" spans="1:35" x14ac:dyDescent="0.3">
      <c r="A375" t="s">
        <v>818</v>
      </c>
      <c r="B375" t="s">
        <v>80</v>
      </c>
      <c r="C375" t="s">
        <v>72</v>
      </c>
      <c r="D375" t="s">
        <v>96</v>
      </c>
      <c r="E375" t="s">
        <v>43</v>
      </c>
      <c r="F375">
        <v>440</v>
      </c>
      <c r="G375">
        <v>12</v>
      </c>
      <c r="H375">
        <v>387.2</v>
      </c>
      <c r="I375">
        <v>184</v>
      </c>
      <c r="J375">
        <v>41</v>
      </c>
      <c r="K375">
        <v>4.2</v>
      </c>
      <c r="L375">
        <v>335</v>
      </c>
      <c r="M375" t="s">
        <v>60</v>
      </c>
      <c r="N375">
        <v>658</v>
      </c>
      <c r="O375">
        <v>-270.8</v>
      </c>
      <c r="P375" s="2">
        <v>46031</v>
      </c>
      <c r="Q375" s="2">
        <v>45665</v>
      </c>
      <c r="R375" t="s">
        <v>34</v>
      </c>
      <c r="S375">
        <v>42</v>
      </c>
      <c r="T375">
        <v>22</v>
      </c>
      <c r="U375" t="s">
        <v>50</v>
      </c>
      <c r="V375" t="s">
        <v>61</v>
      </c>
      <c r="W375" t="s">
        <v>37</v>
      </c>
      <c r="X375" t="s">
        <v>819</v>
      </c>
      <c r="Y375" t="s">
        <v>53</v>
      </c>
      <c r="Z375">
        <v>4</v>
      </c>
      <c r="AA375" t="s">
        <v>40</v>
      </c>
      <c r="AB375">
        <v>540</v>
      </c>
      <c r="AC375" t="s">
        <v>41</v>
      </c>
      <c r="AD375" t="s">
        <v>55</v>
      </c>
      <c r="AG375" t="s">
        <v>43</v>
      </c>
      <c r="AH375">
        <v>184</v>
      </c>
      <c r="AI375">
        <v>41</v>
      </c>
    </row>
    <row r="376" spans="1:35" x14ac:dyDescent="0.3">
      <c r="A376" t="s">
        <v>820</v>
      </c>
      <c r="B376" t="s">
        <v>80</v>
      </c>
      <c r="C376" t="s">
        <v>84</v>
      </c>
      <c r="D376" t="s">
        <v>58</v>
      </c>
      <c r="E376" t="s">
        <v>56</v>
      </c>
      <c r="F376" s="1">
        <v>3511</v>
      </c>
      <c r="G376">
        <v>47</v>
      </c>
      <c r="H376" s="1">
        <v>1860.83</v>
      </c>
      <c r="I376">
        <v>25</v>
      </c>
      <c r="J376">
        <v>78</v>
      </c>
      <c r="K376">
        <v>1.9</v>
      </c>
      <c r="L376">
        <v>15</v>
      </c>
      <c r="M376" t="s">
        <v>48</v>
      </c>
      <c r="N376" s="1">
        <v>2897</v>
      </c>
      <c r="O376" s="1">
        <v>-1036.17</v>
      </c>
      <c r="P376" s="2">
        <v>46032</v>
      </c>
      <c r="Q376" s="2">
        <v>45666</v>
      </c>
      <c r="R376" t="s">
        <v>49</v>
      </c>
      <c r="S376">
        <v>2</v>
      </c>
      <c r="T376">
        <v>64</v>
      </c>
      <c r="U376" t="s">
        <v>35</v>
      </c>
      <c r="V376" t="s">
        <v>61</v>
      </c>
      <c r="W376" t="s">
        <v>51</v>
      </c>
      <c r="X376" t="s">
        <v>821</v>
      </c>
      <c r="Y376" t="s">
        <v>39</v>
      </c>
      <c r="Z376">
        <v>9</v>
      </c>
      <c r="AA376" t="s">
        <v>40</v>
      </c>
      <c r="AB376">
        <v>698</v>
      </c>
      <c r="AC376" t="s">
        <v>41</v>
      </c>
      <c r="AD376" t="s">
        <v>42</v>
      </c>
      <c r="AG376" t="s">
        <v>56</v>
      </c>
      <c r="AH376">
        <v>25</v>
      </c>
      <c r="AI376">
        <v>78</v>
      </c>
    </row>
    <row r="377" spans="1:35" x14ac:dyDescent="0.3">
      <c r="A377" t="s">
        <v>822</v>
      </c>
      <c r="B377" t="s">
        <v>29</v>
      </c>
      <c r="C377" t="s">
        <v>46</v>
      </c>
      <c r="D377" t="s">
        <v>47</v>
      </c>
      <c r="E377" t="s">
        <v>56</v>
      </c>
      <c r="F377">
        <v>122</v>
      </c>
      <c r="G377">
        <v>32</v>
      </c>
      <c r="H377">
        <v>82.96</v>
      </c>
      <c r="I377">
        <v>182</v>
      </c>
      <c r="J377">
        <v>88</v>
      </c>
      <c r="K377">
        <v>1.5</v>
      </c>
      <c r="L377">
        <v>180</v>
      </c>
      <c r="M377" t="s">
        <v>33</v>
      </c>
      <c r="N377" s="1">
        <v>2917</v>
      </c>
      <c r="O377" s="1">
        <v>-2834.04</v>
      </c>
      <c r="P377" s="2">
        <v>46033</v>
      </c>
      <c r="Q377" s="2">
        <v>45667</v>
      </c>
      <c r="R377" t="s">
        <v>89</v>
      </c>
      <c r="S377">
        <v>23</v>
      </c>
      <c r="T377">
        <v>29</v>
      </c>
      <c r="U377" t="s">
        <v>35</v>
      </c>
      <c r="V377" t="s">
        <v>68</v>
      </c>
      <c r="W377" t="s">
        <v>37</v>
      </c>
      <c r="X377" t="s">
        <v>823</v>
      </c>
      <c r="Y377" t="s">
        <v>39</v>
      </c>
      <c r="Z377">
        <v>6</v>
      </c>
      <c r="AA377" t="s">
        <v>40</v>
      </c>
      <c r="AB377">
        <v>585</v>
      </c>
      <c r="AC377" t="s">
        <v>54</v>
      </c>
      <c r="AD377" t="s">
        <v>55</v>
      </c>
      <c r="AG377" t="s">
        <v>56</v>
      </c>
      <c r="AH377">
        <v>182</v>
      </c>
      <c r="AI377">
        <v>88</v>
      </c>
    </row>
    <row r="378" spans="1:35" x14ac:dyDescent="0.3">
      <c r="A378" t="s">
        <v>824</v>
      </c>
      <c r="B378" t="s">
        <v>65</v>
      </c>
      <c r="C378" t="s">
        <v>72</v>
      </c>
      <c r="D378" t="s">
        <v>58</v>
      </c>
      <c r="E378" t="s">
        <v>56</v>
      </c>
      <c r="F378" s="1">
        <v>3959</v>
      </c>
      <c r="G378">
        <v>48</v>
      </c>
      <c r="H378" s="1">
        <v>2058.6799999999998</v>
      </c>
      <c r="I378">
        <v>126</v>
      </c>
      <c r="J378">
        <v>86</v>
      </c>
      <c r="K378">
        <v>4.2</v>
      </c>
      <c r="L378">
        <v>344</v>
      </c>
      <c r="M378" t="s">
        <v>48</v>
      </c>
      <c r="N378" s="1">
        <v>3706</v>
      </c>
      <c r="O378" s="1">
        <v>-1647.32</v>
      </c>
      <c r="P378" s="2">
        <v>46034</v>
      </c>
      <c r="Q378" s="2">
        <v>45668</v>
      </c>
      <c r="R378" t="s">
        <v>89</v>
      </c>
      <c r="S378">
        <v>14</v>
      </c>
      <c r="T378">
        <v>55</v>
      </c>
      <c r="U378" t="s">
        <v>35</v>
      </c>
      <c r="V378" t="s">
        <v>36</v>
      </c>
      <c r="W378" t="s">
        <v>51</v>
      </c>
      <c r="X378" t="s">
        <v>825</v>
      </c>
      <c r="Y378" t="s">
        <v>53</v>
      </c>
      <c r="Z378">
        <v>12</v>
      </c>
      <c r="AA378" t="s">
        <v>63</v>
      </c>
      <c r="AB378">
        <v>532</v>
      </c>
      <c r="AC378" t="s">
        <v>41</v>
      </c>
      <c r="AD378" t="s">
        <v>82</v>
      </c>
      <c r="AG378" t="s">
        <v>56</v>
      </c>
      <c r="AH378">
        <v>126</v>
      </c>
      <c r="AI378">
        <v>86</v>
      </c>
    </row>
    <row r="379" spans="1:35" x14ac:dyDescent="0.3">
      <c r="A379" t="s">
        <v>826</v>
      </c>
      <c r="B379" t="s">
        <v>65</v>
      </c>
      <c r="C379" t="s">
        <v>46</v>
      </c>
      <c r="D379" t="s">
        <v>67</v>
      </c>
      <c r="E379" t="s">
        <v>32</v>
      </c>
      <c r="F379" s="1">
        <v>3907</v>
      </c>
      <c r="G379">
        <v>25</v>
      </c>
      <c r="H379" s="1">
        <v>2930.25</v>
      </c>
      <c r="I379">
        <v>68</v>
      </c>
      <c r="J379">
        <v>29</v>
      </c>
      <c r="K379">
        <v>2.6</v>
      </c>
      <c r="L379">
        <v>96</v>
      </c>
      <c r="M379" t="s">
        <v>48</v>
      </c>
      <c r="N379" s="1">
        <v>1341</v>
      </c>
      <c r="O379" s="1">
        <v>1589.25</v>
      </c>
      <c r="P379" s="2">
        <v>46035</v>
      </c>
      <c r="Q379" s="2">
        <v>45669</v>
      </c>
      <c r="R379" t="s">
        <v>34</v>
      </c>
      <c r="S379">
        <v>31</v>
      </c>
      <c r="T379">
        <v>61</v>
      </c>
      <c r="U379" t="s">
        <v>35</v>
      </c>
      <c r="V379" t="s">
        <v>68</v>
      </c>
      <c r="W379" t="s">
        <v>51</v>
      </c>
      <c r="X379" t="s">
        <v>827</v>
      </c>
      <c r="Y379" t="s">
        <v>53</v>
      </c>
      <c r="Z379">
        <v>6</v>
      </c>
      <c r="AA379" t="s">
        <v>63</v>
      </c>
      <c r="AB379">
        <v>254</v>
      </c>
      <c r="AC379" t="s">
        <v>41</v>
      </c>
      <c r="AD379" t="s">
        <v>42</v>
      </c>
      <c r="AG379" t="s">
        <v>32</v>
      </c>
      <c r="AH379">
        <v>68</v>
      </c>
      <c r="AI379">
        <v>29</v>
      </c>
    </row>
    <row r="380" spans="1:35" x14ac:dyDescent="0.3">
      <c r="A380" t="s">
        <v>828</v>
      </c>
      <c r="B380" t="s">
        <v>80</v>
      </c>
      <c r="C380" t="s">
        <v>46</v>
      </c>
      <c r="D380" t="s">
        <v>47</v>
      </c>
      <c r="E380" t="s">
        <v>32</v>
      </c>
      <c r="F380" s="1">
        <v>2716</v>
      </c>
      <c r="G380">
        <v>23</v>
      </c>
      <c r="H380" s="1">
        <v>2091.3200000000002</v>
      </c>
      <c r="I380">
        <v>195</v>
      </c>
      <c r="J380">
        <v>83</v>
      </c>
      <c r="K380">
        <v>2.9</v>
      </c>
      <c r="L380">
        <v>454</v>
      </c>
      <c r="M380" t="s">
        <v>33</v>
      </c>
      <c r="N380" s="1">
        <v>2318</v>
      </c>
      <c r="O380">
        <v>-226.68</v>
      </c>
      <c r="P380" s="2">
        <v>46036</v>
      </c>
      <c r="Q380" s="2">
        <v>45670</v>
      </c>
      <c r="R380" t="s">
        <v>89</v>
      </c>
      <c r="S380">
        <v>8</v>
      </c>
      <c r="T380">
        <v>23</v>
      </c>
      <c r="U380" t="s">
        <v>35</v>
      </c>
      <c r="V380" t="s">
        <v>61</v>
      </c>
      <c r="W380" t="s">
        <v>51</v>
      </c>
      <c r="X380" t="s">
        <v>829</v>
      </c>
      <c r="Y380" t="s">
        <v>70</v>
      </c>
      <c r="Z380">
        <v>14</v>
      </c>
      <c r="AA380" t="s">
        <v>63</v>
      </c>
      <c r="AB380">
        <v>517</v>
      </c>
      <c r="AC380" t="s">
        <v>41</v>
      </c>
      <c r="AD380" t="s">
        <v>55</v>
      </c>
      <c r="AG380" t="s">
        <v>32</v>
      </c>
      <c r="AH380">
        <v>195</v>
      </c>
      <c r="AI380">
        <v>83</v>
      </c>
    </row>
    <row r="381" spans="1:35" x14ac:dyDescent="0.3">
      <c r="A381" t="s">
        <v>830</v>
      </c>
      <c r="B381" t="s">
        <v>65</v>
      </c>
      <c r="C381" t="s">
        <v>66</v>
      </c>
      <c r="D381" t="s">
        <v>67</v>
      </c>
      <c r="E381" t="s">
        <v>43</v>
      </c>
      <c r="F381" s="1">
        <v>2751</v>
      </c>
      <c r="G381">
        <v>41</v>
      </c>
      <c r="H381" s="1">
        <v>1623.09</v>
      </c>
      <c r="I381">
        <v>74</v>
      </c>
      <c r="J381">
        <v>37</v>
      </c>
      <c r="K381">
        <v>2.7</v>
      </c>
      <c r="L381">
        <v>239</v>
      </c>
      <c r="M381" t="s">
        <v>60</v>
      </c>
      <c r="N381">
        <v>440</v>
      </c>
      <c r="O381" s="1">
        <v>1183.0899999999999</v>
      </c>
      <c r="P381" s="2">
        <v>46037</v>
      </c>
      <c r="Q381" s="2">
        <v>45671</v>
      </c>
      <c r="R381" t="s">
        <v>34</v>
      </c>
      <c r="S381">
        <v>17</v>
      </c>
      <c r="T381">
        <v>19</v>
      </c>
      <c r="U381" t="s">
        <v>35</v>
      </c>
      <c r="V381" t="s">
        <v>36</v>
      </c>
      <c r="W381" t="s">
        <v>37</v>
      </c>
      <c r="X381" t="s">
        <v>831</v>
      </c>
      <c r="Y381" t="s">
        <v>39</v>
      </c>
      <c r="Z381">
        <v>5</v>
      </c>
      <c r="AA381" t="s">
        <v>40</v>
      </c>
      <c r="AB381">
        <v>288</v>
      </c>
      <c r="AC381" t="s">
        <v>41</v>
      </c>
      <c r="AD381" t="s">
        <v>42</v>
      </c>
      <c r="AG381" t="s">
        <v>43</v>
      </c>
      <c r="AH381">
        <v>74</v>
      </c>
      <c r="AI381">
        <v>37</v>
      </c>
    </row>
    <row r="382" spans="1:35" x14ac:dyDescent="0.3">
      <c r="A382" t="s">
        <v>832</v>
      </c>
      <c r="B382" t="s">
        <v>29</v>
      </c>
      <c r="C382" t="s">
        <v>84</v>
      </c>
      <c r="D382" t="s">
        <v>67</v>
      </c>
      <c r="E382" t="s">
        <v>56</v>
      </c>
      <c r="F382" s="1">
        <v>1334</v>
      </c>
      <c r="G382">
        <v>26</v>
      </c>
      <c r="H382">
        <v>987.16</v>
      </c>
      <c r="I382">
        <v>172</v>
      </c>
      <c r="J382">
        <v>32</v>
      </c>
      <c r="K382">
        <v>4.4000000000000004</v>
      </c>
      <c r="L382">
        <v>283</v>
      </c>
      <c r="M382" t="s">
        <v>48</v>
      </c>
      <c r="N382" s="1">
        <v>1030</v>
      </c>
      <c r="O382">
        <v>-42.84</v>
      </c>
      <c r="P382" s="2">
        <v>46038</v>
      </c>
      <c r="Q382" s="2">
        <v>45672</v>
      </c>
      <c r="R382" t="s">
        <v>49</v>
      </c>
      <c r="S382">
        <v>6</v>
      </c>
      <c r="T382">
        <v>61</v>
      </c>
      <c r="U382" t="s">
        <v>50</v>
      </c>
      <c r="V382" t="s">
        <v>68</v>
      </c>
      <c r="W382" t="s">
        <v>76</v>
      </c>
      <c r="X382" t="s">
        <v>833</v>
      </c>
      <c r="Y382" t="s">
        <v>53</v>
      </c>
      <c r="Z382">
        <v>13</v>
      </c>
      <c r="AA382" t="s">
        <v>40</v>
      </c>
      <c r="AB382">
        <v>582</v>
      </c>
      <c r="AC382" t="s">
        <v>78</v>
      </c>
      <c r="AD382" t="s">
        <v>82</v>
      </c>
      <c r="AG382" t="s">
        <v>56</v>
      </c>
      <c r="AH382">
        <v>172</v>
      </c>
      <c r="AI382">
        <v>32</v>
      </c>
    </row>
    <row r="383" spans="1:35" x14ac:dyDescent="0.3">
      <c r="A383" t="s">
        <v>834</v>
      </c>
      <c r="B383" t="s">
        <v>80</v>
      </c>
      <c r="C383" t="s">
        <v>66</v>
      </c>
      <c r="D383" t="s">
        <v>67</v>
      </c>
      <c r="E383" t="s">
        <v>59</v>
      </c>
      <c r="F383" s="1">
        <v>4085</v>
      </c>
      <c r="G383">
        <v>45</v>
      </c>
      <c r="H383" s="1">
        <v>2246.75</v>
      </c>
      <c r="I383">
        <v>130</v>
      </c>
      <c r="J383">
        <v>99</v>
      </c>
      <c r="K383">
        <v>3.7</v>
      </c>
      <c r="L383">
        <v>176</v>
      </c>
      <c r="M383" t="s">
        <v>33</v>
      </c>
      <c r="N383" s="1">
        <v>2778</v>
      </c>
      <c r="O383">
        <v>-531.25</v>
      </c>
      <c r="P383" s="2">
        <v>46039</v>
      </c>
      <c r="Q383" s="2">
        <v>45673</v>
      </c>
      <c r="R383" t="s">
        <v>89</v>
      </c>
      <c r="S383">
        <v>41</v>
      </c>
      <c r="T383">
        <v>20</v>
      </c>
      <c r="U383" t="s">
        <v>50</v>
      </c>
      <c r="V383" t="s">
        <v>61</v>
      </c>
      <c r="W383" t="s">
        <v>76</v>
      </c>
      <c r="X383" t="s">
        <v>835</v>
      </c>
      <c r="Y383" t="s">
        <v>39</v>
      </c>
      <c r="Z383">
        <v>5</v>
      </c>
      <c r="AA383" t="s">
        <v>40</v>
      </c>
      <c r="AB383">
        <v>709</v>
      </c>
      <c r="AC383" t="s">
        <v>78</v>
      </c>
      <c r="AD383" t="s">
        <v>42</v>
      </c>
      <c r="AG383" t="s">
        <v>59</v>
      </c>
      <c r="AH383">
        <v>130</v>
      </c>
      <c r="AI383">
        <v>99</v>
      </c>
    </row>
    <row r="384" spans="1:35" x14ac:dyDescent="0.3">
      <c r="A384" t="s">
        <v>836</v>
      </c>
      <c r="B384" t="s">
        <v>29</v>
      </c>
      <c r="C384" t="s">
        <v>30</v>
      </c>
      <c r="D384" t="s">
        <v>47</v>
      </c>
      <c r="E384" t="s">
        <v>56</v>
      </c>
      <c r="F384" s="1">
        <v>4552</v>
      </c>
      <c r="G384">
        <v>35</v>
      </c>
      <c r="H384" s="1">
        <v>2958.8</v>
      </c>
      <c r="I384">
        <v>100</v>
      </c>
      <c r="J384">
        <v>43</v>
      </c>
      <c r="K384">
        <v>2</v>
      </c>
      <c r="L384">
        <v>244</v>
      </c>
      <c r="M384" t="s">
        <v>60</v>
      </c>
      <c r="N384" s="1">
        <v>1714</v>
      </c>
      <c r="O384" s="1">
        <v>1244.8</v>
      </c>
      <c r="P384" s="2">
        <v>46040</v>
      </c>
      <c r="Q384" s="2">
        <v>45674</v>
      </c>
      <c r="R384" t="s">
        <v>49</v>
      </c>
      <c r="S384">
        <v>49</v>
      </c>
      <c r="T384">
        <v>43</v>
      </c>
      <c r="U384" t="s">
        <v>35</v>
      </c>
      <c r="V384" t="s">
        <v>36</v>
      </c>
      <c r="W384" t="s">
        <v>51</v>
      </c>
      <c r="X384" t="s">
        <v>837</v>
      </c>
      <c r="Y384" t="s">
        <v>53</v>
      </c>
      <c r="Z384">
        <v>14</v>
      </c>
      <c r="AA384" t="s">
        <v>63</v>
      </c>
      <c r="AB384">
        <v>635</v>
      </c>
      <c r="AC384" t="s">
        <v>78</v>
      </c>
      <c r="AD384" t="s">
        <v>55</v>
      </c>
      <c r="AG384" t="s">
        <v>56</v>
      </c>
      <c r="AH384">
        <v>100</v>
      </c>
      <c r="AI384">
        <v>43</v>
      </c>
    </row>
    <row r="385" spans="1:35" x14ac:dyDescent="0.3">
      <c r="A385" t="s">
        <v>838</v>
      </c>
      <c r="B385" t="s">
        <v>65</v>
      </c>
      <c r="C385" t="s">
        <v>72</v>
      </c>
      <c r="D385" t="s">
        <v>58</v>
      </c>
      <c r="E385" t="s">
        <v>43</v>
      </c>
      <c r="F385">
        <v>165</v>
      </c>
      <c r="G385">
        <v>35</v>
      </c>
      <c r="H385">
        <v>107.25</v>
      </c>
      <c r="I385">
        <v>120</v>
      </c>
      <c r="J385">
        <v>51</v>
      </c>
      <c r="K385">
        <v>4.5</v>
      </c>
      <c r="L385">
        <v>213</v>
      </c>
      <c r="M385" t="s">
        <v>33</v>
      </c>
      <c r="N385" s="1">
        <v>3903</v>
      </c>
      <c r="O385" s="1">
        <v>-3795.75</v>
      </c>
      <c r="P385" s="2">
        <v>46041</v>
      </c>
      <c r="Q385" s="2">
        <v>45675</v>
      </c>
      <c r="R385" t="s">
        <v>49</v>
      </c>
      <c r="S385">
        <v>30</v>
      </c>
      <c r="T385">
        <v>35</v>
      </c>
      <c r="U385" t="s">
        <v>35</v>
      </c>
      <c r="V385" t="s">
        <v>61</v>
      </c>
      <c r="W385" t="s">
        <v>76</v>
      </c>
      <c r="X385" t="s">
        <v>839</v>
      </c>
      <c r="Y385" t="s">
        <v>70</v>
      </c>
      <c r="Z385">
        <v>12</v>
      </c>
      <c r="AA385" t="s">
        <v>63</v>
      </c>
      <c r="AB385">
        <v>671</v>
      </c>
      <c r="AC385" t="s">
        <v>54</v>
      </c>
      <c r="AD385" t="s">
        <v>82</v>
      </c>
      <c r="AG385" t="s">
        <v>43</v>
      </c>
      <c r="AH385">
        <v>120</v>
      </c>
      <c r="AI385">
        <v>51</v>
      </c>
    </row>
    <row r="386" spans="1:35" x14ac:dyDescent="0.3">
      <c r="A386" t="s">
        <v>840</v>
      </c>
      <c r="B386" t="s">
        <v>80</v>
      </c>
      <c r="C386" t="s">
        <v>72</v>
      </c>
      <c r="D386" t="s">
        <v>47</v>
      </c>
      <c r="E386" t="s">
        <v>56</v>
      </c>
      <c r="F386" s="1">
        <v>4429</v>
      </c>
      <c r="G386">
        <v>19</v>
      </c>
      <c r="H386" s="1">
        <v>3587.49</v>
      </c>
      <c r="I386">
        <v>120</v>
      </c>
      <c r="J386">
        <v>72</v>
      </c>
      <c r="K386">
        <v>2.1</v>
      </c>
      <c r="L386">
        <v>8</v>
      </c>
      <c r="M386" t="s">
        <v>48</v>
      </c>
      <c r="N386" s="1">
        <v>2730</v>
      </c>
      <c r="O386">
        <v>857.49</v>
      </c>
      <c r="P386" s="2">
        <v>46042</v>
      </c>
      <c r="Q386" s="2">
        <v>45676</v>
      </c>
      <c r="R386" t="s">
        <v>34</v>
      </c>
      <c r="S386">
        <v>34</v>
      </c>
      <c r="T386">
        <v>34</v>
      </c>
      <c r="U386" t="s">
        <v>50</v>
      </c>
      <c r="V386" t="s">
        <v>36</v>
      </c>
      <c r="W386" t="s">
        <v>37</v>
      </c>
      <c r="X386" t="s">
        <v>841</v>
      </c>
      <c r="Y386" t="s">
        <v>70</v>
      </c>
      <c r="Z386">
        <v>4</v>
      </c>
      <c r="AA386" t="s">
        <v>40</v>
      </c>
      <c r="AB386">
        <v>594</v>
      </c>
      <c r="AC386" t="s">
        <v>54</v>
      </c>
      <c r="AD386" t="s">
        <v>42</v>
      </c>
      <c r="AG386" t="s">
        <v>56</v>
      </c>
      <c r="AH386">
        <v>120</v>
      </c>
      <c r="AI386">
        <v>72</v>
      </c>
    </row>
    <row r="387" spans="1:35" x14ac:dyDescent="0.3">
      <c r="A387" t="s">
        <v>842</v>
      </c>
      <c r="B387" t="s">
        <v>65</v>
      </c>
      <c r="C387" t="s">
        <v>72</v>
      </c>
      <c r="D387" t="s">
        <v>58</v>
      </c>
      <c r="E387" t="s">
        <v>59</v>
      </c>
      <c r="F387" s="1">
        <v>1313</v>
      </c>
      <c r="G387">
        <v>49</v>
      </c>
      <c r="H387">
        <v>669.63</v>
      </c>
      <c r="I387">
        <v>98</v>
      </c>
      <c r="J387">
        <v>27</v>
      </c>
      <c r="K387">
        <v>2.9</v>
      </c>
      <c r="L387">
        <v>423</v>
      </c>
      <c r="M387" t="s">
        <v>48</v>
      </c>
      <c r="N387">
        <v>980</v>
      </c>
      <c r="O387">
        <v>-310.37</v>
      </c>
      <c r="P387" s="2">
        <v>46043</v>
      </c>
      <c r="Q387" s="2">
        <v>45677</v>
      </c>
      <c r="R387" t="s">
        <v>34</v>
      </c>
      <c r="S387">
        <v>41</v>
      </c>
      <c r="T387">
        <v>29</v>
      </c>
      <c r="U387" t="s">
        <v>35</v>
      </c>
      <c r="V387" t="s">
        <v>68</v>
      </c>
      <c r="W387" t="s">
        <v>37</v>
      </c>
      <c r="X387" t="s">
        <v>843</v>
      </c>
      <c r="Y387" t="s">
        <v>53</v>
      </c>
      <c r="Z387">
        <v>7</v>
      </c>
      <c r="AA387" t="s">
        <v>40</v>
      </c>
      <c r="AB387">
        <v>911</v>
      </c>
      <c r="AC387" t="s">
        <v>41</v>
      </c>
      <c r="AD387" t="s">
        <v>55</v>
      </c>
      <c r="AG387" t="s">
        <v>59</v>
      </c>
      <c r="AH387">
        <v>98</v>
      </c>
      <c r="AI387">
        <v>27</v>
      </c>
    </row>
    <row r="388" spans="1:35" x14ac:dyDescent="0.3">
      <c r="A388" t="s">
        <v>844</v>
      </c>
      <c r="B388" t="s">
        <v>65</v>
      </c>
      <c r="C388" t="s">
        <v>72</v>
      </c>
      <c r="D388" t="s">
        <v>47</v>
      </c>
      <c r="E388" t="s">
        <v>32</v>
      </c>
      <c r="F388" s="1">
        <v>2919</v>
      </c>
      <c r="G388">
        <v>39</v>
      </c>
      <c r="H388" s="1">
        <v>1780.59</v>
      </c>
      <c r="I388">
        <v>35</v>
      </c>
      <c r="J388">
        <v>26</v>
      </c>
      <c r="K388">
        <v>1.2</v>
      </c>
      <c r="L388">
        <v>71</v>
      </c>
      <c r="M388" t="s">
        <v>60</v>
      </c>
      <c r="N388" s="1">
        <v>1275</v>
      </c>
      <c r="O388">
        <v>505.59</v>
      </c>
      <c r="P388" s="2">
        <v>46044</v>
      </c>
      <c r="Q388" s="2">
        <v>45678</v>
      </c>
      <c r="R388" t="s">
        <v>89</v>
      </c>
      <c r="S388">
        <v>38</v>
      </c>
      <c r="T388">
        <v>64</v>
      </c>
      <c r="U388" t="s">
        <v>35</v>
      </c>
      <c r="V388" t="s">
        <v>61</v>
      </c>
      <c r="W388" t="s">
        <v>37</v>
      </c>
      <c r="X388" t="s">
        <v>845</v>
      </c>
      <c r="Y388" t="s">
        <v>53</v>
      </c>
      <c r="Z388">
        <v>4</v>
      </c>
      <c r="AA388" t="s">
        <v>40</v>
      </c>
      <c r="AB388">
        <v>276</v>
      </c>
      <c r="AC388" t="s">
        <v>41</v>
      </c>
      <c r="AD388" t="s">
        <v>42</v>
      </c>
      <c r="AG388" t="s">
        <v>32</v>
      </c>
      <c r="AH388">
        <v>35</v>
      </c>
      <c r="AI388">
        <v>26</v>
      </c>
    </row>
    <row r="389" spans="1:35" x14ac:dyDescent="0.3">
      <c r="A389" t="s">
        <v>846</v>
      </c>
      <c r="B389" t="s">
        <v>45</v>
      </c>
      <c r="C389" t="s">
        <v>84</v>
      </c>
      <c r="D389" t="s">
        <v>96</v>
      </c>
      <c r="E389" t="s">
        <v>43</v>
      </c>
      <c r="F389" s="1">
        <v>2359</v>
      </c>
      <c r="G389">
        <v>33</v>
      </c>
      <c r="H389" s="1">
        <v>1580.53</v>
      </c>
      <c r="I389">
        <v>65</v>
      </c>
      <c r="J389">
        <v>30</v>
      </c>
      <c r="K389">
        <v>3.4</v>
      </c>
      <c r="L389">
        <v>192</v>
      </c>
      <c r="M389" t="s">
        <v>48</v>
      </c>
      <c r="N389" s="1">
        <v>3884</v>
      </c>
      <c r="O389" s="1">
        <v>-2303.4699999999998</v>
      </c>
      <c r="P389" s="2">
        <v>46045</v>
      </c>
      <c r="Q389" s="2">
        <v>45679</v>
      </c>
      <c r="R389" t="s">
        <v>49</v>
      </c>
      <c r="S389">
        <v>39</v>
      </c>
      <c r="T389">
        <v>35</v>
      </c>
      <c r="U389" t="s">
        <v>35</v>
      </c>
      <c r="V389" t="s">
        <v>36</v>
      </c>
      <c r="W389" t="s">
        <v>76</v>
      </c>
      <c r="X389" t="s">
        <v>847</v>
      </c>
      <c r="Y389" t="s">
        <v>70</v>
      </c>
      <c r="Z389">
        <v>14</v>
      </c>
      <c r="AA389" t="s">
        <v>40</v>
      </c>
      <c r="AB389">
        <v>672</v>
      </c>
      <c r="AC389" t="s">
        <v>41</v>
      </c>
      <c r="AD389" t="s">
        <v>55</v>
      </c>
      <c r="AG389" t="s">
        <v>43</v>
      </c>
      <c r="AH389">
        <v>65</v>
      </c>
      <c r="AI389">
        <v>30</v>
      </c>
    </row>
    <row r="390" spans="1:35" x14ac:dyDescent="0.3">
      <c r="A390" t="s">
        <v>848</v>
      </c>
      <c r="B390" t="s">
        <v>45</v>
      </c>
      <c r="C390" t="s">
        <v>84</v>
      </c>
      <c r="D390" t="s">
        <v>96</v>
      </c>
      <c r="E390" t="s">
        <v>59</v>
      </c>
      <c r="F390">
        <v>204</v>
      </c>
      <c r="G390">
        <v>6</v>
      </c>
      <c r="H390">
        <v>191.76</v>
      </c>
      <c r="I390">
        <v>50</v>
      </c>
      <c r="J390">
        <v>4</v>
      </c>
      <c r="K390">
        <v>3</v>
      </c>
      <c r="L390">
        <v>174</v>
      </c>
      <c r="M390" t="s">
        <v>48</v>
      </c>
      <c r="N390">
        <v>825</v>
      </c>
      <c r="O390">
        <v>-633.24</v>
      </c>
      <c r="P390" s="2">
        <v>46046</v>
      </c>
      <c r="Q390" s="2">
        <v>45680</v>
      </c>
      <c r="R390" t="s">
        <v>89</v>
      </c>
      <c r="S390">
        <v>36</v>
      </c>
      <c r="T390">
        <v>38</v>
      </c>
      <c r="U390" t="s">
        <v>35</v>
      </c>
      <c r="V390" t="s">
        <v>36</v>
      </c>
      <c r="W390" t="s">
        <v>51</v>
      </c>
      <c r="X390" t="s">
        <v>849</v>
      </c>
      <c r="Y390" t="s">
        <v>53</v>
      </c>
      <c r="Z390">
        <v>3</v>
      </c>
      <c r="AA390" t="s">
        <v>63</v>
      </c>
      <c r="AB390">
        <v>503</v>
      </c>
      <c r="AC390" t="s">
        <v>41</v>
      </c>
      <c r="AD390" t="s">
        <v>42</v>
      </c>
      <c r="AG390" t="s">
        <v>59</v>
      </c>
      <c r="AH390">
        <v>50</v>
      </c>
      <c r="AI390">
        <v>4</v>
      </c>
    </row>
    <row r="391" spans="1:35" x14ac:dyDescent="0.3">
      <c r="A391" t="s">
        <v>850</v>
      </c>
      <c r="B391" t="s">
        <v>45</v>
      </c>
      <c r="C391" t="s">
        <v>66</v>
      </c>
      <c r="D391" t="s">
        <v>67</v>
      </c>
      <c r="E391" t="s">
        <v>56</v>
      </c>
      <c r="F391" s="1">
        <v>1577</v>
      </c>
      <c r="G391">
        <v>22</v>
      </c>
      <c r="H391" s="1">
        <v>1230.06</v>
      </c>
      <c r="I391">
        <v>99</v>
      </c>
      <c r="J391">
        <v>97</v>
      </c>
      <c r="K391">
        <v>2.6</v>
      </c>
      <c r="L391">
        <v>144</v>
      </c>
      <c r="M391" t="s">
        <v>60</v>
      </c>
      <c r="N391">
        <v>730</v>
      </c>
      <c r="O391">
        <v>500.06</v>
      </c>
      <c r="P391" s="2">
        <v>46047</v>
      </c>
      <c r="Q391" s="2">
        <v>45681</v>
      </c>
      <c r="R391" t="s">
        <v>34</v>
      </c>
      <c r="S391">
        <v>1</v>
      </c>
      <c r="T391">
        <v>62</v>
      </c>
      <c r="U391" t="s">
        <v>35</v>
      </c>
      <c r="V391" t="s">
        <v>36</v>
      </c>
      <c r="W391" t="s">
        <v>76</v>
      </c>
      <c r="X391" t="s">
        <v>851</v>
      </c>
      <c r="Y391" t="s">
        <v>70</v>
      </c>
      <c r="Z391">
        <v>2</v>
      </c>
      <c r="AA391" t="s">
        <v>63</v>
      </c>
      <c r="AB391">
        <v>389</v>
      </c>
      <c r="AC391" t="s">
        <v>78</v>
      </c>
      <c r="AD391" t="s">
        <v>82</v>
      </c>
      <c r="AG391" t="s">
        <v>56</v>
      </c>
      <c r="AH391">
        <v>99</v>
      </c>
      <c r="AI391">
        <v>97</v>
      </c>
    </row>
    <row r="392" spans="1:35" x14ac:dyDescent="0.3">
      <c r="A392" t="s">
        <v>852</v>
      </c>
      <c r="B392" t="s">
        <v>80</v>
      </c>
      <c r="C392" t="s">
        <v>72</v>
      </c>
      <c r="D392" t="s">
        <v>47</v>
      </c>
      <c r="E392" t="s">
        <v>59</v>
      </c>
      <c r="F392" s="1">
        <v>3543</v>
      </c>
      <c r="G392">
        <v>10</v>
      </c>
      <c r="H392" s="1">
        <v>3188.7</v>
      </c>
      <c r="I392">
        <v>126</v>
      </c>
      <c r="J392">
        <v>83</v>
      </c>
      <c r="K392">
        <v>4.9000000000000004</v>
      </c>
      <c r="L392">
        <v>277</v>
      </c>
      <c r="M392" t="s">
        <v>48</v>
      </c>
      <c r="N392" s="1">
        <v>1698</v>
      </c>
      <c r="O392" s="1">
        <v>1490.7</v>
      </c>
      <c r="P392" s="2">
        <v>46048</v>
      </c>
      <c r="Q392" s="2">
        <v>45682</v>
      </c>
      <c r="R392" t="s">
        <v>89</v>
      </c>
      <c r="S392">
        <v>36</v>
      </c>
      <c r="T392">
        <v>39</v>
      </c>
      <c r="U392" t="s">
        <v>50</v>
      </c>
      <c r="V392" t="s">
        <v>68</v>
      </c>
      <c r="W392" t="s">
        <v>37</v>
      </c>
      <c r="X392" t="s">
        <v>853</v>
      </c>
      <c r="Y392" t="s">
        <v>53</v>
      </c>
      <c r="Z392">
        <v>9</v>
      </c>
      <c r="AA392" t="s">
        <v>40</v>
      </c>
      <c r="AB392">
        <v>380</v>
      </c>
      <c r="AC392" t="s">
        <v>54</v>
      </c>
      <c r="AD392" t="s">
        <v>82</v>
      </c>
      <c r="AG392" t="s">
        <v>59</v>
      </c>
      <c r="AH392">
        <v>126</v>
      </c>
      <c r="AI392">
        <v>83</v>
      </c>
    </row>
    <row r="393" spans="1:35" x14ac:dyDescent="0.3">
      <c r="A393" t="s">
        <v>854</v>
      </c>
      <c r="B393" t="s">
        <v>65</v>
      </c>
      <c r="C393" t="s">
        <v>66</v>
      </c>
      <c r="D393" t="s">
        <v>58</v>
      </c>
      <c r="E393" t="s">
        <v>56</v>
      </c>
      <c r="F393" s="1">
        <v>3252</v>
      </c>
      <c r="G393">
        <v>8</v>
      </c>
      <c r="H393" s="1">
        <v>2991.84</v>
      </c>
      <c r="I393">
        <v>154</v>
      </c>
      <c r="J393">
        <v>27</v>
      </c>
      <c r="K393">
        <v>1.4</v>
      </c>
      <c r="L393">
        <v>171</v>
      </c>
      <c r="M393" t="s">
        <v>60</v>
      </c>
      <c r="N393">
        <v>283</v>
      </c>
      <c r="O393" s="1">
        <v>2708.84</v>
      </c>
      <c r="P393" s="2">
        <v>46049</v>
      </c>
      <c r="Q393" s="2">
        <v>45683</v>
      </c>
      <c r="R393" t="s">
        <v>49</v>
      </c>
      <c r="S393">
        <v>14</v>
      </c>
      <c r="T393">
        <v>60</v>
      </c>
      <c r="U393" t="s">
        <v>35</v>
      </c>
      <c r="V393" t="s">
        <v>36</v>
      </c>
      <c r="W393" t="s">
        <v>51</v>
      </c>
      <c r="X393" t="s">
        <v>855</v>
      </c>
      <c r="Y393" t="s">
        <v>70</v>
      </c>
      <c r="Z393">
        <v>9</v>
      </c>
      <c r="AA393" t="s">
        <v>63</v>
      </c>
      <c r="AB393">
        <v>408</v>
      </c>
      <c r="AC393" t="s">
        <v>54</v>
      </c>
      <c r="AD393" t="s">
        <v>55</v>
      </c>
      <c r="AG393" t="s">
        <v>56</v>
      </c>
      <c r="AH393">
        <v>154</v>
      </c>
      <c r="AI393">
        <v>27</v>
      </c>
    </row>
    <row r="394" spans="1:35" x14ac:dyDescent="0.3">
      <c r="A394" t="s">
        <v>856</v>
      </c>
      <c r="B394" t="s">
        <v>80</v>
      </c>
      <c r="C394" t="s">
        <v>46</v>
      </c>
      <c r="D394" t="s">
        <v>58</v>
      </c>
      <c r="E394" t="s">
        <v>32</v>
      </c>
      <c r="F394">
        <v>334</v>
      </c>
      <c r="G394">
        <v>21</v>
      </c>
      <c r="H394">
        <v>263.86</v>
      </c>
      <c r="I394">
        <v>133</v>
      </c>
      <c r="J394">
        <v>69</v>
      </c>
      <c r="K394">
        <v>1.7</v>
      </c>
      <c r="L394">
        <v>493</v>
      </c>
      <c r="M394" t="s">
        <v>48</v>
      </c>
      <c r="N394">
        <v>645</v>
      </c>
      <c r="O394">
        <v>-381.14</v>
      </c>
      <c r="P394" s="2">
        <v>46050</v>
      </c>
      <c r="Q394" s="2">
        <v>45684</v>
      </c>
      <c r="R394" t="s">
        <v>49</v>
      </c>
      <c r="S394">
        <v>15</v>
      </c>
      <c r="T394">
        <v>29</v>
      </c>
      <c r="U394" t="s">
        <v>35</v>
      </c>
      <c r="V394" t="s">
        <v>36</v>
      </c>
      <c r="W394" t="s">
        <v>51</v>
      </c>
      <c r="X394" t="s">
        <v>857</v>
      </c>
      <c r="Y394" t="s">
        <v>70</v>
      </c>
      <c r="Z394">
        <v>14</v>
      </c>
      <c r="AA394" t="s">
        <v>40</v>
      </c>
      <c r="AB394">
        <v>354</v>
      </c>
      <c r="AC394" t="s">
        <v>41</v>
      </c>
      <c r="AD394" t="s">
        <v>42</v>
      </c>
      <c r="AG394" t="s">
        <v>32</v>
      </c>
      <c r="AH394">
        <v>133</v>
      </c>
      <c r="AI394">
        <v>69</v>
      </c>
    </row>
    <row r="395" spans="1:35" x14ac:dyDescent="0.3">
      <c r="A395" t="s">
        <v>858</v>
      </c>
      <c r="B395" t="s">
        <v>80</v>
      </c>
      <c r="C395" t="s">
        <v>46</v>
      </c>
      <c r="D395" t="s">
        <v>47</v>
      </c>
      <c r="E395" t="s">
        <v>43</v>
      </c>
      <c r="F395" s="1">
        <v>1569</v>
      </c>
      <c r="G395">
        <v>6</v>
      </c>
      <c r="H395" s="1">
        <v>1474.86</v>
      </c>
      <c r="I395">
        <v>8</v>
      </c>
      <c r="J395">
        <v>1</v>
      </c>
      <c r="K395">
        <v>4.8</v>
      </c>
      <c r="L395">
        <v>421</v>
      </c>
      <c r="M395" t="s">
        <v>60</v>
      </c>
      <c r="N395">
        <v>687</v>
      </c>
      <c r="O395">
        <v>787.86</v>
      </c>
      <c r="P395" s="2">
        <v>46051</v>
      </c>
      <c r="Q395" s="2">
        <v>45685</v>
      </c>
      <c r="R395" t="s">
        <v>34</v>
      </c>
      <c r="S395">
        <v>30</v>
      </c>
      <c r="T395">
        <v>22</v>
      </c>
      <c r="U395" t="s">
        <v>50</v>
      </c>
      <c r="V395" t="s">
        <v>68</v>
      </c>
      <c r="W395" t="s">
        <v>51</v>
      </c>
      <c r="X395" t="s">
        <v>859</v>
      </c>
      <c r="Y395" t="s">
        <v>53</v>
      </c>
      <c r="Z395">
        <v>13</v>
      </c>
      <c r="AA395" t="s">
        <v>63</v>
      </c>
      <c r="AB395">
        <v>819</v>
      </c>
      <c r="AC395" t="s">
        <v>41</v>
      </c>
      <c r="AD395" t="s">
        <v>55</v>
      </c>
      <c r="AG395" t="s">
        <v>43</v>
      </c>
      <c r="AH395">
        <v>8</v>
      </c>
      <c r="AI395">
        <v>1</v>
      </c>
    </row>
    <row r="396" spans="1:35" x14ac:dyDescent="0.3">
      <c r="A396" t="s">
        <v>860</v>
      </c>
      <c r="B396" t="s">
        <v>29</v>
      </c>
      <c r="C396" t="s">
        <v>66</v>
      </c>
      <c r="D396" t="s">
        <v>31</v>
      </c>
      <c r="E396" t="s">
        <v>43</v>
      </c>
      <c r="F396" s="1">
        <v>1151</v>
      </c>
      <c r="G396">
        <v>37</v>
      </c>
      <c r="H396">
        <v>725.13</v>
      </c>
      <c r="I396">
        <v>46</v>
      </c>
      <c r="J396">
        <v>30</v>
      </c>
      <c r="K396">
        <v>4.5999999999999996</v>
      </c>
      <c r="L396">
        <v>475</v>
      </c>
      <c r="M396" t="s">
        <v>48</v>
      </c>
      <c r="N396" s="1">
        <v>1499</v>
      </c>
      <c r="O396">
        <v>-773.87</v>
      </c>
      <c r="P396" s="2">
        <v>46052</v>
      </c>
      <c r="Q396" s="2">
        <v>45686</v>
      </c>
      <c r="R396" t="s">
        <v>49</v>
      </c>
      <c r="S396">
        <v>39</v>
      </c>
      <c r="T396">
        <v>43</v>
      </c>
      <c r="U396" t="s">
        <v>35</v>
      </c>
      <c r="V396" t="s">
        <v>61</v>
      </c>
      <c r="W396" t="s">
        <v>37</v>
      </c>
      <c r="X396" t="s">
        <v>861</v>
      </c>
      <c r="Y396" t="s">
        <v>39</v>
      </c>
      <c r="Z396">
        <v>10</v>
      </c>
      <c r="AA396" t="s">
        <v>63</v>
      </c>
      <c r="AB396">
        <v>350</v>
      </c>
      <c r="AC396" t="s">
        <v>41</v>
      </c>
      <c r="AD396" t="s">
        <v>82</v>
      </c>
      <c r="AG396" t="s">
        <v>43</v>
      </c>
      <c r="AH396">
        <v>46</v>
      </c>
      <c r="AI396">
        <v>30</v>
      </c>
    </row>
    <row r="397" spans="1:35" x14ac:dyDescent="0.3">
      <c r="A397" t="s">
        <v>862</v>
      </c>
      <c r="B397" t="s">
        <v>75</v>
      </c>
      <c r="C397" t="s">
        <v>30</v>
      </c>
      <c r="D397" t="s">
        <v>31</v>
      </c>
      <c r="E397" t="s">
        <v>59</v>
      </c>
      <c r="F397" s="1">
        <v>4649</v>
      </c>
      <c r="G397">
        <v>7</v>
      </c>
      <c r="H397" s="1">
        <v>4323.57</v>
      </c>
      <c r="I397">
        <v>123</v>
      </c>
      <c r="J397">
        <v>45</v>
      </c>
      <c r="K397">
        <v>3.6</v>
      </c>
      <c r="L397">
        <v>152</v>
      </c>
      <c r="M397" t="s">
        <v>60</v>
      </c>
      <c r="N397">
        <v>164</v>
      </c>
      <c r="O397" s="1">
        <v>4159.57</v>
      </c>
      <c r="P397" s="2">
        <v>46053</v>
      </c>
      <c r="Q397" s="2">
        <v>45687</v>
      </c>
      <c r="R397" t="s">
        <v>89</v>
      </c>
      <c r="S397">
        <v>22</v>
      </c>
      <c r="T397">
        <v>41</v>
      </c>
      <c r="U397" t="s">
        <v>35</v>
      </c>
      <c r="V397" t="s">
        <v>68</v>
      </c>
      <c r="W397" t="s">
        <v>76</v>
      </c>
      <c r="X397" t="s">
        <v>863</v>
      </c>
      <c r="Y397" t="s">
        <v>39</v>
      </c>
      <c r="Z397">
        <v>14</v>
      </c>
      <c r="AA397" t="s">
        <v>40</v>
      </c>
      <c r="AB397">
        <v>434</v>
      </c>
      <c r="AC397" t="s">
        <v>41</v>
      </c>
      <c r="AD397" t="s">
        <v>55</v>
      </c>
      <c r="AG397" t="s">
        <v>59</v>
      </c>
      <c r="AH397">
        <v>123</v>
      </c>
      <c r="AI397">
        <v>45</v>
      </c>
    </row>
    <row r="398" spans="1:35" x14ac:dyDescent="0.3">
      <c r="A398" t="s">
        <v>864</v>
      </c>
      <c r="B398" t="s">
        <v>75</v>
      </c>
      <c r="C398" t="s">
        <v>66</v>
      </c>
      <c r="D398" t="s">
        <v>96</v>
      </c>
      <c r="E398" t="s">
        <v>59</v>
      </c>
      <c r="F398" s="1">
        <v>2048</v>
      </c>
      <c r="G398">
        <v>20</v>
      </c>
      <c r="H398" s="1">
        <v>1638.4</v>
      </c>
      <c r="I398">
        <v>195</v>
      </c>
      <c r="J398">
        <v>66</v>
      </c>
      <c r="K398">
        <v>3.3</v>
      </c>
      <c r="L398">
        <v>34</v>
      </c>
      <c r="M398" t="s">
        <v>60</v>
      </c>
      <c r="N398" s="1">
        <v>3955</v>
      </c>
      <c r="O398" s="1">
        <v>-2316.6</v>
      </c>
      <c r="P398" s="2">
        <v>46054</v>
      </c>
      <c r="Q398" s="2">
        <v>45688</v>
      </c>
      <c r="R398" t="s">
        <v>89</v>
      </c>
      <c r="S398">
        <v>39</v>
      </c>
      <c r="T398">
        <v>23</v>
      </c>
      <c r="U398" t="s">
        <v>35</v>
      </c>
      <c r="V398" t="s">
        <v>61</v>
      </c>
      <c r="W398" t="s">
        <v>37</v>
      </c>
      <c r="X398" t="s">
        <v>865</v>
      </c>
      <c r="Y398" t="s">
        <v>70</v>
      </c>
      <c r="Z398">
        <v>5</v>
      </c>
      <c r="AA398" t="s">
        <v>63</v>
      </c>
      <c r="AB398">
        <v>907</v>
      </c>
      <c r="AC398" t="s">
        <v>78</v>
      </c>
      <c r="AD398" t="s">
        <v>42</v>
      </c>
      <c r="AG398" t="s">
        <v>59</v>
      </c>
      <c r="AH398">
        <v>195</v>
      </c>
      <c r="AI398">
        <v>66</v>
      </c>
    </row>
    <row r="399" spans="1:35" x14ac:dyDescent="0.3">
      <c r="A399" t="s">
        <v>866</v>
      </c>
      <c r="B399" t="s">
        <v>75</v>
      </c>
      <c r="C399" t="s">
        <v>30</v>
      </c>
      <c r="D399" t="s">
        <v>67</v>
      </c>
      <c r="E399" t="s">
        <v>43</v>
      </c>
      <c r="F399" s="1">
        <v>1548</v>
      </c>
      <c r="G399">
        <v>44</v>
      </c>
      <c r="H399">
        <v>866.88</v>
      </c>
      <c r="I399">
        <v>59</v>
      </c>
      <c r="J399">
        <v>69</v>
      </c>
      <c r="K399">
        <v>3.6</v>
      </c>
      <c r="L399">
        <v>455</v>
      </c>
      <c r="M399" t="s">
        <v>60</v>
      </c>
      <c r="N399">
        <v>157</v>
      </c>
      <c r="O399">
        <v>709.88</v>
      </c>
      <c r="P399" s="2">
        <v>46055</v>
      </c>
      <c r="Q399" s="2">
        <v>45689</v>
      </c>
      <c r="R399" t="s">
        <v>89</v>
      </c>
      <c r="S399">
        <v>5</v>
      </c>
      <c r="T399">
        <v>56</v>
      </c>
      <c r="U399" t="s">
        <v>35</v>
      </c>
      <c r="V399" t="s">
        <v>36</v>
      </c>
      <c r="W399" t="s">
        <v>51</v>
      </c>
      <c r="X399" t="s">
        <v>867</v>
      </c>
      <c r="Y399" t="s">
        <v>70</v>
      </c>
      <c r="Z399">
        <v>5</v>
      </c>
      <c r="AA399" t="s">
        <v>40</v>
      </c>
      <c r="AB399">
        <v>319</v>
      </c>
      <c r="AC399" t="s">
        <v>78</v>
      </c>
      <c r="AD399" t="s">
        <v>42</v>
      </c>
      <c r="AG399" t="s">
        <v>43</v>
      </c>
      <c r="AH399">
        <v>59</v>
      </c>
      <c r="AI399">
        <v>69</v>
      </c>
    </row>
    <row r="400" spans="1:35" x14ac:dyDescent="0.3">
      <c r="A400" t="s">
        <v>868</v>
      </c>
      <c r="B400" t="s">
        <v>75</v>
      </c>
      <c r="C400" t="s">
        <v>84</v>
      </c>
      <c r="D400" t="s">
        <v>67</v>
      </c>
      <c r="E400" t="s">
        <v>32</v>
      </c>
      <c r="F400" s="1">
        <v>4551</v>
      </c>
      <c r="G400">
        <v>20</v>
      </c>
      <c r="H400" s="1">
        <v>3640.8</v>
      </c>
      <c r="I400">
        <v>157</v>
      </c>
      <c r="J400">
        <v>20</v>
      </c>
      <c r="K400">
        <v>4.5999999999999996</v>
      </c>
      <c r="L400">
        <v>426</v>
      </c>
      <c r="M400" t="s">
        <v>48</v>
      </c>
      <c r="N400" s="1">
        <v>2273</v>
      </c>
      <c r="O400" s="1">
        <v>1367.8</v>
      </c>
      <c r="P400" s="2">
        <v>46056</v>
      </c>
      <c r="Q400" s="2">
        <v>45690</v>
      </c>
      <c r="R400" t="s">
        <v>34</v>
      </c>
      <c r="S400">
        <v>37</v>
      </c>
      <c r="T400">
        <v>29</v>
      </c>
      <c r="U400" t="s">
        <v>50</v>
      </c>
      <c r="V400" t="s">
        <v>68</v>
      </c>
      <c r="W400" t="s">
        <v>76</v>
      </c>
      <c r="X400" t="s">
        <v>869</v>
      </c>
      <c r="Y400" t="s">
        <v>70</v>
      </c>
      <c r="Z400">
        <v>5</v>
      </c>
      <c r="AA400" t="s">
        <v>63</v>
      </c>
      <c r="AB400">
        <v>721</v>
      </c>
      <c r="AC400" t="s">
        <v>41</v>
      </c>
      <c r="AD400" t="s">
        <v>82</v>
      </c>
      <c r="AG400" t="s">
        <v>32</v>
      </c>
      <c r="AH400">
        <v>157</v>
      </c>
      <c r="AI400">
        <v>20</v>
      </c>
    </row>
    <row r="401" spans="1:35" x14ac:dyDescent="0.3">
      <c r="A401" t="s">
        <v>870</v>
      </c>
      <c r="B401" t="s">
        <v>75</v>
      </c>
      <c r="C401" t="s">
        <v>72</v>
      </c>
      <c r="D401" t="s">
        <v>47</v>
      </c>
      <c r="E401" t="s">
        <v>43</v>
      </c>
      <c r="F401" s="1">
        <v>2640</v>
      </c>
      <c r="G401">
        <v>5</v>
      </c>
      <c r="H401" s="1">
        <v>2508</v>
      </c>
      <c r="I401">
        <v>39</v>
      </c>
      <c r="J401">
        <v>88</v>
      </c>
      <c r="K401">
        <v>2</v>
      </c>
      <c r="L401">
        <v>194</v>
      </c>
      <c r="M401" t="s">
        <v>33</v>
      </c>
      <c r="N401" s="1">
        <v>3570</v>
      </c>
      <c r="O401" s="1">
        <v>-1062</v>
      </c>
      <c r="P401" s="2">
        <v>46057</v>
      </c>
      <c r="Q401" s="2">
        <v>45691</v>
      </c>
      <c r="R401" t="s">
        <v>49</v>
      </c>
      <c r="S401">
        <v>19</v>
      </c>
      <c r="T401">
        <v>20</v>
      </c>
      <c r="U401" t="s">
        <v>35</v>
      </c>
      <c r="V401" t="s">
        <v>61</v>
      </c>
      <c r="W401" t="s">
        <v>76</v>
      </c>
      <c r="X401" t="s">
        <v>871</v>
      </c>
      <c r="Y401" t="s">
        <v>70</v>
      </c>
      <c r="Z401">
        <v>6</v>
      </c>
      <c r="AA401" t="s">
        <v>63</v>
      </c>
      <c r="AB401">
        <v>908</v>
      </c>
      <c r="AC401" t="s">
        <v>41</v>
      </c>
      <c r="AD401" t="s">
        <v>55</v>
      </c>
      <c r="AG401" t="s">
        <v>43</v>
      </c>
      <c r="AH401">
        <v>39</v>
      </c>
      <c r="AI401">
        <v>88</v>
      </c>
    </row>
    <row r="402" spans="1:35" x14ac:dyDescent="0.3">
      <c r="A402" t="s">
        <v>872</v>
      </c>
      <c r="B402" t="s">
        <v>75</v>
      </c>
      <c r="C402" t="s">
        <v>66</v>
      </c>
      <c r="D402" t="s">
        <v>96</v>
      </c>
      <c r="E402" t="s">
        <v>43</v>
      </c>
      <c r="F402" s="1">
        <v>2840</v>
      </c>
      <c r="G402">
        <v>24</v>
      </c>
      <c r="H402" s="1">
        <v>2158.4</v>
      </c>
      <c r="I402">
        <v>155</v>
      </c>
      <c r="J402">
        <v>93</v>
      </c>
      <c r="K402">
        <v>3.2</v>
      </c>
      <c r="L402">
        <v>375</v>
      </c>
      <c r="M402" t="s">
        <v>48</v>
      </c>
      <c r="N402">
        <v>544</v>
      </c>
      <c r="O402" s="1">
        <v>1614.4</v>
      </c>
      <c r="P402" s="2">
        <v>46058</v>
      </c>
      <c r="Q402" s="2">
        <v>45692</v>
      </c>
      <c r="R402" t="s">
        <v>89</v>
      </c>
      <c r="S402">
        <v>23</v>
      </c>
      <c r="T402">
        <v>41</v>
      </c>
      <c r="U402" t="s">
        <v>35</v>
      </c>
      <c r="V402" t="s">
        <v>68</v>
      </c>
      <c r="W402" t="s">
        <v>51</v>
      </c>
      <c r="X402" t="s">
        <v>873</v>
      </c>
      <c r="Y402" t="s">
        <v>70</v>
      </c>
      <c r="Z402">
        <v>6</v>
      </c>
      <c r="AA402" t="s">
        <v>40</v>
      </c>
      <c r="AB402">
        <v>293</v>
      </c>
      <c r="AC402" t="s">
        <v>54</v>
      </c>
      <c r="AD402" t="s">
        <v>82</v>
      </c>
      <c r="AG402" t="s">
        <v>43</v>
      </c>
      <c r="AH402">
        <v>155</v>
      </c>
      <c r="AI402">
        <v>93</v>
      </c>
    </row>
    <row r="403" spans="1:35" x14ac:dyDescent="0.3">
      <c r="A403" t="s">
        <v>874</v>
      </c>
      <c r="B403" t="s">
        <v>65</v>
      </c>
      <c r="C403" t="s">
        <v>66</v>
      </c>
      <c r="D403" t="s">
        <v>31</v>
      </c>
      <c r="E403" t="s">
        <v>43</v>
      </c>
      <c r="F403" s="1">
        <v>3242</v>
      </c>
      <c r="G403">
        <v>9</v>
      </c>
      <c r="H403" s="1">
        <v>2950.22</v>
      </c>
      <c r="I403">
        <v>178</v>
      </c>
      <c r="J403">
        <v>33</v>
      </c>
      <c r="K403">
        <v>3.6</v>
      </c>
      <c r="L403">
        <v>114</v>
      </c>
      <c r="M403" t="s">
        <v>48</v>
      </c>
      <c r="N403">
        <v>767</v>
      </c>
      <c r="O403" s="1">
        <v>2183.2199999999998</v>
      </c>
      <c r="P403" s="2">
        <v>46059</v>
      </c>
      <c r="Q403" s="2">
        <v>45693</v>
      </c>
      <c r="R403" t="s">
        <v>49</v>
      </c>
      <c r="S403">
        <v>11</v>
      </c>
      <c r="T403">
        <v>21</v>
      </c>
      <c r="U403" t="s">
        <v>35</v>
      </c>
      <c r="V403" t="s">
        <v>68</v>
      </c>
      <c r="W403" t="s">
        <v>37</v>
      </c>
      <c r="X403" t="s">
        <v>875</v>
      </c>
      <c r="Y403" t="s">
        <v>39</v>
      </c>
      <c r="Z403">
        <v>12</v>
      </c>
      <c r="AA403" t="s">
        <v>40</v>
      </c>
      <c r="AB403">
        <v>316</v>
      </c>
      <c r="AC403" t="s">
        <v>54</v>
      </c>
      <c r="AD403" t="s">
        <v>55</v>
      </c>
      <c r="AG403" t="s">
        <v>43</v>
      </c>
      <c r="AH403">
        <v>178</v>
      </c>
      <c r="AI403">
        <v>33</v>
      </c>
    </row>
    <row r="404" spans="1:35" x14ac:dyDescent="0.3">
      <c r="A404" t="s">
        <v>876</v>
      </c>
      <c r="B404" t="s">
        <v>29</v>
      </c>
      <c r="C404" t="s">
        <v>72</v>
      </c>
      <c r="D404" t="s">
        <v>96</v>
      </c>
      <c r="E404" t="s">
        <v>43</v>
      </c>
      <c r="F404" s="1">
        <v>4300</v>
      </c>
      <c r="G404">
        <v>25</v>
      </c>
      <c r="H404" s="1">
        <v>3225</v>
      </c>
      <c r="I404">
        <v>70</v>
      </c>
      <c r="J404">
        <v>40</v>
      </c>
      <c r="K404">
        <v>2.2000000000000002</v>
      </c>
      <c r="L404">
        <v>214</v>
      </c>
      <c r="M404" t="s">
        <v>48</v>
      </c>
      <c r="N404">
        <v>923</v>
      </c>
      <c r="O404" s="1">
        <v>2302</v>
      </c>
      <c r="P404" s="2">
        <v>46060</v>
      </c>
      <c r="Q404" s="2">
        <v>45694</v>
      </c>
      <c r="R404" t="s">
        <v>89</v>
      </c>
      <c r="S404">
        <v>12</v>
      </c>
      <c r="T404">
        <v>38</v>
      </c>
      <c r="U404" t="s">
        <v>35</v>
      </c>
      <c r="V404" t="s">
        <v>68</v>
      </c>
      <c r="W404" t="s">
        <v>76</v>
      </c>
      <c r="X404" t="s">
        <v>877</v>
      </c>
      <c r="Y404" t="s">
        <v>39</v>
      </c>
      <c r="Z404">
        <v>8</v>
      </c>
      <c r="AA404" t="s">
        <v>63</v>
      </c>
      <c r="AB404">
        <v>501</v>
      </c>
      <c r="AC404" t="s">
        <v>78</v>
      </c>
      <c r="AD404" t="s">
        <v>55</v>
      </c>
      <c r="AG404" t="s">
        <v>43</v>
      </c>
      <c r="AH404">
        <v>70</v>
      </c>
      <c r="AI404">
        <v>40</v>
      </c>
    </row>
    <row r="405" spans="1:35" x14ac:dyDescent="0.3">
      <c r="A405" t="s">
        <v>878</v>
      </c>
      <c r="B405" t="s">
        <v>45</v>
      </c>
      <c r="C405" t="s">
        <v>46</v>
      </c>
      <c r="D405" t="s">
        <v>96</v>
      </c>
      <c r="E405" t="s">
        <v>56</v>
      </c>
      <c r="F405">
        <v>624</v>
      </c>
      <c r="G405">
        <v>2</v>
      </c>
      <c r="H405">
        <v>611.52</v>
      </c>
      <c r="I405">
        <v>143</v>
      </c>
      <c r="J405">
        <v>30</v>
      </c>
      <c r="K405">
        <v>4.4000000000000004</v>
      </c>
      <c r="L405">
        <v>228</v>
      </c>
      <c r="M405" t="s">
        <v>48</v>
      </c>
      <c r="N405" s="1">
        <v>2242</v>
      </c>
      <c r="O405" s="1">
        <v>-1630.48</v>
      </c>
      <c r="P405" s="2">
        <v>46061</v>
      </c>
      <c r="Q405" s="2">
        <v>45695</v>
      </c>
      <c r="R405" t="s">
        <v>49</v>
      </c>
      <c r="S405">
        <v>28</v>
      </c>
      <c r="T405">
        <v>62</v>
      </c>
      <c r="U405" t="s">
        <v>50</v>
      </c>
      <c r="V405" t="s">
        <v>36</v>
      </c>
      <c r="W405" t="s">
        <v>37</v>
      </c>
      <c r="X405" t="s">
        <v>879</v>
      </c>
      <c r="Y405" t="s">
        <v>70</v>
      </c>
      <c r="Z405">
        <v>4</v>
      </c>
      <c r="AA405" t="s">
        <v>63</v>
      </c>
      <c r="AB405">
        <v>208</v>
      </c>
      <c r="AC405" t="s">
        <v>54</v>
      </c>
      <c r="AD405" t="s">
        <v>82</v>
      </c>
      <c r="AG405" t="s">
        <v>56</v>
      </c>
      <c r="AH405">
        <v>143</v>
      </c>
      <c r="AI405">
        <v>30</v>
      </c>
    </row>
    <row r="406" spans="1:35" x14ac:dyDescent="0.3">
      <c r="A406" t="s">
        <v>880</v>
      </c>
      <c r="B406" t="s">
        <v>75</v>
      </c>
      <c r="C406" t="s">
        <v>46</v>
      </c>
      <c r="D406" t="s">
        <v>96</v>
      </c>
      <c r="E406" t="s">
        <v>59</v>
      </c>
      <c r="F406">
        <v>570</v>
      </c>
      <c r="G406">
        <v>9</v>
      </c>
      <c r="H406">
        <v>518.70000000000005</v>
      </c>
      <c r="I406">
        <v>173</v>
      </c>
      <c r="J406">
        <v>20</v>
      </c>
      <c r="K406">
        <v>2.7</v>
      </c>
      <c r="L406">
        <v>495</v>
      </c>
      <c r="M406" t="s">
        <v>60</v>
      </c>
      <c r="N406" s="1">
        <v>1194</v>
      </c>
      <c r="O406">
        <v>-675.3</v>
      </c>
      <c r="P406" s="2">
        <v>46062</v>
      </c>
      <c r="Q406" s="2">
        <v>45696</v>
      </c>
      <c r="R406" t="s">
        <v>34</v>
      </c>
      <c r="S406">
        <v>41</v>
      </c>
      <c r="T406">
        <v>40</v>
      </c>
      <c r="U406" t="s">
        <v>35</v>
      </c>
      <c r="V406" t="s">
        <v>36</v>
      </c>
      <c r="W406" t="s">
        <v>37</v>
      </c>
      <c r="X406" t="s">
        <v>881</v>
      </c>
      <c r="Y406" t="s">
        <v>39</v>
      </c>
      <c r="Z406">
        <v>12</v>
      </c>
      <c r="AA406" t="s">
        <v>40</v>
      </c>
      <c r="AB406">
        <v>278</v>
      </c>
      <c r="AC406" t="s">
        <v>41</v>
      </c>
      <c r="AD406" t="s">
        <v>42</v>
      </c>
      <c r="AG406" t="s">
        <v>59</v>
      </c>
      <c r="AH406">
        <v>173</v>
      </c>
      <c r="AI406">
        <v>20</v>
      </c>
    </row>
    <row r="407" spans="1:35" x14ac:dyDescent="0.3">
      <c r="A407" t="s">
        <v>882</v>
      </c>
      <c r="B407" t="s">
        <v>29</v>
      </c>
      <c r="C407" t="s">
        <v>30</v>
      </c>
      <c r="D407" t="s">
        <v>67</v>
      </c>
      <c r="E407" t="s">
        <v>59</v>
      </c>
      <c r="F407" s="1">
        <v>4715</v>
      </c>
      <c r="G407">
        <v>21</v>
      </c>
      <c r="H407" s="1">
        <v>3724.85</v>
      </c>
      <c r="I407">
        <v>46</v>
      </c>
      <c r="J407">
        <v>72</v>
      </c>
      <c r="K407">
        <v>2</v>
      </c>
      <c r="L407">
        <v>109</v>
      </c>
      <c r="M407" t="s">
        <v>48</v>
      </c>
      <c r="N407">
        <v>65</v>
      </c>
      <c r="O407" s="1">
        <v>3659.85</v>
      </c>
      <c r="P407" s="2">
        <v>46063</v>
      </c>
      <c r="Q407" s="2">
        <v>45697</v>
      </c>
      <c r="R407" t="s">
        <v>49</v>
      </c>
      <c r="S407">
        <v>37</v>
      </c>
      <c r="T407">
        <v>59</v>
      </c>
      <c r="U407" t="s">
        <v>35</v>
      </c>
      <c r="V407" t="s">
        <v>68</v>
      </c>
      <c r="W407" t="s">
        <v>37</v>
      </c>
      <c r="X407" t="s">
        <v>883</v>
      </c>
      <c r="Y407" t="s">
        <v>39</v>
      </c>
      <c r="Z407">
        <v>6</v>
      </c>
      <c r="AA407" t="s">
        <v>40</v>
      </c>
      <c r="AB407">
        <v>513</v>
      </c>
      <c r="AC407" t="s">
        <v>54</v>
      </c>
      <c r="AD407" t="s">
        <v>42</v>
      </c>
      <c r="AG407" t="s">
        <v>59</v>
      </c>
      <c r="AH407">
        <v>46</v>
      </c>
      <c r="AI407">
        <v>72</v>
      </c>
    </row>
    <row r="408" spans="1:35" x14ac:dyDescent="0.3">
      <c r="A408" t="s">
        <v>884</v>
      </c>
      <c r="B408" t="s">
        <v>65</v>
      </c>
      <c r="C408" t="s">
        <v>66</v>
      </c>
      <c r="D408" t="s">
        <v>31</v>
      </c>
      <c r="E408" t="s">
        <v>59</v>
      </c>
      <c r="F408">
        <v>743</v>
      </c>
      <c r="G408">
        <v>30</v>
      </c>
      <c r="H408">
        <v>520.1</v>
      </c>
      <c r="I408">
        <v>48</v>
      </c>
      <c r="J408">
        <v>78</v>
      </c>
      <c r="K408">
        <v>3.3</v>
      </c>
      <c r="L408">
        <v>75</v>
      </c>
      <c r="M408" t="s">
        <v>60</v>
      </c>
      <c r="N408">
        <v>830</v>
      </c>
      <c r="O408">
        <v>-309.89999999999998</v>
      </c>
      <c r="P408" s="2">
        <v>46064</v>
      </c>
      <c r="Q408" s="2">
        <v>45698</v>
      </c>
      <c r="R408" t="s">
        <v>89</v>
      </c>
      <c r="S408">
        <v>6</v>
      </c>
      <c r="T408">
        <v>21</v>
      </c>
      <c r="U408" t="s">
        <v>50</v>
      </c>
      <c r="V408" t="s">
        <v>61</v>
      </c>
      <c r="W408" t="s">
        <v>37</v>
      </c>
      <c r="X408" t="s">
        <v>885</v>
      </c>
      <c r="Y408" t="s">
        <v>70</v>
      </c>
      <c r="Z408">
        <v>13</v>
      </c>
      <c r="AA408" t="s">
        <v>40</v>
      </c>
      <c r="AB408">
        <v>122</v>
      </c>
      <c r="AC408" t="s">
        <v>41</v>
      </c>
      <c r="AD408" t="s">
        <v>42</v>
      </c>
      <c r="AG408" t="s">
        <v>59</v>
      </c>
      <c r="AH408">
        <v>48</v>
      </c>
      <c r="AI408">
        <v>78</v>
      </c>
    </row>
    <row r="409" spans="1:35" x14ac:dyDescent="0.3">
      <c r="A409" t="s">
        <v>886</v>
      </c>
      <c r="B409" t="s">
        <v>29</v>
      </c>
      <c r="C409" t="s">
        <v>66</v>
      </c>
      <c r="D409" t="s">
        <v>31</v>
      </c>
      <c r="E409" t="s">
        <v>56</v>
      </c>
      <c r="F409" s="1">
        <v>4955</v>
      </c>
      <c r="G409">
        <v>16</v>
      </c>
      <c r="H409" s="1">
        <v>4162.2</v>
      </c>
      <c r="I409">
        <v>169</v>
      </c>
      <c r="J409">
        <v>13</v>
      </c>
      <c r="K409">
        <v>1.6</v>
      </c>
      <c r="L409">
        <v>454</v>
      </c>
      <c r="M409" t="s">
        <v>60</v>
      </c>
      <c r="N409" s="1">
        <v>3859</v>
      </c>
      <c r="O409">
        <v>303.2</v>
      </c>
      <c r="P409" s="2">
        <v>46065</v>
      </c>
      <c r="Q409" s="2">
        <v>45699</v>
      </c>
      <c r="R409" t="s">
        <v>49</v>
      </c>
      <c r="S409">
        <v>12</v>
      </c>
      <c r="T409">
        <v>46</v>
      </c>
      <c r="U409" t="s">
        <v>35</v>
      </c>
      <c r="V409" t="s">
        <v>36</v>
      </c>
      <c r="W409" t="s">
        <v>76</v>
      </c>
      <c r="X409" t="s">
        <v>887</v>
      </c>
      <c r="Y409" t="s">
        <v>39</v>
      </c>
      <c r="Z409">
        <v>7</v>
      </c>
      <c r="AA409" t="s">
        <v>63</v>
      </c>
      <c r="AB409">
        <v>918</v>
      </c>
      <c r="AC409" t="s">
        <v>41</v>
      </c>
      <c r="AD409" t="s">
        <v>55</v>
      </c>
      <c r="AG409" t="s">
        <v>56</v>
      </c>
      <c r="AH409">
        <v>169</v>
      </c>
      <c r="AI409">
        <v>13</v>
      </c>
    </row>
    <row r="410" spans="1:35" x14ac:dyDescent="0.3">
      <c r="A410" t="s">
        <v>888</v>
      </c>
      <c r="B410" t="s">
        <v>75</v>
      </c>
      <c r="C410" t="s">
        <v>30</v>
      </c>
      <c r="D410" t="s">
        <v>67</v>
      </c>
      <c r="E410" t="s">
        <v>43</v>
      </c>
      <c r="F410">
        <v>948</v>
      </c>
      <c r="G410">
        <v>31</v>
      </c>
      <c r="H410">
        <v>654.12</v>
      </c>
      <c r="I410">
        <v>166</v>
      </c>
      <c r="J410">
        <v>24</v>
      </c>
      <c r="K410">
        <v>3.5</v>
      </c>
      <c r="L410">
        <v>15</v>
      </c>
      <c r="M410" t="s">
        <v>48</v>
      </c>
      <c r="N410" s="1">
        <v>2258</v>
      </c>
      <c r="O410" s="1">
        <v>-1603.88</v>
      </c>
      <c r="P410" s="2">
        <v>46066</v>
      </c>
      <c r="Q410" s="2">
        <v>45700</v>
      </c>
      <c r="R410" t="s">
        <v>89</v>
      </c>
      <c r="S410">
        <v>31</v>
      </c>
      <c r="T410">
        <v>32</v>
      </c>
      <c r="U410" t="s">
        <v>35</v>
      </c>
      <c r="V410" t="s">
        <v>61</v>
      </c>
      <c r="W410" t="s">
        <v>76</v>
      </c>
      <c r="X410" t="s">
        <v>889</v>
      </c>
      <c r="Y410" t="s">
        <v>39</v>
      </c>
      <c r="Z410">
        <v>13</v>
      </c>
      <c r="AA410" t="s">
        <v>40</v>
      </c>
      <c r="AB410">
        <v>229</v>
      </c>
      <c r="AC410" t="s">
        <v>41</v>
      </c>
      <c r="AD410" t="s">
        <v>42</v>
      </c>
      <c r="AG410" t="s">
        <v>43</v>
      </c>
      <c r="AH410">
        <v>166</v>
      </c>
      <c r="AI410">
        <v>24</v>
      </c>
    </row>
    <row r="411" spans="1:35" x14ac:dyDescent="0.3">
      <c r="A411" t="s">
        <v>890</v>
      </c>
      <c r="B411" t="s">
        <v>65</v>
      </c>
      <c r="C411" t="s">
        <v>30</v>
      </c>
      <c r="D411" t="s">
        <v>31</v>
      </c>
      <c r="E411" t="s">
        <v>59</v>
      </c>
      <c r="F411" s="1">
        <v>1567</v>
      </c>
      <c r="G411">
        <v>6</v>
      </c>
      <c r="H411" s="1">
        <v>1472.98</v>
      </c>
      <c r="I411">
        <v>25</v>
      </c>
      <c r="J411">
        <v>57</v>
      </c>
      <c r="K411">
        <v>2.1</v>
      </c>
      <c r="L411">
        <v>199</v>
      </c>
      <c r="M411" t="s">
        <v>60</v>
      </c>
      <c r="N411">
        <v>708</v>
      </c>
      <c r="O411">
        <v>764.98</v>
      </c>
      <c r="P411" s="2">
        <v>46067</v>
      </c>
      <c r="Q411" s="2">
        <v>45701</v>
      </c>
      <c r="R411" t="s">
        <v>89</v>
      </c>
      <c r="S411">
        <v>23</v>
      </c>
      <c r="T411">
        <v>58</v>
      </c>
      <c r="U411" t="s">
        <v>35</v>
      </c>
      <c r="V411" t="s">
        <v>36</v>
      </c>
      <c r="W411" t="s">
        <v>51</v>
      </c>
      <c r="X411" t="s">
        <v>891</v>
      </c>
      <c r="Y411" t="s">
        <v>53</v>
      </c>
      <c r="Z411">
        <v>9</v>
      </c>
      <c r="AA411" t="s">
        <v>63</v>
      </c>
      <c r="AB411">
        <v>707</v>
      </c>
      <c r="AC411" t="s">
        <v>41</v>
      </c>
      <c r="AD411" t="s">
        <v>42</v>
      </c>
      <c r="AG411" t="s">
        <v>59</v>
      </c>
      <c r="AH411">
        <v>25</v>
      </c>
      <c r="AI411">
        <v>57</v>
      </c>
    </row>
    <row r="412" spans="1:35" x14ac:dyDescent="0.3">
      <c r="A412" t="s">
        <v>892</v>
      </c>
      <c r="B412" t="s">
        <v>45</v>
      </c>
      <c r="C412" t="s">
        <v>46</v>
      </c>
      <c r="D412" t="s">
        <v>31</v>
      </c>
      <c r="E412" t="s">
        <v>32</v>
      </c>
      <c r="F412" s="1">
        <v>1244</v>
      </c>
      <c r="G412">
        <v>42</v>
      </c>
      <c r="H412">
        <v>721.52</v>
      </c>
      <c r="I412">
        <v>27</v>
      </c>
      <c r="J412">
        <v>2</v>
      </c>
      <c r="K412">
        <v>1.2</v>
      </c>
      <c r="L412">
        <v>98</v>
      </c>
      <c r="M412" t="s">
        <v>33</v>
      </c>
      <c r="N412" s="1">
        <v>3285</v>
      </c>
      <c r="O412" s="1">
        <v>-2563.48</v>
      </c>
      <c r="P412" s="2">
        <v>46068</v>
      </c>
      <c r="Q412" s="2">
        <v>45702</v>
      </c>
      <c r="R412" t="s">
        <v>89</v>
      </c>
      <c r="S412">
        <v>1</v>
      </c>
      <c r="T412">
        <v>65</v>
      </c>
      <c r="U412" t="s">
        <v>35</v>
      </c>
      <c r="V412" t="s">
        <v>68</v>
      </c>
      <c r="W412" t="s">
        <v>51</v>
      </c>
      <c r="X412" t="s">
        <v>893</v>
      </c>
      <c r="Y412" t="s">
        <v>53</v>
      </c>
      <c r="Z412">
        <v>6</v>
      </c>
      <c r="AA412" t="s">
        <v>40</v>
      </c>
      <c r="AB412">
        <v>863</v>
      </c>
      <c r="AC412" t="s">
        <v>41</v>
      </c>
      <c r="AD412" t="s">
        <v>82</v>
      </c>
      <c r="AG412" t="s">
        <v>32</v>
      </c>
      <c r="AH412">
        <v>27</v>
      </c>
      <c r="AI412">
        <v>2</v>
      </c>
    </row>
    <row r="413" spans="1:35" x14ac:dyDescent="0.3">
      <c r="A413" t="s">
        <v>894</v>
      </c>
      <c r="B413" t="s">
        <v>65</v>
      </c>
      <c r="C413" t="s">
        <v>84</v>
      </c>
      <c r="D413" t="s">
        <v>58</v>
      </c>
      <c r="E413" t="s">
        <v>43</v>
      </c>
      <c r="F413" s="1">
        <v>2197</v>
      </c>
      <c r="G413">
        <v>40</v>
      </c>
      <c r="H413" s="1">
        <v>1318.2</v>
      </c>
      <c r="I413">
        <v>44</v>
      </c>
      <c r="J413">
        <v>43</v>
      </c>
      <c r="K413">
        <v>4.7</v>
      </c>
      <c r="L413">
        <v>312</v>
      </c>
      <c r="M413" t="s">
        <v>60</v>
      </c>
      <c r="N413" s="1">
        <v>2216</v>
      </c>
      <c r="O413">
        <v>-897.8</v>
      </c>
      <c r="P413" s="2">
        <v>46069</v>
      </c>
      <c r="Q413" s="2">
        <v>45703</v>
      </c>
      <c r="R413" t="s">
        <v>49</v>
      </c>
      <c r="S413">
        <v>9</v>
      </c>
      <c r="T413">
        <v>43</v>
      </c>
      <c r="U413" t="s">
        <v>50</v>
      </c>
      <c r="V413" t="s">
        <v>68</v>
      </c>
      <c r="W413" t="s">
        <v>37</v>
      </c>
      <c r="X413" t="s">
        <v>895</v>
      </c>
      <c r="Y413" t="s">
        <v>70</v>
      </c>
      <c r="Z413">
        <v>2</v>
      </c>
      <c r="AA413" t="s">
        <v>40</v>
      </c>
      <c r="AB413">
        <v>302</v>
      </c>
      <c r="AC413" t="s">
        <v>41</v>
      </c>
      <c r="AD413" t="s">
        <v>42</v>
      </c>
      <c r="AG413" t="s">
        <v>43</v>
      </c>
      <c r="AH413">
        <v>44</v>
      </c>
      <c r="AI413">
        <v>43</v>
      </c>
    </row>
    <row r="414" spans="1:35" x14ac:dyDescent="0.3">
      <c r="A414" t="s">
        <v>896</v>
      </c>
      <c r="B414" t="s">
        <v>29</v>
      </c>
      <c r="C414" t="s">
        <v>46</v>
      </c>
      <c r="D414" t="s">
        <v>58</v>
      </c>
      <c r="E414" t="s">
        <v>43</v>
      </c>
      <c r="F414" s="1">
        <v>4260</v>
      </c>
      <c r="G414">
        <v>32</v>
      </c>
      <c r="H414" s="1">
        <v>2896.8</v>
      </c>
      <c r="I414">
        <v>66</v>
      </c>
      <c r="J414">
        <v>51</v>
      </c>
      <c r="K414">
        <v>3.7</v>
      </c>
      <c r="L414">
        <v>494</v>
      </c>
      <c r="M414" t="s">
        <v>33</v>
      </c>
      <c r="N414" s="1">
        <v>3894</v>
      </c>
      <c r="O414">
        <v>-997.2</v>
      </c>
      <c r="P414" s="2">
        <v>46070</v>
      </c>
      <c r="Q414" s="2">
        <v>45704</v>
      </c>
      <c r="R414" t="s">
        <v>89</v>
      </c>
      <c r="S414">
        <v>31</v>
      </c>
      <c r="T414">
        <v>27</v>
      </c>
      <c r="U414" t="s">
        <v>35</v>
      </c>
      <c r="V414" t="s">
        <v>61</v>
      </c>
      <c r="W414" t="s">
        <v>76</v>
      </c>
      <c r="X414" t="s">
        <v>897</v>
      </c>
      <c r="Y414" t="s">
        <v>70</v>
      </c>
      <c r="Z414">
        <v>6</v>
      </c>
      <c r="AA414" t="s">
        <v>63</v>
      </c>
      <c r="AB414">
        <v>487</v>
      </c>
      <c r="AC414" t="s">
        <v>41</v>
      </c>
      <c r="AD414" t="s">
        <v>55</v>
      </c>
      <c r="AG414" t="s">
        <v>43</v>
      </c>
      <c r="AH414">
        <v>66</v>
      </c>
      <c r="AI414">
        <v>51</v>
      </c>
    </row>
    <row r="415" spans="1:35" x14ac:dyDescent="0.3">
      <c r="A415" t="s">
        <v>898</v>
      </c>
      <c r="B415" t="s">
        <v>65</v>
      </c>
      <c r="C415" t="s">
        <v>72</v>
      </c>
      <c r="D415" t="s">
        <v>67</v>
      </c>
      <c r="E415" t="s">
        <v>59</v>
      </c>
      <c r="F415" s="1">
        <v>2470</v>
      </c>
      <c r="G415">
        <v>6</v>
      </c>
      <c r="H415" s="1">
        <v>2321.8000000000002</v>
      </c>
      <c r="I415">
        <v>164</v>
      </c>
      <c r="J415">
        <v>34</v>
      </c>
      <c r="K415">
        <v>3</v>
      </c>
      <c r="L415">
        <v>462</v>
      </c>
      <c r="M415" t="s">
        <v>48</v>
      </c>
      <c r="N415" s="1">
        <v>1721</v>
      </c>
      <c r="O415">
        <v>600.79999999999995</v>
      </c>
      <c r="P415" s="2">
        <v>46071</v>
      </c>
      <c r="Q415" s="2">
        <v>45705</v>
      </c>
      <c r="R415" t="s">
        <v>34</v>
      </c>
      <c r="S415">
        <v>32</v>
      </c>
      <c r="T415">
        <v>31</v>
      </c>
      <c r="U415" t="s">
        <v>50</v>
      </c>
      <c r="V415" t="s">
        <v>68</v>
      </c>
      <c r="W415" t="s">
        <v>76</v>
      </c>
      <c r="X415" t="s">
        <v>899</v>
      </c>
      <c r="Y415" t="s">
        <v>70</v>
      </c>
      <c r="Z415">
        <v>11</v>
      </c>
      <c r="AA415" t="s">
        <v>40</v>
      </c>
      <c r="AB415">
        <v>132</v>
      </c>
      <c r="AC415" t="s">
        <v>78</v>
      </c>
      <c r="AD415" t="s">
        <v>55</v>
      </c>
      <c r="AG415" t="s">
        <v>59</v>
      </c>
      <c r="AH415">
        <v>164</v>
      </c>
      <c r="AI415">
        <v>34</v>
      </c>
    </row>
    <row r="416" spans="1:35" x14ac:dyDescent="0.3">
      <c r="A416" t="s">
        <v>900</v>
      </c>
      <c r="B416" t="s">
        <v>65</v>
      </c>
      <c r="C416" t="s">
        <v>46</v>
      </c>
      <c r="D416" t="s">
        <v>67</v>
      </c>
      <c r="E416" t="s">
        <v>43</v>
      </c>
      <c r="F416" s="1">
        <v>1019</v>
      </c>
      <c r="G416">
        <v>6</v>
      </c>
      <c r="H416">
        <v>957.86</v>
      </c>
      <c r="I416">
        <v>123</v>
      </c>
      <c r="J416">
        <v>67</v>
      </c>
      <c r="K416">
        <v>4.0999999999999996</v>
      </c>
      <c r="L416">
        <v>105</v>
      </c>
      <c r="M416" t="s">
        <v>48</v>
      </c>
      <c r="N416" s="1">
        <v>1420</v>
      </c>
      <c r="O416">
        <v>-462.14</v>
      </c>
      <c r="P416" s="2">
        <v>46072</v>
      </c>
      <c r="Q416" s="2">
        <v>45706</v>
      </c>
      <c r="R416" t="s">
        <v>49</v>
      </c>
      <c r="S416">
        <v>14</v>
      </c>
      <c r="T416">
        <v>26</v>
      </c>
      <c r="U416" t="s">
        <v>50</v>
      </c>
      <c r="V416" t="s">
        <v>68</v>
      </c>
      <c r="W416" t="s">
        <v>37</v>
      </c>
      <c r="X416" t="s">
        <v>901</v>
      </c>
      <c r="Y416" t="s">
        <v>39</v>
      </c>
      <c r="Z416">
        <v>11</v>
      </c>
      <c r="AA416" t="s">
        <v>40</v>
      </c>
      <c r="AB416">
        <v>316</v>
      </c>
      <c r="AC416" t="s">
        <v>54</v>
      </c>
      <c r="AD416" t="s">
        <v>42</v>
      </c>
      <c r="AG416" t="s">
        <v>43</v>
      </c>
      <c r="AH416">
        <v>123</v>
      </c>
      <c r="AI416">
        <v>67</v>
      </c>
    </row>
    <row r="417" spans="1:35" x14ac:dyDescent="0.3">
      <c r="A417" t="s">
        <v>902</v>
      </c>
      <c r="B417" t="s">
        <v>75</v>
      </c>
      <c r="C417" t="s">
        <v>46</v>
      </c>
      <c r="D417" t="s">
        <v>96</v>
      </c>
      <c r="E417" t="s">
        <v>32</v>
      </c>
      <c r="F417" s="1">
        <v>4248</v>
      </c>
      <c r="G417">
        <v>18</v>
      </c>
      <c r="H417" s="1">
        <v>3483.36</v>
      </c>
      <c r="I417">
        <v>106</v>
      </c>
      <c r="J417">
        <v>96</v>
      </c>
      <c r="K417">
        <v>3.3</v>
      </c>
      <c r="L417">
        <v>318</v>
      </c>
      <c r="M417" t="s">
        <v>48</v>
      </c>
      <c r="N417" s="1">
        <v>1930</v>
      </c>
      <c r="O417" s="1">
        <v>1553.36</v>
      </c>
      <c r="P417" s="2">
        <v>46073</v>
      </c>
      <c r="Q417" s="2">
        <v>45707</v>
      </c>
      <c r="R417" t="s">
        <v>89</v>
      </c>
      <c r="S417">
        <v>40</v>
      </c>
      <c r="T417">
        <v>33</v>
      </c>
      <c r="U417" t="s">
        <v>50</v>
      </c>
      <c r="V417" t="s">
        <v>36</v>
      </c>
      <c r="W417" t="s">
        <v>76</v>
      </c>
      <c r="X417" t="s">
        <v>903</v>
      </c>
      <c r="Y417" t="s">
        <v>53</v>
      </c>
      <c r="Z417">
        <v>10</v>
      </c>
      <c r="AA417" t="s">
        <v>63</v>
      </c>
      <c r="AB417">
        <v>491</v>
      </c>
      <c r="AC417" t="s">
        <v>41</v>
      </c>
      <c r="AD417" t="s">
        <v>82</v>
      </c>
      <c r="AG417" t="s">
        <v>32</v>
      </c>
      <c r="AH417">
        <v>106</v>
      </c>
      <c r="AI417">
        <v>96</v>
      </c>
    </row>
    <row r="418" spans="1:35" x14ac:dyDescent="0.3">
      <c r="A418" t="s">
        <v>904</v>
      </c>
      <c r="B418" t="s">
        <v>45</v>
      </c>
      <c r="C418" t="s">
        <v>84</v>
      </c>
      <c r="D418" t="s">
        <v>96</v>
      </c>
      <c r="E418" t="s">
        <v>32</v>
      </c>
      <c r="F418">
        <v>644</v>
      </c>
      <c r="G418">
        <v>16</v>
      </c>
      <c r="H418">
        <v>540.96</v>
      </c>
      <c r="I418">
        <v>188</v>
      </c>
      <c r="J418">
        <v>78</v>
      </c>
      <c r="K418">
        <v>4.7</v>
      </c>
      <c r="L418">
        <v>323</v>
      </c>
      <c r="M418" t="s">
        <v>60</v>
      </c>
      <c r="N418" s="1">
        <v>1327</v>
      </c>
      <c r="O418">
        <v>-786.04</v>
      </c>
      <c r="P418" s="2">
        <v>46074</v>
      </c>
      <c r="Q418" s="2">
        <v>45708</v>
      </c>
      <c r="R418" t="s">
        <v>89</v>
      </c>
      <c r="S418">
        <v>5</v>
      </c>
      <c r="T418">
        <v>38</v>
      </c>
      <c r="U418" t="s">
        <v>35</v>
      </c>
      <c r="V418" t="s">
        <v>68</v>
      </c>
      <c r="W418" t="s">
        <v>51</v>
      </c>
      <c r="X418" t="s">
        <v>905</v>
      </c>
      <c r="Y418" t="s">
        <v>53</v>
      </c>
      <c r="Z418">
        <v>6</v>
      </c>
      <c r="AA418" t="s">
        <v>40</v>
      </c>
      <c r="AB418">
        <v>676</v>
      </c>
      <c r="AC418" t="s">
        <v>78</v>
      </c>
      <c r="AD418" t="s">
        <v>42</v>
      </c>
      <c r="AG418" t="s">
        <v>32</v>
      </c>
      <c r="AH418">
        <v>188</v>
      </c>
      <c r="AI418">
        <v>78</v>
      </c>
    </row>
    <row r="419" spans="1:35" x14ac:dyDescent="0.3">
      <c r="A419" t="s">
        <v>906</v>
      </c>
      <c r="B419" t="s">
        <v>75</v>
      </c>
      <c r="C419" t="s">
        <v>84</v>
      </c>
      <c r="D419" t="s">
        <v>47</v>
      </c>
      <c r="E419" t="s">
        <v>43</v>
      </c>
      <c r="F419" s="1">
        <v>2269</v>
      </c>
      <c r="G419">
        <v>28</v>
      </c>
      <c r="H419" s="1">
        <v>1633.68</v>
      </c>
      <c r="I419">
        <v>157</v>
      </c>
      <c r="J419">
        <v>12</v>
      </c>
      <c r="K419">
        <v>1.5</v>
      </c>
      <c r="L419">
        <v>243</v>
      </c>
      <c r="M419" t="s">
        <v>48</v>
      </c>
      <c r="N419" s="1">
        <v>3164</v>
      </c>
      <c r="O419" s="1">
        <v>-1530.32</v>
      </c>
      <c r="P419" s="2">
        <v>46075</v>
      </c>
      <c r="Q419" s="2">
        <v>45709</v>
      </c>
      <c r="R419" t="s">
        <v>34</v>
      </c>
      <c r="S419">
        <v>26</v>
      </c>
      <c r="T419">
        <v>22</v>
      </c>
      <c r="U419" t="s">
        <v>35</v>
      </c>
      <c r="V419" t="s">
        <v>36</v>
      </c>
      <c r="W419" t="s">
        <v>37</v>
      </c>
      <c r="X419" t="s">
        <v>907</v>
      </c>
      <c r="Y419" t="s">
        <v>53</v>
      </c>
      <c r="Z419">
        <v>9</v>
      </c>
      <c r="AA419" t="s">
        <v>63</v>
      </c>
      <c r="AB419">
        <v>278</v>
      </c>
      <c r="AC419" t="s">
        <v>78</v>
      </c>
      <c r="AD419" t="s">
        <v>55</v>
      </c>
      <c r="AG419" t="s">
        <v>43</v>
      </c>
      <c r="AH419">
        <v>157</v>
      </c>
      <c r="AI419">
        <v>12</v>
      </c>
    </row>
    <row r="420" spans="1:35" x14ac:dyDescent="0.3">
      <c r="A420" t="s">
        <v>908</v>
      </c>
      <c r="B420" t="s">
        <v>75</v>
      </c>
      <c r="C420" t="s">
        <v>66</v>
      </c>
      <c r="D420" t="s">
        <v>96</v>
      </c>
      <c r="E420" t="s">
        <v>32</v>
      </c>
      <c r="F420" s="1">
        <v>1820</v>
      </c>
      <c r="G420">
        <v>4</v>
      </c>
      <c r="H420" s="1">
        <v>1747.2</v>
      </c>
      <c r="I420">
        <v>44</v>
      </c>
      <c r="J420">
        <v>27</v>
      </c>
      <c r="K420">
        <v>3</v>
      </c>
      <c r="L420">
        <v>6</v>
      </c>
      <c r="M420" t="s">
        <v>60</v>
      </c>
      <c r="N420" s="1">
        <v>3761</v>
      </c>
      <c r="O420" s="1">
        <v>-2013.8</v>
      </c>
      <c r="P420" s="2">
        <v>46076</v>
      </c>
      <c r="Q420" s="2">
        <v>45710</v>
      </c>
      <c r="R420" t="s">
        <v>89</v>
      </c>
      <c r="S420">
        <v>22</v>
      </c>
      <c r="T420">
        <v>64</v>
      </c>
      <c r="U420" t="s">
        <v>35</v>
      </c>
      <c r="V420" t="s">
        <v>61</v>
      </c>
      <c r="W420" t="s">
        <v>51</v>
      </c>
      <c r="X420" t="s">
        <v>909</v>
      </c>
      <c r="Y420" t="s">
        <v>39</v>
      </c>
      <c r="Z420">
        <v>9</v>
      </c>
      <c r="AA420" t="s">
        <v>63</v>
      </c>
      <c r="AB420">
        <v>775</v>
      </c>
      <c r="AC420" t="s">
        <v>54</v>
      </c>
      <c r="AD420" t="s">
        <v>55</v>
      </c>
      <c r="AG420" t="s">
        <v>32</v>
      </c>
      <c r="AH420">
        <v>44</v>
      </c>
      <c r="AI420">
        <v>27</v>
      </c>
    </row>
    <row r="421" spans="1:35" x14ac:dyDescent="0.3">
      <c r="A421" t="s">
        <v>910</v>
      </c>
      <c r="B421" t="s">
        <v>80</v>
      </c>
      <c r="C421" t="s">
        <v>66</v>
      </c>
      <c r="D421" t="s">
        <v>47</v>
      </c>
      <c r="E421" t="s">
        <v>59</v>
      </c>
      <c r="F421" s="1">
        <v>1466</v>
      </c>
      <c r="G421">
        <v>11</v>
      </c>
      <c r="H421" s="1">
        <v>1304.74</v>
      </c>
      <c r="I421">
        <v>50</v>
      </c>
      <c r="J421">
        <v>17</v>
      </c>
      <c r="K421">
        <v>3.3</v>
      </c>
      <c r="L421">
        <v>243</v>
      </c>
      <c r="M421" t="s">
        <v>48</v>
      </c>
      <c r="N421" s="1">
        <v>2129</v>
      </c>
      <c r="O421">
        <v>-824.26</v>
      </c>
      <c r="P421" s="2">
        <v>46077</v>
      </c>
      <c r="Q421" s="2">
        <v>45711</v>
      </c>
      <c r="R421" t="s">
        <v>89</v>
      </c>
      <c r="S421">
        <v>36</v>
      </c>
      <c r="T421">
        <v>65</v>
      </c>
      <c r="U421" t="s">
        <v>50</v>
      </c>
      <c r="V421" t="s">
        <v>61</v>
      </c>
      <c r="W421" t="s">
        <v>76</v>
      </c>
      <c r="X421" t="s">
        <v>911</v>
      </c>
      <c r="Y421" t="s">
        <v>53</v>
      </c>
      <c r="Z421">
        <v>9</v>
      </c>
      <c r="AA421" t="s">
        <v>63</v>
      </c>
      <c r="AB421">
        <v>522</v>
      </c>
      <c r="AC421" t="s">
        <v>41</v>
      </c>
      <c r="AD421" t="s">
        <v>82</v>
      </c>
      <c r="AG421" t="s">
        <v>59</v>
      </c>
      <c r="AH421">
        <v>50</v>
      </c>
      <c r="AI421">
        <v>17</v>
      </c>
    </row>
    <row r="422" spans="1:35" x14ac:dyDescent="0.3">
      <c r="A422" t="s">
        <v>912</v>
      </c>
      <c r="B422" t="s">
        <v>80</v>
      </c>
      <c r="C422" t="s">
        <v>30</v>
      </c>
      <c r="D422" t="s">
        <v>96</v>
      </c>
      <c r="E422" t="s">
        <v>32</v>
      </c>
      <c r="F422" s="1">
        <v>3892</v>
      </c>
      <c r="G422">
        <v>40</v>
      </c>
      <c r="H422" s="1">
        <v>2335.1999999999998</v>
      </c>
      <c r="I422">
        <v>89</v>
      </c>
      <c r="J422">
        <v>96</v>
      </c>
      <c r="K422">
        <v>3.9</v>
      </c>
      <c r="L422">
        <v>152</v>
      </c>
      <c r="M422" t="s">
        <v>33</v>
      </c>
      <c r="N422">
        <v>358</v>
      </c>
      <c r="O422" s="1">
        <v>1977.2</v>
      </c>
      <c r="P422" s="2">
        <v>46078</v>
      </c>
      <c r="Q422" s="2">
        <v>45712</v>
      </c>
      <c r="R422" t="s">
        <v>49</v>
      </c>
      <c r="S422">
        <v>17</v>
      </c>
      <c r="T422">
        <v>23</v>
      </c>
      <c r="U422" t="s">
        <v>35</v>
      </c>
      <c r="V422" t="s">
        <v>68</v>
      </c>
      <c r="W422" t="s">
        <v>76</v>
      </c>
      <c r="X422" t="s">
        <v>913</v>
      </c>
      <c r="Y422" t="s">
        <v>39</v>
      </c>
      <c r="Z422">
        <v>3</v>
      </c>
      <c r="AA422" t="s">
        <v>40</v>
      </c>
      <c r="AB422">
        <v>744</v>
      </c>
      <c r="AC422" t="s">
        <v>54</v>
      </c>
      <c r="AD422" t="s">
        <v>55</v>
      </c>
      <c r="AG422" t="s">
        <v>32</v>
      </c>
      <c r="AH422">
        <v>89</v>
      </c>
      <c r="AI422">
        <v>96</v>
      </c>
    </row>
    <row r="423" spans="1:35" x14ac:dyDescent="0.3">
      <c r="A423" t="s">
        <v>914</v>
      </c>
      <c r="B423" t="s">
        <v>45</v>
      </c>
      <c r="C423" t="s">
        <v>72</v>
      </c>
      <c r="D423" t="s">
        <v>58</v>
      </c>
      <c r="E423" t="s">
        <v>59</v>
      </c>
      <c r="F423" s="1">
        <v>4601</v>
      </c>
      <c r="G423">
        <v>44</v>
      </c>
      <c r="H423" s="1">
        <v>2576.56</v>
      </c>
      <c r="I423">
        <v>158</v>
      </c>
      <c r="J423">
        <v>96</v>
      </c>
      <c r="K423">
        <v>2.6</v>
      </c>
      <c r="L423">
        <v>108</v>
      </c>
      <c r="M423" t="s">
        <v>48</v>
      </c>
      <c r="N423" s="1">
        <v>1894</v>
      </c>
      <c r="O423">
        <v>682.56</v>
      </c>
      <c r="P423" s="2">
        <v>46079</v>
      </c>
      <c r="Q423" s="2">
        <v>45713</v>
      </c>
      <c r="R423" t="s">
        <v>89</v>
      </c>
      <c r="S423">
        <v>23</v>
      </c>
      <c r="T423">
        <v>37</v>
      </c>
      <c r="U423" t="s">
        <v>50</v>
      </c>
      <c r="V423" t="s">
        <v>61</v>
      </c>
      <c r="W423" t="s">
        <v>51</v>
      </c>
      <c r="X423" t="s">
        <v>915</v>
      </c>
      <c r="Y423" t="s">
        <v>53</v>
      </c>
      <c r="Z423">
        <v>10</v>
      </c>
      <c r="AA423" t="s">
        <v>40</v>
      </c>
      <c r="AB423">
        <v>305</v>
      </c>
      <c r="AC423" t="s">
        <v>41</v>
      </c>
      <c r="AD423" t="s">
        <v>42</v>
      </c>
      <c r="AG423" t="s">
        <v>59</v>
      </c>
      <c r="AH423">
        <v>158</v>
      </c>
      <c r="AI423">
        <v>96</v>
      </c>
    </row>
    <row r="424" spans="1:35" x14ac:dyDescent="0.3">
      <c r="A424" t="s">
        <v>916</v>
      </c>
      <c r="B424" t="s">
        <v>80</v>
      </c>
      <c r="C424" t="s">
        <v>30</v>
      </c>
      <c r="D424" t="s">
        <v>96</v>
      </c>
      <c r="E424" t="s">
        <v>43</v>
      </c>
      <c r="F424" s="1">
        <v>1841</v>
      </c>
      <c r="G424">
        <v>13</v>
      </c>
      <c r="H424" s="1">
        <v>1601.67</v>
      </c>
      <c r="I424">
        <v>81</v>
      </c>
      <c r="J424">
        <v>2</v>
      </c>
      <c r="K424">
        <v>2.4</v>
      </c>
      <c r="L424">
        <v>267</v>
      </c>
      <c r="M424" t="s">
        <v>48</v>
      </c>
      <c r="N424">
        <v>740</v>
      </c>
      <c r="O424">
        <v>861.67</v>
      </c>
      <c r="P424" s="2">
        <v>46080</v>
      </c>
      <c r="Q424" s="2">
        <v>45714</v>
      </c>
      <c r="R424" t="s">
        <v>89</v>
      </c>
      <c r="S424">
        <v>40</v>
      </c>
      <c r="T424">
        <v>26</v>
      </c>
      <c r="U424" t="s">
        <v>35</v>
      </c>
      <c r="V424" t="s">
        <v>61</v>
      </c>
      <c r="W424" t="s">
        <v>76</v>
      </c>
      <c r="X424" t="s">
        <v>917</v>
      </c>
      <c r="Y424" t="s">
        <v>39</v>
      </c>
      <c r="Z424">
        <v>13</v>
      </c>
      <c r="AA424" t="s">
        <v>40</v>
      </c>
      <c r="AB424">
        <v>716</v>
      </c>
      <c r="AC424" t="s">
        <v>41</v>
      </c>
      <c r="AD424" t="s">
        <v>55</v>
      </c>
      <c r="AG424" t="s">
        <v>43</v>
      </c>
      <c r="AH424">
        <v>81</v>
      </c>
      <c r="AI424">
        <v>2</v>
      </c>
    </row>
    <row r="425" spans="1:35" x14ac:dyDescent="0.3">
      <c r="A425" t="s">
        <v>918</v>
      </c>
      <c r="B425" t="s">
        <v>75</v>
      </c>
      <c r="C425" t="s">
        <v>66</v>
      </c>
      <c r="D425" t="s">
        <v>67</v>
      </c>
      <c r="E425" t="s">
        <v>56</v>
      </c>
      <c r="F425" s="1">
        <v>1095</v>
      </c>
      <c r="G425">
        <v>33</v>
      </c>
      <c r="H425">
        <v>733.65</v>
      </c>
      <c r="I425">
        <v>117</v>
      </c>
      <c r="J425">
        <v>2</v>
      </c>
      <c r="K425">
        <v>3.3</v>
      </c>
      <c r="L425">
        <v>460</v>
      </c>
      <c r="M425" t="s">
        <v>33</v>
      </c>
      <c r="N425">
        <v>586</v>
      </c>
      <c r="O425">
        <v>147.65</v>
      </c>
      <c r="P425" s="2">
        <v>46081</v>
      </c>
      <c r="Q425" s="2">
        <v>45715</v>
      </c>
      <c r="R425" t="s">
        <v>49</v>
      </c>
      <c r="S425">
        <v>38</v>
      </c>
      <c r="T425">
        <v>45</v>
      </c>
      <c r="U425" t="s">
        <v>35</v>
      </c>
      <c r="V425" t="s">
        <v>61</v>
      </c>
      <c r="W425" t="s">
        <v>37</v>
      </c>
      <c r="X425" t="s">
        <v>919</v>
      </c>
      <c r="Y425" t="s">
        <v>70</v>
      </c>
      <c r="Z425">
        <v>4</v>
      </c>
      <c r="AA425" t="s">
        <v>63</v>
      </c>
      <c r="AB425">
        <v>739</v>
      </c>
      <c r="AC425" t="s">
        <v>54</v>
      </c>
      <c r="AD425" t="s">
        <v>82</v>
      </c>
      <c r="AG425" t="s">
        <v>56</v>
      </c>
      <c r="AH425">
        <v>117</v>
      </c>
      <c r="AI425">
        <v>2</v>
      </c>
    </row>
    <row r="426" spans="1:35" x14ac:dyDescent="0.3">
      <c r="A426" t="s">
        <v>920</v>
      </c>
      <c r="B426" t="s">
        <v>65</v>
      </c>
      <c r="C426" t="s">
        <v>30</v>
      </c>
      <c r="D426" t="s">
        <v>31</v>
      </c>
      <c r="E426" t="s">
        <v>32</v>
      </c>
      <c r="F426">
        <v>416</v>
      </c>
      <c r="G426">
        <v>42</v>
      </c>
      <c r="H426">
        <v>241.28</v>
      </c>
      <c r="I426">
        <v>12</v>
      </c>
      <c r="J426">
        <v>22</v>
      </c>
      <c r="K426">
        <v>2.4</v>
      </c>
      <c r="L426">
        <v>124</v>
      </c>
      <c r="M426" t="s">
        <v>33</v>
      </c>
      <c r="N426" s="1">
        <v>1607</v>
      </c>
      <c r="O426" s="1">
        <v>-1365.72</v>
      </c>
      <c r="P426" s="2">
        <v>46082</v>
      </c>
      <c r="Q426" s="2">
        <v>45716</v>
      </c>
      <c r="R426" t="s">
        <v>34</v>
      </c>
      <c r="S426">
        <v>48</v>
      </c>
      <c r="T426">
        <v>65</v>
      </c>
      <c r="U426" t="s">
        <v>35</v>
      </c>
      <c r="V426" t="s">
        <v>68</v>
      </c>
      <c r="W426" t="s">
        <v>37</v>
      </c>
      <c r="X426" t="s">
        <v>921</v>
      </c>
      <c r="Y426" t="s">
        <v>53</v>
      </c>
      <c r="Z426">
        <v>7</v>
      </c>
      <c r="AA426" t="s">
        <v>63</v>
      </c>
      <c r="AB426">
        <v>606</v>
      </c>
      <c r="AC426" t="s">
        <v>78</v>
      </c>
      <c r="AD426" t="s">
        <v>42</v>
      </c>
      <c r="AG426" t="s">
        <v>32</v>
      </c>
      <c r="AH426">
        <v>12</v>
      </c>
      <c r="AI426">
        <v>22</v>
      </c>
    </row>
    <row r="427" spans="1:35" x14ac:dyDescent="0.3">
      <c r="A427" t="s">
        <v>922</v>
      </c>
      <c r="B427" t="s">
        <v>45</v>
      </c>
      <c r="C427" t="s">
        <v>84</v>
      </c>
      <c r="D427" t="s">
        <v>96</v>
      </c>
      <c r="E427" t="s">
        <v>32</v>
      </c>
      <c r="F427" s="1">
        <v>4957</v>
      </c>
      <c r="G427">
        <v>19</v>
      </c>
      <c r="H427" s="1">
        <v>4015.17</v>
      </c>
      <c r="I427">
        <v>43</v>
      </c>
      <c r="J427">
        <v>87</v>
      </c>
      <c r="K427">
        <v>2.5</v>
      </c>
      <c r="L427">
        <v>132</v>
      </c>
      <c r="M427" t="s">
        <v>33</v>
      </c>
      <c r="N427" s="1">
        <v>2409</v>
      </c>
      <c r="O427" s="1">
        <v>1606.17</v>
      </c>
      <c r="P427" s="2">
        <v>46083</v>
      </c>
      <c r="Q427" s="2">
        <v>45717</v>
      </c>
      <c r="R427" t="s">
        <v>34</v>
      </c>
      <c r="S427">
        <v>6</v>
      </c>
      <c r="T427">
        <v>36</v>
      </c>
      <c r="U427" t="s">
        <v>50</v>
      </c>
      <c r="V427" t="s">
        <v>36</v>
      </c>
      <c r="W427" t="s">
        <v>76</v>
      </c>
      <c r="X427" t="s">
        <v>923</v>
      </c>
      <c r="Y427" t="s">
        <v>70</v>
      </c>
      <c r="Z427">
        <v>7</v>
      </c>
      <c r="AA427" t="s">
        <v>63</v>
      </c>
      <c r="AB427">
        <v>792</v>
      </c>
      <c r="AC427" t="s">
        <v>41</v>
      </c>
      <c r="AD427" t="s">
        <v>42</v>
      </c>
      <c r="AG427" t="s">
        <v>32</v>
      </c>
      <c r="AH427">
        <v>43</v>
      </c>
      <c r="AI427">
        <v>87</v>
      </c>
    </row>
    <row r="428" spans="1:35" x14ac:dyDescent="0.3">
      <c r="A428" t="s">
        <v>924</v>
      </c>
      <c r="B428" t="s">
        <v>29</v>
      </c>
      <c r="C428" t="s">
        <v>72</v>
      </c>
      <c r="D428" t="s">
        <v>58</v>
      </c>
      <c r="E428" t="s">
        <v>59</v>
      </c>
      <c r="F428" s="1">
        <v>1323</v>
      </c>
      <c r="G428">
        <v>18</v>
      </c>
      <c r="H428" s="1">
        <v>1084.8599999999999</v>
      </c>
      <c r="I428">
        <v>137</v>
      </c>
      <c r="J428">
        <v>0</v>
      </c>
      <c r="K428">
        <v>2</v>
      </c>
      <c r="L428">
        <v>182</v>
      </c>
      <c r="M428" t="s">
        <v>33</v>
      </c>
      <c r="N428" s="1">
        <v>2413</v>
      </c>
      <c r="O428" s="1">
        <v>-1328.14</v>
      </c>
      <c r="P428" s="2">
        <v>46084</v>
      </c>
      <c r="Q428" s="2">
        <v>45718</v>
      </c>
      <c r="R428" t="s">
        <v>89</v>
      </c>
      <c r="S428">
        <v>13</v>
      </c>
      <c r="T428">
        <v>63</v>
      </c>
      <c r="U428" t="s">
        <v>50</v>
      </c>
      <c r="V428" t="s">
        <v>61</v>
      </c>
      <c r="W428" t="s">
        <v>76</v>
      </c>
      <c r="X428" t="s">
        <v>925</v>
      </c>
      <c r="Y428" t="s">
        <v>70</v>
      </c>
      <c r="Z428">
        <v>14</v>
      </c>
      <c r="AA428" t="s">
        <v>40</v>
      </c>
      <c r="AB428">
        <v>647</v>
      </c>
      <c r="AC428" t="s">
        <v>41</v>
      </c>
      <c r="AD428" t="s">
        <v>55</v>
      </c>
      <c r="AG428" t="s">
        <v>59</v>
      </c>
      <c r="AH428">
        <v>137</v>
      </c>
      <c r="AI428">
        <v>0</v>
      </c>
    </row>
    <row r="429" spans="1:35" x14ac:dyDescent="0.3">
      <c r="A429" t="s">
        <v>926</v>
      </c>
      <c r="B429" t="s">
        <v>29</v>
      </c>
      <c r="C429" t="s">
        <v>46</v>
      </c>
      <c r="D429" t="s">
        <v>47</v>
      </c>
      <c r="E429" t="s">
        <v>43</v>
      </c>
      <c r="F429" s="1">
        <v>1706</v>
      </c>
      <c r="G429">
        <v>47</v>
      </c>
      <c r="H429">
        <v>904.18</v>
      </c>
      <c r="I429">
        <v>82</v>
      </c>
      <c r="J429">
        <v>46</v>
      </c>
      <c r="K429">
        <v>2.4</v>
      </c>
      <c r="L429">
        <v>83</v>
      </c>
      <c r="M429" t="s">
        <v>33</v>
      </c>
      <c r="N429" s="1">
        <v>1605</v>
      </c>
      <c r="O429">
        <v>-700.82</v>
      </c>
      <c r="P429" s="2">
        <v>46085</v>
      </c>
      <c r="Q429" s="2">
        <v>45719</v>
      </c>
      <c r="R429" t="s">
        <v>34</v>
      </c>
      <c r="S429">
        <v>43</v>
      </c>
      <c r="T429">
        <v>24</v>
      </c>
      <c r="U429" t="s">
        <v>50</v>
      </c>
      <c r="V429" t="s">
        <v>36</v>
      </c>
      <c r="W429" t="s">
        <v>51</v>
      </c>
      <c r="X429" t="s">
        <v>927</v>
      </c>
      <c r="Y429" t="s">
        <v>39</v>
      </c>
      <c r="Z429">
        <v>10</v>
      </c>
      <c r="AA429" t="s">
        <v>40</v>
      </c>
      <c r="AB429">
        <v>247</v>
      </c>
      <c r="AC429" t="s">
        <v>54</v>
      </c>
      <c r="AD429" t="s">
        <v>82</v>
      </c>
      <c r="AG429" t="s">
        <v>43</v>
      </c>
      <c r="AH429">
        <v>82</v>
      </c>
      <c r="AI429">
        <v>46</v>
      </c>
    </row>
    <row r="430" spans="1:35" x14ac:dyDescent="0.3">
      <c r="A430" t="s">
        <v>928</v>
      </c>
      <c r="B430" t="s">
        <v>45</v>
      </c>
      <c r="C430" t="s">
        <v>84</v>
      </c>
      <c r="D430" t="s">
        <v>31</v>
      </c>
      <c r="E430" t="s">
        <v>59</v>
      </c>
      <c r="F430">
        <v>167</v>
      </c>
      <c r="G430">
        <v>15</v>
      </c>
      <c r="H430">
        <v>141.94999999999999</v>
      </c>
      <c r="I430">
        <v>134</v>
      </c>
      <c r="J430">
        <v>95</v>
      </c>
      <c r="K430">
        <v>3.3</v>
      </c>
      <c r="L430">
        <v>250</v>
      </c>
      <c r="M430" t="s">
        <v>48</v>
      </c>
      <c r="N430">
        <v>819</v>
      </c>
      <c r="O430">
        <v>-677.05</v>
      </c>
      <c r="P430" s="2">
        <v>46086</v>
      </c>
      <c r="Q430" s="2">
        <v>45720</v>
      </c>
      <c r="R430" t="s">
        <v>89</v>
      </c>
      <c r="S430">
        <v>45</v>
      </c>
      <c r="T430">
        <v>67</v>
      </c>
      <c r="U430" t="s">
        <v>35</v>
      </c>
      <c r="V430" t="s">
        <v>36</v>
      </c>
      <c r="W430" t="s">
        <v>37</v>
      </c>
      <c r="X430" t="s">
        <v>929</v>
      </c>
      <c r="Y430" t="s">
        <v>70</v>
      </c>
      <c r="Z430">
        <v>7</v>
      </c>
      <c r="AA430" t="s">
        <v>40</v>
      </c>
      <c r="AB430">
        <v>503</v>
      </c>
      <c r="AC430" t="s">
        <v>78</v>
      </c>
      <c r="AD430" t="s">
        <v>82</v>
      </c>
      <c r="AG430" t="s">
        <v>59</v>
      </c>
      <c r="AH430">
        <v>134</v>
      </c>
      <c r="AI430">
        <v>95</v>
      </c>
    </row>
    <row r="431" spans="1:35" x14ac:dyDescent="0.3">
      <c r="A431" t="s">
        <v>930</v>
      </c>
      <c r="B431" t="s">
        <v>45</v>
      </c>
      <c r="C431" t="s">
        <v>66</v>
      </c>
      <c r="D431" t="s">
        <v>67</v>
      </c>
      <c r="E431" t="s">
        <v>43</v>
      </c>
      <c r="F431" s="1">
        <v>3975</v>
      </c>
      <c r="G431">
        <v>13</v>
      </c>
      <c r="H431" s="1">
        <v>3458.25</v>
      </c>
      <c r="I431">
        <v>179</v>
      </c>
      <c r="J431">
        <v>67</v>
      </c>
      <c r="K431">
        <v>3.1</v>
      </c>
      <c r="L431">
        <v>193</v>
      </c>
      <c r="M431" t="s">
        <v>60</v>
      </c>
      <c r="N431">
        <v>337</v>
      </c>
      <c r="O431" s="1">
        <v>3121.25</v>
      </c>
      <c r="P431" s="2">
        <v>46087</v>
      </c>
      <c r="Q431" s="2">
        <v>45721</v>
      </c>
      <c r="R431" t="s">
        <v>49</v>
      </c>
      <c r="S431">
        <v>2</v>
      </c>
      <c r="T431">
        <v>37</v>
      </c>
      <c r="U431" t="s">
        <v>50</v>
      </c>
      <c r="V431" t="s">
        <v>68</v>
      </c>
      <c r="W431" t="s">
        <v>76</v>
      </c>
      <c r="X431" t="s">
        <v>931</v>
      </c>
      <c r="Y431" t="s">
        <v>39</v>
      </c>
      <c r="Z431">
        <v>11</v>
      </c>
      <c r="AA431" t="s">
        <v>63</v>
      </c>
      <c r="AB431">
        <v>230</v>
      </c>
      <c r="AC431" t="s">
        <v>41</v>
      </c>
      <c r="AD431" t="s">
        <v>55</v>
      </c>
      <c r="AG431" t="s">
        <v>43</v>
      </c>
      <c r="AH431">
        <v>179</v>
      </c>
      <c r="AI431">
        <v>67</v>
      </c>
    </row>
    <row r="432" spans="1:35" x14ac:dyDescent="0.3">
      <c r="A432" t="s">
        <v>932</v>
      </c>
      <c r="B432" t="s">
        <v>45</v>
      </c>
      <c r="C432" t="s">
        <v>66</v>
      </c>
      <c r="D432" t="s">
        <v>31</v>
      </c>
      <c r="E432" t="s">
        <v>56</v>
      </c>
      <c r="F432" s="1">
        <v>4064</v>
      </c>
      <c r="G432">
        <v>42</v>
      </c>
      <c r="H432" s="1">
        <v>2357.12</v>
      </c>
      <c r="I432">
        <v>85</v>
      </c>
      <c r="J432">
        <v>28</v>
      </c>
      <c r="K432">
        <v>1.1000000000000001</v>
      </c>
      <c r="L432">
        <v>299</v>
      </c>
      <c r="M432" t="s">
        <v>48</v>
      </c>
      <c r="N432" s="1">
        <v>1559</v>
      </c>
      <c r="O432">
        <v>798.12</v>
      </c>
      <c r="P432" s="2">
        <v>46088</v>
      </c>
      <c r="Q432" s="2">
        <v>45722</v>
      </c>
      <c r="R432" t="s">
        <v>89</v>
      </c>
      <c r="S432">
        <v>28</v>
      </c>
      <c r="T432">
        <v>18</v>
      </c>
      <c r="U432" t="s">
        <v>35</v>
      </c>
      <c r="V432" t="s">
        <v>36</v>
      </c>
      <c r="W432" t="s">
        <v>51</v>
      </c>
      <c r="X432" t="s">
        <v>933</v>
      </c>
      <c r="Y432" t="s">
        <v>70</v>
      </c>
      <c r="Z432">
        <v>12</v>
      </c>
      <c r="AA432" t="s">
        <v>40</v>
      </c>
      <c r="AB432">
        <v>727</v>
      </c>
      <c r="AC432" t="s">
        <v>54</v>
      </c>
      <c r="AD432" t="s">
        <v>42</v>
      </c>
      <c r="AG432" t="s">
        <v>56</v>
      </c>
      <c r="AH432">
        <v>85</v>
      </c>
      <c r="AI432">
        <v>28</v>
      </c>
    </row>
    <row r="433" spans="1:35" x14ac:dyDescent="0.3">
      <c r="A433" t="s">
        <v>934</v>
      </c>
      <c r="B433" t="s">
        <v>65</v>
      </c>
      <c r="C433" t="s">
        <v>72</v>
      </c>
      <c r="D433" t="s">
        <v>58</v>
      </c>
      <c r="E433" t="s">
        <v>56</v>
      </c>
      <c r="F433" s="1">
        <v>1475</v>
      </c>
      <c r="G433">
        <v>7</v>
      </c>
      <c r="H433" s="1">
        <v>1371.75</v>
      </c>
      <c r="I433">
        <v>166</v>
      </c>
      <c r="J433">
        <v>47</v>
      </c>
      <c r="K433">
        <v>2.2999999999999998</v>
      </c>
      <c r="L433">
        <v>68</v>
      </c>
      <c r="M433" t="s">
        <v>60</v>
      </c>
      <c r="N433" s="1">
        <v>2915</v>
      </c>
      <c r="O433" s="1">
        <v>-1543.25</v>
      </c>
      <c r="P433" s="2">
        <v>46089</v>
      </c>
      <c r="Q433" s="2">
        <v>45723</v>
      </c>
      <c r="R433" t="s">
        <v>34</v>
      </c>
      <c r="S433">
        <v>13</v>
      </c>
      <c r="T433">
        <v>23</v>
      </c>
      <c r="U433" t="s">
        <v>35</v>
      </c>
      <c r="V433" t="s">
        <v>61</v>
      </c>
      <c r="W433" t="s">
        <v>76</v>
      </c>
      <c r="X433" t="s">
        <v>935</v>
      </c>
      <c r="Y433" t="s">
        <v>70</v>
      </c>
      <c r="Z433">
        <v>6</v>
      </c>
      <c r="AA433" t="s">
        <v>40</v>
      </c>
      <c r="AB433">
        <v>795</v>
      </c>
      <c r="AC433" t="s">
        <v>54</v>
      </c>
      <c r="AD433" t="s">
        <v>55</v>
      </c>
      <c r="AG433" t="s">
        <v>56</v>
      </c>
      <c r="AH433">
        <v>166</v>
      </c>
      <c r="AI433">
        <v>47</v>
      </c>
    </row>
    <row r="434" spans="1:35" x14ac:dyDescent="0.3">
      <c r="A434" t="s">
        <v>936</v>
      </c>
      <c r="B434" t="s">
        <v>29</v>
      </c>
      <c r="C434" t="s">
        <v>66</v>
      </c>
      <c r="D434" t="s">
        <v>47</v>
      </c>
      <c r="E434" t="s">
        <v>43</v>
      </c>
      <c r="F434" s="1">
        <v>2705</v>
      </c>
      <c r="G434">
        <v>31</v>
      </c>
      <c r="H434" s="1">
        <v>1866.45</v>
      </c>
      <c r="I434">
        <v>198</v>
      </c>
      <c r="J434">
        <v>25</v>
      </c>
      <c r="K434">
        <v>1.5</v>
      </c>
      <c r="L434">
        <v>341</v>
      </c>
      <c r="M434" t="s">
        <v>60</v>
      </c>
      <c r="N434">
        <v>997</v>
      </c>
      <c r="O434">
        <v>869.45</v>
      </c>
      <c r="P434" s="2">
        <v>46090</v>
      </c>
      <c r="Q434" s="2">
        <v>45724</v>
      </c>
      <c r="R434" t="s">
        <v>34</v>
      </c>
      <c r="S434">
        <v>19</v>
      </c>
      <c r="T434">
        <v>57</v>
      </c>
      <c r="U434" t="s">
        <v>35</v>
      </c>
      <c r="V434" t="s">
        <v>61</v>
      </c>
      <c r="W434" t="s">
        <v>76</v>
      </c>
      <c r="X434" t="s">
        <v>937</v>
      </c>
      <c r="Y434" t="s">
        <v>70</v>
      </c>
      <c r="Z434">
        <v>5</v>
      </c>
      <c r="AA434" t="s">
        <v>40</v>
      </c>
      <c r="AB434">
        <v>906</v>
      </c>
      <c r="AC434" t="s">
        <v>78</v>
      </c>
      <c r="AD434" t="s">
        <v>42</v>
      </c>
      <c r="AG434" t="s">
        <v>43</v>
      </c>
      <c r="AH434">
        <v>198</v>
      </c>
      <c r="AI434">
        <v>25</v>
      </c>
    </row>
    <row r="435" spans="1:35" x14ac:dyDescent="0.3">
      <c r="A435" t="s">
        <v>938</v>
      </c>
      <c r="B435" t="s">
        <v>29</v>
      </c>
      <c r="C435" t="s">
        <v>30</v>
      </c>
      <c r="D435" t="s">
        <v>47</v>
      </c>
      <c r="E435" t="s">
        <v>32</v>
      </c>
      <c r="F435">
        <v>324</v>
      </c>
      <c r="G435">
        <v>34</v>
      </c>
      <c r="H435">
        <v>213.84</v>
      </c>
      <c r="I435">
        <v>32</v>
      </c>
      <c r="J435">
        <v>44</v>
      </c>
      <c r="K435">
        <v>4.5</v>
      </c>
      <c r="L435">
        <v>147</v>
      </c>
      <c r="M435" t="s">
        <v>48</v>
      </c>
      <c r="N435" s="1">
        <v>1856</v>
      </c>
      <c r="O435" s="1">
        <v>-1642.16</v>
      </c>
      <c r="P435" s="2">
        <v>46091</v>
      </c>
      <c r="Q435" s="2">
        <v>45725</v>
      </c>
      <c r="R435" t="s">
        <v>89</v>
      </c>
      <c r="S435">
        <v>47</v>
      </c>
      <c r="T435">
        <v>53</v>
      </c>
      <c r="U435" t="s">
        <v>50</v>
      </c>
      <c r="V435" t="s">
        <v>36</v>
      </c>
      <c r="W435" t="s">
        <v>76</v>
      </c>
      <c r="X435" t="s">
        <v>939</v>
      </c>
      <c r="Y435" t="s">
        <v>53</v>
      </c>
      <c r="Z435">
        <v>11</v>
      </c>
      <c r="AA435" t="s">
        <v>40</v>
      </c>
      <c r="AB435">
        <v>591</v>
      </c>
      <c r="AC435" t="s">
        <v>41</v>
      </c>
      <c r="AD435" t="s">
        <v>82</v>
      </c>
      <c r="AG435" t="s">
        <v>32</v>
      </c>
      <c r="AH435">
        <v>32</v>
      </c>
      <c r="AI435">
        <v>44</v>
      </c>
    </row>
    <row r="436" spans="1:35" x14ac:dyDescent="0.3">
      <c r="A436" t="s">
        <v>940</v>
      </c>
      <c r="B436" t="s">
        <v>75</v>
      </c>
      <c r="C436" t="s">
        <v>84</v>
      </c>
      <c r="D436" t="s">
        <v>67</v>
      </c>
      <c r="E436" t="s">
        <v>43</v>
      </c>
      <c r="F436" s="1">
        <v>3821</v>
      </c>
      <c r="G436">
        <v>3</v>
      </c>
      <c r="H436" s="1">
        <v>3706.37</v>
      </c>
      <c r="I436">
        <v>110</v>
      </c>
      <c r="J436">
        <v>35</v>
      </c>
      <c r="K436">
        <v>3</v>
      </c>
      <c r="L436">
        <v>351</v>
      </c>
      <c r="M436" t="s">
        <v>33</v>
      </c>
      <c r="N436" s="1">
        <v>2531</v>
      </c>
      <c r="O436" s="1">
        <v>1175.3699999999999</v>
      </c>
      <c r="P436" s="2">
        <v>46092</v>
      </c>
      <c r="Q436" s="2">
        <v>45726</v>
      </c>
      <c r="R436" t="s">
        <v>89</v>
      </c>
      <c r="S436">
        <v>15</v>
      </c>
      <c r="T436">
        <v>45</v>
      </c>
      <c r="U436" t="s">
        <v>35</v>
      </c>
      <c r="V436" t="s">
        <v>68</v>
      </c>
      <c r="W436" t="s">
        <v>76</v>
      </c>
      <c r="X436" t="s">
        <v>941</v>
      </c>
      <c r="Y436" t="s">
        <v>53</v>
      </c>
      <c r="Z436">
        <v>11</v>
      </c>
      <c r="AA436" t="s">
        <v>63</v>
      </c>
      <c r="AB436">
        <v>859</v>
      </c>
      <c r="AC436" t="s">
        <v>78</v>
      </c>
      <c r="AD436" t="s">
        <v>55</v>
      </c>
      <c r="AG436" t="s">
        <v>43</v>
      </c>
      <c r="AH436">
        <v>110</v>
      </c>
      <c r="AI436">
        <v>35</v>
      </c>
    </row>
    <row r="437" spans="1:35" x14ac:dyDescent="0.3">
      <c r="A437" t="s">
        <v>942</v>
      </c>
      <c r="B437" t="s">
        <v>29</v>
      </c>
      <c r="C437" t="s">
        <v>66</v>
      </c>
      <c r="D437" t="s">
        <v>58</v>
      </c>
      <c r="E437" t="s">
        <v>43</v>
      </c>
      <c r="F437" s="1">
        <v>2776</v>
      </c>
      <c r="G437">
        <v>19</v>
      </c>
      <c r="H437" s="1">
        <v>2248.56</v>
      </c>
      <c r="I437">
        <v>67</v>
      </c>
      <c r="J437">
        <v>96</v>
      </c>
      <c r="K437">
        <v>2.9</v>
      </c>
      <c r="L437">
        <v>404</v>
      </c>
      <c r="M437" t="s">
        <v>60</v>
      </c>
      <c r="N437" s="1">
        <v>1749</v>
      </c>
      <c r="O437">
        <v>499.56</v>
      </c>
      <c r="P437" s="2">
        <v>46093</v>
      </c>
      <c r="Q437" s="2">
        <v>45727</v>
      </c>
      <c r="R437" t="s">
        <v>89</v>
      </c>
      <c r="S437">
        <v>25</v>
      </c>
      <c r="T437">
        <v>26</v>
      </c>
      <c r="U437" t="s">
        <v>35</v>
      </c>
      <c r="V437" t="s">
        <v>61</v>
      </c>
      <c r="W437" t="s">
        <v>76</v>
      </c>
      <c r="X437" t="s">
        <v>943</v>
      </c>
      <c r="Y437" t="s">
        <v>39</v>
      </c>
      <c r="Z437">
        <v>4</v>
      </c>
      <c r="AA437" t="s">
        <v>63</v>
      </c>
      <c r="AB437">
        <v>135</v>
      </c>
      <c r="AC437" t="s">
        <v>54</v>
      </c>
      <c r="AD437" t="s">
        <v>55</v>
      </c>
      <c r="AG437" t="s">
        <v>43</v>
      </c>
      <c r="AH437">
        <v>67</v>
      </c>
      <c r="AI437">
        <v>96</v>
      </c>
    </row>
    <row r="438" spans="1:35" x14ac:dyDescent="0.3">
      <c r="A438" t="s">
        <v>944</v>
      </c>
      <c r="B438" t="s">
        <v>80</v>
      </c>
      <c r="C438" t="s">
        <v>46</v>
      </c>
      <c r="D438" t="s">
        <v>58</v>
      </c>
      <c r="E438" t="s">
        <v>32</v>
      </c>
      <c r="F438" s="1">
        <v>1411</v>
      </c>
      <c r="G438">
        <v>36</v>
      </c>
      <c r="H438">
        <v>903.04</v>
      </c>
      <c r="I438">
        <v>61</v>
      </c>
      <c r="J438">
        <v>94</v>
      </c>
      <c r="K438">
        <v>2.5</v>
      </c>
      <c r="L438">
        <v>226</v>
      </c>
      <c r="M438" t="s">
        <v>48</v>
      </c>
      <c r="N438" s="1">
        <v>2277</v>
      </c>
      <c r="O438" s="1">
        <v>-1373.96</v>
      </c>
      <c r="P438" s="2">
        <v>46094</v>
      </c>
      <c r="Q438" s="2">
        <v>45728</v>
      </c>
      <c r="R438" t="s">
        <v>89</v>
      </c>
      <c r="S438">
        <v>10</v>
      </c>
      <c r="T438">
        <v>48</v>
      </c>
      <c r="U438" t="s">
        <v>50</v>
      </c>
      <c r="V438" t="s">
        <v>61</v>
      </c>
      <c r="W438" t="s">
        <v>37</v>
      </c>
      <c r="X438" t="s">
        <v>945</v>
      </c>
      <c r="Y438" t="s">
        <v>70</v>
      </c>
      <c r="Z438">
        <v>3</v>
      </c>
      <c r="AA438" t="s">
        <v>40</v>
      </c>
      <c r="AB438">
        <v>325</v>
      </c>
      <c r="AC438" t="s">
        <v>41</v>
      </c>
      <c r="AD438" t="s">
        <v>42</v>
      </c>
      <c r="AG438" t="s">
        <v>32</v>
      </c>
      <c r="AH438">
        <v>61</v>
      </c>
      <c r="AI438">
        <v>94</v>
      </c>
    </row>
    <row r="439" spans="1:35" x14ac:dyDescent="0.3">
      <c r="A439" t="s">
        <v>946</v>
      </c>
      <c r="B439" t="s">
        <v>45</v>
      </c>
      <c r="C439" t="s">
        <v>46</v>
      </c>
      <c r="D439" t="s">
        <v>31</v>
      </c>
      <c r="E439" t="s">
        <v>43</v>
      </c>
      <c r="F439" s="1">
        <v>1290</v>
      </c>
      <c r="G439">
        <v>47</v>
      </c>
      <c r="H439">
        <v>683.7</v>
      </c>
      <c r="I439">
        <v>185</v>
      </c>
      <c r="J439">
        <v>52</v>
      </c>
      <c r="K439">
        <v>3.1</v>
      </c>
      <c r="L439">
        <v>99</v>
      </c>
      <c r="M439" t="s">
        <v>48</v>
      </c>
      <c r="N439" s="1">
        <v>3307</v>
      </c>
      <c r="O439" s="1">
        <v>-2623.3</v>
      </c>
      <c r="P439" s="2">
        <v>46095</v>
      </c>
      <c r="Q439" s="2">
        <v>45729</v>
      </c>
      <c r="R439" t="s">
        <v>89</v>
      </c>
      <c r="S439">
        <v>40</v>
      </c>
      <c r="T439">
        <v>19</v>
      </c>
      <c r="U439" t="s">
        <v>50</v>
      </c>
      <c r="V439" t="s">
        <v>61</v>
      </c>
      <c r="W439" t="s">
        <v>76</v>
      </c>
      <c r="X439" t="s">
        <v>947</v>
      </c>
      <c r="Y439" t="s">
        <v>53</v>
      </c>
      <c r="Z439">
        <v>14</v>
      </c>
      <c r="AA439" t="s">
        <v>40</v>
      </c>
      <c r="AB439">
        <v>736</v>
      </c>
      <c r="AC439" t="s">
        <v>54</v>
      </c>
      <c r="AD439" t="s">
        <v>42</v>
      </c>
      <c r="AG439" t="s">
        <v>43</v>
      </c>
      <c r="AH439">
        <v>185</v>
      </c>
      <c r="AI439">
        <v>52</v>
      </c>
    </row>
    <row r="440" spans="1:35" x14ac:dyDescent="0.3">
      <c r="A440" t="s">
        <v>948</v>
      </c>
      <c r="B440" t="s">
        <v>45</v>
      </c>
      <c r="C440" t="s">
        <v>46</v>
      </c>
      <c r="D440" t="s">
        <v>47</v>
      </c>
      <c r="E440" t="s">
        <v>59</v>
      </c>
      <c r="F440" s="1">
        <v>1117</v>
      </c>
      <c r="G440">
        <v>11</v>
      </c>
      <c r="H440">
        <v>994.13</v>
      </c>
      <c r="I440">
        <v>188</v>
      </c>
      <c r="J440">
        <v>29</v>
      </c>
      <c r="K440">
        <v>1.8</v>
      </c>
      <c r="L440">
        <v>120</v>
      </c>
      <c r="M440" t="s">
        <v>33</v>
      </c>
      <c r="N440" s="1">
        <v>1442</v>
      </c>
      <c r="O440">
        <v>-447.87</v>
      </c>
      <c r="P440" s="2">
        <v>46096</v>
      </c>
      <c r="Q440" s="2">
        <v>45730</v>
      </c>
      <c r="R440" t="s">
        <v>34</v>
      </c>
      <c r="S440">
        <v>9</v>
      </c>
      <c r="T440">
        <v>19</v>
      </c>
      <c r="U440" t="s">
        <v>35</v>
      </c>
      <c r="V440" t="s">
        <v>61</v>
      </c>
      <c r="W440" t="s">
        <v>76</v>
      </c>
      <c r="X440" t="s">
        <v>949</v>
      </c>
      <c r="Y440" t="s">
        <v>53</v>
      </c>
      <c r="Z440">
        <v>2</v>
      </c>
      <c r="AA440" t="s">
        <v>63</v>
      </c>
      <c r="AB440">
        <v>381</v>
      </c>
      <c r="AC440" t="s">
        <v>41</v>
      </c>
      <c r="AD440" t="s">
        <v>42</v>
      </c>
      <c r="AG440" t="s">
        <v>59</v>
      </c>
      <c r="AH440">
        <v>188</v>
      </c>
      <c r="AI440">
        <v>29</v>
      </c>
    </row>
    <row r="441" spans="1:35" x14ac:dyDescent="0.3">
      <c r="A441" t="s">
        <v>950</v>
      </c>
      <c r="B441" t="s">
        <v>29</v>
      </c>
      <c r="C441" t="s">
        <v>30</v>
      </c>
      <c r="D441" t="s">
        <v>67</v>
      </c>
      <c r="E441" t="s">
        <v>59</v>
      </c>
      <c r="F441" s="1">
        <v>1399</v>
      </c>
      <c r="G441">
        <v>15</v>
      </c>
      <c r="H441" s="1">
        <v>1189.1500000000001</v>
      </c>
      <c r="I441">
        <v>134</v>
      </c>
      <c r="J441">
        <v>42</v>
      </c>
      <c r="K441">
        <v>2.2000000000000002</v>
      </c>
      <c r="L441">
        <v>290</v>
      </c>
      <c r="M441" t="s">
        <v>60</v>
      </c>
      <c r="N441">
        <v>447</v>
      </c>
      <c r="O441">
        <v>742.15</v>
      </c>
      <c r="P441" s="2">
        <v>46097</v>
      </c>
      <c r="Q441" s="2">
        <v>45731</v>
      </c>
      <c r="R441" t="s">
        <v>89</v>
      </c>
      <c r="S441">
        <v>47</v>
      </c>
      <c r="T441">
        <v>47</v>
      </c>
      <c r="U441" t="s">
        <v>50</v>
      </c>
      <c r="V441" t="s">
        <v>61</v>
      </c>
      <c r="W441" t="s">
        <v>37</v>
      </c>
      <c r="X441" t="s">
        <v>951</v>
      </c>
      <c r="Y441" t="s">
        <v>39</v>
      </c>
      <c r="Z441">
        <v>4</v>
      </c>
      <c r="AA441" t="s">
        <v>63</v>
      </c>
      <c r="AB441">
        <v>478</v>
      </c>
      <c r="AC441" t="s">
        <v>78</v>
      </c>
      <c r="AD441" t="s">
        <v>42</v>
      </c>
      <c r="AG441" t="s">
        <v>59</v>
      </c>
      <c r="AH441">
        <v>134</v>
      </c>
      <c r="AI441">
        <v>42</v>
      </c>
    </row>
    <row r="442" spans="1:35" x14ac:dyDescent="0.3">
      <c r="A442" t="s">
        <v>952</v>
      </c>
      <c r="B442" t="s">
        <v>65</v>
      </c>
      <c r="C442" t="s">
        <v>46</v>
      </c>
      <c r="D442" t="s">
        <v>58</v>
      </c>
      <c r="E442" t="s">
        <v>59</v>
      </c>
      <c r="F442" s="1">
        <v>2465</v>
      </c>
      <c r="G442">
        <v>3</v>
      </c>
      <c r="H442" s="1">
        <v>2391.0500000000002</v>
      </c>
      <c r="I442">
        <v>11</v>
      </c>
      <c r="J442">
        <v>92</v>
      </c>
      <c r="K442">
        <v>1.7</v>
      </c>
      <c r="L442">
        <v>400</v>
      </c>
      <c r="M442" t="s">
        <v>60</v>
      </c>
      <c r="N442" s="1">
        <v>2097</v>
      </c>
      <c r="O442">
        <v>294.05</v>
      </c>
      <c r="P442" s="2">
        <v>46098</v>
      </c>
      <c r="Q442" s="2">
        <v>45732</v>
      </c>
      <c r="R442" t="s">
        <v>34</v>
      </c>
      <c r="S442">
        <v>43</v>
      </c>
      <c r="T442">
        <v>66</v>
      </c>
      <c r="U442" t="s">
        <v>50</v>
      </c>
      <c r="V442" t="s">
        <v>68</v>
      </c>
      <c r="W442" t="s">
        <v>51</v>
      </c>
      <c r="X442" t="s">
        <v>953</v>
      </c>
      <c r="Y442" t="s">
        <v>39</v>
      </c>
      <c r="Z442">
        <v>8</v>
      </c>
      <c r="AA442" t="s">
        <v>40</v>
      </c>
      <c r="AB442">
        <v>120</v>
      </c>
      <c r="AC442" t="s">
        <v>41</v>
      </c>
      <c r="AD442" t="s">
        <v>42</v>
      </c>
      <c r="AG442" t="s">
        <v>59</v>
      </c>
      <c r="AH442">
        <v>11</v>
      </c>
      <c r="AI442">
        <v>92</v>
      </c>
    </row>
    <row r="443" spans="1:35" x14ac:dyDescent="0.3">
      <c r="A443" t="s">
        <v>954</v>
      </c>
      <c r="B443" t="s">
        <v>75</v>
      </c>
      <c r="C443" t="s">
        <v>72</v>
      </c>
      <c r="D443" t="s">
        <v>67</v>
      </c>
      <c r="E443" t="s">
        <v>32</v>
      </c>
      <c r="F443">
        <v>774</v>
      </c>
      <c r="G443">
        <v>2</v>
      </c>
      <c r="H443">
        <v>758.52</v>
      </c>
      <c r="I443">
        <v>112</v>
      </c>
      <c r="J443">
        <v>25</v>
      </c>
      <c r="K443">
        <v>4.4000000000000004</v>
      </c>
      <c r="L443">
        <v>316</v>
      </c>
      <c r="M443" t="s">
        <v>48</v>
      </c>
      <c r="N443" s="1">
        <v>3288</v>
      </c>
      <c r="O443" s="1">
        <v>-2529.48</v>
      </c>
      <c r="P443" s="2">
        <v>46099</v>
      </c>
      <c r="Q443" s="2">
        <v>45733</v>
      </c>
      <c r="R443" t="s">
        <v>34</v>
      </c>
      <c r="S443">
        <v>14</v>
      </c>
      <c r="T443">
        <v>44</v>
      </c>
      <c r="U443" t="s">
        <v>50</v>
      </c>
      <c r="V443" t="s">
        <v>36</v>
      </c>
      <c r="W443" t="s">
        <v>76</v>
      </c>
      <c r="X443" t="s">
        <v>955</v>
      </c>
      <c r="Y443" t="s">
        <v>39</v>
      </c>
      <c r="Z443">
        <v>5</v>
      </c>
      <c r="AA443" t="s">
        <v>63</v>
      </c>
      <c r="AB443">
        <v>248</v>
      </c>
      <c r="AC443" t="s">
        <v>54</v>
      </c>
      <c r="AD443" t="s">
        <v>42</v>
      </c>
      <c r="AG443" t="s">
        <v>32</v>
      </c>
      <c r="AH443">
        <v>112</v>
      </c>
      <c r="AI443">
        <v>25</v>
      </c>
    </row>
    <row r="444" spans="1:35" x14ac:dyDescent="0.3">
      <c r="A444" t="s">
        <v>956</v>
      </c>
      <c r="B444" t="s">
        <v>45</v>
      </c>
      <c r="C444" t="s">
        <v>30</v>
      </c>
      <c r="D444" t="s">
        <v>96</v>
      </c>
      <c r="E444" t="s">
        <v>32</v>
      </c>
      <c r="F444" s="1">
        <v>1640</v>
      </c>
      <c r="G444">
        <v>19</v>
      </c>
      <c r="H444" s="1">
        <v>1328.4</v>
      </c>
      <c r="I444">
        <v>109</v>
      </c>
      <c r="J444">
        <v>69</v>
      </c>
      <c r="K444">
        <v>2</v>
      </c>
      <c r="L444">
        <v>92</v>
      </c>
      <c r="M444" t="s">
        <v>33</v>
      </c>
      <c r="N444" s="1">
        <v>2841</v>
      </c>
      <c r="O444" s="1">
        <v>-1512.6</v>
      </c>
      <c r="P444" s="2">
        <v>46100</v>
      </c>
      <c r="Q444" s="2">
        <v>45734</v>
      </c>
      <c r="R444" t="s">
        <v>89</v>
      </c>
      <c r="S444">
        <v>23</v>
      </c>
      <c r="T444">
        <v>61</v>
      </c>
      <c r="U444" t="s">
        <v>50</v>
      </c>
      <c r="V444" t="s">
        <v>68</v>
      </c>
      <c r="W444" t="s">
        <v>51</v>
      </c>
      <c r="X444" t="s">
        <v>957</v>
      </c>
      <c r="Y444" t="s">
        <v>53</v>
      </c>
      <c r="Z444">
        <v>14</v>
      </c>
      <c r="AA444" t="s">
        <v>40</v>
      </c>
      <c r="AB444">
        <v>938</v>
      </c>
      <c r="AC444" t="s">
        <v>78</v>
      </c>
      <c r="AD444" t="s">
        <v>82</v>
      </c>
      <c r="AG444" t="s">
        <v>32</v>
      </c>
      <c r="AH444">
        <v>109</v>
      </c>
      <c r="AI444">
        <v>69</v>
      </c>
    </row>
    <row r="445" spans="1:35" x14ac:dyDescent="0.3">
      <c r="A445" t="s">
        <v>958</v>
      </c>
      <c r="B445" t="s">
        <v>75</v>
      </c>
      <c r="C445" t="s">
        <v>30</v>
      </c>
      <c r="D445" t="s">
        <v>31</v>
      </c>
      <c r="E445" t="s">
        <v>32</v>
      </c>
      <c r="F445" s="1">
        <v>1289</v>
      </c>
      <c r="G445">
        <v>35</v>
      </c>
      <c r="H445">
        <v>837.85</v>
      </c>
      <c r="I445">
        <v>81</v>
      </c>
      <c r="J445">
        <v>49</v>
      </c>
      <c r="K445">
        <v>2.7</v>
      </c>
      <c r="L445">
        <v>32</v>
      </c>
      <c r="M445" t="s">
        <v>60</v>
      </c>
      <c r="N445" s="1">
        <v>2483</v>
      </c>
      <c r="O445" s="1">
        <v>-1645.15</v>
      </c>
      <c r="P445" s="2">
        <v>46101</v>
      </c>
      <c r="Q445" s="2">
        <v>45735</v>
      </c>
      <c r="R445" t="s">
        <v>49</v>
      </c>
      <c r="S445">
        <v>13</v>
      </c>
      <c r="T445">
        <v>39</v>
      </c>
      <c r="U445" t="s">
        <v>35</v>
      </c>
      <c r="V445" t="s">
        <v>36</v>
      </c>
      <c r="W445" t="s">
        <v>37</v>
      </c>
      <c r="X445" t="s">
        <v>959</v>
      </c>
      <c r="Y445" t="s">
        <v>53</v>
      </c>
      <c r="Z445">
        <v>6</v>
      </c>
      <c r="AA445" t="s">
        <v>40</v>
      </c>
      <c r="AB445">
        <v>386</v>
      </c>
      <c r="AC445" t="s">
        <v>78</v>
      </c>
      <c r="AD445" t="s">
        <v>82</v>
      </c>
      <c r="AG445" t="s">
        <v>32</v>
      </c>
      <c r="AH445">
        <v>81</v>
      </c>
      <c r="AI445">
        <v>49</v>
      </c>
    </row>
    <row r="446" spans="1:35" x14ac:dyDescent="0.3">
      <c r="A446" t="s">
        <v>960</v>
      </c>
      <c r="B446" t="s">
        <v>29</v>
      </c>
      <c r="C446" t="s">
        <v>30</v>
      </c>
      <c r="D446" t="s">
        <v>67</v>
      </c>
      <c r="E446" t="s">
        <v>59</v>
      </c>
      <c r="F446" s="1">
        <v>2704</v>
      </c>
      <c r="G446">
        <v>48</v>
      </c>
      <c r="H446" s="1">
        <v>1406.08</v>
      </c>
      <c r="I446">
        <v>163</v>
      </c>
      <c r="J446">
        <v>65</v>
      </c>
      <c r="K446">
        <v>2.5</v>
      </c>
      <c r="L446">
        <v>259</v>
      </c>
      <c r="M446" t="s">
        <v>33</v>
      </c>
      <c r="N446">
        <v>105</v>
      </c>
      <c r="O446" s="1">
        <v>1301.08</v>
      </c>
      <c r="P446" s="2">
        <v>46102</v>
      </c>
      <c r="Q446" s="2">
        <v>45736</v>
      </c>
      <c r="R446" t="s">
        <v>49</v>
      </c>
      <c r="S446">
        <v>16</v>
      </c>
      <c r="T446">
        <v>46</v>
      </c>
      <c r="U446" t="s">
        <v>50</v>
      </c>
      <c r="V446" t="s">
        <v>36</v>
      </c>
      <c r="W446" t="s">
        <v>76</v>
      </c>
      <c r="X446" t="s">
        <v>961</v>
      </c>
      <c r="Y446" t="s">
        <v>53</v>
      </c>
      <c r="Z446">
        <v>3</v>
      </c>
      <c r="AA446" t="s">
        <v>40</v>
      </c>
      <c r="AB446">
        <v>133</v>
      </c>
      <c r="AC446" t="s">
        <v>41</v>
      </c>
      <c r="AD446" t="s">
        <v>55</v>
      </c>
      <c r="AG446" t="s">
        <v>59</v>
      </c>
      <c r="AH446">
        <v>163</v>
      </c>
      <c r="AI446">
        <v>65</v>
      </c>
    </row>
    <row r="447" spans="1:35" x14ac:dyDescent="0.3">
      <c r="A447" t="s">
        <v>962</v>
      </c>
      <c r="B447" t="s">
        <v>65</v>
      </c>
      <c r="C447" t="s">
        <v>46</v>
      </c>
      <c r="D447" t="s">
        <v>31</v>
      </c>
      <c r="E447" t="s">
        <v>56</v>
      </c>
      <c r="F447">
        <v>78</v>
      </c>
      <c r="G447">
        <v>17</v>
      </c>
      <c r="H447">
        <v>64.739999999999995</v>
      </c>
      <c r="I447">
        <v>118</v>
      </c>
      <c r="J447">
        <v>91</v>
      </c>
      <c r="K447">
        <v>5</v>
      </c>
      <c r="L447">
        <v>112</v>
      </c>
      <c r="M447" t="s">
        <v>33</v>
      </c>
      <c r="N447" s="1">
        <v>3111</v>
      </c>
      <c r="O447" s="1">
        <v>-3046.26</v>
      </c>
      <c r="P447" s="2">
        <v>46103</v>
      </c>
      <c r="Q447" s="2">
        <v>45737</v>
      </c>
      <c r="R447" t="s">
        <v>89</v>
      </c>
      <c r="S447">
        <v>23</v>
      </c>
      <c r="T447">
        <v>35</v>
      </c>
      <c r="U447" t="s">
        <v>50</v>
      </c>
      <c r="V447" t="s">
        <v>68</v>
      </c>
      <c r="W447" t="s">
        <v>51</v>
      </c>
      <c r="X447" t="s">
        <v>963</v>
      </c>
      <c r="Y447" t="s">
        <v>53</v>
      </c>
      <c r="Z447">
        <v>7</v>
      </c>
      <c r="AA447" t="s">
        <v>63</v>
      </c>
      <c r="AB447">
        <v>856</v>
      </c>
      <c r="AC447" t="s">
        <v>54</v>
      </c>
      <c r="AD447" t="s">
        <v>55</v>
      </c>
      <c r="AG447" t="s">
        <v>56</v>
      </c>
      <c r="AH447">
        <v>118</v>
      </c>
      <c r="AI447">
        <v>91</v>
      </c>
    </row>
    <row r="448" spans="1:35" x14ac:dyDescent="0.3">
      <c r="A448" t="s">
        <v>964</v>
      </c>
      <c r="B448" t="s">
        <v>80</v>
      </c>
      <c r="C448" t="s">
        <v>66</v>
      </c>
      <c r="D448" t="s">
        <v>47</v>
      </c>
      <c r="E448" t="s">
        <v>32</v>
      </c>
      <c r="F448" s="1">
        <v>1331</v>
      </c>
      <c r="G448">
        <v>21</v>
      </c>
      <c r="H448" s="1">
        <v>1051.49</v>
      </c>
      <c r="I448">
        <v>105</v>
      </c>
      <c r="J448">
        <v>2</v>
      </c>
      <c r="K448">
        <v>1.6</v>
      </c>
      <c r="L448">
        <v>300</v>
      </c>
      <c r="M448" t="s">
        <v>48</v>
      </c>
      <c r="N448" s="1">
        <v>2078</v>
      </c>
      <c r="O448" s="1">
        <v>-1026.51</v>
      </c>
      <c r="P448" s="2">
        <v>46104</v>
      </c>
      <c r="Q448" s="2">
        <v>45738</v>
      </c>
      <c r="R448" t="s">
        <v>49</v>
      </c>
      <c r="S448">
        <v>14</v>
      </c>
      <c r="T448">
        <v>63</v>
      </c>
      <c r="U448" t="s">
        <v>35</v>
      </c>
      <c r="V448" t="s">
        <v>36</v>
      </c>
      <c r="W448" t="s">
        <v>76</v>
      </c>
      <c r="X448" t="s">
        <v>965</v>
      </c>
      <c r="Y448" t="s">
        <v>70</v>
      </c>
      <c r="Z448">
        <v>8</v>
      </c>
      <c r="AA448" t="s">
        <v>63</v>
      </c>
      <c r="AB448">
        <v>241</v>
      </c>
      <c r="AC448" t="s">
        <v>78</v>
      </c>
      <c r="AD448" t="s">
        <v>55</v>
      </c>
      <c r="AG448" t="s">
        <v>32</v>
      </c>
      <c r="AH448">
        <v>105</v>
      </c>
      <c r="AI448">
        <v>2</v>
      </c>
    </row>
    <row r="449" spans="1:35" x14ac:dyDescent="0.3">
      <c r="A449" t="s">
        <v>966</v>
      </c>
      <c r="B449" t="s">
        <v>45</v>
      </c>
      <c r="C449" t="s">
        <v>46</v>
      </c>
      <c r="D449" t="s">
        <v>96</v>
      </c>
      <c r="E449" t="s">
        <v>56</v>
      </c>
      <c r="F449" s="1">
        <v>1381</v>
      </c>
      <c r="G449">
        <v>12</v>
      </c>
      <c r="H449" s="1">
        <v>1215.28</v>
      </c>
      <c r="I449">
        <v>197</v>
      </c>
      <c r="J449">
        <v>9</v>
      </c>
      <c r="K449">
        <v>2.2999999999999998</v>
      </c>
      <c r="L449">
        <v>398</v>
      </c>
      <c r="M449" t="s">
        <v>60</v>
      </c>
      <c r="N449">
        <v>202</v>
      </c>
      <c r="O449" s="1">
        <v>1013.28</v>
      </c>
      <c r="P449" s="2">
        <v>46105</v>
      </c>
      <c r="Q449" s="2">
        <v>45739</v>
      </c>
      <c r="R449" t="s">
        <v>89</v>
      </c>
      <c r="S449">
        <v>20</v>
      </c>
      <c r="T449">
        <v>44</v>
      </c>
      <c r="U449" t="s">
        <v>35</v>
      </c>
      <c r="V449" t="s">
        <v>61</v>
      </c>
      <c r="W449" t="s">
        <v>76</v>
      </c>
      <c r="X449" t="s">
        <v>967</v>
      </c>
      <c r="Y449" t="s">
        <v>70</v>
      </c>
      <c r="Z449">
        <v>1</v>
      </c>
      <c r="AA449" t="s">
        <v>63</v>
      </c>
      <c r="AB449">
        <v>600</v>
      </c>
      <c r="AC449" t="s">
        <v>54</v>
      </c>
      <c r="AD449" t="s">
        <v>55</v>
      </c>
      <c r="AG449" t="s">
        <v>56</v>
      </c>
      <c r="AH449">
        <v>197</v>
      </c>
      <c r="AI449">
        <v>9</v>
      </c>
    </row>
    <row r="450" spans="1:35" x14ac:dyDescent="0.3">
      <c r="A450" t="s">
        <v>968</v>
      </c>
      <c r="B450" t="s">
        <v>29</v>
      </c>
      <c r="C450" t="s">
        <v>66</v>
      </c>
      <c r="D450" t="s">
        <v>96</v>
      </c>
      <c r="E450" t="s">
        <v>59</v>
      </c>
      <c r="F450" s="1">
        <v>3549</v>
      </c>
      <c r="G450">
        <v>38</v>
      </c>
      <c r="H450" s="1">
        <v>2200.38</v>
      </c>
      <c r="I450">
        <v>2</v>
      </c>
      <c r="J450">
        <v>34</v>
      </c>
      <c r="K450">
        <v>2.8</v>
      </c>
      <c r="L450">
        <v>455</v>
      </c>
      <c r="M450" t="s">
        <v>60</v>
      </c>
      <c r="N450" s="1">
        <v>2084</v>
      </c>
      <c r="O450">
        <v>116.38</v>
      </c>
      <c r="P450" s="2">
        <v>46106</v>
      </c>
      <c r="Q450" s="2">
        <v>45740</v>
      </c>
      <c r="R450" t="s">
        <v>34</v>
      </c>
      <c r="S450">
        <v>36</v>
      </c>
      <c r="T450">
        <v>46</v>
      </c>
      <c r="U450" t="s">
        <v>50</v>
      </c>
      <c r="V450" t="s">
        <v>61</v>
      </c>
      <c r="W450" t="s">
        <v>37</v>
      </c>
      <c r="X450" t="s">
        <v>969</v>
      </c>
      <c r="Y450" t="s">
        <v>39</v>
      </c>
      <c r="Z450">
        <v>2</v>
      </c>
      <c r="AA450" t="s">
        <v>40</v>
      </c>
      <c r="AB450">
        <v>311</v>
      </c>
      <c r="AC450" t="s">
        <v>78</v>
      </c>
      <c r="AD450" t="s">
        <v>42</v>
      </c>
      <c r="AG450" t="s">
        <v>59</v>
      </c>
      <c r="AH450">
        <v>2</v>
      </c>
      <c r="AI450">
        <v>34</v>
      </c>
    </row>
    <row r="451" spans="1:35" x14ac:dyDescent="0.3">
      <c r="A451" t="s">
        <v>970</v>
      </c>
      <c r="B451" t="s">
        <v>80</v>
      </c>
      <c r="C451" t="s">
        <v>72</v>
      </c>
      <c r="D451" t="s">
        <v>47</v>
      </c>
      <c r="E451" t="s">
        <v>43</v>
      </c>
      <c r="F451" s="1">
        <v>1181</v>
      </c>
      <c r="G451">
        <v>27</v>
      </c>
      <c r="H451">
        <v>862.13</v>
      </c>
      <c r="I451">
        <v>49</v>
      </c>
      <c r="J451">
        <v>15</v>
      </c>
      <c r="K451">
        <v>1.1000000000000001</v>
      </c>
      <c r="L451">
        <v>100</v>
      </c>
      <c r="M451" t="s">
        <v>48</v>
      </c>
      <c r="N451" s="1">
        <v>1761</v>
      </c>
      <c r="O451">
        <v>-898.87</v>
      </c>
      <c r="P451" s="2">
        <v>46107</v>
      </c>
      <c r="Q451" s="2">
        <v>45741</v>
      </c>
      <c r="R451" t="s">
        <v>49</v>
      </c>
      <c r="S451">
        <v>24</v>
      </c>
      <c r="T451">
        <v>63</v>
      </c>
      <c r="U451" t="s">
        <v>35</v>
      </c>
      <c r="V451" t="s">
        <v>68</v>
      </c>
      <c r="W451" t="s">
        <v>37</v>
      </c>
      <c r="X451" t="s">
        <v>971</v>
      </c>
      <c r="Y451" t="s">
        <v>39</v>
      </c>
      <c r="Z451">
        <v>9</v>
      </c>
      <c r="AA451" t="s">
        <v>40</v>
      </c>
      <c r="AB451">
        <v>528</v>
      </c>
      <c r="AC451" t="s">
        <v>41</v>
      </c>
      <c r="AD451" t="s">
        <v>82</v>
      </c>
      <c r="AG451" t="s">
        <v>43</v>
      </c>
      <c r="AH451">
        <v>49</v>
      </c>
      <c r="AI451">
        <v>15</v>
      </c>
    </row>
    <row r="452" spans="1:35" x14ac:dyDescent="0.3">
      <c r="A452" t="s">
        <v>972</v>
      </c>
      <c r="B452" t="s">
        <v>29</v>
      </c>
      <c r="C452" t="s">
        <v>46</v>
      </c>
      <c r="D452" t="s">
        <v>47</v>
      </c>
      <c r="E452" t="s">
        <v>43</v>
      </c>
      <c r="F452">
        <v>663</v>
      </c>
      <c r="G452">
        <v>20</v>
      </c>
      <c r="H452">
        <v>530.4</v>
      </c>
      <c r="I452">
        <v>80</v>
      </c>
      <c r="J452">
        <v>60</v>
      </c>
      <c r="K452">
        <v>4.4000000000000004</v>
      </c>
      <c r="L452">
        <v>211</v>
      </c>
      <c r="M452" t="s">
        <v>60</v>
      </c>
      <c r="N452" s="1">
        <v>1925</v>
      </c>
      <c r="O452" s="1">
        <v>-1394.6</v>
      </c>
      <c r="P452" s="2">
        <v>46108</v>
      </c>
      <c r="Q452" s="2">
        <v>45742</v>
      </c>
      <c r="R452" t="s">
        <v>49</v>
      </c>
      <c r="S452">
        <v>14</v>
      </c>
      <c r="T452">
        <v>37</v>
      </c>
      <c r="U452" t="s">
        <v>50</v>
      </c>
      <c r="V452" t="s">
        <v>68</v>
      </c>
      <c r="W452" t="s">
        <v>51</v>
      </c>
      <c r="X452" t="s">
        <v>973</v>
      </c>
      <c r="Y452" t="s">
        <v>39</v>
      </c>
      <c r="Z452">
        <v>12</v>
      </c>
      <c r="AA452" t="s">
        <v>63</v>
      </c>
      <c r="AB452">
        <v>674</v>
      </c>
      <c r="AC452" t="s">
        <v>41</v>
      </c>
      <c r="AD452" t="s">
        <v>82</v>
      </c>
      <c r="AG452" t="s">
        <v>43</v>
      </c>
      <c r="AH452">
        <v>80</v>
      </c>
      <c r="AI452">
        <v>60</v>
      </c>
    </row>
    <row r="453" spans="1:35" x14ac:dyDescent="0.3">
      <c r="A453" t="s">
        <v>974</v>
      </c>
      <c r="B453" t="s">
        <v>45</v>
      </c>
      <c r="C453" t="s">
        <v>84</v>
      </c>
      <c r="D453" t="s">
        <v>58</v>
      </c>
      <c r="E453" t="s">
        <v>32</v>
      </c>
      <c r="F453" s="1">
        <v>3988</v>
      </c>
      <c r="G453">
        <v>38</v>
      </c>
      <c r="H453" s="1">
        <v>2472.56</v>
      </c>
      <c r="I453">
        <v>16</v>
      </c>
      <c r="J453">
        <v>18</v>
      </c>
      <c r="K453">
        <v>4.2</v>
      </c>
      <c r="L453">
        <v>445</v>
      </c>
      <c r="M453" t="s">
        <v>48</v>
      </c>
      <c r="N453">
        <v>84</v>
      </c>
      <c r="O453" s="1">
        <v>2388.56</v>
      </c>
      <c r="P453" s="2">
        <v>46109</v>
      </c>
      <c r="Q453" s="2">
        <v>45743</v>
      </c>
      <c r="R453" t="s">
        <v>49</v>
      </c>
      <c r="S453">
        <v>21</v>
      </c>
      <c r="T453">
        <v>21</v>
      </c>
      <c r="U453" t="s">
        <v>35</v>
      </c>
      <c r="V453" t="s">
        <v>36</v>
      </c>
      <c r="W453" t="s">
        <v>37</v>
      </c>
      <c r="X453" t="s">
        <v>975</v>
      </c>
      <c r="Y453" t="s">
        <v>39</v>
      </c>
      <c r="Z453">
        <v>14</v>
      </c>
      <c r="AA453" t="s">
        <v>63</v>
      </c>
      <c r="AB453">
        <v>176</v>
      </c>
      <c r="AC453" t="s">
        <v>54</v>
      </c>
      <c r="AD453" t="s">
        <v>42</v>
      </c>
      <c r="AG453" t="s">
        <v>32</v>
      </c>
      <c r="AH453">
        <v>16</v>
      </c>
      <c r="AI453">
        <v>18</v>
      </c>
    </row>
    <row r="454" spans="1:35" x14ac:dyDescent="0.3">
      <c r="A454" t="s">
        <v>976</v>
      </c>
      <c r="B454" t="s">
        <v>75</v>
      </c>
      <c r="C454" t="s">
        <v>30</v>
      </c>
      <c r="D454" t="s">
        <v>58</v>
      </c>
      <c r="E454" t="s">
        <v>43</v>
      </c>
      <c r="F454" s="1">
        <v>4460</v>
      </c>
      <c r="G454">
        <v>2</v>
      </c>
      <c r="H454" s="1">
        <v>4370.8</v>
      </c>
      <c r="I454">
        <v>103</v>
      </c>
      <c r="J454">
        <v>43</v>
      </c>
      <c r="K454">
        <v>4</v>
      </c>
      <c r="L454">
        <v>284</v>
      </c>
      <c r="M454" t="s">
        <v>60</v>
      </c>
      <c r="N454" s="1">
        <v>3938</v>
      </c>
      <c r="O454">
        <v>432.8</v>
      </c>
      <c r="P454" s="2">
        <v>46110</v>
      </c>
      <c r="Q454" s="2">
        <v>45744</v>
      </c>
      <c r="R454" t="s">
        <v>49</v>
      </c>
      <c r="S454">
        <v>1</v>
      </c>
      <c r="T454">
        <v>29</v>
      </c>
      <c r="U454" t="s">
        <v>50</v>
      </c>
      <c r="V454" t="s">
        <v>36</v>
      </c>
      <c r="W454" t="s">
        <v>51</v>
      </c>
      <c r="X454" t="s">
        <v>977</v>
      </c>
      <c r="Y454" t="s">
        <v>39</v>
      </c>
      <c r="Z454">
        <v>12</v>
      </c>
      <c r="AA454" t="s">
        <v>40</v>
      </c>
      <c r="AB454">
        <v>869</v>
      </c>
      <c r="AC454" t="s">
        <v>41</v>
      </c>
      <c r="AD454" t="s">
        <v>55</v>
      </c>
      <c r="AG454" t="s">
        <v>43</v>
      </c>
      <c r="AH454">
        <v>103</v>
      </c>
      <c r="AI454">
        <v>43</v>
      </c>
    </row>
    <row r="455" spans="1:35" x14ac:dyDescent="0.3">
      <c r="A455" t="s">
        <v>978</v>
      </c>
      <c r="B455" t="s">
        <v>75</v>
      </c>
      <c r="C455" t="s">
        <v>66</v>
      </c>
      <c r="D455" t="s">
        <v>58</v>
      </c>
      <c r="E455" t="s">
        <v>56</v>
      </c>
      <c r="F455" s="1">
        <v>2848</v>
      </c>
      <c r="G455">
        <v>41</v>
      </c>
      <c r="H455" s="1">
        <v>1680.32</v>
      </c>
      <c r="I455">
        <v>73</v>
      </c>
      <c r="J455">
        <v>84</v>
      </c>
      <c r="K455">
        <v>3.1</v>
      </c>
      <c r="L455">
        <v>432</v>
      </c>
      <c r="M455" t="s">
        <v>48</v>
      </c>
      <c r="N455" s="1">
        <v>1655</v>
      </c>
      <c r="O455">
        <v>25.32</v>
      </c>
      <c r="P455" s="2">
        <v>46111</v>
      </c>
      <c r="Q455" s="2">
        <v>45745</v>
      </c>
      <c r="R455" t="s">
        <v>34</v>
      </c>
      <c r="S455">
        <v>5</v>
      </c>
      <c r="T455">
        <v>59</v>
      </c>
      <c r="U455" t="s">
        <v>50</v>
      </c>
      <c r="V455" t="s">
        <v>61</v>
      </c>
      <c r="W455" t="s">
        <v>76</v>
      </c>
      <c r="X455" t="s">
        <v>979</v>
      </c>
      <c r="Y455" t="s">
        <v>70</v>
      </c>
      <c r="Z455">
        <v>8</v>
      </c>
      <c r="AA455" t="s">
        <v>63</v>
      </c>
      <c r="AB455">
        <v>899</v>
      </c>
      <c r="AC455" t="s">
        <v>41</v>
      </c>
      <c r="AD455" t="s">
        <v>82</v>
      </c>
      <c r="AG455" t="s">
        <v>56</v>
      </c>
      <c r="AH455">
        <v>73</v>
      </c>
      <c r="AI455">
        <v>84</v>
      </c>
    </row>
    <row r="456" spans="1:35" x14ac:dyDescent="0.3">
      <c r="A456" t="s">
        <v>980</v>
      </c>
      <c r="B456" t="s">
        <v>29</v>
      </c>
      <c r="C456" t="s">
        <v>72</v>
      </c>
      <c r="D456" t="s">
        <v>47</v>
      </c>
      <c r="E456" t="s">
        <v>56</v>
      </c>
      <c r="F456" s="1">
        <v>1019</v>
      </c>
      <c r="G456">
        <v>1</v>
      </c>
      <c r="H456" s="1">
        <v>1008.81</v>
      </c>
      <c r="I456">
        <v>6</v>
      </c>
      <c r="J456">
        <v>17</v>
      </c>
      <c r="K456">
        <v>1.9</v>
      </c>
      <c r="L456">
        <v>184</v>
      </c>
      <c r="M456" t="s">
        <v>33</v>
      </c>
      <c r="N456" s="1">
        <v>3202</v>
      </c>
      <c r="O456" s="1">
        <v>-2193.19</v>
      </c>
      <c r="P456" s="2">
        <v>46112</v>
      </c>
      <c r="Q456" s="2">
        <v>45746</v>
      </c>
      <c r="R456" t="s">
        <v>49</v>
      </c>
      <c r="S456">
        <v>42</v>
      </c>
      <c r="T456">
        <v>44</v>
      </c>
      <c r="U456" t="s">
        <v>35</v>
      </c>
      <c r="V456" t="s">
        <v>61</v>
      </c>
      <c r="W456" t="s">
        <v>51</v>
      </c>
      <c r="X456" t="s">
        <v>981</v>
      </c>
      <c r="Y456" t="s">
        <v>53</v>
      </c>
      <c r="Z456">
        <v>9</v>
      </c>
      <c r="AA456" t="s">
        <v>40</v>
      </c>
      <c r="AB456">
        <v>920</v>
      </c>
      <c r="AC456" t="s">
        <v>54</v>
      </c>
      <c r="AD456" t="s">
        <v>82</v>
      </c>
      <c r="AG456" t="s">
        <v>56</v>
      </c>
      <c r="AH456">
        <v>6</v>
      </c>
      <c r="AI456">
        <v>17</v>
      </c>
    </row>
    <row r="457" spans="1:35" x14ac:dyDescent="0.3">
      <c r="A457" t="s">
        <v>982</v>
      </c>
      <c r="B457" t="s">
        <v>75</v>
      </c>
      <c r="C457" t="s">
        <v>46</v>
      </c>
      <c r="D457" t="s">
        <v>31</v>
      </c>
      <c r="E457" t="s">
        <v>32</v>
      </c>
      <c r="F457" s="1">
        <v>3800</v>
      </c>
      <c r="G457">
        <v>35</v>
      </c>
      <c r="H457" s="1">
        <v>2470</v>
      </c>
      <c r="I457">
        <v>141</v>
      </c>
      <c r="J457">
        <v>55</v>
      </c>
      <c r="K457">
        <v>1.8</v>
      </c>
      <c r="L457">
        <v>226</v>
      </c>
      <c r="M457" t="s">
        <v>60</v>
      </c>
      <c r="N457" s="1">
        <v>1550</v>
      </c>
      <c r="O457">
        <v>920</v>
      </c>
      <c r="P457" s="2">
        <v>46113</v>
      </c>
      <c r="Q457" s="2">
        <v>45747</v>
      </c>
      <c r="R457" t="s">
        <v>89</v>
      </c>
      <c r="S457">
        <v>21</v>
      </c>
      <c r="T457">
        <v>33</v>
      </c>
      <c r="U457" t="s">
        <v>35</v>
      </c>
      <c r="V457" t="s">
        <v>36</v>
      </c>
      <c r="W457" t="s">
        <v>37</v>
      </c>
      <c r="X457" t="s">
        <v>983</v>
      </c>
      <c r="Y457" t="s">
        <v>39</v>
      </c>
      <c r="Z457">
        <v>9</v>
      </c>
      <c r="AA457" t="s">
        <v>63</v>
      </c>
      <c r="AB457">
        <v>719</v>
      </c>
      <c r="AC457" t="s">
        <v>41</v>
      </c>
      <c r="AD457" t="s">
        <v>42</v>
      </c>
      <c r="AG457" t="s">
        <v>32</v>
      </c>
      <c r="AH457">
        <v>141</v>
      </c>
      <c r="AI457">
        <v>55</v>
      </c>
    </row>
    <row r="458" spans="1:35" x14ac:dyDescent="0.3">
      <c r="A458" t="s">
        <v>984</v>
      </c>
      <c r="B458" t="s">
        <v>29</v>
      </c>
      <c r="C458" t="s">
        <v>30</v>
      </c>
      <c r="D458" t="s">
        <v>58</v>
      </c>
      <c r="E458" t="s">
        <v>59</v>
      </c>
      <c r="F458" s="1">
        <v>4343</v>
      </c>
      <c r="G458">
        <v>49</v>
      </c>
      <c r="H458" s="1">
        <v>2214.9299999999998</v>
      </c>
      <c r="I458">
        <v>107</v>
      </c>
      <c r="J458">
        <v>86</v>
      </c>
      <c r="K458">
        <v>5</v>
      </c>
      <c r="L458">
        <v>499</v>
      </c>
      <c r="M458" t="s">
        <v>60</v>
      </c>
      <c r="N458">
        <v>596</v>
      </c>
      <c r="O458" s="1">
        <v>1618.93</v>
      </c>
      <c r="P458" s="2">
        <v>46114</v>
      </c>
      <c r="Q458" s="2">
        <v>45748</v>
      </c>
      <c r="R458" t="s">
        <v>34</v>
      </c>
      <c r="S458">
        <v>41</v>
      </c>
      <c r="T458">
        <v>33</v>
      </c>
      <c r="U458" t="s">
        <v>50</v>
      </c>
      <c r="V458" t="s">
        <v>68</v>
      </c>
      <c r="W458" t="s">
        <v>51</v>
      </c>
      <c r="X458" t="s">
        <v>985</v>
      </c>
      <c r="Y458" t="s">
        <v>70</v>
      </c>
      <c r="Z458">
        <v>14</v>
      </c>
      <c r="AA458" t="s">
        <v>40</v>
      </c>
      <c r="AB458">
        <v>583</v>
      </c>
      <c r="AC458" t="s">
        <v>54</v>
      </c>
      <c r="AD458" t="s">
        <v>55</v>
      </c>
      <c r="AG458" t="s">
        <v>59</v>
      </c>
      <c r="AH458">
        <v>107</v>
      </c>
      <c r="AI458">
        <v>86</v>
      </c>
    </row>
    <row r="459" spans="1:35" x14ac:dyDescent="0.3">
      <c r="A459" t="s">
        <v>986</v>
      </c>
      <c r="B459" t="s">
        <v>65</v>
      </c>
      <c r="C459" t="s">
        <v>72</v>
      </c>
      <c r="D459" t="s">
        <v>47</v>
      </c>
      <c r="E459" t="s">
        <v>59</v>
      </c>
      <c r="F459">
        <v>632</v>
      </c>
      <c r="G459">
        <v>1</v>
      </c>
      <c r="H459">
        <v>625.67999999999995</v>
      </c>
      <c r="I459">
        <v>49</v>
      </c>
      <c r="J459">
        <v>72</v>
      </c>
      <c r="K459">
        <v>3.9</v>
      </c>
      <c r="L459">
        <v>361</v>
      </c>
      <c r="M459" t="s">
        <v>48</v>
      </c>
      <c r="N459" s="1">
        <v>2589</v>
      </c>
      <c r="O459" s="1">
        <v>-1963.32</v>
      </c>
      <c r="P459" s="2">
        <v>46115</v>
      </c>
      <c r="Q459" s="2">
        <v>45749</v>
      </c>
      <c r="R459" t="s">
        <v>89</v>
      </c>
      <c r="S459">
        <v>43</v>
      </c>
      <c r="T459">
        <v>24</v>
      </c>
      <c r="U459" t="s">
        <v>35</v>
      </c>
      <c r="V459" t="s">
        <v>36</v>
      </c>
      <c r="W459" t="s">
        <v>76</v>
      </c>
      <c r="X459" t="s">
        <v>987</v>
      </c>
      <c r="Y459" t="s">
        <v>39</v>
      </c>
      <c r="Z459">
        <v>9</v>
      </c>
      <c r="AA459" t="s">
        <v>40</v>
      </c>
      <c r="AB459">
        <v>215</v>
      </c>
      <c r="AC459" t="s">
        <v>54</v>
      </c>
      <c r="AD459" t="s">
        <v>42</v>
      </c>
      <c r="AG459" t="s">
        <v>59</v>
      </c>
      <c r="AH459">
        <v>49</v>
      </c>
      <c r="AI459">
        <v>72</v>
      </c>
    </row>
    <row r="460" spans="1:35" x14ac:dyDescent="0.3">
      <c r="A460" t="s">
        <v>988</v>
      </c>
      <c r="B460" t="s">
        <v>45</v>
      </c>
      <c r="C460" t="s">
        <v>30</v>
      </c>
      <c r="D460" t="s">
        <v>67</v>
      </c>
      <c r="E460" t="s">
        <v>59</v>
      </c>
      <c r="F460" s="1">
        <v>4181</v>
      </c>
      <c r="G460">
        <v>18</v>
      </c>
      <c r="H460" s="1">
        <v>3428.42</v>
      </c>
      <c r="I460">
        <v>95</v>
      </c>
      <c r="J460">
        <v>79</v>
      </c>
      <c r="K460">
        <v>1.6</v>
      </c>
      <c r="L460">
        <v>325</v>
      </c>
      <c r="M460" t="s">
        <v>48</v>
      </c>
      <c r="N460" s="1">
        <v>1079</v>
      </c>
      <c r="O460" s="1">
        <v>2349.42</v>
      </c>
      <c r="P460" s="2">
        <v>46116</v>
      </c>
      <c r="Q460" s="2">
        <v>45750</v>
      </c>
      <c r="R460" t="s">
        <v>89</v>
      </c>
      <c r="S460">
        <v>22</v>
      </c>
      <c r="T460">
        <v>67</v>
      </c>
      <c r="U460" t="s">
        <v>50</v>
      </c>
      <c r="V460" t="s">
        <v>36</v>
      </c>
      <c r="W460" t="s">
        <v>37</v>
      </c>
      <c r="X460" t="s">
        <v>989</v>
      </c>
      <c r="Y460" t="s">
        <v>53</v>
      </c>
      <c r="Z460">
        <v>10</v>
      </c>
      <c r="AA460" t="s">
        <v>40</v>
      </c>
      <c r="AB460">
        <v>678</v>
      </c>
      <c r="AC460" t="s">
        <v>41</v>
      </c>
      <c r="AD460" t="s">
        <v>82</v>
      </c>
      <c r="AG460" t="s">
        <v>59</v>
      </c>
      <c r="AH460">
        <v>95</v>
      </c>
      <c r="AI460">
        <v>79</v>
      </c>
    </row>
    <row r="461" spans="1:35" x14ac:dyDescent="0.3">
      <c r="A461" t="s">
        <v>990</v>
      </c>
      <c r="B461" t="s">
        <v>75</v>
      </c>
      <c r="C461" t="s">
        <v>72</v>
      </c>
      <c r="D461" t="s">
        <v>96</v>
      </c>
      <c r="E461" t="s">
        <v>32</v>
      </c>
      <c r="F461" s="1">
        <v>2046</v>
      </c>
      <c r="G461">
        <v>37</v>
      </c>
      <c r="H461" s="1">
        <v>1288.98</v>
      </c>
      <c r="I461">
        <v>17</v>
      </c>
      <c r="J461">
        <v>99</v>
      </c>
      <c r="K461">
        <v>4.4000000000000004</v>
      </c>
      <c r="L461">
        <v>88</v>
      </c>
      <c r="M461" t="s">
        <v>60</v>
      </c>
      <c r="N461">
        <v>973</v>
      </c>
      <c r="O461">
        <v>315.98</v>
      </c>
      <c r="P461" s="2">
        <v>46117</v>
      </c>
      <c r="Q461" s="2">
        <v>45751</v>
      </c>
      <c r="R461" t="s">
        <v>49</v>
      </c>
      <c r="S461">
        <v>42</v>
      </c>
      <c r="T461">
        <v>51</v>
      </c>
      <c r="U461" t="s">
        <v>35</v>
      </c>
      <c r="V461" t="s">
        <v>68</v>
      </c>
      <c r="W461" t="s">
        <v>37</v>
      </c>
      <c r="X461" t="s">
        <v>991</v>
      </c>
      <c r="Y461" t="s">
        <v>39</v>
      </c>
      <c r="Z461">
        <v>12</v>
      </c>
      <c r="AA461" t="s">
        <v>63</v>
      </c>
      <c r="AB461">
        <v>518</v>
      </c>
      <c r="AC461" t="s">
        <v>78</v>
      </c>
      <c r="AD461" t="s">
        <v>55</v>
      </c>
      <c r="AG461" t="s">
        <v>32</v>
      </c>
      <c r="AH461">
        <v>17</v>
      </c>
      <c r="AI461">
        <v>99</v>
      </c>
    </row>
    <row r="462" spans="1:35" x14ac:dyDescent="0.3">
      <c r="A462" t="s">
        <v>992</v>
      </c>
      <c r="B462" t="s">
        <v>75</v>
      </c>
      <c r="C462" t="s">
        <v>30</v>
      </c>
      <c r="D462" t="s">
        <v>96</v>
      </c>
      <c r="E462" t="s">
        <v>56</v>
      </c>
      <c r="F462" s="1">
        <v>2286</v>
      </c>
      <c r="G462">
        <v>28</v>
      </c>
      <c r="H462" s="1">
        <v>1645.92</v>
      </c>
      <c r="I462">
        <v>24</v>
      </c>
      <c r="J462">
        <v>6</v>
      </c>
      <c r="K462">
        <v>2.1</v>
      </c>
      <c r="L462">
        <v>277</v>
      </c>
      <c r="M462" t="s">
        <v>33</v>
      </c>
      <c r="N462" s="1">
        <v>3803</v>
      </c>
      <c r="O462" s="1">
        <v>-2157.08</v>
      </c>
      <c r="P462" s="2">
        <v>46118</v>
      </c>
      <c r="Q462" s="2">
        <v>45752</v>
      </c>
      <c r="R462" t="s">
        <v>49</v>
      </c>
      <c r="S462">
        <v>46</v>
      </c>
      <c r="T462">
        <v>53</v>
      </c>
      <c r="U462" t="s">
        <v>50</v>
      </c>
      <c r="V462" t="s">
        <v>68</v>
      </c>
      <c r="W462" t="s">
        <v>37</v>
      </c>
      <c r="X462" t="s">
        <v>993</v>
      </c>
      <c r="Y462" t="s">
        <v>53</v>
      </c>
      <c r="Z462">
        <v>13</v>
      </c>
      <c r="AA462" t="s">
        <v>40</v>
      </c>
      <c r="AB462">
        <v>784</v>
      </c>
      <c r="AC462" t="s">
        <v>78</v>
      </c>
      <c r="AD462" t="s">
        <v>82</v>
      </c>
      <c r="AG462" t="s">
        <v>56</v>
      </c>
      <c r="AH462">
        <v>24</v>
      </c>
      <c r="AI462">
        <v>6</v>
      </c>
    </row>
    <row r="463" spans="1:35" x14ac:dyDescent="0.3">
      <c r="A463" t="s">
        <v>994</v>
      </c>
      <c r="B463" t="s">
        <v>45</v>
      </c>
      <c r="C463" t="s">
        <v>72</v>
      </c>
      <c r="D463" t="s">
        <v>67</v>
      </c>
      <c r="E463" t="s">
        <v>43</v>
      </c>
      <c r="F463">
        <v>886</v>
      </c>
      <c r="G463">
        <v>0</v>
      </c>
      <c r="H463">
        <v>886</v>
      </c>
      <c r="I463">
        <v>123</v>
      </c>
      <c r="J463">
        <v>7</v>
      </c>
      <c r="K463">
        <v>3.3</v>
      </c>
      <c r="L463">
        <v>157</v>
      </c>
      <c r="M463" t="s">
        <v>33</v>
      </c>
      <c r="N463" s="1">
        <v>1716</v>
      </c>
      <c r="O463">
        <v>-830</v>
      </c>
      <c r="P463" s="2">
        <v>46119</v>
      </c>
      <c r="Q463" s="2">
        <v>45753</v>
      </c>
      <c r="R463" t="s">
        <v>89</v>
      </c>
      <c r="S463">
        <v>31</v>
      </c>
      <c r="T463">
        <v>55</v>
      </c>
      <c r="U463" t="s">
        <v>35</v>
      </c>
      <c r="V463" t="s">
        <v>36</v>
      </c>
      <c r="W463" t="s">
        <v>51</v>
      </c>
      <c r="X463" t="s">
        <v>995</v>
      </c>
      <c r="Y463" t="s">
        <v>39</v>
      </c>
      <c r="Z463">
        <v>14</v>
      </c>
      <c r="AA463" t="s">
        <v>40</v>
      </c>
      <c r="AB463">
        <v>408</v>
      </c>
      <c r="AC463" t="s">
        <v>54</v>
      </c>
      <c r="AD463" t="s">
        <v>82</v>
      </c>
      <c r="AG463" t="s">
        <v>43</v>
      </c>
      <c r="AH463">
        <v>123</v>
      </c>
      <c r="AI463">
        <v>7</v>
      </c>
    </row>
    <row r="464" spans="1:35" x14ac:dyDescent="0.3">
      <c r="A464" t="s">
        <v>996</v>
      </c>
      <c r="B464" t="s">
        <v>45</v>
      </c>
      <c r="C464" t="s">
        <v>72</v>
      </c>
      <c r="D464" t="s">
        <v>96</v>
      </c>
      <c r="E464" t="s">
        <v>43</v>
      </c>
      <c r="F464" s="1">
        <v>2143</v>
      </c>
      <c r="G464">
        <v>27</v>
      </c>
      <c r="H464" s="1">
        <v>1564.39</v>
      </c>
      <c r="I464">
        <v>58</v>
      </c>
      <c r="J464">
        <v>25</v>
      </c>
      <c r="K464">
        <v>2.2999999999999998</v>
      </c>
      <c r="L464">
        <v>444</v>
      </c>
      <c r="M464" t="s">
        <v>48</v>
      </c>
      <c r="N464" s="1">
        <v>1026</v>
      </c>
      <c r="O464">
        <v>538.39</v>
      </c>
      <c r="P464" s="2">
        <v>46120</v>
      </c>
      <c r="Q464" s="2">
        <v>45754</v>
      </c>
      <c r="R464" t="s">
        <v>49</v>
      </c>
      <c r="S464">
        <v>36</v>
      </c>
      <c r="T464">
        <v>53</v>
      </c>
      <c r="U464" t="s">
        <v>35</v>
      </c>
      <c r="V464" t="s">
        <v>68</v>
      </c>
      <c r="W464" t="s">
        <v>37</v>
      </c>
      <c r="X464" t="s">
        <v>997</v>
      </c>
      <c r="Y464" t="s">
        <v>70</v>
      </c>
      <c r="Z464">
        <v>13</v>
      </c>
      <c r="AA464" t="s">
        <v>63</v>
      </c>
      <c r="AB464">
        <v>511</v>
      </c>
      <c r="AC464" t="s">
        <v>54</v>
      </c>
      <c r="AD464" t="s">
        <v>82</v>
      </c>
      <c r="AG464" t="s">
        <v>43</v>
      </c>
      <c r="AH464">
        <v>58</v>
      </c>
      <c r="AI464">
        <v>25</v>
      </c>
    </row>
    <row r="465" spans="1:35" x14ac:dyDescent="0.3">
      <c r="A465" t="s">
        <v>998</v>
      </c>
      <c r="B465" t="s">
        <v>45</v>
      </c>
      <c r="C465" t="s">
        <v>72</v>
      </c>
      <c r="D465" t="s">
        <v>67</v>
      </c>
      <c r="E465" t="s">
        <v>32</v>
      </c>
      <c r="F465" s="1">
        <v>2960</v>
      </c>
      <c r="G465">
        <v>4</v>
      </c>
      <c r="H465" s="1">
        <v>2841.6</v>
      </c>
      <c r="I465">
        <v>109</v>
      </c>
      <c r="J465">
        <v>90</v>
      </c>
      <c r="K465">
        <v>1.9</v>
      </c>
      <c r="L465">
        <v>54</v>
      </c>
      <c r="M465" t="s">
        <v>48</v>
      </c>
      <c r="N465" s="1">
        <v>3508</v>
      </c>
      <c r="O465">
        <v>-666.4</v>
      </c>
      <c r="P465" s="2">
        <v>46121</v>
      </c>
      <c r="Q465" s="2">
        <v>45755</v>
      </c>
      <c r="R465" t="s">
        <v>49</v>
      </c>
      <c r="S465">
        <v>41</v>
      </c>
      <c r="T465">
        <v>51</v>
      </c>
      <c r="U465" t="s">
        <v>35</v>
      </c>
      <c r="V465" t="s">
        <v>61</v>
      </c>
      <c r="W465" t="s">
        <v>37</v>
      </c>
      <c r="X465" t="s">
        <v>999</v>
      </c>
      <c r="Y465" t="s">
        <v>53</v>
      </c>
      <c r="Z465">
        <v>2</v>
      </c>
      <c r="AA465" t="s">
        <v>63</v>
      </c>
      <c r="AB465">
        <v>937</v>
      </c>
      <c r="AC465" t="s">
        <v>41</v>
      </c>
      <c r="AD465" t="s">
        <v>82</v>
      </c>
      <c r="AG465" t="s">
        <v>32</v>
      </c>
      <c r="AH465">
        <v>109</v>
      </c>
      <c r="AI465">
        <v>90</v>
      </c>
    </row>
    <row r="466" spans="1:35" x14ac:dyDescent="0.3">
      <c r="A466" t="s">
        <v>1000</v>
      </c>
      <c r="B466" t="s">
        <v>29</v>
      </c>
      <c r="C466" t="s">
        <v>66</v>
      </c>
      <c r="D466" t="s">
        <v>58</v>
      </c>
      <c r="E466" t="s">
        <v>56</v>
      </c>
      <c r="F466" s="1">
        <v>3017</v>
      </c>
      <c r="G466">
        <v>10</v>
      </c>
      <c r="H466" s="1">
        <v>2715.3</v>
      </c>
      <c r="I466">
        <v>106</v>
      </c>
      <c r="J466">
        <v>6</v>
      </c>
      <c r="K466">
        <v>4.5</v>
      </c>
      <c r="L466">
        <v>8</v>
      </c>
      <c r="M466" t="s">
        <v>33</v>
      </c>
      <c r="N466">
        <v>49</v>
      </c>
      <c r="O466" s="1">
        <v>2666.3</v>
      </c>
      <c r="P466" s="2">
        <v>46122</v>
      </c>
      <c r="Q466" s="2">
        <v>45756</v>
      </c>
      <c r="R466" t="s">
        <v>34</v>
      </c>
      <c r="S466">
        <v>47</v>
      </c>
      <c r="T466">
        <v>38</v>
      </c>
      <c r="U466" t="s">
        <v>35</v>
      </c>
      <c r="V466" t="s">
        <v>36</v>
      </c>
      <c r="W466" t="s">
        <v>76</v>
      </c>
      <c r="X466" t="s">
        <v>1001</v>
      </c>
      <c r="Y466" t="s">
        <v>53</v>
      </c>
      <c r="Z466">
        <v>14</v>
      </c>
      <c r="AA466" t="s">
        <v>63</v>
      </c>
      <c r="AB466">
        <v>989</v>
      </c>
      <c r="AC466" t="s">
        <v>78</v>
      </c>
      <c r="AD466" t="s">
        <v>82</v>
      </c>
      <c r="AG466" t="s">
        <v>56</v>
      </c>
      <c r="AH466">
        <v>106</v>
      </c>
      <c r="AI466">
        <v>6</v>
      </c>
    </row>
    <row r="467" spans="1:35" x14ac:dyDescent="0.3">
      <c r="A467" t="s">
        <v>1002</v>
      </c>
      <c r="B467" t="s">
        <v>65</v>
      </c>
      <c r="C467" t="s">
        <v>46</v>
      </c>
      <c r="D467" t="s">
        <v>67</v>
      </c>
      <c r="E467" t="s">
        <v>43</v>
      </c>
      <c r="F467" s="1">
        <v>1607</v>
      </c>
      <c r="G467">
        <v>2</v>
      </c>
      <c r="H467" s="1">
        <v>1574.86</v>
      </c>
      <c r="I467">
        <v>74</v>
      </c>
      <c r="J467">
        <v>41</v>
      </c>
      <c r="K467">
        <v>2.5</v>
      </c>
      <c r="L467">
        <v>19</v>
      </c>
      <c r="M467" t="s">
        <v>33</v>
      </c>
      <c r="N467" s="1">
        <v>1989</v>
      </c>
      <c r="O467">
        <v>-414.14</v>
      </c>
      <c r="P467" s="2">
        <v>46123</v>
      </c>
      <c r="Q467" s="2">
        <v>45757</v>
      </c>
      <c r="R467" t="s">
        <v>34</v>
      </c>
      <c r="S467">
        <v>27</v>
      </c>
      <c r="T467">
        <v>34</v>
      </c>
      <c r="U467" t="s">
        <v>50</v>
      </c>
      <c r="V467" t="s">
        <v>36</v>
      </c>
      <c r="W467" t="s">
        <v>76</v>
      </c>
      <c r="X467" t="s">
        <v>1003</v>
      </c>
      <c r="Y467" t="s">
        <v>39</v>
      </c>
      <c r="Z467">
        <v>11</v>
      </c>
      <c r="AA467" t="s">
        <v>63</v>
      </c>
      <c r="AB467">
        <v>907</v>
      </c>
      <c r="AC467" t="s">
        <v>78</v>
      </c>
      <c r="AD467" t="s">
        <v>42</v>
      </c>
      <c r="AG467" t="s">
        <v>43</v>
      </c>
      <c r="AH467">
        <v>74</v>
      </c>
      <c r="AI467">
        <v>41</v>
      </c>
    </row>
    <row r="468" spans="1:35" x14ac:dyDescent="0.3">
      <c r="A468" t="s">
        <v>1004</v>
      </c>
      <c r="B468" t="s">
        <v>29</v>
      </c>
      <c r="C468" t="s">
        <v>84</v>
      </c>
      <c r="D468" t="s">
        <v>67</v>
      </c>
      <c r="E468" t="s">
        <v>59</v>
      </c>
      <c r="F468">
        <v>274</v>
      </c>
      <c r="G468">
        <v>25</v>
      </c>
      <c r="H468">
        <v>205.5</v>
      </c>
      <c r="I468">
        <v>120</v>
      </c>
      <c r="J468">
        <v>50</v>
      </c>
      <c r="K468">
        <v>2.2000000000000002</v>
      </c>
      <c r="L468">
        <v>191</v>
      </c>
      <c r="M468" t="s">
        <v>33</v>
      </c>
      <c r="N468" s="1">
        <v>3487</v>
      </c>
      <c r="O468" s="1">
        <v>-3281.5</v>
      </c>
      <c r="P468" s="2">
        <v>46124</v>
      </c>
      <c r="Q468" s="2">
        <v>45758</v>
      </c>
      <c r="R468" t="s">
        <v>89</v>
      </c>
      <c r="S468">
        <v>11</v>
      </c>
      <c r="T468">
        <v>23</v>
      </c>
      <c r="U468" t="s">
        <v>35</v>
      </c>
      <c r="V468" t="s">
        <v>36</v>
      </c>
      <c r="W468" t="s">
        <v>76</v>
      </c>
      <c r="X468" t="s">
        <v>1005</v>
      </c>
      <c r="Y468" t="s">
        <v>70</v>
      </c>
      <c r="Z468">
        <v>13</v>
      </c>
      <c r="AA468" t="s">
        <v>40</v>
      </c>
      <c r="AB468">
        <v>588</v>
      </c>
      <c r="AC468" t="s">
        <v>41</v>
      </c>
      <c r="AD468" t="s">
        <v>82</v>
      </c>
      <c r="AG468" t="s">
        <v>59</v>
      </c>
      <c r="AH468">
        <v>120</v>
      </c>
      <c r="AI468">
        <v>50</v>
      </c>
    </row>
    <row r="469" spans="1:35" x14ac:dyDescent="0.3">
      <c r="A469" t="s">
        <v>1006</v>
      </c>
      <c r="B469" t="s">
        <v>80</v>
      </c>
      <c r="C469" t="s">
        <v>30</v>
      </c>
      <c r="D469" t="s">
        <v>67</v>
      </c>
      <c r="E469" t="s">
        <v>43</v>
      </c>
      <c r="F469" s="1">
        <v>2854</v>
      </c>
      <c r="G469">
        <v>40</v>
      </c>
      <c r="H469" s="1">
        <v>1712.4</v>
      </c>
      <c r="I469">
        <v>164</v>
      </c>
      <c r="J469">
        <v>18</v>
      </c>
      <c r="K469">
        <v>3.4</v>
      </c>
      <c r="L469">
        <v>480</v>
      </c>
      <c r="M469" t="s">
        <v>60</v>
      </c>
      <c r="N469" s="1">
        <v>2719</v>
      </c>
      <c r="O469" s="1">
        <v>-1006.6</v>
      </c>
      <c r="P469" s="2">
        <v>46125</v>
      </c>
      <c r="Q469" s="2">
        <v>45759</v>
      </c>
      <c r="R469" t="s">
        <v>49</v>
      </c>
      <c r="S469">
        <v>5</v>
      </c>
      <c r="T469">
        <v>63</v>
      </c>
      <c r="U469" t="s">
        <v>35</v>
      </c>
      <c r="V469" t="s">
        <v>36</v>
      </c>
      <c r="W469" t="s">
        <v>51</v>
      </c>
      <c r="X469" t="s">
        <v>1007</v>
      </c>
      <c r="Y469" t="s">
        <v>39</v>
      </c>
      <c r="Z469">
        <v>7</v>
      </c>
      <c r="AA469" t="s">
        <v>63</v>
      </c>
      <c r="AB469">
        <v>715</v>
      </c>
      <c r="AC469" t="s">
        <v>54</v>
      </c>
      <c r="AD469" t="s">
        <v>82</v>
      </c>
      <c r="AG469" t="s">
        <v>43</v>
      </c>
      <c r="AH469">
        <v>164</v>
      </c>
      <c r="AI469">
        <v>18</v>
      </c>
    </row>
    <row r="470" spans="1:35" x14ac:dyDescent="0.3">
      <c r="A470" t="s">
        <v>1008</v>
      </c>
      <c r="B470" t="s">
        <v>80</v>
      </c>
      <c r="C470" t="s">
        <v>30</v>
      </c>
      <c r="D470" t="s">
        <v>96</v>
      </c>
      <c r="E470" t="s">
        <v>59</v>
      </c>
      <c r="F470" s="1">
        <v>1113</v>
      </c>
      <c r="G470">
        <v>27</v>
      </c>
      <c r="H470">
        <v>812.49</v>
      </c>
      <c r="I470">
        <v>196</v>
      </c>
      <c r="J470">
        <v>98</v>
      </c>
      <c r="K470">
        <v>2.7</v>
      </c>
      <c r="L470">
        <v>215</v>
      </c>
      <c r="M470" t="s">
        <v>60</v>
      </c>
      <c r="N470" s="1">
        <v>2047</v>
      </c>
      <c r="O470" s="1">
        <v>-1234.51</v>
      </c>
      <c r="P470" s="2">
        <v>46126</v>
      </c>
      <c r="Q470" s="2">
        <v>45760</v>
      </c>
      <c r="R470" t="s">
        <v>89</v>
      </c>
      <c r="S470">
        <v>49</v>
      </c>
      <c r="T470">
        <v>65</v>
      </c>
      <c r="U470" t="s">
        <v>50</v>
      </c>
      <c r="V470" t="s">
        <v>68</v>
      </c>
      <c r="W470" t="s">
        <v>37</v>
      </c>
      <c r="X470" t="s">
        <v>1009</v>
      </c>
      <c r="Y470" t="s">
        <v>53</v>
      </c>
      <c r="Z470">
        <v>3</v>
      </c>
      <c r="AA470" t="s">
        <v>63</v>
      </c>
      <c r="AB470">
        <v>400</v>
      </c>
      <c r="AC470" t="s">
        <v>54</v>
      </c>
      <c r="AD470" t="s">
        <v>55</v>
      </c>
      <c r="AG470" t="s">
        <v>59</v>
      </c>
      <c r="AH470">
        <v>196</v>
      </c>
      <c r="AI470">
        <v>98</v>
      </c>
    </row>
    <row r="471" spans="1:35" x14ac:dyDescent="0.3">
      <c r="A471" t="s">
        <v>1010</v>
      </c>
      <c r="B471" t="s">
        <v>45</v>
      </c>
      <c r="C471" t="s">
        <v>66</v>
      </c>
      <c r="D471" t="s">
        <v>31</v>
      </c>
      <c r="E471" t="s">
        <v>32</v>
      </c>
      <c r="F471" s="1">
        <v>4275</v>
      </c>
      <c r="G471">
        <v>4</v>
      </c>
      <c r="H471" s="1">
        <v>4104</v>
      </c>
      <c r="I471">
        <v>85</v>
      </c>
      <c r="J471">
        <v>26</v>
      </c>
      <c r="K471">
        <v>1.6</v>
      </c>
      <c r="L471">
        <v>307</v>
      </c>
      <c r="M471" t="s">
        <v>33</v>
      </c>
      <c r="N471" s="1">
        <v>2528</v>
      </c>
      <c r="O471" s="1">
        <v>1576</v>
      </c>
      <c r="P471" s="2">
        <v>46127</v>
      </c>
      <c r="Q471" s="2">
        <v>45761</v>
      </c>
      <c r="R471" t="s">
        <v>34</v>
      </c>
      <c r="S471">
        <v>37</v>
      </c>
      <c r="T471">
        <v>42</v>
      </c>
      <c r="U471" t="s">
        <v>50</v>
      </c>
      <c r="V471" t="s">
        <v>61</v>
      </c>
      <c r="W471" t="s">
        <v>37</v>
      </c>
      <c r="X471" t="s">
        <v>1011</v>
      </c>
      <c r="Y471" t="s">
        <v>39</v>
      </c>
      <c r="Z471">
        <v>11</v>
      </c>
      <c r="AA471" t="s">
        <v>63</v>
      </c>
      <c r="AB471">
        <v>798</v>
      </c>
      <c r="AC471" t="s">
        <v>78</v>
      </c>
      <c r="AD471" t="s">
        <v>42</v>
      </c>
      <c r="AG471" t="s">
        <v>32</v>
      </c>
      <c r="AH471">
        <v>85</v>
      </c>
      <c r="AI471">
        <v>26</v>
      </c>
    </row>
    <row r="472" spans="1:35" x14ac:dyDescent="0.3">
      <c r="A472" t="s">
        <v>1012</v>
      </c>
      <c r="B472" t="s">
        <v>45</v>
      </c>
      <c r="C472" t="s">
        <v>30</v>
      </c>
      <c r="D472" t="s">
        <v>67</v>
      </c>
      <c r="E472" t="s">
        <v>59</v>
      </c>
      <c r="F472" s="1">
        <v>4401</v>
      </c>
      <c r="G472">
        <v>49</v>
      </c>
      <c r="H472" s="1">
        <v>2244.5100000000002</v>
      </c>
      <c r="I472">
        <v>1</v>
      </c>
      <c r="J472">
        <v>14</v>
      </c>
      <c r="K472">
        <v>3.8</v>
      </c>
      <c r="L472">
        <v>22</v>
      </c>
      <c r="M472" t="s">
        <v>48</v>
      </c>
      <c r="N472" s="1">
        <v>1912</v>
      </c>
      <c r="O472">
        <v>332.51</v>
      </c>
      <c r="P472" s="2">
        <v>46128</v>
      </c>
      <c r="Q472" s="2">
        <v>45762</v>
      </c>
      <c r="R472" t="s">
        <v>49</v>
      </c>
      <c r="S472">
        <v>28</v>
      </c>
      <c r="T472">
        <v>37</v>
      </c>
      <c r="U472" t="s">
        <v>50</v>
      </c>
      <c r="V472" t="s">
        <v>36</v>
      </c>
      <c r="W472" t="s">
        <v>37</v>
      </c>
      <c r="X472" t="s">
        <v>1013</v>
      </c>
      <c r="Y472" t="s">
        <v>70</v>
      </c>
      <c r="Z472">
        <v>5</v>
      </c>
      <c r="AA472" t="s">
        <v>40</v>
      </c>
      <c r="AB472">
        <v>612</v>
      </c>
      <c r="AC472" t="s">
        <v>41</v>
      </c>
      <c r="AD472" t="s">
        <v>42</v>
      </c>
      <c r="AG472" t="s">
        <v>59</v>
      </c>
      <c r="AH472">
        <v>1</v>
      </c>
      <c r="AI472">
        <v>14</v>
      </c>
    </row>
    <row r="473" spans="1:35" x14ac:dyDescent="0.3">
      <c r="A473" t="s">
        <v>1014</v>
      </c>
      <c r="B473" t="s">
        <v>80</v>
      </c>
      <c r="C473" t="s">
        <v>46</v>
      </c>
      <c r="D473" t="s">
        <v>67</v>
      </c>
      <c r="E473" t="s">
        <v>59</v>
      </c>
      <c r="F473" s="1">
        <v>4983</v>
      </c>
      <c r="G473">
        <v>9</v>
      </c>
      <c r="H473" s="1">
        <v>4534.53</v>
      </c>
      <c r="I473">
        <v>130</v>
      </c>
      <c r="J473">
        <v>98</v>
      </c>
      <c r="K473">
        <v>4.5</v>
      </c>
      <c r="L473">
        <v>239</v>
      </c>
      <c r="M473" t="s">
        <v>33</v>
      </c>
      <c r="N473">
        <v>916</v>
      </c>
      <c r="O473" s="1">
        <v>3618.53</v>
      </c>
      <c r="P473" s="2">
        <v>46129</v>
      </c>
      <c r="Q473" s="2">
        <v>45763</v>
      </c>
      <c r="R473" t="s">
        <v>49</v>
      </c>
      <c r="S473">
        <v>44</v>
      </c>
      <c r="T473">
        <v>54</v>
      </c>
      <c r="U473" t="s">
        <v>35</v>
      </c>
      <c r="V473" t="s">
        <v>61</v>
      </c>
      <c r="W473" t="s">
        <v>51</v>
      </c>
      <c r="X473" t="s">
        <v>1015</v>
      </c>
      <c r="Y473" t="s">
        <v>39</v>
      </c>
      <c r="Z473">
        <v>10</v>
      </c>
      <c r="AA473" t="s">
        <v>40</v>
      </c>
      <c r="AB473">
        <v>980</v>
      </c>
      <c r="AC473" t="s">
        <v>78</v>
      </c>
      <c r="AD473" t="s">
        <v>82</v>
      </c>
      <c r="AG473" t="s">
        <v>59</v>
      </c>
      <c r="AH473">
        <v>130</v>
      </c>
      <c r="AI473">
        <v>98</v>
      </c>
    </row>
    <row r="474" spans="1:35" x14ac:dyDescent="0.3">
      <c r="A474" t="s">
        <v>1016</v>
      </c>
      <c r="B474" t="s">
        <v>80</v>
      </c>
      <c r="C474" t="s">
        <v>46</v>
      </c>
      <c r="D474" t="s">
        <v>58</v>
      </c>
      <c r="E474" t="s">
        <v>59</v>
      </c>
      <c r="F474">
        <v>665</v>
      </c>
      <c r="G474">
        <v>44</v>
      </c>
      <c r="H474">
        <v>372.4</v>
      </c>
      <c r="I474">
        <v>81</v>
      </c>
      <c r="J474">
        <v>25</v>
      </c>
      <c r="K474">
        <v>4.2</v>
      </c>
      <c r="L474">
        <v>190</v>
      </c>
      <c r="M474" t="s">
        <v>60</v>
      </c>
      <c r="N474" s="1">
        <v>2355</v>
      </c>
      <c r="O474" s="1">
        <v>-1982.6</v>
      </c>
      <c r="P474" s="2">
        <v>46130</v>
      </c>
      <c r="Q474" s="2">
        <v>45764</v>
      </c>
      <c r="R474" t="s">
        <v>89</v>
      </c>
      <c r="S474">
        <v>36</v>
      </c>
      <c r="T474">
        <v>19</v>
      </c>
      <c r="U474" t="s">
        <v>35</v>
      </c>
      <c r="V474" t="s">
        <v>68</v>
      </c>
      <c r="W474" t="s">
        <v>76</v>
      </c>
      <c r="X474" t="s">
        <v>1017</v>
      </c>
      <c r="Y474" t="s">
        <v>53</v>
      </c>
      <c r="Z474">
        <v>2</v>
      </c>
      <c r="AA474" t="s">
        <v>40</v>
      </c>
      <c r="AB474">
        <v>416</v>
      </c>
      <c r="AC474" t="s">
        <v>78</v>
      </c>
      <c r="AD474" t="s">
        <v>82</v>
      </c>
      <c r="AG474" t="s">
        <v>59</v>
      </c>
      <c r="AH474">
        <v>81</v>
      </c>
      <c r="AI474">
        <v>25</v>
      </c>
    </row>
    <row r="475" spans="1:35" x14ac:dyDescent="0.3">
      <c r="A475" t="s">
        <v>1018</v>
      </c>
      <c r="B475" t="s">
        <v>65</v>
      </c>
      <c r="C475" t="s">
        <v>66</v>
      </c>
      <c r="D475" t="s">
        <v>58</v>
      </c>
      <c r="E475" t="s">
        <v>59</v>
      </c>
      <c r="F475">
        <v>951</v>
      </c>
      <c r="G475">
        <v>27</v>
      </c>
      <c r="H475">
        <v>694.23</v>
      </c>
      <c r="I475">
        <v>35</v>
      </c>
      <c r="J475">
        <v>64</v>
      </c>
      <c r="K475">
        <v>1.3</v>
      </c>
      <c r="L475">
        <v>234</v>
      </c>
      <c r="M475" t="s">
        <v>48</v>
      </c>
      <c r="N475">
        <v>685</v>
      </c>
      <c r="O475">
        <v>9.23</v>
      </c>
      <c r="P475" s="2">
        <v>46131</v>
      </c>
      <c r="Q475" s="2">
        <v>45765</v>
      </c>
      <c r="R475" t="s">
        <v>49</v>
      </c>
      <c r="S475">
        <v>41</v>
      </c>
      <c r="T475">
        <v>59</v>
      </c>
      <c r="U475" t="s">
        <v>35</v>
      </c>
      <c r="V475" t="s">
        <v>61</v>
      </c>
      <c r="W475" t="s">
        <v>37</v>
      </c>
      <c r="X475" t="s">
        <v>1019</v>
      </c>
      <c r="Y475" t="s">
        <v>53</v>
      </c>
      <c r="Z475">
        <v>5</v>
      </c>
      <c r="AA475" t="s">
        <v>40</v>
      </c>
      <c r="AB475">
        <v>115</v>
      </c>
      <c r="AC475" t="s">
        <v>41</v>
      </c>
      <c r="AD475" t="s">
        <v>82</v>
      </c>
      <c r="AG475" t="s">
        <v>59</v>
      </c>
      <c r="AH475">
        <v>35</v>
      </c>
      <c r="AI475">
        <v>64</v>
      </c>
    </row>
    <row r="476" spans="1:35" x14ac:dyDescent="0.3">
      <c r="A476" t="s">
        <v>1020</v>
      </c>
      <c r="B476" t="s">
        <v>29</v>
      </c>
      <c r="C476" t="s">
        <v>46</v>
      </c>
      <c r="D476" t="s">
        <v>67</v>
      </c>
      <c r="E476" t="s">
        <v>43</v>
      </c>
      <c r="F476" s="1">
        <v>4916</v>
      </c>
      <c r="G476">
        <v>20</v>
      </c>
      <c r="H476" s="1">
        <v>3932.8</v>
      </c>
      <c r="I476">
        <v>89</v>
      </c>
      <c r="J476">
        <v>17</v>
      </c>
      <c r="K476">
        <v>1.6</v>
      </c>
      <c r="L476">
        <v>187</v>
      </c>
      <c r="M476" t="s">
        <v>60</v>
      </c>
      <c r="N476" s="1">
        <v>2047</v>
      </c>
      <c r="O476" s="1">
        <v>1885.8</v>
      </c>
      <c r="P476" s="2">
        <v>46132</v>
      </c>
      <c r="Q476" s="2">
        <v>45766</v>
      </c>
      <c r="R476" t="s">
        <v>34</v>
      </c>
      <c r="S476">
        <v>43</v>
      </c>
      <c r="T476">
        <v>36</v>
      </c>
      <c r="U476" t="s">
        <v>35</v>
      </c>
      <c r="V476" t="s">
        <v>68</v>
      </c>
      <c r="W476" t="s">
        <v>37</v>
      </c>
      <c r="X476" t="s">
        <v>1021</v>
      </c>
      <c r="Y476" t="s">
        <v>70</v>
      </c>
      <c r="Z476">
        <v>13</v>
      </c>
      <c r="AA476" t="s">
        <v>63</v>
      </c>
      <c r="AB476">
        <v>109</v>
      </c>
      <c r="AC476" t="s">
        <v>54</v>
      </c>
      <c r="AD476" t="s">
        <v>82</v>
      </c>
      <c r="AG476" t="s">
        <v>43</v>
      </c>
      <c r="AH476">
        <v>89</v>
      </c>
      <c r="AI476">
        <v>17</v>
      </c>
    </row>
    <row r="477" spans="1:35" x14ac:dyDescent="0.3">
      <c r="A477" t="s">
        <v>1022</v>
      </c>
      <c r="B477" t="s">
        <v>65</v>
      </c>
      <c r="C477" t="s">
        <v>46</v>
      </c>
      <c r="D477" t="s">
        <v>31</v>
      </c>
      <c r="E477" t="s">
        <v>56</v>
      </c>
      <c r="F477" s="1">
        <v>2623</v>
      </c>
      <c r="G477">
        <v>11</v>
      </c>
      <c r="H477" s="1">
        <v>2334.4699999999998</v>
      </c>
      <c r="I477">
        <v>142</v>
      </c>
      <c r="J477">
        <v>20</v>
      </c>
      <c r="K477">
        <v>2.1</v>
      </c>
      <c r="L477">
        <v>162</v>
      </c>
      <c r="M477" t="s">
        <v>60</v>
      </c>
      <c r="N477" s="1">
        <v>3990</v>
      </c>
      <c r="O477" s="1">
        <v>-1655.53</v>
      </c>
      <c r="P477" s="2">
        <v>46133</v>
      </c>
      <c r="Q477" s="2">
        <v>45767</v>
      </c>
      <c r="R477" t="s">
        <v>49</v>
      </c>
      <c r="S477">
        <v>36</v>
      </c>
      <c r="T477">
        <v>24</v>
      </c>
      <c r="U477" t="s">
        <v>50</v>
      </c>
      <c r="V477" t="s">
        <v>61</v>
      </c>
      <c r="W477" t="s">
        <v>76</v>
      </c>
      <c r="X477" t="s">
        <v>1023</v>
      </c>
      <c r="Y477" t="s">
        <v>53</v>
      </c>
      <c r="Z477">
        <v>10</v>
      </c>
      <c r="AA477" t="s">
        <v>63</v>
      </c>
      <c r="AB477">
        <v>437</v>
      </c>
      <c r="AC477" t="s">
        <v>54</v>
      </c>
      <c r="AD477" t="s">
        <v>55</v>
      </c>
      <c r="AG477" t="s">
        <v>56</v>
      </c>
      <c r="AH477">
        <v>142</v>
      </c>
      <c r="AI477">
        <v>20</v>
      </c>
    </row>
    <row r="478" spans="1:35" x14ac:dyDescent="0.3">
      <c r="A478" t="s">
        <v>1024</v>
      </c>
      <c r="B478" t="s">
        <v>75</v>
      </c>
      <c r="C478" t="s">
        <v>30</v>
      </c>
      <c r="D478" t="s">
        <v>58</v>
      </c>
      <c r="E478" t="s">
        <v>43</v>
      </c>
      <c r="F478" s="1">
        <v>3589</v>
      </c>
      <c r="G478">
        <v>9</v>
      </c>
      <c r="H478" s="1">
        <v>3265.99</v>
      </c>
      <c r="I478">
        <v>16</v>
      </c>
      <c r="J478">
        <v>82</v>
      </c>
      <c r="K478">
        <v>3.6</v>
      </c>
      <c r="L478">
        <v>379</v>
      </c>
      <c r="M478" t="s">
        <v>33</v>
      </c>
      <c r="N478">
        <v>858</v>
      </c>
      <c r="O478" s="1">
        <v>2407.9899999999998</v>
      </c>
      <c r="P478" s="2">
        <v>46134</v>
      </c>
      <c r="Q478" s="2">
        <v>45768</v>
      </c>
      <c r="R478" t="s">
        <v>34</v>
      </c>
      <c r="S478">
        <v>15</v>
      </c>
      <c r="T478">
        <v>33</v>
      </c>
      <c r="U478" t="s">
        <v>35</v>
      </c>
      <c r="V478" t="s">
        <v>61</v>
      </c>
      <c r="W478" t="s">
        <v>76</v>
      </c>
      <c r="X478" t="s">
        <v>1025</v>
      </c>
      <c r="Y478" t="s">
        <v>70</v>
      </c>
      <c r="Z478">
        <v>12</v>
      </c>
      <c r="AA478" t="s">
        <v>63</v>
      </c>
      <c r="AB478">
        <v>126</v>
      </c>
      <c r="AC478" t="s">
        <v>54</v>
      </c>
      <c r="AD478" t="s">
        <v>82</v>
      </c>
      <c r="AG478" t="s">
        <v>43</v>
      </c>
      <c r="AH478">
        <v>16</v>
      </c>
      <c r="AI478">
        <v>82</v>
      </c>
    </row>
    <row r="479" spans="1:35" x14ac:dyDescent="0.3">
      <c r="A479" t="s">
        <v>1026</v>
      </c>
      <c r="B479" t="s">
        <v>80</v>
      </c>
      <c r="C479" t="s">
        <v>30</v>
      </c>
      <c r="D479" t="s">
        <v>47</v>
      </c>
      <c r="E479" t="s">
        <v>43</v>
      </c>
      <c r="F479">
        <v>510</v>
      </c>
      <c r="G479">
        <v>14</v>
      </c>
      <c r="H479">
        <v>438.6</v>
      </c>
      <c r="I479">
        <v>199</v>
      </c>
      <c r="J479">
        <v>40</v>
      </c>
      <c r="K479">
        <v>3.8</v>
      </c>
      <c r="L479">
        <v>310</v>
      </c>
      <c r="M479" t="s">
        <v>48</v>
      </c>
      <c r="N479">
        <v>167</v>
      </c>
      <c r="O479">
        <v>271.60000000000002</v>
      </c>
      <c r="P479" s="2">
        <v>46135</v>
      </c>
      <c r="Q479" s="2">
        <v>45769</v>
      </c>
      <c r="R479" t="s">
        <v>49</v>
      </c>
      <c r="S479">
        <v>47</v>
      </c>
      <c r="T479">
        <v>62</v>
      </c>
      <c r="U479" t="s">
        <v>35</v>
      </c>
      <c r="V479" t="s">
        <v>61</v>
      </c>
      <c r="W479" t="s">
        <v>37</v>
      </c>
      <c r="X479" t="s">
        <v>1027</v>
      </c>
      <c r="Y479" t="s">
        <v>70</v>
      </c>
      <c r="Z479">
        <v>3</v>
      </c>
      <c r="AA479" t="s">
        <v>40</v>
      </c>
      <c r="AB479">
        <v>441</v>
      </c>
      <c r="AC479" t="s">
        <v>78</v>
      </c>
      <c r="AD479" t="s">
        <v>55</v>
      </c>
      <c r="AG479" t="s">
        <v>43</v>
      </c>
      <c r="AH479">
        <v>199</v>
      </c>
      <c r="AI479">
        <v>40</v>
      </c>
    </row>
    <row r="480" spans="1:35" x14ac:dyDescent="0.3">
      <c r="A480" t="s">
        <v>1028</v>
      </c>
      <c r="B480" t="s">
        <v>80</v>
      </c>
      <c r="C480" t="s">
        <v>72</v>
      </c>
      <c r="D480" t="s">
        <v>67</v>
      </c>
      <c r="E480" t="s">
        <v>56</v>
      </c>
      <c r="F480" s="1">
        <v>1194</v>
      </c>
      <c r="G480">
        <v>6</v>
      </c>
      <c r="H480" s="1">
        <v>1122.3599999999999</v>
      </c>
      <c r="I480">
        <v>99</v>
      </c>
      <c r="J480">
        <v>59</v>
      </c>
      <c r="K480">
        <v>4</v>
      </c>
      <c r="L480">
        <v>23</v>
      </c>
      <c r="M480" t="s">
        <v>33</v>
      </c>
      <c r="N480">
        <v>220</v>
      </c>
      <c r="O480">
        <v>902.36</v>
      </c>
      <c r="P480" s="2">
        <v>46136</v>
      </c>
      <c r="Q480" s="2">
        <v>45770</v>
      </c>
      <c r="R480" t="s">
        <v>89</v>
      </c>
      <c r="S480">
        <v>37</v>
      </c>
      <c r="T480">
        <v>40</v>
      </c>
      <c r="U480" t="s">
        <v>50</v>
      </c>
      <c r="V480" t="s">
        <v>68</v>
      </c>
      <c r="W480" t="s">
        <v>37</v>
      </c>
      <c r="X480" t="s">
        <v>1029</v>
      </c>
      <c r="Y480" t="s">
        <v>53</v>
      </c>
      <c r="Z480">
        <v>4</v>
      </c>
      <c r="AA480" t="s">
        <v>40</v>
      </c>
      <c r="AB480">
        <v>803</v>
      </c>
      <c r="AC480" t="s">
        <v>41</v>
      </c>
      <c r="AD480" t="s">
        <v>55</v>
      </c>
      <c r="AG480" t="s">
        <v>56</v>
      </c>
      <c r="AH480">
        <v>99</v>
      </c>
      <c r="AI480">
        <v>59</v>
      </c>
    </row>
    <row r="481" spans="1:35" x14ac:dyDescent="0.3">
      <c r="A481" t="s">
        <v>1030</v>
      </c>
      <c r="B481" t="s">
        <v>65</v>
      </c>
      <c r="C481" t="s">
        <v>30</v>
      </c>
      <c r="D481" t="s">
        <v>47</v>
      </c>
      <c r="E481" t="s">
        <v>43</v>
      </c>
      <c r="F481" s="1">
        <v>1531</v>
      </c>
      <c r="G481">
        <v>6</v>
      </c>
      <c r="H481" s="1">
        <v>1439.14</v>
      </c>
      <c r="I481">
        <v>36</v>
      </c>
      <c r="J481">
        <v>7</v>
      </c>
      <c r="K481">
        <v>4.3</v>
      </c>
      <c r="L481">
        <v>165</v>
      </c>
      <c r="M481" t="s">
        <v>48</v>
      </c>
      <c r="N481" s="1">
        <v>1187</v>
      </c>
      <c r="O481">
        <v>252.14</v>
      </c>
      <c r="P481" s="2">
        <v>46137</v>
      </c>
      <c r="Q481" s="2">
        <v>45771</v>
      </c>
      <c r="R481" t="s">
        <v>89</v>
      </c>
      <c r="S481">
        <v>26</v>
      </c>
      <c r="T481">
        <v>56</v>
      </c>
      <c r="U481" t="s">
        <v>50</v>
      </c>
      <c r="V481" t="s">
        <v>36</v>
      </c>
      <c r="W481" t="s">
        <v>76</v>
      </c>
      <c r="X481" t="s">
        <v>1031</v>
      </c>
      <c r="Y481" t="s">
        <v>39</v>
      </c>
      <c r="Z481">
        <v>2</v>
      </c>
      <c r="AA481" t="s">
        <v>40</v>
      </c>
      <c r="AB481">
        <v>572</v>
      </c>
      <c r="AC481" t="s">
        <v>41</v>
      </c>
      <c r="AD481" t="s">
        <v>82</v>
      </c>
      <c r="AG481" t="s">
        <v>43</v>
      </c>
      <c r="AH481">
        <v>36</v>
      </c>
      <c r="AI481">
        <v>7</v>
      </c>
    </row>
    <row r="482" spans="1:35" x14ac:dyDescent="0.3">
      <c r="A482" t="s">
        <v>1032</v>
      </c>
      <c r="B482" t="s">
        <v>80</v>
      </c>
      <c r="C482" t="s">
        <v>30</v>
      </c>
      <c r="D482" t="s">
        <v>58</v>
      </c>
      <c r="E482" t="s">
        <v>59</v>
      </c>
      <c r="F482">
        <v>109</v>
      </c>
      <c r="G482">
        <v>31</v>
      </c>
      <c r="H482">
        <v>75.209999999999994</v>
      </c>
      <c r="I482">
        <v>91</v>
      </c>
      <c r="J482">
        <v>41</v>
      </c>
      <c r="K482">
        <v>2.2000000000000002</v>
      </c>
      <c r="L482">
        <v>479</v>
      </c>
      <c r="M482" t="s">
        <v>60</v>
      </c>
      <c r="N482" s="1">
        <v>1091</v>
      </c>
      <c r="O482" s="1">
        <v>-1015.79</v>
      </c>
      <c r="P482" s="2">
        <v>46138</v>
      </c>
      <c r="Q482" s="2">
        <v>45772</v>
      </c>
      <c r="R482" t="s">
        <v>34</v>
      </c>
      <c r="S482">
        <v>19</v>
      </c>
      <c r="T482">
        <v>19</v>
      </c>
      <c r="U482" t="s">
        <v>50</v>
      </c>
      <c r="V482" t="s">
        <v>61</v>
      </c>
      <c r="W482" t="s">
        <v>37</v>
      </c>
      <c r="X482" t="s">
        <v>1033</v>
      </c>
      <c r="Y482" t="s">
        <v>70</v>
      </c>
      <c r="Z482">
        <v>12</v>
      </c>
      <c r="AA482" t="s">
        <v>40</v>
      </c>
      <c r="AB482">
        <v>958</v>
      </c>
      <c r="AC482" t="s">
        <v>41</v>
      </c>
      <c r="AD482" t="s">
        <v>42</v>
      </c>
      <c r="AG482" t="s">
        <v>59</v>
      </c>
      <c r="AH482">
        <v>91</v>
      </c>
      <c r="AI482">
        <v>41</v>
      </c>
    </row>
    <row r="483" spans="1:35" x14ac:dyDescent="0.3">
      <c r="A483" t="s">
        <v>1034</v>
      </c>
      <c r="B483" t="s">
        <v>45</v>
      </c>
      <c r="C483" t="s">
        <v>84</v>
      </c>
      <c r="D483" t="s">
        <v>58</v>
      </c>
      <c r="E483" t="s">
        <v>43</v>
      </c>
      <c r="F483">
        <v>668</v>
      </c>
      <c r="G483">
        <v>16</v>
      </c>
      <c r="H483">
        <v>561.12</v>
      </c>
      <c r="I483">
        <v>118</v>
      </c>
      <c r="J483">
        <v>45</v>
      </c>
      <c r="K483">
        <v>4.7</v>
      </c>
      <c r="L483">
        <v>243</v>
      </c>
      <c r="M483" t="s">
        <v>60</v>
      </c>
      <c r="N483" s="1">
        <v>3332</v>
      </c>
      <c r="O483" s="1">
        <v>-2770.88</v>
      </c>
      <c r="P483" s="2">
        <v>46139</v>
      </c>
      <c r="Q483" s="2">
        <v>45773</v>
      </c>
      <c r="R483" t="s">
        <v>89</v>
      </c>
      <c r="S483">
        <v>39</v>
      </c>
      <c r="T483">
        <v>37</v>
      </c>
      <c r="U483" t="s">
        <v>35</v>
      </c>
      <c r="V483" t="s">
        <v>36</v>
      </c>
      <c r="W483" t="s">
        <v>37</v>
      </c>
      <c r="X483" t="s">
        <v>1035</v>
      </c>
      <c r="Y483" t="s">
        <v>53</v>
      </c>
      <c r="Z483">
        <v>13</v>
      </c>
      <c r="AA483" t="s">
        <v>63</v>
      </c>
      <c r="AB483">
        <v>561</v>
      </c>
      <c r="AC483" t="s">
        <v>78</v>
      </c>
      <c r="AD483" t="s">
        <v>55</v>
      </c>
      <c r="AG483" t="s">
        <v>43</v>
      </c>
      <c r="AH483">
        <v>118</v>
      </c>
      <c r="AI483">
        <v>45</v>
      </c>
    </row>
    <row r="484" spans="1:35" x14ac:dyDescent="0.3">
      <c r="A484" t="s">
        <v>1036</v>
      </c>
      <c r="B484" t="s">
        <v>80</v>
      </c>
      <c r="C484" t="s">
        <v>30</v>
      </c>
      <c r="D484" t="s">
        <v>58</v>
      </c>
      <c r="E484" t="s">
        <v>59</v>
      </c>
      <c r="F484" s="1">
        <v>2584</v>
      </c>
      <c r="G484">
        <v>28</v>
      </c>
      <c r="H484" s="1">
        <v>1860.48</v>
      </c>
      <c r="I484">
        <v>192</v>
      </c>
      <c r="J484">
        <v>73</v>
      </c>
      <c r="K484">
        <v>3.1</v>
      </c>
      <c r="L484">
        <v>184</v>
      </c>
      <c r="M484" t="s">
        <v>60</v>
      </c>
      <c r="N484" s="1">
        <v>3096</v>
      </c>
      <c r="O484" s="1">
        <v>-1235.52</v>
      </c>
      <c r="P484" s="2">
        <v>46140</v>
      </c>
      <c r="Q484" s="2">
        <v>45774</v>
      </c>
      <c r="R484" t="s">
        <v>89</v>
      </c>
      <c r="S484">
        <v>18</v>
      </c>
      <c r="T484">
        <v>25</v>
      </c>
      <c r="U484" t="s">
        <v>35</v>
      </c>
      <c r="V484" t="s">
        <v>61</v>
      </c>
      <c r="W484" t="s">
        <v>76</v>
      </c>
      <c r="X484" t="s">
        <v>1037</v>
      </c>
      <c r="Y484" t="s">
        <v>70</v>
      </c>
      <c r="Z484">
        <v>11</v>
      </c>
      <c r="AA484" t="s">
        <v>40</v>
      </c>
      <c r="AB484">
        <v>290</v>
      </c>
      <c r="AC484" t="s">
        <v>78</v>
      </c>
      <c r="AD484" t="s">
        <v>55</v>
      </c>
      <c r="AG484" t="s">
        <v>59</v>
      </c>
      <c r="AH484">
        <v>192</v>
      </c>
      <c r="AI484">
        <v>73</v>
      </c>
    </row>
    <row r="485" spans="1:35" x14ac:dyDescent="0.3">
      <c r="A485" t="s">
        <v>1038</v>
      </c>
      <c r="B485" t="s">
        <v>29</v>
      </c>
      <c r="C485" t="s">
        <v>30</v>
      </c>
      <c r="D485" t="s">
        <v>58</v>
      </c>
      <c r="E485" t="s">
        <v>32</v>
      </c>
      <c r="F485">
        <v>919</v>
      </c>
      <c r="G485">
        <v>45</v>
      </c>
      <c r="H485">
        <v>505.45</v>
      </c>
      <c r="I485">
        <v>55</v>
      </c>
      <c r="J485">
        <v>77</v>
      </c>
      <c r="K485">
        <v>4.9000000000000004</v>
      </c>
      <c r="L485">
        <v>290</v>
      </c>
      <c r="M485" t="s">
        <v>33</v>
      </c>
      <c r="N485" s="1">
        <v>2732</v>
      </c>
      <c r="O485" s="1">
        <v>-2226.5500000000002</v>
      </c>
      <c r="P485" s="2">
        <v>46141</v>
      </c>
      <c r="Q485" s="2">
        <v>45775</v>
      </c>
      <c r="R485" t="s">
        <v>89</v>
      </c>
      <c r="S485">
        <v>17</v>
      </c>
      <c r="T485">
        <v>38</v>
      </c>
      <c r="U485" t="s">
        <v>50</v>
      </c>
      <c r="V485" t="s">
        <v>61</v>
      </c>
      <c r="W485" t="s">
        <v>76</v>
      </c>
      <c r="X485" t="s">
        <v>1039</v>
      </c>
      <c r="Y485" t="s">
        <v>70</v>
      </c>
      <c r="Z485">
        <v>3</v>
      </c>
      <c r="AA485" t="s">
        <v>40</v>
      </c>
      <c r="AB485">
        <v>390</v>
      </c>
      <c r="AC485" t="s">
        <v>78</v>
      </c>
      <c r="AD485" t="s">
        <v>42</v>
      </c>
      <c r="AG485" t="s">
        <v>32</v>
      </c>
      <c r="AH485">
        <v>55</v>
      </c>
      <c r="AI485">
        <v>77</v>
      </c>
    </row>
    <row r="486" spans="1:35" x14ac:dyDescent="0.3">
      <c r="A486" t="s">
        <v>1040</v>
      </c>
      <c r="B486" t="s">
        <v>80</v>
      </c>
      <c r="C486" t="s">
        <v>72</v>
      </c>
      <c r="D486" t="s">
        <v>47</v>
      </c>
      <c r="E486" t="s">
        <v>32</v>
      </c>
      <c r="F486" s="1">
        <v>2220</v>
      </c>
      <c r="G486">
        <v>48</v>
      </c>
      <c r="H486" s="1">
        <v>1154.4000000000001</v>
      </c>
      <c r="I486">
        <v>172</v>
      </c>
      <c r="J486">
        <v>35</v>
      </c>
      <c r="K486">
        <v>1.7</v>
      </c>
      <c r="L486">
        <v>55</v>
      </c>
      <c r="M486" t="s">
        <v>33</v>
      </c>
      <c r="N486" s="1">
        <v>1518</v>
      </c>
      <c r="O486">
        <v>-363.6</v>
      </c>
      <c r="P486" s="2">
        <v>46142</v>
      </c>
      <c r="Q486" s="2">
        <v>45776</v>
      </c>
      <c r="R486" t="s">
        <v>34</v>
      </c>
      <c r="S486">
        <v>26</v>
      </c>
      <c r="T486">
        <v>45</v>
      </c>
      <c r="U486" t="s">
        <v>35</v>
      </c>
      <c r="V486" t="s">
        <v>68</v>
      </c>
      <c r="W486" t="s">
        <v>37</v>
      </c>
      <c r="X486" t="s">
        <v>1041</v>
      </c>
      <c r="Y486" t="s">
        <v>70</v>
      </c>
      <c r="Z486">
        <v>4</v>
      </c>
      <c r="AA486" t="s">
        <v>63</v>
      </c>
      <c r="AB486">
        <v>776</v>
      </c>
      <c r="AC486" t="s">
        <v>54</v>
      </c>
      <c r="AD486" t="s">
        <v>82</v>
      </c>
      <c r="AG486" t="s">
        <v>32</v>
      </c>
      <c r="AH486">
        <v>172</v>
      </c>
      <c r="AI486">
        <v>35</v>
      </c>
    </row>
    <row r="487" spans="1:35" x14ac:dyDescent="0.3">
      <c r="A487" t="s">
        <v>1042</v>
      </c>
      <c r="B487" t="s">
        <v>29</v>
      </c>
      <c r="C487" t="s">
        <v>72</v>
      </c>
      <c r="D487" t="s">
        <v>67</v>
      </c>
      <c r="E487" t="s">
        <v>56</v>
      </c>
      <c r="F487">
        <v>914</v>
      </c>
      <c r="G487">
        <v>44</v>
      </c>
      <c r="H487">
        <v>511.84</v>
      </c>
      <c r="I487">
        <v>66</v>
      </c>
      <c r="J487">
        <v>64</v>
      </c>
      <c r="K487">
        <v>1.4</v>
      </c>
      <c r="L487">
        <v>210</v>
      </c>
      <c r="M487" t="s">
        <v>60</v>
      </c>
      <c r="N487" s="1">
        <v>3559</v>
      </c>
      <c r="O487" s="1">
        <v>-3047.16</v>
      </c>
      <c r="P487" s="2">
        <v>46143</v>
      </c>
      <c r="Q487" s="2">
        <v>45777</v>
      </c>
      <c r="R487" t="s">
        <v>34</v>
      </c>
      <c r="S487">
        <v>44</v>
      </c>
      <c r="T487">
        <v>49</v>
      </c>
      <c r="U487" t="s">
        <v>50</v>
      </c>
      <c r="V487" t="s">
        <v>61</v>
      </c>
      <c r="W487" t="s">
        <v>37</v>
      </c>
      <c r="X487" t="s">
        <v>1043</v>
      </c>
      <c r="Y487" t="s">
        <v>53</v>
      </c>
      <c r="Z487">
        <v>5</v>
      </c>
      <c r="AA487" t="s">
        <v>40</v>
      </c>
      <c r="AB487">
        <v>615</v>
      </c>
      <c r="AC487" t="s">
        <v>54</v>
      </c>
      <c r="AD487" t="s">
        <v>55</v>
      </c>
      <c r="AG487" t="s">
        <v>56</v>
      </c>
      <c r="AH487">
        <v>66</v>
      </c>
      <c r="AI487">
        <v>64</v>
      </c>
    </row>
    <row r="488" spans="1:35" x14ac:dyDescent="0.3">
      <c r="A488" t="s">
        <v>1044</v>
      </c>
      <c r="B488" t="s">
        <v>29</v>
      </c>
      <c r="C488" t="s">
        <v>30</v>
      </c>
      <c r="D488" t="s">
        <v>96</v>
      </c>
      <c r="E488" t="s">
        <v>56</v>
      </c>
      <c r="F488" s="1">
        <v>1624</v>
      </c>
      <c r="G488">
        <v>26</v>
      </c>
      <c r="H488" s="1">
        <v>1201.76</v>
      </c>
      <c r="I488">
        <v>80</v>
      </c>
      <c r="J488">
        <v>59</v>
      </c>
      <c r="K488">
        <v>2.7</v>
      </c>
      <c r="L488">
        <v>86</v>
      </c>
      <c r="M488" t="s">
        <v>60</v>
      </c>
      <c r="N488" s="1">
        <v>3247</v>
      </c>
      <c r="O488" s="1">
        <v>-2045.24</v>
      </c>
      <c r="P488" s="2">
        <v>46144</v>
      </c>
      <c r="Q488" s="2">
        <v>45778</v>
      </c>
      <c r="R488" t="s">
        <v>89</v>
      </c>
      <c r="S488">
        <v>30</v>
      </c>
      <c r="T488">
        <v>29</v>
      </c>
      <c r="U488" t="s">
        <v>35</v>
      </c>
      <c r="V488" t="s">
        <v>36</v>
      </c>
      <c r="W488" t="s">
        <v>37</v>
      </c>
      <c r="X488" t="s">
        <v>1045</v>
      </c>
      <c r="Y488" t="s">
        <v>70</v>
      </c>
      <c r="Z488">
        <v>7</v>
      </c>
      <c r="AA488" t="s">
        <v>40</v>
      </c>
      <c r="AB488">
        <v>257</v>
      </c>
      <c r="AC488" t="s">
        <v>54</v>
      </c>
      <c r="AD488" t="s">
        <v>42</v>
      </c>
      <c r="AG488" t="s">
        <v>56</v>
      </c>
      <c r="AH488">
        <v>80</v>
      </c>
      <c r="AI488">
        <v>59</v>
      </c>
    </row>
    <row r="489" spans="1:35" x14ac:dyDescent="0.3">
      <c r="A489" t="s">
        <v>1046</v>
      </c>
      <c r="B489" t="s">
        <v>45</v>
      </c>
      <c r="C489" t="s">
        <v>46</v>
      </c>
      <c r="D489" t="s">
        <v>96</v>
      </c>
      <c r="E489" t="s">
        <v>59</v>
      </c>
      <c r="F489" s="1">
        <v>1347</v>
      </c>
      <c r="G489">
        <v>7</v>
      </c>
      <c r="H489" s="1">
        <v>1252.71</v>
      </c>
      <c r="I489">
        <v>59</v>
      </c>
      <c r="J489">
        <v>63</v>
      </c>
      <c r="K489">
        <v>4.3</v>
      </c>
      <c r="L489">
        <v>367</v>
      </c>
      <c r="M489" t="s">
        <v>33</v>
      </c>
      <c r="N489">
        <v>913</v>
      </c>
      <c r="O489">
        <v>339.71</v>
      </c>
      <c r="P489" s="2">
        <v>46145</v>
      </c>
      <c r="Q489" s="2">
        <v>45779</v>
      </c>
      <c r="R489" t="s">
        <v>34</v>
      </c>
      <c r="S489">
        <v>32</v>
      </c>
      <c r="T489">
        <v>50</v>
      </c>
      <c r="U489" t="s">
        <v>35</v>
      </c>
      <c r="V489" t="s">
        <v>61</v>
      </c>
      <c r="W489" t="s">
        <v>76</v>
      </c>
      <c r="X489" t="s">
        <v>1047</v>
      </c>
      <c r="Y489" t="s">
        <v>39</v>
      </c>
      <c r="Z489">
        <v>5</v>
      </c>
      <c r="AA489" t="s">
        <v>40</v>
      </c>
      <c r="AB489">
        <v>212</v>
      </c>
      <c r="AC489" t="s">
        <v>54</v>
      </c>
      <c r="AD489" t="s">
        <v>55</v>
      </c>
      <c r="AG489" t="s">
        <v>59</v>
      </c>
      <c r="AH489">
        <v>59</v>
      </c>
      <c r="AI489">
        <v>63</v>
      </c>
    </row>
    <row r="490" spans="1:35" x14ac:dyDescent="0.3">
      <c r="A490" t="s">
        <v>1048</v>
      </c>
      <c r="B490" t="s">
        <v>45</v>
      </c>
      <c r="C490" t="s">
        <v>66</v>
      </c>
      <c r="D490" t="s">
        <v>67</v>
      </c>
      <c r="E490" t="s">
        <v>59</v>
      </c>
      <c r="F490">
        <v>168</v>
      </c>
      <c r="G490">
        <v>8</v>
      </c>
      <c r="H490">
        <v>154.56</v>
      </c>
      <c r="I490">
        <v>58</v>
      </c>
      <c r="J490">
        <v>83</v>
      </c>
      <c r="K490">
        <v>4.9000000000000004</v>
      </c>
      <c r="L490">
        <v>45</v>
      </c>
      <c r="M490" t="s">
        <v>33</v>
      </c>
      <c r="N490" s="1">
        <v>2829</v>
      </c>
      <c r="O490" s="1">
        <v>-2674.44</v>
      </c>
      <c r="P490" s="2">
        <v>46146</v>
      </c>
      <c r="Q490" s="2">
        <v>45780</v>
      </c>
      <c r="R490" t="s">
        <v>89</v>
      </c>
      <c r="S490">
        <v>45</v>
      </c>
      <c r="T490">
        <v>47</v>
      </c>
      <c r="U490" t="s">
        <v>35</v>
      </c>
      <c r="V490" t="s">
        <v>61</v>
      </c>
      <c r="W490" t="s">
        <v>51</v>
      </c>
      <c r="X490" t="s">
        <v>1049</v>
      </c>
      <c r="Y490" t="s">
        <v>70</v>
      </c>
      <c r="Z490">
        <v>9</v>
      </c>
      <c r="AA490" t="s">
        <v>63</v>
      </c>
      <c r="AB490">
        <v>376</v>
      </c>
      <c r="AC490" t="s">
        <v>54</v>
      </c>
      <c r="AD490" t="s">
        <v>42</v>
      </c>
      <c r="AG490" t="s">
        <v>59</v>
      </c>
      <c r="AH490">
        <v>58</v>
      </c>
      <c r="AI490">
        <v>83</v>
      </c>
    </row>
    <row r="491" spans="1:35" x14ac:dyDescent="0.3">
      <c r="A491" t="s">
        <v>1050</v>
      </c>
      <c r="B491" t="s">
        <v>29</v>
      </c>
      <c r="C491" t="s">
        <v>72</v>
      </c>
      <c r="D491" t="s">
        <v>96</v>
      </c>
      <c r="E491" t="s">
        <v>43</v>
      </c>
      <c r="F491">
        <v>516</v>
      </c>
      <c r="G491">
        <v>41</v>
      </c>
      <c r="H491">
        <v>304.44</v>
      </c>
      <c r="I491">
        <v>60</v>
      </c>
      <c r="J491">
        <v>22</v>
      </c>
      <c r="K491">
        <v>4.2</v>
      </c>
      <c r="L491">
        <v>81</v>
      </c>
      <c r="M491" t="s">
        <v>60</v>
      </c>
      <c r="N491">
        <v>827</v>
      </c>
      <c r="O491">
        <v>-522.55999999999995</v>
      </c>
      <c r="P491" s="2">
        <v>46147</v>
      </c>
      <c r="Q491" s="2">
        <v>45781</v>
      </c>
      <c r="R491" t="s">
        <v>49</v>
      </c>
      <c r="S491">
        <v>30</v>
      </c>
      <c r="T491">
        <v>34</v>
      </c>
      <c r="U491" t="s">
        <v>35</v>
      </c>
      <c r="V491" t="s">
        <v>36</v>
      </c>
      <c r="W491" t="s">
        <v>51</v>
      </c>
      <c r="X491" t="s">
        <v>1051</v>
      </c>
      <c r="Y491" t="s">
        <v>53</v>
      </c>
      <c r="Z491">
        <v>9</v>
      </c>
      <c r="AA491" t="s">
        <v>40</v>
      </c>
      <c r="AB491">
        <v>898</v>
      </c>
      <c r="AC491" t="s">
        <v>54</v>
      </c>
      <c r="AD491" t="s">
        <v>42</v>
      </c>
      <c r="AG491" t="s">
        <v>43</v>
      </c>
      <c r="AH491">
        <v>60</v>
      </c>
      <c r="AI491">
        <v>22</v>
      </c>
    </row>
    <row r="492" spans="1:35" x14ac:dyDescent="0.3">
      <c r="A492" t="s">
        <v>1052</v>
      </c>
      <c r="B492" t="s">
        <v>80</v>
      </c>
      <c r="C492" t="s">
        <v>46</v>
      </c>
      <c r="D492" t="s">
        <v>96</v>
      </c>
      <c r="E492" t="s">
        <v>56</v>
      </c>
      <c r="F492" s="1">
        <v>1349</v>
      </c>
      <c r="G492">
        <v>24</v>
      </c>
      <c r="H492" s="1">
        <v>1025.24</v>
      </c>
      <c r="I492">
        <v>98</v>
      </c>
      <c r="J492">
        <v>3</v>
      </c>
      <c r="K492">
        <v>4.9000000000000004</v>
      </c>
      <c r="L492">
        <v>40</v>
      </c>
      <c r="M492" t="s">
        <v>48</v>
      </c>
      <c r="N492" s="1">
        <v>2444</v>
      </c>
      <c r="O492" s="1">
        <v>-1418.76</v>
      </c>
      <c r="P492" s="2">
        <v>46148</v>
      </c>
      <c r="Q492" s="2">
        <v>45782</v>
      </c>
      <c r="R492" t="s">
        <v>49</v>
      </c>
      <c r="S492">
        <v>29</v>
      </c>
      <c r="T492">
        <v>28</v>
      </c>
      <c r="U492" t="s">
        <v>35</v>
      </c>
      <c r="V492" t="s">
        <v>36</v>
      </c>
      <c r="W492" t="s">
        <v>76</v>
      </c>
      <c r="X492" t="s">
        <v>1053</v>
      </c>
      <c r="Y492" t="s">
        <v>39</v>
      </c>
      <c r="Z492">
        <v>7</v>
      </c>
      <c r="AA492" t="s">
        <v>63</v>
      </c>
      <c r="AB492">
        <v>126</v>
      </c>
      <c r="AC492" t="s">
        <v>78</v>
      </c>
      <c r="AD492" t="s">
        <v>82</v>
      </c>
      <c r="AG492" t="s">
        <v>56</v>
      </c>
      <c r="AH492">
        <v>98</v>
      </c>
      <c r="AI492">
        <v>3</v>
      </c>
    </row>
    <row r="493" spans="1:35" x14ac:dyDescent="0.3">
      <c r="A493" t="s">
        <v>1054</v>
      </c>
      <c r="B493" t="s">
        <v>75</v>
      </c>
      <c r="C493" t="s">
        <v>46</v>
      </c>
      <c r="D493" t="s">
        <v>58</v>
      </c>
      <c r="E493" t="s">
        <v>43</v>
      </c>
      <c r="F493">
        <v>405</v>
      </c>
      <c r="G493">
        <v>15</v>
      </c>
      <c r="H493">
        <v>344.25</v>
      </c>
      <c r="I493">
        <v>109</v>
      </c>
      <c r="J493">
        <v>99</v>
      </c>
      <c r="K493">
        <v>2.7</v>
      </c>
      <c r="L493">
        <v>498</v>
      </c>
      <c r="M493" t="s">
        <v>60</v>
      </c>
      <c r="N493" s="1">
        <v>2073</v>
      </c>
      <c r="O493" s="1">
        <v>-1728.75</v>
      </c>
      <c r="P493" s="2">
        <v>46149</v>
      </c>
      <c r="Q493" s="2">
        <v>45783</v>
      </c>
      <c r="R493" t="s">
        <v>49</v>
      </c>
      <c r="S493">
        <v>14</v>
      </c>
      <c r="T493">
        <v>29</v>
      </c>
      <c r="U493" t="s">
        <v>50</v>
      </c>
      <c r="V493" t="s">
        <v>61</v>
      </c>
      <c r="W493" t="s">
        <v>51</v>
      </c>
      <c r="X493" t="s">
        <v>1055</v>
      </c>
      <c r="Y493" t="s">
        <v>70</v>
      </c>
      <c r="Z493">
        <v>4</v>
      </c>
      <c r="AA493" t="s">
        <v>63</v>
      </c>
      <c r="AB493">
        <v>947</v>
      </c>
      <c r="AC493" t="s">
        <v>54</v>
      </c>
      <c r="AD493" t="s">
        <v>42</v>
      </c>
      <c r="AG493" t="s">
        <v>43</v>
      </c>
      <c r="AH493">
        <v>109</v>
      </c>
      <c r="AI493">
        <v>99</v>
      </c>
    </row>
    <row r="494" spans="1:35" x14ac:dyDescent="0.3">
      <c r="A494" t="s">
        <v>1056</v>
      </c>
      <c r="B494" t="s">
        <v>65</v>
      </c>
      <c r="C494" t="s">
        <v>66</v>
      </c>
      <c r="D494" t="s">
        <v>47</v>
      </c>
      <c r="E494" t="s">
        <v>56</v>
      </c>
      <c r="F494" s="1">
        <v>4463</v>
      </c>
      <c r="G494">
        <v>23</v>
      </c>
      <c r="H494" s="1">
        <v>3436.51</v>
      </c>
      <c r="I494">
        <v>154</v>
      </c>
      <c r="J494">
        <v>93</v>
      </c>
      <c r="K494">
        <v>1.6</v>
      </c>
      <c r="L494">
        <v>50</v>
      </c>
      <c r="M494" t="s">
        <v>48</v>
      </c>
      <c r="N494" s="1">
        <v>2794</v>
      </c>
      <c r="O494">
        <v>642.51</v>
      </c>
      <c r="P494" s="2">
        <v>46150</v>
      </c>
      <c r="Q494" s="2">
        <v>45784</v>
      </c>
      <c r="R494" t="s">
        <v>49</v>
      </c>
      <c r="S494">
        <v>40</v>
      </c>
      <c r="T494">
        <v>69</v>
      </c>
      <c r="U494" t="s">
        <v>50</v>
      </c>
      <c r="V494" t="s">
        <v>61</v>
      </c>
      <c r="W494" t="s">
        <v>76</v>
      </c>
      <c r="X494" t="s">
        <v>1057</v>
      </c>
      <c r="Y494" t="s">
        <v>70</v>
      </c>
      <c r="Z494">
        <v>4</v>
      </c>
      <c r="AA494" t="s">
        <v>40</v>
      </c>
      <c r="AB494">
        <v>247</v>
      </c>
      <c r="AC494" t="s">
        <v>41</v>
      </c>
      <c r="AD494" t="s">
        <v>82</v>
      </c>
      <c r="AG494" t="s">
        <v>56</v>
      </c>
      <c r="AH494">
        <v>154</v>
      </c>
      <c r="AI494">
        <v>93</v>
      </c>
    </row>
    <row r="495" spans="1:35" x14ac:dyDescent="0.3">
      <c r="A495" t="s">
        <v>1058</v>
      </c>
      <c r="B495" t="s">
        <v>65</v>
      </c>
      <c r="C495" t="s">
        <v>46</v>
      </c>
      <c r="D495" t="s">
        <v>58</v>
      </c>
      <c r="E495" t="s">
        <v>59</v>
      </c>
      <c r="F495" s="1">
        <v>4799</v>
      </c>
      <c r="G495">
        <v>29</v>
      </c>
      <c r="H495" s="1">
        <v>3407.29</v>
      </c>
      <c r="I495">
        <v>44</v>
      </c>
      <c r="J495">
        <v>9</v>
      </c>
      <c r="K495">
        <v>1.6</v>
      </c>
      <c r="L495">
        <v>13</v>
      </c>
      <c r="M495" t="s">
        <v>48</v>
      </c>
      <c r="N495">
        <v>468</v>
      </c>
      <c r="O495" s="1">
        <v>2939.29</v>
      </c>
      <c r="P495" s="2">
        <v>46151</v>
      </c>
      <c r="Q495" s="2">
        <v>45785</v>
      </c>
      <c r="R495" t="s">
        <v>49</v>
      </c>
      <c r="S495">
        <v>4</v>
      </c>
      <c r="T495">
        <v>57</v>
      </c>
      <c r="U495" t="s">
        <v>35</v>
      </c>
      <c r="V495" t="s">
        <v>68</v>
      </c>
      <c r="W495" t="s">
        <v>51</v>
      </c>
      <c r="X495" t="s">
        <v>1059</v>
      </c>
      <c r="Y495" t="s">
        <v>70</v>
      </c>
      <c r="Z495">
        <v>4</v>
      </c>
      <c r="AA495" t="s">
        <v>40</v>
      </c>
      <c r="AB495">
        <v>780</v>
      </c>
      <c r="AC495" t="s">
        <v>54</v>
      </c>
      <c r="AD495" t="s">
        <v>42</v>
      </c>
      <c r="AG495" t="s">
        <v>59</v>
      </c>
      <c r="AH495">
        <v>44</v>
      </c>
      <c r="AI495">
        <v>9</v>
      </c>
    </row>
    <row r="496" spans="1:35" x14ac:dyDescent="0.3">
      <c r="A496" t="s">
        <v>1060</v>
      </c>
      <c r="B496" t="s">
        <v>80</v>
      </c>
      <c r="C496" t="s">
        <v>72</v>
      </c>
      <c r="D496" t="s">
        <v>58</v>
      </c>
      <c r="E496" t="s">
        <v>43</v>
      </c>
      <c r="F496" s="1">
        <v>2152</v>
      </c>
      <c r="G496">
        <v>41</v>
      </c>
      <c r="H496" s="1">
        <v>1269.68</v>
      </c>
      <c r="I496">
        <v>50</v>
      </c>
      <c r="J496">
        <v>96</v>
      </c>
      <c r="K496">
        <v>4.5999999999999996</v>
      </c>
      <c r="L496">
        <v>359</v>
      </c>
      <c r="M496" t="s">
        <v>60</v>
      </c>
      <c r="N496" s="1">
        <v>2618</v>
      </c>
      <c r="O496" s="1">
        <v>-1348.32</v>
      </c>
      <c r="P496" s="2">
        <v>46152</v>
      </c>
      <c r="Q496" s="2">
        <v>45786</v>
      </c>
      <c r="R496" t="s">
        <v>49</v>
      </c>
      <c r="S496">
        <v>31</v>
      </c>
      <c r="T496">
        <v>57</v>
      </c>
      <c r="U496" t="s">
        <v>50</v>
      </c>
      <c r="V496" t="s">
        <v>68</v>
      </c>
      <c r="W496" t="s">
        <v>37</v>
      </c>
      <c r="X496" t="s">
        <v>1061</v>
      </c>
      <c r="Y496" t="s">
        <v>70</v>
      </c>
      <c r="Z496">
        <v>9</v>
      </c>
      <c r="AA496" t="s">
        <v>63</v>
      </c>
      <c r="AB496">
        <v>984</v>
      </c>
      <c r="AC496" t="s">
        <v>54</v>
      </c>
      <c r="AD496" t="s">
        <v>55</v>
      </c>
      <c r="AG496" t="s">
        <v>43</v>
      </c>
      <c r="AH496">
        <v>50</v>
      </c>
      <c r="AI496">
        <v>96</v>
      </c>
    </row>
    <row r="497" spans="1:35" x14ac:dyDescent="0.3">
      <c r="A497" t="s">
        <v>1062</v>
      </c>
      <c r="B497" t="s">
        <v>75</v>
      </c>
      <c r="C497" t="s">
        <v>46</v>
      </c>
      <c r="D497" t="s">
        <v>58</v>
      </c>
      <c r="E497" t="s">
        <v>56</v>
      </c>
      <c r="F497" s="1">
        <v>1319</v>
      </c>
      <c r="G497">
        <v>14</v>
      </c>
      <c r="H497" s="1">
        <v>1134.3399999999999</v>
      </c>
      <c r="I497">
        <v>21</v>
      </c>
      <c r="J497">
        <v>17</v>
      </c>
      <c r="K497">
        <v>1.6</v>
      </c>
      <c r="L497">
        <v>409</v>
      </c>
      <c r="M497" t="s">
        <v>48</v>
      </c>
      <c r="N497" s="1">
        <v>1189</v>
      </c>
      <c r="O497">
        <v>-54.66</v>
      </c>
      <c r="P497" s="2">
        <v>46153</v>
      </c>
      <c r="Q497" s="2">
        <v>45787</v>
      </c>
      <c r="R497" t="s">
        <v>89</v>
      </c>
      <c r="S497">
        <v>37</v>
      </c>
      <c r="T497">
        <v>35</v>
      </c>
      <c r="U497" t="s">
        <v>50</v>
      </c>
      <c r="V497" t="s">
        <v>61</v>
      </c>
      <c r="W497" t="s">
        <v>37</v>
      </c>
      <c r="X497" t="s">
        <v>1063</v>
      </c>
      <c r="Y497" t="s">
        <v>53</v>
      </c>
      <c r="Z497">
        <v>13</v>
      </c>
      <c r="AA497" t="s">
        <v>40</v>
      </c>
      <c r="AB497">
        <v>479</v>
      </c>
      <c r="AC497" t="s">
        <v>78</v>
      </c>
      <c r="AD497" t="s">
        <v>55</v>
      </c>
      <c r="AG497" t="s">
        <v>56</v>
      </c>
      <c r="AH497">
        <v>21</v>
      </c>
      <c r="AI497">
        <v>17</v>
      </c>
    </row>
    <row r="498" spans="1:35" x14ac:dyDescent="0.3">
      <c r="A498" t="s">
        <v>1064</v>
      </c>
      <c r="B498" t="s">
        <v>65</v>
      </c>
      <c r="C498" t="s">
        <v>66</v>
      </c>
      <c r="D498" t="s">
        <v>67</v>
      </c>
      <c r="E498" t="s">
        <v>43</v>
      </c>
      <c r="F498">
        <v>907</v>
      </c>
      <c r="G498">
        <v>29</v>
      </c>
      <c r="H498">
        <v>643.97</v>
      </c>
      <c r="I498">
        <v>4</v>
      </c>
      <c r="J498">
        <v>57</v>
      </c>
      <c r="K498">
        <v>2.1</v>
      </c>
      <c r="L498">
        <v>330</v>
      </c>
      <c r="M498" t="s">
        <v>48</v>
      </c>
      <c r="N498">
        <v>196</v>
      </c>
      <c r="O498">
        <v>447.97</v>
      </c>
      <c r="P498" s="2">
        <v>46154</v>
      </c>
      <c r="Q498" s="2">
        <v>45788</v>
      </c>
      <c r="R498" t="s">
        <v>49</v>
      </c>
      <c r="S498">
        <v>46</v>
      </c>
      <c r="T498">
        <v>25</v>
      </c>
      <c r="U498" t="s">
        <v>35</v>
      </c>
      <c r="V498" t="s">
        <v>61</v>
      </c>
      <c r="W498" t="s">
        <v>37</v>
      </c>
      <c r="X498" t="s">
        <v>1065</v>
      </c>
      <c r="Y498" t="s">
        <v>39</v>
      </c>
      <c r="Z498">
        <v>10</v>
      </c>
      <c r="AA498" t="s">
        <v>63</v>
      </c>
      <c r="AB498">
        <v>955</v>
      </c>
      <c r="AC498" t="s">
        <v>78</v>
      </c>
      <c r="AD498" t="s">
        <v>82</v>
      </c>
      <c r="AG498" t="s">
        <v>43</v>
      </c>
      <c r="AH498">
        <v>4</v>
      </c>
      <c r="AI498">
        <v>57</v>
      </c>
    </row>
    <row r="499" spans="1:35" x14ac:dyDescent="0.3">
      <c r="A499" t="s">
        <v>1066</v>
      </c>
      <c r="B499" t="s">
        <v>80</v>
      </c>
      <c r="C499" t="s">
        <v>30</v>
      </c>
      <c r="D499" t="s">
        <v>96</v>
      </c>
      <c r="E499" t="s">
        <v>59</v>
      </c>
      <c r="F499" s="1">
        <v>4212</v>
      </c>
      <c r="G499">
        <v>22</v>
      </c>
      <c r="H499" s="1">
        <v>3285.36</v>
      </c>
      <c r="I499">
        <v>179</v>
      </c>
      <c r="J499">
        <v>70</v>
      </c>
      <c r="K499">
        <v>1.3</v>
      </c>
      <c r="L499">
        <v>219</v>
      </c>
      <c r="M499" t="s">
        <v>48</v>
      </c>
      <c r="N499" s="1">
        <v>2174</v>
      </c>
      <c r="O499" s="1">
        <v>1111.3599999999999</v>
      </c>
      <c r="P499" s="2">
        <v>46155</v>
      </c>
      <c r="Q499" s="2">
        <v>45789</v>
      </c>
      <c r="R499" t="s">
        <v>34</v>
      </c>
      <c r="S499">
        <v>35</v>
      </c>
      <c r="T499">
        <v>63</v>
      </c>
      <c r="U499" t="s">
        <v>35</v>
      </c>
      <c r="V499" t="s">
        <v>36</v>
      </c>
      <c r="W499" t="s">
        <v>76</v>
      </c>
      <c r="X499" t="s">
        <v>1067</v>
      </c>
      <c r="Y499" t="s">
        <v>53</v>
      </c>
      <c r="Z499">
        <v>5</v>
      </c>
      <c r="AA499" t="s">
        <v>63</v>
      </c>
      <c r="AB499">
        <v>953</v>
      </c>
      <c r="AC499" t="s">
        <v>41</v>
      </c>
      <c r="AD499" t="s">
        <v>82</v>
      </c>
      <c r="AG499" t="s">
        <v>59</v>
      </c>
      <c r="AH499">
        <v>179</v>
      </c>
      <c r="AI499">
        <v>70</v>
      </c>
    </row>
    <row r="500" spans="1:35" x14ac:dyDescent="0.3">
      <c r="A500" t="s">
        <v>1068</v>
      </c>
      <c r="B500" t="s">
        <v>29</v>
      </c>
      <c r="C500" t="s">
        <v>84</v>
      </c>
      <c r="D500" t="s">
        <v>96</v>
      </c>
      <c r="E500" t="s">
        <v>43</v>
      </c>
      <c r="F500" s="1">
        <v>2021</v>
      </c>
      <c r="G500">
        <v>25</v>
      </c>
      <c r="H500" s="1">
        <v>1515.75</v>
      </c>
      <c r="I500">
        <v>42</v>
      </c>
      <c r="J500">
        <v>37</v>
      </c>
      <c r="K500">
        <v>4.3</v>
      </c>
      <c r="L500">
        <v>1</v>
      </c>
      <c r="M500" t="s">
        <v>48</v>
      </c>
      <c r="N500" s="1">
        <v>3031</v>
      </c>
      <c r="O500" s="1">
        <v>-1515.25</v>
      </c>
      <c r="P500" s="2">
        <v>46156</v>
      </c>
      <c r="Q500" s="2">
        <v>45790</v>
      </c>
      <c r="R500" t="s">
        <v>49</v>
      </c>
      <c r="S500">
        <v>42</v>
      </c>
      <c r="T500">
        <v>23</v>
      </c>
      <c r="U500" t="s">
        <v>50</v>
      </c>
      <c r="V500" t="s">
        <v>61</v>
      </c>
      <c r="W500" t="s">
        <v>37</v>
      </c>
      <c r="X500" t="s">
        <v>1069</v>
      </c>
      <c r="Y500" t="s">
        <v>39</v>
      </c>
      <c r="Z500">
        <v>4</v>
      </c>
      <c r="AA500" t="s">
        <v>63</v>
      </c>
      <c r="AB500">
        <v>575</v>
      </c>
      <c r="AC500" t="s">
        <v>78</v>
      </c>
      <c r="AD500" t="s">
        <v>42</v>
      </c>
      <c r="AG500" t="s">
        <v>43</v>
      </c>
      <c r="AH500">
        <v>42</v>
      </c>
      <c r="AI500">
        <v>37</v>
      </c>
    </row>
    <row r="501" spans="1:35" x14ac:dyDescent="0.3">
      <c r="A501" t="s">
        <v>1070</v>
      </c>
      <c r="B501" t="s">
        <v>45</v>
      </c>
      <c r="C501" t="s">
        <v>30</v>
      </c>
      <c r="D501" t="s">
        <v>67</v>
      </c>
      <c r="E501" t="s">
        <v>59</v>
      </c>
      <c r="F501" s="1">
        <v>1394</v>
      </c>
      <c r="G501">
        <v>46</v>
      </c>
      <c r="H501">
        <v>752.76</v>
      </c>
      <c r="I501">
        <v>156</v>
      </c>
      <c r="J501">
        <v>75</v>
      </c>
      <c r="K501">
        <v>1</v>
      </c>
      <c r="L501">
        <v>388</v>
      </c>
      <c r="M501" t="s">
        <v>60</v>
      </c>
      <c r="N501" s="1">
        <v>2161</v>
      </c>
      <c r="O501" s="1">
        <v>-1408.24</v>
      </c>
      <c r="P501" s="2">
        <v>46157</v>
      </c>
      <c r="Q501" s="2">
        <v>45791</v>
      </c>
      <c r="R501" t="s">
        <v>49</v>
      </c>
      <c r="S501">
        <v>20</v>
      </c>
      <c r="T501">
        <v>59</v>
      </c>
      <c r="U501" t="s">
        <v>35</v>
      </c>
      <c r="V501" t="s">
        <v>68</v>
      </c>
      <c r="W501" t="s">
        <v>76</v>
      </c>
      <c r="X501" t="s">
        <v>1071</v>
      </c>
      <c r="Y501" t="s">
        <v>70</v>
      </c>
      <c r="Z501">
        <v>2</v>
      </c>
      <c r="AA501" t="s">
        <v>63</v>
      </c>
      <c r="AB501">
        <v>809</v>
      </c>
      <c r="AC501" t="s">
        <v>78</v>
      </c>
      <c r="AD501" t="s">
        <v>42</v>
      </c>
      <c r="AG501" t="s">
        <v>59</v>
      </c>
      <c r="AH501">
        <v>156</v>
      </c>
      <c r="AI501">
        <v>75</v>
      </c>
    </row>
    <row r="502" spans="1:35" x14ac:dyDescent="0.3">
      <c r="A502" t="s">
        <v>1072</v>
      </c>
      <c r="B502" t="s">
        <v>29</v>
      </c>
      <c r="C502" t="s">
        <v>46</v>
      </c>
      <c r="D502" t="s">
        <v>47</v>
      </c>
      <c r="E502" t="s">
        <v>56</v>
      </c>
      <c r="F502" s="1">
        <v>3205</v>
      </c>
      <c r="G502">
        <v>12</v>
      </c>
      <c r="H502" s="1">
        <v>2820.4</v>
      </c>
      <c r="I502">
        <v>69</v>
      </c>
      <c r="J502">
        <v>97</v>
      </c>
      <c r="K502">
        <v>2.8</v>
      </c>
      <c r="L502">
        <v>95</v>
      </c>
      <c r="M502" t="s">
        <v>33</v>
      </c>
      <c r="N502" s="1">
        <v>3075</v>
      </c>
      <c r="O502">
        <v>-254.6</v>
      </c>
      <c r="P502" s="2">
        <v>46158</v>
      </c>
      <c r="Q502" s="2">
        <v>45792</v>
      </c>
      <c r="R502" t="s">
        <v>34</v>
      </c>
      <c r="S502">
        <v>9</v>
      </c>
      <c r="T502">
        <v>67</v>
      </c>
      <c r="U502" t="s">
        <v>50</v>
      </c>
      <c r="V502" t="s">
        <v>61</v>
      </c>
      <c r="W502" t="s">
        <v>76</v>
      </c>
      <c r="X502" t="s">
        <v>1073</v>
      </c>
      <c r="Y502" t="s">
        <v>53</v>
      </c>
      <c r="Z502">
        <v>3</v>
      </c>
      <c r="AA502" t="s">
        <v>40</v>
      </c>
      <c r="AB502">
        <v>341</v>
      </c>
      <c r="AC502" t="s">
        <v>41</v>
      </c>
      <c r="AD502" t="s">
        <v>42</v>
      </c>
      <c r="AG502" t="s">
        <v>56</v>
      </c>
      <c r="AH502">
        <v>69</v>
      </c>
      <c r="AI502">
        <v>97</v>
      </c>
    </row>
    <row r="503" spans="1:35" x14ac:dyDescent="0.3">
      <c r="A503" t="s">
        <v>1074</v>
      </c>
      <c r="B503" t="s">
        <v>75</v>
      </c>
      <c r="C503" t="s">
        <v>66</v>
      </c>
      <c r="D503" t="s">
        <v>31</v>
      </c>
      <c r="E503" t="s">
        <v>32</v>
      </c>
      <c r="F503" s="1">
        <v>3243</v>
      </c>
      <c r="G503">
        <v>20</v>
      </c>
      <c r="H503" s="1">
        <v>2594.4</v>
      </c>
      <c r="I503">
        <v>158</v>
      </c>
      <c r="J503">
        <v>24</v>
      </c>
      <c r="K503">
        <v>1.9</v>
      </c>
      <c r="L503">
        <v>128</v>
      </c>
      <c r="M503" t="s">
        <v>48</v>
      </c>
      <c r="N503" s="1">
        <v>2384</v>
      </c>
      <c r="O503">
        <v>210.4</v>
      </c>
      <c r="P503" s="2">
        <v>46159</v>
      </c>
      <c r="Q503" s="2">
        <v>45793</v>
      </c>
      <c r="R503" t="s">
        <v>34</v>
      </c>
      <c r="S503">
        <v>46</v>
      </c>
      <c r="T503">
        <v>40</v>
      </c>
      <c r="U503" t="s">
        <v>50</v>
      </c>
      <c r="V503" t="s">
        <v>36</v>
      </c>
      <c r="W503" t="s">
        <v>51</v>
      </c>
      <c r="X503" t="s">
        <v>1075</v>
      </c>
      <c r="Y503" t="s">
        <v>53</v>
      </c>
      <c r="Z503">
        <v>11</v>
      </c>
      <c r="AA503" t="s">
        <v>40</v>
      </c>
      <c r="AB503">
        <v>666</v>
      </c>
      <c r="AC503" t="s">
        <v>41</v>
      </c>
      <c r="AD503" t="s">
        <v>82</v>
      </c>
      <c r="AG503" t="s">
        <v>32</v>
      </c>
      <c r="AH503">
        <v>158</v>
      </c>
      <c r="AI503">
        <v>24</v>
      </c>
    </row>
    <row r="504" spans="1:35" x14ac:dyDescent="0.3">
      <c r="A504" t="s">
        <v>1076</v>
      </c>
      <c r="B504" t="s">
        <v>65</v>
      </c>
      <c r="C504" t="s">
        <v>84</v>
      </c>
      <c r="D504" t="s">
        <v>47</v>
      </c>
      <c r="E504" t="s">
        <v>56</v>
      </c>
      <c r="F504" s="1">
        <v>2888</v>
      </c>
      <c r="G504">
        <v>8</v>
      </c>
      <c r="H504" s="1">
        <v>2656.96</v>
      </c>
      <c r="I504">
        <v>8</v>
      </c>
      <c r="J504">
        <v>86</v>
      </c>
      <c r="K504">
        <v>2.7</v>
      </c>
      <c r="L504">
        <v>263</v>
      </c>
      <c r="M504" t="s">
        <v>33</v>
      </c>
      <c r="N504">
        <v>288</v>
      </c>
      <c r="O504" s="1">
        <v>2368.96</v>
      </c>
      <c r="P504" s="2">
        <v>46160</v>
      </c>
      <c r="Q504" s="2">
        <v>45794</v>
      </c>
      <c r="R504" t="s">
        <v>89</v>
      </c>
      <c r="S504">
        <v>20</v>
      </c>
      <c r="T504">
        <v>55</v>
      </c>
      <c r="U504" t="s">
        <v>35</v>
      </c>
      <c r="V504" t="s">
        <v>68</v>
      </c>
      <c r="W504" t="s">
        <v>51</v>
      </c>
      <c r="X504" t="s">
        <v>1077</v>
      </c>
      <c r="Y504" t="s">
        <v>70</v>
      </c>
      <c r="Z504">
        <v>6</v>
      </c>
      <c r="AA504" t="s">
        <v>40</v>
      </c>
      <c r="AB504">
        <v>137</v>
      </c>
      <c r="AC504" t="s">
        <v>41</v>
      </c>
      <c r="AD504" t="s">
        <v>82</v>
      </c>
      <c r="AG504" t="s">
        <v>56</v>
      </c>
      <c r="AH504">
        <v>8</v>
      </c>
      <c r="AI504">
        <v>86</v>
      </c>
    </row>
    <row r="505" spans="1:35" x14ac:dyDescent="0.3">
      <c r="A505" t="s">
        <v>1078</v>
      </c>
      <c r="B505" t="s">
        <v>29</v>
      </c>
      <c r="C505" t="s">
        <v>30</v>
      </c>
      <c r="D505" t="s">
        <v>96</v>
      </c>
      <c r="E505" t="s">
        <v>43</v>
      </c>
      <c r="F505" s="1">
        <v>2844</v>
      </c>
      <c r="G505">
        <v>38</v>
      </c>
      <c r="H505" s="1">
        <v>1763.28</v>
      </c>
      <c r="I505">
        <v>171</v>
      </c>
      <c r="J505">
        <v>87</v>
      </c>
      <c r="K505">
        <v>2.2000000000000002</v>
      </c>
      <c r="L505">
        <v>302</v>
      </c>
      <c r="M505" t="s">
        <v>48</v>
      </c>
      <c r="N505" s="1">
        <v>3768</v>
      </c>
      <c r="O505" s="1">
        <v>-2004.72</v>
      </c>
      <c r="P505" s="2">
        <v>46161</v>
      </c>
      <c r="Q505" s="2">
        <v>45795</v>
      </c>
      <c r="R505" t="s">
        <v>34</v>
      </c>
      <c r="S505">
        <v>6</v>
      </c>
      <c r="T505">
        <v>18</v>
      </c>
      <c r="U505" t="s">
        <v>50</v>
      </c>
      <c r="V505" t="s">
        <v>68</v>
      </c>
      <c r="W505" t="s">
        <v>76</v>
      </c>
      <c r="X505" t="s">
        <v>1079</v>
      </c>
      <c r="Y505" t="s">
        <v>70</v>
      </c>
      <c r="Z505">
        <v>9</v>
      </c>
      <c r="AA505" t="s">
        <v>63</v>
      </c>
      <c r="AB505">
        <v>670</v>
      </c>
      <c r="AC505" t="s">
        <v>54</v>
      </c>
      <c r="AD505" t="s">
        <v>42</v>
      </c>
      <c r="AG505" t="s">
        <v>43</v>
      </c>
      <c r="AH505">
        <v>171</v>
      </c>
      <c r="AI505">
        <v>87</v>
      </c>
    </row>
    <row r="506" spans="1:35" x14ac:dyDescent="0.3">
      <c r="A506" t="s">
        <v>1080</v>
      </c>
      <c r="B506" t="s">
        <v>65</v>
      </c>
      <c r="C506" t="s">
        <v>72</v>
      </c>
      <c r="D506" t="s">
        <v>67</v>
      </c>
      <c r="E506" t="s">
        <v>43</v>
      </c>
      <c r="F506" s="1">
        <v>3654</v>
      </c>
      <c r="G506">
        <v>20</v>
      </c>
      <c r="H506" s="1">
        <v>2923.2</v>
      </c>
      <c r="I506">
        <v>7</v>
      </c>
      <c r="J506">
        <v>29</v>
      </c>
      <c r="K506">
        <v>1</v>
      </c>
      <c r="L506">
        <v>351</v>
      </c>
      <c r="M506" t="s">
        <v>33</v>
      </c>
      <c r="N506" s="1">
        <v>2285</v>
      </c>
      <c r="O506">
        <v>638.20000000000005</v>
      </c>
      <c r="P506" s="2">
        <v>46162</v>
      </c>
      <c r="Q506" s="2">
        <v>45796</v>
      </c>
      <c r="R506" t="s">
        <v>49</v>
      </c>
      <c r="S506">
        <v>43</v>
      </c>
      <c r="T506">
        <v>40</v>
      </c>
      <c r="U506" t="s">
        <v>35</v>
      </c>
      <c r="V506" t="s">
        <v>36</v>
      </c>
      <c r="W506" t="s">
        <v>37</v>
      </c>
      <c r="X506" t="s">
        <v>1081</v>
      </c>
      <c r="Y506" t="s">
        <v>70</v>
      </c>
      <c r="Z506">
        <v>4</v>
      </c>
      <c r="AA506" t="s">
        <v>40</v>
      </c>
      <c r="AB506">
        <v>624</v>
      </c>
      <c r="AC506" t="s">
        <v>54</v>
      </c>
      <c r="AD506" t="s">
        <v>82</v>
      </c>
      <c r="AG506" t="s">
        <v>43</v>
      </c>
      <c r="AH506">
        <v>7</v>
      </c>
      <c r="AI506">
        <v>29</v>
      </c>
    </row>
    <row r="507" spans="1:35" x14ac:dyDescent="0.3">
      <c r="A507" t="s">
        <v>1082</v>
      </c>
      <c r="B507" t="s">
        <v>45</v>
      </c>
      <c r="C507" t="s">
        <v>72</v>
      </c>
      <c r="D507" t="s">
        <v>31</v>
      </c>
      <c r="E507" t="s">
        <v>59</v>
      </c>
      <c r="F507" s="1">
        <v>4605</v>
      </c>
      <c r="G507">
        <v>21</v>
      </c>
      <c r="H507" s="1">
        <v>3637.95</v>
      </c>
      <c r="I507">
        <v>22</v>
      </c>
      <c r="J507">
        <v>57</v>
      </c>
      <c r="K507">
        <v>2.1</v>
      </c>
      <c r="L507">
        <v>299</v>
      </c>
      <c r="M507" t="s">
        <v>60</v>
      </c>
      <c r="N507" s="1">
        <v>3000</v>
      </c>
      <c r="O507">
        <v>637.95000000000005</v>
      </c>
      <c r="P507" s="2">
        <v>46163</v>
      </c>
      <c r="Q507" s="2">
        <v>45797</v>
      </c>
      <c r="R507" t="s">
        <v>34</v>
      </c>
      <c r="S507">
        <v>32</v>
      </c>
      <c r="T507">
        <v>36</v>
      </c>
      <c r="U507" t="s">
        <v>35</v>
      </c>
      <c r="V507" t="s">
        <v>61</v>
      </c>
      <c r="W507" t="s">
        <v>51</v>
      </c>
      <c r="X507" t="s">
        <v>1083</v>
      </c>
      <c r="Y507" t="s">
        <v>53</v>
      </c>
      <c r="Z507">
        <v>9</v>
      </c>
      <c r="AA507" t="s">
        <v>63</v>
      </c>
      <c r="AB507">
        <v>611</v>
      </c>
      <c r="AC507" t="s">
        <v>41</v>
      </c>
      <c r="AD507" t="s">
        <v>82</v>
      </c>
      <c r="AG507" t="s">
        <v>59</v>
      </c>
      <c r="AH507">
        <v>22</v>
      </c>
      <c r="AI507">
        <v>57</v>
      </c>
    </row>
    <row r="508" spans="1:35" x14ac:dyDescent="0.3">
      <c r="A508" t="s">
        <v>1084</v>
      </c>
      <c r="B508" t="s">
        <v>80</v>
      </c>
      <c r="C508" t="s">
        <v>66</v>
      </c>
      <c r="D508" t="s">
        <v>58</v>
      </c>
      <c r="E508" t="s">
        <v>43</v>
      </c>
      <c r="F508" s="1">
        <v>4739</v>
      </c>
      <c r="G508">
        <v>46</v>
      </c>
      <c r="H508" s="1">
        <v>2559.06</v>
      </c>
      <c r="I508">
        <v>115</v>
      </c>
      <c r="J508">
        <v>80</v>
      </c>
      <c r="K508">
        <v>3.5</v>
      </c>
      <c r="L508">
        <v>369</v>
      </c>
      <c r="M508" t="s">
        <v>33</v>
      </c>
      <c r="N508" s="1">
        <v>1708</v>
      </c>
      <c r="O508">
        <v>851.06</v>
      </c>
      <c r="P508" s="2">
        <v>46164</v>
      </c>
      <c r="Q508" s="2">
        <v>45798</v>
      </c>
      <c r="R508" t="s">
        <v>34</v>
      </c>
      <c r="S508">
        <v>37</v>
      </c>
      <c r="T508">
        <v>37</v>
      </c>
      <c r="U508" t="s">
        <v>50</v>
      </c>
      <c r="V508" t="s">
        <v>68</v>
      </c>
      <c r="W508" t="s">
        <v>51</v>
      </c>
      <c r="X508" t="s">
        <v>1085</v>
      </c>
      <c r="Y508" t="s">
        <v>70</v>
      </c>
      <c r="Z508">
        <v>2</v>
      </c>
      <c r="AA508" t="s">
        <v>63</v>
      </c>
      <c r="AB508">
        <v>764</v>
      </c>
      <c r="AC508" t="s">
        <v>78</v>
      </c>
      <c r="AD508" t="s">
        <v>42</v>
      </c>
      <c r="AG508" t="s">
        <v>43</v>
      </c>
      <c r="AH508">
        <v>115</v>
      </c>
      <c r="AI508">
        <v>80</v>
      </c>
    </row>
    <row r="509" spans="1:35" x14ac:dyDescent="0.3">
      <c r="A509" t="s">
        <v>1086</v>
      </c>
      <c r="B509" t="s">
        <v>29</v>
      </c>
      <c r="C509" t="s">
        <v>66</v>
      </c>
      <c r="D509" t="s">
        <v>47</v>
      </c>
      <c r="E509" t="s">
        <v>59</v>
      </c>
      <c r="F509" s="1">
        <v>2238</v>
      </c>
      <c r="G509">
        <v>32</v>
      </c>
      <c r="H509" s="1">
        <v>1521.84</v>
      </c>
      <c r="I509">
        <v>33</v>
      </c>
      <c r="J509">
        <v>78</v>
      </c>
      <c r="K509">
        <v>3</v>
      </c>
      <c r="L509">
        <v>216</v>
      </c>
      <c r="M509" t="s">
        <v>33</v>
      </c>
      <c r="N509">
        <v>164</v>
      </c>
      <c r="O509" s="1">
        <v>1357.84</v>
      </c>
      <c r="P509" s="2">
        <v>46165</v>
      </c>
      <c r="Q509" s="2">
        <v>45799</v>
      </c>
      <c r="R509" t="s">
        <v>89</v>
      </c>
      <c r="S509">
        <v>34</v>
      </c>
      <c r="T509">
        <v>54</v>
      </c>
      <c r="U509" t="s">
        <v>50</v>
      </c>
      <c r="V509" t="s">
        <v>36</v>
      </c>
      <c r="W509" t="s">
        <v>37</v>
      </c>
      <c r="X509" t="s">
        <v>1087</v>
      </c>
      <c r="Y509" t="s">
        <v>70</v>
      </c>
      <c r="Z509">
        <v>14</v>
      </c>
      <c r="AA509" t="s">
        <v>40</v>
      </c>
      <c r="AB509">
        <v>852</v>
      </c>
      <c r="AC509" t="s">
        <v>54</v>
      </c>
      <c r="AD509" t="s">
        <v>42</v>
      </c>
      <c r="AG509" t="s">
        <v>59</v>
      </c>
      <c r="AH509">
        <v>33</v>
      </c>
      <c r="AI509">
        <v>78</v>
      </c>
    </row>
    <row r="510" spans="1:35" x14ac:dyDescent="0.3">
      <c r="A510" t="s">
        <v>1088</v>
      </c>
      <c r="B510" t="s">
        <v>75</v>
      </c>
      <c r="C510" t="s">
        <v>46</v>
      </c>
      <c r="D510" t="s">
        <v>67</v>
      </c>
      <c r="E510" t="s">
        <v>43</v>
      </c>
      <c r="F510" s="1">
        <v>3155</v>
      </c>
      <c r="G510">
        <v>30</v>
      </c>
      <c r="H510" s="1">
        <v>2208.5</v>
      </c>
      <c r="I510">
        <v>154</v>
      </c>
      <c r="J510">
        <v>71</v>
      </c>
      <c r="K510">
        <v>4.5</v>
      </c>
      <c r="L510">
        <v>175</v>
      </c>
      <c r="M510" t="s">
        <v>60</v>
      </c>
      <c r="N510">
        <v>477</v>
      </c>
      <c r="O510" s="1">
        <v>1731.5</v>
      </c>
      <c r="P510" s="2">
        <v>46166</v>
      </c>
      <c r="Q510" s="2">
        <v>45800</v>
      </c>
      <c r="R510" t="s">
        <v>34</v>
      </c>
      <c r="S510">
        <v>7</v>
      </c>
      <c r="T510">
        <v>46</v>
      </c>
      <c r="U510" t="s">
        <v>50</v>
      </c>
      <c r="V510" t="s">
        <v>61</v>
      </c>
      <c r="W510" t="s">
        <v>51</v>
      </c>
      <c r="X510" t="s">
        <v>1089</v>
      </c>
      <c r="Y510" t="s">
        <v>70</v>
      </c>
      <c r="Z510">
        <v>12</v>
      </c>
      <c r="AA510" t="s">
        <v>63</v>
      </c>
      <c r="AB510">
        <v>374</v>
      </c>
      <c r="AC510" t="s">
        <v>41</v>
      </c>
      <c r="AD510" t="s">
        <v>42</v>
      </c>
      <c r="AG510" t="s">
        <v>43</v>
      </c>
      <c r="AH510">
        <v>154</v>
      </c>
      <c r="AI510">
        <v>71</v>
      </c>
    </row>
    <row r="511" spans="1:35" x14ac:dyDescent="0.3">
      <c r="A511" t="s">
        <v>1090</v>
      </c>
      <c r="B511" t="s">
        <v>75</v>
      </c>
      <c r="C511" t="s">
        <v>66</v>
      </c>
      <c r="D511" t="s">
        <v>47</v>
      </c>
      <c r="E511" t="s">
        <v>32</v>
      </c>
      <c r="F511" s="1">
        <v>3905</v>
      </c>
      <c r="G511">
        <v>38</v>
      </c>
      <c r="H511" s="1">
        <v>2421.1</v>
      </c>
      <c r="I511">
        <v>58</v>
      </c>
      <c r="J511">
        <v>44</v>
      </c>
      <c r="K511">
        <v>2.2000000000000002</v>
      </c>
      <c r="L511">
        <v>39</v>
      </c>
      <c r="M511" t="s">
        <v>33</v>
      </c>
      <c r="N511">
        <v>265</v>
      </c>
      <c r="O511" s="1">
        <v>2156.1</v>
      </c>
      <c r="P511" s="2">
        <v>46167</v>
      </c>
      <c r="Q511" s="2">
        <v>45801</v>
      </c>
      <c r="R511" t="s">
        <v>89</v>
      </c>
      <c r="S511">
        <v>40</v>
      </c>
      <c r="T511">
        <v>22</v>
      </c>
      <c r="U511" t="s">
        <v>50</v>
      </c>
      <c r="V511" t="s">
        <v>61</v>
      </c>
      <c r="W511" t="s">
        <v>51</v>
      </c>
      <c r="X511" t="s">
        <v>1091</v>
      </c>
      <c r="Y511" t="s">
        <v>53</v>
      </c>
      <c r="Z511">
        <v>7</v>
      </c>
      <c r="AA511" t="s">
        <v>63</v>
      </c>
      <c r="AB511">
        <v>978</v>
      </c>
      <c r="AC511" t="s">
        <v>54</v>
      </c>
      <c r="AD511" t="s">
        <v>55</v>
      </c>
      <c r="AG511" t="s">
        <v>32</v>
      </c>
      <c r="AH511">
        <v>58</v>
      </c>
      <c r="AI511">
        <v>44</v>
      </c>
    </row>
    <row r="512" spans="1:35" x14ac:dyDescent="0.3">
      <c r="A512" t="s">
        <v>1092</v>
      </c>
      <c r="B512" t="s">
        <v>29</v>
      </c>
      <c r="C512" t="s">
        <v>46</v>
      </c>
      <c r="D512" t="s">
        <v>96</v>
      </c>
      <c r="E512" t="s">
        <v>59</v>
      </c>
      <c r="F512" s="1">
        <v>1535</v>
      </c>
      <c r="G512">
        <v>29</v>
      </c>
      <c r="H512" s="1">
        <v>1089.8499999999999</v>
      </c>
      <c r="I512">
        <v>51</v>
      </c>
      <c r="J512">
        <v>1</v>
      </c>
      <c r="K512">
        <v>2.1</v>
      </c>
      <c r="L512">
        <v>258</v>
      </c>
      <c r="M512" t="s">
        <v>60</v>
      </c>
      <c r="N512" s="1">
        <v>2927</v>
      </c>
      <c r="O512" s="1">
        <v>-1837.15</v>
      </c>
      <c r="P512" s="2">
        <v>46168</v>
      </c>
      <c r="Q512" s="2">
        <v>45802</v>
      </c>
      <c r="R512" t="s">
        <v>89</v>
      </c>
      <c r="S512">
        <v>23</v>
      </c>
      <c r="T512">
        <v>51</v>
      </c>
      <c r="U512" t="s">
        <v>35</v>
      </c>
      <c r="V512" t="s">
        <v>68</v>
      </c>
      <c r="W512" t="s">
        <v>76</v>
      </c>
      <c r="X512" t="s">
        <v>1093</v>
      </c>
      <c r="Y512" t="s">
        <v>70</v>
      </c>
      <c r="Z512">
        <v>13</v>
      </c>
      <c r="AA512" t="s">
        <v>40</v>
      </c>
      <c r="AB512">
        <v>721</v>
      </c>
      <c r="AC512" t="s">
        <v>78</v>
      </c>
      <c r="AD512" t="s">
        <v>55</v>
      </c>
      <c r="AG512" t="s">
        <v>59</v>
      </c>
      <c r="AH512">
        <v>51</v>
      </c>
      <c r="AI512">
        <v>1</v>
      </c>
    </row>
    <row r="513" spans="1:35" x14ac:dyDescent="0.3">
      <c r="A513" t="s">
        <v>1094</v>
      </c>
      <c r="B513" t="s">
        <v>75</v>
      </c>
      <c r="C513" t="s">
        <v>84</v>
      </c>
      <c r="D513" t="s">
        <v>47</v>
      </c>
      <c r="E513" t="s">
        <v>43</v>
      </c>
      <c r="F513" s="1">
        <v>2611</v>
      </c>
      <c r="G513">
        <v>47</v>
      </c>
      <c r="H513" s="1">
        <v>1383.83</v>
      </c>
      <c r="I513">
        <v>180</v>
      </c>
      <c r="J513">
        <v>66</v>
      </c>
      <c r="K513">
        <v>4.4000000000000004</v>
      </c>
      <c r="L513">
        <v>201</v>
      </c>
      <c r="M513" t="s">
        <v>48</v>
      </c>
      <c r="N513" s="1">
        <v>3646</v>
      </c>
      <c r="O513" s="1">
        <v>-2262.17</v>
      </c>
      <c r="P513" s="2">
        <v>46169</v>
      </c>
      <c r="Q513" s="2">
        <v>45803</v>
      </c>
      <c r="R513" t="s">
        <v>34</v>
      </c>
      <c r="S513">
        <v>46</v>
      </c>
      <c r="T513">
        <v>35</v>
      </c>
      <c r="U513" t="s">
        <v>50</v>
      </c>
      <c r="V513" t="s">
        <v>36</v>
      </c>
      <c r="W513" t="s">
        <v>51</v>
      </c>
      <c r="X513" t="s">
        <v>1095</v>
      </c>
      <c r="Y513" t="s">
        <v>53</v>
      </c>
      <c r="Z513">
        <v>4</v>
      </c>
      <c r="AA513" t="s">
        <v>40</v>
      </c>
      <c r="AB513">
        <v>859</v>
      </c>
      <c r="AC513" t="s">
        <v>78</v>
      </c>
      <c r="AD513" t="s">
        <v>55</v>
      </c>
      <c r="AG513" t="s">
        <v>43</v>
      </c>
      <c r="AH513">
        <v>180</v>
      </c>
      <c r="AI513">
        <v>66</v>
      </c>
    </row>
    <row r="514" spans="1:35" x14ac:dyDescent="0.3">
      <c r="A514" t="s">
        <v>1096</v>
      </c>
      <c r="B514" t="s">
        <v>45</v>
      </c>
      <c r="C514" t="s">
        <v>46</v>
      </c>
      <c r="D514" t="s">
        <v>58</v>
      </c>
      <c r="E514" t="s">
        <v>59</v>
      </c>
      <c r="F514" s="1">
        <v>2209</v>
      </c>
      <c r="G514">
        <v>41</v>
      </c>
      <c r="H514" s="1">
        <v>1303.31</v>
      </c>
      <c r="I514">
        <v>53</v>
      </c>
      <c r="J514">
        <v>34</v>
      </c>
      <c r="K514">
        <v>2.5</v>
      </c>
      <c r="L514">
        <v>311</v>
      </c>
      <c r="M514" t="s">
        <v>60</v>
      </c>
      <c r="N514" s="1">
        <v>2187</v>
      </c>
      <c r="O514">
        <v>-883.69</v>
      </c>
      <c r="P514" s="2">
        <v>46170</v>
      </c>
      <c r="Q514" s="2">
        <v>45804</v>
      </c>
      <c r="R514" t="s">
        <v>34</v>
      </c>
      <c r="S514">
        <v>14</v>
      </c>
      <c r="T514">
        <v>33</v>
      </c>
      <c r="U514" t="s">
        <v>35</v>
      </c>
      <c r="V514" t="s">
        <v>68</v>
      </c>
      <c r="W514" t="s">
        <v>76</v>
      </c>
      <c r="X514" t="s">
        <v>1097</v>
      </c>
      <c r="Y514" t="s">
        <v>53</v>
      </c>
      <c r="Z514">
        <v>7</v>
      </c>
      <c r="AA514" t="s">
        <v>40</v>
      </c>
      <c r="AB514">
        <v>525</v>
      </c>
      <c r="AC514" t="s">
        <v>78</v>
      </c>
      <c r="AD514" t="s">
        <v>55</v>
      </c>
      <c r="AG514" t="s">
        <v>59</v>
      </c>
      <c r="AH514">
        <v>53</v>
      </c>
      <c r="AI514">
        <v>34</v>
      </c>
    </row>
    <row r="515" spans="1:35" x14ac:dyDescent="0.3">
      <c r="A515" t="s">
        <v>1098</v>
      </c>
      <c r="B515" t="s">
        <v>29</v>
      </c>
      <c r="C515" t="s">
        <v>72</v>
      </c>
      <c r="D515" t="s">
        <v>67</v>
      </c>
      <c r="E515" t="s">
        <v>56</v>
      </c>
      <c r="F515" s="1">
        <v>1179</v>
      </c>
      <c r="G515">
        <v>12</v>
      </c>
      <c r="H515" s="1">
        <v>1037.52</v>
      </c>
      <c r="I515">
        <v>40</v>
      </c>
      <c r="J515">
        <v>98</v>
      </c>
      <c r="K515">
        <v>1.1000000000000001</v>
      </c>
      <c r="L515">
        <v>261</v>
      </c>
      <c r="M515" t="s">
        <v>48</v>
      </c>
      <c r="N515" s="1">
        <v>2830</v>
      </c>
      <c r="O515" s="1">
        <v>-1792.48</v>
      </c>
      <c r="P515" s="2">
        <v>46171</v>
      </c>
      <c r="Q515" s="2">
        <v>45805</v>
      </c>
      <c r="R515" t="s">
        <v>34</v>
      </c>
      <c r="S515">
        <v>30</v>
      </c>
      <c r="T515">
        <v>39</v>
      </c>
      <c r="U515" t="s">
        <v>50</v>
      </c>
      <c r="V515" t="s">
        <v>36</v>
      </c>
      <c r="W515" t="s">
        <v>51</v>
      </c>
      <c r="X515" t="s">
        <v>1099</v>
      </c>
      <c r="Y515" t="s">
        <v>39</v>
      </c>
      <c r="Z515">
        <v>6</v>
      </c>
      <c r="AA515" t="s">
        <v>40</v>
      </c>
      <c r="AB515">
        <v>647</v>
      </c>
      <c r="AC515" t="s">
        <v>78</v>
      </c>
      <c r="AD515" t="s">
        <v>42</v>
      </c>
      <c r="AG515" t="s">
        <v>56</v>
      </c>
      <c r="AH515">
        <v>40</v>
      </c>
      <c r="AI515">
        <v>98</v>
      </c>
    </row>
    <row r="516" spans="1:35" x14ac:dyDescent="0.3">
      <c r="A516" t="s">
        <v>1100</v>
      </c>
      <c r="B516" t="s">
        <v>45</v>
      </c>
      <c r="C516" t="s">
        <v>46</v>
      </c>
      <c r="D516" t="s">
        <v>58</v>
      </c>
      <c r="E516" t="s">
        <v>59</v>
      </c>
      <c r="F516">
        <v>229</v>
      </c>
      <c r="G516">
        <v>14</v>
      </c>
      <c r="H516">
        <v>196.94</v>
      </c>
      <c r="I516">
        <v>11</v>
      </c>
      <c r="J516">
        <v>52</v>
      </c>
      <c r="K516">
        <v>1.4</v>
      </c>
      <c r="L516">
        <v>115</v>
      </c>
      <c r="M516" t="s">
        <v>33</v>
      </c>
      <c r="N516">
        <v>814</v>
      </c>
      <c r="O516">
        <v>-617.05999999999995</v>
      </c>
      <c r="P516" s="2">
        <v>46172</v>
      </c>
      <c r="Q516" s="2">
        <v>45806</v>
      </c>
      <c r="R516" t="s">
        <v>49</v>
      </c>
      <c r="S516">
        <v>38</v>
      </c>
      <c r="T516">
        <v>69</v>
      </c>
      <c r="U516" t="s">
        <v>35</v>
      </c>
      <c r="V516" t="s">
        <v>68</v>
      </c>
      <c r="W516" t="s">
        <v>51</v>
      </c>
      <c r="X516" t="s">
        <v>1101</v>
      </c>
      <c r="Y516" t="s">
        <v>39</v>
      </c>
      <c r="Z516">
        <v>9</v>
      </c>
      <c r="AA516" t="s">
        <v>63</v>
      </c>
      <c r="AB516">
        <v>348</v>
      </c>
      <c r="AC516" t="s">
        <v>54</v>
      </c>
      <c r="AD516" t="s">
        <v>55</v>
      </c>
      <c r="AG516" t="s">
        <v>59</v>
      </c>
      <c r="AH516">
        <v>11</v>
      </c>
      <c r="AI516">
        <v>52</v>
      </c>
    </row>
    <row r="517" spans="1:35" x14ac:dyDescent="0.3">
      <c r="A517" t="s">
        <v>1102</v>
      </c>
      <c r="B517" t="s">
        <v>45</v>
      </c>
      <c r="C517" t="s">
        <v>66</v>
      </c>
      <c r="D517" t="s">
        <v>47</v>
      </c>
      <c r="E517" t="s">
        <v>59</v>
      </c>
      <c r="F517" s="1">
        <v>4630</v>
      </c>
      <c r="G517">
        <v>39</v>
      </c>
      <c r="H517" s="1">
        <v>2824.3</v>
      </c>
      <c r="I517">
        <v>83</v>
      </c>
      <c r="J517">
        <v>21</v>
      </c>
      <c r="K517">
        <v>2.8</v>
      </c>
      <c r="L517">
        <v>256</v>
      </c>
      <c r="M517" t="s">
        <v>48</v>
      </c>
      <c r="N517">
        <v>962</v>
      </c>
      <c r="O517" s="1">
        <v>1862.3</v>
      </c>
      <c r="P517" s="2">
        <v>46173</v>
      </c>
      <c r="Q517" s="2">
        <v>45807</v>
      </c>
      <c r="R517" t="s">
        <v>49</v>
      </c>
      <c r="S517">
        <v>19</v>
      </c>
      <c r="T517">
        <v>55</v>
      </c>
      <c r="U517" t="s">
        <v>50</v>
      </c>
      <c r="V517" t="s">
        <v>61</v>
      </c>
      <c r="W517" t="s">
        <v>37</v>
      </c>
      <c r="X517" t="s">
        <v>1103</v>
      </c>
      <c r="Y517" t="s">
        <v>53</v>
      </c>
      <c r="Z517">
        <v>5</v>
      </c>
      <c r="AA517" t="s">
        <v>63</v>
      </c>
      <c r="AB517">
        <v>416</v>
      </c>
      <c r="AC517" t="s">
        <v>78</v>
      </c>
      <c r="AD517" t="s">
        <v>42</v>
      </c>
      <c r="AG517" t="s">
        <v>59</v>
      </c>
      <c r="AH517">
        <v>83</v>
      </c>
      <c r="AI517">
        <v>21</v>
      </c>
    </row>
    <row r="518" spans="1:35" x14ac:dyDescent="0.3">
      <c r="A518" t="s">
        <v>1104</v>
      </c>
      <c r="B518" t="s">
        <v>45</v>
      </c>
      <c r="C518" t="s">
        <v>30</v>
      </c>
      <c r="D518" t="s">
        <v>58</v>
      </c>
      <c r="E518" t="s">
        <v>43</v>
      </c>
      <c r="F518" s="1">
        <v>1758</v>
      </c>
      <c r="G518">
        <v>43</v>
      </c>
      <c r="H518" s="1">
        <v>1002.06</v>
      </c>
      <c r="I518">
        <v>174</v>
      </c>
      <c r="J518">
        <v>51</v>
      </c>
      <c r="K518">
        <v>3.8</v>
      </c>
      <c r="L518">
        <v>388</v>
      </c>
      <c r="M518" t="s">
        <v>60</v>
      </c>
      <c r="N518" s="1">
        <v>3282</v>
      </c>
      <c r="O518" s="1">
        <v>-2279.94</v>
      </c>
      <c r="P518" s="2">
        <v>46174</v>
      </c>
      <c r="Q518" s="2">
        <v>45808</v>
      </c>
      <c r="R518" t="s">
        <v>34</v>
      </c>
      <c r="S518">
        <v>17</v>
      </c>
      <c r="T518">
        <v>28</v>
      </c>
      <c r="U518" t="s">
        <v>50</v>
      </c>
      <c r="V518" t="s">
        <v>61</v>
      </c>
      <c r="W518" t="s">
        <v>76</v>
      </c>
      <c r="X518" t="s">
        <v>1105</v>
      </c>
      <c r="Y518" t="s">
        <v>39</v>
      </c>
      <c r="Z518">
        <v>7</v>
      </c>
      <c r="AA518" t="s">
        <v>40</v>
      </c>
      <c r="AB518">
        <v>391</v>
      </c>
      <c r="AC518" t="s">
        <v>54</v>
      </c>
      <c r="AD518" t="s">
        <v>82</v>
      </c>
      <c r="AG518" t="s">
        <v>43</v>
      </c>
      <c r="AH518">
        <v>174</v>
      </c>
      <c r="AI518">
        <v>51</v>
      </c>
    </row>
    <row r="519" spans="1:35" x14ac:dyDescent="0.3">
      <c r="A519" t="s">
        <v>1106</v>
      </c>
      <c r="B519" t="s">
        <v>80</v>
      </c>
      <c r="C519" t="s">
        <v>72</v>
      </c>
      <c r="D519" t="s">
        <v>67</v>
      </c>
      <c r="E519" t="s">
        <v>56</v>
      </c>
      <c r="F519" s="1">
        <v>2302</v>
      </c>
      <c r="G519">
        <v>21</v>
      </c>
      <c r="H519" s="1">
        <v>1818.58</v>
      </c>
      <c r="I519">
        <v>66</v>
      </c>
      <c r="J519">
        <v>60</v>
      </c>
      <c r="K519">
        <v>4.2</v>
      </c>
      <c r="L519">
        <v>100</v>
      </c>
      <c r="M519" t="s">
        <v>60</v>
      </c>
      <c r="N519" s="1">
        <v>1944</v>
      </c>
      <c r="O519">
        <v>-125.42</v>
      </c>
      <c r="P519" s="2">
        <v>46175</v>
      </c>
      <c r="Q519" s="2">
        <v>45809</v>
      </c>
      <c r="R519" t="s">
        <v>34</v>
      </c>
      <c r="S519">
        <v>10</v>
      </c>
      <c r="T519">
        <v>35</v>
      </c>
      <c r="U519" t="s">
        <v>35</v>
      </c>
      <c r="V519" t="s">
        <v>36</v>
      </c>
      <c r="W519" t="s">
        <v>37</v>
      </c>
      <c r="X519" t="s">
        <v>1107</v>
      </c>
      <c r="Y519" t="s">
        <v>70</v>
      </c>
      <c r="Z519">
        <v>4</v>
      </c>
      <c r="AA519" t="s">
        <v>63</v>
      </c>
      <c r="AB519">
        <v>760</v>
      </c>
      <c r="AC519" t="s">
        <v>78</v>
      </c>
      <c r="AD519" t="s">
        <v>42</v>
      </c>
      <c r="AG519" t="s">
        <v>56</v>
      </c>
      <c r="AH519">
        <v>66</v>
      </c>
      <c r="AI519">
        <v>60</v>
      </c>
    </row>
    <row r="520" spans="1:35" x14ac:dyDescent="0.3">
      <c r="A520" t="s">
        <v>1108</v>
      </c>
      <c r="B520" t="s">
        <v>65</v>
      </c>
      <c r="C520" t="s">
        <v>66</v>
      </c>
      <c r="D520" t="s">
        <v>67</v>
      </c>
      <c r="E520" t="s">
        <v>43</v>
      </c>
      <c r="F520">
        <v>301</v>
      </c>
      <c r="G520">
        <v>21</v>
      </c>
      <c r="H520">
        <v>237.79</v>
      </c>
      <c r="I520">
        <v>4</v>
      </c>
      <c r="J520">
        <v>12</v>
      </c>
      <c r="K520">
        <v>2.1</v>
      </c>
      <c r="L520">
        <v>60</v>
      </c>
      <c r="M520" t="s">
        <v>33</v>
      </c>
      <c r="N520" s="1">
        <v>2966</v>
      </c>
      <c r="O520" s="1">
        <v>-2728.21</v>
      </c>
      <c r="P520" s="2">
        <v>46176</v>
      </c>
      <c r="Q520" s="2">
        <v>45810</v>
      </c>
      <c r="R520" t="s">
        <v>49</v>
      </c>
      <c r="S520">
        <v>5</v>
      </c>
      <c r="T520">
        <v>32</v>
      </c>
      <c r="U520" t="s">
        <v>50</v>
      </c>
      <c r="V520" t="s">
        <v>36</v>
      </c>
      <c r="W520" t="s">
        <v>76</v>
      </c>
      <c r="X520" t="s">
        <v>1109</v>
      </c>
      <c r="Y520" t="s">
        <v>53</v>
      </c>
      <c r="Z520">
        <v>4</v>
      </c>
      <c r="AA520" t="s">
        <v>63</v>
      </c>
      <c r="AB520">
        <v>252</v>
      </c>
      <c r="AC520" t="s">
        <v>78</v>
      </c>
      <c r="AD520" t="s">
        <v>82</v>
      </c>
      <c r="AG520" t="s">
        <v>43</v>
      </c>
      <c r="AH520">
        <v>4</v>
      </c>
      <c r="AI520">
        <v>12</v>
      </c>
    </row>
    <row r="521" spans="1:35" x14ac:dyDescent="0.3">
      <c r="A521" t="s">
        <v>1110</v>
      </c>
      <c r="B521" t="s">
        <v>45</v>
      </c>
      <c r="C521" t="s">
        <v>30</v>
      </c>
      <c r="D521" t="s">
        <v>31</v>
      </c>
      <c r="E521" t="s">
        <v>32</v>
      </c>
      <c r="F521" s="1">
        <v>3069</v>
      </c>
      <c r="G521">
        <v>16</v>
      </c>
      <c r="H521" s="1">
        <v>2577.96</v>
      </c>
      <c r="I521">
        <v>84</v>
      </c>
      <c r="J521">
        <v>21</v>
      </c>
      <c r="K521">
        <v>2</v>
      </c>
      <c r="L521">
        <v>349</v>
      </c>
      <c r="M521" t="s">
        <v>33</v>
      </c>
      <c r="N521" s="1">
        <v>2486</v>
      </c>
      <c r="O521">
        <v>91.96</v>
      </c>
      <c r="P521" s="2">
        <v>46177</v>
      </c>
      <c r="Q521" s="2">
        <v>45811</v>
      </c>
      <c r="R521" t="s">
        <v>89</v>
      </c>
      <c r="S521">
        <v>40</v>
      </c>
      <c r="T521">
        <v>34</v>
      </c>
      <c r="U521" t="s">
        <v>35</v>
      </c>
      <c r="V521" t="s">
        <v>68</v>
      </c>
      <c r="W521" t="s">
        <v>37</v>
      </c>
      <c r="X521" t="s">
        <v>1111</v>
      </c>
      <c r="Y521" t="s">
        <v>53</v>
      </c>
      <c r="Z521">
        <v>13</v>
      </c>
      <c r="AA521" t="s">
        <v>63</v>
      </c>
      <c r="AB521">
        <v>682</v>
      </c>
      <c r="AC521" t="s">
        <v>54</v>
      </c>
      <c r="AD521" t="s">
        <v>55</v>
      </c>
      <c r="AG521" t="s">
        <v>32</v>
      </c>
      <c r="AH521">
        <v>84</v>
      </c>
      <c r="AI521">
        <v>21</v>
      </c>
    </row>
    <row r="522" spans="1:35" x14ac:dyDescent="0.3">
      <c r="A522" t="s">
        <v>1112</v>
      </c>
      <c r="B522" t="s">
        <v>65</v>
      </c>
      <c r="C522" t="s">
        <v>30</v>
      </c>
      <c r="D522" t="s">
        <v>58</v>
      </c>
      <c r="E522" t="s">
        <v>59</v>
      </c>
      <c r="F522">
        <v>381</v>
      </c>
      <c r="G522">
        <v>17</v>
      </c>
      <c r="H522">
        <v>316.23</v>
      </c>
      <c r="I522">
        <v>57</v>
      </c>
      <c r="J522">
        <v>71</v>
      </c>
      <c r="K522">
        <v>1.1000000000000001</v>
      </c>
      <c r="L522">
        <v>51</v>
      </c>
      <c r="M522" t="s">
        <v>48</v>
      </c>
      <c r="N522">
        <v>666</v>
      </c>
      <c r="O522">
        <v>-349.77</v>
      </c>
      <c r="P522" s="2">
        <v>46178</v>
      </c>
      <c r="Q522" s="2">
        <v>45812</v>
      </c>
      <c r="R522" t="s">
        <v>34</v>
      </c>
      <c r="S522">
        <v>9</v>
      </c>
      <c r="T522">
        <v>56</v>
      </c>
      <c r="U522" t="s">
        <v>35</v>
      </c>
      <c r="V522" t="s">
        <v>61</v>
      </c>
      <c r="W522" t="s">
        <v>51</v>
      </c>
      <c r="X522" t="s">
        <v>1113</v>
      </c>
      <c r="Y522" t="s">
        <v>39</v>
      </c>
      <c r="Z522">
        <v>6</v>
      </c>
      <c r="AA522" t="s">
        <v>63</v>
      </c>
      <c r="AB522">
        <v>117</v>
      </c>
      <c r="AC522" t="s">
        <v>54</v>
      </c>
      <c r="AD522" t="s">
        <v>42</v>
      </c>
      <c r="AG522" t="s">
        <v>59</v>
      </c>
      <c r="AH522">
        <v>57</v>
      </c>
      <c r="AI522">
        <v>71</v>
      </c>
    </row>
    <row r="523" spans="1:35" x14ac:dyDescent="0.3">
      <c r="A523" t="s">
        <v>1114</v>
      </c>
      <c r="B523" t="s">
        <v>80</v>
      </c>
      <c r="C523" t="s">
        <v>30</v>
      </c>
      <c r="D523" t="s">
        <v>47</v>
      </c>
      <c r="E523" t="s">
        <v>32</v>
      </c>
      <c r="F523" s="1">
        <v>3195</v>
      </c>
      <c r="G523">
        <v>6</v>
      </c>
      <c r="H523" s="1">
        <v>3003.3</v>
      </c>
      <c r="I523">
        <v>191</v>
      </c>
      <c r="J523">
        <v>70</v>
      </c>
      <c r="K523">
        <v>4.0999999999999996</v>
      </c>
      <c r="L523">
        <v>405</v>
      </c>
      <c r="M523" t="s">
        <v>48</v>
      </c>
      <c r="N523">
        <v>55</v>
      </c>
      <c r="O523" s="1">
        <v>2948.3</v>
      </c>
      <c r="P523" s="2">
        <v>46179</v>
      </c>
      <c r="Q523" s="2">
        <v>45813</v>
      </c>
      <c r="R523" t="s">
        <v>34</v>
      </c>
      <c r="S523">
        <v>23</v>
      </c>
      <c r="T523">
        <v>38</v>
      </c>
      <c r="U523" t="s">
        <v>50</v>
      </c>
      <c r="V523" t="s">
        <v>61</v>
      </c>
      <c r="W523" t="s">
        <v>51</v>
      </c>
      <c r="X523" t="s">
        <v>1115</v>
      </c>
      <c r="Y523" t="s">
        <v>53</v>
      </c>
      <c r="Z523">
        <v>5</v>
      </c>
      <c r="AA523" t="s">
        <v>63</v>
      </c>
      <c r="AB523">
        <v>147</v>
      </c>
      <c r="AC523" t="s">
        <v>41</v>
      </c>
      <c r="AD523" t="s">
        <v>42</v>
      </c>
      <c r="AG523" t="s">
        <v>32</v>
      </c>
      <c r="AH523">
        <v>191</v>
      </c>
      <c r="AI523">
        <v>70</v>
      </c>
    </row>
    <row r="524" spans="1:35" x14ac:dyDescent="0.3">
      <c r="A524" t="s">
        <v>1116</v>
      </c>
      <c r="B524" t="s">
        <v>29</v>
      </c>
      <c r="C524" t="s">
        <v>66</v>
      </c>
      <c r="D524" t="s">
        <v>31</v>
      </c>
      <c r="E524" t="s">
        <v>43</v>
      </c>
      <c r="F524" s="1">
        <v>4391</v>
      </c>
      <c r="G524">
        <v>9</v>
      </c>
      <c r="H524" s="1">
        <v>3995.81</v>
      </c>
      <c r="I524">
        <v>77</v>
      </c>
      <c r="J524">
        <v>83</v>
      </c>
      <c r="K524">
        <v>3.6</v>
      </c>
      <c r="L524">
        <v>340</v>
      </c>
      <c r="M524" t="s">
        <v>48</v>
      </c>
      <c r="N524" s="1">
        <v>3246</v>
      </c>
      <c r="O524">
        <v>749.81</v>
      </c>
      <c r="P524" s="2">
        <v>46180</v>
      </c>
      <c r="Q524" s="2">
        <v>45814</v>
      </c>
      <c r="R524" t="s">
        <v>49</v>
      </c>
      <c r="S524">
        <v>40</v>
      </c>
      <c r="T524">
        <v>44</v>
      </c>
      <c r="U524" t="s">
        <v>50</v>
      </c>
      <c r="V524" t="s">
        <v>61</v>
      </c>
      <c r="W524" t="s">
        <v>37</v>
      </c>
      <c r="X524" t="s">
        <v>1117</v>
      </c>
      <c r="Y524" t="s">
        <v>70</v>
      </c>
      <c r="Z524">
        <v>10</v>
      </c>
      <c r="AA524" t="s">
        <v>40</v>
      </c>
      <c r="AB524">
        <v>263</v>
      </c>
      <c r="AC524" t="s">
        <v>54</v>
      </c>
      <c r="AD524" t="s">
        <v>42</v>
      </c>
      <c r="AG524" t="s">
        <v>43</v>
      </c>
      <c r="AH524">
        <v>77</v>
      </c>
      <c r="AI524">
        <v>83</v>
      </c>
    </row>
    <row r="525" spans="1:35" x14ac:dyDescent="0.3">
      <c r="A525" t="s">
        <v>1118</v>
      </c>
      <c r="B525" t="s">
        <v>75</v>
      </c>
      <c r="C525" t="s">
        <v>46</v>
      </c>
      <c r="D525" t="s">
        <v>96</v>
      </c>
      <c r="E525" t="s">
        <v>56</v>
      </c>
      <c r="F525">
        <v>356</v>
      </c>
      <c r="G525">
        <v>6</v>
      </c>
      <c r="H525">
        <v>334.64</v>
      </c>
      <c r="I525">
        <v>51</v>
      </c>
      <c r="J525">
        <v>33</v>
      </c>
      <c r="K525">
        <v>3.6</v>
      </c>
      <c r="L525">
        <v>378</v>
      </c>
      <c r="M525" t="s">
        <v>60</v>
      </c>
      <c r="N525" s="1">
        <v>1606</v>
      </c>
      <c r="O525" s="1">
        <v>-1271.3599999999999</v>
      </c>
      <c r="P525" s="2">
        <v>46181</v>
      </c>
      <c r="Q525" s="2">
        <v>45815</v>
      </c>
      <c r="R525" t="s">
        <v>34</v>
      </c>
      <c r="S525">
        <v>8</v>
      </c>
      <c r="T525">
        <v>66</v>
      </c>
      <c r="U525" t="s">
        <v>35</v>
      </c>
      <c r="V525" t="s">
        <v>61</v>
      </c>
      <c r="W525" t="s">
        <v>37</v>
      </c>
      <c r="X525" t="s">
        <v>1119</v>
      </c>
      <c r="Y525" t="s">
        <v>53</v>
      </c>
      <c r="Z525">
        <v>13</v>
      </c>
      <c r="AA525" t="s">
        <v>40</v>
      </c>
      <c r="AB525">
        <v>356</v>
      </c>
      <c r="AC525" t="s">
        <v>78</v>
      </c>
      <c r="AD525" t="s">
        <v>42</v>
      </c>
      <c r="AG525" t="s">
        <v>56</v>
      </c>
      <c r="AH525">
        <v>51</v>
      </c>
      <c r="AI525">
        <v>33</v>
      </c>
    </row>
    <row r="526" spans="1:35" x14ac:dyDescent="0.3">
      <c r="A526" t="s">
        <v>1120</v>
      </c>
      <c r="B526" t="s">
        <v>80</v>
      </c>
      <c r="C526" t="s">
        <v>84</v>
      </c>
      <c r="D526" t="s">
        <v>31</v>
      </c>
      <c r="E526" t="s">
        <v>59</v>
      </c>
      <c r="F526" s="1">
        <v>2475</v>
      </c>
      <c r="G526">
        <v>31</v>
      </c>
      <c r="H526" s="1">
        <v>1707.75</v>
      </c>
      <c r="I526">
        <v>39</v>
      </c>
      <c r="J526">
        <v>77</v>
      </c>
      <c r="K526">
        <v>1.5</v>
      </c>
      <c r="L526">
        <v>52</v>
      </c>
      <c r="M526" t="s">
        <v>48</v>
      </c>
      <c r="N526" s="1">
        <v>2016</v>
      </c>
      <c r="O526">
        <v>-308.25</v>
      </c>
      <c r="P526" s="2">
        <v>46182</v>
      </c>
      <c r="Q526" s="2">
        <v>45816</v>
      </c>
      <c r="R526" t="s">
        <v>89</v>
      </c>
      <c r="S526">
        <v>14</v>
      </c>
      <c r="T526">
        <v>54</v>
      </c>
      <c r="U526" t="s">
        <v>50</v>
      </c>
      <c r="V526" t="s">
        <v>61</v>
      </c>
      <c r="W526" t="s">
        <v>37</v>
      </c>
      <c r="X526" t="s">
        <v>1121</v>
      </c>
      <c r="Y526" t="s">
        <v>70</v>
      </c>
      <c r="Z526">
        <v>9</v>
      </c>
      <c r="AA526" t="s">
        <v>40</v>
      </c>
      <c r="AB526">
        <v>493</v>
      </c>
      <c r="AC526" t="s">
        <v>54</v>
      </c>
      <c r="AD526" t="s">
        <v>82</v>
      </c>
      <c r="AG526" t="s">
        <v>59</v>
      </c>
      <c r="AH526">
        <v>39</v>
      </c>
      <c r="AI526">
        <v>77</v>
      </c>
    </row>
    <row r="527" spans="1:35" x14ac:dyDescent="0.3">
      <c r="A527" t="s">
        <v>1122</v>
      </c>
      <c r="B527" t="s">
        <v>80</v>
      </c>
      <c r="C527" t="s">
        <v>72</v>
      </c>
      <c r="D527" t="s">
        <v>31</v>
      </c>
      <c r="E527" t="s">
        <v>32</v>
      </c>
      <c r="F527" s="1">
        <v>4367</v>
      </c>
      <c r="G527">
        <v>6</v>
      </c>
      <c r="H527" s="1">
        <v>4104.9799999999996</v>
      </c>
      <c r="I527">
        <v>134</v>
      </c>
      <c r="J527">
        <v>30</v>
      </c>
      <c r="K527">
        <v>1.8</v>
      </c>
      <c r="L527">
        <v>374</v>
      </c>
      <c r="M527" t="s">
        <v>60</v>
      </c>
      <c r="N527" s="1">
        <v>1010</v>
      </c>
      <c r="O527" s="1">
        <v>3094.98</v>
      </c>
      <c r="P527" s="2">
        <v>46183</v>
      </c>
      <c r="Q527" s="2">
        <v>45817</v>
      </c>
      <c r="R527" t="s">
        <v>34</v>
      </c>
      <c r="S527">
        <v>48</v>
      </c>
      <c r="T527">
        <v>24</v>
      </c>
      <c r="U527" t="s">
        <v>35</v>
      </c>
      <c r="V527" t="s">
        <v>36</v>
      </c>
      <c r="W527" t="s">
        <v>76</v>
      </c>
      <c r="X527" t="s">
        <v>1123</v>
      </c>
      <c r="Y527" t="s">
        <v>70</v>
      </c>
      <c r="Z527">
        <v>4</v>
      </c>
      <c r="AA527" t="s">
        <v>63</v>
      </c>
      <c r="AB527">
        <v>624</v>
      </c>
      <c r="AC527" t="s">
        <v>41</v>
      </c>
      <c r="AD527" t="s">
        <v>82</v>
      </c>
      <c r="AG527" t="s">
        <v>32</v>
      </c>
      <c r="AH527">
        <v>134</v>
      </c>
      <c r="AI527">
        <v>30</v>
      </c>
    </row>
    <row r="528" spans="1:35" x14ac:dyDescent="0.3">
      <c r="A528" t="s">
        <v>1124</v>
      </c>
      <c r="B528" t="s">
        <v>80</v>
      </c>
      <c r="C528" t="s">
        <v>72</v>
      </c>
      <c r="D528" t="s">
        <v>47</v>
      </c>
      <c r="E528" t="s">
        <v>32</v>
      </c>
      <c r="F528" s="1">
        <v>1719</v>
      </c>
      <c r="G528">
        <v>11</v>
      </c>
      <c r="H528" s="1">
        <v>1529.91</v>
      </c>
      <c r="I528">
        <v>126</v>
      </c>
      <c r="J528">
        <v>6</v>
      </c>
      <c r="K528">
        <v>2.6</v>
      </c>
      <c r="L528">
        <v>220</v>
      </c>
      <c r="M528" t="s">
        <v>48</v>
      </c>
      <c r="N528" s="1">
        <v>2059</v>
      </c>
      <c r="O528">
        <v>-529.09</v>
      </c>
      <c r="P528" s="2">
        <v>46184</v>
      </c>
      <c r="Q528" s="2">
        <v>45818</v>
      </c>
      <c r="R528" t="s">
        <v>49</v>
      </c>
      <c r="S528">
        <v>23</v>
      </c>
      <c r="T528">
        <v>61</v>
      </c>
      <c r="U528" t="s">
        <v>35</v>
      </c>
      <c r="V528" t="s">
        <v>36</v>
      </c>
      <c r="W528" t="s">
        <v>76</v>
      </c>
      <c r="X528" t="s">
        <v>1125</v>
      </c>
      <c r="Y528" t="s">
        <v>53</v>
      </c>
      <c r="Z528">
        <v>3</v>
      </c>
      <c r="AA528" t="s">
        <v>63</v>
      </c>
      <c r="AB528">
        <v>159</v>
      </c>
      <c r="AC528" t="s">
        <v>41</v>
      </c>
      <c r="AD528" t="s">
        <v>55</v>
      </c>
      <c r="AG528" t="s">
        <v>32</v>
      </c>
      <c r="AH528">
        <v>126</v>
      </c>
      <c r="AI528">
        <v>6</v>
      </c>
    </row>
    <row r="529" spans="1:35" x14ac:dyDescent="0.3">
      <c r="A529" t="s">
        <v>1126</v>
      </c>
      <c r="B529" t="s">
        <v>75</v>
      </c>
      <c r="C529" t="s">
        <v>72</v>
      </c>
      <c r="D529" t="s">
        <v>96</v>
      </c>
      <c r="E529" t="s">
        <v>59</v>
      </c>
      <c r="F529" s="1">
        <v>3035</v>
      </c>
      <c r="G529">
        <v>33</v>
      </c>
      <c r="H529" s="1">
        <v>2033.45</v>
      </c>
      <c r="I529">
        <v>5</v>
      </c>
      <c r="J529">
        <v>57</v>
      </c>
      <c r="K529">
        <v>2.2999999999999998</v>
      </c>
      <c r="L529">
        <v>432</v>
      </c>
      <c r="M529" t="s">
        <v>33</v>
      </c>
      <c r="N529" s="1">
        <v>2811</v>
      </c>
      <c r="O529">
        <v>-777.55</v>
      </c>
      <c r="P529" s="2">
        <v>46185</v>
      </c>
      <c r="Q529" s="2">
        <v>45819</v>
      </c>
      <c r="R529" t="s">
        <v>49</v>
      </c>
      <c r="S529">
        <v>7</v>
      </c>
      <c r="T529">
        <v>29</v>
      </c>
      <c r="U529" t="s">
        <v>50</v>
      </c>
      <c r="V529" t="s">
        <v>68</v>
      </c>
      <c r="W529" t="s">
        <v>37</v>
      </c>
      <c r="X529" t="s">
        <v>1127</v>
      </c>
      <c r="Y529" t="s">
        <v>39</v>
      </c>
      <c r="Z529">
        <v>4</v>
      </c>
      <c r="AA529" t="s">
        <v>63</v>
      </c>
      <c r="AB529">
        <v>625</v>
      </c>
      <c r="AC529" t="s">
        <v>78</v>
      </c>
      <c r="AD529" t="s">
        <v>82</v>
      </c>
      <c r="AG529" t="s">
        <v>59</v>
      </c>
      <c r="AH529">
        <v>5</v>
      </c>
      <c r="AI529">
        <v>57</v>
      </c>
    </row>
    <row r="530" spans="1:35" x14ac:dyDescent="0.3">
      <c r="A530" t="s">
        <v>1128</v>
      </c>
      <c r="B530" t="s">
        <v>45</v>
      </c>
      <c r="C530" t="s">
        <v>72</v>
      </c>
      <c r="D530" t="s">
        <v>58</v>
      </c>
      <c r="E530" t="s">
        <v>43</v>
      </c>
      <c r="F530" s="1">
        <v>1158</v>
      </c>
      <c r="G530">
        <v>21</v>
      </c>
      <c r="H530">
        <v>914.82</v>
      </c>
      <c r="I530">
        <v>19</v>
      </c>
      <c r="J530">
        <v>97</v>
      </c>
      <c r="K530">
        <v>2.9</v>
      </c>
      <c r="L530">
        <v>128</v>
      </c>
      <c r="M530" t="s">
        <v>48</v>
      </c>
      <c r="N530" s="1">
        <v>3663</v>
      </c>
      <c r="O530" s="1">
        <v>-2748.18</v>
      </c>
      <c r="P530" s="2">
        <v>46186</v>
      </c>
      <c r="Q530" s="2">
        <v>45820</v>
      </c>
      <c r="R530" t="s">
        <v>34</v>
      </c>
      <c r="S530">
        <v>38</v>
      </c>
      <c r="T530">
        <v>38</v>
      </c>
      <c r="U530" t="s">
        <v>35</v>
      </c>
      <c r="V530" t="s">
        <v>61</v>
      </c>
      <c r="W530" t="s">
        <v>51</v>
      </c>
      <c r="X530" t="s">
        <v>1129</v>
      </c>
      <c r="Y530" t="s">
        <v>39</v>
      </c>
      <c r="Z530">
        <v>13</v>
      </c>
      <c r="AA530" t="s">
        <v>40</v>
      </c>
      <c r="AB530">
        <v>520</v>
      </c>
      <c r="AC530" t="s">
        <v>54</v>
      </c>
      <c r="AD530" t="s">
        <v>82</v>
      </c>
      <c r="AG530" t="s">
        <v>43</v>
      </c>
      <c r="AH530">
        <v>19</v>
      </c>
      <c r="AI530">
        <v>97</v>
      </c>
    </row>
    <row r="531" spans="1:35" x14ac:dyDescent="0.3">
      <c r="A531" t="s">
        <v>1130</v>
      </c>
      <c r="B531" t="s">
        <v>75</v>
      </c>
      <c r="C531" t="s">
        <v>30</v>
      </c>
      <c r="D531" t="s">
        <v>31</v>
      </c>
      <c r="E531" t="s">
        <v>43</v>
      </c>
      <c r="F531" s="1">
        <v>1422</v>
      </c>
      <c r="G531">
        <v>16</v>
      </c>
      <c r="H531" s="1">
        <v>1194.48</v>
      </c>
      <c r="I531">
        <v>53</v>
      </c>
      <c r="J531">
        <v>81</v>
      </c>
      <c r="K531">
        <v>2.4</v>
      </c>
      <c r="L531">
        <v>150</v>
      </c>
      <c r="M531" t="s">
        <v>33</v>
      </c>
      <c r="N531" s="1">
        <v>1691</v>
      </c>
      <c r="O531">
        <v>-496.52</v>
      </c>
      <c r="P531" s="2">
        <v>46187</v>
      </c>
      <c r="Q531" s="2">
        <v>45821</v>
      </c>
      <c r="R531" t="s">
        <v>34</v>
      </c>
      <c r="S531">
        <v>46</v>
      </c>
      <c r="T531">
        <v>20</v>
      </c>
      <c r="U531" t="s">
        <v>50</v>
      </c>
      <c r="V531" t="s">
        <v>61</v>
      </c>
      <c r="W531" t="s">
        <v>76</v>
      </c>
      <c r="X531" t="s">
        <v>1131</v>
      </c>
      <c r="Y531" t="s">
        <v>39</v>
      </c>
      <c r="Z531">
        <v>3</v>
      </c>
      <c r="AA531" t="s">
        <v>63</v>
      </c>
      <c r="AB531">
        <v>330</v>
      </c>
      <c r="AC531" t="s">
        <v>54</v>
      </c>
      <c r="AD531" t="s">
        <v>42</v>
      </c>
      <c r="AG531" t="s">
        <v>43</v>
      </c>
      <c r="AH531">
        <v>53</v>
      </c>
      <c r="AI531">
        <v>81</v>
      </c>
    </row>
    <row r="532" spans="1:35" x14ac:dyDescent="0.3">
      <c r="A532" t="s">
        <v>1132</v>
      </c>
      <c r="B532" t="s">
        <v>65</v>
      </c>
      <c r="C532" t="s">
        <v>30</v>
      </c>
      <c r="D532" t="s">
        <v>96</v>
      </c>
      <c r="E532" t="s">
        <v>43</v>
      </c>
      <c r="F532" s="1">
        <v>1055</v>
      </c>
      <c r="G532">
        <v>17</v>
      </c>
      <c r="H532">
        <v>875.65</v>
      </c>
      <c r="I532">
        <v>188</v>
      </c>
      <c r="J532">
        <v>73</v>
      </c>
      <c r="K532">
        <v>3.8</v>
      </c>
      <c r="L532">
        <v>96</v>
      </c>
      <c r="M532" t="s">
        <v>48</v>
      </c>
      <c r="N532">
        <v>744</v>
      </c>
      <c r="O532">
        <v>131.65</v>
      </c>
      <c r="P532" s="2">
        <v>46188</v>
      </c>
      <c r="Q532" s="2">
        <v>45822</v>
      </c>
      <c r="R532" t="s">
        <v>34</v>
      </c>
      <c r="S532">
        <v>7</v>
      </c>
      <c r="T532">
        <v>58</v>
      </c>
      <c r="U532" t="s">
        <v>35</v>
      </c>
      <c r="V532" t="s">
        <v>68</v>
      </c>
      <c r="W532" t="s">
        <v>76</v>
      </c>
      <c r="X532" t="s">
        <v>1133</v>
      </c>
      <c r="Y532" t="s">
        <v>53</v>
      </c>
      <c r="Z532">
        <v>9</v>
      </c>
      <c r="AA532" t="s">
        <v>40</v>
      </c>
      <c r="AB532">
        <v>852</v>
      </c>
      <c r="AC532" t="s">
        <v>41</v>
      </c>
      <c r="AD532" t="s">
        <v>82</v>
      </c>
      <c r="AG532" t="s">
        <v>43</v>
      </c>
      <c r="AH532">
        <v>188</v>
      </c>
      <c r="AI532">
        <v>73</v>
      </c>
    </row>
    <row r="533" spans="1:35" x14ac:dyDescent="0.3">
      <c r="A533" t="s">
        <v>1134</v>
      </c>
      <c r="B533" t="s">
        <v>75</v>
      </c>
      <c r="C533" t="s">
        <v>66</v>
      </c>
      <c r="D533" t="s">
        <v>67</v>
      </c>
      <c r="E533" t="s">
        <v>56</v>
      </c>
      <c r="F533" s="1">
        <v>3058</v>
      </c>
      <c r="G533">
        <v>2</v>
      </c>
      <c r="H533" s="1">
        <v>2996.84</v>
      </c>
      <c r="I533">
        <v>155</v>
      </c>
      <c r="J533">
        <v>30</v>
      </c>
      <c r="K533">
        <v>2.9</v>
      </c>
      <c r="L533">
        <v>153</v>
      </c>
      <c r="M533" t="s">
        <v>48</v>
      </c>
      <c r="N533" s="1">
        <v>2732</v>
      </c>
      <c r="O533">
        <v>264.83999999999997</v>
      </c>
      <c r="P533" s="2">
        <v>46189</v>
      </c>
      <c r="Q533" s="2">
        <v>45823</v>
      </c>
      <c r="R533" t="s">
        <v>89</v>
      </c>
      <c r="S533">
        <v>37</v>
      </c>
      <c r="T533">
        <v>40</v>
      </c>
      <c r="U533" t="s">
        <v>35</v>
      </c>
      <c r="V533" t="s">
        <v>61</v>
      </c>
      <c r="W533" t="s">
        <v>51</v>
      </c>
      <c r="X533" t="s">
        <v>1135</v>
      </c>
      <c r="Y533" t="s">
        <v>53</v>
      </c>
      <c r="Z533">
        <v>9</v>
      </c>
      <c r="AA533" t="s">
        <v>40</v>
      </c>
      <c r="AB533">
        <v>646</v>
      </c>
      <c r="AC533" t="s">
        <v>41</v>
      </c>
      <c r="AD533" t="s">
        <v>42</v>
      </c>
      <c r="AG533" t="s">
        <v>56</v>
      </c>
      <c r="AH533">
        <v>155</v>
      </c>
      <c r="AI533">
        <v>30</v>
      </c>
    </row>
    <row r="534" spans="1:35" x14ac:dyDescent="0.3">
      <c r="A534" t="s">
        <v>1136</v>
      </c>
      <c r="B534" t="s">
        <v>75</v>
      </c>
      <c r="C534" t="s">
        <v>46</v>
      </c>
      <c r="D534" t="s">
        <v>67</v>
      </c>
      <c r="E534" t="s">
        <v>59</v>
      </c>
      <c r="F534" s="1">
        <v>3388</v>
      </c>
      <c r="G534">
        <v>48</v>
      </c>
      <c r="H534" s="1">
        <v>1761.76</v>
      </c>
      <c r="I534">
        <v>121</v>
      </c>
      <c r="J534">
        <v>88</v>
      </c>
      <c r="K534">
        <v>1.5</v>
      </c>
      <c r="L534">
        <v>432</v>
      </c>
      <c r="M534" t="s">
        <v>48</v>
      </c>
      <c r="N534" s="1">
        <v>1331</v>
      </c>
      <c r="O534">
        <v>430.76</v>
      </c>
      <c r="P534" s="2">
        <v>46190</v>
      </c>
      <c r="Q534" s="2">
        <v>45824</v>
      </c>
      <c r="R534" t="s">
        <v>34</v>
      </c>
      <c r="S534">
        <v>37</v>
      </c>
      <c r="T534">
        <v>46</v>
      </c>
      <c r="U534" t="s">
        <v>50</v>
      </c>
      <c r="V534" t="s">
        <v>68</v>
      </c>
      <c r="W534" t="s">
        <v>37</v>
      </c>
      <c r="X534" t="s">
        <v>1137</v>
      </c>
      <c r="Y534" t="s">
        <v>39</v>
      </c>
      <c r="Z534">
        <v>6</v>
      </c>
      <c r="AA534" t="s">
        <v>40</v>
      </c>
      <c r="AB534">
        <v>973</v>
      </c>
      <c r="AC534" t="s">
        <v>41</v>
      </c>
      <c r="AD534" t="s">
        <v>42</v>
      </c>
      <c r="AG534" t="s">
        <v>59</v>
      </c>
      <c r="AH534">
        <v>121</v>
      </c>
      <c r="AI534">
        <v>88</v>
      </c>
    </row>
    <row r="535" spans="1:35" x14ac:dyDescent="0.3">
      <c r="A535" t="s">
        <v>1138</v>
      </c>
      <c r="B535" t="s">
        <v>80</v>
      </c>
      <c r="C535" t="s">
        <v>66</v>
      </c>
      <c r="D535" t="s">
        <v>67</v>
      </c>
      <c r="E535" t="s">
        <v>32</v>
      </c>
      <c r="F535">
        <v>307</v>
      </c>
      <c r="G535">
        <v>28</v>
      </c>
      <c r="H535">
        <v>221.04</v>
      </c>
      <c r="I535">
        <v>53</v>
      </c>
      <c r="J535">
        <v>55</v>
      </c>
      <c r="K535">
        <v>3.3</v>
      </c>
      <c r="L535">
        <v>386</v>
      </c>
      <c r="M535" t="s">
        <v>60</v>
      </c>
      <c r="N535" s="1">
        <v>3430</v>
      </c>
      <c r="O535" s="1">
        <v>-3208.96</v>
      </c>
      <c r="P535" s="2">
        <v>46191</v>
      </c>
      <c r="Q535" s="2">
        <v>45825</v>
      </c>
      <c r="R535" t="s">
        <v>49</v>
      </c>
      <c r="S535">
        <v>47</v>
      </c>
      <c r="T535">
        <v>54</v>
      </c>
      <c r="U535" t="s">
        <v>50</v>
      </c>
      <c r="V535" t="s">
        <v>68</v>
      </c>
      <c r="W535" t="s">
        <v>37</v>
      </c>
      <c r="X535" t="s">
        <v>1139</v>
      </c>
      <c r="Y535" t="s">
        <v>53</v>
      </c>
      <c r="Z535">
        <v>7</v>
      </c>
      <c r="AA535" t="s">
        <v>63</v>
      </c>
      <c r="AB535">
        <v>307</v>
      </c>
      <c r="AC535" t="s">
        <v>41</v>
      </c>
      <c r="AD535" t="s">
        <v>55</v>
      </c>
      <c r="AG535" t="s">
        <v>32</v>
      </c>
      <c r="AH535">
        <v>53</v>
      </c>
      <c r="AI535">
        <v>55</v>
      </c>
    </row>
    <row r="536" spans="1:35" x14ac:dyDescent="0.3">
      <c r="A536" t="s">
        <v>1140</v>
      </c>
      <c r="B536" t="s">
        <v>45</v>
      </c>
      <c r="C536" t="s">
        <v>66</v>
      </c>
      <c r="D536" t="s">
        <v>67</v>
      </c>
      <c r="E536" t="s">
        <v>56</v>
      </c>
      <c r="F536" s="1">
        <v>2122</v>
      </c>
      <c r="G536">
        <v>46</v>
      </c>
      <c r="H536" s="1">
        <v>1145.8800000000001</v>
      </c>
      <c r="I536">
        <v>120</v>
      </c>
      <c r="J536">
        <v>97</v>
      </c>
      <c r="K536">
        <v>2.6</v>
      </c>
      <c r="L536">
        <v>464</v>
      </c>
      <c r="M536" t="s">
        <v>48</v>
      </c>
      <c r="N536">
        <v>475</v>
      </c>
      <c r="O536">
        <v>670.88</v>
      </c>
      <c r="P536" s="2">
        <v>46192</v>
      </c>
      <c r="Q536" s="2">
        <v>45826</v>
      </c>
      <c r="R536" t="s">
        <v>89</v>
      </c>
      <c r="S536">
        <v>17</v>
      </c>
      <c r="T536">
        <v>54</v>
      </c>
      <c r="U536" t="s">
        <v>50</v>
      </c>
      <c r="V536" t="s">
        <v>68</v>
      </c>
      <c r="W536" t="s">
        <v>51</v>
      </c>
      <c r="X536" t="s">
        <v>1141</v>
      </c>
      <c r="Y536" t="s">
        <v>39</v>
      </c>
      <c r="Z536">
        <v>9</v>
      </c>
      <c r="AA536" t="s">
        <v>63</v>
      </c>
      <c r="AB536">
        <v>752</v>
      </c>
      <c r="AC536" t="s">
        <v>41</v>
      </c>
      <c r="AD536" t="s">
        <v>55</v>
      </c>
      <c r="AG536" t="s">
        <v>56</v>
      </c>
      <c r="AH536">
        <v>120</v>
      </c>
      <c r="AI536">
        <v>97</v>
      </c>
    </row>
    <row r="537" spans="1:35" x14ac:dyDescent="0.3">
      <c r="A537" t="s">
        <v>1142</v>
      </c>
      <c r="B537" t="s">
        <v>80</v>
      </c>
      <c r="C537" t="s">
        <v>84</v>
      </c>
      <c r="D537" t="s">
        <v>31</v>
      </c>
      <c r="E537" t="s">
        <v>56</v>
      </c>
      <c r="F537" s="1">
        <v>4816</v>
      </c>
      <c r="G537">
        <v>23</v>
      </c>
      <c r="H537" s="1">
        <v>3708.32</v>
      </c>
      <c r="I537">
        <v>84</v>
      </c>
      <c r="J537">
        <v>8</v>
      </c>
      <c r="K537">
        <v>2.7</v>
      </c>
      <c r="L537">
        <v>159</v>
      </c>
      <c r="M537" t="s">
        <v>60</v>
      </c>
      <c r="N537">
        <v>414</v>
      </c>
      <c r="O537" s="1">
        <v>3294.32</v>
      </c>
      <c r="P537" s="2">
        <v>46193</v>
      </c>
      <c r="Q537" s="2">
        <v>45827</v>
      </c>
      <c r="R537" t="s">
        <v>34</v>
      </c>
      <c r="S537">
        <v>5</v>
      </c>
      <c r="T537">
        <v>30</v>
      </c>
      <c r="U537" t="s">
        <v>35</v>
      </c>
      <c r="V537" t="s">
        <v>36</v>
      </c>
      <c r="W537" t="s">
        <v>76</v>
      </c>
      <c r="X537" t="s">
        <v>1143</v>
      </c>
      <c r="Y537" t="s">
        <v>70</v>
      </c>
      <c r="Z537">
        <v>9</v>
      </c>
      <c r="AA537" t="s">
        <v>40</v>
      </c>
      <c r="AB537">
        <v>373</v>
      </c>
      <c r="AC537" t="s">
        <v>41</v>
      </c>
      <c r="AD537" t="s">
        <v>55</v>
      </c>
      <c r="AG537" t="s">
        <v>56</v>
      </c>
      <c r="AH537">
        <v>84</v>
      </c>
      <c r="AI537">
        <v>8</v>
      </c>
    </row>
    <row r="538" spans="1:35" x14ac:dyDescent="0.3">
      <c r="A538" t="s">
        <v>1144</v>
      </c>
      <c r="B538" t="s">
        <v>80</v>
      </c>
      <c r="C538" t="s">
        <v>84</v>
      </c>
      <c r="D538" t="s">
        <v>31</v>
      </c>
      <c r="E538" t="s">
        <v>43</v>
      </c>
      <c r="F538" s="1">
        <v>1246</v>
      </c>
      <c r="G538">
        <v>40</v>
      </c>
      <c r="H538">
        <v>747.6</v>
      </c>
      <c r="I538">
        <v>70</v>
      </c>
      <c r="J538">
        <v>43</v>
      </c>
      <c r="K538">
        <v>4.4000000000000004</v>
      </c>
      <c r="L538">
        <v>493</v>
      </c>
      <c r="M538" t="s">
        <v>60</v>
      </c>
      <c r="N538">
        <v>549</v>
      </c>
      <c r="O538">
        <v>198.6</v>
      </c>
      <c r="P538" s="2">
        <v>46194</v>
      </c>
      <c r="Q538" s="2">
        <v>45828</v>
      </c>
      <c r="R538" t="s">
        <v>34</v>
      </c>
      <c r="S538">
        <v>44</v>
      </c>
      <c r="T538">
        <v>29</v>
      </c>
      <c r="U538" t="s">
        <v>50</v>
      </c>
      <c r="V538" t="s">
        <v>61</v>
      </c>
      <c r="W538" t="s">
        <v>37</v>
      </c>
      <c r="X538" t="s">
        <v>1145</v>
      </c>
      <c r="Y538" t="s">
        <v>39</v>
      </c>
      <c r="Z538">
        <v>9</v>
      </c>
      <c r="AA538" t="s">
        <v>40</v>
      </c>
      <c r="AB538">
        <v>309</v>
      </c>
      <c r="AC538" t="s">
        <v>78</v>
      </c>
      <c r="AD538" t="s">
        <v>55</v>
      </c>
      <c r="AG538" t="s">
        <v>43</v>
      </c>
      <c r="AH538">
        <v>70</v>
      </c>
      <c r="AI538">
        <v>43</v>
      </c>
    </row>
    <row r="539" spans="1:35" x14ac:dyDescent="0.3">
      <c r="A539" t="s">
        <v>1146</v>
      </c>
      <c r="B539" t="s">
        <v>80</v>
      </c>
      <c r="C539" t="s">
        <v>66</v>
      </c>
      <c r="D539" t="s">
        <v>96</v>
      </c>
      <c r="E539" t="s">
        <v>56</v>
      </c>
      <c r="F539" s="1">
        <v>3354</v>
      </c>
      <c r="G539">
        <v>18</v>
      </c>
      <c r="H539" s="1">
        <v>2750.28</v>
      </c>
      <c r="I539">
        <v>74</v>
      </c>
      <c r="J539">
        <v>59</v>
      </c>
      <c r="K539">
        <v>3.8</v>
      </c>
      <c r="L539">
        <v>244</v>
      </c>
      <c r="M539" t="s">
        <v>33</v>
      </c>
      <c r="N539" s="1">
        <v>1781</v>
      </c>
      <c r="O539">
        <v>969.28</v>
      </c>
      <c r="P539" s="2">
        <v>46195</v>
      </c>
      <c r="Q539" s="2">
        <v>45829</v>
      </c>
      <c r="R539" t="s">
        <v>34</v>
      </c>
      <c r="S539">
        <v>42</v>
      </c>
      <c r="T539">
        <v>19</v>
      </c>
      <c r="U539" t="s">
        <v>35</v>
      </c>
      <c r="V539" t="s">
        <v>68</v>
      </c>
      <c r="W539" t="s">
        <v>37</v>
      </c>
      <c r="X539" t="s">
        <v>1147</v>
      </c>
      <c r="Y539" t="s">
        <v>39</v>
      </c>
      <c r="Z539">
        <v>11</v>
      </c>
      <c r="AA539" t="s">
        <v>40</v>
      </c>
      <c r="AB539">
        <v>806</v>
      </c>
      <c r="AC539" t="s">
        <v>41</v>
      </c>
      <c r="AD539" t="s">
        <v>82</v>
      </c>
      <c r="AG539" t="s">
        <v>56</v>
      </c>
      <c r="AH539">
        <v>74</v>
      </c>
      <c r="AI539">
        <v>59</v>
      </c>
    </row>
    <row r="540" spans="1:35" x14ac:dyDescent="0.3">
      <c r="A540" t="s">
        <v>1148</v>
      </c>
      <c r="B540" t="s">
        <v>80</v>
      </c>
      <c r="C540" t="s">
        <v>72</v>
      </c>
      <c r="D540" t="s">
        <v>96</v>
      </c>
      <c r="E540" t="s">
        <v>32</v>
      </c>
      <c r="F540" s="1">
        <v>2697</v>
      </c>
      <c r="G540">
        <v>8</v>
      </c>
      <c r="H540" s="1">
        <v>2481.2399999999998</v>
      </c>
      <c r="I540">
        <v>39</v>
      </c>
      <c r="J540">
        <v>93</v>
      </c>
      <c r="K540">
        <v>2.1</v>
      </c>
      <c r="L540">
        <v>307</v>
      </c>
      <c r="M540" t="s">
        <v>33</v>
      </c>
      <c r="N540">
        <v>289</v>
      </c>
      <c r="O540" s="1">
        <v>2192.2399999999998</v>
      </c>
      <c r="P540" s="2">
        <v>46196</v>
      </c>
      <c r="Q540" s="2">
        <v>45830</v>
      </c>
      <c r="R540" t="s">
        <v>34</v>
      </c>
      <c r="S540">
        <v>49</v>
      </c>
      <c r="T540">
        <v>30</v>
      </c>
      <c r="U540" t="s">
        <v>50</v>
      </c>
      <c r="V540" t="s">
        <v>36</v>
      </c>
      <c r="W540" t="s">
        <v>37</v>
      </c>
      <c r="X540" t="s">
        <v>1149</v>
      </c>
      <c r="Y540" t="s">
        <v>53</v>
      </c>
      <c r="Z540">
        <v>12</v>
      </c>
      <c r="AA540" t="s">
        <v>63</v>
      </c>
      <c r="AB540">
        <v>993</v>
      </c>
      <c r="AC540" t="s">
        <v>41</v>
      </c>
      <c r="AD540" t="s">
        <v>82</v>
      </c>
      <c r="AG540" t="s">
        <v>32</v>
      </c>
      <c r="AH540">
        <v>39</v>
      </c>
      <c r="AI540">
        <v>93</v>
      </c>
    </row>
    <row r="541" spans="1:35" x14ac:dyDescent="0.3">
      <c r="A541" t="s">
        <v>1150</v>
      </c>
      <c r="B541" t="s">
        <v>75</v>
      </c>
      <c r="C541" t="s">
        <v>30</v>
      </c>
      <c r="D541" t="s">
        <v>67</v>
      </c>
      <c r="E541" t="s">
        <v>32</v>
      </c>
      <c r="F541">
        <v>649</v>
      </c>
      <c r="G541">
        <v>29</v>
      </c>
      <c r="H541">
        <v>460.79</v>
      </c>
      <c r="I541">
        <v>22</v>
      </c>
      <c r="J541">
        <v>20</v>
      </c>
      <c r="K541">
        <v>1.6</v>
      </c>
      <c r="L541">
        <v>336</v>
      </c>
      <c r="M541" t="s">
        <v>60</v>
      </c>
      <c r="N541" s="1">
        <v>3605</v>
      </c>
      <c r="O541" s="1">
        <v>-3144.21</v>
      </c>
      <c r="P541" s="2">
        <v>46197</v>
      </c>
      <c r="Q541" s="2">
        <v>45831</v>
      </c>
      <c r="R541" t="s">
        <v>89</v>
      </c>
      <c r="S541">
        <v>18</v>
      </c>
      <c r="T541">
        <v>41</v>
      </c>
      <c r="U541" t="s">
        <v>35</v>
      </c>
      <c r="V541" t="s">
        <v>68</v>
      </c>
      <c r="W541" t="s">
        <v>76</v>
      </c>
      <c r="X541" t="s">
        <v>1151</v>
      </c>
      <c r="Y541" t="s">
        <v>39</v>
      </c>
      <c r="Z541">
        <v>5</v>
      </c>
      <c r="AA541" t="s">
        <v>40</v>
      </c>
      <c r="AB541">
        <v>971</v>
      </c>
      <c r="AC541" t="s">
        <v>78</v>
      </c>
      <c r="AD541" t="s">
        <v>55</v>
      </c>
      <c r="AG541" t="s">
        <v>32</v>
      </c>
      <c r="AH541">
        <v>22</v>
      </c>
      <c r="AI541">
        <v>20</v>
      </c>
    </row>
    <row r="542" spans="1:35" x14ac:dyDescent="0.3">
      <c r="A542" t="s">
        <v>1152</v>
      </c>
      <c r="B542" t="s">
        <v>80</v>
      </c>
      <c r="C542" t="s">
        <v>72</v>
      </c>
      <c r="D542" t="s">
        <v>67</v>
      </c>
      <c r="E542" t="s">
        <v>32</v>
      </c>
      <c r="F542">
        <v>367</v>
      </c>
      <c r="G542">
        <v>16</v>
      </c>
      <c r="H542">
        <v>308.27999999999997</v>
      </c>
      <c r="I542">
        <v>44</v>
      </c>
      <c r="J542">
        <v>4</v>
      </c>
      <c r="K542">
        <v>1.3</v>
      </c>
      <c r="L542">
        <v>411</v>
      </c>
      <c r="M542" t="s">
        <v>33</v>
      </c>
      <c r="N542" s="1">
        <v>3074</v>
      </c>
      <c r="O542" s="1">
        <v>-2765.72</v>
      </c>
      <c r="P542" s="2">
        <v>46198</v>
      </c>
      <c r="Q542" s="2">
        <v>45832</v>
      </c>
      <c r="R542" t="s">
        <v>49</v>
      </c>
      <c r="S542">
        <v>15</v>
      </c>
      <c r="T542">
        <v>18</v>
      </c>
      <c r="U542" t="s">
        <v>50</v>
      </c>
      <c r="V542" t="s">
        <v>36</v>
      </c>
      <c r="W542" t="s">
        <v>51</v>
      </c>
      <c r="X542" t="s">
        <v>1153</v>
      </c>
      <c r="Y542" t="s">
        <v>53</v>
      </c>
      <c r="Z542">
        <v>7</v>
      </c>
      <c r="AA542" t="s">
        <v>63</v>
      </c>
      <c r="AB542">
        <v>112</v>
      </c>
      <c r="AC542" t="s">
        <v>78</v>
      </c>
      <c r="AD542" t="s">
        <v>42</v>
      </c>
      <c r="AG542" t="s">
        <v>32</v>
      </c>
      <c r="AH542">
        <v>44</v>
      </c>
      <c r="AI542">
        <v>4</v>
      </c>
    </row>
    <row r="543" spans="1:35" x14ac:dyDescent="0.3">
      <c r="A543" t="s">
        <v>1154</v>
      </c>
      <c r="B543" t="s">
        <v>45</v>
      </c>
      <c r="C543" t="s">
        <v>66</v>
      </c>
      <c r="D543" t="s">
        <v>67</v>
      </c>
      <c r="E543" t="s">
        <v>56</v>
      </c>
      <c r="F543" s="1">
        <v>2145</v>
      </c>
      <c r="G543">
        <v>37</v>
      </c>
      <c r="H543" s="1">
        <v>1351.35</v>
      </c>
      <c r="I543">
        <v>27</v>
      </c>
      <c r="J543">
        <v>97</v>
      </c>
      <c r="K543">
        <v>1.7</v>
      </c>
      <c r="L543">
        <v>175</v>
      </c>
      <c r="M543" t="s">
        <v>48</v>
      </c>
      <c r="N543" s="1">
        <v>3117</v>
      </c>
      <c r="O543" s="1">
        <v>-1765.65</v>
      </c>
      <c r="P543" s="2">
        <v>46199</v>
      </c>
      <c r="Q543" s="2">
        <v>45833</v>
      </c>
      <c r="R543" t="s">
        <v>49</v>
      </c>
      <c r="S543">
        <v>29</v>
      </c>
      <c r="T543">
        <v>24</v>
      </c>
      <c r="U543" t="s">
        <v>50</v>
      </c>
      <c r="V543" t="s">
        <v>36</v>
      </c>
      <c r="W543" t="s">
        <v>76</v>
      </c>
      <c r="X543" t="s">
        <v>1155</v>
      </c>
      <c r="Y543" t="s">
        <v>53</v>
      </c>
      <c r="Z543">
        <v>8</v>
      </c>
      <c r="AA543" t="s">
        <v>40</v>
      </c>
      <c r="AB543">
        <v>851</v>
      </c>
      <c r="AC543" t="s">
        <v>78</v>
      </c>
      <c r="AD543" t="s">
        <v>55</v>
      </c>
      <c r="AG543" t="s">
        <v>56</v>
      </c>
      <c r="AH543">
        <v>27</v>
      </c>
      <c r="AI543">
        <v>97</v>
      </c>
    </row>
    <row r="544" spans="1:35" x14ac:dyDescent="0.3">
      <c r="A544" t="s">
        <v>1156</v>
      </c>
      <c r="B544" t="s">
        <v>75</v>
      </c>
      <c r="C544" t="s">
        <v>30</v>
      </c>
      <c r="D544" t="s">
        <v>96</v>
      </c>
      <c r="E544" t="s">
        <v>43</v>
      </c>
      <c r="F544" s="1">
        <v>1194</v>
      </c>
      <c r="G544">
        <v>15</v>
      </c>
      <c r="H544" s="1">
        <v>1014.9</v>
      </c>
      <c r="I544">
        <v>152</v>
      </c>
      <c r="J544">
        <v>45</v>
      </c>
      <c r="K544">
        <v>4.4000000000000004</v>
      </c>
      <c r="L544">
        <v>324</v>
      </c>
      <c r="M544" t="s">
        <v>33</v>
      </c>
      <c r="N544">
        <v>457</v>
      </c>
      <c r="O544">
        <v>557.9</v>
      </c>
      <c r="P544" s="2">
        <v>46200</v>
      </c>
      <c r="Q544" s="2">
        <v>45834</v>
      </c>
      <c r="R544" t="s">
        <v>89</v>
      </c>
      <c r="S544">
        <v>47</v>
      </c>
      <c r="T544">
        <v>36</v>
      </c>
      <c r="U544" t="s">
        <v>35</v>
      </c>
      <c r="V544" t="s">
        <v>68</v>
      </c>
      <c r="W544" t="s">
        <v>37</v>
      </c>
      <c r="X544" t="s">
        <v>1157</v>
      </c>
      <c r="Y544" t="s">
        <v>39</v>
      </c>
      <c r="Z544">
        <v>8</v>
      </c>
      <c r="AA544" t="s">
        <v>63</v>
      </c>
      <c r="AB544">
        <v>925</v>
      </c>
      <c r="AC544" t="s">
        <v>78</v>
      </c>
      <c r="AD544" t="s">
        <v>55</v>
      </c>
      <c r="AG544" t="s">
        <v>43</v>
      </c>
      <c r="AH544">
        <v>152</v>
      </c>
      <c r="AI544">
        <v>45</v>
      </c>
    </row>
    <row r="545" spans="1:35" x14ac:dyDescent="0.3">
      <c r="A545" t="s">
        <v>1158</v>
      </c>
      <c r="B545" t="s">
        <v>75</v>
      </c>
      <c r="C545" t="s">
        <v>30</v>
      </c>
      <c r="D545" t="s">
        <v>67</v>
      </c>
      <c r="E545" t="s">
        <v>59</v>
      </c>
      <c r="F545" s="1">
        <v>1194</v>
      </c>
      <c r="G545">
        <v>41</v>
      </c>
      <c r="H545">
        <v>704.46</v>
      </c>
      <c r="I545">
        <v>39</v>
      </c>
      <c r="J545">
        <v>66</v>
      </c>
      <c r="K545">
        <v>3</v>
      </c>
      <c r="L545">
        <v>332</v>
      </c>
      <c r="M545" t="s">
        <v>60</v>
      </c>
      <c r="N545">
        <v>941</v>
      </c>
      <c r="O545">
        <v>-236.54</v>
      </c>
      <c r="P545" s="2">
        <v>46201</v>
      </c>
      <c r="Q545" s="2">
        <v>45835</v>
      </c>
      <c r="R545" t="s">
        <v>49</v>
      </c>
      <c r="S545">
        <v>48</v>
      </c>
      <c r="T545">
        <v>55</v>
      </c>
      <c r="U545" t="s">
        <v>50</v>
      </c>
      <c r="V545" t="s">
        <v>36</v>
      </c>
      <c r="W545" t="s">
        <v>51</v>
      </c>
      <c r="X545" t="s">
        <v>1159</v>
      </c>
      <c r="Y545" t="s">
        <v>53</v>
      </c>
      <c r="Z545">
        <v>2</v>
      </c>
      <c r="AA545" t="s">
        <v>63</v>
      </c>
      <c r="AB545">
        <v>623</v>
      </c>
      <c r="AC545" t="s">
        <v>54</v>
      </c>
      <c r="AD545" t="s">
        <v>82</v>
      </c>
      <c r="AG545" t="s">
        <v>59</v>
      </c>
      <c r="AH545">
        <v>39</v>
      </c>
      <c r="AI545">
        <v>66</v>
      </c>
    </row>
    <row r="546" spans="1:35" x14ac:dyDescent="0.3">
      <c r="A546" t="s">
        <v>1160</v>
      </c>
      <c r="B546" t="s">
        <v>75</v>
      </c>
      <c r="C546" t="s">
        <v>66</v>
      </c>
      <c r="D546" t="s">
        <v>58</v>
      </c>
      <c r="E546" t="s">
        <v>59</v>
      </c>
      <c r="F546" s="1">
        <v>3328</v>
      </c>
      <c r="G546">
        <v>40</v>
      </c>
      <c r="H546" s="1">
        <v>1996.8</v>
      </c>
      <c r="I546">
        <v>65</v>
      </c>
      <c r="J546">
        <v>29</v>
      </c>
      <c r="K546">
        <v>4.8</v>
      </c>
      <c r="L546">
        <v>339</v>
      </c>
      <c r="M546" t="s">
        <v>60</v>
      </c>
      <c r="N546" s="1">
        <v>2771</v>
      </c>
      <c r="O546">
        <v>-774.2</v>
      </c>
      <c r="P546" s="2">
        <v>46202</v>
      </c>
      <c r="Q546" s="2">
        <v>45836</v>
      </c>
      <c r="R546" t="s">
        <v>49</v>
      </c>
      <c r="S546">
        <v>20</v>
      </c>
      <c r="T546">
        <v>33</v>
      </c>
      <c r="U546" t="s">
        <v>50</v>
      </c>
      <c r="V546" t="s">
        <v>68</v>
      </c>
      <c r="W546" t="s">
        <v>37</v>
      </c>
      <c r="X546" t="s">
        <v>1161</v>
      </c>
      <c r="Y546" t="s">
        <v>39</v>
      </c>
      <c r="Z546">
        <v>6</v>
      </c>
      <c r="AA546" t="s">
        <v>40</v>
      </c>
      <c r="AB546">
        <v>372</v>
      </c>
      <c r="AC546" t="s">
        <v>54</v>
      </c>
      <c r="AD546" t="s">
        <v>82</v>
      </c>
      <c r="AG546" t="s">
        <v>59</v>
      </c>
      <c r="AH546">
        <v>65</v>
      </c>
      <c r="AI546">
        <v>29</v>
      </c>
    </row>
    <row r="547" spans="1:35" x14ac:dyDescent="0.3">
      <c r="A547" t="s">
        <v>1162</v>
      </c>
      <c r="B547" t="s">
        <v>65</v>
      </c>
      <c r="C547" t="s">
        <v>46</v>
      </c>
      <c r="D547" t="s">
        <v>47</v>
      </c>
      <c r="E547" t="s">
        <v>59</v>
      </c>
      <c r="F547">
        <v>450</v>
      </c>
      <c r="G547">
        <v>27</v>
      </c>
      <c r="H547">
        <v>328.5</v>
      </c>
      <c r="I547">
        <v>172</v>
      </c>
      <c r="J547">
        <v>89</v>
      </c>
      <c r="K547">
        <v>3.6</v>
      </c>
      <c r="L547">
        <v>201</v>
      </c>
      <c r="M547" t="s">
        <v>48</v>
      </c>
      <c r="N547" s="1">
        <v>2199</v>
      </c>
      <c r="O547" s="1">
        <v>-1870.5</v>
      </c>
      <c r="P547" s="2">
        <v>46203</v>
      </c>
      <c r="Q547" s="2">
        <v>45837</v>
      </c>
      <c r="R547" t="s">
        <v>89</v>
      </c>
      <c r="S547">
        <v>46</v>
      </c>
      <c r="T547">
        <v>65</v>
      </c>
      <c r="U547" t="s">
        <v>35</v>
      </c>
      <c r="V547" t="s">
        <v>68</v>
      </c>
      <c r="W547" t="s">
        <v>37</v>
      </c>
      <c r="X547" t="s">
        <v>1163</v>
      </c>
      <c r="Y547" t="s">
        <v>39</v>
      </c>
      <c r="Z547">
        <v>5</v>
      </c>
      <c r="AA547" t="s">
        <v>63</v>
      </c>
      <c r="AB547">
        <v>932</v>
      </c>
      <c r="AC547" t="s">
        <v>54</v>
      </c>
      <c r="AD547" t="s">
        <v>55</v>
      </c>
      <c r="AG547" t="s">
        <v>59</v>
      </c>
      <c r="AH547">
        <v>172</v>
      </c>
      <c r="AI547">
        <v>89</v>
      </c>
    </row>
    <row r="548" spans="1:35" x14ac:dyDescent="0.3">
      <c r="A548" t="s">
        <v>1164</v>
      </c>
      <c r="B548" t="s">
        <v>80</v>
      </c>
      <c r="C548" t="s">
        <v>46</v>
      </c>
      <c r="D548" t="s">
        <v>96</v>
      </c>
      <c r="E548" t="s">
        <v>32</v>
      </c>
      <c r="F548" s="1">
        <v>2512</v>
      </c>
      <c r="G548">
        <v>8</v>
      </c>
      <c r="H548" s="1">
        <v>2311.04</v>
      </c>
      <c r="I548">
        <v>194</v>
      </c>
      <c r="J548">
        <v>75</v>
      </c>
      <c r="K548">
        <v>3</v>
      </c>
      <c r="L548">
        <v>19</v>
      </c>
      <c r="M548" t="s">
        <v>48</v>
      </c>
      <c r="N548">
        <v>128</v>
      </c>
      <c r="O548" s="1">
        <v>2183.04</v>
      </c>
      <c r="P548" s="2">
        <v>46204</v>
      </c>
      <c r="Q548" s="2">
        <v>45838</v>
      </c>
      <c r="R548" t="s">
        <v>34</v>
      </c>
      <c r="S548">
        <v>39</v>
      </c>
      <c r="T548">
        <v>44</v>
      </c>
      <c r="U548" t="s">
        <v>50</v>
      </c>
      <c r="V548" t="s">
        <v>68</v>
      </c>
      <c r="W548" t="s">
        <v>51</v>
      </c>
      <c r="X548" t="s">
        <v>1165</v>
      </c>
      <c r="Y548" t="s">
        <v>53</v>
      </c>
      <c r="Z548">
        <v>6</v>
      </c>
      <c r="AA548" t="s">
        <v>63</v>
      </c>
      <c r="AB548">
        <v>262</v>
      </c>
      <c r="AC548" t="s">
        <v>54</v>
      </c>
      <c r="AD548" t="s">
        <v>82</v>
      </c>
      <c r="AG548" t="s">
        <v>32</v>
      </c>
      <c r="AH548">
        <v>194</v>
      </c>
      <c r="AI548">
        <v>75</v>
      </c>
    </row>
    <row r="549" spans="1:35" x14ac:dyDescent="0.3">
      <c r="A549" t="s">
        <v>1166</v>
      </c>
      <c r="B549" t="s">
        <v>80</v>
      </c>
      <c r="C549" t="s">
        <v>46</v>
      </c>
      <c r="D549" t="s">
        <v>31</v>
      </c>
      <c r="E549" t="s">
        <v>43</v>
      </c>
      <c r="F549" s="1">
        <v>2983</v>
      </c>
      <c r="G549">
        <v>9</v>
      </c>
      <c r="H549" s="1">
        <v>2714.53</v>
      </c>
      <c r="I549">
        <v>118</v>
      </c>
      <c r="J549">
        <v>18</v>
      </c>
      <c r="K549">
        <v>3.7</v>
      </c>
      <c r="L549">
        <v>29</v>
      </c>
      <c r="M549" t="s">
        <v>60</v>
      </c>
      <c r="N549" s="1">
        <v>3177</v>
      </c>
      <c r="O549">
        <v>-462.47</v>
      </c>
      <c r="P549" s="2">
        <v>46205</v>
      </c>
      <c r="Q549" s="2">
        <v>45839</v>
      </c>
      <c r="R549" t="s">
        <v>49</v>
      </c>
      <c r="S549">
        <v>24</v>
      </c>
      <c r="T549">
        <v>48</v>
      </c>
      <c r="U549" t="s">
        <v>50</v>
      </c>
      <c r="V549" t="s">
        <v>68</v>
      </c>
      <c r="W549" t="s">
        <v>51</v>
      </c>
      <c r="X549" t="s">
        <v>1167</v>
      </c>
      <c r="Y549" t="s">
        <v>39</v>
      </c>
      <c r="Z549">
        <v>1</v>
      </c>
      <c r="AA549" t="s">
        <v>40</v>
      </c>
      <c r="AB549">
        <v>178</v>
      </c>
      <c r="AC549" t="s">
        <v>54</v>
      </c>
      <c r="AD549" t="s">
        <v>42</v>
      </c>
      <c r="AG549" t="s">
        <v>43</v>
      </c>
      <c r="AH549">
        <v>118</v>
      </c>
      <c r="AI549">
        <v>18</v>
      </c>
    </row>
    <row r="550" spans="1:35" x14ac:dyDescent="0.3">
      <c r="A550" t="s">
        <v>1168</v>
      </c>
      <c r="B550" t="s">
        <v>75</v>
      </c>
      <c r="C550" t="s">
        <v>30</v>
      </c>
      <c r="D550" t="s">
        <v>47</v>
      </c>
      <c r="E550" t="s">
        <v>59</v>
      </c>
      <c r="F550" s="1">
        <v>3836</v>
      </c>
      <c r="G550">
        <v>12</v>
      </c>
      <c r="H550" s="1">
        <v>3375.68</v>
      </c>
      <c r="I550">
        <v>123</v>
      </c>
      <c r="J550">
        <v>66</v>
      </c>
      <c r="K550">
        <v>4</v>
      </c>
      <c r="L550">
        <v>42</v>
      </c>
      <c r="M550" t="s">
        <v>48</v>
      </c>
      <c r="N550">
        <v>825</v>
      </c>
      <c r="O550" s="1">
        <v>2550.6799999999998</v>
      </c>
      <c r="P550" s="2">
        <v>46206</v>
      </c>
      <c r="Q550" s="2">
        <v>45840</v>
      </c>
      <c r="R550" t="s">
        <v>89</v>
      </c>
      <c r="S550">
        <v>5</v>
      </c>
      <c r="T550">
        <v>35</v>
      </c>
      <c r="U550" t="s">
        <v>50</v>
      </c>
      <c r="V550" t="s">
        <v>61</v>
      </c>
      <c r="W550" t="s">
        <v>51</v>
      </c>
      <c r="X550" t="s">
        <v>1169</v>
      </c>
      <c r="Y550" t="s">
        <v>70</v>
      </c>
      <c r="Z550">
        <v>13</v>
      </c>
      <c r="AA550" t="s">
        <v>40</v>
      </c>
      <c r="AB550">
        <v>342</v>
      </c>
      <c r="AC550" t="s">
        <v>78</v>
      </c>
      <c r="AD550" t="s">
        <v>82</v>
      </c>
      <c r="AG550" t="s">
        <v>59</v>
      </c>
      <c r="AH550">
        <v>123</v>
      </c>
      <c r="AI550">
        <v>66</v>
      </c>
    </row>
    <row r="551" spans="1:35" x14ac:dyDescent="0.3">
      <c r="A551" t="s">
        <v>1170</v>
      </c>
      <c r="B551" t="s">
        <v>75</v>
      </c>
      <c r="C551" t="s">
        <v>30</v>
      </c>
      <c r="D551" t="s">
        <v>47</v>
      </c>
      <c r="E551" t="s">
        <v>56</v>
      </c>
      <c r="F551" s="1">
        <v>2413</v>
      </c>
      <c r="G551">
        <v>25</v>
      </c>
      <c r="H551" s="1">
        <v>1809.75</v>
      </c>
      <c r="I551">
        <v>29</v>
      </c>
      <c r="J551">
        <v>45</v>
      </c>
      <c r="K551">
        <v>2</v>
      </c>
      <c r="L551">
        <v>29</v>
      </c>
      <c r="M551" t="s">
        <v>60</v>
      </c>
      <c r="N551">
        <v>272</v>
      </c>
      <c r="O551" s="1">
        <v>1537.75</v>
      </c>
      <c r="P551" s="2">
        <v>46207</v>
      </c>
      <c r="Q551" s="2">
        <v>45841</v>
      </c>
      <c r="R551" t="s">
        <v>34</v>
      </c>
      <c r="S551">
        <v>34</v>
      </c>
      <c r="T551">
        <v>45</v>
      </c>
      <c r="U551" t="s">
        <v>35</v>
      </c>
      <c r="V551" t="s">
        <v>61</v>
      </c>
      <c r="W551" t="s">
        <v>37</v>
      </c>
      <c r="X551" t="s">
        <v>1171</v>
      </c>
      <c r="Y551" t="s">
        <v>39</v>
      </c>
      <c r="Z551">
        <v>7</v>
      </c>
      <c r="AA551" t="s">
        <v>63</v>
      </c>
      <c r="AB551">
        <v>705</v>
      </c>
      <c r="AC551" t="s">
        <v>54</v>
      </c>
      <c r="AD551" t="s">
        <v>42</v>
      </c>
      <c r="AG551" t="s">
        <v>56</v>
      </c>
      <c r="AH551">
        <v>29</v>
      </c>
      <c r="AI551">
        <v>45</v>
      </c>
    </row>
    <row r="552" spans="1:35" x14ac:dyDescent="0.3">
      <c r="A552" t="s">
        <v>1172</v>
      </c>
      <c r="B552" t="s">
        <v>29</v>
      </c>
      <c r="C552" t="s">
        <v>66</v>
      </c>
      <c r="D552" t="s">
        <v>47</v>
      </c>
      <c r="E552" t="s">
        <v>56</v>
      </c>
      <c r="F552" s="1">
        <v>3982</v>
      </c>
      <c r="G552">
        <v>46</v>
      </c>
      <c r="H552" s="1">
        <v>2150.2800000000002</v>
      </c>
      <c r="I552">
        <v>187</v>
      </c>
      <c r="J552">
        <v>94</v>
      </c>
      <c r="K552">
        <v>2.9</v>
      </c>
      <c r="L552">
        <v>349</v>
      </c>
      <c r="M552" t="s">
        <v>33</v>
      </c>
      <c r="N552" s="1">
        <v>3988</v>
      </c>
      <c r="O552" s="1">
        <v>-1837.72</v>
      </c>
      <c r="P552" s="2">
        <v>46208</v>
      </c>
      <c r="Q552" s="2">
        <v>45842</v>
      </c>
      <c r="R552" t="s">
        <v>34</v>
      </c>
      <c r="S552">
        <v>19</v>
      </c>
      <c r="T552">
        <v>45</v>
      </c>
      <c r="U552" t="s">
        <v>50</v>
      </c>
      <c r="V552" t="s">
        <v>36</v>
      </c>
      <c r="W552" t="s">
        <v>51</v>
      </c>
      <c r="X552" t="s">
        <v>1173</v>
      </c>
      <c r="Y552" t="s">
        <v>53</v>
      </c>
      <c r="Z552">
        <v>5</v>
      </c>
      <c r="AA552" t="s">
        <v>63</v>
      </c>
      <c r="AB552">
        <v>367</v>
      </c>
      <c r="AC552" t="s">
        <v>54</v>
      </c>
      <c r="AD552" t="s">
        <v>42</v>
      </c>
      <c r="AG552" t="s">
        <v>56</v>
      </c>
      <c r="AH552">
        <v>187</v>
      </c>
      <c r="AI552">
        <v>94</v>
      </c>
    </row>
    <row r="553" spans="1:35" x14ac:dyDescent="0.3">
      <c r="A553" t="s">
        <v>1174</v>
      </c>
      <c r="B553" t="s">
        <v>65</v>
      </c>
      <c r="C553" t="s">
        <v>72</v>
      </c>
      <c r="D553" t="s">
        <v>67</v>
      </c>
      <c r="E553" t="s">
        <v>56</v>
      </c>
      <c r="F553" s="1">
        <v>1507</v>
      </c>
      <c r="G553">
        <v>5</v>
      </c>
      <c r="H553" s="1">
        <v>1431.65</v>
      </c>
      <c r="I553">
        <v>170</v>
      </c>
      <c r="J553">
        <v>99</v>
      </c>
      <c r="K553">
        <v>4.4000000000000004</v>
      </c>
      <c r="L553">
        <v>187</v>
      </c>
      <c r="M553" t="s">
        <v>60</v>
      </c>
      <c r="N553">
        <v>344</v>
      </c>
      <c r="O553" s="1">
        <v>1087.6500000000001</v>
      </c>
      <c r="P553" s="2">
        <v>46209</v>
      </c>
      <c r="Q553" s="2">
        <v>45843</v>
      </c>
      <c r="R553" t="s">
        <v>34</v>
      </c>
      <c r="S553">
        <v>47</v>
      </c>
      <c r="T553">
        <v>57</v>
      </c>
      <c r="U553" t="s">
        <v>50</v>
      </c>
      <c r="V553" t="s">
        <v>36</v>
      </c>
      <c r="W553" t="s">
        <v>51</v>
      </c>
      <c r="X553" t="s">
        <v>1175</v>
      </c>
      <c r="Y553" t="s">
        <v>53</v>
      </c>
      <c r="Z553">
        <v>1</v>
      </c>
      <c r="AA553" t="s">
        <v>63</v>
      </c>
      <c r="AB553">
        <v>528</v>
      </c>
      <c r="AC553" t="s">
        <v>41</v>
      </c>
      <c r="AD553" t="s">
        <v>82</v>
      </c>
      <c r="AG553" t="s">
        <v>56</v>
      </c>
      <c r="AH553">
        <v>170</v>
      </c>
      <c r="AI553">
        <v>99</v>
      </c>
    </row>
    <row r="554" spans="1:35" x14ac:dyDescent="0.3">
      <c r="A554" t="s">
        <v>1176</v>
      </c>
      <c r="B554" t="s">
        <v>29</v>
      </c>
      <c r="C554" t="s">
        <v>72</v>
      </c>
      <c r="D554" t="s">
        <v>31</v>
      </c>
      <c r="E554" t="s">
        <v>56</v>
      </c>
      <c r="F554" s="1">
        <v>4673</v>
      </c>
      <c r="G554">
        <v>21</v>
      </c>
      <c r="H554" s="1">
        <v>3691.67</v>
      </c>
      <c r="I554">
        <v>73</v>
      </c>
      <c r="J554">
        <v>40</v>
      </c>
      <c r="K554">
        <v>2.1</v>
      </c>
      <c r="L554">
        <v>483</v>
      </c>
      <c r="M554" t="s">
        <v>33</v>
      </c>
      <c r="N554" s="1">
        <v>1728</v>
      </c>
      <c r="O554" s="1">
        <v>1963.67</v>
      </c>
      <c r="P554" s="2">
        <v>46210</v>
      </c>
      <c r="Q554" s="2">
        <v>45844</v>
      </c>
      <c r="R554" t="s">
        <v>34</v>
      </c>
      <c r="S554">
        <v>44</v>
      </c>
      <c r="T554">
        <v>29</v>
      </c>
      <c r="U554" t="s">
        <v>50</v>
      </c>
      <c r="V554" t="s">
        <v>61</v>
      </c>
      <c r="W554" t="s">
        <v>76</v>
      </c>
      <c r="X554" t="s">
        <v>1177</v>
      </c>
      <c r="Y554" t="s">
        <v>39</v>
      </c>
      <c r="Z554">
        <v>7</v>
      </c>
      <c r="AA554" t="s">
        <v>40</v>
      </c>
      <c r="AB554">
        <v>762</v>
      </c>
      <c r="AC554" t="s">
        <v>41</v>
      </c>
      <c r="AD554" t="s">
        <v>42</v>
      </c>
      <c r="AG554" t="s">
        <v>56</v>
      </c>
      <c r="AH554">
        <v>73</v>
      </c>
      <c r="AI554">
        <v>40</v>
      </c>
    </row>
    <row r="555" spans="1:35" x14ac:dyDescent="0.3">
      <c r="A555" t="s">
        <v>1178</v>
      </c>
      <c r="B555" t="s">
        <v>45</v>
      </c>
      <c r="C555" t="s">
        <v>72</v>
      </c>
      <c r="D555" t="s">
        <v>58</v>
      </c>
      <c r="E555" t="s">
        <v>32</v>
      </c>
      <c r="F555" s="1">
        <v>1531</v>
      </c>
      <c r="G555">
        <v>47</v>
      </c>
      <c r="H555">
        <v>811.43</v>
      </c>
      <c r="I555">
        <v>135</v>
      </c>
      <c r="J555">
        <v>34</v>
      </c>
      <c r="K555">
        <v>4</v>
      </c>
      <c r="L555">
        <v>404</v>
      </c>
      <c r="M555" t="s">
        <v>33</v>
      </c>
      <c r="N555" s="1">
        <v>3320</v>
      </c>
      <c r="O555" s="1">
        <v>-2508.5700000000002</v>
      </c>
      <c r="P555" s="2">
        <v>46211</v>
      </c>
      <c r="Q555" s="2">
        <v>45845</v>
      </c>
      <c r="R555" t="s">
        <v>49</v>
      </c>
      <c r="S555">
        <v>29</v>
      </c>
      <c r="T555">
        <v>48</v>
      </c>
      <c r="U555" t="s">
        <v>50</v>
      </c>
      <c r="V555" t="s">
        <v>68</v>
      </c>
      <c r="W555" t="s">
        <v>76</v>
      </c>
      <c r="X555" t="s">
        <v>1179</v>
      </c>
      <c r="Y555" t="s">
        <v>70</v>
      </c>
      <c r="Z555">
        <v>9</v>
      </c>
      <c r="AA555" t="s">
        <v>63</v>
      </c>
      <c r="AB555">
        <v>124</v>
      </c>
      <c r="AC555" t="s">
        <v>41</v>
      </c>
      <c r="AD555" t="s">
        <v>55</v>
      </c>
      <c r="AG555" t="s">
        <v>32</v>
      </c>
      <c r="AH555">
        <v>135</v>
      </c>
      <c r="AI555">
        <v>34</v>
      </c>
    </row>
    <row r="556" spans="1:35" x14ac:dyDescent="0.3">
      <c r="A556" t="s">
        <v>1180</v>
      </c>
      <c r="B556" t="s">
        <v>80</v>
      </c>
      <c r="C556" t="s">
        <v>30</v>
      </c>
      <c r="D556" t="s">
        <v>47</v>
      </c>
      <c r="E556" t="s">
        <v>56</v>
      </c>
      <c r="F556" s="1">
        <v>2615</v>
      </c>
      <c r="G556">
        <v>27</v>
      </c>
      <c r="H556" s="1">
        <v>1908.95</v>
      </c>
      <c r="I556">
        <v>177</v>
      </c>
      <c r="J556">
        <v>85</v>
      </c>
      <c r="K556">
        <v>4.4000000000000004</v>
      </c>
      <c r="L556">
        <v>413</v>
      </c>
      <c r="M556" t="s">
        <v>60</v>
      </c>
      <c r="N556" s="1">
        <v>2642</v>
      </c>
      <c r="O556">
        <v>-733.05</v>
      </c>
      <c r="P556" s="2">
        <v>46212</v>
      </c>
      <c r="Q556" s="2">
        <v>45846</v>
      </c>
      <c r="R556" t="s">
        <v>89</v>
      </c>
      <c r="S556">
        <v>44</v>
      </c>
      <c r="T556">
        <v>60</v>
      </c>
      <c r="U556" t="s">
        <v>50</v>
      </c>
      <c r="V556" t="s">
        <v>61</v>
      </c>
      <c r="W556" t="s">
        <v>51</v>
      </c>
      <c r="X556" t="s">
        <v>1181</v>
      </c>
      <c r="Y556" t="s">
        <v>53</v>
      </c>
      <c r="Z556">
        <v>5</v>
      </c>
      <c r="AA556" t="s">
        <v>40</v>
      </c>
      <c r="AB556">
        <v>306</v>
      </c>
      <c r="AC556" t="s">
        <v>41</v>
      </c>
      <c r="AD556" t="s">
        <v>82</v>
      </c>
      <c r="AG556" t="s">
        <v>56</v>
      </c>
      <c r="AH556">
        <v>177</v>
      </c>
      <c r="AI556">
        <v>85</v>
      </c>
    </row>
    <row r="557" spans="1:35" x14ac:dyDescent="0.3">
      <c r="A557" t="s">
        <v>1182</v>
      </c>
      <c r="B557" t="s">
        <v>65</v>
      </c>
      <c r="C557" t="s">
        <v>46</v>
      </c>
      <c r="D557" t="s">
        <v>31</v>
      </c>
      <c r="E557" t="s">
        <v>56</v>
      </c>
      <c r="F557" s="1">
        <v>1041</v>
      </c>
      <c r="G557">
        <v>39</v>
      </c>
      <c r="H557">
        <v>635.01</v>
      </c>
      <c r="I557">
        <v>122</v>
      </c>
      <c r="J557">
        <v>36</v>
      </c>
      <c r="K557">
        <v>3.4</v>
      </c>
      <c r="L557">
        <v>143</v>
      </c>
      <c r="M557" t="s">
        <v>33</v>
      </c>
      <c r="N557" s="1">
        <v>3875</v>
      </c>
      <c r="O557" s="1">
        <v>-3239.99</v>
      </c>
      <c r="P557" s="2">
        <v>46213</v>
      </c>
      <c r="Q557" s="2">
        <v>45847</v>
      </c>
      <c r="R557" t="s">
        <v>89</v>
      </c>
      <c r="S557">
        <v>36</v>
      </c>
      <c r="T557">
        <v>25</v>
      </c>
      <c r="U557" t="s">
        <v>35</v>
      </c>
      <c r="V557" t="s">
        <v>68</v>
      </c>
      <c r="W557" t="s">
        <v>37</v>
      </c>
      <c r="X557" t="s">
        <v>1183</v>
      </c>
      <c r="Y557" t="s">
        <v>70</v>
      </c>
      <c r="Z557">
        <v>6</v>
      </c>
      <c r="AA557" t="s">
        <v>63</v>
      </c>
      <c r="AB557">
        <v>823</v>
      </c>
      <c r="AC557" t="s">
        <v>41</v>
      </c>
      <c r="AD557" t="s">
        <v>42</v>
      </c>
      <c r="AG557" t="s">
        <v>56</v>
      </c>
      <c r="AH557">
        <v>122</v>
      </c>
      <c r="AI557">
        <v>36</v>
      </c>
    </row>
    <row r="558" spans="1:35" x14ac:dyDescent="0.3">
      <c r="A558" t="s">
        <v>1184</v>
      </c>
      <c r="B558" t="s">
        <v>65</v>
      </c>
      <c r="C558" t="s">
        <v>30</v>
      </c>
      <c r="D558" t="s">
        <v>31</v>
      </c>
      <c r="E558" t="s">
        <v>32</v>
      </c>
      <c r="F558" s="1">
        <v>1122</v>
      </c>
      <c r="G558">
        <v>39</v>
      </c>
      <c r="H558">
        <v>684.42</v>
      </c>
      <c r="I558">
        <v>134</v>
      </c>
      <c r="J558">
        <v>92</v>
      </c>
      <c r="K558">
        <v>4.9000000000000004</v>
      </c>
      <c r="L558">
        <v>485</v>
      </c>
      <c r="M558" t="s">
        <v>48</v>
      </c>
      <c r="N558" s="1">
        <v>1565</v>
      </c>
      <c r="O558">
        <v>-880.58</v>
      </c>
      <c r="P558" s="2">
        <v>46214</v>
      </c>
      <c r="Q558" s="2">
        <v>45848</v>
      </c>
      <c r="R558" t="s">
        <v>34</v>
      </c>
      <c r="S558">
        <v>26</v>
      </c>
      <c r="T558">
        <v>26</v>
      </c>
      <c r="U558" t="s">
        <v>50</v>
      </c>
      <c r="V558" t="s">
        <v>68</v>
      </c>
      <c r="W558" t="s">
        <v>51</v>
      </c>
      <c r="X558" t="s">
        <v>1185</v>
      </c>
      <c r="Y558" t="s">
        <v>70</v>
      </c>
      <c r="Z558">
        <v>7</v>
      </c>
      <c r="AA558" t="s">
        <v>40</v>
      </c>
      <c r="AB558">
        <v>340</v>
      </c>
      <c r="AC558" t="s">
        <v>78</v>
      </c>
      <c r="AD558" t="s">
        <v>82</v>
      </c>
      <c r="AG558" t="s">
        <v>32</v>
      </c>
      <c r="AH558">
        <v>134</v>
      </c>
      <c r="AI558">
        <v>92</v>
      </c>
    </row>
    <row r="559" spans="1:35" x14ac:dyDescent="0.3">
      <c r="A559" t="s">
        <v>1186</v>
      </c>
      <c r="B559" t="s">
        <v>65</v>
      </c>
      <c r="C559" t="s">
        <v>84</v>
      </c>
      <c r="D559" t="s">
        <v>96</v>
      </c>
      <c r="E559" t="s">
        <v>59</v>
      </c>
      <c r="F559">
        <v>86</v>
      </c>
      <c r="G559">
        <v>27</v>
      </c>
      <c r="H559">
        <v>62.78</v>
      </c>
      <c r="I559">
        <v>154</v>
      </c>
      <c r="J559">
        <v>50</v>
      </c>
      <c r="K559">
        <v>2.6</v>
      </c>
      <c r="L559">
        <v>384</v>
      </c>
      <c r="M559" t="s">
        <v>33</v>
      </c>
      <c r="N559" s="1">
        <v>2714</v>
      </c>
      <c r="O559" s="1">
        <v>-2651.22</v>
      </c>
      <c r="P559" s="2">
        <v>46215</v>
      </c>
      <c r="Q559" s="2">
        <v>45849</v>
      </c>
      <c r="R559" t="s">
        <v>49</v>
      </c>
      <c r="S559">
        <v>27</v>
      </c>
      <c r="T559">
        <v>54</v>
      </c>
      <c r="U559" t="s">
        <v>35</v>
      </c>
      <c r="V559" t="s">
        <v>36</v>
      </c>
      <c r="W559" t="s">
        <v>37</v>
      </c>
      <c r="X559" t="s">
        <v>1187</v>
      </c>
      <c r="Y559" t="s">
        <v>39</v>
      </c>
      <c r="Z559">
        <v>7</v>
      </c>
      <c r="AA559" t="s">
        <v>63</v>
      </c>
      <c r="AB559">
        <v>877</v>
      </c>
      <c r="AC559" t="s">
        <v>78</v>
      </c>
      <c r="AD559" t="s">
        <v>82</v>
      </c>
      <c r="AG559" t="s">
        <v>59</v>
      </c>
      <c r="AH559">
        <v>154</v>
      </c>
      <c r="AI559">
        <v>50</v>
      </c>
    </row>
    <row r="560" spans="1:35" x14ac:dyDescent="0.3">
      <c r="A560" t="s">
        <v>1188</v>
      </c>
      <c r="B560" t="s">
        <v>75</v>
      </c>
      <c r="C560" t="s">
        <v>46</v>
      </c>
      <c r="D560" t="s">
        <v>96</v>
      </c>
      <c r="E560" t="s">
        <v>59</v>
      </c>
      <c r="F560" s="1">
        <v>4429</v>
      </c>
      <c r="G560">
        <v>0</v>
      </c>
      <c r="H560" s="1">
        <v>4429</v>
      </c>
      <c r="I560">
        <v>14</v>
      </c>
      <c r="J560">
        <v>35</v>
      </c>
      <c r="K560">
        <v>1.2</v>
      </c>
      <c r="L560">
        <v>48</v>
      </c>
      <c r="M560" t="s">
        <v>33</v>
      </c>
      <c r="N560" s="1">
        <v>3593</v>
      </c>
      <c r="O560">
        <v>836</v>
      </c>
      <c r="P560" s="2">
        <v>46216</v>
      </c>
      <c r="Q560" s="2">
        <v>45850</v>
      </c>
      <c r="R560" t="s">
        <v>34</v>
      </c>
      <c r="S560">
        <v>48</v>
      </c>
      <c r="T560">
        <v>41</v>
      </c>
      <c r="U560" t="s">
        <v>50</v>
      </c>
      <c r="V560" t="s">
        <v>36</v>
      </c>
      <c r="W560" t="s">
        <v>37</v>
      </c>
      <c r="X560" t="s">
        <v>1189</v>
      </c>
      <c r="Y560" t="s">
        <v>53</v>
      </c>
      <c r="Z560">
        <v>5</v>
      </c>
      <c r="AA560" t="s">
        <v>40</v>
      </c>
      <c r="AB560">
        <v>399</v>
      </c>
      <c r="AC560" t="s">
        <v>41</v>
      </c>
      <c r="AD560" t="s">
        <v>82</v>
      </c>
      <c r="AG560" t="s">
        <v>59</v>
      </c>
      <c r="AH560">
        <v>14</v>
      </c>
      <c r="AI560">
        <v>35</v>
      </c>
    </row>
    <row r="561" spans="1:35" x14ac:dyDescent="0.3">
      <c r="A561" t="s">
        <v>1190</v>
      </c>
      <c r="B561" t="s">
        <v>80</v>
      </c>
      <c r="C561" t="s">
        <v>30</v>
      </c>
      <c r="D561" t="s">
        <v>47</v>
      </c>
      <c r="E561" t="s">
        <v>43</v>
      </c>
      <c r="F561" s="1">
        <v>3822</v>
      </c>
      <c r="G561">
        <v>26</v>
      </c>
      <c r="H561" s="1">
        <v>2828.28</v>
      </c>
      <c r="I561">
        <v>69</v>
      </c>
      <c r="J561">
        <v>32</v>
      </c>
      <c r="K561">
        <v>4.4000000000000004</v>
      </c>
      <c r="L561">
        <v>499</v>
      </c>
      <c r="M561" t="s">
        <v>33</v>
      </c>
      <c r="N561" s="1">
        <v>3106</v>
      </c>
      <c r="O561">
        <v>-277.72000000000003</v>
      </c>
      <c r="P561" s="2">
        <v>46217</v>
      </c>
      <c r="Q561" s="2">
        <v>45851</v>
      </c>
      <c r="R561" t="s">
        <v>34</v>
      </c>
      <c r="S561">
        <v>15</v>
      </c>
      <c r="T561">
        <v>37</v>
      </c>
      <c r="U561" t="s">
        <v>50</v>
      </c>
      <c r="V561" t="s">
        <v>36</v>
      </c>
      <c r="W561" t="s">
        <v>37</v>
      </c>
      <c r="X561" t="s">
        <v>1191</v>
      </c>
      <c r="Y561" t="s">
        <v>70</v>
      </c>
      <c r="Z561">
        <v>14</v>
      </c>
      <c r="AA561" t="s">
        <v>63</v>
      </c>
      <c r="AB561">
        <v>438</v>
      </c>
      <c r="AC561" t="s">
        <v>41</v>
      </c>
      <c r="AD561" t="s">
        <v>82</v>
      </c>
      <c r="AG561" t="s">
        <v>43</v>
      </c>
      <c r="AH561">
        <v>69</v>
      </c>
      <c r="AI561">
        <v>32</v>
      </c>
    </row>
    <row r="562" spans="1:35" x14ac:dyDescent="0.3">
      <c r="A562" t="s">
        <v>1192</v>
      </c>
      <c r="B562" t="s">
        <v>65</v>
      </c>
      <c r="C562" t="s">
        <v>72</v>
      </c>
      <c r="D562" t="s">
        <v>67</v>
      </c>
      <c r="E562" t="s">
        <v>32</v>
      </c>
      <c r="F562" s="1">
        <v>1332</v>
      </c>
      <c r="G562">
        <v>29</v>
      </c>
      <c r="H562">
        <v>945.72</v>
      </c>
      <c r="I562">
        <v>21</v>
      </c>
      <c r="J562">
        <v>46</v>
      </c>
      <c r="K562">
        <v>1</v>
      </c>
      <c r="L562">
        <v>141</v>
      </c>
      <c r="M562" t="s">
        <v>33</v>
      </c>
      <c r="N562" s="1">
        <v>2010</v>
      </c>
      <c r="O562" s="1">
        <v>-1064.28</v>
      </c>
      <c r="P562" s="2">
        <v>46218</v>
      </c>
      <c r="Q562" s="2">
        <v>45852</v>
      </c>
      <c r="R562" t="s">
        <v>89</v>
      </c>
      <c r="S562">
        <v>17</v>
      </c>
      <c r="T562">
        <v>59</v>
      </c>
      <c r="U562" t="s">
        <v>35</v>
      </c>
      <c r="V562" t="s">
        <v>61</v>
      </c>
      <c r="W562" t="s">
        <v>37</v>
      </c>
      <c r="X562" t="s">
        <v>1193</v>
      </c>
      <c r="Y562" t="s">
        <v>53</v>
      </c>
      <c r="Z562">
        <v>9</v>
      </c>
      <c r="AA562" t="s">
        <v>63</v>
      </c>
      <c r="AB562">
        <v>356</v>
      </c>
      <c r="AC562" t="s">
        <v>54</v>
      </c>
      <c r="AD562" t="s">
        <v>42</v>
      </c>
      <c r="AG562" t="s">
        <v>32</v>
      </c>
      <c r="AH562">
        <v>21</v>
      </c>
      <c r="AI562">
        <v>46</v>
      </c>
    </row>
    <row r="563" spans="1:35" x14ac:dyDescent="0.3">
      <c r="A563" t="s">
        <v>1194</v>
      </c>
      <c r="B563" t="s">
        <v>29</v>
      </c>
      <c r="C563" t="s">
        <v>84</v>
      </c>
      <c r="D563" t="s">
        <v>96</v>
      </c>
      <c r="E563" t="s">
        <v>43</v>
      </c>
      <c r="F563" s="1">
        <v>2977</v>
      </c>
      <c r="G563">
        <v>10</v>
      </c>
      <c r="H563" s="1">
        <v>2679.3</v>
      </c>
      <c r="I563">
        <v>78</v>
      </c>
      <c r="J563">
        <v>49</v>
      </c>
      <c r="K563">
        <v>4.5</v>
      </c>
      <c r="L563">
        <v>110</v>
      </c>
      <c r="M563" t="s">
        <v>48</v>
      </c>
      <c r="N563">
        <v>285</v>
      </c>
      <c r="O563" s="1">
        <v>2394.3000000000002</v>
      </c>
      <c r="P563" s="2">
        <v>46219</v>
      </c>
      <c r="Q563" s="2">
        <v>45853</v>
      </c>
      <c r="R563" t="s">
        <v>34</v>
      </c>
      <c r="S563">
        <v>39</v>
      </c>
      <c r="T563">
        <v>51</v>
      </c>
      <c r="U563" t="s">
        <v>50</v>
      </c>
      <c r="V563" t="s">
        <v>68</v>
      </c>
      <c r="W563" t="s">
        <v>76</v>
      </c>
      <c r="X563" t="s">
        <v>1195</v>
      </c>
      <c r="Y563" t="s">
        <v>39</v>
      </c>
      <c r="Z563">
        <v>6</v>
      </c>
      <c r="AA563" t="s">
        <v>63</v>
      </c>
      <c r="AB563">
        <v>543</v>
      </c>
      <c r="AC563" t="s">
        <v>54</v>
      </c>
      <c r="AD563" t="s">
        <v>55</v>
      </c>
      <c r="AG563" t="s">
        <v>43</v>
      </c>
      <c r="AH563">
        <v>78</v>
      </c>
      <c r="AI563">
        <v>49</v>
      </c>
    </row>
    <row r="564" spans="1:35" x14ac:dyDescent="0.3">
      <c r="A564" t="s">
        <v>1196</v>
      </c>
      <c r="B564" t="s">
        <v>80</v>
      </c>
      <c r="C564" t="s">
        <v>66</v>
      </c>
      <c r="D564" t="s">
        <v>31</v>
      </c>
      <c r="E564" t="s">
        <v>43</v>
      </c>
      <c r="F564" s="1">
        <v>3103</v>
      </c>
      <c r="G564">
        <v>2</v>
      </c>
      <c r="H564" s="1">
        <v>3040.94</v>
      </c>
      <c r="I564">
        <v>144</v>
      </c>
      <c r="J564">
        <v>61</v>
      </c>
      <c r="K564">
        <v>1.2</v>
      </c>
      <c r="L564">
        <v>314</v>
      </c>
      <c r="M564" t="s">
        <v>60</v>
      </c>
      <c r="N564" s="1">
        <v>2254</v>
      </c>
      <c r="O564">
        <v>786.94</v>
      </c>
      <c r="P564" s="2">
        <v>46220</v>
      </c>
      <c r="Q564" s="2">
        <v>45854</v>
      </c>
      <c r="R564" t="s">
        <v>89</v>
      </c>
      <c r="S564">
        <v>27</v>
      </c>
      <c r="T564">
        <v>42</v>
      </c>
      <c r="U564" t="s">
        <v>35</v>
      </c>
      <c r="V564" t="s">
        <v>36</v>
      </c>
      <c r="W564" t="s">
        <v>51</v>
      </c>
      <c r="X564" t="s">
        <v>1197</v>
      </c>
      <c r="Y564" t="s">
        <v>53</v>
      </c>
      <c r="Z564">
        <v>6</v>
      </c>
      <c r="AA564" t="s">
        <v>40</v>
      </c>
      <c r="AB564">
        <v>463</v>
      </c>
      <c r="AC564" t="s">
        <v>54</v>
      </c>
      <c r="AD564" t="s">
        <v>55</v>
      </c>
      <c r="AG564" t="s">
        <v>43</v>
      </c>
      <c r="AH564">
        <v>144</v>
      </c>
      <c r="AI564">
        <v>61</v>
      </c>
    </row>
    <row r="565" spans="1:35" x14ac:dyDescent="0.3">
      <c r="A565" t="s">
        <v>1198</v>
      </c>
      <c r="B565" t="s">
        <v>75</v>
      </c>
      <c r="C565" t="s">
        <v>46</v>
      </c>
      <c r="D565" t="s">
        <v>31</v>
      </c>
      <c r="E565" t="s">
        <v>43</v>
      </c>
      <c r="F565">
        <v>854</v>
      </c>
      <c r="G565">
        <v>12</v>
      </c>
      <c r="H565">
        <v>751.52</v>
      </c>
      <c r="I565">
        <v>157</v>
      </c>
      <c r="J565">
        <v>66</v>
      </c>
      <c r="K565">
        <v>2.2999999999999998</v>
      </c>
      <c r="L565">
        <v>331</v>
      </c>
      <c r="M565" t="s">
        <v>60</v>
      </c>
      <c r="N565" s="1">
        <v>3858</v>
      </c>
      <c r="O565" s="1">
        <v>-3106.48</v>
      </c>
      <c r="P565" s="2">
        <v>46221</v>
      </c>
      <c r="Q565" s="2">
        <v>45855</v>
      </c>
      <c r="R565" t="s">
        <v>49</v>
      </c>
      <c r="S565">
        <v>34</v>
      </c>
      <c r="T565">
        <v>29</v>
      </c>
      <c r="U565" t="s">
        <v>50</v>
      </c>
      <c r="V565" t="s">
        <v>61</v>
      </c>
      <c r="W565" t="s">
        <v>51</v>
      </c>
      <c r="X565" t="s">
        <v>1199</v>
      </c>
      <c r="Y565" t="s">
        <v>39</v>
      </c>
      <c r="Z565">
        <v>14</v>
      </c>
      <c r="AA565" t="s">
        <v>63</v>
      </c>
      <c r="AB565">
        <v>199</v>
      </c>
      <c r="AC565" t="s">
        <v>41</v>
      </c>
      <c r="AD565" t="s">
        <v>42</v>
      </c>
      <c r="AG565" t="s">
        <v>43</v>
      </c>
      <c r="AH565">
        <v>157</v>
      </c>
      <c r="AI565">
        <v>66</v>
      </c>
    </row>
    <row r="566" spans="1:35" x14ac:dyDescent="0.3">
      <c r="A566" t="s">
        <v>1200</v>
      </c>
      <c r="B566" t="s">
        <v>29</v>
      </c>
      <c r="C566" t="s">
        <v>46</v>
      </c>
      <c r="D566" t="s">
        <v>47</v>
      </c>
      <c r="E566" t="s">
        <v>59</v>
      </c>
      <c r="F566">
        <v>186</v>
      </c>
      <c r="G566">
        <v>7</v>
      </c>
      <c r="H566">
        <v>172.98</v>
      </c>
      <c r="I566">
        <v>120</v>
      </c>
      <c r="J566">
        <v>84</v>
      </c>
      <c r="K566">
        <v>4.0999999999999996</v>
      </c>
      <c r="L566">
        <v>375</v>
      </c>
      <c r="M566" t="s">
        <v>60</v>
      </c>
      <c r="N566" s="1">
        <v>3516</v>
      </c>
      <c r="O566" s="1">
        <v>-3343.02</v>
      </c>
      <c r="P566" s="2">
        <v>46222</v>
      </c>
      <c r="Q566" s="2">
        <v>45856</v>
      </c>
      <c r="R566" t="s">
        <v>89</v>
      </c>
      <c r="S566">
        <v>33</v>
      </c>
      <c r="T566">
        <v>23</v>
      </c>
      <c r="U566" t="s">
        <v>35</v>
      </c>
      <c r="V566" t="s">
        <v>61</v>
      </c>
      <c r="W566" t="s">
        <v>76</v>
      </c>
      <c r="X566" t="s">
        <v>1201</v>
      </c>
      <c r="Y566" t="s">
        <v>39</v>
      </c>
      <c r="Z566">
        <v>7</v>
      </c>
      <c r="AA566" t="s">
        <v>40</v>
      </c>
      <c r="AB566">
        <v>560</v>
      </c>
      <c r="AC566" t="s">
        <v>78</v>
      </c>
      <c r="AD566" t="s">
        <v>82</v>
      </c>
      <c r="AG566" t="s">
        <v>59</v>
      </c>
      <c r="AH566">
        <v>120</v>
      </c>
      <c r="AI566">
        <v>84</v>
      </c>
    </row>
    <row r="567" spans="1:35" x14ac:dyDescent="0.3">
      <c r="A567" t="s">
        <v>1202</v>
      </c>
      <c r="B567" t="s">
        <v>75</v>
      </c>
      <c r="C567" t="s">
        <v>66</v>
      </c>
      <c r="D567" t="s">
        <v>58</v>
      </c>
      <c r="E567" t="s">
        <v>32</v>
      </c>
      <c r="F567" s="1">
        <v>1970</v>
      </c>
      <c r="G567">
        <v>32</v>
      </c>
      <c r="H567" s="1">
        <v>1339.6</v>
      </c>
      <c r="I567">
        <v>118</v>
      </c>
      <c r="J567">
        <v>27</v>
      </c>
      <c r="K567">
        <v>2.4</v>
      </c>
      <c r="L567">
        <v>369</v>
      </c>
      <c r="M567" t="s">
        <v>48</v>
      </c>
      <c r="N567" s="1">
        <v>3644</v>
      </c>
      <c r="O567" s="1">
        <v>-2304.4</v>
      </c>
      <c r="P567" s="2">
        <v>46223</v>
      </c>
      <c r="Q567" s="2">
        <v>45857</v>
      </c>
      <c r="R567" t="s">
        <v>89</v>
      </c>
      <c r="S567">
        <v>26</v>
      </c>
      <c r="T567">
        <v>39</v>
      </c>
      <c r="U567" t="s">
        <v>50</v>
      </c>
      <c r="V567" t="s">
        <v>68</v>
      </c>
      <c r="W567" t="s">
        <v>37</v>
      </c>
      <c r="X567" t="s">
        <v>1203</v>
      </c>
      <c r="Y567" t="s">
        <v>70</v>
      </c>
      <c r="Z567">
        <v>5</v>
      </c>
      <c r="AA567" t="s">
        <v>40</v>
      </c>
      <c r="AB567">
        <v>860</v>
      </c>
      <c r="AC567" t="s">
        <v>78</v>
      </c>
      <c r="AD567" t="s">
        <v>55</v>
      </c>
      <c r="AG567" t="s">
        <v>32</v>
      </c>
      <c r="AH567">
        <v>118</v>
      </c>
      <c r="AI567">
        <v>27</v>
      </c>
    </row>
    <row r="568" spans="1:35" x14ac:dyDescent="0.3">
      <c r="A568" t="s">
        <v>1204</v>
      </c>
      <c r="B568" t="s">
        <v>29</v>
      </c>
      <c r="C568" t="s">
        <v>72</v>
      </c>
      <c r="D568" t="s">
        <v>58</v>
      </c>
      <c r="E568" t="s">
        <v>59</v>
      </c>
      <c r="F568" s="1">
        <v>3632</v>
      </c>
      <c r="G568">
        <v>6</v>
      </c>
      <c r="H568" s="1">
        <v>3414.08</v>
      </c>
      <c r="I568">
        <v>9</v>
      </c>
      <c r="J568">
        <v>14</v>
      </c>
      <c r="K568">
        <v>2.2999999999999998</v>
      </c>
      <c r="L568">
        <v>377</v>
      </c>
      <c r="M568" t="s">
        <v>48</v>
      </c>
      <c r="N568">
        <v>824</v>
      </c>
      <c r="O568" s="1">
        <v>2590.08</v>
      </c>
      <c r="P568" s="2">
        <v>46224</v>
      </c>
      <c r="Q568" s="2">
        <v>45858</v>
      </c>
      <c r="R568" t="s">
        <v>49</v>
      </c>
      <c r="S568">
        <v>22</v>
      </c>
      <c r="T568">
        <v>29</v>
      </c>
      <c r="U568" t="s">
        <v>35</v>
      </c>
      <c r="V568" t="s">
        <v>36</v>
      </c>
      <c r="W568" t="s">
        <v>51</v>
      </c>
      <c r="X568" t="s">
        <v>1205</v>
      </c>
      <c r="Y568" t="s">
        <v>39</v>
      </c>
      <c r="Z568">
        <v>7</v>
      </c>
      <c r="AA568" t="s">
        <v>63</v>
      </c>
      <c r="AB568">
        <v>253</v>
      </c>
      <c r="AC568" t="s">
        <v>41</v>
      </c>
      <c r="AD568" t="s">
        <v>55</v>
      </c>
      <c r="AG568" t="s">
        <v>59</v>
      </c>
      <c r="AH568">
        <v>9</v>
      </c>
      <c r="AI568">
        <v>14</v>
      </c>
    </row>
    <row r="569" spans="1:35" x14ac:dyDescent="0.3">
      <c r="A569" t="s">
        <v>1206</v>
      </c>
      <c r="B569" t="s">
        <v>80</v>
      </c>
      <c r="C569" t="s">
        <v>72</v>
      </c>
      <c r="D569" t="s">
        <v>31</v>
      </c>
      <c r="E569" t="s">
        <v>32</v>
      </c>
      <c r="F569" s="1">
        <v>4791</v>
      </c>
      <c r="G569">
        <v>7</v>
      </c>
      <c r="H569" s="1">
        <v>4455.63</v>
      </c>
      <c r="I569">
        <v>17</v>
      </c>
      <c r="J569">
        <v>36</v>
      </c>
      <c r="K569">
        <v>1.8</v>
      </c>
      <c r="L569">
        <v>167</v>
      </c>
      <c r="M569" t="s">
        <v>33</v>
      </c>
      <c r="N569" s="1">
        <v>3068</v>
      </c>
      <c r="O569" s="1">
        <v>1387.63</v>
      </c>
      <c r="P569" s="2">
        <v>46225</v>
      </c>
      <c r="Q569" s="2">
        <v>45859</v>
      </c>
      <c r="R569" t="s">
        <v>49</v>
      </c>
      <c r="S569">
        <v>29</v>
      </c>
      <c r="T569">
        <v>18</v>
      </c>
      <c r="U569" t="s">
        <v>50</v>
      </c>
      <c r="V569" t="s">
        <v>68</v>
      </c>
      <c r="W569" t="s">
        <v>51</v>
      </c>
      <c r="X569" t="s">
        <v>1207</v>
      </c>
      <c r="Y569" t="s">
        <v>70</v>
      </c>
      <c r="Z569">
        <v>11</v>
      </c>
      <c r="AA569" t="s">
        <v>40</v>
      </c>
      <c r="AB569">
        <v>106</v>
      </c>
      <c r="AC569" t="s">
        <v>54</v>
      </c>
      <c r="AD569" t="s">
        <v>55</v>
      </c>
      <c r="AG569" t="s">
        <v>32</v>
      </c>
      <c r="AH569">
        <v>17</v>
      </c>
      <c r="AI569">
        <v>36</v>
      </c>
    </row>
    <row r="570" spans="1:35" x14ac:dyDescent="0.3">
      <c r="A570" t="s">
        <v>1208</v>
      </c>
      <c r="B570" t="s">
        <v>29</v>
      </c>
      <c r="C570" t="s">
        <v>30</v>
      </c>
      <c r="D570" t="s">
        <v>47</v>
      </c>
      <c r="E570" t="s">
        <v>59</v>
      </c>
      <c r="F570" s="1">
        <v>1306</v>
      </c>
      <c r="G570">
        <v>48</v>
      </c>
      <c r="H570">
        <v>679.12</v>
      </c>
      <c r="I570">
        <v>59</v>
      </c>
      <c r="J570">
        <v>89</v>
      </c>
      <c r="K570">
        <v>2.9</v>
      </c>
      <c r="L570">
        <v>163</v>
      </c>
      <c r="M570" t="s">
        <v>48</v>
      </c>
      <c r="N570">
        <v>599</v>
      </c>
      <c r="O570">
        <v>80.12</v>
      </c>
      <c r="P570" s="2">
        <v>46226</v>
      </c>
      <c r="Q570" s="2">
        <v>45860</v>
      </c>
      <c r="R570" t="s">
        <v>49</v>
      </c>
      <c r="S570">
        <v>48</v>
      </c>
      <c r="T570">
        <v>48</v>
      </c>
      <c r="U570" t="s">
        <v>35</v>
      </c>
      <c r="V570" t="s">
        <v>36</v>
      </c>
      <c r="W570" t="s">
        <v>51</v>
      </c>
      <c r="X570" t="s">
        <v>1209</v>
      </c>
      <c r="Y570" t="s">
        <v>53</v>
      </c>
      <c r="Z570">
        <v>3</v>
      </c>
      <c r="AA570" t="s">
        <v>40</v>
      </c>
      <c r="AB570">
        <v>888</v>
      </c>
      <c r="AC570" t="s">
        <v>78</v>
      </c>
      <c r="AD570" t="s">
        <v>42</v>
      </c>
      <c r="AG570" t="s">
        <v>59</v>
      </c>
      <c r="AH570">
        <v>59</v>
      </c>
      <c r="AI570">
        <v>89</v>
      </c>
    </row>
    <row r="571" spans="1:35" x14ac:dyDescent="0.3">
      <c r="A571" t="s">
        <v>1210</v>
      </c>
      <c r="B571" t="s">
        <v>65</v>
      </c>
      <c r="C571" t="s">
        <v>66</v>
      </c>
      <c r="D571" t="s">
        <v>96</v>
      </c>
      <c r="E571" t="s">
        <v>59</v>
      </c>
      <c r="F571" s="1">
        <v>2363</v>
      </c>
      <c r="G571">
        <v>48</v>
      </c>
      <c r="H571" s="1">
        <v>1228.76</v>
      </c>
      <c r="I571">
        <v>186</v>
      </c>
      <c r="J571">
        <v>22</v>
      </c>
      <c r="K571">
        <v>1.5</v>
      </c>
      <c r="L571">
        <v>312</v>
      </c>
      <c r="M571" t="s">
        <v>33</v>
      </c>
      <c r="N571">
        <v>704</v>
      </c>
      <c r="O571">
        <v>524.76</v>
      </c>
      <c r="P571" s="2">
        <v>46227</v>
      </c>
      <c r="Q571" s="2">
        <v>45861</v>
      </c>
      <c r="R571" t="s">
        <v>49</v>
      </c>
      <c r="S571">
        <v>21</v>
      </c>
      <c r="T571">
        <v>52</v>
      </c>
      <c r="U571" t="s">
        <v>50</v>
      </c>
      <c r="V571" t="s">
        <v>68</v>
      </c>
      <c r="W571" t="s">
        <v>37</v>
      </c>
      <c r="X571" t="s">
        <v>1211</v>
      </c>
      <c r="Y571" t="s">
        <v>53</v>
      </c>
      <c r="Z571">
        <v>3</v>
      </c>
      <c r="AA571" t="s">
        <v>63</v>
      </c>
      <c r="AB571">
        <v>604</v>
      </c>
      <c r="AC571" t="s">
        <v>78</v>
      </c>
      <c r="AD571" t="s">
        <v>82</v>
      </c>
      <c r="AG571" t="s">
        <v>59</v>
      </c>
      <c r="AH571">
        <v>186</v>
      </c>
      <c r="AI571">
        <v>22</v>
      </c>
    </row>
    <row r="572" spans="1:35" x14ac:dyDescent="0.3">
      <c r="A572" t="s">
        <v>1212</v>
      </c>
      <c r="B572" t="s">
        <v>29</v>
      </c>
      <c r="C572" t="s">
        <v>30</v>
      </c>
      <c r="D572" t="s">
        <v>31</v>
      </c>
      <c r="E572" t="s">
        <v>59</v>
      </c>
      <c r="F572" s="1">
        <v>1273</v>
      </c>
      <c r="G572">
        <v>25</v>
      </c>
      <c r="H572">
        <v>954.75</v>
      </c>
      <c r="I572">
        <v>147</v>
      </c>
      <c r="J572">
        <v>29</v>
      </c>
      <c r="K572">
        <v>1.7</v>
      </c>
      <c r="L572">
        <v>210</v>
      </c>
      <c r="M572" t="s">
        <v>33</v>
      </c>
      <c r="N572" s="1">
        <v>1390</v>
      </c>
      <c r="O572">
        <v>-435.25</v>
      </c>
      <c r="P572" s="2">
        <v>46228</v>
      </c>
      <c r="Q572" s="2">
        <v>45862</v>
      </c>
      <c r="R572" t="s">
        <v>89</v>
      </c>
      <c r="S572">
        <v>3</v>
      </c>
      <c r="T572">
        <v>61</v>
      </c>
      <c r="U572" t="s">
        <v>50</v>
      </c>
      <c r="V572" t="s">
        <v>68</v>
      </c>
      <c r="W572" t="s">
        <v>51</v>
      </c>
      <c r="X572" t="s">
        <v>1213</v>
      </c>
      <c r="Y572" t="s">
        <v>39</v>
      </c>
      <c r="Z572">
        <v>1</v>
      </c>
      <c r="AA572" t="s">
        <v>40</v>
      </c>
      <c r="AB572">
        <v>787</v>
      </c>
      <c r="AC572" t="s">
        <v>78</v>
      </c>
      <c r="AD572" t="s">
        <v>82</v>
      </c>
      <c r="AG572" t="s">
        <v>59</v>
      </c>
      <c r="AH572">
        <v>147</v>
      </c>
      <c r="AI572">
        <v>29</v>
      </c>
    </row>
    <row r="573" spans="1:35" x14ac:dyDescent="0.3">
      <c r="A573" t="s">
        <v>1214</v>
      </c>
      <c r="B573" t="s">
        <v>29</v>
      </c>
      <c r="C573" t="s">
        <v>46</v>
      </c>
      <c r="D573" t="s">
        <v>58</v>
      </c>
      <c r="E573" t="s">
        <v>59</v>
      </c>
      <c r="F573" s="1">
        <v>2790</v>
      </c>
      <c r="G573">
        <v>16</v>
      </c>
      <c r="H573" s="1">
        <v>2343.6</v>
      </c>
      <c r="I573">
        <v>106</v>
      </c>
      <c r="J573">
        <v>44</v>
      </c>
      <c r="K573">
        <v>4.4000000000000004</v>
      </c>
      <c r="L573">
        <v>183</v>
      </c>
      <c r="M573" t="s">
        <v>48</v>
      </c>
      <c r="N573">
        <v>835</v>
      </c>
      <c r="O573" s="1">
        <v>1508.6</v>
      </c>
      <c r="P573" s="2">
        <v>46229</v>
      </c>
      <c r="Q573" s="2">
        <v>45863</v>
      </c>
      <c r="R573" t="s">
        <v>49</v>
      </c>
      <c r="S573">
        <v>35</v>
      </c>
      <c r="T573">
        <v>63</v>
      </c>
      <c r="U573" t="s">
        <v>50</v>
      </c>
      <c r="V573" t="s">
        <v>61</v>
      </c>
      <c r="W573" t="s">
        <v>37</v>
      </c>
      <c r="X573" t="s">
        <v>1215</v>
      </c>
      <c r="Y573" t="s">
        <v>70</v>
      </c>
      <c r="Z573">
        <v>12</v>
      </c>
      <c r="AA573" t="s">
        <v>63</v>
      </c>
      <c r="AB573">
        <v>324</v>
      </c>
      <c r="AC573" t="s">
        <v>54</v>
      </c>
      <c r="AD573" t="s">
        <v>82</v>
      </c>
      <c r="AG573" t="s">
        <v>59</v>
      </c>
      <c r="AH573">
        <v>106</v>
      </c>
      <c r="AI573">
        <v>44</v>
      </c>
    </row>
    <row r="574" spans="1:35" x14ac:dyDescent="0.3">
      <c r="A574" t="s">
        <v>1216</v>
      </c>
      <c r="B574" t="s">
        <v>29</v>
      </c>
      <c r="C574" t="s">
        <v>46</v>
      </c>
      <c r="D574" t="s">
        <v>58</v>
      </c>
      <c r="E574" t="s">
        <v>56</v>
      </c>
      <c r="F574">
        <v>161</v>
      </c>
      <c r="G574">
        <v>1</v>
      </c>
      <c r="H574">
        <v>159.38999999999999</v>
      </c>
      <c r="I574">
        <v>89</v>
      </c>
      <c r="J574">
        <v>7</v>
      </c>
      <c r="K574">
        <v>3.5</v>
      </c>
      <c r="L574">
        <v>393</v>
      </c>
      <c r="M574" t="s">
        <v>33</v>
      </c>
      <c r="N574">
        <v>455</v>
      </c>
      <c r="O574">
        <v>-295.61</v>
      </c>
      <c r="P574" s="2">
        <v>46230</v>
      </c>
      <c r="Q574" s="2">
        <v>45864</v>
      </c>
      <c r="R574" t="s">
        <v>89</v>
      </c>
      <c r="S574">
        <v>44</v>
      </c>
      <c r="T574">
        <v>20</v>
      </c>
      <c r="U574" t="s">
        <v>35</v>
      </c>
      <c r="V574" t="s">
        <v>61</v>
      </c>
      <c r="W574" t="s">
        <v>76</v>
      </c>
      <c r="X574" t="s">
        <v>1217</v>
      </c>
      <c r="Y574" t="s">
        <v>53</v>
      </c>
      <c r="Z574">
        <v>12</v>
      </c>
      <c r="AA574" t="s">
        <v>63</v>
      </c>
      <c r="AB574">
        <v>102</v>
      </c>
      <c r="AC574" t="s">
        <v>54</v>
      </c>
      <c r="AD574" t="s">
        <v>42</v>
      </c>
      <c r="AG574" t="s">
        <v>56</v>
      </c>
      <c r="AH574">
        <v>89</v>
      </c>
      <c r="AI574">
        <v>7</v>
      </c>
    </row>
    <row r="575" spans="1:35" x14ac:dyDescent="0.3">
      <c r="A575" t="s">
        <v>1218</v>
      </c>
      <c r="B575" t="s">
        <v>29</v>
      </c>
      <c r="C575" t="s">
        <v>72</v>
      </c>
      <c r="D575" t="s">
        <v>47</v>
      </c>
      <c r="E575" t="s">
        <v>59</v>
      </c>
      <c r="F575" s="1">
        <v>4160</v>
      </c>
      <c r="G575">
        <v>23</v>
      </c>
      <c r="H575" s="1">
        <v>3203.2</v>
      </c>
      <c r="I575">
        <v>130</v>
      </c>
      <c r="J575">
        <v>88</v>
      </c>
      <c r="K575">
        <v>4.5999999999999996</v>
      </c>
      <c r="L575">
        <v>105</v>
      </c>
      <c r="M575" t="s">
        <v>60</v>
      </c>
      <c r="N575">
        <v>593</v>
      </c>
      <c r="O575" s="1">
        <v>2610.1999999999998</v>
      </c>
      <c r="P575" s="2">
        <v>46231</v>
      </c>
      <c r="Q575" s="2">
        <v>45865</v>
      </c>
      <c r="R575" t="s">
        <v>49</v>
      </c>
      <c r="S575">
        <v>40</v>
      </c>
      <c r="T575">
        <v>66</v>
      </c>
      <c r="U575" t="s">
        <v>35</v>
      </c>
      <c r="V575" t="s">
        <v>61</v>
      </c>
      <c r="W575" t="s">
        <v>76</v>
      </c>
      <c r="X575" t="s">
        <v>1219</v>
      </c>
      <c r="Y575" t="s">
        <v>70</v>
      </c>
      <c r="Z575">
        <v>1</v>
      </c>
      <c r="AA575" t="s">
        <v>40</v>
      </c>
      <c r="AB575">
        <v>459</v>
      </c>
      <c r="AC575" t="s">
        <v>54</v>
      </c>
      <c r="AD575" t="s">
        <v>42</v>
      </c>
      <c r="AG575" t="s">
        <v>59</v>
      </c>
      <c r="AH575">
        <v>130</v>
      </c>
      <c r="AI575">
        <v>88</v>
      </c>
    </row>
    <row r="576" spans="1:35" x14ac:dyDescent="0.3">
      <c r="A576" t="s">
        <v>1220</v>
      </c>
      <c r="B576" t="s">
        <v>65</v>
      </c>
      <c r="C576" t="s">
        <v>72</v>
      </c>
      <c r="D576" t="s">
        <v>31</v>
      </c>
      <c r="E576" t="s">
        <v>32</v>
      </c>
      <c r="F576">
        <v>905</v>
      </c>
      <c r="G576">
        <v>16</v>
      </c>
      <c r="H576">
        <v>760.2</v>
      </c>
      <c r="I576">
        <v>5</v>
      </c>
      <c r="J576">
        <v>68</v>
      </c>
      <c r="K576">
        <v>3.7</v>
      </c>
      <c r="L576">
        <v>494</v>
      </c>
      <c r="M576" t="s">
        <v>33</v>
      </c>
      <c r="N576">
        <v>642</v>
      </c>
      <c r="O576">
        <v>118.2</v>
      </c>
      <c r="P576" s="2">
        <v>46232</v>
      </c>
      <c r="Q576" s="2">
        <v>45866</v>
      </c>
      <c r="R576" t="s">
        <v>34</v>
      </c>
      <c r="S576">
        <v>27</v>
      </c>
      <c r="T576">
        <v>21</v>
      </c>
      <c r="U576" t="s">
        <v>35</v>
      </c>
      <c r="V576" t="s">
        <v>36</v>
      </c>
      <c r="W576" t="s">
        <v>37</v>
      </c>
      <c r="X576" t="s">
        <v>1221</v>
      </c>
      <c r="Y576" t="s">
        <v>39</v>
      </c>
      <c r="Z576">
        <v>10</v>
      </c>
      <c r="AA576" t="s">
        <v>40</v>
      </c>
      <c r="AB576">
        <v>131</v>
      </c>
      <c r="AC576" t="s">
        <v>41</v>
      </c>
      <c r="AD576" t="s">
        <v>82</v>
      </c>
      <c r="AG576" t="s">
        <v>32</v>
      </c>
      <c r="AH576">
        <v>5</v>
      </c>
      <c r="AI576">
        <v>68</v>
      </c>
    </row>
    <row r="577" spans="1:35" x14ac:dyDescent="0.3">
      <c r="A577" t="s">
        <v>1222</v>
      </c>
      <c r="B577" t="s">
        <v>80</v>
      </c>
      <c r="C577" t="s">
        <v>72</v>
      </c>
      <c r="D577" t="s">
        <v>47</v>
      </c>
      <c r="E577" t="s">
        <v>32</v>
      </c>
      <c r="F577" s="1">
        <v>3166</v>
      </c>
      <c r="G577">
        <v>39</v>
      </c>
      <c r="H577" s="1">
        <v>1931.26</v>
      </c>
      <c r="I577">
        <v>145</v>
      </c>
      <c r="J577">
        <v>42</v>
      </c>
      <c r="K577">
        <v>3.2</v>
      </c>
      <c r="L577">
        <v>140</v>
      </c>
      <c r="M577" t="s">
        <v>60</v>
      </c>
      <c r="N577" s="1">
        <v>3222</v>
      </c>
      <c r="O577" s="1">
        <v>-1290.74</v>
      </c>
      <c r="P577" s="2">
        <v>46233</v>
      </c>
      <c r="Q577" s="2">
        <v>45867</v>
      </c>
      <c r="R577" t="s">
        <v>34</v>
      </c>
      <c r="S577">
        <v>34</v>
      </c>
      <c r="T577">
        <v>31</v>
      </c>
      <c r="U577" t="s">
        <v>35</v>
      </c>
      <c r="V577" t="s">
        <v>61</v>
      </c>
      <c r="W577" t="s">
        <v>51</v>
      </c>
      <c r="X577" t="s">
        <v>1223</v>
      </c>
      <c r="Y577" t="s">
        <v>70</v>
      </c>
      <c r="Z577">
        <v>2</v>
      </c>
      <c r="AA577" t="s">
        <v>40</v>
      </c>
      <c r="AB577">
        <v>262</v>
      </c>
      <c r="AC577" t="s">
        <v>41</v>
      </c>
      <c r="AD577" t="s">
        <v>82</v>
      </c>
      <c r="AG577" t="s">
        <v>32</v>
      </c>
      <c r="AH577">
        <v>145</v>
      </c>
      <c r="AI577">
        <v>42</v>
      </c>
    </row>
    <row r="578" spans="1:35" x14ac:dyDescent="0.3">
      <c r="A578" t="s">
        <v>1224</v>
      </c>
      <c r="B578" t="s">
        <v>45</v>
      </c>
      <c r="C578" t="s">
        <v>46</v>
      </c>
      <c r="D578" t="s">
        <v>58</v>
      </c>
      <c r="E578" t="s">
        <v>56</v>
      </c>
      <c r="F578" s="1">
        <v>2954</v>
      </c>
      <c r="G578">
        <v>35</v>
      </c>
      <c r="H578" s="1">
        <v>1920.1</v>
      </c>
      <c r="I578">
        <v>74</v>
      </c>
      <c r="J578">
        <v>51</v>
      </c>
      <c r="K578">
        <v>2.8</v>
      </c>
      <c r="L578">
        <v>437</v>
      </c>
      <c r="M578" t="s">
        <v>48</v>
      </c>
      <c r="N578">
        <v>35</v>
      </c>
      <c r="O578" s="1">
        <v>1885.1</v>
      </c>
      <c r="P578" s="2">
        <v>46234</v>
      </c>
      <c r="Q578" s="2">
        <v>45868</v>
      </c>
      <c r="R578" t="s">
        <v>49</v>
      </c>
      <c r="S578">
        <v>19</v>
      </c>
      <c r="T578">
        <v>46</v>
      </c>
      <c r="U578" t="s">
        <v>35</v>
      </c>
      <c r="V578" t="s">
        <v>36</v>
      </c>
      <c r="W578" t="s">
        <v>76</v>
      </c>
      <c r="X578" t="s">
        <v>1225</v>
      </c>
      <c r="Y578" t="s">
        <v>70</v>
      </c>
      <c r="Z578">
        <v>9</v>
      </c>
      <c r="AA578" t="s">
        <v>40</v>
      </c>
      <c r="AB578">
        <v>289</v>
      </c>
      <c r="AC578" t="s">
        <v>41</v>
      </c>
      <c r="AD578" t="s">
        <v>42</v>
      </c>
      <c r="AG578" t="s">
        <v>56</v>
      </c>
      <c r="AH578">
        <v>74</v>
      </c>
      <c r="AI578">
        <v>51</v>
      </c>
    </row>
    <row r="579" spans="1:35" x14ac:dyDescent="0.3">
      <c r="A579" t="s">
        <v>1226</v>
      </c>
      <c r="B579" t="s">
        <v>75</v>
      </c>
      <c r="C579" t="s">
        <v>84</v>
      </c>
      <c r="D579" t="s">
        <v>67</v>
      </c>
      <c r="E579" t="s">
        <v>59</v>
      </c>
      <c r="F579" s="1">
        <v>1176</v>
      </c>
      <c r="G579">
        <v>1</v>
      </c>
      <c r="H579" s="1">
        <v>1164.24</v>
      </c>
      <c r="I579">
        <v>163</v>
      </c>
      <c r="J579">
        <v>11</v>
      </c>
      <c r="K579">
        <v>3.3</v>
      </c>
      <c r="L579">
        <v>106</v>
      </c>
      <c r="M579" t="s">
        <v>60</v>
      </c>
      <c r="N579" s="1">
        <v>1886</v>
      </c>
      <c r="O579">
        <v>-721.76</v>
      </c>
      <c r="P579" s="2">
        <v>46235</v>
      </c>
      <c r="Q579" s="2">
        <v>45869</v>
      </c>
      <c r="R579" t="s">
        <v>49</v>
      </c>
      <c r="S579">
        <v>38</v>
      </c>
      <c r="T579">
        <v>63</v>
      </c>
      <c r="U579" t="s">
        <v>35</v>
      </c>
      <c r="V579" t="s">
        <v>36</v>
      </c>
      <c r="W579" t="s">
        <v>37</v>
      </c>
      <c r="X579" t="s">
        <v>1227</v>
      </c>
      <c r="Y579" t="s">
        <v>53</v>
      </c>
      <c r="Z579">
        <v>7</v>
      </c>
      <c r="AA579" t="s">
        <v>40</v>
      </c>
      <c r="AB579">
        <v>617</v>
      </c>
      <c r="AC579" t="s">
        <v>78</v>
      </c>
      <c r="AD579" t="s">
        <v>55</v>
      </c>
      <c r="AG579" t="s">
        <v>59</v>
      </c>
      <c r="AH579">
        <v>163</v>
      </c>
      <c r="AI579">
        <v>11</v>
      </c>
    </row>
    <row r="580" spans="1:35" x14ac:dyDescent="0.3">
      <c r="A580" t="s">
        <v>1228</v>
      </c>
      <c r="B580" t="s">
        <v>45</v>
      </c>
      <c r="C580" t="s">
        <v>66</v>
      </c>
      <c r="D580" t="s">
        <v>67</v>
      </c>
      <c r="E580" t="s">
        <v>56</v>
      </c>
      <c r="F580" s="1">
        <v>2749</v>
      </c>
      <c r="G580">
        <v>21</v>
      </c>
      <c r="H580" s="1">
        <v>2171.71</v>
      </c>
      <c r="I580">
        <v>50</v>
      </c>
      <c r="J580">
        <v>35</v>
      </c>
      <c r="K580">
        <v>4.0999999999999996</v>
      </c>
      <c r="L580">
        <v>212</v>
      </c>
      <c r="M580" t="s">
        <v>33</v>
      </c>
      <c r="N580">
        <v>591</v>
      </c>
      <c r="O580" s="1">
        <v>1580.71</v>
      </c>
      <c r="P580" s="2">
        <v>46236</v>
      </c>
      <c r="Q580" s="2">
        <v>45870</v>
      </c>
      <c r="R580" t="s">
        <v>89</v>
      </c>
      <c r="S580">
        <v>31</v>
      </c>
      <c r="T580">
        <v>68</v>
      </c>
      <c r="U580" t="s">
        <v>35</v>
      </c>
      <c r="V580" t="s">
        <v>68</v>
      </c>
      <c r="W580" t="s">
        <v>37</v>
      </c>
      <c r="X580" t="s">
        <v>1229</v>
      </c>
      <c r="Y580" t="s">
        <v>39</v>
      </c>
      <c r="Z580">
        <v>12</v>
      </c>
      <c r="AA580" t="s">
        <v>40</v>
      </c>
      <c r="AB580">
        <v>472</v>
      </c>
      <c r="AC580" t="s">
        <v>54</v>
      </c>
      <c r="AD580" t="s">
        <v>42</v>
      </c>
      <c r="AG580" t="s">
        <v>56</v>
      </c>
      <c r="AH580">
        <v>50</v>
      </c>
      <c r="AI580">
        <v>35</v>
      </c>
    </row>
    <row r="581" spans="1:35" x14ac:dyDescent="0.3">
      <c r="A581" t="s">
        <v>1230</v>
      </c>
      <c r="B581" t="s">
        <v>45</v>
      </c>
      <c r="C581" t="s">
        <v>66</v>
      </c>
      <c r="D581" t="s">
        <v>31</v>
      </c>
      <c r="E581" t="s">
        <v>56</v>
      </c>
      <c r="F581" s="1">
        <v>3251</v>
      </c>
      <c r="G581">
        <v>39</v>
      </c>
      <c r="H581" s="1">
        <v>1983.11</v>
      </c>
      <c r="I581">
        <v>67</v>
      </c>
      <c r="J581">
        <v>10</v>
      </c>
      <c r="K581">
        <v>3.6</v>
      </c>
      <c r="L581">
        <v>364</v>
      </c>
      <c r="M581" t="s">
        <v>60</v>
      </c>
      <c r="N581">
        <v>728</v>
      </c>
      <c r="O581" s="1">
        <v>1255.1099999999999</v>
      </c>
      <c r="P581" s="2">
        <v>46237</v>
      </c>
      <c r="Q581" s="2">
        <v>45871</v>
      </c>
      <c r="R581" t="s">
        <v>49</v>
      </c>
      <c r="S581">
        <v>1</v>
      </c>
      <c r="T581">
        <v>67</v>
      </c>
      <c r="U581" t="s">
        <v>35</v>
      </c>
      <c r="V581" t="s">
        <v>68</v>
      </c>
      <c r="W581" t="s">
        <v>37</v>
      </c>
      <c r="X581" t="s">
        <v>1231</v>
      </c>
      <c r="Y581" t="s">
        <v>70</v>
      </c>
      <c r="Z581">
        <v>13</v>
      </c>
      <c r="AA581" t="s">
        <v>40</v>
      </c>
      <c r="AB581">
        <v>491</v>
      </c>
      <c r="AC581" t="s">
        <v>54</v>
      </c>
      <c r="AD581" t="s">
        <v>55</v>
      </c>
      <c r="AG581" t="s">
        <v>56</v>
      </c>
      <c r="AH581">
        <v>67</v>
      </c>
      <c r="AI581">
        <v>10</v>
      </c>
    </row>
    <row r="582" spans="1:35" x14ac:dyDescent="0.3">
      <c r="A582" t="s">
        <v>1232</v>
      </c>
      <c r="B582" t="s">
        <v>45</v>
      </c>
      <c r="C582" t="s">
        <v>46</v>
      </c>
      <c r="D582" t="s">
        <v>67</v>
      </c>
      <c r="E582" t="s">
        <v>56</v>
      </c>
      <c r="F582">
        <v>601</v>
      </c>
      <c r="G582">
        <v>12</v>
      </c>
      <c r="H582">
        <v>528.88</v>
      </c>
      <c r="I582">
        <v>103</v>
      </c>
      <c r="J582">
        <v>92</v>
      </c>
      <c r="K582">
        <v>3.9</v>
      </c>
      <c r="L582">
        <v>330</v>
      </c>
      <c r="M582" t="s">
        <v>33</v>
      </c>
      <c r="N582" s="1">
        <v>1269</v>
      </c>
      <c r="O582">
        <v>-740.12</v>
      </c>
      <c r="P582" s="2">
        <v>46238</v>
      </c>
      <c r="Q582" s="2">
        <v>45872</v>
      </c>
      <c r="R582" t="s">
        <v>34</v>
      </c>
      <c r="S582">
        <v>25</v>
      </c>
      <c r="T582">
        <v>69</v>
      </c>
      <c r="U582" t="s">
        <v>50</v>
      </c>
      <c r="V582" t="s">
        <v>61</v>
      </c>
      <c r="W582" t="s">
        <v>76</v>
      </c>
      <c r="X582" t="s">
        <v>1233</v>
      </c>
      <c r="Y582" t="s">
        <v>70</v>
      </c>
      <c r="Z582">
        <v>4</v>
      </c>
      <c r="AA582" t="s">
        <v>40</v>
      </c>
      <c r="AB582">
        <v>776</v>
      </c>
      <c r="AC582" t="s">
        <v>41</v>
      </c>
      <c r="AD582" t="s">
        <v>55</v>
      </c>
      <c r="AG582" t="s">
        <v>56</v>
      </c>
      <c r="AH582">
        <v>103</v>
      </c>
      <c r="AI582">
        <v>92</v>
      </c>
    </row>
    <row r="583" spans="1:35" x14ac:dyDescent="0.3">
      <c r="A583" t="s">
        <v>1234</v>
      </c>
      <c r="B583" t="s">
        <v>65</v>
      </c>
      <c r="C583" t="s">
        <v>66</v>
      </c>
      <c r="D583" t="s">
        <v>67</v>
      </c>
      <c r="E583" t="s">
        <v>43</v>
      </c>
      <c r="F583" s="1">
        <v>3851</v>
      </c>
      <c r="G583">
        <v>35</v>
      </c>
      <c r="H583" s="1">
        <v>2503.15</v>
      </c>
      <c r="I583">
        <v>187</v>
      </c>
      <c r="J583">
        <v>16</v>
      </c>
      <c r="K583">
        <v>2.7</v>
      </c>
      <c r="L583">
        <v>395</v>
      </c>
      <c r="M583" t="s">
        <v>48</v>
      </c>
      <c r="N583">
        <v>200</v>
      </c>
      <c r="O583" s="1">
        <v>2303.15</v>
      </c>
      <c r="P583" s="2">
        <v>46239</v>
      </c>
      <c r="Q583" s="2">
        <v>45873</v>
      </c>
      <c r="R583" t="s">
        <v>89</v>
      </c>
      <c r="S583">
        <v>42</v>
      </c>
      <c r="T583">
        <v>30</v>
      </c>
      <c r="U583" t="s">
        <v>50</v>
      </c>
      <c r="V583" t="s">
        <v>68</v>
      </c>
      <c r="W583" t="s">
        <v>76</v>
      </c>
      <c r="X583" t="s">
        <v>1235</v>
      </c>
      <c r="Y583" t="s">
        <v>39</v>
      </c>
      <c r="Z583">
        <v>9</v>
      </c>
      <c r="AA583" t="s">
        <v>63</v>
      </c>
      <c r="AB583">
        <v>249</v>
      </c>
      <c r="AC583" t="s">
        <v>54</v>
      </c>
      <c r="AD583" t="s">
        <v>42</v>
      </c>
      <c r="AG583" t="s">
        <v>43</v>
      </c>
      <c r="AH583">
        <v>187</v>
      </c>
      <c r="AI583">
        <v>16</v>
      </c>
    </row>
    <row r="584" spans="1:35" x14ac:dyDescent="0.3">
      <c r="A584" t="s">
        <v>1236</v>
      </c>
      <c r="B584" t="s">
        <v>65</v>
      </c>
      <c r="C584" t="s">
        <v>46</v>
      </c>
      <c r="D584" t="s">
        <v>47</v>
      </c>
      <c r="E584" t="s">
        <v>59</v>
      </c>
      <c r="F584" s="1">
        <v>4181</v>
      </c>
      <c r="G584">
        <v>24</v>
      </c>
      <c r="H584" s="1">
        <v>3177.56</v>
      </c>
      <c r="I584">
        <v>86</v>
      </c>
      <c r="J584">
        <v>71</v>
      </c>
      <c r="K584">
        <v>3</v>
      </c>
      <c r="L584">
        <v>185</v>
      </c>
      <c r="M584" t="s">
        <v>33</v>
      </c>
      <c r="N584" s="1">
        <v>1172</v>
      </c>
      <c r="O584" s="1">
        <v>2005.56</v>
      </c>
      <c r="P584" s="2">
        <v>46240</v>
      </c>
      <c r="Q584" s="2">
        <v>45874</v>
      </c>
      <c r="R584" t="s">
        <v>34</v>
      </c>
      <c r="S584">
        <v>3</v>
      </c>
      <c r="T584">
        <v>64</v>
      </c>
      <c r="U584" t="s">
        <v>35</v>
      </c>
      <c r="V584" t="s">
        <v>36</v>
      </c>
      <c r="W584" t="s">
        <v>76</v>
      </c>
      <c r="X584" t="s">
        <v>1237</v>
      </c>
      <c r="Y584" t="s">
        <v>53</v>
      </c>
      <c r="Z584">
        <v>14</v>
      </c>
      <c r="AA584" t="s">
        <v>40</v>
      </c>
      <c r="AB584">
        <v>521</v>
      </c>
      <c r="AC584" t="s">
        <v>78</v>
      </c>
      <c r="AD584" t="s">
        <v>55</v>
      </c>
      <c r="AG584" t="s">
        <v>59</v>
      </c>
      <c r="AH584">
        <v>86</v>
      </c>
      <c r="AI584">
        <v>71</v>
      </c>
    </row>
    <row r="585" spans="1:35" x14ac:dyDescent="0.3">
      <c r="A585" t="s">
        <v>1238</v>
      </c>
      <c r="B585" t="s">
        <v>45</v>
      </c>
      <c r="C585" t="s">
        <v>30</v>
      </c>
      <c r="D585" t="s">
        <v>96</v>
      </c>
      <c r="E585" t="s">
        <v>43</v>
      </c>
      <c r="F585" s="1">
        <v>4784</v>
      </c>
      <c r="G585">
        <v>22</v>
      </c>
      <c r="H585" s="1">
        <v>3731.52</v>
      </c>
      <c r="I585">
        <v>172</v>
      </c>
      <c r="J585">
        <v>77</v>
      </c>
      <c r="K585">
        <v>1.9</v>
      </c>
      <c r="L585">
        <v>461</v>
      </c>
      <c r="M585" t="s">
        <v>48</v>
      </c>
      <c r="N585" s="1">
        <v>3870</v>
      </c>
      <c r="O585">
        <v>-138.47999999999999</v>
      </c>
      <c r="P585" s="2">
        <v>46241</v>
      </c>
      <c r="Q585" s="2">
        <v>45875</v>
      </c>
      <c r="R585" t="s">
        <v>49</v>
      </c>
      <c r="S585">
        <v>15</v>
      </c>
      <c r="T585">
        <v>68</v>
      </c>
      <c r="U585" t="s">
        <v>50</v>
      </c>
      <c r="V585" t="s">
        <v>68</v>
      </c>
      <c r="W585" t="s">
        <v>51</v>
      </c>
      <c r="X585" t="s">
        <v>1239</v>
      </c>
      <c r="Y585" t="s">
        <v>70</v>
      </c>
      <c r="Z585">
        <v>13</v>
      </c>
      <c r="AA585" t="s">
        <v>63</v>
      </c>
      <c r="AB585">
        <v>970</v>
      </c>
      <c r="AC585" t="s">
        <v>78</v>
      </c>
      <c r="AD585" t="s">
        <v>82</v>
      </c>
      <c r="AG585" t="s">
        <v>43</v>
      </c>
      <c r="AH585">
        <v>172</v>
      </c>
      <c r="AI585">
        <v>77</v>
      </c>
    </row>
    <row r="586" spans="1:35" x14ac:dyDescent="0.3">
      <c r="A586" t="s">
        <v>1240</v>
      </c>
      <c r="B586" t="s">
        <v>45</v>
      </c>
      <c r="C586" t="s">
        <v>72</v>
      </c>
      <c r="D586" t="s">
        <v>67</v>
      </c>
      <c r="E586" t="s">
        <v>59</v>
      </c>
      <c r="F586" s="1">
        <v>3624</v>
      </c>
      <c r="G586">
        <v>20</v>
      </c>
      <c r="H586" s="1">
        <v>2899.2</v>
      </c>
      <c r="I586">
        <v>85</v>
      </c>
      <c r="J586">
        <v>34</v>
      </c>
      <c r="K586">
        <v>1.3</v>
      </c>
      <c r="L586">
        <v>355</v>
      </c>
      <c r="M586" t="s">
        <v>33</v>
      </c>
      <c r="N586">
        <v>923</v>
      </c>
      <c r="O586" s="1">
        <v>1976.2</v>
      </c>
      <c r="P586" s="2">
        <v>46242</v>
      </c>
      <c r="Q586" s="2">
        <v>45876</v>
      </c>
      <c r="R586" t="s">
        <v>89</v>
      </c>
      <c r="S586">
        <v>13</v>
      </c>
      <c r="T586">
        <v>56</v>
      </c>
      <c r="U586" t="s">
        <v>35</v>
      </c>
      <c r="V586" t="s">
        <v>61</v>
      </c>
      <c r="W586" t="s">
        <v>37</v>
      </c>
      <c r="X586" t="s">
        <v>1241</v>
      </c>
      <c r="Y586" t="s">
        <v>53</v>
      </c>
      <c r="Z586">
        <v>14</v>
      </c>
      <c r="AA586" t="s">
        <v>40</v>
      </c>
      <c r="AB586">
        <v>192</v>
      </c>
      <c r="AC586" t="s">
        <v>41</v>
      </c>
      <c r="AD586" t="s">
        <v>82</v>
      </c>
      <c r="AG586" t="s">
        <v>59</v>
      </c>
      <c r="AH586">
        <v>85</v>
      </c>
      <c r="AI586">
        <v>34</v>
      </c>
    </row>
    <row r="587" spans="1:35" x14ac:dyDescent="0.3">
      <c r="A587" t="s">
        <v>1242</v>
      </c>
      <c r="B587" t="s">
        <v>75</v>
      </c>
      <c r="C587" t="s">
        <v>66</v>
      </c>
      <c r="D587" t="s">
        <v>47</v>
      </c>
      <c r="E587" t="s">
        <v>59</v>
      </c>
      <c r="F587" s="1">
        <v>1901</v>
      </c>
      <c r="G587">
        <v>41</v>
      </c>
      <c r="H587" s="1">
        <v>1121.5899999999999</v>
      </c>
      <c r="I587">
        <v>47</v>
      </c>
      <c r="J587">
        <v>36</v>
      </c>
      <c r="K587">
        <v>4.5999999999999996</v>
      </c>
      <c r="L587">
        <v>76</v>
      </c>
      <c r="M587" t="s">
        <v>60</v>
      </c>
      <c r="N587" s="1">
        <v>3852</v>
      </c>
      <c r="O587" s="1">
        <v>-2730.41</v>
      </c>
      <c r="P587" s="2">
        <v>46243</v>
      </c>
      <c r="Q587" s="2">
        <v>45877</v>
      </c>
      <c r="R587" t="s">
        <v>49</v>
      </c>
      <c r="S587">
        <v>35</v>
      </c>
      <c r="T587">
        <v>68</v>
      </c>
      <c r="U587" t="s">
        <v>35</v>
      </c>
      <c r="V587" t="s">
        <v>36</v>
      </c>
      <c r="W587" t="s">
        <v>37</v>
      </c>
      <c r="X587" t="s">
        <v>1243</v>
      </c>
      <c r="Y587" t="s">
        <v>53</v>
      </c>
      <c r="Z587">
        <v>1</v>
      </c>
      <c r="AA587" t="s">
        <v>63</v>
      </c>
      <c r="AB587">
        <v>651</v>
      </c>
      <c r="AC587" t="s">
        <v>78</v>
      </c>
      <c r="AD587" t="s">
        <v>42</v>
      </c>
      <c r="AG587" t="s">
        <v>59</v>
      </c>
      <c r="AH587">
        <v>47</v>
      </c>
      <c r="AI587">
        <v>36</v>
      </c>
    </row>
    <row r="588" spans="1:35" x14ac:dyDescent="0.3">
      <c r="A588" t="s">
        <v>1244</v>
      </c>
      <c r="B588" t="s">
        <v>29</v>
      </c>
      <c r="C588" t="s">
        <v>66</v>
      </c>
      <c r="D588" t="s">
        <v>47</v>
      </c>
      <c r="E588" t="s">
        <v>56</v>
      </c>
      <c r="F588" s="1">
        <v>1012</v>
      </c>
      <c r="G588">
        <v>5</v>
      </c>
      <c r="H588">
        <v>961.4</v>
      </c>
      <c r="I588">
        <v>118</v>
      </c>
      <c r="J588">
        <v>81</v>
      </c>
      <c r="K588">
        <v>2</v>
      </c>
      <c r="L588">
        <v>242</v>
      </c>
      <c r="M588" t="s">
        <v>48</v>
      </c>
      <c r="N588" s="1">
        <v>2461</v>
      </c>
      <c r="O588" s="1">
        <v>-1499.6</v>
      </c>
      <c r="P588" s="2">
        <v>46244</v>
      </c>
      <c r="Q588" s="2">
        <v>45878</v>
      </c>
      <c r="R588" t="s">
        <v>49</v>
      </c>
      <c r="S588">
        <v>38</v>
      </c>
      <c r="T588">
        <v>58</v>
      </c>
      <c r="U588" t="s">
        <v>35</v>
      </c>
      <c r="V588" t="s">
        <v>61</v>
      </c>
      <c r="W588" t="s">
        <v>37</v>
      </c>
      <c r="X588" t="s">
        <v>1245</v>
      </c>
      <c r="Y588" t="s">
        <v>39</v>
      </c>
      <c r="Z588">
        <v>11</v>
      </c>
      <c r="AA588" t="s">
        <v>40</v>
      </c>
      <c r="AB588">
        <v>174</v>
      </c>
      <c r="AC588" t="s">
        <v>54</v>
      </c>
      <c r="AD588" t="s">
        <v>82</v>
      </c>
      <c r="AG588" t="s">
        <v>56</v>
      </c>
      <c r="AH588">
        <v>118</v>
      </c>
      <c r="AI588">
        <v>81</v>
      </c>
    </row>
    <row r="589" spans="1:35" x14ac:dyDescent="0.3">
      <c r="A589" t="s">
        <v>1246</v>
      </c>
      <c r="B589" t="s">
        <v>75</v>
      </c>
      <c r="C589" t="s">
        <v>66</v>
      </c>
      <c r="D589" t="s">
        <v>67</v>
      </c>
      <c r="E589" t="s">
        <v>32</v>
      </c>
      <c r="F589">
        <v>54</v>
      </c>
      <c r="G589">
        <v>29</v>
      </c>
      <c r="H589">
        <v>38.340000000000003</v>
      </c>
      <c r="I589">
        <v>105</v>
      </c>
      <c r="J589">
        <v>55</v>
      </c>
      <c r="K589">
        <v>3.6</v>
      </c>
      <c r="L589">
        <v>128</v>
      </c>
      <c r="M589" t="s">
        <v>60</v>
      </c>
      <c r="N589" s="1">
        <v>1671</v>
      </c>
      <c r="O589" s="1">
        <v>-1632.66</v>
      </c>
      <c r="P589" s="2">
        <v>46245</v>
      </c>
      <c r="Q589" s="2">
        <v>45879</v>
      </c>
      <c r="R589" t="s">
        <v>49</v>
      </c>
      <c r="S589">
        <v>36</v>
      </c>
      <c r="T589">
        <v>18</v>
      </c>
      <c r="U589" t="s">
        <v>35</v>
      </c>
      <c r="V589" t="s">
        <v>36</v>
      </c>
      <c r="W589" t="s">
        <v>51</v>
      </c>
      <c r="X589" t="s">
        <v>1247</v>
      </c>
      <c r="Y589" t="s">
        <v>53</v>
      </c>
      <c r="Z589">
        <v>1</v>
      </c>
      <c r="AA589" t="s">
        <v>40</v>
      </c>
      <c r="AB589">
        <v>543</v>
      </c>
      <c r="AC589" t="s">
        <v>41</v>
      </c>
      <c r="AD589" t="s">
        <v>82</v>
      </c>
      <c r="AG589" t="s">
        <v>32</v>
      </c>
      <c r="AH589">
        <v>105</v>
      </c>
      <c r="AI589">
        <v>55</v>
      </c>
    </row>
    <row r="590" spans="1:35" x14ac:dyDescent="0.3">
      <c r="A590" t="s">
        <v>1248</v>
      </c>
      <c r="B590" t="s">
        <v>45</v>
      </c>
      <c r="C590" t="s">
        <v>66</v>
      </c>
      <c r="D590" t="s">
        <v>47</v>
      </c>
      <c r="E590" t="s">
        <v>43</v>
      </c>
      <c r="F590">
        <v>318</v>
      </c>
      <c r="G590">
        <v>25</v>
      </c>
      <c r="H590">
        <v>238.5</v>
      </c>
      <c r="I590">
        <v>153</v>
      </c>
      <c r="J590">
        <v>86</v>
      </c>
      <c r="K590">
        <v>3</v>
      </c>
      <c r="L590">
        <v>333</v>
      </c>
      <c r="M590" t="s">
        <v>33</v>
      </c>
      <c r="N590" s="1">
        <v>1674</v>
      </c>
      <c r="O590" s="1">
        <v>-1435.5</v>
      </c>
      <c r="P590" s="2">
        <v>46246</v>
      </c>
      <c r="Q590" s="2">
        <v>45880</v>
      </c>
      <c r="R590" t="s">
        <v>34</v>
      </c>
      <c r="S590">
        <v>42</v>
      </c>
      <c r="T590">
        <v>37</v>
      </c>
      <c r="U590" t="s">
        <v>35</v>
      </c>
      <c r="V590" t="s">
        <v>68</v>
      </c>
      <c r="W590" t="s">
        <v>76</v>
      </c>
      <c r="X590" t="s">
        <v>1249</v>
      </c>
      <c r="Y590" t="s">
        <v>53</v>
      </c>
      <c r="Z590">
        <v>2</v>
      </c>
      <c r="AA590" t="s">
        <v>63</v>
      </c>
      <c r="AB590">
        <v>658</v>
      </c>
      <c r="AC590" t="s">
        <v>54</v>
      </c>
      <c r="AD590" t="s">
        <v>55</v>
      </c>
      <c r="AG590" t="s">
        <v>43</v>
      </c>
      <c r="AH590">
        <v>153</v>
      </c>
      <c r="AI590">
        <v>86</v>
      </c>
    </row>
    <row r="591" spans="1:35" x14ac:dyDescent="0.3">
      <c r="A591" t="s">
        <v>1250</v>
      </c>
      <c r="B591" t="s">
        <v>29</v>
      </c>
      <c r="C591" t="s">
        <v>66</v>
      </c>
      <c r="D591" t="s">
        <v>67</v>
      </c>
      <c r="E591" t="s">
        <v>56</v>
      </c>
      <c r="F591">
        <v>149</v>
      </c>
      <c r="G591">
        <v>12</v>
      </c>
      <c r="H591">
        <v>131.12</v>
      </c>
      <c r="I591">
        <v>197</v>
      </c>
      <c r="J591">
        <v>92</v>
      </c>
      <c r="K591">
        <v>3.6</v>
      </c>
      <c r="L591">
        <v>33</v>
      </c>
      <c r="M591" t="s">
        <v>33</v>
      </c>
      <c r="N591" s="1">
        <v>3545</v>
      </c>
      <c r="O591" s="1">
        <v>-3413.88</v>
      </c>
      <c r="P591" s="2">
        <v>46247</v>
      </c>
      <c r="Q591" s="2">
        <v>45881</v>
      </c>
      <c r="R591" t="s">
        <v>89</v>
      </c>
      <c r="S591">
        <v>46</v>
      </c>
      <c r="T591">
        <v>40</v>
      </c>
      <c r="U591" t="s">
        <v>35</v>
      </c>
      <c r="V591" t="s">
        <v>61</v>
      </c>
      <c r="W591" t="s">
        <v>37</v>
      </c>
      <c r="X591" t="s">
        <v>1251</v>
      </c>
      <c r="Y591" t="s">
        <v>39</v>
      </c>
      <c r="Z591">
        <v>6</v>
      </c>
      <c r="AA591" t="s">
        <v>40</v>
      </c>
      <c r="AB591">
        <v>772</v>
      </c>
      <c r="AC591" t="s">
        <v>78</v>
      </c>
      <c r="AD591" t="s">
        <v>82</v>
      </c>
      <c r="AG591" t="s">
        <v>56</v>
      </c>
      <c r="AH591">
        <v>197</v>
      </c>
      <c r="AI591">
        <v>92</v>
      </c>
    </row>
    <row r="592" spans="1:35" x14ac:dyDescent="0.3">
      <c r="A592" t="s">
        <v>1252</v>
      </c>
      <c r="B592" t="s">
        <v>29</v>
      </c>
      <c r="C592" t="s">
        <v>30</v>
      </c>
      <c r="D592" t="s">
        <v>58</v>
      </c>
      <c r="E592" t="s">
        <v>59</v>
      </c>
      <c r="F592" s="1">
        <v>3022</v>
      </c>
      <c r="G592">
        <v>9</v>
      </c>
      <c r="H592" s="1">
        <v>2750.02</v>
      </c>
      <c r="I592">
        <v>10</v>
      </c>
      <c r="J592">
        <v>16</v>
      </c>
      <c r="K592">
        <v>3.7</v>
      </c>
      <c r="L592">
        <v>303</v>
      </c>
      <c r="M592" t="s">
        <v>33</v>
      </c>
      <c r="N592" s="1">
        <v>1617</v>
      </c>
      <c r="O592" s="1">
        <v>1133.02</v>
      </c>
      <c r="P592" s="2">
        <v>46248</v>
      </c>
      <c r="Q592" s="2">
        <v>45882</v>
      </c>
      <c r="R592" t="s">
        <v>89</v>
      </c>
      <c r="S592">
        <v>20</v>
      </c>
      <c r="T592">
        <v>57</v>
      </c>
      <c r="U592" t="s">
        <v>35</v>
      </c>
      <c r="V592" t="s">
        <v>36</v>
      </c>
      <c r="W592" t="s">
        <v>37</v>
      </c>
      <c r="X592" t="s">
        <v>1253</v>
      </c>
      <c r="Y592" t="s">
        <v>53</v>
      </c>
      <c r="Z592">
        <v>7</v>
      </c>
      <c r="AA592" t="s">
        <v>40</v>
      </c>
      <c r="AB592">
        <v>382</v>
      </c>
      <c r="AC592" t="s">
        <v>41</v>
      </c>
      <c r="AD592" t="s">
        <v>55</v>
      </c>
      <c r="AG592" t="s">
        <v>59</v>
      </c>
      <c r="AH592">
        <v>10</v>
      </c>
      <c r="AI592">
        <v>16</v>
      </c>
    </row>
    <row r="593" spans="1:35" x14ac:dyDescent="0.3">
      <c r="A593" t="s">
        <v>1254</v>
      </c>
      <c r="B593" t="s">
        <v>80</v>
      </c>
      <c r="C593" t="s">
        <v>72</v>
      </c>
      <c r="D593" t="s">
        <v>67</v>
      </c>
      <c r="E593" t="s">
        <v>56</v>
      </c>
      <c r="F593" s="1">
        <v>4736</v>
      </c>
      <c r="G593">
        <v>24</v>
      </c>
      <c r="H593" s="1">
        <v>3599.36</v>
      </c>
      <c r="I593">
        <v>96</v>
      </c>
      <c r="J593">
        <v>64</v>
      </c>
      <c r="K593">
        <v>4.8</v>
      </c>
      <c r="L593">
        <v>133</v>
      </c>
      <c r="M593" t="s">
        <v>33</v>
      </c>
      <c r="N593">
        <v>542</v>
      </c>
      <c r="O593" s="1">
        <v>3057.36</v>
      </c>
      <c r="P593" s="2">
        <v>46249</v>
      </c>
      <c r="Q593" s="2">
        <v>45883</v>
      </c>
      <c r="R593" t="s">
        <v>34</v>
      </c>
      <c r="S593">
        <v>41</v>
      </c>
      <c r="T593">
        <v>35</v>
      </c>
      <c r="U593" t="s">
        <v>50</v>
      </c>
      <c r="V593" t="s">
        <v>36</v>
      </c>
      <c r="W593" t="s">
        <v>76</v>
      </c>
      <c r="X593" t="s">
        <v>1255</v>
      </c>
      <c r="Y593" t="s">
        <v>53</v>
      </c>
      <c r="Z593">
        <v>4</v>
      </c>
      <c r="AA593" t="s">
        <v>63</v>
      </c>
      <c r="AB593">
        <v>912</v>
      </c>
      <c r="AC593" t="s">
        <v>78</v>
      </c>
      <c r="AD593" t="s">
        <v>55</v>
      </c>
      <c r="AG593" t="s">
        <v>56</v>
      </c>
      <c r="AH593">
        <v>96</v>
      </c>
      <c r="AI593">
        <v>64</v>
      </c>
    </row>
    <row r="594" spans="1:35" x14ac:dyDescent="0.3">
      <c r="A594" t="s">
        <v>1256</v>
      </c>
      <c r="B594" t="s">
        <v>80</v>
      </c>
      <c r="C594" t="s">
        <v>30</v>
      </c>
      <c r="D594" t="s">
        <v>58</v>
      </c>
      <c r="E594" t="s">
        <v>59</v>
      </c>
      <c r="F594" s="1">
        <v>3858</v>
      </c>
      <c r="G594">
        <v>18</v>
      </c>
      <c r="H594" s="1">
        <v>3163.56</v>
      </c>
      <c r="I594">
        <v>115</v>
      </c>
      <c r="J594">
        <v>43</v>
      </c>
      <c r="K594">
        <v>3.8</v>
      </c>
      <c r="L594">
        <v>31</v>
      </c>
      <c r="M594" t="s">
        <v>33</v>
      </c>
      <c r="N594" s="1">
        <v>3576</v>
      </c>
      <c r="O594">
        <v>-412.44</v>
      </c>
      <c r="P594" s="2">
        <v>46250</v>
      </c>
      <c r="Q594" s="2">
        <v>45884</v>
      </c>
      <c r="R594" t="s">
        <v>89</v>
      </c>
      <c r="S594">
        <v>21</v>
      </c>
      <c r="T594">
        <v>59</v>
      </c>
      <c r="U594" t="s">
        <v>35</v>
      </c>
      <c r="V594" t="s">
        <v>61</v>
      </c>
      <c r="W594" t="s">
        <v>51</v>
      </c>
      <c r="X594" t="s">
        <v>1257</v>
      </c>
      <c r="Y594" t="s">
        <v>53</v>
      </c>
      <c r="Z594">
        <v>1</v>
      </c>
      <c r="AA594" t="s">
        <v>63</v>
      </c>
      <c r="AB594">
        <v>483</v>
      </c>
      <c r="AC594" t="s">
        <v>54</v>
      </c>
      <c r="AD594" t="s">
        <v>42</v>
      </c>
      <c r="AG594" t="s">
        <v>59</v>
      </c>
      <c r="AH594">
        <v>115</v>
      </c>
      <c r="AI594">
        <v>43</v>
      </c>
    </row>
    <row r="595" spans="1:35" x14ac:dyDescent="0.3">
      <c r="A595" t="s">
        <v>1258</v>
      </c>
      <c r="B595" t="s">
        <v>65</v>
      </c>
      <c r="C595" t="s">
        <v>66</v>
      </c>
      <c r="D595" t="s">
        <v>47</v>
      </c>
      <c r="E595" t="s">
        <v>59</v>
      </c>
      <c r="F595" s="1">
        <v>1948</v>
      </c>
      <c r="G595">
        <v>38</v>
      </c>
      <c r="H595" s="1">
        <v>1207.76</v>
      </c>
      <c r="I595">
        <v>145</v>
      </c>
      <c r="J595">
        <v>79</v>
      </c>
      <c r="K595">
        <v>4.5999999999999996</v>
      </c>
      <c r="L595">
        <v>354</v>
      </c>
      <c r="M595" t="s">
        <v>48</v>
      </c>
      <c r="N595">
        <v>824</v>
      </c>
      <c r="O595">
        <v>383.76</v>
      </c>
      <c r="P595" s="2">
        <v>46251</v>
      </c>
      <c r="Q595" s="2">
        <v>45885</v>
      </c>
      <c r="R595" t="s">
        <v>89</v>
      </c>
      <c r="S595">
        <v>33</v>
      </c>
      <c r="T595">
        <v>39</v>
      </c>
      <c r="U595" t="s">
        <v>35</v>
      </c>
      <c r="V595" t="s">
        <v>68</v>
      </c>
      <c r="W595" t="s">
        <v>51</v>
      </c>
      <c r="X595" t="s">
        <v>1259</v>
      </c>
      <c r="Y595" t="s">
        <v>53</v>
      </c>
      <c r="Z595">
        <v>12</v>
      </c>
      <c r="AA595" t="s">
        <v>40</v>
      </c>
      <c r="AB595">
        <v>868</v>
      </c>
      <c r="AC595" t="s">
        <v>78</v>
      </c>
      <c r="AD595" t="s">
        <v>55</v>
      </c>
      <c r="AG595" t="s">
        <v>59</v>
      </c>
      <c r="AH595">
        <v>145</v>
      </c>
      <c r="AI595">
        <v>79</v>
      </c>
    </row>
    <row r="596" spans="1:35" x14ac:dyDescent="0.3">
      <c r="A596" t="s">
        <v>1260</v>
      </c>
      <c r="B596" t="s">
        <v>65</v>
      </c>
      <c r="C596" t="s">
        <v>72</v>
      </c>
      <c r="D596" t="s">
        <v>58</v>
      </c>
      <c r="E596" t="s">
        <v>56</v>
      </c>
      <c r="F596" s="1">
        <v>3929</v>
      </c>
      <c r="G596">
        <v>42</v>
      </c>
      <c r="H596" s="1">
        <v>2278.8200000000002</v>
      </c>
      <c r="I596">
        <v>21</v>
      </c>
      <c r="J596">
        <v>8</v>
      </c>
      <c r="K596">
        <v>3.9</v>
      </c>
      <c r="L596">
        <v>269</v>
      </c>
      <c r="M596" t="s">
        <v>48</v>
      </c>
      <c r="N596" s="1">
        <v>2127</v>
      </c>
      <c r="O596">
        <v>151.82</v>
      </c>
      <c r="P596" s="2">
        <v>46252</v>
      </c>
      <c r="Q596" s="2">
        <v>45886</v>
      </c>
      <c r="R596" t="s">
        <v>89</v>
      </c>
      <c r="S596">
        <v>46</v>
      </c>
      <c r="T596">
        <v>53</v>
      </c>
      <c r="U596" t="s">
        <v>50</v>
      </c>
      <c r="V596" t="s">
        <v>36</v>
      </c>
      <c r="W596" t="s">
        <v>76</v>
      </c>
      <c r="X596" t="s">
        <v>1261</v>
      </c>
      <c r="Y596" t="s">
        <v>70</v>
      </c>
      <c r="Z596">
        <v>1</v>
      </c>
      <c r="AA596" t="s">
        <v>63</v>
      </c>
      <c r="AB596">
        <v>534</v>
      </c>
      <c r="AC596" t="s">
        <v>41</v>
      </c>
      <c r="AD596" t="s">
        <v>82</v>
      </c>
      <c r="AG596" t="s">
        <v>56</v>
      </c>
      <c r="AH596">
        <v>21</v>
      </c>
      <c r="AI596">
        <v>8</v>
      </c>
    </row>
    <row r="597" spans="1:35" x14ac:dyDescent="0.3">
      <c r="A597" t="s">
        <v>1262</v>
      </c>
      <c r="B597" t="s">
        <v>65</v>
      </c>
      <c r="C597" t="s">
        <v>72</v>
      </c>
      <c r="D597" t="s">
        <v>96</v>
      </c>
      <c r="E597" t="s">
        <v>32</v>
      </c>
      <c r="F597" s="1">
        <v>1332</v>
      </c>
      <c r="G597">
        <v>40</v>
      </c>
      <c r="H597">
        <v>799.2</v>
      </c>
      <c r="I597">
        <v>110</v>
      </c>
      <c r="J597">
        <v>90</v>
      </c>
      <c r="K597">
        <v>4.8</v>
      </c>
      <c r="L597">
        <v>12</v>
      </c>
      <c r="M597" t="s">
        <v>48</v>
      </c>
      <c r="N597" s="1">
        <v>1832</v>
      </c>
      <c r="O597" s="1">
        <v>-1032.8</v>
      </c>
      <c r="P597" s="2">
        <v>46253</v>
      </c>
      <c r="Q597" s="2">
        <v>45887</v>
      </c>
      <c r="R597" t="s">
        <v>34</v>
      </c>
      <c r="S597">
        <v>49</v>
      </c>
      <c r="T597">
        <v>30</v>
      </c>
      <c r="U597" t="s">
        <v>50</v>
      </c>
      <c r="V597" t="s">
        <v>68</v>
      </c>
      <c r="W597" t="s">
        <v>37</v>
      </c>
      <c r="X597" t="s">
        <v>1263</v>
      </c>
      <c r="Y597" t="s">
        <v>39</v>
      </c>
      <c r="Z597">
        <v>5</v>
      </c>
      <c r="AA597" t="s">
        <v>40</v>
      </c>
      <c r="AB597">
        <v>499</v>
      </c>
      <c r="AC597" t="s">
        <v>41</v>
      </c>
      <c r="AD597" t="s">
        <v>55</v>
      </c>
      <c r="AG597" t="s">
        <v>32</v>
      </c>
      <c r="AH597">
        <v>110</v>
      </c>
      <c r="AI597">
        <v>90</v>
      </c>
    </row>
    <row r="598" spans="1:35" x14ac:dyDescent="0.3">
      <c r="A598" t="s">
        <v>1264</v>
      </c>
      <c r="B598" t="s">
        <v>45</v>
      </c>
      <c r="C598" t="s">
        <v>84</v>
      </c>
      <c r="D598" t="s">
        <v>47</v>
      </c>
      <c r="E598" t="s">
        <v>59</v>
      </c>
      <c r="F598" s="1">
        <v>3847</v>
      </c>
      <c r="G598">
        <v>44</v>
      </c>
      <c r="H598" s="1">
        <v>2154.3200000000002</v>
      </c>
      <c r="I598">
        <v>128</v>
      </c>
      <c r="J598">
        <v>0</v>
      </c>
      <c r="K598">
        <v>1.5</v>
      </c>
      <c r="L598">
        <v>281</v>
      </c>
      <c r="M598" t="s">
        <v>33</v>
      </c>
      <c r="N598" s="1">
        <v>3872</v>
      </c>
      <c r="O598" s="1">
        <v>-1717.68</v>
      </c>
      <c r="P598" s="2">
        <v>46254</v>
      </c>
      <c r="Q598" s="2">
        <v>45888</v>
      </c>
      <c r="R598" t="s">
        <v>34</v>
      </c>
      <c r="S598">
        <v>8</v>
      </c>
      <c r="T598">
        <v>36</v>
      </c>
      <c r="U598" t="s">
        <v>50</v>
      </c>
      <c r="V598" t="s">
        <v>68</v>
      </c>
      <c r="W598" t="s">
        <v>37</v>
      </c>
      <c r="X598" t="s">
        <v>1265</v>
      </c>
      <c r="Y598" t="s">
        <v>39</v>
      </c>
      <c r="Z598">
        <v>8</v>
      </c>
      <c r="AA598" t="s">
        <v>63</v>
      </c>
      <c r="AB598">
        <v>622</v>
      </c>
      <c r="AC598" t="s">
        <v>78</v>
      </c>
      <c r="AD598" t="s">
        <v>42</v>
      </c>
      <c r="AG598" t="s">
        <v>59</v>
      </c>
      <c r="AH598">
        <v>128</v>
      </c>
      <c r="AI598">
        <v>0</v>
      </c>
    </row>
    <row r="599" spans="1:35" x14ac:dyDescent="0.3">
      <c r="A599" t="s">
        <v>1266</v>
      </c>
      <c r="B599" t="s">
        <v>75</v>
      </c>
      <c r="C599" t="s">
        <v>66</v>
      </c>
      <c r="D599" t="s">
        <v>47</v>
      </c>
      <c r="E599" t="s">
        <v>32</v>
      </c>
      <c r="F599" s="1">
        <v>2917</v>
      </c>
      <c r="G599">
        <v>10</v>
      </c>
      <c r="H599" s="1">
        <v>2625.3</v>
      </c>
      <c r="I599">
        <v>148</v>
      </c>
      <c r="J599">
        <v>91</v>
      </c>
      <c r="K599">
        <v>4.4000000000000004</v>
      </c>
      <c r="L599">
        <v>412</v>
      </c>
      <c r="M599" t="s">
        <v>48</v>
      </c>
      <c r="N599" s="1">
        <v>2628</v>
      </c>
      <c r="O599">
        <v>-2.7</v>
      </c>
      <c r="P599" s="2">
        <v>46255</v>
      </c>
      <c r="Q599" s="2">
        <v>45889</v>
      </c>
      <c r="R599" t="s">
        <v>34</v>
      </c>
      <c r="S599">
        <v>33</v>
      </c>
      <c r="T599">
        <v>25</v>
      </c>
      <c r="U599" t="s">
        <v>50</v>
      </c>
      <c r="V599" t="s">
        <v>36</v>
      </c>
      <c r="W599" t="s">
        <v>51</v>
      </c>
      <c r="X599" t="s">
        <v>1267</v>
      </c>
      <c r="Y599" t="s">
        <v>53</v>
      </c>
      <c r="Z599">
        <v>8</v>
      </c>
      <c r="AA599" t="s">
        <v>63</v>
      </c>
      <c r="AB599">
        <v>719</v>
      </c>
      <c r="AC599" t="s">
        <v>54</v>
      </c>
      <c r="AD599" t="s">
        <v>82</v>
      </c>
      <c r="AG599" t="s">
        <v>32</v>
      </c>
      <c r="AH599">
        <v>148</v>
      </c>
      <c r="AI599">
        <v>91</v>
      </c>
    </row>
    <row r="600" spans="1:35" x14ac:dyDescent="0.3">
      <c r="A600" t="s">
        <v>1268</v>
      </c>
      <c r="B600" t="s">
        <v>45</v>
      </c>
      <c r="C600" t="s">
        <v>30</v>
      </c>
      <c r="D600" t="s">
        <v>31</v>
      </c>
      <c r="E600" t="s">
        <v>32</v>
      </c>
      <c r="F600" s="1">
        <v>4990</v>
      </c>
      <c r="G600">
        <v>33</v>
      </c>
      <c r="H600" s="1">
        <v>3343.3</v>
      </c>
      <c r="I600">
        <v>118</v>
      </c>
      <c r="J600">
        <v>44</v>
      </c>
      <c r="K600">
        <v>2.9</v>
      </c>
      <c r="L600">
        <v>90</v>
      </c>
      <c r="M600" t="s">
        <v>60</v>
      </c>
      <c r="N600" s="1">
        <v>3866</v>
      </c>
      <c r="O600">
        <v>-522.70000000000005</v>
      </c>
      <c r="P600" s="2">
        <v>46256</v>
      </c>
      <c r="Q600" s="2">
        <v>45890</v>
      </c>
      <c r="R600" t="s">
        <v>49</v>
      </c>
      <c r="S600">
        <v>33</v>
      </c>
      <c r="T600">
        <v>51</v>
      </c>
      <c r="U600" t="s">
        <v>50</v>
      </c>
      <c r="V600" t="s">
        <v>36</v>
      </c>
      <c r="W600" t="s">
        <v>51</v>
      </c>
      <c r="X600" t="s">
        <v>1269</v>
      </c>
      <c r="Y600" t="s">
        <v>70</v>
      </c>
      <c r="Z600">
        <v>4</v>
      </c>
      <c r="AA600" t="s">
        <v>63</v>
      </c>
      <c r="AB600">
        <v>711</v>
      </c>
      <c r="AC600" t="s">
        <v>54</v>
      </c>
      <c r="AD600" t="s">
        <v>55</v>
      </c>
      <c r="AG600" t="s">
        <v>32</v>
      </c>
      <c r="AH600">
        <v>118</v>
      </c>
      <c r="AI600">
        <v>44</v>
      </c>
    </row>
    <row r="601" spans="1:35" x14ac:dyDescent="0.3">
      <c r="A601" t="s">
        <v>1270</v>
      </c>
      <c r="B601" t="s">
        <v>75</v>
      </c>
      <c r="C601" t="s">
        <v>72</v>
      </c>
      <c r="D601" t="s">
        <v>96</v>
      </c>
      <c r="E601" t="s">
        <v>43</v>
      </c>
      <c r="F601" s="1">
        <v>4238</v>
      </c>
      <c r="G601">
        <v>49</v>
      </c>
      <c r="H601" s="1">
        <v>2161.38</v>
      </c>
      <c r="I601">
        <v>61</v>
      </c>
      <c r="J601">
        <v>8</v>
      </c>
      <c r="K601">
        <v>3.9</v>
      </c>
      <c r="L601">
        <v>217</v>
      </c>
      <c r="M601" t="s">
        <v>33</v>
      </c>
      <c r="N601" s="1">
        <v>2734</v>
      </c>
      <c r="O601">
        <v>-572.62</v>
      </c>
      <c r="P601" s="2">
        <v>46257</v>
      </c>
      <c r="Q601" s="2">
        <v>45891</v>
      </c>
      <c r="R601" t="s">
        <v>34</v>
      </c>
      <c r="S601">
        <v>4</v>
      </c>
      <c r="T601">
        <v>48</v>
      </c>
      <c r="U601" t="s">
        <v>35</v>
      </c>
      <c r="V601" t="s">
        <v>68</v>
      </c>
      <c r="W601" t="s">
        <v>76</v>
      </c>
      <c r="X601" t="s">
        <v>1271</v>
      </c>
      <c r="Y601" t="s">
        <v>70</v>
      </c>
      <c r="Z601">
        <v>10</v>
      </c>
      <c r="AA601" t="s">
        <v>40</v>
      </c>
      <c r="AB601">
        <v>141</v>
      </c>
      <c r="AC601" t="s">
        <v>54</v>
      </c>
      <c r="AD601" t="s">
        <v>55</v>
      </c>
      <c r="AG601" t="s">
        <v>43</v>
      </c>
      <c r="AH601">
        <v>61</v>
      </c>
      <c r="AI601">
        <v>8</v>
      </c>
    </row>
    <row r="602" spans="1:35" x14ac:dyDescent="0.3">
      <c r="A602" t="s">
        <v>1272</v>
      </c>
      <c r="B602" t="s">
        <v>80</v>
      </c>
      <c r="C602" t="s">
        <v>72</v>
      </c>
      <c r="D602" t="s">
        <v>58</v>
      </c>
      <c r="E602" t="s">
        <v>59</v>
      </c>
      <c r="F602" s="1">
        <v>3855</v>
      </c>
      <c r="G602">
        <v>42</v>
      </c>
      <c r="H602" s="1">
        <v>2235.9</v>
      </c>
      <c r="I602">
        <v>17</v>
      </c>
      <c r="J602">
        <v>11</v>
      </c>
      <c r="K602">
        <v>3.8</v>
      </c>
      <c r="L602">
        <v>62</v>
      </c>
      <c r="M602" t="s">
        <v>60</v>
      </c>
      <c r="N602" s="1">
        <v>3635</v>
      </c>
      <c r="O602" s="1">
        <v>-1399.1</v>
      </c>
      <c r="P602" s="2">
        <v>46258</v>
      </c>
      <c r="Q602" s="2">
        <v>45892</v>
      </c>
      <c r="R602" t="s">
        <v>34</v>
      </c>
      <c r="S602">
        <v>49</v>
      </c>
      <c r="T602">
        <v>29</v>
      </c>
      <c r="U602" t="s">
        <v>50</v>
      </c>
      <c r="V602" t="s">
        <v>36</v>
      </c>
      <c r="W602" t="s">
        <v>37</v>
      </c>
      <c r="X602" t="s">
        <v>1273</v>
      </c>
      <c r="Y602" t="s">
        <v>70</v>
      </c>
      <c r="Z602">
        <v>6</v>
      </c>
      <c r="AA602" t="s">
        <v>40</v>
      </c>
      <c r="AB602">
        <v>317</v>
      </c>
      <c r="AC602" t="s">
        <v>78</v>
      </c>
      <c r="AD602" t="s">
        <v>82</v>
      </c>
      <c r="AG602" t="s">
        <v>59</v>
      </c>
      <c r="AH602">
        <v>17</v>
      </c>
      <c r="AI602">
        <v>11</v>
      </c>
    </row>
    <row r="603" spans="1:35" x14ac:dyDescent="0.3">
      <c r="A603" t="s">
        <v>1274</v>
      </c>
      <c r="B603" t="s">
        <v>65</v>
      </c>
      <c r="C603" t="s">
        <v>46</v>
      </c>
      <c r="D603" t="s">
        <v>58</v>
      </c>
      <c r="E603" t="s">
        <v>56</v>
      </c>
      <c r="F603" s="1">
        <v>3176</v>
      </c>
      <c r="G603">
        <v>22</v>
      </c>
      <c r="H603" s="1">
        <v>2477.2800000000002</v>
      </c>
      <c r="I603">
        <v>165</v>
      </c>
      <c r="J603">
        <v>42</v>
      </c>
      <c r="K603">
        <v>2.2000000000000002</v>
      </c>
      <c r="L603">
        <v>326</v>
      </c>
      <c r="M603" t="s">
        <v>33</v>
      </c>
      <c r="N603" s="1">
        <v>2258</v>
      </c>
      <c r="O603">
        <v>219.28</v>
      </c>
      <c r="P603" s="2">
        <v>46259</v>
      </c>
      <c r="Q603" s="2">
        <v>45893</v>
      </c>
      <c r="R603" t="s">
        <v>89</v>
      </c>
      <c r="S603">
        <v>13</v>
      </c>
      <c r="T603">
        <v>40</v>
      </c>
      <c r="U603" t="s">
        <v>35</v>
      </c>
      <c r="V603" t="s">
        <v>61</v>
      </c>
      <c r="W603" t="s">
        <v>37</v>
      </c>
      <c r="X603" t="s">
        <v>1275</v>
      </c>
      <c r="Y603" t="s">
        <v>53</v>
      </c>
      <c r="Z603">
        <v>14</v>
      </c>
      <c r="AA603" t="s">
        <v>63</v>
      </c>
      <c r="AB603">
        <v>673</v>
      </c>
      <c r="AC603" t="s">
        <v>54</v>
      </c>
      <c r="AD603" t="s">
        <v>55</v>
      </c>
      <c r="AG603" t="s">
        <v>56</v>
      </c>
      <c r="AH603">
        <v>165</v>
      </c>
      <c r="AI603">
        <v>42</v>
      </c>
    </row>
    <row r="604" spans="1:35" x14ac:dyDescent="0.3">
      <c r="A604" t="s">
        <v>1276</v>
      </c>
      <c r="B604" t="s">
        <v>75</v>
      </c>
      <c r="C604" t="s">
        <v>46</v>
      </c>
      <c r="D604" t="s">
        <v>58</v>
      </c>
      <c r="E604" t="s">
        <v>32</v>
      </c>
      <c r="F604">
        <v>453</v>
      </c>
      <c r="G604">
        <v>23</v>
      </c>
      <c r="H604">
        <v>348.81</v>
      </c>
      <c r="I604">
        <v>198</v>
      </c>
      <c r="J604">
        <v>79</v>
      </c>
      <c r="K604">
        <v>3.9</v>
      </c>
      <c r="L604">
        <v>468</v>
      </c>
      <c r="M604" t="s">
        <v>60</v>
      </c>
      <c r="N604" s="1">
        <v>1626</v>
      </c>
      <c r="O604" s="1">
        <v>-1277.19</v>
      </c>
      <c r="P604" s="2">
        <v>46260</v>
      </c>
      <c r="Q604" s="2">
        <v>45894</v>
      </c>
      <c r="R604" t="s">
        <v>49</v>
      </c>
      <c r="S604">
        <v>22</v>
      </c>
      <c r="T604">
        <v>21</v>
      </c>
      <c r="U604" t="s">
        <v>35</v>
      </c>
      <c r="V604" t="s">
        <v>36</v>
      </c>
      <c r="W604" t="s">
        <v>76</v>
      </c>
      <c r="X604" t="s">
        <v>1277</v>
      </c>
      <c r="Y604" t="s">
        <v>53</v>
      </c>
      <c r="Z604">
        <v>6</v>
      </c>
      <c r="AA604" t="s">
        <v>63</v>
      </c>
      <c r="AB604">
        <v>894</v>
      </c>
      <c r="AC604" t="s">
        <v>54</v>
      </c>
      <c r="AD604" t="s">
        <v>42</v>
      </c>
      <c r="AG604" t="s">
        <v>32</v>
      </c>
      <c r="AH604">
        <v>198</v>
      </c>
      <c r="AI604">
        <v>79</v>
      </c>
    </row>
    <row r="605" spans="1:35" x14ac:dyDescent="0.3">
      <c r="A605" t="s">
        <v>1278</v>
      </c>
      <c r="B605" t="s">
        <v>65</v>
      </c>
      <c r="C605" t="s">
        <v>46</v>
      </c>
      <c r="D605" t="s">
        <v>96</v>
      </c>
      <c r="E605" t="s">
        <v>43</v>
      </c>
      <c r="F605" s="1">
        <v>2749</v>
      </c>
      <c r="G605">
        <v>7</v>
      </c>
      <c r="H605" s="1">
        <v>2556.5700000000002</v>
      </c>
      <c r="I605">
        <v>116</v>
      </c>
      <c r="J605">
        <v>76</v>
      </c>
      <c r="K605">
        <v>3.3</v>
      </c>
      <c r="L605">
        <v>304</v>
      </c>
      <c r="M605" t="s">
        <v>48</v>
      </c>
      <c r="N605" s="1">
        <v>3497</v>
      </c>
      <c r="O605">
        <v>-940.43</v>
      </c>
      <c r="P605" s="2">
        <v>46261</v>
      </c>
      <c r="Q605" s="2">
        <v>45895</v>
      </c>
      <c r="R605" t="s">
        <v>89</v>
      </c>
      <c r="S605">
        <v>7</v>
      </c>
      <c r="T605">
        <v>63</v>
      </c>
      <c r="U605" t="s">
        <v>35</v>
      </c>
      <c r="V605" t="s">
        <v>68</v>
      </c>
      <c r="W605" t="s">
        <v>76</v>
      </c>
      <c r="X605" t="s">
        <v>1279</v>
      </c>
      <c r="Y605" t="s">
        <v>70</v>
      </c>
      <c r="Z605">
        <v>12</v>
      </c>
      <c r="AA605" t="s">
        <v>40</v>
      </c>
      <c r="AB605">
        <v>185</v>
      </c>
      <c r="AC605" t="s">
        <v>78</v>
      </c>
      <c r="AD605" t="s">
        <v>55</v>
      </c>
      <c r="AG605" t="s">
        <v>43</v>
      </c>
      <c r="AH605">
        <v>116</v>
      </c>
      <c r="AI605">
        <v>76</v>
      </c>
    </row>
    <row r="606" spans="1:35" x14ac:dyDescent="0.3">
      <c r="A606" t="s">
        <v>1280</v>
      </c>
      <c r="B606" t="s">
        <v>65</v>
      </c>
      <c r="C606" t="s">
        <v>66</v>
      </c>
      <c r="D606" t="s">
        <v>31</v>
      </c>
      <c r="E606" t="s">
        <v>56</v>
      </c>
      <c r="F606" s="1">
        <v>1516</v>
      </c>
      <c r="G606">
        <v>41</v>
      </c>
      <c r="H606">
        <v>894.44</v>
      </c>
      <c r="I606">
        <v>143</v>
      </c>
      <c r="J606">
        <v>47</v>
      </c>
      <c r="K606">
        <v>2.7</v>
      </c>
      <c r="L606">
        <v>205</v>
      </c>
      <c r="M606" t="s">
        <v>33</v>
      </c>
      <c r="N606">
        <v>721</v>
      </c>
      <c r="O606">
        <v>173.44</v>
      </c>
      <c r="P606" s="2">
        <v>46262</v>
      </c>
      <c r="Q606" s="2">
        <v>45896</v>
      </c>
      <c r="R606" t="s">
        <v>49</v>
      </c>
      <c r="S606">
        <v>17</v>
      </c>
      <c r="T606">
        <v>37</v>
      </c>
      <c r="U606" t="s">
        <v>35</v>
      </c>
      <c r="V606" t="s">
        <v>61</v>
      </c>
      <c r="W606" t="s">
        <v>76</v>
      </c>
      <c r="X606" t="s">
        <v>1281</v>
      </c>
      <c r="Y606" t="s">
        <v>70</v>
      </c>
      <c r="Z606">
        <v>9</v>
      </c>
      <c r="AA606" t="s">
        <v>40</v>
      </c>
      <c r="AB606">
        <v>788</v>
      </c>
      <c r="AC606" t="s">
        <v>78</v>
      </c>
      <c r="AD606" t="s">
        <v>55</v>
      </c>
      <c r="AG606" t="s">
        <v>56</v>
      </c>
      <c r="AH606">
        <v>143</v>
      </c>
      <c r="AI606">
        <v>47</v>
      </c>
    </row>
    <row r="607" spans="1:35" x14ac:dyDescent="0.3">
      <c r="A607" t="s">
        <v>1282</v>
      </c>
      <c r="B607" t="s">
        <v>75</v>
      </c>
      <c r="C607" t="s">
        <v>72</v>
      </c>
      <c r="D607" t="s">
        <v>31</v>
      </c>
      <c r="E607" t="s">
        <v>56</v>
      </c>
      <c r="F607" s="1">
        <v>3962</v>
      </c>
      <c r="G607">
        <v>2</v>
      </c>
      <c r="H607" s="1">
        <v>3882.76</v>
      </c>
      <c r="I607">
        <v>183</v>
      </c>
      <c r="J607">
        <v>85</v>
      </c>
      <c r="K607">
        <v>4.0999999999999996</v>
      </c>
      <c r="L607">
        <v>173</v>
      </c>
      <c r="M607" t="s">
        <v>33</v>
      </c>
      <c r="N607" s="1">
        <v>3045</v>
      </c>
      <c r="O607">
        <v>837.76</v>
      </c>
      <c r="P607" s="2">
        <v>46263</v>
      </c>
      <c r="Q607" s="2">
        <v>45897</v>
      </c>
      <c r="R607" t="s">
        <v>49</v>
      </c>
      <c r="S607">
        <v>3</v>
      </c>
      <c r="T607">
        <v>28</v>
      </c>
      <c r="U607" t="s">
        <v>50</v>
      </c>
      <c r="V607" t="s">
        <v>36</v>
      </c>
      <c r="W607" t="s">
        <v>51</v>
      </c>
      <c r="X607" t="s">
        <v>1283</v>
      </c>
      <c r="Y607" t="s">
        <v>39</v>
      </c>
      <c r="Z607">
        <v>3</v>
      </c>
      <c r="AA607" t="s">
        <v>40</v>
      </c>
      <c r="AB607">
        <v>344</v>
      </c>
      <c r="AC607" t="s">
        <v>54</v>
      </c>
      <c r="AD607" t="s">
        <v>55</v>
      </c>
      <c r="AG607" t="s">
        <v>56</v>
      </c>
      <c r="AH607">
        <v>183</v>
      </c>
      <c r="AI607">
        <v>85</v>
      </c>
    </row>
    <row r="608" spans="1:35" x14ac:dyDescent="0.3">
      <c r="A608" t="s">
        <v>1284</v>
      </c>
      <c r="B608" t="s">
        <v>80</v>
      </c>
      <c r="C608" t="s">
        <v>46</v>
      </c>
      <c r="D608" t="s">
        <v>47</v>
      </c>
      <c r="E608" t="s">
        <v>59</v>
      </c>
      <c r="F608" s="1">
        <v>2385</v>
      </c>
      <c r="G608">
        <v>26</v>
      </c>
      <c r="H608" s="1">
        <v>1764.9</v>
      </c>
      <c r="I608">
        <v>192</v>
      </c>
      <c r="J608">
        <v>18</v>
      </c>
      <c r="K608">
        <v>1.7</v>
      </c>
      <c r="L608">
        <v>30</v>
      </c>
      <c r="M608" t="s">
        <v>60</v>
      </c>
      <c r="N608" s="1">
        <v>3246</v>
      </c>
      <c r="O608" s="1">
        <v>-1481.1</v>
      </c>
      <c r="P608" s="2">
        <v>46264</v>
      </c>
      <c r="Q608" s="2">
        <v>45898</v>
      </c>
      <c r="R608" t="s">
        <v>49</v>
      </c>
      <c r="S608">
        <v>49</v>
      </c>
      <c r="T608">
        <v>27</v>
      </c>
      <c r="U608" t="s">
        <v>50</v>
      </c>
      <c r="V608" t="s">
        <v>61</v>
      </c>
      <c r="W608" t="s">
        <v>51</v>
      </c>
      <c r="X608" t="s">
        <v>1285</v>
      </c>
      <c r="Y608" t="s">
        <v>39</v>
      </c>
      <c r="Z608">
        <v>6</v>
      </c>
      <c r="AA608" t="s">
        <v>40</v>
      </c>
      <c r="AB608">
        <v>283</v>
      </c>
      <c r="AC608" t="s">
        <v>54</v>
      </c>
      <c r="AD608" t="s">
        <v>82</v>
      </c>
      <c r="AG608" t="s">
        <v>59</v>
      </c>
      <c r="AH608">
        <v>192</v>
      </c>
      <c r="AI608">
        <v>18</v>
      </c>
    </row>
    <row r="609" spans="1:35" x14ac:dyDescent="0.3">
      <c r="A609" t="s">
        <v>1286</v>
      </c>
      <c r="B609" t="s">
        <v>80</v>
      </c>
      <c r="C609" t="s">
        <v>66</v>
      </c>
      <c r="D609" t="s">
        <v>67</v>
      </c>
      <c r="E609" t="s">
        <v>59</v>
      </c>
      <c r="F609" s="1">
        <v>1684</v>
      </c>
      <c r="G609">
        <v>27</v>
      </c>
      <c r="H609" s="1">
        <v>1229.32</v>
      </c>
      <c r="I609">
        <v>113</v>
      </c>
      <c r="J609">
        <v>10</v>
      </c>
      <c r="K609">
        <v>2.6</v>
      </c>
      <c r="L609">
        <v>493</v>
      </c>
      <c r="M609" t="s">
        <v>33</v>
      </c>
      <c r="N609" s="1">
        <v>2421</v>
      </c>
      <c r="O609" s="1">
        <v>-1191.68</v>
      </c>
      <c r="P609" s="2">
        <v>46265</v>
      </c>
      <c r="Q609" s="2">
        <v>45899</v>
      </c>
      <c r="R609" t="s">
        <v>34</v>
      </c>
      <c r="S609">
        <v>26</v>
      </c>
      <c r="T609">
        <v>30</v>
      </c>
      <c r="U609" t="s">
        <v>35</v>
      </c>
      <c r="V609" t="s">
        <v>36</v>
      </c>
      <c r="W609" t="s">
        <v>51</v>
      </c>
      <c r="X609" t="s">
        <v>1287</v>
      </c>
      <c r="Y609" t="s">
        <v>39</v>
      </c>
      <c r="Z609">
        <v>9</v>
      </c>
      <c r="AA609" t="s">
        <v>40</v>
      </c>
      <c r="AB609">
        <v>372</v>
      </c>
      <c r="AC609" t="s">
        <v>41</v>
      </c>
      <c r="AD609" t="s">
        <v>82</v>
      </c>
      <c r="AG609" t="s">
        <v>59</v>
      </c>
      <c r="AH609">
        <v>113</v>
      </c>
      <c r="AI609">
        <v>10</v>
      </c>
    </row>
    <row r="610" spans="1:35" x14ac:dyDescent="0.3">
      <c r="A610" t="s">
        <v>1288</v>
      </c>
      <c r="B610" t="s">
        <v>65</v>
      </c>
      <c r="C610" t="s">
        <v>72</v>
      </c>
      <c r="D610" t="s">
        <v>47</v>
      </c>
      <c r="E610" t="s">
        <v>43</v>
      </c>
      <c r="F610" s="1">
        <v>4066</v>
      </c>
      <c r="G610">
        <v>9</v>
      </c>
      <c r="H610" s="1">
        <v>3700.06</v>
      </c>
      <c r="I610">
        <v>78</v>
      </c>
      <c r="J610">
        <v>32</v>
      </c>
      <c r="K610">
        <v>4.5</v>
      </c>
      <c r="L610">
        <v>417</v>
      </c>
      <c r="M610" t="s">
        <v>33</v>
      </c>
      <c r="N610" s="1">
        <v>2716</v>
      </c>
      <c r="O610">
        <v>984.06</v>
      </c>
      <c r="P610" s="2">
        <v>46266</v>
      </c>
      <c r="Q610" s="2">
        <v>45900</v>
      </c>
      <c r="R610" t="s">
        <v>49</v>
      </c>
      <c r="S610">
        <v>9</v>
      </c>
      <c r="T610">
        <v>28</v>
      </c>
      <c r="U610" t="s">
        <v>50</v>
      </c>
      <c r="V610" t="s">
        <v>61</v>
      </c>
      <c r="W610" t="s">
        <v>51</v>
      </c>
      <c r="X610" t="s">
        <v>1289</v>
      </c>
      <c r="Y610" t="s">
        <v>53</v>
      </c>
      <c r="Z610">
        <v>8</v>
      </c>
      <c r="AA610" t="s">
        <v>63</v>
      </c>
      <c r="AB610">
        <v>891</v>
      </c>
      <c r="AC610" t="s">
        <v>54</v>
      </c>
      <c r="AD610" t="s">
        <v>55</v>
      </c>
      <c r="AG610" t="s">
        <v>43</v>
      </c>
      <c r="AH610">
        <v>78</v>
      </c>
      <c r="AI610">
        <v>32</v>
      </c>
    </row>
    <row r="611" spans="1:35" x14ac:dyDescent="0.3">
      <c r="A611" t="s">
        <v>1290</v>
      </c>
      <c r="B611" t="s">
        <v>80</v>
      </c>
      <c r="C611" t="s">
        <v>84</v>
      </c>
      <c r="D611" t="s">
        <v>58</v>
      </c>
      <c r="E611" t="s">
        <v>56</v>
      </c>
      <c r="F611" s="1">
        <v>2500</v>
      </c>
      <c r="G611">
        <v>3</v>
      </c>
      <c r="H611" s="1">
        <v>2425</v>
      </c>
      <c r="I611">
        <v>57</v>
      </c>
      <c r="J611">
        <v>98</v>
      </c>
      <c r="K611">
        <v>1.7</v>
      </c>
      <c r="L611">
        <v>334</v>
      </c>
      <c r="M611" t="s">
        <v>33</v>
      </c>
      <c r="N611" s="1">
        <v>3191</v>
      </c>
      <c r="O611">
        <v>-766</v>
      </c>
      <c r="P611" s="2">
        <v>46267</v>
      </c>
      <c r="Q611" s="2">
        <v>45901</v>
      </c>
      <c r="R611" t="s">
        <v>49</v>
      </c>
      <c r="S611">
        <v>27</v>
      </c>
      <c r="T611">
        <v>56</v>
      </c>
      <c r="U611" t="s">
        <v>35</v>
      </c>
      <c r="V611" t="s">
        <v>68</v>
      </c>
      <c r="W611" t="s">
        <v>37</v>
      </c>
      <c r="X611" t="s">
        <v>1291</v>
      </c>
      <c r="Y611" t="s">
        <v>53</v>
      </c>
      <c r="Z611">
        <v>8</v>
      </c>
      <c r="AA611" t="s">
        <v>40</v>
      </c>
      <c r="AB611">
        <v>586</v>
      </c>
      <c r="AC611" t="s">
        <v>41</v>
      </c>
      <c r="AD611" t="s">
        <v>55</v>
      </c>
      <c r="AG611" t="s">
        <v>56</v>
      </c>
      <c r="AH611">
        <v>57</v>
      </c>
      <c r="AI611">
        <v>98</v>
      </c>
    </row>
    <row r="612" spans="1:35" x14ac:dyDescent="0.3">
      <c r="A612" t="s">
        <v>1292</v>
      </c>
      <c r="B612" t="s">
        <v>80</v>
      </c>
      <c r="C612" t="s">
        <v>84</v>
      </c>
      <c r="D612" t="s">
        <v>96</v>
      </c>
      <c r="E612" t="s">
        <v>56</v>
      </c>
      <c r="F612" s="1">
        <v>4610</v>
      </c>
      <c r="G612">
        <v>33</v>
      </c>
      <c r="H612" s="1">
        <v>3088.7</v>
      </c>
      <c r="I612">
        <v>147</v>
      </c>
      <c r="J612">
        <v>12</v>
      </c>
      <c r="K612">
        <v>4.0999999999999996</v>
      </c>
      <c r="L612">
        <v>222</v>
      </c>
      <c r="M612" t="s">
        <v>48</v>
      </c>
      <c r="N612">
        <v>641</v>
      </c>
      <c r="O612" s="1">
        <v>2447.6999999999998</v>
      </c>
      <c r="P612" s="2">
        <v>46268</v>
      </c>
      <c r="Q612" s="2">
        <v>45902</v>
      </c>
      <c r="R612" t="s">
        <v>34</v>
      </c>
      <c r="S612">
        <v>36</v>
      </c>
      <c r="T612">
        <v>55</v>
      </c>
      <c r="U612" t="s">
        <v>35</v>
      </c>
      <c r="V612" t="s">
        <v>61</v>
      </c>
      <c r="W612" t="s">
        <v>76</v>
      </c>
      <c r="X612" t="s">
        <v>1293</v>
      </c>
      <c r="Y612" t="s">
        <v>70</v>
      </c>
      <c r="Z612">
        <v>5</v>
      </c>
      <c r="AA612" t="s">
        <v>63</v>
      </c>
      <c r="AB612">
        <v>538</v>
      </c>
      <c r="AC612" t="s">
        <v>54</v>
      </c>
      <c r="AD612" t="s">
        <v>42</v>
      </c>
      <c r="AG612" t="s">
        <v>56</v>
      </c>
      <c r="AH612">
        <v>147</v>
      </c>
      <c r="AI612">
        <v>12</v>
      </c>
    </row>
    <row r="613" spans="1:35" x14ac:dyDescent="0.3">
      <c r="A613" t="s">
        <v>1294</v>
      </c>
      <c r="B613" t="s">
        <v>75</v>
      </c>
      <c r="C613" t="s">
        <v>66</v>
      </c>
      <c r="D613" t="s">
        <v>47</v>
      </c>
      <c r="E613" t="s">
        <v>43</v>
      </c>
      <c r="F613" s="1">
        <v>1581</v>
      </c>
      <c r="G613">
        <v>14</v>
      </c>
      <c r="H613" s="1">
        <v>1359.66</v>
      </c>
      <c r="I613">
        <v>41</v>
      </c>
      <c r="J613">
        <v>27</v>
      </c>
      <c r="K613">
        <v>1.7</v>
      </c>
      <c r="L613">
        <v>191</v>
      </c>
      <c r="M613" t="s">
        <v>60</v>
      </c>
      <c r="N613" s="1">
        <v>1700</v>
      </c>
      <c r="O613">
        <v>-340.34</v>
      </c>
      <c r="P613" s="2">
        <v>46269</v>
      </c>
      <c r="Q613" s="2">
        <v>45903</v>
      </c>
      <c r="R613" t="s">
        <v>89</v>
      </c>
      <c r="S613">
        <v>47</v>
      </c>
      <c r="T613">
        <v>21</v>
      </c>
      <c r="U613" t="s">
        <v>35</v>
      </c>
      <c r="V613" t="s">
        <v>61</v>
      </c>
      <c r="W613" t="s">
        <v>51</v>
      </c>
      <c r="X613" t="s">
        <v>1295</v>
      </c>
      <c r="Y613" t="s">
        <v>39</v>
      </c>
      <c r="Z613">
        <v>4</v>
      </c>
      <c r="AA613" t="s">
        <v>40</v>
      </c>
      <c r="AB613">
        <v>182</v>
      </c>
      <c r="AC613" t="s">
        <v>41</v>
      </c>
      <c r="AD613" t="s">
        <v>42</v>
      </c>
      <c r="AG613" t="s">
        <v>43</v>
      </c>
      <c r="AH613">
        <v>41</v>
      </c>
      <c r="AI613">
        <v>27</v>
      </c>
    </row>
    <row r="614" spans="1:35" x14ac:dyDescent="0.3">
      <c r="A614" t="s">
        <v>1296</v>
      </c>
      <c r="B614" t="s">
        <v>80</v>
      </c>
      <c r="C614" t="s">
        <v>66</v>
      </c>
      <c r="D614" t="s">
        <v>47</v>
      </c>
      <c r="E614" t="s">
        <v>32</v>
      </c>
      <c r="F614" s="1">
        <v>2989</v>
      </c>
      <c r="G614">
        <v>14</v>
      </c>
      <c r="H614" s="1">
        <v>2570.54</v>
      </c>
      <c r="I614">
        <v>123</v>
      </c>
      <c r="J614">
        <v>80</v>
      </c>
      <c r="K614">
        <v>1.2</v>
      </c>
      <c r="L614">
        <v>343</v>
      </c>
      <c r="M614" t="s">
        <v>48</v>
      </c>
      <c r="N614" s="1">
        <v>1645</v>
      </c>
      <c r="O614">
        <v>925.54</v>
      </c>
      <c r="P614" s="2">
        <v>46270</v>
      </c>
      <c r="Q614" s="2">
        <v>45904</v>
      </c>
      <c r="R614" t="s">
        <v>34</v>
      </c>
      <c r="S614">
        <v>18</v>
      </c>
      <c r="T614">
        <v>67</v>
      </c>
      <c r="U614" t="s">
        <v>35</v>
      </c>
      <c r="V614" t="s">
        <v>36</v>
      </c>
      <c r="W614" t="s">
        <v>37</v>
      </c>
      <c r="X614" t="s">
        <v>1297</v>
      </c>
      <c r="Y614" t="s">
        <v>70</v>
      </c>
      <c r="Z614">
        <v>2</v>
      </c>
      <c r="AA614" t="s">
        <v>63</v>
      </c>
      <c r="AB614">
        <v>375</v>
      </c>
      <c r="AC614" t="s">
        <v>54</v>
      </c>
      <c r="AD614" t="s">
        <v>42</v>
      </c>
      <c r="AG614" t="s">
        <v>32</v>
      </c>
      <c r="AH614">
        <v>123</v>
      </c>
      <c r="AI614">
        <v>80</v>
      </c>
    </row>
    <row r="615" spans="1:35" x14ac:dyDescent="0.3">
      <c r="A615" t="s">
        <v>1298</v>
      </c>
      <c r="B615" t="s">
        <v>75</v>
      </c>
      <c r="C615" t="s">
        <v>72</v>
      </c>
      <c r="D615" t="s">
        <v>67</v>
      </c>
      <c r="E615" t="s">
        <v>32</v>
      </c>
      <c r="F615">
        <v>810</v>
      </c>
      <c r="G615">
        <v>24</v>
      </c>
      <c r="H615">
        <v>615.6</v>
      </c>
      <c r="I615">
        <v>42</v>
      </c>
      <c r="J615">
        <v>41</v>
      </c>
      <c r="K615">
        <v>4.7</v>
      </c>
      <c r="L615">
        <v>52</v>
      </c>
      <c r="M615" t="s">
        <v>33</v>
      </c>
      <c r="N615" s="1">
        <v>1062</v>
      </c>
      <c r="O615">
        <v>-446.4</v>
      </c>
      <c r="P615" s="2">
        <v>46271</v>
      </c>
      <c r="Q615" s="2">
        <v>45905</v>
      </c>
      <c r="R615" t="s">
        <v>34</v>
      </c>
      <c r="S615">
        <v>6</v>
      </c>
      <c r="T615">
        <v>45</v>
      </c>
      <c r="U615" t="s">
        <v>50</v>
      </c>
      <c r="V615" t="s">
        <v>68</v>
      </c>
      <c r="W615" t="s">
        <v>37</v>
      </c>
      <c r="X615" t="s">
        <v>1299</v>
      </c>
      <c r="Y615" t="s">
        <v>53</v>
      </c>
      <c r="Z615">
        <v>8</v>
      </c>
      <c r="AA615" t="s">
        <v>63</v>
      </c>
      <c r="AB615">
        <v>933</v>
      </c>
      <c r="AC615" t="s">
        <v>78</v>
      </c>
      <c r="AD615" t="s">
        <v>55</v>
      </c>
      <c r="AG615" t="s">
        <v>32</v>
      </c>
      <c r="AH615">
        <v>42</v>
      </c>
      <c r="AI615">
        <v>41</v>
      </c>
    </row>
    <row r="616" spans="1:35" x14ac:dyDescent="0.3">
      <c r="A616" t="s">
        <v>1300</v>
      </c>
      <c r="B616" t="s">
        <v>65</v>
      </c>
      <c r="C616" t="s">
        <v>30</v>
      </c>
      <c r="D616" t="s">
        <v>67</v>
      </c>
      <c r="E616" t="s">
        <v>43</v>
      </c>
      <c r="F616" s="1">
        <v>2428</v>
      </c>
      <c r="G616">
        <v>43</v>
      </c>
      <c r="H616" s="1">
        <v>1383.96</v>
      </c>
      <c r="I616">
        <v>51</v>
      </c>
      <c r="J616">
        <v>59</v>
      </c>
      <c r="K616">
        <v>2.9</v>
      </c>
      <c r="L616">
        <v>138</v>
      </c>
      <c r="M616" t="s">
        <v>33</v>
      </c>
      <c r="N616" s="1">
        <v>2452</v>
      </c>
      <c r="O616" s="1">
        <v>-1068.04</v>
      </c>
      <c r="P616" s="2">
        <v>46272</v>
      </c>
      <c r="Q616" s="2">
        <v>45906</v>
      </c>
      <c r="R616" t="s">
        <v>89</v>
      </c>
      <c r="S616">
        <v>26</v>
      </c>
      <c r="T616">
        <v>50</v>
      </c>
      <c r="U616" t="s">
        <v>50</v>
      </c>
      <c r="V616" t="s">
        <v>61</v>
      </c>
      <c r="W616" t="s">
        <v>37</v>
      </c>
      <c r="X616" t="s">
        <v>1301</v>
      </c>
      <c r="Y616" t="s">
        <v>70</v>
      </c>
      <c r="Z616">
        <v>2</v>
      </c>
      <c r="AA616" t="s">
        <v>40</v>
      </c>
      <c r="AB616">
        <v>214</v>
      </c>
      <c r="AC616" t="s">
        <v>41</v>
      </c>
      <c r="AD616" t="s">
        <v>55</v>
      </c>
      <c r="AG616" t="s">
        <v>43</v>
      </c>
      <c r="AH616">
        <v>51</v>
      </c>
      <c r="AI616">
        <v>59</v>
      </c>
    </row>
    <row r="617" spans="1:35" x14ac:dyDescent="0.3">
      <c r="A617" t="s">
        <v>1302</v>
      </c>
      <c r="B617" t="s">
        <v>29</v>
      </c>
      <c r="C617" t="s">
        <v>84</v>
      </c>
      <c r="D617" t="s">
        <v>67</v>
      </c>
      <c r="E617" t="s">
        <v>32</v>
      </c>
      <c r="F617">
        <v>260</v>
      </c>
      <c r="G617">
        <v>44</v>
      </c>
      <c r="H617">
        <v>145.6</v>
      </c>
      <c r="I617">
        <v>139</v>
      </c>
      <c r="J617">
        <v>21</v>
      </c>
      <c r="K617">
        <v>3.5</v>
      </c>
      <c r="L617">
        <v>195</v>
      </c>
      <c r="M617" t="s">
        <v>48</v>
      </c>
      <c r="N617" s="1">
        <v>3562</v>
      </c>
      <c r="O617" s="1">
        <v>-3416.4</v>
      </c>
      <c r="P617" s="2">
        <v>46273</v>
      </c>
      <c r="Q617" s="2">
        <v>45907</v>
      </c>
      <c r="R617" t="s">
        <v>34</v>
      </c>
      <c r="S617">
        <v>17</v>
      </c>
      <c r="T617">
        <v>26</v>
      </c>
      <c r="U617" t="s">
        <v>50</v>
      </c>
      <c r="V617" t="s">
        <v>36</v>
      </c>
      <c r="W617" t="s">
        <v>51</v>
      </c>
      <c r="X617" t="s">
        <v>1303</v>
      </c>
      <c r="Y617" t="s">
        <v>53</v>
      </c>
      <c r="Z617">
        <v>7</v>
      </c>
      <c r="AA617" t="s">
        <v>40</v>
      </c>
      <c r="AB617">
        <v>312</v>
      </c>
      <c r="AC617" t="s">
        <v>41</v>
      </c>
      <c r="AD617" t="s">
        <v>82</v>
      </c>
      <c r="AG617" t="s">
        <v>32</v>
      </c>
      <c r="AH617">
        <v>139</v>
      </c>
      <c r="AI617">
        <v>21</v>
      </c>
    </row>
    <row r="618" spans="1:35" x14ac:dyDescent="0.3">
      <c r="A618" t="s">
        <v>1304</v>
      </c>
      <c r="B618" t="s">
        <v>45</v>
      </c>
      <c r="C618" t="s">
        <v>66</v>
      </c>
      <c r="D618" t="s">
        <v>31</v>
      </c>
      <c r="E618" t="s">
        <v>43</v>
      </c>
      <c r="F618" s="1">
        <v>3516</v>
      </c>
      <c r="G618">
        <v>14</v>
      </c>
      <c r="H618" s="1">
        <v>3023.76</v>
      </c>
      <c r="I618">
        <v>182</v>
      </c>
      <c r="J618">
        <v>13</v>
      </c>
      <c r="K618">
        <v>4.5</v>
      </c>
      <c r="L618">
        <v>275</v>
      </c>
      <c r="M618" t="s">
        <v>33</v>
      </c>
      <c r="N618">
        <v>805</v>
      </c>
      <c r="O618" s="1">
        <v>2218.7600000000002</v>
      </c>
      <c r="P618" s="2">
        <v>46274</v>
      </c>
      <c r="Q618" s="2">
        <v>45908</v>
      </c>
      <c r="R618" t="s">
        <v>89</v>
      </c>
      <c r="S618">
        <v>3</v>
      </c>
      <c r="T618">
        <v>60</v>
      </c>
      <c r="U618" t="s">
        <v>50</v>
      </c>
      <c r="V618" t="s">
        <v>36</v>
      </c>
      <c r="W618" t="s">
        <v>76</v>
      </c>
      <c r="X618" t="s">
        <v>1305</v>
      </c>
      <c r="Y618" t="s">
        <v>53</v>
      </c>
      <c r="Z618">
        <v>3</v>
      </c>
      <c r="AA618" t="s">
        <v>63</v>
      </c>
      <c r="AB618">
        <v>949</v>
      </c>
      <c r="AC618" t="s">
        <v>54</v>
      </c>
      <c r="AD618" t="s">
        <v>42</v>
      </c>
      <c r="AG618" t="s">
        <v>43</v>
      </c>
      <c r="AH618">
        <v>182</v>
      </c>
      <c r="AI618">
        <v>13</v>
      </c>
    </row>
    <row r="619" spans="1:35" x14ac:dyDescent="0.3">
      <c r="A619" t="s">
        <v>1306</v>
      </c>
      <c r="B619" t="s">
        <v>75</v>
      </c>
      <c r="C619" t="s">
        <v>46</v>
      </c>
      <c r="D619" t="s">
        <v>58</v>
      </c>
      <c r="E619" t="s">
        <v>59</v>
      </c>
      <c r="F619" s="1">
        <v>2813</v>
      </c>
      <c r="G619">
        <v>38</v>
      </c>
      <c r="H619" s="1">
        <v>1744.06</v>
      </c>
      <c r="I619">
        <v>76</v>
      </c>
      <c r="J619">
        <v>27</v>
      </c>
      <c r="K619">
        <v>4.5999999999999996</v>
      </c>
      <c r="L619">
        <v>229</v>
      </c>
      <c r="M619" t="s">
        <v>33</v>
      </c>
      <c r="N619" s="1">
        <v>2566</v>
      </c>
      <c r="O619">
        <v>-821.94</v>
      </c>
      <c r="P619" s="2">
        <v>46275</v>
      </c>
      <c r="Q619" s="2">
        <v>45909</v>
      </c>
      <c r="R619" t="s">
        <v>49</v>
      </c>
      <c r="S619">
        <v>23</v>
      </c>
      <c r="T619">
        <v>55</v>
      </c>
      <c r="U619" t="s">
        <v>35</v>
      </c>
      <c r="V619" t="s">
        <v>36</v>
      </c>
      <c r="W619" t="s">
        <v>76</v>
      </c>
      <c r="X619" t="s">
        <v>1307</v>
      </c>
      <c r="Y619" t="s">
        <v>53</v>
      </c>
      <c r="Z619">
        <v>10</v>
      </c>
      <c r="AA619" t="s">
        <v>40</v>
      </c>
      <c r="AB619">
        <v>723</v>
      </c>
      <c r="AC619" t="s">
        <v>78</v>
      </c>
      <c r="AD619" t="s">
        <v>82</v>
      </c>
      <c r="AG619" t="s">
        <v>59</v>
      </c>
      <c r="AH619">
        <v>76</v>
      </c>
      <c r="AI619">
        <v>27</v>
      </c>
    </row>
    <row r="620" spans="1:35" x14ac:dyDescent="0.3">
      <c r="A620" t="s">
        <v>1308</v>
      </c>
      <c r="B620" t="s">
        <v>45</v>
      </c>
      <c r="C620" t="s">
        <v>46</v>
      </c>
      <c r="D620" t="s">
        <v>96</v>
      </c>
      <c r="E620" t="s">
        <v>43</v>
      </c>
      <c r="F620">
        <v>807</v>
      </c>
      <c r="G620">
        <v>41</v>
      </c>
      <c r="H620">
        <v>476.13</v>
      </c>
      <c r="I620">
        <v>113</v>
      </c>
      <c r="J620">
        <v>13</v>
      </c>
      <c r="K620">
        <v>1.1000000000000001</v>
      </c>
      <c r="L620">
        <v>181</v>
      </c>
      <c r="M620" t="s">
        <v>60</v>
      </c>
      <c r="N620" s="1">
        <v>1033</v>
      </c>
      <c r="O620">
        <v>-556.87</v>
      </c>
      <c r="P620" s="2">
        <v>46276</v>
      </c>
      <c r="Q620" s="2">
        <v>45910</v>
      </c>
      <c r="R620" t="s">
        <v>34</v>
      </c>
      <c r="S620">
        <v>42</v>
      </c>
      <c r="T620">
        <v>18</v>
      </c>
      <c r="U620" t="s">
        <v>35</v>
      </c>
      <c r="V620" t="s">
        <v>68</v>
      </c>
      <c r="W620" t="s">
        <v>37</v>
      </c>
      <c r="X620" t="s">
        <v>1309</v>
      </c>
      <c r="Y620" t="s">
        <v>39</v>
      </c>
      <c r="Z620">
        <v>9</v>
      </c>
      <c r="AA620" t="s">
        <v>40</v>
      </c>
      <c r="AB620">
        <v>593</v>
      </c>
      <c r="AC620" t="s">
        <v>41</v>
      </c>
      <c r="AD620" t="s">
        <v>42</v>
      </c>
      <c r="AG620" t="s">
        <v>43</v>
      </c>
      <c r="AH620">
        <v>113</v>
      </c>
      <c r="AI620">
        <v>13</v>
      </c>
    </row>
    <row r="621" spans="1:35" x14ac:dyDescent="0.3">
      <c r="A621" t="s">
        <v>1310</v>
      </c>
      <c r="B621" t="s">
        <v>45</v>
      </c>
      <c r="C621" t="s">
        <v>66</v>
      </c>
      <c r="D621" t="s">
        <v>67</v>
      </c>
      <c r="E621" t="s">
        <v>59</v>
      </c>
      <c r="F621">
        <v>913</v>
      </c>
      <c r="G621">
        <v>18</v>
      </c>
      <c r="H621">
        <v>748.66</v>
      </c>
      <c r="I621">
        <v>96</v>
      </c>
      <c r="J621">
        <v>59</v>
      </c>
      <c r="K621">
        <v>3.8</v>
      </c>
      <c r="L621">
        <v>373</v>
      </c>
      <c r="M621" t="s">
        <v>33</v>
      </c>
      <c r="N621" s="1">
        <v>2682</v>
      </c>
      <c r="O621" s="1">
        <v>-1933.34</v>
      </c>
      <c r="P621" s="2">
        <v>46277</v>
      </c>
      <c r="Q621" s="2">
        <v>45911</v>
      </c>
      <c r="R621" t="s">
        <v>34</v>
      </c>
      <c r="S621">
        <v>17</v>
      </c>
      <c r="T621">
        <v>44</v>
      </c>
      <c r="U621" t="s">
        <v>50</v>
      </c>
      <c r="V621" t="s">
        <v>68</v>
      </c>
      <c r="W621" t="s">
        <v>76</v>
      </c>
      <c r="X621" t="s">
        <v>1311</v>
      </c>
      <c r="Y621" t="s">
        <v>53</v>
      </c>
      <c r="Z621">
        <v>11</v>
      </c>
      <c r="AA621" t="s">
        <v>40</v>
      </c>
      <c r="AB621">
        <v>738</v>
      </c>
      <c r="AC621" t="s">
        <v>78</v>
      </c>
      <c r="AD621" t="s">
        <v>82</v>
      </c>
      <c r="AG621" t="s">
        <v>59</v>
      </c>
      <c r="AH621">
        <v>96</v>
      </c>
      <c r="AI621">
        <v>59</v>
      </c>
    </row>
    <row r="622" spans="1:35" x14ac:dyDescent="0.3">
      <c r="A622" t="s">
        <v>1312</v>
      </c>
      <c r="B622" t="s">
        <v>80</v>
      </c>
      <c r="C622" t="s">
        <v>30</v>
      </c>
      <c r="D622" t="s">
        <v>96</v>
      </c>
      <c r="E622" t="s">
        <v>43</v>
      </c>
      <c r="F622" s="1">
        <v>3711</v>
      </c>
      <c r="G622">
        <v>14</v>
      </c>
      <c r="H622" s="1">
        <v>3191.46</v>
      </c>
      <c r="I622">
        <v>125</v>
      </c>
      <c r="J622">
        <v>70</v>
      </c>
      <c r="K622">
        <v>3</v>
      </c>
      <c r="L622">
        <v>286</v>
      </c>
      <c r="M622" t="s">
        <v>60</v>
      </c>
      <c r="N622">
        <v>400</v>
      </c>
      <c r="O622" s="1">
        <v>2791.46</v>
      </c>
      <c r="P622" s="2">
        <v>46278</v>
      </c>
      <c r="Q622" s="2">
        <v>45912</v>
      </c>
      <c r="R622" t="s">
        <v>89</v>
      </c>
      <c r="S622">
        <v>36</v>
      </c>
      <c r="T622">
        <v>18</v>
      </c>
      <c r="U622" t="s">
        <v>35</v>
      </c>
      <c r="V622" t="s">
        <v>61</v>
      </c>
      <c r="W622" t="s">
        <v>51</v>
      </c>
      <c r="X622" t="s">
        <v>1313</v>
      </c>
      <c r="Y622" t="s">
        <v>53</v>
      </c>
      <c r="Z622">
        <v>6</v>
      </c>
      <c r="AA622" t="s">
        <v>40</v>
      </c>
      <c r="AB622">
        <v>853</v>
      </c>
      <c r="AC622" t="s">
        <v>78</v>
      </c>
      <c r="AD622" t="s">
        <v>42</v>
      </c>
      <c r="AG622" t="s">
        <v>43</v>
      </c>
      <c r="AH622">
        <v>125</v>
      </c>
      <c r="AI622">
        <v>70</v>
      </c>
    </row>
    <row r="623" spans="1:35" x14ac:dyDescent="0.3">
      <c r="A623" t="s">
        <v>1314</v>
      </c>
      <c r="B623" t="s">
        <v>80</v>
      </c>
      <c r="C623" t="s">
        <v>66</v>
      </c>
      <c r="D623" t="s">
        <v>67</v>
      </c>
      <c r="E623" t="s">
        <v>59</v>
      </c>
      <c r="F623" s="1">
        <v>1935</v>
      </c>
      <c r="G623">
        <v>1</v>
      </c>
      <c r="H623" s="1">
        <v>1915.65</v>
      </c>
      <c r="I623">
        <v>152</v>
      </c>
      <c r="J623">
        <v>98</v>
      </c>
      <c r="K623">
        <v>2.2999999999999998</v>
      </c>
      <c r="L623">
        <v>497</v>
      </c>
      <c r="M623" t="s">
        <v>33</v>
      </c>
      <c r="N623">
        <v>407</v>
      </c>
      <c r="O623" s="1">
        <v>1508.65</v>
      </c>
      <c r="P623" s="2">
        <v>46279</v>
      </c>
      <c r="Q623" s="2">
        <v>45913</v>
      </c>
      <c r="R623" t="s">
        <v>89</v>
      </c>
      <c r="S623">
        <v>12</v>
      </c>
      <c r="T623">
        <v>46</v>
      </c>
      <c r="U623" t="s">
        <v>50</v>
      </c>
      <c r="V623" t="s">
        <v>36</v>
      </c>
      <c r="W623" t="s">
        <v>51</v>
      </c>
      <c r="X623" t="s">
        <v>1315</v>
      </c>
      <c r="Y623" t="s">
        <v>39</v>
      </c>
      <c r="Z623">
        <v>13</v>
      </c>
      <c r="AA623" t="s">
        <v>40</v>
      </c>
      <c r="AB623">
        <v>269</v>
      </c>
      <c r="AC623" t="s">
        <v>78</v>
      </c>
      <c r="AD623" t="s">
        <v>42</v>
      </c>
      <c r="AG623" t="s">
        <v>59</v>
      </c>
      <c r="AH623">
        <v>152</v>
      </c>
      <c r="AI623">
        <v>98</v>
      </c>
    </row>
    <row r="624" spans="1:35" x14ac:dyDescent="0.3">
      <c r="A624" t="s">
        <v>1316</v>
      </c>
      <c r="B624" t="s">
        <v>45</v>
      </c>
      <c r="C624" t="s">
        <v>84</v>
      </c>
      <c r="D624" t="s">
        <v>58</v>
      </c>
      <c r="E624" t="s">
        <v>56</v>
      </c>
      <c r="F624" s="1">
        <v>4102</v>
      </c>
      <c r="G624">
        <v>30</v>
      </c>
      <c r="H624" s="1">
        <v>2871.4</v>
      </c>
      <c r="I624">
        <v>75</v>
      </c>
      <c r="J624">
        <v>33</v>
      </c>
      <c r="K624">
        <v>2.9</v>
      </c>
      <c r="L624">
        <v>93</v>
      </c>
      <c r="M624" t="s">
        <v>48</v>
      </c>
      <c r="N624" s="1">
        <v>3261</v>
      </c>
      <c r="O624">
        <v>-389.6</v>
      </c>
      <c r="P624" s="2">
        <v>46280</v>
      </c>
      <c r="Q624" s="2">
        <v>45914</v>
      </c>
      <c r="R624" t="s">
        <v>49</v>
      </c>
      <c r="S624">
        <v>25</v>
      </c>
      <c r="T624">
        <v>25</v>
      </c>
      <c r="U624" t="s">
        <v>50</v>
      </c>
      <c r="V624" t="s">
        <v>61</v>
      </c>
      <c r="W624" t="s">
        <v>51</v>
      </c>
      <c r="X624" t="s">
        <v>1317</v>
      </c>
      <c r="Y624" t="s">
        <v>39</v>
      </c>
      <c r="Z624">
        <v>13</v>
      </c>
      <c r="AA624" t="s">
        <v>40</v>
      </c>
      <c r="AB624">
        <v>607</v>
      </c>
      <c r="AC624" t="s">
        <v>41</v>
      </c>
      <c r="AD624" t="s">
        <v>42</v>
      </c>
      <c r="AG624" t="s">
        <v>56</v>
      </c>
      <c r="AH624">
        <v>75</v>
      </c>
      <c r="AI624">
        <v>33</v>
      </c>
    </row>
    <row r="625" spans="1:35" x14ac:dyDescent="0.3">
      <c r="A625" t="s">
        <v>1318</v>
      </c>
      <c r="B625" t="s">
        <v>45</v>
      </c>
      <c r="C625" t="s">
        <v>84</v>
      </c>
      <c r="D625" t="s">
        <v>47</v>
      </c>
      <c r="E625" t="s">
        <v>56</v>
      </c>
      <c r="F625" s="1">
        <v>3930</v>
      </c>
      <c r="G625">
        <v>49</v>
      </c>
      <c r="H625" s="1">
        <v>2004.3</v>
      </c>
      <c r="I625">
        <v>67</v>
      </c>
      <c r="J625">
        <v>32</v>
      </c>
      <c r="K625">
        <v>4.3</v>
      </c>
      <c r="L625">
        <v>28</v>
      </c>
      <c r="M625" t="s">
        <v>48</v>
      </c>
      <c r="N625">
        <v>799</v>
      </c>
      <c r="O625" s="1">
        <v>1205.3</v>
      </c>
      <c r="P625" s="2">
        <v>46281</v>
      </c>
      <c r="Q625" s="2">
        <v>45915</v>
      </c>
      <c r="R625" t="s">
        <v>49</v>
      </c>
      <c r="S625">
        <v>15</v>
      </c>
      <c r="T625">
        <v>24</v>
      </c>
      <c r="U625" t="s">
        <v>35</v>
      </c>
      <c r="V625" t="s">
        <v>36</v>
      </c>
      <c r="W625" t="s">
        <v>76</v>
      </c>
      <c r="X625" t="s">
        <v>1319</v>
      </c>
      <c r="Y625" t="s">
        <v>70</v>
      </c>
      <c r="Z625">
        <v>13</v>
      </c>
      <c r="AA625" t="s">
        <v>40</v>
      </c>
      <c r="AB625">
        <v>183</v>
      </c>
      <c r="AC625" t="s">
        <v>54</v>
      </c>
      <c r="AD625" t="s">
        <v>82</v>
      </c>
      <c r="AG625" t="s">
        <v>56</v>
      </c>
      <c r="AH625">
        <v>67</v>
      </c>
      <c r="AI625">
        <v>32</v>
      </c>
    </row>
    <row r="626" spans="1:35" x14ac:dyDescent="0.3">
      <c r="A626" t="s">
        <v>1320</v>
      </c>
      <c r="B626" t="s">
        <v>29</v>
      </c>
      <c r="C626" t="s">
        <v>72</v>
      </c>
      <c r="D626" t="s">
        <v>67</v>
      </c>
      <c r="E626" t="s">
        <v>56</v>
      </c>
      <c r="F626" s="1">
        <v>2989</v>
      </c>
      <c r="G626">
        <v>27</v>
      </c>
      <c r="H626" s="1">
        <v>2181.9699999999998</v>
      </c>
      <c r="I626">
        <v>174</v>
      </c>
      <c r="J626">
        <v>27</v>
      </c>
      <c r="K626">
        <v>3.7</v>
      </c>
      <c r="L626">
        <v>482</v>
      </c>
      <c r="M626" t="s">
        <v>60</v>
      </c>
      <c r="N626" s="1">
        <v>3955</v>
      </c>
      <c r="O626" s="1">
        <v>-1773.03</v>
      </c>
      <c r="P626" s="2">
        <v>46282</v>
      </c>
      <c r="Q626" s="2">
        <v>45916</v>
      </c>
      <c r="R626" t="s">
        <v>89</v>
      </c>
      <c r="S626">
        <v>5</v>
      </c>
      <c r="T626">
        <v>69</v>
      </c>
      <c r="U626" t="s">
        <v>50</v>
      </c>
      <c r="V626" t="s">
        <v>68</v>
      </c>
      <c r="W626" t="s">
        <v>51</v>
      </c>
      <c r="X626" t="s">
        <v>1321</v>
      </c>
      <c r="Y626" t="s">
        <v>39</v>
      </c>
      <c r="Z626">
        <v>4</v>
      </c>
      <c r="AA626" t="s">
        <v>63</v>
      </c>
      <c r="AB626">
        <v>188</v>
      </c>
      <c r="AC626" t="s">
        <v>54</v>
      </c>
      <c r="AD626" t="s">
        <v>82</v>
      </c>
      <c r="AG626" t="s">
        <v>56</v>
      </c>
      <c r="AH626">
        <v>174</v>
      </c>
      <c r="AI626">
        <v>27</v>
      </c>
    </row>
    <row r="627" spans="1:35" x14ac:dyDescent="0.3">
      <c r="A627" t="s">
        <v>1322</v>
      </c>
      <c r="B627" t="s">
        <v>75</v>
      </c>
      <c r="C627" t="s">
        <v>66</v>
      </c>
      <c r="D627" t="s">
        <v>58</v>
      </c>
      <c r="E627" t="s">
        <v>56</v>
      </c>
      <c r="F627" s="1">
        <v>2993</v>
      </c>
      <c r="G627">
        <v>19</v>
      </c>
      <c r="H627" s="1">
        <v>2424.33</v>
      </c>
      <c r="I627">
        <v>37</v>
      </c>
      <c r="J627">
        <v>81</v>
      </c>
      <c r="K627">
        <v>2.8</v>
      </c>
      <c r="L627">
        <v>210</v>
      </c>
      <c r="M627" t="s">
        <v>60</v>
      </c>
      <c r="N627">
        <v>511</v>
      </c>
      <c r="O627" s="1">
        <v>1913.33</v>
      </c>
      <c r="P627" s="2">
        <v>46283</v>
      </c>
      <c r="Q627" s="2">
        <v>45917</v>
      </c>
      <c r="R627" t="s">
        <v>49</v>
      </c>
      <c r="S627">
        <v>13</v>
      </c>
      <c r="T627">
        <v>23</v>
      </c>
      <c r="U627" t="s">
        <v>50</v>
      </c>
      <c r="V627" t="s">
        <v>68</v>
      </c>
      <c r="W627" t="s">
        <v>37</v>
      </c>
      <c r="X627" t="s">
        <v>1323</v>
      </c>
      <c r="Y627" t="s">
        <v>39</v>
      </c>
      <c r="Z627">
        <v>3</v>
      </c>
      <c r="AA627" t="s">
        <v>63</v>
      </c>
      <c r="AB627">
        <v>469</v>
      </c>
      <c r="AC627" t="s">
        <v>54</v>
      </c>
      <c r="AD627" t="s">
        <v>55</v>
      </c>
      <c r="AG627" t="s">
        <v>56</v>
      </c>
      <c r="AH627">
        <v>37</v>
      </c>
      <c r="AI627">
        <v>81</v>
      </c>
    </row>
    <row r="628" spans="1:35" x14ac:dyDescent="0.3">
      <c r="A628" t="s">
        <v>1324</v>
      </c>
      <c r="B628" t="s">
        <v>45</v>
      </c>
      <c r="C628" t="s">
        <v>30</v>
      </c>
      <c r="D628" t="s">
        <v>47</v>
      </c>
      <c r="E628" t="s">
        <v>32</v>
      </c>
      <c r="F628">
        <v>886</v>
      </c>
      <c r="G628">
        <v>47</v>
      </c>
      <c r="H628">
        <v>469.58</v>
      </c>
      <c r="I628">
        <v>71</v>
      </c>
      <c r="J628">
        <v>99</v>
      </c>
      <c r="K628">
        <v>2.5</v>
      </c>
      <c r="L628">
        <v>175</v>
      </c>
      <c r="M628" t="s">
        <v>48</v>
      </c>
      <c r="N628">
        <v>928</v>
      </c>
      <c r="O628">
        <v>-458.42</v>
      </c>
      <c r="P628" s="2">
        <v>46284</v>
      </c>
      <c r="Q628" s="2">
        <v>45918</v>
      </c>
      <c r="R628" t="s">
        <v>89</v>
      </c>
      <c r="S628">
        <v>9</v>
      </c>
      <c r="T628">
        <v>22</v>
      </c>
      <c r="U628" t="s">
        <v>50</v>
      </c>
      <c r="V628" t="s">
        <v>36</v>
      </c>
      <c r="W628" t="s">
        <v>76</v>
      </c>
      <c r="X628" t="s">
        <v>1325</v>
      </c>
      <c r="Y628" t="s">
        <v>53</v>
      </c>
      <c r="Z628">
        <v>14</v>
      </c>
      <c r="AA628" t="s">
        <v>63</v>
      </c>
      <c r="AB628">
        <v>451</v>
      </c>
      <c r="AC628" t="s">
        <v>78</v>
      </c>
      <c r="AD628" t="s">
        <v>55</v>
      </c>
      <c r="AG628" t="s">
        <v>32</v>
      </c>
      <c r="AH628">
        <v>71</v>
      </c>
      <c r="AI628">
        <v>99</v>
      </c>
    </row>
    <row r="629" spans="1:35" x14ac:dyDescent="0.3">
      <c r="A629" t="s">
        <v>1326</v>
      </c>
      <c r="B629" t="s">
        <v>29</v>
      </c>
      <c r="C629" t="s">
        <v>46</v>
      </c>
      <c r="D629" t="s">
        <v>58</v>
      </c>
      <c r="E629" t="s">
        <v>56</v>
      </c>
      <c r="F629" s="1">
        <v>4869</v>
      </c>
      <c r="G629">
        <v>2</v>
      </c>
      <c r="H629" s="1">
        <v>4771.62</v>
      </c>
      <c r="I629">
        <v>40</v>
      </c>
      <c r="J629">
        <v>57</v>
      </c>
      <c r="K629">
        <v>2.8</v>
      </c>
      <c r="L629">
        <v>347</v>
      </c>
      <c r="M629" t="s">
        <v>60</v>
      </c>
      <c r="N629">
        <v>839</v>
      </c>
      <c r="O629" s="1">
        <v>3932.62</v>
      </c>
      <c r="P629" s="2">
        <v>46285</v>
      </c>
      <c r="Q629" s="2">
        <v>45919</v>
      </c>
      <c r="R629" t="s">
        <v>49</v>
      </c>
      <c r="S629">
        <v>16</v>
      </c>
      <c r="T629">
        <v>42</v>
      </c>
      <c r="U629" t="s">
        <v>35</v>
      </c>
      <c r="V629" t="s">
        <v>36</v>
      </c>
      <c r="W629" t="s">
        <v>51</v>
      </c>
      <c r="X629" t="s">
        <v>1327</v>
      </c>
      <c r="Y629" t="s">
        <v>39</v>
      </c>
      <c r="Z629">
        <v>5</v>
      </c>
      <c r="AA629" t="s">
        <v>40</v>
      </c>
      <c r="AB629">
        <v>504</v>
      </c>
      <c r="AC629" t="s">
        <v>78</v>
      </c>
      <c r="AD629" t="s">
        <v>55</v>
      </c>
      <c r="AG629" t="s">
        <v>56</v>
      </c>
      <c r="AH629">
        <v>40</v>
      </c>
      <c r="AI629">
        <v>57</v>
      </c>
    </row>
    <row r="630" spans="1:35" x14ac:dyDescent="0.3">
      <c r="A630" t="s">
        <v>1328</v>
      </c>
      <c r="B630" t="s">
        <v>29</v>
      </c>
      <c r="C630" t="s">
        <v>72</v>
      </c>
      <c r="D630" t="s">
        <v>67</v>
      </c>
      <c r="E630" t="s">
        <v>59</v>
      </c>
      <c r="F630" s="1">
        <v>1566</v>
      </c>
      <c r="G630">
        <v>42</v>
      </c>
      <c r="H630">
        <v>908.28</v>
      </c>
      <c r="I630">
        <v>167</v>
      </c>
      <c r="J630">
        <v>85</v>
      </c>
      <c r="K630">
        <v>3.4</v>
      </c>
      <c r="L630">
        <v>184</v>
      </c>
      <c r="M630" t="s">
        <v>33</v>
      </c>
      <c r="N630" s="1">
        <v>3651</v>
      </c>
      <c r="O630" s="1">
        <v>-2742.72</v>
      </c>
      <c r="P630" s="2">
        <v>46286</v>
      </c>
      <c r="Q630" s="2">
        <v>45920</v>
      </c>
      <c r="R630" t="s">
        <v>89</v>
      </c>
      <c r="S630">
        <v>45</v>
      </c>
      <c r="T630">
        <v>28</v>
      </c>
      <c r="U630" t="s">
        <v>50</v>
      </c>
      <c r="V630" t="s">
        <v>68</v>
      </c>
      <c r="W630" t="s">
        <v>76</v>
      </c>
      <c r="X630" t="s">
        <v>1329</v>
      </c>
      <c r="Y630" t="s">
        <v>70</v>
      </c>
      <c r="Z630">
        <v>4</v>
      </c>
      <c r="AA630" t="s">
        <v>63</v>
      </c>
      <c r="AB630">
        <v>130</v>
      </c>
      <c r="AC630" t="s">
        <v>78</v>
      </c>
      <c r="AD630" t="s">
        <v>42</v>
      </c>
      <c r="AG630" t="s">
        <v>59</v>
      </c>
      <c r="AH630">
        <v>167</v>
      </c>
      <c r="AI630">
        <v>85</v>
      </c>
    </row>
    <row r="631" spans="1:35" x14ac:dyDescent="0.3">
      <c r="A631" t="s">
        <v>1330</v>
      </c>
      <c r="B631" t="s">
        <v>65</v>
      </c>
      <c r="C631" t="s">
        <v>66</v>
      </c>
      <c r="D631" t="s">
        <v>67</v>
      </c>
      <c r="E631" t="s">
        <v>32</v>
      </c>
      <c r="F631" s="1">
        <v>3003</v>
      </c>
      <c r="G631">
        <v>4</v>
      </c>
      <c r="H631" s="1">
        <v>2882.88</v>
      </c>
      <c r="I631">
        <v>126</v>
      </c>
      <c r="J631">
        <v>40</v>
      </c>
      <c r="K631">
        <v>2.4</v>
      </c>
      <c r="L631">
        <v>119</v>
      </c>
      <c r="M631" t="s">
        <v>33</v>
      </c>
      <c r="N631">
        <v>742</v>
      </c>
      <c r="O631" s="1">
        <v>2140.88</v>
      </c>
      <c r="P631" s="2">
        <v>46287</v>
      </c>
      <c r="Q631" s="2">
        <v>45921</v>
      </c>
      <c r="R631" t="s">
        <v>89</v>
      </c>
      <c r="S631">
        <v>16</v>
      </c>
      <c r="T631">
        <v>42</v>
      </c>
      <c r="U631" t="s">
        <v>35</v>
      </c>
      <c r="V631" t="s">
        <v>36</v>
      </c>
      <c r="W631" t="s">
        <v>51</v>
      </c>
      <c r="X631" t="s">
        <v>1331</v>
      </c>
      <c r="Y631" t="s">
        <v>53</v>
      </c>
      <c r="Z631">
        <v>13</v>
      </c>
      <c r="AA631" t="s">
        <v>40</v>
      </c>
      <c r="AB631">
        <v>348</v>
      </c>
      <c r="AC631" t="s">
        <v>54</v>
      </c>
      <c r="AD631" t="s">
        <v>42</v>
      </c>
      <c r="AG631" t="s">
        <v>32</v>
      </c>
      <c r="AH631">
        <v>126</v>
      </c>
      <c r="AI631">
        <v>40</v>
      </c>
    </row>
    <row r="632" spans="1:35" x14ac:dyDescent="0.3">
      <c r="A632" t="s">
        <v>1332</v>
      </c>
      <c r="B632" t="s">
        <v>29</v>
      </c>
      <c r="C632" t="s">
        <v>84</v>
      </c>
      <c r="D632" t="s">
        <v>96</v>
      </c>
      <c r="E632" t="s">
        <v>59</v>
      </c>
      <c r="F632">
        <v>902</v>
      </c>
      <c r="G632">
        <v>32</v>
      </c>
      <c r="H632">
        <v>613.36</v>
      </c>
      <c r="I632">
        <v>4</v>
      </c>
      <c r="J632">
        <v>59</v>
      </c>
      <c r="K632">
        <v>2.9</v>
      </c>
      <c r="L632">
        <v>222</v>
      </c>
      <c r="M632" t="s">
        <v>60</v>
      </c>
      <c r="N632" s="1">
        <v>2949</v>
      </c>
      <c r="O632" s="1">
        <v>-2335.64</v>
      </c>
      <c r="P632" s="2">
        <v>46288</v>
      </c>
      <c r="Q632" s="2">
        <v>45922</v>
      </c>
      <c r="R632" t="s">
        <v>89</v>
      </c>
      <c r="S632">
        <v>38</v>
      </c>
      <c r="T632">
        <v>65</v>
      </c>
      <c r="U632" t="s">
        <v>50</v>
      </c>
      <c r="V632" t="s">
        <v>61</v>
      </c>
      <c r="W632" t="s">
        <v>76</v>
      </c>
      <c r="X632" t="s">
        <v>1333</v>
      </c>
      <c r="Y632" t="s">
        <v>70</v>
      </c>
      <c r="Z632">
        <v>14</v>
      </c>
      <c r="AA632" t="s">
        <v>40</v>
      </c>
      <c r="AB632">
        <v>295</v>
      </c>
      <c r="AC632" t="s">
        <v>41</v>
      </c>
      <c r="AD632" t="s">
        <v>82</v>
      </c>
      <c r="AG632" t="s">
        <v>59</v>
      </c>
      <c r="AH632">
        <v>4</v>
      </c>
      <c r="AI632">
        <v>59</v>
      </c>
    </row>
    <row r="633" spans="1:35" x14ac:dyDescent="0.3">
      <c r="A633" t="s">
        <v>1334</v>
      </c>
      <c r="B633" t="s">
        <v>75</v>
      </c>
      <c r="C633" t="s">
        <v>72</v>
      </c>
      <c r="D633" t="s">
        <v>96</v>
      </c>
      <c r="E633" t="s">
        <v>43</v>
      </c>
      <c r="F633" s="1">
        <v>1068</v>
      </c>
      <c r="G633">
        <v>16</v>
      </c>
      <c r="H633">
        <v>897.12</v>
      </c>
      <c r="I633">
        <v>95</v>
      </c>
      <c r="J633">
        <v>4</v>
      </c>
      <c r="K633">
        <v>3.6</v>
      </c>
      <c r="L633">
        <v>191</v>
      </c>
      <c r="M633" t="s">
        <v>60</v>
      </c>
      <c r="N633">
        <v>358</v>
      </c>
      <c r="O633">
        <v>539.12</v>
      </c>
      <c r="P633" s="2">
        <v>46289</v>
      </c>
      <c r="Q633" s="2">
        <v>45923</v>
      </c>
      <c r="R633" t="s">
        <v>34</v>
      </c>
      <c r="S633">
        <v>48</v>
      </c>
      <c r="T633">
        <v>24</v>
      </c>
      <c r="U633" t="s">
        <v>50</v>
      </c>
      <c r="V633" t="s">
        <v>36</v>
      </c>
      <c r="W633" t="s">
        <v>37</v>
      </c>
      <c r="X633" t="s">
        <v>1335</v>
      </c>
      <c r="Y633" t="s">
        <v>70</v>
      </c>
      <c r="Z633">
        <v>5</v>
      </c>
      <c r="AA633" t="s">
        <v>40</v>
      </c>
      <c r="AB633">
        <v>517</v>
      </c>
      <c r="AC633" t="s">
        <v>54</v>
      </c>
      <c r="AD633" t="s">
        <v>82</v>
      </c>
      <c r="AG633" t="s">
        <v>43</v>
      </c>
      <c r="AH633">
        <v>95</v>
      </c>
      <c r="AI633">
        <v>4</v>
      </c>
    </row>
    <row r="634" spans="1:35" x14ac:dyDescent="0.3">
      <c r="A634" t="s">
        <v>1336</v>
      </c>
      <c r="B634" t="s">
        <v>29</v>
      </c>
      <c r="C634" t="s">
        <v>46</v>
      </c>
      <c r="D634" t="s">
        <v>67</v>
      </c>
      <c r="E634" t="s">
        <v>59</v>
      </c>
      <c r="F634" s="1">
        <v>3799</v>
      </c>
      <c r="G634">
        <v>31</v>
      </c>
      <c r="H634" s="1">
        <v>2621.31</v>
      </c>
      <c r="I634">
        <v>51</v>
      </c>
      <c r="J634">
        <v>3</v>
      </c>
      <c r="K634">
        <v>1.6</v>
      </c>
      <c r="L634">
        <v>385</v>
      </c>
      <c r="M634" t="s">
        <v>33</v>
      </c>
      <c r="N634" s="1">
        <v>2470</v>
      </c>
      <c r="O634">
        <v>151.31</v>
      </c>
      <c r="P634" s="2">
        <v>46290</v>
      </c>
      <c r="Q634" s="2">
        <v>45924</v>
      </c>
      <c r="R634" t="s">
        <v>34</v>
      </c>
      <c r="S634">
        <v>41</v>
      </c>
      <c r="T634">
        <v>45</v>
      </c>
      <c r="U634" t="s">
        <v>50</v>
      </c>
      <c r="V634" t="s">
        <v>68</v>
      </c>
      <c r="W634" t="s">
        <v>76</v>
      </c>
      <c r="X634" t="s">
        <v>1337</v>
      </c>
      <c r="Y634" t="s">
        <v>70</v>
      </c>
      <c r="Z634">
        <v>12</v>
      </c>
      <c r="AA634" t="s">
        <v>63</v>
      </c>
      <c r="AB634">
        <v>831</v>
      </c>
      <c r="AC634" t="s">
        <v>78</v>
      </c>
      <c r="AD634" t="s">
        <v>82</v>
      </c>
      <c r="AG634" t="s">
        <v>59</v>
      </c>
      <c r="AH634">
        <v>51</v>
      </c>
      <c r="AI634">
        <v>3</v>
      </c>
    </row>
    <row r="635" spans="1:35" x14ac:dyDescent="0.3">
      <c r="A635" t="s">
        <v>1338</v>
      </c>
      <c r="B635" t="s">
        <v>65</v>
      </c>
      <c r="C635" t="s">
        <v>46</v>
      </c>
      <c r="D635" t="s">
        <v>96</v>
      </c>
      <c r="E635" t="s">
        <v>43</v>
      </c>
      <c r="F635">
        <v>328</v>
      </c>
      <c r="G635">
        <v>17</v>
      </c>
      <c r="H635">
        <v>272.24</v>
      </c>
      <c r="I635">
        <v>81</v>
      </c>
      <c r="J635">
        <v>6</v>
      </c>
      <c r="K635">
        <v>1.3</v>
      </c>
      <c r="L635">
        <v>469</v>
      </c>
      <c r="M635" t="s">
        <v>33</v>
      </c>
      <c r="N635" s="1">
        <v>3231</v>
      </c>
      <c r="O635" s="1">
        <v>-2958.76</v>
      </c>
      <c r="P635" s="2">
        <v>46291</v>
      </c>
      <c r="Q635" s="2">
        <v>45925</v>
      </c>
      <c r="R635" t="s">
        <v>34</v>
      </c>
      <c r="S635">
        <v>30</v>
      </c>
      <c r="T635">
        <v>38</v>
      </c>
      <c r="U635" t="s">
        <v>35</v>
      </c>
      <c r="V635" t="s">
        <v>68</v>
      </c>
      <c r="W635" t="s">
        <v>76</v>
      </c>
      <c r="X635" t="s">
        <v>1339</v>
      </c>
      <c r="Y635" t="s">
        <v>53</v>
      </c>
      <c r="Z635">
        <v>6</v>
      </c>
      <c r="AA635" t="s">
        <v>63</v>
      </c>
      <c r="AB635">
        <v>420</v>
      </c>
      <c r="AC635" t="s">
        <v>41</v>
      </c>
      <c r="AD635" t="s">
        <v>55</v>
      </c>
      <c r="AG635" t="s">
        <v>43</v>
      </c>
      <c r="AH635">
        <v>81</v>
      </c>
      <c r="AI635">
        <v>6</v>
      </c>
    </row>
    <row r="636" spans="1:35" x14ac:dyDescent="0.3">
      <c r="A636" t="s">
        <v>1340</v>
      </c>
      <c r="B636" t="s">
        <v>75</v>
      </c>
      <c r="C636" t="s">
        <v>66</v>
      </c>
      <c r="D636" t="s">
        <v>58</v>
      </c>
      <c r="E636" t="s">
        <v>59</v>
      </c>
      <c r="F636" s="1">
        <v>2790</v>
      </c>
      <c r="G636">
        <v>1</v>
      </c>
      <c r="H636" s="1">
        <v>2762.1</v>
      </c>
      <c r="I636">
        <v>125</v>
      </c>
      <c r="J636">
        <v>29</v>
      </c>
      <c r="K636">
        <v>3.3</v>
      </c>
      <c r="L636">
        <v>31</v>
      </c>
      <c r="M636" t="s">
        <v>60</v>
      </c>
      <c r="N636" s="1">
        <v>3898</v>
      </c>
      <c r="O636" s="1">
        <v>-1135.9000000000001</v>
      </c>
      <c r="P636" s="2">
        <v>46292</v>
      </c>
      <c r="Q636" s="2">
        <v>45926</v>
      </c>
      <c r="R636" t="s">
        <v>34</v>
      </c>
      <c r="S636">
        <v>37</v>
      </c>
      <c r="T636">
        <v>45</v>
      </c>
      <c r="U636" t="s">
        <v>50</v>
      </c>
      <c r="V636" t="s">
        <v>36</v>
      </c>
      <c r="W636" t="s">
        <v>76</v>
      </c>
      <c r="X636" t="s">
        <v>1341</v>
      </c>
      <c r="Y636" t="s">
        <v>39</v>
      </c>
      <c r="Z636">
        <v>7</v>
      </c>
      <c r="AA636" t="s">
        <v>63</v>
      </c>
      <c r="AB636">
        <v>511</v>
      </c>
      <c r="AC636" t="s">
        <v>54</v>
      </c>
      <c r="AD636" t="s">
        <v>82</v>
      </c>
      <c r="AG636" t="s">
        <v>59</v>
      </c>
      <c r="AH636">
        <v>125</v>
      </c>
      <c r="AI636">
        <v>29</v>
      </c>
    </row>
    <row r="637" spans="1:35" x14ac:dyDescent="0.3">
      <c r="A637" t="s">
        <v>1342</v>
      </c>
      <c r="B637" t="s">
        <v>80</v>
      </c>
      <c r="C637" t="s">
        <v>30</v>
      </c>
      <c r="D637" t="s">
        <v>58</v>
      </c>
      <c r="E637" t="s">
        <v>59</v>
      </c>
      <c r="F637">
        <v>472</v>
      </c>
      <c r="G637">
        <v>44</v>
      </c>
      <c r="H637">
        <v>264.32</v>
      </c>
      <c r="I637">
        <v>63</v>
      </c>
      <c r="J637">
        <v>23</v>
      </c>
      <c r="K637">
        <v>2.5</v>
      </c>
      <c r="L637">
        <v>234</v>
      </c>
      <c r="M637" t="s">
        <v>33</v>
      </c>
      <c r="N637" s="1">
        <v>3433</v>
      </c>
      <c r="O637" s="1">
        <v>-3168.68</v>
      </c>
      <c r="P637" s="2">
        <v>46293</v>
      </c>
      <c r="Q637" s="2">
        <v>45927</v>
      </c>
      <c r="R637" t="s">
        <v>34</v>
      </c>
      <c r="S637">
        <v>13</v>
      </c>
      <c r="T637">
        <v>36</v>
      </c>
      <c r="U637" t="s">
        <v>50</v>
      </c>
      <c r="V637" t="s">
        <v>68</v>
      </c>
      <c r="W637" t="s">
        <v>76</v>
      </c>
      <c r="X637" t="s">
        <v>1343</v>
      </c>
      <c r="Y637" t="s">
        <v>53</v>
      </c>
      <c r="Z637">
        <v>12</v>
      </c>
      <c r="AA637" t="s">
        <v>40</v>
      </c>
      <c r="AB637">
        <v>672</v>
      </c>
      <c r="AC637" t="s">
        <v>54</v>
      </c>
      <c r="AD637" t="s">
        <v>42</v>
      </c>
      <c r="AG637" t="s">
        <v>59</v>
      </c>
      <c r="AH637">
        <v>63</v>
      </c>
      <c r="AI637">
        <v>23</v>
      </c>
    </row>
    <row r="638" spans="1:35" x14ac:dyDescent="0.3">
      <c r="A638" t="s">
        <v>1344</v>
      </c>
      <c r="B638" t="s">
        <v>80</v>
      </c>
      <c r="C638" t="s">
        <v>72</v>
      </c>
      <c r="D638" t="s">
        <v>96</v>
      </c>
      <c r="E638" t="s">
        <v>59</v>
      </c>
      <c r="F638" s="1">
        <v>2583</v>
      </c>
      <c r="G638">
        <v>42</v>
      </c>
      <c r="H638" s="1">
        <v>1498.14</v>
      </c>
      <c r="I638">
        <v>24</v>
      </c>
      <c r="J638">
        <v>54</v>
      </c>
      <c r="K638">
        <v>1.4</v>
      </c>
      <c r="L638">
        <v>99</v>
      </c>
      <c r="M638" t="s">
        <v>60</v>
      </c>
      <c r="N638">
        <v>613</v>
      </c>
      <c r="O638">
        <v>885.14</v>
      </c>
      <c r="P638" s="2">
        <v>46294</v>
      </c>
      <c r="Q638" s="2">
        <v>45928</v>
      </c>
      <c r="R638" t="s">
        <v>89</v>
      </c>
      <c r="S638">
        <v>5</v>
      </c>
      <c r="T638">
        <v>64</v>
      </c>
      <c r="U638" t="s">
        <v>50</v>
      </c>
      <c r="V638" t="s">
        <v>68</v>
      </c>
      <c r="W638" t="s">
        <v>76</v>
      </c>
      <c r="X638" t="s">
        <v>1345</v>
      </c>
      <c r="Y638" t="s">
        <v>70</v>
      </c>
      <c r="Z638">
        <v>3</v>
      </c>
      <c r="AA638" t="s">
        <v>63</v>
      </c>
      <c r="AB638">
        <v>122</v>
      </c>
      <c r="AC638" t="s">
        <v>54</v>
      </c>
      <c r="AD638" t="s">
        <v>82</v>
      </c>
      <c r="AG638" t="s">
        <v>59</v>
      </c>
      <c r="AH638">
        <v>24</v>
      </c>
      <c r="AI638">
        <v>54</v>
      </c>
    </row>
    <row r="639" spans="1:35" x14ac:dyDescent="0.3">
      <c r="A639" t="s">
        <v>1346</v>
      </c>
      <c r="B639" t="s">
        <v>75</v>
      </c>
      <c r="C639" t="s">
        <v>30</v>
      </c>
      <c r="D639" t="s">
        <v>67</v>
      </c>
      <c r="E639" t="s">
        <v>59</v>
      </c>
      <c r="F639">
        <v>738</v>
      </c>
      <c r="G639">
        <v>24</v>
      </c>
      <c r="H639">
        <v>560.88</v>
      </c>
      <c r="I639">
        <v>132</v>
      </c>
      <c r="J639">
        <v>16</v>
      </c>
      <c r="K639">
        <v>3.5</v>
      </c>
      <c r="L639">
        <v>420</v>
      </c>
      <c r="M639" t="s">
        <v>33</v>
      </c>
      <c r="N639" s="1">
        <v>1229</v>
      </c>
      <c r="O639">
        <v>-668.12</v>
      </c>
      <c r="P639" s="2">
        <v>46295</v>
      </c>
      <c r="Q639" s="2">
        <v>45929</v>
      </c>
      <c r="R639" t="s">
        <v>34</v>
      </c>
      <c r="S639">
        <v>37</v>
      </c>
      <c r="T639">
        <v>48</v>
      </c>
      <c r="U639" t="s">
        <v>50</v>
      </c>
      <c r="V639" t="s">
        <v>68</v>
      </c>
      <c r="W639" t="s">
        <v>37</v>
      </c>
      <c r="X639" t="s">
        <v>1347</v>
      </c>
      <c r="Y639" t="s">
        <v>53</v>
      </c>
      <c r="Z639">
        <v>1</v>
      </c>
      <c r="AA639" t="s">
        <v>63</v>
      </c>
      <c r="AB639">
        <v>766</v>
      </c>
      <c r="AC639" t="s">
        <v>41</v>
      </c>
      <c r="AD639" t="s">
        <v>42</v>
      </c>
      <c r="AG639" t="s">
        <v>59</v>
      </c>
      <c r="AH639">
        <v>132</v>
      </c>
      <c r="AI639">
        <v>16</v>
      </c>
    </row>
    <row r="640" spans="1:35" x14ac:dyDescent="0.3">
      <c r="A640" t="s">
        <v>1348</v>
      </c>
      <c r="B640" t="s">
        <v>65</v>
      </c>
      <c r="C640" t="s">
        <v>72</v>
      </c>
      <c r="D640" t="s">
        <v>96</v>
      </c>
      <c r="E640" t="s">
        <v>56</v>
      </c>
      <c r="F640">
        <v>229</v>
      </c>
      <c r="G640">
        <v>13</v>
      </c>
      <c r="H640">
        <v>199.23</v>
      </c>
      <c r="I640">
        <v>147</v>
      </c>
      <c r="J640">
        <v>60</v>
      </c>
      <c r="K640">
        <v>4.7</v>
      </c>
      <c r="L640">
        <v>416</v>
      </c>
      <c r="M640" t="s">
        <v>48</v>
      </c>
      <c r="N640" s="1">
        <v>1963</v>
      </c>
      <c r="O640" s="1">
        <v>-1763.77</v>
      </c>
      <c r="P640" s="2">
        <v>46296</v>
      </c>
      <c r="Q640" s="2">
        <v>45930</v>
      </c>
      <c r="R640" t="s">
        <v>49</v>
      </c>
      <c r="S640">
        <v>39</v>
      </c>
      <c r="T640">
        <v>36</v>
      </c>
      <c r="U640" t="s">
        <v>50</v>
      </c>
      <c r="V640" t="s">
        <v>61</v>
      </c>
      <c r="W640" t="s">
        <v>76</v>
      </c>
      <c r="X640" t="s">
        <v>1349</v>
      </c>
      <c r="Y640" t="s">
        <v>70</v>
      </c>
      <c r="Z640">
        <v>9</v>
      </c>
      <c r="AA640" t="s">
        <v>63</v>
      </c>
      <c r="AB640">
        <v>914</v>
      </c>
      <c r="AC640" t="s">
        <v>54</v>
      </c>
      <c r="AD640" t="s">
        <v>82</v>
      </c>
      <c r="AG640" t="s">
        <v>56</v>
      </c>
      <c r="AH640">
        <v>147</v>
      </c>
      <c r="AI640">
        <v>60</v>
      </c>
    </row>
    <row r="641" spans="1:35" x14ac:dyDescent="0.3">
      <c r="A641" t="s">
        <v>1350</v>
      </c>
      <c r="B641" t="s">
        <v>45</v>
      </c>
      <c r="C641" t="s">
        <v>72</v>
      </c>
      <c r="D641" t="s">
        <v>58</v>
      </c>
      <c r="E641" t="s">
        <v>32</v>
      </c>
      <c r="F641" s="1">
        <v>3616</v>
      </c>
      <c r="G641">
        <v>42</v>
      </c>
      <c r="H641" s="1">
        <v>2097.2800000000002</v>
      </c>
      <c r="I641">
        <v>6</v>
      </c>
      <c r="J641">
        <v>51</v>
      </c>
      <c r="K641">
        <v>3.1</v>
      </c>
      <c r="L641">
        <v>443</v>
      </c>
      <c r="M641" t="s">
        <v>33</v>
      </c>
      <c r="N641" s="1">
        <v>2275</v>
      </c>
      <c r="O641">
        <v>-177.72</v>
      </c>
      <c r="P641" s="2">
        <v>46297</v>
      </c>
      <c r="Q641" s="2">
        <v>45931</v>
      </c>
      <c r="R641" t="s">
        <v>89</v>
      </c>
      <c r="S641">
        <v>26</v>
      </c>
      <c r="T641">
        <v>53</v>
      </c>
      <c r="U641" t="s">
        <v>50</v>
      </c>
      <c r="V641" t="s">
        <v>61</v>
      </c>
      <c r="W641" t="s">
        <v>51</v>
      </c>
      <c r="X641" t="s">
        <v>1351</v>
      </c>
      <c r="Y641" t="s">
        <v>39</v>
      </c>
      <c r="Z641">
        <v>12</v>
      </c>
      <c r="AA641" t="s">
        <v>40</v>
      </c>
      <c r="AB641">
        <v>116</v>
      </c>
      <c r="AC641" t="s">
        <v>41</v>
      </c>
      <c r="AD641" t="s">
        <v>42</v>
      </c>
      <c r="AG641" t="s">
        <v>32</v>
      </c>
      <c r="AH641">
        <v>6</v>
      </c>
      <c r="AI641">
        <v>51</v>
      </c>
    </row>
    <row r="642" spans="1:35" x14ac:dyDescent="0.3">
      <c r="A642" t="s">
        <v>1352</v>
      </c>
      <c r="B642" t="s">
        <v>75</v>
      </c>
      <c r="C642" t="s">
        <v>46</v>
      </c>
      <c r="D642" t="s">
        <v>47</v>
      </c>
      <c r="E642" t="s">
        <v>32</v>
      </c>
      <c r="F642" s="1">
        <v>1759</v>
      </c>
      <c r="G642">
        <v>2</v>
      </c>
      <c r="H642" s="1">
        <v>1723.82</v>
      </c>
      <c r="I642">
        <v>34</v>
      </c>
      <c r="J642">
        <v>99</v>
      </c>
      <c r="K642">
        <v>2.6</v>
      </c>
      <c r="L642">
        <v>137</v>
      </c>
      <c r="M642" t="s">
        <v>48</v>
      </c>
      <c r="N642" s="1">
        <v>2722</v>
      </c>
      <c r="O642">
        <v>-998.18</v>
      </c>
      <c r="P642" s="2">
        <v>46298</v>
      </c>
      <c r="Q642" s="2">
        <v>45932</v>
      </c>
      <c r="R642" t="s">
        <v>34</v>
      </c>
      <c r="S642">
        <v>14</v>
      </c>
      <c r="T642">
        <v>57</v>
      </c>
      <c r="U642" t="s">
        <v>35</v>
      </c>
      <c r="V642" t="s">
        <v>36</v>
      </c>
      <c r="W642" t="s">
        <v>51</v>
      </c>
      <c r="X642" t="s">
        <v>1353</v>
      </c>
      <c r="Y642" t="s">
        <v>70</v>
      </c>
      <c r="Z642">
        <v>13</v>
      </c>
      <c r="AA642" t="s">
        <v>63</v>
      </c>
      <c r="AB642">
        <v>453</v>
      </c>
      <c r="AC642" t="s">
        <v>41</v>
      </c>
      <c r="AD642" t="s">
        <v>42</v>
      </c>
      <c r="AG642" t="s">
        <v>32</v>
      </c>
      <c r="AH642">
        <v>34</v>
      </c>
      <c r="AI642">
        <v>99</v>
      </c>
    </row>
    <row r="643" spans="1:35" x14ac:dyDescent="0.3">
      <c r="A643" t="s">
        <v>1354</v>
      </c>
      <c r="B643" t="s">
        <v>45</v>
      </c>
      <c r="C643" t="s">
        <v>72</v>
      </c>
      <c r="D643" t="s">
        <v>67</v>
      </c>
      <c r="E643" t="s">
        <v>32</v>
      </c>
      <c r="F643" s="1">
        <v>2361</v>
      </c>
      <c r="G643">
        <v>13</v>
      </c>
      <c r="H643" s="1">
        <v>2054.0700000000002</v>
      </c>
      <c r="I643">
        <v>166</v>
      </c>
      <c r="J643">
        <v>21</v>
      </c>
      <c r="K643">
        <v>2.1</v>
      </c>
      <c r="L643">
        <v>82</v>
      </c>
      <c r="M643" t="s">
        <v>48</v>
      </c>
      <c r="N643" s="1">
        <v>2158</v>
      </c>
      <c r="O643">
        <v>-103.93</v>
      </c>
      <c r="P643" s="2">
        <v>46299</v>
      </c>
      <c r="Q643" s="2">
        <v>45933</v>
      </c>
      <c r="R643" t="s">
        <v>89</v>
      </c>
      <c r="S643">
        <v>10</v>
      </c>
      <c r="T643">
        <v>65</v>
      </c>
      <c r="U643" t="s">
        <v>50</v>
      </c>
      <c r="V643" t="s">
        <v>68</v>
      </c>
      <c r="W643" t="s">
        <v>51</v>
      </c>
      <c r="X643" t="s">
        <v>1355</v>
      </c>
      <c r="Y643" t="s">
        <v>70</v>
      </c>
      <c r="Z643">
        <v>11</v>
      </c>
      <c r="AA643" t="s">
        <v>40</v>
      </c>
      <c r="AB643">
        <v>278</v>
      </c>
      <c r="AC643" t="s">
        <v>41</v>
      </c>
      <c r="AD643" t="s">
        <v>42</v>
      </c>
      <c r="AG643" t="s">
        <v>32</v>
      </c>
      <c r="AH643">
        <v>166</v>
      </c>
      <c r="AI643">
        <v>21</v>
      </c>
    </row>
    <row r="644" spans="1:35" x14ac:dyDescent="0.3">
      <c r="A644" t="s">
        <v>1356</v>
      </c>
      <c r="B644" t="s">
        <v>29</v>
      </c>
      <c r="C644" t="s">
        <v>72</v>
      </c>
      <c r="D644" t="s">
        <v>47</v>
      </c>
      <c r="E644" t="s">
        <v>56</v>
      </c>
      <c r="F644">
        <v>582</v>
      </c>
      <c r="G644">
        <v>12</v>
      </c>
      <c r="H644">
        <v>512.16</v>
      </c>
      <c r="I644">
        <v>95</v>
      </c>
      <c r="J644">
        <v>94</v>
      </c>
      <c r="K644">
        <v>3.4</v>
      </c>
      <c r="L644">
        <v>4</v>
      </c>
      <c r="M644" t="s">
        <v>48</v>
      </c>
      <c r="N644" s="1">
        <v>2013</v>
      </c>
      <c r="O644" s="1">
        <v>-1500.84</v>
      </c>
      <c r="P644" s="2">
        <v>46300</v>
      </c>
      <c r="Q644" s="2">
        <v>45934</v>
      </c>
      <c r="R644" t="s">
        <v>34</v>
      </c>
      <c r="S644">
        <v>48</v>
      </c>
      <c r="T644">
        <v>35</v>
      </c>
      <c r="U644" t="s">
        <v>50</v>
      </c>
      <c r="V644" t="s">
        <v>61</v>
      </c>
      <c r="W644" t="s">
        <v>37</v>
      </c>
      <c r="X644" t="s">
        <v>1357</v>
      </c>
      <c r="Y644" t="s">
        <v>70</v>
      </c>
      <c r="Z644">
        <v>7</v>
      </c>
      <c r="AA644" t="s">
        <v>40</v>
      </c>
      <c r="AB644">
        <v>509</v>
      </c>
      <c r="AC644" t="s">
        <v>78</v>
      </c>
      <c r="AD644" t="s">
        <v>42</v>
      </c>
      <c r="AG644" t="s">
        <v>56</v>
      </c>
      <c r="AH644">
        <v>95</v>
      </c>
      <c r="AI644">
        <v>94</v>
      </c>
    </row>
    <row r="645" spans="1:35" x14ac:dyDescent="0.3">
      <c r="A645" t="s">
        <v>1358</v>
      </c>
      <c r="B645" t="s">
        <v>45</v>
      </c>
      <c r="C645" t="s">
        <v>84</v>
      </c>
      <c r="D645" t="s">
        <v>47</v>
      </c>
      <c r="E645" t="s">
        <v>59</v>
      </c>
      <c r="F645" s="1">
        <v>2869</v>
      </c>
      <c r="G645">
        <v>40</v>
      </c>
      <c r="H645" s="1">
        <v>1721.4</v>
      </c>
      <c r="I645">
        <v>51</v>
      </c>
      <c r="J645">
        <v>24</v>
      </c>
      <c r="K645">
        <v>2.4</v>
      </c>
      <c r="L645">
        <v>70</v>
      </c>
      <c r="M645" t="s">
        <v>48</v>
      </c>
      <c r="N645" s="1">
        <v>2521</v>
      </c>
      <c r="O645">
        <v>-799.6</v>
      </c>
      <c r="P645" s="2">
        <v>46301</v>
      </c>
      <c r="Q645" s="2">
        <v>45935</v>
      </c>
      <c r="R645" t="s">
        <v>89</v>
      </c>
      <c r="S645">
        <v>29</v>
      </c>
      <c r="T645">
        <v>55</v>
      </c>
      <c r="U645" t="s">
        <v>35</v>
      </c>
      <c r="V645" t="s">
        <v>68</v>
      </c>
      <c r="W645" t="s">
        <v>37</v>
      </c>
      <c r="X645" t="s">
        <v>1359</v>
      </c>
      <c r="Y645" t="s">
        <v>70</v>
      </c>
      <c r="Z645">
        <v>10</v>
      </c>
      <c r="AA645" t="s">
        <v>40</v>
      </c>
      <c r="AB645">
        <v>701</v>
      </c>
      <c r="AC645" t="s">
        <v>78</v>
      </c>
      <c r="AD645" t="s">
        <v>42</v>
      </c>
      <c r="AG645" t="s">
        <v>59</v>
      </c>
      <c r="AH645">
        <v>51</v>
      </c>
      <c r="AI645">
        <v>24</v>
      </c>
    </row>
    <row r="646" spans="1:35" x14ac:dyDescent="0.3">
      <c r="A646" t="s">
        <v>1360</v>
      </c>
      <c r="B646" t="s">
        <v>75</v>
      </c>
      <c r="C646" t="s">
        <v>66</v>
      </c>
      <c r="D646" t="s">
        <v>67</v>
      </c>
      <c r="E646" t="s">
        <v>56</v>
      </c>
      <c r="F646" s="1">
        <v>2012</v>
      </c>
      <c r="G646">
        <v>38</v>
      </c>
      <c r="H646" s="1">
        <v>1247.44</v>
      </c>
      <c r="I646">
        <v>62</v>
      </c>
      <c r="J646">
        <v>30</v>
      </c>
      <c r="K646">
        <v>3.2</v>
      </c>
      <c r="L646">
        <v>288</v>
      </c>
      <c r="M646" t="s">
        <v>33</v>
      </c>
      <c r="N646" s="1">
        <v>3581</v>
      </c>
      <c r="O646" s="1">
        <v>-2333.56</v>
      </c>
      <c r="P646" s="2">
        <v>46302</v>
      </c>
      <c r="Q646" s="2">
        <v>45936</v>
      </c>
      <c r="R646" t="s">
        <v>34</v>
      </c>
      <c r="S646">
        <v>24</v>
      </c>
      <c r="T646">
        <v>61</v>
      </c>
      <c r="U646" t="s">
        <v>35</v>
      </c>
      <c r="V646" t="s">
        <v>61</v>
      </c>
      <c r="W646" t="s">
        <v>51</v>
      </c>
      <c r="X646" t="s">
        <v>1361</v>
      </c>
      <c r="Y646" t="s">
        <v>70</v>
      </c>
      <c r="Z646">
        <v>10</v>
      </c>
      <c r="AA646" t="s">
        <v>40</v>
      </c>
      <c r="AB646">
        <v>259</v>
      </c>
      <c r="AC646" t="s">
        <v>78</v>
      </c>
      <c r="AD646" t="s">
        <v>42</v>
      </c>
      <c r="AG646" t="s">
        <v>56</v>
      </c>
      <c r="AH646">
        <v>62</v>
      </c>
      <c r="AI646">
        <v>30</v>
      </c>
    </row>
    <row r="647" spans="1:35" x14ac:dyDescent="0.3">
      <c r="A647" t="s">
        <v>1362</v>
      </c>
      <c r="B647" t="s">
        <v>75</v>
      </c>
      <c r="C647" t="s">
        <v>84</v>
      </c>
      <c r="D647" t="s">
        <v>96</v>
      </c>
      <c r="E647" t="s">
        <v>59</v>
      </c>
      <c r="F647" s="1">
        <v>3010</v>
      </c>
      <c r="G647">
        <v>44</v>
      </c>
      <c r="H647" s="1">
        <v>1685.6</v>
      </c>
      <c r="I647">
        <v>30</v>
      </c>
      <c r="J647">
        <v>35</v>
      </c>
      <c r="K647">
        <v>4.0999999999999996</v>
      </c>
      <c r="L647">
        <v>243</v>
      </c>
      <c r="M647" t="s">
        <v>48</v>
      </c>
      <c r="N647" s="1">
        <v>1553</v>
      </c>
      <c r="O647">
        <v>132.6</v>
      </c>
      <c r="P647" s="2">
        <v>46303</v>
      </c>
      <c r="Q647" s="2">
        <v>45937</v>
      </c>
      <c r="R647" t="s">
        <v>34</v>
      </c>
      <c r="S647">
        <v>19</v>
      </c>
      <c r="T647">
        <v>30</v>
      </c>
      <c r="U647" t="s">
        <v>50</v>
      </c>
      <c r="V647" t="s">
        <v>68</v>
      </c>
      <c r="W647" t="s">
        <v>51</v>
      </c>
      <c r="X647" t="s">
        <v>1363</v>
      </c>
      <c r="Y647" t="s">
        <v>39</v>
      </c>
      <c r="Z647">
        <v>10</v>
      </c>
      <c r="AA647" t="s">
        <v>40</v>
      </c>
      <c r="AB647">
        <v>553</v>
      </c>
      <c r="AC647" t="s">
        <v>78</v>
      </c>
      <c r="AD647" t="s">
        <v>55</v>
      </c>
      <c r="AG647" t="s">
        <v>59</v>
      </c>
      <c r="AH647">
        <v>30</v>
      </c>
      <c r="AI647">
        <v>35</v>
      </c>
    </row>
    <row r="648" spans="1:35" x14ac:dyDescent="0.3">
      <c r="A648" t="s">
        <v>1364</v>
      </c>
      <c r="B648" t="s">
        <v>75</v>
      </c>
      <c r="C648" t="s">
        <v>30</v>
      </c>
      <c r="D648" t="s">
        <v>96</v>
      </c>
      <c r="E648" t="s">
        <v>32</v>
      </c>
      <c r="F648" s="1">
        <v>1420</v>
      </c>
      <c r="G648">
        <v>44</v>
      </c>
      <c r="H648">
        <v>795.2</v>
      </c>
      <c r="I648">
        <v>151</v>
      </c>
      <c r="J648">
        <v>83</v>
      </c>
      <c r="K648">
        <v>1.8</v>
      </c>
      <c r="L648">
        <v>485</v>
      </c>
      <c r="M648" t="s">
        <v>60</v>
      </c>
      <c r="N648">
        <v>639</v>
      </c>
      <c r="O648">
        <v>156.19999999999999</v>
      </c>
      <c r="P648" s="2">
        <v>46304</v>
      </c>
      <c r="Q648" s="2">
        <v>45938</v>
      </c>
      <c r="R648" t="s">
        <v>49</v>
      </c>
      <c r="S648">
        <v>30</v>
      </c>
      <c r="T648">
        <v>55</v>
      </c>
      <c r="U648" t="s">
        <v>35</v>
      </c>
      <c r="V648" t="s">
        <v>36</v>
      </c>
      <c r="W648" t="s">
        <v>37</v>
      </c>
      <c r="X648" t="s">
        <v>1365</v>
      </c>
      <c r="Y648" t="s">
        <v>70</v>
      </c>
      <c r="Z648">
        <v>6</v>
      </c>
      <c r="AA648" t="s">
        <v>63</v>
      </c>
      <c r="AB648">
        <v>177</v>
      </c>
      <c r="AC648" t="s">
        <v>41</v>
      </c>
      <c r="AD648" t="s">
        <v>42</v>
      </c>
      <c r="AG648" t="s">
        <v>32</v>
      </c>
      <c r="AH648">
        <v>151</v>
      </c>
      <c r="AI648">
        <v>83</v>
      </c>
    </row>
    <row r="649" spans="1:35" x14ac:dyDescent="0.3">
      <c r="A649" t="s">
        <v>1366</v>
      </c>
      <c r="B649" t="s">
        <v>80</v>
      </c>
      <c r="C649" t="s">
        <v>66</v>
      </c>
      <c r="D649" t="s">
        <v>47</v>
      </c>
      <c r="E649" t="s">
        <v>59</v>
      </c>
      <c r="F649" s="1">
        <v>3823</v>
      </c>
      <c r="G649">
        <v>8</v>
      </c>
      <c r="H649" s="1">
        <v>3517.16</v>
      </c>
      <c r="I649">
        <v>84</v>
      </c>
      <c r="J649">
        <v>75</v>
      </c>
      <c r="K649">
        <v>3.2</v>
      </c>
      <c r="L649">
        <v>408</v>
      </c>
      <c r="M649" t="s">
        <v>33</v>
      </c>
      <c r="N649">
        <v>338</v>
      </c>
      <c r="O649" s="1">
        <v>3179.16</v>
      </c>
      <c r="P649" s="2">
        <v>46305</v>
      </c>
      <c r="Q649" s="2">
        <v>45939</v>
      </c>
      <c r="R649" t="s">
        <v>89</v>
      </c>
      <c r="S649">
        <v>47</v>
      </c>
      <c r="T649">
        <v>46</v>
      </c>
      <c r="U649" t="s">
        <v>50</v>
      </c>
      <c r="V649" t="s">
        <v>36</v>
      </c>
      <c r="W649" t="s">
        <v>76</v>
      </c>
      <c r="X649" t="s">
        <v>1367</v>
      </c>
      <c r="Y649" t="s">
        <v>70</v>
      </c>
      <c r="Z649">
        <v>11</v>
      </c>
      <c r="AA649" t="s">
        <v>63</v>
      </c>
      <c r="AB649">
        <v>265</v>
      </c>
      <c r="AC649" t="s">
        <v>41</v>
      </c>
      <c r="AD649" t="s">
        <v>82</v>
      </c>
      <c r="AG649" t="s">
        <v>59</v>
      </c>
      <c r="AH649">
        <v>84</v>
      </c>
      <c r="AI649">
        <v>75</v>
      </c>
    </row>
    <row r="650" spans="1:35" x14ac:dyDescent="0.3">
      <c r="A650" t="s">
        <v>1368</v>
      </c>
      <c r="B650" t="s">
        <v>29</v>
      </c>
      <c r="C650" t="s">
        <v>72</v>
      </c>
      <c r="D650" t="s">
        <v>31</v>
      </c>
      <c r="E650" t="s">
        <v>32</v>
      </c>
      <c r="F650" s="1">
        <v>4757</v>
      </c>
      <c r="G650">
        <v>34</v>
      </c>
      <c r="H650" s="1">
        <v>3139.62</v>
      </c>
      <c r="I650">
        <v>49</v>
      </c>
      <c r="J650">
        <v>14</v>
      </c>
      <c r="K650">
        <v>3.8</v>
      </c>
      <c r="L650">
        <v>221</v>
      </c>
      <c r="M650" t="s">
        <v>60</v>
      </c>
      <c r="N650" s="1">
        <v>1019</v>
      </c>
      <c r="O650" s="1">
        <v>2120.62</v>
      </c>
      <c r="P650" s="2">
        <v>46306</v>
      </c>
      <c r="Q650" s="2">
        <v>45940</v>
      </c>
      <c r="R650" t="s">
        <v>34</v>
      </c>
      <c r="S650">
        <v>43</v>
      </c>
      <c r="T650">
        <v>58</v>
      </c>
      <c r="U650" t="s">
        <v>35</v>
      </c>
      <c r="V650" t="s">
        <v>36</v>
      </c>
      <c r="W650" t="s">
        <v>37</v>
      </c>
      <c r="X650" t="s">
        <v>1369</v>
      </c>
      <c r="Y650" t="s">
        <v>39</v>
      </c>
      <c r="Z650">
        <v>6</v>
      </c>
      <c r="AA650" t="s">
        <v>40</v>
      </c>
      <c r="AB650">
        <v>623</v>
      </c>
      <c r="AC650" t="s">
        <v>78</v>
      </c>
      <c r="AD650" t="s">
        <v>82</v>
      </c>
      <c r="AG650" t="s">
        <v>32</v>
      </c>
      <c r="AH650">
        <v>49</v>
      </c>
      <c r="AI650">
        <v>14</v>
      </c>
    </row>
    <row r="651" spans="1:35" x14ac:dyDescent="0.3">
      <c r="A651" t="s">
        <v>1370</v>
      </c>
      <c r="B651" t="s">
        <v>80</v>
      </c>
      <c r="C651" t="s">
        <v>72</v>
      </c>
      <c r="D651" t="s">
        <v>67</v>
      </c>
      <c r="E651" t="s">
        <v>43</v>
      </c>
      <c r="F651">
        <v>473</v>
      </c>
      <c r="G651">
        <v>34</v>
      </c>
      <c r="H651">
        <v>312.18</v>
      </c>
      <c r="I651">
        <v>183</v>
      </c>
      <c r="J651">
        <v>99</v>
      </c>
      <c r="K651">
        <v>2.5</v>
      </c>
      <c r="L651">
        <v>178</v>
      </c>
      <c r="M651" t="s">
        <v>48</v>
      </c>
      <c r="N651" s="1">
        <v>2019</v>
      </c>
      <c r="O651" s="1">
        <v>-1706.82</v>
      </c>
      <c r="P651" s="2">
        <v>46307</v>
      </c>
      <c r="Q651" s="2">
        <v>45941</v>
      </c>
      <c r="R651" t="s">
        <v>49</v>
      </c>
      <c r="S651">
        <v>8</v>
      </c>
      <c r="T651">
        <v>27</v>
      </c>
      <c r="U651" t="s">
        <v>50</v>
      </c>
      <c r="V651" t="s">
        <v>61</v>
      </c>
      <c r="W651" t="s">
        <v>37</v>
      </c>
      <c r="X651" t="s">
        <v>1371</v>
      </c>
      <c r="Y651" t="s">
        <v>53</v>
      </c>
      <c r="Z651">
        <v>7</v>
      </c>
      <c r="AA651" t="s">
        <v>63</v>
      </c>
      <c r="AB651">
        <v>948</v>
      </c>
      <c r="AC651" t="s">
        <v>41</v>
      </c>
      <c r="AD651" t="s">
        <v>42</v>
      </c>
      <c r="AG651" t="s">
        <v>43</v>
      </c>
      <c r="AH651">
        <v>183</v>
      </c>
      <c r="AI651">
        <v>99</v>
      </c>
    </row>
    <row r="652" spans="1:35" x14ac:dyDescent="0.3">
      <c r="A652" t="s">
        <v>1372</v>
      </c>
      <c r="B652" t="s">
        <v>80</v>
      </c>
      <c r="C652" t="s">
        <v>30</v>
      </c>
      <c r="D652" t="s">
        <v>31</v>
      </c>
      <c r="E652" t="s">
        <v>43</v>
      </c>
      <c r="F652">
        <v>455</v>
      </c>
      <c r="G652">
        <v>44</v>
      </c>
      <c r="H652">
        <v>254.8</v>
      </c>
      <c r="I652">
        <v>71</v>
      </c>
      <c r="J652">
        <v>98</v>
      </c>
      <c r="K652">
        <v>1.2</v>
      </c>
      <c r="L652">
        <v>138</v>
      </c>
      <c r="M652" t="s">
        <v>60</v>
      </c>
      <c r="N652">
        <v>241</v>
      </c>
      <c r="O652">
        <v>13.8</v>
      </c>
      <c r="P652" s="2">
        <v>46308</v>
      </c>
      <c r="Q652" s="2">
        <v>45942</v>
      </c>
      <c r="R652" t="s">
        <v>34</v>
      </c>
      <c r="S652">
        <v>26</v>
      </c>
      <c r="T652">
        <v>21</v>
      </c>
      <c r="U652" t="s">
        <v>50</v>
      </c>
      <c r="V652" t="s">
        <v>61</v>
      </c>
      <c r="W652" t="s">
        <v>37</v>
      </c>
      <c r="X652" t="s">
        <v>1373</v>
      </c>
      <c r="Y652" t="s">
        <v>70</v>
      </c>
      <c r="Z652">
        <v>11</v>
      </c>
      <c r="AA652" t="s">
        <v>40</v>
      </c>
      <c r="AB652">
        <v>796</v>
      </c>
      <c r="AC652" t="s">
        <v>54</v>
      </c>
      <c r="AD652" t="s">
        <v>82</v>
      </c>
      <c r="AG652" t="s">
        <v>43</v>
      </c>
      <c r="AH652">
        <v>71</v>
      </c>
      <c r="AI652">
        <v>98</v>
      </c>
    </row>
    <row r="653" spans="1:35" x14ac:dyDescent="0.3">
      <c r="A653" t="s">
        <v>1374</v>
      </c>
      <c r="B653" t="s">
        <v>45</v>
      </c>
      <c r="C653" t="s">
        <v>46</v>
      </c>
      <c r="D653" t="s">
        <v>47</v>
      </c>
      <c r="E653" t="s">
        <v>59</v>
      </c>
      <c r="F653" s="1">
        <v>3907</v>
      </c>
      <c r="G653">
        <v>43</v>
      </c>
      <c r="H653" s="1">
        <v>2226.9899999999998</v>
      </c>
      <c r="I653">
        <v>29</v>
      </c>
      <c r="J653">
        <v>7</v>
      </c>
      <c r="K653">
        <v>1.4</v>
      </c>
      <c r="L653">
        <v>272</v>
      </c>
      <c r="M653" t="s">
        <v>48</v>
      </c>
      <c r="N653" s="1">
        <v>1842</v>
      </c>
      <c r="O653">
        <v>384.99</v>
      </c>
      <c r="P653" s="2">
        <v>46309</v>
      </c>
      <c r="Q653" s="2">
        <v>45943</v>
      </c>
      <c r="R653" t="s">
        <v>49</v>
      </c>
      <c r="S653">
        <v>22</v>
      </c>
      <c r="T653">
        <v>18</v>
      </c>
      <c r="U653" t="s">
        <v>50</v>
      </c>
      <c r="V653" t="s">
        <v>36</v>
      </c>
      <c r="W653" t="s">
        <v>37</v>
      </c>
      <c r="X653" t="s">
        <v>1375</v>
      </c>
      <c r="Y653" t="s">
        <v>39</v>
      </c>
      <c r="Z653">
        <v>1</v>
      </c>
      <c r="AA653" t="s">
        <v>40</v>
      </c>
      <c r="AB653">
        <v>391</v>
      </c>
      <c r="AC653" t="s">
        <v>54</v>
      </c>
      <c r="AD653" t="s">
        <v>82</v>
      </c>
      <c r="AG653" t="s">
        <v>59</v>
      </c>
      <c r="AH653">
        <v>29</v>
      </c>
      <c r="AI653">
        <v>7</v>
      </c>
    </row>
    <row r="654" spans="1:35" x14ac:dyDescent="0.3">
      <c r="A654" t="s">
        <v>1376</v>
      </c>
      <c r="B654" t="s">
        <v>75</v>
      </c>
      <c r="C654" t="s">
        <v>72</v>
      </c>
      <c r="D654" t="s">
        <v>47</v>
      </c>
      <c r="E654" t="s">
        <v>32</v>
      </c>
      <c r="F654" s="1">
        <v>3427</v>
      </c>
      <c r="G654">
        <v>41</v>
      </c>
      <c r="H654" s="1">
        <v>2021.93</v>
      </c>
      <c r="I654">
        <v>56</v>
      </c>
      <c r="J654">
        <v>80</v>
      </c>
      <c r="K654">
        <v>4.4000000000000004</v>
      </c>
      <c r="L654">
        <v>455</v>
      </c>
      <c r="M654" t="s">
        <v>33</v>
      </c>
      <c r="N654" s="1">
        <v>1018</v>
      </c>
      <c r="O654" s="1">
        <v>1003.93</v>
      </c>
      <c r="P654" s="2">
        <v>46310</v>
      </c>
      <c r="Q654" s="2">
        <v>45944</v>
      </c>
      <c r="R654" t="s">
        <v>34</v>
      </c>
      <c r="S654">
        <v>9</v>
      </c>
      <c r="T654">
        <v>50</v>
      </c>
      <c r="U654" t="s">
        <v>35</v>
      </c>
      <c r="V654" t="s">
        <v>68</v>
      </c>
      <c r="W654" t="s">
        <v>51</v>
      </c>
      <c r="X654" t="s">
        <v>1377</v>
      </c>
      <c r="Y654" t="s">
        <v>53</v>
      </c>
      <c r="Z654">
        <v>13</v>
      </c>
      <c r="AA654" t="s">
        <v>40</v>
      </c>
      <c r="AB654">
        <v>581</v>
      </c>
      <c r="AC654" t="s">
        <v>78</v>
      </c>
      <c r="AD654" t="s">
        <v>55</v>
      </c>
      <c r="AG654" t="s">
        <v>32</v>
      </c>
      <c r="AH654">
        <v>56</v>
      </c>
      <c r="AI654">
        <v>80</v>
      </c>
    </row>
    <row r="655" spans="1:35" x14ac:dyDescent="0.3">
      <c r="A655" t="s">
        <v>1378</v>
      </c>
      <c r="B655" t="s">
        <v>45</v>
      </c>
      <c r="C655" t="s">
        <v>66</v>
      </c>
      <c r="D655" t="s">
        <v>31</v>
      </c>
      <c r="E655" t="s">
        <v>56</v>
      </c>
      <c r="F655" s="1">
        <v>4933</v>
      </c>
      <c r="G655">
        <v>4</v>
      </c>
      <c r="H655" s="1">
        <v>4735.68</v>
      </c>
      <c r="I655">
        <v>199</v>
      </c>
      <c r="J655">
        <v>18</v>
      </c>
      <c r="K655">
        <v>2.2000000000000002</v>
      </c>
      <c r="L655">
        <v>206</v>
      </c>
      <c r="M655" t="s">
        <v>33</v>
      </c>
      <c r="N655" s="1">
        <v>2001</v>
      </c>
      <c r="O655" s="1">
        <v>2734.68</v>
      </c>
      <c r="P655" s="2">
        <v>46311</v>
      </c>
      <c r="Q655" s="2">
        <v>45945</v>
      </c>
      <c r="R655" t="s">
        <v>49</v>
      </c>
      <c r="S655">
        <v>29</v>
      </c>
      <c r="T655">
        <v>65</v>
      </c>
      <c r="U655" t="s">
        <v>35</v>
      </c>
      <c r="V655" t="s">
        <v>68</v>
      </c>
      <c r="W655" t="s">
        <v>76</v>
      </c>
      <c r="X655" t="s">
        <v>1379</v>
      </c>
      <c r="Y655" t="s">
        <v>70</v>
      </c>
      <c r="Z655">
        <v>10</v>
      </c>
      <c r="AA655" t="s">
        <v>63</v>
      </c>
      <c r="AB655">
        <v>142</v>
      </c>
      <c r="AC655" t="s">
        <v>78</v>
      </c>
      <c r="AD655" t="s">
        <v>55</v>
      </c>
      <c r="AG655" t="s">
        <v>56</v>
      </c>
      <c r="AH655">
        <v>199</v>
      </c>
      <c r="AI655">
        <v>18</v>
      </c>
    </row>
    <row r="656" spans="1:35" x14ac:dyDescent="0.3">
      <c r="A656" t="s">
        <v>1380</v>
      </c>
      <c r="B656" t="s">
        <v>80</v>
      </c>
      <c r="C656" t="s">
        <v>66</v>
      </c>
      <c r="D656" t="s">
        <v>67</v>
      </c>
      <c r="E656" t="s">
        <v>32</v>
      </c>
      <c r="F656" s="1">
        <v>3158</v>
      </c>
      <c r="G656">
        <v>4</v>
      </c>
      <c r="H656" s="1">
        <v>3031.68</v>
      </c>
      <c r="I656">
        <v>177</v>
      </c>
      <c r="J656">
        <v>10</v>
      </c>
      <c r="K656">
        <v>3.5</v>
      </c>
      <c r="L656">
        <v>150</v>
      </c>
      <c r="M656" t="s">
        <v>60</v>
      </c>
      <c r="N656" s="1">
        <v>3411</v>
      </c>
      <c r="O656">
        <v>-379.32</v>
      </c>
      <c r="P656" s="2">
        <v>46312</v>
      </c>
      <c r="Q656" s="2">
        <v>45946</v>
      </c>
      <c r="R656" t="s">
        <v>49</v>
      </c>
      <c r="S656">
        <v>20</v>
      </c>
      <c r="T656">
        <v>60</v>
      </c>
      <c r="U656" t="s">
        <v>35</v>
      </c>
      <c r="V656" t="s">
        <v>61</v>
      </c>
      <c r="W656" t="s">
        <v>51</v>
      </c>
      <c r="X656" t="s">
        <v>1381</v>
      </c>
      <c r="Y656" t="s">
        <v>70</v>
      </c>
      <c r="Z656">
        <v>14</v>
      </c>
      <c r="AA656" t="s">
        <v>40</v>
      </c>
      <c r="AB656">
        <v>151</v>
      </c>
      <c r="AC656" t="s">
        <v>78</v>
      </c>
      <c r="AD656" t="s">
        <v>55</v>
      </c>
      <c r="AG656" t="s">
        <v>32</v>
      </c>
      <c r="AH656">
        <v>177</v>
      </c>
      <c r="AI656">
        <v>10</v>
      </c>
    </row>
    <row r="657" spans="1:35" x14ac:dyDescent="0.3">
      <c r="A657" t="s">
        <v>1382</v>
      </c>
      <c r="B657" t="s">
        <v>29</v>
      </c>
      <c r="C657" t="s">
        <v>30</v>
      </c>
      <c r="D657" t="s">
        <v>31</v>
      </c>
      <c r="E657" t="s">
        <v>59</v>
      </c>
      <c r="F657" s="1">
        <v>4379</v>
      </c>
      <c r="G657">
        <v>13</v>
      </c>
      <c r="H657" s="1">
        <v>3809.73</v>
      </c>
      <c r="I657">
        <v>36</v>
      </c>
      <c r="J657">
        <v>30</v>
      </c>
      <c r="K657">
        <v>3.1</v>
      </c>
      <c r="L657">
        <v>41</v>
      </c>
      <c r="M657" t="s">
        <v>33</v>
      </c>
      <c r="N657" s="1">
        <v>2884</v>
      </c>
      <c r="O657">
        <v>925.73</v>
      </c>
      <c r="P657" s="2">
        <v>46313</v>
      </c>
      <c r="Q657" s="2">
        <v>45947</v>
      </c>
      <c r="R657" t="s">
        <v>34</v>
      </c>
      <c r="S657">
        <v>23</v>
      </c>
      <c r="T657">
        <v>51</v>
      </c>
      <c r="U657" t="s">
        <v>35</v>
      </c>
      <c r="V657" t="s">
        <v>68</v>
      </c>
      <c r="W657" t="s">
        <v>37</v>
      </c>
      <c r="X657" t="s">
        <v>1383</v>
      </c>
      <c r="Y657" t="s">
        <v>53</v>
      </c>
      <c r="Z657">
        <v>2</v>
      </c>
      <c r="AA657" t="s">
        <v>40</v>
      </c>
      <c r="AB657">
        <v>546</v>
      </c>
      <c r="AC657" t="s">
        <v>41</v>
      </c>
      <c r="AD657" t="s">
        <v>55</v>
      </c>
      <c r="AG657" t="s">
        <v>59</v>
      </c>
      <c r="AH657">
        <v>36</v>
      </c>
      <c r="AI657">
        <v>30</v>
      </c>
    </row>
    <row r="658" spans="1:35" x14ac:dyDescent="0.3">
      <c r="A658" t="s">
        <v>1384</v>
      </c>
      <c r="B658" t="s">
        <v>75</v>
      </c>
      <c r="C658" t="s">
        <v>30</v>
      </c>
      <c r="D658" t="s">
        <v>47</v>
      </c>
      <c r="E658" t="s">
        <v>56</v>
      </c>
      <c r="F658" s="1">
        <v>4621</v>
      </c>
      <c r="G658">
        <v>40</v>
      </c>
      <c r="H658" s="1">
        <v>2772.6</v>
      </c>
      <c r="I658">
        <v>56</v>
      </c>
      <c r="J658">
        <v>29</v>
      </c>
      <c r="K658">
        <v>3.8</v>
      </c>
      <c r="L658">
        <v>15</v>
      </c>
      <c r="M658" t="s">
        <v>60</v>
      </c>
      <c r="N658" s="1">
        <v>1048</v>
      </c>
      <c r="O658" s="1">
        <v>1724.6</v>
      </c>
      <c r="P658" s="2">
        <v>46314</v>
      </c>
      <c r="Q658" s="2">
        <v>45948</v>
      </c>
      <c r="R658" t="s">
        <v>89</v>
      </c>
      <c r="S658">
        <v>16</v>
      </c>
      <c r="T658">
        <v>30</v>
      </c>
      <c r="U658" t="s">
        <v>50</v>
      </c>
      <c r="V658" t="s">
        <v>61</v>
      </c>
      <c r="W658" t="s">
        <v>76</v>
      </c>
      <c r="X658" t="s">
        <v>1385</v>
      </c>
      <c r="Y658" t="s">
        <v>70</v>
      </c>
      <c r="Z658">
        <v>11</v>
      </c>
      <c r="AA658" t="s">
        <v>40</v>
      </c>
      <c r="AB658">
        <v>199</v>
      </c>
      <c r="AC658" t="s">
        <v>54</v>
      </c>
      <c r="AD658" t="s">
        <v>82</v>
      </c>
      <c r="AG658" t="s">
        <v>56</v>
      </c>
      <c r="AH658">
        <v>56</v>
      </c>
      <c r="AI658">
        <v>29</v>
      </c>
    </row>
    <row r="659" spans="1:35" x14ac:dyDescent="0.3">
      <c r="A659" t="s">
        <v>1386</v>
      </c>
      <c r="B659" t="s">
        <v>29</v>
      </c>
      <c r="C659" t="s">
        <v>30</v>
      </c>
      <c r="D659" t="s">
        <v>47</v>
      </c>
      <c r="E659" t="s">
        <v>59</v>
      </c>
      <c r="F659">
        <v>651</v>
      </c>
      <c r="G659">
        <v>29</v>
      </c>
      <c r="H659">
        <v>462.21</v>
      </c>
      <c r="I659">
        <v>14</v>
      </c>
      <c r="J659">
        <v>70</v>
      </c>
      <c r="K659">
        <v>1.6</v>
      </c>
      <c r="L659">
        <v>364</v>
      </c>
      <c r="M659" t="s">
        <v>33</v>
      </c>
      <c r="N659" s="1">
        <v>1454</v>
      </c>
      <c r="O659">
        <v>-991.79</v>
      </c>
      <c r="P659" s="2">
        <v>46315</v>
      </c>
      <c r="Q659" s="2">
        <v>45949</v>
      </c>
      <c r="R659" t="s">
        <v>34</v>
      </c>
      <c r="S659">
        <v>41</v>
      </c>
      <c r="T659">
        <v>52</v>
      </c>
      <c r="U659" t="s">
        <v>50</v>
      </c>
      <c r="V659" t="s">
        <v>68</v>
      </c>
      <c r="W659" t="s">
        <v>37</v>
      </c>
      <c r="X659" t="s">
        <v>1387</v>
      </c>
      <c r="Y659" t="s">
        <v>53</v>
      </c>
      <c r="Z659">
        <v>9</v>
      </c>
      <c r="AA659" t="s">
        <v>63</v>
      </c>
      <c r="AB659">
        <v>851</v>
      </c>
      <c r="AC659" t="s">
        <v>41</v>
      </c>
      <c r="AD659" t="s">
        <v>42</v>
      </c>
      <c r="AG659" t="s">
        <v>59</v>
      </c>
      <c r="AH659">
        <v>14</v>
      </c>
      <c r="AI659">
        <v>70</v>
      </c>
    </row>
    <row r="660" spans="1:35" x14ac:dyDescent="0.3">
      <c r="A660" t="s">
        <v>1388</v>
      </c>
      <c r="B660" t="s">
        <v>80</v>
      </c>
      <c r="C660" t="s">
        <v>84</v>
      </c>
      <c r="D660" t="s">
        <v>96</v>
      </c>
      <c r="E660" t="s">
        <v>56</v>
      </c>
      <c r="F660" s="1">
        <v>3689</v>
      </c>
      <c r="G660">
        <v>6</v>
      </c>
      <c r="H660" s="1">
        <v>3467.66</v>
      </c>
      <c r="I660">
        <v>47</v>
      </c>
      <c r="J660">
        <v>93</v>
      </c>
      <c r="K660">
        <v>3.5</v>
      </c>
      <c r="L660">
        <v>59</v>
      </c>
      <c r="M660" t="s">
        <v>60</v>
      </c>
      <c r="N660" s="1">
        <v>2362</v>
      </c>
      <c r="O660" s="1">
        <v>1105.6600000000001</v>
      </c>
      <c r="P660" s="2">
        <v>46316</v>
      </c>
      <c r="Q660" s="2">
        <v>45950</v>
      </c>
      <c r="R660" t="s">
        <v>34</v>
      </c>
      <c r="S660">
        <v>2</v>
      </c>
      <c r="T660">
        <v>48</v>
      </c>
      <c r="U660" t="s">
        <v>35</v>
      </c>
      <c r="V660" t="s">
        <v>68</v>
      </c>
      <c r="W660" t="s">
        <v>76</v>
      </c>
      <c r="X660" t="s">
        <v>1389</v>
      </c>
      <c r="Y660" t="s">
        <v>70</v>
      </c>
      <c r="Z660">
        <v>10</v>
      </c>
      <c r="AA660" t="s">
        <v>40</v>
      </c>
      <c r="AB660">
        <v>786</v>
      </c>
      <c r="AC660" t="s">
        <v>78</v>
      </c>
      <c r="AD660" t="s">
        <v>82</v>
      </c>
      <c r="AG660" t="s">
        <v>56</v>
      </c>
      <c r="AH660">
        <v>47</v>
      </c>
      <c r="AI660">
        <v>93</v>
      </c>
    </row>
    <row r="661" spans="1:35" x14ac:dyDescent="0.3">
      <c r="A661" t="s">
        <v>1390</v>
      </c>
      <c r="B661" t="s">
        <v>65</v>
      </c>
      <c r="C661" t="s">
        <v>66</v>
      </c>
      <c r="D661" t="s">
        <v>31</v>
      </c>
      <c r="E661" t="s">
        <v>56</v>
      </c>
      <c r="F661" s="1">
        <v>1937</v>
      </c>
      <c r="G661">
        <v>12</v>
      </c>
      <c r="H661" s="1">
        <v>1704.56</v>
      </c>
      <c r="I661">
        <v>69</v>
      </c>
      <c r="J661">
        <v>53</v>
      </c>
      <c r="K661">
        <v>3.8</v>
      </c>
      <c r="L661">
        <v>339</v>
      </c>
      <c r="M661" t="s">
        <v>33</v>
      </c>
      <c r="N661">
        <v>482</v>
      </c>
      <c r="O661" s="1">
        <v>1222.56</v>
      </c>
      <c r="P661" s="2">
        <v>46317</v>
      </c>
      <c r="Q661" s="2">
        <v>45951</v>
      </c>
      <c r="R661" t="s">
        <v>89</v>
      </c>
      <c r="S661">
        <v>33</v>
      </c>
      <c r="T661">
        <v>51</v>
      </c>
      <c r="U661" t="s">
        <v>50</v>
      </c>
      <c r="V661" t="s">
        <v>36</v>
      </c>
      <c r="W661" t="s">
        <v>51</v>
      </c>
      <c r="X661" t="s">
        <v>1391</v>
      </c>
      <c r="Y661" t="s">
        <v>70</v>
      </c>
      <c r="Z661">
        <v>8</v>
      </c>
      <c r="AA661" t="s">
        <v>63</v>
      </c>
      <c r="AB661">
        <v>388</v>
      </c>
      <c r="AC661" t="s">
        <v>54</v>
      </c>
      <c r="AD661" t="s">
        <v>82</v>
      </c>
      <c r="AG661" t="s">
        <v>56</v>
      </c>
      <c r="AH661">
        <v>69</v>
      </c>
      <c r="AI661">
        <v>53</v>
      </c>
    </row>
    <row r="662" spans="1:35" x14ac:dyDescent="0.3">
      <c r="A662" t="s">
        <v>1392</v>
      </c>
      <c r="B662" t="s">
        <v>80</v>
      </c>
      <c r="C662" t="s">
        <v>66</v>
      </c>
      <c r="D662" t="s">
        <v>96</v>
      </c>
      <c r="E662" t="s">
        <v>32</v>
      </c>
      <c r="F662" s="1">
        <v>3574</v>
      </c>
      <c r="G662">
        <v>9</v>
      </c>
      <c r="H662" s="1">
        <v>3252.34</v>
      </c>
      <c r="I662">
        <v>183</v>
      </c>
      <c r="J662">
        <v>26</v>
      </c>
      <c r="K662">
        <v>4.5</v>
      </c>
      <c r="L662">
        <v>376</v>
      </c>
      <c r="M662" t="s">
        <v>48</v>
      </c>
      <c r="N662" s="1">
        <v>2911</v>
      </c>
      <c r="O662">
        <v>341.34</v>
      </c>
      <c r="P662" s="2">
        <v>46318</v>
      </c>
      <c r="Q662" s="2">
        <v>45952</v>
      </c>
      <c r="R662" t="s">
        <v>89</v>
      </c>
      <c r="S662">
        <v>25</v>
      </c>
      <c r="T662">
        <v>23</v>
      </c>
      <c r="U662" t="s">
        <v>50</v>
      </c>
      <c r="V662" t="s">
        <v>36</v>
      </c>
      <c r="W662" t="s">
        <v>76</v>
      </c>
      <c r="X662" t="s">
        <v>1393</v>
      </c>
      <c r="Y662" t="s">
        <v>70</v>
      </c>
      <c r="Z662">
        <v>2</v>
      </c>
      <c r="AA662" t="s">
        <v>63</v>
      </c>
      <c r="AB662">
        <v>682</v>
      </c>
      <c r="AC662" t="s">
        <v>41</v>
      </c>
      <c r="AD662" t="s">
        <v>82</v>
      </c>
      <c r="AG662" t="s">
        <v>32</v>
      </c>
      <c r="AH662">
        <v>183</v>
      </c>
      <c r="AI662">
        <v>26</v>
      </c>
    </row>
    <row r="663" spans="1:35" x14ac:dyDescent="0.3">
      <c r="A663" t="s">
        <v>1394</v>
      </c>
      <c r="B663" t="s">
        <v>65</v>
      </c>
      <c r="C663" t="s">
        <v>72</v>
      </c>
      <c r="D663" t="s">
        <v>58</v>
      </c>
      <c r="E663" t="s">
        <v>59</v>
      </c>
      <c r="F663">
        <v>962</v>
      </c>
      <c r="G663">
        <v>31</v>
      </c>
      <c r="H663">
        <v>663.78</v>
      </c>
      <c r="I663">
        <v>137</v>
      </c>
      <c r="J663">
        <v>56</v>
      </c>
      <c r="K663">
        <v>3.5</v>
      </c>
      <c r="L663">
        <v>64</v>
      </c>
      <c r="M663" t="s">
        <v>48</v>
      </c>
      <c r="N663" s="1">
        <v>1112</v>
      </c>
      <c r="O663">
        <v>-448.22</v>
      </c>
      <c r="P663" s="2">
        <v>46319</v>
      </c>
      <c r="Q663" s="2">
        <v>45953</v>
      </c>
      <c r="R663" t="s">
        <v>34</v>
      </c>
      <c r="S663">
        <v>15</v>
      </c>
      <c r="T663">
        <v>60</v>
      </c>
      <c r="U663" t="s">
        <v>50</v>
      </c>
      <c r="V663" t="s">
        <v>68</v>
      </c>
      <c r="W663" t="s">
        <v>76</v>
      </c>
      <c r="X663" t="s">
        <v>1395</v>
      </c>
      <c r="Y663" t="s">
        <v>53</v>
      </c>
      <c r="Z663">
        <v>3</v>
      </c>
      <c r="AA663" t="s">
        <v>63</v>
      </c>
      <c r="AB663">
        <v>275</v>
      </c>
      <c r="AC663" t="s">
        <v>54</v>
      </c>
      <c r="AD663" t="s">
        <v>55</v>
      </c>
      <c r="AG663" t="s">
        <v>59</v>
      </c>
      <c r="AH663">
        <v>137</v>
      </c>
      <c r="AI663">
        <v>56</v>
      </c>
    </row>
    <row r="664" spans="1:35" x14ac:dyDescent="0.3">
      <c r="A664" t="s">
        <v>1396</v>
      </c>
      <c r="B664" t="s">
        <v>80</v>
      </c>
      <c r="C664" t="s">
        <v>84</v>
      </c>
      <c r="D664" t="s">
        <v>31</v>
      </c>
      <c r="E664" t="s">
        <v>56</v>
      </c>
      <c r="F664" s="1">
        <v>1729</v>
      </c>
      <c r="G664">
        <v>14</v>
      </c>
      <c r="H664" s="1">
        <v>1486.94</v>
      </c>
      <c r="I664">
        <v>150</v>
      </c>
      <c r="J664">
        <v>11</v>
      </c>
      <c r="K664">
        <v>3.1</v>
      </c>
      <c r="L664">
        <v>352</v>
      </c>
      <c r="M664" t="s">
        <v>60</v>
      </c>
      <c r="N664" s="1">
        <v>2659</v>
      </c>
      <c r="O664" s="1">
        <v>-1172.06</v>
      </c>
      <c r="P664" s="2">
        <v>46320</v>
      </c>
      <c r="Q664" s="2">
        <v>45954</v>
      </c>
      <c r="R664" t="s">
        <v>89</v>
      </c>
      <c r="S664">
        <v>18</v>
      </c>
      <c r="T664">
        <v>56</v>
      </c>
      <c r="U664" t="s">
        <v>50</v>
      </c>
      <c r="V664" t="s">
        <v>61</v>
      </c>
      <c r="W664" t="s">
        <v>37</v>
      </c>
      <c r="X664" t="s">
        <v>1397</v>
      </c>
      <c r="Y664" t="s">
        <v>39</v>
      </c>
      <c r="Z664">
        <v>13</v>
      </c>
      <c r="AA664" t="s">
        <v>40</v>
      </c>
      <c r="AB664">
        <v>437</v>
      </c>
      <c r="AC664" t="s">
        <v>54</v>
      </c>
      <c r="AD664" t="s">
        <v>82</v>
      </c>
      <c r="AG664" t="s">
        <v>56</v>
      </c>
      <c r="AH664">
        <v>150</v>
      </c>
      <c r="AI664">
        <v>11</v>
      </c>
    </row>
    <row r="665" spans="1:35" x14ac:dyDescent="0.3">
      <c r="A665" t="s">
        <v>1398</v>
      </c>
      <c r="B665" t="s">
        <v>75</v>
      </c>
      <c r="C665" t="s">
        <v>46</v>
      </c>
      <c r="D665" t="s">
        <v>96</v>
      </c>
      <c r="E665" t="s">
        <v>56</v>
      </c>
      <c r="F665" s="1">
        <v>4498</v>
      </c>
      <c r="G665">
        <v>32</v>
      </c>
      <c r="H665" s="1">
        <v>3058.64</v>
      </c>
      <c r="I665">
        <v>145</v>
      </c>
      <c r="J665">
        <v>69</v>
      </c>
      <c r="K665">
        <v>2.8</v>
      </c>
      <c r="L665">
        <v>411</v>
      </c>
      <c r="M665" t="s">
        <v>60</v>
      </c>
      <c r="N665" s="1">
        <v>1369</v>
      </c>
      <c r="O665" s="1">
        <v>1689.64</v>
      </c>
      <c r="P665" s="2">
        <v>46321</v>
      </c>
      <c r="Q665" s="2">
        <v>45955</v>
      </c>
      <c r="R665" t="s">
        <v>34</v>
      </c>
      <c r="S665">
        <v>11</v>
      </c>
      <c r="T665">
        <v>42</v>
      </c>
      <c r="U665" t="s">
        <v>50</v>
      </c>
      <c r="V665" t="s">
        <v>61</v>
      </c>
      <c r="W665" t="s">
        <v>37</v>
      </c>
      <c r="X665" t="s">
        <v>1399</v>
      </c>
      <c r="Y665" t="s">
        <v>39</v>
      </c>
      <c r="Z665">
        <v>3</v>
      </c>
      <c r="AA665" t="s">
        <v>40</v>
      </c>
      <c r="AB665">
        <v>874</v>
      </c>
      <c r="AC665" t="s">
        <v>78</v>
      </c>
      <c r="AD665" t="s">
        <v>82</v>
      </c>
      <c r="AG665" t="s">
        <v>56</v>
      </c>
      <c r="AH665">
        <v>145</v>
      </c>
      <c r="AI665">
        <v>69</v>
      </c>
    </row>
    <row r="666" spans="1:35" x14ac:dyDescent="0.3">
      <c r="A666" t="s">
        <v>1400</v>
      </c>
      <c r="B666" t="s">
        <v>65</v>
      </c>
      <c r="C666" t="s">
        <v>66</v>
      </c>
      <c r="D666" t="s">
        <v>31</v>
      </c>
      <c r="E666" t="s">
        <v>59</v>
      </c>
      <c r="F666" s="1">
        <v>2076</v>
      </c>
      <c r="G666">
        <v>14</v>
      </c>
      <c r="H666" s="1">
        <v>1785.36</v>
      </c>
      <c r="I666">
        <v>71</v>
      </c>
      <c r="J666">
        <v>1</v>
      </c>
      <c r="K666">
        <v>2.8</v>
      </c>
      <c r="L666">
        <v>61</v>
      </c>
      <c r="M666" t="s">
        <v>48</v>
      </c>
      <c r="N666" s="1">
        <v>3914</v>
      </c>
      <c r="O666" s="1">
        <v>-2128.64</v>
      </c>
      <c r="P666" s="2">
        <v>46322</v>
      </c>
      <c r="Q666" s="2">
        <v>45956</v>
      </c>
      <c r="R666" t="s">
        <v>49</v>
      </c>
      <c r="S666">
        <v>29</v>
      </c>
      <c r="T666">
        <v>51</v>
      </c>
      <c r="U666" t="s">
        <v>50</v>
      </c>
      <c r="V666" t="s">
        <v>61</v>
      </c>
      <c r="W666" t="s">
        <v>76</v>
      </c>
      <c r="X666" t="s">
        <v>1401</v>
      </c>
      <c r="Y666" t="s">
        <v>53</v>
      </c>
      <c r="Z666">
        <v>2</v>
      </c>
      <c r="AA666" t="s">
        <v>63</v>
      </c>
      <c r="AB666">
        <v>746</v>
      </c>
      <c r="AC666" t="s">
        <v>54</v>
      </c>
      <c r="AD666" t="s">
        <v>55</v>
      </c>
      <c r="AG666" t="s">
        <v>59</v>
      </c>
      <c r="AH666">
        <v>71</v>
      </c>
      <c r="AI666">
        <v>1</v>
      </c>
    </row>
    <row r="667" spans="1:35" x14ac:dyDescent="0.3">
      <c r="A667" t="s">
        <v>1402</v>
      </c>
      <c r="B667" t="s">
        <v>80</v>
      </c>
      <c r="C667" t="s">
        <v>72</v>
      </c>
      <c r="D667" t="s">
        <v>67</v>
      </c>
      <c r="E667" t="s">
        <v>56</v>
      </c>
      <c r="F667" s="1">
        <v>1661</v>
      </c>
      <c r="G667">
        <v>4</v>
      </c>
      <c r="H667" s="1">
        <v>1594.56</v>
      </c>
      <c r="I667">
        <v>177</v>
      </c>
      <c r="J667">
        <v>16</v>
      </c>
      <c r="K667">
        <v>1.6</v>
      </c>
      <c r="L667">
        <v>407</v>
      </c>
      <c r="M667" t="s">
        <v>48</v>
      </c>
      <c r="N667" s="1">
        <v>1667</v>
      </c>
      <c r="O667">
        <v>-72.44</v>
      </c>
      <c r="P667" s="2">
        <v>46323</v>
      </c>
      <c r="Q667" s="2">
        <v>45957</v>
      </c>
      <c r="R667" t="s">
        <v>34</v>
      </c>
      <c r="S667">
        <v>12</v>
      </c>
      <c r="T667">
        <v>65</v>
      </c>
      <c r="U667" t="s">
        <v>50</v>
      </c>
      <c r="V667" t="s">
        <v>36</v>
      </c>
      <c r="W667" t="s">
        <v>37</v>
      </c>
      <c r="X667" t="s">
        <v>1403</v>
      </c>
      <c r="Y667" t="s">
        <v>39</v>
      </c>
      <c r="Z667">
        <v>6</v>
      </c>
      <c r="AA667" t="s">
        <v>40</v>
      </c>
      <c r="AB667">
        <v>558</v>
      </c>
      <c r="AC667" t="s">
        <v>54</v>
      </c>
      <c r="AD667" t="s">
        <v>55</v>
      </c>
      <c r="AG667" t="s">
        <v>56</v>
      </c>
      <c r="AH667">
        <v>177</v>
      </c>
      <c r="AI667">
        <v>16</v>
      </c>
    </row>
    <row r="668" spans="1:35" x14ac:dyDescent="0.3">
      <c r="A668" t="s">
        <v>1404</v>
      </c>
      <c r="B668" t="s">
        <v>80</v>
      </c>
      <c r="C668" t="s">
        <v>30</v>
      </c>
      <c r="D668" t="s">
        <v>96</v>
      </c>
      <c r="E668" t="s">
        <v>43</v>
      </c>
      <c r="F668" s="1">
        <v>4687</v>
      </c>
      <c r="G668">
        <v>22</v>
      </c>
      <c r="H668" s="1">
        <v>3655.86</v>
      </c>
      <c r="I668">
        <v>159</v>
      </c>
      <c r="J668">
        <v>88</v>
      </c>
      <c r="K668">
        <v>2.8</v>
      </c>
      <c r="L668">
        <v>486</v>
      </c>
      <c r="M668" t="s">
        <v>60</v>
      </c>
      <c r="N668" s="1">
        <v>2122</v>
      </c>
      <c r="O668" s="1">
        <v>1533.86</v>
      </c>
      <c r="P668" s="2">
        <v>46324</v>
      </c>
      <c r="Q668" s="2">
        <v>45958</v>
      </c>
      <c r="R668" t="s">
        <v>89</v>
      </c>
      <c r="S668">
        <v>49</v>
      </c>
      <c r="T668">
        <v>23</v>
      </c>
      <c r="U668" t="s">
        <v>35</v>
      </c>
      <c r="V668" t="s">
        <v>36</v>
      </c>
      <c r="W668" t="s">
        <v>76</v>
      </c>
      <c r="X668" t="s">
        <v>1405</v>
      </c>
      <c r="Y668" t="s">
        <v>70</v>
      </c>
      <c r="Z668">
        <v>14</v>
      </c>
      <c r="AA668" t="s">
        <v>63</v>
      </c>
      <c r="AB668">
        <v>178</v>
      </c>
      <c r="AC668" t="s">
        <v>41</v>
      </c>
      <c r="AD668" t="s">
        <v>55</v>
      </c>
      <c r="AG668" t="s">
        <v>43</v>
      </c>
      <c r="AH668">
        <v>159</v>
      </c>
      <c r="AI668">
        <v>88</v>
      </c>
    </row>
    <row r="669" spans="1:35" x14ac:dyDescent="0.3">
      <c r="A669" t="s">
        <v>1406</v>
      </c>
      <c r="B669" t="s">
        <v>80</v>
      </c>
      <c r="C669" t="s">
        <v>46</v>
      </c>
      <c r="D669" t="s">
        <v>58</v>
      </c>
      <c r="E669" t="s">
        <v>32</v>
      </c>
      <c r="F669" s="1">
        <v>3120</v>
      </c>
      <c r="G669">
        <v>19</v>
      </c>
      <c r="H669" s="1">
        <v>2527.1999999999998</v>
      </c>
      <c r="I669">
        <v>139</v>
      </c>
      <c r="J669">
        <v>4</v>
      </c>
      <c r="K669">
        <v>2.2999999999999998</v>
      </c>
      <c r="L669">
        <v>354</v>
      </c>
      <c r="M669" t="s">
        <v>33</v>
      </c>
      <c r="N669" s="1">
        <v>1330</v>
      </c>
      <c r="O669" s="1">
        <v>1197.2</v>
      </c>
      <c r="P669" s="2">
        <v>46325</v>
      </c>
      <c r="Q669" s="2">
        <v>45959</v>
      </c>
      <c r="R669" t="s">
        <v>89</v>
      </c>
      <c r="S669">
        <v>43</v>
      </c>
      <c r="T669">
        <v>40</v>
      </c>
      <c r="U669" t="s">
        <v>50</v>
      </c>
      <c r="V669" t="s">
        <v>68</v>
      </c>
      <c r="W669" t="s">
        <v>51</v>
      </c>
      <c r="X669" t="s">
        <v>1407</v>
      </c>
      <c r="Y669" t="s">
        <v>70</v>
      </c>
      <c r="Z669">
        <v>1</v>
      </c>
      <c r="AA669" t="s">
        <v>40</v>
      </c>
      <c r="AB669">
        <v>701</v>
      </c>
      <c r="AC669" t="s">
        <v>78</v>
      </c>
      <c r="AD669" t="s">
        <v>82</v>
      </c>
      <c r="AG669" t="s">
        <v>32</v>
      </c>
      <c r="AH669">
        <v>139</v>
      </c>
      <c r="AI669">
        <v>4</v>
      </c>
    </row>
    <row r="670" spans="1:35" x14ac:dyDescent="0.3">
      <c r="A670" t="s">
        <v>1408</v>
      </c>
      <c r="B670" t="s">
        <v>80</v>
      </c>
      <c r="C670" t="s">
        <v>30</v>
      </c>
      <c r="D670" t="s">
        <v>96</v>
      </c>
      <c r="E670" t="s">
        <v>56</v>
      </c>
      <c r="F670" s="1">
        <v>4473</v>
      </c>
      <c r="G670">
        <v>40</v>
      </c>
      <c r="H670" s="1">
        <v>2683.8</v>
      </c>
      <c r="I670">
        <v>4</v>
      </c>
      <c r="J670">
        <v>94</v>
      </c>
      <c r="K670">
        <v>3.3</v>
      </c>
      <c r="L670">
        <v>108</v>
      </c>
      <c r="M670" t="s">
        <v>60</v>
      </c>
      <c r="N670">
        <v>658</v>
      </c>
      <c r="O670" s="1">
        <v>2025.8</v>
      </c>
      <c r="P670" s="2">
        <v>46326</v>
      </c>
      <c r="Q670" s="2">
        <v>45960</v>
      </c>
      <c r="R670" t="s">
        <v>34</v>
      </c>
      <c r="S670">
        <v>24</v>
      </c>
      <c r="T670">
        <v>46</v>
      </c>
      <c r="U670" t="s">
        <v>50</v>
      </c>
      <c r="V670" t="s">
        <v>68</v>
      </c>
      <c r="W670" t="s">
        <v>37</v>
      </c>
      <c r="X670" t="s">
        <v>1409</v>
      </c>
      <c r="Y670" t="s">
        <v>39</v>
      </c>
      <c r="Z670">
        <v>11</v>
      </c>
      <c r="AA670" t="s">
        <v>40</v>
      </c>
      <c r="AB670">
        <v>684</v>
      </c>
      <c r="AC670" t="s">
        <v>54</v>
      </c>
      <c r="AD670" t="s">
        <v>82</v>
      </c>
      <c r="AG670" t="s">
        <v>56</v>
      </c>
      <c r="AH670">
        <v>4</v>
      </c>
      <c r="AI670">
        <v>94</v>
      </c>
    </row>
    <row r="671" spans="1:35" x14ac:dyDescent="0.3">
      <c r="A671" t="s">
        <v>1410</v>
      </c>
      <c r="B671" t="s">
        <v>65</v>
      </c>
      <c r="C671" t="s">
        <v>30</v>
      </c>
      <c r="D671" t="s">
        <v>47</v>
      </c>
      <c r="E671" t="s">
        <v>59</v>
      </c>
      <c r="F671" s="1">
        <v>2995</v>
      </c>
      <c r="G671">
        <v>29</v>
      </c>
      <c r="H671" s="1">
        <v>2126.4499999999998</v>
      </c>
      <c r="I671">
        <v>29</v>
      </c>
      <c r="J671">
        <v>37</v>
      </c>
      <c r="K671">
        <v>2</v>
      </c>
      <c r="L671">
        <v>52</v>
      </c>
      <c r="M671" t="s">
        <v>33</v>
      </c>
      <c r="N671" s="1">
        <v>2332</v>
      </c>
      <c r="O671">
        <v>-205.55</v>
      </c>
      <c r="P671" s="2">
        <v>46327</v>
      </c>
      <c r="Q671" s="2">
        <v>45961</v>
      </c>
      <c r="R671" t="s">
        <v>89</v>
      </c>
      <c r="S671">
        <v>39</v>
      </c>
      <c r="T671">
        <v>35</v>
      </c>
      <c r="U671" t="s">
        <v>35</v>
      </c>
      <c r="V671" t="s">
        <v>61</v>
      </c>
      <c r="W671" t="s">
        <v>76</v>
      </c>
      <c r="X671" t="s">
        <v>1411</v>
      </c>
      <c r="Y671" t="s">
        <v>39</v>
      </c>
      <c r="Z671">
        <v>10</v>
      </c>
      <c r="AA671" t="s">
        <v>63</v>
      </c>
      <c r="AB671">
        <v>265</v>
      </c>
      <c r="AC671" t="s">
        <v>41</v>
      </c>
      <c r="AD671" t="s">
        <v>82</v>
      </c>
      <c r="AG671" t="s">
        <v>59</v>
      </c>
      <c r="AH671">
        <v>29</v>
      </c>
      <c r="AI671">
        <v>37</v>
      </c>
    </row>
    <row r="672" spans="1:35" x14ac:dyDescent="0.3">
      <c r="A672" t="s">
        <v>1412</v>
      </c>
      <c r="B672" t="s">
        <v>29</v>
      </c>
      <c r="C672" t="s">
        <v>66</v>
      </c>
      <c r="D672" t="s">
        <v>31</v>
      </c>
      <c r="E672" t="s">
        <v>56</v>
      </c>
      <c r="F672" s="1">
        <v>4094</v>
      </c>
      <c r="G672">
        <v>15</v>
      </c>
      <c r="H672" s="1">
        <v>3479.9</v>
      </c>
      <c r="I672">
        <v>143</v>
      </c>
      <c r="J672">
        <v>82</v>
      </c>
      <c r="K672">
        <v>3.7</v>
      </c>
      <c r="L672">
        <v>399</v>
      </c>
      <c r="M672" t="s">
        <v>48</v>
      </c>
      <c r="N672" s="1">
        <v>1498</v>
      </c>
      <c r="O672" s="1">
        <v>1981.9</v>
      </c>
      <c r="P672" s="2">
        <v>46328</v>
      </c>
      <c r="Q672" s="2">
        <v>45962</v>
      </c>
      <c r="R672" t="s">
        <v>89</v>
      </c>
      <c r="S672">
        <v>18</v>
      </c>
      <c r="T672">
        <v>37</v>
      </c>
      <c r="U672" t="s">
        <v>50</v>
      </c>
      <c r="V672" t="s">
        <v>68</v>
      </c>
      <c r="W672" t="s">
        <v>37</v>
      </c>
      <c r="X672" t="s">
        <v>1413</v>
      </c>
      <c r="Y672" t="s">
        <v>53</v>
      </c>
      <c r="Z672">
        <v>6</v>
      </c>
      <c r="AA672" t="s">
        <v>63</v>
      </c>
      <c r="AB672">
        <v>502</v>
      </c>
      <c r="AC672" t="s">
        <v>54</v>
      </c>
      <c r="AD672" t="s">
        <v>42</v>
      </c>
      <c r="AG672" t="s">
        <v>56</v>
      </c>
      <c r="AH672">
        <v>143</v>
      </c>
      <c r="AI672">
        <v>82</v>
      </c>
    </row>
    <row r="673" spans="1:35" x14ac:dyDescent="0.3">
      <c r="A673" t="s">
        <v>1414</v>
      </c>
      <c r="B673" t="s">
        <v>80</v>
      </c>
      <c r="C673" t="s">
        <v>30</v>
      </c>
      <c r="D673" t="s">
        <v>96</v>
      </c>
      <c r="E673" t="s">
        <v>32</v>
      </c>
      <c r="F673">
        <v>402</v>
      </c>
      <c r="G673">
        <v>12</v>
      </c>
      <c r="H673">
        <v>353.76</v>
      </c>
      <c r="I673">
        <v>174</v>
      </c>
      <c r="J673">
        <v>92</v>
      </c>
      <c r="K673">
        <v>3.2</v>
      </c>
      <c r="L673">
        <v>268</v>
      </c>
      <c r="M673" t="s">
        <v>60</v>
      </c>
      <c r="N673" s="1">
        <v>2082</v>
      </c>
      <c r="O673" s="1">
        <v>-1728.24</v>
      </c>
      <c r="P673" s="2">
        <v>46329</v>
      </c>
      <c r="Q673" s="2">
        <v>45963</v>
      </c>
      <c r="R673" t="s">
        <v>49</v>
      </c>
      <c r="S673">
        <v>23</v>
      </c>
      <c r="T673">
        <v>19</v>
      </c>
      <c r="U673" t="s">
        <v>35</v>
      </c>
      <c r="V673" t="s">
        <v>36</v>
      </c>
      <c r="W673" t="s">
        <v>37</v>
      </c>
      <c r="X673" t="s">
        <v>1415</v>
      </c>
      <c r="Y673" t="s">
        <v>70</v>
      </c>
      <c r="Z673">
        <v>12</v>
      </c>
      <c r="AA673" t="s">
        <v>63</v>
      </c>
      <c r="AB673">
        <v>821</v>
      </c>
      <c r="AC673" t="s">
        <v>78</v>
      </c>
      <c r="AD673" t="s">
        <v>42</v>
      </c>
      <c r="AG673" t="s">
        <v>32</v>
      </c>
      <c r="AH673">
        <v>174</v>
      </c>
      <c r="AI673">
        <v>92</v>
      </c>
    </row>
    <row r="674" spans="1:35" x14ac:dyDescent="0.3">
      <c r="A674" t="s">
        <v>1416</v>
      </c>
      <c r="B674" t="s">
        <v>80</v>
      </c>
      <c r="C674" t="s">
        <v>84</v>
      </c>
      <c r="D674" t="s">
        <v>31</v>
      </c>
      <c r="E674" t="s">
        <v>59</v>
      </c>
      <c r="F674">
        <v>413</v>
      </c>
      <c r="G674">
        <v>43</v>
      </c>
      <c r="H674">
        <v>235.41</v>
      </c>
      <c r="I674">
        <v>53</v>
      </c>
      <c r="J674">
        <v>61</v>
      </c>
      <c r="K674">
        <v>3.9</v>
      </c>
      <c r="L674">
        <v>349</v>
      </c>
      <c r="M674" t="s">
        <v>60</v>
      </c>
      <c r="N674" s="1">
        <v>1004</v>
      </c>
      <c r="O674">
        <v>-768.59</v>
      </c>
      <c r="P674" s="2">
        <v>46330</v>
      </c>
      <c r="Q674" s="2">
        <v>45964</v>
      </c>
      <c r="R674" t="s">
        <v>89</v>
      </c>
      <c r="S674">
        <v>32</v>
      </c>
      <c r="T674">
        <v>66</v>
      </c>
      <c r="U674" t="s">
        <v>35</v>
      </c>
      <c r="V674" t="s">
        <v>61</v>
      </c>
      <c r="W674" t="s">
        <v>37</v>
      </c>
      <c r="X674" t="s">
        <v>1417</v>
      </c>
      <c r="Y674" t="s">
        <v>39</v>
      </c>
      <c r="Z674">
        <v>5</v>
      </c>
      <c r="AA674" t="s">
        <v>63</v>
      </c>
      <c r="AB674">
        <v>763</v>
      </c>
      <c r="AC674" t="s">
        <v>78</v>
      </c>
      <c r="AD674" t="s">
        <v>55</v>
      </c>
      <c r="AG674" t="s">
        <v>59</v>
      </c>
      <c r="AH674">
        <v>53</v>
      </c>
      <c r="AI674">
        <v>61</v>
      </c>
    </row>
    <row r="675" spans="1:35" x14ac:dyDescent="0.3">
      <c r="A675" t="s">
        <v>1418</v>
      </c>
      <c r="B675" t="s">
        <v>80</v>
      </c>
      <c r="C675" t="s">
        <v>84</v>
      </c>
      <c r="D675" t="s">
        <v>47</v>
      </c>
      <c r="E675" t="s">
        <v>59</v>
      </c>
      <c r="F675" s="1">
        <v>2863</v>
      </c>
      <c r="G675">
        <v>12</v>
      </c>
      <c r="H675" s="1">
        <v>2519.44</v>
      </c>
      <c r="I675">
        <v>164</v>
      </c>
      <c r="J675">
        <v>69</v>
      </c>
      <c r="K675">
        <v>1.8</v>
      </c>
      <c r="L675">
        <v>203</v>
      </c>
      <c r="M675" t="s">
        <v>33</v>
      </c>
      <c r="N675" s="1">
        <v>2197</v>
      </c>
      <c r="O675">
        <v>322.44</v>
      </c>
      <c r="P675" s="2">
        <v>46331</v>
      </c>
      <c r="Q675" s="2">
        <v>45965</v>
      </c>
      <c r="R675" t="s">
        <v>49</v>
      </c>
      <c r="S675">
        <v>38</v>
      </c>
      <c r="T675">
        <v>67</v>
      </c>
      <c r="U675" t="s">
        <v>50</v>
      </c>
      <c r="V675" t="s">
        <v>68</v>
      </c>
      <c r="W675" t="s">
        <v>51</v>
      </c>
      <c r="X675" t="s">
        <v>1419</v>
      </c>
      <c r="Y675" t="s">
        <v>53</v>
      </c>
      <c r="Z675">
        <v>2</v>
      </c>
      <c r="AA675" t="s">
        <v>63</v>
      </c>
      <c r="AB675">
        <v>656</v>
      </c>
      <c r="AC675" t="s">
        <v>78</v>
      </c>
      <c r="AD675" t="s">
        <v>82</v>
      </c>
      <c r="AG675" t="s">
        <v>59</v>
      </c>
      <c r="AH675">
        <v>164</v>
      </c>
      <c r="AI675">
        <v>69</v>
      </c>
    </row>
    <row r="676" spans="1:35" x14ac:dyDescent="0.3">
      <c r="A676" t="s">
        <v>1420</v>
      </c>
      <c r="B676" t="s">
        <v>75</v>
      </c>
      <c r="C676" t="s">
        <v>30</v>
      </c>
      <c r="D676" t="s">
        <v>96</v>
      </c>
      <c r="E676" t="s">
        <v>59</v>
      </c>
      <c r="F676">
        <v>633</v>
      </c>
      <c r="G676">
        <v>31</v>
      </c>
      <c r="H676">
        <v>436.77</v>
      </c>
      <c r="I676">
        <v>68</v>
      </c>
      <c r="J676">
        <v>80</v>
      </c>
      <c r="K676">
        <v>2.4</v>
      </c>
      <c r="L676">
        <v>303</v>
      </c>
      <c r="M676" t="s">
        <v>60</v>
      </c>
      <c r="N676" s="1">
        <v>2921</v>
      </c>
      <c r="O676" s="1">
        <v>-2484.23</v>
      </c>
      <c r="P676" s="2">
        <v>46332</v>
      </c>
      <c r="Q676" s="2">
        <v>45966</v>
      </c>
      <c r="R676" t="s">
        <v>89</v>
      </c>
      <c r="S676">
        <v>19</v>
      </c>
      <c r="T676">
        <v>43</v>
      </c>
      <c r="U676" t="s">
        <v>35</v>
      </c>
      <c r="V676" t="s">
        <v>61</v>
      </c>
      <c r="W676" t="s">
        <v>51</v>
      </c>
      <c r="X676" t="s">
        <v>1421</v>
      </c>
      <c r="Y676" t="s">
        <v>53</v>
      </c>
      <c r="Z676">
        <v>1</v>
      </c>
      <c r="AA676" t="s">
        <v>63</v>
      </c>
      <c r="AB676">
        <v>861</v>
      </c>
      <c r="AC676" t="s">
        <v>54</v>
      </c>
      <c r="AD676" t="s">
        <v>55</v>
      </c>
      <c r="AG676" t="s">
        <v>59</v>
      </c>
      <c r="AH676">
        <v>68</v>
      </c>
      <c r="AI676">
        <v>80</v>
      </c>
    </row>
    <row r="677" spans="1:35" x14ac:dyDescent="0.3">
      <c r="A677" t="s">
        <v>1422</v>
      </c>
      <c r="B677" t="s">
        <v>29</v>
      </c>
      <c r="C677" t="s">
        <v>84</v>
      </c>
      <c r="D677" t="s">
        <v>58</v>
      </c>
      <c r="E677" t="s">
        <v>32</v>
      </c>
      <c r="F677" s="1">
        <v>1430</v>
      </c>
      <c r="G677">
        <v>42</v>
      </c>
      <c r="H677">
        <v>829.4</v>
      </c>
      <c r="I677">
        <v>6</v>
      </c>
      <c r="J677">
        <v>17</v>
      </c>
      <c r="K677">
        <v>3.5</v>
      </c>
      <c r="L677">
        <v>90</v>
      </c>
      <c r="M677" t="s">
        <v>48</v>
      </c>
      <c r="N677" s="1">
        <v>1734</v>
      </c>
      <c r="O677">
        <v>-904.6</v>
      </c>
      <c r="P677" s="2">
        <v>46333</v>
      </c>
      <c r="Q677" s="2">
        <v>45967</v>
      </c>
      <c r="R677" t="s">
        <v>34</v>
      </c>
      <c r="S677">
        <v>31</v>
      </c>
      <c r="T677">
        <v>68</v>
      </c>
      <c r="U677" t="s">
        <v>35</v>
      </c>
      <c r="V677" t="s">
        <v>61</v>
      </c>
      <c r="W677" t="s">
        <v>37</v>
      </c>
      <c r="X677" t="s">
        <v>1423</v>
      </c>
      <c r="Y677" t="s">
        <v>70</v>
      </c>
      <c r="Z677">
        <v>10</v>
      </c>
      <c r="AA677" t="s">
        <v>40</v>
      </c>
      <c r="AB677">
        <v>185</v>
      </c>
      <c r="AC677" t="s">
        <v>54</v>
      </c>
      <c r="AD677" t="s">
        <v>42</v>
      </c>
      <c r="AG677" t="s">
        <v>32</v>
      </c>
      <c r="AH677">
        <v>6</v>
      </c>
      <c r="AI677">
        <v>17</v>
      </c>
    </row>
    <row r="678" spans="1:35" x14ac:dyDescent="0.3">
      <c r="A678" t="s">
        <v>1424</v>
      </c>
      <c r="B678" t="s">
        <v>75</v>
      </c>
      <c r="C678" t="s">
        <v>46</v>
      </c>
      <c r="D678" t="s">
        <v>47</v>
      </c>
      <c r="E678" t="s">
        <v>43</v>
      </c>
      <c r="F678" s="1">
        <v>4129</v>
      </c>
      <c r="G678">
        <v>6</v>
      </c>
      <c r="H678" s="1">
        <v>3881.26</v>
      </c>
      <c r="I678">
        <v>63</v>
      </c>
      <c r="J678">
        <v>1</v>
      </c>
      <c r="K678">
        <v>4.4000000000000004</v>
      </c>
      <c r="L678">
        <v>466</v>
      </c>
      <c r="M678" t="s">
        <v>48</v>
      </c>
      <c r="N678">
        <v>500</v>
      </c>
      <c r="O678" s="1">
        <v>3381.26</v>
      </c>
      <c r="P678" s="2">
        <v>46334</v>
      </c>
      <c r="Q678" s="2">
        <v>45968</v>
      </c>
      <c r="R678" t="s">
        <v>34</v>
      </c>
      <c r="S678">
        <v>9</v>
      </c>
      <c r="T678">
        <v>43</v>
      </c>
      <c r="U678" t="s">
        <v>35</v>
      </c>
      <c r="V678" t="s">
        <v>61</v>
      </c>
      <c r="W678" t="s">
        <v>37</v>
      </c>
      <c r="X678" t="s">
        <v>1425</v>
      </c>
      <c r="Y678" t="s">
        <v>39</v>
      </c>
      <c r="Z678">
        <v>13</v>
      </c>
      <c r="AA678" t="s">
        <v>40</v>
      </c>
      <c r="AB678">
        <v>312</v>
      </c>
      <c r="AC678" t="s">
        <v>41</v>
      </c>
      <c r="AD678" t="s">
        <v>55</v>
      </c>
      <c r="AG678" t="s">
        <v>43</v>
      </c>
      <c r="AH678">
        <v>63</v>
      </c>
      <c r="AI678">
        <v>1</v>
      </c>
    </row>
    <row r="679" spans="1:35" x14ac:dyDescent="0.3">
      <c r="A679" t="s">
        <v>1426</v>
      </c>
      <c r="B679" t="s">
        <v>80</v>
      </c>
      <c r="C679" t="s">
        <v>84</v>
      </c>
      <c r="D679" t="s">
        <v>67</v>
      </c>
      <c r="E679" t="s">
        <v>32</v>
      </c>
      <c r="F679" s="1">
        <v>2924</v>
      </c>
      <c r="G679">
        <v>38</v>
      </c>
      <c r="H679" s="1">
        <v>1812.88</v>
      </c>
      <c r="I679">
        <v>131</v>
      </c>
      <c r="J679">
        <v>43</v>
      </c>
      <c r="K679">
        <v>1.9</v>
      </c>
      <c r="L679">
        <v>105</v>
      </c>
      <c r="M679" t="s">
        <v>48</v>
      </c>
      <c r="N679" s="1">
        <v>3527</v>
      </c>
      <c r="O679" s="1">
        <v>-1714.12</v>
      </c>
      <c r="P679" s="2">
        <v>46335</v>
      </c>
      <c r="Q679" s="2">
        <v>45969</v>
      </c>
      <c r="R679" t="s">
        <v>89</v>
      </c>
      <c r="S679">
        <v>49</v>
      </c>
      <c r="T679">
        <v>24</v>
      </c>
      <c r="U679" t="s">
        <v>35</v>
      </c>
      <c r="V679" t="s">
        <v>36</v>
      </c>
      <c r="W679" t="s">
        <v>51</v>
      </c>
      <c r="X679" t="s">
        <v>1427</v>
      </c>
      <c r="Y679" t="s">
        <v>53</v>
      </c>
      <c r="Z679">
        <v>7</v>
      </c>
      <c r="AA679" t="s">
        <v>63</v>
      </c>
      <c r="AB679">
        <v>814</v>
      </c>
      <c r="AC679" t="s">
        <v>54</v>
      </c>
      <c r="AD679" t="s">
        <v>42</v>
      </c>
      <c r="AG679" t="s">
        <v>32</v>
      </c>
      <c r="AH679">
        <v>131</v>
      </c>
      <c r="AI679">
        <v>43</v>
      </c>
    </row>
    <row r="680" spans="1:35" x14ac:dyDescent="0.3">
      <c r="A680" t="s">
        <v>1428</v>
      </c>
      <c r="B680" t="s">
        <v>80</v>
      </c>
      <c r="C680" t="s">
        <v>30</v>
      </c>
      <c r="D680" t="s">
        <v>31</v>
      </c>
      <c r="E680" t="s">
        <v>43</v>
      </c>
      <c r="F680" s="1">
        <v>3935</v>
      </c>
      <c r="G680">
        <v>42</v>
      </c>
      <c r="H680" s="1">
        <v>2282.3000000000002</v>
      </c>
      <c r="I680">
        <v>93</v>
      </c>
      <c r="J680">
        <v>85</v>
      </c>
      <c r="K680">
        <v>4.8</v>
      </c>
      <c r="L680">
        <v>358</v>
      </c>
      <c r="M680" t="s">
        <v>33</v>
      </c>
      <c r="N680" s="1">
        <v>1259</v>
      </c>
      <c r="O680" s="1">
        <v>1023.3</v>
      </c>
      <c r="P680" s="2">
        <v>46336</v>
      </c>
      <c r="Q680" s="2">
        <v>45970</v>
      </c>
      <c r="R680" t="s">
        <v>34</v>
      </c>
      <c r="S680">
        <v>15</v>
      </c>
      <c r="T680">
        <v>60</v>
      </c>
      <c r="U680" t="s">
        <v>50</v>
      </c>
      <c r="V680" t="s">
        <v>68</v>
      </c>
      <c r="W680" t="s">
        <v>76</v>
      </c>
      <c r="X680" t="s">
        <v>1429</v>
      </c>
      <c r="Y680" t="s">
        <v>53</v>
      </c>
      <c r="Z680">
        <v>10</v>
      </c>
      <c r="AA680" t="s">
        <v>40</v>
      </c>
      <c r="AB680">
        <v>793</v>
      </c>
      <c r="AC680" t="s">
        <v>54</v>
      </c>
      <c r="AD680" t="s">
        <v>55</v>
      </c>
      <c r="AG680" t="s">
        <v>43</v>
      </c>
      <c r="AH680">
        <v>93</v>
      </c>
      <c r="AI680">
        <v>85</v>
      </c>
    </row>
    <row r="681" spans="1:35" x14ac:dyDescent="0.3">
      <c r="A681" t="s">
        <v>1430</v>
      </c>
      <c r="B681" t="s">
        <v>80</v>
      </c>
      <c r="C681" t="s">
        <v>46</v>
      </c>
      <c r="D681" t="s">
        <v>96</v>
      </c>
      <c r="E681" t="s">
        <v>43</v>
      </c>
      <c r="F681" s="1">
        <v>2608</v>
      </c>
      <c r="G681">
        <v>33</v>
      </c>
      <c r="H681" s="1">
        <v>1747.36</v>
      </c>
      <c r="I681">
        <v>19</v>
      </c>
      <c r="J681">
        <v>15</v>
      </c>
      <c r="K681">
        <v>4.9000000000000004</v>
      </c>
      <c r="L681">
        <v>378</v>
      </c>
      <c r="M681" t="s">
        <v>48</v>
      </c>
      <c r="N681" s="1">
        <v>2702</v>
      </c>
      <c r="O681">
        <v>-954.64</v>
      </c>
      <c r="P681" s="2">
        <v>46337</v>
      </c>
      <c r="Q681" s="2">
        <v>45971</v>
      </c>
      <c r="R681" t="s">
        <v>34</v>
      </c>
      <c r="S681">
        <v>23</v>
      </c>
      <c r="T681">
        <v>47</v>
      </c>
      <c r="U681" t="s">
        <v>35</v>
      </c>
      <c r="V681" t="s">
        <v>36</v>
      </c>
      <c r="W681" t="s">
        <v>76</v>
      </c>
      <c r="X681" t="s">
        <v>1431</v>
      </c>
      <c r="Y681" t="s">
        <v>70</v>
      </c>
      <c r="Z681">
        <v>6</v>
      </c>
      <c r="AA681" t="s">
        <v>40</v>
      </c>
      <c r="AB681">
        <v>651</v>
      </c>
      <c r="AC681" t="s">
        <v>78</v>
      </c>
      <c r="AD681" t="s">
        <v>42</v>
      </c>
      <c r="AG681" t="s">
        <v>43</v>
      </c>
      <c r="AH681">
        <v>19</v>
      </c>
      <c r="AI681">
        <v>15</v>
      </c>
    </row>
    <row r="682" spans="1:35" x14ac:dyDescent="0.3">
      <c r="A682" t="s">
        <v>1432</v>
      </c>
      <c r="B682" t="s">
        <v>45</v>
      </c>
      <c r="C682" t="s">
        <v>72</v>
      </c>
      <c r="D682" t="s">
        <v>67</v>
      </c>
      <c r="E682" t="s">
        <v>56</v>
      </c>
      <c r="F682" s="1">
        <v>4769</v>
      </c>
      <c r="G682">
        <v>46</v>
      </c>
      <c r="H682" s="1">
        <v>2575.2600000000002</v>
      </c>
      <c r="I682">
        <v>101</v>
      </c>
      <c r="J682">
        <v>47</v>
      </c>
      <c r="K682">
        <v>4.7</v>
      </c>
      <c r="L682">
        <v>490</v>
      </c>
      <c r="M682" t="s">
        <v>60</v>
      </c>
      <c r="N682" s="1">
        <v>2858</v>
      </c>
      <c r="O682">
        <v>-282.74</v>
      </c>
      <c r="P682" s="2">
        <v>46338</v>
      </c>
      <c r="Q682" s="2">
        <v>45972</v>
      </c>
      <c r="R682" t="s">
        <v>34</v>
      </c>
      <c r="S682">
        <v>41</v>
      </c>
      <c r="T682">
        <v>49</v>
      </c>
      <c r="U682" t="s">
        <v>35</v>
      </c>
      <c r="V682" t="s">
        <v>68</v>
      </c>
      <c r="W682" t="s">
        <v>76</v>
      </c>
      <c r="X682" t="s">
        <v>1433</v>
      </c>
      <c r="Y682" t="s">
        <v>70</v>
      </c>
      <c r="Z682">
        <v>14</v>
      </c>
      <c r="AA682" t="s">
        <v>40</v>
      </c>
      <c r="AB682">
        <v>877</v>
      </c>
      <c r="AC682" t="s">
        <v>78</v>
      </c>
      <c r="AD682" t="s">
        <v>55</v>
      </c>
      <c r="AG682" t="s">
        <v>56</v>
      </c>
      <c r="AH682">
        <v>101</v>
      </c>
      <c r="AI682">
        <v>47</v>
      </c>
    </row>
    <row r="683" spans="1:35" x14ac:dyDescent="0.3">
      <c r="A683" t="s">
        <v>1434</v>
      </c>
      <c r="B683" t="s">
        <v>29</v>
      </c>
      <c r="C683" t="s">
        <v>46</v>
      </c>
      <c r="D683" t="s">
        <v>67</v>
      </c>
      <c r="E683" t="s">
        <v>32</v>
      </c>
      <c r="F683" s="1">
        <v>4344</v>
      </c>
      <c r="G683">
        <v>36</v>
      </c>
      <c r="H683" s="1">
        <v>2780.16</v>
      </c>
      <c r="I683">
        <v>113</v>
      </c>
      <c r="J683">
        <v>31</v>
      </c>
      <c r="K683">
        <v>2.4</v>
      </c>
      <c r="L683">
        <v>238</v>
      </c>
      <c r="M683" t="s">
        <v>60</v>
      </c>
      <c r="N683" s="1">
        <v>1693</v>
      </c>
      <c r="O683" s="1">
        <v>1087.1600000000001</v>
      </c>
      <c r="P683" s="2">
        <v>46339</v>
      </c>
      <c r="Q683" s="2">
        <v>45973</v>
      </c>
      <c r="R683" t="s">
        <v>49</v>
      </c>
      <c r="S683">
        <v>39</v>
      </c>
      <c r="T683">
        <v>30</v>
      </c>
      <c r="U683" t="s">
        <v>50</v>
      </c>
      <c r="V683" t="s">
        <v>36</v>
      </c>
      <c r="W683" t="s">
        <v>37</v>
      </c>
      <c r="X683" t="s">
        <v>1435</v>
      </c>
      <c r="Y683" t="s">
        <v>70</v>
      </c>
      <c r="Z683">
        <v>12</v>
      </c>
      <c r="AA683" t="s">
        <v>63</v>
      </c>
      <c r="AB683">
        <v>782</v>
      </c>
      <c r="AC683" t="s">
        <v>41</v>
      </c>
      <c r="AD683" t="s">
        <v>82</v>
      </c>
      <c r="AG683" t="s">
        <v>32</v>
      </c>
      <c r="AH683">
        <v>113</v>
      </c>
      <c r="AI683">
        <v>31</v>
      </c>
    </row>
    <row r="684" spans="1:35" x14ac:dyDescent="0.3">
      <c r="A684" t="s">
        <v>1436</v>
      </c>
      <c r="B684" t="s">
        <v>65</v>
      </c>
      <c r="C684" t="s">
        <v>30</v>
      </c>
      <c r="D684" t="s">
        <v>96</v>
      </c>
      <c r="E684" t="s">
        <v>56</v>
      </c>
      <c r="F684" s="1">
        <v>2669</v>
      </c>
      <c r="G684">
        <v>21</v>
      </c>
      <c r="H684" s="1">
        <v>2108.5100000000002</v>
      </c>
      <c r="I684">
        <v>108</v>
      </c>
      <c r="J684">
        <v>64</v>
      </c>
      <c r="K684">
        <v>4.8</v>
      </c>
      <c r="L684">
        <v>75</v>
      </c>
      <c r="M684" t="s">
        <v>33</v>
      </c>
      <c r="N684" s="1">
        <v>3586</v>
      </c>
      <c r="O684" s="1">
        <v>-1477.49</v>
      </c>
      <c r="P684" s="2">
        <v>46340</v>
      </c>
      <c r="Q684" s="2">
        <v>45974</v>
      </c>
      <c r="R684" t="s">
        <v>89</v>
      </c>
      <c r="S684">
        <v>31</v>
      </c>
      <c r="T684">
        <v>18</v>
      </c>
      <c r="U684" t="s">
        <v>50</v>
      </c>
      <c r="V684" t="s">
        <v>68</v>
      </c>
      <c r="W684" t="s">
        <v>51</v>
      </c>
      <c r="X684" t="s">
        <v>1437</v>
      </c>
      <c r="Y684" t="s">
        <v>70</v>
      </c>
      <c r="Z684">
        <v>8</v>
      </c>
      <c r="AA684" t="s">
        <v>63</v>
      </c>
      <c r="AB684">
        <v>239</v>
      </c>
      <c r="AC684" t="s">
        <v>41</v>
      </c>
      <c r="AD684" t="s">
        <v>82</v>
      </c>
      <c r="AG684" t="s">
        <v>56</v>
      </c>
      <c r="AH684">
        <v>108</v>
      </c>
      <c r="AI684">
        <v>64</v>
      </c>
    </row>
    <row r="685" spans="1:35" x14ac:dyDescent="0.3">
      <c r="A685" t="s">
        <v>1438</v>
      </c>
      <c r="B685" t="s">
        <v>65</v>
      </c>
      <c r="C685" t="s">
        <v>66</v>
      </c>
      <c r="D685" t="s">
        <v>58</v>
      </c>
      <c r="E685" t="s">
        <v>32</v>
      </c>
      <c r="F685" s="1">
        <v>2781</v>
      </c>
      <c r="G685">
        <v>14</v>
      </c>
      <c r="H685" s="1">
        <v>2391.66</v>
      </c>
      <c r="I685">
        <v>11</v>
      </c>
      <c r="J685">
        <v>43</v>
      </c>
      <c r="K685">
        <v>2.1</v>
      </c>
      <c r="L685">
        <v>62</v>
      </c>
      <c r="M685" t="s">
        <v>48</v>
      </c>
      <c r="N685" s="1">
        <v>1975</v>
      </c>
      <c r="O685">
        <v>416.66</v>
      </c>
      <c r="P685" s="2">
        <v>46341</v>
      </c>
      <c r="Q685" s="2">
        <v>45975</v>
      </c>
      <c r="R685" t="s">
        <v>34</v>
      </c>
      <c r="S685">
        <v>42</v>
      </c>
      <c r="T685">
        <v>63</v>
      </c>
      <c r="U685" t="s">
        <v>35</v>
      </c>
      <c r="V685" t="s">
        <v>68</v>
      </c>
      <c r="W685" t="s">
        <v>76</v>
      </c>
      <c r="X685" t="s">
        <v>1439</v>
      </c>
      <c r="Y685" t="s">
        <v>53</v>
      </c>
      <c r="Z685">
        <v>13</v>
      </c>
      <c r="AA685" t="s">
        <v>40</v>
      </c>
      <c r="AB685">
        <v>921</v>
      </c>
      <c r="AC685" t="s">
        <v>78</v>
      </c>
      <c r="AD685" t="s">
        <v>42</v>
      </c>
      <c r="AG685" t="s">
        <v>32</v>
      </c>
      <c r="AH685">
        <v>11</v>
      </c>
      <c r="AI685">
        <v>43</v>
      </c>
    </row>
    <row r="686" spans="1:35" x14ac:dyDescent="0.3">
      <c r="A686" t="s">
        <v>1440</v>
      </c>
      <c r="B686" t="s">
        <v>29</v>
      </c>
      <c r="C686" t="s">
        <v>84</v>
      </c>
      <c r="D686" t="s">
        <v>47</v>
      </c>
      <c r="E686" t="s">
        <v>56</v>
      </c>
      <c r="F686" s="1">
        <v>3138</v>
      </c>
      <c r="G686">
        <v>14</v>
      </c>
      <c r="H686" s="1">
        <v>2698.68</v>
      </c>
      <c r="I686">
        <v>14</v>
      </c>
      <c r="J686">
        <v>21</v>
      </c>
      <c r="K686">
        <v>1.9</v>
      </c>
      <c r="L686">
        <v>218</v>
      </c>
      <c r="M686" t="s">
        <v>33</v>
      </c>
      <c r="N686" s="1">
        <v>2620</v>
      </c>
      <c r="O686">
        <v>78.680000000000007</v>
      </c>
      <c r="P686" s="2">
        <v>46342</v>
      </c>
      <c r="Q686" s="2">
        <v>45976</v>
      </c>
      <c r="R686" t="s">
        <v>89</v>
      </c>
      <c r="S686">
        <v>25</v>
      </c>
      <c r="T686">
        <v>41</v>
      </c>
      <c r="U686" t="s">
        <v>35</v>
      </c>
      <c r="V686" t="s">
        <v>36</v>
      </c>
      <c r="W686" t="s">
        <v>76</v>
      </c>
      <c r="X686" t="s">
        <v>1441</v>
      </c>
      <c r="Y686" t="s">
        <v>53</v>
      </c>
      <c r="Z686">
        <v>10</v>
      </c>
      <c r="AA686" t="s">
        <v>63</v>
      </c>
      <c r="AB686">
        <v>570</v>
      </c>
      <c r="AC686" t="s">
        <v>78</v>
      </c>
      <c r="AD686" t="s">
        <v>82</v>
      </c>
      <c r="AG686" t="s">
        <v>56</v>
      </c>
      <c r="AH686">
        <v>14</v>
      </c>
      <c r="AI686">
        <v>21</v>
      </c>
    </row>
    <row r="687" spans="1:35" x14ac:dyDescent="0.3">
      <c r="A687" t="s">
        <v>1442</v>
      </c>
      <c r="B687" t="s">
        <v>75</v>
      </c>
      <c r="C687" t="s">
        <v>72</v>
      </c>
      <c r="D687" t="s">
        <v>67</v>
      </c>
      <c r="E687" t="s">
        <v>56</v>
      </c>
      <c r="F687">
        <v>232</v>
      </c>
      <c r="G687">
        <v>48</v>
      </c>
      <c r="H687">
        <v>120.64</v>
      </c>
      <c r="I687">
        <v>170</v>
      </c>
      <c r="J687">
        <v>94</v>
      </c>
      <c r="K687">
        <v>4.2</v>
      </c>
      <c r="L687">
        <v>126</v>
      </c>
      <c r="M687" t="s">
        <v>48</v>
      </c>
      <c r="N687" s="1">
        <v>3732</v>
      </c>
      <c r="O687" s="1">
        <v>-3611.36</v>
      </c>
      <c r="P687" s="2">
        <v>46343</v>
      </c>
      <c r="Q687" s="2">
        <v>45977</v>
      </c>
      <c r="R687" t="s">
        <v>34</v>
      </c>
      <c r="S687">
        <v>44</v>
      </c>
      <c r="T687">
        <v>40</v>
      </c>
      <c r="U687" t="s">
        <v>50</v>
      </c>
      <c r="V687" t="s">
        <v>61</v>
      </c>
      <c r="W687" t="s">
        <v>76</v>
      </c>
      <c r="X687" t="s">
        <v>1443</v>
      </c>
      <c r="Y687" t="s">
        <v>53</v>
      </c>
      <c r="Z687">
        <v>13</v>
      </c>
      <c r="AA687" t="s">
        <v>40</v>
      </c>
      <c r="AB687">
        <v>907</v>
      </c>
      <c r="AC687" t="s">
        <v>54</v>
      </c>
      <c r="AD687" t="s">
        <v>42</v>
      </c>
      <c r="AG687" t="s">
        <v>56</v>
      </c>
      <c r="AH687">
        <v>170</v>
      </c>
      <c r="AI687">
        <v>94</v>
      </c>
    </row>
    <row r="688" spans="1:35" x14ac:dyDescent="0.3">
      <c r="A688" t="s">
        <v>1444</v>
      </c>
      <c r="B688" t="s">
        <v>65</v>
      </c>
      <c r="C688" t="s">
        <v>84</v>
      </c>
      <c r="D688" t="s">
        <v>31</v>
      </c>
      <c r="E688" t="s">
        <v>43</v>
      </c>
      <c r="F688" s="1">
        <v>4115</v>
      </c>
      <c r="G688">
        <v>33</v>
      </c>
      <c r="H688" s="1">
        <v>2757.05</v>
      </c>
      <c r="I688">
        <v>104</v>
      </c>
      <c r="J688">
        <v>92</v>
      </c>
      <c r="K688">
        <v>1.1000000000000001</v>
      </c>
      <c r="L688">
        <v>101</v>
      </c>
      <c r="M688" t="s">
        <v>48</v>
      </c>
      <c r="N688" s="1">
        <v>1988</v>
      </c>
      <c r="O688">
        <v>769.05</v>
      </c>
      <c r="P688" s="2">
        <v>46344</v>
      </c>
      <c r="Q688" s="2">
        <v>45978</v>
      </c>
      <c r="R688" t="s">
        <v>49</v>
      </c>
      <c r="S688">
        <v>19</v>
      </c>
      <c r="T688">
        <v>26</v>
      </c>
      <c r="U688" t="s">
        <v>35</v>
      </c>
      <c r="V688" t="s">
        <v>68</v>
      </c>
      <c r="W688" t="s">
        <v>37</v>
      </c>
      <c r="X688" t="s">
        <v>1445</v>
      </c>
      <c r="Y688" t="s">
        <v>70</v>
      </c>
      <c r="Z688">
        <v>1</v>
      </c>
      <c r="AA688" t="s">
        <v>63</v>
      </c>
      <c r="AB688">
        <v>913</v>
      </c>
      <c r="AC688" t="s">
        <v>78</v>
      </c>
      <c r="AD688" t="s">
        <v>42</v>
      </c>
      <c r="AG688" t="s">
        <v>43</v>
      </c>
      <c r="AH688">
        <v>104</v>
      </c>
      <c r="AI688">
        <v>92</v>
      </c>
    </row>
    <row r="689" spans="1:35" x14ac:dyDescent="0.3">
      <c r="A689" t="s">
        <v>1446</v>
      </c>
      <c r="B689" t="s">
        <v>65</v>
      </c>
      <c r="C689" t="s">
        <v>66</v>
      </c>
      <c r="D689" t="s">
        <v>47</v>
      </c>
      <c r="E689" t="s">
        <v>43</v>
      </c>
      <c r="F689" s="1">
        <v>2958</v>
      </c>
      <c r="G689">
        <v>6</v>
      </c>
      <c r="H689" s="1">
        <v>2780.52</v>
      </c>
      <c r="I689">
        <v>113</v>
      </c>
      <c r="J689">
        <v>30</v>
      </c>
      <c r="K689">
        <v>4</v>
      </c>
      <c r="L689">
        <v>138</v>
      </c>
      <c r="M689" t="s">
        <v>33</v>
      </c>
      <c r="N689">
        <v>278</v>
      </c>
      <c r="O689" s="1">
        <v>2502.52</v>
      </c>
      <c r="P689" s="2">
        <v>46345</v>
      </c>
      <c r="Q689" s="2">
        <v>45979</v>
      </c>
      <c r="R689" t="s">
        <v>49</v>
      </c>
      <c r="S689">
        <v>27</v>
      </c>
      <c r="T689">
        <v>18</v>
      </c>
      <c r="U689" t="s">
        <v>35</v>
      </c>
      <c r="V689" t="s">
        <v>61</v>
      </c>
      <c r="W689" t="s">
        <v>76</v>
      </c>
      <c r="X689" t="s">
        <v>1447</v>
      </c>
      <c r="Y689" t="s">
        <v>70</v>
      </c>
      <c r="Z689">
        <v>9</v>
      </c>
      <c r="AA689" t="s">
        <v>40</v>
      </c>
      <c r="AB689">
        <v>521</v>
      </c>
      <c r="AC689" t="s">
        <v>78</v>
      </c>
      <c r="AD689" t="s">
        <v>82</v>
      </c>
      <c r="AG689" t="s">
        <v>43</v>
      </c>
      <c r="AH689">
        <v>113</v>
      </c>
      <c r="AI689">
        <v>30</v>
      </c>
    </row>
    <row r="690" spans="1:35" x14ac:dyDescent="0.3">
      <c r="A690" t="s">
        <v>1448</v>
      </c>
      <c r="B690" t="s">
        <v>45</v>
      </c>
      <c r="C690" t="s">
        <v>84</v>
      </c>
      <c r="D690" t="s">
        <v>31</v>
      </c>
      <c r="E690" t="s">
        <v>32</v>
      </c>
      <c r="F690" s="1">
        <v>2275</v>
      </c>
      <c r="G690">
        <v>18</v>
      </c>
      <c r="H690" s="1">
        <v>1865.5</v>
      </c>
      <c r="I690">
        <v>191</v>
      </c>
      <c r="J690">
        <v>28</v>
      </c>
      <c r="K690">
        <v>4.8</v>
      </c>
      <c r="L690">
        <v>91</v>
      </c>
      <c r="M690" t="s">
        <v>33</v>
      </c>
      <c r="N690" s="1">
        <v>1813</v>
      </c>
      <c r="O690">
        <v>52.5</v>
      </c>
      <c r="P690" s="2">
        <v>46346</v>
      </c>
      <c r="Q690" s="2">
        <v>45980</v>
      </c>
      <c r="R690" t="s">
        <v>89</v>
      </c>
      <c r="S690">
        <v>7</v>
      </c>
      <c r="T690">
        <v>46</v>
      </c>
      <c r="U690" t="s">
        <v>50</v>
      </c>
      <c r="V690" t="s">
        <v>36</v>
      </c>
      <c r="W690" t="s">
        <v>37</v>
      </c>
      <c r="X690" t="s">
        <v>1449</v>
      </c>
      <c r="Y690" t="s">
        <v>70</v>
      </c>
      <c r="Z690">
        <v>13</v>
      </c>
      <c r="AA690" t="s">
        <v>63</v>
      </c>
      <c r="AB690">
        <v>297</v>
      </c>
      <c r="AC690" t="s">
        <v>41</v>
      </c>
      <c r="AD690" t="s">
        <v>55</v>
      </c>
      <c r="AG690" t="s">
        <v>32</v>
      </c>
      <c r="AH690">
        <v>191</v>
      </c>
      <c r="AI690">
        <v>28</v>
      </c>
    </row>
    <row r="691" spans="1:35" x14ac:dyDescent="0.3">
      <c r="A691" t="s">
        <v>1450</v>
      </c>
      <c r="B691" t="s">
        <v>65</v>
      </c>
      <c r="C691" t="s">
        <v>66</v>
      </c>
      <c r="D691" t="s">
        <v>96</v>
      </c>
      <c r="E691" t="s">
        <v>59</v>
      </c>
      <c r="F691" s="1">
        <v>1068</v>
      </c>
      <c r="G691">
        <v>25</v>
      </c>
      <c r="H691">
        <v>801</v>
      </c>
      <c r="I691">
        <v>121</v>
      </c>
      <c r="J691">
        <v>99</v>
      </c>
      <c r="K691">
        <v>2.4</v>
      </c>
      <c r="L691">
        <v>413</v>
      </c>
      <c r="M691" t="s">
        <v>60</v>
      </c>
      <c r="N691" s="1">
        <v>2099</v>
      </c>
      <c r="O691" s="1">
        <v>-1298</v>
      </c>
      <c r="P691" s="2">
        <v>46347</v>
      </c>
      <c r="Q691" s="2">
        <v>45981</v>
      </c>
      <c r="R691" t="s">
        <v>34</v>
      </c>
      <c r="S691">
        <v>29</v>
      </c>
      <c r="T691">
        <v>62</v>
      </c>
      <c r="U691" t="s">
        <v>35</v>
      </c>
      <c r="V691" t="s">
        <v>68</v>
      </c>
      <c r="W691" t="s">
        <v>37</v>
      </c>
      <c r="X691" t="s">
        <v>1451</v>
      </c>
      <c r="Y691" t="s">
        <v>53</v>
      </c>
      <c r="Z691">
        <v>3</v>
      </c>
      <c r="AA691" t="s">
        <v>63</v>
      </c>
      <c r="AB691">
        <v>645</v>
      </c>
      <c r="AC691" t="s">
        <v>54</v>
      </c>
      <c r="AD691" t="s">
        <v>82</v>
      </c>
      <c r="AG691" t="s">
        <v>59</v>
      </c>
      <c r="AH691">
        <v>121</v>
      </c>
      <c r="AI691">
        <v>99</v>
      </c>
    </row>
    <row r="692" spans="1:35" x14ac:dyDescent="0.3">
      <c r="A692" t="s">
        <v>1452</v>
      </c>
      <c r="B692" t="s">
        <v>65</v>
      </c>
      <c r="C692" t="s">
        <v>30</v>
      </c>
      <c r="D692" t="s">
        <v>67</v>
      </c>
      <c r="E692" t="s">
        <v>43</v>
      </c>
      <c r="F692" s="1">
        <v>3156</v>
      </c>
      <c r="G692">
        <v>13</v>
      </c>
      <c r="H692" s="1">
        <v>2745.72</v>
      </c>
      <c r="I692">
        <v>130</v>
      </c>
      <c r="J692">
        <v>79</v>
      </c>
      <c r="K692">
        <v>1.2</v>
      </c>
      <c r="L692">
        <v>44</v>
      </c>
      <c r="M692" t="s">
        <v>33</v>
      </c>
      <c r="N692" s="1">
        <v>3619</v>
      </c>
      <c r="O692">
        <v>-873.28</v>
      </c>
      <c r="P692" s="2">
        <v>46348</v>
      </c>
      <c r="Q692" s="2">
        <v>45982</v>
      </c>
      <c r="R692" t="s">
        <v>89</v>
      </c>
      <c r="S692">
        <v>6</v>
      </c>
      <c r="T692">
        <v>38</v>
      </c>
      <c r="U692" t="s">
        <v>50</v>
      </c>
      <c r="V692" t="s">
        <v>68</v>
      </c>
      <c r="W692" t="s">
        <v>76</v>
      </c>
      <c r="X692" t="s">
        <v>1453</v>
      </c>
      <c r="Y692" t="s">
        <v>53</v>
      </c>
      <c r="Z692">
        <v>1</v>
      </c>
      <c r="AA692" t="s">
        <v>63</v>
      </c>
      <c r="AB692">
        <v>590</v>
      </c>
      <c r="AC692" t="s">
        <v>54</v>
      </c>
      <c r="AD692" t="s">
        <v>42</v>
      </c>
      <c r="AG692" t="s">
        <v>43</v>
      </c>
      <c r="AH692">
        <v>130</v>
      </c>
      <c r="AI692">
        <v>79</v>
      </c>
    </row>
    <row r="693" spans="1:35" x14ac:dyDescent="0.3">
      <c r="A693" t="s">
        <v>1454</v>
      </c>
      <c r="B693" t="s">
        <v>45</v>
      </c>
      <c r="C693" t="s">
        <v>30</v>
      </c>
      <c r="D693" t="s">
        <v>31</v>
      </c>
      <c r="E693" t="s">
        <v>56</v>
      </c>
      <c r="F693">
        <v>658</v>
      </c>
      <c r="G693">
        <v>43</v>
      </c>
      <c r="H693">
        <v>375.06</v>
      </c>
      <c r="I693">
        <v>112</v>
      </c>
      <c r="J693">
        <v>85</v>
      </c>
      <c r="K693">
        <v>3.7</v>
      </c>
      <c r="L693">
        <v>80</v>
      </c>
      <c r="M693" t="s">
        <v>48</v>
      </c>
      <c r="N693" s="1">
        <v>2585</v>
      </c>
      <c r="O693" s="1">
        <v>-2209.94</v>
      </c>
      <c r="P693" s="2">
        <v>46349</v>
      </c>
      <c r="Q693" s="2">
        <v>45983</v>
      </c>
      <c r="R693" t="s">
        <v>49</v>
      </c>
      <c r="S693">
        <v>18</v>
      </c>
      <c r="T693">
        <v>53</v>
      </c>
      <c r="U693" t="s">
        <v>50</v>
      </c>
      <c r="V693" t="s">
        <v>61</v>
      </c>
      <c r="W693" t="s">
        <v>76</v>
      </c>
      <c r="X693" t="s">
        <v>1455</v>
      </c>
      <c r="Y693" t="s">
        <v>70</v>
      </c>
      <c r="Z693">
        <v>3</v>
      </c>
      <c r="AA693" t="s">
        <v>63</v>
      </c>
      <c r="AB693">
        <v>565</v>
      </c>
      <c r="AC693" t="s">
        <v>54</v>
      </c>
      <c r="AD693" t="s">
        <v>42</v>
      </c>
      <c r="AG693" t="s">
        <v>56</v>
      </c>
      <c r="AH693">
        <v>112</v>
      </c>
      <c r="AI693">
        <v>85</v>
      </c>
    </row>
    <row r="694" spans="1:35" x14ac:dyDescent="0.3">
      <c r="A694" t="s">
        <v>1456</v>
      </c>
      <c r="B694" t="s">
        <v>80</v>
      </c>
      <c r="C694" t="s">
        <v>30</v>
      </c>
      <c r="D694" t="s">
        <v>67</v>
      </c>
      <c r="E694" t="s">
        <v>43</v>
      </c>
      <c r="F694" s="1">
        <v>3906</v>
      </c>
      <c r="G694">
        <v>11</v>
      </c>
      <c r="H694" s="1">
        <v>3476.34</v>
      </c>
      <c r="I694">
        <v>9</v>
      </c>
      <c r="J694">
        <v>81</v>
      </c>
      <c r="K694">
        <v>5</v>
      </c>
      <c r="L694">
        <v>38</v>
      </c>
      <c r="M694" t="s">
        <v>60</v>
      </c>
      <c r="N694" s="1">
        <v>1267</v>
      </c>
      <c r="O694" s="1">
        <v>2209.34</v>
      </c>
      <c r="P694" s="2">
        <v>46350</v>
      </c>
      <c r="Q694" s="2">
        <v>45984</v>
      </c>
      <c r="R694" t="s">
        <v>49</v>
      </c>
      <c r="S694">
        <v>36</v>
      </c>
      <c r="T694">
        <v>67</v>
      </c>
      <c r="U694" t="s">
        <v>50</v>
      </c>
      <c r="V694" t="s">
        <v>36</v>
      </c>
      <c r="W694" t="s">
        <v>37</v>
      </c>
      <c r="X694" t="s">
        <v>1457</v>
      </c>
      <c r="Y694" t="s">
        <v>53</v>
      </c>
      <c r="Z694">
        <v>9</v>
      </c>
      <c r="AA694" t="s">
        <v>63</v>
      </c>
      <c r="AB694">
        <v>133</v>
      </c>
      <c r="AC694" t="s">
        <v>78</v>
      </c>
      <c r="AD694" t="s">
        <v>55</v>
      </c>
      <c r="AG694" t="s">
        <v>43</v>
      </c>
      <c r="AH694">
        <v>9</v>
      </c>
      <c r="AI694">
        <v>81</v>
      </c>
    </row>
    <row r="695" spans="1:35" x14ac:dyDescent="0.3">
      <c r="A695" t="s">
        <v>1458</v>
      </c>
      <c r="B695" t="s">
        <v>45</v>
      </c>
      <c r="C695" t="s">
        <v>72</v>
      </c>
      <c r="D695" t="s">
        <v>96</v>
      </c>
      <c r="E695" t="s">
        <v>56</v>
      </c>
      <c r="F695">
        <v>217</v>
      </c>
      <c r="G695">
        <v>39</v>
      </c>
      <c r="H695">
        <v>132.37</v>
      </c>
      <c r="I695">
        <v>158</v>
      </c>
      <c r="J695">
        <v>73</v>
      </c>
      <c r="K695">
        <v>1.4</v>
      </c>
      <c r="L695">
        <v>18</v>
      </c>
      <c r="M695" t="s">
        <v>48</v>
      </c>
      <c r="N695" s="1">
        <v>2516</v>
      </c>
      <c r="O695" s="1">
        <v>-2383.63</v>
      </c>
      <c r="P695" s="2">
        <v>46351</v>
      </c>
      <c r="Q695" s="2">
        <v>45985</v>
      </c>
      <c r="R695" t="s">
        <v>89</v>
      </c>
      <c r="S695">
        <v>10</v>
      </c>
      <c r="T695">
        <v>65</v>
      </c>
      <c r="U695" t="s">
        <v>35</v>
      </c>
      <c r="V695" t="s">
        <v>36</v>
      </c>
      <c r="W695" t="s">
        <v>76</v>
      </c>
      <c r="X695" t="s">
        <v>1459</v>
      </c>
      <c r="Y695" t="s">
        <v>70</v>
      </c>
      <c r="Z695">
        <v>14</v>
      </c>
      <c r="AA695" t="s">
        <v>63</v>
      </c>
      <c r="AB695">
        <v>110</v>
      </c>
      <c r="AC695" t="s">
        <v>54</v>
      </c>
      <c r="AD695" t="s">
        <v>82</v>
      </c>
      <c r="AG695" t="s">
        <v>56</v>
      </c>
      <c r="AH695">
        <v>158</v>
      </c>
      <c r="AI695">
        <v>73</v>
      </c>
    </row>
    <row r="696" spans="1:35" x14ac:dyDescent="0.3">
      <c r="A696" t="s">
        <v>1460</v>
      </c>
      <c r="B696" t="s">
        <v>75</v>
      </c>
      <c r="C696" t="s">
        <v>46</v>
      </c>
      <c r="D696" t="s">
        <v>47</v>
      </c>
      <c r="E696" t="s">
        <v>43</v>
      </c>
      <c r="F696" s="1">
        <v>4705</v>
      </c>
      <c r="G696">
        <v>15</v>
      </c>
      <c r="H696" s="1">
        <v>3999.25</v>
      </c>
      <c r="I696">
        <v>113</v>
      </c>
      <c r="J696">
        <v>97</v>
      </c>
      <c r="K696">
        <v>4.8</v>
      </c>
      <c r="L696">
        <v>158</v>
      </c>
      <c r="M696" t="s">
        <v>33</v>
      </c>
      <c r="N696">
        <v>77</v>
      </c>
      <c r="O696" s="1">
        <v>3922.25</v>
      </c>
      <c r="P696" s="2">
        <v>46352</v>
      </c>
      <c r="Q696" s="2">
        <v>45986</v>
      </c>
      <c r="R696" t="s">
        <v>49</v>
      </c>
      <c r="S696">
        <v>17</v>
      </c>
      <c r="T696">
        <v>41</v>
      </c>
      <c r="U696" t="s">
        <v>35</v>
      </c>
      <c r="V696" t="s">
        <v>36</v>
      </c>
      <c r="W696" t="s">
        <v>37</v>
      </c>
      <c r="X696" t="s">
        <v>1461</v>
      </c>
      <c r="Y696" t="s">
        <v>70</v>
      </c>
      <c r="Z696">
        <v>11</v>
      </c>
      <c r="AA696" t="s">
        <v>40</v>
      </c>
      <c r="AB696">
        <v>700</v>
      </c>
      <c r="AC696" t="s">
        <v>41</v>
      </c>
      <c r="AD696" t="s">
        <v>82</v>
      </c>
      <c r="AG696" t="s">
        <v>43</v>
      </c>
      <c r="AH696">
        <v>113</v>
      </c>
      <c r="AI696">
        <v>97</v>
      </c>
    </row>
    <row r="697" spans="1:35" x14ac:dyDescent="0.3">
      <c r="A697" t="s">
        <v>1462</v>
      </c>
      <c r="B697" t="s">
        <v>45</v>
      </c>
      <c r="C697" t="s">
        <v>30</v>
      </c>
      <c r="D697" t="s">
        <v>47</v>
      </c>
      <c r="E697" t="s">
        <v>43</v>
      </c>
      <c r="F697" s="1">
        <v>1545</v>
      </c>
      <c r="G697">
        <v>34</v>
      </c>
      <c r="H697" s="1">
        <v>1019.7</v>
      </c>
      <c r="I697">
        <v>68</v>
      </c>
      <c r="J697">
        <v>82</v>
      </c>
      <c r="K697">
        <v>3.8</v>
      </c>
      <c r="L697">
        <v>235</v>
      </c>
      <c r="M697" t="s">
        <v>33</v>
      </c>
      <c r="N697" s="1">
        <v>1332</v>
      </c>
      <c r="O697">
        <v>-312.3</v>
      </c>
      <c r="P697" s="2">
        <v>46353</v>
      </c>
      <c r="Q697" s="2">
        <v>45987</v>
      </c>
      <c r="R697" t="s">
        <v>49</v>
      </c>
      <c r="S697">
        <v>47</v>
      </c>
      <c r="T697">
        <v>43</v>
      </c>
      <c r="U697" t="s">
        <v>35</v>
      </c>
      <c r="V697" t="s">
        <v>68</v>
      </c>
      <c r="W697" t="s">
        <v>76</v>
      </c>
      <c r="X697" t="s">
        <v>1463</v>
      </c>
      <c r="Y697" t="s">
        <v>53</v>
      </c>
      <c r="Z697">
        <v>12</v>
      </c>
      <c r="AA697" t="s">
        <v>63</v>
      </c>
      <c r="AB697">
        <v>223</v>
      </c>
      <c r="AC697" t="s">
        <v>41</v>
      </c>
      <c r="AD697" t="s">
        <v>55</v>
      </c>
      <c r="AG697" t="s">
        <v>43</v>
      </c>
      <c r="AH697">
        <v>68</v>
      </c>
      <c r="AI697">
        <v>82</v>
      </c>
    </row>
    <row r="698" spans="1:35" x14ac:dyDescent="0.3">
      <c r="A698" t="s">
        <v>1464</v>
      </c>
      <c r="B698" t="s">
        <v>75</v>
      </c>
      <c r="C698" t="s">
        <v>30</v>
      </c>
      <c r="D698" t="s">
        <v>31</v>
      </c>
      <c r="E698" t="s">
        <v>56</v>
      </c>
      <c r="F698" s="1">
        <v>2477</v>
      </c>
      <c r="G698">
        <v>8</v>
      </c>
      <c r="H698" s="1">
        <v>2278.84</v>
      </c>
      <c r="I698">
        <v>159</v>
      </c>
      <c r="J698">
        <v>15</v>
      </c>
      <c r="K698">
        <v>1.4</v>
      </c>
      <c r="L698">
        <v>19</v>
      </c>
      <c r="M698" t="s">
        <v>60</v>
      </c>
      <c r="N698" s="1">
        <v>2953</v>
      </c>
      <c r="O698">
        <v>-674.16</v>
      </c>
      <c r="P698" s="2">
        <v>46354</v>
      </c>
      <c r="Q698" s="2">
        <v>45988</v>
      </c>
      <c r="R698" t="s">
        <v>34</v>
      </c>
      <c r="S698">
        <v>45</v>
      </c>
      <c r="T698">
        <v>69</v>
      </c>
      <c r="U698" t="s">
        <v>35</v>
      </c>
      <c r="V698" t="s">
        <v>36</v>
      </c>
      <c r="W698" t="s">
        <v>37</v>
      </c>
      <c r="X698" t="s">
        <v>1465</v>
      </c>
      <c r="Y698" t="s">
        <v>70</v>
      </c>
      <c r="Z698">
        <v>10</v>
      </c>
      <c r="AA698" t="s">
        <v>63</v>
      </c>
      <c r="AB698">
        <v>451</v>
      </c>
      <c r="AC698" t="s">
        <v>41</v>
      </c>
      <c r="AD698" t="s">
        <v>55</v>
      </c>
      <c r="AG698" t="s">
        <v>56</v>
      </c>
      <c r="AH698">
        <v>159</v>
      </c>
      <c r="AI698">
        <v>15</v>
      </c>
    </row>
    <row r="699" spans="1:35" x14ac:dyDescent="0.3">
      <c r="A699" t="s">
        <v>1466</v>
      </c>
      <c r="B699" t="s">
        <v>80</v>
      </c>
      <c r="C699" t="s">
        <v>30</v>
      </c>
      <c r="D699" t="s">
        <v>67</v>
      </c>
      <c r="E699" t="s">
        <v>32</v>
      </c>
      <c r="F699" s="1">
        <v>1627</v>
      </c>
      <c r="G699">
        <v>32</v>
      </c>
      <c r="H699" s="1">
        <v>1106.3599999999999</v>
      </c>
      <c r="I699">
        <v>170</v>
      </c>
      <c r="J699">
        <v>27</v>
      </c>
      <c r="K699">
        <v>3.5</v>
      </c>
      <c r="L699">
        <v>498</v>
      </c>
      <c r="M699" t="s">
        <v>33</v>
      </c>
      <c r="N699" s="1">
        <v>2648</v>
      </c>
      <c r="O699" s="1">
        <v>-1541.64</v>
      </c>
      <c r="P699" s="2">
        <v>46355</v>
      </c>
      <c r="Q699" s="2">
        <v>45989</v>
      </c>
      <c r="R699" t="s">
        <v>89</v>
      </c>
      <c r="S699">
        <v>42</v>
      </c>
      <c r="T699">
        <v>33</v>
      </c>
      <c r="U699" t="s">
        <v>35</v>
      </c>
      <c r="V699" t="s">
        <v>68</v>
      </c>
      <c r="W699" t="s">
        <v>51</v>
      </c>
      <c r="X699" t="s">
        <v>1467</v>
      </c>
      <c r="Y699" t="s">
        <v>70</v>
      </c>
      <c r="Z699">
        <v>3</v>
      </c>
      <c r="AA699" t="s">
        <v>40</v>
      </c>
      <c r="AB699">
        <v>136</v>
      </c>
      <c r="AC699" t="s">
        <v>54</v>
      </c>
      <c r="AD699" t="s">
        <v>42</v>
      </c>
      <c r="AG699" t="s">
        <v>32</v>
      </c>
      <c r="AH699">
        <v>170</v>
      </c>
      <c r="AI699">
        <v>27</v>
      </c>
    </row>
    <row r="700" spans="1:35" x14ac:dyDescent="0.3">
      <c r="A700" t="s">
        <v>1468</v>
      </c>
      <c r="B700" t="s">
        <v>45</v>
      </c>
      <c r="C700" t="s">
        <v>72</v>
      </c>
      <c r="D700" t="s">
        <v>31</v>
      </c>
      <c r="E700" t="s">
        <v>56</v>
      </c>
      <c r="F700" s="1">
        <v>1251</v>
      </c>
      <c r="G700">
        <v>27</v>
      </c>
      <c r="H700">
        <v>913.23</v>
      </c>
      <c r="I700">
        <v>184</v>
      </c>
      <c r="J700">
        <v>34</v>
      </c>
      <c r="K700">
        <v>3.7</v>
      </c>
      <c r="L700">
        <v>49</v>
      </c>
      <c r="M700" t="s">
        <v>33</v>
      </c>
      <c r="N700" s="1">
        <v>2070</v>
      </c>
      <c r="O700" s="1">
        <v>-1156.77</v>
      </c>
      <c r="P700" s="2">
        <v>46356</v>
      </c>
      <c r="Q700" s="2">
        <v>45990</v>
      </c>
      <c r="R700" t="s">
        <v>89</v>
      </c>
      <c r="S700">
        <v>30</v>
      </c>
      <c r="T700">
        <v>41</v>
      </c>
      <c r="U700" t="s">
        <v>35</v>
      </c>
      <c r="V700" t="s">
        <v>36</v>
      </c>
      <c r="W700" t="s">
        <v>76</v>
      </c>
      <c r="X700" t="s">
        <v>1469</v>
      </c>
      <c r="Y700" t="s">
        <v>39</v>
      </c>
      <c r="Z700">
        <v>14</v>
      </c>
      <c r="AA700" t="s">
        <v>40</v>
      </c>
      <c r="AB700">
        <v>775</v>
      </c>
      <c r="AC700" t="s">
        <v>41</v>
      </c>
      <c r="AD700" t="s">
        <v>42</v>
      </c>
      <c r="AG700" t="s">
        <v>56</v>
      </c>
      <c r="AH700">
        <v>184</v>
      </c>
      <c r="AI700">
        <v>34</v>
      </c>
    </row>
    <row r="701" spans="1:35" x14ac:dyDescent="0.3">
      <c r="A701" t="s">
        <v>1470</v>
      </c>
      <c r="B701" t="s">
        <v>80</v>
      </c>
      <c r="C701" t="s">
        <v>84</v>
      </c>
      <c r="D701" t="s">
        <v>58</v>
      </c>
      <c r="E701" t="s">
        <v>43</v>
      </c>
      <c r="F701" s="1">
        <v>3009</v>
      </c>
      <c r="G701">
        <v>32</v>
      </c>
      <c r="H701" s="1">
        <v>2046.12</v>
      </c>
      <c r="I701">
        <v>173</v>
      </c>
      <c r="J701">
        <v>10</v>
      </c>
      <c r="K701">
        <v>2.4</v>
      </c>
      <c r="L701">
        <v>348</v>
      </c>
      <c r="M701" t="s">
        <v>60</v>
      </c>
      <c r="N701" s="1">
        <v>1913</v>
      </c>
      <c r="O701">
        <v>133.12</v>
      </c>
      <c r="P701" s="2">
        <v>46357</v>
      </c>
      <c r="Q701" s="2">
        <v>45991</v>
      </c>
      <c r="R701" t="s">
        <v>34</v>
      </c>
      <c r="S701">
        <v>12</v>
      </c>
      <c r="T701">
        <v>27</v>
      </c>
      <c r="U701" t="s">
        <v>50</v>
      </c>
      <c r="V701" t="s">
        <v>61</v>
      </c>
      <c r="W701" t="s">
        <v>51</v>
      </c>
      <c r="X701" t="s">
        <v>1471</v>
      </c>
      <c r="Y701" t="s">
        <v>39</v>
      </c>
      <c r="Z701">
        <v>13</v>
      </c>
      <c r="AA701" t="s">
        <v>63</v>
      </c>
      <c r="AB701">
        <v>764</v>
      </c>
      <c r="AC701" t="s">
        <v>41</v>
      </c>
      <c r="AD701" t="s">
        <v>42</v>
      </c>
      <c r="AG701" t="s">
        <v>43</v>
      </c>
      <c r="AH701">
        <v>173</v>
      </c>
      <c r="AI701">
        <v>10</v>
      </c>
    </row>
    <row r="702" spans="1:35" x14ac:dyDescent="0.3">
      <c r="A702" t="s">
        <v>1472</v>
      </c>
      <c r="B702" t="s">
        <v>29</v>
      </c>
      <c r="C702" t="s">
        <v>30</v>
      </c>
      <c r="D702" t="s">
        <v>58</v>
      </c>
      <c r="E702" t="s">
        <v>43</v>
      </c>
      <c r="F702" s="1">
        <v>4052</v>
      </c>
      <c r="G702">
        <v>4</v>
      </c>
      <c r="H702" s="1">
        <v>3889.92</v>
      </c>
      <c r="I702">
        <v>140</v>
      </c>
      <c r="J702">
        <v>16</v>
      </c>
      <c r="K702">
        <v>3.4</v>
      </c>
      <c r="L702">
        <v>136</v>
      </c>
      <c r="M702" t="s">
        <v>33</v>
      </c>
      <c r="N702">
        <v>436</v>
      </c>
      <c r="O702" s="1">
        <v>3453.92</v>
      </c>
      <c r="P702" s="2">
        <v>46358</v>
      </c>
      <c r="Q702" s="2">
        <v>45992</v>
      </c>
      <c r="R702" t="s">
        <v>49</v>
      </c>
      <c r="S702">
        <v>13</v>
      </c>
      <c r="T702">
        <v>32</v>
      </c>
      <c r="U702" t="s">
        <v>35</v>
      </c>
      <c r="V702" t="s">
        <v>61</v>
      </c>
      <c r="W702" t="s">
        <v>51</v>
      </c>
      <c r="X702" t="s">
        <v>1473</v>
      </c>
      <c r="Y702" t="s">
        <v>70</v>
      </c>
      <c r="Z702">
        <v>13</v>
      </c>
      <c r="AA702" t="s">
        <v>40</v>
      </c>
      <c r="AB702">
        <v>258</v>
      </c>
      <c r="AC702" t="s">
        <v>41</v>
      </c>
      <c r="AD702" t="s">
        <v>55</v>
      </c>
      <c r="AG702" t="s">
        <v>43</v>
      </c>
      <c r="AH702">
        <v>140</v>
      </c>
      <c r="AI702">
        <v>16</v>
      </c>
    </row>
    <row r="703" spans="1:35" x14ac:dyDescent="0.3">
      <c r="A703" t="s">
        <v>1474</v>
      </c>
      <c r="B703" t="s">
        <v>29</v>
      </c>
      <c r="C703" t="s">
        <v>46</v>
      </c>
      <c r="D703" t="s">
        <v>58</v>
      </c>
      <c r="E703" t="s">
        <v>32</v>
      </c>
      <c r="F703" s="1">
        <v>1052</v>
      </c>
      <c r="G703">
        <v>46</v>
      </c>
      <c r="H703">
        <v>568.08000000000004</v>
      </c>
      <c r="I703">
        <v>119</v>
      </c>
      <c r="J703">
        <v>1</v>
      </c>
      <c r="K703">
        <v>4.5</v>
      </c>
      <c r="L703">
        <v>476</v>
      </c>
      <c r="M703" t="s">
        <v>48</v>
      </c>
      <c r="N703" s="1">
        <v>3830</v>
      </c>
      <c r="O703" s="1">
        <v>-3261.92</v>
      </c>
      <c r="P703" s="2">
        <v>46359</v>
      </c>
      <c r="Q703" s="2">
        <v>45993</v>
      </c>
      <c r="R703" t="s">
        <v>34</v>
      </c>
      <c r="S703">
        <v>23</v>
      </c>
      <c r="T703">
        <v>38</v>
      </c>
      <c r="U703" t="s">
        <v>35</v>
      </c>
      <c r="V703" t="s">
        <v>61</v>
      </c>
      <c r="W703" t="s">
        <v>37</v>
      </c>
      <c r="X703" t="s">
        <v>1475</v>
      </c>
      <c r="Y703" t="s">
        <v>39</v>
      </c>
      <c r="Z703">
        <v>12</v>
      </c>
      <c r="AA703" t="s">
        <v>63</v>
      </c>
      <c r="AB703">
        <v>128</v>
      </c>
      <c r="AC703" t="s">
        <v>54</v>
      </c>
      <c r="AD703" t="s">
        <v>82</v>
      </c>
      <c r="AG703" t="s">
        <v>32</v>
      </c>
      <c r="AH703">
        <v>119</v>
      </c>
      <c r="AI703">
        <v>1</v>
      </c>
    </row>
    <row r="704" spans="1:35" x14ac:dyDescent="0.3">
      <c r="A704" t="s">
        <v>1476</v>
      </c>
      <c r="B704" t="s">
        <v>29</v>
      </c>
      <c r="C704" t="s">
        <v>66</v>
      </c>
      <c r="D704" t="s">
        <v>47</v>
      </c>
      <c r="E704" t="s">
        <v>59</v>
      </c>
      <c r="F704">
        <v>525</v>
      </c>
      <c r="G704">
        <v>30</v>
      </c>
      <c r="H704">
        <v>367.5</v>
      </c>
      <c r="I704">
        <v>29</v>
      </c>
      <c r="J704">
        <v>36</v>
      </c>
      <c r="K704">
        <v>4.9000000000000004</v>
      </c>
      <c r="L704">
        <v>145</v>
      </c>
      <c r="M704" t="s">
        <v>33</v>
      </c>
      <c r="N704" s="1">
        <v>2257</v>
      </c>
      <c r="O704" s="1">
        <v>-1889.5</v>
      </c>
      <c r="P704" s="2">
        <v>46360</v>
      </c>
      <c r="Q704" s="2">
        <v>45994</v>
      </c>
      <c r="R704" t="s">
        <v>49</v>
      </c>
      <c r="S704">
        <v>44</v>
      </c>
      <c r="T704">
        <v>30</v>
      </c>
      <c r="U704" t="s">
        <v>35</v>
      </c>
      <c r="V704" t="s">
        <v>68</v>
      </c>
      <c r="W704" t="s">
        <v>76</v>
      </c>
      <c r="X704" t="s">
        <v>1477</v>
      </c>
      <c r="Y704" t="s">
        <v>39</v>
      </c>
      <c r="Z704">
        <v>10</v>
      </c>
      <c r="AA704" t="s">
        <v>63</v>
      </c>
      <c r="AB704">
        <v>480</v>
      </c>
      <c r="AC704" t="s">
        <v>78</v>
      </c>
      <c r="AD704" t="s">
        <v>55</v>
      </c>
      <c r="AG704" t="s">
        <v>59</v>
      </c>
      <c r="AH704">
        <v>29</v>
      </c>
      <c r="AI704">
        <v>36</v>
      </c>
    </row>
    <row r="705" spans="1:35" x14ac:dyDescent="0.3">
      <c r="A705" t="s">
        <v>1478</v>
      </c>
      <c r="B705" t="s">
        <v>29</v>
      </c>
      <c r="C705" t="s">
        <v>30</v>
      </c>
      <c r="D705" t="s">
        <v>67</v>
      </c>
      <c r="E705" t="s">
        <v>32</v>
      </c>
      <c r="F705">
        <v>748</v>
      </c>
      <c r="G705">
        <v>0</v>
      </c>
      <c r="H705">
        <v>748</v>
      </c>
      <c r="I705">
        <v>112</v>
      </c>
      <c r="J705">
        <v>76</v>
      </c>
      <c r="K705">
        <v>4.2</v>
      </c>
      <c r="L705">
        <v>206</v>
      </c>
      <c r="M705" t="s">
        <v>33</v>
      </c>
      <c r="N705" s="1">
        <v>2083</v>
      </c>
      <c r="O705" s="1">
        <v>-1335</v>
      </c>
      <c r="P705" s="2">
        <v>46361</v>
      </c>
      <c r="Q705" s="2">
        <v>45995</v>
      </c>
      <c r="R705" t="s">
        <v>34</v>
      </c>
      <c r="S705">
        <v>46</v>
      </c>
      <c r="T705">
        <v>54</v>
      </c>
      <c r="U705" t="s">
        <v>50</v>
      </c>
      <c r="V705" t="s">
        <v>68</v>
      </c>
      <c r="W705" t="s">
        <v>37</v>
      </c>
      <c r="X705" t="s">
        <v>1479</v>
      </c>
      <c r="Y705" t="s">
        <v>70</v>
      </c>
      <c r="Z705">
        <v>13</v>
      </c>
      <c r="AA705" t="s">
        <v>40</v>
      </c>
      <c r="AB705">
        <v>738</v>
      </c>
      <c r="AC705" t="s">
        <v>78</v>
      </c>
      <c r="AD705" t="s">
        <v>82</v>
      </c>
      <c r="AG705" t="s">
        <v>32</v>
      </c>
      <c r="AH705">
        <v>112</v>
      </c>
      <c r="AI705">
        <v>76</v>
      </c>
    </row>
    <row r="706" spans="1:35" x14ac:dyDescent="0.3">
      <c r="A706" t="s">
        <v>1480</v>
      </c>
      <c r="B706" t="s">
        <v>75</v>
      </c>
      <c r="C706" t="s">
        <v>84</v>
      </c>
      <c r="D706" t="s">
        <v>96</v>
      </c>
      <c r="E706" t="s">
        <v>43</v>
      </c>
      <c r="F706">
        <v>524</v>
      </c>
      <c r="G706">
        <v>37</v>
      </c>
      <c r="H706">
        <v>330.12</v>
      </c>
      <c r="I706">
        <v>175</v>
      </c>
      <c r="J706">
        <v>12</v>
      </c>
      <c r="K706">
        <v>2.2999999999999998</v>
      </c>
      <c r="L706">
        <v>165</v>
      </c>
      <c r="M706" t="s">
        <v>48</v>
      </c>
      <c r="N706" s="1">
        <v>3408</v>
      </c>
      <c r="O706" s="1">
        <v>-3077.88</v>
      </c>
      <c r="P706" s="2">
        <v>46362</v>
      </c>
      <c r="Q706" s="2">
        <v>45996</v>
      </c>
      <c r="R706" t="s">
        <v>49</v>
      </c>
      <c r="S706">
        <v>30</v>
      </c>
      <c r="T706">
        <v>54</v>
      </c>
      <c r="U706" t="s">
        <v>35</v>
      </c>
      <c r="V706" t="s">
        <v>68</v>
      </c>
      <c r="W706" t="s">
        <v>76</v>
      </c>
      <c r="X706" t="s">
        <v>1481</v>
      </c>
      <c r="Y706" t="s">
        <v>70</v>
      </c>
      <c r="Z706">
        <v>7</v>
      </c>
      <c r="AA706" t="s">
        <v>40</v>
      </c>
      <c r="AB706">
        <v>448</v>
      </c>
      <c r="AC706" t="s">
        <v>54</v>
      </c>
      <c r="AD706" t="s">
        <v>55</v>
      </c>
      <c r="AG706" t="s">
        <v>43</v>
      </c>
      <c r="AH706">
        <v>175</v>
      </c>
      <c r="AI706">
        <v>12</v>
      </c>
    </row>
    <row r="707" spans="1:35" x14ac:dyDescent="0.3">
      <c r="A707" t="s">
        <v>1482</v>
      </c>
      <c r="B707" t="s">
        <v>65</v>
      </c>
      <c r="C707" t="s">
        <v>72</v>
      </c>
      <c r="D707" t="s">
        <v>96</v>
      </c>
      <c r="E707" t="s">
        <v>43</v>
      </c>
      <c r="F707">
        <v>212</v>
      </c>
      <c r="G707">
        <v>39</v>
      </c>
      <c r="H707">
        <v>129.32</v>
      </c>
      <c r="I707">
        <v>5</v>
      </c>
      <c r="J707">
        <v>71</v>
      </c>
      <c r="K707">
        <v>3.2</v>
      </c>
      <c r="L707">
        <v>367</v>
      </c>
      <c r="M707" t="s">
        <v>33</v>
      </c>
      <c r="N707" s="1">
        <v>3403</v>
      </c>
      <c r="O707" s="1">
        <v>-3273.68</v>
      </c>
      <c r="P707" s="2">
        <v>46363</v>
      </c>
      <c r="Q707" s="2">
        <v>45997</v>
      </c>
      <c r="R707" t="s">
        <v>34</v>
      </c>
      <c r="S707">
        <v>25</v>
      </c>
      <c r="T707">
        <v>38</v>
      </c>
      <c r="U707" t="s">
        <v>35</v>
      </c>
      <c r="V707" t="s">
        <v>68</v>
      </c>
      <c r="W707" t="s">
        <v>37</v>
      </c>
      <c r="X707" t="s">
        <v>1483</v>
      </c>
      <c r="Y707" t="s">
        <v>53</v>
      </c>
      <c r="Z707">
        <v>7</v>
      </c>
      <c r="AA707" t="s">
        <v>63</v>
      </c>
      <c r="AB707">
        <v>625</v>
      </c>
      <c r="AC707" t="s">
        <v>54</v>
      </c>
      <c r="AD707" t="s">
        <v>82</v>
      </c>
      <c r="AG707" t="s">
        <v>43</v>
      </c>
      <c r="AH707">
        <v>5</v>
      </c>
      <c r="AI707">
        <v>71</v>
      </c>
    </row>
    <row r="708" spans="1:35" x14ac:dyDescent="0.3">
      <c r="A708" t="s">
        <v>1484</v>
      </c>
      <c r="B708" t="s">
        <v>75</v>
      </c>
      <c r="C708" t="s">
        <v>46</v>
      </c>
      <c r="D708" t="s">
        <v>31</v>
      </c>
      <c r="E708" t="s">
        <v>43</v>
      </c>
      <c r="F708" s="1">
        <v>1193</v>
      </c>
      <c r="G708">
        <v>26</v>
      </c>
      <c r="H708">
        <v>882.82</v>
      </c>
      <c r="I708">
        <v>3</v>
      </c>
      <c r="J708">
        <v>35</v>
      </c>
      <c r="K708">
        <v>4.7</v>
      </c>
      <c r="L708">
        <v>189</v>
      </c>
      <c r="M708" t="s">
        <v>33</v>
      </c>
      <c r="N708" s="1">
        <v>3915</v>
      </c>
      <c r="O708" s="1">
        <v>-3032.18</v>
      </c>
      <c r="P708" s="2">
        <v>46364</v>
      </c>
      <c r="Q708" s="2">
        <v>45998</v>
      </c>
      <c r="R708" t="s">
        <v>49</v>
      </c>
      <c r="S708">
        <v>36</v>
      </c>
      <c r="T708">
        <v>66</v>
      </c>
      <c r="U708" t="s">
        <v>35</v>
      </c>
      <c r="V708" t="s">
        <v>68</v>
      </c>
      <c r="W708" t="s">
        <v>76</v>
      </c>
      <c r="X708" t="s">
        <v>1485</v>
      </c>
      <c r="Y708" t="s">
        <v>39</v>
      </c>
      <c r="Z708">
        <v>6</v>
      </c>
      <c r="AA708" t="s">
        <v>63</v>
      </c>
      <c r="AB708">
        <v>319</v>
      </c>
      <c r="AC708" t="s">
        <v>54</v>
      </c>
      <c r="AD708" t="s">
        <v>82</v>
      </c>
      <c r="AG708" t="s">
        <v>43</v>
      </c>
      <c r="AH708">
        <v>3</v>
      </c>
      <c r="AI708">
        <v>35</v>
      </c>
    </row>
    <row r="709" spans="1:35" x14ac:dyDescent="0.3">
      <c r="A709" t="s">
        <v>1486</v>
      </c>
      <c r="B709" t="s">
        <v>80</v>
      </c>
      <c r="C709" t="s">
        <v>66</v>
      </c>
      <c r="D709" t="s">
        <v>47</v>
      </c>
      <c r="E709" t="s">
        <v>32</v>
      </c>
      <c r="F709">
        <v>527</v>
      </c>
      <c r="G709">
        <v>21</v>
      </c>
      <c r="H709">
        <v>416.33</v>
      </c>
      <c r="I709">
        <v>14</v>
      </c>
      <c r="J709">
        <v>95</v>
      </c>
      <c r="K709">
        <v>4.3</v>
      </c>
      <c r="L709">
        <v>110</v>
      </c>
      <c r="M709" t="s">
        <v>33</v>
      </c>
      <c r="N709" s="1">
        <v>1653</v>
      </c>
      <c r="O709" s="1">
        <v>-1236.67</v>
      </c>
      <c r="P709" s="2">
        <v>46365</v>
      </c>
      <c r="Q709" s="2">
        <v>45999</v>
      </c>
      <c r="R709" t="s">
        <v>34</v>
      </c>
      <c r="S709">
        <v>25</v>
      </c>
      <c r="T709">
        <v>46</v>
      </c>
      <c r="U709" t="s">
        <v>50</v>
      </c>
      <c r="V709" t="s">
        <v>61</v>
      </c>
      <c r="W709" t="s">
        <v>76</v>
      </c>
      <c r="X709" t="s">
        <v>1487</v>
      </c>
      <c r="Y709" t="s">
        <v>53</v>
      </c>
      <c r="Z709">
        <v>14</v>
      </c>
      <c r="AA709" t="s">
        <v>63</v>
      </c>
      <c r="AB709">
        <v>840</v>
      </c>
      <c r="AC709" t="s">
        <v>78</v>
      </c>
      <c r="AD709" t="s">
        <v>82</v>
      </c>
      <c r="AG709" t="s">
        <v>32</v>
      </c>
      <c r="AH709">
        <v>14</v>
      </c>
      <c r="AI709">
        <v>95</v>
      </c>
    </row>
    <row r="710" spans="1:35" x14ac:dyDescent="0.3">
      <c r="A710" t="s">
        <v>1488</v>
      </c>
      <c r="B710" t="s">
        <v>80</v>
      </c>
      <c r="C710" t="s">
        <v>30</v>
      </c>
      <c r="D710" t="s">
        <v>58</v>
      </c>
      <c r="E710" t="s">
        <v>32</v>
      </c>
      <c r="F710" s="1">
        <v>3480</v>
      </c>
      <c r="G710">
        <v>18</v>
      </c>
      <c r="H710" s="1">
        <v>2853.6</v>
      </c>
      <c r="I710">
        <v>107</v>
      </c>
      <c r="J710">
        <v>51</v>
      </c>
      <c r="K710">
        <v>3.7</v>
      </c>
      <c r="L710">
        <v>331</v>
      </c>
      <c r="M710" t="s">
        <v>33</v>
      </c>
      <c r="N710" s="1">
        <v>1412</v>
      </c>
      <c r="O710" s="1">
        <v>1441.6</v>
      </c>
      <c r="P710" s="2">
        <v>46366</v>
      </c>
      <c r="Q710" s="2">
        <v>46000</v>
      </c>
      <c r="R710" t="s">
        <v>34</v>
      </c>
      <c r="S710">
        <v>20</v>
      </c>
      <c r="T710">
        <v>69</v>
      </c>
      <c r="U710" t="s">
        <v>35</v>
      </c>
      <c r="V710" t="s">
        <v>68</v>
      </c>
      <c r="W710" t="s">
        <v>76</v>
      </c>
      <c r="X710" t="s">
        <v>1489</v>
      </c>
      <c r="Y710" t="s">
        <v>39</v>
      </c>
      <c r="Z710">
        <v>6</v>
      </c>
      <c r="AA710" t="s">
        <v>40</v>
      </c>
      <c r="AB710">
        <v>232</v>
      </c>
      <c r="AC710" t="s">
        <v>78</v>
      </c>
      <c r="AD710" t="s">
        <v>42</v>
      </c>
      <c r="AG710" t="s">
        <v>32</v>
      </c>
      <c r="AH710">
        <v>107</v>
      </c>
      <c r="AI710">
        <v>51</v>
      </c>
    </row>
    <row r="711" spans="1:35" x14ac:dyDescent="0.3">
      <c r="A711" t="s">
        <v>1490</v>
      </c>
      <c r="B711" t="s">
        <v>29</v>
      </c>
      <c r="C711" t="s">
        <v>30</v>
      </c>
      <c r="D711" t="s">
        <v>67</v>
      </c>
      <c r="E711" t="s">
        <v>56</v>
      </c>
      <c r="F711" s="1">
        <v>2860</v>
      </c>
      <c r="G711">
        <v>18</v>
      </c>
      <c r="H711" s="1">
        <v>2345.1999999999998</v>
      </c>
      <c r="I711">
        <v>141</v>
      </c>
      <c r="J711">
        <v>6</v>
      </c>
      <c r="K711">
        <v>3.8</v>
      </c>
      <c r="L711">
        <v>214</v>
      </c>
      <c r="M711" t="s">
        <v>33</v>
      </c>
      <c r="N711" s="1">
        <v>1900</v>
      </c>
      <c r="O711">
        <v>445.2</v>
      </c>
      <c r="P711" s="2">
        <v>46367</v>
      </c>
      <c r="Q711" s="2">
        <v>46001</v>
      </c>
      <c r="R711" t="s">
        <v>89</v>
      </c>
      <c r="S711">
        <v>47</v>
      </c>
      <c r="T711">
        <v>25</v>
      </c>
      <c r="U711" t="s">
        <v>50</v>
      </c>
      <c r="V711" t="s">
        <v>36</v>
      </c>
      <c r="W711" t="s">
        <v>76</v>
      </c>
      <c r="X711" t="s">
        <v>1491</v>
      </c>
      <c r="Y711" t="s">
        <v>39</v>
      </c>
      <c r="Z711">
        <v>13</v>
      </c>
      <c r="AA711" t="s">
        <v>40</v>
      </c>
      <c r="AB711">
        <v>448</v>
      </c>
      <c r="AC711" t="s">
        <v>41</v>
      </c>
      <c r="AD711" t="s">
        <v>82</v>
      </c>
      <c r="AG711" t="s">
        <v>56</v>
      </c>
      <c r="AH711">
        <v>141</v>
      </c>
      <c r="AI711">
        <v>6</v>
      </c>
    </row>
    <row r="712" spans="1:35" x14ac:dyDescent="0.3">
      <c r="A712" t="s">
        <v>1492</v>
      </c>
      <c r="B712" t="s">
        <v>65</v>
      </c>
      <c r="C712" t="s">
        <v>46</v>
      </c>
      <c r="D712" t="s">
        <v>47</v>
      </c>
      <c r="E712" t="s">
        <v>32</v>
      </c>
      <c r="F712" s="1">
        <v>1197</v>
      </c>
      <c r="G712">
        <v>38</v>
      </c>
      <c r="H712">
        <v>742.14</v>
      </c>
      <c r="I712">
        <v>90</v>
      </c>
      <c r="J712">
        <v>85</v>
      </c>
      <c r="K712">
        <v>3.3</v>
      </c>
      <c r="L712">
        <v>387</v>
      </c>
      <c r="M712" t="s">
        <v>60</v>
      </c>
      <c r="N712">
        <v>964</v>
      </c>
      <c r="O712">
        <v>-221.86</v>
      </c>
      <c r="P712" s="2">
        <v>46368</v>
      </c>
      <c r="Q712" s="2">
        <v>46002</v>
      </c>
      <c r="R712" t="s">
        <v>89</v>
      </c>
      <c r="S712">
        <v>25</v>
      </c>
      <c r="T712">
        <v>41</v>
      </c>
      <c r="U712" t="s">
        <v>50</v>
      </c>
      <c r="V712" t="s">
        <v>36</v>
      </c>
      <c r="W712" t="s">
        <v>37</v>
      </c>
      <c r="X712" t="s">
        <v>1493</v>
      </c>
      <c r="Y712" t="s">
        <v>70</v>
      </c>
      <c r="Z712">
        <v>13</v>
      </c>
      <c r="AA712" t="s">
        <v>40</v>
      </c>
      <c r="AB712">
        <v>819</v>
      </c>
      <c r="AC712" t="s">
        <v>41</v>
      </c>
      <c r="AD712" t="s">
        <v>55</v>
      </c>
      <c r="AG712" t="s">
        <v>32</v>
      </c>
      <c r="AH712">
        <v>90</v>
      </c>
      <c r="AI712">
        <v>85</v>
      </c>
    </row>
    <row r="713" spans="1:35" x14ac:dyDescent="0.3">
      <c r="A713" t="s">
        <v>1494</v>
      </c>
      <c r="B713" t="s">
        <v>80</v>
      </c>
      <c r="C713" t="s">
        <v>30</v>
      </c>
      <c r="D713" t="s">
        <v>58</v>
      </c>
      <c r="E713" t="s">
        <v>59</v>
      </c>
      <c r="F713" s="1">
        <v>2739</v>
      </c>
      <c r="G713">
        <v>22</v>
      </c>
      <c r="H713" s="1">
        <v>2136.42</v>
      </c>
      <c r="I713">
        <v>44</v>
      </c>
      <c r="J713">
        <v>7</v>
      </c>
      <c r="K713">
        <v>4</v>
      </c>
      <c r="L713">
        <v>90</v>
      </c>
      <c r="M713" t="s">
        <v>33</v>
      </c>
      <c r="N713" s="1">
        <v>1729</v>
      </c>
      <c r="O713">
        <v>407.42</v>
      </c>
      <c r="P713" s="2">
        <v>46369</v>
      </c>
      <c r="Q713" s="2">
        <v>46003</v>
      </c>
      <c r="R713" t="s">
        <v>49</v>
      </c>
      <c r="S713">
        <v>29</v>
      </c>
      <c r="T713">
        <v>51</v>
      </c>
      <c r="U713" t="s">
        <v>50</v>
      </c>
      <c r="V713" t="s">
        <v>68</v>
      </c>
      <c r="W713" t="s">
        <v>76</v>
      </c>
      <c r="X713" t="s">
        <v>1495</v>
      </c>
      <c r="Y713" t="s">
        <v>39</v>
      </c>
      <c r="Z713">
        <v>3</v>
      </c>
      <c r="AA713" t="s">
        <v>63</v>
      </c>
      <c r="AB713">
        <v>162</v>
      </c>
      <c r="AC713" t="s">
        <v>78</v>
      </c>
      <c r="AD713" t="s">
        <v>82</v>
      </c>
      <c r="AG713" t="s">
        <v>59</v>
      </c>
      <c r="AH713">
        <v>44</v>
      </c>
      <c r="AI713">
        <v>7</v>
      </c>
    </row>
    <row r="714" spans="1:35" x14ac:dyDescent="0.3">
      <c r="A714" t="s">
        <v>1496</v>
      </c>
      <c r="B714" t="s">
        <v>45</v>
      </c>
      <c r="C714" t="s">
        <v>72</v>
      </c>
      <c r="D714" t="s">
        <v>31</v>
      </c>
      <c r="E714" t="s">
        <v>32</v>
      </c>
      <c r="F714" s="1">
        <v>2382</v>
      </c>
      <c r="G714">
        <v>23</v>
      </c>
      <c r="H714" s="1">
        <v>1834.14</v>
      </c>
      <c r="I714">
        <v>97</v>
      </c>
      <c r="J714">
        <v>40</v>
      </c>
      <c r="K714">
        <v>2.9</v>
      </c>
      <c r="L714">
        <v>86</v>
      </c>
      <c r="M714" t="s">
        <v>48</v>
      </c>
      <c r="N714" s="1">
        <v>2771</v>
      </c>
      <c r="O714">
        <v>-936.86</v>
      </c>
      <c r="P714" s="2">
        <v>46370</v>
      </c>
      <c r="Q714" s="2">
        <v>46004</v>
      </c>
      <c r="R714" t="s">
        <v>34</v>
      </c>
      <c r="S714">
        <v>4</v>
      </c>
      <c r="T714">
        <v>53</v>
      </c>
      <c r="U714" t="s">
        <v>35</v>
      </c>
      <c r="V714" t="s">
        <v>68</v>
      </c>
      <c r="W714" t="s">
        <v>51</v>
      </c>
      <c r="X714" t="s">
        <v>1497</v>
      </c>
      <c r="Y714" t="s">
        <v>70</v>
      </c>
      <c r="Z714">
        <v>11</v>
      </c>
      <c r="AA714" t="s">
        <v>63</v>
      </c>
      <c r="AB714">
        <v>868</v>
      </c>
      <c r="AC714" t="s">
        <v>41</v>
      </c>
      <c r="AD714" t="s">
        <v>42</v>
      </c>
      <c r="AG714" t="s">
        <v>32</v>
      </c>
      <c r="AH714">
        <v>97</v>
      </c>
      <c r="AI714">
        <v>40</v>
      </c>
    </row>
    <row r="715" spans="1:35" x14ac:dyDescent="0.3">
      <c r="A715" t="s">
        <v>1498</v>
      </c>
      <c r="B715" t="s">
        <v>75</v>
      </c>
      <c r="C715" t="s">
        <v>30</v>
      </c>
      <c r="D715" t="s">
        <v>96</v>
      </c>
      <c r="E715" t="s">
        <v>59</v>
      </c>
      <c r="F715" s="1">
        <v>4020</v>
      </c>
      <c r="G715">
        <v>2</v>
      </c>
      <c r="H715" s="1">
        <v>3939.6</v>
      </c>
      <c r="I715">
        <v>10</v>
      </c>
      <c r="J715">
        <v>78</v>
      </c>
      <c r="K715">
        <v>3.5</v>
      </c>
      <c r="L715">
        <v>249</v>
      </c>
      <c r="M715" t="s">
        <v>60</v>
      </c>
      <c r="N715" s="1">
        <v>3762</v>
      </c>
      <c r="O715">
        <v>177.6</v>
      </c>
      <c r="P715" s="2">
        <v>46371</v>
      </c>
      <c r="Q715" s="2">
        <v>46005</v>
      </c>
      <c r="R715" t="s">
        <v>49</v>
      </c>
      <c r="S715">
        <v>11</v>
      </c>
      <c r="T715">
        <v>62</v>
      </c>
      <c r="U715" t="s">
        <v>50</v>
      </c>
      <c r="V715" t="s">
        <v>36</v>
      </c>
      <c r="W715" t="s">
        <v>76</v>
      </c>
      <c r="X715" t="s">
        <v>1499</v>
      </c>
      <c r="Y715" t="s">
        <v>39</v>
      </c>
      <c r="Z715">
        <v>10</v>
      </c>
      <c r="AA715" t="s">
        <v>40</v>
      </c>
      <c r="AB715">
        <v>476</v>
      </c>
      <c r="AC715" t="s">
        <v>54</v>
      </c>
      <c r="AD715" t="s">
        <v>82</v>
      </c>
      <c r="AG715" t="s">
        <v>59</v>
      </c>
      <c r="AH715">
        <v>10</v>
      </c>
      <c r="AI715">
        <v>78</v>
      </c>
    </row>
    <row r="716" spans="1:35" x14ac:dyDescent="0.3">
      <c r="A716" t="s">
        <v>1500</v>
      </c>
      <c r="B716" t="s">
        <v>75</v>
      </c>
      <c r="C716" t="s">
        <v>84</v>
      </c>
      <c r="D716" t="s">
        <v>47</v>
      </c>
      <c r="E716" t="s">
        <v>56</v>
      </c>
      <c r="F716" s="1">
        <v>4784</v>
      </c>
      <c r="G716">
        <v>11</v>
      </c>
      <c r="H716" s="1">
        <v>4257.76</v>
      </c>
      <c r="I716">
        <v>106</v>
      </c>
      <c r="J716">
        <v>0</v>
      </c>
      <c r="K716">
        <v>1.8</v>
      </c>
      <c r="L716">
        <v>225</v>
      </c>
      <c r="M716" t="s">
        <v>60</v>
      </c>
      <c r="N716" s="1">
        <v>2002</v>
      </c>
      <c r="O716" s="1">
        <v>2255.7600000000002</v>
      </c>
      <c r="P716" s="2">
        <v>46372</v>
      </c>
      <c r="Q716" s="2">
        <v>46006</v>
      </c>
      <c r="R716" t="s">
        <v>49</v>
      </c>
      <c r="S716">
        <v>10</v>
      </c>
      <c r="T716">
        <v>24</v>
      </c>
      <c r="U716" t="s">
        <v>35</v>
      </c>
      <c r="V716" t="s">
        <v>61</v>
      </c>
      <c r="W716" t="s">
        <v>76</v>
      </c>
      <c r="X716" t="s">
        <v>1501</v>
      </c>
      <c r="Y716" t="s">
        <v>39</v>
      </c>
      <c r="Z716">
        <v>3</v>
      </c>
      <c r="AA716" t="s">
        <v>63</v>
      </c>
      <c r="AB716">
        <v>829</v>
      </c>
      <c r="AC716" t="s">
        <v>78</v>
      </c>
      <c r="AD716" t="s">
        <v>82</v>
      </c>
      <c r="AG716" t="s">
        <v>56</v>
      </c>
      <c r="AH716">
        <v>106</v>
      </c>
      <c r="AI716">
        <v>0</v>
      </c>
    </row>
    <row r="717" spans="1:35" x14ac:dyDescent="0.3">
      <c r="A717" t="s">
        <v>1502</v>
      </c>
      <c r="B717" t="s">
        <v>80</v>
      </c>
      <c r="C717" t="s">
        <v>30</v>
      </c>
      <c r="D717" t="s">
        <v>96</v>
      </c>
      <c r="E717" t="s">
        <v>56</v>
      </c>
      <c r="F717" s="1">
        <v>1792</v>
      </c>
      <c r="G717">
        <v>1</v>
      </c>
      <c r="H717" s="1">
        <v>1774.08</v>
      </c>
      <c r="I717">
        <v>26</v>
      </c>
      <c r="J717">
        <v>96</v>
      </c>
      <c r="K717">
        <v>4.0999999999999996</v>
      </c>
      <c r="L717">
        <v>456</v>
      </c>
      <c r="M717" t="s">
        <v>60</v>
      </c>
      <c r="N717" s="1">
        <v>2305</v>
      </c>
      <c r="O717">
        <v>-530.91999999999996</v>
      </c>
      <c r="P717" s="2">
        <v>46373</v>
      </c>
      <c r="Q717" s="2">
        <v>46007</v>
      </c>
      <c r="R717" t="s">
        <v>49</v>
      </c>
      <c r="S717">
        <v>45</v>
      </c>
      <c r="T717">
        <v>40</v>
      </c>
      <c r="U717" t="s">
        <v>35</v>
      </c>
      <c r="V717" t="s">
        <v>61</v>
      </c>
      <c r="W717" t="s">
        <v>76</v>
      </c>
      <c r="X717" t="s">
        <v>1503</v>
      </c>
      <c r="Y717" t="s">
        <v>53</v>
      </c>
      <c r="Z717">
        <v>10</v>
      </c>
      <c r="AA717" t="s">
        <v>63</v>
      </c>
      <c r="AB717">
        <v>852</v>
      </c>
      <c r="AC717" t="s">
        <v>78</v>
      </c>
      <c r="AD717" t="s">
        <v>42</v>
      </c>
      <c r="AG717" t="s">
        <v>56</v>
      </c>
      <c r="AH717">
        <v>26</v>
      </c>
      <c r="AI717">
        <v>96</v>
      </c>
    </row>
    <row r="718" spans="1:35" x14ac:dyDescent="0.3">
      <c r="A718" t="s">
        <v>1504</v>
      </c>
      <c r="B718" t="s">
        <v>65</v>
      </c>
      <c r="C718" t="s">
        <v>66</v>
      </c>
      <c r="D718" t="s">
        <v>31</v>
      </c>
      <c r="E718" t="s">
        <v>32</v>
      </c>
      <c r="F718" s="1">
        <v>1671</v>
      </c>
      <c r="G718">
        <v>40</v>
      </c>
      <c r="H718" s="1">
        <v>1002.6</v>
      </c>
      <c r="I718">
        <v>145</v>
      </c>
      <c r="J718">
        <v>69</v>
      </c>
      <c r="K718">
        <v>4.5</v>
      </c>
      <c r="L718">
        <v>33</v>
      </c>
      <c r="M718" t="s">
        <v>33</v>
      </c>
      <c r="N718" s="1">
        <v>2734</v>
      </c>
      <c r="O718" s="1">
        <v>-1731.4</v>
      </c>
      <c r="P718" s="2">
        <v>46374</v>
      </c>
      <c r="Q718" s="2">
        <v>46008</v>
      </c>
      <c r="R718" t="s">
        <v>89</v>
      </c>
      <c r="S718">
        <v>46</v>
      </c>
      <c r="T718">
        <v>53</v>
      </c>
      <c r="U718" t="s">
        <v>50</v>
      </c>
      <c r="V718" t="s">
        <v>68</v>
      </c>
      <c r="W718" t="s">
        <v>76</v>
      </c>
      <c r="X718" t="s">
        <v>1505</v>
      </c>
      <c r="Y718" t="s">
        <v>53</v>
      </c>
      <c r="Z718">
        <v>12</v>
      </c>
      <c r="AA718" t="s">
        <v>63</v>
      </c>
      <c r="AB718">
        <v>257</v>
      </c>
      <c r="AC718" t="s">
        <v>78</v>
      </c>
      <c r="AD718" t="s">
        <v>42</v>
      </c>
      <c r="AG718" t="s">
        <v>32</v>
      </c>
      <c r="AH718">
        <v>145</v>
      </c>
      <c r="AI718">
        <v>69</v>
      </c>
    </row>
    <row r="719" spans="1:35" x14ac:dyDescent="0.3">
      <c r="A719" t="s">
        <v>1506</v>
      </c>
      <c r="B719" t="s">
        <v>75</v>
      </c>
      <c r="C719" t="s">
        <v>66</v>
      </c>
      <c r="D719" t="s">
        <v>47</v>
      </c>
      <c r="E719" t="s">
        <v>32</v>
      </c>
      <c r="F719">
        <v>250</v>
      </c>
      <c r="G719">
        <v>22</v>
      </c>
      <c r="H719">
        <v>195</v>
      </c>
      <c r="I719">
        <v>50</v>
      </c>
      <c r="J719">
        <v>12</v>
      </c>
      <c r="K719">
        <v>2.2000000000000002</v>
      </c>
      <c r="L719">
        <v>14</v>
      </c>
      <c r="M719" t="s">
        <v>60</v>
      </c>
      <c r="N719">
        <v>860</v>
      </c>
      <c r="O719">
        <v>-665</v>
      </c>
      <c r="P719" s="2">
        <v>46375</v>
      </c>
      <c r="Q719" s="2">
        <v>46009</v>
      </c>
      <c r="R719" t="s">
        <v>89</v>
      </c>
      <c r="S719">
        <v>1</v>
      </c>
      <c r="T719">
        <v>22</v>
      </c>
      <c r="U719" t="s">
        <v>35</v>
      </c>
      <c r="V719" t="s">
        <v>68</v>
      </c>
      <c r="W719" t="s">
        <v>51</v>
      </c>
      <c r="X719" t="s">
        <v>1507</v>
      </c>
      <c r="Y719" t="s">
        <v>39</v>
      </c>
      <c r="Z719">
        <v>1</v>
      </c>
      <c r="AA719" t="s">
        <v>63</v>
      </c>
      <c r="AB719">
        <v>918</v>
      </c>
      <c r="AC719" t="s">
        <v>54</v>
      </c>
      <c r="AD719" t="s">
        <v>55</v>
      </c>
      <c r="AG719" t="s">
        <v>32</v>
      </c>
      <c r="AH719">
        <v>50</v>
      </c>
      <c r="AI719">
        <v>12</v>
      </c>
    </row>
    <row r="720" spans="1:35" x14ac:dyDescent="0.3">
      <c r="A720" t="s">
        <v>1508</v>
      </c>
      <c r="B720" t="s">
        <v>80</v>
      </c>
      <c r="C720" t="s">
        <v>72</v>
      </c>
      <c r="D720" t="s">
        <v>47</v>
      </c>
      <c r="E720" t="s">
        <v>59</v>
      </c>
      <c r="F720" s="1">
        <v>1140</v>
      </c>
      <c r="G720">
        <v>2</v>
      </c>
      <c r="H720" s="1">
        <v>1117.2</v>
      </c>
      <c r="I720">
        <v>191</v>
      </c>
      <c r="J720">
        <v>18</v>
      </c>
      <c r="K720">
        <v>4.5999999999999996</v>
      </c>
      <c r="L720">
        <v>1</v>
      </c>
      <c r="M720" t="s">
        <v>60</v>
      </c>
      <c r="N720" s="1">
        <v>3518</v>
      </c>
      <c r="O720" s="1">
        <v>-2400.8000000000002</v>
      </c>
      <c r="P720" s="2">
        <v>46376</v>
      </c>
      <c r="Q720" s="2">
        <v>46010</v>
      </c>
      <c r="R720" t="s">
        <v>89</v>
      </c>
      <c r="S720">
        <v>2</v>
      </c>
      <c r="T720">
        <v>35</v>
      </c>
      <c r="U720" t="s">
        <v>35</v>
      </c>
      <c r="V720" t="s">
        <v>61</v>
      </c>
      <c r="W720" t="s">
        <v>76</v>
      </c>
      <c r="X720" t="s">
        <v>1509</v>
      </c>
      <c r="Y720" t="s">
        <v>70</v>
      </c>
      <c r="Z720">
        <v>6</v>
      </c>
      <c r="AA720" t="s">
        <v>40</v>
      </c>
      <c r="AB720">
        <v>770</v>
      </c>
      <c r="AC720" t="s">
        <v>54</v>
      </c>
      <c r="AD720" t="s">
        <v>82</v>
      </c>
      <c r="AG720" t="s">
        <v>59</v>
      </c>
      <c r="AH720">
        <v>191</v>
      </c>
      <c r="AI720">
        <v>18</v>
      </c>
    </row>
    <row r="721" spans="1:35" x14ac:dyDescent="0.3">
      <c r="A721" t="s">
        <v>1510</v>
      </c>
      <c r="B721" t="s">
        <v>29</v>
      </c>
      <c r="C721" t="s">
        <v>66</v>
      </c>
      <c r="D721" t="s">
        <v>31</v>
      </c>
      <c r="E721" t="s">
        <v>43</v>
      </c>
      <c r="F721" s="1">
        <v>1516</v>
      </c>
      <c r="G721">
        <v>43</v>
      </c>
      <c r="H721">
        <v>864.12</v>
      </c>
      <c r="I721">
        <v>87</v>
      </c>
      <c r="J721">
        <v>19</v>
      </c>
      <c r="K721">
        <v>1.8</v>
      </c>
      <c r="L721">
        <v>203</v>
      </c>
      <c r="M721" t="s">
        <v>60</v>
      </c>
      <c r="N721" s="1">
        <v>2703</v>
      </c>
      <c r="O721" s="1">
        <v>-1838.88</v>
      </c>
      <c r="P721" s="2">
        <v>46377</v>
      </c>
      <c r="Q721" s="2">
        <v>46011</v>
      </c>
      <c r="R721" t="s">
        <v>34</v>
      </c>
      <c r="S721">
        <v>20</v>
      </c>
      <c r="T721">
        <v>46</v>
      </c>
      <c r="U721" t="s">
        <v>50</v>
      </c>
      <c r="V721" t="s">
        <v>36</v>
      </c>
      <c r="W721" t="s">
        <v>37</v>
      </c>
      <c r="X721" t="s">
        <v>1511</v>
      </c>
      <c r="Y721" t="s">
        <v>39</v>
      </c>
      <c r="Z721">
        <v>4</v>
      </c>
      <c r="AA721" t="s">
        <v>40</v>
      </c>
      <c r="AB721">
        <v>997</v>
      </c>
      <c r="AC721" t="s">
        <v>78</v>
      </c>
      <c r="AD721" t="s">
        <v>42</v>
      </c>
      <c r="AG721" t="s">
        <v>43</v>
      </c>
      <c r="AH721">
        <v>87</v>
      </c>
      <c r="AI721">
        <v>19</v>
      </c>
    </row>
    <row r="722" spans="1:35" x14ac:dyDescent="0.3">
      <c r="A722" t="s">
        <v>1512</v>
      </c>
      <c r="B722" t="s">
        <v>80</v>
      </c>
      <c r="C722" t="s">
        <v>30</v>
      </c>
      <c r="D722" t="s">
        <v>47</v>
      </c>
      <c r="E722" t="s">
        <v>43</v>
      </c>
      <c r="F722" s="1">
        <v>1012</v>
      </c>
      <c r="G722">
        <v>31</v>
      </c>
      <c r="H722">
        <v>698.28</v>
      </c>
      <c r="I722">
        <v>183</v>
      </c>
      <c r="J722">
        <v>56</v>
      </c>
      <c r="K722">
        <v>1.2</v>
      </c>
      <c r="L722">
        <v>168</v>
      </c>
      <c r="M722" t="s">
        <v>33</v>
      </c>
      <c r="N722" s="1">
        <v>3504</v>
      </c>
      <c r="O722" s="1">
        <v>-2805.72</v>
      </c>
      <c r="P722" s="2">
        <v>46378</v>
      </c>
      <c r="Q722" s="2">
        <v>46012</v>
      </c>
      <c r="R722" t="s">
        <v>89</v>
      </c>
      <c r="S722">
        <v>45</v>
      </c>
      <c r="T722">
        <v>51</v>
      </c>
      <c r="U722" t="s">
        <v>50</v>
      </c>
      <c r="V722" t="s">
        <v>68</v>
      </c>
      <c r="W722" t="s">
        <v>76</v>
      </c>
      <c r="X722" t="s">
        <v>1513</v>
      </c>
      <c r="Y722" t="s">
        <v>39</v>
      </c>
      <c r="Z722">
        <v>5</v>
      </c>
      <c r="AA722" t="s">
        <v>63</v>
      </c>
      <c r="AB722">
        <v>966</v>
      </c>
      <c r="AC722" t="s">
        <v>41</v>
      </c>
      <c r="AD722" t="s">
        <v>82</v>
      </c>
      <c r="AG722" t="s">
        <v>43</v>
      </c>
      <c r="AH722">
        <v>183</v>
      </c>
      <c r="AI722">
        <v>56</v>
      </c>
    </row>
    <row r="723" spans="1:35" x14ac:dyDescent="0.3">
      <c r="A723" t="s">
        <v>1514</v>
      </c>
      <c r="B723" t="s">
        <v>45</v>
      </c>
      <c r="C723" t="s">
        <v>66</v>
      </c>
      <c r="D723" t="s">
        <v>58</v>
      </c>
      <c r="E723" t="s">
        <v>43</v>
      </c>
      <c r="F723" s="1">
        <v>1385</v>
      </c>
      <c r="G723">
        <v>29</v>
      </c>
      <c r="H723">
        <v>983.35</v>
      </c>
      <c r="I723">
        <v>174</v>
      </c>
      <c r="J723">
        <v>38</v>
      </c>
      <c r="K723">
        <v>3.2</v>
      </c>
      <c r="L723">
        <v>129</v>
      </c>
      <c r="M723" t="s">
        <v>48</v>
      </c>
      <c r="N723">
        <v>74</v>
      </c>
      <c r="O723">
        <v>909.35</v>
      </c>
      <c r="P723" s="2">
        <v>46379</v>
      </c>
      <c r="Q723" s="2">
        <v>46013</v>
      </c>
      <c r="R723" t="s">
        <v>49</v>
      </c>
      <c r="S723">
        <v>28</v>
      </c>
      <c r="T723">
        <v>30</v>
      </c>
      <c r="U723" t="s">
        <v>50</v>
      </c>
      <c r="V723" t="s">
        <v>36</v>
      </c>
      <c r="W723" t="s">
        <v>76</v>
      </c>
      <c r="X723" t="s">
        <v>1515</v>
      </c>
      <c r="Y723" t="s">
        <v>70</v>
      </c>
      <c r="Z723">
        <v>9</v>
      </c>
      <c r="AA723" t="s">
        <v>40</v>
      </c>
      <c r="AB723">
        <v>114</v>
      </c>
      <c r="AC723" t="s">
        <v>41</v>
      </c>
      <c r="AD723" t="s">
        <v>82</v>
      </c>
      <c r="AG723" t="s">
        <v>43</v>
      </c>
      <c r="AH723">
        <v>174</v>
      </c>
      <c r="AI723">
        <v>38</v>
      </c>
    </row>
    <row r="724" spans="1:35" x14ac:dyDescent="0.3">
      <c r="A724" t="s">
        <v>1516</v>
      </c>
      <c r="B724" t="s">
        <v>29</v>
      </c>
      <c r="C724" t="s">
        <v>66</v>
      </c>
      <c r="D724" t="s">
        <v>47</v>
      </c>
      <c r="E724" t="s">
        <v>59</v>
      </c>
      <c r="F724" s="1">
        <v>3060</v>
      </c>
      <c r="G724">
        <v>44</v>
      </c>
      <c r="H724" s="1">
        <v>1713.6</v>
      </c>
      <c r="I724">
        <v>73</v>
      </c>
      <c r="J724">
        <v>13</v>
      </c>
      <c r="K724">
        <v>2.9</v>
      </c>
      <c r="L724">
        <v>109</v>
      </c>
      <c r="M724" t="s">
        <v>33</v>
      </c>
      <c r="N724" s="1">
        <v>3144</v>
      </c>
      <c r="O724" s="1">
        <v>-1430.4</v>
      </c>
      <c r="P724" s="2">
        <v>46380</v>
      </c>
      <c r="Q724" s="2">
        <v>46014</v>
      </c>
      <c r="R724" t="s">
        <v>34</v>
      </c>
      <c r="S724">
        <v>3</v>
      </c>
      <c r="T724">
        <v>29</v>
      </c>
      <c r="U724" t="s">
        <v>35</v>
      </c>
      <c r="V724" t="s">
        <v>61</v>
      </c>
      <c r="W724" t="s">
        <v>51</v>
      </c>
      <c r="X724" t="s">
        <v>1517</v>
      </c>
      <c r="Y724" t="s">
        <v>53</v>
      </c>
      <c r="Z724">
        <v>8</v>
      </c>
      <c r="AA724" t="s">
        <v>63</v>
      </c>
      <c r="AB724">
        <v>844</v>
      </c>
      <c r="AC724" t="s">
        <v>41</v>
      </c>
      <c r="AD724" t="s">
        <v>42</v>
      </c>
      <c r="AG724" t="s">
        <v>59</v>
      </c>
      <c r="AH724">
        <v>73</v>
      </c>
      <c r="AI724">
        <v>13</v>
      </c>
    </row>
    <row r="725" spans="1:35" x14ac:dyDescent="0.3">
      <c r="A725" t="s">
        <v>1518</v>
      </c>
      <c r="B725" t="s">
        <v>75</v>
      </c>
      <c r="C725" t="s">
        <v>46</v>
      </c>
      <c r="D725" t="s">
        <v>96</v>
      </c>
      <c r="E725" t="s">
        <v>59</v>
      </c>
      <c r="F725" s="1">
        <v>3260</v>
      </c>
      <c r="G725">
        <v>32</v>
      </c>
      <c r="H725" s="1">
        <v>2216.8000000000002</v>
      </c>
      <c r="I725">
        <v>181</v>
      </c>
      <c r="J725">
        <v>76</v>
      </c>
      <c r="K725">
        <v>3.6</v>
      </c>
      <c r="L725">
        <v>389</v>
      </c>
      <c r="M725" t="s">
        <v>33</v>
      </c>
      <c r="N725" s="1">
        <v>2612</v>
      </c>
      <c r="O725">
        <v>-395.2</v>
      </c>
      <c r="P725" s="2">
        <v>46381</v>
      </c>
      <c r="Q725" s="2">
        <v>46015</v>
      </c>
      <c r="R725" t="s">
        <v>34</v>
      </c>
      <c r="S725">
        <v>49</v>
      </c>
      <c r="T725">
        <v>19</v>
      </c>
      <c r="U725" t="s">
        <v>35</v>
      </c>
      <c r="V725" t="s">
        <v>36</v>
      </c>
      <c r="W725" t="s">
        <v>51</v>
      </c>
      <c r="X725" t="s">
        <v>1519</v>
      </c>
      <c r="Y725" t="s">
        <v>39</v>
      </c>
      <c r="Z725">
        <v>10</v>
      </c>
      <c r="AA725" t="s">
        <v>63</v>
      </c>
      <c r="AB725">
        <v>820</v>
      </c>
      <c r="AC725" t="s">
        <v>78</v>
      </c>
      <c r="AD725" t="s">
        <v>55</v>
      </c>
      <c r="AG725" t="s">
        <v>59</v>
      </c>
      <c r="AH725">
        <v>181</v>
      </c>
      <c r="AI725">
        <v>76</v>
      </c>
    </row>
    <row r="726" spans="1:35" x14ac:dyDescent="0.3">
      <c r="A726" t="s">
        <v>1520</v>
      </c>
      <c r="B726" t="s">
        <v>75</v>
      </c>
      <c r="C726" t="s">
        <v>72</v>
      </c>
      <c r="D726" t="s">
        <v>31</v>
      </c>
      <c r="E726" t="s">
        <v>43</v>
      </c>
      <c r="F726" s="1">
        <v>4396</v>
      </c>
      <c r="G726">
        <v>26</v>
      </c>
      <c r="H726" s="1">
        <v>3253.04</v>
      </c>
      <c r="I726">
        <v>188</v>
      </c>
      <c r="J726">
        <v>93</v>
      </c>
      <c r="K726">
        <v>3.9</v>
      </c>
      <c r="L726">
        <v>144</v>
      </c>
      <c r="M726" t="s">
        <v>33</v>
      </c>
      <c r="N726" s="1">
        <v>1578</v>
      </c>
      <c r="O726" s="1">
        <v>1675.04</v>
      </c>
      <c r="P726" s="2">
        <v>46382</v>
      </c>
      <c r="Q726" s="2">
        <v>46016</v>
      </c>
      <c r="R726" t="s">
        <v>34</v>
      </c>
      <c r="S726">
        <v>21</v>
      </c>
      <c r="T726">
        <v>25</v>
      </c>
      <c r="U726" t="s">
        <v>50</v>
      </c>
      <c r="V726" t="s">
        <v>36</v>
      </c>
      <c r="W726" t="s">
        <v>37</v>
      </c>
      <c r="X726" t="s">
        <v>1521</v>
      </c>
      <c r="Y726" t="s">
        <v>53</v>
      </c>
      <c r="Z726">
        <v>6</v>
      </c>
      <c r="AA726" t="s">
        <v>40</v>
      </c>
      <c r="AB726">
        <v>123</v>
      </c>
      <c r="AC726" t="s">
        <v>41</v>
      </c>
      <c r="AD726" t="s">
        <v>82</v>
      </c>
      <c r="AG726" t="s">
        <v>43</v>
      </c>
      <c r="AH726">
        <v>188</v>
      </c>
      <c r="AI726">
        <v>93</v>
      </c>
    </row>
    <row r="727" spans="1:35" x14ac:dyDescent="0.3">
      <c r="A727" t="s">
        <v>1522</v>
      </c>
      <c r="B727" t="s">
        <v>80</v>
      </c>
      <c r="C727" t="s">
        <v>66</v>
      </c>
      <c r="D727" t="s">
        <v>31</v>
      </c>
      <c r="E727" t="s">
        <v>43</v>
      </c>
      <c r="F727">
        <v>407</v>
      </c>
      <c r="G727">
        <v>42</v>
      </c>
      <c r="H727">
        <v>236.06</v>
      </c>
      <c r="I727">
        <v>7</v>
      </c>
      <c r="J727">
        <v>0</v>
      </c>
      <c r="K727">
        <v>3.1</v>
      </c>
      <c r="L727">
        <v>85</v>
      </c>
      <c r="M727" t="s">
        <v>60</v>
      </c>
      <c r="N727" s="1">
        <v>1840</v>
      </c>
      <c r="O727" s="1">
        <v>-1603.94</v>
      </c>
      <c r="P727" s="2">
        <v>46383</v>
      </c>
      <c r="Q727" s="2">
        <v>46017</v>
      </c>
      <c r="R727" t="s">
        <v>89</v>
      </c>
      <c r="S727">
        <v>35</v>
      </c>
      <c r="T727">
        <v>23</v>
      </c>
      <c r="U727" t="s">
        <v>35</v>
      </c>
      <c r="V727" t="s">
        <v>68</v>
      </c>
      <c r="W727" t="s">
        <v>76</v>
      </c>
      <c r="X727" t="s">
        <v>1523</v>
      </c>
      <c r="Y727" t="s">
        <v>53</v>
      </c>
      <c r="Z727">
        <v>6</v>
      </c>
      <c r="AA727" t="s">
        <v>63</v>
      </c>
      <c r="AB727">
        <v>964</v>
      </c>
      <c r="AC727" t="s">
        <v>78</v>
      </c>
      <c r="AD727" t="s">
        <v>55</v>
      </c>
      <c r="AG727" t="s">
        <v>43</v>
      </c>
      <c r="AH727">
        <v>7</v>
      </c>
      <c r="AI727">
        <v>0</v>
      </c>
    </row>
    <row r="728" spans="1:35" x14ac:dyDescent="0.3">
      <c r="A728" t="s">
        <v>1524</v>
      </c>
      <c r="B728" t="s">
        <v>45</v>
      </c>
      <c r="C728" t="s">
        <v>66</v>
      </c>
      <c r="D728" t="s">
        <v>47</v>
      </c>
      <c r="E728" t="s">
        <v>32</v>
      </c>
      <c r="F728" s="1">
        <v>4138</v>
      </c>
      <c r="G728">
        <v>16</v>
      </c>
      <c r="H728" s="1">
        <v>3475.92</v>
      </c>
      <c r="I728">
        <v>128</v>
      </c>
      <c r="J728">
        <v>87</v>
      </c>
      <c r="K728">
        <v>4.0999999999999996</v>
      </c>
      <c r="L728">
        <v>477</v>
      </c>
      <c r="M728" t="s">
        <v>60</v>
      </c>
      <c r="N728" s="1">
        <v>3173</v>
      </c>
      <c r="O728">
        <v>302.92</v>
      </c>
      <c r="P728" s="2">
        <v>46384</v>
      </c>
      <c r="Q728" s="2">
        <v>46018</v>
      </c>
      <c r="R728" t="s">
        <v>49</v>
      </c>
      <c r="S728">
        <v>48</v>
      </c>
      <c r="T728">
        <v>27</v>
      </c>
      <c r="U728" t="s">
        <v>35</v>
      </c>
      <c r="V728" t="s">
        <v>36</v>
      </c>
      <c r="W728" t="s">
        <v>37</v>
      </c>
      <c r="X728" t="s">
        <v>1525</v>
      </c>
      <c r="Y728" t="s">
        <v>39</v>
      </c>
      <c r="Z728">
        <v>5</v>
      </c>
      <c r="AA728" t="s">
        <v>63</v>
      </c>
      <c r="AB728">
        <v>766</v>
      </c>
      <c r="AC728" t="s">
        <v>54</v>
      </c>
      <c r="AD728" t="s">
        <v>55</v>
      </c>
      <c r="AG728" t="s">
        <v>32</v>
      </c>
      <c r="AH728">
        <v>128</v>
      </c>
      <c r="AI728">
        <v>87</v>
      </c>
    </row>
    <row r="729" spans="1:35" x14ac:dyDescent="0.3">
      <c r="A729" t="s">
        <v>1526</v>
      </c>
      <c r="B729" t="s">
        <v>29</v>
      </c>
      <c r="C729" t="s">
        <v>72</v>
      </c>
      <c r="D729" t="s">
        <v>58</v>
      </c>
      <c r="E729" t="s">
        <v>56</v>
      </c>
      <c r="F729" s="1">
        <v>4688</v>
      </c>
      <c r="G729">
        <v>42</v>
      </c>
      <c r="H729" s="1">
        <v>2719.04</v>
      </c>
      <c r="I729">
        <v>83</v>
      </c>
      <c r="J729">
        <v>95</v>
      </c>
      <c r="K729">
        <v>1.2</v>
      </c>
      <c r="L729">
        <v>61</v>
      </c>
      <c r="M729" t="s">
        <v>33</v>
      </c>
      <c r="N729" s="1">
        <v>1702</v>
      </c>
      <c r="O729" s="1">
        <v>1017.04</v>
      </c>
      <c r="P729" s="2">
        <v>46385</v>
      </c>
      <c r="Q729" s="2">
        <v>46019</v>
      </c>
      <c r="R729" t="s">
        <v>89</v>
      </c>
      <c r="S729">
        <v>9</v>
      </c>
      <c r="T729">
        <v>54</v>
      </c>
      <c r="U729" t="s">
        <v>50</v>
      </c>
      <c r="V729" t="s">
        <v>61</v>
      </c>
      <c r="W729" t="s">
        <v>76</v>
      </c>
      <c r="X729" t="s">
        <v>1527</v>
      </c>
      <c r="Y729" t="s">
        <v>39</v>
      </c>
      <c r="Z729">
        <v>14</v>
      </c>
      <c r="AA729" t="s">
        <v>63</v>
      </c>
      <c r="AB729">
        <v>129</v>
      </c>
      <c r="AC729" t="s">
        <v>54</v>
      </c>
      <c r="AD729" t="s">
        <v>82</v>
      </c>
      <c r="AG729" t="s">
        <v>56</v>
      </c>
      <c r="AH729">
        <v>83</v>
      </c>
      <c r="AI729">
        <v>95</v>
      </c>
    </row>
    <row r="730" spans="1:35" x14ac:dyDescent="0.3">
      <c r="A730" t="s">
        <v>1528</v>
      </c>
      <c r="B730" t="s">
        <v>80</v>
      </c>
      <c r="C730" t="s">
        <v>66</v>
      </c>
      <c r="D730" t="s">
        <v>31</v>
      </c>
      <c r="E730" t="s">
        <v>56</v>
      </c>
      <c r="F730" s="1">
        <v>3529</v>
      </c>
      <c r="G730">
        <v>42</v>
      </c>
      <c r="H730" s="1">
        <v>2046.82</v>
      </c>
      <c r="I730">
        <v>171</v>
      </c>
      <c r="J730">
        <v>23</v>
      </c>
      <c r="K730">
        <v>2</v>
      </c>
      <c r="L730">
        <v>352</v>
      </c>
      <c r="M730" t="s">
        <v>33</v>
      </c>
      <c r="N730" s="1">
        <v>1290</v>
      </c>
      <c r="O730">
        <v>756.82</v>
      </c>
      <c r="P730" s="2">
        <v>46386</v>
      </c>
      <c r="Q730" s="2">
        <v>46020</v>
      </c>
      <c r="R730" t="s">
        <v>49</v>
      </c>
      <c r="S730">
        <v>20</v>
      </c>
      <c r="T730">
        <v>26</v>
      </c>
      <c r="U730" t="s">
        <v>35</v>
      </c>
      <c r="V730" t="s">
        <v>61</v>
      </c>
      <c r="W730" t="s">
        <v>76</v>
      </c>
      <c r="X730" t="s">
        <v>1529</v>
      </c>
      <c r="Y730" t="s">
        <v>39</v>
      </c>
      <c r="Z730">
        <v>10</v>
      </c>
      <c r="AA730" t="s">
        <v>40</v>
      </c>
      <c r="AB730">
        <v>959</v>
      </c>
      <c r="AC730" t="s">
        <v>78</v>
      </c>
      <c r="AD730" t="s">
        <v>55</v>
      </c>
      <c r="AG730" t="s">
        <v>56</v>
      </c>
      <c r="AH730">
        <v>171</v>
      </c>
      <c r="AI730">
        <v>23</v>
      </c>
    </row>
    <row r="731" spans="1:35" x14ac:dyDescent="0.3">
      <c r="A731" t="s">
        <v>1530</v>
      </c>
      <c r="B731" t="s">
        <v>45</v>
      </c>
      <c r="C731" t="s">
        <v>66</v>
      </c>
      <c r="D731" t="s">
        <v>58</v>
      </c>
      <c r="E731" t="s">
        <v>56</v>
      </c>
      <c r="F731" s="1">
        <v>1966</v>
      </c>
      <c r="G731">
        <v>24</v>
      </c>
      <c r="H731" s="1">
        <v>1494.16</v>
      </c>
      <c r="I731">
        <v>157</v>
      </c>
      <c r="J731">
        <v>41</v>
      </c>
      <c r="K731">
        <v>2.2999999999999998</v>
      </c>
      <c r="L731">
        <v>297</v>
      </c>
      <c r="M731" t="s">
        <v>60</v>
      </c>
      <c r="N731">
        <v>33</v>
      </c>
      <c r="O731" s="1">
        <v>1461.16</v>
      </c>
      <c r="P731" s="2">
        <v>46387</v>
      </c>
      <c r="Q731" s="2">
        <v>46021</v>
      </c>
      <c r="R731" t="s">
        <v>34</v>
      </c>
      <c r="S731">
        <v>30</v>
      </c>
      <c r="T731">
        <v>31</v>
      </c>
      <c r="U731" t="s">
        <v>35</v>
      </c>
      <c r="V731" t="s">
        <v>36</v>
      </c>
      <c r="W731" t="s">
        <v>37</v>
      </c>
      <c r="X731" t="s">
        <v>1531</v>
      </c>
      <c r="Y731" t="s">
        <v>39</v>
      </c>
      <c r="Z731">
        <v>1</v>
      </c>
      <c r="AA731" t="s">
        <v>63</v>
      </c>
      <c r="AB731">
        <v>269</v>
      </c>
      <c r="AC731" t="s">
        <v>41</v>
      </c>
      <c r="AD731" t="s">
        <v>42</v>
      </c>
      <c r="AG731" t="s">
        <v>56</v>
      </c>
      <c r="AH731">
        <v>157</v>
      </c>
      <c r="AI731">
        <v>41</v>
      </c>
    </row>
    <row r="732" spans="1:35" x14ac:dyDescent="0.3">
      <c r="A732" t="s">
        <v>1532</v>
      </c>
      <c r="B732" t="s">
        <v>65</v>
      </c>
      <c r="C732" t="s">
        <v>66</v>
      </c>
      <c r="D732" t="s">
        <v>31</v>
      </c>
      <c r="E732" t="s">
        <v>59</v>
      </c>
      <c r="F732">
        <v>443</v>
      </c>
      <c r="G732">
        <v>18</v>
      </c>
      <c r="H732">
        <v>363.26</v>
      </c>
      <c r="I732">
        <v>130</v>
      </c>
      <c r="J732">
        <v>43</v>
      </c>
      <c r="K732">
        <v>1.5</v>
      </c>
      <c r="L732">
        <v>377</v>
      </c>
      <c r="M732" t="s">
        <v>60</v>
      </c>
      <c r="N732" s="1">
        <v>3675</v>
      </c>
      <c r="O732" s="1">
        <v>-3311.74</v>
      </c>
      <c r="P732" s="2">
        <v>46388</v>
      </c>
      <c r="Q732" s="2">
        <v>46022</v>
      </c>
      <c r="R732" t="s">
        <v>49</v>
      </c>
      <c r="S732">
        <v>40</v>
      </c>
      <c r="T732">
        <v>62</v>
      </c>
      <c r="U732" t="s">
        <v>35</v>
      </c>
      <c r="V732" t="s">
        <v>68</v>
      </c>
      <c r="W732" t="s">
        <v>37</v>
      </c>
      <c r="X732" t="s">
        <v>1533</v>
      </c>
      <c r="Y732" t="s">
        <v>53</v>
      </c>
      <c r="Z732">
        <v>13</v>
      </c>
      <c r="AA732" t="s">
        <v>40</v>
      </c>
      <c r="AB732">
        <v>964</v>
      </c>
      <c r="AC732" t="s">
        <v>54</v>
      </c>
      <c r="AD732" t="s">
        <v>55</v>
      </c>
      <c r="AG732" t="s">
        <v>59</v>
      </c>
      <c r="AH732">
        <v>130</v>
      </c>
      <c r="AI732">
        <v>43</v>
      </c>
    </row>
    <row r="733" spans="1:35" x14ac:dyDescent="0.3">
      <c r="A733" t="s">
        <v>1534</v>
      </c>
      <c r="B733" t="s">
        <v>80</v>
      </c>
      <c r="C733" t="s">
        <v>72</v>
      </c>
      <c r="D733" t="s">
        <v>67</v>
      </c>
      <c r="E733" t="s">
        <v>56</v>
      </c>
      <c r="F733" s="1">
        <v>2771</v>
      </c>
      <c r="G733">
        <v>17</v>
      </c>
      <c r="H733" s="1">
        <v>2299.9299999999998</v>
      </c>
      <c r="I733">
        <v>68</v>
      </c>
      <c r="J733">
        <v>23</v>
      </c>
      <c r="K733">
        <v>4.8</v>
      </c>
      <c r="L733">
        <v>417</v>
      </c>
      <c r="M733" t="s">
        <v>33</v>
      </c>
      <c r="N733">
        <v>765</v>
      </c>
      <c r="O733" s="1">
        <v>1534.93</v>
      </c>
      <c r="P733" s="2">
        <v>46389</v>
      </c>
      <c r="Q733" s="2">
        <v>46023</v>
      </c>
      <c r="R733" t="s">
        <v>89</v>
      </c>
      <c r="S733">
        <v>35</v>
      </c>
      <c r="T733">
        <v>60</v>
      </c>
      <c r="U733" t="s">
        <v>35</v>
      </c>
      <c r="V733" t="s">
        <v>61</v>
      </c>
      <c r="W733" t="s">
        <v>76</v>
      </c>
      <c r="X733" t="s">
        <v>1535</v>
      </c>
      <c r="Y733" t="s">
        <v>53</v>
      </c>
      <c r="Z733">
        <v>5</v>
      </c>
      <c r="AA733" t="s">
        <v>40</v>
      </c>
      <c r="AB733">
        <v>939</v>
      </c>
      <c r="AC733" t="s">
        <v>54</v>
      </c>
      <c r="AD733" t="s">
        <v>55</v>
      </c>
      <c r="AG733" t="s">
        <v>56</v>
      </c>
      <c r="AH733">
        <v>68</v>
      </c>
      <c r="AI733">
        <v>23</v>
      </c>
    </row>
    <row r="734" spans="1:35" x14ac:dyDescent="0.3">
      <c r="A734" t="s">
        <v>1536</v>
      </c>
      <c r="B734" t="s">
        <v>29</v>
      </c>
      <c r="C734" t="s">
        <v>46</v>
      </c>
      <c r="D734" t="s">
        <v>96</v>
      </c>
      <c r="E734" t="s">
        <v>56</v>
      </c>
      <c r="F734" s="1">
        <v>4504</v>
      </c>
      <c r="G734">
        <v>46</v>
      </c>
      <c r="H734" s="1">
        <v>2432.16</v>
      </c>
      <c r="I734">
        <v>33</v>
      </c>
      <c r="J734">
        <v>66</v>
      </c>
      <c r="K734">
        <v>2.5</v>
      </c>
      <c r="L734">
        <v>112</v>
      </c>
      <c r="M734" t="s">
        <v>33</v>
      </c>
      <c r="N734" s="1">
        <v>3735</v>
      </c>
      <c r="O734" s="1">
        <v>-1302.8399999999999</v>
      </c>
      <c r="P734" s="2">
        <v>46390</v>
      </c>
      <c r="Q734" s="2">
        <v>46024</v>
      </c>
      <c r="R734" t="s">
        <v>34</v>
      </c>
      <c r="S734">
        <v>42</v>
      </c>
      <c r="T734">
        <v>21</v>
      </c>
      <c r="U734" t="s">
        <v>50</v>
      </c>
      <c r="V734" t="s">
        <v>61</v>
      </c>
      <c r="W734" t="s">
        <v>51</v>
      </c>
      <c r="X734" t="s">
        <v>1537</v>
      </c>
      <c r="Y734" t="s">
        <v>53</v>
      </c>
      <c r="Z734">
        <v>5</v>
      </c>
      <c r="AA734" t="s">
        <v>40</v>
      </c>
      <c r="AB734">
        <v>174</v>
      </c>
      <c r="AC734" t="s">
        <v>41</v>
      </c>
      <c r="AD734" t="s">
        <v>42</v>
      </c>
      <c r="AG734" t="s">
        <v>56</v>
      </c>
      <c r="AH734">
        <v>33</v>
      </c>
      <c r="AI734">
        <v>66</v>
      </c>
    </row>
    <row r="735" spans="1:35" x14ac:dyDescent="0.3">
      <c r="A735" t="s">
        <v>1538</v>
      </c>
      <c r="B735" t="s">
        <v>80</v>
      </c>
      <c r="C735" t="s">
        <v>84</v>
      </c>
      <c r="D735" t="s">
        <v>31</v>
      </c>
      <c r="E735" t="s">
        <v>56</v>
      </c>
      <c r="F735" s="1">
        <v>2922</v>
      </c>
      <c r="G735">
        <v>27</v>
      </c>
      <c r="H735" s="1">
        <v>2133.06</v>
      </c>
      <c r="I735">
        <v>101</v>
      </c>
      <c r="J735">
        <v>66</v>
      </c>
      <c r="K735">
        <v>3.7</v>
      </c>
      <c r="L735">
        <v>433</v>
      </c>
      <c r="M735" t="s">
        <v>48</v>
      </c>
      <c r="N735">
        <v>169</v>
      </c>
      <c r="O735" s="1">
        <v>1964.06</v>
      </c>
      <c r="P735" s="2">
        <v>46391</v>
      </c>
      <c r="Q735" s="2">
        <v>46025</v>
      </c>
      <c r="R735" t="s">
        <v>89</v>
      </c>
      <c r="S735">
        <v>49</v>
      </c>
      <c r="T735">
        <v>50</v>
      </c>
      <c r="U735" t="s">
        <v>35</v>
      </c>
      <c r="V735" t="s">
        <v>61</v>
      </c>
      <c r="W735" t="s">
        <v>76</v>
      </c>
      <c r="X735" t="s">
        <v>1539</v>
      </c>
      <c r="Y735" t="s">
        <v>39</v>
      </c>
      <c r="Z735">
        <v>8</v>
      </c>
      <c r="AA735" t="s">
        <v>40</v>
      </c>
      <c r="AB735">
        <v>320</v>
      </c>
      <c r="AC735" t="s">
        <v>41</v>
      </c>
      <c r="AD735" t="s">
        <v>82</v>
      </c>
      <c r="AG735" t="s">
        <v>56</v>
      </c>
      <c r="AH735">
        <v>101</v>
      </c>
      <c r="AI735">
        <v>66</v>
      </c>
    </row>
    <row r="736" spans="1:35" x14ac:dyDescent="0.3">
      <c r="A736" t="s">
        <v>1540</v>
      </c>
      <c r="B736" t="s">
        <v>65</v>
      </c>
      <c r="C736" t="s">
        <v>72</v>
      </c>
      <c r="D736" t="s">
        <v>47</v>
      </c>
      <c r="E736" t="s">
        <v>43</v>
      </c>
      <c r="F736" s="1">
        <v>4767</v>
      </c>
      <c r="G736">
        <v>19</v>
      </c>
      <c r="H736" s="1">
        <v>3861.27</v>
      </c>
      <c r="I736">
        <v>32</v>
      </c>
      <c r="J736">
        <v>79</v>
      </c>
      <c r="K736">
        <v>1</v>
      </c>
      <c r="L736">
        <v>266</v>
      </c>
      <c r="M736" t="s">
        <v>33</v>
      </c>
      <c r="N736" s="1">
        <v>2265</v>
      </c>
      <c r="O736" s="1">
        <v>1596.27</v>
      </c>
      <c r="P736" s="2">
        <v>46392</v>
      </c>
      <c r="Q736" s="2">
        <v>46026</v>
      </c>
      <c r="R736" t="s">
        <v>89</v>
      </c>
      <c r="S736">
        <v>34</v>
      </c>
      <c r="T736">
        <v>69</v>
      </c>
      <c r="U736" t="s">
        <v>50</v>
      </c>
      <c r="V736" t="s">
        <v>36</v>
      </c>
      <c r="W736" t="s">
        <v>37</v>
      </c>
      <c r="X736" t="s">
        <v>1541</v>
      </c>
      <c r="Y736" t="s">
        <v>39</v>
      </c>
      <c r="Z736">
        <v>11</v>
      </c>
      <c r="AA736" t="s">
        <v>63</v>
      </c>
      <c r="AB736">
        <v>877</v>
      </c>
      <c r="AC736" t="s">
        <v>41</v>
      </c>
      <c r="AD736" t="s">
        <v>55</v>
      </c>
      <c r="AG736" t="s">
        <v>43</v>
      </c>
      <c r="AH736">
        <v>32</v>
      </c>
      <c r="AI736">
        <v>79</v>
      </c>
    </row>
    <row r="737" spans="1:35" x14ac:dyDescent="0.3">
      <c r="A737" t="s">
        <v>1542</v>
      </c>
      <c r="B737" t="s">
        <v>45</v>
      </c>
      <c r="C737" t="s">
        <v>66</v>
      </c>
      <c r="D737" t="s">
        <v>96</v>
      </c>
      <c r="E737" t="s">
        <v>56</v>
      </c>
      <c r="F737" s="1">
        <v>3714</v>
      </c>
      <c r="G737">
        <v>16</v>
      </c>
      <c r="H737" s="1">
        <v>3119.76</v>
      </c>
      <c r="I737">
        <v>52</v>
      </c>
      <c r="J737">
        <v>96</v>
      </c>
      <c r="K737">
        <v>4.7</v>
      </c>
      <c r="L737">
        <v>238</v>
      </c>
      <c r="M737" t="s">
        <v>60</v>
      </c>
      <c r="N737" s="1">
        <v>1325</v>
      </c>
      <c r="O737" s="1">
        <v>1794.76</v>
      </c>
      <c r="P737" s="2">
        <v>46393</v>
      </c>
      <c r="Q737" s="2">
        <v>46027</v>
      </c>
      <c r="R737" t="s">
        <v>34</v>
      </c>
      <c r="S737">
        <v>4</v>
      </c>
      <c r="T737">
        <v>42</v>
      </c>
      <c r="U737" t="s">
        <v>50</v>
      </c>
      <c r="V737" t="s">
        <v>61</v>
      </c>
      <c r="W737" t="s">
        <v>76</v>
      </c>
      <c r="X737" t="s">
        <v>1543</v>
      </c>
      <c r="Y737" t="s">
        <v>53</v>
      </c>
      <c r="Z737">
        <v>2</v>
      </c>
      <c r="AA737" t="s">
        <v>40</v>
      </c>
      <c r="AB737">
        <v>675</v>
      </c>
      <c r="AC737" t="s">
        <v>78</v>
      </c>
      <c r="AD737" t="s">
        <v>42</v>
      </c>
      <c r="AG737" t="s">
        <v>56</v>
      </c>
      <c r="AH737">
        <v>52</v>
      </c>
      <c r="AI737">
        <v>96</v>
      </c>
    </row>
    <row r="738" spans="1:35" x14ac:dyDescent="0.3">
      <c r="A738" t="s">
        <v>1544</v>
      </c>
      <c r="B738" t="s">
        <v>75</v>
      </c>
      <c r="C738" t="s">
        <v>66</v>
      </c>
      <c r="D738" t="s">
        <v>58</v>
      </c>
      <c r="E738" t="s">
        <v>59</v>
      </c>
      <c r="F738" s="1">
        <v>4001</v>
      </c>
      <c r="G738">
        <v>1</v>
      </c>
      <c r="H738" s="1">
        <v>3960.99</v>
      </c>
      <c r="I738">
        <v>180</v>
      </c>
      <c r="J738">
        <v>86</v>
      </c>
      <c r="K738">
        <v>3</v>
      </c>
      <c r="L738">
        <v>307</v>
      </c>
      <c r="M738" t="s">
        <v>48</v>
      </c>
      <c r="N738">
        <v>966</v>
      </c>
      <c r="O738" s="1">
        <v>2994.99</v>
      </c>
      <c r="P738" s="2">
        <v>46394</v>
      </c>
      <c r="Q738" s="2">
        <v>46028</v>
      </c>
      <c r="R738" t="s">
        <v>49</v>
      </c>
      <c r="S738">
        <v>48</v>
      </c>
      <c r="T738">
        <v>61</v>
      </c>
      <c r="U738" t="s">
        <v>50</v>
      </c>
      <c r="V738" t="s">
        <v>61</v>
      </c>
      <c r="W738" t="s">
        <v>37</v>
      </c>
      <c r="X738" t="s">
        <v>1545</v>
      </c>
      <c r="Y738" t="s">
        <v>70</v>
      </c>
      <c r="Z738">
        <v>7</v>
      </c>
      <c r="AA738" t="s">
        <v>63</v>
      </c>
      <c r="AB738">
        <v>586</v>
      </c>
      <c r="AC738" t="s">
        <v>41</v>
      </c>
      <c r="AD738" t="s">
        <v>42</v>
      </c>
      <c r="AG738" t="s">
        <v>59</v>
      </c>
      <c r="AH738">
        <v>180</v>
      </c>
      <c r="AI738">
        <v>86</v>
      </c>
    </row>
    <row r="739" spans="1:35" x14ac:dyDescent="0.3">
      <c r="A739" t="s">
        <v>1546</v>
      </c>
      <c r="B739" t="s">
        <v>29</v>
      </c>
      <c r="C739" t="s">
        <v>66</v>
      </c>
      <c r="D739" t="s">
        <v>67</v>
      </c>
      <c r="E739" t="s">
        <v>43</v>
      </c>
      <c r="F739" s="1">
        <v>4593</v>
      </c>
      <c r="G739">
        <v>31</v>
      </c>
      <c r="H739" s="1">
        <v>3169.17</v>
      </c>
      <c r="I739">
        <v>76</v>
      </c>
      <c r="J739">
        <v>17</v>
      </c>
      <c r="K739">
        <v>3</v>
      </c>
      <c r="L739">
        <v>320</v>
      </c>
      <c r="M739" t="s">
        <v>48</v>
      </c>
      <c r="N739" s="1">
        <v>3010</v>
      </c>
      <c r="O739">
        <v>159.16999999999999</v>
      </c>
      <c r="P739" s="2">
        <v>46395</v>
      </c>
      <c r="Q739" s="2">
        <v>46029</v>
      </c>
      <c r="R739" t="s">
        <v>34</v>
      </c>
      <c r="S739">
        <v>7</v>
      </c>
      <c r="T739">
        <v>27</v>
      </c>
      <c r="U739" t="s">
        <v>50</v>
      </c>
      <c r="V739" t="s">
        <v>61</v>
      </c>
      <c r="W739" t="s">
        <v>51</v>
      </c>
      <c r="X739" t="s">
        <v>1547</v>
      </c>
      <c r="Y739" t="s">
        <v>53</v>
      </c>
      <c r="Z739">
        <v>14</v>
      </c>
      <c r="AA739" t="s">
        <v>63</v>
      </c>
      <c r="AB739">
        <v>209</v>
      </c>
      <c r="AC739" t="s">
        <v>54</v>
      </c>
      <c r="AD739" t="s">
        <v>55</v>
      </c>
      <c r="AG739" t="s">
        <v>43</v>
      </c>
      <c r="AH739">
        <v>76</v>
      </c>
      <c r="AI739">
        <v>17</v>
      </c>
    </row>
    <row r="740" spans="1:35" x14ac:dyDescent="0.3">
      <c r="A740" t="s">
        <v>1548</v>
      </c>
      <c r="B740" t="s">
        <v>75</v>
      </c>
      <c r="C740" t="s">
        <v>66</v>
      </c>
      <c r="D740" t="s">
        <v>58</v>
      </c>
      <c r="E740" t="s">
        <v>59</v>
      </c>
      <c r="F740" s="1">
        <v>4862</v>
      </c>
      <c r="G740">
        <v>9</v>
      </c>
      <c r="H740" s="1">
        <v>4424.42</v>
      </c>
      <c r="I740">
        <v>74</v>
      </c>
      <c r="J740">
        <v>93</v>
      </c>
      <c r="K740">
        <v>1.9</v>
      </c>
      <c r="L740">
        <v>165</v>
      </c>
      <c r="M740" t="s">
        <v>33</v>
      </c>
      <c r="N740" s="1">
        <v>1971</v>
      </c>
      <c r="O740" s="1">
        <v>2453.42</v>
      </c>
      <c r="P740" s="2">
        <v>46396</v>
      </c>
      <c r="Q740" s="2">
        <v>46030</v>
      </c>
      <c r="R740" t="s">
        <v>49</v>
      </c>
      <c r="S740">
        <v>31</v>
      </c>
      <c r="T740">
        <v>43</v>
      </c>
      <c r="U740" t="s">
        <v>35</v>
      </c>
      <c r="V740" t="s">
        <v>68</v>
      </c>
      <c r="W740" t="s">
        <v>51</v>
      </c>
      <c r="X740" t="s">
        <v>1549</v>
      </c>
      <c r="Y740" t="s">
        <v>70</v>
      </c>
      <c r="Z740">
        <v>1</v>
      </c>
      <c r="AA740" t="s">
        <v>63</v>
      </c>
      <c r="AB740">
        <v>467</v>
      </c>
      <c r="AC740" t="s">
        <v>41</v>
      </c>
      <c r="AD740" t="s">
        <v>42</v>
      </c>
      <c r="AG740" t="s">
        <v>59</v>
      </c>
      <c r="AH740">
        <v>74</v>
      </c>
      <c r="AI740">
        <v>93</v>
      </c>
    </row>
    <row r="741" spans="1:35" x14ac:dyDescent="0.3">
      <c r="A741" t="s">
        <v>1550</v>
      </c>
      <c r="B741" t="s">
        <v>75</v>
      </c>
      <c r="C741" t="s">
        <v>84</v>
      </c>
      <c r="D741" t="s">
        <v>58</v>
      </c>
      <c r="E741" t="s">
        <v>43</v>
      </c>
      <c r="F741" s="1">
        <v>3140</v>
      </c>
      <c r="G741">
        <v>4</v>
      </c>
      <c r="H741" s="1">
        <v>3014.4</v>
      </c>
      <c r="I741">
        <v>159</v>
      </c>
      <c r="J741">
        <v>55</v>
      </c>
      <c r="K741">
        <v>1.9</v>
      </c>
      <c r="L741">
        <v>374</v>
      </c>
      <c r="M741" t="s">
        <v>60</v>
      </c>
      <c r="N741">
        <v>222</v>
      </c>
      <c r="O741" s="1">
        <v>2792.4</v>
      </c>
      <c r="P741" s="2">
        <v>46397</v>
      </c>
      <c r="Q741" s="2">
        <v>46031</v>
      </c>
      <c r="R741" t="s">
        <v>34</v>
      </c>
      <c r="S741">
        <v>20</v>
      </c>
      <c r="T741">
        <v>23</v>
      </c>
      <c r="U741" t="s">
        <v>35</v>
      </c>
      <c r="V741" t="s">
        <v>68</v>
      </c>
      <c r="W741" t="s">
        <v>37</v>
      </c>
      <c r="X741" t="s">
        <v>1551</v>
      </c>
      <c r="Y741" t="s">
        <v>39</v>
      </c>
      <c r="Z741">
        <v>8</v>
      </c>
      <c r="AA741" t="s">
        <v>40</v>
      </c>
      <c r="AB741">
        <v>677</v>
      </c>
      <c r="AC741" t="s">
        <v>78</v>
      </c>
      <c r="AD741" t="s">
        <v>42</v>
      </c>
      <c r="AG741" t="s">
        <v>43</v>
      </c>
      <c r="AH741">
        <v>159</v>
      </c>
      <c r="AI741">
        <v>55</v>
      </c>
    </row>
    <row r="742" spans="1:35" x14ac:dyDescent="0.3">
      <c r="A742" t="s">
        <v>1552</v>
      </c>
      <c r="B742" t="s">
        <v>75</v>
      </c>
      <c r="C742" t="s">
        <v>84</v>
      </c>
      <c r="D742" t="s">
        <v>47</v>
      </c>
      <c r="E742" t="s">
        <v>43</v>
      </c>
      <c r="F742" s="1">
        <v>3887</v>
      </c>
      <c r="G742">
        <v>18</v>
      </c>
      <c r="H742" s="1">
        <v>3187.34</v>
      </c>
      <c r="I742">
        <v>103</v>
      </c>
      <c r="J742">
        <v>77</v>
      </c>
      <c r="K742">
        <v>4.0999999999999996</v>
      </c>
      <c r="L742">
        <v>9</v>
      </c>
      <c r="M742" t="s">
        <v>48</v>
      </c>
      <c r="N742" s="1">
        <v>1522</v>
      </c>
      <c r="O742" s="1">
        <v>1665.34</v>
      </c>
      <c r="P742" s="2">
        <v>46398</v>
      </c>
      <c r="Q742" s="2">
        <v>46032</v>
      </c>
      <c r="R742" t="s">
        <v>34</v>
      </c>
      <c r="S742">
        <v>3</v>
      </c>
      <c r="T742">
        <v>21</v>
      </c>
      <c r="U742" t="s">
        <v>50</v>
      </c>
      <c r="V742" t="s">
        <v>68</v>
      </c>
      <c r="W742" t="s">
        <v>76</v>
      </c>
      <c r="X742" t="s">
        <v>1553</v>
      </c>
      <c r="Y742" t="s">
        <v>39</v>
      </c>
      <c r="Z742">
        <v>7</v>
      </c>
      <c r="AA742" t="s">
        <v>40</v>
      </c>
      <c r="AB742">
        <v>572</v>
      </c>
      <c r="AC742" t="s">
        <v>41</v>
      </c>
      <c r="AD742" t="s">
        <v>82</v>
      </c>
      <c r="AG742" t="s">
        <v>43</v>
      </c>
      <c r="AH742">
        <v>103</v>
      </c>
      <c r="AI742">
        <v>77</v>
      </c>
    </row>
    <row r="743" spans="1:35" x14ac:dyDescent="0.3">
      <c r="A743" t="s">
        <v>1554</v>
      </c>
      <c r="B743" t="s">
        <v>80</v>
      </c>
      <c r="C743" t="s">
        <v>30</v>
      </c>
      <c r="D743" t="s">
        <v>47</v>
      </c>
      <c r="E743" t="s">
        <v>32</v>
      </c>
      <c r="F743" s="1">
        <v>4474</v>
      </c>
      <c r="G743">
        <v>39</v>
      </c>
      <c r="H743" s="1">
        <v>2729.14</v>
      </c>
      <c r="I743">
        <v>34</v>
      </c>
      <c r="J743">
        <v>21</v>
      </c>
      <c r="K743">
        <v>2.1</v>
      </c>
      <c r="L743">
        <v>200</v>
      </c>
      <c r="M743" t="s">
        <v>33</v>
      </c>
      <c r="N743" s="1">
        <v>1854</v>
      </c>
      <c r="O743">
        <v>875.14</v>
      </c>
      <c r="P743" s="2">
        <v>46399</v>
      </c>
      <c r="Q743" s="2">
        <v>46033</v>
      </c>
      <c r="R743" t="s">
        <v>49</v>
      </c>
      <c r="S743">
        <v>23</v>
      </c>
      <c r="T743">
        <v>22</v>
      </c>
      <c r="U743" t="s">
        <v>35</v>
      </c>
      <c r="V743" t="s">
        <v>36</v>
      </c>
      <c r="W743" t="s">
        <v>76</v>
      </c>
      <c r="X743" t="s">
        <v>1555</v>
      </c>
      <c r="Y743" t="s">
        <v>70</v>
      </c>
      <c r="Z743">
        <v>14</v>
      </c>
      <c r="AA743" t="s">
        <v>63</v>
      </c>
      <c r="AB743">
        <v>493</v>
      </c>
      <c r="AC743" t="s">
        <v>54</v>
      </c>
      <c r="AD743" t="s">
        <v>55</v>
      </c>
      <c r="AG743" t="s">
        <v>32</v>
      </c>
      <c r="AH743">
        <v>34</v>
      </c>
      <c r="AI743">
        <v>21</v>
      </c>
    </row>
    <row r="744" spans="1:35" x14ac:dyDescent="0.3">
      <c r="A744" t="s">
        <v>1556</v>
      </c>
      <c r="B744" t="s">
        <v>45</v>
      </c>
      <c r="C744" t="s">
        <v>72</v>
      </c>
      <c r="D744" t="s">
        <v>96</v>
      </c>
      <c r="E744" t="s">
        <v>43</v>
      </c>
      <c r="F744">
        <v>204</v>
      </c>
      <c r="G744">
        <v>44</v>
      </c>
      <c r="H744">
        <v>114.24</v>
      </c>
      <c r="I744">
        <v>123</v>
      </c>
      <c r="J744">
        <v>93</v>
      </c>
      <c r="K744">
        <v>4.4000000000000004</v>
      </c>
      <c r="L744">
        <v>342</v>
      </c>
      <c r="M744" t="s">
        <v>60</v>
      </c>
      <c r="N744" s="1">
        <v>1175</v>
      </c>
      <c r="O744" s="1">
        <v>-1060.76</v>
      </c>
      <c r="P744" s="2">
        <v>46400</v>
      </c>
      <c r="Q744" s="2">
        <v>46034</v>
      </c>
      <c r="R744" t="s">
        <v>89</v>
      </c>
      <c r="S744">
        <v>33</v>
      </c>
      <c r="T744">
        <v>36</v>
      </c>
      <c r="U744" t="s">
        <v>50</v>
      </c>
      <c r="V744" t="s">
        <v>61</v>
      </c>
      <c r="W744" t="s">
        <v>37</v>
      </c>
      <c r="X744" t="s">
        <v>1557</v>
      </c>
      <c r="Y744" t="s">
        <v>70</v>
      </c>
      <c r="Z744">
        <v>4</v>
      </c>
      <c r="AA744" t="s">
        <v>40</v>
      </c>
      <c r="AB744">
        <v>395</v>
      </c>
      <c r="AC744" t="s">
        <v>54</v>
      </c>
      <c r="AD744" t="s">
        <v>82</v>
      </c>
      <c r="AG744" t="s">
        <v>43</v>
      </c>
      <c r="AH744">
        <v>123</v>
      </c>
      <c r="AI744">
        <v>93</v>
      </c>
    </row>
    <row r="745" spans="1:35" x14ac:dyDescent="0.3">
      <c r="A745" t="s">
        <v>1558</v>
      </c>
      <c r="B745" t="s">
        <v>65</v>
      </c>
      <c r="C745" t="s">
        <v>66</v>
      </c>
      <c r="D745" t="s">
        <v>58</v>
      </c>
      <c r="E745" t="s">
        <v>59</v>
      </c>
      <c r="F745">
        <v>186</v>
      </c>
      <c r="G745">
        <v>44</v>
      </c>
      <c r="H745">
        <v>104.16</v>
      </c>
      <c r="I745">
        <v>4</v>
      </c>
      <c r="J745">
        <v>36</v>
      </c>
      <c r="K745">
        <v>4.5</v>
      </c>
      <c r="L745">
        <v>0</v>
      </c>
      <c r="M745" t="s">
        <v>48</v>
      </c>
      <c r="N745" s="1">
        <v>2998</v>
      </c>
      <c r="O745" s="1">
        <v>-2893.84</v>
      </c>
      <c r="P745" s="2">
        <v>46401</v>
      </c>
      <c r="Q745" s="2">
        <v>46035</v>
      </c>
      <c r="R745" t="s">
        <v>34</v>
      </c>
      <c r="S745">
        <v>26</v>
      </c>
      <c r="T745">
        <v>52</v>
      </c>
      <c r="U745" t="s">
        <v>50</v>
      </c>
      <c r="V745" t="s">
        <v>68</v>
      </c>
      <c r="W745" t="s">
        <v>51</v>
      </c>
      <c r="X745" t="s">
        <v>1559</v>
      </c>
      <c r="Y745" t="s">
        <v>53</v>
      </c>
      <c r="Z745">
        <v>5</v>
      </c>
      <c r="AA745" t="s">
        <v>63</v>
      </c>
      <c r="AB745">
        <v>314</v>
      </c>
      <c r="AC745" t="s">
        <v>41</v>
      </c>
      <c r="AD745" t="s">
        <v>82</v>
      </c>
      <c r="AG745" t="s">
        <v>59</v>
      </c>
      <c r="AH745">
        <v>4</v>
      </c>
      <c r="AI745">
        <v>36</v>
      </c>
    </row>
    <row r="746" spans="1:35" x14ac:dyDescent="0.3">
      <c r="A746" t="s">
        <v>1560</v>
      </c>
      <c r="B746" t="s">
        <v>75</v>
      </c>
      <c r="C746" t="s">
        <v>46</v>
      </c>
      <c r="D746" t="s">
        <v>31</v>
      </c>
      <c r="E746" t="s">
        <v>32</v>
      </c>
      <c r="F746" s="1">
        <v>3774</v>
      </c>
      <c r="G746">
        <v>24</v>
      </c>
      <c r="H746" s="1">
        <v>2868.24</v>
      </c>
      <c r="I746">
        <v>138</v>
      </c>
      <c r="J746">
        <v>28</v>
      </c>
      <c r="K746">
        <v>4.3</v>
      </c>
      <c r="L746">
        <v>470</v>
      </c>
      <c r="M746" t="s">
        <v>33</v>
      </c>
      <c r="N746" s="1">
        <v>2935</v>
      </c>
      <c r="O746">
        <v>-66.760000000000005</v>
      </c>
      <c r="P746" s="2">
        <v>46402</v>
      </c>
      <c r="Q746" s="2">
        <v>46036</v>
      </c>
      <c r="R746" t="s">
        <v>34</v>
      </c>
      <c r="S746">
        <v>47</v>
      </c>
      <c r="T746">
        <v>59</v>
      </c>
      <c r="U746" t="s">
        <v>35</v>
      </c>
      <c r="V746" t="s">
        <v>61</v>
      </c>
      <c r="W746" t="s">
        <v>76</v>
      </c>
      <c r="X746" t="s">
        <v>1561</v>
      </c>
      <c r="Y746" t="s">
        <v>70</v>
      </c>
      <c r="Z746">
        <v>7</v>
      </c>
      <c r="AA746" t="s">
        <v>63</v>
      </c>
      <c r="AB746">
        <v>217</v>
      </c>
      <c r="AC746" t="s">
        <v>78</v>
      </c>
      <c r="AD746" t="s">
        <v>42</v>
      </c>
      <c r="AG746" t="s">
        <v>32</v>
      </c>
      <c r="AH746">
        <v>138</v>
      </c>
      <c r="AI746">
        <v>28</v>
      </c>
    </row>
    <row r="747" spans="1:35" x14ac:dyDescent="0.3">
      <c r="A747" t="s">
        <v>1562</v>
      </c>
      <c r="B747" t="s">
        <v>80</v>
      </c>
      <c r="C747" t="s">
        <v>84</v>
      </c>
      <c r="D747" t="s">
        <v>47</v>
      </c>
      <c r="E747" t="s">
        <v>43</v>
      </c>
      <c r="F747">
        <v>379</v>
      </c>
      <c r="G747">
        <v>20</v>
      </c>
      <c r="H747">
        <v>303.2</v>
      </c>
      <c r="I747">
        <v>101</v>
      </c>
      <c r="J747">
        <v>48</v>
      </c>
      <c r="K747">
        <v>2.4</v>
      </c>
      <c r="L747">
        <v>67</v>
      </c>
      <c r="M747" t="s">
        <v>60</v>
      </c>
      <c r="N747" s="1">
        <v>3494</v>
      </c>
      <c r="O747" s="1">
        <v>-3190.8</v>
      </c>
      <c r="P747" s="2">
        <v>46403</v>
      </c>
      <c r="Q747" s="2">
        <v>46037</v>
      </c>
      <c r="R747" t="s">
        <v>34</v>
      </c>
      <c r="S747">
        <v>22</v>
      </c>
      <c r="T747">
        <v>25</v>
      </c>
      <c r="U747" t="s">
        <v>35</v>
      </c>
      <c r="V747" t="s">
        <v>68</v>
      </c>
      <c r="W747" t="s">
        <v>51</v>
      </c>
      <c r="X747" t="s">
        <v>1563</v>
      </c>
      <c r="Y747" t="s">
        <v>53</v>
      </c>
      <c r="Z747">
        <v>10</v>
      </c>
      <c r="AA747" t="s">
        <v>63</v>
      </c>
      <c r="AB747">
        <v>486</v>
      </c>
      <c r="AC747" t="s">
        <v>41</v>
      </c>
      <c r="AD747" t="s">
        <v>42</v>
      </c>
      <c r="AG747" t="s">
        <v>43</v>
      </c>
      <c r="AH747">
        <v>101</v>
      </c>
      <c r="AI747">
        <v>48</v>
      </c>
    </row>
    <row r="748" spans="1:35" x14ac:dyDescent="0.3">
      <c r="A748" t="s">
        <v>1564</v>
      </c>
      <c r="B748" t="s">
        <v>75</v>
      </c>
      <c r="C748" t="s">
        <v>46</v>
      </c>
      <c r="D748" t="s">
        <v>67</v>
      </c>
      <c r="E748" t="s">
        <v>59</v>
      </c>
      <c r="F748" s="1">
        <v>4043</v>
      </c>
      <c r="G748">
        <v>23</v>
      </c>
      <c r="H748" s="1">
        <v>3113.11</v>
      </c>
      <c r="I748">
        <v>87</v>
      </c>
      <c r="J748">
        <v>73</v>
      </c>
      <c r="K748">
        <v>1.7</v>
      </c>
      <c r="L748">
        <v>15</v>
      </c>
      <c r="M748" t="s">
        <v>48</v>
      </c>
      <c r="N748" s="1">
        <v>1238</v>
      </c>
      <c r="O748" s="1">
        <v>1875.11</v>
      </c>
      <c r="P748" s="2">
        <v>46404</v>
      </c>
      <c r="Q748" s="2">
        <v>46038</v>
      </c>
      <c r="R748" t="s">
        <v>49</v>
      </c>
      <c r="S748">
        <v>27</v>
      </c>
      <c r="T748">
        <v>66</v>
      </c>
      <c r="U748" t="s">
        <v>50</v>
      </c>
      <c r="V748" t="s">
        <v>61</v>
      </c>
      <c r="W748" t="s">
        <v>76</v>
      </c>
      <c r="X748" t="s">
        <v>1565</v>
      </c>
      <c r="Y748" t="s">
        <v>53</v>
      </c>
      <c r="Z748">
        <v>4</v>
      </c>
      <c r="AA748" t="s">
        <v>40</v>
      </c>
      <c r="AB748">
        <v>985</v>
      </c>
      <c r="AC748" t="s">
        <v>78</v>
      </c>
      <c r="AD748" t="s">
        <v>42</v>
      </c>
      <c r="AG748" t="s">
        <v>59</v>
      </c>
      <c r="AH748">
        <v>87</v>
      </c>
      <c r="AI748">
        <v>73</v>
      </c>
    </row>
    <row r="749" spans="1:35" x14ac:dyDescent="0.3">
      <c r="A749" t="s">
        <v>1566</v>
      </c>
      <c r="B749" t="s">
        <v>65</v>
      </c>
      <c r="C749" t="s">
        <v>30</v>
      </c>
      <c r="D749" t="s">
        <v>47</v>
      </c>
      <c r="E749" t="s">
        <v>56</v>
      </c>
      <c r="F749" s="1">
        <v>4948</v>
      </c>
      <c r="G749">
        <v>7</v>
      </c>
      <c r="H749" s="1">
        <v>4601.6400000000003</v>
      </c>
      <c r="I749">
        <v>60</v>
      </c>
      <c r="J749">
        <v>95</v>
      </c>
      <c r="K749">
        <v>3.2</v>
      </c>
      <c r="L749">
        <v>164</v>
      </c>
      <c r="M749" t="s">
        <v>60</v>
      </c>
      <c r="N749">
        <v>710</v>
      </c>
      <c r="O749" s="1">
        <v>3891.64</v>
      </c>
      <c r="P749" s="2">
        <v>46405</v>
      </c>
      <c r="Q749" s="2">
        <v>46039</v>
      </c>
      <c r="R749" t="s">
        <v>34</v>
      </c>
      <c r="S749">
        <v>11</v>
      </c>
      <c r="T749">
        <v>53</v>
      </c>
      <c r="U749" t="s">
        <v>50</v>
      </c>
      <c r="V749" t="s">
        <v>36</v>
      </c>
      <c r="W749" t="s">
        <v>51</v>
      </c>
      <c r="X749" t="s">
        <v>1567</v>
      </c>
      <c r="Y749" t="s">
        <v>39</v>
      </c>
      <c r="Z749">
        <v>14</v>
      </c>
      <c r="AA749" t="s">
        <v>40</v>
      </c>
      <c r="AB749">
        <v>248</v>
      </c>
      <c r="AC749" t="s">
        <v>54</v>
      </c>
      <c r="AD749" t="s">
        <v>55</v>
      </c>
      <c r="AG749" t="s">
        <v>56</v>
      </c>
      <c r="AH749">
        <v>60</v>
      </c>
      <c r="AI749">
        <v>95</v>
      </c>
    </row>
    <row r="750" spans="1:35" x14ac:dyDescent="0.3">
      <c r="A750" t="s">
        <v>1568</v>
      </c>
      <c r="B750" t="s">
        <v>29</v>
      </c>
      <c r="C750" t="s">
        <v>84</v>
      </c>
      <c r="D750" t="s">
        <v>47</v>
      </c>
      <c r="E750" t="s">
        <v>56</v>
      </c>
      <c r="F750">
        <v>796</v>
      </c>
      <c r="G750">
        <v>34</v>
      </c>
      <c r="H750">
        <v>525.36</v>
      </c>
      <c r="I750">
        <v>27</v>
      </c>
      <c r="J750">
        <v>35</v>
      </c>
      <c r="K750">
        <v>2.8</v>
      </c>
      <c r="L750">
        <v>370</v>
      </c>
      <c r="M750" t="s">
        <v>33</v>
      </c>
      <c r="N750">
        <v>164</v>
      </c>
      <c r="O750">
        <v>361.36</v>
      </c>
      <c r="P750" s="2">
        <v>46406</v>
      </c>
      <c r="Q750" s="2">
        <v>46040</v>
      </c>
      <c r="R750" t="s">
        <v>49</v>
      </c>
      <c r="S750">
        <v>29</v>
      </c>
      <c r="T750">
        <v>34</v>
      </c>
      <c r="U750" t="s">
        <v>50</v>
      </c>
      <c r="V750" t="s">
        <v>68</v>
      </c>
      <c r="W750" t="s">
        <v>76</v>
      </c>
      <c r="X750" t="s">
        <v>1569</v>
      </c>
      <c r="Y750" t="s">
        <v>70</v>
      </c>
      <c r="Z750">
        <v>6</v>
      </c>
      <c r="AA750" t="s">
        <v>40</v>
      </c>
      <c r="AB750">
        <v>354</v>
      </c>
      <c r="AC750" t="s">
        <v>54</v>
      </c>
      <c r="AD750" t="s">
        <v>42</v>
      </c>
      <c r="AG750" t="s">
        <v>56</v>
      </c>
      <c r="AH750">
        <v>27</v>
      </c>
      <c r="AI750">
        <v>35</v>
      </c>
    </row>
    <row r="751" spans="1:35" x14ac:dyDescent="0.3">
      <c r="A751" t="s">
        <v>1570</v>
      </c>
      <c r="B751" t="s">
        <v>45</v>
      </c>
      <c r="C751" t="s">
        <v>72</v>
      </c>
      <c r="D751" t="s">
        <v>67</v>
      </c>
      <c r="E751" t="s">
        <v>43</v>
      </c>
      <c r="F751">
        <v>87</v>
      </c>
      <c r="G751">
        <v>10</v>
      </c>
      <c r="H751">
        <v>78.3</v>
      </c>
      <c r="I751">
        <v>6</v>
      </c>
      <c r="J751">
        <v>31</v>
      </c>
      <c r="K751">
        <v>4.3</v>
      </c>
      <c r="L751">
        <v>192</v>
      </c>
      <c r="M751" t="s">
        <v>33</v>
      </c>
      <c r="N751" s="1">
        <v>1658</v>
      </c>
      <c r="O751" s="1">
        <v>-1579.7</v>
      </c>
      <c r="P751" s="2">
        <v>46407</v>
      </c>
      <c r="Q751" s="2">
        <v>46041</v>
      </c>
      <c r="R751" t="s">
        <v>34</v>
      </c>
      <c r="S751">
        <v>17</v>
      </c>
      <c r="T751">
        <v>19</v>
      </c>
      <c r="U751" t="s">
        <v>50</v>
      </c>
      <c r="V751" t="s">
        <v>61</v>
      </c>
      <c r="W751" t="s">
        <v>51</v>
      </c>
      <c r="X751" t="s">
        <v>1571</v>
      </c>
      <c r="Y751" t="s">
        <v>39</v>
      </c>
      <c r="Z751">
        <v>10</v>
      </c>
      <c r="AA751" t="s">
        <v>63</v>
      </c>
      <c r="AB751">
        <v>968</v>
      </c>
      <c r="AC751" t="s">
        <v>54</v>
      </c>
      <c r="AD751" t="s">
        <v>42</v>
      </c>
      <c r="AG751" t="s">
        <v>43</v>
      </c>
      <c r="AH751">
        <v>6</v>
      </c>
      <c r="AI751">
        <v>31</v>
      </c>
    </row>
    <row r="752" spans="1:35" x14ac:dyDescent="0.3">
      <c r="A752" t="s">
        <v>1572</v>
      </c>
      <c r="B752" t="s">
        <v>65</v>
      </c>
      <c r="C752" t="s">
        <v>30</v>
      </c>
      <c r="D752" t="s">
        <v>31</v>
      </c>
      <c r="E752" t="s">
        <v>32</v>
      </c>
      <c r="F752" s="1">
        <v>1056</v>
      </c>
      <c r="G752">
        <v>18</v>
      </c>
      <c r="H752">
        <v>865.92</v>
      </c>
      <c r="I752">
        <v>23</v>
      </c>
      <c r="J752">
        <v>25</v>
      </c>
      <c r="K752">
        <v>3.9</v>
      </c>
      <c r="L752">
        <v>443</v>
      </c>
      <c r="M752" t="s">
        <v>33</v>
      </c>
      <c r="N752" s="1">
        <v>3830</v>
      </c>
      <c r="O752" s="1">
        <v>-2964.08</v>
      </c>
      <c r="P752" s="2">
        <v>46408</v>
      </c>
      <c r="Q752" s="2">
        <v>46042</v>
      </c>
      <c r="R752" t="s">
        <v>89</v>
      </c>
      <c r="S752">
        <v>31</v>
      </c>
      <c r="T752">
        <v>65</v>
      </c>
      <c r="U752" t="s">
        <v>50</v>
      </c>
      <c r="V752" t="s">
        <v>61</v>
      </c>
      <c r="W752" t="s">
        <v>51</v>
      </c>
      <c r="X752" t="s">
        <v>1573</v>
      </c>
      <c r="Y752" t="s">
        <v>39</v>
      </c>
      <c r="Z752">
        <v>3</v>
      </c>
      <c r="AA752" t="s">
        <v>40</v>
      </c>
      <c r="AB752">
        <v>190</v>
      </c>
      <c r="AC752" t="s">
        <v>54</v>
      </c>
      <c r="AD752" t="s">
        <v>82</v>
      </c>
      <c r="AG752" t="s">
        <v>32</v>
      </c>
      <c r="AH752">
        <v>23</v>
      </c>
      <c r="AI752">
        <v>25</v>
      </c>
    </row>
    <row r="753" spans="1:35" x14ac:dyDescent="0.3">
      <c r="A753" t="s">
        <v>1574</v>
      </c>
      <c r="B753" t="s">
        <v>65</v>
      </c>
      <c r="C753" t="s">
        <v>30</v>
      </c>
      <c r="D753" t="s">
        <v>67</v>
      </c>
      <c r="E753" t="s">
        <v>56</v>
      </c>
      <c r="F753" s="1">
        <v>4065</v>
      </c>
      <c r="G753">
        <v>11</v>
      </c>
      <c r="H753" s="1">
        <v>3617.85</v>
      </c>
      <c r="I753">
        <v>51</v>
      </c>
      <c r="J753">
        <v>1</v>
      </c>
      <c r="K753">
        <v>3.6</v>
      </c>
      <c r="L753">
        <v>42</v>
      </c>
      <c r="M753" t="s">
        <v>33</v>
      </c>
      <c r="N753" s="1">
        <v>1236</v>
      </c>
      <c r="O753" s="1">
        <v>2381.85</v>
      </c>
      <c r="P753" s="2">
        <v>46409</v>
      </c>
      <c r="Q753" s="2">
        <v>46043</v>
      </c>
      <c r="R753" t="s">
        <v>89</v>
      </c>
      <c r="S753">
        <v>3</v>
      </c>
      <c r="T753">
        <v>65</v>
      </c>
      <c r="U753" t="s">
        <v>35</v>
      </c>
      <c r="V753" t="s">
        <v>36</v>
      </c>
      <c r="W753" t="s">
        <v>76</v>
      </c>
      <c r="X753" t="s">
        <v>1575</v>
      </c>
      <c r="Y753" t="s">
        <v>39</v>
      </c>
      <c r="Z753">
        <v>10</v>
      </c>
      <c r="AA753" t="s">
        <v>63</v>
      </c>
      <c r="AB753">
        <v>629</v>
      </c>
      <c r="AC753" t="s">
        <v>54</v>
      </c>
      <c r="AD753" t="s">
        <v>42</v>
      </c>
      <c r="AG753" t="s">
        <v>56</v>
      </c>
      <c r="AH753">
        <v>51</v>
      </c>
      <c r="AI753">
        <v>1</v>
      </c>
    </row>
    <row r="754" spans="1:35" x14ac:dyDescent="0.3">
      <c r="A754" t="s">
        <v>1576</v>
      </c>
      <c r="B754" t="s">
        <v>75</v>
      </c>
      <c r="C754" t="s">
        <v>46</v>
      </c>
      <c r="D754" t="s">
        <v>31</v>
      </c>
      <c r="E754" t="s">
        <v>56</v>
      </c>
      <c r="F754" s="1">
        <v>4588</v>
      </c>
      <c r="G754">
        <v>4</v>
      </c>
      <c r="H754" s="1">
        <v>4404.4799999999996</v>
      </c>
      <c r="I754">
        <v>80</v>
      </c>
      <c r="J754">
        <v>63</v>
      </c>
      <c r="K754">
        <v>2.4</v>
      </c>
      <c r="L754">
        <v>286</v>
      </c>
      <c r="M754" t="s">
        <v>48</v>
      </c>
      <c r="N754" s="1">
        <v>2213</v>
      </c>
      <c r="O754" s="1">
        <v>2191.48</v>
      </c>
      <c r="P754" s="2">
        <v>46410</v>
      </c>
      <c r="Q754" s="2">
        <v>46044</v>
      </c>
      <c r="R754" t="s">
        <v>49</v>
      </c>
      <c r="S754">
        <v>49</v>
      </c>
      <c r="T754">
        <v>62</v>
      </c>
      <c r="U754" t="s">
        <v>50</v>
      </c>
      <c r="V754" t="s">
        <v>68</v>
      </c>
      <c r="W754" t="s">
        <v>76</v>
      </c>
      <c r="X754" t="s">
        <v>1577</v>
      </c>
      <c r="Y754" t="s">
        <v>70</v>
      </c>
      <c r="Z754">
        <v>9</v>
      </c>
      <c r="AA754" t="s">
        <v>63</v>
      </c>
      <c r="AB754">
        <v>597</v>
      </c>
      <c r="AC754" t="s">
        <v>41</v>
      </c>
      <c r="AD754" t="s">
        <v>42</v>
      </c>
      <c r="AG754" t="s">
        <v>56</v>
      </c>
      <c r="AH754">
        <v>80</v>
      </c>
      <c r="AI754">
        <v>63</v>
      </c>
    </row>
    <row r="755" spans="1:35" x14ac:dyDescent="0.3">
      <c r="A755" t="s">
        <v>1578</v>
      </c>
      <c r="B755" t="s">
        <v>29</v>
      </c>
      <c r="C755" t="s">
        <v>46</v>
      </c>
      <c r="D755" t="s">
        <v>58</v>
      </c>
      <c r="E755" t="s">
        <v>59</v>
      </c>
      <c r="F755" s="1">
        <v>2246</v>
      </c>
      <c r="G755">
        <v>44</v>
      </c>
      <c r="H755" s="1">
        <v>1257.76</v>
      </c>
      <c r="I755">
        <v>133</v>
      </c>
      <c r="J755">
        <v>52</v>
      </c>
      <c r="K755">
        <v>3.8</v>
      </c>
      <c r="L755">
        <v>179</v>
      </c>
      <c r="M755" t="s">
        <v>60</v>
      </c>
      <c r="N755">
        <v>703</v>
      </c>
      <c r="O755">
        <v>554.76</v>
      </c>
      <c r="P755" s="2">
        <v>46411</v>
      </c>
      <c r="Q755" s="2">
        <v>46045</v>
      </c>
      <c r="R755" t="s">
        <v>49</v>
      </c>
      <c r="S755">
        <v>19</v>
      </c>
      <c r="T755">
        <v>69</v>
      </c>
      <c r="U755" t="s">
        <v>50</v>
      </c>
      <c r="V755" t="s">
        <v>68</v>
      </c>
      <c r="W755" t="s">
        <v>76</v>
      </c>
      <c r="X755" t="s">
        <v>1579</v>
      </c>
      <c r="Y755" t="s">
        <v>39</v>
      </c>
      <c r="Z755">
        <v>12</v>
      </c>
      <c r="AA755" t="s">
        <v>63</v>
      </c>
      <c r="AB755">
        <v>512</v>
      </c>
      <c r="AC755" t="s">
        <v>54</v>
      </c>
      <c r="AD755" t="s">
        <v>82</v>
      </c>
      <c r="AG755" t="s">
        <v>59</v>
      </c>
      <c r="AH755">
        <v>133</v>
      </c>
      <c r="AI755">
        <v>52</v>
      </c>
    </row>
    <row r="756" spans="1:35" x14ac:dyDescent="0.3">
      <c r="A756" t="s">
        <v>1580</v>
      </c>
      <c r="B756" t="s">
        <v>80</v>
      </c>
      <c r="C756" t="s">
        <v>72</v>
      </c>
      <c r="D756" t="s">
        <v>47</v>
      </c>
      <c r="E756" t="s">
        <v>43</v>
      </c>
      <c r="F756" s="1">
        <v>2414</v>
      </c>
      <c r="G756">
        <v>1</v>
      </c>
      <c r="H756" s="1">
        <v>2389.86</v>
      </c>
      <c r="I756">
        <v>42</v>
      </c>
      <c r="J756">
        <v>57</v>
      </c>
      <c r="K756">
        <v>3.8</v>
      </c>
      <c r="L756">
        <v>249</v>
      </c>
      <c r="M756" t="s">
        <v>48</v>
      </c>
      <c r="N756" s="1">
        <v>3548</v>
      </c>
      <c r="O756" s="1">
        <v>-1158.1400000000001</v>
      </c>
      <c r="P756" s="2">
        <v>46412</v>
      </c>
      <c r="Q756" s="2">
        <v>46046</v>
      </c>
      <c r="R756" t="s">
        <v>89</v>
      </c>
      <c r="S756">
        <v>40</v>
      </c>
      <c r="T756">
        <v>26</v>
      </c>
      <c r="U756" t="s">
        <v>35</v>
      </c>
      <c r="V756" t="s">
        <v>36</v>
      </c>
      <c r="W756" t="s">
        <v>37</v>
      </c>
      <c r="X756" t="s">
        <v>1581</v>
      </c>
      <c r="Y756" t="s">
        <v>53</v>
      </c>
      <c r="Z756">
        <v>14</v>
      </c>
      <c r="AA756" t="s">
        <v>40</v>
      </c>
      <c r="AB756">
        <v>972</v>
      </c>
      <c r="AC756" t="s">
        <v>78</v>
      </c>
      <c r="AD756" t="s">
        <v>42</v>
      </c>
      <c r="AG756" t="s">
        <v>43</v>
      </c>
      <c r="AH756">
        <v>42</v>
      </c>
      <c r="AI756">
        <v>57</v>
      </c>
    </row>
    <row r="757" spans="1:35" x14ac:dyDescent="0.3">
      <c r="A757" t="s">
        <v>1582</v>
      </c>
      <c r="B757" t="s">
        <v>75</v>
      </c>
      <c r="C757" t="s">
        <v>46</v>
      </c>
      <c r="D757" t="s">
        <v>58</v>
      </c>
      <c r="E757" t="s">
        <v>56</v>
      </c>
      <c r="F757" s="1">
        <v>2075</v>
      </c>
      <c r="G757">
        <v>4</v>
      </c>
      <c r="H757" s="1">
        <v>1992</v>
      </c>
      <c r="I757">
        <v>1</v>
      </c>
      <c r="J757">
        <v>10</v>
      </c>
      <c r="K757">
        <v>1.3</v>
      </c>
      <c r="L757">
        <v>170</v>
      </c>
      <c r="M757" t="s">
        <v>60</v>
      </c>
      <c r="N757" s="1">
        <v>3131</v>
      </c>
      <c r="O757" s="1">
        <v>-1139</v>
      </c>
      <c r="P757" s="2">
        <v>46413</v>
      </c>
      <c r="Q757" s="2">
        <v>46047</v>
      </c>
      <c r="R757" t="s">
        <v>49</v>
      </c>
      <c r="S757">
        <v>35</v>
      </c>
      <c r="T757">
        <v>25</v>
      </c>
      <c r="U757" t="s">
        <v>50</v>
      </c>
      <c r="V757" t="s">
        <v>68</v>
      </c>
      <c r="W757" t="s">
        <v>37</v>
      </c>
      <c r="X757" t="s">
        <v>1583</v>
      </c>
      <c r="Y757" t="s">
        <v>53</v>
      </c>
      <c r="Z757">
        <v>3</v>
      </c>
      <c r="AA757" t="s">
        <v>63</v>
      </c>
      <c r="AB757">
        <v>732</v>
      </c>
      <c r="AC757" t="s">
        <v>54</v>
      </c>
      <c r="AD757" t="s">
        <v>82</v>
      </c>
      <c r="AG757" t="s">
        <v>56</v>
      </c>
      <c r="AH757">
        <v>1</v>
      </c>
      <c r="AI757">
        <v>10</v>
      </c>
    </row>
    <row r="758" spans="1:35" x14ac:dyDescent="0.3">
      <c r="A758" t="s">
        <v>1584</v>
      </c>
      <c r="B758" t="s">
        <v>65</v>
      </c>
      <c r="C758" t="s">
        <v>46</v>
      </c>
      <c r="D758" t="s">
        <v>67</v>
      </c>
      <c r="E758" t="s">
        <v>32</v>
      </c>
      <c r="F758" s="1">
        <v>2370</v>
      </c>
      <c r="G758">
        <v>26</v>
      </c>
      <c r="H758" s="1">
        <v>1753.8</v>
      </c>
      <c r="I758">
        <v>108</v>
      </c>
      <c r="J758">
        <v>26</v>
      </c>
      <c r="K758">
        <v>3.5</v>
      </c>
      <c r="L758">
        <v>38</v>
      </c>
      <c r="M758" t="s">
        <v>48</v>
      </c>
      <c r="N758" s="1">
        <v>3795</v>
      </c>
      <c r="O758" s="1">
        <v>-2041.2</v>
      </c>
      <c r="P758" s="2">
        <v>46414</v>
      </c>
      <c r="Q758" s="2">
        <v>46048</v>
      </c>
      <c r="R758" t="s">
        <v>89</v>
      </c>
      <c r="S758">
        <v>34</v>
      </c>
      <c r="T758">
        <v>19</v>
      </c>
      <c r="U758" t="s">
        <v>50</v>
      </c>
      <c r="V758" t="s">
        <v>36</v>
      </c>
      <c r="W758" t="s">
        <v>76</v>
      </c>
      <c r="X758" t="s">
        <v>1585</v>
      </c>
      <c r="Y758" t="s">
        <v>53</v>
      </c>
      <c r="Z758">
        <v>8</v>
      </c>
      <c r="AA758" t="s">
        <v>40</v>
      </c>
      <c r="AB758">
        <v>406</v>
      </c>
      <c r="AC758" t="s">
        <v>41</v>
      </c>
      <c r="AD758" t="s">
        <v>42</v>
      </c>
      <c r="AG758" t="s">
        <v>32</v>
      </c>
      <c r="AH758">
        <v>108</v>
      </c>
      <c r="AI758">
        <v>26</v>
      </c>
    </row>
    <row r="759" spans="1:35" x14ac:dyDescent="0.3">
      <c r="A759" t="s">
        <v>1586</v>
      </c>
      <c r="B759" t="s">
        <v>65</v>
      </c>
      <c r="C759" t="s">
        <v>30</v>
      </c>
      <c r="D759" t="s">
        <v>47</v>
      </c>
      <c r="E759" t="s">
        <v>56</v>
      </c>
      <c r="F759" s="1">
        <v>4660</v>
      </c>
      <c r="G759">
        <v>16</v>
      </c>
      <c r="H759" s="1">
        <v>3914.4</v>
      </c>
      <c r="I759">
        <v>18</v>
      </c>
      <c r="J759">
        <v>96</v>
      </c>
      <c r="K759">
        <v>4</v>
      </c>
      <c r="L759">
        <v>30</v>
      </c>
      <c r="M759" t="s">
        <v>48</v>
      </c>
      <c r="N759" s="1">
        <v>2813</v>
      </c>
      <c r="O759" s="1">
        <v>1101.4000000000001</v>
      </c>
      <c r="P759" s="2">
        <v>46415</v>
      </c>
      <c r="Q759" s="2">
        <v>46049</v>
      </c>
      <c r="R759" t="s">
        <v>49</v>
      </c>
      <c r="S759">
        <v>39</v>
      </c>
      <c r="T759">
        <v>52</v>
      </c>
      <c r="U759" t="s">
        <v>50</v>
      </c>
      <c r="V759" t="s">
        <v>68</v>
      </c>
      <c r="W759" t="s">
        <v>76</v>
      </c>
      <c r="X759" t="s">
        <v>1587</v>
      </c>
      <c r="Y759" t="s">
        <v>70</v>
      </c>
      <c r="Z759">
        <v>3</v>
      </c>
      <c r="AA759" t="s">
        <v>63</v>
      </c>
      <c r="AB759">
        <v>341</v>
      </c>
      <c r="AC759" t="s">
        <v>41</v>
      </c>
      <c r="AD759" t="s">
        <v>42</v>
      </c>
      <c r="AG759" t="s">
        <v>56</v>
      </c>
      <c r="AH759">
        <v>18</v>
      </c>
      <c r="AI759">
        <v>96</v>
      </c>
    </row>
    <row r="760" spans="1:35" x14ac:dyDescent="0.3">
      <c r="A760" t="s">
        <v>1588</v>
      </c>
      <c r="B760" t="s">
        <v>75</v>
      </c>
      <c r="C760" t="s">
        <v>84</v>
      </c>
      <c r="D760" t="s">
        <v>31</v>
      </c>
      <c r="E760" t="s">
        <v>59</v>
      </c>
      <c r="F760">
        <v>784</v>
      </c>
      <c r="G760">
        <v>29</v>
      </c>
      <c r="H760">
        <v>556.64</v>
      </c>
      <c r="I760">
        <v>47</v>
      </c>
      <c r="J760">
        <v>32</v>
      </c>
      <c r="K760">
        <v>4.5999999999999996</v>
      </c>
      <c r="L760">
        <v>202</v>
      </c>
      <c r="M760" t="s">
        <v>48</v>
      </c>
      <c r="N760" s="1">
        <v>2220</v>
      </c>
      <c r="O760" s="1">
        <v>-1663.36</v>
      </c>
      <c r="P760" s="2">
        <v>46416</v>
      </c>
      <c r="Q760" s="2">
        <v>46050</v>
      </c>
      <c r="R760" t="s">
        <v>34</v>
      </c>
      <c r="S760">
        <v>23</v>
      </c>
      <c r="T760">
        <v>50</v>
      </c>
      <c r="U760" t="s">
        <v>35</v>
      </c>
      <c r="V760" t="s">
        <v>61</v>
      </c>
      <c r="W760" t="s">
        <v>37</v>
      </c>
      <c r="X760" t="s">
        <v>1589</v>
      </c>
      <c r="Y760" t="s">
        <v>70</v>
      </c>
      <c r="Z760">
        <v>9</v>
      </c>
      <c r="AA760" t="s">
        <v>40</v>
      </c>
      <c r="AB760">
        <v>940</v>
      </c>
      <c r="AC760" t="s">
        <v>41</v>
      </c>
      <c r="AD760" t="s">
        <v>42</v>
      </c>
      <c r="AG760" t="s">
        <v>59</v>
      </c>
      <c r="AH760">
        <v>47</v>
      </c>
      <c r="AI760">
        <v>32</v>
      </c>
    </row>
    <row r="761" spans="1:35" x14ac:dyDescent="0.3">
      <c r="A761" t="s">
        <v>1590</v>
      </c>
      <c r="B761" t="s">
        <v>45</v>
      </c>
      <c r="C761" t="s">
        <v>72</v>
      </c>
      <c r="D761" t="s">
        <v>47</v>
      </c>
      <c r="E761" t="s">
        <v>32</v>
      </c>
      <c r="F761" s="1">
        <v>1309</v>
      </c>
      <c r="G761">
        <v>15</v>
      </c>
      <c r="H761" s="1">
        <v>1112.6500000000001</v>
      </c>
      <c r="I761">
        <v>43</v>
      </c>
      <c r="J761">
        <v>60</v>
      </c>
      <c r="K761">
        <v>2.2000000000000002</v>
      </c>
      <c r="L761">
        <v>90</v>
      </c>
      <c r="M761" t="s">
        <v>48</v>
      </c>
      <c r="N761" s="1">
        <v>1399</v>
      </c>
      <c r="O761">
        <v>-286.35000000000002</v>
      </c>
      <c r="P761" s="2">
        <v>46417</v>
      </c>
      <c r="Q761" s="2">
        <v>46051</v>
      </c>
      <c r="R761" t="s">
        <v>34</v>
      </c>
      <c r="S761">
        <v>26</v>
      </c>
      <c r="T761">
        <v>37</v>
      </c>
      <c r="U761" t="s">
        <v>35</v>
      </c>
      <c r="V761" t="s">
        <v>36</v>
      </c>
      <c r="W761" t="s">
        <v>37</v>
      </c>
      <c r="X761" t="s">
        <v>1591</v>
      </c>
      <c r="Y761" t="s">
        <v>39</v>
      </c>
      <c r="Z761">
        <v>14</v>
      </c>
      <c r="AA761" t="s">
        <v>63</v>
      </c>
      <c r="AB761">
        <v>800</v>
      </c>
      <c r="AC761" t="s">
        <v>78</v>
      </c>
      <c r="AD761" t="s">
        <v>82</v>
      </c>
      <c r="AG761" t="s">
        <v>32</v>
      </c>
      <c r="AH761">
        <v>43</v>
      </c>
      <c r="AI761">
        <v>60</v>
      </c>
    </row>
    <row r="762" spans="1:35" x14ac:dyDescent="0.3">
      <c r="A762" t="s">
        <v>1592</v>
      </c>
      <c r="B762" t="s">
        <v>29</v>
      </c>
      <c r="C762" t="s">
        <v>84</v>
      </c>
      <c r="D762" t="s">
        <v>31</v>
      </c>
      <c r="E762" t="s">
        <v>59</v>
      </c>
      <c r="F762" s="1">
        <v>2533</v>
      </c>
      <c r="G762">
        <v>6</v>
      </c>
      <c r="H762" s="1">
        <v>2381.02</v>
      </c>
      <c r="I762">
        <v>113</v>
      </c>
      <c r="J762">
        <v>37</v>
      </c>
      <c r="K762">
        <v>1.4</v>
      </c>
      <c r="L762">
        <v>67</v>
      </c>
      <c r="M762" t="s">
        <v>33</v>
      </c>
      <c r="N762" s="1">
        <v>1813</v>
      </c>
      <c r="O762">
        <v>568.02</v>
      </c>
      <c r="P762" s="2">
        <v>46418</v>
      </c>
      <c r="Q762" s="2">
        <v>46052</v>
      </c>
      <c r="R762" t="s">
        <v>89</v>
      </c>
      <c r="S762">
        <v>29</v>
      </c>
      <c r="T762">
        <v>25</v>
      </c>
      <c r="U762" t="s">
        <v>35</v>
      </c>
      <c r="V762" t="s">
        <v>36</v>
      </c>
      <c r="W762" t="s">
        <v>37</v>
      </c>
      <c r="X762" t="s">
        <v>1593</v>
      </c>
      <c r="Y762" t="s">
        <v>39</v>
      </c>
      <c r="Z762">
        <v>10</v>
      </c>
      <c r="AA762" t="s">
        <v>40</v>
      </c>
      <c r="AB762">
        <v>632</v>
      </c>
      <c r="AC762" t="s">
        <v>78</v>
      </c>
      <c r="AD762" t="s">
        <v>82</v>
      </c>
      <c r="AG762" t="s">
        <v>59</v>
      </c>
      <c r="AH762">
        <v>113</v>
      </c>
      <c r="AI762">
        <v>37</v>
      </c>
    </row>
    <row r="763" spans="1:35" x14ac:dyDescent="0.3">
      <c r="A763" t="s">
        <v>1594</v>
      </c>
      <c r="B763" t="s">
        <v>45</v>
      </c>
      <c r="C763" t="s">
        <v>66</v>
      </c>
      <c r="D763" t="s">
        <v>47</v>
      </c>
      <c r="E763" t="s">
        <v>56</v>
      </c>
      <c r="F763" s="1">
        <v>4288</v>
      </c>
      <c r="G763">
        <v>17</v>
      </c>
      <c r="H763" s="1">
        <v>3559.04</v>
      </c>
      <c r="I763">
        <v>182</v>
      </c>
      <c r="J763">
        <v>55</v>
      </c>
      <c r="K763">
        <v>4.7</v>
      </c>
      <c r="L763">
        <v>356</v>
      </c>
      <c r="M763" t="s">
        <v>60</v>
      </c>
      <c r="N763" s="1">
        <v>3957</v>
      </c>
      <c r="O763">
        <v>-397.96</v>
      </c>
      <c r="P763" s="2">
        <v>46419</v>
      </c>
      <c r="Q763" s="2">
        <v>46053</v>
      </c>
      <c r="R763" t="s">
        <v>89</v>
      </c>
      <c r="S763">
        <v>39</v>
      </c>
      <c r="T763">
        <v>50</v>
      </c>
      <c r="U763" t="s">
        <v>50</v>
      </c>
      <c r="V763" t="s">
        <v>68</v>
      </c>
      <c r="W763" t="s">
        <v>37</v>
      </c>
      <c r="X763" t="s">
        <v>1595</v>
      </c>
      <c r="Y763" t="s">
        <v>53</v>
      </c>
      <c r="Z763">
        <v>5</v>
      </c>
      <c r="AA763" t="s">
        <v>40</v>
      </c>
      <c r="AB763">
        <v>362</v>
      </c>
      <c r="AC763" t="s">
        <v>41</v>
      </c>
      <c r="AD763" t="s">
        <v>82</v>
      </c>
      <c r="AG763" t="s">
        <v>56</v>
      </c>
      <c r="AH763">
        <v>182</v>
      </c>
      <c r="AI763">
        <v>55</v>
      </c>
    </row>
    <row r="764" spans="1:35" x14ac:dyDescent="0.3">
      <c r="A764" t="s">
        <v>1596</v>
      </c>
      <c r="B764" t="s">
        <v>65</v>
      </c>
      <c r="C764" t="s">
        <v>72</v>
      </c>
      <c r="D764" t="s">
        <v>58</v>
      </c>
      <c r="E764" t="s">
        <v>59</v>
      </c>
      <c r="F764" s="1">
        <v>4812</v>
      </c>
      <c r="G764">
        <v>19</v>
      </c>
      <c r="H764" s="1">
        <v>3897.72</v>
      </c>
      <c r="I764">
        <v>170</v>
      </c>
      <c r="J764">
        <v>7</v>
      </c>
      <c r="K764">
        <v>3.6</v>
      </c>
      <c r="L764">
        <v>5</v>
      </c>
      <c r="M764" t="s">
        <v>33</v>
      </c>
      <c r="N764">
        <v>293</v>
      </c>
      <c r="O764" s="1">
        <v>3604.72</v>
      </c>
      <c r="P764" s="2">
        <v>46420</v>
      </c>
      <c r="Q764" s="2">
        <v>46054</v>
      </c>
      <c r="R764" t="s">
        <v>89</v>
      </c>
      <c r="S764">
        <v>39</v>
      </c>
      <c r="T764">
        <v>26</v>
      </c>
      <c r="U764" t="s">
        <v>50</v>
      </c>
      <c r="V764" t="s">
        <v>68</v>
      </c>
      <c r="W764" t="s">
        <v>51</v>
      </c>
      <c r="X764" t="s">
        <v>1597</v>
      </c>
      <c r="Y764" t="s">
        <v>70</v>
      </c>
      <c r="Z764">
        <v>9</v>
      </c>
      <c r="AA764" t="s">
        <v>40</v>
      </c>
      <c r="AB764">
        <v>464</v>
      </c>
      <c r="AC764" t="s">
        <v>54</v>
      </c>
      <c r="AD764" t="s">
        <v>55</v>
      </c>
      <c r="AG764" t="s">
        <v>59</v>
      </c>
      <c r="AH764">
        <v>170</v>
      </c>
      <c r="AI764">
        <v>7</v>
      </c>
    </row>
    <row r="765" spans="1:35" x14ac:dyDescent="0.3">
      <c r="A765" t="s">
        <v>1598</v>
      </c>
      <c r="B765" t="s">
        <v>80</v>
      </c>
      <c r="C765" t="s">
        <v>84</v>
      </c>
      <c r="D765" t="s">
        <v>58</v>
      </c>
      <c r="E765" t="s">
        <v>32</v>
      </c>
      <c r="F765" s="1">
        <v>2252</v>
      </c>
      <c r="G765">
        <v>32</v>
      </c>
      <c r="H765" s="1">
        <v>1531.36</v>
      </c>
      <c r="I765">
        <v>109</v>
      </c>
      <c r="J765">
        <v>10</v>
      </c>
      <c r="K765">
        <v>3.1</v>
      </c>
      <c r="L765">
        <v>34</v>
      </c>
      <c r="M765" t="s">
        <v>33</v>
      </c>
      <c r="N765" s="1">
        <v>3978</v>
      </c>
      <c r="O765" s="1">
        <v>-2446.64</v>
      </c>
      <c r="P765" s="2">
        <v>46421</v>
      </c>
      <c r="Q765" s="2">
        <v>46055</v>
      </c>
      <c r="R765" t="s">
        <v>34</v>
      </c>
      <c r="S765">
        <v>24</v>
      </c>
      <c r="T765">
        <v>35</v>
      </c>
      <c r="U765" t="s">
        <v>50</v>
      </c>
      <c r="V765" t="s">
        <v>61</v>
      </c>
      <c r="W765" t="s">
        <v>51</v>
      </c>
      <c r="X765" t="s">
        <v>1599</v>
      </c>
      <c r="Y765" t="s">
        <v>70</v>
      </c>
      <c r="Z765">
        <v>3</v>
      </c>
      <c r="AA765" t="s">
        <v>63</v>
      </c>
      <c r="AB765">
        <v>745</v>
      </c>
      <c r="AC765" t="s">
        <v>78</v>
      </c>
      <c r="AD765" t="s">
        <v>82</v>
      </c>
      <c r="AG765" t="s">
        <v>32</v>
      </c>
      <c r="AH765">
        <v>109</v>
      </c>
      <c r="AI765">
        <v>10</v>
      </c>
    </row>
    <row r="766" spans="1:35" x14ac:dyDescent="0.3">
      <c r="A766" t="s">
        <v>1600</v>
      </c>
      <c r="B766" t="s">
        <v>75</v>
      </c>
      <c r="C766" t="s">
        <v>72</v>
      </c>
      <c r="D766" t="s">
        <v>31</v>
      </c>
      <c r="E766" t="s">
        <v>56</v>
      </c>
      <c r="F766" s="1">
        <v>4527</v>
      </c>
      <c r="G766">
        <v>15</v>
      </c>
      <c r="H766" s="1">
        <v>3847.95</v>
      </c>
      <c r="I766">
        <v>55</v>
      </c>
      <c r="J766">
        <v>31</v>
      </c>
      <c r="K766">
        <v>4</v>
      </c>
      <c r="L766">
        <v>3</v>
      </c>
      <c r="M766" t="s">
        <v>48</v>
      </c>
      <c r="N766">
        <v>980</v>
      </c>
      <c r="O766" s="1">
        <v>2867.95</v>
      </c>
      <c r="P766" s="2">
        <v>46422</v>
      </c>
      <c r="Q766" s="2">
        <v>46056</v>
      </c>
      <c r="R766" t="s">
        <v>49</v>
      </c>
      <c r="S766">
        <v>23</v>
      </c>
      <c r="T766">
        <v>28</v>
      </c>
      <c r="U766" t="s">
        <v>50</v>
      </c>
      <c r="V766" t="s">
        <v>61</v>
      </c>
      <c r="W766" t="s">
        <v>51</v>
      </c>
      <c r="X766" t="s">
        <v>1601</v>
      </c>
      <c r="Y766" t="s">
        <v>39</v>
      </c>
      <c r="Z766">
        <v>5</v>
      </c>
      <c r="AA766" t="s">
        <v>63</v>
      </c>
      <c r="AB766">
        <v>359</v>
      </c>
      <c r="AC766" t="s">
        <v>54</v>
      </c>
      <c r="AD766" t="s">
        <v>42</v>
      </c>
      <c r="AG766" t="s">
        <v>56</v>
      </c>
      <c r="AH766">
        <v>55</v>
      </c>
      <c r="AI766">
        <v>31</v>
      </c>
    </row>
    <row r="767" spans="1:35" x14ac:dyDescent="0.3">
      <c r="A767" t="s">
        <v>1602</v>
      </c>
      <c r="B767" t="s">
        <v>80</v>
      </c>
      <c r="C767" t="s">
        <v>84</v>
      </c>
      <c r="D767" t="s">
        <v>67</v>
      </c>
      <c r="E767" t="s">
        <v>56</v>
      </c>
      <c r="F767" s="1">
        <v>1470</v>
      </c>
      <c r="G767">
        <v>25</v>
      </c>
      <c r="H767" s="1">
        <v>1102.5</v>
      </c>
      <c r="I767">
        <v>92</v>
      </c>
      <c r="J767">
        <v>23</v>
      </c>
      <c r="K767">
        <v>3</v>
      </c>
      <c r="L767">
        <v>34</v>
      </c>
      <c r="M767" t="s">
        <v>33</v>
      </c>
      <c r="N767" s="1">
        <v>3215</v>
      </c>
      <c r="O767" s="1">
        <v>-2112.5</v>
      </c>
      <c r="P767" s="2">
        <v>46423</v>
      </c>
      <c r="Q767" s="2">
        <v>46057</v>
      </c>
      <c r="R767" t="s">
        <v>34</v>
      </c>
      <c r="S767">
        <v>2</v>
      </c>
      <c r="T767">
        <v>54</v>
      </c>
      <c r="U767" t="s">
        <v>35</v>
      </c>
      <c r="V767" t="s">
        <v>36</v>
      </c>
      <c r="W767" t="s">
        <v>37</v>
      </c>
      <c r="X767" t="s">
        <v>1603</v>
      </c>
      <c r="Y767" t="s">
        <v>53</v>
      </c>
      <c r="Z767">
        <v>12</v>
      </c>
      <c r="AA767" t="s">
        <v>40</v>
      </c>
      <c r="AB767">
        <v>943</v>
      </c>
      <c r="AC767" t="s">
        <v>54</v>
      </c>
      <c r="AD767" t="s">
        <v>55</v>
      </c>
      <c r="AG767" t="s">
        <v>56</v>
      </c>
      <c r="AH767">
        <v>92</v>
      </c>
      <c r="AI767">
        <v>23</v>
      </c>
    </row>
    <row r="768" spans="1:35" x14ac:dyDescent="0.3">
      <c r="A768" t="s">
        <v>1604</v>
      </c>
      <c r="B768" t="s">
        <v>65</v>
      </c>
      <c r="C768" t="s">
        <v>72</v>
      </c>
      <c r="D768" t="s">
        <v>58</v>
      </c>
      <c r="E768" t="s">
        <v>43</v>
      </c>
      <c r="F768" s="1">
        <v>2794</v>
      </c>
      <c r="G768">
        <v>46</v>
      </c>
      <c r="H768" s="1">
        <v>1508.76</v>
      </c>
      <c r="I768">
        <v>175</v>
      </c>
      <c r="J768">
        <v>61</v>
      </c>
      <c r="K768">
        <v>1.3</v>
      </c>
      <c r="L768">
        <v>122</v>
      </c>
      <c r="M768" t="s">
        <v>60</v>
      </c>
      <c r="N768" s="1">
        <v>1967</v>
      </c>
      <c r="O768">
        <v>-458.24</v>
      </c>
      <c r="P768" s="2">
        <v>46424</v>
      </c>
      <c r="Q768" s="2">
        <v>46058</v>
      </c>
      <c r="R768" t="s">
        <v>49</v>
      </c>
      <c r="S768">
        <v>35</v>
      </c>
      <c r="T768">
        <v>64</v>
      </c>
      <c r="U768" t="s">
        <v>35</v>
      </c>
      <c r="V768" t="s">
        <v>36</v>
      </c>
      <c r="W768" t="s">
        <v>51</v>
      </c>
      <c r="X768" t="s">
        <v>1605</v>
      </c>
      <c r="Y768" t="s">
        <v>53</v>
      </c>
      <c r="Z768">
        <v>3</v>
      </c>
      <c r="AA768" t="s">
        <v>40</v>
      </c>
      <c r="AB768">
        <v>342</v>
      </c>
      <c r="AC768" t="s">
        <v>78</v>
      </c>
      <c r="AD768" t="s">
        <v>82</v>
      </c>
      <c r="AG768" t="s">
        <v>43</v>
      </c>
      <c r="AH768">
        <v>175</v>
      </c>
      <c r="AI768">
        <v>61</v>
      </c>
    </row>
    <row r="769" spans="1:35" x14ac:dyDescent="0.3">
      <c r="A769" t="s">
        <v>1606</v>
      </c>
      <c r="B769" t="s">
        <v>29</v>
      </c>
      <c r="C769" t="s">
        <v>30</v>
      </c>
      <c r="D769" t="s">
        <v>31</v>
      </c>
      <c r="E769" t="s">
        <v>59</v>
      </c>
      <c r="F769" s="1">
        <v>1187</v>
      </c>
      <c r="G769">
        <v>15</v>
      </c>
      <c r="H769" s="1">
        <v>1008.95</v>
      </c>
      <c r="I769">
        <v>115</v>
      </c>
      <c r="J769">
        <v>56</v>
      </c>
      <c r="K769">
        <v>3.3</v>
      </c>
      <c r="L769">
        <v>100</v>
      </c>
      <c r="M769" t="s">
        <v>60</v>
      </c>
      <c r="N769">
        <v>867</v>
      </c>
      <c r="O769">
        <v>141.94999999999999</v>
      </c>
      <c r="P769" s="2">
        <v>46425</v>
      </c>
      <c r="Q769" s="2">
        <v>46059</v>
      </c>
      <c r="R769" t="s">
        <v>89</v>
      </c>
      <c r="S769">
        <v>13</v>
      </c>
      <c r="T769">
        <v>61</v>
      </c>
      <c r="U769" t="s">
        <v>50</v>
      </c>
      <c r="V769" t="s">
        <v>36</v>
      </c>
      <c r="W769" t="s">
        <v>37</v>
      </c>
      <c r="X769" t="s">
        <v>1607</v>
      </c>
      <c r="Y769" t="s">
        <v>70</v>
      </c>
      <c r="Z769">
        <v>12</v>
      </c>
      <c r="AA769" t="s">
        <v>63</v>
      </c>
      <c r="AB769">
        <v>647</v>
      </c>
      <c r="AC769" t="s">
        <v>78</v>
      </c>
      <c r="AD769" t="s">
        <v>55</v>
      </c>
      <c r="AG769" t="s">
        <v>59</v>
      </c>
      <c r="AH769">
        <v>115</v>
      </c>
      <c r="AI769">
        <v>56</v>
      </c>
    </row>
    <row r="770" spans="1:35" x14ac:dyDescent="0.3">
      <c r="A770" t="s">
        <v>1608</v>
      </c>
      <c r="B770" t="s">
        <v>75</v>
      </c>
      <c r="C770" t="s">
        <v>66</v>
      </c>
      <c r="D770" t="s">
        <v>58</v>
      </c>
      <c r="E770" t="s">
        <v>56</v>
      </c>
      <c r="F770" s="1">
        <v>4274</v>
      </c>
      <c r="G770">
        <v>24</v>
      </c>
      <c r="H770" s="1">
        <v>3248.24</v>
      </c>
      <c r="I770">
        <v>58</v>
      </c>
      <c r="J770">
        <v>60</v>
      </c>
      <c r="K770">
        <v>2.6</v>
      </c>
      <c r="L770">
        <v>107</v>
      </c>
      <c r="M770" t="s">
        <v>48</v>
      </c>
      <c r="N770" s="1">
        <v>2367</v>
      </c>
      <c r="O770">
        <v>881.24</v>
      </c>
      <c r="P770" s="2">
        <v>46426</v>
      </c>
      <c r="Q770" s="2">
        <v>46060</v>
      </c>
      <c r="R770" t="s">
        <v>89</v>
      </c>
      <c r="S770">
        <v>27</v>
      </c>
      <c r="T770">
        <v>24</v>
      </c>
      <c r="U770" t="s">
        <v>35</v>
      </c>
      <c r="V770" t="s">
        <v>36</v>
      </c>
      <c r="W770" t="s">
        <v>37</v>
      </c>
      <c r="X770" t="s">
        <v>1609</v>
      </c>
      <c r="Y770" t="s">
        <v>39</v>
      </c>
      <c r="Z770">
        <v>14</v>
      </c>
      <c r="AA770" t="s">
        <v>63</v>
      </c>
      <c r="AB770">
        <v>682</v>
      </c>
      <c r="AC770" t="s">
        <v>54</v>
      </c>
      <c r="AD770" t="s">
        <v>42</v>
      </c>
      <c r="AG770" t="s">
        <v>56</v>
      </c>
      <c r="AH770">
        <v>58</v>
      </c>
      <c r="AI770">
        <v>60</v>
      </c>
    </row>
    <row r="771" spans="1:35" x14ac:dyDescent="0.3">
      <c r="A771" t="s">
        <v>1610</v>
      </c>
      <c r="B771" t="s">
        <v>80</v>
      </c>
      <c r="C771" t="s">
        <v>66</v>
      </c>
      <c r="D771" t="s">
        <v>31</v>
      </c>
      <c r="E771" t="s">
        <v>32</v>
      </c>
      <c r="F771" s="1">
        <v>1375</v>
      </c>
      <c r="G771">
        <v>37</v>
      </c>
      <c r="H771">
        <v>866.25</v>
      </c>
      <c r="I771">
        <v>34</v>
      </c>
      <c r="J771">
        <v>27</v>
      </c>
      <c r="K771">
        <v>2.2000000000000002</v>
      </c>
      <c r="L771">
        <v>68</v>
      </c>
      <c r="M771" t="s">
        <v>48</v>
      </c>
      <c r="N771" s="1">
        <v>1608</v>
      </c>
      <c r="O771">
        <v>-741.75</v>
      </c>
      <c r="P771" s="2">
        <v>46427</v>
      </c>
      <c r="Q771" s="2">
        <v>46061</v>
      </c>
      <c r="R771" t="s">
        <v>34</v>
      </c>
      <c r="S771">
        <v>13</v>
      </c>
      <c r="T771">
        <v>39</v>
      </c>
      <c r="U771" t="s">
        <v>50</v>
      </c>
      <c r="V771" t="s">
        <v>61</v>
      </c>
      <c r="W771" t="s">
        <v>51</v>
      </c>
      <c r="X771" t="s">
        <v>1611</v>
      </c>
      <c r="Y771" t="s">
        <v>53</v>
      </c>
      <c r="Z771">
        <v>3</v>
      </c>
      <c r="AA771" t="s">
        <v>63</v>
      </c>
      <c r="AB771">
        <v>987</v>
      </c>
      <c r="AC771" t="s">
        <v>41</v>
      </c>
      <c r="AD771" t="s">
        <v>55</v>
      </c>
      <c r="AG771" t="s">
        <v>32</v>
      </c>
      <c r="AH771">
        <v>34</v>
      </c>
      <c r="AI771">
        <v>27</v>
      </c>
    </row>
    <row r="772" spans="1:35" x14ac:dyDescent="0.3">
      <c r="A772" t="s">
        <v>1612</v>
      </c>
      <c r="B772" t="s">
        <v>65</v>
      </c>
      <c r="C772" t="s">
        <v>84</v>
      </c>
      <c r="D772" t="s">
        <v>58</v>
      </c>
      <c r="E772" t="s">
        <v>43</v>
      </c>
      <c r="F772" s="1">
        <v>1898</v>
      </c>
      <c r="G772">
        <v>11</v>
      </c>
      <c r="H772" s="1">
        <v>1689.22</v>
      </c>
      <c r="I772">
        <v>29</v>
      </c>
      <c r="J772">
        <v>76</v>
      </c>
      <c r="K772">
        <v>3.7</v>
      </c>
      <c r="L772">
        <v>198</v>
      </c>
      <c r="M772" t="s">
        <v>33</v>
      </c>
      <c r="N772" s="1">
        <v>1894</v>
      </c>
      <c r="O772">
        <v>-204.78</v>
      </c>
      <c r="P772" s="2">
        <v>46428</v>
      </c>
      <c r="Q772" s="2">
        <v>46062</v>
      </c>
      <c r="R772" t="s">
        <v>34</v>
      </c>
      <c r="S772">
        <v>43</v>
      </c>
      <c r="T772">
        <v>47</v>
      </c>
      <c r="U772" t="s">
        <v>50</v>
      </c>
      <c r="V772" t="s">
        <v>36</v>
      </c>
      <c r="W772" t="s">
        <v>76</v>
      </c>
      <c r="X772" t="s">
        <v>1613</v>
      </c>
      <c r="Y772" t="s">
        <v>39</v>
      </c>
      <c r="Z772">
        <v>9</v>
      </c>
      <c r="AA772" t="s">
        <v>40</v>
      </c>
      <c r="AB772">
        <v>304</v>
      </c>
      <c r="AC772" t="s">
        <v>78</v>
      </c>
      <c r="AD772" t="s">
        <v>82</v>
      </c>
      <c r="AG772" t="s">
        <v>43</v>
      </c>
      <c r="AH772">
        <v>29</v>
      </c>
      <c r="AI772">
        <v>76</v>
      </c>
    </row>
    <row r="773" spans="1:35" x14ac:dyDescent="0.3">
      <c r="A773" t="s">
        <v>1614</v>
      </c>
      <c r="B773" t="s">
        <v>75</v>
      </c>
      <c r="C773" t="s">
        <v>30</v>
      </c>
      <c r="D773" t="s">
        <v>47</v>
      </c>
      <c r="E773" t="s">
        <v>56</v>
      </c>
      <c r="F773" s="1">
        <v>2708</v>
      </c>
      <c r="G773">
        <v>43</v>
      </c>
      <c r="H773" s="1">
        <v>1543.56</v>
      </c>
      <c r="I773">
        <v>117</v>
      </c>
      <c r="J773">
        <v>85</v>
      </c>
      <c r="K773">
        <v>5</v>
      </c>
      <c r="L773">
        <v>158</v>
      </c>
      <c r="M773" t="s">
        <v>48</v>
      </c>
      <c r="N773" s="1">
        <v>1899</v>
      </c>
      <c r="O773">
        <v>-355.44</v>
      </c>
      <c r="P773" s="2">
        <v>46429</v>
      </c>
      <c r="Q773" s="2">
        <v>46063</v>
      </c>
      <c r="R773" t="s">
        <v>49</v>
      </c>
      <c r="S773">
        <v>22</v>
      </c>
      <c r="T773">
        <v>53</v>
      </c>
      <c r="U773" t="s">
        <v>50</v>
      </c>
      <c r="V773" t="s">
        <v>61</v>
      </c>
      <c r="W773" t="s">
        <v>76</v>
      </c>
      <c r="X773" t="s">
        <v>1615</v>
      </c>
      <c r="Y773" t="s">
        <v>53</v>
      </c>
      <c r="Z773">
        <v>9</v>
      </c>
      <c r="AA773" t="s">
        <v>40</v>
      </c>
      <c r="AB773">
        <v>304</v>
      </c>
      <c r="AC773" t="s">
        <v>41</v>
      </c>
      <c r="AD773" t="s">
        <v>82</v>
      </c>
      <c r="AG773" t="s">
        <v>56</v>
      </c>
      <c r="AH773">
        <v>117</v>
      </c>
      <c r="AI773">
        <v>85</v>
      </c>
    </row>
    <row r="774" spans="1:35" x14ac:dyDescent="0.3">
      <c r="A774" t="s">
        <v>1616</v>
      </c>
      <c r="B774" t="s">
        <v>29</v>
      </c>
      <c r="C774" t="s">
        <v>84</v>
      </c>
      <c r="D774" t="s">
        <v>58</v>
      </c>
      <c r="E774" t="s">
        <v>59</v>
      </c>
      <c r="F774" s="1">
        <v>3760</v>
      </c>
      <c r="G774">
        <v>19</v>
      </c>
      <c r="H774" s="1">
        <v>3045.6</v>
      </c>
      <c r="I774">
        <v>71</v>
      </c>
      <c r="J774">
        <v>54</v>
      </c>
      <c r="K774">
        <v>2.7</v>
      </c>
      <c r="L774">
        <v>255</v>
      </c>
      <c r="M774" t="s">
        <v>48</v>
      </c>
      <c r="N774" s="1">
        <v>3985</v>
      </c>
      <c r="O774">
        <v>-939.4</v>
      </c>
      <c r="P774" s="2">
        <v>46430</v>
      </c>
      <c r="Q774" s="2">
        <v>46064</v>
      </c>
      <c r="R774" t="s">
        <v>89</v>
      </c>
      <c r="S774">
        <v>30</v>
      </c>
      <c r="T774">
        <v>32</v>
      </c>
      <c r="U774" t="s">
        <v>35</v>
      </c>
      <c r="V774" t="s">
        <v>36</v>
      </c>
      <c r="W774" t="s">
        <v>51</v>
      </c>
      <c r="X774" t="s">
        <v>1617</v>
      </c>
      <c r="Y774" t="s">
        <v>53</v>
      </c>
      <c r="Z774">
        <v>9</v>
      </c>
      <c r="AA774" t="s">
        <v>63</v>
      </c>
      <c r="AB774">
        <v>139</v>
      </c>
      <c r="AC774" t="s">
        <v>78</v>
      </c>
      <c r="AD774" t="s">
        <v>55</v>
      </c>
      <c r="AG774" t="s">
        <v>59</v>
      </c>
      <c r="AH774">
        <v>71</v>
      </c>
      <c r="AI774">
        <v>54</v>
      </c>
    </row>
    <row r="775" spans="1:35" x14ac:dyDescent="0.3">
      <c r="A775" t="s">
        <v>1618</v>
      </c>
      <c r="B775" t="s">
        <v>80</v>
      </c>
      <c r="C775" t="s">
        <v>30</v>
      </c>
      <c r="D775" t="s">
        <v>58</v>
      </c>
      <c r="E775" t="s">
        <v>32</v>
      </c>
      <c r="F775">
        <v>708</v>
      </c>
      <c r="G775">
        <v>27</v>
      </c>
      <c r="H775">
        <v>516.84</v>
      </c>
      <c r="I775">
        <v>68</v>
      </c>
      <c r="J775">
        <v>33</v>
      </c>
      <c r="K775">
        <v>2.4</v>
      </c>
      <c r="L775">
        <v>307</v>
      </c>
      <c r="M775" t="s">
        <v>60</v>
      </c>
      <c r="N775" s="1">
        <v>3168</v>
      </c>
      <c r="O775" s="1">
        <v>-2651.16</v>
      </c>
      <c r="P775" s="2">
        <v>46431</v>
      </c>
      <c r="Q775" s="2">
        <v>46065</v>
      </c>
      <c r="R775" t="s">
        <v>34</v>
      </c>
      <c r="S775">
        <v>20</v>
      </c>
      <c r="T775">
        <v>56</v>
      </c>
      <c r="U775" t="s">
        <v>50</v>
      </c>
      <c r="V775" t="s">
        <v>36</v>
      </c>
      <c r="W775" t="s">
        <v>76</v>
      </c>
      <c r="X775" t="s">
        <v>1619</v>
      </c>
      <c r="Y775" t="s">
        <v>39</v>
      </c>
      <c r="Z775">
        <v>12</v>
      </c>
      <c r="AA775" t="s">
        <v>63</v>
      </c>
      <c r="AB775">
        <v>500</v>
      </c>
      <c r="AC775" t="s">
        <v>54</v>
      </c>
      <c r="AD775" t="s">
        <v>42</v>
      </c>
      <c r="AG775" t="s">
        <v>32</v>
      </c>
      <c r="AH775">
        <v>68</v>
      </c>
      <c r="AI775">
        <v>33</v>
      </c>
    </row>
    <row r="776" spans="1:35" x14ac:dyDescent="0.3">
      <c r="A776" t="s">
        <v>1620</v>
      </c>
      <c r="B776" t="s">
        <v>29</v>
      </c>
      <c r="C776" t="s">
        <v>46</v>
      </c>
      <c r="D776" t="s">
        <v>58</v>
      </c>
      <c r="E776" t="s">
        <v>32</v>
      </c>
      <c r="F776" s="1">
        <v>4492</v>
      </c>
      <c r="G776">
        <v>36</v>
      </c>
      <c r="H776" s="1">
        <v>2874.88</v>
      </c>
      <c r="I776">
        <v>61</v>
      </c>
      <c r="J776">
        <v>4</v>
      </c>
      <c r="K776">
        <v>2.4</v>
      </c>
      <c r="L776">
        <v>79</v>
      </c>
      <c r="M776" t="s">
        <v>60</v>
      </c>
      <c r="N776">
        <v>686</v>
      </c>
      <c r="O776" s="1">
        <v>2188.88</v>
      </c>
      <c r="P776" s="2">
        <v>46432</v>
      </c>
      <c r="Q776" s="2">
        <v>46066</v>
      </c>
      <c r="R776" t="s">
        <v>49</v>
      </c>
      <c r="S776">
        <v>20</v>
      </c>
      <c r="T776">
        <v>61</v>
      </c>
      <c r="U776" t="s">
        <v>35</v>
      </c>
      <c r="V776" t="s">
        <v>36</v>
      </c>
      <c r="W776" t="s">
        <v>51</v>
      </c>
      <c r="X776" t="s">
        <v>1621</v>
      </c>
      <c r="Y776" t="s">
        <v>53</v>
      </c>
      <c r="Z776">
        <v>7</v>
      </c>
      <c r="AA776" t="s">
        <v>63</v>
      </c>
      <c r="AB776">
        <v>471</v>
      </c>
      <c r="AC776" t="s">
        <v>41</v>
      </c>
      <c r="AD776" t="s">
        <v>42</v>
      </c>
      <c r="AG776" t="s">
        <v>32</v>
      </c>
      <c r="AH776">
        <v>61</v>
      </c>
      <c r="AI776">
        <v>4</v>
      </c>
    </row>
    <row r="777" spans="1:35" x14ac:dyDescent="0.3">
      <c r="A777" t="s">
        <v>1622</v>
      </c>
      <c r="B777" t="s">
        <v>65</v>
      </c>
      <c r="C777" t="s">
        <v>66</v>
      </c>
      <c r="D777" t="s">
        <v>96</v>
      </c>
      <c r="E777" t="s">
        <v>43</v>
      </c>
      <c r="F777" s="1">
        <v>4812</v>
      </c>
      <c r="G777">
        <v>14</v>
      </c>
      <c r="H777" s="1">
        <v>4138.32</v>
      </c>
      <c r="I777">
        <v>33</v>
      </c>
      <c r="J777">
        <v>7</v>
      </c>
      <c r="K777">
        <v>2.7</v>
      </c>
      <c r="L777">
        <v>269</v>
      </c>
      <c r="M777" t="s">
        <v>48</v>
      </c>
      <c r="N777" s="1">
        <v>1200</v>
      </c>
      <c r="O777" s="1">
        <v>2938.32</v>
      </c>
      <c r="P777" s="2">
        <v>46433</v>
      </c>
      <c r="Q777" s="2">
        <v>46067</v>
      </c>
      <c r="R777" t="s">
        <v>49</v>
      </c>
      <c r="S777">
        <v>3</v>
      </c>
      <c r="T777">
        <v>54</v>
      </c>
      <c r="U777" t="s">
        <v>50</v>
      </c>
      <c r="V777" t="s">
        <v>68</v>
      </c>
      <c r="W777" t="s">
        <v>51</v>
      </c>
      <c r="X777" t="s">
        <v>1623</v>
      </c>
      <c r="Y777" t="s">
        <v>39</v>
      </c>
      <c r="Z777">
        <v>6</v>
      </c>
      <c r="AA777" t="s">
        <v>40</v>
      </c>
      <c r="AB777">
        <v>932</v>
      </c>
      <c r="AC777" t="s">
        <v>41</v>
      </c>
      <c r="AD777" t="s">
        <v>42</v>
      </c>
      <c r="AG777" t="s">
        <v>43</v>
      </c>
      <c r="AH777">
        <v>33</v>
      </c>
      <c r="AI777">
        <v>7</v>
      </c>
    </row>
    <row r="778" spans="1:35" x14ac:dyDescent="0.3">
      <c r="A778" t="s">
        <v>1624</v>
      </c>
      <c r="B778" t="s">
        <v>65</v>
      </c>
      <c r="C778" t="s">
        <v>46</v>
      </c>
      <c r="D778" t="s">
        <v>47</v>
      </c>
      <c r="E778" t="s">
        <v>56</v>
      </c>
      <c r="F778" s="1">
        <v>4014</v>
      </c>
      <c r="G778">
        <v>16</v>
      </c>
      <c r="H778" s="1">
        <v>3371.76</v>
      </c>
      <c r="I778">
        <v>27</v>
      </c>
      <c r="J778">
        <v>54</v>
      </c>
      <c r="K778">
        <v>4.8</v>
      </c>
      <c r="L778">
        <v>320</v>
      </c>
      <c r="M778" t="s">
        <v>48</v>
      </c>
      <c r="N778" s="1">
        <v>2291</v>
      </c>
      <c r="O778" s="1">
        <v>1080.76</v>
      </c>
      <c r="P778" s="2">
        <v>46434</v>
      </c>
      <c r="Q778" s="2">
        <v>46068</v>
      </c>
      <c r="R778" t="s">
        <v>49</v>
      </c>
      <c r="S778">
        <v>48</v>
      </c>
      <c r="T778">
        <v>20</v>
      </c>
      <c r="U778" t="s">
        <v>50</v>
      </c>
      <c r="V778" t="s">
        <v>68</v>
      </c>
      <c r="W778" t="s">
        <v>76</v>
      </c>
      <c r="X778" t="s">
        <v>1625</v>
      </c>
      <c r="Y778" t="s">
        <v>70</v>
      </c>
      <c r="Z778">
        <v>10</v>
      </c>
      <c r="AA778" t="s">
        <v>63</v>
      </c>
      <c r="AB778">
        <v>751</v>
      </c>
      <c r="AC778" t="s">
        <v>54</v>
      </c>
      <c r="AD778" t="s">
        <v>82</v>
      </c>
      <c r="AG778" t="s">
        <v>56</v>
      </c>
      <c r="AH778">
        <v>27</v>
      </c>
      <c r="AI778">
        <v>54</v>
      </c>
    </row>
    <row r="779" spans="1:35" x14ac:dyDescent="0.3">
      <c r="A779" t="s">
        <v>1626</v>
      </c>
      <c r="B779" t="s">
        <v>75</v>
      </c>
      <c r="C779" t="s">
        <v>66</v>
      </c>
      <c r="D779" t="s">
        <v>47</v>
      </c>
      <c r="E779" t="s">
        <v>56</v>
      </c>
      <c r="F779">
        <v>215</v>
      </c>
      <c r="G779">
        <v>16</v>
      </c>
      <c r="H779">
        <v>180.6</v>
      </c>
      <c r="I779">
        <v>199</v>
      </c>
      <c r="J779">
        <v>0</v>
      </c>
      <c r="K779">
        <v>3.3</v>
      </c>
      <c r="L779">
        <v>4</v>
      </c>
      <c r="M779" t="s">
        <v>48</v>
      </c>
      <c r="N779">
        <v>125</v>
      </c>
      <c r="O779">
        <v>55.6</v>
      </c>
      <c r="P779" s="2">
        <v>46435</v>
      </c>
      <c r="Q779" s="2">
        <v>46069</v>
      </c>
      <c r="R779" t="s">
        <v>89</v>
      </c>
      <c r="S779">
        <v>36</v>
      </c>
      <c r="T779">
        <v>54</v>
      </c>
      <c r="U779" t="s">
        <v>35</v>
      </c>
      <c r="V779" t="s">
        <v>68</v>
      </c>
      <c r="W779" t="s">
        <v>51</v>
      </c>
      <c r="X779" t="s">
        <v>1627</v>
      </c>
      <c r="Y779" t="s">
        <v>53</v>
      </c>
      <c r="Z779">
        <v>3</v>
      </c>
      <c r="AA779" t="s">
        <v>63</v>
      </c>
      <c r="AB779">
        <v>708</v>
      </c>
      <c r="AC779" t="s">
        <v>41</v>
      </c>
      <c r="AD779" t="s">
        <v>55</v>
      </c>
      <c r="AG779" t="s">
        <v>56</v>
      </c>
      <c r="AH779">
        <v>199</v>
      </c>
      <c r="AI779">
        <v>0</v>
      </c>
    </row>
    <row r="780" spans="1:35" x14ac:dyDescent="0.3">
      <c r="A780" t="s">
        <v>1628</v>
      </c>
      <c r="B780" t="s">
        <v>45</v>
      </c>
      <c r="C780" t="s">
        <v>46</v>
      </c>
      <c r="D780" t="s">
        <v>31</v>
      </c>
      <c r="E780" t="s">
        <v>59</v>
      </c>
      <c r="F780" s="1">
        <v>2653</v>
      </c>
      <c r="G780">
        <v>0</v>
      </c>
      <c r="H780" s="1">
        <v>2653</v>
      </c>
      <c r="I780">
        <v>195</v>
      </c>
      <c r="J780">
        <v>82</v>
      </c>
      <c r="K780">
        <v>2.4</v>
      </c>
      <c r="L780">
        <v>234</v>
      </c>
      <c r="M780" t="s">
        <v>60</v>
      </c>
      <c r="N780" s="1">
        <v>1383</v>
      </c>
      <c r="O780" s="1">
        <v>1270</v>
      </c>
      <c r="P780" s="2">
        <v>46436</v>
      </c>
      <c r="Q780" s="2">
        <v>46070</v>
      </c>
      <c r="R780" t="s">
        <v>34</v>
      </c>
      <c r="S780">
        <v>37</v>
      </c>
      <c r="T780">
        <v>24</v>
      </c>
      <c r="U780" t="s">
        <v>35</v>
      </c>
      <c r="V780" t="s">
        <v>61</v>
      </c>
      <c r="W780" t="s">
        <v>37</v>
      </c>
      <c r="X780" t="s">
        <v>1629</v>
      </c>
      <c r="Y780" t="s">
        <v>70</v>
      </c>
      <c r="Z780">
        <v>3</v>
      </c>
      <c r="AA780" t="s">
        <v>63</v>
      </c>
      <c r="AB780">
        <v>872</v>
      </c>
      <c r="AC780" t="s">
        <v>41</v>
      </c>
      <c r="AD780" t="s">
        <v>55</v>
      </c>
      <c r="AG780" t="s">
        <v>59</v>
      </c>
      <c r="AH780">
        <v>195</v>
      </c>
      <c r="AI780">
        <v>82</v>
      </c>
    </row>
    <row r="781" spans="1:35" x14ac:dyDescent="0.3">
      <c r="A781" t="s">
        <v>1630</v>
      </c>
      <c r="B781" t="s">
        <v>45</v>
      </c>
      <c r="C781" t="s">
        <v>66</v>
      </c>
      <c r="D781" t="s">
        <v>31</v>
      </c>
      <c r="E781" t="s">
        <v>43</v>
      </c>
      <c r="F781" s="1">
        <v>1792</v>
      </c>
      <c r="G781">
        <v>3</v>
      </c>
      <c r="H781" s="1">
        <v>1738.24</v>
      </c>
      <c r="I781">
        <v>21</v>
      </c>
      <c r="J781">
        <v>50</v>
      </c>
      <c r="K781">
        <v>2</v>
      </c>
      <c r="L781">
        <v>215</v>
      </c>
      <c r="M781" t="s">
        <v>48</v>
      </c>
      <c r="N781" s="1">
        <v>2132</v>
      </c>
      <c r="O781">
        <v>-393.76</v>
      </c>
      <c r="P781" s="2">
        <v>46437</v>
      </c>
      <c r="Q781" s="2">
        <v>46071</v>
      </c>
      <c r="R781" t="s">
        <v>34</v>
      </c>
      <c r="S781">
        <v>21</v>
      </c>
      <c r="T781">
        <v>51</v>
      </c>
      <c r="U781" t="s">
        <v>50</v>
      </c>
      <c r="V781" t="s">
        <v>36</v>
      </c>
      <c r="W781" t="s">
        <v>51</v>
      </c>
      <c r="X781" t="s">
        <v>1631</v>
      </c>
      <c r="Y781" t="s">
        <v>70</v>
      </c>
      <c r="Z781">
        <v>9</v>
      </c>
      <c r="AA781" t="s">
        <v>63</v>
      </c>
      <c r="AB781">
        <v>794</v>
      </c>
      <c r="AC781" t="s">
        <v>78</v>
      </c>
      <c r="AD781" t="s">
        <v>55</v>
      </c>
      <c r="AG781" t="s">
        <v>43</v>
      </c>
      <c r="AH781">
        <v>21</v>
      </c>
      <c r="AI781">
        <v>50</v>
      </c>
    </row>
    <row r="782" spans="1:35" x14ac:dyDescent="0.3">
      <c r="A782" t="s">
        <v>1632</v>
      </c>
      <c r="B782" t="s">
        <v>29</v>
      </c>
      <c r="C782" t="s">
        <v>84</v>
      </c>
      <c r="D782" t="s">
        <v>31</v>
      </c>
      <c r="E782" t="s">
        <v>56</v>
      </c>
      <c r="F782">
        <v>367</v>
      </c>
      <c r="G782">
        <v>23</v>
      </c>
      <c r="H782">
        <v>282.58999999999997</v>
      </c>
      <c r="I782">
        <v>179</v>
      </c>
      <c r="J782">
        <v>82</v>
      </c>
      <c r="K782">
        <v>3.8</v>
      </c>
      <c r="L782">
        <v>219</v>
      </c>
      <c r="M782" t="s">
        <v>60</v>
      </c>
      <c r="N782" s="1">
        <v>3285</v>
      </c>
      <c r="O782" s="1">
        <v>-3002.41</v>
      </c>
      <c r="P782" s="2">
        <v>46438</v>
      </c>
      <c r="Q782" s="2">
        <v>46072</v>
      </c>
      <c r="R782" t="s">
        <v>49</v>
      </c>
      <c r="S782">
        <v>15</v>
      </c>
      <c r="T782">
        <v>42</v>
      </c>
      <c r="U782" t="s">
        <v>35</v>
      </c>
      <c r="V782" t="s">
        <v>68</v>
      </c>
      <c r="W782" t="s">
        <v>76</v>
      </c>
      <c r="X782" t="s">
        <v>1633</v>
      </c>
      <c r="Y782" t="s">
        <v>39</v>
      </c>
      <c r="Z782">
        <v>12</v>
      </c>
      <c r="AA782" t="s">
        <v>40</v>
      </c>
      <c r="AB782">
        <v>247</v>
      </c>
      <c r="AC782" t="s">
        <v>78</v>
      </c>
      <c r="AD782" t="s">
        <v>42</v>
      </c>
      <c r="AG782" t="s">
        <v>56</v>
      </c>
      <c r="AH782">
        <v>179</v>
      </c>
      <c r="AI782">
        <v>82</v>
      </c>
    </row>
    <row r="783" spans="1:35" x14ac:dyDescent="0.3">
      <c r="A783" t="s">
        <v>1634</v>
      </c>
      <c r="B783" t="s">
        <v>65</v>
      </c>
      <c r="C783" t="s">
        <v>46</v>
      </c>
      <c r="D783" t="s">
        <v>47</v>
      </c>
      <c r="E783" t="s">
        <v>56</v>
      </c>
      <c r="F783" s="1">
        <v>2845</v>
      </c>
      <c r="G783">
        <v>9</v>
      </c>
      <c r="H783" s="1">
        <v>2588.9499999999998</v>
      </c>
      <c r="I783">
        <v>36</v>
      </c>
      <c r="J783">
        <v>53</v>
      </c>
      <c r="K783">
        <v>4.5</v>
      </c>
      <c r="L783">
        <v>200</v>
      </c>
      <c r="M783" t="s">
        <v>33</v>
      </c>
      <c r="N783">
        <v>769</v>
      </c>
      <c r="O783" s="1">
        <v>1819.95</v>
      </c>
      <c r="P783" s="2">
        <v>46439</v>
      </c>
      <c r="Q783" s="2">
        <v>46073</v>
      </c>
      <c r="R783" t="s">
        <v>49</v>
      </c>
      <c r="S783">
        <v>29</v>
      </c>
      <c r="T783">
        <v>45</v>
      </c>
      <c r="U783" t="s">
        <v>50</v>
      </c>
      <c r="V783" t="s">
        <v>36</v>
      </c>
      <c r="W783" t="s">
        <v>76</v>
      </c>
      <c r="X783" t="s">
        <v>1635</v>
      </c>
      <c r="Y783" t="s">
        <v>39</v>
      </c>
      <c r="Z783">
        <v>10</v>
      </c>
      <c r="AA783" t="s">
        <v>40</v>
      </c>
      <c r="AB783">
        <v>262</v>
      </c>
      <c r="AC783" t="s">
        <v>78</v>
      </c>
      <c r="AD783" t="s">
        <v>55</v>
      </c>
      <c r="AG783" t="s">
        <v>56</v>
      </c>
      <c r="AH783">
        <v>36</v>
      </c>
      <c r="AI783">
        <v>53</v>
      </c>
    </row>
    <row r="784" spans="1:35" x14ac:dyDescent="0.3">
      <c r="A784" t="s">
        <v>1636</v>
      </c>
      <c r="B784" t="s">
        <v>45</v>
      </c>
      <c r="C784" t="s">
        <v>30</v>
      </c>
      <c r="D784" t="s">
        <v>96</v>
      </c>
      <c r="E784" t="s">
        <v>43</v>
      </c>
      <c r="F784">
        <v>560</v>
      </c>
      <c r="G784">
        <v>40</v>
      </c>
      <c r="H784">
        <v>336</v>
      </c>
      <c r="I784">
        <v>36</v>
      </c>
      <c r="J784">
        <v>96</v>
      </c>
      <c r="K784">
        <v>4.9000000000000004</v>
      </c>
      <c r="L784">
        <v>417</v>
      </c>
      <c r="M784" t="s">
        <v>33</v>
      </c>
      <c r="N784" s="1">
        <v>3911</v>
      </c>
      <c r="O784" s="1">
        <v>-3575</v>
      </c>
      <c r="P784" s="2">
        <v>46440</v>
      </c>
      <c r="Q784" s="2">
        <v>46074</v>
      </c>
      <c r="R784" t="s">
        <v>89</v>
      </c>
      <c r="S784">
        <v>14</v>
      </c>
      <c r="T784">
        <v>56</v>
      </c>
      <c r="U784" t="s">
        <v>50</v>
      </c>
      <c r="V784" t="s">
        <v>36</v>
      </c>
      <c r="W784" t="s">
        <v>37</v>
      </c>
      <c r="X784" t="s">
        <v>1637</v>
      </c>
      <c r="Y784" t="s">
        <v>39</v>
      </c>
      <c r="Z784">
        <v>13</v>
      </c>
      <c r="AA784" t="s">
        <v>40</v>
      </c>
      <c r="AB784">
        <v>718</v>
      </c>
      <c r="AC784" t="s">
        <v>78</v>
      </c>
      <c r="AD784" t="s">
        <v>55</v>
      </c>
      <c r="AG784" t="s">
        <v>43</v>
      </c>
      <c r="AH784">
        <v>36</v>
      </c>
      <c r="AI784">
        <v>96</v>
      </c>
    </row>
    <row r="785" spans="1:35" x14ac:dyDescent="0.3">
      <c r="A785" t="s">
        <v>1638</v>
      </c>
      <c r="B785" t="s">
        <v>75</v>
      </c>
      <c r="C785" t="s">
        <v>84</v>
      </c>
      <c r="D785" t="s">
        <v>58</v>
      </c>
      <c r="E785" t="s">
        <v>32</v>
      </c>
      <c r="F785" s="1">
        <v>1246</v>
      </c>
      <c r="G785">
        <v>15</v>
      </c>
      <c r="H785" s="1">
        <v>1059.0999999999999</v>
      </c>
      <c r="I785">
        <v>52</v>
      </c>
      <c r="J785">
        <v>47</v>
      </c>
      <c r="K785">
        <v>1.3</v>
      </c>
      <c r="L785">
        <v>470</v>
      </c>
      <c r="M785" t="s">
        <v>48</v>
      </c>
      <c r="N785" s="1">
        <v>3540</v>
      </c>
      <c r="O785" s="1">
        <v>-2480.9</v>
      </c>
      <c r="P785" s="2">
        <v>46441</v>
      </c>
      <c r="Q785" s="2">
        <v>46075</v>
      </c>
      <c r="R785" t="s">
        <v>89</v>
      </c>
      <c r="S785">
        <v>29</v>
      </c>
      <c r="T785">
        <v>39</v>
      </c>
      <c r="U785" t="s">
        <v>35</v>
      </c>
      <c r="V785" t="s">
        <v>61</v>
      </c>
      <c r="W785" t="s">
        <v>37</v>
      </c>
      <c r="X785" t="s">
        <v>1639</v>
      </c>
      <c r="Y785" t="s">
        <v>53</v>
      </c>
      <c r="Z785">
        <v>3</v>
      </c>
      <c r="AA785" t="s">
        <v>63</v>
      </c>
      <c r="AB785">
        <v>549</v>
      </c>
      <c r="AC785" t="s">
        <v>78</v>
      </c>
      <c r="AD785" t="s">
        <v>42</v>
      </c>
      <c r="AG785" t="s">
        <v>32</v>
      </c>
      <c r="AH785">
        <v>52</v>
      </c>
      <c r="AI785">
        <v>47</v>
      </c>
    </row>
    <row r="786" spans="1:35" x14ac:dyDescent="0.3">
      <c r="A786" t="s">
        <v>1640</v>
      </c>
      <c r="B786" t="s">
        <v>29</v>
      </c>
      <c r="C786" t="s">
        <v>46</v>
      </c>
      <c r="D786" t="s">
        <v>67</v>
      </c>
      <c r="E786" t="s">
        <v>59</v>
      </c>
      <c r="F786" s="1">
        <v>1178</v>
      </c>
      <c r="G786">
        <v>44</v>
      </c>
      <c r="H786">
        <v>659.68</v>
      </c>
      <c r="I786">
        <v>121</v>
      </c>
      <c r="J786">
        <v>29</v>
      </c>
      <c r="K786">
        <v>1.6</v>
      </c>
      <c r="L786">
        <v>7</v>
      </c>
      <c r="M786" t="s">
        <v>60</v>
      </c>
      <c r="N786" s="1">
        <v>3756</v>
      </c>
      <c r="O786" s="1">
        <v>-3096.32</v>
      </c>
      <c r="P786" s="2">
        <v>46442</v>
      </c>
      <c r="Q786" s="2">
        <v>46076</v>
      </c>
      <c r="R786" t="s">
        <v>49</v>
      </c>
      <c r="S786">
        <v>48</v>
      </c>
      <c r="T786">
        <v>47</v>
      </c>
      <c r="U786" t="s">
        <v>50</v>
      </c>
      <c r="V786" t="s">
        <v>68</v>
      </c>
      <c r="W786" t="s">
        <v>51</v>
      </c>
      <c r="X786" t="s">
        <v>1641</v>
      </c>
      <c r="Y786" t="s">
        <v>53</v>
      </c>
      <c r="Z786">
        <v>14</v>
      </c>
      <c r="AA786" t="s">
        <v>40</v>
      </c>
      <c r="AB786">
        <v>412</v>
      </c>
      <c r="AC786" t="s">
        <v>78</v>
      </c>
      <c r="AD786" t="s">
        <v>42</v>
      </c>
      <c r="AG786" t="s">
        <v>59</v>
      </c>
      <c r="AH786">
        <v>121</v>
      </c>
      <c r="AI786">
        <v>29</v>
      </c>
    </row>
    <row r="787" spans="1:35" x14ac:dyDescent="0.3">
      <c r="A787" t="s">
        <v>1642</v>
      </c>
      <c r="B787" t="s">
        <v>65</v>
      </c>
      <c r="C787" t="s">
        <v>30</v>
      </c>
      <c r="D787" t="s">
        <v>31</v>
      </c>
      <c r="E787" t="s">
        <v>43</v>
      </c>
      <c r="F787" s="1">
        <v>4706</v>
      </c>
      <c r="G787">
        <v>18</v>
      </c>
      <c r="H787" s="1">
        <v>3858.92</v>
      </c>
      <c r="I787">
        <v>178</v>
      </c>
      <c r="J787">
        <v>35</v>
      </c>
      <c r="K787">
        <v>3.9</v>
      </c>
      <c r="L787">
        <v>406</v>
      </c>
      <c r="M787" t="s">
        <v>60</v>
      </c>
      <c r="N787" s="1">
        <v>2140</v>
      </c>
      <c r="O787" s="1">
        <v>1718.92</v>
      </c>
      <c r="P787" s="2">
        <v>46443</v>
      </c>
      <c r="Q787" s="2">
        <v>46077</v>
      </c>
      <c r="R787" t="s">
        <v>89</v>
      </c>
      <c r="S787">
        <v>47</v>
      </c>
      <c r="T787">
        <v>29</v>
      </c>
      <c r="U787" t="s">
        <v>35</v>
      </c>
      <c r="V787" t="s">
        <v>68</v>
      </c>
      <c r="W787" t="s">
        <v>51</v>
      </c>
      <c r="X787" t="s">
        <v>1643</v>
      </c>
      <c r="Y787" t="s">
        <v>53</v>
      </c>
      <c r="Z787">
        <v>10</v>
      </c>
      <c r="AA787" t="s">
        <v>63</v>
      </c>
      <c r="AB787">
        <v>977</v>
      </c>
      <c r="AC787" t="s">
        <v>54</v>
      </c>
      <c r="AD787" t="s">
        <v>82</v>
      </c>
      <c r="AG787" t="s">
        <v>43</v>
      </c>
      <c r="AH787">
        <v>178</v>
      </c>
      <c r="AI787">
        <v>35</v>
      </c>
    </row>
    <row r="788" spans="1:35" x14ac:dyDescent="0.3">
      <c r="A788" t="s">
        <v>1644</v>
      </c>
      <c r="B788" t="s">
        <v>80</v>
      </c>
      <c r="C788" t="s">
        <v>72</v>
      </c>
      <c r="D788" t="s">
        <v>31</v>
      </c>
      <c r="E788" t="s">
        <v>43</v>
      </c>
      <c r="F788" s="1">
        <v>4196</v>
      </c>
      <c r="G788">
        <v>25</v>
      </c>
      <c r="H788" s="1">
        <v>3147</v>
      </c>
      <c r="I788">
        <v>179</v>
      </c>
      <c r="J788">
        <v>33</v>
      </c>
      <c r="K788">
        <v>4.5999999999999996</v>
      </c>
      <c r="L788">
        <v>43</v>
      </c>
      <c r="M788" t="s">
        <v>60</v>
      </c>
      <c r="N788" s="1">
        <v>2614</v>
      </c>
      <c r="O788">
        <v>533</v>
      </c>
      <c r="P788" s="2">
        <v>46444</v>
      </c>
      <c r="Q788" s="2">
        <v>46078</v>
      </c>
      <c r="R788" t="s">
        <v>89</v>
      </c>
      <c r="S788">
        <v>35</v>
      </c>
      <c r="T788">
        <v>52</v>
      </c>
      <c r="U788" t="s">
        <v>50</v>
      </c>
      <c r="V788" t="s">
        <v>68</v>
      </c>
      <c r="W788" t="s">
        <v>37</v>
      </c>
      <c r="X788" t="s">
        <v>1645</v>
      </c>
      <c r="Y788" t="s">
        <v>53</v>
      </c>
      <c r="Z788">
        <v>3</v>
      </c>
      <c r="AA788" t="s">
        <v>63</v>
      </c>
      <c r="AB788">
        <v>113</v>
      </c>
      <c r="AC788" t="s">
        <v>54</v>
      </c>
      <c r="AD788" t="s">
        <v>55</v>
      </c>
      <c r="AG788" t="s">
        <v>43</v>
      </c>
      <c r="AH788">
        <v>179</v>
      </c>
      <c r="AI788">
        <v>33</v>
      </c>
    </row>
    <row r="789" spans="1:35" x14ac:dyDescent="0.3">
      <c r="A789" t="s">
        <v>1646</v>
      </c>
      <c r="B789" t="s">
        <v>29</v>
      </c>
      <c r="C789" t="s">
        <v>72</v>
      </c>
      <c r="D789" t="s">
        <v>47</v>
      </c>
      <c r="E789" t="s">
        <v>32</v>
      </c>
      <c r="F789" s="1">
        <v>4461</v>
      </c>
      <c r="G789">
        <v>46</v>
      </c>
      <c r="H789" s="1">
        <v>2408.94</v>
      </c>
      <c r="I789">
        <v>183</v>
      </c>
      <c r="J789">
        <v>4</v>
      </c>
      <c r="K789">
        <v>4.2</v>
      </c>
      <c r="L789">
        <v>265</v>
      </c>
      <c r="M789" t="s">
        <v>33</v>
      </c>
      <c r="N789" s="1">
        <v>1467</v>
      </c>
      <c r="O789">
        <v>941.94</v>
      </c>
      <c r="P789" s="2">
        <v>46445</v>
      </c>
      <c r="Q789" s="2">
        <v>46079</v>
      </c>
      <c r="R789" t="s">
        <v>34</v>
      </c>
      <c r="S789">
        <v>37</v>
      </c>
      <c r="T789">
        <v>23</v>
      </c>
      <c r="U789" t="s">
        <v>35</v>
      </c>
      <c r="V789" t="s">
        <v>61</v>
      </c>
      <c r="W789" t="s">
        <v>37</v>
      </c>
      <c r="X789" t="s">
        <v>1647</v>
      </c>
      <c r="Y789" t="s">
        <v>70</v>
      </c>
      <c r="Z789">
        <v>8</v>
      </c>
      <c r="AA789" t="s">
        <v>40</v>
      </c>
      <c r="AB789">
        <v>746</v>
      </c>
      <c r="AC789" t="s">
        <v>54</v>
      </c>
      <c r="AD789" t="s">
        <v>42</v>
      </c>
      <c r="AG789" t="s">
        <v>32</v>
      </c>
      <c r="AH789">
        <v>183</v>
      </c>
      <c r="AI789">
        <v>4</v>
      </c>
    </row>
    <row r="790" spans="1:35" x14ac:dyDescent="0.3">
      <c r="A790" t="s">
        <v>1648</v>
      </c>
      <c r="B790" t="s">
        <v>29</v>
      </c>
      <c r="C790" t="s">
        <v>84</v>
      </c>
      <c r="D790" t="s">
        <v>67</v>
      </c>
      <c r="E790" t="s">
        <v>56</v>
      </c>
      <c r="F790" s="1">
        <v>4417</v>
      </c>
      <c r="G790">
        <v>34</v>
      </c>
      <c r="H790" s="1">
        <v>2915.22</v>
      </c>
      <c r="I790">
        <v>135</v>
      </c>
      <c r="J790">
        <v>23</v>
      </c>
      <c r="K790">
        <v>4.3</v>
      </c>
      <c r="L790">
        <v>124</v>
      </c>
      <c r="M790" t="s">
        <v>48</v>
      </c>
      <c r="N790" s="1">
        <v>3645</v>
      </c>
      <c r="O790">
        <v>-729.78</v>
      </c>
      <c r="P790" s="2">
        <v>46446</v>
      </c>
      <c r="Q790" s="2">
        <v>46080</v>
      </c>
      <c r="R790" t="s">
        <v>34</v>
      </c>
      <c r="S790">
        <v>40</v>
      </c>
      <c r="T790">
        <v>51</v>
      </c>
      <c r="U790" t="s">
        <v>50</v>
      </c>
      <c r="V790" t="s">
        <v>68</v>
      </c>
      <c r="W790" t="s">
        <v>51</v>
      </c>
      <c r="X790" t="s">
        <v>1649</v>
      </c>
      <c r="Y790" t="s">
        <v>39</v>
      </c>
      <c r="Z790">
        <v>4</v>
      </c>
      <c r="AA790" t="s">
        <v>40</v>
      </c>
      <c r="AB790">
        <v>421</v>
      </c>
      <c r="AC790" t="s">
        <v>54</v>
      </c>
      <c r="AD790" t="s">
        <v>82</v>
      </c>
      <c r="AG790" t="s">
        <v>56</v>
      </c>
      <c r="AH790">
        <v>135</v>
      </c>
      <c r="AI790">
        <v>23</v>
      </c>
    </row>
    <row r="791" spans="1:35" x14ac:dyDescent="0.3">
      <c r="A791" t="s">
        <v>1650</v>
      </c>
      <c r="B791" t="s">
        <v>65</v>
      </c>
      <c r="C791" t="s">
        <v>84</v>
      </c>
      <c r="D791" t="s">
        <v>31</v>
      </c>
      <c r="E791" t="s">
        <v>32</v>
      </c>
      <c r="F791" s="1">
        <v>1520</v>
      </c>
      <c r="G791">
        <v>12</v>
      </c>
      <c r="H791" s="1">
        <v>1337.6</v>
      </c>
      <c r="I791">
        <v>67</v>
      </c>
      <c r="J791">
        <v>83</v>
      </c>
      <c r="K791">
        <v>3.9</v>
      </c>
      <c r="L791">
        <v>122</v>
      </c>
      <c r="M791" t="s">
        <v>48</v>
      </c>
      <c r="N791" s="1">
        <v>1557</v>
      </c>
      <c r="O791">
        <v>-219.4</v>
      </c>
      <c r="P791" s="2">
        <v>46447</v>
      </c>
      <c r="Q791" s="2">
        <v>46081</v>
      </c>
      <c r="R791" t="s">
        <v>89</v>
      </c>
      <c r="S791">
        <v>8</v>
      </c>
      <c r="T791">
        <v>60</v>
      </c>
      <c r="U791" t="s">
        <v>50</v>
      </c>
      <c r="V791" t="s">
        <v>61</v>
      </c>
      <c r="W791" t="s">
        <v>51</v>
      </c>
      <c r="X791" t="s">
        <v>1651</v>
      </c>
      <c r="Y791" t="s">
        <v>70</v>
      </c>
      <c r="Z791">
        <v>1</v>
      </c>
      <c r="AA791" t="s">
        <v>40</v>
      </c>
      <c r="AB791">
        <v>499</v>
      </c>
      <c r="AC791" t="s">
        <v>54</v>
      </c>
      <c r="AD791" t="s">
        <v>82</v>
      </c>
      <c r="AG791" t="s">
        <v>32</v>
      </c>
      <c r="AH791">
        <v>67</v>
      </c>
      <c r="AI791">
        <v>83</v>
      </c>
    </row>
    <row r="792" spans="1:35" x14ac:dyDescent="0.3">
      <c r="A792" t="s">
        <v>1652</v>
      </c>
      <c r="B792" t="s">
        <v>65</v>
      </c>
      <c r="C792" t="s">
        <v>46</v>
      </c>
      <c r="D792" t="s">
        <v>96</v>
      </c>
      <c r="E792" t="s">
        <v>32</v>
      </c>
      <c r="F792" s="1">
        <v>2185</v>
      </c>
      <c r="G792">
        <v>29</v>
      </c>
      <c r="H792" s="1">
        <v>1551.35</v>
      </c>
      <c r="I792">
        <v>139</v>
      </c>
      <c r="J792">
        <v>55</v>
      </c>
      <c r="K792">
        <v>2.8</v>
      </c>
      <c r="L792">
        <v>204</v>
      </c>
      <c r="M792" t="s">
        <v>60</v>
      </c>
      <c r="N792" s="1">
        <v>3894</v>
      </c>
      <c r="O792" s="1">
        <v>-2342.65</v>
      </c>
      <c r="P792" s="2">
        <v>46448</v>
      </c>
      <c r="Q792" s="2">
        <v>46082</v>
      </c>
      <c r="R792" t="s">
        <v>89</v>
      </c>
      <c r="S792">
        <v>16</v>
      </c>
      <c r="T792">
        <v>20</v>
      </c>
      <c r="U792" t="s">
        <v>35</v>
      </c>
      <c r="V792" t="s">
        <v>36</v>
      </c>
      <c r="W792" t="s">
        <v>51</v>
      </c>
      <c r="X792" t="s">
        <v>1653</v>
      </c>
      <c r="Y792" t="s">
        <v>39</v>
      </c>
      <c r="Z792">
        <v>3</v>
      </c>
      <c r="AA792" t="s">
        <v>63</v>
      </c>
      <c r="AB792">
        <v>363</v>
      </c>
      <c r="AC792" t="s">
        <v>78</v>
      </c>
      <c r="AD792" t="s">
        <v>42</v>
      </c>
      <c r="AG792" t="s">
        <v>32</v>
      </c>
      <c r="AH792">
        <v>139</v>
      </c>
      <c r="AI792">
        <v>55</v>
      </c>
    </row>
    <row r="793" spans="1:35" x14ac:dyDescent="0.3">
      <c r="A793" t="s">
        <v>1654</v>
      </c>
      <c r="B793" t="s">
        <v>29</v>
      </c>
      <c r="C793" t="s">
        <v>46</v>
      </c>
      <c r="D793" t="s">
        <v>58</v>
      </c>
      <c r="E793" t="s">
        <v>43</v>
      </c>
      <c r="F793" s="1">
        <v>3526</v>
      </c>
      <c r="G793">
        <v>2</v>
      </c>
      <c r="H793" s="1">
        <v>3455.48</v>
      </c>
      <c r="I793">
        <v>29</v>
      </c>
      <c r="J793">
        <v>2</v>
      </c>
      <c r="K793">
        <v>2</v>
      </c>
      <c r="L793">
        <v>95</v>
      </c>
      <c r="M793" t="s">
        <v>60</v>
      </c>
      <c r="N793" s="1">
        <v>3361</v>
      </c>
      <c r="O793">
        <v>94.48</v>
      </c>
      <c r="P793" s="2">
        <v>46449</v>
      </c>
      <c r="Q793" s="2">
        <v>46083</v>
      </c>
      <c r="R793" t="s">
        <v>89</v>
      </c>
      <c r="S793">
        <v>30</v>
      </c>
      <c r="T793">
        <v>28</v>
      </c>
      <c r="U793" t="s">
        <v>50</v>
      </c>
      <c r="V793" t="s">
        <v>36</v>
      </c>
      <c r="W793" t="s">
        <v>51</v>
      </c>
      <c r="X793" t="s">
        <v>1655</v>
      </c>
      <c r="Y793" t="s">
        <v>39</v>
      </c>
      <c r="Z793">
        <v>6</v>
      </c>
      <c r="AA793" t="s">
        <v>63</v>
      </c>
      <c r="AB793">
        <v>488</v>
      </c>
      <c r="AC793" t="s">
        <v>41</v>
      </c>
      <c r="AD793" t="s">
        <v>55</v>
      </c>
      <c r="AG793" t="s">
        <v>43</v>
      </c>
      <c r="AH793">
        <v>29</v>
      </c>
      <c r="AI793">
        <v>2</v>
      </c>
    </row>
    <row r="794" spans="1:35" x14ac:dyDescent="0.3">
      <c r="A794" t="s">
        <v>1656</v>
      </c>
      <c r="B794" t="s">
        <v>65</v>
      </c>
      <c r="C794" t="s">
        <v>84</v>
      </c>
      <c r="D794" t="s">
        <v>96</v>
      </c>
      <c r="E794" t="s">
        <v>43</v>
      </c>
      <c r="F794" s="1">
        <v>3703</v>
      </c>
      <c r="G794">
        <v>9</v>
      </c>
      <c r="H794" s="1">
        <v>3369.73</v>
      </c>
      <c r="I794">
        <v>108</v>
      </c>
      <c r="J794">
        <v>31</v>
      </c>
      <c r="K794">
        <v>2.5</v>
      </c>
      <c r="L794">
        <v>221</v>
      </c>
      <c r="M794" t="s">
        <v>33</v>
      </c>
      <c r="N794" s="1">
        <v>1899</v>
      </c>
      <c r="O794" s="1">
        <v>1470.73</v>
      </c>
      <c r="P794" s="2">
        <v>46450</v>
      </c>
      <c r="Q794" s="2">
        <v>46084</v>
      </c>
      <c r="R794" t="s">
        <v>89</v>
      </c>
      <c r="S794">
        <v>33</v>
      </c>
      <c r="T794">
        <v>19</v>
      </c>
      <c r="U794" t="s">
        <v>50</v>
      </c>
      <c r="V794" t="s">
        <v>36</v>
      </c>
      <c r="W794" t="s">
        <v>51</v>
      </c>
      <c r="X794" t="s">
        <v>1657</v>
      </c>
      <c r="Y794" t="s">
        <v>70</v>
      </c>
      <c r="Z794">
        <v>3</v>
      </c>
      <c r="AA794" t="s">
        <v>63</v>
      </c>
      <c r="AB794">
        <v>501</v>
      </c>
      <c r="AC794" t="s">
        <v>41</v>
      </c>
      <c r="AD794" t="s">
        <v>42</v>
      </c>
      <c r="AG794" t="s">
        <v>43</v>
      </c>
      <c r="AH794">
        <v>108</v>
      </c>
      <c r="AI794">
        <v>31</v>
      </c>
    </row>
    <row r="795" spans="1:35" x14ac:dyDescent="0.3">
      <c r="A795" t="s">
        <v>1658</v>
      </c>
      <c r="B795" t="s">
        <v>65</v>
      </c>
      <c r="C795" t="s">
        <v>46</v>
      </c>
      <c r="D795" t="s">
        <v>58</v>
      </c>
      <c r="E795" t="s">
        <v>56</v>
      </c>
      <c r="F795">
        <v>505</v>
      </c>
      <c r="G795">
        <v>30</v>
      </c>
      <c r="H795">
        <v>353.5</v>
      </c>
      <c r="I795">
        <v>181</v>
      </c>
      <c r="J795">
        <v>26</v>
      </c>
      <c r="K795">
        <v>4.7</v>
      </c>
      <c r="L795">
        <v>246</v>
      </c>
      <c r="M795" t="s">
        <v>60</v>
      </c>
      <c r="N795">
        <v>613</v>
      </c>
      <c r="O795">
        <v>-259.5</v>
      </c>
      <c r="P795" s="2">
        <v>46451</v>
      </c>
      <c r="Q795" s="2">
        <v>46085</v>
      </c>
      <c r="R795" t="s">
        <v>89</v>
      </c>
      <c r="S795">
        <v>29</v>
      </c>
      <c r="T795">
        <v>21</v>
      </c>
      <c r="U795" t="s">
        <v>50</v>
      </c>
      <c r="V795" t="s">
        <v>36</v>
      </c>
      <c r="W795" t="s">
        <v>76</v>
      </c>
      <c r="X795" t="s">
        <v>1659</v>
      </c>
      <c r="Y795" t="s">
        <v>70</v>
      </c>
      <c r="Z795">
        <v>8</v>
      </c>
      <c r="AA795" t="s">
        <v>63</v>
      </c>
      <c r="AB795">
        <v>565</v>
      </c>
      <c r="AC795" t="s">
        <v>78</v>
      </c>
      <c r="AD795" t="s">
        <v>82</v>
      </c>
      <c r="AG795" t="s">
        <v>56</v>
      </c>
      <c r="AH795">
        <v>181</v>
      </c>
      <c r="AI795">
        <v>26</v>
      </c>
    </row>
    <row r="796" spans="1:35" x14ac:dyDescent="0.3">
      <c r="A796" t="s">
        <v>1660</v>
      </c>
      <c r="B796" t="s">
        <v>65</v>
      </c>
      <c r="C796" t="s">
        <v>72</v>
      </c>
      <c r="D796" t="s">
        <v>31</v>
      </c>
      <c r="E796" t="s">
        <v>56</v>
      </c>
      <c r="F796" s="1">
        <v>1797</v>
      </c>
      <c r="G796">
        <v>45</v>
      </c>
      <c r="H796">
        <v>988.35</v>
      </c>
      <c r="I796">
        <v>26</v>
      </c>
      <c r="J796">
        <v>53</v>
      </c>
      <c r="K796">
        <v>2.7</v>
      </c>
      <c r="L796">
        <v>288</v>
      </c>
      <c r="M796" t="s">
        <v>33</v>
      </c>
      <c r="N796" s="1">
        <v>2482</v>
      </c>
      <c r="O796" s="1">
        <v>-1493.65</v>
      </c>
      <c r="P796" s="2">
        <v>46452</v>
      </c>
      <c r="Q796" s="2">
        <v>46086</v>
      </c>
      <c r="R796" t="s">
        <v>34</v>
      </c>
      <c r="S796">
        <v>21</v>
      </c>
      <c r="T796">
        <v>20</v>
      </c>
      <c r="U796" t="s">
        <v>35</v>
      </c>
      <c r="V796" t="s">
        <v>68</v>
      </c>
      <c r="W796" t="s">
        <v>37</v>
      </c>
      <c r="X796" t="s">
        <v>1661</v>
      </c>
      <c r="Y796" t="s">
        <v>53</v>
      </c>
      <c r="Z796">
        <v>14</v>
      </c>
      <c r="AA796" t="s">
        <v>63</v>
      </c>
      <c r="AB796">
        <v>570</v>
      </c>
      <c r="AC796" t="s">
        <v>78</v>
      </c>
      <c r="AD796" t="s">
        <v>82</v>
      </c>
      <c r="AG796" t="s">
        <v>56</v>
      </c>
      <c r="AH796">
        <v>26</v>
      </c>
      <c r="AI796">
        <v>53</v>
      </c>
    </row>
    <row r="797" spans="1:35" x14ac:dyDescent="0.3">
      <c r="A797" t="s">
        <v>1662</v>
      </c>
      <c r="B797" t="s">
        <v>65</v>
      </c>
      <c r="C797" t="s">
        <v>66</v>
      </c>
      <c r="D797" t="s">
        <v>58</v>
      </c>
      <c r="E797" t="s">
        <v>32</v>
      </c>
      <c r="F797" s="1">
        <v>4196</v>
      </c>
      <c r="G797">
        <v>43</v>
      </c>
      <c r="H797" s="1">
        <v>2391.7199999999998</v>
      </c>
      <c r="I797">
        <v>11</v>
      </c>
      <c r="J797">
        <v>58</v>
      </c>
      <c r="K797">
        <v>2.6</v>
      </c>
      <c r="L797">
        <v>356</v>
      </c>
      <c r="M797" t="s">
        <v>48</v>
      </c>
      <c r="N797" s="1">
        <v>2330</v>
      </c>
      <c r="O797">
        <v>61.72</v>
      </c>
      <c r="P797" s="2">
        <v>46453</v>
      </c>
      <c r="Q797" s="2">
        <v>46087</v>
      </c>
      <c r="R797" t="s">
        <v>89</v>
      </c>
      <c r="S797">
        <v>40</v>
      </c>
      <c r="T797">
        <v>52</v>
      </c>
      <c r="U797" t="s">
        <v>50</v>
      </c>
      <c r="V797" t="s">
        <v>36</v>
      </c>
      <c r="W797" t="s">
        <v>76</v>
      </c>
      <c r="X797" t="s">
        <v>1663</v>
      </c>
      <c r="Y797" t="s">
        <v>53</v>
      </c>
      <c r="Z797">
        <v>1</v>
      </c>
      <c r="AA797" t="s">
        <v>40</v>
      </c>
      <c r="AB797">
        <v>649</v>
      </c>
      <c r="AC797" t="s">
        <v>78</v>
      </c>
      <c r="AD797" t="s">
        <v>42</v>
      </c>
      <c r="AG797" t="s">
        <v>32</v>
      </c>
      <c r="AH797">
        <v>11</v>
      </c>
      <c r="AI797">
        <v>58</v>
      </c>
    </row>
    <row r="798" spans="1:35" x14ac:dyDescent="0.3">
      <c r="A798" t="s">
        <v>1664</v>
      </c>
      <c r="B798" t="s">
        <v>65</v>
      </c>
      <c r="C798" t="s">
        <v>46</v>
      </c>
      <c r="D798" t="s">
        <v>96</v>
      </c>
      <c r="E798" t="s">
        <v>56</v>
      </c>
      <c r="F798">
        <v>662</v>
      </c>
      <c r="G798">
        <v>39</v>
      </c>
      <c r="H798">
        <v>403.82</v>
      </c>
      <c r="I798">
        <v>103</v>
      </c>
      <c r="J798">
        <v>64</v>
      </c>
      <c r="K798">
        <v>2.2000000000000002</v>
      </c>
      <c r="L798">
        <v>31</v>
      </c>
      <c r="M798" t="s">
        <v>60</v>
      </c>
      <c r="N798" s="1">
        <v>3227</v>
      </c>
      <c r="O798" s="1">
        <v>-2823.18</v>
      </c>
      <c r="P798" s="2">
        <v>46454</v>
      </c>
      <c r="Q798" s="2">
        <v>46088</v>
      </c>
      <c r="R798" t="s">
        <v>49</v>
      </c>
      <c r="S798">
        <v>8</v>
      </c>
      <c r="T798">
        <v>25</v>
      </c>
      <c r="U798" t="s">
        <v>35</v>
      </c>
      <c r="V798" t="s">
        <v>36</v>
      </c>
      <c r="W798" t="s">
        <v>76</v>
      </c>
      <c r="X798" t="s">
        <v>1665</v>
      </c>
      <c r="Y798" t="s">
        <v>70</v>
      </c>
      <c r="Z798">
        <v>4</v>
      </c>
      <c r="AA798" t="s">
        <v>63</v>
      </c>
      <c r="AB798">
        <v>786</v>
      </c>
      <c r="AC798" t="s">
        <v>54</v>
      </c>
      <c r="AD798" t="s">
        <v>82</v>
      </c>
      <c r="AG798" t="s">
        <v>56</v>
      </c>
      <c r="AH798">
        <v>103</v>
      </c>
      <c r="AI798">
        <v>64</v>
      </c>
    </row>
    <row r="799" spans="1:35" x14ac:dyDescent="0.3">
      <c r="A799" t="s">
        <v>1666</v>
      </c>
      <c r="B799" t="s">
        <v>65</v>
      </c>
      <c r="C799" t="s">
        <v>84</v>
      </c>
      <c r="D799" t="s">
        <v>58</v>
      </c>
      <c r="E799" t="s">
        <v>56</v>
      </c>
      <c r="F799" s="1">
        <v>4230</v>
      </c>
      <c r="G799">
        <v>26</v>
      </c>
      <c r="H799" s="1">
        <v>3130.2</v>
      </c>
      <c r="I799">
        <v>57</v>
      </c>
      <c r="J799">
        <v>93</v>
      </c>
      <c r="K799">
        <v>4</v>
      </c>
      <c r="L799">
        <v>332</v>
      </c>
      <c r="M799" t="s">
        <v>48</v>
      </c>
      <c r="N799" s="1">
        <v>2137</v>
      </c>
      <c r="O799">
        <v>993.2</v>
      </c>
      <c r="P799" s="2">
        <v>46455</v>
      </c>
      <c r="Q799" s="2">
        <v>46089</v>
      </c>
      <c r="R799" t="s">
        <v>49</v>
      </c>
      <c r="S799">
        <v>32</v>
      </c>
      <c r="T799">
        <v>35</v>
      </c>
      <c r="U799" t="s">
        <v>50</v>
      </c>
      <c r="V799" t="s">
        <v>68</v>
      </c>
      <c r="W799" t="s">
        <v>51</v>
      </c>
      <c r="X799" t="s">
        <v>1667</v>
      </c>
      <c r="Y799" t="s">
        <v>70</v>
      </c>
      <c r="Z799">
        <v>13</v>
      </c>
      <c r="AA799" t="s">
        <v>63</v>
      </c>
      <c r="AB799">
        <v>114</v>
      </c>
      <c r="AC799" t="s">
        <v>78</v>
      </c>
      <c r="AD799" t="s">
        <v>55</v>
      </c>
      <c r="AG799" t="s">
        <v>56</v>
      </c>
      <c r="AH799">
        <v>57</v>
      </c>
      <c r="AI799">
        <v>93</v>
      </c>
    </row>
    <row r="800" spans="1:35" x14ac:dyDescent="0.3">
      <c r="A800" t="s">
        <v>1668</v>
      </c>
      <c r="B800" t="s">
        <v>80</v>
      </c>
      <c r="C800" t="s">
        <v>72</v>
      </c>
      <c r="D800" t="s">
        <v>31</v>
      </c>
      <c r="E800" t="s">
        <v>59</v>
      </c>
      <c r="F800" s="1">
        <v>3135</v>
      </c>
      <c r="G800">
        <v>0</v>
      </c>
      <c r="H800" s="1">
        <v>3135</v>
      </c>
      <c r="I800">
        <v>9</v>
      </c>
      <c r="J800">
        <v>31</v>
      </c>
      <c r="K800">
        <v>2.1</v>
      </c>
      <c r="L800">
        <v>196</v>
      </c>
      <c r="M800" t="s">
        <v>33</v>
      </c>
      <c r="N800">
        <v>695</v>
      </c>
      <c r="O800" s="1">
        <v>2440</v>
      </c>
      <c r="P800" s="2">
        <v>46456</v>
      </c>
      <c r="Q800" s="2">
        <v>46090</v>
      </c>
      <c r="R800" t="s">
        <v>89</v>
      </c>
      <c r="S800">
        <v>48</v>
      </c>
      <c r="T800">
        <v>58</v>
      </c>
      <c r="U800" t="s">
        <v>35</v>
      </c>
      <c r="V800" t="s">
        <v>61</v>
      </c>
      <c r="W800" t="s">
        <v>37</v>
      </c>
      <c r="X800" t="s">
        <v>1669</v>
      </c>
      <c r="Y800" t="s">
        <v>53</v>
      </c>
      <c r="Z800">
        <v>8</v>
      </c>
      <c r="AA800" t="s">
        <v>63</v>
      </c>
      <c r="AB800">
        <v>135</v>
      </c>
      <c r="AC800" t="s">
        <v>78</v>
      </c>
      <c r="AD800" t="s">
        <v>82</v>
      </c>
      <c r="AG800" t="s">
        <v>59</v>
      </c>
      <c r="AH800">
        <v>9</v>
      </c>
      <c r="AI800">
        <v>31</v>
      </c>
    </row>
    <row r="801" spans="1:35" x14ac:dyDescent="0.3">
      <c r="A801" t="s">
        <v>1670</v>
      </c>
      <c r="B801" t="s">
        <v>65</v>
      </c>
      <c r="C801" t="s">
        <v>66</v>
      </c>
      <c r="D801" t="s">
        <v>58</v>
      </c>
      <c r="E801" t="s">
        <v>56</v>
      </c>
      <c r="F801" s="1">
        <v>1153</v>
      </c>
      <c r="G801">
        <v>12</v>
      </c>
      <c r="H801" s="1">
        <v>1014.64</v>
      </c>
      <c r="I801">
        <v>135</v>
      </c>
      <c r="J801">
        <v>90</v>
      </c>
      <c r="K801">
        <v>1.1000000000000001</v>
      </c>
      <c r="L801">
        <v>302</v>
      </c>
      <c r="M801" t="s">
        <v>33</v>
      </c>
      <c r="N801" s="1">
        <v>2278</v>
      </c>
      <c r="O801" s="1">
        <v>-1263.3599999999999</v>
      </c>
      <c r="P801" s="2">
        <v>46457</v>
      </c>
      <c r="Q801" s="2">
        <v>46091</v>
      </c>
      <c r="R801" t="s">
        <v>89</v>
      </c>
      <c r="S801">
        <v>20</v>
      </c>
      <c r="T801">
        <v>56</v>
      </c>
      <c r="U801" t="s">
        <v>35</v>
      </c>
      <c r="V801" t="s">
        <v>68</v>
      </c>
      <c r="W801" t="s">
        <v>76</v>
      </c>
      <c r="X801" t="s">
        <v>1671</v>
      </c>
      <c r="Y801" t="s">
        <v>39</v>
      </c>
      <c r="Z801">
        <v>9</v>
      </c>
      <c r="AA801" t="s">
        <v>63</v>
      </c>
      <c r="AB801">
        <v>495</v>
      </c>
      <c r="AC801" t="s">
        <v>78</v>
      </c>
      <c r="AD801" t="s">
        <v>55</v>
      </c>
      <c r="AG801" t="s">
        <v>56</v>
      </c>
      <c r="AH801">
        <v>135</v>
      </c>
      <c r="AI801">
        <v>90</v>
      </c>
    </row>
    <row r="802" spans="1:35" x14ac:dyDescent="0.3">
      <c r="A802" t="s">
        <v>1672</v>
      </c>
      <c r="B802" t="s">
        <v>75</v>
      </c>
      <c r="C802" t="s">
        <v>84</v>
      </c>
      <c r="D802" t="s">
        <v>96</v>
      </c>
      <c r="E802" t="s">
        <v>32</v>
      </c>
      <c r="F802" s="1">
        <v>3953</v>
      </c>
      <c r="G802">
        <v>23</v>
      </c>
      <c r="H802" s="1">
        <v>3043.81</v>
      </c>
      <c r="I802">
        <v>151</v>
      </c>
      <c r="J802">
        <v>14</v>
      </c>
      <c r="K802">
        <v>1</v>
      </c>
      <c r="L802">
        <v>227</v>
      </c>
      <c r="M802" t="s">
        <v>33</v>
      </c>
      <c r="N802" s="1">
        <v>1274</v>
      </c>
      <c r="O802" s="1">
        <v>1769.81</v>
      </c>
      <c r="P802" s="2">
        <v>46458</v>
      </c>
      <c r="Q802" s="2">
        <v>46092</v>
      </c>
      <c r="R802" t="s">
        <v>34</v>
      </c>
      <c r="S802">
        <v>22</v>
      </c>
      <c r="T802">
        <v>27</v>
      </c>
      <c r="U802" t="s">
        <v>35</v>
      </c>
      <c r="V802" t="s">
        <v>68</v>
      </c>
      <c r="W802" t="s">
        <v>76</v>
      </c>
      <c r="X802" t="s">
        <v>1673</v>
      </c>
      <c r="Y802" t="s">
        <v>39</v>
      </c>
      <c r="Z802">
        <v>9</v>
      </c>
      <c r="AA802" t="s">
        <v>40</v>
      </c>
      <c r="AB802">
        <v>121</v>
      </c>
      <c r="AC802" t="s">
        <v>41</v>
      </c>
      <c r="AD802" t="s">
        <v>55</v>
      </c>
      <c r="AG802" t="s">
        <v>32</v>
      </c>
      <c r="AH802">
        <v>151</v>
      </c>
      <c r="AI802">
        <v>14</v>
      </c>
    </row>
    <row r="803" spans="1:35" x14ac:dyDescent="0.3">
      <c r="A803" t="s">
        <v>1674</v>
      </c>
      <c r="B803" t="s">
        <v>45</v>
      </c>
      <c r="C803" t="s">
        <v>30</v>
      </c>
      <c r="D803" t="s">
        <v>47</v>
      </c>
      <c r="E803" t="s">
        <v>43</v>
      </c>
      <c r="F803" s="1">
        <v>3139</v>
      </c>
      <c r="G803">
        <v>31</v>
      </c>
      <c r="H803" s="1">
        <v>2165.91</v>
      </c>
      <c r="I803">
        <v>120</v>
      </c>
      <c r="J803">
        <v>17</v>
      </c>
      <c r="K803">
        <v>1.2</v>
      </c>
      <c r="L803">
        <v>171</v>
      </c>
      <c r="M803" t="s">
        <v>33</v>
      </c>
      <c r="N803" s="1">
        <v>1737</v>
      </c>
      <c r="O803">
        <v>428.91</v>
      </c>
      <c r="P803" s="2">
        <v>46459</v>
      </c>
      <c r="Q803" s="2">
        <v>46093</v>
      </c>
      <c r="R803" t="s">
        <v>34</v>
      </c>
      <c r="S803">
        <v>19</v>
      </c>
      <c r="T803">
        <v>30</v>
      </c>
      <c r="U803" t="s">
        <v>35</v>
      </c>
      <c r="V803" t="s">
        <v>36</v>
      </c>
      <c r="W803" t="s">
        <v>37</v>
      </c>
      <c r="X803" t="s">
        <v>1675</v>
      </c>
      <c r="Y803" t="s">
        <v>70</v>
      </c>
      <c r="Z803">
        <v>13</v>
      </c>
      <c r="AA803" t="s">
        <v>40</v>
      </c>
      <c r="AB803">
        <v>685</v>
      </c>
      <c r="AC803" t="s">
        <v>41</v>
      </c>
      <c r="AD803" t="s">
        <v>55</v>
      </c>
      <c r="AG803" t="s">
        <v>43</v>
      </c>
      <c r="AH803">
        <v>120</v>
      </c>
      <c r="AI803">
        <v>17</v>
      </c>
    </row>
    <row r="804" spans="1:35" x14ac:dyDescent="0.3">
      <c r="A804" t="s">
        <v>1676</v>
      </c>
      <c r="B804" t="s">
        <v>80</v>
      </c>
      <c r="C804" t="s">
        <v>72</v>
      </c>
      <c r="D804" t="s">
        <v>31</v>
      </c>
      <c r="E804" t="s">
        <v>32</v>
      </c>
      <c r="F804" s="1">
        <v>1047</v>
      </c>
      <c r="G804">
        <v>40</v>
      </c>
      <c r="H804">
        <v>628.20000000000005</v>
      </c>
      <c r="I804">
        <v>183</v>
      </c>
      <c r="J804">
        <v>37</v>
      </c>
      <c r="K804">
        <v>4.7</v>
      </c>
      <c r="L804">
        <v>53</v>
      </c>
      <c r="M804" t="s">
        <v>33</v>
      </c>
      <c r="N804" s="1">
        <v>2659</v>
      </c>
      <c r="O804" s="1">
        <v>-2030.8</v>
      </c>
      <c r="P804" s="2">
        <v>46460</v>
      </c>
      <c r="Q804" s="2">
        <v>46094</v>
      </c>
      <c r="R804" t="s">
        <v>89</v>
      </c>
      <c r="S804">
        <v>36</v>
      </c>
      <c r="T804">
        <v>33</v>
      </c>
      <c r="U804" t="s">
        <v>35</v>
      </c>
      <c r="V804" t="s">
        <v>68</v>
      </c>
      <c r="W804" t="s">
        <v>76</v>
      </c>
      <c r="X804" t="s">
        <v>1677</v>
      </c>
      <c r="Y804" t="s">
        <v>70</v>
      </c>
      <c r="Z804">
        <v>3</v>
      </c>
      <c r="AA804" t="s">
        <v>63</v>
      </c>
      <c r="AB804">
        <v>196</v>
      </c>
      <c r="AC804" t="s">
        <v>78</v>
      </c>
      <c r="AD804" t="s">
        <v>55</v>
      </c>
      <c r="AG804" t="s">
        <v>32</v>
      </c>
      <c r="AH804">
        <v>183</v>
      </c>
      <c r="AI804">
        <v>37</v>
      </c>
    </row>
    <row r="805" spans="1:35" x14ac:dyDescent="0.3">
      <c r="A805" t="s">
        <v>1678</v>
      </c>
      <c r="B805" t="s">
        <v>29</v>
      </c>
      <c r="C805" t="s">
        <v>30</v>
      </c>
      <c r="D805" t="s">
        <v>58</v>
      </c>
      <c r="E805" t="s">
        <v>32</v>
      </c>
      <c r="F805" s="1">
        <v>2329</v>
      </c>
      <c r="G805">
        <v>36</v>
      </c>
      <c r="H805" s="1">
        <v>1490.56</v>
      </c>
      <c r="I805">
        <v>55</v>
      </c>
      <c r="J805">
        <v>11</v>
      </c>
      <c r="K805">
        <v>1.1000000000000001</v>
      </c>
      <c r="L805">
        <v>58</v>
      </c>
      <c r="M805" t="s">
        <v>48</v>
      </c>
      <c r="N805" s="1">
        <v>1071</v>
      </c>
      <c r="O805">
        <v>419.56</v>
      </c>
      <c r="P805" s="2">
        <v>46461</v>
      </c>
      <c r="Q805" s="2">
        <v>46095</v>
      </c>
      <c r="R805" t="s">
        <v>34</v>
      </c>
      <c r="S805">
        <v>35</v>
      </c>
      <c r="T805">
        <v>31</v>
      </c>
      <c r="U805" t="s">
        <v>50</v>
      </c>
      <c r="V805" t="s">
        <v>68</v>
      </c>
      <c r="W805" t="s">
        <v>76</v>
      </c>
      <c r="X805" t="s">
        <v>1679</v>
      </c>
      <c r="Y805" t="s">
        <v>53</v>
      </c>
      <c r="Z805">
        <v>10</v>
      </c>
      <c r="AA805" t="s">
        <v>63</v>
      </c>
      <c r="AB805">
        <v>950</v>
      </c>
      <c r="AC805" t="s">
        <v>54</v>
      </c>
      <c r="AD805" t="s">
        <v>82</v>
      </c>
      <c r="AG805" t="s">
        <v>32</v>
      </c>
      <c r="AH805">
        <v>55</v>
      </c>
      <c r="AI805">
        <v>11</v>
      </c>
    </row>
    <row r="806" spans="1:35" x14ac:dyDescent="0.3">
      <c r="A806" t="s">
        <v>1680</v>
      </c>
      <c r="B806" t="s">
        <v>29</v>
      </c>
      <c r="C806" t="s">
        <v>72</v>
      </c>
      <c r="D806" t="s">
        <v>67</v>
      </c>
      <c r="E806" t="s">
        <v>56</v>
      </c>
      <c r="F806" s="1">
        <v>4018</v>
      </c>
      <c r="G806">
        <v>19</v>
      </c>
      <c r="H806" s="1">
        <v>3254.58</v>
      </c>
      <c r="I806">
        <v>74</v>
      </c>
      <c r="J806">
        <v>21</v>
      </c>
      <c r="K806">
        <v>4.2</v>
      </c>
      <c r="L806">
        <v>386</v>
      </c>
      <c r="M806" t="s">
        <v>48</v>
      </c>
      <c r="N806" s="1">
        <v>1998</v>
      </c>
      <c r="O806" s="1">
        <v>1256.58</v>
      </c>
      <c r="P806" s="2">
        <v>46462</v>
      </c>
      <c r="Q806" s="2">
        <v>46096</v>
      </c>
      <c r="R806" t="s">
        <v>89</v>
      </c>
      <c r="S806">
        <v>40</v>
      </c>
      <c r="T806">
        <v>65</v>
      </c>
      <c r="U806" t="s">
        <v>50</v>
      </c>
      <c r="V806" t="s">
        <v>36</v>
      </c>
      <c r="W806" t="s">
        <v>76</v>
      </c>
      <c r="X806" t="s">
        <v>1681</v>
      </c>
      <c r="Y806" t="s">
        <v>70</v>
      </c>
      <c r="Z806">
        <v>7</v>
      </c>
      <c r="AA806" t="s">
        <v>40</v>
      </c>
      <c r="AB806">
        <v>431</v>
      </c>
      <c r="AC806" t="s">
        <v>78</v>
      </c>
      <c r="AD806" t="s">
        <v>42</v>
      </c>
      <c r="AG806" t="s">
        <v>56</v>
      </c>
      <c r="AH806">
        <v>74</v>
      </c>
      <c r="AI806">
        <v>21</v>
      </c>
    </row>
    <row r="807" spans="1:35" x14ac:dyDescent="0.3">
      <c r="A807" t="s">
        <v>1682</v>
      </c>
      <c r="B807" t="s">
        <v>29</v>
      </c>
      <c r="C807" t="s">
        <v>72</v>
      </c>
      <c r="D807" t="s">
        <v>47</v>
      </c>
      <c r="E807" t="s">
        <v>43</v>
      </c>
      <c r="F807" s="1">
        <v>1679</v>
      </c>
      <c r="G807">
        <v>42</v>
      </c>
      <c r="H807">
        <v>973.82</v>
      </c>
      <c r="I807">
        <v>70</v>
      </c>
      <c r="J807">
        <v>16</v>
      </c>
      <c r="K807">
        <v>4.3</v>
      </c>
      <c r="L807">
        <v>180</v>
      </c>
      <c r="M807" t="s">
        <v>48</v>
      </c>
      <c r="N807" s="1">
        <v>3282</v>
      </c>
      <c r="O807" s="1">
        <v>-2308.1799999999998</v>
      </c>
      <c r="P807" s="2">
        <v>46463</v>
      </c>
      <c r="Q807" s="2">
        <v>46097</v>
      </c>
      <c r="R807" t="s">
        <v>34</v>
      </c>
      <c r="S807">
        <v>21</v>
      </c>
      <c r="T807">
        <v>24</v>
      </c>
      <c r="U807" t="s">
        <v>35</v>
      </c>
      <c r="V807" t="s">
        <v>68</v>
      </c>
      <c r="W807" t="s">
        <v>51</v>
      </c>
      <c r="X807" t="s">
        <v>1683</v>
      </c>
      <c r="Y807" t="s">
        <v>70</v>
      </c>
      <c r="Z807">
        <v>14</v>
      </c>
      <c r="AA807" t="s">
        <v>63</v>
      </c>
      <c r="AB807">
        <v>941</v>
      </c>
      <c r="AC807" t="s">
        <v>41</v>
      </c>
      <c r="AD807" t="s">
        <v>42</v>
      </c>
      <c r="AG807" t="s">
        <v>43</v>
      </c>
      <c r="AH807">
        <v>70</v>
      </c>
      <c r="AI807">
        <v>16</v>
      </c>
    </row>
    <row r="808" spans="1:35" x14ac:dyDescent="0.3">
      <c r="A808" t="s">
        <v>1684</v>
      </c>
      <c r="B808" t="s">
        <v>29</v>
      </c>
      <c r="C808" t="s">
        <v>30</v>
      </c>
      <c r="D808" t="s">
        <v>67</v>
      </c>
      <c r="E808" t="s">
        <v>32</v>
      </c>
      <c r="F808" s="1">
        <v>1099</v>
      </c>
      <c r="G808">
        <v>49</v>
      </c>
      <c r="H808">
        <v>560.49</v>
      </c>
      <c r="I808">
        <v>199</v>
      </c>
      <c r="J808">
        <v>60</v>
      </c>
      <c r="K808">
        <v>3.7</v>
      </c>
      <c r="L808">
        <v>11</v>
      </c>
      <c r="M808" t="s">
        <v>33</v>
      </c>
      <c r="N808" s="1">
        <v>3822</v>
      </c>
      <c r="O808" s="1">
        <v>-3261.51</v>
      </c>
      <c r="P808" s="2">
        <v>46464</v>
      </c>
      <c r="Q808" s="2">
        <v>46098</v>
      </c>
      <c r="R808" t="s">
        <v>34</v>
      </c>
      <c r="S808">
        <v>24</v>
      </c>
      <c r="T808">
        <v>25</v>
      </c>
      <c r="U808" t="s">
        <v>35</v>
      </c>
      <c r="V808" t="s">
        <v>36</v>
      </c>
      <c r="W808" t="s">
        <v>51</v>
      </c>
      <c r="X808" t="s">
        <v>1685</v>
      </c>
      <c r="Y808" t="s">
        <v>39</v>
      </c>
      <c r="Z808">
        <v>5</v>
      </c>
      <c r="AA808" t="s">
        <v>63</v>
      </c>
      <c r="AB808">
        <v>613</v>
      </c>
      <c r="AC808" t="s">
        <v>78</v>
      </c>
      <c r="AD808" t="s">
        <v>82</v>
      </c>
      <c r="AG808" t="s">
        <v>32</v>
      </c>
      <c r="AH808">
        <v>199</v>
      </c>
      <c r="AI808">
        <v>60</v>
      </c>
    </row>
    <row r="809" spans="1:35" x14ac:dyDescent="0.3">
      <c r="A809" t="s">
        <v>1686</v>
      </c>
      <c r="B809" t="s">
        <v>45</v>
      </c>
      <c r="C809" t="s">
        <v>46</v>
      </c>
      <c r="D809" t="s">
        <v>96</v>
      </c>
      <c r="E809" t="s">
        <v>43</v>
      </c>
      <c r="F809" s="1">
        <v>3679</v>
      </c>
      <c r="G809">
        <v>2</v>
      </c>
      <c r="H809" s="1">
        <v>3605.42</v>
      </c>
      <c r="I809">
        <v>63</v>
      </c>
      <c r="J809">
        <v>38</v>
      </c>
      <c r="K809">
        <v>2.6</v>
      </c>
      <c r="L809">
        <v>89</v>
      </c>
      <c r="M809" t="s">
        <v>33</v>
      </c>
      <c r="N809" s="1">
        <v>2240</v>
      </c>
      <c r="O809" s="1">
        <v>1365.42</v>
      </c>
      <c r="P809" s="2">
        <v>46465</v>
      </c>
      <c r="Q809" s="2">
        <v>46099</v>
      </c>
      <c r="R809" t="s">
        <v>89</v>
      </c>
      <c r="S809">
        <v>13</v>
      </c>
      <c r="T809">
        <v>57</v>
      </c>
      <c r="U809" t="s">
        <v>50</v>
      </c>
      <c r="V809" t="s">
        <v>68</v>
      </c>
      <c r="W809" t="s">
        <v>51</v>
      </c>
      <c r="X809" t="s">
        <v>1687</v>
      </c>
      <c r="Y809" t="s">
        <v>70</v>
      </c>
      <c r="Z809">
        <v>8</v>
      </c>
      <c r="AA809" t="s">
        <v>63</v>
      </c>
      <c r="AB809">
        <v>152</v>
      </c>
      <c r="AC809" t="s">
        <v>54</v>
      </c>
      <c r="AD809" t="s">
        <v>42</v>
      </c>
      <c r="AG809" t="s">
        <v>43</v>
      </c>
      <c r="AH809">
        <v>63</v>
      </c>
      <c r="AI809">
        <v>38</v>
      </c>
    </row>
    <row r="810" spans="1:35" x14ac:dyDescent="0.3">
      <c r="A810" t="s">
        <v>1688</v>
      </c>
      <c r="B810" t="s">
        <v>65</v>
      </c>
      <c r="C810" t="s">
        <v>46</v>
      </c>
      <c r="D810" t="s">
        <v>58</v>
      </c>
      <c r="E810" t="s">
        <v>32</v>
      </c>
      <c r="F810" s="1">
        <v>2555</v>
      </c>
      <c r="G810">
        <v>48</v>
      </c>
      <c r="H810" s="1">
        <v>1328.6</v>
      </c>
      <c r="I810">
        <v>118</v>
      </c>
      <c r="J810">
        <v>59</v>
      </c>
      <c r="K810">
        <v>2</v>
      </c>
      <c r="L810">
        <v>90</v>
      </c>
      <c r="M810" t="s">
        <v>33</v>
      </c>
      <c r="N810" s="1">
        <v>1008</v>
      </c>
      <c r="O810">
        <v>320.60000000000002</v>
      </c>
      <c r="P810" s="2">
        <v>46466</v>
      </c>
      <c r="Q810" s="2">
        <v>46100</v>
      </c>
      <c r="R810" t="s">
        <v>49</v>
      </c>
      <c r="S810">
        <v>2</v>
      </c>
      <c r="T810">
        <v>30</v>
      </c>
      <c r="U810" t="s">
        <v>35</v>
      </c>
      <c r="V810" t="s">
        <v>61</v>
      </c>
      <c r="W810" t="s">
        <v>37</v>
      </c>
      <c r="X810" t="s">
        <v>1689</v>
      </c>
      <c r="Y810" t="s">
        <v>70</v>
      </c>
      <c r="Z810">
        <v>5</v>
      </c>
      <c r="AA810" t="s">
        <v>63</v>
      </c>
      <c r="AB810">
        <v>596</v>
      </c>
      <c r="AC810" t="s">
        <v>78</v>
      </c>
      <c r="AD810" t="s">
        <v>55</v>
      </c>
      <c r="AG810" t="s">
        <v>32</v>
      </c>
      <c r="AH810">
        <v>118</v>
      </c>
      <c r="AI810">
        <v>59</v>
      </c>
    </row>
    <row r="811" spans="1:35" x14ac:dyDescent="0.3">
      <c r="A811" t="s">
        <v>1690</v>
      </c>
      <c r="B811" t="s">
        <v>45</v>
      </c>
      <c r="C811" t="s">
        <v>30</v>
      </c>
      <c r="D811" t="s">
        <v>58</v>
      </c>
      <c r="E811" t="s">
        <v>43</v>
      </c>
      <c r="F811" s="1">
        <v>4189</v>
      </c>
      <c r="G811">
        <v>9</v>
      </c>
      <c r="H811" s="1">
        <v>3811.99</v>
      </c>
      <c r="I811">
        <v>68</v>
      </c>
      <c r="J811">
        <v>87</v>
      </c>
      <c r="K811">
        <v>3.3</v>
      </c>
      <c r="L811">
        <v>247</v>
      </c>
      <c r="M811" t="s">
        <v>48</v>
      </c>
      <c r="N811" s="1">
        <v>1348</v>
      </c>
      <c r="O811" s="1">
        <v>2463.9899999999998</v>
      </c>
      <c r="P811" s="2">
        <v>46467</v>
      </c>
      <c r="Q811" s="2">
        <v>46101</v>
      </c>
      <c r="R811" t="s">
        <v>89</v>
      </c>
      <c r="S811">
        <v>12</v>
      </c>
      <c r="T811">
        <v>29</v>
      </c>
      <c r="U811" t="s">
        <v>35</v>
      </c>
      <c r="V811" t="s">
        <v>36</v>
      </c>
      <c r="W811" t="s">
        <v>37</v>
      </c>
      <c r="X811" t="s">
        <v>1691</v>
      </c>
      <c r="Y811" t="s">
        <v>53</v>
      </c>
      <c r="Z811">
        <v>14</v>
      </c>
      <c r="AA811" t="s">
        <v>40</v>
      </c>
      <c r="AB811">
        <v>746</v>
      </c>
      <c r="AC811" t="s">
        <v>41</v>
      </c>
      <c r="AD811" t="s">
        <v>82</v>
      </c>
      <c r="AG811" t="s">
        <v>43</v>
      </c>
      <c r="AH811">
        <v>68</v>
      </c>
      <c r="AI811">
        <v>87</v>
      </c>
    </row>
    <row r="812" spans="1:35" x14ac:dyDescent="0.3">
      <c r="A812" t="s">
        <v>1692</v>
      </c>
      <c r="B812" t="s">
        <v>29</v>
      </c>
      <c r="C812" t="s">
        <v>66</v>
      </c>
      <c r="D812" t="s">
        <v>31</v>
      </c>
      <c r="E812" t="s">
        <v>43</v>
      </c>
      <c r="F812" s="1">
        <v>3024</v>
      </c>
      <c r="G812">
        <v>45</v>
      </c>
      <c r="H812" s="1">
        <v>1663.2</v>
      </c>
      <c r="I812">
        <v>117</v>
      </c>
      <c r="J812">
        <v>57</v>
      </c>
      <c r="K812">
        <v>3.6</v>
      </c>
      <c r="L812">
        <v>222</v>
      </c>
      <c r="M812" t="s">
        <v>48</v>
      </c>
      <c r="N812">
        <v>519</v>
      </c>
      <c r="O812" s="1">
        <v>1144.2</v>
      </c>
      <c r="P812" s="2">
        <v>46468</v>
      </c>
      <c r="Q812" s="2">
        <v>46102</v>
      </c>
      <c r="R812" t="s">
        <v>34</v>
      </c>
      <c r="S812">
        <v>14</v>
      </c>
      <c r="T812">
        <v>28</v>
      </c>
      <c r="U812" t="s">
        <v>35</v>
      </c>
      <c r="V812" t="s">
        <v>36</v>
      </c>
      <c r="W812" t="s">
        <v>76</v>
      </c>
      <c r="X812" t="s">
        <v>1693</v>
      </c>
      <c r="Y812" t="s">
        <v>70</v>
      </c>
      <c r="Z812">
        <v>4</v>
      </c>
      <c r="AA812" t="s">
        <v>40</v>
      </c>
      <c r="AB812">
        <v>862</v>
      </c>
      <c r="AC812" t="s">
        <v>41</v>
      </c>
      <c r="AD812" t="s">
        <v>82</v>
      </c>
      <c r="AG812" t="s">
        <v>43</v>
      </c>
      <c r="AH812">
        <v>117</v>
      </c>
      <c r="AI812">
        <v>57</v>
      </c>
    </row>
    <row r="813" spans="1:35" x14ac:dyDescent="0.3">
      <c r="A813" t="s">
        <v>1694</v>
      </c>
      <c r="B813" t="s">
        <v>80</v>
      </c>
      <c r="C813" t="s">
        <v>72</v>
      </c>
      <c r="D813" t="s">
        <v>47</v>
      </c>
      <c r="E813" t="s">
        <v>43</v>
      </c>
      <c r="F813" s="1">
        <v>3337</v>
      </c>
      <c r="G813">
        <v>33</v>
      </c>
      <c r="H813" s="1">
        <v>2235.79</v>
      </c>
      <c r="I813">
        <v>14</v>
      </c>
      <c r="J813">
        <v>50</v>
      </c>
      <c r="K813">
        <v>2</v>
      </c>
      <c r="L813">
        <v>203</v>
      </c>
      <c r="M813" t="s">
        <v>60</v>
      </c>
      <c r="N813" s="1">
        <v>1714</v>
      </c>
      <c r="O813">
        <v>521.79</v>
      </c>
      <c r="P813" s="2">
        <v>46469</v>
      </c>
      <c r="Q813" s="2">
        <v>46103</v>
      </c>
      <c r="R813" t="s">
        <v>34</v>
      </c>
      <c r="S813">
        <v>15</v>
      </c>
      <c r="T813">
        <v>32</v>
      </c>
      <c r="U813" t="s">
        <v>35</v>
      </c>
      <c r="V813" t="s">
        <v>61</v>
      </c>
      <c r="W813" t="s">
        <v>76</v>
      </c>
      <c r="X813" t="s">
        <v>1695</v>
      </c>
      <c r="Y813" t="s">
        <v>70</v>
      </c>
      <c r="Z813">
        <v>11</v>
      </c>
      <c r="AA813" t="s">
        <v>40</v>
      </c>
      <c r="AB813">
        <v>364</v>
      </c>
      <c r="AC813" t="s">
        <v>78</v>
      </c>
      <c r="AD813" t="s">
        <v>82</v>
      </c>
      <c r="AG813" t="s">
        <v>43</v>
      </c>
      <c r="AH813">
        <v>14</v>
      </c>
      <c r="AI813">
        <v>50</v>
      </c>
    </row>
    <row r="814" spans="1:35" x14ac:dyDescent="0.3">
      <c r="A814" t="s">
        <v>1696</v>
      </c>
      <c r="B814" t="s">
        <v>75</v>
      </c>
      <c r="C814" t="s">
        <v>66</v>
      </c>
      <c r="D814" t="s">
        <v>67</v>
      </c>
      <c r="E814" t="s">
        <v>56</v>
      </c>
      <c r="F814" s="1">
        <v>1022</v>
      </c>
      <c r="G814">
        <v>18</v>
      </c>
      <c r="H814">
        <v>838.04</v>
      </c>
      <c r="I814">
        <v>143</v>
      </c>
      <c r="J814">
        <v>21</v>
      </c>
      <c r="K814">
        <v>1.1000000000000001</v>
      </c>
      <c r="L814">
        <v>327</v>
      </c>
      <c r="M814" t="s">
        <v>48</v>
      </c>
      <c r="N814" s="1">
        <v>3802</v>
      </c>
      <c r="O814" s="1">
        <v>-2963.96</v>
      </c>
      <c r="P814" s="2">
        <v>46470</v>
      </c>
      <c r="Q814" s="2">
        <v>46104</v>
      </c>
      <c r="R814" t="s">
        <v>89</v>
      </c>
      <c r="S814">
        <v>44</v>
      </c>
      <c r="T814">
        <v>39</v>
      </c>
      <c r="U814" t="s">
        <v>50</v>
      </c>
      <c r="V814" t="s">
        <v>68</v>
      </c>
      <c r="W814" t="s">
        <v>76</v>
      </c>
      <c r="X814" t="s">
        <v>1697</v>
      </c>
      <c r="Y814" t="s">
        <v>70</v>
      </c>
      <c r="Z814">
        <v>3</v>
      </c>
      <c r="AA814" t="s">
        <v>40</v>
      </c>
      <c r="AB814">
        <v>356</v>
      </c>
      <c r="AC814" t="s">
        <v>41</v>
      </c>
      <c r="AD814" t="s">
        <v>42</v>
      </c>
      <c r="AG814" t="s">
        <v>56</v>
      </c>
      <c r="AH814">
        <v>143</v>
      </c>
      <c r="AI814">
        <v>21</v>
      </c>
    </row>
    <row r="815" spans="1:35" x14ac:dyDescent="0.3">
      <c r="A815" t="s">
        <v>1698</v>
      </c>
      <c r="B815" t="s">
        <v>75</v>
      </c>
      <c r="C815" t="s">
        <v>84</v>
      </c>
      <c r="D815" t="s">
        <v>67</v>
      </c>
      <c r="E815" t="s">
        <v>43</v>
      </c>
      <c r="F815" s="1">
        <v>4454</v>
      </c>
      <c r="G815">
        <v>24</v>
      </c>
      <c r="H815" s="1">
        <v>3385.04</v>
      </c>
      <c r="I815">
        <v>156</v>
      </c>
      <c r="J815">
        <v>52</v>
      </c>
      <c r="K815">
        <v>2.9</v>
      </c>
      <c r="L815">
        <v>211</v>
      </c>
      <c r="M815" t="s">
        <v>33</v>
      </c>
      <c r="N815" s="1">
        <v>1681</v>
      </c>
      <c r="O815" s="1">
        <v>1704.04</v>
      </c>
      <c r="P815" s="2">
        <v>46471</v>
      </c>
      <c r="Q815" s="2">
        <v>46105</v>
      </c>
      <c r="R815" t="s">
        <v>49</v>
      </c>
      <c r="S815">
        <v>28</v>
      </c>
      <c r="T815">
        <v>20</v>
      </c>
      <c r="U815" t="s">
        <v>35</v>
      </c>
      <c r="V815" t="s">
        <v>36</v>
      </c>
      <c r="W815" t="s">
        <v>37</v>
      </c>
      <c r="X815" t="s">
        <v>1699</v>
      </c>
      <c r="Y815" t="s">
        <v>70</v>
      </c>
      <c r="Z815">
        <v>3</v>
      </c>
      <c r="AA815" t="s">
        <v>63</v>
      </c>
      <c r="AB815">
        <v>931</v>
      </c>
      <c r="AC815" t="s">
        <v>54</v>
      </c>
      <c r="AD815" t="s">
        <v>42</v>
      </c>
      <c r="AG815" t="s">
        <v>43</v>
      </c>
      <c r="AH815">
        <v>156</v>
      </c>
      <c r="AI815">
        <v>52</v>
      </c>
    </row>
    <row r="816" spans="1:35" x14ac:dyDescent="0.3">
      <c r="A816" t="s">
        <v>1700</v>
      </c>
      <c r="B816" t="s">
        <v>45</v>
      </c>
      <c r="C816" t="s">
        <v>46</v>
      </c>
      <c r="D816" t="s">
        <v>58</v>
      </c>
      <c r="E816" t="s">
        <v>32</v>
      </c>
      <c r="F816" s="1">
        <v>1572</v>
      </c>
      <c r="G816">
        <v>19</v>
      </c>
      <c r="H816" s="1">
        <v>1273.32</v>
      </c>
      <c r="I816">
        <v>170</v>
      </c>
      <c r="J816">
        <v>52</v>
      </c>
      <c r="K816">
        <v>2.2000000000000002</v>
      </c>
      <c r="L816">
        <v>297</v>
      </c>
      <c r="M816" t="s">
        <v>48</v>
      </c>
      <c r="N816" s="1">
        <v>3089</v>
      </c>
      <c r="O816" s="1">
        <v>-1815.68</v>
      </c>
      <c r="P816" s="2">
        <v>46472</v>
      </c>
      <c r="Q816" s="2">
        <v>46106</v>
      </c>
      <c r="R816" t="s">
        <v>34</v>
      </c>
      <c r="S816">
        <v>48</v>
      </c>
      <c r="T816">
        <v>58</v>
      </c>
      <c r="U816" t="s">
        <v>35</v>
      </c>
      <c r="V816" t="s">
        <v>61</v>
      </c>
      <c r="W816" t="s">
        <v>51</v>
      </c>
      <c r="X816" t="s">
        <v>1701</v>
      </c>
      <c r="Y816" t="s">
        <v>39</v>
      </c>
      <c r="Z816">
        <v>11</v>
      </c>
      <c r="AA816" t="s">
        <v>40</v>
      </c>
      <c r="AB816">
        <v>828</v>
      </c>
      <c r="AC816" t="s">
        <v>54</v>
      </c>
      <c r="AD816" t="s">
        <v>42</v>
      </c>
      <c r="AG816" t="s">
        <v>32</v>
      </c>
      <c r="AH816">
        <v>170</v>
      </c>
      <c r="AI816">
        <v>52</v>
      </c>
    </row>
    <row r="817" spans="1:35" x14ac:dyDescent="0.3">
      <c r="A817" t="s">
        <v>1702</v>
      </c>
      <c r="B817" t="s">
        <v>80</v>
      </c>
      <c r="C817" t="s">
        <v>84</v>
      </c>
      <c r="D817" t="s">
        <v>67</v>
      </c>
      <c r="E817" t="s">
        <v>43</v>
      </c>
      <c r="F817" s="1">
        <v>1470</v>
      </c>
      <c r="G817">
        <v>42</v>
      </c>
      <c r="H817">
        <v>852.6</v>
      </c>
      <c r="I817">
        <v>127</v>
      </c>
      <c r="J817">
        <v>22</v>
      </c>
      <c r="K817">
        <v>5</v>
      </c>
      <c r="L817">
        <v>307</v>
      </c>
      <c r="M817" t="s">
        <v>60</v>
      </c>
      <c r="N817" s="1">
        <v>3757</v>
      </c>
      <c r="O817" s="1">
        <v>-2904.4</v>
      </c>
      <c r="P817" s="2">
        <v>46473</v>
      </c>
      <c r="Q817" s="2">
        <v>46107</v>
      </c>
      <c r="R817" t="s">
        <v>89</v>
      </c>
      <c r="S817">
        <v>44</v>
      </c>
      <c r="T817">
        <v>41</v>
      </c>
      <c r="U817" t="s">
        <v>50</v>
      </c>
      <c r="V817" t="s">
        <v>68</v>
      </c>
      <c r="W817" t="s">
        <v>37</v>
      </c>
      <c r="X817" t="s">
        <v>1703</v>
      </c>
      <c r="Y817" t="s">
        <v>39</v>
      </c>
      <c r="Z817">
        <v>12</v>
      </c>
      <c r="AA817" t="s">
        <v>63</v>
      </c>
      <c r="AB817">
        <v>975</v>
      </c>
      <c r="AC817" t="s">
        <v>41</v>
      </c>
      <c r="AD817" t="s">
        <v>55</v>
      </c>
      <c r="AG817" t="s">
        <v>43</v>
      </c>
      <c r="AH817">
        <v>127</v>
      </c>
      <c r="AI817">
        <v>22</v>
      </c>
    </row>
    <row r="818" spans="1:35" x14ac:dyDescent="0.3">
      <c r="A818" t="s">
        <v>1704</v>
      </c>
      <c r="B818" t="s">
        <v>75</v>
      </c>
      <c r="C818" t="s">
        <v>84</v>
      </c>
      <c r="D818" t="s">
        <v>96</v>
      </c>
      <c r="E818" t="s">
        <v>59</v>
      </c>
      <c r="F818" s="1">
        <v>2545</v>
      </c>
      <c r="G818">
        <v>27</v>
      </c>
      <c r="H818" s="1">
        <v>1857.85</v>
      </c>
      <c r="I818">
        <v>167</v>
      </c>
      <c r="J818">
        <v>77</v>
      </c>
      <c r="K818">
        <v>3</v>
      </c>
      <c r="L818">
        <v>131</v>
      </c>
      <c r="M818" t="s">
        <v>33</v>
      </c>
      <c r="N818" s="1">
        <v>3491</v>
      </c>
      <c r="O818" s="1">
        <v>-1633.15</v>
      </c>
      <c r="P818" s="2">
        <v>46474</v>
      </c>
      <c r="Q818" s="2">
        <v>46108</v>
      </c>
      <c r="R818" t="s">
        <v>89</v>
      </c>
      <c r="S818">
        <v>43</v>
      </c>
      <c r="T818">
        <v>25</v>
      </c>
      <c r="U818" t="s">
        <v>50</v>
      </c>
      <c r="V818" t="s">
        <v>36</v>
      </c>
      <c r="W818" t="s">
        <v>37</v>
      </c>
      <c r="X818" t="s">
        <v>1705</v>
      </c>
      <c r="Y818" t="s">
        <v>39</v>
      </c>
      <c r="Z818">
        <v>6</v>
      </c>
      <c r="AA818" t="s">
        <v>40</v>
      </c>
      <c r="AB818">
        <v>727</v>
      </c>
      <c r="AC818" t="s">
        <v>41</v>
      </c>
      <c r="AD818" t="s">
        <v>82</v>
      </c>
      <c r="AG818" t="s">
        <v>59</v>
      </c>
      <c r="AH818">
        <v>167</v>
      </c>
      <c r="AI818">
        <v>77</v>
      </c>
    </row>
    <row r="819" spans="1:35" x14ac:dyDescent="0.3">
      <c r="A819" t="s">
        <v>1706</v>
      </c>
      <c r="B819" t="s">
        <v>75</v>
      </c>
      <c r="C819" t="s">
        <v>84</v>
      </c>
      <c r="D819" t="s">
        <v>47</v>
      </c>
      <c r="E819" t="s">
        <v>56</v>
      </c>
      <c r="F819" s="1">
        <v>1917</v>
      </c>
      <c r="G819">
        <v>37</v>
      </c>
      <c r="H819" s="1">
        <v>1207.71</v>
      </c>
      <c r="I819">
        <v>188</v>
      </c>
      <c r="J819">
        <v>33</v>
      </c>
      <c r="K819">
        <v>1.4</v>
      </c>
      <c r="L819">
        <v>170</v>
      </c>
      <c r="M819" t="s">
        <v>33</v>
      </c>
      <c r="N819" s="1">
        <v>3289</v>
      </c>
      <c r="O819" s="1">
        <v>-2081.29</v>
      </c>
      <c r="P819" s="2">
        <v>46475</v>
      </c>
      <c r="Q819" s="2">
        <v>46109</v>
      </c>
      <c r="R819" t="s">
        <v>89</v>
      </c>
      <c r="S819">
        <v>8</v>
      </c>
      <c r="T819">
        <v>59</v>
      </c>
      <c r="U819" t="s">
        <v>35</v>
      </c>
      <c r="V819" t="s">
        <v>61</v>
      </c>
      <c r="W819" t="s">
        <v>51</v>
      </c>
      <c r="X819" t="s">
        <v>1707</v>
      </c>
      <c r="Y819" t="s">
        <v>70</v>
      </c>
      <c r="Z819">
        <v>13</v>
      </c>
      <c r="AA819" t="s">
        <v>63</v>
      </c>
      <c r="AB819">
        <v>969</v>
      </c>
      <c r="AC819" t="s">
        <v>78</v>
      </c>
      <c r="AD819" t="s">
        <v>55</v>
      </c>
      <c r="AG819" t="s">
        <v>56</v>
      </c>
      <c r="AH819">
        <v>188</v>
      </c>
      <c r="AI819">
        <v>33</v>
      </c>
    </row>
    <row r="820" spans="1:35" x14ac:dyDescent="0.3">
      <c r="A820" t="s">
        <v>1708</v>
      </c>
      <c r="B820" t="s">
        <v>80</v>
      </c>
      <c r="C820" t="s">
        <v>46</v>
      </c>
      <c r="D820" t="s">
        <v>96</v>
      </c>
      <c r="E820" t="s">
        <v>56</v>
      </c>
      <c r="F820" s="1">
        <v>1371</v>
      </c>
      <c r="G820">
        <v>20</v>
      </c>
      <c r="H820" s="1">
        <v>1096.8</v>
      </c>
      <c r="I820">
        <v>141</v>
      </c>
      <c r="J820">
        <v>58</v>
      </c>
      <c r="K820">
        <v>3.3</v>
      </c>
      <c r="L820">
        <v>215</v>
      </c>
      <c r="M820" t="s">
        <v>48</v>
      </c>
      <c r="N820" s="1">
        <v>1072</v>
      </c>
      <c r="O820">
        <v>24.8</v>
      </c>
      <c r="P820" s="2">
        <v>46476</v>
      </c>
      <c r="Q820" s="2">
        <v>46110</v>
      </c>
      <c r="R820" t="s">
        <v>34</v>
      </c>
      <c r="S820">
        <v>10</v>
      </c>
      <c r="T820">
        <v>38</v>
      </c>
      <c r="U820" t="s">
        <v>50</v>
      </c>
      <c r="V820" t="s">
        <v>36</v>
      </c>
      <c r="W820" t="s">
        <v>51</v>
      </c>
      <c r="X820" t="s">
        <v>1709</v>
      </c>
      <c r="Y820" t="s">
        <v>53</v>
      </c>
      <c r="Z820">
        <v>7</v>
      </c>
      <c r="AA820" t="s">
        <v>63</v>
      </c>
      <c r="AB820">
        <v>741</v>
      </c>
      <c r="AC820" t="s">
        <v>54</v>
      </c>
      <c r="AD820" t="s">
        <v>55</v>
      </c>
      <c r="AG820" t="s">
        <v>56</v>
      </c>
      <c r="AH820">
        <v>141</v>
      </c>
      <c r="AI820">
        <v>58</v>
      </c>
    </row>
    <row r="821" spans="1:35" x14ac:dyDescent="0.3">
      <c r="A821" t="s">
        <v>1710</v>
      </c>
      <c r="B821" t="s">
        <v>45</v>
      </c>
      <c r="C821" t="s">
        <v>66</v>
      </c>
      <c r="D821" t="s">
        <v>96</v>
      </c>
      <c r="E821" t="s">
        <v>56</v>
      </c>
      <c r="F821" s="1">
        <v>4793</v>
      </c>
      <c r="G821">
        <v>46</v>
      </c>
      <c r="H821" s="1">
        <v>2588.2199999999998</v>
      </c>
      <c r="I821">
        <v>175</v>
      </c>
      <c r="J821">
        <v>91</v>
      </c>
      <c r="K821">
        <v>1.2</v>
      </c>
      <c r="L821">
        <v>292</v>
      </c>
      <c r="M821" t="s">
        <v>60</v>
      </c>
      <c r="N821" s="1">
        <v>1141</v>
      </c>
      <c r="O821" s="1">
        <v>1447.22</v>
      </c>
      <c r="P821" s="2">
        <v>46477</v>
      </c>
      <c r="Q821" s="2">
        <v>46111</v>
      </c>
      <c r="R821" t="s">
        <v>34</v>
      </c>
      <c r="S821">
        <v>40</v>
      </c>
      <c r="T821">
        <v>61</v>
      </c>
      <c r="U821" t="s">
        <v>50</v>
      </c>
      <c r="V821" t="s">
        <v>61</v>
      </c>
      <c r="W821" t="s">
        <v>51</v>
      </c>
      <c r="X821" t="s">
        <v>1711</v>
      </c>
      <c r="Y821" t="s">
        <v>53</v>
      </c>
      <c r="Z821">
        <v>1</v>
      </c>
      <c r="AA821" t="s">
        <v>40</v>
      </c>
      <c r="AB821">
        <v>427</v>
      </c>
      <c r="AC821" t="s">
        <v>41</v>
      </c>
      <c r="AD821" t="s">
        <v>82</v>
      </c>
      <c r="AG821" t="s">
        <v>56</v>
      </c>
      <c r="AH821">
        <v>175</v>
      </c>
      <c r="AI821">
        <v>91</v>
      </c>
    </row>
    <row r="822" spans="1:35" x14ac:dyDescent="0.3">
      <c r="A822" t="s">
        <v>1712</v>
      </c>
      <c r="B822" t="s">
        <v>45</v>
      </c>
      <c r="C822" t="s">
        <v>30</v>
      </c>
      <c r="D822" t="s">
        <v>96</v>
      </c>
      <c r="E822" t="s">
        <v>32</v>
      </c>
      <c r="F822">
        <v>245</v>
      </c>
      <c r="G822">
        <v>10</v>
      </c>
      <c r="H822">
        <v>220.5</v>
      </c>
      <c r="I822">
        <v>104</v>
      </c>
      <c r="J822">
        <v>89</v>
      </c>
      <c r="K822">
        <v>3.4</v>
      </c>
      <c r="L822">
        <v>76</v>
      </c>
      <c r="M822" t="s">
        <v>60</v>
      </c>
      <c r="N822">
        <v>952</v>
      </c>
      <c r="O822">
        <v>-731.5</v>
      </c>
      <c r="P822" s="2">
        <v>46478</v>
      </c>
      <c r="Q822" s="2">
        <v>46112</v>
      </c>
      <c r="R822" t="s">
        <v>49</v>
      </c>
      <c r="S822">
        <v>13</v>
      </c>
      <c r="T822">
        <v>65</v>
      </c>
      <c r="U822" t="s">
        <v>50</v>
      </c>
      <c r="V822" t="s">
        <v>36</v>
      </c>
      <c r="W822" t="s">
        <v>76</v>
      </c>
      <c r="X822" t="s">
        <v>1713</v>
      </c>
      <c r="Y822" t="s">
        <v>39</v>
      </c>
      <c r="Z822">
        <v>11</v>
      </c>
      <c r="AA822" t="s">
        <v>63</v>
      </c>
      <c r="AB822">
        <v>298</v>
      </c>
      <c r="AC822" t="s">
        <v>41</v>
      </c>
      <c r="AD822" t="s">
        <v>82</v>
      </c>
      <c r="AG822" t="s">
        <v>32</v>
      </c>
      <c r="AH822">
        <v>104</v>
      </c>
      <c r="AI822">
        <v>89</v>
      </c>
    </row>
    <row r="823" spans="1:35" x14ac:dyDescent="0.3">
      <c r="A823" t="s">
        <v>1714</v>
      </c>
      <c r="B823" t="s">
        <v>45</v>
      </c>
      <c r="C823" t="s">
        <v>66</v>
      </c>
      <c r="D823" t="s">
        <v>47</v>
      </c>
      <c r="E823" t="s">
        <v>59</v>
      </c>
      <c r="F823" s="1">
        <v>1887</v>
      </c>
      <c r="G823">
        <v>3</v>
      </c>
      <c r="H823" s="1">
        <v>1830.39</v>
      </c>
      <c r="I823">
        <v>30</v>
      </c>
      <c r="J823">
        <v>79</v>
      </c>
      <c r="K823">
        <v>3.6</v>
      </c>
      <c r="L823">
        <v>9</v>
      </c>
      <c r="M823" t="s">
        <v>33</v>
      </c>
      <c r="N823" s="1">
        <v>1667</v>
      </c>
      <c r="O823">
        <v>163.38999999999999</v>
      </c>
      <c r="P823" s="2">
        <v>46479</v>
      </c>
      <c r="Q823" s="2">
        <v>46113</v>
      </c>
      <c r="R823" t="s">
        <v>49</v>
      </c>
      <c r="S823">
        <v>24</v>
      </c>
      <c r="T823">
        <v>26</v>
      </c>
      <c r="U823" t="s">
        <v>35</v>
      </c>
      <c r="V823" t="s">
        <v>68</v>
      </c>
      <c r="W823" t="s">
        <v>76</v>
      </c>
      <c r="X823" t="s">
        <v>1715</v>
      </c>
      <c r="Y823" t="s">
        <v>53</v>
      </c>
      <c r="Z823">
        <v>1</v>
      </c>
      <c r="AA823" t="s">
        <v>40</v>
      </c>
      <c r="AB823">
        <v>883</v>
      </c>
      <c r="AC823" t="s">
        <v>41</v>
      </c>
      <c r="AD823" t="s">
        <v>55</v>
      </c>
      <c r="AG823" t="s">
        <v>59</v>
      </c>
      <c r="AH823">
        <v>30</v>
      </c>
      <c r="AI823">
        <v>79</v>
      </c>
    </row>
    <row r="824" spans="1:35" x14ac:dyDescent="0.3">
      <c r="A824" t="s">
        <v>1716</v>
      </c>
      <c r="B824" t="s">
        <v>75</v>
      </c>
      <c r="C824" t="s">
        <v>46</v>
      </c>
      <c r="D824" t="s">
        <v>67</v>
      </c>
      <c r="E824" t="s">
        <v>32</v>
      </c>
      <c r="F824" s="1">
        <v>2087</v>
      </c>
      <c r="G824">
        <v>3</v>
      </c>
      <c r="H824" s="1">
        <v>2024.39</v>
      </c>
      <c r="I824">
        <v>147</v>
      </c>
      <c r="J824">
        <v>14</v>
      </c>
      <c r="K824">
        <v>2.4</v>
      </c>
      <c r="L824">
        <v>204</v>
      </c>
      <c r="M824" t="s">
        <v>33</v>
      </c>
      <c r="N824">
        <v>800</v>
      </c>
      <c r="O824" s="1">
        <v>1224.3900000000001</v>
      </c>
      <c r="P824" s="2">
        <v>46480</v>
      </c>
      <c r="Q824" s="2">
        <v>46114</v>
      </c>
      <c r="R824" t="s">
        <v>34</v>
      </c>
      <c r="S824">
        <v>2</v>
      </c>
      <c r="T824">
        <v>69</v>
      </c>
      <c r="U824" t="s">
        <v>35</v>
      </c>
      <c r="V824" t="s">
        <v>36</v>
      </c>
      <c r="W824" t="s">
        <v>76</v>
      </c>
      <c r="X824" t="s">
        <v>1717</v>
      </c>
      <c r="Y824" t="s">
        <v>53</v>
      </c>
      <c r="Z824">
        <v>14</v>
      </c>
      <c r="AA824" t="s">
        <v>63</v>
      </c>
      <c r="AB824">
        <v>284</v>
      </c>
      <c r="AC824" t="s">
        <v>41</v>
      </c>
      <c r="AD824" t="s">
        <v>42</v>
      </c>
      <c r="AG824" t="s">
        <v>32</v>
      </c>
      <c r="AH824">
        <v>147</v>
      </c>
      <c r="AI824">
        <v>14</v>
      </c>
    </row>
    <row r="825" spans="1:35" x14ac:dyDescent="0.3">
      <c r="A825" t="s">
        <v>1718</v>
      </c>
      <c r="B825" t="s">
        <v>80</v>
      </c>
      <c r="C825" t="s">
        <v>66</v>
      </c>
      <c r="D825" t="s">
        <v>47</v>
      </c>
      <c r="E825" t="s">
        <v>56</v>
      </c>
      <c r="F825" s="1">
        <v>2948</v>
      </c>
      <c r="G825">
        <v>1</v>
      </c>
      <c r="H825" s="1">
        <v>2918.52</v>
      </c>
      <c r="I825">
        <v>73</v>
      </c>
      <c r="J825">
        <v>93</v>
      </c>
      <c r="K825">
        <v>2.7</v>
      </c>
      <c r="L825">
        <v>430</v>
      </c>
      <c r="M825" t="s">
        <v>33</v>
      </c>
      <c r="N825">
        <v>91</v>
      </c>
      <c r="O825" s="1">
        <v>2827.52</v>
      </c>
      <c r="P825" s="2">
        <v>46481</v>
      </c>
      <c r="Q825" s="2">
        <v>46115</v>
      </c>
      <c r="R825" t="s">
        <v>34</v>
      </c>
      <c r="S825">
        <v>2</v>
      </c>
      <c r="T825">
        <v>36</v>
      </c>
      <c r="U825" t="s">
        <v>35</v>
      </c>
      <c r="V825" t="s">
        <v>36</v>
      </c>
      <c r="W825" t="s">
        <v>51</v>
      </c>
      <c r="X825" t="s">
        <v>1719</v>
      </c>
      <c r="Y825" t="s">
        <v>39</v>
      </c>
      <c r="Z825">
        <v>2</v>
      </c>
      <c r="AA825" t="s">
        <v>63</v>
      </c>
      <c r="AB825">
        <v>935</v>
      </c>
      <c r="AC825" t="s">
        <v>78</v>
      </c>
      <c r="AD825" t="s">
        <v>55</v>
      </c>
      <c r="AG825" t="s">
        <v>56</v>
      </c>
      <c r="AH825">
        <v>73</v>
      </c>
      <c r="AI825">
        <v>93</v>
      </c>
    </row>
    <row r="826" spans="1:35" x14ac:dyDescent="0.3">
      <c r="A826" t="s">
        <v>1720</v>
      </c>
      <c r="B826" t="s">
        <v>45</v>
      </c>
      <c r="C826" t="s">
        <v>46</v>
      </c>
      <c r="D826" t="s">
        <v>96</v>
      </c>
      <c r="E826" t="s">
        <v>43</v>
      </c>
      <c r="F826" s="1">
        <v>3806</v>
      </c>
      <c r="G826">
        <v>3</v>
      </c>
      <c r="H826" s="1">
        <v>3691.82</v>
      </c>
      <c r="I826">
        <v>10</v>
      </c>
      <c r="J826">
        <v>24</v>
      </c>
      <c r="K826">
        <v>3.6</v>
      </c>
      <c r="L826">
        <v>89</v>
      </c>
      <c r="M826" t="s">
        <v>33</v>
      </c>
      <c r="N826" s="1">
        <v>1639</v>
      </c>
      <c r="O826" s="1">
        <v>2052.8200000000002</v>
      </c>
      <c r="P826" s="2">
        <v>46482</v>
      </c>
      <c r="Q826" s="2">
        <v>46116</v>
      </c>
      <c r="R826" t="s">
        <v>49</v>
      </c>
      <c r="S826">
        <v>6</v>
      </c>
      <c r="T826">
        <v>65</v>
      </c>
      <c r="U826" t="s">
        <v>50</v>
      </c>
      <c r="V826" t="s">
        <v>68</v>
      </c>
      <c r="W826" t="s">
        <v>51</v>
      </c>
      <c r="X826" t="s">
        <v>1721</v>
      </c>
      <c r="Y826" t="s">
        <v>53</v>
      </c>
      <c r="Z826">
        <v>1</v>
      </c>
      <c r="AA826" t="s">
        <v>40</v>
      </c>
      <c r="AB826">
        <v>778</v>
      </c>
      <c r="AC826" t="s">
        <v>78</v>
      </c>
      <c r="AD826" t="s">
        <v>55</v>
      </c>
      <c r="AG826" t="s">
        <v>43</v>
      </c>
      <c r="AH826">
        <v>10</v>
      </c>
      <c r="AI826">
        <v>24</v>
      </c>
    </row>
    <row r="827" spans="1:35" x14ac:dyDescent="0.3">
      <c r="A827" t="s">
        <v>1722</v>
      </c>
      <c r="B827" t="s">
        <v>45</v>
      </c>
      <c r="C827" t="s">
        <v>30</v>
      </c>
      <c r="D827" t="s">
        <v>47</v>
      </c>
      <c r="E827" t="s">
        <v>32</v>
      </c>
      <c r="F827" s="1">
        <v>1988</v>
      </c>
      <c r="G827">
        <v>46</v>
      </c>
      <c r="H827" s="1">
        <v>1073.52</v>
      </c>
      <c r="I827">
        <v>7</v>
      </c>
      <c r="J827">
        <v>10</v>
      </c>
      <c r="K827">
        <v>1.7</v>
      </c>
      <c r="L827">
        <v>178</v>
      </c>
      <c r="M827" t="s">
        <v>33</v>
      </c>
      <c r="N827">
        <v>795</v>
      </c>
      <c r="O827">
        <v>278.52</v>
      </c>
      <c r="P827" s="2">
        <v>46483</v>
      </c>
      <c r="Q827" s="2">
        <v>46117</v>
      </c>
      <c r="R827" t="s">
        <v>34</v>
      </c>
      <c r="S827">
        <v>6</v>
      </c>
      <c r="T827">
        <v>65</v>
      </c>
      <c r="U827" t="s">
        <v>50</v>
      </c>
      <c r="V827" t="s">
        <v>61</v>
      </c>
      <c r="W827" t="s">
        <v>51</v>
      </c>
      <c r="X827" t="s">
        <v>1723</v>
      </c>
      <c r="Y827" t="s">
        <v>53</v>
      </c>
      <c r="Z827">
        <v>5</v>
      </c>
      <c r="AA827" t="s">
        <v>63</v>
      </c>
      <c r="AB827">
        <v>665</v>
      </c>
      <c r="AC827" t="s">
        <v>54</v>
      </c>
      <c r="AD827" t="s">
        <v>55</v>
      </c>
      <c r="AG827" t="s">
        <v>32</v>
      </c>
      <c r="AH827">
        <v>7</v>
      </c>
      <c r="AI827">
        <v>10</v>
      </c>
    </row>
    <row r="828" spans="1:35" x14ac:dyDescent="0.3">
      <c r="A828" t="s">
        <v>1724</v>
      </c>
      <c r="B828" t="s">
        <v>45</v>
      </c>
      <c r="C828" t="s">
        <v>84</v>
      </c>
      <c r="D828" t="s">
        <v>47</v>
      </c>
      <c r="E828" t="s">
        <v>32</v>
      </c>
      <c r="F828" s="1">
        <v>1570</v>
      </c>
      <c r="G828">
        <v>49</v>
      </c>
      <c r="H828">
        <v>800.7</v>
      </c>
      <c r="I828">
        <v>104</v>
      </c>
      <c r="J828">
        <v>7</v>
      </c>
      <c r="K828">
        <v>1.8</v>
      </c>
      <c r="L828">
        <v>110</v>
      </c>
      <c r="M828" t="s">
        <v>48</v>
      </c>
      <c r="N828" s="1">
        <v>2014</v>
      </c>
      <c r="O828" s="1">
        <v>-1213.3</v>
      </c>
      <c r="P828" s="2">
        <v>46484</v>
      </c>
      <c r="Q828" s="2">
        <v>46118</v>
      </c>
      <c r="R828" t="s">
        <v>34</v>
      </c>
      <c r="S828">
        <v>2</v>
      </c>
      <c r="T828">
        <v>47</v>
      </c>
      <c r="U828" t="s">
        <v>50</v>
      </c>
      <c r="V828" t="s">
        <v>68</v>
      </c>
      <c r="W828" t="s">
        <v>37</v>
      </c>
      <c r="X828" t="s">
        <v>1725</v>
      </c>
      <c r="Y828" t="s">
        <v>39</v>
      </c>
      <c r="Z828">
        <v>8</v>
      </c>
      <c r="AA828" t="s">
        <v>63</v>
      </c>
      <c r="AB828">
        <v>408</v>
      </c>
      <c r="AC828" t="s">
        <v>54</v>
      </c>
      <c r="AD828" t="s">
        <v>55</v>
      </c>
      <c r="AG828" t="s">
        <v>32</v>
      </c>
      <c r="AH828">
        <v>104</v>
      </c>
      <c r="AI828">
        <v>7</v>
      </c>
    </row>
    <row r="829" spans="1:35" x14ac:dyDescent="0.3">
      <c r="A829" t="s">
        <v>1726</v>
      </c>
      <c r="B829" t="s">
        <v>29</v>
      </c>
      <c r="C829" t="s">
        <v>84</v>
      </c>
      <c r="D829" t="s">
        <v>96</v>
      </c>
      <c r="E829" t="s">
        <v>32</v>
      </c>
      <c r="F829" s="1">
        <v>4954</v>
      </c>
      <c r="G829">
        <v>32</v>
      </c>
      <c r="H829" s="1">
        <v>3368.72</v>
      </c>
      <c r="I829">
        <v>153</v>
      </c>
      <c r="J829">
        <v>65</v>
      </c>
      <c r="K829">
        <v>1.8</v>
      </c>
      <c r="L829">
        <v>250</v>
      </c>
      <c r="M829" t="s">
        <v>33</v>
      </c>
      <c r="N829">
        <v>979</v>
      </c>
      <c r="O829" s="1">
        <v>2389.7199999999998</v>
      </c>
      <c r="P829" s="2">
        <v>46485</v>
      </c>
      <c r="Q829" s="2">
        <v>46119</v>
      </c>
      <c r="R829" t="s">
        <v>49</v>
      </c>
      <c r="S829">
        <v>13</v>
      </c>
      <c r="T829">
        <v>62</v>
      </c>
      <c r="U829" t="s">
        <v>35</v>
      </c>
      <c r="V829" t="s">
        <v>61</v>
      </c>
      <c r="W829" t="s">
        <v>51</v>
      </c>
      <c r="X829" t="s">
        <v>1727</v>
      </c>
      <c r="Y829" t="s">
        <v>70</v>
      </c>
      <c r="Z829">
        <v>11</v>
      </c>
      <c r="AA829" t="s">
        <v>63</v>
      </c>
      <c r="AB829">
        <v>620</v>
      </c>
      <c r="AC829" t="s">
        <v>54</v>
      </c>
      <c r="AD829" t="s">
        <v>82</v>
      </c>
      <c r="AG829" t="s">
        <v>32</v>
      </c>
      <c r="AH829">
        <v>153</v>
      </c>
      <c r="AI829">
        <v>65</v>
      </c>
    </row>
    <row r="830" spans="1:35" x14ac:dyDescent="0.3">
      <c r="A830" t="s">
        <v>1728</v>
      </c>
      <c r="B830" t="s">
        <v>45</v>
      </c>
      <c r="C830" t="s">
        <v>46</v>
      </c>
      <c r="D830" t="s">
        <v>31</v>
      </c>
      <c r="E830" t="s">
        <v>59</v>
      </c>
      <c r="F830" s="1">
        <v>2872</v>
      </c>
      <c r="G830">
        <v>33</v>
      </c>
      <c r="H830" s="1">
        <v>1924.24</v>
      </c>
      <c r="I830">
        <v>171</v>
      </c>
      <c r="J830">
        <v>99</v>
      </c>
      <c r="K830">
        <v>2.2999999999999998</v>
      </c>
      <c r="L830">
        <v>256</v>
      </c>
      <c r="M830" t="s">
        <v>48</v>
      </c>
      <c r="N830" s="1">
        <v>1135</v>
      </c>
      <c r="O830">
        <v>789.24</v>
      </c>
      <c r="P830" s="2">
        <v>46486</v>
      </c>
      <c r="Q830" s="2">
        <v>46120</v>
      </c>
      <c r="R830" t="s">
        <v>34</v>
      </c>
      <c r="S830">
        <v>27</v>
      </c>
      <c r="T830">
        <v>38</v>
      </c>
      <c r="U830" t="s">
        <v>35</v>
      </c>
      <c r="V830" t="s">
        <v>61</v>
      </c>
      <c r="W830" t="s">
        <v>37</v>
      </c>
      <c r="X830" t="s">
        <v>1729</v>
      </c>
      <c r="Y830" t="s">
        <v>53</v>
      </c>
      <c r="Z830">
        <v>7</v>
      </c>
      <c r="AA830" t="s">
        <v>63</v>
      </c>
      <c r="AB830">
        <v>822</v>
      </c>
      <c r="AC830" t="s">
        <v>41</v>
      </c>
      <c r="AD830" t="s">
        <v>55</v>
      </c>
      <c r="AG830" t="s">
        <v>59</v>
      </c>
      <c r="AH830">
        <v>171</v>
      </c>
      <c r="AI830">
        <v>99</v>
      </c>
    </row>
    <row r="831" spans="1:35" x14ac:dyDescent="0.3">
      <c r="A831" t="s">
        <v>1730</v>
      </c>
      <c r="B831" t="s">
        <v>45</v>
      </c>
      <c r="C831" t="s">
        <v>46</v>
      </c>
      <c r="D831" t="s">
        <v>31</v>
      </c>
      <c r="E831" t="s">
        <v>43</v>
      </c>
      <c r="F831" s="1">
        <v>4335</v>
      </c>
      <c r="G831">
        <v>16</v>
      </c>
      <c r="H831" s="1">
        <v>3641.4</v>
      </c>
      <c r="I831">
        <v>137</v>
      </c>
      <c r="J831">
        <v>55</v>
      </c>
      <c r="K831">
        <v>2</v>
      </c>
      <c r="L831">
        <v>8</v>
      </c>
      <c r="M831" t="s">
        <v>33</v>
      </c>
      <c r="N831" s="1">
        <v>2906</v>
      </c>
      <c r="O831">
        <v>735.4</v>
      </c>
      <c r="P831" s="2">
        <v>46487</v>
      </c>
      <c r="Q831" s="2">
        <v>46121</v>
      </c>
      <c r="R831" t="s">
        <v>89</v>
      </c>
      <c r="S831">
        <v>40</v>
      </c>
      <c r="T831">
        <v>31</v>
      </c>
      <c r="U831" t="s">
        <v>50</v>
      </c>
      <c r="V831" t="s">
        <v>36</v>
      </c>
      <c r="W831" t="s">
        <v>76</v>
      </c>
      <c r="X831" t="s">
        <v>1731</v>
      </c>
      <c r="Y831" t="s">
        <v>39</v>
      </c>
      <c r="Z831">
        <v>12</v>
      </c>
      <c r="AA831" t="s">
        <v>63</v>
      </c>
      <c r="AB831">
        <v>732</v>
      </c>
      <c r="AC831" t="s">
        <v>41</v>
      </c>
      <c r="AD831" t="s">
        <v>82</v>
      </c>
      <c r="AG831" t="s">
        <v>43</v>
      </c>
      <c r="AH831">
        <v>137</v>
      </c>
      <c r="AI831">
        <v>55</v>
      </c>
    </row>
    <row r="832" spans="1:35" x14ac:dyDescent="0.3">
      <c r="A832" t="s">
        <v>1732</v>
      </c>
      <c r="B832" t="s">
        <v>75</v>
      </c>
      <c r="C832" t="s">
        <v>30</v>
      </c>
      <c r="D832" t="s">
        <v>47</v>
      </c>
      <c r="E832" t="s">
        <v>56</v>
      </c>
      <c r="F832" s="1">
        <v>4977</v>
      </c>
      <c r="G832">
        <v>49</v>
      </c>
      <c r="H832" s="1">
        <v>2538.27</v>
      </c>
      <c r="I832">
        <v>130</v>
      </c>
      <c r="J832">
        <v>24</v>
      </c>
      <c r="K832">
        <v>2</v>
      </c>
      <c r="L832">
        <v>188</v>
      </c>
      <c r="M832" t="s">
        <v>60</v>
      </c>
      <c r="N832" s="1">
        <v>2973</v>
      </c>
      <c r="O832">
        <v>-434.73</v>
      </c>
      <c r="P832" s="2">
        <v>46488</v>
      </c>
      <c r="Q832" s="2">
        <v>46122</v>
      </c>
      <c r="R832" t="s">
        <v>89</v>
      </c>
      <c r="S832">
        <v>40</v>
      </c>
      <c r="T832">
        <v>69</v>
      </c>
      <c r="U832" t="s">
        <v>50</v>
      </c>
      <c r="V832" t="s">
        <v>36</v>
      </c>
      <c r="W832" t="s">
        <v>37</v>
      </c>
      <c r="X832" t="s">
        <v>1733</v>
      </c>
      <c r="Y832" t="s">
        <v>53</v>
      </c>
      <c r="Z832">
        <v>11</v>
      </c>
      <c r="AA832" t="s">
        <v>40</v>
      </c>
      <c r="AB832">
        <v>434</v>
      </c>
      <c r="AC832" t="s">
        <v>54</v>
      </c>
      <c r="AD832" t="s">
        <v>82</v>
      </c>
      <c r="AG832" t="s">
        <v>56</v>
      </c>
      <c r="AH832">
        <v>130</v>
      </c>
      <c r="AI832">
        <v>24</v>
      </c>
    </row>
    <row r="833" spans="1:35" x14ac:dyDescent="0.3">
      <c r="A833" t="s">
        <v>1734</v>
      </c>
      <c r="B833" t="s">
        <v>75</v>
      </c>
      <c r="C833" t="s">
        <v>72</v>
      </c>
      <c r="D833" t="s">
        <v>31</v>
      </c>
      <c r="E833" t="s">
        <v>56</v>
      </c>
      <c r="F833" s="1">
        <v>1196</v>
      </c>
      <c r="G833">
        <v>40</v>
      </c>
      <c r="H833">
        <v>717.6</v>
      </c>
      <c r="I833">
        <v>194</v>
      </c>
      <c r="J833">
        <v>38</v>
      </c>
      <c r="K833">
        <v>2.2999999999999998</v>
      </c>
      <c r="L833">
        <v>218</v>
      </c>
      <c r="M833" t="s">
        <v>33</v>
      </c>
      <c r="N833" s="1">
        <v>2442</v>
      </c>
      <c r="O833" s="1">
        <v>-1724.4</v>
      </c>
      <c r="P833" s="2">
        <v>46489</v>
      </c>
      <c r="Q833" s="2">
        <v>46123</v>
      </c>
      <c r="R833" t="s">
        <v>89</v>
      </c>
      <c r="S833">
        <v>21</v>
      </c>
      <c r="T833">
        <v>18</v>
      </c>
      <c r="U833" t="s">
        <v>35</v>
      </c>
      <c r="V833" t="s">
        <v>68</v>
      </c>
      <c r="W833" t="s">
        <v>76</v>
      </c>
      <c r="X833" t="s">
        <v>1735</v>
      </c>
      <c r="Y833" t="s">
        <v>53</v>
      </c>
      <c r="Z833">
        <v>5</v>
      </c>
      <c r="AA833" t="s">
        <v>40</v>
      </c>
      <c r="AB833">
        <v>458</v>
      </c>
      <c r="AC833" t="s">
        <v>41</v>
      </c>
      <c r="AD833" t="s">
        <v>82</v>
      </c>
      <c r="AG833" t="s">
        <v>56</v>
      </c>
      <c r="AH833">
        <v>194</v>
      </c>
      <c r="AI833">
        <v>38</v>
      </c>
    </row>
    <row r="834" spans="1:35" x14ac:dyDescent="0.3">
      <c r="A834" t="s">
        <v>1736</v>
      </c>
      <c r="B834" t="s">
        <v>45</v>
      </c>
      <c r="C834" t="s">
        <v>46</v>
      </c>
      <c r="D834" t="s">
        <v>58</v>
      </c>
      <c r="E834" t="s">
        <v>43</v>
      </c>
      <c r="F834" s="1">
        <v>1928</v>
      </c>
      <c r="G834">
        <v>0</v>
      </c>
      <c r="H834" s="1">
        <v>1928</v>
      </c>
      <c r="I834">
        <v>91</v>
      </c>
      <c r="J834">
        <v>48</v>
      </c>
      <c r="K834">
        <v>3.1</v>
      </c>
      <c r="L834">
        <v>470</v>
      </c>
      <c r="M834" t="s">
        <v>33</v>
      </c>
      <c r="N834">
        <v>152</v>
      </c>
      <c r="O834" s="1">
        <v>1776</v>
      </c>
      <c r="P834" s="2">
        <v>46490</v>
      </c>
      <c r="Q834" s="2">
        <v>46124</v>
      </c>
      <c r="R834" t="s">
        <v>89</v>
      </c>
      <c r="S834">
        <v>28</v>
      </c>
      <c r="T834">
        <v>61</v>
      </c>
      <c r="U834" t="s">
        <v>50</v>
      </c>
      <c r="V834" t="s">
        <v>61</v>
      </c>
      <c r="W834" t="s">
        <v>51</v>
      </c>
      <c r="X834" t="s">
        <v>1737</v>
      </c>
      <c r="Y834" t="s">
        <v>39</v>
      </c>
      <c r="Z834">
        <v>7</v>
      </c>
      <c r="AA834" t="s">
        <v>40</v>
      </c>
      <c r="AB834">
        <v>947</v>
      </c>
      <c r="AC834" t="s">
        <v>54</v>
      </c>
      <c r="AD834" t="s">
        <v>55</v>
      </c>
      <c r="AG834" t="s">
        <v>43</v>
      </c>
      <c r="AH834">
        <v>91</v>
      </c>
      <c r="AI834">
        <v>48</v>
      </c>
    </row>
    <row r="835" spans="1:35" x14ac:dyDescent="0.3">
      <c r="A835" t="s">
        <v>1738</v>
      </c>
      <c r="B835" t="s">
        <v>80</v>
      </c>
      <c r="C835" t="s">
        <v>46</v>
      </c>
      <c r="D835" t="s">
        <v>58</v>
      </c>
      <c r="E835" t="s">
        <v>43</v>
      </c>
      <c r="F835" s="1">
        <v>2424</v>
      </c>
      <c r="G835">
        <v>34</v>
      </c>
      <c r="H835" s="1">
        <v>1599.84</v>
      </c>
      <c r="I835">
        <v>91</v>
      </c>
      <c r="J835">
        <v>41</v>
      </c>
      <c r="K835">
        <v>3.7</v>
      </c>
      <c r="L835">
        <v>407</v>
      </c>
      <c r="M835" t="s">
        <v>33</v>
      </c>
      <c r="N835" s="1">
        <v>3909</v>
      </c>
      <c r="O835" s="1">
        <v>-2309.16</v>
      </c>
      <c r="P835" s="2">
        <v>46491</v>
      </c>
      <c r="Q835" s="2">
        <v>46125</v>
      </c>
      <c r="R835" t="s">
        <v>89</v>
      </c>
      <c r="S835">
        <v>35</v>
      </c>
      <c r="T835">
        <v>67</v>
      </c>
      <c r="U835" t="s">
        <v>35</v>
      </c>
      <c r="V835" t="s">
        <v>36</v>
      </c>
      <c r="W835" t="s">
        <v>51</v>
      </c>
      <c r="X835" t="s">
        <v>1739</v>
      </c>
      <c r="Y835" t="s">
        <v>39</v>
      </c>
      <c r="Z835">
        <v>6</v>
      </c>
      <c r="AA835" t="s">
        <v>63</v>
      </c>
      <c r="AB835">
        <v>728</v>
      </c>
      <c r="AC835" t="s">
        <v>78</v>
      </c>
      <c r="AD835" t="s">
        <v>55</v>
      </c>
      <c r="AG835" t="s">
        <v>43</v>
      </c>
      <c r="AH835">
        <v>91</v>
      </c>
      <c r="AI835">
        <v>41</v>
      </c>
    </row>
    <row r="836" spans="1:35" x14ac:dyDescent="0.3">
      <c r="A836" t="s">
        <v>1740</v>
      </c>
      <c r="B836" t="s">
        <v>65</v>
      </c>
      <c r="C836" t="s">
        <v>84</v>
      </c>
      <c r="D836" t="s">
        <v>67</v>
      </c>
      <c r="E836" t="s">
        <v>56</v>
      </c>
      <c r="F836">
        <v>286</v>
      </c>
      <c r="G836">
        <v>28</v>
      </c>
      <c r="H836">
        <v>205.92</v>
      </c>
      <c r="I836">
        <v>131</v>
      </c>
      <c r="J836">
        <v>69</v>
      </c>
      <c r="K836">
        <v>1.2</v>
      </c>
      <c r="L836">
        <v>274</v>
      </c>
      <c r="M836" t="s">
        <v>60</v>
      </c>
      <c r="N836" s="1">
        <v>3476</v>
      </c>
      <c r="O836" s="1">
        <v>-3270.08</v>
      </c>
      <c r="P836" s="2">
        <v>46492</v>
      </c>
      <c r="Q836" s="2">
        <v>46126</v>
      </c>
      <c r="R836" t="s">
        <v>34</v>
      </c>
      <c r="S836">
        <v>33</v>
      </c>
      <c r="T836">
        <v>42</v>
      </c>
      <c r="U836" t="s">
        <v>35</v>
      </c>
      <c r="V836" t="s">
        <v>36</v>
      </c>
      <c r="W836" t="s">
        <v>51</v>
      </c>
      <c r="X836" t="s">
        <v>1741</v>
      </c>
      <c r="Y836" t="s">
        <v>53</v>
      </c>
      <c r="Z836">
        <v>13</v>
      </c>
      <c r="AA836" t="s">
        <v>40</v>
      </c>
      <c r="AB836">
        <v>575</v>
      </c>
      <c r="AC836" t="s">
        <v>54</v>
      </c>
      <c r="AD836" t="s">
        <v>82</v>
      </c>
      <c r="AG836" t="s">
        <v>56</v>
      </c>
      <c r="AH836">
        <v>131</v>
      </c>
      <c r="AI836">
        <v>69</v>
      </c>
    </row>
    <row r="837" spans="1:35" x14ac:dyDescent="0.3">
      <c r="A837" t="s">
        <v>1742</v>
      </c>
      <c r="B837" t="s">
        <v>80</v>
      </c>
      <c r="C837" t="s">
        <v>46</v>
      </c>
      <c r="D837" t="s">
        <v>96</v>
      </c>
      <c r="E837" t="s">
        <v>43</v>
      </c>
      <c r="F837">
        <v>348</v>
      </c>
      <c r="G837">
        <v>35</v>
      </c>
      <c r="H837">
        <v>226.2</v>
      </c>
      <c r="I837">
        <v>192</v>
      </c>
      <c r="J837">
        <v>89</v>
      </c>
      <c r="K837">
        <v>1</v>
      </c>
      <c r="L837">
        <v>297</v>
      </c>
      <c r="M837" t="s">
        <v>60</v>
      </c>
      <c r="N837">
        <v>727</v>
      </c>
      <c r="O837">
        <v>-500.8</v>
      </c>
      <c r="P837" s="2">
        <v>46493</v>
      </c>
      <c r="Q837" s="2">
        <v>46127</v>
      </c>
      <c r="R837" t="s">
        <v>89</v>
      </c>
      <c r="S837">
        <v>12</v>
      </c>
      <c r="T837">
        <v>24</v>
      </c>
      <c r="U837" t="s">
        <v>35</v>
      </c>
      <c r="V837" t="s">
        <v>68</v>
      </c>
      <c r="W837" t="s">
        <v>37</v>
      </c>
      <c r="X837" t="s">
        <v>1743</v>
      </c>
      <c r="Y837" t="s">
        <v>70</v>
      </c>
      <c r="Z837">
        <v>8</v>
      </c>
      <c r="AA837" t="s">
        <v>40</v>
      </c>
      <c r="AB837">
        <v>386</v>
      </c>
      <c r="AC837" t="s">
        <v>41</v>
      </c>
      <c r="AD837" t="s">
        <v>82</v>
      </c>
      <c r="AG837" t="s">
        <v>43</v>
      </c>
      <c r="AH837">
        <v>192</v>
      </c>
      <c r="AI837">
        <v>89</v>
      </c>
    </row>
    <row r="838" spans="1:35" x14ac:dyDescent="0.3">
      <c r="A838" t="s">
        <v>1744</v>
      </c>
      <c r="B838" t="s">
        <v>45</v>
      </c>
      <c r="C838" t="s">
        <v>72</v>
      </c>
      <c r="D838" t="s">
        <v>58</v>
      </c>
      <c r="E838" t="s">
        <v>43</v>
      </c>
      <c r="F838" s="1">
        <v>4823</v>
      </c>
      <c r="G838">
        <v>21</v>
      </c>
      <c r="H838" s="1">
        <v>3810.17</v>
      </c>
      <c r="I838">
        <v>72</v>
      </c>
      <c r="J838">
        <v>57</v>
      </c>
      <c r="K838">
        <v>3.9</v>
      </c>
      <c r="L838">
        <v>427</v>
      </c>
      <c r="M838" t="s">
        <v>33</v>
      </c>
      <c r="N838" s="1">
        <v>1709</v>
      </c>
      <c r="O838" s="1">
        <v>2101.17</v>
      </c>
      <c r="P838" s="2">
        <v>46494</v>
      </c>
      <c r="Q838" s="2">
        <v>46128</v>
      </c>
      <c r="R838" t="s">
        <v>49</v>
      </c>
      <c r="S838">
        <v>47</v>
      </c>
      <c r="T838">
        <v>25</v>
      </c>
      <c r="U838" t="s">
        <v>50</v>
      </c>
      <c r="V838" t="s">
        <v>36</v>
      </c>
      <c r="W838" t="s">
        <v>37</v>
      </c>
      <c r="X838" t="s">
        <v>1745</v>
      </c>
      <c r="Y838" t="s">
        <v>39</v>
      </c>
      <c r="Z838">
        <v>4</v>
      </c>
      <c r="AA838" t="s">
        <v>40</v>
      </c>
      <c r="AB838">
        <v>345</v>
      </c>
      <c r="AC838" t="s">
        <v>54</v>
      </c>
      <c r="AD838" t="s">
        <v>42</v>
      </c>
      <c r="AG838" t="s">
        <v>43</v>
      </c>
      <c r="AH838">
        <v>72</v>
      </c>
      <c r="AI838">
        <v>57</v>
      </c>
    </row>
    <row r="839" spans="1:35" x14ac:dyDescent="0.3">
      <c r="A839" t="s">
        <v>1746</v>
      </c>
      <c r="B839" t="s">
        <v>75</v>
      </c>
      <c r="C839" t="s">
        <v>66</v>
      </c>
      <c r="D839" t="s">
        <v>67</v>
      </c>
      <c r="E839" t="s">
        <v>32</v>
      </c>
      <c r="F839" s="1">
        <v>4326</v>
      </c>
      <c r="G839">
        <v>19</v>
      </c>
      <c r="H839" s="1">
        <v>3504.06</v>
      </c>
      <c r="I839">
        <v>95</v>
      </c>
      <c r="J839">
        <v>48</v>
      </c>
      <c r="K839">
        <v>4.9000000000000004</v>
      </c>
      <c r="L839">
        <v>376</v>
      </c>
      <c r="M839" t="s">
        <v>33</v>
      </c>
      <c r="N839" s="1">
        <v>1406</v>
      </c>
      <c r="O839" s="1">
        <v>2098.06</v>
      </c>
      <c r="P839" s="2">
        <v>46495</v>
      </c>
      <c r="Q839" s="2">
        <v>46129</v>
      </c>
      <c r="R839" t="s">
        <v>49</v>
      </c>
      <c r="S839">
        <v>34</v>
      </c>
      <c r="T839">
        <v>20</v>
      </c>
      <c r="U839" t="s">
        <v>50</v>
      </c>
      <c r="V839" t="s">
        <v>68</v>
      </c>
      <c r="W839" t="s">
        <v>76</v>
      </c>
      <c r="X839" t="s">
        <v>1747</v>
      </c>
      <c r="Y839" t="s">
        <v>39</v>
      </c>
      <c r="Z839">
        <v>8</v>
      </c>
      <c r="AA839" t="s">
        <v>63</v>
      </c>
      <c r="AB839">
        <v>836</v>
      </c>
      <c r="AC839" t="s">
        <v>41</v>
      </c>
      <c r="AD839" t="s">
        <v>55</v>
      </c>
      <c r="AG839" t="s">
        <v>32</v>
      </c>
      <c r="AH839">
        <v>95</v>
      </c>
      <c r="AI839">
        <v>48</v>
      </c>
    </row>
    <row r="840" spans="1:35" x14ac:dyDescent="0.3">
      <c r="A840" t="s">
        <v>1748</v>
      </c>
      <c r="B840" t="s">
        <v>65</v>
      </c>
      <c r="C840" t="s">
        <v>30</v>
      </c>
      <c r="D840" t="s">
        <v>47</v>
      </c>
      <c r="E840" t="s">
        <v>32</v>
      </c>
      <c r="F840" s="1">
        <v>4079</v>
      </c>
      <c r="G840">
        <v>7</v>
      </c>
      <c r="H840" s="1">
        <v>3793.47</v>
      </c>
      <c r="I840">
        <v>47</v>
      </c>
      <c r="J840">
        <v>51</v>
      </c>
      <c r="K840">
        <v>1.2</v>
      </c>
      <c r="L840">
        <v>472</v>
      </c>
      <c r="M840" t="s">
        <v>48</v>
      </c>
      <c r="N840">
        <v>217</v>
      </c>
      <c r="O840" s="1">
        <v>3576.47</v>
      </c>
      <c r="P840" s="2">
        <v>46496</v>
      </c>
      <c r="Q840" s="2">
        <v>46130</v>
      </c>
      <c r="R840" t="s">
        <v>34</v>
      </c>
      <c r="S840">
        <v>32</v>
      </c>
      <c r="T840">
        <v>26</v>
      </c>
      <c r="U840" t="s">
        <v>35</v>
      </c>
      <c r="V840" t="s">
        <v>61</v>
      </c>
      <c r="W840" t="s">
        <v>76</v>
      </c>
      <c r="X840" t="s">
        <v>1749</v>
      </c>
      <c r="Y840" t="s">
        <v>53</v>
      </c>
      <c r="Z840">
        <v>1</v>
      </c>
      <c r="AA840" t="s">
        <v>63</v>
      </c>
      <c r="AB840">
        <v>610</v>
      </c>
      <c r="AC840" t="s">
        <v>78</v>
      </c>
      <c r="AD840" t="s">
        <v>55</v>
      </c>
      <c r="AG840" t="s">
        <v>32</v>
      </c>
      <c r="AH840">
        <v>47</v>
      </c>
      <c r="AI840">
        <v>51</v>
      </c>
    </row>
    <row r="841" spans="1:35" x14ac:dyDescent="0.3">
      <c r="A841" t="s">
        <v>1750</v>
      </c>
      <c r="B841" t="s">
        <v>65</v>
      </c>
      <c r="C841" t="s">
        <v>72</v>
      </c>
      <c r="D841" t="s">
        <v>31</v>
      </c>
      <c r="E841" t="s">
        <v>59</v>
      </c>
      <c r="F841" s="1">
        <v>1495</v>
      </c>
      <c r="G841">
        <v>45</v>
      </c>
      <c r="H841">
        <v>822.25</v>
      </c>
      <c r="I841">
        <v>183</v>
      </c>
      <c r="J841">
        <v>45</v>
      </c>
      <c r="K841">
        <v>2.4</v>
      </c>
      <c r="L841">
        <v>366</v>
      </c>
      <c r="M841" t="s">
        <v>60</v>
      </c>
      <c r="N841" s="1">
        <v>1545</v>
      </c>
      <c r="O841">
        <v>-722.75</v>
      </c>
      <c r="P841" s="2">
        <v>46497</v>
      </c>
      <c r="Q841" s="2">
        <v>46131</v>
      </c>
      <c r="R841" t="s">
        <v>49</v>
      </c>
      <c r="S841">
        <v>4</v>
      </c>
      <c r="T841">
        <v>50</v>
      </c>
      <c r="U841" t="s">
        <v>35</v>
      </c>
      <c r="V841" t="s">
        <v>61</v>
      </c>
      <c r="W841" t="s">
        <v>76</v>
      </c>
      <c r="X841" t="s">
        <v>1751</v>
      </c>
      <c r="Y841" t="s">
        <v>39</v>
      </c>
      <c r="Z841">
        <v>7</v>
      </c>
      <c r="AA841" t="s">
        <v>63</v>
      </c>
      <c r="AB841">
        <v>471</v>
      </c>
      <c r="AC841" t="s">
        <v>41</v>
      </c>
      <c r="AD841" t="s">
        <v>42</v>
      </c>
      <c r="AG841" t="s">
        <v>59</v>
      </c>
      <c r="AH841">
        <v>183</v>
      </c>
      <c r="AI841">
        <v>45</v>
      </c>
    </row>
    <row r="842" spans="1:35" x14ac:dyDescent="0.3">
      <c r="A842" t="s">
        <v>1752</v>
      </c>
      <c r="B842" t="s">
        <v>65</v>
      </c>
      <c r="C842" t="s">
        <v>46</v>
      </c>
      <c r="D842" t="s">
        <v>58</v>
      </c>
      <c r="E842" t="s">
        <v>43</v>
      </c>
      <c r="F842" s="1">
        <v>2722</v>
      </c>
      <c r="G842">
        <v>44</v>
      </c>
      <c r="H842" s="1">
        <v>1524.32</v>
      </c>
      <c r="I842">
        <v>123</v>
      </c>
      <c r="J842">
        <v>53</v>
      </c>
      <c r="K842">
        <v>4.7</v>
      </c>
      <c r="L842">
        <v>113</v>
      </c>
      <c r="M842" t="s">
        <v>48</v>
      </c>
      <c r="N842" s="1">
        <v>3581</v>
      </c>
      <c r="O842" s="1">
        <v>-2056.6799999999998</v>
      </c>
      <c r="P842" s="2">
        <v>46498</v>
      </c>
      <c r="Q842" s="2">
        <v>46132</v>
      </c>
      <c r="R842" t="s">
        <v>89</v>
      </c>
      <c r="S842">
        <v>22</v>
      </c>
      <c r="T842">
        <v>40</v>
      </c>
      <c r="U842" t="s">
        <v>35</v>
      </c>
      <c r="V842" t="s">
        <v>61</v>
      </c>
      <c r="W842" t="s">
        <v>37</v>
      </c>
      <c r="X842" t="s">
        <v>1753</v>
      </c>
      <c r="Y842" t="s">
        <v>39</v>
      </c>
      <c r="Z842">
        <v>13</v>
      </c>
      <c r="AA842" t="s">
        <v>40</v>
      </c>
      <c r="AB842">
        <v>990</v>
      </c>
      <c r="AC842" t="s">
        <v>54</v>
      </c>
      <c r="AD842" t="s">
        <v>42</v>
      </c>
      <c r="AG842" t="s">
        <v>43</v>
      </c>
      <c r="AH842">
        <v>123</v>
      </c>
      <c r="AI842">
        <v>53</v>
      </c>
    </row>
    <row r="843" spans="1:35" x14ac:dyDescent="0.3">
      <c r="A843" t="s">
        <v>1754</v>
      </c>
      <c r="B843" t="s">
        <v>65</v>
      </c>
      <c r="C843" t="s">
        <v>30</v>
      </c>
      <c r="D843" t="s">
        <v>96</v>
      </c>
      <c r="E843" t="s">
        <v>43</v>
      </c>
      <c r="F843" s="1">
        <v>2209</v>
      </c>
      <c r="G843">
        <v>30</v>
      </c>
      <c r="H843" s="1">
        <v>1546.3</v>
      </c>
      <c r="I843">
        <v>161</v>
      </c>
      <c r="J843">
        <v>68</v>
      </c>
      <c r="K843">
        <v>2.1</v>
      </c>
      <c r="L843">
        <v>466</v>
      </c>
      <c r="M843" t="s">
        <v>60</v>
      </c>
      <c r="N843" s="1">
        <v>1453</v>
      </c>
      <c r="O843">
        <v>93.3</v>
      </c>
      <c r="P843" s="2">
        <v>46499</v>
      </c>
      <c r="Q843" s="2">
        <v>46133</v>
      </c>
      <c r="R843" t="s">
        <v>89</v>
      </c>
      <c r="S843">
        <v>35</v>
      </c>
      <c r="T843">
        <v>43</v>
      </c>
      <c r="U843" t="s">
        <v>35</v>
      </c>
      <c r="V843" t="s">
        <v>68</v>
      </c>
      <c r="W843" t="s">
        <v>76</v>
      </c>
      <c r="X843" t="s">
        <v>1755</v>
      </c>
      <c r="Y843" t="s">
        <v>70</v>
      </c>
      <c r="Z843">
        <v>2</v>
      </c>
      <c r="AA843" t="s">
        <v>40</v>
      </c>
      <c r="AB843">
        <v>813</v>
      </c>
      <c r="AC843" t="s">
        <v>78</v>
      </c>
      <c r="AD843" t="s">
        <v>55</v>
      </c>
      <c r="AG843" t="s">
        <v>43</v>
      </c>
      <c r="AH843">
        <v>161</v>
      </c>
      <c r="AI843">
        <v>68</v>
      </c>
    </row>
    <row r="844" spans="1:35" x14ac:dyDescent="0.3">
      <c r="A844" t="s">
        <v>1756</v>
      </c>
      <c r="B844" t="s">
        <v>75</v>
      </c>
      <c r="C844" t="s">
        <v>84</v>
      </c>
      <c r="D844" t="s">
        <v>96</v>
      </c>
      <c r="E844" t="s">
        <v>59</v>
      </c>
      <c r="F844" s="1">
        <v>4908</v>
      </c>
      <c r="G844">
        <v>48</v>
      </c>
      <c r="H844" s="1">
        <v>2552.16</v>
      </c>
      <c r="I844">
        <v>76</v>
      </c>
      <c r="J844">
        <v>77</v>
      </c>
      <c r="K844">
        <v>3.1</v>
      </c>
      <c r="L844">
        <v>290</v>
      </c>
      <c r="M844" t="s">
        <v>48</v>
      </c>
      <c r="N844">
        <v>763</v>
      </c>
      <c r="O844" s="1">
        <v>1789.16</v>
      </c>
      <c r="P844" s="2">
        <v>46500</v>
      </c>
      <c r="Q844" s="2">
        <v>46134</v>
      </c>
      <c r="R844" t="s">
        <v>89</v>
      </c>
      <c r="S844">
        <v>37</v>
      </c>
      <c r="T844">
        <v>53</v>
      </c>
      <c r="U844" t="s">
        <v>35</v>
      </c>
      <c r="V844" t="s">
        <v>36</v>
      </c>
      <c r="W844" t="s">
        <v>37</v>
      </c>
      <c r="X844" t="s">
        <v>1757</v>
      </c>
      <c r="Y844" t="s">
        <v>53</v>
      </c>
      <c r="Z844">
        <v>2</v>
      </c>
      <c r="AA844" t="s">
        <v>63</v>
      </c>
      <c r="AB844">
        <v>776</v>
      </c>
      <c r="AC844" t="s">
        <v>41</v>
      </c>
      <c r="AD844" t="s">
        <v>82</v>
      </c>
      <c r="AG844" t="s">
        <v>59</v>
      </c>
      <c r="AH844">
        <v>76</v>
      </c>
      <c r="AI844">
        <v>77</v>
      </c>
    </row>
    <row r="845" spans="1:35" x14ac:dyDescent="0.3">
      <c r="A845" t="s">
        <v>1758</v>
      </c>
      <c r="B845" t="s">
        <v>29</v>
      </c>
      <c r="C845" t="s">
        <v>66</v>
      </c>
      <c r="D845" t="s">
        <v>47</v>
      </c>
      <c r="E845" t="s">
        <v>56</v>
      </c>
      <c r="F845" s="1">
        <v>2173</v>
      </c>
      <c r="G845">
        <v>40</v>
      </c>
      <c r="H845" s="1">
        <v>1303.8</v>
      </c>
      <c r="I845">
        <v>152</v>
      </c>
      <c r="J845">
        <v>67</v>
      </c>
      <c r="K845">
        <v>3.5</v>
      </c>
      <c r="L845">
        <v>39</v>
      </c>
      <c r="M845" t="s">
        <v>48</v>
      </c>
      <c r="N845" s="1">
        <v>1413</v>
      </c>
      <c r="O845">
        <v>-109.2</v>
      </c>
      <c r="P845" s="2">
        <v>46501</v>
      </c>
      <c r="Q845" s="2">
        <v>46135</v>
      </c>
      <c r="R845" t="s">
        <v>89</v>
      </c>
      <c r="S845">
        <v>3</v>
      </c>
      <c r="T845">
        <v>60</v>
      </c>
      <c r="U845" t="s">
        <v>35</v>
      </c>
      <c r="V845" t="s">
        <v>68</v>
      </c>
      <c r="W845" t="s">
        <v>51</v>
      </c>
      <c r="X845" t="s">
        <v>1759</v>
      </c>
      <c r="Y845" t="s">
        <v>53</v>
      </c>
      <c r="Z845">
        <v>2</v>
      </c>
      <c r="AA845" t="s">
        <v>40</v>
      </c>
      <c r="AB845">
        <v>685</v>
      </c>
      <c r="AC845" t="s">
        <v>78</v>
      </c>
      <c r="AD845" t="s">
        <v>82</v>
      </c>
      <c r="AG845" t="s">
        <v>56</v>
      </c>
      <c r="AH845">
        <v>152</v>
      </c>
      <c r="AI845">
        <v>67</v>
      </c>
    </row>
    <row r="846" spans="1:35" x14ac:dyDescent="0.3">
      <c r="A846" t="s">
        <v>1760</v>
      </c>
      <c r="B846" t="s">
        <v>29</v>
      </c>
      <c r="C846" t="s">
        <v>84</v>
      </c>
      <c r="D846" t="s">
        <v>47</v>
      </c>
      <c r="E846" t="s">
        <v>32</v>
      </c>
      <c r="F846" s="1">
        <v>1597</v>
      </c>
      <c r="G846">
        <v>24</v>
      </c>
      <c r="H846" s="1">
        <v>1213.72</v>
      </c>
      <c r="I846">
        <v>98</v>
      </c>
      <c r="J846">
        <v>59</v>
      </c>
      <c r="K846">
        <v>1.4</v>
      </c>
      <c r="L846">
        <v>206</v>
      </c>
      <c r="M846" t="s">
        <v>33</v>
      </c>
      <c r="N846" s="1">
        <v>1817</v>
      </c>
      <c r="O846">
        <v>-603.28</v>
      </c>
      <c r="P846" s="2">
        <v>46502</v>
      </c>
      <c r="Q846" s="2">
        <v>46136</v>
      </c>
      <c r="R846" t="s">
        <v>34</v>
      </c>
      <c r="S846">
        <v>30</v>
      </c>
      <c r="T846">
        <v>20</v>
      </c>
      <c r="U846" t="s">
        <v>35</v>
      </c>
      <c r="V846" t="s">
        <v>68</v>
      </c>
      <c r="W846" t="s">
        <v>51</v>
      </c>
      <c r="X846" t="s">
        <v>1761</v>
      </c>
      <c r="Y846" t="s">
        <v>53</v>
      </c>
      <c r="Z846">
        <v>11</v>
      </c>
      <c r="AA846" t="s">
        <v>63</v>
      </c>
      <c r="AB846">
        <v>939</v>
      </c>
      <c r="AC846" t="s">
        <v>78</v>
      </c>
      <c r="AD846" t="s">
        <v>82</v>
      </c>
      <c r="AG846" t="s">
        <v>32</v>
      </c>
      <c r="AH846">
        <v>98</v>
      </c>
      <c r="AI846">
        <v>59</v>
      </c>
    </row>
    <row r="847" spans="1:35" x14ac:dyDescent="0.3">
      <c r="A847" t="s">
        <v>1762</v>
      </c>
      <c r="B847" t="s">
        <v>80</v>
      </c>
      <c r="C847" t="s">
        <v>72</v>
      </c>
      <c r="D847" t="s">
        <v>96</v>
      </c>
      <c r="E847" t="s">
        <v>43</v>
      </c>
      <c r="F847" s="1">
        <v>1249</v>
      </c>
      <c r="G847">
        <v>39</v>
      </c>
      <c r="H847">
        <v>761.89</v>
      </c>
      <c r="I847">
        <v>66</v>
      </c>
      <c r="J847">
        <v>96</v>
      </c>
      <c r="K847">
        <v>3.8</v>
      </c>
      <c r="L847">
        <v>90</v>
      </c>
      <c r="M847" t="s">
        <v>33</v>
      </c>
      <c r="N847" s="1">
        <v>2738</v>
      </c>
      <c r="O847" s="1">
        <v>-1976.11</v>
      </c>
      <c r="P847" s="2">
        <v>46503</v>
      </c>
      <c r="Q847" s="2">
        <v>46137</v>
      </c>
      <c r="R847" t="s">
        <v>34</v>
      </c>
      <c r="S847">
        <v>31</v>
      </c>
      <c r="T847">
        <v>37</v>
      </c>
      <c r="U847" t="s">
        <v>50</v>
      </c>
      <c r="V847" t="s">
        <v>68</v>
      </c>
      <c r="W847" t="s">
        <v>37</v>
      </c>
      <c r="X847" t="s">
        <v>1763</v>
      </c>
      <c r="Y847" t="s">
        <v>39</v>
      </c>
      <c r="Z847">
        <v>8</v>
      </c>
      <c r="AA847" t="s">
        <v>63</v>
      </c>
      <c r="AB847">
        <v>192</v>
      </c>
      <c r="AC847" t="s">
        <v>78</v>
      </c>
      <c r="AD847" t="s">
        <v>82</v>
      </c>
      <c r="AG847" t="s">
        <v>43</v>
      </c>
      <c r="AH847">
        <v>66</v>
      </c>
      <c r="AI847">
        <v>96</v>
      </c>
    </row>
    <row r="848" spans="1:35" x14ac:dyDescent="0.3">
      <c r="A848" t="s">
        <v>1764</v>
      </c>
      <c r="B848" t="s">
        <v>80</v>
      </c>
      <c r="C848" t="s">
        <v>84</v>
      </c>
      <c r="D848" t="s">
        <v>47</v>
      </c>
      <c r="E848" t="s">
        <v>59</v>
      </c>
      <c r="F848" s="1">
        <v>4327</v>
      </c>
      <c r="G848">
        <v>6</v>
      </c>
      <c r="H848" s="1">
        <v>4067.38</v>
      </c>
      <c r="I848">
        <v>132</v>
      </c>
      <c r="J848">
        <v>63</v>
      </c>
      <c r="K848">
        <v>4.5</v>
      </c>
      <c r="L848">
        <v>158</v>
      </c>
      <c r="M848" t="s">
        <v>48</v>
      </c>
      <c r="N848" s="1">
        <v>3488</v>
      </c>
      <c r="O848">
        <v>579.38</v>
      </c>
      <c r="P848" s="2">
        <v>46504</v>
      </c>
      <c r="Q848" s="2">
        <v>46138</v>
      </c>
      <c r="R848" t="s">
        <v>34</v>
      </c>
      <c r="S848">
        <v>14</v>
      </c>
      <c r="T848">
        <v>51</v>
      </c>
      <c r="U848" t="s">
        <v>35</v>
      </c>
      <c r="V848" t="s">
        <v>36</v>
      </c>
      <c r="W848" t="s">
        <v>76</v>
      </c>
      <c r="X848" t="s">
        <v>1765</v>
      </c>
      <c r="Y848" t="s">
        <v>70</v>
      </c>
      <c r="Z848">
        <v>1</v>
      </c>
      <c r="AA848" t="s">
        <v>63</v>
      </c>
      <c r="AB848">
        <v>707</v>
      </c>
      <c r="AC848" t="s">
        <v>78</v>
      </c>
      <c r="AD848" t="s">
        <v>82</v>
      </c>
      <c r="AG848" t="s">
        <v>59</v>
      </c>
      <c r="AH848">
        <v>132</v>
      </c>
      <c r="AI848">
        <v>63</v>
      </c>
    </row>
    <row r="849" spans="1:35" x14ac:dyDescent="0.3">
      <c r="A849" t="s">
        <v>1766</v>
      </c>
      <c r="B849" t="s">
        <v>29</v>
      </c>
      <c r="C849" t="s">
        <v>46</v>
      </c>
      <c r="D849" t="s">
        <v>58</v>
      </c>
      <c r="E849" t="s">
        <v>32</v>
      </c>
      <c r="F849">
        <v>311</v>
      </c>
      <c r="G849">
        <v>17</v>
      </c>
      <c r="H849">
        <v>258.13</v>
      </c>
      <c r="I849">
        <v>155</v>
      </c>
      <c r="J849">
        <v>72</v>
      </c>
      <c r="K849">
        <v>3.1</v>
      </c>
      <c r="L849">
        <v>204</v>
      </c>
      <c r="M849" t="s">
        <v>60</v>
      </c>
      <c r="N849" s="1">
        <v>3832</v>
      </c>
      <c r="O849" s="1">
        <v>-3573.87</v>
      </c>
      <c r="P849" s="2">
        <v>46505</v>
      </c>
      <c r="Q849" s="2">
        <v>46139</v>
      </c>
      <c r="R849" t="s">
        <v>34</v>
      </c>
      <c r="S849">
        <v>21</v>
      </c>
      <c r="T849">
        <v>25</v>
      </c>
      <c r="U849" t="s">
        <v>50</v>
      </c>
      <c r="V849" t="s">
        <v>68</v>
      </c>
      <c r="W849" t="s">
        <v>37</v>
      </c>
      <c r="X849" t="s">
        <v>1767</v>
      </c>
      <c r="Y849" t="s">
        <v>53</v>
      </c>
      <c r="Z849">
        <v>13</v>
      </c>
      <c r="AA849" t="s">
        <v>63</v>
      </c>
      <c r="AB849">
        <v>740</v>
      </c>
      <c r="AC849" t="s">
        <v>54</v>
      </c>
      <c r="AD849" t="s">
        <v>82</v>
      </c>
      <c r="AG849" t="s">
        <v>32</v>
      </c>
      <c r="AH849">
        <v>155</v>
      </c>
      <c r="AI849">
        <v>72</v>
      </c>
    </row>
    <row r="850" spans="1:35" x14ac:dyDescent="0.3">
      <c r="A850" t="s">
        <v>1768</v>
      </c>
      <c r="B850" t="s">
        <v>29</v>
      </c>
      <c r="C850" t="s">
        <v>46</v>
      </c>
      <c r="D850" t="s">
        <v>67</v>
      </c>
      <c r="E850" t="s">
        <v>59</v>
      </c>
      <c r="F850" s="1">
        <v>4891</v>
      </c>
      <c r="G850">
        <v>25</v>
      </c>
      <c r="H850" s="1">
        <v>3668.25</v>
      </c>
      <c r="I850">
        <v>54</v>
      </c>
      <c r="J850">
        <v>55</v>
      </c>
      <c r="K850">
        <v>1.3</v>
      </c>
      <c r="L850">
        <v>61</v>
      </c>
      <c r="M850" t="s">
        <v>48</v>
      </c>
      <c r="N850" s="1">
        <v>1546</v>
      </c>
      <c r="O850" s="1">
        <v>2122.25</v>
      </c>
      <c r="P850" s="2">
        <v>46506</v>
      </c>
      <c r="Q850" s="2">
        <v>46140</v>
      </c>
      <c r="R850" t="s">
        <v>49</v>
      </c>
      <c r="S850">
        <v>9</v>
      </c>
      <c r="T850">
        <v>50</v>
      </c>
      <c r="U850" t="s">
        <v>35</v>
      </c>
      <c r="V850" t="s">
        <v>61</v>
      </c>
      <c r="W850" t="s">
        <v>76</v>
      </c>
      <c r="X850" t="s">
        <v>1769</v>
      </c>
      <c r="Y850" t="s">
        <v>70</v>
      </c>
      <c r="Z850">
        <v>5</v>
      </c>
      <c r="AA850" t="s">
        <v>63</v>
      </c>
      <c r="AB850">
        <v>634</v>
      </c>
      <c r="AC850" t="s">
        <v>54</v>
      </c>
      <c r="AD850" t="s">
        <v>42</v>
      </c>
      <c r="AG850" t="s">
        <v>59</v>
      </c>
      <c r="AH850">
        <v>54</v>
      </c>
      <c r="AI850">
        <v>55</v>
      </c>
    </row>
    <row r="851" spans="1:35" x14ac:dyDescent="0.3">
      <c r="A851" t="s">
        <v>1770</v>
      </c>
      <c r="B851" t="s">
        <v>45</v>
      </c>
      <c r="C851" t="s">
        <v>72</v>
      </c>
      <c r="D851" t="s">
        <v>58</v>
      </c>
      <c r="E851" t="s">
        <v>56</v>
      </c>
      <c r="F851" s="1">
        <v>1202</v>
      </c>
      <c r="G851">
        <v>6</v>
      </c>
      <c r="H851" s="1">
        <v>1129.8800000000001</v>
      </c>
      <c r="I851">
        <v>160</v>
      </c>
      <c r="J851">
        <v>33</v>
      </c>
      <c r="K851">
        <v>4.0999999999999996</v>
      </c>
      <c r="L851">
        <v>16</v>
      </c>
      <c r="M851" t="s">
        <v>48</v>
      </c>
      <c r="N851">
        <v>132</v>
      </c>
      <c r="O851">
        <v>997.88</v>
      </c>
      <c r="P851" s="2">
        <v>46507</v>
      </c>
      <c r="Q851" s="2">
        <v>46141</v>
      </c>
      <c r="R851" t="s">
        <v>34</v>
      </c>
      <c r="S851">
        <v>13</v>
      </c>
      <c r="T851">
        <v>45</v>
      </c>
      <c r="U851" t="s">
        <v>35</v>
      </c>
      <c r="V851" t="s">
        <v>61</v>
      </c>
      <c r="W851" t="s">
        <v>37</v>
      </c>
      <c r="X851" t="s">
        <v>1771</v>
      </c>
      <c r="Y851" t="s">
        <v>70</v>
      </c>
      <c r="Z851">
        <v>2</v>
      </c>
      <c r="AA851" t="s">
        <v>63</v>
      </c>
      <c r="AB851">
        <v>394</v>
      </c>
      <c r="AC851" t="s">
        <v>41</v>
      </c>
      <c r="AD851" t="s">
        <v>82</v>
      </c>
      <c r="AG851" t="s">
        <v>56</v>
      </c>
      <c r="AH851">
        <v>160</v>
      </c>
      <c r="AI851">
        <v>33</v>
      </c>
    </row>
    <row r="852" spans="1:35" x14ac:dyDescent="0.3">
      <c r="A852" t="s">
        <v>1772</v>
      </c>
      <c r="B852" t="s">
        <v>65</v>
      </c>
      <c r="C852" t="s">
        <v>66</v>
      </c>
      <c r="D852" t="s">
        <v>67</v>
      </c>
      <c r="E852" t="s">
        <v>59</v>
      </c>
      <c r="F852">
        <v>938</v>
      </c>
      <c r="G852">
        <v>20</v>
      </c>
      <c r="H852">
        <v>750.4</v>
      </c>
      <c r="I852">
        <v>94</v>
      </c>
      <c r="J852">
        <v>37</v>
      </c>
      <c r="K852">
        <v>1.8</v>
      </c>
      <c r="L852">
        <v>81</v>
      </c>
      <c r="M852" t="s">
        <v>60</v>
      </c>
      <c r="N852" s="1">
        <v>3156</v>
      </c>
      <c r="O852" s="1">
        <v>-2405.6</v>
      </c>
      <c r="P852" s="2">
        <v>46508</v>
      </c>
      <c r="Q852" s="2">
        <v>46142</v>
      </c>
      <c r="R852" t="s">
        <v>49</v>
      </c>
      <c r="S852">
        <v>15</v>
      </c>
      <c r="T852">
        <v>56</v>
      </c>
      <c r="U852" t="s">
        <v>50</v>
      </c>
      <c r="V852" t="s">
        <v>61</v>
      </c>
      <c r="W852" t="s">
        <v>76</v>
      </c>
      <c r="X852" t="s">
        <v>1773</v>
      </c>
      <c r="Y852" t="s">
        <v>70</v>
      </c>
      <c r="Z852">
        <v>14</v>
      </c>
      <c r="AA852" t="s">
        <v>63</v>
      </c>
      <c r="AB852">
        <v>734</v>
      </c>
      <c r="AC852" t="s">
        <v>41</v>
      </c>
      <c r="AD852" t="s">
        <v>55</v>
      </c>
      <c r="AG852" t="s">
        <v>59</v>
      </c>
      <c r="AH852">
        <v>94</v>
      </c>
      <c r="AI852">
        <v>37</v>
      </c>
    </row>
    <row r="853" spans="1:35" x14ac:dyDescent="0.3">
      <c r="A853" t="s">
        <v>1774</v>
      </c>
      <c r="B853" t="s">
        <v>80</v>
      </c>
      <c r="C853" t="s">
        <v>84</v>
      </c>
      <c r="D853" t="s">
        <v>47</v>
      </c>
      <c r="E853" t="s">
        <v>59</v>
      </c>
      <c r="F853">
        <v>412</v>
      </c>
      <c r="G853">
        <v>39</v>
      </c>
      <c r="H853">
        <v>251.32</v>
      </c>
      <c r="I853">
        <v>48</v>
      </c>
      <c r="J853">
        <v>87</v>
      </c>
      <c r="K853">
        <v>3.7</v>
      </c>
      <c r="L853">
        <v>467</v>
      </c>
      <c r="M853" t="s">
        <v>60</v>
      </c>
      <c r="N853" s="1">
        <v>1534</v>
      </c>
      <c r="O853" s="1">
        <v>-1282.68</v>
      </c>
      <c r="P853" s="2">
        <v>46509</v>
      </c>
      <c r="Q853" s="2">
        <v>46143</v>
      </c>
      <c r="R853" t="s">
        <v>34</v>
      </c>
      <c r="S853">
        <v>32</v>
      </c>
      <c r="T853">
        <v>47</v>
      </c>
      <c r="U853" t="s">
        <v>50</v>
      </c>
      <c r="V853" t="s">
        <v>68</v>
      </c>
      <c r="W853" t="s">
        <v>37</v>
      </c>
      <c r="X853" t="s">
        <v>1775</v>
      </c>
      <c r="Y853" t="s">
        <v>39</v>
      </c>
      <c r="Z853">
        <v>5</v>
      </c>
      <c r="AA853" t="s">
        <v>63</v>
      </c>
      <c r="AB853">
        <v>165</v>
      </c>
      <c r="AC853" t="s">
        <v>41</v>
      </c>
      <c r="AD853" t="s">
        <v>82</v>
      </c>
      <c r="AG853" t="s">
        <v>59</v>
      </c>
      <c r="AH853">
        <v>48</v>
      </c>
      <c r="AI853">
        <v>87</v>
      </c>
    </row>
    <row r="854" spans="1:35" x14ac:dyDescent="0.3">
      <c r="A854" t="s">
        <v>1776</v>
      </c>
      <c r="B854" t="s">
        <v>80</v>
      </c>
      <c r="C854" t="s">
        <v>46</v>
      </c>
      <c r="D854" t="s">
        <v>47</v>
      </c>
      <c r="E854" t="s">
        <v>56</v>
      </c>
      <c r="F854" s="1">
        <v>3920</v>
      </c>
      <c r="G854">
        <v>20</v>
      </c>
      <c r="H854" s="1">
        <v>3136</v>
      </c>
      <c r="I854">
        <v>137</v>
      </c>
      <c r="J854">
        <v>39</v>
      </c>
      <c r="K854">
        <v>4.8</v>
      </c>
      <c r="L854">
        <v>287</v>
      </c>
      <c r="M854" t="s">
        <v>48</v>
      </c>
      <c r="N854">
        <v>105</v>
      </c>
      <c r="O854" s="1">
        <v>3031</v>
      </c>
      <c r="P854" s="2">
        <v>46510</v>
      </c>
      <c r="Q854" s="2">
        <v>46144</v>
      </c>
      <c r="R854" t="s">
        <v>34</v>
      </c>
      <c r="S854">
        <v>6</v>
      </c>
      <c r="T854">
        <v>33</v>
      </c>
      <c r="U854" t="s">
        <v>50</v>
      </c>
      <c r="V854" t="s">
        <v>61</v>
      </c>
      <c r="W854" t="s">
        <v>76</v>
      </c>
      <c r="X854" t="s">
        <v>1777</v>
      </c>
      <c r="Y854" t="s">
        <v>70</v>
      </c>
      <c r="Z854">
        <v>13</v>
      </c>
      <c r="AA854" t="s">
        <v>63</v>
      </c>
      <c r="AB854">
        <v>800</v>
      </c>
      <c r="AC854" t="s">
        <v>54</v>
      </c>
      <c r="AD854" t="s">
        <v>82</v>
      </c>
      <c r="AG854" t="s">
        <v>56</v>
      </c>
      <c r="AH854">
        <v>137</v>
      </c>
      <c r="AI854">
        <v>39</v>
      </c>
    </row>
    <row r="855" spans="1:35" x14ac:dyDescent="0.3">
      <c r="A855" t="s">
        <v>1778</v>
      </c>
      <c r="B855" t="s">
        <v>29</v>
      </c>
      <c r="C855" t="s">
        <v>30</v>
      </c>
      <c r="D855" t="s">
        <v>96</v>
      </c>
      <c r="E855" t="s">
        <v>32</v>
      </c>
      <c r="F855" s="1">
        <v>1832</v>
      </c>
      <c r="G855">
        <v>48</v>
      </c>
      <c r="H855">
        <v>952.64</v>
      </c>
      <c r="I855">
        <v>61</v>
      </c>
      <c r="J855">
        <v>4</v>
      </c>
      <c r="K855">
        <v>2.2999999999999998</v>
      </c>
      <c r="L855">
        <v>294</v>
      </c>
      <c r="M855" t="s">
        <v>48</v>
      </c>
      <c r="N855" s="1">
        <v>2668</v>
      </c>
      <c r="O855" s="1">
        <v>-1715.36</v>
      </c>
      <c r="P855" s="2">
        <v>46511</v>
      </c>
      <c r="Q855" s="2">
        <v>46145</v>
      </c>
      <c r="R855" t="s">
        <v>89</v>
      </c>
      <c r="S855">
        <v>32</v>
      </c>
      <c r="T855">
        <v>29</v>
      </c>
      <c r="U855" t="s">
        <v>50</v>
      </c>
      <c r="V855" t="s">
        <v>68</v>
      </c>
      <c r="W855" t="s">
        <v>51</v>
      </c>
      <c r="X855" t="s">
        <v>1779</v>
      </c>
      <c r="Y855" t="s">
        <v>53</v>
      </c>
      <c r="Z855">
        <v>12</v>
      </c>
      <c r="AA855" t="s">
        <v>40</v>
      </c>
      <c r="AB855">
        <v>399</v>
      </c>
      <c r="AC855" t="s">
        <v>41</v>
      </c>
      <c r="AD855" t="s">
        <v>42</v>
      </c>
      <c r="AG855" t="s">
        <v>32</v>
      </c>
      <c r="AH855">
        <v>61</v>
      </c>
      <c r="AI855">
        <v>4</v>
      </c>
    </row>
    <row r="856" spans="1:35" x14ac:dyDescent="0.3">
      <c r="A856" t="s">
        <v>1780</v>
      </c>
      <c r="B856" t="s">
        <v>45</v>
      </c>
      <c r="C856" t="s">
        <v>84</v>
      </c>
      <c r="D856" t="s">
        <v>67</v>
      </c>
      <c r="E856" t="s">
        <v>59</v>
      </c>
      <c r="F856" s="1">
        <v>1109</v>
      </c>
      <c r="G856">
        <v>8</v>
      </c>
      <c r="H856" s="1">
        <v>1020.28</v>
      </c>
      <c r="I856">
        <v>63</v>
      </c>
      <c r="J856">
        <v>6</v>
      </c>
      <c r="K856">
        <v>3.2</v>
      </c>
      <c r="L856">
        <v>6</v>
      </c>
      <c r="M856" t="s">
        <v>33</v>
      </c>
      <c r="N856">
        <v>766</v>
      </c>
      <c r="O856">
        <v>254.28</v>
      </c>
      <c r="P856" s="2">
        <v>46512</v>
      </c>
      <c r="Q856" s="2">
        <v>46146</v>
      </c>
      <c r="R856" t="s">
        <v>34</v>
      </c>
      <c r="S856">
        <v>26</v>
      </c>
      <c r="T856">
        <v>49</v>
      </c>
      <c r="U856" t="s">
        <v>50</v>
      </c>
      <c r="V856" t="s">
        <v>36</v>
      </c>
      <c r="W856" t="s">
        <v>51</v>
      </c>
      <c r="X856" t="s">
        <v>1781</v>
      </c>
      <c r="Y856" t="s">
        <v>70</v>
      </c>
      <c r="Z856">
        <v>3</v>
      </c>
      <c r="AA856" t="s">
        <v>63</v>
      </c>
      <c r="AB856">
        <v>500</v>
      </c>
      <c r="AC856" t="s">
        <v>41</v>
      </c>
      <c r="AD856" t="s">
        <v>82</v>
      </c>
      <c r="AG856" t="s">
        <v>59</v>
      </c>
      <c r="AH856">
        <v>63</v>
      </c>
      <c r="AI856">
        <v>6</v>
      </c>
    </row>
    <row r="857" spans="1:35" x14ac:dyDescent="0.3">
      <c r="A857" t="s">
        <v>1782</v>
      </c>
      <c r="B857" t="s">
        <v>80</v>
      </c>
      <c r="C857" t="s">
        <v>30</v>
      </c>
      <c r="D857" t="s">
        <v>31</v>
      </c>
      <c r="E857" t="s">
        <v>43</v>
      </c>
      <c r="F857">
        <v>410</v>
      </c>
      <c r="G857">
        <v>38</v>
      </c>
      <c r="H857">
        <v>254.2</v>
      </c>
      <c r="I857">
        <v>34</v>
      </c>
      <c r="J857">
        <v>25</v>
      </c>
      <c r="K857">
        <v>1.9</v>
      </c>
      <c r="L857">
        <v>438</v>
      </c>
      <c r="M857" t="s">
        <v>33</v>
      </c>
      <c r="N857" s="1">
        <v>1763</v>
      </c>
      <c r="O857" s="1">
        <v>-1508.8</v>
      </c>
      <c r="P857" s="2">
        <v>46513</v>
      </c>
      <c r="Q857" s="2">
        <v>46147</v>
      </c>
      <c r="R857" t="s">
        <v>49</v>
      </c>
      <c r="S857">
        <v>47</v>
      </c>
      <c r="T857">
        <v>34</v>
      </c>
      <c r="U857" t="s">
        <v>35</v>
      </c>
      <c r="V857" t="s">
        <v>68</v>
      </c>
      <c r="W857" t="s">
        <v>51</v>
      </c>
      <c r="X857" t="s">
        <v>1783</v>
      </c>
      <c r="Y857" t="s">
        <v>53</v>
      </c>
      <c r="Z857">
        <v>1</v>
      </c>
      <c r="AA857" t="s">
        <v>63</v>
      </c>
      <c r="AB857">
        <v>532</v>
      </c>
      <c r="AC857" t="s">
        <v>41</v>
      </c>
      <c r="AD857" t="s">
        <v>82</v>
      </c>
      <c r="AG857" t="s">
        <v>43</v>
      </c>
      <c r="AH857">
        <v>34</v>
      </c>
      <c r="AI857">
        <v>25</v>
      </c>
    </row>
    <row r="858" spans="1:35" x14ac:dyDescent="0.3">
      <c r="A858" t="s">
        <v>1784</v>
      </c>
      <c r="B858" t="s">
        <v>80</v>
      </c>
      <c r="C858" t="s">
        <v>72</v>
      </c>
      <c r="D858" t="s">
        <v>67</v>
      </c>
      <c r="E858" t="s">
        <v>32</v>
      </c>
      <c r="F858" s="1">
        <v>4688</v>
      </c>
      <c r="G858">
        <v>22</v>
      </c>
      <c r="H858" s="1">
        <v>3656.64</v>
      </c>
      <c r="I858">
        <v>84</v>
      </c>
      <c r="J858">
        <v>50</v>
      </c>
      <c r="K858">
        <v>1.7</v>
      </c>
      <c r="L858">
        <v>313</v>
      </c>
      <c r="M858" t="s">
        <v>48</v>
      </c>
      <c r="N858" s="1">
        <v>1796</v>
      </c>
      <c r="O858" s="1">
        <v>1860.64</v>
      </c>
      <c r="P858" s="2">
        <v>46514</v>
      </c>
      <c r="Q858" s="2">
        <v>46148</v>
      </c>
      <c r="R858" t="s">
        <v>34</v>
      </c>
      <c r="S858">
        <v>41</v>
      </c>
      <c r="T858">
        <v>44</v>
      </c>
      <c r="U858" t="s">
        <v>50</v>
      </c>
      <c r="V858" t="s">
        <v>36</v>
      </c>
      <c r="W858" t="s">
        <v>37</v>
      </c>
      <c r="X858" t="s">
        <v>1785</v>
      </c>
      <c r="Y858" t="s">
        <v>70</v>
      </c>
      <c r="Z858">
        <v>13</v>
      </c>
      <c r="AA858" t="s">
        <v>40</v>
      </c>
      <c r="AB858">
        <v>450</v>
      </c>
      <c r="AC858" t="s">
        <v>78</v>
      </c>
      <c r="AD858" t="s">
        <v>55</v>
      </c>
      <c r="AG858" t="s">
        <v>32</v>
      </c>
      <c r="AH858">
        <v>84</v>
      </c>
      <c r="AI858">
        <v>50</v>
      </c>
    </row>
    <row r="859" spans="1:35" x14ac:dyDescent="0.3">
      <c r="A859" t="s">
        <v>1786</v>
      </c>
      <c r="B859" t="s">
        <v>65</v>
      </c>
      <c r="C859" t="s">
        <v>84</v>
      </c>
      <c r="D859" t="s">
        <v>58</v>
      </c>
      <c r="E859" t="s">
        <v>32</v>
      </c>
      <c r="F859" s="1">
        <v>1902</v>
      </c>
      <c r="G859">
        <v>6</v>
      </c>
      <c r="H859" s="1">
        <v>1787.88</v>
      </c>
      <c r="I859">
        <v>188</v>
      </c>
      <c r="J859">
        <v>85</v>
      </c>
      <c r="K859">
        <v>3.9</v>
      </c>
      <c r="L859">
        <v>1</v>
      </c>
      <c r="M859" t="s">
        <v>33</v>
      </c>
      <c r="N859" s="1">
        <v>1649</v>
      </c>
      <c r="O859">
        <v>138.88</v>
      </c>
      <c r="P859" s="2">
        <v>46515</v>
      </c>
      <c r="Q859" s="2">
        <v>46149</v>
      </c>
      <c r="R859" t="s">
        <v>34</v>
      </c>
      <c r="S859">
        <v>23</v>
      </c>
      <c r="T859">
        <v>60</v>
      </c>
      <c r="U859" t="s">
        <v>50</v>
      </c>
      <c r="V859" t="s">
        <v>68</v>
      </c>
      <c r="W859" t="s">
        <v>37</v>
      </c>
      <c r="X859" t="s">
        <v>1787</v>
      </c>
      <c r="Y859" t="s">
        <v>39</v>
      </c>
      <c r="Z859">
        <v>12</v>
      </c>
      <c r="AA859" t="s">
        <v>40</v>
      </c>
      <c r="AB859">
        <v>965</v>
      </c>
      <c r="AC859" t="s">
        <v>78</v>
      </c>
      <c r="AD859" t="s">
        <v>82</v>
      </c>
      <c r="AG859" t="s">
        <v>32</v>
      </c>
      <c r="AH859">
        <v>188</v>
      </c>
      <c r="AI859">
        <v>85</v>
      </c>
    </row>
    <row r="860" spans="1:35" x14ac:dyDescent="0.3">
      <c r="A860" t="s">
        <v>1788</v>
      </c>
      <c r="B860" t="s">
        <v>75</v>
      </c>
      <c r="C860" t="s">
        <v>30</v>
      </c>
      <c r="D860" t="s">
        <v>31</v>
      </c>
      <c r="E860" t="s">
        <v>56</v>
      </c>
      <c r="F860">
        <v>119</v>
      </c>
      <c r="G860">
        <v>34</v>
      </c>
      <c r="H860">
        <v>78.540000000000006</v>
      </c>
      <c r="I860">
        <v>100</v>
      </c>
      <c r="J860">
        <v>49</v>
      </c>
      <c r="K860">
        <v>4.9000000000000004</v>
      </c>
      <c r="L860">
        <v>323</v>
      </c>
      <c r="M860" t="s">
        <v>33</v>
      </c>
      <c r="N860" s="1">
        <v>1085</v>
      </c>
      <c r="O860" s="1">
        <v>-1006.46</v>
      </c>
      <c r="P860" s="2">
        <v>46516</v>
      </c>
      <c r="Q860" s="2">
        <v>46150</v>
      </c>
      <c r="R860" t="s">
        <v>89</v>
      </c>
      <c r="S860">
        <v>22</v>
      </c>
      <c r="T860">
        <v>18</v>
      </c>
      <c r="U860" t="s">
        <v>50</v>
      </c>
      <c r="V860" t="s">
        <v>36</v>
      </c>
      <c r="W860" t="s">
        <v>76</v>
      </c>
      <c r="X860" t="s">
        <v>1789</v>
      </c>
      <c r="Y860" t="s">
        <v>39</v>
      </c>
      <c r="Z860">
        <v>4</v>
      </c>
      <c r="AA860" t="s">
        <v>63</v>
      </c>
      <c r="AB860">
        <v>286</v>
      </c>
      <c r="AC860" t="s">
        <v>41</v>
      </c>
      <c r="AD860" t="s">
        <v>82</v>
      </c>
      <c r="AG860" t="s">
        <v>56</v>
      </c>
      <c r="AH860">
        <v>100</v>
      </c>
      <c r="AI860">
        <v>49</v>
      </c>
    </row>
    <row r="861" spans="1:35" x14ac:dyDescent="0.3">
      <c r="A861" t="s">
        <v>1790</v>
      </c>
      <c r="B861" t="s">
        <v>45</v>
      </c>
      <c r="C861" t="s">
        <v>30</v>
      </c>
      <c r="D861" t="s">
        <v>58</v>
      </c>
      <c r="E861" t="s">
        <v>59</v>
      </c>
      <c r="F861">
        <v>74</v>
      </c>
      <c r="G861">
        <v>41</v>
      </c>
      <c r="H861">
        <v>43.66</v>
      </c>
      <c r="I861">
        <v>162</v>
      </c>
      <c r="J861">
        <v>48</v>
      </c>
      <c r="K861">
        <v>4.7</v>
      </c>
      <c r="L861">
        <v>441</v>
      </c>
      <c r="M861" t="s">
        <v>48</v>
      </c>
      <c r="N861" s="1">
        <v>1507</v>
      </c>
      <c r="O861" s="1">
        <v>-1463.34</v>
      </c>
      <c r="P861" s="2">
        <v>46517</v>
      </c>
      <c r="Q861" s="2">
        <v>46151</v>
      </c>
      <c r="R861" t="s">
        <v>49</v>
      </c>
      <c r="S861">
        <v>16</v>
      </c>
      <c r="T861">
        <v>26</v>
      </c>
      <c r="U861" t="s">
        <v>35</v>
      </c>
      <c r="V861" t="s">
        <v>68</v>
      </c>
      <c r="W861" t="s">
        <v>51</v>
      </c>
      <c r="X861" t="s">
        <v>1791</v>
      </c>
      <c r="Y861" t="s">
        <v>53</v>
      </c>
      <c r="Z861">
        <v>6</v>
      </c>
      <c r="AA861" t="s">
        <v>40</v>
      </c>
      <c r="AB861">
        <v>283</v>
      </c>
      <c r="AC861" t="s">
        <v>54</v>
      </c>
      <c r="AD861" t="s">
        <v>82</v>
      </c>
      <c r="AG861" t="s">
        <v>59</v>
      </c>
      <c r="AH861">
        <v>162</v>
      </c>
      <c r="AI861">
        <v>48</v>
      </c>
    </row>
    <row r="862" spans="1:35" x14ac:dyDescent="0.3">
      <c r="A862" t="s">
        <v>1792</v>
      </c>
      <c r="B862" t="s">
        <v>45</v>
      </c>
      <c r="C862" t="s">
        <v>84</v>
      </c>
      <c r="D862" t="s">
        <v>47</v>
      </c>
      <c r="E862" t="s">
        <v>43</v>
      </c>
      <c r="F862">
        <v>433</v>
      </c>
      <c r="G862">
        <v>34</v>
      </c>
      <c r="H862">
        <v>285.77999999999997</v>
      </c>
      <c r="I862">
        <v>135</v>
      </c>
      <c r="J862">
        <v>71</v>
      </c>
      <c r="K862">
        <v>2.4</v>
      </c>
      <c r="L862">
        <v>401</v>
      </c>
      <c r="M862" t="s">
        <v>48</v>
      </c>
      <c r="N862" s="1">
        <v>2402</v>
      </c>
      <c r="O862" s="1">
        <v>-2116.2199999999998</v>
      </c>
      <c r="P862" s="2">
        <v>46518</v>
      </c>
      <c r="Q862" s="2">
        <v>46152</v>
      </c>
      <c r="R862" t="s">
        <v>34</v>
      </c>
      <c r="S862">
        <v>39</v>
      </c>
      <c r="T862">
        <v>64</v>
      </c>
      <c r="U862" t="s">
        <v>35</v>
      </c>
      <c r="V862" t="s">
        <v>68</v>
      </c>
      <c r="W862" t="s">
        <v>76</v>
      </c>
      <c r="X862" t="s">
        <v>1793</v>
      </c>
      <c r="Y862" t="s">
        <v>70</v>
      </c>
      <c r="Z862">
        <v>6</v>
      </c>
      <c r="AA862" t="s">
        <v>40</v>
      </c>
      <c r="AB862">
        <v>447</v>
      </c>
      <c r="AC862" t="s">
        <v>54</v>
      </c>
      <c r="AD862" t="s">
        <v>82</v>
      </c>
      <c r="AG862" t="s">
        <v>43</v>
      </c>
      <c r="AH862">
        <v>135</v>
      </c>
      <c r="AI862">
        <v>71</v>
      </c>
    </row>
    <row r="863" spans="1:35" x14ac:dyDescent="0.3">
      <c r="A863" t="s">
        <v>1794</v>
      </c>
      <c r="B863" t="s">
        <v>75</v>
      </c>
      <c r="C863" t="s">
        <v>46</v>
      </c>
      <c r="D863" t="s">
        <v>47</v>
      </c>
      <c r="E863" t="s">
        <v>56</v>
      </c>
      <c r="F863" s="1">
        <v>3877</v>
      </c>
      <c r="G863">
        <v>39</v>
      </c>
      <c r="H863" s="1">
        <v>2364.9699999999998</v>
      </c>
      <c r="I863">
        <v>164</v>
      </c>
      <c r="J863">
        <v>77</v>
      </c>
      <c r="K863">
        <v>2.2000000000000002</v>
      </c>
      <c r="L863">
        <v>279</v>
      </c>
      <c r="M863" t="s">
        <v>48</v>
      </c>
      <c r="N863" s="1">
        <v>3487</v>
      </c>
      <c r="O863" s="1">
        <v>-1122.03</v>
      </c>
      <c r="P863" s="2">
        <v>46519</v>
      </c>
      <c r="Q863" s="2">
        <v>46153</v>
      </c>
      <c r="R863" t="s">
        <v>34</v>
      </c>
      <c r="S863">
        <v>24</v>
      </c>
      <c r="T863">
        <v>58</v>
      </c>
      <c r="U863" t="s">
        <v>50</v>
      </c>
      <c r="V863" t="s">
        <v>68</v>
      </c>
      <c r="W863" t="s">
        <v>76</v>
      </c>
      <c r="X863" t="s">
        <v>1795</v>
      </c>
      <c r="Y863" t="s">
        <v>70</v>
      </c>
      <c r="Z863">
        <v>2</v>
      </c>
      <c r="AA863" t="s">
        <v>40</v>
      </c>
      <c r="AB863">
        <v>226</v>
      </c>
      <c r="AC863" t="s">
        <v>54</v>
      </c>
      <c r="AD863" t="s">
        <v>55</v>
      </c>
      <c r="AG863" t="s">
        <v>56</v>
      </c>
      <c r="AH863">
        <v>164</v>
      </c>
      <c r="AI863">
        <v>77</v>
      </c>
    </row>
    <row r="864" spans="1:35" x14ac:dyDescent="0.3">
      <c r="A864" t="s">
        <v>1796</v>
      </c>
      <c r="B864" t="s">
        <v>80</v>
      </c>
      <c r="C864" t="s">
        <v>66</v>
      </c>
      <c r="D864" t="s">
        <v>31</v>
      </c>
      <c r="E864" t="s">
        <v>59</v>
      </c>
      <c r="F864" s="1">
        <v>3958</v>
      </c>
      <c r="G864">
        <v>29</v>
      </c>
      <c r="H864" s="1">
        <v>2810.18</v>
      </c>
      <c r="I864">
        <v>65</v>
      </c>
      <c r="J864">
        <v>61</v>
      </c>
      <c r="K864">
        <v>3.4</v>
      </c>
      <c r="L864">
        <v>176</v>
      </c>
      <c r="M864" t="s">
        <v>48</v>
      </c>
      <c r="N864" s="1">
        <v>2836</v>
      </c>
      <c r="O864">
        <v>-25.82</v>
      </c>
      <c r="P864" s="2">
        <v>46520</v>
      </c>
      <c r="Q864" s="2">
        <v>46154</v>
      </c>
      <c r="R864" t="s">
        <v>89</v>
      </c>
      <c r="S864">
        <v>7</v>
      </c>
      <c r="T864">
        <v>18</v>
      </c>
      <c r="U864" t="s">
        <v>35</v>
      </c>
      <c r="V864" t="s">
        <v>36</v>
      </c>
      <c r="W864" t="s">
        <v>76</v>
      </c>
      <c r="X864" t="s">
        <v>1797</v>
      </c>
      <c r="Y864" t="s">
        <v>39</v>
      </c>
      <c r="Z864">
        <v>11</v>
      </c>
      <c r="AA864" t="s">
        <v>40</v>
      </c>
      <c r="AB864">
        <v>130</v>
      </c>
      <c r="AC864" t="s">
        <v>78</v>
      </c>
      <c r="AD864" t="s">
        <v>55</v>
      </c>
      <c r="AG864" t="s">
        <v>59</v>
      </c>
      <c r="AH864">
        <v>65</v>
      </c>
      <c r="AI864">
        <v>61</v>
      </c>
    </row>
    <row r="865" spans="1:35" x14ac:dyDescent="0.3">
      <c r="A865" t="s">
        <v>1798</v>
      </c>
      <c r="B865" t="s">
        <v>29</v>
      </c>
      <c r="C865" t="s">
        <v>72</v>
      </c>
      <c r="D865" t="s">
        <v>47</v>
      </c>
      <c r="E865" t="s">
        <v>43</v>
      </c>
      <c r="F865" s="1">
        <v>1171</v>
      </c>
      <c r="G865">
        <v>2</v>
      </c>
      <c r="H865" s="1">
        <v>1147.58</v>
      </c>
      <c r="I865">
        <v>150</v>
      </c>
      <c r="J865">
        <v>88</v>
      </c>
      <c r="K865">
        <v>1.9</v>
      </c>
      <c r="L865">
        <v>169</v>
      </c>
      <c r="M865" t="s">
        <v>33</v>
      </c>
      <c r="N865" s="1">
        <v>2710</v>
      </c>
      <c r="O865" s="1">
        <v>-1562.42</v>
      </c>
      <c r="P865" s="2">
        <v>46521</v>
      </c>
      <c r="Q865" s="2">
        <v>46155</v>
      </c>
      <c r="R865" t="s">
        <v>49</v>
      </c>
      <c r="S865">
        <v>8</v>
      </c>
      <c r="T865">
        <v>56</v>
      </c>
      <c r="U865" t="s">
        <v>50</v>
      </c>
      <c r="V865" t="s">
        <v>36</v>
      </c>
      <c r="W865" t="s">
        <v>76</v>
      </c>
      <c r="X865" t="s">
        <v>1799</v>
      </c>
      <c r="Y865" t="s">
        <v>39</v>
      </c>
      <c r="Z865">
        <v>3</v>
      </c>
      <c r="AA865" t="s">
        <v>63</v>
      </c>
      <c r="AB865">
        <v>729</v>
      </c>
      <c r="AC865" t="s">
        <v>54</v>
      </c>
      <c r="AD865" t="s">
        <v>82</v>
      </c>
      <c r="AG865" t="s">
        <v>43</v>
      </c>
      <c r="AH865">
        <v>150</v>
      </c>
      <c r="AI865">
        <v>88</v>
      </c>
    </row>
    <row r="866" spans="1:35" x14ac:dyDescent="0.3">
      <c r="A866" t="s">
        <v>1800</v>
      </c>
      <c r="B866" t="s">
        <v>45</v>
      </c>
      <c r="C866" t="s">
        <v>72</v>
      </c>
      <c r="D866" t="s">
        <v>58</v>
      </c>
      <c r="E866" t="s">
        <v>32</v>
      </c>
      <c r="F866" s="1">
        <v>1997</v>
      </c>
      <c r="G866">
        <v>21</v>
      </c>
      <c r="H866" s="1">
        <v>1577.63</v>
      </c>
      <c r="I866">
        <v>65</v>
      </c>
      <c r="J866">
        <v>51</v>
      </c>
      <c r="K866">
        <v>3.8</v>
      </c>
      <c r="L866">
        <v>162</v>
      </c>
      <c r="M866" t="s">
        <v>48</v>
      </c>
      <c r="N866" s="1">
        <v>3769</v>
      </c>
      <c r="O866" s="1">
        <v>-2191.37</v>
      </c>
      <c r="P866" s="2">
        <v>46522</v>
      </c>
      <c r="Q866" s="2">
        <v>46156</v>
      </c>
      <c r="R866" t="s">
        <v>34</v>
      </c>
      <c r="S866">
        <v>11</v>
      </c>
      <c r="T866">
        <v>46</v>
      </c>
      <c r="U866" t="s">
        <v>50</v>
      </c>
      <c r="V866" t="s">
        <v>36</v>
      </c>
      <c r="W866" t="s">
        <v>37</v>
      </c>
      <c r="X866" t="s">
        <v>1801</v>
      </c>
      <c r="Y866" t="s">
        <v>39</v>
      </c>
      <c r="Z866">
        <v>8</v>
      </c>
      <c r="AA866" t="s">
        <v>63</v>
      </c>
      <c r="AB866">
        <v>372</v>
      </c>
      <c r="AC866" t="s">
        <v>78</v>
      </c>
      <c r="AD866" t="s">
        <v>82</v>
      </c>
      <c r="AG866" t="s">
        <v>32</v>
      </c>
      <c r="AH866">
        <v>65</v>
      </c>
      <c r="AI866">
        <v>51</v>
      </c>
    </row>
    <row r="867" spans="1:35" x14ac:dyDescent="0.3">
      <c r="A867" t="s">
        <v>1802</v>
      </c>
      <c r="B867" t="s">
        <v>80</v>
      </c>
      <c r="C867" t="s">
        <v>46</v>
      </c>
      <c r="D867" t="s">
        <v>58</v>
      </c>
      <c r="E867" t="s">
        <v>32</v>
      </c>
      <c r="F867" s="1">
        <v>1950</v>
      </c>
      <c r="G867">
        <v>31</v>
      </c>
      <c r="H867" s="1">
        <v>1345.5</v>
      </c>
      <c r="I867">
        <v>77</v>
      </c>
      <c r="J867">
        <v>7</v>
      </c>
      <c r="K867">
        <v>3.6</v>
      </c>
      <c r="L867">
        <v>97</v>
      </c>
      <c r="M867" t="s">
        <v>48</v>
      </c>
      <c r="N867" s="1">
        <v>1985</v>
      </c>
      <c r="O867">
        <v>-639.5</v>
      </c>
      <c r="P867" s="2">
        <v>46523</v>
      </c>
      <c r="Q867" s="2">
        <v>46157</v>
      </c>
      <c r="R867" t="s">
        <v>49</v>
      </c>
      <c r="S867">
        <v>13</v>
      </c>
      <c r="T867">
        <v>29</v>
      </c>
      <c r="U867" t="s">
        <v>50</v>
      </c>
      <c r="V867" t="s">
        <v>68</v>
      </c>
      <c r="W867" t="s">
        <v>76</v>
      </c>
      <c r="X867" t="s">
        <v>1803</v>
      </c>
      <c r="Y867" t="s">
        <v>70</v>
      </c>
      <c r="Z867">
        <v>2</v>
      </c>
      <c r="AA867" t="s">
        <v>40</v>
      </c>
      <c r="AB867">
        <v>358</v>
      </c>
      <c r="AC867" t="s">
        <v>41</v>
      </c>
      <c r="AD867" t="s">
        <v>82</v>
      </c>
      <c r="AG867" t="s">
        <v>32</v>
      </c>
      <c r="AH867">
        <v>77</v>
      </c>
      <c r="AI867">
        <v>7</v>
      </c>
    </row>
    <row r="868" spans="1:35" x14ac:dyDescent="0.3">
      <c r="A868" t="s">
        <v>1804</v>
      </c>
      <c r="B868" t="s">
        <v>75</v>
      </c>
      <c r="C868" t="s">
        <v>30</v>
      </c>
      <c r="D868" t="s">
        <v>47</v>
      </c>
      <c r="E868" t="s">
        <v>56</v>
      </c>
      <c r="F868" s="1">
        <v>1176</v>
      </c>
      <c r="G868">
        <v>1</v>
      </c>
      <c r="H868" s="1">
        <v>1164.24</v>
      </c>
      <c r="I868">
        <v>48</v>
      </c>
      <c r="J868">
        <v>72</v>
      </c>
      <c r="K868">
        <v>3.9</v>
      </c>
      <c r="L868">
        <v>116</v>
      </c>
      <c r="M868" t="s">
        <v>33</v>
      </c>
      <c r="N868">
        <v>72</v>
      </c>
      <c r="O868" s="1">
        <v>1092.24</v>
      </c>
      <c r="P868" s="2">
        <v>46524</v>
      </c>
      <c r="Q868" s="2">
        <v>46158</v>
      </c>
      <c r="R868" t="s">
        <v>89</v>
      </c>
      <c r="S868">
        <v>47</v>
      </c>
      <c r="T868">
        <v>19</v>
      </c>
      <c r="U868" t="s">
        <v>50</v>
      </c>
      <c r="V868" t="s">
        <v>61</v>
      </c>
      <c r="W868" t="s">
        <v>51</v>
      </c>
      <c r="X868" t="s">
        <v>1805</v>
      </c>
      <c r="Y868" t="s">
        <v>39</v>
      </c>
      <c r="Z868">
        <v>7</v>
      </c>
      <c r="AA868" t="s">
        <v>63</v>
      </c>
      <c r="AB868">
        <v>772</v>
      </c>
      <c r="AC868" t="s">
        <v>78</v>
      </c>
      <c r="AD868" t="s">
        <v>42</v>
      </c>
      <c r="AG868" t="s">
        <v>56</v>
      </c>
      <c r="AH868">
        <v>48</v>
      </c>
      <c r="AI868">
        <v>72</v>
      </c>
    </row>
    <row r="869" spans="1:35" x14ac:dyDescent="0.3">
      <c r="A869" t="s">
        <v>1806</v>
      </c>
      <c r="B869" t="s">
        <v>29</v>
      </c>
      <c r="C869" t="s">
        <v>72</v>
      </c>
      <c r="D869" t="s">
        <v>31</v>
      </c>
      <c r="E869" t="s">
        <v>56</v>
      </c>
      <c r="F869" s="1">
        <v>3435</v>
      </c>
      <c r="G869">
        <v>24</v>
      </c>
      <c r="H869" s="1">
        <v>2610.6</v>
      </c>
      <c r="I869">
        <v>136</v>
      </c>
      <c r="J869">
        <v>58</v>
      </c>
      <c r="K869">
        <v>3.2</v>
      </c>
      <c r="L869">
        <v>456</v>
      </c>
      <c r="M869" t="s">
        <v>48</v>
      </c>
      <c r="N869">
        <v>238</v>
      </c>
      <c r="O869" s="1">
        <v>2372.6</v>
      </c>
      <c r="P869" s="2">
        <v>46525</v>
      </c>
      <c r="Q869" s="2">
        <v>46159</v>
      </c>
      <c r="R869" t="s">
        <v>49</v>
      </c>
      <c r="S869">
        <v>6</v>
      </c>
      <c r="T869">
        <v>54</v>
      </c>
      <c r="U869" t="s">
        <v>50</v>
      </c>
      <c r="V869" t="s">
        <v>68</v>
      </c>
      <c r="W869" t="s">
        <v>37</v>
      </c>
      <c r="X869" t="s">
        <v>1807</v>
      </c>
      <c r="Y869" t="s">
        <v>70</v>
      </c>
      <c r="Z869">
        <v>4</v>
      </c>
      <c r="AA869" t="s">
        <v>63</v>
      </c>
      <c r="AB869">
        <v>194</v>
      </c>
      <c r="AC869" t="s">
        <v>41</v>
      </c>
      <c r="AD869" t="s">
        <v>82</v>
      </c>
      <c r="AG869" t="s">
        <v>56</v>
      </c>
      <c r="AH869">
        <v>136</v>
      </c>
      <c r="AI869">
        <v>58</v>
      </c>
    </row>
    <row r="870" spans="1:35" x14ac:dyDescent="0.3">
      <c r="A870" t="s">
        <v>1808</v>
      </c>
      <c r="B870" t="s">
        <v>45</v>
      </c>
      <c r="C870" t="s">
        <v>84</v>
      </c>
      <c r="D870" t="s">
        <v>96</v>
      </c>
      <c r="E870" t="s">
        <v>56</v>
      </c>
      <c r="F870" s="1">
        <v>3721</v>
      </c>
      <c r="G870">
        <v>37</v>
      </c>
      <c r="H870" s="1">
        <v>2344.23</v>
      </c>
      <c r="I870">
        <v>54</v>
      </c>
      <c r="J870">
        <v>88</v>
      </c>
      <c r="K870">
        <v>1.4</v>
      </c>
      <c r="L870">
        <v>134</v>
      </c>
      <c r="M870" t="s">
        <v>33</v>
      </c>
      <c r="N870" s="1">
        <v>1826</v>
      </c>
      <c r="O870">
        <v>518.23</v>
      </c>
      <c r="P870" s="2">
        <v>46526</v>
      </c>
      <c r="Q870" s="2">
        <v>46160</v>
      </c>
      <c r="R870" t="s">
        <v>49</v>
      </c>
      <c r="S870">
        <v>16</v>
      </c>
      <c r="T870">
        <v>63</v>
      </c>
      <c r="U870" t="s">
        <v>35</v>
      </c>
      <c r="V870" t="s">
        <v>36</v>
      </c>
      <c r="W870" t="s">
        <v>37</v>
      </c>
      <c r="X870" t="s">
        <v>1809</v>
      </c>
      <c r="Y870" t="s">
        <v>53</v>
      </c>
      <c r="Z870">
        <v>11</v>
      </c>
      <c r="AA870" t="s">
        <v>40</v>
      </c>
      <c r="AB870">
        <v>156</v>
      </c>
      <c r="AC870" t="s">
        <v>54</v>
      </c>
      <c r="AD870" t="s">
        <v>82</v>
      </c>
      <c r="AG870" t="s">
        <v>56</v>
      </c>
      <c r="AH870">
        <v>54</v>
      </c>
      <c r="AI870">
        <v>88</v>
      </c>
    </row>
    <row r="871" spans="1:35" x14ac:dyDescent="0.3">
      <c r="A871" t="s">
        <v>1810</v>
      </c>
      <c r="B871" t="s">
        <v>75</v>
      </c>
      <c r="C871" t="s">
        <v>84</v>
      </c>
      <c r="D871" t="s">
        <v>47</v>
      </c>
      <c r="E871" t="s">
        <v>32</v>
      </c>
      <c r="F871">
        <v>749</v>
      </c>
      <c r="G871">
        <v>4</v>
      </c>
      <c r="H871">
        <v>719.04</v>
      </c>
      <c r="I871">
        <v>132</v>
      </c>
      <c r="J871">
        <v>53</v>
      </c>
      <c r="K871">
        <v>3.4</v>
      </c>
      <c r="L871">
        <v>107</v>
      </c>
      <c r="M871" t="s">
        <v>48</v>
      </c>
      <c r="N871" s="1">
        <v>2464</v>
      </c>
      <c r="O871" s="1">
        <v>-1744.96</v>
      </c>
      <c r="P871" s="2">
        <v>46527</v>
      </c>
      <c r="Q871" s="2">
        <v>46161</v>
      </c>
      <c r="R871" t="s">
        <v>89</v>
      </c>
      <c r="S871">
        <v>48</v>
      </c>
      <c r="T871">
        <v>25</v>
      </c>
      <c r="U871" t="s">
        <v>35</v>
      </c>
      <c r="V871" t="s">
        <v>68</v>
      </c>
      <c r="W871" t="s">
        <v>37</v>
      </c>
      <c r="X871" t="s">
        <v>1811</v>
      </c>
      <c r="Y871" t="s">
        <v>70</v>
      </c>
      <c r="Z871">
        <v>13</v>
      </c>
      <c r="AA871" t="s">
        <v>40</v>
      </c>
      <c r="AB871">
        <v>433</v>
      </c>
      <c r="AC871" t="s">
        <v>41</v>
      </c>
      <c r="AD871" t="s">
        <v>55</v>
      </c>
      <c r="AG871" t="s">
        <v>32</v>
      </c>
      <c r="AH871">
        <v>132</v>
      </c>
      <c r="AI871">
        <v>53</v>
      </c>
    </row>
    <row r="872" spans="1:35" x14ac:dyDescent="0.3">
      <c r="A872" t="s">
        <v>1812</v>
      </c>
      <c r="B872" t="s">
        <v>29</v>
      </c>
      <c r="C872" t="s">
        <v>84</v>
      </c>
      <c r="D872" t="s">
        <v>96</v>
      </c>
      <c r="E872" t="s">
        <v>59</v>
      </c>
      <c r="F872" s="1">
        <v>2185</v>
      </c>
      <c r="G872">
        <v>33</v>
      </c>
      <c r="H872" s="1">
        <v>1463.95</v>
      </c>
      <c r="I872">
        <v>12</v>
      </c>
      <c r="J872">
        <v>72</v>
      </c>
      <c r="K872">
        <v>3.2</v>
      </c>
      <c r="L872">
        <v>6</v>
      </c>
      <c r="M872" t="s">
        <v>60</v>
      </c>
      <c r="N872">
        <v>141</v>
      </c>
      <c r="O872" s="1">
        <v>1322.95</v>
      </c>
      <c r="P872" s="2">
        <v>46528</v>
      </c>
      <c r="Q872" s="2">
        <v>46162</v>
      </c>
      <c r="R872" t="s">
        <v>34</v>
      </c>
      <c r="S872">
        <v>6</v>
      </c>
      <c r="T872">
        <v>60</v>
      </c>
      <c r="U872" t="s">
        <v>50</v>
      </c>
      <c r="V872" t="s">
        <v>36</v>
      </c>
      <c r="W872" t="s">
        <v>37</v>
      </c>
      <c r="X872" t="s">
        <v>1813</v>
      </c>
      <c r="Y872" t="s">
        <v>53</v>
      </c>
      <c r="Z872">
        <v>5</v>
      </c>
      <c r="AA872" t="s">
        <v>63</v>
      </c>
      <c r="AB872">
        <v>449</v>
      </c>
      <c r="AC872" t="s">
        <v>54</v>
      </c>
      <c r="AD872" t="s">
        <v>42</v>
      </c>
      <c r="AG872" t="s">
        <v>59</v>
      </c>
      <c r="AH872">
        <v>12</v>
      </c>
      <c r="AI872">
        <v>72</v>
      </c>
    </row>
    <row r="873" spans="1:35" x14ac:dyDescent="0.3">
      <c r="A873" t="s">
        <v>1814</v>
      </c>
      <c r="B873" t="s">
        <v>45</v>
      </c>
      <c r="C873" t="s">
        <v>30</v>
      </c>
      <c r="D873" t="s">
        <v>31</v>
      </c>
      <c r="E873" t="s">
        <v>43</v>
      </c>
      <c r="F873">
        <v>177</v>
      </c>
      <c r="G873">
        <v>23</v>
      </c>
      <c r="H873">
        <v>136.29</v>
      </c>
      <c r="I873">
        <v>82</v>
      </c>
      <c r="J873">
        <v>56</v>
      </c>
      <c r="K873">
        <v>2.4</v>
      </c>
      <c r="L873">
        <v>194</v>
      </c>
      <c r="M873" t="s">
        <v>33</v>
      </c>
      <c r="N873" s="1">
        <v>2576</v>
      </c>
      <c r="O873" s="1">
        <v>-2439.71</v>
      </c>
      <c r="P873" s="2">
        <v>46529</v>
      </c>
      <c r="Q873" s="2">
        <v>46163</v>
      </c>
      <c r="R873" t="s">
        <v>34</v>
      </c>
      <c r="S873">
        <v>45</v>
      </c>
      <c r="T873">
        <v>68</v>
      </c>
      <c r="U873" t="s">
        <v>35</v>
      </c>
      <c r="V873" t="s">
        <v>36</v>
      </c>
      <c r="W873" t="s">
        <v>51</v>
      </c>
      <c r="X873" t="s">
        <v>1815</v>
      </c>
      <c r="Y873" t="s">
        <v>39</v>
      </c>
      <c r="Z873">
        <v>11</v>
      </c>
      <c r="AA873" t="s">
        <v>40</v>
      </c>
      <c r="AB873">
        <v>740</v>
      </c>
      <c r="AC873" t="s">
        <v>78</v>
      </c>
      <c r="AD873" t="s">
        <v>82</v>
      </c>
      <c r="AG873" t="s">
        <v>43</v>
      </c>
      <c r="AH873">
        <v>82</v>
      </c>
      <c r="AI873">
        <v>56</v>
      </c>
    </row>
    <row r="874" spans="1:35" x14ac:dyDescent="0.3">
      <c r="A874" t="s">
        <v>1816</v>
      </c>
      <c r="B874" t="s">
        <v>80</v>
      </c>
      <c r="C874" t="s">
        <v>30</v>
      </c>
      <c r="D874" t="s">
        <v>58</v>
      </c>
      <c r="E874" t="s">
        <v>32</v>
      </c>
      <c r="F874" s="1">
        <v>3839</v>
      </c>
      <c r="G874">
        <v>42</v>
      </c>
      <c r="H874" s="1">
        <v>2226.62</v>
      </c>
      <c r="I874">
        <v>129</v>
      </c>
      <c r="J874">
        <v>1</v>
      </c>
      <c r="K874">
        <v>2.7</v>
      </c>
      <c r="L874">
        <v>169</v>
      </c>
      <c r="M874" t="s">
        <v>33</v>
      </c>
      <c r="N874" s="1">
        <v>3600</v>
      </c>
      <c r="O874" s="1">
        <v>-1373.38</v>
      </c>
      <c r="P874" s="2">
        <v>46530</v>
      </c>
      <c r="Q874" s="2">
        <v>46164</v>
      </c>
      <c r="R874" t="s">
        <v>49</v>
      </c>
      <c r="S874">
        <v>2</v>
      </c>
      <c r="T874">
        <v>37</v>
      </c>
      <c r="U874" t="s">
        <v>50</v>
      </c>
      <c r="V874" t="s">
        <v>61</v>
      </c>
      <c r="W874" t="s">
        <v>76</v>
      </c>
      <c r="X874" t="s">
        <v>1817</v>
      </c>
      <c r="Y874" t="s">
        <v>70</v>
      </c>
      <c r="Z874">
        <v>8</v>
      </c>
      <c r="AA874" t="s">
        <v>40</v>
      </c>
      <c r="AB874">
        <v>317</v>
      </c>
      <c r="AC874" t="s">
        <v>41</v>
      </c>
      <c r="AD874" t="s">
        <v>42</v>
      </c>
      <c r="AG874" t="s">
        <v>32</v>
      </c>
      <c r="AH874">
        <v>129</v>
      </c>
      <c r="AI874">
        <v>1</v>
      </c>
    </row>
    <row r="875" spans="1:35" x14ac:dyDescent="0.3">
      <c r="A875" t="s">
        <v>1818</v>
      </c>
      <c r="B875" t="s">
        <v>45</v>
      </c>
      <c r="C875" t="s">
        <v>72</v>
      </c>
      <c r="D875" t="s">
        <v>47</v>
      </c>
      <c r="E875" t="s">
        <v>56</v>
      </c>
      <c r="F875" s="1">
        <v>3856</v>
      </c>
      <c r="G875">
        <v>37</v>
      </c>
      <c r="H875" s="1">
        <v>2429.2800000000002</v>
      </c>
      <c r="I875">
        <v>17</v>
      </c>
      <c r="J875">
        <v>9</v>
      </c>
      <c r="K875">
        <v>1.6</v>
      </c>
      <c r="L875">
        <v>475</v>
      </c>
      <c r="M875" t="s">
        <v>60</v>
      </c>
      <c r="N875">
        <v>348</v>
      </c>
      <c r="O875" s="1">
        <v>2081.2800000000002</v>
      </c>
      <c r="P875" s="2">
        <v>46531</v>
      </c>
      <c r="Q875" s="2">
        <v>46165</v>
      </c>
      <c r="R875" t="s">
        <v>49</v>
      </c>
      <c r="S875">
        <v>49</v>
      </c>
      <c r="T875">
        <v>21</v>
      </c>
      <c r="U875" t="s">
        <v>35</v>
      </c>
      <c r="V875" t="s">
        <v>61</v>
      </c>
      <c r="W875" t="s">
        <v>37</v>
      </c>
      <c r="X875" t="s">
        <v>1819</v>
      </c>
      <c r="Y875" t="s">
        <v>39</v>
      </c>
      <c r="Z875">
        <v>4</v>
      </c>
      <c r="AA875" t="s">
        <v>63</v>
      </c>
      <c r="AB875">
        <v>444</v>
      </c>
      <c r="AC875" t="s">
        <v>41</v>
      </c>
      <c r="AD875" t="s">
        <v>42</v>
      </c>
      <c r="AG875" t="s">
        <v>56</v>
      </c>
      <c r="AH875">
        <v>17</v>
      </c>
      <c r="AI875">
        <v>9</v>
      </c>
    </row>
    <row r="876" spans="1:35" x14ac:dyDescent="0.3">
      <c r="A876" t="s">
        <v>1820</v>
      </c>
      <c r="B876" t="s">
        <v>65</v>
      </c>
      <c r="C876" t="s">
        <v>84</v>
      </c>
      <c r="D876" t="s">
        <v>31</v>
      </c>
      <c r="E876" t="s">
        <v>59</v>
      </c>
      <c r="F876">
        <v>258</v>
      </c>
      <c r="G876">
        <v>21</v>
      </c>
      <c r="H876">
        <v>203.82</v>
      </c>
      <c r="I876">
        <v>21</v>
      </c>
      <c r="J876">
        <v>4</v>
      </c>
      <c r="K876">
        <v>1.7</v>
      </c>
      <c r="L876">
        <v>170</v>
      </c>
      <c r="M876" t="s">
        <v>48</v>
      </c>
      <c r="N876" s="1">
        <v>3851</v>
      </c>
      <c r="O876" s="1">
        <v>-3647.18</v>
      </c>
      <c r="P876" s="2">
        <v>46532</v>
      </c>
      <c r="Q876" s="2">
        <v>46166</v>
      </c>
      <c r="R876" t="s">
        <v>34</v>
      </c>
      <c r="S876">
        <v>20</v>
      </c>
      <c r="T876">
        <v>68</v>
      </c>
      <c r="U876" t="s">
        <v>35</v>
      </c>
      <c r="V876" t="s">
        <v>61</v>
      </c>
      <c r="W876" t="s">
        <v>76</v>
      </c>
      <c r="X876" t="s">
        <v>1821</v>
      </c>
      <c r="Y876" t="s">
        <v>39</v>
      </c>
      <c r="Z876">
        <v>9</v>
      </c>
      <c r="AA876" t="s">
        <v>40</v>
      </c>
      <c r="AB876">
        <v>282</v>
      </c>
      <c r="AC876" t="s">
        <v>78</v>
      </c>
      <c r="AD876" t="s">
        <v>55</v>
      </c>
      <c r="AG876" t="s">
        <v>59</v>
      </c>
      <c r="AH876">
        <v>21</v>
      </c>
      <c r="AI876">
        <v>4</v>
      </c>
    </row>
    <row r="877" spans="1:35" x14ac:dyDescent="0.3">
      <c r="A877" t="s">
        <v>1822</v>
      </c>
      <c r="B877" t="s">
        <v>29</v>
      </c>
      <c r="C877" t="s">
        <v>66</v>
      </c>
      <c r="D877" t="s">
        <v>47</v>
      </c>
      <c r="E877" t="s">
        <v>32</v>
      </c>
      <c r="F877" s="1">
        <v>3198</v>
      </c>
      <c r="G877">
        <v>21</v>
      </c>
      <c r="H877" s="1">
        <v>2526.42</v>
      </c>
      <c r="I877">
        <v>23</v>
      </c>
      <c r="J877">
        <v>52</v>
      </c>
      <c r="K877">
        <v>3.8</v>
      </c>
      <c r="L877">
        <v>92</v>
      </c>
      <c r="M877" t="s">
        <v>48</v>
      </c>
      <c r="N877" s="1">
        <v>3288</v>
      </c>
      <c r="O877">
        <v>-761.58</v>
      </c>
      <c r="P877" s="2">
        <v>46533</v>
      </c>
      <c r="Q877" s="2">
        <v>46167</v>
      </c>
      <c r="R877" t="s">
        <v>49</v>
      </c>
      <c r="S877">
        <v>12</v>
      </c>
      <c r="T877">
        <v>62</v>
      </c>
      <c r="U877" t="s">
        <v>50</v>
      </c>
      <c r="V877" t="s">
        <v>68</v>
      </c>
      <c r="W877" t="s">
        <v>51</v>
      </c>
      <c r="X877" t="s">
        <v>1823</v>
      </c>
      <c r="Y877" t="s">
        <v>39</v>
      </c>
      <c r="Z877">
        <v>9</v>
      </c>
      <c r="AA877" t="s">
        <v>40</v>
      </c>
      <c r="AB877">
        <v>176</v>
      </c>
      <c r="AC877" t="s">
        <v>54</v>
      </c>
      <c r="AD877" t="s">
        <v>42</v>
      </c>
      <c r="AG877" t="s">
        <v>32</v>
      </c>
      <c r="AH877">
        <v>23</v>
      </c>
      <c r="AI877">
        <v>52</v>
      </c>
    </row>
    <row r="878" spans="1:35" x14ac:dyDescent="0.3">
      <c r="A878" t="s">
        <v>1824</v>
      </c>
      <c r="B878" t="s">
        <v>65</v>
      </c>
      <c r="C878" t="s">
        <v>72</v>
      </c>
      <c r="D878" t="s">
        <v>96</v>
      </c>
      <c r="E878" t="s">
        <v>56</v>
      </c>
      <c r="F878" s="1">
        <v>2779</v>
      </c>
      <c r="G878">
        <v>20</v>
      </c>
      <c r="H878" s="1">
        <v>2223.1999999999998</v>
      </c>
      <c r="I878">
        <v>166</v>
      </c>
      <c r="J878">
        <v>97</v>
      </c>
      <c r="K878">
        <v>3.3</v>
      </c>
      <c r="L878">
        <v>59</v>
      </c>
      <c r="M878" t="s">
        <v>60</v>
      </c>
      <c r="N878" s="1">
        <v>3353</v>
      </c>
      <c r="O878" s="1">
        <v>-1129.8</v>
      </c>
      <c r="P878" s="2">
        <v>46534</v>
      </c>
      <c r="Q878" s="2">
        <v>46168</v>
      </c>
      <c r="R878" t="s">
        <v>89</v>
      </c>
      <c r="S878">
        <v>15</v>
      </c>
      <c r="T878">
        <v>38</v>
      </c>
      <c r="U878" t="s">
        <v>50</v>
      </c>
      <c r="V878" t="s">
        <v>68</v>
      </c>
      <c r="W878" t="s">
        <v>51</v>
      </c>
      <c r="X878" t="s">
        <v>1825</v>
      </c>
      <c r="Y878" t="s">
        <v>70</v>
      </c>
      <c r="Z878">
        <v>8</v>
      </c>
      <c r="AA878" t="s">
        <v>40</v>
      </c>
      <c r="AB878">
        <v>813</v>
      </c>
      <c r="AC878" t="s">
        <v>78</v>
      </c>
      <c r="AD878" t="s">
        <v>82</v>
      </c>
      <c r="AG878" t="s">
        <v>56</v>
      </c>
      <c r="AH878">
        <v>166</v>
      </c>
      <c r="AI878">
        <v>97</v>
      </c>
    </row>
    <row r="879" spans="1:35" x14ac:dyDescent="0.3">
      <c r="A879" t="s">
        <v>1826</v>
      </c>
      <c r="B879" t="s">
        <v>45</v>
      </c>
      <c r="C879" t="s">
        <v>66</v>
      </c>
      <c r="D879" t="s">
        <v>67</v>
      </c>
      <c r="E879" t="s">
        <v>59</v>
      </c>
      <c r="F879" s="1">
        <v>1882</v>
      </c>
      <c r="G879">
        <v>35</v>
      </c>
      <c r="H879" s="1">
        <v>1223.3</v>
      </c>
      <c r="I879">
        <v>66</v>
      </c>
      <c r="J879">
        <v>99</v>
      </c>
      <c r="K879">
        <v>3.8</v>
      </c>
      <c r="L879">
        <v>232</v>
      </c>
      <c r="M879" t="s">
        <v>48</v>
      </c>
      <c r="N879" s="1">
        <v>3589</v>
      </c>
      <c r="O879" s="1">
        <v>-2365.6999999999998</v>
      </c>
      <c r="P879" s="2">
        <v>46535</v>
      </c>
      <c r="Q879" s="2">
        <v>46169</v>
      </c>
      <c r="R879" t="s">
        <v>34</v>
      </c>
      <c r="S879">
        <v>43</v>
      </c>
      <c r="T879">
        <v>33</v>
      </c>
      <c r="U879" t="s">
        <v>50</v>
      </c>
      <c r="V879" t="s">
        <v>36</v>
      </c>
      <c r="W879" t="s">
        <v>76</v>
      </c>
      <c r="X879" t="s">
        <v>1827</v>
      </c>
      <c r="Y879" t="s">
        <v>70</v>
      </c>
      <c r="Z879">
        <v>7</v>
      </c>
      <c r="AA879" t="s">
        <v>63</v>
      </c>
      <c r="AB879">
        <v>511</v>
      </c>
      <c r="AC879" t="s">
        <v>78</v>
      </c>
      <c r="AD879" t="s">
        <v>55</v>
      </c>
      <c r="AG879" t="s">
        <v>59</v>
      </c>
      <c r="AH879">
        <v>66</v>
      </c>
      <c r="AI879">
        <v>99</v>
      </c>
    </row>
    <row r="880" spans="1:35" x14ac:dyDescent="0.3">
      <c r="A880" t="s">
        <v>1828</v>
      </c>
      <c r="B880" t="s">
        <v>29</v>
      </c>
      <c r="C880" t="s">
        <v>84</v>
      </c>
      <c r="D880" t="s">
        <v>67</v>
      </c>
      <c r="E880" t="s">
        <v>32</v>
      </c>
      <c r="F880" s="1">
        <v>4739</v>
      </c>
      <c r="G880">
        <v>40</v>
      </c>
      <c r="H880" s="1">
        <v>2843.4</v>
      </c>
      <c r="I880">
        <v>61</v>
      </c>
      <c r="J880">
        <v>94</v>
      </c>
      <c r="K880">
        <v>2.2000000000000002</v>
      </c>
      <c r="L880">
        <v>211</v>
      </c>
      <c r="M880" t="s">
        <v>48</v>
      </c>
      <c r="N880" s="1">
        <v>3808</v>
      </c>
      <c r="O880">
        <v>-964.6</v>
      </c>
      <c r="P880" s="2">
        <v>46536</v>
      </c>
      <c r="Q880" s="2">
        <v>46170</v>
      </c>
      <c r="R880" t="s">
        <v>34</v>
      </c>
      <c r="S880">
        <v>27</v>
      </c>
      <c r="T880">
        <v>50</v>
      </c>
      <c r="U880" t="s">
        <v>35</v>
      </c>
      <c r="V880" t="s">
        <v>36</v>
      </c>
      <c r="W880" t="s">
        <v>51</v>
      </c>
      <c r="X880" t="s">
        <v>1829</v>
      </c>
      <c r="Y880" t="s">
        <v>53</v>
      </c>
      <c r="Z880">
        <v>10</v>
      </c>
      <c r="AA880" t="s">
        <v>40</v>
      </c>
      <c r="AB880">
        <v>479</v>
      </c>
      <c r="AC880" t="s">
        <v>54</v>
      </c>
      <c r="AD880" t="s">
        <v>55</v>
      </c>
      <c r="AG880" t="s">
        <v>32</v>
      </c>
      <c r="AH880">
        <v>61</v>
      </c>
      <c r="AI880">
        <v>94</v>
      </c>
    </row>
    <row r="881" spans="1:35" x14ac:dyDescent="0.3">
      <c r="A881" t="s">
        <v>1830</v>
      </c>
      <c r="B881" t="s">
        <v>45</v>
      </c>
      <c r="C881" t="s">
        <v>46</v>
      </c>
      <c r="D881" t="s">
        <v>96</v>
      </c>
      <c r="E881" t="s">
        <v>56</v>
      </c>
      <c r="F881" s="1">
        <v>1287</v>
      </c>
      <c r="G881">
        <v>32</v>
      </c>
      <c r="H881">
        <v>875.16</v>
      </c>
      <c r="I881">
        <v>87</v>
      </c>
      <c r="J881">
        <v>43</v>
      </c>
      <c r="K881">
        <v>1.3</v>
      </c>
      <c r="L881">
        <v>131</v>
      </c>
      <c r="M881" t="s">
        <v>33</v>
      </c>
      <c r="N881" s="1">
        <v>1408</v>
      </c>
      <c r="O881">
        <v>-532.84</v>
      </c>
      <c r="P881" s="2">
        <v>46537</v>
      </c>
      <c r="Q881" s="2">
        <v>46171</v>
      </c>
      <c r="R881" t="s">
        <v>34</v>
      </c>
      <c r="S881">
        <v>32</v>
      </c>
      <c r="T881">
        <v>52</v>
      </c>
      <c r="U881" t="s">
        <v>35</v>
      </c>
      <c r="V881" t="s">
        <v>61</v>
      </c>
      <c r="W881" t="s">
        <v>76</v>
      </c>
      <c r="X881" t="s">
        <v>1831</v>
      </c>
      <c r="Y881" t="s">
        <v>70</v>
      </c>
      <c r="Z881">
        <v>10</v>
      </c>
      <c r="AA881" t="s">
        <v>40</v>
      </c>
      <c r="AB881">
        <v>818</v>
      </c>
      <c r="AC881" t="s">
        <v>41</v>
      </c>
      <c r="AD881" t="s">
        <v>42</v>
      </c>
      <c r="AG881" t="s">
        <v>56</v>
      </c>
      <c r="AH881">
        <v>87</v>
      </c>
      <c r="AI881">
        <v>43</v>
      </c>
    </row>
    <row r="882" spans="1:35" x14ac:dyDescent="0.3">
      <c r="A882" t="s">
        <v>1832</v>
      </c>
      <c r="B882" t="s">
        <v>75</v>
      </c>
      <c r="C882" t="s">
        <v>46</v>
      </c>
      <c r="D882" t="s">
        <v>96</v>
      </c>
      <c r="E882" t="s">
        <v>56</v>
      </c>
      <c r="F882" s="1">
        <v>4419</v>
      </c>
      <c r="G882">
        <v>35</v>
      </c>
      <c r="H882" s="1">
        <v>2872.35</v>
      </c>
      <c r="I882">
        <v>181</v>
      </c>
      <c r="J882">
        <v>10</v>
      </c>
      <c r="K882">
        <v>4.4000000000000004</v>
      </c>
      <c r="L882">
        <v>116</v>
      </c>
      <c r="M882" t="s">
        <v>33</v>
      </c>
      <c r="N882" s="1">
        <v>3085</v>
      </c>
      <c r="O882">
        <v>-212.65</v>
      </c>
      <c r="P882" s="2">
        <v>46538</v>
      </c>
      <c r="Q882" s="2">
        <v>46172</v>
      </c>
      <c r="R882" t="s">
        <v>49</v>
      </c>
      <c r="S882">
        <v>35</v>
      </c>
      <c r="T882">
        <v>69</v>
      </c>
      <c r="U882" t="s">
        <v>50</v>
      </c>
      <c r="V882" t="s">
        <v>36</v>
      </c>
      <c r="W882" t="s">
        <v>76</v>
      </c>
      <c r="X882" t="s">
        <v>1833</v>
      </c>
      <c r="Y882" t="s">
        <v>39</v>
      </c>
      <c r="Z882">
        <v>12</v>
      </c>
      <c r="AA882" t="s">
        <v>40</v>
      </c>
      <c r="AB882">
        <v>538</v>
      </c>
      <c r="AC882" t="s">
        <v>54</v>
      </c>
      <c r="AD882" t="s">
        <v>42</v>
      </c>
      <c r="AG882" t="s">
        <v>56</v>
      </c>
      <c r="AH882">
        <v>181</v>
      </c>
      <c r="AI882">
        <v>10</v>
      </c>
    </row>
    <row r="883" spans="1:35" x14ac:dyDescent="0.3">
      <c r="A883" t="s">
        <v>1834</v>
      </c>
      <c r="B883" t="s">
        <v>75</v>
      </c>
      <c r="C883" t="s">
        <v>30</v>
      </c>
      <c r="D883" t="s">
        <v>67</v>
      </c>
      <c r="E883" t="s">
        <v>43</v>
      </c>
      <c r="F883">
        <v>735</v>
      </c>
      <c r="G883">
        <v>48</v>
      </c>
      <c r="H883">
        <v>382.2</v>
      </c>
      <c r="I883">
        <v>32</v>
      </c>
      <c r="J883">
        <v>29</v>
      </c>
      <c r="K883">
        <v>1.3</v>
      </c>
      <c r="L883">
        <v>384</v>
      </c>
      <c r="M883" t="s">
        <v>60</v>
      </c>
      <c r="N883" s="1">
        <v>3412</v>
      </c>
      <c r="O883" s="1">
        <v>-3029.8</v>
      </c>
      <c r="P883" s="2">
        <v>46539</v>
      </c>
      <c r="Q883" s="2">
        <v>46173</v>
      </c>
      <c r="R883" t="s">
        <v>49</v>
      </c>
      <c r="S883">
        <v>38</v>
      </c>
      <c r="T883">
        <v>46</v>
      </c>
      <c r="U883" t="s">
        <v>50</v>
      </c>
      <c r="V883" t="s">
        <v>68</v>
      </c>
      <c r="W883" t="s">
        <v>51</v>
      </c>
      <c r="X883" t="s">
        <v>1835</v>
      </c>
      <c r="Y883" t="s">
        <v>53</v>
      </c>
      <c r="Z883">
        <v>6</v>
      </c>
      <c r="AA883" t="s">
        <v>40</v>
      </c>
      <c r="AB883">
        <v>839</v>
      </c>
      <c r="AC883" t="s">
        <v>41</v>
      </c>
      <c r="AD883" t="s">
        <v>82</v>
      </c>
      <c r="AG883" t="s">
        <v>43</v>
      </c>
      <c r="AH883">
        <v>32</v>
      </c>
      <c r="AI883">
        <v>29</v>
      </c>
    </row>
    <row r="884" spans="1:35" x14ac:dyDescent="0.3">
      <c r="A884" t="s">
        <v>1836</v>
      </c>
      <c r="B884" t="s">
        <v>80</v>
      </c>
      <c r="C884" t="s">
        <v>30</v>
      </c>
      <c r="D884" t="s">
        <v>67</v>
      </c>
      <c r="E884" t="s">
        <v>43</v>
      </c>
      <c r="F884">
        <v>259</v>
      </c>
      <c r="G884">
        <v>23</v>
      </c>
      <c r="H884">
        <v>199.43</v>
      </c>
      <c r="I884">
        <v>180</v>
      </c>
      <c r="J884">
        <v>14</v>
      </c>
      <c r="K884">
        <v>3.6</v>
      </c>
      <c r="L884">
        <v>320</v>
      </c>
      <c r="M884" t="s">
        <v>48</v>
      </c>
      <c r="N884" s="1">
        <v>2214</v>
      </c>
      <c r="O884" s="1">
        <v>-2014.57</v>
      </c>
      <c r="P884" s="2">
        <v>46540</v>
      </c>
      <c r="Q884" s="2">
        <v>46174</v>
      </c>
      <c r="R884" t="s">
        <v>89</v>
      </c>
      <c r="S884">
        <v>48</v>
      </c>
      <c r="T884">
        <v>30</v>
      </c>
      <c r="U884" t="s">
        <v>50</v>
      </c>
      <c r="V884" t="s">
        <v>61</v>
      </c>
      <c r="W884" t="s">
        <v>76</v>
      </c>
      <c r="X884" t="s">
        <v>1837</v>
      </c>
      <c r="Y884" t="s">
        <v>53</v>
      </c>
      <c r="Z884">
        <v>13</v>
      </c>
      <c r="AA884" t="s">
        <v>40</v>
      </c>
      <c r="AB884">
        <v>226</v>
      </c>
      <c r="AC884" t="s">
        <v>41</v>
      </c>
      <c r="AD884" t="s">
        <v>82</v>
      </c>
      <c r="AG884" t="s">
        <v>43</v>
      </c>
      <c r="AH884">
        <v>180</v>
      </c>
      <c r="AI884">
        <v>14</v>
      </c>
    </row>
    <row r="885" spans="1:35" x14ac:dyDescent="0.3">
      <c r="A885" t="s">
        <v>1838</v>
      </c>
      <c r="B885" t="s">
        <v>75</v>
      </c>
      <c r="C885" t="s">
        <v>46</v>
      </c>
      <c r="D885" t="s">
        <v>96</v>
      </c>
      <c r="E885" t="s">
        <v>59</v>
      </c>
      <c r="F885" s="1">
        <v>3112</v>
      </c>
      <c r="G885">
        <v>17</v>
      </c>
      <c r="H885" s="1">
        <v>2582.96</v>
      </c>
      <c r="I885">
        <v>172</v>
      </c>
      <c r="J885">
        <v>55</v>
      </c>
      <c r="K885">
        <v>1.3</v>
      </c>
      <c r="L885">
        <v>399</v>
      </c>
      <c r="M885" t="s">
        <v>33</v>
      </c>
      <c r="N885" s="1">
        <v>1958</v>
      </c>
      <c r="O885">
        <v>624.96</v>
      </c>
      <c r="P885" s="2">
        <v>46541</v>
      </c>
      <c r="Q885" s="2">
        <v>46175</v>
      </c>
      <c r="R885" t="s">
        <v>34</v>
      </c>
      <c r="S885">
        <v>33</v>
      </c>
      <c r="T885">
        <v>28</v>
      </c>
      <c r="U885" t="s">
        <v>50</v>
      </c>
      <c r="V885" t="s">
        <v>36</v>
      </c>
      <c r="W885" t="s">
        <v>37</v>
      </c>
      <c r="X885" t="s">
        <v>1839</v>
      </c>
      <c r="Y885" t="s">
        <v>70</v>
      </c>
      <c r="Z885">
        <v>5</v>
      </c>
      <c r="AA885" t="s">
        <v>63</v>
      </c>
      <c r="AB885">
        <v>194</v>
      </c>
      <c r="AC885" t="s">
        <v>54</v>
      </c>
      <c r="AD885" t="s">
        <v>55</v>
      </c>
      <c r="AG885" t="s">
        <v>59</v>
      </c>
      <c r="AH885">
        <v>172</v>
      </c>
      <c r="AI885">
        <v>55</v>
      </c>
    </row>
    <row r="886" spans="1:35" x14ac:dyDescent="0.3">
      <c r="A886" t="s">
        <v>1840</v>
      </c>
      <c r="B886" t="s">
        <v>45</v>
      </c>
      <c r="C886" t="s">
        <v>72</v>
      </c>
      <c r="D886" t="s">
        <v>67</v>
      </c>
      <c r="E886" t="s">
        <v>59</v>
      </c>
      <c r="F886" s="1">
        <v>1988</v>
      </c>
      <c r="G886">
        <v>37</v>
      </c>
      <c r="H886" s="1">
        <v>1252.44</v>
      </c>
      <c r="I886">
        <v>134</v>
      </c>
      <c r="J886">
        <v>20</v>
      </c>
      <c r="K886">
        <v>1.5</v>
      </c>
      <c r="L886">
        <v>326</v>
      </c>
      <c r="M886" t="s">
        <v>60</v>
      </c>
      <c r="N886" s="1">
        <v>1735</v>
      </c>
      <c r="O886">
        <v>-482.56</v>
      </c>
      <c r="P886" s="2">
        <v>46542</v>
      </c>
      <c r="Q886" s="2">
        <v>46176</v>
      </c>
      <c r="R886" t="s">
        <v>89</v>
      </c>
      <c r="S886">
        <v>3</v>
      </c>
      <c r="T886">
        <v>19</v>
      </c>
      <c r="U886" t="s">
        <v>50</v>
      </c>
      <c r="V886" t="s">
        <v>68</v>
      </c>
      <c r="W886" t="s">
        <v>51</v>
      </c>
      <c r="X886" t="s">
        <v>1841</v>
      </c>
      <c r="Y886" t="s">
        <v>53</v>
      </c>
      <c r="Z886">
        <v>9</v>
      </c>
      <c r="AA886" t="s">
        <v>63</v>
      </c>
      <c r="AB886">
        <v>337</v>
      </c>
      <c r="AC886" t="s">
        <v>54</v>
      </c>
      <c r="AD886" t="s">
        <v>55</v>
      </c>
      <c r="AG886" t="s">
        <v>59</v>
      </c>
      <c r="AH886">
        <v>134</v>
      </c>
      <c r="AI886">
        <v>20</v>
      </c>
    </row>
    <row r="887" spans="1:35" x14ac:dyDescent="0.3">
      <c r="A887" t="s">
        <v>1842</v>
      </c>
      <c r="B887" t="s">
        <v>29</v>
      </c>
      <c r="C887" t="s">
        <v>84</v>
      </c>
      <c r="D887" t="s">
        <v>47</v>
      </c>
      <c r="E887" t="s">
        <v>59</v>
      </c>
      <c r="F887">
        <v>630</v>
      </c>
      <c r="G887">
        <v>34</v>
      </c>
      <c r="H887">
        <v>415.8</v>
      </c>
      <c r="I887">
        <v>82</v>
      </c>
      <c r="J887">
        <v>44</v>
      </c>
      <c r="K887">
        <v>3.9</v>
      </c>
      <c r="L887">
        <v>328</v>
      </c>
      <c r="M887" t="s">
        <v>33</v>
      </c>
      <c r="N887" s="1">
        <v>1917</v>
      </c>
      <c r="O887" s="1">
        <v>-1501.2</v>
      </c>
      <c r="P887" s="2">
        <v>46543</v>
      </c>
      <c r="Q887" s="2">
        <v>46177</v>
      </c>
      <c r="R887" t="s">
        <v>34</v>
      </c>
      <c r="S887">
        <v>35</v>
      </c>
      <c r="T887">
        <v>57</v>
      </c>
      <c r="U887" t="s">
        <v>35</v>
      </c>
      <c r="V887" t="s">
        <v>36</v>
      </c>
      <c r="W887" t="s">
        <v>76</v>
      </c>
      <c r="X887" t="s">
        <v>1843</v>
      </c>
      <c r="Y887" t="s">
        <v>70</v>
      </c>
      <c r="Z887">
        <v>1</v>
      </c>
      <c r="AA887" t="s">
        <v>40</v>
      </c>
      <c r="AB887">
        <v>548</v>
      </c>
      <c r="AC887" t="s">
        <v>41</v>
      </c>
      <c r="AD887" t="s">
        <v>82</v>
      </c>
      <c r="AG887" t="s">
        <v>59</v>
      </c>
      <c r="AH887">
        <v>82</v>
      </c>
      <c r="AI887">
        <v>44</v>
      </c>
    </row>
    <row r="888" spans="1:35" x14ac:dyDescent="0.3">
      <c r="A888" t="s">
        <v>1844</v>
      </c>
      <c r="B888" t="s">
        <v>29</v>
      </c>
      <c r="C888" t="s">
        <v>66</v>
      </c>
      <c r="D888" t="s">
        <v>96</v>
      </c>
      <c r="E888" t="s">
        <v>59</v>
      </c>
      <c r="F888" s="1">
        <v>2384</v>
      </c>
      <c r="G888">
        <v>26</v>
      </c>
      <c r="H888" s="1">
        <v>1764.16</v>
      </c>
      <c r="I888">
        <v>64</v>
      </c>
      <c r="J888">
        <v>50</v>
      </c>
      <c r="K888">
        <v>1.3</v>
      </c>
      <c r="L888">
        <v>136</v>
      </c>
      <c r="M888" t="s">
        <v>33</v>
      </c>
      <c r="N888" s="1">
        <v>2293</v>
      </c>
      <c r="O888">
        <v>-528.84</v>
      </c>
      <c r="P888" s="2">
        <v>46544</v>
      </c>
      <c r="Q888" s="2">
        <v>46178</v>
      </c>
      <c r="R888" t="s">
        <v>89</v>
      </c>
      <c r="S888">
        <v>47</v>
      </c>
      <c r="T888">
        <v>66</v>
      </c>
      <c r="U888" t="s">
        <v>35</v>
      </c>
      <c r="V888" t="s">
        <v>36</v>
      </c>
      <c r="W888" t="s">
        <v>51</v>
      </c>
      <c r="X888" t="s">
        <v>1845</v>
      </c>
      <c r="Y888" t="s">
        <v>70</v>
      </c>
      <c r="Z888">
        <v>3</v>
      </c>
      <c r="AA888" t="s">
        <v>63</v>
      </c>
      <c r="AB888">
        <v>804</v>
      </c>
      <c r="AC888" t="s">
        <v>41</v>
      </c>
      <c r="AD888" t="s">
        <v>42</v>
      </c>
      <c r="AG888" t="s">
        <v>59</v>
      </c>
      <c r="AH888">
        <v>64</v>
      </c>
      <c r="AI888">
        <v>50</v>
      </c>
    </row>
    <row r="889" spans="1:35" x14ac:dyDescent="0.3">
      <c r="A889" t="s">
        <v>1846</v>
      </c>
      <c r="B889" t="s">
        <v>29</v>
      </c>
      <c r="C889" t="s">
        <v>84</v>
      </c>
      <c r="D889" t="s">
        <v>67</v>
      </c>
      <c r="E889" t="s">
        <v>56</v>
      </c>
      <c r="F889" s="1">
        <v>2070</v>
      </c>
      <c r="G889">
        <v>20</v>
      </c>
      <c r="H889" s="1">
        <v>1656</v>
      </c>
      <c r="I889">
        <v>43</v>
      </c>
      <c r="J889">
        <v>70</v>
      </c>
      <c r="K889">
        <v>4.7</v>
      </c>
      <c r="L889">
        <v>30</v>
      </c>
      <c r="M889" t="s">
        <v>33</v>
      </c>
      <c r="N889" s="1">
        <v>3322</v>
      </c>
      <c r="O889" s="1">
        <v>-1666</v>
      </c>
      <c r="P889" s="2">
        <v>46545</v>
      </c>
      <c r="Q889" s="2">
        <v>46179</v>
      </c>
      <c r="R889" t="s">
        <v>49</v>
      </c>
      <c r="S889">
        <v>4</v>
      </c>
      <c r="T889">
        <v>50</v>
      </c>
      <c r="U889" t="s">
        <v>35</v>
      </c>
      <c r="V889" t="s">
        <v>36</v>
      </c>
      <c r="W889" t="s">
        <v>76</v>
      </c>
      <c r="X889" t="s">
        <v>1847</v>
      </c>
      <c r="Y889" t="s">
        <v>70</v>
      </c>
      <c r="Z889">
        <v>9</v>
      </c>
      <c r="AA889" t="s">
        <v>40</v>
      </c>
      <c r="AB889">
        <v>266</v>
      </c>
      <c r="AC889" t="s">
        <v>78</v>
      </c>
      <c r="AD889" t="s">
        <v>42</v>
      </c>
      <c r="AG889" t="s">
        <v>56</v>
      </c>
      <c r="AH889">
        <v>43</v>
      </c>
      <c r="AI889">
        <v>70</v>
      </c>
    </row>
    <row r="890" spans="1:35" x14ac:dyDescent="0.3">
      <c r="A890" t="s">
        <v>1848</v>
      </c>
      <c r="B890" t="s">
        <v>80</v>
      </c>
      <c r="C890" t="s">
        <v>66</v>
      </c>
      <c r="D890" t="s">
        <v>47</v>
      </c>
      <c r="E890" t="s">
        <v>56</v>
      </c>
      <c r="F890" s="1">
        <v>1604</v>
      </c>
      <c r="G890">
        <v>14</v>
      </c>
      <c r="H890" s="1">
        <v>1379.44</v>
      </c>
      <c r="I890">
        <v>69</v>
      </c>
      <c r="J890">
        <v>8</v>
      </c>
      <c r="K890">
        <v>3</v>
      </c>
      <c r="L890">
        <v>428</v>
      </c>
      <c r="M890" t="s">
        <v>60</v>
      </c>
      <c r="N890" s="1">
        <v>2951</v>
      </c>
      <c r="O890" s="1">
        <v>-1571.56</v>
      </c>
      <c r="P890" s="2">
        <v>46546</v>
      </c>
      <c r="Q890" s="2">
        <v>46180</v>
      </c>
      <c r="R890" t="s">
        <v>89</v>
      </c>
      <c r="S890">
        <v>5</v>
      </c>
      <c r="T890">
        <v>62</v>
      </c>
      <c r="U890" t="s">
        <v>50</v>
      </c>
      <c r="V890" t="s">
        <v>36</v>
      </c>
      <c r="W890" t="s">
        <v>76</v>
      </c>
      <c r="X890" t="s">
        <v>1849</v>
      </c>
      <c r="Y890" t="s">
        <v>39</v>
      </c>
      <c r="Z890">
        <v>9</v>
      </c>
      <c r="AA890" t="s">
        <v>63</v>
      </c>
      <c r="AB890">
        <v>712</v>
      </c>
      <c r="AC890" t="s">
        <v>54</v>
      </c>
      <c r="AD890" t="s">
        <v>42</v>
      </c>
      <c r="AG890" t="s">
        <v>56</v>
      </c>
      <c r="AH890">
        <v>69</v>
      </c>
      <c r="AI890">
        <v>8</v>
      </c>
    </row>
    <row r="891" spans="1:35" x14ac:dyDescent="0.3">
      <c r="A891" t="s">
        <v>1850</v>
      </c>
      <c r="B891" t="s">
        <v>80</v>
      </c>
      <c r="C891" t="s">
        <v>46</v>
      </c>
      <c r="D891" t="s">
        <v>58</v>
      </c>
      <c r="E891" t="s">
        <v>59</v>
      </c>
      <c r="F891" s="1">
        <v>3347</v>
      </c>
      <c r="G891">
        <v>12</v>
      </c>
      <c r="H891" s="1">
        <v>2945.36</v>
      </c>
      <c r="I891">
        <v>99</v>
      </c>
      <c r="J891">
        <v>55</v>
      </c>
      <c r="K891">
        <v>3.9</v>
      </c>
      <c r="L891">
        <v>44</v>
      </c>
      <c r="M891" t="s">
        <v>60</v>
      </c>
      <c r="N891" s="1">
        <v>1255</v>
      </c>
      <c r="O891" s="1">
        <v>1690.36</v>
      </c>
      <c r="P891" s="2">
        <v>46547</v>
      </c>
      <c r="Q891" s="2">
        <v>46181</v>
      </c>
      <c r="R891" t="s">
        <v>34</v>
      </c>
      <c r="S891">
        <v>46</v>
      </c>
      <c r="T891">
        <v>25</v>
      </c>
      <c r="U891" t="s">
        <v>50</v>
      </c>
      <c r="V891" t="s">
        <v>61</v>
      </c>
      <c r="W891" t="s">
        <v>51</v>
      </c>
      <c r="X891" t="s">
        <v>1851</v>
      </c>
      <c r="Y891" t="s">
        <v>53</v>
      </c>
      <c r="Z891">
        <v>8</v>
      </c>
      <c r="AA891" t="s">
        <v>40</v>
      </c>
      <c r="AB891">
        <v>285</v>
      </c>
      <c r="AC891" t="s">
        <v>41</v>
      </c>
      <c r="AD891" t="s">
        <v>55</v>
      </c>
      <c r="AG891" t="s">
        <v>59</v>
      </c>
      <c r="AH891">
        <v>99</v>
      </c>
      <c r="AI891">
        <v>55</v>
      </c>
    </row>
    <row r="892" spans="1:35" x14ac:dyDescent="0.3">
      <c r="A892" t="s">
        <v>1852</v>
      </c>
      <c r="B892" t="s">
        <v>29</v>
      </c>
      <c r="C892" t="s">
        <v>30</v>
      </c>
      <c r="D892" t="s">
        <v>31</v>
      </c>
      <c r="E892" t="s">
        <v>56</v>
      </c>
      <c r="F892" s="1">
        <v>4324</v>
      </c>
      <c r="G892">
        <v>3</v>
      </c>
      <c r="H892" s="1">
        <v>4194.28</v>
      </c>
      <c r="I892">
        <v>28</v>
      </c>
      <c r="J892">
        <v>55</v>
      </c>
      <c r="K892">
        <v>3.4</v>
      </c>
      <c r="L892">
        <v>226</v>
      </c>
      <c r="M892" t="s">
        <v>60</v>
      </c>
      <c r="N892" s="1">
        <v>3287</v>
      </c>
      <c r="O892">
        <v>907.28</v>
      </c>
      <c r="P892" s="2">
        <v>46548</v>
      </c>
      <c r="Q892" s="2">
        <v>46182</v>
      </c>
      <c r="R892" t="s">
        <v>49</v>
      </c>
      <c r="S892">
        <v>30</v>
      </c>
      <c r="T892">
        <v>43</v>
      </c>
      <c r="U892" t="s">
        <v>35</v>
      </c>
      <c r="V892" t="s">
        <v>36</v>
      </c>
      <c r="W892" t="s">
        <v>76</v>
      </c>
      <c r="X892" t="s">
        <v>1853</v>
      </c>
      <c r="Y892" t="s">
        <v>70</v>
      </c>
      <c r="Z892">
        <v>2</v>
      </c>
      <c r="AA892" t="s">
        <v>63</v>
      </c>
      <c r="AB892">
        <v>964</v>
      </c>
      <c r="AC892" t="s">
        <v>78</v>
      </c>
      <c r="AD892" t="s">
        <v>55</v>
      </c>
      <c r="AG892" t="s">
        <v>56</v>
      </c>
      <c r="AH892">
        <v>28</v>
      </c>
      <c r="AI892">
        <v>55</v>
      </c>
    </row>
    <row r="893" spans="1:35" x14ac:dyDescent="0.3">
      <c r="A893" t="s">
        <v>1854</v>
      </c>
      <c r="B893" t="s">
        <v>29</v>
      </c>
      <c r="C893" t="s">
        <v>66</v>
      </c>
      <c r="D893" t="s">
        <v>47</v>
      </c>
      <c r="E893" t="s">
        <v>32</v>
      </c>
      <c r="F893" s="1">
        <v>2500</v>
      </c>
      <c r="G893">
        <v>0</v>
      </c>
      <c r="H893" s="1">
        <v>2500</v>
      </c>
      <c r="I893">
        <v>126</v>
      </c>
      <c r="J893">
        <v>11</v>
      </c>
      <c r="K893">
        <v>3.1</v>
      </c>
      <c r="L893">
        <v>288</v>
      </c>
      <c r="M893" t="s">
        <v>60</v>
      </c>
      <c r="N893" s="1">
        <v>1337</v>
      </c>
      <c r="O893" s="1">
        <v>1163</v>
      </c>
      <c r="P893" s="2">
        <v>46549</v>
      </c>
      <c r="Q893" s="2">
        <v>46183</v>
      </c>
      <c r="R893" t="s">
        <v>34</v>
      </c>
      <c r="S893">
        <v>44</v>
      </c>
      <c r="T893">
        <v>29</v>
      </c>
      <c r="U893" t="s">
        <v>35</v>
      </c>
      <c r="V893" t="s">
        <v>61</v>
      </c>
      <c r="W893" t="s">
        <v>76</v>
      </c>
      <c r="X893" t="s">
        <v>1855</v>
      </c>
      <c r="Y893" t="s">
        <v>53</v>
      </c>
      <c r="Z893">
        <v>8</v>
      </c>
      <c r="AA893" t="s">
        <v>40</v>
      </c>
      <c r="AB893">
        <v>268</v>
      </c>
      <c r="AC893" t="s">
        <v>78</v>
      </c>
      <c r="AD893" t="s">
        <v>42</v>
      </c>
      <c r="AG893" t="s">
        <v>32</v>
      </c>
      <c r="AH893">
        <v>126</v>
      </c>
      <c r="AI893">
        <v>11</v>
      </c>
    </row>
    <row r="894" spans="1:35" x14ac:dyDescent="0.3">
      <c r="A894" t="s">
        <v>1856</v>
      </c>
      <c r="B894" t="s">
        <v>75</v>
      </c>
      <c r="C894" t="s">
        <v>30</v>
      </c>
      <c r="D894" t="s">
        <v>67</v>
      </c>
      <c r="E894" t="s">
        <v>59</v>
      </c>
      <c r="F894" s="1">
        <v>3523</v>
      </c>
      <c r="G894">
        <v>28</v>
      </c>
      <c r="H894" s="1">
        <v>2536.56</v>
      </c>
      <c r="I894">
        <v>172</v>
      </c>
      <c r="J894">
        <v>70</v>
      </c>
      <c r="K894">
        <v>2</v>
      </c>
      <c r="L894">
        <v>163</v>
      </c>
      <c r="M894" t="s">
        <v>33</v>
      </c>
      <c r="N894">
        <v>47</v>
      </c>
      <c r="O894" s="1">
        <v>2489.56</v>
      </c>
      <c r="P894" s="2">
        <v>46550</v>
      </c>
      <c r="Q894" s="2">
        <v>46184</v>
      </c>
      <c r="R894" t="s">
        <v>34</v>
      </c>
      <c r="S894">
        <v>5</v>
      </c>
      <c r="T894">
        <v>51</v>
      </c>
      <c r="U894" t="s">
        <v>50</v>
      </c>
      <c r="V894" t="s">
        <v>68</v>
      </c>
      <c r="W894" t="s">
        <v>76</v>
      </c>
      <c r="X894" t="s">
        <v>1857</v>
      </c>
      <c r="Y894" t="s">
        <v>70</v>
      </c>
      <c r="Z894">
        <v>12</v>
      </c>
      <c r="AA894" t="s">
        <v>63</v>
      </c>
      <c r="AB894">
        <v>500</v>
      </c>
      <c r="AC894" t="s">
        <v>54</v>
      </c>
      <c r="AD894" t="s">
        <v>42</v>
      </c>
      <c r="AG894" t="s">
        <v>59</v>
      </c>
      <c r="AH894">
        <v>172</v>
      </c>
      <c r="AI894">
        <v>70</v>
      </c>
    </row>
    <row r="895" spans="1:35" x14ac:dyDescent="0.3">
      <c r="A895" t="s">
        <v>1858</v>
      </c>
      <c r="B895" t="s">
        <v>65</v>
      </c>
      <c r="C895" t="s">
        <v>84</v>
      </c>
      <c r="D895" t="s">
        <v>47</v>
      </c>
      <c r="E895" t="s">
        <v>43</v>
      </c>
      <c r="F895" s="1">
        <v>2481</v>
      </c>
      <c r="G895">
        <v>32</v>
      </c>
      <c r="H895" s="1">
        <v>1687.08</v>
      </c>
      <c r="I895">
        <v>174</v>
      </c>
      <c r="J895">
        <v>83</v>
      </c>
      <c r="K895">
        <v>4.4000000000000004</v>
      </c>
      <c r="L895">
        <v>483</v>
      </c>
      <c r="M895" t="s">
        <v>48</v>
      </c>
      <c r="N895" s="1">
        <v>3942</v>
      </c>
      <c r="O895" s="1">
        <v>-2254.92</v>
      </c>
      <c r="P895" s="2">
        <v>46551</v>
      </c>
      <c r="Q895" s="2">
        <v>46185</v>
      </c>
      <c r="R895" t="s">
        <v>34</v>
      </c>
      <c r="S895">
        <v>19</v>
      </c>
      <c r="T895">
        <v>43</v>
      </c>
      <c r="U895" t="s">
        <v>50</v>
      </c>
      <c r="V895" t="s">
        <v>61</v>
      </c>
      <c r="W895" t="s">
        <v>76</v>
      </c>
      <c r="X895" t="s">
        <v>1859</v>
      </c>
      <c r="Y895" t="s">
        <v>53</v>
      </c>
      <c r="Z895">
        <v>3</v>
      </c>
      <c r="AA895" t="s">
        <v>63</v>
      </c>
      <c r="AB895">
        <v>903</v>
      </c>
      <c r="AC895" t="s">
        <v>41</v>
      </c>
      <c r="AD895" t="s">
        <v>82</v>
      </c>
      <c r="AG895" t="s">
        <v>43</v>
      </c>
      <c r="AH895">
        <v>174</v>
      </c>
      <c r="AI895">
        <v>83</v>
      </c>
    </row>
    <row r="896" spans="1:35" x14ac:dyDescent="0.3">
      <c r="A896" t="s">
        <v>1860</v>
      </c>
      <c r="B896" t="s">
        <v>45</v>
      </c>
      <c r="C896" t="s">
        <v>66</v>
      </c>
      <c r="D896" t="s">
        <v>96</v>
      </c>
      <c r="E896" t="s">
        <v>56</v>
      </c>
      <c r="F896" s="1">
        <v>3323</v>
      </c>
      <c r="G896">
        <v>20</v>
      </c>
      <c r="H896" s="1">
        <v>2658.4</v>
      </c>
      <c r="I896">
        <v>64</v>
      </c>
      <c r="J896">
        <v>37</v>
      </c>
      <c r="K896">
        <v>3.5</v>
      </c>
      <c r="L896">
        <v>152</v>
      </c>
      <c r="M896" t="s">
        <v>33</v>
      </c>
      <c r="N896" s="1">
        <v>3447</v>
      </c>
      <c r="O896">
        <v>-788.6</v>
      </c>
      <c r="P896" s="2">
        <v>46552</v>
      </c>
      <c r="Q896" s="2">
        <v>46186</v>
      </c>
      <c r="R896" t="s">
        <v>49</v>
      </c>
      <c r="S896">
        <v>38</v>
      </c>
      <c r="T896">
        <v>31</v>
      </c>
      <c r="U896" t="s">
        <v>35</v>
      </c>
      <c r="V896" t="s">
        <v>61</v>
      </c>
      <c r="W896" t="s">
        <v>37</v>
      </c>
      <c r="X896" t="s">
        <v>1861</v>
      </c>
      <c r="Y896" t="s">
        <v>39</v>
      </c>
      <c r="Z896">
        <v>11</v>
      </c>
      <c r="AA896" t="s">
        <v>40</v>
      </c>
      <c r="AB896">
        <v>966</v>
      </c>
      <c r="AC896" t="s">
        <v>78</v>
      </c>
      <c r="AD896" t="s">
        <v>42</v>
      </c>
      <c r="AG896" t="s">
        <v>56</v>
      </c>
      <c r="AH896">
        <v>64</v>
      </c>
      <c r="AI896">
        <v>37</v>
      </c>
    </row>
    <row r="897" spans="1:35" x14ac:dyDescent="0.3">
      <c r="A897" t="s">
        <v>1862</v>
      </c>
      <c r="B897" t="s">
        <v>75</v>
      </c>
      <c r="C897" t="s">
        <v>30</v>
      </c>
      <c r="D897" t="s">
        <v>58</v>
      </c>
      <c r="E897" t="s">
        <v>59</v>
      </c>
      <c r="F897" s="1">
        <v>3792</v>
      </c>
      <c r="G897">
        <v>8</v>
      </c>
      <c r="H897" s="1">
        <v>3488.64</v>
      </c>
      <c r="I897">
        <v>147</v>
      </c>
      <c r="J897">
        <v>59</v>
      </c>
      <c r="K897">
        <v>2.2000000000000002</v>
      </c>
      <c r="L897">
        <v>171</v>
      </c>
      <c r="M897" t="s">
        <v>48</v>
      </c>
      <c r="N897">
        <v>242</v>
      </c>
      <c r="O897" s="1">
        <v>3246.64</v>
      </c>
      <c r="P897" s="2">
        <v>46553</v>
      </c>
      <c r="Q897" s="2">
        <v>46187</v>
      </c>
      <c r="R897" t="s">
        <v>89</v>
      </c>
      <c r="S897">
        <v>12</v>
      </c>
      <c r="T897">
        <v>62</v>
      </c>
      <c r="U897" t="s">
        <v>35</v>
      </c>
      <c r="V897" t="s">
        <v>36</v>
      </c>
      <c r="W897" t="s">
        <v>37</v>
      </c>
      <c r="X897" t="s">
        <v>1863</v>
      </c>
      <c r="Y897" t="s">
        <v>53</v>
      </c>
      <c r="Z897">
        <v>9</v>
      </c>
      <c r="AA897" t="s">
        <v>40</v>
      </c>
      <c r="AB897">
        <v>278</v>
      </c>
      <c r="AC897" t="s">
        <v>78</v>
      </c>
      <c r="AD897" t="s">
        <v>42</v>
      </c>
      <c r="AG897" t="s">
        <v>59</v>
      </c>
      <c r="AH897">
        <v>147</v>
      </c>
      <c r="AI897">
        <v>59</v>
      </c>
    </row>
    <row r="898" spans="1:35" x14ac:dyDescent="0.3">
      <c r="A898" t="s">
        <v>1864</v>
      </c>
      <c r="B898" t="s">
        <v>29</v>
      </c>
      <c r="C898" t="s">
        <v>46</v>
      </c>
      <c r="D898" t="s">
        <v>31</v>
      </c>
      <c r="E898" t="s">
        <v>43</v>
      </c>
      <c r="F898" s="1">
        <v>1759</v>
      </c>
      <c r="G898">
        <v>42</v>
      </c>
      <c r="H898" s="1">
        <v>1020.22</v>
      </c>
      <c r="I898">
        <v>50</v>
      </c>
      <c r="J898">
        <v>92</v>
      </c>
      <c r="K898">
        <v>3.7</v>
      </c>
      <c r="L898">
        <v>115</v>
      </c>
      <c r="M898" t="s">
        <v>33</v>
      </c>
      <c r="N898" s="1">
        <v>3404</v>
      </c>
      <c r="O898" s="1">
        <v>-2383.7800000000002</v>
      </c>
      <c r="P898" s="2">
        <v>46554</v>
      </c>
      <c r="Q898" s="2">
        <v>46188</v>
      </c>
      <c r="R898" t="s">
        <v>49</v>
      </c>
      <c r="S898">
        <v>23</v>
      </c>
      <c r="T898">
        <v>41</v>
      </c>
      <c r="U898" t="s">
        <v>35</v>
      </c>
      <c r="V898" t="s">
        <v>36</v>
      </c>
      <c r="W898" t="s">
        <v>51</v>
      </c>
      <c r="X898" t="s">
        <v>1865</v>
      </c>
      <c r="Y898" t="s">
        <v>70</v>
      </c>
      <c r="Z898">
        <v>10</v>
      </c>
      <c r="AA898" t="s">
        <v>40</v>
      </c>
      <c r="AB898">
        <v>657</v>
      </c>
      <c r="AC898" t="s">
        <v>54</v>
      </c>
      <c r="AD898" t="s">
        <v>55</v>
      </c>
      <c r="AG898" t="s">
        <v>43</v>
      </c>
      <c r="AH898">
        <v>50</v>
      </c>
      <c r="AI898">
        <v>92</v>
      </c>
    </row>
    <row r="899" spans="1:35" x14ac:dyDescent="0.3">
      <c r="A899" t="s">
        <v>1866</v>
      </c>
      <c r="B899" t="s">
        <v>65</v>
      </c>
      <c r="C899" t="s">
        <v>72</v>
      </c>
      <c r="D899" t="s">
        <v>31</v>
      </c>
      <c r="E899" t="s">
        <v>59</v>
      </c>
      <c r="F899" s="1">
        <v>2537</v>
      </c>
      <c r="G899">
        <v>2</v>
      </c>
      <c r="H899" s="1">
        <v>2486.2600000000002</v>
      </c>
      <c r="I899">
        <v>103</v>
      </c>
      <c r="J899">
        <v>39</v>
      </c>
      <c r="K899">
        <v>1.1000000000000001</v>
      </c>
      <c r="L899">
        <v>347</v>
      </c>
      <c r="M899" t="s">
        <v>48</v>
      </c>
      <c r="N899" s="1">
        <v>2099</v>
      </c>
      <c r="O899">
        <v>387.26</v>
      </c>
      <c r="P899" s="2">
        <v>46555</v>
      </c>
      <c r="Q899" s="2">
        <v>46189</v>
      </c>
      <c r="R899" t="s">
        <v>89</v>
      </c>
      <c r="S899">
        <v>38</v>
      </c>
      <c r="T899">
        <v>46</v>
      </c>
      <c r="U899" t="s">
        <v>35</v>
      </c>
      <c r="V899" t="s">
        <v>68</v>
      </c>
      <c r="W899" t="s">
        <v>37</v>
      </c>
      <c r="X899" t="s">
        <v>1867</v>
      </c>
      <c r="Y899" t="s">
        <v>53</v>
      </c>
      <c r="Z899">
        <v>3</v>
      </c>
      <c r="AA899" t="s">
        <v>63</v>
      </c>
      <c r="AB899">
        <v>209</v>
      </c>
      <c r="AC899" t="s">
        <v>41</v>
      </c>
      <c r="AD899" t="s">
        <v>55</v>
      </c>
      <c r="AG899" t="s">
        <v>59</v>
      </c>
      <c r="AH899">
        <v>103</v>
      </c>
      <c r="AI899">
        <v>39</v>
      </c>
    </row>
    <row r="900" spans="1:35" x14ac:dyDescent="0.3">
      <c r="A900" t="s">
        <v>1868</v>
      </c>
      <c r="B900" t="s">
        <v>65</v>
      </c>
      <c r="C900" t="s">
        <v>84</v>
      </c>
      <c r="D900" t="s">
        <v>67</v>
      </c>
      <c r="E900" t="s">
        <v>56</v>
      </c>
      <c r="F900">
        <v>461</v>
      </c>
      <c r="G900">
        <v>31</v>
      </c>
      <c r="H900">
        <v>318.08999999999997</v>
      </c>
      <c r="I900">
        <v>67</v>
      </c>
      <c r="J900">
        <v>93</v>
      </c>
      <c r="K900">
        <v>3.2</v>
      </c>
      <c r="L900">
        <v>71</v>
      </c>
      <c r="M900" t="s">
        <v>60</v>
      </c>
      <c r="N900" s="1">
        <v>2359</v>
      </c>
      <c r="O900" s="1">
        <v>-2040.91</v>
      </c>
      <c r="P900" s="2">
        <v>46556</v>
      </c>
      <c r="Q900" s="2">
        <v>46190</v>
      </c>
      <c r="R900" t="s">
        <v>89</v>
      </c>
      <c r="S900">
        <v>1</v>
      </c>
      <c r="T900">
        <v>63</v>
      </c>
      <c r="U900" t="s">
        <v>50</v>
      </c>
      <c r="V900" t="s">
        <v>36</v>
      </c>
      <c r="W900" t="s">
        <v>76</v>
      </c>
      <c r="X900" t="s">
        <v>1869</v>
      </c>
      <c r="Y900" t="s">
        <v>53</v>
      </c>
      <c r="Z900">
        <v>1</v>
      </c>
      <c r="AA900" t="s">
        <v>63</v>
      </c>
      <c r="AB900">
        <v>956</v>
      </c>
      <c r="AC900" t="s">
        <v>78</v>
      </c>
      <c r="AD900" t="s">
        <v>55</v>
      </c>
      <c r="AG900" t="s">
        <v>56</v>
      </c>
      <c r="AH900">
        <v>67</v>
      </c>
      <c r="AI900">
        <v>93</v>
      </c>
    </row>
    <row r="901" spans="1:35" x14ac:dyDescent="0.3">
      <c r="A901" t="s">
        <v>1870</v>
      </c>
      <c r="B901" t="s">
        <v>75</v>
      </c>
      <c r="C901" t="s">
        <v>46</v>
      </c>
      <c r="D901" t="s">
        <v>47</v>
      </c>
      <c r="E901" t="s">
        <v>56</v>
      </c>
      <c r="F901" s="1">
        <v>4236</v>
      </c>
      <c r="G901">
        <v>1</v>
      </c>
      <c r="H901" s="1">
        <v>4193.6400000000003</v>
      </c>
      <c r="I901">
        <v>174</v>
      </c>
      <c r="J901">
        <v>81</v>
      </c>
      <c r="K901">
        <v>4.8</v>
      </c>
      <c r="L901">
        <v>162</v>
      </c>
      <c r="M901" t="s">
        <v>48</v>
      </c>
      <c r="N901" s="1">
        <v>1359</v>
      </c>
      <c r="O901" s="1">
        <v>2834.64</v>
      </c>
      <c r="P901" s="2">
        <v>46557</v>
      </c>
      <c r="Q901" s="2">
        <v>46191</v>
      </c>
      <c r="R901" t="s">
        <v>34</v>
      </c>
      <c r="S901">
        <v>47</v>
      </c>
      <c r="T901">
        <v>66</v>
      </c>
      <c r="U901" t="s">
        <v>50</v>
      </c>
      <c r="V901" t="s">
        <v>36</v>
      </c>
      <c r="W901" t="s">
        <v>76</v>
      </c>
      <c r="X901" t="s">
        <v>1871</v>
      </c>
      <c r="Y901" t="s">
        <v>39</v>
      </c>
      <c r="Z901">
        <v>8</v>
      </c>
      <c r="AA901" t="s">
        <v>40</v>
      </c>
      <c r="AB901">
        <v>937</v>
      </c>
      <c r="AC901" t="s">
        <v>78</v>
      </c>
      <c r="AD901" t="s">
        <v>42</v>
      </c>
      <c r="AG901" t="s">
        <v>56</v>
      </c>
      <c r="AH901">
        <v>174</v>
      </c>
      <c r="AI901">
        <v>81</v>
      </c>
    </row>
    <row r="902" spans="1:35" x14ac:dyDescent="0.3">
      <c r="A902" t="s">
        <v>1872</v>
      </c>
      <c r="B902" t="s">
        <v>65</v>
      </c>
      <c r="C902" t="s">
        <v>30</v>
      </c>
      <c r="D902" t="s">
        <v>67</v>
      </c>
      <c r="E902" t="s">
        <v>32</v>
      </c>
      <c r="F902" s="1">
        <v>2869</v>
      </c>
      <c r="G902">
        <v>42</v>
      </c>
      <c r="H902" s="1">
        <v>1664.02</v>
      </c>
      <c r="I902">
        <v>99</v>
      </c>
      <c r="J902">
        <v>19</v>
      </c>
      <c r="K902">
        <v>4.3</v>
      </c>
      <c r="L902">
        <v>222</v>
      </c>
      <c r="M902" t="s">
        <v>33</v>
      </c>
      <c r="N902" s="1">
        <v>2678</v>
      </c>
      <c r="O902" s="1">
        <v>-1013.98</v>
      </c>
      <c r="P902" s="2">
        <v>46558</v>
      </c>
      <c r="Q902" s="2">
        <v>46192</v>
      </c>
      <c r="R902" t="s">
        <v>49</v>
      </c>
      <c r="S902">
        <v>30</v>
      </c>
      <c r="T902">
        <v>38</v>
      </c>
      <c r="U902" t="s">
        <v>35</v>
      </c>
      <c r="V902" t="s">
        <v>68</v>
      </c>
      <c r="W902" t="s">
        <v>76</v>
      </c>
      <c r="X902" t="s">
        <v>1873</v>
      </c>
      <c r="Y902" t="s">
        <v>53</v>
      </c>
      <c r="Z902">
        <v>10</v>
      </c>
      <c r="AA902" t="s">
        <v>40</v>
      </c>
      <c r="AB902">
        <v>255</v>
      </c>
      <c r="AC902" t="s">
        <v>41</v>
      </c>
      <c r="AD902" t="s">
        <v>82</v>
      </c>
      <c r="AG902" t="s">
        <v>32</v>
      </c>
      <c r="AH902">
        <v>99</v>
      </c>
      <c r="AI902">
        <v>19</v>
      </c>
    </row>
    <row r="903" spans="1:35" x14ac:dyDescent="0.3">
      <c r="A903" t="s">
        <v>1874</v>
      </c>
      <c r="B903" t="s">
        <v>45</v>
      </c>
      <c r="C903" t="s">
        <v>30</v>
      </c>
      <c r="D903" t="s">
        <v>96</v>
      </c>
      <c r="E903" t="s">
        <v>59</v>
      </c>
      <c r="F903">
        <v>835</v>
      </c>
      <c r="G903">
        <v>21</v>
      </c>
      <c r="H903">
        <v>659.65</v>
      </c>
      <c r="I903">
        <v>129</v>
      </c>
      <c r="J903">
        <v>53</v>
      </c>
      <c r="K903">
        <v>3.3</v>
      </c>
      <c r="L903">
        <v>458</v>
      </c>
      <c r="M903" t="s">
        <v>48</v>
      </c>
      <c r="N903" s="1">
        <v>2361</v>
      </c>
      <c r="O903" s="1">
        <v>-1701.35</v>
      </c>
      <c r="P903" s="2">
        <v>46559</v>
      </c>
      <c r="Q903" s="2">
        <v>46193</v>
      </c>
      <c r="R903" t="s">
        <v>49</v>
      </c>
      <c r="S903">
        <v>21</v>
      </c>
      <c r="T903">
        <v>60</v>
      </c>
      <c r="U903" t="s">
        <v>35</v>
      </c>
      <c r="V903" t="s">
        <v>68</v>
      </c>
      <c r="W903" t="s">
        <v>37</v>
      </c>
      <c r="X903" t="s">
        <v>1875</v>
      </c>
      <c r="Y903" t="s">
        <v>39</v>
      </c>
      <c r="Z903">
        <v>10</v>
      </c>
      <c r="AA903" t="s">
        <v>40</v>
      </c>
      <c r="AB903">
        <v>831</v>
      </c>
      <c r="AC903" t="s">
        <v>78</v>
      </c>
      <c r="AD903" t="s">
        <v>42</v>
      </c>
      <c r="AG903" t="s">
        <v>59</v>
      </c>
      <c r="AH903">
        <v>129</v>
      </c>
      <c r="AI903">
        <v>53</v>
      </c>
    </row>
    <row r="904" spans="1:35" x14ac:dyDescent="0.3">
      <c r="A904" t="s">
        <v>1876</v>
      </c>
      <c r="B904" t="s">
        <v>75</v>
      </c>
      <c r="C904" t="s">
        <v>84</v>
      </c>
      <c r="D904" t="s">
        <v>67</v>
      </c>
      <c r="E904" t="s">
        <v>43</v>
      </c>
      <c r="F904" s="1">
        <v>3272</v>
      </c>
      <c r="G904">
        <v>15</v>
      </c>
      <c r="H904" s="1">
        <v>2781.2</v>
      </c>
      <c r="I904">
        <v>41</v>
      </c>
      <c r="J904">
        <v>86</v>
      </c>
      <c r="K904">
        <v>3.3</v>
      </c>
      <c r="L904">
        <v>6</v>
      </c>
      <c r="M904" t="s">
        <v>48</v>
      </c>
      <c r="N904">
        <v>838</v>
      </c>
      <c r="O904" s="1">
        <v>1943.2</v>
      </c>
      <c r="P904" s="2">
        <v>46560</v>
      </c>
      <c r="Q904" s="2">
        <v>46194</v>
      </c>
      <c r="R904" t="s">
        <v>49</v>
      </c>
      <c r="S904">
        <v>24</v>
      </c>
      <c r="T904">
        <v>54</v>
      </c>
      <c r="U904" t="s">
        <v>35</v>
      </c>
      <c r="V904" t="s">
        <v>68</v>
      </c>
      <c r="W904" t="s">
        <v>37</v>
      </c>
      <c r="X904" t="s">
        <v>1877</v>
      </c>
      <c r="Y904" t="s">
        <v>70</v>
      </c>
      <c r="Z904">
        <v>4</v>
      </c>
      <c r="AA904" t="s">
        <v>63</v>
      </c>
      <c r="AB904">
        <v>498</v>
      </c>
      <c r="AC904" t="s">
        <v>54</v>
      </c>
      <c r="AD904" t="s">
        <v>82</v>
      </c>
      <c r="AG904" t="s">
        <v>43</v>
      </c>
      <c r="AH904">
        <v>41</v>
      </c>
      <c r="AI904">
        <v>86</v>
      </c>
    </row>
    <row r="905" spans="1:35" x14ac:dyDescent="0.3">
      <c r="A905" t="s">
        <v>1878</v>
      </c>
      <c r="B905" t="s">
        <v>80</v>
      </c>
      <c r="C905" t="s">
        <v>72</v>
      </c>
      <c r="D905" t="s">
        <v>67</v>
      </c>
      <c r="E905" t="s">
        <v>32</v>
      </c>
      <c r="F905" s="1">
        <v>1717</v>
      </c>
      <c r="G905">
        <v>30</v>
      </c>
      <c r="H905" s="1">
        <v>1201.9000000000001</v>
      </c>
      <c r="I905">
        <v>51</v>
      </c>
      <c r="J905">
        <v>36</v>
      </c>
      <c r="K905">
        <v>3</v>
      </c>
      <c r="L905">
        <v>471</v>
      </c>
      <c r="M905" t="s">
        <v>33</v>
      </c>
      <c r="N905" s="1">
        <v>3831</v>
      </c>
      <c r="O905" s="1">
        <v>-2629.1</v>
      </c>
      <c r="P905" s="2">
        <v>46561</v>
      </c>
      <c r="Q905" s="2">
        <v>46195</v>
      </c>
      <c r="R905" t="s">
        <v>89</v>
      </c>
      <c r="S905">
        <v>17</v>
      </c>
      <c r="T905">
        <v>65</v>
      </c>
      <c r="U905" t="s">
        <v>35</v>
      </c>
      <c r="V905" t="s">
        <v>68</v>
      </c>
      <c r="W905" t="s">
        <v>51</v>
      </c>
      <c r="X905" t="s">
        <v>1879</v>
      </c>
      <c r="Y905" t="s">
        <v>39</v>
      </c>
      <c r="Z905">
        <v>12</v>
      </c>
      <c r="AA905" t="s">
        <v>63</v>
      </c>
      <c r="AB905">
        <v>591</v>
      </c>
      <c r="AC905" t="s">
        <v>54</v>
      </c>
      <c r="AD905" t="s">
        <v>82</v>
      </c>
      <c r="AG905" t="s">
        <v>32</v>
      </c>
      <c r="AH905">
        <v>51</v>
      </c>
      <c r="AI905">
        <v>36</v>
      </c>
    </row>
    <row r="906" spans="1:35" x14ac:dyDescent="0.3">
      <c r="A906" t="s">
        <v>1880</v>
      </c>
      <c r="B906" t="s">
        <v>65</v>
      </c>
      <c r="C906" t="s">
        <v>46</v>
      </c>
      <c r="D906" t="s">
        <v>31</v>
      </c>
      <c r="E906" t="s">
        <v>32</v>
      </c>
      <c r="F906" s="1">
        <v>3608</v>
      </c>
      <c r="G906">
        <v>24</v>
      </c>
      <c r="H906" s="1">
        <v>2742.08</v>
      </c>
      <c r="I906">
        <v>58</v>
      </c>
      <c r="J906">
        <v>95</v>
      </c>
      <c r="K906">
        <v>3.7</v>
      </c>
      <c r="L906">
        <v>11</v>
      </c>
      <c r="M906" t="s">
        <v>60</v>
      </c>
      <c r="N906" s="1">
        <v>2777</v>
      </c>
      <c r="O906">
        <v>-34.92</v>
      </c>
      <c r="P906" s="2">
        <v>46562</v>
      </c>
      <c r="Q906" s="2">
        <v>46196</v>
      </c>
      <c r="R906" t="s">
        <v>49</v>
      </c>
      <c r="S906">
        <v>49</v>
      </c>
      <c r="T906">
        <v>21</v>
      </c>
      <c r="U906" t="s">
        <v>35</v>
      </c>
      <c r="V906" t="s">
        <v>36</v>
      </c>
      <c r="W906" t="s">
        <v>51</v>
      </c>
      <c r="X906" t="s">
        <v>1881</v>
      </c>
      <c r="Y906" t="s">
        <v>70</v>
      </c>
      <c r="Z906">
        <v>3</v>
      </c>
      <c r="AA906" t="s">
        <v>40</v>
      </c>
      <c r="AB906">
        <v>131</v>
      </c>
      <c r="AC906" t="s">
        <v>41</v>
      </c>
      <c r="AD906" t="s">
        <v>55</v>
      </c>
      <c r="AG906" t="s">
        <v>32</v>
      </c>
      <c r="AH906">
        <v>58</v>
      </c>
      <c r="AI906">
        <v>95</v>
      </c>
    </row>
    <row r="907" spans="1:35" x14ac:dyDescent="0.3">
      <c r="A907" t="s">
        <v>1882</v>
      </c>
      <c r="B907" t="s">
        <v>80</v>
      </c>
      <c r="C907" t="s">
        <v>72</v>
      </c>
      <c r="D907" t="s">
        <v>58</v>
      </c>
      <c r="E907" t="s">
        <v>43</v>
      </c>
      <c r="F907" s="1">
        <v>1519</v>
      </c>
      <c r="G907">
        <v>24</v>
      </c>
      <c r="H907" s="1">
        <v>1154.44</v>
      </c>
      <c r="I907">
        <v>174</v>
      </c>
      <c r="J907">
        <v>72</v>
      </c>
      <c r="K907">
        <v>2.1</v>
      </c>
      <c r="L907">
        <v>108</v>
      </c>
      <c r="M907" t="s">
        <v>33</v>
      </c>
      <c r="N907">
        <v>734</v>
      </c>
      <c r="O907">
        <v>420.44</v>
      </c>
      <c r="P907" s="2">
        <v>46563</v>
      </c>
      <c r="Q907" s="2">
        <v>46197</v>
      </c>
      <c r="R907" t="s">
        <v>34</v>
      </c>
      <c r="S907">
        <v>9</v>
      </c>
      <c r="T907">
        <v>68</v>
      </c>
      <c r="U907" t="s">
        <v>35</v>
      </c>
      <c r="V907" t="s">
        <v>68</v>
      </c>
      <c r="W907" t="s">
        <v>51</v>
      </c>
      <c r="X907" t="s">
        <v>1883</v>
      </c>
      <c r="Y907" t="s">
        <v>39</v>
      </c>
      <c r="Z907">
        <v>6</v>
      </c>
      <c r="AA907" t="s">
        <v>63</v>
      </c>
      <c r="AB907">
        <v>566</v>
      </c>
      <c r="AC907" t="s">
        <v>78</v>
      </c>
      <c r="AD907" t="s">
        <v>55</v>
      </c>
      <c r="AG907" t="s">
        <v>43</v>
      </c>
      <c r="AH907">
        <v>174</v>
      </c>
      <c r="AI907">
        <v>72</v>
      </c>
    </row>
    <row r="908" spans="1:35" x14ac:dyDescent="0.3">
      <c r="A908" t="s">
        <v>1884</v>
      </c>
      <c r="B908" t="s">
        <v>75</v>
      </c>
      <c r="C908" t="s">
        <v>84</v>
      </c>
      <c r="D908" t="s">
        <v>67</v>
      </c>
      <c r="E908" t="s">
        <v>59</v>
      </c>
      <c r="F908" s="1">
        <v>2420</v>
      </c>
      <c r="G908">
        <v>28</v>
      </c>
      <c r="H908" s="1">
        <v>1742.4</v>
      </c>
      <c r="I908">
        <v>122</v>
      </c>
      <c r="J908">
        <v>19</v>
      </c>
      <c r="K908">
        <v>4.8</v>
      </c>
      <c r="L908">
        <v>462</v>
      </c>
      <c r="M908" t="s">
        <v>33</v>
      </c>
      <c r="N908" s="1">
        <v>2072</v>
      </c>
      <c r="O908">
        <v>-329.6</v>
      </c>
      <c r="P908" s="2">
        <v>46564</v>
      </c>
      <c r="Q908" s="2">
        <v>46198</v>
      </c>
      <c r="R908" t="s">
        <v>89</v>
      </c>
      <c r="S908">
        <v>17</v>
      </c>
      <c r="T908">
        <v>26</v>
      </c>
      <c r="U908" t="s">
        <v>35</v>
      </c>
      <c r="V908" t="s">
        <v>36</v>
      </c>
      <c r="W908" t="s">
        <v>37</v>
      </c>
      <c r="X908" t="s">
        <v>1885</v>
      </c>
      <c r="Y908" t="s">
        <v>39</v>
      </c>
      <c r="Z908">
        <v>8</v>
      </c>
      <c r="AA908" t="s">
        <v>63</v>
      </c>
      <c r="AB908">
        <v>375</v>
      </c>
      <c r="AC908" t="s">
        <v>41</v>
      </c>
      <c r="AD908" t="s">
        <v>55</v>
      </c>
      <c r="AG908" t="s">
        <v>59</v>
      </c>
      <c r="AH908">
        <v>122</v>
      </c>
      <c r="AI908">
        <v>19</v>
      </c>
    </row>
    <row r="909" spans="1:35" x14ac:dyDescent="0.3">
      <c r="A909" t="s">
        <v>1886</v>
      </c>
      <c r="B909" t="s">
        <v>75</v>
      </c>
      <c r="C909" t="s">
        <v>66</v>
      </c>
      <c r="D909" t="s">
        <v>96</v>
      </c>
      <c r="E909" t="s">
        <v>59</v>
      </c>
      <c r="F909" s="1">
        <v>3062</v>
      </c>
      <c r="G909">
        <v>16</v>
      </c>
      <c r="H909" s="1">
        <v>2572.08</v>
      </c>
      <c r="I909">
        <v>34</v>
      </c>
      <c r="J909">
        <v>3</v>
      </c>
      <c r="K909">
        <v>4.7</v>
      </c>
      <c r="L909">
        <v>7</v>
      </c>
      <c r="M909" t="s">
        <v>48</v>
      </c>
      <c r="N909" s="1">
        <v>1733</v>
      </c>
      <c r="O909">
        <v>839.08</v>
      </c>
      <c r="P909" s="2">
        <v>46565</v>
      </c>
      <c r="Q909" s="2">
        <v>46199</v>
      </c>
      <c r="R909" t="s">
        <v>89</v>
      </c>
      <c r="S909">
        <v>31</v>
      </c>
      <c r="T909">
        <v>18</v>
      </c>
      <c r="U909" t="s">
        <v>50</v>
      </c>
      <c r="V909" t="s">
        <v>61</v>
      </c>
      <c r="W909" t="s">
        <v>76</v>
      </c>
      <c r="X909" t="s">
        <v>1887</v>
      </c>
      <c r="Y909" t="s">
        <v>39</v>
      </c>
      <c r="Z909">
        <v>2</v>
      </c>
      <c r="AA909" t="s">
        <v>63</v>
      </c>
      <c r="AB909">
        <v>542</v>
      </c>
      <c r="AC909" t="s">
        <v>78</v>
      </c>
      <c r="AD909" t="s">
        <v>42</v>
      </c>
      <c r="AG909" t="s">
        <v>59</v>
      </c>
      <c r="AH909">
        <v>34</v>
      </c>
      <c r="AI909">
        <v>3</v>
      </c>
    </row>
    <row r="910" spans="1:35" x14ac:dyDescent="0.3">
      <c r="A910" t="s">
        <v>1888</v>
      </c>
      <c r="B910" t="s">
        <v>65</v>
      </c>
      <c r="C910" t="s">
        <v>30</v>
      </c>
      <c r="D910" t="s">
        <v>31</v>
      </c>
      <c r="E910" t="s">
        <v>56</v>
      </c>
      <c r="F910">
        <v>944</v>
      </c>
      <c r="G910">
        <v>10</v>
      </c>
      <c r="H910">
        <v>849.6</v>
      </c>
      <c r="I910">
        <v>175</v>
      </c>
      <c r="J910">
        <v>92</v>
      </c>
      <c r="K910">
        <v>4.5999999999999996</v>
      </c>
      <c r="L910">
        <v>249</v>
      </c>
      <c r="M910" t="s">
        <v>60</v>
      </c>
      <c r="N910" s="1">
        <v>3981</v>
      </c>
      <c r="O910" s="1">
        <v>-3131.4</v>
      </c>
      <c r="P910" s="2">
        <v>46566</v>
      </c>
      <c r="Q910" s="2">
        <v>46200</v>
      </c>
      <c r="R910" t="s">
        <v>89</v>
      </c>
      <c r="S910">
        <v>8</v>
      </c>
      <c r="T910">
        <v>25</v>
      </c>
      <c r="U910" t="s">
        <v>35</v>
      </c>
      <c r="V910" t="s">
        <v>61</v>
      </c>
      <c r="W910" t="s">
        <v>37</v>
      </c>
      <c r="X910" t="s">
        <v>1889</v>
      </c>
      <c r="Y910" t="s">
        <v>53</v>
      </c>
      <c r="Z910">
        <v>9</v>
      </c>
      <c r="AA910" t="s">
        <v>40</v>
      </c>
      <c r="AB910">
        <v>494</v>
      </c>
      <c r="AC910" t="s">
        <v>78</v>
      </c>
      <c r="AD910" t="s">
        <v>55</v>
      </c>
      <c r="AG910" t="s">
        <v>56</v>
      </c>
      <c r="AH910">
        <v>175</v>
      </c>
      <c r="AI910">
        <v>92</v>
      </c>
    </row>
    <row r="911" spans="1:35" x14ac:dyDescent="0.3">
      <c r="A911" t="s">
        <v>1890</v>
      </c>
      <c r="B911" t="s">
        <v>80</v>
      </c>
      <c r="C911" t="s">
        <v>72</v>
      </c>
      <c r="D911" t="s">
        <v>58</v>
      </c>
      <c r="E911" t="s">
        <v>32</v>
      </c>
      <c r="F911">
        <v>652</v>
      </c>
      <c r="G911">
        <v>3</v>
      </c>
      <c r="H911">
        <v>632.44000000000005</v>
      </c>
      <c r="I911">
        <v>176</v>
      </c>
      <c r="J911">
        <v>59</v>
      </c>
      <c r="K911">
        <v>4.9000000000000004</v>
      </c>
      <c r="L911">
        <v>184</v>
      </c>
      <c r="M911" t="s">
        <v>33</v>
      </c>
      <c r="N911">
        <v>673</v>
      </c>
      <c r="O911">
        <v>-40.56</v>
      </c>
      <c r="P911" s="2">
        <v>46567</v>
      </c>
      <c r="Q911" s="2">
        <v>46201</v>
      </c>
      <c r="R911" t="s">
        <v>49</v>
      </c>
      <c r="S911">
        <v>25</v>
      </c>
      <c r="T911">
        <v>42</v>
      </c>
      <c r="U911" t="s">
        <v>35</v>
      </c>
      <c r="V911" t="s">
        <v>61</v>
      </c>
      <c r="W911" t="s">
        <v>51</v>
      </c>
      <c r="X911" t="s">
        <v>1891</v>
      </c>
      <c r="Y911" t="s">
        <v>53</v>
      </c>
      <c r="Z911">
        <v>1</v>
      </c>
      <c r="AA911" t="s">
        <v>40</v>
      </c>
      <c r="AB911">
        <v>517</v>
      </c>
      <c r="AC911" t="s">
        <v>78</v>
      </c>
      <c r="AD911" t="s">
        <v>55</v>
      </c>
      <c r="AG911" t="s">
        <v>32</v>
      </c>
      <c r="AH911">
        <v>176</v>
      </c>
      <c r="AI911">
        <v>59</v>
      </c>
    </row>
    <row r="912" spans="1:35" x14ac:dyDescent="0.3">
      <c r="A912" t="s">
        <v>1892</v>
      </c>
      <c r="B912" t="s">
        <v>65</v>
      </c>
      <c r="C912" t="s">
        <v>72</v>
      </c>
      <c r="D912" t="s">
        <v>47</v>
      </c>
      <c r="E912" t="s">
        <v>56</v>
      </c>
      <c r="F912" s="1">
        <v>4797</v>
      </c>
      <c r="G912">
        <v>0</v>
      </c>
      <c r="H912" s="1">
        <v>4797</v>
      </c>
      <c r="I912">
        <v>139</v>
      </c>
      <c r="J912">
        <v>58</v>
      </c>
      <c r="K912">
        <v>1.8</v>
      </c>
      <c r="L912">
        <v>415</v>
      </c>
      <c r="M912" t="s">
        <v>60</v>
      </c>
      <c r="N912" s="1">
        <v>1215</v>
      </c>
      <c r="O912" s="1">
        <v>3582</v>
      </c>
      <c r="P912" s="2">
        <v>46568</v>
      </c>
      <c r="Q912" s="2">
        <v>46202</v>
      </c>
      <c r="R912" t="s">
        <v>34</v>
      </c>
      <c r="S912">
        <v>31</v>
      </c>
      <c r="T912">
        <v>22</v>
      </c>
      <c r="U912" t="s">
        <v>35</v>
      </c>
      <c r="V912" t="s">
        <v>68</v>
      </c>
      <c r="W912" t="s">
        <v>37</v>
      </c>
      <c r="X912" t="s">
        <v>1893</v>
      </c>
      <c r="Y912" t="s">
        <v>70</v>
      </c>
      <c r="Z912">
        <v>4</v>
      </c>
      <c r="AA912" t="s">
        <v>40</v>
      </c>
      <c r="AB912">
        <v>101</v>
      </c>
      <c r="AC912" t="s">
        <v>78</v>
      </c>
      <c r="AD912" t="s">
        <v>42</v>
      </c>
      <c r="AG912" t="s">
        <v>56</v>
      </c>
      <c r="AH912">
        <v>139</v>
      </c>
      <c r="AI912">
        <v>58</v>
      </c>
    </row>
    <row r="913" spans="1:35" x14ac:dyDescent="0.3">
      <c r="A913" t="s">
        <v>1894</v>
      </c>
      <c r="B913" t="s">
        <v>29</v>
      </c>
      <c r="C913" t="s">
        <v>46</v>
      </c>
      <c r="D913" t="s">
        <v>31</v>
      </c>
      <c r="E913" t="s">
        <v>56</v>
      </c>
      <c r="F913" s="1">
        <v>1795</v>
      </c>
      <c r="G913">
        <v>42</v>
      </c>
      <c r="H913" s="1">
        <v>1041.0999999999999</v>
      </c>
      <c r="I913">
        <v>20</v>
      </c>
      <c r="J913">
        <v>95</v>
      </c>
      <c r="K913">
        <v>2.8</v>
      </c>
      <c r="L913">
        <v>349</v>
      </c>
      <c r="M913" t="s">
        <v>33</v>
      </c>
      <c r="N913" s="1">
        <v>1484</v>
      </c>
      <c r="O913">
        <v>-442.9</v>
      </c>
      <c r="P913" s="2">
        <v>46569</v>
      </c>
      <c r="Q913" s="2">
        <v>46203</v>
      </c>
      <c r="R913" t="s">
        <v>49</v>
      </c>
      <c r="S913">
        <v>9</v>
      </c>
      <c r="T913">
        <v>44</v>
      </c>
      <c r="U913" t="s">
        <v>35</v>
      </c>
      <c r="V913" t="s">
        <v>68</v>
      </c>
      <c r="W913" t="s">
        <v>37</v>
      </c>
      <c r="X913" t="s">
        <v>1895</v>
      </c>
      <c r="Y913" t="s">
        <v>53</v>
      </c>
      <c r="Z913">
        <v>10</v>
      </c>
      <c r="AA913" t="s">
        <v>63</v>
      </c>
      <c r="AB913">
        <v>512</v>
      </c>
      <c r="AC913" t="s">
        <v>54</v>
      </c>
      <c r="AD913" t="s">
        <v>55</v>
      </c>
      <c r="AG913" t="s">
        <v>56</v>
      </c>
      <c r="AH913">
        <v>20</v>
      </c>
      <c r="AI913">
        <v>95</v>
      </c>
    </row>
    <row r="914" spans="1:35" x14ac:dyDescent="0.3">
      <c r="A914" t="s">
        <v>1896</v>
      </c>
      <c r="B914" t="s">
        <v>65</v>
      </c>
      <c r="C914" t="s">
        <v>84</v>
      </c>
      <c r="D914" t="s">
        <v>96</v>
      </c>
      <c r="E914" t="s">
        <v>59</v>
      </c>
      <c r="F914">
        <v>442</v>
      </c>
      <c r="G914">
        <v>33</v>
      </c>
      <c r="H914">
        <v>296.14</v>
      </c>
      <c r="I914">
        <v>5</v>
      </c>
      <c r="J914">
        <v>44</v>
      </c>
      <c r="K914">
        <v>2.8</v>
      </c>
      <c r="L914">
        <v>495</v>
      </c>
      <c r="M914" t="s">
        <v>48</v>
      </c>
      <c r="N914" s="1">
        <v>2460</v>
      </c>
      <c r="O914" s="1">
        <v>-2163.86</v>
      </c>
      <c r="P914" s="2">
        <v>46570</v>
      </c>
      <c r="Q914" s="2">
        <v>46204</v>
      </c>
      <c r="R914" t="s">
        <v>34</v>
      </c>
      <c r="S914">
        <v>27</v>
      </c>
      <c r="T914">
        <v>54</v>
      </c>
      <c r="U914" t="s">
        <v>50</v>
      </c>
      <c r="V914" t="s">
        <v>61</v>
      </c>
      <c r="W914" t="s">
        <v>51</v>
      </c>
      <c r="X914" t="s">
        <v>1897</v>
      </c>
      <c r="Y914" t="s">
        <v>53</v>
      </c>
      <c r="Z914">
        <v>9</v>
      </c>
      <c r="AA914" t="s">
        <v>40</v>
      </c>
      <c r="AB914">
        <v>541</v>
      </c>
      <c r="AC914" t="s">
        <v>54</v>
      </c>
      <c r="AD914" t="s">
        <v>55</v>
      </c>
      <c r="AG914" t="s">
        <v>59</v>
      </c>
      <c r="AH914">
        <v>5</v>
      </c>
      <c r="AI914">
        <v>44</v>
      </c>
    </row>
    <row r="915" spans="1:35" x14ac:dyDescent="0.3">
      <c r="A915" t="s">
        <v>1898</v>
      </c>
      <c r="B915" t="s">
        <v>75</v>
      </c>
      <c r="C915" t="s">
        <v>30</v>
      </c>
      <c r="D915" t="s">
        <v>67</v>
      </c>
      <c r="E915" t="s">
        <v>59</v>
      </c>
      <c r="F915" s="1">
        <v>3199</v>
      </c>
      <c r="G915">
        <v>49</v>
      </c>
      <c r="H915" s="1">
        <v>1631.49</v>
      </c>
      <c r="I915">
        <v>12</v>
      </c>
      <c r="J915">
        <v>18</v>
      </c>
      <c r="K915">
        <v>4.5999999999999996</v>
      </c>
      <c r="L915">
        <v>68</v>
      </c>
      <c r="M915" t="s">
        <v>48</v>
      </c>
      <c r="N915" s="1">
        <v>2319</v>
      </c>
      <c r="O915">
        <v>-687.51</v>
      </c>
      <c r="P915" s="2">
        <v>46571</v>
      </c>
      <c r="Q915" s="2">
        <v>46205</v>
      </c>
      <c r="R915" t="s">
        <v>89</v>
      </c>
      <c r="S915">
        <v>10</v>
      </c>
      <c r="T915">
        <v>69</v>
      </c>
      <c r="U915" t="s">
        <v>50</v>
      </c>
      <c r="V915" t="s">
        <v>36</v>
      </c>
      <c r="W915" t="s">
        <v>51</v>
      </c>
      <c r="X915" t="s">
        <v>1899</v>
      </c>
      <c r="Y915" t="s">
        <v>70</v>
      </c>
      <c r="Z915">
        <v>13</v>
      </c>
      <c r="AA915" t="s">
        <v>63</v>
      </c>
      <c r="AB915">
        <v>255</v>
      </c>
      <c r="AC915" t="s">
        <v>41</v>
      </c>
      <c r="AD915" t="s">
        <v>82</v>
      </c>
      <c r="AG915" t="s">
        <v>59</v>
      </c>
      <c r="AH915">
        <v>12</v>
      </c>
      <c r="AI915">
        <v>18</v>
      </c>
    </row>
    <row r="916" spans="1:35" x14ac:dyDescent="0.3">
      <c r="A916" t="s">
        <v>1900</v>
      </c>
      <c r="B916" t="s">
        <v>65</v>
      </c>
      <c r="C916" t="s">
        <v>72</v>
      </c>
      <c r="D916" t="s">
        <v>58</v>
      </c>
      <c r="E916" t="s">
        <v>56</v>
      </c>
      <c r="F916">
        <v>517</v>
      </c>
      <c r="G916">
        <v>1</v>
      </c>
      <c r="H916">
        <v>511.83</v>
      </c>
      <c r="I916">
        <v>47</v>
      </c>
      <c r="J916">
        <v>3</v>
      </c>
      <c r="K916">
        <v>1.9</v>
      </c>
      <c r="L916">
        <v>54</v>
      </c>
      <c r="M916" t="s">
        <v>33</v>
      </c>
      <c r="N916" s="1">
        <v>2439</v>
      </c>
      <c r="O916" s="1">
        <v>-1927.17</v>
      </c>
      <c r="P916" s="2">
        <v>46572</v>
      </c>
      <c r="Q916" s="2">
        <v>46206</v>
      </c>
      <c r="R916" t="s">
        <v>49</v>
      </c>
      <c r="S916">
        <v>16</v>
      </c>
      <c r="T916">
        <v>45</v>
      </c>
      <c r="U916" t="s">
        <v>50</v>
      </c>
      <c r="V916" t="s">
        <v>61</v>
      </c>
      <c r="W916" t="s">
        <v>37</v>
      </c>
      <c r="X916" t="s">
        <v>1901</v>
      </c>
      <c r="Y916" t="s">
        <v>70</v>
      </c>
      <c r="Z916">
        <v>6</v>
      </c>
      <c r="AA916" t="s">
        <v>40</v>
      </c>
      <c r="AB916">
        <v>306</v>
      </c>
      <c r="AC916" t="s">
        <v>54</v>
      </c>
      <c r="AD916" t="s">
        <v>82</v>
      </c>
      <c r="AG916" t="s">
        <v>56</v>
      </c>
      <c r="AH916">
        <v>47</v>
      </c>
      <c r="AI916">
        <v>3</v>
      </c>
    </row>
    <row r="917" spans="1:35" x14ac:dyDescent="0.3">
      <c r="A917" t="s">
        <v>1902</v>
      </c>
      <c r="B917" t="s">
        <v>80</v>
      </c>
      <c r="C917" t="s">
        <v>72</v>
      </c>
      <c r="D917" t="s">
        <v>58</v>
      </c>
      <c r="E917" t="s">
        <v>43</v>
      </c>
      <c r="F917" s="1">
        <v>1661</v>
      </c>
      <c r="G917">
        <v>46</v>
      </c>
      <c r="H917">
        <v>896.94</v>
      </c>
      <c r="I917">
        <v>176</v>
      </c>
      <c r="J917">
        <v>22</v>
      </c>
      <c r="K917">
        <v>4.8</v>
      </c>
      <c r="L917">
        <v>13</v>
      </c>
      <c r="M917" t="s">
        <v>33</v>
      </c>
      <c r="N917">
        <v>257</v>
      </c>
      <c r="O917">
        <v>639.94000000000005</v>
      </c>
      <c r="P917" s="2">
        <v>46573</v>
      </c>
      <c r="Q917" s="2">
        <v>46207</v>
      </c>
      <c r="R917" t="s">
        <v>34</v>
      </c>
      <c r="S917">
        <v>27</v>
      </c>
      <c r="T917">
        <v>52</v>
      </c>
      <c r="U917" t="s">
        <v>35</v>
      </c>
      <c r="V917" t="s">
        <v>36</v>
      </c>
      <c r="W917" t="s">
        <v>51</v>
      </c>
      <c r="X917" t="s">
        <v>1903</v>
      </c>
      <c r="Y917" t="s">
        <v>53</v>
      </c>
      <c r="Z917">
        <v>3</v>
      </c>
      <c r="AA917" t="s">
        <v>63</v>
      </c>
      <c r="AB917">
        <v>377</v>
      </c>
      <c r="AC917" t="s">
        <v>54</v>
      </c>
      <c r="AD917" t="s">
        <v>42</v>
      </c>
      <c r="AG917" t="s">
        <v>43</v>
      </c>
      <c r="AH917">
        <v>176</v>
      </c>
      <c r="AI917">
        <v>22</v>
      </c>
    </row>
    <row r="918" spans="1:35" x14ac:dyDescent="0.3">
      <c r="A918" t="s">
        <v>1904</v>
      </c>
      <c r="B918" t="s">
        <v>80</v>
      </c>
      <c r="C918" t="s">
        <v>46</v>
      </c>
      <c r="D918" t="s">
        <v>67</v>
      </c>
      <c r="E918" t="s">
        <v>56</v>
      </c>
      <c r="F918">
        <v>450</v>
      </c>
      <c r="G918">
        <v>22</v>
      </c>
      <c r="H918">
        <v>351</v>
      </c>
      <c r="I918">
        <v>42</v>
      </c>
      <c r="J918">
        <v>1</v>
      </c>
      <c r="K918">
        <v>4</v>
      </c>
      <c r="L918">
        <v>276</v>
      </c>
      <c r="M918" t="s">
        <v>60</v>
      </c>
      <c r="N918" s="1">
        <v>2365</v>
      </c>
      <c r="O918" s="1">
        <v>-2014</v>
      </c>
      <c r="P918" s="2">
        <v>46574</v>
      </c>
      <c r="Q918" s="2">
        <v>46208</v>
      </c>
      <c r="R918" t="s">
        <v>49</v>
      </c>
      <c r="S918">
        <v>34</v>
      </c>
      <c r="T918">
        <v>64</v>
      </c>
      <c r="U918" t="s">
        <v>35</v>
      </c>
      <c r="V918" t="s">
        <v>68</v>
      </c>
      <c r="W918" t="s">
        <v>37</v>
      </c>
      <c r="X918" t="s">
        <v>1905</v>
      </c>
      <c r="Y918" t="s">
        <v>39</v>
      </c>
      <c r="Z918">
        <v>2</v>
      </c>
      <c r="AA918" t="s">
        <v>40</v>
      </c>
      <c r="AB918">
        <v>907</v>
      </c>
      <c r="AC918" t="s">
        <v>78</v>
      </c>
      <c r="AD918" t="s">
        <v>55</v>
      </c>
      <c r="AG918" t="s">
        <v>56</v>
      </c>
      <c r="AH918">
        <v>42</v>
      </c>
      <c r="AI918">
        <v>1</v>
      </c>
    </row>
    <row r="919" spans="1:35" x14ac:dyDescent="0.3">
      <c r="A919" t="s">
        <v>1906</v>
      </c>
      <c r="B919" t="s">
        <v>65</v>
      </c>
      <c r="C919" t="s">
        <v>84</v>
      </c>
      <c r="D919" t="s">
        <v>58</v>
      </c>
      <c r="E919" t="s">
        <v>32</v>
      </c>
      <c r="F919" s="1">
        <v>2068</v>
      </c>
      <c r="G919">
        <v>31</v>
      </c>
      <c r="H919" s="1">
        <v>1426.92</v>
      </c>
      <c r="I919">
        <v>127</v>
      </c>
      <c r="J919">
        <v>62</v>
      </c>
      <c r="K919">
        <v>2.6</v>
      </c>
      <c r="L919">
        <v>409</v>
      </c>
      <c r="M919" t="s">
        <v>60</v>
      </c>
      <c r="N919" s="1">
        <v>3479</v>
      </c>
      <c r="O919" s="1">
        <v>-2052.08</v>
      </c>
      <c r="P919" s="2">
        <v>46575</v>
      </c>
      <c r="Q919" s="2">
        <v>46209</v>
      </c>
      <c r="R919" t="s">
        <v>49</v>
      </c>
      <c r="S919">
        <v>7</v>
      </c>
      <c r="T919">
        <v>67</v>
      </c>
      <c r="U919" t="s">
        <v>35</v>
      </c>
      <c r="V919" t="s">
        <v>68</v>
      </c>
      <c r="W919" t="s">
        <v>51</v>
      </c>
      <c r="X919" t="s">
        <v>1907</v>
      </c>
      <c r="Y919" t="s">
        <v>53</v>
      </c>
      <c r="Z919">
        <v>13</v>
      </c>
      <c r="AA919" t="s">
        <v>40</v>
      </c>
      <c r="AB919">
        <v>937</v>
      </c>
      <c r="AC919" t="s">
        <v>54</v>
      </c>
      <c r="AD919" t="s">
        <v>55</v>
      </c>
      <c r="AG919" t="s">
        <v>32</v>
      </c>
      <c r="AH919">
        <v>127</v>
      </c>
      <c r="AI919">
        <v>62</v>
      </c>
    </row>
    <row r="920" spans="1:35" x14ac:dyDescent="0.3">
      <c r="A920" t="s">
        <v>1908</v>
      </c>
      <c r="B920" t="s">
        <v>75</v>
      </c>
      <c r="C920" t="s">
        <v>66</v>
      </c>
      <c r="D920" t="s">
        <v>58</v>
      </c>
      <c r="E920" t="s">
        <v>43</v>
      </c>
      <c r="F920" s="1">
        <v>3371</v>
      </c>
      <c r="G920">
        <v>34</v>
      </c>
      <c r="H920" s="1">
        <v>2224.86</v>
      </c>
      <c r="I920">
        <v>35</v>
      </c>
      <c r="J920">
        <v>91</v>
      </c>
      <c r="K920">
        <v>3.1</v>
      </c>
      <c r="L920">
        <v>254</v>
      </c>
      <c r="M920" t="s">
        <v>33</v>
      </c>
      <c r="N920" s="1">
        <v>1411</v>
      </c>
      <c r="O920">
        <v>813.86</v>
      </c>
      <c r="P920" s="2">
        <v>46576</v>
      </c>
      <c r="Q920" s="2">
        <v>46210</v>
      </c>
      <c r="R920" t="s">
        <v>89</v>
      </c>
      <c r="S920">
        <v>31</v>
      </c>
      <c r="T920">
        <v>40</v>
      </c>
      <c r="U920" t="s">
        <v>35</v>
      </c>
      <c r="V920" t="s">
        <v>61</v>
      </c>
      <c r="W920" t="s">
        <v>51</v>
      </c>
      <c r="X920" t="s">
        <v>1909</v>
      </c>
      <c r="Y920" t="s">
        <v>70</v>
      </c>
      <c r="Z920">
        <v>8</v>
      </c>
      <c r="AA920" t="s">
        <v>63</v>
      </c>
      <c r="AB920">
        <v>561</v>
      </c>
      <c r="AC920" t="s">
        <v>78</v>
      </c>
      <c r="AD920" t="s">
        <v>42</v>
      </c>
      <c r="AG920" t="s">
        <v>43</v>
      </c>
      <c r="AH920">
        <v>35</v>
      </c>
      <c r="AI920">
        <v>91</v>
      </c>
    </row>
    <row r="921" spans="1:35" x14ac:dyDescent="0.3">
      <c r="A921" t="s">
        <v>1910</v>
      </c>
      <c r="B921" t="s">
        <v>29</v>
      </c>
      <c r="C921" t="s">
        <v>30</v>
      </c>
      <c r="D921" t="s">
        <v>58</v>
      </c>
      <c r="E921" t="s">
        <v>56</v>
      </c>
      <c r="F921" s="1">
        <v>4305</v>
      </c>
      <c r="G921">
        <v>16</v>
      </c>
      <c r="H921" s="1">
        <v>3616.2</v>
      </c>
      <c r="I921">
        <v>5</v>
      </c>
      <c r="J921">
        <v>8</v>
      </c>
      <c r="K921">
        <v>3.1</v>
      </c>
      <c r="L921">
        <v>465</v>
      </c>
      <c r="M921" t="s">
        <v>48</v>
      </c>
      <c r="N921" s="1">
        <v>3315</v>
      </c>
      <c r="O921">
        <v>301.2</v>
      </c>
      <c r="P921" s="2">
        <v>46577</v>
      </c>
      <c r="Q921" s="2">
        <v>46211</v>
      </c>
      <c r="R921" t="s">
        <v>89</v>
      </c>
      <c r="S921">
        <v>44</v>
      </c>
      <c r="T921">
        <v>60</v>
      </c>
      <c r="U921" t="s">
        <v>50</v>
      </c>
      <c r="V921" t="s">
        <v>36</v>
      </c>
      <c r="W921" t="s">
        <v>37</v>
      </c>
      <c r="X921" t="s">
        <v>1911</v>
      </c>
      <c r="Y921" t="s">
        <v>53</v>
      </c>
      <c r="Z921">
        <v>6</v>
      </c>
      <c r="AA921" t="s">
        <v>40</v>
      </c>
      <c r="AB921">
        <v>712</v>
      </c>
      <c r="AC921" t="s">
        <v>78</v>
      </c>
      <c r="AD921" t="s">
        <v>55</v>
      </c>
      <c r="AG921" t="s">
        <v>56</v>
      </c>
      <c r="AH921">
        <v>5</v>
      </c>
      <c r="AI921">
        <v>8</v>
      </c>
    </row>
    <row r="922" spans="1:35" x14ac:dyDescent="0.3">
      <c r="A922" t="s">
        <v>1912</v>
      </c>
      <c r="B922" t="s">
        <v>45</v>
      </c>
      <c r="C922" t="s">
        <v>46</v>
      </c>
      <c r="D922" t="s">
        <v>58</v>
      </c>
      <c r="E922" t="s">
        <v>32</v>
      </c>
      <c r="F922" s="1">
        <v>4557</v>
      </c>
      <c r="G922">
        <v>44</v>
      </c>
      <c r="H922" s="1">
        <v>2551.92</v>
      </c>
      <c r="I922">
        <v>64</v>
      </c>
      <c r="J922">
        <v>77</v>
      </c>
      <c r="K922">
        <v>4.0999999999999996</v>
      </c>
      <c r="L922">
        <v>307</v>
      </c>
      <c r="M922" t="s">
        <v>60</v>
      </c>
      <c r="N922">
        <v>743</v>
      </c>
      <c r="O922" s="1">
        <v>1808.92</v>
      </c>
      <c r="P922" s="2">
        <v>46578</v>
      </c>
      <c r="Q922" s="2">
        <v>46212</v>
      </c>
      <c r="R922" t="s">
        <v>89</v>
      </c>
      <c r="S922">
        <v>12</v>
      </c>
      <c r="T922">
        <v>62</v>
      </c>
      <c r="U922" t="s">
        <v>35</v>
      </c>
      <c r="V922" t="s">
        <v>61</v>
      </c>
      <c r="W922" t="s">
        <v>51</v>
      </c>
      <c r="X922" t="s">
        <v>1913</v>
      </c>
      <c r="Y922" t="s">
        <v>39</v>
      </c>
      <c r="Z922">
        <v>10</v>
      </c>
      <c r="AA922" t="s">
        <v>63</v>
      </c>
      <c r="AB922">
        <v>356</v>
      </c>
      <c r="AC922" t="s">
        <v>54</v>
      </c>
      <c r="AD922" t="s">
        <v>42</v>
      </c>
      <c r="AG922" t="s">
        <v>32</v>
      </c>
      <c r="AH922">
        <v>64</v>
      </c>
      <c r="AI922">
        <v>77</v>
      </c>
    </row>
    <row r="923" spans="1:35" x14ac:dyDescent="0.3">
      <c r="A923" t="s">
        <v>1914</v>
      </c>
      <c r="B923" t="s">
        <v>29</v>
      </c>
      <c r="C923" t="s">
        <v>46</v>
      </c>
      <c r="D923" t="s">
        <v>67</v>
      </c>
      <c r="E923" t="s">
        <v>56</v>
      </c>
      <c r="F923" s="1">
        <v>2508</v>
      </c>
      <c r="G923">
        <v>47</v>
      </c>
      <c r="H923" s="1">
        <v>1329.24</v>
      </c>
      <c r="I923">
        <v>54</v>
      </c>
      <c r="J923">
        <v>70</v>
      </c>
      <c r="K923">
        <v>3.3</v>
      </c>
      <c r="L923">
        <v>26</v>
      </c>
      <c r="M923" t="s">
        <v>48</v>
      </c>
      <c r="N923" s="1">
        <v>2685</v>
      </c>
      <c r="O923" s="1">
        <v>-1355.76</v>
      </c>
      <c r="P923" s="2">
        <v>46579</v>
      </c>
      <c r="Q923" s="2">
        <v>46213</v>
      </c>
      <c r="R923" t="s">
        <v>49</v>
      </c>
      <c r="S923">
        <v>2</v>
      </c>
      <c r="T923">
        <v>44</v>
      </c>
      <c r="U923" t="s">
        <v>50</v>
      </c>
      <c r="V923" t="s">
        <v>36</v>
      </c>
      <c r="W923" t="s">
        <v>37</v>
      </c>
      <c r="X923" t="s">
        <v>1915</v>
      </c>
      <c r="Y923" t="s">
        <v>70</v>
      </c>
      <c r="Z923">
        <v>7</v>
      </c>
      <c r="AA923" t="s">
        <v>63</v>
      </c>
      <c r="AB923">
        <v>360</v>
      </c>
      <c r="AC923" t="s">
        <v>78</v>
      </c>
      <c r="AD923" t="s">
        <v>42</v>
      </c>
      <c r="AG923" t="s">
        <v>56</v>
      </c>
      <c r="AH923">
        <v>54</v>
      </c>
      <c r="AI923">
        <v>70</v>
      </c>
    </row>
    <row r="924" spans="1:35" x14ac:dyDescent="0.3">
      <c r="A924" t="s">
        <v>1916</v>
      </c>
      <c r="B924" t="s">
        <v>29</v>
      </c>
      <c r="C924" t="s">
        <v>84</v>
      </c>
      <c r="D924" t="s">
        <v>31</v>
      </c>
      <c r="E924" t="s">
        <v>59</v>
      </c>
      <c r="F924" s="1">
        <v>3538</v>
      </c>
      <c r="G924">
        <v>35</v>
      </c>
      <c r="H924" s="1">
        <v>2299.6999999999998</v>
      </c>
      <c r="I924">
        <v>178</v>
      </c>
      <c r="J924">
        <v>90</v>
      </c>
      <c r="K924">
        <v>4.5</v>
      </c>
      <c r="L924">
        <v>218</v>
      </c>
      <c r="M924" t="s">
        <v>33</v>
      </c>
      <c r="N924" s="1">
        <v>3734</v>
      </c>
      <c r="O924" s="1">
        <v>-1434.3</v>
      </c>
      <c r="P924" s="2">
        <v>46580</v>
      </c>
      <c r="Q924" s="2">
        <v>46214</v>
      </c>
      <c r="R924" t="s">
        <v>34</v>
      </c>
      <c r="S924">
        <v>25</v>
      </c>
      <c r="T924">
        <v>66</v>
      </c>
      <c r="U924" t="s">
        <v>35</v>
      </c>
      <c r="V924" t="s">
        <v>36</v>
      </c>
      <c r="W924" t="s">
        <v>37</v>
      </c>
      <c r="X924" t="s">
        <v>1917</v>
      </c>
      <c r="Y924" t="s">
        <v>70</v>
      </c>
      <c r="Z924">
        <v>1</v>
      </c>
      <c r="AA924" t="s">
        <v>40</v>
      </c>
      <c r="AB924">
        <v>767</v>
      </c>
      <c r="AC924" t="s">
        <v>54</v>
      </c>
      <c r="AD924" t="s">
        <v>55</v>
      </c>
      <c r="AG924" t="s">
        <v>59</v>
      </c>
      <c r="AH924">
        <v>178</v>
      </c>
      <c r="AI924">
        <v>90</v>
      </c>
    </row>
    <row r="925" spans="1:35" x14ac:dyDescent="0.3">
      <c r="A925" t="s">
        <v>1918</v>
      </c>
      <c r="B925" t="s">
        <v>29</v>
      </c>
      <c r="C925" t="s">
        <v>72</v>
      </c>
      <c r="D925" t="s">
        <v>58</v>
      </c>
      <c r="E925" t="s">
        <v>56</v>
      </c>
      <c r="F925" s="1">
        <v>1107</v>
      </c>
      <c r="G925">
        <v>44</v>
      </c>
      <c r="H925">
        <v>619.91999999999996</v>
      </c>
      <c r="I925">
        <v>51</v>
      </c>
      <c r="J925">
        <v>85</v>
      </c>
      <c r="K925">
        <v>1.1000000000000001</v>
      </c>
      <c r="L925">
        <v>179</v>
      </c>
      <c r="M925" t="s">
        <v>48</v>
      </c>
      <c r="N925" s="1">
        <v>1341</v>
      </c>
      <c r="O925">
        <v>-721.08</v>
      </c>
      <c r="P925" s="2">
        <v>46581</v>
      </c>
      <c r="Q925" s="2">
        <v>46215</v>
      </c>
      <c r="R925" t="s">
        <v>89</v>
      </c>
      <c r="S925">
        <v>29</v>
      </c>
      <c r="T925">
        <v>19</v>
      </c>
      <c r="U925" t="s">
        <v>50</v>
      </c>
      <c r="V925" t="s">
        <v>61</v>
      </c>
      <c r="W925" t="s">
        <v>51</v>
      </c>
      <c r="X925" t="s">
        <v>1919</v>
      </c>
      <c r="Y925" t="s">
        <v>70</v>
      </c>
      <c r="Z925">
        <v>11</v>
      </c>
      <c r="AA925" t="s">
        <v>40</v>
      </c>
      <c r="AB925">
        <v>874</v>
      </c>
      <c r="AC925" t="s">
        <v>78</v>
      </c>
      <c r="AD925" t="s">
        <v>55</v>
      </c>
      <c r="AG925" t="s">
        <v>56</v>
      </c>
      <c r="AH925">
        <v>51</v>
      </c>
      <c r="AI925">
        <v>85</v>
      </c>
    </row>
    <row r="926" spans="1:35" x14ac:dyDescent="0.3">
      <c r="A926" t="s">
        <v>1920</v>
      </c>
      <c r="B926" t="s">
        <v>29</v>
      </c>
      <c r="C926" t="s">
        <v>84</v>
      </c>
      <c r="D926" t="s">
        <v>31</v>
      </c>
      <c r="E926" t="s">
        <v>43</v>
      </c>
      <c r="F926" s="1">
        <v>4423</v>
      </c>
      <c r="G926">
        <v>6</v>
      </c>
      <c r="H926" s="1">
        <v>4157.62</v>
      </c>
      <c r="I926">
        <v>132</v>
      </c>
      <c r="J926">
        <v>60</v>
      </c>
      <c r="K926">
        <v>4.2</v>
      </c>
      <c r="L926">
        <v>281</v>
      </c>
      <c r="M926" t="s">
        <v>48</v>
      </c>
      <c r="N926" s="1">
        <v>1774</v>
      </c>
      <c r="O926" s="1">
        <v>2383.62</v>
      </c>
      <c r="P926" s="2">
        <v>46582</v>
      </c>
      <c r="Q926" s="2">
        <v>46216</v>
      </c>
      <c r="R926" t="s">
        <v>34</v>
      </c>
      <c r="S926">
        <v>34</v>
      </c>
      <c r="T926">
        <v>69</v>
      </c>
      <c r="U926" t="s">
        <v>50</v>
      </c>
      <c r="V926" t="s">
        <v>36</v>
      </c>
      <c r="W926" t="s">
        <v>37</v>
      </c>
      <c r="X926" t="s">
        <v>1921</v>
      </c>
      <c r="Y926" t="s">
        <v>70</v>
      </c>
      <c r="Z926">
        <v>3</v>
      </c>
      <c r="AA926" t="s">
        <v>63</v>
      </c>
      <c r="AB926">
        <v>281</v>
      </c>
      <c r="AC926" t="s">
        <v>54</v>
      </c>
      <c r="AD926" t="s">
        <v>55</v>
      </c>
      <c r="AG926" t="s">
        <v>43</v>
      </c>
      <c r="AH926">
        <v>132</v>
      </c>
      <c r="AI926">
        <v>60</v>
      </c>
    </row>
    <row r="927" spans="1:35" x14ac:dyDescent="0.3">
      <c r="A927" t="s">
        <v>1922</v>
      </c>
      <c r="B927" t="s">
        <v>45</v>
      </c>
      <c r="C927" t="s">
        <v>30</v>
      </c>
      <c r="D927" t="s">
        <v>31</v>
      </c>
      <c r="E927" t="s">
        <v>32</v>
      </c>
      <c r="F927" s="1">
        <v>1688</v>
      </c>
      <c r="G927">
        <v>3</v>
      </c>
      <c r="H927" s="1">
        <v>1637.36</v>
      </c>
      <c r="I927">
        <v>188</v>
      </c>
      <c r="J927">
        <v>46</v>
      </c>
      <c r="K927">
        <v>3.3</v>
      </c>
      <c r="L927">
        <v>290</v>
      </c>
      <c r="M927" t="s">
        <v>60</v>
      </c>
      <c r="N927" s="1">
        <v>3392</v>
      </c>
      <c r="O927" s="1">
        <v>-1754.64</v>
      </c>
      <c r="P927" s="2">
        <v>46583</v>
      </c>
      <c r="Q927" s="2">
        <v>46217</v>
      </c>
      <c r="R927" t="s">
        <v>49</v>
      </c>
      <c r="S927">
        <v>19</v>
      </c>
      <c r="T927">
        <v>67</v>
      </c>
      <c r="U927" t="s">
        <v>50</v>
      </c>
      <c r="V927" t="s">
        <v>61</v>
      </c>
      <c r="W927" t="s">
        <v>76</v>
      </c>
      <c r="X927" t="s">
        <v>1923</v>
      </c>
      <c r="Y927" t="s">
        <v>39</v>
      </c>
      <c r="Z927">
        <v>8</v>
      </c>
      <c r="AA927" t="s">
        <v>63</v>
      </c>
      <c r="AB927">
        <v>792</v>
      </c>
      <c r="AC927" t="s">
        <v>41</v>
      </c>
      <c r="AD927" t="s">
        <v>82</v>
      </c>
      <c r="AG927" t="s">
        <v>32</v>
      </c>
      <c r="AH927">
        <v>188</v>
      </c>
      <c r="AI927">
        <v>46</v>
      </c>
    </row>
    <row r="928" spans="1:35" x14ac:dyDescent="0.3">
      <c r="A928" t="s">
        <v>1924</v>
      </c>
      <c r="B928" t="s">
        <v>75</v>
      </c>
      <c r="C928" t="s">
        <v>72</v>
      </c>
      <c r="D928" t="s">
        <v>58</v>
      </c>
      <c r="E928" t="s">
        <v>43</v>
      </c>
      <c r="F928">
        <v>861</v>
      </c>
      <c r="G928">
        <v>28</v>
      </c>
      <c r="H928">
        <v>619.91999999999996</v>
      </c>
      <c r="I928">
        <v>191</v>
      </c>
      <c r="J928">
        <v>94</v>
      </c>
      <c r="K928">
        <v>1.7</v>
      </c>
      <c r="L928">
        <v>106</v>
      </c>
      <c r="M928" t="s">
        <v>33</v>
      </c>
      <c r="N928" s="1">
        <v>2899</v>
      </c>
      <c r="O928" s="1">
        <v>-2279.08</v>
      </c>
      <c r="P928" s="2">
        <v>46584</v>
      </c>
      <c r="Q928" s="2">
        <v>46218</v>
      </c>
      <c r="R928" t="s">
        <v>89</v>
      </c>
      <c r="S928">
        <v>6</v>
      </c>
      <c r="T928">
        <v>35</v>
      </c>
      <c r="U928" t="s">
        <v>35</v>
      </c>
      <c r="V928" t="s">
        <v>61</v>
      </c>
      <c r="W928" t="s">
        <v>76</v>
      </c>
      <c r="X928" t="s">
        <v>1925</v>
      </c>
      <c r="Y928" t="s">
        <v>39</v>
      </c>
      <c r="Z928">
        <v>2</v>
      </c>
      <c r="AA928" t="s">
        <v>63</v>
      </c>
      <c r="AB928">
        <v>106</v>
      </c>
      <c r="AC928" t="s">
        <v>54</v>
      </c>
      <c r="AD928" t="s">
        <v>55</v>
      </c>
      <c r="AG928" t="s">
        <v>43</v>
      </c>
      <c r="AH928">
        <v>191</v>
      </c>
      <c r="AI928">
        <v>94</v>
      </c>
    </row>
    <row r="929" spans="1:35" x14ac:dyDescent="0.3">
      <c r="A929" t="s">
        <v>1926</v>
      </c>
      <c r="B929" t="s">
        <v>65</v>
      </c>
      <c r="C929" t="s">
        <v>84</v>
      </c>
      <c r="D929" t="s">
        <v>58</v>
      </c>
      <c r="E929" t="s">
        <v>43</v>
      </c>
      <c r="F929">
        <v>150</v>
      </c>
      <c r="G929">
        <v>10</v>
      </c>
      <c r="H929">
        <v>135</v>
      </c>
      <c r="I929">
        <v>118</v>
      </c>
      <c r="J929">
        <v>82</v>
      </c>
      <c r="K929">
        <v>4.8</v>
      </c>
      <c r="L929">
        <v>164</v>
      </c>
      <c r="M929" t="s">
        <v>48</v>
      </c>
      <c r="N929" s="1">
        <v>2508</v>
      </c>
      <c r="O929" s="1">
        <v>-2373</v>
      </c>
      <c r="P929" s="2">
        <v>46585</v>
      </c>
      <c r="Q929" s="2">
        <v>46219</v>
      </c>
      <c r="R929" t="s">
        <v>89</v>
      </c>
      <c r="S929">
        <v>18</v>
      </c>
      <c r="T929">
        <v>63</v>
      </c>
      <c r="U929" t="s">
        <v>35</v>
      </c>
      <c r="V929" t="s">
        <v>61</v>
      </c>
      <c r="W929" t="s">
        <v>76</v>
      </c>
      <c r="X929" t="s">
        <v>1927</v>
      </c>
      <c r="Y929" t="s">
        <v>70</v>
      </c>
      <c r="Z929">
        <v>4</v>
      </c>
      <c r="AA929" t="s">
        <v>40</v>
      </c>
      <c r="AB929">
        <v>143</v>
      </c>
      <c r="AC929" t="s">
        <v>54</v>
      </c>
      <c r="AD929" t="s">
        <v>82</v>
      </c>
      <c r="AG929" t="s">
        <v>43</v>
      </c>
      <c r="AH929">
        <v>118</v>
      </c>
      <c r="AI929">
        <v>82</v>
      </c>
    </row>
    <row r="930" spans="1:35" x14ac:dyDescent="0.3">
      <c r="A930" t="s">
        <v>1928</v>
      </c>
      <c r="B930" t="s">
        <v>65</v>
      </c>
      <c r="C930" t="s">
        <v>66</v>
      </c>
      <c r="D930" t="s">
        <v>58</v>
      </c>
      <c r="E930" t="s">
        <v>59</v>
      </c>
      <c r="F930" s="1">
        <v>3624</v>
      </c>
      <c r="G930">
        <v>21</v>
      </c>
      <c r="H930" s="1">
        <v>2862.96</v>
      </c>
      <c r="I930">
        <v>65</v>
      </c>
      <c r="J930">
        <v>59</v>
      </c>
      <c r="K930">
        <v>2.9</v>
      </c>
      <c r="L930">
        <v>88</v>
      </c>
      <c r="M930" t="s">
        <v>33</v>
      </c>
      <c r="N930" s="1">
        <v>3438</v>
      </c>
      <c r="O930">
        <v>-575.04</v>
      </c>
      <c r="P930" s="2">
        <v>46586</v>
      </c>
      <c r="Q930" s="2">
        <v>46220</v>
      </c>
      <c r="R930" t="s">
        <v>49</v>
      </c>
      <c r="S930">
        <v>10</v>
      </c>
      <c r="T930">
        <v>20</v>
      </c>
      <c r="U930" t="s">
        <v>35</v>
      </c>
      <c r="V930" t="s">
        <v>36</v>
      </c>
      <c r="W930" t="s">
        <v>76</v>
      </c>
      <c r="X930" t="s">
        <v>1929</v>
      </c>
      <c r="Y930" t="s">
        <v>39</v>
      </c>
      <c r="Z930">
        <v>14</v>
      </c>
      <c r="AA930" t="s">
        <v>40</v>
      </c>
      <c r="AB930">
        <v>131</v>
      </c>
      <c r="AC930" t="s">
        <v>41</v>
      </c>
      <c r="AD930" t="s">
        <v>82</v>
      </c>
      <c r="AG930" t="s">
        <v>59</v>
      </c>
      <c r="AH930">
        <v>65</v>
      </c>
      <c r="AI930">
        <v>59</v>
      </c>
    </row>
    <row r="931" spans="1:35" x14ac:dyDescent="0.3">
      <c r="A931" t="s">
        <v>1930</v>
      </c>
      <c r="B931" t="s">
        <v>75</v>
      </c>
      <c r="C931" t="s">
        <v>72</v>
      </c>
      <c r="D931" t="s">
        <v>31</v>
      </c>
      <c r="E931" t="s">
        <v>32</v>
      </c>
      <c r="F931" s="1">
        <v>1094</v>
      </c>
      <c r="G931">
        <v>31</v>
      </c>
      <c r="H931">
        <v>754.86</v>
      </c>
      <c r="I931">
        <v>41</v>
      </c>
      <c r="J931">
        <v>50</v>
      </c>
      <c r="K931">
        <v>2</v>
      </c>
      <c r="L931">
        <v>128</v>
      </c>
      <c r="M931" t="s">
        <v>48</v>
      </c>
      <c r="N931" s="1">
        <v>3207</v>
      </c>
      <c r="O931" s="1">
        <v>-2452.14</v>
      </c>
      <c r="P931" s="2">
        <v>46587</v>
      </c>
      <c r="Q931" s="2">
        <v>46221</v>
      </c>
      <c r="R931" t="s">
        <v>89</v>
      </c>
      <c r="S931">
        <v>37</v>
      </c>
      <c r="T931">
        <v>31</v>
      </c>
      <c r="U931" t="s">
        <v>35</v>
      </c>
      <c r="V931" t="s">
        <v>36</v>
      </c>
      <c r="W931" t="s">
        <v>76</v>
      </c>
      <c r="X931" t="s">
        <v>1931</v>
      </c>
      <c r="Y931" t="s">
        <v>39</v>
      </c>
      <c r="Z931">
        <v>8</v>
      </c>
      <c r="AA931" t="s">
        <v>63</v>
      </c>
      <c r="AB931">
        <v>741</v>
      </c>
      <c r="AC931" t="s">
        <v>54</v>
      </c>
      <c r="AD931" t="s">
        <v>55</v>
      </c>
      <c r="AG931" t="s">
        <v>32</v>
      </c>
      <c r="AH931">
        <v>41</v>
      </c>
      <c r="AI931">
        <v>50</v>
      </c>
    </row>
    <row r="932" spans="1:35" x14ac:dyDescent="0.3">
      <c r="A932" t="s">
        <v>1932</v>
      </c>
      <c r="B932" t="s">
        <v>80</v>
      </c>
      <c r="C932" t="s">
        <v>66</v>
      </c>
      <c r="D932" t="s">
        <v>67</v>
      </c>
      <c r="E932" t="s">
        <v>32</v>
      </c>
      <c r="F932" s="1">
        <v>3115</v>
      </c>
      <c r="G932">
        <v>15</v>
      </c>
      <c r="H932" s="1">
        <v>2647.75</v>
      </c>
      <c r="I932">
        <v>94</v>
      </c>
      <c r="J932">
        <v>27</v>
      </c>
      <c r="K932">
        <v>1.9</v>
      </c>
      <c r="L932">
        <v>442</v>
      </c>
      <c r="M932" t="s">
        <v>48</v>
      </c>
      <c r="N932" s="1">
        <v>2033</v>
      </c>
      <c r="O932">
        <v>614.75</v>
      </c>
      <c r="P932" s="2">
        <v>46588</v>
      </c>
      <c r="Q932" s="2">
        <v>46222</v>
      </c>
      <c r="R932" t="s">
        <v>89</v>
      </c>
      <c r="S932">
        <v>7</v>
      </c>
      <c r="T932">
        <v>19</v>
      </c>
      <c r="U932" t="s">
        <v>50</v>
      </c>
      <c r="V932" t="s">
        <v>61</v>
      </c>
      <c r="W932" t="s">
        <v>51</v>
      </c>
      <c r="X932" t="s">
        <v>1933</v>
      </c>
      <c r="Y932" t="s">
        <v>70</v>
      </c>
      <c r="Z932">
        <v>8</v>
      </c>
      <c r="AA932" t="s">
        <v>40</v>
      </c>
      <c r="AB932">
        <v>110</v>
      </c>
      <c r="AC932" t="s">
        <v>78</v>
      </c>
      <c r="AD932" t="s">
        <v>42</v>
      </c>
      <c r="AG932" t="s">
        <v>32</v>
      </c>
      <c r="AH932">
        <v>94</v>
      </c>
      <c r="AI932">
        <v>27</v>
      </c>
    </row>
    <row r="933" spans="1:35" x14ac:dyDescent="0.3">
      <c r="A933" t="s">
        <v>1934</v>
      </c>
      <c r="B933" t="s">
        <v>45</v>
      </c>
      <c r="C933" t="s">
        <v>72</v>
      </c>
      <c r="D933" t="s">
        <v>47</v>
      </c>
      <c r="E933" t="s">
        <v>32</v>
      </c>
      <c r="F933">
        <v>900</v>
      </c>
      <c r="G933">
        <v>45</v>
      </c>
      <c r="H933">
        <v>495</v>
      </c>
      <c r="I933">
        <v>116</v>
      </c>
      <c r="J933">
        <v>53</v>
      </c>
      <c r="K933">
        <v>1.8</v>
      </c>
      <c r="L933">
        <v>271</v>
      </c>
      <c r="M933" t="s">
        <v>33</v>
      </c>
      <c r="N933" s="1">
        <v>2524</v>
      </c>
      <c r="O933" s="1">
        <v>-2029</v>
      </c>
      <c r="P933" s="2">
        <v>46589</v>
      </c>
      <c r="Q933" s="2">
        <v>46223</v>
      </c>
      <c r="R933" t="s">
        <v>34</v>
      </c>
      <c r="S933">
        <v>25</v>
      </c>
      <c r="T933">
        <v>21</v>
      </c>
      <c r="U933" t="s">
        <v>50</v>
      </c>
      <c r="V933" t="s">
        <v>68</v>
      </c>
      <c r="W933" t="s">
        <v>51</v>
      </c>
      <c r="X933" t="s">
        <v>1935</v>
      </c>
      <c r="Y933" t="s">
        <v>53</v>
      </c>
      <c r="Z933">
        <v>2</v>
      </c>
      <c r="AA933" t="s">
        <v>63</v>
      </c>
      <c r="AB933">
        <v>533</v>
      </c>
      <c r="AC933" t="s">
        <v>41</v>
      </c>
      <c r="AD933" t="s">
        <v>42</v>
      </c>
      <c r="AG933" t="s">
        <v>32</v>
      </c>
      <c r="AH933">
        <v>116</v>
      </c>
      <c r="AI933">
        <v>53</v>
      </c>
    </row>
    <row r="934" spans="1:35" x14ac:dyDescent="0.3">
      <c r="A934" t="s">
        <v>1936</v>
      </c>
      <c r="B934" t="s">
        <v>45</v>
      </c>
      <c r="C934" t="s">
        <v>84</v>
      </c>
      <c r="D934" t="s">
        <v>47</v>
      </c>
      <c r="E934" t="s">
        <v>32</v>
      </c>
      <c r="F934" s="1">
        <v>2159</v>
      </c>
      <c r="G934">
        <v>41</v>
      </c>
      <c r="H934" s="1">
        <v>1273.81</v>
      </c>
      <c r="I934">
        <v>37</v>
      </c>
      <c r="J934">
        <v>35</v>
      </c>
      <c r="K934">
        <v>3.8</v>
      </c>
      <c r="L934">
        <v>31</v>
      </c>
      <c r="M934" t="s">
        <v>60</v>
      </c>
      <c r="N934">
        <v>261</v>
      </c>
      <c r="O934" s="1">
        <v>1012.81</v>
      </c>
      <c r="P934" s="2">
        <v>46590</v>
      </c>
      <c r="Q934" s="2">
        <v>46224</v>
      </c>
      <c r="R934" t="s">
        <v>89</v>
      </c>
      <c r="S934">
        <v>14</v>
      </c>
      <c r="T934">
        <v>36</v>
      </c>
      <c r="U934" t="s">
        <v>35</v>
      </c>
      <c r="V934" t="s">
        <v>68</v>
      </c>
      <c r="W934" t="s">
        <v>37</v>
      </c>
      <c r="X934" t="s">
        <v>1937</v>
      </c>
      <c r="Y934" t="s">
        <v>53</v>
      </c>
      <c r="Z934">
        <v>2</v>
      </c>
      <c r="AA934" t="s">
        <v>40</v>
      </c>
      <c r="AB934">
        <v>939</v>
      </c>
      <c r="AC934" t="s">
        <v>54</v>
      </c>
      <c r="AD934" t="s">
        <v>82</v>
      </c>
      <c r="AG934" t="s">
        <v>32</v>
      </c>
      <c r="AH934">
        <v>37</v>
      </c>
      <c r="AI934">
        <v>35</v>
      </c>
    </row>
    <row r="935" spans="1:35" x14ac:dyDescent="0.3">
      <c r="A935" t="s">
        <v>1938</v>
      </c>
      <c r="B935" t="s">
        <v>80</v>
      </c>
      <c r="C935" t="s">
        <v>66</v>
      </c>
      <c r="D935" t="s">
        <v>58</v>
      </c>
      <c r="E935" t="s">
        <v>43</v>
      </c>
      <c r="F935" s="1">
        <v>3600</v>
      </c>
      <c r="G935">
        <v>40</v>
      </c>
      <c r="H935" s="1">
        <v>2160</v>
      </c>
      <c r="I935">
        <v>65</v>
      </c>
      <c r="J935">
        <v>25</v>
      </c>
      <c r="K935">
        <v>4.7</v>
      </c>
      <c r="L935">
        <v>335</v>
      </c>
      <c r="M935" t="s">
        <v>60</v>
      </c>
      <c r="N935">
        <v>787</v>
      </c>
      <c r="O935" s="1">
        <v>1373</v>
      </c>
      <c r="P935" s="2">
        <v>46591</v>
      </c>
      <c r="Q935" s="2">
        <v>46225</v>
      </c>
      <c r="R935" t="s">
        <v>89</v>
      </c>
      <c r="S935">
        <v>2</v>
      </c>
      <c r="T935">
        <v>52</v>
      </c>
      <c r="U935" t="s">
        <v>35</v>
      </c>
      <c r="V935" t="s">
        <v>36</v>
      </c>
      <c r="W935" t="s">
        <v>37</v>
      </c>
      <c r="X935" t="s">
        <v>1939</v>
      </c>
      <c r="Y935" t="s">
        <v>53</v>
      </c>
      <c r="Z935">
        <v>2</v>
      </c>
      <c r="AA935" t="s">
        <v>40</v>
      </c>
      <c r="AB935">
        <v>884</v>
      </c>
      <c r="AC935" t="s">
        <v>54</v>
      </c>
      <c r="AD935" t="s">
        <v>82</v>
      </c>
      <c r="AG935" t="s">
        <v>43</v>
      </c>
      <c r="AH935">
        <v>65</v>
      </c>
      <c r="AI935">
        <v>25</v>
      </c>
    </row>
    <row r="936" spans="1:35" x14ac:dyDescent="0.3">
      <c r="A936" t="s">
        <v>1940</v>
      </c>
      <c r="B936" t="s">
        <v>65</v>
      </c>
      <c r="C936" t="s">
        <v>30</v>
      </c>
      <c r="D936" t="s">
        <v>96</v>
      </c>
      <c r="E936" t="s">
        <v>59</v>
      </c>
      <c r="F936" s="1">
        <v>2211</v>
      </c>
      <c r="G936">
        <v>0</v>
      </c>
      <c r="H936" s="1">
        <v>2211</v>
      </c>
      <c r="I936">
        <v>9</v>
      </c>
      <c r="J936">
        <v>47</v>
      </c>
      <c r="K936">
        <v>4</v>
      </c>
      <c r="L936">
        <v>392</v>
      </c>
      <c r="M936" t="s">
        <v>33</v>
      </c>
      <c r="N936" s="1">
        <v>3036</v>
      </c>
      <c r="O936">
        <v>-825</v>
      </c>
      <c r="P936" s="2">
        <v>46592</v>
      </c>
      <c r="Q936" s="2">
        <v>46226</v>
      </c>
      <c r="R936" t="s">
        <v>34</v>
      </c>
      <c r="S936">
        <v>14</v>
      </c>
      <c r="T936">
        <v>40</v>
      </c>
      <c r="U936" t="s">
        <v>50</v>
      </c>
      <c r="V936" t="s">
        <v>68</v>
      </c>
      <c r="W936" t="s">
        <v>51</v>
      </c>
      <c r="X936" t="s">
        <v>1941</v>
      </c>
      <c r="Y936" t="s">
        <v>53</v>
      </c>
      <c r="Z936">
        <v>8</v>
      </c>
      <c r="AA936" t="s">
        <v>40</v>
      </c>
      <c r="AB936">
        <v>408</v>
      </c>
      <c r="AC936" t="s">
        <v>54</v>
      </c>
      <c r="AD936" t="s">
        <v>82</v>
      </c>
      <c r="AG936" t="s">
        <v>59</v>
      </c>
      <c r="AH936">
        <v>9</v>
      </c>
      <c r="AI936">
        <v>47</v>
      </c>
    </row>
    <row r="937" spans="1:35" x14ac:dyDescent="0.3">
      <c r="A937" t="s">
        <v>1942</v>
      </c>
      <c r="B937" t="s">
        <v>45</v>
      </c>
      <c r="C937" t="s">
        <v>84</v>
      </c>
      <c r="D937" t="s">
        <v>58</v>
      </c>
      <c r="E937" t="s">
        <v>32</v>
      </c>
      <c r="F937" s="1">
        <v>3572</v>
      </c>
      <c r="G937">
        <v>15</v>
      </c>
      <c r="H937" s="1">
        <v>3036.2</v>
      </c>
      <c r="I937">
        <v>182</v>
      </c>
      <c r="J937">
        <v>46</v>
      </c>
      <c r="K937">
        <v>3.7</v>
      </c>
      <c r="L937">
        <v>394</v>
      </c>
      <c r="M937" t="s">
        <v>33</v>
      </c>
      <c r="N937" s="1">
        <v>1204</v>
      </c>
      <c r="O937" s="1">
        <v>1832.2</v>
      </c>
      <c r="P937" s="2">
        <v>46593</v>
      </c>
      <c r="Q937" s="2">
        <v>46227</v>
      </c>
      <c r="R937" t="s">
        <v>89</v>
      </c>
      <c r="S937">
        <v>36</v>
      </c>
      <c r="T937">
        <v>63</v>
      </c>
      <c r="U937" t="s">
        <v>35</v>
      </c>
      <c r="V937" t="s">
        <v>36</v>
      </c>
      <c r="W937" t="s">
        <v>76</v>
      </c>
      <c r="X937" t="s">
        <v>1943</v>
      </c>
      <c r="Y937" t="s">
        <v>53</v>
      </c>
      <c r="Z937">
        <v>9</v>
      </c>
      <c r="AA937" t="s">
        <v>40</v>
      </c>
      <c r="AB937">
        <v>582</v>
      </c>
      <c r="AC937" t="s">
        <v>54</v>
      </c>
      <c r="AD937" t="s">
        <v>82</v>
      </c>
      <c r="AG937" t="s">
        <v>32</v>
      </c>
      <c r="AH937">
        <v>182</v>
      </c>
      <c r="AI937">
        <v>46</v>
      </c>
    </row>
    <row r="938" spans="1:35" x14ac:dyDescent="0.3">
      <c r="A938" t="s">
        <v>1944</v>
      </c>
      <c r="B938" t="s">
        <v>45</v>
      </c>
      <c r="C938" t="s">
        <v>72</v>
      </c>
      <c r="D938" t="s">
        <v>58</v>
      </c>
      <c r="E938" t="s">
        <v>43</v>
      </c>
      <c r="F938" s="1">
        <v>1510</v>
      </c>
      <c r="G938">
        <v>42</v>
      </c>
      <c r="H938">
        <v>875.8</v>
      </c>
      <c r="I938">
        <v>61</v>
      </c>
      <c r="J938">
        <v>40</v>
      </c>
      <c r="K938">
        <v>1.5</v>
      </c>
      <c r="L938">
        <v>92</v>
      </c>
      <c r="M938" t="s">
        <v>33</v>
      </c>
      <c r="N938" s="1">
        <v>2941</v>
      </c>
      <c r="O938" s="1">
        <v>-2065.1999999999998</v>
      </c>
      <c r="P938" s="2">
        <v>46594</v>
      </c>
      <c r="Q938" s="2">
        <v>46228</v>
      </c>
      <c r="R938" t="s">
        <v>89</v>
      </c>
      <c r="S938">
        <v>27</v>
      </c>
      <c r="T938">
        <v>27</v>
      </c>
      <c r="U938" t="s">
        <v>50</v>
      </c>
      <c r="V938" t="s">
        <v>61</v>
      </c>
      <c r="W938" t="s">
        <v>76</v>
      </c>
      <c r="X938" t="s">
        <v>1945</v>
      </c>
      <c r="Y938" t="s">
        <v>70</v>
      </c>
      <c r="Z938">
        <v>4</v>
      </c>
      <c r="AA938" t="s">
        <v>63</v>
      </c>
      <c r="AB938">
        <v>564</v>
      </c>
      <c r="AC938" t="s">
        <v>54</v>
      </c>
      <c r="AD938" t="s">
        <v>55</v>
      </c>
      <c r="AG938" t="s">
        <v>43</v>
      </c>
      <c r="AH938">
        <v>61</v>
      </c>
      <c r="AI938">
        <v>40</v>
      </c>
    </row>
    <row r="939" spans="1:35" x14ac:dyDescent="0.3">
      <c r="A939" t="s">
        <v>1946</v>
      </c>
      <c r="B939" t="s">
        <v>29</v>
      </c>
      <c r="C939" t="s">
        <v>84</v>
      </c>
      <c r="D939" t="s">
        <v>67</v>
      </c>
      <c r="E939" t="s">
        <v>32</v>
      </c>
      <c r="F939" s="1">
        <v>4528</v>
      </c>
      <c r="G939">
        <v>14</v>
      </c>
      <c r="H939" s="1">
        <v>3894.08</v>
      </c>
      <c r="I939">
        <v>2</v>
      </c>
      <c r="J939">
        <v>28</v>
      </c>
      <c r="K939">
        <v>3.1</v>
      </c>
      <c r="L939">
        <v>61</v>
      </c>
      <c r="M939" t="s">
        <v>60</v>
      </c>
      <c r="N939" s="1">
        <v>1160</v>
      </c>
      <c r="O939" s="1">
        <v>2734.08</v>
      </c>
      <c r="P939" s="2">
        <v>46595</v>
      </c>
      <c r="Q939" s="2">
        <v>46229</v>
      </c>
      <c r="R939" t="s">
        <v>89</v>
      </c>
      <c r="S939">
        <v>14</v>
      </c>
      <c r="T939">
        <v>28</v>
      </c>
      <c r="U939" t="s">
        <v>35</v>
      </c>
      <c r="V939" t="s">
        <v>36</v>
      </c>
      <c r="W939" t="s">
        <v>51</v>
      </c>
      <c r="X939" t="s">
        <v>1947</v>
      </c>
      <c r="Y939" t="s">
        <v>70</v>
      </c>
      <c r="Z939">
        <v>8</v>
      </c>
      <c r="AA939" t="s">
        <v>40</v>
      </c>
      <c r="AB939">
        <v>155</v>
      </c>
      <c r="AC939" t="s">
        <v>54</v>
      </c>
      <c r="AD939" t="s">
        <v>42</v>
      </c>
      <c r="AG939" t="s">
        <v>32</v>
      </c>
      <c r="AH939">
        <v>2</v>
      </c>
      <c r="AI939">
        <v>28</v>
      </c>
    </row>
    <row r="940" spans="1:35" x14ac:dyDescent="0.3">
      <c r="A940" t="s">
        <v>1948</v>
      </c>
      <c r="B940" t="s">
        <v>75</v>
      </c>
      <c r="C940" t="s">
        <v>46</v>
      </c>
      <c r="D940" t="s">
        <v>67</v>
      </c>
      <c r="E940" t="s">
        <v>43</v>
      </c>
      <c r="F940" s="1">
        <v>3480</v>
      </c>
      <c r="G940">
        <v>41</v>
      </c>
      <c r="H940" s="1">
        <v>2053.1999999999998</v>
      </c>
      <c r="I940">
        <v>94</v>
      </c>
      <c r="J940">
        <v>54</v>
      </c>
      <c r="K940">
        <v>2.1</v>
      </c>
      <c r="L940">
        <v>201</v>
      </c>
      <c r="M940" t="s">
        <v>33</v>
      </c>
      <c r="N940" s="1">
        <v>1707</v>
      </c>
      <c r="O940">
        <v>346.2</v>
      </c>
      <c r="P940" s="2">
        <v>46596</v>
      </c>
      <c r="Q940" s="2">
        <v>46230</v>
      </c>
      <c r="R940" t="s">
        <v>89</v>
      </c>
      <c r="S940">
        <v>4</v>
      </c>
      <c r="T940">
        <v>68</v>
      </c>
      <c r="U940" t="s">
        <v>50</v>
      </c>
      <c r="V940" t="s">
        <v>68</v>
      </c>
      <c r="W940" t="s">
        <v>37</v>
      </c>
      <c r="X940" t="s">
        <v>1949</v>
      </c>
      <c r="Y940" t="s">
        <v>70</v>
      </c>
      <c r="Z940">
        <v>4</v>
      </c>
      <c r="AA940" t="s">
        <v>63</v>
      </c>
      <c r="AB940">
        <v>552</v>
      </c>
      <c r="AC940" t="s">
        <v>41</v>
      </c>
      <c r="AD940" t="s">
        <v>55</v>
      </c>
      <c r="AG940" t="s">
        <v>43</v>
      </c>
      <c r="AH940">
        <v>94</v>
      </c>
      <c r="AI940">
        <v>54</v>
      </c>
    </row>
    <row r="941" spans="1:35" x14ac:dyDescent="0.3">
      <c r="A941" t="s">
        <v>1950</v>
      </c>
      <c r="B941" t="s">
        <v>29</v>
      </c>
      <c r="C941" t="s">
        <v>30</v>
      </c>
      <c r="D941" t="s">
        <v>96</v>
      </c>
      <c r="E941" t="s">
        <v>43</v>
      </c>
      <c r="F941" s="1">
        <v>1782</v>
      </c>
      <c r="G941">
        <v>16</v>
      </c>
      <c r="H941" s="1">
        <v>1496.88</v>
      </c>
      <c r="I941">
        <v>30</v>
      </c>
      <c r="J941">
        <v>62</v>
      </c>
      <c r="K941">
        <v>2.2999999999999998</v>
      </c>
      <c r="L941">
        <v>180</v>
      </c>
      <c r="M941" t="s">
        <v>60</v>
      </c>
      <c r="N941" s="1">
        <v>1245</v>
      </c>
      <c r="O941">
        <v>251.88</v>
      </c>
      <c r="P941" s="2">
        <v>46597</v>
      </c>
      <c r="Q941" s="2">
        <v>46231</v>
      </c>
      <c r="R941" t="s">
        <v>34</v>
      </c>
      <c r="S941">
        <v>19</v>
      </c>
      <c r="T941">
        <v>58</v>
      </c>
      <c r="U941" t="s">
        <v>50</v>
      </c>
      <c r="V941" t="s">
        <v>68</v>
      </c>
      <c r="W941" t="s">
        <v>37</v>
      </c>
      <c r="X941" t="s">
        <v>1951</v>
      </c>
      <c r="Y941" t="s">
        <v>53</v>
      </c>
      <c r="Z941">
        <v>9</v>
      </c>
      <c r="AA941" t="s">
        <v>40</v>
      </c>
      <c r="AB941">
        <v>961</v>
      </c>
      <c r="AC941" t="s">
        <v>78</v>
      </c>
      <c r="AD941" t="s">
        <v>42</v>
      </c>
      <c r="AG941" t="s">
        <v>43</v>
      </c>
      <c r="AH941">
        <v>30</v>
      </c>
      <c r="AI941">
        <v>62</v>
      </c>
    </row>
    <row r="942" spans="1:35" x14ac:dyDescent="0.3">
      <c r="A942" t="s">
        <v>1952</v>
      </c>
      <c r="B942" t="s">
        <v>65</v>
      </c>
      <c r="C942" t="s">
        <v>72</v>
      </c>
      <c r="D942" t="s">
        <v>31</v>
      </c>
      <c r="E942" t="s">
        <v>59</v>
      </c>
      <c r="F942" s="1">
        <v>1376</v>
      </c>
      <c r="G942">
        <v>32</v>
      </c>
      <c r="H942">
        <v>935.68</v>
      </c>
      <c r="I942">
        <v>7</v>
      </c>
      <c r="J942">
        <v>18</v>
      </c>
      <c r="K942">
        <v>1.5</v>
      </c>
      <c r="L942">
        <v>464</v>
      </c>
      <c r="M942" t="s">
        <v>33</v>
      </c>
      <c r="N942" s="1">
        <v>2339</v>
      </c>
      <c r="O942" s="1">
        <v>-1403.32</v>
      </c>
      <c r="P942" s="2">
        <v>46598</v>
      </c>
      <c r="Q942" s="2">
        <v>46232</v>
      </c>
      <c r="R942" t="s">
        <v>34</v>
      </c>
      <c r="S942">
        <v>16</v>
      </c>
      <c r="T942">
        <v>45</v>
      </c>
      <c r="U942" t="s">
        <v>35</v>
      </c>
      <c r="V942" t="s">
        <v>61</v>
      </c>
      <c r="W942" t="s">
        <v>37</v>
      </c>
      <c r="X942" t="s">
        <v>1953</v>
      </c>
      <c r="Y942" t="s">
        <v>70</v>
      </c>
      <c r="Z942">
        <v>9</v>
      </c>
      <c r="AA942" t="s">
        <v>63</v>
      </c>
      <c r="AB942">
        <v>230</v>
      </c>
      <c r="AC942" t="s">
        <v>41</v>
      </c>
      <c r="AD942" t="s">
        <v>55</v>
      </c>
      <c r="AG942" t="s">
        <v>59</v>
      </c>
      <c r="AH942">
        <v>7</v>
      </c>
      <c r="AI942">
        <v>18</v>
      </c>
    </row>
    <row r="943" spans="1:35" x14ac:dyDescent="0.3">
      <c r="A943" t="s">
        <v>1954</v>
      </c>
      <c r="B943" t="s">
        <v>75</v>
      </c>
      <c r="C943" t="s">
        <v>46</v>
      </c>
      <c r="D943" t="s">
        <v>96</v>
      </c>
      <c r="E943" t="s">
        <v>59</v>
      </c>
      <c r="F943" s="1">
        <v>2824</v>
      </c>
      <c r="G943">
        <v>22</v>
      </c>
      <c r="H943" s="1">
        <v>2202.7199999999998</v>
      </c>
      <c r="I943">
        <v>106</v>
      </c>
      <c r="J943">
        <v>49</v>
      </c>
      <c r="K943">
        <v>1.1000000000000001</v>
      </c>
      <c r="L943">
        <v>271</v>
      </c>
      <c r="M943" t="s">
        <v>60</v>
      </c>
      <c r="N943">
        <v>783</v>
      </c>
      <c r="O943" s="1">
        <v>1419.72</v>
      </c>
      <c r="P943" s="2">
        <v>46599</v>
      </c>
      <c r="Q943" s="2">
        <v>46233</v>
      </c>
      <c r="R943" t="s">
        <v>49</v>
      </c>
      <c r="S943">
        <v>16</v>
      </c>
      <c r="T943">
        <v>33</v>
      </c>
      <c r="U943" t="s">
        <v>35</v>
      </c>
      <c r="V943" t="s">
        <v>61</v>
      </c>
      <c r="W943" t="s">
        <v>51</v>
      </c>
      <c r="X943" t="s">
        <v>1955</v>
      </c>
      <c r="Y943" t="s">
        <v>39</v>
      </c>
      <c r="Z943">
        <v>9</v>
      </c>
      <c r="AA943" t="s">
        <v>63</v>
      </c>
      <c r="AB943">
        <v>249</v>
      </c>
      <c r="AC943" t="s">
        <v>54</v>
      </c>
      <c r="AD943" t="s">
        <v>55</v>
      </c>
      <c r="AG943" t="s">
        <v>59</v>
      </c>
      <c r="AH943">
        <v>106</v>
      </c>
      <c r="AI943">
        <v>49</v>
      </c>
    </row>
    <row r="944" spans="1:35" x14ac:dyDescent="0.3">
      <c r="A944" t="s">
        <v>1956</v>
      </c>
      <c r="B944" t="s">
        <v>29</v>
      </c>
      <c r="C944" t="s">
        <v>72</v>
      </c>
      <c r="D944" t="s">
        <v>31</v>
      </c>
      <c r="E944" t="s">
        <v>56</v>
      </c>
      <c r="F944" s="1">
        <v>2522</v>
      </c>
      <c r="G944">
        <v>28</v>
      </c>
      <c r="H944" s="1">
        <v>1815.84</v>
      </c>
      <c r="I944">
        <v>12</v>
      </c>
      <c r="J944">
        <v>90</v>
      </c>
      <c r="K944">
        <v>1.1000000000000001</v>
      </c>
      <c r="L944">
        <v>183</v>
      </c>
      <c r="M944" t="s">
        <v>33</v>
      </c>
      <c r="N944" s="1">
        <v>1829</v>
      </c>
      <c r="O944">
        <v>-13.16</v>
      </c>
      <c r="P944" s="2">
        <v>46600</v>
      </c>
      <c r="Q944" s="2">
        <v>46234</v>
      </c>
      <c r="R944" t="s">
        <v>34</v>
      </c>
      <c r="S944">
        <v>35</v>
      </c>
      <c r="T944">
        <v>54</v>
      </c>
      <c r="U944" t="s">
        <v>50</v>
      </c>
      <c r="V944" t="s">
        <v>36</v>
      </c>
      <c r="W944" t="s">
        <v>37</v>
      </c>
      <c r="X944" t="s">
        <v>1957</v>
      </c>
      <c r="Y944" t="s">
        <v>53</v>
      </c>
      <c r="Z944">
        <v>9</v>
      </c>
      <c r="AA944" t="s">
        <v>63</v>
      </c>
      <c r="AB944">
        <v>460</v>
      </c>
      <c r="AC944" t="s">
        <v>41</v>
      </c>
      <c r="AD944" t="s">
        <v>82</v>
      </c>
      <c r="AG944" t="s">
        <v>56</v>
      </c>
      <c r="AH944">
        <v>12</v>
      </c>
      <c r="AI944">
        <v>90</v>
      </c>
    </row>
    <row r="945" spans="1:35" x14ac:dyDescent="0.3">
      <c r="A945" t="s">
        <v>1958</v>
      </c>
      <c r="B945" t="s">
        <v>75</v>
      </c>
      <c r="C945" t="s">
        <v>66</v>
      </c>
      <c r="D945" t="s">
        <v>67</v>
      </c>
      <c r="E945" t="s">
        <v>43</v>
      </c>
      <c r="F945">
        <v>612</v>
      </c>
      <c r="G945">
        <v>48</v>
      </c>
      <c r="H945">
        <v>318.24</v>
      </c>
      <c r="I945">
        <v>16</v>
      </c>
      <c r="J945">
        <v>21</v>
      </c>
      <c r="K945">
        <v>4.3</v>
      </c>
      <c r="L945">
        <v>74</v>
      </c>
      <c r="M945" t="s">
        <v>48</v>
      </c>
      <c r="N945">
        <v>808</v>
      </c>
      <c r="O945">
        <v>-489.76</v>
      </c>
      <c r="P945" s="2">
        <v>46601</v>
      </c>
      <c r="Q945" s="2">
        <v>46235</v>
      </c>
      <c r="R945" t="s">
        <v>89</v>
      </c>
      <c r="S945">
        <v>47</v>
      </c>
      <c r="T945">
        <v>24</v>
      </c>
      <c r="U945" t="s">
        <v>35</v>
      </c>
      <c r="V945" t="s">
        <v>61</v>
      </c>
      <c r="W945" t="s">
        <v>76</v>
      </c>
      <c r="X945" t="s">
        <v>1959</v>
      </c>
      <c r="Y945" t="s">
        <v>70</v>
      </c>
      <c r="Z945">
        <v>10</v>
      </c>
      <c r="AA945" t="s">
        <v>63</v>
      </c>
      <c r="AB945">
        <v>658</v>
      </c>
      <c r="AC945" t="s">
        <v>54</v>
      </c>
      <c r="AD945" t="s">
        <v>82</v>
      </c>
      <c r="AG945" t="s">
        <v>43</v>
      </c>
      <c r="AH945">
        <v>16</v>
      </c>
      <c r="AI945">
        <v>21</v>
      </c>
    </row>
    <row r="946" spans="1:35" x14ac:dyDescent="0.3">
      <c r="A946" t="s">
        <v>1960</v>
      </c>
      <c r="B946" t="s">
        <v>80</v>
      </c>
      <c r="C946" t="s">
        <v>30</v>
      </c>
      <c r="D946" t="s">
        <v>47</v>
      </c>
      <c r="E946" t="s">
        <v>56</v>
      </c>
      <c r="F946">
        <v>971</v>
      </c>
      <c r="G946">
        <v>48</v>
      </c>
      <c r="H946">
        <v>504.92</v>
      </c>
      <c r="I946">
        <v>104</v>
      </c>
      <c r="J946">
        <v>93</v>
      </c>
      <c r="K946">
        <v>1.4</v>
      </c>
      <c r="L946">
        <v>292</v>
      </c>
      <c r="M946" t="s">
        <v>60</v>
      </c>
      <c r="N946">
        <v>905</v>
      </c>
      <c r="O946">
        <v>-400.08</v>
      </c>
      <c r="P946" s="2">
        <v>46602</v>
      </c>
      <c r="Q946" s="2">
        <v>46236</v>
      </c>
      <c r="R946" t="s">
        <v>49</v>
      </c>
      <c r="S946">
        <v>25</v>
      </c>
      <c r="T946">
        <v>28</v>
      </c>
      <c r="U946" t="s">
        <v>35</v>
      </c>
      <c r="V946" t="s">
        <v>36</v>
      </c>
      <c r="W946" t="s">
        <v>76</v>
      </c>
      <c r="X946" t="s">
        <v>1961</v>
      </c>
      <c r="Y946" t="s">
        <v>70</v>
      </c>
      <c r="Z946">
        <v>2</v>
      </c>
      <c r="AA946" t="s">
        <v>63</v>
      </c>
      <c r="AB946">
        <v>670</v>
      </c>
      <c r="AC946" t="s">
        <v>41</v>
      </c>
      <c r="AD946" t="s">
        <v>55</v>
      </c>
      <c r="AG946" t="s">
        <v>56</v>
      </c>
      <c r="AH946">
        <v>104</v>
      </c>
      <c r="AI946">
        <v>93</v>
      </c>
    </row>
    <row r="947" spans="1:35" x14ac:dyDescent="0.3">
      <c r="A947" t="s">
        <v>1962</v>
      </c>
      <c r="B947" t="s">
        <v>80</v>
      </c>
      <c r="C947" t="s">
        <v>46</v>
      </c>
      <c r="D947" t="s">
        <v>96</v>
      </c>
      <c r="E947" t="s">
        <v>59</v>
      </c>
      <c r="F947" s="1">
        <v>2780</v>
      </c>
      <c r="G947">
        <v>3</v>
      </c>
      <c r="H947" s="1">
        <v>2696.6</v>
      </c>
      <c r="I947">
        <v>128</v>
      </c>
      <c r="J947">
        <v>76</v>
      </c>
      <c r="K947">
        <v>1.1000000000000001</v>
      </c>
      <c r="L947">
        <v>216</v>
      </c>
      <c r="M947" t="s">
        <v>60</v>
      </c>
      <c r="N947" s="1">
        <v>3342</v>
      </c>
      <c r="O947">
        <v>-645.4</v>
      </c>
      <c r="P947" s="2">
        <v>46603</v>
      </c>
      <c r="Q947" s="2">
        <v>46237</v>
      </c>
      <c r="R947" t="s">
        <v>49</v>
      </c>
      <c r="S947">
        <v>42</v>
      </c>
      <c r="T947">
        <v>69</v>
      </c>
      <c r="U947" t="s">
        <v>50</v>
      </c>
      <c r="V947" t="s">
        <v>36</v>
      </c>
      <c r="W947" t="s">
        <v>51</v>
      </c>
      <c r="X947" t="s">
        <v>1963</v>
      </c>
      <c r="Y947" t="s">
        <v>39</v>
      </c>
      <c r="Z947">
        <v>1</v>
      </c>
      <c r="AA947" t="s">
        <v>63</v>
      </c>
      <c r="AB947">
        <v>761</v>
      </c>
      <c r="AC947" t="s">
        <v>41</v>
      </c>
      <c r="AD947" t="s">
        <v>42</v>
      </c>
      <c r="AG947" t="s">
        <v>59</v>
      </c>
      <c r="AH947">
        <v>128</v>
      </c>
      <c r="AI947">
        <v>76</v>
      </c>
    </row>
    <row r="948" spans="1:35" x14ac:dyDescent="0.3">
      <c r="A948" t="s">
        <v>1964</v>
      </c>
      <c r="B948" t="s">
        <v>75</v>
      </c>
      <c r="C948" t="s">
        <v>84</v>
      </c>
      <c r="D948" t="s">
        <v>67</v>
      </c>
      <c r="E948" t="s">
        <v>59</v>
      </c>
      <c r="F948" s="1">
        <v>1239</v>
      </c>
      <c r="G948">
        <v>8</v>
      </c>
      <c r="H948" s="1">
        <v>1139.8800000000001</v>
      </c>
      <c r="I948">
        <v>82</v>
      </c>
      <c r="J948">
        <v>23</v>
      </c>
      <c r="K948">
        <v>2.7</v>
      </c>
      <c r="L948">
        <v>348</v>
      </c>
      <c r="M948" t="s">
        <v>33</v>
      </c>
      <c r="N948">
        <v>842</v>
      </c>
      <c r="O948">
        <v>297.88</v>
      </c>
      <c r="P948" s="2">
        <v>46604</v>
      </c>
      <c r="Q948" s="2">
        <v>46238</v>
      </c>
      <c r="R948" t="s">
        <v>34</v>
      </c>
      <c r="S948">
        <v>29</v>
      </c>
      <c r="T948">
        <v>51</v>
      </c>
      <c r="U948" t="s">
        <v>50</v>
      </c>
      <c r="V948" t="s">
        <v>61</v>
      </c>
      <c r="W948" t="s">
        <v>37</v>
      </c>
      <c r="X948" t="s">
        <v>1965</v>
      </c>
      <c r="Y948" t="s">
        <v>39</v>
      </c>
      <c r="Z948">
        <v>11</v>
      </c>
      <c r="AA948" t="s">
        <v>40</v>
      </c>
      <c r="AB948">
        <v>347</v>
      </c>
      <c r="AC948" t="s">
        <v>78</v>
      </c>
      <c r="AD948" t="s">
        <v>82</v>
      </c>
      <c r="AG948" t="s">
        <v>59</v>
      </c>
      <c r="AH948">
        <v>82</v>
      </c>
      <c r="AI948">
        <v>23</v>
      </c>
    </row>
    <row r="949" spans="1:35" x14ac:dyDescent="0.3">
      <c r="A949" t="s">
        <v>1966</v>
      </c>
      <c r="B949" t="s">
        <v>29</v>
      </c>
      <c r="C949" t="s">
        <v>66</v>
      </c>
      <c r="D949" t="s">
        <v>96</v>
      </c>
      <c r="E949" t="s">
        <v>56</v>
      </c>
      <c r="F949">
        <v>289</v>
      </c>
      <c r="G949">
        <v>14</v>
      </c>
      <c r="H949">
        <v>248.54</v>
      </c>
      <c r="I949">
        <v>14</v>
      </c>
      <c r="J949">
        <v>8</v>
      </c>
      <c r="K949">
        <v>2.8</v>
      </c>
      <c r="L949">
        <v>344</v>
      </c>
      <c r="M949" t="s">
        <v>33</v>
      </c>
      <c r="N949">
        <v>993</v>
      </c>
      <c r="O949">
        <v>-744.46</v>
      </c>
      <c r="P949" s="2">
        <v>46605</v>
      </c>
      <c r="Q949" s="2">
        <v>46239</v>
      </c>
      <c r="R949" t="s">
        <v>89</v>
      </c>
      <c r="S949">
        <v>14</v>
      </c>
      <c r="T949">
        <v>27</v>
      </c>
      <c r="U949" t="s">
        <v>35</v>
      </c>
      <c r="V949" t="s">
        <v>68</v>
      </c>
      <c r="W949" t="s">
        <v>37</v>
      </c>
      <c r="X949" t="s">
        <v>1967</v>
      </c>
      <c r="Y949" t="s">
        <v>70</v>
      </c>
      <c r="Z949">
        <v>12</v>
      </c>
      <c r="AA949" t="s">
        <v>63</v>
      </c>
      <c r="AB949">
        <v>563</v>
      </c>
      <c r="AC949" t="s">
        <v>41</v>
      </c>
      <c r="AD949" t="s">
        <v>42</v>
      </c>
      <c r="AG949" t="s">
        <v>56</v>
      </c>
      <c r="AH949">
        <v>14</v>
      </c>
      <c r="AI949">
        <v>8</v>
      </c>
    </row>
    <row r="950" spans="1:35" x14ac:dyDescent="0.3">
      <c r="A950" t="s">
        <v>1968</v>
      </c>
      <c r="B950" t="s">
        <v>75</v>
      </c>
      <c r="C950" t="s">
        <v>46</v>
      </c>
      <c r="D950" t="s">
        <v>96</v>
      </c>
      <c r="E950" t="s">
        <v>43</v>
      </c>
      <c r="F950">
        <v>590</v>
      </c>
      <c r="G950">
        <v>14</v>
      </c>
      <c r="H950">
        <v>507.4</v>
      </c>
      <c r="I950">
        <v>11</v>
      </c>
      <c r="J950">
        <v>5</v>
      </c>
      <c r="K950">
        <v>1.3</v>
      </c>
      <c r="L950">
        <v>351</v>
      </c>
      <c r="M950" t="s">
        <v>60</v>
      </c>
      <c r="N950" s="1">
        <v>3030</v>
      </c>
      <c r="O950" s="1">
        <v>-2522.6</v>
      </c>
      <c r="P950" s="2">
        <v>46606</v>
      </c>
      <c r="Q950" s="2">
        <v>46240</v>
      </c>
      <c r="R950" t="s">
        <v>89</v>
      </c>
      <c r="S950">
        <v>38</v>
      </c>
      <c r="T950">
        <v>19</v>
      </c>
      <c r="U950" t="s">
        <v>35</v>
      </c>
      <c r="V950" t="s">
        <v>36</v>
      </c>
      <c r="W950" t="s">
        <v>51</v>
      </c>
      <c r="X950" t="s">
        <v>1969</v>
      </c>
      <c r="Y950" t="s">
        <v>53</v>
      </c>
      <c r="Z950">
        <v>13</v>
      </c>
      <c r="AA950" t="s">
        <v>63</v>
      </c>
      <c r="AB950">
        <v>320</v>
      </c>
      <c r="AC950" t="s">
        <v>54</v>
      </c>
      <c r="AD950" t="s">
        <v>82</v>
      </c>
      <c r="AG950" t="s">
        <v>43</v>
      </c>
      <c r="AH950">
        <v>11</v>
      </c>
      <c r="AI950">
        <v>5</v>
      </c>
    </row>
    <row r="951" spans="1:35" x14ac:dyDescent="0.3">
      <c r="A951" t="s">
        <v>1970</v>
      </c>
      <c r="B951" t="s">
        <v>80</v>
      </c>
      <c r="C951" t="s">
        <v>84</v>
      </c>
      <c r="D951" t="s">
        <v>96</v>
      </c>
      <c r="E951" t="s">
        <v>56</v>
      </c>
      <c r="F951" s="1">
        <v>3380</v>
      </c>
      <c r="G951">
        <v>6</v>
      </c>
      <c r="H951" s="1">
        <v>3177.2</v>
      </c>
      <c r="I951">
        <v>155</v>
      </c>
      <c r="J951">
        <v>38</v>
      </c>
      <c r="K951">
        <v>5</v>
      </c>
      <c r="L951">
        <v>386</v>
      </c>
      <c r="M951" t="s">
        <v>48</v>
      </c>
      <c r="N951" s="1">
        <v>2789</v>
      </c>
      <c r="O951">
        <v>388.2</v>
      </c>
      <c r="P951" s="2">
        <v>46607</v>
      </c>
      <c r="Q951" s="2">
        <v>46241</v>
      </c>
      <c r="R951" t="s">
        <v>49</v>
      </c>
      <c r="S951">
        <v>35</v>
      </c>
      <c r="T951">
        <v>52</v>
      </c>
      <c r="U951" t="s">
        <v>35</v>
      </c>
      <c r="V951" t="s">
        <v>68</v>
      </c>
      <c r="W951" t="s">
        <v>51</v>
      </c>
      <c r="X951" t="s">
        <v>1971</v>
      </c>
      <c r="Y951" t="s">
        <v>39</v>
      </c>
      <c r="Z951">
        <v>8</v>
      </c>
      <c r="AA951" t="s">
        <v>63</v>
      </c>
      <c r="AB951">
        <v>247</v>
      </c>
      <c r="AC951" t="s">
        <v>78</v>
      </c>
      <c r="AD951" t="s">
        <v>42</v>
      </c>
      <c r="AG951" t="s">
        <v>56</v>
      </c>
      <c r="AH951">
        <v>155</v>
      </c>
      <c r="AI951">
        <v>38</v>
      </c>
    </row>
    <row r="952" spans="1:35" x14ac:dyDescent="0.3">
      <c r="A952" t="s">
        <v>1972</v>
      </c>
      <c r="B952" t="s">
        <v>65</v>
      </c>
      <c r="C952" t="s">
        <v>72</v>
      </c>
      <c r="D952" t="s">
        <v>96</v>
      </c>
      <c r="E952" t="s">
        <v>59</v>
      </c>
      <c r="F952">
        <v>143</v>
      </c>
      <c r="G952">
        <v>9</v>
      </c>
      <c r="H952">
        <v>130.13</v>
      </c>
      <c r="I952">
        <v>12</v>
      </c>
      <c r="J952">
        <v>24</v>
      </c>
      <c r="K952">
        <v>3.8</v>
      </c>
      <c r="L952">
        <v>135</v>
      </c>
      <c r="M952" t="s">
        <v>48</v>
      </c>
      <c r="N952" s="1">
        <v>1446</v>
      </c>
      <c r="O952" s="1">
        <v>-1315.87</v>
      </c>
      <c r="P952" s="2">
        <v>46608</v>
      </c>
      <c r="Q952" s="2">
        <v>46242</v>
      </c>
      <c r="R952" t="s">
        <v>49</v>
      </c>
      <c r="S952">
        <v>1</v>
      </c>
      <c r="T952">
        <v>53</v>
      </c>
      <c r="U952" t="s">
        <v>35</v>
      </c>
      <c r="V952" t="s">
        <v>68</v>
      </c>
      <c r="W952" t="s">
        <v>51</v>
      </c>
      <c r="X952" t="s">
        <v>1973</v>
      </c>
      <c r="Y952" t="s">
        <v>53</v>
      </c>
      <c r="Z952">
        <v>5</v>
      </c>
      <c r="AA952" t="s">
        <v>63</v>
      </c>
      <c r="AB952">
        <v>238</v>
      </c>
      <c r="AC952" t="s">
        <v>54</v>
      </c>
      <c r="AD952" t="s">
        <v>42</v>
      </c>
      <c r="AG952" t="s">
        <v>59</v>
      </c>
      <c r="AH952">
        <v>12</v>
      </c>
      <c r="AI952">
        <v>24</v>
      </c>
    </row>
    <row r="953" spans="1:35" x14ac:dyDescent="0.3">
      <c r="A953" t="s">
        <v>1974</v>
      </c>
      <c r="B953" t="s">
        <v>80</v>
      </c>
      <c r="C953" t="s">
        <v>30</v>
      </c>
      <c r="D953" t="s">
        <v>31</v>
      </c>
      <c r="E953" t="s">
        <v>56</v>
      </c>
      <c r="F953" s="1">
        <v>4482</v>
      </c>
      <c r="G953">
        <v>37</v>
      </c>
      <c r="H953" s="1">
        <v>2823.66</v>
      </c>
      <c r="I953">
        <v>156</v>
      </c>
      <c r="J953">
        <v>53</v>
      </c>
      <c r="K953">
        <v>4.3</v>
      </c>
      <c r="L953">
        <v>361</v>
      </c>
      <c r="M953" t="s">
        <v>60</v>
      </c>
      <c r="N953" s="1">
        <v>2316</v>
      </c>
      <c r="O953">
        <v>507.66</v>
      </c>
      <c r="P953" s="2">
        <v>46609</v>
      </c>
      <c r="Q953" s="2">
        <v>46243</v>
      </c>
      <c r="R953" t="s">
        <v>34</v>
      </c>
      <c r="S953">
        <v>24</v>
      </c>
      <c r="T953">
        <v>57</v>
      </c>
      <c r="U953" t="s">
        <v>50</v>
      </c>
      <c r="V953" t="s">
        <v>68</v>
      </c>
      <c r="W953" t="s">
        <v>51</v>
      </c>
      <c r="X953" t="s">
        <v>1975</v>
      </c>
      <c r="Y953" t="s">
        <v>53</v>
      </c>
      <c r="Z953">
        <v>13</v>
      </c>
      <c r="AA953" t="s">
        <v>40</v>
      </c>
      <c r="AB953">
        <v>356</v>
      </c>
      <c r="AC953" t="s">
        <v>54</v>
      </c>
      <c r="AD953" t="s">
        <v>42</v>
      </c>
      <c r="AG953" t="s">
        <v>56</v>
      </c>
      <c r="AH953">
        <v>156</v>
      </c>
      <c r="AI953">
        <v>53</v>
      </c>
    </row>
    <row r="954" spans="1:35" x14ac:dyDescent="0.3">
      <c r="A954" t="s">
        <v>1976</v>
      </c>
      <c r="B954" t="s">
        <v>80</v>
      </c>
      <c r="C954" t="s">
        <v>84</v>
      </c>
      <c r="D954" t="s">
        <v>67</v>
      </c>
      <c r="E954" t="s">
        <v>56</v>
      </c>
      <c r="F954" s="1">
        <v>3254</v>
      </c>
      <c r="G954">
        <v>2</v>
      </c>
      <c r="H954" s="1">
        <v>3188.92</v>
      </c>
      <c r="I954">
        <v>85</v>
      </c>
      <c r="J954">
        <v>58</v>
      </c>
      <c r="K954">
        <v>4.9000000000000004</v>
      </c>
      <c r="L954">
        <v>472</v>
      </c>
      <c r="M954" t="s">
        <v>60</v>
      </c>
      <c r="N954" s="1">
        <v>2913</v>
      </c>
      <c r="O954">
        <v>275.92</v>
      </c>
      <c r="P954" s="2">
        <v>46610</v>
      </c>
      <c r="Q954" s="2">
        <v>46244</v>
      </c>
      <c r="R954" t="s">
        <v>49</v>
      </c>
      <c r="S954">
        <v>9</v>
      </c>
      <c r="T954">
        <v>57</v>
      </c>
      <c r="U954" t="s">
        <v>50</v>
      </c>
      <c r="V954" t="s">
        <v>68</v>
      </c>
      <c r="W954" t="s">
        <v>51</v>
      </c>
      <c r="X954" t="s">
        <v>1977</v>
      </c>
      <c r="Y954" t="s">
        <v>53</v>
      </c>
      <c r="Z954">
        <v>8</v>
      </c>
      <c r="AA954" t="s">
        <v>40</v>
      </c>
      <c r="AB954">
        <v>745</v>
      </c>
      <c r="AC954" t="s">
        <v>54</v>
      </c>
      <c r="AD954" t="s">
        <v>55</v>
      </c>
      <c r="AG954" t="s">
        <v>56</v>
      </c>
      <c r="AH954">
        <v>85</v>
      </c>
      <c r="AI954">
        <v>58</v>
      </c>
    </row>
    <row r="955" spans="1:35" x14ac:dyDescent="0.3">
      <c r="A955" t="s">
        <v>1978</v>
      </c>
      <c r="B955" t="s">
        <v>29</v>
      </c>
      <c r="C955" t="s">
        <v>30</v>
      </c>
      <c r="D955" t="s">
        <v>47</v>
      </c>
      <c r="E955" t="s">
        <v>56</v>
      </c>
      <c r="F955" s="1">
        <v>2494</v>
      </c>
      <c r="G955">
        <v>45</v>
      </c>
      <c r="H955" s="1">
        <v>1371.7</v>
      </c>
      <c r="I955">
        <v>96</v>
      </c>
      <c r="J955">
        <v>88</v>
      </c>
      <c r="K955">
        <v>4.2</v>
      </c>
      <c r="L955">
        <v>440</v>
      </c>
      <c r="M955" t="s">
        <v>60</v>
      </c>
      <c r="N955" s="1">
        <v>1062</v>
      </c>
      <c r="O955">
        <v>309.7</v>
      </c>
      <c r="P955" s="2">
        <v>46611</v>
      </c>
      <c r="Q955" s="2">
        <v>46245</v>
      </c>
      <c r="R955" t="s">
        <v>49</v>
      </c>
      <c r="S955">
        <v>4</v>
      </c>
      <c r="T955">
        <v>68</v>
      </c>
      <c r="U955" t="s">
        <v>50</v>
      </c>
      <c r="V955" t="s">
        <v>61</v>
      </c>
      <c r="W955" t="s">
        <v>51</v>
      </c>
      <c r="X955" t="s">
        <v>1979</v>
      </c>
      <c r="Y955" t="s">
        <v>70</v>
      </c>
      <c r="Z955">
        <v>14</v>
      </c>
      <c r="AA955" t="s">
        <v>63</v>
      </c>
      <c r="AB955">
        <v>593</v>
      </c>
      <c r="AC955" t="s">
        <v>54</v>
      </c>
      <c r="AD955" t="s">
        <v>42</v>
      </c>
      <c r="AG955" t="s">
        <v>56</v>
      </c>
      <c r="AH955">
        <v>96</v>
      </c>
      <c r="AI955">
        <v>88</v>
      </c>
    </row>
    <row r="956" spans="1:35" x14ac:dyDescent="0.3">
      <c r="A956" t="s">
        <v>1980</v>
      </c>
      <c r="B956" t="s">
        <v>29</v>
      </c>
      <c r="C956" t="s">
        <v>66</v>
      </c>
      <c r="D956" t="s">
        <v>58</v>
      </c>
      <c r="E956" t="s">
        <v>56</v>
      </c>
      <c r="F956" s="1">
        <v>4985</v>
      </c>
      <c r="G956">
        <v>29</v>
      </c>
      <c r="H956" s="1">
        <v>3539.35</v>
      </c>
      <c r="I956">
        <v>33</v>
      </c>
      <c r="J956">
        <v>33</v>
      </c>
      <c r="K956">
        <v>1.7</v>
      </c>
      <c r="L956">
        <v>58</v>
      </c>
      <c r="M956" t="s">
        <v>33</v>
      </c>
      <c r="N956" s="1">
        <v>2252</v>
      </c>
      <c r="O956" s="1">
        <v>1287.3499999999999</v>
      </c>
      <c r="P956" s="2">
        <v>46612</v>
      </c>
      <c r="Q956" s="2">
        <v>46246</v>
      </c>
      <c r="R956" t="s">
        <v>34</v>
      </c>
      <c r="S956">
        <v>24</v>
      </c>
      <c r="T956">
        <v>20</v>
      </c>
      <c r="U956" t="s">
        <v>50</v>
      </c>
      <c r="V956" t="s">
        <v>61</v>
      </c>
      <c r="W956" t="s">
        <v>51</v>
      </c>
      <c r="X956" t="s">
        <v>1981</v>
      </c>
      <c r="Y956" t="s">
        <v>39</v>
      </c>
      <c r="Z956">
        <v>9</v>
      </c>
      <c r="AA956" t="s">
        <v>63</v>
      </c>
      <c r="AB956">
        <v>159</v>
      </c>
      <c r="AC956" t="s">
        <v>41</v>
      </c>
      <c r="AD956" t="s">
        <v>82</v>
      </c>
      <c r="AG956" t="s">
        <v>56</v>
      </c>
      <c r="AH956">
        <v>33</v>
      </c>
      <c r="AI956">
        <v>33</v>
      </c>
    </row>
    <row r="957" spans="1:35" x14ac:dyDescent="0.3">
      <c r="A957" t="s">
        <v>1982</v>
      </c>
      <c r="B957" t="s">
        <v>45</v>
      </c>
      <c r="C957" t="s">
        <v>46</v>
      </c>
      <c r="D957" t="s">
        <v>96</v>
      </c>
      <c r="E957" t="s">
        <v>43</v>
      </c>
      <c r="F957" s="1">
        <v>4009</v>
      </c>
      <c r="G957">
        <v>40</v>
      </c>
      <c r="H957" s="1">
        <v>2405.4</v>
      </c>
      <c r="I957">
        <v>20</v>
      </c>
      <c r="J957">
        <v>62</v>
      </c>
      <c r="K957">
        <v>1.6</v>
      </c>
      <c r="L957">
        <v>327</v>
      </c>
      <c r="M957" t="s">
        <v>60</v>
      </c>
      <c r="N957">
        <v>374</v>
      </c>
      <c r="O957" s="1">
        <v>2031.4</v>
      </c>
      <c r="P957" s="2">
        <v>46613</v>
      </c>
      <c r="Q957" s="2">
        <v>46247</v>
      </c>
      <c r="R957" t="s">
        <v>89</v>
      </c>
      <c r="S957">
        <v>5</v>
      </c>
      <c r="T957">
        <v>52</v>
      </c>
      <c r="U957" t="s">
        <v>35</v>
      </c>
      <c r="V957" t="s">
        <v>36</v>
      </c>
      <c r="W957" t="s">
        <v>76</v>
      </c>
      <c r="X957" t="s">
        <v>1983</v>
      </c>
      <c r="Y957" t="s">
        <v>70</v>
      </c>
      <c r="Z957">
        <v>2</v>
      </c>
      <c r="AA957" t="s">
        <v>40</v>
      </c>
      <c r="AB957">
        <v>436</v>
      </c>
      <c r="AC957" t="s">
        <v>54</v>
      </c>
      <c r="AD957" t="s">
        <v>42</v>
      </c>
      <c r="AG957" t="s">
        <v>43</v>
      </c>
      <c r="AH957">
        <v>20</v>
      </c>
      <c r="AI957">
        <v>62</v>
      </c>
    </row>
    <row r="958" spans="1:35" x14ac:dyDescent="0.3">
      <c r="A958" t="s">
        <v>1984</v>
      </c>
      <c r="B958" t="s">
        <v>45</v>
      </c>
      <c r="C958" t="s">
        <v>46</v>
      </c>
      <c r="D958" t="s">
        <v>47</v>
      </c>
      <c r="E958" t="s">
        <v>59</v>
      </c>
      <c r="F958" s="1">
        <v>3793</v>
      </c>
      <c r="G958">
        <v>6</v>
      </c>
      <c r="H958" s="1">
        <v>3565.42</v>
      </c>
      <c r="I958">
        <v>165</v>
      </c>
      <c r="J958">
        <v>98</v>
      </c>
      <c r="K958">
        <v>2.5</v>
      </c>
      <c r="L958">
        <v>101</v>
      </c>
      <c r="M958" t="s">
        <v>33</v>
      </c>
      <c r="N958" s="1">
        <v>1212</v>
      </c>
      <c r="O958" s="1">
        <v>2353.42</v>
      </c>
      <c r="P958" s="2">
        <v>46614</v>
      </c>
      <c r="Q958" s="2">
        <v>46248</v>
      </c>
      <c r="R958" t="s">
        <v>49</v>
      </c>
      <c r="S958">
        <v>8</v>
      </c>
      <c r="T958">
        <v>54</v>
      </c>
      <c r="U958" t="s">
        <v>35</v>
      </c>
      <c r="V958" t="s">
        <v>61</v>
      </c>
      <c r="W958" t="s">
        <v>76</v>
      </c>
      <c r="X958" t="s">
        <v>1985</v>
      </c>
      <c r="Y958" t="s">
        <v>70</v>
      </c>
      <c r="Z958">
        <v>6</v>
      </c>
      <c r="AA958" t="s">
        <v>63</v>
      </c>
      <c r="AB958">
        <v>879</v>
      </c>
      <c r="AC958" t="s">
        <v>41</v>
      </c>
      <c r="AD958" t="s">
        <v>82</v>
      </c>
      <c r="AG958" t="s">
        <v>59</v>
      </c>
      <c r="AH958">
        <v>165</v>
      </c>
      <c r="AI958">
        <v>98</v>
      </c>
    </row>
    <row r="959" spans="1:35" x14ac:dyDescent="0.3">
      <c r="A959" t="s">
        <v>1986</v>
      </c>
      <c r="B959" t="s">
        <v>75</v>
      </c>
      <c r="C959" t="s">
        <v>84</v>
      </c>
      <c r="D959" t="s">
        <v>67</v>
      </c>
      <c r="E959" t="s">
        <v>43</v>
      </c>
      <c r="F959" s="1">
        <v>2823</v>
      </c>
      <c r="G959">
        <v>11</v>
      </c>
      <c r="H959" s="1">
        <v>2512.4699999999998</v>
      </c>
      <c r="I959">
        <v>37</v>
      </c>
      <c r="J959">
        <v>40</v>
      </c>
      <c r="K959">
        <v>1.6</v>
      </c>
      <c r="L959">
        <v>418</v>
      </c>
      <c r="M959" t="s">
        <v>48</v>
      </c>
      <c r="N959" s="1">
        <v>3797</v>
      </c>
      <c r="O959" s="1">
        <v>-1284.53</v>
      </c>
      <c r="P959" s="2">
        <v>46615</v>
      </c>
      <c r="Q959" s="2">
        <v>46249</v>
      </c>
      <c r="R959" t="s">
        <v>49</v>
      </c>
      <c r="S959">
        <v>18</v>
      </c>
      <c r="T959">
        <v>55</v>
      </c>
      <c r="U959" t="s">
        <v>50</v>
      </c>
      <c r="V959" t="s">
        <v>61</v>
      </c>
      <c r="W959" t="s">
        <v>37</v>
      </c>
      <c r="X959" t="s">
        <v>1987</v>
      </c>
      <c r="Y959" t="s">
        <v>39</v>
      </c>
      <c r="Z959">
        <v>8</v>
      </c>
      <c r="AA959" t="s">
        <v>40</v>
      </c>
      <c r="AB959">
        <v>767</v>
      </c>
      <c r="AC959" t="s">
        <v>41</v>
      </c>
      <c r="AD959" t="s">
        <v>82</v>
      </c>
      <c r="AG959" t="s">
        <v>43</v>
      </c>
      <c r="AH959">
        <v>37</v>
      </c>
      <c r="AI959">
        <v>40</v>
      </c>
    </row>
    <row r="960" spans="1:35" x14ac:dyDescent="0.3">
      <c r="A960" t="s">
        <v>1988</v>
      </c>
      <c r="B960" t="s">
        <v>80</v>
      </c>
      <c r="C960" t="s">
        <v>84</v>
      </c>
      <c r="D960" t="s">
        <v>67</v>
      </c>
      <c r="E960" t="s">
        <v>56</v>
      </c>
      <c r="F960" s="1">
        <v>2499</v>
      </c>
      <c r="G960">
        <v>30</v>
      </c>
      <c r="H960" s="1">
        <v>1749.3</v>
      </c>
      <c r="I960">
        <v>164</v>
      </c>
      <c r="J960">
        <v>85</v>
      </c>
      <c r="K960">
        <v>3.5</v>
      </c>
      <c r="L960">
        <v>358</v>
      </c>
      <c r="M960" t="s">
        <v>48</v>
      </c>
      <c r="N960" s="1">
        <v>1809</v>
      </c>
      <c r="O960">
        <v>-59.7</v>
      </c>
      <c r="P960" s="2">
        <v>46616</v>
      </c>
      <c r="Q960" s="2">
        <v>46250</v>
      </c>
      <c r="R960" t="s">
        <v>34</v>
      </c>
      <c r="S960">
        <v>21</v>
      </c>
      <c r="T960">
        <v>29</v>
      </c>
      <c r="U960" t="s">
        <v>35</v>
      </c>
      <c r="V960" t="s">
        <v>36</v>
      </c>
      <c r="W960" t="s">
        <v>76</v>
      </c>
      <c r="X960" t="s">
        <v>1989</v>
      </c>
      <c r="Y960" t="s">
        <v>39</v>
      </c>
      <c r="Z960">
        <v>4</v>
      </c>
      <c r="AA960" t="s">
        <v>40</v>
      </c>
      <c r="AB960">
        <v>811</v>
      </c>
      <c r="AC960" t="s">
        <v>41</v>
      </c>
      <c r="AD960" t="s">
        <v>42</v>
      </c>
      <c r="AG960" t="s">
        <v>56</v>
      </c>
      <c r="AH960">
        <v>164</v>
      </c>
      <c r="AI960">
        <v>85</v>
      </c>
    </row>
    <row r="961" spans="1:35" x14ac:dyDescent="0.3">
      <c r="A961" t="s">
        <v>1990</v>
      </c>
      <c r="B961" t="s">
        <v>65</v>
      </c>
      <c r="C961" t="s">
        <v>66</v>
      </c>
      <c r="D961" t="s">
        <v>96</v>
      </c>
      <c r="E961" t="s">
        <v>43</v>
      </c>
      <c r="F961">
        <v>190</v>
      </c>
      <c r="G961">
        <v>24</v>
      </c>
      <c r="H961">
        <v>144.4</v>
      </c>
      <c r="I961">
        <v>199</v>
      </c>
      <c r="J961">
        <v>21</v>
      </c>
      <c r="K961">
        <v>3.4</v>
      </c>
      <c r="L961">
        <v>89</v>
      </c>
      <c r="M961" t="s">
        <v>48</v>
      </c>
      <c r="N961" s="1">
        <v>1618</v>
      </c>
      <c r="O961" s="1">
        <v>-1473.6</v>
      </c>
      <c r="P961" s="2">
        <v>46617</v>
      </c>
      <c r="Q961" s="2">
        <v>46251</v>
      </c>
      <c r="R961" t="s">
        <v>89</v>
      </c>
      <c r="S961">
        <v>34</v>
      </c>
      <c r="T961">
        <v>26</v>
      </c>
      <c r="U961" t="s">
        <v>35</v>
      </c>
      <c r="V961" t="s">
        <v>36</v>
      </c>
      <c r="W961" t="s">
        <v>51</v>
      </c>
      <c r="X961" t="s">
        <v>1991</v>
      </c>
      <c r="Y961" t="s">
        <v>70</v>
      </c>
      <c r="Z961">
        <v>1</v>
      </c>
      <c r="AA961" t="s">
        <v>40</v>
      </c>
      <c r="AB961">
        <v>532</v>
      </c>
      <c r="AC961" t="s">
        <v>54</v>
      </c>
      <c r="AD961" t="s">
        <v>82</v>
      </c>
      <c r="AG961" t="s">
        <v>43</v>
      </c>
      <c r="AH961">
        <v>199</v>
      </c>
      <c r="AI961">
        <v>21</v>
      </c>
    </row>
    <row r="962" spans="1:35" x14ac:dyDescent="0.3">
      <c r="A962" t="s">
        <v>1992</v>
      </c>
      <c r="B962" t="s">
        <v>65</v>
      </c>
      <c r="C962" t="s">
        <v>66</v>
      </c>
      <c r="D962" t="s">
        <v>31</v>
      </c>
      <c r="E962" t="s">
        <v>43</v>
      </c>
      <c r="F962" s="1">
        <v>3956</v>
      </c>
      <c r="G962">
        <v>32</v>
      </c>
      <c r="H962" s="1">
        <v>2690.08</v>
      </c>
      <c r="I962">
        <v>197</v>
      </c>
      <c r="J962">
        <v>79</v>
      </c>
      <c r="K962">
        <v>2.2000000000000002</v>
      </c>
      <c r="L962">
        <v>49</v>
      </c>
      <c r="M962" t="s">
        <v>60</v>
      </c>
      <c r="N962" s="1">
        <v>1992</v>
      </c>
      <c r="O962">
        <v>698.08</v>
      </c>
      <c r="P962" s="2">
        <v>46618</v>
      </c>
      <c r="Q962" s="2">
        <v>46252</v>
      </c>
      <c r="R962" t="s">
        <v>49</v>
      </c>
      <c r="S962">
        <v>33</v>
      </c>
      <c r="T962">
        <v>57</v>
      </c>
      <c r="U962" t="s">
        <v>50</v>
      </c>
      <c r="V962" t="s">
        <v>61</v>
      </c>
      <c r="W962" t="s">
        <v>37</v>
      </c>
      <c r="X962" t="s">
        <v>1993</v>
      </c>
      <c r="Y962" t="s">
        <v>39</v>
      </c>
      <c r="Z962">
        <v>5</v>
      </c>
      <c r="AA962" t="s">
        <v>63</v>
      </c>
      <c r="AB962">
        <v>403</v>
      </c>
      <c r="AC962" t="s">
        <v>54</v>
      </c>
      <c r="AD962" t="s">
        <v>55</v>
      </c>
      <c r="AG962" t="s">
        <v>43</v>
      </c>
      <c r="AH962">
        <v>197</v>
      </c>
      <c r="AI962">
        <v>79</v>
      </c>
    </row>
    <row r="963" spans="1:35" x14ac:dyDescent="0.3">
      <c r="A963" t="s">
        <v>1994</v>
      </c>
      <c r="B963" t="s">
        <v>65</v>
      </c>
      <c r="C963" t="s">
        <v>46</v>
      </c>
      <c r="D963" t="s">
        <v>67</v>
      </c>
      <c r="E963" t="s">
        <v>56</v>
      </c>
      <c r="F963" s="1">
        <v>4459</v>
      </c>
      <c r="G963">
        <v>45</v>
      </c>
      <c r="H963" s="1">
        <v>2452.4499999999998</v>
      </c>
      <c r="I963">
        <v>144</v>
      </c>
      <c r="J963">
        <v>0</v>
      </c>
      <c r="K963">
        <v>1.9</v>
      </c>
      <c r="L963">
        <v>189</v>
      </c>
      <c r="M963" t="s">
        <v>48</v>
      </c>
      <c r="N963" s="1">
        <v>1352</v>
      </c>
      <c r="O963" s="1">
        <v>1100.45</v>
      </c>
      <c r="P963" s="2">
        <v>46619</v>
      </c>
      <c r="Q963" s="2">
        <v>46253</v>
      </c>
      <c r="R963" t="s">
        <v>34</v>
      </c>
      <c r="S963">
        <v>49</v>
      </c>
      <c r="T963">
        <v>37</v>
      </c>
      <c r="U963" t="s">
        <v>35</v>
      </c>
      <c r="V963" t="s">
        <v>36</v>
      </c>
      <c r="W963" t="s">
        <v>37</v>
      </c>
      <c r="X963" t="s">
        <v>1995</v>
      </c>
      <c r="Y963" t="s">
        <v>70</v>
      </c>
      <c r="Z963">
        <v>6</v>
      </c>
      <c r="AA963" t="s">
        <v>63</v>
      </c>
      <c r="AB963">
        <v>427</v>
      </c>
      <c r="AC963" t="s">
        <v>78</v>
      </c>
      <c r="AD963" t="s">
        <v>55</v>
      </c>
      <c r="AG963" t="s">
        <v>56</v>
      </c>
      <c r="AH963">
        <v>144</v>
      </c>
      <c r="AI963">
        <v>0</v>
      </c>
    </row>
    <row r="964" spans="1:35" x14ac:dyDescent="0.3">
      <c r="A964" t="s">
        <v>1996</v>
      </c>
      <c r="B964" t="s">
        <v>45</v>
      </c>
      <c r="C964" t="s">
        <v>30</v>
      </c>
      <c r="D964" t="s">
        <v>96</v>
      </c>
      <c r="E964" t="s">
        <v>56</v>
      </c>
      <c r="F964">
        <v>320</v>
      </c>
      <c r="G964">
        <v>26</v>
      </c>
      <c r="H964">
        <v>236.8</v>
      </c>
      <c r="I964">
        <v>109</v>
      </c>
      <c r="J964">
        <v>69</v>
      </c>
      <c r="K964">
        <v>1.1000000000000001</v>
      </c>
      <c r="L964">
        <v>6</v>
      </c>
      <c r="M964" t="s">
        <v>60</v>
      </c>
      <c r="N964" s="1">
        <v>1427</v>
      </c>
      <c r="O964" s="1">
        <v>-1190.2</v>
      </c>
      <c r="P964" s="2">
        <v>46620</v>
      </c>
      <c r="Q964" s="2">
        <v>46254</v>
      </c>
      <c r="R964" t="s">
        <v>49</v>
      </c>
      <c r="S964">
        <v>14</v>
      </c>
      <c r="T964">
        <v>42</v>
      </c>
      <c r="U964" t="s">
        <v>50</v>
      </c>
      <c r="V964" t="s">
        <v>36</v>
      </c>
      <c r="W964" t="s">
        <v>76</v>
      </c>
      <c r="X964" t="s">
        <v>1997</v>
      </c>
      <c r="Y964" t="s">
        <v>53</v>
      </c>
      <c r="Z964">
        <v>6</v>
      </c>
      <c r="AA964" t="s">
        <v>40</v>
      </c>
      <c r="AB964">
        <v>497</v>
      </c>
      <c r="AC964" t="s">
        <v>78</v>
      </c>
      <c r="AD964" t="s">
        <v>82</v>
      </c>
      <c r="AG964" t="s">
        <v>56</v>
      </c>
      <c r="AH964">
        <v>109</v>
      </c>
      <c r="AI964">
        <v>69</v>
      </c>
    </row>
    <row r="965" spans="1:35" x14ac:dyDescent="0.3">
      <c r="A965" t="s">
        <v>1998</v>
      </c>
      <c r="B965" t="s">
        <v>65</v>
      </c>
      <c r="C965" t="s">
        <v>84</v>
      </c>
      <c r="D965" t="s">
        <v>58</v>
      </c>
      <c r="E965" t="s">
        <v>56</v>
      </c>
      <c r="F965">
        <v>515</v>
      </c>
      <c r="G965">
        <v>12</v>
      </c>
      <c r="H965">
        <v>453.2</v>
      </c>
      <c r="I965">
        <v>91</v>
      </c>
      <c r="J965">
        <v>49</v>
      </c>
      <c r="K965">
        <v>4.5999999999999996</v>
      </c>
      <c r="L965">
        <v>224</v>
      </c>
      <c r="M965" t="s">
        <v>33</v>
      </c>
      <c r="N965" s="1">
        <v>3480</v>
      </c>
      <c r="O965" s="1">
        <v>-3026.8</v>
      </c>
      <c r="P965" s="2">
        <v>46621</v>
      </c>
      <c r="Q965" s="2">
        <v>46255</v>
      </c>
      <c r="R965" t="s">
        <v>89</v>
      </c>
      <c r="S965">
        <v>25</v>
      </c>
      <c r="T965">
        <v>45</v>
      </c>
      <c r="U965" t="s">
        <v>50</v>
      </c>
      <c r="V965" t="s">
        <v>36</v>
      </c>
      <c r="W965" t="s">
        <v>76</v>
      </c>
      <c r="X965" t="s">
        <v>1999</v>
      </c>
      <c r="Y965" t="s">
        <v>70</v>
      </c>
      <c r="Z965">
        <v>6</v>
      </c>
      <c r="AA965" t="s">
        <v>40</v>
      </c>
      <c r="AB965">
        <v>294</v>
      </c>
      <c r="AC965" t="s">
        <v>41</v>
      </c>
      <c r="AD965" t="s">
        <v>55</v>
      </c>
      <c r="AG965" t="s">
        <v>56</v>
      </c>
      <c r="AH965">
        <v>91</v>
      </c>
      <c r="AI965">
        <v>49</v>
      </c>
    </row>
    <row r="966" spans="1:35" x14ac:dyDescent="0.3">
      <c r="A966" t="s">
        <v>2000</v>
      </c>
      <c r="B966" t="s">
        <v>80</v>
      </c>
      <c r="C966" t="s">
        <v>46</v>
      </c>
      <c r="D966" t="s">
        <v>58</v>
      </c>
      <c r="E966" t="s">
        <v>56</v>
      </c>
      <c r="F966">
        <v>874</v>
      </c>
      <c r="G966">
        <v>4</v>
      </c>
      <c r="H966">
        <v>839.04</v>
      </c>
      <c r="I966">
        <v>156</v>
      </c>
      <c r="J966">
        <v>77</v>
      </c>
      <c r="K966">
        <v>1.2</v>
      </c>
      <c r="L966">
        <v>265</v>
      </c>
      <c r="M966" t="s">
        <v>33</v>
      </c>
      <c r="N966" s="1">
        <v>1696</v>
      </c>
      <c r="O966">
        <v>-856.96</v>
      </c>
      <c r="P966" s="2">
        <v>46622</v>
      </c>
      <c r="Q966" s="2">
        <v>46256</v>
      </c>
      <c r="R966" t="s">
        <v>34</v>
      </c>
      <c r="S966">
        <v>41</v>
      </c>
      <c r="T966">
        <v>56</v>
      </c>
      <c r="U966" t="s">
        <v>50</v>
      </c>
      <c r="V966" t="s">
        <v>61</v>
      </c>
      <c r="W966" t="s">
        <v>51</v>
      </c>
      <c r="X966" t="s">
        <v>2001</v>
      </c>
      <c r="Y966" t="s">
        <v>70</v>
      </c>
      <c r="Z966">
        <v>13</v>
      </c>
      <c r="AA966" t="s">
        <v>63</v>
      </c>
      <c r="AB966">
        <v>311</v>
      </c>
      <c r="AC966" t="s">
        <v>78</v>
      </c>
      <c r="AD966" t="s">
        <v>42</v>
      </c>
      <c r="AG966" t="s">
        <v>56</v>
      </c>
      <c r="AH966">
        <v>156</v>
      </c>
      <c r="AI966">
        <v>77</v>
      </c>
    </row>
    <row r="967" spans="1:35" x14ac:dyDescent="0.3">
      <c r="A967" t="s">
        <v>2002</v>
      </c>
      <c r="B967" t="s">
        <v>29</v>
      </c>
      <c r="C967" t="s">
        <v>84</v>
      </c>
      <c r="D967" t="s">
        <v>67</v>
      </c>
      <c r="E967" t="s">
        <v>43</v>
      </c>
      <c r="F967" s="1">
        <v>4963</v>
      </c>
      <c r="G967">
        <v>24</v>
      </c>
      <c r="H967" s="1">
        <v>3771.88</v>
      </c>
      <c r="I967">
        <v>46</v>
      </c>
      <c r="J967">
        <v>99</v>
      </c>
      <c r="K967">
        <v>3.5</v>
      </c>
      <c r="L967">
        <v>27</v>
      </c>
      <c r="M967" t="s">
        <v>60</v>
      </c>
      <c r="N967">
        <v>794</v>
      </c>
      <c r="O967" s="1">
        <v>2977.88</v>
      </c>
      <c r="P967" s="2">
        <v>46623</v>
      </c>
      <c r="Q967" s="2">
        <v>46257</v>
      </c>
      <c r="R967" t="s">
        <v>34</v>
      </c>
      <c r="S967">
        <v>4</v>
      </c>
      <c r="T967">
        <v>32</v>
      </c>
      <c r="U967" t="s">
        <v>35</v>
      </c>
      <c r="V967" t="s">
        <v>68</v>
      </c>
      <c r="W967" t="s">
        <v>37</v>
      </c>
      <c r="X967" t="s">
        <v>2003</v>
      </c>
      <c r="Y967" t="s">
        <v>53</v>
      </c>
      <c r="Z967">
        <v>2</v>
      </c>
      <c r="AA967" t="s">
        <v>63</v>
      </c>
      <c r="AB967">
        <v>965</v>
      </c>
      <c r="AC967" t="s">
        <v>78</v>
      </c>
      <c r="AD967" t="s">
        <v>82</v>
      </c>
      <c r="AG967" t="s">
        <v>43</v>
      </c>
      <c r="AH967">
        <v>46</v>
      </c>
      <c r="AI967">
        <v>99</v>
      </c>
    </row>
    <row r="968" spans="1:35" x14ac:dyDescent="0.3">
      <c r="A968" t="s">
        <v>2004</v>
      </c>
      <c r="B968" t="s">
        <v>75</v>
      </c>
      <c r="C968" t="s">
        <v>66</v>
      </c>
      <c r="D968" t="s">
        <v>47</v>
      </c>
      <c r="E968" t="s">
        <v>59</v>
      </c>
      <c r="F968" s="1">
        <v>1672</v>
      </c>
      <c r="G968">
        <v>46</v>
      </c>
      <c r="H968">
        <v>902.88</v>
      </c>
      <c r="I968">
        <v>4</v>
      </c>
      <c r="J968">
        <v>98</v>
      </c>
      <c r="K968">
        <v>1.8</v>
      </c>
      <c r="L968">
        <v>0</v>
      </c>
      <c r="M968" t="s">
        <v>48</v>
      </c>
      <c r="N968" s="1">
        <v>1750</v>
      </c>
      <c r="O968">
        <v>-847.12</v>
      </c>
      <c r="P968" s="2">
        <v>46624</v>
      </c>
      <c r="Q968" s="2">
        <v>46258</v>
      </c>
      <c r="R968" t="s">
        <v>89</v>
      </c>
      <c r="S968">
        <v>21</v>
      </c>
      <c r="T968">
        <v>57</v>
      </c>
      <c r="U968" t="s">
        <v>35</v>
      </c>
      <c r="V968" t="s">
        <v>61</v>
      </c>
      <c r="W968" t="s">
        <v>76</v>
      </c>
      <c r="X968" t="s">
        <v>2005</v>
      </c>
      <c r="Y968" t="s">
        <v>70</v>
      </c>
      <c r="Z968">
        <v>14</v>
      </c>
      <c r="AA968" t="s">
        <v>63</v>
      </c>
      <c r="AB968">
        <v>451</v>
      </c>
      <c r="AC968" t="s">
        <v>41</v>
      </c>
      <c r="AD968" t="s">
        <v>42</v>
      </c>
      <c r="AG968" t="s">
        <v>59</v>
      </c>
      <c r="AH968">
        <v>4</v>
      </c>
      <c r="AI968">
        <v>98</v>
      </c>
    </row>
    <row r="969" spans="1:35" x14ac:dyDescent="0.3">
      <c r="A969" t="s">
        <v>2006</v>
      </c>
      <c r="B969" t="s">
        <v>29</v>
      </c>
      <c r="C969" t="s">
        <v>72</v>
      </c>
      <c r="D969" t="s">
        <v>31</v>
      </c>
      <c r="E969" t="s">
        <v>59</v>
      </c>
      <c r="F969" s="1">
        <v>2692</v>
      </c>
      <c r="G969">
        <v>26</v>
      </c>
      <c r="H969" s="1">
        <v>1992.08</v>
      </c>
      <c r="I969">
        <v>11</v>
      </c>
      <c r="J969">
        <v>5</v>
      </c>
      <c r="K969">
        <v>2</v>
      </c>
      <c r="L969">
        <v>131</v>
      </c>
      <c r="M969" t="s">
        <v>33</v>
      </c>
      <c r="N969" s="1">
        <v>3414</v>
      </c>
      <c r="O969" s="1">
        <v>-1421.92</v>
      </c>
      <c r="P969" s="2">
        <v>46625</v>
      </c>
      <c r="Q969" s="2">
        <v>46259</v>
      </c>
      <c r="R969" t="s">
        <v>49</v>
      </c>
      <c r="S969">
        <v>2</v>
      </c>
      <c r="T969">
        <v>28</v>
      </c>
      <c r="U969" t="s">
        <v>50</v>
      </c>
      <c r="V969" t="s">
        <v>61</v>
      </c>
      <c r="W969" t="s">
        <v>51</v>
      </c>
      <c r="X969" t="s">
        <v>2007</v>
      </c>
      <c r="Y969" t="s">
        <v>53</v>
      </c>
      <c r="Z969">
        <v>14</v>
      </c>
      <c r="AA969" t="s">
        <v>40</v>
      </c>
      <c r="AB969">
        <v>133</v>
      </c>
      <c r="AC969" t="s">
        <v>78</v>
      </c>
      <c r="AD969" t="s">
        <v>82</v>
      </c>
      <c r="AG969" t="s">
        <v>59</v>
      </c>
      <c r="AH969">
        <v>11</v>
      </c>
      <c r="AI969">
        <v>5</v>
      </c>
    </row>
    <row r="970" spans="1:35" x14ac:dyDescent="0.3">
      <c r="A970" t="s">
        <v>2008</v>
      </c>
      <c r="B970" t="s">
        <v>29</v>
      </c>
      <c r="C970" t="s">
        <v>30</v>
      </c>
      <c r="D970" t="s">
        <v>67</v>
      </c>
      <c r="E970" t="s">
        <v>32</v>
      </c>
      <c r="F970" s="1">
        <v>2685</v>
      </c>
      <c r="G970">
        <v>8</v>
      </c>
      <c r="H970" s="1">
        <v>2470.1999999999998</v>
      </c>
      <c r="I970">
        <v>193</v>
      </c>
      <c r="J970">
        <v>86</v>
      </c>
      <c r="K970">
        <v>2.8</v>
      </c>
      <c r="L970">
        <v>178</v>
      </c>
      <c r="M970" t="s">
        <v>60</v>
      </c>
      <c r="N970" s="1">
        <v>2238</v>
      </c>
      <c r="O970">
        <v>232.2</v>
      </c>
      <c r="P970" s="2">
        <v>46626</v>
      </c>
      <c r="Q970" s="2">
        <v>46260</v>
      </c>
      <c r="R970" t="s">
        <v>34</v>
      </c>
      <c r="S970">
        <v>4</v>
      </c>
      <c r="T970">
        <v>33</v>
      </c>
      <c r="U970" t="s">
        <v>35</v>
      </c>
      <c r="V970" t="s">
        <v>36</v>
      </c>
      <c r="W970" t="s">
        <v>51</v>
      </c>
      <c r="X970" t="s">
        <v>2009</v>
      </c>
      <c r="Y970" t="s">
        <v>53</v>
      </c>
      <c r="Z970">
        <v>13</v>
      </c>
      <c r="AA970" t="s">
        <v>40</v>
      </c>
      <c r="AB970">
        <v>867</v>
      </c>
      <c r="AC970" t="s">
        <v>41</v>
      </c>
      <c r="AD970" t="s">
        <v>55</v>
      </c>
      <c r="AG970" t="s">
        <v>32</v>
      </c>
      <c r="AH970">
        <v>193</v>
      </c>
      <c r="AI970">
        <v>86</v>
      </c>
    </row>
    <row r="971" spans="1:35" x14ac:dyDescent="0.3">
      <c r="A971" t="s">
        <v>2010</v>
      </c>
      <c r="B971" t="s">
        <v>75</v>
      </c>
      <c r="C971" t="s">
        <v>72</v>
      </c>
      <c r="D971" t="s">
        <v>67</v>
      </c>
      <c r="E971" t="s">
        <v>59</v>
      </c>
      <c r="F971" s="1">
        <v>3282</v>
      </c>
      <c r="G971">
        <v>11</v>
      </c>
      <c r="H971" s="1">
        <v>2920.98</v>
      </c>
      <c r="I971">
        <v>32</v>
      </c>
      <c r="J971">
        <v>59</v>
      </c>
      <c r="K971">
        <v>3.7</v>
      </c>
      <c r="L971">
        <v>129</v>
      </c>
      <c r="M971" t="s">
        <v>33</v>
      </c>
      <c r="N971" s="1">
        <v>2671</v>
      </c>
      <c r="O971">
        <v>249.98</v>
      </c>
      <c r="P971" s="2">
        <v>46627</v>
      </c>
      <c r="Q971" s="2">
        <v>46261</v>
      </c>
      <c r="R971" t="s">
        <v>49</v>
      </c>
      <c r="S971">
        <v>41</v>
      </c>
      <c r="T971">
        <v>34</v>
      </c>
      <c r="U971" t="s">
        <v>50</v>
      </c>
      <c r="V971" t="s">
        <v>68</v>
      </c>
      <c r="W971" t="s">
        <v>76</v>
      </c>
      <c r="X971" t="s">
        <v>2011</v>
      </c>
      <c r="Y971" t="s">
        <v>53</v>
      </c>
      <c r="Z971">
        <v>14</v>
      </c>
      <c r="AA971" t="s">
        <v>63</v>
      </c>
      <c r="AB971">
        <v>885</v>
      </c>
      <c r="AC971" t="s">
        <v>41</v>
      </c>
      <c r="AD971" t="s">
        <v>42</v>
      </c>
      <c r="AG971" t="s">
        <v>59</v>
      </c>
      <c r="AH971">
        <v>32</v>
      </c>
      <c r="AI971">
        <v>59</v>
      </c>
    </row>
    <row r="972" spans="1:35" x14ac:dyDescent="0.3">
      <c r="A972" t="s">
        <v>2012</v>
      </c>
      <c r="B972" t="s">
        <v>45</v>
      </c>
      <c r="C972" t="s">
        <v>66</v>
      </c>
      <c r="D972" t="s">
        <v>67</v>
      </c>
      <c r="E972" t="s">
        <v>43</v>
      </c>
      <c r="F972" s="1">
        <v>4458</v>
      </c>
      <c r="G972">
        <v>12</v>
      </c>
      <c r="H972" s="1">
        <v>3923.04</v>
      </c>
      <c r="I972">
        <v>184</v>
      </c>
      <c r="J972">
        <v>56</v>
      </c>
      <c r="K972">
        <v>3.7</v>
      </c>
      <c r="L972">
        <v>254</v>
      </c>
      <c r="M972" t="s">
        <v>48</v>
      </c>
      <c r="N972" s="1">
        <v>3888</v>
      </c>
      <c r="O972">
        <v>35.04</v>
      </c>
      <c r="P972" s="2">
        <v>46628</v>
      </c>
      <c r="Q972" s="2">
        <v>46262</v>
      </c>
      <c r="R972" t="s">
        <v>49</v>
      </c>
      <c r="S972">
        <v>48</v>
      </c>
      <c r="T972">
        <v>58</v>
      </c>
      <c r="U972" t="s">
        <v>35</v>
      </c>
      <c r="V972" t="s">
        <v>36</v>
      </c>
      <c r="W972" t="s">
        <v>51</v>
      </c>
      <c r="X972" t="s">
        <v>2013</v>
      </c>
      <c r="Y972" t="s">
        <v>53</v>
      </c>
      <c r="Z972">
        <v>1</v>
      </c>
      <c r="AA972" t="s">
        <v>63</v>
      </c>
      <c r="AB972">
        <v>338</v>
      </c>
      <c r="AC972" t="s">
        <v>78</v>
      </c>
      <c r="AD972" t="s">
        <v>55</v>
      </c>
      <c r="AG972" t="s">
        <v>43</v>
      </c>
      <c r="AH972">
        <v>184</v>
      </c>
      <c r="AI972">
        <v>56</v>
      </c>
    </row>
    <row r="973" spans="1:35" x14ac:dyDescent="0.3">
      <c r="A973" t="s">
        <v>2014</v>
      </c>
      <c r="B973" t="s">
        <v>75</v>
      </c>
      <c r="C973" t="s">
        <v>72</v>
      </c>
      <c r="D973" t="s">
        <v>96</v>
      </c>
      <c r="E973" t="s">
        <v>32</v>
      </c>
      <c r="F973" s="1">
        <v>4768</v>
      </c>
      <c r="G973">
        <v>7</v>
      </c>
      <c r="H973" s="1">
        <v>4434.24</v>
      </c>
      <c r="I973">
        <v>132</v>
      </c>
      <c r="J973">
        <v>87</v>
      </c>
      <c r="K973">
        <v>3.4</v>
      </c>
      <c r="L973">
        <v>487</v>
      </c>
      <c r="M973" t="s">
        <v>48</v>
      </c>
      <c r="N973" s="1">
        <v>2188</v>
      </c>
      <c r="O973" s="1">
        <v>2246.2399999999998</v>
      </c>
      <c r="P973" s="2">
        <v>46629</v>
      </c>
      <c r="Q973" s="2">
        <v>46263</v>
      </c>
      <c r="R973" t="s">
        <v>49</v>
      </c>
      <c r="S973">
        <v>31</v>
      </c>
      <c r="T973">
        <v>69</v>
      </c>
      <c r="U973" t="s">
        <v>50</v>
      </c>
      <c r="V973" t="s">
        <v>36</v>
      </c>
      <c r="W973" t="s">
        <v>37</v>
      </c>
      <c r="X973" t="s">
        <v>2015</v>
      </c>
      <c r="Y973" t="s">
        <v>53</v>
      </c>
      <c r="Z973">
        <v>7</v>
      </c>
      <c r="AA973" t="s">
        <v>40</v>
      </c>
      <c r="AB973">
        <v>921</v>
      </c>
      <c r="AC973" t="s">
        <v>41</v>
      </c>
      <c r="AD973" t="s">
        <v>82</v>
      </c>
      <c r="AG973" t="s">
        <v>32</v>
      </c>
      <c r="AH973">
        <v>132</v>
      </c>
      <c r="AI973">
        <v>87</v>
      </c>
    </row>
    <row r="974" spans="1:35" x14ac:dyDescent="0.3">
      <c r="A974" t="s">
        <v>2016</v>
      </c>
      <c r="B974" t="s">
        <v>45</v>
      </c>
      <c r="C974" t="s">
        <v>46</v>
      </c>
      <c r="D974" t="s">
        <v>47</v>
      </c>
      <c r="E974" t="s">
        <v>32</v>
      </c>
      <c r="F974" s="1">
        <v>3850</v>
      </c>
      <c r="G974">
        <v>31</v>
      </c>
      <c r="H974" s="1">
        <v>2656.5</v>
      </c>
      <c r="I974">
        <v>85</v>
      </c>
      <c r="J974">
        <v>87</v>
      </c>
      <c r="K974">
        <v>4</v>
      </c>
      <c r="L974">
        <v>447</v>
      </c>
      <c r="M974" t="s">
        <v>33</v>
      </c>
      <c r="N974" s="1">
        <v>3006</v>
      </c>
      <c r="O974">
        <v>-349.5</v>
      </c>
      <c r="P974" s="2">
        <v>46630</v>
      </c>
      <c r="Q974" s="2">
        <v>46264</v>
      </c>
      <c r="R974" t="s">
        <v>49</v>
      </c>
      <c r="S974">
        <v>14</v>
      </c>
      <c r="T974">
        <v>56</v>
      </c>
      <c r="U974" t="s">
        <v>50</v>
      </c>
      <c r="V974" t="s">
        <v>61</v>
      </c>
      <c r="W974" t="s">
        <v>51</v>
      </c>
      <c r="X974" t="s">
        <v>2017</v>
      </c>
      <c r="Y974" t="s">
        <v>39</v>
      </c>
      <c r="Z974">
        <v>5</v>
      </c>
      <c r="AA974" t="s">
        <v>63</v>
      </c>
      <c r="AB974">
        <v>947</v>
      </c>
      <c r="AC974" t="s">
        <v>54</v>
      </c>
      <c r="AD974" t="s">
        <v>55</v>
      </c>
      <c r="AG974" t="s">
        <v>32</v>
      </c>
      <c r="AH974">
        <v>85</v>
      </c>
      <c r="AI974">
        <v>87</v>
      </c>
    </row>
    <row r="975" spans="1:35" x14ac:dyDescent="0.3">
      <c r="A975" t="s">
        <v>2018</v>
      </c>
      <c r="B975" t="s">
        <v>29</v>
      </c>
      <c r="C975" t="s">
        <v>84</v>
      </c>
      <c r="D975" t="s">
        <v>47</v>
      </c>
      <c r="E975" t="s">
        <v>43</v>
      </c>
      <c r="F975" s="1">
        <v>2090</v>
      </c>
      <c r="G975">
        <v>8</v>
      </c>
      <c r="H975" s="1">
        <v>1922.8</v>
      </c>
      <c r="I975">
        <v>53</v>
      </c>
      <c r="J975">
        <v>18</v>
      </c>
      <c r="K975">
        <v>3.4</v>
      </c>
      <c r="L975">
        <v>212</v>
      </c>
      <c r="M975" t="s">
        <v>48</v>
      </c>
      <c r="N975" s="1">
        <v>1804</v>
      </c>
      <c r="O975">
        <v>118.8</v>
      </c>
      <c r="P975" s="2">
        <v>46631</v>
      </c>
      <c r="Q975" s="2">
        <v>46265</v>
      </c>
      <c r="R975" t="s">
        <v>89</v>
      </c>
      <c r="S975">
        <v>4</v>
      </c>
      <c r="T975">
        <v>63</v>
      </c>
      <c r="U975" t="s">
        <v>50</v>
      </c>
      <c r="V975" t="s">
        <v>36</v>
      </c>
      <c r="W975" t="s">
        <v>37</v>
      </c>
      <c r="X975" t="s">
        <v>2019</v>
      </c>
      <c r="Y975" t="s">
        <v>39</v>
      </c>
      <c r="Z975">
        <v>9</v>
      </c>
      <c r="AA975" t="s">
        <v>40</v>
      </c>
      <c r="AB975">
        <v>445</v>
      </c>
      <c r="AC975" t="s">
        <v>78</v>
      </c>
      <c r="AD975" t="s">
        <v>55</v>
      </c>
      <c r="AG975" t="s">
        <v>43</v>
      </c>
      <c r="AH975">
        <v>53</v>
      </c>
      <c r="AI975">
        <v>18</v>
      </c>
    </row>
    <row r="976" spans="1:35" x14ac:dyDescent="0.3">
      <c r="A976" t="s">
        <v>2020</v>
      </c>
      <c r="B976" t="s">
        <v>29</v>
      </c>
      <c r="C976" t="s">
        <v>66</v>
      </c>
      <c r="D976" t="s">
        <v>58</v>
      </c>
      <c r="E976" t="s">
        <v>32</v>
      </c>
      <c r="F976" s="1">
        <v>1380</v>
      </c>
      <c r="G976">
        <v>43</v>
      </c>
      <c r="H976">
        <v>786.6</v>
      </c>
      <c r="I976">
        <v>120</v>
      </c>
      <c r="J976">
        <v>89</v>
      </c>
      <c r="K976">
        <v>2.2999999999999998</v>
      </c>
      <c r="L976">
        <v>267</v>
      </c>
      <c r="M976" t="s">
        <v>33</v>
      </c>
      <c r="N976" s="1">
        <v>2505</v>
      </c>
      <c r="O976" s="1">
        <v>-1718.4</v>
      </c>
      <c r="P976" s="2">
        <v>46632</v>
      </c>
      <c r="Q976" s="2">
        <v>46266</v>
      </c>
      <c r="R976" t="s">
        <v>49</v>
      </c>
      <c r="S976">
        <v>17</v>
      </c>
      <c r="T976">
        <v>40</v>
      </c>
      <c r="U976" t="s">
        <v>35</v>
      </c>
      <c r="V976" t="s">
        <v>61</v>
      </c>
      <c r="W976" t="s">
        <v>76</v>
      </c>
      <c r="X976" t="s">
        <v>2021</v>
      </c>
      <c r="Y976" t="s">
        <v>39</v>
      </c>
      <c r="Z976">
        <v>7</v>
      </c>
      <c r="AA976" t="s">
        <v>63</v>
      </c>
      <c r="AB976">
        <v>773</v>
      </c>
      <c r="AC976" t="s">
        <v>78</v>
      </c>
      <c r="AD976" t="s">
        <v>82</v>
      </c>
      <c r="AG976" t="s">
        <v>32</v>
      </c>
      <c r="AH976">
        <v>120</v>
      </c>
      <c r="AI976">
        <v>89</v>
      </c>
    </row>
    <row r="977" spans="1:35" x14ac:dyDescent="0.3">
      <c r="A977" t="s">
        <v>2022</v>
      </c>
      <c r="B977" t="s">
        <v>45</v>
      </c>
      <c r="C977" t="s">
        <v>66</v>
      </c>
      <c r="D977" t="s">
        <v>47</v>
      </c>
      <c r="E977" t="s">
        <v>43</v>
      </c>
      <c r="F977" s="1">
        <v>1419</v>
      </c>
      <c r="G977">
        <v>19</v>
      </c>
      <c r="H977" s="1">
        <v>1149.3900000000001</v>
      </c>
      <c r="I977">
        <v>109</v>
      </c>
      <c r="J977">
        <v>91</v>
      </c>
      <c r="K977">
        <v>1.5</v>
      </c>
      <c r="L977">
        <v>317</v>
      </c>
      <c r="M977" t="s">
        <v>33</v>
      </c>
      <c r="N977" s="1">
        <v>3908</v>
      </c>
      <c r="O977" s="1">
        <v>-2758.61</v>
      </c>
      <c r="P977" s="2">
        <v>46633</v>
      </c>
      <c r="Q977" s="2">
        <v>46267</v>
      </c>
      <c r="R977" t="s">
        <v>34</v>
      </c>
      <c r="S977">
        <v>20</v>
      </c>
      <c r="T977">
        <v>68</v>
      </c>
      <c r="U977" t="s">
        <v>35</v>
      </c>
      <c r="V977" t="s">
        <v>61</v>
      </c>
      <c r="W977" t="s">
        <v>51</v>
      </c>
      <c r="X977" t="s">
        <v>2023</v>
      </c>
      <c r="Y977" t="s">
        <v>39</v>
      </c>
      <c r="Z977">
        <v>3</v>
      </c>
      <c r="AA977" t="s">
        <v>40</v>
      </c>
      <c r="AB977">
        <v>625</v>
      </c>
      <c r="AC977" t="s">
        <v>78</v>
      </c>
      <c r="AD977" t="s">
        <v>42</v>
      </c>
      <c r="AG977" t="s">
        <v>43</v>
      </c>
      <c r="AH977">
        <v>109</v>
      </c>
      <c r="AI977">
        <v>91</v>
      </c>
    </row>
    <row r="978" spans="1:35" x14ac:dyDescent="0.3">
      <c r="A978" t="s">
        <v>2024</v>
      </c>
      <c r="B978" t="s">
        <v>65</v>
      </c>
      <c r="C978" t="s">
        <v>46</v>
      </c>
      <c r="D978" t="s">
        <v>96</v>
      </c>
      <c r="E978" t="s">
        <v>43</v>
      </c>
      <c r="F978" s="1">
        <v>2606</v>
      </c>
      <c r="G978">
        <v>32</v>
      </c>
      <c r="H978" s="1">
        <v>1772.08</v>
      </c>
      <c r="I978">
        <v>102</v>
      </c>
      <c r="J978">
        <v>0</v>
      </c>
      <c r="K978">
        <v>1.8</v>
      </c>
      <c r="L978">
        <v>197</v>
      </c>
      <c r="M978" t="s">
        <v>60</v>
      </c>
      <c r="N978" s="1">
        <v>3866</v>
      </c>
      <c r="O978" s="1">
        <v>-2093.92</v>
      </c>
      <c r="P978" s="2">
        <v>46634</v>
      </c>
      <c r="Q978" s="2">
        <v>46268</v>
      </c>
      <c r="R978" t="s">
        <v>89</v>
      </c>
      <c r="S978">
        <v>46</v>
      </c>
      <c r="T978">
        <v>57</v>
      </c>
      <c r="U978" t="s">
        <v>50</v>
      </c>
      <c r="V978" t="s">
        <v>36</v>
      </c>
      <c r="W978" t="s">
        <v>51</v>
      </c>
      <c r="X978" t="s">
        <v>2025</v>
      </c>
      <c r="Y978" t="s">
        <v>39</v>
      </c>
      <c r="Z978">
        <v>1</v>
      </c>
      <c r="AA978" t="s">
        <v>40</v>
      </c>
      <c r="AB978">
        <v>234</v>
      </c>
      <c r="AC978" t="s">
        <v>54</v>
      </c>
      <c r="AD978" t="s">
        <v>42</v>
      </c>
      <c r="AG978" t="s">
        <v>43</v>
      </c>
      <c r="AH978">
        <v>102</v>
      </c>
      <c r="AI978">
        <v>0</v>
      </c>
    </row>
    <row r="979" spans="1:35" x14ac:dyDescent="0.3">
      <c r="A979" t="s">
        <v>2026</v>
      </c>
      <c r="B979" t="s">
        <v>80</v>
      </c>
      <c r="C979" t="s">
        <v>72</v>
      </c>
      <c r="D979" t="s">
        <v>96</v>
      </c>
      <c r="E979" t="s">
        <v>43</v>
      </c>
      <c r="F979" s="1">
        <v>3205</v>
      </c>
      <c r="G979">
        <v>6</v>
      </c>
      <c r="H979" s="1">
        <v>3012.7</v>
      </c>
      <c r="I979">
        <v>138</v>
      </c>
      <c r="J979">
        <v>98</v>
      </c>
      <c r="K979">
        <v>4.4000000000000004</v>
      </c>
      <c r="L979">
        <v>94</v>
      </c>
      <c r="M979" t="s">
        <v>48</v>
      </c>
      <c r="N979" s="1">
        <v>3042</v>
      </c>
      <c r="O979">
        <v>-29.3</v>
      </c>
      <c r="P979" s="2">
        <v>46635</v>
      </c>
      <c r="Q979" s="2">
        <v>46269</v>
      </c>
      <c r="R979" t="s">
        <v>89</v>
      </c>
      <c r="S979">
        <v>30</v>
      </c>
      <c r="T979">
        <v>47</v>
      </c>
      <c r="U979" t="s">
        <v>35</v>
      </c>
      <c r="V979" t="s">
        <v>36</v>
      </c>
      <c r="W979" t="s">
        <v>51</v>
      </c>
      <c r="X979" t="s">
        <v>2027</v>
      </c>
      <c r="Y979" t="s">
        <v>39</v>
      </c>
      <c r="Z979">
        <v>11</v>
      </c>
      <c r="AA979" t="s">
        <v>40</v>
      </c>
      <c r="AB979">
        <v>132</v>
      </c>
      <c r="AC979" t="s">
        <v>78</v>
      </c>
      <c r="AD979" t="s">
        <v>55</v>
      </c>
      <c r="AG979" t="s">
        <v>43</v>
      </c>
      <c r="AH979">
        <v>138</v>
      </c>
      <c r="AI979">
        <v>98</v>
      </c>
    </row>
    <row r="980" spans="1:35" x14ac:dyDescent="0.3">
      <c r="A980" t="s">
        <v>2028</v>
      </c>
      <c r="B980" t="s">
        <v>29</v>
      </c>
      <c r="C980" t="s">
        <v>72</v>
      </c>
      <c r="D980" t="s">
        <v>31</v>
      </c>
      <c r="E980" t="s">
        <v>56</v>
      </c>
      <c r="F980" s="1">
        <v>2454</v>
      </c>
      <c r="G980">
        <v>31</v>
      </c>
      <c r="H980" s="1">
        <v>1693.26</v>
      </c>
      <c r="I980">
        <v>145</v>
      </c>
      <c r="J980">
        <v>13</v>
      </c>
      <c r="K980">
        <v>2.5</v>
      </c>
      <c r="L980">
        <v>399</v>
      </c>
      <c r="M980" t="s">
        <v>48</v>
      </c>
      <c r="N980" s="1">
        <v>3958</v>
      </c>
      <c r="O980" s="1">
        <v>-2264.7399999999998</v>
      </c>
      <c r="P980" s="2">
        <v>46636</v>
      </c>
      <c r="Q980" s="2">
        <v>46270</v>
      </c>
      <c r="R980" t="s">
        <v>34</v>
      </c>
      <c r="S980">
        <v>15</v>
      </c>
      <c r="T980">
        <v>59</v>
      </c>
      <c r="U980" t="s">
        <v>35</v>
      </c>
      <c r="V980" t="s">
        <v>68</v>
      </c>
      <c r="W980" t="s">
        <v>76</v>
      </c>
      <c r="X980" t="s">
        <v>2029</v>
      </c>
      <c r="Y980" t="s">
        <v>39</v>
      </c>
      <c r="Z980">
        <v>13</v>
      </c>
      <c r="AA980" t="s">
        <v>40</v>
      </c>
      <c r="AB980">
        <v>327</v>
      </c>
      <c r="AC980" t="s">
        <v>54</v>
      </c>
      <c r="AD980" t="s">
        <v>82</v>
      </c>
      <c r="AG980" t="s">
        <v>56</v>
      </c>
      <c r="AH980">
        <v>145</v>
      </c>
      <c r="AI980">
        <v>13</v>
      </c>
    </row>
    <row r="981" spans="1:35" x14ac:dyDescent="0.3">
      <c r="A981" t="s">
        <v>2030</v>
      </c>
      <c r="B981" t="s">
        <v>80</v>
      </c>
      <c r="C981" t="s">
        <v>30</v>
      </c>
      <c r="D981" t="s">
        <v>31</v>
      </c>
      <c r="E981" t="s">
        <v>32</v>
      </c>
      <c r="F981">
        <v>674</v>
      </c>
      <c r="G981">
        <v>26</v>
      </c>
      <c r="H981">
        <v>498.76</v>
      </c>
      <c r="I981">
        <v>168</v>
      </c>
      <c r="J981">
        <v>3</v>
      </c>
      <c r="K981">
        <v>2.5</v>
      </c>
      <c r="L981">
        <v>398</v>
      </c>
      <c r="M981" t="s">
        <v>33</v>
      </c>
      <c r="N981" s="1">
        <v>1239</v>
      </c>
      <c r="O981">
        <v>-740.24</v>
      </c>
      <c r="P981" s="2">
        <v>46637</v>
      </c>
      <c r="Q981" s="2">
        <v>46271</v>
      </c>
      <c r="R981" t="s">
        <v>49</v>
      </c>
      <c r="S981">
        <v>11</v>
      </c>
      <c r="T981">
        <v>28</v>
      </c>
      <c r="U981" t="s">
        <v>35</v>
      </c>
      <c r="V981" t="s">
        <v>68</v>
      </c>
      <c r="W981" t="s">
        <v>76</v>
      </c>
      <c r="X981" t="s">
        <v>2031</v>
      </c>
      <c r="Y981" t="s">
        <v>53</v>
      </c>
      <c r="Z981">
        <v>13</v>
      </c>
      <c r="AA981" t="s">
        <v>63</v>
      </c>
      <c r="AB981">
        <v>597</v>
      </c>
      <c r="AC981" t="s">
        <v>78</v>
      </c>
      <c r="AD981" t="s">
        <v>42</v>
      </c>
      <c r="AG981" t="s">
        <v>32</v>
      </c>
      <c r="AH981">
        <v>168</v>
      </c>
      <c r="AI981">
        <v>3</v>
      </c>
    </row>
    <row r="982" spans="1:35" x14ac:dyDescent="0.3">
      <c r="A982" t="s">
        <v>2032</v>
      </c>
      <c r="B982" t="s">
        <v>80</v>
      </c>
      <c r="C982" t="s">
        <v>66</v>
      </c>
      <c r="D982" t="s">
        <v>58</v>
      </c>
      <c r="E982" t="s">
        <v>43</v>
      </c>
      <c r="F982">
        <v>954</v>
      </c>
      <c r="G982">
        <v>5</v>
      </c>
      <c r="H982">
        <v>906.3</v>
      </c>
      <c r="I982">
        <v>84</v>
      </c>
      <c r="J982">
        <v>3</v>
      </c>
      <c r="K982">
        <v>1.5</v>
      </c>
      <c r="L982">
        <v>51</v>
      </c>
      <c r="M982" t="s">
        <v>33</v>
      </c>
      <c r="N982">
        <v>502</v>
      </c>
      <c r="O982">
        <v>404.3</v>
      </c>
      <c r="P982" s="2">
        <v>46638</v>
      </c>
      <c r="Q982" s="2">
        <v>46272</v>
      </c>
      <c r="R982" t="s">
        <v>34</v>
      </c>
      <c r="S982">
        <v>49</v>
      </c>
      <c r="T982">
        <v>35</v>
      </c>
      <c r="U982" t="s">
        <v>35</v>
      </c>
      <c r="V982" t="s">
        <v>61</v>
      </c>
      <c r="W982" t="s">
        <v>76</v>
      </c>
      <c r="X982" t="s">
        <v>2033</v>
      </c>
      <c r="Y982" t="s">
        <v>39</v>
      </c>
      <c r="Z982">
        <v>10</v>
      </c>
      <c r="AA982" t="s">
        <v>63</v>
      </c>
      <c r="AB982">
        <v>165</v>
      </c>
      <c r="AC982" t="s">
        <v>41</v>
      </c>
      <c r="AD982" t="s">
        <v>55</v>
      </c>
      <c r="AG982" t="s">
        <v>43</v>
      </c>
      <c r="AH982">
        <v>84</v>
      </c>
      <c r="AI982">
        <v>3</v>
      </c>
    </row>
    <row r="983" spans="1:35" x14ac:dyDescent="0.3">
      <c r="A983" t="s">
        <v>2034</v>
      </c>
      <c r="B983" t="s">
        <v>75</v>
      </c>
      <c r="C983" t="s">
        <v>30</v>
      </c>
      <c r="D983" t="s">
        <v>47</v>
      </c>
      <c r="E983" t="s">
        <v>32</v>
      </c>
      <c r="F983" s="1">
        <v>1614</v>
      </c>
      <c r="G983">
        <v>36</v>
      </c>
      <c r="H983" s="1">
        <v>1032.96</v>
      </c>
      <c r="I983">
        <v>57</v>
      </c>
      <c r="J983">
        <v>78</v>
      </c>
      <c r="K983">
        <v>1.1000000000000001</v>
      </c>
      <c r="L983">
        <v>252</v>
      </c>
      <c r="M983" t="s">
        <v>48</v>
      </c>
      <c r="N983" s="1">
        <v>1806</v>
      </c>
      <c r="O983">
        <v>-773.04</v>
      </c>
      <c r="P983" s="2">
        <v>46639</v>
      </c>
      <c r="Q983" s="2">
        <v>46273</v>
      </c>
      <c r="R983" t="s">
        <v>34</v>
      </c>
      <c r="S983">
        <v>46</v>
      </c>
      <c r="T983">
        <v>26</v>
      </c>
      <c r="U983" t="s">
        <v>35</v>
      </c>
      <c r="V983" t="s">
        <v>36</v>
      </c>
      <c r="W983" t="s">
        <v>76</v>
      </c>
      <c r="X983" t="s">
        <v>2035</v>
      </c>
      <c r="Y983" t="s">
        <v>53</v>
      </c>
      <c r="Z983">
        <v>4</v>
      </c>
      <c r="AA983" t="s">
        <v>40</v>
      </c>
      <c r="AB983">
        <v>385</v>
      </c>
      <c r="AC983" t="s">
        <v>54</v>
      </c>
      <c r="AD983" t="s">
        <v>82</v>
      </c>
      <c r="AG983" t="s">
        <v>32</v>
      </c>
      <c r="AH983">
        <v>57</v>
      </c>
      <c r="AI983">
        <v>78</v>
      </c>
    </row>
    <row r="984" spans="1:35" x14ac:dyDescent="0.3">
      <c r="A984" t="s">
        <v>2036</v>
      </c>
      <c r="B984" t="s">
        <v>80</v>
      </c>
      <c r="C984" t="s">
        <v>66</v>
      </c>
      <c r="D984" t="s">
        <v>67</v>
      </c>
      <c r="E984" t="s">
        <v>56</v>
      </c>
      <c r="F984" s="1">
        <v>4858</v>
      </c>
      <c r="G984">
        <v>11</v>
      </c>
      <c r="H984" s="1">
        <v>4323.62</v>
      </c>
      <c r="I984">
        <v>86</v>
      </c>
      <c r="J984">
        <v>49</v>
      </c>
      <c r="K984">
        <v>4</v>
      </c>
      <c r="L984">
        <v>37</v>
      </c>
      <c r="M984" t="s">
        <v>60</v>
      </c>
      <c r="N984" s="1">
        <v>3079</v>
      </c>
      <c r="O984" s="1">
        <v>1244.6199999999999</v>
      </c>
      <c r="P984" s="2">
        <v>46640</v>
      </c>
      <c r="Q984" s="2">
        <v>46274</v>
      </c>
      <c r="R984" t="s">
        <v>49</v>
      </c>
      <c r="S984">
        <v>10</v>
      </c>
      <c r="T984">
        <v>28</v>
      </c>
      <c r="U984" t="s">
        <v>35</v>
      </c>
      <c r="V984" t="s">
        <v>36</v>
      </c>
      <c r="W984" t="s">
        <v>51</v>
      </c>
      <c r="X984" t="s">
        <v>2037</v>
      </c>
      <c r="Y984" t="s">
        <v>70</v>
      </c>
      <c r="Z984">
        <v>9</v>
      </c>
      <c r="AA984" t="s">
        <v>63</v>
      </c>
      <c r="AB984">
        <v>576</v>
      </c>
      <c r="AC984" t="s">
        <v>41</v>
      </c>
      <c r="AD984" t="s">
        <v>55</v>
      </c>
      <c r="AG984" t="s">
        <v>56</v>
      </c>
      <c r="AH984">
        <v>86</v>
      </c>
      <c r="AI984">
        <v>49</v>
      </c>
    </row>
    <row r="985" spans="1:35" x14ac:dyDescent="0.3">
      <c r="A985" t="s">
        <v>2038</v>
      </c>
      <c r="B985" t="s">
        <v>29</v>
      </c>
      <c r="C985" t="s">
        <v>72</v>
      </c>
      <c r="D985" t="s">
        <v>58</v>
      </c>
      <c r="E985" t="s">
        <v>59</v>
      </c>
      <c r="F985" s="1">
        <v>3946</v>
      </c>
      <c r="G985">
        <v>15</v>
      </c>
      <c r="H985" s="1">
        <v>3354.1</v>
      </c>
      <c r="I985">
        <v>189</v>
      </c>
      <c r="J985">
        <v>71</v>
      </c>
      <c r="K985">
        <v>3.7</v>
      </c>
      <c r="L985">
        <v>445</v>
      </c>
      <c r="M985" t="s">
        <v>60</v>
      </c>
      <c r="N985" s="1">
        <v>2968</v>
      </c>
      <c r="O985">
        <v>386.1</v>
      </c>
      <c r="P985" s="2">
        <v>46641</v>
      </c>
      <c r="Q985" s="2">
        <v>46275</v>
      </c>
      <c r="R985" t="s">
        <v>49</v>
      </c>
      <c r="S985">
        <v>33</v>
      </c>
      <c r="T985">
        <v>23</v>
      </c>
      <c r="U985" t="s">
        <v>50</v>
      </c>
      <c r="V985" t="s">
        <v>68</v>
      </c>
      <c r="W985" t="s">
        <v>76</v>
      </c>
      <c r="X985" t="s">
        <v>2039</v>
      </c>
      <c r="Y985" t="s">
        <v>70</v>
      </c>
      <c r="Z985">
        <v>10</v>
      </c>
      <c r="AA985" t="s">
        <v>40</v>
      </c>
      <c r="AB985">
        <v>213</v>
      </c>
      <c r="AC985" t="s">
        <v>78</v>
      </c>
      <c r="AD985" t="s">
        <v>55</v>
      </c>
      <c r="AG985" t="s">
        <v>59</v>
      </c>
      <c r="AH985">
        <v>189</v>
      </c>
      <c r="AI985">
        <v>71</v>
      </c>
    </row>
    <row r="986" spans="1:35" x14ac:dyDescent="0.3">
      <c r="A986" t="s">
        <v>2040</v>
      </c>
      <c r="B986" t="s">
        <v>65</v>
      </c>
      <c r="C986" t="s">
        <v>66</v>
      </c>
      <c r="D986" t="s">
        <v>58</v>
      </c>
      <c r="E986" t="s">
        <v>32</v>
      </c>
      <c r="F986" s="1">
        <v>4958</v>
      </c>
      <c r="G986">
        <v>18</v>
      </c>
      <c r="H986" s="1">
        <v>4065.56</v>
      </c>
      <c r="I986">
        <v>92</v>
      </c>
      <c r="J986">
        <v>54</v>
      </c>
      <c r="K986">
        <v>4.5</v>
      </c>
      <c r="L986">
        <v>271</v>
      </c>
      <c r="M986" t="s">
        <v>60</v>
      </c>
      <c r="N986">
        <v>155</v>
      </c>
      <c r="O986" s="1">
        <v>3910.56</v>
      </c>
      <c r="P986" s="2">
        <v>46642</v>
      </c>
      <c r="Q986" s="2">
        <v>46276</v>
      </c>
      <c r="R986" t="s">
        <v>49</v>
      </c>
      <c r="S986">
        <v>1</v>
      </c>
      <c r="T986">
        <v>24</v>
      </c>
      <c r="U986" t="s">
        <v>50</v>
      </c>
      <c r="V986" t="s">
        <v>68</v>
      </c>
      <c r="W986" t="s">
        <v>37</v>
      </c>
      <c r="X986" t="s">
        <v>2041</v>
      </c>
      <c r="Y986" t="s">
        <v>53</v>
      </c>
      <c r="Z986">
        <v>12</v>
      </c>
      <c r="AA986" t="s">
        <v>63</v>
      </c>
      <c r="AB986">
        <v>642</v>
      </c>
      <c r="AC986" t="s">
        <v>41</v>
      </c>
      <c r="AD986" t="s">
        <v>55</v>
      </c>
      <c r="AG986" t="s">
        <v>32</v>
      </c>
      <c r="AH986">
        <v>92</v>
      </c>
      <c r="AI986">
        <v>54</v>
      </c>
    </row>
    <row r="987" spans="1:35" x14ac:dyDescent="0.3">
      <c r="A987" t="s">
        <v>2042</v>
      </c>
      <c r="B987" t="s">
        <v>80</v>
      </c>
      <c r="C987" t="s">
        <v>46</v>
      </c>
      <c r="D987" t="s">
        <v>67</v>
      </c>
      <c r="E987" t="s">
        <v>56</v>
      </c>
      <c r="F987" s="1">
        <v>1576</v>
      </c>
      <c r="G987">
        <v>32</v>
      </c>
      <c r="H987" s="1">
        <v>1071.68</v>
      </c>
      <c r="I987">
        <v>163</v>
      </c>
      <c r="J987">
        <v>52</v>
      </c>
      <c r="K987">
        <v>4.4000000000000004</v>
      </c>
      <c r="L987">
        <v>302</v>
      </c>
      <c r="M987" t="s">
        <v>33</v>
      </c>
      <c r="N987" s="1">
        <v>2767</v>
      </c>
      <c r="O987" s="1">
        <v>-1695.32</v>
      </c>
      <c r="P987" s="2">
        <v>46643</v>
      </c>
      <c r="Q987" s="2">
        <v>46277</v>
      </c>
      <c r="R987" t="s">
        <v>89</v>
      </c>
      <c r="S987">
        <v>27</v>
      </c>
      <c r="T987">
        <v>35</v>
      </c>
      <c r="U987" t="s">
        <v>35</v>
      </c>
      <c r="V987" t="s">
        <v>61</v>
      </c>
      <c r="W987" t="s">
        <v>51</v>
      </c>
      <c r="X987" t="s">
        <v>2043</v>
      </c>
      <c r="Y987" t="s">
        <v>53</v>
      </c>
      <c r="Z987">
        <v>5</v>
      </c>
      <c r="AA987" t="s">
        <v>40</v>
      </c>
      <c r="AB987">
        <v>208</v>
      </c>
      <c r="AC987" t="s">
        <v>41</v>
      </c>
      <c r="AD987" t="s">
        <v>82</v>
      </c>
      <c r="AG987" t="s">
        <v>56</v>
      </c>
      <c r="AH987">
        <v>163</v>
      </c>
      <c r="AI987">
        <v>52</v>
      </c>
    </row>
    <row r="988" spans="1:35" x14ac:dyDescent="0.3">
      <c r="A988" t="s">
        <v>2044</v>
      </c>
      <c r="B988" t="s">
        <v>45</v>
      </c>
      <c r="C988" t="s">
        <v>30</v>
      </c>
      <c r="D988" t="s">
        <v>47</v>
      </c>
      <c r="E988" t="s">
        <v>59</v>
      </c>
      <c r="F988" s="1">
        <v>1812</v>
      </c>
      <c r="G988">
        <v>39</v>
      </c>
      <c r="H988" s="1">
        <v>1105.32</v>
      </c>
      <c r="I988">
        <v>160</v>
      </c>
      <c r="J988">
        <v>69</v>
      </c>
      <c r="K988">
        <v>3.7</v>
      </c>
      <c r="L988">
        <v>331</v>
      </c>
      <c r="M988" t="s">
        <v>60</v>
      </c>
      <c r="N988" s="1">
        <v>2182</v>
      </c>
      <c r="O988" s="1">
        <v>-1076.68</v>
      </c>
      <c r="P988" s="2">
        <v>46644</v>
      </c>
      <c r="Q988" s="2">
        <v>46278</v>
      </c>
      <c r="R988" t="s">
        <v>49</v>
      </c>
      <c r="S988">
        <v>38</v>
      </c>
      <c r="T988">
        <v>56</v>
      </c>
      <c r="U988" t="s">
        <v>50</v>
      </c>
      <c r="V988" t="s">
        <v>68</v>
      </c>
      <c r="W988" t="s">
        <v>51</v>
      </c>
      <c r="X988" t="s">
        <v>2045</v>
      </c>
      <c r="Y988" t="s">
        <v>39</v>
      </c>
      <c r="Z988">
        <v>13</v>
      </c>
      <c r="AA988" t="s">
        <v>63</v>
      </c>
      <c r="AB988">
        <v>908</v>
      </c>
      <c r="AC988" t="s">
        <v>41</v>
      </c>
      <c r="AD988" t="s">
        <v>42</v>
      </c>
      <c r="AG988" t="s">
        <v>59</v>
      </c>
      <c r="AH988">
        <v>160</v>
      </c>
      <c r="AI988">
        <v>69</v>
      </c>
    </row>
    <row r="989" spans="1:35" x14ac:dyDescent="0.3">
      <c r="A989" t="s">
        <v>2046</v>
      </c>
      <c r="B989" t="s">
        <v>45</v>
      </c>
      <c r="C989" t="s">
        <v>66</v>
      </c>
      <c r="D989" t="s">
        <v>31</v>
      </c>
      <c r="E989" t="s">
        <v>32</v>
      </c>
      <c r="F989" s="1">
        <v>1517</v>
      </c>
      <c r="G989">
        <v>22</v>
      </c>
      <c r="H989" s="1">
        <v>1183.26</v>
      </c>
      <c r="I989">
        <v>54</v>
      </c>
      <c r="J989">
        <v>80</v>
      </c>
      <c r="K989">
        <v>1.8</v>
      </c>
      <c r="L989">
        <v>46</v>
      </c>
      <c r="M989" t="s">
        <v>48</v>
      </c>
      <c r="N989" s="1">
        <v>2065</v>
      </c>
      <c r="O989">
        <v>-881.74</v>
      </c>
      <c r="P989" s="2">
        <v>46645</v>
      </c>
      <c r="Q989" s="2">
        <v>46279</v>
      </c>
      <c r="R989" t="s">
        <v>89</v>
      </c>
      <c r="S989">
        <v>49</v>
      </c>
      <c r="T989">
        <v>62</v>
      </c>
      <c r="U989" t="s">
        <v>50</v>
      </c>
      <c r="V989" t="s">
        <v>61</v>
      </c>
      <c r="W989" t="s">
        <v>37</v>
      </c>
      <c r="X989" t="s">
        <v>2047</v>
      </c>
      <c r="Y989" t="s">
        <v>53</v>
      </c>
      <c r="Z989">
        <v>11</v>
      </c>
      <c r="AA989" t="s">
        <v>40</v>
      </c>
      <c r="AB989">
        <v>850</v>
      </c>
      <c r="AC989" t="s">
        <v>41</v>
      </c>
      <c r="AD989" t="s">
        <v>42</v>
      </c>
      <c r="AG989" t="s">
        <v>32</v>
      </c>
      <c r="AH989">
        <v>54</v>
      </c>
      <c r="AI989">
        <v>80</v>
      </c>
    </row>
    <row r="990" spans="1:35" x14ac:dyDescent="0.3">
      <c r="A990" t="s">
        <v>2048</v>
      </c>
      <c r="B990" t="s">
        <v>80</v>
      </c>
      <c r="C990" t="s">
        <v>84</v>
      </c>
      <c r="D990" t="s">
        <v>96</v>
      </c>
      <c r="E990" t="s">
        <v>32</v>
      </c>
      <c r="F990">
        <v>487</v>
      </c>
      <c r="G990">
        <v>18</v>
      </c>
      <c r="H990">
        <v>399.34</v>
      </c>
      <c r="I990">
        <v>194</v>
      </c>
      <c r="J990">
        <v>25</v>
      </c>
      <c r="K990">
        <v>1.2</v>
      </c>
      <c r="L990">
        <v>320</v>
      </c>
      <c r="M990" t="s">
        <v>48</v>
      </c>
      <c r="N990" s="1">
        <v>2226</v>
      </c>
      <c r="O990" s="1">
        <v>-1826.66</v>
      </c>
      <c r="P990" s="2">
        <v>46646</v>
      </c>
      <c r="Q990" s="2">
        <v>46280</v>
      </c>
      <c r="R990" t="s">
        <v>34</v>
      </c>
      <c r="S990">
        <v>15</v>
      </c>
      <c r="T990">
        <v>66</v>
      </c>
      <c r="U990" t="s">
        <v>35</v>
      </c>
      <c r="V990" t="s">
        <v>61</v>
      </c>
      <c r="W990" t="s">
        <v>51</v>
      </c>
      <c r="X990" t="s">
        <v>2049</v>
      </c>
      <c r="Y990" t="s">
        <v>53</v>
      </c>
      <c r="Z990">
        <v>2</v>
      </c>
      <c r="AA990" t="s">
        <v>40</v>
      </c>
      <c r="AB990">
        <v>192</v>
      </c>
      <c r="AC990" t="s">
        <v>41</v>
      </c>
      <c r="AD990" t="s">
        <v>42</v>
      </c>
      <c r="AG990" t="s">
        <v>32</v>
      </c>
      <c r="AH990">
        <v>194</v>
      </c>
      <c r="AI990">
        <v>25</v>
      </c>
    </row>
    <row r="991" spans="1:35" x14ac:dyDescent="0.3">
      <c r="A991" t="s">
        <v>2050</v>
      </c>
      <c r="B991" t="s">
        <v>75</v>
      </c>
      <c r="C991" t="s">
        <v>30</v>
      </c>
      <c r="D991" t="s">
        <v>47</v>
      </c>
      <c r="E991" t="s">
        <v>59</v>
      </c>
      <c r="F991" s="1">
        <v>4661</v>
      </c>
      <c r="G991">
        <v>10</v>
      </c>
      <c r="H991" s="1">
        <v>4194.8999999999996</v>
      </c>
      <c r="I991">
        <v>27</v>
      </c>
      <c r="J991">
        <v>10</v>
      </c>
      <c r="K991">
        <v>4.3</v>
      </c>
      <c r="L991">
        <v>425</v>
      </c>
      <c r="M991" t="s">
        <v>60</v>
      </c>
      <c r="N991">
        <v>481</v>
      </c>
      <c r="O991" s="1">
        <v>3713.9</v>
      </c>
      <c r="P991" s="2">
        <v>46647</v>
      </c>
      <c r="Q991" s="2">
        <v>46281</v>
      </c>
      <c r="R991" t="s">
        <v>49</v>
      </c>
      <c r="S991">
        <v>34</v>
      </c>
      <c r="T991">
        <v>65</v>
      </c>
      <c r="U991" t="s">
        <v>50</v>
      </c>
      <c r="V991" t="s">
        <v>68</v>
      </c>
      <c r="W991" t="s">
        <v>76</v>
      </c>
      <c r="X991" t="s">
        <v>2051</v>
      </c>
      <c r="Y991" t="s">
        <v>39</v>
      </c>
      <c r="Z991">
        <v>7</v>
      </c>
      <c r="AA991" t="s">
        <v>40</v>
      </c>
      <c r="AB991">
        <v>243</v>
      </c>
      <c r="AC991" t="s">
        <v>78</v>
      </c>
      <c r="AD991" t="s">
        <v>82</v>
      </c>
      <c r="AG991" t="s">
        <v>59</v>
      </c>
      <c r="AH991">
        <v>27</v>
      </c>
      <c r="AI991">
        <v>10</v>
      </c>
    </row>
    <row r="992" spans="1:35" x14ac:dyDescent="0.3">
      <c r="A992" t="s">
        <v>2052</v>
      </c>
      <c r="B992" t="s">
        <v>45</v>
      </c>
      <c r="C992" t="s">
        <v>72</v>
      </c>
      <c r="D992" t="s">
        <v>96</v>
      </c>
      <c r="E992" t="s">
        <v>32</v>
      </c>
      <c r="F992" s="1">
        <v>3991</v>
      </c>
      <c r="G992">
        <v>22</v>
      </c>
      <c r="H992" s="1">
        <v>3112.98</v>
      </c>
      <c r="I992">
        <v>155</v>
      </c>
      <c r="J992">
        <v>64</v>
      </c>
      <c r="K992">
        <v>1.6</v>
      </c>
      <c r="L992">
        <v>433</v>
      </c>
      <c r="M992" t="s">
        <v>33</v>
      </c>
      <c r="N992" s="1">
        <v>1728</v>
      </c>
      <c r="O992" s="1">
        <v>1384.98</v>
      </c>
      <c r="P992" s="2">
        <v>46648</v>
      </c>
      <c r="Q992" s="2">
        <v>46282</v>
      </c>
      <c r="R992" t="s">
        <v>49</v>
      </c>
      <c r="S992">
        <v>29</v>
      </c>
      <c r="T992">
        <v>38</v>
      </c>
      <c r="U992" t="s">
        <v>50</v>
      </c>
      <c r="V992" t="s">
        <v>61</v>
      </c>
      <c r="W992" t="s">
        <v>76</v>
      </c>
      <c r="X992" t="s">
        <v>2053</v>
      </c>
      <c r="Y992" t="s">
        <v>53</v>
      </c>
      <c r="Z992">
        <v>3</v>
      </c>
      <c r="AA992" t="s">
        <v>63</v>
      </c>
      <c r="AB992">
        <v>786</v>
      </c>
      <c r="AC992" t="s">
        <v>78</v>
      </c>
      <c r="AD992" t="s">
        <v>55</v>
      </c>
      <c r="AG992" t="s">
        <v>32</v>
      </c>
      <c r="AH992">
        <v>155</v>
      </c>
      <c r="AI992">
        <v>64</v>
      </c>
    </row>
    <row r="993" spans="1:35" x14ac:dyDescent="0.3">
      <c r="A993" t="s">
        <v>2054</v>
      </c>
      <c r="B993" t="s">
        <v>80</v>
      </c>
      <c r="C993" t="s">
        <v>46</v>
      </c>
      <c r="D993" t="s">
        <v>58</v>
      </c>
      <c r="E993" t="s">
        <v>32</v>
      </c>
      <c r="F993">
        <v>302</v>
      </c>
      <c r="G993">
        <v>49</v>
      </c>
      <c r="H993">
        <v>154.02000000000001</v>
      </c>
      <c r="I993">
        <v>171</v>
      </c>
      <c r="J993">
        <v>0</v>
      </c>
      <c r="K993">
        <v>2.5</v>
      </c>
      <c r="L993">
        <v>166</v>
      </c>
      <c r="M993" t="s">
        <v>48</v>
      </c>
      <c r="N993" s="1">
        <v>1594</v>
      </c>
      <c r="O993" s="1">
        <v>-1439.98</v>
      </c>
      <c r="P993" s="2">
        <v>46649</v>
      </c>
      <c r="Q993" s="2">
        <v>46283</v>
      </c>
      <c r="R993" t="s">
        <v>34</v>
      </c>
      <c r="S993">
        <v>1</v>
      </c>
      <c r="T993">
        <v>47</v>
      </c>
      <c r="U993" t="s">
        <v>50</v>
      </c>
      <c r="V993" t="s">
        <v>68</v>
      </c>
      <c r="W993" t="s">
        <v>37</v>
      </c>
      <c r="X993" t="s">
        <v>2055</v>
      </c>
      <c r="Y993" t="s">
        <v>39</v>
      </c>
      <c r="Z993">
        <v>6</v>
      </c>
      <c r="AA993" t="s">
        <v>63</v>
      </c>
      <c r="AB993">
        <v>777</v>
      </c>
      <c r="AC993" t="s">
        <v>41</v>
      </c>
      <c r="AD993" t="s">
        <v>82</v>
      </c>
      <c r="AG993" t="s">
        <v>32</v>
      </c>
      <c r="AH993">
        <v>171</v>
      </c>
      <c r="AI993">
        <v>0</v>
      </c>
    </row>
    <row r="994" spans="1:35" x14ac:dyDescent="0.3">
      <c r="A994" t="s">
        <v>2056</v>
      </c>
      <c r="B994" t="s">
        <v>80</v>
      </c>
      <c r="C994" t="s">
        <v>30</v>
      </c>
      <c r="D994" t="s">
        <v>58</v>
      </c>
      <c r="E994" t="s">
        <v>32</v>
      </c>
      <c r="F994" s="1">
        <v>4513</v>
      </c>
      <c r="G994">
        <v>26</v>
      </c>
      <c r="H994" s="1">
        <v>3339.62</v>
      </c>
      <c r="I994">
        <v>138</v>
      </c>
      <c r="J994">
        <v>82</v>
      </c>
      <c r="K994">
        <v>2.6</v>
      </c>
      <c r="L994">
        <v>189</v>
      </c>
      <c r="M994" t="s">
        <v>33</v>
      </c>
      <c r="N994" s="1">
        <v>2757</v>
      </c>
      <c r="O994">
        <v>582.62</v>
      </c>
      <c r="P994" s="2">
        <v>46650</v>
      </c>
      <c r="Q994" s="2">
        <v>46284</v>
      </c>
      <c r="R994" t="s">
        <v>89</v>
      </c>
      <c r="S994">
        <v>8</v>
      </c>
      <c r="T994">
        <v>42</v>
      </c>
      <c r="U994" t="s">
        <v>50</v>
      </c>
      <c r="V994" t="s">
        <v>68</v>
      </c>
      <c r="W994" t="s">
        <v>76</v>
      </c>
      <c r="X994" t="s">
        <v>2057</v>
      </c>
      <c r="Y994" t="s">
        <v>53</v>
      </c>
      <c r="Z994">
        <v>14</v>
      </c>
      <c r="AA994" t="s">
        <v>40</v>
      </c>
      <c r="AB994">
        <v>681</v>
      </c>
      <c r="AC994" t="s">
        <v>41</v>
      </c>
      <c r="AD994" t="s">
        <v>42</v>
      </c>
      <c r="AG994" t="s">
        <v>32</v>
      </c>
      <c r="AH994">
        <v>138</v>
      </c>
      <c r="AI994">
        <v>82</v>
      </c>
    </row>
    <row r="995" spans="1:35" x14ac:dyDescent="0.3">
      <c r="A995" t="s">
        <v>2058</v>
      </c>
      <c r="B995" t="s">
        <v>65</v>
      </c>
      <c r="C995" t="s">
        <v>72</v>
      </c>
      <c r="D995" t="s">
        <v>96</v>
      </c>
      <c r="E995" t="s">
        <v>56</v>
      </c>
      <c r="F995" s="1">
        <v>4807</v>
      </c>
      <c r="G995">
        <v>35</v>
      </c>
      <c r="H995" s="1">
        <v>3124.55</v>
      </c>
      <c r="I995">
        <v>154</v>
      </c>
      <c r="J995">
        <v>55</v>
      </c>
      <c r="K995">
        <v>3.6</v>
      </c>
      <c r="L995">
        <v>107</v>
      </c>
      <c r="M995" t="s">
        <v>48</v>
      </c>
      <c r="N995" s="1">
        <v>3260</v>
      </c>
      <c r="O995">
        <v>-135.44999999999999</v>
      </c>
      <c r="P995" s="2">
        <v>46651</v>
      </c>
      <c r="Q995" s="2">
        <v>46285</v>
      </c>
      <c r="R995" t="s">
        <v>34</v>
      </c>
      <c r="S995">
        <v>15</v>
      </c>
      <c r="T995">
        <v>25</v>
      </c>
      <c r="U995" t="s">
        <v>35</v>
      </c>
      <c r="V995" t="s">
        <v>61</v>
      </c>
      <c r="W995" t="s">
        <v>37</v>
      </c>
      <c r="X995" t="s">
        <v>2059</v>
      </c>
      <c r="Y995" t="s">
        <v>53</v>
      </c>
      <c r="Z995">
        <v>2</v>
      </c>
      <c r="AA995" t="s">
        <v>63</v>
      </c>
      <c r="AB995">
        <v>694</v>
      </c>
      <c r="AC995" t="s">
        <v>41</v>
      </c>
      <c r="AD995" t="s">
        <v>42</v>
      </c>
      <c r="AG995" t="s">
        <v>56</v>
      </c>
      <c r="AH995">
        <v>154</v>
      </c>
      <c r="AI995">
        <v>55</v>
      </c>
    </row>
    <row r="996" spans="1:35" x14ac:dyDescent="0.3">
      <c r="A996" t="s">
        <v>2060</v>
      </c>
      <c r="B996" t="s">
        <v>80</v>
      </c>
      <c r="C996" t="s">
        <v>46</v>
      </c>
      <c r="D996" t="s">
        <v>96</v>
      </c>
      <c r="E996" t="s">
        <v>43</v>
      </c>
      <c r="F996" s="1">
        <v>1353</v>
      </c>
      <c r="G996">
        <v>22</v>
      </c>
      <c r="H996" s="1">
        <v>1055.3399999999999</v>
      </c>
      <c r="I996">
        <v>97</v>
      </c>
      <c r="J996">
        <v>64</v>
      </c>
      <c r="K996">
        <v>2</v>
      </c>
      <c r="L996">
        <v>80</v>
      </c>
      <c r="M996" t="s">
        <v>33</v>
      </c>
      <c r="N996" s="1">
        <v>1491</v>
      </c>
      <c r="O996">
        <v>-435.66</v>
      </c>
      <c r="P996" s="2">
        <v>46652</v>
      </c>
      <c r="Q996" s="2">
        <v>46286</v>
      </c>
      <c r="R996" t="s">
        <v>49</v>
      </c>
      <c r="S996">
        <v>13</v>
      </c>
      <c r="T996">
        <v>67</v>
      </c>
      <c r="U996" t="s">
        <v>35</v>
      </c>
      <c r="V996" t="s">
        <v>68</v>
      </c>
      <c r="W996" t="s">
        <v>37</v>
      </c>
      <c r="X996" t="s">
        <v>2061</v>
      </c>
      <c r="Y996" t="s">
        <v>39</v>
      </c>
      <c r="Z996">
        <v>9</v>
      </c>
      <c r="AA996" t="s">
        <v>40</v>
      </c>
      <c r="AB996">
        <v>302</v>
      </c>
      <c r="AC996" t="s">
        <v>54</v>
      </c>
      <c r="AD996" t="s">
        <v>82</v>
      </c>
      <c r="AG996" t="s">
        <v>43</v>
      </c>
      <c r="AH996">
        <v>97</v>
      </c>
      <c r="AI996">
        <v>64</v>
      </c>
    </row>
    <row r="997" spans="1:35" x14ac:dyDescent="0.3">
      <c r="A997" t="s">
        <v>2062</v>
      </c>
      <c r="B997" t="s">
        <v>80</v>
      </c>
      <c r="C997" t="s">
        <v>46</v>
      </c>
      <c r="D997" t="s">
        <v>31</v>
      </c>
      <c r="E997" t="s">
        <v>43</v>
      </c>
      <c r="F997" s="1">
        <v>2615</v>
      </c>
      <c r="G997">
        <v>26</v>
      </c>
      <c r="H997" s="1">
        <v>1935.1</v>
      </c>
      <c r="I997">
        <v>47</v>
      </c>
      <c r="J997">
        <v>46</v>
      </c>
      <c r="K997">
        <v>3.9</v>
      </c>
      <c r="L997">
        <v>29</v>
      </c>
      <c r="M997" t="s">
        <v>60</v>
      </c>
      <c r="N997" s="1">
        <v>3180</v>
      </c>
      <c r="O997" s="1">
        <v>-1244.9000000000001</v>
      </c>
      <c r="P997" s="2">
        <v>46653</v>
      </c>
      <c r="Q997" s="2">
        <v>46287</v>
      </c>
      <c r="R997" t="s">
        <v>89</v>
      </c>
      <c r="S997">
        <v>41</v>
      </c>
      <c r="T997">
        <v>49</v>
      </c>
      <c r="U997" t="s">
        <v>35</v>
      </c>
      <c r="V997" t="s">
        <v>61</v>
      </c>
      <c r="W997" t="s">
        <v>51</v>
      </c>
      <c r="X997" t="s">
        <v>2063</v>
      </c>
      <c r="Y997" t="s">
        <v>53</v>
      </c>
      <c r="Z997">
        <v>3</v>
      </c>
      <c r="AA997" t="s">
        <v>63</v>
      </c>
      <c r="AB997">
        <v>201</v>
      </c>
      <c r="AC997" t="s">
        <v>54</v>
      </c>
      <c r="AD997" t="s">
        <v>55</v>
      </c>
      <c r="AG997" t="s">
        <v>43</v>
      </c>
      <c r="AH997">
        <v>47</v>
      </c>
      <c r="AI997">
        <v>46</v>
      </c>
    </row>
    <row r="998" spans="1:35" x14ac:dyDescent="0.3">
      <c r="A998" t="s">
        <v>2064</v>
      </c>
      <c r="B998" t="s">
        <v>80</v>
      </c>
      <c r="C998" t="s">
        <v>84</v>
      </c>
      <c r="D998" t="s">
        <v>67</v>
      </c>
      <c r="E998" t="s">
        <v>43</v>
      </c>
      <c r="F998">
        <v>676</v>
      </c>
      <c r="G998">
        <v>3</v>
      </c>
      <c r="H998">
        <v>655.72</v>
      </c>
      <c r="I998">
        <v>26</v>
      </c>
      <c r="J998">
        <v>69</v>
      </c>
      <c r="K998">
        <v>3.1</v>
      </c>
      <c r="L998">
        <v>311</v>
      </c>
      <c r="M998" t="s">
        <v>60</v>
      </c>
      <c r="N998">
        <v>315</v>
      </c>
      <c r="O998">
        <v>340.72</v>
      </c>
      <c r="P998" s="2">
        <v>46654</v>
      </c>
      <c r="Q998" s="2">
        <v>46288</v>
      </c>
      <c r="R998" t="s">
        <v>89</v>
      </c>
      <c r="S998">
        <v>16</v>
      </c>
      <c r="T998">
        <v>24</v>
      </c>
      <c r="U998" t="s">
        <v>35</v>
      </c>
      <c r="V998" t="s">
        <v>36</v>
      </c>
      <c r="W998" t="s">
        <v>37</v>
      </c>
      <c r="X998" t="s">
        <v>2065</v>
      </c>
      <c r="Y998" t="s">
        <v>39</v>
      </c>
      <c r="Z998">
        <v>1</v>
      </c>
      <c r="AA998" t="s">
        <v>40</v>
      </c>
      <c r="AB998">
        <v>244</v>
      </c>
      <c r="AC998" t="s">
        <v>41</v>
      </c>
      <c r="AD998" t="s">
        <v>42</v>
      </c>
      <c r="AG998" t="s">
        <v>43</v>
      </c>
      <c r="AH998">
        <v>26</v>
      </c>
      <c r="AI998">
        <v>69</v>
      </c>
    </row>
    <row r="999" spans="1:35" x14ac:dyDescent="0.3">
      <c r="A999" t="s">
        <v>2066</v>
      </c>
      <c r="B999" t="s">
        <v>80</v>
      </c>
      <c r="C999" t="s">
        <v>46</v>
      </c>
      <c r="D999" t="s">
        <v>67</v>
      </c>
      <c r="E999" t="s">
        <v>43</v>
      </c>
      <c r="F999" s="1">
        <v>3035</v>
      </c>
      <c r="G999">
        <v>49</v>
      </c>
      <c r="H999" s="1">
        <v>1547.85</v>
      </c>
      <c r="I999">
        <v>107</v>
      </c>
      <c r="J999">
        <v>52</v>
      </c>
      <c r="K999">
        <v>2</v>
      </c>
      <c r="L999">
        <v>432</v>
      </c>
      <c r="M999" t="s">
        <v>60</v>
      </c>
      <c r="N999" s="1">
        <v>3384</v>
      </c>
      <c r="O999" s="1">
        <v>-1836.15</v>
      </c>
      <c r="P999" s="2">
        <v>46655</v>
      </c>
      <c r="Q999" s="2">
        <v>46289</v>
      </c>
      <c r="R999" t="s">
        <v>49</v>
      </c>
      <c r="S999">
        <v>44</v>
      </c>
      <c r="T999">
        <v>29</v>
      </c>
      <c r="U999" t="s">
        <v>50</v>
      </c>
      <c r="V999" t="s">
        <v>36</v>
      </c>
      <c r="W999" t="s">
        <v>37</v>
      </c>
      <c r="X999" t="s">
        <v>2067</v>
      </c>
      <c r="Y999" t="s">
        <v>53</v>
      </c>
      <c r="Z999">
        <v>3</v>
      </c>
      <c r="AA999" t="s">
        <v>40</v>
      </c>
      <c r="AB999">
        <v>890</v>
      </c>
      <c r="AC999" t="s">
        <v>54</v>
      </c>
      <c r="AD999" t="s">
        <v>42</v>
      </c>
      <c r="AG999" t="s">
        <v>43</v>
      </c>
      <c r="AH999">
        <v>107</v>
      </c>
      <c r="AI999">
        <v>52</v>
      </c>
    </row>
    <row r="1000" spans="1:35" x14ac:dyDescent="0.3">
      <c r="A1000" t="s">
        <v>2068</v>
      </c>
      <c r="B1000" t="s">
        <v>75</v>
      </c>
      <c r="C1000" t="s">
        <v>72</v>
      </c>
      <c r="D1000" t="s">
        <v>31</v>
      </c>
      <c r="E1000" t="s">
        <v>59</v>
      </c>
      <c r="F1000" s="1">
        <v>1416</v>
      </c>
      <c r="G1000">
        <v>42</v>
      </c>
      <c r="H1000">
        <v>821.28</v>
      </c>
      <c r="I1000">
        <v>198</v>
      </c>
      <c r="J1000">
        <v>19</v>
      </c>
      <c r="K1000">
        <v>2.9</v>
      </c>
      <c r="L1000">
        <v>338</v>
      </c>
      <c r="M1000" t="s">
        <v>48</v>
      </c>
      <c r="N1000" s="1">
        <v>3807</v>
      </c>
      <c r="O1000" s="1">
        <v>-2985.72</v>
      </c>
      <c r="P1000" s="2">
        <v>46656</v>
      </c>
      <c r="Q1000" s="2">
        <v>46290</v>
      </c>
      <c r="R1000" t="s">
        <v>89</v>
      </c>
      <c r="S1000">
        <v>37</v>
      </c>
      <c r="T1000">
        <v>24</v>
      </c>
      <c r="U1000" t="s">
        <v>35</v>
      </c>
      <c r="V1000" t="s">
        <v>36</v>
      </c>
      <c r="W1000" t="s">
        <v>76</v>
      </c>
      <c r="X1000" t="s">
        <v>2069</v>
      </c>
      <c r="Y1000" t="s">
        <v>70</v>
      </c>
      <c r="Z1000">
        <v>13</v>
      </c>
      <c r="AA1000" t="s">
        <v>40</v>
      </c>
      <c r="AB1000">
        <v>400</v>
      </c>
      <c r="AC1000" t="s">
        <v>78</v>
      </c>
      <c r="AD1000" t="s">
        <v>55</v>
      </c>
      <c r="AG1000" t="s">
        <v>59</v>
      </c>
      <c r="AH1000">
        <v>198</v>
      </c>
      <c r="AI1000">
        <v>19</v>
      </c>
    </row>
    <row r="1001" spans="1:35" x14ac:dyDescent="0.3">
      <c r="A1001" t="s">
        <v>2070</v>
      </c>
      <c r="B1001" t="s">
        <v>45</v>
      </c>
      <c r="C1001" t="s">
        <v>84</v>
      </c>
      <c r="D1001" t="s">
        <v>31</v>
      </c>
      <c r="E1001" t="s">
        <v>32</v>
      </c>
      <c r="F1001" s="1">
        <v>3974</v>
      </c>
      <c r="G1001">
        <v>49</v>
      </c>
      <c r="H1001" s="1">
        <v>2026.74</v>
      </c>
      <c r="I1001">
        <v>45</v>
      </c>
      <c r="J1001">
        <v>59</v>
      </c>
      <c r="K1001">
        <v>1.5</v>
      </c>
      <c r="L1001">
        <v>386</v>
      </c>
      <c r="M1001" t="s">
        <v>60</v>
      </c>
      <c r="N1001" s="1">
        <v>2004</v>
      </c>
      <c r="O1001">
        <v>22.74</v>
      </c>
      <c r="P1001" s="2">
        <v>46657</v>
      </c>
      <c r="Q1001" s="2">
        <v>46291</v>
      </c>
      <c r="R1001" t="s">
        <v>49</v>
      </c>
      <c r="S1001">
        <v>44</v>
      </c>
      <c r="T1001">
        <v>21</v>
      </c>
      <c r="U1001" t="s">
        <v>50</v>
      </c>
      <c r="V1001" t="s">
        <v>36</v>
      </c>
      <c r="W1001" t="s">
        <v>51</v>
      </c>
      <c r="X1001" t="s">
        <v>2071</v>
      </c>
      <c r="Y1001" t="s">
        <v>53</v>
      </c>
      <c r="Z1001">
        <v>11</v>
      </c>
      <c r="AA1001" t="s">
        <v>40</v>
      </c>
      <c r="AB1001">
        <v>503</v>
      </c>
      <c r="AC1001" t="s">
        <v>78</v>
      </c>
      <c r="AD1001" t="s">
        <v>42</v>
      </c>
      <c r="AG1001" t="s">
        <v>32</v>
      </c>
      <c r="AH1001">
        <v>45</v>
      </c>
      <c r="AI1001">
        <v>59</v>
      </c>
    </row>
    <row r="1002" spans="1:35" x14ac:dyDescent="0.3">
      <c r="A1002" t="s">
        <v>2072</v>
      </c>
      <c r="B1002" t="s">
        <v>80</v>
      </c>
      <c r="C1002" t="s">
        <v>46</v>
      </c>
      <c r="D1002" t="s">
        <v>58</v>
      </c>
      <c r="E1002" t="s">
        <v>32</v>
      </c>
      <c r="F1002" s="1">
        <v>2172</v>
      </c>
      <c r="G1002">
        <v>42</v>
      </c>
      <c r="H1002" s="1">
        <v>1259.76</v>
      </c>
      <c r="I1002">
        <v>85</v>
      </c>
      <c r="J1002">
        <v>45</v>
      </c>
      <c r="K1002">
        <v>2</v>
      </c>
      <c r="L1002">
        <v>123</v>
      </c>
      <c r="M1002" t="s">
        <v>48</v>
      </c>
      <c r="N1002" s="1">
        <v>1895</v>
      </c>
      <c r="O1002">
        <v>-635.24</v>
      </c>
      <c r="P1002" s="2">
        <v>46658</v>
      </c>
      <c r="Q1002" s="2">
        <v>46292</v>
      </c>
      <c r="R1002" t="s">
        <v>49</v>
      </c>
      <c r="S1002">
        <v>27</v>
      </c>
      <c r="T1002">
        <v>48</v>
      </c>
      <c r="U1002" t="s">
        <v>35</v>
      </c>
      <c r="V1002" t="s">
        <v>68</v>
      </c>
      <c r="W1002" t="s">
        <v>76</v>
      </c>
      <c r="X1002" t="s">
        <v>2073</v>
      </c>
      <c r="Y1002" t="s">
        <v>53</v>
      </c>
      <c r="Z1002">
        <v>12</v>
      </c>
      <c r="AA1002" t="s">
        <v>40</v>
      </c>
      <c r="AB1002">
        <v>346</v>
      </c>
      <c r="AC1002" t="s">
        <v>41</v>
      </c>
      <c r="AD1002" t="s">
        <v>42</v>
      </c>
      <c r="AG1002" t="s">
        <v>32</v>
      </c>
      <c r="AH1002">
        <v>85</v>
      </c>
      <c r="AI1002">
        <v>45</v>
      </c>
    </row>
    <row r="1003" spans="1:35" x14ac:dyDescent="0.3">
      <c r="A1003" t="s">
        <v>2074</v>
      </c>
      <c r="B1003" t="s">
        <v>65</v>
      </c>
      <c r="C1003" t="s">
        <v>66</v>
      </c>
      <c r="D1003" t="s">
        <v>58</v>
      </c>
      <c r="E1003" t="s">
        <v>32</v>
      </c>
      <c r="F1003" s="1">
        <v>3291</v>
      </c>
      <c r="G1003">
        <v>36</v>
      </c>
      <c r="H1003" s="1">
        <v>2106.2399999999998</v>
      </c>
      <c r="I1003">
        <v>186</v>
      </c>
      <c r="J1003">
        <v>49</v>
      </c>
      <c r="K1003">
        <v>2</v>
      </c>
      <c r="L1003">
        <v>242</v>
      </c>
      <c r="M1003" t="s">
        <v>60</v>
      </c>
      <c r="N1003" s="1">
        <v>1924</v>
      </c>
      <c r="O1003">
        <v>182.24</v>
      </c>
      <c r="P1003" s="2">
        <v>46659</v>
      </c>
      <c r="Q1003" s="2">
        <v>46293</v>
      </c>
      <c r="R1003" t="s">
        <v>49</v>
      </c>
      <c r="S1003">
        <v>8</v>
      </c>
      <c r="T1003">
        <v>40</v>
      </c>
      <c r="U1003" t="s">
        <v>35</v>
      </c>
      <c r="V1003" t="s">
        <v>36</v>
      </c>
      <c r="W1003" t="s">
        <v>51</v>
      </c>
      <c r="X1003" t="s">
        <v>2075</v>
      </c>
      <c r="Y1003" t="s">
        <v>53</v>
      </c>
      <c r="Z1003">
        <v>5</v>
      </c>
      <c r="AA1003" t="s">
        <v>63</v>
      </c>
      <c r="AB1003">
        <v>679</v>
      </c>
      <c r="AC1003" t="s">
        <v>54</v>
      </c>
      <c r="AD1003" t="s">
        <v>42</v>
      </c>
      <c r="AG1003" t="s">
        <v>32</v>
      </c>
      <c r="AH1003">
        <v>186</v>
      </c>
      <c r="AI1003">
        <v>49</v>
      </c>
    </row>
    <row r="1004" spans="1:35" x14ac:dyDescent="0.3">
      <c r="A1004" t="s">
        <v>2076</v>
      </c>
      <c r="B1004" t="s">
        <v>80</v>
      </c>
      <c r="C1004" t="s">
        <v>66</v>
      </c>
      <c r="D1004" t="s">
        <v>67</v>
      </c>
      <c r="E1004" t="s">
        <v>32</v>
      </c>
      <c r="F1004" s="1">
        <v>4132</v>
      </c>
      <c r="G1004">
        <v>22</v>
      </c>
      <c r="H1004" s="1">
        <v>3222.96</v>
      </c>
      <c r="I1004">
        <v>185</v>
      </c>
      <c r="J1004">
        <v>65</v>
      </c>
      <c r="K1004">
        <v>1.9</v>
      </c>
      <c r="L1004">
        <v>311</v>
      </c>
      <c r="M1004" t="s">
        <v>48</v>
      </c>
      <c r="N1004">
        <v>520</v>
      </c>
      <c r="O1004" s="1">
        <v>2702.96</v>
      </c>
      <c r="P1004" s="2">
        <v>46660</v>
      </c>
      <c r="Q1004" s="2">
        <v>46294</v>
      </c>
      <c r="R1004" t="s">
        <v>49</v>
      </c>
      <c r="S1004">
        <v>22</v>
      </c>
      <c r="T1004">
        <v>39</v>
      </c>
      <c r="U1004" t="s">
        <v>35</v>
      </c>
      <c r="V1004" t="s">
        <v>68</v>
      </c>
      <c r="W1004" t="s">
        <v>37</v>
      </c>
      <c r="X1004" t="s">
        <v>2077</v>
      </c>
      <c r="Y1004" t="s">
        <v>53</v>
      </c>
      <c r="Z1004">
        <v>11</v>
      </c>
      <c r="AA1004" t="s">
        <v>63</v>
      </c>
      <c r="AB1004">
        <v>328</v>
      </c>
      <c r="AC1004" t="s">
        <v>54</v>
      </c>
      <c r="AD1004" t="s">
        <v>42</v>
      </c>
      <c r="AG1004" t="s">
        <v>32</v>
      </c>
      <c r="AH1004">
        <v>185</v>
      </c>
      <c r="AI1004">
        <v>65</v>
      </c>
    </row>
    <row r="1005" spans="1:35" x14ac:dyDescent="0.3">
      <c r="A1005" t="s">
        <v>2078</v>
      </c>
      <c r="B1005" t="s">
        <v>65</v>
      </c>
      <c r="C1005" t="s">
        <v>46</v>
      </c>
      <c r="D1005" t="s">
        <v>96</v>
      </c>
      <c r="E1005" t="s">
        <v>32</v>
      </c>
      <c r="F1005" s="1">
        <v>2230</v>
      </c>
      <c r="G1005">
        <v>32</v>
      </c>
      <c r="H1005" s="1">
        <v>1516.4</v>
      </c>
      <c r="I1005">
        <v>186</v>
      </c>
      <c r="J1005">
        <v>95</v>
      </c>
      <c r="K1005">
        <v>1.9</v>
      </c>
      <c r="L1005">
        <v>75</v>
      </c>
      <c r="M1005" t="s">
        <v>33</v>
      </c>
      <c r="N1005" s="1">
        <v>2108</v>
      </c>
      <c r="O1005">
        <v>-591.6</v>
      </c>
      <c r="P1005" s="2">
        <v>46661</v>
      </c>
      <c r="Q1005" s="2">
        <v>46295</v>
      </c>
      <c r="R1005" t="s">
        <v>89</v>
      </c>
      <c r="S1005">
        <v>16</v>
      </c>
      <c r="T1005">
        <v>33</v>
      </c>
      <c r="U1005" t="s">
        <v>35</v>
      </c>
      <c r="V1005" t="s">
        <v>36</v>
      </c>
      <c r="W1005" t="s">
        <v>51</v>
      </c>
      <c r="X1005" t="s">
        <v>2079</v>
      </c>
      <c r="Y1005" t="s">
        <v>53</v>
      </c>
      <c r="Z1005">
        <v>8</v>
      </c>
      <c r="AA1005" t="s">
        <v>40</v>
      </c>
      <c r="AB1005">
        <v>781</v>
      </c>
      <c r="AC1005" t="s">
        <v>54</v>
      </c>
      <c r="AD1005" t="s">
        <v>42</v>
      </c>
      <c r="AG1005" t="s">
        <v>32</v>
      </c>
      <c r="AH1005">
        <v>186</v>
      </c>
      <c r="AI1005">
        <v>95</v>
      </c>
    </row>
    <row r="1006" spans="1:35" x14ac:dyDescent="0.3">
      <c r="A1006" t="s">
        <v>2080</v>
      </c>
      <c r="B1006" t="s">
        <v>29</v>
      </c>
      <c r="C1006" t="s">
        <v>46</v>
      </c>
      <c r="D1006" t="s">
        <v>58</v>
      </c>
      <c r="E1006" t="s">
        <v>56</v>
      </c>
      <c r="F1006">
        <v>75</v>
      </c>
      <c r="G1006">
        <v>44</v>
      </c>
      <c r="H1006">
        <v>42</v>
      </c>
      <c r="I1006">
        <v>189</v>
      </c>
      <c r="J1006">
        <v>40</v>
      </c>
      <c r="K1006">
        <v>4.0999999999999996</v>
      </c>
      <c r="L1006">
        <v>364</v>
      </c>
      <c r="M1006" t="s">
        <v>48</v>
      </c>
      <c r="N1006">
        <v>742</v>
      </c>
      <c r="O1006">
        <v>-700</v>
      </c>
      <c r="P1006" s="2">
        <v>46662</v>
      </c>
      <c r="Q1006" s="2">
        <v>46296</v>
      </c>
      <c r="R1006" t="s">
        <v>34</v>
      </c>
      <c r="S1006">
        <v>25</v>
      </c>
      <c r="T1006">
        <v>68</v>
      </c>
      <c r="U1006" t="s">
        <v>50</v>
      </c>
      <c r="V1006" t="s">
        <v>68</v>
      </c>
      <c r="W1006" t="s">
        <v>51</v>
      </c>
      <c r="X1006" t="s">
        <v>2081</v>
      </c>
      <c r="Y1006" t="s">
        <v>70</v>
      </c>
      <c r="Z1006">
        <v>3</v>
      </c>
      <c r="AA1006" t="s">
        <v>40</v>
      </c>
      <c r="AB1006">
        <v>557</v>
      </c>
      <c r="AC1006" t="s">
        <v>54</v>
      </c>
      <c r="AD1006" t="s">
        <v>82</v>
      </c>
      <c r="AG1006" t="s">
        <v>56</v>
      </c>
      <c r="AH1006">
        <v>189</v>
      </c>
      <c r="AI1006">
        <v>40</v>
      </c>
    </row>
    <row r="1007" spans="1:35" x14ac:dyDescent="0.3">
      <c r="A1007" t="s">
        <v>2082</v>
      </c>
      <c r="B1007" t="s">
        <v>75</v>
      </c>
      <c r="C1007" t="s">
        <v>46</v>
      </c>
      <c r="D1007" t="s">
        <v>67</v>
      </c>
      <c r="E1007" t="s">
        <v>59</v>
      </c>
      <c r="F1007">
        <v>516</v>
      </c>
      <c r="G1007">
        <v>13</v>
      </c>
      <c r="H1007">
        <v>448.92</v>
      </c>
      <c r="I1007">
        <v>95</v>
      </c>
      <c r="J1007">
        <v>24</v>
      </c>
      <c r="K1007">
        <v>2.9</v>
      </c>
      <c r="L1007">
        <v>319</v>
      </c>
      <c r="M1007" t="s">
        <v>33</v>
      </c>
      <c r="N1007">
        <v>376</v>
      </c>
      <c r="O1007">
        <v>72.92</v>
      </c>
      <c r="P1007" s="2">
        <v>46663</v>
      </c>
      <c r="Q1007" s="2">
        <v>46297</v>
      </c>
      <c r="R1007" t="s">
        <v>49</v>
      </c>
      <c r="S1007">
        <v>30</v>
      </c>
      <c r="T1007">
        <v>54</v>
      </c>
      <c r="U1007" t="s">
        <v>35</v>
      </c>
      <c r="V1007" t="s">
        <v>61</v>
      </c>
      <c r="W1007" t="s">
        <v>37</v>
      </c>
      <c r="X1007" t="s">
        <v>2083</v>
      </c>
      <c r="Y1007" t="s">
        <v>70</v>
      </c>
      <c r="Z1007">
        <v>6</v>
      </c>
      <c r="AA1007" t="s">
        <v>40</v>
      </c>
      <c r="AB1007">
        <v>868</v>
      </c>
      <c r="AC1007" t="s">
        <v>41</v>
      </c>
      <c r="AD1007" t="s">
        <v>42</v>
      </c>
      <c r="AG1007" t="s">
        <v>59</v>
      </c>
      <c r="AH1007">
        <v>95</v>
      </c>
      <c r="AI1007">
        <v>24</v>
      </c>
    </row>
    <row r="1008" spans="1:35" x14ac:dyDescent="0.3">
      <c r="A1008" t="s">
        <v>2084</v>
      </c>
      <c r="B1008" t="s">
        <v>29</v>
      </c>
      <c r="C1008" t="s">
        <v>46</v>
      </c>
      <c r="D1008" t="s">
        <v>67</v>
      </c>
      <c r="E1008" t="s">
        <v>43</v>
      </c>
      <c r="F1008" s="1">
        <v>1073</v>
      </c>
      <c r="G1008">
        <v>15</v>
      </c>
      <c r="H1008">
        <v>912.05</v>
      </c>
      <c r="I1008">
        <v>195</v>
      </c>
      <c r="J1008">
        <v>16</v>
      </c>
      <c r="K1008">
        <v>2.7</v>
      </c>
      <c r="L1008">
        <v>162</v>
      </c>
      <c r="M1008" t="s">
        <v>48</v>
      </c>
      <c r="N1008" s="1">
        <v>3471</v>
      </c>
      <c r="O1008" s="1">
        <v>-2558.9499999999998</v>
      </c>
      <c r="P1008" s="2">
        <v>46664</v>
      </c>
      <c r="Q1008" s="2">
        <v>46298</v>
      </c>
      <c r="R1008" t="s">
        <v>34</v>
      </c>
      <c r="S1008">
        <v>31</v>
      </c>
      <c r="T1008">
        <v>51</v>
      </c>
      <c r="U1008" t="s">
        <v>50</v>
      </c>
      <c r="V1008" t="s">
        <v>68</v>
      </c>
      <c r="W1008" t="s">
        <v>76</v>
      </c>
      <c r="X1008" t="s">
        <v>2085</v>
      </c>
      <c r="Y1008" t="s">
        <v>39</v>
      </c>
      <c r="Z1008">
        <v>9</v>
      </c>
      <c r="AA1008" t="s">
        <v>63</v>
      </c>
      <c r="AB1008">
        <v>621</v>
      </c>
      <c r="AC1008" t="s">
        <v>78</v>
      </c>
      <c r="AD1008" t="s">
        <v>82</v>
      </c>
      <c r="AG1008" t="s">
        <v>43</v>
      </c>
      <c r="AH1008">
        <v>195</v>
      </c>
      <c r="AI1008">
        <v>16</v>
      </c>
    </row>
    <row r="1009" spans="1:35" x14ac:dyDescent="0.3">
      <c r="A1009" t="s">
        <v>2086</v>
      </c>
      <c r="B1009" t="s">
        <v>75</v>
      </c>
      <c r="C1009" t="s">
        <v>72</v>
      </c>
      <c r="D1009" t="s">
        <v>96</v>
      </c>
      <c r="E1009" t="s">
        <v>43</v>
      </c>
      <c r="F1009" s="1">
        <v>2699</v>
      </c>
      <c r="G1009">
        <v>34</v>
      </c>
      <c r="H1009" s="1">
        <v>1781.34</v>
      </c>
      <c r="I1009">
        <v>1</v>
      </c>
      <c r="J1009">
        <v>74</v>
      </c>
      <c r="K1009">
        <v>1.6</v>
      </c>
      <c r="L1009">
        <v>24</v>
      </c>
      <c r="M1009" t="s">
        <v>33</v>
      </c>
      <c r="N1009" s="1">
        <v>3578</v>
      </c>
      <c r="O1009" s="1">
        <v>-1796.66</v>
      </c>
      <c r="P1009" s="2">
        <v>46665</v>
      </c>
      <c r="Q1009" s="2">
        <v>46299</v>
      </c>
      <c r="R1009" t="s">
        <v>49</v>
      </c>
      <c r="S1009">
        <v>45</v>
      </c>
      <c r="T1009">
        <v>59</v>
      </c>
      <c r="U1009" t="s">
        <v>35</v>
      </c>
      <c r="V1009" t="s">
        <v>36</v>
      </c>
      <c r="W1009" t="s">
        <v>51</v>
      </c>
      <c r="X1009" t="s">
        <v>2087</v>
      </c>
      <c r="Y1009" t="s">
        <v>70</v>
      </c>
      <c r="Z1009">
        <v>13</v>
      </c>
      <c r="AA1009" t="s">
        <v>63</v>
      </c>
      <c r="AB1009">
        <v>108</v>
      </c>
      <c r="AC1009" t="s">
        <v>78</v>
      </c>
      <c r="AD1009" t="s">
        <v>82</v>
      </c>
      <c r="AG1009" t="s">
        <v>43</v>
      </c>
      <c r="AH1009">
        <v>1</v>
      </c>
      <c r="AI1009">
        <v>74</v>
      </c>
    </row>
    <row r="1010" spans="1:35" x14ac:dyDescent="0.3">
      <c r="A1010" t="s">
        <v>2088</v>
      </c>
      <c r="B1010" t="s">
        <v>75</v>
      </c>
      <c r="C1010" t="s">
        <v>30</v>
      </c>
      <c r="D1010" t="s">
        <v>67</v>
      </c>
      <c r="E1010" t="s">
        <v>56</v>
      </c>
      <c r="F1010" s="1">
        <v>2332</v>
      </c>
      <c r="G1010">
        <v>29</v>
      </c>
      <c r="H1010" s="1">
        <v>1655.72</v>
      </c>
      <c r="I1010">
        <v>113</v>
      </c>
      <c r="J1010">
        <v>41</v>
      </c>
      <c r="K1010">
        <v>1</v>
      </c>
      <c r="L1010">
        <v>163</v>
      </c>
      <c r="M1010" t="s">
        <v>60</v>
      </c>
      <c r="N1010">
        <v>194</v>
      </c>
      <c r="O1010" s="1">
        <v>1461.72</v>
      </c>
      <c r="P1010" s="2">
        <v>46666</v>
      </c>
      <c r="Q1010" s="2">
        <v>46300</v>
      </c>
      <c r="R1010" t="s">
        <v>89</v>
      </c>
      <c r="S1010">
        <v>36</v>
      </c>
      <c r="T1010">
        <v>22</v>
      </c>
      <c r="U1010" t="s">
        <v>35</v>
      </c>
      <c r="V1010" t="s">
        <v>36</v>
      </c>
      <c r="W1010" t="s">
        <v>51</v>
      </c>
      <c r="X1010" t="s">
        <v>2089</v>
      </c>
      <c r="Y1010" t="s">
        <v>70</v>
      </c>
      <c r="Z1010">
        <v>6</v>
      </c>
      <c r="AA1010" t="s">
        <v>40</v>
      </c>
      <c r="AB1010">
        <v>594</v>
      </c>
      <c r="AC1010" t="s">
        <v>78</v>
      </c>
      <c r="AD1010" t="s">
        <v>42</v>
      </c>
      <c r="AG1010" t="s">
        <v>56</v>
      </c>
      <c r="AH1010">
        <v>113</v>
      </c>
      <c r="AI1010">
        <v>41</v>
      </c>
    </row>
    <row r="1011" spans="1:35" x14ac:dyDescent="0.3">
      <c r="A1011" t="s">
        <v>2090</v>
      </c>
      <c r="B1011" t="s">
        <v>29</v>
      </c>
      <c r="C1011" t="s">
        <v>30</v>
      </c>
      <c r="D1011" t="s">
        <v>31</v>
      </c>
      <c r="E1011" t="s">
        <v>32</v>
      </c>
      <c r="F1011" s="1">
        <v>2096</v>
      </c>
      <c r="G1011">
        <v>28</v>
      </c>
      <c r="H1011" s="1">
        <v>1509.12</v>
      </c>
      <c r="I1011">
        <v>6</v>
      </c>
      <c r="J1011">
        <v>97</v>
      </c>
      <c r="K1011">
        <v>1.5</v>
      </c>
      <c r="L1011">
        <v>272</v>
      </c>
      <c r="M1011" t="s">
        <v>48</v>
      </c>
      <c r="N1011" s="1">
        <v>2444</v>
      </c>
      <c r="O1011">
        <v>-934.88</v>
      </c>
      <c r="P1011" s="2">
        <v>46667</v>
      </c>
      <c r="Q1011" s="2">
        <v>46301</v>
      </c>
      <c r="R1011" t="s">
        <v>89</v>
      </c>
      <c r="S1011">
        <v>8</v>
      </c>
      <c r="T1011">
        <v>34</v>
      </c>
      <c r="U1011" t="s">
        <v>35</v>
      </c>
      <c r="V1011" t="s">
        <v>61</v>
      </c>
      <c r="W1011" t="s">
        <v>37</v>
      </c>
      <c r="X1011" t="s">
        <v>2091</v>
      </c>
      <c r="Y1011" t="s">
        <v>70</v>
      </c>
      <c r="Z1011">
        <v>8</v>
      </c>
      <c r="AA1011" t="s">
        <v>63</v>
      </c>
      <c r="AB1011">
        <v>151</v>
      </c>
      <c r="AC1011" t="s">
        <v>54</v>
      </c>
      <c r="AD1011" t="s">
        <v>55</v>
      </c>
      <c r="AG1011" t="s">
        <v>32</v>
      </c>
      <c r="AH1011">
        <v>6</v>
      </c>
      <c r="AI1011">
        <v>97</v>
      </c>
    </row>
    <row r="1012" spans="1:35" x14ac:dyDescent="0.3">
      <c r="A1012" t="s">
        <v>2092</v>
      </c>
      <c r="B1012" t="s">
        <v>65</v>
      </c>
      <c r="C1012" t="s">
        <v>66</v>
      </c>
      <c r="D1012" t="s">
        <v>67</v>
      </c>
      <c r="E1012" t="s">
        <v>56</v>
      </c>
      <c r="F1012" s="1">
        <v>3789</v>
      </c>
      <c r="G1012">
        <v>24</v>
      </c>
      <c r="H1012" s="1">
        <v>2879.64</v>
      </c>
      <c r="I1012">
        <v>183</v>
      </c>
      <c r="J1012">
        <v>94</v>
      </c>
      <c r="K1012">
        <v>2</v>
      </c>
      <c r="L1012">
        <v>46</v>
      </c>
      <c r="M1012" t="s">
        <v>48</v>
      </c>
      <c r="N1012" s="1">
        <v>2105</v>
      </c>
      <c r="O1012">
        <v>774.64</v>
      </c>
      <c r="P1012" s="2">
        <v>46668</v>
      </c>
      <c r="Q1012" s="2">
        <v>46302</v>
      </c>
      <c r="R1012" t="s">
        <v>49</v>
      </c>
      <c r="S1012">
        <v>17</v>
      </c>
      <c r="T1012">
        <v>18</v>
      </c>
      <c r="U1012" t="s">
        <v>35</v>
      </c>
      <c r="V1012" t="s">
        <v>68</v>
      </c>
      <c r="W1012" t="s">
        <v>51</v>
      </c>
      <c r="X1012" t="s">
        <v>2093</v>
      </c>
      <c r="Y1012" t="s">
        <v>70</v>
      </c>
      <c r="Z1012">
        <v>6</v>
      </c>
      <c r="AA1012" t="s">
        <v>63</v>
      </c>
      <c r="AB1012">
        <v>653</v>
      </c>
      <c r="AC1012" t="s">
        <v>78</v>
      </c>
      <c r="AD1012" t="s">
        <v>82</v>
      </c>
      <c r="AG1012" t="s">
        <v>56</v>
      </c>
      <c r="AH1012">
        <v>183</v>
      </c>
      <c r="AI1012">
        <v>94</v>
      </c>
    </row>
    <row r="1013" spans="1:35" x14ac:dyDescent="0.3">
      <c r="A1013" t="s">
        <v>2094</v>
      </c>
      <c r="B1013" t="s">
        <v>80</v>
      </c>
      <c r="C1013" t="s">
        <v>46</v>
      </c>
      <c r="D1013" t="s">
        <v>58</v>
      </c>
      <c r="E1013" t="s">
        <v>32</v>
      </c>
      <c r="F1013" s="1">
        <v>1839</v>
      </c>
      <c r="G1013">
        <v>47</v>
      </c>
      <c r="H1013">
        <v>974.67</v>
      </c>
      <c r="I1013">
        <v>80</v>
      </c>
      <c r="J1013">
        <v>0</v>
      </c>
      <c r="K1013">
        <v>2.1</v>
      </c>
      <c r="L1013">
        <v>57</v>
      </c>
      <c r="M1013" t="s">
        <v>33</v>
      </c>
      <c r="N1013" s="1">
        <v>2576</v>
      </c>
      <c r="O1013" s="1">
        <v>-1601.33</v>
      </c>
      <c r="P1013" s="2">
        <v>46669</v>
      </c>
      <c r="Q1013" s="2">
        <v>46303</v>
      </c>
      <c r="R1013" t="s">
        <v>89</v>
      </c>
      <c r="S1013">
        <v>33</v>
      </c>
      <c r="T1013">
        <v>26</v>
      </c>
      <c r="U1013" t="s">
        <v>50</v>
      </c>
      <c r="V1013" t="s">
        <v>36</v>
      </c>
      <c r="W1013" t="s">
        <v>76</v>
      </c>
      <c r="X1013" t="s">
        <v>2095</v>
      </c>
      <c r="Y1013" t="s">
        <v>53</v>
      </c>
      <c r="Z1013">
        <v>7</v>
      </c>
      <c r="AA1013" t="s">
        <v>63</v>
      </c>
      <c r="AB1013">
        <v>479</v>
      </c>
      <c r="AC1013" t="s">
        <v>54</v>
      </c>
      <c r="AD1013" t="s">
        <v>42</v>
      </c>
      <c r="AG1013" t="s">
        <v>32</v>
      </c>
      <c r="AH1013">
        <v>80</v>
      </c>
      <c r="AI1013">
        <v>0</v>
      </c>
    </row>
    <row r="1014" spans="1:35" x14ac:dyDescent="0.3">
      <c r="A1014" t="s">
        <v>2096</v>
      </c>
      <c r="B1014" t="s">
        <v>45</v>
      </c>
      <c r="C1014" t="s">
        <v>84</v>
      </c>
      <c r="D1014" t="s">
        <v>47</v>
      </c>
      <c r="E1014" t="s">
        <v>43</v>
      </c>
      <c r="F1014" s="1">
        <v>2144</v>
      </c>
      <c r="G1014">
        <v>41</v>
      </c>
      <c r="H1014" s="1">
        <v>1264.96</v>
      </c>
      <c r="I1014">
        <v>182</v>
      </c>
      <c r="J1014">
        <v>85</v>
      </c>
      <c r="K1014">
        <v>2.9</v>
      </c>
      <c r="L1014">
        <v>101</v>
      </c>
      <c r="M1014" t="s">
        <v>60</v>
      </c>
      <c r="N1014" s="1">
        <v>1219</v>
      </c>
      <c r="O1014">
        <v>45.96</v>
      </c>
      <c r="P1014" s="2">
        <v>46670</v>
      </c>
      <c r="Q1014" s="2">
        <v>46304</v>
      </c>
      <c r="R1014" t="s">
        <v>34</v>
      </c>
      <c r="S1014">
        <v>10</v>
      </c>
      <c r="T1014">
        <v>57</v>
      </c>
      <c r="U1014" t="s">
        <v>50</v>
      </c>
      <c r="V1014" t="s">
        <v>68</v>
      </c>
      <c r="W1014" t="s">
        <v>51</v>
      </c>
      <c r="X1014" t="s">
        <v>2097</v>
      </c>
      <c r="Y1014" t="s">
        <v>39</v>
      </c>
      <c r="Z1014">
        <v>7</v>
      </c>
      <c r="AA1014" t="s">
        <v>40</v>
      </c>
      <c r="AB1014">
        <v>596</v>
      </c>
      <c r="AC1014" t="s">
        <v>54</v>
      </c>
      <c r="AD1014" t="s">
        <v>55</v>
      </c>
      <c r="AG1014" t="s">
        <v>43</v>
      </c>
      <c r="AH1014">
        <v>182</v>
      </c>
      <c r="AI1014">
        <v>85</v>
      </c>
    </row>
    <row r="1015" spans="1:35" x14ac:dyDescent="0.3">
      <c r="A1015" t="s">
        <v>2098</v>
      </c>
      <c r="B1015" t="s">
        <v>45</v>
      </c>
      <c r="C1015" t="s">
        <v>66</v>
      </c>
      <c r="D1015" t="s">
        <v>31</v>
      </c>
      <c r="E1015" t="s">
        <v>43</v>
      </c>
      <c r="F1015" s="1">
        <v>1063</v>
      </c>
      <c r="G1015">
        <v>0</v>
      </c>
      <c r="H1015" s="1">
        <v>1063</v>
      </c>
      <c r="I1015">
        <v>92</v>
      </c>
      <c r="J1015">
        <v>76</v>
      </c>
      <c r="K1015">
        <v>2.6</v>
      </c>
      <c r="L1015">
        <v>105</v>
      </c>
      <c r="M1015" t="s">
        <v>33</v>
      </c>
      <c r="N1015" s="1">
        <v>3265</v>
      </c>
      <c r="O1015" s="1">
        <v>-2202</v>
      </c>
      <c r="P1015" s="2">
        <v>46671</v>
      </c>
      <c r="Q1015" s="2">
        <v>46305</v>
      </c>
      <c r="R1015" t="s">
        <v>34</v>
      </c>
      <c r="S1015">
        <v>37</v>
      </c>
      <c r="T1015">
        <v>27</v>
      </c>
      <c r="U1015" t="s">
        <v>35</v>
      </c>
      <c r="V1015" t="s">
        <v>61</v>
      </c>
      <c r="W1015" t="s">
        <v>37</v>
      </c>
      <c r="X1015" t="s">
        <v>2099</v>
      </c>
      <c r="Y1015" t="s">
        <v>39</v>
      </c>
      <c r="Z1015">
        <v>4</v>
      </c>
      <c r="AA1015" t="s">
        <v>63</v>
      </c>
      <c r="AB1015">
        <v>646</v>
      </c>
      <c r="AC1015" t="s">
        <v>78</v>
      </c>
      <c r="AD1015" t="s">
        <v>55</v>
      </c>
      <c r="AG1015" t="s">
        <v>43</v>
      </c>
      <c r="AH1015">
        <v>92</v>
      </c>
      <c r="AI1015">
        <v>76</v>
      </c>
    </row>
    <row r="1016" spans="1:35" x14ac:dyDescent="0.3">
      <c r="A1016" t="s">
        <v>2100</v>
      </c>
      <c r="B1016" t="s">
        <v>65</v>
      </c>
      <c r="C1016" t="s">
        <v>72</v>
      </c>
      <c r="D1016" t="s">
        <v>96</v>
      </c>
      <c r="E1016" t="s">
        <v>43</v>
      </c>
      <c r="F1016" s="1">
        <v>3477</v>
      </c>
      <c r="G1016">
        <v>32</v>
      </c>
      <c r="H1016" s="1">
        <v>2364.36</v>
      </c>
      <c r="I1016">
        <v>159</v>
      </c>
      <c r="J1016">
        <v>53</v>
      </c>
      <c r="K1016">
        <v>4.7</v>
      </c>
      <c r="L1016">
        <v>26</v>
      </c>
      <c r="M1016" t="s">
        <v>33</v>
      </c>
      <c r="N1016" s="1">
        <v>2395</v>
      </c>
      <c r="O1016">
        <v>-30.64</v>
      </c>
      <c r="P1016" s="2">
        <v>46672</v>
      </c>
      <c r="Q1016" s="2">
        <v>46306</v>
      </c>
      <c r="R1016" t="s">
        <v>49</v>
      </c>
      <c r="S1016">
        <v>34</v>
      </c>
      <c r="T1016">
        <v>55</v>
      </c>
      <c r="U1016" t="s">
        <v>35</v>
      </c>
      <c r="V1016" t="s">
        <v>61</v>
      </c>
      <c r="W1016" t="s">
        <v>37</v>
      </c>
      <c r="X1016" t="s">
        <v>2101</v>
      </c>
      <c r="Y1016" t="s">
        <v>39</v>
      </c>
      <c r="Z1016">
        <v>13</v>
      </c>
      <c r="AA1016" t="s">
        <v>40</v>
      </c>
      <c r="AB1016">
        <v>805</v>
      </c>
      <c r="AC1016" t="s">
        <v>54</v>
      </c>
      <c r="AD1016" t="s">
        <v>42</v>
      </c>
      <c r="AG1016" t="s">
        <v>43</v>
      </c>
      <c r="AH1016">
        <v>159</v>
      </c>
      <c r="AI1016">
        <v>53</v>
      </c>
    </row>
    <row r="1017" spans="1:35" x14ac:dyDescent="0.3">
      <c r="A1017" t="s">
        <v>2102</v>
      </c>
      <c r="B1017" t="s">
        <v>80</v>
      </c>
      <c r="C1017" t="s">
        <v>30</v>
      </c>
      <c r="D1017" t="s">
        <v>96</v>
      </c>
      <c r="E1017" t="s">
        <v>32</v>
      </c>
      <c r="F1017" s="1">
        <v>3724</v>
      </c>
      <c r="G1017">
        <v>48</v>
      </c>
      <c r="H1017" s="1">
        <v>1936.48</v>
      </c>
      <c r="I1017">
        <v>147</v>
      </c>
      <c r="J1017">
        <v>85</v>
      </c>
      <c r="K1017">
        <v>4.0999999999999996</v>
      </c>
      <c r="L1017">
        <v>485</v>
      </c>
      <c r="M1017" t="s">
        <v>33</v>
      </c>
      <c r="N1017" s="1">
        <v>2752</v>
      </c>
      <c r="O1017">
        <v>-815.52</v>
      </c>
      <c r="P1017" s="2">
        <v>46673</v>
      </c>
      <c r="Q1017" s="2">
        <v>46307</v>
      </c>
      <c r="R1017" t="s">
        <v>49</v>
      </c>
      <c r="S1017">
        <v>27</v>
      </c>
      <c r="T1017">
        <v>42</v>
      </c>
      <c r="U1017" t="s">
        <v>50</v>
      </c>
      <c r="V1017" t="s">
        <v>36</v>
      </c>
      <c r="W1017" t="s">
        <v>76</v>
      </c>
      <c r="X1017" t="s">
        <v>2103</v>
      </c>
      <c r="Y1017" t="s">
        <v>70</v>
      </c>
      <c r="Z1017">
        <v>6</v>
      </c>
      <c r="AA1017" t="s">
        <v>63</v>
      </c>
      <c r="AB1017">
        <v>938</v>
      </c>
      <c r="AC1017" t="s">
        <v>54</v>
      </c>
      <c r="AD1017" t="s">
        <v>42</v>
      </c>
      <c r="AG1017" t="s">
        <v>32</v>
      </c>
      <c r="AH1017">
        <v>147</v>
      </c>
      <c r="AI1017">
        <v>85</v>
      </c>
    </row>
    <row r="1018" spans="1:35" x14ac:dyDescent="0.3">
      <c r="A1018" t="s">
        <v>2104</v>
      </c>
      <c r="B1018" t="s">
        <v>75</v>
      </c>
      <c r="C1018" t="s">
        <v>72</v>
      </c>
      <c r="D1018" t="s">
        <v>67</v>
      </c>
      <c r="E1018" t="s">
        <v>43</v>
      </c>
      <c r="F1018" s="1">
        <v>1754</v>
      </c>
      <c r="G1018">
        <v>0</v>
      </c>
      <c r="H1018" s="1">
        <v>1754</v>
      </c>
      <c r="I1018">
        <v>26</v>
      </c>
      <c r="J1018">
        <v>67</v>
      </c>
      <c r="K1018">
        <v>2.2999999999999998</v>
      </c>
      <c r="L1018">
        <v>248</v>
      </c>
      <c r="M1018" t="s">
        <v>60</v>
      </c>
      <c r="N1018" s="1">
        <v>3234</v>
      </c>
      <c r="O1018" s="1">
        <v>-1480</v>
      </c>
      <c r="P1018" s="2">
        <v>46674</v>
      </c>
      <c r="Q1018" s="2">
        <v>46308</v>
      </c>
      <c r="R1018" t="s">
        <v>34</v>
      </c>
      <c r="S1018">
        <v>3</v>
      </c>
      <c r="T1018">
        <v>26</v>
      </c>
      <c r="U1018" t="s">
        <v>50</v>
      </c>
      <c r="V1018" t="s">
        <v>61</v>
      </c>
      <c r="W1018" t="s">
        <v>51</v>
      </c>
      <c r="X1018" t="s">
        <v>2105</v>
      </c>
      <c r="Y1018" t="s">
        <v>53</v>
      </c>
      <c r="Z1018">
        <v>14</v>
      </c>
      <c r="AA1018" t="s">
        <v>40</v>
      </c>
      <c r="AB1018">
        <v>490</v>
      </c>
      <c r="AC1018" t="s">
        <v>78</v>
      </c>
      <c r="AD1018" t="s">
        <v>55</v>
      </c>
      <c r="AG1018" t="s">
        <v>43</v>
      </c>
      <c r="AH1018">
        <v>26</v>
      </c>
      <c r="AI1018">
        <v>67</v>
      </c>
    </row>
    <row r="1019" spans="1:35" x14ac:dyDescent="0.3">
      <c r="A1019" t="s">
        <v>2106</v>
      </c>
      <c r="B1019" t="s">
        <v>75</v>
      </c>
      <c r="C1019" t="s">
        <v>66</v>
      </c>
      <c r="D1019" t="s">
        <v>47</v>
      </c>
      <c r="E1019" t="s">
        <v>32</v>
      </c>
      <c r="F1019" s="1">
        <v>1645</v>
      </c>
      <c r="G1019">
        <v>44</v>
      </c>
      <c r="H1019">
        <v>921.2</v>
      </c>
      <c r="I1019">
        <v>153</v>
      </c>
      <c r="J1019">
        <v>42</v>
      </c>
      <c r="K1019">
        <v>3.3</v>
      </c>
      <c r="L1019">
        <v>136</v>
      </c>
      <c r="M1019" t="s">
        <v>48</v>
      </c>
      <c r="N1019" s="1">
        <v>3728</v>
      </c>
      <c r="O1019" s="1">
        <v>-2806.8</v>
      </c>
      <c r="P1019" s="2">
        <v>46675</v>
      </c>
      <c r="Q1019" s="2">
        <v>46309</v>
      </c>
      <c r="R1019" t="s">
        <v>49</v>
      </c>
      <c r="S1019">
        <v>33</v>
      </c>
      <c r="T1019">
        <v>30</v>
      </c>
      <c r="U1019" t="s">
        <v>35</v>
      </c>
      <c r="V1019" t="s">
        <v>61</v>
      </c>
      <c r="W1019" t="s">
        <v>37</v>
      </c>
      <c r="X1019" t="s">
        <v>2107</v>
      </c>
      <c r="Y1019" t="s">
        <v>39</v>
      </c>
      <c r="Z1019">
        <v>8</v>
      </c>
      <c r="AA1019" t="s">
        <v>63</v>
      </c>
      <c r="AB1019">
        <v>219</v>
      </c>
      <c r="AC1019" t="s">
        <v>41</v>
      </c>
      <c r="AD1019" t="s">
        <v>42</v>
      </c>
      <c r="AG1019" t="s">
        <v>32</v>
      </c>
      <c r="AH1019">
        <v>153</v>
      </c>
      <c r="AI1019">
        <v>42</v>
      </c>
    </row>
    <row r="1020" spans="1:35" x14ac:dyDescent="0.3">
      <c r="A1020" t="s">
        <v>2108</v>
      </c>
      <c r="B1020" t="s">
        <v>45</v>
      </c>
      <c r="C1020" t="s">
        <v>30</v>
      </c>
      <c r="D1020" t="s">
        <v>47</v>
      </c>
      <c r="E1020" t="s">
        <v>43</v>
      </c>
      <c r="F1020">
        <v>913</v>
      </c>
      <c r="G1020">
        <v>42</v>
      </c>
      <c r="H1020">
        <v>529.54</v>
      </c>
      <c r="I1020">
        <v>125</v>
      </c>
      <c r="J1020">
        <v>63</v>
      </c>
      <c r="K1020">
        <v>3.5</v>
      </c>
      <c r="L1020">
        <v>434</v>
      </c>
      <c r="M1020" t="s">
        <v>60</v>
      </c>
      <c r="N1020" s="1">
        <v>1351</v>
      </c>
      <c r="O1020">
        <v>-821.46</v>
      </c>
      <c r="P1020" s="2">
        <v>46676</v>
      </c>
      <c r="Q1020" s="2">
        <v>46310</v>
      </c>
      <c r="R1020" t="s">
        <v>49</v>
      </c>
      <c r="S1020">
        <v>44</v>
      </c>
      <c r="T1020">
        <v>32</v>
      </c>
      <c r="U1020" t="s">
        <v>35</v>
      </c>
      <c r="V1020" t="s">
        <v>68</v>
      </c>
      <c r="W1020" t="s">
        <v>76</v>
      </c>
      <c r="X1020" t="s">
        <v>2109</v>
      </c>
      <c r="Y1020" t="s">
        <v>39</v>
      </c>
      <c r="Z1020">
        <v>4</v>
      </c>
      <c r="AA1020" t="s">
        <v>40</v>
      </c>
      <c r="AB1020">
        <v>894</v>
      </c>
      <c r="AC1020" t="s">
        <v>54</v>
      </c>
      <c r="AD1020" t="s">
        <v>55</v>
      </c>
      <c r="AG1020" t="s">
        <v>43</v>
      </c>
      <c r="AH1020">
        <v>125</v>
      </c>
      <c r="AI1020">
        <v>63</v>
      </c>
    </row>
    <row r="1021" spans="1:35" x14ac:dyDescent="0.3">
      <c r="A1021" t="s">
        <v>2110</v>
      </c>
      <c r="B1021" t="s">
        <v>29</v>
      </c>
      <c r="C1021" t="s">
        <v>46</v>
      </c>
      <c r="D1021" t="s">
        <v>58</v>
      </c>
      <c r="E1021" t="s">
        <v>56</v>
      </c>
      <c r="F1021" s="1">
        <v>2875</v>
      </c>
      <c r="G1021">
        <v>47</v>
      </c>
      <c r="H1021" s="1">
        <v>1523.75</v>
      </c>
      <c r="I1021">
        <v>46</v>
      </c>
      <c r="J1021">
        <v>3</v>
      </c>
      <c r="K1021">
        <v>3.3</v>
      </c>
      <c r="L1021">
        <v>480</v>
      </c>
      <c r="M1021" t="s">
        <v>48</v>
      </c>
      <c r="N1021">
        <v>894</v>
      </c>
      <c r="O1021">
        <v>629.75</v>
      </c>
      <c r="P1021" s="2">
        <v>46677</v>
      </c>
      <c r="Q1021" s="2">
        <v>46311</v>
      </c>
      <c r="R1021" t="s">
        <v>34</v>
      </c>
      <c r="S1021">
        <v>6</v>
      </c>
      <c r="T1021">
        <v>48</v>
      </c>
      <c r="U1021" t="s">
        <v>35</v>
      </c>
      <c r="V1021" t="s">
        <v>68</v>
      </c>
      <c r="W1021" t="s">
        <v>51</v>
      </c>
      <c r="X1021" t="s">
        <v>2111</v>
      </c>
      <c r="Y1021" t="s">
        <v>70</v>
      </c>
      <c r="Z1021">
        <v>6</v>
      </c>
      <c r="AA1021" t="s">
        <v>63</v>
      </c>
      <c r="AB1021">
        <v>792</v>
      </c>
      <c r="AC1021" t="s">
        <v>41</v>
      </c>
      <c r="AD1021" t="s">
        <v>55</v>
      </c>
      <c r="AG1021" t="s">
        <v>56</v>
      </c>
      <c r="AH1021">
        <v>46</v>
      </c>
      <c r="AI1021">
        <v>3</v>
      </c>
    </row>
    <row r="1022" spans="1:35" x14ac:dyDescent="0.3">
      <c r="A1022" t="s">
        <v>2112</v>
      </c>
      <c r="B1022" t="s">
        <v>29</v>
      </c>
      <c r="C1022" t="s">
        <v>66</v>
      </c>
      <c r="D1022" t="s">
        <v>58</v>
      </c>
      <c r="E1022" t="s">
        <v>59</v>
      </c>
      <c r="F1022">
        <v>671</v>
      </c>
      <c r="G1022">
        <v>21</v>
      </c>
      <c r="H1022">
        <v>530.09</v>
      </c>
      <c r="I1022">
        <v>155</v>
      </c>
      <c r="J1022">
        <v>98</v>
      </c>
      <c r="K1022">
        <v>4.8</v>
      </c>
      <c r="L1022">
        <v>114</v>
      </c>
      <c r="M1022" t="s">
        <v>33</v>
      </c>
      <c r="N1022" s="1">
        <v>1768</v>
      </c>
      <c r="O1022" s="1">
        <v>-1237.9100000000001</v>
      </c>
      <c r="P1022" s="2">
        <v>46678</v>
      </c>
      <c r="Q1022" s="2">
        <v>46312</v>
      </c>
      <c r="R1022" t="s">
        <v>89</v>
      </c>
      <c r="S1022">
        <v>29</v>
      </c>
      <c r="T1022">
        <v>52</v>
      </c>
      <c r="U1022" t="s">
        <v>35</v>
      </c>
      <c r="V1022" t="s">
        <v>61</v>
      </c>
      <c r="W1022" t="s">
        <v>37</v>
      </c>
      <c r="X1022" t="s">
        <v>2113</v>
      </c>
      <c r="Y1022" t="s">
        <v>39</v>
      </c>
      <c r="Z1022">
        <v>5</v>
      </c>
      <c r="AA1022" t="s">
        <v>63</v>
      </c>
      <c r="AB1022">
        <v>962</v>
      </c>
      <c r="AC1022" t="s">
        <v>54</v>
      </c>
      <c r="AD1022" t="s">
        <v>42</v>
      </c>
      <c r="AG1022" t="s">
        <v>59</v>
      </c>
      <c r="AH1022">
        <v>155</v>
      </c>
      <c r="AI1022">
        <v>98</v>
      </c>
    </row>
    <row r="1023" spans="1:35" x14ac:dyDescent="0.3">
      <c r="A1023" t="s">
        <v>2114</v>
      </c>
      <c r="B1023" t="s">
        <v>80</v>
      </c>
      <c r="C1023" t="s">
        <v>30</v>
      </c>
      <c r="D1023" t="s">
        <v>47</v>
      </c>
      <c r="E1023" t="s">
        <v>32</v>
      </c>
      <c r="F1023">
        <v>762</v>
      </c>
      <c r="G1023">
        <v>20</v>
      </c>
      <c r="H1023">
        <v>609.6</v>
      </c>
      <c r="I1023">
        <v>129</v>
      </c>
      <c r="J1023">
        <v>37</v>
      </c>
      <c r="K1023">
        <v>2.2999999999999998</v>
      </c>
      <c r="L1023">
        <v>187</v>
      </c>
      <c r="M1023" t="s">
        <v>33</v>
      </c>
      <c r="N1023" s="1">
        <v>2288</v>
      </c>
      <c r="O1023" s="1">
        <v>-1678.4</v>
      </c>
      <c r="P1023" s="2">
        <v>46679</v>
      </c>
      <c r="Q1023" s="2">
        <v>46313</v>
      </c>
      <c r="R1023" t="s">
        <v>89</v>
      </c>
      <c r="S1023">
        <v>16</v>
      </c>
      <c r="T1023">
        <v>23</v>
      </c>
      <c r="U1023" t="s">
        <v>50</v>
      </c>
      <c r="V1023" t="s">
        <v>68</v>
      </c>
      <c r="W1023" t="s">
        <v>76</v>
      </c>
      <c r="X1023" t="s">
        <v>2115</v>
      </c>
      <c r="Y1023" t="s">
        <v>53</v>
      </c>
      <c r="Z1023">
        <v>4</v>
      </c>
      <c r="AA1023" t="s">
        <v>63</v>
      </c>
      <c r="AB1023">
        <v>167</v>
      </c>
      <c r="AC1023" t="s">
        <v>78</v>
      </c>
      <c r="AD1023" t="s">
        <v>55</v>
      </c>
      <c r="AG1023" t="s">
        <v>32</v>
      </c>
      <c r="AH1023">
        <v>129</v>
      </c>
      <c r="AI1023">
        <v>37</v>
      </c>
    </row>
    <row r="1024" spans="1:35" x14ac:dyDescent="0.3">
      <c r="A1024" t="s">
        <v>2116</v>
      </c>
      <c r="B1024" t="s">
        <v>65</v>
      </c>
      <c r="C1024" t="s">
        <v>72</v>
      </c>
      <c r="D1024" t="s">
        <v>58</v>
      </c>
      <c r="E1024" t="s">
        <v>56</v>
      </c>
      <c r="F1024">
        <v>275</v>
      </c>
      <c r="G1024">
        <v>24</v>
      </c>
      <c r="H1024">
        <v>209</v>
      </c>
      <c r="I1024">
        <v>56</v>
      </c>
      <c r="J1024">
        <v>98</v>
      </c>
      <c r="K1024">
        <v>1.5</v>
      </c>
      <c r="L1024">
        <v>397</v>
      </c>
      <c r="M1024" t="s">
        <v>60</v>
      </c>
      <c r="N1024" s="1">
        <v>2595</v>
      </c>
      <c r="O1024" s="1">
        <v>-2386</v>
      </c>
      <c r="P1024" s="2">
        <v>46680</v>
      </c>
      <c r="Q1024" s="2">
        <v>46314</v>
      </c>
      <c r="R1024" t="s">
        <v>49</v>
      </c>
      <c r="S1024">
        <v>18</v>
      </c>
      <c r="T1024">
        <v>40</v>
      </c>
      <c r="U1024" t="s">
        <v>50</v>
      </c>
      <c r="V1024" t="s">
        <v>68</v>
      </c>
      <c r="W1024" t="s">
        <v>51</v>
      </c>
      <c r="X1024" t="s">
        <v>2117</v>
      </c>
      <c r="Y1024" t="s">
        <v>39</v>
      </c>
      <c r="Z1024">
        <v>8</v>
      </c>
      <c r="AA1024" t="s">
        <v>40</v>
      </c>
      <c r="AB1024">
        <v>564</v>
      </c>
      <c r="AC1024" t="s">
        <v>54</v>
      </c>
      <c r="AD1024" t="s">
        <v>55</v>
      </c>
      <c r="AG1024" t="s">
        <v>56</v>
      </c>
      <c r="AH1024">
        <v>56</v>
      </c>
      <c r="AI1024">
        <v>98</v>
      </c>
    </row>
    <row r="1025" spans="1:35" x14ac:dyDescent="0.3">
      <c r="A1025" t="s">
        <v>2118</v>
      </c>
      <c r="B1025" t="s">
        <v>29</v>
      </c>
      <c r="C1025" t="s">
        <v>46</v>
      </c>
      <c r="D1025" t="s">
        <v>96</v>
      </c>
      <c r="E1025" t="s">
        <v>56</v>
      </c>
      <c r="F1025">
        <v>609</v>
      </c>
      <c r="G1025">
        <v>49</v>
      </c>
      <c r="H1025">
        <v>310.58999999999997</v>
      </c>
      <c r="I1025">
        <v>68</v>
      </c>
      <c r="J1025">
        <v>88</v>
      </c>
      <c r="K1025">
        <v>4.9000000000000004</v>
      </c>
      <c r="L1025">
        <v>345</v>
      </c>
      <c r="M1025" t="s">
        <v>48</v>
      </c>
      <c r="N1025" s="1">
        <v>1097</v>
      </c>
      <c r="O1025">
        <v>-786.41</v>
      </c>
      <c r="P1025" s="2">
        <v>46681</v>
      </c>
      <c r="Q1025" s="2">
        <v>46315</v>
      </c>
      <c r="R1025" t="s">
        <v>34</v>
      </c>
      <c r="S1025">
        <v>6</v>
      </c>
      <c r="T1025">
        <v>60</v>
      </c>
      <c r="U1025" t="s">
        <v>35</v>
      </c>
      <c r="V1025" t="s">
        <v>61</v>
      </c>
      <c r="W1025" t="s">
        <v>51</v>
      </c>
      <c r="X1025" t="s">
        <v>2119</v>
      </c>
      <c r="Y1025" t="s">
        <v>70</v>
      </c>
      <c r="Z1025">
        <v>2</v>
      </c>
      <c r="AA1025" t="s">
        <v>63</v>
      </c>
      <c r="AB1025">
        <v>362</v>
      </c>
      <c r="AC1025" t="s">
        <v>41</v>
      </c>
      <c r="AD1025" t="s">
        <v>42</v>
      </c>
      <c r="AG1025" t="s">
        <v>56</v>
      </c>
      <c r="AH1025">
        <v>68</v>
      </c>
      <c r="AI1025">
        <v>88</v>
      </c>
    </row>
    <row r="1026" spans="1:35" x14ac:dyDescent="0.3">
      <c r="A1026" t="s">
        <v>2120</v>
      </c>
      <c r="B1026" t="s">
        <v>29</v>
      </c>
      <c r="C1026" t="s">
        <v>84</v>
      </c>
      <c r="D1026" t="s">
        <v>96</v>
      </c>
      <c r="E1026" t="s">
        <v>59</v>
      </c>
      <c r="F1026">
        <v>240</v>
      </c>
      <c r="G1026">
        <v>28</v>
      </c>
      <c r="H1026">
        <v>172.8</v>
      </c>
      <c r="I1026">
        <v>121</v>
      </c>
      <c r="J1026">
        <v>53</v>
      </c>
      <c r="K1026">
        <v>1.6</v>
      </c>
      <c r="L1026">
        <v>135</v>
      </c>
      <c r="M1026" t="s">
        <v>60</v>
      </c>
      <c r="N1026" s="1">
        <v>2199</v>
      </c>
      <c r="O1026" s="1">
        <v>-2026.2</v>
      </c>
      <c r="P1026" s="2">
        <v>46682</v>
      </c>
      <c r="Q1026" s="2">
        <v>46316</v>
      </c>
      <c r="R1026" t="s">
        <v>89</v>
      </c>
      <c r="S1026">
        <v>17</v>
      </c>
      <c r="T1026">
        <v>30</v>
      </c>
      <c r="U1026" t="s">
        <v>50</v>
      </c>
      <c r="V1026" t="s">
        <v>61</v>
      </c>
      <c r="W1026" t="s">
        <v>76</v>
      </c>
      <c r="X1026" t="s">
        <v>2121</v>
      </c>
      <c r="Y1026" t="s">
        <v>70</v>
      </c>
      <c r="Z1026">
        <v>12</v>
      </c>
      <c r="AA1026" t="s">
        <v>63</v>
      </c>
      <c r="AB1026">
        <v>597</v>
      </c>
      <c r="AC1026" t="s">
        <v>54</v>
      </c>
      <c r="AD1026" t="s">
        <v>42</v>
      </c>
      <c r="AG1026" t="s">
        <v>59</v>
      </c>
      <c r="AH1026">
        <v>121</v>
      </c>
      <c r="AI1026">
        <v>53</v>
      </c>
    </row>
    <row r="1027" spans="1:35" x14ac:dyDescent="0.3">
      <c r="A1027" t="s">
        <v>2122</v>
      </c>
      <c r="B1027" t="s">
        <v>45</v>
      </c>
      <c r="C1027" t="s">
        <v>46</v>
      </c>
      <c r="D1027" t="s">
        <v>31</v>
      </c>
      <c r="E1027" t="s">
        <v>59</v>
      </c>
      <c r="F1027" s="1">
        <v>1143</v>
      </c>
      <c r="G1027">
        <v>12</v>
      </c>
      <c r="H1027" s="1">
        <v>1005.84</v>
      </c>
      <c r="I1027">
        <v>106</v>
      </c>
      <c r="J1027">
        <v>66</v>
      </c>
      <c r="K1027">
        <v>4.5</v>
      </c>
      <c r="L1027">
        <v>347</v>
      </c>
      <c r="M1027" t="s">
        <v>48</v>
      </c>
      <c r="N1027" s="1">
        <v>1711</v>
      </c>
      <c r="O1027">
        <v>-705.16</v>
      </c>
      <c r="P1027" s="2">
        <v>46683</v>
      </c>
      <c r="Q1027" s="2">
        <v>46317</v>
      </c>
      <c r="R1027" t="s">
        <v>34</v>
      </c>
      <c r="S1027">
        <v>19</v>
      </c>
      <c r="T1027">
        <v>34</v>
      </c>
      <c r="U1027" t="s">
        <v>50</v>
      </c>
      <c r="V1027" t="s">
        <v>36</v>
      </c>
      <c r="W1027" t="s">
        <v>37</v>
      </c>
      <c r="X1027" t="s">
        <v>2123</v>
      </c>
      <c r="Y1027" t="s">
        <v>53</v>
      </c>
      <c r="Z1027">
        <v>7</v>
      </c>
      <c r="AA1027" t="s">
        <v>63</v>
      </c>
      <c r="AB1027">
        <v>320</v>
      </c>
      <c r="AC1027" t="s">
        <v>78</v>
      </c>
      <c r="AD1027" t="s">
        <v>55</v>
      </c>
      <c r="AG1027" t="s">
        <v>59</v>
      </c>
      <c r="AH1027">
        <v>106</v>
      </c>
      <c r="AI1027">
        <v>66</v>
      </c>
    </row>
    <row r="1028" spans="1:35" x14ac:dyDescent="0.3">
      <c r="A1028" t="s">
        <v>2124</v>
      </c>
      <c r="B1028" t="s">
        <v>80</v>
      </c>
      <c r="C1028" t="s">
        <v>46</v>
      </c>
      <c r="D1028" t="s">
        <v>96</v>
      </c>
      <c r="E1028" t="s">
        <v>32</v>
      </c>
      <c r="F1028" s="1">
        <v>2048</v>
      </c>
      <c r="G1028">
        <v>28</v>
      </c>
      <c r="H1028" s="1">
        <v>1474.56</v>
      </c>
      <c r="I1028">
        <v>100</v>
      </c>
      <c r="J1028">
        <v>31</v>
      </c>
      <c r="K1028">
        <v>1.7</v>
      </c>
      <c r="L1028">
        <v>134</v>
      </c>
      <c r="M1028" t="s">
        <v>48</v>
      </c>
      <c r="N1028" s="1">
        <v>3876</v>
      </c>
      <c r="O1028" s="1">
        <v>-2401.44</v>
      </c>
      <c r="P1028" s="2">
        <v>46684</v>
      </c>
      <c r="Q1028" s="2">
        <v>46318</v>
      </c>
      <c r="R1028" t="s">
        <v>34</v>
      </c>
      <c r="S1028">
        <v>42</v>
      </c>
      <c r="T1028">
        <v>34</v>
      </c>
      <c r="U1028" t="s">
        <v>35</v>
      </c>
      <c r="V1028" t="s">
        <v>68</v>
      </c>
      <c r="W1028" t="s">
        <v>51</v>
      </c>
      <c r="X1028" t="s">
        <v>2125</v>
      </c>
      <c r="Y1028" t="s">
        <v>53</v>
      </c>
      <c r="Z1028">
        <v>13</v>
      </c>
      <c r="AA1028" t="s">
        <v>40</v>
      </c>
      <c r="AB1028">
        <v>803</v>
      </c>
      <c r="AC1028" t="s">
        <v>54</v>
      </c>
      <c r="AD1028" t="s">
        <v>42</v>
      </c>
      <c r="AG1028" t="s">
        <v>32</v>
      </c>
      <c r="AH1028">
        <v>100</v>
      </c>
      <c r="AI1028">
        <v>31</v>
      </c>
    </row>
    <row r="1029" spans="1:35" x14ac:dyDescent="0.3">
      <c r="A1029" t="s">
        <v>2126</v>
      </c>
      <c r="B1029" t="s">
        <v>45</v>
      </c>
      <c r="C1029" t="s">
        <v>46</v>
      </c>
      <c r="D1029" t="s">
        <v>96</v>
      </c>
      <c r="E1029" t="s">
        <v>43</v>
      </c>
      <c r="F1029" s="1">
        <v>3481</v>
      </c>
      <c r="G1029">
        <v>29</v>
      </c>
      <c r="H1029" s="1">
        <v>2471.5100000000002</v>
      </c>
      <c r="I1029">
        <v>65</v>
      </c>
      <c r="J1029">
        <v>67</v>
      </c>
      <c r="K1029">
        <v>4.0999999999999996</v>
      </c>
      <c r="L1029">
        <v>215</v>
      </c>
      <c r="M1029" t="s">
        <v>48</v>
      </c>
      <c r="N1029" s="1">
        <v>3066</v>
      </c>
      <c r="O1029">
        <v>-594.49</v>
      </c>
      <c r="P1029" s="2">
        <v>46685</v>
      </c>
      <c r="Q1029" s="2">
        <v>46319</v>
      </c>
      <c r="R1029" t="s">
        <v>89</v>
      </c>
      <c r="S1029">
        <v>49</v>
      </c>
      <c r="T1029">
        <v>63</v>
      </c>
      <c r="U1029" t="s">
        <v>50</v>
      </c>
      <c r="V1029" t="s">
        <v>61</v>
      </c>
      <c r="W1029" t="s">
        <v>51</v>
      </c>
      <c r="X1029" t="s">
        <v>2127</v>
      </c>
      <c r="Y1029" t="s">
        <v>53</v>
      </c>
      <c r="Z1029">
        <v>1</v>
      </c>
      <c r="AA1029" t="s">
        <v>63</v>
      </c>
      <c r="AB1029">
        <v>330</v>
      </c>
      <c r="AC1029" t="s">
        <v>78</v>
      </c>
      <c r="AD1029" t="s">
        <v>42</v>
      </c>
      <c r="AG1029" t="s">
        <v>43</v>
      </c>
      <c r="AH1029">
        <v>65</v>
      </c>
      <c r="AI1029">
        <v>67</v>
      </c>
    </row>
    <row r="1030" spans="1:35" x14ac:dyDescent="0.3">
      <c r="A1030" t="s">
        <v>2128</v>
      </c>
      <c r="B1030" t="s">
        <v>75</v>
      </c>
      <c r="C1030" t="s">
        <v>30</v>
      </c>
      <c r="D1030" t="s">
        <v>47</v>
      </c>
      <c r="E1030" t="s">
        <v>56</v>
      </c>
      <c r="F1030" s="1">
        <v>2631</v>
      </c>
      <c r="G1030">
        <v>13</v>
      </c>
      <c r="H1030" s="1">
        <v>2288.9699999999998</v>
      </c>
      <c r="I1030">
        <v>132</v>
      </c>
      <c r="J1030">
        <v>68</v>
      </c>
      <c r="K1030">
        <v>2</v>
      </c>
      <c r="L1030">
        <v>265</v>
      </c>
      <c r="M1030" t="s">
        <v>33</v>
      </c>
      <c r="N1030" s="1">
        <v>3008</v>
      </c>
      <c r="O1030">
        <v>-719.03</v>
      </c>
      <c r="P1030" s="2">
        <v>46686</v>
      </c>
      <c r="Q1030" s="2">
        <v>46320</v>
      </c>
      <c r="R1030" t="s">
        <v>49</v>
      </c>
      <c r="S1030">
        <v>35</v>
      </c>
      <c r="T1030">
        <v>56</v>
      </c>
      <c r="U1030" t="s">
        <v>35</v>
      </c>
      <c r="V1030" t="s">
        <v>68</v>
      </c>
      <c r="W1030" t="s">
        <v>76</v>
      </c>
      <c r="X1030" t="s">
        <v>2129</v>
      </c>
      <c r="Y1030" t="s">
        <v>53</v>
      </c>
      <c r="Z1030">
        <v>9</v>
      </c>
      <c r="AA1030" t="s">
        <v>40</v>
      </c>
      <c r="AB1030">
        <v>782</v>
      </c>
      <c r="AC1030" t="s">
        <v>78</v>
      </c>
      <c r="AD1030" t="s">
        <v>42</v>
      </c>
      <c r="AG1030" t="s">
        <v>56</v>
      </c>
      <c r="AH1030">
        <v>132</v>
      </c>
      <c r="AI1030">
        <v>68</v>
      </c>
    </row>
    <row r="1031" spans="1:35" x14ac:dyDescent="0.3">
      <c r="A1031" t="s">
        <v>2130</v>
      </c>
      <c r="B1031" t="s">
        <v>75</v>
      </c>
      <c r="C1031" t="s">
        <v>66</v>
      </c>
      <c r="D1031" t="s">
        <v>31</v>
      </c>
      <c r="E1031" t="s">
        <v>43</v>
      </c>
      <c r="F1031" s="1">
        <v>4912</v>
      </c>
      <c r="G1031">
        <v>40</v>
      </c>
      <c r="H1031" s="1">
        <v>2947.2</v>
      </c>
      <c r="I1031">
        <v>104</v>
      </c>
      <c r="J1031">
        <v>73</v>
      </c>
      <c r="K1031">
        <v>3.8</v>
      </c>
      <c r="L1031">
        <v>223</v>
      </c>
      <c r="M1031" t="s">
        <v>33</v>
      </c>
      <c r="N1031" s="1">
        <v>2171</v>
      </c>
      <c r="O1031">
        <v>776.2</v>
      </c>
      <c r="P1031" s="2">
        <v>46687</v>
      </c>
      <c r="Q1031" s="2">
        <v>46321</v>
      </c>
      <c r="R1031" t="s">
        <v>34</v>
      </c>
      <c r="S1031">
        <v>22</v>
      </c>
      <c r="T1031">
        <v>45</v>
      </c>
      <c r="U1031" t="s">
        <v>35</v>
      </c>
      <c r="V1031" t="s">
        <v>61</v>
      </c>
      <c r="W1031" t="s">
        <v>37</v>
      </c>
      <c r="X1031" t="s">
        <v>2131</v>
      </c>
      <c r="Y1031" t="s">
        <v>39</v>
      </c>
      <c r="Z1031">
        <v>14</v>
      </c>
      <c r="AA1031" t="s">
        <v>40</v>
      </c>
      <c r="AB1031">
        <v>131</v>
      </c>
      <c r="AC1031" t="s">
        <v>54</v>
      </c>
      <c r="AD1031" t="s">
        <v>42</v>
      </c>
      <c r="AG1031" t="s">
        <v>43</v>
      </c>
      <c r="AH1031">
        <v>104</v>
      </c>
      <c r="AI1031">
        <v>73</v>
      </c>
    </row>
    <row r="1032" spans="1:35" x14ac:dyDescent="0.3">
      <c r="A1032" t="s">
        <v>2132</v>
      </c>
      <c r="B1032" t="s">
        <v>29</v>
      </c>
      <c r="C1032" t="s">
        <v>46</v>
      </c>
      <c r="D1032" t="s">
        <v>31</v>
      </c>
      <c r="E1032" t="s">
        <v>59</v>
      </c>
      <c r="F1032" s="1">
        <v>4451</v>
      </c>
      <c r="G1032">
        <v>49</v>
      </c>
      <c r="H1032" s="1">
        <v>2270.0100000000002</v>
      </c>
      <c r="I1032">
        <v>188</v>
      </c>
      <c r="J1032">
        <v>94</v>
      </c>
      <c r="K1032">
        <v>3.2</v>
      </c>
      <c r="L1032">
        <v>96</v>
      </c>
      <c r="M1032" t="s">
        <v>33</v>
      </c>
      <c r="N1032" s="1">
        <v>2472</v>
      </c>
      <c r="O1032">
        <v>-201.99</v>
      </c>
      <c r="P1032" s="2">
        <v>46688</v>
      </c>
      <c r="Q1032" s="2">
        <v>46322</v>
      </c>
      <c r="R1032" t="s">
        <v>89</v>
      </c>
      <c r="S1032">
        <v>19</v>
      </c>
      <c r="T1032">
        <v>34</v>
      </c>
      <c r="U1032" t="s">
        <v>50</v>
      </c>
      <c r="V1032" t="s">
        <v>36</v>
      </c>
      <c r="W1032" t="s">
        <v>76</v>
      </c>
      <c r="X1032" t="s">
        <v>2133</v>
      </c>
      <c r="Y1032" t="s">
        <v>39</v>
      </c>
      <c r="Z1032">
        <v>2</v>
      </c>
      <c r="AA1032" t="s">
        <v>40</v>
      </c>
      <c r="AB1032">
        <v>383</v>
      </c>
      <c r="AC1032" t="s">
        <v>78</v>
      </c>
      <c r="AD1032" t="s">
        <v>82</v>
      </c>
      <c r="AG1032" t="s">
        <v>59</v>
      </c>
      <c r="AH1032">
        <v>188</v>
      </c>
      <c r="AI1032">
        <v>94</v>
      </c>
    </row>
    <row r="1033" spans="1:35" x14ac:dyDescent="0.3">
      <c r="A1033" t="s">
        <v>2134</v>
      </c>
      <c r="B1033" t="s">
        <v>75</v>
      </c>
      <c r="C1033" t="s">
        <v>72</v>
      </c>
      <c r="D1033" t="s">
        <v>31</v>
      </c>
      <c r="E1033" t="s">
        <v>56</v>
      </c>
      <c r="F1033" s="1">
        <v>2719</v>
      </c>
      <c r="G1033">
        <v>14</v>
      </c>
      <c r="H1033" s="1">
        <v>2338.34</v>
      </c>
      <c r="I1033">
        <v>167</v>
      </c>
      <c r="J1033">
        <v>14</v>
      </c>
      <c r="K1033">
        <v>3.1</v>
      </c>
      <c r="L1033">
        <v>346</v>
      </c>
      <c r="M1033" t="s">
        <v>48</v>
      </c>
      <c r="N1033" s="1">
        <v>3025</v>
      </c>
      <c r="O1033">
        <v>-686.66</v>
      </c>
      <c r="P1033" s="2">
        <v>46689</v>
      </c>
      <c r="Q1033" s="2">
        <v>46323</v>
      </c>
      <c r="R1033" t="s">
        <v>34</v>
      </c>
      <c r="S1033">
        <v>26</v>
      </c>
      <c r="T1033">
        <v>45</v>
      </c>
      <c r="U1033" t="s">
        <v>35</v>
      </c>
      <c r="V1033" t="s">
        <v>61</v>
      </c>
      <c r="W1033" t="s">
        <v>37</v>
      </c>
      <c r="X1033" t="s">
        <v>2135</v>
      </c>
      <c r="Y1033" t="s">
        <v>53</v>
      </c>
      <c r="Z1033">
        <v>13</v>
      </c>
      <c r="AA1033" t="s">
        <v>40</v>
      </c>
      <c r="AB1033">
        <v>483</v>
      </c>
      <c r="AC1033" t="s">
        <v>41</v>
      </c>
      <c r="AD1033" t="s">
        <v>82</v>
      </c>
      <c r="AG1033" t="s">
        <v>56</v>
      </c>
      <c r="AH1033">
        <v>167</v>
      </c>
      <c r="AI1033">
        <v>14</v>
      </c>
    </row>
    <row r="1034" spans="1:35" x14ac:dyDescent="0.3">
      <c r="A1034" t="s">
        <v>2136</v>
      </c>
      <c r="B1034" t="s">
        <v>75</v>
      </c>
      <c r="C1034" t="s">
        <v>30</v>
      </c>
      <c r="D1034" t="s">
        <v>58</v>
      </c>
      <c r="E1034" t="s">
        <v>32</v>
      </c>
      <c r="F1034" s="1">
        <v>1867</v>
      </c>
      <c r="G1034">
        <v>41</v>
      </c>
      <c r="H1034" s="1">
        <v>1101.53</v>
      </c>
      <c r="I1034">
        <v>136</v>
      </c>
      <c r="J1034">
        <v>75</v>
      </c>
      <c r="K1034">
        <v>1.2</v>
      </c>
      <c r="L1034">
        <v>412</v>
      </c>
      <c r="M1034" t="s">
        <v>33</v>
      </c>
      <c r="N1034" s="1">
        <v>3753</v>
      </c>
      <c r="O1034" s="1">
        <v>-2651.47</v>
      </c>
      <c r="P1034" s="2">
        <v>46690</v>
      </c>
      <c r="Q1034" s="2">
        <v>46324</v>
      </c>
      <c r="R1034" t="s">
        <v>49</v>
      </c>
      <c r="S1034">
        <v>8</v>
      </c>
      <c r="T1034">
        <v>35</v>
      </c>
      <c r="U1034" t="s">
        <v>35</v>
      </c>
      <c r="V1034" t="s">
        <v>36</v>
      </c>
      <c r="W1034" t="s">
        <v>51</v>
      </c>
      <c r="X1034" t="s">
        <v>2137</v>
      </c>
      <c r="Y1034" t="s">
        <v>70</v>
      </c>
      <c r="Z1034">
        <v>9</v>
      </c>
      <c r="AA1034" t="s">
        <v>40</v>
      </c>
      <c r="AB1034">
        <v>823</v>
      </c>
      <c r="AC1034" t="s">
        <v>54</v>
      </c>
      <c r="AD1034" t="s">
        <v>55</v>
      </c>
      <c r="AG1034" t="s">
        <v>32</v>
      </c>
      <c r="AH1034">
        <v>136</v>
      </c>
      <c r="AI1034">
        <v>75</v>
      </c>
    </row>
    <row r="1035" spans="1:35" x14ac:dyDescent="0.3">
      <c r="A1035" t="s">
        <v>2138</v>
      </c>
      <c r="B1035" t="s">
        <v>29</v>
      </c>
      <c r="C1035" t="s">
        <v>66</v>
      </c>
      <c r="D1035" t="s">
        <v>31</v>
      </c>
      <c r="E1035" t="s">
        <v>32</v>
      </c>
      <c r="F1035" s="1">
        <v>3207</v>
      </c>
      <c r="G1035">
        <v>2</v>
      </c>
      <c r="H1035" s="1">
        <v>3142.86</v>
      </c>
      <c r="I1035">
        <v>55</v>
      </c>
      <c r="J1035">
        <v>91</v>
      </c>
      <c r="K1035">
        <v>1.1000000000000001</v>
      </c>
      <c r="L1035">
        <v>497</v>
      </c>
      <c r="M1035" t="s">
        <v>33</v>
      </c>
      <c r="N1035" s="1">
        <v>1671</v>
      </c>
      <c r="O1035" s="1">
        <v>1471.86</v>
      </c>
      <c r="P1035" s="2">
        <v>46691</v>
      </c>
      <c r="Q1035" s="2">
        <v>46325</v>
      </c>
      <c r="R1035" t="s">
        <v>49</v>
      </c>
      <c r="S1035">
        <v>26</v>
      </c>
      <c r="T1035">
        <v>55</v>
      </c>
      <c r="U1035" t="s">
        <v>35</v>
      </c>
      <c r="V1035" t="s">
        <v>61</v>
      </c>
      <c r="W1035" t="s">
        <v>37</v>
      </c>
      <c r="X1035" t="s">
        <v>2139</v>
      </c>
      <c r="Y1035" t="s">
        <v>53</v>
      </c>
      <c r="Z1035">
        <v>14</v>
      </c>
      <c r="AA1035" t="s">
        <v>63</v>
      </c>
      <c r="AB1035">
        <v>871</v>
      </c>
      <c r="AC1035" t="s">
        <v>41</v>
      </c>
      <c r="AD1035" t="s">
        <v>82</v>
      </c>
      <c r="AG1035" t="s">
        <v>32</v>
      </c>
      <c r="AH1035">
        <v>55</v>
      </c>
      <c r="AI1035">
        <v>91</v>
      </c>
    </row>
    <row r="1036" spans="1:35" x14ac:dyDescent="0.3">
      <c r="A1036" t="s">
        <v>2140</v>
      </c>
      <c r="B1036" t="s">
        <v>80</v>
      </c>
      <c r="C1036" t="s">
        <v>84</v>
      </c>
      <c r="D1036" t="s">
        <v>96</v>
      </c>
      <c r="E1036" t="s">
        <v>56</v>
      </c>
      <c r="F1036" s="1">
        <v>4045</v>
      </c>
      <c r="G1036">
        <v>19</v>
      </c>
      <c r="H1036" s="1">
        <v>3276.45</v>
      </c>
      <c r="I1036">
        <v>44</v>
      </c>
      <c r="J1036">
        <v>89</v>
      </c>
      <c r="K1036">
        <v>3.6</v>
      </c>
      <c r="L1036">
        <v>38</v>
      </c>
      <c r="M1036" t="s">
        <v>48</v>
      </c>
      <c r="N1036" s="1">
        <v>2867</v>
      </c>
      <c r="O1036">
        <v>409.45</v>
      </c>
      <c r="P1036" s="2">
        <v>46692</v>
      </c>
      <c r="Q1036" s="2">
        <v>46326</v>
      </c>
      <c r="R1036" t="s">
        <v>89</v>
      </c>
      <c r="S1036">
        <v>37</v>
      </c>
      <c r="T1036">
        <v>48</v>
      </c>
      <c r="U1036" t="s">
        <v>50</v>
      </c>
      <c r="V1036" t="s">
        <v>68</v>
      </c>
      <c r="W1036" t="s">
        <v>76</v>
      </c>
      <c r="X1036" t="s">
        <v>2141</v>
      </c>
      <c r="Y1036" t="s">
        <v>53</v>
      </c>
      <c r="Z1036">
        <v>2</v>
      </c>
      <c r="AA1036" t="s">
        <v>63</v>
      </c>
      <c r="AB1036">
        <v>571</v>
      </c>
      <c r="AC1036" t="s">
        <v>54</v>
      </c>
      <c r="AD1036" t="s">
        <v>55</v>
      </c>
      <c r="AG1036" t="s">
        <v>56</v>
      </c>
      <c r="AH1036">
        <v>44</v>
      </c>
      <c r="AI1036">
        <v>89</v>
      </c>
    </row>
    <row r="1037" spans="1:35" x14ac:dyDescent="0.3">
      <c r="A1037" t="s">
        <v>2142</v>
      </c>
      <c r="B1037" t="s">
        <v>65</v>
      </c>
      <c r="C1037" t="s">
        <v>84</v>
      </c>
      <c r="D1037" t="s">
        <v>67</v>
      </c>
      <c r="E1037" t="s">
        <v>43</v>
      </c>
      <c r="F1037" s="1">
        <v>3825</v>
      </c>
      <c r="G1037">
        <v>36</v>
      </c>
      <c r="H1037" s="1">
        <v>2448</v>
      </c>
      <c r="I1037">
        <v>186</v>
      </c>
      <c r="J1037">
        <v>9</v>
      </c>
      <c r="K1037">
        <v>1.6</v>
      </c>
      <c r="L1037">
        <v>155</v>
      </c>
      <c r="M1037" t="s">
        <v>48</v>
      </c>
      <c r="N1037" s="1">
        <v>3845</v>
      </c>
      <c r="O1037" s="1">
        <v>-1397</v>
      </c>
      <c r="P1037" s="2">
        <v>46693</v>
      </c>
      <c r="Q1037" s="2">
        <v>46327</v>
      </c>
      <c r="R1037" t="s">
        <v>34</v>
      </c>
      <c r="S1037">
        <v>15</v>
      </c>
      <c r="T1037">
        <v>39</v>
      </c>
      <c r="U1037" t="s">
        <v>50</v>
      </c>
      <c r="V1037" t="s">
        <v>61</v>
      </c>
      <c r="W1037" t="s">
        <v>76</v>
      </c>
      <c r="X1037" t="s">
        <v>2143</v>
      </c>
      <c r="Y1037" t="s">
        <v>39</v>
      </c>
      <c r="Z1037">
        <v>14</v>
      </c>
      <c r="AA1037" t="s">
        <v>63</v>
      </c>
      <c r="AB1037">
        <v>523</v>
      </c>
      <c r="AC1037" t="s">
        <v>54</v>
      </c>
      <c r="AD1037" t="s">
        <v>82</v>
      </c>
      <c r="AG1037" t="s">
        <v>43</v>
      </c>
      <c r="AH1037">
        <v>186</v>
      </c>
      <c r="AI1037">
        <v>9</v>
      </c>
    </row>
    <row r="1038" spans="1:35" x14ac:dyDescent="0.3">
      <c r="A1038" t="s">
        <v>2144</v>
      </c>
      <c r="B1038" t="s">
        <v>80</v>
      </c>
      <c r="C1038" t="s">
        <v>84</v>
      </c>
      <c r="D1038" t="s">
        <v>31</v>
      </c>
      <c r="E1038" t="s">
        <v>56</v>
      </c>
      <c r="F1038" s="1">
        <v>3367</v>
      </c>
      <c r="G1038">
        <v>22</v>
      </c>
      <c r="H1038" s="1">
        <v>2626.26</v>
      </c>
      <c r="I1038">
        <v>8</v>
      </c>
      <c r="J1038">
        <v>56</v>
      </c>
      <c r="K1038">
        <v>4</v>
      </c>
      <c r="L1038">
        <v>372</v>
      </c>
      <c r="M1038" t="s">
        <v>33</v>
      </c>
      <c r="N1038">
        <v>498</v>
      </c>
      <c r="O1038" s="1">
        <v>2128.2600000000002</v>
      </c>
      <c r="P1038" s="2">
        <v>46694</v>
      </c>
      <c r="Q1038" s="2">
        <v>46328</v>
      </c>
      <c r="R1038" t="s">
        <v>34</v>
      </c>
      <c r="S1038">
        <v>4</v>
      </c>
      <c r="T1038">
        <v>45</v>
      </c>
      <c r="U1038" t="s">
        <v>35</v>
      </c>
      <c r="V1038" t="s">
        <v>61</v>
      </c>
      <c r="W1038" t="s">
        <v>37</v>
      </c>
      <c r="X1038" t="s">
        <v>2145</v>
      </c>
      <c r="Y1038" t="s">
        <v>39</v>
      </c>
      <c r="Z1038">
        <v>4</v>
      </c>
      <c r="AA1038" t="s">
        <v>40</v>
      </c>
      <c r="AB1038">
        <v>547</v>
      </c>
      <c r="AC1038" t="s">
        <v>54</v>
      </c>
      <c r="AD1038" t="s">
        <v>55</v>
      </c>
      <c r="AG1038" t="s">
        <v>56</v>
      </c>
      <c r="AH1038">
        <v>8</v>
      </c>
      <c r="AI1038">
        <v>56</v>
      </c>
    </row>
    <row r="1039" spans="1:35" x14ac:dyDescent="0.3">
      <c r="A1039" t="s">
        <v>2146</v>
      </c>
      <c r="B1039" t="s">
        <v>29</v>
      </c>
      <c r="C1039" t="s">
        <v>84</v>
      </c>
      <c r="D1039" t="s">
        <v>47</v>
      </c>
      <c r="E1039" t="s">
        <v>43</v>
      </c>
      <c r="F1039" s="1">
        <v>1387</v>
      </c>
      <c r="G1039">
        <v>2</v>
      </c>
      <c r="H1039" s="1">
        <v>1359.26</v>
      </c>
      <c r="I1039">
        <v>116</v>
      </c>
      <c r="J1039">
        <v>52</v>
      </c>
      <c r="K1039">
        <v>2.9</v>
      </c>
      <c r="L1039">
        <v>122</v>
      </c>
      <c r="M1039" t="s">
        <v>33</v>
      </c>
      <c r="N1039" s="1">
        <v>1167</v>
      </c>
      <c r="O1039">
        <v>192.26</v>
      </c>
      <c r="P1039" s="2">
        <v>46695</v>
      </c>
      <c r="Q1039" s="2">
        <v>46329</v>
      </c>
      <c r="R1039" t="s">
        <v>49</v>
      </c>
      <c r="S1039">
        <v>48</v>
      </c>
      <c r="T1039">
        <v>54</v>
      </c>
      <c r="U1039" t="s">
        <v>50</v>
      </c>
      <c r="V1039" t="s">
        <v>68</v>
      </c>
      <c r="W1039" t="s">
        <v>37</v>
      </c>
      <c r="X1039" t="s">
        <v>2147</v>
      </c>
      <c r="Y1039" t="s">
        <v>53</v>
      </c>
      <c r="Z1039">
        <v>8</v>
      </c>
      <c r="AA1039" t="s">
        <v>63</v>
      </c>
      <c r="AB1039">
        <v>238</v>
      </c>
      <c r="AC1039" t="s">
        <v>54</v>
      </c>
      <c r="AD1039" t="s">
        <v>42</v>
      </c>
      <c r="AG1039" t="s">
        <v>43</v>
      </c>
      <c r="AH1039">
        <v>116</v>
      </c>
      <c r="AI1039">
        <v>52</v>
      </c>
    </row>
    <row r="1040" spans="1:35" x14ac:dyDescent="0.3">
      <c r="A1040" t="s">
        <v>2148</v>
      </c>
      <c r="B1040" t="s">
        <v>80</v>
      </c>
      <c r="C1040" t="s">
        <v>72</v>
      </c>
      <c r="D1040" t="s">
        <v>96</v>
      </c>
      <c r="E1040" t="s">
        <v>56</v>
      </c>
      <c r="F1040" s="1">
        <v>3178</v>
      </c>
      <c r="G1040">
        <v>24</v>
      </c>
      <c r="H1040" s="1">
        <v>2415.2800000000002</v>
      </c>
      <c r="I1040">
        <v>169</v>
      </c>
      <c r="J1040">
        <v>40</v>
      </c>
      <c r="K1040">
        <v>3.8</v>
      </c>
      <c r="L1040">
        <v>215</v>
      </c>
      <c r="M1040" t="s">
        <v>33</v>
      </c>
      <c r="N1040">
        <v>635</v>
      </c>
      <c r="O1040" s="1">
        <v>1780.28</v>
      </c>
      <c r="P1040" s="2">
        <v>46696</v>
      </c>
      <c r="Q1040" s="2">
        <v>46330</v>
      </c>
      <c r="R1040" t="s">
        <v>34</v>
      </c>
      <c r="S1040">
        <v>30</v>
      </c>
      <c r="T1040">
        <v>67</v>
      </c>
      <c r="U1040" t="s">
        <v>50</v>
      </c>
      <c r="V1040" t="s">
        <v>68</v>
      </c>
      <c r="W1040" t="s">
        <v>76</v>
      </c>
      <c r="X1040" t="s">
        <v>2149</v>
      </c>
      <c r="Y1040" t="s">
        <v>53</v>
      </c>
      <c r="Z1040">
        <v>5</v>
      </c>
      <c r="AA1040" t="s">
        <v>63</v>
      </c>
      <c r="AB1040">
        <v>241</v>
      </c>
      <c r="AC1040" t="s">
        <v>41</v>
      </c>
      <c r="AD1040" t="s">
        <v>42</v>
      </c>
      <c r="AG1040" t="s">
        <v>56</v>
      </c>
      <c r="AH1040">
        <v>169</v>
      </c>
      <c r="AI1040">
        <v>40</v>
      </c>
    </row>
    <row r="1041" spans="1:35" x14ac:dyDescent="0.3">
      <c r="A1041" t="s">
        <v>2150</v>
      </c>
      <c r="B1041" t="s">
        <v>65</v>
      </c>
      <c r="C1041" t="s">
        <v>72</v>
      </c>
      <c r="D1041" t="s">
        <v>31</v>
      </c>
      <c r="E1041" t="s">
        <v>56</v>
      </c>
      <c r="F1041" s="1">
        <v>4944</v>
      </c>
      <c r="G1041">
        <v>11</v>
      </c>
      <c r="H1041" s="1">
        <v>4400.16</v>
      </c>
      <c r="I1041">
        <v>73</v>
      </c>
      <c r="J1041">
        <v>28</v>
      </c>
      <c r="K1041">
        <v>4</v>
      </c>
      <c r="L1041">
        <v>338</v>
      </c>
      <c r="M1041" t="s">
        <v>60</v>
      </c>
      <c r="N1041" s="1">
        <v>1279</v>
      </c>
      <c r="O1041" s="1">
        <v>3121.16</v>
      </c>
      <c r="P1041" s="2">
        <v>46697</v>
      </c>
      <c r="Q1041" s="2">
        <v>46331</v>
      </c>
      <c r="R1041" t="s">
        <v>34</v>
      </c>
      <c r="S1041">
        <v>49</v>
      </c>
      <c r="T1041">
        <v>44</v>
      </c>
      <c r="U1041" t="s">
        <v>50</v>
      </c>
      <c r="V1041" t="s">
        <v>61</v>
      </c>
      <c r="W1041" t="s">
        <v>37</v>
      </c>
      <c r="X1041" t="s">
        <v>2151</v>
      </c>
      <c r="Y1041" t="s">
        <v>53</v>
      </c>
      <c r="Z1041">
        <v>3</v>
      </c>
      <c r="AA1041" t="s">
        <v>40</v>
      </c>
      <c r="AB1041">
        <v>796</v>
      </c>
      <c r="AC1041" t="s">
        <v>78</v>
      </c>
      <c r="AD1041" t="s">
        <v>42</v>
      </c>
      <c r="AG1041" t="s">
        <v>56</v>
      </c>
      <c r="AH1041">
        <v>73</v>
      </c>
      <c r="AI1041">
        <v>28</v>
      </c>
    </row>
    <row r="1042" spans="1:35" x14ac:dyDescent="0.3">
      <c r="A1042" t="s">
        <v>2152</v>
      </c>
      <c r="B1042" t="s">
        <v>65</v>
      </c>
      <c r="C1042" t="s">
        <v>66</v>
      </c>
      <c r="D1042" t="s">
        <v>58</v>
      </c>
      <c r="E1042" t="s">
        <v>56</v>
      </c>
      <c r="F1042" s="1">
        <v>4683</v>
      </c>
      <c r="G1042">
        <v>15</v>
      </c>
      <c r="H1042" s="1">
        <v>3980.55</v>
      </c>
      <c r="I1042">
        <v>174</v>
      </c>
      <c r="J1042">
        <v>72</v>
      </c>
      <c r="K1042">
        <v>1.2</v>
      </c>
      <c r="L1042">
        <v>354</v>
      </c>
      <c r="M1042" t="s">
        <v>60</v>
      </c>
      <c r="N1042">
        <v>993</v>
      </c>
      <c r="O1042" s="1">
        <v>2987.55</v>
      </c>
      <c r="P1042" s="2">
        <v>46698</v>
      </c>
      <c r="Q1042" s="2">
        <v>46332</v>
      </c>
      <c r="R1042" t="s">
        <v>89</v>
      </c>
      <c r="S1042">
        <v>14</v>
      </c>
      <c r="T1042">
        <v>47</v>
      </c>
      <c r="U1042" t="s">
        <v>50</v>
      </c>
      <c r="V1042" t="s">
        <v>68</v>
      </c>
      <c r="W1042" t="s">
        <v>76</v>
      </c>
      <c r="X1042" t="s">
        <v>2153</v>
      </c>
      <c r="Y1042" t="s">
        <v>39</v>
      </c>
      <c r="Z1042">
        <v>9</v>
      </c>
      <c r="AA1042" t="s">
        <v>63</v>
      </c>
      <c r="AB1042">
        <v>546</v>
      </c>
      <c r="AC1042" t="s">
        <v>78</v>
      </c>
      <c r="AD1042" t="s">
        <v>82</v>
      </c>
      <c r="AG1042" t="s">
        <v>56</v>
      </c>
      <c r="AH1042">
        <v>174</v>
      </c>
      <c r="AI1042">
        <v>72</v>
      </c>
    </row>
    <row r="1043" spans="1:35" x14ac:dyDescent="0.3">
      <c r="A1043" t="s">
        <v>2154</v>
      </c>
      <c r="B1043" t="s">
        <v>80</v>
      </c>
      <c r="C1043" t="s">
        <v>66</v>
      </c>
      <c r="D1043" t="s">
        <v>67</v>
      </c>
      <c r="E1043" t="s">
        <v>59</v>
      </c>
      <c r="F1043" s="1">
        <v>1783</v>
      </c>
      <c r="G1043">
        <v>21</v>
      </c>
      <c r="H1043" s="1">
        <v>1408.57</v>
      </c>
      <c r="I1043">
        <v>199</v>
      </c>
      <c r="J1043">
        <v>18</v>
      </c>
      <c r="K1043">
        <v>1.2</v>
      </c>
      <c r="L1043">
        <v>465</v>
      </c>
      <c r="M1043" t="s">
        <v>48</v>
      </c>
      <c r="N1043" s="1">
        <v>2954</v>
      </c>
      <c r="O1043" s="1">
        <v>-1545.43</v>
      </c>
      <c r="P1043" s="2">
        <v>46699</v>
      </c>
      <c r="Q1043" s="2">
        <v>46333</v>
      </c>
      <c r="R1043" t="s">
        <v>49</v>
      </c>
      <c r="S1043">
        <v>12</v>
      </c>
      <c r="T1043">
        <v>45</v>
      </c>
      <c r="U1043" t="s">
        <v>35</v>
      </c>
      <c r="V1043" t="s">
        <v>61</v>
      </c>
      <c r="W1043" t="s">
        <v>51</v>
      </c>
      <c r="X1043" t="s">
        <v>2155</v>
      </c>
      <c r="Y1043" t="s">
        <v>53</v>
      </c>
      <c r="Z1043">
        <v>13</v>
      </c>
      <c r="AA1043" t="s">
        <v>63</v>
      </c>
      <c r="AB1043">
        <v>353</v>
      </c>
      <c r="AC1043" t="s">
        <v>41</v>
      </c>
      <c r="AD1043" t="s">
        <v>42</v>
      </c>
      <c r="AG1043" t="s">
        <v>59</v>
      </c>
      <c r="AH1043">
        <v>199</v>
      </c>
      <c r="AI1043">
        <v>18</v>
      </c>
    </row>
    <row r="1044" spans="1:35" x14ac:dyDescent="0.3">
      <c r="A1044" t="s">
        <v>2156</v>
      </c>
      <c r="B1044" t="s">
        <v>29</v>
      </c>
      <c r="C1044" t="s">
        <v>84</v>
      </c>
      <c r="D1044" t="s">
        <v>96</v>
      </c>
      <c r="E1044" t="s">
        <v>56</v>
      </c>
      <c r="F1044" s="1">
        <v>2937</v>
      </c>
      <c r="G1044">
        <v>32</v>
      </c>
      <c r="H1044" s="1">
        <v>1997.16</v>
      </c>
      <c r="I1044">
        <v>139</v>
      </c>
      <c r="J1044">
        <v>77</v>
      </c>
      <c r="K1044">
        <v>2.6</v>
      </c>
      <c r="L1044">
        <v>238</v>
      </c>
      <c r="M1044" t="s">
        <v>48</v>
      </c>
      <c r="N1044">
        <v>393</v>
      </c>
      <c r="O1044" s="1">
        <v>1604.16</v>
      </c>
      <c r="P1044" s="2">
        <v>46700</v>
      </c>
      <c r="Q1044" s="2">
        <v>46334</v>
      </c>
      <c r="R1044" t="s">
        <v>89</v>
      </c>
      <c r="S1044">
        <v>20</v>
      </c>
      <c r="T1044">
        <v>31</v>
      </c>
      <c r="U1044" t="s">
        <v>50</v>
      </c>
      <c r="V1044" t="s">
        <v>68</v>
      </c>
      <c r="W1044" t="s">
        <v>76</v>
      </c>
      <c r="X1044" t="s">
        <v>2157</v>
      </c>
      <c r="Y1044" t="s">
        <v>39</v>
      </c>
      <c r="Z1044">
        <v>12</v>
      </c>
      <c r="AA1044" t="s">
        <v>40</v>
      </c>
      <c r="AB1044">
        <v>623</v>
      </c>
      <c r="AC1044" t="s">
        <v>54</v>
      </c>
      <c r="AD1044" t="s">
        <v>55</v>
      </c>
      <c r="AG1044" t="s">
        <v>56</v>
      </c>
      <c r="AH1044">
        <v>139</v>
      </c>
      <c r="AI1044">
        <v>77</v>
      </c>
    </row>
    <row r="1045" spans="1:35" x14ac:dyDescent="0.3">
      <c r="A1045" t="s">
        <v>2158</v>
      </c>
      <c r="B1045" t="s">
        <v>45</v>
      </c>
      <c r="C1045" t="s">
        <v>84</v>
      </c>
      <c r="D1045" t="s">
        <v>67</v>
      </c>
      <c r="E1045" t="s">
        <v>59</v>
      </c>
      <c r="F1045">
        <v>950</v>
      </c>
      <c r="G1045">
        <v>24</v>
      </c>
      <c r="H1045">
        <v>722</v>
      </c>
      <c r="I1045">
        <v>112</v>
      </c>
      <c r="J1045">
        <v>63</v>
      </c>
      <c r="K1045">
        <v>1.8</v>
      </c>
      <c r="L1045">
        <v>375</v>
      </c>
      <c r="M1045" t="s">
        <v>33</v>
      </c>
      <c r="N1045" s="1">
        <v>3303</v>
      </c>
      <c r="O1045" s="1">
        <v>-2581</v>
      </c>
      <c r="P1045" s="2">
        <v>46701</v>
      </c>
      <c r="Q1045" s="2">
        <v>46335</v>
      </c>
      <c r="R1045" t="s">
        <v>49</v>
      </c>
      <c r="S1045">
        <v>31</v>
      </c>
      <c r="T1045">
        <v>36</v>
      </c>
      <c r="U1045" t="s">
        <v>50</v>
      </c>
      <c r="V1045" t="s">
        <v>36</v>
      </c>
      <c r="W1045" t="s">
        <v>76</v>
      </c>
      <c r="X1045" t="s">
        <v>2159</v>
      </c>
      <c r="Y1045" t="s">
        <v>70</v>
      </c>
      <c r="Z1045">
        <v>8</v>
      </c>
      <c r="AA1045" t="s">
        <v>63</v>
      </c>
      <c r="AB1045">
        <v>877</v>
      </c>
      <c r="AC1045" t="s">
        <v>78</v>
      </c>
      <c r="AD1045" t="s">
        <v>42</v>
      </c>
      <c r="AG1045" t="s">
        <v>59</v>
      </c>
      <c r="AH1045">
        <v>112</v>
      </c>
      <c r="AI1045">
        <v>63</v>
      </c>
    </row>
    <row r="1046" spans="1:35" x14ac:dyDescent="0.3">
      <c r="A1046" t="s">
        <v>2160</v>
      </c>
      <c r="B1046" t="s">
        <v>75</v>
      </c>
      <c r="C1046" t="s">
        <v>30</v>
      </c>
      <c r="D1046" t="s">
        <v>96</v>
      </c>
      <c r="E1046" t="s">
        <v>32</v>
      </c>
      <c r="F1046">
        <v>164</v>
      </c>
      <c r="G1046">
        <v>14</v>
      </c>
      <c r="H1046">
        <v>141.04</v>
      </c>
      <c r="I1046">
        <v>69</v>
      </c>
      <c r="J1046">
        <v>1</v>
      </c>
      <c r="K1046">
        <v>4.2</v>
      </c>
      <c r="L1046">
        <v>254</v>
      </c>
      <c r="M1046" t="s">
        <v>33</v>
      </c>
      <c r="N1046">
        <v>244</v>
      </c>
      <c r="O1046">
        <v>-102.96</v>
      </c>
      <c r="P1046" s="2">
        <v>46702</v>
      </c>
      <c r="Q1046" s="2">
        <v>46336</v>
      </c>
      <c r="R1046" t="s">
        <v>89</v>
      </c>
      <c r="S1046">
        <v>26</v>
      </c>
      <c r="T1046">
        <v>29</v>
      </c>
      <c r="U1046" t="s">
        <v>50</v>
      </c>
      <c r="V1046" t="s">
        <v>68</v>
      </c>
      <c r="W1046" t="s">
        <v>37</v>
      </c>
      <c r="X1046" t="s">
        <v>2161</v>
      </c>
      <c r="Y1046" t="s">
        <v>53</v>
      </c>
      <c r="Z1046">
        <v>5</v>
      </c>
      <c r="AA1046" t="s">
        <v>63</v>
      </c>
      <c r="AB1046">
        <v>543</v>
      </c>
      <c r="AC1046" t="s">
        <v>54</v>
      </c>
      <c r="AD1046" t="s">
        <v>82</v>
      </c>
      <c r="AG1046" t="s">
        <v>32</v>
      </c>
      <c r="AH1046">
        <v>69</v>
      </c>
      <c r="AI1046">
        <v>1</v>
      </c>
    </row>
    <row r="1047" spans="1:35" x14ac:dyDescent="0.3">
      <c r="A1047" t="s">
        <v>2162</v>
      </c>
      <c r="B1047" t="s">
        <v>80</v>
      </c>
      <c r="C1047" t="s">
        <v>72</v>
      </c>
      <c r="D1047" t="s">
        <v>96</v>
      </c>
      <c r="E1047" t="s">
        <v>43</v>
      </c>
      <c r="F1047" s="1">
        <v>4810</v>
      </c>
      <c r="G1047">
        <v>40</v>
      </c>
      <c r="H1047" s="1">
        <v>2886</v>
      </c>
      <c r="I1047">
        <v>182</v>
      </c>
      <c r="J1047">
        <v>69</v>
      </c>
      <c r="K1047">
        <v>1.6</v>
      </c>
      <c r="L1047">
        <v>81</v>
      </c>
      <c r="M1047" t="s">
        <v>48</v>
      </c>
      <c r="N1047" s="1">
        <v>3175</v>
      </c>
      <c r="O1047">
        <v>-289</v>
      </c>
      <c r="P1047" s="2">
        <v>46703</v>
      </c>
      <c r="Q1047" s="2">
        <v>46337</v>
      </c>
      <c r="R1047" t="s">
        <v>89</v>
      </c>
      <c r="S1047">
        <v>7</v>
      </c>
      <c r="T1047">
        <v>31</v>
      </c>
      <c r="U1047" t="s">
        <v>35</v>
      </c>
      <c r="V1047" t="s">
        <v>61</v>
      </c>
      <c r="W1047" t="s">
        <v>76</v>
      </c>
      <c r="X1047" t="s">
        <v>2163</v>
      </c>
      <c r="Y1047" t="s">
        <v>53</v>
      </c>
      <c r="Z1047">
        <v>2</v>
      </c>
      <c r="AA1047" t="s">
        <v>40</v>
      </c>
      <c r="AB1047">
        <v>786</v>
      </c>
      <c r="AC1047" t="s">
        <v>41</v>
      </c>
      <c r="AD1047" t="s">
        <v>82</v>
      </c>
      <c r="AG1047" t="s">
        <v>43</v>
      </c>
      <c r="AH1047">
        <v>182</v>
      </c>
      <c r="AI1047">
        <v>69</v>
      </c>
    </row>
    <row r="1048" spans="1:35" x14ac:dyDescent="0.3">
      <c r="A1048" t="s">
        <v>2164</v>
      </c>
      <c r="B1048" t="s">
        <v>29</v>
      </c>
      <c r="C1048" t="s">
        <v>30</v>
      </c>
      <c r="D1048" t="s">
        <v>31</v>
      </c>
      <c r="E1048" t="s">
        <v>43</v>
      </c>
      <c r="F1048">
        <v>589</v>
      </c>
      <c r="G1048">
        <v>2</v>
      </c>
      <c r="H1048">
        <v>577.22</v>
      </c>
      <c r="I1048">
        <v>51</v>
      </c>
      <c r="J1048">
        <v>38</v>
      </c>
      <c r="K1048">
        <v>4</v>
      </c>
      <c r="L1048">
        <v>175</v>
      </c>
      <c r="M1048" t="s">
        <v>60</v>
      </c>
      <c r="N1048">
        <v>63</v>
      </c>
      <c r="O1048">
        <v>514.22</v>
      </c>
      <c r="P1048" s="2">
        <v>46704</v>
      </c>
      <c r="Q1048" s="2">
        <v>46338</v>
      </c>
      <c r="R1048" t="s">
        <v>89</v>
      </c>
      <c r="S1048">
        <v>9</v>
      </c>
      <c r="T1048">
        <v>67</v>
      </c>
      <c r="U1048" t="s">
        <v>50</v>
      </c>
      <c r="V1048" t="s">
        <v>36</v>
      </c>
      <c r="W1048" t="s">
        <v>76</v>
      </c>
      <c r="X1048" t="s">
        <v>2165</v>
      </c>
      <c r="Y1048" t="s">
        <v>39</v>
      </c>
      <c r="Z1048">
        <v>10</v>
      </c>
      <c r="AA1048" t="s">
        <v>63</v>
      </c>
      <c r="AB1048">
        <v>217</v>
      </c>
      <c r="AC1048" t="s">
        <v>78</v>
      </c>
      <c r="AD1048" t="s">
        <v>42</v>
      </c>
      <c r="AG1048" t="s">
        <v>43</v>
      </c>
      <c r="AH1048">
        <v>51</v>
      </c>
      <c r="AI1048">
        <v>38</v>
      </c>
    </row>
    <row r="1049" spans="1:35" x14ac:dyDescent="0.3">
      <c r="A1049" t="s">
        <v>2166</v>
      </c>
      <c r="B1049" t="s">
        <v>80</v>
      </c>
      <c r="C1049" t="s">
        <v>30</v>
      </c>
      <c r="D1049" t="s">
        <v>58</v>
      </c>
      <c r="E1049" t="s">
        <v>43</v>
      </c>
      <c r="F1049" s="1">
        <v>2198</v>
      </c>
      <c r="G1049">
        <v>48</v>
      </c>
      <c r="H1049" s="1">
        <v>1142.96</v>
      </c>
      <c r="I1049">
        <v>125</v>
      </c>
      <c r="J1049">
        <v>24</v>
      </c>
      <c r="K1049">
        <v>4</v>
      </c>
      <c r="L1049">
        <v>232</v>
      </c>
      <c r="M1049" t="s">
        <v>60</v>
      </c>
      <c r="N1049" s="1">
        <v>3620</v>
      </c>
      <c r="O1049" s="1">
        <v>-2477.04</v>
      </c>
      <c r="P1049" s="2">
        <v>46705</v>
      </c>
      <c r="Q1049" s="2">
        <v>46339</v>
      </c>
      <c r="R1049" t="s">
        <v>34</v>
      </c>
      <c r="S1049">
        <v>33</v>
      </c>
      <c r="T1049">
        <v>30</v>
      </c>
      <c r="U1049" t="s">
        <v>50</v>
      </c>
      <c r="V1049" t="s">
        <v>68</v>
      </c>
      <c r="W1049" t="s">
        <v>37</v>
      </c>
      <c r="X1049" t="s">
        <v>2167</v>
      </c>
      <c r="Y1049" t="s">
        <v>53</v>
      </c>
      <c r="Z1049">
        <v>1</v>
      </c>
      <c r="AA1049" t="s">
        <v>40</v>
      </c>
      <c r="AB1049">
        <v>883</v>
      </c>
      <c r="AC1049" t="s">
        <v>54</v>
      </c>
      <c r="AD1049" t="s">
        <v>55</v>
      </c>
      <c r="AG1049" t="s">
        <v>43</v>
      </c>
      <c r="AH1049">
        <v>125</v>
      </c>
      <c r="AI1049">
        <v>24</v>
      </c>
    </row>
    <row r="1050" spans="1:35" x14ac:dyDescent="0.3">
      <c r="A1050" t="s">
        <v>2168</v>
      </c>
      <c r="B1050" t="s">
        <v>80</v>
      </c>
      <c r="C1050" t="s">
        <v>30</v>
      </c>
      <c r="D1050" t="s">
        <v>58</v>
      </c>
      <c r="E1050" t="s">
        <v>56</v>
      </c>
      <c r="F1050" s="1">
        <v>3307</v>
      </c>
      <c r="G1050">
        <v>41</v>
      </c>
      <c r="H1050" s="1">
        <v>1951.13</v>
      </c>
      <c r="I1050">
        <v>157</v>
      </c>
      <c r="J1050">
        <v>31</v>
      </c>
      <c r="K1050">
        <v>4.3</v>
      </c>
      <c r="L1050">
        <v>249</v>
      </c>
      <c r="M1050" t="s">
        <v>33</v>
      </c>
      <c r="N1050" s="1">
        <v>1299</v>
      </c>
      <c r="O1050">
        <v>652.13</v>
      </c>
      <c r="P1050" s="2">
        <v>46706</v>
      </c>
      <c r="Q1050" s="2">
        <v>46340</v>
      </c>
      <c r="R1050" t="s">
        <v>49</v>
      </c>
      <c r="S1050">
        <v>21</v>
      </c>
      <c r="T1050">
        <v>30</v>
      </c>
      <c r="U1050" t="s">
        <v>50</v>
      </c>
      <c r="V1050" t="s">
        <v>61</v>
      </c>
      <c r="W1050" t="s">
        <v>76</v>
      </c>
      <c r="X1050" t="s">
        <v>2169</v>
      </c>
      <c r="Y1050" t="s">
        <v>70</v>
      </c>
      <c r="Z1050">
        <v>7</v>
      </c>
      <c r="AA1050" t="s">
        <v>63</v>
      </c>
      <c r="AB1050">
        <v>920</v>
      </c>
      <c r="AC1050" t="s">
        <v>41</v>
      </c>
      <c r="AD1050" t="s">
        <v>42</v>
      </c>
      <c r="AG1050" t="s">
        <v>56</v>
      </c>
      <c r="AH1050">
        <v>157</v>
      </c>
      <c r="AI1050">
        <v>31</v>
      </c>
    </row>
    <row r="1051" spans="1:35" x14ac:dyDescent="0.3">
      <c r="A1051" t="s">
        <v>2170</v>
      </c>
      <c r="B1051" t="s">
        <v>29</v>
      </c>
      <c r="C1051" t="s">
        <v>66</v>
      </c>
      <c r="D1051" t="s">
        <v>96</v>
      </c>
      <c r="E1051" t="s">
        <v>32</v>
      </c>
      <c r="F1051" s="1">
        <v>3413</v>
      </c>
      <c r="G1051">
        <v>14</v>
      </c>
      <c r="H1051" s="1">
        <v>2935.18</v>
      </c>
      <c r="I1051">
        <v>90</v>
      </c>
      <c r="J1051">
        <v>26</v>
      </c>
      <c r="K1051">
        <v>2</v>
      </c>
      <c r="L1051">
        <v>40</v>
      </c>
      <c r="M1051" t="s">
        <v>60</v>
      </c>
      <c r="N1051" s="1">
        <v>1078</v>
      </c>
      <c r="O1051" s="1">
        <v>1857.18</v>
      </c>
      <c r="P1051" s="2">
        <v>46707</v>
      </c>
      <c r="Q1051" s="2">
        <v>46341</v>
      </c>
      <c r="R1051" t="s">
        <v>34</v>
      </c>
      <c r="S1051">
        <v>43</v>
      </c>
      <c r="T1051">
        <v>53</v>
      </c>
      <c r="U1051" t="s">
        <v>35</v>
      </c>
      <c r="V1051" t="s">
        <v>36</v>
      </c>
      <c r="W1051" t="s">
        <v>51</v>
      </c>
      <c r="X1051" t="s">
        <v>2171</v>
      </c>
      <c r="Y1051" t="s">
        <v>70</v>
      </c>
      <c r="Z1051">
        <v>12</v>
      </c>
      <c r="AA1051" t="s">
        <v>63</v>
      </c>
      <c r="AB1051">
        <v>176</v>
      </c>
      <c r="AC1051" t="s">
        <v>78</v>
      </c>
      <c r="AD1051" t="s">
        <v>82</v>
      </c>
      <c r="AG1051" t="s">
        <v>32</v>
      </c>
      <c r="AH1051">
        <v>90</v>
      </c>
      <c r="AI1051">
        <v>26</v>
      </c>
    </row>
    <row r="1052" spans="1:35" x14ac:dyDescent="0.3">
      <c r="A1052" t="s">
        <v>2172</v>
      </c>
      <c r="B1052" t="s">
        <v>65</v>
      </c>
      <c r="C1052" t="s">
        <v>84</v>
      </c>
      <c r="D1052" t="s">
        <v>96</v>
      </c>
      <c r="E1052" t="s">
        <v>43</v>
      </c>
      <c r="F1052" s="1">
        <v>3439</v>
      </c>
      <c r="G1052">
        <v>36</v>
      </c>
      <c r="H1052" s="1">
        <v>2200.96</v>
      </c>
      <c r="I1052">
        <v>48</v>
      </c>
      <c r="J1052">
        <v>25</v>
      </c>
      <c r="K1052">
        <v>3.3</v>
      </c>
      <c r="L1052">
        <v>382</v>
      </c>
      <c r="M1052" t="s">
        <v>33</v>
      </c>
      <c r="N1052" s="1">
        <v>1048</v>
      </c>
      <c r="O1052" s="1">
        <v>1152.96</v>
      </c>
      <c r="P1052" s="2">
        <v>46708</v>
      </c>
      <c r="Q1052" s="2">
        <v>46342</v>
      </c>
      <c r="R1052" t="s">
        <v>49</v>
      </c>
      <c r="S1052">
        <v>44</v>
      </c>
      <c r="T1052">
        <v>33</v>
      </c>
      <c r="U1052" t="s">
        <v>50</v>
      </c>
      <c r="V1052" t="s">
        <v>68</v>
      </c>
      <c r="W1052" t="s">
        <v>37</v>
      </c>
      <c r="X1052" t="s">
        <v>2173</v>
      </c>
      <c r="Y1052" t="s">
        <v>70</v>
      </c>
      <c r="Z1052">
        <v>9</v>
      </c>
      <c r="AA1052" t="s">
        <v>63</v>
      </c>
      <c r="AB1052">
        <v>141</v>
      </c>
      <c r="AC1052" t="s">
        <v>78</v>
      </c>
      <c r="AD1052" t="s">
        <v>55</v>
      </c>
      <c r="AG1052" t="s">
        <v>43</v>
      </c>
      <c r="AH1052">
        <v>48</v>
      </c>
      <c r="AI1052">
        <v>25</v>
      </c>
    </row>
    <row r="1053" spans="1:35" x14ac:dyDescent="0.3">
      <c r="A1053" t="s">
        <v>2174</v>
      </c>
      <c r="B1053" t="s">
        <v>75</v>
      </c>
      <c r="C1053" t="s">
        <v>30</v>
      </c>
      <c r="D1053" t="s">
        <v>47</v>
      </c>
      <c r="E1053" t="s">
        <v>56</v>
      </c>
      <c r="F1053">
        <v>307</v>
      </c>
      <c r="G1053">
        <v>22</v>
      </c>
      <c r="H1053">
        <v>239.46</v>
      </c>
      <c r="I1053">
        <v>164</v>
      </c>
      <c r="J1053">
        <v>6</v>
      </c>
      <c r="K1053">
        <v>1.5</v>
      </c>
      <c r="L1053">
        <v>273</v>
      </c>
      <c r="M1053" t="s">
        <v>33</v>
      </c>
      <c r="N1053" s="1">
        <v>2472</v>
      </c>
      <c r="O1053" s="1">
        <v>-2232.54</v>
      </c>
      <c r="P1053" s="2">
        <v>46709</v>
      </c>
      <c r="Q1053" s="2">
        <v>46343</v>
      </c>
      <c r="R1053" t="s">
        <v>49</v>
      </c>
      <c r="S1053">
        <v>25</v>
      </c>
      <c r="T1053">
        <v>29</v>
      </c>
      <c r="U1053" t="s">
        <v>35</v>
      </c>
      <c r="V1053" t="s">
        <v>61</v>
      </c>
      <c r="W1053" t="s">
        <v>37</v>
      </c>
      <c r="X1053" t="s">
        <v>2175</v>
      </c>
      <c r="Y1053" t="s">
        <v>39</v>
      </c>
      <c r="Z1053">
        <v>2</v>
      </c>
      <c r="AA1053" t="s">
        <v>63</v>
      </c>
      <c r="AB1053">
        <v>906</v>
      </c>
      <c r="AC1053" t="s">
        <v>54</v>
      </c>
      <c r="AD1053" t="s">
        <v>55</v>
      </c>
      <c r="AG1053" t="s">
        <v>56</v>
      </c>
      <c r="AH1053">
        <v>164</v>
      </c>
      <c r="AI1053">
        <v>6</v>
      </c>
    </row>
    <row r="1054" spans="1:35" x14ac:dyDescent="0.3">
      <c r="A1054" t="s">
        <v>2176</v>
      </c>
      <c r="B1054" t="s">
        <v>45</v>
      </c>
      <c r="C1054" t="s">
        <v>30</v>
      </c>
      <c r="D1054" t="s">
        <v>67</v>
      </c>
      <c r="E1054" t="s">
        <v>59</v>
      </c>
      <c r="F1054" s="1">
        <v>3036</v>
      </c>
      <c r="G1054">
        <v>5</v>
      </c>
      <c r="H1054" s="1">
        <v>2884.2</v>
      </c>
      <c r="I1054">
        <v>52</v>
      </c>
      <c r="J1054">
        <v>7</v>
      </c>
      <c r="K1054">
        <v>1.2</v>
      </c>
      <c r="L1054">
        <v>134</v>
      </c>
      <c r="M1054" t="s">
        <v>33</v>
      </c>
      <c r="N1054">
        <v>853</v>
      </c>
      <c r="O1054" s="1">
        <v>2031.2</v>
      </c>
      <c r="P1054" s="2">
        <v>46710</v>
      </c>
      <c r="Q1054" s="2">
        <v>46344</v>
      </c>
      <c r="R1054" t="s">
        <v>49</v>
      </c>
      <c r="S1054">
        <v>42</v>
      </c>
      <c r="T1054">
        <v>29</v>
      </c>
      <c r="U1054" t="s">
        <v>35</v>
      </c>
      <c r="V1054" t="s">
        <v>36</v>
      </c>
      <c r="W1054" t="s">
        <v>51</v>
      </c>
      <c r="X1054" t="s">
        <v>2177</v>
      </c>
      <c r="Y1054" t="s">
        <v>53</v>
      </c>
      <c r="Z1054">
        <v>3</v>
      </c>
      <c r="AA1054" t="s">
        <v>40</v>
      </c>
      <c r="AB1054">
        <v>180</v>
      </c>
      <c r="AC1054" t="s">
        <v>41</v>
      </c>
      <c r="AD1054" t="s">
        <v>42</v>
      </c>
      <c r="AG1054" t="s">
        <v>59</v>
      </c>
      <c r="AH1054">
        <v>52</v>
      </c>
      <c r="AI1054">
        <v>7</v>
      </c>
    </row>
    <row r="1055" spans="1:35" x14ac:dyDescent="0.3">
      <c r="A1055" t="s">
        <v>2178</v>
      </c>
      <c r="B1055" t="s">
        <v>45</v>
      </c>
      <c r="C1055" t="s">
        <v>84</v>
      </c>
      <c r="D1055" t="s">
        <v>67</v>
      </c>
      <c r="E1055" t="s">
        <v>59</v>
      </c>
      <c r="F1055">
        <v>655</v>
      </c>
      <c r="G1055">
        <v>8</v>
      </c>
      <c r="H1055">
        <v>602.6</v>
      </c>
      <c r="I1055">
        <v>129</v>
      </c>
      <c r="J1055">
        <v>77</v>
      </c>
      <c r="K1055">
        <v>2</v>
      </c>
      <c r="L1055">
        <v>422</v>
      </c>
      <c r="M1055" t="s">
        <v>33</v>
      </c>
      <c r="N1055" s="1">
        <v>3020</v>
      </c>
      <c r="O1055" s="1">
        <v>-2417.4</v>
      </c>
      <c r="P1055" s="2">
        <v>46711</v>
      </c>
      <c r="Q1055" s="2">
        <v>46345</v>
      </c>
      <c r="R1055" t="s">
        <v>49</v>
      </c>
      <c r="S1055">
        <v>11</v>
      </c>
      <c r="T1055">
        <v>67</v>
      </c>
      <c r="U1055" t="s">
        <v>35</v>
      </c>
      <c r="V1055" t="s">
        <v>68</v>
      </c>
      <c r="W1055" t="s">
        <v>76</v>
      </c>
      <c r="X1055" t="s">
        <v>2179</v>
      </c>
      <c r="Y1055" t="s">
        <v>39</v>
      </c>
      <c r="Z1055">
        <v>4</v>
      </c>
      <c r="AA1055" t="s">
        <v>63</v>
      </c>
      <c r="AB1055">
        <v>667</v>
      </c>
      <c r="AC1055" t="s">
        <v>41</v>
      </c>
      <c r="AD1055" t="s">
        <v>55</v>
      </c>
      <c r="AG1055" t="s">
        <v>59</v>
      </c>
      <c r="AH1055">
        <v>129</v>
      </c>
      <c r="AI1055">
        <v>77</v>
      </c>
    </row>
    <row r="1056" spans="1:35" x14ac:dyDescent="0.3">
      <c r="A1056" t="s">
        <v>2180</v>
      </c>
      <c r="B1056" t="s">
        <v>75</v>
      </c>
      <c r="C1056" t="s">
        <v>30</v>
      </c>
      <c r="D1056" t="s">
        <v>96</v>
      </c>
      <c r="E1056" t="s">
        <v>32</v>
      </c>
      <c r="F1056" s="1">
        <v>4564</v>
      </c>
      <c r="G1056">
        <v>49</v>
      </c>
      <c r="H1056" s="1">
        <v>2327.64</v>
      </c>
      <c r="I1056">
        <v>108</v>
      </c>
      <c r="J1056">
        <v>82</v>
      </c>
      <c r="K1056">
        <v>2.1</v>
      </c>
      <c r="L1056">
        <v>87</v>
      </c>
      <c r="M1056" t="s">
        <v>60</v>
      </c>
      <c r="N1056">
        <v>940</v>
      </c>
      <c r="O1056" s="1">
        <v>1387.64</v>
      </c>
      <c r="P1056" s="2">
        <v>46712</v>
      </c>
      <c r="Q1056" s="2">
        <v>46346</v>
      </c>
      <c r="R1056" t="s">
        <v>34</v>
      </c>
      <c r="S1056">
        <v>14</v>
      </c>
      <c r="T1056">
        <v>63</v>
      </c>
      <c r="U1056" t="s">
        <v>35</v>
      </c>
      <c r="V1056" t="s">
        <v>61</v>
      </c>
      <c r="W1056" t="s">
        <v>51</v>
      </c>
      <c r="X1056" t="s">
        <v>2181</v>
      </c>
      <c r="Y1056" t="s">
        <v>53</v>
      </c>
      <c r="Z1056">
        <v>4</v>
      </c>
      <c r="AA1056" t="s">
        <v>40</v>
      </c>
      <c r="AB1056">
        <v>124</v>
      </c>
      <c r="AC1056" t="s">
        <v>78</v>
      </c>
      <c r="AD1056" t="s">
        <v>42</v>
      </c>
      <c r="AG1056" t="s">
        <v>32</v>
      </c>
      <c r="AH1056">
        <v>108</v>
      </c>
      <c r="AI1056">
        <v>82</v>
      </c>
    </row>
    <row r="1057" spans="1:35" x14ac:dyDescent="0.3">
      <c r="A1057" t="s">
        <v>2182</v>
      </c>
      <c r="B1057" t="s">
        <v>45</v>
      </c>
      <c r="C1057" t="s">
        <v>84</v>
      </c>
      <c r="D1057" t="s">
        <v>67</v>
      </c>
      <c r="E1057" t="s">
        <v>59</v>
      </c>
      <c r="F1057" s="1">
        <v>4278</v>
      </c>
      <c r="G1057">
        <v>31</v>
      </c>
      <c r="H1057" s="1">
        <v>2951.82</v>
      </c>
      <c r="I1057">
        <v>45</v>
      </c>
      <c r="J1057">
        <v>26</v>
      </c>
      <c r="K1057">
        <v>3.1</v>
      </c>
      <c r="L1057">
        <v>246</v>
      </c>
      <c r="M1057" t="s">
        <v>60</v>
      </c>
      <c r="N1057" s="1">
        <v>1019</v>
      </c>
      <c r="O1057" s="1">
        <v>1932.82</v>
      </c>
      <c r="P1057" s="2">
        <v>46713</v>
      </c>
      <c r="Q1057" s="2">
        <v>46347</v>
      </c>
      <c r="R1057" t="s">
        <v>89</v>
      </c>
      <c r="S1057">
        <v>20</v>
      </c>
      <c r="T1057">
        <v>47</v>
      </c>
      <c r="U1057" t="s">
        <v>35</v>
      </c>
      <c r="V1057" t="s">
        <v>68</v>
      </c>
      <c r="W1057" t="s">
        <v>76</v>
      </c>
      <c r="X1057" t="s">
        <v>2183</v>
      </c>
      <c r="Y1057" t="s">
        <v>39</v>
      </c>
      <c r="Z1057">
        <v>12</v>
      </c>
      <c r="AA1057" t="s">
        <v>40</v>
      </c>
      <c r="AB1057">
        <v>259</v>
      </c>
      <c r="AC1057" t="s">
        <v>78</v>
      </c>
      <c r="AD1057" t="s">
        <v>55</v>
      </c>
      <c r="AG1057" t="s">
        <v>59</v>
      </c>
      <c r="AH1057">
        <v>45</v>
      </c>
      <c r="AI1057">
        <v>26</v>
      </c>
    </row>
    <row r="1058" spans="1:35" x14ac:dyDescent="0.3">
      <c r="A1058" t="s">
        <v>2184</v>
      </c>
      <c r="B1058" t="s">
        <v>65</v>
      </c>
      <c r="C1058" t="s">
        <v>66</v>
      </c>
      <c r="D1058" t="s">
        <v>47</v>
      </c>
      <c r="E1058" t="s">
        <v>32</v>
      </c>
      <c r="F1058" s="1">
        <v>2770</v>
      </c>
      <c r="G1058">
        <v>6</v>
      </c>
      <c r="H1058" s="1">
        <v>2603.8000000000002</v>
      </c>
      <c r="I1058">
        <v>31</v>
      </c>
      <c r="J1058">
        <v>1</v>
      </c>
      <c r="K1058">
        <v>4.5999999999999996</v>
      </c>
      <c r="L1058">
        <v>30</v>
      </c>
      <c r="M1058" t="s">
        <v>48</v>
      </c>
      <c r="N1058" s="1">
        <v>1580</v>
      </c>
      <c r="O1058" s="1">
        <v>1023.8</v>
      </c>
      <c r="P1058" s="2">
        <v>46714</v>
      </c>
      <c r="Q1058" s="2">
        <v>46348</v>
      </c>
      <c r="R1058" t="s">
        <v>34</v>
      </c>
      <c r="S1058">
        <v>23</v>
      </c>
      <c r="T1058">
        <v>44</v>
      </c>
      <c r="U1058" t="s">
        <v>50</v>
      </c>
      <c r="V1058" t="s">
        <v>36</v>
      </c>
      <c r="W1058" t="s">
        <v>51</v>
      </c>
      <c r="X1058" t="s">
        <v>2185</v>
      </c>
      <c r="Y1058" t="s">
        <v>53</v>
      </c>
      <c r="Z1058">
        <v>6</v>
      </c>
      <c r="AA1058" t="s">
        <v>63</v>
      </c>
      <c r="AB1058">
        <v>472</v>
      </c>
      <c r="AC1058" t="s">
        <v>54</v>
      </c>
      <c r="AD1058" t="s">
        <v>55</v>
      </c>
      <c r="AG1058" t="s">
        <v>32</v>
      </c>
      <c r="AH1058">
        <v>31</v>
      </c>
      <c r="AI1058">
        <v>1</v>
      </c>
    </row>
    <row r="1059" spans="1:35" x14ac:dyDescent="0.3">
      <c r="A1059" t="s">
        <v>2186</v>
      </c>
      <c r="B1059" t="s">
        <v>75</v>
      </c>
      <c r="C1059" t="s">
        <v>30</v>
      </c>
      <c r="D1059" t="s">
        <v>67</v>
      </c>
      <c r="E1059" t="s">
        <v>32</v>
      </c>
      <c r="F1059" s="1">
        <v>2610</v>
      </c>
      <c r="G1059">
        <v>43</v>
      </c>
      <c r="H1059" s="1">
        <v>1487.7</v>
      </c>
      <c r="I1059">
        <v>74</v>
      </c>
      <c r="J1059">
        <v>26</v>
      </c>
      <c r="K1059">
        <v>1.7</v>
      </c>
      <c r="L1059">
        <v>122</v>
      </c>
      <c r="M1059" t="s">
        <v>60</v>
      </c>
      <c r="N1059" s="1">
        <v>1086</v>
      </c>
      <c r="O1059">
        <v>401.7</v>
      </c>
      <c r="P1059" s="2">
        <v>46715</v>
      </c>
      <c r="Q1059" s="2">
        <v>46349</v>
      </c>
      <c r="R1059" t="s">
        <v>89</v>
      </c>
      <c r="S1059">
        <v>10</v>
      </c>
      <c r="T1059">
        <v>63</v>
      </c>
      <c r="U1059" t="s">
        <v>50</v>
      </c>
      <c r="V1059" t="s">
        <v>68</v>
      </c>
      <c r="W1059" t="s">
        <v>37</v>
      </c>
      <c r="X1059" t="s">
        <v>2187</v>
      </c>
      <c r="Y1059" t="s">
        <v>53</v>
      </c>
      <c r="Z1059">
        <v>11</v>
      </c>
      <c r="AA1059" t="s">
        <v>63</v>
      </c>
      <c r="AB1059">
        <v>955</v>
      </c>
      <c r="AC1059" t="s">
        <v>78</v>
      </c>
      <c r="AD1059" t="s">
        <v>82</v>
      </c>
      <c r="AG1059" t="s">
        <v>32</v>
      </c>
      <c r="AH1059">
        <v>74</v>
      </c>
      <c r="AI1059">
        <v>26</v>
      </c>
    </row>
    <row r="1060" spans="1:35" x14ac:dyDescent="0.3">
      <c r="A1060" t="s">
        <v>2188</v>
      </c>
      <c r="B1060" t="s">
        <v>45</v>
      </c>
      <c r="C1060" t="s">
        <v>30</v>
      </c>
      <c r="D1060" t="s">
        <v>58</v>
      </c>
      <c r="E1060" t="s">
        <v>59</v>
      </c>
      <c r="F1060">
        <v>830</v>
      </c>
      <c r="G1060">
        <v>23</v>
      </c>
      <c r="H1060">
        <v>639.1</v>
      </c>
      <c r="I1060">
        <v>85</v>
      </c>
      <c r="J1060">
        <v>89</v>
      </c>
      <c r="K1060">
        <v>1.9</v>
      </c>
      <c r="L1060">
        <v>85</v>
      </c>
      <c r="M1060" t="s">
        <v>60</v>
      </c>
      <c r="N1060">
        <v>758</v>
      </c>
      <c r="O1060">
        <v>-118.9</v>
      </c>
      <c r="P1060" s="2">
        <v>46716</v>
      </c>
      <c r="Q1060" s="2">
        <v>46350</v>
      </c>
      <c r="R1060" t="s">
        <v>49</v>
      </c>
      <c r="S1060">
        <v>18</v>
      </c>
      <c r="T1060">
        <v>18</v>
      </c>
      <c r="U1060" t="s">
        <v>50</v>
      </c>
      <c r="V1060" t="s">
        <v>36</v>
      </c>
      <c r="W1060" t="s">
        <v>51</v>
      </c>
      <c r="X1060" t="s">
        <v>2189</v>
      </c>
      <c r="Y1060" t="s">
        <v>70</v>
      </c>
      <c r="Z1060">
        <v>1</v>
      </c>
      <c r="AA1060" t="s">
        <v>63</v>
      </c>
      <c r="AB1060">
        <v>949</v>
      </c>
      <c r="AC1060" t="s">
        <v>54</v>
      </c>
      <c r="AD1060" t="s">
        <v>82</v>
      </c>
      <c r="AG1060" t="s">
        <v>59</v>
      </c>
      <c r="AH1060">
        <v>85</v>
      </c>
      <c r="AI1060">
        <v>89</v>
      </c>
    </row>
    <row r="1061" spans="1:35" x14ac:dyDescent="0.3">
      <c r="A1061" t="s">
        <v>2190</v>
      </c>
      <c r="B1061" t="s">
        <v>29</v>
      </c>
      <c r="C1061" t="s">
        <v>66</v>
      </c>
      <c r="D1061" t="s">
        <v>67</v>
      </c>
      <c r="E1061" t="s">
        <v>56</v>
      </c>
      <c r="F1061">
        <v>788</v>
      </c>
      <c r="G1061">
        <v>44</v>
      </c>
      <c r="H1061">
        <v>441.28</v>
      </c>
      <c r="I1061">
        <v>46</v>
      </c>
      <c r="J1061">
        <v>46</v>
      </c>
      <c r="K1061">
        <v>3.1</v>
      </c>
      <c r="L1061">
        <v>62</v>
      </c>
      <c r="M1061" t="s">
        <v>33</v>
      </c>
      <c r="N1061" s="1">
        <v>1401</v>
      </c>
      <c r="O1061">
        <v>-959.72</v>
      </c>
      <c r="P1061" s="2">
        <v>46717</v>
      </c>
      <c r="Q1061" s="2">
        <v>46351</v>
      </c>
      <c r="R1061" t="s">
        <v>89</v>
      </c>
      <c r="S1061">
        <v>47</v>
      </c>
      <c r="T1061">
        <v>31</v>
      </c>
      <c r="U1061" t="s">
        <v>50</v>
      </c>
      <c r="V1061" t="s">
        <v>36</v>
      </c>
      <c r="W1061" t="s">
        <v>51</v>
      </c>
      <c r="X1061" t="s">
        <v>2191</v>
      </c>
      <c r="Y1061" t="s">
        <v>39</v>
      </c>
      <c r="Z1061">
        <v>7</v>
      </c>
      <c r="AA1061" t="s">
        <v>63</v>
      </c>
      <c r="AB1061">
        <v>974</v>
      </c>
      <c r="AC1061" t="s">
        <v>41</v>
      </c>
      <c r="AD1061" t="s">
        <v>42</v>
      </c>
      <c r="AG1061" t="s">
        <v>56</v>
      </c>
      <c r="AH1061">
        <v>46</v>
      </c>
      <c r="AI1061">
        <v>46</v>
      </c>
    </row>
    <row r="1062" spans="1:35" x14ac:dyDescent="0.3">
      <c r="A1062" t="s">
        <v>2192</v>
      </c>
      <c r="B1062" t="s">
        <v>29</v>
      </c>
      <c r="C1062" t="s">
        <v>72</v>
      </c>
      <c r="D1062" t="s">
        <v>96</v>
      </c>
      <c r="E1062" t="s">
        <v>56</v>
      </c>
      <c r="F1062" s="1">
        <v>2732</v>
      </c>
      <c r="G1062">
        <v>15</v>
      </c>
      <c r="H1062" s="1">
        <v>2322.1999999999998</v>
      </c>
      <c r="I1062">
        <v>113</v>
      </c>
      <c r="J1062">
        <v>34</v>
      </c>
      <c r="K1062">
        <v>3.5</v>
      </c>
      <c r="L1062">
        <v>495</v>
      </c>
      <c r="M1062" t="s">
        <v>60</v>
      </c>
      <c r="N1062" s="1">
        <v>3796</v>
      </c>
      <c r="O1062" s="1">
        <v>-1473.8</v>
      </c>
      <c r="P1062" s="2">
        <v>46718</v>
      </c>
      <c r="Q1062" s="2">
        <v>46352</v>
      </c>
      <c r="R1062" t="s">
        <v>34</v>
      </c>
      <c r="S1062">
        <v>7</v>
      </c>
      <c r="T1062">
        <v>36</v>
      </c>
      <c r="U1062" t="s">
        <v>50</v>
      </c>
      <c r="V1062" t="s">
        <v>36</v>
      </c>
      <c r="W1062" t="s">
        <v>51</v>
      </c>
      <c r="X1062" t="s">
        <v>2193</v>
      </c>
      <c r="Y1062" t="s">
        <v>53</v>
      </c>
      <c r="Z1062">
        <v>6</v>
      </c>
      <c r="AA1062" t="s">
        <v>40</v>
      </c>
      <c r="AB1062">
        <v>372</v>
      </c>
      <c r="AC1062" t="s">
        <v>54</v>
      </c>
      <c r="AD1062" t="s">
        <v>42</v>
      </c>
      <c r="AG1062" t="s">
        <v>56</v>
      </c>
      <c r="AH1062">
        <v>113</v>
      </c>
      <c r="AI1062">
        <v>34</v>
      </c>
    </row>
    <row r="1063" spans="1:35" x14ac:dyDescent="0.3">
      <c r="A1063" t="s">
        <v>2194</v>
      </c>
      <c r="B1063" t="s">
        <v>45</v>
      </c>
      <c r="C1063" t="s">
        <v>72</v>
      </c>
      <c r="D1063" t="s">
        <v>96</v>
      </c>
      <c r="E1063" t="s">
        <v>43</v>
      </c>
      <c r="F1063" s="1">
        <v>4080</v>
      </c>
      <c r="G1063">
        <v>20</v>
      </c>
      <c r="H1063" s="1">
        <v>3264</v>
      </c>
      <c r="I1063">
        <v>121</v>
      </c>
      <c r="J1063">
        <v>20</v>
      </c>
      <c r="K1063">
        <v>2.2000000000000002</v>
      </c>
      <c r="L1063">
        <v>446</v>
      </c>
      <c r="M1063" t="s">
        <v>60</v>
      </c>
      <c r="N1063" s="1">
        <v>1838</v>
      </c>
      <c r="O1063" s="1">
        <v>1426</v>
      </c>
      <c r="P1063" s="2">
        <v>46719</v>
      </c>
      <c r="Q1063" s="2">
        <v>46353</v>
      </c>
      <c r="R1063" t="s">
        <v>89</v>
      </c>
      <c r="S1063">
        <v>41</v>
      </c>
      <c r="T1063">
        <v>31</v>
      </c>
      <c r="U1063" t="s">
        <v>35</v>
      </c>
      <c r="V1063" t="s">
        <v>36</v>
      </c>
      <c r="W1063" t="s">
        <v>76</v>
      </c>
      <c r="X1063" t="s">
        <v>2195</v>
      </c>
      <c r="Y1063" t="s">
        <v>39</v>
      </c>
      <c r="Z1063">
        <v>11</v>
      </c>
      <c r="AA1063" t="s">
        <v>40</v>
      </c>
      <c r="AB1063">
        <v>418</v>
      </c>
      <c r="AC1063" t="s">
        <v>78</v>
      </c>
      <c r="AD1063" t="s">
        <v>55</v>
      </c>
      <c r="AG1063" t="s">
        <v>43</v>
      </c>
      <c r="AH1063">
        <v>121</v>
      </c>
      <c r="AI1063">
        <v>20</v>
      </c>
    </row>
    <row r="1064" spans="1:35" x14ac:dyDescent="0.3">
      <c r="A1064" t="s">
        <v>2196</v>
      </c>
      <c r="B1064" t="s">
        <v>80</v>
      </c>
      <c r="C1064" t="s">
        <v>46</v>
      </c>
      <c r="D1064" t="s">
        <v>67</v>
      </c>
      <c r="E1064" t="s">
        <v>56</v>
      </c>
      <c r="F1064">
        <v>109</v>
      </c>
      <c r="G1064">
        <v>16</v>
      </c>
      <c r="H1064">
        <v>91.56</v>
      </c>
      <c r="I1064">
        <v>146</v>
      </c>
      <c r="J1064">
        <v>3</v>
      </c>
      <c r="K1064">
        <v>2.7</v>
      </c>
      <c r="L1064">
        <v>156</v>
      </c>
      <c r="M1064" t="s">
        <v>60</v>
      </c>
      <c r="N1064" s="1">
        <v>3579</v>
      </c>
      <c r="O1064" s="1">
        <v>-3487.44</v>
      </c>
      <c r="P1064" s="2">
        <v>46720</v>
      </c>
      <c r="Q1064" s="2">
        <v>46354</v>
      </c>
      <c r="R1064" t="s">
        <v>34</v>
      </c>
      <c r="S1064">
        <v>49</v>
      </c>
      <c r="T1064">
        <v>24</v>
      </c>
      <c r="U1064" t="s">
        <v>35</v>
      </c>
      <c r="V1064" t="s">
        <v>68</v>
      </c>
      <c r="W1064" t="s">
        <v>37</v>
      </c>
      <c r="X1064" t="s">
        <v>2197</v>
      </c>
      <c r="Y1064" t="s">
        <v>53</v>
      </c>
      <c r="Z1064">
        <v>3</v>
      </c>
      <c r="AA1064" t="s">
        <v>40</v>
      </c>
      <c r="AB1064">
        <v>868</v>
      </c>
      <c r="AC1064" t="s">
        <v>78</v>
      </c>
      <c r="AD1064" t="s">
        <v>42</v>
      </c>
      <c r="AG1064" t="s">
        <v>56</v>
      </c>
      <c r="AH1064">
        <v>146</v>
      </c>
      <c r="AI1064">
        <v>3</v>
      </c>
    </row>
    <row r="1065" spans="1:35" x14ac:dyDescent="0.3">
      <c r="A1065" t="s">
        <v>2198</v>
      </c>
      <c r="B1065" t="s">
        <v>80</v>
      </c>
      <c r="C1065" t="s">
        <v>30</v>
      </c>
      <c r="D1065" t="s">
        <v>96</v>
      </c>
      <c r="E1065" t="s">
        <v>43</v>
      </c>
      <c r="F1065" s="1">
        <v>1698</v>
      </c>
      <c r="G1065">
        <v>21</v>
      </c>
      <c r="H1065" s="1">
        <v>1341.42</v>
      </c>
      <c r="I1065">
        <v>133</v>
      </c>
      <c r="J1065">
        <v>2</v>
      </c>
      <c r="K1065">
        <v>3.6</v>
      </c>
      <c r="L1065">
        <v>204</v>
      </c>
      <c r="M1065" t="s">
        <v>48</v>
      </c>
      <c r="N1065" s="1">
        <v>2411</v>
      </c>
      <c r="O1065" s="1">
        <v>-1069.58</v>
      </c>
      <c r="P1065" s="2">
        <v>46721</v>
      </c>
      <c r="Q1065" s="2">
        <v>46355</v>
      </c>
      <c r="R1065" t="s">
        <v>89</v>
      </c>
      <c r="S1065">
        <v>47</v>
      </c>
      <c r="T1065">
        <v>23</v>
      </c>
      <c r="U1065" t="s">
        <v>35</v>
      </c>
      <c r="V1065" t="s">
        <v>61</v>
      </c>
      <c r="W1065" t="s">
        <v>76</v>
      </c>
      <c r="X1065" t="s">
        <v>2199</v>
      </c>
      <c r="Y1065" t="s">
        <v>70</v>
      </c>
      <c r="Z1065">
        <v>7</v>
      </c>
      <c r="AA1065" t="s">
        <v>40</v>
      </c>
      <c r="AB1065">
        <v>651</v>
      </c>
      <c r="AC1065" t="s">
        <v>41</v>
      </c>
      <c r="AD1065" t="s">
        <v>55</v>
      </c>
      <c r="AG1065" t="s">
        <v>43</v>
      </c>
      <c r="AH1065">
        <v>133</v>
      </c>
      <c r="AI1065">
        <v>2</v>
      </c>
    </row>
    <row r="1066" spans="1:35" x14ac:dyDescent="0.3">
      <c r="A1066" t="s">
        <v>2200</v>
      </c>
      <c r="B1066" t="s">
        <v>45</v>
      </c>
      <c r="C1066" t="s">
        <v>30</v>
      </c>
      <c r="D1066" t="s">
        <v>96</v>
      </c>
      <c r="E1066" t="s">
        <v>56</v>
      </c>
      <c r="F1066">
        <v>275</v>
      </c>
      <c r="G1066">
        <v>43</v>
      </c>
      <c r="H1066">
        <v>156.75</v>
      </c>
      <c r="I1066">
        <v>177</v>
      </c>
      <c r="J1066">
        <v>90</v>
      </c>
      <c r="K1066">
        <v>2</v>
      </c>
      <c r="L1066">
        <v>255</v>
      </c>
      <c r="M1066" t="s">
        <v>60</v>
      </c>
      <c r="N1066" s="1">
        <v>1860</v>
      </c>
      <c r="O1066" s="1">
        <v>-1703.25</v>
      </c>
      <c r="P1066" s="2">
        <v>46722</v>
      </c>
      <c r="Q1066" s="2">
        <v>46356</v>
      </c>
      <c r="R1066" t="s">
        <v>34</v>
      </c>
      <c r="S1066">
        <v>13</v>
      </c>
      <c r="T1066">
        <v>67</v>
      </c>
      <c r="U1066" t="s">
        <v>50</v>
      </c>
      <c r="V1066" t="s">
        <v>68</v>
      </c>
      <c r="W1066" t="s">
        <v>76</v>
      </c>
      <c r="X1066" t="s">
        <v>2201</v>
      </c>
      <c r="Y1066" t="s">
        <v>70</v>
      </c>
      <c r="Z1066">
        <v>1</v>
      </c>
      <c r="AA1066" t="s">
        <v>40</v>
      </c>
      <c r="AB1066">
        <v>169</v>
      </c>
      <c r="AC1066" t="s">
        <v>41</v>
      </c>
      <c r="AD1066" t="s">
        <v>82</v>
      </c>
      <c r="AG1066" t="s">
        <v>56</v>
      </c>
      <c r="AH1066">
        <v>177</v>
      </c>
      <c r="AI1066">
        <v>90</v>
      </c>
    </row>
    <row r="1067" spans="1:35" x14ac:dyDescent="0.3">
      <c r="A1067" t="s">
        <v>2202</v>
      </c>
      <c r="B1067" t="s">
        <v>29</v>
      </c>
      <c r="C1067" t="s">
        <v>46</v>
      </c>
      <c r="D1067" t="s">
        <v>96</v>
      </c>
      <c r="E1067" t="s">
        <v>59</v>
      </c>
      <c r="F1067" s="1">
        <v>1021</v>
      </c>
      <c r="G1067">
        <v>29</v>
      </c>
      <c r="H1067">
        <v>724.91</v>
      </c>
      <c r="I1067">
        <v>185</v>
      </c>
      <c r="J1067">
        <v>83</v>
      </c>
      <c r="K1067">
        <v>1.2</v>
      </c>
      <c r="L1067">
        <v>241</v>
      </c>
      <c r="M1067" t="s">
        <v>60</v>
      </c>
      <c r="N1067" s="1">
        <v>1774</v>
      </c>
      <c r="O1067" s="1">
        <v>-1049.0899999999999</v>
      </c>
      <c r="P1067" s="2">
        <v>46723</v>
      </c>
      <c r="Q1067" s="2">
        <v>46357</v>
      </c>
      <c r="R1067" t="s">
        <v>89</v>
      </c>
      <c r="S1067">
        <v>29</v>
      </c>
      <c r="T1067">
        <v>28</v>
      </c>
      <c r="U1067" t="s">
        <v>50</v>
      </c>
      <c r="V1067" t="s">
        <v>68</v>
      </c>
      <c r="W1067" t="s">
        <v>51</v>
      </c>
      <c r="X1067" t="s">
        <v>2203</v>
      </c>
      <c r="Y1067" t="s">
        <v>39</v>
      </c>
      <c r="Z1067">
        <v>3</v>
      </c>
      <c r="AA1067" t="s">
        <v>40</v>
      </c>
      <c r="AB1067">
        <v>189</v>
      </c>
      <c r="AC1067" t="s">
        <v>41</v>
      </c>
      <c r="AD1067" t="s">
        <v>42</v>
      </c>
      <c r="AG1067" t="s">
        <v>59</v>
      </c>
      <c r="AH1067">
        <v>185</v>
      </c>
      <c r="AI1067">
        <v>83</v>
      </c>
    </row>
    <row r="1068" spans="1:35" x14ac:dyDescent="0.3">
      <c r="A1068" t="s">
        <v>2204</v>
      </c>
      <c r="B1068" t="s">
        <v>29</v>
      </c>
      <c r="C1068" t="s">
        <v>30</v>
      </c>
      <c r="D1068" t="s">
        <v>58</v>
      </c>
      <c r="E1068" t="s">
        <v>56</v>
      </c>
      <c r="F1068" s="1">
        <v>2034</v>
      </c>
      <c r="G1068">
        <v>18</v>
      </c>
      <c r="H1068" s="1">
        <v>1667.88</v>
      </c>
      <c r="I1068">
        <v>138</v>
      </c>
      <c r="J1068">
        <v>71</v>
      </c>
      <c r="K1068">
        <v>1.2</v>
      </c>
      <c r="L1068">
        <v>94</v>
      </c>
      <c r="M1068" t="s">
        <v>48</v>
      </c>
      <c r="N1068" s="1">
        <v>1171</v>
      </c>
      <c r="O1068">
        <v>496.88</v>
      </c>
      <c r="P1068" s="2">
        <v>46724</v>
      </c>
      <c r="Q1068" s="2">
        <v>46358</v>
      </c>
      <c r="R1068" t="s">
        <v>89</v>
      </c>
      <c r="S1068">
        <v>40</v>
      </c>
      <c r="T1068">
        <v>35</v>
      </c>
      <c r="U1068" t="s">
        <v>50</v>
      </c>
      <c r="V1068" t="s">
        <v>61</v>
      </c>
      <c r="W1068" t="s">
        <v>76</v>
      </c>
      <c r="X1068" t="s">
        <v>2205</v>
      </c>
      <c r="Y1068" t="s">
        <v>53</v>
      </c>
      <c r="Z1068">
        <v>9</v>
      </c>
      <c r="AA1068" t="s">
        <v>63</v>
      </c>
      <c r="AB1068">
        <v>871</v>
      </c>
      <c r="AC1068" t="s">
        <v>41</v>
      </c>
      <c r="AD1068" t="s">
        <v>55</v>
      </c>
      <c r="AG1068" t="s">
        <v>56</v>
      </c>
      <c r="AH1068">
        <v>138</v>
      </c>
      <c r="AI1068">
        <v>71</v>
      </c>
    </row>
    <row r="1069" spans="1:35" x14ac:dyDescent="0.3">
      <c r="A1069" t="s">
        <v>2206</v>
      </c>
      <c r="B1069" t="s">
        <v>65</v>
      </c>
      <c r="C1069" t="s">
        <v>66</v>
      </c>
      <c r="D1069" t="s">
        <v>96</v>
      </c>
      <c r="E1069" t="s">
        <v>59</v>
      </c>
      <c r="F1069">
        <v>367</v>
      </c>
      <c r="G1069">
        <v>22</v>
      </c>
      <c r="H1069">
        <v>286.26</v>
      </c>
      <c r="I1069">
        <v>120</v>
      </c>
      <c r="J1069">
        <v>84</v>
      </c>
      <c r="K1069">
        <v>2.5</v>
      </c>
      <c r="L1069">
        <v>83</v>
      </c>
      <c r="M1069" t="s">
        <v>60</v>
      </c>
      <c r="N1069">
        <v>178</v>
      </c>
      <c r="O1069">
        <v>108.26</v>
      </c>
      <c r="P1069" s="2">
        <v>46725</v>
      </c>
      <c r="Q1069" s="2">
        <v>46359</v>
      </c>
      <c r="R1069" t="s">
        <v>49</v>
      </c>
      <c r="S1069">
        <v>5</v>
      </c>
      <c r="T1069">
        <v>49</v>
      </c>
      <c r="U1069" t="s">
        <v>50</v>
      </c>
      <c r="V1069" t="s">
        <v>61</v>
      </c>
      <c r="W1069" t="s">
        <v>37</v>
      </c>
      <c r="X1069" t="s">
        <v>2207</v>
      </c>
      <c r="Y1069" t="s">
        <v>70</v>
      </c>
      <c r="Z1069">
        <v>14</v>
      </c>
      <c r="AA1069" t="s">
        <v>40</v>
      </c>
      <c r="AB1069">
        <v>820</v>
      </c>
      <c r="AC1069" t="s">
        <v>78</v>
      </c>
      <c r="AD1069" t="s">
        <v>82</v>
      </c>
      <c r="AG1069" t="s">
        <v>59</v>
      </c>
      <c r="AH1069">
        <v>120</v>
      </c>
      <c r="AI1069">
        <v>84</v>
      </c>
    </row>
    <row r="1070" spans="1:35" x14ac:dyDescent="0.3">
      <c r="A1070" t="s">
        <v>2208</v>
      </c>
      <c r="B1070" t="s">
        <v>29</v>
      </c>
      <c r="C1070" t="s">
        <v>66</v>
      </c>
      <c r="D1070" t="s">
        <v>58</v>
      </c>
      <c r="E1070" t="s">
        <v>32</v>
      </c>
      <c r="F1070" s="1">
        <v>1099</v>
      </c>
      <c r="G1070">
        <v>12</v>
      </c>
      <c r="H1070">
        <v>967.12</v>
      </c>
      <c r="I1070">
        <v>127</v>
      </c>
      <c r="J1070">
        <v>61</v>
      </c>
      <c r="K1070">
        <v>3.3</v>
      </c>
      <c r="L1070">
        <v>387</v>
      </c>
      <c r="M1070" t="s">
        <v>60</v>
      </c>
      <c r="N1070" s="1">
        <v>3146</v>
      </c>
      <c r="O1070" s="1">
        <v>-2178.88</v>
      </c>
      <c r="P1070" s="2">
        <v>46726</v>
      </c>
      <c r="Q1070" s="2">
        <v>46360</v>
      </c>
      <c r="R1070" t="s">
        <v>34</v>
      </c>
      <c r="S1070">
        <v>13</v>
      </c>
      <c r="T1070">
        <v>45</v>
      </c>
      <c r="U1070" t="s">
        <v>50</v>
      </c>
      <c r="V1070" t="s">
        <v>61</v>
      </c>
      <c r="W1070" t="s">
        <v>76</v>
      </c>
      <c r="X1070" t="s">
        <v>2209</v>
      </c>
      <c r="Y1070" t="s">
        <v>70</v>
      </c>
      <c r="Z1070">
        <v>11</v>
      </c>
      <c r="AA1070" t="s">
        <v>63</v>
      </c>
      <c r="AB1070">
        <v>691</v>
      </c>
      <c r="AC1070" t="s">
        <v>54</v>
      </c>
      <c r="AD1070" t="s">
        <v>42</v>
      </c>
      <c r="AG1070" t="s">
        <v>32</v>
      </c>
      <c r="AH1070">
        <v>127</v>
      </c>
      <c r="AI1070">
        <v>61</v>
      </c>
    </row>
    <row r="1071" spans="1:35" x14ac:dyDescent="0.3">
      <c r="A1071" t="s">
        <v>2210</v>
      </c>
      <c r="B1071" t="s">
        <v>80</v>
      </c>
      <c r="C1071" t="s">
        <v>30</v>
      </c>
      <c r="D1071" t="s">
        <v>31</v>
      </c>
      <c r="E1071" t="s">
        <v>59</v>
      </c>
      <c r="F1071" s="1">
        <v>4509</v>
      </c>
      <c r="G1071">
        <v>49</v>
      </c>
      <c r="H1071" s="1">
        <v>2299.59</v>
      </c>
      <c r="I1071">
        <v>189</v>
      </c>
      <c r="J1071">
        <v>1</v>
      </c>
      <c r="K1071">
        <v>2.2000000000000002</v>
      </c>
      <c r="L1071">
        <v>495</v>
      </c>
      <c r="M1071" t="s">
        <v>48</v>
      </c>
      <c r="N1071" s="1">
        <v>2394</v>
      </c>
      <c r="O1071">
        <v>-94.41</v>
      </c>
      <c r="P1071" s="2">
        <v>46727</v>
      </c>
      <c r="Q1071" s="2">
        <v>46361</v>
      </c>
      <c r="R1071" t="s">
        <v>89</v>
      </c>
      <c r="S1071">
        <v>29</v>
      </c>
      <c r="T1071">
        <v>52</v>
      </c>
      <c r="U1071" t="s">
        <v>50</v>
      </c>
      <c r="V1071" t="s">
        <v>61</v>
      </c>
      <c r="W1071" t="s">
        <v>76</v>
      </c>
      <c r="X1071" t="s">
        <v>2211</v>
      </c>
      <c r="Y1071" t="s">
        <v>53</v>
      </c>
      <c r="Z1071">
        <v>5</v>
      </c>
      <c r="AA1071" t="s">
        <v>63</v>
      </c>
      <c r="AB1071">
        <v>170</v>
      </c>
      <c r="AC1071" t="s">
        <v>54</v>
      </c>
      <c r="AD1071" t="s">
        <v>42</v>
      </c>
      <c r="AG1071" t="s">
        <v>59</v>
      </c>
      <c r="AH1071">
        <v>189</v>
      </c>
      <c r="AI1071">
        <v>1</v>
      </c>
    </row>
    <row r="1072" spans="1:35" x14ac:dyDescent="0.3">
      <c r="A1072" t="s">
        <v>2212</v>
      </c>
      <c r="B1072" t="s">
        <v>65</v>
      </c>
      <c r="C1072" t="s">
        <v>30</v>
      </c>
      <c r="D1072" t="s">
        <v>96</v>
      </c>
      <c r="E1072" t="s">
        <v>56</v>
      </c>
      <c r="F1072" s="1">
        <v>2888</v>
      </c>
      <c r="G1072">
        <v>14</v>
      </c>
      <c r="H1072" s="1">
        <v>2483.6799999999998</v>
      </c>
      <c r="I1072">
        <v>195</v>
      </c>
      <c r="J1072">
        <v>76</v>
      </c>
      <c r="K1072">
        <v>3.9</v>
      </c>
      <c r="L1072">
        <v>405</v>
      </c>
      <c r="M1072" t="s">
        <v>60</v>
      </c>
      <c r="N1072">
        <v>124</v>
      </c>
      <c r="O1072" s="1">
        <v>2359.6799999999998</v>
      </c>
      <c r="P1072" s="2">
        <v>46728</v>
      </c>
      <c r="Q1072" s="2">
        <v>46362</v>
      </c>
      <c r="R1072" t="s">
        <v>49</v>
      </c>
      <c r="S1072">
        <v>6</v>
      </c>
      <c r="T1072">
        <v>49</v>
      </c>
      <c r="U1072" t="s">
        <v>50</v>
      </c>
      <c r="V1072" t="s">
        <v>61</v>
      </c>
      <c r="W1072" t="s">
        <v>37</v>
      </c>
      <c r="X1072" t="s">
        <v>2213</v>
      </c>
      <c r="Y1072" t="s">
        <v>53</v>
      </c>
      <c r="Z1072">
        <v>14</v>
      </c>
      <c r="AA1072" t="s">
        <v>63</v>
      </c>
      <c r="AB1072">
        <v>565</v>
      </c>
      <c r="AC1072" t="s">
        <v>54</v>
      </c>
      <c r="AD1072" t="s">
        <v>55</v>
      </c>
      <c r="AG1072" t="s">
        <v>56</v>
      </c>
      <c r="AH1072">
        <v>195</v>
      </c>
      <c r="AI1072">
        <v>76</v>
      </c>
    </row>
    <row r="1073" spans="1:35" x14ac:dyDescent="0.3">
      <c r="A1073" t="s">
        <v>2214</v>
      </c>
      <c r="B1073" t="s">
        <v>80</v>
      </c>
      <c r="C1073" t="s">
        <v>72</v>
      </c>
      <c r="D1073" t="s">
        <v>58</v>
      </c>
      <c r="E1073" t="s">
        <v>32</v>
      </c>
      <c r="F1073" s="1">
        <v>2159</v>
      </c>
      <c r="G1073">
        <v>2</v>
      </c>
      <c r="H1073" s="1">
        <v>2115.8200000000002</v>
      </c>
      <c r="I1073">
        <v>8</v>
      </c>
      <c r="J1073">
        <v>7</v>
      </c>
      <c r="K1073">
        <v>3.9</v>
      </c>
      <c r="L1073">
        <v>90</v>
      </c>
      <c r="M1073" t="s">
        <v>33</v>
      </c>
      <c r="N1073">
        <v>278</v>
      </c>
      <c r="O1073" s="1">
        <v>1837.82</v>
      </c>
      <c r="P1073" s="2">
        <v>46729</v>
      </c>
      <c r="Q1073" s="2">
        <v>46363</v>
      </c>
      <c r="R1073" t="s">
        <v>49</v>
      </c>
      <c r="S1073">
        <v>49</v>
      </c>
      <c r="T1073">
        <v>52</v>
      </c>
      <c r="U1073" t="s">
        <v>50</v>
      </c>
      <c r="V1073" t="s">
        <v>68</v>
      </c>
      <c r="W1073" t="s">
        <v>76</v>
      </c>
      <c r="X1073" t="s">
        <v>2215</v>
      </c>
      <c r="Y1073" t="s">
        <v>70</v>
      </c>
      <c r="Z1073">
        <v>10</v>
      </c>
      <c r="AA1073" t="s">
        <v>40</v>
      </c>
      <c r="AB1073">
        <v>426</v>
      </c>
      <c r="AC1073" t="s">
        <v>54</v>
      </c>
      <c r="AD1073" t="s">
        <v>55</v>
      </c>
      <c r="AG1073" t="s">
        <v>32</v>
      </c>
      <c r="AH1073">
        <v>8</v>
      </c>
      <c r="AI1073">
        <v>7</v>
      </c>
    </row>
    <row r="1074" spans="1:35" x14ac:dyDescent="0.3">
      <c r="A1074" t="s">
        <v>2216</v>
      </c>
      <c r="B1074" t="s">
        <v>65</v>
      </c>
      <c r="C1074" t="s">
        <v>46</v>
      </c>
      <c r="D1074" t="s">
        <v>67</v>
      </c>
      <c r="E1074" t="s">
        <v>43</v>
      </c>
      <c r="F1074" s="1">
        <v>4584</v>
      </c>
      <c r="G1074">
        <v>22</v>
      </c>
      <c r="H1074" s="1">
        <v>3575.52</v>
      </c>
      <c r="I1074">
        <v>28</v>
      </c>
      <c r="J1074">
        <v>84</v>
      </c>
      <c r="K1074">
        <v>4.9000000000000004</v>
      </c>
      <c r="L1074">
        <v>228</v>
      </c>
      <c r="M1074" t="s">
        <v>60</v>
      </c>
      <c r="N1074">
        <v>826</v>
      </c>
      <c r="O1074" s="1">
        <v>2749.52</v>
      </c>
      <c r="P1074" s="2">
        <v>46730</v>
      </c>
      <c r="Q1074" s="2">
        <v>46364</v>
      </c>
      <c r="R1074" t="s">
        <v>34</v>
      </c>
      <c r="S1074">
        <v>36</v>
      </c>
      <c r="T1074">
        <v>28</v>
      </c>
      <c r="U1074" t="s">
        <v>50</v>
      </c>
      <c r="V1074" t="s">
        <v>61</v>
      </c>
      <c r="W1074" t="s">
        <v>37</v>
      </c>
      <c r="X1074" t="s">
        <v>2217</v>
      </c>
      <c r="Y1074" t="s">
        <v>70</v>
      </c>
      <c r="Z1074">
        <v>6</v>
      </c>
      <c r="AA1074" t="s">
        <v>63</v>
      </c>
      <c r="AB1074">
        <v>428</v>
      </c>
      <c r="AC1074" t="s">
        <v>41</v>
      </c>
      <c r="AD1074" t="s">
        <v>55</v>
      </c>
      <c r="AG1074" t="s">
        <v>43</v>
      </c>
      <c r="AH1074">
        <v>28</v>
      </c>
      <c r="AI1074">
        <v>84</v>
      </c>
    </row>
    <row r="1075" spans="1:35" x14ac:dyDescent="0.3">
      <c r="A1075" t="s">
        <v>2218</v>
      </c>
      <c r="B1075" t="s">
        <v>29</v>
      </c>
      <c r="C1075" t="s">
        <v>66</v>
      </c>
      <c r="D1075" t="s">
        <v>31</v>
      </c>
      <c r="E1075" t="s">
        <v>56</v>
      </c>
      <c r="F1075" s="1">
        <v>3903</v>
      </c>
      <c r="G1075">
        <v>40</v>
      </c>
      <c r="H1075" s="1">
        <v>2341.8000000000002</v>
      </c>
      <c r="I1075">
        <v>192</v>
      </c>
      <c r="J1075">
        <v>70</v>
      </c>
      <c r="K1075">
        <v>4.9000000000000004</v>
      </c>
      <c r="L1075">
        <v>462</v>
      </c>
      <c r="M1075" t="s">
        <v>60</v>
      </c>
      <c r="N1075" s="1">
        <v>3849</v>
      </c>
      <c r="O1075" s="1">
        <v>-1507.2</v>
      </c>
      <c r="P1075" s="2">
        <v>46731</v>
      </c>
      <c r="Q1075" s="2">
        <v>46365</v>
      </c>
      <c r="R1075" t="s">
        <v>89</v>
      </c>
      <c r="S1075">
        <v>14</v>
      </c>
      <c r="T1075">
        <v>19</v>
      </c>
      <c r="U1075" t="s">
        <v>50</v>
      </c>
      <c r="V1075" t="s">
        <v>36</v>
      </c>
      <c r="W1075" t="s">
        <v>51</v>
      </c>
      <c r="X1075" t="s">
        <v>2219</v>
      </c>
      <c r="Y1075" t="s">
        <v>39</v>
      </c>
      <c r="Z1075">
        <v>12</v>
      </c>
      <c r="AA1075" t="s">
        <v>40</v>
      </c>
      <c r="AB1075">
        <v>881</v>
      </c>
      <c r="AC1075" t="s">
        <v>78</v>
      </c>
      <c r="AD1075" t="s">
        <v>42</v>
      </c>
      <c r="AG1075" t="s">
        <v>56</v>
      </c>
      <c r="AH1075">
        <v>192</v>
      </c>
      <c r="AI1075">
        <v>70</v>
      </c>
    </row>
    <row r="1076" spans="1:35" x14ac:dyDescent="0.3">
      <c r="A1076" t="s">
        <v>2220</v>
      </c>
      <c r="B1076" t="s">
        <v>65</v>
      </c>
      <c r="C1076" t="s">
        <v>46</v>
      </c>
      <c r="D1076" t="s">
        <v>31</v>
      </c>
      <c r="E1076" t="s">
        <v>59</v>
      </c>
      <c r="F1076" s="1">
        <v>2235</v>
      </c>
      <c r="G1076">
        <v>8</v>
      </c>
      <c r="H1076" s="1">
        <v>2056.1999999999998</v>
      </c>
      <c r="I1076">
        <v>113</v>
      </c>
      <c r="J1076">
        <v>16</v>
      </c>
      <c r="K1076">
        <v>1.2</v>
      </c>
      <c r="L1076">
        <v>166</v>
      </c>
      <c r="M1076" t="s">
        <v>48</v>
      </c>
      <c r="N1076" s="1">
        <v>3283</v>
      </c>
      <c r="O1076" s="1">
        <v>-1226.8</v>
      </c>
      <c r="P1076" s="2">
        <v>46732</v>
      </c>
      <c r="Q1076" s="2">
        <v>46366</v>
      </c>
      <c r="R1076" t="s">
        <v>49</v>
      </c>
      <c r="S1076">
        <v>33</v>
      </c>
      <c r="T1076">
        <v>26</v>
      </c>
      <c r="U1076" t="s">
        <v>50</v>
      </c>
      <c r="V1076" t="s">
        <v>36</v>
      </c>
      <c r="W1076" t="s">
        <v>37</v>
      </c>
      <c r="X1076" t="s">
        <v>2221</v>
      </c>
      <c r="Y1076" t="s">
        <v>53</v>
      </c>
      <c r="Z1076">
        <v>5</v>
      </c>
      <c r="AA1076" t="s">
        <v>40</v>
      </c>
      <c r="AB1076">
        <v>146</v>
      </c>
      <c r="AC1076" t="s">
        <v>54</v>
      </c>
      <c r="AD1076" t="s">
        <v>82</v>
      </c>
      <c r="AG1076" t="s">
        <v>59</v>
      </c>
      <c r="AH1076">
        <v>113</v>
      </c>
      <c r="AI1076">
        <v>16</v>
      </c>
    </row>
    <row r="1077" spans="1:35" x14ac:dyDescent="0.3">
      <c r="A1077" t="s">
        <v>2222</v>
      </c>
      <c r="B1077" t="s">
        <v>75</v>
      </c>
      <c r="C1077" t="s">
        <v>46</v>
      </c>
      <c r="D1077" t="s">
        <v>58</v>
      </c>
      <c r="E1077" t="s">
        <v>43</v>
      </c>
      <c r="F1077" s="1">
        <v>1574</v>
      </c>
      <c r="G1077">
        <v>47</v>
      </c>
      <c r="H1077">
        <v>834.22</v>
      </c>
      <c r="I1077">
        <v>26</v>
      </c>
      <c r="J1077">
        <v>23</v>
      </c>
      <c r="K1077">
        <v>3.8</v>
      </c>
      <c r="L1077">
        <v>82</v>
      </c>
      <c r="M1077" t="s">
        <v>33</v>
      </c>
      <c r="N1077" s="1">
        <v>2663</v>
      </c>
      <c r="O1077" s="1">
        <v>-1828.78</v>
      </c>
      <c r="P1077" s="2">
        <v>46733</v>
      </c>
      <c r="Q1077" s="2">
        <v>46367</v>
      </c>
      <c r="R1077" t="s">
        <v>49</v>
      </c>
      <c r="S1077">
        <v>40</v>
      </c>
      <c r="T1077">
        <v>46</v>
      </c>
      <c r="U1077" t="s">
        <v>50</v>
      </c>
      <c r="V1077" t="s">
        <v>68</v>
      </c>
      <c r="W1077" t="s">
        <v>37</v>
      </c>
      <c r="X1077" t="s">
        <v>2223</v>
      </c>
      <c r="Y1077" t="s">
        <v>70</v>
      </c>
      <c r="Z1077">
        <v>8</v>
      </c>
      <c r="AA1077" t="s">
        <v>40</v>
      </c>
      <c r="AB1077">
        <v>216</v>
      </c>
      <c r="AC1077" t="s">
        <v>78</v>
      </c>
      <c r="AD1077" t="s">
        <v>55</v>
      </c>
      <c r="AG1077" t="s">
        <v>43</v>
      </c>
      <c r="AH1077">
        <v>26</v>
      </c>
      <c r="AI1077">
        <v>23</v>
      </c>
    </row>
    <row r="1078" spans="1:35" x14ac:dyDescent="0.3">
      <c r="A1078" t="s">
        <v>2224</v>
      </c>
      <c r="B1078" t="s">
        <v>45</v>
      </c>
      <c r="C1078" t="s">
        <v>72</v>
      </c>
      <c r="D1078" t="s">
        <v>58</v>
      </c>
      <c r="E1078" t="s">
        <v>43</v>
      </c>
      <c r="F1078" s="1">
        <v>3567</v>
      </c>
      <c r="G1078">
        <v>17</v>
      </c>
      <c r="H1078" s="1">
        <v>2960.61</v>
      </c>
      <c r="I1078">
        <v>96</v>
      </c>
      <c r="J1078">
        <v>31</v>
      </c>
      <c r="K1078">
        <v>1.4</v>
      </c>
      <c r="L1078">
        <v>66</v>
      </c>
      <c r="M1078" t="s">
        <v>60</v>
      </c>
      <c r="N1078" s="1">
        <v>2922</v>
      </c>
      <c r="O1078">
        <v>38.61</v>
      </c>
      <c r="P1078" s="2">
        <v>46734</v>
      </c>
      <c r="Q1078" s="2">
        <v>46368</v>
      </c>
      <c r="R1078" t="s">
        <v>49</v>
      </c>
      <c r="S1078">
        <v>8</v>
      </c>
      <c r="T1078">
        <v>21</v>
      </c>
      <c r="U1078" t="s">
        <v>35</v>
      </c>
      <c r="V1078" t="s">
        <v>61</v>
      </c>
      <c r="W1078" t="s">
        <v>51</v>
      </c>
      <c r="X1078" t="s">
        <v>2225</v>
      </c>
      <c r="Y1078" t="s">
        <v>39</v>
      </c>
      <c r="Z1078">
        <v>9</v>
      </c>
      <c r="AA1078" t="s">
        <v>40</v>
      </c>
      <c r="AB1078">
        <v>239</v>
      </c>
      <c r="AC1078" t="s">
        <v>54</v>
      </c>
      <c r="AD1078" t="s">
        <v>42</v>
      </c>
      <c r="AG1078" t="s">
        <v>43</v>
      </c>
      <c r="AH1078">
        <v>96</v>
      </c>
      <c r="AI1078">
        <v>31</v>
      </c>
    </row>
    <row r="1079" spans="1:35" x14ac:dyDescent="0.3">
      <c r="A1079" t="s">
        <v>2226</v>
      </c>
      <c r="B1079" t="s">
        <v>75</v>
      </c>
      <c r="C1079" t="s">
        <v>46</v>
      </c>
      <c r="D1079" t="s">
        <v>96</v>
      </c>
      <c r="E1079" t="s">
        <v>43</v>
      </c>
      <c r="F1079">
        <v>612</v>
      </c>
      <c r="G1079">
        <v>15</v>
      </c>
      <c r="H1079">
        <v>520.20000000000005</v>
      </c>
      <c r="I1079">
        <v>134</v>
      </c>
      <c r="J1079">
        <v>66</v>
      </c>
      <c r="K1079">
        <v>1.9</v>
      </c>
      <c r="L1079">
        <v>286</v>
      </c>
      <c r="M1079" t="s">
        <v>48</v>
      </c>
      <c r="N1079">
        <v>849</v>
      </c>
      <c r="O1079">
        <v>-328.8</v>
      </c>
      <c r="P1079" s="2">
        <v>46735</v>
      </c>
      <c r="Q1079" s="2">
        <v>46369</v>
      </c>
      <c r="R1079" t="s">
        <v>49</v>
      </c>
      <c r="S1079">
        <v>16</v>
      </c>
      <c r="T1079">
        <v>29</v>
      </c>
      <c r="U1079" t="s">
        <v>50</v>
      </c>
      <c r="V1079" t="s">
        <v>36</v>
      </c>
      <c r="W1079" t="s">
        <v>76</v>
      </c>
      <c r="X1079" t="s">
        <v>2227</v>
      </c>
      <c r="Y1079" t="s">
        <v>53</v>
      </c>
      <c r="Z1079">
        <v>1</v>
      </c>
      <c r="AA1079" t="s">
        <v>40</v>
      </c>
      <c r="AB1079">
        <v>683</v>
      </c>
      <c r="AC1079" t="s">
        <v>78</v>
      </c>
      <c r="AD1079" t="s">
        <v>82</v>
      </c>
      <c r="AG1079" t="s">
        <v>43</v>
      </c>
      <c r="AH1079">
        <v>134</v>
      </c>
      <c r="AI1079">
        <v>66</v>
      </c>
    </row>
    <row r="1080" spans="1:35" x14ac:dyDescent="0.3">
      <c r="A1080" t="s">
        <v>2228</v>
      </c>
      <c r="B1080" t="s">
        <v>65</v>
      </c>
      <c r="C1080" t="s">
        <v>72</v>
      </c>
      <c r="D1080" t="s">
        <v>31</v>
      </c>
      <c r="E1080" t="s">
        <v>56</v>
      </c>
      <c r="F1080" s="1">
        <v>1173</v>
      </c>
      <c r="G1080">
        <v>8</v>
      </c>
      <c r="H1080" s="1">
        <v>1079.1600000000001</v>
      </c>
      <c r="I1080">
        <v>188</v>
      </c>
      <c r="J1080">
        <v>46</v>
      </c>
      <c r="K1080">
        <v>4</v>
      </c>
      <c r="L1080">
        <v>288</v>
      </c>
      <c r="M1080" t="s">
        <v>48</v>
      </c>
      <c r="N1080" s="1">
        <v>3551</v>
      </c>
      <c r="O1080" s="1">
        <v>-2471.84</v>
      </c>
      <c r="P1080" s="2">
        <v>46736</v>
      </c>
      <c r="Q1080" s="2">
        <v>46370</v>
      </c>
      <c r="R1080" t="s">
        <v>49</v>
      </c>
      <c r="S1080">
        <v>5</v>
      </c>
      <c r="T1080">
        <v>30</v>
      </c>
      <c r="U1080" t="s">
        <v>35</v>
      </c>
      <c r="V1080" t="s">
        <v>68</v>
      </c>
      <c r="W1080" t="s">
        <v>76</v>
      </c>
      <c r="X1080" t="s">
        <v>2229</v>
      </c>
      <c r="Y1080" t="s">
        <v>39</v>
      </c>
      <c r="Z1080">
        <v>10</v>
      </c>
      <c r="AA1080" t="s">
        <v>40</v>
      </c>
      <c r="AB1080">
        <v>535</v>
      </c>
      <c r="AC1080" t="s">
        <v>78</v>
      </c>
      <c r="AD1080" t="s">
        <v>42</v>
      </c>
      <c r="AG1080" t="s">
        <v>56</v>
      </c>
      <c r="AH1080">
        <v>188</v>
      </c>
      <c r="AI1080">
        <v>46</v>
      </c>
    </row>
    <row r="1081" spans="1:35" x14ac:dyDescent="0.3">
      <c r="A1081" t="s">
        <v>2230</v>
      </c>
      <c r="B1081" t="s">
        <v>45</v>
      </c>
      <c r="C1081" t="s">
        <v>84</v>
      </c>
      <c r="D1081" t="s">
        <v>31</v>
      </c>
      <c r="E1081" t="s">
        <v>32</v>
      </c>
      <c r="F1081" s="1">
        <v>2398</v>
      </c>
      <c r="G1081">
        <v>36</v>
      </c>
      <c r="H1081" s="1">
        <v>1534.72</v>
      </c>
      <c r="I1081">
        <v>132</v>
      </c>
      <c r="J1081">
        <v>28</v>
      </c>
      <c r="K1081">
        <v>1.8</v>
      </c>
      <c r="L1081">
        <v>478</v>
      </c>
      <c r="M1081" t="s">
        <v>48</v>
      </c>
      <c r="N1081" s="1">
        <v>1824</v>
      </c>
      <c r="O1081">
        <v>-289.27999999999997</v>
      </c>
      <c r="P1081" s="2">
        <v>46737</v>
      </c>
      <c r="Q1081" s="2">
        <v>46371</v>
      </c>
      <c r="R1081" t="s">
        <v>89</v>
      </c>
      <c r="S1081">
        <v>2</v>
      </c>
      <c r="T1081">
        <v>22</v>
      </c>
      <c r="U1081" t="s">
        <v>50</v>
      </c>
      <c r="V1081" t="s">
        <v>61</v>
      </c>
      <c r="W1081" t="s">
        <v>37</v>
      </c>
      <c r="X1081" t="s">
        <v>2231</v>
      </c>
      <c r="Y1081" t="s">
        <v>70</v>
      </c>
      <c r="Z1081">
        <v>7</v>
      </c>
      <c r="AA1081" t="s">
        <v>63</v>
      </c>
      <c r="AB1081">
        <v>632</v>
      </c>
      <c r="AC1081" t="s">
        <v>78</v>
      </c>
      <c r="AD1081" t="s">
        <v>55</v>
      </c>
      <c r="AG1081" t="s">
        <v>32</v>
      </c>
      <c r="AH1081">
        <v>132</v>
      </c>
      <c r="AI1081">
        <v>28</v>
      </c>
    </row>
    <row r="1082" spans="1:35" x14ac:dyDescent="0.3">
      <c r="A1082" t="s">
        <v>2232</v>
      </c>
      <c r="B1082" t="s">
        <v>75</v>
      </c>
      <c r="C1082" t="s">
        <v>66</v>
      </c>
      <c r="D1082" t="s">
        <v>96</v>
      </c>
      <c r="E1082" t="s">
        <v>56</v>
      </c>
      <c r="F1082" s="1">
        <v>1760</v>
      </c>
      <c r="G1082">
        <v>31</v>
      </c>
      <c r="H1082" s="1">
        <v>1214.4000000000001</v>
      </c>
      <c r="I1082">
        <v>35</v>
      </c>
      <c r="J1082">
        <v>31</v>
      </c>
      <c r="K1082">
        <v>1.5</v>
      </c>
      <c r="L1082">
        <v>155</v>
      </c>
      <c r="M1082" t="s">
        <v>33</v>
      </c>
      <c r="N1082" s="1">
        <v>3702</v>
      </c>
      <c r="O1082" s="1">
        <v>-2487.6</v>
      </c>
      <c r="P1082" s="2">
        <v>46738</v>
      </c>
      <c r="Q1082" s="2">
        <v>46372</v>
      </c>
      <c r="R1082" t="s">
        <v>34</v>
      </c>
      <c r="S1082">
        <v>30</v>
      </c>
      <c r="T1082">
        <v>47</v>
      </c>
      <c r="U1082" t="s">
        <v>50</v>
      </c>
      <c r="V1082" t="s">
        <v>61</v>
      </c>
      <c r="W1082" t="s">
        <v>37</v>
      </c>
      <c r="X1082" t="s">
        <v>2233</v>
      </c>
      <c r="Y1082" t="s">
        <v>53</v>
      </c>
      <c r="Z1082">
        <v>6</v>
      </c>
      <c r="AA1082" t="s">
        <v>63</v>
      </c>
      <c r="AB1082">
        <v>466</v>
      </c>
      <c r="AC1082" t="s">
        <v>54</v>
      </c>
      <c r="AD1082" t="s">
        <v>42</v>
      </c>
      <c r="AG1082" t="s">
        <v>56</v>
      </c>
      <c r="AH1082">
        <v>35</v>
      </c>
      <c r="AI1082">
        <v>31</v>
      </c>
    </row>
    <row r="1083" spans="1:35" x14ac:dyDescent="0.3">
      <c r="A1083" t="s">
        <v>2234</v>
      </c>
      <c r="B1083" t="s">
        <v>80</v>
      </c>
      <c r="C1083" t="s">
        <v>72</v>
      </c>
      <c r="D1083" t="s">
        <v>58</v>
      </c>
      <c r="E1083" t="s">
        <v>43</v>
      </c>
      <c r="F1083" s="1">
        <v>3241</v>
      </c>
      <c r="G1083">
        <v>23</v>
      </c>
      <c r="H1083" s="1">
        <v>2495.5700000000002</v>
      </c>
      <c r="I1083">
        <v>53</v>
      </c>
      <c r="J1083">
        <v>25</v>
      </c>
      <c r="K1083">
        <v>3.2</v>
      </c>
      <c r="L1083">
        <v>454</v>
      </c>
      <c r="M1083" t="s">
        <v>48</v>
      </c>
      <c r="N1083" s="1">
        <v>2409</v>
      </c>
      <c r="O1083">
        <v>86.57</v>
      </c>
      <c r="P1083" s="2">
        <v>46739</v>
      </c>
      <c r="Q1083" s="2">
        <v>46373</v>
      </c>
      <c r="R1083" t="s">
        <v>89</v>
      </c>
      <c r="S1083">
        <v>4</v>
      </c>
      <c r="T1083">
        <v>63</v>
      </c>
      <c r="U1083" t="s">
        <v>50</v>
      </c>
      <c r="V1083" t="s">
        <v>61</v>
      </c>
      <c r="W1083" t="s">
        <v>37</v>
      </c>
      <c r="X1083" t="s">
        <v>2235</v>
      </c>
      <c r="Y1083" t="s">
        <v>39</v>
      </c>
      <c r="Z1083">
        <v>8</v>
      </c>
      <c r="AA1083" t="s">
        <v>40</v>
      </c>
      <c r="AB1083">
        <v>800</v>
      </c>
      <c r="AC1083" t="s">
        <v>41</v>
      </c>
      <c r="AD1083" t="s">
        <v>42</v>
      </c>
      <c r="AG1083" t="s">
        <v>43</v>
      </c>
      <c r="AH1083">
        <v>53</v>
      </c>
      <c r="AI1083">
        <v>25</v>
      </c>
    </row>
    <row r="1084" spans="1:35" x14ac:dyDescent="0.3">
      <c r="A1084" t="s">
        <v>2236</v>
      </c>
      <c r="B1084" t="s">
        <v>65</v>
      </c>
      <c r="C1084" t="s">
        <v>46</v>
      </c>
      <c r="D1084" t="s">
        <v>31</v>
      </c>
      <c r="E1084" t="s">
        <v>56</v>
      </c>
      <c r="F1084" s="1">
        <v>4557</v>
      </c>
      <c r="G1084">
        <v>28</v>
      </c>
      <c r="H1084" s="1">
        <v>3281.04</v>
      </c>
      <c r="I1084">
        <v>160</v>
      </c>
      <c r="J1084">
        <v>23</v>
      </c>
      <c r="K1084">
        <v>3.3</v>
      </c>
      <c r="L1084">
        <v>235</v>
      </c>
      <c r="M1084" t="s">
        <v>48</v>
      </c>
      <c r="N1084" s="1">
        <v>1312</v>
      </c>
      <c r="O1084" s="1">
        <v>1969.04</v>
      </c>
      <c r="P1084" s="2">
        <v>46740</v>
      </c>
      <c r="Q1084" s="2">
        <v>46374</v>
      </c>
      <c r="R1084" t="s">
        <v>34</v>
      </c>
      <c r="S1084">
        <v>27</v>
      </c>
      <c r="T1084">
        <v>49</v>
      </c>
      <c r="U1084" t="s">
        <v>35</v>
      </c>
      <c r="V1084" t="s">
        <v>68</v>
      </c>
      <c r="W1084" t="s">
        <v>51</v>
      </c>
      <c r="X1084" t="s">
        <v>2237</v>
      </c>
      <c r="Y1084" t="s">
        <v>39</v>
      </c>
      <c r="Z1084">
        <v>2</v>
      </c>
      <c r="AA1084" t="s">
        <v>63</v>
      </c>
      <c r="AB1084">
        <v>760</v>
      </c>
      <c r="AC1084" t="s">
        <v>54</v>
      </c>
      <c r="AD1084" t="s">
        <v>42</v>
      </c>
      <c r="AG1084" t="s">
        <v>56</v>
      </c>
      <c r="AH1084">
        <v>160</v>
      </c>
      <c r="AI1084">
        <v>23</v>
      </c>
    </row>
    <row r="1085" spans="1:35" x14ac:dyDescent="0.3">
      <c r="A1085" t="s">
        <v>2238</v>
      </c>
      <c r="B1085" t="s">
        <v>29</v>
      </c>
      <c r="C1085" t="s">
        <v>84</v>
      </c>
      <c r="D1085" t="s">
        <v>58</v>
      </c>
      <c r="E1085" t="s">
        <v>32</v>
      </c>
      <c r="F1085" s="1">
        <v>3675</v>
      </c>
      <c r="G1085">
        <v>21</v>
      </c>
      <c r="H1085" s="1">
        <v>2903.25</v>
      </c>
      <c r="I1085">
        <v>6</v>
      </c>
      <c r="J1085">
        <v>41</v>
      </c>
      <c r="K1085">
        <v>2.5</v>
      </c>
      <c r="L1085">
        <v>155</v>
      </c>
      <c r="M1085" t="s">
        <v>33</v>
      </c>
      <c r="N1085" s="1">
        <v>3520</v>
      </c>
      <c r="O1085">
        <v>-616.75</v>
      </c>
      <c r="P1085" s="2">
        <v>46741</v>
      </c>
      <c r="Q1085" s="2">
        <v>46375</v>
      </c>
      <c r="R1085" t="s">
        <v>49</v>
      </c>
      <c r="S1085">
        <v>46</v>
      </c>
      <c r="T1085">
        <v>35</v>
      </c>
      <c r="U1085" t="s">
        <v>35</v>
      </c>
      <c r="V1085" t="s">
        <v>61</v>
      </c>
      <c r="W1085" t="s">
        <v>51</v>
      </c>
      <c r="X1085" t="s">
        <v>2239</v>
      </c>
      <c r="Y1085" t="s">
        <v>39</v>
      </c>
      <c r="Z1085">
        <v>8</v>
      </c>
      <c r="AA1085" t="s">
        <v>63</v>
      </c>
      <c r="AB1085">
        <v>389</v>
      </c>
      <c r="AC1085" t="s">
        <v>41</v>
      </c>
      <c r="AD1085" t="s">
        <v>55</v>
      </c>
      <c r="AG1085" t="s">
        <v>32</v>
      </c>
      <c r="AH1085">
        <v>6</v>
      </c>
      <c r="AI1085">
        <v>41</v>
      </c>
    </row>
    <row r="1086" spans="1:35" x14ac:dyDescent="0.3">
      <c r="A1086" t="s">
        <v>2240</v>
      </c>
      <c r="B1086" t="s">
        <v>45</v>
      </c>
      <c r="C1086" t="s">
        <v>66</v>
      </c>
      <c r="D1086" t="s">
        <v>67</v>
      </c>
      <c r="E1086" t="s">
        <v>56</v>
      </c>
      <c r="F1086" s="1">
        <v>1811</v>
      </c>
      <c r="G1086">
        <v>22</v>
      </c>
      <c r="H1086" s="1">
        <v>1412.58</v>
      </c>
      <c r="I1086">
        <v>163</v>
      </c>
      <c r="J1086">
        <v>81</v>
      </c>
      <c r="K1086">
        <v>4.5999999999999996</v>
      </c>
      <c r="L1086">
        <v>329</v>
      </c>
      <c r="M1086" t="s">
        <v>60</v>
      </c>
      <c r="N1086" s="1">
        <v>2005</v>
      </c>
      <c r="O1086">
        <v>-592.41999999999996</v>
      </c>
      <c r="P1086" s="2">
        <v>46742</v>
      </c>
      <c r="Q1086" s="2">
        <v>46376</v>
      </c>
      <c r="R1086" t="s">
        <v>49</v>
      </c>
      <c r="S1086">
        <v>49</v>
      </c>
      <c r="T1086">
        <v>41</v>
      </c>
      <c r="U1086" t="s">
        <v>35</v>
      </c>
      <c r="V1086" t="s">
        <v>68</v>
      </c>
      <c r="W1086" t="s">
        <v>76</v>
      </c>
      <c r="X1086" t="s">
        <v>2241</v>
      </c>
      <c r="Y1086" t="s">
        <v>53</v>
      </c>
      <c r="Z1086">
        <v>8</v>
      </c>
      <c r="AA1086" t="s">
        <v>40</v>
      </c>
      <c r="AB1086">
        <v>378</v>
      </c>
      <c r="AC1086" t="s">
        <v>41</v>
      </c>
      <c r="AD1086" t="s">
        <v>82</v>
      </c>
      <c r="AG1086" t="s">
        <v>56</v>
      </c>
      <c r="AH1086">
        <v>163</v>
      </c>
      <c r="AI1086">
        <v>81</v>
      </c>
    </row>
    <row r="1087" spans="1:35" x14ac:dyDescent="0.3">
      <c r="A1087" t="s">
        <v>2242</v>
      </c>
      <c r="B1087" t="s">
        <v>75</v>
      </c>
      <c r="C1087" t="s">
        <v>30</v>
      </c>
      <c r="D1087" t="s">
        <v>47</v>
      </c>
      <c r="E1087" t="s">
        <v>43</v>
      </c>
      <c r="F1087">
        <v>108</v>
      </c>
      <c r="G1087">
        <v>47</v>
      </c>
      <c r="H1087">
        <v>57.24</v>
      </c>
      <c r="I1087">
        <v>167</v>
      </c>
      <c r="J1087">
        <v>42</v>
      </c>
      <c r="K1087">
        <v>2</v>
      </c>
      <c r="L1087">
        <v>280</v>
      </c>
      <c r="M1087" t="s">
        <v>33</v>
      </c>
      <c r="N1087" s="1">
        <v>2703</v>
      </c>
      <c r="O1087" s="1">
        <v>-2645.76</v>
      </c>
      <c r="P1087" s="2">
        <v>46743</v>
      </c>
      <c r="Q1087" s="2">
        <v>46377</v>
      </c>
      <c r="R1087" t="s">
        <v>49</v>
      </c>
      <c r="S1087">
        <v>1</v>
      </c>
      <c r="T1087">
        <v>40</v>
      </c>
      <c r="U1087" t="s">
        <v>50</v>
      </c>
      <c r="V1087" t="s">
        <v>68</v>
      </c>
      <c r="W1087" t="s">
        <v>37</v>
      </c>
      <c r="X1087" t="s">
        <v>2243</v>
      </c>
      <c r="Y1087" t="s">
        <v>70</v>
      </c>
      <c r="Z1087">
        <v>10</v>
      </c>
      <c r="AA1087" t="s">
        <v>63</v>
      </c>
      <c r="AB1087">
        <v>697</v>
      </c>
      <c r="AC1087" t="s">
        <v>54</v>
      </c>
      <c r="AD1087" t="s">
        <v>82</v>
      </c>
      <c r="AG1087" t="s">
        <v>43</v>
      </c>
      <c r="AH1087">
        <v>167</v>
      </c>
      <c r="AI1087">
        <v>42</v>
      </c>
    </row>
    <row r="1088" spans="1:35" x14ac:dyDescent="0.3">
      <c r="A1088" t="s">
        <v>2244</v>
      </c>
      <c r="B1088" t="s">
        <v>29</v>
      </c>
      <c r="C1088" t="s">
        <v>72</v>
      </c>
      <c r="D1088" t="s">
        <v>67</v>
      </c>
      <c r="E1088" t="s">
        <v>59</v>
      </c>
      <c r="F1088" s="1">
        <v>4801</v>
      </c>
      <c r="G1088">
        <v>22</v>
      </c>
      <c r="H1088" s="1">
        <v>3744.78</v>
      </c>
      <c r="I1088">
        <v>12</v>
      </c>
      <c r="J1088">
        <v>3</v>
      </c>
      <c r="K1088">
        <v>3.6</v>
      </c>
      <c r="L1088">
        <v>374</v>
      </c>
      <c r="M1088" t="s">
        <v>33</v>
      </c>
      <c r="N1088" s="1">
        <v>3347</v>
      </c>
      <c r="O1088">
        <v>397.78</v>
      </c>
      <c r="P1088" s="2">
        <v>46744</v>
      </c>
      <c r="Q1088" s="2">
        <v>46378</v>
      </c>
      <c r="R1088" t="s">
        <v>34</v>
      </c>
      <c r="S1088">
        <v>21</v>
      </c>
      <c r="T1088">
        <v>24</v>
      </c>
      <c r="U1088" t="s">
        <v>35</v>
      </c>
      <c r="V1088" t="s">
        <v>68</v>
      </c>
      <c r="W1088" t="s">
        <v>76</v>
      </c>
      <c r="X1088" t="s">
        <v>2245</v>
      </c>
      <c r="Y1088" t="s">
        <v>39</v>
      </c>
      <c r="Z1088">
        <v>14</v>
      </c>
      <c r="AA1088" t="s">
        <v>63</v>
      </c>
      <c r="AB1088">
        <v>481</v>
      </c>
      <c r="AC1088" t="s">
        <v>54</v>
      </c>
      <c r="AD1088" t="s">
        <v>55</v>
      </c>
      <c r="AG1088" t="s">
        <v>59</v>
      </c>
      <c r="AH1088">
        <v>12</v>
      </c>
      <c r="AI1088">
        <v>3</v>
      </c>
    </row>
    <row r="1089" spans="1:35" x14ac:dyDescent="0.3">
      <c r="A1089" t="s">
        <v>2246</v>
      </c>
      <c r="B1089" t="s">
        <v>75</v>
      </c>
      <c r="C1089" t="s">
        <v>30</v>
      </c>
      <c r="D1089" t="s">
        <v>67</v>
      </c>
      <c r="E1089" t="s">
        <v>32</v>
      </c>
      <c r="F1089" s="1">
        <v>1924</v>
      </c>
      <c r="G1089">
        <v>15</v>
      </c>
      <c r="H1089" s="1">
        <v>1635.4</v>
      </c>
      <c r="I1089">
        <v>104</v>
      </c>
      <c r="J1089">
        <v>97</v>
      </c>
      <c r="K1089">
        <v>2.2999999999999998</v>
      </c>
      <c r="L1089">
        <v>444</v>
      </c>
      <c r="M1089" t="s">
        <v>33</v>
      </c>
      <c r="N1089" s="1">
        <v>3591</v>
      </c>
      <c r="O1089" s="1">
        <v>-1955.6</v>
      </c>
      <c r="P1089" s="2">
        <v>46745</v>
      </c>
      <c r="Q1089" s="2">
        <v>46379</v>
      </c>
      <c r="R1089" t="s">
        <v>34</v>
      </c>
      <c r="S1089">
        <v>47</v>
      </c>
      <c r="T1089">
        <v>59</v>
      </c>
      <c r="U1089" t="s">
        <v>35</v>
      </c>
      <c r="V1089" t="s">
        <v>36</v>
      </c>
      <c r="W1089" t="s">
        <v>76</v>
      </c>
      <c r="X1089" t="s">
        <v>2247</v>
      </c>
      <c r="Y1089" t="s">
        <v>53</v>
      </c>
      <c r="Z1089">
        <v>8</v>
      </c>
      <c r="AA1089" t="s">
        <v>63</v>
      </c>
      <c r="AB1089">
        <v>708</v>
      </c>
      <c r="AC1089" t="s">
        <v>41</v>
      </c>
      <c r="AD1089" t="s">
        <v>82</v>
      </c>
      <c r="AG1089" t="s">
        <v>32</v>
      </c>
      <c r="AH1089">
        <v>104</v>
      </c>
      <c r="AI1089">
        <v>97</v>
      </c>
    </row>
    <row r="1090" spans="1:35" x14ac:dyDescent="0.3">
      <c r="A1090" t="s">
        <v>2248</v>
      </c>
      <c r="B1090" t="s">
        <v>75</v>
      </c>
      <c r="C1090" t="s">
        <v>46</v>
      </c>
      <c r="D1090" t="s">
        <v>47</v>
      </c>
      <c r="E1090" t="s">
        <v>32</v>
      </c>
      <c r="F1090">
        <v>271</v>
      </c>
      <c r="G1090">
        <v>25</v>
      </c>
      <c r="H1090">
        <v>203.25</v>
      </c>
      <c r="I1090">
        <v>83</v>
      </c>
      <c r="J1090">
        <v>13</v>
      </c>
      <c r="K1090">
        <v>4.5</v>
      </c>
      <c r="L1090">
        <v>92</v>
      </c>
      <c r="M1090" t="s">
        <v>33</v>
      </c>
      <c r="N1090" s="1">
        <v>1642</v>
      </c>
      <c r="O1090" s="1">
        <v>-1438.75</v>
      </c>
      <c r="P1090" s="2">
        <v>46746</v>
      </c>
      <c r="Q1090" s="2">
        <v>46380</v>
      </c>
      <c r="R1090" t="s">
        <v>34</v>
      </c>
      <c r="S1090">
        <v>10</v>
      </c>
      <c r="T1090">
        <v>29</v>
      </c>
      <c r="U1090" t="s">
        <v>35</v>
      </c>
      <c r="V1090" t="s">
        <v>68</v>
      </c>
      <c r="W1090" t="s">
        <v>51</v>
      </c>
      <c r="X1090" t="s">
        <v>2249</v>
      </c>
      <c r="Y1090" t="s">
        <v>70</v>
      </c>
      <c r="Z1090">
        <v>14</v>
      </c>
      <c r="AA1090" t="s">
        <v>63</v>
      </c>
      <c r="AB1090">
        <v>610</v>
      </c>
      <c r="AC1090" t="s">
        <v>78</v>
      </c>
      <c r="AD1090" t="s">
        <v>55</v>
      </c>
      <c r="AG1090" t="s">
        <v>32</v>
      </c>
      <c r="AH1090">
        <v>83</v>
      </c>
      <c r="AI1090">
        <v>13</v>
      </c>
    </row>
    <row r="1091" spans="1:35" x14ac:dyDescent="0.3">
      <c r="A1091" t="s">
        <v>2250</v>
      </c>
      <c r="B1091" t="s">
        <v>45</v>
      </c>
      <c r="C1091" t="s">
        <v>46</v>
      </c>
      <c r="D1091" t="s">
        <v>58</v>
      </c>
      <c r="E1091" t="s">
        <v>43</v>
      </c>
      <c r="F1091" s="1">
        <v>2356</v>
      </c>
      <c r="G1091">
        <v>8</v>
      </c>
      <c r="H1091" s="1">
        <v>2167.52</v>
      </c>
      <c r="I1091">
        <v>195</v>
      </c>
      <c r="J1091">
        <v>8</v>
      </c>
      <c r="K1091">
        <v>3</v>
      </c>
      <c r="L1091">
        <v>15</v>
      </c>
      <c r="M1091" t="s">
        <v>48</v>
      </c>
      <c r="N1091">
        <v>908</v>
      </c>
      <c r="O1091" s="1">
        <v>1259.52</v>
      </c>
      <c r="P1091" s="2">
        <v>46747</v>
      </c>
      <c r="Q1091" s="2">
        <v>46381</v>
      </c>
      <c r="R1091" t="s">
        <v>34</v>
      </c>
      <c r="S1091">
        <v>6</v>
      </c>
      <c r="T1091">
        <v>27</v>
      </c>
      <c r="U1091" t="s">
        <v>35</v>
      </c>
      <c r="V1091" t="s">
        <v>61</v>
      </c>
      <c r="W1091" t="s">
        <v>37</v>
      </c>
      <c r="X1091" t="s">
        <v>2251</v>
      </c>
      <c r="Y1091" t="s">
        <v>39</v>
      </c>
      <c r="Z1091">
        <v>2</v>
      </c>
      <c r="AA1091" t="s">
        <v>63</v>
      </c>
      <c r="AB1091">
        <v>739</v>
      </c>
      <c r="AC1091" t="s">
        <v>78</v>
      </c>
      <c r="AD1091" t="s">
        <v>55</v>
      </c>
      <c r="AG1091" t="s">
        <v>43</v>
      </c>
      <c r="AH1091">
        <v>195</v>
      </c>
      <c r="AI1091">
        <v>8</v>
      </c>
    </row>
    <row r="1092" spans="1:35" x14ac:dyDescent="0.3">
      <c r="A1092" t="s">
        <v>2252</v>
      </c>
      <c r="B1092" t="s">
        <v>29</v>
      </c>
      <c r="C1092" t="s">
        <v>66</v>
      </c>
      <c r="D1092" t="s">
        <v>67</v>
      </c>
      <c r="E1092" t="s">
        <v>56</v>
      </c>
      <c r="F1092" s="1">
        <v>4874</v>
      </c>
      <c r="G1092">
        <v>34</v>
      </c>
      <c r="H1092" s="1">
        <v>3216.84</v>
      </c>
      <c r="I1092">
        <v>89</v>
      </c>
      <c r="J1092">
        <v>94</v>
      </c>
      <c r="K1092">
        <v>1.6</v>
      </c>
      <c r="L1092">
        <v>57</v>
      </c>
      <c r="M1092" t="s">
        <v>60</v>
      </c>
      <c r="N1092">
        <v>610</v>
      </c>
      <c r="O1092" s="1">
        <v>2606.84</v>
      </c>
      <c r="P1092" s="2">
        <v>46748</v>
      </c>
      <c r="Q1092" s="2">
        <v>46382</v>
      </c>
      <c r="R1092" t="s">
        <v>89</v>
      </c>
      <c r="S1092">
        <v>39</v>
      </c>
      <c r="T1092">
        <v>57</v>
      </c>
      <c r="U1092" t="s">
        <v>50</v>
      </c>
      <c r="V1092" t="s">
        <v>68</v>
      </c>
      <c r="W1092" t="s">
        <v>37</v>
      </c>
      <c r="X1092" t="s">
        <v>2253</v>
      </c>
      <c r="Y1092" t="s">
        <v>70</v>
      </c>
      <c r="Z1092">
        <v>9</v>
      </c>
      <c r="AA1092" t="s">
        <v>40</v>
      </c>
      <c r="AB1092">
        <v>194</v>
      </c>
      <c r="AC1092" t="s">
        <v>54</v>
      </c>
      <c r="AD1092" t="s">
        <v>82</v>
      </c>
      <c r="AG1092" t="s">
        <v>56</v>
      </c>
      <c r="AH1092">
        <v>89</v>
      </c>
      <c r="AI1092">
        <v>94</v>
      </c>
    </row>
    <row r="1093" spans="1:35" x14ac:dyDescent="0.3">
      <c r="A1093" t="s">
        <v>2254</v>
      </c>
      <c r="B1093" t="s">
        <v>65</v>
      </c>
      <c r="C1093" t="s">
        <v>66</v>
      </c>
      <c r="D1093" t="s">
        <v>47</v>
      </c>
      <c r="E1093" t="s">
        <v>43</v>
      </c>
      <c r="F1093">
        <v>182</v>
      </c>
      <c r="G1093">
        <v>22</v>
      </c>
      <c r="H1093">
        <v>141.96</v>
      </c>
      <c r="I1093">
        <v>174</v>
      </c>
      <c r="J1093">
        <v>34</v>
      </c>
      <c r="K1093">
        <v>3.3</v>
      </c>
      <c r="L1093">
        <v>340</v>
      </c>
      <c r="M1093" t="s">
        <v>48</v>
      </c>
      <c r="N1093" s="1">
        <v>1298</v>
      </c>
      <c r="O1093" s="1">
        <v>-1156.04</v>
      </c>
      <c r="P1093" s="2">
        <v>46749</v>
      </c>
      <c r="Q1093" s="2">
        <v>46383</v>
      </c>
      <c r="R1093" t="s">
        <v>34</v>
      </c>
      <c r="S1093">
        <v>18</v>
      </c>
      <c r="T1093">
        <v>59</v>
      </c>
      <c r="U1093" t="s">
        <v>35</v>
      </c>
      <c r="V1093" t="s">
        <v>68</v>
      </c>
      <c r="W1093" t="s">
        <v>51</v>
      </c>
      <c r="X1093" t="s">
        <v>2255</v>
      </c>
      <c r="Y1093" t="s">
        <v>53</v>
      </c>
      <c r="Z1093">
        <v>14</v>
      </c>
      <c r="AA1093" t="s">
        <v>40</v>
      </c>
      <c r="AB1093">
        <v>644</v>
      </c>
      <c r="AC1093" t="s">
        <v>78</v>
      </c>
      <c r="AD1093" t="s">
        <v>42</v>
      </c>
      <c r="AG1093" t="s">
        <v>43</v>
      </c>
      <c r="AH1093">
        <v>174</v>
      </c>
      <c r="AI1093">
        <v>34</v>
      </c>
    </row>
    <row r="1094" spans="1:35" x14ac:dyDescent="0.3">
      <c r="A1094" t="s">
        <v>2256</v>
      </c>
      <c r="B1094" t="s">
        <v>45</v>
      </c>
      <c r="C1094" t="s">
        <v>46</v>
      </c>
      <c r="D1094" t="s">
        <v>96</v>
      </c>
      <c r="E1094" t="s">
        <v>32</v>
      </c>
      <c r="F1094" s="1">
        <v>4317</v>
      </c>
      <c r="G1094">
        <v>26</v>
      </c>
      <c r="H1094" s="1">
        <v>3194.58</v>
      </c>
      <c r="I1094">
        <v>120</v>
      </c>
      <c r="J1094">
        <v>62</v>
      </c>
      <c r="K1094">
        <v>1.3</v>
      </c>
      <c r="L1094">
        <v>231</v>
      </c>
      <c r="M1094" t="s">
        <v>48</v>
      </c>
      <c r="N1094" s="1">
        <v>1419</v>
      </c>
      <c r="O1094" s="1">
        <v>1775.58</v>
      </c>
      <c r="P1094" s="2">
        <v>46750</v>
      </c>
      <c r="Q1094" s="2">
        <v>46384</v>
      </c>
      <c r="R1094" t="s">
        <v>89</v>
      </c>
      <c r="S1094">
        <v>2</v>
      </c>
      <c r="T1094">
        <v>41</v>
      </c>
      <c r="U1094" t="s">
        <v>35</v>
      </c>
      <c r="V1094" t="s">
        <v>61</v>
      </c>
      <c r="W1094" t="s">
        <v>51</v>
      </c>
      <c r="X1094" t="s">
        <v>2257</v>
      </c>
      <c r="Y1094" t="s">
        <v>39</v>
      </c>
      <c r="Z1094">
        <v>8</v>
      </c>
      <c r="AA1094" t="s">
        <v>40</v>
      </c>
      <c r="AB1094">
        <v>975</v>
      </c>
      <c r="AC1094" t="s">
        <v>54</v>
      </c>
      <c r="AD1094" t="s">
        <v>55</v>
      </c>
      <c r="AG1094" t="s">
        <v>32</v>
      </c>
      <c r="AH1094">
        <v>120</v>
      </c>
      <c r="AI1094">
        <v>62</v>
      </c>
    </row>
    <row r="1095" spans="1:35" x14ac:dyDescent="0.3">
      <c r="A1095" t="s">
        <v>2258</v>
      </c>
      <c r="B1095" t="s">
        <v>75</v>
      </c>
      <c r="C1095" t="s">
        <v>72</v>
      </c>
      <c r="D1095" t="s">
        <v>58</v>
      </c>
      <c r="E1095" t="s">
        <v>59</v>
      </c>
      <c r="F1095" s="1">
        <v>2912</v>
      </c>
      <c r="G1095">
        <v>30</v>
      </c>
      <c r="H1095" s="1">
        <v>2038.4</v>
      </c>
      <c r="I1095">
        <v>163</v>
      </c>
      <c r="J1095">
        <v>50</v>
      </c>
      <c r="K1095">
        <v>2.5</v>
      </c>
      <c r="L1095">
        <v>431</v>
      </c>
      <c r="M1095" t="s">
        <v>48</v>
      </c>
      <c r="N1095" s="1">
        <v>2480</v>
      </c>
      <c r="O1095">
        <v>-441.6</v>
      </c>
      <c r="P1095" s="2">
        <v>46751</v>
      </c>
      <c r="Q1095" s="2">
        <v>46385</v>
      </c>
      <c r="R1095" t="s">
        <v>49</v>
      </c>
      <c r="S1095">
        <v>19</v>
      </c>
      <c r="T1095">
        <v>47</v>
      </c>
      <c r="U1095" t="s">
        <v>35</v>
      </c>
      <c r="V1095" t="s">
        <v>68</v>
      </c>
      <c r="W1095" t="s">
        <v>51</v>
      </c>
      <c r="X1095" t="s">
        <v>2259</v>
      </c>
      <c r="Y1095" t="s">
        <v>70</v>
      </c>
      <c r="Z1095">
        <v>8</v>
      </c>
      <c r="AA1095" t="s">
        <v>40</v>
      </c>
      <c r="AB1095">
        <v>752</v>
      </c>
      <c r="AC1095" t="s">
        <v>78</v>
      </c>
      <c r="AD1095" t="s">
        <v>55</v>
      </c>
      <c r="AG1095" t="s">
        <v>59</v>
      </c>
      <c r="AH1095">
        <v>163</v>
      </c>
      <c r="AI1095">
        <v>50</v>
      </c>
    </row>
    <row r="1096" spans="1:35" x14ac:dyDescent="0.3">
      <c r="A1096" t="s">
        <v>2260</v>
      </c>
      <c r="B1096" t="s">
        <v>75</v>
      </c>
      <c r="C1096" t="s">
        <v>66</v>
      </c>
      <c r="D1096" t="s">
        <v>47</v>
      </c>
      <c r="E1096" t="s">
        <v>32</v>
      </c>
      <c r="F1096" s="1">
        <v>4853</v>
      </c>
      <c r="G1096">
        <v>27</v>
      </c>
      <c r="H1096" s="1">
        <v>3542.69</v>
      </c>
      <c r="I1096">
        <v>134</v>
      </c>
      <c r="J1096">
        <v>48</v>
      </c>
      <c r="K1096">
        <v>3.7</v>
      </c>
      <c r="L1096">
        <v>344</v>
      </c>
      <c r="M1096" t="s">
        <v>60</v>
      </c>
      <c r="N1096" s="1">
        <v>2910</v>
      </c>
      <c r="O1096">
        <v>632.69000000000005</v>
      </c>
      <c r="P1096" s="2">
        <v>46752</v>
      </c>
      <c r="Q1096" s="2">
        <v>46386</v>
      </c>
      <c r="R1096" t="s">
        <v>49</v>
      </c>
      <c r="S1096">
        <v>31</v>
      </c>
      <c r="T1096">
        <v>54</v>
      </c>
      <c r="U1096" t="s">
        <v>35</v>
      </c>
      <c r="V1096" t="s">
        <v>68</v>
      </c>
      <c r="W1096" t="s">
        <v>37</v>
      </c>
      <c r="X1096" t="s">
        <v>2261</v>
      </c>
      <c r="Y1096" t="s">
        <v>39</v>
      </c>
      <c r="Z1096">
        <v>6</v>
      </c>
      <c r="AA1096" t="s">
        <v>40</v>
      </c>
      <c r="AB1096">
        <v>151</v>
      </c>
      <c r="AC1096" t="s">
        <v>54</v>
      </c>
      <c r="AD1096" t="s">
        <v>55</v>
      </c>
      <c r="AG1096" t="s">
        <v>32</v>
      </c>
      <c r="AH1096">
        <v>134</v>
      </c>
      <c r="AI1096">
        <v>48</v>
      </c>
    </row>
    <row r="1097" spans="1:35" x14ac:dyDescent="0.3">
      <c r="A1097" t="s">
        <v>2262</v>
      </c>
      <c r="B1097" t="s">
        <v>45</v>
      </c>
      <c r="C1097" t="s">
        <v>30</v>
      </c>
      <c r="D1097" t="s">
        <v>67</v>
      </c>
      <c r="E1097" t="s">
        <v>59</v>
      </c>
      <c r="F1097" s="1">
        <v>4033</v>
      </c>
      <c r="G1097">
        <v>38</v>
      </c>
      <c r="H1097" s="1">
        <v>2500.46</v>
      </c>
      <c r="I1097">
        <v>82</v>
      </c>
      <c r="J1097">
        <v>94</v>
      </c>
      <c r="K1097">
        <v>4.8</v>
      </c>
      <c r="L1097">
        <v>176</v>
      </c>
      <c r="M1097" t="s">
        <v>60</v>
      </c>
      <c r="N1097" s="1">
        <v>3850</v>
      </c>
      <c r="O1097" s="1">
        <v>-1349.54</v>
      </c>
      <c r="P1097" s="2">
        <v>46753</v>
      </c>
      <c r="Q1097" s="2">
        <v>46387</v>
      </c>
      <c r="R1097" t="s">
        <v>49</v>
      </c>
      <c r="S1097">
        <v>34</v>
      </c>
      <c r="T1097">
        <v>41</v>
      </c>
      <c r="U1097" t="s">
        <v>35</v>
      </c>
      <c r="V1097" t="s">
        <v>61</v>
      </c>
      <c r="W1097" t="s">
        <v>76</v>
      </c>
      <c r="X1097" t="s">
        <v>2263</v>
      </c>
      <c r="Y1097" t="s">
        <v>70</v>
      </c>
      <c r="Z1097">
        <v>6</v>
      </c>
      <c r="AA1097" t="s">
        <v>63</v>
      </c>
      <c r="AB1097">
        <v>975</v>
      </c>
      <c r="AC1097" t="s">
        <v>54</v>
      </c>
      <c r="AD1097" t="s">
        <v>82</v>
      </c>
      <c r="AG1097" t="s">
        <v>59</v>
      </c>
      <c r="AH1097">
        <v>82</v>
      </c>
      <c r="AI1097">
        <v>94</v>
      </c>
    </row>
    <row r="1098" spans="1:35" x14ac:dyDescent="0.3">
      <c r="A1098" t="s">
        <v>2264</v>
      </c>
      <c r="B1098" t="s">
        <v>65</v>
      </c>
      <c r="C1098" t="s">
        <v>84</v>
      </c>
      <c r="D1098" t="s">
        <v>67</v>
      </c>
      <c r="E1098" t="s">
        <v>56</v>
      </c>
      <c r="F1098" s="1">
        <v>4236</v>
      </c>
      <c r="G1098">
        <v>14</v>
      </c>
      <c r="H1098" s="1">
        <v>3642.96</v>
      </c>
      <c r="I1098">
        <v>61</v>
      </c>
      <c r="J1098">
        <v>60</v>
      </c>
      <c r="K1098">
        <v>3.2</v>
      </c>
      <c r="L1098">
        <v>260</v>
      </c>
      <c r="M1098" t="s">
        <v>60</v>
      </c>
      <c r="N1098">
        <v>293</v>
      </c>
      <c r="O1098" s="1">
        <v>3349.96</v>
      </c>
      <c r="P1098" s="2">
        <v>46754</v>
      </c>
      <c r="Q1098" s="2">
        <v>46388</v>
      </c>
      <c r="R1098" t="s">
        <v>49</v>
      </c>
      <c r="S1098">
        <v>41</v>
      </c>
      <c r="T1098">
        <v>25</v>
      </c>
      <c r="U1098" t="s">
        <v>50</v>
      </c>
      <c r="V1098" t="s">
        <v>36</v>
      </c>
      <c r="W1098" t="s">
        <v>51</v>
      </c>
      <c r="X1098" t="s">
        <v>2265</v>
      </c>
      <c r="Y1098" t="s">
        <v>53</v>
      </c>
      <c r="Z1098">
        <v>5</v>
      </c>
      <c r="AA1098" t="s">
        <v>63</v>
      </c>
      <c r="AB1098">
        <v>492</v>
      </c>
      <c r="AC1098" t="s">
        <v>54</v>
      </c>
      <c r="AD1098" t="s">
        <v>82</v>
      </c>
      <c r="AG1098" t="s">
        <v>56</v>
      </c>
      <c r="AH1098">
        <v>61</v>
      </c>
      <c r="AI1098">
        <v>60</v>
      </c>
    </row>
    <row r="1099" spans="1:35" x14ac:dyDescent="0.3">
      <c r="A1099" t="s">
        <v>2266</v>
      </c>
      <c r="B1099" t="s">
        <v>75</v>
      </c>
      <c r="C1099" t="s">
        <v>72</v>
      </c>
      <c r="D1099" t="s">
        <v>47</v>
      </c>
      <c r="E1099" t="s">
        <v>43</v>
      </c>
      <c r="F1099" s="1">
        <v>4643</v>
      </c>
      <c r="G1099">
        <v>47</v>
      </c>
      <c r="H1099" s="1">
        <v>2460.79</v>
      </c>
      <c r="I1099">
        <v>198</v>
      </c>
      <c r="J1099">
        <v>52</v>
      </c>
      <c r="K1099">
        <v>4.4000000000000004</v>
      </c>
      <c r="L1099">
        <v>169</v>
      </c>
      <c r="M1099" t="s">
        <v>33</v>
      </c>
      <c r="N1099">
        <v>526</v>
      </c>
      <c r="O1099" s="1">
        <v>1934.79</v>
      </c>
      <c r="P1099" s="2">
        <v>46755</v>
      </c>
      <c r="Q1099" s="2">
        <v>46389</v>
      </c>
      <c r="R1099" t="s">
        <v>34</v>
      </c>
      <c r="S1099">
        <v>8</v>
      </c>
      <c r="T1099">
        <v>26</v>
      </c>
      <c r="U1099" t="s">
        <v>35</v>
      </c>
      <c r="V1099" t="s">
        <v>68</v>
      </c>
      <c r="W1099" t="s">
        <v>37</v>
      </c>
      <c r="X1099" t="s">
        <v>2267</v>
      </c>
      <c r="Y1099" t="s">
        <v>53</v>
      </c>
      <c r="Z1099">
        <v>3</v>
      </c>
      <c r="AA1099" t="s">
        <v>40</v>
      </c>
      <c r="AB1099">
        <v>818</v>
      </c>
      <c r="AC1099" t="s">
        <v>41</v>
      </c>
      <c r="AD1099" t="s">
        <v>55</v>
      </c>
      <c r="AG1099" t="s">
        <v>43</v>
      </c>
      <c r="AH1099">
        <v>198</v>
      </c>
      <c r="AI1099">
        <v>52</v>
      </c>
    </row>
    <row r="1100" spans="1:35" x14ac:dyDescent="0.3">
      <c r="A1100" t="s">
        <v>2268</v>
      </c>
      <c r="B1100" t="s">
        <v>80</v>
      </c>
      <c r="C1100" t="s">
        <v>66</v>
      </c>
      <c r="D1100" t="s">
        <v>67</v>
      </c>
      <c r="E1100" t="s">
        <v>43</v>
      </c>
      <c r="F1100" s="1">
        <v>3387</v>
      </c>
      <c r="G1100">
        <v>6</v>
      </c>
      <c r="H1100" s="1">
        <v>3183.78</v>
      </c>
      <c r="I1100">
        <v>144</v>
      </c>
      <c r="J1100">
        <v>77</v>
      </c>
      <c r="K1100">
        <v>1.8</v>
      </c>
      <c r="L1100">
        <v>412</v>
      </c>
      <c r="M1100" t="s">
        <v>33</v>
      </c>
      <c r="N1100" s="1">
        <v>3476</v>
      </c>
      <c r="O1100">
        <v>-292.22000000000003</v>
      </c>
      <c r="P1100" s="2">
        <v>46756</v>
      </c>
      <c r="Q1100" s="2">
        <v>46390</v>
      </c>
      <c r="R1100" t="s">
        <v>49</v>
      </c>
      <c r="S1100">
        <v>46</v>
      </c>
      <c r="T1100">
        <v>30</v>
      </c>
      <c r="U1100" t="s">
        <v>50</v>
      </c>
      <c r="V1100" t="s">
        <v>68</v>
      </c>
      <c r="W1100" t="s">
        <v>37</v>
      </c>
      <c r="X1100" t="s">
        <v>2269</v>
      </c>
      <c r="Y1100" t="s">
        <v>53</v>
      </c>
      <c r="Z1100">
        <v>12</v>
      </c>
      <c r="AA1100" t="s">
        <v>40</v>
      </c>
      <c r="AB1100">
        <v>751</v>
      </c>
      <c r="AC1100" t="s">
        <v>41</v>
      </c>
      <c r="AD1100" t="s">
        <v>42</v>
      </c>
      <c r="AG1100" t="s">
        <v>43</v>
      </c>
      <c r="AH1100">
        <v>144</v>
      </c>
      <c r="AI1100">
        <v>77</v>
      </c>
    </row>
    <row r="1101" spans="1:35" x14ac:dyDescent="0.3">
      <c r="A1101" t="s">
        <v>2270</v>
      </c>
      <c r="B1101" t="s">
        <v>80</v>
      </c>
      <c r="C1101" t="s">
        <v>66</v>
      </c>
      <c r="D1101" t="s">
        <v>67</v>
      </c>
      <c r="E1101" t="s">
        <v>59</v>
      </c>
      <c r="F1101" s="1">
        <v>2707</v>
      </c>
      <c r="G1101">
        <v>29</v>
      </c>
      <c r="H1101" s="1">
        <v>1921.97</v>
      </c>
      <c r="I1101">
        <v>116</v>
      </c>
      <c r="J1101">
        <v>60</v>
      </c>
      <c r="K1101">
        <v>3.9</v>
      </c>
      <c r="L1101">
        <v>147</v>
      </c>
      <c r="M1101" t="s">
        <v>33</v>
      </c>
      <c r="N1101" s="1">
        <v>2768</v>
      </c>
      <c r="O1101">
        <v>-846.03</v>
      </c>
      <c r="P1101" s="2">
        <v>46757</v>
      </c>
      <c r="Q1101" s="2">
        <v>46391</v>
      </c>
      <c r="R1101" t="s">
        <v>34</v>
      </c>
      <c r="S1101">
        <v>44</v>
      </c>
      <c r="T1101">
        <v>43</v>
      </c>
      <c r="U1101" t="s">
        <v>50</v>
      </c>
      <c r="V1101" t="s">
        <v>36</v>
      </c>
      <c r="W1101" t="s">
        <v>76</v>
      </c>
      <c r="X1101" t="s">
        <v>2271</v>
      </c>
      <c r="Y1101" t="s">
        <v>53</v>
      </c>
      <c r="Z1101">
        <v>3</v>
      </c>
      <c r="AA1101" t="s">
        <v>40</v>
      </c>
      <c r="AB1101">
        <v>222</v>
      </c>
      <c r="AC1101" t="s">
        <v>78</v>
      </c>
      <c r="AD1101" t="s">
        <v>42</v>
      </c>
      <c r="AG1101" t="s">
        <v>59</v>
      </c>
      <c r="AH1101">
        <v>116</v>
      </c>
      <c r="AI1101">
        <v>60</v>
      </c>
    </row>
    <row r="1102" spans="1:35" x14ac:dyDescent="0.3">
      <c r="A1102" t="s">
        <v>2272</v>
      </c>
      <c r="B1102" t="s">
        <v>29</v>
      </c>
      <c r="C1102" t="s">
        <v>30</v>
      </c>
      <c r="D1102" t="s">
        <v>67</v>
      </c>
      <c r="E1102" t="s">
        <v>56</v>
      </c>
      <c r="F1102">
        <v>161</v>
      </c>
      <c r="G1102">
        <v>17</v>
      </c>
      <c r="H1102">
        <v>133.63</v>
      </c>
      <c r="I1102">
        <v>101</v>
      </c>
      <c r="J1102">
        <v>33</v>
      </c>
      <c r="K1102">
        <v>2.9</v>
      </c>
      <c r="L1102">
        <v>423</v>
      </c>
      <c r="M1102" t="s">
        <v>48</v>
      </c>
      <c r="N1102">
        <v>242</v>
      </c>
      <c r="O1102">
        <v>-108.37</v>
      </c>
      <c r="P1102" s="2">
        <v>46758</v>
      </c>
      <c r="Q1102" s="2">
        <v>46392</v>
      </c>
      <c r="R1102" t="s">
        <v>89</v>
      </c>
      <c r="S1102">
        <v>20</v>
      </c>
      <c r="T1102">
        <v>19</v>
      </c>
      <c r="U1102" t="s">
        <v>50</v>
      </c>
      <c r="V1102" t="s">
        <v>61</v>
      </c>
      <c r="W1102" t="s">
        <v>76</v>
      </c>
      <c r="X1102" t="s">
        <v>2273</v>
      </c>
      <c r="Y1102" t="s">
        <v>70</v>
      </c>
      <c r="Z1102">
        <v>1</v>
      </c>
      <c r="AA1102" t="s">
        <v>40</v>
      </c>
      <c r="AB1102">
        <v>584</v>
      </c>
      <c r="AC1102" t="s">
        <v>78</v>
      </c>
      <c r="AD1102" t="s">
        <v>82</v>
      </c>
      <c r="AG1102" t="s">
        <v>56</v>
      </c>
      <c r="AH1102">
        <v>101</v>
      </c>
      <c r="AI1102">
        <v>33</v>
      </c>
    </row>
    <row r="1103" spans="1:35" x14ac:dyDescent="0.3">
      <c r="A1103" t="s">
        <v>2274</v>
      </c>
      <c r="B1103" t="s">
        <v>75</v>
      </c>
      <c r="C1103" t="s">
        <v>46</v>
      </c>
      <c r="D1103" t="s">
        <v>47</v>
      </c>
      <c r="E1103" t="s">
        <v>43</v>
      </c>
      <c r="F1103" s="1">
        <v>2036</v>
      </c>
      <c r="G1103">
        <v>15</v>
      </c>
      <c r="H1103" s="1">
        <v>1730.6</v>
      </c>
      <c r="I1103">
        <v>52</v>
      </c>
      <c r="J1103">
        <v>0</v>
      </c>
      <c r="K1103">
        <v>2.2999999999999998</v>
      </c>
      <c r="L1103">
        <v>355</v>
      </c>
      <c r="M1103" t="s">
        <v>48</v>
      </c>
      <c r="N1103" s="1">
        <v>1738</v>
      </c>
      <c r="O1103">
        <v>-7.4</v>
      </c>
      <c r="P1103" s="2">
        <v>46759</v>
      </c>
      <c r="Q1103" s="2">
        <v>46393</v>
      </c>
      <c r="R1103" t="s">
        <v>49</v>
      </c>
      <c r="S1103">
        <v>30</v>
      </c>
      <c r="T1103">
        <v>25</v>
      </c>
      <c r="U1103" t="s">
        <v>50</v>
      </c>
      <c r="V1103" t="s">
        <v>61</v>
      </c>
      <c r="W1103" t="s">
        <v>37</v>
      </c>
      <c r="X1103" t="s">
        <v>2275</v>
      </c>
      <c r="Y1103" t="s">
        <v>70</v>
      </c>
      <c r="Z1103">
        <v>14</v>
      </c>
      <c r="AA1103" t="s">
        <v>63</v>
      </c>
      <c r="AB1103">
        <v>279</v>
      </c>
      <c r="AC1103" t="s">
        <v>78</v>
      </c>
      <c r="AD1103" t="s">
        <v>42</v>
      </c>
      <c r="AG1103" t="s">
        <v>43</v>
      </c>
      <c r="AH1103">
        <v>52</v>
      </c>
      <c r="AI1103">
        <v>0</v>
      </c>
    </row>
    <row r="1104" spans="1:35" x14ac:dyDescent="0.3">
      <c r="A1104" t="s">
        <v>2276</v>
      </c>
      <c r="B1104" t="s">
        <v>29</v>
      </c>
      <c r="C1104" t="s">
        <v>46</v>
      </c>
      <c r="D1104" t="s">
        <v>47</v>
      </c>
      <c r="E1104" t="s">
        <v>32</v>
      </c>
      <c r="F1104" s="1">
        <v>4813</v>
      </c>
      <c r="G1104">
        <v>6</v>
      </c>
      <c r="H1104" s="1">
        <v>4524.22</v>
      </c>
      <c r="I1104">
        <v>187</v>
      </c>
      <c r="J1104">
        <v>87</v>
      </c>
      <c r="K1104">
        <v>1.4</v>
      </c>
      <c r="L1104">
        <v>313</v>
      </c>
      <c r="M1104" t="s">
        <v>33</v>
      </c>
      <c r="N1104" s="1">
        <v>2577</v>
      </c>
      <c r="O1104" s="1">
        <v>1947.22</v>
      </c>
      <c r="P1104" s="2">
        <v>46760</v>
      </c>
      <c r="Q1104" s="2">
        <v>46394</v>
      </c>
      <c r="R1104" t="s">
        <v>49</v>
      </c>
      <c r="S1104">
        <v>45</v>
      </c>
      <c r="T1104">
        <v>60</v>
      </c>
      <c r="U1104" t="s">
        <v>50</v>
      </c>
      <c r="V1104" t="s">
        <v>68</v>
      </c>
      <c r="W1104" t="s">
        <v>37</v>
      </c>
      <c r="X1104" t="s">
        <v>2277</v>
      </c>
      <c r="Y1104" t="s">
        <v>39</v>
      </c>
      <c r="Z1104">
        <v>1</v>
      </c>
      <c r="AA1104" t="s">
        <v>40</v>
      </c>
      <c r="AB1104">
        <v>238</v>
      </c>
      <c r="AC1104" t="s">
        <v>41</v>
      </c>
      <c r="AD1104" t="s">
        <v>42</v>
      </c>
      <c r="AG1104" t="s">
        <v>32</v>
      </c>
      <c r="AH1104">
        <v>187</v>
      </c>
      <c r="AI1104">
        <v>87</v>
      </c>
    </row>
    <row r="1105" spans="1:35" x14ac:dyDescent="0.3">
      <c r="A1105" t="s">
        <v>2278</v>
      </c>
      <c r="B1105" t="s">
        <v>80</v>
      </c>
      <c r="C1105" t="s">
        <v>66</v>
      </c>
      <c r="D1105" t="s">
        <v>31</v>
      </c>
      <c r="E1105" t="s">
        <v>43</v>
      </c>
      <c r="F1105" s="1">
        <v>2368</v>
      </c>
      <c r="G1105">
        <v>26</v>
      </c>
      <c r="H1105" s="1">
        <v>1752.32</v>
      </c>
      <c r="I1105">
        <v>139</v>
      </c>
      <c r="J1105">
        <v>60</v>
      </c>
      <c r="K1105">
        <v>1.6</v>
      </c>
      <c r="L1105">
        <v>93</v>
      </c>
      <c r="M1105" t="s">
        <v>48</v>
      </c>
      <c r="N1105" s="1">
        <v>2387</v>
      </c>
      <c r="O1105">
        <v>-634.67999999999995</v>
      </c>
      <c r="P1105" s="2">
        <v>46761</v>
      </c>
      <c r="Q1105" s="2">
        <v>46395</v>
      </c>
      <c r="R1105" t="s">
        <v>89</v>
      </c>
      <c r="S1105">
        <v>21</v>
      </c>
      <c r="T1105">
        <v>63</v>
      </c>
      <c r="U1105" t="s">
        <v>35</v>
      </c>
      <c r="V1105" t="s">
        <v>68</v>
      </c>
      <c r="W1105" t="s">
        <v>37</v>
      </c>
      <c r="X1105" t="s">
        <v>2279</v>
      </c>
      <c r="Y1105" t="s">
        <v>39</v>
      </c>
      <c r="Z1105">
        <v>5</v>
      </c>
      <c r="AA1105" t="s">
        <v>63</v>
      </c>
      <c r="AB1105">
        <v>751</v>
      </c>
      <c r="AC1105" t="s">
        <v>54</v>
      </c>
      <c r="AD1105" t="s">
        <v>42</v>
      </c>
      <c r="AG1105" t="s">
        <v>43</v>
      </c>
      <c r="AH1105">
        <v>139</v>
      </c>
      <c r="AI1105">
        <v>60</v>
      </c>
    </row>
    <row r="1106" spans="1:35" x14ac:dyDescent="0.3">
      <c r="A1106" t="s">
        <v>2280</v>
      </c>
      <c r="B1106" t="s">
        <v>29</v>
      </c>
      <c r="C1106" t="s">
        <v>84</v>
      </c>
      <c r="D1106" t="s">
        <v>58</v>
      </c>
      <c r="E1106" t="s">
        <v>59</v>
      </c>
      <c r="F1106">
        <v>749</v>
      </c>
      <c r="G1106">
        <v>22</v>
      </c>
      <c r="H1106">
        <v>584.22</v>
      </c>
      <c r="I1106">
        <v>2</v>
      </c>
      <c r="J1106">
        <v>64</v>
      </c>
      <c r="K1106">
        <v>1.3</v>
      </c>
      <c r="L1106">
        <v>488</v>
      </c>
      <c r="M1106" t="s">
        <v>60</v>
      </c>
      <c r="N1106" s="1">
        <v>3637</v>
      </c>
      <c r="O1106" s="1">
        <v>-3052.78</v>
      </c>
      <c r="P1106" s="2">
        <v>46762</v>
      </c>
      <c r="Q1106" s="2">
        <v>46396</v>
      </c>
      <c r="R1106" t="s">
        <v>34</v>
      </c>
      <c r="S1106">
        <v>26</v>
      </c>
      <c r="T1106">
        <v>25</v>
      </c>
      <c r="U1106" t="s">
        <v>35</v>
      </c>
      <c r="V1106" t="s">
        <v>61</v>
      </c>
      <c r="W1106" t="s">
        <v>76</v>
      </c>
      <c r="X1106" t="s">
        <v>2281</v>
      </c>
      <c r="Y1106" t="s">
        <v>53</v>
      </c>
      <c r="Z1106">
        <v>6</v>
      </c>
      <c r="AA1106" t="s">
        <v>63</v>
      </c>
      <c r="AB1106">
        <v>583</v>
      </c>
      <c r="AC1106" t="s">
        <v>54</v>
      </c>
      <c r="AD1106" t="s">
        <v>55</v>
      </c>
      <c r="AG1106" t="s">
        <v>59</v>
      </c>
      <c r="AH1106">
        <v>2</v>
      </c>
      <c r="AI1106">
        <v>64</v>
      </c>
    </row>
    <row r="1107" spans="1:35" x14ac:dyDescent="0.3">
      <c r="A1107" t="s">
        <v>2282</v>
      </c>
      <c r="B1107" t="s">
        <v>65</v>
      </c>
      <c r="C1107" t="s">
        <v>46</v>
      </c>
      <c r="D1107" t="s">
        <v>58</v>
      </c>
      <c r="E1107" t="s">
        <v>43</v>
      </c>
      <c r="F1107">
        <v>838</v>
      </c>
      <c r="G1107">
        <v>30</v>
      </c>
      <c r="H1107">
        <v>586.6</v>
      </c>
      <c r="I1107">
        <v>69</v>
      </c>
      <c r="J1107">
        <v>27</v>
      </c>
      <c r="K1107">
        <v>3.8</v>
      </c>
      <c r="L1107">
        <v>241</v>
      </c>
      <c r="M1107" t="s">
        <v>33</v>
      </c>
      <c r="N1107" s="1">
        <v>1459</v>
      </c>
      <c r="O1107">
        <v>-872.4</v>
      </c>
      <c r="P1107" s="2">
        <v>46763</v>
      </c>
      <c r="Q1107" s="2">
        <v>46397</v>
      </c>
      <c r="R1107" t="s">
        <v>34</v>
      </c>
      <c r="S1107">
        <v>44</v>
      </c>
      <c r="T1107">
        <v>64</v>
      </c>
      <c r="U1107" t="s">
        <v>50</v>
      </c>
      <c r="V1107" t="s">
        <v>61</v>
      </c>
      <c r="W1107" t="s">
        <v>51</v>
      </c>
      <c r="X1107" t="s">
        <v>2283</v>
      </c>
      <c r="Y1107" t="s">
        <v>53</v>
      </c>
      <c r="Z1107">
        <v>10</v>
      </c>
      <c r="AA1107" t="s">
        <v>40</v>
      </c>
      <c r="AB1107">
        <v>774</v>
      </c>
      <c r="AC1107" t="s">
        <v>78</v>
      </c>
      <c r="AD1107" t="s">
        <v>42</v>
      </c>
      <c r="AG1107" t="s">
        <v>43</v>
      </c>
      <c r="AH1107">
        <v>69</v>
      </c>
      <c r="AI1107">
        <v>27</v>
      </c>
    </row>
    <row r="1108" spans="1:35" x14ac:dyDescent="0.3">
      <c r="A1108" t="s">
        <v>2284</v>
      </c>
      <c r="B1108" t="s">
        <v>75</v>
      </c>
      <c r="C1108" t="s">
        <v>72</v>
      </c>
      <c r="D1108" t="s">
        <v>47</v>
      </c>
      <c r="E1108" t="s">
        <v>43</v>
      </c>
      <c r="F1108" s="1">
        <v>3289</v>
      </c>
      <c r="G1108">
        <v>36</v>
      </c>
      <c r="H1108" s="1">
        <v>2104.96</v>
      </c>
      <c r="I1108">
        <v>22</v>
      </c>
      <c r="J1108">
        <v>10</v>
      </c>
      <c r="K1108">
        <v>2.2000000000000002</v>
      </c>
      <c r="L1108">
        <v>472</v>
      </c>
      <c r="M1108" t="s">
        <v>33</v>
      </c>
      <c r="N1108" s="1">
        <v>3923</v>
      </c>
      <c r="O1108" s="1">
        <v>-1818.04</v>
      </c>
      <c r="P1108" s="2">
        <v>46764</v>
      </c>
      <c r="Q1108" s="2">
        <v>46398</v>
      </c>
      <c r="R1108" t="s">
        <v>89</v>
      </c>
      <c r="S1108">
        <v>2</v>
      </c>
      <c r="T1108">
        <v>62</v>
      </c>
      <c r="U1108" t="s">
        <v>35</v>
      </c>
      <c r="V1108" t="s">
        <v>68</v>
      </c>
      <c r="W1108" t="s">
        <v>76</v>
      </c>
      <c r="X1108" t="s">
        <v>2285</v>
      </c>
      <c r="Y1108" t="s">
        <v>39</v>
      </c>
      <c r="Z1108">
        <v>1</v>
      </c>
      <c r="AA1108" t="s">
        <v>63</v>
      </c>
      <c r="AB1108">
        <v>114</v>
      </c>
      <c r="AC1108" t="s">
        <v>78</v>
      </c>
      <c r="AD1108" t="s">
        <v>55</v>
      </c>
      <c r="AG1108" t="s">
        <v>43</v>
      </c>
      <c r="AH1108">
        <v>22</v>
      </c>
      <c r="AI1108">
        <v>10</v>
      </c>
    </row>
    <row r="1109" spans="1:35" x14ac:dyDescent="0.3">
      <c r="A1109" t="s">
        <v>2286</v>
      </c>
      <c r="B1109" t="s">
        <v>29</v>
      </c>
      <c r="C1109" t="s">
        <v>72</v>
      </c>
      <c r="D1109" t="s">
        <v>31</v>
      </c>
      <c r="E1109" t="s">
        <v>59</v>
      </c>
      <c r="F1109" s="1">
        <v>3015</v>
      </c>
      <c r="G1109">
        <v>11</v>
      </c>
      <c r="H1109" s="1">
        <v>2683.35</v>
      </c>
      <c r="I1109">
        <v>67</v>
      </c>
      <c r="J1109">
        <v>11</v>
      </c>
      <c r="K1109">
        <v>3.6</v>
      </c>
      <c r="L1109">
        <v>455</v>
      </c>
      <c r="M1109" t="s">
        <v>33</v>
      </c>
      <c r="N1109" s="1">
        <v>1742</v>
      </c>
      <c r="O1109">
        <v>941.35</v>
      </c>
      <c r="P1109" s="2">
        <v>46765</v>
      </c>
      <c r="Q1109" s="2">
        <v>46399</v>
      </c>
      <c r="R1109" t="s">
        <v>34</v>
      </c>
      <c r="S1109">
        <v>48</v>
      </c>
      <c r="T1109">
        <v>23</v>
      </c>
      <c r="U1109" t="s">
        <v>50</v>
      </c>
      <c r="V1109" t="s">
        <v>61</v>
      </c>
      <c r="W1109" t="s">
        <v>37</v>
      </c>
      <c r="X1109" t="s">
        <v>2287</v>
      </c>
      <c r="Y1109" t="s">
        <v>39</v>
      </c>
      <c r="Z1109">
        <v>6</v>
      </c>
      <c r="AA1109" t="s">
        <v>40</v>
      </c>
      <c r="AB1109">
        <v>345</v>
      </c>
      <c r="AC1109" t="s">
        <v>78</v>
      </c>
      <c r="AD1109" t="s">
        <v>82</v>
      </c>
      <c r="AG1109" t="s">
        <v>59</v>
      </c>
      <c r="AH1109">
        <v>67</v>
      </c>
      <c r="AI1109">
        <v>11</v>
      </c>
    </row>
    <row r="1110" spans="1:35" x14ac:dyDescent="0.3">
      <c r="A1110" t="s">
        <v>2288</v>
      </c>
      <c r="B1110" t="s">
        <v>45</v>
      </c>
      <c r="C1110" t="s">
        <v>30</v>
      </c>
      <c r="D1110" t="s">
        <v>31</v>
      </c>
      <c r="E1110" t="s">
        <v>43</v>
      </c>
      <c r="F1110" s="1">
        <v>3717</v>
      </c>
      <c r="G1110">
        <v>27</v>
      </c>
      <c r="H1110" s="1">
        <v>2713.41</v>
      </c>
      <c r="I1110">
        <v>85</v>
      </c>
      <c r="J1110">
        <v>84</v>
      </c>
      <c r="K1110">
        <v>4</v>
      </c>
      <c r="L1110">
        <v>248</v>
      </c>
      <c r="M1110" t="s">
        <v>48</v>
      </c>
      <c r="N1110">
        <v>984</v>
      </c>
      <c r="O1110" s="1">
        <v>1729.41</v>
      </c>
      <c r="P1110" s="2">
        <v>46766</v>
      </c>
      <c r="Q1110" s="2">
        <v>46400</v>
      </c>
      <c r="R1110" t="s">
        <v>49</v>
      </c>
      <c r="S1110">
        <v>35</v>
      </c>
      <c r="T1110">
        <v>24</v>
      </c>
      <c r="U1110" t="s">
        <v>35</v>
      </c>
      <c r="V1110" t="s">
        <v>68</v>
      </c>
      <c r="W1110" t="s">
        <v>37</v>
      </c>
      <c r="X1110" t="s">
        <v>2289</v>
      </c>
      <c r="Y1110" t="s">
        <v>53</v>
      </c>
      <c r="Z1110">
        <v>3</v>
      </c>
      <c r="AA1110" t="s">
        <v>63</v>
      </c>
      <c r="AB1110">
        <v>425</v>
      </c>
      <c r="AC1110" t="s">
        <v>54</v>
      </c>
      <c r="AD1110" t="s">
        <v>82</v>
      </c>
      <c r="AG1110" t="s">
        <v>43</v>
      </c>
      <c r="AH1110">
        <v>85</v>
      </c>
      <c r="AI1110">
        <v>84</v>
      </c>
    </row>
    <row r="1111" spans="1:35" x14ac:dyDescent="0.3">
      <c r="A1111" t="s">
        <v>2290</v>
      </c>
      <c r="B1111" t="s">
        <v>65</v>
      </c>
      <c r="C1111" t="s">
        <v>46</v>
      </c>
      <c r="D1111" t="s">
        <v>96</v>
      </c>
      <c r="E1111" t="s">
        <v>43</v>
      </c>
      <c r="F1111" s="1">
        <v>1418</v>
      </c>
      <c r="G1111">
        <v>36</v>
      </c>
      <c r="H1111">
        <v>907.52</v>
      </c>
      <c r="I1111">
        <v>155</v>
      </c>
      <c r="J1111">
        <v>81</v>
      </c>
      <c r="K1111">
        <v>1.6</v>
      </c>
      <c r="L1111">
        <v>180</v>
      </c>
      <c r="M1111" t="s">
        <v>60</v>
      </c>
      <c r="N1111">
        <v>643</v>
      </c>
      <c r="O1111">
        <v>264.52</v>
      </c>
      <c r="P1111" s="2">
        <v>46767</v>
      </c>
      <c r="Q1111" s="2">
        <v>46401</v>
      </c>
      <c r="R1111" t="s">
        <v>49</v>
      </c>
      <c r="S1111">
        <v>17</v>
      </c>
      <c r="T1111">
        <v>62</v>
      </c>
      <c r="U1111" t="s">
        <v>50</v>
      </c>
      <c r="V1111" t="s">
        <v>36</v>
      </c>
      <c r="W1111" t="s">
        <v>51</v>
      </c>
      <c r="X1111" t="s">
        <v>2291</v>
      </c>
      <c r="Y1111" t="s">
        <v>70</v>
      </c>
      <c r="Z1111">
        <v>3</v>
      </c>
      <c r="AA1111" t="s">
        <v>63</v>
      </c>
      <c r="AB1111">
        <v>259</v>
      </c>
      <c r="AC1111" t="s">
        <v>78</v>
      </c>
      <c r="AD1111" t="s">
        <v>55</v>
      </c>
      <c r="AG1111" t="s">
        <v>43</v>
      </c>
      <c r="AH1111">
        <v>155</v>
      </c>
      <c r="AI1111">
        <v>81</v>
      </c>
    </row>
    <row r="1112" spans="1:35" x14ac:dyDescent="0.3">
      <c r="A1112" t="s">
        <v>2292</v>
      </c>
      <c r="B1112" t="s">
        <v>29</v>
      </c>
      <c r="C1112" t="s">
        <v>46</v>
      </c>
      <c r="D1112" t="s">
        <v>96</v>
      </c>
      <c r="E1112" t="s">
        <v>59</v>
      </c>
      <c r="F1112" s="1">
        <v>2811</v>
      </c>
      <c r="G1112">
        <v>12</v>
      </c>
      <c r="H1112" s="1">
        <v>2473.6799999999998</v>
      </c>
      <c r="I1112">
        <v>107</v>
      </c>
      <c r="J1112">
        <v>43</v>
      </c>
      <c r="K1112">
        <v>2.4</v>
      </c>
      <c r="L1112">
        <v>88</v>
      </c>
      <c r="M1112" t="s">
        <v>33</v>
      </c>
      <c r="N1112" s="1">
        <v>3451</v>
      </c>
      <c r="O1112">
        <v>-977.32</v>
      </c>
      <c r="P1112" s="2">
        <v>46768</v>
      </c>
      <c r="Q1112" s="2">
        <v>46402</v>
      </c>
      <c r="R1112" t="s">
        <v>34</v>
      </c>
      <c r="S1112">
        <v>27</v>
      </c>
      <c r="T1112">
        <v>45</v>
      </c>
      <c r="U1112" t="s">
        <v>35</v>
      </c>
      <c r="V1112" t="s">
        <v>61</v>
      </c>
      <c r="W1112" t="s">
        <v>37</v>
      </c>
      <c r="X1112" t="s">
        <v>2293</v>
      </c>
      <c r="Y1112" t="s">
        <v>70</v>
      </c>
      <c r="Z1112">
        <v>10</v>
      </c>
      <c r="AA1112" t="s">
        <v>40</v>
      </c>
      <c r="AB1112">
        <v>142</v>
      </c>
      <c r="AC1112" t="s">
        <v>41</v>
      </c>
      <c r="AD1112" t="s">
        <v>82</v>
      </c>
      <c r="AG1112" t="s">
        <v>59</v>
      </c>
      <c r="AH1112">
        <v>107</v>
      </c>
      <c r="AI1112">
        <v>43</v>
      </c>
    </row>
    <row r="1113" spans="1:35" x14ac:dyDescent="0.3">
      <c r="A1113" t="s">
        <v>2294</v>
      </c>
      <c r="B1113" t="s">
        <v>65</v>
      </c>
      <c r="C1113" t="s">
        <v>46</v>
      </c>
      <c r="D1113" t="s">
        <v>96</v>
      </c>
      <c r="E1113" t="s">
        <v>59</v>
      </c>
      <c r="F1113" s="1">
        <v>3313</v>
      </c>
      <c r="G1113">
        <v>33</v>
      </c>
      <c r="H1113" s="1">
        <v>2219.71</v>
      </c>
      <c r="I1113">
        <v>156</v>
      </c>
      <c r="J1113">
        <v>85</v>
      </c>
      <c r="K1113">
        <v>1.2</v>
      </c>
      <c r="L1113">
        <v>132</v>
      </c>
      <c r="M1113" t="s">
        <v>48</v>
      </c>
      <c r="N1113" s="1">
        <v>3715</v>
      </c>
      <c r="O1113" s="1">
        <v>-1495.29</v>
      </c>
      <c r="P1113" s="2">
        <v>46769</v>
      </c>
      <c r="Q1113" s="2">
        <v>46403</v>
      </c>
      <c r="R1113" t="s">
        <v>49</v>
      </c>
      <c r="S1113">
        <v>27</v>
      </c>
      <c r="T1113">
        <v>40</v>
      </c>
      <c r="U1113" t="s">
        <v>50</v>
      </c>
      <c r="V1113" t="s">
        <v>36</v>
      </c>
      <c r="W1113" t="s">
        <v>37</v>
      </c>
      <c r="X1113" t="s">
        <v>2295</v>
      </c>
      <c r="Y1113" t="s">
        <v>39</v>
      </c>
      <c r="Z1113">
        <v>8</v>
      </c>
      <c r="AA1113" t="s">
        <v>63</v>
      </c>
      <c r="AB1113">
        <v>879</v>
      </c>
      <c r="AC1113" t="s">
        <v>78</v>
      </c>
      <c r="AD1113" t="s">
        <v>55</v>
      </c>
      <c r="AG1113" t="s">
        <v>59</v>
      </c>
      <c r="AH1113">
        <v>156</v>
      </c>
      <c r="AI1113">
        <v>85</v>
      </c>
    </row>
    <row r="1114" spans="1:35" x14ac:dyDescent="0.3">
      <c r="A1114" t="s">
        <v>2296</v>
      </c>
      <c r="B1114" t="s">
        <v>75</v>
      </c>
      <c r="C1114" t="s">
        <v>72</v>
      </c>
      <c r="D1114" t="s">
        <v>47</v>
      </c>
      <c r="E1114" t="s">
        <v>43</v>
      </c>
      <c r="F1114">
        <v>113</v>
      </c>
      <c r="G1114">
        <v>43</v>
      </c>
      <c r="H1114">
        <v>64.41</v>
      </c>
      <c r="I1114">
        <v>166</v>
      </c>
      <c r="J1114">
        <v>39</v>
      </c>
      <c r="K1114">
        <v>1.3</v>
      </c>
      <c r="L1114">
        <v>471</v>
      </c>
      <c r="M1114" t="s">
        <v>60</v>
      </c>
      <c r="N1114" s="1">
        <v>2460</v>
      </c>
      <c r="O1114" s="1">
        <v>-2395.59</v>
      </c>
      <c r="P1114" s="2">
        <v>46770</v>
      </c>
      <c r="Q1114" s="2">
        <v>46404</v>
      </c>
      <c r="R1114" t="s">
        <v>89</v>
      </c>
      <c r="S1114">
        <v>29</v>
      </c>
      <c r="T1114">
        <v>50</v>
      </c>
      <c r="U1114" t="s">
        <v>50</v>
      </c>
      <c r="V1114" t="s">
        <v>68</v>
      </c>
      <c r="W1114" t="s">
        <v>51</v>
      </c>
      <c r="X1114" t="s">
        <v>2297</v>
      </c>
      <c r="Y1114" t="s">
        <v>70</v>
      </c>
      <c r="Z1114">
        <v>8</v>
      </c>
      <c r="AA1114" t="s">
        <v>40</v>
      </c>
      <c r="AB1114">
        <v>427</v>
      </c>
      <c r="AC1114" t="s">
        <v>78</v>
      </c>
      <c r="AD1114" t="s">
        <v>42</v>
      </c>
      <c r="AG1114" t="s">
        <v>43</v>
      </c>
      <c r="AH1114">
        <v>166</v>
      </c>
      <c r="AI1114">
        <v>39</v>
      </c>
    </row>
    <row r="1115" spans="1:35" x14ac:dyDescent="0.3">
      <c r="A1115" t="s">
        <v>2298</v>
      </c>
      <c r="B1115" t="s">
        <v>80</v>
      </c>
      <c r="C1115" t="s">
        <v>84</v>
      </c>
      <c r="D1115" t="s">
        <v>58</v>
      </c>
      <c r="E1115" t="s">
        <v>59</v>
      </c>
      <c r="F1115" s="1">
        <v>4007</v>
      </c>
      <c r="G1115">
        <v>35</v>
      </c>
      <c r="H1115" s="1">
        <v>2604.5500000000002</v>
      </c>
      <c r="I1115">
        <v>176</v>
      </c>
      <c r="J1115">
        <v>19</v>
      </c>
      <c r="K1115">
        <v>4</v>
      </c>
      <c r="L1115">
        <v>422</v>
      </c>
      <c r="M1115" t="s">
        <v>33</v>
      </c>
      <c r="N1115" s="1">
        <v>2512</v>
      </c>
      <c r="O1115">
        <v>92.55</v>
      </c>
      <c r="P1115" s="2">
        <v>46771</v>
      </c>
      <c r="Q1115" s="2">
        <v>46405</v>
      </c>
      <c r="R1115" t="s">
        <v>49</v>
      </c>
      <c r="S1115">
        <v>31</v>
      </c>
      <c r="T1115">
        <v>58</v>
      </c>
      <c r="U1115" t="s">
        <v>35</v>
      </c>
      <c r="V1115" t="s">
        <v>36</v>
      </c>
      <c r="W1115" t="s">
        <v>76</v>
      </c>
      <c r="X1115" t="s">
        <v>2299</v>
      </c>
      <c r="Y1115" t="s">
        <v>70</v>
      </c>
      <c r="Z1115">
        <v>3</v>
      </c>
      <c r="AA1115" t="s">
        <v>63</v>
      </c>
      <c r="AB1115">
        <v>695</v>
      </c>
      <c r="AC1115" t="s">
        <v>54</v>
      </c>
      <c r="AD1115" t="s">
        <v>82</v>
      </c>
      <c r="AG1115" t="s">
        <v>59</v>
      </c>
      <c r="AH1115">
        <v>176</v>
      </c>
      <c r="AI1115">
        <v>19</v>
      </c>
    </row>
    <row r="1116" spans="1:35" x14ac:dyDescent="0.3">
      <c r="A1116" t="s">
        <v>2300</v>
      </c>
      <c r="B1116" t="s">
        <v>65</v>
      </c>
      <c r="C1116" t="s">
        <v>30</v>
      </c>
      <c r="D1116" t="s">
        <v>67</v>
      </c>
      <c r="E1116" t="s">
        <v>59</v>
      </c>
      <c r="F1116" s="1">
        <v>4334</v>
      </c>
      <c r="G1116">
        <v>39</v>
      </c>
      <c r="H1116" s="1">
        <v>2643.74</v>
      </c>
      <c r="I1116">
        <v>54</v>
      </c>
      <c r="J1116">
        <v>0</v>
      </c>
      <c r="K1116">
        <v>2.4</v>
      </c>
      <c r="L1116">
        <v>414</v>
      </c>
      <c r="M1116" t="s">
        <v>33</v>
      </c>
      <c r="N1116" s="1">
        <v>1968</v>
      </c>
      <c r="O1116">
        <v>675.74</v>
      </c>
      <c r="P1116" s="2">
        <v>46772</v>
      </c>
      <c r="Q1116" s="2">
        <v>46406</v>
      </c>
      <c r="R1116" t="s">
        <v>89</v>
      </c>
      <c r="S1116">
        <v>30</v>
      </c>
      <c r="T1116">
        <v>53</v>
      </c>
      <c r="U1116" t="s">
        <v>50</v>
      </c>
      <c r="V1116" t="s">
        <v>36</v>
      </c>
      <c r="W1116" t="s">
        <v>76</v>
      </c>
      <c r="X1116" t="s">
        <v>2301</v>
      </c>
      <c r="Y1116" t="s">
        <v>39</v>
      </c>
      <c r="Z1116">
        <v>1</v>
      </c>
      <c r="AA1116" t="s">
        <v>40</v>
      </c>
      <c r="AB1116">
        <v>569</v>
      </c>
      <c r="AC1116" t="s">
        <v>41</v>
      </c>
      <c r="AD1116" t="s">
        <v>82</v>
      </c>
      <c r="AG1116" t="s">
        <v>59</v>
      </c>
      <c r="AH1116">
        <v>54</v>
      </c>
      <c r="AI1116">
        <v>0</v>
      </c>
    </row>
    <row r="1117" spans="1:35" x14ac:dyDescent="0.3">
      <c r="A1117" t="s">
        <v>2302</v>
      </c>
      <c r="B1117" t="s">
        <v>75</v>
      </c>
      <c r="C1117" t="s">
        <v>72</v>
      </c>
      <c r="D1117" t="s">
        <v>67</v>
      </c>
      <c r="E1117" t="s">
        <v>43</v>
      </c>
      <c r="F1117" s="1">
        <v>1363</v>
      </c>
      <c r="G1117">
        <v>22</v>
      </c>
      <c r="H1117" s="1">
        <v>1063.1400000000001</v>
      </c>
      <c r="I1117">
        <v>80</v>
      </c>
      <c r="J1117">
        <v>7</v>
      </c>
      <c r="K1117">
        <v>4.4000000000000004</v>
      </c>
      <c r="L1117">
        <v>448</v>
      </c>
      <c r="M1117" t="s">
        <v>33</v>
      </c>
      <c r="N1117">
        <v>873</v>
      </c>
      <c r="O1117">
        <v>190.14</v>
      </c>
      <c r="P1117" s="2">
        <v>46773</v>
      </c>
      <c r="Q1117" s="2">
        <v>46407</v>
      </c>
      <c r="R1117" t="s">
        <v>49</v>
      </c>
      <c r="S1117">
        <v>8</v>
      </c>
      <c r="T1117">
        <v>30</v>
      </c>
      <c r="U1117" t="s">
        <v>50</v>
      </c>
      <c r="V1117" t="s">
        <v>68</v>
      </c>
      <c r="W1117" t="s">
        <v>37</v>
      </c>
      <c r="X1117" t="s">
        <v>2303</v>
      </c>
      <c r="Y1117" t="s">
        <v>53</v>
      </c>
      <c r="Z1117">
        <v>11</v>
      </c>
      <c r="AA1117" t="s">
        <v>63</v>
      </c>
      <c r="AB1117">
        <v>669</v>
      </c>
      <c r="AC1117" t="s">
        <v>41</v>
      </c>
      <c r="AD1117" t="s">
        <v>42</v>
      </c>
      <c r="AG1117" t="s">
        <v>43</v>
      </c>
      <c r="AH1117">
        <v>80</v>
      </c>
      <c r="AI1117">
        <v>7</v>
      </c>
    </row>
    <row r="1118" spans="1:35" x14ac:dyDescent="0.3">
      <c r="A1118" t="s">
        <v>2304</v>
      </c>
      <c r="B1118" t="s">
        <v>29</v>
      </c>
      <c r="C1118" t="s">
        <v>66</v>
      </c>
      <c r="D1118" t="s">
        <v>96</v>
      </c>
      <c r="E1118" t="s">
        <v>43</v>
      </c>
      <c r="F1118" s="1">
        <v>2732</v>
      </c>
      <c r="G1118">
        <v>9</v>
      </c>
      <c r="H1118" s="1">
        <v>2486.12</v>
      </c>
      <c r="I1118">
        <v>85</v>
      </c>
      <c r="J1118">
        <v>9</v>
      </c>
      <c r="K1118">
        <v>4.9000000000000004</v>
      </c>
      <c r="L1118">
        <v>50</v>
      </c>
      <c r="M1118" t="s">
        <v>33</v>
      </c>
      <c r="N1118" s="1">
        <v>2559</v>
      </c>
      <c r="O1118">
        <v>-72.88</v>
      </c>
      <c r="P1118" s="2">
        <v>46774</v>
      </c>
      <c r="Q1118" s="2">
        <v>46408</v>
      </c>
      <c r="R1118" t="s">
        <v>89</v>
      </c>
      <c r="S1118">
        <v>46</v>
      </c>
      <c r="T1118">
        <v>41</v>
      </c>
      <c r="U1118" t="s">
        <v>35</v>
      </c>
      <c r="V1118" t="s">
        <v>36</v>
      </c>
      <c r="W1118" t="s">
        <v>51</v>
      </c>
      <c r="X1118" t="s">
        <v>2305</v>
      </c>
      <c r="Y1118" t="s">
        <v>53</v>
      </c>
      <c r="Z1118">
        <v>12</v>
      </c>
      <c r="AA1118" t="s">
        <v>63</v>
      </c>
      <c r="AB1118">
        <v>259</v>
      </c>
      <c r="AC1118" t="s">
        <v>41</v>
      </c>
      <c r="AD1118" t="s">
        <v>82</v>
      </c>
      <c r="AG1118" t="s">
        <v>43</v>
      </c>
      <c r="AH1118">
        <v>85</v>
      </c>
      <c r="AI1118">
        <v>9</v>
      </c>
    </row>
    <row r="1119" spans="1:35" x14ac:dyDescent="0.3">
      <c r="A1119" t="s">
        <v>2306</v>
      </c>
      <c r="B1119" t="s">
        <v>45</v>
      </c>
      <c r="C1119" t="s">
        <v>72</v>
      </c>
      <c r="D1119" t="s">
        <v>31</v>
      </c>
      <c r="E1119" t="s">
        <v>56</v>
      </c>
      <c r="F1119" s="1">
        <v>4739</v>
      </c>
      <c r="G1119">
        <v>19</v>
      </c>
      <c r="H1119" s="1">
        <v>3838.59</v>
      </c>
      <c r="I1119">
        <v>76</v>
      </c>
      <c r="J1119">
        <v>6</v>
      </c>
      <c r="K1119">
        <v>2.7</v>
      </c>
      <c r="L1119">
        <v>75</v>
      </c>
      <c r="M1119" t="s">
        <v>48</v>
      </c>
      <c r="N1119" s="1">
        <v>3110</v>
      </c>
      <c r="O1119">
        <v>728.59</v>
      </c>
      <c r="P1119" s="2">
        <v>46775</v>
      </c>
      <c r="Q1119" s="2">
        <v>46409</v>
      </c>
      <c r="R1119" t="s">
        <v>34</v>
      </c>
      <c r="S1119">
        <v>8</v>
      </c>
      <c r="T1119">
        <v>60</v>
      </c>
      <c r="U1119" t="s">
        <v>35</v>
      </c>
      <c r="V1119" t="s">
        <v>36</v>
      </c>
      <c r="W1119" t="s">
        <v>51</v>
      </c>
      <c r="X1119" t="s">
        <v>2307</v>
      </c>
      <c r="Y1119" t="s">
        <v>53</v>
      </c>
      <c r="Z1119">
        <v>10</v>
      </c>
      <c r="AA1119" t="s">
        <v>63</v>
      </c>
      <c r="AB1119">
        <v>623</v>
      </c>
      <c r="AC1119" t="s">
        <v>78</v>
      </c>
      <c r="AD1119" t="s">
        <v>82</v>
      </c>
      <c r="AG1119" t="s">
        <v>56</v>
      </c>
      <c r="AH1119">
        <v>76</v>
      </c>
      <c r="AI1119">
        <v>6</v>
      </c>
    </row>
    <row r="1120" spans="1:35" x14ac:dyDescent="0.3">
      <c r="A1120" t="s">
        <v>2308</v>
      </c>
      <c r="B1120" t="s">
        <v>45</v>
      </c>
      <c r="C1120" t="s">
        <v>46</v>
      </c>
      <c r="D1120" t="s">
        <v>31</v>
      </c>
      <c r="E1120" t="s">
        <v>59</v>
      </c>
      <c r="F1120">
        <v>791</v>
      </c>
      <c r="G1120">
        <v>39</v>
      </c>
      <c r="H1120">
        <v>482.51</v>
      </c>
      <c r="I1120">
        <v>33</v>
      </c>
      <c r="J1120">
        <v>99</v>
      </c>
      <c r="K1120">
        <v>4.8</v>
      </c>
      <c r="L1120">
        <v>432</v>
      </c>
      <c r="M1120" t="s">
        <v>33</v>
      </c>
      <c r="N1120" s="1">
        <v>3143</v>
      </c>
      <c r="O1120" s="1">
        <v>-2660.49</v>
      </c>
      <c r="P1120" s="2">
        <v>46776</v>
      </c>
      <c r="Q1120" s="2">
        <v>46410</v>
      </c>
      <c r="R1120" t="s">
        <v>34</v>
      </c>
      <c r="S1120">
        <v>49</v>
      </c>
      <c r="T1120">
        <v>27</v>
      </c>
      <c r="U1120" t="s">
        <v>50</v>
      </c>
      <c r="V1120" t="s">
        <v>61</v>
      </c>
      <c r="W1120" t="s">
        <v>76</v>
      </c>
      <c r="X1120" t="s">
        <v>2309</v>
      </c>
      <c r="Y1120" t="s">
        <v>70</v>
      </c>
      <c r="Z1120">
        <v>1</v>
      </c>
      <c r="AA1120" t="s">
        <v>40</v>
      </c>
      <c r="AB1120">
        <v>896</v>
      </c>
      <c r="AC1120" t="s">
        <v>78</v>
      </c>
      <c r="AD1120" t="s">
        <v>55</v>
      </c>
      <c r="AG1120" t="s">
        <v>59</v>
      </c>
      <c r="AH1120">
        <v>33</v>
      </c>
      <c r="AI1120">
        <v>99</v>
      </c>
    </row>
    <row r="1121" spans="1:35" x14ac:dyDescent="0.3">
      <c r="A1121" t="s">
        <v>2310</v>
      </c>
      <c r="B1121" t="s">
        <v>80</v>
      </c>
      <c r="C1121" t="s">
        <v>46</v>
      </c>
      <c r="D1121" t="s">
        <v>31</v>
      </c>
      <c r="E1121" t="s">
        <v>32</v>
      </c>
      <c r="F1121" s="1">
        <v>1435</v>
      </c>
      <c r="G1121">
        <v>15</v>
      </c>
      <c r="H1121" s="1">
        <v>1219.75</v>
      </c>
      <c r="I1121">
        <v>115</v>
      </c>
      <c r="J1121">
        <v>25</v>
      </c>
      <c r="K1121">
        <v>4.8</v>
      </c>
      <c r="L1121">
        <v>189</v>
      </c>
      <c r="M1121" t="s">
        <v>60</v>
      </c>
      <c r="N1121" s="1">
        <v>2675</v>
      </c>
      <c r="O1121" s="1">
        <v>-1455.25</v>
      </c>
      <c r="P1121" s="2">
        <v>46777</v>
      </c>
      <c r="Q1121" s="2">
        <v>46411</v>
      </c>
      <c r="R1121" t="s">
        <v>34</v>
      </c>
      <c r="S1121">
        <v>21</v>
      </c>
      <c r="T1121">
        <v>43</v>
      </c>
      <c r="U1121" t="s">
        <v>35</v>
      </c>
      <c r="V1121" t="s">
        <v>68</v>
      </c>
      <c r="W1121" t="s">
        <v>51</v>
      </c>
      <c r="X1121" t="s">
        <v>2311</v>
      </c>
      <c r="Y1121" t="s">
        <v>53</v>
      </c>
      <c r="Z1121">
        <v>11</v>
      </c>
      <c r="AA1121" t="s">
        <v>40</v>
      </c>
      <c r="AB1121">
        <v>111</v>
      </c>
      <c r="AC1121" t="s">
        <v>41</v>
      </c>
      <c r="AD1121" t="s">
        <v>42</v>
      </c>
      <c r="AG1121" t="s">
        <v>32</v>
      </c>
      <c r="AH1121">
        <v>115</v>
      </c>
      <c r="AI1121">
        <v>25</v>
      </c>
    </row>
    <row r="1122" spans="1:35" x14ac:dyDescent="0.3">
      <c r="A1122" t="s">
        <v>2312</v>
      </c>
      <c r="B1122" t="s">
        <v>45</v>
      </c>
      <c r="C1122" t="s">
        <v>46</v>
      </c>
      <c r="D1122" t="s">
        <v>47</v>
      </c>
      <c r="E1122" t="s">
        <v>43</v>
      </c>
      <c r="F1122" s="1">
        <v>1599</v>
      </c>
      <c r="G1122">
        <v>14</v>
      </c>
      <c r="H1122" s="1">
        <v>1375.14</v>
      </c>
      <c r="I1122">
        <v>172</v>
      </c>
      <c r="J1122">
        <v>22</v>
      </c>
      <c r="K1122">
        <v>4.9000000000000004</v>
      </c>
      <c r="L1122">
        <v>93</v>
      </c>
      <c r="M1122" t="s">
        <v>60</v>
      </c>
      <c r="N1122">
        <v>110</v>
      </c>
      <c r="O1122" s="1">
        <v>1265.1400000000001</v>
      </c>
      <c r="P1122" s="2">
        <v>46778</v>
      </c>
      <c r="Q1122" s="2">
        <v>46412</v>
      </c>
      <c r="R1122" t="s">
        <v>34</v>
      </c>
      <c r="S1122">
        <v>32</v>
      </c>
      <c r="T1122">
        <v>38</v>
      </c>
      <c r="U1122" t="s">
        <v>50</v>
      </c>
      <c r="V1122" t="s">
        <v>61</v>
      </c>
      <c r="W1122" t="s">
        <v>37</v>
      </c>
      <c r="X1122" t="s">
        <v>2313</v>
      </c>
      <c r="Y1122" t="s">
        <v>70</v>
      </c>
      <c r="Z1122">
        <v>11</v>
      </c>
      <c r="AA1122" t="s">
        <v>40</v>
      </c>
      <c r="AB1122">
        <v>576</v>
      </c>
      <c r="AC1122" t="s">
        <v>54</v>
      </c>
      <c r="AD1122" t="s">
        <v>55</v>
      </c>
      <c r="AG1122" t="s">
        <v>43</v>
      </c>
      <c r="AH1122">
        <v>172</v>
      </c>
      <c r="AI1122">
        <v>22</v>
      </c>
    </row>
    <row r="1123" spans="1:35" x14ac:dyDescent="0.3">
      <c r="A1123" t="s">
        <v>2314</v>
      </c>
      <c r="B1123" t="s">
        <v>45</v>
      </c>
      <c r="C1123" t="s">
        <v>46</v>
      </c>
      <c r="D1123" t="s">
        <v>31</v>
      </c>
      <c r="E1123" t="s">
        <v>32</v>
      </c>
      <c r="F1123" s="1">
        <v>1286</v>
      </c>
      <c r="G1123">
        <v>11</v>
      </c>
      <c r="H1123" s="1">
        <v>1144.54</v>
      </c>
      <c r="I1123">
        <v>21</v>
      </c>
      <c r="J1123">
        <v>36</v>
      </c>
      <c r="K1123">
        <v>3.4</v>
      </c>
      <c r="L1123">
        <v>25</v>
      </c>
      <c r="M1123" t="s">
        <v>48</v>
      </c>
      <c r="N1123" s="1">
        <v>3229</v>
      </c>
      <c r="O1123" s="1">
        <v>-2084.46</v>
      </c>
      <c r="P1123" s="2">
        <v>46779</v>
      </c>
      <c r="Q1123" s="2">
        <v>46413</v>
      </c>
      <c r="R1123" t="s">
        <v>49</v>
      </c>
      <c r="S1123">
        <v>22</v>
      </c>
      <c r="T1123">
        <v>51</v>
      </c>
      <c r="U1123" t="s">
        <v>35</v>
      </c>
      <c r="V1123" t="s">
        <v>36</v>
      </c>
      <c r="W1123" t="s">
        <v>37</v>
      </c>
      <c r="X1123" t="s">
        <v>2315</v>
      </c>
      <c r="Y1123" t="s">
        <v>70</v>
      </c>
      <c r="Z1123">
        <v>3</v>
      </c>
      <c r="AA1123" t="s">
        <v>63</v>
      </c>
      <c r="AB1123">
        <v>907</v>
      </c>
      <c r="AC1123" t="s">
        <v>54</v>
      </c>
      <c r="AD1123" t="s">
        <v>82</v>
      </c>
      <c r="AG1123" t="s">
        <v>32</v>
      </c>
      <c r="AH1123">
        <v>21</v>
      </c>
      <c r="AI1123">
        <v>36</v>
      </c>
    </row>
    <row r="1124" spans="1:35" x14ac:dyDescent="0.3">
      <c r="A1124" t="s">
        <v>2316</v>
      </c>
      <c r="B1124" t="s">
        <v>29</v>
      </c>
      <c r="C1124" t="s">
        <v>72</v>
      </c>
      <c r="D1124" t="s">
        <v>58</v>
      </c>
      <c r="E1124" t="s">
        <v>56</v>
      </c>
      <c r="F1124" s="1">
        <v>2636</v>
      </c>
      <c r="G1124">
        <v>30</v>
      </c>
      <c r="H1124" s="1">
        <v>1845.2</v>
      </c>
      <c r="I1124">
        <v>21</v>
      </c>
      <c r="J1124">
        <v>74</v>
      </c>
      <c r="K1124">
        <v>3.5</v>
      </c>
      <c r="L1124">
        <v>341</v>
      </c>
      <c r="M1124" t="s">
        <v>33</v>
      </c>
      <c r="N1124">
        <v>388</v>
      </c>
      <c r="O1124" s="1">
        <v>1457.2</v>
      </c>
      <c r="P1124" s="2">
        <v>46780</v>
      </c>
      <c r="Q1124" s="2">
        <v>46414</v>
      </c>
      <c r="R1124" t="s">
        <v>49</v>
      </c>
      <c r="S1124">
        <v>18</v>
      </c>
      <c r="T1124">
        <v>41</v>
      </c>
      <c r="U1124" t="s">
        <v>35</v>
      </c>
      <c r="V1124" t="s">
        <v>61</v>
      </c>
      <c r="W1124" t="s">
        <v>51</v>
      </c>
      <c r="X1124" t="s">
        <v>2317</v>
      </c>
      <c r="Y1124" t="s">
        <v>53</v>
      </c>
      <c r="Z1124">
        <v>4</v>
      </c>
      <c r="AA1124" t="s">
        <v>40</v>
      </c>
      <c r="AB1124">
        <v>360</v>
      </c>
      <c r="AC1124" t="s">
        <v>54</v>
      </c>
      <c r="AD1124" t="s">
        <v>82</v>
      </c>
      <c r="AG1124" t="s">
        <v>56</v>
      </c>
      <c r="AH1124">
        <v>21</v>
      </c>
      <c r="AI1124">
        <v>74</v>
      </c>
    </row>
    <row r="1125" spans="1:35" x14ac:dyDescent="0.3">
      <c r="A1125" t="s">
        <v>2318</v>
      </c>
      <c r="B1125" t="s">
        <v>29</v>
      </c>
      <c r="C1125" t="s">
        <v>46</v>
      </c>
      <c r="D1125" t="s">
        <v>58</v>
      </c>
      <c r="E1125" t="s">
        <v>59</v>
      </c>
      <c r="F1125">
        <v>52</v>
      </c>
      <c r="G1125">
        <v>10</v>
      </c>
      <c r="H1125">
        <v>46.8</v>
      </c>
      <c r="I1125">
        <v>102</v>
      </c>
      <c r="J1125">
        <v>87</v>
      </c>
      <c r="K1125">
        <v>2.2999999999999998</v>
      </c>
      <c r="L1125">
        <v>280</v>
      </c>
      <c r="M1125" t="s">
        <v>48</v>
      </c>
      <c r="N1125" s="1">
        <v>2817</v>
      </c>
      <c r="O1125" s="1">
        <v>-2770.2</v>
      </c>
      <c r="P1125" s="2">
        <v>46781</v>
      </c>
      <c r="Q1125" s="2">
        <v>46415</v>
      </c>
      <c r="R1125" t="s">
        <v>89</v>
      </c>
      <c r="S1125">
        <v>33</v>
      </c>
      <c r="T1125">
        <v>52</v>
      </c>
      <c r="U1125" t="s">
        <v>50</v>
      </c>
      <c r="V1125" t="s">
        <v>61</v>
      </c>
      <c r="W1125" t="s">
        <v>51</v>
      </c>
      <c r="X1125" t="s">
        <v>2319</v>
      </c>
      <c r="Y1125" t="s">
        <v>39</v>
      </c>
      <c r="Z1125">
        <v>10</v>
      </c>
      <c r="AA1125" t="s">
        <v>63</v>
      </c>
      <c r="AB1125">
        <v>825</v>
      </c>
      <c r="AC1125" t="s">
        <v>54</v>
      </c>
      <c r="AD1125" t="s">
        <v>55</v>
      </c>
      <c r="AG1125" t="s">
        <v>59</v>
      </c>
      <c r="AH1125">
        <v>102</v>
      </c>
      <c r="AI1125">
        <v>87</v>
      </c>
    </row>
    <row r="1126" spans="1:35" x14ac:dyDescent="0.3">
      <c r="A1126" t="s">
        <v>2320</v>
      </c>
      <c r="B1126" t="s">
        <v>65</v>
      </c>
      <c r="C1126" t="s">
        <v>72</v>
      </c>
      <c r="D1126" t="s">
        <v>96</v>
      </c>
      <c r="E1126" t="s">
        <v>43</v>
      </c>
      <c r="F1126">
        <v>936</v>
      </c>
      <c r="G1126">
        <v>7</v>
      </c>
      <c r="H1126">
        <v>870.48</v>
      </c>
      <c r="I1126">
        <v>166</v>
      </c>
      <c r="J1126">
        <v>20</v>
      </c>
      <c r="K1126">
        <v>2.7</v>
      </c>
      <c r="L1126">
        <v>338</v>
      </c>
      <c r="M1126" t="s">
        <v>33</v>
      </c>
      <c r="N1126" s="1">
        <v>3346</v>
      </c>
      <c r="O1126" s="1">
        <v>-2475.52</v>
      </c>
      <c r="P1126" s="2">
        <v>46782</v>
      </c>
      <c r="Q1126" s="2">
        <v>46416</v>
      </c>
      <c r="R1126" t="s">
        <v>89</v>
      </c>
      <c r="S1126">
        <v>37</v>
      </c>
      <c r="T1126">
        <v>22</v>
      </c>
      <c r="U1126" t="s">
        <v>35</v>
      </c>
      <c r="V1126" t="s">
        <v>68</v>
      </c>
      <c r="W1126" t="s">
        <v>76</v>
      </c>
      <c r="X1126" t="s">
        <v>2321</v>
      </c>
      <c r="Y1126" t="s">
        <v>53</v>
      </c>
      <c r="Z1126">
        <v>10</v>
      </c>
      <c r="AA1126" t="s">
        <v>40</v>
      </c>
      <c r="AB1126">
        <v>593</v>
      </c>
      <c r="AC1126" t="s">
        <v>41</v>
      </c>
      <c r="AD1126" t="s">
        <v>55</v>
      </c>
      <c r="AG1126" t="s">
        <v>43</v>
      </c>
      <c r="AH1126">
        <v>166</v>
      </c>
      <c r="AI1126">
        <v>20</v>
      </c>
    </row>
    <row r="1127" spans="1:35" x14ac:dyDescent="0.3">
      <c r="A1127" t="s">
        <v>2322</v>
      </c>
      <c r="B1127" t="s">
        <v>65</v>
      </c>
      <c r="C1127" t="s">
        <v>66</v>
      </c>
      <c r="D1127" t="s">
        <v>96</v>
      </c>
      <c r="E1127" t="s">
        <v>59</v>
      </c>
      <c r="F1127" s="1">
        <v>3593</v>
      </c>
      <c r="G1127">
        <v>17</v>
      </c>
      <c r="H1127" s="1">
        <v>2982.19</v>
      </c>
      <c r="I1127">
        <v>157</v>
      </c>
      <c r="J1127">
        <v>60</v>
      </c>
      <c r="K1127">
        <v>1.6</v>
      </c>
      <c r="L1127">
        <v>103</v>
      </c>
      <c r="M1127" t="s">
        <v>60</v>
      </c>
      <c r="N1127" s="1">
        <v>1208</v>
      </c>
      <c r="O1127" s="1">
        <v>1774.19</v>
      </c>
      <c r="P1127" s="2">
        <v>46783</v>
      </c>
      <c r="Q1127" s="2">
        <v>46417</v>
      </c>
      <c r="R1127" t="s">
        <v>89</v>
      </c>
      <c r="S1127">
        <v>1</v>
      </c>
      <c r="T1127">
        <v>58</v>
      </c>
      <c r="U1127" t="s">
        <v>50</v>
      </c>
      <c r="V1127" t="s">
        <v>61</v>
      </c>
      <c r="W1127" t="s">
        <v>76</v>
      </c>
      <c r="X1127" t="s">
        <v>2323</v>
      </c>
      <c r="Y1127" t="s">
        <v>70</v>
      </c>
      <c r="Z1127">
        <v>9</v>
      </c>
      <c r="AA1127" t="s">
        <v>40</v>
      </c>
      <c r="AB1127">
        <v>187</v>
      </c>
      <c r="AC1127" t="s">
        <v>41</v>
      </c>
      <c r="AD1127" t="s">
        <v>42</v>
      </c>
      <c r="AG1127" t="s">
        <v>59</v>
      </c>
      <c r="AH1127">
        <v>157</v>
      </c>
      <c r="AI1127">
        <v>60</v>
      </c>
    </row>
    <row r="1128" spans="1:35" x14ac:dyDescent="0.3">
      <c r="A1128" t="s">
        <v>2324</v>
      </c>
      <c r="B1128" t="s">
        <v>29</v>
      </c>
      <c r="C1128" t="s">
        <v>72</v>
      </c>
      <c r="D1128" t="s">
        <v>31</v>
      </c>
      <c r="E1128" t="s">
        <v>43</v>
      </c>
      <c r="F1128" s="1">
        <v>3721</v>
      </c>
      <c r="G1128">
        <v>45</v>
      </c>
      <c r="H1128" s="1">
        <v>2046.55</v>
      </c>
      <c r="I1128">
        <v>7</v>
      </c>
      <c r="J1128">
        <v>74</v>
      </c>
      <c r="K1128">
        <v>2.2999999999999998</v>
      </c>
      <c r="L1128">
        <v>371</v>
      </c>
      <c r="M1128" t="s">
        <v>60</v>
      </c>
      <c r="N1128" s="1">
        <v>3037</v>
      </c>
      <c r="O1128">
        <v>-990.45</v>
      </c>
      <c r="P1128" s="2">
        <v>46784</v>
      </c>
      <c r="Q1128" s="2">
        <v>46418</v>
      </c>
      <c r="R1128" t="s">
        <v>34</v>
      </c>
      <c r="S1128">
        <v>43</v>
      </c>
      <c r="T1128">
        <v>38</v>
      </c>
      <c r="U1128" t="s">
        <v>35</v>
      </c>
      <c r="V1128" t="s">
        <v>61</v>
      </c>
      <c r="W1128" t="s">
        <v>51</v>
      </c>
      <c r="X1128" t="s">
        <v>2325</v>
      </c>
      <c r="Y1128" t="s">
        <v>70</v>
      </c>
      <c r="Z1128">
        <v>9</v>
      </c>
      <c r="AA1128" t="s">
        <v>63</v>
      </c>
      <c r="AB1128">
        <v>967</v>
      </c>
      <c r="AC1128" t="s">
        <v>78</v>
      </c>
      <c r="AD1128" t="s">
        <v>55</v>
      </c>
      <c r="AG1128" t="s">
        <v>43</v>
      </c>
      <c r="AH1128">
        <v>7</v>
      </c>
      <c r="AI1128">
        <v>74</v>
      </c>
    </row>
    <row r="1129" spans="1:35" x14ac:dyDescent="0.3">
      <c r="A1129" t="s">
        <v>2326</v>
      </c>
      <c r="B1129" t="s">
        <v>29</v>
      </c>
      <c r="C1129" t="s">
        <v>30</v>
      </c>
      <c r="D1129" t="s">
        <v>67</v>
      </c>
      <c r="E1129" t="s">
        <v>59</v>
      </c>
      <c r="F1129" s="1">
        <v>2767</v>
      </c>
      <c r="G1129">
        <v>18</v>
      </c>
      <c r="H1129" s="1">
        <v>2268.94</v>
      </c>
      <c r="I1129">
        <v>35</v>
      </c>
      <c r="J1129">
        <v>81</v>
      </c>
      <c r="K1129">
        <v>2.8</v>
      </c>
      <c r="L1129">
        <v>48</v>
      </c>
      <c r="M1129" t="s">
        <v>48</v>
      </c>
      <c r="N1129" s="1">
        <v>1673</v>
      </c>
      <c r="O1129">
        <v>595.94000000000005</v>
      </c>
      <c r="P1129" s="2">
        <v>46785</v>
      </c>
      <c r="Q1129" s="2">
        <v>46419</v>
      </c>
      <c r="R1129" t="s">
        <v>89</v>
      </c>
      <c r="S1129">
        <v>7</v>
      </c>
      <c r="T1129">
        <v>53</v>
      </c>
      <c r="U1129" t="s">
        <v>35</v>
      </c>
      <c r="V1129" t="s">
        <v>36</v>
      </c>
      <c r="W1129" t="s">
        <v>37</v>
      </c>
      <c r="X1129" t="s">
        <v>2327</v>
      </c>
      <c r="Y1129" t="s">
        <v>53</v>
      </c>
      <c r="Z1129">
        <v>10</v>
      </c>
      <c r="AA1129" t="s">
        <v>40</v>
      </c>
      <c r="AB1129">
        <v>682</v>
      </c>
      <c r="AC1129" t="s">
        <v>78</v>
      </c>
      <c r="AD1129" t="s">
        <v>55</v>
      </c>
      <c r="AG1129" t="s">
        <v>59</v>
      </c>
      <c r="AH1129">
        <v>35</v>
      </c>
      <c r="AI1129">
        <v>81</v>
      </c>
    </row>
    <row r="1130" spans="1:35" x14ac:dyDescent="0.3">
      <c r="A1130" t="s">
        <v>2328</v>
      </c>
      <c r="B1130" t="s">
        <v>80</v>
      </c>
      <c r="C1130" t="s">
        <v>72</v>
      </c>
      <c r="D1130" t="s">
        <v>47</v>
      </c>
      <c r="E1130" t="s">
        <v>56</v>
      </c>
      <c r="F1130" s="1">
        <v>3550</v>
      </c>
      <c r="G1130">
        <v>11</v>
      </c>
      <c r="H1130" s="1">
        <v>3159.5</v>
      </c>
      <c r="I1130">
        <v>92</v>
      </c>
      <c r="J1130">
        <v>79</v>
      </c>
      <c r="K1130">
        <v>1.6</v>
      </c>
      <c r="L1130">
        <v>248</v>
      </c>
      <c r="M1130" t="s">
        <v>33</v>
      </c>
      <c r="N1130">
        <v>230</v>
      </c>
      <c r="O1130" s="1">
        <v>2929.5</v>
      </c>
      <c r="P1130" s="2">
        <v>46786</v>
      </c>
      <c r="Q1130" s="2">
        <v>46420</v>
      </c>
      <c r="R1130" t="s">
        <v>34</v>
      </c>
      <c r="S1130">
        <v>49</v>
      </c>
      <c r="T1130">
        <v>56</v>
      </c>
      <c r="U1130" t="s">
        <v>50</v>
      </c>
      <c r="V1130" t="s">
        <v>36</v>
      </c>
      <c r="W1130" t="s">
        <v>76</v>
      </c>
      <c r="X1130" t="s">
        <v>2329</v>
      </c>
      <c r="Y1130" t="s">
        <v>39</v>
      </c>
      <c r="Z1130">
        <v>6</v>
      </c>
      <c r="AA1130" t="s">
        <v>40</v>
      </c>
      <c r="AB1130">
        <v>353</v>
      </c>
      <c r="AC1130" t="s">
        <v>54</v>
      </c>
      <c r="AD1130" t="s">
        <v>42</v>
      </c>
      <c r="AG1130" t="s">
        <v>56</v>
      </c>
      <c r="AH1130">
        <v>92</v>
      </c>
      <c r="AI1130">
        <v>79</v>
      </c>
    </row>
    <row r="1131" spans="1:35" x14ac:dyDescent="0.3">
      <c r="A1131" t="s">
        <v>2330</v>
      </c>
      <c r="B1131" t="s">
        <v>45</v>
      </c>
      <c r="C1131" t="s">
        <v>66</v>
      </c>
      <c r="D1131" t="s">
        <v>31</v>
      </c>
      <c r="E1131" t="s">
        <v>56</v>
      </c>
      <c r="F1131" s="1">
        <v>2508</v>
      </c>
      <c r="G1131">
        <v>46</v>
      </c>
      <c r="H1131" s="1">
        <v>1354.32</v>
      </c>
      <c r="I1131">
        <v>76</v>
      </c>
      <c r="J1131">
        <v>13</v>
      </c>
      <c r="K1131">
        <v>1.6</v>
      </c>
      <c r="L1131">
        <v>169</v>
      </c>
      <c r="M1131" t="s">
        <v>60</v>
      </c>
      <c r="N1131" s="1">
        <v>3662</v>
      </c>
      <c r="O1131" s="1">
        <v>-2307.6799999999998</v>
      </c>
      <c r="P1131" s="2">
        <v>46787</v>
      </c>
      <c r="Q1131" s="2">
        <v>46421</v>
      </c>
      <c r="R1131" t="s">
        <v>34</v>
      </c>
      <c r="S1131">
        <v>46</v>
      </c>
      <c r="T1131">
        <v>47</v>
      </c>
      <c r="U1131" t="s">
        <v>50</v>
      </c>
      <c r="V1131" t="s">
        <v>36</v>
      </c>
      <c r="W1131" t="s">
        <v>76</v>
      </c>
      <c r="X1131" t="s">
        <v>2331</v>
      </c>
      <c r="Y1131" t="s">
        <v>70</v>
      </c>
      <c r="Z1131">
        <v>3</v>
      </c>
      <c r="AA1131" t="s">
        <v>40</v>
      </c>
      <c r="AB1131">
        <v>407</v>
      </c>
      <c r="AC1131" t="s">
        <v>78</v>
      </c>
      <c r="AD1131" t="s">
        <v>82</v>
      </c>
      <c r="AG1131" t="s">
        <v>56</v>
      </c>
      <c r="AH1131">
        <v>76</v>
      </c>
      <c r="AI1131">
        <v>13</v>
      </c>
    </row>
    <row r="1132" spans="1:35" x14ac:dyDescent="0.3">
      <c r="A1132" t="s">
        <v>2332</v>
      </c>
      <c r="B1132" t="s">
        <v>45</v>
      </c>
      <c r="C1132" t="s">
        <v>30</v>
      </c>
      <c r="D1132" t="s">
        <v>31</v>
      </c>
      <c r="E1132" t="s">
        <v>43</v>
      </c>
      <c r="F1132">
        <v>728</v>
      </c>
      <c r="G1132">
        <v>45</v>
      </c>
      <c r="H1132">
        <v>400.4</v>
      </c>
      <c r="I1132">
        <v>126</v>
      </c>
      <c r="J1132">
        <v>50</v>
      </c>
      <c r="K1132">
        <v>4.3</v>
      </c>
      <c r="L1132">
        <v>477</v>
      </c>
      <c r="M1132" t="s">
        <v>33</v>
      </c>
      <c r="N1132" s="1">
        <v>1676</v>
      </c>
      <c r="O1132" s="1">
        <v>-1275.5999999999999</v>
      </c>
      <c r="P1132" s="2">
        <v>46788</v>
      </c>
      <c r="Q1132" s="2">
        <v>46422</v>
      </c>
      <c r="R1132" t="s">
        <v>49</v>
      </c>
      <c r="S1132">
        <v>22</v>
      </c>
      <c r="T1132">
        <v>30</v>
      </c>
      <c r="U1132" t="s">
        <v>50</v>
      </c>
      <c r="V1132" t="s">
        <v>36</v>
      </c>
      <c r="W1132" t="s">
        <v>37</v>
      </c>
      <c r="X1132" t="s">
        <v>2333</v>
      </c>
      <c r="Y1132" t="s">
        <v>70</v>
      </c>
      <c r="Z1132">
        <v>10</v>
      </c>
      <c r="AA1132" t="s">
        <v>63</v>
      </c>
      <c r="AB1132">
        <v>540</v>
      </c>
      <c r="AC1132" t="s">
        <v>54</v>
      </c>
      <c r="AD1132" t="s">
        <v>55</v>
      </c>
      <c r="AG1132" t="s">
        <v>43</v>
      </c>
      <c r="AH1132">
        <v>126</v>
      </c>
      <c r="AI1132">
        <v>50</v>
      </c>
    </row>
    <row r="1133" spans="1:35" x14ac:dyDescent="0.3">
      <c r="A1133" t="s">
        <v>2334</v>
      </c>
      <c r="B1133" t="s">
        <v>80</v>
      </c>
      <c r="C1133" t="s">
        <v>66</v>
      </c>
      <c r="D1133" t="s">
        <v>67</v>
      </c>
      <c r="E1133" t="s">
        <v>56</v>
      </c>
      <c r="F1133" s="1">
        <v>3064</v>
      </c>
      <c r="G1133">
        <v>43</v>
      </c>
      <c r="H1133" s="1">
        <v>1746.48</v>
      </c>
      <c r="I1133">
        <v>69</v>
      </c>
      <c r="J1133">
        <v>7</v>
      </c>
      <c r="K1133">
        <v>2.1</v>
      </c>
      <c r="L1133">
        <v>33</v>
      </c>
      <c r="M1133" t="s">
        <v>60</v>
      </c>
      <c r="N1133" s="1">
        <v>2665</v>
      </c>
      <c r="O1133">
        <v>-918.52</v>
      </c>
      <c r="P1133" s="2">
        <v>46789</v>
      </c>
      <c r="Q1133" s="2">
        <v>46423</v>
      </c>
      <c r="R1133" t="s">
        <v>89</v>
      </c>
      <c r="S1133">
        <v>8</v>
      </c>
      <c r="T1133">
        <v>45</v>
      </c>
      <c r="U1133" t="s">
        <v>35</v>
      </c>
      <c r="V1133" t="s">
        <v>36</v>
      </c>
      <c r="W1133" t="s">
        <v>37</v>
      </c>
      <c r="X1133" t="s">
        <v>2335</v>
      </c>
      <c r="Y1133" t="s">
        <v>70</v>
      </c>
      <c r="Z1133">
        <v>12</v>
      </c>
      <c r="AA1133" t="s">
        <v>40</v>
      </c>
      <c r="AB1133">
        <v>918</v>
      </c>
      <c r="AC1133" t="s">
        <v>41</v>
      </c>
      <c r="AD1133" t="s">
        <v>82</v>
      </c>
      <c r="AG1133" t="s">
        <v>56</v>
      </c>
      <c r="AH1133">
        <v>69</v>
      </c>
      <c r="AI1133">
        <v>7</v>
      </c>
    </row>
    <row r="1134" spans="1:35" x14ac:dyDescent="0.3">
      <c r="A1134" t="s">
        <v>2336</v>
      </c>
      <c r="B1134" t="s">
        <v>75</v>
      </c>
      <c r="C1134" t="s">
        <v>72</v>
      </c>
      <c r="D1134" t="s">
        <v>31</v>
      </c>
      <c r="E1134" t="s">
        <v>32</v>
      </c>
      <c r="F1134" s="1">
        <v>2087</v>
      </c>
      <c r="G1134">
        <v>48</v>
      </c>
      <c r="H1134" s="1">
        <v>1085.24</v>
      </c>
      <c r="I1134">
        <v>12</v>
      </c>
      <c r="J1134">
        <v>1</v>
      </c>
      <c r="K1134">
        <v>4.9000000000000004</v>
      </c>
      <c r="L1134">
        <v>55</v>
      </c>
      <c r="M1134" t="s">
        <v>48</v>
      </c>
      <c r="N1134" s="1">
        <v>3685</v>
      </c>
      <c r="O1134" s="1">
        <v>-2599.7600000000002</v>
      </c>
      <c r="P1134" s="2">
        <v>46790</v>
      </c>
      <c r="Q1134" s="2">
        <v>46424</v>
      </c>
      <c r="R1134" t="s">
        <v>49</v>
      </c>
      <c r="S1134">
        <v>6</v>
      </c>
      <c r="T1134">
        <v>31</v>
      </c>
      <c r="U1134" t="s">
        <v>50</v>
      </c>
      <c r="V1134" t="s">
        <v>61</v>
      </c>
      <c r="W1134" t="s">
        <v>76</v>
      </c>
      <c r="X1134" t="s">
        <v>2337</v>
      </c>
      <c r="Y1134" t="s">
        <v>39</v>
      </c>
      <c r="Z1134">
        <v>9</v>
      </c>
      <c r="AA1134" t="s">
        <v>40</v>
      </c>
      <c r="AB1134">
        <v>741</v>
      </c>
      <c r="AC1134" t="s">
        <v>78</v>
      </c>
      <c r="AD1134" t="s">
        <v>55</v>
      </c>
      <c r="AG1134" t="s">
        <v>32</v>
      </c>
      <c r="AH1134">
        <v>12</v>
      </c>
      <c r="AI1134">
        <v>1</v>
      </c>
    </row>
    <row r="1135" spans="1:35" x14ac:dyDescent="0.3">
      <c r="A1135" t="s">
        <v>2338</v>
      </c>
      <c r="B1135" t="s">
        <v>80</v>
      </c>
      <c r="C1135" t="s">
        <v>30</v>
      </c>
      <c r="D1135" t="s">
        <v>58</v>
      </c>
      <c r="E1135" t="s">
        <v>56</v>
      </c>
      <c r="F1135" s="1">
        <v>2775</v>
      </c>
      <c r="G1135">
        <v>1</v>
      </c>
      <c r="H1135" s="1">
        <v>2747.25</v>
      </c>
      <c r="I1135">
        <v>194</v>
      </c>
      <c r="J1135">
        <v>23</v>
      </c>
      <c r="K1135">
        <v>2.7</v>
      </c>
      <c r="L1135">
        <v>77</v>
      </c>
      <c r="M1135" t="s">
        <v>33</v>
      </c>
      <c r="N1135" s="1">
        <v>2299</v>
      </c>
      <c r="O1135">
        <v>448.25</v>
      </c>
      <c r="P1135" s="2">
        <v>46791</v>
      </c>
      <c r="Q1135" s="2">
        <v>46425</v>
      </c>
      <c r="R1135" t="s">
        <v>89</v>
      </c>
      <c r="S1135">
        <v>19</v>
      </c>
      <c r="T1135">
        <v>18</v>
      </c>
      <c r="U1135" t="s">
        <v>35</v>
      </c>
      <c r="V1135" t="s">
        <v>61</v>
      </c>
      <c r="W1135" t="s">
        <v>76</v>
      </c>
      <c r="X1135" t="s">
        <v>2339</v>
      </c>
      <c r="Y1135" t="s">
        <v>53</v>
      </c>
      <c r="Z1135">
        <v>14</v>
      </c>
      <c r="AA1135" t="s">
        <v>63</v>
      </c>
      <c r="AB1135">
        <v>322</v>
      </c>
      <c r="AC1135" t="s">
        <v>78</v>
      </c>
      <c r="AD1135" t="s">
        <v>42</v>
      </c>
      <c r="AG1135" t="s">
        <v>56</v>
      </c>
      <c r="AH1135">
        <v>194</v>
      </c>
      <c r="AI1135">
        <v>23</v>
      </c>
    </row>
    <row r="1136" spans="1:35" x14ac:dyDescent="0.3">
      <c r="A1136" t="s">
        <v>2340</v>
      </c>
      <c r="B1136" t="s">
        <v>75</v>
      </c>
      <c r="C1136" t="s">
        <v>84</v>
      </c>
      <c r="D1136" t="s">
        <v>47</v>
      </c>
      <c r="E1136" t="s">
        <v>59</v>
      </c>
      <c r="F1136" s="1">
        <v>1123</v>
      </c>
      <c r="G1136">
        <v>15</v>
      </c>
      <c r="H1136">
        <v>954.55</v>
      </c>
      <c r="I1136">
        <v>8</v>
      </c>
      <c r="J1136">
        <v>23</v>
      </c>
      <c r="K1136">
        <v>1.3</v>
      </c>
      <c r="L1136">
        <v>390</v>
      </c>
      <c r="M1136" t="s">
        <v>60</v>
      </c>
      <c r="N1136">
        <v>405</v>
      </c>
      <c r="O1136">
        <v>549.54999999999995</v>
      </c>
      <c r="P1136" s="2">
        <v>46792</v>
      </c>
      <c r="Q1136" s="2">
        <v>46426</v>
      </c>
      <c r="R1136" t="s">
        <v>34</v>
      </c>
      <c r="S1136">
        <v>6</v>
      </c>
      <c r="T1136">
        <v>66</v>
      </c>
      <c r="U1136" t="s">
        <v>50</v>
      </c>
      <c r="V1136" t="s">
        <v>61</v>
      </c>
      <c r="W1136" t="s">
        <v>76</v>
      </c>
      <c r="X1136" t="s">
        <v>2341</v>
      </c>
      <c r="Y1136" t="s">
        <v>53</v>
      </c>
      <c r="Z1136">
        <v>1</v>
      </c>
      <c r="AA1136" t="s">
        <v>63</v>
      </c>
      <c r="AB1136">
        <v>679</v>
      </c>
      <c r="AC1136" t="s">
        <v>54</v>
      </c>
      <c r="AD1136" t="s">
        <v>55</v>
      </c>
      <c r="AG1136" t="s">
        <v>59</v>
      </c>
      <c r="AH1136">
        <v>8</v>
      </c>
      <c r="AI1136">
        <v>23</v>
      </c>
    </row>
    <row r="1137" spans="1:35" x14ac:dyDescent="0.3">
      <c r="A1137" t="s">
        <v>2342</v>
      </c>
      <c r="B1137" t="s">
        <v>45</v>
      </c>
      <c r="C1137" t="s">
        <v>84</v>
      </c>
      <c r="D1137" t="s">
        <v>67</v>
      </c>
      <c r="E1137" t="s">
        <v>56</v>
      </c>
      <c r="F1137" s="1">
        <v>1968</v>
      </c>
      <c r="G1137">
        <v>19</v>
      </c>
      <c r="H1137" s="1">
        <v>1594.08</v>
      </c>
      <c r="I1137">
        <v>173</v>
      </c>
      <c r="J1137">
        <v>86</v>
      </c>
      <c r="K1137">
        <v>4.0999999999999996</v>
      </c>
      <c r="L1137">
        <v>297</v>
      </c>
      <c r="M1137" t="s">
        <v>33</v>
      </c>
      <c r="N1137" s="1">
        <v>2593</v>
      </c>
      <c r="O1137">
        <v>-998.92</v>
      </c>
      <c r="P1137" s="2">
        <v>46793</v>
      </c>
      <c r="Q1137" s="2">
        <v>46427</v>
      </c>
      <c r="R1137" t="s">
        <v>34</v>
      </c>
      <c r="S1137">
        <v>41</v>
      </c>
      <c r="T1137">
        <v>25</v>
      </c>
      <c r="U1137" t="s">
        <v>35</v>
      </c>
      <c r="V1137" t="s">
        <v>36</v>
      </c>
      <c r="W1137" t="s">
        <v>51</v>
      </c>
      <c r="X1137" t="s">
        <v>2343</v>
      </c>
      <c r="Y1137" t="s">
        <v>70</v>
      </c>
      <c r="Z1137">
        <v>2</v>
      </c>
      <c r="AA1137" t="s">
        <v>40</v>
      </c>
      <c r="AB1137">
        <v>406</v>
      </c>
      <c r="AC1137" t="s">
        <v>54</v>
      </c>
      <c r="AD1137" t="s">
        <v>82</v>
      </c>
      <c r="AG1137" t="s">
        <v>56</v>
      </c>
      <c r="AH1137">
        <v>173</v>
      </c>
      <c r="AI1137">
        <v>86</v>
      </c>
    </row>
    <row r="1138" spans="1:35" x14ac:dyDescent="0.3">
      <c r="A1138" t="s">
        <v>2344</v>
      </c>
      <c r="B1138" t="s">
        <v>45</v>
      </c>
      <c r="C1138" t="s">
        <v>30</v>
      </c>
      <c r="D1138" t="s">
        <v>67</v>
      </c>
      <c r="E1138" t="s">
        <v>32</v>
      </c>
      <c r="F1138" s="1">
        <v>1987</v>
      </c>
      <c r="G1138">
        <v>23</v>
      </c>
      <c r="H1138" s="1">
        <v>1529.99</v>
      </c>
      <c r="I1138">
        <v>19</v>
      </c>
      <c r="J1138">
        <v>18</v>
      </c>
      <c r="K1138">
        <v>2.5</v>
      </c>
      <c r="L1138">
        <v>475</v>
      </c>
      <c r="M1138" t="s">
        <v>60</v>
      </c>
      <c r="N1138">
        <v>624</v>
      </c>
      <c r="O1138">
        <v>905.99</v>
      </c>
      <c r="P1138" s="2">
        <v>46794</v>
      </c>
      <c r="Q1138" s="2">
        <v>46428</v>
      </c>
      <c r="R1138" t="s">
        <v>34</v>
      </c>
      <c r="S1138">
        <v>19</v>
      </c>
      <c r="T1138">
        <v>35</v>
      </c>
      <c r="U1138" t="s">
        <v>50</v>
      </c>
      <c r="V1138" t="s">
        <v>68</v>
      </c>
      <c r="W1138" t="s">
        <v>37</v>
      </c>
      <c r="X1138" t="s">
        <v>2345</v>
      </c>
      <c r="Y1138" t="s">
        <v>39</v>
      </c>
      <c r="Z1138">
        <v>9</v>
      </c>
      <c r="AA1138" t="s">
        <v>63</v>
      </c>
      <c r="AB1138">
        <v>414</v>
      </c>
      <c r="AC1138" t="s">
        <v>78</v>
      </c>
      <c r="AD1138" t="s">
        <v>42</v>
      </c>
      <c r="AG1138" t="s">
        <v>32</v>
      </c>
      <c r="AH1138">
        <v>19</v>
      </c>
      <c r="AI1138">
        <v>18</v>
      </c>
    </row>
    <row r="1139" spans="1:35" x14ac:dyDescent="0.3">
      <c r="A1139" t="s">
        <v>2346</v>
      </c>
      <c r="B1139" t="s">
        <v>29</v>
      </c>
      <c r="C1139" t="s">
        <v>72</v>
      </c>
      <c r="D1139" t="s">
        <v>31</v>
      </c>
      <c r="E1139" t="s">
        <v>43</v>
      </c>
      <c r="F1139" s="1">
        <v>1538</v>
      </c>
      <c r="G1139">
        <v>9</v>
      </c>
      <c r="H1139" s="1">
        <v>1399.58</v>
      </c>
      <c r="I1139">
        <v>15</v>
      </c>
      <c r="J1139">
        <v>87</v>
      </c>
      <c r="K1139">
        <v>4.4000000000000004</v>
      </c>
      <c r="L1139">
        <v>11</v>
      </c>
      <c r="M1139" t="s">
        <v>60</v>
      </c>
      <c r="N1139">
        <v>30</v>
      </c>
      <c r="O1139" s="1">
        <v>1369.58</v>
      </c>
      <c r="P1139" s="2">
        <v>46795</v>
      </c>
      <c r="Q1139" s="2">
        <v>46429</v>
      </c>
      <c r="R1139" t="s">
        <v>34</v>
      </c>
      <c r="S1139">
        <v>23</v>
      </c>
      <c r="T1139">
        <v>68</v>
      </c>
      <c r="U1139" t="s">
        <v>35</v>
      </c>
      <c r="V1139" t="s">
        <v>61</v>
      </c>
      <c r="W1139" t="s">
        <v>37</v>
      </c>
      <c r="X1139" t="s">
        <v>2347</v>
      </c>
      <c r="Y1139" t="s">
        <v>39</v>
      </c>
      <c r="Z1139">
        <v>2</v>
      </c>
      <c r="AA1139" t="s">
        <v>63</v>
      </c>
      <c r="AB1139">
        <v>146</v>
      </c>
      <c r="AC1139" t="s">
        <v>54</v>
      </c>
      <c r="AD1139" t="s">
        <v>82</v>
      </c>
      <c r="AG1139" t="s">
        <v>43</v>
      </c>
      <c r="AH1139">
        <v>15</v>
      </c>
      <c r="AI1139">
        <v>87</v>
      </c>
    </row>
    <row r="1140" spans="1:35" x14ac:dyDescent="0.3">
      <c r="A1140" t="s">
        <v>2348</v>
      </c>
      <c r="B1140" t="s">
        <v>45</v>
      </c>
      <c r="C1140" t="s">
        <v>84</v>
      </c>
      <c r="D1140" t="s">
        <v>96</v>
      </c>
      <c r="E1140" t="s">
        <v>32</v>
      </c>
      <c r="F1140" s="1">
        <v>3052</v>
      </c>
      <c r="G1140">
        <v>31</v>
      </c>
      <c r="H1140" s="1">
        <v>2105.88</v>
      </c>
      <c r="I1140">
        <v>40</v>
      </c>
      <c r="J1140">
        <v>46</v>
      </c>
      <c r="K1140">
        <v>4.4000000000000004</v>
      </c>
      <c r="L1140">
        <v>181</v>
      </c>
      <c r="M1140" t="s">
        <v>48</v>
      </c>
      <c r="N1140">
        <v>315</v>
      </c>
      <c r="O1140" s="1">
        <v>1790.88</v>
      </c>
      <c r="P1140" s="2">
        <v>46796</v>
      </c>
      <c r="Q1140" s="2">
        <v>46430</v>
      </c>
      <c r="R1140" t="s">
        <v>34</v>
      </c>
      <c r="S1140">
        <v>44</v>
      </c>
      <c r="T1140">
        <v>35</v>
      </c>
      <c r="U1140" t="s">
        <v>50</v>
      </c>
      <c r="V1140" t="s">
        <v>61</v>
      </c>
      <c r="W1140" t="s">
        <v>51</v>
      </c>
      <c r="X1140" t="s">
        <v>2349</v>
      </c>
      <c r="Y1140" t="s">
        <v>53</v>
      </c>
      <c r="Z1140">
        <v>10</v>
      </c>
      <c r="AA1140" t="s">
        <v>63</v>
      </c>
      <c r="AB1140">
        <v>212</v>
      </c>
      <c r="AC1140" t="s">
        <v>41</v>
      </c>
      <c r="AD1140" t="s">
        <v>82</v>
      </c>
      <c r="AG1140" t="s">
        <v>32</v>
      </c>
      <c r="AH1140">
        <v>40</v>
      </c>
      <c r="AI1140">
        <v>46</v>
      </c>
    </row>
    <row r="1141" spans="1:35" x14ac:dyDescent="0.3">
      <c r="A1141" t="s">
        <v>2350</v>
      </c>
      <c r="B1141" t="s">
        <v>75</v>
      </c>
      <c r="C1141" t="s">
        <v>46</v>
      </c>
      <c r="D1141" t="s">
        <v>47</v>
      </c>
      <c r="E1141" t="s">
        <v>32</v>
      </c>
      <c r="F1141" s="1">
        <v>2112</v>
      </c>
      <c r="G1141">
        <v>40</v>
      </c>
      <c r="H1141" s="1">
        <v>1267.2</v>
      </c>
      <c r="I1141">
        <v>92</v>
      </c>
      <c r="J1141">
        <v>20</v>
      </c>
      <c r="K1141">
        <v>3.2</v>
      </c>
      <c r="L1141">
        <v>14</v>
      </c>
      <c r="M1141" t="s">
        <v>33</v>
      </c>
      <c r="N1141" s="1">
        <v>3290</v>
      </c>
      <c r="O1141" s="1">
        <v>-2022.8</v>
      </c>
      <c r="P1141" s="2">
        <v>46797</v>
      </c>
      <c r="Q1141" s="2">
        <v>46431</v>
      </c>
      <c r="R1141" t="s">
        <v>89</v>
      </c>
      <c r="S1141">
        <v>37</v>
      </c>
      <c r="T1141">
        <v>28</v>
      </c>
      <c r="U1141" t="s">
        <v>35</v>
      </c>
      <c r="V1141" t="s">
        <v>61</v>
      </c>
      <c r="W1141" t="s">
        <v>51</v>
      </c>
      <c r="X1141" t="s">
        <v>2351</v>
      </c>
      <c r="Y1141" t="s">
        <v>39</v>
      </c>
      <c r="Z1141">
        <v>3</v>
      </c>
      <c r="AA1141" t="s">
        <v>63</v>
      </c>
      <c r="AB1141">
        <v>708</v>
      </c>
      <c r="AC1141" t="s">
        <v>41</v>
      </c>
      <c r="AD1141" t="s">
        <v>82</v>
      </c>
      <c r="AG1141" t="s">
        <v>32</v>
      </c>
      <c r="AH1141">
        <v>92</v>
      </c>
      <c r="AI1141">
        <v>20</v>
      </c>
    </row>
    <row r="1142" spans="1:35" x14ac:dyDescent="0.3">
      <c r="A1142" t="s">
        <v>2352</v>
      </c>
      <c r="B1142" t="s">
        <v>29</v>
      </c>
      <c r="C1142" t="s">
        <v>30</v>
      </c>
      <c r="D1142" t="s">
        <v>47</v>
      </c>
      <c r="E1142" t="s">
        <v>56</v>
      </c>
      <c r="F1142" s="1">
        <v>2645</v>
      </c>
      <c r="G1142">
        <v>12</v>
      </c>
      <c r="H1142" s="1">
        <v>2327.6</v>
      </c>
      <c r="I1142">
        <v>156</v>
      </c>
      <c r="J1142">
        <v>2</v>
      </c>
      <c r="K1142">
        <v>2</v>
      </c>
      <c r="L1142">
        <v>332</v>
      </c>
      <c r="M1142" t="s">
        <v>48</v>
      </c>
      <c r="N1142" s="1">
        <v>3741</v>
      </c>
      <c r="O1142" s="1">
        <v>-1413.4</v>
      </c>
      <c r="P1142" s="2">
        <v>46798</v>
      </c>
      <c r="Q1142" s="2">
        <v>46432</v>
      </c>
      <c r="R1142" t="s">
        <v>49</v>
      </c>
      <c r="S1142">
        <v>39</v>
      </c>
      <c r="T1142">
        <v>20</v>
      </c>
      <c r="U1142" t="s">
        <v>50</v>
      </c>
      <c r="V1142" t="s">
        <v>61</v>
      </c>
      <c r="W1142" t="s">
        <v>51</v>
      </c>
      <c r="X1142" t="s">
        <v>2353</v>
      </c>
      <c r="Y1142" t="s">
        <v>70</v>
      </c>
      <c r="Z1142">
        <v>13</v>
      </c>
      <c r="AA1142" t="s">
        <v>63</v>
      </c>
      <c r="AB1142">
        <v>413</v>
      </c>
      <c r="AC1142" t="s">
        <v>41</v>
      </c>
      <c r="AD1142" t="s">
        <v>82</v>
      </c>
      <c r="AG1142" t="s">
        <v>56</v>
      </c>
      <c r="AH1142">
        <v>156</v>
      </c>
      <c r="AI1142">
        <v>2</v>
      </c>
    </row>
    <row r="1143" spans="1:35" x14ac:dyDescent="0.3">
      <c r="A1143" t="s">
        <v>2354</v>
      </c>
      <c r="B1143" t="s">
        <v>29</v>
      </c>
      <c r="C1143" t="s">
        <v>46</v>
      </c>
      <c r="D1143" t="s">
        <v>47</v>
      </c>
      <c r="E1143" t="s">
        <v>56</v>
      </c>
      <c r="F1143" s="1">
        <v>2785</v>
      </c>
      <c r="G1143">
        <v>26</v>
      </c>
      <c r="H1143" s="1">
        <v>2060.9</v>
      </c>
      <c r="I1143">
        <v>189</v>
      </c>
      <c r="J1143">
        <v>9</v>
      </c>
      <c r="K1143">
        <v>4.7</v>
      </c>
      <c r="L1143">
        <v>384</v>
      </c>
      <c r="M1143" t="s">
        <v>33</v>
      </c>
      <c r="N1143" s="1">
        <v>1337</v>
      </c>
      <c r="O1143">
        <v>723.9</v>
      </c>
      <c r="P1143" s="2">
        <v>46799</v>
      </c>
      <c r="Q1143" s="2">
        <v>46433</v>
      </c>
      <c r="R1143" t="s">
        <v>34</v>
      </c>
      <c r="S1143">
        <v>22</v>
      </c>
      <c r="T1143">
        <v>69</v>
      </c>
      <c r="U1143" t="s">
        <v>50</v>
      </c>
      <c r="V1143" t="s">
        <v>36</v>
      </c>
      <c r="W1143" t="s">
        <v>76</v>
      </c>
      <c r="X1143" t="s">
        <v>2355</v>
      </c>
      <c r="Y1143" t="s">
        <v>39</v>
      </c>
      <c r="Z1143">
        <v>12</v>
      </c>
      <c r="AA1143" t="s">
        <v>63</v>
      </c>
      <c r="AB1143">
        <v>848</v>
      </c>
      <c r="AC1143" t="s">
        <v>78</v>
      </c>
      <c r="AD1143" t="s">
        <v>42</v>
      </c>
      <c r="AG1143" t="s">
        <v>56</v>
      </c>
      <c r="AH1143">
        <v>189</v>
      </c>
      <c r="AI1143">
        <v>9</v>
      </c>
    </row>
    <row r="1144" spans="1:35" x14ac:dyDescent="0.3">
      <c r="A1144" t="s">
        <v>2356</v>
      </c>
      <c r="B1144" t="s">
        <v>45</v>
      </c>
      <c r="C1144" t="s">
        <v>72</v>
      </c>
      <c r="D1144" t="s">
        <v>58</v>
      </c>
      <c r="E1144" t="s">
        <v>56</v>
      </c>
      <c r="F1144" s="1">
        <v>1246</v>
      </c>
      <c r="G1144">
        <v>36</v>
      </c>
      <c r="H1144">
        <v>797.44</v>
      </c>
      <c r="I1144">
        <v>116</v>
      </c>
      <c r="J1144">
        <v>29</v>
      </c>
      <c r="K1144">
        <v>2.2999999999999998</v>
      </c>
      <c r="L1144">
        <v>131</v>
      </c>
      <c r="M1144" t="s">
        <v>60</v>
      </c>
      <c r="N1144" s="1">
        <v>1185</v>
      </c>
      <c r="O1144">
        <v>-387.56</v>
      </c>
      <c r="P1144" s="2">
        <v>46800</v>
      </c>
      <c r="Q1144" s="2">
        <v>46434</v>
      </c>
      <c r="R1144" t="s">
        <v>34</v>
      </c>
      <c r="S1144">
        <v>20</v>
      </c>
      <c r="T1144">
        <v>49</v>
      </c>
      <c r="U1144" t="s">
        <v>35</v>
      </c>
      <c r="V1144" t="s">
        <v>68</v>
      </c>
      <c r="W1144" t="s">
        <v>76</v>
      </c>
      <c r="X1144" t="s">
        <v>2357</v>
      </c>
      <c r="Y1144" t="s">
        <v>39</v>
      </c>
      <c r="Z1144">
        <v>10</v>
      </c>
      <c r="AA1144" t="s">
        <v>63</v>
      </c>
      <c r="AB1144">
        <v>689</v>
      </c>
      <c r="AC1144" t="s">
        <v>78</v>
      </c>
      <c r="AD1144" t="s">
        <v>42</v>
      </c>
      <c r="AG1144" t="s">
        <v>56</v>
      </c>
      <c r="AH1144">
        <v>116</v>
      </c>
      <c r="AI1144">
        <v>29</v>
      </c>
    </row>
    <row r="1145" spans="1:35" x14ac:dyDescent="0.3">
      <c r="A1145" t="s">
        <v>2358</v>
      </c>
      <c r="B1145" t="s">
        <v>80</v>
      </c>
      <c r="C1145" t="s">
        <v>66</v>
      </c>
      <c r="D1145" t="s">
        <v>47</v>
      </c>
      <c r="E1145" t="s">
        <v>32</v>
      </c>
      <c r="F1145">
        <v>282</v>
      </c>
      <c r="G1145">
        <v>46</v>
      </c>
      <c r="H1145">
        <v>152.28</v>
      </c>
      <c r="I1145">
        <v>139</v>
      </c>
      <c r="J1145">
        <v>78</v>
      </c>
      <c r="K1145">
        <v>1.8</v>
      </c>
      <c r="L1145">
        <v>451</v>
      </c>
      <c r="M1145" t="s">
        <v>33</v>
      </c>
      <c r="N1145">
        <v>773</v>
      </c>
      <c r="O1145">
        <v>-620.72</v>
      </c>
      <c r="P1145" s="2">
        <v>46801</v>
      </c>
      <c r="Q1145" s="2">
        <v>46435</v>
      </c>
      <c r="R1145" t="s">
        <v>49</v>
      </c>
      <c r="S1145">
        <v>26</v>
      </c>
      <c r="T1145">
        <v>58</v>
      </c>
      <c r="U1145" t="s">
        <v>35</v>
      </c>
      <c r="V1145" t="s">
        <v>61</v>
      </c>
      <c r="W1145" t="s">
        <v>37</v>
      </c>
      <c r="X1145" t="s">
        <v>2359</v>
      </c>
      <c r="Y1145" t="s">
        <v>39</v>
      </c>
      <c r="Z1145">
        <v>1</v>
      </c>
      <c r="AA1145" t="s">
        <v>63</v>
      </c>
      <c r="AB1145">
        <v>990</v>
      </c>
      <c r="AC1145" t="s">
        <v>54</v>
      </c>
      <c r="AD1145" t="s">
        <v>82</v>
      </c>
      <c r="AG1145" t="s">
        <v>32</v>
      </c>
      <c r="AH1145">
        <v>139</v>
      </c>
      <c r="AI1145">
        <v>78</v>
      </c>
    </row>
    <row r="1146" spans="1:35" x14ac:dyDescent="0.3">
      <c r="A1146" t="s">
        <v>2360</v>
      </c>
      <c r="B1146" t="s">
        <v>75</v>
      </c>
      <c r="C1146" t="s">
        <v>30</v>
      </c>
      <c r="D1146" t="s">
        <v>67</v>
      </c>
      <c r="E1146" t="s">
        <v>56</v>
      </c>
      <c r="F1146" s="1">
        <v>4262</v>
      </c>
      <c r="G1146">
        <v>29</v>
      </c>
      <c r="H1146" s="1">
        <v>3026.02</v>
      </c>
      <c r="I1146">
        <v>51</v>
      </c>
      <c r="J1146">
        <v>86</v>
      </c>
      <c r="K1146">
        <v>1.9</v>
      </c>
      <c r="L1146">
        <v>437</v>
      </c>
      <c r="M1146" t="s">
        <v>33</v>
      </c>
      <c r="N1146" s="1">
        <v>2925</v>
      </c>
      <c r="O1146">
        <v>101.02</v>
      </c>
      <c r="P1146" s="2">
        <v>46802</v>
      </c>
      <c r="Q1146" s="2">
        <v>46436</v>
      </c>
      <c r="R1146" t="s">
        <v>89</v>
      </c>
      <c r="S1146">
        <v>42</v>
      </c>
      <c r="T1146">
        <v>63</v>
      </c>
      <c r="U1146" t="s">
        <v>50</v>
      </c>
      <c r="V1146" t="s">
        <v>68</v>
      </c>
      <c r="W1146" t="s">
        <v>37</v>
      </c>
      <c r="X1146" t="s">
        <v>2361</v>
      </c>
      <c r="Y1146" t="s">
        <v>53</v>
      </c>
      <c r="Z1146">
        <v>5</v>
      </c>
      <c r="AA1146" t="s">
        <v>63</v>
      </c>
      <c r="AB1146">
        <v>616</v>
      </c>
      <c r="AC1146" t="s">
        <v>54</v>
      </c>
      <c r="AD1146" t="s">
        <v>42</v>
      </c>
      <c r="AG1146" t="s">
        <v>56</v>
      </c>
      <c r="AH1146">
        <v>51</v>
      </c>
      <c r="AI1146">
        <v>86</v>
      </c>
    </row>
    <row r="1147" spans="1:35" x14ac:dyDescent="0.3">
      <c r="A1147" t="s">
        <v>2362</v>
      </c>
      <c r="B1147" t="s">
        <v>80</v>
      </c>
      <c r="C1147" t="s">
        <v>84</v>
      </c>
      <c r="D1147" t="s">
        <v>96</v>
      </c>
      <c r="E1147" t="s">
        <v>32</v>
      </c>
      <c r="F1147" s="1">
        <v>2558</v>
      </c>
      <c r="G1147">
        <v>39</v>
      </c>
      <c r="H1147" s="1">
        <v>1560.38</v>
      </c>
      <c r="I1147">
        <v>175</v>
      </c>
      <c r="J1147">
        <v>91</v>
      </c>
      <c r="K1147">
        <v>1.3</v>
      </c>
      <c r="L1147">
        <v>466</v>
      </c>
      <c r="M1147" t="s">
        <v>33</v>
      </c>
      <c r="N1147" s="1">
        <v>3312</v>
      </c>
      <c r="O1147" s="1">
        <v>-1751.62</v>
      </c>
      <c r="P1147" s="2">
        <v>46803</v>
      </c>
      <c r="Q1147" s="2">
        <v>46437</v>
      </c>
      <c r="R1147" t="s">
        <v>49</v>
      </c>
      <c r="S1147">
        <v>15</v>
      </c>
      <c r="T1147">
        <v>69</v>
      </c>
      <c r="U1147" t="s">
        <v>35</v>
      </c>
      <c r="V1147" t="s">
        <v>61</v>
      </c>
      <c r="W1147" t="s">
        <v>76</v>
      </c>
      <c r="X1147" t="s">
        <v>2363</v>
      </c>
      <c r="Y1147" t="s">
        <v>70</v>
      </c>
      <c r="Z1147">
        <v>13</v>
      </c>
      <c r="AA1147" t="s">
        <v>40</v>
      </c>
      <c r="AB1147">
        <v>368</v>
      </c>
      <c r="AC1147" t="s">
        <v>54</v>
      </c>
      <c r="AD1147" t="s">
        <v>82</v>
      </c>
      <c r="AG1147" t="s">
        <v>32</v>
      </c>
      <c r="AH1147">
        <v>175</v>
      </c>
      <c r="AI1147">
        <v>91</v>
      </c>
    </row>
    <row r="1148" spans="1:35" x14ac:dyDescent="0.3">
      <c r="A1148" t="s">
        <v>2364</v>
      </c>
      <c r="B1148" t="s">
        <v>65</v>
      </c>
      <c r="C1148" t="s">
        <v>46</v>
      </c>
      <c r="D1148" t="s">
        <v>58</v>
      </c>
      <c r="E1148" t="s">
        <v>32</v>
      </c>
      <c r="F1148" s="1">
        <v>3596</v>
      </c>
      <c r="G1148">
        <v>14</v>
      </c>
      <c r="H1148" s="1">
        <v>3092.56</v>
      </c>
      <c r="I1148">
        <v>14</v>
      </c>
      <c r="J1148">
        <v>80</v>
      </c>
      <c r="K1148">
        <v>4.7</v>
      </c>
      <c r="L1148">
        <v>71</v>
      </c>
      <c r="M1148" t="s">
        <v>33</v>
      </c>
      <c r="N1148" s="1">
        <v>2357</v>
      </c>
      <c r="O1148">
        <v>735.56</v>
      </c>
      <c r="P1148" s="2">
        <v>46804</v>
      </c>
      <c r="Q1148" s="2">
        <v>46438</v>
      </c>
      <c r="R1148" t="s">
        <v>34</v>
      </c>
      <c r="S1148">
        <v>36</v>
      </c>
      <c r="T1148">
        <v>69</v>
      </c>
      <c r="U1148" t="s">
        <v>35</v>
      </c>
      <c r="V1148" t="s">
        <v>36</v>
      </c>
      <c r="W1148" t="s">
        <v>37</v>
      </c>
      <c r="X1148" t="s">
        <v>2365</v>
      </c>
      <c r="Y1148" t="s">
        <v>39</v>
      </c>
      <c r="Z1148">
        <v>5</v>
      </c>
      <c r="AA1148" t="s">
        <v>63</v>
      </c>
      <c r="AB1148">
        <v>179</v>
      </c>
      <c r="AC1148" t="s">
        <v>78</v>
      </c>
      <c r="AD1148" t="s">
        <v>55</v>
      </c>
      <c r="AG1148" t="s">
        <v>32</v>
      </c>
      <c r="AH1148">
        <v>14</v>
      </c>
      <c r="AI1148">
        <v>80</v>
      </c>
    </row>
    <row r="1149" spans="1:35" x14ac:dyDescent="0.3">
      <c r="A1149" t="s">
        <v>2366</v>
      </c>
      <c r="B1149" t="s">
        <v>29</v>
      </c>
      <c r="C1149" t="s">
        <v>72</v>
      </c>
      <c r="D1149" t="s">
        <v>58</v>
      </c>
      <c r="E1149" t="s">
        <v>32</v>
      </c>
      <c r="F1149" s="1">
        <v>3768</v>
      </c>
      <c r="G1149">
        <v>13</v>
      </c>
      <c r="H1149" s="1">
        <v>3278.16</v>
      </c>
      <c r="I1149">
        <v>183</v>
      </c>
      <c r="J1149">
        <v>26</v>
      </c>
      <c r="K1149">
        <v>4</v>
      </c>
      <c r="L1149">
        <v>318</v>
      </c>
      <c r="M1149" t="s">
        <v>48</v>
      </c>
      <c r="N1149" s="1">
        <v>1941</v>
      </c>
      <c r="O1149" s="1">
        <v>1337.16</v>
      </c>
      <c r="P1149" s="2">
        <v>46805</v>
      </c>
      <c r="Q1149" s="2">
        <v>46439</v>
      </c>
      <c r="R1149" t="s">
        <v>49</v>
      </c>
      <c r="S1149">
        <v>2</v>
      </c>
      <c r="T1149">
        <v>23</v>
      </c>
      <c r="U1149" t="s">
        <v>50</v>
      </c>
      <c r="V1149" t="s">
        <v>61</v>
      </c>
      <c r="W1149" t="s">
        <v>51</v>
      </c>
      <c r="X1149" t="s">
        <v>2367</v>
      </c>
      <c r="Y1149" t="s">
        <v>53</v>
      </c>
      <c r="Z1149">
        <v>10</v>
      </c>
      <c r="AA1149" t="s">
        <v>63</v>
      </c>
      <c r="AB1149">
        <v>574</v>
      </c>
      <c r="AC1149" t="s">
        <v>41</v>
      </c>
      <c r="AD1149" t="s">
        <v>42</v>
      </c>
      <c r="AG1149" t="s">
        <v>32</v>
      </c>
      <c r="AH1149">
        <v>183</v>
      </c>
      <c r="AI1149">
        <v>26</v>
      </c>
    </row>
    <row r="1150" spans="1:35" x14ac:dyDescent="0.3">
      <c r="A1150" t="s">
        <v>2368</v>
      </c>
      <c r="B1150" t="s">
        <v>75</v>
      </c>
      <c r="C1150" t="s">
        <v>72</v>
      </c>
      <c r="D1150" t="s">
        <v>58</v>
      </c>
      <c r="E1150" t="s">
        <v>43</v>
      </c>
      <c r="F1150" s="1">
        <v>2018</v>
      </c>
      <c r="G1150">
        <v>41</v>
      </c>
      <c r="H1150" s="1">
        <v>1190.6199999999999</v>
      </c>
      <c r="I1150">
        <v>39</v>
      </c>
      <c r="J1150">
        <v>11</v>
      </c>
      <c r="K1150">
        <v>2.4</v>
      </c>
      <c r="L1150">
        <v>197</v>
      </c>
      <c r="M1150" t="s">
        <v>60</v>
      </c>
      <c r="N1150">
        <v>181</v>
      </c>
      <c r="O1150" s="1">
        <v>1009.62</v>
      </c>
      <c r="P1150" s="2">
        <v>46806</v>
      </c>
      <c r="Q1150" s="2">
        <v>46440</v>
      </c>
      <c r="R1150" t="s">
        <v>49</v>
      </c>
      <c r="S1150">
        <v>15</v>
      </c>
      <c r="T1150">
        <v>48</v>
      </c>
      <c r="U1150" t="s">
        <v>35</v>
      </c>
      <c r="V1150" t="s">
        <v>68</v>
      </c>
      <c r="W1150" t="s">
        <v>37</v>
      </c>
      <c r="X1150" t="s">
        <v>2369</v>
      </c>
      <c r="Y1150" t="s">
        <v>53</v>
      </c>
      <c r="Z1150">
        <v>3</v>
      </c>
      <c r="AA1150" t="s">
        <v>40</v>
      </c>
      <c r="AB1150">
        <v>217</v>
      </c>
      <c r="AC1150" t="s">
        <v>54</v>
      </c>
      <c r="AD1150" t="s">
        <v>82</v>
      </c>
      <c r="AG1150" t="s">
        <v>43</v>
      </c>
      <c r="AH1150">
        <v>39</v>
      </c>
      <c r="AI1150">
        <v>11</v>
      </c>
    </row>
    <row r="1151" spans="1:35" x14ac:dyDescent="0.3">
      <c r="A1151" t="s">
        <v>2370</v>
      </c>
      <c r="B1151" t="s">
        <v>65</v>
      </c>
      <c r="C1151" t="s">
        <v>72</v>
      </c>
      <c r="D1151" t="s">
        <v>67</v>
      </c>
      <c r="E1151" t="s">
        <v>56</v>
      </c>
      <c r="F1151" s="1">
        <v>2234</v>
      </c>
      <c r="G1151">
        <v>44</v>
      </c>
      <c r="H1151" s="1">
        <v>1251.04</v>
      </c>
      <c r="I1151">
        <v>68</v>
      </c>
      <c r="J1151">
        <v>55</v>
      </c>
      <c r="K1151">
        <v>2.2000000000000002</v>
      </c>
      <c r="L1151">
        <v>151</v>
      </c>
      <c r="M1151" t="s">
        <v>33</v>
      </c>
      <c r="N1151" s="1">
        <v>1326</v>
      </c>
      <c r="O1151">
        <v>-74.959999999999994</v>
      </c>
      <c r="P1151" s="2">
        <v>46807</v>
      </c>
      <c r="Q1151" s="2">
        <v>46441</v>
      </c>
      <c r="R1151" t="s">
        <v>49</v>
      </c>
      <c r="S1151">
        <v>24</v>
      </c>
      <c r="T1151">
        <v>65</v>
      </c>
      <c r="U1151" t="s">
        <v>35</v>
      </c>
      <c r="V1151" t="s">
        <v>61</v>
      </c>
      <c r="W1151" t="s">
        <v>51</v>
      </c>
      <c r="X1151" t="s">
        <v>2371</v>
      </c>
      <c r="Y1151" t="s">
        <v>53</v>
      </c>
      <c r="Z1151">
        <v>7</v>
      </c>
      <c r="AA1151" t="s">
        <v>40</v>
      </c>
      <c r="AB1151">
        <v>105</v>
      </c>
      <c r="AC1151" t="s">
        <v>78</v>
      </c>
      <c r="AD1151" t="s">
        <v>82</v>
      </c>
      <c r="AG1151" t="s">
        <v>56</v>
      </c>
      <c r="AH1151">
        <v>68</v>
      </c>
      <c r="AI1151">
        <v>55</v>
      </c>
    </row>
    <row r="1152" spans="1:35" x14ac:dyDescent="0.3">
      <c r="A1152" t="s">
        <v>2372</v>
      </c>
      <c r="B1152" t="s">
        <v>75</v>
      </c>
      <c r="C1152" t="s">
        <v>30</v>
      </c>
      <c r="D1152" t="s">
        <v>58</v>
      </c>
      <c r="E1152" t="s">
        <v>59</v>
      </c>
      <c r="F1152" s="1">
        <v>1769</v>
      </c>
      <c r="G1152">
        <v>30</v>
      </c>
      <c r="H1152" s="1">
        <v>1238.3</v>
      </c>
      <c r="I1152">
        <v>6</v>
      </c>
      <c r="J1152">
        <v>17</v>
      </c>
      <c r="K1152">
        <v>2.8</v>
      </c>
      <c r="L1152">
        <v>205</v>
      </c>
      <c r="M1152" t="s">
        <v>33</v>
      </c>
      <c r="N1152">
        <v>94</v>
      </c>
      <c r="O1152" s="1">
        <v>1144.3</v>
      </c>
      <c r="P1152" s="2">
        <v>46808</v>
      </c>
      <c r="Q1152" s="2">
        <v>46442</v>
      </c>
      <c r="R1152" t="s">
        <v>49</v>
      </c>
      <c r="S1152">
        <v>8</v>
      </c>
      <c r="T1152">
        <v>48</v>
      </c>
      <c r="U1152" t="s">
        <v>50</v>
      </c>
      <c r="V1152" t="s">
        <v>36</v>
      </c>
      <c r="W1152" t="s">
        <v>51</v>
      </c>
      <c r="X1152" t="s">
        <v>2373</v>
      </c>
      <c r="Y1152" t="s">
        <v>53</v>
      </c>
      <c r="Z1152">
        <v>2</v>
      </c>
      <c r="AA1152" t="s">
        <v>63</v>
      </c>
      <c r="AB1152">
        <v>830</v>
      </c>
      <c r="AC1152" t="s">
        <v>41</v>
      </c>
      <c r="AD1152" t="s">
        <v>55</v>
      </c>
      <c r="AG1152" t="s">
        <v>59</v>
      </c>
      <c r="AH1152">
        <v>6</v>
      </c>
      <c r="AI1152">
        <v>17</v>
      </c>
    </row>
    <row r="1153" spans="1:35" x14ac:dyDescent="0.3">
      <c r="A1153" t="s">
        <v>2374</v>
      </c>
      <c r="B1153" t="s">
        <v>65</v>
      </c>
      <c r="C1153" t="s">
        <v>84</v>
      </c>
      <c r="D1153" t="s">
        <v>67</v>
      </c>
      <c r="E1153" t="s">
        <v>59</v>
      </c>
      <c r="F1153" s="1">
        <v>4123</v>
      </c>
      <c r="G1153">
        <v>19</v>
      </c>
      <c r="H1153" s="1">
        <v>3339.63</v>
      </c>
      <c r="I1153">
        <v>70</v>
      </c>
      <c r="J1153">
        <v>85</v>
      </c>
      <c r="K1153">
        <v>4.8</v>
      </c>
      <c r="L1153">
        <v>187</v>
      </c>
      <c r="M1153" t="s">
        <v>48</v>
      </c>
      <c r="N1153" s="1">
        <v>2246</v>
      </c>
      <c r="O1153" s="1">
        <v>1093.6300000000001</v>
      </c>
      <c r="P1153" s="2">
        <v>46809</v>
      </c>
      <c r="Q1153" s="2">
        <v>46443</v>
      </c>
      <c r="R1153" t="s">
        <v>49</v>
      </c>
      <c r="S1153">
        <v>7</v>
      </c>
      <c r="T1153">
        <v>59</v>
      </c>
      <c r="U1153" t="s">
        <v>50</v>
      </c>
      <c r="V1153" t="s">
        <v>36</v>
      </c>
      <c r="W1153" t="s">
        <v>76</v>
      </c>
      <c r="X1153" t="s">
        <v>2375</v>
      </c>
      <c r="Y1153" t="s">
        <v>70</v>
      </c>
      <c r="Z1153">
        <v>9</v>
      </c>
      <c r="AA1153" t="s">
        <v>63</v>
      </c>
      <c r="AB1153">
        <v>175</v>
      </c>
      <c r="AC1153" t="s">
        <v>54</v>
      </c>
      <c r="AD1153" t="s">
        <v>82</v>
      </c>
      <c r="AG1153" t="s">
        <v>59</v>
      </c>
      <c r="AH1153">
        <v>70</v>
      </c>
      <c r="AI1153">
        <v>85</v>
      </c>
    </row>
    <row r="1154" spans="1:35" x14ac:dyDescent="0.3">
      <c r="A1154" t="s">
        <v>2376</v>
      </c>
      <c r="B1154" t="s">
        <v>80</v>
      </c>
      <c r="C1154" t="s">
        <v>30</v>
      </c>
      <c r="D1154" t="s">
        <v>31</v>
      </c>
      <c r="E1154" t="s">
        <v>59</v>
      </c>
      <c r="F1154" s="1">
        <v>3535</v>
      </c>
      <c r="G1154">
        <v>22</v>
      </c>
      <c r="H1154" s="1">
        <v>2757.3</v>
      </c>
      <c r="I1154">
        <v>151</v>
      </c>
      <c r="J1154">
        <v>14</v>
      </c>
      <c r="K1154">
        <v>4.5</v>
      </c>
      <c r="L1154">
        <v>179</v>
      </c>
      <c r="M1154" t="s">
        <v>60</v>
      </c>
      <c r="N1154">
        <v>262</v>
      </c>
      <c r="O1154" s="1">
        <v>2495.3000000000002</v>
      </c>
      <c r="P1154" s="2">
        <v>46810</v>
      </c>
      <c r="Q1154" s="2">
        <v>46444</v>
      </c>
      <c r="R1154" t="s">
        <v>89</v>
      </c>
      <c r="S1154">
        <v>31</v>
      </c>
      <c r="T1154">
        <v>22</v>
      </c>
      <c r="U1154" t="s">
        <v>35</v>
      </c>
      <c r="V1154" t="s">
        <v>61</v>
      </c>
      <c r="W1154" t="s">
        <v>37</v>
      </c>
      <c r="X1154" t="s">
        <v>2377</v>
      </c>
      <c r="Y1154" t="s">
        <v>39</v>
      </c>
      <c r="Z1154">
        <v>2</v>
      </c>
      <c r="AA1154" t="s">
        <v>40</v>
      </c>
      <c r="AB1154">
        <v>356</v>
      </c>
      <c r="AC1154" t="s">
        <v>54</v>
      </c>
      <c r="AD1154" t="s">
        <v>42</v>
      </c>
      <c r="AG1154" t="s">
        <v>59</v>
      </c>
      <c r="AH1154">
        <v>151</v>
      </c>
      <c r="AI1154">
        <v>14</v>
      </c>
    </row>
    <row r="1155" spans="1:35" x14ac:dyDescent="0.3">
      <c r="A1155" t="s">
        <v>2378</v>
      </c>
      <c r="B1155" t="s">
        <v>45</v>
      </c>
      <c r="C1155" t="s">
        <v>46</v>
      </c>
      <c r="D1155" t="s">
        <v>96</v>
      </c>
      <c r="E1155" t="s">
        <v>32</v>
      </c>
      <c r="F1155" s="1">
        <v>1910</v>
      </c>
      <c r="G1155">
        <v>14</v>
      </c>
      <c r="H1155" s="1">
        <v>1642.6</v>
      </c>
      <c r="I1155">
        <v>98</v>
      </c>
      <c r="J1155">
        <v>25</v>
      </c>
      <c r="K1155">
        <v>1.7</v>
      </c>
      <c r="L1155">
        <v>129</v>
      </c>
      <c r="M1155" t="s">
        <v>33</v>
      </c>
      <c r="N1155">
        <v>989</v>
      </c>
      <c r="O1155">
        <v>653.6</v>
      </c>
      <c r="P1155" s="2">
        <v>46811</v>
      </c>
      <c r="Q1155" s="2">
        <v>46445</v>
      </c>
      <c r="R1155" t="s">
        <v>49</v>
      </c>
      <c r="S1155">
        <v>23</v>
      </c>
      <c r="T1155">
        <v>36</v>
      </c>
      <c r="U1155" t="s">
        <v>50</v>
      </c>
      <c r="V1155" t="s">
        <v>36</v>
      </c>
      <c r="W1155" t="s">
        <v>37</v>
      </c>
      <c r="X1155" t="s">
        <v>2379</v>
      </c>
      <c r="Y1155" t="s">
        <v>39</v>
      </c>
      <c r="Z1155">
        <v>3</v>
      </c>
      <c r="AA1155" t="s">
        <v>63</v>
      </c>
      <c r="AB1155">
        <v>111</v>
      </c>
      <c r="AC1155" t="s">
        <v>78</v>
      </c>
      <c r="AD1155" t="s">
        <v>55</v>
      </c>
      <c r="AG1155" t="s">
        <v>32</v>
      </c>
      <c r="AH1155">
        <v>98</v>
      </c>
      <c r="AI1155">
        <v>25</v>
      </c>
    </row>
    <row r="1156" spans="1:35" x14ac:dyDescent="0.3">
      <c r="A1156" t="s">
        <v>2380</v>
      </c>
      <c r="B1156" t="s">
        <v>75</v>
      </c>
      <c r="C1156" t="s">
        <v>72</v>
      </c>
      <c r="D1156" t="s">
        <v>67</v>
      </c>
      <c r="E1156" t="s">
        <v>32</v>
      </c>
      <c r="F1156" s="1">
        <v>3002</v>
      </c>
      <c r="G1156">
        <v>40</v>
      </c>
      <c r="H1156" s="1">
        <v>1801.2</v>
      </c>
      <c r="I1156">
        <v>136</v>
      </c>
      <c r="J1156">
        <v>1</v>
      </c>
      <c r="K1156">
        <v>2.5</v>
      </c>
      <c r="L1156">
        <v>209</v>
      </c>
      <c r="M1156" t="s">
        <v>48</v>
      </c>
      <c r="N1156" s="1">
        <v>1563</v>
      </c>
      <c r="O1156">
        <v>238.2</v>
      </c>
      <c r="P1156" s="2">
        <v>46812</v>
      </c>
      <c r="Q1156" s="2">
        <v>46446</v>
      </c>
      <c r="R1156" t="s">
        <v>34</v>
      </c>
      <c r="S1156">
        <v>36</v>
      </c>
      <c r="T1156">
        <v>55</v>
      </c>
      <c r="U1156" t="s">
        <v>50</v>
      </c>
      <c r="V1156" t="s">
        <v>61</v>
      </c>
      <c r="W1156" t="s">
        <v>76</v>
      </c>
      <c r="X1156" t="s">
        <v>2381</v>
      </c>
      <c r="Y1156" t="s">
        <v>70</v>
      </c>
      <c r="Z1156">
        <v>4</v>
      </c>
      <c r="AA1156" t="s">
        <v>63</v>
      </c>
      <c r="AB1156">
        <v>948</v>
      </c>
      <c r="AC1156" t="s">
        <v>41</v>
      </c>
      <c r="AD1156" t="s">
        <v>42</v>
      </c>
      <c r="AG1156" t="s">
        <v>32</v>
      </c>
      <c r="AH1156">
        <v>136</v>
      </c>
      <c r="AI1156">
        <v>1</v>
      </c>
    </row>
    <row r="1157" spans="1:35" x14ac:dyDescent="0.3">
      <c r="A1157" t="s">
        <v>2382</v>
      </c>
      <c r="B1157" t="s">
        <v>75</v>
      </c>
      <c r="C1157" t="s">
        <v>84</v>
      </c>
      <c r="D1157" t="s">
        <v>67</v>
      </c>
      <c r="E1157" t="s">
        <v>59</v>
      </c>
      <c r="F1157" s="1">
        <v>4302</v>
      </c>
      <c r="G1157">
        <v>37</v>
      </c>
      <c r="H1157" s="1">
        <v>2710.26</v>
      </c>
      <c r="I1157">
        <v>95</v>
      </c>
      <c r="J1157">
        <v>82</v>
      </c>
      <c r="K1157">
        <v>3.1</v>
      </c>
      <c r="L1157">
        <v>190</v>
      </c>
      <c r="M1157" t="s">
        <v>33</v>
      </c>
      <c r="N1157">
        <v>490</v>
      </c>
      <c r="O1157" s="1">
        <v>2220.2600000000002</v>
      </c>
      <c r="P1157" s="2">
        <v>46813</v>
      </c>
      <c r="Q1157" s="2">
        <v>46447</v>
      </c>
      <c r="R1157" t="s">
        <v>89</v>
      </c>
      <c r="S1157">
        <v>32</v>
      </c>
      <c r="T1157">
        <v>35</v>
      </c>
      <c r="U1157" t="s">
        <v>35</v>
      </c>
      <c r="V1157" t="s">
        <v>61</v>
      </c>
      <c r="W1157" t="s">
        <v>76</v>
      </c>
      <c r="X1157" t="s">
        <v>2383</v>
      </c>
      <c r="Y1157" t="s">
        <v>53</v>
      </c>
      <c r="Z1157">
        <v>8</v>
      </c>
      <c r="AA1157" t="s">
        <v>40</v>
      </c>
      <c r="AB1157">
        <v>411</v>
      </c>
      <c r="AC1157" t="s">
        <v>54</v>
      </c>
      <c r="AD1157" t="s">
        <v>42</v>
      </c>
      <c r="AG1157" t="s">
        <v>59</v>
      </c>
      <c r="AH1157">
        <v>95</v>
      </c>
      <c r="AI1157">
        <v>82</v>
      </c>
    </row>
    <row r="1158" spans="1:35" x14ac:dyDescent="0.3">
      <c r="A1158" t="s">
        <v>2384</v>
      </c>
      <c r="B1158" t="s">
        <v>45</v>
      </c>
      <c r="C1158" t="s">
        <v>66</v>
      </c>
      <c r="D1158" t="s">
        <v>96</v>
      </c>
      <c r="E1158" t="s">
        <v>43</v>
      </c>
      <c r="F1158" s="1">
        <v>3834</v>
      </c>
      <c r="G1158">
        <v>34</v>
      </c>
      <c r="H1158" s="1">
        <v>2530.44</v>
      </c>
      <c r="I1158">
        <v>55</v>
      </c>
      <c r="J1158">
        <v>66</v>
      </c>
      <c r="K1158">
        <v>1.8</v>
      </c>
      <c r="L1158">
        <v>250</v>
      </c>
      <c r="M1158" t="s">
        <v>48</v>
      </c>
      <c r="N1158">
        <v>908</v>
      </c>
      <c r="O1158" s="1">
        <v>1622.44</v>
      </c>
      <c r="P1158" s="2">
        <v>46814</v>
      </c>
      <c r="Q1158" s="2">
        <v>46448</v>
      </c>
      <c r="R1158" t="s">
        <v>49</v>
      </c>
      <c r="S1158">
        <v>24</v>
      </c>
      <c r="T1158">
        <v>46</v>
      </c>
      <c r="U1158" t="s">
        <v>50</v>
      </c>
      <c r="V1158" t="s">
        <v>68</v>
      </c>
      <c r="W1158" t="s">
        <v>37</v>
      </c>
      <c r="X1158" t="s">
        <v>2385</v>
      </c>
      <c r="Y1158" t="s">
        <v>39</v>
      </c>
      <c r="Z1158">
        <v>14</v>
      </c>
      <c r="AA1158" t="s">
        <v>40</v>
      </c>
      <c r="AB1158">
        <v>132</v>
      </c>
      <c r="AC1158" t="s">
        <v>54</v>
      </c>
      <c r="AD1158" t="s">
        <v>42</v>
      </c>
      <c r="AG1158" t="s">
        <v>43</v>
      </c>
      <c r="AH1158">
        <v>55</v>
      </c>
      <c r="AI1158">
        <v>66</v>
      </c>
    </row>
    <row r="1159" spans="1:35" x14ac:dyDescent="0.3">
      <c r="A1159" t="s">
        <v>2386</v>
      </c>
      <c r="B1159" t="s">
        <v>75</v>
      </c>
      <c r="C1159" t="s">
        <v>66</v>
      </c>
      <c r="D1159" t="s">
        <v>31</v>
      </c>
      <c r="E1159" t="s">
        <v>43</v>
      </c>
      <c r="F1159" s="1">
        <v>2765</v>
      </c>
      <c r="G1159">
        <v>35</v>
      </c>
      <c r="H1159" s="1">
        <v>1797.25</v>
      </c>
      <c r="I1159">
        <v>194</v>
      </c>
      <c r="J1159">
        <v>11</v>
      </c>
      <c r="K1159">
        <v>2.2000000000000002</v>
      </c>
      <c r="L1159">
        <v>72</v>
      </c>
      <c r="M1159" t="s">
        <v>60</v>
      </c>
      <c r="N1159" s="1">
        <v>2635</v>
      </c>
      <c r="O1159">
        <v>-837.75</v>
      </c>
      <c r="P1159" s="2">
        <v>46815</v>
      </c>
      <c r="Q1159" s="2">
        <v>46449</v>
      </c>
      <c r="R1159" t="s">
        <v>34</v>
      </c>
      <c r="S1159">
        <v>2</v>
      </c>
      <c r="T1159">
        <v>37</v>
      </c>
      <c r="U1159" t="s">
        <v>35</v>
      </c>
      <c r="V1159" t="s">
        <v>61</v>
      </c>
      <c r="W1159" t="s">
        <v>51</v>
      </c>
      <c r="X1159" t="s">
        <v>2387</v>
      </c>
      <c r="Y1159" t="s">
        <v>53</v>
      </c>
      <c r="Z1159">
        <v>5</v>
      </c>
      <c r="AA1159" t="s">
        <v>63</v>
      </c>
      <c r="AB1159">
        <v>835</v>
      </c>
      <c r="AC1159" t="s">
        <v>41</v>
      </c>
      <c r="AD1159" t="s">
        <v>82</v>
      </c>
      <c r="AG1159" t="s">
        <v>43</v>
      </c>
      <c r="AH1159">
        <v>194</v>
      </c>
      <c r="AI1159">
        <v>11</v>
      </c>
    </row>
    <row r="1160" spans="1:35" x14ac:dyDescent="0.3">
      <c r="A1160" t="s">
        <v>2388</v>
      </c>
      <c r="B1160" t="s">
        <v>65</v>
      </c>
      <c r="C1160" t="s">
        <v>46</v>
      </c>
      <c r="D1160" t="s">
        <v>58</v>
      </c>
      <c r="E1160" t="s">
        <v>32</v>
      </c>
      <c r="F1160" s="1">
        <v>1858</v>
      </c>
      <c r="G1160">
        <v>11</v>
      </c>
      <c r="H1160" s="1">
        <v>1653.62</v>
      </c>
      <c r="I1160">
        <v>120</v>
      </c>
      <c r="J1160">
        <v>94</v>
      </c>
      <c r="K1160">
        <v>4.7</v>
      </c>
      <c r="L1160">
        <v>228</v>
      </c>
      <c r="M1160" t="s">
        <v>33</v>
      </c>
      <c r="N1160">
        <v>357</v>
      </c>
      <c r="O1160" s="1">
        <v>1296.6199999999999</v>
      </c>
      <c r="P1160" s="2">
        <v>46816</v>
      </c>
      <c r="Q1160" s="2">
        <v>46450</v>
      </c>
      <c r="R1160" t="s">
        <v>49</v>
      </c>
      <c r="S1160">
        <v>22</v>
      </c>
      <c r="T1160">
        <v>40</v>
      </c>
      <c r="U1160" t="s">
        <v>50</v>
      </c>
      <c r="V1160" t="s">
        <v>68</v>
      </c>
      <c r="W1160" t="s">
        <v>37</v>
      </c>
      <c r="X1160" t="s">
        <v>2389</v>
      </c>
      <c r="Y1160" t="s">
        <v>39</v>
      </c>
      <c r="Z1160">
        <v>1</v>
      </c>
      <c r="AA1160" t="s">
        <v>40</v>
      </c>
      <c r="AB1160">
        <v>800</v>
      </c>
      <c r="AC1160" t="s">
        <v>78</v>
      </c>
      <c r="AD1160" t="s">
        <v>42</v>
      </c>
      <c r="AG1160" t="s">
        <v>32</v>
      </c>
      <c r="AH1160">
        <v>120</v>
      </c>
      <c r="AI1160">
        <v>94</v>
      </c>
    </row>
    <row r="1161" spans="1:35" x14ac:dyDescent="0.3">
      <c r="A1161" t="s">
        <v>2390</v>
      </c>
      <c r="B1161" t="s">
        <v>75</v>
      </c>
      <c r="C1161" t="s">
        <v>46</v>
      </c>
      <c r="D1161" t="s">
        <v>58</v>
      </c>
      <c r="E1161" t="s">
        <v>43</v>
      </c>
      <c r="F1161" s="1">
        <v>3859</v>
      </c>
      <c r="G1161">
        <v>26</v>
      </c>
      <c r="H1161" s="1">
        <v>2855.66</v>
      </c>
      <c r="I1161">
        <v>139</v>
      </c>
      <c r="J1161">
        <v>39</v>
      </c>
      <c r="K1161">
        <v>2.1</v>
      </c>
      <c r="L1161">
        <v>434</v>
      </c>
      <c r="M1161" t="s">
        <v>33</v>
      </c>
      <c r="N1161" s="1">
        <v>3252</v>
      </c>
      <c r="O1161">
        <v>-396.34</v>
      </c>
      <c r="P1161" s="2">
        <v>46817</v>
      </c>
      <c r="Q1161" s="2">
        <v>46451</v>
      </c>
      <c r="R1161" t="s">
        <v>49</v>
      </c>
      <c r="S1161">
        <v>12</v>
      </c>
      <c r="T1161">
        <v>29</v>
      </c>
      <c r="U1161" t="s">
        <v>50</v>
      </c>
      <c r="V1161" t="s">
        <v>61</v>
      </c>
      <c r="W1161" t="s">
        <v>51</v>
      </c>
      <c r="X1161" t="s">
        <v>2391</v>
      </c>
      <c r="Y1161" t="s">
        <v>53</v>
      </c>
      <c r="Z1161">
        <v>8</v>
      </c>
      <c r="AA1161" t="s">
        <v>40</v>
      </c>
      <c r="AB1161">
        <v>485</v>
      </c>
      <c r="AC1161" t="s">
        <v>54</v>
      </c>
      <c r="AD1161" t="s">
        <v>42</v>
      </c>
      <c r="AG1161" t="s">
        <v>43</v>
      </c>
      <c r="AH1161">
        <v>139</v>
      </c>
      <c r="AI1161">
        <v>39</v>
      </c>
    </row>
    <row r="1162" spans="1:35" x14ac:dyDescent="0.3">
      <c r="A1162" t="s">
        <v>2392</v>
      </c>
      <c r="B1162" t="s">
        <v>65</v>
      </c>
      <c r="C1162" t="s">
        <v>30</v>
      </c>
      <c r="D1162" t="s">
        <v>96</v>
      </c>
      <c r="E1162" t="s">
        <v>43</v>
      </c>
      <c r="F1162" s="1">
        <v>2664</v>
      </c>
      <c r="G1162">
        <v>22</v>
      </c>
      <c r="H1162" s="1">
        <v>2077.92</v>
      </c>
      <c r="I1162">
        <v>73</v>
      </c>
      <c r="J1162">
        <v>48</v>
      </c>
      <c r="K1162">
        <v>4.3</v>
      </c>
      <c r="L1162">
        <v>424</v>
      </c>
      <c r="M1162" t="s">
        <v>48</v>
      </c>
      <c r="N1162">
        <v>872</v>
      </c>
      <c r="O1162" s="1">
        <v>1205.92</v>
      </c>
      <c r="P1162" s="2">
        <v>46818</v>
      </c>
      <c r="Q1162" s="2">
        <v>46452</v>
      </c>
      <c r="R1162" t="s">
        <v>89</v>
      </c>
      <c r="S1162">
        <v>49</v>
      </c>
      <c r="T1162">
        <v>46</v>
      </c>
      <c r="U1162" t="s">
        <v>35</v>
      </c>
      <c r="V1162" t="s">
        <v>61</v>
      </c>
      <c r="W1162" t="s">
        <v>76</v>
      </c>
      <c r="X1162" t="s">
        <v>2393</v>
      </c>
      <c r="Y1162" t="s">
        <v>53</v>
      </c>
      <c r="Z1162">
        <v>12</v>
      </c>
      <c r="AA1162" t="s">
        <v>63</v>
      </c>
      <c r="AB1162">
        <v>198</v>
      </c>
      <c r="AC1162" t="s">
        <v>41</v>
      </c>
      <c r="AD1162" t="s">
        <v>55</v>
      </c>
      <c r="AG1162" t="s">
        <v>43</v>
      </c>
      <c r="AH1162">
        <v>73</v>
      </c>
      <c r="AI1162">
        <v>48</v>
      </c>
    </row>
    <row r="1163" spans="1:35" x14ac:dyDescent="0.3">
      <c r="A1163" t="s">
        <v>2394</v>
      </c>
      <c r="B1163" t="s">
        <v>29</v>
      </c>
      <c r="C1163" t="s">
        <v>72</v>
      </c>
      <c r="D1163" t="s">
        <v>67</v>
      </c>
      <c r="E1163" t="s">
        <v>43</v>
      </c>
      <c r="F1163" s="1">
        <v>4267</v>
      </c>
      <c r="G1163">
        <v>47</v>
      </c>
      <c r="H1163" s="1">
        <v>2261.5100000000002</v>
      </c>
      <c r="I1163">
        <v>174</v>
      </c>
      <c r="J1163">
        <v>38</v>
      </c>
      <c r="K1163">
        <v>1.6</v>
      </c>
      <c r="L1163">
        <v>189</v>
      </c>
      <c r="M1163" t="s">
        <v>60</v>
      </c>
      <c r="N1163">
        <v>434</v>
      </c>
      <c r="O1163" s="1">
        <v>1827.51</v>
      </c>
      <c r="P1163" s="2">
        <v>46819</v>
      </c>
      <c r="Q1163" s="2">
        <v>46453</v>
      </c>
      <c r="R1163" t="s">
        <v>49</v>
      </c>
      <c r="S1163">
        <v>30</v>
      </c>
      <c r="T1163">
        <v>28</v>
      </c>
      <c r="U1163" t="s">
        <v>50</v>
      </c>
      <c r="V1163" t="s">
        <v>36</v>
      </c>
      <c r="W1163" t="s">
        <v>37</v>
      </c>
      <c r="X1163" t="s">
        <v>2395</v>
      </c>
      <c r="Y1163" t="s">
        <v>70</v>
      </c>
      <c r="Z1163">
        <v>9</v>
      </c>
      <c r="AA1163" t="s">
        <v>40</v>
      </c>
      <c r="AB1163">
        <v>433</v>
      </c>
      <c r="AC1163" t="s">
        <v>78</v>
      </c>
      <c r="AD1163" t="s">
        <v>82</v>
      </c>
      <c r="AG1163" t="s">
        <v>43</v>
      </c>
      <c r="AH1163">
        <v>174</v>
      </c>
      <c r="AI1163">
        <v>38</v>
      </c>
    </row>
    <row r="1164" spans="1:35" x14ac:dyDescent="0.3">
      <c r="A1164" t="s">
        <v>2396</v>
      </c>
      <c r="B1164" t="s">
        <v>29</v>
      </c>
      <c r="C1164" t="s">
        <v>46</v>
      </c>
      <c r="D1164" t="s">
        <v>47</v>
      </c>
      <c r="E1164" t="s">
        <v>43</v>
      </c>
      <c r="F1164" s="1">
        <v>4360</v>
      </c>
      <c r="G1164">
        <v>48</v>
      </c>
      <c r="H1164" s="1">
        <v>2267.1999999999998</v>
      </c>
      <c r="I1164">
        <v>187</v>
      </c>
      <c r="J1164">
        <v>39</v>
      </c>
      <c r="K1164">
        <v>1.6</v>
      </c>
      <c r="L1164">
        <v>496</v>
      </c>
      <c r="M1164" t="s">
        <v>60</v>
      </c>
      <c r="N1164" s="1">
        <v>1289</v>
      </c>
      <c r="O1164">
        <v>978.2</v>
      </c>
      <c r="P1164" s="2">
        <v>46820</v>
      </c>
      <c r="Q1164" s="2">
        <v>46454</v>
      </c>
      <c r="R1164" t="s">
        <v>34</v>
      </c>
      <c r="S1164">
        <v>32</v>
      </c>
      <c r="T1164">
        <v>46</v>
      </c>
      <c r="U1164" t="s">
        <v>35</v>
      </c>
      <c r="V1164" t="s">
        <v>61</v>
      </c>
      <c r="W1164" t="s">
        <v>51</v>
      </c>
      <c r="X1164" t="s">
        <v>2397</v>
      </c>
      <c r="Y1164" t="s">
        <v>70</v>
      </c>
      <c r="Z1164">
        <v>2</v>
      </c>
      <c r="AA1164" t="s">
        <v>63</v>
      </c>
      <c r="AB1164">
        <v>373</v>
      </c>
      <c r="AC1164" t="s">
        <v>54</v>
      </c>
      <c r="AD1164" t="s">
        <v>82</v>
      </c>
      <c r="AG1164" t="s">
        <v>43</v>
      </c>
      <c r="AH1164">
        <v>187</v>
      </c>
      <c r="AI1164">
        <v>39</v>
      </c>
    </row>
    <row r="1165" spans="1:35" x14ac:dyDescent="0.3">
      <c r="A1165" t="s">
        <v>2398</v>
      </c>
      <c r="B1165" t="s">
        <v>29</v>
      </c>
      <c r="C1165" t="s">
        <v>46</v>
      </c>
      <c r="D1165" t="s">
        <v>47</v>
      </c>
      <c r="E1165" t="s">
        <v>56</v>
      </c>
      <c r="F1165" s="1">
        <v>4737</v>
      </c>
      <c r="G1165">
        <v>47</v>
      </c>
      <c r="H1165" s="1">
        <v>2510.61</v>
      </c>
      <c r="I1165">
        <v>91</v>
      </c>
      <c r="J1165">
        <v>33</v>
      </c>
      <c r="K1165">
        <v>3.2</v>
      </c>
      <c r="L1165">
        <v>257</v>
      </c>
      <c r="M1165" t="s">
        <v>33</v>
      </c>
      <c r="N1165" s="1">
        <v>2914</v>
      </c>
      <c r="O1165">
        <v>-403.39</v>
      </c>
      <c r="P1165" s="2">
        <v>46821</v>
      </c>
      <c r="Q1165" s="2">
        <v>46455</v>
      </c>
      <c r="R1165" t="s">
        <v>34</v>
      </c>
      <c r="S1165">
        <v>42</v>
      </c>
      <c r="T1165">
        <v>31</v>
      </c>
      <c r="U1165" t="s">
        <v>50</v>
      </c>
      <c r="V1165" t="s">
        <v>68</v>
      </c>
      <c r="W1165" t="s">
        <v>51</v>
      </c>
      <c r="X1165" t="s">
        <v>2399</v>
      </c>
      <c r="Y1165" t="s">
        <v>39</v>
      </c>
      <c r="Z1165">
        <v>7</v>
      </c>
      <c r="AA1165" t="s">
        <v>40</v>
      </c>
      <c r="AB1165">
        <v>733</v>
      </c>
      <c r="AC1165" t="s">
        <v>78</v>
      </c>
      <c r="AD1165" t="s">
        <v>82</v>
      </c>
      <c r="AG1165" t="s">
        <v>56</v>
      </c>
      <c r="AH1165">
        <v>91</v>
      </c>
      <c r="AI1165">
        <v>33</v>
      </c>
    </row>
    <row r="1166" spans="1:35" x14ac:dyDescent="0.3">
      <c r="A1166" t="s">
        <v>2400</v>
      </c>
      <c r="B1166" t="s">
        <v>29</v>
      </c>
      <c r="C1166" t="s">
        <v>30</v>
      </c>
      <c r="D1166" t="s">
        <v>47</v>
      </c>
      <c r="E1166" t="s">
        <v>59</v>
      </c>
      <c r="F1166" s="1">
        <v>3724</v>
      </c>
      <c r="G1166">
        <v>43</v>
      </c>
      <c r="H1166" s="1">
        <v>2122.6799999999998</v>
      </c>
      <c r="I1166">
        <v>174</v>
      </c>
      <c r="J1166">
        <v>59</v>
      </c>
      <c r="K1166">
        <v>3.9</v>
      </c>
      <c r="L1166">
        <v>21</v>
      </c>
      <c r="M1166" t="s">
        <v>48</v>
      </c>
      <c r="N1166">
        <v>596</v>
      </c>
      <c r="O1166" s="1">
        <v>1526.68</v>
      </c>
      <c r="P1166" s="2">
        <v>46822</v>
      </c>
      <c r="Q1166" s="2">
        <v>46456</v>
      </c>
      <c r="R1166" t="s">
        <v>89</v>
      </c>
      <c r="S1166">
        <v>16</v>
      </c>
      <c r="T1166">
        <v>27</v>
      </c>
      <c r="U1166" t="s">
        <v>50</v>
      </c>
      <c r="V1166" t="s">
        <v>68</v>
      </c>
      <c r="W1166" t="s">
        <v>37</v>
      </c>
      <c r="X1166" t="s">
        <v>2401</v>
      </c>
      <c r="Y1166" t="s">
        <v>70</v>
      </c>
      <c r="Z1166">
        <v>5</v>
      </c>
      <c r="AA1166" t="s">
        <v>40</v>
      </c>
      <c r="AB1166">
        <v>797</v>
      </c>
      <c r="AC1166" t="s">
        <v>41</v>
      </c>
      <c r="AD1166" t="s">
        <v>42</v>
      </c>
      <c r="AG1166" t="s">
        <v>59</v>
      </c>
      <c r="AH1166">
        <v>174</v>
      </c>
      <c r="AI1166">
        <v>59</v>
      </c>
    </row>
    <row r="1167" spans="1:35" x14ac:dyDescent="0.3">
      <c r="A1167" t="s">
        <v>2402</v>
      </c>
      <c r="B1167" t="s">
        <v>65</v>
      </c>
      <c r="C1167" t="s">
        <v>84</v>
      </c>
      <c r="D1167" t="s">
        <v>58</v>
      </c>
      <c r="E1167" t="s">
        <v>56</v>
      </c>
      <c r="F1167">
        <v>738</v>
      </c>
      <c r="G1167">
        <v>0</v>
      </c>
      <c r="H1167">
        <v>738</v>
      </c>
      <c r="I1167">
        <v>58</v>
      </c>
      <c r="J1167">
        <v>2</v>
      </c>
      <c r="K1167">
        <v>3.7</v>
      </c>
      <c r="L1167">
        <v>305</v>
      </c>
      <c r="M1167" t="s">
        <v>33</v>
      </c>
      <c r="N1167" s="1">
        <v>1652</v>
      </c>
      <c r="O1167">
        <v>-914</v>
      </c>
      <c r="P1167" s="2">
        <v>46823</v>
      </c>
      <c r="Q1167" s="2">
        <v>46457</v>
      </c>
      <c r="R1167" t="s">
        <v>49</v>
      </c>
      <c r="S1167">
        <v>20</v>
      </c>
      <c r="T1167">
        <v>60</v>
      </c>
      <c r="U1167" t="s">
        <v>50</v>
      </c>
      <c r="V1167" t="s">
        <v>68</v>
      </c>
      <c r="W1167" t="s">
        <v>76</v>
      </c>
      <c r="X1167" t="s">
        <v>2403</v>
      </c>
      <c r="Y1167" t="s">
        <v>53</v>
      </c>
      <c r="Z1167">
        <v>8</v>
      </c>
      <c r="AA1167" t="s">
        <v>40</v>
      </c>
      <c r="AB1167">
        <v>675</v>
      </c>
      <c r="AC1167" t="s">
        <v>78</v>
      </c>
      <c r="AD1167" t="s">
        <v>42</v>
      </c>
      <c r="AG1167" t="s">
        <v>56</v>
      </c>
      <c r="AH1167">
        <v>58</v>
      </c>
      <c r="AI1167">
        <v>2</v>
      </c>
    </row>
    <row r="1168" spans="1:35" x14ac:dyDescent="0.3">
      <c r="A1168" t="s">
        <v>2404</v>
      </c>
      <c r="B1168" t="s">
        <v>80</v>
      </c>
      <c r="C1168" t="s">
        <v>84</v>
      </c>
      <c r="D1168" t="s">
        <v>58</v>
      </c>
      <c r="E1168" t="s">
        <v>56</v>
      </c>
      <c r="F1168">
        <v>762</v>
      </c>
      <c r="G1168">
        <v>45</v>
      </c>
      <c r="H1168">
        <v>419.1</v>
      </c>
      <c r="I1168">
        <v>199</v>
      </c>
      <c r="J1168">
        <v>24</v>
      </c>
      <c r="K1168">
        <v>2.9</v>
      </c>
      <c r="L1168">
        <v>349</v>
      </c>
      <c r="M1168" t="s">
        <v>60</v>
      </c>
      <c r="N1168">
        <v>194</v>
      </c>
      <c r="O1168">
        <v>225.1</v>
      </c>
      <c r="P1168" s="2">
        <v>46824</v>
      </c>
      <c r="Q1168" s="2">
        <v>46458</v>
      </c>
      <c r="R1168" t="s">
        <v>89</v>
      </c>
      <c r="S1168">
        <v>20</v>
      </c>
      <c r="T1168">
        <v>26</v>
      </c>
      <c r="U1168" t="s">
        <v>35</v>
      </c>
      <c r="V1168" t="s">
        <v>36</v>
      </c>
      <c r="W1168" t="s">
        <v>76</v>
      </c>
      <c r="X1168" t="s">
        <v>2405</v>
      </c>
      <c r="Y1168" t="s">
        <v>70</v>
      </c>
      <c r="Z1168">
        <v>3</v>
      </c>
      <c r="AA1168" t="s">
        <v>63</v>
      </c>
      <c r="AB1168">
        <v>732</v>
      </c>
      <c r="AC1168" t="s">
        <v>78</v>
      </c>
      <c r="AD1168" t="s">
        <v>42</v>
      </c>
      <c r="AG1168" t="s">
        <v>56</v>
      </c>
      <c r="AH1168">
        <v>199</v>
      </c>
      <c r="AI1168">
        <v>24</v>
      </c>
    </row>
    <row r="1169" spans="1:35" x14ac:dyDescent="0.3">
      <c r="A1169" t="s">
        <v>2406</v>
      </c>
      <c r="B1169" t="s">
        <v>75</v>
      </c>
      <c r="C1169" t="s">
        <v>66</v>
      </c>
      <c r="D1169" t="s">
        <v>67</v>
      </c>
      <c r="E1169" t="s">
        <v>59</v>
      </c>
      <c r="F1169" s="1">
        <v>3142</v>
      </c>
      <c r="G1169">
        <v>1</v>
      </c>
      <c r="H1169" s="1">
        <v>3110.58</v>
      </c>
      <c r="I1169">
        <v>110</v>
      </c>
      <c r="J1169">
        <v>43</v>
      </c>
      <c r="K1169">
        <v>2</v>
      </c>
      <c r="L1169">
        <v>136</v>
      </c>
      <c r="M1169" t="s">
        <v>60</v>
      </c>
      <c r="N1169">
        <v>519</v>
      </c>
      <c r="O1169" s="1">
        <v>2591.58</v>
      </c>
      <c r="P1169" s="2">
        <v>46825</v>
      </c>
      <c r="Q1169" s="2">
        <v>46459</v>
      </c>
      <c r="R1169" t="s">
        <v>34</v>
      </c>
      <c r="S1169">
        <v>33</v>
      </c>
      <c r="T1169">
        <v>19</v>
      </c>
      <c r="U1169" t="s">
        <v>50</v>
      </c>
      <c r="V1169" t="s">
        <v>36</v>
      </c>
      <c r="W1169" t="s">
        <v>51</v>
      </c>
      <c r="X1169" t="s">
        <v>2407</v>
      </c>
      <c r="Y1169" t="s">
        <v>53</v>
      </c>
      <c r="Z1169">
        <v>3</v>
      </c>
      <c r="AA1169" t="s">
        <v>63</v>
      </c>
      <c r="AB1169">
        <v>986</v>
      </c>
      <c r="AC1169" t="s">
        <v>78</v>
      </c>
      <c r="AD1169" t="s">
        <v>42</v>
      </c>
      <c r="AG1169" t="s">
        <v>59</v>
      </c>
      <c r="AH1169">
        <v>110</v>
      </c>
      <c r="AI1169">
        <v>43</v>
      </c>
    </row>
    <row r="1170" spans="1:35" x14ac:dyDescent="0.3">
      <c r="A1170" t="s">
        <v>2408</v>
      </c>
      <c r="B1170" t="s">
        <v>65</v>
      </c>
      <c r="C1170" t="s">
        <v>30</v>
      </c>
      <c r="D1170" t="s">
        <v>58</v>
      </c>
      <c r="E1170" t="s">
        <v>59</v>
      </c>
      <c r="F1170">
        <v>546</v>
      </c>
      <c r="G1170">
        <v>21</v>
      </c>
      <c r="H1170">
        <v>431.34</v>
      </c>
      <c r="I1170">
        <v>102</v>
      </c>
      <c r="J1170">
        <v>63</v>
      </c>
      <c r="K1170">
        <v>4.3</v>
      </c>
      <c r="L1170">
        <v>214</v>
      </c>
      <c r="M1170" t="s">
        <v>60</v>
      </c>
      <c r="N1170">
        <v>468</v>
      </c>
      <c r="O1170">
        <v>-36.659999999999997</v>
      </c>
      <c r="P1170" s="2">
        <v>46826</v>
      </c>
      <c r="Q1170" s="2">
        <v>46460</v>
      </c>
      <c r="R1170" t="s">
        <v>49</v>
      </c>
      <c r="S1170">
        <v>37</v>
      </c>
      <c r="T1170">
        <v>29</v>
      </c>
      <c r="U1170" t="s">
        <v>50</v>
      </c>
      <c r="V1170" t="s">
        <v>36</v>
      </c>
      <c r="W1170" t="s">
        <v>37</v>
      </c>
      <c r="X1170" t="s">
        <v>2409</v>
      </c>
      <c r="Y1170" t="s">
        <v>70</v>
      </c>
      <c r="Z1170">
        <v>6</v>
      </c>
      <c r="AA1170" t="s">
        <v>40</v>
      </c>
      <c r="AB1170">
        <v>374</v>
      </c>
      <c r="AC1170" t="s">
        <v>54</v>
      </c>
      <c r="AD1170" t="s">
        <v>55</v>
      </c>
      <c r="AG1170" t="s">
        <v>59</v>
      </c>
      <c r="AH1170">
        <v>102</v>
      </c>
      <c r="AI1170">
        <v>63</v>
      </c>
    </row>
    <row r="1171" spans="1:35" x14ac:dyDescent="0.3">
      <c r="A1171" t="s">
        <v>2410</v>
      </c>
      <c r="B1171" t="s">
        <v>80</v>
      </c>
      <c r="C1171" t="s">
        <v>46</v>
      </c>
      <c r="D1171" t="s">
        <v>47</v>
      </c>
      <c r="E1171" t="s">
        <v>43</v>
      </c>
      <c r="F1171" s="1">
        <v>2122</v>
      </c>
      <c r="G1171">
        <v>12</v>
      </c>
      <c r="H1171" s="1">
        <v>1867.36</v>
      </c>
      <c r="I1171">
        <v>24</v>
      </c>
      <c r="J1171">
        <v>69</v>
      </c>
      <c r="K1171">
        <v>3.5</v>
      </c>
      <c r="L1171">
        <v>85</v>
      </c>
      <c r="M1171" t="s">
        <v>33</v>
      </c>
      <c r="N1171" s="1">
        <v>2385</v>
      </c>
      <c r="O1171">
        <v>-517.64</v>
      </c>
      <c r="P1171" s="2">
        <v>46827</v>
      </c>
      <c r="Q1171" s="2">
        <v>46461</v>
      </c>
      <c r="R1171" t="s">
        <v>89</v>
      </c>
      <c r="S1171">
        <v>1</v>
      </c>
      <c r="T1171">
        <v>39</v>
      </c>
      <c r="U1171" t="s">
        <v>50</v>
      </c>
      <c r="V1171" t="s">
        <v>36</v>
      </c>
      <c r="W1171" t="s">
        <v>51</v>
      </c>
      <c r="X1171" t="s">
        <v>2411</v>
      </c>
      <c r="Y1171" t="s">
        <v>70</v>
      </c>
      <c r="Z1171">
        <v>8</v>
      </c>
      <c r="AA1171" t="s">
        <v>63</v>
      </c>
      <c r="AB1171">
        <v>391</v>
      </c>
      <c r="AC1171" t="s">
        <v>78</v>
      </c>
      <c r="AD1171" t="s">
        <v>42</v>
      </c>
      <c r="AG1171" t="s">
        <v>43</v>
      </c>
      <c r="AH1171">
        <v>24</v>
      </c>
      <c r="AI1171">
        <v>69</v>
      </c>
    </row>
    <row r="1172" spans="1:35" x14ac:dyDescent="0.3">
      <c r="A1172" t="s">
        <v>2412</v>
      </c>
      <c r="B1172" t="s">
        <v>29</v>
      </c>
      <c r="C1172" t="s">
        <v>46</v>
      </c>
      <c r="D1172" t="s">
        <v>58</v>
      </c>
      <c r="E1172" t="s">
        <v>56</v>
      </c>
      <c r="F1172" s="1">
        <v>1825</v>
      </c>
      <c r="G1172">
        <v>28</v>
      </c>
      <c r="H1172" s="1">
        <v>1314</v>
      </c>
      <c r="I1172">
        <v>11</v>
      </c>
      <c r="J1172">
        <v>6</v>
      </c>
      <c r="K1172">
        <v>2.6</v>
      </c>
      <c r="L1172">
        <v>259</v>
      </c>
      <c r="M1172" t="s">
        <v>33</v>
      </c>
      <c r="N1172">
        <v>870</v>
      </c>
      <c r="O1172">
        <v>444</v>
      </c>
      <c r="P1172" s="2">
        <v>46828</v>
      </c>
      <c r="Q1172" s="2">
        <v>46462</v>
      </c>
      <c r="R1172" t="s">
        <v>34</v>
      </c>
      <c r="S1172">
        <v>34</v>
      </c>
      <c r="T1172">
        <v>46</v>
      </c>
      <c r="U1172" t="s">
        <v>50</v>
      </c>
      <c r="V1172" t="s">
        <v>68</v>
      </c>
      <c r="W1172" t="s">
        <v>76</v>
      </c>
      <c r="X1172" t="s">
        <v>2413</v>
      </c>
      <c r="Y1172" t="s">
        <v>53</v>
      </c>
      <c r="Z1172">
        <v>7</v>
      </c>
      <c r="AA1172" t="s">
        <v>63</v>
      </c>
      <c r="AB1172">
        <v>397</v>
      </c>
      <c r="AC1172" t="s">
        <v>78</v>
      </c>
      <c r="AD1172" t="s">
        <v>42</v>
      </c>
      <c r="AG1172" t="s">
        <v>56</v>
      </c>
      <c r="AH1172">
        <v>11</v>
      </c>
      <c r="AI1172">
        <v>6</v>
      </c>
    </row>
    <row r="1173" spans="1:35" x14ac:dyDescent="0.3">
      <c r="A1173" t="s">
        <v>2414</v>
      </c>
      <c r="B1173" t="s">
        <v>29</v>
      </c>
      <c r="C1173" t="s">
        <v>72</v>
      </c>
      <c r="D1173" t="s">
        <v>31</v>
      </c>
      <c r="E1173" t="s">
        <v>32</v>
      </c>
      <c r="F1173" s="1">
        <v>1632</v>
      </c>
      <c r="G1173">
        <v>22</v>
      </c>
      <c r="H1173" s="1">
        <v>1272.96</v>
      </c>
      <c r="I1173">
        <v>13</v>
      </c>
      <c r="J1173">
        <v>20</v>
      </c>
      <c r="K1173">
        <v>2</v>
      </c>
      <c r="L1173">
        <v>485</v>
      </c>
      <c r="M1173" t="s">
        <v>60</v>
      </c>
      <c r="N1173" s="1">
        <v>3756</v>
      </c>
      <c r="O1173" s="1">
        <v>-2483.04</v>
      </c>
      <c r="P1173" s="2">
        <v>46829</v>
      </c>
      <c r="Q1173" s="2">
        <v>46463</v>
      </c>
      <c r="R1173" t="s">
        <v>49</v>
      </c>
      <c r="S1173">
        <v>47</v>
      </c>
      <c r="T1173">
        <v>38</v>
      </c>
      <c r="U1173" t="s">
        <v>35</v>
      </c>
      <c r="V1173" t="s">
        <v>61</v>
      </c>
      <c r="W1173" t="s">
        <v>37</v>
      </c>
      <c r="X1173" t="s">
        <v>2415</v>
      </c>
      <c r="Y1173" t="s">
        <v>39</v>
      </c>
      <c r="Z1173">
        <v>8</v>
      </c>
      <c r="AA1173" t="s">
        <v>40</v>
      </c>
      <c r="AB1173">
        <v>853</v>
      </c>
      <c r="AC1173" t="s">
        <v>78</v>
      </c>
      <c r="AD1173" t="s">
        <v>42</v>
      </c>
      <c r="AG1173" t="s">
        <v>32</v>
      </c>
      <c r="AH1173">
        <v>13</v>
      </c>
      <c r="AI1173">
        <v>20</v>
      </c>
    </row>
    <row r="1174" spans="1:35" x14ac:dyDescent="0.3">
      <c r="A1174" t="s">
        <v>2416</v>
      </c>
      <c r="B1174" t="s">
        <v>80</v>
      </c>
      <c r="C1174" t="s">
        <v>66</v>
      </c>
      <c r="D1174" t="s">
        <v>58</v>
      </c>
      <c r="E1174" t="s">
        <v>32</v>
      </c>
      <c r="F1174" s="1">
        <v>3296</v>
      </c>
      <c r="G1174">
        <v>9</v>
      </c>
      <c r="H1174" s="1">
        <v>2999.36</v>
      </c>
      <c r="I1174">
        <v>140</v>
      </c>
      <c r="J1174">
        <v>92</v>
      </c>
      <c r="K1174">
        <v>2.7</v>
      </c>
      <c r="L1174">
        <v>143</v>
      </c>
      <c r="M1174" t="s">
        <v>33</v>
      </c>
      <c r="N1174">
        <v>506</v>
      </c>
      <c r="O1174" s="1">
        <v>2493.36</v>
      </c>
      <c r="P1174" s="2">
        <v>46830</v>
      </c>
      <c r="Q1174" s="2">
        <v>46464</v>
      </c>
      <c r="R1174" t="s">
        <v>49</v>
      </c>
      <c r="S1174">
        <v>28</v>
      </c>
      <c r="T1174">
        <v>62</v>
      </c>
      <c r="U1174" t="s">
        <v>50</v>
      </c>
      <c r="V1174" t="s">
        <v>68</v>
      </c>
      <c r="W1174" t="s">
        <v>76</v>
      </c>
      <c r="X1174" t="s">
        <v>2417</v>
      </c>
      <c r="Y1174" t="s">
        <v>70</v>
      </c>
      <c r="Z1174">
        <v>11</v>
      </c>
      <c r="AA1174" t="s">
        <v>63</v>
      </c>
      <c r="AB1174">
        <v>335</v>
      </c>
      <c r="AC1174" t="s">
        <v>41</v>
      </c>
      <c r="AD1174" t="s">
        <v>82</v>
      </c>
      <c r="AG1174" t="s">
        <v>32</v>
      </c>
      <c r="AH1174">
        <v>140</v>
      </c>
      <c r="AI1174">
        <v>92</v>
      </c>
    </row>
    <row r="1175" spans="1:35" x14ac:dyDescent="0.3">
      <c r="A1175" t="s">
        <v>2418</v>
      </c>
      <c r="B1175" t="s">
        <v>45</v>
      </c>
      <c r="C1175" t="s">
        <v>72</v>
      </c>
      <c r="D1175" t="s">
        <v>58</v>
      </c>
      <c r="E1175" t="s">
        <v>43</v>
      </c>
      <c r="F1175" s="1">
        <v>2820</v>
      </c>
      <c r="G1175">
        <v>12</v>
      </c>
      <c r="H1175" s="1">
        <v>2481.6</v>
      </c>
      <c r="I1175">
        <v>62</v>
      </c>
      <c r="J1175">
        <v>67</v>
      </c>
      <c r="K1175">
        <v>4.3</v>
      </c>
      <c r="L1175">
        <v>250</v>
      </c>
      <c r="M1175" t="s">
        <v>33</v>
      </c>
      <c r="N1175" s="1">
        <v>2075</v>
      </c>
      <c r="O1175">
        <v>406.6</v>
      </c>
      <c r="P1175" s="2">
        <v>46831</v>
      </c>
      <c r="Q1175" s="2">
        <v>46465</v>
      </c>
      <c r="R1175" t="s">
        <v>89</v>
      </c>
      <c r="S1175">
        <v>38</v>
      </c>
      <c r="T1175">
        <v>52</v>
      </c>
      <c r="U1175" t="s">
        <v>35</v>
      </c>
      <c r="V1175" t="s">
        <v>68</v>
      </c>
      <c r="W1175" t="s">
        <v>76</v>
      </c>
      <c r="X1175" t="s">
        <v>2419</v>
      </c>
      <c r="Y1175" t="s">
        <v>53</v>
      </c>
      <c r="Z1175">
        <v>5</v>
      </c>
      <c r="AA1175" t="s">
        <v>63</v>
      </c>
      <c r="AB1175">
        <v>393</v>
      </c>
      <c r="AC1175" t="s">
        <v>78</v>
      </c>
      <c r="AD1175" t="s">
        <v>55</v>
      </c>
      <c r="AG1175" t="s">
        <v>43</v>
      </c>
      <c r="AH1175">
        <v>62</v>
      </c>
      <c r="AI1175">
        <v>67</v>
      </c>
    </row>
    <row r="1176" spans="1:35" x14ac:dyDescent="0.3">
      <c r="A1176" t="s">
        <v>2420</v>
      </c>
      <c r="B1176" t="s">
        <v>75</v>
      </c>
      <c r="C1176" t="s">
        <v>72</v>
      </c>
      <c r="D1176" t="s">
        <v>96</v>
      </c>
      <c r="E1176" t="s">
        <v>56</v>
      </c>
      <c r="F1176" s="1">
        <v>2254</v>
      </c>
      <c r="G1176">
        <v>48</v>
      </c>
      <c r="H1176" s="1">
        <v>1172.08</v>
      </c>
      <c r="I1176">
        <v>32</v>
      </c>
      <c r="J1176">
        <v>73</v>
      </c>
      <c r="K1176">
        <v>4.8</v>
      </c>
      <c r="L1176">
        <v>380</v>
      </c>
      <c r="M1176" t="s">
        <v>60</v>
      </c>
      <c r="N1176">
        <v>602</v>
      </c>
      <c r="O1176">
        <v>570.08000000000004</v>
      </c>
      <c r="P1176" s="2">
        <v>46832</v>
      </c>
      <c r="Q1176" s="2">
        <v>46466</v>
      </c>
      <c r="R1176" t="s">
        <v>34</v>
      </c>
      <c r="S1176">
        <v>47</v>
      </c>
      <c r="T1176">
        <v>28</v>
      </c>
      <c r="U1176" t="s">
        <v>35</v>
      </c>
      <c r="V1176" t="s">
        <v>36</v>
      </c>
      <c r="W1176" t="s">
        <v>37</v>
      </c>
      <c r="X1176" t="s">
        <v>2421</v>
      </c>
      <c r="Y1176" t="s">
        <v>70</v>
      </c>
      <c r="Z1176">
        <v>11</v>
      </c>
      <c r="AA1176" t="s">
        <v>63</v>
      </c>
      <c r="AB1176">
        <v>471</v>
      </c>
      <c r="AC1176" t="s">
        <v>41</v>
      </c>
      <c r="AD1176" t="s">
        <v>82</v>
      </c>
      <c r="AG1176" t="s">
        <v>56</v>
      </c>
      <c r="AH1176">
        <v>32</v>
      </c>
      <c r="AI1176">
        <v>73</v>
      </c>
    </row>
    <row r="1177" spans="1:35" x14ac:dyDescent="0.3">
      <c r="A1177" t="s">
        <v>2422</v>
      </c>
      <c r="B1177" t="s">
        <v>29</v>
      </c>
      <c r="C1177" t="s">
        <v>46</v>
      </c>
      <c r="D1177" t="s">
        <v>96</v>
      </c>
      <c r="E1177" t="s">
        <v>56</v>
      </c>
      <c r="F1177" s="1">
        <v>1235</v>
      </c>
      <c r="G1177">
        <v>34</v>
      </c>
      <c r="H1177">
        <v>815.1</v>
      </c>
      <c r="I1177">
        <v>154</v>
      </c>
      <c r="J1177">
        <v>40</v>
      </c>
      <c r="K1177">
        <v>3.8</v>
      </c>
      <c r="L1177">
        <v>187</v>
      </c>
      <c r="M1177" t="s">
        <v>60</v>
      </c>
      <c r="N1177">
        <v>359</v>
      </c>
      <c r="O1177">
        <v>456.1</v>
      </c>
      <c r="P1177" s="2">
        <v>46833</v>
      </c>
      <c r="Q1177" s="2">
        <v>46467</v>
      </c>
      <c r="R1177" t="s">
        <v>89</v>
      </c>
      <c r="S1177">
        <v>28</v>
      </c>
      <c r="T1177">
        <v>45</v>
      </c>
      <c r="U1177" t="s">
        <v>35</v>
      </c>
      <c r="V1177" t="s">
        <v>68</v>
      </c>
      <c r="W1177" t="s">
        <v>76</v>
      </c>
      <c r="X1177" t="s">
        <v>2423</v>
      </c>
      <c r="Y1177" t="s">
        <v>39</v>
      </c>
      <c r="Z1177">
        <v>9</v>
      </c>
      <c r="AA1177" t="s">
        <v>40</v>
      </c>
      <c r="AB1177">
        <v>636</v>
      </c>
      <c r="AC1177" t="s">
        <v>41</v>
      </c>
      <c r="AD1177" t="s">
        <v>55</v>
      </c>
      <c r="AG1177" t="s">
        <v>56</v>
      </c>
      <c r="AH1177">
        <v>154</v>
      </c>
      <c r="AI1177">
        <v>40</v>
      </c>
    </row>
    <row r="1178" spans="1:35" x14ac:dyDescent="0.3">
      <c r="A1178" t="s">
        <v>2424</v>
      </c>
      <c r="B1178" t="s">
        <v>65</v>
      </c>
      <c r="C1178" t="s">
        <v>66</v>
      </c>
      <c r="D1178" t="s">
        <v>96</v>
      </c>
      <c r="E1178" t="s">
        <v>56</v>
      </c>
      <c r="F1178" s="1">
        <v>2840</v>
      </c>
      <c r="G1178">
        <v>47</v>
      </c>
      <c r="H1178" s="1">
        <v>1505.2</v>
      </c>
      <c r="I1178">
        <v>125</v>
      </c>
      <c r="J1178">
        <v>52</v>
      </c>
      <c r="K1178">
        <v>3.3</v>
      </c>
      <c r="L1178">
        <v>414</v>
      </c>
      <c r="M1178" t="s">
        <v>48</v>
      </c>
      <c r="N1178" s="1">
        <v>3885</v>
      </c>
      <c r="O1178" s="1">
        <v>-2379.8000000000002</v>
      </c>
      <c r="P1178" s="2">
        <v>46834</v>
      </c>
      <c r="Q1178" s="2">
        <v>46468</v>
      </c>
      <c r="R1178" t="s">
        <v>89</v>
      </c>
      <c r="S1178">
        <v>25</v>
      </c>
      <c r="T1178">
        <v>30</v>
      </c>
      <c r="U1178" t="s">
        <v>50</v>
      </c>
      <c r="V1178" t="s">
        <v>36</v>
      </c>
      <c r="W1178" t="s">
        <v>51</v>
      </c>
      <c r="X1178" t="s">
        <v>2425</v>
      </c>
      <c r="Y1178" t="s">
        <v>39</v>
      </c>
      <c r="Z1178">
        <v>8</v>
      </c>
      <c r="AA1178" t="s">
        <v>40</v>
      </c>
      <c r="AB1178">
        <v>260</v>
      </c>
      <c r="AC1178" t="s">
        <v>78</v>
      </c>
      <c r="AD1178" t="s">
        <v>55</v>
      </c>
      <c r="AG1178" t="s">
        <v>56</v>
      </c>
      <c r="AH1178">
        <v>125</v>
      </c>
      <c r="AI1178">
        <v>52</v>
      </c>
    </row>
    <row r="1179" spans="1:35" x14ac:dyDescent="0.3">
      <c r="A1179" t="s">
        <v>2426</v>
      </c>
      <c r="B1179" t="s">
        <v>65</v>
      </c>
      <c r="C1179" t="s">
        <v>46</v>
      </c>
      <c r="D1179" t="s">
        <v>67</v>
      </c>
      <c r="E1179" t="s">
        <v>43</v>
      </c>
      <c r="F1179">
        <v>703</v>
      </c>
      <c r="G1179">
        <v>20</v>
      </c>
      <c r="H1179">
        <v>562.4</v>
      </c>
      <c r="I1179">
        <v>151</v>
      </c>
      <c r="J1179">
        <v>14</v>
      </c>
      <c r="K1179">
        <v>2.2999999999999998</v>
      </c>
      <c r="L1179">
        <v>94</v>
      </c>
      <c r="M1179" t="s">
        <v>33</v>
      </c>
      <c r="N1179">
        <v>370</v>
      </c>
      <c r="O1179">
        <v>192.4</v>
      </c>
      <c r="P1179" s="2">
        <v>46835</v>
      </c>
      <c r="Q1179" s="2">
        <v>46469</v>
      </c>
      <c r="R1179" t="s">
        <v>49</v>
      </c>
      <c r="S1179">
        <v>23</v>
      </c>
      <c r="T1179">
        <v>20</v>
      </c>
      <c r="U1179" t="s">
        <v>35</v>
      </c>
      <c r="V1179" t="s">
        <v>36</v>
      </c>
      <c r="W1179" t="s">
        <v>37</v>
      </c>
      <c r="X1179" t="s">
        <v>2427</v>
      </c>
      <c r="Y1179" t="s">
        <v>53</v>
      </c>
      <c r="Z1179">
        <v>14</v>
      </c>
      <c r="AA1179" t="s">
        <v>63</v>
      </c>
      <c r="AB1179">
        <v>179</v>
      </c>
      <c r="AC1179" t="s">
        <v>78</v>
      </c>
      <c r="AD1179" t="s">
        <v>42</v>
      </c>
      <c r="AG1179" t="s">
        <v>43</v>
      </c>
      <c r="AH1179">
        <v>151</v>
      </c>
      <c r="AI1179">
        <v>14</v>
      </c>
    </row>
    <row r="1180" spans="1:35" x14ac:dyDescent="0.3">
      <c r="A1180" t="s">
        <v>2428</v>
      </c>
      <c r="B1180" t="s">
        <v>75</v>
      </c>
      <c r="C1180" t="s">
        <v>84</v>
      </c>
      <c r="D1180" t="s">
        <v>67</v>
      </c>
      <c r="E1180" t="s">
        <v>56</v>
      </c>
      <c r="F1180" s="1">
        <v>3648</v>
      </c>
      <c r="G1180">
        <v>1</v>
      </c>
      <c r="H1180" s="1">
        <v>3611.52</v>
      </c>
      <c r="I1180">
        <v>195</v>
      </c>
      <c r="J1180">
        <v>9</v>
      </c>
      <c r="K1180">
        <v>2.9</v>
      </c>
      <c r="L1180">
        <v>330</v>
      </c>
      <c r="M1180" t="s">
        <v>60</v>
      </c>
      <c r="N1180">
        <v>115</v>
      </c>
      <c r="O1180" s="1">
        <v>3496.52</v>
      </c>
      <c r="P1180" s="2">
        <v>46836</v>
      </c>
      <c r="Q1180" s="2">
        <v>46470</v>
      </c>
      <c r="R1180" t="s">
        <v>34</v>
      </c>
      <c r="S1180">
        <v>20</v>
      </c>
      <c r="T1180">
        <v>68</v>
      </c>
      <c r="U1180" t="s">
        <v>50</v>
      </c>
      <c r="V1180" t="s">
        <v>68</v>
      </c>
      <c r="W1180" t="s">
        <v>51</v>
      </c>
      <c r="X1180" t="s">
        <v>2429</v>
      </c>
      <c r="Y1180" t="s">
        <v>39</v>
      </c>
      <c r="Z1180">
        <v>3</v>
      </c>
      <c r="AA1180" t="s">
        <v>40</v>
      </c>
      <c r="AB1180">
        <v>933</v>
      </c>
      <c r="AC1180" t="s">
        <v>54</v>
      </c>
      <c r="AD1180" t="s">
        <v>82</v>
      </c>
      <c r="AG1180" t="s">
        <v>56</v>
      </c>
      <c r="AH1180">
        <v>195</v>
      </c>
      <c r="AI1180">
        <v>9</v>
      </c>
    </row>
    <row r="1181" spans="1:35" x14ac:dyDescent="0.3">
      <c r="A1181" t="s">
        <v>2430</v>
      </c>
      <c r="B1181" t="s">
        <v>75</v>
      </c>
      <c r="C1181" t="s">
        <v>72</v>
      </c>
      <c r="D1181" t="s">
        <v>96</v>
      </c>
      <c r="E1181" t="s">
        <v>32</v>
      </c>
      <c r="F1181" s="1">
        <v>1525</v>
      </c>
      <c r="G1181">
        <v>13</v>
      </c>
      <c r="H1181" s="1">
        <v>1326.75</v>
      </c>
      <c r="I1181">
        <v>120</v>
      </c>
      <c r="J1181">
        <v>14</v>
      </c>
      <c r="K1181">
        <v>2.5</v>
      </c>
      <c r="L1181">
        <v>203</v>
      </c>
      <c r="M1181" t="s">
        <v>60</v>
      </c>
      <c r="N1181" s="1">
        <v>2934</v>
      </c>
      <c r="O1181" s="1">
        <v>-1607.25</v>
      </c>
      <c r="P1181" s="2">
        <v>46837</v>
      </c>
      <c r="Q1181" s="2">
        <v>46471</v>
      </c>
      <c r="R1181" t="s">
        <v>34</v>
      </c>
      <c r="S1181">
        <v>22</v>
      </c>
      <c r="T1181">
        <v>23</v>
      </c>
      <c r="U1181" t="s">
        <v>50</v>
      </c>
      <c r="V1181" t="s">
        <v>61</v>
      </c>
      <c r="W1181" t="s">
        <v>37</v>
      </c>
      <c r="X1181" t="s">
        <v>2431</v>
      </c>
      <c r="Y1181" t="s">
        <v>53</v>
      </c>
      <c r="Z1181">
        <v>5</v>
      </c>
      <c r="AA1181" t="s">
        <v>63</v>
      </c>
      <c r="AB1181">
        <v>282</v>
      </c>
      <c r="AC1181" t="s">
        <v>54</v>
      </c>
      <c r="AD1181" t="s">
        <v>82</v>
      </c>
      <c r="AG1181" t="s">
        <v>32</v>
      </c>
      <c r="AH1181">
        <v>120</v>
      </c>
      <c r="AI1181">
        <v>14</v>
      </c>
    </row>
    <row r="1182" spans="1:35" x14ac:dyDescent="0.3">
      <c r="A1182" t="s">
        <v>2432</v>
      </c>
      <c r="B1182" t="s">
        <v>45</v>
      </c>
      <c r="C1182" t="s">
        <v>66</v>
      </c>
      <c r="D1182" t="s">
        <v>31</v>
      </c>
      <c r="E1182" t="s">
        <v>59</v>
      </c>
      <c r="F1182">
        <v>650</v>
      </c>
      <c r="G1182">
        <v>12</v>
      </c>
      <c r="H1182">
        <v>572</v>
      </c>
      <c r="I1182">
        <v>92</v>
      </c>
      <c r="J1182">
        <v>71</v>
      </c>
      <c r="K1182">
        <v>2</v>
      </c>
      <c r="L1182">
        <v>76</v>
      </c>
      <c r="M1182" t="s">
        <v>33</v>
      </c>
      <c r="N1182" s="1">
        <v>3083</v>
      </c>
      <c r="O1182" s="1">
        <v>-2511</v>
      </c>
      <c r="P1182" s="2">
        <v>46838</v>
      </c>
      <c r="Q1182" s="2">
        <v>46472</v>
      </c>
      <c r="R1182" t="s">
        <v>34</v>
      </c>
      <c r="S1182">
        <v>13</v>
      </c>
      <c r="T1182">
        <v>32</v>
      </c>
      <c r="U1182" t="s">
        <v>50</v>
      </c>
      <c r="V1182" t="s">
        <v>61</v>
      </c>
      <c r="W1182" t="s">
        <v>37</v>
      </c>
      <c r="X1182" t="s">
        <v>2433</v>
      </c>
      <c r="Y1182" t="s">
        <v>53</v>
      </c>
      <c r="Z1182">
        <v>1</v>
      </c>
      <c r="AA1182" t="s">
        <v>63</v>
      </c>
      <c r="AB1182">
        <v>829</v>
      </c>
      <c r="AC1182" t="s">
        <v>78</v>
      </c>
      <c r="AD1182" t="s">
        <v>42</v>
      </c>
      <c r="AG1182" t="s">
        <v>59</v>
      </c>
      <c r="AH1182">
        <v>92</v>
      </c>
      <c r="AI1182">
        <v>71</v>
      </c>
    </row>
    <row r="1183" spans="1:35" x14ac:dyDescent="0.3">
      <c r="A1183" t="s">
        <v>2434</v>
      </c>
      <c r="B1183" t="s">
        <v>80</v>
      </c>
      <c r="C1183" t="s">
        <v>84</v>
      </c>
      <c r="D1183" t="s">
        <v>58</v>
      </c>
      <c r="E1183" t="s">
        <v>32</v>
      </c>
      <c r="F1183" s="1">
        <v>4911</v>
      </c>
      <c r="G1183">
        <v>44</v>
      </c>
      <c r="H1183" s="1">
        <v>2750.16</v>
      </c>
      <c r="I1183">
        <v>190</v>
      </c>
      <c r="J1183">
        <v>5</v>
      </c>
      <c r="K1183">
        <v>1.8</v>
      </c>
      <c r="L1183">
        <v>385</v>
      </c>
      <c r="M1183" t="s">
        <v>60</v>
      </c>
      <c r="N1183" s="1">
        <v>2213</v>
      </c>
      <c r="O1183">
        <v>537.16</v>
      </c>
      <c r="P1183" s="2">
        <v>46839</v>
      </c>
      <c r="Q1183" s="2">
        <v>46473</v>
      </c>
      <c r="R1183" t="s">
        <v>89</v>
      </c>
      <c r="S1183">
        <v>42</v>
      </c>
      <c r="T1183">
        <v>47</v>
      </c>
      <c r="U1183" t="s">
        <v>50</v>
      </c>
      <c r="V1183" t="s">
        <v>61</v>
      </c>
      <c r="W1183" t="s">
        <v>51</v>
      </c>
      <c r="X1183" t="s">
        <v>2435</v>
      </c>
      <c r="Y1183" t="s">
        <v>39</v>
      </c>
      <c r="Z1183">
        <v>10</v>
      </c>
      <c r="AA1183" t="s">
        <v>40</v>
      </c>
      <c r="AB1183">
        <v>873</v>
      </c>
      <c r="AC1183" t="s">
        <v>78</v>
      </c>
      <c r="AD1183" t="s">
        <v>82</v>
      </c>
      <c r="AG1183" t="s">
        <v>32</v>
      </c>
      <c r="AH1183">
        <v>190</v>
      </c>
      <c r="AI1183">
        <v>5</v>
      </c>
    </row>
    <row r="1184" spans="1:35" x14ac:dyDescent="0.3">
      <c r="A1184" t="s">
        <v>2436</v>
      </c>
      <c r="B1184" t="s">
        <v>29</v>
      </c>
      <c r="C1184" t="s">
        <v>84</v>
      </c>
      <c r="D1184" t="s">
        <v>58</v>
      </c>
      <c r="E1184" t="s">
        <v>32</v>
      </c>
      <c r="F1184" s="1">
        <v>4931</v>
      </c>
      <c r="G1184">
        <v>42</v>
      </c>
      <c r="H1184" s="1">
        <v>2859.98</v>
      </c>
      <c r="I1184">
        <v>74</v>
      </c>
      <c r="J1184">
        <v>58</v>
      </c>
      <c r="K1184">
        <v>2.5</v>
      </c>
      <c r="L1184">
        <v>82</v>
      </c>
      <c r="M1184" t="s">
        <v>60</v>
      </c>
      <c r="N1184" s="1">
        <v>2657</v>
      </c>
      <c r="O1184">
        <v>202.98</v>
      </c>
      <c r="P1184" s="2">
        <v>46840</v>
      </c>
      <c r="Q1184" s="2">
        <v>46474</v>
      </c>
      <c r="R1184" t="s">
        <v>49</v>
      </c>
      <c r="S1184">
        <v>49</v>
      </c>
      <c r="T1184">
        <v>53</v>
      </c>
      <c r="U1184" t="s">
        <v>50</v>
      </c>
      <c r="V1184" t="s">
        <v>68</v>
      </c>
      <c r="W1184" t="s">
        <v>37</v>
      </c>
      <c r="X1184" t="s">
        <v>2437</v>
      </c>
      <c r="Y1184" t="s">
        <v>53</v>
      </c>
      <c r="Z1184">
        <v>6</v>
      </c>
      <c r="AA1184" t="s">
        <v>40</v>
      </c>
      <c r="AB1184">
        <v>703</v>
      </c>
      <c r="AC1184" t="s">
        <v>54</v>
      </c>
      <c r="AD1184" t="s">
        <v>42</v>
      </c>
      <c r="AG1184" t="s">
        <v>32</v>
      </c>
      <c r="AH1184">
        <v>74</v>
      </c>
      <c r="AI1184">
        <v>58</v>
      </c>
    </row>
    <row r="1185" spans="1:35" x14ac:dyDescent="0.3">
      <c r="A1185" t="s">
        <v>2438</v>
      </c>
      <c r="B1185" t="s">
        <v>65</v>
      </c>
      <c r="C1185" t="s">
        <v>66</v>
      </c>
      <c r="D1185" t="s">
        <v>67</v>
      </c>
      <c r="E1185" t="s">
        <v>32</v>
      </c>
      <c r="F1185">
        <v>120</v>
      </c>
      <c r="G1185">
        <v>21</v>
      </c>
      <c r="H1185">
        <v>94.8</v>
      </c>
      <c r="I1185">
        <v>177</v>
      </c>
      <c r="J1185">
        <v>17</v>
      </c>
      <c r="K1185">
        <v>4.5</v>
      </c>
      <c r="L1185">
        <v>408</v>
      </c>
      <c r="M1185" t="s">
        <v>33</v>
      </c>
      <c r="N1185" s="1">
        <v>3476</v>
      </c>
      <c r="O1185" s="1">
        <v>-3381.2</v>
      </c>
      <c r="P1185" s="2">
        <v>46841</v>
      </c>
      <c r="Q1185" s="2">
        <v>46475</v>
      </c>
      <c r="R1185" t="s">
        <v>89</v>
      </c>
      <c r="S1185">
        <v>28</v>
      </c>
      <c r="T1185">
        <v>57</v>
      </c>
      <c r="U1185" t="s">
        <v>50</v>
      </c>
      <c r="V1185" t="s">
        <v>61</v>
      </c>
      <c r="W1185" t="s">
        <v>51</v>
      </c>
      <c r="X1185" t="s">
        <v>2439</v>
      </c>
      <c r="Y1185" t="s">
        <v>70</v>
      </c>
      <c r="Z1185">
        <v>9</v>
      </c>
      <c r="AA1185" t="s">
        <v>40</v>
      </c>
      <c r="AB1185">
        <v>876</v>
      </c>
      <c r="AC1185" t="s">
        <v>54</v>
      </c>
      <c r="AD1185" t="s">
        <v>82</v>
      </c>
      <c r="AG1185" t="s">
        <v>32</v>
      </c>
      <c r="AH1185">
        <v>177</v>
      </c>
      <c r="AI1185">
        <v>17</v>
      </c>
    </row>
    <row r="1186" spans="1:35" x14ac:dyDescent="0.3">
      <c r="A1186" t="s">
        <v>2440</v>
      </c>
      <c r="B1186" t="s">
        <v>75</v>
      </c>
      <c r="C1186" t="s">
        <v>46</v>
      </c>
      <c r="D1186" t="s">
        <v>96</v>
      </c>
      <c r="E1186" t="s">
        <v>32</v>
      </c>
      <c r="F1186" s="1">
        <v>1041</v>
      </c>
      <c r="G1186">
        <v>44</v>
      </c>
      <c r="H1186">
        <v>582.96</v>
      </c>
      <c r="I1186">
        <v>90</v>
      </c>
      <c r="J1186">
        <v>55</v>
      </c>
      <c r="K1186">
        <v>4.8</v>
      </c>
      <c r="L1186">
        <v>352</v>
      </c>
      <c r="M1186" t="s">
        <v>60</v>
      </c>
      <c r="N1186">
        <v>239</v>
      </c>
      <c r="O1186">
        <v>343.96</v>
      </c>
      <c r="P1186" s="2">
        <v>46842</v>
      </c>
      <c r="Q1186" s="2">
        <v>46476</v>
      </c>
      <c r="R1186" t="s">
        <v>49</v>
      </c>
      <c r="S1186">
        <v>1</v>
      </c>
      <c r="T1186">
        <v>57</v>
      </c>
      <c r="U1186" t="s">
        <v>35</v>
      </c>
      <c r="V1186" t="s">
        <v>68</v>
      </c>
      <c r="W1186" t="s">
        <v>51</v>
      </c>
      <c r="X1186" t="s">
        <v>2441</v>
      </c>
      <c r="Y1186" t="s">
        <v>39</v>
      </c>
      <c r="Z1186">
        <v>5</v>
      </c>
      <c r="AA1186" t="s">
        <v>63</v>
      </c>
      <c r="AB1186">
        <v>278</v>
      </c>
      <c r="AC1186" t="s">
        <v>54</v>
      </c>
      <c r="AD1186" t="s">
        <v>55</v>
      </c>
      <c r="AG1186" t="s">
        <v>32</v>
      </c>
      <c r="AH1186">
        <v>90</v>
      </c>
      <c r="AI1186">
        <v>55</v>
      </c>
    </row>
    <row r="1187" spans="1:35" x14ac:dyDescent="0.3">
      <c r="A1187" t="s">
        <v>2442</v>
      </c>
      <c r="B1187" t="s">
        <v>75</v>
      </c>
      <c r="C1187" t="s">
        <v>66</v>
      </c>
      <c r="D1187" t="s">
        <v>96</v>
      </c>
      <c r="E1187" t="s">
        <v>43</v>
      </c>
      <c r="F1187" s="1">
        <v>3662</v>
      </c>
      <c r="G1187">
        <v>15</v>
      </c>
      <c r="H1187" s="1">
        <v>3112.7</v>
      </c>
      <c r="I1187">
        <v>109</v>
      </c>
      <c r="J1187">
        <v>85</v>
      </c>
      <c r="K1187">
        <v>3.6</v>
      </c>
      <c r="L1187">
        <v>25</v>
      </c>
      <c r="M1187" t="s">
        <v>33</v>
      </c>
      <c r="N1187" s="1">
        <v>1803</v>
      </c>
      <c r="O1187" s="1">
        <v>1309.7</v>
      </c>
      <c r="P1187" s="2">
        <v>46843</v>
      </c>
      <c r="Q1187" s="2">
        <v>46477</v>
      </c>
      <c r="R1187" t="s">
        <v>49</v>
      </c>
      <c r="S1187">
        <v>44</v>
      </c>
      <c r="T1187">
        <v>33</v>
      </c>
      <c r="U1187" t="s">
        <v>35</v>
      </c>
      <c r="V1187" t="s">
        <v>61</v>
      </c>
      <c r="W1187" t="s">
        <v>51</v>
      </c>
      <c r="X1187" t="s">
        <v>2443</v>
      </c>
      <c r="Y1187" t="s">
        <v>70</v>
      </c>
      <c r="Z1187">
        <v>8</v>
      </c>
      <c r="AA1187" t="s">
        <v>63</v>
      </c>
      <c r="AB1187">
        <v>686</v>
      </c>
      <c r="AC1187" t="s">
        <v>41</v>
      </c>
      <c r="AD1187" t="s">
        <v>42</v>
      </c>
      <c r="AG1187" t="s">
        <v>43</v>
      </c>
      <c r="AH1187">
        <v>109</v>
      </c>
      <c r="AI1187">
        <v>85</v>
      </c>
    </row>
    <row r="1188" spans="1:35" x14ac:dyDescent="0.3">
      <c r="A1188" t="s">
        <v>2444</v>
      </c>
      <c r="B1188" t="s">
        <v>80</v>
      </c>
      <c r="C1188" t="s">
        <v>66</v>
      </c>
      <c r="D1188" t="s">
        <v>96</v>
      </c>
      <c r="E1188" t="s">
        <v>43</v>
      </c>
      <c r="F1188" s="1">
        <v>1601</v>
      </c>
      <c r="G1188">
        <v>11</v>
      </c>
      <c r="H1188" s="1">
        <v>1424.89</v>
      </c>
      <c r="I1188">
        <v>17</v>
      </c>
      <c r="J1188">
        <v>88</v>
      </c>
      <c r="K1188">
        <v>4.7</v>
      </c>
      <c r="L1188">
        <v>475</v>
      </c>
      <c r="M1188" t="s">
        <v>60</v>
      </c>
      <c r="N1188" s="1">
        <v>2957</v>
      </c>
      <c r="O1188" s="1">
        <v>-1532.11</v>
      </c>
      <c r="P1188" s="2">
        <v>46844</v>
      </c>
      <c r="Q1188" s="2">
        <v>46478</v>
      </c>
      <c r="R1188" t="s">
        <v>89</v>
      </c>
      <c r="S1188">
        <v>19</v>
      </c>
      <c r="T1188">
        <v>51</v>
      </c>
      <c r="U1188" t="s">
        <v>50</v>
      </c>
      <c r="V1188" t="s">
        <v>68</v>
      </c>
      <c r="W1188" t="s">
        <v>51</v>
      </c>
      <c r="X1188" t="s">
        <v>2445</v>
      </c>
      <c r="Y1188" t="s">
        <v>70</v>
      </c>
      <c r="Z1188">
        <v>10</v>
      </c>
      <c r="AA1188" t="s">
        <v>40</v>
      </c>
      <c r="AB1188">
        <v>166</v>
      </c>
      <c r="AC1188" t="s">
        <v>54</v>
      </c>
      <c r="AD1188" t="s">
        <v>42</v>
      </c>
      <c r="AG1188" t="s">
        <v>43</v>
      </c>
      <c r="AH1188">
        <v>17</v>
      </c>
      <c r="AI1188">
        <v>88</v>
      </c>
    </row>
    <row r="1189" spans="1:35" x14ac:dyDescent="0.3">
      <c r="A1189" t="s">
        <v>2446</v>
      </c>
      <c r="B1189" t="s">
        <v>75</v>
      </c>
      <c r="C1189" t="s">
        <v>84</v>
      </c>
      <c r="D1189" t="s">
        <v>31</v>
      </c>
      <c r="E1189" t="s">
        <v>56</v>
      </c>
      <c r="F1189" s="1">
        <v>4006</v>
      </c>
      <c r="G1189">
        <v>25</v>
      </c>
      <c r="H1189" s="1">
        <v>3004.5</v>
      </c>
      <c r="I1189">
        <v>60</v>
      </c>
      <c r="J1189">
        <v>62</v>
      </c>
      <c r="K1189">
        <v>3.6</v>
      </c>
      <c r="L1189">
        <v>419</v>
      </c>
      <c r="M1189" t="s">
        <v>48</v>
      </c>
      <c r="N1189" s="1">
        <v>3148</v>
      </c>
      <c r="O1189">
        <v>-143.5</v>
      </c>
      <c r="P1189" s="2">
        <v>46845</v>
      </c>
      <c r="Q1189" s="2">
        <v>46479</v>
      </c>
      <c r="R1189" t="s">
        <v>34</v>
      </c>
      <c r="S1189">
        <v>40</v>
      </c>
      <c r="T1189">
        <v>61</v>
      </c>
      <c r="U1189" t="s">
        <v>50</v>
      </c>
      <c r="V1189" t="s">
        <v>61</v>
      </c>
      <c r="W1189" t="s">
        <v>37</v>
      </c>
      <c r="X1189" t="s">
        <v>2447</v>
      </c>
      <c r="Y1189" t="s">
        <v>53</v>
      </c>
      <c r="Z1189">
        <v>3</v>
      </c>
      <c r="AA1189" t="s">
        <v>63</v>
      </c>
      <c r="AB1189">
        <v>769</v>
      </c>
      <c r="AC1189" t="s">
        <v>41</v>
      </c>
      <c r="AD1189" t="s">
        <v>42</v>
      </c>
      <c r="AG1189" t="s">
        <v>56</v>
      </c>
      <c r="AH1189">
        <v>60</v>
      </c>
      <c r="AI1189">
        <v>62</v>
      </c>
    </row>
    <row r="1190" spans="1:35" x14ac:dyDescent="0.3">
      <c r="A1190" t="s">
        <v>2448</v>
      </c>
      <c r="B1190" t="s">
        <v>29</v>
      </c>
      <c r="C1190" t="s">
        <v>30</v>
      </c>
      <c r="D1190" t="s">
        <v>67</v>
      </c>
      <c r="E1190" t="s">
        <v>59</v>
      </c>
      <c r="F1190" s="1">
        <v>3250</v>
      </c>
      <c r="G1190">
        <v>34</v>
      </c>
      <c r="H1190" s="1">
        <v>2145</v>
      </c>
      <c r="I1190">
        <v>150</v>
      </c>
      <c r="J1190">
        <v>77</v>
      </c>
      <c r="K1190">
        <v>1.8</v>
      </c>
      <c r="L1190">
        <v>182</v>
      </c>
      <c r="M1190" t="s">
        <v>48</v>
      </c>
      <c r="N1190" s="1">
        <v>3752</v>
      </c>
      <c r="O1190" s="1">
        <v>-1607</v>
      </c>
      <c r="P1190" s="2">
        <v>46846</v>
      </c>
      <c r="Q1190" s="2">
        <v>46480</v>
      </c>
      <c r="R1190" t="s">
        <v>34</v>
      </c>
      <c r="S1190">
        <v>36</v>
      </c>
      <c r="T1190">
        <v>61</v>
      </c>
      <c r="U1190" t="s">
        <v>35</v>
      </c>
      <c r="V1190" t="s">
        <v>68</v>
      </c>
      <c r="W1190" t="s">
        <v>51</v>
      </c>
      <c r="X1190" t="s">
        <v>2449</v>
      </c>
      <c r="Y1190" t="s">
        <v>70</v>
      </c>
      <c r="Z1190">
        <v>10</v>
      </c>
      <c r="AA1190" t="s">
        <v>63</v>
      </c>
      <c r="AB1190">
        <v>926</v>
      </c>
      <c r="AC1190" t="s">
        <v>54</v>
      </c>
      <c r="AD1190" t="s">
        <v>55</v>
      </c>
      <c r="AG1190" t="s">
        <v>59</v>
      </c>
      <c r="AH1190">
        <v>150</v>
      </c>
      <c r="AI1190">
        <v>77</v>
      </c>
    </row>
    <row r="1191" spans="1:35" x14ac:dyDescent="0.3">
      <c r="A1191" t="s">
        <v>2450</v>
      </c>
      <c r="B1191" t="s">
        <v>80</v>
      </c>
      <c r="C1191" t="s">
        <v>84</v>
      </c>
      <c r="D1191" t="s">
        <v>67</v>
      </c>
      <c r="E1191" t="s">
        <v>43</v>
      </c>
      <c r="F1191" s="1">
        <v>4358</v>
      </c>
      <c r="G1191">
        <v>32</v>
      </c>
      <c r="H1191" s="1">
        <v>2963.44</v>
      </c>
      <c r="I1191">
        <v>72</v>
      </c>
      <c r="J1191">
        <v>78</v>
      </c>
      <c r="K1191">
        <v>1.2</v>
      </c>
      <c r="L1191">
        <v>391</v>
      </c>
      <c r="M1191" t="s">
        <v>33</v>
      </c>
      <c r="N1191" s="1">
        <v>1736</v>
      </c>
      <c r="O1191" s="1">
        <v>1227.44</v>
      </c>
      <c r="P1191" s="2">
        <v>46847</v>
      </c>
      <c r="Q1191" s="2">
        <v>46481</v>
      </c>
      <c r="R1191" t="s">
        <v>89</v>
      </c>
      <c r="S1191">
        <v>42</v>
      </c>
      <c r="T1191">
        <v>23</v>
      </c>
      <c r="U1191" t="s">
        <v>50</v>
      </c>
      <c r="V1191" t="s">
        <v>36</v>
      </c>
      <c r="W1191" t="s">
        <v>76</v>
      </c>
      <c r="X1191" t="s">
        <v>2451</v>
      </c>
      <c r="Y1191" t="s">
        <v>70</v>
      </c>
      <c r="Z1191">
        <v>9</v>
      </c>
      <c r="AA1191" t="s">
        <v>63</v>
      </c>
      <c r="AB1191">
        <v>907</v>
      </c>
      <c r="AC1191" t="s">
        <v>78</v>
      </c>
      <c r="AD1191" t="s">
        <v>42</v>
      </c>
      <c r="AG1191" t="s">
        <v>43</v>
      </c>
      <c r="AH1191">
        <v>72</v>
      </c>
      <c r="AI1191">
        <v>78</v>
      </c>
    </row>
    <row r="1192" spans="1:35" x14ac:dyDescent="0.3">
      <c r="A1192" t="s">
        <v>2452</v>
      </c>
      <c r="B1192" t="s">
        <v>75</v>
      </c>
      <c r="C1192" t="s">
        <v>66</v>
      </c>
      <c r="D1192" t="s">
        <v>58</v>
      </c>
      <c r="E1192" t="s">
        <v>32</v>
      </c>
      <c r="F1192" s="1">
        <v>3849</v>
      </c>
      <c r="G1192">
        <v>43</v>
      </c>
      <c r="H1192" s="1">
        <v>2193.9299999999998</v>
      </c>
      <c r="I1192">
        <v>87</v>
      </c>
      <c r="J1192">
        <v>86</v>
      </c>
      <c r="K1192">
        <v>1.5</v>
      </c>
      <c r="L1192">
        <v>402</v>
      </c>
      <c r="M1192" t="s">
        <v>48</v>
      </c>
      <c r="N1192" s="1">
        <v>2387</v>
      </c>
      <c r="O1192">
        <v>-193.07</v>
      </c>
      <c r="P1192" s="2">
        <v>46848</v>
      </c>
      <c r="Q1192" s="2">
        <v>46482</v>
      </c>
      <c r="R1192" t="s">
        <v>34</v>
      </c>
      <c r="S1192">
        <v>13</v>
      </c>
      <c r="T1192">
        <v>66</v>
      </c>
      <c r="U1192" t="s">
        <v>50</v>
      </c>
      <c r="V1192" t="s">
        <v>61</v>
      </c>
      <c r="W1192" t="s">
        <v>51</v>
      </c>
      <c r="X1192" t="s">
        <v>2453</v>
      </c>
      <c r="Y1192" t="s">
        <v>70</v>
      </c>
      <c r="Z1192">
        <v>13</v>
      </c>
      <c r="AA1192" t="s">
        <v>63</v>
      </c>
      <c r="AB1192">
        <v>722</v>
      </c>
      <c r="AC1192" t="s">
        <v>41</v>
      </c>
      <c r="AD1192" t="s">
        <v>55</v>
      </c>
      <c r="AG1192" t="s">
        <v>32</v>
      </c>
      <c r="AH1192">
        <v>87</v>
      </c>
      <c r="AI1192">
        <v>86</v>
      </c>
    </row>
    <row r="1193" spans="1:35" x14ac:dyDescent="0.3">
      <c r="A1193" t="s">
        <v>2454</v>
      </c>
      <c r="B1193" t="s">
        <v>45</v>
      </c>
      <c r="C1193" t="s">
        <v>66</v>
      </c>
      <c r="D1193" t="s">
        <v>58</v>
      </c>
      <c r="E1193" t="s">
        <v>32</v>
      </c>
      <c r="F1193">
        <v>755</v>
      </c>
      <c r="G1193">
        <v>0</v>
      </c>
      <c r="H1193">
        <v>755</v>
      </c>
      <c r="I1193">
        <v>121</v>
      </c>
      <c r="J1193">
        <v>24</v>
      </c>
      <c r="K1193">
        <v>3.6</v>
      </c>
      <c r="L1193">
        <v>325</v>
      </c>
      <c r="M1193" t="s">
        <v>60</v>
      </c>
      <c r="N1193" s="1">
        <v>2274</v>
      </c>
      <c r="O1193" s="1">
        <v>-1519</v>
      </c>
      <c r="P1193" s="2">
        <v>46849</v>
      </c>
      <c r="Q1193" s="2">
        <v>46483</v>
      </c>
      <c r="R1193" t="s">
        <v>89</v>
      </c>
      <c r="S1193">
        <v>21</v>
      </c>
      <c r="T1193">
        <v>21</v>
      </c>
      <c r="U1193" t="s">
        <v>35</v>
      </c>
      <c r="V1193" t="s">
        <v>36</v>
      </c>
      <c r="W1193" t="s">
        <v>51</v>
      </c>
      <c r="X1193" t="s">
        <v>2455</v>
      </c>
      <c r="Y1193" t="s">
        <v>39</v>
      </c>
      <c r="Z1193">
        <v>10</v>
      </c>
      <c r="AA1193" t="s">
        <v>63</v>
      </c>
      <c r="AB1193">
        <v>123</v>
      </c>
      <c r="AC1193" t="s">
        <v>54</v>
      </c>
      <c r="AD1193" t="s">
        <v>42</v>
      </c>
      <c r="AG1193" t="s">
        <v>32</v>
      </c>
      <c r="AH1193">
        <v>121</v>
      </c>
      <c r="AI1193">
        <v>24</v>
      </c>
    </row>
    <row r="1194" spans="1:35" x14ac:dyDescent="0.3">
      <c r="A1194" t="s">
        <v>2456</v>
      </c>
      <c r="B1194" t="s">
        <v>29</v>
      </c>
      <c r="C1194" t="s">
        <v>30</v>
      </c>
      <c r="D1194" t="s">
        <v>58</v>
      </c>
      <c r="E1194" t="s">
        <v>56</v>
      </c>
      <c r="F1194" s="1">
        <v>2939</v>
      </c>
      <c r="G1194">
        <v>29</v>
      </c>
      <c r="H1194" s="1">
        <v>2086.69</v>
      </c>
      <c r="I1194">
        <v>170</v>
      </c>
      <c r="J1194">
        <v>73</v>
      </c>
      <c r="K1194">
        <v>3</v>
      </c>
      <c r="L1194">
        <v>378</v>
      </c>
      <c r="M1194" t="s">
        <v>48</v>
      </c>
      <c r="N1194" s="1">
        <v>3461</v>
      </c>
      <c r="O1194" s="1">
        <v>-1374.31</v>
      </c>
      <c r="P1194" s="2">
        <v>46850</v>
      </c>
      <c r="Q1194" s="2">
        <v>46484</v>
      </c>
      <c r="R1194" t="s">
        <v>34</v>
      </c>
      <c r="S1194">
        <v>45</v>
      </c>
      <c r="T1194">
        <v>19</v>
      </c>
      <c r="U1194" t="s">
        <v>35</v>
      </c>
      <c r="V1194" t="s">
        <v>61</v>
      </c>
      <c r="W1194" t="s">
        <v>51</v>
      </c>
      <c r="X1194" t="s">
        <v>2457</v>
      </c>
      <c r="Y1194" t="s">
        <v>70</v>
      </c>
      <c r="Z1194">
        <v>1</v>
      </c>
      <c r="AA1194" t="s">
        <v>63</v>
      </c>
      <c r="AB1194">
        <v>113</v>
      </c>
      <c r="AC1194" t="s">
        <v>78</v>
      </c>
      <c r="AD1194" t="s">
        <v>82</v>
      </c>
      <c r="AG1194" t="s">
        <v>56</v>
      </c>
      <c r="AH1194">
        <v>170</v>
      </c>
      <c r="AI1194">
        <v>73</v>
      </c>
    </row>
    <row r="1195" spans="1:35" x14ac:dyDescent="0.3">
      <c r="A1195" t="s">
        <v>2458</v>
      </c>
      <c r="B1195" t="s">
        <v>80</v>
      </c>
      <c r="C1195" t="s">
        <v>30</v>
      </c>
      <c r="D1195" t="s">
        <v>96</v>
      </c>
      <c r="E1195" t="s">
        <v>56</v>
      </c>
      <c r="F1195" s="1">
        <v>3093</v>
      </c>
      <c r="G1195">
        <v>22</v>
      </c>
      <c r="H1195" s="1">
        <v>2412.54</v>
      </c>
      <c r="I1195">
        <v>59</v>
      </c>
      <c r="J1195">
        <v>14</v>
      </c>
      <c r="K1195">
        <v>1.8</v>
      </c>
      <c r="L1195">
        <v>105</v>
      </c>
      <c r="M1195" t="s">
        <v>33</v>
      </c>
      <c r="N1195">
        <v>721</v>
      </c>
      <c r="O1195" s="1">
        <v>1691.54</v>
      </c>
      <c r="P1195" s="2">
        <v>46851</v>
      </c>
      <c r="Q1195" s="2">
        <v>46485</v>
      </c>
      <c r="R1195" t="s">
        <v>49</v>
      </c>
      <c r="S1195">
        <v>20</v>
      </c>
      <c r="T1195">
        <v>43</v>
      </c>
      <c r="U1195" t="s">
        <v>50</v>
      </c>
      <c r="V1195" t="s">
        <v>36</v>
      </c>
      <c r="W1195" t="s">
        <v>76</v>
      </c>
      <c r="X1195" t="s">
        <v>2459</v>
      </c>
      <c r="Y1195" t="s">
        <v>70</v>
      </c>
      <c r="Z1195">
        <v>9</v>
      </c>
      <c r="AA1195" t="s">
        <v>40</v>
      </c>
      <c r="AB1195">
        <v>336</v>
      </c>
      <c r="AC1195" t="s">
        <v>78</v>
      </c>
      <c r="AD1195" t="s">
        <v>55</v>
      </c>
      <c r="AG1195" t="s">
        <v>56</v>
      </c>
      <c r="AH1195">
        <v>59</v>
      </c>
      <c r="AI1195">
        <v>14</v>
      </c>
    </row>
    <row r="1196" spans="1:35" x14ac:dyDescent="0.3">
      <c r="A1196" t="s">
        <v>2460</v>
      </c>
      <c r="B1196" t="s">
        <v>65</v>
      </c>
      <c r="C1196" t="s">
        <v>72</v>
      </c>
      <c r="D1196" t="s">
        <v>31</v>
      </c>
      <c r="E1196" t="s">
        <v>56</v>
      </c>
      <c r="F1196">
        <v>298</v>
      </c>
      <c r="G1196">
        <v>30</v>
      </c>
      <c r="H1196">
        <v>208.6</v>
      </c>
      <c r="I1196">
        <v>133</v>
      </c>
      <c r="J1196">
        <v>91</v>
      </c>
      <c r="K1196">
        <v>2</v>
      </c>
      <c r="L1196">
        <v>255</v>
      </c>
      <c r="M1196" t="s">
        <v>60</v>
      </c>
      <c r="N1196" s="1">
        <v>1624</v>
      </c>
      <c r="O1196" s="1">
        <v>-1415.4</v>
      </c>
      <c r="P1196" s="2">
        <v>46852</v>
      </c>
      <c r="Q1196" s="2">
        <v>46486</v>
      </c>
      <c r="R1196" t="s">
        <v>34</v>
      </c>
      <c r="S1196">
        <v>48</v>
      </c>
      <c r="T1196">
        <v>65</v>
      </c>
      <c r="U1196" t="s">
        <v>50</v>
      </c>
      <c r="V1196" t="s">
        <v>61</v>
      </c>
      <c r="W1196" t="s">
        <v>51</v>
      </c>
      <c r="X1196" t="s">
        <v>2461</v>
      </c>
      <c r="Y1196" t="s">
        <v>53</v>
      </c>
      <c r="Z1196">
        <v>14</v>
      </c>
      <c r="AA1196" t="s">
        <v>40</v>
      </c>
      <c r="AB1196">
        <v>480</v>
      </c>
      <c r="AC1196" t="s">
        <v>54</v>
      </c>
      <c r="AD1196" t="s">
        <v>42</v>
      </c>
      <c r="AG1196" t="s">
        <v>56</v>
      </c>
      <c r="AH1196">
        <v>133</v>
      </c>
      <c r="AI1196">
        <v>91</v>
      </c>
    </row>
    <row r="1197" spans="1:35" x14ac:dyDescent="0.3">
      <c r="A1197" t="s">
        <v>2462</v>
      </c>
      <c r="B1197" t="s">
        <v>45</v>
      </c>
      <c r="C1197" t="s">
        <v>84</v>
      </c>
      <c r="D1197" t="s">
        <v>58</v>
      </c>
      <c r="E1197" t="s">
        <v>43</v>
      </c>
      <c r="F1197" s="1">
        <v>1883</v>
      </c>
      <c r="G1197">
        <v>7</v>
      </c>
      <c r="H1197" s="1">
        <v>1751.19</v>
      </c>
      <c r="I1197">
        <v>108</v>
      </c>
      <c r="J1197">
        <v>61</v>
      </c>
      <c r="K1197">
        <v>3.6</v>
      </c>
      <c r="L1197">
        <v>469</v>
      </c>
      <c r="M1197" t="s">
        <v>60</v>
      </c>
      <c r="N1197" s="1">
        <v>1769</v>
      </c>
      <c r="O1197">
        <v>-17.809999999999999</v>
      </c>
      <c r="P1197" s="2">
        <v>46853</v>
      </c>
      <c r="Q1197" s="2">
        <v>46487</v>
      </c>
      <c r="R1197" t="s">
        <v>49</v>
      </c>
      <c r="S1197">
        <v>48</v>
      </c>
      <c r="T1197">
        <v>29</v>
      </c>
      <c r="U1197" t="s">
        <v>35</v>
      </c>
      <c r="V1197" t="s">
        <v>68</v>
      </c>
      <c r="W1197" t="s">
        <v>51</v>
      </c>
      <c r="X1197" t="s">
        <v>2463</v>
      </c>
      <c r="Y1197" t="s">
        <v>53</v>
      </c>
      <c r="Z1197">
        <v>11</v>
      </c>
      <c r="AA1197" t="s">
        <v>63</v>
      </c>
      <c r="AB1197">
        <v>751</v>
      </c>
      <c r="AC1197" t="s">
        <v>78</v>
      </c>
      <c r="AD1197" t="s">
        <v>42</v>
      </c>
      <c r="AG1197" t="s">
        <v>43</v>
      </c>
      <c r="AH1197">
        <v>108</v>
      </c>
      <c r="AI1197">
        <v>61</v>
      </c>
    </row>
    <row r="1198" spans="1:35" x14ac:dyDescent="0.3">
      <c r="A1198" t="s">
        <v>2464</v>
      </c>
      <c r="B1198" t="s">
        <v>80</v>
      </c>
      <c r="C1198" t="s">
        <v>46</v>
      </c>
      <c r="D1198" t="s">
        <v>67</v>
      </c>
      <c r="E1198" t="s">
        <v>43</v>
      </c>
      <c r="F1198">
        <v>304</v>
      </c>
      <c r="G1198">
        <v>25</v>
      </c>
      <c r="H1198">
        <v>228</v>
      </c>
      <c r="I1198">
        <v>113</v>
      </c>
      <c r="J1198">
        <v>34</v>
      </c>
      <c r="K1198">
        <v>1.9</v>
      </c>
      <c r="L1198">
        <v>72</v>
      </c>
      <c r="M1198" t="s">
        <v>60</v>
      </c>
      <c r="N1198">
        <v>680</v>
      </c>
      <c r="O1198">
        <v>-452</v>
      </c>
      <c r="P1198" s="2">
        <v>46854</v>
      </c>
      <c r="Q1198" s="2">
        <v>46488</v>
      </c>
      <c r="R1198" t="s">
        <v>34</v>
      </c>
      <c r="S1198">
        <v>38</v>
      </c>
      <c r="T1198">
        <v>66</v>
      </c>
      <c r="U1198" t="s">
        <v>35</v>
      </c>
      <c r="V1198" t="s">
        <v>36</v>
      </c>
      <c r="W1198" t="s">
        <v>37</v>
      </c>
      <c r="X1198" t="s">
        <v>2465</v>
      </c>
      <c r="Y1198" t="s">
        <v>70</v>
      </c>
      <c r="Z1198">
        <v>6</v>
      </c>
      <c r="AA1198" t="s">
        <v>40</v>
      </c>
      <c r="AB1198">
        <v>915</v>
      </c>
      <c r="AC1198" t="s">
        <v>78</v>
      </c>
      <c r="AD1198" t="s">
        <v>42</v>
      </c>
      <c r="AG1198" t="s">
        <v>43</v>
      </c>
      <c r="AH1198">
        <v>113</v>
      </c>
      <c r="AI1198">
        <v>34</v>
      </c>
    </row>
    <row r="1199" spans="1:35" x14ac:dyDescent="0.3">
      <c r="A1199" t="s">
        <v>2466</v>
      </c>
      <c r="B1199" t="s">
        <v>75</v>
      </c>
      <c r="C1199" t="s">
        <v>66</v>
      </c>
      <c r="D1199" t="s">
        <v>47</v>
      </c>
      <c r="E1199" t="s">
        <v>32</v>
      </c>
      <c r="F1199" s="1">
        <v>4044</v>
      </c>
      <c r="G1199">
        <v>30</v>
      </c>
      <c r="H1199" s="1">
        <v>2830.8</v>
      </c>
      <c r="I1199">
        <v>198</v>
      </c>
      <c r="J1199">
        <v>16</v>
      </c>
      <c r="K1199">
        <v>2.2999999999999998</v>
      </c>
      <c r="L1199">
        <v>19</v>
      </c>
      <c r="M1199" t="s">
        <v>48</v>
      </c>
      <c r="N1199">
        <v>385</v>
      </c>
      <c r="O1199" s="1">
        <v>2445.8000000000002</v>
      </c>
      <c r="P1199" s="2">
        <v>46855</v>
      </c>
      <c r="Q1199" s="2">
        <v>46489</v>
      </c>
      <c r="R1199" t="s">
        <v>34</v>
      </c>
      <c r="S1199">
        <v>38</v>
      </c>
      <c r="T1199">
        <v>46</v>
      </c>
      <c r="U1199" t="s">
        <v>50</v>
      </c>
      <c r="V1199" t="s">
        <v>36</v>
      </c>
      <c r="W1199" t="s">
        <v>76</v>
      </c>
      <c r="X1199" t="s">
        <v>2467</v>
      </c>
      <c r="Y1199" t="s">
        <v>39</v>
      </c>
      <c r="Z1199">
        <v>6</v>
      </c>
      <c r="AA1199" t="s">
        <v>40</v>
      </c>
      <c r="AB1199">
        <v>935</v>
      </c>
      <c r="AC1199" t="s">
        <v>41</v>
      </c>
      <c r="AD1199" t="s">
        <v>55</v>
      </c>
      <c r="AG1199" t="s">
        <v>32</v>
      </c>
      <c r="AH1199">
        <v>198</v>
      </c>
      <c r="AI1199">
        <v>16</v>
      </c>
    </row>
    <row r="1200" spans="1:35" x14ac:dyDescent="0.3">
      <c r="A1200" t="s">
        <v>2468</v>
      </c>
      <c r="B1200" t="s">
        <v>45</v>
      </c>
      <c r="C1200" t="s">
        <v>46</v>
      </c>
      <c r="D1200" t="s">
        <v>47</v>
      </c>
      <c r="E1200" t="s">
        <v>32</v>
      </c>
      <c r="F1200" s="1">
        <v>1912</v>
      </c>
      <c r="G1200">
        <v>21</v>
      </c>
      <c r="H1200" s="1">
        <v>1510.48</v>
      </c>
      <c r="I1200">
        <v>3</v>
      </c>
      <c r="J1200">
        <v>58</v>
      </c>
      <c r="K1200">
        <v>4.5</v>
      </c>
      <c r="L1200">
        <v>76</v>
      </c>
      <c r="M1200" t="s">
        <v>33</v>
      </c>
      <c r="N1200">
        <v>855</v>
      </c>
      <c r="O1200">
        <v>655.48</v>
      </c>
      <c r="P1200" s="2">
        <v>46856</v>
      </c>
      <c r="Q1200" s="2">
        <v>46490</v>
      </c>
      <c r="R1200" t="s">
        <v>34</v>
      </c>
      <c r="S1200">
        <v>39</v>
      </c>
      <c r="T1200">
        <v>36</v>
      </c>
      <c r="U1200" t="s">
        <v>35</v>
      </c>
      <c r="V1200" t="s">
        <v>68</v>
      </c>
      <c r="W1200" t="s">
        <v>37</v>
      </c>
      <c r="X1200" t="s">
        <v>2469</v>
      </c>
      <c r="Y1200" t="s">
        <v>53</v>
      </c>
      <c r="Z1200">
        <v>2</v>
      </c>
      <c r="AA1200" t="s">
        <v>63</v>
      </c>
      <c r="AB1200">
        <v>771</v>
      </c>
      <c r="AC1200" t="s">
        <v>78</v>
      </c>
      <c r="AD1200" t="s">
        <v>55</v>
      </c>
      <c r="AG1200" t="s">
        <v>32</v>
      </c>
      <c r="AH1200">
        <v>3</v>
      </c>
      <c r="AI1200">
        <v>58</v>
      </c>
    </row>
    <row r="1201" spans="1:35" x14ac:dyDescent="0.3">
      <c r="A1201" t="s">
        <v>2470</v>
      </c>
      <c r="B1201" t="s">
        <v>75</v>
      </c>
      <c r="C1201" t="s">
        <v>46</v>
      </c>
      <c r="D1201" t="s">
        <v>58</v>
      </c>
      <c r="E1201" t="s">
        <v>32</v>
      </c>
      <c r="F1201" s="1">
        <v>2143</v>
      </c>
      <c r="G1201">
        <v>23</v>
      </c>
      <c r="H1201" s="1">
        <v>1650.11</v>
      </c>
      <c r="I1201">
        <v>123</v>
      </c>
      <c r="J1201">
        <v>67</v>
      </c>
      <c r="K1201">
        <v>4.4000000000000004</v>
      </c>
      <c r="L1201">
        <v>149</v>
      </c>
      <c r="M1201" t="s">
        <v>33</v>
      </c>
      <c r="N1201" s="1">
        <v>1450</v>
      </c>
      <c r="O1201">
        <v>200.11</v>
      </c>
      <c r="P1201" s="2">
        <v>46857</v>
      </c>
      <c r="Q1201" s="2">
        <v>46491</v>
      </c>
      <c r="R1201" t="s">
        <v>34</v>
      </c>
      <c r="S1201">
        <v>6</v>
      </c>
      <c r="T1201">
        <v>37</v>
      </c>
      <c r="U1201" t="s">
        <v>35</v>
      </c>
      <c r="V1201" t="s">
        <v>61</v>
      </c>
      <c r="W1201" t="s">
        <v>37</v>
      </c>
      <c r="X1201" t="s">
        <v>2471</v>
      </c>
      <c r="Y1201" t="s">
        <v>39</v>
      </c>
      <c r="Z1201">
        <v>12</v>
      </c>
      <c r="AA1201" t="s">
        <v>40</v>
      </c>
      <c r="AB1201">
        <v>933</v>
      </c>
      <c r="AC1201" t="s">
        <v>41</v>
      </c>
      <c r="AD1201" t="s">
        <v>42</v>
      </c>
      <c r="AG1201" t="s">
        <v>32</v>
      </c>
      <c r="AH1201">
        <v>123</v>
      </c>
      <c r="AI1201">
        <v>67</v>
      </c>
    </row>
    <row r="1202" spans="1:35" x14ac:dyDescent="0.3">
      <c r="A1202" t="s">
        <v>2472</v>
      </c>
      <c r="B1202" t="s">
        <v>65</v>
      </c>
      <c r="C1202" t="s">
        <v>84</v>
      </c>
      <c r="D1202" t="s">
        <v>47</v>
      </c>
      <c r="E1202" t="s">
        <v>32</v>
      </c>
      <c r="F1202">
        <v>58</v>
      </c>
      <c r="G1202">
        <v>48</v>
      </c>
      <c r="H1202">
        <v>30.16</v>
      </c>
      <c r="I1202">
        <v>119</v>
      </c>
      <c r="J1202">
        <v>79</v>
      </c>
      <c r="K1202">
        <v>2.9</v>
      </c>
      <c r="L1202">
        <v>74</v>
      </c>
      <c r="M1202" t="s">
        <v>60</v>
      </c>
      <c r="N1202">
        <v>756</v>
      </c>
      <c r="O1202">
        <v>-725.84</v>
      </c>
      <c r="P1202" s="2">
        <v>46858</v>
      </c>
      <c r="Q1202" s="2">
        <v>46492</v>
      </c>
      <c r="R1202" t="s">
        <v>34</v>
      </c>
      <c r="S1202">
        <v>37</v>
      </c>
      <c r="T1202">
        <v>56</v>
      </c>
      <c r="U1202" t="s">
        <v>35</v>
      </c>
      <c r="V1202" t="s">
        <v>36</v>
      </c>
      <c r="W1202" t="s">
        <v>51</v>
      </c>
      <c r="X1202" t="s">
        <v>2473</v>
      </c>
      <c r="Y1202" t="s">
        <v>39</v>
      </c>
      <c r="Z1202">
        <v>13</v>
      </c>
      <c r="AA1202" t="s">
        <v>40</v>
      </c>
      <c r="AB1202">
        <v>818</v>
      </c>
      <c r="AC1202" t="s">
        <v>54</v>
      </c>
      <c r="AD1202" t="s">
        <v>42</v>
      </c>
      <c r="AG1202" t="s">
        <v>32</v>
      </c>
      <c r="AH1202">
        <v>119</v>
      </c>
      <c r="AI1202">
        <v>79</v>
      </c>
    </row>
    <row r="1203" spans="1:35" x14ac:dyDescent="0.3">
      <c r="A1203" t="s">
        <v>2474</v>
      </c>
      <c r="B1203" t="s">
        <v>29</v>
      </c>
      <c r="C1203" t="s">
        <v>46</v>
      </c>
      <c r="D1203" t="s">
        <v>31</v>
      </c>
      <c r="E1203" t="s">
        <v>59</v>
      </c>
      <c r="F1203" s="1">
        <v>4599</v>
      </c>
      <c r="G1203">
        <v>35</v>
      </c>
      <c r="H1203" s="1">
        <v>2989.35</v>
      </c>
      <c r="I1203">
        <v>67</v>
      </c>
      <c r="J1203">
        <v>84</v>
      </c>
      <c r="K1203">
        <v>3.4</v>
      </c>
      <c r="L1203">
        <v>469</v>
      </c>
      <c r="M1203" t="s">
        <v>60</v>
      </c>
      <c r="N1203" s="1">
        <v>3180</v>
      </c>
      <c r="O1203">
        <v>-190.65</v>
      </c>
      <c r="P1203" s="2">
        <v>46859</v>
      </c>
      <c r="Q1203" s="2">
        <v>46493</v>
      </c>
      <c r="R1203" t="s">
        <v>49</v>
      </c>
      <c r="S1203">
        <v>19</v>
      </c>
      <c r="T1203">
        <v>39</v>
      </c>
      <c r="U1203" t="s">
        <v>50</v>
      </c>
      <c r="V1203" t="s">
        <v>68</v>
      </c>
      <c r="W1203" t="s">
        <v>37</v>
      </c>
      <c r="X1203" t="s">
        <v>2475</v>
      </c>
      <c r="Y1203" t="s">
        <v>53</v>
      </c>
      <c r="Z1203">
        <v>6</v>
      </c>
      <c r="AA1203" t="s">
        <v>63</v>
      </c>
      <c r="AB1203">
        <v>544</v>
      </c>
      <c r="AC1203" t="s">
        <v>54</v>
      </c>
      <c r="AD1203" t="s">
        <v>42</v>
      </c>
      <c r="AG1203" t="s">
        <v>59</v>
      </c>
      <c r="AH1203">
        <v>67</v>
      </c>
      <c r="AI1203">
        <v>84</v>
      </c>
    </row>
    <row r="1204" spans="1:35" x14ac:dyDescent="0.3">
      <c r="A1204" t="s">
        <v>2476</v>
      </c>
      <c r="B1204" t="s">
        <v>45</v>
      </c>
      <c r="C1204" t="s">
        <v>84</v>
      </c>
      <c r="D1204" t="s">
        <v>67</v>
      </c>
      <c r="E1204" t="s">
        <v>43</v>
      </c>
      <c r="F1204" s="1">
        <v>4478</v>
      </c>
      <c r="G1204">
        <v>7</v>
      </c>
      <c r="H1204" s="1">
        <v>4164.54</v>
      </c>
      <c r="I1204">
        <v>53</v>
      </c>
      <c r="J1204">
        <v>45</v>
      </c>
      <c r="K1204">
        <v>3</v>
      </c>
      <c r="L1204">
        <v>308</v>
      </c>
      <c r="M1204" t="s">
        <v>33</v>
      </c>
      <c r="N1204" s="1">
        <v>1245</v>
      </c>
      <c r="O1204" s="1">
        <v>2919.54</v>
      </c>
      <c r="P1204" s="2">
        <v>46860</v>
      </c>
      <c r="Q1204" s="2">
        <v>46494</v>
      </c>
      <c r="R1204" t="s">
        <v>89</v>
      </c>
      <c r="S1204">
        <v>28</v>
      </c>
      <c r="T1204">
        <v>67</v>
      </c>
      <c r="U1204" t="s">
        <v>35</v>
      </c>
      <c r="V1204" t="s">
        <v>68</v>
      </c>
      <c r="W1204" t="s">
        <v>76</v>
      </c>
      <c r="X1204" t="s">
        <v>2477</v>
      </c>
      <c r="Y1204" t="s">
        <v>70</v>
      </c>
      <c r="Z1204">
        <v>13</v>
      </c>
      <c r="AA1204" t="s">
        <v>40</v>
      </c>
      <c r="AB1204">
        <v>469</v>
      </c>
      <c r="AC1204" t="s">
        <v>78</v>
      </c>
      <c r="AD1204" t="s">
        <v>42</v>
      </c>
      <c r="AG1204" t="s">
        <v>43</v>
      </c>
      <c r="AH1204">
        <v>53</v>
      </c>
      <c r="AI1204">
        <v>45</v>
      </c>
    </row>
    <row r="1205" spans="1:35" x14ac:dyDescent="0.3">
      <c r="A1205" t="s">
        <v>2478</v>
      </c>
      <c r="B1205" t="s">
        <v>29</v>
      </c>
      <c r="C1205" t="s">
        <v>66</v>
      </c>
      <c r="D1205" t="s">
        <v>58</v>
      </c>
      <c r="E1205" t="s">
        <v>59</v>
      </c>
      <c r="F1205">
        <v>342</v>
      </c>
      <c r="G1205">
        <v>44</v>
      </c>
      <c r="H1205">
        <v>191.52</v>
      </c>
      <c r="I1205">
        <v>155</v>
      </c>
      <c r="J1205">
        <v>39</v>
      </c>
      <c r="K1205">
        <v>2.7</v>
      </c>
      <c r="L1205">
        <v>453</v>
      </c>
      <c r="M1205" t="s">
        <v>48</v>
      </c>
      <c r="N1205" s="1">
        <v>3819</v>
      </c>
      <c r="O1205" s="1">
        <v>-3627.48</v>
      </c>
      <c r="P1205" s="2">
        <v>46861</v>
      </c>
      <c r="Q1205" s="2">
        <v>46495</v>
      </c>
      <c r="R1205" t="s">
        <v>49</v>
      </c>
      <c r="S1205">
        <v>47</v>
      </c>
      <c r="T1205">
        <v>55</v>
      </c>
      <c r="U1205" t="s">
        <v>50</v>
      </c>
      <c r="V1205" t="s">
        <v>36</v>
      </c>
      <c r="W1205" t="s">
        <v>51</v>
      </c>
      <c r="X1205" t="s">
        <v>2479</v>
      </c>
      <c r="Y1205" t="s">
        <v>53</v>
      </c>
      <c r="Z1205">
        <v>5</v>
      </c>
      <c r="AA1205" t="s">
        <v>63</v>
      </c>
      <c r="AB1205">
        <v>520</v>
      </c>
      <c r="AC1205" t="s">
        <v>78</v>
      </c>
      <c r="AD1205" t="s">
        <v>82</v>
      </c>
      <c r="AG1205" t="s">
        <v>59</v>
      </c>
      <c r="AH1205">
        <v>155</v>
      </c>
      <c r="AI1205">
        <v>39</v>
      </c>
    </row>
    <row r="1206" spans="1:35" x14ac:dyDescent="0.3">
      <c r="A1206" t="s">
        <v>2480</v>
      </c>
      <c r="B1206" t="s">
        <v>80</v>
      </c>
      <c r="C1206" t="s">
        <v>30</v>
      </c>
      <c r="D1206" t="s">
        <v>96</v>
      </c>
      <c r="E1206" t="s">
        <v>59</v>
      </c>
      <c r="F1206" s="1">
        <v>1376</v>
      </c>
      <c r="G1206">
        <v>41</v>
      </c>
      <c r="H1206">
        <v>811.84</v>
      </c>
      <c r="I1206">
        <v>67</v>
      </c>
      <c r="J1206">
        <v>35</v>
      </c>
      <c r="K1206">
        <v>5</v>
      </c>
      <c r="L1206">
        <v>462</v>
      </c>
      <c r="M1206" t="s">
        <v>33</v>
      </c>
      <c r="N1206" s="1">
        <v>2645</v>
      </c>
      <c r="O1206" s="1">
        <v>-1833.16</v>
      </c>
      <c r="P1206" s="2">
        <v>46862</v>
      </c>
      <c r="Q1206" s="2">
        <v>46496</v>
      </c>
      <c r="R1206" t="s">
        <v>49</v>
      </c>
      <c r="S1206">
        <v>12</v>
      </c>
      <c r="T1206">
        <v>30</v>
      </c>
      <c r="U1206" t="s">
        <v>50</v>
      </c>
      <c r="V1206" t="s">
        <v>61</v>
      </c>
      <c r="W1206" t="s">
        <v>76</v>
      </c>
      <c r="X1206" t="s">
        <v>2481</v>
      </c>
      <c r="Y1206" t="s">
        <v>53</v>
      </c>
      <c r="Z1206">
        <v>6</v>
      </c>
      <c r="AA1206" t="s">
        <v>63</v>
      </c>
      <c r="AB1206">
        <v>757</v>
      </c>
      <c r="AC1206" t="s">
        <v>41</v>
      </c>
      <c r="AD1206" t="s">
        <v>55</v>
      </c>
      <c r="AG1206" t="s">
        <v>59</v>
      </c>
      <c r="AH1206">
        <v>67</v>
      </c>
      <c r="AI1206">
        <v>35</v>
      </c>
    </row>
    <row r="1207" spans="1:35" x14ac:dyDescent="0.3">
      <c r="A1207" t="s">
        <v>2482</v>
      </c>
      <c r="B1207" t="s">
        <v>65</v>
      </c>
      <c r="C1207" t="s">
        <v>30</v>
      </c>
      <c r="D1207" t="s">
        <v>58</v>
      </c>
      <c r="E1207" t="s">
        <v>59</v>
      </c>
      <c r="F1207" s="1">
        <v>3521</v>
      </c>
      <c r="G1207">
        <v>20</v>
      </c>
      <c r="H1207" s="1">
        <v>2816.8</v>
      </c>
      <c r="I1207">
        <v>145</v>
      </c>
      <c r="J1207">
        <v>97</v>
      </c>
      <c r="K1207">
        <v>2</v>
      </c>
      <c r="L1207">
        <v>117</v>
      </c>
      <c r="M1207" t="s">
        <v>48</v>
      </c>
      <c r="N1207" s="1">
        <v>3384</v>
      </c>
      <c r="O1207">
        <v>-567.20000000000005</v>
      </c>
      <c r="P1207" s="2">
        <v>46863</v>
      </c>
      <c r="Q1207" s="2">
        <v>46497</v>
      </c>
      <c r="R1207" t="s">
        <v>49</v>
      </c>
      <c r="S1207">
        <v>7</v>
      </c>
      <c r="T1207">
        <v>20</v>
      </c>
      <c r="U1207" t="s">
        <v>50</v>
      </c>
      <c r="V1207" t="s">
        <v>61</v>
      </c>
      <c r="W1207" t="s">
        <v>76</v>
      </c>
      <c r="X1207" t="s">
        <v>2483</v>
      </c>
      <c r="Y1207" t="s">
        <v>70</v>
      </c>
      <c r="Z1207">
        <v>11</v>
      </c>
      <c r="AA1207" t="s">
        <v>63</v>
      </c>
      <c r="AB1207">
        <v>188</v>
      </c>
      <c r="AC1207" t="s">
        <v>54</v>
      </c>
      <c r="AD1207" t="s">
        <v>55</v>
      </c>
      <c r="AG1207" t="s">
        <v>59</v>
      </c>
      <c r="AH1207">
        <v>145</v>
      </c>
      <c r="AI1207">
        <v>97</v>
      </c>
    </row>
    <row r="1208" spans="1:35" x14ac:dyDescent="0.3">
      <c r="A1208" t="s">
        <v>2484</v>
      </c>
      <c r="B1208" t="s">
        <v>65</v>
      </c>
      <c r="C1208" t="s">
        <v>72</v>
      </c>
      <c r="D1208" t="s">
        <v>96</v>
      </c>
      <c r="E1208" t="s">
        <v>56</v>
      </c>
      <c r="F1208">
        <v>167</v>
      </c>
      <c r="G1208">
        <v>28</v>
      </c>
      <c r="H1208">
        <v>120.24</v>
      </c>
      <c r="I1208">
        <v>184</v>
      </c>
      <c r="J1208">
        <v>32</v>
      </c>
      <c r="K1208">
        <v>2.6</v>
      </c>
      <c r="L1208">
        <v>303</v>
      </c>
      <c r="M1208" t="s">
        <v>60</v>
      </c>
      <c r="N1208" s="1">
        <v>3178</v>
      </c>
      <c r="O1208" s="1">
        <v>-3057.76</v>
      </c>
      <c r="P1208" s="2">
        <v>46864</v>
      </c>
      <c r="Q1208" s="2">
        <v>46498</v>
      </c>
      <c r="R1208" t="s">
        <v>89</v>
      </c>
      <c r="S1208">
        <v>37</v>
      </c>
      <c r="T1208">
        <v>59</v>
      </c>
      <c r="U1208" t="s">
        <v>35</v>
      </c>
      <c r="V1208" t="s">
        <v>36</v>
      </c>
      <c r="W1208" t="s">
        <v>76</v>
      </c>
      <c r="X1208" t="s">
        <v>2485</v>
      </c>
      <c r="Y1208" t="s">
        <v>39</v>
      </c>
      <c r="Z1208">
        <v>8</v>
      </c>
      <c r="AA1208" t="s">
        <v>63</v>
      </c>
      <c r="AB1208">
        <v>677</v>
      </c>
      <c r="AC1208" t="s">
        <v>41</v>
      </c>
      <c r="AD1208" t="s">
        <v>42</v>
      </c>
      <c r="AG1208" t="s">
        <v>56</v>
      </c>
      <c r="AH1208">
        <v>184</v>
      </c>
      <c r="AI1208">
        <v>32</v>
      </c>
    </row>
    <row r="1209" spans="1:35" x14ac:dyDescent="0.3">
      <c r="A1209" t="s">
        <v>2486</v>
      </c>
      <c r="B1209" t="s">
        <v>29</v>
      </c>
      <c r="C1209" t="s">
        <v>72</v>
      </c>
      <c r="D1209" t="s">
        <v>96</v>
      </c>
      <c r="E1209" t="s">
        <v>56</v>
      </c>
      <c r="F1209" s="1">
        <v>1755</v>
      </c>
      <c r="G1209">
        <v>26</v>
      </c>
      <c r="H1209" s="1">
        <v>1298.7</v>
      </c>
      <c r="I1209">
        <v>112</v>
      </c>
      <c r="J1209">
        <v>32</v>
      </c>
      <c r="K1209">
        <v>2.9</v>
      </c>
      <c r="L1209">
        <v>150</v>
      </c>
      <c r="M1209" t="s">
        <v>60</v>
      </c>
      <c r="N1209" s="1">
        <v>2239</v>
      </c>
      <c r="O1209">
        <v>-940.3</v>
      </c>
      <c r="P1209" s="2">
        <v>46865</v>
      </c>
      <c r="Q1209" s="2">
        <v>46499</v>
      </c>
      <c r="R1209" t="s">
        <v>34</v>
      </c>
      <c r="S1209">
        <v>36</v>
      </c>
      <c r="T1209">
        <v>26</v>
      </c>
      <c r="U1209" t="s">
        <v>35</v>
      </c>
      <c r="V1209" t="s">
        <v>68</v>
      </c>
      <c r="W1209" t="s">
        <v>37</v>
      </c>
      <c r="X1209" t="s">
        <v>2487</v>
      </c>
      <c r="Y1209" t="s">
        <v>39</v>
      </c>
      <c r="Z1209">
        <v>7</v>
      </c>
      <c r="AA1209" t="s">
        <v>40</v>
      </c>
      <c r="AB1209">
        <v>780</v>
      </c>
      <c r="AC1209" t="s">
        <v>78</v>
      </c>
      <c r="AD1209" t="s">
        <v>55</v>
      </c>
      <c r="AG1209" t="s">
        <v>56</v>
      </c>
      <c r="AH1209">
        <v>112</v>
      </c>
      <c r="AI1209">
        <v>32</v>
      </c>
    </row>
    <row r="1210" spans="1:35" x14ac:dyDescent="0.3">
      <c r="A1210" t="s">
        <v>2488</v>
      </c>
      <c r="B1210" t="s">
        <v>80</v>
      </c>
      <c r="C1210" t="s">
        <v>66</v>
      </c>
      <c r="D1210" t="s">
        <v>67</v>
      </c>
      <c r="E1210" t="s">
        <v>32</v>
      </c>
      <c r="F1210" s="1">
        <v>3069</v>
      </c>
      <c r="G1210">
        <v>46</v>
      </c>
      <c r="H1210" s="1">
        <v>1657.26</v>
      </c>
      <c r="I1210">
        <v>179</v>
      </c>
      <c r="J1210">
        <v>6</v>
      </c>
      <c r="K1210">
        <v>2.2999999999999998</v>
      </c>
      <c r="L1210">
        <v>216</v>
      </c>
      <c r="M1210" t="s">
        <v>48</v>
      </c>
      <c r="N1210">
        <v>567</v>
      </c>
      <c r="O1210" s="1">
        <v>1090.26</v>
      </c>
      <c r="P1210" s="2">
        <v>46866</v>
      </c>
      <c r="Q1210" s="2">
        <v>46500</v>
      </c>
      <c r="R1210" t="s">
        <v>89</v>
      </c>
      <c r="S1210">
        <v>42</v>
      </c>
      <c r="T1210">
        <v>44</v>
      </c>
      <c r="U1210" t="s">
        <v>50</v>
      </c>
      <c r="V1210" t="s">
        <v>36</v>
      </c>
      <c r="W1210" t="s">
        <v>76</v>
      </c>
      <c r="X1210" t="s">
        <v>2489</v>
      </c>
      <c r="Y1210" t="s">
        <v>39</v>
      </c>
      <c r="Z1210">
        <v>7</v>
      </c>
      <c r="AA1210" t="s">
        <v>40</v>
      </c>
      <c r="AB1210">
        <v>138</v>
      </c>
      <c r="AC1210" t="s">
        <v>54</v>
      </c>
      <c r="AD1210" t="s">
        <v>42</v>
      </c>
      <c r="AG1210" t="s">
        <v>32</v>
      </c>
      <c r="AH1210">
        <v>179</v>
      </c>
      <c r="AI1210">
        <v>6</v>
      </c>
    </row>
    <row r="1211" spans="1:35" x14ac:dyDescent="0.3">
      <c r="A1211" t="s">
        <v>2490</v>
      </c>
      <c r="B1211" t="s">
        <v>29</v>
      </c>
      <c r="C1211" t="s">
        <v>66</v>
      </c>
      <c r="D1211" t="s">
        <v>47</v>
      </c>
      <c r="E1211" t="s">
        <v>32</v>
      </c>
      <c r="F1211">
        <v>626</v>
      </c>
      <c r="G1211">
        <v>49</v>
      </c>
      <c r="H1211">
        <v>319.26</v>
      </c>
      <c r="I1211">
        <v>10</v>
      </c>
      <c r="J1211">
        <v>43</v>
      </c>
      <c r="K1211">
        <v>2.9</v>
      </c>
      <c r="L1211">
        <v>226</v>
      </c>
      <c r="M1211" t="s">
        <v>60</v>
      </c>
      <c r="N1211" s="1">
        <v>2971</v>
      </c>
      <c r="O1211" s="1">
        <v>-2651.74</v>
      </c>
      <c r="P1211" s="2">
        <v>46867</v>
      </c>
      <c r="Q1211" s="2">
        <v>46501</v>
      </c>
      <c r="R1211" t="s">
        <v>34</v>
      </c>
      <c r="S1211">
        <v>40</v>
      </c>
      <c r="T1211">
        <v>59</v>
      </c>
      <c r="U1211" t="s">
        <v>35</v>
      </c>
      <c r="V1211" t="s">
        <v>36</v>
      </c>
      <c r="W1211" t="s">
        <v>51</v>
      </c>
      <c r="X1211" t="s">
        <v>2491</v>
      </c>
      <c r="Y1211" t="s">
        <v>53</v>
      </c>
      <c r="Z1211">
        <v>12</v>
      </c>
      <c r="AA1211" t="s">
        <v>63</v>
      </c>
      <c r="AB1211">
        <v>901</v>
      </c>
      <c r="AC1211" t="s">
        <v>78</v>
      </c>
      <c r="AD1211" t="s">
        <v>42</v>
      </c>
      <c r="AG1211" t="s">
        <v>32</v>
      </c>
      <c r="AH1211">
        <v>10</v>
      </c>
      <c r="AI1211">
        <v>43</v>
      </c>
    </row>
    <row r="1212" spans="1:35" x14ac:dyDescent="0.3">
      <c r="A1212" t="s">
        <v>2492</v>
      </c>
      <c r="B1212" t="s">
        <v>29</v>
      </c>
      <c r="C1212" t="s">
        <v>30</v>
      </c>
      <c r="D1212" t="s">
        <v>47</v>
      </c>
      <c r="E1212" t="s">
        <v>43</v>
      </c>
      <c r="F1212" s="1">
        <v>3093</v>
      </c>
      <c r="G1212">
        <v>13</v>
      </c>
      <c r="H1212" s="1">
        <v>2690.91</v>
      </c>
      <c r="I1212">
        <v>162</v>
      </c>
      <c r="J1212">
        <v>26</v>
      </c>
      <c r="K1212">
        <v>1.9</v>
      </c>
      <c r="L1212">
        <v>452</v>
      </c>
      <c r="M1212" t="s">
        <v>48</v>
      </c>
      <c r="N1212" s="1">
        <v>2115</v>
      </c>
      <c r="O1212">
        <v>575.91</v>
      </c>
      <c r="P1212" s="2">
        <v>46868</v>
      </c>
      <c r="Q1212" s="2">
        <v>46502</v>
      </c>
      <c r="R1212" t="s">
        <v>34</v>
      </c>
      <c r="S1212">
        <v>29</v>
      </c>
      <c r="T1212">
        <v>53</v>
      </c>
      <c r="U1212" t="s">
        <v>50</v>
      </c>
      <c r="V1212" t="s">
        <v>36</v>
      </c>
      <c r="W1212" t="s">
        <v>76</v>
      </c>
      <c r="X1212" t="s">
        <v>2493</v>
      </c>
      <c r="Y1212" t="s">
        <v>39</v>
      </c>
      <c r="Z1212">
        <v>12</v>
      </c>
      <c r="AA1212" t="s">
        <v>63</v>
      </c>
      <c r="AB1212">
        <v>902</v>
      </c>
      <c r="AC1212" t="s">
        <v>78</v>
      </c>
      <c r="AD1212" t="s">
        <v>42</v>
      </c>
      <c r="AG1212" t="s">
        <v>43</v>
      </c>
      <c r="AH1212">
        <v>162</v>
      </c>
      <c r="AI1212">
        <v>26</v>
      </c>
    </row>
    <row r="1213" spans="1:35" x14ac:dyDescent="0.3">
      <c r="A1213" t="s">
        <v>2494</v>
      </c>
      <c r="B1213" t="s">
        <v>80</v>
      </c>
      <c r="C1213" t="s">
        <v>46</v>
      </c>
      <c r="D1213" t="s">
        <v>47</v>
      </c>
      <c r="E1213" t="s">
        <v>59</v>
      </c>
      <c r="F1213">
        <v>882</v>
      </c>
      <c r="G1213">
        <v>48</v>
      </c>
      <c r="H1213">
        <v>458.64</v>
      </c>
      <c r="I1213">
        <v>148</v>
      </c>
      <c r="J1213">
        <v>79</v>
      </c>
      <c r="K1213">
        <v>3.2</v>
      </c>
      <c r="L1213">
        <v>268</v>
      </c>
      <c r="M1213" t="s">
        <v>48</v>
      </c>
      <c r="N1213" s="1">
        <v>1598</v>
      </c>
      <c r="O1213" s="1">
        <v>-1139.3599999999999</v>
      </c>
      <c r="P1213" s="2">
        <v>46869</v>
      </c>
      <c r="Q1213" s="2">
        <v>46503</v>
      </c>
      <c r="R1213" t="s">
        <v>49</v>
      </c>
      <c r="S1213">
        <v>17</v>
      </c>
      <c r="T1213">
        <v>23</v>
      </c>
      <c r="U1213" t="s">
        <v>35</v>
      </c>
      <c r="V1213" t="s">
        <v>61</v>
      </c>
      <c r="W1213" t="s">
        <v>51</v>
      </c>
      <c r="X1213" t="s">
        <v>2495</v>
      </c>
      <c r="Y1213" t="s">
        <v>53</v>
      </c>
      <c r="Z1213">
        <v>4</v>
      </c>
      <c r="AA1213" t="s">
        <v>63</v>
      </c>
      <c r="AB1213">
        <v>637</v>
      </c>
      <c r="AC1213" t="s">
        <v>54</v>
      </c>
      <c r="AD1213" t="s">
        <v>42</v>
      </c>
      <c r="AG1213" t="s">
        <v>59</v>
      </c>
      <c r="AH1213">
        <v>148</v>
      </c>
      <c r="AI1213">
        <v>79</v>
      </c>
    </row>
    <row r="1214" spans="1:35" x14ac:dyDescent="0.3">
      <c r="A1214" t="s">
        <v>2496</v>
      </c>
      <c r="B1214" t="s">
        <v>75</v>
      </c>
      <c r="C1214" t="s">
        <v>72</v>
      </c>
      <c r="D1214" t="s">
        <v>31</v>
      </c>
      <c r="E1214" t="s">
        <v>43</v>
      </c>
      <c r="F1214" s="1">
        <v>1280</v>
      </c>
      <c r="G1214">
        <v>13</v>
      </c>
      <c r="H1214" s="1">
        <v>1113.5999999999999</v>
      </c>
      <c r="I1214">
        <v>143</v>
      </c>
      <c r="J1214">
        <v>50</v>
      </c>
      <c r="K1214">
        <v>2.7</v>
      </c>
      <c r="L1214">
        <v>142</v>
      </c>
      <c r="M1214" t="s">
        <v>48</v>
      </c>
      <c r="N1214" s="1">
        <v>1626</v>
      </c>
      <c r="O1214">
        <v>-512.4</v>
      </c>
      <c r="P1214" s="2">
        <v>46870</v>
      </c>
      <c r="Q1214" s="2">
        <v>46504</v>
      </c>
      <c r="R1214" t="s">
        <v>49</v>
      </c>
      <c r="S1214">
        <v>14</v>
      </c>
      <c r="T1214">
        <v>54</v>
      </c>
      <c r="U1214" t="s">
        <v>35</v>
      </c>
      <c r="V1214" t="s">
        <v>36</v>
      </c>
      <c r="W1214" t="s">
        <v>37</v>
      </c>
      <c r="X1214" t="s">
        <v>2497</v>
      </c>
      <c r="Y1214" t="s">
        <v>70</v>
      </c>
      <c r="Z1214">
        <v>7</v>
      </c>
      <c r="AA1214" t="s">
        <v>40</v>
      </c>
      <c r="AB1214">
        <v>454</v>
      </c>
      <c r="AC1214" t="s">
        <v>78</v>
      </c>
      <c r="AD1214" t="s">
        <v>42</v>
      </c>
      <c r="AG1214" t="s">
        <v>43</v>
      </c>
      <c r="AH1214">
        <v>143</v>
      </c>
      <c r="AI1214">
        <v>50</v>
      </c>
    </row>
    <row r="1215" spans="1:35" x14ac:dyDescent="0.3">
      <c r="A1215" t="s">
        <v>2498</v>
      </c>
      <c r="B1215" t="s">
        <v>75</v>
      </c>
      <c r="C1215" t="s">
        <v>66</v>
      </c>
      <c r="D1215" t="s">
        <v>31</v>
      </c>
      <c r="E1215" t="s">
        <v>43</v>
      </c>
      <c r="F1215" s="1">
        <v>4913</v>
      </c>
      <c r="G1215">
        <v>30</v>
      </c>
      <c r="H1215" s="1">
        <v>3439.1</v>
      </c>
      <c r="I1215">
        <v>49</v>
      </c>
      <c r="J1215">
        <v>74</v>
      </c>
      <c r="K1215">
        <v>2.7</v>
      </c>
      <c r="L1215">
        <v>94</v>
      </c>
      <c r="M1215" t="s">
        <v>60</v>
      </c>
      <c r="N1215">
        <v>182</v>
      </c>
      <c r="O1215" s="1">
        <v>3257.1</v>
      </c>
      <c r="P1215" s="2">
        <v>46871</v>
      </c>
      <c r="Q1215" s="2">
        <v>46505</v>
      </c>
      <c r="R1215" t="s">
        <v>89</v>
      </c>
      <c r="S1215">
        <v>7</v>
      </c>
      <c r="T1215">
        <v>67</v>
      </c>
      <c r="U1215" t="s">
        <v>35</v>
      </c>
      <c r="V1215" t="s">
        <v>68</v>
      </c>
      <c r="W1215" t="s">
        <v>51</v>
      </c>
      <c r="X1215" t="s">
        <v>2499</v>
      </c>
      <c r="Y1215" t="s">
        <v>53</v>
      </c>
      <c r="Z1215">
        <v>7</v>
      </c>
      <c r="AA1215" t="s">
        <v>63</v>
      </c>
      <c r="AB1215">
        <v>748</v>
      </c>
      <c r="AC1215" t="s">
        <v>78</v>
      </c>
      <c r="AD1215" t="s">
        <v>42</v>
      </c>
      <c r="AG1215" t="s">
        <v>43</v>
      </c>
      <c r="AH1215">
        <v>49</v>
      </c>
      <c r="AI1215">
        <v>74</v>
      </c>
    </row>
    <row r="1216" spans="1:35" x14ac:dyDescent="0.3">
      <c r="A1216" t="s">
        <v>2500</v>
      </c>
      <c r="B1216" t="s">
        <v>29</v>
      </c>
      <c r="C1216" t="s">
        <v>30</v>
      </c>
      <c r="D1216" t="s">
        <v>58</v>
      </c>
      <c r="E1216" t="s">
        <v>43</v>
      </c>
      <c r="F1216" s="1">
        <v>1574</v>
      </c>
      <c r="G1216">
        <v>25</v>
      </c>
      <c r="H1216" s="1">
        <v>1180.5</v>
      </c>
      <c r="I1216">
        <v>197</v>
      </c>
      <c r="J1216">
        <v>62</v>
      </c>
      <c r="K1216">
        <v>4.3</v>
      </c>
      <c r="L1216">
        <v>352</v>
      </c>
      <c r="M1216" t="s">
        <v>60</v>
      </c>
      <c r="N1216">
        <v>694</v>
      </c>
      <c r="O1216">
        <v>486.5</v>
      </c>
      <c r="P1216" s="2">
        <v>46872</v>
      </c>
      <c r="Q1216" s="2">
        <v>46506</v>
      </c>
      <c r="R1216" t="s">
        <v>34</v>
      </c>
      <c r="S1216">
        <v>16</v>
      </c>
      <c r="T1216">
        <v>38</v>
      </c>
      <c r="U1216" t="s">
        <v>50</v>
      </c>
      <c r="V1216" t="s">
        <v>61</v>
      </c>
      <c r="W1216" t="s">
        <v>51</v>
      </c>
      <c r="X1216" t="s">
        <v>2501</v>
      </c>
      <c r="Y1216" t="s">
        <v>70</v>
      </c>
      <c r="Z1216">
        <v>2</v>
      </c>
      <c r="AA1216" t="s">
        <v>63</v>
      </c>
      <c r="AB1216">
        <v>297</v>
      </c>
      <c r="AC1216" t="s">
        <v>54</v>
      </c>
      <c r="AD1216" t="s">
        <v>55</v>
      </c>
      <c r="AG1216" t="s">
        <v>43</v>
      </c>
      <c r="AH1216">
        <v>197</v>
      </c>
      <c r="AI1216">
        <v>62</v>
      </c>
    </row>
    <row r="1217" spans="1:35" x14ac:dyDescent="0.3">
      <c r="A1217" t="s">
        <v>2502</v>
      </c>
      <c r="B1217" t="s">
        <v>29</v>
      </c>
      <c r="C1217" t="s">
        <v>66</v>
      </c>
      <c r="D1217" t="s">
        <v>47</v>
      </c>
      <c r="E1217" t="s">
        <v>32</v>
      </c>
      <c r="F1217" s="1">
        <v>2438</v>
      </c>
      <c r="G1217">
        <v>32</v>
      </c>
      <c r="H1217" s="1">
        <v>1657.84</v>
      </c>
      <c r="I1217">
        <v>171</v>
      </c>
      <c r="J1217">
        <v>18</v>
      </c>
      <c r="K1217">
        <v>2.7</v>
      </c>
      <c r="L1217">
        <v>4</v>
      </c>
      <c r="M1217" t="s">
        <v>60</v>
      </c>
      <c r="N1217" s="1">
        <v>1852</v>
      </c>
      <c r="O1217">
        <v>-194.16</v>
      </c>
      <c r="P1217" s="2">
        <v>46873</v>
      </c>
      <c r="Q1217" s="2">
        <v>46507</v>
      </c>
      <c r="R1217" t="s">
        <v>49</v>
      </c>
      <c r="S1217">
        <v>19</v>
      </c>
      <c r="T1217">
        <v>56</v>
      </c>
      <c r="U1217" t="s">
        <v>50</v>
      </c>
      <c r="V1217" t="s">
        <v>61</v>
      </c>
      <c r="W1217" t="s">
        <v>37</v>
      </c>
      <c r="X1217" t="s">
        <v>2503</v>
      </c>
      <c r="Y1217" t="s">
        <v>39</v>
      </c>
      <c r="Z1217">
        <v>10</v>
      </c>
      <c r="AA1217" t="s">
        <v>40</v>
      </c>
      <c r="AB1217">
        <v>958</v>
      </c>
      <c r="AC1217" t="s">
        <v>41</v>
      </c>
      <c r="AD1217" t="s">
        <v>42</v>
      </c>
      <c r="AG1217" t="s">
        <v>32</v>
      </c>
      <c r="AH1217">
        <v>171</v>
      </c>
      <c r="AI1217">
        <v>18</v>
      </c>
    </row>
    <row r="1218" spans="1:35" x14ac:dyDescent="0.3">
      <c r="A1218" t="s">
        <v>2504</v>
      </c>
      <c r="B1218" t="s">
        <v>75</v>
      </c>
      <c r="C1218" t="s">
        <v>66</v>
      </c>
      <c r="D1218" t="s">
        <v>47</v>
      </c>
      <c r="E1218" t="s">
        <v>32</v>
      </c>
      <c r="F1218" s="1">
        <v>2948</v>
      </c>
      <c r="G1218">
        <v>29</v>
      </c>
      <c r="H1218" s="1">
        <v>2093.08</v>
      </c>
      <c r="I1218">
        <v>114</v>
      </c>
      <c r="J1218">
        <v>71</v>
      </c>
      <c r="K1218">
        <v>4</v>
      </c>
      <c r="L1218">
        <v>265</v>
      </c>
      <c r="M1218" t="s">
        <v>48</v>
      </c>
      <c r="N1218" s="1">
        <v>2306</v>
      </c>
      <c r="O1218">
        <v>-212.92</v>
      </c>
      <c r="P1218" s="2">
        <v>46874</v>
      </c>
      <c r="Q1218" s="2">
        <v>46508</v>
      </c>
      <c r="R1218" t="s">
        <v>34</v>
      </c>
      <c r="S1218">
        <v>7</v>
      </c>
      <c r="T1218">
        <v>63</v>
      </c>
      <c r="U1218" t="s">
        <v>35</v>
      </c>
      <c r="V1218" t="s">
        <v>68</v>
      </c>
      <c r="W1218" t="s">
        <v>37</v>
      </c>
      <c r="X1218" t="s">
        <v>2505</v>
      </c>
      <c r="Y1218" t="s">
        <v>70</v>
      </c>
      <c r="Z1218">
        <v>4</v>
      </c>
      <c r="AA1218" t="s">
        <v>40</v>
      </c>
      <c r="AB1218">
        <v>780</v>
      </c>
      <c r="AC1218" t="s">
        <v>54</v>
      </c>
      <c r="AD1218" t="s">
        <v>82</v>
      </c>
      <c r="AG1218" t="s">
        <v>32</v>
      </c>
      <c r="AH1218">
        <v>114</v>
      </c>
      <c r="AI1218">
        <v>71</v>
      </c>
    </row>
    <row r="1219" spans="1:35" x14ac:dyDescent="0.3">
      <c r="A1219" t="s">
        <v>2506</v>
      </c>
      <c r="B1219" t="s">
        <v>45</v>
      </c>
      <c r="C1219" t="s">
        <v>84</v>
      </c>
      <c r="D1219" t="s">
        <v>31</v>
      </c>
      <c r="E1219" t="s">
        <v>59</v>
      </c>
      <c r="F1219" s="1">
        <v>2666</v>
      </c>
      <c r="G1219">
        <v>17</v>
      </c>
      <c r="H1219" s="1">
        <v>2212.7800000000002</v>
      </c>
      <c r="I1219">
        <v>171</v>
      </c>
      <c r="J1219">
        <v>79</v>
      </c>
      <c r="K1219">
        <v>1.9</v>
      </c>
      <c r="L1219">
        <v>201</v>
      </c>
      <c r="M1219" t="s">
        <v>48</v>
      </c>
      <c r="N1219" s="1">
        <v>1811</v>
      </c>
      <c r="O1219">
        <v>401.78</v>
      </c>
      <c r="P1219" s="2">
        <v>46875</v>
      </c>
      <c r="Q1219" s="2">
        <v>46509</v>
      </c>
      <c r="R1219" t="s">
        <v>49</v>
      </c>
      <c r="S1219">
        <v>7</v>
      </c>
      <c r="T1219">
        <v>44</v>
      </c>
      <c r="U1219" t="s">
        <v>50</v>
      </c>
      <c r="V1219" t="s">
        <v>68</v>
      </c>
      <c r="W1219" t="s">
        <v>76</v>
      </c>
      <c r="X1219" t="s">
        <v>2507</v>
      </c>
      <c r="Y1219" t="s">
        <v>53</v>
      </c>
      <c r="Z1219">
        <v>5</v>
      </c>
      <c r="AA1219" t="s">
        <v>63</v>
      </c>
      <c r="AB1219">
        <v>315</v>
      </c>
      <c r="AC1219" t="s">
        <v>41</v>
      </c>
      <c r="AD1219" t="s">
        <v>55</v>
      </c>
      <c r="AG1219" t="s">
        <v>59</v>
      </c>
      <c r="AH1219">
        <v>171</v>
      </c>
      <c r="AI1219">
        <v>79</v>
      </c>
    </row>
    <row r="1220" spans="1:35" x14ac:dyDescent="0.3">
      <c r="A1220" t="s">
        <v>2508</v>
      </c>
      <c r="B1220" t="s">
        <v>80</v>
      </c>
      <c r="C1220" t="s">
        <v>72</v>
      </c>
      <c r="D1220" t="s">
        <v>96</v>
      </c>
      <c r="E1220" t="s">
        <v>43</v>
      </c>
      <c r="F1220" s="1">
        <v>4779</v>
      </c>
      <c r="G1220">
        <v>30</v>
      </c>
      <c r="H1220" s="1">
        <v>3345.3</v>
      </c>
      <c r="I1220">
        <v>36</v>
      </c>
      <c r="J1220">
        <v>65</v>
      </c>
      <c r="K1220">
        <v>4.5</v>
      </c>
      <c r="L1220">
        <v>273</v>
      </c>
      <c r="M1220" t="s">
        <v>33</v>
      </c>
      <c r="N1220" s="1">
        <v>1078</v>
      </c>
      <c r="O1220" s="1">
        <v>2267.3000000000002</v>
      </c>
      <c r="P1220" s="2">
        <v>46876</v>
      </c>
      <c r="Q1220" s="2">
        <v>46510</v>
      </c>
      <c r="R1220" t="s">
        <v>49</v>
      </c>
      <c r="S1220">
        <v>16</v>
      </c>
      <c r="T1220">
        <v>22</v>
      </c>
      <c r="U1220" t="s">
        <v>50</v>
      </c>
      <c r="V1220" t="s">
        <v>36</v>
      </c>
      <c r="W1220" t="s">
        <v>76</v>
      </c>
      <c r="X1220" t="s">
        <v>2509</v>
      </c>
      <c r="Y1220" t="s">
        <v>53</v>
      </c>
      <c r="Z1220">
        <v>5</v>
      </c>
      <c r="AA1220" t="s">
        <v>63</v>
      </c>
      <c r="AB1220">
        <v>459</v>
      </c>
      <c r="AC1220" t="s">
        <v>54</v>
      </c>
      <c r="AD1220" t="s">
        <v>82</v>
      </c>
      <c r="AG1220" t="s">
        <v>43</v>
      </c>
      <c r="AH1220">
        <v>36</v>
      </c>
      <c r="AI1220">
        <v>65</v>
      </c>
    </row>
    <row r="1221" spans="1:35" x14ac:dyDescent="0.3">
      <c r="A1221" t="s">
        <v>2510</v>
      </c>
      <c r="B1221" t="s">
        <v>45</v>
      </c>
      <c r="C1221" t="s">
        <v>72</v>
      </c>
      <c r="D1221" t="s">
        <v>58</v>
      </c>
      <c r="E1221" t="s">
        <v>59</v>
      </c>
      <c r="F1221">
        <v>884</v>
      </c>
      <c r="G1221">
        <v>47</v>
      </c>
      <c r="H1221">
        <v>468.52</v>
      </c>
      <c r="I1221">
        <v>195</v>
      </c>
      <c r="J1221">
        <v>28</v>
      </c>
      <c r="K1221">
        <v>2.4</v>
      </c>
      <c r="L1221">
        <v>423</v>
      </c>
      <c r="M1221" t="s">
        <v>48</v>
      </c>
      <c r="N1221" s="1">
        <v>3271</v>
      </c>
      <c r="O1221" s="1">
        <v>-2802.48</v>
      </c>
      <c r="P1221" s="2">
        <v>46877</v>
      </c>
      <c r="Q1221" s="2">
        <v>46511</v>
      </c>
      <c r="R1221" t="s">
        <v>34</v>
      </c>
      <c r="S1221">
        <v>44</v>
      </c>
      <c r="T1221">
        <v>37</v>
      </c>
      <c r="U1221" t="s">
        <v>50</v>
      </c>
      <c r="V1221" t="s">
        <v>61</v>
      </c>
      <c r="W1221" t="s">
        <v>76</v>
      </c>
      <c r="X1221" t="s">
        <v>2511</v>
      </c>
      <c r="Y1221" t="s">
        <v>53</v>
      </c>
      <c r="Z1221">
        <v>6</v>
      </c>
      <c r="AA1221" t="s">
        <v>40</v>
      </c>
      <c r="AB1221">
        <v>405</v>
      </c>
      <c r="AC1221" t="s">
        <v>54</v>
      </c>
      <c r="AD1221" t="s">
        <v>82</v>
      </c>
      <c r="AG1221" t="s">
        <v>59</v>
      </c>
      <c r="AH1221">
        <v>195</v>
      </c>
      <c r="AI1221">
        <v>28</v>
      </c>
    </row>
    <row r="1222" spans="1:35" x14ac:dyDescent="0.3">
      <c r="A1222" t="s">
        <v>2512</v>
      </c>
      <c r="B1222" t="s">
        <v>80</v>
      </c>
      <c r="C1222" t="s">
        <v>84</v>
      </c>
      <c r="D1222" t="s">
        <v>96</v>
      </c>
      <c r="E1222" t="s">
        <v>32</v>
      </c>
      <c r="F1222" s="1">
        <v>2971</v>
      </c>
      <c r="G1222">
        <v>21</v>
      </c>
      <c r="H1222" s="1">
        <v>2347.09</v>
      </c>
      <c r="I1222">
        <v>165</v>
      </c>
      <c r="J1222">
        <v>80</v>
      </c>
      <c r="K1222">
        <v>2.6</v>
      </c>
      <c r="L1222">
        <v>483</v>
      </c>
      <c r="M1222" t="s">
        <v>60</v>
      </c>
      <c r="N1222">
        <v>67</v>
      </c>
      <c r="O1222" s="1">
        <v>2280.09</v>
      </c>
      <c r="P1222" s="2">
        <v>46878</v>
      </c>
      <c r="Q1222" s="2">
        <v>46512</v>
      </c>
      <c r="R1222" t="s">
        <v>89</v>
      </c>
      <c r="S1222">
        <v>18</v>
      </c>
      <c r="T1222">
        <v>64</v>
      </c>
      <c r="U1222" t="s">
        <v>50</v>
      </c>
      <c r="V1222" t="s">
        <v>68</v>
      </c>
      <c r="W1222" t="s">
        <v>51</v>
      </c>
      <c r="X1222" t="s">
        <v>2513</v>
      </c>
      <c r="Y1222" t="s">
        <v>39</v>
      </c>
      <c r="Z1222">
        <v>13</v>
      </c>
      <c r="AA1222" t="s">
        <v>63</v>
      </c>
      <c r="AB1222">
        <v>744</v>
      </c>
      <c r="AC1222" t="s">
        <v>41</v>
      </c>
      <c r="AD1222" t="s">
        <v>55</v>
      </c>
      <c r="AG1222" t="s">
        <v>32</v>
      </c>
      <c r="AH1222">
        <v>165</v>
      </c>
      <c r="AI1222">
        <v>80</v>
      </c>
    </row>
    <row r="1223" spans="1:35" x14ac:dyDescent="0.3">
      <c r="A1223" t="s">
        <v>2514</v>
      </c>
      <c r="B1223" t="s">
        <v>75</v>
      </c>
      <c r="C1223" t="s">
        <v>66</v>
      </c>
      <c r="D1223" t="s">
        <v>67</v>
      </c>
      <c r="E1223" t="s">
        <v>59</v>
      </c>
      <c r="F1223" s="1">
        <v>1306</v>
      </c>
      <c r="G1223">
        <v>33</v>
      </c>
      <c r="H1223">
        <v>875.02</v>
      </c>
      <c r="I1223">
        <v>178</v>
      </c>
      <c r="J1223">
        <v>69</v>
      </c>
      <c r="K1223">
        <v>2.5</v>
      </c>
      <c r="L1223">
        <v>74</v>
      </c>
      <c r="M1223" t="s">
        <v>48</v>
      </c>
      <c r="N1223" s="1">
        <v>1186</v>
      </c>
      <c r="O1223">
        <v>-310.98</v>
      </c>
      <c r="P1223" s="2">
        <v>46879</v>
      </c>
      <c r="Q1223" s="2">
        <v>46513</v>
      </c>
      <c r="R1223" t="s">
        <v>49</v>
      </c>
      <c r="S1223">
        <v>39</v>
      </c>
      <c r="T1223">
        <v>24</v>
      </c>
      <c r="U1223" t="s">
        <v>50</v>
      </c>
      <c r="V1223" t="s">
        <v>68</v>
      </c>
      <c r="W1223" t="s">
        <v>76</v>
      </c>
      <c r="X1223" t="s">
        <v>2515</v>
      </c>
      <c r="Y1223" t="s">
        <v>70</v>
      </c>
      <c r="Z1223">
        <v>4</v>
      </c>
      <c r="AA1223" t="s">
        <v>63</v>
      </c>
      <c r="AB1223">
        <v>425</v>
      </c>
      <c r="AC1223" t="s">
        <v>54</v>
      </c>
      <c r="AD1223" t="s">
        <v>82</v>
      </c>
      <c r="AG1223" t="s">
        <v>59</v>
      </c>
      <c r="AH1223">
        <v>178</v>
      </c>
      <c r="AI1223">
        <v>69</v>
      </c>
    </row>
    <row r="1224" spans="1:35" x14ac:dyDescent="0.3">
      <c r="A1224" t="s">
        <v>2516</v>
      </c>
      <c r="B1224" t="s">
        <v>29</v>
      </c>
      <c r="C1224" t="s">
        <v>30</v>
      </c>
      <c r="D1224" t="s">
        <v>47</v>
      </c>
      <c r="E1224" t="s">
        <v>56</v>
      </c>
      <c r="F1224" s="1">
        <v>4416</v>
      </c>
      <c r="G1224">
        <v>35</v>
      </c>
      <c r="H1224" s="1">
        <v>2870.4</v>
      </c>
      <c r="I1224">
        <v>112</v>
      </c>
      <c r="J1224">
        <v>5</v>
      </c>
      <c r="K1224">
        <v>1.7</v>
      </c>
      <c r="L1224">
        <v>462</v>
      </c>
      <c r="M1224" t="s">
        <v>33</v>
      </c>
      <c r="N1224" s="1">
        <v>3297</v>
      </c>
      <c r="O1224">
        <v>-426.6</v>
      </c>
      <c r="P1224" s="2">
        <v>46880</v>
      </c>
      <c r="Q1224" s="2">
        <v>46514</v>
      </c>
      <c r="R1224" t="s">
        <v>49</v>
      </c>
      <c r="S1224">
        <v>23</v>
      </c>
      <c r="T1224">
        <v>40</v>
      </c>
      <c r="U1224" t="s">
        <v>35</v>
      </c>
      <c r="V1224" t="s">
        <v>36</v>
      </c>
      <c r="W1224" t="s">
        <v>37</v>
      </c>
      <c r="X1224" t="s">
        <v>2517</v>
      </c>
      <c r="Y1224" t="s">
        <v>70</v>
      </c>
      <c r="Z1224">
        <v>8</v>
      </c>
      <c r="AA1224" t="s">
        <v>40</v>
      </c>
      <c r="AB1224">
        <v>795</v>
      </c>
      <c r="AC1224" t="s">
        <v>78</v>
      </c>
      <c r="AD1224" t="s">
        <v>42</v>
      </c>
      <c r="AG1224" t="s">
        <v>56</v>
      </c>
      <c r="AH1224">
        <v>112</v>
      </c>
      <c r="AI1224">
        <v>5</v>
      </c>
    </row>
    <row r="1225" spans="1:35" x14ac:dyDescent="0.3">
      <c r="A1225" t="s">
        <v>2518</v>
      </c>
      <c r="B1225" t="s">
        <v>75</v>
      </c>
      <c r="C1225" t="s">
        <v>46</v>
      </c>
      <c r="D1225" t="s">
        <v>96</v>
      </c>
      <c r="E1225" t="s">
        <v>56</v>
      </c>
      <c r="F1225" s="1">
        <v>1976</v>
      </c>
      <c r="G1225">
        <v>12</v>
      </c>
      <c r="H1225" s="1">
        <v>1738.88</v>
      </c>
      <c r="I1225">
        <v>2</v>
      </c>
      <c r="J1225">
        <v>78</v>
      </c>
      <c r="K1225">
        <v>4.3</v>
      </c>
      <c r="L1225">
        <v>149</v>
      </c>
      <c r="M1225" t="s">
        <v>33</v>
      </c>
      <c r="N1225" s="1">
        <v>3326</v>
      </c>
      <c r="O1225" s="1">
        <v>-1587.12</v>
      </c>
      <c r="P1225" s="2">
        <v>46881</v>
      </c>
      <c r="Q1225" s="2">
        <v>46515</v>
      </c>
      <c r="R1225" t="s">
        <v>49</v>
      </c>
      <c r="S1225">
        <v>5</v>
      </c>
      <c r="T1225">
        <v>20</v>
      </c>
      <c r="U1225" t="s">
        <v>50</v>
      </c>
      <c r="V1225" t="s">
        <v>68</v>
      </c>
      <c r="W1225" t="s">
        <v>76</v>
      </c>
      <c r="X1225" t="s">
        <v>2519</v>
      </c>
      <c r="Y1225" t="s">
        <v>53</v>
      </c>
      <c r="Z1225">
        <v>9</v>
      </c>
      <c r="AA1225" t="s">
        <v>63</v>
      </c>
      <c r="AB1225">
        <v>972</v>
      </c>
      <c r="AC1225" t="s">
        <v>54</v>
      </c>
      <c r="AD1225" t="s">
        <v>55</v>
      </c>
      <c r="AG1225" t="s">
        <v>56</v>
      </c>
      <c r="AH1225">
        <v>2</v>
      </c>
      <c r="AI1225">
        <v>78</v>
      </c>
    </row>
    <row r="1226" spans="1:35" x14ac:dyDescent="0.3">
      <c r="A1226" t="s">
        <v>2520</v>
      </c>
      <c r="B1226" t="s">
        <v>75</v>
      </c>
      <c r="C1226" t="s">
        <v>46</v>
      </c>
      <c r="D1226" t="s">
        <v>31</v>
      </c>
      <c r="E1226" t="s">
        <v>56</v>
      </c>
      <c r="F1226" s="1">
        <v>2341</v>
      </c>
      <c r="G1226">
        <v>5</v>
      </c>
      <c r="H1226" s="1">
        <v>2223.9499999999998</v>
      </c>
      <c r="I1226">
        <v>195</v>
      </c>
      <c r="J1226">
        <v>73</v>
      </c>
      <c r="K1226">
        <v>1.1000000000000001</v>
      </c>
      <c r="L1226">
        <v>446</v>
      </c>
      <c r="M1226" t="s">
        <v>48</v>
      </c>
      <c r="N1226">
        <v>524</v>
      </c>
      <c r="O1226" s="1">
        <v>1699.95</v>
      </c>
      <c r="P1226" s="2">
        <v>46882</v>
      </c>
      <c r="Q1226" s="2">
        <v>46516</v>
      </c>
      <c r="R1226" t="s">
        <v>34</v>
      </c>
      <c r="S1226">
        <v>1</v>
      </c>
      <c r="T1226">
        <v>37</v>
      </c>
      <c r="U1226" t="s">
        <v>50</v>
      </c>
      <c r="V1226" t="s">
        <v>61</v>
      </c>
      <c r="W1226" t="s">
        <v>51</v>
      </c>
      <c r="X1226" t="s">
        <v>2521</v>
      </c>
      <c r="Y1226" t="s">
        <v>53</v>
      </c>
      <c r="Z1226">
        <v>10</v>
      </c>
      <c r="AA1226" t="s">
        <v>63</v>
      </c>
      <c r="AB1226">
        <v>346</v>
      </c>
      <c r="AC1226" t="s">
        <v>54</v>
      </c>
      <c r="AD1226" t="s">
        <v>55</v>
      </c>
      <c r="AG1226" t="s">
        <v>56</v>
      </c>
      <c r="AH1226">
        <v>195</v>
      </c>
      <c r="AI1226">
        <v>73</v>
      </c>
    </row>
    <row r="1227" spans="1:35" x14ac:dyDescent="0.3">
      <c r="A1227" t="s">
        <v>2522</v>
      </c>
      <c r="B1227" t="s">
        <v>80</v>
      </c>
      <c r="C1227" t="s">
        <v>72</v>
      </c>
      <c r="D1227" t="s">
        <v>67</v>
      </c>
      <c r="E1227" t="s">
        <v>59</v>
      </c>
      <c r="F1227" s="1">
        <v>1610</v>
      </c>
      <c r="G1227">
        <v>13</v>
      </c>
      <c r="H1227" s="1">
        <v>1400.7</v>
      </c>
      <c r="I1227">
        <v>140</v>
      </c>
      <c r="J1227">
        <v>36</v>
      </c>
      <c r="K1227">
        <v>1.1000000000000001</v>
      </c>
      <c r="L1227">
        <v>494</v>
      </c>
      <c r="M1227" t="s">
        <v>33</v>
      </c>
      <c r="N1227" s="1">
        <v>2734</v>
      </c>
      <c r="O1227" s="1">
        <v>-1333.3</v>
      </c>
      <c r="P1227" s="2">
        <v>46883</v>
      </c>
      <c r="Q1227" s="2">
        <v>46517</v>
      </c>
      <c r="R1227" t="s">
        <v>49</v>
      </c>
      <c r="S1227">
        <v>35</v>
      </c>
      <c r="T1227">
        <v>53</v>
      </c>
      <c r="U1227" t="s">
        <v>50</v>
      </c>
      <c r="V1227" t="s">
        <v>68</v>
      </c>
      <c r="W1227" t="s">
        <v>76</v>
      </c>
      <c r="X1227" t="s">
        <v>2523</v>
      </c>
      <c r="Y1227" t="s">
        <v>39</v>
      </c>
      <c r="Z1227">
        <v>11</v>
      </c>
      <c r="AA1227" t="s">
        <v>63</v>
      </c>
      <c r="AB1227">
        <v>201</v>
      </c>
      <c r="AC1227" t="s">
        <v>78</v>
      </c>
      <c r="AD1227" t="s">
        <v>55</v>
      </c>
      <c r="AG1227" t="s">
        <v>59</v>
      </c>
      <c r="AH1227">
        <v>140</v>
      </c>
      <c r="AI1227">
        <v>36</v>
      </c>
    </row>
    <row r="1228" spans="1:35" x14ac:dyDescent="0.3">
      <c r="A1228" t="s">
        <v>2524</v>
      </c>
      <c r="B1228" t="s">
        <v>80</v>
      </c>
      <c r="C1228" t="s">
        <v>84</v>
      </c>
      <c r="D1228" t="s">
        <v>58</v>
      </c>
      <c r="E1228" t="s">
        <v>32</v>
      </c>
      <c r="F1228" s="1">
        <v>2277</v>
      </c>
      <c r="G1228">
        <v>1</v>
      </c>
      <c r="H1228" s="1">
        <v>2254.23</v>
      </c>
      <c r="I1228">
        <v>95</v>
      </c>
      <c r="J1228">
        <v>72</v>
      </c>
      <c r="K1228">
        <v>4.3</v>
      </c>
      <c r="L1228">
        <v>203</v>
      </c>
      <c r="M1228" t="s">
        <v>60</v>
      </c>
      <c r="N1228" s="1">
        <v>2283</v>
      </c>
      <c r="O1228">
        <v>-28.77</v>
      </c>
      <c r="P1228" s="2">
        <v>46884</v>
      </c>
      <c r="Q1228" s="2">
        <v>46518</v>
      </c>
      <c r="R1228" t="s">
        <v>34</v>
      </c>
      <c r="S1228">
        <v>7</v>
      </c>
      <c r="T1228">
        <v>27</v>
      </c>
      <c r="U1228" t="s">
        <v>50</v>
      </c>
      <c r="V1228" t="s">
        <v>61</v>
      </c>
      <c r="W1228" t="s">
        <v>76</v>
      </c>
      <c r="X1228" t="s">
        <v>2525</v>
      </c>
      <c r="Y1228" t="s">
        <v>70</v>
      </c>
      <c r="Z1228">
        <v>13</v>
      </c>
      <c r="AA1228" t="s">
        <v>40</v>
      </c>
      <c r="AB1228">
        <v>141</v>
      </c>
      <c r="AC1228" t="s">
        <v>41</v>
      </c>
      <c r="AD1228" t="s">
        <v>82</v>
      </c>
      <c r="AG1228" t="s">
        <v>32</v>
      </c>
      <c r="AH1228">
        <v>95</v>
      </c>
      <c r="AI1228">
        <v>72</v>
      </c>
    </row>
    <row r="1229" spans="1:35" x14ac:dyDescent="0.3">
      <c r="A1229" t="s">
        <v>2526</v>
      </c>
      <c r="B1229" t="s">
        <v>65</v>
      </c>
      <c r="C1229" t="s">
        <v>46</v>
      </c>
      <c r="D1229" t="s">
        <v>96</v>
      </c>
      <c r="E1229" t="s">
        <v>32</v>
      </c>
      <c r="F1229" s="1">
        <v>2773</v>
      </c>
      <c r="G1229">
        <v>14</v>
      </c>
      <c r="H1229" s="1">
        <v>2384.7800000000002</v>
      </c>
      <c r="I1229">
        <v>172</v>
      </c>
      <c r="J1229">
        <v>7</v>
      </c>
      <c r="K1229">
        <v>2.8</v>
      </c>
      <c r="L1229">
        <v>7</v>
      </c>
      <c r="M1229" t="s">
        <v>33</v>
      </c>
      <c r="N1229" s="1">
        <v>3802</v>
      </c>
      <c r="O1229" s="1">
        <v>-1417.22</v>
      </c>
      <c r="P1229" s="2">
        <v>46885</v>
      </c>
      <c r="Q1229" s="2">
        <v>46519</v>
      </c>
      <c r="R1229" t="s">
        <v>49</v>
      </c>
      <c r="S1229">
        <v>14</v>
      </c>
      <c r="T1229">
        <v>29</v>
      </c>
      <c r="U1229" t="s">
        <v>35</v>
      </c>
      <c r="V1229" t="s">
        <v>36</v>
      </c>
      <c r="W1229" t="s">
        <v>37</v>
      </c>
      <c r="X1229" t="s">
        <v>2527</v>
      </c>
      <c r="Y1229" t="s">
        <v>53</v>
      </c>
      <c r="Z1229">
        <v>11</v>
      </c>
      <c r="AA1229" t="s">
        <v>40</v>
      </c>
      <c r="AB1229">
        <v>692</v>
      </c>
      <c r="AC1229" t="s">
        <v>54</v>
      </c>
      <c r="AD1229" t="s">
        <v>55</v>
      </c>
      <c r="AG1229" t="s">
        <v>32</v>
      </c>
      <c r="AH1229">
        <v>172</v>
      </c>
      <c r="AI1229">
        <v>7</v>
      </c>
    </row>
    <row r="1230" spans="1:35" x14ac:dyDescent="0.3">
      <c r="A1230" t="s">
        <v>2528</v>
      </c>
      <c r="B1230" t="s">
        <v>29</v>
      </c>
      <c r="C1230" t="s">
        <v>46</v>
      </c>
      <c r="D1230" t="s">
        <v>47</v>
      </c>
      <c r="E1230" t="s">
        <v>32</v>
      </c>
      <c r="F1230" s="1">
        <v>2177</v>
      </c>
      <c r="G1230">
        <v>3</v>
      </c>
      <c r="H1230" s="1">
        <v>2111.69</v>
      </c>
      <c r="I1230">
        <v>32</v>
      </c>
      <c r="J1230">
        <v>4</v>
      </c>
      <c r="K1230">
        <v>4.7</v>
      </c>
      <c r="L1230">
        <v>480</v>
      </c>
      <c r="M1230" t="s">
        <v>33</v>
      </c>
      <c r="N1230" s="1">
        <v>1418</v>
      </c>
      <c r="O1230">
        <v>693.69</v>
      </c>
      <c r="P1230" s="2">
        <v>46886</v>
      </c>
      <c r="Q1230" s="2">
        <v>46520</v>
      </c>
      <c r="R1230" t="s">
        <v>49</v>
      </c>
      <c r="S1230">
        <v>10</v>
      </c>
      <c r="T1230">
        <v>41</v>
      </c>
      <c r="U1230" t="s">
        <v>50</v>
      </c>
      <c r="V1230" t="s">
        <v>36</v>
      </c>
      <c r="W1230" t="s">
        <v>37</v>
      </c>
      <c r="X1230" t="s">
        <v>2529</v>
      </c>
      <c r="Y1230" t="s">
        <v>70</v>
      </c>
      <c r="Z1230">
        <v>10</v>
      </c>
      <c r="AA1230" t="s">
        <v>63</v>
      </c>
      <c r="AB1230">
        <v>520</v>
      </c>
      <c r="AC1230" t="s">
        <v>78</v>
      </c>
      <c r="AD1230" t="s">
        <v>55</v>
      </c>
      <c r="AG1230" t="s">
        <v>32</v>
      </c>
      <c r="AH1230">
        <v>32</v>
      </c>
      <c r="AI1230">
        <v>4</v>
      </c>
    </row>
    <row r="1231" spans="1:35" x14ac:dyDescent="0.3">
      <c r="A1231" t="s">
        <v>2530</v>
      </c>
      <c r="B1231" t="s">
        <v>29</v>
      </c>
      <c r="C1231" t="s">
        <v>84</v>
      </c>
      <c r="D1231" t="s">
        <v>31</v>
      </c>
      <c r="E1231" t="s">
        <v>59</v>
      </c>
      <c r="F1231" s="1">
        <v>4944</v>
      </c>
      <c r="G1231">
        <v>4</v>
      </c>
      <c r="H1231" s="1">
        <v>4746.24</v>
      </c>
      <c r="I1231">
        <v>113</v>
      </c>
      <c r="J1231">
        <v>42</v>
      </c>
      <c r="K1231">
        <v>2.4</v>
      </c>
      <c r="L1231">
        <v>133</v>
      </c>
      <c r="M1231" t="s">
        <v>60</v>
      </c>
      <c r="N1231" s="1">
        <v>3851</v>
      </c>
      <c r="O1231">
        <v>895.24</v>
      </c>
      <c r="P1231" s="2">
        <v>46887</v>
      </c>
      <c r="Q1231" s="2">
        <v>46521</v>
      </c>
      <c r="R1231" t="s">
        <v>34</v>
      </c>
      <c r="S1231">
        <v>46</v>
      </c>
      <c r="T1231">
        <v>50</v>
      </c>
      <c r="U1231" t="s">
        <v>50</v>
      </c>
      <c r="V1231" t="s">
        <v>36</v>
      </c>
      <c r="W1231" t="s">
        <v>51</v>
      </c>
      <c r="X1231" t="s">
        <v>2531</v>
      </c>
      <c r="Y1231" t="s">
        <v>70</v>
      </c>
      <c r="Z1231">
        <v>12</v>
      </c>
      <c r="AA1231" t="s">
        <v>40</v>
      </c>
      <c r="AB1231">
        <v>757</v>
      </c>
      <c r="AC1231" t="s">
        <v>78</v>
      </c>
      <c r="AD1231" t="s">
        <v>82</v>
      </c>
      <c r="AG1231" t="s">
        <v>59</v>
      </c>
      <c r="AH1231">
        <v>113</v>
      </c>
      <c r="AI1231">
        <v>42</v>
      </c>
    </row>
    <row r="1232" spans="1:35" x14ac:dyDescent="0.3">
      <c r="A1232" t="s">
        <v>2532</v>
      </c>
      <c r="B1232" t="s">
        <v>75</v>
      </c>
      <c r="C1232" t="s">
        <v>72</v>
      </c>
      <c r="D1232" t="s">
        <v>96</v>
      </c>
      <c r="E1232" t="s">
        <v>56</v>
      </c>
      <c r="F1232" s="1">
        <v>2739</v>
      </c>
      <c r="G1232">
        <v>28</v>
      </c>
      <c r="H1232" s="1">
        <v>1972.08</v>
      </c>
      <c r="I1232">
        <v>177</v>
      </c>
      <c r="J1232">
        <v>37</v>
      </c>
      <c r="K1232">
        <v>2</v>
      </c>
      <c r="L1232">
        <v>202</v>
      </c>
      <c r="M1232" t="s">
        <v>33</v>
      </c>
      <c r="N1232">
        <v>502</v>
      </c>
      <c r="O1232" s="1">
        <v>1470.08</v>
      </c>
      <c r="P1232" s="2">
        <v>46888</v>
      </c>
      <c r="Q1232" s="2">
        <v>46522</v>
      </c>
      <c r="R1232" t="s">
        <v>34</v>
      </c>
      <c r="S1232">
        <v>37</v>
      </c>
      <c r="T1232">
        <v>53</v>
      </c>
      <c r="U1232" t="s">
        <v>35</v>
      </c>
      <c r="V1232" t="s">
        <v>68</v>
      </c>
      <c r="W1232" t="s">
        <v>37</v>
      </c>
      <c r="X1232" t="s">
        <v>2533</v>
      </c>
      <c r="Y1232" t="s">
        <v>70</v>
      </c>
      <c r="Z1232">
        <v>11</v>
      </c>
      <c r="AA1232" t="s">
        <v>40</v>
      </c>
      <c r="AB1232">
        <v>110</v>
      </c>
      <c r="AC1232" t="s">
        <v>54</v>
      </c>
      <c r="AD1232" t="s">
        <v>42</v>
      </c>
      <c r="AG1232" t="s">
        <v>56</v>
      </c>
      <c r="AH1232">
        <v>177</v>
      </c>
      <c r="AI1232">
        <v>37</v>
      </c>
    </row>
    <row r="1233" spans="1:35" x14ac:dyDescent="0.3">
      <c r="A1233" t="s">
        <v>2534</v>
      </c>
      <c r="B1233" t="s">
        <v>75</v>
      </c>
      <c r="C1233" t="s">
        <v>84</v>
      </c>
      <c r="D1233" t="s">
        <v>58</v>
      </c>
      <c r="E1233" t="s">
        <v>32</v>
      </c>
      <c r="F1233" s="1">
        <v>3378</v>
      </c>
      <c r="G1233">
        <v>13</v>
      </c>
      <c r="H1233" s="1">
        <v>2938.86</v>
      </c>
      <c r="I1233">
        <v>118</v>
      </c>
      <c r="J1233">
        <v>26</v>
      </c>
      <c r="K1233">
        <v>1.1000000000000001</v>
      </c>
      <c r="L1233">
        <v>23</v>
      </c>
      <c r="M1233" t="s">
        <v>33</v>
      </c>
      <c r="N1233">
        <v>302</v>
      </c>
      <c r="O1233" s="1">
        <v>2636.86</v>
      </c>
      <c r="P1233" s="2">
        <v>46889</v>
      </c>
      <c r="Q1233" s="2">
        <v>46523</v>
      </c>
      <c r="R1233" t="s">
        <v>34</v>
      </c>
      <c r="S1233">
        <v>15</v>
      </c>
      <c r="T1233">
        <v>63</v>
      </c>
      <c r="U1233" t="s">
        <v>35</v>
      </c>
      <c r="V1233" t="s">
        <v>36</v>
      </c>
      <c r="W1233" t="s">
        <v>37</v>
      </c>
      <c r="X1233" t="s">
        <v>2535</v>
      </c>
      <c r="Y1233" t="s">
        <v>70</v>
      </c>
      <c r="Z1233">
        <v>8</v>
      </c>
      <c r="AA1233" t="s">
        <v>63</v>
      </c>
      <c r="AB1233">
        <v>238</v>
      </c>
      <c r="AC1233" t="s">
        <v>78</v>
      </c>
      <c r="AD1233" t="s">
        <v>82</v>
      </c>
      <c r="AG1233" t="s">
        <v>32</v>
      </c>
      <c r="AH1233">
        <v>118</v>
      </c>
      <c r="AI1233">
        <v>26</v>
      </c>
    </row>
    <row r="1234" spans="1:35" x14ac:dyDescent="0.3">
      <c r="A1234" t="s">
        <v>2536</v>
      </c>
      <c r="B1234" t="s">
        <v>45</v>
      </c>
      <c r="C1234" t="s">
        <v>66</v>
      </c>
      <c r="D1234" t="s">
        <v>47</v>
      </c>
      <c r="E1234" t="s">
        <v>59</v>
      </c>
      <c r="F1234" s="1">
        <v>1809</v>
      </c>
      <c r="G1234">
        <v>11</v>
      </c>
      <c r="H1234" s="1">
        <v>1610.01</v>
      </c>
      <c r="I1234">
        <v>94</v>
      </c>
      <c r="J1234">
        <v>3</v>
      </c>
      <c r="K1234">
        <v>5</v>
      </c>
      <c r="L1234">
        <v>90</v>
      </c>
      <c r="M1234" t="s">
        <v>48</v>
      </c>
      <c r="N1234">
        <v>325</v>
      </c>
      <c r="O1234" s="1">
        <v>1285.01</v>
      </c>
      <c r="P1234" s="2">
        <v>46890</v>
      </c>
      <c r="Q1234" s="2">
        <v>46524</v>
      </c>
      <c r="R1234" t="s">
        <v>49</v>
      </c>
      <c r="S1234">
        <v>24</v>
      </c>
      <c r="T1234">
        <v>56</v>
      </c>
      <c r="U1234" t="s">
        <v>35</v>
      </c>
      <c r="V1234" t="s">
        <v>68</v>
      </c>
      <c r="W1234" t="s">
        <v>37</v>
      </c>
      <c r="X1234" t="s">
        <v>2537</v>
      </c>
      <c r="Y1234" t="s">
        <v>70</v>
      </c>
      <c r="Z1234">
        <v>12</v>
      </c>
      <c r="AA1234" t="s">
        <v>40</v>
      </c>
      <c r="AB1234">
        <v>358</v>
      </c>
      <c r="AC1234" t="s">
        <v>54</v>
      </c>
      <c r="AD1234" t="s">
        <v>42</v>
      </c>
      <c r="AG1234" t="s">
        <v>59</v>
      </c>
      <c r="AH1234">
        <v>94</v>
      </c>
      <c r="AI1234">
        <v>3</v>
      </c>
    </row>
    <row r="1235" spans="1:35" x14ac:dyDescent="0.3">
      <c r="A1235" t="s">
        <v>2538</v>
      </c>
      <c r="B1235" t="s">
        <v>75</v>
      </c>
      <c r="C1235" t="s">
        <v>46</v>
      </c>
      <c r="D1235" t="s">
        <v>31</v>
      </c>
      <c r="E1235" t="s">
        <v>56</v>
      </c>
      <c r="F1235" s="1">
        <v>1530</v>
      </c>
      <c r="G1235">
        <v>18</v>
      </c>
      <c r="H1235" s="1">
        <v>1254.5999999999999</v>
      </c>
      <c r="I1235">
        <v>163</v>
      </c>
      <c r="J1235">
        <v>1</v>
      </c>
      <c r="K1235">
        <v>1.7</v>
      </c>
      <c r="L1235">
        <v>225</v>
      </c>
      <c r="M1235" t="s">
        <v>48</v>
      </c>
      <c r="N1235" s="1">
        <v>3405</v>
      </c>
      <c r="O1235" s="1">
        <v>-2150.4</v>
      </c>
      <c r="P1235" s="2">
        <v>46891</v>
      </c>
      <c r="Q1235" s="2">
        <v>46525</v>
      </c>
      <c r="R1235" t="s">
        <v>34</v>
      </c>
      <c r="S1235">
        <v>5</v>
      </c>
      <c r="T1235">
        <v>37</v>
      </c>
      <c r="U1235" t="s">
        <v>50</v>
      </c>
      <c r="V1235" t="s">
        <v>68</v>
      </c>
      <c r="W1235" t="s">
        <v>76</v>
      </c>
      <c r="X1235" t="s">
        <v>2539</v>
      </c>
      <c r="Y1235" t="s">
        <v>39</v>
      </c>
      <c r="Z1235">
        <v>11</v>
      </c>
      <c r="AA1235" t="s">
        <v>40</v>
      </c>
      <c r="AB1235">
        <v>500</v>
      </c>
      <c r="AC1235" t="s">
        <v>41</v>
      </c>
      <c r="AD1235" t="s">
        <v>55</v>
      </c>
      <c r="AG1235" t="s">
        <v>56</v>
      </c>
      <c r="AH1235">
        <v>163</v>
      </c>
      <c r="AI1235">
        <v>1</v>
      </c>
    </row>
    <row r="1236" spans="1:35" x14ac:dyDescent="0.3">
      <c r="A1236" t="s">
        <v>2540</v>
      </c>
      <c r="B1236" t="s">
        <v>80</v>
      </c>
      <c r="C1236" t="s">
        <v>66</v>
      </c>
      <c r="D1236" t="s">
        <v>67</v>
      </c>
      <c r="E1236" t="s">
        <v>32</v>
      </c>
      <c r="F1236">
        <v>200</v>
      </c>
      <c r="G1236">
        <v>22</v>
      </c>
      <c r="H1236">
        <v>156</v>
      </c>
      <c r="I1236">
        <v>51</v>
      </c>
      <c r="J1236">
        <v>0</v>
      </c>
      <c r="K1236">
        <v>2.7</v>
      </c>
      <c r="L1236">
        <v>95</v>
      </c>
      <c r="M1236" t="s">
        <v>48</v>
      </c>
      <c r="N1236" s="1">
        <v>2198</v>
      </c>
      <c r="O1236" s="1">
        <v>-2042</v>
      </c>
      <c r="P1236" s="2">
        <v>46892</v>
      </c>
      <c r="Q1236" s="2">
        <v>46526</v>
      </c>
      <c r="R1236" t="s">
        <v>89</v>
      </c>
      <c r="S1236">
        <v>35</v>
      </c>
      <c r="T1236">
        <v>23</v>
      </c>
      <c r="U1236" t="s">
        <v>50</v>
      </c>
      <c r="V1236" t="s">
        <v>61</v>
      </c>
      <c r="W1236" t="s">
        <v>76</v>
      </c>
      <c r="X1236" t="s">
        <v>2541</v>
      </c>
      <c r="Y1236" t="s">
        <v>70</v>
      </c>
      <c r="Z1236">
        <v>10</v>
      </c>
      <c r="AA1236" t="s">
        <v>40</v>
      </c>
      <c r="AB1236">
        <v>283</v>
      </c>
      <c r="AC1236" t="s">
        <v>41</v>
      </c>
      <c r="AD1236" t="s">
        <v>55</v>
      </c>
      <c r="AG1236" t="s">
        <v>32</v>
      </c>
      <c r="AH1236">
        <v>51</v>
      </c>
      <c r="AI1236">
        <v>0</v>
      </c>
    </row>
    <row r="1237" spans="1:35" x14ac:dyDescent="0.3">
      <c r="A1237" t="s">
        <v>2542</v>
      </c>
      <c r="B1237" t="s">
        <v>45</v>
      </c>
      <c r="C1237" t="s">
        <v>46</v>
      </c>
      <c r="D1237" t="s">
        <v>96</v>
      </c>
      <c r="E1237" t="s">
        <v>32</v>
      </c>
      <c r="F1237">
        <v>57</v>
      </c>
      <c r="G1237">
        <v>20</v>
      </c>
      <c r="H1237">
        <v>45.6</v>
      </c>
      <c r="I1237">
        <v>90</v>
      </c>
      <c r="J1237">
        <v>41</v>
      </c>
      <c r="K1237">
        <v>3.7</v>
      </c>
      <c r="L1237">
        <v>74</v>
      </c>
      <c r="M1237" t="s">
        <v>33</v>
      </c>
      <c r="N1237" s="1">
        <v>1868</v>
      </c>
      <c r="O1237" s="1">
        <v>-1822.4</v>
      </c>
      <c r="P1237" s="2">
        <v>46893</v>
      </c>
      <c r="Q1237" s="2">
        <v>46527</v>
      </c>
      <c r="R1237" t="s">
        <v>49</v>
      </c>
      <c r="S1237">
        <v>20</v>
      </c>
      <c r="T1237">
        <v>65</v>
      </c>
      <c r="U1237" t="s">
        <v>50</v>
      </c>
      <c r="V1237" t="s">
        <v>68</v>
      </c>
      <c r="W1237" t="s">
        <v>37</v>
      </c>
      <c r="X1237" t="s">
        <v>2543</v>
      </c>
      <c r="Y1237" t="s">
        <v>39</v>
      </c>
      <c r="Z1237">
        <v>6</v>
      </c>
      <c r="AA1237" t="s">
        <v>63</v>
      </c>
      <c r="AB1237">
        <v>119</v>
      </c>
      <c r="AC1237" t="s">
        <v>78</v>
      </c>
      <c r="AD1237" t="s">
        <v>55</v>
      </c>
      <c r="AG1237" t="s">
        <v>32</v>
      </c>
      <c r="AH1237">
        <v>90</v>
      </c>
      <c r="AI1237">
        <v>41</v>
      </c>
    </row>
    <row r="1238" spans="1:35" x14ac:dyDescent="0.3">
      <c r="A1238" t="s">
        <v>2544</v>
      </c>
      <c r="B1238" t="s">
        <v>65</v>
      </c>
      <c r="C1238" t="s">
        <v>66</v>
      </c>
      <c r="D1238" t="s">
        <v>31</v>
      </c>
      <c r="E1238" t="s">
        <v>59</v>
      </c>
      <c r="F1238">
        <v>92</v>
      </c>
      <c r="G1238">
        <v>13</v>
      </c>
      <c r="H1238">
        <v>80.040000000000006</v>
      </c>
      <c r="I1238">
        <v>102</v>
      </c>
      <c r="J1238">
        <v>2</v>
      </c>
      <c r="K1238">
        <v>3.7</v>
      </c>
      <c r="L1238">
        <v>78</v>
      </c>
      <c r="M1238" t="s">
        <v>33</v>
      </c>
      <c r="N1238" s="1">
        <v>2816</v>
      </c>
      <c r="O1238" s="1">
        <v>-2735.96</v>
      </c>
      <c r="P1238" s="2">
        <v>46894</v>
      </c>
      <c r="Q1238" s="2">
        <v>46528</v>
      </c>
      <c r="R1238" t="s">
        <v>89</v>
      </c>
      <c r="S1238">
        <v>31</v>
      </c>
      <c r="T1238">
        <v>57</v>
      </c>
      <c r="U1238" t="s">
        <v>35</v>
      </c>
      <c r="V1238" t="s">
        <v>68</v>
      </c>
      <c r="W1238" t="s">
        <v>37</v>
      </c>
      <c r="X1238" t="s">
        <v>2545</v>
      </c>
      <c r="Y1238" t="s">
        <v>53</v>
      </c>
      <c r="Z1238">
        <v>6</v>
      </c>
      <c r="AA1238" t="s">
        <v>40</v>
      </c>
      <c r="AB1238">
        <v>175</v>
      </c>
      <c r="AC1238" t="s">
        <v>41</v>
      </c>
      <c r="AD1238" t="s">
        <v>82</v>
      </c>
      <c r="AG1238" t="s">
        <v>59</v>
      </c>
      <c r="AH1238">
        <v>102</v>
      </c>
      <c r="AI1238">
        <v>2</v>
      </c>
    </row>
    <row r="1239" spans="1:35" x14ac:dyDescent="0.3">
      <c r="A1239" t="s">
        <v>2546</v>
      </c>
      <c r="B1239" t="s">
        <v>29</v>
      </c>
      <c r="C1239" t="s">
        <v>72</v>
      </c>
      <c r="D1239" t="s">
        <v>96</v>
      </c>
      <c r="E1239" t="s">
        <v>56</v>
      </c>
      <c r="F1239">
        <v>965</v>
      </c>
      <c r="G1239">
        <v>4</v>
      </c>
      <c r="H1239">
        <v>926.4</v>
      </c>
      <c r="I1239">
        <v>82</v>
      </c>
      <c r="J1239">
        <v>77</v>
      </c>
      <c r="K1239">
        <v>3.5</v>
      </c>
      <c r="L1239">
        <v>217</v>
      </c>
      <c r="M1239" t="s">
        <v>33</v>
      </c>
      <c r="N1239" s="1">
        <v>3316</v>
      </c>
      <c r="O1239" s="1">
        <v>-2389.6</v>
      </c>
      <c r="P1239" s="2">
        <v>46895</v>
      </c>
      <c r="Q1239" s="2">
        <v>46529</v>
      </c>
      <c r="R1239" t="s">
        <v>89</v>
      </c>
      <c r="S1239">
        <v>38</v>
      </c>
      <c r="T1239">
        <v>64</v>
      </c>
      <c r="U1239" t="s">
        <v>50</v>
      </c>
      <c r="V1239" t="s">
        <v>36</v>
      </c>
      <c r="W1239" t="s">
        <v>37</v>
      </c>
      <c r="X1239" t="s">
        <v>2547</v>
      </c>
      <c r="Y1239" t="s">
        <v>70</v>
      </c>
      <c r="Z1239">
        <v>14</v>
      </c>
      <c r="AA1239" t="s">
        <v>40</v>
      </c>
      <c r="AB1239">
        <v>494</v>
      </c>
      <c r="AC1239" t="s">
        <v>41</v>
      </c>
      <c r="AD1239" t="s">
        <v>42</v>
      </c>
      <c r="AG1239" t="s">
        <v>56</v>
      </c>
      <c r="AH1239">
        <v>82</v>
      </c>
      <c r="AI1239">
        <v>77</v>
      </c>
    </row>
    <row r="1240" spans="1:35" x14ac:dyDescent="0.3">
      <c r="A1240" t="s">
        <v>2548</v>
      </c>
      <c r="B1240" t="s">
        <v>65</v>
      </c>
      <c r="C1240" t="s">
        <v>66</v>
      </c>
      <c r="D1240" t="s">
        <v>31</v>
      </c>
      <c r="E1240" t="s">
        <v>32</v>
      </c>
      <c r="F1240" s="1">
        <v>3662</v>
      </c>
      <c r="G1240">
        <v>0</v>
      </c>
      <c r="H1240" s="1">
        <v>3662</v>
      </c>
      <c r="I1240">
        <v>67</v>
      </c>
      <c r="J1240">
        <v>49</v>
      </c>
      <c r="K1240">
        <v>3.6</v>
      </c>
      <c r="L1240">
        <v>214</v>
      </c>
      <c r="M1240" t="s">
        <v>48</v>
      </c>
      <c r="N1240" s="1">
        <v>3818</v>
      </c>
      <c r="O1240">
        <v>-156</v>
      </c>
      <c r="P1240" s="2">
        <v>46896</v>
      </c>
      <c r="Q1240" s="2">
        <v>46530</v>
      </c>
      <c r="R1240" t="s">
        <v>49</v>
      </c>
      <c r="S1240">
        <v>21</v>
      </c>
      <c r="T1240">
        <v>22</v>
      </c>
      <c r="U1240" t="s">
        <v>50</v>
      </c>
      <c r="V1240" t="s">
        <v>61</v>
      </c>
      <c r="W1240" t="s">
        <v>76</v>
      </c>
      <c r="X1240" t="s">
        <v>2549</v>
      </c>
      <c r="Y1240" t="s">
        <v>70</v>
      </c>
      <c r="Z1240">
        <v>8</v>
      </c>
      <c r="AA1240" t="s">
        <v>40</v>
      </c>
      <c r="AB1240">
        <v>924</v>
      </c>
      <c r="AC1240" t="s">
        <v>41</v>
      </c>
      <c r="AD1240" t="s">
        <v>82</v>
      </c>
      <c r="AG1240" t="s">
        <v>32</v>
      </c>
      <c r="AH1240">
        <v>67</v>
      </c>
      <c r="AI1240">
        <v>49</v>
      </c>
    </row>
    <row r="1241" spans="1:35" x14ac:dyDescent="0.3">
      <c r="A1241" t="s">
        <v>2550</v>
      </c>
      <c r="B1241" t="s">
        <v>29</v>
      </c>
      <c r="C1241" t="s">
        <v>72</v>
      </c>
      <c r="D1241" t="s">
        <v>31</v>
      </c>
      <c r="E1241" t="s">
        <v>56</v>
      </c>
      <c r="F1241" s="1">
        <v>3733</v>
      </c>
      <c r="G1241">
        <v>9</v>
      </c>
      <c r="H1241" s="1">
        <v>3397.03</v>
      </c>
      <c r="I1241">
        <v>79</v>
      </c>
      <c r="J1241">
        <v>90</v>
      </c>
      <c r="K1241">
        <v>2.9</v>
      </c>
      <c r="L1241">
        <v>309</v>
      </c>
      <c r="M1241" t="s">
        <v>48</v>
      </c>
      <c r="N1241" s="1">
        <v>2706</v>
      </c>
      <c r="O1241">
        <v>691.03</v>
      </c>
      <c r="P1241" s="2">
        <v>46897</v>
      </c>
      <c r="Q1241" s="2">
        <v>46531</v>
      </c>
      <c r="R1241" t="s">
        <v>89</v>
      </c>
      <c r="S1241">
        <v>26</v>
      </c>
      <c r="T1241">
        <v>29</v>
      </c>
      <c r="U1241" t="s">
        <v>35</v>
      </c>
      <c r="V1241" t="s">
        <v>61</v>
      </c>
      <c r="W1241" t="s">
        <v>76</v>
      </c>
      <c r="X1241" t="s">
        <v>2551</v>
      </c>
      <c r="Y1241" t="s">
        <v>70</v>
      </c>
      <c r="Z1241">
        <v>10</v>
      </c>
      <c r="AA1241" t="s">
        <v>63</v>
      </c>
      <c r="AB1241">
        <v>187</v>
      </c>
      <c r="AC1241" t="s">
        <v>41</v>
      </c>
      <c r="AD1241" t="s">
        <v>55</v>
      </c>
      <c r="AG1241" t="s">
        <v>56</v>
      </c>
      <c r="AH1241">
        <v>79</v>
      </c>
      <c r="AI1241">
        <v>90</v>
      </c>
    </row>
    <row r="1242" spans="1:35" x14ac:dyDescent="0.3">
      <c r="A1242" t="s">
        <v>2552</v>
      </c>
      <c r="B1242" t="s">
        <v>65</v>
      </c>
      <c r="C1242" t="s">
        <v>84</v>
      </c>
      <c r="D1242" t="s">
        <v>47</v>
      </c>
      <c r="E1242" t="s">
        <v>32</v>
      </c>
      <c r="F1242" s="1">
        <v>4705</v>
      </c>
      <c r="G1242">
        <v>37</v>
      </c>
      <c r="H1242" s="1">
        <v>2964.15</v>
      </c>
      <c r="I1242">
        <v>148</v>
      </c>
      <c r="J1242">
        <v>43</v>
      </c>
      <c r="K1242">
        <v>1.2</v>
      </c>
      <c r="L1242">
        <v>144</v>
      </c>
      <c r="M1242" t="s">
        <v>60</v>
      </c>
      <c r="N1242" s="1">
        <v>2078</v>
      </c>
      <c r="O1242">
        <v>886.15</v>
      </c>
      <c r="P1242" s="2">
        <v>46898</v>
      </c>
      <c r="Q1242" s="2">
        <v>46532</v>
      </c>
      <c r="R1242" t="s">
        <v>49</v>
      </c>
      <c r="S1242">
        <v>7</v>
      </c>
      <c r="T1242">
        <v>27</v>
      </c>
      <c r="U1242" t="s">
        <v>35</v>
      </c>
      <c r="V1242" t="s">
        <v>36</v>
      </c>
      <c r="W1242" t="s">
        <v>51</v>
      </c>
      <c r="X1242" t="s">
        <v>2553</v>
      </c>
      <c r="Y1242" t="s">
        <v>39</v>
      </c>
      <c r="Z1242">
        <v>7</v>
      </c>
      <c r="AA1242" t="s">
        <v>63</v>
      </c>
      <c r="AB1242">
        <v>439</v>
      </c>
      <c r="AC1242" t="s">
        <v>78</v>
      </c>
      <c r="AD1242" t="s">
        <v>42</v>
      </c>
      <c r="AG1242" t="s">
        <v>32</v>
      </c>
      <c r="AH1242">
        <v>148</v>
      </c>
      <c r="AI1242">
        <v>43</v>
      </c>
    </row>
    <row r="1243" spans="1:35" x14ac:dyDescent="0.3">
      <c r="A1243" t="s">
        <v>2554</v>
      </c>
      <c r="B1243" t="s">
        <v>75</v>
      </c>
      <c r="C1243" t="s">
        <v>46</v>
      </c>
      <c r="D1243" t="s">
        <v>47</v>
      </c>
      <c r="E1243" t="s">
        <v>56</v>
      </c>
      <c r="F1243" s="1">
        <v>1280</v>
      </c>
      <c r="G1243">
        <v>0</v>
      </c>
      <c r="H1243" s="1">
        <v>1280</v>
      </c>
      <c r="I1243">
        <v>142</v>
      </c>
      <c r="J1243">
        <v>45</v>
      </c>
      <c r="K1243">
        <v>3.5</v>
      </c>
      <c r="L1243">
        <v>155</v>
      </c>
      <c r="M1243" t="s">
        <v>48</v>
      </c>
      <c r="N1243" s="1">
        <v>2639</v>
      </c>
      <c r="O1243" s="1">
        <v>-1359</v>
      </c>
      <c r="P1243" s="2">
        <v>46899</v>
      </c>
      <c r="Q1243" s="2">
        <v>46533</v>
      </c>
      <c r="R1243" t="s">
        <v>34</v>
      </c>
      <c r="S1243">
        <v>33</v>
      </c>
      <c r="T1243">
        <v>21</v>
      </c>
      <c r="U1243" t="s">
        <v>35</v>
      </c>
      <c r="V1243" t="s">
        <v>36</v>
      </c>
      <c r="W1243" t="s">
        <v>76</v>
      </c>
      <c r="X1243" t="s">
        <v>2555</v>
      </c>
      <c r="Y1243" t="s">
        <v>53</v>
      </c>
      <c r="Z1243">
        <v>8</v>
      </c>
      <c r="AA1243" t="s">
        <v>63</v>
      </c>
      <c r="AB1243">
        <v>656</v>
      </c>
      <c r="AC1243" t="s">
        <v>41</v>
      </c>
      <c r="AD1243" t="s">
        <v>55</v>
      </c>
      <c r="AG1243" t="s">
        <v>56</v>
      </c>
      <c r="AH1243">
        <v>142</v>
      </c>
      <c r="AI1243">
        <v>45</v>
      </c>
    </row>
    <row r="1244" spans="1:35" x14ac:dyDescent="0.3">
      <c r="A1244" t="s">
        <v>2556</v>
      </c>
      <c r="B1244" t="s">
        <v>75</v>
      </c>
      <c r="C1244" t="s">
        <v>46</v>
      </c>
      <c r="D1244" t="s">
        <v>96</v>
      </c>
      <c r="E1244" t="s">
        <v>32</v>
      </c>
      <c r="F1244" s="1">
        <v>2137</v>
      </c>
      <c r="G1244">
        <v>22</v>
      </c>
      <c r="H1244" s="1">
        <v>1666.86</v>
      </c>
      <c r="I1244">
        <v>119</v>
      </c>
      <c r="J1244">
        <v>34</v>
      </c>
      <c r="K1244">
        <v>2.9</v>
      </c>
      <c r="L1244">
        <v>115</v>
      </c>
      <c r="M1244" t="s">
        <v>48</v>
      </c>
      <c r="N1244" s="1">
        <v>2010</v>
      </c>
      <c r="O1244">
        <v>-343.14</v>
      </c>
      <c r="P1244" s="2">
        <v>46900</v>
      </c>
      <c r="Q1244" s="2">
        <v>46534</v>
      </c>
      <c r="R1244" t="s">
        <v>49</v>
      </c>
      <c r="S1244">
        <v>1</v>
      </c>
      <c r="T1244">
        <v>23</v>
      </c>
      <c r="U1244" t="s">
        <v>35</v>
      </c>
      <c r="V1244" t="s">
        <v>36</v>
      </c>
      <c r="W1244" t="s">
        <v>76</v>
      </c>
      <c r="X1244" t="s">
        <v>2557</v>
      </c>
      <c r="Y1244" t="s">
        <v>39</v>
      </c>
      <c r="Z1244">
        <v>13</v>
      </c>
      <c r="AA1244" t="s">
        <v>63</v>
      </c>
      <c r="AB1244">
        <v>714</v>
      </c>
      <c r="AC1244" t="s">
        <v>54</v>
      </c>
      <c r="AD1244" t="s">
        <v>42</v>
      </c>
      <c r="AG1244" t="s">
        <v>32</v>
      </c>
      <c r="AH1244">
        <v>119</v>
      </c>
      <c r="AI1244">
        <v>34</v>
      </c>
    </row>
    <row r="1245" spans="1:35" x14ac:dyDescent="0.3">
      <c r="A1245" t="s">
        <v>2558</v>
      </c>
      <c r="B1245" t="s">
        <v>29</v>
      </c>
      <c r="C1245" t="s">
        <v>84</v>
      </c>
      <c r="D1245" t="s">
        <v>96</v>
      </c>
      <c r="E1245" t="s">
        <v>59</v>
      </c>
      <c r="F1245" s="1">
        <v>2316</v>
      </c>
      <c r="G1245">
        <v>24</v>
      </c>
      <c r="H1245" s="1">
        <v>1760.16</v>
      </c>
      <c r="I1245">
        <v>22</v>
      </c>
      <c r="J1245">
        <v>80</v>
      </c>
      <c r="K1245">
        <v>4.5</v>
      </c>
      <c r="L1245">
        <v>69</v>
      </c>
      <c r="M1245" t="s">
        <v>33</v>
      </c>
      <c r="N1245" s="1">
        <v>1874</v>
      </c>
      <c r="O1245">
        <v>-113.84</v>
      </c>
      <c r="P1245" s="2">
        <v>46901</v>
      </c>
      <c r="Q1245" s="2">
        <v>46535</v>
      </c>
      <c r="R1245" t="s">
        <v>89</v>
      </c>
      <c r="S1245">
        <v>42</v>
      </c>
      <c r="T1245">
        <v>55</v>
      </c>
      <c r="U1245" t="s">
        <v>50</v>
      </c>
      <c r="V1245" t="s">
        <v>61</v>
      </c>
      <c r="W1245" t="s">
        <v>76</v>
      </c>
      <c r="X1245" t="s">
        <v>2559</v>
      </c>
      <c r="Y1245" t="s">
        <v>39</v>
      </c>
      <c r="Z1245">
        <v>12</v>
      </c>
      <c r="AA1245" t="s">
        <v>40</v>
      </c>
      <c r="AB1245">
        <v>398</v>
      </c>
      <c r="AC1245" t="s">
        <v>41</v>
      </c>
      <c r="AD1245" t="s">
        <v>42</v>
      </c>
      <c r="AG1245" t="s">
        <v>59</v>
      </c>
      <c r="AH1245">
        <v>22</v>
      </c>
      <c r="AI1245">
        <v>80</v>
      </c>
    </row>
    <row r="1246" spans="1:35" x14ac:dyDescent="0.3">
      <c r="A1246" t="s">
        <v>2560</v>
      </c>
      <c r="B1246" t="s">
        <v>29</v>
      </c>
      <c r="C1246" t="s">
        <v>46</v>
      </c>
      <c r="D1246" t="s">
        <v>96</v>
      </c>
      <c r="E1246" t="s">
        <v>56</v>
      </c>
      <c r="F1246">
        <v>477</v>
      </c>
      <c r="G1246">
        <v>5</v>
      </c>
      <c r="H1246">
        <v>453.15</v>
      </c>
      <c r="I1246">
        <v>163</v>
      </c>
      <c r="J1246">
        <v>84</v>
      </c>
      <c r="K1246">
        <v>1.2</v>
      </c>
      <c r="L1246">
        <v>322</v>
      </c>
      <c r="M1246" t="s">
        <v>33</v>
      </c>
      <c r="N1246" s="1">
        <v>1359</v>
      </c>
      <c r="O1246">
        <v>-905.85</v>
      </c>
      <c r="P1246" s="2">
        <v>46902</v>
      </c>
      <c r="Q1246" s="2">
        <v>46536</v>
      </c>
      <c r="R1246" t="s">
        <v>89</v>
      </c>
      <c r="S1246">
        <v>18</v>
      </c>
      <c r="T1246">
        <v>22</v>
      </c>
      <c r="U1246" t="s">
        <v>35</v>
      </c>
      <c r="V1246" t="s">
        <v>36</v>
      </c>
      <c r="W1246" t="s">
        <v>37</v>
      </c>
      <c r="X1246" t="s">
        <v>2561</v>
      </c>
      <c r="Y1246" t="s">
        <v>39</v>
      </c>
      <c r="Z1246">
        <v>14</v>
      </c>
      <c r="AA1246" t="s">
        <v>63</v>
      </c>
      <c r="AB1246">
        <v>379</v>
      </c>
      <c r="AC1246" t="s">
        <v>41</v>
      </c>
      <c r="AD1246" t="s">
        <v>55</v>
      </c>
      <c r="AG1246" t="s">
        <v>56</v>
      </c>
      <c r="AH1246">
        <v>163</v>
      </c>
      <c r="AI1246">
        <v>84</v>
      </c>
    </row>
    <row r="1247" spans="1:35" x14ac:dyDescent="0.3">
      <c r="A1247" t="s">
        <v>2562</v>
      </c>
      <c r="B1247" t="s">
        <v>29</v>
      </c>
      <c r="C1247" t="s">
        <v>72</v>
      </c>
      <c r="D1247" t="s">
        <v>58</v>
      </c>
      <c r="E1247" t="s">
        <v>43</v>
      </c>
      <c r="F1247" s="1">
        <v>4022</v>
      </c>
      <c r="G1247">
        <v>33</v>
      </c>
      <c r="H1247" s="1">
        <v>2694.74</v>
      </c>
      <c r="I1247">
        <v>27</v>
      </c>
      <c r="J1247">
        <v>20</v>
      </c>
      <c r="K1247">
        <v>4.3</v>
      </c>
      <c r="L1247">
        <v>47</v>
      </c>
      <c r="M1247" t="s">
        <v>33</v>
      </c>
      <c r="N1247" s="1">
        <v>3616</v>
      </c>
      <c r="O1247">
        <v>-921.26</v>
      </c>
      <c r="P1247" s="2">
        <v>46903</v>
      </c>
      <c r="Q1247" s="2">
        <v>46537</v>
      </c>
      <c r="R1247" t="s">
        <v>34</v>
      </c>
      <c r="S1247">
        <v>18</v>
      </c>
      <c r="T1247">
        <v>43</v>
      </c>
      <c r="U1247" t="s">
        <v>50</v>
      </c>
      <c r="V1247" t="s">
        <v>68</v>
      </c>
      <c r="W1247" t="s">
        <v>37</v>
      </c>
      <c r="X1247" t="s">
        <v>2563</v>
      </c>
      <c r="Y1247" t="s">
        <v>39</v>
      </c>
      <c r="Z1247">
        <v>6</v>
      </c>
      <c r="AA1247" t="s">
        <v>40</v>
      </c>
      <c r="AB1247">
        <v>700</v>
      </c>
      <c r="AC1247" t="s">
        <v>54</v>
      </c>
      <c r="AD1247" t="s">
        <v>42</v>
      </c>
      <c r="AG1247" t="s">
        <v>43</v>
      </c>
      <c r="AH1247">
        <v>27</v>
      </c>
      <c r="AI1247">
        <v>20</v>
      </c>
    </row>
    <row r="1248" spans="1:35" x14ac:dyDescent="0.3">
      <c r="A1248" t="s">
        <v>2564</v>
      </c>
      <c r="B1248" t="s">
        <v>75</v>
      </c>
      <c r="C1248" t="s">
        <v>72</v>
      </c>
      <c r="D1248" t="s">
        <v>96</v>
      </c>
      <c r="E1248" t="s">
        <v>43</v>
      </c>
      <c r="F1248" s="1">
        <v>4870</v>
      </c>
      <c r="G1248">
        <v>19</v>
      </c>
      <c r="H1248" s="1">
        <v>3944.7</v>
      </c>
      <c r="I1248">
        <v>170</v>
      </c>
      <c r="J1248">
        <v>4</v>
      </c>
      <c r="K1248">
        <v>4.7</v>
      </c>
      <c r="L1248">
        <v>407</v>
      </c>
      <c r="M1248" t="s">
        <v>48</v>
      </c>
      <c r="N1248">
        <v>558</v>
      </c>
      <c r="O1248" s="1">
        <v>3386.7</v>
      </c>
      <c r="P1248" s="2">
        <v>46904</v>
      </c>
      <c r="Q1248" s="2">
        <v>46538</v>
      </c>
      <c r="R1248" t="s">
        <v>34</v>
      </c>
      <c r="S1248">
        <v>38</v>
      </c>
      <c r="T1248">
        <v>29</v>
      </c>
      <c r="U1248" t="s">
        <v>35</v>
      </c>
      <c r="V1248" t="s">
        <v>61</v>
      </c>
      <c r="W1248" t="s">
        <v>37</v>
      </c>
      <c r="X1248" t="s">
        <v>2565</v>
      </c>
      <c r="Y1248" t="s">
        <v>53</v>
      </c>
      <c r="Z1248">
        <v>13</v>
      </c>
      <c r="AA1248" t="s">
        <v>63</v>
      </c>
      <c r="AB1248">
        <v>214</v>
      </c>
      <c r="AC1248" t="s">
        <v>41</v>
      </c>
      <c r="AD1248" t="s">
        <v>55</v>
      </c>
      <c r="AG1248" t="s">
        <v>43</v>
      </c>
      <c r="AH1248">
        <v>170</v>
      </c>
      <c r="AI1248">
        <v>4</v>
      </c>
    </row>
    <row r="1249" spans="1:35" x14ac:dyDescent="0.3">
      <c r="A1249" t="s">
        <v>2566</v>
      </c>
      <c r="B1249" t="s">
        <v>45</v>
      </c>
      <c r="C1249" t="s">
        <v>66</v>
      </c>
      <c r="D1249" t="s">
        <v>31</v>
      </c>
      <c r="E1249" t="s">
        <v>56</v>
      </c>
      <c r="F1249" s="1">
        <v>4938</v>
      </c>
      <c r="G1249">
        <v>26</v>
      </c>
      <c r="H1249" s="1">
        <v>3654.12</v>
      </c>
      <c r="I1249">
        <v>4</v>
      </c>
      <c r="J1249">
        <v>21</v>
      </c>
      <c r="K1249">
        <v>2.5</v>
      </c>
      <c r="L1249">
        <v>285</v>
      </c>
      <c r="M1249" t="s">
        <v>60</v>
      </c>
      <c r="N1249">
        <v>264</v>
      </c>
      <c r="O1249" s="1">
        <v>3390.12</v>
      </c>
      <c r="P1249" s="2">
        <v>46905</v>
      </c>
      <c r="Q1249" s="2">
        <v>46539</v>
      </c>
      <c r="R1249" t="s">
        <v>34</v>
      </c>
      <c r="S1249">
        <v>43</v>
      </c>
      <c r="T1249">
        <v>31</v>
      </c>
      <c r="U1249" t="s">
        <v>35</v>
      </c>
      <c r="V1249" t="s">
        <v>68</v>
      </c>
      <c r="W1249" t="s">
        <v>76</v>
      </c>
      <c r="X1249" t="s">
        <v>2567</v>
      </c>
      <c r="Y1249" t="s">
        <v>70</v>
      </c>
      <c r="Z1249">
        <v>11</v>
      </c>
      <c r="AA1249" t="s">
        <v>63</v>
      </c>
      <c r="AB1249">
        <v>129</v>
      </c>
      <c r="AC1249" t="s">
        <v>41</v>
      </c>
      <c r="AD1249" t="s">
        <v>42</v>
      </c>
      <c r="AG1249" t="s">
        <v>56</v>
      </c>
      <c r="AH1249">
        <v>4</v>
      </c>
      <c r="AI1249">
        <v>21</v>
      </c>
    </row>
    <row r="1250" spans="1:35" x14ac:dyDescent="0.3">
      <c r="A1250" t="s">
        <v>2568</v>
      </c>
      <c r="B1250" t="s">
        <v>65</v>
      </c>
      <c r="C1250" t="s">
        <v>84</v>
      </c>
      <c r="D1250" t="s">
        <v>47</v>
      </c>
      <c r="E1250" t="s">
        <v>43</v>
      </c>
      <c r="F1250" s="1">
        <v>2125</v>
      </c>
      <c r="G1250">
        <v>6</v>
      </c>
      <c r="H1250" s="1">
        <v>1997.5</v>
      </c>
      <c r="I1250">
        <v>143</v>
      </c>
      <c r="J1250">
        <v>37</v>
      </c>
      <c r="K1250">
        <v>4.8</v>
      </c>
      <c r="L1250">
        <v>105</v>
      </c>
      <c r="M1250" t="s">
        <v>60</v>
      </c>
      <c r="N1250" s="1">
        <v>3108</v>
      </c>
      <c r="O1250" s="1">
        <v>-1110.5</v>
      </c>
      <c r="P1250" s="2">
        <v>46906</v>
      </c>
      <c r="Q1250" s="2">
        <v>46540</v>
      </c>
      <c r="R1250" t="s">
        <v>34</v>
      </c>
      <c r="S1250">
        <v>3</v>
      </c>
      <c r="T1250">
        <v>69</v>
      </c>
      <c r="U1250" t="s">
        <v>50</v>
      </c>
      <c r="V1250" t="s">
        <v>68</v>
      </c>
      <c r="W1250" t="s">
        <v>51</v>
      </c>
      <c r="X1250" t="s">
        <v>2569</v>
      </c>
      <c r="Y1250" t="s">
        <v>39</v>
      </c>
      <c r="Z1250">
        <v>13</v>
      </c>
      <c r="AA1250" t="s">
        <v>63</v>
      </c>
      <c r="AB1250">
        <v>634</v>
      </c>
      <c r="AC1250" t="s">
        <v>41</v>
      </c>
      <c r="AD1250" t="s">
        <v>42</v>
      </c>
      <c r="AG1250" t="s">
        <v>43</v>
      </c>
      <c r="AH1250">
        <v>143</v>
      </c>
      <c r="AI1250">
        <v>37</v>
      </c>
    </row>
    <row r="1251" spans="1:35" x14ac:dyDescent="0.3">
      <c r="A1251" t="s">
        <v>2570</v>
      </c>
      <c r="B1251" t="s">
        <v>80</v>
      </c>
      <c r="C1251" t="s">
        <v>46</v>
      </c>
      <c r="D1251" t="s">
        <v>67</v>
      </c>
      <c r="E1251" t="s">
        <v>32</v>
      </c>
      <c r="F1251" s="1">
        <v>2234</v>
      </c>
      <c r="G1251">
        <v>10</v>
      </c>
      <c r="H1251" s="1">
        <v>2010.6</v>
      </c>
      <c r="I1251">
        <v>67</v>
      </c>
      <c r="J1251">
        <v>62</v>
      </c>
      <c r="K1251">
        <v>3.5</v>
      </c>
      <c r="L1251">
        <v>452</v>
      </c>
      <c r="M1251" t="s">
        <v>33</v>
      </c>
      <c r="N1251" s="1">
        <v>1217</v>
      </c>
      <c r="O1251">
        <v>793.6</v>
      </c>
      <c r="P1251" s="2">
        <v>46907</v>
      </c>
      <c r="Q1251" s="2">
        <v>46541</v>
      </c>
      <c r="R1251" t="s">
        <v>89</v>
      </c>
      <c r="S1251">
        <v>37</v>
      </c>
      <c r="T1251">
        <v>32</v>
      </c>
      <c r="U1251" t="s">
        <v>50</v>
      </c>
      <c r="V1251" t="s">
        <v>68</v>
      </c>
      <c r="W1251" t="s">
        <v>76</v>
      </c>
      <c r="X1251" t="s">
        <v>2571</v>
      </c>
      <c r="Y1251" t="s">
        <v>70</v>
      </c>
      <c r="Z1251">
        <v>1</v>
      </c>
      <c r="AA1251" t="s">
        <v>40</v>
      </c>
      <c r="AB1251">
        <v>226</v>
      </c>
      <c r="AC1251" t="s">
        <v>78</v>
      </c>
      <c r="AD1251" t="s">
        <v>55</v>
      </c>
      <c r="AG1251" t="s">
        <v>32</v>
      </c>
      <c r="AH1251">
        <v>67</v>
      </c>
      <c r="AI1251">
        <v>62</v>
      </c>
    </row>
    <row r="1252" spans="1:35" x14ac:dyDescent="0.3">
      <c r="A1252" t="s">
        <v>2572</v>
      </c>
      <c r="B1252" t="s">
        <v>75</v>
      </c>
      <c r="C1252" t="s">
        <v>30</v>
      </c>
      <c r="D1252" t="s">
        <v>47</v>
      </c>
      <c r="E1252" t="s">
        <v>32</v>
      </c>
      <c r="F1252">
        <v>718</v>
      </c>
      <c r="G1252">
        <v>2</v>
      </c>
      <c r="H1252">
        <v>703.64</v>
      </c>
      <c r="I1252">
        <v>46</v>
      </c>
      <c r="J1252">
        <v>76</v>
      </c>
      <c r="K1252">
        <v>3.7</v>
      </c>
      <c r="L1252">
        <v>421</v>
      </c>
      <c r="M1252" t="s">
        <v>60</v>
      </c>
      <c r="N1252" s="1">
        <v>3744</v>
      </c>
      <c r="O1252" s="1">
        <v>-3040.36</v>
      </c>
      <c r="P1252" s="2">
        <v>46908</v>
      </c>
      <c r="Q1252" s="2">
        <v>46542</v>
      </c>
      <c r="R1252" t="s">
        <v>49</v>
      </c>
      <c r="S1252">
        <v>2</v>
      </c>
      <c r="T1252">
        <v>21</v>
      </c>
      <c r="U1252" t="s">
        <v>35</v>
      </c>
      <c r="V1252" t="s">
        <v>61</v>
      </c>
      <c r="W1252" t="s">
        <v>51</v>
      </c>
      <c r="X1252" t="s">
        <v>2573</v>
      </c>
      <c r="Y1252" t="s">
        <v>70</v>
      </c>
      <c r="Z1252">
        <v>11</v>
      </c>
      <c r="AA1252" t="s">
        <v>63</v>
      </c>
      <c r="AB1252">
        <v>850</v>
      </c>
      <c r="AC1252" t="s">
        <v>54</v>
      </c>
      <c r="AD1252" t="s">
        <v>55</v>
      </c>
      <c r="AG1252" t="s">
        <v>32</v>
      </c>
      <c r="AH1252">
        <v>46</v>
      </c>
      <c r="AI1252">
        <v>76</v>
      </c>
    </row>
    <row r="1253" spans="1:35" x14ac:dyDescent="0.3">
      <c r="A1253" t="s">
        <v>2574</v>
      </c>
      <c r="B1253" t="s">
        <v>65</v>
      </c>
      <c r="C1253" t="s">
        <v>72</v>
      </c>
      <c r="D1253" t="s">
        <v>67</v>
      </c>
      <c r="E1253" t="s">
        <v>32</v>
      </c>
      <c r="F1253" s="1">
        <v>3544</v>
      </c>
      <c r="G1253">
        <v>14</v>
      </c>
      <c r="H1253" s="1">
        <v>3047.84</v>
      </c>
      <c r="I1253">
        <v>141</v>
      </c>
      <c r="J1253">
        <v>33</v>
      </c>
      <c r="K1253">
        <v>4.5999999999999996</v>
      </c>
      <c r="L1253">
        <v>455</v>
      </c>
      <c r="M1253" t="s">
        <v>48</v>
      </c>
      <c r="N1253" s="1">
        <v>3046</v>
      </c>
      <c r="O1253">
        <v>1.84</v>
      </c>
      <c r="P1253" s="2">
        <v>46909</v>
      </c>
      <c r="Q1253" s="2">
        <v>46543</v>
      </c>
      <c r="R1253" t="s">
        <v>49</v>
      </c>
      <c r="S1253">
        <v>24</v>
      </c>
      <c r="T1253">
        <v>68</v>
      </c>
      <c r="U1253" t="s">
        <v>35</v>
      </c>
      <c r="V1253" t="s">
        <v>36</v>
      </c>
      <c r="W1253" t="s">
        <v>76</v>
      </c>
      <c r="X1253" t="s">
        <v>2575</v>
      </c>
      <c r="Y1253" t="s">
        <v>53</v>
      </c>
      <c r="Z1253">
        <v>2</v>
      </c>
      <c r="AA1253" t="s">
        <v>63</v>
      </c>
      <c r="AB1253">
        <v>177</v>
      </c>
      <c r="AC1253" t="s">
        <v>78</v>
      </c>
      <c r="AD1253" t="s">
        <v>82</v>
      </c>
      <c r="AG1253" t="s">
        <v>32</v>
      </c>
      <c r="AH1253">
        <v>141</v>
      </c>
      <c r="AI1253">
        <v>33</v>
      </c>
    </row>
    <row r="1254" spans="1:35" x14ac:dyDescent="0.3">
      <c r="A1254" t="s">
        <v>2576</v>
      </c>
      <c r="B1254" t="s">
        <v>65</v>
      </c>
      <c r="C1254" t="s">
        <v>66</v>
      </c>
      <c r="D1254" t="s">
        <v>47</v>
      </c>
      <c r="E1254" t="s">
        <v>32</v>
      </c>
      <c r="F1254" s="1">
        <v>4379</v>
      </c>
      <c r="G1254">
        <v>0</v>
      </c>
      <c r="H1254" s="1">
        <v>4379</v>
      </c>
      <c r="I1254">
        <v>69</v>
      </c>
      <c r="J1254">
        <v>24</v>
      </c>
      <c r="K1254">
        <v>1.3</v>
      </c>
      <c r="L1254">
        <v>442</v>
      </c>
      <c r="M1254" t="s">
        <v>60</v>
      </c>
      <c r="N1254" s="1">
        <v>1026</v>
      </c>
      <c r="O1254" s="1">
        <v>3353</v>
      </c>
      <c r="P1254" s="2">
        <v>46910</v>
      </c>
      <c r="Q1254" s="2">
        <v>46544</v>
      </c>
      <c r="R1254" t="s">
        <v>49</v>
      </c>
      <c r="S1254">
        <v>12</v>
      </c>
      <c r="T1254">
        <v>25</v>
      </c>
      <c r="U1254" t="s">
        <v>35</v>
      </c>
      <c r="V1254" t="s">
        <v>36</v>
      </c>
      <c r="W1254" t="s">
        <v>37</v>
      </c>
      <c r="X1254" t="s">
        <v>2577</v>
      </c>
      <c r="Y1254" t="s">
        <v>70</v>
      </c>
      <c r="Z1254">
        <v>1</v>
      </c>
      <c r="AA1254" t="s">
        <v>63</v>
      </c>
      <c r="AB1254">
        <v>250</v>
      </c>
      <c r="AC1254" t="s">
        <v>54</v>
      </c>
      <c r="AD1254" t="s">
        <v>42</v>
      </c>
      <c r="AG1254" t="s">
        <v>32</v>
      </c>
      <c r="AH1254">
        <v>69</v>
      </c>
      <c r="AI1254">
        <v>24</v>
      </c>
    </row>
    <row r="1255" spans="1:35" x14ac:dyDescent="0.3">
      <c r="A1255" t="s">
        <v>2578</v>
      </c>
      <c r="B1255" t="s">
        <v>75</v>
      </c>
      <c r="C1255" t="s">
        <v>46</v>
      </c>
      <c r="D1255" t="s">
        <v>31</v>
      </c>
      <c r="E1255" t="s">
        <v>56</v>
      </c>
      <c r="F1255" s="1">
        <v>1295</v>
      </c>
      <c r="G1255">
        <v>34</v>
      </c>
      <c r="H1255">
        <v>854.7</v>
      </c>
      <c r="I1255">
        <v>179</v>
      </c>
      <c r="J1255">
        <v>99</v>
      </c>
      <c r="K1255">
        <v>1.4</v>
      </c>
      <c r="L1255">
        <v>277</v>
      </c>
      <c r="M1255" t="s">
        <v>33</v>
      </c>
      <c r="N1255" s="1">
        <v>1470</v>
      </c>
      <c r="O1255">
        <v>-615.29999999999995</v>
      </c>
      <c r="P1255" s="2">
        <v>46911</v>
      </c>
      <c r="Q1255" s="2">
        <v>46545</v>
      </c>
      <c r="R1255" t="s">
        <v>34</v>
      </c>
      <c r="S1255">
        <v>49</v>
      </c>
      <c r="T1255">
        <v>38</v>
      </c>
      <c r="U1255" t="s">
        <v>50</v>
      </c>
      <c r="V1255" t="s">
        <v>36</v>
      </c>
      <c r="W1255" t="s">
        <v>51</v>
      </c>
      <c r="X1255" t="s">
        <v>2579</v>
      </c>
      <c r="Y1255" t="s">
        <v>39</v>
      </c>
      <c r="Z1255">
        <v>8</v>
      </c>
      <c r="AA1255" t="s">
        <v>40</v>
      </c>
      <c r="AB1255">
        <v>563</v>
      </c>
      <c r="AC1255" t="s">
        <v>78</v>
      </c>
      <c r="AD1255" t="s">
        <v>42</v>
      </c>
      <c r="AG1255" t="s">
        <v>56</v>
      </c>
      <c r="AH1255">
        <v>179</v>
      </c>
      <c r="AI1255">
        <v>99</v>
      </c>
    </row>
    <row r="1256" spans="1:35" x14ac:dyDescent="0.3">
      <c r="A1256" t="s">
        <v>2580</v>
      </c>
      <c r="B1256" t="s">
        <v>80</v>
      </c>
      <c r="C1256" t="s">
        <v>84</v>
      </c>
      <c r="D1256" t="s">
        <v>31</v>
      </c>
      <c r="E1256" t="s">
        <v>59</v>
      </c>
      <c r="F1256" s="1">
        <v>2886</v>
      </c>
      <c r="G1256">
        <v>20</v>
      </c>
      <c r="H1256" s="1">
        <v>2308.8000000000002</v>
      </c>
      <c r="I1256">
        <v>47</v>
      </c>
      <c r="J1256">
        <v>15</v>
      </c>
      <c r="K1256">
        <v>3.9</v>
      </c>
      <c r="L1256">
        <v>412</v>
      </c>
      <c r="M1256" t="s">
        <v>33</v>
      </c>
      <c r="N1256" s="1">
        <v>3387</v>
      </c>
      <c r="O1256" s="1">
        <v>-1078.2</v>
      </c>
      <c r="P1256" s="2">
        <v>46912</v>
      </c>
      <c r="Q1256" s="2">
        <v>46546</v>
      </c>
      <c r="R1256" t="s">
        <v>49</v>
      </c>
      <c r="S1256">
        <v>9</v>
      </c>
      <c r="T1256">
        <v>63</v>
      </c>
      <c r="U1256" t="s">
        <v>35</v>
      </c>
      <c r="V1256" t="s">
        <v>36</v>
      </c>
      <c r="W1256" t="s">
        <v>76</v>
      </c>
      <c r="X1256" t="s">
        <v>2581</v>
      </c>
      <c r="Y1256" t="s">
        <v>53</v>
      </c>
      <c r="Z1256">
        <v>10</v>
      </c>
      <c r="AA1256" t="s">
        <v>40</v>
      </c>
      <c r="AB1256">
        <v>222</v>
      </c>
      <c r="AC1256" t="s">
        <v>78</v>
      </c>
      <c r="AD1256" t="s">
        <v>82</v>
      </c>
      <c r="AG1256" t="s">
        <v>59</v>
      </c>
      <c r="AH1256">
        <v>47</v>
      </c>
      <c r="AI1256">
        <v>15</v>
      </c>
    </row>
    <row r="1257" spans="1:35" x14ac:dyDescent="0.3">
      <c r="A1257" t="s">
        <v>2582</v>
      </c>
      <c r="B1257" t="s">
        <v>29</v>
      </c>
      <c r="C1257" t="s">
        <v>30</v>
      </c>
      <c r="D1257" t="s">
        <v>47</v>
      </c>
      <c r="E1257" t="s">
        <v>43</v>
      </c>
      <c r="F1257">
        <v>736</v>
      </c>
      <c r="G1257">
        <v>25</v>
      </c>
      <c r="H1257">
        <v>552</v>
      </c>
      <c r="I1257">
        <v>134</v>
      </c>
      <c r="J1257">
        <v>63</v>
      </c>
      <c r="K1257">
        <v>4.5</v>
      </c>
      <c r="L1257">
        <v>306</v>
      </c>
      <c r="M1257" t="s">
        <v>33</v>
      </c>
      <c r="N1257" s="1">
        <v>1889</v>
      </c>
      <c r="O1257" s="1">
        <v>-1337</v>
      </c>
      <c r="P1257" s="2">
        <v>46913</v>
      </c>
      <c r="Q1257" s="2">
        <v>46547</v>
      </c>
      <c r="R1257" t="s">
        <v>89</v>
      </c>
      <c r="S1257">
        <v>1</v>
      </c>
      <c r="T1257">
        <v>53</v>
      </c>
      <c r="U1257" t="s">
        <v>50</v>
      </c>
      <c r="V1257" t="s">
        <v>36</v>
      </c>
      <c r="W1257" t="s">
        <v>51</v>
      </c>
      <c r="X1257" t="s">
        <v>2583</v>
      </c>
      <c r="Y1257" t="s">
        <v>39</v>
      </c>
      <c r="Z1257">
        <v>8</v>
      </c>
      <c r="AA1257" t="s">
        <v>63</v>
      </c>
      <c r="AB1257">
        <v>110</v>
      </c>
      <c r="AC1257" t="s">
        <v>54</v>
      </c>
      <c r="AD1257" t="s">
        <v>55</v>
      </c>
      <c r="AG1257" t="s">
        <v>43</v>
      </c>
      <c r="AH1257">
        <v>134</v>
      </c>
      <c r="AI1257">
        <v>63</v>
      </c>
    </row>
    <row r="1258" spans="1:35" x14ac:dyDescent="0.3">
      <c r="A1258" t="s">
        <v>2584</v>
      </c>
      <c r="B1258" t="s">
        <v>45</v>
      </c>
      <c r="C1258" t="s">
        <v>46</v>
      </c>
      <c r="D1258" t="s">
        <v>67</v>
      </c>
      <c r="E1258" t="s">
        <v>56</v>
      </c>
      <c r="F1258">
        <v>399</v>
      </c>
      <c r="G1258">
        <v>4</v>
      </c>
      <c r="H1258">
        <v>383.04</v>
      </c>
      <c r="I1258">
        <v>19</v>
      </c>
      <c r="J1258">
        <v>55</v>
      </c>
      <c r="K1258">
        <v>2.6</v>
      </c>
      <c r="L1258">
        <v>180</v>
      </c>
      <c r="M1258" t="s">
        <v>33</v>
      </c>
      <c r="N1258">
        <v>68</v>
      </c>
      <c r="O1258">
        <v>315.04000000000002</v>
      </c>
      <c r="P1258" s="2">
        <v>46914</v>
      </c>
      <c r="Q1258" s="2">
        <v>46548</v>
      </c>
      <c r="R1258" t="s">
        <v>89</v>
      </c>
      <c r="S1258">
        <v>24</v>
      </c>
      <c r="T1258">
        <v>38</v>
      </c>
      <c r="U1258" t="s">
        <v>35</v>
      </c>
      <c r="V1258" t="s">
        <v>36</v>
      </c>
      <c r="W1258" t="s">
        <v>51</v>
      </c>
      <c r="X1258" t="s">
        <v>2585</v>
      </c>
      <c r="Y1258" t="s">
        <v>53</v>
      </c>
      <c r="Z1258">
        <v>9</v>
      </c>
      <c r="AA1258" t="s">
        <v>63</v>
      </c>
      <c r="AB1258">
        <v>435</v>
      </c>
      <c r="AC1258" t="s">
        <v>54</v>
      </c>
      <c r="AD1258" t="s">
        <v>42</v>
      </c>
      <c r="AG1258" t="s">
        <v>56</v>
      </c>
      <c r="AH1258">
        <v>19</v>
      </c>
      <c r="AI1258">
        <v>55</v>
      </c>
    </row>
    <row r="1259" spans="1:35" x14ac:dyDescent="0.3">
      <c r="A1259" t="s">
        <v>2586</v>
      </c>
      <c r="B1259" t="s">
        <v>45</v>
      </c>
      <c r="C1259" t="s">
        <v>84</v>
      </c>
      <c r="D1259" t="s">
        <v>58</v>
      </c>
      <c r="E1259" t="s">
        <v>43</v>
      </c>
      <c r="F1259">
        <v>71</v>
      </c>
      <c r="G1259">
        <v>0</v>
      </c>
      <c r="H1259">
        <v>71</v>
      </c>
      <c r="I1259">
        <v>163</v>
      </c>
      <c r="J1259">
        <v>4</v>
      </c>
      <c r="K1259">
        <v>3.2</v>
      </c>
      <c r="L1259">
        <v>463</v>
      </c>
      <c r="M1259" t="s">
        <v>48</v>
      </c>
      <c r="N1259" s="1">
        <v>3792</v>
      </c>
      <c r="O1259" s="1">
        <v>-3721</v>
      </c>
      <c r="P1259" s="2">
        <v>46915</v>
      </c>
      <c r="Q1259" s="2">
        <v>46549</v>
      </c>
      <c r="R1259" t="s">
        <v>89</v>
      </c>
      <c r="S1259">
        <v>25</v>
      </c>
      <c r="T1259">
        <v>18</v>
      </c>
      <c r="U1259" t="s">
        <v>50</v>
      </c>
      <c r="V1259" t="s">
        <v>61</v>
      </c>
      <c r="W1259" t="s">
        <v>76</v>
      </c>
      <c r="X1259" t="s">
        <v>2587</v>
      </c>
      <c r="Y1259" t="s">
        <v>53</v>
      </c>
      <c r="Z1259">
        <v>6</v>
      </c>
      <c r="AA1259" t="s">
        <v>40</v>
      </c>
      <c r="AB1259">
        <v>572</v>
      </c>
      <c r="AC1259" t="s">
        <v>54</v>
      </c>
      <c r="AD1259" t="s">
        <v>82</v>
      </c>
      <c r="AG1259" t="s">
        <v>43</v>
      </c>
      <c r="AH1259">
        <v>163</v>
      </c>
      <c r="AI1259">
        <v>4</v>
      </c>
    </row>
    <row r="1260" spans="1:35" x14ac:dyDescent="0.3">
      <c r="A1260" t="s">
        <v>2588</v>
      </c>
      <c r="B1260" t="s">
        <v>80</v>
      </c>
      <c r="C1260" t="s">
        <v>30</v>
      </c>
      <c r="D1260" t="s">
        <v>31</v>
      </c>
      <c r="E1260" t="s">
        <v>43</v>
      </c>
      <c r="F1260" s="1">
        <v>4810</v>
      </c>
      <c r="G1260">
        <v>2</v>
      </c>
      <c r="H1260" s="1">
        <v>4713.8</v>
      </c>
      <c r="I1260">
        <v>180</v>
      </c>
      <c r="J1260">
        <v>77</v>
      </c>
      <c r="K1260">
        <v>2.4</v>
      </c>
      <c r="L1260">
        <v>304</v>
      </c>
      <c r="M1260" t="s">
        <v>48</v>
      </c>
      <c r="N1260">
        <v>86</v>
      </c>
      <c r="O1260" s="1">
        <v>4627.8</v>
      </c>
      <c r="P1260" s="2">
        <v>46916</v>
      </c>
      <c r="Q1260" s="2">
        <v>46550</v>
      </c>
      <c r="R1260" t="s">
        <v>89</v>
      </c>
      <c r="S1260">
        <v>27</v>
      </c>
      <c r="T1260">
        <v>44</v>
      </c>
      <c r="U1260" t="s">
        <v>35</v>
      </c>
      <c r="V1260" t="s">
        <v>36</v>
      </c>
      <c r="W1260" t="s">
        <v>51</v>
      </c>
      <c r="X1260" t="s">
        <v>2589</v>
      </c>
      <c r="Y1260" t="s">
        <v>39</v>
      </c>
      <c r="Z1260">
        <v>5</v>
      </c>
      <c r="AA1260" t="s">
        <v>63</v>
      </c>
      <c r="AB1260">
        <v>850</v>
      </c>
      <c r="AC1260" t="s">
        <v>78</v>
      </c>
      <c r="AD1260" t="s">
        <v>55</v>
      </c>
      <c r="AG1260" t="s">
        <v>43</v>
      </c>
      <c r="AH1260">
        <v>180</v>
      </c>
      <c r="AI1260">
        <v>77</v>
      </c>
    </row>
    <row r="1261" spans="1:35" x14ac:dyDescent="0.3">
      <c r="A1261" t="s">
        <v>2590</v>
      </c>
      <c r="B1261" t="s">
        <v>65</v>
      </c>
      <c r="C1261" t="s">
        <v>30</v>
      </c>
      <c r="D1261" t="s">
        <v>96</v>
      </c>
      <c r="E1261" t="s">
        <v>56</v>
      </c>
      <c r="F1261" s="1">
        <v>3260</v>
      </c>
      <c r="G1261">
        <v>30</v>
      </c>
      <c r="H1261" s="1">
        <v>2282</v>
      </c>
      <c r="I1261">
        <v>37</v>
      </c>
      <c r="J1261">
        <v>80</v>
      </c>
      <c r="K1261">
        <v>2.8</v>
      </c>
      <c r="L1261">
        <v>194</v>
      </c>
      <c r="M1261" t="s">
        <v>48</v>
      </c>
      <c r="N1261">
        <v>289</v>
      </c>
      <c r="O1261" s="1">
        <v>1993</v>
      </c>
      <c r="P1261" s="2">
        <v>46917</v>
      </c>
      <c r="Q1261" s="2">
        <v>46551</v>
      </c>
      <c r="R1261" t="s">
        <v>89</v>
      </c>
      <c r="S1261">
        <v>5</v>
      </c>
      <c r="T1261">
        <v>69</v>
      </c>
      <c r="U1261" t="s">
        <v>35</v>
      </c>
      <c r="V1261" t="s">
        <v>61</v>
      </c>
      <c r="W1261" t="s">
        <v>51</v>
      </c>
      <c r="X1261" t="s">
        <v>2591</v>
      </c>
      <c r="Y1261" t="s">
        <v>53</v>
      </c>
      <c r="Z1261">
        <v>4</v>
      </c>
      <c r="AA1261" t="s">
        <v>40</v>
      </c>
      <c r="AB1261">
        <v>109</v>
      </c>
      <c r="AC1261" t="s">
        <v>54</v>
      </c>
      <c r="AD1261" t="s">
        <v>55</v>
      </c>
      <c r="AG1261" t="s">
        <v>56</v>
      </c>
      <c r="AH1261">
        <v>37</v>
      </c>
      <c r="AI1261">
        <v>80</v>
      </c>
    </row>
    <row r="1262" spans="1:35" x14ac:dyDescent="0.3">
      <c r="A1262" t="s">
        <v>2592</v>
      </c>
      <c r="B1262" t="s">
        <v>80</v>
      </c>
      <c r="C1262" t="s">
        <v>46</v>
      </c>
      <c r="D1262" t="s">
        <v>58</v>
      </c>
      <c r="E1262" t="s">
        <v>56</v>
      </c>
      <c r="F1262" s="1">
        <v>3975</v>
      </c>
      <c r="G1262">
        <v>1</v>
      </c>
      <c r="H1262" s="1">
        <v>3935.25</v>
      </c>
      <c r="I1262">
        <v>26</v>
      </c>
      <c r="J1262">
        <v>78</v>
      </c>
      <c r="K1262">
        <v>3.6</v>
      </c>
      <c r="L1262">
        <v>316</v>
      </c>
      <c r="M1262" t="s">
        <v>60</v>
      </c>
      <c r="N1262" s="1">
        <v>3554</v>
      </c>
      <c r="O1262">
        <v>381.25</v>
      </c>
      <c r="P1262" s="2">
        <v>46918</v>
      </c>
      <c r="Q1262" s="2">
        <v>46552</v>
      </c>
      <c r="R1262" t="s">
        <v>34</v>
      </c>
      <c r="S1262">
        <v>4</v>
      </c>
      <c r="T1262">
        <v>47</v>
      </c>
      <c r="U1262" t="s">
        <v>50</v>
      </c>
      <c r="V1262" t="s">
        <v>68</v>
      </c>
      <c r="W1262" t="s">
        <v>51</v>
      </c>
      <c r="X1262" t="s">
        <v>2593</v>
      </c>
      <c r="Y1262" t="s">
        <v>39</v>
      </c>
      <c r="Z1262">
        <v>3</v>
      </c>
      <c r="AA1262" t="s">
        <v>40</v>
      </c>
      <c r="AB1262">
        <v>186</v>
      </c>
      <c r="AC1262" t="s">
        <v>54</v>
      </c>
      <c r="AD1262" t="s">
        <v>55</v>
      </c>
      <c r="AG1262" t="s">
        <v>56</v>
      </c>
      <c r="AH1262">
        <v>26</v>
      </c>
      <c r="AI1262">
        <v>78</v>
      </c>
    </row>
    <row r="1263" spans="1:35" x14ac:dyDescent="0.3">
      <c r="A1263" t="s">
        <v>2594</v>
      </c>
      <c r="B1263" t="s">
        <v>65</v>
      </c>
      <c r="C1263" t="s">
        <v>72</v>
      </c>
      <c r="D1263" t="s">
        <v>47</v>
      </c>
      <c r="E1263" t="s">
        <v>59</v>
      </c>
      <c r="F1263" s="1">
        <v>2215</v>
      </c>
      <c r="G1263">
        <v>19</v>
      </c>
      <c r="H1263" s="1">
        <v>1794.15</v>
      </c>
      <c r="I1263">
        <v>97</v>
      </c>
      <c r="J1263">
        <v>64</v>
      </c>
      <c r="K1263">
        <v>2.1</v>
      </c>
      <c r="L1263">
        <v>278</v>
      </c>
      <c r="M1263" t="s">
        <v>33</v>
      </c>
      <c r="N1263">
        <v>473</v>
      </c>
      <c r="O1263" s="1">
        <v>1321.15</v>
      </c>
      <c r="P1263" s="2">
        <v>46919</v>
      </c>
      <c r="Q1263" s="2">
        <v>46553</v>
      </c>
      <c r="R1263" t="s">
        <v>34</v>
      </c>
      <c r="S1263">
        <v>6</v>
      </c>
      <c r="T1263">
        <v>21</v>
      </c>
      <c r="U1263" t="s">
        <v>35</v>
      </c>
      <c r="V1263" t="s">
        <v>36</v>
      </c>
      <c r="W1263" t="s">
        <v>51</v>
      </c>
      <c r="X1263" t="s">
        <v>2595</v>
      </c>
      <c r="Y1263" t="s">
        <v>53</v>
      </c>
      <c r="Z1263">
        <v>14</v>
      </c>
      <c r="AA1263" t="s">
        <v>40</v>
      </c>
      <c r="AB1263">
        <v>821</v>
      </c>
      <c r="AC1263" t="s">
        <v>41</v>
      </c>
      <c r="AD1263" t="s">
        <v>55</v>
      </c>
      <c r="AG1263" t="s">
        <v>59</v>
      </c>
      <c r="AH1263">
        <v>97</v>
      </c>
      <c r="AI1263">
        <v>64</v>
      </c>
    </row>
    <row r="1264" spans="1:35" x14ac:dyDescent="0.3">
      <c r="A1264" t="s">
        <v>2596</v>
      </c>
      <c r="B1264" t="s">
        <v>75</v>
      </c>
      <c r="C1264" t="s">
        <v>46</v>
      </c>
      <c r="D1264" t="s">
        <v>58</v>
      </c>
      <c r="E1264" t="s">
        <v>56</v>
      </c>
      <c r="F1264">
        <v>291</v>
      </c>
      <c r="G1264">
        <v>49</v>
      </c>
      <c r="H1264">
        <v>148.41</v>
      </c>
      <c r="I1264">
        <v>92</v>
      </c>
      <c r="J1264">
        <v>49</v>
      </c>
      <c r="K1264">
        <v>3.6</v>
      </c>
      <c r="L1264">
        <v>424</v>
      </c>
      <c r="M1264" t="s">
        <v>60</v>
      </c>
      <c r="N1264" s="1">
        <v>2894</v>
      </c>
      <c r="O1264" s="1">
        <v>-2745.59</v>
      </c>
      <c r="P1264" s="2">
        <v>46920</v>
      </c>
      <c r="Q1264" s="2">
        <v>46554</v>
      </c>
      <c r="R1264" t="s">
        <v>89</v>
      </c>
      <c r="S1264">
        <v>47</v>
      </c>
      <c r="T1264">
        <v>67</v>
      </c>
      <c r="U1264" t="s">
        <v>50</v>
      </c>
      <c r="V1264" t="s">
        <v>36</v>
      </c>
      <c r="W1264" t="s">
        <v>76</v>
      </c>
      <c r="X1264" t="s">
        <v>2597</v>
      </c>
      <c r="Y1264" t="s">
        <v>70</v>
      </c>
      <c r="Z1264">
        <v>14</v>
      </c>
      <c r="AA1264" t="s">
        <v>63</v>
      </c>
      <c r="AB1264">
        <v>377</v>
      </c>
      <c r="AC1264" t="s">
        <v>54</v>
      </c>
      <c r="AD1264" t="s">
        <v>82</v>
      </c>
      <c r="AG1264" t="s">
        <v>56</v>
      </c>
      <c r="AH1264">
        <v>92</v>
      </c>
      <c r="AI1264">
        <v>49</v>
      </c>
    </row>
    <row r="1265" spans="1:35" x14ac:dyDescent="0.3">
      <c r="A1265" t="s">
        <v>2598</v>
      </c>
      <c r="B1265" t="s">
        <v>80</v>
      </c>
      <c r="C1265" t="s">
        <v>46</v>
      </c>
      <c r="D1265" t="s">
        <v>96</v>
      </c>
      <c r="E1265" t="s">
        <v>43</v>
      </c>
      <c r="F1265" s="1">
        <v>3257</v>
      </c>
      <c r="G1265">
        <v>38</v>
      </c>
      <c r="H1265" s="1">
        <v>2019.34</v>
      </c>
      <c r="I1265">
        <v>94</v>
      </c>
      <c r="J1265">
        <v>83</v>
      </c>
      <c r="K1265">
        <v>2.6</v>
      </c>
      <c r="L1265">
        <v>322</v>
      </c>
      <c r="M1265" t="s">
        <v>60</v>
      </c>
      <c r="N1265" s="1">
        <v>3165</v>
      </c>
      <c r="O1265" s="1">
        <v>-1145.6600000000001</v>
      </c>
      <c r="P1265" s="2">
        <v>46921</v>
      </c>
      <c r="Q1265" s="2">
        <v>46555</v>
      </c>
      <c r="R1265" t="s">
        <v>89</v>
      </c>
      <c r="S1265">
        <v>21</v>
      </c>
      <c r="T1265">
        <v>62</v>
      </c>
      <c r="U1265" t="s">
        <v>50</v>
      </c>
      <c r="V1265" t="s">
        <v>61</v>
      </c>
      <c r="W1265" t="s">
        <v>76</v>
      </c>
      <c r="X1265" t="s">
        <v>2599</v>
      </c>
      <c r="Y1265" t="s">
        <v>39</v>
      </c>
      <c r="Z1265">
        <v>6</v>
      </c>
      <c r="AA1265" t="s">
        <v>40</v>
      </c>
      <c r="AB1265">
        <v>532</v>
      </c>
      <c r="AC1265" t="s">
        <v>54</v>
      </c>
      <c r="AD1265" t="s">
        <v>82</v>
      </c>
      <c r="AG1265" t="s">
        <v>43</v>
      </c>
      <c r="AH1265">
        <v>94</v>
      </c>
      <c r="AI1265">
        <v>83</v>
      </c>
    </row>
    <row r="1266" spans="1:35" x14ac:dyDescent="0.3">
      <c r="A1266" t="s">
        <v>2600</v>
      </c>
      <c r="B1266" t="s">
        <v>80</v>
      </c>
      <c r="C1266" t="s">
        <v>30</v>
      </c>
      <c r="D1266" t="s">
        <v>31</v>
      </c>
      <c r="E1266" t="s">
        <v>43</v>
      </c>
      <c r="F1266">
        <v>707</v>
      </c>
      <c r="G1266">
        <v>28</v>
      </c>
      <c r="H1266">
        <v>509.04</v>
      </c>
      <c r="I1266">
        <v>125</v>
      </c>
      <c r="J1266">
        <v>73</v>
      </c>
      <c r="K1266">
        <v>1.7</v>
      </c>
      <c r="L1266">
        <v>77</v>
      </c>
      <c r="M1266" t="s">
        <v>33</v>
      </c>
      <c r="N1266" s="1">
        <v>3233</v>
      </c>
      <c r="O1266" s="1">
        <v>-2723.96</v>
      </c>
      <c r="P1266" s="2">
        <v>46922</v>
      </c>
      <c r="Q1266" s="2">
        <v>46556</v>
      </c>
      <c r="R1266" t="s">
        <v>89</v>
      </c>
      <c r="S1266">
        <v>10</v>
      </c>
      <c r="T1266">
        <v>48</v>
      </c>
      <c r="U1266" t="s">
        <v>50</v>
      </c>
      <c r="V1266" t="s">
        <v>61</v>
      </c>
      <c r="W1266" t="s">
        <v>51</v>
      </c>
      <c r="X1266" t="s">
        <v>2601</v>
      </c>
      <c r="Y1266" t="s">
        <v>39</v>
      </c>
      <c r="Z1266">
        <v>9</v>
      </c>
      <c r="AA1266" t="s">
        <v>40</v>
      </c>
      <c r="AB1266">
        <v>612</v>
      </c>
      <c r="AC1266" t="s">
        <v>54</v>
      </c>
      <c r="AD1266" t="s">
        <v>82</v>
      </c>
      <c r="AG1266" t="s">
        <v>43</v>
      </c>
      <c r="AH1266">
        <v>125</v>
      </c>
      <c r="AI1266">
        <v>73</v>
      </c>
    </row>
    <row r="1267" spans="1:35" x14ac:dyDescent="0.3">
      <c r="A1267" t="s">
        <v>2602</v>
      </c>
      <c r="B1267" t="s">
        <v>45</v>
      </c>
      <c r="C1267" t="s">
        <v>84</v>
      </c>
      <c r="D1267" t="s">
        <v>96</v>
      </c>
      <c r="E1267" t="s">
        <v>59</v>
      </c>
      <c r="F1267" s="1">
        <v>2954</v>
      </c>
      <c r="G1267">
        <v>7</v>
      </c>
      <c r="H1267" s="1">
        <v>2747.22</v>
      </c>
      <c r="I1267">
        <v>20</v>
      </c>
      <c r="J1267">
        <v>14</v>
      </c>
      <c r="K1267">
        <v>1.8</v>
      </c>
      <c r="L1267">
        <v>440</v>
      </c>
      <c r="M1267" t="s">
        <v>33</v>
      </c>
      <c r="N1267" s="1">
        <v>1272</v>
      </c>
      <c r="O1267" s="1">
        <v>1475.22</v>
      </c>
      <c r="P1267" s="2">
        <v>46923</v>
      </c>
      <c r="Q1267" s="2">
        <v>46557</v>
      </c>
      <c r="R1267" t="s">
        <v>34</v>
      </c>
      <c r="S1267">
        <v>41</v>
      </c>
      <c r="T1267">
        <v>65</v>
      </c>
      <c r="U1267" t="s">
        <v>50</v>
      </c>
      <c r="V1267" t="s">
        <v>68</v>
      </c>
      <c r="W1267" t="s">
        <v>51</v>
      </c>
      <c r="X1267" t="s">
        <v>2603</v>
      </c>
      <c r="Y1267" t="s">
        <v>70</v>
      </c>
      <c r="Z1267">
        <v>10</v>
      </c>
      <c r="AA1267" t="s">
        <v>63</v>
      </c>
      <c r="AB1267">
        <v>793</v>
      </c>
      <c r="AC1267" t="s">
        <v>54</v>
      </c>
      <c r="AD1267" t="s">
        <v>82</v>
      </c>
      <c r="AG1267" t="s">
        <v>59</v>
      </c>
      <c r="AH1267">
        <v>20</v>
      </c>
      <c r="AI1267">
        <v>14</v>
      </c>
    </row>
    <row r="1268" spans="1:35" x14ac:dyDescent="0.3">
      <c r="A1268" t="s">
        <v>2604</v>
      </c>
      <c r="B1268" t="s">
        <v>75</v>
      </c>
      <c r="C1268" t="s">
        <v>66</v>
      </c>
      <c r="D1268" t="s">
        <v>47</v>
      </c>
      <c r="E1268" t="s">
        <v>59</v>
      </c>
      <c r="F1268" s="1">
        <v>1798</v>
      </c>
      <c r="G1268">
        <v>37</v>
      </c>
      <c r="H1268" s="1">
        <v>1132.74</v>
      </c>
      <c r="I1268">
        <v>22</v>
      </c>
      <c r="J1268">
        <v>86</v>
      </c>
      <c r="K1268">
        <v>1.9</v>
      </c>
      <c r="L1268">
        <v>122</v>
      </c>
      <c r="M1268" t="s">
        <v>48</v>
      </c>
      <c r="N1268" s="1">
        <v>2229</v>
      </c>
      <c r="O1268" s="1">
        <v>-1096.26</v>
      </c>
      <c r="P1268" s="2">
        <v>46924</v>
      </c>
      <c r="Q1268" s="2">
        <v>46558</v>
      </c>
      <c r="R1268" t="s">
        <v>49</v>
      </c>
      <c r="S1268">
        <v>39</v>
      </c>
      <c r="T1268">
        <v>66</v>
      </c>
      <c r="U1268" t="s">
        <v>50</v>
      </c>
      <c r="V1268" t="s">
        <v>61</v>
      </c>
      <c r="W1268" t="s">
        <v>37</v>
      </c>
      <c r="X1268" t="s">
        <v>2605</v>
      </c>
      <c r="Y1268" t="s">
        <v>39</v>
      </c>
      <c r="Z1268">
        <v>2</v>
      </c>
      <c r="AA1268" t="s">
        <v>63</v>
      </c>
      <c r="AB1268">
        <v>744</v>
      </c>
      <c r="AC1268" t="s">
        <v>54</v>
      </c>
      <c r="AD1268" t="s">
        <v>55</v>
      </c>
      <c r="AG1268" t="s">
        <v>59</v>
      </c>
      <c r="AH1268">
        <v>22</v>
      </c>
      <c r="AI1268">
        <v>86</v>
      </c>
    </row>
    <row r="1269" spans="1:35" x14ac:dyDescent="0.3">
      <c r="A1269" t="s">
        <v>2606</v>
      </c>
      <c r="B1269" t="s">
        <v>29</v>
      </c>
      <c r="C1269" t="s">
        <v>46</v>
      </c>
      <c r="D1269" t="s">
        <v>67</v>
      </c>
      <c r="E1269" t="s">
        <v>32</v>
      </c>
      <c r="F1269" s="1">
        <v>3445</v>
      </c>
      <c r="G1269">
        <v>42</v>
      </c>
      <c r="H1269" s="1">
        <v>1998.1</v>
      </c>
      <c r="I1269">
        <v>32</v>
      </c>
      <c r="J1269">
        <v>68</v>
      </c>
      <c r="K1269">
        <v>2.8</v>
      </c>
      <c r="L1269">
        <v>151</v>
      </c>
      <c r="M1269" t="s">
        <v>48</v>
      </c>
      <c r="N1269" s="1">
        <v>3198</v>
      </c>
      <c r="O1269" s="1">
        <v>-1199.9000000000001</v>
      </c>
      <c r="P1269" s="2">
        <v>46925</v>
      </c>
      <c r="Q1269" s="2">
        <v>46559</v>
      </c>
      <c r="R1269" t="s">
        <v>89</v>
      </c>
      <c r="S1269">
        <v>20</v>
      </c>
      <c r="T1269">
        <v>47</v>
      </c>
      <c r="U1269" t="s">
        <v>50</v>
      </c>
      <c r="V1269" t="s">
        <v>68</v>
      </c>
      <c r="W1269" t="s">
        <v>51</v>
      </c>
      <c r="X1269" t="s">
        <v>2607</v>
      </c>
      <c r="Y1269" t="s">
        <v>70</v>
      </c>
      <c r="Z1269">
        <v>3</v>
      </c>
      <c r="AA1269" t="s">
        <v>63</v>
      </c>
      <c r="AB1269">
        <v>852</v>
      </c>
      <c r="AC1269" t="s">
        <v>78</v>
      </c>
      <c r="AD1269" t="s">
        <v>82</v>
      </c>
      <c r="AG1269" t="s">
        <v>32</v>
      </c>
      <c r="AH1269">
        <v>32</v>
      </c>
      <c r="AI1269">
        <v>68</v>
      </c>
    </row>
    <row r="1270" spans="1:35" x14ac:dyDescent="0.3">
      <c r="A1270" t="s">
        <v>2608</v>
      </c>
      <c r="B1270" t="s">
        <v>80</v>
      </c>
      <c r="C1270" t="s">
        <v>72</v>
      </c>
      <c r="D1270" t="s">
        <v>96</v>
      </c>
      <c r="E1270" t="s">
        <v>43</v>
      </c>
      <c r="F1270">
        <v>221</v>
      </c>
      <c r="G1270">
        <v>17</v>
      </c>
      <c r="H1270">
        <v>183.43</v>
      </c>
      <c r="I1270">
        <v>116</v>
      </c>
      <c r="J1270">
        <v>43</v>
      </c>
      <c r="K1270">
        <v>3.5</v>
      </c>
      <c r="L1270">
        <v>248</v>
      </c>
      <c r="M1270" t="s">
        <v>60</v>
      </c>
      <c r="N1270" s="1">
        <v>3929</v>
      </c>
      <c r="O1270" s="1">
        <v>-3745.57</v>
      </c>
      <c r="P1270" s="2">
        <v>46926</v>
      </c>
      <c r="Q1270" s="2">
        <v>46560</v>
      </c>
      <c r="R1270" t="s">
        <v>49</v>
      </c>
      <c r="S1270">
        <v>3</v>
      </c>
      <c r="T1270">
        <v>24</v>
      </c>
      <c r="U1270" t="s">
        <v>50</v>
      </c>
      <c r="V1270" t="s">
        <v>36</v>
      </c>
      <c r="W1270" t="s">
        <v>37</v>
      </c>
      <c r="X1270" t="s">
        <v>2609</v>
      </c>
      <c r="Y1270" t="s">
        <v>53</v>
      </c>
      <c r="Z1270">
        <v>8</v>
      </c>
      <c r="AA1270" t="s">
        <v>40</v>
      </c>
      <c r="AB1270">
        <v>458</v>
      </c>
      <c r="AC1270" t="s">
        <v>54</v>
      </c>
      <c r="AD1270" t="s">
        <v>82</v>
      </c>
      <c r="AG1270" t="s">
        <v>43</v>
      </c>
      <c r="AH1270">
        <v>116</v>
      </c>
      <c r="AI1270">
        <v>43</v>
      </c>
    </row>
    <row r="1271" spans="1:35" x14ac:dyDescent="0.3">
      <c r="A1271" t="s">
        <v>2610</v>
      </c>
      <c r="B1271" t="s">
        <v>80</v>
      </c>
      <c r="C1271" t="s">
        <v>72</v>
      </c>
      <c r="D1271" t="s">
        <v>67</v>
      </c>
      <c r="E1271" t="s">
        <v>59</v>
      </c>
      <c r="F1271" s="1">
        <v>2586</v>
      </c>
      <c r="G1271">
        <v>25</v>
      </c>
      <c r="H1271" s="1">
        <v>1939.5</v>
      </c>
      <c r="I1271">
        <v>162</v>
      </c>
      <c r="J1271">
        <v>14</v>
      </c>
      <c r="K1271">
        <v>4</v>
      </c>
      <c r="L1271">
        <v>327</v>
      </c>
      <c r="M1271" t="s">
        <v>60</v>
      </c>
      <c r="N1271" s="1">
        <v>1642</v>
      </c>
      <c r="O1271">
        <v>297.5</v>
      </c>
      <c r="P1271" s="2">
        <v>46927</v>
      </c>
      <c r="Q1271" s="2">
        <v>46561</v>
      </c>
      <c r="R1271" t="s">
        <v>49</v>
      </c>
      <c r="S1271">
        <v>21</v>
      </c>
      <c r="T1271">
        <v>65</v>
      </c>
      <c r="U1271" t="s">
        <v>50</v>
      </c>
      <c r="V1271" t="s">
        <v>61</v>
      </c>
      <c r="W1271" t="s">
        <v>37</v>
      </c>
      <c r="X1271" t="s">
        <v>2611</v>
      </c>
      <c r="Y1271" t="s">
        <v>53</v>
      </c>
      <c r="Z1271">
        <v>1</v>
      </c>
      <c r="AA1271" t="s">
        <v>63</v>
      </c>
      <c r="AB1271">
        <v>321</v>
      </c>
      <c r="AC1271" t="s">
        <v>54</v>
      </c>
      <c r="AD1271" t="s">
        <v>82</v>
      </c>
      <c r="AG1271" t="s">
        <v>59</v>
      </c>
      <c r="AH1271">
        <v>162</v>
      </c>
      <c r="AI1271">
        <v>14</v>
      </c>
    </row>
    <row r="1272" spans="1:35" x14ac:dyDescent="0.3">
      <c r="A1272" t="s">
        <v>2612</v>
      </c>
      <c r="B1272" t="s">
        <v>80</v>
      </c>
      <c r="C1272" t="s">
        <v>84</v>
      </c>
      <c r="D1272" t="s">
        <v>31</v>
      </c>
      <c r="E1272" t="s">
        <v>43</v>
      </c>
      <c r="F1272" s="1">
        <v>2709</v>
      </c>
      <c r="G1272">
        <v>38</v>
      </c>
      <c r="H1272" s="1">
        <v>1679.58</v>
      </c>
      <c r="I1272">
        <v>1</v>
      </c>
      <c r="J1272">
        <v>18</v>
      </c>
      <c r="K1272">
        <v>2</v>
      </c>
      <c r="L1272">
        <v>135</v>
      </c>
      <c r="M1272" t="s">
        <v>33</v>
      </c>
      <c r="N1272" s="1">
        <v>2521</v>
      </c>
      <c r="O1272">
        <v>-841.42</v>
      </c>
      <c r="P1272" s="2">
        <v>46928</v>
      </c>
      <c r="Q1272" s="2">
        <v>46562</v>
      </c>
      <c r="R1272" t="s">
        <v>89</v>
      </c>
      <c r="S1272">
        <v>4</v>
      </c>
      <c r="T1272">
        <v>48</v>
      </c>
      <c r="U1272" t="s">
        <v>35</v>
      </c>
      <c r="V1272" t="s">
        <v>36</v>
      </c>
      <c r="W1272" t="s">
        <v>51</v>
      </c>
      <c r="X1272" t="s">
        <v>2613</v>
      </c>
      <c r="Y1272" t="s">
        <v>70</v>
      </c>
      <c r="Z1272">
        <v>12</v>
      </c>
      <c r="AA1272" t="s">
        <v>40</v>
      </c>
      <c r="AB1272">
        <v>912</v>
      </c>
      <c r="AC1272" t="s">
        <v>41</v>
      </c>
      <c r="AD1272" t="s">
        <v>55</v>
      </c>
      <c r="AG1272" t="s">
        <v>43</v>
      </c>
      <c r="AH1272">
        <v>1</v>
      </c>
      <c r="AI1272">
        <v>18</v>
      </c>
    </row>
    <row r="1273" spans="1:35" x14ac:dyDescent="0.3">
      <c r="A1273" t="s">
        <v>2614</v>
      </c>
      <c r="B1273" t="s">
        <v>75</v>
      </c>
      <c r="C1273" t="s">
        <v>46</v>
      </c>
      <c r="D1273" t="s">
        <v>58</v>
      </c>
      <c r="E1273" t="s">
        <v>43</v>
      </c>
      <c r="F1273" s="1">
        <v>4734</v>
      </c>
      <c r="G1273">
        <v>16</v>
      </c>
      <c r="H1273" s="1">
        <v>3976.56</v>
      </c>
      <c r="I1273">
        <v>149</v>
      </c>
      <c r="J1273">
        <v>5</v>
      </c>
      <c r="K1273">
        <v>1.6</v>
      </c>
      <c r="L1273">
        <v>203</v>
      </c>
      <c r="M1273" t="s">
        <v>33</v>
      </c>
      <c r="N1273" s="1">
        <v>2469</v>
      </c>
      <c r="O1273" s="1">
        <v>1507.56</v>
      </c>
      <c r="P1273" s="2">
        <v>46929</v>
      </c>
      <c r="Q1273" s="2">
        <v>46563</v>
      </c>
      <c r="R1273" t="s">
        <v>34</v>
      </c>
      <c r="S1273">
        <v>29</v>
      </c>
      <c r="T1273">
        <v>36</v>
      </c>
      <c r="U1273" t="s">
        <v>35</v>
      </c>
      <c r="V1273" t="s">
        <v>61</v>
      </c>
      <c r="W1273" t="s">
        <v>51</v>
      </c>
      <c r="X1273" t="s">
        <v>2615</v>
      </c>
      <c r="Y1273" t="s">
        <v>39</v>
      </c>
      <c r="Z1273">
        <v>14</v>
      </c>
      <c r="AA1273" t="s">
        <v>63</v>
      </c>
      <c r="AB1273">
        <v>370</v>
      </c>
      <c r="AC1273" t="s">
        <v>41</v>
      </c>
      <c r="AD1273" t="s">
        <v>55</v>
      </c>
      <c r="AG1273" t="s">
        <v>43</v>
      </c>
      <c r="AH1273">
        <v>149</v>
      </c>
      <c r="AI1273">
        <v>5</v>
      </c>
    </row>
    <row r="1274" spans="1:35" x14ac:dyDescent="0.3">
      <c r="A1274" t="s">
        <v>2616</v>
      </c>
      <c r="B1274" t="s">
        <v>29</v>
      </c>
      <c r="C1274" t="s">
        <v>72</v>
      </c>
      <c r="D1274" t="s">
        <v>58</v>
      </c>
      <c r="E1274" t="s">
        <v>56</v>
      </c>
      <c r="F1274" s="1">
        <v>2737</v>
      </c>
      <c r="G1274">
        <v>33</v>
      </c>
      <c r="H1274" s="1">
        <v>1833.79</v>
      </c>
      <c r="I1274">
        <v>184</v>
      </c>
      <c r="J1274">
        <v>30</v>
      </c>
      <c r="K1274">
        <v>4.3</v>
      </c>
      <c r="L1274">
        <v>453</v>
      </c>
      <c r="M1274" t="s">
        <v>33</v>
      </c>
      <c r="N1274">
        <v>912</v>
      </c>
      <c r="O1274">
        <v>921.79</v>
      </c>
      <c r="P1274" s="2">
        <v>46930</v>
      </c>
      <c r="Q1274" s="2">
        <v>46564</v>
      </c>
      <c r="R1274" t="s">
        <v>89</v>
      </c>
      <c r="S1274">
        <v>27</v>
      </c>
      <c r="T1274">
        <v>30</v>
      </c>
      <c r="U1274" t="s">
        <v>50</v>
      </c>
      <c r="V1274" t="s">
        <v>68</v>
      </c>
      <c r="W1274" t="s">
        <v>51</v>
      </c>
      <c r="X1274" t="s">
        <v>2617</v>
      </c>
      <c r="Y1274" t="s">
        <v>70</v>
      </c>
      <c r="Z1274">
        <v>14</v>
      </c>
      <c r="AA1274" t="s">
        <v>63</v>
      </c>
      <c r="AB1274">
        <v>388</v>
      </c>
      <c r="AC1274" t="s">
        <v>54</v>
      </c>
      <c r="AD1274" t="s">
        <v>42</v>
      </c>
      <c r="AG1274" t="s">
        <v>56</v>
      </c>
      <c r="AH1274">
        <v>184</v>
      </c>
      <c r="AI1274">
        <v>30</v>
      </c>
    </row>
    <row r="1275" spans="1:35" x14ac:dyDescent="0.3">
      <c r="A1275" t="s">
        <v>2618</v>
      </c>
      <c r="B1275" t="s">
        <v>65</v>
      </c>
      <c r="C1275" t="s">
        <v>46</v>
      </c>
      <c r="D1275" t="s">
        <v>47</v>
      </c>
      <c r="E1275" t="s">
        <v>59</v>
      </c>
      <c r="F1275" s="1">
        <v>1139</v>
      </c>
      <c r="G1275">
        <v>32</v>
      </c>
      <c r="H1275">
        <v>774.52</v>
      </c>
      <c r="I1275">
        <v>117</v>
      </c>
      <c r="J1275">
        <v>32</v>
      </c>
      <c r="K1275">
        <v>1.6</v>
      </c>
      <c r="L1275">
        <v>392</v>
      </c>
      <c r="M1275" t="s">
        <v>33</v>
      </c>
      <c r="N1275" s="1">
        <v>1319</v>
      </c>
      <c r="O1275">
        <v>-544.48</v>
      </c>
      <c r="P1275" s="2">
        <v>46931</v>
      </c>
      <c r="Q1275" s="2">
        <v>46565</v>
      </c>
      <c r="R1275" t="s">
        <v>34</v>
      </c>
      <c r="S1275">
        <v>26</v>
      </c>
      <c r="T1275">
        <v>34</v>
      </c>
      <c r="U1275" t="s">
        <v>35</v>
      </c>
      <c r="V1275" t="s">
        <v>68</v>
      </c>
      <c r="W1275" t="s">
        <v>51</v>
      </c>
      <c r="X1275" t="s">
        <v>2619</v>
      </c>
      <c r="Y1275" t="s">
        <v>53</v>
      </c>
      <c r="Z1275">
        <v>6</v>
      </c>
      <c r="AA1275" t="s">
        <v>63</v>
      </c>
      <c r="AB1275">
        <v>756</v>
      </c>
      <c r="AC1275" t="s">
        <v>78</v>
      </c>
      <c r="AD1275" t="s">
        <v>82</v>
      </c>
      <c r="AG1275" t="s">
        <v>59</v>
      </c>
      <c r="AH1275">
        <v>117</v>
      </c>
      <c r="AI1275">
        <v>32</v>
      </c>
    </row>
    <row r="1276" spans="1:35" x14ac:dyDescent="0.3">
      <c r="A1276" t="s">
        <v>2620</v>
      </c>
      <c r="B1276" t="s">
        <v>45</v>
      </c>
      <c r="C1276" t="s">
        <v>84</v>
      </c>
      <c r="D1276" t="s">
        <v>96</v>
      </c>
      <c r="E1276" t="s">
        <v>56</v>
      </c>
      <c r="F1276" s="1">
        <v>2781</v>
      </c>
      <c r="G1276">
        <v>31</v>
      </c>
      <c r="H1276" s="1">
        <v>1918.89</v>
      </c>
      <c r="I1276">
        <v>172</v>
      </c>
      <c r="J1276">
        <v>99</v>
      </c>
      <c r="K1276">
        <v>2.1</v>
      </c>
      <c r="L1276">
        <v>474</v>
      </c>
      <c r="M1276" t="s">
        <v>33</v>
      </c>
      <c r="N1276">
        <v>257</v>
      </c>
      <c r="O1276" s="1">
        <v>1661.89</v>
      </c>
      <c r="P1276" s="2">
        <v>46932</v>
      </c>
      <c r="Q1276" s="2">
        <v>46566</v>
      </c>
      <c r="R1276" t="s">
        <v>49</v>
      </c>
      <c r="S1276">
        <v>1</v>
      </c>
      <c r="T1276">
        <v>29</v>
      </c>
      <c r="U1276" t="s">
        <v>50</v>
      </c>
      <c r="V1276" t="s">
        <v>61</v>
      </c>
      <c r="W1276" t="s">
        <v>51</v>
      </c>
      <c r="X1276" t="s">
        <v>2621</v>
      </c>
      <c r="Y1276" t="s">
        <v>53</v>
      </c>
      <c r="Z1276">
        <v>3</v>
      </c>
      <c r="AA1276" t="s">
        <v>63</v>
      </c>
      <c r="AB1276">
        <v>808</v>
      </c>
      <c r="AC1276" t="s">
        <v>78</v>
      </c>
      <c r="AD1276" t="s">
        <v>82</v>
      </c>
      <c r="AG1276" t="s">
        <v>56</v>
      </c>
      <c r="AH1276">
        <v>172</v>
      </c>
      <c r="AI1276">
        <v>99</v>
      </c>
    </row>
    <row r="1277" spans="1:35" x14ac:dyDescent="0.3">
      <c r="A1277" t="s">
        <v>2622</v>
      </c>
      <c r="B1277" t="s">
        <v>75</v>
      </c>
      <c r="C1277" t="s">
        <v>30</v>
      </c>
      <c r="D1277" t="s">
        <v>47</v>
      </c>
      <c r="E1277" t="s">
        <v>32</v>
      </c>
      <c r="F1277" s="1">
        <v>3663</v>
      </c>
      <c r="G1277">
        <v>30</v>
      </c>
      <c r="H1277" s="1">
        <v>2564.1</v>
      </c>
      <c r="I1277">
        <v>124</v>
      </c>
      <c r="J1277">
        <v>45</v>
      </c>
      <c r="K1277">
        <v>2.2999999999999998</v>
      </c>
      <c r="L1277">
        <v>112</v>
      </c>
      <c r="M1277" t="s">
        <v>60</v>
      </c>
      <c r="N1277" s="1">
        <v>1727</v>
      </c>
      <c r="O1277">
        <v>837.1</v>
      </c>
      <c r="P1277" s="2">
        <v>46933</v>
      </c>
      <c r="Q1277" s="2">
        <v>46567</v>
      </c>
      <c r="R1277" t="s">
        <v>89</v>
      </c>
      <c r="S1277">
        <v>43</v>
      </c>
      <c r="T1277">
        <v>45</v>
      </c>
      <c r="U1277" t="s">
        <v>35</v>
      </c>
      <c r="V1277" t="s">
        <v>68</v>
      </c>
      <c r="W1277" t="s">
        <v>51</v>
      </c>
      <c r="X1277" t="s">
        <v>2623</v>
      </c>
      <c r="Y1277" t="s">
        <v>70</v>
      </c>
      <c r="Z1277">
        <v>9</v>
      </c>
      <c r="AA1277" t="s">
        <v>63</v>
      </c>
      <c r="AB1277">
        <v>951</v>
      </c>
      <c r="AC1277" t="s">
        <v>78</v>
      </c>
      <c r="AD1277" t="s">
        <v>55</v>
      </c>
      <c r="AG1277" t="s">
        <v>32</v>
      </c>
      <c r="AH1277">
        <v>124</v>
      </c>
      <c r="AI1277">
        <v>45</v>
      </c>
    </row>
    <row r="1278" spans="1:35" x14ac:dyDescent="0.3">
      <c r="A1278" t="s">
        <v>2624</v>
      </c>
      <c r="B1278" t="s">
        <v>29</v>
      </c>
      <c r="C1278" t="s">
        <v>66</v>
      </c>
      <c r="D1278" t="s">
        <v>31</v>
      </c>
      <c r="E1278" t="s">
        <v>43</v>
      </c>
      <c r="F1278" s="1">
        <v>2585</v>
      </c>
      <c r="G1278">
        <v>15</v>
      </c>
      <c r="H1278" s="1">
        <v>2197.25</v>
      </c>
      <c r="I1278">
        <v>103</v>
      </c>
      <c r="J1278">
        <v>29</v>
      </c>
      <c r="K1278">
        <v>4.8</v>
      </c>
      <c r="L1278">
        <v>175</v>
      </c>
      <c r="M1278" t="s">
        <v>60</v>
      </c>
      <c r="N1278">
        <v>599</v>
      </c>
      <c r="O1278" s="1">
        <v>1598.25</v>
      </c>
      <c r="P1278" s="2">
        <v>46934</v>
      </c>
      <c r="Q1278" s="2">
        <v>46568</v>
      </c>
      <c r="R1278" t="s">
        <v>49</v>
      </c>
      <c r="S1278">
        <v>45</v>
      </c>
      <c r="T1278">
        <v>52</v>
      </c>
      <c r="U1278" t="s">
        <v>50</v>
      </c>
      <c r="V1278" t="s">
        <v>68</v>
      </c>
      <c r="W1278" t="s">
        <v>37</v>
      </c>
      <c r="X1278" t="s">
        <v>2625</v>
      </c>
      <c r="Y1278" t="s">
        <v>53</v>
      </c>
      <c r="Z1278">
        <v>6</v>
      </c>
      <c r="AA1278" t="s">
        <v>40</v>
      </c>
      <c r="AB1278">
        <v>603</v>
      </c>
      <c r="AC1278" t="s">
        <v>54</v>
      </c>
      <c r="AD1278" t="s">
        <v>82</v>
      </c>
      <c r="AG1278" t="s">
        <v>43</v>
      </c>
      <c r="AH1278">
        <v>103</v>
      </c>
      <c r="AI1278">
        <v>29</v>
      </c>
    </row>
    <row r="1279" spans="1:35" x14ac:dyDescent="0.3">
      <c r="A1279" t="s">
        <v>2626</v>
      </c>
      <c r="B1279" t="s">
        <v>45</v>
      </c>
      <c r="C1279" t="s">
        <v>66</v>
      </c>
      <c r="D1279" t="s">
        <v>31</v>
      </c>
      <c r="E1279" t="s">
        <v>32</v>
      </c>
      <c r="F1279" s="1">
        <v>4987</v>
      </c>
      <c r="G1279">
        <v>17</v>
      </c>
      <c r="H1279" s="1">
        <v>4139.21</v>
      </c>
      <c r="I1279">
        <v>29</v>
      </c>
      <c r="J1279">
        <v>30</v>
      </c>
      <c r="K1279">
        <v>3.5</v>
      </c>
      <c r="L1279">
        <v>470</v>
      </c>
      <c r="M1279" t="s">
        <v>33</v>
      </c>
      <c r="N1279" s="1">
        <v>1071</v>
      </c>
      <c r="O1279" s="1">
        <v>3068.21</v>
      </c>
      <c r="P1279" s="2">
        <v>46935</v>
      </c>
      <c r="Q1279" s="2">
        <v>46569</v>
      </c>
      <c r="R1279" t="s">
        <v>49</v>
      </c>
      <c r="S1279">
        <v>38</v>
      </c>
      <c r="T1279">
        <v>29</v>
      </c>
      <c r="U1279" t="s">
        <v>35</v>
      </c>
      <c r="V1279" t="s">
        <v>61</v>
      </c>
      <c r="W1279" t="s">
        <v>76</v>
      </c>
      <c r="X1279" t="s">
        <v>2627</v>
      </c>
      <c r="Y1279" t="s">
        <v>70</v>
      </c>
      <c r="Z1279">
        <v>5</v>
      </c>
      <c r="AA1279" t="s">
        <v>40</v>
      </c>
      <c r="AB1279">
        <v>694</v>
      </c>
      <c r="AC1279" t="s">
        <v>78</v>
      </c>
      <c r="AD1279" t="s">
        <v>82</v>
      </c>
      <c r="AG1279" t="s">
        <v>32</v>
      </c>
      <c r="AH1279">
        <v>29</v>
      </c>
      <c r="AI1279">
        <v>30</v>
      </c>
    </row>
    <row r="1280" spans="1:35" x14ac:dyDescent="0.3">
      <c r="A1280" t="s">
        <v>2628</v>
      </c>
      <c r="B1280" t="s">
        <v>65</v>
      </c>
      <c r="C1280" t="s">
        <v>66</v>
      </c>
      <c r="D1280" t="s">
        <v>96</v>
      </c>
      <c r="E1280" t="s">
        <v>43</v>
      </c>
      <c r="F1280">
        <v>893</v>
      </c>
      <c r="G1280">
        <v>25</v>
      </c>
      <c r="H1280">
        <v>669.75</v>
      </c>
      <c r="I1280">
        <v>56</v>
      </c>
      <c r="J1280">
        <v>87</v>
      </c>
      <c r="K1280">
        <v>1.8</v>
      </c>
      <c r="L1280">
        <v>36</v>
      </c>
      <c r="M1280" t="s">
        <v>48</v>
      </c>
      <c r="N1280">
        <v>352</v>
      </c>
      <c r="O1280">
        <v>317.75</v>
      </c>
      <c r="P1280" s="2">
        <v>46936</v>
      </c>
      <c r="Q1280" s="2">
        <v>46570</v>
      </c>
      <c r="R1280" t="s">
        <v>34</v>
      </c>
      <c r="S1280">
        <v>14</v>
      </c>
      <c r="T1280">
        <v>26</v>
      </c>
      <c r="U1280" t="s">
        <v>50</v>
      </c>
      <c r="V1280" t="s">
        <v>61</v>
      </c>
      <c r="W1280" t="s">
        <v>76</v>
      </c>
      <c r="X1280" t="s">
        <v>2629</v>
      </c>
      <c r="Y1280" t="s">
        <v>70</v>
      </c>
      <c r="Z1280">
        <v>14</v>
      </c>
      <c r="AA1280" t="s">
        <v>40</v>
      </c>
      <c r="AB1280">
        <v>387</v>
      </c>
      <c r="AC1280" t="s">
        <v>54</v>
      </c>
      <c r="AD1280" t="s">
        <v>42</v>
      </c>
      <c r="AG1280" t="s">
        <v>43</v>
      </c>
      <c r="AH1280">
        <v>56</v>
      </c>
      <c r="AI1280">
        <v>87</v>
      </c>
    </row>
    <row r="1281" spans="1:35" x14ac:dyDescent="0.3">
      <c r="A1281" t="s">
        <v>2630</v>
      </c>
      <c r="B1281" t="s">
        <v>65</v>
      </c>
      <c r="C1281" t="s">
        <v>66</v>
      </c>
      <c r="D1281" t="s">
        <v>96</v>
      </c>
      <c r="E1281" t="s">
        <v>43</v>
      </c>
      <c r="F1281" s="1">
        <v>2056</v>
      </c>
      <c r="G1281">
        <v>40</v>
      </c>
      <c r="H1281" s="1">
        <v>1233.5999999999999</v>
      </c>
      <c r="I1281">
        <v>199</v>
      </c>
      <c r="J1281">
        <v>20</v>
      </c>
      <c r="K1281">
        <v>2.8</v>
      </c>
      <c r="L1281">
        <v>55</v>
      </c>
      <c r="M1281" t="s">
        <v>33</v>
      </c>
      <c r="N1281">
        <v>320</v>
      </c>
      <c r="O1281">
        <v>913.6</v>
      </c>
      <c r="P1281" s="2">
        <v>46937</v>
      </c>
      <c r="Q1281" s="2">
        <v>46571</v>
      </c>
      <c r="R1281" t="s">
        <v>49</v>
      </c>
      <c r="S1281">
        <v>30</v>
      </c>
      <c r="T1281">
        <v>66</v>
      </c>
      <c r="U1281" t="s">
        <v>50</v>
      </c>
      <c r="V1281" t="s">
        <v>36</v>
      </c>
      <c r="W1281" t="s">
        <v>76</v>
      </c>
      <c r="X1281" t="s">
        <v>2631</v>
      </c>
      <c r="Y1281" t="s">
        <v>70</v>
      </c>
      <c r="Z1281">
        <v>12</v>
      </c>
      <c r="AA1281" t="s">
        <v>63</v>
      </c>
      <c r="AB1281">
        <v>401</v>
      </c>
      <c r="AC1281" t="s">
        <v>41</v>
      </c>
      <c r="AD1281" t="s">
        <v>82</v>
      </c>
      <c r="AG1281" t="s">
        <v>43</v>
      </c>
      <c r="AH1281">
        <v>199</v>
      </c>
      <c r="AI1281">
        <v>20</v>
      </c>
    </row>
    <row r="1282" spans="1:35" x14ac:dyDescent="0.3">
      <c r="A1282" t="s">
        <v>2632</v>
      </c>
      <c r="B1282" t="s">
        <v>65</v>
      </c>
      <c r="C1282" t="s">
        <v>46</v>
      </c>
      <c r="D1282" t="s">
        <v>47</v>
      </c>
      <c r="E1282" t="s">
        <v>59</v>
      </c>
      <c r="F1282" s="1">
        <v>2335</v>
      </c>
      <c r="G1282">
        <v>41</v>
      </c>
      <c r="H1282" s="1">
        <v>1377.65</v>
      </c>
      <c r="I1282">
        <v>146</v>
      </c>
      <c r="J1282">
        <v>47</v>
      </c>
      <c r="K1282">
        <v>1.6</v>
      </c>
      <c r="L1282">
        <v>411</v>
      </c>
      <c r="M1282" t="s">
        <v>33</v>
      </c>
      <c r="N1282" s="1">
        <v>3002</v>
      </c>
      <c r="O1282" s="1">
        <v>-1624.35</v>
      </c>
      <c r="P1282" s="2">
        <v>46938</v>
      </c>
      <c r="Q1282" s="2">
        <v>46572</v>
      </c>
      <c r="R1282" t="s">
        <v>49</v>
      </c>
      <c r="S1282">
        <v>15</v>
      </c>
      <c r="T1282">
        <v>49</v>
      </c>
      <c r="U1282" t="s">
        <v>50</v>
      </c>
      <c r="V1282" t="s">
        <v>36</v>
      </c>
      <c r="W1282" t="s">
        <v>37</v>
      </c>
      <c r="X1282" t="s">
        <v>2633</v>
      </c>
      <c r="Y1282" t="s">
        <v>39</v>
      </c>
      <c r="Z1282">
        <v>3</v>
      </c>
      <c r="AA1282" t="s">
        <v>40</v>
      </c>
      <c r="AB1282">
        <v>549</v>
      </c>
      <c r="AC1282" t="s">
        <v>78</v>
      </c>
      <c r="AD1282" t="s">
        <v>42</v>
      </c>
      <c r="AG1282" t="s">
        <v>59</v>
      </c>
      <c r="AH1282">
        <v>146</v>
      </c>
      <c r="AI1282">
        <v>47</v>
      </c>
    </row>
    <row r="1283" spans="1:35" x14ac:dyDescent="0.3">
      <c r="A1283" t="s">
        <v>2634</v>
      </c>
      <c r="B1283" t="s">
        <v>80</v>
      </c>
      <c r="C1283" t="s">
        <v>84</v>
      </c>
      <c r="D1283" t="s">
        <v>96</v>
      </c>
      <c r="E1283" t="s">
        <v>43</v>
      </c>
      <c r="F1283" s="1">
        <v>3813</v>
      </c>
      <c r="G1283">
        <v>17</v>
      </c>
      <c r="H1283" s="1">
        <v>3164.79</v>
      </c>
      <c r="I1283">
        <v>103</v>
      </c>
      <c r="J1283">
        <v>26</v>
      </c>
      <c r="K1283">
        <v>4.8</v>
      </c>
      <c r="L1283">
        <v>369</v>
      </c>
      <c r="M1283" t="s">
        <v>60</v>
      </c>
      <c r="N1283" s="1">
        <v>1236</v>
      </c>
      <c r="O1283" s="1">
        <v>1928.79</v>
      </c>
      <c r="P1283" s="2">
        <v>46939</v>
      </c>
      <c r="Q1283" s="2">
        <v>46573</v>
      </c>
      <c r="R1283" t="s">
        <v>89</v>
      </c>
      <c r="S1283">
        <v>40</v>
      </c>
      <c r="T1283">
        <v>50</v>
      </c>
      <c r="U1283" t="s">
        <v>50</v>
      </c>
      <c r="V1283" t="s">
        <v>68</v>
      </c>
      <c r="W1283" t="s">
        <v>76</v>
      </c>
      <c r="X1283" t="s">
        <v>2635</v>
      </c>
      <c r="Y1283" t="s">
        <v>53</v>
      </c>
      <c r="Z1283">
        <v>13</v>
      </c>
      <c r="AA1283" t="s">
        <v>63</v>
      </c>
      <c r="AB1283">
        <v>178</v>
      </c>
      <c r="AC1283" t="s">
        <v>54</v>
      </c>
      <c r="AD1283" t="s">
        <v>82</v>
      </c>
      <c r="AG1283" t="s">
        <v>43</v>
      </c>
      <c r="AH1283">
        <v>103</v>
      </c>
      <c r="AI1283">
        <v>26</v>
      </c>
    </row>
    <row r="1284" spans="1:35" x14ac:dyDescent="0.3">
      <c r="A1284" t="s">
        <v>2636</v>
      </c>
      <c r="B1284" t="s">
        <v>45</v>
      </c>
      <c r="C1284" t="s">
        <v>66</v>
      </c>
      <c r="D1284" t="s">
        <v>58</v>
      </c>
      <c r="E1284" t="s">
        <v>59</v>
      </c>
      <c r="F1284" s="1">
        <v>3534</v>
      </c>
      <c r="G1284">
        <v>14</v>
      </c>
      <c r="H1284" s="1">
        <v>3039.24</v>
      </c>
      <c r="I1284">
        <v>164</v>
      </c>
      <c r="J1284">
        <v>80</v>
      </c>
      <c r="K1284">
        <v>3.5</v>
      </c>
      <c r="L1284">
        <v>6</v>
      </c>
      <c r="M1284" t="s">
        <v>48</v>
      </c>
      <c r="N1284" s="1">
        <v>2098</v>
      </c>
      <c r="O1284">
        <v>941.24</v>
      </c>
      <c r="P1284" s="2">
        <v>46940</v>
      </c>
      <c r="Q1284" s="2">
        <v>46574</v>
      </c>
      <c r="R1284" t="s">
        <v>49</v>
      </c>
      <c r="S1284">
        <v>36</v>
      </c>
      <c r="T1284">
        <v>26</v>
      </c>
      <c r="U1284" t="s">
        <v>35</v>
      </c>
      <c r="V1284" t="s">
        <v>36</v>
      </c>
      <c r="W1284" t="s">
        <v>51</v>
      </c>
      <c r="X1284" t="s">
        <v>2637</v>
      </c>
      <c r="Y1284" t="s">
        <v>53</v>
      </c>
      <c r="Z1284">
        <v>5</v>
      </c>
      <c r="AA1284" t="s">
        <v>40</v>
      </c>
      <c r="AB1284">
        <v>815</v>
      </c>
      <c r="AC1284" t="s">
        <v>54</v>
      </c>
      <c r="AD1284" t="s">
        <v>55</v>
      </c>
      <c r="AG1284" t="s">
        <v>59</v>
      </c>
      <c r="AH1284">
        <v>164</v>
      </c>
      <c r="AI1284">
        <v>80</v>
      </c>
    </row>
    <row r="1285" spans="1:35" x14ac:dyDescent="0.3">
      <c r="A1285" t="s">
        <v>2638</v>
      </c>
      <c r="B1285" t="s">
        <v>80</v>
      </c>
      <c r="C1285" t="s">
        <v>84</v>
      </c>
      <c r="D1285" t="s">
        <v>31</v>
      </c>
      <c r="E1285" t="s">
        <v>32</v>
      </c>
      <c r="F1285" s="1">
        <v>1973</v>
      </c>
      <c r="G1285">
        <v>18</v>
      </c>
      <c r="H1285" s="1">
        <v>1617.86</v>
      </c>
      <c r="I1285">
        <v>11</v>
      </c>
      <c r="J1285">
        <v>76</v>
      </c>
      <c r="K1285">
        <v>3.1</v>
      </c>
      <c r="L1285">
        <v>253</v>
      </c>
      <c r="M1285" t="s">
        <v>33</v>
      </c>
      <c r="N1285" s="1">
        <v>3313</v>
      </c>
      <c r="O1285" s="1">
        <v>-1695.14</v>
      </c>
      <c r="P1285" s="2">
        <v>46941</v>
      </c>
      <c r="Q1285" s="2">
        <v>46575</v>
      </c>
      <c r="R1285" t="s">
        <v>34</v>
      </c>
      <c r="S1285">
        <v>7</v>
      </c>
      <c r="T1285">
        <v>23</v>
      </c>
      <c r="U1285" t="s">
        <v>35</v>
      </c>
      <c r="V1285" t="s">
        <v>68</v>
      </c>
      <c r="W1285" t="s">
        <v>51</v>
      </c>
      <c r="X1285" t="s">
        <v>2639</v>
      </c>
      <c r="Y1285" t="s">
        <v>39</v>
      </c>
      <c r="Z1285">
        <v>14</v>
      </c>
      <c r="AA1285" t="s">
        <v>40</v>
      </c>
      <c r="AB1285">
        <v>619</v>
      </c>
      <c r="AC1285" t="s">
        <v>78</v>
      </c>
      <c r="AD1285" t="s">
        <v>82</v>
      </c>
      <c r="AG1285" t="s">
        <v>32</v>
      </c>
      <c r="AH1285">
        <v>11</v>
      </c>
      <c r="AI1285">
        <v>76</v>
      </c>
    </row>
    <row r="1286" spans="1:35" x14ac:dyDescent="0.3">
      <c r="A1286" t="s">
        <v>2640</v>
      </c>
      <c r="B1286" t="s">
        <v>45</v>
      </c>
      <c r="C1286" t="s">
        <v>30</v>
      </c>
      <c r="D1286" t="s">
        <v>96</v>
      </c>
      <c r="E1286" t="s">
        <v>32</v>
      </c>
      <c r="F1286">
        <v>623</v>
      </c>
      <c r="G1286">
        <v>23</v>
      </c>
      <c r="H1286">
        <v>479.71</v>
      </c>
      <c r="I1286">
        <v>144</v>
      </c>
      <c r="J1286">
        <v>5</v>
      </c>
      <c r="K1286">
        <v>1.5</v>
      </c>
      <c r="L1286">
        <v>175</v>
      </c>
      <c r="M1286" t="s">
        <v>33</v>
      </c>
      <c r="N1286">
        <v>485</v>
      </c>
      <c r="O1286">
        <v>-5.29</v>
      </c>
      <c r="P1286" s="2">
        <v>46942</v>
      </c>
      <c r="Q1286" s="2">
        <v>46576</v>
      </c>
      <c r="R1286" t="s">
        <v>89</v>
      </c>
      <c r="S1286">
        <v>2</v>
      </c>
      <c r="T1286">
        <v>21</v>
      </c>
      <c r="U1286" t="s">
        <v>50</v>
      </c>
      <c r="V1286" t="s">
        <v>68</v>
      </c>
      <c r="W1286" t="s">
        <v>51</v>
      </c>
      <c r="X1286" t="s">
        <v>2641</v>
      </c>
      <c r="Y1286" t="s">
        <v>70</v>
      </c>
      <c r="Z1286">
        <v>1</v>
      </c>
      <c r="AA1286" t="s">
        <v>63</v>
      </c>
      <c r="AB1286">
        <v>850</v>
      </c>
      <c r="AC1286" t="s">
        <v>78</v>
      </c>
      <c r="AD1286" t="s">
        <v>42</v>
      </c>
      <c r="AG1286" t="s">
        <v>32</v>
      </c>
      <c r="AH1286">
        <v>144</v>
      </c>
      <c r="AI1286">
        <v>5</v>
      </c>
    </row>
    <row r="1287" spans="1:35" x14ac:dyDescent="0.3">
      <c r="A1287" t="s">
        <v>2642</v>
      </c>
      <c r="B1287" t="s">
        <v>80</v>
      </c>
      <c r="C1287" t="s">
        <v>66</v>
      </c>
      <c r="D1287" t="s">
        <v>67</v>
      </c>
      <c r="E1287" t="s">
        <v>32</v>
      </c>
      <c r="F1287" s="1">
        <v>3153</v>
      </c>
      <c r="G1287">
        <v>24</v>
      </c>
      <c r="H1287" s="1">
        <v>2396.2800000000002</v>
      </c>
      <c r="I1287">
        <v>154</v>
      </c>
      <c r="J1287">
        <v>86</v>
      </c>
      <c r="K1287">
        <v>3.7</v>
      </c>
      <c r="L1287">
        <v>449</v>
      </c>
      <c r="M1287" t="s">
        <v>48</v>
      </c>
      <c r="N1287" s="1">
        <v>3523</v>
      </c>
      <c r="O1287" s="1">
        <v>-1126.72</v>
      </c>
      <c r="P1287" s="2">
        <v>46943</v>
      </c>
      <c r="Q1287" s="2">
        <v>46577</v>
      </c>
      <c r="R1287" t="s">
        <v>89</v>
      </c>
      <c r="S1287">
        <v>30</v>
      </c>
      <c r="T1287">
        <v>54</v>
      </c>
      <c r="U1287" t="s">
        <v>35</v>
      </c>
      <c r="V1287" t="s">
        <v>61</v>
      </c>
      <c r="W1287" t="s">
        <v>37</v>
      </c>
      <c r="X1287" t="s">
        <v>2643</v>
      </c>
      <c r="Y1287" t="s">
        <v>53</v>
      </c>
      <c r="Z1287">
        <v>2</v>
      </c>
      <c r="AA1287" t="s">
        <v>63</v>
      </c>
      <c r="AB1287">
        <v>971</v>
      </c>
      <c r="AC1287" t="s">
        <v>54</v>
      </c>
      <c r="AD1287" t="s">
        <v>82</v>
      </c>
      <c r="AG1287" t="s">
        <v>32</v>
      </c>
      <c r="AH1287">
        <v>154</v>
      </c>
      <c r="AI1287">
        <v>86</v>
      </c>
    </row>
    <row r="1288" spans="1:35" x14ac:dyDescent="0.3">
      <c r="A1288" t="s">
        <v>2644</v>
      </c>
      <c r="B1288" t="s">
        <v>65</v>
      </c>
      <c r="C1288" t="s">
        <v>30</v>
      </c>
      <c r="D1288" t="s">
        <v>31</v>
      </c>
      <c r="E1288" t="s">
        <v>59</v>
      </c>
      <c r="F1288" s="1">
        <v>1454</v>
      </c>
      <c r="G1288">
        <v>11</v>
      </c>
      <c r="H1288" s="1">
        <v>1294.06</v>
      </c>
      <c r="I1288">
        <v>158</v>
      </c>
      <c r="J1288">
        <v>42</v>
      </c>
      <c r="K1288">
        <v>2.6</v>
      </c>
      <c r="L1288">
        <v>209</v>
      </c>
      <c r="M1288" t="s">
        <v>60</v>
      </c>
      <c r="N1288" s="1">
        <v>3663</v>
      </c>
      <c r="O1288" s="1">
        <v>-2368.94</v>
      </c>
      <c r="P1288" s="2">
        <v>46944</v>
      </c>
      <c r="Q1288" s="2">
        <v>46578</v>
      </c>
      <c r="R1288" t="s">
        <v>89</v>
      </c>
      <c r="S1288">
        <v>31</v>
      </c>
      <c r="T1288">
        <v>59</v>
      </c>
      <c r="U1288" t="s">
        <v>35</v>
      </c>
      <c r="V1288" t="s">
        <v>61</v>
      </c>
      <c r="W1288" t="s">
        <v>51</v>
      </c>
      <c r="X1288" t="s">
        <v>2645</v>
      </c>
      <c r="Y1288" t="s">
        <v>70</v>
      </c>
      <c r="Z1288">
        <v>8</v>
      </c>
      <c r="AA1288" t="s">
        <v>63</v>
      </c>
      <c r="AB1288">
        <v>941</v>
      </c>
      <c r="AC1288" t="s">
        <v>41</v>
      </c>
      <c r="AD1288" t="s">
        <v>42</v>
      </c>
      <c r="AG1288" t="s">
        <v>59</v>
      </c>
      <c r="AH1288">
        <v>158</v>
      </c>
      <c r="AI1288">
        <v>42</v>
      </c>
    </row>
    <row r="1289" spans="1:35" x14ac:dyDescent="0.3">
      <c r="A1289" t="s">
        <v>2646</v>
      </c>
      <c r="B1289" t="s">
        <v>65</v>
      </c>
      <c r="C1289" t="s">
        <v>30</v>
      </c>
      <c r="D1289" t="s">
        <v>96</v>
      </c>
      <c r="E1289" t="s">
        <v>59</v>
      </c>
      <c r="F1289" s="1">
        <v>3639</v>
      </c>
      <c r="G1289">
        <v>38</v>
      </c>
      <c r="H1289" s="1">
        <v>2256.1799999999998</v>
      </c>
      <c r="I1289">
        <v>124</v>
      </c>
      <c r="J1289">
        <v>47</v>
      </c>
      <c r="K1289">
        <v>4.7</v>
      </c>
      <c r="L1289">
        <v>60</v>
      </c>
      <c r="M1289" t="s">
        <v>48</v>
      </c>
      <c r="N1289">
        <v>854</v>
      </c>
      <c r="O1289" s="1">
        <v>1402.18</v>
      </c>
      <c r="P1289" s="2">
        <v>46945</v>
      </c>
      <c r="Q1289" s="2">
        <v>46579</v>
      </c>
      <c r="R1289" t="s">
        <v>34</v>
      </c>
      <c r="S1289">
        <v>19</v>
      </c>
      <c r="T1289">
        <v>65</v>
      </c>
      <c r="U1289" t="s">
        <v>50</v>
      </c>
      <c r="V1289" t="s">
        <v>36</v>
      </c>
      <c r="W1289" t="s">
        <v>37</v>
      </c>
      <c r="X1289" t="s">
        <v>2647</v>
      </c>
      <c r="Y1289" t="s">
        <v>39</v>
      </c>
      <c r="Z1289">
        <v>5</v>
      </c>
      <c r="AA1289" t="s">
        <v>40</v>
      </c>
      <c r="AB1289">
        <v>626</v>
      </c>
      <c r="AC1289" t="s">
        <v>78</v>
      </c>
      <c r="AD1289" t="s">
        <v>42</v>
      </c>
      <c r="AG1289" t="s">
        <v>59</v>
      </c>
      <c r="AH1289">
        <v>124</v>
      </c>
      <c r="AI1289">
        <v>47</v>
      </c>
    </row>
    <row r="1290" spans="1:35" x14ac:dyDescent="0.3">
      <c r="A1290" t="s">
        <v>2648</v>
      </c>
      <c r="B1290" t="s">
        <v>80</v>
      </c>
      <c r="C1290" t="s">
        <v>66</v>
      </c>
      <c r="D1290" t="s">
        <v>96</v>
      </c>
      <c r="E1290" t="s">
        <v>56</v>
      </c>
      <c r="F1290" s="1">
        <v>1200</v>
      </c>
      <c r="G1290">
        <v>35</v>
      </c>
      <c r="H1290">
        <v>780</v>
      </c>
      <c r="I1290">
        <v>78</v>
      </c>
      <c r="J1290">
        <v>50</v>
      </c>
      <c r="K1290">
        <v>2.5</v>
      </c>
      <c r="L1290">
        <v>437</v>
      </c>
      <c r="M1290" t="s">
        <v>33</v>
      </c>
      <c r="N1290" s="1">
        <v>1864</v>
      </c>
      <c r="O1290" s="1">
        <v>-1084</v>
      </c>
      <c r="P1290" s="2">
        <v>46946</v>
      </c>
      <c r="Q1290" s="2">
        <v>46580</v>
      </c>
      <c r="R1290" t="s">
        <v>89</v>
      </c>
      <c r="S1290">
        <v>44</v>
      </c>
      <c r="T1290">
        <v>24</v>
      </c>
      <c r="U1290" t="s">
        <v>50</v>
      </c>
      <c r="V1290" t="s">
        <v>36</v>
      </c>
      <c r="W1290" t="s">
        <v>76</v>
      </c>
      <c r="X1290" t="s">
        <v>2649</v>
      </c>
      <c r="Y1290" t="s">
        <v>70</v>
      </c>
      <c r="Z1290">
        <v>3</v>
      </c>
      <c r="AA1290" t="s">
        <v>40</v>
      </c>
      <c r="AB1290">
        <v>176</v>
      </c>
      <c r="AC1290" t="s">
        <v>78</v>
      </c>
      <c r="AD1290" t="s">
        <v>55</v>
      </c>
      <c r="AG1290" t="s">
        <v>56</v>
      </c>
      <c r="AH1290">
        <v>78</v>
      </c>
      <c r="AI1290">
        <v>50</v>
      </c>
    </row>
    <row r="1291" spans="1:35" x14ac:dyDescent="0.3">
      <c r="A1291" t="s">
        <v>2650</v>
      </c>
      <c r="B1291" t="s">
        <v>45</v>
      </c>
      <c r="C1291" t="s">
        <v>30</v>
      </c>
      <c r="D1291" t="s">
        <v>67</v>
      </c>
      <c r="E1291" t="s">
        <v>56</v>
      </c>
      <c r="F1291" s="1">
        <v>1810</v>
      </c>
      <c r="G1291">
        <v>41</v>
      </c>
      <c r="H1291" s="1">
        <v>1067.9000000000001</v>
      </c>
      <c r="I1291">
        <v>194</v>
      </c>
      <c r="J1291">
        <v>62</v>
      </c>
      <c r="K1291">
        <v>3.2</v>
      </c>
      <c r="L1291">
        <v>14</v>
      </c>
      <c r="M1291" t="s">
        <v>33</v>
      </c>
      <c r="N1291" s="1">
        <v>3380</v>
      </c>
      <c r="O1291" s="1">
        <v>-2312.1</v>
      </c>
      <c r="P1291" s="2">
        <v>46947</v>
      </c>
      <c r="Q1291" s="2">
        <v>46581</v>
      </c>
      <c r="R1291" t="s">
        <v>34</v>
      </c>
      <c r="S1291">
        <v>9</v>
      </c>
      <c r="T1291">
        <v>20</v>
      </c>
      <c r="U1291" t="s">
        <v>50</v>
      </c>
      <c r="V1291" t="s">
        <v>36</v>
      </c>
      <c r="W1291" t="s">
        <v>76</v>
      </c>
      <c r="X1291" t="s">
        <v>2651</v>
      </c>
      <c r="Y1291" t="s">
        <v>70</v>
      </c>
      <c r="Z1291">
        <v>11</v>
      </c>
      <c r="AA1291" t="s">
        <v>63</v>
      </c>
      <c r="AB1291">
        <v>925</v>
      </c>
      <c r="AC1291" t="s">
        <v>54</v>
      </c>
      <c r="AD1291" t="s">
        <v>55</v>
      </c>
      <c r="AG1291" t="s">
        <v>56</v>
      </c>
      <c r="AH1291">
        <v>194</v>
      </c>
      <c r="AI1291">
        <v>62</v>
      </c>
    </row>
    <row r="1292" spans="1:35" x14ac:dyDescent="0.3">
      <c r="A1292" t="s">
        <v>2652</v>
      </c>
      <c r="B1292" t="s">
        <v>45</v>
      </c>
      <c r="C1292" t="s">
        <v>66</v>
      </c>
      <c r="D1292" t="s">
        <v>67</v>
      </c>
      <c r="E1292" t="s">
        <v>43</v>
      </c>
      <c r="F1292" s="1">
        <v>4588</v>
      </c>
      <c r="G1292">
        <v>23</v>
      </c>
      <c r="H1292" s="1">
        <v>3532.76</v>
      </c>
      <c r="I1292">
        <v>57</v>
      </c>
      <c r="J1292">
        <v>43</v>
      </c>
      <c r="K1292">
        <v>3.6</v>
      </c>
      <c r="L1292">
        <v>498</v>
      </c>
      <c r="M1292" t="s">
        <v>60</v>
      </c>
      <c r="N1292" s="1">
        <v>2168</v>
      </c>
      <c r="O1292" s="1">
        <v>1364.76</v>
      </c>
      <c r="P1292" s="2">
        <v>46948</v>
      </c>
      <c r="Q1292" s="2">
        <v>46582</v>
      </c>
      <c r="R1292" t="s">
        <v>89</v>
      </c>
      <c r="S1292">
        <v>32</v>
      </c>
      <c r="T1292">
        <v>27</v>
      </c>
      <c r="U1292" t="s">
        <v>35</v>
      </c>
      <c r="V1292" t="s">
        <v>61</v>
      </c>
      <c r="W1292" t="s">
        <v>76</v>
      </c>
      <c r="X1292" t="s">
        <v>2653</v>
      </c>
      <c r="Y1292" t="s">
        <v>53</v>
      </c>
      <c r="Z1292">
        <v>4</v>
      </c>
      <c r="AA1292" t="s">
        <v>63</v>
      </c>
      <c r="AB1292">
        <v>342</v>
      </c>
      <c r="AC1292" t="s">
        <v>41</v>
      </c>
      <c r="AD1292" t="s">
        <v>55</v>
      </c>
      <c r="AG1292" t="s">
        <v>43</v>
      </c>
      <c r="AH1292">
        <v>57</v>
      </c>
      <c r="AI1292">
        <v>43</v>
      </c>
    </row>
    <row r="1293" spans="1:35" x14ac:dyDescent="0.3">
      <c r="A1293" t="s">
        <v>2654</v>
      </c>
      <c r="B1293" t="s">
        <v>29</v>
      </c>
      <c r="C1293" t="s">
        <v>46</v>
      </c>
      <c r="D1293" t="s">
        <v>31</v>
      </c>
      <c r="E1293" t="s">
        <v>56</v>
      </c>
      <c r="F1293">
        <v>938</v>
      </c>
      <c r="G1293">
        <v>3</v>
      </c>
      <c r="H1293">
        <v>909.86</v>
      </c>
      <c r="I1293">
        <v>160</v>
      </c>
      <c r="J1293">
        <v>13</v>
      </c>
      <c r="K1293">
        <v>3.3</v>
      </c>
      <c r="L1293">
        <v>28</v>
      </c>
      <c r="M1293" t="s">
        <v>48</v>
      </c>
      <c r="N1293">
        <v>313</v>
      </c>
      <c r="O1293">
        <v>596.86</v>
      </c>
      <c r="P1293" s="2">
        <v>46949</v>
      </c>
      <c r="Q1293" s="2">
        <v>46583</v>
      </c>
      <c r="R1293" t="s">
        <v>49</v>
      </c>
      <c r="S1293">
        <v>33</v>
      </c>
      <c r="T1293">
        <v>21</v>
      </c>
      <c r="U1293" t="s">
        <v>50</v>
      </c>
      <c r="V1293" t="s">
        <v>36</v>
      </c>
      <c r="W1293" t="s">
        <v>76</v>
      </c>
      <c r="X1293" t="s">
        <v>2655</v>
      </c>
      <c r="Y1293" t="s">
        <v>70</v>
      </c>
      <c r="Z1293">
        <v>7</v>
      </c>
      <c r="AA1293" t="s">
        <v>40</v>
      </c>
      <c r="AB1293">
        <v>991</v>
      </c>
      <c r="AC1293" t="s">
        <v>78</v>
      </c>
      <c r="AD1293" t="s">
        <v>55</v>
      </c>
      <c r="AG1293" t="s">
        <v>56</v>
      </c>
      <c r="AH1293">
        <v>160</v>
      </c>
      <c r="AI1293">
        <v>13</v>
      </c>
    </row>
    <row r="1294" spans="1:35" x14ac:dyDescent="0.3">
      <c r="A1294" t="s">
        <v>2656</v>
      </c>
      <c r="B1294" t="s">
        <v>80</v>
      </c>
      <c r="C1294" t="s">
        <v>66</v>
      </c>
      <c r="D1294" t="s">
        <v>47</v>
      </c>
      <c r="E1294" t="s">
        <v>56</v>
      </c>
      <c r="F1294" s="1">
        <v>1446</v>
      </c>
      <c r="G1294">
        <v>5</v>
      </c>
      <c r="H1294" s="1">
        <v>1373.7</v>
      </c>
      <c r="I1294">
        <v>17</v>
      </c>
      <c r="J1294">
        <v>47</v>
      </c>
      <c r="K1294">
        <v>2.2000000000000002</v>
      </c>
      <c r="L1294">
        <v>172</v>
      </c>
      <c r="M1294" t="s">
        <v>33</v>
      </c>
      <c r="N1294">
        <v>152</v>
      </c>
      <c r="O1294" s="1">
        <v>1221.7</v>
      </c>
      <c r="P1294" s="2">
        <v>46950</v>
      </c>
      <c r="Q1294" s="2">
        <v>46584</v>
      </c>
      <c r="R1294" t="s">
        <v>89</v>
      </c>
      <c r="S1294">
        <v>48</v>
      </c>
      <c r="T1294">
        <v>47</v>
      </c>
      <c r="U1294" t="s">
        <v>50</v>
      </c>
      <c r="V1294" t="s">
        <v>61</v>
      </c>
      <c r="W1294" t="s">
        <v>76</v>
      </c>
      <c r="X1294" t="s">
        <v>2657</v>
      </c>
      <c r="Y1294" t="s">
        <v>53</v>
      </c>
      <c r="Z1294">
        <v>7</v>
      </c>
      <c r="AA1294" t="s">
        <v>63</v>
      </c>
      <c r="AB1294">
        <v>304</v>
      </c>
      <c r="AC1294" t="s">
        <v>78</v>
      </c>
      <c r="AD1294" t="s">
        <v>42</v>
      </c>
      <c r="AG1294" t="s">
        <v>56</v>
      </c>
      <c r="AH1294">
        <v>17</v>
      </c>
      <c r="AI1294">
        <v>47</v>
      </c>
    </row>
    <row r="1295" spans="1:35" x14ac:dyDescent="0.3">
      <c r="A1295" t="s">
        <v>2658</v>
      </c>
      <c r="B1295" t="s">
        <v>65</v>
      </c>
      <c r="C1295" t="s">
        <v>72</v>
      </c>
      <c r="D1295" t="s">
        <v>31</v>
      </c>
      <c r="E1295" t="s">
        <v>59</v>
      </c>
      <c r="F1295" s="1">
        <v>4065</v>
      </c>
      <c r="G1295">
        <v>18</v>
      </c>
      <c r="H1295" s="1">
        <v>3333.3</v>
      </c>
      <c r="I1295">
        <v>176</v>
      </c>
      <c r="J1295">
        <v>50</v>
      </c>
      <c r="K1295">
        <v>1.3</v>
      </c>
      <c r="L1295">
        <v>276</v>
      </c>
      <c r="M1295" t="s">
        <v>33</v>
      </c>
      <c r="N1295">
        <v>65</v>
      </c>
      <c r="O1295" s="1">
        <v>3268.3</v>
      </c>
      <c r="P1295" s="2">
        <v>46951</v>
      </c>
      <c r="Q1295" s="2">
        <v>46585</v>
      </c>
      <c r="R1295" t="s">
        <v>34</v>
      </c>
      <c r="S1295">
        <v>48</v>
      </c>
      <c r="T1295">
        <v>41</v>
      </c>
      <c r="U1295" t="s">
        <v>35</v>
      </c>
      <c r="V1295" t="s">
        <v>61</v>
      </c>
      <c r="W1295" t="s">
        <v>51</v>
      </c>
      <c r="X1295" t="s">
        <v>2659</v>
      </c>
      <c r="Y1295" t="s">
        <v>39</v>
      </c>
      <c r="Z1295">
        <v>2</v>
      </c>
      <c r="AA1295" t="s">
        <v>40</v>
      </c>
      <c r="AB1295">
        <v>230</v>
      </c>
      <c r="AC1295" t="s">
        <v>78</v>
      </c>
      <c r="AD1295" t="s">
        <v>42</v>
      </c>
      <c r="AG1295" t="s">
        <v>59</v>
      </c>
      <c r="AH1295">
        <v>176</v>
      </c>
      <c r="AI1295">
        <v>50</v>
      </c>
    </row>
    <row r="1296" spans="1:35" x14ac:dyDescent="0.3">
      <c r="A1296" t="s">
        <v>2660</v>
      </c>
      <c r="B1296" t="s">
        <v>75</v>
      </c>
      <c r="C1296" t="s">
        <v>46</v>
      </c>
      <c r="D1296" t="s">
        <v>31</v>
      </c>
      <c r="E1296" t="s">
        <v>56</v>
      </c>
      <c r="F1296" s="1">
        <v>2363</v>
      </c>
      <c r="G1296">
        <v>49</v>
      </c>
      <c r="H1296" s="1">
        <v>1205.1300000000001</v>
      </c>
      <c r="I1296">
        <v>159</v>
      </c>
      <c r="J1296">
        <v>73</v>
      </c>
      <c r="K1296">
        <v>3.2</v>
      </c>
      <c r="L1296">
        <v>499</v>
      </c>
      <c r="M1296" t="s">
        <v>48</v>
      </c>
      <c r="N1296">
        <v>339</v>
      </c>
      <c r="O1296">
        <v>866.13</v>
      </c>
      <c r="P1296" s="2">
        <v>46952</v>
      </c>
      <c r="Q1296" s="2">
        <v>46586</v>
      </c>
      <c r="R1296" t="s">
        <v>49</v>
      </c>
      <c r="S1296">
        <v>5</v>
      </c>
      <c r="T1296">
        <v>59</v>
      </c>
      <c r="U1296" t="s">
        <v>35</v>
      </c>
      <c r="V1296" t="s">
        <v>36</v>
      </c>
      <c r="W1296" t="s">
        <v>76</v>
      </c>
      <c r="X1296" t="s">
        <v>2661</v>
      </c>
      <c r="Y1296" t="s">
        <v>70</v>
      </c>
      <c r="Z1296">
        <v>6</v>
      </c>
      <c r="AA1296" t="s">
        <v>63</v>
      </c>
      <c r="AB1296">
        <v>766</v>
      </c>
      <c r="AC1296" t="s">
        <v>54</v>
      </c>
      <c r="AD1296" t="s">
        <v>42</v>
      </c>
      <c r="AG1296" t="s">
        <v>56</v>
      </c>
      <c r="AH1296">
        <v>159</v>
      </c>
      <c r="AI1296">
        <v>73</v>
      </c>
    </row>
    <row r="1297" spans="1:35" x14ac:dyDescent="0.3">
      <c r="A1297" t="s">
        <v>2662</v>
      </c>
      <c r="B1297" t="s">
        <v>29</v>
      </c>
      <c r="C1297" t="s">
        <v>30</v>
      </c>
      <c r="D1297" t="s">
        <v>31</v>
      </c>
      <c r="E1297" t="s">
        <v>43</v>
      </c>
      <c r="F1297">
        <v>494</v>
      </c>
      <c r="G1297">
        <v>23</v>
      </c>
      <c r="H1297">
        <v>380.38</v>
      </c>
      <c r="I1297">
        <v>178</v>
      </c>
      <c r="J1297">
        <v>82</v>
      </c>
      <c r="K1297">
        <v>1.5</v>
      </c>
      <c r="L1297">
        <v>64</v>
      </c>
      <c r="M1297" t="s">
        <v>60</v>
      </c>
      <c r="N1297">
        <v>638</v>
      </c>
      <c r="O1297">
        <v>-257.62</v>
      </c>
      <c r="P1297" s="2">
        <v>46953</v>
      </c>
      <c r="Q1297" s="2">
        <v>46587</v>
      </c>
      <c r="R1297" t="s">
        <v>49</v>
      </c>
      <c r="S1297">
        <v>48</v>
      </c>
      <c r="T1297">
        <v>57</v>
      </c>
      <c r="U1297" t="s">
        <v>35</v>
      </c>
      <c r="V1297" t="s">
        <v>61</v>
      </c>
      <c r="W1297" t="s">
        <v>37</v>
      </c>
      <c r="X1297" t="s">
        <v>2663</v>
      </c>
      <c r="Y1297" t="s">
        <v>53</v>
      </c>
      <c r="Z1297">
        <v>9</v>
      </c>
      <c r="AA1297" t="s">
        <v>63</v>
      </c>
      <c r="AB1297">
        <v>130</v>
      </c>
      <c r="AC1297" t="s">
        <v>41</v>
      </c>
      <c r="AD1297" t="s">
        <v>82</v>
      </c>
      <c r="AG1297" t="s">
        <v>43</v>
      </c>
      <c r="AH1297">
        <v>178</v>
      </c>
      <c r="AI1297">
        <v>82</v>
      </c>
    </row>
    <row r="1298" spans="1:35" x14ac:dyDescent="0.3">
      <c r="A1298" t="s">
        <v>2664</v>
      </c>
      <c r="B1298" t="s">
        <v>80</v>
      </c>
      <c r="C1298" t="s">
        <v>66</v>
      </c>
      <c r="D1298" t="s">
        <v>67</v>
      </c>
      <c r="E1298" t="s">
        <v>56</v>
      </c>
      <c r="F1298" s="1">
        <v>3298</v>
      </c>
      <c r="G1298">
        <v>8</v>
      </c>
      <c r="H1298" s="1">
        <v>3034.16</v>
      </c>
      <c r="I1298">
        <v>51</v>
      </c>
      <c r="J1298">
        <v>74</v>
      </c>
      <c r="K1298">
        <v>3.9</v>
      </c>
      <c r="L1298">
        <v>377</v>
      </c>
      <c r="M1298" t="s">
        <v>48</v>
      </c>
      <c r="N1298" s="1">
        <v>3171</v>
      </c>
      <c r="O1298">
        <v>-136.84</v>
      </c>
      <c r="P1298" s="2">
        <v>46954</v>
      </c>
      <c r="Q1298" s="2">
        <v>46588</v>
      </c>
      <c r="R1298" t="s">
        <v>89</v>
      </c>
      <c r="S1298">
        <v>36</v>
      </c>
      <c r="T1298">
        <v>45</v>
      </c>
      <c r="U1298" t="s">
        <v>35</v>
      </c>
      <c r="V1298" t="s">
        <v>36</v>
      </c>
      <c r="W1298" t="s">
        <v>76</v>
      </c>
      <c r="X1298" t="s">
        <v>2665</v>
      </c>
      <c r="Y1298" t="s">
        <v>53</v>
      </c>
      <c r="Z1298">
        <v>13</v>
      </c>
      <c r="AA1298" t="s">
        <v>40</v>
      </c>
      <c r="AB1298">
        <v>874</v>
      </c>
      <c r="AC1298" t="s">
        <v>78</v>
      </c>
      <c r="AD1298" t="s">
        <v>82</v>
      </c>
      <c r="AG1298" t="s">
        <v>56</v>
      </c>
      <c r="AH1298">
        <v>51</v>
      </c>
      <c r="AI1298">
        <v>74</v>
      </c>
    </row>
    <row r="1299" spans="1:35" x14ac:dyDescent="0.3">
      <c r="A1299" t="s">
        <v>2666</v>
      </c>
      <c r="B1299" t="s">
        <v>29</v>
      </c>
      <c r="C1299" t="s">
        <v>30</v>
      </c>
      <c r="D1299" t="s">
        <v>47</v>
      </c>
      <c r="E1299" t="s">
        <v>59</v>
      </c>
      <c r="F1299" s="1">
        <v>3926</v>
      </c>
      <c r="G1299">
        <v>31</v>
      </c>
      <c r="H1299" s="1">
        <v>2708.94</v>
      </c>
      <c r="I1299">
        <v>147</v>
      </c>
      <c r="J1299">
        <v>0</v>
      </c>
      <c r="K1299">
        <v>2.5</v>
      </c>
      <c r="L1299">
        <v>37</v>
      </c>
      <c r="M1299" t="s">
        <v>60</v>
      </c>
      <c r="N1299" s="1">
        <v>2969</v>
      </c>
      <c r="O1299">
        <v>-260.06</v>
      </c>
      <c r="P1299" s="2">
        <v>46955</v>
      </c>
      <c r="Q1299" s="2">
        <v>46589</v>
      </c>
      <c r="R1299" t="s">
        <v>34</v>
      </c>
      <c r="S1299">
        <v>25</v>
      </c>
      <c r="T1299">
        <v>54</v>
      </c>
      <c r="U1299" t="s">
        <v>35</v>
      </c>
      <c r="V1299" t="s">
        <v>61</v>
      </c>
      <c r="W1299" t="s">
        <v>51</v>
      </c>
      <c r="X1299" t="s">
        <v>2667</v>
      </c>
      <c r="Y1299" t="s">
        <v>70</v>
      </c>
      <c r="Z1299">
        <v>1</v>
      </c>
      <c r="AA1299" t="s">
        <v>63</v>
      </c>
      <c r="AB1299">
        <v>588</v>
      </c>
      <c r="AC1299" t="s">
        <v>41</v>
      </c>
      <c r="AD1299" t="s">
        <v>42</v>
      </c>
      <c r="AG1299" t="s">
        <v>59</v>
      </c>
      <c r="AH1299">
        <v>147</v>
      </c>
      <c r="AI1299">
        <v>0</v>
      </c>
    </row>
    <row r="1300" spans="1:35" x14ac:dyDescent="0.3">
      <c r="A1300" t="s">
        <v>2668</v>
      </c>
      <c r="B1300" t="s">
        <v>45</v>
      </c>
      <c r="C1300" t="s">
        <v>46</v>
      </c>
      <c r="D1300" t="s">
        <v>31</v>
      </c>
      <c r="E1300" t="s">
        <v>32</v>
      </c>
      <c r="F1300" s="1">
        <v>3504</v>
      </c>
      <c r="G1300">
        <v>32</v>
      </c>
      <c r="H1300" s="1">
        <v>2382.7199999999998</v>
      </c>
      <c r="I1300">
        <v>183</v>
      </c>
      <c r="J1300">
        <v>34</v>
      </c>
      <c r="K1300">
        <v>5</v>
      </c>
      <c r="L1300">
        <v>212</v>
      </c>
      <c r="M1300" t="s">
        <v>33</v>
      </c>
      <c r="N1300" s="1">
        <v>2099</v>
      </c>
      <c r="O1300">
        <v>283.72000000000003</v>
      </c>
      <c r="P1300" s="2">
        <v>46956</v>
      </c>
      <c r="Q1300" s="2">
        <v>46590</v>
      </c>
      <c r="R1300" t="s">
        <v>89</v>
      </c>
      <c r="S1300">
        <v>8</v>
      </c>
      <c r="T1300">
        <v>48</v>
      </c>
      <c r="U1300" t="s">
        <v>50</v>
      </c>
      <c r="V1300" t="s">
        <v>36</v>
      </c>
      <c r="W1300" t="s">
        <v>51</v>
      </c>
      <c r="X1300" t="s">
        <v>2669</v>
      </c>
      <c r="Y1300" t="s">
        <v>39</v>
      </c>
      <c r="Z1300">
        <v>6</v>
      </c>
      <c r="AA1300" t="s">
        <v>63</v>
      </c>
      <c r="AB1300">
        <v>968</v>
      </c>
      <c r="AC1300" t="s">
        <v>54</v>
      </c>
      <c r="AD1300" t="s">
        <v>55</v>
      </c>
      <c r="AG1300" t="s">
        <v>32</v>
      </c>
      <c r="AH1300">
        <v>183</v>
      </c>
      <c r="AI1300">
        <v>34</v>
      </c>
    </row>
    <row r="1301" spans="1:35" x14ac:dyDescent="0.3">
      <c r="A1301" t="s">
        <v>2670</v>
      </c>
      <c r="B1301" t="s">
        <v>45</v>
      </c>
      <c r="C1301" t="s">
        <v>66</v>
      </c>
      <c r="D1301" t="s">
        <v>67</v>
      </c>
      <c r="E1301" t="s">
        <v>59</v>
      </c>
      <c r="F1301" s="1">
        <v>1584</v>
      </c>
      <c r="G1301">
        <v>20</v>
      </c>
      <c r="H1301" s="1">
        <v>1267.2</v>
      </c>
      <c r="I1301">
        <v>88</v>
      </c>
      <c r="J1301">
        <v>67</v>
      </c>
      <c r="K1301">
        <v>3.3</v>
      </c>
      <c r="L1301">
        <v>111</v>
      </c>
      <c r="M1301" t="s">
        <v>60</v>
      </c>
      <c r="N1301" s="1">
        <v>2866</v>
      </c>
      <c r="O1301" s="1">
        <v>-1598.8</v>
      </c>
      <c r="P1301" s="2">
        <v>46957</v>
      </c>
      <c r="Q1301" s="2">
        <v>46591</v>
      </c>
      <c r="R1301" t="s">
        <v>49</v>
      </c>
      <c r="S1301">
        <v>3</v>
      </c>
      <c r="T1301">
        <v>65</v>
      </c>
      <c r="U1301" t="s">
        <v>50</v>
      </c>
      <c r="V1301" t="s">
        <v>68</v>
      </c>
      <c r="W1301" t="s">
        <v>51</v>
      </c>
      <c r="X1301" t="s">
        <v>2671</v>
      </c>
      <c r="Y1301" t="s">
        <v>53</v>
      </c>
      <c r="Z1301">
        <v>1</v>
      </c>
      <c r="AA1301" t="s">
        <v>40</v>
      </c>
      <c r="AB1301">
        <v>922</v>
      </c>
      <c r="AC1301" t="s">
        <v>78</v>
      </c>
      <c r="AD1301" t="s">
        <v>42</v>
      </c>
      <c r="AG1301" t="s">
        <v>59</v>
      </c>
      <c r="AH1301">
        <v>88</v>
      </c>
      <c r="AI1301">
        <v>67</v>
      </c>
    </row>
    <row r="1302" spans="1:35" x14ac:dyDescent="0.3">
      <c r="A1302" t="s">
        <v>2672</v>
      </c>
      <c r="B1302" t="s">
        <v>75</v>
      </c>
      <c r="C1302" t="s">
        <v>46</v>
      </c>
      <c r="D1302" t="s">
        <v>58</v>
      </c>
      <c r="E1302" t="s">
        <v>32</v>
      </c>
      <c r="F1302" s="1">
        <v>2797</v>
      </c>
      <c r="G1302">
        <v>25</v>
      </c>
      <c r="H1302" s="1">
        <v>2097.75</v>
      </c>
      <c r="I1302">
        <v>180</v>
      </c>
      <c r="J1302">
        <v>55</v>
      </c>
      <c r="K1302">
        <v>1.1000000000000001</v>
      </c>
      <c r="L1302">
        <v>423</v>
      </c>
      <c r="M1302" t="s">
        <v>60</v>
      </c>
      <c r="N1302" s="1">
        <v>1034</v>
      </c>
      <c r="O1302" s="1">
        <v>1063.75</v>
      </c>
      <c r="P1302" s="2">
        <v>46958</v>
      </c>
      <c r="Q1302" s="2">
        <v>46592</v>
      </c>
      <c r="R1302" t="s">
        <v>34</v>
      </c>
      <c r="S1302">
        <v>49</v>
      </c>
      <c r="T1302">
        <v>22</v>
      </c>
      <c r="U1302" t="s">
        <v>50</v>
      </c>
      <c r="V1302" t="s">
        <v>68</v>
      </c>
      <c r="W1302" t="s">
        <v>76</v>
      </c>
      <c r="X1302" t="s">
        <v>2673</v>
      </c>
      <c r="Y1302" t="s">
        <v>53</v>
      </c>
      <c r="Z1302">
        <v>6</v>
      </c>
      <c r="AA1302" t="s">
        <v>63</v>
      </c>
      <c r="AB1302">
        <v>228</v>
      </c>
      <c r="AC1302" t="s">
        <v>78</v>
      </c>
      <c r="AD1302" t="s">
        <v>55</v>
      </c>
      <c r="AG1302" t="s">
        <v>32</v>
      </c>
      <c r="AH1302">
        <v>180</v>
      </c>
      <c r="AI1302">
        <v>55</v>
      </c>
    </row>
    <row r="1303" spans="1:35" x14ac:dyDescent="0.3">
      <c r="A1303" t="s">
        <v>2674</v>
      </c>
      <c r="B1303" t="s">
        <v>65</v>
      </c>
      <c r="C1303" t="s">
        <v>84</v>
      </c>
      <c r="D1303" t="s">
        <v>47</v>
      </c>
      <c r="E1303" t="s">
        <v>56</v>
      </c>
      <c r="F1303" s="1">
        <v>4616</v>
      </c>
      <c r="G1303">
        <v>5</v>
      </c>
      <c r="H1303" s="1">
        <v>4385.2</v>
      </c>
      <c r="I1303">
        <v>99</v>
      </c>
      <c r="J1303">
        <v>69</v>
      </c>
      <c r="K1303">
        <v>3.8</v>
      </c>
      <c r="L1303">
        <v>304</v>
      </c>
      <c r="M1303" t="s">
        <v>33</v>
      </c>
      <c r="N1303" s="1">
        <v>3759</v>
      </c>
      <c r="O1303">
        <v>626.20000000000005</v>
      </c>
      <c r="P1303" s="2">
        <v>46959</v>
      </c>
      <c r="Q1303" s="2">
        <v>46593</v>
      </c>
      <c r="R1303" t="s">
        <v>34</v>
      </c>
      <c r="S1303">
        <v>19</v>
      </c>
      <c r="T1303">
        <v>58</v>
      </c>
      <c r="U1303" t="s">
        <v>35</v>
      </c>
      <c r="V1303" t="s">
        <v>61</v>
      </c>
      <c r="W1303" t="s">
        <v>51</v>
      </c>
      <c r="X1303" t="s">
        <v>2675</v>
      </c>
      <c r="Y1303" t="s">
        <v>53</v>
      </c>
      <c r="Z1303">
        <v>12</v>
      </c>
      <c r="AA1303" t="s">
        <v>40</v>
      </c>
      <c r="AB1303">
        <v>598</v>
      </c>
      <c r="AC1303" t="s">
        <v>78</v>
      </c>
      <c r="AD1303" t="s">
        <v>55</v>
      </c>
      <c r="AG1303" t="s">
        <v>56</v>
      </c>
      <c r="AH1303">
        <v>99</v>
      </c>
      <c r="AI1303">
        <v>69</v>
      </c>
    </row>
    <row r="1304" spans="1:35" x14ac:dyDescent="0.3">
      <c r="A1304" t="s">
        <v>2676</v>
      </c>
      <c r="B1304" t="s">
        <v>80</v>
      </c>
      <c r="C1304" t="s">
        <v>46</v>
      </c>
      <c r="D1304" t="s">
        <v>31</v>
      </c>
      <c r="E1304" t="s">
        <v>43</v>
      </c>
      <c r="F1304" s="1">
        <v>3904</v>
      </c>
      <c r="G1304">
        <v>40</v>
      </c>
      <c r="H1304" s="1">
        <v>2342.4</v>
      </c>
      <c r="I1304">
        <v>194</v>
      </c>
      <c r="J1304">
        <v>1</v>
      </c>
      <c r="K1304">
        <v>2.9</v>
      </c>
      <c r="L1304">
        <v>342</v>
      </c>
      <c r="M1304" t="s">
        <v>60</v>
      </c>
      <c r="N1304">
        <v>576</v>
      </c>
      <c r="O1304" s="1">
        <v>1766.4</v>
      </c>
      <c r="P1304" s="2">
        <v>46960</v>
      </c>
      <c r="Q1304" s="2">
        <v>46594</v>
      </c>
      <c r="R1304" t="s">
        <v>34</v>
      </c>
      <c r="S1304">
        <v>15</v>
      </c>
      <c r="T1304">
        <v>18</v>
      </c>
      <c r="U1304" t="s">
        <v>50</v>
      </c>
      <c r="V1304" t="s">
        <v>61</v>
      </c>
      <c r="W1304" t="s">
        <v>37</v>
      </c>
      <c r="X1304" t="s">
        <v>2677</v>
      </c>
      <c r="Y1304" t="s">
        <v>53</v>
      </c>
      <c r="Z1304">
        <v>2</v>
      </c>
      <c r="AA1304" t="s">
        <v>40</v>
      </c>
      <c r="AB1304">
        <v>246</v>
      </c>
      <c r="AC1304" t="s">
        <v>78</v>
      </c>
      <c r="AD1304" t="s">
        <v>82</v>
      </c>
      <c r="AG1304" t="s">
        <v>43</v>
      </c>
      <c r="AH1304">
        <v>194</v>
      </c>
      <c r="AI1304">
        <v>1</v>
      </c>
    </row>
    <row r="1305" spans="1:35" x14ac:dyDescent="0.3">
      <c r="A1305" t="s">
        <v>2678</v>
      </c>
      <c r="B1305" t="s">
        <v>80</v>
      </c>
      <c r="C1305" t="s">
        <v>30</v>
      </c>
      <c r="D1305" t="s">
        <v>31</v>
      </c>
      <c r="E1305" t="s">
        <v>32</v>
      </c>
      <c r="F1305" s="1">
        <v>2098</v>
      </c>
      <c r="G1305">
        <v>26</v>
      </c>
      <c r="H1305" s="1">
        <v>1552.52</v>
      </c>
      <c r="I1305">
        <v>114</v>
      </c>
      <c r="J1305">
        <v>51</v>
      </c>
      <c r="K1305">
        <v>1.3</v>
      </c>
      <c r="L1305">
        <v>149</v>
      </c>
      <c r="M1305" t="s">
        <v>60</v>
      </c>
      <c r="N1305" s="1">
        <v>2922</v>
      </c>
      <c r="O1305" s="1">
        <v>-1369.48</v>
      </c>
      <c r="P1305" s="2">
        <v>46961</v>
      </c>
      <c r="Q1305" s="2">
        <v>46595</v>
      </c>
      <c r="R1305" t="s">
        <v>49</v>
      </c>
      <c r="S1305">
        <v>44</v>
      </c>
      <c r="T1305">
        <v>22</v>
      </c>
      <c r="U1305" t="s">
        <v>50</v>
      </c>
      <c r="V1305" t="s">
        <v>36</v>
      </c>
      <c r="W1305" t="s">
        <v>76</v>
      </c>
      <c r="X1305" t="s">
        <v>2679</v>
      </c>
      <c r="Y1305" t="s">
        <v>39</v>
      </c>
      <c r="Z1305">
        <v>5</v>
      </c>
      <c r="AA1305" t="s">
        <v>63</v>
      </c>
      <c r="AB1305">
        <v>429</v>
      </c>
      <c r="AC1305" t="s">
        <v>54</v>
      </c>
      <c r="AD1305" t="s">
        <v>42</v>
      </c>
      <c r="AG1305" t="s">
        <v>32</v>
      </c>
      <c r="AH1305">
        <v>114</v>
      </c>
      <c r="AI1305">
        <v>51</v>
      </c>
    </row>
    <row r="1306" spans="1:35" x14ac:dyDescent="0.3">
      <c r="A1306" t="s">
        <v>2680</v>
      </c>
      <c r="B1306" t="s">
        <v>65</v>
      </c>
      <c r="C1306" t="s">
        <v>72</v>
      </c>
      <c r="D1306" t="s">
        <v>96</v>
      </c>
      <c r="E1306" t="s">
        <v>43</v>
      </c>
      <c r="F1306" s="1">
        <v>3773</v>
      </c>
      <c r="G1306">
        <v>6</v>
      </c>
      <c r="H1306" s="1">
        <v>3546.62</v>
      </c>
      <c r="I1306">
        <v>96</v>
      </c>
      <c r="J1306">
        <v>93</v>
      </c>
      <c r="K1306">
        <v>2.4</v>
      </c>
      <c r="L1306">
        <v>110</v>
      </c>
      <c r="M1306" t="s">
        <v>33</v>
      </c>
      <c r="N1306">
        <v>642</v>
      </c>
      <c r="O1306" s="1">
        <v>2904.62</v>
      </c>
      <c r="P1306" s="2">
        <v>46962</v>
      </c>
      <c r="Q1306" s="2">
        <v>46596</v>
      </c>
      <c r="R1306" t="s">
        <v>89</v>
      </c>
      <c r="S1306">
        <v>13</v>
      </c>
      <c r="T1306">
        <v>49</v>
      </c>
      <c r="U1306" t="s">
        <v>35</v>
      </c>
      <c r="V1306" t="s">
        <v>61</v>
      </c>
      <c r="W1306" t="s">
        <v>37</v>
      </c>
      <c r="X1306" t="s">
        <v>2681</v>
      </c>
      <c r="Y1306" t="s">
        <v>39</v>
      </c>
      <c r="Z1306">
        <v>3</v>
      </c>
      <c r="AA1306" t="s">
        <v>63</v>
      </c>
      <c r="AB1306">
        <v>262</v>
      </c>
      <c r="AC1306" t="s">
        <v>41</v>
      </c>
      <c r="AD1306" t="s">
        <v>82</v>
      </c>
      <c r="AG1306" t="s">
        <v>43</v>
      </c>
      <c r="AH1306">
        <v>96</v>
      </c>
      <c r="AI1306">
        <v>93</v>
      </c>
    </row>
    <row r="1307" spans="1:35" x14ac:dyDescent="0.3">
      <c r="A1307" t="s">
        <v>2682</v>
      </c>
      <c r="B1307" t="s">
        <v>75</v>
      </c>
      <c r="C1307" t="s">
        <v>84</v>
      </c>
      <c r="D1307" t="s">
        <v>58</v>
      </c>
      <c r="E1307" t="s">
        <v>32</v>
      </c>
      <c r="F1307" s="1">
        <v>3780</v>
      </c>
      <c r="G1307">
        <v>46</v>
      </c>
      <c r="H1307" s="1">
        <v>2041.2</v>
      </c>
      <c r="I1307">
        <v>173</v>
      </c>
      <c r="J1307">
        <v>88</v>
      </c>
      <c r="K1307">
        <v>3.7</v>
      </c>
      <c r="L1307">
        <v>219</v>
      </c>
      <c r="M1307" t="s">
        <v>60</v>
      </c>
      <c r="N1307" s="1">
        <v>1920</v>
      </c>
      <c r="O1307">
        <v>121.2</v>
      </c>
      <c r="P1307" s="2">
        <v>46963</v>
      </c>
      <c r="Q1307" s="2">
        <v>46597</v>
      </c>
      <c r="R1307" t="s">
        <v>34</v>
      </c>
      <c r="S1307">
        <v>20</v>
      </c>
      <c r="T1307">
        <v>52</v>
      </c>
      <c r="U1307" t="s">
        <v>50</v>
      </c>
      <c r="V1307" t="s">
        <v>68</v>
      </c>
      <c r="W1307" t="s">
        <v>51</v>
      </c>
      <c r="X1307" t="s">
        <v>2683</v>
      </c>
      <c r="Y1307" t="s">
        <v>53</v>
      </c>
      <c r="Z1307">
        <v>12</v>
      </c>
      <c r="AA1307" t="s">
        <v>40</v>
      </c>
      <c r="AB1307">
        <v>185</v>
      </c>
      <c r="AC1307" t="s">
        <v>78</v>
      </c>
      <c r="AD1307" t="s">
        <v>42</v>
      </c>
      <c r="AG1307" t="s">
        <v>32</v>
      </c>
      <c r="AH1307">
        <v>173</v>
      </c>
      <c r="AI1307">
        <v>88</v>
      </c>
    </row>
    <row r="1308" spans="1:35" x14ac:dyDescent="0.3">
      <c r="A1308" t="s">
        <v>2684</v>
      </c>
      <c r="B1308" t="s">
        <v>45</v>
      </c>
      <c r="C1308" t="s">
        <v>84</v>
      </c>
      <c r="D1308" t="s">
        <v>47</v>
      </c>
      <c r="E1308" t="s">
        <v>32</v>
      </c>
      <c r="F1308" s="1">
        <v>4223</v>
      </c>
      <c r="G1308">
        <v>23</v>
      </c>
      <c r="H1308" s="1">
        <v>3251.71</v>
      </c>
      <c r="I1308">
        <v>86</v>
      </c>
      <c r="J1308">
        <v>75</v>
      </c>
      <c r="K1308">
        <v>4.9000000000000004</v>
      </c>
      <c r="L1308">
        <v>492</v>
      </c>
      <c r="M1308" t="s">
        <v>60</v>
      </c>
      <c r="N1308" s="1">
        <v>2653</v>
      </c>
      <c r="O1308">
        <v>598.71</v>
      </c>
      <c r="P1308" s="2">
        <v>46964</v>
      </c>
      <c r="Q1308" s="2">
        <v>46598</v>
      </c>
      <c r="R1308" t="s">
        <v>89</v>
      </c>
      <c r="S1308">
        <v>29</v>
      </c>
      <c r="T1308">
        <v>53</v>
      </c>
      <c r="U1308" t="s">
        <v>35</v>
      </c>
      <c r="V1308" t="s">
        <v>36</v>
      </c>
      <c r="W1308" t="s">
        <v>37</v>
      </c>
      <c r="X1308" t="s">
        <v>2685</v>
      </c>
      <c r="Y1308" t="s">
        <v>39</v>
      </c>
      <c r="Z1308">
        <v>1</v>
      </c>
      <c r="AA1308" t="s">
        <v>63</v>
      </c>
      <c r="AB1308">
        <v>606</v>
      </c>
      <c r="AC1308" t="s">
        <v>54</v>
      </c>
      <c r="AD1308" t="s">
        <v>42</v>
      </c>
      <c r="AG1308" t="s">
        <v>32</v>
      </c>
      <c r="AH1308">
        <v>86</v>
      </c>
      <c r="AI1308">
        <v>75</v>
      </c>
    </row>
    <row r="1309" spans="1:35" x14ac:dyDescent="0.3">
      <c r="A1309" t="s">
        <v>2686</v>
      </c>
      <c r="B1309" t="s">
        <v>29</v>
      </c>
      <c r="C1309" t="s">
        <v>30</v>
      </c>
      <c r="D1309" t="s">
        <v>96</v>
      </c>
      <c r="E1309" t="s">
        <v>43</v>
      </c>
      <c r="F1309" s="1">
        <v>3641</v>
      </c>
      <c r="G1309">
        <v>37</v>
      </c>
      <c r="H1309" s="1">
        <v>2293.83</v>
      </c>
      <c r="I1309">
        <v>83</v>
      </c>
      <c r="J1309">
        <v>92</v>
      </c>
      <c r="K1309">
        <v>4.4000000000000004</v>
      </c>
      <c r="L1309">
        <v>113</v>
      </c>
      <c r="M1309" t="s">
        <v>48</v>
      </c>
      <c r="N1309" s="1">
        <v>3722</v>
      </c>
      <c r="O1309" s="1">
        <v>-1428.17</v>
      </c>
      <c r="P1309" s="2">
        <v>46965</v>
      </c>
      <c r="Q1309" s="2">
        <v>46599</v>
      </c>
      <c r="R1309" t="s">
        <v>89</v>
      </c>
      <c r="S1309">
        <v>5</v>
      </c>
      <c r="T1309">
        <v>38</v>
      </c>
      <c r="U1309" t="s">
        <v>35</v>
      </c>
      <c r="V1309" t="s">
        <v>68</v>
      </c>
      <c r="W1309" t="s">
        <v>37</v>
      </c>
      <c r="X1309" t="s">
        <v>2687</v>
      </c>
      <c r="Y1309" t="s">
        <v>53</v>
      </c>
      <c r="Z1309">
        <v>10</v>
      </c>
      <c r="AA1309" t="s">
        <v>63</v>
      </c>
      <c r="AB1309">
        <v>143</v>
      </c>
      <c r="AC1309" t="s">
        <v>41</v>
      </c>
      <c r="AD1309" t="s">
        <v>42</v>
      </c>
      <c r="AG1309" t="s">
        <v>43</v>
      </c>
      <c r="AH1309">
        <v>83</v>
      </c>
      <c r="AI1309">
        <v>92</v>
      </c>
    </row>
    <row r="1310" spans="1:35" x14ac:dyDescent="0.3">
      <c r="A1310" t="s">
        <v>2688</v>
      </c>
      <c r="B1310" t="s">
        <v>65</v>
      </c>
      <c r="C1310" t="s">
        <v>72</v>
      </c>
      <c r="D1310" t="s">
        <v>67</v>
      </c>
      <c r="E1310" t="s">
        <v>59</v>
      </c>
      <c r="F1310" s="1">
        <v>1145</v>
      </c>
      <c r="G1310">
        <v>27</v>
      </c>
      <c r="H1310">
        <v>835.85</v>
      </c>
      <c r="I1310">
        <v>73</v>
      </c>
      <c r="J1310">
        <v>18</v>
      </c>
      <c r="K1310">
        <v>3.3</v>
      </c>
      <c r="L1310">
        <v>129</v>
      </c>
      <c r="M1310" t="s">
        <v>60</v>
      </c>
      <c r="N1310" s="1">
        <v>3080</v>
      </c>
      <c r="O1310" s="1">
        <v>-2244.15</v>
      </c>
      <c r="P1310" s="2">
        <v>46966</v>
      </c>
      <c r="Q1310" s="2">
        <v>46600</v>
      </c>
      <c r="R1310" t="s">
        <v>89</v>
      </c>
      <c r="S1310">
        <v>44</v>
      </c>
      <c r="T1310">
        <v>29</v>
      </c>
      <c r="U1310" t="s">
        <v>50</v>
      </c>
      <c r="V1310" t="s">
        <v>61</v>
      </c>
      <c r="W1310" t="s">
        <v>76</v>
      </c>
      <c r="X1310" t="s">
        <v>2689</v>
      </c>
      <c r="Y1310" t="s">
        <v>70</v>
      </c>
      <c r="Z1310">
        <v>10</v>
      </c>
      <c r="AA1310" t="s">
        <v>63</v>
      </c>
      <c r="AB1310">
        <v>296</v>
      </c>
      <c r="AC1310" t="s">
        <v>78</v>
      </c>
      <c r="AD1310" t="s">
        <v>55</v>
      </c>
      <c r="AG1310" t="s">
        <v>59</v>
      </c>
      <c r="AH1310">
        <v>73</v>
      </c>
      <c r="AI1310">
        <v>18</v>
      </c>
    </row>
    <row r="1311" spans="1:35" x14ac:dyDescent="0.3">
      <c r="A1311" t="s">
        <v>2690</v>
      </c>
      <c r="B1311" t="s">
        <v>80</v>
      </c>
      <c r="C1311" t="s">
        <v>84</v>
      </c>
      <c r="D1311" t="s">
        <v>96</v>
      </c>
      <c r="E1311" t="s">
        <v>43</v>
      </c>
      <c r="F1311" s="1">
        <v>4587</v>
      </c>
      <c r="G1311">
        <v>39</v>
      </c>
      <c r="H1311" s="1">
        <v>2798.07</v>
      </c>
      <c r="I1311">
        <v>183</v>
      </c>
      <c r="J1311">
        <v>42</v>
      </c>
      <c r="K1311">
        <v>4.4000000000000004</v>
      </c>
      <c r="L1311">
        <v>221</v>
      </c>
      <c r="M1311" t="s">
        <v>48</v>
      </c>
      <c r="N1311" s="1">
        <v>1073</v>
      </c>
      <c r="O1311" s="1">
        <v>1725.07</v>
      </c>
      <c r="P1311" s="2">
        <v>46967</v>
      </c>
      <c r="Q1311" s="2">
        <v>46601</v>
      </c>
      <c r="R1311" t="s">
        <v>49</v>
      </c>
      <c r="S1311">
        <v>4</v>
      </c>
      <c r="T1311">
        <v>46</v>
      </c>
      <c r="U1311" t="s">
        <v>35</v>
      </c>
      <c r="V1311" t="s">
        <v>61</v>
      </c>
      <c r="W1311" t="s">
        <v>76</v>
      </c>
      <c r="X1311" t="s">
        <v>2691</v>
      </c>
      <c r="Y1311" t="s">
        <v>39</v>
      </c>
      <c r="Z1311">
        <v>5</v>
      </c>
      <c r="AA1311" t="s">
        <v>40</v>
      </c>
      <c r="AB1311">
        <v>778</v>
      </c>
      <c r="AC1311" t="s">
        <v>41</v>
      </c>
      <c r="AD1311" t="s">
        <v>42</v>
      </c>
      <c r="AG1311" t="s">
        <v>43</v>
      </c>
      <c r="AH1311">
        <v>183</v>
      </c>
      <c r="AI1311">
        <v>42</v>
      </c>
    </row>
    <row r="1312" spans="1:35" x14ac:dyDescent="0.3">
      <c r="A1312" t="s">
        <v>2692</v>
      </c>
      <c r="B1312" t="s">
        <v>75</v>
      </c>
      <c r="C1312" t="s">
        <v>66</v>
      </c>
      <c r="D1312" t="s">
        <v>67</v>
      </c>
      <c r="E1312" t="s">
        <v>32</v>
      </c>
      <c r="F1312" s="1">
        <v>3699</v>
      </c>
      <c r="G1312">
        <v>20</v>
      </c>
      <c r="H1312" s="1">
        <v>2959.2</v>
      </c>
      <c r="I1312">
        <v>26</v>
      </c>
      <c r="J1312">
        <v>14</v>
      </c>
      <c r="K1312">
        <v>1.6</v>
      </c>
      <c r="L1312">
        <v>335</v>
      </c>
      <c r="M1312" t="s">
        <v>60</v>
      </c>
      <c r="N1312" s="1">
        <v>2741</v>
      </c>
      <c r="O1312">
        <v>218.2</v>
      </c>
      <c r="P1312" s="2">
        <v>46968</v>
      </c>
      <c r="Q1312" s="2">
        <v>46602</v>
      </c>
      <c r="R1312" t="s">
        <v>34</v>
      </c>
      <c r="S1312">
        <v>42</v>
      </c>
      <c r="T1312">
        <v>29</v>
      </c>
      <c r="U1312" t="s">
        <v>35</v>
      </c>
      <c r="V1312" t="s">
        <v>61</v>
      </c>
      <c r="W1312" t="s">
        <v>76</v>
      </c>
      <c r="X1312" t="s">
        <v>2693</v>
      </c>
      <c r="Y1312" t="s">
        <v>53</v>
      </c>
      <c r="Z1312">
        <v>10</v>
      </c>
      <c r="AA1312" t="s">
        <v>40</v>
      </c>
      <c r="AB1312">
        <v>144</v>
      </c>
      <c r="AC1312" t="s">
        <v>54</v>
      </c>
      <c r="AD1312" t="s">
        <v>42</v>
      </c>
      <c r="AG1312" t="s">
        <v>32</v>
      </c>
      <c r="AH1312">
        <v>26</v>
      </c>
      <c r="AI1312">
        <v>14</v>
      </c>
    </row>
    <row r="1313" spans="1:35" x14ac:dyDescent="0.3">
      <c r="A1313" t="s">
        <v>2694</v>
      </c>
      <c r="B1313" t="s">
        <v>80</v>
      </c>
      <c r="C1313" t="s">
        <v>30</v>
      </c>
      <c r="D1313" t="s">
        <v>96</v>
      </c>
      <c r="E1313" t="s">
        <v>59</v>
      </c>
      <c r="F1313" s="1">
        <v>2807</v>
      </c>
      <c r="G1313">
        <v>35</v>
      </c>
      <c r="H1313" s="1">
        <v>1824.55</v>
      </c>
      <c r="I1313">
        <v>11</v>
      </c>
      <c r="J1313">
        <v>90</v>
      </c>
      <c r="K1313">
        <v>1.5</v>
      </c>
      <c r="L1313">
        <v>368</v>
      </c>
      <c r="M1313" t="s">
        <v>60</v>
      </c>
      <c r="N1313" s="1">
        <v>3411</v>
      </c>
      <c r="O1313" s="1">
        <v>-1586.45</v>
      </c>
      <c r="P1313" s="2">
        <v>46969</v>
      </c>
      <c r="Q1313" s="2">
        <v>46603</v>
      </c>
      <c r="R1313" t="s">
        <v>89</v>
      </c>
      <c r="S1313">
        <v>9</v>
      </c>
      <c r="T1313">
        <v>30</v>
      </c>
      <c r="U1313" t="s">
        <v>35</v>
      </c>
      <c r="V1313" t="s">
        <v>61</v>
      </c>
      <c r="W1313" t="s">
        <v>51</v>
      </c>
      <c r="X1313" t="s">
        <v>2695</v>
      </c>
      <c r="Y1313" t="s">
        <v>53</v>
      </c>
      <c r="Z1313">
        <v>14</v>
      </c>
      <c r="AA1313" t="s">
        <v>63</v>
      </c>
      <c r="AB1313">
        <v>300</v>
      </c>
      <c r="AC1313" t="s">
        <v>78</v>
      </c>
      <c r="AD1313" t="s">
        <v>55</v>
      </c>
      <c r="AG1313" t="s">
        <v>59</v>
      </c>
      <c r="AH1313">
        <v>11</v>
      </c>
      <c r="AI1313">
        <v>90</v>
      </c>
    </row>
    <row r="1314" spans="1:35" x14ac:dyDescent="0.3">
      <c r="A1314" t="s">
        <v>2696</v>
      </c>
      <c r="B1314" t="s">
        <v>65</v>
      </c>
      <c r="C1314" t="s">
        <v>66</v>
      </c>
      <c r="D1314" t="s">
        <v>31</v>
      </c>
      <c r="E1314" t="s">
        <v>56</v>
      </c>
      <c r="F1314" s="1">
        <v>1320</v>
      </c>
      <c r="G1314">
        <v>20</v>
      </c>
      <c r="H1314" s="1">
        <v>1056</v>
      </c>
      <c r="I1314">
        <v>59</v>
      </c>
      <c r="J1314">
        <v>85</v>
      </c>
      <c r="K1314">
        <v>1.9</v>
      </c>
      <c r="L1314">
        <v>467</v>
      </c>
      <c r="M1314" t="s">
        <v>60</v>
      </c>
      <c r="N1314" s="1">
        <v>1055</v>
      </c>
      <c r="O1314">
        <v>1</v>
      </c>
      <c r="P1314" s="2">
        <v>46970</v>
      </c>
      <c r="Q1314" s="2">
        <v>46604</v>
      </c>
      <c r="R1314" t="s">
        <v>34</v>
      </c>
      <c r="S1314">
        <v>19</v>
      </c>
      <c r="T1314">
        <v>41</v>
      </c>
      <c r="U1314" t="s">
        <v>50</v>
      </c>
      <c r="V1314" t="s">
        <v>61</v>
      </c>
      <c r="W1314" t="s">
        <v>37</v>
      </c>
      <c r="X1314" t="s">
        <v>2697</v>
      </c>
      <c r="Y1314" t="s">
        <v>39</v>
      </c>
      <c r="Z1314">
        <v>12</v>
      </c>
      <c r="AA1314" t="s">
        <v>40</v>
      </c>
      <c r="AB1314">
        <v>571</v>
      </c>
      <c r="AC1314" t="s">
        <v>41</v>
      </c>
      <c r="AD1314" t="s">
        <v>82</v>
      </c>
      <c r="AG1314" t="s">
        <v>56</v>
      </c>
      <c r="AH1314">
        <v>59</v>
      </c>
      <c r="AI1314">
        <v>85</v>
      </c>
    </row>
    <row r="1315" spans="1:35" x14ac:dyDescent="0.3">
      <c r="A1315" t="s">
        <v>2698</v>
      </c>
      <c r="B1315" t="s">
        <v>80</v>
      </c>
      <c r="C1315" t="s">
        <v>30</v>
      </c>
      <c r="D1315" t="s">
        <v>58</v>
      </c>
      <c r="E1315" t="s">
        <v>59</v>
      </c>
      <c r="F1315">
        <v>133</v>
      </c>
      <c r="G1315">
        <v>5</v>
      </c>
      <c r="H1315">
        <v>126.35</v>
      </c>
      <c r="I1315">
        <v>43</v>
      </c>
      <c r="J1315">
        <v>77</v>
      </c>
      <c r="K1315">
        <v>2.2999999999999998</v>
      </c>
      <c r="L1315">
        <v>226</v>
      </c>
      <c r="M1315" t="s">
        <v>48</v>
      </c>
      <c r="N1315" s="1">
        <v>3547</v>
      </c>
      <c r="O1315" s="1">
        <v>-3420.65</v>
      </c>
      <c r="P1315" s="2">
        <v>46971</v>
      </c>
      <c r="Q1315" s="2">
        <v>46605</v>
      </c>
      <c r="R1315" t="s">
        <v>49</v>
      </c>
      <c r="S1315">
        <v>4</v>
      </c>
      <c r="T1315">
        <v>36</v>
      </c>
      <c r="U1315" t="s">
        <v>50</v>
      </c>
      <c r="V1315" t="s">
        <v>61</v>
      </c>
      <c r="W1315" t="s">
        <v>51</v>
      </c>
      <c r="X1315" t="s">
        <v>2699</v>
      </c>
      <c r="Y1315" t="s">
        <v>70</v>
      </c>
      <c r="Z1315">
        <v>10</v>
      </c>
      <c r="AA1315" t="s">
        <v>63</v>
      </c>
      <c r="AB1315">
        <v>945</v>
      </c>
      <c r="AC1315" t="s">
        <v>54</v>
      </c>
      <c r="AD1315" t="s">
        <v>55</v>
      </c>
      <c r="AG1315" t="s">
        <v>59</v>
      </c>
      <c r="AH1315">
        <v>43</v>
      </c>
      <c r="AI1315">
        <v>77</v>
      </c>
    </row>
    <row r="1316" spans="1:35" x14ac:dyDescent="0.3">
      <c r="A1316" t="s">
        <v>2700</v>
      </c>
      <c r="B1316" t="s">
        <v>45</v>
      </c>
      <c r="C1316" t="s">
        <v>30</v>
      </c>
      <c r="D1316" t="s">
        <v>47</v>
      </c>
      <c r="E1316" t="s">
        <v>32</v>
      </c>
      <c r="F1316" s="1">
        <v>3838</v>
      </c>
      <c r="G1316">
        <v>47</v>
      </c>
      <c r="H1316" s="1">
        <v>2034.14</v>
      </c>
      <c r="I1316">
        <v>169</v>
      </c>
      <c r="J1316">
        <v>50</v>
      </c>
      <c r="K1316">
        <v>1.9</v>
      </c>
      <c r="L1316">
        <v>319</v>
      </c>
      <c r="M1316" t="s">
        <v>60</v>
      </c>
      <c r="N1316" s="1">
        <v>2218</v>
      </c>
      <c r="O1316">
        <v>-183.86</v>
      </c>
      <c r="P1316" s="2">
        <v>46972</v>
      </c>
      <c r="Q1316" s="2">
        <v>46606</v>
      </c>
      <c r="R1316" t="s">
        <v>89</v>
      </c>
      <c r="S1316">
        <v>43</v>
      </c>
      <c r="T1316">
        <v>27</v>
      </c>
      <c r="U1316" t="s">
        <v>35</v>
      </c>
      <c r="V1316" t="s">
        <v>68</v>
      </c>
      <c r="W1316" t="s">
        <v>51</v>
      </c>
      <c r="X1316" t="s">
        <v>2701</v>
      </c>
      <c r="Y1316" t="s">
        <v>53</v>
      </c>
      <c r="Z1316">
        <v>5</v>
      </c>
      <c r="AA1316" t="s">
        <v>63</v>
      </c>
      <c r="AB1316">
        <v>379</v>
      </c>
      <c r="AC1316" t="s">
        <v>41</v>
      </c>
      <c r="AD1316" t="s">
        <v>82</v>
      </c>
      <c r="AG1316" t="s">
        <v>32</v>
      </c>
      <c r="AH1316">
        <v>169</v>
      </c>
      <c r="AI1316">
        <v>50</v>
      </c>
    </row>
    <row r="1317" spans="1:35" x14ac:dyDescent="0.3">
      <c r="A1317" t="s">
        <v>2702</v>
      </c>
      <c r="B1317" t="s">
        <v>80</v>
      </c>
      <c r="C1317" t="s">
        <v>84</v>
      </c>
      <c r="D1317" t="s">
        <v>47</v>
      </c>
      <c r="E1317" t="s">
        <v>59</v>
      </c>
      <c r="F1317" s="1">
        <v>3696</v>
      </c>
      <c r="G1317">
        <v>32</v>
      </c>
      <c r="H1317" s="1">
        <v>2513.2800000000002</v>
      </c>
      <c r="I1317">
        <v>130</v>
      </c>
      <c r="J1317">
        <v>94</v>
      </c>
      <c r="K1317">
        <v>4.7</v>
      </c>
      <c r="L1317">
        <v>227</v>
      </c>
      <c r="M1317" t="s">
        <v>60</v>
      </c>
      <c r="N1317" s="1">
        <v>3299</v>
      </c>
      <c r="O1317">
        <v>-785.72</v>
      </c>
      <c r="P1317" s="2">
        <v>46973</v>
      </c>
      <c r="Q1317" s="2">
        <v>46607</v>
      </c>
      <c r="R1317" t="s">
        <v>89</v>
      </c>
      <c r="S1317">
        <v>34</v>
      </c>
      <c r="T1317">
        <v>43</v>
      </c>
      <c r="U1317" t="s">
        <v>50</v>
      </c>
      <c r="V1317" t="s">
        <v>36</v>
      </c>
      <c r="W1317" t="s">
        <v>76</v>
      </c>
      <c r="X1317" t="s">
        <v>2703</v>
      </c>
      <c r="Y1317" t="s">
        <v>70</v>
      </c>
      <c r="Z1317">
        <v>4</v>
      </c>
      <c r="AA1317" t="s">
        <v>63</v>
      </c>
      <c r="AB1317">
        <v>113</v>
      </c>
      <c r="AC1317" t="s">
        <v>78</v>
      </c>
      <c r="AD1317" t="s">
        <v>42</v>
      </c>
      <c r="AG1317" t="s">
        <v>59</v>
      </c>
      <c r="AH1317">
        <v>130</v>
      </c>
      <c r="AI1317">
        <v>94</v>
      </c>
    </row>
    <row r="1318" spans="1:35" x14ac:dyDescent="0.3">
      <c r="A1318" t="s">
        <v>2704</v>
      </c>
      <c r="B1318" t="s">
        <v>65</v>
      </c>
      <c r="C1318" t="s">
        <v>46</v>
      </c>
      <c r="D1318" t="s">
        <v>31</v>
      </c>
      <c r="E1318" t="s">
        <v>59</v>
      </c>
      <c r="F1318" s="1">
        <v>1565</v>
      </c>
      <c r="G1318">
        <v>39</v>
      </c>
      <c r="H1318">
        <v>954.65</v>
      </c>
      <c r="I1318">
        <v>174</v>
      </c>
      <c r="J1318">
        <v>3</v>
      </c>
      <c r="K1318">
        <v>4.2</v>
      </c>
      <c r="L1318">
        <v>10</v>
      </c>
      <c r="M1318" t="s">
        <v>33</v>
      </c>
      <c r="N1318" s="1">
        <v>3501</v>
      </c>
      <c r="O1318" s="1">
        <v>-2546.35</v>
      </c>
      <c r="P1318" s="2">
        <v>46974</v>
      </c>
      <c r="Q1318" s="2">
        <v>46608</v>
      </c>
      <c r="R1318" t="s">
        <v>89</v>
      </c>
      <c r="S1318">
        <v>8</v>
      </c>
      <c r="T1318">
        <v>52</v>
      </c>
      <c r="U1318" t="s">
        <v>50</v>
      </c>
      <c r="V1318" t="s">
        <v>61</v>
      </c>
      <c r="W1318" t="s">
        <v>37</v>
      </c>
      <c r="X1318" t="s">
        <v>2705</v>
      </c>
      <c r="Y1318" t="s">
        <v>39</v>
      </c>
      <c r="Z1318">
        <v>5</v>
      </c>
      <c r="AA1318" t="s">
        <v>63</v>
      </c>
      <c r="AB1318">
        <v>926</v>
      </c>
      <c r="AC1318" t="s">
        <v>54</v>
      </c>
      <c r="AD1318" t="s">
        <v>42</v>
      </c>
      <c r="AG1318" t="s">
        <v>59</v>
      </c>
      <c r="AH1318">
        <v>174</v>
      </c>
      <c r="AI1318">
        <v>3</v>
      </c>
    </row>
    <row r="1319" spans="1:35" x14ac:dyDescent="0.3">
      <c r="A1319" t="s">
        <v>2706</v>
      </c>
      <c r="B1319" t="s">
        <v>80</v>
      </c>
      <c r="C1319" t="s">
        <v>84</v>
      </c>
      <c r="D1319" t="s">
        <v>31</v>
      </c>
      <c r="E1319" t="s">
        <v>59</v>
      </c>
      <c r="F1319" s="1">
        <v>1214</v>
      </c>
      <c r="G1319">
        <v>4</v>
      </c>
      <c r="H1319" s="1">
        <v>1165.44</v>
      </c>
      <c r="I1319">
        <v>5</v>
      </c>
      <c r="J1319">
        <v>94</v>
      </c>
      <c r="K1319">
        <v>3.9</v>
      </c>
      <c r="L1319">
        <v>145</v>
      </c>
      <c r="M1319" t="s">
        <v>33</v>
      </c>
      <c r="N1319">
        <v>564</v>
      </c>
      <c r="O1319">
        <v>601.44000000000005</v>
      </c>
      <c r="P1319" s="2">
        <v>46975</v>
      </c>
      <c r="Q1319" s="2">
        <v>46609</v>
      </c>
      <c r="R1319" t="s">
        <v>34</v>
      </c>
      <c r="S1319">
        <v>1</v>
      </c>
      <c r="T1319">
        <v>62</v>
      </c>
      <c r="U1319" t="s">
        <v>35</v>
      </c>
      <c r="V1319" t="s">
        <v>36</v>
      </c>
      <c r="W1319" t="s">
        <v>76</v>
      </c>
      <c r="X1319" t="s">
        <v>2707</v>
      </c>
      <c r="Y1319" t="s">
        <v>70</v>
      </c>
      <c r="Z1319">
        <v>9</v>
      </c>
      <c r="AA1319" t="s">
        <v>40</v>
      </c>
      <c r="AB1319">
        <v>556</v>
      </c>
      <c r="AC1319" t="s">
        <v>78</v>
      </c>
      <c r="AD1319" t="s">
        <v>55</v>
      </c>
      <c r="AG1319" t="s">
        <v>59</v>
      </c>
      <c r="AH1319">
        <v>5</v>
      </c>
      <c r="AI1319">
        <v>94</v>
      </c>
    </row>
    <row r="1320" spans="1:35" x14ac:dyDescent="0.3">
      <c r="A1320" t="s">
        <v>2708</v>
      </c>
      <c r="B1320" t="s">
        <v>80</v>
      </c>
      <c r="C1320" t="s">
        <v>84</v>
      </c>
      <c r="D1320" t="s">
        <v>67</v>
      </c>
      <c r="E1320" t="s">
        <v>32</v>
      </c>
      <c r="F1320">
        <v>992</v>
      </c>
      <c r="G1320">
        <v>11</v>
      </c>
      <c r="H1320">
        <v>882.88</v>
      </c>
      <c r="I1320">
        <v>85</v>
      </c>
      <c r="J1320">
        <v>18</v>
      </c>
      <c r="K1320">
        <v>4.0999999999999996</v>
      </c>
      <c r="L1320">
        <v>185</v>
      </c>
      <c r="M1320" t="s">
        <v>60</v>
      </c>
      <c r="N1320" s="1">
        <v>2785</v>
      </c>
      <c r="O1320" s="1">
        <v>-1902.12</v>
      </c>
      <c r="P1320" s="2">
        <v>46976</v>
      </c>
      <c r="Q1320" s="2">
        <v>46610</v>
      </c>
      <c r="R1320" t="s">
        <v>49</v>
      </c>
      <c r="S1320">
        <v>49</v>
      </c>
      <c r="T1320">
        <v>57</v>
      </c>
      <c r="U1320" t="s">
        <v>35</v>
      </c>
      <c r="V1320" t="s">
        <v>36</v>
      </c>
      <c r="W1320" t="s">
        <v>76</v>
      </c>
      <c r="X1320" t="s">
        <v>2709</v>
      </c>
      <c r="Y1320" t="s">
        <v>70</v>
      </c>
      <c r="Z1320">
        <v>3</v>
      </c>
      <c r="AA1320" t="s">
        <v>40</v>
      </c>
      <c r="AB1320">
        <v>733</v>
      </c>
      <c r="AC1320" t="s">
        <v>54</v>
      </c>
      <c r="AD1320" t="s">
        <v>55</v>
      </c>
      <c r="AG1320" t="s">
        <v>32</v>
      </c>
      <c r="AH1320">
        <v>85</v>
      </c>
      <c r="AI1320">
        <v>18</v>
      </c>
    </row>
    <row r="1321" spans="1:35" x14ac:dyDescent="0.3">
      <c r="A1321" t="s">
        <v>2710</v>
      </c>
      <c r="B1321" t="s">
        <v>75</v>
      </c>
      <c r="C1321" t="s">
        <v>30</v>
      </c>
      <c r="D1321" t="s">
        <v>31</v>
      </c>
      <c r="E1321" t="s">
        <v>56</v>
      </c>
      <c r="F1321">
        <v>969</v>
      </c>
      <c r="G1321">
        <v>14</v>
      </c>
      <c r="H1321">
        <v>833.34</v>
      </c>
      <c r="I1321">
        <v>168</v>
      </c>
      <c r="J1321">
        <v>49</v>
      </c>
      <c r="K1321">
        <v>1.4</v>
      </c>
      <c r="L1321">
        <v>100</v>
      </c>
      <c r="M1321" t="s">
        <v>60</v>
      </c>
      <c r="N1321" s="1">
        <v>2023</v>
      </c>
      <c r="O1321" s="1">
        <v>-1189.6600000000001</v>
      </c>
      <c r="P1321" s="2">
        <v>46977</v>
      </c>
      <c r="Q1321" s="2">
        <v>46611</v>
      </c>
      <c r="R1321" t="s">
        <v>49</v>
      </c>
      <c r="S1321">
        <v>49</v>
      </c>
      <c r="T1321">
        <v>31</v>
      </c>
      <c r="U1321" t="s">
        <v>50</v>
      </c>
      <c r="V1321" t="s">
        <v>36</v>
      </c>
      <c r="W1321" t="s">
        <v>37</v>
      </c>
      <c r="X1321" t="s">
        <v>2711</v>
      </c>
      <c r="Y1321" t="s">
        <v>70</v>
      </c>
      <c r="Z1321">
        <v>6</v>
      </c>
      <c r="AA1321" t="s">
        <v>63</v>
      </c>
      <c r="AB1321">
        <v>150</v>
      </c>
      <c r="AC1321" t="s">
        <v>78</v>
      </c>
      <c r="AD1321" t="s">
        <v>82</v>
      </c>
      <c r="AG1321" t="s">
        <v>56</v>
      </c>
      <c r="AH1321">
        <v>168</v>
      </c>
      <c r="AI1321">
        <v>49</v>
      </c>
    </row>
    <row r="1322" spans="1:35" x14ac:dyDescent="0.3">
      <c r="A1322" t="s">
        <v>2712</v>
      </c>
      <c r="B1322" t="s">
        <v>75</v>
      </c>
      <c r="C1322" t="s">
        <v>30</v>
      </c>
      <c r="D1322" t="s">
        <v>58</v>
      </c>
      <c r="E1322" t="s">
        <v>43</v>
      </c>
      <c r="F1322" s="1">
        <v>1394</v>
      </c>
      <c r="G1322">
        <v>30</v>
      </c>
      <c r="H1322">
        <v>975.8</v>
      </c>
      <c r="I1322">
        <v>167</v>
      </c>
      <c r="J1322">
        <v>8</v>
      </c>
      <c r="K1322">
        <v>4.5999999999999996</v>
      </c>
      <c r="L1322">
        <v>241</v>
      </c>
      <c r="M1322" t="s">
        <v>60</v>
      </c>
      <c r="N1322" s="1">
        <v>2090</v>
      </c>
      <c r="O1322" s="1">
        <v>-1114.2</v>
      </c>
      <c r="P1322" s="2">
        <v>46978</v>
      </c>
      <c r="Q1322" s="2">
        <v>46612</v>
      </c>
      <c r="R1322" t="s">
        <v>89</v>
      </c>
      <c r="S1322">
        <v>6</v>
      </c>
      <c r="T1322">
        <v>68</v>
      </c>
      <c r="U1322" t="s">
        <v>50</v>
      </c>
      <c r="V1322" t="s">
        <v>68</v>
      </c>
      <c r="W1322" t="s">
        <v>76</v>
      </c>
      <c r="X1322" t="s">
        <v>2713</v>
      </c>
      <c r="Y1322" t="s">
        <v>39</v>
      </c>
      <c r="Z1322">
        <v>10</v>
      </c>
      <c r="AA1322" t="s">
        <v>40</v>
      </c>
      <c r="AB1322">
        <v>565</v>
      </c>
      <c r="AC1322" t="s">
        <v>54</v>
      </c>
      <c r="AD1322" t="s">
        <v>55</v>
      </c>
      <c r="AG1322" t="s">
        <v>43</v>
      </c>
      <c r="AH1322">
        <v>167</v>
      </c>
      <c r="AI1322">
        <v>8</v>
      </c>
    </row>
    <row r="1323" spans="1:35" x14ac:dyDescent="0.3">
      <c r="A1323" t="s">
        <v>2714</v>
      </c>
      <c r="B1323" t="s">
        <v>45</v>
      </c>
      <c r="C1323" t="s">
        <v>72</v>
      </c>
      <c r="D1323" t="s">
        <v>58</v>
      </c>
      <c r="E1323" t="s">
        <v>32</v>
      </c>
      <c r="F1323" s="1">
        <v>1840</v>
      </c>
      <c r="G1323">
        <v>33</v>
      </c>
      <c r="H1323" s="1">
        <v>1232.8</v>
      </c>
      <c r="I1323">
        <v>29</v>
      </c>
      <c r="J1323">
        <v>11</v>
      </c>
      <c r="K1323">
        <v>2.4</v>
      </c>
      <c r="L1323">
        <v>211</v>
      </c>
      <c r="M1323" t="s">
        <v>60</v>
      </c>
      <c r="N1323">
        <v>557</v>
      </c>
      <c r="O1323">
        <v>675.8</v>
      </c>
      <c r="P1323" s="2">
        <v>46979</v>
      </c>
      <c r="Q1323" s="2">
        <v>46613</v>
      </c>
      <c r="R1323" t="s">
        <v>89</v>
      </c>
      <c r="S1323">
        <v>47</v>
      </c>
      <c r="T1323">
        <v>58</v>
      </c>
      <c r="U1323" t="s">
        <v>35</v>
      </c>
      <c r="V1323" t="s">
        <v>68</v>
      </c>
      <c r="W1323" t="s">
        <v>37</v>
      </c>
      <c r="X1323" t="s">
        <v>2715</v>
      </c>
      <c r="Y1323" t="s">
        <v>53</v>
      </c>
      <c r="Z1323">
        <v>14</v>
      </c>
      <c r="AA1323" t="s">
        <v>40</v>
      </c>
      <c r="AB1323">
        <v>976</v>
      </c>
      <c r="AC1323" t="s">
        <v>54</v>
      </c>
      <c r="AD1323" t="s">
        <v>42</v>
      </c>
      <c r="AG1323" t="s">
        <v>32</v>
      </c>
      <c r="AH1323">
        <v>29</v>
      </c>
      <c r="AI1323">
        <v>11</v>
      </c>
    </row>
    <row r="1324" spans="1:35" x14ac:dyDescent="0.3">
      <c r="A1324" t="s">
        <v>2716</v>
      </c>
      <c r="B1324" t="s">
        <v>75</v>
      </c>
      <c r="C1324" t="s">
        <v>72</v>
      </c>
      <c r="D1324" t="s">
        <v>96</v>
      </c>
      <c r="E1324" t="s">
        <v>32</v>
      </c>
      <c r="F1324" s="1">
        <v>3300</v>
      </c>
      <c r="G1324">
        <v>1</v>
      </c>
      <c r="H1324" s="1">
        <v>3267</v>
      </c>
      <c r="I1324">
        <v>171</v>
      </c>
      <c r="J1324">
        <v>18</v>
      </c>
      <c r="K1324">
        <v>2.6</v>
      </c>
      <c r="L1324">
        <v>67</v>
      </c>
      <c r="M1324" t="s">
        <v>60</v>
      </c>
      <c r="N1324" s="1">
        <v>1445</v>
      </c>
      <c r="O1324" s="1">
        <v>1822</v>
      </c>
      <c r="P1324" s="2">
        <v>46980</v>
      </c>
      <c r="Q1324" s="2">
        <v>46614</v>
      </c>
      <c r="R1324" t="s">
        <v>49</v>
      </c>
      <c r="S1324">
        <v>12</v>
      </c>
      <c r="T1324">
        <v>57</v>
      </c>
      <c r="U1324" t="s">
        <v>50</v>
      </c>
      <c r="V1324" t="s">
        <v>36</v>
      </c>
      <c r="W1324" t="s">
        <v>51</v>
      </c>
      <c r="X1324" t="s">
        <v>2717</v>
      </c>
      <c r="Y1324" t="s">
        <v>53</v>
      </c>
      <c r="Z1324">
        <v>12</v>
      </c>
      <c r="AA1324" t="s">
        <v>40</v>
      </c>
      <c r="AB1324">
        <v>751</v>
      </c>
      <c r="AC1324" t="s">
        <v>78</v>
      </c>
      <c r="AD1324" t="s">
        <v>82</v>
      </c>
      <c r="AG1324" t="s">
        <v>32</v>
      </c>
      <c r="AH1324">
        <v>171</v>
      </c>
      <c r="AI1324">
        <v>18</v>
      </c>
    </row>
    <row r="1325" spans="1:35" x14ac:dyDescent="0.3">
      <c r="A1325" t="s">
        <v>2718</v>
      </c>
      <c r="B1325" t="s">
        <v>29</v>
      </c>
      <c r="C1325" t="s">
        <v>84</v>
      </c>
      <c r="D1325" t="s">
        <v>47</v>
      </c>
      <c r="E1325" t="s">
        <v>32</v>
      </c>
      <c r="F1325" s="1">
        <v>1306</v>
      </c>
      <c r="G1325">
        <v>8</v>
      </c>
      <c r="H1325" s="1">
        <v>1201.52</v>
      </c>
      <c r="I1325">
        <v>89</v>
      </c>
      <c r="J1325">
        <v>26</v>
      </c>
      <c r="K1325">
        <v>3.3</v>
      </c>
      <c r="L1325">
        <v>314</v>
      </c>
      <c r="M1325" t="s">
        <v>48</v>
      </c>
      <c r="N1325" s="1">
        <v>2190</v>
      </c>
      <c r="O1325">
        <v>-988.48</v>
      </c>
      <c r="P1325" s="2">
        <v>46981</v>
      </c>
      <c r="Q1325" s="2">
        <v>46615</v>
      </c>
      <c r="R1325" t="s">
        <v>49</v>
      </c>
      <c r="S1325">
        <v>41</v>
      </c>
      <c r="T1325">
        <v>57</v>
      </c>
      <c r="U1325" t="s">
        <v>35</v>
      </c>
      <c r="V1325" t="s">
        <v>68</v>
      </c>
      <c r="W1325" t="s">
        <v>76</v>
      </c>
      <c r="X1325" t="s">
        <v>2719</v>
      </c>
      <c r="Y1325" t="s">
        <v>39</v>
      </c>
      <c r="Z1325">
        <v>9</v>
      </c>
      <c r="AA1325" t="s">
        <v>40</v>
      </c>
      <c r="AB1325">
        <v>975</v>
      </c>
      <c r="AC1325" t="s">
        <v>41</v>
      </c>
      <c r="AD1325" t="s">
        <v>55</v>
      </c>
      <c r="AG1325" t="s">
        <v>32</v>
      </c>
      <c r="AH1325">
        <v>89</v>
      </c>
      <c r="AI1325">
        <v>26</v>
      </c>
    </row>
    <row r="1326" spans="1:35" x14ac:dyDescent="0.3">
      <c r="A1326" t="s">
        <v>2720</v>
      </c>
      <c r="B1326" t="s">
        <v>75</v>
      </c>
      <c r="C1326" t="s">
        <v>66</v>
      </c>
      <c r="D1326" t="s">
        <v>58</v>
      </c>
      <c r="E1326" t="s">
        <v>43</v>
      </c>
      <c r="F1326" s="1">
        <v>3599</v>
      </c>
      <c r="G1326">
        <v>28</v>
      </c>
      <c r="H1326" s="1">
        <v>2591.2800000000002</v>
      </c>
      <c r="I1326">
        <v>101</v>
      </c>
      <c r="J1326">
        <v>21</v>
      </c>
      <c r="K1326">
        <v>4.8</v>
      </c>
      <c r="L1326">
        <v>108</v>
      </c>
      <c r="M1326" t="s">
        <v>33</v>
      </c>
      <c r="N1326" s="1">
        <v>1680</v>
      </c>
      <c r="O1326">
        <v>911.28</v>
      </c>
      <c r="P1326" s="2">
        <v>46982</v>
      </c>
      <c r="Q1326" s="2">
        <v>46616</v>
      </c>
      <c r="R1326" t="s">
        <v>89</v>
      </c>
      <c r="S1326">
        <v>12</v>
      </c>
      <c r="T1326">
        <v>29</v>
      </c>
      <c r="U1326" t="s">
        <v>50</v>
      </c>
      <c r="V1326" t="s">
        <v>36</v>
      </c>
      <c r="W1326" t="s">
        <v>51</v>
      </c>
      <c r="X1326" t="s">
        <v>2721</v>
      </c>
      <c r="Y1326" t="s">
        <v>70</v>
      </c>
      <c r="Z1326">
        <v>13</v>
      </c>
      <c r="AA1326" t="s">
        <v>63</v>
      </c>
      <c r="AB1326">
        <v>130</v>
      </c>
      <c r="AC1326" t="s">
        <v>41</v>
      </c>
      <c r="AD1326" t="s">
        <v>82</v>
      </c>
      <c r="AG1326" t="s">
        <v>43</v>
      </c>
      <c r="AH1326">
        <v>101</v>
      </c>
      <c r="AI1326">
        <v>21</v>
      </c>
    </row>
    <row r="1327" spans="1:35" x14ac:dyDescent="0.3">
      <c r="A1327" t="s">
        <v>2722</v>
      </c>
      <c r="B1327" t="s">
        <v>45</v>
      </c>
      <c r="C1327" t="s">
        <v>66</v>
      </c>
      <c r="D1327" t="s">
        <v>58</v>
      </c>
      <c r="E1327" t="s">
        <v>43</v>
      </c>
      <c r="F1327" s="1">
        <v>1041</v>
      </c>
      <c r="G1327">
        <v>44</v>
      </c>
      <c r="H1327">
        <v>582.96</v>
      </c>
      <c r="I1327">
        <v>166</v>
      </c>
      <c r="J1327">
        <v>47</v>
      </c>
      <c r="K1327">
        <v>3.1</v>
      </c>
      <c r="L1327">
        <v>325</v>
      </c>
      <c r="M1327" t="s">
        <v>48</v>
      </c>
      <c r="N1327" s="1">
        <v>3052</v>
      </c>
      <c r="O1327" s="1">
        <v>-2469.04</v>
      </c>
      <c r="P1327" s="2">
        <v>46983</v>
      </c>
      <c r="Q1327" s="2">
        <v>46617</v>
      </c>
      <c r="R1327" t="s">
        <v>34</v>
      </c>
      <c r="S1327">
        <v>1</v>
      </c>
      <c r="T1327">
        <v>39</v>
      </c>
      <c r="U1327" t="s">
        <v>50</v>
      </c>
      <c r="V1327" t="s">
        <v>68</v>
      </c>
      <c r="W1327" t="s">
        <v>51</v>
      </c>
      <c r="X1327" t="s">
        <v>2723</v>
      </c>
      <c r="Y1327" t="s">
        <v>53</v>
      </c>
      <c r="Z1327">
        <v>10</v>
      </c>
      <c r="AA1327" t="s">
        <v>40</v>
      </c>
      <c r="AB1327">
        <v>440</v>
      </c>
      <c r="AC1327" t="s">
        <v>78</v>
      </c>
      <c r="AD1327" t="s">
        <v>82</v>
      </c>
      <c r="AG1327" t="s">
        <v>43</v>
      </c>
      <c r="AH1327">
        <v>166</v>
      </c>
      <c r="AI1327">
        <v>47</v>
      </c>
    </row>
    <row r="1328" spans="1:35" x14ac:dyDescent="0.3">
      <c r="A1328" t="s">
        <v>2724</v>
      </c>
      <c r="B1328" t="s">
        <v>45</v>
      </c>
      <c r="C1328" t="s">
        <v>30</v>
      </c>
      <c r="D1328" t="s">
        <v>67</v>
      </c>
      <c r="E1328" t="s">
        <v>56</v>
      </c>
      <c r="F1328" s="1">
        <v>4704</v>
      </c>
      <c r="G1328">
        <v>12</v>
      </c>
      <c r="H1328" s="1">
        <v>4139.5200000000004</v>
      </c>
      <c r="I1328">
        <v>155</v>
      </c>
      <c r="J1328">
        <v>82</v>
      </c>
      <c r="K1328">
        <v>3.7</v>
      </c>
      <c r="L1328">
        <v>289</v>
      </c>
      <c r="M1328" t="s">
        <v>60</v>
      </c>
      <c r="N1328" s="1">
        <v>1789</v>
      </c>
      <c r="O1328" s="1">
        <v>2350.52</v>
      </c>
      <c r="P1328" s="2">
        <v>46984</v>
      </c>
      <c r="Q1328" s="2">
        <v>46618</v>
      </c>
      <c r="R1328" t="s">
        <v>34</v>
      </c>
      <c r="S1328">
        <v>22</v>
      </c>
      <c r="T1328">
        <v>56</v>
      </c>
      <c r="U1328" t="s">
        <v>35</v>
      </c>
      <c r="V1328" t="s">
        <v>36</v>
      </c>
      <c r="W1328" t="s">
        <v>51</v>
      </c>
      <c r="X1328" t="s">
        <v>2725</v>
      </c>
      <c r="Y1328" t="s">
        <v>39</v>
      </c>
      <c r="Z1328">
        <v>14</v>
      </c>
      <c r="AA1328" t="s">
        <v>63</v>
      </c>
      <c r="AB1328">
        <v>644</v>
      </c>
      <c r="AC1328" t="s">
        <v>54</v>
      </c>
      <c r="AD1328" t="s">
        <v>55</v>
      </c>
      <c r="AG1328" t="s">
        <v>56</v>
      </c>
      <c r="AH1328">
        <v>155</v>
      </c>
      <c r="AI1328">
        <v>82</v>
      </c>
    </row>
    <row r="1329" spans="1:35" x14ac:dyDescent="0.3">
      <c r="A1329" t="s">
        <v>2726</v>
      </c>
      <c r="B1329" t="s">
        <v>29</v>
      </c>
      <c r="C1329" t="s">
        <v>84</v>
      </c>
      <c r="D1329" t="s">
        <v>47</v>
      </c>
      <c r="E1329" t="s">
        <v>43</v>
      </c>
      <c r="F1329" s="1">
        <v>2981</v>
      </c>
      <c r="G1329">
        <v>9</v>
      </c>
      <c r="H1329" s="1">
        <v>2712.71</v>
      </c>
      <c r="I1329">
        <v>17</v>
      </c>
      <c r="J1329">
        <v>57</v>
      </c>
      <c r="K1329">
        <v>1.8</v>
      </c>
      <c r="L1329">
        <v>182</v>
      </c>
      <c r="M1329" t="s">
        <v>33</v>
      </c>
      <c r="N1329" s="1">
        <v>1440</v>
      </c>
      <c r="O1329" s="1">
        <v>1272.71</v>
      </c>
      <c r="P1329" s="2">
        <v>46985</v>
      </c>
      <c r="Q1329" s="2">
        <v>46619</v>
      </c>
      <c r="R1329" t="s">
        <v>34</v>
      </c>
      <c r="S1329">
        <v>23</v>
      </c>
      <c r="T1329">
        <v>24</v>
      </c>
      <c r="U1329" t="s">
        <v>35</v>
      </c>
      <c r="V1329" t="s">
        <v>61</v>
      </c>
      <c r="W1329" t="s">
        <v>37</v>
      </c>
      <c r="X1329" t="s">
        <v>2727</v>
      </c>
      <c r="Y1329" t="s">
        <v>53</v>
      </c>
      <c r="Z1329">
        <v>2</v>
      </c>
      <c r="AA1329" t="s">
        <v>63</v>
      </c>
      <c r="AB1329">
        <v>696</v>
      </c>
      <c r="AC1329" t="s">
        <v>54</v>
      </c>
      <c r="AD1329" t="s">
        <v>42</v>
      </c>
      <c r="AG1329" t="s">
        <v>43</v>
      </c>
      <c r="AH1329">
        <v>17</v>
      </c>
      <c r="AI1329">
        <v>57</v>
      </c>
    </row>
    <row r="1330" spans="1:35" x14ac:dyDescent="0.3">
      <c r="A1330" t="s">
        <v>2728</v>
      </c>
      <c r="B1330" t="s">
        <v>45</v>
      </c>
      <c r="C1330" t="s">
        <v>72</v>
      </c>
      <c r="D1330" t="s">
        <v>31</v>
      </c>
      <c r="E1330" t="s">
        <v>32</v>
      </c>
      <c r="F1330" s="1">
        <v>3905</v>
      </c>
      <c r="G1330">
        <v>27</v>
      </c>
      <c r="H1330" s="1">
        <v>2850.65</v>
      </c>
      <c r="I1330">
        <v>68</v>
      </c>
      <c r="J1330">
        <v>81</v>
      </c>
      <c r="K1330">
        <v>2.2000000000000002</v>
      </c>
      <c r="L1330">
        <v>333</v>
      </c>
      <c r="M1330" t="s">
        <v>48</v>
      </c>
      <c r="N1330" s="1">
        <v>3525</v>
      </c>
      <c r="O1330">
        <v>-674.35</v>
      </c>
      <c r="P1330" s="2">
        <v>46986</v>
      </c>
      <c r="Q1330" s="2">
        <v>46620</v>
      </c>
      <c r="R1330" t="s">
        <v>49</v>
      </c>
      <c r="S1330">
        <v>4</v>
      </c>
      <c r="T1330">
        <v>38</v>
      </c>
      <c r="U1330" t="s">
        <v>50</v>
      </c>
      <c r="V1330" t="s">
        <v>61</v>
      </c>
      <c r="W1330" t="s">
        <v>51</v>
      </c>
      <c r="X1330" t="s">
        <v>2729</v>
      </c>
      <c r="Y1330" t="s">
        <v>39</v>
      </c>
      <c r="Z1330">
        <v>4</v>
      </c>
      <c r="AA1330" t="s">
        <v>40</v>
      </c>
      <c r="AB1330">
        <v>868</v>
      </c>
      <c r="AC1330" t="s">
        <v>41</v>
      </c>
      <c r="AD1330" t="s">
        <v>82</v>
      </c>
      <c r="AG1330" t="s">
        <v>32</v>
      </c>
      <c r="AH1330">
        <v>68</v>
      </c>
      <c r="AI1330">
        <v>81</v>
      </c>
    </row>
    <row r="1331" spans="1:35" x14ac:dyDescent="0.3">
      <c r="A1331" t="s">
        <v>2730</v>
      </c>
      <c r="B1331" t="s">
        <v>80</v>
      </c>
      <c r="C1331" t="s">
        <v>46</v>
      </c>
      <c r="D1331" t="s">
        <v>31</v>
      </c>
      <c r="E1331" t="s">
        <v>32</v>
      </c>
      <c r="F1331" s="1">
        <v>1381</v>
      </c>
      <c r="G1331">
        <v>26</v>
      </c>
      <c r="H1331" s="1">
        <v>1021.94</v>
      </c>
      <c r="I1331">
        <v>121</v>
      </c>
      <c r="J1331">
        <v>41</v>
      </c>
      <c r="K1331">
        <v>4.7</v>
      </c>
      <c r="L1331">
        <v>367</v>
      </c>
      <c r="M1331" t="s">
        <v>33</v>
      </c>
      <c r="N1331">
        <v>770</v>
      </c>
      <c r="O1331">
        <v>251.94</v>
      </c>
      <c r="P1331" s="2">
        <v>46987</v>
      </c>
      <c r="Q1331" s="2">
        <v>46621</v>
      </c>
      <c r="R1331" t="s">
        <v>89</v>
      </c>
      <c r="S1331">
        <v>25</v>
      </c>
      <c r="T1331">
        <v>51</v>
      </c>
      <c r="U1331" t="s">
        <v>35</v>
      </c>
      <c r="V1331" t="s">
        <v>36</v>
      </c>
      <c r="W1331" t="s">
        <v>76</v>
      </c>
      <c r="X1331" t="s">
        <v>2731</v>
      </c>
      <c r="Y1331" t="s">
        <v>39</v>
      </c>
      <c r="Z1331">
        <v>12</v>
      </c>
      <c r="AA1331" t="s">
        <v>63</v>
      </c>
      <c r="AB1331">
        <v>374</v>
      </c>
      <c r="AC1331" t="s">
        <v>41</v>
      </c>
      <c r="AD1331" t="s">
        <v>42</v>
      </c>
      <c r="AG1331" t="s">
        <v>32</v>
      </c>
      <c r="AH1331">
        <v>121</v>
      </c>
      <c r="AI1331">
        <v>41</v>
      </c>
    </row>
    <row r="1332" spans="1:35" x14ac:dyDescent="0.3">
      <c r="A1332" t="s">
        <v>2732</v>
      </c>
      <c r="B1332" t="s">
        <v>80</v>
      </c>
      <c r="C1332" t="s">
        <v>66</v>
      </c>
      <c r="D1332" t="s">
        <v>67</v>
      </c>
      <c r="E1332" t="s">
        <v>43</v>
      </c>
      <c r="F1332" s="1">
        <v>1517</v>
      </c>
      <c r="G1332">
        <v>27</v>
      </c>
      <c r="H1332" s="1">
        <v>1107.4100000000001</v>
      </c>
      <c r="I1332">
        <v>97</v>
      </c>
      <c r="J1332">
        <v>46</v>
      </c>
      <c r="K1332">
        <v>1.1000000000000001</v>
      </c>
      <c r="L1332">
        <v>209</v>
      </c>
      <c r="M1332" t="s">
        <v>60</v>
      </c>
      <c r="N1332" s="1">
        <v>3039</v>
      </c>
      <c r="O1332" s="1">
        <v>-1931.59</v>
      </c>
      <c r="P1332" s="2">
        <v>46988</v>
      </c>
      <c r="Q1332" s="2">
        <v>46622</v>
      </c>
      <c r="R1332" t="s">
        <v>49</v>
      </c>
      <c r="S1332">
        <v>5</v>
      </c>
      <c r="T1332">
        <v>48</v>
      </c>
      <c r="U1332" t="s">
        <v>35</v>
      </c>
      <c r="V1332" t="s">
        <v>68</v>
      </c>
      <c r="W1332" t="s">
        <v>37</v>
      </c>
      <c r="X1332" t="s">
        <v>2733</v>
      </c>
      <c r="Y1332" t="s">
        <v>39</v>
      </c>
      <c r="Z1332">
        <v>12</v>
      </c>
      <c r="AA1332" t="s">
        <v>40</v>
      </c>
      <c r="AB1332">
        <v>107</v>
      </c>
      <c r="AC1332" t="s">
        <v>78</v>
      </c>
      <c r="AD1332" t="s">
        <v>55</v>
      </c>
      <c r="AG1332" t="s">
        <v>43</v>
      </c>
      <c r="AH1332">
        <v>97</v>
      </c>
      <c r="AI1332">
        <v>46</v>
      </c>
    </row>
    <row r="1333" spans="1:35" x14ac:dyDescent="0.3">
      <c r="A1333" t="s">
        <v>2734</v>
      </c>
      <c r="B1333" t="s">
        <v>29</v>
      </c>
      <c r="C1333" t="s">
        <v>84</v>
      </c>
      <c r="D1333" t="s">
        <v>67</v>
      </c>
      <c r="E1333" t="s">
        <v>59</v>
      </c>
      <c r="F1333" s="1">
        <v>2262</v>
      </c>
      <c r="G1333">
        <v>12</v>
      </c>
      <c r="H1333" s="1">
        <v>1990.56</v>
      </c>
      <c r="I1333">
        <v>18</v>
      </c>
      <c r="J1333">
        <v>60</v>
      </c>
      <c r="K1333">
        <v>4.4000000000000004</v>
      </c>
      <c r="L1333">
        <v>324</v>
      </c>
      <c r="M1333" t="s">
        <v>48</v>
      </c>
      <c r="N1333" s="1">
        <v>3528</v>
      </c>
      <c r="O1333" s="1">
        <v>-1537.44</v>
      </c>
      <c r="P1333" s="2">
        <v>46989</v>
      </c>
      <c r="Q1333" s="2">
        <v>46623</v>
      </c>
      <c r="R1333" t="s">
        <v>49</v>
      </c>
      <c r="S1333">
        <v>32</v>
      </c>
      <c r="T1333">
        <v>37</v>
      </c>
      <c r="U1333" t="s">
        <v>35</v>
      </c>
      <c r="V1333" t="s">
        <v>61</v>
      </c>
      <c r="W1333" t="s">
        <v>37</v>
      </c>
      <c r="X1333" t="s">
        <v>2735</v>
      </c>
      <c r="Y1333" t="s">
        <v>53</v>
      </c>
      <c r="Z1333">
        <v>3</v>
      </c>
      <c r="AA1333" t="s">
        <v>40</v>
      </c>
      <c r="AB1333">
        <v>273</v>
      </c>
      <c r="AC1333" t="s">
        <v>78</v>
      </c>
      <c r="AD1333" t="s">
        <v>42</v>
      </c>
      <c r="AG1333" t="s">
        <v>59</v>
      </c>
      <c r="AH1333">
        <v>18</v>
      </c>
      <c r="AI1333">
        <v>60</v>
      </c>
    </row>
    <row r="1334" spans="1:35" x14ac:dyDescent="0.3">
      <c r="A1334" t="s">
        <v>2736</v>
      </c>
      <c r="B1334" t="s">
        <v>45</v>
      </c>
      <c r="C1334" t="s">
        <v>66</v>
      </c>
      <c r="D1334" t="s">
        <v>67</v>
      </c>
      <c r="E1334" t="s">
        <v>56</v>
      </c>
      <c r="F1334" s="1">
        <v>1954</v>
      </c>
      <c r="G1334">
        <v>40</v>
      </c>
      <c r="H1334" s="1">
        <v>1172.4000000000001</v>
      </c>
      <c r="I1334">
        <v>80</v>
      </c>
      <c r="J1334">
        <v>37</v>
      </c>
      <c r="K1334">
        <v>3.3</v>
      </c>
      <c r="L1334">
        <v>99</v>
      </c>
      <c r="M1334" t="s">
        <v>33</v>
      </c>
      <c r="N1334" s="1">
        <v>2642</v>
      </c>
      <c r="O1334" s="1">
        <v>-1469.6</v>
      </c>
      <c r="P1334" s="2">
        <v>46990</v>
      </c>
      <c r="Q1334" s="2">
        <v>46624</v>
      </c>
      <c r="R1334" t="s">
        <v>89</v>
      </c>
      <c r="S1334">
        <v>39</v>
      </c>
      <c r="T1334">
        <v>34</v>
      </c>
      <c r="U1334" t="s">
        <v>50</v>
      </c>
      <c r="V1334" t="s">
        <v>36</v>
      </c>
      <c r="W1334" t="s">
        <v>37</v>
      </c>
      <c r="X1334" t="s">
        <v>2737</v>
      </c>
      <c r="Y1334" t="s">
        <v>39</v>
      </c>
      <c r="Z1334">
        <v>8</v>
      </c>
      <c r="AA1334" t="s">
        <v>63</v>
      </c>
      <c r="AB1334">
        <v>171</v>
      </c>
      <c r="AC1334" t="s">
        <v>54</v>
      </c>
      <c r="AD1334" t="s">
        <v>82</v>
      </c>
      <c r="AG1334" t="s">
        <v>56</v>
      </c>
      <c r="AH1334">
        <v>80</v>
      </c>
      <c r="AI1334">
        <v>37</v>
      </c>
    </row>
    <row r="1335" spans="1:35" x14ac:dyDescent="0.3">
      <c r="A1335" t="s">
        <v>2738</v>
      </c>
      <c r="B1335" t="s">
        <v>80</v>
      </c>
      <c r="C1335" t="s">
        <v>46</v>
      </c>
      <c r="D1335" t="s">
        <v>67</v>
      </c>
      <c r="E1335" t="s">
        <v>43</v>
      </c>
      <c r="F1335">
        <v>382</v>
      </c>
      <c r="G1335">
        <v>39</v>
      </c>
      <c r="H1335">
        <v>233.02</v>
      </c>
      <c r="I1335">
        <v>179</v>
      </c>
      <c r="J1335">
        <v>7</v>
      </c>
      <c r="K1335">
        <v>4.7</v>
      </c>
      <c r="L1335">
        <v>490</v>
      </c>
      <c r="M1335" t="s">
        <v>48</v>
      </c>
      <c r="N1335" s="1">
        <v>1360</v>
      </c>
      <c r="O1335" s="1">
        <v>-1126.98</v>
      </c>
      <c r="P1335" s="2">
        <v>46991</v>
      </c>
      <c r="Q1335" s="2">
        <v>46625</v>
      </c>
      <c r="R1335" t="s">
        <v>34</v>
      </c>
      <c r="S1335">
        <v>40</v>
      </c>
      <c r="T1335">
        <v>35</v>
      </c>
      <c r="U1335" t="s">
        <v>50</v>
      </c>
      <c r="V1335" t="s">
        <v>61</v>
      </c>
      <c r="W1335" t="s">
        <v>76</v>
      </c>
      <c r="X1335" t="s">
        <v>2739</v>
      </c>
      <c r="Y1335" t="s">
        <v>53</v>
      </c>
      <c r="Z1335">
        <v>3</v>
      </c>
      <c r="AA1335" t="s">
        <v>63</v>
      </c>
      <c r="AB1335">
        <v>110</v>
      </c>
      <c r="AC1335" t="s">
        <v>54</v>
      </c>
      <c r="AD1335" t="s">
        <v>55</v>
      </c>
      <c r="AG1335" t="s">
        <v>43</v>
      </c>
      <c r="AH1335">
        <v>179</v>
      </c>
      <c r="AI1335">
        <v>7</v>
      </c>
    </row>
    <row r="1336" spans="1:35" x14ac:dyDescent="0.3">
      <c r="A1336" t="s">
        <v>2740</v>
      </c>
      <c r="B1336" t="s">
        <v>45</v>
      </c>
      <c r="C1336" t="s">
        <v>72</v>
      </c>
      <c r="D1336" t="s">
        <v>47</v>
      </c>
      <c r="E1336" t="s">
        <v>43</v>
      </c>
      <c r="F1336" s="1">
        <v>2126</v>
      </c>
      <c r="G1336">
        <v>8</v>
      </c>
      <c r="H1336" s="1">
        <v>1955.92</v>
      </c>
      <c r="I1336">
        <v>184</v>
      </c>
      <c r="J1336">
        <v>47</v>
      </c>
      <c r="K1336">
        <v>3.7</v>
      </c>
      <c r="L1336">
        <v>243</v>
      </c>
      <c r="M1336" t="s">
        <v>60</v>
      </c>
      <c r="N1336">
        <v>819</v>
      </c>
      <c r="O1336" s="1">
        <v>1136.92</v>
      </c>
      <c r="P1336" s="2">
        <v>46992</v>
      </c>
      <c r="Q1336" s="2">
        <v>46626</v>
      </c>
      <c r="R1336" t="s">
        <v>89</v>
      </c>
      <c r="S1336">
        <v>27</v>
      </c>
      <c r="T1336">
        <v>34</v>
      </c>
      <c r="U1336" t="s">
        <v>35</v>
      </c>
      <c r="V1336" t="s">
        <v>68</v>
      </c>
      <c r="W1336" t="s">
        <v>37</v>
      </c>
      <c r="X1336" t="s">
        <v>2741</v>
      </c>
      <c r="Y1336" t="s">
        <v>39</v>
      </c>
      <c r="Z1336">
        <v>7</v>
      </c>
      <c r="AA1336" t="s">
        <v>40</v>
      </c>
      <c r="AB1336">
        <v>878</v>
      </c>
      <c r="AC1336" t="s">
        <v>78</v>
      </c>
      <c r="AD1336" t="s">
        <v>42</v>
      </c>
      <c r="AG1336" t="s">
        <v>43</v>
      </c>
      <c r="AH1336">
        <v>184</v>
      </c>
      <c r="AI1336">
        <v>47</v>
      </c>
    </row>
    <row r="1337" spans="1:35" x14ac:dyDescent="0.3">
      <c r="A1337" t="s">
        <v>2742</v>
      </c>
      <c r="B1337" t="s">
        <v>75</v>
      </c>
      <c r="C1337" t="s">
        <v>72</v>
      </c>
      <c r="D1337" t="s">
        <v>67</v>
      </c>
      <c r="E1337" t="s">
        <v>56</v>
      </c>
      <c r="F1337" s="1">
        <v>2923</v>
      </c>
      <c r="G1337">
        <v>30</v>
      </c>
      <c r="H1337" s="1">
        <v>2046.1</v>
      </c>
      <c r="I1337">
        <v>91</v>
      </c>
      <c r="J1337">
        <v>42</v>
      </c>
      <c r="K1337">
        <v>2.8</v>
      </c>
      <c r="L1337">
        <v>35</v>
      </c>
      <c r="M1337" t="s">
        <v>60</v>
      </c>
      <c r="N1337" s="1">
        <v>1206</v>
      </c>
      <c r="O1337">
        <v>840.1</v>
      </c>
      <c r="P1337" s="2">
        <v>46993</v>
      </c>
      <c r="Q1337" s="2">
        <v>46627</v>
      </c>
      <c r="R1337" t="s">
        <v>49</v>
      </c>
      <c r="S1337">
        <v>19</v>
      </c>
      <c r="T1337">
        <v>36</v>
      </c>
      <c r="U1337" t="s">
        <v>35</v>
      </c>
      <c r="V1337" t="s">
        <v>68</v>
      </c>
      <c r="W1337" t="s">
        <v>37</v>
      </c>
      <c r="X1337" t="s">
        <v>2743</v>
      </c>
      <c r="Y1337" t="s">
        <v>70</v>
      </c>
      <c r="Z1337">
        <v>13</v>
      </c>
      <c r="AA1337" t="s">
        <v>40</v>
      </c>
      <c r="AB1337">
        <v>691</v>
      </c>
      <c r="AC1337" t="s">
        <v>41</v>
      </c>
      <c r="AD1337" t="s">
        <v>55</v>
      </c>
      <c r="AG1337" t="s">
        <v>56</v>
      </c>
      <c r="AH1337">
        <v>91</v>
      </c>
      <c r="AI1337">
        <v>42</v>
      </c>
    </row>
    <row r="1338" spans="1:35" x14ac:dyDescent="0.3">
      <c r="A1338" t="s">
        <v>2744</v>
      </c>
      <c r="B1338" t="s">
        <v>29</v>
      </c>
      <c r="C1338" t="s">
        <v>46</v>
      </c>
      <c r="D1338" t="s">
        <v>31</v>
      </c>
      <c r="E1338" t="s">
        <v>43</v>
      </c>
      <c r="F1338" s="1">
        <v>1887</v>
      </c>
      <c r="G1338">
        <v>19</v>
      </c>
      <c r="H1338" s="1">
        <v>1528.47</v>
      </c>
      <c r="I1338">
        <v>172</v>
      </c>
      <c r="J1338">
        <v>42</v>
      </c>
      <c r="K1338">
        <v>2.8</v>
      </c>
      <c r="L1338">
        <v>343</v>
      </c>
      <c r="M1338" t="s">
        <v>60</v>
      </c>
      <c r="N1338" s="1">
        <v>3613</v>
      </c>
      <c r="O1338" s="1">
        <v>-2084.5300000000002</v>
      </c>
      <c r="P1338" s="2">
        <v>46994</v>
      </c>
      <c r="Q1338" s="2">
        <v>46628</v>
      </c>
      <c r="R1338" t="s">
        <v>49</v>
      </c>
      <c r="S1338">
        <v>38</v>
      </c>
      <c r="T1338">
        <v>45</v>
      </c>
      <c r="U1338" t="s">
        <v>35</v>
      </c>
      <c r="V1338" t="s">
        <v>61</v>
      </c>
      <c r="W1338" t="s">
        <v>37</v>
      </c>
      <c r="X1338" t="s">
        <v>2745</v>
      </c>
      <c r="Y1338" t="s">
        <v>39</v>
      </c>
      <c r="Z1338">
        <v>5</v>
      </c>
      <c r="AA1338" t="s">
        <v>63</v>
      </c>
      <c r="AB1338">
        <v>907</v>
      </c>
      <c r="AC1338" t="s">
        <v>78</v>
      </c>
      <c r="AD1338" t="s">
        <v>82</v>
      </c>
      <c r="AG1338" t="s">
        <v>43</v>
      </c>
      <c r="AH1338">
        <v>172</v>
      </c>
      <c r="AI1338">
        <v>42</v>
      </c>
    </row>
    <row r="1339" spans="1:35" x14ac:dyDescent="0.3">
      <c r="A1339" t="s">
        <v>2746</v>
      </c>
      <c r="B1339" t="s">
        <v>80</v>
      </c>
      <c r="C1339" t="s">
        <v>84</v>
      </c>
      <c r="D1339" t="s">
        <v>67</v>
      </c>
      <c r="E1339" t="s">
        <v>32</v>
      </c>
      <c r="F1339" s="1">
        <v>3267</v>
      </c>
      <c r="G1339">
        <v>41</v>
      </c>
      <c r="H1339" s="1">
        <v>1927.53</v>
      </c>
      <c r="I1339">
        <v>71</v>
      </c>
      <c r="J1339">
        <v>11</v>
      </c>
      <c r="K1339">
        <v>1.2</v>
      </c>
      <c r="L1339">
        <v>111</v>
      </c>
      <c r="M1339" t="s">
        <v>60</v>
      </c>
      <c r="N1339" s="1">
        <v>3131</v>
      </c>
      <c r="O1339" s="1">
        <v>-1203.47</v>
      </c>
      <c r="P1339" s="2">
        <v>46995</v>
      </c>
      <c r="Q1339" s="2">
        <v>46629</v>
      </c>
      <c r="R1339" t="s">
        <v>89</v>
      </c>
      <c r="S1339">
        <v>17</v>
      </c>
      <c r="T1339">
        <v>44</v>
      </c>
      <c r="U1339" t="s">
        <v>35</v>
      </c>
      <c r="V1339" t="s">
        <v>68</v>
      </c>
      <c r="W1339" t="s">
        <v>37</v>
      </c>
      <c r="X1339" t="s">
        <v>2747</v>
      </c>
      <c r="Y1339" t="s">
        <v>53</v>
      </c>
      <c r="Z1339">
        <v>8</v>
      </c>
      <c r="AA1339" t="s">
        <v>40</v>
      </c>
      <c r="AB1339">
        <v>342</v>
      </c>
      <c r="AC1339" t="s">
        <v>54</v>
      </c>
      <c r="AD1339" t="s">
        <v>55</v>
      </c>
      <c r="AG1339" t="s">
        <v>32</v>
      </c>
      <c r="AH1339">
        <v>71</v>
      </c>
      <c r="AI1339">
        <v>11</v>
      </c>
    </row>
    <row r="1340" spans="1:35" x14ac:dyDescent="0.3">
      <c r="A1340" t="s">
        <v>2748</v>
      </c>
      <c r="B1340" t="s">
        <v>80</v>
      </c>
      <c r="C1340" t="s">
        <v>72</v>
      </c>
      <c r="D1340" t="s">
        <v>58</v>
      </c>
      <c r="E1340" t="s">
        <v>56</v>
      </c>
      <c r="F1340" s="1">
        <v>4912</v>
      </c>
      <c r="G1340">
        <v>3</v>
      </c>
      <c r="H1340" s="1">
        <v>4764.6400000000003</v>
      </c>
      <c r="I1340">
        <v>46</v>
      </c>
      <c r="J1340">
        <v>98</v>
      </c>
      <c r="K1340">
        <v>4.5</v>
      </c>
      <c r="L1340">
        <v>1</v>
      </c>
      <c r="M1340" t="s">
        <v>60</v>
      </c>
      <c r="N1340">
        <v>998</v>
      </c>
      <c r="O1340" s="1">
        <v>3766.64</v>
      </c>
      <c r="P1340" s="2">
        <v>46996</v>
      </c>
      <c r="Q1340" s="2">
        <v>46630</v>
      </c>
      <c r="R1340" t="s">
        <v>49</v>
      </c>
      <c r="S1340">
        <v>27</v>
      </c>
      <c r="T1340">
        <v>68</v>
      </c>
      <c r="U1340" t="s">
        <v>50</v>
      </c>
      <c r="V1340" t="s">
        <v>36</v>
      </c>
      <c r="W1340" t="s">
        <v>37</v>
      </c>
      <c r="X1340" t="s">
        <v>2749</v>
      </c>
      <c r="Y1340" t="s">
        <v>39</v>
      </c>
      <c r="Z1340">
        <v>7</v>
      </c>
      <c r="AA1340" t="s">
        <v>63</v>
      </c>
      <c r="AB1340">
        <v>595</v>
      </c>
      <c r="AC1340" t="s">
        <v>54</v>
      </c>
      <c r="AD1340" t="s">
        <v>42</v>
      </c>
      <c r="AG1340" t="s">
        <v>56</v>
      </c>
      <c r="AH1340">
        <v>46</v>
      </c>
      <c r="AI1340">
        <v>98</v>
      </c>
    </row>
    <row r="1341" spans="1:35" x14ac:dyDescent="0.3">
      <c r="A1341" t="s">
        <v>2750</v>
      </c>
      <c r="B1341" t="s">
        <v>75</v>
      </c>
      <c r="C1341" t="s">
        <v>72</v>
      </c>
      <c r="D1341" t="s">
        <v>47</v>
      </c>
      <c r="E1341" t="s">
        <v>43</v>
      </c>
      <c r="F1341" s="1">
        <v>4648</v>
      </c>
      <c r="G1341">
        <v>19</v>
      </c>
      <c r="H1341" s="1">
        <v>3764.88</v>
      </c>
      <c r="I1341">
        <v>118</v>
      </c>
      <c r="J1341">
        <v>60</v>
      </c>
      <c r="K1341">
        <v>1.6</v>
      </c>
      <c r="L1341">
        <v>26</v>
      </c>
      <c r="M1341" t="s">
        <v>60</v>
      </c>
      <c r="N1341" s="1">
        <v>1570</v>
      </c>
      <c r="O1341" s="1">
        <v>2194.88</v>
      </c>
      <c r="P1341" s="2">
        <v>46997</v>
      </c>
      <c r="Q1341" s="2">
        <v>46631</v>
      </c>
      <c r="R1341" t="s">
        <v>89</v>
      </c>
      <c r="S1341">
        <v>11</v>
      </c>
      <c r="T1341">
        <v>25</v>
      </c>
      <c r="U1341" t="s">
        <v>50</v>
      </c>
      <c r="V1341" t="s">
        <v>61</v>
      </c>
      <c r="W1341" t="s">
        <v>37</v>
      </c>
      <c r="X1341" t="s">
        <v>2751</v>
      </c>
      <c r="Y1341" t="s">
        <v>53</v>
      </c>
      <c r="Z1341">
        <v>13</v>
      </c>
      <c r="AA1341" t="s">
        <v>63</v>
      </c>
      <c r="AB1341">
        <v>815</v>
      </c>
      <c r="AC1341" t="s">
        <v>78</v>
      </c>
      <c r="AD1341" t="s">
        <v>42</v>
      </c>
      <c r="AG1341" t="s">
        <v>43</v>
      </c>
      <c r="AH1341">
        <v>118</v>
      </c>
      <c r="AI1341">
        <v>60</v>
      </c>
    </row>
    <row r="1342" spans="1:35" x14ac:dyDescent="0.3">
      <c r="A1342" t="s">
        <v>2752</v>
      </c>
      <c r="B1342" t="s">
        <v>75</v>
      </c>
      <c r="C1342" t="s">
        <v>84</v>
      </c>
      <c r="D1342" t="s">
        <v>31</v>
      </c>
      <c r="E1342" t="s">
        <v>59</v>
      </c>
      <c r="F1342" s="1">
        <v>4585</v>
      </c>
      <c r="G1342">
        <v>9</v>
      </c>
      <c r="H1342" s="1">
        <v>4172.3500000000004</v>
      </c>
      <c r="I1342">
        <v>174</v>
      </c>
      <c r="J1342">
        <v>58</v>
      </c>
      <c r="K1342">
        <v>2</v>
      </c>
      <c r="L1342">
        <v>457</v>
      </c>
      <c r="M1342" t="s">
        <v>48</v>
      </c>
      <c r="N1342" s="1">
        <v>1889</v>
      </c>
      <c r="O1342" s="1">
        <v>2283.35</v>
      </c>
      <c r="P1342" s="2">
        <v>46998</v>
      </c>
      <c r="Q1342" s="2">
        <v>46632</v>
      </c>
      <c r="R1342" t="s">
        <v>34</v>
      </c>
      <c r="S1342">
        <v>18</v>
      </c>
      <c r="T1342">
        <v>66</v>
      </c>
      <c r="U1342" t="s">
        <v>50</v>
      </c>
      <c r="V1342" t="s">
        <v>61</v>
      </c>
      <c r="W1342" t="s">
        <v>37</v>
      </c>
      <c r="X1342" t="s">
        <v>2753</v>
      </c>
      <c r="Y1342" t="s">
        <v>70</v>
      </c>
      <c r="Z1342">
        <v>7</v>
      </c>
      <c r="AA1342" t="s">
        <v>40</v>
      </c>
      <c r="AB1342">
        <v>402</v>
      </c>
      <c r="AC1342" t="s">
        <v>78</v>
      </c>
      <c r="AD1342" t="s">
        <v>42</v>
      </c>
      <c r="AG1342" t="s">
        <v>59</v>
      </c>
      <c r="AH1342">
        <v>174</v>
      </c>
      <c r="AI1342">
        <v>58</v>
      </c>
    </row>
    <row r="1343" spans="1:35" x14ac:dyDescent="0.3">
      <c r="A1343" t="s">
        <v>2754</v>
      </c>
      <c r="B1343" t="s">
        <v>80</v>
      </c>
      <c r="C1343" t="s">
        <v>66</v>
      </c>
      <c r="D1343" t="s">
        <v>67</v>
      </c>
      <c r="E1343" t="s">
        <v>32</v>
      </c>
      <c r="F1343" s="1">
        <v>2309</v>
      </c>
      <c r="G1343">
        <v>13</v>
      </c>
      <c r="H1343" s="1">
        <v>2008.83</v>
      </c>
      <c r="I1343">
        <v>60</v>
      </c>
      <c r="J1343">
        <v>72</v>
      </c>
      <c r="K1343">
        <v>5</v>
      </c>
      <c r="L1343">
        <v>362</v>
      </c>
      <c r="M1343" t="s">
        <v>48</v>
      </c>
      <c r="N1343">
        <v>835</v>
      </c>
      <c r="O1343" s="1">
        <v>1173.83</v>
      </c>
      <c r="P1343" s="2">
        <v>46999</v>
      </c>
      <c r="Q1343" s="2">
        <v>46633</v>
      </c>
      <c r="R1343" t="s">
        <v>34</v>
      </c>
      <c r="S1343">
        <v>42</v>
      </c>
      <c r="T1343">
        <v>57</v>
      </c>
      <c r="U1343" t="s">
        <v>50</v>
      </c>
      <c r="V1343" t="s">
        <v>61</v>
      </c>
      <c r="W1343" t="s">
        <v>76</v>
      </c>
      <c r="X1343" t="s">
        <v>2755</v>
      </c>
      <c r="Y1343" t="s">
        <v>39</v>
      </c>
      <c r="Z1343">
        <v>3</v>
      </c>
      <c r="AA1343" t="s">
        <v>63</v>
      </c>
      <c r="AB1343">
        <v>569</v>
      </c>
      <c r="AC1343" t="s">
        <v>54</v>
      </c>
      <c r="AD1343" t="s">
        <v>82</v>
      </c>
      <c r="AG1343" t="s">
        <v>32</v>
      </c>
      <c r="AH1343">
        <v>60</v>
      </c>
      <c r="AI1343">
        <v>72</v>
      </c>
    </row>
    <row r="1344" spans="1:35" x14ac:dyDescent="0.3">
      <c r="A1344" t="s">
        <v>2756</v>
      </c>
      <c r="B1344" t="s">
        <v>80</v>
      </c>
      <c r="C1344" t="s">
        <v>72</v>
      </c>
      <c r="D1344" t="s">
        <v>58</v>
      </c>
      <c r="E1344" t="s">
        <v>59</v>
      </c>
      <c r="F1344" s="1">
        <v>2910</v>
      </c>
      <c r="G1344">
        <v>20</v>
      </c>
      <c r="H1344" s="1">
        <v>2328</v>
      </c>
      <c r="I1344">
        <v>3</v>
      </c>
      <c r="J1344">
        <v>86</v>
      </c>
      <c r="K1344">
        <v>1.7</v>
      </c>
      <c r="L1344">
        <v>198</v>
      </c>
      <c r="M1344" t="s">
        <v>60</v>
      </c>
      <c r="N1344" s="1">
        <v>1364</v>
      </c>
      <c r="O1344">
        <v>964</v>
      </c>
      <c r="P1344" s="2">
        <v>47000</v>
      </c>
      <c r="Q1344" s="2">
        <v>46634</v>
      </c>
      <c r="R1344" t="s">
        <v>89</v>
      </c>
      <c r="S1344">
        <v>49</v>
      </c>
      <c r="T1344">
        <v>42</v>
      </c>
      <c r="U1344" t="s">
        <v>50</v>
      </c>
      <c r="V1344" t="s">
        <v>68</v>
      </c>
      <c r="W1344" t="s">
        <v>76</v>
      </c>
      <c r="X1344" t="s">
        <v>2757</v>
      </c>
      <c r="Y1344" t="s">
        <v>53</v>
      </c>
      <c r="Z1344">
        <v>1</v>
      </c>
      <c r="AA1344" t="s">
        <v>63</v>
      </c>
      <c r="AB1344">
        <v>900</v>
      </c>
      <c r="AC1344" t="s">
        <v>41</v>
      </c>
      <c r="AD1344" t="s">
        <v>55</v>
      </c>
      <c r="AG1344" t="s">
        <v>59</v>
      </c>
      <c r="AH1344">
        <v>3</v>
      </c>
      <c r="AI1344">
        <v>86</v>
      </c>
    </row>
    <row r="1345" spans="1:35" x14ac:dyDescent="0.3">
      <c r="A1345" t="s">
        <v>2758</v>
      </c>
      <c r="B1345" t="s">
        <v>80</v>
      </c>
      <c r="C1345" t="s">
        <v>72</v>
      </c>
      <c r="D1345" t="s">
        <v>67</v>
      </c>
      <c r="E1345" t="s">
        <v>43</v>
      </c>
      <c r="F1345" s="1">
        <v>2447</v>
      </c>
      <c r="G1345">
        <v>9</v>
      </c>
      <c r="H1345" s="1">
        <v>2226.77</v>
      </c>
      <c r="I1345">
        <v>87</v>
      </c>
      <c r="J1345">
        <v>92</v>
      </c>
      <c r="K1345">
        <v>4.7</v>
      </c>
      <c r="L1345">
        <v>277</v>
      </c>
      <c r="M1345" t="s">
        <v>48</v>
      </c>
      <c r="N1345" s="1">
        <v>2543</v>
      </c>
      <c r="O1345">
        <v>-316.23</v>
      </c>
      <c r="P1345" s="2">
        <v>47001</v>
      </c>
      <c r="Q1345" s="2">
        <v>46635</v>
      </c>
      <c r="R1345" t="s">
        <v>34</v>
      </c>
      <c r="S1345">
        <v>30</v>
      </c>
      <c r="T1345">
        <v>28</v>
      </c>
      <c r="U1345" t="s">
        <v>50</v>
      </c>
      <c r="V1345" t="s">
        <v>61</v>
      </c>
      <c r="W1345" t="s">
        <v>37</v>
      </c>
      <c r="X1345" t="s">
        <v>2759</v>
      </c>
      <c r="Y1345" t="s">
        <v>39</v>
      </c>
      <c r="Z1345">
        <v>2</v>
      </c>
      <c r="AA1345" t="s">
        <v>40</v>
      </c>
      <c r="AB1345">
        <v>355</v>
      </c>
      <c r="AC1345" t="s">
        <v>54</v>
      </c>
      <c r="AD1345" t="s">
        <v>82</v>
      </c>
      <c r="AG1345" t="s">
        <v>43</v>
      </c>
      <c r="AH1345">
        <v>87</v>
      </c>
      <c r="AI1345">
        <v>92</v>
      </c>
    </row>
    <row r="1346" spans="1:35" x14ac:dyDescent="0.3">
      <c r="A1346" t="s">
        <v>2760</v>
      </c>
      <c r="B1346" t="s">
        <v>29</v>
      </c>
      <c r="C1346" t="s">
        <v>72</v>
      </c>
      <c r="D1346" t="s">
        <v>47</v>
      </c>
      <c r="E1346" t="s">
        <v>32</v>
      </c>
      <c r="F1346" s="1">
        <v>4124</v>
      </c>
      <c r="G1346">
        <v>45</v>
      </c>
      <c r="H1346" s="1">
        <v>2268.1999999999998</v>
      </c>
      <c r="I1346">
        <v>97</v>
      </c>
      <c r="J1346">
        <v>18</v>
      </c>
      <c r="K1346">
        <v>3.3</v>
      </c>
      <c r="L1346">
        <v>199</v>
      </c>
      <c r="M1346" t="s">
        <v>48</v>
      </c>
      <c r="N1346">
        <v>622</v>
      </c>
      <c r="O1346" s="1">
        <v>1646.2</v>
      </c>
      <c r="P1346" s="2">
        <v>47002</v>
      </c>
      <c r="Q1346" s="2">
        <v>46636</v>
      </c>
      <c r="R1346" t="s">
        <v>49</v>
      </c>
      <c r="S1346">
        <v>19</v>
      </c>
      <c r="T1346">
        <v>35</v>
      </c>
      <c r="U1346" t="s">
        <v>50</v>
      </c>
      <c r="V1346" t="s">
        <v>68</v>
      </c>
      <c r="W1346" t="s">
        <v>51</v>
      </c>
      <c r="X1346" t="s">
        <v>2761</v>
      </c>
      <c r="Y1346" t="s">
        <v>70</v>
      </c>
      <c r="Z1346">
        <v>8</v>
      </c>
      <c r="AA1346" t="s">
        <v>63</v>
      </c>
      <c r="AB1346">
        <v>385</v>
      </c>
      <c r="AC1346" t="s">
        <v>78</v>
      </c>
      <c r="AD1346" t="s">
        <v>55</v>
      </c>
      <c r="AG1346" t="s">
        <v>32</v>
      </c>
      <c r="AH1346">
        <v>97</v>
      </c>
      <c r="AI1346">
        <v>18</v>
      </c>
    </row>
    <row r="1347" spans="1:35" x14ac:dyDescent="0.3">
      <c r="A1347" t="s">
        <v>2762</v>
      </c>
      <c r="B1347" t="s">
        <v>65</v>
      </c>
      <c r="C1347" t="s">
        <v>66</v>
      </c>
      <c r="D1347" t="s">
        <v>31</v>
      </c>
      <c r="E1347" t="s">
        <v>56</v>
      </c>
      <c r="F1347" s="1">
        <v>2561</v>
      </c>
      <c r="G1347">
        <v>35</v>
      </c>
      <c r="H1347" s="1">
        <v>1664.65</v>
      </c>
      <c r="I1347">
        <v>103</v>
      </c>
      <c r="J1347">
        <v>94</v>
      </c>
      <c r="K1347">
        <v>2.5</v>
      </c>
      <c r="L1347">
        <v>156</v>
      </c>
      <c r="M1347" t="s">
        <v>48</v>
      </c>
      <c r="N1347" s="1">
        <v>3633</v>
      </c>
      <c r="O1347" s="1">
        <v>-1968.35</v>
      </c>
      <c r="P1347" s="2">
        <v>47003</v>
      </c>
      <c r="Q1347" s="2">
        <v>46637</v>
      </c>
      <c r="R1347" t="s">
        <v>34</v>
      </c>
      <c r="S1347">
        <v>44</v>
      </c>
      <c r="T1347">
        <v>41</v>
      </c>
      <c r="U1347" t="s">
        <v>35</v>
      </c>
      <c r="V1347" t="s">
        <v>68</v>
      </c>
      <c r="W1347" t="s">
        <v>51</v>
      </c>
      <c r="X1347" t="s">
        <v>2763</v>
      </c>
      <c r="Y1347" t="s">
        <v>39</v>
      </c>
      <c r="Z1347">
        <v>14</v>
      </c>
      <c r="AA1347" t="s">
        <v>40</v>
      </c>
      <c r="AB1347">
        <v>596</v>
      </c>
      <c r="AC1347" t="s">
        <v>78</v>
      </c>
      <c r="AD1347" t="s">
        <v>82</v>
      </c>
      <c r="AG1347" t="s">
        <v>56</v>
      </c>
      <c r="AH1347">
        <v>103</v>
      </c>
      <c r="AI1347">
        <v>94</v>
      </c>
    </row>
    <row r="1348" spans="1:35" x14ac:dyDescent="0.3">
      <c r="A1348" t="s">
        <v>2764</v>
      </c>
      <c r="B1348" t="s">
        <v>29</v>
      </c>
      <c r="C1348" t="s">
        <v>84</v>
      </c>
      <c r="D1348" t="s">
        <v>58</v>
      </c>
      <c r="E1348" t="s">
        <v>32</v>
      </c>
      <c r="F1348" s="1">
        <v>2955</v>
      </c>
      <c r="G1348">
        <v>38</v>
      </c>
      <c r="H1348" s="1">
        <v>1832.1</v>
      </c>
      <c r="I1348">
        <v>135</v>
      </c>
      <c r="J1348">
        <v>2</v>
      </c>
      <c r="K1348">
        <v>1.8</v>
      </c>
      <c r="L1348">
        <v>339</v>
      </c>
      <c r="M1348" t="s">
        <v>48</v>
      </c>
      <c r="N1348" s="1">
        <v>2989</v>
      </c>
      <c r="O1348" s="1">
        <v>-1156.9000000000001</v>
      </c>
      <c r="P1348" s="2">
        <v>47004</v>
      </c>
      <c r="Q1348" s="2">
        <v>46638</v>
      </c>
      <c r="R1348" t="s">
        <v>34</v>
      </c>
      <c r="S1348">
        <v>46</v>
      </c>
      <c r="T1348">
        <v>18</v>
      </c>
      <c r="U1348" t="s">
        <v>50</v>
      </c>
      <c r="V1348" t="s">
        <v>61</v>
      </c>
      <c r="W1348" t="s">
        <v>37</v>
      </c>
      <c r="X1348" t="s">
        <v>2765</v>
      </c>
      <c r="Y1348" t="s">
        <v>70</v>
      </c>
      <c r="Z1348">
        <v>10</v>
      </c>
      <c r="AA1348" t="s">
        <v>40</v>
      </c>
      <c r="AB1348">
        <v>722</v>
      </c>
      <c r="AC1348" t="s">
        <v>54</v>
      </c>
      <c r="AD1348" t="s">
        <v>82</v>
      </c>
      <c r="AG1348" t="s">
        <v>32</v>
      </c>
      <c r="AH1348">
        <v>135</v>
      </c>
      <c r="AI1348">
        <v>2</v>
      </c>
    </row>
    <row r="1349" spans="1:35" x14ac:dyDescent="0.3">
      <c r="A1349" t="s">
        <v>2766</v>
      </c>
      <c r="B1349" t="s">
        <v>80</v>
      </c>
      <c r="C1349" t="s">
        <v>30</v>
      </c>
      <c r="D1349" t="s">
        <v>67</v>
      </c>
      <c r="E1349" t="s">
        <v>59</v>
      </c>
      <c r="F1349" s="1">
        <v>1540</v>
      </c>
      <c r="G1349">
        <v>24</v>
      </c>
      <c r="H1349" s="1">
        <v>1170.4000000000001</v>
      </c>
      <c r="I1349">
        <v>149</v>
      </c>
      <c r="J1349">
        <v>8</v>
      </c>
      <c r="K1349">
        <v>3.3</v>
      </c>
      <c r="L1349">
        <v>235</v>
      </c>
      <c r="M1349" t="s">
        <v>33</v>
      </c>
      <c r="N1349" s="1">
        <v>3351</v>
      </c>
      <c r="O1349" s="1">
        <v>-2180.6</v>
      </c>
      <c r="P1349" s="2">
        <v>47005</v>
      </c>
      <c r="Q1349" s="2">
        <v>46639</v>
      </c>
      <c r="R1349" t="s">
        <v>89</v>
      </c>
      <c r="S1349">
        <v>15</v>
      </c>
      <c r="T1349">
        <v>45</v>
      </c>
      <c r="U1349" t="s">
        <v>35</v>
      </c>
      <c r="V1349" t="s">
        <v>36</v>
      </c>
      <c r="W1349" t="s">
        <v>51</v>
      </c>
      <c r="X1349" t="s">
        <v>2767</v>
      </c>
      <c r="Y1349" t="s">
        <v>70</v>
      </c>
      <c r="Z1349">
        <v>11</v>
      </c>
      <c r="AA1349" t="s">
        <v>63</v>
      </c>
      <c r="AB1349">
        <v>435</v>
      </c>
      <c r="AC1349" t="s">
        <v>54</v>
      </c>
      <c r="AD1349" t="s">
        <v>55</v>
      </c>
      <c r="AG1349" t="s">
        <v>59</v>
      </c>
      <c r="AH1349">
        <v>149</v>
      </c>
      <c r="AI1349">
        <v>8</v>
      </c>
    </row>
    <row r="1350" spans="1:35" x14ac:dyDescent="0.3">
      <c r="A1350" t="s">
        <v>2768</v>
      </c>
      <c r="B1350" t="s">
        <v>75</v>
      </c>
      <c r="C1350" t="s">
        <v>84</v>
      </c>
      <c r="D1350" t="s">
        <v>96</v>
      </c>
      <c r="E1350" t="s">
        <v>43</v>
      </c>
      <c r="F1350" s="1">
        <v>4603</v>
      </c>
      <c r="G1350">
        <v>39</v>
      </c>
      <c r="H1350" s="1">
        <v>2807.83</v>
      </c>
      <c r="I1350">
        <v>36</v>
      </c>
      <c r="J1350">
        <v>60</v>
      </c>
      <c r="K1350">
        <v>4.2</v>
      </c>
      <c r="L1350">
        <v>143</v>
      </c>
      <c r="M1350" t="s">
        <v>33</v>
      </c>
      <c r="N1350" s="1">
        <v>3110</v>
      </c>
      <c r="O1350">
        <v>-302.17</v>
      </c>
      <c r="P1350" s="2">
        <v>47006</v>
      </c>
      <c r="Q1350" s="2">
        <v>46640</v>
      </c>
      <c r="R1350" t="s">
        <v>49</v>
      </c>
      <c r="S1350">
        <v>29</v>
      </c>
      <c r="T1350">
        <v>39</v>
      </c>
      <c r="U1350" t="s">
        <v>50</v>
      </c>
      <c r="V1350" t="s">
        <v>68</v>
      </c>
      <c r="W1350" t="s">
        <v>51</v>
      </c>
      <c r="X1350" t="s">
        <v>2769</v>
      </c>
      <c r="Y1350" t="s">
        <v>53</v>
      </c>
      <c r="Z1350">
        <v>11</v>
      </c>
      <c r="AA1350" t="s">
        <v>40</v>
      </c>
      <c r="AB1350">
        <v>648</v>
      </c>
      <c r="AC1350" t="s">
        <v>78</v>
      </c>
      <c r="AD1350" t="s">
        <v>55</v>
      </c>
      <c r="AG1350" t="s">
        <v>43</v>
      </c>
      <c r="AH1350">
        <v>36</v>
      </c>
      <c r="AI1350">
        <v>60</v>
      </c>
    </row>
    <row r="1351" spans="1:35" x14ac:dyDescent="0.3">
      <c r="A1351" t="s">
        <v>2770</v>
      </c>
      <c r="B1351" t="s">
        <v>80</v>
      </c>
      <c r="C1351" t="s">
        <v>30</v>
      </c>
      <c r="D1351" t="s">
        <v>58</v>
      </c>
      <c r="E1351" t="s">
        <v>32</v>
      </c>
      <c r="F1351" s="1">
        <v>1930</v>
      </c>
      <c r="G1351">
        <v>9</v>
      </c>
      <c r="H1351" s="1">
        <v>1756.3</v>
      </c>
      <c r="I1351">
        <v>178</v>
      </c>
      <c r="J1351">
        <v>3</v>
      </c>
      <c r="K1351">
        <v>3.2</v>
      </c>
      <c r="L1351">
        <v>41</v>
      </c>
      <c r="M1351" t="s">
        <v>48</v>
      </c>
      <c r="N1351" s="1">
        <v>2146</v>
      </c>
      <c r="O1351">
        <v>-389.7</v>
      </c>
      <c r="P1351" s="2">
        <v>47007</v>
      </c>
      <c r="Q1351" s="2">
        <v>46641</v>
      </c>
      <c r="R1351" t="s">
        <v>49</v>
      </c>
      <c r="S1351">
        <v>35</v>
      </c>
      <c r="T1351">
        <v>39</v>
      </c>
      <c r="U1351" t="s">
        <v>50</v>
      </c>
      <c r="V1351" t="s">
        <v>68</v>
      </c>
      <c r="W1351" t="s">
        <v>51</v>
      </c>
      <c r="X1351" t="s">
        <v>2771</v>
      </c>
      <c r="Y1351" t="s">
        <v>53</v>
      </c>
      <c r="Z1351">
        <v>12</v>
      </c>
      <c r="AA1351" t="s">
        <v>40</v>
      </c>
      <c r="AB1351">
        <v>807</v>
      </c>
      <c r="AC1351" t="s">
        <v>41</v>
      </c>
      <c r="AD1351" t="s">
        <v>42</v>
      </c>
      <c r="AG1351" t="s">
        <v>32</v>
      </c>
      <c r="AH1351">
        <v>178</v>
      </c>
      <c r="AI1351">
        <v>3</v>
      </c>
    </row>
    <row r="1352" spans="1:35" x14ac:dyDescent="0.3">
      <c r="A1352" t="s">
        <v>2772</v>
      </c>
      <c r="B1352" t="s">
        <v>65</v>
      </c>
      <c r="C1352" t="s">
        <v>46</v>
      </c>
      <c r="D1352" t="s">
        <v>96</v>
      </c>
      <c r="E1352" t="s">
        <v>56</v>
      </c>
      <c r="F1352" s="1">
        <v>3959</v>
      </c>
      <c r="G1352">
        <v>22</v>
      </c>
      <c r="H1352" s="1">
        <v>3088.02</v>
      </c>
      <c r="I1352">
        <v>71</v>
      </c>
      <c r="J1352">
        <v>77</v>
      </c>
      <c r="K1352">
        <v>3.6</v>
      </c>
      <c r="L1352">
        <v>168</v>
      </c>
      <c r="M1352" t="s">
        <v>33</v>
      </c>
      <c r="N1352" s="1">
        <v>3524</v>
      </c>
      <c r="O1352">
        <v>-435.98</v>
      </c>
      <c r="P1352" s="2">
        <v>47008</v>
      </c>
      <c r="Q1352" s="2">
        <v>46642</v>
      </c>
      <c r="R1352" t="s">
        <v>89</v>
      </c>
      <c r="S1352">
        <v>11</v>
      </c>
      <c r="T1352">
        <v>65</v>
      </c>
      <c r="U1352" t="s">
        <v>35</v>
      </c>
      <c r="V1352" t="s">
        <v>61</v>
      </c>
      <c r="W1352" t="s">
        <v>76</v>
      </c>
      <c r="X1352" t="s">
        <v>2773</v>
      </c>
      <c r="Y1352" t="s">
        <v>70</v>
      </c>
      <c r="Z1352">
        <v>9</v>
      </c>
      <c r="AA1352" t="s">
        <v>40</v>
      </c>
      <c r="AB1352">
        <v>808</v>
      </c>
      <c r="AC1352" t="s">
        <v>41</v>
      </c>
      <c r="AD1352" t="s">
        <v>42</v>
      </c>
      <c r="AG1352" t="s">
        <v>56</v>
      </c>
      <c r="AH1352">
        <v>71</v>
      </c>
      <c r="AI1352">
        <v>77</v>
      </c>
    </row>
    <row r="1353" spans="1:35" x14ac:dyDescent="0.3">
      <c r="A1353" t="s">
        <v>2774</v>
      </c>
      <c r="B1353" t="s">
        <v>75</v>
      </c>
      <c r="C1353" t="s">
        <v>66</v>
      </c>
      <c r="D1353" t="s">
        <v>67</v>
      </c>
      <c r="E1353" t="s">
        <v>59</v>
      </c>
      <c r="F1353" s="1">
        <v>2849</v>
      </c>
      <c r="G1353">
        <v>23</v>
      </c>
      <c r="H1353" s="1">
        <v>2193.73</v>
      </c>
      <c r="I1353">
        <v>19</v>
      </c>
      <c r="J1353">
        <v>11</v>
      </c>
      <c r="K1353">
        <v>4.9000000000000004</v>
      </c>
      <c r="L1353">
        <v>267</v>
      </c>
      <c r="M1353" t="s">
        <v>48</v>
      </c>
      <c r="N1353">
        <v>246</v>
      </c>
      <c r="O1353" s="1">
        <v>1947.73</v>
      </c>
      <c r="P1353" s="2">
        <v>47009</v>
      </c>
      <c r="Q1353" s="2">
        <v>46643</v>
      </c>
      <c r="R1353" t="s">
        <v>49</v>
      </c>
      <c r="S1353">
        <v>18</v>
      </c>
      <c r="T1353">
        <v>29</v>
      </c>
      <c r="U1353" t="s">
        <v>35</v>
      </c>
      <c r="V1353" t="s">
        <v>61</v>
      </c>
      <c r="W1353" t="s">
        <v>76</v>
      </c>
      <c r="X1353" t="s">
        <v>2775</v>
      </c>
      <c r="Y1353" t="s">
        <v>53</v>
      </c>
      <c r="Z1353">
        <v>2</v>
      </c>
      <c r="AA1353" t="s">
        <v>40</v>
      </c>
      <c r="AB1353">
        <v>143</v>
      </c>
      <c r="AC1353" t="s">
        <v>41</v>
      </c>
      <c r="AD1353" t="s">
        <v>82</v>
      </c>
      <c r="AG1353" t="s">
        <v>59</v>
      </c>
      <c r="AH1353">
        <v>19</v>
      </c>
      <c r="AI1353">
        <v>11</v>
      </c>
    </row>
    <row r="1354" spans="1:35" x14ac:dyDescent="0.3">
      <c r="A1354" t="s">
        <v>2776</v>
      </c>
      <c r="B1354" t="s">
        <v>65</v>
      </c>
      <c r="C1354" t="s">
        <v>66</v>
      </c>
      <c r="D1354" t="s">
        <v>31</v>
      </c>
      <c r="E1354" t="s">
        <v>43</v>
      </c>
      <c r="F1354" s="1">
        <v>4613</v>
      </c>
      <c r="G1354">
        <v>44</v>
      </c>
      <c r="H1354" s="1">
        <v>2583.2800000000002</v>
      </c>
      <c r="I1354">
        <v>140</v>
      </c>
      <c r="J1354">
        <v>9</v>
      </c>
      <c r="K1354">
        <v>1.4</v>
      </c>
      <c r="L1354">
        <v>311</v>
      </c>
      <c r="M1354" t="s">
        <v>33</v>
      </c>
      <c r="N1354" s="1">
        <v>1747</v>
      </c>
      <c r="O1354">
        <v>836.28</v>
      </c>
      <c r="P1354" s="2">
        <v>47010</v>
      </c>
      <c r="Q1354" s="2">
        <v>46644</v>
      </c>
      <c r="R1354" t="s">
        <v>34</v>
      </c>
      <c r="S1354">
        <v>18</v>
      </c>
      <c r="T1354">
        <v>19</v>
      </c>
      <c r="U1354" t="s">
        <v>50</v>
      </c>
      <c r="V1354" t="s">
        <v>68</v>
      </c>
      <c r="W1354" t="s">
        <v>76</v>
      </c>
      <c r="X1354" t="s">
        <v>2777</v>
      </c>
      <c r="Y1354" t="s">
        <v>70</v>
      </c>
      <c r="Z1354">
        <v>4</v>
      </c>
      <c r="AA1354" t="s">
        <v>40</v>
      </c>
      <c r="AB1354">
        <v>385</v>
      </c>
      <c r="AC1354" t="s">
        <v>54</v>
      </c>
      <c r="AD1354" t="s">
        <v>42</v>
      </c>
      <c r="AG1354" t="s">
        <v>43</v>
      </c>
      <c r="AH1354">
        <v>140</v>
      </c>
      <c r="AI1354">
        <v>9</v>
      </c>
    </row>
    <row r="1355" spans="1:35" x14ac:dyDescent="0.3">
      <c r="A1355" t="s">
        <v>2778</v>
      </c>
      <c r="B1355" t="s">
        <v>65</v>
      </c>
      <c r="C1355" t="s">
        <v>72</v>
      </c>
      <c r="D1355" t="s">
        <v>47</v>
      </c>
      <c r="E1355" t="s">
        <v>56</v>
      </c>
      <c r="F1355" s="1">
        <v>3721</v>
      </c>
      <c r="G1355">
        <v>49</v>
      </c>
      <c r="H1355" s="1">
        <v>1897.71</v>
      </c>
      <c r="I1355">
        <v>56</v>
      </c>
      <c r="J1355">
        <v>41</v>
      </c>
      <c r="K1355">
        <v>2.2000000000000002</v>
      </c>
      <c r="L1355">
        <v>189</v>
      </c>
      <c r="M1355" t="s">
        <v>48</v>
      </c>
      <c r="N1355" s="1">
        <v>1693</v>
      </c>
      <c r="O1355">
        <v>204.71</v>
      </c>
      <c r="P1355" s="2">
        <v>47011</v>
      </c>
      <c r="Q1355" s="2">
        <v>46645</v>
      </c>
      <c r="R1355" t="s">
        <v>49</v>
      </c>
      <c r="S1355">
        <v>31</v>
      </c>
      <c r="T1355">
        <v>34</v>
      </c>
      <c r="U1355" t="s">
        <v>50</v>
      </c>
      <c r="V1355" t="s">
        <v>61</v>
      </c>
      <c r="W1355" t="s">
        <v>76</v>
      </c>
      <c r="X1355" t="s">
        <v>2779</v>
      </c>
      <c r="Y1355" t="s">
        <v>39</v>
      </c>
      <c r="Z1355">
        <v>9</v>
      </c>
      <c r="AA1355" t="s">
        <v>40</v>
      </c>
      <c r="AB1355">
        <v>297</v>
      </c>
      <c r="AC1355" t="s">
        <v>78</v>
      </c>
      <c r="AD1355" t="s">
        <v>55</v>
      </c>
      <c r="AG1355" t="s">
        <v>56</v>
      </c>
      <c r="AH1355">
        <v>56</v>
      </c>
      <c r="AI1355">
        <v>41</v>
      </c>
    </row>
    <row r="1356" spans="1:35" x14ac:dyDescent="0.3">
      <c r="A1356" t="s">
        <v>2780</v>
      </c>
      <c r="B1356" t="s">
        <v>65</v>
      </c>
      <c r="C1356" t="s">
        <v>66</v>
      </c>
      <c r="D1356" t="s">
        <v>47</v>
      </c>
      <c r="E1356" t="s">
        <v>32</v>
      </c>
      <c r="F1356" s="1">
        <v>2640</v>
      </c>
      <c r="G1356">
        <v>44</v>
      </c>
      <c r="H1356" s="1">
        <v>1478.4</v>
      </c>
      <c r="I1356">
        <v>24</v>
      </c>
      <c r="J1356">
        <v>77</v>
      </c>
      <c r="K1356">
        <v>2.8</v>
      </c>
      <c r="L1356">
        <v>278</v>
      </c>
      <c r="M1356" t="s">
        <v>48</v>
      </c>
      <c r="N1356" s="1">
        <v>2152</v>
      </c>
      <c r="O1356">
        <v>-673.6</v>
      </c>
      <c r="P1356" s="2">
        <v>47012</v>
      </c>
      <c r="Q1356" s="2">
        <v>46646</v>
      </c>
      <c r="R1356" t="s">
        <v>34</v>
      </c>
      <c r="S1356">
        <v>17</v>
      </c>
      <c r="T1356">
        <v>48</v>
      </c>
      <c r="U1356" t="s">
        <v>50</v>
      </c>
      <c r="V1356" t="s">
        <v>61</v>
      </c>
      <c r="W1356" t="s">
        <v>51</v>
      </c>
      <c r="X1356" t="s">
        <v>2781</v>
      </c>
      <c r="Y1356" t="s">
        <v>53</v>
      </c>
      <c r="Z1356">
        <v>8</v>
      </c>
      <c r="AA1356" t="s">
        <v>40</v>
      </c>
      <c r="AB1356">
        <v>592</v>
      </c>
      <c r="AC1356" t="s">
        <v>41</v>
      </c>
      <c r="AD1356" t="s">
        <v>55</v>
      </c>
      <c r="AG1356" t="s">
        <v>32</v>
      </c>
      <c r="AH1356">
        <v>24</v>
      </c>
      <c r="AI1356">
        <v>77</v>
      </c>
    </row>
    <row r="1357" spans="1:35" x14ac:dyDescent="0.3">
      <c r="A1357" t="s">
        <v>2782</v>
      </c>
      <c r="B1357" t="s">
        <v>29</v>
      </c>
      <c r="C1357" t="s">
        <v>72</v>
      </c>
      <c r="D1357" t="s">
        <v>67</v>
      </c>
      <c r="E1357" t="s">
        <v>32</v>
      </c>
      <c r="F1357">
        <v>432</v>
      </c>
      <c r="G1357">
        <v>17</v>
      </c>
      <c r="H1357">
        <v>358.56</v>
      </c>
      <c r="I1357">
        <v>25</v>
      </c>
      <c r="J1357">
        <v>33</v>
      </c>
      <c r="K1357">
        <v>2</v>
      </c>
      <c r="L1357">
        <v>332</v>
      </c>
      <c r="M1357" t="s">
        <v>60</v>
      </c>
      <c r="N1357" s="1">
        <v>1205</v>
      </c>
      <c r="O1357">
        <v>-846.44</v>
      </c>
      <c r="P1357" s="2">
        <v>47013</v>
      </c>
      <c r="Q1357" s="2">
        <v>46647</v>
      </c>
      <c r="R1357" t="s">
        <v>34</v>
      </c>
      <c r="S1357">
        <v>38</v>
      </c>
      <c r="T1357">
        <v>25</v>
      </c>
      <c r="U1357" t="s">
        <v>50</v>
      </c>
      <c r="V1357" t="s">
        <v>68</v>
      </c>
      <c r="W1357" t="s">
        <v>37</v>
      </c>
      <c r="X1357" t="s">
        <v>2783</v>
      </c>
      <c r="Y1357" t="s">
        <v>39</v>
      </c>
      <c r="Z1357">
        <v>12</v>
      </c>
      <c r="AA1357" t="s">
        <v>63</v>
      </c>
      <c r="AB1357">
        <v>749</v>
      </c>
      <c r="AC1357" t="s">
        <v>54</v>
      </c>
      <c r="AD1357" t="s">
        <v>82</v>
      </c>
      <c r="AG1357" t="s">
        <v>32</v>
      </c>
      <c r="AH1357">
        <v>25</v>
      </c>
      <c r="AI1357">
        <v>33</v>
      </c>
    </row>
    <row r="1358" spans="1:35" x14ac:dyDescent="0.3">
      <c r="A1358" t="s">
        <v>2784</v>
      </c>
      <c r="B1358" t="s">
        <v>29</v>
      </c>
      <c r="C1358" t="s">
        <v>46</v>
      </c>
      <c r="D1358" t="s">
        <v>96</v>
      </c>
      <c r="E1358" t="s">
        <v>59</v>
      </c>
      <c r="F1358" s="1">
        <v>3406</v>
      </c>
      <c r="G1358">
        <v>38</v>
      </c>
      <c r="H1358" s="1">
        <v>2111.7199999999998</v>
      </c>
      <c r="I1358">
        <v>121</v>
      </c>
      <c r="J1358">
        <v>57</v>
      </c>
      <c r="K1358">
        <v>4.3</v>
      </c>
      <c r="L1358">
        <v>330</v>
      </c>
      <c r="M1358" t="s">
        <v>33</v>
      </c>
      <c r="N1358" s="1">
        <v>3319</v>
      </c>
      <c r="O1358" s="1">
        <v>-1207.28</v>
      </c>
      <c r="P1358" s="2">
        <v>47014</v>
      </c>
      <c r="Q1358" s="2">
        <v>46648</v>
      </c>
      <c r="R1358" t="s">
        <v>89</v>
      </c>
      <c r="S1358">
        <v>40</v>
      </c>
      <c r="T1358">
        <v>26</v>
      </c>
      <c r="U1358" t="s">
        <v>50</v>
      </c>
      <c r="V1358" t="s">
        <v>61</v>
      </c>
      <c r="W1358" t="s">
        <v>37</v>
      </c>
      <c r="X1358" t="s">
        <v>2785</v>
      </c>
      <c r="Y1358" t="s">
        <v>39</v>
      </c>
      <c r="Z1358">
        <v>1</v>
      </c>
      <c r="AA1358" t="s">
        <v>63</v>
      </c>
      <c r="AB1358">
        <v>795</v>
      </c>
      <c r="AC1358" t="s">
        <v>78</v>
      </c>
      <c r="AD1358" t="s">
        <v>42</v>
      </c>
      <c r="AG1358" t="s">
        <v>59</v>
      </c>
      <c r="AH1358">
        <v>121</v>
      </c>
      <c r="AI1358">
        <v>57</v>
      </c>
    </row>
    <row r="1359" spans="1:35" x14ac:dyDescent="0.3">
      <c r="A1359" t="s">
        <v>2786</v>
      </c>
      <c r="B1359" t="s">
        <v>29</v>
      </c>
      <c r="C1359" t="s">
        <v>46</v>
      </c>
      <c r="D1359" t="s">
        <v>67</v>
      </c>
      <c r="E1359" t="s">
        <v>59</v>
      </c>
      <c r="F1359" s="1">
        <v>2799</v>
      </c>
      <c r="G1359">
        <v>6</v>
      </c>
      <c r="H1359" s="1">
        <v>2631.06</v>
      </c>
      <c r="I1359">
        <v>64</v>
      </c>
      <c r="J1359">
        <v>73</v>
      </c>
      <c r="K1359">
        <v>2.4</v>
      </c>
      <c r="L1359">
        <v>17</v>
      </c>
      <c r="M1359" t="s">
        <v>33</v>
      </c>
      <c r="N1359" s="1">
        <v>3436</v>
      </c>
      <c r="O1359">
        <v>-804.94</v>
      </c>
      <c r="P1359" s="2">
        <v>47015</v>
      </c>
      <c r="Q1359" s="2">
        <v>46649</v>
      </c>
      <c r="R1359" t="s">
        <v>89</v>
      </c>
      <c r="S1359">
        <v>12</v>
      </c>
      <c r="T1359">
        <v>45</v>
      </c>
      <c r="U1359" t="s">
        <v>50</v>
      </c>
      <c r="V1359" t="s">
        <v>61</v>
      </c>
      <c r="W1359" t="s">
        <v>76</v>
      </c>
      <c r="X1359" t="s">
        <v>2787</v>
      </c>
      <c r="Y1359" t="s">
        <v>39</v>
      </c>
      <c r="Z1359">
        <v>13</v>
      </c>
      <c r="AA1359" t="s">
        <v>40</v>
      </c>
      <c r="AB1359">
        <v>549</v>
      </c>
      <c r="AC1359" t="s">
        <v>54</v>
      </c>
      <c r="AD1359" t="s">
        <v>55</v>
      </c>
      <c r="AG1359" t="s">
        <v>59</v>
      </c>
      <c r="AH1359">
        <v>64</v>
      </c>
      <c r="AI1359">
        <v>73</v>
      </c>
    </row>
    <row r="1360" spans="1:35" x14ac:dyDescent="0.3">
      <c r="A1360" t="s">
        <v>2788</v>
      </c>
      <c r="B1360" t="s">
        <v>65</v>
      </c>
      <c r="C1360" t="s">
        <v>84</v>
      </c>
      <c r="D1360" t="s">
        <v>67</v>
      </c>
      <c r="E1360" t="s">
        <v>43</v>
      </c>
      <c r="F1360" s="1">
        <v>3215</v>
      </c>
      <c r="G1360">
        <v>21</v>
      </c>
      <c r="H1360" s="1">
        <v>2539.85</v>
      </c>
      <c r="I1360">
        <v>5</v>
      </c>
      <c r="J1360">
        <v>82</v>
      </c>
      <c r="K1360">
        <v>2.9</v>
      </c>
      <c r="L1360">
        <v>328</v>
      </c>
      <c r="M1360" t="s">
        <v>48</v>
      </c>
      <c r="N1360" s="1">
        <v>1502</v>
      </c>
      <c r="O1360" s="1">
        <v>1037.8499999999999</v>
      </c>
      <c r="P1360" s="2">
        <v>47016</v>
      </c>
      <c r="Q1360" s="2">
        <v>46650</v>
      </c>
      <c r="R1360" t="s">
        <v>34</v>
      </c>
      <c r="S1360">
        <v>32</v>
      </c>
      <c r="T1360">
        <v>21</v>
      </c>
      <c r="U1360" t="s">
        <v>35</v>
      </c>
      <c r="V1360" t="s">
        <v>61</v>
      </c>
      <c r="W1360" t="s">
        <v>76</v>
      </c>
      <c r="X1360" t="s">
        <v>2789</v>
      </c>
      <c r="Y1360" t="s">
        <v>53</v>
      </c>
      <c r="Z1360">
        <v>7</v>
      </c>
      <c r="AA1360" t="s">
        <v>40</v>
      </c>
      <c r="AB1360">
        <v>821</v>
      </c>
      <c r="AC1360" t="s">
        <v>41</v>
      </c>
      <c r="AD1360" t="s">
        <v>82</v>
      </c>
      <c r="AG1360" t="s">
        <v>43</v>
      </c>
      <c r="AH1360">
        <v>5</v>
      </c>
      <c r="AI1360">
        <v>82</v>
      </c>
    </row>
    <row r="1361" spans="1:35" x14ac:dyDescent="0.3">
      <c r="A1361" t="s">
        <v>2790</v>
      </c>
      <c r="B1361" t="s">
        <v>29</v>
      </c>
      <c r="C1361" t="s">
        <v>72</v>
      </c>
      <c r="D1361" t="s">
        <v>58</v>
      </c>
      <c r="E1361" t="s">
        <v>43</v>
      </c>
      <c r="F1361" s="1">
        <v>3129</v>
      </c>
      <c r="G1361">
        <v>26</v>
      </c>
      <c r="H1361" s="1">
        <v>2315.46</v>
      </c>
      <c r="I1361">
        <v>158</v>
      </c>
      <c r="J1361">
        <v>39</v>
      </c>
      <c r="K1361">
        <v>4.5</v>
      </c>
      <c r="L1361">
        <v>74</v>
      </c>
      <c r="M1361" t="s">
        <v>48</v>
      </c>
      <c r="N1361">
        <v>350</v>
      </c>
      <c r="O1361" s="1">
        <v>1965.46</v>
      </c>
      <c r="P1361" s="2">
        <v>47017</v>
      </c>
      <c r="Q1361" s="2">
        <v>46651</v>
      </c>
      <c r="R1361" t="s">
        <v>34</v>
      </c>
      <c r="S1361">
        <v>27</v>
      </c>
      <c r="T1361">
        <v>41</v>
      </c>
      <c r="U1361" t="s">
        <v>50</v>
      </c>
      <c r="V1361" t="s">
        <v>61</v>
      </c>
      <c r="W1361" t="s">
        <v>37</v>
      </c>
      <c r="X1361" t="s">
        <v>2791</v>
      </c>
      <c r="Y1361" t="s">
        <v>70</v>
      </c>
      <c r="Z1361">
        <v>6</v>
      </c>
      <c r="AA1361" t="s">
        <v>63</v>
      </c>
      <c r="AB1361">
        <v>583</v>
      </c>
      <c r="AC1361" t="s">
        <v>78</v>
      </c>
      <c r="AD1361" t="s">
        <v>55</v>
      </c>
      <c r="AG1361" t="s">
        <v>43</v>
      </c>
      <c r="AH1361">
        <v>158</v>
      </c>
      <c r="AI1361">
        <v>39</v>
      </c>
    </row>
    <row r="1362" spans="1:35" x14ac:dyDescent="0.3">
      <c r="A1362" t="s">
        <v>2792</v>
      </c>
      <c r="B1362" t="s">
        <v>45</v>
      </c>
      <c r="C1362" t="s">
        <v>66</v>
      </c>
      <c r="D1362" t="s">
        <v>58</v>
      </c>
      <c r="E1362" t="s">
        <v>32</v>
      </c>
      <c r="F1362" s="1">
        <v>2910</v>
      </c>
      <c r="G1362">
        <v>23</v>
      </c>
      <c r="H1362" s="1">
        <v>2240.6999999999998</v>
      </c>
      <c r="I1362">
        <v>118</v>
      </c>
      <c r="J1362">
        <v>4</v>
      </c>
      <c r="K1362">
        <v>1.5</v>
      </c>
      <c r="L1362">
        <v>331</v>
      </c>
      <c r="M1362" t="s">
        <v>48</v>
      </c>
      <c r="N1362" s="1">
        <v>2700</v>
      </c>
      <c r="O1362">
        <v>-459.3</v>
      </c>
      <c r="P1362" s="2">
        <v>47018</v>
      </c>
      <c r="Q1362" s="2">
        <v>46652</v>
      </c>
      <c r="R1362" t="s">
        <v>89</v>
      </c>
      <c r="S1362">
        <v>20</v>
      </c>
      <c r="T1362">
        <v>18</v>
      </c>
      <c r="U1362" t="s">
        <v>35</v>
      </c>
      <c r="V1362" t="s">
        <v>68</v>
      </c>
      <c r="W1362" t="s">
        <v>51</v>
      </c>
      <c r="X1362" t="s">
        <v>2793</v>
      </c>
      <c r="Y1362" t="s">
        <v>70</v>
      </c>
      <c r="Z1362">
        <v>11</v>
      </c>
      <c r="AA1362" t="s">
        <v>63</v>
      </c>
      <c r="AB1362">
        <v>475</v>
      </c>
      <c r="AC1362" t="s">
        <v>54</v>
      </c>
      <c r="AD1362" t="s">
        <v>55</v>
      </c>
      <c r="AG1362" t="s">
        <v>32</v>
      </c>
      <c r="AH1362">
        <v>118</v>
      </c>
      <c r="AI1362">
        <v>4</v>
      </c>
    </row>
    <row r="1363" spans="1:35" x14ac:dyDescent="0.3">
      <c r="A1363" t="s">
        <v>2794</v>
      </c>
      <c r="B1363" t="s">
        <v>29</v>
      </c>
      <c r="C1363" t="s">
        <v>46</v>
      </c>
      <c r="D1363" t="s">
        <v>47</v>
      </c>
      <c r="E1363" t="s">
        <v>56</v>
      </c>
      <c r="F1363" s="1">
        <v>3408</v>
      </c>
      <c r="G1363">
        <v>25</v>
      </c>
      <c r="H1363" s="1">
        <v>2556</v>
      </c>
      <c r="I1363">
        <v>140</v>
      </c>
      <c r="J1363">
        <v>33</v>
      </c>
      <c r="K1363">
        <v>2.6</v>
      </c>
      <c r="L1363">
        <v>350</v>
      </c>
      <c r="M1363" t="s">
        <v>60</v>
      </c>
      <c r="N1363" s="1">
        <v>1788</v>
      </c>
      <c r="O1363">
        <v>768</v>
      </c>
      <c r="P1363" s="2">
        <v>47019</v>
      </c>
      <c r="Q1363" s="2">
        <v>46653</v>
      </c>
      <c r="R1363" t="s">
        <v>89</v>
      </c>
      <c r="S1363">
        <v>41</v>
      </c>
      <c r="T1363">
        <v>36</v>
      </c>
      <c r="U1363" t="s">
        <v>35</v>
      </c>
      <c r="V1363" t="s">
        <v>61</v>
      </c>
      <c r="W1363" t="s">
        <v>37</v>
      </c>
      <c r="X1363" t="s">
        <v>2795</v>
      </c>
      <c r="Y1363" t="s">
        <v>70</v>
      </c>
      <c r="Z1363">
        <v>13</v>
      </c>
      <c r="AA1363" t="s">
        <v>40</v>
      </c>
      <c r="AB1363">
        <v>919</v>
      </c>
      <c r="AC1363" t="s">
        <v>54</v>
      </c>
      <c r="AD1363" t="s">
        <v>42</v>
      </c>
      <c r="AG1363" t="s">
        <v>56</v>
      </c>
      <c r="AH1363">
        <v>140</v>
      </c>
      <c r="AI1363">
        <v>33</v>
      </c>
    </row>
    <row r="1364" spans="1:35" x14ac:dyDescent="0.3">
      <c r="A1364" t="s">
        <v>2796</v>
      </c>
      <c r="B1364" t="s">
        <v>45</v>
      </c>
      <c r="C1364" t="s">
        <v>84</v>
      </c>
      <c r="D1364" t="s">
        <v>31</v>
      </c>
      <c r="E1364" t="s">
        <v>32</v>
      </c>
      <c r="F1364" s="1">
        <v>1101</v>
      </c>
      <c r="G1364">
        <v>35</v>
      </c>
      <c r="H1364">
        <v>715.65</v>
      </c>
      <c r="I1364">
        <v>49</v>
      </c>
      <c r="J1364">
        <v>85</v>
      </c>
      <c r="K1364">
        <v>1</v>
      </c>
      <c r="L1364">
        <v>306</v>
      </c>
      <c r="M1364" t="s">
        <v>33</v>
      </c>
      <c r="N1364" s="1">
        <v>1174</v>
      </c>
      <c r="O1364">
        <v>-458.35</v>
      </c>
      <c r="P1364" s="2">
        <v>47020</v>
      </c>
      <c r="Q1364" s="2">
        <v>46654</v>
      </c>
      <c r="R1364" t="s">
        <v>89</v>
      </c>
      <c r="S1364">
        <v>26</v>
      </c>
      <c r="T1364">
        <v>67</v>
      </c>
      <c r="U1364" t="s">
        <v>50</v>
      </c>
      <c r="V1364" t="s">
        <v>61</v>
      </c>
      <c r="W1364" t="s">
        <v>51</v>
      </c>
      <c r="X1364" t="s">
        <v>2797</v>
      </c>
      <c r="Y1364" t="s">
        <v>39</v>
      </c>
      <c r="Z1364">
        <v>4</v>
      </c>
      <c r="AA1364" t="s">
        <v>40</v>
      </c>
      <c r="AB1364">
        <v>791</v>
      </c>
      <c r="AC1364" t="s">
        <v>41</v>
      </c>
      <c r="AD1364" t="s">
        <v>82</v>
      </c>
      <c r="AG1364" t="s">
        <v>32</v>
      </c>
      <c r="AH1364">
        <v>49</v>
      </c>
      <c r="AI1364">
        <v>85</v>
      </c>
    </row>
    <row r="1365" spans="1:35" x14ac:dyDescent="0.3">
      <c r="A1365" t="s">
        <v>2798</v>
      </c>
      <c r="B1365" t="s">
        <v>75</v>
      </c>
      <c r="C1365" t="s">
        <v>46</v>
      </c>
      <c r="D1365" t="s">
        <v>31</v>
      </c>
      <c r="E1365" t="s">
        <v>32</v>
      </c>
      <c r="F1365">
        <v>478</v>
      </c>
      <c r="G1365">
        <v>44</v>
      </c>
      <c r="H1365">
        <v>267.68</v>
      </c>
      <c r="I1365">
        <v>58</v>
      </c>
      <c r="J1365">
        <v>11</v>
      </c>
      <c r="K1365">
        <v>1.7</v>
      </c>
      <c r="L1365">
        <v>368</v>
      </c>
      <c r="M1365" t="s">
        <v>33</v>
      </c>
      <c r="N1365" s="1">
        <v>1725</v>
      </c>
      <c r="O1365" s="1">
        <v>-1457.32</v>
      </c>
      <c r="P1365" s="2">
        <v>47021</v>
      </c>
      <c r="Q1365" s="2">
        <v>46655</v>
      </c>
      <c r="R1365" t="s">
        <v>49</v>
      </c>
      <c r="S1365">
        <v>16</v>
      </c>
      <c r="T1365">
        <v>57</v>
      </c>
      <c r="U1365" t="s">
        <v>35</v>
      </c>
      <c r="V1365" t="s">
        <v>36</v>
      </c>
      <c r="W1365" t="s">
        <v>76</v>
      </c>
      <c r="X1365" t="s">
        <v>2799</v>
      </c>
      <c r="Y1365" t="s">
        <v>53</v>
      </c>
      <c r="Z1365">
        <v>6</v>
      </c>
      <c r="AA1365" t="s">
        <v>63</v>
      </c>
      <c r="AB1365">
        <v>497</v>
      </c>
      <c r="AC1365" t="s">
        <v>41</v>
      </c>
      <c r="AD1365" t="s">
        <v>55</v>
      </c>
      <c r="AG1365" t="s">
        <v>32</v>
      </c>
      <c r="AH1365">
        <v>58</v>
      </c>
      <c r="AI1365">
        <v>11</v>
      </c>
    </row>
    <row r="1366" spans="1:35" x14ac:dyDescent="0.3">
      <c r="A1366" t="s">
        <v>2800</v>
      </c>
      <c r="B1366" t="s">
        <v>29</v>
      </c>
      <c r="C1366" t="s">
        <v>84</v>
      </c>
      <c r="D1366" t="s">
        <v>67</v>
      </c>
      <c r="E1366" t="s">
        <v>43</v>
      </c>
      <c r="F1366" s="1">
        <v>2270</v>
      </c>
      <c r="G1366">
        <v>42</v>
      </c>
      <c r="H1366" s="1">
        <v>1316.6</v>
      </c>
      <c r="I1366">
        <v>79</v>
      </c>
      <c r="J1366">
        <v>71</v>
      </c>
      <c r="K1366">
        <v>2.2999999999999998</v>
      </c>
      <c r="L1366">
        <v>365</v>
      </c>
      <c r="M1366" t="s">
        <v>60</v>
      </c>
      <c r="N1366" s="1">
        <v>1301</v>
      </c>
      <c r="O1366">
        <v>15.6</v>
      </c>
      <c r="P1366" s="2">
        <v>47022</v>
      </c>
      <c r="Q1366" s="2">
        <v>46656</v>
      </c>
      <c r="R1366" t="s">
        <v>89</v>
      </c>
      <c r="S1366">
        <v>5</v>
      </c>
      <c r="T1366">
        <v>45</v>
      </c>
      <c r="U1366" t="s">
        <v>50</v>
      </c>
      <c r="V1366" t="s">
        <v>36</v>
      </c>
      <c r="W1366" t="s">
        <v>37</v>
      </c>
      <c r="X1366" t="s">
        <v>2801</v>
      </c>
      <c r="Y1366" t="s">
        <v>39</v>
      </c>
      <c r="Z1366">
        <v>14</v>
      </c>
      <c r="AA1366" t="s">
        <v>63</v>
      </c>
      <c r="AB1366">
        <v>971</v>
      </c>
      <c r="AC1366" t="s">
        <v>54</v>
      </c>
      <c r="AD1366" t="s">
        <v>55</v>
      </c>
      <c r="AG1366" t="s">
        <v>43</v>
      </c>
      <c r="AH1366">
        <v>79</v>
      </c>
      <c r="AI1366">
        <v>71</v>
      </c>
    </row>
    <row r="1367" spans="1:35" x14ac:dyDescent="0.3">
      <c r="A1367" t="s">
        <v>2802</v>
      </c>
      <c r="B1367" t="s">
        <v>45</v>
      </c>
      <c r="C1367" t="s">
        <v>46</v>
      </c>
      <c r="D1367" t="s">
        <v>58</v>
      </c>
      <c r="E1367" t="s">
        <v>43</v>
      </c>
      <c r="F1367" s="1">
        <v>4819</v>
      </c>
      <c r="G1367">
        <v>47</v>
      </c>
      <c r="H1367" s="1">
        <v>2554.0700000000002</v>
      </c>
      <c r="I1367">
        <v>43</v>
      </c>
      <c r="J1367">
        <v>22</v>
      </c>
      <c r="K1367">
        <v>4.9000000000000004</v>
      </c>
      <c r="L1367">
        <v>421</v>
      </c>
      <c r="M1367" t="s">
        <v>60</v>
      </c>
      <c r="N1367" s="1">
        <v>3513</v>
      </c>
      <c r="O1367">
        <v>-958.93</v>
      </c>
      <c r="P1367" s="2">
        <v>47023</v>
      </c>
      <c r="Q1367" s="2">
        <v>46657</v>
      </c>
      <c r="R1367" t="s">
        <v>34</v>
      </c>
      <c r="S1367">
        <v>21</v>
      </c>
      <c r="T1367">
        <v>32</v>
      </c>
      <c r="U1367" t="s">
        <v>50</v>
      </c>
      <c r="V1367" t="s">
        <v>36</v>
      </c>
      <c r="W1367" t="s">
        <v>51</v>
      </c>
      <c r="X1367" t="s">
        <v>2803</v>
      </c>
      <c r="Y1367" t="s">
        <v>53</v>
      </c>
      <c r="Z1367">
        <v>1</v>
      </c>
      <c r="AA1367" t="s">
        <v>63</v>
      </c>
      <c r="AB1367">
        <v>774</v>
      </c>
      <c r="AC1367" t="s">
        <v>54</v>
      </c>
      <c r="AD1367" t="s">
        <v>55</v>
      </c>
      <c r="AG1367" t="s">
        <v>43</v>
      </c>
      <c r="AH1367">
        <v>43</v>
      </c>
      <c r="AI1367">
        <v>22</v>
      </c>
    </row>
    <row r="1368" spans="1:35" x14ac:dyDescent="0.3">
      <c r="A1368" t="s">
        <v>2804</v>
      </c>
      <c r="B1368" t="s">
        <v>75</v>
      </c>
      <c r="C1368" t="s">
        <v>46</v>
      </c>
      <c r="D1368" t="s">
        <v>67</v>
      </c>
      <c r="E1368" t="s">
        <v>43</v>
      </c>
      <c r="F1368" s="1">
        <v>2532</v>
      </c>
      <c r="G1368">
        <v>49</v>
      </c>
      <c r="H1368" s="1">
        <v>1291.32</v>
      </c>
      <c r="I1368">
        <v>87</v>
      </c>
      <c r="J1368">
        <v>48</v>
      </c>
      <c r="K1368">
        <v>3.5</v>
      </c>
      <c r="L1368">
        <v>207</v>
      </c>
      <c r="M1368" t="s">
        <v>48</v>
      </c>
      <c r="N1368" s="1">
        <v>3649</v>
      </c>
      <c r="O1368" s="1">
        <v>-2357.6799999999998</v>
      </c>
      <c r="P1368" s="2">
        <v>47024</v>
      </c>
      <c r="Q1368" s="2">
        <v>46658</v>
      </c>
      <c r="R1368" t="s">
        <v>34</v>
      </c>
      <c r="S1368">
        <v>25</v>
      </c>
      <c r="T1368">
        <v>27</v>
      </c>
      <c r="U1368" t="s">
        <v>35</v>
      </c>
      <c r="V1368" t="s">
        <v>36</v>
      </c>
      <c r="W1368" t="s">
        <v>76</v>
      </c>
      <c r="X1368" t="s">
        <v>2805</v>
      </c>
      <c r="Y1368" t="s">
        <v>39</v>
      </c>
      <c r="Z1368">
        <v>6</v>
      </c>
      <c r="AA1368" t="s">
        <v>40</v>
      </c>
      <c r="AB1368">
        <v>666</v>
      </c>
      <c r="AC1368" t="s">
        <v>54</v>
      </c>
      <c r="AD1368" t="s">
        <v>42</v>
      </c>
      <c r="AG1368" t="s">
        <v>43</v>
      </c>
      <c r="AH1368">
        <v>87</v>
      </c>
      <c r="AI1368">
        <v>48</v>
      </c>
    </row>
    <row r="1369" spans="1:35" x14ac:dyDescent="0.3">
      <c r="A1369" t="s">
        <v>2806</v>
      </c>
      <c r="B1369" t="s">
        <v>45</v>
      </c>
      <c r="C1369" t="s">
        <v>66</v>
      </c>
      <c r="D1369" t="s">
        <v>31</v>
      </c>
      <c r="E1369" t="s">
        <v>56</v>
      </c>
      <c r="F1369" s="1">
        <v>3842</v>
      </c>
      <c r="G1369">
        <v>24</v>
      </c>
      <c r="H1369" s="1">
        <v>2919.92</v>
      </c>
      <c r="I1369">
        <v>109</v>
      </c>
      <c r="J1369">
        <v>57</v>
      </c>
      <c r="K1369">
        <v>2.2000000000000002</v>
      </c>
      <c r="L1369">
        <v>73</v>
      </c>
      <c r="M1369" t="s">
        <v>33</v>
      </c>
      <c r="N1369" s="1">
        <v>1255</v>
      </c>
      <c r="O1369" s="1">
        <v>1664.92</v>
      </c>
      <c r="P1369" s="2">
        <v>47025</v>
      </c>
      <c r="Q1369" s="2">
        <v>46659</v>
      </c>
      <c r="R1369" t="s">
        <v>49</v>
      </c>
      <c r="S1369">
        <v>41</v>
      </c>
      <c r="T1369">
        <v>35</v>
      </c>
      <c r="U1369" t="s">
        <v>50</v>
      </c>
      <c r="V1369" t="s">
        <v>61</v>
      </c>
      <c r="W1369" t="s">
        <v>51</v>
      </c>
      <c r="X1369" t="s">
        <v>2807</v>
      </c>
      <c r="Y1369" t="s">
        <v>39</v>
      </c>
      <c r="Z1369">
        <v>11</v>
      </c>
      <c r="AA1369" t="s">
        <v>63</v>
      </c>
      <c r="AB1369">
        <v>674</v>
      </c>
      <c r="AC1369" t="s">
        <v>41</v>
      </c>
      <c r="AD1369" t="s">
        <v>42</v>
      </c>
      <c r="AG1369" t="s">
        <v>56</v>
      </c>
      <c r="AH1369">
        <v>109</v>
      </c>
      <c r="AI1369">
        <v>57</v>
      </c>
    </row>
    <row r="1370" spans="1:35" x14ac:dyDescent="0.3">
      <c r="A1370" t="s">
        <v>2808</v>
      </c>
      <c r="B1370" t="s">
        <v>45</v>
      </c>
      <c r="C1370" t="s">
        <v>30</v>
      </c>
      <c r="D1370" t="s">
        <v>31</v>
      </c>
      <c r="E1370" t="s">
        <v>56</v>
      </c>
      <c r="F1370">
        <v>702</v>
      </c>
      <c r="G1370">
        <v>35</v>
      </c>
      <c r="H1370">
        <v>456.3</v>
      </c>
      <c r="I1370">
        <v>106</v>
      </c>
      <c r="J1370">
        <v>12</v>
      </c>
      <c r="K1370">
        <v>2.9</v>
      </c>
      <c r="L1370">
        <v>43</v>
      </c>
      <c r="M1370" t="s">
        <v>33</v>
      </c>
      <c r="N1370" s="1">
        <v>3891</v>
      </c>
      <c r="O1370" s="1">
        <v>-3434.7</v>
      </c>
      <c r="P1370" s="2">
        <v>47026</v>
      </c>
      <c r="Q1370" s="2">
        <v>46660</v>
      </c>
      <c r="R1370" t="s">
        <v>89</v>
      </c>
      <c r="S1370">
        <v>38</v>
      </c>
      <c r="T1370">
        <v>21</v>
      </c>
      <c r="U1370" t="s">
        <v>35</v>
      </c>
      <c r="V1370" t="s">
        <v>68</v>
      </c>
      <c r="W1370" t="s">
        <v>76</v>
      </c>
      <c r="X1370" t="s">
        <v>2809</v>
      </c>
      <c r="Y1370" t="s">
        <v>39</v>
      </c>
      <c r="Z1370">
        <v>13</v>
      </c>
      <c r="AA1370" t="s">
        <v>63</v>
      </c>
      <c r="AB1370">
        <v>396</v>
      </c>
      <c r="AC1370" t="s">
        <v>41</v>
      </c>
      <c r="AD1370" t="s">
        <v>55</v>
      </c>
      <c r="AG1370" t="s">
        <v>56</v>
      </c>
      <c r="AH1370">
        <v>106</v>
      </c>
      <c r="AI1370">
        <v>12</v>
      </c>
    </row>
    <row r="1371" spans="1:35" x14ac:dyDescent="0.3">
      <c r="A1371" t="s">
        <v>2810</v>
      </c>
      <c r="B1371" t="s">
        <v>45</v>
      </c>
      <c r="C1371" t="s">
        <v>84</v>
      </c>
      <c r="D1371" t="s">
        <v>58</v>
      </c>
      <c r="E1371" t="s">
        <v>43</v>
      </c>
      <c r="F1371" s="1">
        <v>2086</v>
      </c>
      <c r="G1371">
        <v>47</v>
      </c>
      <c r="H1371" s="1">
        <v>1105.58</v>
      </c>
      <c r="I1371">
        <v>14</v>
      </c>
      <c r="J1371">
        <v>9</v>
      </c>
      <c r="K1371">
        <v>3</v>
      </c>
      <c r="L1371">
        <v>33</v>
      </c>
      <c r="M1371" t="s">
        <v>60</v>
      </c>
      <c r="N1371">
        <v>464</v>
      </c>
      <c r="O1371">
        <v>641.58000000000004</v>
      </c>
      <c r="P1371" s="2">
        <v>47027</v>
      </c>
      <c r="Q1371" s="2">
        <v>46661</v>
      </c>
      <c r="R1371" t="s">
        <v>49</v>
      </c>
      <c r="S1371">
        <v>4</v>
      </c>
      <c r="T1371">
        <v>34</v>
      </c>
      <c r="U1371" t="s">
        <v>50</v>
      </c>
      <c r="V1371" t="s">
        <v>61</v>
      </c>
      <c r="W1371" t="s">
        <v>51</v>
      </c>
      <c r="X1371" t="s">
        <v>2811</v>
      </c>
      <c r="Y1371" t="s">
        <v>53</v>
      </c>
      <c r="Z1371">
        <v>14</v>
      </c>
      <c r="AA1371" t="s">
        <v>63</v>
      </c>
      <c r="AB1371">
        <v>602</v>
      </c>
      <c r="AC1371" t="s">
        <v>41</v>
      </c>
      <c r="AD1371" t="s">
        <v>42</v>
      </c>
      <c r="AG1371" t="s">
        <v>43</v>
      </c>
      <c r="AH1371">
        <v>14</v>
      </c>
      <c r="AI1371">
        <v>9</v>
      </c>
    </row>
    <row r="1372" spans="1:35" x14ac:dyDescent="0.3">
      <c r="A1372" t="s">
        <v>2812</v>
      </c>
      <c r="B1372" t="s">
        <v>75</v>
      </c>
      <c r="C1372" t="s">
        <v>66</v>
      </c>
      <c r="D1372" t="s">
        <v>58</v>
      </c>
      <c r="E1372" t="s">
        <v>43</v>
      </c>
      <c r="F1372" s="1">
        <v>2249</v>
      </c>
      <c r="G1372">
        <v>5</v>
      </c>
      <c r="H1372" s="1">
        <v>2136.5500000000002</v>
      </c>
      <c r="I1372">
        <v>80</v>
      </c>
      <c r="J1372">
        <v>6</v>
      </c>
      <c r="K1372">
        <v>1.9</v>
      </c>
      <c r="L1372">
        <v>307</v>
      </c>
      <c r="M1372" t="s">
        <v>60</v>
      </c>
      <c r="N1372" s="1">
        <v>2268</v>
      </c>
      <c r="O1372">
        <v>-131.44999999999999</v>
      </c>
      <c r="P1372" s="2">
        <v>47028</v>
      </c>
      <c r="Q1372" s="2">
        <v>46662</v>
      </c>
      <c r="R1372" t="s">
        <v>49</v>
      </c>
      <c r="S1372">
        <v>33</v>
      </c>
      <c r="T1372">
        <v>56</v>
      </c>
      <c r="U1372" t="s">
        <v>50</v>
      </c>
      <c r="V1372" t="s">
        <v>36</v>
      </c>
      <c r="W1372" t="s">
        <v>51</v>
      </c>
      <c r="X1372" t="s">
        <v>2813</v>
      </c>
      <c r="Y1372" t="s">
        <v>70</v>
      </c>
      <c r="Z1372">
        <v>13</v>
      </c>
      <c r="AA1372" t="s">
        <v>40</v>
      </c>
      <c r="AB1372">
        <v>132</v>
      </c>
      <c r="AC1372" t="s">
        <v>41</v>
      </c>
      <c r="AD1372" t="s">
        <v>42</v>
      </c>
      <c r="AG1372" t="s">
        <v>43</v>
      </c>
      <c r="AH1372">
        <v>80</v>
      </c>
      <c r="AI1372">
        <v>6</v>
      </c>
    </row>
    <row r="1373" spans="1:35" x14ac:dyDescent="0.3">
      <c r="A1373" t="s">
        <v>2814</v>
      </c>
      <c r="B1373" t="s">
        <v>29</v>
      </c>
      <c r="C1373" t="s">
        <v>30</v>
      </c>
      <c r="D1373" t="s">
        <v>47</v>
      </c>
      <c r="E1373" t="s">
        <v>32</v>
      </c>
      <c r="F1373" s="1">
        <v>2921</v>
      </c>
      <c r="G1373">
        <v>43</v>
      </c>
      <c r="H1373" s="1">
        <v>1664.97</v>
      </c>
      <c r="I1373">
        <v>91</v>
      </c>
      <c r="J1373">
        <v>25</v>
      </c>
      <c r="K1373">
        <v>3.8</v>
      </c>
      <c r="L1373">
        <v>366</v>
      </c>
      <c r="M1373" t="s">
        <v>33</v>
      </c>
      <c r="N1373" s="1">
        <v>3449</v>
      </c>
      <c r="O1373" s="1">
        <v>-1784.03</v>
      </c>
      <c r="P1373" s="2">
        <v>47029</v>
      </c>
      <c r="Q1373" s="2">
        <v>46663</v>
      </c>
      <c r="R1373" t="s">
        <v>34</v>
      </c>
      <c r="S1373">
        <v>11</v>
      </c>
      <c r="T1373">
        <v>38</v>
      </c>
      <c r="U1373" t="s">
        <v>35</v>
      </c>
      <c r="V1373" t="s">
        <v>68</v>
      </c>
      <c r="W1373" t="s">
        <v>51</v>
      </c>
      <c r="X1373" t="s">
        <v>2815</v>
      </c>
      <c r="Y1373" t="s">
        <v>70</v>
      </c>
      <c r="Z1373">
        <v>10</v>
      </c>
      <c r="AA1373" t="s">
        <v>63</v>
      </c>
      <c r="AB1373">
        <v>833</v>
      </c>
      <c r="AC1373" t="s">
        <v>78</v>
      </c>
      <c r="AD1373" t="s">
        <v>42</v>
      </c>
      <c r="AG1373" t="s">
        <v>32</v>
      </c>
      <c r="AH1373">
        <v>91</v>
      </c>
      <c r="AI1373">
        <v>25</v>
      </c>
    </row>
    <row r="1374" spans="1:35" x14ac:dyDescent="0.3">
      <c r="A1374" t="s">
        <v>2816</v>
      </c>
      <c r="B1374" t="s">
        <v>45</v>
      </c>
      <c r="C1374" t="s">
        <v>72</v>
      </c>
      <c r="D1374" t="s">
        <v>31</v>
      </c>
      <c r="E1374" t="s">
        <v>43</v>
      </c>
      <c r="F1374" s="1">
        <v>3853</v>
      </c>
      <c r="G1374">
        <v>21</v>
      </c>
      <c r="H1374" s="1">
        <v>3043.87</v>
      </c>
      <c r="I1374">
        <v>54</v>
      </c>
      <c r="J1374">
        <v>79</v>
      </c>
      <c r="K1374">
        <v>4</v>
      </c>
      <c r="L1374">
        <v>5</v>
      </c>
      <c r="M1374" t="s">
        <v>33</v>
      </c>
      <c r="N1374">
        <v>711</v>
      </c>
      <c r="O1374" s="1">
        <v>2332.87</v>
      </c>
      <c r="P1374" s="2">
        <v>47030</v>
      </c>
      <c r="Q1374" s="2">
        <v>46664</v>
      </c>
      <c r="R1374" t="s">
        <v>34</v>
      </c>
      <c r="S1374">
        <v>44</v>
      </c>
      <c r="T1374">
        <v>42</v>
      </c>
      <c r="U1374" t="s">
        <v>50</v>
      </c>
      <c r="V1374" t="s">
        <v>36</v>
      </c>
      <c r="W1374" t="s">
        <v>76</v>
      </c>
      <c r="X1374" t="s">
        <v>2817</v>
      </c>
      <c r="Y1374" t="s">
        <v>53</v>
      </c>
      <c r="Z1374">
        <v>1</v>
      </c>
      <c r="AA1374" t="s">
        <v>63</v>
      </c>
      <c r="AB1374">
        <v>320</v>
      </c>
      <c r="AC1374" t="s">
        <v>41</v>
      </c>
      <c r="AD1374" t="s">
        <v>42</v>
      </c>
      <c r="AG1374" t="s">
        <v>43</v>
      </c>
      <c r="AH1374">
        <v>54</v>
      </c>
      <c r="AI1374">
        <v>79</v>
      </c>
    </row>
    <row r="1375" spans="1:35" x14ac:dyDescent="0.3">
      <c r="A1375" t="s">
        <v>2818</v>
      </c>
      <c r="B1375" t="s">
        <v>75</v>
      </c>
      <c r="C1375" t="s">
        <v>46</v>
      </c>
      <c r="D1375" t="s">
        <v>31</v>
      </c>
      <c r="E1375" t="s">
        <v>32</v>
      </c>
      <c r="F1375" s="1">
        <v>3210</v>
      </c>
      <c r="G1375">
        <v>15</v>
      </c>
      <c r="H1375" s="1">
        <v>2728.5</v>
      </c>
      <c r="I1375">
        <v>131</v>
      </c>
      <c r="J1375">
        <v>3</v>
      </c>
      <c r="K1375">
        <v>1.2</v>
      </c>
      <c r="L1375">
        <v>403</v>
      </c>
      <c r="M1375" t="s">
        <v>48</v>
      </c>
      <c r="N1375" s="1">
        <v>1725</v>
      </c>
      <c r="O1375" s="1">
        <v>1003.5</v>
      </c>
      <c r="P1375" s="2">
        <v>47031</v>
      </c>
      <c r="Q1375" s="2">
        <v>46665</v>
      </c>
      <c r="R1375" t="s">
        <v>89</v>
      </c>
      <c r="S1375">
        <v>3</v>
      </c>
      <c r="T1375">
        <v>30</v>
      </c>
      <c r="U1375" t="s">
        <v>35</v>
      </c>
      <c r="V1375" t="s">
        <v>68</v>
      </c>
      <c r="W1375" t="s">
        <v>76</v>
      </c>
      <c r="X1375" t="s">
        <v>2819</v>
      </c>
      <c r="Y1375" t="s">
        <v>53</v>
      </c>
      <c r="Z1375">
        <v>9</v>
      </c>
      <c r="AA1375" t="s">
        <v>63</v>
      </c>
      <c r="AB1375">
        <v>553</v>
      </c>
      <c r="AC1375" t="s">
        <v>78</v>
      </c>
      <c r="AD1375" t="s">
        <v>42</v>
      </c>
      <c r="AG1375" t="s">
        <v>32</v>
      </c>
      <c r="AH1375">
        <v>131</v>
      </c>
      <c r="AI1375">
        <v>3</v>
      </c>
    </row>
    <row r="1376" spans="1:35" x14ac:dyDescent="0.3">
      <c r="A1376" t="s">
        <v>2820</v>
      </c>
      <c r="B1376" t="s">
        <v>80</v>
      </c>
      <c r="C1376" t="s">
        <v>66</v>
      </c>
      <c r="D1376" t="s">
        <v>31</v>
      </c>
      <c r="E1376" t="s">
        <v>56</v>
      </c>
      <c r="F1376">
        <v>752</v>
      </c>
      <c r="G1376">
        <v>26</v>
      </c>
      <c r="H1376">
        <v>556.48</v>
      </c>
      <c r="I1376">
        <v>149</v>
      </c>
      <c r="J1376">
        <v>81</v>
      </c>
      <c r="K1376">
        <v>2.5</v>
      </c>
      <c r="L1376">
        <v>106</v>
      </c>
      <c r="M1376" t="s">
        <v>33</v>
      </c>
      <c r="N1376" s="1">
        <v>3898</v>
      </c>
      <c r="O1376" s="1">
        <v>-3341.52</v>
      </c>
      <c r="P1376" s="2">
        <v>47032</v>
      </c>
      <c r="Q1376" s="2">
        <v>46666</v>
      </c>
      <c r="R1376" t="s">
        <v>89</v>
      </c>
      <c r="S1376">
        <v>11</v>
      </c>
      <c r="T1376">
        <v>19</v>
      </c>
      <c r="U1376" t="s">
        <v>50</v>
      </c>
      <c r="V1376" t="s">
        <v>36</v>
      </c>
      <c r="W1376" t="s">
        <v>76</v>
      </c>
      <c r="X1376" t="s">
        <v>2821</v>
      </c>
      <c r="Y1376" t="s">
        <v>53</v>
      </c>
      <c r="Z1376">
        <v>14</v>
      </c>
      <c r="AA1376" t="s">
        <v>63</v>
      </c>
      <c r="AB1376">
        <v>170</v>
      </c>
      <c r="AC1376" t="s">
        <v>78</v>
      </c>
      <c r="AD1376" t="s">
        <v>82</v>
      </c>
      <c r="AG1376" t="s">
        <v>56</v>
      </c>
      <c r="AH1376">
        <v>149</v>
      </c>
      <c r="AI1376">
        <v>81</v>
      </c>
    </row>
    <row r="1377" spans="1:35" x14ac:dyDescent="0.3">
      <c r="A1377" t="s">
        <v>2822</v>
      </c>
      <c r="B1377" t="s">
        <v>65</v>
      </c>
      <c r="C1377" t="s">
        <v>72</v>
      </c>
      <c r="D1377" t="s">
        <v>58</v>
      </c>
      <c r="E1377" t="s">
        <v>56</v>
      </c>
      <c r="F1377" s="1">
        <v>3994</v>
      </c>
      <c r="G1377">
        <v>16</v>
      </c>
      <c r="H1377" s="1">
        <v>3354.96</v>
      </c>
      <c r="I1377">
        <v>139</v>
      </c>
      <c r="J1377">
        <v>59</v>
      </c>
      <c r="K1377">
        <v>3.6</v>
      </c>
      <c r="L1377">
        <v>246</v>
      </c>
      <c r="M1377" t="s">
        <v>60</v>
      </c>
      <c r="N1377" s="1">
        <v>2375</v>
      </c>
      <c r="O1377">
        <v>979.96</v>
      </c>
      <c r="P1377" s="2">
        <v>47033</v>
      </c>
      <c r="Q1377" s="2">
        <v>46667</v>
      </c>
      <c r="R1377" t="s">
        <v>34</v>
      </c>
      <c r="S1377">
        <v>5</v>
      </c>
      <c r="T1377">
        <v>52</v>
      </c>
      <c r="U1377" t="s">
        <v>35</v>
      </c>
      <c r="V1377" t="s">
        <v>36</v>
      </c>
      <c r="W1377" t="s">
        <v>76</v>
      </c>
      <c r="X1377" t="s">
        <v>2823</v>
      </c>
      <c r="Y1377" t="s">
        <v>53</v>
      </c>
      <c r="Z1377">
        <v>13</v>
      </c>
      <c r="AA1377" t="s">
        <v>63</v>
      </c>
      <c r="AB1377">
        <v>381</v>
      </c>
      <c r="AC1377" t="s">
        <v>78</v>
      </c>
      <c r="AD1377" t="s">
        <v>55</v>
      </c>
      <c r="AG1377" t="s">
        <v>56</v>
      </c>
      <c r="AH1377">
        <v>139</v>
      </c>
      <c r="AI1377">
        <v>59</v>
      </c>
    </row>
    <row r="1378" spans="1:35" x14ac:dyDescent="0.3">
      <c r="A1378" t="s">
        <v>2824</v>
      </c>
      <c r="B1378" t="s">
        <v>75</v>
      </c>
      <c r="C1378" t="s">
        <v>72</v>
      </c>
      <c r="D1378" t="s">
        <v>96</v>
      </c>
      <c r="E1378" t="s">
        <v>43</v>
      </c>
      <c r="F1378" s="1">
        <v>1672</v>
      </c>
      <c r="G1378">
        <v>30</v>
      </c>
      <c r="H1378" s="1">
        <v>1170.4000000000001</v>
      </c>
      <c r="I1378">
        <v>165</v>
      </c>
      <c r="J1378">
        <v>87</v>
      </c>
      <c r="K1378">
        <v>1.2</v>
      </c>
      <c r="L1378">
        <v>17</v>
      </c>
      <c r="M1378" t="s">
        <v>48</v>
      </c>
      <c r="N1378" s="1">
        <v>1530</v>
      </c>
      <c r="O1378">
        <v>-359.6</v>
      </c>
      <c r="P1378" s="2">
        <v>47034</v>
      </c>
      <c r="Q1378" s="2">
        <v>46668</v>
      </c>
      <c r="R1378" t="s">
        <v>89</v>
      </c>
      <c r="S1378">
        <v>30</v>
      </c>
      <c r="T1378">
        <v>21</v>
      </c>
      <c r="U1378" t="s">
        <v>50</v>
      </c>
      <c r="V1378" t="s">
        <v>36</v>
      </c>
      <c r="W1378" t="s">
        <v>51</v>
      </c>
      <c r="X1378" t="s">
        <v>2825</v>
      </c>
      <c r="Y1378" t="s">
        <v>53</v>
      </c>
      <c r="Z1378">
        <v>7</v>
      </c>
      <c r="AA1378" t="s">
        <v>63</v>
      </c>
      <c r="AB1378">
        <v>468</v>
      </c>
      <c r="AC1378" t="s">
        <v>78</v>
      </c>
      <c r="AD1378" t="s">
        <v>82</v>
      </c>
      <c r="AG1378" t="s">
        <v>43</v>
      </c>
      <c r="AH1378">
        <v>165</v>
      </c>
      <c r="AI1378">
        <v>87</v>
      </c>
    </row>
    <row r="1379" spans="1:35" x14ac:dyDescent="0.3">
      <c r="A1379" t="s">
        <v>2826</v>
      </c>
      <c r="B1379" t="s">
        <v>45</v>
      </c>
      <c r="C1379" t="s">
        <v>30</v>
      </c>
      <c r="D1379" t="s">
        <v>31</v>
      </c>
      <c r="E1379" t="s">
        <v>59</v>
      </c>
      <c r="F1379">
        <v>582</v>
      </c>
      <c r="G1379">
        <v>8</v>
      </c>
      <c r="H1379">
        <v>535.44000000000005</v>
      </c>
      <c r="I1379">
        <v>29</v>
      </c>
      <c r="J1379">
        <v>76</v>
      </c>
      <c r="K1379">
        <v>3.9</v>
      </c>
      <c r="L1379">
        <v>81</v>
      </c>
      <c r="M1379" t="s">
        <v>48</v>
      </c>
      <c r="N1379">
        <v>769</v>
      </c>
      <c r="O1379">
        <v>-233.56</v>
      </c>
      <c r="P1379" s="2">
        <v>47035</v>
      </c>
      <c r="Q1379" s="2">
        <v>46669</v>
      </c>
      <c r="R1379" t="s">
        <v>34</v>
      </c>
      <c r="S1379">
        <v>11</v>
      </c>
      <c r="T1379">
        <v>29</v>
      </c>
      <c r="U1379" t="s">
        <v>50</v>
      </c>
      <c r="V1379" t="s">
        <v>36</v>
      </c>
      <c r="W1379" t="s">
        <v>76</v>
      </c>
      <c r="X1379" t="s">
        <v>2827</v>
      </c>
      <c r="Y1379" t="s">
        <v>70</v>
      </c>
      <c r="Z1379">
        <v>1</v>
      </c>
      <c r="AA1379" t="s">
        <v>63</v>
      </c>
      <c r="AB1379">
        <v>744</v>
      </c>
      <c r="AC1379" t="s">
        <v>41</v>
      </c>
      <c r="AD1379" t="s">
        <v>82</v>
      </c>
      <c r="AG1379" t="s">
        <v>59</v>
      </c>
      <c r="AH1379">
        <v>29</v>
      </c>
      <c r="AI1379">
        <v>76</v>
      </c>
    </row>
    <row r="1380" spans="1:35" x14ac:dyDescent="0.3">
      <c r="A1380" t="s">
        <v>2828</v>
      </c>
      <c r="B1380" t="s">
        <v>65</v>
      </c>
      <c r="C1380" t="s">
        <v>72</v>
      </c>
      <c r="D1380" t="s">
        <v>58</v>
      </c>
      <c r="E1380" t="s">
        <v>32</v>
      </c>
      <c r="F1380" s="1">
        <v>2732</v>
      </c>
      <c r="G1380">
        <v>14</v>
      </c>
      <c r="H1380" s="1">
        <v>2349.52</v>
      </c>
      <c r="I1380">
        <v>166</v>
      </c>
      <c r="J1380">
        <v>99</v>
      </c>
      <c r="K1380">
        <v>3.6</v>
      </c>
      <c r="L1380">
        <v>349</v>
      </c>
      <c r="M1380" t="s">
        <v>60</v>
      </c>
      <c r="N1380" s="1">
        <v>1828</v>
      </c>
      <c r="O1380">
        <v>521.52</v>
      </c>
      <c r="P1380" s="2">
        <v>47036</v>
      </c>
      <c r="Q1380" s="2">
        <v>46670</v>
      </c>
      <c r="R1380" t="s">
        <v>89</v>
      </c>
      <c r="S1380">
        <v>13</v>
      </c>
      <c r="T1380">
        <v>33</v>
      </c>
      <c r="U1380" t="s">
        <v>50</v>
      </c>
      <c r="V1380" t="s">
        <v>68</v>
      </c>
      <c r="W1380" t="s">
        <v>51</v>
      </c>
      <c r="X1380" t="s">
        <v>2829</v>
      </c>
      <c r="Y1380" t="s">
        <v>70</v>
      </c>
      <c r="Z1380">
        <v>9</v>
      </c>
      <c r="AA1380" t="s">
        <v>40</v>
      </c>
      <c r="AB1380">
        <v>182</v>
      </c>
      <c r="AC1380" t="s">
        <v>78</v>
      </c>
      <c r="AD1380" t="s">
        <v>42</v>
      </c>
      <c r="AG1380" t="s">
        <v>32</v>
      </c>
      <c r="AH1380">
        <v>166</v>
      </c>
      <c r="AI1380">
        <v>99</v>
      </c>
    </row>
    <row r="1381" spans="1:35" x14ac:dyDescent="0.3">
      <c r="A1381" t="s">
        <v>2830</v>
      </c>
      <c r="B1381" t="s">
        <v>29</v>
      </c>
      <c r="C1381" t="s">
        <v>72</v>
      </c>
      <c r="D1381" t="s">
        <v>58</v>
      </c>
      <c r="E1381" t="s">
        <v>43</v>
      </c>
      <c r="F1381" s="1">
        <v>3298</v>
      </c>
      <c r="G1381">
        <v>0</v>
      </c>
      <c r="H1381" s="1">
        <v>3298</v>
      </c>
      <c r="I1381">
        <v>41</v>
      </c>
      <c r="J1381">
        <v>45</v>
      </c>
      <c r="K1381">
        <v>1.2</v>
      </c>
      <c r="L1381">
        <v>7</v>
      </c>
      <c r="M1381" t="s">
        <v>60</v>
      </c>
      <c r="N1381">
        <v>509</v>
      </c>
      <c r="O1381" s="1">
        <v>2789</v>
      </c>
      <c r="P1381" s="2">
        <v>47037</v>
      </c>
      <c r="Q1381" s="2">
        <v>46671</v>
      </c>
      <c r="R1381" t="s">
        <v>89</v>
      </c>
      <c r="S1381">
        <v>19</v>
      </c>
      <c r="T1381">
        <v>37</v>
      </c>
      <c r="U1381" t="s">
        <v>35</v>
      </c>
      <c r="V1381" t="s">
        <v>61</v>
      </c>
      <c r="W1381" t="s">
        <v>37</v>
      </c>
      <c r="X1381" t="s">
        <v>2831</v>
      </c>
      <c r="Y1381" t="s">
        <v>53</v>
      </c>
      <c r="Z1381">
        <v>11</v>
      </c>
      <c r="AA1381" t="s">
        <v>63</v>
      </c>
      <c r="AB1381">
        <v>953</v>
      </c>
      <c r="AC1381" t="s">
        <v>78</v>
      </c>
      <c r="AD1381" t="s">
        <v>55</v>
      </c>
      <c r="AG1381" t="s">
        <v>43</v>
      </c>
      <c r="AH1381">
        <v>41</v>
      </c>
      <c r="AI1381">
        <v>45</v>
      </c>
    </row>
    <row r="1382" spans="1:35" x14ac:dyDescent="0.3">
      <c r="A1382" t="s">
        <v>2832</v>
      </c>
      <c r="B1382" t="s">
        <v>29</v>
      </c>
      <c r="C1382" t="s">
        <v>84</v>
      </c>
      <c r="D1382" t="s">
        <v>31</v>
      </c>
      <c r="E1382" t="s">
        <v>56</v>
      </c>
      <c r="F1382" s="1">
        <v>2975</v>
      </c>
      <c r="G1382">
        <v>49</v>
      </c>
      <c r="H1382" s="1">
        <v>1517.25</v>
      </c>
      <c r="I1382">
        <v>88</v>
      </c>
      <c r="J1382">
        <v>0</v>
      </c>
      <c r="K1382">
        <v>1.9</v>
      </c>
      <c r="L1382">
        <v>101</v>
      </c>
      <c r="M1382" t="s">
        <v>60</v>
      </c>
      <c r="N1382" s="1">
        <v>2118</v>
      </c>
      <c r="O1382">
        <v>-600.75</v>
      </c>
      <c r="P1382" s="2">
        <v>47038</v>
      </c>
      <c r="Q1382" s="2">
        <v>46672</v>
      </c>
      <c r="R1382" t="s">
        <v>49</v>
      </c>
      <c r="S1382">
        <v>22</v>
      </c>
      <c r="T1382">
        <v>66</v>
      </c>
      <c r="U1382" t="s">
        <v>50</v>
      </c>
      <c r="V1382" t="s">
        <v>68</v>
      </c>
      <c r="W1382" t="s">
        <v>51</v>
      </c>
      <c r="X1382" t="s">
        <v>2833</v>
      </c>
      <c r="Y1382" t="s">
        <v>39</v>
      </c>
      <c r="Z1382">
        <v>10</v>
      </c>
      <c r="AA1382" t="s">
        <v>63</v>
      </c>
      <c r="AB1382">
        <v>724</v>
      </c>
      <c r="AC1382" t="s">
        <v>41</v>
      </c>
      <c r="AD1382" t="s">
        <v>42</v>
      </c>
      <c r="AG1382" t="s">
        <v>56</v>
      </c>
      <c r="AH1382">
        <v>88</v>
      </c>
      <c r="AI1382">
        <v>0</v>
      </c>
    </row>
    <row r="1383" spans="1:35" x14ac:dyDescent="0.3">
      <c r="A1383" t="s">
        <v>2834</v>
      </c>
      <c r="B1383" t="s">
        <v>45</v>
      </c>
      <c r="C1383" t="s">
        <v>30</v>
      </c>
      <c r="D1383" t="s">
        <v>47</v>
      </c>
      <c r="E1383" t="s">
        <v>56</v>
      </c>
      <c r="F1383" s="1">
        <v>1596</v>
      </c>
      <c r="G1383">
        <v>22</v>
      </c>
      <c r="H1383" s="1">
        <v>1244.8800000000001</v>
      </c>
      <c r="I1383">
        <v>6</v>
      </c>
      <c r="J1383">
        <v>24</v>
      </c>
      <c r="K1383">
        <v>2</v>
      </c>
      <c r="L1383">
        <v>72</v>
      </c>
      <c r="M1383" t="s">
        <v>33</v>
      </c>
      <c r="N1383">
        <v>599</v>
      </c>
      <c r="O1383">
        <v>645.88</v>
      </c>
      <c r="P1383" s="2">
        <v>47039</v>
      </c>
      <c r="Q1383" s="2">
        <v>46673</v>
      </c>
      <c r="R1383" t="s">
        <v>49</v>
      </c>
      <c r="S1383">
        <v>13</v>
      </c>
      <c r="T1383">
        <v>52</v>
      </c>
      <c r="U1383" t="s">
        <v>35</v>
      </c>
      <c r="V1383" t="s">
        <v>61</v>
      </c>
      <c r="W1383" t="s">
        <v>76</v>
      </c>
      <c r="X1383" t="s">
        <v>2835</v>
      </c>
      <c r="Y1383" t="s">
        <v>39</v>
      </c>
      <c r="Z1383">
        <v>1</v>
      </c>
      <c r="AA1383" t="s">
        <v>40</v>
      </c>
      <c r="AB1383">
        <v>194</v>
      </c>
      <c r="AC1383" t="s">
        <v>54</v>
      </c>
      <c r="AD1383" t="s">
        <v>82</v>
      </c>
      <c r="AG1383" t="s">
        <v>56</v>
      </c>
      <c r="AH1383">
        <v>6</v>
      </c>
      <c r="AI1383">
        <v>24</v>
      </c>
    </row>
    <row r="1384" spans="1:35" x14ac:dyDescent="0.3">
      <c r="A1384" t="s">
        <v>2836</v>
      </c>
      <c r="B1384" t="s">
        <v>45</v>
      </c>
      <c r="C1384" t="s">
        <v>66</v>
      </c>
      <c r="D1384" t="s">
        <v>47</v>
      </c>
      <c r="E1384" t="s">
        <v>43</v>
      </c>
      <c r="F1384" s="1">
        <v>1905</v>
      </c>
      <c r="G1384">
        <v>41</v>
      </c>
      <c r="H1384" s="1">
        <v>1123.95</v>
      </c>
      <c r="I1384">
        <v>167</v>
      </c>
      <c r="J1384">
        <v>11</v>
      </c>
      <c r="K1384">
        <v>3.6</v>
      </c>
      <c r="L1384">
        <v>419</v>
      </c>
      <c r="M1384" t="s">
        <v>33</v>
      </c>
      <c r="N1384">
        <v>153</v>
      </c>
      <c r="O1384">
        <v>970.95</v>
      </c>
      <c r="P1384" s="2">
        <v>47040</v>
      </c>
      <c r="Q1384" s="2">
        <v>46674</v>
      </c>
      <c r="R1384" t="s">
        <v>34</v>
      </c>
      <c r="S1384">
        <v>4</v>
      </c>
      <c r="T1384">
        <v>25</v>
      </c>
      <c r="U1384" t="s">
        <v>35</v>
      </c>
      <c r="V1384" t="s">
        <v>68</v>
      </c>
      <c r="W1384" t="s">
        <v>37</v>
      </c>
      <c r="X1384" t="s">
        <v>2837</v>
      </c>
      <c r="Y1384" t="s">
        <v>53</v>
      </c>
      <c r="Z1384">
        <v>8</v>
      </c>
      <c r="AA1384" t="s">
        <v>40</v>
      </c>
      <c r="AB1384">
        <v>603</v>
      </c>
      <c r="AC1384" t="s">
        <v>54</v>
      </c>
      <c r="AD1384" t="s">
        <v>55</v>
      </c>
      <c r="AG1384" t="s">
        <v>43</v>
      </c>
      <c r="AH1384">
        <v>167</v>
      </c>
      <c r="AI1384">
        <v>11</v>
      </c>
    </row>
    <row r="1385" spans="1:35" x14ac:dyDescent="0.3">
      <c r="A1385" t="s">
        <v>2838</v>
      </c>
      <c r="B1385" t="s">
        <v>29</v>
      </c>
      <c r="C1385" t="s">
        <v>30</v>
      </c>
      <c r="D1385" t="s">
        <v>67</v>
      </c>
      <c r="E1385" t="s">
        <v>59</v>
      </c>
      <c r="F1385" s="1">
        <v>1106</v>
      </c>
      <c r="G1385">
        <v>2</v>
      </c>
      <c r="H1385" s="1">
        <v>1083.8800000000001</v>
      </c>
      <c r="I1385">
        <v>162</v>
      </c>
      <c r="J1385">
        <v>56</v>
      </c>
      <c r="K1385">
        <v>5</v>
      </c>
      <c r="L1385">
        <v>25</v>
      </c>
      <c r="M1385" t="s">
        <v>60</v>
      </c>
      <c r="N1385" s="1">
        <v>1179</v>
      </c>
      <c r="O1385">
        <v>-95.12</v>
      </c>
      <c r="P1385" s="2">
        <v>47041</v>
      </c>
      <c r="Q1385" s="2">
        <v>46675</v>
      </c>
      <c r="R1385" t="s">
        <v>89</v>
      </c>
      <c r="S1385">
        <v>33</v>
      </c>
      <c r="T1385">
        <v>37</v>
      </c>
      <c r="U1385" t="s">
        <v>50</v>
      </c>
      <c r="V1385" t="s">
        <v>68</v>
      </c>
      <c r="W1385" t="s">
        <v>51</v>
      </c>
      <c r="X1385" t="s">
        <v>2839</v>
      </c>
      <c r="Y1385" t="s">
        <v>70</v>
      </c>
      <c r="Z1385">
        <v>11</v>
      </c>
      <c r="AA1385" t="s">
        <v>63</v>
      </c>
      <c r="AB1385">
        <v>470</v>
      </c>
      <c r="AC1385" t="s">
        <v>54</v>
      </c>
      <c r="AD1385" t="s">
        <v>55</v>
      </c>
      <c r="AG1385" t="s">
        <v>59</v>
      </c>
      <c r="AH1385">
        <v>162</v>
      </c>
      <c r="AI1385">
        <v>56</v>
      </c>
    </row>
    <row r="1386" spans="1:35" x14ac:dyDescent="0.3">
      <c r="A1386" t="s">
        <v>2840</v>
      </c>
      <c r="B1386" t="s">
        <v>29</v>
      </c>
      <c r="C1386" t="s">
        <v>30</v>
      </c>
      <c r="D1386" t="s">
        <v>58</v>
      </c>
      <c r="E1386" t="s">
        <v>43</v>
      </c>
      <c r="F1386" s="1">
        <v>2310</v>
      </c>
      <c r="G1386">
        <v>49</v>
      </c>
      <c r="H1386" s="1">
        <v>1178.0999999999999</v>
      </c>
      <c r="I1386">
        <v>117</v>
      </c>
      <c r="J1386">
        <v>66</v>
      </c>
      <c r="K1386">
        <v>4.4000000000000004</v>
      </c>
      <c r="L1386">
        <v>447</v>
      </c>
      <c r="M1386" t="s">
        <v>33</v>
      </c>
      <c r="N1386">
        <v>121</v>
      </c>
      <c r="O1386" s="1">
        <v>1057.0999999999999</v>
      </c>
      <c r="P1386" s="2">
        <v>47042</v>
      </c>
      <c r="Q1386" s="2">
        <v>46676</v>
      </c>
      <c r="R1386" t="s">
        <v>89</v>
      </c>
      <c r="S1386">
        <v>16</v>
      </c>
      <c r="T1386">
        <v>50</v>
      </c>
      <c r="U1386" t="s">
        <v>35</v>
      </c>
      <c r="V1386" t="s">
        <v>68</v>
      </c>
      <c r="W1386" t="s">
        <v>51</v>
      </c>
      <c r="X1386" t="s">
        <v>2841</v>
      </c>
      <c r="Y1386" t="s">
        <v>39</v>
      </c>
      <c r="Z1386">
        <v>3</v>
      </c>
      <c r="AA1386" t="s">
        <v>63</v>
      </c>
      <c r="AB1386">
        <v>372</v>
      </c>
      <c r="AC1386" t="s">
        <v>78</v>
      </c>
      <c r="AD1386" t="s">
        <v>55</v>
      </c>
      <c r="AG1386" t="s">
        <v>43</v>
      </c>
      <c r="AH1386">
        <v>117</v>
      </c>
      <c r="AI1386">
        <v>66</v>
      </c>
    </row>
    <row r="1387" spans="1:35" x14ac:dyDescent="0.3">
      <c r="A1387" t="s">
        <v>2842</v>
      </c>
      <c r="B1387" t="s">
        <v>45</v>
      </c>
      <c r="C1387" t="s">
        <v>84</v>
      </c>
      <c r="D1387" t="s">
        <v>47</v>
      </c>
      <c r="E1387" t="s">
        <v>56</v>
      </c>
      <c r="F1387" s="1">
        <v>3353</v>
      </c>
      <c r="G1387">
        <v>13</v>
      </c>
      <c r="H1387" s="1">
        <v>2917.11</v>
      </c>
      <c r="I1387">
        <v>187</v>
      </c>
      <c r="J1387">
        <v>15</v>
      </c>
      <c r="K1387">
        <v>1.1000000000000001</v>
      </c>
      <c r="L1387">
        <v>84</v>
      </c>
      <c r="M1387" t="s">
        <v>60</v>
      </c>
      <c r="N1387" s="1">
        <v>1323</v>
      </c>
      <c r="O1387" s="1">
        <v>1594.11</v>
      </c>
      <c r="P1387" s="2">
        <v>47043</v>
      </c>
      <c r="Q1387" s="2">
        <v>46677</v>
      </c>
      <c r="R1387" t="s">
        <v>89</v>
      </c>
      <c r="S1387">
        <v>32</v>
      </c>
      <c r="T1387">
        <v>65</v>
      </c>
      <c r="U1387" t="s">
        <v>35</v>
      </c>
      <c r="V1387" t="s">
        <v>36</v>
      </c>
      <c r="W1387" t="s">
        <v>51</v>
      </c>
      <c r="X1387" t="s">
        <v>2843</v>
      </c>
      <c r="Y1387" t="s">
        <v>53</v>
      </c>
      <c r="Z1387">
        <v>11</v>
      </c>
      <c r="AA1387" t="s">
        <v>40</v>
      </c>
      <c r="AB1387">
        <v>951</v>
      </c>
      <c r="AC1387" t="s">
        <v>54</v>
      </c>
      <c r="AD1387" t="s">
        <v>82</v>
      </c>
      <c r="AG1387" t="s">
        <v>56</v>
      </c>
      <c r="AH1387">
        <v>187</v>
      </c>
      <c r="AI1387">
        <v>15</v>
      </c>
    </row>
    <row r="1388" spans="1:35" x14ac:dyDescent="0.3">
      <c r="A1388" t="s">
        <v>2844</v>
      </c>
      <c r="B1388" t="s">
        <v>29</v>
      </c>
      <c r="C1388" t="s">
        <v>30</v>
      </c>
      <c r="D1388" t="s">
        <v>47</v>
      </c>
      <c r="E1388" t="s">
        <v>32</v>
      </c>
      <c r="F1388" s="1">
        <v>2016</v>
      </c>
      <c r="G1388">
        <v>7</v>
      </c>
      <c r="H1388" s="1">
        <v>1874.88</v>
      </c>
      <c r="I1388">
        <v>4</v>
      </c>
      <c r="J1388">
        <v>38</v>
      </c>
      <c r="K1388">
        <v>4</v>
      </c>
      <c r="L1388">
        <v>56</v>
      </c>
      <c r="M1388" t="s">
        <v>48</v>
      </c>
      <c r="N1388" s="1">
        <v>3659</v>
      </c>
      <c r="O1388" s="1">
        <v>-1784.12</v>
      </c>
      <c r="P1388" s="2">
        <v>47044</v>
      </c>
      <c r="Q1388" s="2">
        <v>46678</v>
      </c>
      <c r="R1388" t="s">
        <v>34</v>
      </c>
      <c r="S1388">
        <v>47</v>
      </c>
      <c r="T1388">
        <v>52</v>
      </c>
      <c r="U1388" t="s">
        <v>35</v>
      </c>
      <c r="V1388" t="s">
        <v>61</v>
      </c>
      <c r="W1388" t="s">
        <v>76</v>
      </c>
      <c r="X1388" t="s">
        <v>2845</v>
      </c>
      <c r="Y1388" t="s">
        <v>39</v>
      </c>
      <c r="Z1388">
        <v>3</v>
      </c>
      <c r="AA1388" t="s">
        <v>40</v>
      </c>
      <c r="AB1388">
        <v>960</v>
      </c>
      <c r="AC1388" t="s">
        <v>54</v>
      </c>
      <c r="AD1388" t="s">
        <v>55</v>
      </c>
      <c r="AG1388" t="s">
        <v>32</v>
      </c>
      <c r="AH1388">
        <v>4</v>
      </c>
      <c r="AI1388">
        <v>38</v>
      </c>
    </row>
    <row r="1389" spans="1:35" x14ac:dyDescent="0.3">
      <c r="A1389" t="s">
        <v>2846</v>
      </c>
      <c r="B1389" t="s">
        <v>75</v>
      </c>
      <c r="C1389" t="s">
        <v>30</v>
      </c>
      <c r="D1389" t="s">
        <v>67</v>
      </c>
      <c r="E1389" t="s">
        <v>32</v>
      </c>
      <c r="F1389" s="1">
        <v>3984</v>
      </c>
      <c r="G1389">
        <v>30</v>
      </c>
      <c r="H1389" s="1">
        <v>2788.8</v>
      </c>
      <c r="I1389">
        <v>185</v>
      </c>
      <c r="J1389">
        <v>28</v>
      </c>
      <c r="K1389">
        <v>4</v>
      </c>
      <c r="L1389">
        <v>89</v>
      </c>
      <c r="M1389" t="s">
        <v>48</v>
      </c>
      <c r="N1389">
        <v>653</v>
      </c>
      <c r="O1389" s="1">
        <v>2135.8000000000002</v>
      </c>
      <c r="P1389" s="2">
        <v>47045</v>
      </c>
      <c r="Q1389" s="2">
        <v>46679</v>
      </c>
      <c r="R1389" t="s">
        <v>34</v>
      </c>
      <c r="S1389">
        <v>26</v>
      </c>
      <c r="T1389">
        <v>48</v>
      </c>
      <c r="U1389" t="s">
        <v>35</v>
      </c>
      <c r="V1389" t="s">
        <v>36</v>
      </c>
      <c r="W1389" t="s">
        <v>51</v>
      </c>
      <c r="X1389" t="s">
        <v>2847</v>
      </c>
      <c r="Y1389" t="s">
        <v>70</v>
      </c>
      <c r="Z1389">
        <v>6</v>
      </c>
      <c r="AA1389" t="s">
        <v>63</v>
      </c>
      <c r="AB1389">
        <v>467</v>
      </c>
      <c r="AC1389" t="s">
        <v>41</v>
      </c>
      <c r="AD1389" t="s">
        <v>55</v>
      </c>
      <c r="AG1389" t="s">
        <v>32</v>
      </c>
      <c r="AH1389">
        <v>185</v>
      </c>
      <c r="AI1389">
        <v>28</v>
      </c>
    </row>
    <row r="1390" spans="1:35" x14ac:dyDescent="0.3">
      <c r="A1390" t="s">
        <v>2848</v>
      </c>
      <c r="B1390" t="s">
        <v>80</v>
      </c>
      <c r="C1390" t="s">
        <v>84</v>
      </c>
      <c r="D1390" t="s">
        <v>96</v>
      </c>
      <c r="E1390" t="s">
        <v>32</v>
      </c>
      <c r="F1390" s="1">
        <v>3917</v>
      </c>
      <c r="G1390">
        <v>2</v>
      </c>
      <c r="H1390" s="1">
        <v>3838.66</v>
      </c>
      <c r="I1390">
        <v>90</v>
      </c>
      <c r="J1390">
        <v>23</v>
      </c>
      <c r="K1390">
        <v>1.7</v>
      </c>
      <c r="L1390">
        <v>76</v>
      </c>
      <c r="M1390" t="s">
        <v>60</v>
      </c>
      <c r="N1390" s="1">
        <v>3597</v>
      </c>
      <c r="O1390">
        <v>241.66</v>
      </c>
      <c r="P1390" s="2">
        <v>47046</v>
      </c>
      <c r="Q1390" s="2">
        <v>46680</v>
      </c>
      <c r="R1390" t="s">
        <v>49</v>
      </c>
      <c r="S1390">
        <v>40</v>
      </c>
      <c r="T1390">
        <v>28</v>
      </c>
      <c r="U1390" t="s">
        <v>35</v>
      </c>
      <c r="V1390" t="s">
        <v>68</v>
      </c>
      <c r="W1390" t="s">
        <v>51</v>
      </c>
      <c r="X1390" t="s">
        <v>2849</v>
      </c>
      <c r="Y1390" t="s">
        <v>39</v>
      </c>
      <c r="Z1390">
        <v>9</v>
      </c>
      <c r="AA1390" t="s">
        <v>40</v>
      </c>
      <c r="AB1390">
        <v>371</v>
      </c>
      <c r="AC1390" t="s">
        <v>41</v>
      </c>
      <c r="AD1390" t="s">
        <v>42</v>
      </c>
      <c r="AG1390" t="s">
        <v>32</v>
      </c>
      <c r="AH1390">
        <v>90</v>
      </c>
      <c r="AI1390">
        <v>23</v>
      </c>
    </row>
    <row r="1391" spans="1:35" x14ac:dyDescent="0.3">
      <c r="A1391" t="s">
        <v>2850</v>
      </c>
      <c r="B1391" t="s">
        <v>65</v>
      </c>
      <c r="C1391" t="s">
        <v>84</v>
      </c>
      <c r="D1391" t="s">
        <v>58</v>
      </c>
      <c r="E1391" t="s">
        <v>43</v>
      </c>
      <c r="F1391" s="1">
        <v>3090</v>
      </c>
      <c r="G1391">
        <v>42</v>
      </c>
      <c r="H1391" s="1">
        <v>1792.2</v>
      </c>
      <c r="I1391">
        <v>69</v>
      </c>
      <c r="J1391">
        <v>47</v>
      </c>
      <c r="K1391">
        <v>2.6</v>
      </c>
      <c r="L1391">
        <v>8</v>
      </c>
      <c r="M1391" t="s">
        <v>33</v>
      </c>
      <c r="N1391" s="1">
        <v>1565</v>
      </c>
      <c r="O1391">
        <v>227.2</v>
      </c>
      <c r="P1391" s="2">
        <v>47047</v>
      </c>
      <c r="Q1391" s="2">
        <v>46681</v>
      </c>
      <c r="R1391" t="s">
        <v>34</v>
      </c>
      <c r="S1391">
        <v>15</v>
      </c>
      <c r="T1391">
        <v>28</v>
      </c>
      <c r="U1391" t="s">
        <v>35</v>
      </c>
      <c r="V1391" t="s">
        <v>36</v>
      </c>
      <c r="W1391" t="s">
        <v>51</v>
      </c>
      <c r="X1391" t="s">
        <v>2851</v>
      </c>
      <c r="Y1391" t="s">
        <v>39</v>
      </c>
      <c r="Z1391">
        <v>11</v>
      </c>
      <c r="AA1391" t="s">
        <v>63</v>
      </c>
      <c r="AB1391">
        <v>660</v>
      </c>
      <c r="AC1391" t="s">
        <v>54</v>
      </c>
      <c r="AD1391" t="s">
        <v>42</v>
      </c>
      <c r="AG1391" t="s">
        <v>43</v>
      </c>
      <c r="AH1391">
        <v>69</v>
      </c>
      <c r="AI1391">
        <v>47</v>
      </c>
    </row>
    <row r="1392" spans="1:35" x14ac:dyDescent="0.3">
      <c r="A1392" t="s">
        <v>2852</v>
      </c>
      <c r="B1392" t="s">
        <v>45</v>
      </c>
      <c r="C1392" t="s">
        <v>72</v>
      </c>
      <c r="D1392" t="s">
        <v>47</v>
      </c>
      <c r="E1392" t="s">
        <v>59</v>
      </c>
      <c r="F1392" s="1">
        <v>1138</v>
      </c>
      <c r="G1392">
        <v>13</v>
      </c>
      <c r="H1392">
        <v>990.06</v>
      </c>
      <c r="I1392">
        <v>74</v>
      </c>
      <c r="J1392">
        <v>80</v>
      </c>
      <c r="K1392">
        <v>3.8</v>
      </c>
      <c r="L1392">
        <v>71</v>
      </c>
      <c r="M1392" t="s">
        <v>48</v>
      </c>
      <c r="N1392" s="1">
        <v>1787</v>
      </c>
      <c r="O1392">
        <v>-796.94</v>
      </c>
      <c r="P1392" s="2">
        <v>47048</v>
      </c>
      <c r="Q1392" s="2">
        <v>46682</v>
      </c>
      <c r="R1392" t="s">
        <v>89</v>
      </c>
      <c r="S1392">
        <v>38</v>
      </c>
      <c r="T1392">
        <v>40</v>
      </c>
      <c r="U1392" t="s">
        <v>50</v>
      </c>
      <c r="V1392" t="s">
        <v>61</v>
      </c>
      <c r="W1392" t="s">
        <v>76</v>
      </c>
      <c r="X1392" t="s">
        <v>2853</v>
      </c>
      <c r="Y1392" t="s">
        <v>39</v>
      </c>
      <c r="Z1392">
        <v>11</v>
      </c>
      <c r="AA1392" t="s">
        <v>63</v>
      </c>
      <c r="AB1392">
        <v>940</v>
      </c>
      <c r="AC1392" t="s">
        <v>41</v>
      </c>
      <c r="AD1392" t="s">
        <v>55</v>
      </c>
      <c r="AG1392" t="s">
        <v>59</v>
      </c>
      <c r="AH1392">
        <v>74</v>
      </c>
      <c r="AI1392">
        <v>80</v>
      </c>
    </row>
    <row r="1393" spans="1:35" x14ac:dyDescent="0.3">
      <c r="A1393" t="s">
        <v>2854</v>
      </c>
      <c r="B1393" t="s">
        <v>75</v>
      </c>
      <c r="C1393" t="s">
        <v>66</v>
      </c>
      <c r="D1393" t="s">
        <v>31</v>
      </c>
      <c r="E1393" t="s">
        <v>59</v>
      </c>
      <c r="F1393" s="1">
        <v>4149</v>
      </c>
      <c r="G1393">
        <v>10</v>
      </c>
      <c r="H1393" s="1">
        <v>3734.1</v>
      </c>
      <c r="I1393">
        <v>25</v>
      </c>
      <c r="J1393">
        <v>4</v>
      </c>
      <c r="K1393">
        <v>2.7</v>
      </c>
      <c r="L1393">
        <v>59</v>
      </c>
      <c r="M1393" t="s">
        <v>60</v>
      </c>
      <c r="N1393" s="1">
        <v>2646</v>
      </c>
      <c r="O1393" s="1">
        <v>1088.0999999999999</v>
      </c>
      <c r="P1393" s="2">
        <v>47049</v>
      </c>
      <c r="Q1393" s="2">
        <v>46683</v>
      </c>
      <c r="R1393" t="s">
        <v>49</v>
      </c>
      <c r="S1393">
        <v>20</v>
      </c>
      <c r="T1393">
        <v>26</v>
      </c>
      <c r="U1393" t="s">
        <v>35</v>
      </c>
      <c r="V1393" t="s">
        <v>61</v>
      </c>
      <c r="W1393" t="s">
        <v>51</v>
      </c>
      <c r="X1393" t="s">
        <v>2855</v>
      </c>
      <c r="Y1393" t="s">
        <v>39</v>
      </c>
      <c r="Z1393">
        <v>4</v>
      </c>
      <c r="AA1393" t="s">
        <v>40</v>
      </c>
      <c r="AB1393">
        <v>158</v>
      </c>
      <c r="AC1393" t="s">
        <v>54</v>
      </c>
      <c r="AD1393" t="s">
        <v>82</v>
      </c>
      <c r="AG1393" t="s">
        <v>59</v>
      </c>
      <c r="AH1393">
        <v>25</v>
      </c>
      <c r="AI1393">
        <v>4</v>
      </c>
    </row>
    <row r="1394" spans="1:35" x14ac:dyDescent="0.3">
      <c r="A1394" t="s">
        <v>2856</v>
      </c>
      <c r="B1394" t="s">
        <v>65</v>
      </c>
      <c r="C1394" t="s">
        <v>84</v>
      </c>
      <c r="D1394" t="s">
        <v>67</v>
      </c>
      <c r="E1394" t="s">
        <v>32</v>
      </c>
      <c r="F1394" s="1">
        <v>1558</v>
      </c>
      <c r="G1394">
        <v>0</v>
      </c>
      <c r="H1394" s="1">
        <v>1558</v>
      </c>
      <c r="I1394">
        <v>35</v>
      </c>
      <c r="J1394">
        <v>98</v>
      </c>
      <c r="K1394">
        <v>4</v>
      </c>
      <c r="L1394">
        <v>89</v>
      </c>
      <c r="M1394" t="s">
        <v>33</v>
      </c>
      <c r="N1394">
        <v>239</v>
      </c>
      <c r="O1394" s="1">
        <v>1319</v>
      </c>
      <c r="P1394" s="2">
        <v>47050</v>
      </c>
      <c r="Q1394" s="2">
        <v>46684</v>
      </c>
      <c r="R1394" t="s">
        <v>34</v>
      </c>
      <c r="S1394">
        <v>31</v>
      </c>
      <c r="T1394">
        <v>67</v>
      </c>
      <c r="U1394" t="s">
        <v>50</v>
      </c>
      <c r="V1394" t="s">
        <v>68</v>
      </c>
      <c r="W1394" t="s">
        <v>76</v>
      </c>
      <c r="X1394" t="s">
        <v>2857</v>
      </c>
      <c r="Y1394" t="s">
        <v>53</v>
      </c>
      <c r="Z1394">
        <v>9</v>
      </c>
      <c r="AA1394" t="s">
        <v>63</v>
      </c>
      <c r="AB1394">
        <v>234</v>
      </c>
      <c r="AC1394" t="s">
        <v>78</v>
      </c>
      <c r="AD1394" t="s">
        <v>55</v>
      </c>
      <c r="AG1394" t="s">
        <v>32</v>
      </c>
      <c r="AH1394">
        <v>35</v>
      </c>
      <c r="AI1394">
        <v>98</v>
      </c>
    </row>
    <row r="1395" spans="1:35" x14ac:dyDescent="0.3">
      <c r="A1395" t="s">
        <v>2858</v>
      </c>
      <c r="B1395" t="s">
        <v>80</v>
      </c>
      <c r="C1395" t="s">
        <v>30</v>
      </c>
      <c r="D1395" t="s">
        <v>67</v>
      </c>
      <c r="E1395" t="s">
        <v>32</v>
      </c>
      <c r="F1395" s="1">
        <v>4850</v>
      </c>
      <c r="G1395">
        <v>48</v>
      </c>
      <c r="H1395" s="1">
        <v>2522</v>
      </c>
      <c r="I1395">
        <v>162</v>
      </c>
      <c r="J1395">
        <v>44</v>
      </c>
      <c r="K1395">
        <v>4</v>
      </c>
      <c r="L1395">
        <v>445</v>
      </c>
      <c r="M1395" t="s">
        <v>33</v>
      </c>
      <c r="N1395" s="1">
        <v>3974</v>
      </c>
      <c r="O1395" s="1">
        <v>-1452</v>
      </c>
      <c r="P1395" s="2">
        <v>47051</v>
      </c>
      <c r="Q1395" s="2">
        <v>46685</v>
      </c>
      <c r="R1395" t="s">
        <v>49</v>
      </c>
      <c r="S1395">
        <v>49</v>
      </c>
      <c r="T1395">
        <v>40</v>
      </c>
      <c r="U1395" t="s">
        <v>35</v>
      </c>
      <c r="V1395" t="s">
        <v>68</v>
      </c>
      <c r="W1395" t="s">
        <v>51</v>
      </c>
      <c r="X1395" t="s">
        <v>2859</v>
      </c>
      <c r="Y1395" t="s">
        <v>39</v>
      </c>
      <c r="Z1395">
        <v>9</v>
      </c>
      <c r="AA1395" t="s">
        <v>40</v>
      </c>
      <c r="AB1395">
        <v>771</v>
      </c>
      <c r="AC1395" t="s">
        <v>54</v>
      </c>
      <c r="AD1395" t="s">
        <v>42</v>
      </c>
      <c r="AG1395" t="s">
        <v>32</v>
      </c>
      <c r="AH1395">
        <v>162</v>
      </c>
      <c r="AI1395">
        <v>44</v>
      </c>
    </row>
    <row r="1396" spans="1:35" x14ac:dyDescent="0.3">
      <c r="A1396" t="s">
        <v>2860</v>
      </c>
      <c r="B1396" t="s">
        <v>45</v>
      </c>
      <c r="C1396" t="s">
        <v>30</v>
      </c>
      <c r="D1396" t="s">
        <v>67</v>
      </c>
      <c r="E1396" t="s">
        <v>32</v>
      </c>
      <c r="F1396" s="1">
        <v>1480</v>
      </c>
      <c r="G1396">
        <v>22</v>
      </c>
      <c r="H1396" s="1">
        <v>1154.4000000000001</v>
      </c>
      <c r="I1396">
        <v>147</v>
      </c>
      <c r="J1396">
        <v>90</v>
      </c>
      <c r="K1396">
        <v>1.8</v>
      </c>
      <c r="L1396">
        <v>285</v>
      </c>
      <c r="M1396" t="s">
        <v>33</v>
      </c>
      <c r="N1396" s="1">
        <v>2415</v>
      </c>
      <c r="O1396" s="1">
        <v>-1260.5999999999999</v>
      </c>
      <c r="P1396" s="2">
        <v>47052</v>
      </c>
      <c r="Q1396" s="2">
        <v>46686</v>
      </c>
      <c r="R1396" t="s">
        <v>34</v>
      </c>
      <c r="S1396">
        <v>22</v>
      </c>
      <c r="T1396">
        <v>30</v>
      </c>
      <c r="U1396" t="s">
        <v>35</v>
      </c>
      <c r="V1396" t="s">
        <v>68</v>
      </c>
      <c r="W1396" t="s">
        <v>51</v>
      </c>
      <c r="X1396" t="s">
        <v>2861</v>
      </c>
      <c r="Y1396" t="s">
        <v>39</v>
      </c>
      <c r="Z1396">
        <v>11</v>
      </c>
      <c r="AA1396" t="s">
        <v>63</v>
      </c>
      <c r="AB1396">
        <v>812</v>
      </c>
      <c r="AC1396" t="s">
        <v>41</v>
      </c>
      <c r="AD1396" t="s">
        <v>55</v>
      </c>
      <c r="AG1396" t="s">
        <v>32</v>
      </c>
      <c r="AH1396">
        <v>147</v>
      </c>
      <c r="AI1396">
        <v>90</v>
      </c>
    </row>
    <row r="1397" spans="1:35" x14ac:dyDescent="0.3">
      <c r="A1397" t="s">
        <v>2862</v>
      </c>
      <c r="B1397" t="s">
        <v>65</v>
      </c>
      <c r="C1397" t="s">
        <v>66</v>
      </c>
      <c r="D1397" t="s">
        <v>31</v>
      </c>
      <c r="E1397" t="s">
        <v>32</v>
      </c>
      <c r="F1397">
        <v>617</v>
      </c>
      <c r="G1397">
        <v>19</v>
      </c>
      <c r="H1397">
        <v>499.77</v>
      </c>
      <c r="I1397">
        <v>139</v>
      </c>
      <c r="J1397">
        <v>49</v>
      </c>
      <c r="K1397">
        <v>3.3</v>
      </c>
      <c r="L1397">
        <v>57</v>
      </c>
      <c r="M1397" t="s">
        <v>60</v>
      </c>
      <c r="N1397" s="1">
        <v>3505</v>
      </c>
      <c r="O1397" s="1">
        <v>-3005.23</v>
      </c>
      <c r="P1397" s="2">
        <v>47053</v>
      </c>
      <c r="Q1397" s="2">
        <v>46687</v>
      </c>
      <c r="R1397" t="s">
        <v>49</v>
      </c>
      <c r="S1397">
        <v>17</v>
      </c>
      <c r="T1397">
        <v>28</v>
      </c>
      <c r="U1397" t="s">
        <v>35</v>
      </c>
      <c r="V1397" t="s">
        <v>36</v>
      </c>
      <c r="W1397" t="s">
        <v>51</v>
      </c>
      <c r="X1397" t="s">
        <v>2863</v>
      </c>
      <c r="Y1397" t="s">
        <v>39</v>
      </c>
      <c r="Z1397">
        <v>12</v>
      </c>
      <c r="AA1397" t="s">
        <v>40</v>
      </c>
      <c r="AB1397">
        <v>859</v>
      </c>
      <c r="AC1397" t="s">
        <v>78</v>
      </c>
      <c r="AD1397" t="s">
        <v>82</v>
      </c>
      <c r="AG1397" t="s">
        <v>32</v>
      </c>
      <c r="AH1397">
        <v>139</v>
      </c>
      <c r="AI1397">
        <v>49</v>
      </c>
    </row>
    <row r="1398" spans="1:35" x14ac:dyDescent="0.3">
      <c r="A1398" t="s">
        <v>2864</v>
      </c>
      <c r="B1398" t="s">
        <v>29</v>
      </c>
      <c r="C1398" t="s">
        <v>84</v>
      </c>
      <c r="D1398" t="s">
        <v>96</v>
      </c>
      <c r="E1398" t="s">
        <v>43</v>
      </c>
      <c r="F1398" s="1">
        <v>2054</v>
      </c>
      <c r="G1398">
        <v>48</v>
      </c>
      <c r="H1398" s="1">
        <v>1068.08</v>
      </c>
      <c r="I1398">
        <v>177</v>
      </c>
      <c r="J1398">
        <v>25</v>
      </c>
      <c r="K1398">
        <v>1.3</v>
      </c>
      <c r="L1398">
        <v>481</v>
      </c>
      <c r="M1398" t="s">
        <v>48</v>
      </c>
      <c r="N1398" s="1">
        <v>2750</v>
      </c>
      <c r="O1398" s="1">
        <v>-1681.92</v>
      </c>
      <c r="P1398" s="2">
        <v>47054</v>
      </c>
      <c r="Q1398" s="2">
        <v>46688</v>
      </c>
      <c r="R1398" t="s">
        <v>34</v>
      </c>
      <c r="S1398">
        <v>19</v>
      </c>
      <c r="T1398">
        <v>52</v>
      </c>
      <c r="U1398" t="s">
        <v>35</v>
      </c>
      <c r="V1398" t="s">
        <v>61</v>
      </c>
      <c r="W1398" t="s">
        <v>51</v>
      </c>
      <c r="X1398" t="s">
        <v>2865</v>
      </c>
      <c r="Y1398" t="s">
        <v>53</v>
      </c>
      <c r="Z1398">
        <v>5</v>
      </c>
      <c r="AA1398" t="s">
        <v>63</v>
      </c>
      <c r="AB1398">
        <v>771</v>
      </c>
      <c r="AC1398" t="s">
        <v>78</v>
      </c>
      <c r="AD1398" t="s">
        <v>42</v>
      </c>
      <c r="AG1398" t="s">
        <v>43</v>
      </c>
      <c r="AH1398">
        <v>177</v>
      </c>
      <c r="AI1398">
        <v>25</v>
      </c>
    </row>
    <row r="1399" spans="1:35" x14ac:dyDescent="0.3">
      <c r="A1399" t="s">
        <v>2866</v>
      </c>
      <c r="B1399" t="s">
        <v>45</v>
      </c>
      <c r="C1399" t="s">
        <v>84</v>
      </c>
      <c r="D1399" t="s">
        <v>67</v>
      </c>
      <c r="E1399" t="s">
        <v>59</v>
      </c>
      <c r="F1399" s="1">
        <v>1843</v>
      </c>
      <c r="G1399">
        <v>5</v>
      </c>
      <c r="H1399" s="1">
        <v>1750.85</v>
      </c>
      <c r="I1399">
        <v>64</v>
      </c>
      <c r="J1399">
        <v>80</v>
      </c>
      <c r="K1399">
        <v>1.9</v>
      </c>
      <c r="L1399">
        <v>151</v>
      </c>
      <c r="M1399" t="s">
        <v>60</v>
      </c>
      <c r="N1399" s="1">
        <v>2588</v>
      </c>
      <c r="O1399">
        <v>-837.15</v>
      </c>
      <c r="P1399" s="2">
        <v>47055</v>
      </c>
      <c r="Q1399" s="2">
        <v>46689</v>
      </c>
      <c r="R1399" t="s">
        <v>89</v>
      </c>
      <c r="S1399">
        <v>14</v>
      </c>
      <c r="T1399">
        <v>48</v>
      </c>
      <c r="U1399" t="s">
        <v>50</v>
      </c>
      <c r="V1399" t="s">
        <v>68</v>
      </c>
      <c r="W1399" t="s">
        <v>51</v>
      </c>
      <c r="X1399" t="s">
        <v>2867</v>
      </c>
      <c r="Y1399" t="s">
        <v>53</v>
      </c>
      <c r="Z1399">
        <v>13</v>
      </c>
      <c r="AA1399" t="s">
        <v>63</v>
      </c>
      <c r="AB1399">
        <v>686</v>
      </c>
      <c r="AC1399" t="s">
        <v>54</v>
      </c>
      <c r="AD1399" t="s">
        <v>55</v>
      </c>
      <c r="AG1399" t="s">
        <v>59</v>
      </c>
      <c r="AH1399">
        <v>64</v>
      </c>
      <c r="AI1399">
        <v>80</v>
      </c>
    </row>
    <row r="1400" spans="1:35" x14ac:dyDescent="0.3">
      <c r="A1400" t="s">
        <v>2868</v>
      </c>
      <c r="B1400" t="s">
        <v>75</v>
      </c>
      <c r="C1400" t="s">
        <v>30</v>
      </c>
      <c r="D1400" t="s">
        <v>47</v>
      </c>
      <c r="E1400" t="s">
        <v>59</v>
      </c>
      <c r="F1400">
        <v>582</v>
      </c>
      <c r="G1400">
        <v>28</v>
      </c>
      <c r="H1400">
        <v>419.04</v>
      </c>
      <c r="I1400">
        <v>14</v>
      </c>
      <c r="J1400">
        <v>72</v>
      </c>
      <c r="K1400">
        <v>1.5</v>
      </c>
      <c r="L1400">
        <v>115</v>
      </c>
      <c r="M1400" t="s">
        <v>60</v>
      </c>
      <c r="N1400" s="1">
        <v>1055</v>
      </c>
      <c r="O1400">
        <v>-635.96</v>
      </c>
      <c r="P1400" s="2">
        <v>47056</v>
      </c>
      <c r="Q1400" s="2">
        <v>46690</v>
      </c>
      <c r="R1400" t="s">
        <v>49</v>
      </c>
      <c r="S1400">
        <v>7</v>
      </c>
      <c r="T1400">
        <v>30</v>
      </c>
      <c r="U1400" t="s">
        <v>35</v>
      </c>
      <c r="V1400" t="s">
        <v>36</v>
      </c>
      <c r="W1400" t="s">
        <v>51</v>
      </c>
      <c r="X1400" t="s">
        <v>2869</v>
      </c>
      <c r="Y1400" t="s">
        <v>39</v>
      </c>
      <c r="Z1400">
        <v>13</v>
      </c>
      <c r="AA1400" t="s">
        <v>63</v>
      </c>
      <c r="AB1400">
        <v>462</v>
      </c>
      <c r="AC1400" t="s">
        <v>78</v>
      </c>
      <c r="AD1400" t="s">
        <v>55</v>
      </c>
      <c r="AG1400" t="s">
        <v>59</v>
      </c>
      <c r="AH1400">
        <v>14</v>
      </c>
      <c r="AI1400">
        <v>72</v>
      </c>
    </row>
    <row r="1401" spans="1:35" x14ac:dyDescent="0.3">
      <c r="A1401" t="s">
        <v>2870</v>
      </c>
      <c r="B1401" t="s">
        <v>29</v>
      </c>
      <c r="C1401" t="s">
        <v>46</v>
      </c>
      <c r="D1401" t="s">
        <v>47</v>
      </c>
      <c r="E1401" t="s">
        <v>56</v>
      </c>
      <c r="F1401" s="1">
        <v>3090</v>
      </c>
      <c r="G1401">
        <v>29</v>
      </c>
      <c r="H1401" s="1">
        <v>2193.9</v>
      </c>
      <c r="I1401">
        <v>41</v>
      </c>
      <c r="J1401">
        <v>26</v>
      </c>
      <c r="K1401">
        <v>3.1</v>
      </c>
      <c r="L1401">
        <v>364</v>
      </c>
      <c r="M1401" t="s">
        <v>60</v>
      </c>
      <c r="N1401" s="1">
        <v>1620</v>
      </c>
      <c r="O1401">
        <v>573.9</v>
      </c>
      <c r="P1401" s="2">
        <v>47057</v>
      </c>
      <c r="Q1401" s="2">
        <v>46691</v>
      </c>
      <c r="R1401" t="s">
        <v>34</v>
      </c>
      <c r="S1401">
        <v>1</v>
      </c>
      <c r="T1401">
        <v>36</v>
      </c>
      <c r="U1401" t="s">
        <v>35</v>
      </c>
      <c r="V1401" t="s">
        <v>61</v>
      </c>
      <c r="W1401" t="s">
        <v>37</v>
      </c>
      <c r="X1401" t="s">
        <v>2871</v>
      </c>
      <c r="Y1401" t="s">
        <v>39</v>
      </c>
      <c r="Z1401">
        <v>7</v>
      </c>
      <c r="AA1401" t="s">
        <v>40</v>
      </c>
      <c r="AB1401">
        <v>735</v>
      </c>
      <c r="AC1401" t="s">
        <v>41</v>
      </c>
      <c r="AD1401" t="s">
        <v>82</v>
      </c>
      <c r="AG1401" t="s">
        <v>56</v>
      </c>
      <c r="AH1401">
        <v>41</v>
      </c>
      <c r="AI1401">
        <v>26</v>
      </c>
    </row>
    <row r="1402" spans="1:35" x14ac:dyDescent="0.3">
      <c r="A1402" t="s">
        <v>2872</v>
      </c>
      <c r="B1402" t="s">
        <v>29</v>
      </c>
      <c r="C1402" t="s">
        <v>66</v>
      </c>
      <c r="D1402" t="s">
        <v>58</v>
      </c>
      <c r="E1402" t="s">
        <v>56</v>
      </c>
      <c r="F1402">
        <v>806</v>
      </c>
      <c r="G1402">
        <v>22</v>
      </c>
      <c r="H1402">
        <v>628.67999999999995</v>
      </c>
      <c r="I1402">
        <v>41</v>
      </c>
      <c r="J1402">
        <v>29</v>
      </c>
      <c r="K1402">
        <v>1.6</v>
      </c>
      <c r="L1402">
        <v>33</v>
      </c>
      <c r="M1402" t="s">
        <v>33</v>
      </c>
      <c r="N1402" s="1">
        <v>1728</v>
      </c>
      <c r="O1402" s="1">
        <v>-1099.32</v>
      </c>
      <c r="P1402" s="2">
        <v>47058</v>
      </c>
      <c r="Q1402" s="2">
        <v>46692</v>
      </c>
      <c r="R1402" t="s">
        <v>49</v>
      </c>
      <c r="S1402">
        <v>20</v>
      </c>
      <c r="T1402">
        <v>47</v>
      </c>
      <c r="U1402" t="s">
        <v>35</v>
      </c>
      <c r="V1402" t="s">
        <v>36</v>
      </c>
      <c r="W1402" t="s">
        <v>51</v>
      </c>
      <c r="X1402" t="s">
        <v>2873</v>
      </c>
      <c r="Y1402" t="s">
        <v>39</v>
      </c>
      <c r="Z1402">
        <v>10</v>
      </c>
      <c r="AA1402" t="s">
        <v>40</v>
      </c>
      <c r="AB1402">
        <v>500</v>
      </c>
      <c r="AC1402" t="s">
        <v>54</v>
      </c>
      <c r="AD1402" t="s">
        <v>82</v>
      </c>
      <c r="AG1402" t="s">
        <v>56</v>
      </c>
      <c r="AH1402">
        <v>41</v>
      </c>
      <c r="AI1402">
        <v>29</v>
      </c>
    </row>
    <row r="1403" spans="1:35" x14ac:dyDescent="0.3">
      <c r="A1403" t="s">
        <v>2874</v>
      </c>
      <c r="B1403" t="s">
        <v>75</v>
      </c>
      <c r="C1403" t="s">
        <v>66</v>
      </c>
      <c r="D1403" t="s">
        <v>96</v>
      </c>
      <c r="E1403" t="s">
        <v>43</v>
      </c>
      <c r="F1403">
        <v>236</v>
      </c>
      <c r="G1403">
        <v>37</v>
      </c>
      <c r="H1403">
        <v>148.68</v>
      </c>
      <c r="I1403">
        <v>150</v>
      </c>
      <c r="J1403">
        <v>83</v>
      </c>
      <c r="K1403">
        <v>2.8</v>
      </c>
      <c r="L1403">
        <v>183</v>
      </c>
      <c r="M1403" t="s">
        <v>48</v>
      </c>
      <c r="N1403" s="1">
        <v>2994</v>
      </c>
      <c r="O1403" s="1">
        <v>-2845.32</v>
      </c>
      <c r="P1403" s="2">
        <v>47059</v>
      </c>
      <c r="Q1403" s="2">
        <v>46693</v>
      </c>
      <c r="R1403" t="s">
        <v>34</v>
      </c>
      <c r="S1403">
        <v>38</v>
      </c>
      <c r="T1403">
        <v>48</v>
      </c>
      <c r="U1403" t="s">
        <v>50</v>
      </c>
      <c r="V1403" t="s">
        <v>36</v>
      </c>
      <c r="W1403" t="s">
        <v>37</v>
      </c>
      <c r="X1403" t="s">
        <v>2875</v>
      </c>
      <c r="Y1403" t="s">
        <v>53</v>
      </c>
      <c r="Z1403">
        <v>3</v>
      </c>
      <c r="AA1403" t="s">
        <v>63</v>
      </c>
      <c r="AB1403">
        <v>773</v>
      </c>
      <c r="AC1403" t="s">
        <v>78</v>
      </c>
      <c r="AD1403" t="s">
        <v>42</v>
      </c>
      <c r="AG1403" t="s">
        <v>43</v>
      </c>
      <c r="AH1403">
        <v>150</v>
      </c>
      <c r="AI1403">
        <v>83</v>
      </c>
    </row>
    <row r="1404" spans="1:35" x14ac:dyDescent="0.3">
      <c r="A1404" t="s">
        <v>2876</v>
      </c>
      <c r="B1404" t="s">
        <v>75</v>
      </c>
      <c r="C1404" t="s">
        <v>30</v>
      </c>
      <c r="D1404" t="s">
        <v>58</v>
      </c>
      <c r="E1404" t="s">
        <v>32</v>
      </c>
      <c r="F1404" s="1">
        <v>4726</v>
      </c>
      <c r="G1404">
        <v>7</v>
      </c>
      <c r="H1404" s="1">
        <v>4395.18</v>
      </c>
      <c r="I1404">
        <v>49</v>
      </c>
      <c r="J1404">
        <v>34</v>
      </c>
      <c r="K1404">
        <v>2</v>
      </c>
      <c r="L1404">
        <v>305</v>
      </c>
      <c r="M1404" t="s">
        <v>60</v>
      </c>
      <c r="N1404" s="1">
        <v>3070</v>
      </c>
      <c r="O1404" s="1">
        <v>1325.18</v>
      </c>
      <c r="P1404" s="2">
        <v>47060</v>
      </c>
      <c r="Q1404" s="2">
        <v>46694</v>
      </c>
      <c r="R1404" t="s">
        <v>49</v>
      </c>
      <c r="S1404">
        <v>13</v>
      </c>
      <c r="T1404">
        <v>59</v>
      </c>
      <c r="U1404" t="s">
        <v>35</v>
      </c>
      <c r="V1404" t="s">
        <v>36</v>
      </c>
      <c r="W1404" t="s">
        <v>51</v>
      </c>
      <c r="X1404" t="s">
        <v>2877</v>
      </c>
      <c r="Y1404" t="s">
        <v>39</v>
      </c>
      <c r="Z1404">
        <v>14</v>
      </c>
      <c r="AA1404" t="s">
        <v>63</v>
      </c>
      <c r="AB1404">
        <v>129</v>
      </c>
      <c r="AC1404" t="s">
        <v>54</v>
      </c>
      <c r="AD1404" t="s">
        <v>42</v>
      </c>
      <c r="AG1404" t="s">
        <v>32</v>
      </c>
      <c r="AH1404">
        <v>49</v>
      </c>
      <c r="AI1404">
        <v>34</v>
      </c>
    </row>
    <row r="1405" spans="1:35" x14ac:dyDescent="0.3">
      <c r="A1405" t="s">
        <v>2878</v>
      </c>
      <c r="B1405" t="s">
        <v>29</v>
      </c>
      <c r="C1405" t="s">
        <v>84</v>
      </c>
      <c r="D1405" t="s">
        <v>31</v>
      </c>
      <c r="E1405" t="s">
        <v>59</v>
      </c>
      <c r="F1405" s="1">
        <v>4987</v>
      </c>
      <c r="G1405">
        <v>16</v>
      </c>
      <c r="H1405" s="1">
        <v>4189.08</v>
      </c>
      <c r="I1405">
        <v>141</v>
      </c>
      <c r="J1405">
        <v>65</v>
      </c>
      <c r="K1405">
        <v>2.7</v>
      </c>
      <c r="L1405">
        <v>275</v>
      </c>
      <c r="M1405" t="s">
        <v>60</v>
      </c>
      <c r="N1405" s="1">
        <v>2484</v>
      </c>
      <c r="O1405" s="1">
        <v>1705.08</v>
      </c>
      <c r="P1405" s="2">
        <v>47061</v>
      </c>
      <c r="Q1405" s="2">
        <v>46695</v>
      </c>
      <c r="R1405" t="s">
        <v>89</v>
      </c>
      <c r="S1405">
        <v>43</v>
      </c>
      <c r="T1405">
        <v>34</v>
      </c>
      <c r="U1405" t="s">
        <v>35</v>
      </c>
      <c r="V1405" t="s">
        <v>36</v>
      </c>
      <c r="W1405" t="s">
        <v>51</v>
      </c>
      <c r="X1405" t="s">
        <v>2879</v>
      </c>
      <c r="Y1405" t="s">
        <v>39</v>
      </c>
      <c r="Z1405">
        <v>14</v>
      </c>
      <c r="AA1405" t="s">
        <v>63</v>
      </c>
      <c r="AB1405">
        <v>581</v>
      </c>
      <c r="AC1405" t="s">
        <v>41</v>
      </c>
      <c r="AD1405" t="s">
        <v>82</v>
      </c>
      <c r="AG1405" t="s">
        <v>59</v>
      </c>
      <c r="AH1405">
        <v>141</v>
      </c>
      <c r="AI1405">
        <v>65</v>
      </c>
    </row>
    <row r="1406" spans="1:35" x14ac:dyDescent="0.3">
      <c r="A1406" t="s">
        <v>2880</v>
      </c>
      <c r="B1406" t="s">
        <v>65</v>
      </c>
      <c r="C1406" t="s">
        <v>84</v>
      </c>
      <c r="D1406" t="s">
        <v>58</v>
      </c>
      <c r="E1406" t="s">
        <v>43</v>
      </c>
      <c r="F1406" s="1">
        <v>1923</v>
      </c>
      <c r="G1406">
        <v>10</v>
      </c>
      <c r="H1406" s="1">
        <v>1730.7</v>
      </c>
      <c r="I1406">
        <v>82</v>
      </c>
      <c r="J1406">
        <v>29</v>
      </c>
      <c r="K1406">
        <v>2.6</v>
      </c>
      <c r="L1406">
        <v>211</v>
      </c>
      <c r="M1406" t="s">
        <v>48</v>
      </c>
      <c r="N1406" s="1">
        <v>3770</v>
      </c>
      <c r="O1406" s="1">
        <v>-2039.3</v>
      </c>
      <c r="P1406" s="2">
        <v>47062</v>
      </c>
      <c r="Q1406" s="2">
        <v>46696</v>
      </c>
      <c r="R1406" t="s">
        <v>34</v>
      </c>
      <c r="S1406">
        <v>24</v>
      </c>
      <c r="T1406">
        <v>69</v>
      </c>
      <c r="U1406" t="s">
        <v>50</v>
      </c>
      <c r="V1406" t="s">
        <v>61</v>
      </c>
      <c r="W1406" t="s">
        <v>51</v>
      </c>
      <c r="X1406" t="s">
        <v>2881</v>
      </c>
      <c r="Y1406" t="s">
        <v>70</v>
      </c>
      <c r="Z1406">
        <v>13</v>
      </c>
      <c r="AA1406" t="s">
        <v>40</v>
      </c>
      <c r="AB1406">
        <v>785</v>
      </c>
      <c r="AC1406" t="s">
        <v>78</v>
      </c>
      <c r="AD1406" t="s">
        <v>42</v>
      </c>
      <c r="AG1406" t="s">
        <v>43</v>
      </c>
      <c r="AH1406">
        <v>82</v>
      </c>
      <c r="AI1406">
        <v>29</v>
      </c>
    </row>
    <row r="1407" spans="1:35" x14ac:dyDescent="0.3">
      <c r="A1407" t="s">
        <v>2882</v>
      </c>
      <c r="B1407" t="s">
        <v>80</v>
      </c>
      <c r="C1407" t="s">
        <v>46</v>
      </c>
      <c r="D1407" t="s">
        <v>31</v>
      </c>
      <c r="E1407" t="s">
        <v>32</v>
      </c>
      <c r="F1407" s="1">
        <v>4261</v>
      </c>
      <c r="G1407">
        <v>34</v>
      </c>
      <c r="H1407" s="1">
        <v>2812.26</v>
      </c>
      <c r="I1407">
        <v>111</v>
      </c>
      <c r="J1407">
        <v>40</v>
      </c>
      <c r="K1407">
        <v>3.6</v>
      </c>
      <c r="L1407">
        <v>372</v>
      </c>
      <c r="M1407" t="s">
        <v>60</v>
      </c>
      <c r="N1407" s="1">
        <v>2168</v>
      </c>
      <c r="O1407">
        <v>644.26</v>
      </c>
      <c r="P1407" s="2">
        <v>47063</v>
      </c>
      <c r="Q1407" s="2">
        <v>46697</v>
      </c>
      <c r="R1407" t="s">
        <v>89</v>
      </c>
      <c r="S1407">
        <v>3</v>
      </c>
      <c r="T1407">
        <v>19</v>
      </c>
      <c r="U1407" t="s">
        <v>35</v>
      </c>
      <c r="V1407" t="s">
        <v>36</v>
      </c>
      <c r="W1407" t="s">
        <v>76</v>
      </c>
      <c r="X1407" t="s">
        <v>2883</v>
      </c>
      <c r="Y1407" t="s">
        <v>53</v>
      </c>
      <c r="Z1407">
        <v>13</v>
      </c>
      <c r="AA1407" t="s">
        <v>63</v>
      </c>
      <c r="AB1407">
        <v>106</v>
      </c>
      <c r="AC1407" t="s">
        <v>41</v>
      </c>
      <c r="AD1407" t="s">
        <v>82</v>
      </c>
      <c r="AG1407" t="s">
        <v>32</v>
      </c>
      <c r="AH1407">
        <v>111</v>
      </c>
      <c r="AI1407">
        <v>40</v>
      </c>
    </row>
    <row r="1408" spans="1:35" x14ac:dyDescent="0.3">
      <c r="A1408" t="s">
        <v>2884</v>
      </c>
      <c r="B1408" t="s">
        <v>75</v>
      </c>
      <c r="C1408" t="s">
        <v>46</v>
      </c>
      <c r="D1408" t="s">
        <v>31</v>
      </c>
      <c r="E1408" t="s">
        <v>32</v>
      </c>
      <c r="F1408" s="1">
        <v>4851</v>
      </c>
      <c r="G1408">
        <v>27</v>
      </c>
      <c r="H1408" s="1">
        <v>3541.23</v>
      </c>
      <c r="I1408">
        <v>60</v>
      </c>
      <c r="J1408">
        <v>74</v>
      </c>
      <c r="K1408">
        <v>2.2999999999999998</v>
      </c>
      <c r="L1408">
        <v>225</v>
      </c>
      <c r="M1408" t="s">
        <v>60</v>
      </c>
      <c r="N1408">
        <v>820</v>
      </c>
      <c r="O1408" s="1">
        <v>2721.23</v>
      </c>
      <c r="P1408" s="2">
        <v>47064</v>
      </c>
      <c r="Q1408" s="2">
        <v>46698</v>
      </c>
      <c r="R1408" t="s">
        <v>49</v>
      </c>
      <c r="S1408">
        <v>26</v>
      </c>
      <c r="T1408">
        <v>53</v>
      </c>
      <c r="U1408" t="s">
        <v>35</v>
      </c>
      <c r="V1408" t="s">
        <v>36</v>
      </c>
      <c r="W1408" t="s">
        <v>51</v>
      </c>
      <c r="X1408" t="s">
        <v>2885</v>
      </c>
      <c r="Y1408" t="s">
        <v>53</v>
      </c>
      <c r="Z1408">
        <v>9</v>
      </c>
      <c r="AA1408" t="s">
        <v>40</v>
      </c>
      <c r="AB1408">
        <v>478</v>
      </c>
      <c r="AC1408" t="s">
        <v>78</v>
      </c>
      <c r="AD1408" t="s">
        <v>42</v>
      </c>
      <c r="AG1408" t="s">
        <v>32</v>
      </c>
      <c r="AH1408">
        <v>60</v>
      </c>
      <c r="AI1408">
        <v>74</v>
      </c>
    </row>
    <row r="1409" spans="1:35" x14ac:dyDescent="0.3">
      <c r="A1409" t="s">
        <v>2886</v>
      </c>
      <c r="B1409" t="s">
        <v>45</v>
      </c>
      <c r="C1409" t="s">
        <v>84</v>
      </c>
      <c r="D1409" t="s">
        <v>96</v>
      </c>
      <c r="E1409" t="s">
        <v>43</v>
      </c>
      <c r="F1409" s="1">
        <v>1459</v>
      </c>
      <c r="G1409">
        <v>41</v>
      </c>
      <c r="H1409">
        <v>860.81</v>
      </c>
      <c r="I1409">
        <v>29</v>
      </c>
      <c r="J1409">
        <v>32</v>
      </c>
      <c r="K1409">
        <v>1.4</v>
      </c>
      <c r="L1409">
        <v>95</v>
      </c>
      <c r="M1409" t="s">
        <v>33</v>
      </c>
      <c r="N1409" s="1">
        <v>3356</v>
      </c>
      <c r="O1409" s="1">
        <v>-2495.19</v>
      </c>
      <c r="P1409" s="2">
        <v>47065</v>
      </c>
      <c r="Q1409" s="2">
        <v>46699</v>
      </c>
      <c r="R1409" t="s">
        <v>34</v>
      </c>
      <c r="S1409">
        <v>33</v>
      </c>
      <c r="T1409">
        <v>36</v>
      </c>
      <c r="U1409" t="s">
        <v>35</v>
      </c>
      <c r="V1409" t="s">
        <v>61</v>
      </c>
      <c r="W1409" t="s">
        <v>76</v>
      </c>
      <c r="X1409" t="s">
        <v>2887</v>
      </c>
      <c r="Y1409" t="s">
        <v>53</v>
      </c>
      <c r="Z1409">
        <v>1</v>
      </c>
      <c r="AA1409" t="s">
        <v>63</v>
      </c>
      <c r="AB1409">
        <v>428</v>
      </c>
      <c r="AC1409" t="s">
        <v>78</v>
      </c>
      <c r="AD1409" t="s">
        <v>42</v>
      </c>
      <c r="AG1409" t="s">
        <v>43</v>
      </c>
      <c r="AH1409">
        <v>29</v>
      </c>
      <c r="AI1409">
        <v>32</v>
      </c>
    </row>
    <row r="1410" spans="1:35" x14ac:dyDescent="0.3">
      <c r="A1410" t="s">
        <v>2888</v>
      </c>
      <c r="B1410" t="s">
        <v>45</v>
      </c>
      <c r="C1410" t="s">
        <v>30</v>
      </c>
      <c r="D1410" t="s">
        <v>47</v>
      </c>
      <c r="E1410" t="s">
        <v>32</v>
      </c>
      <c r="F1410" s="1">
        <v>1372</v>
      </c>
      <c r="G1410">
        <v>25</v>
      </c>
      <c r="H1410" s="1">
        <v>1029</v>
      </c>
      <c r="I1410">
        <v>12</v>
      </c>
      <c r="J1410">
        <v>7</v>
      </c>
      <c r="K1410">
        <v>1.3</v>
      </c>
      <c r="L1410">
        <v>186</v>
      </c>
      <c r="M1410" t="s">
        <v>48</v>
      </c>
      <c r="N1410" s="1">
        <v>1654</v>
      </c>
      <c r="O1410">
        <v>-625</v>
      </c>
      <c r="P1410" s="2">
        <v>47066</v>
      </c>
      <c r="Q1410" s="2">
        <v>46700</v>
      </c>
      <c r="R1410" t="s">
        <v>89</v>
      </c>
      <c r="S1410">
        <v>45</v>
      </c>
      <c r="T1410">
        <v>55</v>
      </c>
      <c r="U1410" t="s">
        <v>35</v>
      </c>
      <c r="V1410" t="s">
        <v>68</v>
      </c>
      <c r="W1410" t="s">
        <v>37</v>
      </c>
      <c r="X1410" t="s">
        <v>2889</v>
      </c>
      <c r="Y1410" t="s">
        <v>70</v>
      </c>
      <c r="Z1410">
        <v>5</v>
      </c>
      <c r="AA1410" t="s">
        <v>63</v>
      </c>
      <c r="AB1410">
        <v>725</v>
      </c>
      <c r="AC1410" t="s">
        <v>78</v>
      </c>
      <c r="AD1410" t="s">
        <v>42</v>
      </c>
      <c r="AG1410" t="s">
        <v>32</v>
      </c>
      <c r="AH1410">
        <v>12</v>
      </c>
      <c r="AI1410">
        <v>7</v>
      </c>
    </row>
    <row r="1411" spans="1:35" x14ac:dyDescent="0.3">
      <c r="A1411" t="s">
        <v>2890</v>
      </c>
      <c r="B1411" t="s">
        <v>65</v>
      </c>
      <c r="C1411" t="s">
        <v>30</v>
      </c>
      <c r="D1411" t="s">
        <v>67</v>
      </c>
      <c r="E1411" t="s">
        <v>32</v>
      </c>
      <c r="F1411" s="1">
        <v>1217</v>
      </c>
      <c r="G1411">
        <v>24</v>
      </c>
      <c r="H1411">
        <v>924.92</v>
      </c>
      <c r="I1411">
        <v>92</v>
      </c>
      <c r="J1411">
        <v>86</v>
      </c>
      <c r="K1411">
        <v>4.2</v>
      </c>
      <c r="L1411">
        <v>174</v>
      </c>
      <c r="M1411" t="s">
        <v>60</v>
      </c>
      <c r="N1411" s="1">
        <v>1659</v>
      </c>
      <c r="O1411">
        <v>-734.08</v>
      </c>
      <c r="P1411" s="2">
        <v>47067</v>
      </c>
      <c r="Q1411" s="2">
        <v>46701</v>
      </c>
      <c r="R1411" t="s">
        <v>89</v>
      </c>
      <c r="S1411">
        <v>1</v>
      </c>
      <c r="T1411">
        <v>24</v>
      </c>
      <c r="U1411" t="s">
        <v>35</v>
      </c>
      <c r="V1411" t="s">
        <v>36</v>
      </c>
      <c r="W1411" t="s">
        <v>51</v>
      </c>
      <c r="X1411" t="s">
        <v>2891</v>
      </c>
      <c r="Y1411" t="s">
        <v>70</v>
      </c>
      <c r="Z1411">
        <v>14</v>
      </c>
      <c r="AA1411" t="s">
        <v>63</v>
      </c>
      <c r="AB1411">
        <v>899</v>
      </c>
      <c r="AC1411" t="s">
        <v>41</v>
      </c>
      <c r="AD1411" t="s">
        <v>42</v>
      </c>
      <c r="AG1411" t="s">
        <v>32</v>
      </c>
      <c r="AH1411">
        <v>92</v>
      </c>
      <c r="AI1411">
        <v>86</v>
      </c>
    </row>
    <row r="1412" spans="1:35" x14ac:dyDescent="0.3">
      <c r="A1412" t="s">
        <v>2892</v>
      </c>
      <c r="B1412" t="s">
        <v>75</v>
      </c>
      <c r="C1412" t="s">
        <v>30</v>
      </c>
      <c r="D1412" t="s">
        <v>67</v>
      </c>
      <c r="E1412" t="s">
        <v>32</v>
      </c>
      <c r="F1412" s="1">
        <v>1771</v>
      </c>
      <c r="G1412">
        <v>28</v>
      </c>
      <c r="H1412" s="1">
        <v>1275.1199999999999</v>
      </c>
      <c r="I1412">
        <v>68</v>
      </c>
      <c r="J1412">
        <v>50</v>
      </c>
      <c r="K1412">
        <v>4</v>
      </c>
      <c r="L1412">
        <v>421</v>
      </c>
      <c r="M1412" t="s">
        <v>60</v>
      </c>
      <c r="N1412" s="1">
        <v>1390</v>
      </c>
      <c r="O1412">
        <v>-114.88</v>
      </c>
      <c r="P1412" s="2">
        <v>47068</v>
      </c>
      <c r="Q1412" s="2">
        <v>46702</v>
      </c>
      <c r="R1412" t="s">
        <v>34</v>
      </c>
      <c r="S1412">
        <v>6</v>
      </c>
      <c r="T1412">
        <v>59</v>
      </c>
      <c r="U1412" t="s">
        <v>50</v>
      </c>
      <c r="V1412" t="s">
        <v>36</v>
      </c>
      <c r="W1412" t="s">
        <v>37</v>
      </c>
      <c r="X1412" t="s">
        <v>2893</v>
      </c>
      <c r="Y1412" t="s">
        <v>39</v>
      </c>
      <c r="Z1412">
        <v>7</v>
      </c>
      <c r="AA1412" t="s">
        <v>63</v>
      </c>
      <c r="AB1412">
        <v>389</v>
      </c>
      <c r="AC1412" t="s">
        <v>41</v>
      </c>
      <c r="AD1412" t="s">
        <v>42</v>
      </c>
      <c r="AG1412" t="s">
        <v>32</v>
      </c>
      <c r="AH1412">
        <v>68</v>
      </c>
      <c r="AI1412">
        <v>50</v>
      </c>
    </row>
    <row r="1413" spans="1:35" x14ac:dyDescent="0.3">
      <c r="A1413" t="s">
        <v>2894</v>
      </c>
      <c r="B1413" t="s">
        <v>80</v>
      </c>
      <c r="C1413" t="s">
        <v>84</v>
      </c>
      <c r="D1413" t="s">
        <v>96</v>
      </c>
      <c r="E1413" t="s">
        <v>32</v>
      </c>
      <c r="F1413" s="1">
        <v>3402</v>
      </c>
      <c r="G1413">
        <v>19</v>
      </c>
      <c r="H1413" s="1">
        <v>2755.62</v>
      </c>
      <c r="I1413">
        <v>101</v>
      </c>
      <c r="J1413">
        <v>63</v>
      </c>
      <c r="K1413">
        <v>2.5</v>
      </c>
      <c r="L1413">
        <v>234</v>
      </c>
      <c r="M1413" t="s">
        <v>33</v>
      </c>
      <c r="N1413">
        <v>713</v>
      </c>
      <c r="O1413" s="1">
        <v>2042.62</v>
      </c>
      <c r="P1413" s="2">
        <v>47069</v>
      </c>
      <c r="Q1413" s="2">
        <v>46703</v>
      </c>
      <c r="R1413" t="s">
        <v>34</v>
      </c>
      <c r="S1413">
        <v>27</v>
      </c>
      <c r="T1413">
        <v>46</v>
      </c>
      <c r="U1413" t="s">
        <v>35</v>
      </c>
      <c r="V1413" t="s">
        <v>68</v>
      </c>
      <c r="W1413" t="s">
        <v>37</v>
      </c>
      <c r="X1413" t="s">
        <v>2895</v>
      </c>
      <c r="Y1413" t="s">
        <v>70</v>
      </c>
      <c r="Z1413">
        <v>10</v>
      </c>
      <c r="AA1413" t="s">
        <v>40</v>
      </c>
      <c r="AB1413">
        <v>946</v>
      </c>
      <c r="AC1413" t="s">
        <v>41</v>
      </c>
      <c r="AD1413" t="s">
        <v>55</v>
      </c>
      <c r="AG1413" t="s">
        <v>32</v>
      </c>
      <c r="AH1413">
        <v>101</v>
      </c>
      <c r="AI1413">
        <v>63</v>
      </c>
    </row>
    <row r="1414" spans="1:35" x14ac:dyDescent="0.3">
      <c r="A1414" t="s">
        <v>2896</v>
      </c>
      <c r="B1414" t="s">
        <v>65</v>
      </c>
      <c r="C1414" t="s">
        <v>66</v>
      </c>
      <c r="D1414" t="s">
        <v>47</v>
      </c>
      <c r="E1414" t="s">
        <v>56</v>
      </c>
      <c r="F1414" s="1">
        <v>2253</v>
      </c>
      <c r="G1414">
        <v>21</v>
      </c>
      <c r="H1414" s="1">
        <v>1779.87</v>
      </c>
      <c r="I1414">
        <v>61</v>
      </c>
      <c r="J1414">
        <v>24</v>
      </c>
      <c r="K1414">
        <v>1.6</v>
      </c>
      <c r="L1414">
        <v>186</v>
      </c>
      <c r="M1414" t="s">
        <v>48</v>
      </c>
      <c r="N1414" s="1">
        <v>3188</v>
      </c>
      <c r="O1414" s="1">
        <v>-1408.13</v>
      </c>
      <c r="P1414" s="2">
        <v>47070</v>
      </c>
      <c r="Q1414" s="2">
        <v>46704</v>
      </c>
      <c r="R1414" t="s">
        <v>34</v>
      </c>
      <c r="S1414">
        <v>33</v>
      </c>
      <c r="T1414">
        <v>65</v>
      </c>
      <c r="U1414" t="s">
        <v>35</v>
      </c>
      <c r="V1414" t="s">
        <v>36</v>
      </c>
      <c r="W1414" t="s">
        <v>37</v>
      </c>
      <c r="X1414" t="s">
        <v>2897</v>
      </c>
      <c r="Y1414" t="s">
        <v>53</v>
      </c>
      <c r="Z1414">
        <v>9</v>
      </c>
      <c r="AA1414" t="s">
        <v>40</v>
      </c>
      <c r="AB1414">
        <v>794</v>
      </c>
      <c r="AC1414" t="s">
        <v>54</v>
      </c>
      <c r="AD1414" t="s">
        <v>55</v>
      </c>
      <c r="AG1414" t="s">
        <v>56</v>
      </c>
      <c r="AH1414">
        <v>61</v>
      </c>
      <c r="AI1414">
        <v>24</v>
      </c>
    </row>
    <row r="1415" spans="1:35" x14ac:dyDescent="0.3">
      <c r="A1415" t="s">
        <v>2898</v>
      </c>
      <c r="B1415" t="s">
        <v>45</v>
      </c>
      <c r="C1415" t="s">
        <v>72</v>
      </c>
      <c r="D1415" t="s">
        <v>67</v>
      </c>
      <c r="E1415" t="s">
        <v>43</v>
      </c>
      <c r="F1415" s="1">
        <v>1055</v>
      </c>
      <c r="G1415">
        <v>31</v>
      </c>
      <c r="H1415">
        <v>727.95</v>
      </c>
      <c r="I1415">
        <v>78</v>
      </c>
      <c r="J1415">
        <v>63</v>
      </c>
      <c r="K1415">
        <v>4.3</v>
      </c>
      <c r="L1415">
        <v>201</v>
      </c>
      <c r="M1415" t="s">
        <v>33</v>
      </c>
      <c r="N1415" s="1">
        <v>1722</v>
      </c>
      <c r="O1415">
        <v>-994.05</v>
      </c>
      <c r="P1415" s="2">
        <v>47071</v>
      </c>
      <c r="Q1415" s="2">
        <v>46705</v>
      </c>
      <c r="R1415" t="s">
        <v>89</v>
      </c>
      <c r="S1415">
        <v>37</v>
      </c>
      <c r="T1415">
        <v>41</v>
      </c>
      <c r="U1415" t="s">
        <v>35</v>
      </c>
      <c r="V1415" t="s">
        <v>68</v>
      </c>
      <c r="W1415" t="s">
        <v>76</v>
      </c>
      <c r="X1415" t="s">
        <v>2899</v>
      </c>
      <c r="Y1415" t="s">
        <v>39</v>
      </c>
      <c r="Z1415">
        <v>8</v>
      </c>
      <c r="AA1415" t="s">
        <v>40</v>
      </c>
      <c r="AB1415">
        <v>524</v>
      </c>
      <c r="AC1415" t="s">
        <v>54</v>
      </c>
      <c r="AD1415" t="s">
        <v>82</v>
      </c>
      <c r="AG1415" t="s">
        <v>43</v>
      </c>
      <c r="AH1415">
        <v>78</v>
      </c>
      <c r="AI1415">
        <v>63</v>
      </c>
    </row>
    <row r="1416" spans="1:35" x14ac:dyDescent="0.3">
      <c r="A1416" t="s">
        <v>2900</v>
      </c>
      <c r="B1416" t="s">
        <v>80</v>
      </c>
      <c r="C1416" t="s">
        <v>30</v>
      </c>
      <c r="D1416" t="s">
        <v>47</v>
      </c>
      <c r="E1416" t="s">
        <v>59</v>
      </c>
      <c r="F1416" s="1">
        <v>1569</v>
      </c>
      <c r="G1416">
        <v>22</v>
      </c>
      <c r="H1416" s="1">
        <v>1223.82</v>
      </c>
      <c r="I1416">
        <v>88</v>
      </c>
      <c r="J1416">
        <v>10</v>
      </c>
      <c r="K1416">
        <v>2.8</v>
      </c>
      <c r="L1416">
        <v>274</v>
      </c>
      <c r="M1416" t="s">
        <v>48</v>
      </c>
      <c r="N1416" s="1">
        <v>3976</v>
      </c>
      <c r="O1416" s="1">
        <v>-2752.18</v>
      </c>
      <c r="P1416" s="2">
        <v>47072</v>
      </c>
      <c r="Q1416" s="2">
        <v>46706</v>
      </c>
      <c r="R1416" t="s">
        <v>89</v>
      </c>
      <c r="S1416">
        <v>37</v>
      </c>
      <c r="T1416">
        <v>18</v>
      </c>
      <c r="U1416" t="s">
        <v>35</v>
      </c>
      <c r="V1416" t="s">
        <v>36</v>
      </c>
      <c r="W1416" t="s">
        <v>76</v>
      </c>
      <c r="X1416" t="s">
        <v>2901</v>
      </c>
      <c r="Y1416" t="s">
        <v>70</v>
      </c>
      <c r="Z1416">
        <v>13</v>
      </c>
      <c r="AA1416" t="s">
        <v>40</v>
      </c>
      <c r="AB1416">
        <v>748</v>
      </c>
      <c r="AC1416" t="s">
        <v>41</v>
      </c>
      <c r="AD1416" t="s">
        <v>55</v>
      </c>
      <c r="AG1416" t="s">
        <v>59</v>
      </c>
      <c r="AH1416">
        <v>88</v>
      </c>
      <c r="AI1416">
        <v>10</v>
      </c>
    </row>
    <row r="1417" spans="1:35" x14ac:dyDescent="0.3">
      <c r="A1417" t="s">
        <v>2902</v>
      </c>
      <c r="B1417" t="s">
        <v>45</v>
      </c>
      <c r="C1417" t="s">
        <v>66</v>
      </c>
      <c r="D1417" t="s">
        <v>58</v>
      </c>
      <c r="E1417" t="s">
        <v>32</v>
      </c>
      <c r="F1417" s="1">
        <v>3767</v>
      </c>
      <c r="G1417">
        <v>16</v>
      </c>
      <c r="H1417" s="1">
        <v>3164.28</v>
      </c>
      <c r="I1417">
        <v>73</v>
      </c>
      <c r="J1417">
        <v>58</v>
      </c>
      <c r="K1417">
        <v>2.5</v>
      </c>
      <c r="L1417">
        <v>373</v>
      </c>
      <c r="M1417" t="s">
        <v>48</v>
      </c>
      <c r="N1417" s="1">
        <v>1297</v>
      </c>
      <c r="O1417" s="1">
        <v>1867.28</v>
      </c>
      <c r="P1417" s="2">
        <v>47073</v>
      </c>
      <c r="Q1417" s="2">
        <v>46707</v>
      </c>
      <c r="R1417" t="s">
        <v>49</v>
      </c>
      <c r="S1417">
        <v>39</v>
      </c>
      <c r="T1417">
        <v>62</v>
      </c>
      <c r="U1417" t="s">
        <v>50</v>
      </c>
      <c r="V1417" t="s">
        <v>61</v>
      </c>
      <c r="W1417" t="s">
        <v>76</v>
      </c>
      <c r="X1417" t="s">
        <v>2903</v>
      </c>
      <c r="Y1417" t="s">
        <v>39</v>
      </c>
      <c r="Z1417">
        <v>5</v>
      </c>
      <c r="AA1417" t="s">
        <v>40</v>
      </c>
      <c r="AB1417">
        <v>737</v>
      </c>
      <c r="AC1417" t="s">
        <v>54</v>
      </c>
      <c r="AD1417" t="s">
        <v>82</v>
      </c>
      <c r="AG1417" t="s">
        <v>32</v>
      </c>
      <c r="AH1417">
        <v>73</v>
      </c>
      <c r="AI1417">
        <v>58</v>
      </c>
    </row>
    <row r="1418" spans="1:35" x14ac:dyDescent="0.3">
      <c r="A1418" t="s">
        <v>2904</v>
      </c>
      <c r="B1418" t="s">
        <v>45</v>
      </c>
      <c r="C1418" t="s">
        <v>84</v>
      </c>
      <c r="D1418" t="s">
        <v>31</v>
      </c>
      <c r="E1418" t="s">
        <v>59</v>
      </c>
      <c r="F1418" s="1">
        <v>4208</v>
      </c>
      <c r="G1418">
        <v>46</v>
      </c>
      <c r="H1418" s="1">
        <v>2272.3200000000002</v>
      </c>
      <c r="I1418">
        <v>23</v>
      </c>
      <c r="J1418">
        <v>50</v>
      </c>
      <c r="K1418">
        <v>3.9</v>
      </c>
      <c r="L1418">
        <v>56</v>
      </c>
      <c r="M1418" t="s">
        <v>33</v>
      </c>
      <c r="N1418">
        <v>929</v>
      </c>
      <c r="O1418" s="1">
        <v>1343.32</v>
      </c>
      <c r="P1418" s="2">
        <v>47074</v>
      </c>
      <c r="Q1418" s="2">
        <v>46708</v>
      </c>
      <c r="R1418" t="s">
        <v>89</v>
      </c>
      <c r="S1418">
        <v>30</v>
      </c>
      <c r="T1418">
        <v>63</v>
      </c>
      <c r="U1418" t="s">
        <v>35</v>
      </c>
      <c r="V1418" t="s">
        <v>36</v>
      </c>
      <c r="W1418" t="s">
        <v>37</v>
      </c>
      <c r="X1418" t="s">
        <v>2905</v>
      </c>
      <c r="Y1418" t="s">
        <v>70</v>
      </c>
      <c r="Z1418">
        <v>10</v>
      </c>
      <c r="AA1418" t="s">
        <v>63</v>
      </c>
      <c r="AB1418">
        <v>103</v>
      </c>
      <c r="AC1418" t="s">
        <v>41</v>
      </c>
      <c r="AD1418" t="s">
        <v>82</v>
      </c>
      <c r="AG1418" t="s">
        <v>59</v>
      </c>
      <c r="AH1418">
        <v>23</v>
      </c>
      <c r="AI1418">
        <v>50</v>
      </c>
    </row>
    <row r="1419" spans="1:35" x14ac:dyDescent="0.3">
      <c r="A1419" t="s">
        <v>2906</v>
      </c>
      <c r="B1419" t="s">
        <v>45</v>
      </c>
      <c r="C1419" t="s">
        <v>46</v>
      </c>
      <c r="D1419" t="s">
        <v>58</v>
      </c>
      <c r="E1419" t="s">
        <v>59</v>
      </c>
      <c r="F1419" s="1">
        <v>3680</v>
      </c>
      <c r="G1419">
        <v>44</v>
      </c>
      <c r="H1419" s="1">
        <v>2060.8000000000002</v>
      </c>
      <c r="I1419">
        <v>112</v>
      </c>
      <c r="J1419">
        <v>40</v>
      </c>
      <c r="K1419">
        <v>1.5</v>
      </c>
      <c r="L1419">
        <v>106</v>
      </c>
      <c r="M1419" t="s">
        <v>33</v>
      </c>
      <c r="N1419">
        <v>243</v>
      </c>
      <c r="O1419" s="1">
        <v>1817.8</v>
      </c>
      <c r="P1419" s="2">
        <v>47075</v>
      </c>
      <c r="Q1419" s="2">
        <v>46709</v>
      </c>
      <c r="R1419" t="s">
        <v>89</v>
      </c>
      <c r="S1419">
        <v>17</v>
      </c>
      <c r="T1419">
        <v>47</v>
      </c>
      <c r="U1419" t="s">
        <v>50</v>
      </c>
      <c r="V1419" t="s">
        <v>61</v>
      </c>
      <c r="W1419" t="s">
        <v>37</v>
      </c>
      <c r="X1419" t="s">
        <v>2907</v>
      </c>
      <c r="Y1419" t="s">
        <v>70</v>
      </c>
      <c r="Z1419">
        <v>1</v>
      </c>
      <c r="AA1419" t="s">
        <v>63</v>
      </c>
      <c r="AB1419">
        <v>912</v>
      </c>
      <c r="AC1419" t="s">
        <v>78</v>
      </c>
      <c r="AD1419" t="s">
        <v>55</v>
      </c>
      <c r="AG1419" t="s">
        <v>59</v>
      </c>
      <c r="AH1419">
        <v>112</v>
      </c>
      <c r="AI1419">
        <v>40</v>
      </c>
    </row>
    <row r="1420" spans="1:35" x14ac:dyDescent="0.3">
      <c r="A1420" t="s">
        <v>2908</v>
      </c>
      <c r="B1420" t="s">
        <v>80</v>
      </c>
      <c r="C1420" t="s">
        <v>66</v>
      </c>
      <c r="D1420" t="s">
        <v>31</v>
      </c>
      <c r="E1420" t="s">
        <v>32</v>
      </c>
      <c r="F1420" s="1">
        <v>2238</v>
      </c>
      <c r="G1420">
        <v>13</v>
      </c>
      <c r="H1420" s="1">
        <v>1947.06</v>
      </c>
      <c r="I1420">
        <v>144</v>
      </c>
      <c r="J1420">
        <v>87</v>
      </c>
      <c r="K1420">
        <v>1.2</v>
      </c>
      <c r="L1420">
        <v>393</v>
      </c>
      <c r="M1420" t="s">
        <v>33</v>
      </c>
      <c r="N1420" s="1">
        <v>2246</v>
      </c>
      <c r="O1420">
        <v>-298.94</v>
      </c>
      <c r="P1420" s="2">
        <v>47076</v>
      </c>
      <c r="Q1420" s="2">
        <v>46710</v>
      </c>
      <c r="R1420" t="s">
        <v>34</v>
      </c>
      <c r="S1420">
        <v>38</v>
      </c>
      <c r="T1420">
        <v>67</v>
      </c>
      <c r="U1420" t="s">
        <v>35</v>
      </c>
      <c r="V1420" t="s">
        <v>36</v>
      </c>
      <c r="W1420" t="s">
        <v>51</v>
      </c>
      <c r="X1420" t="s">
        <v>2909</v>
      </c>
      <c r="Y1420" t="s">
        <v>53</v>
      </c>
      <c r="Z1420">
        <v>3</v>
      </c>
      <c r="AA1420" t="s">
        <v>63</v>
      </c>
      <c r="AB1420">
        <v>807</v>
      </c>
      <c r="AC1420" t="s">
        <v>41</v>
      </c>
      <c r="AD1420" t="s">
        <v>55</v>
      </c>
      <c r="AG1420" t="s">
        <v>32</v>
      </c>
      <c r="AH1420">
        <v>144</v>
      </c>
      <c r="AI1420">
        <v>87</v>
      </c>
    </row>
    <row r="1421" spans="1:35" x14ac:dyDescent="0.3">
      <c r="A1421" t="s">
        <v>2910</v>
      </c>
      <c r="B1421" t="s">
        <v>65</v>
      </c>
      <c r="C1421" t="s">
        <v>66</v>
      </c>
      <c r="D1421" t="s">
        <v>67</v>
      </c>
      <c r="E1421" t="s">
        <v>59</v>
      </c>
      <c r="F1421">
        <v>311</v>
      </c>
      <c r="G1421">
        <v>46</v>
      </c>
      <c r="H1421">
        <v>167.94</v>
      </c>
      <c r="I1421">
        <v>145</v>
      </c>
      <c r="J1421">
        <v>53</v>
      </c>
      <c r="K1421">
        <v>3.2</v>
      </c>
      <c r="L1421">
        <v>449</v>
      </c>
      <c r="M1421" t="s">
        <v>48</v>
      </c>
      <c r="N1421" s="1">
        <v>1599</v>
      </c>
      <c r="O1421" s="1">
        <v>-1431.06</v>
      </c>
      <c r="P1421" s="2">
        <v>47077</v>
      </c>
      <c r="Q1421" s="2">
        <v>46711</v>
      </c>
      <c r="R1421" t="s">
        <v>89</v>
      </c>
      <c r="S1421">
        <v>6</v>
      </c>
      <c r="T1421">
        <v>58</v>
      </c>
      <c r="U1421" t="s">
        <v>35</v>
      </c>
      <c r="V1421" t="s">
        <v>36</v>
      </c>
      <c r="W1421" t="s">
        <v>51</v>
      </c>
      <c r="X1421" t="s">
        <v>2911</v>
      </c>
      <c r="Y1421" t="s">
        <v>53</v>
      </c>
      <c r="Z1421">
        <v>5</v>
      </c>
      <c r="AA1421" t="s">
        <v>63</v>
      </c>
      <c r="AB1421">
        <v>496</v>
      </c>
      <c r="AC1421" t="s">
        <v>41</v>
      </c>
      <c r="AD1421" t="s">
        <v>82</v>
      </c>
      <c r="AG1421" t="s">
        <v>59</v>
      </c>
      <c r="AH1421">
        <v>145</v>
      </c>
      <c r="AI1421">
        <v>53</v>
      </c>
    </row>
    <row r="1422" spans="1:35" x14ac:dyDescent="0.3">
      <c r="A1422" t="s">
        <v>2912</v>
      </c>
      <c r="B1422" t="s">
        <v>80</v>
      </c>
      <c r="C1422" t="s">
        <v>46</v>
      </c>
      <c r="D1422" t="s">
        <v>31</v>
      </c>
      <c r="E1422" t="s">
        <v>56</v>
      </c>
      <c r="F1422" s="1">
        <v>4340</v>
      </c>
      <c r="G1422">
        <v>44</v>
      </c>
      <c r="H1422" s="1">
        <v>2430.4</v>
      </c>
      <c r="I1422">
        <v>174</v>
      </c>
      <c r="J1422">
        <v>31</v>
      </c>
      <c r="K1422">
        <v>4</v>
      </c>
      <c r="L1422">
        <v>9</v>
      </c>
      <c r="M1422" t="s">
        <v>33</v>
      </c>
      <c r="N1422" s="1">
        <v>3914</v>
      </c>
      <c r="O1422" s="1">
        <v>-1483.6</v>
      </c>
      <c r="P1422" s="2">
        <v>47078</v>
      </c>
      <c r="Q1422" s="2">
        <v>46712</v>
      </c>
      <c r="R1422" t="s">
        <v>49</v>
      </c>
      <c r="S1422">
        <v>6</v>
      </c>
      <c r="T1422">
        <v>39</v>
      </c>
      <c r="U1422" t="s">
        <v>35</v>
      </c>
      <c r="V1422" t="s">
        <v>68</v>
      </c>
      <c r="W1422" t="s">
        <v>51</v>
      </c>
      <c r="X1422" t="s">
        <v>2913</v>
      </c>
      <c r="Y1422" t="s">
        <v>39</v>
      </c>
      <c r="Z1422">
        <v>6</v>
      </c>
      <c r="AA1422" t="s">
        <v>40</v>
      </c>
      <c r="AB1422">
        <v>817</v>
      </c>
      <c r="AC1422" t="s">
        <v>54</v>
      </c>
      <c r="AD1422" t="s">
        <v>42</v>
      </c>
      <c r="AG1422" t="s">
        <v>56</v>
      </c>
      <c r="AH1422">
        <v>174</v>
      </c>
      <c r="AI1422">
        <v>31</v>
      </c>
    </row>
    <row r="1423" spans="1:35" x14ac:dyDescent="0.3">
      <c r="A1423" t="s">
        <v>2914</v>
      </c>
      <c r="B1423" t="s">
        <v>45</v>
      </c>
      <c r="C1423" t="s">
        <v>66</v>
      </c>
      <c r="D1423" t="s">
        <v>96</v>
      </c>
      <c r="E1423" t="s">
        <v>59</v>
      </c>
      <c r="F1423" s="1">
        <v>4474</v>
      </c>
      <c r="G1423">
        <v>17</v>
      </c>
      <c r="H1423" s="1">
        <v>3713.42</v>
      </c>
      <c r="I1423">
        <v>116</v>
      </c>
      <c r="J1423">
        <v>94</v>
      </c>
      <c r="K1423">
        <v>3.6</v>
      </c>
      <c r="L1423">
        <v>261</v>
      </c>
      <c r="M1423" t="s">
        <v>48</v>
      </c>
      <c r="N1423" s="1">
        <v>3311</v>
      </c>
      <c r="O1423">
        <v>402.42</v>
      </c>
      <c r="P1423" s="2">
        <v>47079</v>
      </c>
      <c r="Q1423" s="2">
        <v>46713</v>
      </c>
      <c r="R1423" t="s">
        <v>49</v>
      </c>
      <c r="S1423">
        <v>9</v>
      </c>
      <c r="T1423">
        <v>42</v>
      </c>
      <c r="U1423" t="s">
        <v>50</v>
      </c>
      <c r="V1423" t="s">
        <v>68</v>
      </c>
      <c r="W1423" t="s">
        <v>51</v>
      </c>
      <c r="X1423" t="s">
        <v>2915</v>
      </c>
      <c r="Y1423" t="s">
        <v>70</v>
      </c>
      <c r="Z1423">
        <v>2</v>
      </c>
      <c r="AA1423" t="s">
        <v>40</v>
      </c>
      <c r="AB1423">
        <v>412</v>
      </c>
      <c r="AC1423" t="s">
        <v>41</v>
      </c>
      <c r="AD1423" t="s">
        <v>55</v>
      </c>
      <c r="AG1423" t="s">
        <v>59</v>
      </c>
      <c r="AH1423">
        <v>116</v>
      </c>
      <c r="AI1423">
        <v>94</v>
      </c>
    </row>
    <row r="1424" spans="1:35" x14ac:dyDescent="0.3">
      <c r="A1424" t="s">
        <v>2916</v>
      </c>
      <c r="B1424" t="s">
        <v>75</v>
      </c>
      <c r="C1424" t="s">
        <v>66</v>
      </c>
      <c r="D1424" t="s">
        <v>47</v>
      </c>
      <c r="E1424" t="s">
        <v>43</v>
      </c>
      <c r="F1424" s="1">
        <v>4627</v>
      </c>
      <c r="G1424">
        <v>17</v>
      </c>
      <c r="H1424" s="1">
        <v>3840.41</v>
      </c>
      <c r="I1424">
        <v>35</v>
      </c>
      <c r="J1424">
        <v>30</v>
      </c>
      <c r="K1424">
        <v>2</v>
      </c>
      <c r="L1424">
        <v>486</v>
      </c>
      <c r="M1424" t="s">
        <v>48</v>
      </c>
      <c r="N1424" s="1">
        <v>3028</v>
      </c>
      <c r="O1424">
        <v>812.41</v>
      </c>
      <c r="P1424" s="2">
        <v>47080</v>
      </c>
      <c r="Q1424" s="2">
        <v>46714</v>
      </c>
      <c r="R1424" t="s">
        <v>89</v>
      </c>
      <c r="S1424">
        <v>34</v>
      </c>
      <c r="T1424">
        <v>44</v>
      </c>
      <c r="U1424" t="s">
        <v>50</v>
      </c>
      <c r="V1424" t="s">
        <v>36</v>
      </c>
      <c r="W1424" t="s">
        <v>37</v>
      </c>
      <c r="X1424" t="s">
        <v>2917</v>
      </c>
      <c r="Y1424" t="s">
        <v>53</v>
      </c>
      <c r="Z1424">
        <v>8</v>
      </c>
      <c r="AA1424" t="s">
        <v>63</v>
      </c>
      <c r="AB1424">
        <v>490</v>
      </c>
      <c r="AC1424" t="s">
        <v>54</v>
      </c>
      <c r="AD1424" t="s">
        <v>42</v>
      </c>
      <c r="AG1424" t="s">
        <v>43</v>
      </c>
      <c r="AH1424">
        <v>35</v>
      </c>
      <c r="AI1424">
        <v>30</v>
      </c>
    </row>
    <row r="1425" spans="1:35" x14ac:dyDescent="0.3">
      <c r="A1425" t="s">
        <v>2918</v>
      </c>
      <c r="B1425" t="s">
        <v>75</v>
      </c>
      <c r="C1425" t="s">
        <v>84</v>
      </c>
      <c r="D1425" t="s">
        <v>96</v>
      </c>
      <c r="E1425" t="s">
        <v>59</v>
      </c>
      <c r="F1425" s="1">
        <v>1348</v>
      </c>
      <c r="G1425">
        <v>4</v>
      </c>
      <c r="H1425" s="1">
        <v>1294.08</v>
      </c>
      <c r="I1425">
        <v>179</v>
      </c>
      <c r="J1425">
        <v>30</v>
      </c>
      <c r="K1425">
        <v>1.1000000000000001</v>
      </c>
      <c r="L1425">
        <v>78</v>
      </c>
      <c r="M1425" t="s">
        <v>60</v>
      </c>
      <c r="N1425" s="1">
        <v>3952</v>
      </c>
      <c r="O1425" s="1">
        <v>-2657.92</v>
      </c>
      <c r="P1425" s="2">
        <v>47081</v>
      </c>
      <c r="Q1425" s="2">
        <v>46715</v>
      </c>
      <c r="R1425" t="s">
        <v>34</v>
      </c>
      <c r="S1425">
        <v>34</v>
      </c>
      <c r="T1425">
        <v>41</v>
      </c>
      <c r="U1425" t="s">
        <v>35</v>
      </c>
      <c r="V1425" t="s">
        <v>36</v>
      </c>
      <c r="W1425" t="s">
        <v>51</v>
      </c>
      <c r="X1425" t="s">
        <v>2919</v>
      </c>
      <c r="Y1425" t="s">
        <v>39</v>
      </c>
      <c r="Z1425">
        <v>13</v>
      </c>
      <c r="AA1425" t="s">
        <v>40</v>
      </c>
      <c r="AB1425">
        <v>277</v>
      </c>
      <c r="AC1425" t="s">
        <v>78</v>
      </c>
      <c r="AD1425" t="s">
        <v>55</v>
      </c>
      <c r="AG1425" t="s">
        <v>59</v>
      </c>
      <c r="AH1425">
        <v>179</v>
      </c>
      <c r="AI1425">
        <v>30</v>
      </c>
    </row>
    <row r="1426" spans="1:35" x14ac:dyDescent="0.3">
      <c r="A1426" t="s">
        <v>2920</v>
      </c>
      <c r="B1426" t="s">
        <v>45</v>
      </c>
      <c r="C1426" t="s">
        <v>66</v>
      </c>
      <c r="D1426" t="s">
        <v>67</v>
      </c>
      <c r="E1426" t="s">
        <v>59</v>
      </c>
      <c r="F1426" s="1">
        <v>2712</v>
      </c>
      <c r="G1426">
        <v>5</v>
      </c>
      <c r="H1426" s="1">
        <v>2576.4</v>
      </c>
      <c r="I1426">
        <v>167</v>
      </c>
      <c r="J1426">
        <v>95</v>
      </c>
      <c r="K1426">
        <v>2.8</v>
      </c>
      <c r="L1426">
        <v>227</v>
      </c>
      <c r="M1426" t="s">
        <v>60</v>
      </c>
      <c r="N1426">
        <v>392</v>
      </c>
      <c r="O1426" s="1">
        <v>2184.4</v>
      </c>
      <c r="P1426" s="2">
        <v>47082</v>
      </c>
      <c r="Q1426" s="2">
        <v>46716</v>
      </c>
      <c r="R1426" t="s">
        <v>89</v>
      </c>
      <c r="S1426">
        <v>40</v>
      </c>
      <c r="T1426">
        <v>20</v>
      </c>
      <c r="U1426" t="s">
        <v>35</v>
      </c>
      <c r="V1426" t="s">
        <v>68</v>
      </c>
      <c r="W1426" t="s">
        <v>37</v>
      </c>
      <c r="X1426" t="s">
        <v>2921</v>
      </c>
      <c r="Y1426" t="s">
        <v>53</v>
      </c>
      <c r="Z1426">
        <v>10</v>
      </c>
      <c r="AA1426" t="s">
        <v>63</v>
      </c>
      <c r="AB1426">
        <v>113</v>
      </c>
      <c r="AC1426" t="s">
        <v>54</v>
      </c>
      <c r="AD1426" t="s">
        <v>42</v>
      </c>
      <c r="AG1426" t="s">
        <v>59</v>
      </c>
      <c r="AH1426">
        <v>167</v>
      </c>
      <c r="AI1426">
        <v>95</v>
      </c>
    </row>
    <row r="1427" spans="1:35" x14ac:dyDescent="0.3">
      <c r="A1427" t="s">
        <v>2922</v>
      </c>
      <c r="B1427" t="s">
        <v>29</v>
      </c>
      <c r="C1427" t="s">
        <v>72</v>
      </c>
      <c r="D1427" t="s">
        <v>96</v>
      </c>
      <c r="E1427" t="s">
        <v>56</v>
      </c>
      <c r="F1427" s="1">
        <v>2714</v>
      </c>
      <c r="G1427">
        <v>9</v>
      </c>
      <c r="H1427" s="1">
        <v>2469.7399999999998</v>
      </c>
      <c r="I1427">
        <v>122</v>
      </c>
      <c r="J1427">
        <v>6</v>
      </c>
      <c r="K1427">
        <v>2.7</v>
      </c>
      <c r="L1427">
        <v>35</v>
      </c>
      <c r="M1427" t="s">
        <v>60</v>
      </c>
      <c r="N1427">
        <v>218</v>
      </c>
      <c r="O1427" s="1">
        <v>2251.7399999999998</v>
      </c>
      <c r="P1427" s="2">
        <v>47083</v>
      </c>
      <c r="Q1427" s="2">
        <v>46717</v>
      </c>
      <c r="R1427" t="s">
        <v>89</v>
      </c>
      <c r="S1427">
        <v>30</v>
      </c>
      <c r="T1427">
        <v>44</v>
      </c>
      <c r="U1427" t="s">
        <v>35</v>
      </c>
      <c r="V1427" t="s">
        <v>68</v>
      </c>
      <c r="W1427" t="s">
        <v>76</v>
      </c>
      <c r="X1427" t="s">
        <v>2923</v>
      </c>
      <c r="Y1427" t="s">
        <v>53</v>
      </c>
      <c r="Z1427">
        <v>3</v>
      </c>
      <c r="AA1427" t="s">
        <v>40</v>
      </c>
      <c r="AB1427">
        <v>285</v>
      </c>
      <c r="AC1427" t="s">
        <v>54</v>
      </c>
      <c r="AD1427" t="s">
        <v>82</v>
      </c>
      <c r="AG1427" t="s">
        <v>56</v>
      </c>
      <c r="AH1427">
        <v>122</v>
      </c>
      <c r="AI1427">
        <v>6</v>
      </c>
    </row>
    <row r="1428" spans="1:35" x14ac:dyDescent="0.3">
      <c r="A1428" t="s">
        <v>2924</v>
      </c>
      <c r="B1428" t="s">
        <v>45</v>
      </c>
      <c r="C1428" t="s">
        <v>46</v>
      </c>
      <c r="D1428" t="s">
        <v>67</v>
      </c>
      <c r="E1428" t="s">
        <v>59</v>
      </c>
      <c r="F1428" s="1">
        <v>3989</v>
      </c>
      <c r="G1428">
        <v>24</v>
      </c>
      <c r="H1428" s="1">
        <v>3031.64</v>
      </c>
      <c r="I1428">
        <v>51</v>
      </c>
      <c r="J1428">
        <v>66</v>
      </c>
      <c r="K1428">
        <v>2.5</v>
      </c>
      <c r="L1428">
        <v>466</v>
      </c>
      <c r="M1428" t="s">
        <v>60</v>
      </c>
      <c r="N1428" s="1">
        <v>1547</v>
      </c>
      <c r="O1428" s="1">
        <v>1484.64</v>
      </c>
      <c r="P1428" s="2">
        <v>47084</v>
      </c>
      <c r="Q1428" s="2">
        <v>46718</v>
      </c>
      <c r="R1428" t="s">
        <v>34</v>
      </c>
      <c r="S1428">
        <v>27</v>
      </c>
      <c r="T1428">
        <v>39</v>
      </c>
      <c r="U1428" t="s">
        <v>35</v>
      </c>
      <c r="V1428" t="s">
        <v>36</v>
      </c>
      <c r="W1428" t="s">
        <v>76</v>
      </c>
      <c r="X1428" t="s">
        <v>2925</v>
      </c>
      <c r="Y1428" t="s">
        <v>70</v>
      </c>
      <c r="Z1428">
        <v>12</v>
      </c>
      <c r="AA1428" t="s">
        <v>40</v>
      </c>
      <c r="AB1428">
        <v>369</v>
      </c>
      <c r="AC1428" t="s">
        <v>78</v>
      </c>
      <c r="AD1428" t="s">
        <v>82</v>
      </c>
      <c r="AG1428" t="s">
        <v>59</v>
      </c>
      <c r="AH1428">
        <v>51</v>
      </c>
      <c r="AI1428">
        <v>66</v>
      </c>
    </row>
    <row r="1429" spans="1:35" x14ac:dyDescent="0.3">
      <c r="A1429" t="s">
        <v>2926</v>
      </c>
      <c r="B1429" t="s">
        <v>45</v>
      </c>
      <c r="C1429" t="s">
        <v>84</v>
      </c>
      <c r="D1429" t="s">
        <v>96</v>
      </c>
      <c r="E1429" t="s">
        <v>56</v>
      </c>
      <c r="F1429" s="1">
        <v>4700</v>
      </c>
      <c r="G1429">
        <v>36</v>
      </c>
      <c r="H1429" s="1">
        <v>3008</v>
      </c>
      <c r="I1429">
        <v>64</v>
      </c>
      <c r="J1429">
        <v>25</v>
      </c>
      <c r="K1429">
        <v>1.9</v>
      </c>
      <c r="L1429">
        <v>476</v>
      </c>
      <c r="M1429" t="s">
        <v>33</v>
      </c>
      <c r="N1429">
        <v>525</v>
      </c>
      <c r="O1429" s="1">
        <v>2483</v>
      </c>
      <c r="P1429" s="2">
        <v>47085</v>
      </c>
      <c r="Q1429" s="2">
        <v>46719</v>
      </c>
      <c r="R1429" t="s">
        <v>34</v>
      </c>
      <c r="S1429">
        <v>18</v>
      </c>
      <c r="T1429">
        <v>49</v>
      </c>
      <c r="U1429" t="s">
        <v>50</v>
      </c>
      <c r="V1429" t="s">
        <v>61</v>
      </c>
      <c r="W1429" t="s">
        <v>37</v>
      </c>
      <c r="X1429" t="s">
        <v>2927</v>
      </c>
      <c r="Y1429" t="s">
        <v>39</v>
      </c>
      <c r="Z1429">
        <v>5</v>
      </c>
      <c r="AA1429" t="s">
        <v>40</v>
      </c>
      <c r="AB1429">
        <v>567</v>
      </c>
      <c r="AC1429" t="s">
        <v>41</v>
      </c>
      <c r="AD1429" t="s">
        <v>82</v>
      </c>
      <c r="AG1429" t="s">
        <v>56</v>
      </c>
      <c r="AH1429">
        <v>64</v>
      </c>
      <c r="AI1429">
        <v>25</v>
      </c>
    </row>
    <row r="1430" spans="1:35" x14ac:dyDescent="0.3">
      <c r="A1430" t="s">
        <v>2928</v>
      </c>
      <c r="B1430" t="s">
        <v>45</v>
      </c>
      <c r="C1430" t="s">
        <v>66</v>
      </c>
      <c r="D1430" t="s">
        <v>58</v>
      </c>
      <c r="E1430" t="s">
        <v>59</v>
      </c>
      <c r="F1430">
        <v>573</v>
      </c>
      <c r="G1430">
        <v>2</v>
      </c>
      <c r="H1430">
        <v>561.54</v>
      </c>
      <c r="I1430">
        <v>55</v>
      </c>
      <c r="J1430">
        <v>98</v>
      </c>
      <c r="K1430">
        <v>1.7</v>
      </c>
      <c r="L1430">
        <v>480</v>
      </c>
      <c r="M1430" t="s">
        <v>33</v>
      </c>
      <c r="N1430">
        <v>111</v>
      </c>
      <c r="O1430">
        <v>450.54</v>
      </c>
      <c r="P1430" s="2">
        <v>47086</v>
      </c>
      <c r="Q1430" s="2">
        <v>46720</v>
      </c>
      <c r="R1430" t="s">
        <v>49</v>
      </c>
      <c r="S1430">
        <v>3</v>
      </c>
      <c r="T1430">
        <v>30</v>
      </c>
      <c r="U1430" t="s">
        <v>35</v>
      </c>
      <c r="V1430" t="s">
        <v>61</v>
      </c>
      <c r="W1430" t="s">
        <v>37</v>
      </c>
      <c r="X1430" t="s">
        <v>2929</v>
      </c>
      <c r="Y1430" t="s">
        <v>39</v>
      </c>
      <c r="Z1430">
        <v>4</v>
      </c>
      <c r="AA1430" t="s">
        <v>40</v>
      </c>
      <c r="AB1430">
        <v>180</v>
      </c>
      <c r="AC1430" t="s">
        <v>41</v>
      </c>
      <c r="AD1430" t="s">
        <v>82</v>
      </c>
      <c r="AG1430" t="s">
        <v>59</v>
      </c>
      <c r="AH1430">
        <v>55</v>
      </c>
      <c r="AI1430">
        <v>98</v>
      </c>
    </row>
    <row r="1431" spans="1:35" x14ac:dyDescent="0.3">
      <c r="A1431" t="s">
        <v>2930</v>
      </c>
      <c r="B1431" t="s">
        <v>80</v>
      </c>
      <c r="C1431" t="s">
        <v>72</v>
      </c>
      <c r="D1431" t="s">
        <v>31</v>
      </c>
      <c r="E1431" t="s">
        <v>32</v>
      </c>
      <c r="F1431" s="1">
        <v>2723</v>
      </c>
      <c r="G1431">
        <v>8</v>
      </c>
      <c r="H1431" s="1">
        <v>2505.16</v>
      </c>
      <c r="I1431">
        <v>83</v>
      </c>
      <c r="J1431">
        <v>36</v>
      </c>
      <c r="K1431">
        <v>1.1000000000000001</v>
      </c>
      <c r="L1431">
        <v>197</v>
      </c>
      <c r="M1431" t="s">
        <v>33</v>
      </c>
      <c r="N1431" s="1">
        <v>1041</v>
      </c>
      <c r="O1431" s="1">
        <v>1464.16</v>
      </c>
      <c r="P1431" s="2">
        <v>47087</v>
      </c>
      <c r="Q1431" s="2">
        <v>46721</v>
      </c>
      <c r="R1431" t="s">
        <v>89</v>
      </c>
      <c r="S1431">
        <v>22</v>
      </c>
      <c r="T1431">
        <v>33</v>
      </c>
      <c r="U1431" t="s">
        <v>35</v>
      </c>
      <c r="V1431" t="s">
        <v>36</v>
      </c>
      <c r="W1431" t="s">
        <v>51</v>
      </c>
      <c r="X1431" t="s">
        <v>2931</v>
      </c>
      <c r="Y1431" t="s">
        <v>70</v>
      </c>
      <c r="Z1431">
        <v>11</v>
      </c>
      <c r="AA1431" t="s">
        <v>63</v>
      </c>
      <c r="AB1431">
        <v>486</v>
      </c>
      <c r="AC1431" t="s">
        <v>41</v>
      </c>
      <c r="AD1431" t="s">
        <v>42</v>
      </c>
      <c r="AG1431" t="s">
        <v>32</v>
      </c>
      <c r="AH1431">
        <v>83</v>
      </c>
      <c r="AI1431">
        <v>36</v>
      </c>
    </row>
    <row r="1432" spans="1:35" x14ac:dyDescent="0.3">
      <c r="A1432" t="s">
        <v>2932</v>
      </c>
      <c r="B1432" t="s">
        <v>29</v>
      </c>
      <c r="C1432" t="s">
        <v>30</v>
      </c>
      <c r="D1432" t="s">
        <v>96</v>
      </c>
      <c r="E1432" t="s">
        <v>43</v>
      </c>
      <c r="F1432" s="1">
        <v>3765</v>
      </c>
      <c r="G1432">
        <v>40</v>
      </c>
      <c r="H1432" s="1">
        <v>2259</v>
      </c>
      <c r="I1432">
        <v>88</v>
      </c>
      <c r="J1432">
        <v>76</v>
      </c>
      <c r="K1432">
        <v>4</v>
      </c>
      <c r="L1432">
        <v>293</v>
      </c>
      <c r="M1432" t="s">
        <v>60</v>
      </c>
      <c r="N1432">
        <v>442</v>
      </c>
      <c r="O1432" s="1">
        <v>1817</v>
      </c>
      <c r="P1432" s="2">
        <v>47088</v>
      </c>
      <c r="Q1432" s="2">
        <v>46722</v>
      </c>
      <c r="R1432" t="s">
        <v>34</v>
      </c>
      <c r="S1432">
        <v>15</v>
      </c>
      <c r="T1432">
        <v>57</v>
      </c>
      <c r="U1432" t="s">
        <v>35</v>
      </c>
      <c r="V1432" t="s">
        <v>36</v>
      </c>
      <c r="W1432" t="s">
        <v>37</v>
      </c>
      <c r="X1432" t="s">
        <v>2933</v>
      </c>
      <c r="Y1432" t="s">
        <v>53</v>
      </c>
      <c r="Z1432">
        <v>12</v>
      </c>
      <c r="AA1432" t="s">
        <v>63</v>
      </c>
      <c r="AB1432">
        <v>937</v>
      </c>
      <c r="AC1432" t="s">
        <v>41</v>
      </c>
      <c r="AD1432" t="s">
        <v>55</v>
      </c>
      <c r="AG1432" t="s">
        <v>43</v>
      </c>
      <c r="AH1432">
        <v>88</v>
      </c>
      <c r="AI1432">
        <v>76</v>
      </c>
    </row>
    <row r="1433" spans="1:35" x14ac:dyDescent="0.3">
      <c r="A1433" t="s">
        <v>2934</v>
      </c>
      <c r="B1433" t="s">
        <v>65</v>
      </c>
      <c r="C1433" t="s">
        <v>84</v>
      </c>
      <c r="D1433" t="s">
        <v>47</v>
      </c>
      <c r="E1433" t="s">
        <v>56</v>
      </c>
      <c r="F1433">
        <v>763</v>
      </c>
      <c r="G1433">
        <v>35</v>
      </c>
      <c r="H1433">
        <v>495.95</v>
      </c>
      <c r="I1433">
        <v>104</v>
      </c>
      <c r="J1433">
        <v>47</v>
      </c>
      <c r="K1433">
        <v>4.4000000000000004</v>
      </c>
      <c r="L1433">
        <v>425</v>
      </c>
      <c r="M1433" t="s">
        <v>33</v>
      </c>
      <c r="N1433" s="1">
        <v>3262</v>
      </c>
      <c r="O1433" s="1">
        <v>-2766.05</v>
      </c>
      <c r="P1433" s="2">
        <v>47089</v>
      </c>
      <c r="Q1433" s="2">
        <v>46723</v>
      </c>
      <c r="R1433" t="s">
        <v>49</v>
      </c>
      <c r="S1433">
        <v>32</v>
      </c>
      <c r="T1433">
        <v>20</v>
      </c>
      <c r="U1433" t="s">
        <v>35</v>
      </c>
      <c r="V1433" t="s">
        <v>61</v>
      </c>
      <c r="W1433" t="s">
        <v>37</v>
      </c>
      <c r="X1433" t="s">
        <v>2935</v>
      </c>
      <c r="Y1433" t="s">
        <v>70</v>
      </c>
      <c r="Z1433">
        <v>11</v>
      </c>
      <c r="AA1433" t="s">
        <v>40</v>
      </c>
      <c r="AB1433">
        <v>795</v>
      </c>
      <c r="AC1433" t="s">
        <v>78</v>
      </c>
      <c r="AD1433" t="s">
        <v>42</v>
      </c>
      <c r="AG1433" t="s">
        <v>56</v>
      </c>
      <c r="AH1433">
        <v>104</v>
      </c>
      <c r="AI1433">
        <v>47</v>
      </c>
    </row>
    <row r="1434" spans="1:35" x14ac:dyDescent="0.3">
      <c r="A1434" t="s">
        <v>2936</v>
      </c>
      <c r="B1434" t="s">
        <v>45</v>
      </c>
      <c r="C1434" t="s">
        <v>72</v>
      </c>
      <c r="D1434" t="s">
        <v>58</v>
      </c>
      <c r="E1434" t="s">
        <v>43</v>
      </c>
      <c r="F1434" s="1">
        <v>3333</v>
      </c>
      <c r="G1434">
        <v>43</v>
      </c>
      <c r="H1434" s="1">
        <v>1899.81</v>
      </c>
      <c r="I1434">
        <v>155</v>
      </c>
      <c r="J1434">
        <v>48</v>
      </c>
      <c r="K1434">
        <v>4.5</v>
      </c>
      <c r="L1434">
        <v>111</v>
      </c>
      <c r="M1434" t="s">
        <v>33</v>
      </c>
      <c r="N1434" s="1">
        <v>3749</v>
      </c>
      <c r="O1434" s="1">
        <v>-1849.19</v>
      </c>
      <c r="P1434" s="2">
        <v>47090</v>
      </c>
      <c r="Q1434" s="2">
        <v>46724</v>
      </c>
      <c r="R1434" t="s">
        <v>49</v>
      </c>
      <c r="S1434">
        <v>44</v>
      </c>
      <c r="T1434">
        <v>20</v>
      </c>
      <c r="U1434" t="s">
        <v>50</v>
      </c>
      <c r="V1434" t="s">
        <v>68</v>
      </c>
      <c r="W1434" t="s">
        <v>51</v>
      </c>
      <c r="X1434" t="s">
        <v>2937</v>
      </c>
      <c r="Y1434" t="s">
        <v>39</v>
      </c>
      <c r="Z1434">
        <v>13</v>
      </c>
      <c r="AA1434" t="s">
        <v>40</v>
      </c>
      <c r="AB1434">
        <v>969</v>
      </c>
      <c r="AC1434" t="s">
        <v>78</v>
      </c>
      <c r="AD1434" t="s">
        <v>82</v>
      </c>
      <c r="AG1434" t="s">
        <v>43</v>
      </c>
      <c r="AH1434">
        <v>155</v>
      </c>
      <c r="AI1434">
        <v>48</v>
      </c>
    </row>
    <row r="1435" spans="1:35" x14ac:dyDescent="0.3">
      <c r="A1435" t="s">
        <v>2938</v>
      </c>
      <c r="B1435" t="s">
        <v>65</v>
      </c>
      <c r="C1435" t="s">
        <v>46</v>
      </c>
      <c r="D1435" t="s">
        <v>58</v>
      </c>
      <c r="E1435" t="s">
        <v>32</v>
      </c>
      <c r="F1435" s="1">
        <v>4486</v>
      </c>
      <c r="G1435">
        <v>48</v>
      </c>
      <c r="H1435" s="1">
        <v>2332.7199999999998</v>
      </c>
      <c r="I1435">
        <v>109</v>
      </c>
      <c r="J1435">
        <v>62</v>
      </c>
      <c r="K1435">
        <v>2.2999999999999998</v>
      </c>
      <c r="L1435">
        <v>305</v>
      </c>
      <c r="M1435" t="s">
        <v>60</v>
      </c>
      <c r="N1435" s="1">
        <v>3859</v>
      </c>
      <c r="O1435" s="1">
        <v>-1526.28</v>
      </c>
      <c r="P1435" s="2">
        <v>47091</v>
      </c>
      <c r="Q1435" s="2">
        <v>46725</v>
      </c>
      <c r="R1435" t="s">
        <v>89</v>
      </c>
      <c r="S1435">
        <v>1</v>
      </c>
      <c r="T1435">
        <v>20</v>
      </c>
      <c r="U1435" t="s">
        <v>50</v>
      </c>
      <c r="V1435" t="s">
        <v>68</v>
      </c>
      <c r="W1435" t="s">
        <v>76</v>
      </c>
      <c r="X1435" t="s">
        <v>2939</v>
      </c>
      <c r="Y1435" t="s">
        <v>39</v>
      </c>
      <c r="Z1435">
        <v>7</v>
      </c>
      <c r="AA1435" t="s">
        <v>63</v>
      </c>
      <c r="AB1435">
        <v>558</v>
      </c>
      <c r="AC1435" t="s">
        <v>54</v>
      </c>
      <c r="AD1435" t="s">
        <v>42</v>
      </c>
      <c r="AG1435" t="s">
        <v>32</v>
      </c>
      <c r="AH1435">
        <v>109</v>
      </c>
      <c r="AI1435">
        <v>62</v>
      </c>
    </row>
    <row r="1436" spans="1:35" x14ac:dyDescent="0.3">
      <c r="A1436" t="s">
        <v>2940</v>
      </c>
      <c r="B1436" t="s">
        <v>45</v>
      </c>
      <c r="C1436" t="s">
        <v>84</v>
      </c>
      <c r="D1436" t="s">
        <v>96</v>
      </c>
      <c r="E1436" t="s">
        <v>43</v>
      </c>
      <c r="F1436" s="1">
        <v>1188</v>
      </c>
      <c r="G1436">
        <v>10</v>
      </c>
      <c r="H1436" s="1">
        <v>1069.2</v>
      </c>
      <c r="I1436">
        <v>169</v>
      </c>
      <c r="J1436">
        <v>82</v>
      </c>
      <c r="K1436">
        <v>4.5999999999999996</v>
      </c>
      <c r="L1436">
        <v>276</v>
      </c>
      <c r="M1436" t="s">
        <v>48</v>
      </c>
      <c r="N1436">
        <v>121</v>
      </c>
      <c r="O1436">
        <v>948.2</v>
      </c>
      <c r="P1436" s="2">
        <v>47092</v>
      </c>
      <c r="Q1436" s="2">
        <v>46726</v>
      </c>
      <c r="R1436" t="s">
        <v>49</v>
      </c>
      <c r="S1436">
        <v>30</v>
      </c>
      <c r="T1436">
        <v>23</v>
      </c>
      <c r="U1436" t="s">
        <v>35</v>
      </c>
      <c r="V1436" t="s">
        <v>36</v>
      </c>
      <c r="W1436" t="s">
        <v>76</v>
      </c>
      <c r="X1436" t="s">
        <v>2941</v>
      </c>
      <c r="Y1436" t="s">
        <v>39</v>
      </c>
      <c r="Z1436">
        <v>11</v>
      </c>
      <c r="AA1436" t="s">
        <v>40</v>
      </c>
      <c r="AB1436">
        <v>998</v>
      </c>
      <c r="AC1436" t="s">
        <v>41</v>
      </c>
      <c r="AD1436" t="s">
        <v>42</v>
      </c>
      <c r="AG1436" t="s">
        <v>43</v>
      </c>
      <c r="AH1436">
        <v>169</v>
      </c>
      <c r="AI1436">
        <v>82</v>
      </c>
    </row>
    <row r="1437" spans="1:35" x14ac:dyDescent="0.3">
      <c r="A1437" t="s">
        <v>2942</v>
      </c>
      <c r="B1437" t="s">
        <v>75</v>
      </c>
      <c r="C1437" t="s">
        <v>72</v>
      </c>
      <c r="D1437" t="s">
        <v>96</v>
      </c>
      <c r="E1437" t="s">
        <v>59</v>
      </c>
      <c r="F1437">
        <v>400</v>
      </c>
      <c r="G1437">
        <v>43</v>
      </c>
      <c r="H1437">
        <v>228</v>
      </c>
      <c r="I1437">
        <v>147</v>
      </c>
      <c r="J1437">
        <v>66</v>
      </c>
      <c r="K1437">
        <v>4.4000000000000004</v>
      </c>
      <c r="L1437">
        <v>197</v>
      </c>
      <c r="M1437" t="s">
        <v>60</v>
      </c>
      <c r="N1437" s="1">
        <v>2895</v>
      </c>
      <c r="O1437" s="1">
        <v>-2667</v>
      </c>
      <c r="P1437" s="2">
        <v>47093</v>
      </c>
      <c r="Q1437" s="2">
        <v>46727</v>
      </c>
      <c r="R1437" t="s">
        <v>49</v>
      </c>
      <c r="S1437">
        <v>14</v>
      </c>
      <c r="T1437">
        <v>27</v>
      </c>
      <c r="U1437" t="s">
        <v>50</v>
      </c>
      <c r="V1437" t="s">
        <v>68</v>
      </c>
      <c r="W1437" t="s">
        <v>76</v>
      </c>
      <c r="X1437" t="s">
        <v>2943</v>
      </c>
      <c r="Y1437" t="s">
        <v>39</v>
      </c>
      <c r="Z1437">
        <v>2</v>
      </c>
      <c r="AA1437" t="s">
        <v>63</v>
      </c>
      <c r="AB1437">
        <v>755</v>
      </c>
      <c r="AC1437" t="s">
        <v>54</v>
      </c>
      <c r="AD1437" t="s">
        <v>55</v>
      </c>
      <c r="AG1437" t="s">
        <v>59</v>
      </c>
      <c r="AH1437">
        <v>147</v>
      </c>
      <c r="AI1437">
        <v>66</v>
      </c>
    </row>
    <row r="1438" spans="1:35" x14ac:dyDescent="0.3">
      <c r="A1438" t="s">
        <v>2944</v>
      </c>
      <c r="B1438" t="s">
        <v>45</v>
      </c>
      <c r="C1438" t="s">
        <v>84</v>
      </c>
      <c r="D1438" t="s">
        <v>96</v>
      </c>
      <c r="E1438" t="s">
        <v>43</v>
      </c>
      <c r="F1438" s="1">
        <v>2041</v>
      </c>
      <c r="G1438">
        <v>37</v>
      </c>
      <c r="H1438" s="1">
        <v>1285.83</v>
      </c>
      <c r="I1438">
        <v>12</v>
      </c>
      <c r="J1438">
        <v>97</v>
      </c>
      <c r="K1438">
        <v>2.2000000000000002</v>
      </c>
      <c r="L1438">
        <v>26</v>
      </c>
      <c r="M1438" t="s">
        <v>48</v>
      </c>
      <c r="N1438">
        <v>525</v>
      </c>
      <c r="O1438">
        <v>760.83</v>
      </c>
      <c r="P1438" s="2">
        <v>47094</v>
      </c>
      <c r="Q1438" s="2">
        <v>46728</v>
      </c>
      <c r="R1438" t="s">
        <v>89</v>
      </c>
      <c r="S1438">
        <v>19</v>
      </c>
      <c r="T1438">
        <v>66</v>
      </c>
      <c r="U1438" t="s">
        <v>35</v>
      </c>
      <c r="V1438" t="s">
        <v>61</v>
      </c>
      <c r="W1438" t="s">
        <v>51</v>
      </c>
      <c r="X1438" t="s">
        <v>2945</v>
      </c>
      <c r="Y1438" t="s">
        <v>53</v>
      </c>
      <c r="Z1438">
        <v>10</v>
      </c>
      <c r="AA1438" t="s">
        <v>40</v>
      </c>
      <c r="AB1438">
        <v>321</v>
      </c>
      <c r="AC1438" t="s">
        <v>54</v>
      </c>
      <c r="AD1438" t="s">
        <v>82</v>
      </c>
      <c r="AG1438" t="s">
        <v>43</v>
      </c>
      <c r="AH1438">
        <v>12</v>
      </c>
      <c r="AI1438">
        <v>97</v>
      </c>
    </row>
    <row r="1439" spans="1:35" x14ac:dyDescent="0.3">
      <c r="A1439" t="s">
        <v>2946</v>
      </c>
      <c r="B1439" t="s">
        <v>29</v>
      </c>
      <c r="C1439" t="s">
        <v>72</v>
      </c>
      <c r="D1439" t="s">
        <v>47</v>
      </c>
      <c r="E1439" t="s">
        <v>56</v>
      </c>
      <c r="F1439">
        <v>472</v>
      </c>
      <c r="G1439">
        <v>21</v>
      </c>
      <c r="H1439">
        <v>372.88</v>
      </c>
      <c r="I1439">
        <v>194</v>
      </c>
      <c r="J1439">
        <v>81</v>
      </c>
      <c r="K1439">
        <v>1</v>
      </c>
      <c r="L1439">
        <v>387</v>
      </c>
      <c r="M1439" t="s">
        <v>33</v>
      </c>
      <c r="N1439" s="1">
        <v>3230</v>
      </c>
      <c r="O1439" s="1">
        <v>-2857.12</v>
      </c>
      <c r="P1439" s="2">
        <v>47095</v>
      </c>
      <c r="Q1439" s="2">
        <v>46729</v>
      </c>
      <c r="R1439" t="s">
        <v>89</v>
      </c>
      <c r="S1439">
        <v>22</v>
      </c>
      <c r="T1439">
        <v>63</v>
      </c>
      <c r="U1439" t="s">
        <v>35</v>
      </c>
      <c r="V1439" t="s">
        <v>61</v>
      </c>
      <c r="W1439" t="s">
        <v>37</v>
      </c>
      <c r="X1439" t="s">
        <v>2947</v>
      </c>
      <c r="Y1439" t="s">
        <v>53</v>
      </c>
      <c r="Z1439">
        <v>6</v>
      </c>
      <c r="AA1439" t="s">
        <v>63</v>
      </c>
      <c r="AB1439">
        <v>646</v>
      </c>
      <c r="AC1439" t="s">
        <v>41</v>
      </c>
      <c r="AD1439" t="s">
        <v>55</v>
      </c>
      <c r="AG1439" t="s">
        <v>56</v>
      </c>
      <c r="AH1439">
        <v>194</v>
      </c>
      <c r="AI1439">
        <v>81</v>
      </c>
    </row>
    <row r="1440" spans="1:35" x14ac:dyDescent="0.3">
      <c r="A1440" t="s">
        <v>2948</v>
      </c>
      <c r="B1440" t="s">
        <v>45</v>
      </c>
      <c r="C1440" t="s">
        <v>30</v>
      </c>
      <c r="D1440" t="s">
        <v>58</v>
      </c>
      <c r="E1440" t="s">
        <v>43</v>
      </c>
      <c r="F1440">
        <v>940</v>
      </c>
      <c r="G1440">
        <v>45</v>
      </c>
      <c r="H1440">
        <v>517</v>
      </c>
      <c r="I1440">
        <v>97</v>
      </c>
      <c r="J1440">
        <v>4</v>
      </c>
      <c r="K1440">
        <v>4.3</v>
      </c>
      <c r="L1440">
        <v>155</v>
      </c>
      <c r="M1440" t="s">
        <v>33</v>
      </c>
      <c r="N1440" s="1">
        <v>3904</v>
      </c>
      <c r="O1440" s="1">
        <v>-3387</v>
      </c>
      <c r="P1440" s="2">
        <v>47096</v>
      </c>
      <c r="Q1440" s="2">
        <v>46730</v>
      </c>
      <c r="R1440" t="s">
        <v>34</v>
      </c>
      <c r="S1440">
        <v>31</v>
      </c>
      <c r="T1440">
        <v>27</v>
      </c>
      <c r="U1440" t="s">
        <v>35</v>
      </c>
      <c r="V1440" t="s">
        <v>36</v>
      </c>
      <c r="W1440" t="s">
        <v>76</v>
      </c>
      <c r="X1440" t="s">
        <v>2949</v>
      </c>
      <c r="Y1440" t="s">
        <v>53</v>
      </c>
      <c r="Z1440">
        <v>4</v>
      </c>
      <c r="AA1440" t="s">
        <v>40</v>
      </c>
      <c r="AB1440">
        <v>742</v>
      </c>
      <c r="AC1440" t="s">
        <v>41</v>
      </c>
      <c r="AD1440" t="s">
        <v>55</v>
      </c>
      <c r="AG1440" t="s">
        <v>43</v>
      </c>
      <c r="AH1440">
        <v>97</v>
      </c>
      <c r="AI1440">
        <v>4</v>
      </c>
    </row>
    <row r="1441" spans="1:35" x14ac:dyDescent="0.3">
      <c r="A1441" t="s">
        <v>2950</v>
      </c>
      <c r="B1441" t="s">
        <v>29</v>
      </c>
      <c r="C1441" t="s">
        <v>66</v>
      </c>
      <c r="D1441" t="s">
        <v>31</v>
      </c>
      <c r="E1441" t="s">
        <v>56</v>
      </c>
      <c r="F1441" s="1">
        <v>1456</v>
      </c>
      <c r="G1441">
        <v>5</v>
      </c>
      <c r="H1441" s="1">
        <v>1383.2</v>
      </c>
      <c r="I1441">
        <v>91</v>
      </c>
      <c r="J1441">
        <v>44</v>
      </c>
      <c r="K1441">
        <v>3.3</v>
      </c>
      <c r="L1441">
        <v>99</v>
      </c>
      <c r="M1441" t="s">
        <v>33</v>
      </c>
      <c r="N1441" s="1">
        <v>3916</v>
      </c>
      <c r="O1441" s="1">
        <v>-2532.8000000000002</v>
      </c>
      <c r="P1441" s="2">
        <v>47097</v>
      </c>
      <c r="Q1441" s="2">
        <v>46731</v>
      </c>
      <c r="R1441" t="s">
        <v>49</v>
      </c>
      <c r="S1441">
        <v>10</v>
      </c>
      <c r="T1441">
        <v>58</v>
      </c>
      <c r="U1441" t="s">
        <v>35</v>
      </c>
      <c r="V1441" t="s">
        <v>68</v>
      </c>
      <c r="W1441" t="s">
        <v>51</v>
      </c>
      <c r="X1441" t="s">
        <v>2951</v>
      </c>
      <c r="Y1441" t="s">
        <v>70</v>
      </c>
      <c r="Z1441">
        <v>13</v>
      </c>
      <c r="AA1441" t="s">
        <v>63</v>
      </c>
      <c r="AB1441">
        <v>440</v>
      </c>
      <c r="AC1441" t="s">
        <v>41</v>
      </c>
      <c r="AD1441" t="s">
        <v>82</v>
      </c>
      <c r="AG1441" t="s">
        <v>56</v>
      </c>
      <c r="AH1441">
        <v>91</v>
      </c>
      <c r="AI1441">
        <v>44</v>
      </c>
    </row>
    <row r="1442" spans="1:35" x14ac:dyDescent="0.3">
      <c r="A1442" t="s">
        <v>2952</v>
      </c>
      <c r="B1442" t="s">
        <v>45</v>
      </c>
      <c r="C1442" t="s">
        <v>84</v>
      </c>
      <c r="D1442" t="s">
        <v>67</v>
      </c>
      <c r="E1442" t="s">
        <v>59</v>
      </c>
      <c r="F1442" s="1">
        <v>4198</v>
      </c>
      <c r="G1442">
        <v>40</v>
      </c>
      <c r="H1442" s="1">
        <v>2518.8000000000002</v>
      </c>
      <c r="I1442">
        <v>134</v>
      </c>
      <c r="J1442">
        <v>75</v>
      </c>
      <c r="K1442">
        <v>2.6</v>
      </c>
      <c r="L1442">
        <v>300</v>
      </c>
      <c r="M1442" t="s">
        <v>33</v>
      </c>
      <c r="N1442" s="1">
        <v>2650</v>
      </c>
      <c r="O1442">
        <v>-131.19999999999999</v>
      </c>
      <c r="P1442" s="2">
        <v>47098</v>
      </c>
      <c r="Q1442" s="2">
        <v>46732</v>
      </c>
      <c r="R1442" t="s">
        <v>34</v>
      </c>
      <c r="S1442">
        <v>2</v>
      </c>
      <c r="T1442">
        <v>63</v>
      </c>
      <c r="U1442" t="s">
        <v>50</v>
      </c>
      <c r="V1442" t="s">
        <v>68</v>
      </c>
      <c r="W1442" t="s">
        <v>76</v>
      </c>
      <c r="X1442" t="s">
        <v>2953</v>
      </c>
      <c r="Y1442" t="s">
        <v>39</v>
      </c>
      <c r="Z1442">
        <v>8</v>
      </c>
      <c r="AA1442" t="s">
        <v>40</v>
      </c>
      <c r="AB1442">
        <v>112</v>
      </c>
      <c r="AC1442" t="s">
        <v>54</v>
      </c>
      <c r="AD1442" t="s">
        <v>82</v>
      </c>
      <c r="AG1442" t="s">
        <v>59</v>
      </c>
      <c r="AH1442">
        <v>134</v>
      </c>
      <c r="AI1442">
        <v>75</v>
      </c>
    </row>
    <row r="1443" spans="1:35" x14ac:dyDescent="0.3">
      <c r="A1443" t="s">
        <v>2954</v>
      </c>
      <c r="B1443" t="s">
        <v>75</v>
      </c>
      <c r="C1443" t="s">
        <v>46</v>
      </c>
      <c r="D1443" t="s">
        <v>96</v>
      </c>
      <c r="E1443" t="s">
        <v>59</v>
      </c>
      <c r="F1443" s="1">
        <v>3180</v>
      </c>
      <c r="G1443">
        <v>39</v>
      </c>
      <c r="H1443" s="1">
        <v>1939.8</v>
      </c>
      <c r="I1443">
        <v>21</v>
      </c>
      <c r="J1443">
        <v>6</v>
      </c>
      <c r="K1443">
        <v>3.6</v>
      </c>
      <c r="L1443">
        <v>256</v>
      </c>
      <c r="M1443" t="s">
        <v>60</v>
      </c>
      <c r="N1443">
        <v>683</v>
      </c>
      <c r="O1443" s="1">
        <v>1256.8</v>
      </c>
      <c r="P1443" s="2">
        <v>47099</v>
      </c>
      <c r="Q1443" s="2">
        <v>46733</v>
      </c>
      <c r="R1443" t="s">
        <v>49</v>
      </c>
      <c r="S1443">
        <v>10</v>
      </c>
      <c r="T1443">
        <v>69</v>
      </c>
      <c r="U1443" t="s">
        <v>50</v>
      </c>
      <c r="V1443" t="s">
        <v>36</v>
      </c>
      <c r="W1443" t="s">
        <v>37</v>
      </c>
      <c r="X1443" t="s">
        <v>2955</v>
      </c>
      <c r="Y1443" t="s">
        <v>39</v>
      </c>
      <c r="Z1443">
        <v>8</v>
      </c>
      <c r="AA1443" t="s">
        <v>40</v>
      </c>
      <c r="AB1443">
        <v>854</v>
      </c>
      <c r="AC1443" t="s">
        <v>78</v>
      </c>
      <c r="AD1443" t="s">
        <v>82</v>
      </c>
      <c r="AG1443" t="s">
        <v>59</v>
      </c>
      <c r="AH1443">
        <v>21</v>
      </c>
      <c r="AI1443">
        <v>6</v>
      </c>
    </row>
    <row r="1444" spans="1:35" x14ac:dyDescent="0.3">
      <c r="A1444" t="s">
        <v>2956</v>
      </c>
      <c r="B1444" t="s">
        <v>65</v>
      </c>
      <c r="C1444" t="s">
        <v>72</v>
      </c>
      <c r="D1444" t="s">
        <v>67</v>
      </c>
      <c r="E1444" t="s">
        <v>59</v>
      </c>
      <c r="F1444" s="1">
        <v>4145</v>
      </c>
      <c r="G1444">
        <v>9</v>
      </c>
      <c r="H1444" s="1">
        <v>3771.95</v>
      </c>
      <c r="I1444">
        <v>190</v>
      </c>
      <c r="J1444">
        <v>91</v>
      </c>
      <c r="K1444">
        <v>2.5</v>
      </c>
      <c r="L1444">
        <v>493</v>
      </c>
      <c r="M1444" t="s">
        <v>33</v>
      </c>
      <c r="N1444" s="1">
        <v>2844</v>
      </c>
      <c r="O1444">
        <v>927.95</v>
      </c>
      <c r="P1444" s="2">
        <v>47100</v>
      </c>
      <c r="Q1444" s="2">
        <v>46734</v>
      </c>
      <c r="R1444" t="s">
        <v>49</v>
      </c>
      <c r="S1444">
        <v>6</v>
      </c>
      <c r="T1444">
        <v>33</v>
      </c>
      <c r="U1444" t="s">
        <v>35</v>
      </c>
      <c r="V1444" t="s">
        <v>68</v>
      </c>
      <c r="W1444" t="s">
        <v>51</v>
      </c>
      <c r="X1444" t="s">
        <v>2957</v>
      </c>
      <c r="Y1444" t="s">
        <v>53</v>
      </c>
      <c r="Z1444">
        <v>2</v>
      </c>
      <c r="AA1444" t="s">
        <v>63</v>
      </c>
      <c r="AB1444">
        <v>338</v>
      </c>
      <c r="AC1444" t="s">
        <v>78</v>
      </c>
      <c r="AD1444" t="s">
        <v>55</v>
      </c>
      <c r="AG1444" t="s">
        <v>59</v>
      </c>
      <c r="AH1444">
        <v>190</v>
      </c>
      <c r="AI1444">
        <v>91</v>
      </c>
    </row>
    <row r="1445" spans="1:35" x14ac:dyDescent="0.3">
      <c r="A1445" t="s">
        <v>2958</v>
      </c>
      <c r="B1445" t="s">
        <v>65</v>
      </c>
      <c r="C1445" t="s">
        <v>46</v>
      </c>
      <c r="D1445" t="s">
        <v>31</v>
      </c>
      <c r="E1445" t="s">
        <v>32</v>
      </c>
      <c r="F1445">
        <v>933</v>
      </c>
      <c r="G1445">
        <v>4</v>
      </c>
      <c r="H1445">
        <v>895.68</v>
      </c>
      <c r="I1445">
        <v>118</v>
      </c>
      <c r="J1445">
        <v>44</v>
      </c>
      <c r="K1445">
        <v>3.2</v>
      </c>
      <c r="L1445">
        <v>407</v>
      </c>
      <c r="M1445" t="s">
        <v>60</v>
      </c>
      <c r="N1445">
        <v>384</v>
      </c>
      <c r="O1445">
        <v>511.68</v>
      </c>
      <c r="P1445" s="2">
        <v>47101</v>
      </c>
      <c r="Q1445" s="2">
        <v>46735</v>
      </c>
      <c r="R1445" t="s">
        <v>89</v>
      </c>
      <c r="S1445">
        <v>18</v>
      </c>
      <c r="T1445">
        <v>64</v>
      </c>
      <c r="U1445" t="s">
        <v>35</v>
      </c>
      <c r="V1445" t="s">
        <v>61</v>
      </c>
      <c r="W1445" t="s">
        <v>76</v>
      </c>
      <c r="X1445" t="s">
        <v>2959</v>
      </c>
      <c r="Y1445" t="s">
        <v>39</v>
      </c>
      <c r="Z1445">
        <v>8</v>
      </c>
      <c r="AA1445" t="s">
        <v>40</v>
      </c>
      <c r="AB1445">
        <v>579</v>
      </c>
      <c r="AC1445" t="s">
        <v>78</v>
      </c>
      <c r="AD1445" t="s">
        <v>55</v>
      </c>
      <c r="AG1445" t="s">
        <v>32</v>
      </c>
      <c r="AH1445">
        <v>118</v>
      </c>
      <c r="AI1445">
        <v>44</v>
      </c>
    </row>
    <row r="1446" spans="1:35" x14ac:dyDescent="0.3">
      <c r="A1446" t="s">
        <v>2960</v>
      </c>
      <c r="B1446" t="s">
        <v>65</v>
      </c>
      <c r="C1446" t="s">
        <v>72</v>
      </c>
      <c r="D1446" t="s">
        <v>47</v>
      </c>
      <c r="E1446" t="s">
        <v>32</v>
      </c>
      <c r="F1446" s="1">
        <v>1628</v>
      </c>
      <c r="G1446">
        <v>42</v>
      </c>
      <c r="H1446">
        <v>944.24</v>
      </c>
      <c r="I1446">
        <v>145</v>
      </c>
      <c r="J1446">
        <v>19</v>
      </c>
      <c r="K1446">
        <v>2.1</v>
      </c>
      <c r="L1446">
        <v>349</v>
      </c>
      <c r="M1446" t="s">
        <v>48</v>
      </c>
      <c r="N1446" s="1">
        <v>3589</v>
      </c>
      <c r="O1446" s="1">
        <v>-2644.76</v>
      </c>
      <c r="P1446" s="2">
        <v>47102</v>
      </c>
      <c r="Q1446" s="2">
        <v>46736</v>
      </c>
      <c r="R1446" t="s">
        <v>34</v>
      </c>
      <c r="S1446">
        <v>34</v>
      </c>
      <c r="T1446">
        <v>52</v>
      </c>
      <c r="U1446" t="s">
        <v>50</v>
      </c>
      <c r="V1446" t="s">
        <v>68</v>
      </c>
      <c r="W1446" t="s">
        <v>51</v>
      </c>
      <c r="X1446" t="s">
        <v>2961</v>
      </c>
      <c r="Y1446" t="s">
        <v>70</v>
      </c>
      <c r="Z1446">
        <v>14</v>
      </c>
      <c r="AA1446" t="s">
        <v>63</v>
      </c>
      <c r="AB1446">
        <v>282</v>
      </c>
      <c r="AC1446" t="s">
        <v>78</v>
      </c>
      <c r="AD1446" t="s">
        <v>82</v>
      </c>
      <c r="AG1446" t="s">
        <v>32</v>
      </c>
      <c r="AH1446">
        <v>145</v>
      </c>
      <c r="AI1446">
        <v>19</v>
      </c>
    </row>
    <row r="1447" spans="1:35" x14ac:dyDescent="0.3">
      <c r="A1447" t="s">
        <v>2962</v>
      </c>
      <c r="B1447" t="s">
        <v>80</v>
      </c>
      <c r="C1447" t="s">
        <v>72</v>
      </c>
      <c r="D1447" t="s">
        <v>31</v>
      </c>
      <c r="E1447" t="s">
        <v>32</v>
      </c>
      <c r="F1447">
        <v>396</v>
      </c>
      <c r="G1447">
        <v>3</v>
      </c>
      <c r="H1447">
        <v>384.12</v>
      </c>
      <c r="I1447">
        <v>85</v>
      </c>
      <c r="J1447">
        <v>0</v>
      </c>
      <c r="K1447">
        <v>1.9</v>
      </c>
      <c r="L1447">
        <v>440</v>
      </c>
      <c r="M1447" t="s">
        <v>33</v>
      </c>
      <c r="N1447" s="1">
        <v>2520</v>
      </c>
      <c r="O1447" s="1">
        <v>-2135.88</v>
      </c>
      <c r="P1447" s="2">
        <v>47103</v>
      </c>
      <c r="Q1447" s="2">
        <v>46737</v>
      </c>
      <c r="R1447" t="s">
        <v>49</v>
      </c>
      <c r="S1447">
        <v>13</v>
      </c>
      <c r="T1447">
        <v>24</v>
      </c>
      <c r="U1447" t="s">
        <v>50</v>
      </c>
      <c r="V1447" t="s">
        <v>61</v>
      </c>
      <c r="W1447" t="s">
        <v>51</v>
      </c>
      <c r="X1447" t="s">
        <v>2963</v>
      </c>
      <c r="Y1447" t="s">
        <v>39</v>
      </c>
      <c r="Z1447">
        <v>6</v>
      </c>
      <c r="AA1447" t="s">
        <v>40</v>
      </c>
      <c r="AB1447">
        <v>177</v>
      </c>
      <c r="AC1447" t="s">
        <v>41</v>
      </c>
      <c r="AD1447" t="s">
        <v>55</v>
      </c>
      <c r="AG1447" t="s">
        <v>32</v>
      </c>
      <c r="AH1447">
        <v>85</v>
      </c>
      <c r="AI1447">
        <v>0</v>
      </c>
    </row>
    <row r="1448" spans="1:35" x14ac:dyDescent="0.3">
      <c r="A1448" t="s">
        <v>2964</v>
      </c>
      <c r="B1448" t="s">
        <v>45</v>
      </c>
      <c r="C1448" t="s">
        <v>66</v>
      </c>
      <c r="D1448" t="s">
        <v>31</v>
      </c>
      <c r="E1448" t="s">
        <v>32</v>
      </c>
      <c r="F1448" s="1">
        <v>1515</v>
      </c>
      <c r="G1448">
        <v>34</v>
      </c>
      <c r="H1448">
        <v>999.9</v>
      </c>
      <c r="I1448">
        <v>167</v>
      </c>
      <c r="J1448">
        <v>26</v>
      </c>
      <c r="K1448">
        <v>3.1</v>
      </c>
      <c r="L1448">
        <v>51</v>
      </c>
      <c r="M1448" t="s">
        <v>60</v>
      </c>
      <c r="N1448" s="1">
        <v>3651</v>
      </c>
      <c r="O1448" s="1">
        <v>-2651.1</v>
      </c>
      <c r="P1448" s="2">
        <v>47104</v>
      </c>
      <c r="Q1448" s="2">
        <v>46738</v>
      </c>
      <c r="R1448" t="s">
        <v>34</v>
      </c>
      <c r="S1448">
        <v>32</v>
      </c>
      <c r="T1448">
        <v>39</v>
      </c>
      <c r="U1448" t="s">
        <v>50</v>
      </c>
      <c r="V1448" t="s">
        <v>36</v>
      </c>
      <c r="W1448" t="s">
        <v>37</v>
      </c>
      <c r="X1448" t="s">
        <v>2965</v>
      </c>
      <c r="Y1448" t="s">
        <v>70</v>
      </c>
      <c r="Z1448">
        <v>9</v>
      </c>
      <c r="AA1448" t="s">
        <v>40</v>
      </c>
      <c r="AB1448">
        <v>408</v>
      </c>
      <c r="AC1448" t="s">
        <v>41</v>
      </c>
      <c r="AD1448" t="s">
        <v>82</v>
      </c>
      <c r="AG1448" t="s">
        <v>32</v>
      </c>
      <c r="AH1448">
        <v>167</v>
      </c>
      <c r="AI1448">
        <v>26</v>
      </c>
    </row>
    <row r="1449" spans="1:35" x14ac:dyDescent="0.3">
      <c r="A1449" t="s">
        <v>2966</v>
      </c>
      <c r="B1449" t="s">
        <v>29</v>
      </c>
      <c r="C1449" t="s">
        <v>30</v>
      </c>
      <c r="D1449" t="s">
        <v>96</v>
      </c>
      <c r="E1449" t="s">
        <v>32</v>
      </c>
      <c r="F1449">
        <v>210</v>
      </c>
      <c r="G1449">
        <v>27</v>
      </c>
      <c r="H1449">
        <v>153.30000000000001</v>
      </c>
      <c r="I1449">
        <v>94</v>
      </c>
      <c r="J1449">
        <v>64</v>
      </c>
      <c r="K1449">
        <v>1.4</v>
      </c>
      <c r="L1449">
        <v>456</v>
      </c>
      <c r="M1449" t="s">
        <v>33</v>
      </c>
      <c r="N1449" s="1">
        <v>2485</v>
      </c>
      <c r="O1449" s="1">
        <v>-2331.6999999999998</v>
      </c>
      <c r="P1449" s="2">
        <v>47105</v>
      </c>
      <c r="Q1449" s="2">
        <v>46739</v>
      </c>
      <c r="R1449" t="s">
        <v>34</v>
      </c>
      <c r="S1449">
        <v>34</v>
      </c>
      <c r="T1449">
        <v>61</v>
      </c>
      <c r="U1449" t="s">
        <v>35</v>
      </c>
      <c r="V1449" t="s">
        <v>36</v>
      </c>
      <c r="W1449" t="s">
        <v>76</v>
      </c>
      <c r="X1449" t="s">
        <v>2967</v>
      </c>
      <c r="Y1449" t="s">
        <v>39</v>
      </c>
      <c r="Z1449">
        <v>3</v>
      </c>
      <c r="AA1449" t="s">
        <v>63</v>
      </c>
      <c r="AB1449">
        <v>951</v>
      </c>
      <c r="AC1449" t="s">
        <v>54</v>
      </c>
      <c r="AD1449" t="s">
        <v>55</v>
      </c>
      <c r="AG1449" t="s">
        <v>32</v>
      </c>
      <c r="AH1449">
        <v>94</v>
      </c>
      <c r="AI1449">
        <v>64</v>
      </c>
    </row>
    <row r="1450" spans="1:35" x14ac:dyDescent="0.3">
      <c r="A1450" t="s">
        <v>2968</v>
      </c>
      <c r="B1450" t="s">
        <v>45</v>
      </c>
      <c r="C1450" t="s">
        <v>66</v>
      </c>
      <c r="D1450" t="s">
        <v>67</v>
      </c>
      <c r="E1450" t="s">
        <v>32</v>
      </c>
      <c r="F1450">
        <v>126</v>
      </c>
      <c r="G1450">
        <v>19</v>
      </c>
      <c r="H1450">
        <v>102.06</v>
      </c>
      <c r="I1450">
        <v>142</v>
      </c>
      <c r="J1450">
        <v>5</v>
      </c>
      <c r="K1450">
        <v>2.5</v>
      </c>
      <c r="L1450">
        <v>15</v>
      </c>
      <c r="M1450" t="s">
        <v>48</v>
      </c>
      <c r="N1450">
        <v>320</v>
      </c>
      <c r="O1450">
        <v>-217.94</v>
      </c>
      <c r="P1450" s="2">
        <v>47106</v>
      </c>
      <c r="Q1450" s="2">
        <v>46740</v>
      </c>
      <c r="R1450" t="s">
        <v>49</v>
      </c>
      <c r="S1450">
        <v>37</v>
      </c>
      <c r="T1450">
        <v>34</v>
      </c>
      <c r="U1450" t="s">
        <v>50</v>
      </c>
      <c r="V1450" t="s">
        <v>61</v>
      </c>
      <c r="W1450" t="s">
        <v>37</v>
      </c>
      <c r="X1450" t="s">
        <v>2969</v>
      </c>
      <c r="Y1450" t="s">
        <v>53</v>
      </c>
      <c r="Z1450">
        <v>5</v>
      </c>
      <c r="AA1450" t="s">
        <v>40</v>
      </c>
      <c r="AB1450">
        <v>882</v>
      </c>
      <c r="AC1450" t="s">
        <v>54</v>
      </c>
      <c r="AD1450" t="s">
        <v>42</v>
      </c>
      <c r="AG1450" t="s">
        <v>32</v>
      </c>
      <c r="AH1450">
        <v>142</v>
      </c>
      <c r="AI1450">
        <v>5</v>
      </c>
    </row>
    <row r="1451" spans="1:35" x14ac:dyDescent="0.3">
      <c r="A1451" t="s">
        <v>2970</v>
      </c>
      <c r="B1451" t="s">
        <v>80</v>
      </c>
      <c r="C1451" t="s">
        <v>46</v>
      </c>
      <c r="D1451" t="s">
        <v>47</v>
      </c>
      <c r="E1451" t="s">
        <v>43</v>
      </c>
      <c r="F1451">
        <v>457</v>
      </c>
      <c r="G1451">
        <v>1</v>
      </c>
      <c r="H1451">
        <v>452.43</v>
      </c>
      <c r="I1451">
        <v>141</v>
      </c>
      <c r="J1451">
        <v>1</v>
      </c>
      <c r="K1451">
        <v>3.6</v>
      </c>
      <c r="L1451">
        <v>193</v>
      </c>
      <c r="M1451" t="s">
        <v>60</v>
      </c>
      <c r="N1451" s="1">
        <v>3213</v>
      </c>
      <c r="O1451" s="1">
        <v>-2760.57</v>
      </c>
      <c r="P1451" s="2">
        <v>47107</v>
      </c>
      <c r="Q1451" s="2">
        <v>46741</v>
      </c>
      <c r="R1451" t="s">
        <v>49</v>
      </c>
      <c r="S1451">
        <v>15</v>
      </c>
      <c r="T1451">
        <v>36</v>
      </c>
      <c r="U1451" t="s">
        <v>50</v>
      </c>
      <c r="V1451" t="s">
        <v>36</v>
      </c>
      <c r="W1451" t="s">
        <v>76</v>
      </c>
      <c r="X1451" t="s">
        <v>2971</v>
      </c>
      <c r="Y1451" t="s">
        <v>53</v>
      </c>
      <c r="Z1451">
        <v>8</v>
      </c>
      <c r="AA1451" t="s">
        <v>40</v>
      </c>
      <c r="AB1451">
        <v>772</v>
      </c>
      <c r="AC1451" t="s">
        <v>41</v>
      </c>
      <c r="AD1451" t="s">
        <v>82</v>
      </c>
      <c r="AG1451" t="s">
        <v>43</v>
      </c>
      <c r="AH1451">
        <v>141</v>
      </c>
      <c r="AI1451">
        <v>1</v>
      </c>
    </row>
    <row r="1452" spans="1:35" x14ac:dyDescent="0.3">
      <c r="A1452" t="s">
        <v>2972</v>
      </c>
      <c r="B1452" t="s">
        <v>65</v>
      </c>
      <c r="C1452" t="s">
        <v>84</v>
      </c>
      <c r="D1452" t="s">
        <v>31</v>
      </c>
      <c r="E1452" t="s">
        <v>32</v>
      </c>
      <c r="F1452" s="1">
        <v>1387</v>
      </c>
      <c r="G1452">
        <v>3</v>
      </c>
      <c r="H1452" s="1">
        <v>1345.39</v>
      </c>
      <c r="I1452">
        <v>98</v>
      </c>
      <c r="J1452">
        <v>23</v>
      </c>
      <c r="K1452">
        <v>2.2000000000000002</v>
      </c>
      <c r="L1452">
        <v>266</v>
      </c>
      <c r="M1452" t="s">
        <v>60</v>
      </c>
      <c r="N1452" s="1">
        <v>3212</v>
      </c>
      <c r="O1452" s="1">
        <v>-1866.61</v>
      </c>
      <c r="P1452" s="2">
        <v>47108</v>
      </c>
      <c r="Q1452" s="2">
        <v>46742</v>
      </c>
      <c r="R1452" t="s">
        <v>89</v>
      </c>
      <c r="S1452">
        <v>3</v>
      </c>
      <c r="T1452">
        <v>55</v>
      </c>
      <c r="U1452" t="s">
        <v>35</v>
      </c>
      <c r="V1452" t="s">
        <v>36</v>
      </c>
      <c r="W1452" t="s">
        <v>76</v>
      </c>
      <c r="X1452" t="s">
        <v>2973</v>
      </c>
      <c r="Y1452" t="s">
        <v>70</v>
      </c>
      <c r="Z1452">
        <v>6</v>
      </c>
      <c r="AA1452" t="s">
        <v>40</v>
      </c>
      <c r="AB1452">
        <v>636</v>
      </c>
      <c r="AC1452" t="s">
        <v>54</v>
      </c>
      <c r="AD1452" t="s">
        <v>42</v>
      </c>
      <c r="AG1452" t="s">
        <v>32</v>
      </c>
      <c r="AH1452">
        <v>98</v>
      </c>
      <c r="AI1452">
        <v>23</v>
      </c>
    </row>
    <row r="1453" spans="1:35" x14ac:dyDescent="0.3">
      <c r="A1453" t="s">
        <v>2974</v>
      </c>
      <c r="B1453" t="s">
        <v>65</v>
      </c>
      <c r="C1453" t="s">
        <v>72</v>
      </c>
      <c r="D1453" t="s">
        <v>47</v>
      </c>
      <c r="E1453" t="s">
        <v>56</v>
      </c>
      <c r="F1453" s="1">
        <v>1855</v>
      </c>
      <c r="G1453">
        <v>32</v>
      </c>
      <c r="H1453" s="1">
        <v>1261.4000000000001</v>
      </c>
      <c r="I1453">
        <v>171</v>
      </c>
      <c r="J1453">
        <v>27</v>
      </c>
      <c r="K1453">
        <v>4.9000000000000004</v>
      </c>
      <c r="L1453">
        <v>209</v>
      </c>
      <c r="M1453" t="s">
        <v>33</v>
      </c>
      <c r="N1453" s="1">
        <v>3220</v>
      </c>
      <c r="O1453" s="1">
        <v>-1958.6</v>
      </c>
      <c r="P1453" s="2">
        <v>47109</v>
      </c>
      <c r="Q1453" s="2">
        <v>46743</v>
      </c>
      <c r="R1453" t="s">
        <v>49</v>
      </c>
      <c r="S1453">
        <v>44</v>
      </c>
      <c r="T1453">
        <v>19</v>
      </c>
      <c r="U1453" t="s">
        <v>50</v>
      </c>
      <c r="V1453" t="s">
        <v>36</v>
      </c>
      <c r="W1453" t="s">
        <v>51</v>
      </c>
      <c r="X1453" t="s">
        <v>2975</v>
      </c>
      <c r="Y1453" t="s">
        <v>70</v>
      </c>
      <c r="Z1453">
        <v>3</v>
      </c>
      <c r="AA1453" t="s">
        <v>63</v>
      </c>
      <c r="AB1453">
        <v>753</v>
      </c>
      <c r="AC1453" t="s">
        <v>54</v>
      </c>
      <c r="AD1453" t="s">
        <v>82</v>
      </c>
      <c r="AG1453" t="s">
        <v>56</v>
      </c>
      <c r="AH1453">
        <v>171</v>
      </c>
      <c r="AI1453">
        <v>27</v>
      </c>
    </row>
    <row r="1454" spans="1:35" x14ac:dyDescent="0.3">
      <c r="A1454" t="s">
        <v>2976</v>
      </c>
      <c r="B1454" t="s">
        <v>45</v>
      </c>
      <c r="C1454" t="s">
        <v>30</v>
      </c>
      <c r="D1454" t="s">
        <v>58</v>
      </c>
      <c r="E1454" t="s">
        <v>56</v>
      </c>
      <c r="F1454" s="1">
        <v>2238</v>
      </c>
      <c r="G1454">
        <v>2</v>
      </c>
      <c r="H1454" s="1">
        <v>2193.2399999999998</v>
      </c>
      <c r="I1454">
        <v>166</v>
      </c>
      <c r="J1454">
        <v>91</v>
      </c>
      <c r="K1454">
        <v>4.2</v>
      </c>
      <c r="L1454">
        <v>65</v>
      </c>
      <c r="M1454" t="s">
        <v>33</v>
      </c>
      <c r="N1454" s="1">
        <v>3537</v>
      </c>
      <c r="O1454" s="1">
        <v>-1343.76</v>
      </c>
      <c r="P1454" s="2">
        <v>47110</v>
      </c>
      <c r="Q1454" s="2">
        <v>46744</v>
      </c>
      <c r="R1454" t="s">
        <v>89</v>
      </c>
      <c r="S1454">
        <v>1</v>
      </c>
      <c r="T1454">
        <v>32</v>
      </c>
      <c r="U1454" t="s">
        <v>35</v>
      </c>
      <c r="V1454" t="s">
        <v>36</v>
      </c>
      <c r="W1454" t="s">
        <v>51</v>
      </c>
      <c r="X1454" t="s">
        <v>2977</v>
      </c>
      <c r="Y1454" t="s">
        <v>39</v>
      </c>
      <c r="Z1454">
        <v>7</v>
      </c>
      <c r="AA1454" t="s">
        <v>63</v>
      </c>
      <c r="AB1454">
        <v>827</v>
      </c>
      <c r="AC1454" t="s">
        <v>54</v>
      </c>
      <c r="AD1454" t="s">
        <v>82</v>
      </c>
      <c r="AG1454" t="s">
        <v>56</v>
      </c>
      <c r="AH1454">
        <v>166</v>
      </c>
      <c r="AI1454">
        <v>91</v>
      </c>
    </row>
    <row r="1455" spans="1:35" x14ac:dyDescent="0.3">
      <c r="A1455" t="s">
        <v>2978</v>
      </c>
      <c r="B1455" t="s">
        <v>29</v>
      </c>
      <c r="C1455" t="s">
        <v>72</v>
      </c>
      <c r="D1455" t="s">
        <v>31</v>
      </c>
      <c r="E1455" t="s">
        <v>43</v>
      </c>
      <c r="F1455" s="1">
        <v>2493</v>
      </c>
      <c r="G1455">
        <v>25</v>
      </c>
      <c r="H1455" s="1">
        <v>1869.75</v>
      </c>
      <c r="I1455">
        <v>65</v>
      </c>
      <c r="J1455">
        <v>9</v>
      </c>
      <c r="K1455">
        <v>2.7</v>
      </c>
      <c r="L1455">
        <v>416</v>
      </c>
      <c r="M1455" t="s">
        <v>60</v>
      </c>
      <c r="N1455" s="1">
        <v>1987</v>
      </c>
      <c r="O1455">
        <v>-117.25</v>
      </c>
      <c r="P1455" s="2">
        <v>47111</v>
      </c>
      <c r="Q1455" s="2">
        <v>46745</v>
      </c>
      <c r="R1455" t="s">
        <v>34</v>
      </c>
      <c r="S1455">
        <v>36</v>
      </c>
      <c r="T1455">
        <v>49</v>
      </c>
      <c r="U1455" t="s">
        <v>35</v>
      </c>
      <c r="V1455" t="s">
        <v>68</v>
      </c>
      <c r="W1455" t="s">
        <v>37</v>
      </c>
      <c r="X1455" t="s">
        <v>2979</v>
      </c>
      <c r="Y1455" t="s">
        <v>53</v>
      </c>
      <c r="Z1455">
        <v>13</v>
      </c>
      <c r="AA1455" t="s">
        <v>63</v>
      </c>
      <c r="AB1455">
        <v>490</v>
      </c>
      <c r="AC1455" t="s">
        <v>54</v>
      </c>
      <c r="AD1455" t="s">
        <v>55</v>
      </c>
      <c r="AG1455" t="s">
        <v>43</v>
      </c>
      <c r="AH1455">
        <v>65</v>
      </c>
      <c r="AI1455">
        <v>9</v>
      </c>
    </row>
    <row r="1456" spans="1:35" x14ac:dyDescent="0.3">
      <c r="A1456" t="s">
        <v>2980</v>
      </c>
      <c r="B1456" t="s">
        <v>45</v>
      </c>
      <c r="C1456" t="s">
        <v>46</v>
      </c>
      <c r="D1456" t="s">
        <v>67</v>
      </c>
      <c r="E1456" t="s">
        <v>59</v>
      </c>
      <c r="F1456" s="1">
        <v>3495</v>
      </c>
      <c r="G1456">
        <v>31</v>
      </c>
      <c r="H1456" s="1">
        <v>2411.5500000000002</v>
      </c>
      <c r="I1456">
        <v>189</v>
      </c>
      <c r="J1456">
        <v>10</v>
      </c>
      <c r="K1456">
        <v>4.5</v>
      </c>
      <c r="L1456">
        <v>38</v>
      </c>
      <c r="M1456" t="s">
        <v>33</v>
      </c>
      <c r="N1456">
        <v>68</v>
      </c>
      <c r="O1456" s="1">
        <v>2343.5500000000002</v>
      </c>
      <c r="P1456" s="2">
        <v>47112</v>
      </c>
      <c r="Q1456" s="2">
        <v>46746</v>
      </c>
      <c r="R1456" t="s">
        <v>34</v>
      </c>
      <c r="S1456">
        <v>48</v>
      </c>
      <c r="T1456">
        <v>24</v>
      </c>
      <c r="U1456" t="s">
        <v>50</v>
      </c>
      <c r="V1456" t="s">
        <v>36</v>
      </c>
      <c r="W1456" t="s">
        <v>76</v>
      </c>
      <c r="X1456" t="s">
        <v>2981</v>
      </c>
      <c r="Y1456" t="s">
        <v>70</v>
      </c>
      <c r="Z1456">
        <v>11</v>
      </c>
      <c r="AA1456" t="s">
        <v>63</v>
      </c>
      <c r="AB1456">
        <v>204</v>
      </c>
      <c r="AC1456" t="s">
        <v>78</v>
      </c>
      <c r="AD1456" t="s">
        <v>82</v>
      </c>
      <c r="AG1456" t="s">
        <v>59</v>
      </c>
      <c r="AH1456">
        <v>189</v>
      </c>
      <c r="AI1456">
        <v>10</v>
      </c>
    </row>
    <row r="1457" spans="1:35" x14ac:dyDescent="0.3">
      <c r="A1457" t="s">
        <v>2982</v>
      </c>
      <c r="B1457" t="s">
        <v>80</v>
      </c>
      <c r="C1457" t="s">
        <v>66</v>
      </c>
      <c r="D1457" t="s">
        <v>31</v>
      </c>
      <c r="E1457" t="s">
        <v>56</v>
      </c>
      <c r="F1457" s="1">
        <v>4462</v>
      </c>
      <c r="G1457">
        <v>18</v>
      </c>
      <c r="H1457" s="1">
        <v>3658.84</v>
      </c>
      <c r="I1457">
        <v>24</v>
      </c>
      <c r="J1457">
        <v>82</v>
      </c>
      <c r="K1457">
        <v>1.7</v>
      </c>
      <c r="L1457">
        <v>5</v>
      </c>
      <c r="M1457" t="s">
        <v>48</v>
      </c>
      <c r="N1457" s="1">
        <v>3276</v>
      </c>
      <c r="O1457">
        <v>382.84</v>
      </c>
      <c r="P1457" s="2">
        <v>47113</v>
      </c>
      <c r="Q1457" s="2">
        <v>46747</v>
      </c>
      <c r="R1457" t="s">
        <v>89</v>
      </c>
      <c r="S1457">
        <v>35</v>
      </c>
      <c r="T1457">
        <v>20</v>
      </c>
      <c r="U1457" t="s">
        <v>50</v>
      </c>
      <c r="V1457" t="s">
        <v>68</v>
      </c>
      <c r="W1457" t="s">
        <v>37</v>
      </c>
      <c r="X1457" t="s">
        <v>2983</v>
      </c>
      <c r="Y1457" t="s">
        <v>53</v>
      </c>
      <c r="Z1457">
        <v>5</v>
      </c>
      <c r="AA1457" t="s">
        <v>40</v>
      </c>
      <c r="AB1457">
        <v>369</v>
      </c>
      <c r="AC1457" t="s">
        <v>78</v>
      </c>
      <c r="AD1457" t="s">
        <v>42</v>
      </c>
      <c r="AG1457" t="s">
        <v>56</v>
      </c>
      <c r="AH1457">
        <v>24</v>
      </c>
      <c r="AI1457">
        <v>82</v>
      </c>
    </row>
    <row r="1458" spans="1:35" x14ac:dyDescent="0.3">
      <c r="A1458" t="s">
        <v>2984</v>
      </c>
      <c r="B1458" t="s">
        <v>80</v>
      </c>
      <c r="C1458" t="s">
        <v>72</v>
      </c>
      <c r="D1458" t="s">
        <v>47</v>
      </c>
      <c r="E1458" t="s">
        <v>56</v>
      </c>
      <c r="F1458" s="1">
        <v>4314</v>
      </c>
      <c r="G1458">
        <v>39</v>
      </c>
      <c r="H1458" s="1">
        <v>2631.54</v>
      </c>
      <c r="I1458">
        <v>33</v>
      </c>
      <c r="J1458">
        <v>68</v>
      </c>
      <c r="K1458">
        <v>2.8</v>
      </c>
      <c r="L1458">
        <v>84</v>
      </c>
      <c r="M1458" t="s">
        <v>48</v>
      </c>
      <c r="N1458" s="1">
        <v>2619</v>
      </c>
      <c r="O1458">
        <v>12.54</v>
      </c>
      <c r="P1458" s="2">
        <v>47114</v>
      </c>
      <c r="Q1458" s="2">
        <v>46748</v>
      </c>
      <c r="R1458" t="s">
        <v>89</v>
      </c>
      <c r="S1458">
        <v>26</v>
      </c>
      <c r="T1458">
        <v>35</v>
      </c>
      <c r="U1458" t="s">
        <v>35</v>
      </c>
      <c r="V1458" t="s">
        <v>68</v>
      </c>
      <c r="W1458" t="s">
        <v>37</v>
      </c>
      <c r="X1458" t="s">
        <v>2985</v>
      </c>
      <c r="Y1458" t="s">
        <v>39</v>
      </c>
      <c r="Z1458">
        <v>10</v>
      </c>
      <c r="AA1458" t="s">
        <v>63</v>
      </c>
      <c r="AB1458">
        <v>410</v>
      </c>
      <c r="AC1458" t="s">
        <v>41</v>
      </c>
      <c r="AD1458" t="s">
        <v>55</v>
      </c>
      <c r="AG1458" t="s">
        <v>56</v>
      </c>
      <c r="AH1458">
        <v>33</v>
      </c>
      <c r="AI1458">
        <v>68</v>
      </c>
    </row>
    <row r="1459" spans="1:35" x14ac:dyDescent="0.3">
      <c r="A1459" t="s">
        <v>2986</v>
      </c>
      <c r="B1459" t="s">
        <v>29</v>
      </c>
      <c r="C1459" t="s">
        <v>66</v>
      </c>
      <c r="D1459" t="s">
        <v>96</v>
      </c>
      <c r="E1459" t="s">
        <v>32</v>
      </c>
      <c r="F1459" s="1">
        <v>1162</v>
      </c>
      <c r="G1459">
        <v>7</v>
      </c>
      <c r="H1459" s="1">
        <v>1080.6600000000001</v>
      </c>
      <c r="I1459">
        <v>136</v>
      </c>
      <c r="J1459">
        <v>75</v>
      </c>
      <c r="K1459">
        <v>5</v>
      </c>
      <c r="L1459">
        <v>438</v>
      </c>
      <c r="M1459" t="s">
        <v>48</v>
      </c>
      <c r="N1459" s="1">
        <v>1376</v>
      </c>
      <c r="O1459">
        <v>-295.33999999999997</v>
      </c>
      <c r="P1459" s="2">
        <v>47115</v>
      </c>
      <c r="Q1459" s="2">
        <v>46749</v>
      </c>
      <c r="R1459" t="s">
        <v>49</v>
      </c>
      <c r="S1459">
        <v>38</v>
      </c>
      <c r="T1459">
        <v>58</v>
      </c>
      <c r="U1459" t="s">
        <v>35</v>
      </c>
      <c r="V1459" t="s">
        <v>36</v>
      </c>
      <c r="W1459" t="s">
        <v>51</v>
      </c>
      <c r="X1459" t="s">
        <v>2987</v>
      </c>
      <c r="Y1459" t="s">
        <v>53</v>
      </c>
      <c r="Z1459">
        <v>7</v>
      </c>
      <c r="AA1459" t="s">
        <v>63</v>
      </c>
      <c r="AB1459">
        <v>583</v>
      </c>
      <c r="AC1459" t="s">
        <v>78</v>
      </c>
      <c r="AD1459" t="s">
        <v>55</v>
      </c>
      <c r="AG1459" t="s">
        <v>32</v>
      </c>
      <c r="AH1459">
        <v>136</v>
      </c>
      <c r="AI1459">
        <v>75</v>
      </c>
    </row>
    <row r="1460" spans="1:35" x14ac:dyDescent="0.3">
      <c r="A1460" t="s">
        <v>2988</v>
      </c>
      <c r="B1460" t="s">
        <v>29</v>
      </c>
      <c r="C1460" t="s">
        <v>46</v>
      </c>
      <c r="D1460" t="s">
        <v>31</v>
      </c>
      <c r="E1460" t="s">
        <v>59</v>
      </c>
      <c r="F1460" s="1">
        <v>3475</v>
      </c>
      <c r="G1460">
        <v>41</v>
      </c>
      <c r="H1460" s="1">
        <v>2050.25</v>
      </c>
      <c r="I1460">
        <v>5</v>
      </c>
      <c r="J1460">
        <v>75</v>
      </c>
      <c r="K1460">
        <v>3.8</v>
      </c>
      <c r="L1460">
        <v>319</v>
      </c>
      <c r="M1460" t="s">
        <v>60</v>
      </c>
      <c r="N1460" s="1">
        <v>3599</v>
      </c>
      <c r="O1460" s="1">
        <v>-1548.75</v>
      </c>
      <c r="P1460" s="2">
        <v>47116</v>
      </c>
      <c r="Q1460" s="2">
        <v>46750</v>
      </c>
      <c r="R1460" t="s">
        <v>49</v>
      </c>
      <c r="S1460">
        <v>36</v>
      </c>
      <c r="T1460">
        <v>18</v>
      </c>
      <c r="U1460" t="s">
        <v>35</v>
      </c>
      <c r="V1460" t="s">
        <v>61</v>
      </c>
      <c r="W1460" t="s">
        <v>51</v>
      </c>
      <c r="X1460" t="s">
        <v>2989</v>
      </c>
      <c r="Y1460" t="s">
        <v>39</v>
      </c>
      <c r="Z1460">
        <v>10</v>
      </c>
      <c r="AA1460" t="s">
        <v>63</v>
      </c>
      <c r="AB1460">
        <v>416</v>
      </c>
      <c r="AC1460" t="s">
        <v>41</v>
      </c>
      <c r="AD1460" t="s">
        <v>82</v>
      </c>
      <c r="AG1460" t="s">
        <v>59</v>
      </c>
      <c r="AH1460">
        <v>5</v>
      </c>
      <c r="AI1460">
        <v>75</v>
      </c>
    </row>
    <row r="1461" spans="1:35" x14ac:dyDescent="0.3">
      <c r="A1461" t="s">
        <v>2990</v>
      </c>
      <c r="B1461" t="s">
        <v>80</v>
      </c>
      <c r="C1461" t="s">
        <v>72</v>
      </c>
      <c r="D1461" t="s">
        <v>47</v>
      </c>
      <c r="E1461" t="s">
        <v>56</v>
      </c>
      <c r="F1461" s="1">
        <v>3366</v>
      </c>
      <c r="G1461">
        <v>12</v>
      </c>
      <c r="H1461" s="1">
        <v>2962.08</v>
      </c>
      <c r="I1461">
        <v>133</v>
      </c>
      <c r="J1461">
        <v>79</v>
      </c>
      <c r="K1461">
        <v>1.9</v>
      </c>
      <c r="L1461">
        <v>312</v>
      </c>
      <c r="M1461" t="s">
        <v>48</v>
      </c>
      <c r="N1461" s="1">
        <v>3789</v>
      </c>
      <c r="O1461">
        <v>-826.92</v>
      </c>
      <c r="P1461" s="2">
        <v>47117</v>
      </c>
      <c r="Q1461" s="2">
        <v>46751</v>
      </c>
      <c r="R1461" t="s">
        <v>89</v>
      </c>
      <c r="S1461">
        <v>18</v>
      </c>
      <c r="T1461">
        <v>36</v>
      </c>
      <c r="U1461" t="s">
        <v>50</v>
      </c>
      <c r="V1461" t="s">
        <v>36</v>
      </c>
      <c r="W1461" t="s">
        <v>37</v>
      </c>
      <c r="X1461" t="s">
        <v>2991</v>
      </c>
      <c r="Y1461" t="s">
        <v>53</v>
      </c>
      <c r="Z1461">
        <v>12</v>
      </c>
      <c r="AA1461" t="s">
        <v>40</v>
      </c>
      <c r="AB1461">
        <v>922</v>
      </c>
      <c r="AC1461" t="s">
        <v>54</v>
      </c>
      <c r="AD1461" t="s">
        <v>55</v>
      </c>
      <c r="AG1461" t="s">
        <v>56</v>
      </c>
      <c r="AH1461">
        <v>133</v>
      </c>
      <c r="AI1461">
        <v>79</v>
      </c>
    </row>
    <row r="1462" spans="1:35" x14ac:dyDescent="0.3">
      <c r="A1462" t="s">
        <v>2992</v>
      </c>
      <c r="B1462" t="s">
        <v>45</v>
      </c>
      <c r="C1462" t="s">
        <v>46</v>
      </c>
      <c r="D1462" t="s">
        <v>31</v>
      </c>
      <c r="E1462" t="s">
        <v>56</v>
      </c>
      <c r="F1462" s="1">
        <v>4329</v>
      </c>
      <c r="G1462">
        <v>41</v>
      </c>
      <c r="H1462" s="1">
        <v>2554.11</v>
      </c>
      <c r="I1462">
        <v>80</v>
      </c>
      <c r="J1462">
        <v>70</v>
      </c>
      <c r="K1462">
        <v>3.4</v>
      </c>
      <c r="L1462">
        <v>442</v>
      </c>
      <c r="M1462" t="s">
        <v>60</v>
      </c>
      <c r="N1462" s="1">
        <v>1745</v>
      </c>
      <c r="O1462">
        <v>809.11</v>
      </c>
      <c r="P1462" s="2">
        <v>47118</v>
      </c>
      <c r="Q1462" s="2">
        <v>46752</v>
      </c>
      <c r="R1462" t="s">
        <v>34</v>
      </c>
      <c r="S1462">
        <v>41</v>
      </c>
      <c r="T1462">
        <v>52</v>
      </c>
      <c r="U1462" t="s">
        <v>35</v>
      </c>
      <c r="V1462" t="s">
        <v>61</v>
      </c>
      <c r="W1462" t="s">
        <v>37</v>
      </c>
      <c r="X1462" t="s">
        <v>2993</v>
      </c>
      <c r="Y1462" t="s">
        <v>70</v>
      </c>
      <c r="Z1462">
        <v>14</v>
      </c>
      <c r="AA1462" t="s">
        <v>40</v>
      </c>
      <c r="AB1462">
        <v>115</v>
      </c>
      <c r="AC1462" t="s">
        <v>54</v>
      </c>
      <c r="AD1462" t="s">
        <v>82</v>
      </c>
      <c r="AG1462" t="s">
        <v>56</v>
      </c>
      <c r="AH1462">
        <v>80</v>
      </c>
      <c r="AI1462">
        <v>70</v>
      </c>
    </row>
    <row r="1463" spans="1:35" x14ac:dyDescent="0.3">
      <c r="A1463" t="s">
        <v>2994</v>
      </c>
      <c r="B1463" t="s">
        <v>45</v>
      </c>
      <c r="C1463" t="s">
        <v>30</v>
      </c>
      <c r="D1463" t="s">
        <v>58</v>
      </c>
      <c r="E1463" t="s">
        <v>56</v>
      </c>
      <c r="F1463">
        <v>429</v>
      </c>
      <c r="G1463">
        <v>44</v>
      </c>
      <c r="H1463">
        <v>240.24</v>
      </c>
      <c r="I1463">
        <v>26</v>
      </c>
      <c r="J1463">
        <v>83</v>
      </c>
      <c r="K1463">
        <v>3.9</v>
      </c>
      <c r="L1463">
        <v>122</v>
      </c>
      <c r="M1463" t="s">
        <v>48</v>
      </c>
      <c r="N1463">
        <v>137</v>
      </c>
      <c r="O1463">
        <v>103.24</v>
      </c>
      <c r="P1463" s="2">
        <v>47119</v>
      </c>
      <c r="Q1463" s="2">
        <v>46753</v>
      </c>
      <c r="R1463" t="s">
        <v>89</v>
      </c>
      <c r="S1463">
        <v>44</v>
      </c>
      <c r="T1463">
        <v>57</v>
      </c>
      <c r="U1463" t="s">
        <v>50</v>
      </c>
      <c r="V1463" t="s">
        <v>68</v>
      </c>
      <c r="W1463" t="s">
        <v>76</v>
      </c>
      <c r="X1463" t="s">
        <v>2995</v>
      </c>
      <c r="Y1463" t="s">
        <v>53</v>
      </c>
      <c r="Z1463">
        <v>1</v>
      </c>
      <c r="AA1463" t="s">
        <v>40</v>
      </c>
      <c r="AB1463">
        <v>443</v>
      </c>
      <c r="AC1463" t="s">
        <v>54</v>
      </c>
      <c r="AD1463" t="s">
        <v>42</v>
      </c>
      <c r="AG1463" t="s">
        <v>56</v>
      </c>
      <c r="AH1463">
        <v>26</v>
      </c>
      <c r="AI1463">
        <v>83</v>
      </c>
    </row>
    <row r="1464" spans="1:35" x14ac:dyDescent="0.3">
      <c r="A1464" t="s">
        <v>2996</v>
      </c>
      <c r="B1464" t="s">
        <v>75</v>
      </c>
      <c r="C1464" t="s">
        <v>30</v>
      </c>
      <c r="D1464" t="s">
        <v>96</v>
      </c>
      <c r="E1464" t="s">
        <v>43</v>
      </c>
      <c r="F1464" s="1">
        <v>3199</v>
      </c>
      <c r="G1464">
        <v>36</v>
      </c>
      <c r="H1464" s="1">
        <v>2047.36</v>
      </c>
      <c r="I1464">
        <v>79</v>
      </c>
      <c r="J1464">
        <v>48</v>
      </c>
      <c r="K1464">
        <v>1.4</v>
      </c>
      <c r="L1464">
        <v>8</v>
      </c>
      <c r="M1464" t="s">
        <v>48</v>
      </c>
      <c r="N1464" s="1">
        <v>3174</v>
      </c>
      <c r="O1464" s="1">
        <v>-1126.6400000000001</v>
      </c>
      <c r="P1464" s="2">
        <v>47120</v>
      </c>
      <c r="Q1464" s="2">
        <v>46754</v>
      </c>
      <c r="R1464" t="s">
        <v>89</v>
      </c>
      <c r="S1464">
        <v>33</v>
      </c>
      <c r="T1464">
        <v>26</v>
      </c>
      <c r="U1464" t="s">
        <v>35</v>
      </c>
      <c r="V1464" t="s">
        <v>61</v>
      </c>
      <c r="W1464" t="s">
        <v>51</v>
      </c>
      <c r="X1464" t="s">
        <v>2997</v>
      </c>
      <c r="Y1464" t="s">
        <v>70</v>
      </c>
      <c r="Z1464">
        <v>11</v>
      </c>
      <c r="AA1464" t="s">
        <v>63</v>
      </c>
      <c r="AB1464">
        <v>491</v>
      </c>
      <c r="AC1464" t="s">
        <v>41</v>
      </c>
      <c r="AD1464" t="s">
        <v>82</v>
      </c>
      <c r="AG1464" t="s">
        <v>43</v>
      </c>
      <c r="AH1464">
        <v>79</v>
      </c>
      <c r="AI1464">
        <v>48</v>
      </c>
    </row>
    <row r="1465" spans="1:35" x14ac:dyDescent="0.3">
      <c r="A1465" t="s">
        <v>2998</v>
      </c>
      <c r="B1465" t="s">
        <v>45</v>
      </c>
      <c r="C1465" t="s">
        <v>46</v>
      </c>
      <c r="D1465" t="s">
        <v>47</v>
      </c>
      <c r="E1465" t="s">
        <v>59</v>
      </c>
      <c r="F1465" s="1">
        <v>2559</v>
      </c>
      <c r="G1465">
        <v>16</v>
      </c>
      <c r="H1465" s="1">
        <v>2149.56</v>
      </c>
      <c r="I1465">
        <v>20</v>
      </c>
      <c r="J1465">
        <v>62</v>
      </c>
      <c r="K1465">
        <v>1.1000000000000001</v>
      </c>
      <c r="L1465">
        <v>321</v>
      </c>
      <c r="M1465" t="s">
        <v>33</v>
      </c>
      <c r="N1465" s="1">
        <v>3099</v>
      </c>
      <c r="O1465">
        <v>-949.44</v>
      </c>
      <c r="P1465" s="2">
        <v>47121</v>
      </c>
      <c r="Q1465" s="2">
        <v>46755</v>
      </c>
      <c r="R1465" t="s">
        <v>89</v>
      </c>
      <c r="S1465">
        <v>42</v>
      </c>
      <c r="T1465">
        <v>28</v>
      </c>
      <c r="U1465" t="s">
        <v>50</v>
      </c>
      <c r="V1465" t="s">
        <v>36</v>
      </c>
      <c r="W1465" t="s">
        <v>76</v>
      </c>
      <c r="X1465" t="s">
        <v>2999</v>
      </c>
      <c r="Y1465" t="s">
        <v>70</v>
      </c>
      <c r="Z1465">
        <v>4</v>
      </c>
      <c r="AA1465" t="s">
        <v>40</v>
      </c>
      <c r="AB1465">
        <v>673</v>
      </c>
      <c r="AC1465" t="s">
        <v>41</v>
      </c>
      <c r="AD1465" t="s">
        <v>82</v>
      </c>
      <c r="AG1465" t="s">
        <v>59</v>
      </c>
      <c r="AH1465">
        <v>20</v>
      </c>
      <c r="AI1465">
        <v>62</v>
      </c>
    </row>
    <row r="1466" spans="1:35" x14ac:dyDescent="0.3">
      <c r="A1466" t="s">
        <v>3000</v>
      </c>
      <c r="B1466" t="s">
        <v>80</v>
      </c>
      <c r="C1466" t="s">
        <v>46</v>
      </c>
      <c r="D1466" t="s">
        <v>67</v>
      </c>
      <c r="E1466" t="s">
        <v>32</v>
      </c>
      <c r="F1466">
        <v>849</v>
      </c>
      <c r="G1466">
        <v>40</v>
      </c>
      <c r="H1466">
        <v>509.4</v>
      </c>
      <c r="I1466">
        <v>172</v>
      </c>
      <c r="J1466">
        <v>61</v>
      </c>
      <c r="K1466">
        <v>4.9000000000000004</v>
      </c>
      <c r="L1466">
        <v>489</v>
      </c>
      <c r="M1466" t="s">
        <v>33</v>
      </c>
      <c r="N1466" s="1">
        <v>2752</v>
      </c>
      <c r="O1466" s="1">
        <v>-2242.6</v>
      </c>
      <c r="P1466" s="2">
        <v>47122</v>
      </c>
      <c r="Q1466" s="2">
        <v>46756</v>
      </c>
      <c r="R1466" t="s">
        <v>34</v>
      </c>
      <c r="S1466">
        <v>25</v>
      </c>
      <c r="T1466">
        <v>36</v>
      </c>
      <c r="U1466" t="s">
        <v>35</v>
      </c>
      <c r="V1466" t="s">
        <v>61</v>
      </c>
      <c r="W1466" t="s">
        <v>76</v>
      </c>
      <c r="X1466" t="s">
        <v>3001</v>
      </c>
      <c r="Y1466" t="s">
        <v>70</v>
      </c>
      <c r="Z1466">
        <v>6</v>
      </c>
      <c r="AA1466" t="s">
        <v>63</v>
      </c>
      <c r="AB1466">
        <v>403</v>
      </c>
      <c r="AC1466" t="s">
        <v>41</v>
      </c>
      <c r="AD1466" t="s">
        <v>82</v>
      </c>
      <c r="AG1466" t="s">
        <v>32</v>
      </c>
      <c r="AH1466">
        <v>172</v>
      </c>
      <c r="AI1466">
        <v>61</v>
      </c>
    </row>
    <row r="1467" spans="1:35" x14ac:dyDescent="0.3">
      <c r="A1467" t="s">
        <v>3002</v>
      </c>
      <c r="B1467" t="s">
        <v>45</v>
      </c>
      <c r="C1467" t="s">
        <v>46</v>
      </c>
      <c r="D1467" t="s">
        <v>58</v>
      </c>
      <c r="E1467" t="s">
        <v>56</v>
      </c>
      <c r="F1467" s="1">
        <v>1704</v>
      </c>
      <c r="G1467">
        <v>46</v>
      </c>
      <c r="H1467">
        <v>920.16</v>
      </c>
      <c r="I1467">
        <v>110</v>
      </c>
      <c r="J1467">
        <v>53</v>
      </c>
      <c r="K1467">
        <v>4</v>
      </c>
      <c r="L1467">
        <v>451</v>
      </c>
      <c r="M1467" t="s">
        <v>33</v>
      </c>
      <c r="N1467" s="1">
        <v>2351</v>
      </c>
      <c r="O1467" s="1">
        <v>-1430.84</v>
      </c>
      <c r="P1467" s="2">
        <v>47123</v>
      </c>
      <c r="Q1467" s="2">
        <v>46757</v>
      </c>
      <c r="R1467" t="s">
        <v>89</v>
      </c>
      <c r="S1467">
        <v>42</v>
      </c>
      <c r="T1467">
        <v>58</v>
      </c>
      <c r="U1467" t="s">
        <v>50</v>
      </c>
      <c r="V1467" t="s">
        <v>61</v>
      </c>
      <c r="W1467" t="s">
        <v>51</v>
      </c>
      <c r="X1467" t="s">
        <v>3003</v>
      </c>
      <c r="Y1467" t="s">
        <v>53</v>
      </c>
      <c r="Z1467">
        <v>12</v>
      </c>
      <c r="AA1467" t="s">
        <v>63</v>
      </c>
      <c r="AB1467">
        <v>958</v>
      </c>
      <c r="AC1467" t="s">
        <v>54</v>
      </c>
      <c r="AD1467" t="s">
        <v>42</v>
      </c>
      <c r="AG1467" t="s">
        <v>56</v>
      </c>
      <c r="AH1467">
        <v>110</v>
      </c>
      <c r="AI1467">
        <v>53</v>
      </c>
    </row>
    <row r="1468" spans="1:35" x14ac:dyDescent="0.3">
      <c r="A1468" t="s">
        <v>3004</v>
      </c>
      <c r="B1468" t="s">
        <v>29</v>
      </c>
      <c r="C1468" t="s">
        <v>66</v>
      </c>
      <c r="D1468" t="s">
        <v>67</v>
      </c>
      <c r="E1468" t="s">
        <v>43</v>
      </c>
      <c r="F1468" s="1">
        <v>4050</v>
      </c>
      <c r="G1468">
        <v>29</v>
      </c>
      <c r="H1468" s="1">
        <v>2875.5</v>
      </c>
      <c r="I1468">
        <v>181</v>
      </c>
      <c r="J1468">
        <v>23</v>
      </c>
      <c r="K1468">
        <v>1.7</v>
      </c>
      <c r="L1468">
        <v>116</v>
      </c>
      <c r="M1468" t="s">
        <v>33</v>
      </c>
      <c r="N1468" s="1">
        <v>2090</v>
      </c>
      <c r="O1468">
        <v>785.5</v>
      </c>
      <c r="P1468" s="2">
        <v>47124</v>
      </c>
      <c r="Q1468" s="2">
        <v>46758</v>
      </c>
      <c r="R1468" t="s">
        <v>34</v>
      </c>
      <c r="S1468">
        <v>41</v>
      </c>
      <c r="T1468">
        <v>67</v>
      </c>
      <c r="U1468" t="s">
        <v>35</v>
      </c>
      <c r="V1468" t="s">
        <v>36</v>
      </c>
      <c r="W1468" t="s">
        <v>51</v>
      </c>
      <c r="X1468" t="s">
        <v>3005</v>
      </c>
      <c r="Y1468" t="s">
        <v>39</v>
      </c>
      <c r="Z1468">
        <v>4</v>
      </c>
      <c r="AA1468" t="s">
        <v>40</v>
      </c>
      <c r="AB1468">
        <v>231</v>
      </c>
      <c r="AC1468" t="s">
        <v>54</v>
      </c>
      <c r="AD1468" t="s">
        <v>82</v>
      </c>
      <c r="AG1468" t="s">
        <v>43</v>
      </c>
      <c r="AH1468">
        <v>181</v>
      </c>
      <c r="AI1468">
        <v>23</v>
      </c>
    </row>
    <row r="1469" spans="1:35" x14ac:dyDescent="0.3">
      <c r="A1469" t="s">
        <v>3006</v>
      </c>
      <c r="B1469" t="s">
        <v>29</v>
      </c>
      <c r="C1469" t="s">
        <v>46</v>
      </c>
      <c r="D1469" t="s">
        <v>31</v>
      </c>
      <c r="E1469" t="s">
        <v>32</v>
      </c>
      <c r="F1469" s="1">
        <v>4615</v>
      </c>
      <c r="G1469">
        <v>25</v>
      </c>
      <c r="H1469" s="1">
        <v>3461.25</v>
      </c>
      <c r="I1469">
        <v>26</v>
      </c>
      <c r="J1469">
        <v>9</v>
      </c>
      <c r="K1469">
        <v>4.7</v>
      </c>
      <c r="L1469">
        <v>457</v>
      </c>
      <c r="M1469" t="s">
        <v>33</v>
      </c>
      <c r="N1469" s="1">
        <v>2597</v>
      </c>
      <c r="O1469">
        <v>864.25</v>
      </c>
      <c r="P1469" s="2">
        <v>47125</v>
      </c>
      <c r="Q1469" s="2">
        <v>46759</v>
      </c>
      <c r="R1469" t="s">
        <v>34</v>
      </c>
      <c r="S1469">
        <v>29</v>
      </c>
      <c r="T1469">
        <v>45</v>
      </c>
      <c r="U1469" t="s">
        <v>35</v>
      </c>
      <c r="V1469" t="s">
        <v>68</v>
      </c>
      <c r="W1469" t="s">
        <v>76</v>
      </c>
      <c r="X1469" t="s">
        <v>3007</v>
      </c>
      <c r="Y1469" t="s">
        <v>39</v>
      </c>
      <c r="Z1469">
        <v>9</v>
      </c>
      <c r="AA1469" t="s">
        <v>63</v>
      </c>
      <c r="AB1469">
        <v>631</v>
      </c>
      <c r="AC1469" t="s">
        <v>54</v>
      </c>
      <c r="AD1469" t="s">
        <v>55</v>
      </c>
      <c r="AG1469" t="s">
        <v>32</v>
      </c>
      <c r="AH1469">
        <v>26</v>
      </c>
      <c r="AI1469">
        <v>9</v>
      </c>
    </row>
    <row r="1470" spans="1:35" x14ac:dyDescent="0.3">
      <c r="A1470" t="s">
        <v>3008</v>
      </c>
      <c r="B1470" t="s">
        <v>75</v>
      </c>
      <c r="C1470" t="s">
        <v>46</v>
      </c>
      <c r="D1470" t="s">
        <v>47</v>
      </c>
      <c r="E1470" t="s">
        <v>59</v>
      </c>
      <c r="F1470" s="1">
        <v>3669</v>
      </c>
      <c r="G1470">
        <v>12</v>
      </c>
      <c r="H1470" s="1">
        <v>3228.72</v>
      </c>
      <c r="I1470">
        <v>158</v>
      </c>
      <c r="J1470">
        <v>65</v>
      </c>
      <c r="K1470">
        <v>3.5</v>
      </c>
      <c r="L1470">
        <v>336</v>
      </c>
      <c r="M1470" t="s">
        <v>48</v>
      </c>
      <c r="N1470" s="1">
        <v>1887</v>
      </c>
      <c r="O1470" s="1">
        <v>1341.72</v>
      </c>
      <c r="P1470" s="2">
        <v>47126</v>
      </c>
      <c r="Q1470" s="2">
        <v>46760</v>
      </c>
      <c r="R1470" t="s">
        <v>89</v>
      </c>
      <c r="S1470">
        <v>42</v>
      </c>
      <c r="T1470">
        <v>61</v>
      </c>
      <c r="U1470" t="s">
        <v>35</v>
      </c>
      <c r="V1470" t="s">
        <v>68</v>
      </c>
      <c r="W1470" t="s">
        <v>37</v>
      </c>
      <c r="X1470" t="s">
        <v>3009</v>
      </c>
      <c r="Y1470" t="s">
        <v>39</v>
      </c>
      <c r="Z1470">
        <v>4</v>
      </c>
      <c r="AA1470" t="s">
        <v>63</v>
      </c>
      <c r="AB1470">
        <v>975</v>
      </c>
      <c r="AC1470" t="s">
        <v>54</v>
      </c>
      <c r="AD1470" t="s">
        <v>82</v>
      </c>
      <c r="AG1470" t="s">
        <v>59</v>
      </c>
      <c r="AH1470">
        <v>158</v>
      </c>
      <c r="AI1470">
        <v>65</v>
      </c>
    </row>
    <row r="1471" spans="1:35" x14ac:dyDescent="0.3">
      <c r="A1471" t="s">
        <v>3010</v>
      </c>
      <c r="B1471" t="s">
        <v>45</v>
      </c>
      <c r="C1471" t="s">
        <v>30</v>
      </c>
      <c r="D1471" t="s">
        <v>47</v>
      </c>
      <c r="E1471" t="s">
        <v>56</v>
      </c>
      <c r="F1471">
        <v>307</v>
      </c>
      <c r="G1471">
        <v>13</v>
      </c>
      <c r="H1471">
        <v>267.08999999999997</v>
      </c>
      <c r="I1471">
        <v>151</v>
      </c>
      <c r="J1471">
        <v>30</v>
      </c>
      <c r="K1471">
        <v>2.2999999999999998</v>
      </c>
      <c r="L1471">
        <v>470</v>
      </c>
      <c r="M1471" t="s">
        <v>33</v>
      </c>
      <c r="N1471" s="1">
        <v>1467</v>
      </c>
      <c r="O1471" s="1">
        <v>-1199.9100000000001</v>
      </c>
      <c r="P1471" s="2">
        <v>47127</v>
      </c>
      <c r="Q1471" s="2">
        <v>46761</v>
      </c>
      <c r="R1471" t="s">
        <v>34</v>
      </c>
      <c r="S1471">
        <v>16</v>
      </c>
      <c r="T1471">
        <v>36</v>
      </c>
      <c r="U1471" t="s">
        <v>35</v>
      </c>
      <c r="V1471" t="s">
        <v>61</v>
      </c>
      <c r="W1471" t="s">
        <v>51</v>
      </c>
      <c r="X1471" t="s">
        <v>3011</v>
      </c>
      <c r="Y1471" t="s">
        <v>39</v>
      </c>
      <c r="Z1471">
        <v>3</v>
      </c>
      <c r="AA1471" t="s">
        <v>63</v>
      </c>
      <c r="AB1471">
        <v>486</v>
      </c>
      <c r="AC1471" t="s">
        <v>54</v>
      </c>
      <c r="AD1471" t="s">
        <v>82</v>
      </c>
      <c r="AG1471" t="s">
        <v>56</v>
      </c>
      <c r="AH1471">
        <v>151</v>
      </c>
      <c r="AI1471">
        <v>30</v>
      </c>
    </row>
    <row r="1472" spans="1:35" x14ac:dyDescent="0.3">
      <c r="A1472" t="s">
        <v>3012</v>
      </c>
      <c r="B1472" t="s">
        <v>45</v>
      </c>
      <c r="C1472" t="s">
        <v>66</v>
      </c>
      <c r="D1472" t="s">
        <v>67</v>
      </c>
      <c r="E1472" t="s">
        <v>32</v>
      </c>
      <c r="F1472" s="1">
        <v>1882</v>
      </c>
      <c r="G1472">
        <v>7</v>
      </c>
      <c r="H1472" s="1">
        <v>1750.26</v>
      </c>
      <c r="I1472">
        <v>109</v>
      </c>
      <c r="J1472">
        <v>90</v>
      </c>
      <c r="K1472">
        <v>4.3</v>
      </c>
      <c r="L1472">
        <v>419</v>
      </c>
      <c r="M1472" t="s">
        <v>33</v>
      </c>
      <c r="N1472" s="1">
        <v>1197</v>
      </c>
      <c r="O1472">
        <v>553.26</v>
      </c>
      <c r="P1472" s="2">
        <v>47128</v>
      </c>
      <c r="Q1472" s="2">
        <v>46762</v>
      </c>
      <c r="R1472" t="s">
        <v>34</v>
      </c>
      <c r="S1472">
        <v>31</v>
      </c>
      <c r="T1472">
        <v>34</v>
      </c>
      <c r="U1472" t="s">
        <v>50</v>
      </c>
      <c r="V1472" t="s">
        <v>68</v>
      </c>
      <c r="W1472" t="s">
        <v>76</v>
      </c>
      <c r="X1472" t="s">
        <v>3013</v>
      </c>
      <c r="Y1472" t="s">
        <v>39</v>
      </c>
      <c r="Z1472">
        <v>9</v>
      </c>
      <c r="AA1472" t="s">
        <v>40</v>
      </c>
      <c r="AB1472">
        <v>168</v>
      </c>
      <c r="AC1472" t="s">
        <v>54</v>
      </c>
      <c r="AD1472" t="s">
        <v>42</v>
      </c>
      <c r="AG1472" t="s">
        <v>32</v>
      </c>
      <c r="AH1472">
        <v>109</v>
      </c>
      <c r="AI1472">
        <v>90</v>
      </c>
    </row>
    <row r="1473" spans="1:35" x14ac:dyDescent="0.3">
      <c r="A1473" t="s">
        <v>3014</v>
      </c>
      <c r="B1473" t="s">
        <v>80</v>
      </c>
      <c r="C1473" t="s">
        <v>84</v>
      </c>
      <c r="D1473" t="s">
        <v>58</v>
      </c>
      <c r="E1473" t="s">
        <v>43</v>
      </c>
      <c r="F1473" s="1">
        <v>2878</v>
      </c>
      <c r="G1473">
        <v>30</v>
      </c>
      <c r="H1473" s="1">
        <v>2014.6</v>
      </c>
      <c r="I1473">
        <v>32</v>
      </c>
      <c r="J1473">
        <v>41</v>
      </c>
      <c r="K1473">
        <v>3</v>
      </c>
      <c r="L1473">
        <v>238</v>
      </c>
      <c r="M1473" t="s">
        <v>60</v>
      </c>
      <c r="N1473" s="1">
        <v>1810</v>
      </c>
      <c r="O1473">
        <v>204.6</v>
      </c>
      <c r="P1473" s="2">
        <v>47129</v>
      </c>
      <c r="Q1473" s="2">
        <v>46763</v>
      </c>
      <c r="R1473" t="s">
        <v>49</v>
      </c>
      <c r="S1473">
        <v>35</v>
      </c>
      <c r="T1473">
        <v>18</v>
      </c>
      <c r="U1473" t="s">
        <v>35</v>
      </c>
      <c r="V1473" t="s">
        <v>68</v>
      </c>
      <c r="W1473" t="s">
        <v>51</v>
      </c>
      <c r="X1473" t="s">
        <v>3015</v>
      </c>
      <c r="Y1473" t="s">
        <v>70</v>
      </c>
      <c r="Z1473">
        <v>4</v>
      </c>
      <c r="AA1473" t="s">
        <v>63</v>
      </c>
      <c r="AB1473">
        <v>309</v>
      </c>
      <c r="AC1473" t="s">
        <v>78</v>
      </c>
      <c r="AD1473" t="s">
        <v>42</v>
      </c>
      <c r="AG1473" t="s">
        <v>43</v>
      </c>
      <c r="AH1473">
        <v>32</v>
      </c>
      <c r="AI1473">
        <v>41</v>
      </c>
    </row>
    <row r="1474" spans="1:35" x14ac:dyDescent="0.3">
      <c r="A1474" t="s">
        <v>3016</v>
      </c>
      <c r="B1474" t="s">
        <v>29</v>
      </c>
      <c r="C1474" t="s">
        <v>66</v>
      </c>
      <c r="D1474" t="s">
        <v>47</v>
      </c>
      <c r="E1474" t="s">
        <v>59</v>
      </c>
      <c r="F1474" s="1">
        <v>4309</v>
      </c>
      <c r="G1474">
        <v>48</v>
      </c>
      <c r="H1474" s="1">
        <v>2240.6799999999998</v>
      </c>
      <c r="I1474">
        <v>188</v>
      </c>
      <c r="J1474">
        <v>91</v>
      </c>
      <c r="K1474">
        <v>3.7</v>
      </c>
      <c r="L1474">
        <v>295</v>
      </c>
      <c r="M1474" t="s">
        <v>33</v>
      </c>
      <c r="N1474" s="1">
        <v>1774</v>
      </c>
      <c r="O1474">
        <v>466.68</v>
      </c>
      <c r="P1474" s="2">
        <v>47130</v>
      </c>
      <c r="Q1474" s="2">
        <v>46764</v>
      </c>
      <c r="R1474" t="s">
        <v>49</v>
      </c>
      <c r="S1474">
        <v>36</v>
      </c>
      <c r="T1474">
        <v>49</v>
      </c>
      <c r="U1474" t="s">
        <v>35</v>
      </c>
      <c r="V1474" t="s">
        <v>61</v>
      </c>
      <c r="W1474" t="s">
        <v>37</v>
      </c>
      <c r="X1474" t="s">
        <v>3017</v>
      </c>
      <c r="Y1474" t="s">
        <v>39</v>
      </c>
      <c r="Z1474">
        <v>1</v>
      </c>
      <c r="AA1474" t="s">
        <v>63</v>
      </c>
      <c r="AB1474">
        <v>463</v>
      </c>
      <c r="AC1474" t="s">
        <v>41</v>
      </c>
      <c r="AD1474" t="s">
        <v>82</v>
      </c>
      <c r="AG1474" t="s">
        <v>59</v>
      </c>
      <c r="AH1474">
        <v>188</v>
      </c>
      <c r="AI1474">
        <v>91</v>
      </c>
    </row>
    <row r="1475" spans="1:35" x14ac:dyDescent="0.3">
      <c r="A1475" t="s">
        <v>3018</v>
      </c>
      <c r="B1475" t="s">
        <v>65</v>
      </c>
      <c r="C1475" t="s">
        <v>30</v>
      </c>
      <c r="D1475" t="s">
        <v>67</v>
      </c>
      <c r="E1475" t="s">
        <v>43</v>
      </c>
      <c r="F1475" s="1">
        <v>4846</v>
      </c>
      <c r="G1475">
        <v>10</v>
      </c>
      <c r="H1475" s="1">
        <v>4361.3999999999996</v>
      </c>
      <c r="I1475">
        <v>176</v>
      </c>
      <c r="J1475">
        <v>1</v>
      </c>
      <c r="K1475">
        <v>4.2</v>
      </c>
      <c r="L1475">
        <v>445</v>
      </c>
      <c r="M1475" t="s">
        <v>60</v>
      </c>
      <c r="N1475">
        <v>211</v>
      </c>
      <c r="O1475" s="1">
        <v>4150.3999999999996</v>
      </c>
      <c r="P1475" s="2">
        <v>47131</v>
      </c>
      <c r="Q1475" s="2">
        <v>46765</v>
      </c>
      <c r="R1475" t="s">
        <v>89</v>
      </c>
      <c r="S1475">
        <v>8</v>
      </c>
      <c r="T1475">
        <v>65</v>
      </c>
      <c r="U1475" t="s">
        <v>35</v>
      </c>
      <c r="V1475" t="s">
        <v>68</v>
      </c>
      <c r="W1475" t="s">
        <v>51</v>
      </c>
      <c r="X1475" t="s">
        <v>3019</v>
      </c>
      <c r="Y1475" t="s">
        <v>39</v>
      </c>
      <c r="Z1475">
        <v>9</v>
      </c>
      <c r="AA1475" t="s">
        <v>40</v>
      </c>
      <c r="AB1475">
        <v>879</v>
      </c>
      <c r="AC1475" t="s">
        <v>41</v>
      </c>
      <c r="AD1475" t="s">
        <v>42</v>
      </c>
      <c r="AG1475" t="s">
        <v>43</v>
      </c>
      <c r="AH1475">
        <v>176</v>
      </c>
      <c r="AI1475">
        <v>1</v>
      </c>
    </row>
    <row r="1476" spans="1:35" x14ac:dyDescent="0.3">
      <c r="A1476" t="s">
        <v>3020</v>
      </c>
      <c r="B1476" t="s">
        <v>75</v>
      </c>
      <c r="C1476" t="s">
        <v>84</v>
      </c>
      <c r="D1476" t="s">
        <v>31</v>
      </c>
      <c r="E1476" t="s">
        <v>32</v>
      </c>
      <c r="F1476" s="1">
        <v>2936</v>
      </c>
      <c r="G1476">
        <v>27</v>
      </c>
      <c r="H1476" s="1">
        <v>2143.2800000000002</v>
      </c>
      <c r="I1476">
        <v>188</v>
      </c>
      <c r="J1476">
        <v>42</v>
      </c>
      <c r="K1476">
        <v>3.1</v>
      </c>
      <c r="L1476">
        <v>471</v>
      </c>
      <c r="M1476" t="s">
        <v>33</v>
      </c>
      <c r="N1476" s="1">
        <v>3014</v>
      </c>
      <c r="O1476">
        <v>-870.72</v>
      </c>
      <c r="P1476" s="2">
        <v>47132</v>
      </c>
      <c r="Q1476" s="2">
        <v>46766</v>
      </c>
      <c r="R1476" t="s">
        <v>49</v>
      </c>
      <c r="S1476">
        <v>32</v>
      </c>
      <c r="T1476">
        <v>36</v>
      </c>
      <c r="U1476" t="s">
        <v>50</v>
      </c>
      <c r="V1476" t="s">
        <v>68</v>
      </c>
      <c r="W1476" t="s">
        <v>76</v>
      </c>
      <c r="X1476" t="s">
        <v>3021</v>
      </c>
      <c r="Y1476" t="s">
        <v>53</v>
      </c>
      <c r="Z1476">
        <v>5</v>
      </c>
      <c r="AA1476" t="s">
        <v>40</v>
      </c>
      <c r="AB1476">
        <v>622</v>
      </c>
      <c r="AC1476" t="s">
        <v>41</v>
      </c>
      <c r="AD1476" t="s">
        <v>55</v>
      </c>
      <c r="AG1476" t="s">
        <v>32</v>
      </c>
      <c r="AH1476">
        <v>188</v>
      </c>
      <c r="AI1476">
        <v>42</v>
      </c>
    </row>
    <row r="1477" spans="1:35" x14ac:dyDescent="0.3">
      <c r="A1477" t="s">
        <v>3022</v>
      </c>
      <c r="B1477" t="s">
        <v>29</v>
      </c>
      <c r="C1477" t="s">
        <v>84</v>
      </c>
      <c r="D1477" t="s">
        <v>31</v>
      </c>
      <c r="E1477" t="s">
        <v>59</v>
      </c>
      <c r="F1477" s="1">
        <v>2275</v>
      </c>
      <c r="G1477">
        <v>42</v>
      </c>
      <c r="H1477" s="1">
        <v>1319.5</v>
      </c>
      <c r="I1477">
        <v>168</v>
      </c>
      <c r="J1477">
        <v>84</v>
      </c>
      <c r="K1477">
        <v>3.7</v>
      </c>
      <c r="L1477">
        <v>129</v>
      </c>
      <c r="M1477" t="s">
        <v>33</v>
      </c>
      <c r="N1477" s="1">
        <v>1107</v>
      </c>
      <c r="O1477">
        <v>212.5</v>
      </c>
      <c r="P1477" s="2">
        <v>47133</v>
      </c>
      <c r="Q1477" s="2">
        <v>46767</v>
      </c>
      <c r="R1477" t="s">
        <v>89</v>
      </c>
      <c r="S1477">
        <v>25</v>
      </c>
      <c r="T1477">
        <v>63</v>
      </c>
      <c r="U1477" t="s">
        <v>35</v>
      </c>
      <c r="V1477" t="s">
        <v>61</v>
      </c>
      <c r="W1477" t="s">
        <v>76</v>
      </c>
      <c r="X1477" t="s">
        <v>3023</v>
      </c>
      <c r="Y1477" t="s">
        <v>39</v>
      </c>
      <c r="Z1477">
        <v>11</v>
      </c>
      <c r="AA1477" t="s">
        <v>63</v>
      </c>
      <c r="AB1477">
        <v>440</v>
      </c>
      <c r="AC1477" t="s">
        <v>54</v>
      </c>
      <c r="AD1477" t="s">
        <v>55</v>
      </c>
      <c r="AG1477" t="s">
        <v>59</v>
      </c>
      <c r="AH1477">
        <v>168</v>
      </c>
      <c r="AI1477">
        <v>84</v>
      </c>
    </row>
    <row r="1478" spans="1:35" x14ac:dyDescent="0.3">
      <c r="A1478" t="s">
        <v>3024</v>
      </c>
      <c r="B1478" t="s">
        <v>65</v>
      </c>
      <c r="C1478" t="s">
        <v>46</v>
      </c>
      <c r="D1478" t="s">
        <v>96</v>
      </c>
      <c r="E1478" t="s">
        <v>59</v>
      </c>
      <c r="F1478" s="1">
        <v>4955</v>
      </c>
      <c r="G1478">
        <v>47</v>
      </c>
      <c r="H1478" s="1">
        <v>2626.15</v>
      </c>
      <c r="I1478">
        <v>95</v>
      </c>
      <c r="J1478">
        <v>77</v>
      </c>
      <c r="K1478">
        <v>1.9</v>
      </c>
      <c r="L1478">
        <v>205</v>
      </c>
      <c r="M1478" t="s">
        <v>33</v>
      </c>
      <c r="N1478">
        <v>180</v>
      </c>
      <c r="O1478" s="1">
        <v>2446.15</v>
      </c>
      <c r="P1478" s="2">
        <v>47134</v>
      </c>
      <c r="Q1478" s="2">
        <v>46768</v>
      </c>
      <c r="R1478" t="s">
        <v>34</v>
      </c>
      <c r="S1478">
        <v>35</v>
      </c>
      <c r="T1478">
        <v>65</v>
      </c>
      <c r="U1478" t="s">
        <v>50</v>
      </c>
      <c r="V1478" t="s">
        <v>68</v>
      </c>
      <c r="W1478" t="s">
        <v>76</v>
      </c>
      <c r="X1478" t="s">
        <v>3025</v>
      </c>
      <c r="Y1478" t="s">
        <v>53</v>
      </c>
      <c r="Z1478">
        <v>1</v>
      </c>
      <c r="AA1478" t="s">
        <v>63</v>
      </c>
      <c r="AB1478">
        <v>265</v>
      </c>
      <c r="AC1478" t="s">
        <v>54</v>
      </c>
      <c r="AD1478" t="s">
        <v>82</v>
      </c>
      <c r="AG1478" t="s">
        <v>59</v>
      </c>
      <c r="AH1478">
        <v>95</v>
      </c>
      <c r="AI1478">
        <v>77</v>
      </c>
    </row>
    <row r="1479" spans="1:35" x14ac:dyDescent="0.3">
      <c r="A1479" t="s">
        <v>3026</v>
      </c>
      <c r="B1479" t="s">
        <v>75</v>
      </c>
      <c r="C1479" t="s">
        <v>72</v>
      </c>
      <c r="D1479" t="s">
        <v>67</v>
      </c>
      <c r="E1479" t="s">
        <v>59</v>
      </c>
      <c r="F1479" s="1">
        <v>1557</v>
      </c>
      <c r="G1479">
        <v>40</v>
      </c>
      <c r="H1479">
        <v>934.2</v>
      </c>
      <c r="I1479">
        <v>2</v>
      </c>
      <c r="J1479">
        <v>22</v>
      </c>
      <c r="K1479">
        <v>2.9</v>
      </c>
      <c r="L1479">
        <v>174</v>
      </c>
      <c r="M1479" t="s">
        <v>60</v>
      </c>
      <c r="N1479" s="1">
        <v>2399</v>
      </c>
      <c r="O1479" s="1">
        <v>-1464.8</v>
      </c>
      <c r="P1479" s="2">
        <v>47135</v>
      </c>
      <c r="Q1479" s="2">
        <v>46769</v>
      </c>
      <c r="R1479" t="s">
        <v>49</v>
      </c>
      <c r="S1479">
        <v>17</v>
      </c>
      <c r="T1479">
        <v>25</v>
      </c>
      <c r="U1479" t="s">
        <v>35</v>
      </c>
      <c r="V1479" t="s">
        <v>36</v>
      </c>
      <c r="W1479" t="s">
        <v>51</v>
      </c>
      <c r="X1479" t="s">
        <v>3027</v>
      </c>
      <c r="Y1479" t="s">
        <v>53</v>
      </c>
      <c r="Z1479">
        <v>11</v>
      </c>
      <c r="AA1479" t="s">
        <v>40</v>
      </c>
      <c r="AB1479">
        <v>499</v>
      </c>
      <c r="AC1479" t="s">
        <v>78</v>
      </c>
      <c r="AD1479" t="s">
        <v>42</v>
      </c>
      <c r="AG1479" t="s">
        <v>59</v>
      </c>
      <c r="AH1479">
        <v>2</v>
      </c>
      <c r="AI1479">
        <v>22</v>
      </c>
    </row>
    <row r="1480" spans="1:35" x14ac:dyDescent="0.3">
      <c r="A1480" t="s">
        <v>3028</v>
      </c>
      <c r="B1480" t="s">
        <v>75</v>
      </c>
      <c r="C1480" t="s">
        <v>72</v>
      </c>
      <c r="D1480" t="s">
        <v>47</v>
      </c>
      <c r="E1480" t="s">
        <v>32</v>
      </c>
      <c r="F1480" s="1">
        <v>1184</v>
      </c>
      <c r="G1480">
        <v>5</v>
      </c>
      <c r="H1480" s="1">
        <v>1124.8</v>
      </c>
      <c r="I1480">
        <v>1</v>
      </c>
      <c r="J1480">
        <v>57</v>
      </c>
      <c r="K1480">
        <v>4.9000000000000004</v>
      </c>
      <c r="L1480">
        <v>359</v>
      </c>
      <c r="M1480" t="s">
        <v>60</v>
      </c>
      <c r="N1480">
        <v>736</v>
      </c>
      <c r="O1480">
        <v>388.8</v>
      </c>
      <c r="P1480" s="2">
        <v>47136</v>
      </c>
      <c r="Q1480" s="2">
        <v>46770</v>
      </c>
      <c r="R1480" t="s">
        <v>49</v>
      </c>
      <c r="S1480">
        <v>34</v>
      </c>
      <c r="T1480">
        <v>55</v>
      </c>
      <c r="U1480" t="s">
        <v>50</v>
      </c>
      <c r="V1480" t="s">
        <v>61</v>
      </c>
      <c r="W1480" t="s">
        <v>37</v>
      </c>
      <c r="X1480" t="s">
        <v>3029</v>
      </c>
      <c r="Y1480" t="s">
        <v>70</v>
      </c>
      <c r="Z1480">
        <v>4</v>
      </c>
      <c r="AA1480" t="s">
        <v>63</v>
      </c>
      <c r="AB1480">
        <v>688</v>
      </c>
      <c r="AC1480" t="s">
        <v>41</v>
      </c>
      <c r="AD1480" t="s">
        <v>55</v>
      </c>
      <c r="AG1480" t="s">
        <v>32</v>
      </c>
      <c r="AH1480">
        <v>1</v>
      </c>
      <c r="AI1480">
        <v>57</v>
      </c>
    </row>
    <row r="1481" spans="1:35" x14ac:dyDescent="0.3">
      <c r="A1481" t="s">
        <v>3030</v>
      </c>
      <c r="B1481" t="s">
        <v>29</v>
      </c>
      <c r="C1481" t="s">
        <v>30</v>
      </c>
      <c r="D1481" t="s">
        <v>47</v>
      </c>
      <c r="E1481" t="s">
        <v>32</v>
      </c>
      <c r="F1481" s="1">
        <v>3573</v>
      </c>
      <c r="G1481">
        <v>6</v>
      </c>
      <c r="H1481" s="1">
        <v>3358.62</v>
      </c>
      <c r="I1481">
        <v>152</v>
      </c>
      <c r="J1481">
        <v>25</v>
      </c>
      <c r="K1481">
        <v>2.9</v>
      </c>
      <c r="L1481">
        <v>7</v>
      </c>
      <c r="M1481" t="s">
        <v>33</v>
      </c>
      <c r="N1481" s="1">
        <v>1917</v>
      </c>
      <c r="O1481" s="1">
        <v>1441.62</v>
      </c>
      <c r="P1481" s="2">
        <v>47137</v>
      </c>
      <c r="Q1481" s="2">
        <v>46771</v>
      </c>
      <c r="R1481" t="s">
        <v>34</v>
      </c>
      <c r="S1481">
        <v>39</v>
      </c>
      <c r="T1481">
        <v>19</v>
      </c>
      <c r="U1481" t="s">
        <v>50</v>
      </c>
      <c r="V1481" t="s">
        <v>61</v>
      </c>
      <c r="W1481" t="s">
        <v>76</v>
      </c>
      <c r="X1481" t="s">
        <v>3031</v>
      </c>
      <c r="Y1481" t="s">
        <v>53</v>
      </c>
      <c r="Z1481">
        <v>11</v>
      </c>
      <c r="AA1481" t="s">
        <v>63</v>
      </c>
      <c r="AB1481">
        <v>208</v>
      </c>
      <c r="AC1481" t="s">
        <v>41</v>
      </c>
      <c r="AD1481" t="s">
        <v>55</v>
      </c>
      <c r="AG1481" t="s">
        <v>32</v>
      </c>
      <c r="AH1481">
        <v>152</v>
      </c>
      <c r="AI1481">
        <v>25</v>
      </c>
    </row>
    <row r="1482" spans="1:35" x14ac:dyDescent="0.3">
      <c r="A1482" t="s">
        <v>3032</v>
      </c>
      <c r="B1482" t="s">
        <v>80</v>
      </c>
      <c r="C1482" t="s">
        <v>72</v>
      </c>
      <c r="D1482" t="s">
        <v>96</v>
      </c>
      <c r="E1482" t="s">
        <v>43</v>
      </c>
      <c r="F1482" s="1">
        <v>4250</v>
      </c>
      <c r="G1482">
        <v>2</v>
      </c>
      <c r="H1482" s="1">
        <v>4165</v>
      </c>
      <c r="I1482">
        <v>92</v>
      </c>
      <c r="J1482">
        <v>89</v>
      </c>
      <c r="K1482">
        <v>4.3</v>
      </c>
      <c r="L1482">
        <v>489</v>
      </c>
      <c r="M1482" t="s">
        <v>48</v>
      </c>
      <c r="N1482" s="1">
        <v>2028</v>
      </c>
      <c r="O1482" s="1">
        <v>2137</v>
      </c>
      <c r="P1482" s="2">
        <v>47138</v>
      </c>
      <c r="Q1482" s="2">
        <v>46772</v>
      </c>
      <c r="R1482" t="s">
        <v>34</v>
      </c>
      <c r="S1482">
        <v>49</v>
      </c>
      <c r="T1482">
        <v>38</v>
      </c>
      <c r="U1482" t="s">
        <v>35</v>
      </c>
      <c r="V1482" t="s">
        <v>36</v>
      </c>
      <c r="W1482" t="s">
        <v>51</v>
      </c>
      <c r="X1482" t="s">
        <v>3033</v>
      </c>
      <c r="Y1482" t="s">
        <v>53</v>
      </c>
      <c r="Z1482">
        <v>11</v>
      </c>
      <c r="AA1482" t="s">
        <v>63</v>
      </c>
      <c r="AB1482">
        <v>519</v>
      </c>
      <c r="AC1482" t="s">
        <v>78</v>
      </c>
      <c r="AD1482" t="s">
        <v>82</v>
      </c>
      <c r="AG1482" t="s">
        <v>43</v>
      </c>
      <c r="AH1482">
        <v>92</v>
      </c>
      <c r="AI1482">
        <v>89</v>
      </c>
    </row>
    <row r="1483" spans="1:35" x14ac:dyDescent="0.3">
      <c r="A1483" t="s">
        <v>3034</v>
      </c>
      <c r="B1483" t="s">
        <v>65</v>
      </c>
      <c r="C1483" t="s">
        <v>46</v>
      </c>
      <c r="D1483" t="s">
        <v>31</v>
      </c>
      <c r="E1483" t="s">
        <v>59</v>
      </c>
      <c r="F1483" s="1">
        <v>4700</v>
      </c>
      <c r="G1483">
        <v>20</v>
      </c>
      <c r="H1483" s="1">
        <v>3760</v>
      </c>
      <c r="I1483">
        <v>153</v>
      </c>
      <c r="J1483">
        <v>88</v>
      </c>
      <c r="K1483">
        <v>1.2</v>
      </c>
      <c r="L1483">
        <v>371</v>
      </c>
      <c r="M1483" t="s">
        <v>60</v>
      </c>
      <c r="N1483" s="1">
        <v>2573</v>
      </c>
      <c r="O1483" s="1">
        <v>1187</v>
      </c>
      <c r="P1483" s="2">
        <v>47139</v>
      </c>
      <c r="Q1483" s="2">
        <v>46773</v>
      </c>
      <c r="R1483" t="s">
        <v>34</v>
      </c>
      <c r="S1483">
        <v>41</v>
      </c>
      <c r="T1483">
        <v>38</v>
      </c>
      <c r="U1483" t="s">
        <v>35</v>
      </c>
      <c r="V1483" t="s">
        <v>68</v>
      </c>
      <c r="W1483" t="s">
        <v>51</v>
      </c>
      <c r="X1483" t="s">
        <v>3035</v>
      </c>
      <c r="Y1483" t="s">
        <v>53</v>
      </c>
      <c r="Z1483">
        <v>3</v>
      </c>
      <c r="AA1483" t="s">
        <v>40</v>
      </c>
      <c r="AB1483">
        <v>472</v>
      </c>
      <c r="AC1483" t="s">
        <v>41</v>
      </c>
      <c r="AD1483" t="s">
        <v>55</v>
      </c>
      <c r="AG1483" t="s">
        <v>59</v>
      </c>
      <c r="AH1483">
        <v>153</v>
      </c>
      <c r="AI1483">
        <v>88</v>
      </c>
    </row>
    <row r="1484" spans="1:35" x14ac:dyDescent="0.3">
      <c r="A1484" t="s">
        <v>3036</v>
      </c>
      <c r="B1484" t="s">
        <v>75</v>
      </c>
      <c r="C1484" t="s">
        <v>46</v>
      </c>
      <c r="D1484" t="s">
        <v>58</v>
      </c>
      <c r="E1484" t="s">
        <v>59</v>
      </c>
      <c r="F1484">
        <v>816</v>
      </c>
      <c r="G1484">
        <v>29</v>
      </c>
      <c r="H1484">
        <v>579.36</v>
      </c>
      <c r="I1484">
        <v>30</v>
      </c>
      <c r="J1484">
        <v>81</v>
      </c>
      <c r="K1484">
        <v>1.8</v>
      </c>
      <c r="L1484">
        <v>152</v>
      </c>
      <c r="M1484" t="s">
        <v>33</v>
      </c>
      <c r="N1484" s="1">
        <v>3726</v>
      </c>
      <c r="O1484" s="1">
        <v>-3146.64</v>
      </c>
      <c r="P1484" s="2">
        <v>47140</v>
      </c>
      <c r="Q1484" s="2">
        <v>46774</v>
      </c>
      <c r="R1484" t="s">
        <v>49</v>
      </c>
      <c r="S1484">
        <v>12</v>
      </c>
      <c r="T1484">
        <v>28</v>
      </c>
      <c r="U1484" t="s">
        <v>50</v>
      </c>
      <c r="V1484" t="s">
        <v>36</v>
      </c>
      <c r="W1484" t="s">
        <v>51</v>
      </c>
      <c r="X1484" t="s">
        <v>3037</v>
      </c>
      <c r="Y1484" t="s">
        <v>70</v>
      </c>
      <c r="Z1484">
        <v>14</v>
      </c>
      <c r="AA1484" t="s">
        <v>63</v>
      </c>
      <c r="AB1484">
        <v>422</v>
      </c>
      <c r="AC1484" t="s">
        <v>54</v>
      </c>
      <c r="AD1484" t="s">
        <v>82</v>
      </c>
      <c r="AG1484" t="s">
        <v>59</v>
      </c>
      <c r="AH1484">
        <v>30</v>
      </c>
      <c r="AI1484">
        <v>81</v>
      </c>
    </row>
    <row r="1485" spans="1:35" x14ac:dyDescent="0.3">
      <c r="A1485" t="s">
        <v>3038</v>
      </c>
      <c r="B1485" t="s">
        <v>75</v>
      </c>
      <c r="C1485" t="s">
        <v>46</v>
      </c>
      <c r="D1485" t="s">
        <v>47</v>
      </c>
      <c r="E1485" t="s">
        <v>59</v>
      </c>
      <c r="F1485">
        <v>520</v>
      </c>
      <c r="G1485">
        <v>31</v>
      </c>
      <c r="H1485">
        <v>358.8</v>
      </c>
      <c r="I1485">
        <v>175</v>
      </c>
      <c r="J1485">
        <v>81</v>
      </c>
      <c r="K1485">
        <v>3.3</v>
      </c>
      <c r="L1485">
        <v>298</v>
      </c>
      <c r="M1485" t="s">
        <v>48</v>
      </c>
      <c r="N1485">
        <v>44</v>
      </c>
      <c r="O1485">
        <v>314.8</v>
      </c>
      <c r="P1485" s="2">
        <v>47141</v>
      </c>
      <c r="Q1485" s="2">
        <v>46775</v>
      </c>
      <c r="R1485" t="s">
        <v>49</v>
      </c>
      <c r="S1485">
        <v>45</v>
      </c>
      <c r="T1485">
        <v>58</v>
      </c>
      <c r="U1485" t="s">
        <v>35</v>
      </c>
      <c r="V1485" t="s">
        <v>68</v>
      </c>
      <c r="W1485" t="s">
        <v>76</v>
      </c>
      <c r="X1485" t="s">
        <v>3039</v>
      </c>
      <c r="Y1485" t="s">
        <v>53</v>
      </c>
      <c r="Z1485">
        <v>6</v>
      </c>
      <c r="AA1485" t="s">
        <v>63</v>
      </c>
      <c r="AB1485">
        <v>387</v>
      </c>
      <c r="AC1485" t="s">
        <v>54</v>
      </c>
      <c r="AD1485" t="s">
        <v>42</v>
      </c>
      <c r="AG1485" t="s">
        <v>59</v>
      </c>
      <c r="AH1485">
        <v>175</v>
      </c>
      <c r="AI1485">
        <v>81</v>
      </c>
    </row>
    <row r="1486" spans="1:35" x14ac:dyDescent="0.3">
      <c r="A1486" t="s">
        <v>3040</v>
      </c>
      <c r="B1486" t="s">
        <v>75</v>
      </c>
      <c r="C1486" t="s">
        <v>72</v>
      </c>
      <c r="D1486" t="s">
        <v>58</v>
      </c>
      <c r="E1486" t="s">
        <v>59</v>
      </c>
      <c r="F1486">
        <v>690</v>
      </c>
      <c r="G1486">
        <v>46</v>
      </c>
      <c r="H1486">
        <v>372.6</v>
      </c>
      <c r="I1486">
        <v>154</v>
      </c>
      <c r="J1486">
        <v>25</v>
      </c>
      <c r="K1486">
        <v>4.0999999999999996</v>
      </c>
      <c r="L1486">
        <v>190</v>
      </c>
      <c r="M1486" t="s">
        <v>48</v>
      </c>
      <c r="N1486">
        <v>747</v>
      </c>
      <c r="O1486">
        <v>-374.4</v>
      </c>
      <c r="P1486" s="2">
        <v>47142</v>
      </c>
      <c r="Q1486" s="2">
        <v>46776</v>
      </c>
      <c r="R1486" t="s">
        <v>34</v>
      </c>
      <c r="S1486">
        <v>40</v>
      </c>
      <c r="T1486">
        <v>40</v>
      </c>
      <c r="U1486" t="s">
        <v>50</v>
      </c>
      <c r="V1486" t="s">
        <v>61</v>
      </c>
      <c r="W1486" t="s">
        <v>37</v>
      </c>
      <c r="X1486" t="s">
        <v>3041</v>
      </c>
      <c r="Y1486" t="s">
        <v>53</v>
      </c>
      <c r="Z1486">
        <v>10</v>
      </c>
      <c r="AA1486" t="s">
        <v>40</v>
      </c>
      <c r="AB1486">
        <v>472</v>
      </c>
      <c r="AC1486" t="s">
        <v>54</v>
      </c>
      <c r="AD1486" t="s">
        <v>42</v>
      </c>
      <c r="AG1486" t="s">
        <v>59</v>
      </c>
      <c r="AH1486">
        <v>154</v>
      </c>
      <c r="AI1486">
        <v>25</v>
      </c>
    </row>
    <row r="1487" spans="1:35" x14ac:dyDescent="0.3">
      <c r="A1487" t="s">
        <v>3042</v>
      </c>
      <c r="B1487" t="s">
        <v>65</v>
      </c>
      <c r="C1487" t="s">
        <v>46</v>
      </c>
      <c r="D1487" t="s">
        <v>47</v>
      </c>
      <c r="E1487" t="s">
        <v>59</v>
      </c>
      <c r="F1487" s="1">
        <v>4152</v>
      </c>
      <c r="G1487">
        <v>14</v>
      </c>
      <c r="H1487" s="1">
        <v>3570.72</v>
      </c>
      <c r="I1487">
        <v>54</v>
      </c>
      <c r="J1487">
        <v>45</v>
      </c>
      <c r="K1487">
        <v>3.2</v>
      </c>
      <c r="L1487">
        <v>425</v>
      </c>
      <c r="M1487" t="s">
        <v>33</v>
      </c>
      <c r="N1487" s="1">
        <v>1139</v>
      </c>
      <c r="O1487" s="1">
        <v>2431.7199999999998</v>
      </c>
      <c r="P1487" s="2">
        <v>47143</v>
      </c>
      <c r="Q1487" s="2">
        <v>46777</v>
      </c>
      <c r="R1487" t="s">
        <v>34</v>
      </c>
      <c r="S1487">
        <v>42</v>
      </c>
      <c r="T1487">
        <v>67</v>
      </c>
      <c r="U1487" t="s">
        <v>35</v>
      </c>
      <c r="V1487" t="s">
        <v>36</v>
      </c>
      <c r="W1487" t="s">
        <v>37</v>
      </c>
      <c r="X1487" t="s">
        <v>3043</v>
      </c>
      <c r="Y1487" t="s">
        <v>70</v>
      </c>
      <c r="Z1487">
        <v>1</v>
      </c>
      <c r="AA1487" t="s">
        <v>40</v>
      </c>
      <c r="AB1487">
        <v>417</v>
      </c>
      <c r="AC1487" t="s">
        <v>41</v>
      </c>
      <c r="AD1487" t="s">
        <v>82</v>
      </c>
      <c r="AG1487" t="s">
        <v>59</v>
      </c>
      <c r="AH1487">
        <v>54</v>
      </c>
      <c r="AI1487">
        <v>45</v>
      </c>
    </row>
    <row r="1488" spans="1:35" x14ac:dyDescent="0.3">
      <c r="A1488" t="s">
        <v>3044</v>
      </c>
      <c r="B1488" t="s">
        <v>65</v>
      </c>
      <c r="C1488" t="s">
        <v>72</v>
      </c>
      <c r="D1488" t="s">
        <v>31</v>
      </c>
      <c r="E1488" t="s">
        <v>32</v>
      </c>
      <c r="F1488" s="1">
        <v>1116</v>
      </c>
      <c r="G1488">
        <v>4</v>
      </c>
      <c r="H1488" s="1">
        <v>1071.3599999999999</v>
      </c>
      <c r="I1488">
        <v>44</v>
      </c>
      <c r="J1488">
        <v>32</v>
      </c>
      <c r="K1488">
        <v>3.5</v>
      </c>
      <c r="L1488">
        <v>115</v>
      </c>
      <c r="M1488" t="s">
        <v>48</v>
      </c>
      <c r="N1488">
        <v>128</v>
      </c>
      <c r="O1488">
        <v>943.36</v>
      </c>
      <c r="P1488" s="2">
        <v>47144</v>
      </c>
      <c r="Q1488" s="2">
        <v>46778</v>
      </c>
      <c r="R1488" t="s">
        <v>34</v>
      </c>
      <c r="S1488">
        <v>48</v>
      </c>
      <c r="T1488">
        <v>66</v>
      </c>
      <c r="U1488" t="s">
        <v>50</v>
      </c>
      <c r="V1488" t="s">
        <v>36</v>
      </c>
      <c r="W1488" t="s">
        <v>76</v>
      </c>
      <c r="X1488" t="s">
        <v>3045</v>
      </c>
      <c r="Y1488" t="s">
        <v>39</v>
      </c>
      <c r="Z1488">
        <v>4</v>
      </c>
      <c r="AA1488" t="s">
        <v>40</v>
      </c>
      <c r="AB1488">
        <v>467</v>
      </c>
      <c r="AC1488" t="s">
        <v>54</v>
      </c>
      <c r="AD1488" t="s">
        <v>42</v>
      </c>
      <c r="AG1488" t="s">
        <v>32</v>
      </c>
      <c r="AH1488">
        <v>44</v>
      </c>
      <c r="AI1488">
        <v>32</v>
      </c>
    </row>
    <row r="1489" spans="1:35" x14ac:dyDescent="0.3">
      <c r="A1489" t="s">
        <v>3046</v>
      </c>
      <c r="B1489" t="s">
        <v>45</v>
      </c>
      <c r="C1489" t="s">
        <v>30</v>
      </c>
      <c r="D1489" t="s">
        <v>58</v>
      </c>
      <c r="E1489" t="s">
        <v>59</v>
      </c>
      <c r="F1489" s="1">
        <v>1067</v>
      </c>
      <c r="G1489">
        <v>48</v>
      </c>
      <c r="H1489">
        <v>554.84</v>
      </c>
      <c r="I1489">
        <v>58</v>
      </c>
      <c r="J1489">
        <v>43</v>
      </c>
      <c r="K1489">
        <v>2.5</v>
      </c>
      <c r="L1489">
        <v>40</v>
      </c>
      <c r="M1489" t="s">
        <v>60</v>
      </c>
      <c r="N1489">
        <v>752</v>
      </c>
      <c r="O1489">
        <v>-197.16</v>
      </c>
      <c r="P1489" s="2">
        <v>47145</v>
      </c>
      <c r="Q1489" s="2">
        <v>46779</v>
      </c>
      <c r="R1489" t="s">
        <v>49</v>
      </c>
      <c r="S1489">
        <v>4</v>
      </c>
      <c r="T1489">
        <v>22</v>
      </c>
      <c r="U1489" t="s">
        <v>50</v>
      </c>
      <c r="V1489" t="s">
        <v>36</v>
      </c>
      <c r="W1489" t="s">
        <v>37</v>
      </c>
      <c r="X1489" t="s">
        <v>3047</v>
      </c>
      <c r="Y1489" t="s">
        <v>53</v>
      </c>
      <c r="Z1489">
        <v>2</v>
      </c>
      <c r="AA1489" t="s">
        <v>63</v>
      </c>
      <c r="AB1489">
        <v>599</v>
      </c>
      <c r="AC1489" t="s">
        <v>41</v>
      </c>
      <c r="AD1489" t="s">
        <v>82</v>
      </c>
      <c r="AG1489" t="s">
        <v>59</v>
      </c>
      <c r="AH1489">
        <v>58</v>
      </c>
      <c r="AI1489">
        <v>43</v>
      </c>
    </row>
    <row r="1490" spans="1:35" x14ac:dyDescent="0.3">
      <c r="A1490" t="s">
        <v>3048</v>
      </c>
      <c r="B1490" t="s">
        <v>75</v>
      </c>
      <c r="C1490" t="s">
        <v>46</v>
      </c>
      <c r="D1490" t="s">
        <v>58</v>
      </c>
      <c r="E1490" t="s">
        <v>56</v>
      </c>
      <c r="F1490" s="1">
        <v>3724</v>
      </c>
      <c r="G1490">
        <v>12</v>
      </c>
      <c r="H1490" s="1">
        <v>3277.12</v>
      </c>
      <c r="I1490">
        <v>145</v>
      </c>
      <c r="J1490">
        <v>6</v>
      </c>
      <c r="K1490">
        <v>3.5</v>
      </c>
      <c r="L1490">
        <v>311</v>
      </c>
      <c r="M1490" t="s">
        <v>48</v>
      </c>
      <c r="N1490" s="1">
        <v>3268</v>
      </c>
      <c r="O1490">
        <v>9.1199999999999992</v>
      </c>
      <c r="P1490" s="2">
        <v>47146</v>
      </c>
      <c r="Q1490" s="2">
        <v>46780</v>
      </c>
      <c r="R1490" t="s">
        <v>49</v>
      </c>
      <c r="S1490">
        <v>49</v>
      </c>
      <c r="T1490">
        <v>51</v>
      </c>
      <c r="U1490" t="s">
        <v>50</v>
      </c>
      <c r="V1490" t="s">
        <v>68</v>
      </c>
      <c r="W1490" t="s">
        <v>51</v>
      </c>
      <c r="X1490" t="s">
        <v>3049</v>
      </c>
      <c r="Y1490" t="s">
        <v>70</v>
      </c>
      <c r="Z1490">
        <v>13</v>
      </c>
      <c r="AA1490" t="s">
        <v>40</v>
      </c>
      <c r="AB1490">
        <v>291</v>
      </c>
      <c r="AC1490" t="s">
        <v>54</v>
      </c>
      <c r="AD1490" t="s">
        <v>42</v>
      </c>
      <c r="AG1490" t="s">
        <v>56</v>
      </c>
      <c r="AH1490">
        <v>145</v>
      </c>
      <c r="AI1490">
        <v>6</v>
      </c>
    </row>
    <row r="1491" spans="1:35" x14ac:dyDescent="0.3">
      <c r="A1491" t="s">
        <v>3050</v>
      </c>
      <c r="B1491" t="s">
        <v>45</v>
      </c>
      <c r="C1491" t="s">
        <v>66</v>
      </c>
      <c r="D1491" t="s">
        <v>31</v>
      </c>
      <c r="E1491" t="s">
        <v>56</v>
      </c>
      <c r="F1491" s="1">
        <v>4817</v>
      </c>
      <c r="G1491">
        <v>17</v>
      </c>
      <c r="H1491" s="1">
        <v>3998.11</v>
      </c>
      <c r="I1491">
        <v>150</v>
      </c>
      <c r="J1491">
        <v>59</v>
      </c>
      <c r="K1491">
        <v>4.9000000000000004</v>
      </c>
      <c r="L1491">
        <v>352</v>
      </c>
      <c r="M1491" t="s">
        <v>60</v>
      </c>
      <c r="N1491" s="1">
        <v>3213</v>
      </c>
      <c r="O1491">
        <v>785.11</v>
      </c>
      <c r="P1491" s="2">
        <v>47147</v>
      </c>
      <c r="Q1491" s="2">
        <v>46781</v>
      </c>
      <c r="R1491" t="s">
        <v>34</v>
      </c>
      <c r="S1491">
        <v>40</v>
      </c>
      <c r="T1491">
        <v>23</v>
      </c>
      <c r="U1491" t="s">
        <v>50</v>
      </c>
      <c r="V1491" t="s">
        <v>61</v>
      </c>
      <c r="W1491" t="s">
        <v>51</v>
      </c>
      <c r="X1491" t="s">
        <v>3051</v>
      </c>
      <c r="Y1491" t="s">
        <v>70</v>
      </c>
      <c r="Z1491">
        <v>9</v>
      </c>
      <c r="AA1491" t="s">
        <v>63</v>
      </c>
      <c r="AB1491">
        <v>522</v>
      </c>
      <c r="AC1491" t="s">
        <v>54</v>
      </c>
      <c r="AD1491" t="s">
        <v>42</v>
      </c>
      <c r="AG1491" t="s">
        <v>56</v>
      </c>
      <c r="AH1491">
        <v>150</v>
      </c>
      <c r="AI1491">
        <v>59</v>
      </c>
    </row>
    <row r="1492" spans="1:35" x14ac:dyDescent="0.3">
      <c r="A1492" t="s">
        <v>3052</v>
      </c>
      <c r="B1492" t="s">
        <v>80</v>
      </c>
      <c r="C1492" t="s">
        <v>72</v>
      </c>
      <c r="D1492" t="s">
        <v>58</v>
      </c>
      <c r="E1492" t="s">
        <v>43</v>
      </c>
      <c r="F1492" s="1">
        <v>3669</v>
      </c>
      <c r="G1492">
        <v>6</v>
      </c>
      <c r="H1492" s="1">
        <v>3448.86</v>
      </c>
      <c r="I1492">
        <v>151</v>
      </c>
      <c r="J1492">
        <v>15</v>
      </c>
      <c r="K1492">
        <v>1.8</v>
      </c>
      <c r="L1492">
        <v>254</v>
      </c>
      <c r="M1492" t="s">
        <v>60</v>
      </c>
      <c r="N1492">
        <v>234</v>
      </c>
      <c r="O1492" s="1">
        <v>3214.86</v>
      </c>
      <c r="P1492" s="2">
        <v>47148</v>
      </c>
      <c r="Q1492" s="2">
        <v>46782</v>
      </c>
      <c r="R1492" t="s">
        <v>49</v>
      </c>
      <c r="S1492">
        <v>20</v>
      </c>
      <c r="T1492">
        <v>35</v>
      </c>
      <c r="U1492" t="s">
        <v>35</v>
      </c>
      <c r="V1492" t="s">
        <v>68</v>
      </c>
      <c r="W1492" t="s">
        <v>37</v>
      </c>
      <c r="X1492" t="s">
        <v>3053</v>
      </c>
      <c r="Y1492" t="s">
        <v>39</v>
      </c>
      <c r="Z1492">
        <v>7</v>
      </c>
      <c r="AA1492" t="s">
        <v>40</v>
      </c>
      <c r="AB1492">
        <v>384</v>
      </c>
      <c r="AC1492" t="s">
        <v>78</v>
      </c>
      <c r="AD1492" t="s">
        <v>55</v>
      </c>
      <c r="AG1492" t="s">
        <v>43</v>
      </c>
      <c r="AH1492">
        <v>151</v>
      </c>
      <c r="AI1492">
        <v>15</v>
      </c>
    </row>
    <row r="1493" spans="1:35" x14ac:dyDescent="0.3">
      <c r="A1493" t="s">
        <v>3054</v>
      </c>
      <c r="B1493" t="s">
        <v>45</v>
      </c>
      <c r="C1493" t="s">
        <v>84</v>
      </c>
      <c r="D1493" t="s">
        <v>96</v>
      </c>
      <c r="E1493" t="s">
        <v>32</v>
      </c>
      <c r="F1493" s="1">
        <v>1954</v>
      </c>
      <c r="G1493">
        <v>5</v>
      </c>
      <c r="H1493" s="1">
        <v>1856.3</v>
      </c>
      <c r="I1493">
        <v>61</v>
      </c>
      <c r="J1493">
        <v>6</v>
      </c>
      <c r="K1493">
        <v>2</v>
      </c>
      <c r="L1493">
        <v>230</v>
      </c>
      <c r="M1493" t="s">
        <v>33</v>
      </c>
      <c r="N1493" s="1">
        <v>3793</v>
      </c>
      <c r="O1493" s="1">
        <v>-1936.7</v>
      </c>
      <c r="P1493" s="2">
        <v>47149</v>
      </c>
      <c r="Q1493" s="2">
        <v>46783</v>
      </c>
      <c r="R1493" t="s">
        <v>49</v>
      </c>
      <c r="S1493">
        <v>17</v>
      </c>
      <c r="T1493">
        <v>34</v>
      </c>
      <c r="U1493" t="s">
        <v>35</v>
      </c>
      <c r="V1493" t="s">
        <v>68</v>
      </c>
      <c r="W1493" t="s">
        <v>51</v>
      </c>
      <c r="X1493" t="s">
        <v>3055</v>
      </c>
      <c r="Y1493" t="s">
        <v>39</v>
      </c>
      <c r="Z1493">
        <v>10</v>
      </c>
      <c r="AA1493" t="s">
        <v>63</v>
      </c>
      <c r="AB1493">
        <v>468</v>
      </c>
      <c r="AC1493" t="s">
        <v>41</v>
      </c>
      <c r="AD1493" t="s">
        <v>82</v>
      </c>
      <c r="AG1493" t="s">
        <v>32</v>
      </c>
      <c r="AH1493">
        <v>61</v>
      </c>
      <c r="AI1493">
        <v>6</v>
      </c>
    </row>
    <row r="1494" spans="1:35" x14ac:dyDescent="0.3">
      <c r="A1494" t="s">
        <v>3056</v>
      </c>
      <c r="B1494" t="s">
        <v>75</v>
      </c>
      <c r="C1494" t="s">
        <v>30</v>
      </c>
      <c r="D1494" t="s">
        <v>31</v>
      </c>
      <c r="E1494" t="s">
        <v>32</v>
      </c>
      <c r="F1494" s="1">
        <v>1811</v>
      </c>
      <c r="G1494">
        <v>5</v>
      </c>
      <c r="H1494" s="1">
        <v>1720.45</v>
      </c>
      <c r="I1494">
        <v>175</v>
      </c>
      <c r="J1494">
        <v>41</v>
      </c>
      <c r="K1494">
        <v>1.8</v>
      </c>
      <c r="L1494">
        <v>402</v>
      </c>
      <c r="M1494" t="s">
        <v>60</v>
      </c>
      <c r="N1494" s="1">
        <v>2930</v>
      </c>
      <c r="O1494" s="1">
        <v>-1209.55</v>
      </c>
      <c r="P1494" s="2">
        <v>47150</v>
      </c>
      <c r="Q1494" s="2">
        <v>46784</v>
      </c>
      <c r="R1494" t="s">
        <v>49</v>
      </c>
      <c r="S1494">
        <v>41</v>
      </c>
      <c r="T1494">
        <v>28</v>
      </c>
      <c r="U1494" t="s">
        <v>50</v>
      </c>
      <c r="V1494" t="s">
        <v>68</v>
      </c>
      <c r="W1494" t="s">
        <v>76</v>
      </c>
      <c r="X1494" t="s">
        <v>3057</v>
      </c>
      <c r="Y1494" t="s">
        <v>70</v>
      </c>
      <c r="Z1494">
        <v>2</v>
      </c>
      <c r="AA1494" t="s">
        <v>40</v>
      </c>
      <c r="AB1494">
        <v>693</v>
      </c>
      <c r="AC1494" t="s">
        <v>41</v>
      </c>
      <c r="AD1494" t="s">
        <v>82</v>
      </c>
      <c r="AG1494" t="s">
        <v>32</v>
      </c>
      <c r="AH1494">
        <v>175</v>
      </c>
      <c r="AI1494">
        <v>41</v>
      </c>
    </row>
    <row r="1495" spans="1:35" x14ac:dyDescent="0.3">
      <c r="A1495" t="s">
        <v>3058</v>
      </c>
      <c r="B1495" t="s">
        <v>65</v>
      </c>
      <c r="C1495" t="s">
        <v>30</v>
      </c>
      <c r="D1495" t="s">
        <v>58</v>
      </c>
      <c r="E1495" t="s">
        <v>43</v>
      </c>
      <c r="F1495" s="1">
        <v>2615</v>
      </c>
      <c r="G1495">
        <v>5</v>
      </c>
      <c r="H1495" s="1">
        <v>2484.25</v>
      </c>
      <c r="I1495">
        <v>171</v>
      </c>
      <c r="J1495">
        <v>87</v>
      </c>
      <c r="K1495">
        <v>2.1</v>
      </c>
      <c r="L1495">
        <v>367</v>
      </c>
      <c r="M1495" t="s">
        <v>60</v>
      </c>
      <c r="N1495" s="1">
        <v>2405</v>
      </c>
      <c r="O1495">
        <v>79.25</v>
      </c>
      <c r="P1495" s="2">
        <v>47151</v>
      </c>
      <c r="Q1495" s="2">
        <v>46785</v>
      </c>
      <c r="R1495" t="s">
        <v>89</v>
      </c>
      <c r="S1495">
        <v>30</v>
      </c>
      <c r="T1495">
        <v>39</v>
      </c>
      <c r="U1495" t="s">
        <v>50</v>
      </c>
      <c r="V1495" t="s">
        <v>68</v>
      </c>
      <c r="W1495" t="s">
        <v>76</v>
      </c>
      <c r="X1495" t="s">
        <v>3059</v>
      </c>
      <c r="Y1495" t="s">
        <v>53</v>
      </c>
      <c r="Z1495">
        <v>2</v>
      </c>
      <c r="AA1495" t="s">
        <v>63</v>
      </c>
      <c r="AB1495">
        <v>948</v>
      </c>
      <c r="AC1495" t="s">
        <v>78</v>
      </c>
      <c r="AD1495" t="s">
        <v>42</v>
      </c>
      <c r="AG1495" t="s">
        <v>43</v>
      </c>
      <c r="AH1495">
        <v>171</v>
      </c>
      <c r="AI1495">
        <v>87</v>
      </c>
    </row>
    <row r="1496" spans="1:35" x14ac:dyDescent="0.3">
      <c r="A1496" t="s">
        <v>3060</v>
      </c>
      <c r="B1496" t="s">
        <v>45</v>
      </c>
      <c r="C1496" t="s">
        <v>30</v>
      </c>
      <c r="D1496" t="s">
        <v>31</v>
      </c>
      <c r="E1496" t="s">
        <v>43</v>
      </c>
      <c r="F1496">
        <v>639</v>
      </c>
      <c r="G1496">
        <v>7</v>
      </c>
      <c r="H1496">
        <v>594.27</v>
      </c>
      <c r="I1496">
        <v>67</v>
      </c>
      <c r="J1496">
        <v>85</v>
      </c>
      <c r="K1496">
        <v>3.2</v>
      </c>
      <c r="L1496">
        <v>246</v>
      </c>
      <c r="M1496" t="s">
        <v>60</v>
      </c>
      <c r="N1496" s="1">
        <v>1727</v>
      </c>
      <c r="O1496" s="1">
        <v>-1132.73</v>
      </c>
      <c r="P1496" s="2">
        <v>47152</v>
      </c>
      <c r="Q1496" s="2">
        <v>46786</v>
      </c>
      <c r="R1496" t="s">
        <v>49</v>
      </c>
      <c r="S1496">
        <v>21</v>
      </c>
      <c r="T1496">
        <v>68</v>
      </c>
      <c r="U1496" t="s">
        <v>50</v>
      </c>
      <c r="V1496" t="s">
        <v>68</v>
      </c>
      <c r="W1496" t="s">
        <v>37</v>
      </c>
      <c r="X1496" t="s">
        <v>3061</v>
      </c>
      <c r="Y1496" t="s">
        <v>70</v>
      </c>
      <c r="Z1496">
        <v>11</v>
      </c>
      <c r="AA1496" t="s">
        <v>40</v>
      </c>
      <c r="AB1496">
        <v>865</v>
      </c>
      <c r="AC1496" t="s">
        <v>41</v>
      </c>
      <c r="AD1496" t="s">
        <v>42</v>
      </c>
      <c r="AG1496" t="s">
        <v>43</v>
      </c>
      <c r="AH1496">
        <v>67</v>
      </c>
      <c r="AI1496">
        <v>85</v>
      </c>
    </row>
    <row r="1497" spans="1:35" x14ac:dyDescent="0.3">
      <c r="A1497" t="s">
        <v>3062</v>
      </c>
      <c r="B1497" t="s">
        <v>75</v>
      </c>
      <c r="C1497" t="s">
        <v>30</v>
      </c>
      <c r="D1497" t="s">
        <v>31</v>
      </c>
      <c r="E1497" t="s">
        <v>32</v>
      </c>
      <c r="F1497" s="1">
        <v>3107</v>
      </c>
      <c r="G1497">
        <v>2</v>
      </c>
      <c r="H1497" s="1">
        <v>3044.86</v>
      </c>
      <c r="I1497">
        <v>73</v>
      </c>
      <c r="J1497">
        <v>80</v>
      </c>
      <c r="K1497">
        <v>2.6</v>
      </c>
      <c r="L1497">
        <v>81</v>
      </c>
      <c r="M1497" t="s">
        <v>48</v>
      </c>
      <c r="N1497" s="1">
        <v>3987</v>
      </c>
      <c r="O1497">
        <v>-942.14</v>
      </c>
      <c r="P1497" s="2">
        <v>47153</v>
      </c>
      <c r="Q1497" s="2">
        <v>46787</v>
      </c>
      <c r="R1497" t="s">
        <v>49</v>
      </c>
      <c r="S1497">
        <v>15</v>
      </c>
      <c r="T1497">
        <v>48</v>
      </c>
      <c r="U1497" t="s">
        <v>35</v>
      </c>
      <c r="V1497" t="s">
        <v>36</v>
      </c>
      <c r="W1497" t="s">
        <v>51</v>
      </c>
      <c r="X1497" t="s">
        <v>3063</v>
      </c>
      <c r="Y1497" t="s">
        <v>39</v>
      </c>
      <c r="Z1497">
        <v>9</v>
      </c>
      <c r="AA1497" t="s">
        <v>40</v>
      </c>
      <c r="AB1497">
        <v>336</v>
      </c>
      <c r="AC1497" t="s">
        <v>54</v>
      </c>
      <c r="AD1497" t="s">
        <v>42</v>
      </c>
      <c r="AG1497" t="s">
        <v>32</v>
      </c>
      <c r="AH1497">
        <v>73</v>
      </c>
      <c r="AI1497">
        <v>80</v>
      </c>
    </row>
    <row r="1498" spans="1:35" x14ac:dyDescent="0.3">
      <c r="A1498" t="s">
        <v>3064</v>
      </c>
      <c r="B1498" t="s">
        <v>75</v>
      </c>
      <c r="C1498" t="s">
        <v>84</v>
      </c>
      <c r="D1498" t="s">
        <v>31</v>
      </c>
      <c r="E1498" t="s">
        <v>32</v>
      </c>
      <c r="F1498" s="1">
        <v>4518</v>
      </c>
      <c r="G1498">
        <v>7</v>
      </c>
      <c r="H1498" s="1">
        <v>4201.74</v>
      </c>
      <c r="I1498">
        <v>78</v>
      </c>
      <c r="J1498">
        <v>13</v>
      </c>
      <c r="K1498">
        <v>3.3</v>
      </c>
      <c r="L1498">
        <v>464</v>
      </c>
      <c r="M1498" t="s">
        <v>48</v>
      </c>
      <c r="N1498" s="1">
        <v>1816</v>
      </c>
      <c r="O1498" s="1">
        <v>2385.7399999999998</v>
      </c>
      <c r="P1498" s="2">
        <v>47154</v>
      </c>
      <c r="Q1498" s="2">
        <v>46788</v>
      </c>
      <c r="R1498" t="s">
        <v>34</v>
      </c>
      <c r="S1498">
        <v>47</v>
      </c>
      <c r="T1498">
        <v>29</v>
      </c>
      <c r="U1498" t="s">
        <v>35</v>
      </c>
      <c r="V1498" t="s">
        <v>68</v>
      </c>
      <c r="W1498" t="s">
        <v>51</v>
      </c>
      <c r="X1498" t="s">
        <v>3065</v>
      </c>
      <c r="Y1498" t="s">
        <v>53</v>
      </c>
      <c r="Z1498">
        <v>12</v>
      </c>
      <c r="AA1498" t="s">
        <v>63</v>
      </c>
      <c r="AB1498">
        <v>428</v>
      </c>
      <c r="AC1498" t="s">
        <v>78</v>
      </c>
      <c r="AD1498" t="s">
        <v>55</v>
      </c>
      <c r="AG1498" t="s">
        <v>32</v>
      </c>
      <c r="AH1498">
        <v>78</v>
      </c>
      <c r="AI1498">
        <v>13</v>
      </c>
    </row>
    <row r="1499" spans="1:35" x14ac:dyDescent="0.3">
      <c r="A1499" t="s">
        <v>3066</v>
      </c>
      <c r="B1499" t="s">
        <v>80</v>
      </c>
      <c r="C1499" t="s">
        <v>46</v>
      </c>
      <c r="D1499" t="s">
        <v>67</v>
      </c>
      <c r="E1499" t="s">
        <v>59</v>
      </c>
      <c r="F1499" s="1">
        <v>3526</v>
      </c>
      <c r="G1499">
        <v>27</v>
      </c>
      <c r="H1499" s="1">
        <v>2573.98</v>
      </c>
      <c r="I1499">
        <v>197</v>
      </c>
      <c r="J1499">
        <v>41</v>
      </c>
      <c r="K1499">
        <v>1.3</v>
      </c>
      <c r="L1499">
        <v>391</v>
      </c>
      <c r="M1499" t="s">
        <v>33</v>
      </c>
      <c r="N1499" s="1">
        <v>3377</v>
      </c>
      <c r="O1499">
        <v>-803.02</v>
      </c>
      <c r="P1499" s="2">
        <v>47155</v>
      </c>
      <c r="Q1499" s="2">
        <v>46789</v>
      </c>
      <c r="R1499" t="s">
        <v>34</v>
      </c>
      <c r="S1499">
        <v>47</v>
      </c>
      <c r="T1499">
        <v>69</v>
      </c>
      <c r="U1499" t="s">
        <v>35</v>
      </c>
      <c r="V1499" t="s">
        <v>36</v>
      </c>
      <c r="W1499" t="s">
        <v>51</v>
      </c>
      <c r="X1499" t="s">
        <v>3067</v>
      </c>
      <c r="Y1499" t="s">
        <v>53</v>
      </c>
      <c r="Z1499">
        <v>12</v>
      </c>
      <c r="AA1499" t="s">
        <v>40</v>
      </c>
      <c r="AB1499">
        <v>246</v>
      </c>
      <c r="AC1499" t="s">
        <v>78</v>
      </c>
      <c r="AD1499" t="s">
        <v>55</v>
      </c>
      <c r="AG1499" t="s">
        <v>59</v>
      </c>
      <c r="AH1499">
        <v>197</v>
      </c>
      <c r="AI1499">
        <v>41</v>
      </c>
    </row>
    <row r="1500" spans="1:35" x14ac:dyDescent="0.3">
      <c r="A1500" t="s">
        <v>3068</v>
      </c>
      <c r="B1500" t="s">
        <v>65</v>
      </c>
      <c r="C1500" t="s">
        <v>46</v>
      </c>
      <c r="D1500" t="s">
        <v>31</v>
      </c>
      <c r="E1500" t="s">
        <v>56</v>
      </c>
      <c r="F1500" s="1">
        <v>1460</v>
      </c>
      <c r="G1500">
        <v>1</v>
      </c>
      <c r="H1500" s="1">
        <v>1445.4</v>
      </c>
      <c r="I1500">
        <v>164</v>
      </c>
      <c r="J1500">
        <v>55</v>
      </c>
      <c r="K1500">
        <v>1.7</v>
      </c>
      <c r="L1500">
        <v>273</v>
      </c>
      <c r="M1500" t="s">
        <v>60</v>
      </c>
      <c r="N1500">
        <v>882</v>
      </c>
      <c r="O1500">
        <v>563.4</v>
      </c>
      <c r="P1500" s="2">
        <v>47156</v>
      </c>
      <c r="Q1500" s="2">
        <v>46790</v>
      </c>
      <c r="R1500" t="s">
        <v>89</v>
      </c>
      <c r="S1500">
        <v>39</v>
      </c>
      <c r="T1500">
        <v>40</v>
      </c>
      <c r="U1500" t="s">
        <v>35</v>
      </c>
      <c r="V1500" t="s">
        <v>36</v>
      </c>
      <c r="W1500" t="s">
        <v>51</v>
      </c>
      <c r="X1500" t="s">
        <v>3069</v>
      </c>
      <c r="Y1500" t="s">
        <v>39</v>
      </c>
      <c r="Z1500">
        <v>3</v>
      </c>
      <c r="AA1500" t="s">
        <v>40</v>
      </c>
      <c r="AB1500">
        <v>529</v>
      </c>
      <c r="AC1500" t="s">
        <v>41</v>
      </c>
      <c r="AD1500" t="s">
        <v>82</v>
      </c>
      <c r="AG1500" t="s">
        <v>56</v>
      </c>
      <c r="AH1500">
        <v>164</v>
      </c>
      <c r="AI1500">
        <v>55</v>
      </c>
    </row>
    <row r="1501" spans="1:35" x14ac:dyDescent="0.3">
      <c r="A1501" t="s">
        <v>3070</v>
      </c>
      <c r="B1501" t="s">
        <v>45</v>
      </c>
      <c r="C1501" t="s">
        <v>46</v>
      </c>
      <c r="D1501" t="s">
        <v>31</v>
      </c>
      <c r="E1501" t="s">
        <v>43</v>
      </c>
      <c r="F1501" s="1">
        <v>4415</v>
      </c>
      <c r="G1501">
        <v>29</v>
      </c>
      <c r="H1501" s="1">
        <v>3134.65</v>
      </c>
      <c r="I1501">
        <v>118</v>
      </c>
      <c r="J1501">
        <v>61</v>
      </c>
      <c r="K1501">
        <v>2.8</v>
      </c>
      <c r="L1501">
        <v>229</v>
      </c>
      <c r="M1501" t="s">
        <v>60</v>
      </c>
      <c r="N1501" s="1">
        <v>2736</v>
      </c>
      <c r="O1501">
        <v>398.65</v>
      </c>
      <c r="P1501" s="2">
        <v>47157</v>
      </c>
      <c r="Q1501" s="2">
        <v>46791</v>
      </c>
      <c r="R1501" t="s">
        <v>49</v>
      </c>
      <c r="S1501">
        <v>38</v>
      </c>
      <c r="T1501">
        <v>30</v>
      </c>
      <c r="U1501" t="s">
        <v>35</v>
      </c>
      <c r="V1501" t="s">
        <v>61</v>
      </c>
      <c r="W1501" t="s">
        <v>76</v>
      </c>
      <c r="X1501" t="s">
        <v>3071</v>
      </c>
      <c r="Y1501" t="s">
        <v>39</v>
      </c>
      <c r="Z1501">
        <v>5</v>
      </c>
      <c r="AA1501" t="s">
        <v>40</v>
      </c>
      <c r="AB1501">
        <v>847</v>
      </c>
      <c r="AC1501" t="s">
        <v>78</v>
      </c>
      <c r="AD1501" t="s">
        <v>55</v>
      </c>
      <c r="AG1501" t="s">
        <v>43</v>
      </c>
      <c r="AH1501">
        <v>118</v>
      </c>
      <c r="AI1501">
        <v>61</v>
      </c>
    </row>
    <row r="1502" spans="1:35" x14ac:dyDescent="0.3">
      <c r="A1502" t="s">
        <v>3072</v>
      </c>
      <c r="B1502" t="s">
        <v>45</v>
      </c>
      <c r="C1502" t="s">
        <v>84</v>
      </c>
      <c r="D1502" t="s">
        <v>96</v>
      </c>
      <c r="E1502" t="s">
        <v>59</v>
      </c>
      <c r="F1502" s="1">
        <v>3626</v>
      </c>
      <c r="G1502">
        <v>6</v>
      </c>
      <c r="H1502" s="1">
        <v>3408.44</v>
      </c>
      <c r="I1502">
        <v>181</v>
      </c>
      <c r="J1502">
        <v>6</v>
      </c>
      <c r="K1502">
        <v>2.1</v>
      </c>
      <c r="L1502">
        <v>362</v>
      </c>
      <c r="M1502" t="s">
        <v>48</v>
      </c>
      <c r="N1502" s="1">
        <v>2861</v>
      </c>
      <c r="O1502">
        <v>547.44000000000005</v>
      </c>
      <c r="P1502" s="2">
        <v>47158</v>
      </c>
      <c r="Q1502" s="2">
        <v>46792</v>
      </c>
      <c r="R1502" t="s">
        <v>49</v>
      </c>
      <c r="S1502">
        <v>9</v>
      </c>
      <c r="T1502">
        <v>53</v>
      </c>
      <c r="U1502" t="s">
        <v>50</v>
      </c>
      <c r="V1502" t="s">
        <v>36</v>
      </c>
      <c r="W1502" t="s">
        <v>51</v>
      </c>
      <c r="X1502" t="s">
        <v>3073</v>
      </c>
      <c r="Y1502" t="s">
        <v>70</v>
      </c>
      <c r="Z1502">
        <v>7</v>
      </c>
      <c r="AA1502" t="s">
        <v>63</v>
      </c>
      <c r="AB1502">
        <v>114</v>
      </c>
      <c r="AC1502" t="s">
        <v>78</v>
      </c>
      <c r="AD1502" t="s">
        <v>55</v>
      </c>
      <c r="AG1502" t="s">
        <v>59</v>
      </c>
      <c r="AH1502">
        <v>181</v>
      </c>
      <c r="AI1502">
        <v>6</v>
      </c>
    </row>
    <row r="1503" spans="1:35" x14ac:dyDescent="0.3">
      <c r="A1503" t="s">
        <v>3074</v>
      </c>
      <c r="B1503" t="s">
        <v>65</v>
      </c>
      <c r="C1503" t="s">
        <v>46</v>
      </c>
      <c r="D1503" t="s">
        <v>96</v>
      </c>
      <c r="E1503" t="s">
        <v>56</v>
      </c>
      <c r="F1503">
        <v>330</v>
      </c>
      <c r="G1503">
        <v>33</v>
      </c>
      <c r="H1503">
        <v>221.1</v>
      </c>
      <c r="I1503">
        <v>117</v>
      </c>
      <c r="J1503">
        <v>25</v>
      </c>
      <c r="K1503">
        <v>1.5</v>
      </c>
      <c r="L1503">
        <v>302</v>
      </c>
      <c r="M1503" t="s">
        <v>60</v>
      </c>
      <c r="N1503" s="1">
        <v>2084</v>
      </c>
      <c r="O1503" s="1">
        <v>-1862.9</v>
      </c>
      <c r="P1503" s="2">
        <v>47159</v>
      </c>
      <c r="Q1503" s="2">
        <v>46793</v>
      </c>
      <c r="R1503" t="s">
        <v>89</v>
      </c>
      <c r="S1503">
        <v>12</v>
      </c>
      <c r="T1503">
        <v>62</v>
      </c>
      <c r="U1503" t="s">
        <v>35</v>
      </c>
      <c r="V1503" t="s">
        <v>36</v>
      </c>
      <c r="W1503" t="s">
        <v>76</v>
      </c>
      <c r="X1503" t="s">
        <v>3075</v>
      </c>
      <c r="Y1503" t="s">
        <v>53</v>
      </c>
      <c r="Z1503">
        <v>1</v>
      </c>
      <c r="AA1503" t="s">
        <v>63</v>
      </c>
      <c r="AB1503">
        <v>500</v>
      </c>
      <c r="AC1503" t="s">
        <v>54</v>
      </c>
      <c r="AD1503" t="s">
        <v>55</v>
      </c>
      <c r="AG1503" t="s">
        <v>56</v>
      </c>
      <c r="AH1503">
        <v>117</v>
      </c>
      <c r="AI1503">
        <v>25</v>
      </c>
    </row>
    <row r="1504" spans="1:35" x14ac:dyDescent="0.3">
      <c r="A1504" t="s">
        <v>3076</v>
      </c>
      <c r="B1504" t="s">
        <v>29</v>
      </c>
      <c r="C1504" t="s">
        <v>46</v>
      </c>
      <c r="D1504" t="s">
        <v>67</v>
      </c>
      <c r="E1504" t="s">
        <v>32</v>
      </c>
      <c r="F1504" s="1">
        <v>3877</v>
      </c>
      <c r="G1504">
        <v>8</v>
      </c>
      <c r="H1504" s="1">
        <v>3566.84</v>
      </c>
      <c r="I1504">
        <v>151</v>
      </c>
      <c r="J1504">
        <v>62</v>
      </c>
      <c r="K1504">
        <v>3.6</v>
      </c>
      <c r="L1504">
        <v>259</v>
      </c>
      <c r="M1504" t="s">
        <v>60</v>
      </c>
      <c r="N1504">
        <v>591</v>
      </c>
      <c r="O1504" s="1">
        <v>2975.84</v>
      </c>
      <c r="P1504" s="2">
        <v>47160</v>
      </c>
      <c r="Q1504" s="2">
        <v>46794</v>
      </c>
      <c r="R1504" t="s">
        <v>34</v>
      </c>
      <c r="S1504">
        <v>33</v>
      </c>
      <c r="T1504">
        <v>58</v>
      </c>
      <c r="U1504" t="s">
        <v>50</v>
      </c>
      <c r="V1504" t="s">
        <v>36</v>
      </c>
      <c r="W1504" t="s">
        <v>37</v>
      </c>
      <c r="X1504" t="s">
        <v>3077</v>
      </c>
      <c r="Y1504" t="s">
        <v>39</v>
      </c>
      <c r="Z1504">
        <v>4</v>
      </c>
      <c r="AA1504" t="s">
        <v>40</v>
      </c>
      <c r="AB1504">
        <v>281</v>
      </c>
      <c r="AC1504" t="s">
        <v>78</v>
      </c>
      <c r="AD1504" t="s">
        <v>42</v>
      </c>
      <c r="AG1504" t="s">
        <v>32</v>
      </c>
      <c r="AH1504">
        <v>151</v>
      </c>
      <c r="AI1504">
        <v>62</v>
      </c>
    </row>
    <row r="1505" spans="1:35" x14ac:dyDescent="0.3">
      <c r="A1505" t="s">
        <v>3078</v>
      </c>
      <c r="B1505" t="s">
        <v>45</v>
      </c>
      <c r="C1505" t="s">
        <v>46</v>
      </c>
      <c r="D1505" t="s">
        <v>47</v>
      </c>
      <c r="E1505" t="s">
        <v>43</v>
      </c>
      <c r="F1505" s="1">
        <v>1508</v>
      </c>
      <c r="G1505">
        <v>21</v>
      </c>
      <c r="H1505" s="1">
        <v>1191.32</v>
      </c>
      <c r="I1505">
        <v>171</v>
      </c>
      <c r="J1505">
        <v>71</v>
      </c>
      <c r="K1505">
        <v>4.7</v>
      </c>
      <c r="L1505">
        <v>97</v>
      </c>
      <c r="M1505" t="s">
        <v>60</v>
      </c>
      <c r="N1505" s="1">
        <v>3998</v>
      </c>
      <c r="O1505" s="1">
        <v>-2806.68</v>
      </c>
      <c r="P1505" s="2">
        <v>47161</v>
      </c>
      <c r="Q1505" s="2">
        <v>46795</v>
      </c>
      <c r="R1505" t="s">
        <v>34</v>
      </c>
      <c r="S1505">
        <v>31</v>
      </c>
      <c r="T1505">
        <v>62</v>
      </c>
      <c r="U1505" t="s">
        <v>50</v>
      </c>
      <c r="V1505" t="s">
        <v>36</v>
      </c>
      <c r="W1505" t="s">
        <v>76</v>
      </c>
      <c r="X1505" t="s">
        <v>3079</v>
      </c>
      <c r="Y1505" t="s">
        <v>70</v>
      </c>
      <c r="Z1505">
        <v>14</v>
      </c>
      <c r="AA1505" t="s">
        <v>40</v>
      </c>
      <c r="AB1505">
        <v>557</v>
      </c>
      <c r="AC1505" t="s">
        <v>54</v>
      </c>
      <c r="AD1505" t="s">
        <v>55</v>
      </c>
      <c r="AG1505" t="s">
        <v>43</v>
      </c>
      <c r="AH1505">
        <v>171</v>
      </c>
      <c r="AI1505">
        <v>71</v>
      </c>
    </row>
    <row r="1506" spans="1:35" x14ac:dyDescent="0.3">
      <c r="A1506" t="s">
        <v>3080</v>
      </c>
      <c r="B1506" t="s">
        <v>29</v>
      </c>
      <c r="C1506" t="s">
        <v>66</v>
      </c>
      <c r="D1506" t="s">
        <v>67</v>
      </c>
      <c r="E1506" t="s">
        <v>59</v>
      </c>
      <c r="F1506">
        <v>860</v>
      </c>
      <c r="G1506">
        <v>3</v>
      </c>
      <c r="H1506">
        <v>834.2</v>
      </c>
      <c r="I1506">
        <v>199</v>
      </c>
      <c r="J1506">
        <v>76</v>
      </c>
      <c r="K1506">
        <v>1.3</v>
      </c>
      <c r="L1506">
        <v>483</v>
      </c>
      <c r="M1506" t="s">
        <v>60</v>
      </c>
      <c r="N1506" s="1">
        <v>1541</v>
      </c>
      <c r="O1506">
        <v>-706.8</v>
      </c>
      <c r="P1506" s="2">
        <v>47162</v>
      </c>
      <c r="Q1506" s="2">
        <v>46796</v>
      </c>
      <c r="R1506" t="s">
        <v>34</v>
      </c>
      <c r="S1506">
        <v>14</v>
      </c>
      <c r="T1506">
        <v>55</v>
      </c>
      <c r="U1506" t="s">
        <v>35</v>
      </c>
      <c r="V1506" t="s">
        <v>61</v>
      </c>
      <c r="W1506" t="s">
        <v>76</v>
      </c>
      <c r="X1506" t="s">
        <v>3081</v>
      </c>
      <c r="Y1506" t="s">
        <v>70</v>
      </c>
      <c r="Z1506">
        <v>8</v>
      </c>
      <c r="AA1506" t="s">
        <v>40</v>
      </c>
      <c r="AB1506">
        <v>179</v>
      </c>
      <c r="AC1506" t="s">
        <v>41</v>
      </c>
      <c r="AD1506" t="s">
        <v>55</v>
      </c>
      <c r="AG1506" t="s">
        <v>59</v>
      </c>
      <c r="AH1506">
        <v>199</v>
      </c>
      <c r="AI1506">
        <v>76</v>
      </c>
    </row>
    <row r="1507" spans="1:35" x14ac:dyDescent="0.3">
      <c r="A1507" t="s">
        <v>3082</v>
      </c>
      <c r="B1507" t="s">
        <v>45</v>
      </c>
      <c r="C1507" t="s">
        <v>46</v>
      </c>
      <c r="D1507" t="s">
        <v>96</v>
      </c>
      <c r="E1507" t="s">
        <v>59</v>
      </c>
      <c r="F1507" s="1">
        <v>3028</v>
      </c>
      <c r="G1507">
        <v>49</v>
      </c>
      <c r="H1507" s="1">
        <v>1544.28</v>
      </c>
      <c r="I1507">
        <v>54</v>
      </c>
      <c r="J1507">
        <v>98</v>
      </c>
      <c r="K1507">
        <v>4</v>
      </c>
      <c r="L1507">
        <v>170</v>
      </c>
      <c r="M1507" t="s">
        <v>33</v>
      </c>
      <c r="N1507" s="1">
        <v>2260</v>
      </c>
      <c r="O1507">
        <v>-715.72</v>
      </c>
      <c r="P1507" s="2">
        <v>47163</v>
      </c>
      <c r="Q1507" s="2">
        <v>46797</v>
      </c>
      <c r="R1507" t="s">
        <v>49</v>
      </c>
      <c r="S1507">
        <v>27</v>
      </c>
      <c r="T1507">
        <v>55</v>
      </c>
      <c r="U1507" t="s">
        <v>50</v>
      </c>
      <c r="V1507" t="s">
        <v>61</v>
      </c>
      <c r="W1507" t="s">
        <v>37</v>
      </c>
      <c r="X1507" t="s">
        <v>3083</v>
      </c>
      <c r="Y1507" t="s">
        <v>39</v>
      </c>
      <c r="Z1507">
        <v>6</v>
      </c>
      <c r="AA1507" t="s">
        <v>40</v>
      </c>
      <c r="AB1507">
        <v>457</v>
      </c>
      <c r="AC1507" t="s">
        <v>41</v>
      </c>
      <c r="AD1507" t="s">
        <v>82</v>
      </c>
      <c r="AG1507" t="s">
        <v>59</v>
      </c>
      <c r="AH1507">
        <v>54</v>
      </c>
      <c r="AI1507">
        <v>98</v>
      </c>
    </row>
    <row r="1508" spans="1:35" x14ac:dyDescent="0.3">
      <c r="A1508" t="s">
        <v>3084</v>
      </c>
      <c r="B1508" t="s">
        <v>65</v>
      </c>
      <c r="C1508" t="s">
        <v>30</v>
      </c>
      <c r="D1508" t="s">
        <v>96</v>
      </c>
      <c r="E1508" t="s">
        <v>43</v>
      </c>
      <c r="F1508" s="1">
        <v>1270</v>
      </c>
      <c r="G1508">
        <v>46</v>
      </c>
      <c r="H1508">
        <v>685.8</v>
      </c>
      <c r="I1508">
        <v>110</v>
      </c>
      <c r="J1508">
        <v>12</v>
      </c>
      <c r="K1508">
        <v>4.3</v>
      </c>
      <c r="L1508">
        <v>413</v>
      </c>
      <c r="M1508" t="s">
        <v>33</v>
      </c>
      <c r="N1508" s="1">
        <v>2363</v>
      </c>
      <c r="O1508" s="1">
        <v>-1677.2</v>
      </c>
      <c r="P1508" s="2">
        <v>47164</v>
      </c>
      <c r="Q1508" s="2">
        <v>46798</v>
      </c>
      <c r="R1508" t="s">
        <v>49</v>
      </c>
      <c r="S1508">
        <v>3</v>
      </c>
      <c r="T1508">
        <v>31</v>
      </c>
      <c r="U1508" t="s">
        <v>35</v>
      </c>
      <c r="V1508" t="s">
        <v>68</v>
      </c>
      <c r="W1508" t="s">
        <v>51</v>
      </c>
      <c r="X1508" t="s">
        <v>3085</v>
      </c>
      <c r="Y1508" t="s">
        <v>53</v>
      </c>
      <c r="Z1508">
        <v>11</v>
      </c>
      <c r="AA1508" t="s">
        <v>40</v>
      </c>
      <c r="AB1508">
        <v>898</v>
      </c>
      <c r="AC1508" t="s">
        <v>41</v>
      </c>
      <c r="AD1508" t="s">
        <v>82</v>
      </c>
      <c r="AG1508" t="s">
        <v>43</v>
      </c>
      <c r="AH1508">
        <v>110</v>
      </c>
      <c r="AI1508">
        <v>12</v>
      </c>
    </row>
    <row r="1509" spans="1:35" x14ac:dyDescent="0.3">
      <c r="A1509" t="s">
        <v>3086</v>
      </c>
      <c r="B1509" t="s">
        <v>80</v>
      </c>
      <c r="C1509" t="s">
        <v>30</v>
      </c>
      <c r="D1509" t="s">
        <v>31</v>
      </c>
      <c r="E1509" t="s">
        <v>43</v>
      </c>
      <c r="F1509" s="1">
        <v>3628</v>
      </c>
      <c r="G1509">
        <v>16</v>
      </c>
      <c r="H1509" s="1">
        <v>3047.52</v>
      </c>
      <c r="I1509">
        <v>67</v>
      </c>
      <c r="J1509">
        <v>55</v>
      </c>
      <c r="K1509">
        <v>1.6</v>
      </c>
      <c r="L1509">
        <v>60</v>
      </c>
      <c r="M1509" t="s">
        <v>48</v>
      </c>
      <c r="N1509">
        <v>97</v>
      </c>
      <c r="O1509" s="1">
        <v>2950.52</v>
      </c>
      <c r="P1509" s="2">
        <v>47165</v>
      </c>
      <c r="Q1509" s="2">
        <v>46799</v>
      </c>
      <c r="R1509" t="s">
        <v>34</v>
      </c>
      <c r="S1509">
        <v>44</v>
      </c>
      <c r="T1509">
        <v>28</v>
      </c>
      <c r="U1509" t="s">
        <v>50</v>
      </c>
      <c r="V1509" t="s">
        <v>68</v>
      </c>
      <c r="W1509" t="s">
        <v>51</v>
      </c>
      <c r="X1509" t="s">
        <v>3087</v>
      </c>
      <c r="Y1509" t="s">
        <v>39</v>
      </c>
      <c r="Z1509">
        <v>3</v>
      </c>
      <c r="AA1509" t="s">
        <v>40</v>
      </c>
      <c r="AB1509">
        <v>160</v>
      </c>
      <c r="AC1509" t="s">
        <v>78</v>
      </c>
      <c r="AD1509" t="s">
        <v>55</v>
      </c>
      <c r="AG1509" t="s">
        <v>43</v>
      </c>
      <c r="AH1509">
        <v>67</v>
      </c>
      <c r="AI1509">
        <v>55</v>
      </c>
    </row>
    <row r="1510" spans="1:35" x14ac:dyDescent="0.3">
      <c r="A1510" t="s">
        <v>3088</v>
      </c>
      <c r="B1510" t="s">
        <v>80</v>
      </c>
      <c r="C1510" t="s">
        <v>72</v>
      </c>
      <c r="D1510" t="s">
        <v>31</v>
      </c>
      <c r="E1510" t="s">
        <v>43</v>
      </c>
      <c r="F1510" s="1">
        <v>1314</v>
      </c>
      <c r="G1510">
        <v>13</v>
      </c>
      <c r="H1510" s="1">
        <v>1143.18</v>
      </c>
      <c r="I1510">
        <v>98</v>
      </c>
      <c r="J1510">
        <v>24</v>
      </c>
      <c r="K1510">
        <v>4.2</v>
      </c>
      <c r="L1510">
        <v>238</v>
      </c>
      <c r="M1510" t="s">
        <v>60</v>
      </c>
      <c r="N1510" s="1">
        <v>1784</v>
      </c>
      <c r="O1510">
        <v>-640.82000000000005</v>
      </c>
      <c r="P1510" s="2">
        <v>47166</v>
      </c>
      <c r="Q1510" s="2">
        <v>46800</v>
      </c>
      <c r="R1510" t="s">
        <v>89</v>
      </c>
      <c r="S1510">
        <v>44</v>
      </c>
      <c r="T1510">
        <v>37</v>
      </c>
      <c r="U1510" t="s">
        <v>50</v>
      </c>
      <c r="V1510" t="s">
        <v>68</v>
      </c>
      <c r="W1510" t="s">
        <v>51</v>
      </c>
      <c r="X1510" t="s">
        <v>3089</v>
      </c>
      <c r="Y1510" t="s">
        <v>39</v>
      </c>
      <c r="Z1510">
        <v>2</v>
      </c>
      <c r="AA1510" t="s">
        <v>40</v>
      </c>
      <c r="AB1510">
        <v>976</v>
      </c>
      <c r="AC1510" t="s">
        <v>54</v>
      </c>
      <c r="AD1510" t="s">
        <v>42</v>
      </c>
      <c r="AG1510" t="s">
        <v>43</v>
      </c>
      <c r="AH1510">
        <v>98</v>
      </c>
      <c r="AI1510">
        <v>24</v>
      </c>
    </row>
    <row r="1511" spans="1:35" x14ac:dyDescent="0.3">
      <c r="A1511" t="s">
        <v>3090</v>
      </c>
      <c r="B1511" t="s">
        <v>29</v>
      </c>
      <c r="C1511" t="s">
        <v>30</v>
      </c>
      <c r="D1511" t="s">
        <v>58</v>
      </c>
      <c r="E1511" t="s">
        <v>56</v>
      </c>
      <c r="F1511" s="1">
        <v>3037</v>
      </c>
      <c r="G1511">
        <v>16</v>
      </c>
      <c r="H1511" s="1">
        <v>2551.08</v>
      </c>
      <c r="I1511">
        <v>43</v>
      </c>
      <c r="J1511">
        <v>94</v>
      </c>
      <c r="K1511">
        <v>2.2999999999999998</v>
      </c>
      <c r="L1511">
        <v>467</v>
      </c>
      <c r="M1511" t="s">
        <v>33</v>
      </c>
      <c r="N1511">
        <v>820</v>
      </c>
      <c r="O1511" s="1">
        <v>1731.08</v>
      </c>
      <c r="P1511" s="2">
        <v>47167</v>
      </c>
      <c r="Q1511" s="2">
        <v>46801</v>
      </c>
      <c r="R1511" t="s">
        <v>89</v>
      </c>
      <c r="S1511">
        <v>4</v>
      </c>
      <c r="T1511">
        <v>68</v>
      </c>
      <c r="U1511" t="s">
        <v>50</v>
      </c>
      <c r="V1511" t="s">
        <v>61</v>
      </c>
      <c r="W1511" t="s">
        <v>51</v>
      </c>
      <c r="X1511" t="s">
        <v>3091</v>
      </c>
      <c r="Y1511" t="s">
        <v>53</v>
      </c>
      <c r="Z1511">
        <v>8</v>
      </c>
      <c r="AA1511" t="s">
        <v>40</v>
      </c>
      <c r="AB1511">
        <v>912</v>
      </c>
      <c r="AC1511" t="s">
        <v>41</v>
      </c>
      <c r="AD1511" t="s">
        <v>42</v>
      </c>
      <c r="AG1511" t="s">
        <v>56</v>
      </c>
      <c r="AH1511">
        <v>43</v>
      </c>
      <c r="AI1511">
        <v>94</v>
      </c>
    </row>
    <row r="1512" spans="1:35" x14ac:dyDescent="0.3">
      <c r="A1512" t="s">
        <v>3092</v>
      </c>
      <c r="B1512" t="s">
        <v>65</v>
      </c>
      <c r="C1512" t="s">
        <v>46</v>
      </c>
      <c r="D1512" t="s">
        <v>67</v>
      </c>
      <c r="E1512" t="s">
        <v>32</v>
      </c>
      <c r="F1512" s="1">
        <v>1686</v>
      </c>
      <c r="G1512">
        <v>13</v>
      </c>
      <c r="H1512" s="1">
        <v>1466.82</v>
      </c>
      <c r="I1512">
        <v>179</v>
      </c>
      <c r="J1512">
        <v>84</v>
      </c>
      <c r="K1512">
        <v>2.9</v>
      </c>
      <c r="L1512">
        <v>453</v>
      </c>
      <c r="M1512" t="s">
        <v>60</v>
      </c>
      <c r="N1512" s="1">
        <v>3243</v>
      </c>
      <c r="O1512" s="1">
        <v>-1776.18</v>
      </c>
      <c r="P1512" s="2">
        <v>47168</v>
      </c>
      <c r="Q1512" s="2">
        <v>46802</v>
      </c>
      <c r="R1512" t="s">
        <v>89</v>
      </c>
      <c r="S1512">
        <v>28</v>
      </c>
      <c r="T1512">
        <v>33</v>
      </c>
      <c r="U1512" t="s">
        <v>50</v>
      </c>
      <c r="V1512" t="s">
        <v>61</v>
      </c>
      <c r="W1512" t="s">
        <v>37</v>
      </c>
      <c r="X1512" t="s">
        <v>3093</v>
      </c>
      <c r="Y1512" t="s">
        <v>39</v>
      </c>
      <c r="Z1512">
        <v>1</v>
      </c>
      <c r="AA1512" t="s">
        <v>63</v>
      </c>
      <c r="AB1512">
        <v>664</v>
      </c>
      <c r="AC1512" t="s">
        <v>41</v>
      </c>
      <c r="AD1512" t="s">
        <v>42</v>
      </c>
      <c r="AG1512" t="s">
        <v>32</v>
      </c>
      <c r="AH1512">
        <v>179</v>
      </c>
      <c r="AI1512">
        <v>84</v>
      </c>
    </row>
    <row r="1513" spans="1:35" x14ac:dyDescent="0.3">
      <c r="A1513" t="s">
        <v>3094</v>
      </c>
      <c r="B1513" t="s">
        <v>65</v>
      </c>
      <c r="C1513" t="s">
        <v>84</v>
      </c>
      <c r="D1513" t="s">
        <v>47</v>
      </c>
      <c r="E1513" t="s">
        <v>59</v>
      </c>
      <c r="F1513">
        <v>687</v>
      </c>
      <c r="G1513">
        <v>31</v>
      </c>
      <c r="H1513">
        <v>474.03</v>
      </c>
      <c r="I1513">
        <v>172</v>
      </c>
      <c r="J1513">
        <v>63</v>
      </c>
      <c r="K1513">
        <v>2.2999999999999998</v>
      </c>
      <c r="L1513">
        <v>464</v>
      </c>
      <c r="M1513" t="s">
        <v>33</v>
      </c>
      <c r="N1513" s="1">
        <v>1067</v>
      </c>
      <c r="O1513">
        <v>-592.97</v>
      </c>
      <c r="P1513" s="2">
        <v>47169</v>
      </c>
      <c r="Q1513" s="2">
        <v>46803</v>
      </c>
      <c r="R1513" t="s">
        <v>89</v>
      </c>
      <c r="S1513">
        <v>44</v>
      </c>
      <c r="T1513">
        <v>67</v>
      </c>
      <c r="U1513" t="s">
        <v>50</v>
      </c>
      <c r="V1513" t="s">
        <v>61</v>
      </c>
      <c r="W1513" t="s">
        <v>37</v>
      </c>
      <c r="X1513" t="s">
        <v>3095</v>
      </c>
      <c r="Y1513" t="s">
        <v>70</v>
      </c>
      <c r="Z1513">
        <v>2</v>
      </c>
      <c r="AA1513" t="s">
        <v>40</v>
      </c>
      <c r="AB1513">
        <v>939</v>
      </c>
      <c r="AC1513" t="s">
        <v>41</v>
      </c>
      <c r="AD1513" t="s">
        <v>82</v>
      </c>
      <c r="AG1513" t="s">
        <v>59</v>
      </c>
      <c r="AH1513">
        <v>172</v>
      </c>
      <c r="AI1513">
        <v>63</v>
      </c>
    </row>
    <row r="1514" spans="1:35" x14ac:dyDescent="0.3">
      <c r="A1514" t="s">
        <v>3096</v>
      </c>
      <c r="B1514" t="s">
        <v>29</v>
      </c>
      <c r="C1514" t="s">
        <v>66</v>
      </c>
      <c r="D1514" t="s">
        <v>31</v>
      </c>
      <c r="E1514" t="s">
        <v>59</v>
      </c>
      <c r="F1514" s="1">
        <v>3044</v>
      </c>
      <c r="G1514">
        <v>42</v>
      </c>
      <c r="H1514" s="1">
        <v>1765.52</v>
      </c>
      <c r="I1514">
        <v>99</v>
      </c>
      <c r="J1514">
        <v>39</v>
      </c>
      <c r="K1514">
        <v>2.4</v>
      </c>
      <c r="L1514">
        <v>187</v>
      </c>
      <c r="M1514" t="s">
        <v>33</v>
      </c>
      <c r="N1514" s="1">
        <v>2272</v>
      </c>
      <c r="O1514">
        <v>-506.48</v>
      </c>
      <c r="P1514" s="2">
        <v>47170</v>
      </c>
      <c r="Q1514" s="2">
        <v>46804</v>
      </c>
      <c r="R1514" t="s">
        <v>49</v>
      </c>
      <c r="S1514">
        <v>33</v>
      </c>
      <c r="T1514">
        <v>60</v>
      </c>
      <c r="U1514" t="s">
        <v>35</v>
      </c>
      <c r="V1514" t="s">
        <v>68</v>
      </c>
      <c r="W1514" t="s">
        <v>37</v>
      </c>
      <c r="X1514" t="s">
        <v>3097</v>
      </c>
      <c r="Y1514" t="s">
        <v>39</v>
      </c>
      <c r="Z1514">
        <v>2</v>
      </c>
      <c r="AA1514" t="s">
        <v>63</v>
      </c>
      <c r="AB1514">
        <v>139</v>
      </c>
      <c r="AC1514" t="s">
        <v>41</v>
      </c>
      <c r="AD1514" t="s">
        <v>82</v>
      </c>
      <c r="AG1514" t="s">
        <v>59</v>
      </c>
      <c r="AH1514">
        <v>99</v>
      </c>
      <c r="AI1514">
        <v>39</v>
      </c>
    </row>
    <row r="1515" spans="1:35" x14ac:dyDescent="0.3">
      <c r="A1515" t="s">
        <v>3098</v>
      </c>
      <c r="B1515" t="s">
        <v>29</v>
      </c>
      <c r="C1515" t="s">
        <v>46</v>
      </c>
      <c r="D1515" t="s">
        <v>67</v>
      </c>
      <c r="E1515" t="s">
        <v>43</v>
      </c>
      <c r="F1515" s="1">
        <v>4918</v>
      </c>
      <c r="G1515">
        <v>32</v>
      </c>
      <c r="H1515" s="1">
        <v>3344.24</v>
      </c>
      <c r="I1515">
        <v>161</v>
      </c>
      <c r="J1515">
        <v>26</v>
      </c>
      <c r="K1515">
        <v>3.9</v>
      </c>
      <c r="L1515">
        <v>26</v>
      </c>
      <c r="M1515" t="s">
        <v>33</v>
      </c>
      <c r="N1515" s="1">
        <v>1136</v>
      </c>
      <c r="O1515" s="1">
        <v>2208.2399999999998</v>
      </c>
      <c r="P1515" s="2">
        <v>47171</v>
      </c>
      <c r="Q1515" s="2">
        <v>46805</v>
      </c>
      <c r="R1515" t="s">
        <v>49</v>
      </c>
      <c r="S1515">
        <v>29</v>
      </c>
      <c r="T1515">
        <v>49</v>
      </c>
      <c r="U1515" t="s">
        <v>35</v>
      </c>
      <c r="V1515" t="s">
        <v>61</v>
      </c>
      <c r="W1515" t="s">
        <v>76</v>
      </c>
      <c r="X1515" t="s">
        <v>3099</v>
      </c>
      <c r="Y1515" t="s">
        <v>39</v>
      </c>
      <c r="Z1515">
        <v>12</v>
      </c>
      <c r="AA1515" t="s">
        <v>63</v>
      </c>
      <c r="AB1515">
        <v>227</v>
      </c>
      <c r="AC1515" t="s">
        <v>41</v>
      </c>
      <c r="AD1515" t="s">
        <v>82</v>
      </c>
      <c r="AG1515" t="s">
        <v>43</v>
      </c>
      <c r="AH1515">
        <v>161</v>
      </c>
      <c r="AI1515">
        <v>26</v>
      </c>
    </row>
    <row r="1516" spans="1:35" x14ac:dyDescent="0.3">
      <c r="A1516" t="s">
        <v>3100</v>
      </c>
      <c r="B1516" t="s">
        <v>29</v>
      </c>
      <c r="C1516" t="s">
        <v>84</v>
      </c>
      <c r="D1516" t="s">
        <v>47</v>
      </c>
      <c r="E1516" t="s">
        <v>32</v>
      </c>
      <c r="F1516" s="1">
        <v>1368</v>
      </c>
      <c r="G1516">
        <v>43</v>
      </c>
      <c r="H1516">
        <v>779.76</v>
      </c>
      <c r="I1516">
        <v>73</v>
      </c>
      <c r="J1516">
        <v>95</v>
      </c>
      <c r="K1516">
        <v>3.7</v>
      </c>
      <c r="L1516">
        <v>268</v>
      </c>
      <c r="M1516" t="s">
        <v>33</v>
      </c>
      <c r="N1516" s="1">
        <v>1011</v>
      </c>
      <c r="O1516">
        <v>-231.24</v>
      </c>
      <c r="P1516" s="2">
        <v>47172</v>
      </c>
      <c r="Q1516" s="2">
        <v>46806</v>
      </c>
      <c r="R1516" t="s">
        <v>49</v>
      </c>
      <c r="S1516">
        <v>15</v>
      </c>
      <c r="T1516">
        <v>65</v>
      </c>
      <c r="U1516" t="s">
        <v>50</v>
      </c>
      <c r="V1516" t="s">
        <v>36</v>
      </c>
      <c r="W1516" t="s">
        <v>76</v>
      </c>
      <c r="X1516" t="s">
        <v>3101</v>
      </c>
      <c r="Y1516" t="s">
        <v>53</v>
      </c>
      <c r="Z1516">
        <v>12</v>
      </c>
      <c r="AA1516" t="s">
        <v>63</v>
      </c>
      <c r="AB1516">
        <v>560</v>
      </c>
      <c r="AC1516" t="s">
        <v>78</v>
      </c>
      <c r="AD1516" t="s">
        <v>55</v>
      </c>
      <c r="AG1516" t="s">
        <v>32</v>
      </c>
      <c r="AH1516">
        <v>73</v>
      </c>
      <c r="AI1516">
        <v>95</v>
      </c>
    </row>
    <row r="1517" spans="1:35" x14ac:dyDescent="0.3">
      <c r="A1517" t="s">
        <v>3102</v>
      </c>
      <c r="B1517" t="s">
        <v>65</v>
      </c>
      <c r="C1517" t="s">
        <v>72</v>
      </c>
      <c r="D1517" t="s">
        <v>47</v>
      </c>
      <c r="E1517" t="s">
        <v>56</v>
      </c>
      <c r="F1517" s="1">
        <v>1048</v>
      </c>
      <c r="G1517">
        <v>35</v>
      </c>
      <c r="H1517">
        <v>681.2</v>
      </c>
      <c r="I1517">
        <v>194</v>
      </c>
      <c r="J1517">
        <v>95</v>
      </c>
      <c r="K1517">
        <v>3.3</v>
      </c>
      <c r="L1517">
        <v>235</v>
      </c>
      <c r="M1517" t="s">
        <v>60</v>
      </c>
      <c r="N1517" s="1">
        <v>1457</v>
      </c>
      <c r="O1517">
        <v>-775.8</v>
      </c>
      <c r="P1517" s="2">
        <v>47173</v>
      </c>
      <c r="Q1517" s="2">
        <v>46807</v>
      </c>
      <c r="R1517" t="s">
        <v>49</v>
      </c>
      <c r="S1517">
        <v>36</v>
      </c>
      <c r="T1517">
        <v>25</v>
      </c>
      <c r="U1517" t="s">
        <v>50</v>
      </c>
      <c r="V1517" t="s">
        <v>68</v>
      </c>
      <c r="W1517" t="s">
        <v>51</v>
      </c>
      <c r="X1517" t="s">
        <v>3103</v>
      </c>
      <c r="Y1517" t="s">
        <v>39</v>
      </c>
      <c r="Z1517">
        <v>4</v>
      </c>
      <c r="AA1517" t="s">
        <v>63</v>
      </c>
      <c r="AB1517">
        <v>215</v>
      </c>
      <c r="AC1517" t="s">
        <v>54</v>
      </c>
      <c r="AD1517" t="s">
        <v>42</v>
      </c>
      <c r="AG1517" t="s">
        <v>56</v>
      </c>
      <c r="AH1517">
        <v>194</v>
      </c>
      <c r="AI1517">
        <v>95</v>
      </c>
    </row>
    <row r="1518" spans="1:35" x14ac:dyDescent="0.3">
      <c r="A1518" t="s">
        <v>3104</v>
      </c>
      <c r="B1518" t="s">
        <v>80</v>
      </c>
      <c r="C1518" t="s">
        <v>46</v>
      </c>
      <c r="D1518" t="s">
        <v>96</v>
      </c>
      <c r="E1518" t="s">
        <v>56</v>
      </c>
      <c r="F1518" s="1">
        <v>2063</v>
      </c>
      <c r="G1518">
        <v>34</v>
      </c>
      <c r="H1518" s="1">
        <v>1361.58</v>
      </c>
      <c r="I1518">
        <v>176</v>
      </c>
      <c r="J1518">
        <v>36</v>
      </c>
      <c r="K1518">
        <v>4.2</v>
      </c>
      <c r="L1518">
        <v>142</v>
      </c>
      <c r="M1518" t="s">
        <v>60</v>
      </c>
      <c r="N1518" s="1">
        <v>3366</v>
      </c>
      <c r="O1518" s="1">
        <v>-2004.42</v>
      </c>
      <c r="P1518" s="2">
        <v>47174</v>
      </c>
      <c r="Q1518" s="2">
        <v>46808</v>
      </c>
      <c r="R1518" t="s">
        <v>49</v>
      </c>
      <c r="S1518">
        <v>40</v>
      </c>
      <c r="T1518">
        <v>62</v>
      </c>
      <c r="U1518" t="s">
        <v>35</v>
      </c>
      <c r="V1518" t="s">
        <v>68</v>
      </c>
      <c r="W1518" t="s">
        <v>51</v>
      </c>
      <c r="X1518" t="s">
        <v>3105</v>
      </c>
      <c r="Y1518" t="s">
        <v>39</v>
      </c>
      <c r="Z1518">
        <v>4</v>
      </c>
      <c r="AA1518" t="s">
        <v>63</v>
      </c>
      <c r="AB1518">
        <v>107</v>
      </c>
      <c r="AC1518" t="s">
        <v>54</v>
      </c>
      <c r="AD1518" t="s">
        <v>82</v>
      </c>
      <c r="AG1518" t="s">
        <v>56</v>
      </c>
      <c r="AH1518">
        <v>176</v>
      </c>
      <c r="AI1518">
        <v>36</v>
      </c>
    </row>
    <row r="1519" spans="1:35" x14ac:dyDescent="0.3">
      <c r="A1519" t="s">
        <v>3106</v>
      </c>
      <c r="B1519" t="s">
        <v>65</v>
      </c>
      <c r="C1519" t="s">
        <v>72</v>
      </c>
      <c r="D1519" t="s">
        <v>58</v>
      </c>
      <c r="E1519" t="s">
        <v>43</v>
      </c>
      <c r="F1519" s="1">
        <v>3945</v>
      </c>
      <c r="G1519">
        <v>38</v>
      </c>
      <c r="H1519" s="1">
        <v>2445.9</v>
      </c>
      <c r="I1519">
        <v>110</v>
      </c>
      <c r="J1519">
        <v>34</v>
      </c>
      <c r="K1519">
        <v>2</v>
      </c>
      <c r="L1519">
        <v>85</v>
      </c>
      <c r="M1519" t="s">
        <v>33</v>
      </c>
      <c r="N1519" s="1">
        <v>3596</v>
      </c>
      <c r="O1519" s="1">
        <v>-1150.0999999999999</v>
      </c>
      <c r="P1519" s="2">
        <v>47175</v>
      </c>
      <c r="Q1519" s="2">
        <v>46809</v>
      </c>
      <c r="R1519" t="s">
        <v>49</v>
      </c>
      <c r="S1519">
        <v>9</v>
      </c>
      <c r="T1519">
        <v>21</v>
      </c>
      <c r="U1519" t="s">
        <v>50</v>
      </c>
      <c r="V1519" t="s">
        <v>61</v>
      </c>
      <c r="W1519" t="s">
        <v>51</v>
      </c>
      <c r="X1519" t="s">
        <v>3107</v>
      </c>
      <c r="Y1519" t="s">
        <v>39</v>
      </c>
      <c r="Z1519">
        <v>14</v>
      </c>
      <c r="AA1519" t="s">
        <v>63</v>
      </c>
      <c r="AB1519">
        <v>644</v>
      </c>
      <c r="AC1519" t="s">
        <v>54</v>
      </c>
      <c r="AD1519" t="s">
        <v>82</v>
      </c>
      <c r="AG1519" t="s">
        <v>43</v>
      </c>
      <c r="AH1519">
        <v>110</v>
      </c>
      <c r="AI1519">
        <v>34</v>
      </c>
    </row>
    <row r="1520" spans="1:35" x14ac:dyDescent="0.3">
      <c r="A1520" t="s">
        <v>3108</v>
      </c>
      <c r="B1520" t="s">
        <v>80</v>
      </c>
      <c r="C1520" t="s">
        <v>46</v>
      </c>
      <c r="D1520" t="s">
        <v>47</v>
      </c>
      <c r="E1520" t="s">
        <v>59</v>
      </c>
      <c r="F1520" s="1">
        <v>4349</v>
      </c>
      <c r="G1520">
        <v>22</v>
      </c>
      <c r="H1520" s="1">
        <v>3392.22</v>
      </c>
      <c r="I1520">
        <v>143</v>
      </c>
      <c r="J1520">
        <v>37</v>
      </c>
      <c r="K1520">
        <v>3.1</v>
      </c>
      <c r="L1520">
        <v>50</v>
      </c>
      <c r="M1520" t="s">
        <v>60</v>
      </c>
      <c r="N1520" s="1">
        <v>2345</v>
      </c>
      <c r="O1520" s="1">
        <v>1047.22</v>
      </c>
      <c r="P1520" s="2">
        <v>47176</v>
      </c>
      <c r="Q1520" s="2">
        <v>46810</v>
      </c>
      <c r="R1520" t="s">
        <v>49</v>
      </c>
      <c r="S1520">
        <v>1</v>
      </c>
      <c r="T1520">
        <v>32</v>
      </c>
      <c r="U1520" t="s">
        <v>50</v>
      </c>
      <c r="V1520" t="s">
        <v>68</v>
      </c>
      <c r="W1520" t="s">
        <v>76</v>
      </c>
      <c r="X1520" t="s">
        <v>3109</v>
      </c>
      <c r="Y1520" t="s">
        <v>39</v>
      </c>
      <c r="Z1520">
        <v>1</v>
      </c>
      <c r="AA1520" t="s">
        <v>63</v>
      </c>
      <c r="AB1520">
        <v>979</v>
      </c>
      <c r="AC1520" t="s">
        <v>78</v>
      </c>
      <c r="AD1520" t="s">
        <v>55</v>
      </c>
      <c r="AG1520" t="s">
        <v>59</v>
      </c>
      <c r="AH1520">
        <v>143</v>
      </c>
      <c r="AI1520">
        <v>37</v>
      </c>
    </row>
    <row r="1521" spans="1:35" x14ac:dyDescent="0.3">
      <c r="A1521" t="s">
        <v>3110</v>
      </c>
      <c r="B1521" t="s">
        <v>65</v>
      </c>
      <c r="C1521" t="s">
        <v>84</v>
      </c>
      <c r="D1521" t="s">
        <v>96</v>
      </c>
      <c r="E1521" t="s">
        <v>59</v>
      </c>
      <c r="F1521" s="1">
        <v>4087</v>
      </c>
      <c r="G1521">
        <v>45</v>
      </c>
      <c r="H1521" s="1">
        <v>2247.85</v>
      </c>
      <c r="I1521">
        <v>98</v>
      </c>
      <c r="J1521">
        <v>63</v>
      </c>
      <c r="K1521">
        <v>3</v>
      </c>
      <c r="L1521">
        <v>212</v>
      </c>
      <c r="M1521" t="s">
        <v>48</v>
      </c>
      <c r="N1521">
        <v>284</v>
      </c>
      <c r="O1521" s="1">
        <v>1963.85</v>
      </c>
      <c r="P1521" s="2">
        <v>47177</v>
      </c>
      <c r="Q1521" s="2">
        <v>46811</v>
      </c>
      <c r="R1521" t="s">
        <v>89</v>
      </c>
      <c r="S1521">
        <v>39</v>
      </c>
      <c r="T1521">
        <v>32</v>
      </c>
      <c r="U1521" t="s">
        <v>35</v>
      </c>
      <c r="V1521" t="s">
        <v>36</v>
      </c>
      <c r="W1521" t="s">
        <v>37</v>
      </c>
      <c r="X1521" t="s">
        <v>3111</v>
      </c>
      <c r="Y1521" t="s">
        <v>70</v>
      </c>
      <c r="Z1521">
        <v>1</v>
      </c>
      <c r="AA1521" t="s">
        <v>63</v>
      </c>
      <c r="AB1521">
        <v>711</v>
      </c>
      <c r="AC1521" t="s">
        <v>41</v>
      </c>
      <c r="AD1521" t="s">
        <v>82</v>
      </c>
      <c r="AG1521" t="s">
        <v>59</v>
      </c>
      <c r="AH1521">
        <v>98</v>
      </c>
      <c r="AI1521">
        <v>63</v>
      </c>
    </row>
    <row r="1522" spans="1:35" x14ac:dyDescent="0.3">
      <c r="A1522" t="s">
        <v>3112</v>
      </c>
      <c r="B1522" t="s">
        <v>45</v>
      </c>
      <c r="C1522" t="s">
        <v>30</v>
      </c>
      <c r="D1522" t="s">
        <v>47</v>
      </c>
      <c r="E1522" t="s">
        <v>59</v>
      </c>
      <c r="F1522">
        <v>448</v>
      </c>
      <c r="G1522">
        <v>11</v>
      </c>
      <c r="H1522">
        <v>398.72</v>
      </c>
      <c r="I1522">
        <v>55</v>
      </c>
      <c r="J1522">
        <v>62</v>
      </c>
      <c r="K1522">
        <v>3.2</v>
      </c>
      <c r="L1522">
        <v>3</v>
      </c>
      <c r="M1522" t="s">
        <v>60</v>
      </c>
      <c r="N1522" s="1">
        <v>3657</v>
      </c>
      <c r="O1522" s="1">
        <v>-3258.28</v>
      </c>
      <c r="P1522" s="2">
        <v>47178</v>
      </c>
      <c r="Q1522" s="2">
        <v>46812</v>
      </c>
      <c r="R1522" t="s">
        <v>34</v>
      </c>
      <c r="S1522">
        <v>23</v>
      </c>
      <c r="T1522">
        <v>68</v>
      </c>
      <c r="U1522" t="s">
        <v>35</v>
      </c>
      <c r="V1522" t="s">
        <v>36</v>
      </c>
      <c r="W1522" t="s">
        <v>76</v>
      </c>
      <c r="X1522" t="s">
        <v>3113</v>
      </c>
      <c r="Y1522" t="s">
        <v>39</v>
      </c>
      <c r="Z1522">
        <v>9</v>
      </c>
      <c r="AA1522" t="s">
        <v>63</v>
      </c>
      <c r="AB1522">
        <v>188</v>
      </c>
      <c r="AC1522" t="s">
        <v>41</v>
      </c>
      <c r="AD1522" t="s">
        <v>55</v>
      </c>
      <c r="AG1522" t="s">
        <v>59</v>
      </c>
      <c r="AH1522">
        <v>55</v>
      </c>
      <c r="AI1522">
        <v>62</v>
      </c>
    </row>
    <row r="1523" spans="1:35" x14ac:dyDescent="0.3">
      <c r="A1523" t="s">
        <v>3114</v>
      </c>
      <c r="B1523" t="s">
        <v>29</v>
      </c>
      <c r="C1523" t="s">
        <v>30</v>
      </c>
      <c r="D1523" t="s">
        <v>67</v>
      </c>
      <c r="E1523" t="s">
        <v>59</v>
      </c>
      <c r="F1523" s="1">
        <v>2523</v>
      </c>
      <c r="G1523">
        <v>41</v>
      </c>
      <c r="H1523" s="1">
        <v>1488.57</v>
      </c>
      <c r="I1523">
        <v>104</v>
      </c>
      <c r="J1523">
        <v>28</v>
      </c>
      <c r="K1523">
        <v>1.9</v>
      </c>
      <c r="L1523">
        <v>164</v>
      </c>
      <c r="M1523" t="s">
        <v>60</v>
      </c>
      <c r="N1523">
        <v>89</v>
      </c>
      <c r="O1523" s="1">
        <v>1399.57</v>
      </c>
      <c r="P1523" s="2">
        <v>47179</v>
      </c>
      <c r="Q1523" s="2">
        <v>46813</v>
      </c>
      <c r="R1523" t="s">
        <v>49</v>
      </c>
      <c r="S1523">
        <v>38</v>
      </c>
      <c r="T1523">
        <v>52</v>
      </c>
      <c r="U1523" t="s">
        <v>50</v>
      </c>
      <c r="V1523" t="s">
        <v>61</v>
      </c>
      <c r="W1523" t="s">
        <v>76</v>
      </c>
      <c r="X1523" t="s">
        <v>3115</v>
      </c>
      <c r="Y1523" t="s">
        <v>70</v>
      </c>
      <c r="Z1523">
        <v>5</v>
      </c>
      <c r="AA1523" t="s">
        <v>40</v>
      </c>
      <c r="AB1523">
        <v>449</v>
      </c>
      <c r="AC1523" t="s">
        <v>41</v>
      </c>
      <c r="AD1523" t="s">
        <v>42</v>
      </c>
      <c r="AG1523" t="s">
        <v>59</v>
      </c>
      <c r="AH1523">
        <v>104</v>
      </c>
      <c r="AI1523">
        <v>28</v>
      </c>
    </row>
    <row r="1524" spans="1:35" x14ac:dyDescent="0.3">
      <c r="A1524" t="s">
        <v>3116</v>
      </c>
      <c r="B1524" t="s">
        <v>65</v>
      </c>
      <c r="C1524" t="s">
        <v>84</v>
      </c>
      <c r="D1524" t="s">
        <v>96</v>
      </c>
      <c r="E1524" t="s">
        <v>32</v>
      </c>
      <c r="F1524" s="1">
        <v>1754</v>
      </c>
      <c r="G1524">
        <v>22</v>
      </c>
      <c r="H1524" s="1">
        <v>1368.12</v>
      </c>
      <c r="I1524">
        <v>196</v>
      </c>
      <c r="J1524">
        <v>12</v>
      </c>
      <c r="K1524">
        <v>1.8</v>
      </c>
      <c r="L1524">
        <v>275</v>
      </c>
      <c r="M1524" t="s">
        <v>60</v>
      </c>
      <c r="N1524" s="1">
        <v>3435</v>
      </c>
      <c r="O1524" s="1">
        <v>-2066.88</v>
      </c>
      <c r="P1524" s="2">
        <v>47180</v>
      </c>
      <c r="Q1524" s="2">
        <v>46814</v>
      </c>
      <c r="R1524" t="s">
        <v>49</v>
      </c>
      <c r="S1524">
        <v>10</v>
      </c>
      <c r="T1524">
        <v>65</v>
      </c>
      <c r="U1524" t="s">
        <v>35</v>
      </c>
      <c r="V1524" t="s">
        <v>68</v>
      </c>
      <c r="W1524" t="s">
        <v>37</v>
      </c>
      <c r="X1524" t="s">
        <v>3117</v>
      </c>
      <c r="Y1524" t="s">
        <v>39</v>
      </c>
      <c r="Z1524">
        <v>10</v>
      </c>
      <c r="AA1524" t="s">
        <v>63</v>
      </c>
      <c r="AB1524">
        <v>456</v>
      </c>
      <c r="AC1524" t="s">
        <v>41</v>
      </c>
      <c r="AD1524" t="s">
        <v>82</v>
      </c>
      <c r="AG1524" t="s">
        <v>32</v>
      </c>
      <c r="AH1524">
        <v>196</v>
      </c>
      <c r="AI1524">
        <v>12</v>
      </c>
    </row>
    <row r="1525" spans="1:35" x14ac:dyDescent="0.3">
      <c r="A1525" t="s">
        <v>3118</v>
      </c>
      <c r="B1525" t="s">
        <v>65</v>
      </c>
      <c r="C1525" t="s">
        <v>66</v>
      </c>
      <c r="D1525" t="s">
        <v>58</v>
      </c>
      <c r="E1525" t="s">
        <v>59</v>
      </c>
      <c r="F1525" s="1">
        <v>3288</v>
      </c>
      <c r="G1525">
        <v>25</v>
      </c>
      <c r="H1525" s="1">
        <v>2466</v>
      </c>
      <c r="I1525">
        <v>178</v>
      </c>
      <c r="J1525">
        <v>99</v>
      </c>
      <c r="K1525">
        <v>1.7</v>
      </c>
      <c r="L1525">
        <v>137</v>
      </c>
      <c r="M1525" t="s">
        <v>33</v>
      </c>
      <c r="N1525" s="1">
        <v>1917</v>
      </c>
      <c r="O1525">
        <v>549</v>
      </c>
      <c r="P1525" s="2">
        <v>47181</v>
      </c>
      <c r="Q1525" s="2">
        <v>46815</v>
      </c>
      <c r="R1525" t="s">
        <v>89</v>
      </c>
      <c r="S1525">
        <v>42</v>
      </c>
      <c r="T1525">
        <v>66</v>
      </c>
      <c r="U1525" t="s">
        <v>35</v>
      </c>
      <c r="V1525" t="s">
        <v>68</v>
      </c>
      <c r="W1525" t="s">
        <v>51</v>
      </c>
      <c r="X1525" t="s">
        <v>3119</v>
      </c>
      <c r="Y1525" t="s">
        <v>70</v>
      </c>
      <c r="Z1525">
        <v>1</v>
      </c>
      <c r="AA1525" t="s">
        <v>40</v>
      </c>
      <c r="AB1525">
        <v>656</v>
      </c>
      <c r="AC1525" t="s">
        <v>54</v>
      </c>
      <c r="AD1525" t="s">
        <v>55</v>
      </c>
      <c r="AG1525" t="s">
        <v>59</v>
      </c>
      <c r="AH1525">
        <v>178</v>
      </c>
      <c r="AI1525">
        <v>99</v>
      </c>
    </row>
    <row r="1526" spans="1:35" x14ac:dyDescent="0.3">
      <c r="A1526" t="s">
        <v>3120</v>
      </c>
      <c r="B1526" t="s">
        <v>45</v>
      </c>
      <c r="C1526" t="s">
        <v>72</v>
      </c>
      <c r="D1526" t="s">
        <v>47</v>
      </c>
      <c r="E1526" t="s">
        <v>56</v>
      </c>
      <c r="F1526" s="1">
        <v>4332</v>
      </c>
      <c r="G1526">
        <v>40</v>
      </c>
      <c r="H1526" s="1">
        <v>2599.1999999999998</v>
      </c>
      <c r="I1526">
        <v>54</v>
      </c>
      <c r="J1526">
        <v>47</v>
      </c>
      <c r="K1526">
        <v>4.2</v>
      </c>
      <c r="L1526">
        <v>40</v>
      </c>
      <c r="M1526" t="s">
        <v>48</v>
      </c>
      <c r="N1526" s="1">
        <v>1591</v>
      </c>
      <c r="O1526" s="1">
        <v>1008.2</v>
      </c>
      <c r="P1526" s="2">
        <v>47182</v>
      </c>
      <c r="Q1526" s="2">
        <v>46816</v>
      </c>
      <c r="R1526" t="s">
        <v>49</v>
      </c>
      <c r="S1526">
        <v>32</v>
      </c>
      <c r="T1526">
        <v>43</v>
      </c>
      <c r="U1526" t="s">
        <v>50</v>
      </c>
      <c r="V1526" t="s">
        <v>36</v>
      </c>
      <c r="W1526" t="s">
        <v>37</v>
      </c>
      <c r="X1526" t="s">
        <v>3121</v>
      </c>
      <c r="Y1526" t="s">
        <v>53</v>
      </c>
      <c r="Z1526">
        <v>1</v>
      </c>
      <c r="AA1526" t="s">
        <v>63</v>
      </c>
      <c r="AB1526">
        <v>645</v>
      </c>
      <c r="AC1526" t="s">
        <v>54</v>
      </c>
      <c r="AD1526" t="s">
        <v>82</v>
      </c>
      <c r="AG1526" t="s">
        <v>56</v>
      </c>
      <c r="AH1526">
        <v>54</v>
      </c>
      <c r="AI1526">
        <v>47</v>
      </c>
    </row>
    <row r="1527" spans="1:35" x14ac:dyDescent="0.3">
      <c r="A1527" t="s">
        <v>3122</v>
      </c>
      <c r="B1527" t="s">
        <v>45</v>
      </c>
      <c r="C1527" t="s">
        <v>72</v>
      </c>
      <c r="D1527" t="s">
        <v>58</v>
      </c>
      <c r="E1527" t="s">
        <v>56</v>
      </c>
      <c r="F1527">
        <v>818</v>
      </c>
      <c r="G1527">
        <v>22</v>
      </c>
      <c r="H1527">
        <v>638.04</v>
      </c>
      <c r="I1527">
        <v>122</v>
      </c>
      <c r="J1527">
        <v>83</v>
      </c>
      <c r="K1527">
        <v>1.1000000000000001</v>
      </c>
      <c r="L1527">
        <v>66</v>
      </c>
      <c r="M1527" t="s">
        <v>60</v>
      </c>
      <c r="N1527" s="1">
        <v>2172</v>
      </c>
      <c r="O1527" s="1">
        <v>-1533.96</v>
      </c>
      <c r="P1527" s="2">
        <v>47183</v>
      </c>
      <c r="Q1527" s="2">
        <v>46817</v>
      </c>
      <c r="R1527" t="s">
        <v>89</v>
      </c>
      <c r="S1527">
        <v>6</v>
      </c>
      <c r="T1527">
        <v>42</v>
      </c>
      <c r="U1527" t="s">
        <v>50</v>
      </c>
      <c r="V1527" t="s">
        <v>36</v>
      </c>
      <c r="W1527" t="s">
        <v>37</v>
      </c>
      <c r="X1527" t="s">
        <v>3123</v>
      </c>
      <c r="Y1527" t="s">
        <v>70</v>
      </c>
      <c r="Z1527">
        <v>1</v>
      </c>
      <c r="AA1527" t="s">
        <v>63</v>
      </c>
      <c r="AB1527">
        <v>752</v>
      </c>
      <c r="AC1527" t="s">
        <v>41</v>
      </c>
      <c r="AD1527" t="s">
        <v>42</v>
      </c>
      <c r="AG1527" t="s">
        <v>56</v>
      </c>
      <c r="AH1527">
        <v>122</v>
      </c>
      <c r="AI1527">
        <v>83</v>
      </c>
    </row>
    <row r="1528" spans="1:35" x14ac:dyDescent="0.3">
      <c r="A1528" t="s">
        <v>3124</v>
      </c>
      <c r="B1528" t="s">
        <v>75</v>
      </c>
      <c r="C1528" t="s">
        <v>66</v>
      </c>
      <c r="D1528" t="s">
        <v>58</v>
      </c>
      <c r="E1528" t="s">
        <v>43</v>
      </c>
      <c r="F1528" s="1">
        <v>1657</v>
      </c>
      <c r="G1528">
        <v>34</v>
      </c>
      <c r="H1528" s="1">
        <v>1093.6199999999999</v>
      </c>
      <c r="I1528">
        <v>132</v>
      </c>
      <c r="J1528">
        <v>33</v>
      </c>
      <c r="K1528">
        <v>2.8</v>
      </c>
      <c r="L1528">
        <v>441</v>
      </c>
      <c r="M1528" t="s">
        <v>33</v>
      </c>
      <c r="N1528" s="1">
        <v>2991</v>
      </c>
      <c r="O1528" s="1">
        <v>-1897.38</v>
      </c>
      <c r="P1528" s="2">
        <v>47184</v>
      </c>
      <c r="Q1528" s="2">
        <v>46818</v>
      </c>
      <c r="R1528" t="s">
        <v>49</v>
      </c>
      <c r="S1528">
        <v>34</v>
      </c>
      <c r="T1528">
        <v>47</v>
      </c>
      <c r="U1528" t="s">
        <v>35</v>
      </c>
      <c r="V1528" t="s">
        <v>36</v>
      </c>
      <c r="W1528" t="s">
        <v>51</v>
      </c>
      <c r="X1528" t="s">
        <v>3125</v>
      </c>
      <c r="Y1528" t="s">
        <v>53</v>
      </c>
      <c r="Z1528">
        <v>11</v>
      </c>
      <c r="AA1528" t="s">
        <v>63</v>
      </c>
      <c r="AB1528">
        <v>479</v>
      </c>
      <c r="AC1528" t="s">
        <v>78</v>
      </c>
      <c r="AD1528" t="s">
        <v>42</v>
      </c>
      <c r="AG1528" t="s">
        <v>43</v>
      </c>
      <c r="AH1528">
        <v>132</v>
      </c>
      <c r="AI1528">
        <v>33</v>
      </c>
    </row>
    <row r="1529" spans="1:35" x14ac:dyDescent="0.3">
      <c r="A1529" t="s">
        <v>3126</v>
      </c>
      <c r="B1529" t="s">
        <v>29</v>
      </c>
      <c r="C1529" t="s">
        <v>66</v>
      </c>
      <c r="D1529" t="s">
        <v>67</v>
      </c>
      <c r="E1529" t="s">
        <v>32</v>
      </c>
      <c r="F1529" s="1">
        <v>2607</v>
      </c>
      <c r="G1529">
        <v>25</v>
      </c>
      <c r="H1529" s="1">
        <v>1955.25</v>
      </c>
      <c r="I1529">
        <v>14</v>
      </c>
      <c r="J1529">
        <v>65</v>
      </c>
      <c r="K1529">
        <v>3.2</v>
      </c>
      <c r="L1529">
        <v>181</v>
      </c>
      <c r="M1529" t="s">
        <v>33</v>
      </c>
      <c r="N1529">
        <v>266</v>
      </c>
      <c r="O1529" s="1">
        <v>1689.25</v>
      </c>
      <c r="P1529" s="2">
        <v>47185</v>
      </c>
      <c r="Q1529" s="2">
        <v>46819</v>
      </c>
      <c r="R1529" t="s">
        <v>34</v>
      </c>
      <c r="S1529">
        <v>46</v>
      </c>
      <c r="T1529">
        <v>20</v>
      </c>
      <c r="U1529" t="s">
        <v>35</v>
      </c>
      <c r="V1529" t="s">
        <v>36</v>
      </c>
      <c r="W1529" t="s">
        <v>76</v>
      </c>
      <c r="X1529" t="s">
        <v>3127</v>
      </c>
      <c r="Y1529" t="s">
        <v>70</v>
      </c>
      <c r="Z1529">
        <v>8</v>
      </c>
      <c r="AA1529" t="s">
        <v>63</v>
      </c>
      <c r="AB1529">
        <v>529</v>
      </c>
      <c r="AC1529" t="s">
        <v>78</v>
      </c>
      <c r="AD1529" t="s">
        <v>55</v>
      </c>
      <c r="AG1529" t="s">
        <v>32</v>
      </c>
      <c r="AH1529">
        <v>14</v>
      </c>
      <c r="AI1529">
        <v>65</v>
      </c>
    </row>
    <row r="1530" spans="1:35" x14ac:dyDescent="0.3">
      <c r="A1530" t="s">
        <v>3128</v>
      </c>
      <c r="B1530" t="s">
        <v>75</v>
      </c>
      <c r="C1530" t="s">
        <v>46</v>
      </c>
      <c r="D1530" t="s">
        <v>96</v>
      </c>
      <c r="E1530" t="s">
        <v>56</v>
      </c>
      <c r="F1530" s="1">
        <v>2625</v>
      </c>
      <c r="G1530">
        <v>49</v>
      </c>
      <c r="H1530" s="1">
        <v>1338.75</v>
      </c>
      <c r="I1530">
        <v>49</v>
      </c>
      <c r="J1530">
        <v>79</v>
      </c>
      <c r="K1530">
        <v>3.7</v>
      </c>
      <c r="L1530">
        <v>32</v>
      </c>
      <c r="M1530" t="s">
        <v>33</v>
      </c>
      <c r="N1530" s="1">
        <v>2319</v>
      </c>
      <c r="O1530">
        <v>-980.25</v>
      </c>
      <c r="P1530" s="2">
        <v>47186</v>
      </c>
      <c r="Q1530" s="2">
        <v>46820</v>
      </c>
      <c r="R1530" t="s">
        <v>89</v>
      </c>
      <c r="S1530">
        <v>14</v>
      </c>
      <c r="T1530">
        <v>52</v>
      </c>
      <c r="U1530" t="s">
        <v>35</v>
      </c>
      <c r="V1530" t="s">
        <v>36</v>
      </c>
      <c r="W1530" t="s">
        <v>51</v>
      </c>
      <c r="X1530" t="s">
        <v>3129</v>
      </c>
      <c r="Y1530" t="s">
        <v>53</v>
      </c>
      <c r="Z1530">
        <v>6</v>
      </c>
      <c r="AA1530" t="s">
        <v>40</v>
      </c>
      <c r="AB1530">
        <v>487</v>
      </c>
      <c r="AC1530" t="s">
        <v>54</v>
      </c>
      <c r="AD1530" t="s">
        <v>55</v>
      </c>
      <c r="AG1530" t="s">
        <v>56</v>
      </c>
      <c r="AH1530">
        <v>49</v>
      </c>
      <c r="AI1530">
        <v>79</v>
      </c>
    </row>
    <row r="1531" spans="1:35" x14ac:dyDescent="0.3">
      <c r="A1531" t="s">
        <v>3130</v>
      </c>
      <c r="B1531" t="s">
        <v>80</v>
      </c>
      <c r="C1531" t="s">
        <v>84</v>
      </c>
      <c r="D1531" t="s">
        <v>47</v>
      </c>
      <c r="E1531" t="s">
        <v>59</v>
      </c>
      <c r="F1531">
        <v>378</v>
      </c>
      <c r="G1531">
        <v>33</v>
      </c>
      <c r="H1531">
        <v>253.26</v>
      </c>
      <c r="I1531">
        <v>99</v>
      </c>
      <c r="J1531">
        <v>47</v>
      </c>
      <c r="K1531">
        <v>4.9000000000000004</v>
      </c>
      <c r="L1531">
        <v>353</v>
      </c>
      <c r="M1531" t="s">
        <v>60</v>
      </c>
      <c r="N1531">
        <v>995</v>
      </c>
      <c r="O1531">
        <v>-741.74</v>
      </c>
      <c r="P1531" s="2">
        <v>47187</v>
      </c>
      <c r="Q1531" s="2">
        <v>46821</v>
      </c>
      <c r="R1531" t="s">
        <v>34</v>
      </c>
      <c r="S1531">
        <v>23</v>
      </c>
      <c r="T1531">
        <v>20</v>
      </c>
      <c r="U1531" t="s">
        <v>35</v>
      </c>
      <c r="V1531" t="s">
        <v>36</v>
      </c>
      <c r="W1531" t="s">
        <v>51</v>
      </c>
      <c r="X1531" t="s">
        <v>3131</v>
      </c>
      <c r="Y1531" t="s">
        <v>53</v>
      </c>
      <c r="Z1531">
        <v>2</v>
      </c>
      <c r="AA1531" t="s">
        <v>40</v>
      </c>
      <c r="AB1531">
        <v>389</v>
      </c>
      <c r="AC1531" t="s">
        <v>78</v>
      </c>
      <c r="AD1531" t="s">
        <v>42</v>
      </c>
      <c r="AG1531" t="s">
        <v>59</v>
      </c>
      <c r="AH1531">
        <v>99</v>
      </c>
      <c r="AI1531">
        <v>47</v>
      </c>
    </row>
    <row r="1532" spans="1:35" x14ac:dyDescent="0.3">
      <c r="A1532" t="s">
        <v>3132</v>
      </c>
      <c r="B1532" t="s">
        <v>65</v>
      </c>
      <c r="C1532" t="s">
        <v>84</v>
      </c>
      <c r="D1532" t="s">
        <v>67</v>
      </c>
      <c r="E1532" t="s">
        <v>32</v>
      </c>
      <c r="F1532">
        <v>107</v>
      </c>
      <c r="G1532">
        <v>18</v>
      </c>
      <c r="H1532">
        <v>87.74</v>
      </c>
      <c r="I1532">
        <v>47</v>
      </c>
      <c r="J1532">
        <v>47</v>
      </c>
      <c r="K1532">
        <v>3.5</v>
      </c>
      <c r="L1532">
        <v>47</v>
      </c>
      <c r="M1532" t="s">
        <v>48</v>
      </c>
      <c r="N1532">
        <v>628</v>
      </c>
      <c r="O1532">
        <v>-540.26</v>
      </c>
      <c r="P1532" s="2">
        <v>47188</v>
      </c>
      <c r="Q1532" s="2">
        <v>46822</v>
      </c>
      <c r="R1532" t="s">
        <v>34</v>
      </c>
      <c r="S1532">
        <v>7</v>
      </c>
      <c r="T1532">
        <v>62</v>
      </c>
      <c r="U1532" t="s">
        <v>35</v>
      </c>
      <c r="V1532" t="s">
        <v>36</v>
      </c>
      <c r="W1532" t="s">
        <v>76</v>
      </c>
      <c r="X1532" t="s">
        <v>3133</v>
      </c>
      <c r="Y1532" t="s">
        <v>70</v>
      </c>
      <c r="Z1532">
        <v>6</v>
      </c>
      <c r="AA1532" t="s">
        <v>40</v>
      </c>
      <c r="AB1532">
        <v>483</v>
      </c>
      <c r="AC1532" t="s">
        <v>78</v>
      </c>
      <c r="AD1532" t="s">
        <v>55</v>
      </c>
      <c r="AG1532" t="s">
        <v>32</v>
      </c>
      <c r="AH1532">
        <v>47</v>
      </c>
      <c r="AI1532">
        <v>47</v>
      </c>
    </row>
    <row r="1533" spans="1:35" x14ac:dyDescent="0.3">
      <c r="A1533" t="s">
        <v>3134</v>
      </c>
      <c r="B1533" t="s">
        <v>65</v>
      </c>
      <c r="C1533" t="s">
        <v>46</v>
      </c>
      <c r="D1533" t="s">
        <v>31</v>
      </c>
      <c r="E1533" t="s">
        <v>43</v>
      </c>
      <c r="F1533">
        <v>105</v>
      </c>
      <c r="G1533">
        <v>35</v>
      </c>
      <c r="H1533">
        <v>68.25</v>
      </c>
      <c r="I1533">
        <v>176</v>
      </c>
      <c r="J1533">
        <v>27</v>
      </c>
      <c r="K1533">
        <v>2.4</v>
      </c>
      <c r="L1533">
        <v>54</v>
      </c>
      <c r="M1533" t="s">
        <v>33</v>
      </c>
      <c r="N1533" s="1">
        <v>2108</v>
      </c>
      <c r="O1533" s="1">
        <v>-2039.75</v>
      </c>
      <c r="P1533" s="2">
        <v>47189</v>
      </c>
      <c r="Q1533" s="2">
        <v>46823</v>
      </c>
      <c r="R1533" t="s">
        <v>89</v>
      </c>
      <c r="S1533">
        <v>48</v>
      </c>
      <c r="T1533">
        <v>41</v>
      </c>
      <c r="U1533" t="s">
        <v>35</v>
      </c>
      <c r="V1533" t="s">
        <v>36</v>
      </c>
      <c r="W1533" t="s">
        <v>76</v>
      </c>
      <c r="X1533" t="s">
        <v>3135</v>
      </c>
      <c r="Y1533" t="s">
        <v>70</v>
      </c>
      <c r="Z1533">
        <v>13</v>
      </c>
      <c r="AA1533" t="s">
        <v>63</v>
      </c>
      <c r="AB1533">
        <v>605</v>
      </c>
      <c r="AC1533" t="s">
        <v>54</v>
      </c>
      <c r="AD1533" t="s">
        <v>55</v>
      </c>
      <c r="AG1533" t="s">
        <v>43</v>
      </c>
      <c r="AH1533">
        <v>176</v>
      </c>
      <c r="AI1533">
        <v>27</v>
      </c>
    </row>
    <row r="1534" spans="1:35" x14ac:dyDescent="0.3">
      <c r="A1534" t="s">
        <v>3136</v>
      </c>
      <c r="B1534" t="s">
        <v>45</v>
      </c>
      <c r="C1534" t="s">
        <v>84</v>
      </c>
      <c r="D1534" t="s">
        <v>47</v>
      </c>
      <c r="E1534" t="s">
        <v>43</v>
      </c>
      <c r="F1534" s="1">
        <v>3014</v>
      </c>
      <c r="G1534">
        <v>9</v>
      </c>
      <c r="H1534" s="1">
        <v>2742.74</v>
      </c>
      <c r="I1534">
        <v>69</v>
      </c>
      <c r="J1534">
        <v>70</v>
      </c>
      <c r="K1534">
        <v>2.9</v>
      </c>
      <c r="L1534">
        <v>144</v>
      </c>
      <c r="M1534" t="s">
        <v>48</v>
      </c>
      <c r="N1534">
        <v>309</v>
      </c>
      <c r="O1534" s="1">
        <v>2433.7399999999998</v>
      </c>
      <c r="P1534" s="2">
        <v>47190</v>
      </c>
      <c r="Q1534" s="2">
        <v>46824</v>
      </c>
      <c r="R1534" t="s">
        <v>49</v>
      </c>
      <c r="S1534">
        <v>13</v>
      </c>
      <c r="T1534">
        <v>67</v>
      </c>
      <c r="U1534" t="s">
        <v>50</v>
      </c>
      <c r="V1534" t="s">
        <v>61</v>
      </c>
      <c r="W1534" t="s">
        <v>51</v>
      </c>
      <c r="X1534" t="s">
        <v>3137</v>
      </c>
      <c r="Y1534" t="s">
        <v>39</v>
      </c>
      <c r="Z1534">
        <v>13</v>
      </c>
      <c r="AA1534" t="s">
        <v>63</v>
      </c>
      <c r="AB1534">
        <v>730</v>
      </c>
      <c r="AC1534" t="s">
        <v>41</v>
      </c>
      <c r="AD1534" t="s">
        <v>42</v>
      </c>
      <c r="AG1534" t="s">
        <v>43</v>
      </c>
      <c r="AH1534">
        <v>69</v>
      </c>
      <c r="AI1534">
        <v>70</v>
      </c>
    </row>
    <row r="1535" spans="1:35" x14ac:dyDescent="0.3">
      <c r="A1535" t="s">
        <v>3138</v>
      </c>
      <c r="B1535" t="s">
        <v>80</v>
      </c>
      <c r="C1535" t="s">
        <v>84</v>
      </c>
      <c r="D1535" t="s">
        <v>58</v>
      </c>
      <c r="E1535" t="s">
        <v>56</v>
      </c>
      <c r="F1535">
        <v>169</v>
      </c>
      <c r="G1535">
        <v>45</v>
      </c>
      <c r="H1535">
        <v>92.95</v>
      </c>
      <c r="I1535">
        <v>69</v>
      </c>
      <c r="J1535">
        <v>61</v>
      </c>
      <c r="K1535">
        <v>4.4000000000000004</v>
      </c>
      <c r="L1535">
        <v>382</v>
      </c>
      <c r="M1535" t="s">
        <v>33</v>
      </c>
      <c r="N1535">
        <v>430</v>
      </c>
      <c r="O1535">
        <v>-337.05</v>
      </c>
      <c r="P1535" s="2">
        <v>47191</v>
      </c>
      <c r="Q1535" s="2">
        <v>46825</v>
      </c>
      <c r="R1535" t="s">
        <v>89</v>
      </c>
      <c r="S1535">
        <v>29</v>
      </c>
      <c r="T1535">
        <v>59</v>
      </c>
      <c r="U1535" t="s">
        <v>50</v>
      </c>
      <c r="V1535" t="s">
        <v>68</v>
      </c>
      <c r="W1535" t="s">
        <v>76</v>
      </c>
      <c r="X1535" t="s">
        <v>3139</v>
      </c>
      <c r="Y1535" t="s">
        <v>39</v>
      </c>
      <c r="Z1535">
        <v>12</v>
      </c>
      <c r="AA1535" t="s">
        <v>63</v>
      </c>
      <c r="AB1535">
        <v>909</v>
      </c>
      <c r="AC1535" t="s">
        <v>54</v>
      </c>
      <c r="AD1535" t="s">
        <v>55</v>
      </c>
      <c r="AG1535" t="s">
        <v>56</v>
      </c>
      <c r="AH1535">
        <v>69</v>
      </c>
      <c r="AI1535">
        <v>61</v>
      </c>
    </row>
    <row r="1536" spans="1:35" x14ac:dyDescent="0.3">
      <c r="A1536" t="s">
        <v>3140</v>
      </c>
      <c r="B1536" t="s">
        <v>45</v>
      </c>
      <c r="C1536" t="s">
        <v>72</v>
      </c>
      <c r="D1536" t="s">
        <v>47</v>
      </c>
      <c r="E1536" t="s">
        <v>59</v>
      </c>
      <c r="F1536" s="1">
        <v>2674</v>
      </c>
      <c r="G1536">
        <v>6</v>
      </c>
      <c r="H1536" s="1">
        <v>2513.56</v>
      </c>
      <c r="I1536">
        <v>147</v>
      </c>
      <c r="J1536">
        <v>98</v>
      </c>
      <c r="K1536">
        <v>3.1</v>
      </c>
      <c r="L1536">
        <v>50</v>
      </c>
      <c r="M1536" t="s">
        <v>48</v>
      </c>
      <c r="N1536" s="1">
        <v>1701</v>
      </c>
      <c r="O1536">
        <v>812.56</v>
      </c>
      <c r="P1536" s="2">
        <v>47192</v>
      </c>
      <c r="Q1536" s="2">
        <v>46826</v>
      </c>
      <c r="R1536" t="s">
        <v>34</v>
      </c>
      <c r="S1536">
        <v>6</v>
      </c>
      <c r="T1536">
        <v>30</v>
      </c>
      <c r="U1536" t="s">
        <v>35</v>
      </c>
      <c r="V1536" t="s">
        <v>68</v>
      </c>
      <c r="W1536" t="s">
        <v>37</v>
      </c>
      <c r="X1536" t="s">
        <v>3141</v>
      </c>
      <c r="Y1536" t="s">
        <v>70</v>
      </c>
      <c r="Z1536">
        <v>3</v>
      </c>
      <c r="AA1536" t="s">
        <v>63</v>
      </c>
      <c r="AB1536">
        <v>258</v>
      </c>
      <c r="AC1536" t="s">
        <v>41</v>
      </c>
      <c r="AD1536" t="s">
        <v>82</v>
      </c>
      <c r="AG1536" t="s">
        <v>59</v>
      </c>
      <c r="AH1536">
        <v>147</v>
      </c>
      <c r="AI1536">
        <v>98</v>
      </c>
    </row>
    <row r="1537" spans="1:35" x14ac:dyDescent="0.3">
      <c r="A1537" t="s">
        <v>3142</v>
      </c>
      <c r="B1537" t="s">
        <v>80</v>
      </c>
      <c r="C1537" t="s">
        <v>72</v>
      </c>
      <c r="D1537" t="s">
        <v>67</v>
      </c>
      <c r="E1537" t="s">
        <v>59</v>
      </c>
      <c r="F1537">
        <v>779</v>
      </c>
      <c r="G1537">
        <v>4</v>
      </c>
      <c r="H1537">
        <v>747.84</v>
      </c>
      <c r="I1537">
        <v>147</v>
      </c>
      <c r="J1537">
        <v>7</v>
      </c>
      <c r="K1537">
        <v>4.5999999999999996</v>
      </c>
      <c r="L1537">
        <v>252</v>
      </c>
      <c r="M1537" t="s">
        <v>60</v>
      </c>
      <c r="N1537" s="1">
        <v>2826</v>
      </c>
      <c r="O1537" s="1">
        <v>-2078.16</v>
      </c>
      <c r="P1537" s="2">
        <v>47193</v>
      </c>
      <c r="Q1537" s="2">
        <v>46827</v>
      </c>
      <c r="R1537" t="s">
        <v>89</v>
      </c>
      <c r="S1537">
        <v>45</v>
      </c>
      <c r="T1537">
        <v>29</v>
      </c>
      <c r="U1537" t="s">
        <v>50</v>
      </c>
      <c r="V1537" t="s">
        <v>36</v>
      </c>
      <c r="W1537" t="s">
        <v>51</v>
      </c>
      <c r="X1537" t="s">
        <v>3143</v>
      </c>
      <c r="Y1537" t="s">
        <v>39</v>
      </c>
      <c r="Z1537">
        <v>14</v>
      </c>
      <c r="AA1537" t="s">
        <v>40</v>
      </c>
      <c r="AB1537">
        <v>101</v>
      </c>
      <c r="AC1537" t="s">
        <v>54</v>
      </c>
      <c r="AD1537" t="s">
        <v>82</v>
      </c>
      <c r="AG1537" t="s">
        <v>59</v>
      </c>
      <c r="AH1537">
        <v>147</v>
      </c>
      <c r="AI1537">
        <v>7</v>
      </c>
    </row>
    <row r="1538" spans="1:35" x14ac:dyDescent="0.3">
      <c r="A1538" t="s">
        <v>3144</v>
      </c>
      <c r="B1538" t="s">
        <v>45</v>
      </c>
      <c r="C1538" t="s">
        <v>46</v>
      </c>
      <c r="D1538" t="s">
        <v>47</v>
      </c>
      <c r="E1538" t="s">
        <v>56</v>
      </c>
      <c r="F1538" s="1">
        <v>1400</v>
      </c>
      <c r="G1538">
        <v>16</v>
      </c>
      <c r="H1538" s="1">
        <v>1176</v>
      </c>
      <c r="I1538">
        <v>8</v>
      </c>
      <c r="J1538">
        <v>80</v>
      </c>
      <c r="K1538">
        <v>3.4</v>
      </c>
      <c r="L1538">
        <v>408</v>
      </c>
      <c r="M1538" t="s">
        <v>33</v>
      </c>
      <c r="N1538" s="1">
        <v>1389</v>
      </c>
      <c r="O1538">
        <v>-213</v>
      </c>
      <c r="P1538" s="2">
        <v>47194</v>
      </c>
      <c r="Q1538" s="2">
        <v>46828</v>
      </c>
      <c r="R1538" t="s">
        <v>49</v>
      </c>
      <c r="S1538">
        <v>34</v>
      </c>
      <c r="T1538">
        <v>27</v>
      </c>
      <c r="U1538" t="s">
        <v>35</v>
      </c>
      <c r="V1538" t="s">
        <v>68</v>
      </c>
      <c r="W1538" t="s">
        <v>37</v>
      </c>
      <c r="X1538" t="s">
        <v>3145</v>
      </c>
      <c r="Y1538" t="s">
        <v>39</v>
      </c>
      <c r="Z1538">
        <v>5</v>
      </c>
      <c r="AA1538" t="s">
        <v>40</v>
      </c>
      <c r="AB1538">
        <v>504</v>
      </c>
      <c r="AC1538" t="s">
        <v>41</v>
      </c>
      <c r="AD1538" t="s">
        <v>82</v>
      </c>
      <c r="AG1538" t="s">
        <v>56</v>
      </c>
      <c r="AH1538">
        <v>8</v>
      </c>
      <c r="AI1538">
        <v>80</v>
      </c>
    </row>
    <row r="1539" spans="1:35" x14ac:dyDescent="0.3">
      <c r="A1539" t="s">
        <v>3146</v>
      </c>
      <c r="B1539" t="s">
        <v>65</v>
      </c>
      <c r="C1539" t="s">
        <v>30</v>
      </c>
      <c r="D1539" t="s">
        <v>58</v>
      </c>
      <c r="E1539" t="s">
        <v>32</v>
      </c>
      <c r="F1539" s="1">
        <v>3762</v>
      </c>
      <c r="G1539">
        <v>3</v>
      </c>
      <c r="H1539" s="1">
        <v>3649.14</v>
      </c>
      <c r="I1539">
        <v>190</v>
      </c>
      <c r="J1539">
        <v>58</v>
      </c>
      <c r="K1539">
        <v>4</v>
      </c>
      <c r="L1539">
        <v>407</v>
      </c>
      <c r="M1539" t="s">
        <v>48</v>
      </c>
      <c r="N1539" s="1">
        <v>1510</v>
      </c>
      <c r="O1539" s="1">
        <v>2139.14</v>
      </c>
      <c r="P1539" s="2">
        <v>47195</v>
      </c>
      <c r="Q1539" s="2">
        <v>46829</v>
      </c>
      <c r="R1539" t="s">
        <v>49</v>
      </c>
      <c r="S1539">
        <v>48</v>
      </c>
      <c r="T1539">
        <v>62</v>
      </c>
      <c r="U1539" t="s">
        <v>50</v>
      </c>
      <c r="V1539" t="s">
        <v>68</v>
      </c>
      <c r="W1539" t="s">
        <v>51</v>
      </c>
      <c r="X1539" t="s">
        <v>3147</v>
      </c>
      <c r="Y1539" t="s">
        <v>53</v>
      </c>
      <c r="Z1539">
        <v>10</v>
      </c>
      <c r="AA1539" t="s">
        <v>63</v>
      </c>
      <c r="AB1539">
        <v>772</v>
      </c>
      <c r="AC1539" t="s">
        <v>78</v>
      </c>
      <c r="AD1539" t="s">
        <v>55</v>
      </c>
      <c r="AG1539" t="s">
        <v>32</v>
      </c>
      <c r="AH1539">
        <v>190</v>
      </c>
      <c r="AI1539">
        <v>58</v>
      </c>
    </row>
    <row r="1540" spans="1:35" x14ac:dyDescent="0.3">
      <c r="A1540" t="s">
        <v>3148</v>
      </c>
      <c r="B1540" t="s">
        <v>75</v>
      </c>
      <c r="C1540" t="s">
        <v>30</v>
      </c>
      <c r="D1540" t="s">
        <v>58</v>
      </c>
      <c r="E1540" t="s">
        <v>56</v>
      </c>
      <c r="F1540" s="1">
        <v>1974</v>
      </c>
      <c r="G1540">
        <v>3</v>
      </c>
      <c r="H1540" s="1">
        <v>1914.78</v>
      </c>
      <c r="I1540">
        <v>73</v>
      </c>
      <c r="J1540">
        <v>86</v>
      </c>
      <c r="K1540">
        <v>1.9</v>
      </c>
      <c r="L1540">
        <v>270</v>
      </c>
      <c r="M1540" t="s">
        <v>60</v>
      </c>
      <c r="N1540">
        <v>84</v>
      </c>
      <c r="O1540" s="1">
        <v>1830.78</v>
      </c>
      <c r="P1540" s="2">
        <v>47196</v>
      </c>
      <c r="Q1540" s="2">
        <v>46830</v>
      </c>
      <c r="R1540" t="s">
        <v>89</v>
      </c>
      <c r="S1540">
        <v>29</v>
      </c>
      <c r="T1540">
        <v>65</v>
      </c>
      <c r="U1540" t="s">
        <v>35</v>
      </c>
      <c r="V1540" t="s">
        <v>36</v>
      </c>
      <c r="W1540" t="s">
        <v>76</v>
      </c>
      <c r="X1540" t="s">
        <v>3149</v>
      </c>
      <c r="Y1540" t="s">
        <v>70</v>
      </c>
      <c r="Z1540">
        <v>14</v>
      </c>
      <c r="AA1540" t="s">
        <v>63</v>
      </c>
      <c r="AB1540">
        <v>402</v>
      </c>
      <c r="AC1540" t="s">
        <v>54</v>
      </c>
      <c r="AD1540" t="s">
        <v>82</v>
      </c>
      <c r="AG1540" t="s">
        <v>56</v>
      </c>
      <c r="AH1540">
        <v>73</v>
      </c>
      <c r="AI1540">
        <v>86</v>
      </c>
    </row>
    <row r="1541" spans="1:35" x14ac:dyDescent="0.3">
      <c r="A1541" t="s">
        <v>3150</v>
      </c>
      <c r="B1541" t="s">
        <v>65</v>
      </c>
      <c r="C1541" t="s">
        <v>66</v>
      </c>
      <c r="D1541" t="s">
        <v>58</v>
      </c>
      <c r="E1541" t="s">
        <v>32</v>
      </c>
      <c r="F1541" s="1">
        <v>3072</v>
      </c>
      <c r="G1541">
        <v>41</v>
      </c>
      <c r="H1541" s="1">
        <v>1812.48</v>
      </c>
      <c r="I1541">
        <v>67</v>
      </c>
      <c r="J1541">
        <v>74</v>
      </c>
      <c r="K1541">
        <v>1.3</v>
      </c>
      <c r="L1541">
        <v>212</v>
      </c>
      <c r="M1541" t="s">
        <v>33</v>
      </c>
      <c r="N1541" s="1">
        <v>2737</v>
      </c>
      <c r="O1541">
        <v>-924.52</v>
      </c>
      <c r="P1541" s="2">
        <v>47197</v>
      </c>
      <c r="Q1541" s="2">
        <v>46831</v>
      </c>
      <c r="R1541" t="s">
        <v>49</v>
      </c>
      <c r="S1541">
        <v>8</v>
      </c>
      <c r="T1541">
        <v>35</v>
      </c>
      <c r="U1541" t="s">
        <v>35</v>
      </c>
      <c r="V1541" t="s">
        <v>61</v>
      </c>
      <c r="W1541" t="s">
        <v>51</v>
      </c>
      <c r="X1541" t="s">
        <v>3151</v>
      </c>
      <c r="Y1541" t="s">
        <v>39</v>
      </c>
      <c r="Z1541">
        <v>2</v>
      </c>
      <c r="AA1541" t="s">
        <v>63</v>
      </c>
      <c r="AB1541">
        <v>421</v>
      </c>
      <c r="AC1541" t="s">
        <v>41</v>
      </c>
      <c r="AD1541" t="s">
        <v>55</v>
      </c>
      <c r="AG1541" t="s">
        <v>32</v>
      </c>
      <c r="AH1541">
        <v>67</v>
      </c>
      <c r="AI1541">
        <v>74</v>
      </c>
    </row>
    <row r="1542" spans="1:35" x14ac:dyDescent="0.3">
      <c r="A1542" t="s">
        <v>3152</v>
      </c>
      <c r="B1542" t="s">
        <v>29</v>
      </c>
      <c r="C1542" t="s">
        <v>30</v>
      </c>
      <c r="D1542" t="s">
        <v>31</v>
      </c>
      <c r="E1542" t="s">
        <v>59</v>
      </c>
      <c r="F1542" s="1">
        <v>2754</v>
      </c>
      <c r="G1542">
        <v>29</v>
      </c>
      <c r="H1542" s="1">
        <v>1955.34</v>
      </c>
      <c r="I1542">
        <v>179</v>
      </c>
      <c r="J1542">
        <v>18</v>
      </c>
      <c r="K1542">
        <v>4.2</v>
      </c>
      <c r="L1542">
        <v>10</v>
      </c>
      <c r="M1542" t="s">
        <v>48</v>
      </c>
      <c r="N1542">
        <v>617</v>
      </c>
      <c r="O1542" s="1">
        <v>1338.34</v>
      </c>
      <c r="P1542" s="2">
        <v>47198</v>
      </c>
      <c r="Q1542" s="2">
        <v>46832</v>
      </c>
      <c r="R1542" t="s">
        <v>49</v>
      </c>
      <c r="S1542">
        <v>32</v>
      </c>
      <c r="T1542">
        <v>64</v>
      </c>
      <c r="U1542" t="s">
        <v>50</v>
      </c>
      <c r="V1542" t="s">
        <v>36</v>
      </c>
      <c r="W1542" t="s">
        <v>76</v>
      </c>
      <c r="X1542" t="s">
        <v>3153</v>
      </c>
      <c r="Y1542" t="s">
        <v>53</v>
      </c>
      <c r="Z1542">
        <v>11</v>
      </c>
      <c r="AA1542" t="s">
        <v>63</v>
      </c>
      <c r="AB1542">
        <v>280</v>
      </c>
      <c r="AC1542" t="s">
        <v>41</v>
      </c>
      <c r="AD1542" t="s">
        <v>42</v>
      </c>
      <c r="AG1542" t="s">
        <v>59</v>
      </c>
      <c r="AH1542">
        <v>179</v>
      </c>
      <c r="AI1542">
        <v>18</v>
      </c>
    </row>
    <row r="1543" spans="1:35" x14ac:dyDescent="0.3">
      <c r="A1543" t="s">
        <v>3154</v>
      </c>
      <c r="B1543" t="s">
        <v>65</v>
      </c>
      <c r="C1543" t="s">
        <v>30</v>
      </c>
      <c r="D1543" t="s">
        <v>96</v>
      </c>
      <c r="E1543" t="s">
        <v>32</v>
      </c>
      <c r="F1543" s="1">
        <v>1214</v>
      </c>
      <c r="G1543">
        <v>6</v>
      </c>
      <c r="H1543" s="1">
        <v>1141.1600000000001</v>
      </c>
      <c r="I1543">
        <v>3</v>
      </c>
      <c r="J1543">
        <v>20</v>
      </c>
      <c r="K1543">
        <v>1.5</v>
      </c>
      <c r="L1543">
        <v>499</v>
      </c>
      <c r="M1543" t="s">
        <v>60</v>
      </c>
      <c r="N1543" s="1">
        <v>2103</v>
      </c>
      <c r="O1543">
        <v>-961.84</v>
      </c>
      <c r="P1543" s="2">
        <v>47199</v>
      </c>
      <c r="Q1543" s="2">
        <v>46833</v>
      </c>
      <c r="R1543" t="s">
        <v>89</v>
      </c>
      <c r="S1543">
        <v>21</v>
      </c>
      <c r="T1543">
        <v>25</v>
      </c>
      <c r="U1543" t="s">
        <v>50</v>
      </c>
      <c r="V1543" t="s">
        <v>68</v>
      </c>
      <c r="W1543" t="s">
        <v>51</v>
      </c>
      <c r="X1543" t="s">
        <v>3155</v>
      </c>
      <c r="Y1543" t="s">
        <v>70</v>
      </c>
      <c r="Z1543">
        <v>6</v>
      </c>
      <c r="AA1543" t="s">
        <v>63</v>
      </c>
      <c r="AB1543">
        <v>476</v>
      </c>
      <c r="AC1543" t="s">
        <v>54</v>
      </c>
      <c r="AD1543" t="s">
        <v>55</v>
      </c>
      <c r="AG1543" t="s">
        <v>32</v>
      </c>
      <c r="AH1543">
        <v>3</v>
      </c>
      <c r="AI1543">
        <v>20</v>
      </c>
    </row>
    <row r="1544" spans="1:35" x14ac:dyDescent="0.3">
      <c r="A1544" t="s">
        <v>3156</v>
      </c>
      <c r="B1544" t="s">
        <v>29</v>
      </c>
      <c r="C1544" t="s">
        <v>46</v>
      </c>
      <c r="D1544" t="s">
        <v>47</v>
      </c>
      <c r="E1544" t="s">
        <v>59</v>
      </c>
      <c r="F1544">
        <v>680</v>
      </c>
      <c r="G1544">
        <v>7</v>
      </c>
      <c r="H1544">
        <v>632.4</v>
      </c>
      <c r="I1544">
        <v>174</v>
      </c>
      <c r="J1544">
        <v>78</v>
      </c>
      <c r="K1544">
        <v>5</v>
      </c>
      <c r="L1544">
        <v>267</v>
      </c>
      <c r="M1544" t="s">
        <v>48</v>
      </c>
      <c r="N1544" s="1">
        <v>3113</v>
      </c>
      <c r="O1544" s="1">
        <v>-2480.6</v>
      </c>
      <c r="P1544" s="2">
        <v>47200</v>
      </c>
      <c r="Q1544" s="2">
        <v>46834</v>
      </c>
      <c r="R1544" t="s">
        <v>34</v>
      </c>
      <c r="S1544">
        <v>35</v>
      </c>
      <c r="T1544">
        <v>47</v>
      </c>
      <c r="U1544" t="s">
        <v>35</v>
      </c>
      <c r="V1544" t="s">
        <v>61</v>
      </c>
      <c r="W1544" t="s">
        <v>37</v>
      </c>
      <c r="X1544" t="s">
        <v>3157</v>
      </c>
      <c r="Y1544" t="s">
        <v>53</v>
      </c>
      <c r="Z1544">
        <v>4</v>
      </c>
      <c r="AA1544" t="s">
        <v>40</v>
      </c>
      <c r="AB1544">
        <v>932</v>
      </c>
      <c r="AC1544" t="s">
        <v>78</v>
      </c>
      <c r="AD1544" t="s">
        <v>55</v>
      </c>
      <c r="AG1544" t="s">
        <v>59</v>
      </c>
      <c r="AH1544">
        <v>174</v>
      </c>
      <c r="AI1544">
        <v>78</v>
      </c>
    </row>
    <row r="1545" spans="1:35" x14ac:dyDescent="0.3">
      <c r="A1545" t="s">
        <v>3158</v>
      </c>
      <c r="B1545" t="s">
        <v>45</v>
      </c>
      <c r="C1545" t="s">
        <v>30</v>
      </c>
      <c r="D1545" t="s">
        <v>96</v>
      </c>
      <c r="E1545" t="s">
        <v>43</v>
      </c>
      <c r="F1545" s="1">
        <v>1496</v>
      </c>
      <c r="G1545">
        <v>30</v>
      </c>
      <c r="H1545" s="1">
        <v>1047.2</v>
      </c>
      <c r="I1545">
        <v>76</v>
      </c>
      <c r="J1545">
        <v>56</v>
      </c>
      <c r="K1545">
        <v>2.8</v>
      </c>
      <c r="L1545">
        <v>416</v>
      </c>
      <c r="M1545" t="s">
        <v>60</v>
      </c>
      <c r="N1545" s="1">
        <v>1484</v>
      </c>
      <c r="O1545">
        <v>-436.8</v>
      </c>
      <c r="P1545" s="2">
        <v>47201</v>
      </c>
      <c r="Q1545" s="2">
        <v>46835</v>
      </c>
      <c r="R1545" t="s">
        <v>34</v>
      </c>
      <c r="S1545">
        <v>18</v>
      </c>
      <c r="T1545">
        <v>69</v>
      </c>
      <c r="U1545" t="s">
        <v>35</v>
      </c>
      <c r="V1545" t="s">
        <v>36</v>
      </c>
      <c r="W1545" t="s">
        <v>51</v>
      </c>
      <c r="X1545" t="s">
        <v>3159</v>
      </c>
      <c r="Y1545" t="s">
        <v>53</v>
      </c>
      <c r="Z1545">
        <v>6</v>
      </c>
      <c r="AA1545" t="s">
        <v>40</v>
      </c>
      <c r="AB1545">
        <v>337</v>
      </c>
      <c r="AC1545" t="s">
        <v>78</v>
      </c>
      <c r="AD1545" t="s">
        <v>42</v>
      </c>
      <c r="AG1545" t="s">
        <v>43</v>
      </c>
      <c r="AH1545">
        <v>76</v>
      </c>
      <c r="AI1545">
        <v>56</v>
      </c>
    </row>
    <row r="1546" spans="1:35" x14ac:dyDescent="0.3">
      <c r="A1546" t="s">
        <v>3160</v>
      </c>
      <c r="B1546" t="s">
        <v>45</v>
      </c>
      <c r="C1546" t="s">
        <v>84</v>
      </c>
      <c r="D1546" t="s">
        <v>47</v>
      </c>
      <c r="E1546" t="s">
        <v>56</v>
      </c>
      <c r="F1546" s="1">
        <v>2002</v>
      </c>
      <c r="G1546">
        <v>19</v>
      </c>
      <c r="H1546" s="1">
        <v>1621.62</v>
      </c>
      <c r="I1546">
        <v>77</v>
      </c>
      <c r="J1546">
        <v>49</v>
      </c>
      <c r="K1546">
        <v>3.8</v>
      </c>
      <c r="L1546">
        <v>44</v>
      </c>
      <c r="M1546" t="s">
        <v>60</v>
      </c>
      <c r="N1546" s="1">
        <v>2497</v>
      </c>
      <c r="O1546">
        <v>-875.38</v>
      </c>
      <c r="P1546" s="2">
        <v>47202</v>
      </c>
      <c r="Q1546" s="2">
        <v>46836</v>
      </c>
      <c r="R1546" t="s">
        <v>89</v>
      </c>
      <c r="S1546">
        <v>5</v>
      </c>
      <c r="T1546">
        <v>64</v>
      </c>
      <c r="U1546" t="s">
        <v>35</v>
      </c>
      <c r="V1546" t="s">
        <v>36</v>
      </c>
      <c r="W1546" t="s">
        <v>51</v>
      </c>
      <c r="X1546" t="s">
        <v>3161</v>
      </c>
      <c r="Y1546" t="s">
        <v>53</v>
      </c>
      <c r="Z1546">
        <v>13</v>
      </c>
      <c r="AA1546" t="s">
        <v>63</v>
      </c>
      <c r="AB1546">
        <v>848</v>
      </c>
      <c r="AC1546" t="s">
        <v>78</v>
      </c>
      <c r="AD1546" t="s">
        <v>55</v>
      </c>
      <c r="AG1546" t="s">
        <v>56</v>
      </c>
      <c r="AH1546">
        <v>77</v>
      </c>
      <c r="AI1546">
        <v>49</v>
      </c>
    </row>
    <row r="1547" spans="1:35" x14ac:dyDescent="0.3">
      <c r="A1547" t="s">
        <v>3162</v>
      </c>
      <c r="B1547" t="s">
        <v>80</v>
      </c>
      <c r="C1547" t="s">
        <v>72</v>
      </c>
      <c r="D1547" t="s">
        <v>58</v>
      </c>
      <c r="E1547" t="s">
        <v>32</v>
      </c>
      <c r="F1547" s="1">
        <v>4083</v>
      </c>
      <c r="G1547">
        <v>31</v>
      </c>
      <c r="H1547" s="1">
        <v>2817.27</v>
      </c>
      <c r="I1547">
        <v>78</v>
      </c>
      <c r="J1547">
        <v>68</v>
      </c>
      <c r="K1547">
        <v>4.8</v>
      </c>
      <c r="L1547">
        <v>72</v>
      </c>
      <c r="M1547" t="s">
        <v>60</v>
      </c>
      <c r="N1547">
        <v>887</v>
      </c>
      <c r="O1547" s="1">
        <v>1930.27</v>
      </c>
      <c r="P1547" s="2">
        <v>47203</v>
      </c>
      <c r="Q1547" s="2">
        <v>46837</v>
      </c>
      <c r="R1547" t="s">
        <v>34</v>
      </c>
      <c r="S1547">
        <v>14</v>
      </c>
      <c r="T1547">
        <v>29</v>
      </c>
      <c r="U1547" t="s">
        <v>35</v>
      </c>
      <c r="V1547" t="s">
        <v>61</v>
      </c>
      <c r="W1547" t="s">
        <v>37</v>
      </c>
      <c r="X1547" t="s">
        <v>3163</v>
      </c>
      <c r="Y1547" t="s">
        <v>53</v>
      </c>
      <c r="Z1547">
        <v>14</v>
      </c>
      <c r="AA1547" t="s">
        <v>63</v>
      </c>
      <c r="AB1547">
        <v>290</v>
      </c>
      <c r="AC1547" t="s">
        <v>78</v>
      </c>
      <c r="AD1547" t="s">
        <v>82</v>
      </c>
      <c r="AG1547" t="s">
        <v>32</v>
      </c>
      <c r="AH1547">
        <v>78</v>
      </c>
      <c r="AI1547">
        <v>68</v>
      </c>
    </row>
    <row r="1548" spans="1:35" x14ac:dyDescent="0.3">
      <c r="A1548" t="s">
        <v>3164</v>
      </c>
      <c r="B1548" t="s">
        <v>45</v>
      </c>
      <c r="C1548" t="s">
        <v>84</v>
      </c>
      <c r="D1548" t="s">
        <v>58</v>
      </c>
      <c r="E1548" t="s">
        <v>59</v>
      </c>
      <c r="F1548" s="1">
        <v>1321</v>
      </c>
      <c r="G1548">
        <v>27</v>
      </c>
      <c r="H1548">
        <v>964.33</v>
      </c>
      <c r="I1548">
        <v>43</v>
      </c>
      <c r="J1548">
        <v>52</v>
      </c>
      <c r="K1548">
        <v>3</v>
      </c>
      <c r="L1548">
        <v>136</v>
      </c>
      <c r="M1548" t="s">
        <v>33</v>
      </c>
      <c r="N1548" s="1">
        <v>1973</v>
      </c>
      <c r="O1548" s="1">
        <v>-1008.67</v>
      </c>
      <c r="P1548" s="2">
        <v>47204</v>
      </c>
      <c r="Q1548" s="2">
        <v>46838</v>
      </c>
      <c r="R1548" t="s">
        <v>49</v>
      </c>
      <c r="S1548">
        <v>20</v>
      </c>
      <c r="T1548">
        <v>68</v>
      </c>
      <c r="U1548" t="s">
        <v>50</v>
      </c>
      <c r="V1548" t="s">
        <v>36</v>
      </c>
      <c r="W1548" t="s">
        <v>76</v>
      </c>
      <c r="X1548" t="s">
        <v>3165</v>
      </c>
      <c r="Y1548" t="s">
        <v>53</v>
      </c>
      <c r="Z1548">
        <v>11</v>
      </c>
      <c r="AA1548" t="s">
        <v>40</v>
      </c>
      <c r="AB1548">
        <v>184</v>
      </c>
      <c r="AC1548" t="s">
        <v>78</v>
      </c>
      <c r="AD1548" t="s">
        <v>42</v>
      </c>
      <c r="AG1548" t="s">
        <v>59</v>
      </c>
      <c r="AH1548">
        <v>43</v>
      </c>
      <c r="AI1548">
        <v>52</v>
      </c>
    </row>
    <row r="1549" spans="1:35" x14ac:dyDescent="0.3">
      <c r="A1549" t="s">
        <v>3166</v>
      </c>
      <c r="B1549" t="s">
        <v>75</v>
      </c>
      <c r="C1549" t="s">
        <v>30</v>
      </c>
      <c r="D1549" t="s">
        <v>31</v>
      </c>
      <c r="E1549" t="s">
        <v>32</v>
      </c>
      <c r="F1549" s="1">
        <v>3928</v>
      </c>
      <c r="G1549">
        <v>14</v>
      </c>
      <c r="H1549" s="1">
        <v>3378.08</v>
      </c>
      <c r="I1549">
        <v>193</v>
      </c>
      <c r="J1549">
        <v>64</v>
      </c>
      <c r="K1549">
        <v>2.1</v>
      </c>
      <c r="L1549">
        <v>85</v>
      </c>
      <c r="M1549" t="s">
        <v>60</v>
      </c>
      <c r="N1549" s="1">
        <v>1286</v>
      </c>
      <c r="O1549" s="1">
        <v>2092.08</v>
      </c>
      <c r="P1549" s="2">
        <v>47205</v>
      </c>
      <c r="Q1549" s="2">
        <v>46839</v>
      </c>
      <c r="R1549" t="s">
        <v>89</v>
      </c>
      <c r="S1549">
        <v>34</v>
      </c>
      <c r="T1549">
        <v>20</v>
      </c>
      <c r="U1549" t="s">
        <v>50</v>
      </c>
      <c r="V1549" t="s">
        <v>68</v>
      </c>
      <c r="W1549" t="s">
        <v>37</v>
      </c>
      <c r="X1549" t="s">
        <v>3167</v>
      </c>
      <c r="Y1549" t="s">
        <v>53</v>
      </c>
      <c r="Z1549">
        <v>12</v>
      </c>
      <c r="AA1549" t="s">
        <v>63</v>
      </c>
      <c r="AB1549">
        <v>846</v>
      </c>
      <c r="AC1549" t="s">
        <v>78</v>
      </c>
      <c r="AD1549" t="s">
        <v>82</v>
      </c>
      <c r="AG1549" t="s">
        <v>32</v>
      </c>
      <c r="AH1549">
        <v>193</v>
      </c>
      <c r="AI1549">
        <v>64</v>
      </c>
    </row>
    <row r="1550" spans="1:35" x14ac:dyDescent="0.3">
      <c r="A1550" t="s">
        <v>3168</v>
      </c>
      <c r="B1550" t="s">
        <v>80</v>
      </c>
      <c r="C1550" t="s">
        <v>84</v>
      </c>
      <c r="D1550" t="s">
        <v>47</v>
      </c>
      <c r="E1550" t="s">
        <v>59</v>
      </c>
      <c r="F1550" s="1">
        <v>2604</v>
      </c>
      <c r="G1550">
        <v>38</v>
      </c>
      <c r="H1550" s="1">
        <v>1614.48</v>
      </c>
      <c r="I1550">
        <v>37</v>
      </c>
      <c r="J1550">
        <v>56</v>
      </c>
      <c r="K1550">
        <v>1.7</v>
      </c>
      <c r="L1550">
        <v>134</v>
      </c>
      <c r="M1550" t="s">
        <v>33</v>
      </c>
      <c r="N1550" s="1">
        <v>2259</v>
      </c>
      <c r="O1550">
        <v>-644.52</v>
      </c>
      <c r="P1550" s="2">
        <v>47206</v>
      </c>
      <c r="Q1550" s="2">
        <v>46840</v>
      </c>
      <c r="R1550" t="s">
        <v>34</v>
      </c>
      <c r="S1550">
        <v>36</v>
      </c>
      <c r="T1550">
        <v>63</v>
      </c>
      <c r="U1550" t="s">
        <v>35</v>
      </c>
      <c r="V1550" t="s">
        <v>68</v>
      </c>
      <c r="W1550" t="s">
        <v>76</v>
      </c>
      <c r="X1550" t="s">
        <v>3169</v>
      </c>
      <c r="Y1550" t="s">
        <v>39</v>
      </c>
      <c r="Z1550">
        <v>3</v>
      </c>
      <c r="AA1550" t="s">
        <v>40</v>
      </c>
      <c r="AB1550">
        <v>207</v>
      </c>
      <c r="AC1550" t="s">
        <v>78</v>
      </c>
      <c r="AD1550" t="s">
        <v>42</v>
      </c>
      <c r="AG1550" t="s">
        <v>59</v>
      </c>
      <c r="AH1550">
        <v>37</v>
      </c>
      <c r="AI1550">
        <v>56</v>
      </c>
    </row>
    <row r="1551" spans="1:35" x14ac:dyDescent="0.3">
      <c r="A1551" t="s">
        <v>3170</v>
      </c>
      <c r="B1551" t="s">
        <v>45</v>
      </c>
      <c r="C1551" t="s">
        <v>72</v>
      </c>
      <c r="D1551" t="s">
        <v>58</v>
      </c>
      <c r="E1551" t="s">
        <v>59</v>
      </c>
      <c r="F1551" s="1">
        <v>2314</v>
      </c>
      <c r="G1551">
        <v>4</v>
      </c>
      <c r="H1551" s="1">
        <v>2221.44</v>
      </c>
      <c r="I1551">
        <v>147</v>
      </c>
      <c r="J1551">
        <v>40</v>
      </c>
      <c r="K1551">
        <v>4.5</v>
      </c>
      <c r="L1551">
        <v>90</v>
      </c>
      <c r="M1551" t="s">
        <v>60</v>
      </c>
      <c r="N1551" s="1">
        <v>3624</v>
      </c>
      <c r="O1551" s="1">
        <v>-1402.56</v>
      </c>
      <c r="P1551" s="2">
        <v>47207</v>
      </c>
      <c r="Q1551" s="2">
        <v>46841</v>
      </c>
      <c r="R1551" t="s">
        <v>49</v>
      </c>
      <c r="S1551">
        <v>46</v>
      </c>
      <c r="T1551">
        <v>48</v>
      </c>
      <c r="U1551" t="s">
        <v>50</v>
      </c>
      <c r="V1551" t="s">
        <v>36</v>
      </c>
      <c r="W1551" t="s">
        <v>76</v>
      </c>
      <c r="X1551" t="s">
        <v>3171</v>
      </c>
      <c r="Y1551" t="s">
        <v>39</v>
      </c>
      <c r="Z1551">
        <v>12</v>
      </c>
      <c r="AA1551" t="s">
        <v>63</v>
      </c>
      <c r="AB1551">
        <v>238</v>
      </c>
      <c r="AC1551" t="s">
        <v>54</v>
      </c>
      <c r="AD1551" t="s">
        <v>55</v>
      </c>
      <c r="AG1551" t="s">
        <v>59</v>
      </c>
      <c r="AH1551">
        <v>147</v>
      </c>
      <c r="AI1551">
        <v>40</v>
      </c>
    </row>
    <row r="1552" spans="1:35" x14ac:dyDescent="0.3">
      <c r="A1552" t="s">
        <v>3172</v>
      </c>
      <c r="B1552" t="s">
        <v>65</v>
      </c>
      <c r="C1552" t="s">
        <v>84</v>
      </c>
      <c r="D1552" t="s">
        <v>31</v>
      </c>
      <c r="E1552" t="s">
        <v>43</v>
      </c>
      <c r="F1552" s="1">
        <v>2371</v>
      </c>
      <c r="G1552">
        <v>25</v>
      </c>
      <c r="H1552" s="1">
        <v>1778.25</v>
      </c>
      <c r="I1552">
        <v>161</v>
      </c>
      <c r="J1552">
        <v>17</v>
      </c>
      <c r="K1552">
        <v>3.5</v>
      </c>
      <c r="L1552">
        <v>10</v>
      </c>
      <c r="M1552" t="s">
        <v>33</v>
      </c>
      <c r="N1552">
        <v>394</v>
      </c>
      <c r="O1552" s="1">
        <v>1384.25</v>
      </c>
      <c r="P1552" s="2">
        <v>47208</v>
      </c>
      <c r="Q1552" s="2">
        <v>46842</v>
      </c>
      <c r="R1552" t="s">
        <v>34</v>
      </c>
      <c r="S1552">
        <v>26</v>
      </c>
      <c r="T1552">
        <v>20</v>
      </c>
      <c r="U1552" t="s">
        <v>50</v>
      </c>
      <c r="V1552" t="s">
        <v>61</v>
      </c>
      <c r="W1552" t="s">
        <v>51</v>
      </c>
      <c r="X1552" t="s">
        <v>3173</v>
      </c>
      <c r="Y1552" t="s">
        <v>39</v>
      </c>
      <c r="Z1552">
        <v>3</v>
      </c>
      <c r="AA1552" t="s">
        <v>63</v>
      </c>
      <c r="AB1552">
        <v>498</v>
      </c>
      <c r="AC1552" t="s">
        <v>54</v>
      </c>
      <c r="AD1552" t="s">
        <v>42</v>
      </c>
      <c r="AG1552" t="s">
        <v>43</v>
      </c>
      <c r="AH1552">
        <v>161</v>
      </c>
      <c r="AI1552">
        <v>17</v>
      </c>
    </row>
    <row r="1553" spans="1:35" x14ac:dyDescent="0.3">
      <c r="A1553" t="s">
        <v>3174</v>
      </c>
      <c r="B1553" t="s">
        <v>45</v>
      </c>
      <c r="C1553" t="s">
        <v>30</v>
      </c>
      <c r="D1553" t="s">
        <v>47</v>
      </c>
      <c r="E1553" t="s">
        <v>43</v>
      </c>
      <c r="F1553" s="1">
        <v>2140</v>
      </c>
      <c r="G1553">
        <v>0</v>
      </c>
      <c r="H1553" s="1">
        <v>2140</v>
      </c>
      <c r="I1553">
        <v>62</v>
      </c>
      <c r="J1553">
        <v>87</v>
      </c>
      <c r="K1553">
        <v>1</v>
      </c>
      <c r="L1553">
        <v>33</v>
      </c>
      <c r="M1553" t="s">
        <v>48</v>
      </c>
      <c r="N1553">
        <v>252</v>
      </c>
      <c r="O1553" s="1">
        <v>1888</v>
      </c>
      <c r="P1553" s="2">
        <v>47209</v>
      </c>
      <c r="Q1553" s="2">
        <v>46843</v>
      </c>
      <c r="R1553" t="s">
        <v>89</v>
      </c>
      <c r="S1553">
        <v>36</v>
      </c>
      <c r="T1553">
        <v>56</v>
      </c>
      <c r="U1553" t="s">
        <v>50</v>
      </c>
      <c r="V1553" t="s">
        <v>61</v>
      </c>
      <c r="W1553" t="s">
        <v>76</v>
      </c>
      <c r="X1553" t="s">
        <v>3175</v>
      </c>
      <c r="Y1553" t="s">
        <v>53</v>
      </c>
      <c r="Z1553">
        <v>12</v>
      </c>
      <c r="AA1553" t="s">
        <v>63</v>
      </c>
      <c r="AB1553">
        <v>739</v>
      </c>
      <c r="AC1553" t="s">
        <v>78</v>
      </c>
      <c r="AD1553" t="s">
        <v>42</v>
      </c>
      <c r="AG1553" t="s">
        <v>43</v>
      </c>
      <c r="AH1553">
        <v>62</v>
      </c>
      <c r="AI1553">
        <v>87</v>
      </c>
    </row>
    <row r="1554" spans="1:35" x14ac:dyDescent="0.3">
      <c r="A1554" t="s">
        <v>3176</v>
      </c>
      <c r="B1554" t="s">
        <v>65</v>
      </c>
      <c r="C1554" t="s">
        <v>30</v>
      </c>
      <c r="D1554" t="s">
        <v>67</v>
      </c>
      <c r="E1554" t="s">
        <v>59</v>
      </c>
      <c r="F1554" s="1">
        <v>3148</v>
      </c>
      <c r="G1554">
        <v>10</v>
      </c>
      <c r="H1554" s="1">
        <v>2833.2</v>
      </c>
      <c r="I1554">
        <v>135</v>
      </c>
      <c r="J1554">
        <v>23</v>
      </c>
      <c r="K1554">
        <v>4.7</v>
      </c>
      <c r="L1554">
        <v>114</v>
      </c>
      <c r="M1554" t="s">
        <v>33</v>
      </c>
      <c r="N1554" s="1">
        <v>3772</v>
      </c>
      <c r="O1554">
        <v>-938.8</v>
      </c>
      <c r="P1554" s="2">
        <v>47210</v>
      </c>
      <c r="Q1554" s="2">
        <v>46844</v>
      </c>
      <c r="R1554" t="s">
        <v>89</v>
      </c>
      <c r="S1554">
        <v>41</v>
      </c>
      <c r="T1554">
        <v>51</v>
      </c>
      <c r="U1554" t="s">
        <v>35</v>
      </c>
      <c r="V1554" t="s">
        <v>36</v>
      </c>
      <c r="W1554" t="s">
        <v>51</v>
      </c>
      <c r="X1554" t="s">
        <v>3177</v>
      </c>
      <c r="Y1554" t="s">
        <v>39</v>
      </c>
      <c r="Z1554">
        <v>12</v>
      </c>
      <c r="AA1554" t="s">
        <v>63</v>
      </c>
      <c r="AB1554">
        <v>371</v>
      </c>
      <c r="AC1554" t="s">
        <v>41</v>
      </c>
      <c r="AD1554" t="s">
        <v>82</v>
      </c>
      <c r="AG1554" t="s">
        <v>59</v>
      </c>
      <c r="AH1554">
        <v>135</v>
      </c>
      <c r="AI1554">
        <v>23</v>
      </c>
    </row>
    <row r="1555" spans="1:35" x14ac:dyDescent="0.3">
      <c r="A1555" t="s">
        <v>3178</v>
      </c>
      <c r="B1555" t="s">
        <v>80</v>
      </c>
      <c r="C1555" t="s">
        <v>72</v>
      </c>
      <c r="D1555" t="s">
        <v>96</v>
      </c>
      <c r="E1555" t="s">
        <v>32</v>
      </c>
      <c r="F1555" s="1">
        <v>1819</v>
      </c>
      <c r="G1555">
        <v>17</v>
      </c>
      <c r="H1555" s="1">
        <v>1509.77</v>
      </c>
      <c r="I1555">
        <v>53</v>
      </c>
      <c r="J1555">
        <v>84</v>
      </c>
      <c r="K1555">
        <v>1.4</v>
      </c>
      <c r="L1555">
        <v>415</v>
      </c>
      <c r="M1555" t="s">
        <v>33</v>
      </c>
      <c r="N1555" s="1">
        <v>3626</v>
      </c>
      <c r="O1555" s="1">
        <v>-2116.23</v>
      </c>
      <c r="P1555" s="2">
        <v>47211</v>
      </c>
      <c r="Q1555" s="2">
        <v>46845</v>
      </c>
      <c r="R1555" t="s">
        <v>49</v>
      </c>
      <c r="S1555">
        <v>8</v>
      </c>
      <c r="T1555">
        <v>20</v>
      </c>
      <c r="U1555" t="s">
        <v>50</v>
      </c>
      <c r="V1555" t="s">
        <v>68</v>
      </c>
      <c r="W1555" t="s">
        <v>51</v>
      </c>
      <c r="X1555" t="s">
        <v>3179</v>
      </c>
      <c r="Y1555" t="s">
        <v>70</v>
      </c>
      <c r="Z1555">
        <v>7</v>
      </c>
      <c r="AA1555" t="s">
        <v>63</v>
      </c>
      <c r="AB1555">
        <v>926</v>
      </c>
      <c r="AC1555" t="s">
        <v>41</v>
      </c>
      <c r="AD1555" t="s">
        <v>55</v>
      </c>
      <c r="AG1555" t="s">
        <v>32</v>
      </c>
      <c r="AH1555">
        <v>53</v>
      </c>
      <c r="AI1555">
        <v>84</v>
      </c>
    </row>
    <row r="1556" spans="1:35" x14ac:dyDescent="0.3">
      <c r="A1556" t="s">
        <v>3180</v>
      </c>
      <c r="B1556" t="s">
        <v>75</v>
      </c>
      <c r="C1556" t="s">
        <v>84</v>
      </c>
      <c r="D1556" t="s">
        <v>96</v>
      </c>
      <c r="E1556" t="s">
        <v>56</v>
      </c>
      <c r="F1556" s="1">
        <v>4110</v>
      </c>
      <c r="G1556">
        <v>17</v>
      </c>
      <c r="H1556" s="1">
        <v>3411.3</v>
      </c>
      <c r="I1556">
        <v>144</v>
      </c>
      <c r="J1556">
        <v>74</v>
      </c>
      <c r="K1556">
        <v>4.5</v>
      </c>
      <c r="L1556">
        <v>57</v>
      </c>
      <c r="M1556" t="s">
        <v>60</v>
      </c>
      <c r="N1556" s="1">
        <v>1778</v>
      </c>
      <c r="O1556" s="1">
        <v>1633.3</v>
      </c>
      <c r="P1556" s="2">
        <v>47212</v>
      </c>
      <c r="Q1556" s="2">
        <v>46846</v>
      </c>
      <c r="R1556" t="s">
        <v>34</v>
      </c>
      <c r="S1556">
        <v>11</v>
      </c>
      <c r="T1556">
        <v>60</v>
      </c>
      <c r="U1556" t="s">
        <v>35</v>
      </c>
      <c r="V1556" t="s">
        <v>61</v>
      </c>
      <c r="W1556" t="s">
        <v>51</v>
      </c>
      <c r="X1556" t="s">
        <v>3181</v>
      </c>
      <c r="Y1556" t="s">
        <v>39</v>
      </c>
      <c r="Z1556">
        <v>14</v>
      </c>
      <c r="AA1556" t="s">
        <v>40</v>
      </c>
      <c r="AB1556">
        <v>617</v>
      </c>
      <c r="AC1556" t="s">
        <v>78</v>
      </c>
      <c r="AD1556" t="s">
        <v>42</v>
      </c>
      <c r="AG1556" t="s">
        <v>56</v>
      </c>
      <c r="AH1556">
        <v>144</v>
      </c>
      <c r="AI1556">
        <v>74</v>
      </c>
    </row>
    <row r="1557" spans="1:35" x14ac:dyDescent="0.3">
      <c r="A1557" t="s">
        <v>3182</v>
      </c>
      <c r="B1557" t="s">
        <v>65</v>
      </c>
      <c r="C1557" t="s">
        <v>30</v>
      </c>
      <c r="D1557" t="s">
        <v>31</v>
      </c>
      <c r="E1557" t="s">
        <v>56</v>
      </c>
      <c r="F1557" s="1">
        <v>3170</v>
      </c>
      <c r="G1557">
        <v>30</v>
      </c>
      <c r="H1557" s="1">
        <v>2219</v>
      </c>
      <c r="I1557">
        <v>103</v>
      </c>
      <c r="J1557">
        <v>33</v>
      </c>
      <c r="K1557">
        <v>4.4000000000000004</v>
      </c>
      <c r="L1557">
        <v>331</v>
      </c>
      <c r="M1557" t="s">
        <v>33</v>
      </c>
      <c r="N1557">
        <v>285</v>
      </c>
      <c r="O1557" s="1">
        <v>1934</v>
      </c>
      <c r="P1557" s="2">
        <v>47213</v>
      </c>
      <c r="Q1557" s="2">
        <v>46847</v>
      </c>
      <c r="R1557" t="s">
        <v>34</v>
      </c>
      <c r="S1557">
        <v>24</v>
      </c>
      <c r="T1557">
        <v>50</v>
      </c>
      <c r="U1557" t="s">
        <v>50</v>
      </c>
      <c r="V1557" t="s">
        <v>61</v>
      </c>
      <c r="W1557" t="s">
        <v>76</v>
      </c>
      <c r="X1557" t="s">
        <v>3183</v>
      </c>
      <c r="Y1557" t="s">
        <v>39</v>
      </c>
      <c r="Z1557">
        <v>9</v>
      </c>
      <c r="AA1557" t="s">
        <v>63</v>
      </c>
      <c r="AB1557">
        <v>814</v>
      </c>
      <c r="AC1557" t="s">
        <v>41</v>
      </c>
      <c r="AD1557" t="s">
        <v>82</v>
      </c>
      <c r="AG1557" t="s">
        <v>56</v>
      </c>
      <c r="AH1557">
        <v>103</v>
      </c>
      <c r="AI1557">
        <v>33</v>
      </c>
    </row>
    <row r="1558" spans="1:35" x14ac:dyDescent="0.3">
      <c r="A1558" t="s">
        <v>3184</v>
      </c>
      <c r="B1558" t="s">
        <v>29</v>
      </c>
      <c r="C1558" t="s">
        <v>30</v>
      </c>
      <c r="D1558" t="s">
        <v>31</v>
      </c>
      <c r="E1558" t="s">
        <v>43</v>
      </c>
      <c r="F1558" s="1">
        <v>4148</v>
      </c>
      <c r="G1558">
        <v>38</v>
      </c>
      <c r="H1558" s="1">
        <v>2571.7600000000002</v>
      </c>
      <c r="I1558">
        <v>74</v>
      </c>
      <c r="J1558">
        <v>9</v>
      </c>
      <c r="K1558">
        <v>3.1</v>
      </c>
      <c r="L1558">
        <v>366</v>
      </c>
      <c r="M1558" t="s">
        <v>33</v>
      </c>
      <c r="N1558" s="1">
        <v>2297</v>
      </c>
      <c r="O1558">
        <v>274.76</v>
      </c>
      <c r="P1558" s="2">
        <v>47214</v>
      </c>
      <c r="Q1558" s="2">
        <v>46848</v>
      </c>
      <c r="R1558" t="s">
        <v>49</v>
      </c>
      <c r="S1558">
        <v>9</v>
      </c>
      <c r="T1558">
        <v>64</v>
      </c>
      <c r="U1558" t="s">
        <v>50</v>
      </c>
      <c r="V1558" t="s">
        <v>36</v>
      </c>
      <c r="W1558" t="s">
        <v>51</v>
      </c>
      <c r="X1558" t="s">
        <v>3185</v>
      </c>
      <c r="Y1558" t="s">
        <v>70</v>
      </c>
      <c r="Z1558">
        <v>9</v>
      </c>
      <c r="AA1558" t="s">
        <v>63</v>
      </c>
      <c r="AB1558">
        <v>382</v>
      </c>
      <c r="AC1558" t="s">
        <v>78</v>
      </c>
      <c r="AD1558" t="s">
        <v>55</v>
      </c>
      <c r="AG1558" t="s">
        <v>43</v>
      </c>
      <c r="AH1558">
        <v>74</v>
      </c>
      <c r="AI1558">
        <v>9</v>
      </c>
    </row>
    <row r="1559" spans="1:35" x14ac:dyDescent="0.3">
      <c r="A1559" t="s">
        <v>3186</v>
      </c>
      <c r="B1559" t="s">
        <v>75</v>
      </c>
      <c r="C1559" t="s">
        <v>72</v>
      </c>
      <c r="D1559" t="s">
        <v>58</v>
      </c>
      <c r="E1559" t="s">
        <v>56</v>
      </c>
      <c r="F1559" s="1">
        <v>1060</v>
      </c>
      <c r="G1559">
        <v>19</v>
      </c>
      <c r="H1559">
        <v>858.6</v>
      </c>
      <c r="I1559">
        <v>122</v>
      </c>
      <c r="J1559">
        <v>32</v>
      </c>
      <c r="K1559">
        <v>2.9</v>
      </c>
      <c r="L1559">
        <v>88</v>
      </c>
      <c r="M1559" t="s">
        <v>33</v>
      </c>
      <c r="N1559" s="1">
        <v>1127</v>
      </c>
      <c r="O1559">
        <v>-268.39999999999998</v>
      </c>
      <c r="P1559" s="2">
        <v>47215</v>
      </c>
      <c r="Q1559" s="2">
        <v>46849</v>
      </c>
      <c r="R1559" t="s">
        <v>34</v>
      </c>
      <c r="S1559">
        <v>40</v>
      </c>
      <c r="T1559">
        <v>20</v>
      </c>
      <c r="U1559" t="s">
        <v>35</v>
      </c>
      <c r="V1559" t="s">
        <v>36</v>
      </c>
      <c r="W1559" t="s">
        <v>37</v>
      </c>
      <c r="X1559" t="s">
        <v>3187</v>
      </c>
      <c r="Y1559" t="s">
        <v>39</v>
      </c>
      <c r="Z1559">
        <v>7</v>
      </c>
      <c r="AA1559" t="s">
        <v>63</v>
      </c>
      <c r="AB1559">
        <v>707</v>
      </c>
      <c r="AC1559" t="s">
        <v>41</v>
      </c>
      <c r="AD1559" t="s">
        <v>55</v>
      </c>
      <c r="AG1559" t="s">
        <v>56</v>
      </c>
      <c r="AH1559">
        <v>122</v>
      </c>
      <c r="AI1559">
        <v>32</v>
      </c>
    </row>
    <row r="1560" spans="1:35" x14ac:dyDescent="0.3">
      <c r="A1560" t="s">
        <v>3188</v>
      </c>
      <c r="B1560" t="s">
        <v>65</v>
      </c>
      <c r="C1560" t="s">
        <v>30</v>
      </c>
      <c r="D1560" t="s">
        <v>67</v>
      </c>
      <c r="E1560" t="s">
        <v>56</v>
      </c>
      <c r="F1560">
        <v>724</v>
      </c>
      <c r="G1560">
        <v>5</v>
      </c>
      <c r="H1560">
        <v>687.8</v>
      </c>
      <c r="I1560">
        <v>79</v>
      </c>
      <c r="J1560">
        <v>54</v>
      </c>
      <c r="K1560">
        <v>3.1</v>
      </c>
      <c r="L1560">
        <v>327</v>
      </c>
      <c r="M1560" t="s">
        <v>60</v>
      </c>
      <c r="N1560" s="1">
        <v>1576</v>
      </c>
      <c r="O1560">
        <v>-888.2</v>
      </c>
      <c r="P1560" s="2">
        <v>47216</v>
      </c>
      <c r="Q1560" s="2">
        <v>46850</v>
      </c>
      <c r="R1560" t="s">
        <v>89</v>
      </c>
      <c r="S1560">
        <v>21</v>
      </c>
      <c r="T1560">
        <v>25</v>
      </c>
      <c r="U1560" t="s">
        <v>50</v>
      </c>
      <c r="V1560" t="s">
        <v>68</v>
      </c>
      <c r="W1560" t="s">
        <v>37</v>
      </c>
      <c r="X1560" t="s">
        <v>3189</v>
      </c>
      <c r="Y1560" t="s">
        <v>53</v>
      </c>
      <c r="Z1560">
        <v>13</v>
      </c>
      <c r="AA1560" t="s">
        <v>63</v>
      </c>
      <c r="AB1560">
        <v>410</v>
      </c>
      <c r="AC1560" t="s">
        <v>78</v>
      </c>
      <c r="AD1560" t="s">
        <v>82</v>
      </c>
      <c r="AG1560" t="s">
        <v>56</v>
      </c>
      <c r="AH1560">
        <v>79</v>
      </c>
      <c r="AI1560">
        <v>54</v>
      </c>
    </row>
    <row r="1561" spans="1:35" x14ac:dyDescent="0.3">
      <c r="A1561" t="s">
        <v>3190</v>
      </c>
      <c r="B1561" t="s">
        <v>80</v>
      </c>
      <c r="C1561" t="s">
        <v>72</v>
      </c>
      <c r="D1561" t="s">
        <v>67</v>
      </c>
      <c r="E1561" t="s">
        <v>56</v>
      </c>
      <c r="F1561" s="1">
        <v>3583</v>
      </c>
      <c r="G1561">
        <v>16</v>
      </c>
      <c r="H1561" s="1">
        <v>3009.72</v>
      </c>
      <c r="I1561">
        <v>6</v>
      </c>
      <c r="J1561">
        <v>91</v>
      </c>
      <c r="K1561">
        <v>4.5999999999999996</v>
      </c>
      <c r="L1561">
        <v>354</v>
      </c>
      <c r="M1561" t="s">
        <v>60</v>
      </c>
      <c r="N1561" s="1">
        <v>1526</v>
      </c>
      <c r="O1561" s="1">
        <v>1483.72</v>
      </c>
      <c r="P1561" s="2">
        <v>47217</v>
      </c>
      <c r="Q1561" s="2">
        <v>46851</v>
      </c>
      <c r="R1561" t="s">
        <v>89</v>
      </c>
      <c r="S1561">
        <v>5</v>
      </c>
      <c r="T1561">
        <v>37</v>
      </c>
      <c r="U1561" t="s">
        <v>50</v>
      </c>
      <c r="V1561" t="s">
        <v>36</v>
      </c>
      <c r="W1561" t="s">
        <v>51</v>
      </c>
      <c r="X1561" t="s">
        <v>3191</v>
      </c>
      <c r="Y1561" t="s">
        <v>70</v>
      </c>
      <c r="Z1561">
        <v>4</v>
      </c>
      <c r="AA1561" t="s">
        <v>40</v>
      </c>
      <c r="AB1561">
        <v>812</v>
      </c>
      <c r="AC1561" t="s">
        <v>54</v>
      </c>
      <c r="AD1561" t="s">
        <v>42</v>
      </c>
      <c r="AG1561" t="s">
        <v>56</v>
      </c>
      <c r="AH1561">
        <v>6</v>
      </c>
      <c r="AI1561">
        <v>91</v>
      </c>
    </row>
    <row r="1562" spans="1:35" x14ac:dyDescent="0.3">
      <c r="A1562" t="s">
        <v>3192</v>
      </c>
      <c r="B1562" t="s">
        <v>65</v>
      </c>
      <c r="C1562" t="s">
        <v>46</v>
      </c>
      <c r="D1562" t="s">
        <v>67</v>
      </c>
      <c r="E1562" t="s">
        <v>59</v>
      </c>
      <c r="F1562" s="1">
        <v>1730</v>
      </c>
      <c r="G1562">
        <v>20</v>
      </c>
      <c r="H1562" s="1">
        <v>1384</v>
      </c>
      <c r="I1562">
        <v>19</v>
      </c>
      <c r="J1562">
        <v>95</v>
      </c>
      <c r="K1562">
        <v>3.1</v>
      </c>
      <c r="L1562">
        <v>453</v>
      </c>
      <c r="M1562" t="s">
        <v>33</v>
      </c>
      <c r="N1562">
        <v>539</v>
      </c>
      <c r="O1562">
        <v>845</v>
      </c>
      <c r="P1562" s="2">
        <v>47218</v>
      </c>
      <c r="Q1562" s="2">
        <v>46852</v>
      </c>
      <c r="R1562" t="s">
        <v>49</v>
      </c>
      <c r="S1562">
        <v>6</v>
      </c>
      <c r="T1562">
        <v>39</v>
      </c>
      <c r="U1562" t="s">
        <v>50</v>
      </c>
      <c r="V1562" t="s">
        <v>68</v>
      </c>
      <c r="W1562" t="s">
        <v>37</v>
      </c>
      <c r="X1562" t="s">
        <v>3193</v>
      </c>
      <c r="Y1562" t="s">
        <v>39</v>
      </c>
      <c r="Z1562">
        <v>10</v>
      </c>
      <c r="AA1562" t="s">
        <v>63</v>
      </c>
      <c r="AB1562">
        <v>307</v>
      </c>
      <c r="AC1562" t="s">
        <v>41</v>
      </c>
      <c r="AD1562" t="s">
        <v>82</v>
      </c>
      <c r="AG1562" t="s">
        <v>59</v>
      </c>
      <c r="AH1562">
        <v>19</v>
      </c>
      <c r="AI1562">
        <v>95</v>
      </c>
    </row>
    <row r="1563" spans="1:35" x14ac:dyDescent="0.3">
      <c r="A1563" t="s">
        <v>3194</v>
      </c>
      <c r="B1563" t="s">
        <v>80</v>
      </c>
      <c r="C1563" t="s">
        <v>84</v>
      </c>
      <c r="D1563" t="s">
        <v>47</v>
      </c>
      <c r="E1563" t="s">
        <v>32</v>
      </c>
      <c r="F1563" s="1">
        <v>3402</v>
      </c>
      <c r="G1563">
        <v>36</v>
      </c>
      <c r="H1563" s="1">
        <v>2177.2800000000002</v>
      </c>
      <c r="I1563">
        <v>109</v>
      </c>
      <c r="J1563">
        <v>36</v>
      </c>
      <c r="K1563">
        <v>2.1</v>
      </c>
      <c r="L1563">
        <v>334</v>
      </c>
      <c r="M1563" t="s">
        <v>60</v>
      </c>
      <c r="N1563" s="1">
        <v>2485</v>
      </c>
      <c r="O1563">
        <v>-307.72000000000003</v>
      </c>
      <c r="P1563" s="2">
        <v>47219</v>
      </c>
      <c r="Q1563" s="2">
        <v>46853</v>
      </c>
      <c r="R1563" t="s">
        <v>49</v>
      </c>
      <c r="S1563">
        <v>9</v>
      </c>
      <c r="T1563">
        <v>42</v>
      </c>
      <c r="U1563" t="s">
        <v>50</v>
      </c>
      <c r="V1563" t="s">
        <v>61</v>
      </c>
      <c r="W1563" t="s">
        <v>76</v>
      </c>
      <c r="X1563" t="s">
        <v>3195</v>
      </c>
      <c r="Y1563" t="s">
        <v>39</v>
      </c>
      <c r="Z1563">
        <v>7</v>
      </c>
      <c r="AA1563" t="s">
        <v>63</v>
      </c>
      <c r="AB1563">
        <v>303</v>
      </c>
      <c r="AC1563" t="s">
        <v>54</v>
      </c>
      <c r="AD1563" t="s">
        <v>55</v>
      </c>
      <c r="AG1563" t="s">
        <v>32</v>
      </c>
      <c r="AH1563">
        <v>109</v>
      </c>
      <c r="AI1563">
        <v>36</v>
      </c>
    </row>
    <row r="1564" spans="1:35" x14ac:dyDescent="0.3">
      <c r="A1564" t="s">
        <v>3196</v>
      </c>
      <c r="B1564" t="s">
        <v>80</v>
      </c>
      <c r="C1564" t="s">
        <v>66</v>
      </c>
      <c r="D1564" t="s">
        <v>31</v>
      </c>
      <c r="E1564" t="s">
        <v>32</v>
      </c>
      <c r="F1564" s="1">
        <v>1984</v>
      </c>
      <c r="G1564">
        <v>40</v>
      </c>
      <c r="H1564" s="1">
        <v>1190.4000000000001</v>
      </c>
      <c r="I1564">
        <v>75</v>
      </c>
      <c r="J1564">
        <v>28</v>
      </c>
      <c r="K1564">
        <v>4.2</v>
      </c>
      <c r="L1564">
        <v>174</v>
      </c>
      <c r="M1564" t="s">
        <v>33</v>
      </c>
      <c r="N1564" s="1">
        <v>2318</v>
      </c>
      <c r="O1564" s="1">
        <v>-1127.5999999999999</v>
      </c>
      <c r="P1564" s="2">
        <v>47220</v>
      </c>
      <c r="Q1564" s="2">
        <v>46854</v>
      </c>
      <c r="R1564" t="s">
        <v>89</v>
      </c>
      <c r="S1564">
        <v>25</v>
      </c>
      <c r="T1564">
        <v>49</v>
      </c>
      <c r="U1564" t="s">
        <v>50</v>
      </c>
      <c r="V1564" t="s">
        <v>68</v>
      </c>
      <c r="W1564" t="s">
        <v>51</v>
      </c>
      <c r="X1564" t="s">
        <v>3197</v>
      </c>
      <c r="Y1564" t="s">
        <v>53</v>
      </c>
      <c r="Z1564">
        <v>5</v>
      </c>
      <c r="AA1564" t="s">
        <v>40</v>
      </c>
      <c r="AB1564">
        <v>929</v>
      </c>
      <c r="AC1564" t="s">
        <v>78</v>
      </c>
      <c r="AD1564" t="s">
        <v>42</v>
      </c>
      <c r="AG1564" t="s">
        <v>32</v>
      </c>
      <c r="AH1564">
        <v>75</v>
      </c>
      <c r="AI1564">
        <v>28</v>
      </c>
    </row>
    <row r="1565" spans="1:35" x14ac:dyDescent="0.3">
      <c r="A1565" t="s">
        <v>3198</v>
      </c>
      <c r="B1565" t="s">
        <v>29</v>
      </c>
      <c r="C1565" t="s">
        <v>46</v>
      </c>
      <c r="D1565" t="s">
        <v>31</v>
      </c>
      <c r="E1565" t="s">
        <v>56</v>
      </c>
      <c r="F1565" s="1">
        <v>3936</v>
      </c>
      <c r="G1565">
        <v>3</v>
      </c>
      <c r="H1565" s="1">
        <v>3817.92</v>
      </c>
      <c r="I1565">
        <v>103</v>
      </c>
      <c r="J1565">
        <v>19</v>
      </c>
      <c r="K1565">
        <v>5</v>
      </c>
      <c r="L1565">
        <v>167</v>
      </c>
      <c r="M1565" t="s">
        <v>33</v>
      </c>
      <c r="N1565" s="1">
        <v>3702</v>
      </c>
      <c r="O1565">
        <v>115.92</v>
      </c>
      <c r="P1565" s="2">
        <v>47221</v>
      </c>
      <c r="Q1565" s="2">
        <v>46855</v>
      </c>
      <c r="R1565" t="s">
        <v>34</v>
      </c>
      <c r="S1565">
        <v>26</v>
      </c>
      <c r="T1565">
        <v>37</v>
      </c>
      <c r="U1565" t="s">
        <v>35</v>
      </c>
      <c r="V1565" t="s">
        <v>36</v>
      </c>
      <c r="W1565" t="s">
        <v>37</v>
      </c>
      <c r="X1565" t="s">
        <v>3199</v>
      </c>
      <c r="Y1565" t="s">
        <v>39</v>
      </c>
      <c r="Z1565">
        <v>8</v>
      </c>
      <c r="AA1565" t="s">
        <v>40</v>
      </c>
      <c r="AB1565">
        <v>635</v>
      </c>
      <c r="AC1565" t="s">
        <v>78</v>
      </c>
      <c r="AD1565" t="s">
        <v>55</v>
      </c>
      <c r="AG1565" t="s">
        <v>56</v>
      </c>
      <c r="AH1565">
        <v>103</v>
      </c>
      <c r="AI1565">
        <v>19</v>
      </c>
    </row>
    <row r="1566" spans="1:35" x14ac:dyDescent="0.3">
      <c r="A1566" t="s">
        <v>3200</v>
      </c>
      <c r="B1566" t="s">
        <v>45</v>
      </c>
      <c r="C1566" t="s">
        <v>30</v>
      </c>
      <c r="D1566" t="s">
        <v>58</v>
      </c>
      <c r="E1566" t="s">
        <v>56</v>
      </c>
      <c r="F1566" s="1">
        <v>1469</v>
      </c>
      <c r="G1566">
        <v>31</v>
      </c>
      <c r="H1566" s="1">
        <v>1013.61</v>
      </c>
      <c r="I1566">
        <v>192</v>
      </c>
      <c r="J1566">
        <v>17</v>
      </c>
      <c r="K1566">
        <v>1.8</v>
      </c>
      <c r="L1566">
        <v>111</v>
      </c>
      <c r="M1566" t="s">
        <v>33</v>
      </c>
      <c r="N1566" s="1">
        <v>2780</v>
      </c>
      <c r="O1566" s="1">
        <v>-1766.39</v>
      </c>
      <c r="P1566" s="2">
        <v>47222</v>
      </c>
      <c r="Q1566" s="2">
        <v>46856</v>
      </c>
      <c r="R1566" t="s">
        <v>49</v>
      </c>
      <c r="S1566">
        <v>29</v>
      </c>
      <c r="T1566">
        <v>67</v>
      </c>
      <c r="U1566" t="s">
        <v>50</v>
      </c>
      <c r="V1566" t="s">
        <v>61</v>
      </c>
      <c r="W1566" t="s">
        <v>51</v>
      </c>
      <c r="X1566" t="s">
        <v>3201</v>
      </c>
      <c r="Y1566" t="s">
        <v>70</v>
      </c>
      <c r="Z1566">
        <v>12</v>
      </c>
      <c r="AA1566" t="s">
        <v>63</v>
      </c>
      <c r="AB1566">
        <v>841</v>
      </c>
      <c r="AC1566" t="s">
        <v>41</v>
      </c>
      <c r="AD1566" t="s">
        <v>82</v>
      </c>
      <c r="AG1566" t="s">
        <v>56</v>
      </c>
      <c r="AH1566">
        <v>192</v>
      </c>
      <c r="AI1566">
        <v>17</v>
      </c>
    </row>
    <row r="1567" spans="1:35" x14ac:dyDescent="0.3">
      <c r="A1567" t="s">
        <v>3202</v>
      </c>
      <c r="B1567" t="s">
        <v>45</v>
      </c>
      <c r="C1567" t="s">
        <v>72</v>
      </c>
      <c r="D1567" t="s">
        <v>67</v>
      </c>
      <c r="E1567" t="s">
        <v>43</v>
      </c>
      <c r="F1567" s="1">
        <v>1595</v>
      </c>
      <c r="G1567">
        <v>10</v>
      </c>
      <c r="H1567" s="1">
        <v>1435.5</v>
      </c>
      <c r="I1567">
        <v>54</v>
      </c>
      <c r="J1567">
        <v>34</v>
      </c>
      <c r="K1567">
        <v>3.6</v>
      </c>
      <c r="L1567">
        <v>218</v>
      </c>
      <c r="M1567" t="s">
        <v>60</v>
      </c>
      <c r="N1567" s="1">
        <v>2568</v>
      </c>
      <c r="O1567" s="1">
        <v>-1132.5</v>
      </c>
      <c r="P1567" s="2">
        <v>47223</v>
      </c>
      <c r="Q1567" s="2">
        <v>46857</v>
      </c>
      <c r="R1567" t="s">
        <v>89</v>
      </c>
      <c r="S1567">
        <v>23</v>
      </c>
      <c r="T1567">
        <v>44</v>
      </c>
      <c r="U1567" t="s">
        <v>35</v>
      </c>
      <c r="V1567" t="s">
        <v>61</v>
      </c>
      <c r="W1567" t="s">
        <v>37</v>
      </c>
      <c r="X1567" t="s">
        <v>3203</v>
      </c>
      <c r="Y1567" t="s">
        <v>53</v>
      </c>
      <c r="Z1567">
        <v>2</v>
      </c>
      <c r="AA1567" t="s">
        <v>63</v>
      </c>
      <c r="AB1567">
        <v>732</v>
      </c>
      <c r="AC1567" t="s">
        <v>78</v>
      </c>
      <c r="AD1567" t="s">
        <v>55</v>
      </c>
      <c r="AG1567" t="s">
        <v>43</v>
      </c>
      <c r="AH1567">
        <v>54</v>
      </c>
      <c r="AI1567">
        <v>34</v>
      </c>
    </row>
    <row r="1568" spans="1:35" x14ac:dyDescent="0.3">
      <c r="A1568" t="s">
        <v>3204</v>
      </c>
      <c r="B1568" t="s">
        <v>75</v>
      </c>
      <c r="C1568" t="s">
        <v>66</v>
      </c>
      <c r="D1568" t="s">
        <v>47</v>
      </c>
      <c r="E1568" t="s">
        <v>32</v>
      </c>
      <c r="F1568">
        <v>768</v>
      </c>
      <c r="G1568">
        <v>16</v>
      </c>
      <c r="H1568">
        <v>645.12</v>
      </c>
      <c r="I1568">
        <v>58</v>
      </c>
      <c r="J1568">
        <v>30</v>
      </c>
      <c r="K1568">
        <v>4.2</v>
      </c>
      <c r="L1568">
        <v>34</v>
      </c>
      <c r="M1568" t="s">
        <v>33</v>
      </c>
      <c r="N1568">
        <v>862</v>
      </c>
      <c r="O1568">
        <v>-216.88</v>
      </c>
      <c r="P1568" s="2">
        <v>47224</v>
      </c>
      <c r="Q1568" s="2">
        <v>46858</v>
      </c>
      <c r="R1568" t="s">
        <v>89</v>
      </c>
      <c r="S1568">
        <v>26</v>
      </c>
      <c r="T1568">
        <v>39</v>
      </c>
      <c r="U1568" t="s">
        <v>50</v>
      </c>
      <c r="V1568" t="s">
        <v>61</v>
      </c>
      <c r="W1568" t="s">
        <v>51</v>
      </c>
      <c r="X1568" t="s">
        <v>3205</v>
      </c>
      <c r="Y1568" t="s">
        <v>53</v>
      </c>
      <c r="Z1568">
        <v>9</v>
      </c>
      <c r="AA1568" t="s">
        <v>40</v>
      </c>
      <c r="AB1568">
        <v>616</v>
      </c>
      <c r="AC1568" t="s">
        <v>54</v>
      </c>
      <c r="AD1568" t="s">
        <v>42</v>
      </c>
      <c r="AG1568" t="s">
        <v>32</v>
      </c>
      <c r="AH1568">
        <v>58</v>
      </c>
      <c r="AI1568">
        <v>30</v>
      </c>
    </row>
    <row r="1569" spans="1:35" x14ac:dyDescent="0.3">
      <c r="A1569" t="s">
        <v>3206</v>
      </c>
      <c r="B1569" t="s">
        <v>45</v>
      </c>
      <c r="C1569" t="s">
        <v>30</v>
      </c>
      <c r="D1569" t="s">
        <v>47</v>
      </c>
      <c r="E1569" t="s">
        <v>56</v>
      </c>
      <c r="F1569" s="1">
        <v>1241</v>
      </c>
      <c r="G1569">
        <v>9</v>
      </c>
      <c r="H1569" s="1">
        <v>1129.31</v>
      </c>
      <c r="I1569">
        <v>47</v>
      </c>
      <c r="J1569">
        <v>45</v>
      </c>
      <c r="K1569">
        <v>1.6</v>
      </c>
      <c r="L1569">
        <v>355</v>
      </c>
      <c r="M1569" t="s">
        <v>60</v>
      </c>
      <c r="N1569" s="1">
        <v>1141</v>
      </c>
      <c r="O1569">
        <v>-11.69</v>
      </c>
      <c r="P1569" s="2">
        <v>47225</v>
      </c>
      <c r="Q1569" s="2">
        <v>46859</v>
      </c>
      <c r="R1569" t="s">
        <v>89</v>
      </c>
      <c r="S1569">
        <v>37</v>
      </c>
      <c r="T1569">
        <v>63</v>
      </c>
      <c r="U1569" t="s">
        <v>50</v>
      </c>
      <c r="V1569" t="s">
        <v>36</v>
      </c>
      <c r="W1569" t="s">
        <v>76</v>
      </c>
      <c r="X1569" t="s">
        <v>3207</v>
      </c>
      <c r="Y1569" t="s">
        <v>53</v>
      </c>
      <c r="Z1569">
        <v>7</v>
      </c>
      <c r="AA1569" t="s">
        <v>63</v>
      </c>
      <c r="AB1569">
        <v>364</v>
      </c>
      <c r="AC1569" t="s">
        <v>41</v>
      </c>
      <c r="AD1569" t="s">
        <v>55</v>
      </c>
      <c r="AG1569" t="s">
        <v>56</v>
      </c>
      <c r="AH1569">
        <v>47</v>
      </c>
      <c r="AI1569">
        <v>45</v>
      </c>
    </row>
    <row r="1570" spans="1:35" x14ac:dyDescent="0.3">
      <c r="A1570" t="s">
        <v>3208</v>
      </c>
      <c r="B1570" t="s">
        <v>80</v>
      </c>
      <c r="C1570" t="s">
        <v>84</v>
      </c>
      <c r="D1570" t="s">
        <v>96</v>
      </c>
      <c r="E1570" t="s">
        <v>59</v>
      </c>
      <c r="F1570" s="1">
        <v>1251</v>
      </c>
      <c r="G1570">
        <v>18</v>
      </c>
      <c r="H1570" s="1">
        <v>1025.82</v>
      </c>
      <c r="I1570">
        <v>10</v>
      </c>
      <c r="J1570">
        <v>57</v>
      </c>
      <c r="K1570">
        <v>2.4</v>
      </c>
      <c r="L1570">
        <v>350</v>
      </c>
      <c r="M1570" t="s">
        <v>60</v>
      </c>
      <c r="N1570" s="1">
        <v>1250</v>
      </c>
      <c r="O1570">
        <v>-224.18</v>
      </c>
      <c r="P1570" s="2">
        <v>47226</v>
      </c>
      <c r="Q1570" s="2">
        <v>46860</v>
      </c>
      <c r="R1570" t="s">
        <v>34</v>
      </c>
      <c r="S1570">
        <v>36</v>
      </c>
      <c r="T1570">
        <v>39</v>
      </c>
      <c r="U1570" t="s">
        <v>50</v>
      </c>
      <c r="V1570" t="s">
        <v>68</v>
      </c>
      <c r="W1570" t="s">
        <v>76</v>
      </c>
      <c r="X1570" t="s">
        <v>3209</v>
      </c>
      <c r="Y1570" t="s">
        <v>39</v>
      </c>
      <c r="Z1570">
        <v>2</v>
      </c>
      <c r="AA1570" t="s">
        <v>40</v>
      </c>
      <c r="AB1570">
        <v>185</v>
      </c>
      <c r="AC1570" t="s">
        <v>54</v>
      </c>
      <c r="AD1570" t="s">
        <v>82</v>
      </c>
      <c r="AG1570" t="s">
        <v>59</v>
      </c>
      <c r="AH1570">
        <v>10</v>
      </c>
      <c r="AI1570">
        <v>57</v>
      </c>
    </row>
    <row r="1571" spans="1:35" x14ac:dyDescent="0.3">
      <c r="A1571" t="s">
        <v>3210</v>
      </c>
      <c r="B1571" t="s">
        <v>29</v>
      </c>
      <c r="C1571" t="s">
        <v>72</v>
      </c>
      <c r="D1571" t="s">
        <v>58</v>
      </c>
      <c r="E1571" t="s">
        <v>43</v>
      </c>
      <c r="F1571">
        <v>483</v>
      </c>
      <c r="G1571">
        <v>44</v>
      </c>
      <c r="H1571">
        <v>270.48</v>
      </c>
      <c r="I1571">
        <v>111</v>
      </c>
      <c r="J1571">
        <v>32</v>
      </c>
      <c r="K1571">
        <v>3.3</v>
      </c>
      <c r="L1571">
        <v>166</v>
      </c>
      <c r="M1571" t="s">
        <v>60</v>
      </c>
      <c r="N1571">
        <v>636</v>
      </c>
      <c r="O1571">
        <v>-365.52</v>
      </c>
      <c r="P1571" s="2">
        <v>47227</v>
      </c>
      <c r="Q1571" s="2">
        <v>46861</v>
      </c>
      <c r="R1571" t="s">
        <v>34</v>
      </c>
      <c r="S1571">
        <v>43</v>
      </c>
      <c r="T1571">
        <v>68</v>
      </c>
      <c r="U1571" t="s">
        <v>50</v>
      </c>
      <c r="V1571" t="s">
        <v>68</v>
      </c>
      <c r="W1571" t="s">
        <v>37</v>
      </c>
      <c r="X1571" t="s">
        <v>3211</v>
      </c>
      <c r="Y1571" t="s">
        <v>53</v>
      </c>
      <c r="Z1571">
        <v>14</v>
      </c>
      <c r="AA1571" t="s">
        <v>40</v>
      </c>
      <c r="AB1571">
        <v>525</v>
      </c>
      <c r="AC1571" t="s">
        <v>41</v>
      </c>
      <c r="AD1571" t="s">
        <v>55</v>
      </c>
      <c r="AG1571" t="s">
        <v>43</v>
      </c>
      <c r="AH1571">
        <v>111</v>
      </c>
      <c r="AI1571">
        <v>32</v>
      </c>
    </row>
    <row r="1572" spans="1:35" x14ac:dyDescent="0.3">
      <c r="A1572" t="s">
        <v>3212</v>
      </c>
      <c r="B1572" t="s">
        <v>29</v>
      </c>
      <c r="C1572" t="s">
        <v>84</v>
      </c>
      <c r="D1572" t="s">
        <v>31</v>
      </c>
      <c r="E1572" t="s">
        <v>32</v>
      </c>
      <c r="F1572" s="1">
        <v>4535</v>
      </c>
      <c r="G1572">
        <v>13</v>
      </c>
      <c r="H1572" s="1">
        <v>3945.45</v>
      </c>
      <c r="I1572">
        <v>2</v>
      </c>
      <c r="J1572">
        <v>85</v>
      </c>
      <c r="K1572">
        <v>4.3</v>
      </c>
      <c r="L1572">
        <v>499</v>
      </c>
      <c r="M1572" t="s">
        <v>33</v>
      </c>
      <c r="N1572" s="1">
        <v>1752</v>
      </c>
      <c r="O1572" s="1">
        <v>2193.4499999999998</v>
      </c>
      <c r="P1572" s="2">
        <v>47228</v>
      </c>
      <c r="Q1572" s="2">
        <v>46862</v>
      </c>
      <c r="R1572" t="s">
        <v>49</v>
      </c>
      <c r="S1572">
        <v>11</v>
      </c>
      <c r="T1572">
        <v>33</v>
      </c>
      <c r="U1572" t="s">
        <v>35</v>
      </c>
      <c r="V1572" t="s">
        <v>36</v>
      </c>
      <c r="W1572" t="s">
        <v>51</v>
      </c>
      <c r="X1572" t="s">
        <v>3213</v>
      </c>
      <c r="Y1572" t="s">
        <v>39</v>
      </c>
      <c r="Z1572">
        <v>13</v>
      </c>
      <c r="AA1572" t="s">
        <v>63</v>
      </c>
      <c r="AB1572">
        <v>188</v>
      </c>
      <c r="AC1572" t="s">
        <v>54</v>
      </c>
      <c r="AD1572" t="s">
        <v>82</v>
      </c>
      <c r="AG1572" t="s">
        <v>32</v>
      </c>
      <c r="AH1572">
        <v>2</v>
      </c>
      <c r="AI1572">
        <v>85</v>
      </c>
    </row>
    <row r="1573" spans="1:35" x14ac:dyDescent="0.3">
      <c r="A1573" t="s">
        <v>3214</v>
      </c>
      <c r="B1573" t="s">
        <v>45</v>
      </c>
      <c r="C1573" t="s">
        <v>84</v>
      </c>
      <c r="D1573" t="s">
        <v>67</v>
      </c>
      <c r="E1573" t="s">
        <v>59</v>
      </c>
      <c r="F1573" s="1">
        <v>3043</v>
      </c>
      <c r="G1573">
        <v>1</v>
      </c>
      <c r="H1573" s="1">
        <v>3012.57</v>
      </c>
      <c r="I1573">
        <v>175</v>
      </c>
      <c r="J1573">
        <v>14</v>
      </c>
      <c r="K1573">
        <v>3.9</v>
      </c>
      <c r="L1573">
        <v>42</v>
      </c>
      <c r="M1573" t="s">
        <v>33</v>
      </c>
      <c r="N1573" s="1">
        <v>2926</v>
      </c>
      <c r="O1573">
        <v>86.57</v>
      </c>
      <c r="P1573" s="2">
        <v>47229</v>
      </c>
      <c r="Q1573" s="2">
        <v>46863</v>
      </c>
      <c r="R1573" t="s">
        <v>49</v>
      </c>
      <c r="S1573">
        <v>38</v>
      </c>
      <c r="T1573">
        <v>56</v>
      </c>
      <c r="U1573" t="s">
        <v>50</v>
      </c>
      <c r="V1573" t="s">
        <v>68</v>
      </c>
      <c r="W1573" t="s">
        <v>51</v>
      </c>
      <c r="X1573" t="s">
        <v>3215</v>
      </c>
      <c r="Y1573" t="s">
        <v>53</v>
      </c>
      <c r="Z1573">
        <v>8</v>
      </c>
      <c r="AA1573" t="s">
        <v>40</v>
      </c>
      <c r="AB1573">
        <v>424</v>
      </c>
      <c r="AC1573" t="s">
        <v>78</v>
      </c>
      <c r="AD1573" t="s">
        <v>55</v>
      </c>
      <c r="AG1573" t="s">
        <v>59</v>
      </c>
      <c r="AH1573">
        <v>175</v>
      </c>
      <c r="AI1573">
        <v>14</v>
      </c>
    </row>
    <row r="1574" spans="1:35" x14ac:dyDescent="0.3">
      <c r="A1574" t="s">
        <v>3216</v>
      </c>
      <c r="B1574" t="s">
        <v>29</v>
      </c>
      <c r="C1574" t="s">
        <v>66</v>
      </c>
      <c r="D1574" t="s">
        <v>47</v>
      </c>
      <c r="E1574" t="s">
        <v>43</v>
      </c>
      <c r="F1574" s="1">
        <v>3573</v>
      </c>
      <c r="G1574">
        <v>31</v>
      </c>
      <c r="H1574" s="1">
        <v>2465.37</v>
      </c>
      <c r="I1574">
        <v>12</v>
      </c>
      <c r="J1574">
        <v>26</v>
      </c>
      <c r="K1574">
        <v>3.8</v>
      </c>
      <c r="L1574">
        <v>492</v>
      </c>
      <c r="M1574" t="s">
        <v>33</v>
      </c>
      <c r="N1574" s="1">
        <v>1276</v>
      </c>
      <c r="O1574" s="1">
        <v>1189.3699999999999</v>
      </c>
      <c r="P1574" s="2">
        <v>47230</v>
      </c>
      <c r="Q1574" s="2">
        <v>46864</v>
      </c>
      <c r="R1574" t="s">
        <v>89</v>
      </c>
      <c r="S1574">
        <v>19</v>
      </c>
      <c r="T1574">
        <v>60</v>
      </c>
      <c r="U1574" t="s">
        <v>50</v>
      </c>
      <c r="V1574" t="s">
        <v>61</v>
      </c>
      <c r="W1574" t="s">
        <v>37</v>
      </c>
      <c r="X1574" t="s">
        <v>3217</v>
      </c>
      <c r="Y1574" t="s">
        <v>70</v>
      </c>
      <c r="Z1574">
        <v>5</v>
      </c>
      <c r="AA1574" t="s">
        <v>63</v>
      </c>
      <c r="AB1574">
        <v>508</v>
      </c>
      <c r="AC1574" t="s">
        <v>54</v>
      </c>
      <c r="AD1574" t="s">
        <v>82</v>
      </c>
      <c r="AG1574" t="s">
        <v>43</v>
      </c>
      <c r="AH1574">
        <v>12</v>
      </c>
      <c r="AI1574">
        <v>26</v>
      </c>
    </row>
    <row r="1575" spans="1:35" x14ac:dyDescent="0.3">
      <c r="A1575" t="s">
        <v>3218</v>
      </c>
      <c r="B1575" t="s">
        <v>80</v>
      </c>
      <c r="C1575" t="s">
        <v>30</v>
      </c>
      <c r="D1575" t="s">
        <v>58</v>
      </c>
      <c r="E1575" t="s">
        <v>56</v>
      </c>
      <c r="F1575" s="1">
        <v>4663</v>
      </c>
      <c r="G1575">
        <v>24</v>
      </c>
      <c r="H1575" s="1">
        <v>3543.88</v>
      </c>
      <c r="I1575">
        <v>37</v>
      </c>
      <c r="J1575">
        <v>52</v>
      </c>
      <c r="K1575">
        <v>1.2</v>
      </c>
      <c r="L1575">
        <v>309</v>
      </c>
      <c r="M1575" t="s">
        <v>33</v>
      </c>
      <c r="N1575" s="1">
        <v>1375</v>
      </c>
      <c r="O1575" s="1">
        <v>2168.88</v>
      </c>
      <c r="P1575" s="2">
        <v>47231</v>
      </c>
      <c r="Q1575" s="2">
        <v>46865</v>
      </c>
      <c r="R1575" t="s">
        <v>49</v>
      </c>
      <c r="S1575">
        <v>44</v>
      </c>
      <c r="T1575">
        <v>25</v>
      </c>
      <c r="U1575" t="s">
        <v>50</v>
      </c>
      <c r="V1575" t="s">
        <v>68</v>
      </c>
      <c r="W1575" t="s">
        <v>37</v>
      </c>
      <c r="X1575" t="s">
        <v>3219</v>
      </c>
      <c r="Y1575" t="s">
        <v>70</v>
      </c>
      <c r="Z1575">
        <v>1</v>
      </c>
      <c r="AA1575" t="s">
        <v>40</v>
      </c>
      <c r="AB1575">
        <v>690</v>
      </c>
      <c r="AC1575" t="s">
        <v>41</v>
      </c>
      <c r="AD1575" t="s">
        <v>42</v>
      </c>
      <c r="AG1575" t="s">
        <v>56</v>
      </c>
      <c r="AH1575">
        <v>37</v>
      </c>
      <c r="AI1575">
        <v>52</v>
      </c>
    </row>
    <row r="1576" spans="1:35" x14ac:dyDescent="0.3">
      <c r="A1576" t="s">
        <v>3220</v>
      </c>
      <c r="B1576" t="s">
        <v>29</v>
      </c>
      <c r="C1576" t="s">
        <v>66</v>
      </c>
      <c r="D1576" t="s">
        <v>96</v>
      </c>
      <c r="E1576" t="s">
        <v>59</v>
      </c>
      <c r="F1576" s="1">
        <v>2023</v>
      </c>
      <c r="G1576">
        <v>35</v>
      </c>
      <c r="H1576" s="1">
        <v>1314.95</v>
      </c>
      <c r="I1576">
        <v>4</v>
      </c>
      <c r="J1576">
        <v>90</v>
      </c>
      <c r="K1576">
        <v>4.2</v>
      </c>
      <c r="L1576">
        <v>424</v>
      </c>
      <c r="M1576" t="s">
        <v>33</v>
      </c>
      <c r="N1576">
        <v>991</v>
      </c>
      <c r="O1576">
        <v>323.95</v>
      </c>
      <c r="P1576" s="2">
        <v>47232</v>
      </c>
      <c r="Q1576" s="2">
        <v>46866</v>
      </c>
      <c r="R1576" t="s">
        <v>89</v>
      </c>
      <c r="S1576">
        <v>16</v>
      </c>
      <c r="T1576">
        <v>45</v>
      </c>
      <c r="U1576" t="s">
        <v>50</v>
      </c>
      <c r="V1576" t="s">
        <v>68</v>
      </c>
      <c r="W1576" t="s">
        <v>76</v>
      </c>
      <c r="X1576" t="s">
        <v>3221</v>
      </c>
      <c r="Y1576" t="s">
        <v>39</v>
      </c>
      <c r="Z1576">
        <v>5</v>
      </c>
      <c r="AA1576" t="s">
        <v>40</v>
      </c>
      <c r="AB1576">
        <v>740</v>
      </c>
      <c r="AC1576" t="s">
        <v>54</v>
      </c>
      <c r="AD1576" t="s">
        <v>82</v>
      </c>
      <c r="AG1576" t="s">
        <v>59</v>
      </c>
      <c r="AH1576">
        <v>4</v>
      </c>
      <c r="AI1576">
        <v>90</v>
      </c>
    </row>
    <row r="1577" spans="1:35" x14ac:dyDescent="0.3">
      <c r="A1577" t="s">
        <v>3222</v>
      </c>
      <c r="B1577" t="s">
        <v>80</v>
      </c>
      <c r="C1577" t="s">
        <v>30</v>
      </c>
      <c r="D1577" t="s">
        <v>58</v>
      </c>
      <c r="E1577" t="s">
        <v>43</v>
      </c>
      <c r="F1577" s="1">
        <v>1268</v>
      </c>
      <c r="G1577">
        <v>16</v>
      </c>
      <c r="H1577" s="1">
        <v>1065.1199999999999</v>
      </c>
      <c r="I1577">
        <v>198</v>
      </c>
      <c r="J1577">
        <v>31</v>
      </c>
      <c r="K1577">
        <v>1.7</v>
      </c>
      <c r="L1577">
        <v>77</v>
      </c>
      <c r="M1577" t="s">
        <v>48</v>
      </c>
      <c r="N1577" s="1">
        <v>3504</v>
      </c>
      <c r="O1577" s="1">
        <v>-2438.88</v>
      </c>
      <c r="P1577" s="2">
        <v>47233</v>
      </c>
      <c r="Q1577" s="2">
        <v>46867</v>
      </c>
      <c r="R1577" t="s">
        <v>49</v>
      </c>
      <c r="S1577">
        <v>42</v>
      </c>
      <c r="T1577">
        <v>30</v>
      </c>
      <c r="U1577" t="s">
        <v>35</v>
      </c>
      <c r="V1577" t="s">
        <v>68</v>
      </c>
      <c r="W1577" t="s">
        <v>76</v>
      </c>
      <c r="X1577" t="s">
        <v>3223</v>
      </c>
      <c r="Y1577" t="s">
        <v>53</v>
      </c>
      <c r="Z1577">
        <v>11</v>
      </c>
      <c r="AA1577" t="s">
        <v>63</v>
      </c>
      <c r="AB1577">
        <v>183</v>
      </c>
      <c r="AC1577" t="s">
        <v>78</v>
      </c>
      <c r="AD1577" t="s">
        <v>82</v>
      </c>
      <c r="AG1577" t="s">
        <v>43</v>
      </c>
      <c r="AH1577">
        <v>198</v>
      </c>
      <c r="AI1577">
        <v>31</v>
      </c>
    </row>
    <row r="1578" spans="1:35" x14ac:dyDescent="0.3">
      <c r="A1578" t="s">
        <v>3224</v>
      </c>
      <c r="B1578" t="s">
        <v>65</v>
      </c>
      <c r="C1578" t="s">
        <v>30</v>
      </c>
      <c r="D1578" t="s">
        <v>58</v>
      </c>
      <c r="E1578" t="s">
        <v>32</v>
      </c>
      <c r="F1578" s="1">
        <v>1340</v>
      </c>
      <c r="G1578">
        <v>33</v>
      </c>
      <c r="H1578">
        <v>897.8</v>
      </c>
      <c r="I1578">
        <v>62</v>
      </c>
      <c r="J1578">
        <v>51</v>
      </c>
      <c r="K1578">
        <v>4.4000000000000004</v>
      </c>
      <c r="L1578">
        <v>350</v>
      </c>
      <c r="M1578" t="s">
        <v>48</v>
      </c>
      <c r="N1578" s="1">
        <v>2055</v>
      </c>
      <c r="O1578" s="1">
        <v>-1157.2</v>
      </c>
      <c r="P1578" s="2">
        <v>47234</v>
      </c>
      <c r="Q1578" s="2">
        <v>46868</v>
      </c>
      <c r="R1578" t="s">
        <v>34</v>
      </c>
      <c r="S1578">
        <v>38</v>
      </c>
      <c r="T1578">
        <v>21</v>
      </c>
      <c r="U1578" t="s">
        <v>35</v>
      </c>
      <c r="V1578" t="s">
        <v>61</v>
      </c>
      <c r="W1578" t="s">
        <v>76</v>
      </c>
      <c r="X1578" t="s">
        <v>3225</v>
      </c>
      <c r="Y1578" t="s">
        <v>39</v>
      </c>
      <c r="Z1578">
        <v>9</v>
      </c>
      <c r="AA1578" t="s">
        <v>63</v>
      </c>
      <c r="AB1578">
        <v>622</v>
      </c>
      <c r="AC1578" t="s">
        <v>41</v>
      </c>
      <c r="AD1578" t="s">
        <v>55</v>
      </c>
      <c r="AG1578" t="s">
        <v>32</v>
      </c>
      <c r="AH1578">
        <v>62</v>
      </c>
      <c r="AI1578">
        <v>51</v>
      </c>
    </row>
    <row r="1579" spans="1:35" x14ac:dyDescent="0.3">
      <c r="A1579" t="s">
        <v>3226</v>
      </c>
      <c r="B1579" t="s">
        <v>29</v>
      </c>
      <c r="C1579" t="s">
        <v>46</v>
      </c>
      <c r="D1579" t="s">
        <v>96</v>
      </c>
      <c r="E1579" t="s">
        <v>56</v>
      </c>
      <c r="F1579">
        <v>899</v>
      </c>
      <c r="G1579">
        <v>22</v>
      </c>
      <c r="H1579">
        <v>701.22</v>
      </c>
      <c r="I1579">
        <v>54</v>
      </c>
      <c r="J1579">
        <v>43</v>
      </c>
      <c r="K1579">
        <v>3.3</v>
      </c>
      <c r="L1579">
        <v>115</v>
      </c>
      <c r="M1579" t="s">
        <v>60</v>
      </c>
      <c r="N1579" s="1">
        <v>2694</v>
      </c>
      <c r="O1579" s="1">
        <v>-1992.78</v>
      </c>
      <c r="P1579" s="2">
        <v>47235</v>
      </c>
      <c r="Q1579" s="2">
        <v>46869</v>
      </c>
      <c r="R1579" t="s">
        <v>89</v>
      </c>
      <c r="S1579">
        <v>46</v>
      </c>
      <c r="T1579">
        <v>45</v>
      </c>
      <c r="U1579" t="s">
        <v>50</v>
      </c>
      <c r="V1579" t="s">
        <v>68</v>
      </c>
      <c r="W1579" t="s">
        <v>51</v>
      </c>
      <c r="X1579" t="s">
        <v>3227</v>
      </c>
      <c r="Y1579" t="s">
        <v>53</v>
      </c>
      <c r="Z1579">
        <v>3</v>
      </c>
      <c r="AA1579" t="s">
        <v>40</v>
      </c>
      <c r="AB1579">
        <v>371</v>
      </c>
      <c r="AC1579" t="s">
        <v>78</v>
      </c>
      <c r="AD1579" t="s">
        <v>82</v>
      </c>
      <c r="AG1579" t="s">
        <v>56</v>
      </c>
      <c r="AH1579">
        <v>54</v>
      </c>
      <c r="AI1579">
        <v>43</v>
      </c>
    </row>
    <row r="1580" spans="1:35" x14ac:dyDescent="0.3">
      <c r="A1580" t="s">
        <v>3228</v>
      </c>
      <c r="B1580" t="s">
        <v>75</v>
      </c>
      <c r="C1580" t="s">
        <v>66</v>
      </c>
      <c r="D1580" t="s">
        <v>96</v>
      </c>
      <c r="E1580" t="s">
        <v>59</v>
      </c>
      <c r="F1580" s="1">
        <v>1784</v>
      </c>
      <c r="G1580">
        <v>28</v>
      </c>
      <c r="H1580" s="1">
        <v>1284.48</v>
      </c>
      <c r="I1580">
        <v>181</v>
      </c>
      <c r="J1580">
        <v>68</v>
      </c>
      <c r="K1580">
        <v>5</v>
      </c>
      <c r="L1580">
        <v>130</v>
      </c>
      <c r="M1580" t="s">
        <v>48</v>
      </c>
      <c r="N1580" s="1">
        <v>1819</v>
      </c>
      <c r="O1580">
        <v>-534.52</v>
      </c>
      <c r="P1580" s="2">
        <v>47236</v>
      </c>
      <c r="Q1580" s="2">
        <v>46870</v>
      </c>
      <c r="R1580" t="s">
        <v>49</v>
      </c>
      <c r="S1580">
        <v>29</v>
      </c>
      <c r="T1580">
        <v>31</v>
      </c>
      <c r="U1580" t="s">
        <v>50</v>
      </c>
      <c r="V1580" t="s">
        <v>36</v>
      </c>
      <c r="W1580" t="s">
        <v>37</v>
      </c>
      <c r="X1580" t="s">
        <v>3229</v>
      </c>
      <c r="Y1580" t="s">
        <v>70</v>
      </c>
      <c r="Z1580">
        <v>2</v>
      </c>
      <c r="AA1580" t="s">
        <v>40</v>
      </c>
      <c r="AB1580">
        <v>159</v>
      </c>
      <c r="AC1580" t="s">
        <v>41</v>
      </c>
      <c r="AD1580" t="s">
        <v>42</v>
      </c>
      <c r="AG1580" t="s">
        <v>59</v>
      </c>
      <c r="AH1580">
        <v>181</v>
      </c>
      <c r="AI1580">
        <v>68</v>
      </c>
    </row>
    <row r="1581" spans="1:35" x14ac:dyDescent="0.3">
      <c r="A1581" t="s">
        <v>3230</v>
      </c>
      <c r="B1581" t="s">
        <v>29</v>
      </c>
      <c r="C1581" t="s">
        <v>30</v>
      </c>
      <c r="D1581" t="s">
        <v>31</v>
      </c>
      <c r="E1581" t="s">
        <v>56</v>
      </c>
      <c r="F1581" s="1">
        <v>1049</v>
      </c>
      <c r="G1581">
        <v>1</v>
      </c>
      <c r="H1581" s="1">
        <v>1038.51</v>
      </c>
      <c r="I1581">
        <v>156</v>
      </c>
      <c r="J1581">
        <v>92</v>
      </c>
      <c r="K1581">
        <v>2.2999999999999998</v>
      </c>
      <c r="L1581">
        <v>301</v>
      </c>
      <c r="M1581" t="s">
        <v>48</v>
      </c>
      <c r="N1581" s="1">
        <v>2367</v>
      </c>
      <c r="O1581" s="1">
        <v>-1328.49</v>
      </c>
      <c r="P1581" s="2">
        <v>47237</v>
      </c>
      <c r="Q1581" s="2">
        <v>46871</v>
      </c>
      <c r="R1581" t="s">
        <v>89</v>
      </c>
      <c r="S1581">
        <v>21</v>
      </c>
      <c r="T1581">
        <v>60</v>
      </c>
      <c r="U1581" t="s">
        <v>35</v>
      </c>
      <c r="V1581" t="s">
        <v>36</v>
      </c>
      <c r="W1581" t="s">
        <v>51</v>
      </c>
      <c r="X1581" t="s">
        <v>3231</v>
      </c>
      <c r="Y1581" t="s">
        <v>39</v>
      </c>
      <c r="Z1581">
        <v>6</v>
      </c>
      <c r="AA1581" t="s">
        <v>63</v>
      </c>
      <c r="AB1581">
        <v>686</v>
      </c>
      <c r="AC1581" t="s">
        <v>54</v>
      </c>
      <c r="AD1581" t="s">
        <v>42</v>
      </c>
      <c r="AG1581" t="s">
        <v>56</v>
      </c>
      <c r="AH1581">
        <v>156</v>
      </c>
      <c r="AI1581">
        <v>92</v>
      </c>
    </row>
    <row r="1582" spans="1:35" x14ac:dyDescent="0.3">
      <c r="A1582" t="s">
        <v>3232</v>
      </c>
      <c r="B1582" t="s">
        <v>29</v>
      </c>
      <c r="C1582" t="s">
        <v>30</v>
      </c>
      <c r="D1582" t="s">
        <v>58</v>
      </c>
      <c r="E1582" t="s">
        <v>56</v>
      </c>
      <c r="F1582" s="1">
        <v>2520</v>
      </c>
      <c r="G1582">
        <v>2</v>
      </c>
      <c r="H1582" s="1">
        <v>2469.6</v>
      </c>
      <c r="I1582">
        <v>18</v>
      </c>
      <c r="J1582">
        <v>26</v>
      </c>
      <c r="K1582">
        <v>4.5999999999999996</v>
      </c>
      <c r="L1582">
        <v>92</v>
      </c>
      <c r="M1582" t="s">
        <v>60</v>
      </c>
      <c r="N1582" s="1">
        <v>2378</v>
      </c>
      <c r="O1582">
        <v>91.6</v>
      </c>
      <c r="P1582" s="2">
        <v>47238</v>
      </c>
      <c r="Q1582" s="2">
        <v>46872</v>
      </c>
      <c r="R1582" t="s">
        <v>49</v>
      </c>
      <c r="S1582">
        <v>5</v>
      </c>
      <c r="T1582">
        <v>49</v>
      </c>
      <c r="U1582" t="s">
        <v>35</v>
      </c>
      <c r="V1582" t="s">
        <v>36</v>
      </c>
      <c r="W1582" t="s">
        <v>51</v>
      </c>
      <c r="X1582" t="s">
        <v>3233</v>
      </c>
      <c r="Y1582" t="s">
        <v>53</v>
      </c>
      <c r="Z1582">
        <v>6</v>
      </c>
      <c r="AA1582" t="s">
        <v>63</v>
      </c>
      <c r="AB1582">
        <v>845</v>
      </c>
      <c r="AC1582" t="s">
        <v>41</v>
      </c>
      <c r="AD1582" t="s">
        <v>42</v>
      </c>
      <c r="AG1582" t="s">
        <v>56</v>
      </c>
      <c r="AH1582">
        <v>18</v>
      </c>
      <c r="AI1582">
        <v>26</v>
      </c>
    </row>
    <row r="1583" spans="1:35" x14ac:dyDescent="0.3">
      <c r="A1583" t="s">
        <v>3234</v>
      </c>
      <c r="B1583" t="s">
        <v>75</v>
      </c>
      <c r="C1583" t="s">
        <v>46</v>
      </c>
      <c r="D1583" t="s">
        <v>47</v>
      </c>
      <c r="E1583" t="s">
        <v>32</v>
      </c>
      <c r="F1583" s="1">
        <v>4400</v>
      </c>
      <c r="G1583">
        <v>11</v>
      </c>
      <c r="H1583" s="1">
        <v>3916</v>
      </c>
      <c r="I1583">
        <v>31</v>
      </c>
      <c r="J1583">
        <v>38</v>
      </c>
      <c r="K1583">
        <v>1.5</v>
      </c>
      <c r="L1583">
        <v>20</v>
      </c>
      <c r="M1583" t="s">
        <v>33</v>
      </c>
      <c r="N1583" s="1">
        <v>2691</v>
      </c>
      <c r="O1583" s="1">
        <v>1225</v>
      </c>
      <c r="P1583" s="2">
        <v>47239</v>
      </c>
      <c r="Q1583" s="2">
        <v>46873</v>
      </c>
      <c r="R1583" t="s">
        <v>89</v>
      </c>
      <c r="S1583">
        <v>32</v>
      </c>
      <c r="T1583">
        <v>27</v>
      </c>
      <c r="U1583" t="s">
        <v>35</v>
      </c>
      <c r="V1583" t="s">
        <v>36</v>
      </c>
      <c r="W1583" t="s">
        <v>51</v>
      </c>
      <c r="X1583" t="s">
        <v>3235</v>
      </c>
      <c r="Y1583" t="s">
        <v>70</v>
      </c>
      <c r="Z1583">
        <v>13</v>
      </c>
      <c r="AA1583" t="s">
        <v>63</v>
      </c>
      <c r="AB1583">
        <v>169</v>
      </c>
      <c r="AC1583" t="s">
        <v>41</v>
      </c>
      <c r="AD1583" t="s">
        <v>42</v>
      </c>
      <c r="AG1583" t="s">
        <v>32</v>
      </c>
      <c r="AH1583">
        <v>31</v>
      </c>
      <c r="AI1583">
        <v>38</v>
      </c>
    </row>
    <row r="1584" spans="1:35" x14ac:dyDescent="0.3">
      <c r="A1584" t="s">
        <v>3236</v>
      </c>
      <c r="B1584" t="s">
        <v>65</v>
      </c>
      <c r="C1584" t="s">
        <v>84</v>
      </c>
      <c r="D1584" t="s">
        <v>96</v>
      </c>
      <c r="E1584" t="s">
        <v>56</v>
      </c>
      <c r="F1584">
        <v>545</v>
      </c>
      <c r="G1584">
        <v>12</v>
      </c>
      <c r="H1584">
        <v>479.6</v>
      </c>
      <c r="I1584">
        <v>34</v>
      </c>
      <c r="J1584">
        <v>68</v>
      </c>
      <c r="K1584">
        <v>3.2</v>
      </c>
      <c r="L1584">
        <v>186</v>
      </c>
      <c r="M1584" t="s">
        <v>48</v>
      </c>
      <c r="N1584" s="1">
        <v>2015</v>
      </c>
      <c r="O1584" s="1">
        <v>-1535.4</v>
      </c>
      <c r="P1584" s="2">
        <v>47240</v>
      </c>
      <c r="Q1584" s="2">
        <v>46874</v>
      </c>
      <c r="R1584" t="s">
        <v>89</v>
      </c>
      <c r="S1584">
        <v>24</v>
      </c>
      <c r="T1584">
        <v>44</v>
      </c>
      <c r="U1584" t="s">
        <v>50</v>
      </c>
      <c r="V1584" t="s">
        <v>68</v>
      </c>
      <c r="W1584" t="s">
        <v>51</v>
      </c>
      <c r="X1584" t="s">
        <v>3237</v>
      </c>
      <c r="Y1584" t="s">
        <v>39</v>
      </c>
      <c r="Z1584">
        <v>13</v>
      </c>
      <c r="AA1584" t="s">
        <v>40</v>
      </c>
      <c r="AB1584">
        <v>617</v>
      </c>
      <c r="AC1584" t="s">
        <v>54</v>
      </c>
      <c r="AD1584" t="s">
        <v>42</v>
      </c>
      <c r="AG1584" t="s">
        <v>56</v>
      </c>
      <c r="AH1584">
        <v>34</v>
      </c>
      <c r="AI1584">
        <v>68</v>
      </c>
    </row>
    <row r="1585" spans="1:35" x14ac:dyDescent="0.3">
      <c r="A1585" t="s">
        <v>3238</v>
      </c>
      <c r="B1585" t="s">
        <v>75</v>
      </c>
      <c r="C1585" t="s">
        <v>66</v>
      </c>
      <c r="D1585" t="s">
        <v>31</v>
      </c>
      <c r="E1585" t="s">
        <v>32</v>
      </c>
      <c r="F1585" s="1">
        <v>2712</v>
      </c>
      <c r="G1585">
        <v>43</v>
      </c>
      <c r="H1585" s="1">
        <v>1545.84</v>
      </c>
      <c r="I1585">
        <v>129</v>
      </c>
      <c r="J1585">
        <v>89</v>
      </c>
      <c r="K1585">
        <v>4.5</v>
      </c>
      <c r="L1585">
        <v>1</v>
      </c>
      <c r="M1585" t="s">
        <v>33</v>
      </c>
      <c r="N1585" s="1">
        <v>3757</v>
      </c>
      <c r="O1585" s="1">
        <v>-2211.16</v>
      </c>
      <c r="P1585" s="2">
        <v>47241</v>
      </c>
      <c r="Q1585" s="2">
        <v>46875</v>
      </c>
      <c r="R1585" t="s">
        <v>34</v>
      </c>
      <c r="S1585">
        <v>12</v>
      </c>
      <c r="T1585">
        <v>46</v>
      </c>
      <c r="U1585" t="s">
        <v>35</v>
      </c>
      <c r="V1585" t="s">
        <v>61</v>
      </c>
      <c r="W1585" t="s">
        <v>37</v>
      </c>
      <c r="X1585" t="s">
        <v>3239</v>
      </c>
      <c r="Y1585" t="s">
        <v>53</v>
      </c>
      <c r="Z1585">
        <v>13</v>
      </c>
      <c r="AA1585" t="s">
        <v>63</v>
      </c>
      <c r="AB1585">
        <v>272</v>
      </c>
      <c r="AC1585" t="s">
        <v>78</v>
      </c>
      <c r="AD1585" t="s">
        <v>82</v>
      </c>
      <c r="AG1585" t="s">
        <v>32</v>
      </c>
      <c r="AH1585">
        <v>129</v>
      </c>
      <c r="AI1585">
        <v>89</v>
      </c>
    </row>
    <row r="1586" spans="1:35" x14ac:dyDescent="0.3">
      <c r="A1586" t="s">
        <v>3240</v>
      </c>
      <c r="B1586" t="s">
        <v>65</v>
      </c>
      <c r="C1586" t="s">
        <v>84</v>
      </c>
      <c r="D1586" t="s">
        <v>31</v>
      </c>
      <c r="E1586" t="s">
        <v>59</v>
      </c>
      <c r="F1586" s="1">
        <v>1385</v>
      </c>
      <c r="G1586">
        <v>39</v>
      </c>
      <c r="H1586">
        <v>844.85</v>
      </c>
      <c r="I1586">
        <v>14</v>
      </c>
      <c r="J1586">
        <v>84</v>
      </c>
      <c r="K1586">
        <v>1.2</v>
      </c>
      <c r="L1586">
        <v>312</v>
      </c>
      <c r="M1586" t="s">
        <v>33</v>
      </c>
      <c r="N1586" s="1">
        <v>2018</v>
      </c>
      <c r="O1586" s="1">
        <v>-1173.1500000000001</v>
      </c>
      <c r="P1586" s="2">
        <v>47242</v>
      </c>
      <c r="Q1586" s="2">
        <v>46876</v>
      </c>
      <c r="R1586" t="s">
        <v>34</v>
      </c>
      <c r="S1586">
        <v>16</v>
      </c>
      <c r="T1586">
        <v>52</v>
      </c>
      <c r="U1586" t="s">
        <v>35</v>
      </c>
      <c r="V1586" t="s">
        <v>36</v>
      </c>
      <c r="W1586" t="s">
        <v>51</v>
      </c>
      <c r="X1586" t="s">
        <v>3241</v>
      </c>
      <c r="Y1586" t="s">
        <v>53</v>
      </c>
      <c r="Z1586">
        <v>13</v>
      </c>
      <c r="AA1586" t="s">
        <v>40</v>
      </c>
      <c r="AB1586">
        <v>266</v>
      </c>
      <c r="AC1586" t="s">
        <v>78</v>
      </c>
      <c r="AD1586" t="s">
        <v>42</v>
      </c>
      <c r="AG1586" t="s">
        <v>59</v>
      </c>
      <c r="AH1586">
        <v>14</v>
      </c>
      <c r="AI1586">
        <v>84</v>
      </c>
    </row>
    <row r="1587" spans="1:35" x14ac:dyDescent="0.3">
      <c r="A1587" t="s">
        <v>3242</v>
      </c>
      <c r="B1587" t="s">
        <v>65</v>
      </c>
      <c r="C1587" t="s">
        <v>66</v>
      </c>
      <c r="D1587" t="s">
        <v>31</v>
      </c>
      <c r="E1587" t="s">
        <v>43</v>
      </c>
      <c r="F1587" s="1">
        <v>1634</v>
      </c>
      <c r="G1587">
        <v>39</v>
      </c>
      <c r="H1587">
        <v>996.74</v>
      </c>
      <c r="I1587">
        <v>11</v>
      </c>
      <c r="J1587">
        <v>37</v>
      </c>
      <c r="K1587">
        <v>1.7</v>
      </c>
      <c r="L1587">
        <v>131</v>
      </c>
      <c r="M1587" t="s">
        <v>48</v>
      </c>
      <c r="N1587">
        <v>681</v>
      </c>
      <c r="O1587">
        <v>315.74</v>
      </c>
      <c r="P1587" s="2">
        <v>47243</v>
      </c>
      <c r="Q1587" s="2">
        <v>46877</v>
      </c>
      <c r="R1587" t="s">
        <v>89</v>
      </c>
      <c r="S1587">
        <v>8</v>
      </c>
      <c r="T1587">
        <v>24</v>
      </c>
      <c r="U1587" t="s">
        <v>35</v>
      </c>
      <c r="V1587" t="s">
        <v>61</v>
      </c>
      <c r="W1587" t="s">
        <v>51</v>
      </c>
      <c r="X1587" t="s">
        <v>3243</v>
      </c>
      <c r="Y1587" t="s">
        <v>53</v>
      </c>
      <c r="Z1587">
        <v>13</v>
      </c>
      <c r="AA1587" t="s">
        <v>63</v>
      </c>
      <c r="AB1587">
        <v>546</v>
      </c>
      <c r="AC1587" t="s">
        <v>54</v>
      </c>
      <c r="AD1587" t="s">
        <v>55</v>
      </c>
      <c r="AG1587" t="s">
        <v>43</v>
      </c>
      <c r="AH1587">
        <v>11</v>
      </c>
      <c r="AI1587">
        <v>37</v>
      </c>
    </row>
    <row r="1588" spans="1:35" x14ac:dyDescent="0.3">
      <c r="A1588" t="s">
        <v>3244</v>
      </c>
      <c r="B1588" t="s">
        <v>80</v>
      </c>
      <c r="C1588" t="s">
        <v>46</v>
      </c>
      <c r="D1588" t="s">
        <v>58</v>
      </c>
      <c r="E1588" t="s">
        <v>43</v>
      </c>
      <c r="F1588" s="1">
        <v>3931</v>
      </c>
      <c r="G1588">
        <v>8</v>
      </c>
      <c r="H1588" s="1">
        <v>3616.52</v>
      </c>
      <c r="I1588">
        <v>177</v>
      </c>
      <c r="J1588">
        <v>10</v>
      </c>
      <c r="K1588">
        <v>3.2</v>
      </c>
      <c r="L1588">
        <v>280</v>
      </c>
      <c r="M1588" t="s">
        <v>48</v>
      </c>
      <c r="N1588" s="1">
        <v>1435</v>
      </c>
      <c r="O1588" s="1">
        <v>2181.52</v>
      </c>
      <c r="P1588" s="2">
        <v>47244</v>
      </c>
      <c r="Q1588" s="2">
        <v>46878</v>
      </c>
      <c r="R1588" t="s">
        <v>49</v>
      </c>
      <c r="S1588">
        <v>42</v>
      </c>
      <c r="T1588">
        <v>37</v>
      </c>
      <c r="U1588" t="s">
        <v>50</v>
      </c>
      <c r="V1588" t="s">
        <v>36</v>
      </c>
      <c r="W1588" t="s">
        <v>51</v>
      </c>
      <c r="X1588" t="s">
        <v>3245</v>
      </c>
      <c r="Y1588" t="s">
        <v>53</v>
      </c>
      <c r="Z1588">
        <v>10</v>
      </c>
      <c r="AA1588" t="s">
        <v>63</v>
      </c>
      <c r="AB1588">
        <v>189</v>
      </c>
      <c r="AC1588" t="s">
        <v>78</v>
      </c>
      <c r="AD1588" t="s">
        <v>42</v>
      </c>
      <c r="AG1588" t="s">
        <v>43</v>
      </c>
      <c r="AH1588">
        <v>177</v>
      </c>
      <c r="AI1588">
        <v>10</v>
      </c>
    </row>
    <row r="1589" spans="1:35" x14ac:dyDescent="0.3">
      <c r="A1589" t="s">
        <v>3246</v>
      </c>
      <c r="B1589" t="s">
        <v>80</v>
      </c>
      <c r="C1589" t="s">
        <v>30</v>
      </c>
      <c r="D1589" t="s">
        <v>47</v>
      </c>
      <c r="E1589" t="s">
        <v>43</v>
      </c>
      <c r="F1589" s="1">
        <v>2243</v>
      </c>
      <c r="G1589">
        <v>38</v>
      </c>
      <c r="H1589" s="1">
        <v>1390.66</v>
      </c>
      <c r="I1589">
        <v>96</v>
      </c>
      <c r="J1589">
        <v>81</v>
      </c>
      <c r="K1589">
        <v>3.3</v>
      </c>
      <c r="L1589">
        <v>47</v>
      </c>
      <c r="M1589" t="s">
        <v>48</v>
      </c>
      <c r="N1589" s="1">
        <v>2685</v>
      </c>
      <c r="O1589" s="1">
        <v>-1294.3399999999999</v>
      </c>
      <c r="P1589" s="2">
        <v>47245</v>
      </c>
      <c r="Q1589" s="2">
        <v>46879</v>
      </c>
      <c r="R1589" t="s">
        <v>34</v>
      </c>
      <c r="S1589">
        <v>40</v>
      </c>
      <c r="T1589">
        <v>34</v>
      </c>
      <c r="U1589" t="s">
        <v>35</v>
      </c>
      <c r="V1589" t="s">
        <v>36</v>
      </c>
      <c r="W1589" t="s">
        <v>51</v>
      </c>
      <c r="X1589" t="s">
        <v>3247</v>
      </c>
      <c r="Y1589" t="s">
        <v>39</v>
      </c>
      <c r="Z1589">
        <v>7</v>
      </c>
      <c r="AA1589" t="s">
        <v>40</v>
      </c>
      <c r="AB1589">
        <v>193</v>
      </c>
      <c r="AC1589" t="s">
        <v>78</v>
      </c>
      <c r="AD1589" t="s">
        <v>42</v>
      </c>
      <c r="AG1589" t="s">
        <v>43</v>
      </c>
      <c r="AH1589">
        <v>96</v>
      </c>
      <c r="AI1589">
        <v>81</v>
      </c>
    </row>
    <row r="1590" spans="1:35" x14ac:dyDescent="0.3">
      <c r="A1590" t="s">
        <v>3248</v>
      </c>
      <c r="B1590" t="s">
        <v>29</v>
      </c>
      <c r="C1590" t="s">
        <v>84</v>
      </c>
      <c r="D1590" t="s">
        <v>31</v>
      </c>
      <c r="E1590" t="s">
        <v>43</v>
      </c>
      <c r="F1590" s="1">
        <v>2673</v>
      </c>
      <c r="G1590">
        <v>6</v>
      </c>
      <c r="H1590" s="1">
        <v>2512.62</v>
      </c>
      <c r="I1590">
        <v>182</v>
      </c>
      <c r="J1590">
        <v>82</v>
      </c>
      <c r="K1590">
        <v>2.9</v>
      </c>
      <c r="L1590">
        <v>434</v>
      </c>
      <c r="M1590" t="s">
        <v>60</v>
      </c>
      <c r="N1590" s="1">
        <v>2715</v>
      </c>
      <c r="O1590">
        <v>-202.38</v>
      </c>
      <c r="P1590" s="2">
        <v>47246</v>
      </c>
      <c r="Q1590" s="2">
        <v>46880</v>
      </c>
      <c r="R1590" t="s">
        <v>34</v>
      </c>
      <c r="S1590">
        <v>23</v>
      </c>
      <c r="T1590">
        <v>69</v>
      </c>
      <c r="U1590" t="s">
        <v>50</v>
      </c>
      <c r="V1590" t="s">
        <v>61</v>
      </c>
      <c r="W1590" t="s">
        <v>51</v>
      </c>
      <c r="X1590" t="s">
        <v>3249</v>
      </c>
      <c r="Y1590" t="s">
        <v>53</v>
      </c>
      <c r="Z1590">
        <v>2</v>
      </c>
      <c r="AA1590" t="s">
        <v>63</v>
      </c>
      <c r="AB1590">
        <v>338</v>
      </c>
      <c r="AC1590" t="s">
        <v>78</v>
      </c>
      <c r="AD1590" t="s">
        <v>55</v>
      </c>
      <c r="AG1590" t="s">
        <v>43</v>
      </c>
      <c r="AH1590">
        <v>182</v>
      </c>
      <c r="AI1590">
        <v>82</v>
      </c>
    </row>
    <row r="1591" spans="1:35" x14ac:dyDescent="0.3">
      <c r="A1591" t="s">
        <v>3250</v>
      </c>
      <c r="B1591" t="s">
        <v>65</v>
      </c>
      <c r="C1591" t="s">
        <v>72</v>
      </c>
      <c r="D1591" t="s">
        <v>47</v>
      </c>
      <c r="E1591" t="s">
        <v>56</v>
      </c>
      <c r="F1591" s="1">
        <v>3139</v>
      </c>
      <c r="G1591">
        <v>27</v>
      </c>
      <c r="H1591" s="1">
        <v>2291.4699999999998</v>
      </c>
      <c r="I1591">
        <v>73</v>
      </c>
      <c r="J1591">
        <v>0</v>
      </c>
      <c r="K1591">
        <v>3.7</v>
      </c>
      <c r="L1591">
        <v>86</v>
      </c>
      <c r="M1591" t="s">
        <v>60</v>
      </c>
      <c r="N1591" s="1">
        <v>1183</v>
      </c>
      <c r="O1591" s="1">
        <v>1108.47</v>
      </c>
      <c r="P1591" s="2">
        <v>47247</v>
      </c>
      <c r="Q1591" s="2">
        <v>46881</v>
      </c>
      <c r="R1591" t="s">
        <v>34</v>
      </c>
      <c r="S1591">
        <v>46</v>
      </c>
      <c r="T1591">
        <v>52</v>
      </c>
      <c r="U1591" t="s">
        <v>50</v>
      </c>
      <c r="V1591" t="s">
        <v>68</v>
      </c>
      <c r="W1591" t="s">
        <v>37</v>
      </c>
      <c r="X1591" t="s">
        <v>3251</v>
      </c>
      <c r="Y1591" t="s">
        <v>39</v>
      </c>
      <c r="Z1591">
        <v>1</v>
      </c>
      <c r="AA1591" t="s">
        <v>40</v>
      </c>
      <c r="AB1591">
        <v>655</v>
      </c>
      <c r="AC1591" t="s">
        <v>54</v>
      </c>
      <c r="AD1591" t="s">
        <v>42</v>
      </c>
      <c r="AG1591" t="s">
        <v>56</v>
      </c>
      <c r="AH1591">
        <v>73</v>
      </c>
      <c r="AI1591">
        <v>0</v>
      </c>
    </row>
    <row r="1592" spans="1:35" x14ac:dyDescent="0.3">
      <c r="A1592" t="s">
        <v>3252</v>
      </c>
      <c r="B1592" t="s">
        <v>45</v>
      </c>
      <c r="C1592" t="s">
        <v>66</v>
      </c>
      <c r="D1592" t="s">
        <v>47</v>
      </c>
      <c r="E1592" t="s">
        <v>59</v>
      </c>
      <c r="F1592">
        <v>965</v>
      </c>
      <c r="G1592">
        <v>3</v>
      </c>
      <c r="H1592">
        <v>936.05</v>
      </c>
      <c r="I1592">
        <v>50</v>
      </c>
      <c r="J1592">
        <v>82</v>
      </c>
      <c r="K1592">
        <v>3.3</v>
      </c>
      <c r="L1592">
        <v>37</v>
      </c>
      <c r="M1592" t="s">
        <v>33</v>
      </c>
      <c r="N1592" s="1">
        <v>1992</v>
      </c>
      <c r="O1592" s="1">
        <v>-1055.95</v>
      </c>
      <c r="P1592" s="2">
        <v>47248</v>
      </c>
      <c r="Q1592" s="2">
        <v>46882</v>
      </c>
      <c r="R1592" t="s">
        <v>34</v>
      </c>
      <c r="S1592">
        <v>31</v>
      </c>
      <c r="T1592">
        <v>21</v>
      </c>
      <c r="U1592" t="s">
        <v>50</v>
      </c>
      <c r="V1592" t="s">
        <v>36</v>
      </c>
      <c r="W1592" t="s">
        <v>51</v>
      </c>
      <c r="X1592" t="s">
        <v>3253</v>
      </c>
      <c r="Y1592" t="s">
        <v>39</v>
      </c>
      <c r="Z1592">
        <v>7</v>
      </c>
      <c r="AA1592" t="s">
        <v>63</v>
      </c>
      <c r="AB1592">
        <v>980</v>
      </c>
      <c r="AC1592" t="s">
        <v>78</v>
      </c>
      <c r="AD1592" t="s">
        <v>82</v>
      </c>
      <c r="AG1592" t="s">
        <v>59</v>
      </c>
      <c r="AH1592">
        <v>50</v>
      </c>
      <c r="AI1592">
        <v>82</v>
      </c>
    </row>
    <row r="1593" spans="1:35" x14ac:dyDescent="0.3">
      <c r="A1593" t="s">
        <v>3254</v>
      </c>
      <c r="B1593" t="s">
        <v>65</v>
      </c>
      <c r="C1593" t="s">
        <v>46</v>
      </c>
      <c r="D1593" t="s">
        <v>47</v>
      </c>
      <c r="E1593" t="s">
        <v>56</v>
      </c>
      <c r="F1593" s="1">
        <v>2002</v>
      </c>
      <c r="G1593">
        <v>7</v>
      </c>
      <c r="H1593" s="1">
        <v>1861.86</v>
      </c>
      <c r="I1593">
        <v>98</v>
      </c>
      <c r="J1593">
        <v>51</v>
      </c>
      <c r="K1593">
        <v>2.8</v>
      </c>
      <c r="L1593">
        <v>170</v>
      </c>
      <c r="M1593" t="s">
        <v>33</v>
      </c>
      <c r="N1593" s="1">
        <v>2227</v>
      </c>
      <c r="O1593">
        <v>-365.14</v>
      </c>
      <c r="P1593" s="2">
        <v>47249</v>
      </c>
      <c r="Q1593" s="2">
        <v>46883</v>
      </c>
      <c r="R1593" t="s">
        <v>49</v>
      </c>
      <c r="S1593">
        <v>30</v>
      </c>
      <c r="T1593">
        <v>26</v>
      </c>
      <c r="U1593" t="s">
        <v>35</v>
      </c>
      <c r="V1593" t="s">
        <v>68</v>
      </c>
      <c r="W1593" t="s">
        <v>37</v>
      </c>
      <c r="X1593" t="s">
        <v>3255</v>
      </c>
      <c r="Y1593" t="s">
        <v>39</v>
      </c>
      <c r="Z1593">
        <v>4</v>
      </c>
      <c r="AA1593" t="s">
        <v>63</v>
      </c>
      <c r="AB1593">
        <v>409</v>
      </c>
      <c r="AC1593" t="s">
        <v>78</v>
      </c>
      <c r="AD1593" t="s">
        <v>42</v>
      </c>
      <c r="AG1593" t="s">
        <v>56</v>
      </c>
      <c r="AH1593">
        <v>98</v>
      </c>
      <c r="AI1593">
        <v>51</v>
      </c>
    </row>
    <row r="1594" spans="1:35" x14ac:dyDescent="0.3">
      <c r="A1594" t="s">
        <v>3256</v>
      </c>
      <c r="B1594" t="s">
        <v>75</v>
      </c>
      <c r="C1594" t="s">
        <v>30</v>
      </c>
      <c r="D1594" t="s">
        <v>47</v>
      </c>
      <c r="E1594" t="s">
        <v>56</v>
      </c>
      <c r="F1594" s="1">
        <v>4405</v>
      </c>
      <c r="G1594">
        <v>26</v>
      </c>
      <c r="H1594" s="1">
        <v>3259.7</v>
      </c>
      <c r="I1594">
        <v>70</v>
      </c>
      <c r="J1594">
        <v>72</v>
      </c>
      <c r="K1594">
        <v>1.3</v>
      </c>
      <c r="L1594">
        <v>197</v>
      </c>
      <c r="M1594" t="s">
        <v>60</v>
      </c>
      <c r="N1594" s="1">
        <v>3853</v>
      </c>
      <c r="O1594">
        <v>-593.29999999999995</v>
      </c>
      <c r="P1594" s="2">
        <v>47250</v>
      </c>
      <c r="Q1594" s="2">
        <v>46884</v>
      </c>
      <c r="R1594" t="s">
        <v>49</v>
      </c>
      <c r="S1594">
        <v>15</v>
      </c>
      <c r="T1594">
        <v>44</v>
      </c>
      <c r="U1594" t="s">
        <v>50</v>
      </c>
      <c r="V1594" t="s">
        <v>68</v>
      </c>
      <c r="W1594" t="s">
        <v>51</v>
      </c>
      <c r="X1594" t="s">
        <v>3257</v>
      </c>
      <c r="Y1594" t="s">
        <v>53</v>
      </c>
      <c r="Z1594">
        <v>1</v>
      </c>
      <c r="AA1594" t="s">
        <v>40</v>
      </c>
      <c r="AB1594">
        <v>948</v>
      </c>
      <c r="AC1594" t="s">
        <v>54</v>
      </c>
      <c r="AD1594" t="s">
        <v>42</v>
      </c>
      <c r="AG1594" t="s">
        <v>56</v>
      </c>
      <c r="AH1594">
        <v>70</v>
      </c>
      <c r="AI1594">
        <v>72</v>
      </c>
    </row>
    <row r="1595" spans="1:35" x14ac:dyDescent="0.3">
      <c r="A1595" t="s">
        <v>3258</v>
      </c>
      <c r="B1595" t="s">
        <v>29</v>
      </c>
      <c r="C1595" t="s">
        <v>72</v>
      </c>
      <c r="D1595" t="s">
        <v>96</v>
      </c>
      <c r="E1595" t="s">
        <v>43</v>
      </c>
      <c r="F1595" s="1">
        <v>3344</v>
      </c>
      <c r="G1595">
        <v>21</v>
      </c>
      <c r="H1595" s="1">
        <v>2641.76</v>
      </c>
      <c r="I1595">
        <v>144</v>
      </c>
      <c r="J1595">
        <v>52</v>
      </c>
      <c r="K1595">
        <v>3.2</v>
      </c>
      <c r="L1595">
        <v>124</v>
      </c>
      <c r="M1595" t="s">
        <v>33</v>
      </c>
      <c r="N1595" s="1">
        <v>2440</v>
      </c>
      <c r="O1595">
        <v>201.76</v>
      </c>
      <c r="P1595" s="2">
        <v>47251</v>
      </c>
      <c r="Q1595" s="2">
        <v>46885</v>
      </c>
      <c r="R1595" t="s">
        <v>49</v>
      </c>
      <c r="S1595">
        <v>46</v>
      </c>
      <c r="T1595">
        <v>22</v>
      </c>
      <c r="U1595" t="s">
        <v>50</v>
      </c>
      <c r="V1595" t="s">
        <v>36</v>
      </c>
      <c r="W1595" t="s">
        <v>76</v>
      </c>
      <c r="X1595" t="s">
        <v>3259</v>
      </c>
      <c r="Y1595" t="s">
        <v>53</v>
      </c>
      <c r="Z1595">
        <v>4</v>
      </c>
      <c r="AA1595" t="s">
        <v>63</v>
      </c>
      <c r="AB1595">
        <v>640</v>
      </c>
      <c r="AC1595" t="s">
        <v>78</v>
      </c>
      <c r="AD1595" t="s">
        <v>82</v>
      </c>
      <c r="AG1595" t="s">
        <v>43</v>
      </c>
      <c r="AH1595">
        <v>144</v>
      </c>
      <c r="AI1595">
        <v>52</v>
      </c>
    </row>
    <row r="1596" spans="1:35" x14ac:dyDescent="0.3">
      <c r="A1596" t="s">
        <v>3260</v>
      </c>
      <c r="B1596" t="s">
        <v>29</v>
      </c>
      <c r="C1596" t="s">
        <v>84</v>
      </c>
      <c r="D1596" t="s">
        <v>96</v>
      </c>
      <c r="E1596" t="s">
        <v>59</v>
      </c>
      <c r="F1596" s="1">
        <v>1409</v>
      </c>
      <c r="G1596">
        <v>28</v>
      </c>
      <c r="H1596" s="1">
        <v>1014.48</v>
      </c>
      <c r="I1596">
        <v>119</v>
      </c>
      <c r="J1596">
        <v>74</v>
      </c>
      <c r="K1596">
        <v>1</v>
      </c>
      <c r="L1596">
        <v>241</v>
      </c>
      <c r="M1596" t="s">
        <v>33</v>
      </c>
      <c r="N1596" s="1">
        <v>1215</v>
      </c>
      <c r="O1596">
        <v>-200.52</v>
      </c>
      <c r="P1596" s="2">
        <v>47252</v>
      </c>
      <c r="Q1596" s="2">
        <v>46886</v>
      </c>
      <c r="R1596" t="s">
        <v>49</v>
      </c>
      <c r="S1596">
        <v>37</v>
      </c>
      <c r="T1596">
        <v>54</v>
      </c>
      <c r="U1596" t="s">
        <v>35</v>
      </c>
      <c r="V1596" t="s">
        <v>68</v>
      </c>
      <c r="W1596" t="s">
        <v>51</v>
      </c>
      <c r="X1596" t="s">
        <v>3261</v>
      </c>
      <c r="Y1596" t="s">
        <v>70</v>
      </c>
      <c r="Z1596">
        <v>12</v>
      </c>
      <c r="AA1596" t="s">
        <v>40</v>
      </c>
      <c r="AB1596">
        <v>665</v>
      </c>
      <c r="AC1596" t="s">
        <v>78</v>
      </c>
      <c r="AD1596" t="s">
        <v>42</v>
      </c>
      <c r="AG1596" t="s">
        <v>59</v>
      </c>
      <c r="AH1596">
        <v>119</v>
      </c>
      <c r="AI1596">
        <v>74</v>
      </c>
    </row>
    <row r="1597" spans="1:35" x14ac:dyDescent="0.3">
      <c r="A1597" t="s">
        <v>3262</v>
      </c>
      <c r="B1597" t="s">
        <v>45</v>
      </c>
      <c r="C1597" t="s">
        <v>72</v>
      </c>
      <c r="D1597" t="s">
        <v>96</v>
      </c>
      <c r="E1597" t="s">
        <v>56</v>
      </c>
      <c r="F1597">
        <v>614</v>
      </c>
      <c r="G1597">
        <v>46</v>
      </c>
      <c r="H1597">
        <v>331.56</v>
      </c>
      <c r="I1597">
        <v>99</v>
      </c>
      <c r="J1597">
        <v>25</v>
      </c>
      <c r="K1597">
        <v>3.8</v>
      </c>
      <c r="L1597">
        <v>105</v>
      </c>
      <c r="M1597" t="s">
        <v>48</v>
      </c>
      <c r="N1597" s="1">
        <v>3595</v>
      </c>
      <c r="O1597" s="1">
        <v>-3263.44</v>
      </c>
      <c r="P1597" s="2">
        <v>47253</v>
      </c>
      <c r="Q1597" s="2">
        <v>46887</v>
      </c>
      <c r="R1597" t="s">
        <v>34</v>
      </c>
      <c r="S1597">
        <v>14</v>
      </c>
      <c r="T1597">
        <v>42</v>
      </c>
      <c r="U1597" t="s">
        <v>50</v>
      </c>
      <c r="V1597" t="s">
        <v>36</v>
      </c>
      <c r="W1597" t="s">
        <v>37</v>
      </c>
      <c r="X1597" t="s">
        <v>3263</v>
      </c>
      <c r="Y1597" t="s">
        <v>53</v>
      </c>
      <c r="Z1597">
        <v>5</v>
      </c>
      <c r="AA1597" t="s">
        <v>40</v>
      </c>
      <c r="AB1597">
        <v>731</v>
      </c>
      <c r="AC1597" t="s">
        <v>41</v>
      </c>
      <c r="AD1597" t="s">
        <v>42</v>
      </c>
      <c r="AG1597" t="s">
        <v>56</v>
      </c>
      <c r="AH1597">
        <v>99</v>
      </c>
      <c r="AI1597">
        <v>25</v>
      </c>
    </row>
    <row r="1598" spans="1:35" x14ac:dyDescent="0.3">
      <c r="A1598" t="s">
        <v>3264</v>
      </c>
      <c r="B1598" t="s">
        <v>75</v>
      </c>
      <c r="C1598" t="s">
        <v>72</v>
      </c>
      <c r="D1598" t="s">
        <v>31</v>
      </c>
      <c r="E1598" t="s">
        <v>56</v>
      </c>
      <c r="F1598" s="1">
        <v>1261</v>
      </c>
      <c r="G1598">
        <v>10</v>
      </c>
      <c r="H1598" s="1">
        <v>1134.9000000000001</v>
      </c>
      <c r="I1598">
        <v>165</v>
      </c>
      <c r="J1598">
        <v>12</v>
      </c>
      <c r="K1598">
        <v>1.9</v>
      </c>
      <c r="L1598">
        <v>473</v>
      </c>
      <c r="M1598" t="s">
        <v>33</v>
      </c>
      <c r="N1598" s="1">
        <v>2986</v>
      </c>
      <c r="O1598" s="1">
        <v>-1851.1</v>
      </c>
      <c r="P1598" s="2">
        <v>47254</v>
      </c>
      <c r="Q1598" s="2">
        <v>46888</v>
      </c>
      <c r="R1598" t="s">
        <v>89</v>
      </c>
      <c r="S1598">
        <v>7</v>
      </c>
      <c r="T1598">
        <v>60</v>
      </c>
      <c r="U1598" t="s">
        <v>50</v>
      </c>
      <c r="V1598" t="s">
        <v>61</v>
      </c>
      <c r="W1598" t="s">
        <v>51</v>
      </c>
      <c r="X1598" t="s">
        <v>3265</v>
      </c>
      <c r="Y1598" t="s">
        <v>39</v>
      </c>
      <c r="Z1598">
        <v>6</v>
      </c>
      <c r="AA1598" t="s">
        <v>40</v>
      </c>
      <c r="AB1598">
        <v>772</v>
      </c>
      <c r="AC1598" t="s">
        <v>41</v>
      </c>
      <c r="AD1598" t="s">
        <v>42</v>
      </c>
      <c r="AG1598" t="s">
        <v>56</v>
      </c>
      <c r="AH1598">
        <v>165</v>
      </c>
      <c r="AI1598">
        <v>12</v>
      </c>
    </row>
    <row r="1599" spans="1:35" x14ac:dyDescent="0.3">
      <c r="A1599" t="s">
        <v>3266</v>
      </c>
      <c r="B1599" t="s">
        <v>45</v>
      </c>
      <c r="C1599" t="s">
        <v>72</v>
      </c>
      <c r="D1599" t="s">
        <v>47</v>
      </c>
      <c r="E1599" t="s">
        <v>32</v>
      </c>
      <c r="F1599" s="1">
        <v>2063</v>
      </c>
      <c r="G1599">
        <v>19</v>
      </c>
      <c r="H1599" s="1">
        <v>1671.03</v>
      </c>
      <c r="I1599">
        <v>1</v>
      </c>
      <c r="J1599">
        <v>18</v>
      </c>
      <c r="K1599">
        <v>2.6</v>
      </c>
      <c r="L1599">
        <v>416</v>
      </c>
      <c r="M1599" t="s">
        <v>60</v>
      </c>
      <c r="N1599" s="1">
        <v>1193</v>
      </c>
      <c r="O1599">
        <v>478.03</v>
      </c>
      <c r="P1599" s="2">
        <v>47255</v>
      </c>
      <c r="Q1599" s="2">
        <v>46889</v>
      </c>
      <c r="R1599" t="s">
        <v>89</v>
      </c>
      <c r="S1599">
        <v>1</v>
      </c>
      <c r="T1599">
        <v>23</v>
      </c>
      <c r="U1599" t="s">
        <v>50</v>
      </c>
      <c r="V1599" t="s">
        <v>36</v>
      </c>
      <c r="W1599" t="s">
        <v>76</v>
      </c>
      <c r="X1599" t="s">
        <v>3267</v>
      </c>
      <c r="Y1599" t="s">
        <v>39</v>
      </c>
      <c r="Z1599">
        <v>12</v>
      </c>
      <c r="AA1599" t="s">
        <v>40</v>
      </c>
      <c r="AB1599">
        <v>103</v>
      </c>
      <c r="AC1599" t="s">
        <v>78</v>
      </c>
      <c r="AD1599" t="s">
        <v>82</v>
      </c>
      <c r="AG1599" t="s">
        <v>32</v>
      </c>
      <c r="AH1599">
        <v>1</v>
      </c>
      <c r="AI1599">
        <v>18</v>
      </c>
    </row>
    <row r="1600" spans="1:35" x14ac:dyDescent="0.3">
      <c r="A1600" t="s">
        <v>3268</v>
      </c>
      <c r="B1600" t="s">
        <v>80</v>
      </c>
      <c r="C1600" t="s">
        <v>46</v>
      </c>
      <c r="D1600" t="s">
        <v>96</v>
      </c>
      <c r="E1600" t="s">
        <v>56</v>
      </c>
      <c r="F1600" s="1">
        <v>2433</v>
      </c>
      <c r="G1600">
        <v>40</v>
      </c>
      <c r="H1600" s="1">
        <v>1459.8</v>
      </c>
      <c r="I1600">
        <v>179</v>
      </c>
      <c r="J1600">
        <v>19</v>
      </c>
      <c r="K1600">
        <v>4.9000000000000004</v>
      </c>
      <c r="L1600">
        <v>223</v>
      </c>
      <c r="M1600" t="s">
        <v>48</v>
      </c>
      <c r="N1600" s="1">
        <v>1747</v>
      </c>
      <c r="O1600">
        <v>-287.2</v>
      </c>
      <c r="P1600" s="2">
        <v>47256</v>
      </c>
      <c r="Q1600" s="2">
        <v>46890</v>
      </c>
      <c r="R1600" t="s">
        <v>49</v>
      </c>
      <c r="S1600">
        <v>39</v>
      </c>
      <c r="T1600">
        <v>53</v>
      </c>
      <c r="U1600" t="s">
        <v>35</v>
      </c>
      <c r="V1600" t="s">
        <v>36</v>
      </c>
      <c r="W1600" t="s">
        <v>51</v>
      </c>
      <c r="X1600" t="s">
        <v>3269</v>
      </c>
      <c r="Y1600" t="s">
        <v>70</v>
      </c>
      <c r="Z1600">
        <v>3</v>
      </c>
      <c r="AA1600" t="s">
        <v>40</v>
      </c>
      <c r="AB1600">
        <v>594</v>
      </c>
      <c r="AC1600" t="s">
        <v>54</v>
      </c>
      <c r="AD1600" t="s">
        <v>82</v>
      </c>
      <c r="AG1600" t="s">
        <v>56</v>
      </c>
      <c r="AH1600">
        <v>179</v>
      </c>
      <c r="AI1600">
        <v>19</v>
      </c>
    </row>
    <row r="1601" spans="1:35" x14ac:dyDescent="0.3">
      <c r="A1601" t="s">
        <v>3270</v>
      </c>
      <c r="B1601" t="s">
        <v>75</v>
      </c>
      <c r="C1601" t="s">
        <v>66</v>
      </c>
      <c r="D1601" t="s">
        <v>67</v>
      </c>
      <c r="E1601" t="s">
        <v>59</v>
      </c>
      <c r="F1601" s="1">
        <v>1807</v>
      </c>
      <c r="G1601">
        <v>32</v>
      </c>
      <c r="H1601" s="1">
        <v>1228.76</v>
      </c>
      <c r="I1601">
        <v>49</v>
      </c>
      <c r="J1601">
        <v>52</v>
      </c>
      <c r="K1601">
        <v>2</v>
      </c>
      <c r="L1601">
        <v>50</v>
      </c>
      <c r="M1601" t="s">
        <v>48</v>
      </c>
      <c r="N1601" s="1">
        <v>1599</v>
      </c>
      <c r="O1601">
        <v>-370.24</v>
      </c>
      <c r="P1601" s="2">
        <v>47257</v>
      </c>
      <c r="Q1601" s="2">
        <v>46891</v>
      </c>
      <c r="R1601" t="s">
        <v>89</v>
      </c>
      <c r="S1601">
        <v>49</v>
      </c>
      <c r="T1601">
        <v>53</v>
      </c>
      <c r="U1601" t="s">
        <v>35</v>
      </c>
      <c r="V1601" t="s">
        <v>61</v>
      </c>
      <c r="W1601" t="s">
        <v>37</v>
      </c>
      <c r="X1601" t="s">
        <v>3271</v>
      </c>
      <c r="Y1601" t="s">
        <v>39</v>
      </c>
      <c r="Z1601">
        <v>3</v>
      </c>
      <c r="AA1601" t="s">
        <v>40</v>
      </c>
      <c r="AB1601">
        <v>659</v>
      </c>
      <c r="AC1601" t="s">
        <v>54</v>
      </c>
      <c r="AD1601" t="s">
        <v>42</v>
      </c>
      <c r="AG1601" t="s">
        <v>59</v>
      </c>
      <c r="AH1601">
        <v>49</v>
      </c>
      <c r="AI1601">
        <v>52</v>
      </c>
    </row>
    <row r="1602" spans="1:35" x14ac:dyDescent="0.3">
      <c r="A1602" t="s">
        <v>3272</v>
      </c>
      <c r="B1602" t="s">
        <v>65</v>
      </c>
      <c r="C1602" t="s">
        <v>30</v>
      </c>
      <c r="D1602" t="s">
        <v>47</v>
      </c>
      <c r="E1602" t="s">
        <v>59</v>
      </c>
      <c r="F1602" s="1">
        <v>4713</v>
      </c>
      <c r="G1602">
        <v>27</v>
      </c>
      <c r="H1602" s="1">
        <v>3440.49</v>
      </c>
      <c r="I1602">
        <v>63</v>
      </c>
      <c r="J1602">
        <v>75</v>
      </c>
      <c r="K1602">
        <v>2.2000000000000002</v>
      </c>
      <c r="L1602">
        <v>37</v>
      </c>
      <c r="M1602" t="s">
        <v>60</v>
      </c>
      <c r="N1602" s="1">
        <v>2829</v>
      </c>
      <c r="O1602">
        <v>611.49</v>
      </c>
      <c r="P1602" s="2">
        <v>47258</v>
      </c>
      <c r="Q1602" s="2">
        <v>46892</v>
      </c>
      <c r="R1602" t="s">
        <v>49</v>
      </c>
      <c r="S1602">
        <v>19</v>
      </c>
      <c r="T1602">
        <v>40</v>
      </c>
      <c r="U1602" t="s">
        <v>35</v>
      </c>
      <c r="V1602" t="s">
        <v>36</v>
      </c>
      <c r="W1602" t="s">
        <v>51</v>
      </c>
      <c r="X1602" t="s">
        <v>3273</v>
      </c>
      <c r="Y1602" t="s">
        <v>39</v>
      </c>
      <c r="Z1602">
        <v>2</v>
      </c>
      <c r="AA1602" t="s">
        <v>63</v>
      </c>
      <c r="AB1602">
        <v>122</v>
      </c>
      <c r="AC1602" t="s">
        <v>54</v>
      </c>
      <c r="AD1602" t="s">
        <v>82</v>
      </c>
      <c r="AG1602" t="s">
        <v>59</v>
      </c>
      <c r="AH1602">
        <v>63</v>
      </c>
      <c r="AI1602">
        <v>75</v>
      </c>
    </row>
    <row r="1603" spans="1:35" x14ac:dyDescent="0.3">
      <c r="A1603" t="s">
        <v>3274</v>
      </c>
      <c r="B1603" t="s">
        <v>75</v>
      </c>
      <c r="C1603" t="s">
        <v>66</v>
      </c>
      <c r="D1603" t="s">
        <v>67</v>
      </c>
      <c r="E1603" t="s">
        <v>59</v>
      </c>
      <c r="F1603" s="1">
        <v>1306</v>
      </c>
      <c r="G1603">
        <v>11</v>
      </c>
      <c r="H1603" s="1">
        <v>1162.3399999999999</v>
      </c>
      <c r="I1603">
        <v>22</v>
      </c>
      <c r="J1603">
        <v>1</v>
      </c>
      <c r="K1603">
        <v>3.1</v>
      </c>
      <c r="L1603">
        <v>104</v>
      </c>
      <c r="M1603" t="s">
        <v>48</v>
      </c>
      <c r="N1603" s="1">
        <v>2752</v>
      </c>
      <c r="O1603" s="1">
        <v>-1589.66</v>
      </c>
      <c r="P1603" s="2">
        <v>47259</v>
      </c>
      <c r="Q1603" s="2">
        <v>46893</v>
      </c>
      <c r="R1603" t="s">
        <v>49</v>
      </c>
      <c r="S1603">
        <v>34</v>
      </c>
      <c r="T1603">
        <v>41</v>
      </c>
      <c r="U1603" t="s">
        <v>50</v>
      </c>
      <c r="V1603" t="s">
        <v>36</v>
      </c>
      <c r="W1603" t="s">
        <v>76</v>
      </c>
      <c r="X1603" t="s">
        <v>3275</v>
      </c>
      <c r="Y1603" t="s">
        <v>53</v>
      </c>
      <c r="Z1603">
        <v>1</v>
      </c>
      <c r="AA1603" t="s">
        <v>40</v>
      </c>
      <c r="AB1603">
        <v>830</v>
      </c>
      <c r="AC1603" t="s">
        <v>41</v>
      </c>
      <c r="AD1603" t="s">
        <v>55</v>
      </c>
      <c r="AG1603" t="s">
        <v>59</v>
      </c>
      <c r="AH1603">
        <v>22</v>
      </c>
      <c r="AI1603">
        <v>1</v>
      </c>
    </row>
    <row r="1604" spans="1:35" x14ac:dyDescent="0.3">
      <c r="A1604" t="s">
        <v>3276</v>
      </c>
      <c r="B1604" t="s">
        <v>45</v>
      </c>
      <c r="C1604" t="s">
        <v>72</v>
      </c>
      <c r="D1604" t="s">
        <v>67</v>
      </c>
      <c r="E1604" t="s">
        <v>56</v>
      </c>
      <c r="F1604" s="1">
        <v>2709</v>
      </c>
      <c r="G1604">
        <v>49</v>
      </c>
      <c r="H1604" s="1">
        <v>1381.59</v>
      </c>
      <c r="I1604">
        <v>34</v>
      </c>
      <c r="J1604">
        <v>96</v>
      </c>
      <c r="K1604">
        <v>4.4000000000000004</v>
      </c>
      <c r="L1604">
        <v>66</v>
      </c>
      <c r="M1604" t="s">
        <v>60</v>
      </c>
      <c r="N1604" s="1">
        <v>1839</v>
      </c>
      <c r="O1604">
        <v>-457.41</v>
      </c>
      <c r="P1604" s="2">
        <v>47260</v>
      </c>
      <c r="Q1604" s="2">
        <v>46894</v>
      </c>
      <c r="R1604" t="s">
        <v>89</v>
      </c>
      <c r="S1604">
        <v>33</v>
      </c>
      <c r="T1604">
        <v>25</v>
      </c>
      <c r="U1604" t="s">
        <v>50</v>
      </c>
      <c r="V1604" t="s">
        <v>36</v>
      </c>
      <c r="W1604" t="s">
        <v>51</v>
      </c>
      <c r="X1604" t="s">
        <v>3277</v>
      </c>
      <c r="Y1604" t="s">
        <v>39</v>
      </c>
      <c r="Z1604">
        <v>8</v>
      </c>
      <c r="AA1604" t="s">
        <v>63</v>
      </c>
      <c r="AB1604">
        <v>294</v>
      </c>
      <c r="AC1604" t="s">
        <v>54</v>
      </c>
      <c r="AD1604" t="s">
        <v>42</v>
      </c>
      <c r="AG1604" t="s">
        <v>56</v>
      </c>
      <c r="AH1604">
        <v>34</v>
      </c>
      <c r="AI1604">
        <v>96</v>
      </c>
    </row>
    <row r="1605" spans="1:35" x14ac:dyDescent="0.3">
      <c r="A1605" t="s">
        <v>3278</v>
      </c>
      <c r="B1605" t="s">
        <v>80</v>
      </c>
      <c r="C1605" t="s">
        <v>66</v>
      </c>
      <c r="D1605" t="s">
        <v>96</v>
      </c>
      <c r="E1605" t="s">
        <v>56</v>
      </c>
      <c r="F1605" s="1">
        <v>4388</v>
      </c>
      <c r="G1605">
        <v>18</v>
      </c>
      <c r="H1605" s="1">
        <v>3598.16</v>
      </c>
      <c r="I1605">
        <v>133</v>
      </c>
      <c r="J1605">
        <v>59</v>
      </c>
      <c r="K1605">
        <v>3.9</v>
      </c>
      <c r="L1605">
        <v>368</v>
      </c>
      <c r="M1605" t="s">
        <v>48</v>
      </c>
      <c r="N1605" s="1">
        <v>1198</v>
      </c>
      <c r="O1605" s="1">
        <v>2400.16</v>
      </c>
      <c r="P1605" s="2">
        <v>47261</v>
      </c>
      <c r="Q1605" s="2">
        <v>46895</v>
      </c>
      <c r="R1605" t="s">
        <v>89</v>
      </c>
      <c r="S1605">
        <v>44</v>
      </c>
      <c r="T1605">
        <v>31</v>
      </c>
      <c r="U1605" t="s">
        <v>50</v>
      </c>
      <c r="V1605" t="s">
        <v>36</v>
      </c>
      <c r="W1605" t="s">
        <v>37</v>
      </c>
      <c r="X1605" t="s">
        <v>3279</v>
      </c>
      <c r="Y1605" t="s">
        <v>39</v>
      </c>
      <c r="Z1605">
        <v>3</v>
      </c>
      <c r="AA1605" t="s">
        <v>40</v>
      </c>
      <c r="AB1605">
        <v>730</v>
      </c>
      <c r="AC1605" t="s">
        <v>41</v>
      </c>
      <c r="AD1605" t="s">
        <v>55</v>
      </c>
      <c r="AG1605" t="s">
        <v>56</v>
      </c>
      <c r="AH1605">
        <v>133</v>
      </c>
      <c r="AI1605">
        <v>59</v>
      </c>
    </row>
    <row r="1606" spans="1:35" x14ac:dyDescent="0.3">
      <c r="A1606" t="s">
        <v>3280</v>
      </c>
      <c r="B1606" t="s">
        <v>29</v>
      </c>
      <c r="C1606" t="s">
        <v>30</v>
      </c>
      <c r="D1606" t="s">
        <v>31</v>
      </c>
      <c r="E1606" t="s">
        <v>43</v>
      </c>
      <c r="F1606">
        <v>544</v>
      </c>
      <c r="G1606">
        <v>42</v>
      </c>
      <c r="H1606">
        <v>315.52</v>
      </c>
      <c r="I1606">
        <v>7</v>
      </c>
      <c r="J1606">
        <v>6</v>
      </c>
      <c r="K1606">
        <v>2.2000000000000002</v>
      </c>
      <c r="L1606">
        <v>253</v>
      </c>
      <c r="M1606" t="s">
        <v>33</v>
      </c>
      <c r="N1606" s="1">
        <v>2166</v>
      </c>
      <c r="O1606" s="1">
        <v>-1850.48</v>
      </c>
      <c r="P1606" s="2">
        <v>47262</v>
      </c>
      <c r="Q1606" s="2">
        <v>46896</v>
      </c>
      <c r="R1606" t="s">
        <v>89</v>
      </c>
      <c r="S1606">
        <v>4</v>
      </c>
      <c r="T1606">
        <v>56</v>
      </c>
      <c r="U1606" t="s">
        <v>50</v>
      </c>
      <c r="V1606" t="s">
        <v>61</v>
      </c>
      <c r="W1606" t="s">
        <v>51</v>
      </c>
      <c r="X1606" t="s">
        <v>3281</v>
      </c>
      <c r="Y1606" t="s">
        <v>70</v>
      </c>
      <c r="Z1606">
        <v>11</v>
      </c>
      <c r="AA1606" t="s">
        <v>40</v>
      </c>
      <c r="AB1606">
        <v>727</v>
      </c>
      <c r="AC1606" t="s">
        <v>41</v>
      </c>
      <c r="AD1606" t="s">
        <v>42</v>
      </c>
      <c r="AG1606" t="s">
        <v>43</v>
      </c>
      <c r="AH1606">
        <v>7</v>
      </c>
      <c r="AI1606">
        <v>6</v>
      </c>
    </row>
    <row r="1607" spans="1:35" x14ac:dyDescent="0.3">
      <c r="A1607" t="s">
        <v>3282</v>
      </c>
      <c r="B1607" t="s">
        <v>80</v>
      </c>
      <c r="C1607" t="s">
        <v>66</v>
      </c>
      <c r="D1607" t="s">
        <v>67</v>
      </c>
      <c r="E1607" t="s">
        <v>32</v>
      </c>
      <c r="F1607" s="1">
        <v>4085</v>
      </c>
      <c r="G1607">
        <v>49</v>
      </c>
      <c r="H1607" s="1">
        <v>2083.35</v>
      </c>
      <c r="I1607">
        <v>172</v>
      </c>
      <c r="J1607">
        <v>2</v>
      </c>
      <c r="K1607">
        <v>1.5</v>
      </c>
      <c r="L1607">
        <v>242</v>
      </c>
      <c r="M1607" t="s">
        <v>60</v>
      </c>
      <c r="N1607" s="1">
        <v>3182</v>
      </c>
      <c r="O1607" s="1">
        <v>-1098.6500000000001</v>
      </c>
      <c r="P1607" s="2">
        <v>47263</v>
      </c>
      <c r="Q1607" s="2">
        <v>46897</v>
      </c>
      <c r="R1607" t="s">
        <v>49</v>
      </c>
      <c r="S1607">
        <v>14</v>
      </c>
      <c r="T1607">
        <v>48</v>
      </c>
      <c r="U1607" t="s">
        <v>50</v>
      </c>
      <c r="V1607" t="s">
        <v>68</v>
      </c>
      <c r="W1607" t="s">
        <v>76</v>
      </c>
      <c r="X1607" t="s">
        <v>3283</v>
      </c>
      <c r="Y1607" t="s">
        <v>70</v>
      </c>
      <c r="Z1607">
        <v>5</v>
      </c>
      <c r="AA1607" t="s">
        <v>63</v>
      </c>
      <c r="AB1607">
        <v>445</v>
      </c>
      <c r="AC1607" t="s">
        <v>41</v>
      </c>
      <c r="AD1607" t="s">
        <v>42</v>
      </c>
      <c r="AG1607" t="s">
        <v>32</v>
      </c>
      <c r="AH1607">
        <v>172</v>
      </c>
      <c r="AI1607">
        <v>2</v>
      </c>
    </row>
    <row r="1608" spans="1:35" x14ac:dyDescent="0.3">
      <c r="A1608" t="s">
        <v>3284</v>
      </c>
      <c r="B1608" t="s">
        <v>29</v>
      </c>
      <c r="C1608" t="s">
        <v>30</v>
      </c>
      <c r="D1608" t="s">
        <v>67</v>
      </c>
      <c r="E1608" t="s">
        <v>43</v>
      </c>
      <c r="F1608" s="1">
        <v>1417</v>
      </c>
      <c r="G1608">
        <v>20</v>
      </c>
      <c r="H1608" s="1">
        <v>1133.5999999999999</v>
      </c>
      <c r="I1608">
        <v>129</v>
      </c>
      <c r="J1608">
        <v>11</v>
      </c>
      <c r="K1608">
        <v>1.3</v>
      </c>
      <c r="L1608">
        <v>160</v>
      </c>
      <c r="M1608" t="s">
        <v>60</v>
      </c>
      <c r="N1608">
        <v>490</v>
      </c>
      <c r="O1608">
        <v>643.6</v>
      </c>
      <c r="P1608" s="2">
        <v>47264</v>
      </c>
      <c r="Q1608" s="2">
        <v>46898</v>
      </c>
      <c r="R1608" t="s">
        <v>89</v>
      </c>
      <c r="S1608">
        <v>14</v>
      </c>
      <c r="T1608">
        <v>58</v>
      </c>
      <c r="U1608" t="s">
        <v>35</v>
      </c>
      <c r="V1608" t="s">
        <v>36</v>
      </c>
      <c r="W1608" t="s">
        <v>76</v>
      </c>
      <c r="X1608" t="s">
        <v>3285</v>
      </c>
      <c r="Y1608" t="s">
        <v>70</v>
      </c>
      <c r="Z1608">
        <v>6</v>
      </c>
      <c r="AA1608" t="s">
        <v>63</v>
      </c>
      <c r="AB1608">
        <v>413</v>
      </c>
      <c r="AC1608" t="s">
        <v>41</v>
      </c>
      <c r="AD1608" t="s">
        <v>42</v>
      </c>
      <c r="AG1608" t="s">
        <v>43</v>
      </c>
      <c r="AH1608">
        <v>129</v>
      </c>
      <c r="AI1608">
        <v>11</v>
      </c>
    </row>
    <row r="1609" spans="1:35" x14ac:dyDescent="0.3">
      <c r="A1609" t="s">
        <v>3286</v>
      </c>
      <c r="B1609" t="s">
        <v>29</v>
      </c>
      <c r="C1609" t="s">
        <v>72</v>
      </c>
      <c r="D1609" t="s">
        <v>67</v>
      </c>
      <c r="E1609" t="s">
        <v>56</v>
      </c>
      <c r="F1609" s="1">
        <v>2925</v>
      </c>
      <c r="G1609">
        <v>45</v>
      </c>
      <c r="H1609" s="1">
        <v>1608.75</v>
      </c>
      <c r="I1609">
        <v>9</v>
      </c>
      <c r="J1609">
        <v>25</v>
      </c>
      <c r="K1609">
        <v>4</v>
      </c>
      <c r="L1609">
        <v>90</v>
      </c>
      <c r="M1609" t="s">
        <v>33</v>
      </c>
      <c r="N1609" s="1">
        <v>3777</v>
      </c>
      <c r="O1609" s="1">
        <v>-2168.25</v>
      </c>
      <c r="P1609" s="2">
        <v>47265</v>
      </c>
      <c r="Q1609" s="2">
        <v>46899</v>
      </c>
      <c r="R1609" t="s">
        <v>89</v>
      </c>
      <c r="S1609">
        <v>1</v>
      </c>
      <c r="T1609">
        <v>18</v>
      </c>
      <c r="U1609" t="s">
        <v>50</v>
      </c>
      <c r="V1609" t="s">
        <v>36</v>
      </c>
      <c r="W1609" t="s">
        <v>51</v>
      </c>
      <c r="X1609" t="s">
        <v>3287</v>
      </c>
      <c r="Y1609" t="s">
        <v>39</v>
      </c>
      <c r="Z1609">
        <v>14</v>
      </c>
      <c r="AA1609" t="s">
        <v>40</v>
      </c>
      <c r="AB1609">
        <v>503</v>
      </c>
      <c r="AC1609" t="s">
        <v>41</v>
      </c>
      <c r="AD1609" t="s">
        <v>55</v>
      </c>
      <c r="AG1609" t="s">
        <v>56</v>
      </c>
      <c r="AH1609">
        <v>9</v>
      </c>
      <c r="AI1609">
        <v>25</v>
      </c>
    </row>
    <row r="1610" spans="1:35" x14ac:dyDescent="0.3">
      <c r="A1610" t="s">
        <v>3288</v>
      </c>
      <c r="B1610" t="s">
        <v>65</v>
      </c>
      <c r="C1610" t="s">
        <v>30</v>
      </c>
      <c r="D1610" t="s">
        <v>31</v>
      </c>
      <c r="E1610" t="s">
        <v>32</v>
      </c>
      <c r="F1610" s="1">
        <v>3689</v>
      </c>
      <c r="G1610">
        <v>33</v>
      </c>
      <c r="H1610" s="1">
        <v>2471.63</v>
      </c>
      <c r="I1610">
        <v>82</v>
      </c>
      <c r="J1610">
        <v>6</v>
      </c>
      <c r="K1610">
        <v>4.3</v>
      </c>
      <c r="L1610">
        <v>445</v>
      </c>
      <c r="M1610" t="s">
        <v>48</v>
      </c>
      <c r="N1610">
        <v>592</v>
      </c>
      <c r="O1610" s="1">
        <v>1879.63</v>
      </c>
      <c r="P1610" s="2">
        <v>47266</v>
      </c>
      <c r="Q1610" s="2">
        <v>46900</v>
      </c>
      <c r="R1610" t="s">
        <v>49</v>
      </c>
      <c r="S1610">
        <v>9</v>
      </c>
      <c r="T1610">
        <v>50</v>
      </c>
      <c r="U1610" t="s">
        <v>50</v>
      </c>
      <c r="V1610" t="s">
        <v>36</v>
      </c>
      <c r="W1610" t="s">
        <v>51</v>
      </c>
      <c r="X1610" t="s">
        <v>3289</v>
      </c>
      <c r="Y1610" t="s">
        <v>39</v>
      </c>
      <c r="Z1610">
        <v>4</v>
      </c>
      <c r="AA1610" t="s">
        <v>40</v>
      </c>
      <c r="AB1610">
        <v>885</v>
      </c>
      <c r="AC1610" t="s">
        <v>78</v>
      </c>
      <c r="AD1610" t="s">
        <v>55</v>
      </c>
      <c r="AG1610" t="s">
        <v>32</v>
      </c>
      <c r="AH1610">
        <v>82</v>
      </c>
      <c r="AI1610">
        <v>6</v>
      </c>
    </row>
    <row r="1611" spans="1:35" x14ac:dyDescent="0.3">
      <c r="A1611" t="s">
        <v>3290</v>
      </c>
      <c r="B1611" t="s">
        <v>80</v>
      </c>
      <c r="C1611" t="s">
        <v>66</v>
      </c>
      <c r="D1611" t="s">
        <v>67</v>
      </c>
      <c r="E1611" t="s">
        <v>59</v>
      </c>
      <c r="F1611">
        <v>994</v>
      </c>
      <c r="G1611">
        <v>10</v>
      </c>
      <c r="H1611">
        <v>894.6</v>
      </c>
      <c r="I1611">
        <v>167</v>
      </c>
      <c r="J1611">
        <v>15</v>
      </c>
      <c r="K1611">
        <v>1.5</v>
      </c>
      <c r="L1611">
        <v>155</v>
      </c>
      <c r="M1611" t="s">
        <v>33</v>
      </c>
      <c r="N1611">
        <v>900</v>
      </c>
      <c r="O1611">
        <v>-5.4</v>
      </c>
      <c r="P1611" s="2">
        <v>47267</v>
      </c>
      <c r="Q1611" s="2">
        <v>46901</v>
      </c>
      <c r="R1611" t="s">
        <v>34</v>
      </c>
      <c r="S1611">
        <v>1</v>
      </c>
      <c r="T1611">
        <v>59</v>
      </c>
      <c r="U1611" t="s">
        <v>35</v>
      </c>
      <c r="V1611" t="s">
        <v>61</v>
      </c>
      <c r="W1611" t="s">
        <v>76</v>
      </c>
      <c r="X1611" t="s">
        <v>3291</v>
      </c>
      <c r="Y1611" t="s">
        <v>53</v>
      </c>
      <c r="Z1611">
        <v>11</v>
      </c>
      <c r="AA1611" t="s">
        <v>63</v>
      </c>
      <c r="AB1611">
        <v>799</v>
      </c>
      <c r="AC1611" t="s">
        <v>78</v>
      </c>
      <c r="AD1611" t="s">
        <v>82</v>
      </c>
      <c r="AG1611" t="s">
        <v>59</v>
      </c>
      <c r="AH1611">
        <v>167</v>
      </c>
      <c r="AI1611">
        <v>15</v>
      </c>
    </row>
    <row r="1612" spans="1:35" x14ac:dyDescent="0.3">
      <c r="A1612" t="s">
        <v>3292</v>
      </c>
      <c r="B1612" t="s">
        <v>29</v>
      </c>
      <c r="C1612" t="s">
        <v>72</v>
      </c>
      <c r="D1612" t="s">
        <v>96</v>
      </c>
      <c r="E1612" t="s">
        <v>56</v>
      </c>
      <c r="F1612" s="1">
        <v>1258</v>
      </c>
      <c r="G1612">
        <v>7</v>
      </c>
      <c r="H1612" s="1">
        <v>1169.94</v>
      </c>
      <c r="I1612">
        <v>172</v>
      </c>
      <c r="J1612">
        <v>42</v>
      </c>
      <c r="K1612">
        <v>3.9</v>
      </c>
      <c r="L1612">
        <v>486</v>
      </c>
      <c r="M1612" t="s">
        <v>60</v>
      </c>
      <c r="N1612" s="1">
        <v>3687</v>
      </c>
      <c r="O1612" s="1">
        <v>-2517.06</v>
      </c>
      <c r="P1612" s="2">
        <v>47268</v>
      </c>
      <c r="Q1612" s="2">
        <v>46902</v>
      </c>
      <c r="R1612" t="s">
        <v>49</v>
      </c>
      <c r="S1612">
        <v>14</v>
      </c>
      <c r="T1612">
        <v>52</v>
      </c>
      <c r="U1612" t="s">
        <v>35</v>
      </c>
      <c r="V1612" t="s">
        <v>36</v>
      </c>
      <c r="W1612" t="s">
        <v>76</v>
      </c>
      <c r="X1612" t="s">
        <v>3293</v>
      </c>
      <c r="Y1612" t="s">
        <v>39</v>
      </c>
      <c r="Z1612">
        <v>14</v>
      </c>
      <c r="AA1612" t="s">
        <v>63</v>
      </c>
      <c r="AB1612">
        <v>183</v>
      </c>
      <c r="AC1612" t="s">
        <v>41</v>
      </c>
      <c r="AD1612" t="s">
        <v>82</v>
      </c>
      <c r="AG1612" t="s">
        <v>56</v>
      </c>
      <c r="AH1612">
        <v>172</v>
      </c>
      <c r="AI1612">
        <v>42</v>
      </c>
    </row>
    <row r="1613" spans="1:35" x14ac:dyDescent="0.3">
      <c r="A1613" t="s">
        <v>3294</v>
      </c>
      <c r="B1613" t="s">
        <v>75</v>
      </c>
      <c r="C1613" t="s">
        <v>72</v>
      </c>
      <c r="D1613" t="s">
        <v>31</v>
      </c>
      <c r="E1613" t="s">
        <v>43</v>
      </c>
      <c r="F1613" s="1">
        <v>2483</v>
      </c>
      <c r="G1613">
        <v>44</v>
      </c>
      <c r="H1613" s="1">
        <v>1390.48</v>
      </c>
      <c r="I1613">
        <v>124</v>
      </c>
      <c r="J1613">
        <v>41</v>
      </c>
      <c r="K1613">
        <v>1.9</v>
      </c>
      <c r="L1613">
        <v>18</v>
      </c>
      <c r="M1613" t="s">
        <v>33</v>
      </c>
      <c r="N1613" s="1">
        <v>3444</v>
      </c>
      <c r="O1613" s="1">
        <v>-2053.52</v>
      </c>
      <c r="P1613" s="2">
        <v>47269</v>
      </c>
      <c r="Q1613" s="2">
        <v>46903</v>
      </c>
      <c r="R1613" t="s">
        <v>49</v>
      </c>
      <c r="S1613">
        <v>29</v>
      </c>
      <c r="T1613">
        <v>28</v>
      </c>
      <c r="U1613" t="s">
        <v>50</v>
      </c>
      <c r="V1613" t="s">
        <v>36</v>
      </c>
      <c r="W1613" t="s">
        <v>51</v>
      </c>
      <c r="X1613" t="s">
        <v>3295</v>
      </c>
      <c r="Y1613" t="s">
        <v>70</v>
      </c>
      <c r="Z1613">
        <v>12</v>
      </c>
      <c r="AA1613" t="s">
        <v>63</v>
      </c>
      <c r="AB1613">
        <v>909</v>
      </c>
      <c r="AC1613" t="s">
        <v>78</v>
      </c>
      <c r="AD1613" t="s">
        <v>82</v>
      </c>
      <c r="AG1613" t="s">
        <v>43</v>
      </c>
      <c r="AH1613">
        <v>124</v>
      </c>
      <c r="AI1613">
        <v>41</v>
      </c>
    </row>
    <row r="1614" spans="1:35" x14ac:dyDescent="0.3">
      <c r="A1614" t="s">
        <v>3296</v>
      </c>
      <c r="B1614" t="s">
        <v>29</v>
      </c>
      <c r="C1614" t="s">
        <v>72</v>
      </c>
      <c r="D1614" t="s">
        <v>96</v>
      </c>
      <c r="E1614" t="s">
        <v>59</v>
      </c>
      <c r="F1614" s="1">
        <v>4504</v>
      </c>
      <c r="G1614">
        <v>17</v>
      </c>
      <c r="H1614" s="1">
        <v>3738.32</v>
      </c>
      <c r="I1614">
        <v>175</v>
      </c>
      <c r="J1614">
        <v>46</v>
      </c>
      <c r="K1614">
        <v>3.5</v>
      </c>
      <c r="L1614">
        <v>474</v>
      </c>
      <c r="M1614" t="s">
        <v>60</v>
      </c>
      <c r="N1614" s="1">
        <v>1072</v>
      </c>
      <c r="O1614" s="1">
        <v>2666.32</v>
      </c>
      <c r="P1614" s="2">
        <v>47270</v>
      </c>
      <c r="Q1614" s="2">
        <v>46904</v>
      </c>
      <c r="R1614" t="s">
        <v>34</v>
      </c>
      <c r="S1614">
        <v>43</v>
      </c>
      <c r="T1614">
        <v>42</v>
      </c>
      <c r="U1614" t="s">
        <v>35</v>
      </c>
      <c r="V1614" t="s">
        <v>61</v>
      </c>
      <c r="W1614" t="s">
        <v>37</v>
      </c>
      <c r="X1614" t="s">
        <v>3297</v>
      </c>
      <c r="Y1614" t="s">
        <v>70</v>
      </c>
      <c r="Z1614">
        <v>7</v>
      </c>
      <c r="AA1614" t="s">
        <v>63</v>
      </c>
      <c r="AB1614">
        <v>640</v>
      </c>
      <c r="AC1614" t="s">
        <v>41</v>
      </c>
      <c r="AD1614" t="s">
        <v>55</v>
      </c>
      <c r="AG1614" t="s">
        <v>59</v>
      </c>
      <c r="AH1614">
        <v>175</v>
      </c>
      <c r="AI1614">
        <v>46</v>
      </c>
    </row>
    <row r="1615" spans="1:35" x14ac:dyDescent="0.3">
      <c r="A1615" t="s">
        <v>3298</v>
      </c>
      <c r="B1615" t="s">
        <v>80</v>
      </c>
      <c r="C1615" t="s">
        <v>46</v>
      </c>
      <c r="D1615" t="s">
        <v>31</v>
      </c>
      <c r="E1615" t="s">
        <v>43</v>
      </c>
      <c r="F1615">
        <v>750</v>
      </c>
      <c r="G1615">
        <v>28</v>
      </c>
      <c r="H1615">
        <v>540</v>
      </c>
      <c r="I1615">
        <v>7</v>
      </c>
      <c r="J1615">
        <v>3</v>
      </c>
      <c r="K1615">
        <v>3.4</v>
      </c>
      <c r="L1615">
        <v>477</v>
      </c>
      <c r="M1615" t="s">
        <v>33</v>
      </c>
      <c r="N1615" s="1">
        <v>2268</v>
      </c>
      <c r="O1615" s="1">
        <v>-1728</v>
      </c>
      <c r="P1615" s="2">
        <v>47271</v>
      </c>
      <c r="Q1615" s="2">
        <v>46905</v>
      </c>
      <c r="R1615" t="s">
        <v>49</v>
      </c>
      <c r="S1615">
        <v>21</v>
      </c>
      <c r="T1615">
        <v>51</v>
      </c>
      <c r="U1615" t="s">
        <v>35</v>
      </c>
      <c r="V1615" t="s">
        <v>68</v>
      </c>
      <c r="W1615" t="s">
        <v>51</v>
      </c>
      <c r="X1615" t="s">
        <v>3299</v>
      </c>
      <c r="Y1615" t="s">
        <v>39</v>
      </c>
      <c r="Z1615">
        <v>6</v>
      </c>
      <c r="AA1615" t="s">
        <v>40</v>
      </c>
      <c r="AB1615">
        <v>454</v>
      </c>
      <c r="AC1615" t="s">
        <v>54</v>
      </c>
      <c r="AD1615" t="s">
        <v>55</v>
      </c>
      <c r="AG1615" t="s">
        <v>43</v>
      </c>
      <c r="AH1615">
        <v>7</v>
      </c>
      <c r="AI1615">
        <v>3</v>
      </c>
    </row>
    <row r="1616" spans="1:35" x14ac:dyDescent="0.3">
      <c r="A1616" t="s">
        <v>3300</v>
      </c>
      <c r="B1616" t="s">
        <v>75</v>
      </c>
      <c r="C1616" t="s">
        <v>30</v>
      </c>
      <c r="D1616" t="s">
        <v>47</v>
      </c>
      <c r="E1616" t="s">
        <v>32</v>
      </c>
      <c r="F1616" s="1">
        <v>2986</v>
      </c>
      <c r="G1616">
        <v>38</v>
      </c>
      <c r="H1616" s="1">
        <v>1851.32</v>
      </c>
      <c r="I1616">
        <v>81</v>
      </c>
      <c r="J1616">
        <v>57</v>
      </c>
      <c r="K1616">
        <v>3.1</v>
      </c>
      <c r="L1616">
        <v>245</v>
      </c>
      <c r="M1616" t="s">
        <v>33</v>
      </c>
      <c r="N1616" s="1">
        <v>1834</v>
      </c>
      <c r="O1616">
        <v>17.32</v>
      </c>
      <c r="P1616" s="2">
        <v>47272</v>
      </c>
      <c r="Q1616" s="2">
        <v>46906</v>
      </c>
      <c r="R1616" t="s">
        <v>49</v>
      </c>
      <c r="S1616">
        <v>29</v>
      </c>
      <c r="T1616">
        <v>43</v>
      </c>
      <c r="U1616" t="s">
        <v>50</v>
      </c>
      <c r="V1616" t="s">
        <v>61</v>
      </c>
      <c r="W1616" t="s">
        <v>76</v>
      </c>
      <c r="X1616" t="s">
        <v>3301</v>
      </c>
      <c r="Y1616" t="s">
        <v>39</v>
      </c>
      <c r="Z1616">
        <v>5</v>
      </c>
      <c r="AA1616" t="s">
        <v>40</v>
      </c>
      <c r="AB1616">
        <v>772</v>
      </c>
      <c r="AC1616" t="s">
        <v>78</v>
      </c>
      <c r="AD1616" t="s">
        <v>55</v>
      </c>
      <c r="AG1616" t="s">
        <v>32</v>
      </c>
      <c r="AH1616">
        <v>81</v>
      </c>
      <c r="AI1616">
        <v>57</v>
      </c>
    </row>
    <row r="1617" spans="1:35" x14ac:dyDescent="0.3">
      <c r="A1617" t="s">
        <v>3302</v>
      </c>
      <c r="B1617" t="s">
        <v>75</v>
      </c>
      <c r="C1617" t="s">
        <v>72</v>
      </c>
      <c r="D1617" t="s">
        <v>31</v>
      </c>
      <c r="E1617" t="s">
        <v>59</v>
      </c>
      <c r="F1617" s="1">
        <v>3976</v>
      </c>
      <c r="G1617">
        <v>29</v>
      </c>
      <c r="H1617" s="1">
        <v>2822.96</v>
      </c>
      <c r="I1617">
        <v>126</v>
      </c>
      <c r="J1617">
        <v>80</v>
      </c>
      <c r="K1617">
        <v>2.7</v>
      </c>
      <c r="L1617">
        <v>372</v>
      </c>
      <c r="M1617" t="s">
        <v>60</v>
      </c>
      <c r="N1617" s="1">
        <v>3239</v>
      </c>
      <c r="O1617">
        <v>-416.04</v>
      </c>
      <c r="P1617" s="2">
        <v>47273</v>
      </c>
      <c r="Q1617" s="2">
        <v>46907</v>
      </c>
      <c r="R1617" t="s">
        <v>89</v>
      </c>
      <c r="S1617">
        <v>17</v>
      </c>
      <c r="T1617">
        <v>48</v>
      </c>
      <c r="U1617" t="s">
        <v>35</v>
      </c>
      <c r="V1617" t="s">
        <v>68</v>
      </c>
      <c r="W1617" t="s">
        <v>51</v>
      </c>
      <c r="X1617" t="s">
        <v>3303</v>
      </c>
      <c r="Y1617" t="s">
        <v>39</v>
      </c>
      <c r="Z1617">
        <v>11</v>
      </c>
      <c r="AA1617" t="s">
        <v>63</v>
      </c>
      <c r="AB1617">
        <v>219</v>
      </c>
      <c r="AC1617" t="s">
        <v>78</v>
      </c>
      <c r="AD1617" t="s">
        <v>42</v>
      </c>
      <c r="AG1617" t="s">
        <v>59</v>
      </c>
      <c r="AH1617">
        <v>126</v>
      </c>
      <c r="AI1617">
        <v>80</v>
      </c>
    </row>
    <row r="1618" spans="1:35" x14ac:dyDescent="0.3">
      <c r="A1618" t="s">
        <v>3304</v>
      </c>
      <c r="B1618" t="s">
        <v>45</v>
      </c>
      <c r="C1618" t="s">
        <v>84</v>
      </c>
      <c r="D1618" t="s">
        <v>58</v>
      </c>
      <c r="E1618" t="s">
        <v>56</v>
      </c>
      <c r="F1618" s="1">
        <v>4254</v>
      </c>
      <c r="G1618">
        <v>46</v>
      </c>
      <c r="H1618" s="1">
        <v>2297.16</v>
      </c>
      <c r="I1618">
        <v>89</v>
      </c>
      <c r="J1618">
        <v>40</v>
      </c>
      <c r="K1618">
        <v>1.1000000000000001</v>
      </c>
      <c r="L1618">
        <v>20</v>
      </c>
      <c r="M1618" t="s">
        <v>60</v>
      </c>
      <c r="N1618" s="1">
        <v>2391</v>
      </c>
      <c r="O1618">
        <v>-93.84</v>
      </c>
      <c r="P1618" s="2">
        <v>47274</v>
      </c>
      <c r="Q1618" s="2">
        <v>46908</v>
      </c>
      <c r="R1618" t="s">
        <v>34</v>
      </c>
      <c r="S1618">
        <v>9</v>
      </c>
      <c r="T1618">
        <v>32</v>
      </c>
      <c r="U1618" t="s">
        <v>50</v>
      </c>
      <c r="V1618" t="s">
        <v>36</v>
      </c>
      <c r="W1618" t="s">
        <v>37</v>
      </c>
      <c r="X1618" t="s">
        <v>3305</v>
      </c>
      <c r="Y1618" t="s">
        <v>53</v>
      </c>
      <c r="Z1618">
        <v>3</v>
      </c>
      <c r="AA1618" t="s">
        <v>63</v>
      </c>
      <c r="AB1618">
        <v>778</v>
      </c>
      <c r="AC1618" t="s">
        <v>54</v>
      </c>
      <c r="AD1618" t="s">
        <v>82</v>
      </c>
      <c r="AG1618" t="s">
        <v>56</v>
      </c>
      <c r="AH1618">
        <v>89</v>
      </c>
      <c r="AI1618">
        <v>40</v>
      </c>
    </row>
    <row r="1619" spans="1:35" x14ac:dyDescent="0.3">
      <c r="A1619" t="s">
        <v>3306</v>
      </c>
      <c r="B1619" t="s">
        <v>75</v>
      </c>
      <c r="C1619" t="s">
        <v>46</v>
      </c>
      <c r="D1619" t="s">
        <v>58</v>
      </c>
      <c r="E1619" t="s">
        <v>59</v>
      </c>
      <c r="F1619" s="1">
        <v>1603</v>
      </c>
      <c r="G1619">
        <v>13</v>
      </c>
      <c r="H1619" s="1">
        <v>1394.61</v>
      </c>
      <c r="I1619">
        <v>155</v>
      </c>
      <c r="J1619">
        <v>96</v>
      </c>
      <c r="K1619">
        <v>4.2</v>
      </c>
      <c r="L1619">
        <v>293</v>
      </c>
      <c r="M1619" t="s">
        <v>60</v>
      </c>
      <c r="N1619" s="1">
        <v>1423</v>
      </c>
      <c r="O1619">
        <v>-28.39</v>
      </c>
      <c r="P1619" s="2">
        <v>47275</v>
      </c>
      <c r="Q1619" s="2">
        <v>46909</v>
      </c>
      <c r="R1619" t="s">
        <v>89</v>
      </c>
      <c r="S1619">
        <v>46</v>
      </c>
      <c r="T1619">
        <v>44</v>
      </c>
      <c r="U1619" t="s">
        <v>50</v>
      </c>
      <c r="V1619" t="s">
        <v>36</v>
      </c>
      <c r="W1619" t="s">
        <v>51</v>
      </c>
      <c r="X1619" t="s">
        <v>3307</v>
      </c>
      <c r="Y1619" t="s">
        <v>39</v>
      </c>
      <c r="Z1619">
        <v>6</v>
      </c>
      <c r="AA1619" t="s">
        <v>63</v>
      </c>
      <c r="AB1619">
        <v>399</v>
      </c>
      <c r="AC1619" t="s">
        <v>41</v>
      </c>
      <c r="AD1619" t="s">
        <v>82</v>
      </c>
      <c r="AG1619" t="s">
        <v>59</v>
      </c>
      <c r="AH1619">
        <v>155</v>
      </c>
      <c r="AI1619">
        <v>96</v>
      </c>
    </row>
    <row r="1620" spans="1:35" x14ac:dyDescent="0.3">
      <c r="A1620" t="s">
        <v>3308</v>
      </c>
      <c r="B1620" t="s">
        <v>80</v>
      </c>
      <c r="C1620" t="s">
        <v>84</v>
      </c>
      <c r="D1620" t="s">
        <v>31</v>
      </c>
      <c r="E1620" t="s">
        <v>59</v>
      </c>
      <c r="F1620" s="1">
        <v>2561</v>
      </c>
      <c r="G1620">
        <v>32</v>
      </c>
      <c r="H1620" s="1">
        <v>1741.48</v>
      </c>
      <c r="I1620">
        <v>166</v>
      </c>
      <c r="J1620">
        <v>74</v>
      </c>
      <c r="K1620">
        <v>2.4</v>
      </c>
      <c r="L1620">
        <v>226</v>
      </c>
      <c r="M1620" t="s">
        <v>33</v>
      </c>
      <c r="N1620" s="1">
        <v>1715</v>
      </c>
      <c r="O1620">
        <v>26.48</v>
      </c>
      <c r="P1620" s="2">
        <v>47276</v>
      </c>
      <c r="Q1620" s="2">
        <v>46910</v>
      </c>
      <c r="R1620" t="s">
        <v>34</v>
      </c>
      <c r="S1620">
        <v>36</v>
      </c>
      <c r="T1620">
        <v>54</v>
      </c>
      <c r="U1620" t="s">
        <v>50</v>
      </c>
      <c r="V1620" t="s">
        <v>68</v>
      </c>
      <c r="W1620" t="s">
        <v>76</v>
      </c>
      <c r="X1620" t="s">
        <v>3309</v>
      </c>
      <c r="Y1620" t="s">
        <v>53</v>
      </c>
      <c r="Z1620">
        <v>9</v>
      </c>
      <c r="AA1620" t="s">
        <v>40</v>
      </c>
      <c r="AB1620">
        <v>514</v>
      </c>
      <c r="AC1620" t="s">
        <v>78</v>
      </c>
      <c r="AD1620" t="s">
        <v>42</v>
      </c>
      <c r="AG1620" t="s">
        <v>59</v>
      </c>
      <c r="AH1620">
        <v>166</v>
      </c>
      <c r="AI1620">
        <v>74</v>
      </c>
    </row>
    <row r="1621" spans="1:35" x14ac:dyDescent="0.3">
      <c r="A1621" t="s">
        <v>3310</v>
      </c>
      <c r="B1621" t="s">
        <v>29</v>
      </c>
      <c r="C1621" t="s">
        <v>72</v>
      </c>
      <c r="D1621" t="s">
        <v>58</v>
      </c>
      <c r="E1621" t="s">
        <v>59</v>
      </c>
      <c r="F1621" s="1">
        <v>3869</v>
      </c>
      <c r="G1621">
        <v>22</v>
      </c>
      <c r="H1621" s="1">
        <v>3017.82</v>
      </c>
      <c r="I1621">
        <v>14</v>
      </c>
      <c r="J1621">
        <v>21</v>
      </c>
      <c r="K1621">
        <v>1.5</v>
      </c>
      <c r="L1621">
        <v>24</v>
      </c>
      <c r="M1621" t="s">
        <v>33</v>
      </c>
      <c r="N1621">
        <v>555</v>
      </c>
      <c r="O1621" s="1">
        <v>2462.8200000000002</v>
      </c>
      <c r="P1621" s="2">
        <v>47277</v>
      </c>
      <c r="Q1621" s="2">
        <v>46911</v>
      </c>
      <c r="R1621" t="s">
        <v>49</v>
      </c>
      <c r="S1621">
        <v>19</v>
      </c>
      <c r="T1621">
        <v>25</v>
      </c>
      <c r="U1621" t="s">
        <v>35</v>
      </c>
      <c r="V1621" t="s">
        <v>68</v>
      </c>
      <c r="W1621" t="s">
        <v>76</v>
      </c>
      <c r="X1621" t="s">
        <v>3311</v>
      </c>
      <c r="Y1621" t="s">
        <v>39</v>
      </c>
      <c r="Z1621">
        <v>13</v>
      </c>
      <c r="AA1621" t="s">
        <v>40</v>
      </c>
      <c r="AB1621">
        <v>540</v>
      </c>
      <c r="AC1621" t="s">
        <v>41</v>
      </c>
      <c r="AD1621" t="s">
        <v>55</v>
      </c>
      <c r="AG1621" t="s">
        <v>59</v>
      </c>
      <c r="AH1621">
        <v>14</v>
      </c>
      <c r="AI1621">
        <v>21</v>
      </c>
    </row>
    <row r="1622" spans="1:35" x14ac:dyDescent="0.3">
      <c r="A1622" t="s">
        <v>3312</v>
      </c>
      <c r="B1622" t="s">
        <v>75</v>
      </c>
      <c r="C1622" t="s">
        <v>46</v>
      </c>
      <c r="D1622" t="s">
        <v>58</v>
      </c>
      <c r="E1622" t="s">
        <v>59</v>
      </c>
      <c r="F1622" s="1">
        <v>4482</v>
      </c>
      <c r="G1622">
        <v>48</v>
      </c>
      <c r="H1622" s="1">
        <v>2330.64</v>
      </c>
      <c r="I1622">
        <v>196</v>
      </c>
      <c r="J1622">
        <v>5</v>
      </c>
      <c r="K1622">
        <v>3.2</v>
      </c>
      <c r="L1622">
        <v>490</v>
      </c>
      <c r="M1622" t="s">
        <v>33</v>
      </c>
      <c r="N1622" s="1">
        <v>2404</v>
      </c>
      <c r="O1622">
        <v>-73.36</v>
      </c>
      <c r="P1622" s="2">
        <v>47278</v>
      </c>
      <c r="Q1622" s="2">
        <v>46912</v>
      </c>
      <c r="R1622" t="s">
        <v>49</v>
      </c>
      <c r="S1622">
        <v>18</v>
      </c>
      <c r="T1622">
        <v>38</v>
      </c>
      <c r="U1622" t="s">
        <v>50</v>
      </c>
      <c r="V1622" t="s">
        <v>68</v>
      </c>
      <c r="W1622" t="s">
        <v>37</v>
      </c>
      <c r="X1622" t="s">
        <v>3313</v>
      </c>
      <c r="Y1622" t="s">
        <v>39</v>
      </c>
      <c r="Z1622">
        <v>6</v>
      </c>
      <c r="AA1622" t="s">
        <v>40</v>
      </c>
      <c r="AB1622">
        <v>646</v>
      </c>
      <c r="AC1622" t="s">
        <v>41</v>
      </c>
      <c r="AD1622" t="s">
        <v>82</v>
      </c>
      <c r="AG1622" t="s">
        <v>59</v>
      </c>
      <c r="AH1622">
        <v>196</v>
      </c>
      <c r="AI1622">
        <v>5</v>
      </c>
    </row>
    <row r="1623" spans="1:35" x14ac:dyDescent="0.3">
      <c r="A1623" t="s">
        <v>3314</v>
      </c>
      <c r="B1623" t="s">
        <v>29</v>
      </c>
      <c r="C1623" t="s">
        <v>66</v>
      </c>
      <c r="D1623" t="s">
        <v>47</v>
      </c>
      <c r="E1623" t="s">
        <v>43</v>
      </c>
      <c r="F1623" s="1">
        <v>3112</v>
      </c>
      <c r="G1623">
        <v>3</v>
      </c>
      <c r="H1623" s="1">
        <v>3018.64</v>
      </c>
      <c r="I1623">
        <v>80</v>
      </c>
      <c r="J1623">
        <v>30</v>
      </c>
      <c r="K1623">
        <v>2.2999999999999998</v>
      </c>
      <c r="L1623">
        <v>192</v>
      </c>
      <c r="M1623" t="s">
        <v>33</v>
      </c>
      <c r="N1623" s="1">
        <v>2925</v>
      </c>
      <c r="O1623">
        <v>93.64</v>
      </c>
      <c r="P1623" s="2">
        <v>47279</v>
      </c>
      <c r="Q1623" s="2">
        <v>46913</v>
      </c>
      <c r="R1623" t="s">
        <v>34</v>
      </c>
      <c r="S1623">
        <v>48</v>
      </c>
      <c r="T1623">
        <v>53</v>
      </c>
      <c r="U1623" t="s">
        <v>50</v>
      </c>
      <c r="V1623" t="s">
        <v>36</v>
      </c>
      <c r="W1623" t="s">
        <v>76</v>
      </c>
      <c r="X1623" t="s">
        <v>3315</v>
      </c>
      <c r="Y1623" t="s">
        <v>70</v>
      </c>
      <c r="Z1623">
        <v>5</v>
      </c>
      <c r="AA1623" t="s">
        <v>40</v>
      </c>
      <c r="AB1623">
        <v>953</v>
      </c>
      <c r="AC1623" t="s">
        <v>78</v>
      </c>
      <c r="AD1623" t="s">
        <v>42</v>
      </c>
      <c r="AG1623" t="s">
        <v>43</v>
      </c>
      <c r="AH1623">
        <v>80</v>
      </c>
      <c r="AI1623">
        <v>30</v>
      </c>
    </row>
    <row r="1624" spans="1:35" x14ac:dyDescent="0.3">
      <c r="A1624" t="s">
        <v>3316</v>
      </c>
      <c r="B1624" t="s">
        <v>80</v>
      </c>
      <c r="C1624" t="s">
        <v>72</v>
      </c>
      <c r="D1624" t="s">
        <v>58</v>
      </c>
      <c r="E1624" t="s">
        <v>56</v>
      </c>
      <c r="F1624" s="1">
        <v>1821</v>
      </c>
      <c r="G1624">
        <v>38</v>
      </c>
      <c r="H1624" s="1">
        <v>1129.02</v>
      </c>
      <c r="I1624">
        <v>196</v>
      </c>
      <c r="J1624">
        <v>11</v>
      </c>
      <c r="K1624">
        <v>2.1</v>
      </c>
      <c r="L1624">
        <v>27</v>
      </c>
      <c r="M1624" t="s">
        <v>48</v>
      </c>
      <c r="N1624">
        <v>429</v>
      </c>
      <c r="O1624">
        <v>700.02</v>
      </c>
      <c r="P1624" s="2">
        <v>47280</v>
      </c>
      <c r="Q1624" s="2">
        <v>46914</v>
      </c>
      <c r="R1624" t="s">
        <v>89</v>
      </c>
      <c r="S1624">
        <v>29</v>
      </c>
      <c r="T1624">
        <v>32</v>
      </c>
      <c r="U1624" t="s">
        <v>35</v>
      </c>
      <c r="V1624" t="s">
        <v>68</v>
      </c>
      <c r="W1624" t="s">
        <v>37</v>
      </c>
      <c r="X1624" t="s">
        <v>3317</v>
      </c>
      <c r="Y1624" t="s">
        <v>70</v>
      </c>
      <c r="Z1624">
        <v>11</v>
      </c>
      <c r="AA1624" t="s">
        <v>63</v>
      </c>
      <c r="AB1624">
        <v>766</v>
      </c>
      <c r="AC1624" t="s">
        <v>41</v>
      </c>
      <c r="AD1624" t="s">
        <v>42</v>
      </c>
      <c r="AG1624" t="s">
        <v>56</v>
      </c>
      <c r="AH1624">
        <v>196</v>
      </c>
      <c r="AI1624">
        <v>11</v>
      </c>
    </row>
    <row r="1625" spans="1:35" x14ac:dyDescent="0.3">
      <c r="A1625" t="s">
        <v>3318</v>
      </c>
      <c r="B1625" t="s">
        <v>45</v>
      </c>
      <c r="C1625" t="s">
        <v>46</v>
      </c>
      <c r="D1625" t="s">
        <v>31</v>
      </c>
      <c r="E1625" t="s">
        <v>32</v>
      </c>
      <c r="F1625" s="1">
        <v>2163</v>
      </c>
      <c r="G1625">
        <v>30</v>
      </c>
      <c r="H1625" s="1">
        <v>1514.1</v>
      </c>
      <c r="I1625">
        <v>115</v>
      </c>
      <c r="J1625">
        <v>14</v>
      </c>
      <c r="K1625">
        <v>3.3</v>
      </c>
      <c r="L1625">
        <v>480</v>
      </c>
      <c r="M1625" t="s">
        <v>33</v>
      </c>
      <c r="N1625" s="1">
        <v>1035</v>
      </c>
      <c r="O1625">
        <v>479.1</v>
      </c>
      <c r="P1625" s="2">
        <v>47281</v>
      </c>
      <c r="Q1625" s="2">
        <v>46915</v>
      </c>
      <c r="R1625" t="s">
        <v>89</v>
      </c>
      <c r="S1625">
        <v>14</v>
      </c>
      <c r="T1625">
        <v>18</v>
      </c>
      <c r="U1625" t="s">
        <v>50</v>
      </c>
      <c r="V1625" t="s">
        <v>61</v>
      </c>
      <c r="W1625" t="s">
        <v>76</v>
      </c>
      <c r="X1625" t="s">
        <v>3319</v>
      </c>
      <c r="Y1625" t="s">
        <v>53</v>
      </c>
      <c r="Z1625">
        <v>13</v>
      </c>
      <c r="AA1625" t="s">
        <v>63</v>
      </c>
      <c r="AB1625">
        <v>593</v>
      </c>
      <c r="AC1625" t="s">
        <v>41</v>
      </c>
      <c r="AD1625" t="s">
        <v>55</v>
      </c>
      <c r="AG1625" t="s">
        <v>32</v>
      </c>
      <c r="AH1625">
        <v>115</v>
      </c>
      <c r="AI1625">
        <v>14</v>
      </c>
    </row>
    <row r="1626" spans="1:35" x14ac:dyDescent="0.3">
      <c r="A1626" t="s">
        <v>3320</v>
      </c>
      <c r="B1626" t="s">
        <v>80</v>
      </c>
      <c r="C1626" t="s">
        <v>66</v>
      </c>
      <c r="D1626" t="s">
        <v>67</v>
      </c>
      <c r="E1626" t="s">
        <v>59</v>
      </c>
      <c r="F1626" s="1">
        <v>4329</v>
      </c>
      <c r="G1626">
        <v>21</v>
      </c>
      <c r="H1626" s="1">
        <v>3419.91</v>
      </c>
      <c r="I1626">
        <v>5</v>
      </c>
      <c r="J1626">
        <v>94</v>
      </c>
      <c r="K1626">
        <v>1.9</v>
      </c>
      <c r="L1626">
        <v>149</v>
      </c>
      <c r="M1626" t="s">
        <v>48</v>
      </c>
      <c r="N1626" s="1">
        <v>3963</v>
      </c>
      <c r="O1626">
        <v>-543.09</v>
      </c>
      <c r="P1626" s="2">
        <v>47282</v>
      </c>
      <c r="Q1626" s="2">
        <v>46916</v>
      </c>
      <c r="R1626" t="s">
        <v>34</v>
      </c>
      <c r="S1626">
        <v>26</v>
      </c>
      <c r="T1626">
        <v>42</v>
      </c>
      <c r="U1626" t="s">
        <v>35</v>
      </c>
      <c r="V1626" t="s">
        <v>36</v>
      </c>
      <c r="W1626" t="s">
        <v>76</v>
      </c>
      <c r="X1626" t="s">
        <v>3321</v>
      </c>
      <c r="Y1626" t="s">
        <v>70</v>
      </c>
      <c r="Z1626">
        <v>4</v>
      </c>
      <c r="AA1626" t="s">
        <v>63</v>
      </c>
      <c r="AB1626">
        <v>883</v>
      </c>
      <c r="AC1626" t="s">
        <v>78</v>
      </c>
      <c r="AD1626" t="s">
        <v>42</v>
      </c>
      <c r="AG1626" t="s">
        <v>59</v>
      </c>
      <c r="AH1626">
        <v>5</v>
      </c>
      <c r="AI1626">
        <v>94</v>
      </c>
    </row>
    <row r="1627" spans="1:35" x14ac:dyDescent="0.3">
      <c r="A1627" t="s">
        <v>3322</v>
      </c>
      <c r="B1627" t="s">
        <v>75</v>
      </c>
      <c r="C1627" t="s">
        <v>30</v>
      </c>
      <c r="D1627" t="s">
        <v>67</v>
      </c>
      <c r="E1627" t="s">
        <v>32</v>
      </c>
      <c r="F1627" s="1">
        <v>2050</v>
      </c>
      <c r="G1627">
        <v>11</v>
      </c>
      <c r="H1627" s="1">
        <v>1824.5</v>
      </c>
      <c r="I1627">
        <v>144</v>
      </c>
      <c r="J1627">
        <v>22</v>
      </c>
      <c r="K1627">
        <v>3</v>
      </c>
      <c r="L1627">
        <v>164</v>
      </c>
      <c r="M1627" t="s">
        <v>33</v>
      </c>
      <c r="N1627">
        <v>879</v>
      </c>
      <c r="O1627">
        <v>945.5</v>
      </c>
      <c r="P1627" s="2">
        <v>47283</v>
      </c>
      <c r="Q1627" s="2">
        <v>46917</v>
      </c>
      <c r="R1627" t="s">
        <v>89</v>
      </c>
      <c r="S1627">
        <v>40</v>
      </c>
      <c r="T1627">
        <v>66</v>
      </c>
      <c r="U1627" t="s">
        <v>35</v>
      </c>
      <c r="V1627" t="s">
        <v>68</v>
      </c>
      <c r="W1627" t="s">
        <v>76</v>
      </c>
      <c r="X1627" t="s">
        <v>3323</v>
      </c>
      <c r="Y1627" t="s">
        <v>70</v>
      </c>
      <c r="Z1627">
        <v>10</v>
      </c>
      <c r="AA1627" t="s">
        <v>63</v>
      </c>
      <c r="AB1627">
        <v>913</v>
      </c>
      <c r="AC1627" t="s">
        <v>78</v>
      </c>
      <c r="AD1627" t="s">
        <v>42</v>
      </c>
      <c r="AG1627" t="s">
        <v>32</v>
      </c>
      <c r="AH1627">
        <v>144</v>
      </c>
      <c r="AI1627">
        <v>22</v>
      </c>
    </row>
    <row r="1628" spans="1:35" x14ac:dyDescent="0.3">
      <c r="A1628" t="s">
        <v>3324</v>
      </c>
      <c r="B1628" t="s">
        <v>75</v>
      </c>
      <c r="C1628" t="s">
        <v>30</v>
      </c>
      <c r="D1628" t="s">
        <v>58</v>
      </c>
      <c r="E1628" t="s">
        <v>43</v>
      </c>
      <c r="F1628" s="1">
        <v>3691</v>
      </c>
      <c r="G1628">
        <v>16</v>
      </c>
      <c r="H1628" s="1">
        <v>3100.44</v>
      </c>
      <c r="I1628">
        <v>92</v>
      </c>
      <c r="J1628">
        <v>67</v>
      </c>
      <c r="K1628">
        <v>3</v>
      </c>
      <c r="L1628">
        <v>425</v>
      </c>
      <c r="M1628" t="s">
        <v>33</v>
      </c>
      <c r="N1628" s="1">
        <v>1796</v>
      </c>
      <c r="O1628" s="1">
        <v>1304.44</v>
      </c>
      <c r="P1628" s="2">
        <v>47284</v>
      </c>
      <c r="Q1628" s="2">
        <v>46918</v>
      </c>
      <c r="R1628" t="s">
        <v>89</v>
      </c>
      <c r="S1628">
        <v>15</v>
      </c>
      <c r="T1628">
        <v>60</v>
      </c>
      <c r="U1628" t="s">
        <v>50</v>
      </c>
      <c r="V1628" t="s">
        <v>36</v>
      </c>
      <c r="W1628" t="s">
        <v>51</v>
      </c>
      <c r="X1628" t="s">
        <v>3325</v>
      </c>
      <c r="Y1628" t="s">
        <v>39</v>
      </c>
      <c r="Z1628">
        <v>11</v>
      </c>
      <c r="AA1628" t="s">
        <v>40</v>
      </c>
      <c r="AB1628">
        <v>731</v>
      </c>
      <c r="AC1628" t="s">
        <v>41</v>
      </c>
      <c r="AD1628" t="s">
        <v>42</v>
      </c>
      <c r="AG1628" t="s">
        <v>43</v>
      </c>
      <c r="AH1628">
        <v>92</v>
      </c>
      <c r="AI1628">
        <v>67</v>
      </c>
    </row>
    <row r="1629" spans="1:35" x14ac:dyDescent="0.3">
      <c r="A1629" t="s">
        <v>3326</v>
      </c>
      <c r="B1629" t="s">
        <v>75</v>
      </c>
      <c r="C1629" t="s">
        <v>46</v>
      </c>
      <c r="D1629" t="s">
        <v>58</v>
      </c>
      <c r="E1629" t="s">
        <v>56</v>
      </c>
      <c r="F1629" s="1">
        <v>3349</v>
      </c>
      <c r="G1629">
        <v>25</v>
      </c>
      <c r="H1629" s="1">
        <v>2511.75</v>
      </c>
      <c r="I1629">
        <v>191</v>
      </c>
      <c r="J1629">
        <v>70</v>
      </c>
      <c r="K1629">
        <v>3.7</v>
      </c>
      <c r="L1629">
        <v>211</v>
      </c>
      <c r="M1629" t="s">
        <v>33</v>
      </c>
      <c r="N1629" s="1">
        <v>2410</v>
      </c>
      <c r="O1629">
        <v>101.75</v>
      </c>
      <c r="P1629" s="2">
        <v>47285</v>
      </c>
      <c r="Q1629" s="2">
        <v>46919</v>
      </c>
      <c r="R1629" t="s">
        <v>49</v>
      </c>
      <c r="S1629">
        <v>49</v>
      </c>
      <c r="T1629">
        <v>54</v>
      </c>
      <c r="U1629" t="s">
        <v>50</v>
      </c>
      <c r="V1629" t="s">
        <v>61</v>
      </c>
      <c r="W1629" t="s">
        <v>51</v>
      </c>
      <c r="X1629" t="s">
        <v>3327</v>
      </c>
      <c r="Y1629" t="s">
        <v>39</v>
      </c>
      <c r="Z1629">
        <v>4</v>
      </c>
      <c r="AA1629" t="s">
        <v>63</v>
      </c>
      <c r="AB1629">
        <v>248</v>
      </c>
      <c r="AC1629" t="s">
        <v>54</v>
      </c>
      <c r="AD1629" t="s">
        <v>82</v>
      </c>
      <c r="AG1629" t="s">
        <v>56</v>
      </c>
      <c r="AH1629">
        <v>191</v>
      </c>
      <c r="AI1629">
        <v>70</v>
      </c>
    </row>
    <row r="1630" spans="1:35" x14ac:dyDescent="0.3">
      <c r="A1630" t="s">
        <v>3328</v>
      </c>
      <c r="B1630" t="s">
        <v>45</v>
      </c>
      <c r="C1630" t="s">
        <v>84</v>
      </c>
      <c r="D1630" t="s">
        <v>67</v>
      </c>
      <c r="E1630" t="s">
        <v>32</v>
      </c>
      <c r="F1630">
        <v>454</v>
      </c>
      <c r="G1630">
        <v>39</v>
      </c>
      <c r="H1630">
        <v>276.94</v>
      </c>
      <c r="I1630">
        <v>68</v>
      </c>
      <c r="J1630">
        <v>37</v>
      </c>
      <c r="K1630">
        <v>2.2000000000000002</v>
      </c>
      <c r="L1630">
        <v>327</v>
      </c>
      <c r="M1630" t="s">
        <v>60</v>
      </c>
      <c r="N1630" s="1">
        <v>3088</v>
      </c>
      <c r="O1630" s="1">
        <v>-2811.06</v>
      </c>
      <c r="P1630" s="2">
        <v>47286</v>
      </c>
      <c r="Q1630" s="2">
        <v>46920</v>
      </c>
      <c r="R1630" t="s">
        <v>89</v>
      </c>
      <c r="S1630">
        <v>19</v>
      </c>
      <c r="T1630">
        <v>59</v>
      </c>
      <c r="U1630" t="s">
        <v>35</v>
      </c>
      <c r="V1630" t="s">
        <v>36</v>
      </c>
      <c r="W1630" t="s">
        <v>76</v>
      </c>
      <c r="X1630" t="s">
        <v>3329</v>
      </c>
      <c r="Y1630" t="s">
        <v>39</v>
      </c>
      <c r="Z1630">
        <v>1</v>
      </c>
      <c r="AA1630" t="s">
        <v>63</v>
      </c>
      <c r="AB1630">
        <v>499</v>
      </c>
      <c r="AC1630" t="s">
        <v>41</v>
      </c>
      <c r="AD1630" t="s">
        <v>82</v>
      </c>
      <c r="AG1630" t="s">
        <v>32</v>
      </c>
      <c r="AH1630">
        <v>68</v>
      </c>
      <c r="AI1630">
        <v>37</v>
      </c>
    </row>
    <row r="1631" spans="1:35" x14ac:dyDescent="0.3">
      <c r="A1631" t="s">
        <v>3330</v>
      </c>
      <c r="B1631" t="s">
        <v>75</v>
      </c>
      <c r="C1631" t="s">
        <v>84</v>
      </c>
      <c r="D1631" t="s">
        <v>47</v>
      </c>
      <c r="E1631" t="s">
        <v>59</v>
      </c>
      <c r="F1631" s="1">
        <v>2096</v>
      </c>
      <c r="G1631">
        <v>34</v>
      </c>
      <c r="H1631" s="1">
        <v>1383.36</v>
      </c>
      <c r="I1631">
        <v>63</v>
      </c>
      <c r="J1631">
        <v>83</v>
      </c>
      <c r="K1631">
        <v>2.8</v>
      </c>
      <c r="L1631">
        <v>52</v>
      </c>
      <c r="M1631" t="s">
        <v>48</v>
      </c>
      <c r="N1631" s="1">
        <v>2623</v>
      </c>
      <c r="O1631" s="1">
        <v>-1239.6400000000001</v>
      </c>
      <c r="P1631" s="2">
        <v>47287</v>
      </c>
      <c r="Q1631" s="2">
        <v>46921</v>
      </c>
      <c r="R1631" t="s">
        <v>49</v>
      </c>
      <c r="S1631">
        <v>18</v>
      </c>
      <c r="T1631">
        <v>34</v>
      </c>
      <c r="U1631" t="s">
        <v>35</v>
      </c>
      <c r="V1631" t="s">
        <v>61</v>
      </c>
      <c r="W1631" t="s">
        <v>51</v>
      </c>
      <c r="X1631" t="s">
        <v>3331</v>
      </c>
      <c r="Y1631" t="s">
        <v>39</v>
      </c>
      <c r="Z1631">
        <v>9</v>
      </c>
      <c r="AA1631" t="s">
        <v>63</v>
      </c>
      <c r="AB1631">
        <v>586</v>
      </c>
      <c r="AC1631" t="s">
        <v>78</v>
      </c>
      <c r="AD1631" t="s">
        <v>82</v>
      </c>
      <c r="AG1631" t="s">
        <v>59</v>
      </c>
      <c r="AH1631">
        <v>63</v>
      </c>
      <c r="AI1631">
        <v>83</v>
      </c>
    </row>
    <row r="1632" spans="1:35" x14ac:dyDescent="0.3">
      <c r="A1632" t="s">
        <v>3332</v>
      </c>
      <c r="B1632" t="s">
        <v>80</v>
      </c>
      <c r="C1632" t="s">
        <v>72</v>
      </c>
      <c r="D1632" t="s">
        <v>47</v>
      </c>
      <c r="E1632" t="s">
        <v>59</v>
      </c>
      <c r="F1632">
        <v>56</v>
      </c>
      <c r="G1632">
        <v>27</v>
      </c>
      <c r="H1632">
        <v>40.880000000000003</v>
      </c>
      <c r="I1632">
        <v>193</v>
      </c>
      <c r="J1632">
        <v>4</v>
      </c>
      <c r="K1632">
        <v>1.9</v>
      </c>
      <c r="L1632">
        <v>71</v>
      </c>
      <c r="M1632" t="s">
        <v>60</v>
      </c>
      <c r="N1632">
        <v>679</v>
      </c>
      <c r="O1632">
        <v>-638.12</v>
      </c>
      <c r="P1632" s="2">
        <v>47288</v>
      </c>
      <c r="Q1632" s="2">
        <v>46922</v>
      </c>
      <c r="R1632" t="s">
        <v>89</v>
      </c>
      <c r="S1632">
        <v>29</v>
      </c>
      <c r="T1632">
        <v>52</v>
      </c>
      <c r="U1632" t="s">
        <v>50</v>
      </c>
      <c r="V1632" t="s">
        <v>61</v>
      </c>
      <c r="W1632" t="s">
        <v>51</v>
      </c>
      <c r="X1632" t="s">
        <v>3333</v>
      </c>
      <c r="Y1632" t="s">
        <v>39</v>
      </c>
      <c r="Z1632">
        <v>6</v>
      </c>
      <c r="AA1632" t="s">
        <v>40</v>
      </c>
      <c r="AB1632">
        <v>657</v>
      </c>
      <c r="AC1632" t="s">
        <v>41</v>
      </c>
      <c r="AD1632" t="s">
        <v>55</v>
      </c>
      <c r="AG1632" t="s">
        <v>59</v>
      </c>
      <c r="AH1632">
        <v>193</v>
      </c>
      <c r="AI1632">
        <v>4</v>
      </c>
    </row>
    <row r="1633" spans="1:35" x14ac:dyDescent="0.3">
      <c r="A1633" t="s">
        <v>3334</v>
      </c>
      <c r="B1633" t="s">
        <v>75</v>
      </c>
      <c r="C1633" t="s">
        <v>66</v>
      </c>
      <c r="D1633" t="s">
        <v>67</v>
      </c>
      <c r="E1633" t="s">
        <v>56</v>
      </c>
      <c r="F1633" s="1">
        <v>2343</v>
      </c>
      <c r="G1633">
        <v>1</v>
      </c>
      <c r="H1633" s="1">
        <v>2319.5700000000002</v>
      </c>
      <c r="I1633">
        <v>124</v>
      </c>
      <c r="J1633">
        <v>33</v>
      </c>
      <c r="K1633">
        <v>3.8</v>
      </c>
      <c r="L1633">
        <v>452</v>
      </c>
      <c r="M1633" t="s">
        <v>60</v>
      </c>
      <c r="N1633" s="1">
        <v>2336</v>
      </c>
      <c r="O1633">
        <v>-16.43</v>
      </c>
      <c r="P1633" s="2">
        <v>47289</v>
      </c>
      <c r="Q1633" s="2">
        <v>46923</v>
      </c>
      <c r="R1633" t="s">
        <v>49</v>
      </c>
      <c r="S1633">
        <v>31</v>
      </c>
      <c r="T1633">
        <v>29</v>
      </c>
      <c r="U1633" t="s">
        <v>35</v>
      </c>
      <c r="V1633" t="s">
        <v>36</v>
      </c>
      <c r="W1633" t="s">
        <v>76</v>
      </c>
      <c r="X1633" t="s">
        <v>3335</v>
      </c>
      <c r="Y1633" t="s">
        <v>70</v>
      </c>
      <c r="Z1633">
        <v>12</v>
      </c>
      <c r="AA1633" t="s">
        <v>40</v>
      </c>
      <c r="AB1633">
        <v>247</v>
      </c>
      <c r="AC1633" t="s">
        <v>54</v>
      </c>
      <c r="AD1633" t="s">
        <v>82</v>
      </c>
      <c r="AG1633" t="s">
        <v>56</v>
      </c>
      <c r="AH1633">
        <v>124</v>
      </c>
      <c r="AI1633">
        <v>33</v>
      </c>
    </row>
    <row r="1634" spans="1:35" x14ac:dyDescent="0.3">
      <c r="A1634" t="s">
        <v>3336</v>
      </c>
      <c r="B1634" t="s">
        <v>29</v>
      </c>
      <c r="C1634" t="s">
        <v>46</v>
      </c>
      <c r="D1634" t="s">
        <v>96</v>
      </c>
      <c r="E1634" t="s">
        <v>32</v>
      </c>
      <c r="F1634" s="1">
        <v>4316</v>
      </c>
      <c r="G1634">
        <v>41</v>
      </c>
      <c r="H1634" s="1">
        <v>2546.44</v>
      </c>
      <c r="I1634">
        <v>12</v>
      </c>
      <c r="J1634">
        <v>33</v>
      </c>
      <c r="K1634">
        <v>2.8</v>
      </c>
      <c r="L1634">
        <v>272</v>
      </c>
      <c r="M1634" t="s">
        <v>60</v>
      </c>
      <c r="N1634" s="1">
        <v>2560</v>
      </c>
      <c r="O1634">
        <v>-13.56</v>
      </c>
      <c r="P1634" s="2">
        <v>47290</v>
      </c>
      <c r="Q1634" s="2">
        <v>46924</v>
      </c>
      <c r="R1634" t="s">
        <v>89</v>
      </c>
      <c r="S1634">
        <v>20</v>
      </c>
      <c r="T1634">
        <v>34</v>
      </c>
      <c r="U1634" t="s">
        <v>50</v>
      </c>
      <c r="V1634" t="s">
        <v>61</v>
      </c>
      <c r="W1634" t="s">
        <v>51</v>
      </c>
      <c r="X1634" t="s">
        <v>3337</v>
      </c>
      <c r="Y1634" t="s">
        <v>53</v>
      </c>
      <c r="Z1634">
        <v>3</v>
      </c>
      <c r="AA1634" t="s">
        <v>63</v>
      </c>
      <c r="AB1634">
        <v>780</v>
      </c>
      <c r="AC1634" t="s">
        <v>41</v>
      </c>
      <c r="AD1634" t="s">
        <v>82</v>
      </c>
      <c r="AG1634" t="s">
        <v>32</v>
      </c>
      <c r="AH1634">
        <v>12</v>
      </c>
      <c r="AI1634">
        <v>33</v>
      </c>
    </row>
    <row r="1635" spans="1:35" x14ac:dyDescent="0.3">
      <c r="A1635" t="s">
        <v>3338</v>
      </c>
      <c r="B1635" t="s">
        <v>75</v>
      </c>
      <c r="C1635" t="s">
        <v>30</v>
      </c>
      <c r="D1635" t="s">
        <v>67</v>
      </c>
      <c r="E1635" t="s">
        <v>56</v>
      </c>
      <c r="F1635">
        <v>904</v>
      </c>
      <c r="G1635">
        <v>49</v>
      </c>
      <c r="H1635">
        <v>461.04</v>
      </c>
      <c r="I1635">
        <v>12</v>
      </c>
      <c r="J1635">
        <v>18</v>
      </c>
      <c r="K1635">
        <v>4.4000000000000004</v>
      </c>
      <c r="L1635">
        <v>138</v>
      </c>
      <c r="M1635" t="s">
        <v>60</v>
      </c>
      <c r="N1635" s="1">
        <v>3339</v>
      </c>
      <c r="O1635" s="1">
        <v>-2877.96</v>
      </c>
      <c r="P1635" s="2">
        <v>47291</v>
      </c>
      <c r="Q1635" s="2">
        <v>46925</v>
      </c>
      <c r="R1635" t="s">
        <v>89</v>
      </c>
      <c r="S1635">
        <v>25</v>
      </c>
      <c r="T1635">
        <v>26</v>
      </c>
      <c r="U1635" t="s">
        <v>50</v>
      </c>
      <c r="V1635" t="s">
        <v>61</v>
      </c>
      <c r="W1635" t="s">
        <v>51</v>
      </c>
      <c r="X1635" t="s">
        <v>3339</v>
      </c>
      <c r="Y1635" t="s">
        <v>70</v>
      </c>
      <c r="Z1635">
        <v>12</v>
      </c>
      <c r="AA1635" t="s">
        <v>40</v>
      </c>
      <c r="AB1635">
        <v>158</v>
      </c>
      <c r="AC1635" t="s">
        <v>41</v>
      </c>
      <c r="AD1635" t="s">
        <v>42</v>
      </c>
      <c r="AG1635" t="s">
        <v>56</v>
      </c>
      <c r="AH1635">
        <v>12</v>
      </c>
      <c r="AI1635">
        <v>18</v>
      </c>
    </row>
    <row r="1636" spans="1:35" x14ac:dyDescent="0.3">
      <c r="A1636" t="s">
        <v>3340</v>
      </c>
      <c r="B1636" t="s">
        <v>29</v>
      </c>
      <c r="C1636" t="s">
        <v>66</v>
      </c>
      <c r="D1636" t="s">
        <v>31</v>
      </c>
      <c r="E1636" t="s">
        <v>56</v>
      </c>
      <c r="F1636">
        <v>623</v>
      </c>
      <c r="G1636">
        <v>28</v>
      </c>
      <c r="H1636">
        <v>448.56</v>
      </c>
      <c r="I1636">
        <v>67</v>
      </c>
      <c r="J1636">
        <v>34</v>
      </c>
      <c r="K1636">
        <v>1.2</v>
      </c>
      <c r="L1636">
        <v>473</v>
      </c>
      <c r="M1636" t="s">
        <v>48</v>
      </c>
      <c r="N1636" s="1">
        <v>1710</v>
      </c>
      <c r="O1636" s="1">
        <v>-1261.44</v>
      </c>
      <c r="P1636" s="2">
        <v>47292</v>
      </c>
      <c r="Q1636" s="2">
        <v>46926</v>
      </c>
      <c r="R1636" t="s">
        <v>49</v>
      </c>
      <c r="S1636">
        <v>5</v>
      </c>
      <c r="T1636">
        <v>67</v>
      </c>
      <c r="U1636" t="s">
        <v>35</v>
      </c>
      <c r="V1636" t="s">
        <v>36</v>
      </c>
      <c r="W1636" t="s">
        <v>51</v>
      </c>
      <c r="X1636" t="s">
        <v>3341</v>
      </c>
      <c r="Y1636" t="s">
        <v>53</v>
      </c>
      <c r="Z1636">
        <v>3</v>
      </c>
      <c r="AA1636" t="s">
        <v>63</v>
      </c>
      <c r="AB1636">
        <v>105</v>
      </c>
      <c r="AC1636" t="s">
        <v>41</v>
      </c>
      <c r="AD1636" t="s">
        <v>82</v>
      </c>
      <c r="AG1636" t="s">
        <v>56</v>
      </c>
      <c r="AH1636">
        <v>67</v>
      </c>
      <c r="AI1636">
        <v>34</v>
      </c>
    </row>
    <row r="1637" spans="1:35" x14ac:dyDescent="0.3">
      <c r="A1637" t="s">
        <v>3342</v>
      </c>
      <c r="B1637" t="s">
        <v>29</v>
      </c>
      <c r="C1637" t="s">
        <v>30</v>
      </c>
      <c r="D1637" t="s">
        <v>31</v>
      </c>
      <c r="E1637" t="s">
        <v>59</v>
      </c>
      <c r="F1637" s="1">
        <v>4790</v>
      </c>
      <c r="G1637">
        <v>28</v>
      </c>
      <c r="H1637" s="1">
        <v>3448.8</v>
      </c>
      <c r="I1637">
        <v>184</v>
      </c>
      <c r="J1637">
        <v>52</v>
      </c>
      <c r="K1637">
        <v>1.8</v>
      </c>
      <c r="L1637">
        <v>475</v>
      </c>
      <c r="M1637" t="s">
        <v>48</v>
      </c>
      <c r="N1637" s="1">
        <v>1749</v>
      </c>
      <c r="O1637" s="1">
        <v>1699.8</v>
      </c>
      <c r="P1637" s="2">
        <v>47293</v>
      </c>
      <c r="Q1637" s="2">
        <v>46927</v>
      </c>
      <c r="R1637" t="s">
        <v>34</v>
      </c>
      <c r="S1637">
        <v>37</v>
      </c>
      <c r="T1637">
        <v>35</v>
      </c>
      <c r="U1637" t="s">
        <v>35</v>
      </c>
      <c r="V1637" t="s">
        <v>61</v>
      </c>
      <c r="W1637" t="s">
        <v>51</v>
      </c>
      <c r="X1637" t="s">
        <v>3343</v>
      </c>
      <c r="Y1637" t="s">
        <v>53</v>
      </c>
      <c r="Z1637">
        <v>1</v>
      </c>
      <c r="AA1637" t="s">
        <v>63</v>
      </c>
      <c r="AB1637">
        <v>945</v>
      </c>
      <c r="AC1637" t="s">
        <v>41</v>
      </c>
      <c r="AD1637" t="s">
        <v>42</v>
      </c>
      <c r="AG1637" t="s">
        <v>59</v>
      </c>
      <c r="AH1637">
        <v>184</v>
      </c>
      <c r="AI1637">
        <v>52</v>
      </c>
    </row>
    <row r="1638" spans="1:35" x14ac:dyDescent="0.3">
      <c r="A1638" t="s">
        <v>3344</v>
      </c>
      <c r="B1638" t="s">
        <v>75</v>
      </c>
      <c r="C1638" t="s">
        <v>84</v>
      </c>
      <c r="D1638" t="s">
        <v>31</v>
      </c>
      <c r="E1638" t="s">
        <v>43</v>
      </c>
      <c r="F1638" s="1">
        <v>2843</v>
      </c>
      <c r="G1638">
        <v>19</v>
      </c>
      <c r="H1638" s="1">
        <v>2302.83</v>
      </c>
      <c r="I1638">
        <v>191</v>
      </c>
      <c r="J1638">
        <v>80</v>
      </c>
      <c r="K1638">
        <v>2.8</v>
      </c>
      <c r="L1638">
        <v>108</v>
      </c>
      <c r="M1638" t="s">
        <v>48</v>
      </c>
      <c r="N1638" s="1">
        <v>3909</v>
      </c>
      <c r="O1638" s="1">
        <v>-1606.17</v>
      </c>
      <c r="P1638" s="2">
        <v>47294</v>
      </c>
      <c r="Q1638" s="2">
        <v>46928</v>
      </c>
      <c r="R1638" t="s">
        <v>34</v>
      </c>
      <c r="S1638">
        <v>13</v>
      </c>
      <c r="T1638">
        <v>62</v>
      </c>
      <c r="U1638" t="s">
        <v>35</v>
      </c>
      <c r="V1638" t="s">
        <v>61</v>
      </c>
      <c r="W1638" t="s">
        <v>51</v>
      </c>
      <c r="X1638" t="s">
        <v>3345</v>
      </c>
      <c r="Y1638" t="s">
        <v>53</v>
      </c>
      <c r="Z1638">
        <v>7</v>
      </c>
      <c r="AA1638" t="s">
        <v>40</v>
      </c>
      <c r="AB1638">
        <v>837</v>
      </c>
      <c r="AC1638" t="s">
        <v>41</v>
      </c>
      <c r="AD1638" t="s">
        <v>55</v>
      </c>
      <c r="AG1638" t="s">
        <v>43</v>
      </c>
      <c r="AH1638">
        <v>191</v>
      </c>
      <c r="AI1638">
        <v>80</v>
      </c>
    </row>
    <row r="1639" spans="1:35" x14ac:dyDescent="0.3">
      <c r="A1639" t="s">
        <v>3346</v>
      </c>
      <c r="B1639" t="s">
        <v>75</v>
      </c>
      <c r="C1639" t="s">
        <v>30</v>
      </c>
      <c r="D1639" t="s">
        <v>58</v>
      </c>
      <c r="E1639" t="s">
        <v>59</v>
      </c>
      <c r="F1639" s="1">
        <v>3914</v>
      </c>
      <c r="G1639">
        <v>47</v>
      </c>
      <c r="H1639" s="1">
        <v>2074.42</v>
      </c>
      <c r="I1639">
        <v>93</v>
      </c>
      <c r="J1639">
        <v>55</v>
      </c>
      <c r="K1639">
        <v>4</v>
      </c>
      <c r="L1639">
        <v>22</v>
      </c>
      <c r="M1639" t="s">
        <v>48</v>
      </c>
      <c r="N1639" s="1">
        <v>1440</v>
      </c>
      <c r="O1639">
        <v>634.41999999999996</v>
      </c>
      <c r="P1639" s="2">
        <v>47295</v>
      </c>
      <c r="Q1639" s="2">
        <v>46929</v>
      </c>
      <c r="R1639" t="s">
        <v>49</v>
      </c>
      <c r="S1639">
        <v>46</v>
      </c>
      <c r="T1639">
        <v>64</v>
      </c>
      <c r="U1639" t="s">
        <v>50</v>
      </c>
      <c r="V1639" t="s">
        <v>36</v>
      </c>
      <c r="W1639" t="s">
        <v>37</v>
      </c>
      <c r="X1639" t="s">
        <v>3347</v>
      </c>
      <c r="Y1639" t="s">
        <v>39</v>
      </c>
      <c r="Z1639">
        <v>13</v>
      </c>
      <c r="AA1639" t="s">
        <v>63</v>
      </c>
      <c r="AB1639">
        <v>295</v>
      </c>
      <c r="AC1639" t="s">
        <v>41</v>
      </c>
      <c r="AD1639" t="s">
        <v>55</v>
      </c>
      <c r="AG1639" t="s">
        <v>59</v>
      </c>
      <c r="AH1639">
        <v>93</v>
      </c>
      <c r="AI1639">
        <v>55</v>
      </c>
    </row>
    <row r="1640" spans="1:35" x14ac:dyDescent="0.3">
      <c r="A1640" t="s">
        <v>3348</v>
      </c>
      <c r="B1640" t="s">
        <v>75</v>
      </c>
      <c r="C1640" t="s">
        <v>66</v>
      </c>
      <c r="D1640" t="s">
        <v>31</v>
      </c>
      <c r="E1640" t="s">
        <v>32</v>
      </c>
      <c r="F1640" s="1">
        <v>1139</v>
      </c>
      <c r="G1640">
        <v>19</v>
      </c>
      <c r="H1640">
        <v>922.59</v>
      </c>
      <c r="I1640">
        <v>21</v>
      </c>
      <c r="J1640">
        <v>93</v>
      </c>
      <c r="K1640">
        <v>3.6</v>
      </c>
      <c r="L1640">
        <v>498</v>
      </c>
      <c r="M1640" t="s">
        <v>60</v>
      </c>
      <c r="N1640" s="1">
        <v>1884</v>
      </c>
      <c r="O1640">
        <v>-961.41</v>
      </c>
      <c r="P1640" s="2">
        <v>47296</v>
      </c>
      <c r="Q1640" s="2">
        <v>46930</v>
      </c>
      <c r="R1640" t="s">
        <v>89</v>
      </c>
      <c r="S1640">
        <v>19</v>
      </c>
      <c r="T1640">
        <v>64</v>
      </c>
      <c r="U1640" t="s">
        <v>50</v>
      </c>
      <c r="V1640" t="s">
        <v>36</v>
      </c>
      <c r="W1640" t="s">
        <v>76</v>
      </c>
      <c r="X1640" t="s">
        <v>3349</v>
      </c>
      <c r="Y1640" t="s">
        <v>70</v>
      </c>
      <c r="Z1640">
        <v>5</v>
      </c>
      <c r="AA1640" t="s">
        <v>40</v>
      </c>
      <c r="AB1640">
        <v>504</v>
      </c>
      <c r="AC1640" t="s">
        <v>78</v>
      </c>
      <c r="AD1640" t="s">
        <v>55</v>
      </c>
      <c r="AG1640" t="s">
        <v>32</v>
      </c>
      <c r="AH1640">
        <v>21</v>
      </c>
      <c r="AI1640">
        <v>93</v>
      </c>
    </row>
    <row r="1641" spans="1:35" x14ac:dyDescent="0.3">
      <c r="A1641" t="s">
        <v>3350</v>
      </c>
      <c r="B1641" t="s">
        <v>45</v>
      </c>
      <c r="C1641" t="s">
        <v>46</v>
      </c>
      <c r="D1641" t="s">
        <v>96</v>
      </c>
      <c r="E1641" t="s">
        <v>32</v>
      </c>
      <c r="F1641" s="1">
        <v>4995</v>
      </c>
      <c r="G1641">
        <v>13</v>
      </c>
      <c r="H1641" s="1">
        <v>4345.6499999999996</v>
      </c>
      <c r="I1641">
        <v>2</v>
      </c>
      <c r="J1641">
        <v>85</v>
      </c>
      <c r="K1641">
        <v>2.9</v>
      </c>
      <c r="L1641">
        <v>280</v>
      </c>
      <c r="M1641" t="s">
        <v>33</v>
      </c>
      <c r="N1641" s="1">
        <v>3114</v>
      </c>
      <c r="O1641" s="1">
        <v>1231.6500000000001</v>
      </c>
      <c r="P1641" s="2">
        <v>47297</v>
      </c>
      <c r="Q1641" s="2">
        <v>46931</v>
      </c>
      <c r="R1641" t="s">
        <v>89</v>
      </c>
      <c r="S1641">
        <v>4</v>
      </c>
      <c r="T1641">
        <v>60</v>
      </c>
      <c r="U1641" t="s">
        <v>50</v>
      </c>
      <c r="V1641" t="s">
        <v>36</v>
      </c>
      <c r="W1641" t="s">
        <v>76</v>
      </c>
      <c r="X1641" t="s">
        <v>3351</v>
      </c>
      <c r="Y1641" t="s">
        <v>53</v>
      </c>
      <c r="Z1641">
        <v>4</v>
      </c>
      <c r="AA1641" t="s">
        <v>40</v>
      </c>
      <c r="AB1641">
        <v>684</v>
      </c>
      <c r="AC1641" t="s">
        <v>78</v>
      </c>
      <c r="AD1641" t="s">
        <v>42</v>
      </c>
      <c r="AG1641" t="s">
        <v>32</v>
      </c>
      <c r="AH1641">
        <v>2</v>
      </c>
      <c r="AI1641">
        <v>85</v>
      </c>
    </row>
    <row r="1642" spans="1:35" x14ac:dyDescent="0.3">
      <c r="A1642" t="s">
        <v>3352</v>
      </c>
      <c r="B1642" t="s">
        <v>45</v>
      </c>
      <c r="C1642" t="s">
        <v>84</v>
      </c>
      <c r="D1642" t="s">
        <v>47</v>
      </c>
      <c r="E1642" t="s">
        <v>59</v>
      </c>
      <c r="F1642" s="1">
        <v>1074</v>
      </c>
      <c r="G1642">
        <v>40</v>
      </c>
      <c r="H1642">
        <v>644.4</v>
      </c>
      <c r="I1642">
        <v>175</v>
      </c>
      <c r="J1642">
        <v>17</v>
      </c>
      <c r="K1642">
        <v>2.2999999999999998</v>
      </c>
      <c r="L1642">
        <v>460</v>
      </c>
      <c r="M1642" t="s">
        <v>48</v>
      </c>
      <c r="N1642">
        <v>247</v>
      </c>
      <c r="O1642">
        <v>397.4</v>
      </c>
      <c r="P1642" s="2">
        <v>47298</v>
      </c>
      <c r="Q1642" s="2">
        <v>46932</v>
      </c>
      <c r="R1642" t="s">
        <v>34</v>
      </c>
      <c r="S1642">
        <v>16</v>
      </c>
      <c r="T1642">
        <v>62</v>
      </c>
      <c r="U1642" t="s">
        <v>50</v>
      </c>
      <c r="V1642" t="s">
        <v>61</v>
      </c>
      <c r="W1642" t="s">
        <v>76</v>
      </c>
      <c r="X1642" t="s">
        <v>3353</v>
      </c>
      <c r="Y1642" t="s">
        <v>39</v>
      </c>
      <c r="Z1642">
        <v>2</v>
      </c>
      <c r="AA1642" t="s">
        <v>40</v>
      </c>
      <c r="AB1642">
        <v>146</v>
      </c>
      <c r="AC1642" t="s">
        <v>54</v>
      </c>
      <c r="AD1642" t="s">
        <v>42</v>
      </c>
      <c r="AG1642" t="s">
        <v>59</v>
      </c>
      <c r="AH1642">
        <v>175</v>
      </c>
      <c r="AI1642">
        <v>17</v>
      </c>
    </row>
    <row r="1643" spans="1:35" x14ac:dyDescent="0.3">
      <c r="A1643" t="s">
        <v>3354</v>
      </c>
      <c r="B1643" t="s">
        <v>45</v>
      </c>
      <c r="C1643" t="s">
        <v>66</v>
      </c>
      <c r="D1643" t="s">
        <v>47</v>
      </c>
      <c r="E1643" t="s">
        <v>43</v>
      </c>
      <c r="F1643">
        <v>858</v>
      </c>
      <c r="G1643">
        <v>16</v>
      </c>
      <c r="H1643">
        <v>720.72</v>
      </c>
      <c r="I1643">
        <v>63</v>
      </c>
      <c r="J1643">
        <v>3</v>
      </c>
      <c r="K1643">
        <v>1.1000000000000001</v>
      </c>
      <c r="L1643">
        <v>106</v>
      </c>
      <c r="M1643" t="s">
        <v>33</v>
      </c>
      <c r="N1643" s="1">
        <v>3603</v>
      </c>
      <c r="O1643" s="1">
        <v>-2882.28</v>
      </c>
      <c r="P1643" s="2">
        <v>47299</v>
      </c>
      <c r="Q1643" s="2">
        <v>46933</v>
      </c>
      <c r="R1643" t="s">
        <v>49</v>
      </c>
      <c r="S1643">
        <v>47</v>
      </c>
      <c r="T1643">
        <v>52</v>
      </c>
      <c r="U1643" t="s">
        <v>50</v>
      </c>
      <c r="V1643" t="s">
        <v>61</v>
      </c>
      <c r="W1643" t="s">
        <v>76</v>
      </c>
      <c r="X1643" t="s">
        <v>3355</v>
      </c>
      <c r="Y1643" t="s">
        <v>70</v>
      </c>
      <c r="Z1643">
        <v>11</v>
      </c>
      <c r="AA1643" t="s">
        <v>40</v>
      </c>
      <c r="AB1643">
        <v>953</v>
      </c>
      <c r="AC1643" t="s">
        <v>41</v>
      </c>
      <c r="AD1643" t="s">
        <v>42</v>
      </c>
      <c r="AG1643" t="s">
        <v>43</v>
      </c>
      <c r="AH1643">
        <v>63</v>
      </c>
      <c r="AI1643">
        <v>3</v>
      </c>
    </row>
    <row r="1644" spans="1:35" x14ac:dyDescent="0.3">
      <c r="A1644" t="s">
        <v>3356</v>
      </c>
      <c r="B1644" t="s">
        <v>45</v>
      </c>
      <c r="C1644" t="s">
        <v>66</v>
      </c>
      <c r="D1644" t="s">
        <v>96</v>
      </c>
      <c r="E1644" t="s">
        <v>32</v>
      </c>
      <c r="F1644" s="1">
        <v>2244</v>
      </c>
      <c r="G1644">
        <v>31</v>
      </c>
      <c r="H1644" s="1">
        <v>1548.36</v>
      </c>
      <c r="I1644">
        <v>26</v>
      </c>
      <c r="J1644">
        <v>17</v>
      </c>
      <c r="K1644">
        <v>1.3</v>
      </c>
      <c r="L1644">
        <v>71</v>
      </c>
      <c r="M1644" t="s">
        <v>48</v>
      </c>
      <c r="N1644" s="1">
        <v>1139</v>
      </c>
      <c r="O1644">
        <v>409.36</v>
      </c>
      <c r="P1644" s="2">
        <v>47300</v>
      </c>
      <c r="Q1644" s="2">
        <v>46934</v>
      </c>
      <c r="R1644" t="s">
        <v>89</v>
      </c>
      <c r="S1644">
        <v>1</v>
      </c>
      <c r="T1644">
        <v>53</v>
      </c>
      <c r="U1644" t="s">
        <v>35</v>
      </c>
      <c r="V1644" t="s">
        <v>68</v>
      </c>
      <c r="W1644" t="s">
        <v>51</v>
      </c>
      <c r="X1644" t="s">
        <v>3357</v>
      </c>
      <c r="Y1644" t="s">
        <v>39</v>
      </c>
      <c r="Z1644">
        <v>11</v>
      </c>
      <c r="AA1644" t="s">
        <v>40</v>
      </c>
      <c r="AB1644">
        <v>162</v>
      </c>
      <c r="AC1644" t="s">
        <v>54</v>
      </c>
      <c r="AD1644" t="s">
        <v>42</v>
      </c>
      <c r="AG1644" t="s">
        <v>32</v>
      </c>
      <c r="AH1644">
        <v>26</v>
      </c>
      <c r="AI1644">
        <v>17</v>
      </c>
    </row>
    <row r="1645" spans="1:35" x14ac:dyDescent="0.3">
      <c r="A1645" t="s">
        <v>3358</v>
      </c>
      <c r="B1645" t="s">
        <v>29</v>
      </c>
      <c r="C1645" t="s">
        <v>30</v>
      </c>
      <c r="D1645" t="s">
        <v>31</v>
      </c>
      <c r="E1645" t="s">
        <v>56</v>
      </c>
      <c r="F1645" s="1">
        <v>3540</v>
      </c>
      <c r="G1645">
        <v>12</v>
      </c>
      <c r="H1645" s="1">
        <v>3115.2</v>
      </c>
      <c r="I1645">
        <v>32</v>
      </c>
      <c r="J1645">
        <v>50</v>
      </c>
      <c r="K1645">
        <v>1.6</v>
      </c>
      <c r="L1645">
        <v>165</v>
      </c>
      <c r="M1645" t="s">
        <v>48</v>
      </c>
      <c r="N1645" s="1">
        <v>1371</v>
      </c>
      <c r="O1645" s="1">
        <v>1744.2</v>
      </c>
      <c r="P1645" s="2">
        <v>47301</v>
      </c>
      <c r="Q1645" s="2">
        <v>46935</v>
      </c>
      <c r="R1645" t="s">
        <v>49</v>
      </c>
      <c r="S1645">
        <v>6</v>
      </c>
      <c r="T1645">
        <v>34</v>
      </c>
      <c r="U1645" t="s">
        <v>50</v>
      </c>
      <c r="V1645" t="s">
        <v>68</v>
      </c>
      <c r="W1645" t="s">
        <v>37</v>
      </c>
      <c r="X1645" t="s">
        <v>3359</v>
      </c>
      <c r="Y1645" t="s">
        <v>70</v>
      </c>
      <c r="Z1645">
        <v>11</v>
      </c>
      <c r="AA1645" t="s">
        <v>63</v>
      </c>
      <c r="AB1645">
        <v>202</v>
      </c>
      <c r="AC1645" t="s">
        <v>78</v>
      </c>
      <c r="AD1645" t="s">
        <v>42</v>
      </c>
      <c r="AG1645" t="s">
        <v>56</v>
      </c>
      <c r="AH1645">
        <v>32</v>
      </c>
      <c r="AI1645">
        <v>50</v>
      </c>
    </row>
    <row r="1646" spans="1:35" x14ac:dyDescent="0.3">
      <c r="A1646" t="s">
        <v>3360</v>
      </c>
      <c r="B1646" t="s">
        <v>45</v>
      </c>
      <c r="C1646" t="s">
        <v>72</v>
      </c>
      <c r="D1646" t="s">
        <v>47</v>
      </c>
      <c r="E1646" t="s">
        <v>56</v>
      </c>
      <c r="F1646" s="1">
        <v>1466</v>
      </c>
      <c r="G1646">
        <v>2</v>
      </c>
      <c r="H1646" s="1">
        <v>1436.68</v>
      </c>
      <c r="I1646">
        <v>14</v>
      </c>
      <c r="J1646">
        <v>45</v>
      </c>
      <c r="K1646">
        <v>1.9</v>
      </c>
      <c r="L1646">
        <v>45</v>
      </c>
      <c r="M1646" t="s">
        <v>60</v>
      </c>
      <c r="N1646" s="1">
        <v>2661</v>
      </c>
      <c r="O1646" s="1">
        <v>-1224.32</v>
      </c>
      <c r="P1646" s="2">
        <v>47302</v>
      </c>
      <c r="Q1646" s="2">
        <v>46936</v>
      </c>
      <c r="R1646" t="s">
        <v>34</v>
      </c>
      <c r="S1646">
        <v>34</v>
      </c>
      <c r="T1646">
        <v>66</v>
      </c>
      <c r="U1646" t="s">
        <v>35</v>
      </c>
      <c r="V1646" t="s">
        <v>61</v>
      </c>
      <c r="W1646" t="s">
        <v>51</v>
      </c>
      <c r="X1646" t="s">
        <v>3361</v>
      </c>
      <c r="Y1646" t="s">
        <v>70</v>
      </c>
      <c r="Z1646">
        <v>9</v>
      </c>
      <c r="AA1646" t="s">
        <v>40</v>
      </c>
      <c r="AB1646">
        <v>917</v>
      </c>
      <c r="AC1646" t="s">
        <v>41</v>
      </c>
      <c r="AD1646" t="s">
        <v>42</v>
      </c>
      <c r="AG1646" t="s">
        <v>56</v>
      </c>
      <c r="AH1646">
        <v>14</v>
      </c>
      <c r="AI1646">
        <v>45</v>
      </c>
    </row>
    <row r="1647" spans="1:35" x14ac:dyDescent="0.3">
      <c r="A1647" t="s">
        <v>3362</v>
      </c>
      <c r="B1647" t="s">
        <v>45</v>
      </c>
      <c r="C1647" t="s">
        <v>66</v>
      </c>
      <c r="D1647" t="s">
        <v>96</v>
      </c>
      <c r="E1647" t="s">
        <v>59</v>
      </c>
      <c r="F1647">
        <v>555</v>
      </c>
      <c r="G1647">
        <v>42</v>
      </c>
      <c r="H1647">
        <v>321.89999999999998</v>
      </c>
      <c r="I1647">
        <v>40</v>
      </c>
      <c r="J1647">
        <v>89</v>
      </c>
      <c r="K1647">
        <v>3.1</v>
      </c>
      <c r="L1647">
        <v>334</v>
      </c>
      <c r="M1647" t="s">
        <v>60</v>
      </c>
      <c r="N1647" s="1">
        <v>1430</v>
      </c>
      <c r="O1647" s="1">
        <v>-1108.0999999999999</v>
      </c>
      <c r="P1647" s="2">
        <v>47303</v>
      </c>
      <c r="Q1647" s="2">
        <v>46937</v>
      </c>
      <c r="R1647" t="s">
        <v>34</v>
      </c>
      <c r="S1647">
        <v>45</v>
      </c>
      <c r="T1647">
        <v>26</v>
      </c>
      <c r="U1647" t="s">
        <v>35</v>
      </c>
      <c r="V1647" t="s">
        <v>68</v>
      </c>
      <c r="W1647" t="s">
        <v>51</v>
      </c>
      <c r="X1647" t="s">
        <v>3363</v>
      </c>
      <c r="Y1647" t="s">
        <v>70</v>
      </c>
      <c r="Z1647">
        <v>10</v>
      </c>
      <c r="AA1647" t="s">
        <v>63</v>
      </c>
      <c r="AB1647">
        <v>315</v>
      </c>
      <c r="AC1647" t="s">
        <v>78</v>
      </c>
      <c r="AD1647" t="s">
        <v>55</v>
      </c>
      <c r="AG1647" t="s">
        <v>59</v>
      </c>
      <c r="AH1647">
        <v>40</v>
      </c>
      <c r="AI1647">
        <v>89</v>
      </c>
    </row>
    <row r="1648" spans="1:35" x14ac:dyDescent="0.3">
      <c r="A1648" t="s">
        <v>3364</v>
      </c>
      <c r="B1648" t="s">
        <v>29</v>
      </c>
      <c r="C1648" t="s">
        <v>30</v>
      </c>
      <c r="D1648" t="s">
        <v>96</v>
      </c>
      <c r="E1648" t="s">
        <v>43</v>
      </c>
      <c r="F1648" s="1">
        <v>3667</v>
      </c>
      <c r="G1648">
        <v>39</v>
      </c>
      <c r="H1648" s="1">
        <v>2236.87</v>
      </c>
      <c r="I1648">
        <v>176</v>
      </c>
      <c r="J1648">
        <v>98</v>
      </c>
      <c r="K1648">
        <v>2.4</v>
      </c>
      <c r="L1648">
        <v>334</v>
      </c>
      <c r="M1648" t="s">
        <v>48</v>
      </c>
      <c r="N1648" s="1">
        <v>3835</v>
      </c>
      <c r="O1648" s="1">
        <v>-1598.13</v>
      </c>
      <c r="P1648" s="2">
        <v>47304</v>
      </c>
      <c r="Q1648" s="2">
        <v>46938</v>
      </c>
      <c r="R1648" t="s">
        <v>89</v>
      </c>
      <c r="S1648">
        <v>38</v>
      </c>
      <c r="T1648">
        <v>62</v>
      </c>
      <c r="U1648" t="s">
        <v>50</v>
      </c>
      <c r="V1648" t="s">
        <v>68</v>
      </c>
      <c r="W1648" t="s">
        <v>76</v>
      </c>
      <c r="X1648" t="s">
        <v>3365</v>
      </c>
      <c r="Y1648" t="s">
        <v>53</v>
      </c>
      <c r="Z1648">
        <v>9</v>
      </c>
      <c r="AA1648" t="s">
        <v>40</v>
      </c>
      <c r="AB1648">
        <v>790</v>
      </c>
      <c r="AC1648" t="s">
        <v>41</v>
      </c>
      <c r="AD1648" t="s">
        <v>55</v>
      </c>
      <c r="AG1648" t="s">
        <v>43</v>
      </c>
      <c r="AH1648">
        <v>176</v>
      </c>
      <c r="AI1648">
        <v>98</v>
      </c>
    </row>
    <row r="1649" spans="1:35" x14ac:dyDescent="0.3">
      <c r="A1649" t="s">
        <v>3366</v>
      </c>
      <c r="B1649" t="s">
        <v>65</v>
      </c>
      <c r="C1649" t="s">
        <v>30</v>
      </c>
      <c r="D1649" t="s">
        <v>96</v>
      </c>
      <c r="E1649" t="s">
        <v>32</v>
      </c>
      <c r="F1649" s="1">
        <v>4673</v>
      </c>
      <c r="G1649">
        <v>5</v>
      </c>
      <c r="H1649" s="1">
        <v>4439.3500000000004</v>
      </c>
      <c r="I1649">
        <v>45</v>
      </c>
      <c r="J1649">
        <v>92</v>
      </c>
      <c r="K1649">
        <v>1.5</v>
      </c>
      <c r="L1649">
        <v>172</v>
      </c>
      <c r="M1649" t="s">
        <v>48</v>
      </c>
      <c r="N1649" s="1">
        <v>2315</v>
      </c>
      <c r="O1649" s="1">
        <v>2124.35</v>
      </c>
      <c r="P1649" s="2">
        <v>47305</v>
      </c>
      <c r="Q1649" s="2">
        <v>46939</v>
      </c>
      <c r="R1649" t="s">
        <v>34</v>
      </c>
      <c r="S1649">
        <v>43</v>
      </c>
      <c r="T1649">
        <v>48</v>
      </c>
      <c r="U1649" t="s">
        <v>50</v>
      </c>
      <c r="V1649" t="s">
        <v>68</v>
      </c>
      <c r="W1649" t="s">
        <v>51</v>
      </c>
      <c r="X1649" t="s">
        <v>3367</v>
      </c>
      <c r="Y1649" t="s">
        <v>39</v>
      </c>
      <c r="Z1649">
        <v>4</v>
      </c>
      <c r="AA1649" t="s">
        <v>40</v>
      </c>
      <c r="AB1649">
        <v>365</v>
      </c>
      <c r="AC1649" t="s">
        <v>54</v>
      </c>
      <c r="AD1649" t="s">
        <v>82</v>
      </c>
      <c r="AG1649" t="s">
        <v>32</v>
      </c>
      <c r="AH1649">
        <v>45</v>
      </c>
      <c r="AI1649">
        <v>92</v>
      </c>
    </row>
    <row r="1650" spans="1:35" x14ac:dyDescent="0.3">
      <c r="A1650" t="s">
        <v>3368</v>
      </c>
      <c r="B1650" t="s">
        <v>80</v>
      </c>
      <c r="C1650" t="s">
        <v>66</v>
      </c>
      <c r="D1650" t="s">
        <v>67</v>
      </c>
      <c r="E1650" t="s">
        <v>43</v>
      </c>
      <c r="F1650">
        <v>923</v>
      </c>
      <c r="G1650">
        <v>17</v>
      </c>
      <c r="H1650">
        <v>766.09</v>
      </c>
      <c r="I1650">
        <v>42</v>
      </c>
      <c r="J1650">
        <v>62</v>
      </c>
      <c r="K1650">
        <v>3.9</v>
      </c>
      <c r="L1650">
        <v>102</v>
      </c>
      <c r="M1650" t="s">
        <v>48</v>
      </c>
      <c r="N1650" s="1">
        <v>3452</v>
      </c>
      <c r="O1650" s="1">
        <v>-2685.91</v>
      </c>
      <c r="P1650" s="2">
        <v>47306</v>
      </c>
      <c r="Q1650" s="2">
        <v>46940</v>
      </c>
      <c r="R1650" t="s">
        <v>89</v>
      </c>
      <c r="S1650">
        <v>10</v>
      </c>
      <c r="T1650">
        <v>47</v>
      </c>
      <c r="U1650" t="s">
        <v>50</v>
      </c>
      <c r="V1650" t="s">
        <v>61</v>
      </c>
      <c r="W1650" t="s">
        <v>37</v>
      </c>
      <c r="X1650" t="s">
        <v>3369</v>
      </c>
      <c r="Y1650" t="s">
        <v>70</v>
      </c>
      <c r="Z1650">
        <v>13</v>
      </c>
      <c r="AA1650" t="s">
        <v>40</v>
      </c>
      <c r="AB1650">
        <v>298</v>
      </c>
      <c r="AC1650" t="s">
        <v>54</v>
      </c>
      <c r="AD1650" t="s">
        <v>55</v>
      </c>
      <c r="AG1650" t="s">
        <v>43</v>
      </c>
      <c r="AH1650">
        <v>42</v>
      </c>
      <c r="AI1650">
        <v>62</v>
      </c>
    </row>
    <row r="1651" spans="1:35" x14ac:dyDescent="0.3">
      <c r="A1651" t="s">
        <v>3370</v>
      </c>
      <c r="B1651" t="s">
        <v>80</v>
      </c>
      <c r="C1651" t="s">
        <v>46</v>
      </c>
      <c r="D1651" t="s">
        <v>67</v>
      </c>
      <c r="E1651" t="s">
        <v>56</v>
      </c>
      <c r="F1651" s="1">
        <v>4098</v>
      </c>
      <c r="G1651">
        <v>29</v>
      </c>
      <c r="H1651" s="1">
        <v>2909.58</v>
      </c>
      <c r="I1651">
        <v>152</v>
      </c>
      <c r="J1651">
        <v>12</v>
      </c>
      <c r="K1651">
        <v>1.8</v>
      </c>
      <c r="L1651">
        <v>342</v>
      </c>
      <c r="M1651" t="s">
        <v>60</v>
      </c>
      <c r="N1651" s="1">
        <v>1252</v>
      </c>
      <c r="O1651" s="1">
        <v>1657.58</v>
      </c>
      <c r="P1651" s="2">
        <v>47307</v>
      </c>
      <c r="Q1651" s="2">
        <v>46941</v>
      </c>
      <c r="R1651" t="s">
        <v>34</v>
      </c>
      <c r="S1651">
        <v>19</v>
      </c>
      <c r="T1651">
        <v>24</v>
      </c>
      <c r="U1651" t="s">
        <v>50</v>
      </c>
      <c r="V1651" t="s">
        <v>36</v>
      </c>
      <c r="W1651" t="s">
        <v>37</v>
      </c>
      <c r="X1651" t="s">
        <v>3371</v>
      </c>
      <c r="Y1651" t="s">
        <v>53</v>
      </c>
      <c r="Z1651">
        <v>10</v>
      </c>
      <c r="AA1651" t="s">
        <v>63</v>
      </c>
      <c r="AB1651">
        <v>358</v>
      </c>
      <c r="AC1651" t="s">
        <v>54</v>
      </c>
      <c r="AD1651" t="s">
        <v>82</v>
      </c>
      <c r="AG1651" t="s">
        <v>56</v>
      </c>
      <c r="AH1651">
        <v>152</v>
      </c>
      <c r="AI1651">
        <v>12</v>
      </c>
    </row>
    <row r="1652" spans="1:35" x14ac:dyDescent="0.3">
      <c r="A1652" t="s">
        <v>3372</v>
      </c>
      <c r="B1652" t="s">
        <v>45</v>
      </c>
      <c r="C1652" t="s">
        <v>84</v>
      </c>
      <c r="D1652" t="s">
        <v>96</v>
      </c>
      <c r="E1652" t="s">
        <v>59</v>
      </c>
      <c r="F1652">
        <v>291</v>
      </c>
      <c r="G1652">
        <v>15</v>
      </c>
      <c r="H1652">
        <v>247.35</v>
      </c>
      <c r="I1652">
        <v>138</v>
      </c>
      <c r="J1652">
        <v>52</v>
      </c>
      <c r="K1652">
        <v>1.9</v>
      </c>
      <c r="L1652">
        <v>483</v>
      </c>
      <c r="M1652" t="s">
        <v>48</v>
      </c>
      <c r="N1652" s="1">
        <v>1273</v>
      </c>
      <c r="O1652" s="1">
        <v>-1025.6500000000001</v>
      </c>
      <c r="P1652" s="2">
        <v>47308</v>
      </c>
      <c r="Q1652" s="2">
        <v>46942</v>
      </c>
      <c r="R1652" t="s">
        <v>89</v>
      </c>
      <c r="S1652">
        <v>39</v>
      </c>
      <c r="T1652">
        <v>35</v>
      </c>
      <c r="U1652" t="s">
        <v>35</v>
      </c>
      <c r="V1652" t="s">
        <v>61</v>
      </c>
      <c r="W1652" t="s">
        <v>76</v>
      </c>
      <c r="X1652" t="s">
        <v>3373</v>
      </c>
      <c r="Y1652" t="s">
        <v>53</v>
      </c>
      <c r="Z1652">
        <v>3</v>
      </c>
      <c r="AA1652" t="s">
        <v>40</v>
      </c>
      <c r="AB1652">
        <v>734</v>
      </c>
      <c r="AC1652" t="s">
        <v>41</v>
      </c>
      <c r="AD1652" t="s">
        <v>42</v>
      </c>
      <c r="AG1652" t="s">
        <v>59</v>
      </c>
      <c r="AH1652">
        <v>138</v>
      </c>
      <c r="AI1652">
        <v>52</v>
      </c>
    </row>
    <row r="1653" spans="1:35" x14ac:dyDescent="0.3">
      <c r="A1653" t="s">
        <v>3374</v>
      </c>
      <c r="B1653" t="s">
        <v>65</v>
      </c>
      <c r="C1653" t="s">
        <v>72</v>
      </c>
      <c r="D1653" t="s">
        <v>58</v>
      </c>
      <c r="E1653" t="s">
        <v>32</v>
      </c>
      <c r="F1653" s="1">
        <v>1505</v>
      </c>
      <c r="G1653">
        <v>7</v>
      </c>
      <c r="H1653" s="1">
        <v>1399.65</v>
      </c>
      <c r="I1653">
        <v>110</v>
      </c>
      <c r="J1653">
        <v>17</v>
      </c>
      <c r="K1653">
        <v>2.9</v>
      </c>
      <c r="L1653">
        <v>174</v>
      </c>
      <c r="M1653" t="s">
        <v>60</v>
      </c>
      <c r="N1653" s="1">
        <v>3720</v>
      </c>
      <c r="O1653" s="1">
        <v>-2320.35</v>
      </c>
      <c r="P1653" s="2">
        <v>47309</v>
      </c>
      <c r="Q1653" s="2">
        <v>46943</v>
      </c>
      <c r="R1653" t="s">
        <v>49</v>
      </c>
      <c r="S1653">
        <v>17</v>
      </c>
      <c r="T1653">
        <v>60</v>
      </c>
      <c r="U1653" t="s">
        <v>35</v>
      </c>
      <c r="V1653" t="s">
        <v>36</v>
      </c>
      <c r="W1653" t="s">
        <v>37</v>
      </c>
      <c r="X1653" t="s">
        <v>3375</v>
      </c>
      <c r="Y1653" t="s">
        <v>39</v>
      </c>
      <c r="Z1653">
        <v>7</v>
      </c>
      <c r="AA1653" t="s">
        <v>40</v>
      </c>
      <c r="AB1653">
        <v>556</v>
      </c>
      <c r="AC1653" t="s">
        <v>54</v>
      </c>
      <c r="AD1653" t="s">
        <v>42</v>
      </c>
      <c r="AG1653" t="s">
        <v>32</v>
      </c>
      <c r="AH1653">
        <v>110</v>
      </c>
      <c r="AI1653">
        <v>17</v>
      </c>
    </row>
    <row r="1654" spans="1:35" x14ac:dyDescent="0.3">
      <c r="A1654" t="s">
        <v>3376</v>
      </c>
      <c r="B1654" t="s">
        <v>75</v>
      </c>
      <c r="C1654" t="s">
        <v>66</v>
      </c>
      <c r="D1654" t="s">
        <v>47</v>
      </c>
      <c r="E1654" t="s">
        <v>56</v>
      </c>
      <c r="F1654" s="1">
        <v>4558</v>
      </c>
      <c r="G1654">
        <v>1</v>
      </c>
      <c r="H1654" s="1">
        <v>4512.42</v>
      </c>
      <c r="I1654">
        <v>107</v>
      </c>
      <c r="J1654">
        <v>13</v>
      </c>
      <c r="K1654">
        <v>4.3</v>
      </c>
      <c r="L1654">
        <v>26</v>
      </c>
      <c r="M1654" t="s">
        <v>33</v>
      </c>
      <c r="N1654" s="1">
        <v>3823</v>
      </c>
      <c r="O1654">
        <v>689.42</v>
      </c>
      <c r="P1654" s="2">
        <v>47310</v>
      </c>
      <c r="Q1654" s="2">
        <v>46944</v>
      </c>
      <c r="R1654" t="s">
        <v>49</v>
      </c>
      <c r="S1654">
        <v>24</v>
      </c>
      <c r="T1654">
        <v>61</v>
      </c>
      <c r="U1654" t="s">
        <v>35</v>
      </c>
      <c r="V1654" t="s">
        <v>61</v>
      </c>
      <c r="W1654" t="s">
        <v>37</v>
      </c>
      <c r="X1654" t="s">
        <v>3377</v>
      </c>
      <c r="Y1654" t="s">
        <v>39</v>
      </c>
      <c r="Z1654">
        <v>1</v>
      </c>
      <c r="AA1654" t="s">
        <v>40</v>
      </c>
      <c r="AB1654">
        <v>236</v>
      </c>
      <c r="AC1654" t="s">
        <v>78</v>
      </c>
      <c r="AD1654" t="s">
        <v>42</v>
      </c>
      <c r="AG1654" t="s">
        <v>56</v>
      </c>
      <c r="AH1654">
        <v>107</v>
      </c>
      <c r="AI1654">
        <v>13</v>
      </c>
    </row>
    <row r="1655" spans="1:35" x14ac:dyDescent="0.3">
      <c r="A1655" t="s">
        <v>3378</v>
      </c>
      <c r="B1655" t="s">
        <v>80</v>
      </c>
      <c r="C1655" t="s">
        <v>66</v>
      </c>
      <c r="D1655" t="s">
        <v>96</v>
      </c>
      <c r="E1655" t="s">
        <v>32</v>
      </c>
      <c r="F1655" s="1">
        <v>4545</v>
      </c>
      <c r="G1655">
        <v>19</v>
      </c>
      <c r="H1655" s="1">
        <v>3681.45</v>
      </c>
      <c r="I1655">
        <v>46</v>
      </c>
      <c r="J1655">
        <v>8</v>
      </c>
      <c r="K1655">
        <v>1</v>
      </c>
      <c r="L1655">
        <v>275</v>
      </c>
      <c r="M1655" t="s">
        <v>48</v>
      </c>
      <c r="N1655" s="1">
        <v>2791</v>
      </c>
      <c r="O1655">
        <v>890.45</v>
      </c>
      <c r="P1655" s="2">
        <v>47311</v>
      </c>
      <c r="Q1655" s="2">
        <v>46945</v>
      </c>
      <c r="R1655" t="s">
        <v>49</v>
      </c>
      <c r="S1655">
        <v>6</v>
      </c>
      <c r="T1655">
        <v>67</v>
      </c>
      <c r="U1655" t="s">
        <v>50</v>
      </c>
      <c r="V1655" t="s">
        <v>68</v>
      </c>
      <c r="W1655" t="s">
        <v>51</v>
      </c>
      <c r="X1655" t="s">
        <v>3379</v>
      </c>
      <c r="Y1655" t="s">
        <v>70</v>
      </c>
      <c r="Z1655">
        <v>10</v>
      </c>
      <c r="AA1655" t="s">
        <v>40</v>
      </c>
      <c r="AB1655">
        <v>746</v>
      </c>
      <c r="AC1655" t="s">
        <v>41</v>
      </c>
      <c r="AD1655" t="s">
        <v>42</v>
      </c>
      <c r="AG1655" t="s">
        <v>32</v>
      </c>
      <c r="AH1655">
        <v>46</v>
      </c>
      <c r="AI1655">
        <v>8</v>
      </c>
    </row>
    <row r="1656" spans="1:35" x14ac:dyDescent="0.3">
      <c r="A1656" t="s">
        <v>3380</v>
      </c>
      <c r="B1656" t="s">
        <v>65</v>
      </c>
      <c r="C1656" t="s">
        <v>46</v>
      </c>
      <c r="D1656" t="s">
        <v>47</v>
      </c>
      <c r="E1656" t="s">
        <v>43</v>
      </c>
      <c r="F1656" s="1">
        <v>1124</v>
      </c>
      <c r="G1656">
        <v>6</v>
      </c>
      <c r="H1656" s="1">
        <v>1056.56</v>
      </c>
      <c r="I1656">
        <v>118</v>
      </c>
      <c r="J1656">
        <v>70</v>
      </c>
      <c r="K1656">
        <v>1</v>
      </c>
      <c r="L1656">
        <v>155</v>
      </c>
      <c r="M1656" t="s">
        <v>33</v>
      </c>
      <c r="N1656" s="1">
        <v>3555</v>
      </c>
      <c r="O1656" s="1">
        <v>-2498.44</v>
      </c>
      <c r="P1656" s="2">
        <v>47312</v>
      </c>
      <c r="Q1656" s="2">
        <v>46946</v>
      </c>
      <c r="R1656" t="s">
        <v>34</v>
      </c>
      <c r="S1656">
        <v>17</v>
      </c>
      <c r="T1656">
        <v>34</v>
      </c>
      <c r="U1656" t="s">
        <v>50</v>
      </c>
      <c r="V1656" t="s">
        <v>68</v>
      </c>
      <c r="W1656" t="s">
        <v>51</v>
      </c>
      <c r="X1656" t="s">
        <v>3381</v>
      </c>
      <c r="Y1656" t="s">
        <v>70</v>
      </c>
      <c r="Z1656">
        <v>2</v>
      </c>
      <c r="AA1656" t="s">
        <v>63</v>
      </c>
      <c r="AB1656">
        <v>918</v>
      </c>
      <c r="AC1656" t="s">
        <v>78</v>
      </c>
      <c r="AD1656" t="s">
        <v>55</v>
      </c>
      <c r="AG1656" t="s">
        <v>43</v>
      </c>
      <c r="AH1656">
        <v>118</v>
      </c>
      <c r="AI1656">
        <v>70</v>
      </c>
    </row>
    <row r="1657" spans="1:35" x14ac:dyDescent="0.3">
      <c r="A1657" t="s">
        <v>3382</v>
      </c>
      <c r="B1657" t="s">
        <v>80</v>
      </c>
      <c r="C1657" t="s">
        <v>30</v>
      </c>
      <c r="D1657" t="s">
        <v>47</v>
      </c>
      <c r="E1657" t="s">
        <v>59</v>
      </c>
      <c r="F1657">
        <v>50</v>
      </c>
      <c r="G1657">
        <v>38</v>
      </c>
      <c r="H1657">
        <v>31</v>
      </c>
      <c r="I1657">
        <v>154</v>
      </c>
      <c r="J1657">
        <v>69</v>
      </c>
      <c r="K1657">
        <v>2.9</v>
      </c>
      <c r="L1657">
        <v>220</v>
      </c>
      <c r="M1657" t="s">
        <v>48</v>
      </c>
      <c r="N1657" s="1">
        <v>3687</v>
      </c>
      <c r="O1657" s="1">
        <v>-3656</v>
      </c>
      <c r="P1657" s="2">
        <v>47313</v>
      </c>
      <c r="Q1657" s="2">
        <v>46947</v>
      </c>
      <c r="R1657" t="s">
        <v>89</v>
      </c>
      <c r="S1657">
        <v>31</v>
      </c>
      <c r="T1657">
        <v>26</v>
      </c>
      <c r="U1657" t="s">
        <v>35</v>
      </c>
      <c r="V1657" t="s">
        <v>68</v>
      </c>
      <c r="W1657" t="s">
        <v>37</v>
      </c>
      <c r="X1657" t="s">
        <v>3383</v>
      </c>
      <c r="Y1657" t="s">
        <v>70</v>
      </c>
      <c r="Z1657">
        <v>6</v>
      </c>
      <c r="AA1657" t="s">
        <v>63</v>
      </c>
      <c r="AB1657">
        <v>255</v>
      </c>
      <c r="AC1657" t="s">
        <v>41</v>
      </c>
      <c r="AD1657" t="s">
        <v>42</v>
      </c>
      <c r="AG1657" t="s">
        <v>59</v>
      </c>
      <c r="AH1657">
        <v>154</v>
      </c>
      <c r="AI1657">
        <v>69</v>
      </c>
    </row>
    <row r="1658" spans="1:35" x14ac:dyDescent="0.3">
      <c r="A1658" t="s">
        <v>3384</v>
      </c>
      <c r="B1658" t="s">
        <v>45</v>
      </c>
      <c r="C1658" t="s">
        <v>30</v>
      </c>
      <c r="D1658" t="s">
        <v>58</v>
      </c>
      <c r="E1658" t="s">
        <v>56</v>
      </c>
      <c r="F1658">
        <v>332</v>
      </c>
      <c r="G1658">
        <v>24</v>
      </c>
      <c r="H1658">
        <v>252.32</v>
      </c>
      <c r="I1658">
        <v>194</v>
      </c>
      <c r="J1658">
        <v>13</v>
      </c>
      <c r="K1658">
        <v>1.9</v>
      </c>
      <c r="L1658">
        <v>439</v>
      </c>
      <c r="M1658" t="s">
        <v>48</v>
      </c>
      <c r="N1658" s="1">
        <v>1116</v>
      </c>
      <c r="O1658">
        <v>-863.68</v>
      </c>
      <c r="P1658" s="2">
        <v>47314</v>
      </c>
      <c r="Q1658" s="2">
        <v>46948</v>
      </c>
      <c r="R1658" t="s">
        <v>89</v>
      </c>
      <c r="S1658">
        <v>44</v>
      </c>
      <c r="T1658">
        <v>65</v>
      </c>
      <c r="U1658" t="s">
        <v>35</v>
      </c>
      <c r="V1658" t="s">
        <v>68</v>
      </c>
      <c r="W1658" t="s">
        <v>76</v>
      </c>
      <c r="X1658" t="s">
        <v>3385</v>
      </c>
      <c r="Y1658" t="s">
        <v>53</v>
      </c>
      <c r="Z1658">
        <v>6</v>
      </c>
      <c r="AA1658" t="s">
        <v>63</v>
      </c>
      <c r="AB1658">
        <v>311</v>
      </c>
      <c r="AC1658" t="s">
        <v>54</v>
      </c>
      <c r="AD1658" t="s">
        <v>82</v>
      </c>
      <c r="AG1658" t="s">
        <v>56</v>
      </c>
      <c r="AH1658">
        <v>194</v>
      </c>
      <c r="AI1658">
        <v>13</v>
      </c>
    </row>
    <row r="1659" spans="1:35" x14ac:dyDescent="0.3">
      <c r="A1659" t="s">
        <v>3386</v>
      </c>
      <c r="B1659" t="s">
        <v>65</v>
      </c>
      <c r="C1659" t="s">
        <v>46</v>
      </c>
      <c r="D1659" t="s">
        <v>58</v>
      </c>
      <c r="E1659" t="s">
        <v>59</v>
      </c>
      <c r="F1659" s="1">
        <v>4745</v>
      </c>
      <c r="G1659">
        <v>29</v>
      </c>
      <c r="H1659" s="1">
        <v>3368.95</v>
      </c>
      <c r="I1659">
        <v>142</v>
      </c>
      <c r="J1659">
        <v>58</v>
      </c>
      <c r="K1659">
        <v>2.9</v>
      </c>
      <c r="L1659">
        <v>395</v>
      </c>
      <c r="M1659" t="s">
        <v>33</v>
      </c>
      <c r="N1659" s="1">
        <v>3903</v>
      </c>
      <c r="O1659">
        <v>-534.04999999999995</v>
      </c>
      <c r="P1659" s="2">
        <v>47315</v>
      </c>
      <c r="Q1659" s="2">
        <v>46949</v>
      </c>
      <c r="R1659" t="s">
        <v>49</v>
      </c>
      <c r="S1659">
        <v>29</v>
      </c>
      <c r="T1659">
        <v>61</v>
      </c>
      <c r="U1659" t="s">
        <v>35</v>
      </c>
      <c r="V1659" t="s">
        <v>68</v>
      </c>
      <c r="W1659" t="s">
        <v>76</v>
      </c>
      <c r="X1659" t="s">
        <v>3387</v>
      </c>
      <c r="Y1659" t="s">
        <v>53</v>
      </c>
      <c r="Z1659">
        <v>11</v>
      </c>
      <c r="AA1659" t="s">
        <v>40</v>
      </c>
      <c r="AB1659">
        <v>364</v>
      </c>
      <c r="AC1659" t="s">
        <v>41</v>
      </c>
      <c r="AD1659" t="s">
        <v>55</v>
      </c>
      <c r="AG1659" t="s">
        <v>59</v>
      </c>
      <c r="AH1659">
        <v>142</v>
      </c>
      <c r="AI1659">
        <v>58</v>
      </c>
    </row>
    <row r="1660" spans="1:35" x14ac:dyDescent="0.3">
      <c r="A1660" t="s">
        <v>3388</v>
      </c>
      <c r="B1660" t="s">
        <v>45</v>
      </c>
      <c r="C1660" t="s">
        <v>72</v>
      </c>
      <c r="D1660" t="s">
        <v>47</v>
      </c>
      <c r="E1660" t="s">
        <v>32</v>
      </c>
      <c r="F1660" s="1">
        <v>2389</v>
      </c>
      <c r="G1660">
        <v>20</v>
      </c>
      <c r="H1660" s="1">
        <v>1911.2</v>
      </c>
      <c r="I1660">
        <v>148</v>
      </c>
      <c r="J1660">
        <v>71</v>
      </c>
      <c r="K1660">
        <v>4.8</v>
      </c>
      <c r="L1660">
        <v>282</v>
      </c>
      <c r="M1660" t="s">
        <v>48</v>
      </c>
      <c r="N1660" s="1">
        <v>1137</v>
      </c>
      <c r="O1660">
        <v>774.2</v>
      </c>
      <c r="P1660" s="2">
        <v>47316</v>
      </c>
      <c r="Q1660" s="2">
        <v>46950</v>
      </c>
      <c r="R1660" t="s">
        <v>89</v>
      </c>
      <c r="S1660">
        <v>38</v>
      </c>
      <c r="T1660">
        <v>66</v>
      </c>
      <c r="U1660" t="s">
        <v>50</v>
      </c>
      <c r="V1660" t="s">
        <v>61</v>
      </c>
      <c r="W1660" t="s">
        <v>37</v>
      </c>
      <c r="X1660" t="s">
        <v>3389</v>
      </c>
      <c r="Y1660" t="s">
        <v>53</v>
      </c>
      <c r="Z1660">
        <v>7</v>
      </c>
      <c r="AA1660" t="s">
        <v>63</v>
      </c>
      <c r="AB1660">
        <v>326</v>
      </c>
      <c r="AC1660" t="s">
        <v>41</v>
      </c>
      <c r="AD1660" t="s">
        <v>42</v>
      </c>
      <c r="AG1660" t="s">
        <v>32</v>
      </c>
      <c r="AH1660">
        <v>148</v>
      </c>
      <c r="AI1660">
        <v>71</v>
      </c>
    </row>
    <row r="1661" spans="1:35" x14ac:dyDescent="0.3">
      <c r="A1661" t="s">
        <v>3390</v>
      </c>
      <c r="B1661" t="s">
        <v>80</v>
      </c>
      <c r="C1661" t="s">
        <v>66</v>
      </c>
      <c r="D1661" t="s">
        <v>67</v>
      </c>
      <c r="E1661" t="s">
        <v>32</v>
      </c>
      <c r="F1661" s="1">
        <v>1670</v>
      </c>
      <c r="G1661">
        <v>13</v>
      </c>
      <c r="H1661" s="1">
        <v>1452.9</v>
      </c>
      <c r="I1661">
        <v>15</v>
      </c>
      <c r="J1661">
        <v>25</v>
      </c>
      <c r="K1661">
        <v>3.1</v>
      </c>
      <c r="L1661">
        <v>250</v>
      </c>
      <c r="M1661" t="s">
        <v>60</v>
      </c>
      <c r="N1661" s="1">
        <v>3531</v>
      </c>
      <c r="O1661" s="1">
        <v>-2078.1</v>
      </c>
      <c r="P1661" s="2">
        <v>47317</v>
      </c>
      <c r="Q1661" s="2">
        <v>46951</v>
      </c>
      <c r="R1661" t="s">
        <v>34</v>
      </c>
      <c r="S1661">
        <v>47</v>
      </c>
      <c r="T1661">
        <v>33</v>
      </c>
      <c r="U1661" t="s">
        <v>35</v>
      </c>
      <c r="V1661" t="s">
        <v>36</v>
      </c>
      <c r="W1661" t="s">
        <v>51</v>
      </c>
      <c r="X1661" t="s">
        <v>3391</v>
      </c>
      <c r="Y1661" t="s">
        <v>70</v>
      </c>
      <c r="Z1661">
        <v>9</v>
      </c>
      <c r="AA1661" t="s">
        <v>63</v>
      </c>
      <c r="AB1661">
        <v>703</v>
      </c>
      <c r="AC1661" t="s">
        <v>54</v>
      </c>
      <c r="AD1661" t="s">
        <v>82</v>
      </c>
      <c r="AG1661" t="s">
        <v>32</v>
      </c>
      <c r="AH1661">
        <v>15</v>
      </c>
      <c r="AI1661">
        <v>25</v>
      </c>
    </row>
    <row r="1662" spans="1:35" x14ac:dyDescent="0.3">
      <c r="A1662" t="s">
        <v>3392</v>
      </c>
      <c r="B1662" t="s">
        <v>29</v>
      </c>
      <c r="C1662" t="s">
        <v>30</v>
      </c>
      <c r="D1662" t="s">
        <v>31</v>
      </c>
      <c r="E1662" t="s">
        <v>43</v>
      </c>
      <c r="F1662" s="1">
        <v>4063</v>
      </c>
      <c r="G1662">
        <v>39</v>
      </c>
      <c r="H1662" s="1">
        <v>2478.4299999999998</v>
      </c>
      <c r="I1662">
        <v>21</v>
      </c>
      <c r="J1662">
        <v>91</v>
      </c>
      <c r="K1662">
        <v>2.6</v>
      </c>
      <c r="L1662">
        <v>2</v>
      </c>
      <c r="M1662" t="s">
        <v>33</v>
      </c>
      <c r="N1662">
        <v>940</v>
      </c>
      <c r="O1662" s="1">
        <v>1538.43</v>
      </c>
      <c r="P1662" s="2">
        <v>47318</v>
      </c>
      <c r="Q1662" s="2">
        <v>46952</v>
      </c>
      <c r="R1662" t="s">
        <v>49</v>
      </c>
      <c r="S1662">
        <v>17</v>
      </c>
      <c r="T1662">
        <v>23</v>
      </c>
      <c r="U1662" t="s">
        <v>35</v>
      </c>
      <c r="V1662" t="s">
        <v>68</v>
      </c>
      <c r="W1662" t="s">
        <v>76</v>
      </c>
      <c r="X1662" t="s">
        <v>3393</v>
      </c>
      <c r="Y1662" t="s">
        <v>53</v>
      </c>
      <c r="Z1662">
        <v>2</v>
      </c>
      <c r="AA1662" t="s">
        <v>63</v>
      </c>
      <c r="AB1662">
        <v>406</v>
      </c>
      <c r="AC1662" t="s">
        <v>54</v>
      </c>
      <c r="AD1662" t="s">
        <v>55</v>
      </c>
      <c r="AG1662" t="s">
        <v>43</v>
      </c>
      <c r="AH1662">
        <v>21</v>
      </c>
      <c r="AI1662">
        <v>91</v>
      </c>
    </row>
    <row r="1663" spans="1:35" x14ac:dyDescent="0.3">
      <c r="A1663" t="s">
        <v>3394</v>
      </c>
      <c r="B1663" t="s">
        <v>80</v>
      </c>
      <c r="C1663" t="s">
        <v>66</v>
      </c>
      <c r="D1663" t="s">
        <v>58</v>
      </c>
      <c r="E1663" t="s">
        <v>43</v>
      </c>
      <c r="F1663" s="1">
        <v>3381</v>
      </c>
      <c r="G1663">
        <v>23</v>
      </c>
      <c r="H1663" s="1">
        <v>2603.37</v>
      </c>
      <c r="I1663">
        <v>111</v>
      </c>
      <c r="J1663">
        <v>45</v>
      </c>
      <c r="K1663">
        <v>2.9</v>
      </c>
      <c r="L1663">
        <v>166</v>
      </c>
      <c r="M1663" t="s">
        <v>33</v>
      </c>
      <c r="N1663" s="1">
        <v>2183</v>
      </c>
      <c r="O1663">
        <v>420.37</v>
      </c>
      <c r="P1663" s="2">
        <v>47319</v>
      </c>
      <c r="Q1663" s="2">
        <v>46953</v>
      </c>
      <c r="R1663" t="s">
        <v>49</v>
      </c>
      <c r="S1663">
        <v>15</v>
      </c>
      <c r="T1663">
        <v>63</v>
      </c>
      <c r="U1663" t="s">
        <v>50</v>
      </c>
      <c r="V1663" t="s">
        <v>36</v>
      </c>
      <c r="W1663" t="s">
        <v>76</v>
      </c>
      <c r="X1663" t="s">
        <v>3395</v>
      </c>
      <c r="Y1663" t="s">
        <v>53</v>
      </c>
      <c r="Z1663">
        <v>14</v>
      </c>
      <c r="AA1663" t="s">
        <v>40</v>
      </c>
      <c r="AB1663">
        <v>954</v>
      </c>
      <c r="AC1663" t="s">
        <v>54</v>
      </c>
      <c r="AD1663" t="s">
        <v>55</v>
      </c>
      <c r="AG1663" t="s">
        <v>43</v>
      </c>
      <c r="AH1663">
        <v>111</v>
      </c>
      <c r="AI1663">
        <v>45</v>
      </c>
    </row>
    <row r="1664" spans="1:35" x14ac:dyDescent="0.3">
      <c r="A1664" t="s">
        <v>3396</v>
      </c>
      <c r="B1664" t="s">
        <v>29</v>
      </c>
      <c r="C1664" t="s">
        <v>66</v>
      </c>
      <c r="D1664" t="s">
        <v>31</v>
      </c>
      <c r="E1664" t="s">
        <v>32</v>
      </c>
      <c r="F1664" s="1">
        <v>1039</v>
      </c>
      <c r="G1664">
        <v>18</v>
      </c>
      <c r="H1664">
        <v>851.98</v>
      </c>
      <c r="I1664">
        <v>39</v>
      </c>
      <c r="J1664">
        <v>82</v>
      </c>
      <c r="K1664">
        <v>2.4</v>
      </c>
      <c r="L1664">
        <v>36</v>
      </c>
      <c r="M1664" t="s">
        <v>48</v>
      </c>
      <c r="N1664" s="1">
        <v>1534</v>
      </c>
      <c r="O1664">
        <v>-682.02</v>
      </c>
      <c r="P1664" s="2">
        <v>47320</v>
      </c>
      <c r="Q1664" s="2">
        <v>46954</v>
      </c>
      <c r="R1664" t="s">
        <v>34</v>
      </c>
      <c r="S1664">
        <v>9</v>
      </c>
      <c r="T1664">
        <v>63</v>
      </c>
      <c r="U1664" t="s">
        <v>35</v>
      </c>
      <c r="V1664" t="s">
        <v>68</v>
      </c>
      <c r="W1664" t="s">
        <v>76</v>
      </c>
      <c r="X1664" t="s">
        <v>3397</v>
      </c>
      <c r="Y1664" t="s">
        <v>70</v>
      </c>
      <c r="Z1664">
        <v>3</v>
      </c>
      <c r="AA1664" t="s">
        <v>40</v>
      </c>
      <c r="AB1664">
        <v>947</v>
      </c>
      <c r="AC1664" t="s">
        <v>78</v>
      </c>
      <c r="AD1664" t="s">
        <v>82</v>
      </c>
      <c r="AG1664" t="s">
        <v>32</v>
      </c>
      <c r="AH1664">
        <v>39</v>
      </c>
      <c r="AI1664">
        <v>82</v>
      </c>
    </row>
    <row r="1665" spans="1:35" x14ac:dyDescent="0.3">
      <c r="A1665" t="s">
        <v>3398</v>
      </c>
      <c r="B1665" t="s">
        <v>45</v>
      </c>
      <c r="C1665" t="s">
        <v>46</v>
      </c>
      <c r="D1665" t="s">
        <v>58</v>
      </c>
      <c r="E1665" t="s">
        <v>32</v>
      </c>
      <c r="F1665" s="1">
        <v>2911</v>
      </c>
      <c r="G1665">
        <v>39</v>
      </c>
      <c r="H1665" s="1">
        <v>1775.71</v>
      </c>
      <c r="I1665">
        <v>8</v>
      </c>
      <c r="J1665">
        <v>36</v>
      </c>
      <c r="K1665">
        <v>4.2</v>
      </c>
      <c r="L1665">
        <v>179</v>
      </c>
      <c r="M1665" t="s">
        <v>60</v>
      </c>
      <c r="N1665">
        <v>562</v>
      </c>
      <c r="O1665" s="1">
        <v>1213.71</v>
      </c>
      <c r="P1665" s="2">
        <v>47321</v>
      </c>
      <c r="Q1665" s="2">
        <v>46955</v>
      </c>
      <c r="R1665" t="s">
        <v>34</v>
      </c>
      <c r="S1665">
        <v>34</v>
      </c>
      <c r="T1665">
        <v>19</v>
      </c>
      <c r="U1665" t="s">
        <v>50</v>
      </c>
      <c r="V1665" t="s">
        <v>68</v>
      </c>
      <c r="W1665" t="s">
        <v>76</v>
      </c>
      <c r="X1665" t="s">
        <v>3399</v>
      </c>
      <c r="Y1665" t="s">
        <v>53</v>
      </c>
      <c r="Z1665">
        <v>14</v>
      </c>
      <c r="AA1665" t="s">
        <v>63</v>
      </c>
      <c r="AB1665">
        <v>105</v>
      </c>
      <c r="AC1665" t="s">
        <v>41</v>
      </c>
      <c r="AD1665" t="s">
        <v>42</v>
      </c>
      <c r="AG1665" t="s">
        <v>32</v>
      </c>
      <c r="AH1665">
        <v>8</v>
      </c>
      <c r="AI1665">
        <v>36</v>
      </c>
    </row>
    <row r="1666" spans="1:35" x14ac:dyDescent="0.3">
      <c r="A1666" t="s">
        <v>3400</v>
      </c>
      <c r="B1666" t="s">
        <v>29</v>
      </c>
      <c r="C1666" t="s">
        <v>84</v>
      </c>
      <c r="D1666" t="s">
        <v>96</v>
      </c>
      <c r="E1666" t="s">
        <v>56</v>
      </c>
      <c r="F1666" s="1">
        <v>4256</v>
      </c>
      <c r="G1666">
        <v>28</v>
      </c>
      <c r="H1666" s="1">
        <v>3064.32</v>
      </c>
      <c r="I1666">
        <v>17</v>
      </c>
      <c r="J1666">
        <v>26</v>
      </c>
      <c r="K1666">
        <v>1.2</v>
      </c>
      <c r="L1666">
        <v>422</v>
      </c>
      <c r="M1666" t="s">
        <v>60</v>
      </c>
      <c r="N1666" s="1">
        <v>1169</v>
      </c>
      <c r="O1666" s="1">
        <v>1895.32</v>
      </c>
      <c r="P1666" s="2">
        <v>47322</v>
      </c>
      <c r="Q1666" s="2">
        <v>46956</v>
      </c>
      <c r="R1666" t="s">
        <v>49</v>
      </c>
      <c r="S1666">
        <v>13</v>
      </c>
      <c r="T1666">
        <v>27</v>
      </c>
      <c r="U1666" t="s">
        <v>50</v>
      </c>
      <c r="V1666" t="s">
        <v>61</v>
      </c>
      <c r="W1666" t="s">
        <v>51</v>
      </c>
      <c r="X1666" t="s">
        <v>3401</v>
      </c>
      <c r="Y1666" t="s">
        <v>70</v>
      </c>
      <c r="Z1666">
        <v>1</v>
      </c>
      <c r="AA1666" t="s">
        <v>63</v>
      </c>
      <c r="AB1666">
        <v>209</v>
      </c>
      <c r="AC1666" t="s">
        <v>41</v>
      </c>
      <c r="AD1666" t="s">
        <v>82</v>
      </c>
      <c r="AG1666" t="s">
        <v>56</v>
      </c>
      <c r="AH1666">
        <v>17</v>
      </c>
      <c r="AI1666">
        <v>26</v>
      </c>
    </row>
    <row r="1667" spans="1:35" x14ac:dyDescent="0.3">
      <c r="A1667" t="s">
        <v>3402</v>
      </c>
      <c r="B1667" t="s">
        <v>29</v>
      </c>
      <c r="C1667" t="s">
        <v>84</v>
      </c>
      <c r="D1667" t="s">
        <v>47</v>
      </c>
      <c r="E1667" t="s">
        <v>59</v>
      </c>
      <c r="F1667" s="1">
        <v>3246</v>
      </c>
      <c r="G1667">
        <v>43</v>
      </c>
      <c r="H1667" s="1">
        <v>1850.22</v>
      </c>
      <c r="I1667">
        <v>144</v>
      </c>
      <c r="J1667">
        <v>96</v>
      </c>
      <c r="K1667">
        <v>1.2</v>
      </c>
      <c r="L1667">
        <v>470</v>
      </c>
      <c r="M1667" t="s">
        <v>33</v>
      </c>
      <c r="N1667" s="1">
        <v>1162</v>
      </c>
      <c r="O1667">
        <v>688.22</v>
      </c>
      <c r="P1667" s="2">
        <v>47323</v>
      </c>
      <c r="Q1667" s="2">
        <v>46957</v>
      </c>
      <c r="R1667" t="s">
        <v>89</v>
      </c>
      <c r="S1667">
        <v>2</v>
      </c>
      <c r="T1667">
        <v>66</v>
      </c>
      <c r="U1667" t="s">
        <v>35</v>
      </c>
      <c r="V1667" t="s">
        <v>68</v>
      </c>
      <c r="W1667" t="s">
        <v>51</v>
      </c>
      <c r="X1667" t="s">
        <v>3403</v>
      </c>
      <c r="Y1667" t="s">
        <v>39</v>
      </c>
      <c r="Z1667">
        <v>14</v>
      </c>
      <c r="AA1667" t="s">
        <v>63</v>
      </c>
      <c r="AB1667">
        <v>658</v>
      </c>
      <c r="AC1667" t="s">
        <v>78</v>
      </c>
      <c r="AD1667" t="s">
        <v>82</v>
      </c>
      <c r="AG1667" t="s">
        <v>59</v>
      </c>
      <c r="AH1667">
        <v>144</v>
      </c>
      <c r="AI1667">
        <v>96</v>
      </c>
    </row>
    <row r="1668" spans="1:35" x14ac:dyDescent="0.3">
      <c r="A1668" t="s">
        <v>3404</v>
      </c>
      <c r="B1668" t="s">
        <v>45</v>
      </c>
      <c r="C1668" t="s">
        <v>72</v>
      </c>
      <c r="D1668" t="s">
        <v>67</v>
      </c>
      <c r="E1668" t="s">
        <v>32</v>
      </c>
      <c r="F1668" s="1">
        <v>1037</v>
      </c>
      <c r="G1668">
        <v>38</v>
      </c>
      <c r="H1668">
        <v>642.94000000000005</v>
      </c>
      <c r="I1668">
        <v>81</v>
      </c>
      <c r="J1668">
        <v>30</v>
      </c>
      <c r="K1668">
        <v>3</v>
      </c>
      <c r="L1668">
        <v>290</v>
      </c>
      <c r="M1668" t="s">
        <v>60</v>
      </c>
      <c r="N1668" s="1">
        <v>3293</v>
      </c>
      <c r="O1668" s="1">
        <v>-2650.06</v>
      </c>
      <c r="P1668" s="2">
        <v>47324</v>
      </c>
      <c r="Q1668" s="2">
        <v>46958</v>
      </c>
      <c r="R1668" t="s">
        <v>49</v>
      </c>
      <c r="S1668">
        <v>20</v>
      </c>
      <c r="T1668">
        <v>29</v>
      </c>
      <c r="U1668" t="s">
        <v>50</v>
      </c>
      <c r="V1668" t="s">
        <v>36</v>
      </c>
      <c r="W1668" t="s">
        <v>76</v>
      </c>
      <c r="X1668" t="s">
        <v>3405</v>
      </c>
      <c r="Y1668" t="s">
        <v>70</v>
      </c>
      <c r="Z1668">
        <v>11</v>
      </c>
      <c r="AA1668" t="s">
        <v>63</v>
      </c>
      <c r="AB1668">
        <v>889</v>
      </c>
      <c r="AC1668" t="s">
        <v>41</v>
      </c>
      <c r="AD1668" t="s">
        <v>42</v>
      </c>
      <c r="AG1668" t="s">
        <v>32</v>
      </c>
      <c r="AH1668">
        <v>81</v>
      </c>
      <c r="AI1668">
        <v>30</v>
      </c>
    </row>
    <row r="1669" spans="1:35" x14ac:dyDescent="0.3">
      <c r="A1669" t="s">
        <v>3406</v>
      </c>
      <c r="B1669" t="s">
        <v>45</v>
      </c>
      <c r="C1669" t="s">
        <v>66</v>
      </c>
      <c r="D1669" t="s">
        <v>31</v>
      </c>
      <c r="E1669" t="s">
        <v>43</v>
      </c>
      <c r="F1669" s="1">
        <v>3427</v>
      </c>
      <c r="G1669">
        <v>37</v>
      </c>
      <c r="H1669" s="1">
        <v>2159.0100000000002</v>
      </c>
      <c r="I1669">
        <v>26</v>
      </c>
      <c r="J1669">
        <v>95</v>
      </c>
      <c r="K1669">
        <v>1.8</v>
      </c>
      <c r="L1669">
        <v>376</v>
      </c>
      <c r="M1669" t="s">
        <v>60</v>
      </c>
      <c r="N1669" s="1">
        <v>2823</v>
      </c>
      <c r="O1669">
        <v>-663.99</v>
      </c>
      <c r="P1669" s="2">
        <v>47325</v>
      </c>
      <c r="Q1669" s="2">
        <v>46959</v>
      </c>
      <c r="R1669" t="s">
        <v>89</v>
      </c>
      <c r="S1669">
        <v>9</v>
      </c>
      <c r="T1669">
        <v>19</v>
      </c>
      <c r="U1669" t="s">
        <v>50</v>
      </c>
      <c r="V1669" t="s">
        <v>36</v>
      </c>
      <c r="W1669" t="s">
        <v>76</v>
      </c>
      <c r="X1669" t="s">
        <v>3407</v>
      </c>
      <c r="Y1669" t="s">
        <v>70</v>
      </c>
      <c r="Z1669">
        <v>8</v>
      </c>
      <c r="AA1669" t="s">
        <v>63</v>
      </c>
      <c r="AB1669">
        <v>375</v>
      </c>
      <c r="AC1669" t="s">
        <v>54</v>
      </c>
      <c r="AD1669" t="s">
        <v>42</v>
      </c>
      <c r="AG1669" t="s">
        <v>43</v>
      </c>
      <c r="AH1669">
        <v>26</v>
      </c>
      <c r="AI1669">
        <v>95</v>
      </c>
    </row>
    <row r="1670" spans="1:35" x14ac:dyDescent="0.3">
      <c r="A1670" t="s">
        <v>3408</v>
      </c>
      <c r="B1670" t="s">
        <v>75</v>
      </c>
      <c r="C1670" t="s">
        <v>72</v>
      </c>
      <c r="D1670" t="s">
        <v>96</v>
      </c>
      <c r="E1670" t="s">
        <v>59</v>
      </c>
      <c r="F1670" s="1">
        <v>1253</v>
      </c>
      <c r="G1670">
        <v>32</v>
      </c>
      <c r="H1670">
        <v>852.04</v>
      </c>
      <c r="I1670">
        <v>154</v>
      </c>
      <c r="J1670">
        <v>95</v>
      </c>
      <c r="K1670">
        <v>3.6</v>
      </c>
      <c r="L1670">
        <v>330</v>
      </c>
      <c r="M1670" t="s">
        <v>60</v>
      </c>
      <c r="N1670">
        <v>562</v>
      </c>
      <c r="O1670">
        <v>290.04000000000002</v>
      </c>
      <c r="P1670" s="2">
        <v>47326</v>
      </c>
      <c r="Q1670" s="2">
        <v>46960</v>
      </c>
      <c r="R1670" t="s">
        <v>34</v>
      </c>
      <c r="S1670">
        <v>1</v>
      </c>
      <c r="T1670">
        <v>32</v>
      </c>
      <c r="U1670" t="s">
        <v>50</v>
      </c>
      <c r="V1670" t="s">
        <v>68</v>
      </c>
      <c r="W1670" t="s">
        <v>37</v>
      </c>
      <c r="X1670" t="s">
        <v>3409</v>
      </c>
      <c r="Y1670" t="s">
        <v>53</v>
      </c>
      <c r="Z1670">
        <v>11</v>
      </c>
      <c r="AA1670" t="s">
        <v>63</v>
      </c>
      <c r="AB1670">
        <v>747</v>
      </c>
      <c r="AC1670" t="s">
        <v>54</v>
      </c>
      <c r="AD1670" t="s">
        <v>42</v>
      </c>
      <c r="AG1670" t="s">
        <v>59</v>
      </c>
      <c r="AH1670">
        <v>154</v>
      </c>
      <c r="AI1670">
        <v>95</v>
      </c>
    </row>
    <row r="1671" spans="1:35" x14ac:dyDescent="0.3">
      <c r="A1671" t="s">
        <v>3410</v>
      </c>
      <c r="B1671" t="s">
        <v>29</v>
      </c>
      <c r="C1671" t="s">
        <v>66</v>
      </c>
      <c r="D1671" t="s">
        <v>96</v>
      </c>
      <c r="E1671" t="s">
        <v>56</v>
      </c>
      <c r="F1671" s="1">
        <v>1334</v>
      </c>
      <c r="G1671">
        <v>35</v>
      </c>
      <c r="H1671">
        <v>867.1</v>
      </c>
      <c r="I1671">
        <v>41</v>
      </c>
      <c r="J1671">
        <v>87</v>
      </c>
      <c r="K1671">
        <v>2.4</v>
      </c>
      <c r="L1671">
        <v>334</v>
      </c>
      <c r="M1671" t="s">
        <v>60</v>
      </c>
      <c r="N1671" s="1">
        <v>3239</v>
      </c>
      <c r="O1671" s="1">
        <v>-2371.9</v>
      </c>
      <c r="P1671" s="2">
        <v>47327</v>
      </c>
      <c r="Q1671" s="2">
        <v>46961</v>
      </c>
      <c r="R1671" t="s">
        <v>89</v>
      </c>
      <c r="S1671">
        <v>28</v>
      </c>
      <c r="T1671">
        <v>31</v>
      </c>
      <c r="U1671" t="s">
        <v>35</v>
      </c>
      <c r="V1671" t="s">
        <v>68</v>
      </c>
      <c r="W1671" t="s">
        <v>51</v>
      </c>
      <c r="X1671" t="s">
        <v>3411</v>
      </c>
      <c r="Y1671" t="s">
        <v>70</v>
      </c>
      <c r="Z1671">
        <v>11</v>
      </c>
      <c r="AA1671" t="s">
        <v>40</v>
      </c>
      <c r="AB1671">
        <v>384</v>
      </c>
      <c r="AC1671" t="s">
        <v>54</v>
      </c>
      <c r="AD1671" t="s">
        <v>55</v>
      </c>
      <c r="AG1671" t="s">
        <v>56</v>
      </c>
      <c r="AH1671">
        <v>41</v>
      </c>
      <c r="AI1671">
        <v>87</v>
      </c>
    </row>
    <row r="1672" spans="1:35" x14ac:dyDescent="0.3">
      <c r="A1672" t="s">
        <v>3412</v>
      </c>
      <c r="B1672" t="s">
        <v>75</v>
      </c>
      <c r="C1672" t="s">
        <v>30</v>
      </c>
      <c r="D1672" t="s">
        <v>67</v>
      </c>
      <c r="E1672" t="s">
        <v>59</v>
      </c>
      <c r="F1672" s="1">
        <v>4192</v>
      </c>
      <c r="G1672">
        <v>22</v>
      </c>
      <c r="H1672" s="1">
        <v>3269.76</v>
      </c>
      <c r="I1672">
        <v>95</v>
      </c>
      <c r="J1672">
        <v>89</v>
      </c>
      <c r="K1672">
        <v>3</v>
      </c>
      <c r="L1672">
        <v>138</v>
      </c>
      <c r="M1672" t="s">
        <v>33</v>
      </c>
      <c r="N1672" s="1">
        <v>3170</v>
      </c>
      <c r="O1672">
        <v>99.76</v>
      </c>
      <c r="P1672" s="2">
        <v>47328</v>
      </c>
      <c r="Q1672" s="2">
        <v>46962</v>
      </c>
      <c r="R1672" t="s">
        <v>34</v>
      </c>
      <c r="S1672">
        <v>6</v>
      </c>
      <c r="T1672">
        <v>19</v>
      </c>
      <c r="U1672" t="s">
        <v>50</v>
      </c>
      <c r="V1672" t="s">
        <v>36</v>
      </c>
      <c r="W1672" t="s">
        <v>51</v>
      </c>
      <c r="X1672" t="s">
        <v>3413</v>
      </c>
      <c r="Y1672" t="s">
        <v>53</v>
      </c>
      <c r="Z1672">
        <v>13</v>
      </c>
      <c r="AA1672" t="s">
        <v>40</v>
      </c>
      <c r="AB1672">
        <v>846</v>
      </c>
      <c r="AC1672" t="s">
        <v>78</v>
      </c>
      <c r="AD1672" t="s">
        <v>55</v>
      </c>
      <c r="AG1672" t="s">
        <v>59</v>
      </c>
      <c r="AH1672">
        <v>95</v>
      </c>
      <c r="AI1672">
        <v>89</v>
      </c>
    </row>
    <row r="1673" spans="1:35" x14ac:dyDescent="0.3">
      <c r="A1673" t="s">
        <v>3414</v>
      </c>
      <c r="B1673" t="s">
        <v>65</v>
      </c>
      <c r="C1673" t="s">
        <v>72</v>
      </c>
      <c r="D1673" t="s">
        <v>58</v>
      </c>
      <c r="E1673" t="s">
        <v>59</v>
      </c>
      <c r="F1673" s="1">
        <v>2336</v>
      </c>
      <c r="G1673">
        <v>37</v>
      </c>
      <c r="H1673" s="1">
        <v>1471.68</v>
      </c>
      <c r="I1673">
        <v>10</v>
      </c>
      <c r="J1673">
        <v>52</v>
      </c>
      <c r="K1673">
        <v>2</v>
      </c>
      <c r="L1673">
        <v>190</v>
      </c>
      <c r="M1673" t="s">
        <v>33</v>
      </c>
      <c r="N1673" s="1">
        <v>1417</v>
      </c>
      <c r="O1673">
        <v>54.68</v>
      </c>
      <c r="P1673" s="2">
        <v>47329</v>
      </c>
      <c r="Q1673" s="2">
        <v>46963</v>
      </c>
      <c r="R1673" t="s">
        <v>49</v>
      </c>
      <c r="S1673">
        <v>34</v>
      </c>
      <c r="T1673">
        <v>54</v>
      </c>
      <c r="U1673" t="s">
        <v>35</v>
      </c>
      <c r="V1673" t="s">
        <v>61</v>
      </c>
      <c r="W1673" t="s">
        <v>37</v>
      </c>
      <c r="X1673" t="s">
        <v>3415</v>
      </c>
      <c r="Y1673" t="s">
        <v>70</v>
      </c>
      <c r="Z1673">
        <v>10</v>
      </c>
      <c r="AA1673" t="s">
        <v>63</v>
      </c>
      <c r="AB1673">
        <v>333</v>
      </c>
      <c r="AC1673" t="s">
        <v>54</v>
      </c>
      <c r="AD1673" t="s">
        <v>82</v>
      </c>
      <c r="AG1673" t="s">
        <v>59</v>
      </c>
      <c r="AH1673">
        <v>10</v>
      </c>
      <c r="AI1673">
        <v>52</v>
      </c>
    </row>
    <row r="1674" spans="1:35" x14ac:dyDescent="0.3">
      <c r="A1674" t="s">
        <v>3416</v>
      </c>
      <c r="B1674" t="s">
        <v>29</v>
      </c>
      <c r="C1674" t="s">
        <v>72</v>
      </c>
      <c r="D1674" t="s">
        <v>96</v>
      </c>
      <c r="E1674" t="s">
        <v>56</v>
      </c>
      <c r="F1674" s="1">
        <v>3445</v>
      </c>
      <c r="G1674">
        <v>2</v>
      </c>
      <c r="H1674" s="1">
        <v>3376.1</v>
      </c>
      <c r="I1674">
        <v>160</v>
      </c>
      <c r="J1674">
        <v>59</v>
      </c>
      <c r="K1674">
        <v>1.2</v>
      </c>
      <c r="L1674">
        <v>373</v>
      </c>
      <c r="M1674" t="s">
        <v>48</v>
      </c>
      <c r="N1674" s="1">
        <v>3445</v>
      </c>
      <c r="O1674">
        <v>-68.900000000000006</v>
      </c>
      <c r="P1674" s="2">
        <v>47330</v>
      </c>
      <c r="Q1674" s="2">
        <v>46964</v>
      </c>
      <c r="R1674" t="s">
        <v>34</v>
      </c>
      <c r="S1674">
        <v>38</v>
      </c>
      <c r="T1674">
        <v>68</v>
      </c>
      <c r="U1674" t="s">
        <v>35</v>
      </c>
      <c r="V1674" t="s">
        <v>36</v>
      </c>
      <c r="W1674" t="s">
        <v>37</v>
      </c>
      <c r="X1674" t="s">
        <v>3417</v>
      </c>
      <c r="Y1674" t="s">
        <v>53</v>
      </c>
      <c r="Z1674">
        <v>11</v>
      </c>
      <c r="AA1674" t="s">
        <v>63</v>
      </c>
      <c r="AB1674">
        <v>611</v>
      </c>
      <c r="AC1674" t="s">
        <v>54</v>
      </c>
      <c r="AD1674" t="s">
        <v>55</v>
      </c>
      <c r="AG1674" t="s">
        <v>56</v>
      </c>
      <c r="AH1674">
        <v>160</v>
      </c>
      <c r="AI1674">
        <v>59</v>
      </c>
    </row>
    <row r="1675" spans="1:35" x14ac:dyDescent="0.3">
      <c r="A1675" t="s">
        <v>3418</v>
      </c>
      <c r="B1675" t="s">
        <v>29</v>
      </c>
      <c r="C1675" t="s">
        <v>72</v>
      </c>
      <c r="D1675" t="s">
        <v>31</v>
      </c>
      <c r="E1675" t="s">
        <v>56</v>
      </c>
      <c r="F1675" s="1">
        <v>4162</v>
      </c>
      <c r="G1675">
        <v>46</v>
      </c>
      <c r="H1675" s="1">
        <v>2247.48</v>
      </c>
      <c r="I1675">
        <v>135</v>
      </c>
      <c r="J1675">
        <v>62</v>
      </c>
      <c r="K1675">
        <v>4.9000000000000004</v>
      </c>
      <c r="L1675">
        <v>483</v>
      </c>
      <c r="M1675" t="s">
        <v>33</v>
      </c>
      <c r="N1675" s="1">
        <v>3584</v>
      </c>
      <c r="O1675" s="1">
        <v>-1336.52</v>
      </c>
      <c r="P1675" s="2">
        <v>47331</v>
      </c>
      <c r="Q1675" s="2">
        <v>46965</v>
      </c>
      <c r="R1675" t="s">
        <v>34</v>
      </c>
      <c r="S1675">
        <v>23</v>
      </c>
      <c r="T1675">
        <v>50</v>
      </c>
      <c r="U1675" t="s">
        <v>35</v>
      </c>
      <c r="V1675" t="s">
        <v>36</v>
      </c>
      <c r="W1675" t="s">
        <v>37</v>
      </c>
      <c r="X1675" t="s">
        <v>3419</v>
      </c>
      <c r="Y1675" t="s">
        <v>39</v>
      </c>
      <c r="Z1675">
        <v>1</v>
      </c>
      <c r="AA1675" t="s">
        <v>63</v>
      </c>
      <c r="AB1675">
        <v>800</v>
      </c>
      <c r="AC1675" t="s">
        <v>78</v>
      </c>
      <c r="AD1675" t="s">
        <v>82</v>
      </c>
      <c r="AG1675" t="s">
        <v>56</v>
      </c>
      <c r="AH1675">
        <v>135</v>
      </c>
      <c r="AI1675">
        <v>62</v>
      </c>
    </row>
    <row r="1676" spans="1:35" x14ac:dyDescent="0.3">
      <c r="A1676" t="s">
        <v>3420</v>
      </c>
      <c r="B1676" t="s">
        <v>65</v>
      </c>
      <c r="C1676" t="s">
        <v>46</v>
      </c>
      <c r="D1676" t="s">
        <v>31</v>
      </c>
      <c r="E1676" t="s">
        <v>56</v>
      </c>
      <c r="F1676">
        <v>384</v>
      </c>
      <c r="G1676">
        <v>46</v>
      </c>
      <c r="H1676">
        <v>207.36</v>
      </c>
      <c r="I1676">
        <v>129</v>
      </c>
      <c r="J1676">
        <v>6</v>
      </c>
      <c r="K1676">
        <v>1.9</v>
      </c>
      <c r="L1676">
        <v>433</v>
      </c>
      <c r="M1676" t="s">
        <v>60</v>
      </c>
      <c r="N1676">
        <v>217</v>
      </c>
      <c r="O1676">
        <v>-9.64</v>
      </c>
      <c r="P1676" s="2">
        <v>47332</v>
      </c>
      <c r="Q1676" s="2">
        <v>46966</v>
      </c>
      <c r="R1676" t="s">
        <v>34</v>
      </c>
      <c r="S1676">
        <v>33</v>
      </c>
      <c r="T1676">
        <v>39</v>
      </c>
      <c r="U1676" t="s">
        <v>50</v>
      </c>
      <c r="V1676" t="s">
        <v>61</v>
      </c>
      <c r="W1676" t="s">
        <v>51</v>
      </c>
      <c r="X1676" t="s">
        <v>3421</v>
      </c>
      <c r="Y1676" t="s">
        <v>70</v>
      </c>
      <c r="Z1676">
        <v>8</v>
      </c>
      <c r="AA1676" t="s">
        <v>63</v>
      </c>
      <c r="AB1676">
        <v>680</v>
      </c>
      <c r="AC1676" t="s">
        <v>54</v>
      </c>
      <c r="AD1676" t="s">
        <v>82</v>
      </c>
      <c r="AG1676" t="s">
        <v>56</v>
      </c>
      <c r="AH1676">
        <v>129</v>
      </c>
      <c r="AI1676">
        <v>6</v>
      </c>
    </row>
    <row r="1677" spans="1:35" x14ac:dyDescent="0.3">
      <c r="A1677" t="s">
        <v>3422</v>
      </c>
      <c r="B1677" t="s">
        <v>45</v>
      </c>
      <c r="C1677" t="s">
        <v>66</v>
      </c>
      <c r="D1677" t="s">
        <v>96</v>
      </c>
      <c r="E1677" t="s">
        <v>32</v>
      </c>
      <c r="F1677">
        <v>975</v>
      </c>
      <c r="G1677">
        <v>48</v>
      </c>
      <c r="H1677">
        <v>507</v>
      </c>
      <c r="I1677">
        <v>144</v>
      </c>
      <c r="J1677">
        <v>82</v>
      </c>
      <c r="K1677">
        <v>1.6</v>
      </c>
      <c r="L1677">
        <v>483</v>
      </c>
      <c r="M1677" t="s">
        <v>33</v>
      </c>
      <c r="N1677" s="1">
        <v>3724</v>
      </c>
      <c r="O1677" s="1">
        <v>-3217</v>
      </c>
      <c r="P1677" s="2">
        <v>47333</v>
      </c>
      <c r="Q1677" s="2">
        <v>46967</v>
      </c>
      <c r="R1677" t="s">
        <v>49</v>
      </c>
      <c r="S1677">
        <v>35</v>
      </c>
      <c r="T1677">
        <v>69</v>
      </c>
      <c r="U1677" t="s">
        <v>35</v>
      </c>
      <c r="V1677" t="s">
        <v>61</v>
      </c>
      <c r="W1677" t="s">
        <v>51</v>
      </c>
      <c r="X1677" t="s">
        <v>3423</v>
      </c>
      <c r="Y1677" t="s">
        <v>70</v>
      </c>
      <c r="Z1677">
        <v>8</v>
      </c>
      <c r="AA1677" t="s">
        <v>40</v>
      </c>
      <c r="AB1677">
        <v>744</v>
      </c>
      <c r="AC1677" t="s">
        <v>54</v>
      </c>
      <c r="AD1677" t="s">
        <v>55</v>
      </c>
      <c r="AG1677" t="s">
        <v>32</v>
      </c>
      <c r="AH1677">
        <v>144</v>
      </c>
      <c r="AI1677">
        <v>82</v>
      </c>
    </row>
    <row r="1678" spans="1:35" x14ac:dyDescent="0.3">
      <c r="A1678" t="s">
        <v>3424</v>
      </c>
      <c r="B1678" t="s">
        <v>75</v>
      </c>
      <c r="C1678" t="s">
        <v>30</v>
      </c>
      <c r="D1678" t="s">
        <v>96</v>
      </c>
      <c r="E1678" t="s">
        <v>43</v>
      </c>
      <c r="F1678" s="1">
        <v>1581</v>
      </c>
      <c r="G1678">
        <v>21</v>
      </c>
      <c r="H1678" s="1">
        <v>1248.99</v>
      </c>
      <c r="I1678">
        <v>81</v>
      </c>
      <c r="J1678">
        <v>37</v>
      </c>
      <c r="K1678">
        <v>4</v>
      </c>
      <c r="L1678">
        <v>185</v>
      </c>
      <c r="M1678" t="s">
        <v>48</v>
      </c>
      <c r="N1678" s="1">
        <v>1626</v>
      </c>
      <c r="O1678">
        <v>-377.01</v>
      </c>
      <c r="P1678" s="2">
        <v>47334</v>
      </c>
      <c r="Q1678" s="2">
        <v>46968</v>
      </c>
      <c r="R1678" t="s">
        <v>34</v>
      </c>
      <c r="S1678">
        <v>25</v>
      </c>
      <c r="T1678">
        <v>49</v>
      </c>
      <c r="U1678" t="s">
        <v>50</v>
      </c>
      <c r="V1678" t="s">
        <v>36</v>
      </c>
      <c r="W1678" t="s">
        <v>51</v>
      </c>
      <c r="X1678" t="s">
        <v>3425</v>
      </c>
      <c r="Y1678" t="s">
        <v>70</v>
      </c>
      <c r="Z1678">
        <v>8</v>
      </c>
      <c r="AA1678" t="s">
        <v>40</v>
      </c>
      <c r="AB1678">
        <v>396</v>
      </c>
      <c r="AC1678" t="s">
        <v>78</v>
      </c>
      <c r="AD1678" t="s">
        <v>82</v>
      </c>
      <c r="AG1678" t="s">
        <v>43</v>
      </c>
      <c r="AH1678">
        <v>81</v>
      </c>
      <c r="AI1678">
        <v>37</v>
      </c>
    </row>
    <row r="1679" spans="1:35" x14ac:dyDescent="0.3">
      <c r="A1679" t="s">
        <v>3426</v>
      </c>
      <c r="B1679" t="s">
        <v>65</v>
      </c>
      <c r="C1679" t="s">
        <v>46</v>
      </c>
      <c r="D1679" t="s">
        <v>96</v>
      </c>
      <c r="E1679" t="s">
        <v>56</v>
      </c>
      <c r="F1679" s="1">
        <v>4563</v>
      </c>
      <c r="G1679">
        <v>10</v>
      </c>
      <c r="H1679" s="1">
        <v>4106.7</v>
      </c>
      <c r="I1679">
        <v>124</v>
      </c>
      <c r="J1679">
        <v>45</v>
      </c>
      <c r="K1679">
        <v>3.5</v>
      </c>
      <c r="L1679">
        <v>265</v>
      </c>
      <c r="M1679" t="s">
        <v>33</v>
      </c>
      <c r="N1679">
        <v>806</v>
      </c>
      <c r="O1679" s="1">
        <v>3300.7</v>
      </c>
      <c r="P1679" s="2">
        <v>47335</v>
      </c>
      <c r="Q1679" s="2">
        <v>46969</v>
      </c>
      <c r="R1679" t="s">
        <v>89</v>
      </c>
      <c r="S1679">
        <v>49</v>
      </c>
      <c r="T1679">
        <v>41</v>
      </c>
      <c r="U1679" t="s">
        <v>50</v>
      </c>
      <c r="V1679" t="s">
        <v>61</v>
      </c>
      <c r="W1679" t="s">
        <v>76</v>
      </c>
      <c r="X1679" t="s">
        <v>3427</v>
      </c>
      <c r="Y1679" t="s">
        <v>70</v>
      </c>
      <c r="Z1679">
        <v>8</v>
      </c>
      <c r="AA1679" t="s">
        <v>63</v>
      </c>
      <c r="AB1679">
        <v>231</v>
      </c>
      <c r="AC1679" t="s">
        <v>78</v>
      </c>
      <c r="AD1679" t="s">
        <v>42</v>
      </c>
      <c r="AG1679" t="s">
        <v>56</v>
      </c>
      <c r="AH1679">
        <v>124</v>
      </c>
      <c r="AI1679">
        <v>45</v>
      </c>
    </row>
    <row r="1680" spans="1:35" x14ac:dyDescent="0.3">
      <c r="A1680" t="s">
        <v>3428</v>
      </c>
      <c r="B1680" t="s">
        <v>65</v>
      </c>
      <c r="C1680" t="s">
        <v>84</v>
      </c>
      <c r="D1680" t="s">
        <v>58</v>
      </c>
      <c r="E1680" t="s">
        <v>56</v>
      </c>
      <c r="F1680" s="1">
        <v>2559</v>
      </c>
      <c r="G1680">
        <v>20</v>
      </c>
      <c r="H1680" s="1">
        <v>2047.2</v>
      </c>
      <c r="I1680">
        <v>155</v>
      </c>
      <c r="J1680">
        <v>20</v>
      </c>
      <c r="K1680">
        <v>3.4</v>
      </c>
      <c r="L1680">
        <v>197</v>
      </c>
      <c r="M1680" t="s">
        <v>48</v>
      </c>
      <c r="N1680">
        <v>344</v>
      </c>
      <c r="O1680" s="1">
        <v>1703.2</v>
      </c>
      <c r="P1680" s="2">
        <v>47336</v>
      </c>
      <c r="Q1680" s="2">
        <v>46970</v>
      </c>
      <c r="R1680" t="s">
        <v>49</v>
      </c>
      <c r="S1680">
        <v>1</v>
      </c>
      <c r="T1680">
        <v>27</v>
      </c>
      <c r="U1680" t="s">
        <v>35</v>
      </c>
      <c r="V1680" t="s">
        <v>61</v>
      </c>
      <c r="W1680" t="s">
        <v>76</v>
      </c>
      <c r="X1680" t="s">
        <v>3429</v>
      </c>
      <c r="Y1680" t="s">
        <v>53</v>
      </c>
      <c r="Z1680">
        <v>10</v>
      </c>
      <c r="AA1680" t="s">
        <v>40</v>
      </c>
      <c r="AB1680">
        <v>890</v>
      </c>
      <c r="AC1680" t="s">
        <v>54</v>
      </c>
      <c r="AD1680" t="s">
        <v>42</v>
      </c>
      <c r="AG1680" t="s">
        <v>56</v>
      </c>
      <c r="AH1680">
        <v>155</v>
      </c>
      <c r="AI1680">
        <v>20</v>
      </c>
    </row>
    <row r="1681" spans="1:35" x14ac:dyDescent="0.3">
      <c r="A1681" t="s">
        <v>3430</v>
      </c>
      <c r="B1681" t="s">
        <v>80</v>
      </c>
      <c r="C1681" t="s">
        <v>84</v>
      </c>
      <c r="D1681" t="s">
        <v>31</v>
      </c>
      <c r="E1681" t="s">
        <v>56</v>
      </c>
      <c r="F1681" s="1">
        <v>2237</v>
      </c>
      <c r="G1681">
        <v>1</v>
      </c>
      <c r="H1681" s="1">
        <v>2214.63</v>
      </c>
      <c r="I1681">
        <v>123</v>
      </c>
      <c r="J1681">
        <v>69</v>
      </c>
      <c r="K1681">
        <v>1.9</v>
      </c>
      <c r="L1681">
        <v>132</v>
      </c>
      <c r="M1681" t="s">
        <v>60</v>
      </c>
      <c r="N1681" s="1">
        <v>1192</v>
      </c>
      <c r="O1681" s="1">
        <v>1022.63</v>
      </c>
      <c r="P1681" s="2">
        <v>47337</v>
      </c>
      <c r="Q1681" s="2">
        <v>46971</v>
      </c>
      <c r="R1681" t="s">
        <v>49</v>
      </c>
      <c r="S1681">
        <v>13</v>
      </c>
      <c r="T1681">
        <v>50</v>
      </c>
      <c r="U1681" t="s">
        <v>35</v>
      </c>
      <c r="V1681" t="s">
        <v>61</v>
      </c>
      <c r="W1681" t="s">
        <v>76</v>
      </c>
      <c r="X1681" t="s">
        <v>3431</v>
      </c>
      <c r="Y1681" t="s">
        <v>53</v>
      </c>
      <c r="Z1681">
        <v>13</v>
      </c>
      <c r="AA1681" t="s">
        <v>40</v>
      </c>
      <c r="AB1681">
        <v>871</v>
      </c>
      <c r="AC1681" t="s">
        <v>54</v>
      </c>
      <c r="AD1681" t="s">
        <v>42</v>
      </c>
      <c r="AG1681" t="s">
        <v>56</v>
      </c>
      <c r="AH1681">
        <v>123</v>
      </c>
      <c r="AI1681">
        <v>69</v>
      </c>
    </row>
    <row r="1682" spans="1:35" x14ac:dyDescent="0.3">
      <c r="A1682" t="s">
        <v>3432</v>
      </c>
      <c r="B1682" t="s">
        <v>65</v>
      </c>
      <c r="C1682" t="s">
        <v>66</v>
      </c>
      <c r="D1682" t="s">
        <v>67</v>
      </c>
      <c r="E1682" t="s">
        <v>43</v>
      </c>
      <c r="F1682" s="1">
        <v>1773</v>
      </c>
      <c r="G1682">
        <v>8</v>
      </c>
      <c r="H1682" s="1">
        <v>1631.16</v>
      </c>
      <c r="I1682">
        <v>74</v>
      </c>
      <c r="J1682">
        <v>78</v>
      </c>
      <c r="K1682">
        <v>1.3</v>
      </c>
      <c r="L1682">
        <v>123</v>
      </c>
      <c r="M1682" t="s">
        <v>60</v>
      </c>
      <c r="N1682" s="1">
        <v>2740</v>
      </c>
      <c r="O1682" s="1">
        <v>-1108.8399999999999</v>
      </c>
      <c r="P1682" s="2">
        <v>47338</v>
      </c>
      <c r="Q1682" s="2">
        <v>46972</v>
      </c>
      <c r="R1682" t="s">
        <v>34</v>
      </c>
      <c r="S1682">
        <v>39</v>
      </c>
      <c r="T1682">
        <v>53</v>
      </c>
      <c r="U1682" t="s">
        <v>35</v>
      </c>
      <c r="V1682" t="s">
        <v>68</v>
      </c>
      <c r="W1682" t="s">
        <v>76</v>
      </c>
      <c r="X1682" t="s">
        <v>3433</v>
      </c>
      <c r="Y1682" t="s">
        <v>53</v>
      </c>
      <c r="Z1682">
        <v>5</v>
      </c>
      <c r="AA1682" t="s">
        <v>40</v>
      </c>
      <c r="AB1682">
        <v>481</v>
      </c>
      <c r="AC1682" t="s">
        <v>78</v>
      </c>
      <c r="AD1682" t="s">
        <v>55</v>
      </c>
      <c r="AG1682" t="s">
        <v>43</v>
      </c>
      <c r="AH1682">
        <v>74</v>
      </c>
      <c r="AI1682">
        <v>78</v>
      </c>
    </row>
    <row r="1683" spans="1:35" x14ac:dyDescent="0.3">
      <c r="A1683" t="s">
        <v>3434</v>
      </c>
      <c r="B1683" t="s">
        <v>45</v>
      </c>
      <c r="C1683" t="s">
        <v>46</v>
      </c>
      <c r="D1683" t="s">
        <v>58</v>
      </c>
      <c r="E1683" t="s">
        <v>32</v>
      </c>
      <c r="F1683" s="1">
        <v>4139</v>
      </c>
      <c r="G1683">
        <v>2</v>
      </c>
      <c r="H1683" s="1">
        <v>4056.22</v>
      </c>
      <c r="I1683">
        <v>136</v>
      </c>
      <c r="J1683">
        <v>1</v>
      </c>
      <c r="K1683">
        <v>4.2</v>
      </c>
      <c r="L1683">
        <v>91</v>
      </c>
      <c r="M1683" t="s">
        <v>48</v>
      </c>
      <c r="N1683" s="1">
        <v>3501</v>
      </c>
      <c r="O1683">
        <v>555.22</v>
      </c>
      <c r="P1683" s="2">
        <v>47339</v>
      </c>
      <c r="Q1683" s="2">
        <v>46973</v>
      </c>
      <c r="R1683" t="s">
        <v>34</v>
      </c>
      <c r="S1683">
        <v>6</v>
      </c>
      <c r="T1683">
        <v>46</v>
      </c>
      <c r="U1683" t="s">
        <v>35</v>
      </c>
      <c r="V1683" t="s">
        <v>61</v>
      </c>
      <c r="W1683" t="s">
        <v>76</v>
      </c>
      <c r="X1683" t="s">
        <v>3435</v>
      </c>
      <c r="Y1683" t="s">
        <v>53</v>
      </c>
      <c r="Z1683">
        <v>11</v>
      </c>
      <c r="AA1683" t="s">
        <v>63</v>
      </c>
      <c r="AB1683">
        <v>333</v>
      </c>
      <c r="AC1683" t="s">
        <v>78</v>
      </c>
      <c r="AD1683" t="s">
        <v>55</v>
      </c>
      <c r="AG1683" t="s">
        <v>32</v>
      </c>
      <c r="AH1683">
        <v>136</v>
      </c>
      <c r="AI1683">
        <v>1</v>
      </c>
    </row>
    <row r="1684" spans="1:35" x14ac:dyDescent="0.3">
      <c r="A1684" t="s">
        <v>3436</v>
      </c>
      <c r="B1684" t="s">
        <v>65</v>
      </c>
      <c r="C1684" t="s">
        <v>72</v>
      </c>
      <c r="D1684" t="s">
        <v>96</v>
      </c>
      <c r="E1684" t="s">
        <v>43</v>
      </c>
      <c r="F1684" s="1">
        <v>4078</v>
      </c>
      <c r="G1684">
        <v>34</v>
      </c>
      <c r="H1684" s="1">
        <v>2691.48</v>
      </c>
      <c r="I1684">
        <v>134</v>
      </c>
      <c r="J1684">
        <v>20</v>
      </c>
      <c r="K1684">
        <v>4.5</v>
      </c>
      <c r="L1684">
        <v>173</v>
      </c>
      <c r="M1684" t="s">
        <v>60</v>
      </c>
      <c r="N1684">
        <v>631</v>
      </c>
      <c r="O1684" s="1">
        <v>2060.48</v>
      </c>
      <c r="P1684" s="2">
        <v>47340</v>
      </c>
      <c r="Q1684" s="2">
        <v>46974</v>
      </c>
      <c r="R1684" t="s">
        <v>89</v>
      </c>
      <c r="S1684">
        <v>47</v>
      </c>
      <c r="T1684">
        <v>59</v>
      </c>
      <c r="U1684" t="s">
        <v>50</v>
      </c>
      <c r="V1684" t="s">
        <v>61</v>
      </c>
      <c r="W1684" t="s">
        <v>76</v>
      </c>
      <c r="X1684" t="s">
        <v>3437</v>
      </c>
      <c r="Y1684" t="s">
        <v>53</v>
      </c>
      <c r="Z1684">
        <v>8</v>
      </c>
      <c r="AA1684" t="s">
        <v>63</v>
      </c>
      <c r="AB1684">
        <v>748</v>
      </c>
      <c r="AC1684" t="s">
        <v>54</v>
      </c>
      <c r="AD1684" t="s">
        <v>55</v>
      </c>
      <c r="AG1684" t="s">
        <v>43</v>
      </c>
      <c r="AH1684">
        <v>134</v>
      </c>
      <c r="AI1684">
        <v>20</v>
      </c>
    </row>
    <row r="1685" spans="1:35" x14ac:dyDescent="0.3">
      <c r="A1685" t="s">
        <v>3438</v>
      </c>
      <c r="B1685" t="s">
        <v>80</v>
      </c>
      <c r="C1685" t="s">
        <v>46</v>
      </c>
      <c r="D1685" t="s">
        <v>58</v>
      </c>
      <c r="E1685" t="s">
        <v>43</v>
      </c>
      <c r="F1685">
        <v>470</v>
      </c>
      <c r="G1685">
        <v>34</v>
      </c>
      <c r="H1685">
        <v>310.2</v>
      </c>
      <c r="I1685">
        <v>154</v>
      </c>
      <c r="J1685">
        <v>15</v>
      </c>
      <c r="K1685">
        <v>3.4</v>
      </c>
      <c r="L1685">
        <v>200</v>
      </c>
      <c r="M1685" t="s">
        <v>60</v>
      </c>
      <c r="N1685" s="1">
        <v>3594</v>
      </c>
      <c r="O1685" s="1">
        <v>-3283.8</v>
      </c>
      <c r="P1685" s="2">
        <v>47341</v>
      </c>
      <c r="Q1685" s="2">
        <v>46975</v>
      </c>
      <c r="R1685" t="s">
        <v>89</v>
      </c>
      <c r="S1685">
        <v>26</v>
      </c>
      <c r="T1685">
        <v>62</v>
      </c>
      <c r="U1685" t="s">
        <v>35</v>
      </c>
      <c r="V1685" t="s">
        <v>61</v>
      </c>
      <c r="W1685" t="s">
        <v>76</v>
      </c>
      <c r="X1685" t="s">
        <v>3439</v>
      </c>
      <c r="Y1685" t="s">
        <v>53</v>
      </c>
      <c r="Z1685">
        <v>10</v>
      </c>
      <c r="AA1685" t="s">
        <v>63</v>
      </c>
      <c r="AB1685">
        <v>593</v>
      </c>
      <c r="AC1685" t="s">
        <v>54</v>
      </c>
      <c r="AD1685" t="s">
        <v>55</v>
      </c>
      <c r="AG1685" t="s">
        <v>43</v>
      </c>
      <c r="AH1685">
        <v>154</v>
      </c>
      <c r="AI1685">
        <v>15</v>
      </c>
    </row>
    <row r="1686" spans="1:35" x14ac:dyDescent="0.3">
      <c r="A1686" t="s">
        <v>3440</v>
      </c>
      <c r="B1686" t="s">
        <v>45</v>
      </c>
      <c r="C1686" t="s">
        <v>66</v>
      </c>
      <c r="D1686" t="s">
        <v>67</v>
      </c>
      <c r="E1686" t="s">
        <v>59</v>
      </c>
      <c r="F1686" s="1">
        <v>4774</v>
      </c>
      <c r="G1686">
        <v>41</v>
      </c>
      <c r="H1686" s="1">
        <v>2816.66</v>
      </c>
      <c r="I1686">
        <v>110</v>
      </c>
      <c r="J1686">
        <v>66</v>
      </c>
      <c r="K1686">
        <v>4.8</v>
      </c>
      <c r="L1686">
        <v>388</v>
      </c>
      <c r="M1686" t="s">
        <v>60</v>
      </c>
      <c r="N1686" s="1">
        <v>1609</v>
      </c>
      <c r="O1686" s="1">
        <v>1207.6600000000001</v>
      </c>
      <c r="P1686" s="2">
        <v>47342</v>
      </c>
      <c r="Q1686" s="2">
        <v>46976</v>
      </c>
      <c r="R1686" t="s">
        <v>34</v>
      </c>
      <c r="S1686">
        <v>38</v>
      </c>
      <c r="T1686">
        <v>47</v>
      </c>
      <c r="U1686" t="s">
        <v>35</v>
      </c>
      <c r="V1686" t="s">
        <v>68</v>
      </c>
      <c r="W1686" t="s">
        <v>37</v>
      </c>
      <c r="X1686" t="s">
        <v>3441</v>
      </c>
      <c r="Y1686" t="s">
        <v>39</v>
      </c>
      <c r="Z1686">
        <v>13</v>
      </c>
      <c r="AA1686" t="s">
        <v>63</v>
      </c>
      <c r="AB1686">
        <v>216</v>
      </c>
      <c r="AC1686" t="s">
        <v>41</v>
      </c>
      <c r="AD1686" t="s">
        <v>42</v>
      </c>
      <c r="AG1686" t="s">
        <v>59</v>
      </c>
      <c r="AH1686">
        <v>110</v>
      </c>
      <c r="AI1686">
        <v>66</v>
      </c>
    </row>
    <row r="1687" spans="1:35" x14ac:dyDescent="0.3">
      <c r="A1687" t="s">
        <v>3442</v>
      </c>
      <c r="B1687" t="s">
        <v>80</v>
      </c>
      <c r="C1687" t="s">
        <v>30</v>
      </c>
      <c r="D1687" t="s">
        <v>67</v>
      </c>
      <c r="E1687" t="s">
        <v>43</v>
      </c>
      <c r="F1687" s="1">
        <v>1559</v>
      </c>
      <c r="G1687">
        <v>30</v>
      </c>
      <c r="H1687" s="1">
        <v>1091.3</v>
      </c>
      <c r="I1687">
        <v>41</v>
      </c>
      <c r="J1687">
        <v>70</v>
      </c>
      <c r="K1687">
        <v>4.0999999999999996</v>
      </c>
      <c r="L1687">
        <v>246</v>
      </c>
      <c r="M1687" t="s">
        <v>48</v>
      </c>
      <c r="N1687">
        <v>285</v>
      </c>
      <c r="O1687">
        <v>806.3</v>
      </c>
      <c r="P1687" s="2">
        <v>47343</v>
      </c>
      <c r="Q1687" s="2">
        <v>46977</v>
      </c>
      <c r="R1687" t="s">
        <v>89</v>
      </c>
      <c r="S1687">
        <v>36</v>
      </c>
      <c r="T1687">
        <v>35</v>
      </c>
      <c r="U1687" t="s">
        <v>50</v>
      </c>
      <c r="V1687" t="s">
        <v>68</v>
      </c>
      <c r="W1687" t="s">
        <v>37</v>
      </c>
      <c r="X1687" t="s">
        <v>3443</v>
      </c>
      <c r="Y1687" t="s">
        <v>39</v>
      </c>
      <c r="Z1687">
        <v>11</v>
      </c>
      <c r="AA1687" t="s">
        <v>63</v>
      </c>
      <c r="AB1687">
        <v>386</v>
      </c>
      <c r="AC1687" t="s">
        <v>54</v>
      </c>
      <c r="AD1687" t="s">
        <v>82</v>
      </c>
      <c r="AG1687" t="s">
        <v>43</v>
      </c>
      <c r="AH1687">
        <v>41</v>
      </c>
      <c r="AI1687">
        <v>70</v>
      </c>
    </row>
    <row r="1688" spans="1:35" x14ac:dyDescent="0.3">
      <c r="A1688" t="s">
        <v>3444</v>
      </c>
      <c r="B1688" t="s">
        <v>75</v>
      </c>
      <c r="C1688" t="s">
        <v>46</v>
      </c>
      <c r="D1688" t="s">
        <v>31</v>
      </c>
      <c r="E1688" t="s">
        <v>56</v>
      </c>
      <c r="F1688" s="1">
        <v>3903</v>
      </c>
      <c r="G1688">
        <v>16</v>
      </c>
      <c r="H1688" s="1">
        <v>3278.52</v>
      </c>
      <c r="I1688">
        <v>82</v>
      </c>
      <c r="J1688">
        <v>98</v>
      </c>
      <c r="K1688">
        <v>1.2</v>
      </c>
      <c r="L1688">
        <v>107</v>
      </c>
      <c r="M1688" t="s">
        <v>33</v>
      </c>
      <c r="N1688" s="1">
        <v>1676</v>
      </c>
      <c r="O1688" s="1">
        <v>1602.52</v>
      </c>
      <c r="P1688" s="2">
        <v>47344</v>
      </c>
      <c r="Q1688" s="2">
        <v>46978</v>
      </c>
      <c r="R1688" t="s">
        <v>34</v>
      </c>
      <c r="S1688">
        <v>9</v>
      </c>
      <c r="T1688">
        <v>60</v>
      </c>
      <c r="U1688" t="s">
        <v>50</v>
      </c>
      <c r="V1688" t="s">
        <v>68</v>
      </c>
      <c r="W1688" t="s">
        <v>51</v>
      </c>
      <c r="X1688" t="s">
        <v>3445</v>
      </c>
      <c r="Y1688" t="s">
        <v>70</v>
      </c>
      <c r="Z1688">
        <v>11</v>
      </c>
      <c r="AA1688" t="s">
        <v>40</v>
      </c>
      <c r="AB1688">
        <v>184</v>
      </c>
      <c r="AC1688" t="s">
        <v>78</v>
      </c>
      <c r="AD1688" t="s">
        <v>82</v>
      </c>
      <c r="AG1688" t="s">
        <v>56</v>
      </c>
      <c r="AH1688">
        <v>82</v>
      </c>
      <c r="AI1688">
        <v>98</v>
      </c>
    </row>
    <row r="1689" spans="1:35" x14ac:dyDescent="0.3">
      <c r="A1689" t="s">
        <v>3446</v>
      </c>
      <c r="B1689" t="s">
        <v>29</v>
      </c>
      <c r="C1689" t="s">
        <v>46</v>
      </c>
      <c r="D1689" t="s">
        <v>67</v>
      </c>
      <c r="E1689" t="s">
        <v>59</v>
      </c>
      <c r="F1689">
        <v>327</v>
      </c>
      <c r="G1689">
        <v>19</v>
      </c>
      <c r="H1689">
        <v>264.87</v>
      </c>
      <c r="I1689">
        <v>176</v>
      </c>
      <c r="J1689">
        <v>40</v>
      </c>
      <c r="K1689">
        <v>4.5</v>
      </c>
      <c r="L1689">
        <v>24</v>
      </c>
      <c r="M1689" t="s">
        <v>48</v>
      </c>
      <c r="N1689" s="1">
        <v>3966</v>
      </c>
      <c r="O1689" s="1">
        <v>-3701.13</v>
      </c>
      <c r="P1689" s="2">
        <v>47345</v>
      </c>
      <c r="Q1689" s="2">
        <v>46979</v>
      </c>
      <c r="R1689" t="s">
        <v>34</v>
      </c>
      <c r="S1689">
        <v>47</v>
      </c>
      <c r="T1689">
        <v>34</v>
      </c>
      <c r="U1689" t="s">
        <v>50</v>
      </c>
      <c r="V1689" t="s">
        <v>68</v>
      </c>
      <c r="W1689" t="s">
        <v>76</v>
      </c>
      <c r="X1689" t="s">
        <v>3447</v>
      </c>
      <c r="Y1689" t="s">
        <v>53</v>
      </c>
      <c r="Z1689">
        <v>9</v>
      </c>
      <c r="AA1689" t="s">
        <v>63</v>
      </c>
      <c r="AB1689">
        <v>401</v>
      </c>
      <c r="AC1689" t="s">
        <v>54</v>
      </c>
      <c r="AD1689" t="s">
        <v>55</v>
      </c>
      <c r="AG1689" t="s">
        <v>59</v>
      </c>
      <c r="AH1689">
        <v>176</v>
      </c>
      <c r="AI1689">
        <v>40</v>
      </c>
    </row>
    <row r="1690" spans="1:35" x14ac:dyDescent="0.3">
      <c r="A1690" t="s">
        <v>3448</v>
      </c>
      <c r="B1690" t="s">
        <v>29</v>
      </c>
      <c r="C1690" t="s">
        <v>66</v>
      </c>
      <c r="D1690" t="s">
        <v>96</v>
      </c>
      <c r="E1690" t="s">
        <v>59</v>
      </c>
      <c r="F1690" s="1">
        <v>2463</v>
      </c>
      <c r="G1690">
        <v>22</v>
      </c>
      <c r="H1690" s="1">
        <v>1921.14</v>
      </c>
      <c r="I1690">
        <v>119</v>
      </c>
      <c r="J1690">
        <v>54</v>
      </c>
      <c r="K1690">
        <v>3.4</v>
      </c>
      <c r="L1690">
        <v>310</v>
      </c>
      <c r="M1690" t="s">
        <v>33</v>
      </c>
      <c r="N1690">
        <v>323</v>
      </c>
      <c r="O1690" s="1">
        <v>1598.14</v>
      </c>
      <c r="P1690" s="2">
        <v>47346</v>
      </c>
      <c r="Q1690" s="2">
        <v>46980</v>
      </c>
      <c r="R1690" t="s">
        <v>34</v>
      </c>
      <c r="S1690">
        <v>7</v>
      </c>
      <c r="T1690">
        <v>56</v>
      </c>
      <c r="U1690" t="s">
        <v>35</v>
      </c>
      <c r="V1690" t="s">
        <v>68</v>
      </c>
      <c r="W1690" t="s">
        <v>51</v>
      </c>
      <c r="X1690" t="s">
        <v>3449</v>
      </c>
      <c r="Y1690" t="s">
        <v>70</v>
      </c>
      <c r="Z1690">
        <v>12</v>
      </c>
      <c r="AA1690" t="s">
        <v>63</v>
      </c>
      <c r="AB1690">
        <v>203</v>
      </c>
      <c r="AC1690" t="s">
        <v>78</v>
      </c>
      <c r="AD1690" t="s">
        <v>82</v>
      </c>
      <c r="AG1690" t="s">
        <v>59</v>
      </c>
      <c r="AH1690">
        <v>119</v>
      </c>
      <c r="AI1690">
        <v>54</v>
      </c>
    </row>
    <row r="1691" spans="1:35" x14ac:dyDescent="0.3">
      <c r="A1691" t="s">
        <v>3450</v>
      </c>
      <c r="B1691" t="s">
        <v>29</v>
      </c>
      <c r="C1691" t="s">
        <v>84</v>
      </c>
      <c r="D1691" t="s">
        <v>96</v>
      </c>
      <c r="E1691" t="s">
        <v>32</v>
      </c>
      <c r="F1691" s="1">
        <v>1172</v>
      </c>
      <c r="G1691">
        <v>33</v>
      </c>
      <c r="H1691">
        <v>785.24</v>
      </c>
      <c r="I1691">
        <v>8</v>
      </c>
      <c r="J1691">
        <v>35</v>
      </c>
      <c r="K1691">
        <v>1.7</v>
      </c>
      <c r="L1691">
        <v>47</v>
      </c>
      <c r="M1691" t="s">
        <v>48</v>
      </c>
      <c r="N1691" s="1">
        <v>1800</v>
      </c>
      <c r="O1691" s="1">
        <v>-1014.76</v>
      </c>
      <c r="P1691" s="2">
        <v>47347</v>
      </c>
      <c r="Q1691" s="2">
        <v>46981</v>
      </c>
      <c r="R1691" t="s">
        <v>89</v>
      </c>
      <c r="S1691">
        <v>32</v>
      </c>
      <c r="T1691">
        <v>55</v>
      </c>
      <c r="U1691" t="s">
        <v>50</v>
      </c>
      <c r="V1691" t="s">
        <v>68</v>
      </c>
      <c r="W1691" t="s">
        <v>37</v>
      </c>
      <c r="X1691" t="s">
        <v>3451</v>
      </c>
      <c r="Y1691" t="s">
        <v>70</v>
      </c>
      <c r="Z1691">
        <v>6</v>
      </c>
      <c r="AA1691" t="s">
        <v>63</v>
      </c>
      <c r="AB1691">
        <v>625</v>
      </c>
      <c r="AC1691" t="s">
        <v>78</v>
      </c>
      <c r="AD1691" t="s">
        <v>82</v>
      </c>
      <c r="AG1691" t="s">
        <v>32</v>
      </c>
      <c r="AH1691">
        <v>8</v>
      </c>
      <c r="AI1691">
        <v>35</v>
      </c>
    </row>
    <row r="1692" spans="1:35" x14ac:dyDescent="0.3">
      <c r="A1692" t="s">
        <v>3452</v>
      </c>
      <c r="B1692" t="s">
        <v>75</v>
      </c>
      <c r="C1692" t="s">
        <v>72</v>
      </c>
      <c r="D1692" t="s">
        <v>47</v>
      </c>
      <c r="E1692" t="s">
        <v>32</v>
      </c>
      <c r="F1692" s="1">
        <v>1317</v>
      </c>
      <c r="G1692">
        <v>45</v>
      </c>
      <c r="H1692">
        <v>724.35</v>
      </c>
      <c r="I1692">
        <v>155</v>
      </c>
      <c r="J1692">
        <v>40</v>
      </c>
      <c r="K1692">
        <v>3.8</v>
      </c>
      <c r="L1692">
        <v>291</v>
      </c>
      <c r="M1692" t="s">
        <v>48</v>
      </c>
      <c r="N1692">
        <v>210</v>
      </c>
      <c r="O1692">
        <v>514.35</v>
      </c>
      <c r="P1692" s="2">
        <v>47348</v>
      </c>
      <c r="Q1692" s="2">
        <v>46982</v>
      </c>
      <c r="R1692" t="s">
        <v>34</v>
      </c>
      <c r="S1692">
        <v>24</v>
      </c>
      <c r="T1692">
        <v>55</v>
      </c>
      <c r="U1692" t="s">
        <v>35</v>
      </c>
      <c r="V1692" t="s">
        <v>68</v>
      </c>
      <c r="W1692" t="s">
        <v>76</v>
      </c>
      <c r="X1692" t="s">
        <v>3453</v>
      </c>
      <c r="Y1692" t="s">
        <v>39</v>
      </c>
      <c r="Z1692">
        <v>8</v>
      </c>
      <c r="AA1692" t="s">
        <v>63</v>
      </c>
      <c r="AB1692">
        <v>904</v>
      </c>
      <c r="AC1692" t="s">
        <v>54</v>
      </c>
      <c r="AD1692" t="s">
        <v>42</v>
      </c>
      <c r="AG1692" t="s">
        <v>32</v>
      </c>
      <c r="AH1692">
        <v>155</v>
      </c>
      <c r="AI1692">
        <v>40</v>
      </c>
    </row>
    <row r="1693" spans="1:35" x14ac:dyDescent="0.3">
      <c r="A1693" t="s">
        <v>3454</v>
      </c>
      <c r="B1693" t="s">
        <v>29</v>
      </c>
      <c r="C1693" t="s">
        <v>46</v>
      </c>
      <c r="D1693" t="s">
        <v>47</v>
      </c>
      <c r="E1693" t="s">
        <v>56</v>
      </c>
      <c r="F1693" s="1">
        <v>1723</v>
      </c>
      <c r="G1693">
        <v>24</v>
      </c>
      <c r="H1693" s="1">
        <v>1309.48</v>
      </c>
      <c r="I1693">
        <v>127</v>
      </c>
      <c r="J1693">
        <v>2</v>
      </c>
      <c r="K1693">
        <v>3.9</v>
      </c>
      <c r="L1693">
        <v>347</v>
      </c>
      <c r="M1693" t="s">
        <v>33</v>
      </c>
      <c r="N1693" s="1">
        <v>3027</v>
      </c>
      <c r="O1693" s="1">
        <v>-1717.52</v>
      </c>
      <c r="P1693" s="2">
        <v>47349</v>
      </c>
      <c r="Q1693" s="2">
        <v>46983</v>
      </c>
      <c r="R1693" t="s">
        <v>34</v>
      </c>
      <c r="S1693">
        <v>7</v>
      </c>
      <c r="T1693">
        <v>68</v>
      </c>
      <c r="U1693" t="s">
        <v>50</v>
      </c>
      <c r="V1693" t="s">
        <v>68</v>
      </c>
      <c r="W1693" t="s">
        <v>76</v>
      </c>
      <c r="X1693" t="s">
        <v>3455</v>
      </c>
      <c r="Y1693" t="s">
        <v>53</v>
      </c>
      <c r="Z1693">
        <v>13</v>
      </c>
      <c r="AA1693" t="s">
        <v>63</v>
      </c>
      <c r="AB1693">
        <v>689</v>
      </c>
      <c r="AC1693" t="s">
        <v>78</v>
      </c>
      <c r="AD1693" t="s">
        <v>55</v>
      </c>
      <c r="AG1693" t="s">
        <v>56</v>
      </c>
      <c r="AH1693">
        <v>127</v>
      </c>
      <c r="AI1693">
        <v>2</v>
      </c>
    </row>
    <row r="1694" spans="1:35" x14ac:dyDescent="0.3">
      <c r="A1694" t="s">
        <v>3456</v>
      </c>
      <c r="B1694" t="s">
        <v>80</v>
      </c>
      <c r="C1694" t="s">
        <v>30</v>
      </c>
      <c r="D1694" t="s">
        <v>96</v>
      </c>
      <c r="E1694" t="s">
        <v>32</v>
      </c>
      <c r="F1694">
        <v>694</v>
      </c>
      <c r="G1694">
        <v>28</v>
      </c>
      <c r="H1694">
        <v>499.68</v>
      </c>
      <c r="I1694">
        <v>97</v>
      </c>
      <c r="J1694">
        <v>43</v>
      </c>
      <c r="K1694">
        <v>2.5</v>
      </c>
      <c r="L1694">
        <v>331</v>
      </c>
      <c r="M1694" t="s">
        <v>48</v>
      </c>
      <c r="N1694">
        <v>474</v>
      </c>
      <c r="O1694">
        <v>25.68</v>
      </c>
      <c r="P1694" s="2">
        <v>47350</v>
      </c>
      <c r="Q1694" s="2">
        <v>46984</v>
      </c>
      <c r="R1694" t="s">
        <v>49</v>
      </c>
      <c r="S1694">
        <v>10</v>
      </c>
      <c r="T1694">
        <v>28</v>
      </c>
      <c r="U1694" t="s">
        <v>35</v>
      </c>
      <c r="V1694" t="s">
        <v>61</v>
      </c>
      <c r="W1694" t="s">
        <v>51</v>
      </c>
      <c r="X1694" t="s">
        <v>3457</v>
      </c>
      <c r="Y1694" t="s">
        <v>53</v>
      </c>
      <c r="Z1694">
        <v>12</v>
      </c>
      <c r="AA1694" t="s">
        <v>40</v>
      </c>
      <c r="AB1694">
        <v>689</v>
      </c>
      <c r="AC1694" t="s">
        <v>78</v>
      </c>
      <c r="AD1694" t="s">
        <v>82</v>
      </c>
      <c r="AG1694" t="s">
        <v>32</v>
      </c>
      <c r="AH1694">
        <v>97</v>
      </c>
      <c r="AI1694">
        <v>43</v>
      </c>
    </row>
    <row r="1695" spans="1:35" x14ac:dyDescent="0.3">
      <c r="A1695" t="s">
        <v>3458</v>
      </c>
      <c r="B1695" t="s">
        <v>65</v>
      </c>
      <c r="C1695" t="s">
        <v>46</v>
      </c>
      <c r="D1695" t="s">
        <v>96</v>
      </c>
      <c r="E1695" t="s">
        <v>32</v>
      </c>
      <c r="F1695">
        <v>932</v>
      </c>
      <c r="G1695">
        <v>47</v>
      </c>
      <c r="H1695">
        <v>493.96</v>
      </c>
      <c r="I1695">
        <v>176</v>
      </c>
      <c r="J1695">
        <v>76</v>
      </c>
      <c r="K1695">
        <v>1.9</v>
      </c>
      <c r="L1695">
        <v>462</v>
      </c>
      <c r="M1695" t="s">
        <v>48</v>
      </c>
      <c r="N1695" s="1">
        <v>3892</v>
      </c>
      <c r="O1695" s="1">
        <v>-3398.04</v>
      </c>
      <c r="P1695" s="2">
        <v>47351</v>
      </c>
      <c r="Q1695" s="2">
        <v>46985</v>
      </c>
      <c r="R1695" t="s">
        <v>34</v>
      </c>
      <c r="S1695">
        <v>42</v>
      </c>
      <c r="T1695">
        <v>35</v>
      </c>
      <c r="U1695" t="s">
        <v>50</v>
      </c>
      <c r="V1695" t="s">
        <v>61</v>
      </c>
      <c r="W1695" t="s">
        <v>37</v>
      </c>
      <c r="X1695" t="s">
        <v>3459</v>
      </c>
      <c r="Y1695" t="s">
        <v>53</v>
      </c>
      <c r="Z1695">
        <v>13</v>
      </c>
      <c r="AA1695" t="s">
        <v>40</v>
      </c>
      <c r="AB1695">
        <v>803</v>
      </c>
      <c r="AC1695" t="s">
        <v>41</v>
      </c>
      <c r="AD1695" t="s">
        <v>42</v>
      </c>
      <c r="AG1695" t="s">
        <v>32</v>
      </c>
      <c r="AH1695">
        <v>176</v>
      </c>
      <c r="AI1695">
        <v>76</v>
      </c>
    </row>
    <row r="1696" spans="1:35" x14ac:dyDescent="0.3">
      <c r="A1696" t="s">
        <v>3460</v>
      </c>
      <c r="B1696" t="s">
        <v>29</v>
      </c>
      <c r="C1696" t="s">
        <v>66</v>
      </c>
      <c r="D1696" t="s">
        <v>67</v>
      </c>
      <c r="E1696" t="s">
        <v>32</v>
      </c>
      <c r="F1696" s="1">
        <v>3484</v>
      </c>
      <c r="G1696">
        <v>24</v>
      </c>
      <c r="H1696" s="1">
        <v>2647.84</v>
      </c>
      <c r="I1696">
        <v>75</v>
      </c>
      <c r="J1696">
        <v>90</v>
      </c>
      <c r="K1696">
        <v>3.4</v>
      </c>
      <c r="L1696">
        <v>463</v>
      </c>
      <c r="M1696" t="s">
        <v>33</v>
      </c>
      <c r="N1696" s="1">
        <v>2087</v>
      </c>
      <c r="O1696">
        <v>560.84</v>
      </c>
      <c r="P1696" s="2">
        <v>47352</v>
      </c>
      <c r="Q1696" s="2">
        <v>46986</v>
      </c>
      <c r="R1696" t="s">
        <v>34</v>
      </c>
      <c r="S1696">
        <v>44</v>
      </c>
      <c r="T1696">
        <v>57</v>
      </c>
      <c r="U1696" t="s">
        <v>35</v>
      </c>
      <c r="V1696" t="s">
        <v>61</v>
      </c>
      <c r="W1696" t="s">
        <v>76</v>
      </c>
      <c r="X1696" t="s">
        <v>3461</v>
      </c>
      <c r="Y1696" t="s">
        <v>53</v>
      </c>
      <c r="Z1696">
        <v>10</v>
      </c>
      <c r="AA1696" t="s">
        <v>63</v>
      </c>
      <c r="AB1696">
        <v>841</v>
      </c>
      <c r="AC1696" t="s">
        <v>54</v>
      </c>
      <c r="AD1696" t="s">
        <v>55</v>
      </c>
      <c r="AG1696" t="s">
        <v>32</v>
      </c>
      <c r="AH1696">
        <v>75</v>
      </c>
      <c r="AI1696">
        <v>90</v>
      </c>
    </row>
    <row r="1697" spans="1:35" x14ac:dyDescent="0.3">
      <c r="A1697" t="s">
        <v>3462</v>
      </c>
      <c r="B1697" t="s">
        <v>65</v>
      </c>
      <c r="C1697" t="s">
        <v>84</v>
      </c>
      <c r="D1697" t="s">
        <v>31</v>
      </c>
      <c r="E1697" t="s">
        <v>59</v>
      </c>
      <c r="F1697">
        <v>697</v>
      </c>
      <c r="G1697">
        <v>7</v>
      </c>
      <c r="H1697">
        <v>648.21</v>
      </c>
      <c r="I1697">
        <v>163</v>
      </c>
      <c r="J1697">
        <v>28</v>
      </c>
      <c r="K1697">
        <v>4.5999999999999996</v>
      </c>
      <c r="L1697">
        <v>167</v>
      </c>
      <c r="M1697" t="s">
        <v>48</v>
      </c>
      <c r="N1697" s="1">
        <v>3594</v>
      </c>
      <c r="O1697" s="1">
        <v>-2945.79</v>
      </c>
      <c r="P1697" s="2">
        <v>47353</v>
      </c>
      <c r="Q1697" s="2">
        <v>46987</v>
      </c>
      <c r="R1697" t="s">
        <v>49</v>
      </c>
      <c r="S1697">
        <v>18</v>
      </c>
      <c r="T1697">
        <v>69</v>
      </c>
      <c r="U1697" t="s">
        <v>50</v>
      </c>
      <c r="V1697" t="s">
        <v>68</v>
      </c>
      <c r="W1697" t="s">
        <v>51</v>
      </c>
      <c r="X1697" t="s">
        <v>3463</v>
      </c>
      <c r="Y1697" t="s">
        <v>53</v>
      </c>
      <c r="Z1697">
        <v>4</v>
      </c>
      <c r="AA1697" t="s">
        <v>40</v>
      </c>
      <c r="AB1697">
        <v>924</v>
      </c>
      <c r="AC1697" t="s">
        <v>41</v>
      </c>
      <c r="AD1697" t="s">
        <v>55</v>
      </c>
      <c r="AG1697" t="s">
        <v>59</v>
      </c>
      <c r="AH1697">
        <v>163</v>
      </c>
      <c r="AI1697">
        <v>28</v>
      </c>
    </row>
    <row r="1698" spans="1:35" x14ac:dyDescent="0.3">
      <c r="A1698" t="s">
        <v>3464</v>
      </c>
      <c r="B1698" t="s">
        <v>80</v>
      </c>
      <c r="C1698" t="s">
        <v>46</v>
      </c>
      <c r="D1698" t="s">
        <v>31</v>
      </c>
      <c r="E1698" t="s">
        <v>56</v>
      </c>
      <c r="F1698" s="1">
        <v>1555</v>
      </c>
      <c r="G1698">
        <v>39</v>
      </c>
      <c r="H1698">
        <v>948.55</v>
      </c>
      <c r="I1698">
        <v>65</v>
      </c>
      <c r="J1698">
        <v>75</v>
      </c>
      <c r="K1698">
        <v>3.7</v>
      </c>
      <c r="L1698">
        <v>75</v>
      </c>
      <c r="M1698" t="s">
        <v>60</v>
      </c>
      <c r="N1698">
        <v>257</v>
      </c>
      <c r="O1698">
        <v>691.55</v>
      </c>
      <c r="P1698" s="2">
        <v>47354</v>
      </c>
      <c r="Q1698" s="2">
        <v>46988</v>
      </c>
      <c r="R1698" t="s">
        <v>89</v>
      </c>
      <c r="S1698">
        <v>20</v>
      </c>
      <c r="T1698">
        <v>53</v>
      </c>
      <c r="U1698" t="s">
        <v>50</v>
      </c>
      <c r="V1698" t="s">
        <v>68</v>
      </c>
      <c r="W1698" t="s">
        <v>37</v>
      </c>
      <c r="X1698" t="s">
        <v>3465</v>
      </c>
      <c r="Y1698" t="s">
        <v>39</v>
      </c>
      <c r="Z1698">
        <v>1</v>
      </c>
      <c r="AA1698" t="s">
        <v>40</v>
      </c>
      <c r="AB1698">
        <v>651</v>
      </c>
      <c r="AC1698" t="s">
        <v>78</v>
      </c>
      <c r="AD1698" t="s">
        <v>42</v>
      </c>
      <c r="AG1698" t="s">
        <v>56</v>
      </c>
      <c r="AH1698">
        <v>65</v>
      </c>
      <c r="AI1698">
        <v>75</v>
      </c>
    </row>
    <row r="1699" spans="1:35" x14ac:dyDescent="0.3">
      <c r="A1699" t="s">
        <v>3466</v>
      </c>
      <c r="B1699" t="s">
        <v>80</v>
      </c>
      <c r="C1699" t="s">
        <v>72</v>
      </c>
      <c r="D1699" t="s">
        <v>58</v>
      </c>
      <c r="E1699" t="s">
        <v>59</v>
      </c>
      <c r="F1699" s="1">
        <v>3356</v>
      </c>
      <c r="G1699">
        <v>33</v>
      </c>
      <c r="H1699" s="1">
        <v>2248.52</v>
      </c>
      <c r="I1699">
        <v>116</v>
      </c>
      <c r="J1699">
        <v>21</v>
      </c>
      <c r="K1699">
        <v>3.8</v>
      </c>
      <c r="L1699">
        <v>326</v>
      </c>
      <c r="M1699" t="s">
        <v>33</v>
      </c>
      <c r="N1699" s="1">
        <v>1633</v>
      </c>
      <c r="O1699">
        <v>615.52</v>
      </c>
      <c r="P1699" s="2">
        <v>47355</v>
      </c>
      <c r="Q1699" s="2">
        <v>46989</v>
      </c>
      <c r="R1699" t="s">
        <v>34</v>
      </c>
      <c r="S1699">
        <v>27</v>
      </c>
      <c r="T1699">
        <v>18</v>
      </c>
      <c r="U1699" t="s">
        <v>50</v>
      </c>
      <c r="V1699" t="s">
        <v>61</v>
      </c>
      <c r="W1699" t="s">
        <v>37</v>
      </c>
      <c r="X1699" t="s">
        <v>3467</v>
      </c>
      <c r="Y1699" t="s">
        <v>53</v>
      </c>
      <c r="Z1699">
        <v>9</v>
      </c>
      <c r="AA1699" t="s">
        <v>40</v>
      </c>
      <c r="AB1699">
        <v>871</v>
      </c>
      <c r="AC1699" t="s">
        <v>41</v>
      </c>
      <c r="AD1699" t="s">
        <v>82</v>
      </c>
      <c r="AG1699" t="s">
        <v>59</v>
      </c>
      <c r="AH1699">
        <v>116</v>
      </c>
      <c r="AI1699">
        <v>21</v>
      </c>
    </row>
    <row r="1700" spans="1:35" x14ac:dyDescent="0.3">
      <c r="A1700" t="s">
        <v>3468</v>
      </c>
      <c r="B1700" t="s">
        <v>80</v>
      </c>
      <c r="C1700" t="s">
        <v>30</v>
      </c>
      <c r="D1700" t="s">
        <v>67</v>
      </c>
      <c r="E1700" t="s">
        <v>43</v>
      </c>
      <c r="F1700" s="1">
        <v>3730</v>
      </c>
      <c r="G1700">
        <v>18</v>
      </c>
      <c r="H1700" s="1">
        <v>3058.6</v>
      </c>
      <c r="I1700">
        <v>192</v>
      </c>
      <c r="J1700">
        <v>15</v>
      </c>
      <c r="K1700">
        <v>2.9</v>
      </c>
      <c r="L1700">
        <v>219</v>
      </c>
      <c r="M1700" t="s">
        <v>33</v>
      </c>
      <c r="N1700" s="1">
        <v>2439</v>
      </c>
      <c r="O1700">
        <v>619.6</v>
      </c>
      <c r="P1700" s="2">
        <v>47356</v>
      </c>
      <c r="Q1700" s="2">
        <v>46990</v>
      </c>
      <c r="R1700" t="s">
        <v>49</v>
      </c>
      <c r="S1700">
        <v>33</v>
      </c>
      <c r="T1700">
        <v>34</v>
      </c>
      <c r="U1700" t="s">
        <v>35</v>
      </c>
      <c r="V1700" t="s">
        <v>68</v>
      </c>
      <c r="W1700" t="s">
        <v>76</v>
      </c>
      <c r="X1700" t="s">
        <v>3469</v>
      </c>
      <c r="Y1700" t="s">
        <v>53</v>
      </c>
      <c r="Z1700">
        <v>13</v>
      </c>
      <c r="AA1700" t="s">
        <v>63</v>
      </c>
      <c r="AB1700">
        <v>825</v>
      </c>
      <c r="AC1700" t="s">
        <v>41</v>
      </c>
      <c r="AD1700" t="s">
        <v>42</v>
      </c>
      <c r="AG1700" t="s">
        <v>43</v>
      </c>
      <c r="AH1700">
        <v>192</v>
      </c>
      <c r="AI1700">
        <v>15</v>
      </c>
    </row>
    <row r="1701" spans="1:35" x14ac:dyDescent="0.3">
      <c r="A1701" t="s">
        <v>3470</v>
      </c>
      <c r="B1701" t="s">
        <v>45</v>
      </c>
      <c r="C1701" t="s">
        <v>84</v>
      </c>
      <c r="D1701" t="s">
        <v>31</v>
      </c>
      <c r="E1701" t="s">
        <v>56</v>
      </c>
      <c r="F1701">
        <v>125</v>
      </c>
      <c r="G1701">
        <v>38</v>
      </c>
      <c r="H1701">
        <v>77.5</v>
      </c>
      <c r="I1701">
        <v>167</v>
      </c>
      <c r="J1701">
        <v>81</v>
      </c>
      <c r="K1701">
        <v>2.7</v>
      </c>
      <c r="L1701">
        <v>471</v>
      </c>
      <c r="M1701" t="s">
        <v>48</v>
      </c>
      <c r="N1701" s="1">
        <v>2671</v>
      </c>
      <c r="O1701" s="1">
        <v>-2593.5</v>
      </c>
      <c r="P1701" s="2">
        <v>47357</v>
      </c>
      <c r="Q1701" s="2">
        <v>46991</v>
      </c>
      <c r="R1701" t="s">
        <v>34</v>
      </c>
      <c r="S1701">
        <v>29</v>
      </c>
      <c r="T1701">
        <v>66</v>
      </c>
      <c r="U1701" t="s">
        <v>50</v>
      </c>
      <c r="V1701" t="s">
        <v>36</v>
      </c>
      <c r="W1701" t="s">
        <v>76</v>
      </c>
      <c r="X1701" t="s">
        <v>3471</v>
      </c>
      <c r="Y1701" t="s">
        <v>39</v>
      </c>
      <c r="Z1701">
        <v>2</v>
      </c>
      <c r="AA1701" t="s">
        <v>40</v>
      </c>
      <c r="AB1701">
        <v>631</v>
      </c>
      <c r="AC1701" t="s">
        <v>78</v>
      </c>
      <c r="AD1701" t="s">
        <v>82</v>
      </c>
      <c r="AG1701" t="s">
        <v>56</v>
      </c>
      <c r="AH1701">
        <v>167</v>
      </c>
      <c r="AI1701">
        <v>81</v>
      </c>
    </row>
    <row r="1702" spans="1:35" x14ac:dyDescent="0.3">
      <c r="A1702" t="s">
        <v>3472</v>
      </c>
      <c r="B1702" t="s">
        <v>65</v>
      </c>
      <c r="C1702" t="s">
        <v>72</v>
      </c>
      <c r="D1702" t="s">
        <v>67</v>
      </c>
      <c r="E1702" t="s">
        <v>43</v>
      </c>
      <c r="F1702" s="1">
        <v>4586</v>
      </c>
      <c r="G1702">
        <v>16</v>
      </c>
      <c r="H1702" s="1">
        <v>3852.24</v>
      </c>
      <c r="I1702">
        <v>124</v>
      </c>
      <c r="J1702">
        <v>87</v>
      </c>
      <c r="K1702">
        <v>3.2</v>
      </c>
      <c r="L1702">
        <v>59</v>
      </c>
      <c r="M1702" t="s">
        <v>60</v>
      </c>
      <c r="N1702">
        <v>273</v>
      </c>
      <c r="O1702" s="1">
        <v>3579.24</v>
      </c>
      <c r="P1702" s="2">
        <v>47358</v>
      </c>
      <c r="Q1702" s="2">
        <v>46992</v>
      </c>
      <c r="R1702" t="s">
        <v>49</v>
      </c>
      <c r="S1702">
        <v>31</v>
      </c>
      <c r="T1702">
        <v>52</v>
      </c>
      <c r="U1702" t="s">
        <v>50</v>
      </c>
      <c r="V1702" t="s">
        <v>36</v>
      </c>
      <c r="W1702" t="s">
        <v>37</v>
      </c>
      <c r="X1702" t="s">
        <v>3473</v>
      </c>
      <c r="Y1702" t="s">
        <v>39</v>
      </c>
      <c r="Z1702">
        <v>14</v>
      </c>
      <c r="AA1702" t="s">
        <v>63</v>
      </c>
      <c r="AB1702">
        <v>845</v>
      </c>
      <c r="AC1702" t="s">
        <v>41</v>
      </c>
      <c r="AD1702" t="s">
        <v>42</v>
      </c>
      <c r="AG1702" t="s">
        <v>43</v>
      </c>
      <c r="AH1702">
        <v>124</v>
      </c>
      <c r="AI1702">
        <v>87</v>
      </c>
    </row>
    <row r="1703" spans="1:35" x14ac:dyDescent="0.3">
      <c r="A1703" t="s">
        <v>3474</v>
      </c>
      <c r="B1703" t="s">
        <v>29</v>
      </c>
      <c r="C1703" t="s">
        <v>66</v>
      </c>
      <c r="D1703" t="s">
        <v>96</v>
      </c>
      <c r="E1703" t="s">
        <v>32</v>
      </c>
      <c r="F1703" s="1">
        <v>1964</v>
      </c>
      <c r="G1703">
        <v>41</v>
      </c>
      <c r="H1703" s="1">
        <v>1158.76</v>
      </c>
      <c r="I1703">
        <v>95</v>
      </c>
      <c r="J1703">
        <v>18</v>
      </c>
      <c r="K1703">
        <v>2</v>
      </c>
      <c r="L1703">
        <v>478</v>
      </c>
      <c r="M1703" t="s">
        <v>48</v>
      </c>
      <c r="N1703" s="1">
        <v>1768</v>
      </c>
      <c r="O1703">
        <v>-609.24</v>
      </c>
      <c r="P1703" s="2">
        <v>47359</v>
      </c>
      <c r="Q1703" s="2">
        <v>46993</v>
      </c>
      <c r="R1703" t="s">
        <v>89</v>
      </c>
      <c r="S1703">
        <v>15</v>
      </c>
      <c r="T1703">
        <v>21</v>
      </c>
      <c r="U1703" t="s">
        <v>35</v>
      </c>
      <c r="V1703" t="s">
        <v>36</v>
      </c>
      <c r="W1703" t="s">
        <v>37</v>
      </c>
      <c r="X1703" t="s">
        <v>3475</v>
      </c>
      <c r="Y1703" t="s">
        <v>39</v>
      </c>
      <c r="Z1703">
        <v>6</v>
      </c>
      <c r="AA1703" t="s">
        <v>63</v>
      </c>
      <c r="AB1703">
        <v>439</v>
      </c>
      <c r="AC1703" t="s">
        <v>54</v>
      </c>
      <c r="AD1703" t="s">
        <v>42</v>
      </c>
      <c r="AG1703" t="s">
        <v>32</v>
      </c>
      <c r="AH1703">
        <v>95</v>
      </c>
      <c r="AI1703">
        <v>18</v>
      </c>
    </row>
    <row r="1704" spans="1:35" x14ac:dyDescent="0.3">
      <c r="A1704" t="s">
        <v>3476</v>
      </c>
      <c r="B1704" t="s">
        <v>65</v>
      </c>
      <c r="C1704" t="s">
        <v>66</v>
      </c>
      <c r="D1704" t="s">
        <v>58</v>
      </c>
      <c r="E1704" t="s">
        <v>59</v>
      </c>
      <c r="F1704" s="1">
        <v>1982</v>
      </c>
      <c r="G1704">
        <v>20</v>
      </c>
      <c r="H1704" s="1">
        <v>1585.6</v>
      </c>
      <c r="I1704">
        <v>50</v>
      </c>
      <c r="J1704">
        <v>12</v>
      </c>
      <c r="K1704">
        <v>4.3</v>
      </c>
      <c r="L1704">
        <v>410</v>
      </c>
      <c r="M1704" t="s">
        <v>48</v>
      </c>
      <c r="N1704">
        <v>636</v>
      </c>
      <c r="O1704">
        <v>949.6</v>
      </c>
      <c r="P1704" s="2">
        <v>47360</v>
      </c>
      <c r="Q1704" s="2">
        <v>46994</v>
      </c>
      <c r="R1704" t="s">
        <v>49</v>
      </c>
      <c r="S1704">
        <v>27</v>
      </c>
      <c r="T1704">
        <v>40</v>
      </c>
      <c r="U1704" t="s">
        <v>35</v>
      </c>
      <c r="V1704" t="s">
        <v>68</v>
      </c>
      <c r="W1704" t="s">
        <v>37</v>
      </c>
      <c r="X1704" t="s">
        <v>3477</v>
      </c>
      <c r="Y1704" t="s">
        <v>53</v>
      </c>
      <c r="Z1704">
        <v>10</v>
      </c>
      <c r="AA1704" t="s">
        <v>40</v>
      </c>
      <c r="AB1704">
        <v>146</v>
      </c>
      <c r="AC1704" t="s">
        <v>54</v>
      </c>
      <c r="AD1704" t="s">
        <v>42</v>
      </c>
      <c r="AG1704" t="s">
        <v>59</v>
      </c>
      <c r="AH1704">
        <v>50</v>
      </c>
      <c r="AI1704">
        <v>12</v>
      </c>
    </row>
    <row r="1705" spans="1:35" x14ac:dyDescent="0.3">
      <c r="A1705" t="s">
        <v>3478</v>
      </c>
      <c r="B1705" t="s">
        <v>45</v>
      </c>
      <c r="C1705" t="s">
        <v>72</v>
      </c>
      <c r="D1705" t="s">
        <v>67</v>
      </c>
      <c r="E1705" t="s">
        <v>32</v>
      </c>
      <c r="F1705" s="1">
        <v>2153</v>
      </c>
      <c r="G1705">
        <v>31</v>
      </c>
      <c r="H1705" s="1">
        <v>1485.57</v>
      </c>
      <c r="I1705">
        <v>28</v>
      </c>
      <c r="J1705">
        <v>60</v>
      </c>
      <c r="K1705">
        <v>2.7</v>
      </c>
      <c r="L1705">
        <v>115</v>
      </c>
      <c r="M1705" t="s">
        <v>33</v>
      </c>
      <c r="N1705">
        <v>788</v>
      </c>
      <c r="O1705">
        <v>697.57</v>
      </c>
      <c r="P1705" s="2">
        <v>47361</v>
      </c>
      <c r="Q1705" s="2">
        <v>46995</v>
      </c>
      <c r="R1705" t="s">
        <v>89</v>
      </c>
      <c r="S1705">
        <v>29</v>
      </c>
      <c r="T1705">
        <v>18</v>
      </c>
      <c r="U1705" t="s">
        <v>35</v>
      </c>
      <c r="V1705" t="s">
        <v>68</v>
      </c>
      <c r="W1705" t="s">
        <v>76</v>
      </c>
      <c r="X1705" t="s">
        <v>3479</v>
      </c>
      <c r="Y1705" t="s">
        <v>70</v>
      </c>
      <c r="Z1705">
        <v>14</v>
      </c>
      <c r="AA1705" t="s">
        <v>40</v>
      </c>
      <c r="AB1705">
        <v>616</v>
      </c>
      <c r="AC1705" t="s">
        <v>54</v>
      </c>
      <c r="AD1705" t="s">
        <v>42</v>
      </c>
      <c r="AG1705" t="s">
        <v>32</v>
      </c>
      <c r="AH1705">
        <v>28</v>
      </c>
      <c r="AI1705">
        <v>60</v>
      </c>
    </row>
    <row r="1706" spans="1:35" x14ac:dyDescent="0.3">
      <c r="A1706" t="s">
        <v>3480</v>
      </c>
      <c r="B1706" t="s">
        <v>75</v>
      </c>
      <c r="C1706" t="s">
        <v>46</v>
      </c>
      <c r="D1706" t="s">
        <v>96</v>
      </c>
      <c r="E1706" t="s">
        <v>43</v>
      </c>
      <c r="F1706" s="1">
        <v>4618</v>
      </c>
      <c r="G1706">
        <v>33</v>
      </c>
      <c r="H1706" s="1">
        <v>3094.06</v>
      </c>
      <c r="I1706">
        <v>198</v>
      </c>
      <c r="J1706">
        <v>87</v>
      </c>
      <c r="K1706">
        <v>2.2999999999999998</v>
      </c>
      <c r="L1706">
        <v>377</v>
      </c>
      <c r="M1706" t="s">
        <v>33</v>
      </c>
      <c r="N1706" s="1">
        <v>1534</v>
      </c>
      <c r="O1706" s="1">
        <v>1560.06</v>
      </c>
      <c r="P1706" s="2">
        <v>47362</v>
      </c>
      <c r="Q1706" s="2">
        <v>46996</v>
      </c>
      <c r="R1706" t="s">
        <v>89</v>
      </c>
      <c r="S1706">
        <v>42</v>
      </c>
      <c r="T1706">
        <v>24</v>
      </c>
      <c r="U1706" t="s">
        <v>35</v>
      </c>
      <c r="V1706" t="s">
        <v>68</v>
      </c>
      <c r="W1706" t="s">
        <v>37</v>
      </c>
      <c r="X1706" t="s">
        <v>3481</v>
      </c>
      <c r="Y1706" t="s">
        <v>39</v>
      </c>
      <c r="Z1706">
        <v>5</v>
      </c>
      <c r="AA1706" t="s">
        <v>63</v>
      </c>
      <c r="AB1706">
        <v>373</v>
      </c>
      <c r="AC1706" t="s">
        <v>41</v>
      </c>
      <c r="AD1706" t="s">
        <v>55</v>
      </c>
      <c r="AG1706" t="s">
        <v>43</v>
      </c>
      <c r="AH1706">
        <v>198</v>
      </c>
      <c r="AI1706">
        <v>87</v>
      </c>
    </row>
    <row r="1707" spans="1:35" x14ac:dyDescent="0.3">
      <c r="A1707" t="s">
        <v>3482</v>
      </c>
      <c r="B1707" t="s">
        <v>29</v>
      </c>
      <c r="C1707" t="s">
        <v>66</v>
      </c>
      <c r="D1707" t="s">
        <v>47</v>
      </c>
      <c r="E1707" t="s">
        <v>59</v>
      </c>
      <c r="F1707" s="1">
        <v>3562</v>
      </c>
      <c r="G1707">
        <v>7</v>
      </c>
      <c r="H1707" s="1">
        <v>3312.66</v>
      </c>
      <c r="I1707">
        <v>32</v>
      </c>
      <c r="J1707">
        <v>13</v>
      </c>
      <c r="K1707">
        <v>1.9</v>
      </c>
      <c r="L1707">
        <v>213</v>
      </c>
      <c r="M1707" t="s">
        <v>48</v>
      </c>
      <c r="N1707">
        <v>632</v>
      </c>
      <c r="O1707" s="1">
        <v>2680.66</v>
      </c>
      <c r="P1707" s="2">
        <v>47363</v>
      </c>
      <c r="Q1707" s="2">
        <v>46997</v>
      </c>
      <c r="R1707" t="s">
        <v>34</v>
      </c>
      <c r="S1707">
        <v>46</v>
      </c>
      <c r="T1707">
        <v>33</v>
      </c>
      <c r="U1707" t="s">
        <v>50</v>
      </c>
      <c r="V1707" t="s">
        <v>36</v>
      </c>
      <c r="W1707" t="s">
        <v>76</v>
      </c>
      <c r="X1707" t="s">
        <v>3483</v>
      </c>
      <c r="Y1707" t="s">
        <v>39</v>
      </c>
      <c r="Z1707">
        <v>6</v>
      </c>
      <c r="AA1707" t="s">
        <v>63</v>
      </c>
      <c r="AB1707">
        <v>890</v>
      </c>
      <c r="AC1707" t="s">
        <v>41</v>
      </c>
      <c r="AD1707" t="s">
        <v>55</v>
      </c>
      <c r="AG1707" t="s">
        <v>59</v>
      </c>
      <c r="AH1707">
        <v>32</v>
      </c>
      <c r="AI1707">
        <v>13</v>
      </c>
    </row>
    <row r="1708" spans="1:35" x14ac:dyDescent="0.3">
      <c r="A1708" t="s">
        <v>3484</v>
      </c>
      <c r="B1708" t="s">
        <v>45</v>
      </c>
      <c r="C1708" t="s">
        <v>30</v>
      </c>
      <c r="D1708" t="s">
        <v>31</v>
      </c>
      <c r="E1708" t="s">
        <v>43</v>
      </c>
      <c r="F1708" s="1">
        <v>4744</v>
      </c>
      <c r="G1708">
        <v>21</v>
      </c>
      <c r="H1708" s="1">
        <v>3747.76</v>
      </c>
      <c r="I1708">
        <v>1</v>
      </c>
      <c r="J1708">
        <v>21</v>
      </c>
      <c r="K1708">
        <v>1.9</v>
      </c>
      <c r="L1708">
        <v>430</v>
      </c>
      <c r="M1708" t="s">
        <v>48</v>
      </c>
      <c r="N1708" s="1">
        <v>3690</v>
      </c>
      <c r="O1708">
        <v>57.76</v>
      </c>
      <c r="P1708" s="2">
        <v>47364</v>
      </c>
      <c r="Q1708" s="2">
        <v>46998</v>
      </c>
      <c r="R1708" t="s">
        <v>34</v>
      </c>
      <c r="S1708">
        <v>40</v>
      </c>
      <c r="T1708">
        <v>38</v>
      </c>
      <c r="U1708" t="s">
        <v>35</v>
      </c>
      <c r="V1708" t="s">
        <v>36</v>
      </c>
      <c r="W1708" t="s">
        <v>76</v>
      </c>
      <c r="X1708" t="s">
        <v>3485</v>
      </c>
      <c r="Y1708" t="s">
        <v>39</v>
      </c>
      <c r="Z1708">
        <v>5</v>
      </c>
      <c r="AA1708" t="s">
        <v>40</v>
      </c>
      <c r="AB1708">
        <v>457</v>
      </c>
      <c r="AC1708" t="s">
        <v>41</v>
      </c>
      <c r="AD1708" t="s">
        <v>55</v>
      </c>
      <c r="AG1708" t="s">
        <v>43</v>
      </c>
      <c r="AH1708">
        <v>1</v>
      </c>
      <c r="AI1708">
        <v>21</v>
      </c>
    </row>
    <row r="1709" spans="1:35" x14ac:dyDescent="0.3">
      <c r="A1709" t="s">
        <v>3486</v>
      </c>
      <c r="B1709" t="s">
        <v>80</v>
      </c>
      <c r="C1709" t="s">
        <v>72</v>
      </c>
      <c r="D1709" t="s">
        <v>47</v>
      </c>
      <c r="E1709" t="s">
        <v>59</v>
      </c>
      <c r="F1709">
        <v>487</v>
      </c>
      <c r="G1709">
        <v>35</v>
      </c>
      <c r="H1709">
        <v>316.55</v>
      </c>
      <c r="I1709">
        <v>36</v>
      </c>
      <c r="J1709">
        <v>11</v>
      </c>
      <c r="K1709">
        <v>1.9</v>
      </c>
      <c r="L1709">
        <v>407</v>
      </c>
      <c r="M1709" t="s">
        <v>60</v>
      </c>
      <c r="N1709" s="1">
        <v>3734</v>
      </c>
      <c r="O1709" s="1">
        <v>-3417.45</v>
      </c>
      <c r="P1709" s="2">
        <v>47365</v>
      </c>
      <c r="Q1709" s="2">
        <v>46999</v>
      </c>
      <c r="R1709" t="s">
        <v>89</v>
      </c>
      <c r="S1709">
        <v>32</v>
      </c>
      <c r="T1709">
        <v>52</v>
      </c>
      <c r="U1709" t="s">
        <v>35</v>
      </c>
      <c r="V1709" t="s">
        <v>68</v>
      </c>
      <c r="W1709" t="s">
        <v>37</v>
      </c>
      <c r="X1709" t="s">
        <v>3487</v>
      </c>
      <c r="Y1709" t="s">
        <v>70</v>
      </c>
      <c r="Z1709">
        <v>7</v>
      </c>
      <c r="AA1709" t="s">
        <v>40</v>
      </c>
      <c r="AB1709">
        <v>643</v>
      </c>
      <c r="AC1709" t="s">
        <v>54</v>
      </c>
      <c r="AD1709" t="s">
        <v>82</v>
      </c>
      <c r="AG1709" t="s">
        <v>59</v>
      </c>
      <c r="AH1709">
        <v>36</v>
      </c>
      <c r="AI1709">
        <v>11</v>
      </c>
    </row>
    <row r="1710" spans="1:35" x14ac:dyDescent="0.3">
      <c r="A1710" t="s">
        <v>3488</v>
      </c>
      <c r="B1710" t="s">
        <v>29</v>
      </c>
      <c r="C1710" t="s">
        <v>84</v>
      </c>
      <c r="D1710" t="s">
        <v>31</v>
      </c>
      <c r="E1710" t="s">
        <v>59</v>
      </c>
      <c r="F1710">
        <v>469</v>
      </c>
      <c r="G1710">
        <v>35</v>
      </c>
      <c r="H1710">
        <v>304.85000000000002</v>
      </c>
      <c r="I1710">
        <v>104</v>
      </c>
      <c r="J1710">
        <v>48</v>
      </c>
      <c r="K1710">
        <v>1.9</v>
      </c>
      <c r="L1710">
        <v>99</v>
      </c>
      <c r="M1710" t="s">
        <v>33</v>
      </c>
      <c r="N1710" s="1">
        <v>3313</v>
      </c>
      <c r="O1710" s="1">
        <v>-3008.15</v>
      </c>
      <c r="P1710" s="2">
        <v>47366</v>
      </c>
      <c r="Q1710" s="2">
        <v>47000</v>
      </c>
      <c r="R1710" t="s">
        <v>89</v>
      </c>
      <c r="S1710">
        <v>9</v>
      </c>
      <c r="T1710">
        <v>62</v>
      </c>
      <c r="U1710" t="s">
        <v>35</v>
      </c>
      <c r="V1710" t="s">
        <v>61</v>
      </c>
      <c r="W1710" t="s">
        <v>76</v>
      </c>
      <c r="X1710" t="s">
        <v>3489</v>
      </c>
      <c r="Y1710" t="s">
        <v>53</v>
      </c>
      <c r="Z1710">
        <v>12</v>
      </c>
      <c r="AA1710" t="s">
        <v>40</v>
      </c>
      <c r="AB1710">
        <v>629</v>
      </c>
      <c r="AC1710" t="s">
        <v>78</v>
      </c>
      <c r="AD1710" t="s">
        <v>55</v>
      </c>
      <c r="AG1710" t="s">
        <v>59</v>
      </c>
      <c r="AH1710">
        <v>104</v>
      </c>
      <c r="AI1710">
        <v>48</v>
      </c>
    </row>
    <row r="1711" spans="1:35" x14ac:dyDescent="0.3">
      <c r="A1711" t="s">
        <v>3490</v>
      </c>
      <c r="B1711" t="s">
        <v>75</v>
      </c>
      <c r="C1711" t="s">
        <v>84</v>
      </c>
      <c r="D1711" t="s">
        <v>47</v>
      </c>
      <c r="E1711" t="s">
        <v>43</v>
      </c>
      <c r="F1711" s="1">
        <v>3500</v>
      </c>
      <c r="G1711">
        <v>1</v>
      </c>
      <c r="H1711" s="1">
        <v>3465</v>
      </c>
      <c r="I1711">
        <v>114</v>
      </c>
      <c r="J1711">
        <v>94</v>
      </c>
      <c r="K1711">
        <v>4.3</v>
      </c>
      <c r="L1711">
        <v>475</v>
      </c>
      <c r="M1711" t="s">
        <v>33</v>
      </c>
      <c r="N1711" s="1">
        <v>2875</v>
      </c>
      <c r="O1711">
        <v>590</v>
      </c>
      <c r="P1711" s="2">
        <v>47367</v>
      </c>
      <c r="Q1711" s="2">
        <v>47001</v>
      </c>
      <c r="R1711" t="s">
        <v>49</v>
      </c>
      <c r="S1711">
        <v>36</v>
      </c>
      <c r="T1711">
        <v>19</v>
      </c>
      <c r="U1711" t="s">
        <v>50</v>
      </c>
      <c r="V1711" t="s">
        <v>36</v>
      </c>
      <c r="W1711" t="s">
        <v>51</v>
      </c>
      <c r="X1711" t="s">
        <v>3491</v>
      </c>
      <c r="Y1711" t="s">
        <v>39</v>
      </c>
      <c r="Z1711">
        <v>5</v>
      </c>
      <c r="AA1711" t="s">
        <v>40</v>
      </c>
      <c r="AB1711">
        <v>564</v>
      </c>
      <c r="AC1711" t="s">
        <v>41</v>
      </c>
      <c r="AD1711" t="s">
        <v>82</v>
      </c>
      <c r="AG1711" t="s">
        <v>43</v>
      </c>
      <c r="AH1711">
        <v>114</v>
      </c>
      <c r="AI1711">
        <v>94</v>
      </c>
    </row>
    <row r="1712" spans="1:35" x14ac:dyDescent="0.3">
      <c r="A1712" t="s">
        <v>3492</v>
      </c>
      <c r="B1712" t="s">
        <v>45</v>
      </c>
      <c r="C1712" t="s">
        <v>72</v>
      </c>
      <c r="D1712" t="s">
        <v>96</v>
      </c>
      <c r="E1712" t="s">
        <v>56</v>
      </c>
      <c r="F1712">
        <v>535</v>
      </c>
      <c r="G1712">
        <v>0</v>
      </c>
      <c r="H1712">
        <v>535</v>
      </c>
      <c r="I1712">
        <v>75</v>
      </c>
      <c r="J1712">
        <v>42</v>
      </c>
      <c r="K1712">
        <v>1.9</v>
      </c>
      <c r="L1712">
        <v>421</v>
      </c>
      <c r="M1712" t="s">
        <v>48</v>
      </c>
      <c r="N1712" s="1">
        <v>1779</v>
      </c>
      <c r="O1712" s="1">
        <v>-1244</v>
      </c>
      <c r="P1712" s="2">
        <v>47368</v>
      </c>
      <c r="Q1712" s="2">
        <v>47002</v>
      </c>
      <c r="R1712" t="s">
        <v>34</v>
      </c>
      <c r="S1712">
        <v>26</v>
      </c>
      <c r="T1712">
        <v>23</v>
      </c>
      <c r="U1712" t="s">
        <v>35</v>
      </c>
      <c r="V1712" t="s">
        <v>36</v>
      </c>
      <c r="W1712" t="s">
        <v>51</v>
      </c>
      <c r="X1712" t="s">
        <v>3493</v>
      </c>
      <c r="Y1712" t="s">
        <v>39</v>
      </c>
      <c r="Z1712">
        <v>6</v>
      </c>
      <c r="AA1712" t="s">
        <v>63</v>
      </c>
      <c r="AB1712">
        <v>553</v>
      </c>
      <c r="AC1712" t="s">
        <v>41</v>
      </c>
      <c r="AD1712" t="s">
        <v>55</v>
      </c>
      <c r="AG1712" t="s">
        <v>56</v>
      </c>
      <c r="AH1712">
        <v>75</v>
      </c>
      <c r="AI1712">
        <v>42</v>
      </c>
    </row>
    <row r="1713" spans="1:35" x14ac:dyDescent="0.3">
      <c r="A1713" t="s">
        <v>3494</v>
      </c>
      <c r="B1713" t="s">
        <v>29</v>
      </c>
      <c r="C1713" t="s">
        <v>30</v>
      </c>
      <c r="D1713" t="s">
        <v>58</v>
      </c>
      <c r="E1713" t="s">
        <v>59</v>
      </c>
      <c r="F1713" s="1">
        <v>1212</v>
      </c>
      <c r="G1713">
        <v>11</v>
      </c>
      <c r="H1713" s="1">
        <v>1078.68</v>
      </c>
      <c r="I1713">
        <v>193</v>
      </c>
      <c r="J1713">
        <v>92</v>
      </c>
      <c r="K1713">
        <v>3.3</v>
      </c>
      <c r="L1713">
        <v>12</v>
      </c>
      <c r="M1713" t="s">
        <v>48</v>
      </c>
      <c r="N1713" s="1">
        <v>2507</v>
      </c>
      <c r="O1713" s="1">
        <v>-1428.32</v>
      </c>
      <c r="P1713" s="2">
        <v>47369</v>
      </c>
      <c r="Q1713" s="2">
        <v>47003</v>
      </c>
      <c r="R1713" t="s">
        <v>89</v>
      </c>
      <c r="S1713">
        <v>48</v>
      </c>
      <c r="T1713">
        <v>48</v>
      </c>
      <c r="U1713" t="s">
        <v>35</v>
      </c>
      <c r="V1713" t="s">
        <v>36</v>
      </c>
      <c r="W1713" t="s">
        <v>37</v>
      </c>
      <c r="X1713" t="s">
        <v>3495</v>
      </c>
      <c r="Y1713" t="s">
        <v>53</v>
      </c>
      <c r="Z1713">
        <v>8</v>
      </c>
      <c r="AA1713" t="s">
        <v>63</v>
      </c>
      <c r="AB1713">
        <v>451</v>
      </c>
      <c r="AC1713" t="s">
        <v>54</v>
      </c>
      <c r="AD1713" t="s">
        <v>42</v>
      </c>
      <c r="AG1713" t="s">
        <v>59</v>
      </c>
      <c r="AH1713">
        <v>193</v>
      </c>
      <c r="AI1713">
        <v>92</v>
      </c>
    </row>
    <row r="1714" spans="1:35" x14ac:dyDescent="0.3">
      <c r="A1714" t="s">
        <v>3496</v>
      </c>
      <c r="B1714" t="s">
        <v>45</v>
      </c>
      <c r="C1714" t="s">
        <v>46</v>
      </c>
      <c r="D1714" t="s">
        <v>67</v>
      </c>
      <c r="E1714" t="s">
        <v>56</v>
      </c>
      <c r="F1714">
        <v>462</v>
      </c>
      <c r="G1714">
        <v>3</v>
      </c>
      <c r="H1714">
        <v>448.14</v>
      </c>
      <c r="I1714">
        <v>78</v>
      </c>
      <c r="J1714">
        <v>74</v>
      </c>
      <c r="K1714">
        <v>2</v>
      </c>
      <c r="L1714">
        <v>134</v>
      </c>
      <c r="M1714" t="s">
        <v>33</v>
      </c>
      <c r="N1714" s="1">
        <v>3563</v>
      </c>
      <c r="O1714" s="1">
        <v>-3114.86</v>
      </c>
      <c r="P1714" s="2">
        <v>47370</v>
      </c>
      <c r="Q1714" s="2">
        <v>47004</v>
      </c>
      <c r="R1714" t="s">
        <v>34</v>
      </c>
      <c r="S1714">
        <v>44</v>
      </c>
      <c r="T1714">
        <v>22</v>
      </c>
      <c r="U1714" t="s">
        <v>50</v>
      </c>
      <c r="V1714" t="s">
        <v>36</v>
      </c>
      <c r="W1714" t="s">
        <v>37</v>
      </c>
      <c r="X1714" t="s">
        <v>3497</v>
      </c>
      <c r="Y1714" t="s">
        <v>53</v>
      </c>
      <c r="Z1714">
        <v>11</v>
      </c>
      <c r="AA1714" t="s">
        <v>40</v>
      </c>
      <c r="AB1714">
        <v>518</v>
      </c>
      <c r="AC1714" t="s">
        <v>54</v>
      </c>
      <c r="AD1714" t="s">
        <v>82</v>
      </c>
      <c r="AG1714" t="s">
        <v>56</v>
      </c>
      <c r="AH1714">
        <v>78</v>
      </c>
      <c r="AI1714">
        <v>74</v>
      </c>
    </row>
    <row r="1715" spans="1:35" x14ac:dyDescent="0.3">
      <c r="A1715" t="s">
        <v>3498</v>
      </c>
      <c r="B1715" t="s">
        <v>29</v>
      </c>
      <c r="C1715" t="s">
        <v>84</v>
      </c>
      <c r="D1715" t="s">
        <v>67</v>
      </c>
      <c r="E1715" t="s">
        <v>59</v>
      </c>
      <c r="F1715" s="1">
        <v>2849</v>
      </c>
      <c r="G1715">
        <v>37</v>
      </c>
      <c r="H1715" s="1">
        <v>1794.87</v>
      </c>
      <c r="I1715">
        <v>12</v>
      </c>
      <c r="J1715">
        <v>20</v>
      </c>
      <c r="K1715">
        <v>2.8</v>
      </c>
      <c r="L1715">
        <v>156</v>
      </c>
      <c r="M1715" t="s">
        <v>60</v>
      </c>
      <c r="N1715">
        <v>452</v>
      </c>
      <c r="O1715" s="1">
        <v>1342.87</v>
      </c>
      <c r="P1715" s="2">
        <v>47371</v>
      </c>
      <c r="Q1715" s="2">
        <v>47005</v>
      </c>
      <c r="R1715" t="s">
        <v>34</v>
      </c>
      <c r="S1715">
        <v>12</v>
      </c>
      <c r="T1715">
        <v>42</v>
      </c>
      <c r="U1715" t="s">
        <v>35</v>
      </c>
      <c r="V1715" t="s">
        <v>36</v>
      </c>
      <c r="W1715" t="s">
        <v>51</v>
      </c>
      <c r="X1715" t="s">
        <v>3499</v>
      </c>
      <c r="Y1715" t="s">
        <v>39</v>
      </c>
      <c r="Z1715">
        <v>14</v>
      </c>
      <c r="AA1715" t="s">
        <v>63</v>
      </c>
      <c r="AB1715">
        <v>932</v>
      </c>
      <c r="AC1715" t="s">
        <v>78</v>
      </c>
      <c r="AD1715" t="s">
        <v>55</v>
      </c>
      <c r="AG1715" t="s">
        <v>59</v>
      </c>
      <c r="AH1715">
        <v>12</v>
      </c>
      <c r="AI1715">
        <v>20</v>
      </c>
    </row>
    <row r="1716" spans="1:35" x14ac:dyDescent="0.3">
      <c r="A1716" t="s">
        <v>3500</v>
      </c>
      <c r="B1716" t="s">
        <v>45</v>
      </c>
      <c r="C1716" t="s">
        <v>72</v>
      </c>
      <c r="D1716" t="s">
        <v>31</v>
      </c>
      <c r="E1716" t="s">
        <v>59</v>
      </c>
      <c r="F1716" s="1">
        <v>1237</v>
      </c>
      <c r="G1716">
        <v>10</v>
      </c>
      <c r="H1716" s="1">
        <v>1113.3</v>
      </c>
      <c r="I1716">
        <v>190</v>
      </c>
      <c r="J1716">
        <v>26</v>
      </c>
      <c r="K1716">
        <v>3.9</v>
      </c>
      <c r="L1716">
        <v>323</v>
      </c>
      <c r="M1716" t="s">
        <v>60</v>
      </c>
      <c r="N1716" s="1">
        <v>3065</v>
      </c>
      <c r="O1716" s="1">
        <v>-1951.7</v>
      </c>
      <c r="P1716" s="2">
        <v>47372</v>
      </c>
      <c r="Q1716" s="2">
        <v>47006</v>
      </c>
      <c r="R1716" t="s">
        <v>49</v>
      </c>
      <c r="S1716">
        <v>26</v>
      </c>
      <c r="T1716">
        <v>43</v>
      </c>
      <c r="U1716" t="s">
        <v>50</v>
      </c>
      <c r="V1716" t="s">
        <v>68</v>
      </c>
      <c r="W1716" t="s">
        <v>76</v>
      </c>
      <c r="X1716" t="s">
        <v>3501</v>
      </c>
      <c r="Y1716" t="s">
        <v>70</v>
      </c>
      <c r="Z1716">
        <v>14</v>
      </c>
      <c r="AA1716" t="s">
        <v>40</v>
      </c>
      <c r="AB1716">
        <v>582</v>
      </c>
      <c r="AC1716" t="s">
        <v>54</v>
      </c>
      <c r="AD1716" t="s">
        <v>42</v>
      </c>
      <c r="AG1716" t="s">
        <v>59</v>
      </c>
      <c r="AH1716">
        <v>190</v>
      </c>
      <c r="AI1716">
        <v>26</v>
      </c>
    </row>
    <row r="1717" spans="1:35" x14ac:dyDescent="0.3">
      <c r="A1717" t="s">
        <v>3502</v>
      </c>
      <c r="B1717" t="s">
        <v>75</v>
      </c>
      <c r="C1717" t="s">
        <v>46</v>
      </c>
      <c r="D1717" t="s">
        <v>58</v>
      </c>
      <c r="E1717" t="s">
        <v>43</v>
      </c>
      <c r="F1717" s="1">
        <v>1596</v>
      </c>
      <c r="G1717">
        <v>21</v>
      </c>
      <c r="H1717" s="1">
        <v>1260.8399999999999</v>
      </c>
      <c r="I1717">
        <v>177</v>
      </c>
      <c r="J1717">
        <v>18</v>
      </c>
      <c r="K1717">
        <v>4.0999999999999996</v>
      </c>
      <c r="L1717">
        <v>409</v>
      </c>
      <c r="M1717" t="s">
        <v>33</v>
      </c>
      <c r="N1717">
        <v>271</v>
      </c>
      <c r="O1717">
        <v>989.84</v>
      </c>
      <c r="P1717" s="2">
        <v>47373</v>
      </c>
      <c r="Q1717" s="2">
        <v>47007</v>
      </c>
      <c r="R1717" t="s">
        <v>34</v>
      </c>
      <c r="S1717">
        <v>47</v>
      </c>
      <c r="T1717">
        <v>21</v>
      </c>
      <c r="U1717" t="s">
        <v>50</v>
      </c>
      <c r="V1717" t="s">
        <v>61</v>
      </c>
      <c r="W1717" t="s">
        <v>51</v>
      </c>
      <c r="X1717" t="s">
        <v>3503</v>
      </c>
      <c r="Y1717" t="s">
        <v>53</v>
      </c>
      <c r="Z1717">
        <v>9</v>
      </c>
      <c r="AA1717" t="s">
        <v>40</v>
      </c>
      <c r="AB1717">
        <v>466</v>
      </c>
      <c r="AC1717" t="s">
        <v>78</v>
      </c>
      <c r="AD1717" t="s">
        <v>82</v>
      </c>
      <c r="AG1717" t="s">
        <v>43</v>
      </c>
      <c r="AH1717">
        <v>177</v>
      </c>
      <c r="AI1717">
        <v>18</v>
      </c>
    </row>
    <row r="1718" spans="1:35" x14ac:dyDescent="0.3">
      <c r="A1718" t="s">
        <v>3504</v>
      </c>
      <c r="B1718" t="s">
        <v>75</v>
      </c>
      <c r="C1718" t="s">
        <v>46</v>
      </c>
      <c r="D1718" t="s">
        <v>67</v>
      </c>
      <c r="E1718" t="s">
        <v>43</v>
      </c>
      <c r="F1718" s="1">
        <v>2260</v>
      </c>
      <c r="G1718">
        <v>17</v>
      </c>
      <c r="H1718" s="1">
        <v>1875.8</v>
      </c>
      <c r="I1718">
        <v>112</v>
      </c>
      <c r="J1718">
        <v>18</v>
      </c>
      <c r="K1718">
        <v>1.1000000000000001</v>
      </c>
      <c r="L1718">
        <v>271</v>
      </c>
      <c r="M1718" t="s">
        <v>60</v>
      </c>
      <c r="N1718" s="1">
        <v>3457</v>
      </c>
      <c r="O1718" s="1">
        <v>-1581.2</v>
      </c>
      <c r="P1718" s="2">
        <v>47374</v>
      </c>
      <c r="Q1718" s="2">
        <v>47008</v>
      </c>
      <c r="R1718" t="s">
        <v>34</v>
      </c>
      <c r="S1718">
        <v>9</v>
      </c>
      <c r="T1718">
        <v>62</v>
      </c>
      <c r="U1718" t="s">
        <v>35</v>
      </c>
      <c r="V1718" t="s">
        <v>61</v>
      </c>
      <c r="W1718" t="s">
        <v>37</v>
      </c>
      <c r="X1718" t="s">
        <v>3505</v>
      </c>
      <c r="Y1718" t="s">
        <v>39</v>
      </c>
      <c r="Z1718">
        <v>7</v>
      </c>
      <c r="AA1718" t="s">
        <v>63</v>
      </c>
      <c r="AB1718">
        <v>933</v>
      </c>
      <c r="AC1718" t="s">
        <v>41</v>
      </c>
      <c r="AD1718" t="s">
        <v>42</v>
      </c>
      <c r="AG1718" t="s">
        <v>43</v>
      </c>
      <c r="AH1718">
        <v>112</v>
      </c>
      <c r="AI1718">
        <v>18</v>
      </c>
    </row>
    <row r="1719" spans="1:35" x14ac:dyDescent="0.3">
      <c r="A1719" t="s">
        <v>3506</v>
      </c>
      <c r="B1719" t="s">
        <v>75</v>
      </c>
      <c r="C1719" t="s">
        <v>46</v>
      </c>
      <c r="D1719" t="s">
        <v>31</v>
      </c>
      <c r="E1719" t="s">
        <v>56</v>
      </c>
      <c r="F1719">
        <v>206</v>
      </c>
      <c r="G1719">
        <v>39</v>
      </c>
      <c r="H1719">
        <v>125.66</v>
      </c>
      <c r="I1719">
        <v>111</v>
      </c>
      <c r="J1719">
        <v>34</v>
      </c>
      <c r="K1719">
        <v>4.3</v>
      </c>
      <c r="L1719">
        <v>92</v>
      </c>
      <c r="M1719" t="s">
        <v>48</v>
      </c>
      <c r="N1719" s="1">
        <v>3289</v>
      </c>
      <c r="O1719" s="1">
        <v>-3163.34</v>
      </c>
      <c r="P1719" s="2">
        <v>47375</v>
      </c>
      <c r="Q1719" s="2">
        <v>47009</v>
      </c>
      <c r="R1719" t="s">
        <v>34</v>
      </c>
      <c r="S1719">
        <v>25</v>
      </c>
      <c r="T1719">
        <v>43</v>
      </c>
      <c r="U1719" t="s">
        <v>50</v>
      </c>
      <c r="V1719" t="s">
        <v>36</v>
      </c>
      <c r="W1719" t="s">
        <v>51</v>
      </c>
      <c r="X1719" t="s">
        <v>3507</v>
      </c>
      <c r="Y1719" t="s">
        <v>70</v>
      </c>
      <c r="Z1719">
        <v>2</v>
      </c>
      <c r="AA1719" t="s">
        <v>63</v>
      </c>
      <c r="AB1719">
        <v>855</v>
      </c>
      <c r="AC1719" t="s">
        <v>78</v>
      </c>
      <c r="AD1719" t="s">
        <v>55</v>
      </c>
      <c r="AG1719" t="s">
        <v>56</v>
      </c>
      <c r="AH1719">
        <v>111</v>
      </c>
      <c r="AI1719">
        <v>34</v>
      </c>
    </row>
    <row r="1720" spans="1:35" x14ac:dyDescent="0.3">
      <c r="A1720" t="s">
        <v>3508</v>
      </c>
      <c r="B1720" t="s">
        <v>65</v>
      </c>
      <c r="C1720" t="s">
        <v>72</v>
      </c>
      <c r="D1720" t="s">
        <v>31</v>
      </c>
      <c r="E1720" t="s">
        <v>32</v>
      </c>
      <c r="F1720">
        <v>314</v>
      </c>
      <c r="G1720">
        <v>24</v>
      </c>
      <c r="H1720">
        <v>238.64</v>
      </c>
      <c r="I1720">
        <v>86</v>
      </c>
      <c r="J1720">
        <v>16</v>
      </c>
      <c r="K1720">
        <v>3.6</v>
      </c>
      <c r="L1720">
        <v>294</v>
      </c>
      <c r="M1720" t="s">
        <v>33</v>
      </c>
      <c r="N1720">
        <v>134</v>
      </c>
      <c r="O1720">
        <v>104.64</v>
      </c>
      <c r="P1720" s="2">
        <v>47376</v>
      </c>
      <c r="Q1720" s="2">
        <v>47010</v>
      </c>
      <c r="R1720" t="s">
        <v>89</v>
      </c>
      <c r="S1720">
        <v>13</v>
      </c>
      <c r="T1720">
        <v>44</v>
      </c>
      <c r="U1720" t="s">
        <v>50</v>
      </c>
      <c r="V1720" t="s">
        <v>36</v>
      </c>
      <c r="W1720" t="s">
        <v>37</v>
      </c>
      <c r="X1720" t="s">
        <v>3509</v>
      </c>
      <c r="Y1720" t="s">
        <v>53</v>
      </c>
      <c r="Z1720">
        <v>3</v>
      </c>
      <c r="AA1720" t="s">
        <v>40</v>
      </c>
      <c r="AB1720">
        <v>591</v>
      </c>
      <c r="AC1720" t="s">
        <v>54</v>
      </c>
      <c r="AD1720" t="s">
        <v>82</v>
      </c>
      <c r="AG1720" t="s">
        <v>32</v>
      </c>
      <c r="AH1720">
        <v>86</v>
      </c>
      <c r="AI1720">
        <v>16</v>
      </c>
    </row>
    <row r="1721" spans="1:35" x14ac:dyDescent="0.3">
      <c r="A1721" t="s">
        <v>3510</v>
      </c>
      <c r="B1721" t="s">
        <v>45</v>
      </c>
      <c r="C1721" t="s">
        <v>30</v>
      </c>
      <c r="D1721" t="s">
        <v>67</v>
      </c>
      <c r="E1721" t="s">
        <v>32</v>
      </c>
      <c r="F1721" s="1">
        <v>2590</v>
      </c>
      <c r="G1721">
        <v>46</v>
      </c>
      <c r="H1721" s="1">
        <v>1398.6</v>
      </c>
      <c r="I1721">
        <v>194</v>
      </c>
      <c r="J1721">
        <v>74</v>
      </c>
      <c r="K1721">
        <v>4.4000000000000004</v>
      </c>
      <c r="L1721">
        <v>466</v>
      </c>
      <c r="M1721" t="s">
        <v>60</v>
      </c>
      <c r="N1721" s="1">
        <v>2452</v>
      </c>
      <c r="O1721" s="1">
        <v>-1053.4000000000001</v>
      </c>
      <c r="P1721" s="2">
        <v>47377</v>
      </c>
      <c r="Q1721" s="2">
        <v>47011</v>
      </c>
      <c r="R1721" t="s">
        <v>89</v>
      </c>
      <c r="S1721">
        <v>12</v>
      </c>
      <c r="T1721">
        <v>34</v>
      </c>
      <c r="U1721" t="s">
        <v>50</v>
      </c>
      <c r="V1721" t="s">
        <v>61</v>
      </c>
      <c r="W1721" t="s">
        <v>51</v>
      </c>
      <c r="X1721" t="s">
        <v>3511</v>
      </c>
      <c r="Y1721" t="s">
        <v>39</v>
      </c>
      <c r="Z1721">
        <v>11</v>
      </c>
      <c r="AA1721" t="s">
        <v>40</v>
      </c>
      <c r="AB1721">
        <v>158</v>
      </c>
      <c r="AC1721" t="s">
        <v>54</v>
      </c>
      <c r="AD1721" t="s">
        <v>55</v>
      </c>
      <c r="AG1721" t="s">
        <v>32</v>
      </c>
      <c r="AH1721">
        <v>194</v>
      </c>
      <c r="AI1721">
        <v>74</v>
      </c>
    </row>
    <row r="1722" spans="1:35" x14ac:dyDescent="0.3">
      <c r="A1722" t="s">
        <v>3512</v>
      </c>
      <c r="B1722" t="s">
        <v>29</v>
      </c>
      <c r="C1722" t="s">
        <v>46</v>
      </c>
      <c r="D1722" t="s">
        <v>31</v>
      </c>
      <c r="E1722" t="s">
        <v>56</v>
      </c>
      <c r="F1722" s="1">
        <v>3674</v>
      </c>
      <c r="G1722">
        <v>8</v>
      </c>
      <c r="H1722" s="1">
        <v>3380.08</v>
      </c>
      <c r="I1722">
        <v>6</v>
      </c>
      <c r="J1722">
        <v>18</v>
      </c>
      <c r="K1722">
        <v>5</v>
      </c>
      <c r="L1722">
        <v>264</v>
      </c>
      <c r="M1722" t="s">
        <v>33</v>
      </c>
      <c r="N1722">
        <v>313</v>
      </c>
      <c r="O1722" s="1">
        <v>3067.08</v>
      </c>
      <c r="P1722" s="2">
        <v>47378</v>
      </c>
      <c r="Q1722" s="2">
        <v>47012</v>
      </c>
      <c r="R1722" t="s">
        <v>34</v>
      </c>
      <c r="S1722">
        <v>29</v>
      </c>
      <c r="T1722">
        <v>26</v>
      </c>
      <c r="U1722" t="s">
        <v>50</v>
      </c>
      <c r="V1722" t="s">
        <v>36</v>
      </c>
      <c r="W1722" t="s">
        <v>37</v>
      </c>
      <c r="X1722" t="s">
        <v>3513</v>
      </c>
      <c r="Y1722" t="s">
        <v>70</v>
      </c>
      <c r="Z1722">
        <v>9</v>
      </c>
      <c r="AA1722" t="s">
        <v>40</v>
      </c>
      <c r="AB1722">
        <v>564</v>
      </c>
      <c r="AC1722" t="s">
        <v>78</v>
      </c>
      <c r="AD1722" t="s">
        <v>55</v>
      </c>
      <c r="AG1722" t="s">
        <v>56</v>
      </c>
      <c r="AH1722">
        <v>6</v>
      </c>
      <c r="AI1722">
        <v>18</v>
      </c>
    </row>
    <row r="1723" spans="1:35" x14ac:dyDescent="0.3">
      <c r="A1723" t="s">
        <v>3514</v>
      </c>
      <c r="B1723" t="s">
        <v>45</v>
      </c>
      <c r="C1723" t="s">
        <v>84</v>
      </c>
      <c r="D1723" t="s">
        <v>96</v>
      </c>
      <c r="E1723" t="s">
        <v>32</v>
      </c>
      <c r="F1723" s="1">
        <v>1331</v>
      </c>
      <c r="G1723">
        <v>22</v>
      </c>
      <c r="H1723" s="1">
        <v>1038.18</v>
      </c>
      <c r="I1723">
        <v>178</v>
      </c>
      <c r="J1723">
        <v>60</v>
      </c>
      <c r="K1723">
        <v>2.8</v>
      </c>
      <c r="L1723">
        <v>347</v>
      </c>
      <c r="M1723" t="s">
        <v>48</v>
      </c>
      <c r="N1723" s="1">
        <v>1794</v>
      </c>
      <c r="O1723">
        <v>-755.82</v>
      </c>
      <c r="P1723" s="2">
        <v>47379</v>
      </c>
      <c r="Q1723" s="2">
        <v>47013</v>
      </c>
      <c r="R1723" t="s">
        <v>89</v>
      </c>
      <c r="S1723">
        <v>43</v>
      </c>
      <c r="T1723">
        <v>69</v>
      </c>
      <c r="U1723" t="s">
        <v>50</v>
      </c>
      <c r="V1723" t="s">
        <v>36</v>
      </c>
      <c r="W1723" t="s">
        <v>76</v>
      </c>
      <c r="X1723" t="s">
        <v>3515</v>
      </c>
      <c r="Y1723" t="s">
        <v>53</v>
      </c>
      <c r="Z1723">
        <v>13</v>
      </c>
      <c r="AA1723" t="s">
        <v>63</v>
      </c>
      <c r="AB1723">
        <v>547</v>
      </c>
      <c r="AC1723" t="s">
        <v>41</v>
      </c>
      <c r="AD1723" t="s">
        <v>82</v>
      </c>
      <c r="AG1723" t="s">
        <v>32</v>
      </c>
      <c r="AH1723">
        <v>178</v>
      </c>
      <c r="AI1723">
        <v>60</v>
      </c>
    </row>
    <row r="1724" spans="1:35" x14ac:dyDescent="0.3">
      <c r="A1724" t="s">
        <v>3516</v>
      </c>
      <c r="B1724" t="s">
        <v>80</v>
      </c>
      <c r="C1724" t="s">
        <v>46</v>
      </c>
      <c r="D1724" t="s">
        <v>58</v>
      </c>
      <c r="E1724" t="s">
        <v>43</v>
      </c>
      <c r="F1724" s="1">
        <v>3402</v>
      </c>
      <c r="G1724">
        <v>42</v>
      </c>
      <c r="H1724" s="1">
        <v>1973.16</v>
      </c>
      <c r="I1724">
        <v>60</v>
      </c>
      <c r="J1724">
        <v>87</v>
      </c>
      <c r="K1724">
        <v>2.5</v>
      </c>
      <c r="L1724">
        <v>434</v>
      </c>
      <c r="M1724" t="s">
        <v>33</v>
      </c>
      <c r="N1724" s="1">
        <v>1611</v>
      </c>
      <c r="O1724">
        <v>362.16</v>
      </c>
      <c r="P1724" s="2">
        <v>47380</v>
      </c>
      <c r="Q1724" s="2">
        <v>47014</v>
      </c>
      <c r="R1724" t="s">
        <v>49</v>
      </c>
      <c r="S1724">
        <v>12</v>
      </c>
      <c r="T1724">
        <v>26</v>
      </c>
      <c r="U1724" t="s">
        <v>35</v>
      </c>
      <c r="V1724" t="s">
        <v>36</v>
      </c>
      <c r="W1724" t="s">
        <v>51</v>
      </c>
      <c r="X1724" t="s">
        <v>3517</v>
      </c>
      <c r="Y1724" t="s">
        <v>70</v>
      </c>
      <c r="Z1724">
        <v>8</v>
      </c>
      <c r="AA1724" t="s">
        <v>40</v>
      </c>
      <c r="AB1724">
        <v>602</v>
      </c>
      <c r="AC1724" t="s">
        <v>41</v>
      </c>
      <c r="AD1724" t="s">
        <v>42</v>
      </c>
      <c r="AG1724" t="s">
        <v>43</v>
      </c>
      <c r="AH1724">
        <v>60</v>
      </c>
      <c r="AI1724">
        <v>87</v>
      </c>
    </row>
    <row r="1725" spans="1:35" x14ac:dyDescent="0.3">
      <c r="A1725" t="s">
        <v>3518</v>
      </c>
      <c r="B1725" t="s">
        <v>45</v>
      </c>
      <c r="C1725" t="s">
        <v>84</v>
      </c>
      <c r="D1725" t="s">
        <v>58</v>
      </c>
      <c r="E1725" t="s">
        <v>59</v>
      </c>
      <c r="F1725" s="1">
        <v>3001</v>
      </c>
      <c r="G1725">
        <v>13</v>
      </c>
      <c r="H1725" s="1">
        <v>2610.87</v>
      </c>
      <c r="I1725">
        <v>107</v>
      </c>
      <c r="J1725">
        <v>0</v>
      </c>
      <c r="K1725">
        <v>1.3</v>
      </c>
      <c r="L1725">
        <v>32</v>
      </c>
      <c r="M1725" t="s">
        <v>60</v>
      </c>
      <c r="N1725">
        <v>757</v>
      </c>
      <c r="O1725" s="1">
        <v>1853.87</v>
      </c>
      <c r="P1725" s="2">
        <v>47381</v>
      </c>
      <c r="Q1725" s="2">
        <v>47015</v>
      </c>
      <c r="R1725" t="s">
        <v>49</v>
      </c>
      <c r="S1725">
        <v>29</v>
      </c>
      <c r="T1725">
        <v>49</v>
      </c>
      <c r="U1725" t="s">
        <v>50</v>
      </c>
      <c r="V1725" t="s">
        <v>68</v>
      </c>
      <c r="W1725" t="s">
        <v>37</v>
      </c>
      <c r="X1725" t="s">
        <v>3519</v>
      </c>
      <c r="Y1725" t="s">
        <v>39</v>
      </c>
      <c r="Z1725">
        <v>10</v>
      </c>
      <c r="AA1725" t="s">
        <v>40</v>
      </c>
      <c r="AB1725">
        <v>303</v>
      </c>
      <c r="AC1725" t="s">
        <v>54</v>
      </c>
      <c r="AD1725" t="s">
        <v>82</v>
      </c>
      <c r="AG1725" t="s">
        <v>59</v>
      </c>
      <c r="AH1725">
        <v>107</v>
      </c>
      <c r="AI1725">
        <v>0</v>
      </c>
    </row>
    <row r="1726" spans="1:35" x14ac:dyDescent="0.3">
      <c r="A1726" t="s">
        <v>3520</v>
      </c>
      <c r="B1726" t="s">
        <v>75</v>
      </c>
      <c r="C1726" t="s">
        <v>84</v>
      </c>
      <c r="D1726" t="s">
        <v>58</v>
      </c>
      <c r="E1726" t="s">
        <v>43</v>
      </c>
      <c r="F1726" s="1">
        <v>2227</v>
      </c>
      <c r="G1726">
        <v>47</v>
      </c>
      <c r="H1726" s="1">
        <v>1180.31</v>
      </c>
      <c r="I1726">
        <v>21</v>
      </c>
      <c r="J1726">
        <v>90</v>
      </c>
      <c r="K1726">
        <v>1.6</v>
      </c>
      <c r="L1726">
        <v>414</v>
      </c>
      <c r="M1726" t="s">
        <v>60</v>
      </c>
      <c r="N1726" s="1">
        <v>3269</v>
      </c>
      <c r="O1726" s="1">
        <v>-2088.69</v>
      </c>
      <c r="P1726" s="2">
        <v>47382</v>
      </c>
      <c r="Q1726" s="2">
        <v>47016</v>
      </c>
      <c r="R1726" t="s">
        <v>49</v>
      </c>
      <c r="S1726">
        <v>36</v>
      </c>
      <c r="T1726">
        <v>48</v>
      </c>
      <c r="U1726" t="s">
        <v>35</v>
      </c>
      <c r="V1726" t="s">
        <v>36</v>
      </c>
      <c r="W1726" t="s">
        <v>37</v>
      </c>
      <c r="X1726" t="s">
        <v>3521</v>
      </c>
      <c r="Y1726" t="s">
        <v>53</v>
      </c>
      <c r="Z1726">
        <v>1</v>
      </c>
      <c r="AA1726" t="s">
        <v>63</v>
      </c>
      <c r="AB1726">
        <v>489</v>
      </c>
      <c r="AC1726" t="s">
        <v>78</v>
      </c>
      <c r="AD1726" t="s">
        <v>82</v>
      </c>
      <c r="AG1726" t="s">
        <v>43</v>
      </c>
      <c r="AH1726">
        <v>21</v>
      </c>
      <c r="AI1726">
        <v>90</v>
      </c>
    </row>
    <row r="1727" spans="1:35" x14ac:dyDescent="0.3">
      <c r="A1727" t="s">
        <v>3522</v>
      </c>
      <c r="B1727" t="s">
        <v>29</v>
      </c>
      <c r="C1727" t="s">
        <v>72</v>
      </c>
      <c r="D1727" t="s">
        <v>47</v>
      </c>
      <c r="E1727" t="s">
        <v>43</v>
      </c>
      <c r="F1727" s="1">
        <v>3852</v>
      </c>
      <c r="G1727">
        <v>10</v>
      </c>
      <c r="H1727" s="1">
        <v>3466.8</v>
      </c>
      <c r="I1727">
        <v>40</v>
      </c>
      <c r="J1727">
        <v>72</v>
      </c>
      <c r="K1727">
        <v>3.3</v>
      </c>
      <c r="L1727">
        <v>434</v>
      </c>
      <c r="M1727" t="s">
        <v>48</v>
      </c>
      <c r="N1727" s="1">
        <v>2004</v>
      </c>
      <c r="O1727" s="1">
        <v>1462.8</v>
      </c>
      <c r="P1727" s="2">
        <v>47383</v>
      </c>
      <c r="Q1727" s="2">
        <v>47017</v>
      </c>
      <c r="R1727" t="s">
        <v>49</v>
      </c>
      <c r="S1727">
        <v>49</v>
      </c>
      <c r="T1727">
        <v>36</v>
      </c>
      <c r="U1727" t="s">
        <v>35</v>
      </c>
      <c r="V1727" t="s">
        <v>68</v>
      </c>
      <c r="W1727" t="s">
        <v>51</v>
      </c>
      <c r="X1727" t="s">
        <v>3523</v>
      </c>
      <c r="Y1727" t="s">
        <v>39</v>
      </c>
      <c r="Z1727">
        <v>7</v>
      </c>
      <c r="AA1727" t="s">
        <v>63</v>
      </c>
      <c r="AB1727">
        <v>746</v>
      </c>
      <c r="AC1727" t="s">
        <v>54</v>
      </c>
      <c r="AD1727" t="s">
        <v>82</v>
      </c>
      <c r="AG1727" t="s">
        <v>43</v>
      </c>
      <c r="AH1727">
        <v>40</v>
      </c>
      <c r="AI1727">
        <v>72</v>
      </c>
    </row>
    <row r="1728" spans="1:35" x14ac:dyDescent="0.3">
      <c r="A1728" t="s">
        <v>3524</v>
      </c>
      <c r="B1728" t="s">
        <v>80</v>
      </c>
      <c r="C1728" t="s">
        <v>30</v>
      </c>
      <c r="D1728" t="s">
        <v>31</v>
      </c>
      <c r="E1728" t="s">
        <v>43</v>
      </c>
      <c r="F1728">
        <v>786</v>
      </c>
      <c r="G1728">
        <v>21</v>
      </c>
      <c r="H1728">
        <v>620.94000000000005</v>
      </c>
      <c r="I1728">
        <v>46</v>
      </c>
      <c r="J1728">
        <v>83</v>
      </c>
      <c r="K1728">
        <v>5</v>
      </c>
      <c r="L1728">
        <v>212</v>
      </c>
      <c r="M1728" t="s">
        <v>48</v>
      </c>
      <c r="N1728">
        <v>702</v>
      </c>
      <c r="O1728">
        <v>-81.06</v>
      </c>
      <c r="P1728" s="2">
        <v>47384</v>
      </c>
      <c r="Q1728" s="2">
        <v>47018</v>
      </c>
      <c r="R1728" t="s">
        <v>49</v>
      </c>
      <c r="S1728">
        <v>35</v>
      </c>
      <c r="T1728">
        <v>66</v>
      </c>
      <c r="U1728" t="s">
        <v>50</v>
      </c>
      <c r="V1728" t="s">
        <v>61</v>
      </c>
      <c r="W1728" t="s">
        <v>76</v>
      </c>
      <c r="X1728" t="s">
        <v>3525</v>
      </c>
      <c r="Y1728" t="s">
        <v>70</v>
      </c>
      <c r="Z1728">
        <v>12</v>
      </c>
      <c r="AA1728" t="s">
        <v>40</v>
      </c>
      <c r="AB1728">
        <v>652</v>
      </c>
      <c r="AC1728" t="s">
        <v>78</v>
      </c>
      <c r="AD1728" t="s">
        <v>42</v>
      </c>
      <c r="AG1728" t="s">
        <v>43</v>
      </c>
      <c r="AH1728">
        <v>46</v>
      </c>
      <c r="AI1728">
        <v>83</v>
      </c>
    </row>
    <row r="1729" spans="1:35" x14ac:dyDescent="0.3">
      <c r="A1729" t="s">
        <v>3526</v>
      </c>
      <c r="B1729" t="s">
        <v>65</v>
      </c>
      <c r="C1729" t="s">
        <v>30</v>
      </c>
      <c r="D1729" t="s">
        <v>31</v>
      </c>
      <c r="E1729" t="s">
        <v>43</v>
      </c>
      <c r="F1729" s="1">
        <v>2034</v>
      </c>
      <c r="G1729">
        <v>37</v>
      </c>
      <c r="H1729" s="1">
        <v>1281.42</v>
      </c>
      <c r="I1729">
        <v>133</v>
      </c>
      <c r="J1729">
        <v>99</v>
      </c>
      <c r="K1729">
        <v>2.6</v>
      </c>
      <c r="L1729">
        <v>413</v>
      </c>
      <c r="M1729" t="s">
        <v>48</v>
      </c>
      <c r="N1729" s="1">
        <v>1397</v>
      </c>
      <c r="O1729">
        <v>-115.58</v>
      </c>
      <c r="P1729" s="2">
        <v>47385</v>
      </c>
      <c r="Q1729" s="2">
        <v>47019</v>
      </c>
      <c r="R1729" t="s">
        <v>49</v>
      </c>
      <c r="S1729">
        <v>33</v>
      </c>
      <c r="T1729">
        <v>52</v>
      </c>
      <c r="U1729" t="s">
        <v>35</v>
      </c>
      <c r="V1729" t="s">
        <v>36</v>
      </c>
      <c r="W1729" t="s">
        <v>76</v>
      </c>
      <c r="X1729" t="s">
        <v>3527</v>
      </c>
      <c r="Y1729" t="s">
        <v>53</v>
      </c>
      <c r="Z1729">
        <v>13</v>
      </c>
      <c r="AA1729" t="s">
        <v>63</v>
      </c>
      <c r="AB1729">
        <v>498</v>
      </c>
      <c r="AC1729" t="s">
        <v>54</v>
      </c>
      <c r="AD1729" t="s">
        <v>82</v>
      </c>
      <c r="AG1729" t="s">
        <v>43</v>
      </c>
      <c r="AH1729">
        <v>133</v>
      </c>
      <c r="AI1729">
        <v>99</v>
      </c>
    </row>
    <row r="1730" spans="1:35" x14ac:dyDescent="0.3">
      <c r="A1730" t="s">
        <v>3528</v>
      </c>
      <c r="B1730" t="s">
        <v>80</v>
      </c>
      <c r="C1730" t="s">
        <v>30</v>
      </c>
      <c r="D1730" t="s">
        <v>96</v>
      </c>
      <c r="E1730" t="s">
        <v>59</v>
      </c>
      <c r="F1730" s="1">
        <v>1315</v>
      </c>
      <c r="G1730">
        <v>36</v>
      </c>
      <c r="H1730">
        <v>841.6</v>
      </c>
      <c r="I1730">
        <v>69</v>
      </c>
      <c r="J1730">
        <v>71</v>
      </c>
      <c r="K1730">
        <v>1.8</v>
      </c>
      <c r="L1730">
        <v>141</v>
      </c>
      <c r="M1730" t="s">
        <v>48</v>
      </c>
      <c r="N1730">
        <v>492</v>
      </c>
      <c r="O1730">
        <v>349.6</v>
      </c>
      <c r="P1730" s="2">
        <v>47386</v>
      </c>
      <c r="Q1730" s="2">
        <v>47020</v>
      </c>
      <c r="R1730" t="s">
        <v>49</v>
      </c>
      <c r="S1730">
        <v>21</v>
      </c>
      <c r="T1730">
        <v>52</v>
      </c>
      <c r="U1730" t="s">
        <v>50</v>
      </c>
      <c r="V1730" t="s">
        <v>61</v>
      </c>
      <c r="W1730" t="s">
        <v>51</v>
      </c>
      <c r="X1730" t="s">
        <v>3529</v>
      </c>
      <c r="Y1730" t="s">
        <v>53</v>
      </c>
      <c r="Z1730">
        <v>5</v>
      </c>
      <c r="AA1730" t="s">
        <v>63</v>
      </c>
      <c r="AB1730">
        <v>355</v>
      </c>
      <c r="AC1730" t="s">
        <v>41</v>
      </c>
      <c r="AD1730" t="s">
        <v>55</v>
      </c>
      <c r="AG1730" t="s">
        <v>59</v>
      </c>
      <c r="AH1730">
        <v>69</v>
      </c>
      <c r="AI1730">
        <v>71</v>
      </c>
    </row>
    <row r="1731" spans="1:35" x14ac:dyDescent="0.3">
      <c r="A1731" t="s">
        <v>3530</v>
      </c>
      <c r="B1731" t="s">
        <v>29</v>
      </c>
      <c r="C1731" t="s">
        <v>72</v>
      </c>
      <c r="D1731" t="s">
        <v>58</v>
      </c>
      <c r="E1731" t="s">
        <v>43</v>
      </c>
      <c r="F1731">
        <v>190</v>
      </c>
      <c r="G1731">
        <v>28</v>
      </c>
      <c r="H1731">
        <v>136.80000000000001</v>
      </c>
      <c r="I1731">
        <v>32</v>
      </c>
      <c r="J1731">
        <v>92</v>
      </c>
      <c r="K1731">
        <v>4.5</v>
      </c>
      <c r="L1731">
        <v>422</v>
      </c>
      <c r="M1731" t="s">
        <v>60</v>
      </c>
      <c r="N1731">
        <v>178</v>
      </c>
      <c r="O1731">
        <v>-41.2</v>
      </c>
      <c r="P1731" s="2">
        <v>47387</v>
      </c>
      <c r="Q1731" s="2">
        <v>47021</v>
      </c>
      <c r="R1731" t="s">
        <v>34</v>
      </c>
      <c r="S1731">
        <v>5</v>
      </c>
      <c r="T1731">
        <v>56</v>
      </c>
      <c r="U1731" t="s">
        <v>35</v>
      </c>
      <c r="V1731" t="s">
        <v>68</v>
      </c>
      <c r="W1731" t="s">
        <v>76</v>
      </c>
      <c r="X1731" t="s">
        <v>3531</v>
      </c>
      <c r="Y1731" t="s">
        <v>70</v>
      </c>
      <c r="Z1731">
        <v>10</v>
      </c>
      <c r="AA1731" t="s">
        <v>63</v>
      </c>
      <c r="AB1731">
        <v>475</v>
      </c>
      <c r="AC1731" t="s">
        <v>41</v>
      </c>
      <c r="AD1731" t="s">
        <v>42</v>
      </c>
      <c r="AG1731" t="s">
        <v>43</v>
      </c>
      <c r="AH1731">
        <v>32</v>
      </c>
      <c r="AI1731">
        <v>92</v>
      </c>
    </row>
    <row r="1732" spans="1:35" x14ac:dyDescent="0.3">
      <c r="A1732" t="s">
        <v>3532</v>
      </c>
      <c r="B1732" t="s">
        <v>45</v>
      </c>
      <c r="C1732" t="s">
        <v>72</v>
      </c>
      <c r="D1732" t="s">
        <v>31</v>
      </c>
      <c r="E1732" t="s">
        <v>59</v>
      </c>
      <c r="F1732" s="1">
        <v>1106</v>
      </c>
      <c r="G1732">
        <v>36</v>
      </c>
      <c r="H1732">
        <v>707.84</v>
      </c>
      <c r="I1732">
        <v>87</v>
      </c>
      <c r="J1732">
        <v>90</v>
      </c>
      <c r="K1732">
        <v>3</v>
      </c>
      <c r="L1732">
        <v>16</v>
      </c>
      <c r="M1732" t="s">
        <v>33</v>
      </c>
      <c r="N1732" s="1">
        <v>1194</v>
      </c>
      <c r="O1732">
        <v>-486.16</v>
      </c>
      <c r="P1732" s="2">
        <v>47388</v>
      </c>
      <c r="Q1732" s="2">
        <v>47022</v>
      </c>
      <c r="R1732" t="s">
        <v>89</v>
      </c>
      <c r="S1732">
        <v>21</v>
      </c>
      <c r="T1732">
        <v>22</v>
      </c>
      <c r="U1732" t="s">
        <v>35</v>
      </c>
      <c r="V1732" t="s">
        <v>36</v>
      </c>
      <c r="W1732" t="s">
        <v>37</v>
      </c>
      <c r="X1732" t="s">
        <v>3533</v>
      </c>
      <c r="Y1732" t="s">
        <v>39</v>
      </c>
      <c r="Z1732">
        <v>13</v>
      </c>
      <c r="AA1732" t="s">
        <v>63</v>
      </c>
      <c r="AB1732">
        <v>793</v>
      </c>
      <c r="AC1732" t="s">
        <v>78</v>
      </c>
      <c r="AD1732" t="s">
        <v>82</v>
      </c>
      <c r="AG1732" t="s">
        <v>59</v>
      </c>
      <c r="AH1732">
        <v>87</v>
      </c>
      <c r="AI1732">
        <v>90</v>
      </c>
    </row>
    <row r="1733" spans="1:35" x14ac:dyDescent="0.3">
      <c r="A1733" t="s">
        <v>3534</v>
      </c>
      <c r="B1733" t="s">
        <v>45</v>
      </c>
      <c r="C1733" t="s">
        <v>84</v>
      </c>
      <c r="D1733" t="s">
        <v>31</v>
      </c>
      <c r="E1733" t="s">
        <v>59</v>
      </c>
      <c r="F1733">
        <v>456</v>
      </c>
      <c r="G1733">
        <v>18</v>
      </c>
      <c r="H1733">
        <v>373.92</v>
      </c>
      <c r="I1733">
        <v>143</v>
      </c>
      <c r="J1733">
        <v>51</v>
      </c>
      <c r="K1733">
        <v>4.5999999999999996</v>
      </c>
      <c r="L1733">
        <v>419</v>
      </c>
      <c r="M1733" t="s">
        <v>60</v>
      </c>
      <c r="N1733" s="1">
        <v>2371</v>
      </c>
      <c r="O1733" s="1">
        <v>-1997.08</v>
      </c>
      <c r="P1733" s="2">
        <v>47389</v>
      </c>
      <c r="Q1733" s="2">
        <v>47023</v>
      </c>
      <c r="R1733" t="s">
        <v>49</v>
      </c>
      <c r="S1733">
        <v>44</v>
      </c>
      <c r="T1733">
        <v>65</v>
      </c>
      <c r="U1733" t="s">
        <v>50</v>
      </c>
      <c r="V1733" t="s">
        <v>36</v>
      </c>
      <c r="W1733" t="s">
        <v>37</v>
      </c>
      <c r="X1733" t="s">
        <v>3535</v>
      </c>
      <c r="Y1733" t="s">
        <v>53</v>
      </c>
      <c r="Z1733">
        <v>6</v>
      </c>
      <c r="AA1733" t="s">
        <v>63</v>
      </c>
      <c r="AB1733">
        <v>400</v>
      </c>
      <c r="AC1733" t="s">
        <v>54</v>
      </c>
      <c r="AD1733" t="s">
        <v>42</v>
      </c>
      <c r="AG1733" t="s">
        <v>59</v>
      </c>
      <c r="AH1733">
        <v>143</v>
      </c>
      <c r="AI1733">
        <v>51</v>
      </c>
    </row>
    <row r="1734" spans="1:35" x14ac:dyDescent="0.3">
      <c r="A1734" t="s">
        <v>3536</v>
      </c>
      <c r="B1734" t="s">
        <v>80</v>
      </c>
      <c r="C1734" t="s">
        <v>46</v>
      </c>
      <c r="D1734" t="s">
        <v>58</v>
      </c>
      <c r="E1734" t="s">
        <v>43</v>
      </c>
      <c r="F1734" s="1">
        <v>4024</v>
      </c>
      <c r="G1734">
        <v>16</v>
      </c>
      <c r="H1734" s="1">
        <v>3380.16</v>
      </c>
      <c r="I1734">
        <v>40</v>
      </c>
      <c r="J1734">
        <v>27</v>
      </c>
      <c r="K1734">
        <v>2.5</v>
      </c>
      <c r="L1734">
        <v>488</v>
      </c>
      <c r="M1734" t="s">
        <v>48</v>
      </c>
      <c r="N1734" s="1">
        <v>2835</v>
      </c>
      <c r="O1734">
        <v>545.16</v>
      </c>
      <c r="P1734" s="2">
        <v>47390</v>
      </c>
      <c r="Q1734" s="2">
        <v>47024</v>
      </c>
      <c r="R1734" t="s">
        <v>49</v>
      </c>
      <c r="S1734">
        <v>28</v>
      </c>
      <c r="T1734">
        <v>49</v>
      </c>
      <c r="U1734" t="s">
        <v>50</v>
      </c>
      <c r="V1734" t="s">
        <v>36</v>
      </c>
      <c r="W1734" t="s">
        <v>76</v>
      </c>
      <c r="X1734" t="s">
        <v>3537</v>
      </c>
      <c r="Y1734" t="s">
        <v>70</v>
      </c>
      <c r="Z1734">
        <v>8</v>
      </c>
      <c r="AA1734" t="s">
        <v>40</v>
      </c>
      <c r="AB1734">
        <v>922</v>
      </c>
      <c r="AC1734" t="s">
        <v>41</v>
      </c>
      <c r="AD1734" t="s">
        <v>82</v>
      </c>
      <c r="AG1734" t="s">
        <v>43</v>
      </c>
      <c r="AH1734">
        <v>40</v>
      </c>
      <c r="AI1734">
        <v>27</v>
      </c>
    </row>
    <row r="1735" spans="1:35" x14ac:dyDescent="0.3">
      <c r="A1735" t="s">
        <v>3538</v>
      </c>
      <c r="B1735" t="s">
        <v>80</v>
      </c>
      <c r="C1735" t="s">
        <v>66</v>
      </c>
      <c r="D1735" t="s">
        <v>31</v>
      </c>
      <c r="E1735" t="s">
        <v>56</v>
      </c>
      <c r="F1735" s="1">
        <v>2569</v>
      </c>
      <c r="G1735">
        <v>8</v>
      </c>
      <c r="H1735" s="1">
        <v>2363.48</v>
      </c>
      <c r="I1735">
        <v>170</v>
      </c>
      <c r="J1735">
        <v>46</v>
      </c>
      <c r="K1735">
        <v>4.9000000000000004</v>
      </c>
      <c r="L1735">
        <v>462</v>
      </c>
      <c r="M1735" t="s">
        <v>33</v>
      </c>
      <c r="N1735" s="1">
        <v>1698</v>
      </c>
      <c r="O1735">
        <v>665.48</v>
      </c>
      <c r="P1735" s="2">
        <v>47391</v>
      </c>
      <c r="Q1735" s="2">
        <v>47025</v>
      </c>
      <c r="R1735" t="s">
        <v>89</v>
      </c>
      <c r="S1735">
        <v>23</v>
      </c>
      <c r="T1735">
        <v>25</v>
      </c>
      <c r="U1735" t="s">
        <v>50</v>
      </c>
      <c r="V1735" t="s">
        <v>61</v>
      </c>
      <c r="W1735" t="s">
        <v>37</v>
      </c>
      <c r="X1735" t="s">
        <v>3539</v>
      </c>
      <c r="Y1735" t="s">
        <v>53</v>
      </c>
      <c r="Z1735">
        <v>1</v>
      </c>
      <c r="AA1735" t="s">
        <v>40</v>
      </c>
      <c r="AB1735">
        <v>626</v>
      </c>
      <c r="AC1735" t="s">
        <v>54</v>
      </c>
      <c r="AD1735" t="s">
        <v>82</v>
      </c>
      <c r="AG1735" t="s">
        <v>56</v>
      </c>
      <c r="AH1735">
        <v>170</v>
      </c>
      <c r="AI1735">
        <v>46</v>
      </c>
    </row>
    <row r="1736" spans="1:35" x14ac:dyDescent="0.3">
      <c r="A1736" t="s">
        <v>3540</v>
      </c>
      <c r="B1736" t="s">
        <v>65</v>
      </c>
      <c r="C1736" t="s">
        <v>66</v>
      </c>
      <c r="D1736" t="s">
        <v>47</v>
      </c>
      <c r="E1736" t="s">
        <v>43</v>
      </c>
      <c r="F1736" s="1">
        <v>3734</v>
      </c>
      <c r="G1736">
        <v>5</v>
      </c>
      <c r="H1736" s="1">
        <v>3547.3</v>
      </c>
      <c r="I1736">
        <v>129</v>
      </c>
      <c r="J1736">
        <v>12</v>
      </c>
      <c r="K1736">
        <v>2.5</v>
      </c>
      <c r="L1736">
        <v>277</v>
      </c>
      <c r="M1736" t="s">
        <v>33</v>
      </c>
      <c r="N1736" s="1">
        <v>1778</v>
      </c>
      <c r="O1736" s="1">
        <v>1769.3</v>
      </c>
      <c r="P1736" s="2">
        <v>47392</v>
      </c>
      <c r="Q1736" s="2">
        <v>47026</v>
      </c>
      <c r="R1736" t="s">
        <v>49</v>
      </c>
      <c r="S1736">
        <v>2</v>
      </c>
      <c r="T1736">
        <v>28</v>
      </c>
      <c r="U1736" t="s">
        <v>50</v>
      </c>
      <c r="V1736" t="s">
        <v>68</v>
      </c>
      <c r="W1736" t="s">
        <v>76</v>
      </c>
      <c r="X1736" t="s">
        <v>3541</v>
      </c>
      <c r="Y1736" t="s">
        <v>70</v>
      </c>
      <c r="Z1736">
        <v>3</v>
      </c>
      <c r="AA1736" t="s">
        <v>40</v>
      </c>
      <c r="AB1736">
        <v>482</v>
      </c>
      <c r="AC1736" t="s">
        <v>41</v>
      </c>
      <c r="AD1736" t="s">
        <v>55</v>
      </c>
      <c r="AG1736" t="s">
        <v>43</v>
      </c>
      <c r="AH1736">
        <v>129</v>
      </c>
      <c r="AI1736">
        <v>12</v>
      </c>
    </row>
    <row r="1737" spans="1:35" x14ac:dyDescent="0.3">
      <c r="A1737" t="s">
        <v>3542</v>
      </c>
      <c r="B1737" t="s">
        <v>80</v>
      </c>
      <c r="C1737" t="s">
        <v>66</v>
      </c>
      <c r="D1737" t="s">
        <v>58</v>
      </c>
      <c r="E1737" t="s">
        <v>43</v>
      </c>
      <c r="F1737" s="1">
        <v>1908</v>
      </c>
      <c r="G1737">
        <v>40</v>
      </c>
      <c r="H1737" s="1">
        <v>1144.8</v>
      </c>
      <c r="I1737">
        <v>168</v>
      </c>
      <c r="J1737">
        <v>65</v>
      </c>
      <c r="K1737">
        <v>3.6</v>
      </c>
      <c r="L1737">
        <v>485</v>
      </c>
      <c r="M1737" t="s">
        <v>60</v>
      </c>
      <c r="N1737">
        <v>76</v>
      </c>
      <c r="O1737" s="1">
        <v>1068.8</v>
      </c>
      <c r="P1737" s="2">
        <v>47393</v>
      </c>
      <c r="Q1737" s="2">
        <v>47027</v>
      </c>
      <c r="R1737" t="s">
        <v>89</v>
      </c>
      <c r="S1737">
        <v>24</v>
      </c>
      <c r="T1737">
        <v>64</v>
      </c>
      <c r="U1737" t="s">
        <v>35</v>
      </c>
      <c r="V1737" t="s">
        <v>61</v>
      </c>
      <c r="W1737" t="s">
        <v>51</v>
      </c>
      <c r="X1737" t="s">
        <v>3543</v>
      </c>
      <c r="Y1737" t="s">
        <v>39</v>
      </c>
      <c r="Z1737">
        <v>5</v>
      </c>
      <c r="AA1737" t="s">
        <v>40</v>
      </c>
      <c r="AB1737">
        <v>226</v>
      </c>
      <c r="AC1737" t="s">
        <v>54</v>
      </c>
      <c r="AD1737" t="s">
        <v>55</v>
      </c>
      <c r="AG1737" t="s">
        <v>43</v>
      </c>
      <c r="AH1737">
        <v>168</v>
      </c>
      <c r="AI1737">
        <v>65</v>
      </c>
    </row>
    <row r="1738" spans="1:35" x14ac:dyDescent="0.3">
      <c r="A1738" t="s">
        <v>3544</v>
      </c>
      <c r="B1738" t="s">
        <v>80</v>
      </c>
      <c r="C1738" t="s">
        <v>72</v>
      </c>
      <c r="D1738" t="s">
        <v>47</v>
      </c>
      <c r="E1738" t="s">
        <v>43</v>
      </c>
      <c r="F1738" s="1">
        <v>4469</v>
      </c>
      <c r="G1738">
        <v>36</v>
      </c>
      <c r="H1738" s="1">
        <v>2860.16</v>
      </c>
      <c r="I1738">
        <v>165</v>
      </c>
      <c r="J1738">
        <v>24</v>
      </c>
      <c r="K1738">
        <v>4.3</v>
      </c>
      <c r="L1738">
        <v>166</v>
      </c>
      <c r="M1738" t="s">
        <v>33</v>
      </c>
      <c r="N1738">
        <v>629</v>
      </c>
      <c r="O1738" s="1">
        <v>2231.16</v>
      </c>
      <c r="P1738" s="2">
        <v>47394</v>
      </c>
      <c r="Q1738" s="2">
        <v>47028</v>
      </c>
      <c r="R1738" t="s">
        <v>89</v>
      </c>
      <c r="S1738">
        <v>1</v>
      </c>
      <c r="T1738">
        <v>57</v>
      </c>
      <c r="U1738" t="s">
        <v>50</v>
      </c>
      <c r="V1738" t="s">
        <v>36</v>
      </c>
      <c r="W1738" t="s">
        <v>51</v>
      </c>
      <c r="X1738" t="s">
        <v>3545</v>
      </c>
      <c r="Y1738" t="s">
        <v>53</v>
      </c>
      <c r="Z1738">
        <v>6</v>
      </c>
      <c r="AA1738" t="s">
        <v>63</v>
      </c>
      <c r="AB1738">
        <v>832</v>
      </c>
      <c r="AC1738" t="s">
        <v>78</v>
      </c>
      <c r="AD1738" t="s">
        <v>55</v>
      </c>
      <c r="AG1738" t="s">
        <v>43</v>
      </c>
      <c r="AH1738">
        <v>165</v>
      </c>
      <c r="AI1738">
        <v>24</v>
      </c>
    </row>
    <row r="1739" spans="1:35" x14ac:dyDescent="0.3">
      <c r="A1739" t="s">
        <v>3546</v>
      </c>
      <c r="B1739" t="s">
        <v>75</v>
      </c>
      <c r="C1739" t="s">
        <v>66</v>
      </c>
      <c r="D1739" t="s">
        <v>96</v>
      </c>
      <c r="E1739" t="s">
        <v>32</v>
      </c>
      <c r="F1739" s="1">
        <v>4846</v>
      </c>
      <c r="G1739">
        <v>11</v>
      </c>
      <c r="H1739" s="1">
        <v>4312.9399999999996</v>
      </c>
      <c r="I1739">
        <v>104</v>
      </c>
      <c r="J1739">
        <v>94</v>
      </c>
      <c r="K1739">
        <v>4.0999999999999996</v>
      </c>
      <c r="L1739">
        <v>81</v>
      </c>
      <c r="M1739" t="s">
        <v>33</v>
      </c>
      <c r="N1739" s="1">
        <v>3759</v>
      </c>
      <c r="O1739">
        <v>553.94000000000005</v>
      </c>
      <c r="P1739" s="2">
        <v>47395</v>
      </c>
      <c r="Q1739" s="2">
        <v>47029</v>
      </c>
      <c r="R1739" t="s">
        <v>34</v>
      </c>
      <c r="S1739">
        <v>36</v>
      </c>
      <c r="T1739">
        <v>29</v>
      </c>
      <c r="U1739" t="s">
        <v>50</v>
      </c>
      <c r="V1739" t="s">
        <v>68</v>
      </c>
      <c r="W1739" t="s">
        <v>76</v>
      </c>
      <c r="X1739" t="s">
        <v>3547</v>
      </c>
      <c r="Y1739" t="s">
        <v>39</v>
      </c>
      <c r="Z1739">
        <v>8</v>
      </c>
      <c r="AA1739" t="s">
        <v>40</v>
      </c>
      <c r="AB1739">
        <v>756</v>
      </c>
      <c r="AC1739" t="s">
        <v>78</v>
      </c>
      <c r="AD1739" t="s">
        <v>55</v>
      </c>
      <c r="AG1739" t="s">
        <v>32</v>
      </c>
      <c r="AH1739">
        <v>104</v>
      </c>
      <c r="AI1739">
        <v>94</v>
      </c>
    </row>
    <row r="1740" spans="1:35" x14ac:dyDescent="0.3">
      <c r="A1740" t="s">
        <v>3548</v>
      </c>
      <c r="B1740" t="s">
        <v>75</v>
      </c>
      <c r="C1740" t="s">
        <v>46</v>
      </c>
      <c r="D1740" t="s">
        <v>31</v>
      </c>
      <c r="E1740" t="s">
        <v>32</v>
      </c>
      <c r="F1740" s="1">
        <v>3846</v>
      </c>
      <c r="G1740">
        <v>21</v>
      </c>
      <c r="H1740" s="1">
        <v>3038.34</v>
      </c>
      <c r="I1740">
        <v>58</v>
      </c>
      <c r="J1740">
        <v>5</v>
      </c>
      <c r="K1740">
        <v>1.1000000000000001</v>
      </c>
      <c r="L1740">
        <v>278</v>
      </c>
      <c r="M1740" t="s">
        <v>60</v>
      </c>
      <c r="N1740" s="1">
        <v>1426</v>
      </c>
      <c r="O1740" s="1">
        <v>1612.34</v>
      </c>
      <c r="P1740" s="2">
        <v>47396</v>
      </c>
      <c r="Q1740" s="2">
        <v>47030</v>
      </c>
      <c r="R1740" t="s">
        <v>89</v>
      </c>
      <c r="S1740">
        <v>17</v>
      </c>
      <c r="T1740">
        <v>21</v>
      </c>
      <c r="U1740" t="s">
        <v>50</v>
      </c>
      <c r="V1740" t="s">
        <v>36</v>
      </c>
      <c r="W1740" t="s">
        <v>37</v>
      </c>
      <c r="X1740" t="s">
        <v>3549</v>
      </c>
      <c r="Y1740" t="s">
        <v>53</v>
      </c>
      <c r="Z1740">
        <v>7</v>
      </c>
      <c r="AA1740" t="s">
        <v>40</v>
      </c>
      <c r="AB1740">
        <v>500</v>
      </c>
      <c r="AC1740" t="s">
        <v>54</v>
      </c>
      <c r="AD1740" t="s">
        <v>55</v>
      </c>
      <c r="AG1740" t="s">
        <v>32</v>
      </c>
      <c r="AH1740">
        <v>58</v>
      </c>
      <c r="AI1740">
        <v>5</v>
      </c>
    </row>
    <row r="1741" spans="1:35" x14ac:dyDescent="0.3">
      <c r="A1741" t="s">
        <v>3550</v>
      </c>
      <c r="B1741" t="s">
        <v>45</v>
      </c>
      <c r="C1741" t="s">
        <v>46</v>
      </c>
      <c r="D1741" t="s">
        <v>67</v>
      </c>
      <c r="E1741" t="s">
        <v>32</v>
      </c>
      <c r="F1741">
        <v>701</v>
      </c>
      <c r="G1741">
        <v>15</v>
      </c>
      <c r="H1741">
        <v>595.85</v>
      </c>
      <c r="I1741">
        <v>133</v>
      </c>
      <c r="J1741">
        <v>62</v>
      </c>
      <c r="K1741">
        <v>4</v>
      </c>
      <c r="L1741">
        <v>435</v>
      </c>
      <c r="M1741" t="s">
        <v>33</v>
      </c>
      <c r="N1741">
        <v>734</v>
      </c>
      <c r="O1741">
        <v>-138.15</v>
      </c>
      <c r="P1741" s="2">
        <v>47397</v>
      </c>
      <c r="Q1741" s="2">
        <v>47031</v>
      </c>
      <c r="R1741" t="s">
        <v>89</v>
      </c>
      <c r="S1741">
        <v>5</v>
      </c>
      <c r="T1741">
        <v>22</v>
      </c>
      <c r="U1741" t="s">
        <v>50</v>
      </c>
      <c r="V1741" t="s">
        <v>68</v>
      </c>
      <c r="W1741" t="s">
        <v>37</v>
      </c>
      <c r="X1741" t="s">
        <v>3551</v>
      </c>
      <c r="Y1741" t="s">
        <v>53</v>
      </c>
      <c r="Z1741">
        <v>7</v>
      </c>
      <c r="AA1741" t="s">
        <v>63</v>
      </c>
      <c r="AB1741">
        <v>849</v>
      </c>
      <c r="AC1741" t="s">
        <v>78</v>
      </c>
      <c r="AD1741" t="s">
        <v>42</v>
      </c>
      <c r="AG1741" t="s">
        <v>32</v>
      </c>
      <c r="AH1741">
        <v>133</v>
      </c>
      <c r="AI1741">
        <v>62</v>
      </c>
    </row>
    <row r="1742" spans="1:35" x14ac:dyDescent="0.3">
      <c r="A1742" t="s">
        <v>3552</v>
      </c>
      <c r="B1742" t="s">
        <v>75</v>
      </c>
      <c r="C1742" t="s">
        <v>84</v>
      </c>
      <c r="D1742" t="s">
        <v>96</v>
      </c>
      <c r="E1742" t="s">
        <v>43</v>
      </c>
      <c r="F1742" s="1">
        <v>1803</v>
      </c>
      <c r="G1742">
        <v>36</v>
      </c>
      <c r="H1742" s="1">
        <v>1153.92</v>
      </c>
      <c r="I1742">
        <v>44</v>
      </c>
      <c r="J1742">
        <v>72</v>
      </c>
      <c r="K1742">
        <v>4.0999999999999996</v>
      </c>
      <c r="L1742">
        <v>390</v>
      </c>
      <c r="M1742" t="s">
        <v>33</v>
      </c>
      <c r="N1742" s="1">
        <v>3310</v>
      </c>
      <c r="O1742" s="1">
        <v>-2156.08</v>
      </c>
      <c r="P1742" s="2">
        <v>47398</v>
      </c>
      <c r="Q1742" s="2">
        <v>47032</v>
      </c>
      <c r="R1742" t="s">
        <v>49</v>
      </c>
      <c r="S1742">
        <v>35</v>
      </c>
      <c r="T1742">
        <v>58</v>
      </c>
      <c r="U1742" t="s">
        <v>35</v>
      </c>
      <c r="V1742" t="s">
        <v>61</v>
      </c>
      <c r="W1742" t="s">
        <v>51</v>
      </c>
      <c r="X1742" t="s">
        <v>3553</v>
      </c>
      <c r="Y1742" t="s">
        <v>39</v>
      </c>
      <c r="Z1742">
        <v>6</v>
      </c>
      <c r="AA1742" t="s">
        <v>40</v>
      </c>
      <c r="AB1742">
        <v>216</v>
      </c>
      <c r="AC1742" t="s">
        <v>78</v>
      </c>
      <c r="AD1742" t="s">
        <v>42</v>
      </c>
      <c r="AG1742" t="s">
        <v>43</v>
      </c>
      <c r="AH1742">
        <v>44</v>
      </c>
      <c r="AI1742">
        <v>72</v>
      </c>
    </row>
    <row r="1743" spans="1:35" x14ac:dyDescent="0.3">
      <c r="A1743" t="s">
        <v>3554</v>
      </c>
      <c r="B1743" t="s">
        <v>75</v>
      </c>
      <c r="C1743" t="s">
        <v>84</v>
      </c>
      <c r="D1743" t="s">
        <v>58</v>
      </c>
      <c r="E1743" t="s">
        <v>43</v>
      </c>
      <c r="F1743" s="1">
        <v>3088</v>
      </c>
      <c r="G1743">
        <v>35</v>
      </c>
      <c r="H1743" s="1">
        <v>2007.2</v>
      </c>
      <c r="I1743">
        <v>90</v>
      </c>
      <c r="J1743">
        <v>3</v>
      </c>
      <c r="K1743">
        <v>1.8</v>
      </c>
      <c r="L1743">
        <v>441</v>
      </c>
      <c r="M1743" t="s">
        <v>33</v>
      </c>
      <c r="N1743" s="1">
        <v>1337</v>
      </c>
      <c r="O1743">
        <v>670.2</v>
      </c>
      <c r="P1743" s="2">
        <v>47399</v>
      </c>
      <c r="Q1743" s="2">
        <v>47033</v>
      </c>
      <c r="R1743" t="s">
        <v>49</v>
      </c>
      <c r="S1743">
        <v>3</v>
      </c>
      <c r="T1743">
        <v>55</v>
      </c>
      <c r="U1743" t="s">
        <v>35</v>
      </c>
      <c r="V1743" t="s">
        <v>68</v>
      </c>
      <c r="W1743" t="s">
        <v>37</v>
      </c>
      <c r="X1743" t="s">
        <v>3555</v>
      </c>
      <c r="Y1743" t="s">
        <v>53</v>
      </c>
      <c r="Z1743">
        <v>4</v>
      </c>
      <c r="AA1743" t="s">
        <v>63</v>
      </c>
      <c r="AB1743">
        <v>319</v>
      </c>
      <c r="AC1743" t="s">
        <v>41</v>
      </c>
      <c r="AD1743" t="s">
        <v>42</v>
      </c>
      <c r="AG1743" t="s">
        <v>43</v>
      </c>
      <c r="AH1743">
        <v>90</v>
      </c>
      <c r="AI1743">
        <v>3</v>
      </c>
    </row>
    <row r="1744" spans="1:35" x14ac:dyDescent="0.3">
      <c r="A1744" t="s">
        <v>3556</v>
      </c>
      <c r="B1744" t="s">
        <v>29</v>
      </c>
      <c r="C1744" t="s">
        <v>72</v>
      </c>
      <c r="D1744" t="s">
        <v>67</v>
      </c>
      <c r="E1744" t="s">
        <v>43</v>
      </c>
      <c r="F1744">
        <v>781</v>
      </c>
      <c r="G1744">
        <v>48</v>
      </c>
      <c r="H1744">
        <v>406.12</v>
      </c>
      <c r="I1744">
        <v>78</v>
      </c>
      <c r="J1744">
        <v>7</v>
      </c>
      <c r="K1744">
        <v>2.7</v>
      </c>
      <c r="L1744">
        <v>303</v>
      </c>
      <c r="M1744" t="s">
        <v>60</v>
      </c>
      <c r="N1744" s="1">
        <v>1376</v>
      </c>
      <c r="O1744">
        <v>-969.88</v>
      </c>
      <c r="P1744" s="2">
        <v>47400</v>
      </c>
      <c r="Q1744" s="2">
        <v>47034</v>
      </c>
      <c r="R1744" t="s">
        <v>34</v>
      </c>
      <c r="S1744">
        <v>1</v>
      </c>
      <c r="T1744">
        <v>30</v>
      </c>
      <c r="U1744" t="s">
        <v>50</v>
      </c>
      <c r="V1744" t="s">
        <v>68</v>
      </c>
      <c r="W1744" t="s">
        <v>37</v>
      </c>
      <c r="X1744" t="s">
        <v>3557</v>
      </c>
      <c r="Y1744" t="s">
        <v>39</v>
      </c>
      <c r="Z1744">
        <v>6</v>
      </c>
      <c r="AA1744" t="s">
        <v>63</v>
      </c>
      <c r="AB1744">
        <v>381</v>
      </c>
      <c r="AC1744" t="s">
        <v>78</v>
      </c>
      <c r="AD1744" t="s">
        <v>42</v>
      </c>
      <c r="AG1744" t="s">
        <v>43</v>
      </c>
      <c r="AH1744">
        <v>78</v>
      </c>
      <c r="AI1744">
        <v>7</v>
      </c>
    </row>
    <row r="1745" spans="1:35" x14ac:dyDescent="0.3">
      <c r="A1745" t="s">
        <v>3558</v>
      </c>
      <c r="B1745" t="s">
        <v>75</v>
      </c>
      <c r="C1745" t="s">
        <v>66</v>
      </c>
      <c r="D1745" t="s">
        <v>67</v>
      </c>
      <c r="E1745" t="s">
        <v>43</v>
      </c>
      <c r="F1745">
        <v>965</v>
      </c>
      <c r="G1745">
        <v>16</v>
      </c>
      <c r="H1745">
        <v>810.6</v>
      </c>
      <c r="I1745">
        <v>177</v>
      </c>
      <c r="J1745">
        <v>47</v>
      </c>
      <c r="K1745">
        <v>4.7</v>
      </c>
      <c r="L1745">
        <v>93</v>
      </c>
      <c r="M1745" t="s">
        <v>33</v>
      </c>
      <c r="N1745" s="1">
        <v>3336</v>
      </c>
      <c r="O1745" s="1">
        <v>-2525.4</v>
      </c>
      <c r="P1745" s="2">
        <v>47401</v>
      </c>
      <c r="Q1745" s="2">
        <v>47035</v>
      </c>
      <c r="R1745" t="s">
        <v>34</v>
      </c>
      <c r="S1745">
        <v>29</v>
      </c>
      <c r="T1745">
        <v>23</v>
      </c>
      <c r="U1745" t="s">
        <v>35</v>
      </c>
      <c r="V1745" t="s">
        <v>61</v>
      </c>
      <c r="W1745" t="s">
        <v>76</v>
      </c>
      <c r="X1745" t="s">
        <v>3559</v>
      </c>
      <c r="Y1745" t="s">
        <v>39</v>
      </c>
      <c r="Z1745">
        <v>11</v>
      </c>
      <c r="AA1745" t="s">
        <v>63</v>
      </c>
      <c r="AB1745">
        <v>893</v>
      </c>
      <c r="AC1745" t="s">
        <v>41</v>
      </c>
      <c r="AD1745" t="s">
        <v>55</v>
      </c>
      <c r="AG1745" t="s">
        <v>43</v>
      </c>
      <c r="AH1745">
        <v>177</v>
      </c>
      <c r="AI1745">
        <v>47</v>
      </c>
    </row>
    <row r="1746" spans="1:35" x14ac:dyDescent="0.3">
      <c r="A1746" t="s">
        <v>3560</v>
      </c>
      <c r="B1746" t="s">
        <v>29</v>
      </c>
      <c r="C1746" t="s">
        <v>46</v>
      </c>
      <c r="D1746" t="s">
        <v>96</v>
      </c>
      <c r="E1746" t="s">
        <v>59</v>
      </c>
      <c r="F1746">
        <v>71</v>
      </c>
      <c r="G1746">
        <v>43</v>
      </c>
      <c r="H1746">
        <v>40.47</v>
      </c>
      <c r="I1746">
        <v>163</v>
      </c>
      <c r="J1746">
        <v>38</v>
      </c>
      <c r="K1746">
        <v>4.5</v>
      </c>
      <c r="L1746">
        <v>400</v>
      </c>
      <c r="M1746" t="s">
        <v>33</v>
      </c>
      <c r="N1746">
        <v>793</v>
      </c>
      <c r="O1746">
        <v>-752.53</v>
      </c>
      <c r="P1746" s="2">
        <v>47402</v>
      </c>
      <c r="Q1746" s="2">
        <v>47036</v>
      </c>
      <c r="R1746" t="s">
        <v>89</v>
      </c>
      <c r="S1746">
        <v>32</v>
      </c>
      <c r="T1746">
        <v>53</v>
      </c>
      <c r="U1746" t="s">
        <v>35</v>
      </c>
      <c r="V1746" t="s">
        <v>36</v>
      </c>
      <c r="W1746" t="s">
        <v>51</v>
      </c>
      <c r="X1746" t="s">
        <v>3561</v>
      </c>
      <c r="Y1746" t="s">
        <v>70</v>
      </c>
      <c r="Z1746">
        <v>1</v>
      </c>
      <c r="AA1746" t="s">
        <v>40</v>
      </c>
      <c r="AB1746">
        <v>670</v>
      </c>
      <c r="AC1746" t="s">
        <v>78</v>
      </c>
      <c r="AD1746" t="s">
        <v>42</v>
      </c>
      <c r="AG1746" t="s">
        <v>59</v>
      </c>
      <c r="AH1746">
        <v>163</v>
      </c>
      <c r="AI1746">
        <v>38</v>
      </c>
    </row>
    <row r="1747" spans="1:35" x14ac:dyDescent="0.3">
      <c r="A1747" t="s">
        <v>3562</v>
      </c>
      <c r="B1747" t="s">
        <v>75</v>
      </c>
      <c r="C1747" t="s">
        <v>84</v>
      </c>
      <c r="D1747" t="s">
        <v>47</v>
      </c>
      <c r="E1747" t="s">
        <v>59</v>
      </c>
      <c r="F1747" s="1">
        <v>4827</v>
      </c>
      <c r="G1747">
        <v>25</v>
      </c>
      <c r="H1747" s="1">
        <v>3620.25</v>
      </c>
      <c r="I1747">
        <v>11</v>
      </c>
      <c r="J1747">
        <v>30</v>
      </c>
      <c r="K1747">
        <v>3.6</v>
      </c>
      <c r="L1747">
        <v>320</v>
      </c>
      <c r="M1747" t="s">
        <v>33</v>
      </c>
      <c r="N1747" s="1">
        <v>3424</v>
      </c>
      <c r="O1747">
        <v>196.25</v>
      </c>
      <c r="P1747" s="2">
        <v>47403</v>
      </c>
      <c r="Q1747" s="2">
        <v>47037</v>
      </c>
      <c r="R1747" t="s">
        <v>34</v>
      </c>
      <c r="S1747">
        <v>8</v>
      </c>
      <c r="T1747">
        <v>69</v>
      </c>
      <c r="U1747" t="s">
        <v>50</v>
      </c>
      <c r="V1747" t="s">
        <v>68</v>
      </c>
      <c r="W1747" t="s">
        <v>37</v>
      </c>
      <c r="X1747" t="s">
        <v>3563</v>
      </c>
      <c r="Y1747" t="s">
        <v>39</v>
      </c>
      <c r="Z1747">
        <v>9</v>
      </c>
      <c r="AA1747" t="s">
        <v>63</v>
      </c>
      <c r="AB1747">
        <v>175</v>
      </c>
      <c r="AC1747" t="s">
        <v>41</v>
      </c>
      <c r="AD1747" t="s">
        <v>42</v>
      </c>
      <c r="AG1747" t="s">
        <v>59</v>
      </c>
      <c r="AH1747">
        <v>11</v>
      </c>
      <c r="AI1747">
        <v>30</v>
      </c>
    </row>
    <row r="1748" spans="1:35" x14ac:dyDescent="0.3">
      <c r="A1748" t="s">
        <v>3564</v>
      </c>
      <c r="B1748" t="s">
        <v>65</v>
      </c>
      <c r="C1748" t="s">
        <v>84</v>
      </c>
      <c r="D1748" t="s">
        <v>67</v>
      </c>
      <c r="E1748" t="s">
        <v>59</v>
      </c>
      <c r="F1748" s="1">
        <v>3230</v>
      </c>
      <c r="G1748">
        <v>16</v>
      </c>
      <c r="H1748" s="1">
        <v>2713.2</v>
      </c>
      <c r="I1748">
        <v>191</v>
      </c>
      <c r="J1748">
        <v>94</v>
      </c>
      <c r="K1748">
        <v>2.6</v>
      </c>
      <c r="L1748">
        <v>195</v>
      </c>
      <c r="M1748" t="s">
        <v>33</v>
      </c>
      <c r="N1748">
        <v>64</v>
      </c>
      <c r="O1748" s="1">
        <v>2649.2</v>
      </c>
      <c r="P1748" s="2">
        <v>47404</v>
      </c>
      <c r="Q1748" s="2">
        <v>47038</v>
      </c>
      <c r="R1748" t="s">
        <v>34</v>
      </c>
      <c r="S1748">
        <v>31</v>
      </c>
      <c r="T1748">
        <v>20</v>
      </c>
      <c r="U1748" t="s">
        <v>50</v>
      </c>
      <c r="V1748" t="s">
        <v>36</v>
      </c>
      <c r="W1748" t="s">
        <v>76</v>
      </c>
      <c r="X1748" t="s">
        <v>3565</v>
      </c>
      <c r="Y1748" t="s">
        <v>53</v>
      </c>
      <c r="Z1748">
        <v>10</v>
      </c>
      <c r="AA1748" t="s">
        <v>40</v>
      </c>
      <c r="AB1748">
        <v>684</v>
      </c>
      <c r="AC1748" t="s">
        <v>41</v>
      </c>
      <c r="AD1748" t="s">
        <v>82</v>
      </c>
      <c r="AG1748" t="s">
        <v>59</v>
      </c>
      <c r="AH1748">
        <v>191</v>
      </c>
      <c r="AI1748">
        <v>94</v>
      </c>
    </row>
    <row r="1749" spans="1:35" x14ac:dyDescent="0.3">
      <c r="A1749" t="s">
        <v>3566</v>
      </c>
      <c r="B1749" t="s">
        <v>45</v>
      </c>
      <c r="C1749" t="s">
        <v>84</v>
      </c>
      <c r="D1749" t="s">
        <v>58</v>
      </c>
      <c r="E1749" t="s">
        <v>56</v>
      </c>
      <c r="F1749" s="1">
        <v>4749</v>
      </c>
      <c r="G1749">
        <v>26</v>
      </c>
      <c r="H1749" s="1">
        <v>3514.26</v>
      </c>
      <c r="I1749">
        <v>188</v>
      </c>
      <c r="J1749">
        <v>57</v>
      </c>
      <c r="K1749">
        <v>1.5</v>
      </c>
      <c r="L1749">
        <v>23</v>
      </c>
      <c r="M1749" t="s">
        <v>33</v>
      </c>
      <c r="N1749" s="1">
        <v>3973</v>
      </c>
      <c r="O1749">
        <v>-458.74</v>
      </c>
      <c r="P1749" s="2">
        <v>47405</v>
      </c>
      <c r="Q1749" s="2">
        <v>47039</v>
      </c>
      <c r="R1749" t="s">
        <v>89</v>
      </c>
      <c r="S1749">
        <v>13</v>
      </c>
      <c r="T1749">
        <v>44</v>
      </c>
      <c r="U1749" t="s">
        <v>50</v>
      </c>
      <c r="V1749" t="s">
        <v>36</v>
      </c>
      <c r="W1749" t="s">
        <v>51</v>
      </c>
      <c r="X1749" t="s">
        <v>3567</v>
      </c>
      <c r="Y1749" t="s">
        <v>70</v>
      </c>
      <c r="Z1749">
        <v>9</v>
      </c>
      <c r="AA1749" t="s">
        <v>40</v>
      </c>
      <c r="AB1749">
        <v>936</v>
      </c>
      <c r="AC1749" t="s">
        <v>54</v>
      </c>
      <c r="AD1749" t="s">
        <v>42</v>
      </c>
      <c r="AG1749" t="s">
        <v>56</v>
      </c>
      <c r="AH1749">
        <v>188</v>
      </c>
      <c r="AI1749">
        <v>57</v>
      </c>
    </row>
    <row r="1750" spans="1:35" x14ac:dyDescent="0.3">
      <c r="A1750" t="s">
        <v>3568</v>
      </c>
      <c r="B1750" t="s">
        <v>75</v>
      </c>
      <c r="C1750" t="s">
        <v>30</v>
      </c>
      <c r="D1750" t="s">
        <v>96</v>
      </c>
      <c r="E1750" t="s">
        <v>32</v>
      </c>
      <c r="F1750" s="1">
        <v>4416</v>
      </c>
      <c r="G1750">
        <v>3</v>
      </c>
      <c r="H1750" s="1">
        <v>4283.5200000000004</v>
      </c>
      <c r="I1750">
        <v>15</v>
      </c>
      <c r="J1750">
        <v>86</v>
      </c>
      <c r="K1750">
        <v>4.3</v>
      </c>
      <c r="L1750">
        <v>20</v>
      </c>
      <c r="M1750" t="s">
        <v>60</v>
      </c>
      <c r="N1750" s="1">
        <v>2451</v>
      </c>
      <c r="O1750" s="1">
        <v>1832.52</v>
      </c>
      <c r="P1750" s="2">
        <v>47406</v>
      </c>
      <c r="Q1750" s="2">
        <v>47040</v>
      </c>
      <c r="R1750" t="s">
        <v>49</v>
      </c>
      <c r="S1750">
        <v>1</v>
      </c>
      <c r="T1750">
        <v>57</v>
      </c>
      <c r="U1750" t="s">
        <v>50</v>
      </c>
      <c r="V1750" t="s">
        <v>61</v>
      </c>
      <c r="W1750" t="s">
        <v>51</v>
      </c>
      <c r="X1750" t="s">
        <v>3569</v>
      </c>
      <c r="Y1750" t="s">
        <v>70</v>
      </c>
      <c r="Z1750">
        <v>4</v>
      </c>
      <c r="AA1750" t="s">
        <v>40</v>
      </c>
      <c r="AB1750">
        <v>511</v>
      </c>
      <c r="AC1750" t="s">
        <v>41</v>
      </c>
      <c r="AD1750" t="s">
        <v>42</v>
      </c>
      <c r="AG1750" t="s">
        <v>32</v>
      </c>
      <c r="AH1750">
        <v>15</v>
      </c>
      <c r="AI1750">
        <v>86</v>
      </c>
    </row>
    <row r="1751" spans="1:35" x14ac:dyDescent="0.3">
      <c r="A1751" t="s">
        <v>3570</v>
      </c>
      <c r="B1751" t="s">
        <v>45</v>
      </c>
      <c r="C1751" t="s">
        <v>84</v>
      </c>
      <c r="D1751" t="s">
        <v>31</v>
      </c>
      <c r="E1751" t="s">
        <v>32</v>
      </c>
      <c r="F1751" s="1">
        <v>3036</v>
      </c>
      <c r="G1751">
        <v>6</v>
      </c>
      <c r="H1751" s="1">
        <v>2853.84</v>
      </c>
      <c r="I1751">
        <v>34</v>
      </c>
      <c r="J1751">
        <v>94</v>
      </c>
      <c r="K1751">
        <v>1.6</v>
      </c>
      <c r="L1751">
        <v>27</v>
      </c>
      <c r="M1751" t="s">
        <v>60</v>
      </c>
      <c r="N1751" s="1">
        <v>2265</v>
      </c>
      <c r="O1751">
        <v>588.84</v>
      </c>
      <c r="P1751" s="2">
        <v>47407</v>
      </c>
      <c r="Q1751" s="2">
        <v>47041</v>
      </c>
      <c r="R1751" t="s">
        <v>34</v>
      </c>
      <c r="S1751">
        <v>44</v>
      </c>
      <c r="T1751">
        <v>23</v>
      </c>
      <c r="U1751" t="s">
        <v>35</v>
      </c>
      <c r="V1751" t="s">
        <v>36</v>
      </c>
      <c r="W1751" t="s">
        <v>51</v>
      </c>
      <c r="X1751" t="s">
        <v>3571</v>
      </c>
      <c r="Y1751" t="s">
        <v>53</v>
      </c>
      <c r="Z1751">
        <v>9</v>
      </c>
      <c r="AA1751" t="s">
        <v>40</v>
      </c>
      <c r="AB1751">
        <v>745</v>
      </c>
      <c r="AC1751" t="s">
        <v>54</v>
      </c>
      <c r="AD1751" t="s">
        <v>82</v>
      </c>
      <c r="AG1751" t="s">
        <v>32</v>
      </c>
      <c r="AH1751">
        <v>34</v>
      </c>
      <c r="AI1751">
        <v>94</v>
      </c>
    </row>
    <row r="1752" spans="1:35" x14ac:dyDescent="0.3">
      <c r="A1752" t="s">
        <v>3572</v>
      </c>
      <c r="B1752" t="s">
        <v>29</v>
      </c>
      <c r="C1752" t="s">
        <v>30</v>
      </c>
      <c r="D1752" t="s">
        <v>47</v>
      </c>
      <c r="E1752" t="s">
        <v>32</v>
      </c>
      <c r="F1752" s="1">
        <v>1843</v>
      </c>
      <c r="G1752">
        <v>45</v>
      </c>
      <c r="H1752" s="1">
        <v>1013.65</v>
      </c>
      <c r="I1752">
        <v>176</v>
      </c>
      <c r="J1752">
        <v>77</v>
      </c>
      <c r="K1752">
        <v>3.2</v>
      </c>
      <c r="L1752">
        <v>89</v>
      </c>
      <c r="M1752" t="s">
        <v>33</v>
      </c>
      <c r="N1752" s="1">
        <v>3513</v>
      </c>
      <c r="O1752" s="1">
        <v>-2499.35</v>
      </c>
      <c r="P1752" s="2">
        <v>47408</v>
      </c>
      <c r="Q1752" s="2">
        <v>47042</v>
      </c>
      <c r="R1752" t="s">
        <v>34</v>
      </c>
      <c r="S1752">
        <v>5</v>
      </c>
      <c r="T1752">
        <v>52</v>
      </c>
      <c r="U1752" t="s">
        <v>35</v>
      </c>
      <c r="V1752" t="s">
        <v>36</v>
      </c>
      <c r="W1752" t="s">
        <v>37</v>
      </c>
      <c r="X1752" t="s">
        <v>3573</v>
      </c>
      <c r="Y1752" t="s">
        <v>39</v>
      </c>
      <c r="Z1752">
        <v>12</v>
      </c>
      <c r="AA1752" t="s">
        <v>40</v>
      </c>
      <c r="AB1752">
        <v>134</v>
      </c>
      <c r="AC1752" t="s">
        <v>54</v>
      </c>
      <c r="AD1752" t="s">
        <v>55</v>
      </c>
      <c r="AG1752" t="s">
        <v>32</v>
      </c>
      <c r="AH1752">
        <v>176</v>
      </c>
      <c r="AI1752">
        <v>77</v>
      </c>
    </row>
    <row r="1753" spans="1:35" x14ac:dyDescent="0.3">
      <c r="A1753" t="s">
        <v>3574</v>
      </c>
      <c r="B1753" t="s">
        <v>29</v>
      </c>
      <c r="C1753" t="s">
        <v>30</v>
      </c>
      <c r="D1753" t="s">
        <v>67</v>
      </c>
      <c r="E1753" t="s">
        <v>43</v>
      </c>
      <c r="F1753" s="1">
        <v>2399</v>
      </c>
      <c r="G1753">
        <v>16</v>
      </c>
      <c r="H1753" s="1">
        <v>2015.16</v>
      </c>
      <c r="I1753">
        <v>91</v>
      </c>
      <c r="J1753">
        <v>4</v>
      </c>
      <c r="K1753">
        <v>3.6</v>
      </c>
      <c r="L1753">
        <v>239</v>
      </c>
      <c r="M1753" t="s">
        <v>48</v>
      </c>
      <c r="N1753" s="1">
        <v>2047</v>
      </c>
      <c r="O1753">
        <v>-31.84</v>
      </c>
      <c r="P1753" s="2">
        <v>47409</v>
      </c>
      <c r="Q1753" s="2">
        <v>47043</v>
      </c>
      <c r="R1753" t="s">
        <v>34</v>
      </c>
      <c r="S1753">
        <v>35</v>
      </c>
      <c r="T1753">
        <v>65</v>
      </c>
      <c r="U1753" t="s">
        <v>50</v>
      </c>
      <c r="V1753" t="s">
        <v>36</v>
      </c>
      <c r="W1753" t="s">
        <v>76</v>
      </c>
      <c r="X1753" t="s">
        <v>3575</v>
      </c>
      <c r="Y1753" t="s">
        <v>39</v>
      </c>
      <c r="Z1753">
        <v>1</v>
      </c>
      <c r="AA1753" t="s">
        <v>63</v>
      </c>
      <c r="AB1753">
        <v>418</v>
      </c>
      <c r="AC1753" t="s">
        <v>54</v>
      </c>
      <c r="AD1753" t="s">
        <v>42</v>
      </c>
      <c r="AG1753" t="s">
        <v>43</v>
      </c>
      <c r="AH1753">
        <v>91</v>
      </c>
      <c r="AI1753">
        <v>4</v>
      </c>
    </row>
    <row r="1754" spans="1:35" x14ac:dyDescent="0.3">
      <c r="A1754" t="s">
        <v>3576</v>
      </c>
      <c r="B1754" t="s">
        <v>29</v>
      </c>
      <c r="C1754" t="s">
        <v>46</v>
      </c>
      <c r="D1754" t="s">
        <v>67</v>
      </c>
      <c r="E1754" t="s">
        <v>43</v>
      </c>
      <c r="F1754" s="1">
        <v>1849</v>
      </c>
      <c r="G1754">
        <v>37</v>
      </c>
      <c r="H1754" s="1">
        <v>1164.8699999999999</v>
      </c>
      <c r="I1754">
        <v>193</v>
      </c>
      <c r="J1754">
        <v>16</v>
      </c>
      <c r="K1754">
        <v>1.3</v>
      </c>
      <c r="L1754">
        <v>246</v>
      </c>
      <c r="M1754" t="s">
        <v>60</v>
      </c>
      <c r="N1754" s="1">
        <v>3332</v>
      </c>
      <c r="O1754" s="1">
        <v>-2167.13</v>
      </c>
      <c r="P1754" s="2">
        <v>47410</v>
      </c>
      <c r="Q1754" s="2">
        <v>47044</v>
      </c>
      <c r="R1754" t="s">
        <v>34</v>
      </c>
      <c r="S1754">
        <v>14</v>
      </c>
      <c r="T1754">
        <v>59</v>
      </c>
      <c r="U1754" t="s">
        <v>35</v>
      </c>
      <c r="V1754" t="s">
        <v>61</v>
      </c>
      <c r="W1754" t="s">
        <v>51</v>
      </c>
      <c r="X1754" t="s">
        <v>3577</v>
      </c>
      <c r="Y1754" t="s">
        <v>39</v>
      </c>
      <c r="Z1754">
        <v>7</v>
      </c>
      <c r="AA1754" t="s">
        <v>40</v>
      </c>
      <c r="AB1754">
        <v>689</v>
      </c>
      <c r="AC1754" t="s">
        <v>54</v>
      </c>
      <c r="AD1754" t="s">
        <v>42</v>
      </c>
      <c r="AG1754" t="s">
        <v>43</v>
      </c>
      <c r="AH1754">
        <v>193</v>
      </c>
      <c r="AI1754">
        <v>16</v>
      </c>
    </row>
    <row r="1755" spans="1:35" x14ac:dyDescent="0.3">
      <c r="A1755" t="s">
        <v>3578</v>
      </c>
      <c r="B1755" t="s">
        <v>29</v>
      </c>
      <c r="C1755" t="s">
        <v>72</v>
      </c>
      <c r="D1755" t="s">
        <v>67</v>
      </c>
      <c r="E1755" t="s">
        <v>56</v>
      </c>
      <c r="F1755" s="1">
        <v>3600</v>
      </c>
      <c r="G1755">
        <v>14</v>
      </c>
      <c r="H1755" s="1">
        <v>3096</v>
      </c>
      <c r="I1755">
        <v>88</v>
      </c>
      <c r="J1755">
        <v>94</v>
      </c>
      <c r="K1755">
        <v>1.6</v>
      </c>
      <c r="L1755">
        <v>225</v>
      </c>
      <c r="M1755" t="s">
        <v>48</v>
      </c>
      <c r="N1755" s="1">
        <v>2035</v>
      </c>
      <c r="O1755" s="1">
        <v>1061</v>
      </c>
      <c r="P1755" s="2">
        <v>47411</v>
      </c>
      <c r="Q1755" s="2">
        <v>47045</v>
      </c>
      <c r="R1755" t="s">
        <v>89</v>
      </c>
      <c r="S1755">
        <v>18</v>
      </c>
      <c r="T1755">
        <v>36</v>
      </c>
      <c r="U1755" t="s">
        <v>50</v>
      </c>
      <c r="V1755" t="s">
        <v>61</v>
      </c>
      <c r="W1755" t="s">
        <v>51</v>
      </c>
      <c r="X1755" t="s">
        <v>3579</v>
      </c>
      <c r="Y1755" t="s">
        <v>39</v>
      </c>
      <c r="Z1755">
        <v>13</v>
      </c>
      <c r="AA1755" t="s">
        <v>63</v>
      </c>
      <c r="AB1755">
        <v>617</v>
      </c>
      <c r="AC1755" t="s">
        <v>41</v>
      </c>
      <c r="AD1755" t="s">
        <v>82</v>
      </c>
      <c r="AG1755" t="s">
        <v>56</v>
      </c>
      <c r="AH1755">
        <v>88</v>
      </c>
      <c r="AI1755">
        <v>94</v>
      </c>
    </row>
    <row r="1756" spans="1:35" x14ac:dyDescent="0.3">
      <c r="A1756" t="s">
        <v>3580</v>
      </c>
      <c r="B1756" t="s">
        <v>65</v>
      </c>
      <c r="C1756" t="s">
        <v>30</v>
      </c>
      <c r="D1756" t="s">
        <v>31</v>
      </c>
      <c r="E1756" t="s">
        <v>56</v>
      </c>
      <c r="F1756">
        <v>116</v>
      </c>
      <c r="G1756">
        <v>28</v>
      </c>
      <c r="H1756">
        <v>83.52</v>
      </c>
      <c r="I1756">
        <v>117</v>
      </c>
      <c r="J1756">
        <v>94</v>
      </c>
      <c r="K1756">
        <v>3.9</v>
      </c>
      <c r="L1756">
        <v>158</v>
      </c>
      <c r="M1756" t="s">
        <v>60</v>
      </c>
      <c r="N1756">
        <v>408</v>
      </c>
      <c r="O1756">
        <v>-324.48</v>
      </c>
      <c r="P1756" s="2">
        <v>47412</v>
      </c>
      <c r="Q1756" s="2">
        <v>47046</v>
      </c>
      <c r="R1756" t="s">
        <v>89</v>
      </c>
      <c r="S1756">
        <v>46</v>
      </c>
      <c r="T1756">
        <v>27</v>
      </c>
      <c r="U1756" t="s">
        <v>50</v>
      </c>
      <c r="V1756" t="s">
        <v>36</v>
      </c>
      <c r="W1756" t="s">
        <v>76</v>
      </c>
      <c r="X1756" t="s">
        <v>3581</v>
      </c>
      <c r="Y1756" t="s">
        <v>70</v>
      </c>
      <c r="Z1756">
        <v>9</v>
      </c>
      <c r="AA1756" t="s">
        <v>40</v>
      </c>
      <c r="AB1756">
        <v>930</v>
      </c>
      <c r="AC1756" t="s">
        <v>54</v>
      </c>
      <c r="AD1756" t="s">
        <v>42</v>
      </c>
      <c r="AG1756" t="s">
        <v>56</v>
      </c>
      <c r="AH1756">
        <v>117</v>
      </c>
      <c r="AI1756">
        <v>94</v>
      </c>
    </row>
    <row r="1757" spans="1:35" x14ac:dyDescent="0.3">
      <c r="A1757" t="s">
        <v>3582</v>
      </c>
      <c r="B1757" t="s">
        <v>29</v>
      </c>
      <c r="C1757" t="s">
        <v>72</v>
      </c>
      <c r="D1757" t="s">
        <v>31</v>
      </c>
      <c r="E1757" t="s">
        <v>56</v>
      </c>
      <c r="F1757" s="1">
        <v>1415</v>
      </c>
      <c r="G1757">
        <v>1</v>
      </c>
      <c r="H1757" s="1">
        <v>1400.85</v>
      </c>
      <c r="I1757">
        <v>108</v>
      </c>
      <c r="J1757">
        <v>85</v>
      </c>
      <c r="K1757">
        <v>4.4000000000000004</v>
      </c>
      <c r="L1757">
        <v>77</v>
      </c>
      <c r="M1757" t="s">
        <v>33</v>
      </c>
      <c r="N1757" s="1">
        <v>1849</v>
      </c>
      <c r="O1757">
        <v>-448.15</v>
      </c>
      <c r="P1757" s="2">
        <v>47413</v>
      </c>
      <c r="Q1757" s="2">
        <v>47047</v>
      </c>
      <c r="R1757" t="s">
        <v>89</v>
      </c>
      <c r="S1757">
        <v>35</v>
      </c>
      <c r="T1757">
        <v>32</v>
      </c>
      <c r="U1757" t="s">
        <v>50</v>
      </c>
      <c r="V1757" t="s">
        <v>68</v>
      </c>
      <c r="W1757" t="s">
        <v>51</v>
      </c>
      <c r="X1757" t="s">
        <v>3583</v>
      </c>
      <c r="Y1757" t="s">
        <v>70</v>
      </c>
      <c r="Z1757">
        <v>9</v>
      </c>
      <c r="AA1757" t="s">
        <v>40</v>
      </c>
      <c r="AB1757">
        <v>631</v>
      </c>
      <c r="AC1757" t="s">
        <v>41</v>
      </c>
      <c r="AD1757" t="s">
        <v>82</v>
      </c>
      <c r="AG1757" t="s">
        <v>56</v>
      </c>
      <c r="AH1757">
        <v>108</v>
      </c>
      <c r="AI1757">
        <v>85</v>
      </c>
    </row>
    <row r="1758" spans="1:35" x14ac:dyDescent="0.3">
      <c r="A1758" t="s">
        <v>3584</v>
      </c>
      <c r="B1758" t="s">
        <v>45</v>
      </c>
      <c r="C1758" t="s">
        <v>46</v>
      </c>
      <c r="D1758" t="s">
        <v>96</v>
      </c>
      <c r="E1758" t="s">
        <v>56</v>
      </c>
      <c r="F1758" s="1">
        <v>4871</v>
      </c>
      <c r="G1758">
        <v>7</v>
      </c>
      <c r="H1758" s="1">
        <v>4530.03</v>
      </c>
      <c r="I1758">
        <v>88</v>
      </c>
      <c r="J1758">
        <v>6</v>
      </c>
      <c r="K1758">
        <v>2.5</v>
      </c>
      <c r="L1758">
        <v>3</v>
      </c>
      <c r="M1758" t="s">
        <v>48</v>
      </c>
      <c r="N1758" s="1">
        <v>3108</v>
      </c>
      <c r="O1758" s="1">
        <v>1422.03</v>
      </c>
      <c r="P1758" s="2">
        <v>47414</v>
      </c>
      <c r="Q1758" s="2">
        <v>47048</v>
      </c>
      <c r="R1758" t="s">
        <v>49</v>
      </c>
      <c r="S1758">
        <v>39</v>
      </c>
      <c r="T1758">
        <v>54</v>
      </c>
      <c r="U1758" t="s">
        <v>50</v>
      </c>
      <c r="V1758" t="s">
        <v>36</v>
      </c>
      <c r="W1758" t="s">
        <v>51</v>
      </c>
      <c r="X1758" t="s">
        <v>3585</v>
      </c>
      <c r="Y1758" t="s">
        <v>39</v>
      </c>
      <c r="Z1758">
        <v>11</v>
      </c>
      <c r="AA1758" t="s">
        <v>40</v>
      </c>
      <c r="AB1758">
        <v>204</v>
      </c>
      <c r="AC1758" t="s">
        <v>78</v>
      </c>
      <c r="AD1758" t="s">
        <v>82</v>
      </c>
      <c r="AG1758" t="s">
        <v>56</v>
      </c>
      <c r="AH1758">
        <v>88</v>
      </c>
      <c r="AI1758">
        <v>6</v>
      </c>
    </row>
    <row r="1759" spans="1:35" x14ac:dyDescent="0.3">
      <c r="A1759" t="s">
        <v>3586</v>
      </c>
      <c r="B1759" t="s">
        <v>45</v>
      </c>
      <c r="C1759" t="s">
        <v>66</v>
      </c>
      <c r="D1759" t="s">
        <v>67</v>
      </c>
      <c r="E1759" t="s">
        <v>56</v>
      </c>
      <c r="F1759" s="1">
        <v>1241</v>
      </c>
      <c r="G1759">
        <v>18</v>
      </c>
      <c r="H1759" s="1">
        <v>1017.62</v>
      </c>
      <c r="I1759">
        <v>31</v>
      </c>
      <c r="J1759">
        <v>39</v>
      </c>
      <c r="K1759">
        <v>3.9</v>
      </c>
      <c r="L1759">
        <v>341</v>
      </c>
      <c r="M1759" t="s">
        <v>48</v>
      </c>
      <c r="N1759" s="1">
        <v>2110</v>
      </c>
      <c r="O1759" s="1">
        <v>-1092.3800000000001</v>
      </c>
      <c r="P1759" s="2">
        <v>47415</v>
      </c>
      <c r="Q1759" s="2">
        <v>47049</v>
      </c>
      <c r="R1759" t="s">
        <v>34</v>
      </c>
      <c r="S1759">
        <v>22</v>
      </c>
      <c r="T1759">
        <v>19</v>
      </c>
      <c r="U1759" t="s">
        <v>50</v>
      </c>
      <c r="V1759" t="s">
        <v>61</v>
      </c>
      <c r="W1759" t="s">
        <v>37</v>
      </c>
      <c r="X1759" t="s">
        <v>3587</v>
      </c>
      <c r="Y1759" t="s">
        <v>39</v>
      </c>
      <c r="Z1759">
        <v>11</v>
      </c>
      <c r="AA1759" t="s">
        <v>63</v>
      </c>
      <c r="AB1759">
        <v>243</v>
      </c>
      <c r="AC1759" t="s">
        <v>41</v>
      </c>
      <c r="AD1759" t="s">
        <v>55</v>
      </c>
      <c r="AG1759" t="s">
        <v>56</v>
      </c>
      <c r="AH1759">
        <v>31</v>
      </c>
      <c r="AI1759">
        <v>39</v>
      </c>
    </row>
    <row r="1760" spans="1:35" x14ac:dyDescent="0.3">
      <c r="A1760" t="s">
        <v>3588</v>
      </c>
      <c r="B1760" t="s">
        <v>29</v>
      </c>
      <c r="C1760" t="s">
        <v>84</v>
      </c>
      <c r="D1760" t="s">
        <v>67</v>
      </c>
      <c r="E1760" t="s">
        <v>43</v>
      </c>
      <c r="F1760" s="1">
        <v>4268</v>
      </c>
      <c r="G1760">
        <v>12</v>
      </c>
      <c r="H1760" s="1">
        <v>3755.84</v>
      </c>
      <c r="I1760">
        <v>142</v>
      </c>
      <c r="J1760">
        <v>32</v>
      </c>
      <c r="K1760">
        <v>2.7</v>
      </c>
      <c r="L1760">
        <v>170</v>
      </c>
      <c r="M1760" t="s">
        <v>33</v>
      </c>
      <c r="N1760" s="1">
        <v>1799</v>
      </c>
      <c r="O1760" s="1">
        <v>1956.84</v>
      </c>
      <c r="P1760" s="2">
        <v>47416</v>
      </c>
      <c r="Q1760" s="2">
        <v>47050</v>
      </c>
      <c r="R1760" t="s">
        <v>49</v>
      </c>
      <c r="S1760">
        <v>7</v>
      </c>
      <c r="T1760">
        <v>46</v>
      </c>
      <c r="U1760" t="s">
        <v>35</v>
      </c>
      <c r="V1760" t="s">
        <v>36</v>
      </c>
      <c r="W1760" t="s">
        <v>51</v>
      </c>
      <c r="X1760" t="s">
        <v>3589</v>
      </c>
      <c r="Y1760" t="s">
        <v>70</v>
      </c>
      <c r="Z1760">
        <v>1</v>
      </c>
      <c r="AA1760" t="s">
        <v>63</v>
      </c>
      <c r="AB1760">
        <v>354</v>
      </c>
      <c r="AC1760" t="s">
        <v>54</v>
      </c>
      <c r="AD1760" t="s">
        <v>82</v>
      </c>
      <c r="AG1760" t="s">
        <v>43</v>
      </c>
      <c r="AH1760">
        <v>142</v>
      </c>
      <c r="AI1760">
        <v>32</v>
      </c>
    </row>
    <row r="1761" spans="1:35" x14ac:dyDescent="0.3">
      <c r="A1761" t="s">
        <v>3590</v>
      </c>
      <c r="B1761" t="s">
        <v>80</v>
      </c>
      <c r="C1761" t="s">
        <v>30</v>
      </c>
      <c r="D1761" t="s">
        <v>58</v>
      </c>
      <c r="E1761" t="s">
        <v>43</v>
      </c>
      <c r="F1761" s="1">
        <v>2652</v>
      </c>
      <c r="G1761">
        <v>25</v>
      </c>
      <c r="H1761" s="1">
        <v>1989</v>
      </c>
      <c r="I1761">
        <v>115</v>
      </c>
      <c r="J1761">
        <v>54</v>
      </c>
      <c r="K1761">
        <v>3.2</v>
      </c>
      <c r="L1761">
        <v>139</v>
      </c>
      <c r="M1761" t="s">
        <v>33</v>
      </c>
      <c r="N1761">
        <v>907</v>
      </c>
      <c r="O1761" s="1">
        <v>1082</v>
      </c>
      <c r="P1761" s="2">
        <v>47417</v>
      </c>
      <c r="Q1761" s="2">
        <v>47051</v>
      </c>
      <c r="R1761" t="s">
        <v>89</v>
      </c>
      <c r="S1761">
        <v>14</v>
      </c>
      <c r="T1761">
        <v>31</v>
      </c>
      <c r="U1761" t="s">
        <v>35</v>
      </c>
      <c r="V1761" t="s">
        <v>61</v>
      </c>
      <c r="W1761" t="s">
        <v>51</v>
      </c>
      <c r="X1761" t="s">
        <v>3591</v>
      </c>
      <c r="Y1761" t="s">
        <v>39</v>
      </c>
      <c r="Z1761">
        <v>13</v>
      </c>
      <c r="AA1761" t="s">
        <v>40</v>
      </c>
      <c r="AB1761">
        <v>760</v>
      </c>
      <c r="AC1761" t="s">
        <v>78</v>
      </c>
      <c r="AD1761" t="s">
        <v>82</v>
      </c>
      <c r="AG1761" t="s">
        <v>43</v>
      </c>
      <c r="AH1761">
        <v>115</v>
      </c>
      <c r="AI1761">
        <v>54</v>
      </c>
    </row>
    <row r="1762" spans="1:35" x14ac:dyDescent="0.3">
      <c r="A1762" t="s">
        <v>3592</v>
      </c>
      <c r="B1762" t="s">
        <v>45</v>
      </c>
      <c r="C1762" t="s">
        <v>84</v>
      </c>
      <c r="D1762" t="s">
        <v>96</v>
      </c>
      <c r="E1762" t="s">
        <v>56</v>
      </c>
      <c r="F1762" s="1">
        <v>3917</v>
      </c>
      <c r="G1762">
        <v>8</v>
      </c>
      <c r="H1762" s="1">
        <v>3603.64</v>
      </c>
      <c r="I1762">
        <v>3</v>
      </c>
      <c r="J1762">
        <v>96</v>
      </c>
      <c r="K1762">
        <v>4.2</v>
      </c>
      <c r="L1762">
        <v>332</v>
      </c>
      <c r="M1762" t="s">
        <v>48</v>
      </c>
      <c r="N1762" s="1">
        <v>2373</v>
      </c>
      <c r="O1762" s="1">
        <v>1230.6400000000001</v>
      </c>
      <c r="P1762" s="2">
        <v>47418</v>
      </c>
      <c r="Q1762" s="2">
        <v>47052</v>
      </c>
      <c r="R1762" t="s">
        <v>34</v>
      </c>
      <c r="S1762">
        <v>26</v>
      </c>
      <c r="T1762">
        <v>41</v>
      </c>
      <c r="U1762" t="s">
        <v>35</v>
      </c>
      <c r="V1762" t="s">
        <v>36</v>
      </c>
      <c r="W1762" t="s">
        <v>76</v>
      </c>
      <c r="X1762" t="s">
        <v>3593</v>
      </c>
      <c r="Y1762" t="s">
        <v>70</v>
      </c>
      <c r="Z1762">
        <v>11</v>
      </c>
      <c r="AA1762" t="s">
        <v>40</v>
      </c>
      <c r="AB1762">
        <v>982</v>
      </c>
      <c r="AC1762" t="s">
        <v>78</v>
      </c>
      <c r="AD1762" t="s">
        <v>42</v>
      </c>
      <c r="AG1762" t="s">
        <v>56</v>
      </c>
      <c r="AH1762">
        <v>3</v>
      </c>
      <c r="AI1762">
        <v>96</v>
      </c>
    </row>
    <row r="1763" spans="1:35" x14ac:dyDescent="0.3">
      <c r="A1763" t="s">
        <v>3594</v>
      </c>
      <c r="B1763" t="s">
        <v>29</v>
      </c>
      <c r="C1763" t="s">
        <v>84</v>
      </c>
      <c r="D1763" t="s">
        <v>47</v>
      </c>
      <c r="E1763" t="s">
        <v>56</v>
      </c>
      <c r="F1763" s="1">
        <v>2647</v>
      </c>
      <c r="G1763">
        <v>37</v>
      </c>
      <c r="H1763" s="1">
        <v>1667.61</v>
      </c>
      <c r="I1763">
        <v>108</v>
      </c>
      <c r="J1763">
        <v>38</v>
      </c>
      <c r="K1763">
        <v>3.5</v>
      </c>
      <c r="L1763">
        <v>51</v>
      </c>
      <c r="M1763" t="s">
        <v>60</v>
      </c>
      <c r="N1763" s="1">
        <v>1797</v>
      </c>
      <c r="O1763">
        <v>-129.38999999999999</v>
      </c>
      <c r="P1763" s="2">
        <v>47419</v>
      </c>
      <c r="Q1763" s="2">
        <v>47053</v>
      </c>
      <c r="R1763" t="s">
        <v>34</v>
      </c>
      <c r="S1763">
        <v>33</v>
      </c>
      <c r="T1763">
        <v>57</v>
      </c>
      <c r="U1763" t="s">
        <v>35</v>
      </c>
      <c r="V1763" t="s">
        <v>61</v>
      </c>
      <c r="W1763" t="s">
        <v>76</v>
      </c>
      <c r="X1763" t="s">
        <v>3595</v>
      </c>
      <c r="Y1763" t="s">
        <v>53</v>
      </c>
      <c r="Z1763">
        <v>3</v>
      </c>
      <c r="AA1763" t="s">
        <v>63</v>
      </c>
      <c r="AB1763">
        <v>945</v>
      </c>
      <c r="AC1763" t="s">
        <v>41</v>
      </c>
      <c r="AD1763" t="s">
        <v>42</v>
      </c>
      <c r="AG1763" t="s">
        <v>56</v>
      </c>
      <c r="AH1763">
        <v>108</v>
      </c>
      <c r="AI1763">
        <v>38</v>
      </c>
    </row>
    <row r="1764" spans="1:35" x14ac:dyDescent="0.3">
      <c r="A1764" t="s">
        <v>3596</v>
      </c>
      <c r="B1764" t="s">
        <v>29</v>
      </c>
      <c r="C1764" t="s">
        <v>46</v>
      </c>
      <c r="D1764" t="s">
        <v>58</v>
      </c>
      <c r="E1764" t="s">
        <v>43</v>
      </c>
      <c r="F1764" s="1">
        <v>3757</v>
      </c>
      <c r="G1764">
        <v>28</v>
      </c>
      <c r="H1764" s="1">
        <v>2705.04</v>
      </c>
      <c r="I1764">
        <v>75</v>
      </c>
      <c r="J1764">
        <v>63</v>
      </c>
      <c r="K1764">
        <v>1.2</v>
      </c>
      <c r="L1764">
        <v>205</v>
      </c>
      <c r="M1764" t="s">
        <v>60</v>
      </c>
      <c r="N1764" s="1">
        <v>1135</v>
      </c>
      <c r="O1764" s="1">
        <v>1570.04</v>
      </c>
      <c r="P1764" s="2">
        <v>47420</v>
      </c>
      <c r="Q1764" s="2">
        <v>47054</v>
      </c>
      <c r="R1764" t="s">
        <v>89</v>
      </c>
      <c r="S1764">
        <v>2</v>
      </c>
      <c r="T1764">
        <v>43</v>
      </c>
      <c r="U1764" t="s">
        <v>50</v>
      </c>
      <c r="V1764" t="s">
        <v>36</v>
      </c>
      <c r="W1764" t="s">
        <v>51</v>
      </c>
      <c r="X1764" t="s">
        <v>3597</v>
      </c>
      <c r="Y1764" t="s">
        <v>70</v>
      </c>
      <c r="Z1764">
        <v>4</v>
      </c>
      <c r="AA1764" t="s">
        <v>63</v>
      </c>
      <c r="AB1764">
        <v>719</v>
      </c>
      <c r="AC1764" t="s">
        <v>54</v>
      </c>
      <c r="AD1764" t="s">
        <v>82</v>
      </c>
      <c r="AG1764" t="s">
        <v>43</v>
      </c>
      <c r="AH1764">
        <v>75</v>
      </c>
      <c r="AI1764">
        <v>63</v>
      </c>
    </row>
    <row r="1765" spans="1:35" x14ac:dyDescent="0.3">
      <c r="A1765" t="s">
        <v>3598</v>
      </c>
      <c r="B1765" t="s">
        <v>80</v>
      </c>
      <c r="C1765" t="s">
        <v>72</v>
      </c>
      <c r="D1765" t="s">
        <v>96</v>
      </c>
      <c r="E1765" t="s">
        <v>59</v>
      </c>
      <c r="F1765" s="1">
        <v>1978</v>
      </c>
      <c r="G1765">
        <v>42</v>
      </c>
      <c r="H1765" s="1">
        <v>1147.24</v>
      </c>
      <c r="I1765">
        <v>97</v>
      </c>
      <c r="J1765">
        <v>29</v>
      </c>
      <c r="K1765">
        <v>2.1</v>
      </c>
      <c r="L1765">
        <v>253</v>
      </c>
      <c r="M1765" t="s">
        <v>60</v>
      </c>
      <c r="N1765" s="1">
        <v>3737</v>
      </c>
      <c r="O1765" s="1">
        <v>-2589.7600000000002</v>
      </c>
      <c r="P1765" s="2">
        <v>47421</v>
      </c>
      <c r="Q1765" s="2">
        <v>47055</v>
      </c>
      <c r="R1765" t="s">
        <v>89</v>
      </c>
      <c r="S1765">
        <v>32</v>
      </c>
      <c r="T1765">
        <v>34</v>
      </c>
      <c r="U1765" t="s">
        <v>35</v>
      </c>
      <c r="V1765" t="s">
        <v>68</v>
      </c>
      <c r="W1765" t="s">
        <v>51</v>
      </c>
      <c r="X1765" t="s">
        <v>3599</v>
      </c>
      <c r="Y1765" t="s">
        <v>53</v>
      </c>
      <c r="Z1765">
        <v>4</v>
      </c>
      <c r="AA1765" t="s">
        <v>40</v>
      </c>
      <c r="AB1765">
        <v>586</v>
      </c>
      <c r="AC1765" t="s">
        <v>54</v>
      </c>
      <c r="AD1765" t="s">
        <v>42</v>
      </c>
      <c r="AG1765" t="s">
        <v>59</v>
      </c>
      <c r="AH1765">
        <v>97</v>
      </c>
      <c r="AI1765">
        <v>29</v>
      </c>
    </row>
    <row r="1766" spans="1:35" x14ac:dyDescent="0.3">
      <c r="A1766" t="s">
        <v>3600</v>
      </c>
      <c r="B1766" t="s">
        <v>75</v>
      </c>
      <c r="C1766" t="s">
        <v>84</v>
      </c>
      <c r="D1766" t="s">
        <v>67</v>
      </c>
      <c r="E1766" t="s">
        <v>56</v>
      </c>
      <c r="F1766" s="1">
        <v>3274</v>
      </c>
      <c r="G1766">
        <v>12</v>
      </c>
      <c r="H1766" s="1">
        <v>2881.12</v>
      </c>
      <c r="I1766">
        <v>126</v>
      </c>
      <c r="J1766">
        <v>80</v>
      </c>
      <c r="K1766">
        <v>2.4</v>
      </c>
      <c r="L1766">
        <v>59</v>
      </c>
      <c r="M1766" t="s">
        <v>33</v>
      </c>
      <c r="N1766">
        <v>138</v>
      </c>
      <c r="O1766" s="1">
        <v>2743.12</v>
      </c>
      <c r="P1766" s="2">
        <v>47422</v>
      </c>
      <c r="Q1766" s="2">
        <v>47056</v>
      </c>
      <c r="R1766" t="s">
        <v>89</v>
      </c>
      <c r="S1766">
        <v>13</v>
      </c>
      <c r="T1766">
        <v>21</v>
      </c>
      <c r="U1766" t="s">
        <v>50</v>
      </c>
      <c r="V1766" t="s">
        <v>36</v>
      </c>
      <c r="W1766" t="s">
        <v>51</v>
      </c>
      <c r="X1766" t="s">
        <v>3601</v>
      </c>
      <c r="Y1766" t="s">
        <v>39</v>
      </c>
      <c r="Z1766">
        <v>3</v>
      </c>
      <c r="AA1766" t="s">
        <v>63</v>
      </c>
      <c r="AB1766">
        <v>917</v>
      </c>
      <c r="AC1766" t="s">
        <v>78</v>
      </c>
      <c r="AD1766" t="s">
        <v>55</v>
      </c>
      <c r="AG1766" t="s">
        <v>56</v>
      </c>
      <c r="AH1766">
        <v>126</v>
      </c>
      <c r="AI1766">
        <v>80</v>
      </c>
    </row>
    <row r="1767" spans="1:35" x14ac:dyDescent="0.3">
      <c r="A1767" t="s">
        <v>3602</v>
      </c>
      <c r="B1767" t="s">
        <v>45</v>
      </c>
      <c r="C1767" t="s">
        <v>84</v>
      </c>
      <c r="D1767" t="s">
        <v>31</v>
      </c>
      <c r="E1767" t="s">
        <v>43</v>
      </c>
      <c r="F1767" s="1">
        <v>4550</v>
      </c>
      <c r="G1767">
        <v>18</v>
      </c>
      <c r="H1767" s="1">
        <v>3731</v>
      </c>
      <c r="I1767">
        <v>138</v>
      </c>
      <c r="J1767">
        <v>48</v>
      </c>
      <c r="K1767">
        <v>3.9</v>
      </c>
      <c r="L1767">
        <v>112</v>
      </c>
      <c r="M1767" t="s">
        <v>48</v>
      </c>
      <c r="N1767">
        <v>986</v>
      </c>
      <c r="O1767" s="1">
        <v>2745</v>
      </c>
      <c r="P1767" s="2">
        <v>47423</v>
      </c>
      <c r="Q1767" s="2">
        <v>47057</v>
      </c>
      <c r="R1767" t="s">
        <v>34</v>
      </c>
      <c r="S1767">
        <v>46</v>
      </c>
      <c r="T1767">
        <v>55</v>
      </c>
      <c r="U1767" t="s">
        <v>50</v>
      </c>
      <c r="V1767" t="s">
        <v>61</v>
      </c>
      <c r="W1767" t="s">
        <v>51</v>
      </c>
      <c r="X1767" t="s">
        <v>3603</v>
      </c>
      <c r="Y1767" t="s">
        <v>53</v>
      </c>
      <c r="Z1767">
        <v>7</v>
      </c>
      <c r="AA1767" t="s">
        <v>63</v>
      </c>
      <c r="AB1767">
        <v>606</v>
      </c>
      <c r="AC1767" t="s">
        <v>78</v>
      </c>
      <c r="AD1767" t="s">
        <v>55</v>
      </c>
      <c r="AG1767" t="s">
        <v>43</v>
      </c>
      <c r="AH1767">
        <v>138</v>
      </c>
      <c r="AI1767">
        <v>48</v>
      </c>
    </row>
    <row r="1768" spans="1:35" x14ac:dyDescent="0.3">
      <c r="A1768" t="s">
        <v>3604</v>
      </c>
      <c r="B1768" t="s">
        <v>80</v>
      </c>
      <c r="C1768" t="s">
        <v>84</v>
      </c>
      <c r="D1768" t="s">
        <v>58</v>
      </c>
      <c r="E1768" t="s">
        <v>32</v>
      </c>
      <c r="F1768">
        <v>159</v>
      </c>
      <c r="G1768">
        <v>8</v>
      </c>
      <c r="H1768">
        <v>146.28</v>
      </c>
      <c r="I1768">
        <v>198</v>
      </c>
      <c r="J1768">
        <v>30</v>
      </c>
      <c r="K1768">
        <v>2.4</v>
      </c>
      <c r="L1768">
        <v>21</v>
      </c>
      <c r="M1768" t="s">
        <v>48</v>
      </c>
      <c r="N1768" s="1">
        <v>2024</v>
      </c>
      <c r="O1768" s="1">
        <v>-1877.72</v>
      </c>
      <c r="P1768" s="2">
        <v>47424</v>
      </c>
      <c r="Q1768" s="2">
        <v>47058</v>
      </c>
      <c r="R1768" t="s">
        <v>89</v>
      </c>
      <c r="S1768">
        <v>2</v>
      </c>
      <c r="T1768">
        <v>25</v>
      </c>
      <c r="U1768" t="s">
        <v>50</v>
      </c>
      <c r="V1768" t="s">
        <v>61</v>
      </c>
      <c r="W1768" t="s">
        <v>76</v>
      </c>
      <c r="X1768" t="s">
        <v>3605</v>
      </c>
      <c r="Y1768" t="s">
        <v>53</v>
      </c>
      <c r="Z1768">
        <v>7</v>
      </c>
      <c r="AA1768" t="s">
        <v>63</v>
      </c>
      <c r="AB1768">
        <v>257</v>
      </c>
      <c r="AC1768" t="s">
        <v>54</v>
      </c>
      <c r="AD1768" t="s">
        <v>42</v>
      </c>
      <c r="AG1768" t="s">
        <v>32</v>
      </c>
      <c r="AH1768">
        <v>198</v>
      </c>
      <c r="AI1768">
        <v>30</v>
      </c>
    </row>
    <row r="1769" spans="1:35" x14ac:dyDescent="0.3">
      <c r="A1769" t="s">
        <v>3606</v>
      </c>
      <c r="B1769" t="s">
        <v>45</v>
      </c>
      <c r="C1769" t="s">
        <v>84</v>
      </c>
      <c r="D1769" t="s">
        <v>96</v>
      </c>
      <c r="E1769" t="s">
        <v>59</v>
      </c>
      <c r="F1769" s="1">
        <v>4758</v>
      </c>
      <c r="G1769">
        <v>30</v>
      </c>
      <c r="H1769" s="1">
        <v>3330.6</v>
      </c>
      <c r="I1769">
        <v>59</v>
      </c>
      <c r="J1769">
        <v>63</v>
      </c>
      <c r="K1769">
        <v>4.5</v>
      </c>
      <c r="L1769">
        <v>468</v>
      </c>
      <c r="M1769" t="s">
        <v>33</v>
      </c>
      <c r="N1769" s="1">
        <v>3508</v>
      </c>
      <c r="O1769">
        <v>-177.4</v>
      </c>
      <c r="P1769" s="2">
        <v>47425</v>
      </c>
      <c r="Q1769" s="2">
        <v>47059</v>
      </c>
      <c r="R1769" t="s">
        <v>34</v>
      </c>
      <c r="S1769">
        <v>11</v>
      </c>
      <c r="T1769">
        <v>25</v>
      </c>
      <c r="U1769" t="s">
        <v>35</v>
      </c>
      <c r="V1769" t="s">
        <v>61</v>
      </c>
      <c r="W1769" t="s">
        <v>37</v>
      </c>
      <c r="X1769" t="s">
        <v>3607</v>
      </c>
      <c r="Y1769" t="s">
        <v>70</v>
      </c>
      <c r="Z1769">
        <v>12</v>
      </c>
      <c r="AA1769" t="s">
        <v>40</v>
      </c>
      <c r="AB1769">
        <v>937</v>
      </c>
      <c r="AC1769" t="s">
        <v>78</v>
      </c>
      <c r="AD1769" t="s">
        <v>42</v>
      </c>
      <c r="AG1769" t="s">
        <v>59</v>
      </c>
      <c r="AH1769">
        <v>59</v>
      </c>
      <c r="AI1769">
        <v>63</v>
      </c>
    </row>
    <row r="1770" spans="1:35" x14ac:dyDescent="0.3">
      <c r="A1770" t="s">
        <v>3608</v>
      </c>
      <c r="B1770" t="s">
        <v>45</v>
      </c>
      <c r="C1770" t="s">
        <v>84</v>
      </c>
      <c r="D1770" t="s">
        <v>96</v>
      </c>
      <c r="E1770" t="s">
        <v>32</v>
      </c>
      <c r="F1770" s="1">
        <v>4298</v>
      </c>
      <c r="G1770">
        <v>38</v>
      </c>
      <c r="H1770" s="1">
        <v>2664.76</v>
      </c>
      <c r="I1770">
        <v>138</v>
      </c>
      <c r="J1770">
        <v>77</v>
      </c>
      <c r="K1770">
        <v>4</v>
      </c>
      <c r="L1770">
        <v>305</v>
      </c>
      <c r="M1770" t="s">
        <v>60</v>
      </c>
      <c r="N1770" s="1">
        <v>2857</v>
      </c>
      <c r="O1770">
        <v>-192.24</v>
      </c>
      <c r="P1770" s="2">
        <v>47426</v>
      </c>
      <c r="Q1770" s="2">
        <v>47060</v>
      </c>
      <c r="R1770" t="s">
        <v>34</v>
      </c>
      <c r="S1770">
        <v>4</v>
      </c>
      <c r="T1770">
        <v>48</v>
      </c>
      <c r="U1770" t="s">
        <v>50</v>
      </c>
      <c r="V1770" t="s">
        <v>36</v>
      </c>
      <c r="W1770" t="s">
        <v>51</v>
      </c>
      <c r="X1770" t="s">
        <v>3609</v>
      </c>
      <c r="Y1770" t="s">
        <v>39</v>
      </c>
      <c r="Z1770">
        <v>4</v>
      </c>
      <c r="AA1770" t="s">
        <v>63</v>
      </c>
      <c r="AB1770">
        <v>702</v>
      </c>
      <c r="AC1770" t="s">
        <v>54</v>
      </c>
      <c r="AD1770" t="s">
        <v>55</v>
      </c>
      <c r="AG1770" t="s">
        <v>32</v>
      </c>
      <c r="AH1770">
        <v>138</v>
      </c>
      <c r="AI1770">
        <v>77</v>
      </c>
    </row>
    <row r="1771" spans="1:35" x14ac:dyDescent="0.3">
      <c r="A1771" t="s">
        <v>3610</v>
      </c>
      <c r="B1771" t="s">
        <v>29</v>
      </c>
      <c r="C1771" t="s">
        <v>72</v>
      </c>
      <c r="D1771" t="s">
        <v>67</v>
      </c>
      <c r="E1771" t="s">
        <v>32</v>
      </c>
      <c r="F1771" s="1">
        <v>2934</v>
      </c>
      <c r="G1771">
        <v>28</v>
      </c>
      <c r="H1771" s="1">
        <v>2112.48</v>
      </c>
      <c r="I1771">
        <v>47</v>
      </c>
      <c r="J1771">
        <v>42</v>
      </c>
      <c r="K1771">
        <v>3.8</v>
      </c>
      <c r="L1771">
        <v>281</v>
      </c>
      <c r="M1771" t="s">
        <v>33</v>
      </c>
      <c r="N1771" s="1">
        <v>2361</v>
      </c>
      <c r="O1771">
        <v>-248.52</v>
      </c>
      <c r="P1771" s="2">
        <v>47427</v>
      </c>
      <c r="Q1771" s="2">
        <v>47061</v>
      </c>
      <c r="R1771" t="s">
        <v>49</v>
      </c>
      <c r="S1771">
        <v>38</v>
      </c>
      <c r="T1771">
        <v>30</v>
      </c>
      <c r="U1771" t="s">
        <v>35</v>
      </c>
      <c r="V1771" t="s">
        <v>68</v>
      </c>
      <c r="W1771" t="s">
        <v>37</v>
      </c>
      <c r="X1771" t="s">
        <v>3611</v>
      </c>
      <c r="Y1771" t="s">
        <v>39</v>
      </c>
      <c r="Z1771">
        <v>5</v>
      </c>
      <c r="AA1771" t="s">
        <v>40</v>
      </c>
      <c r="AB1771">
        <v>608</v>
      </c>
      <c r="AC1771" t="s">
        <v>54</v>
      </c>
      <c r="AD1771" t="s">
        <v>82</v>
      </c>
      <c r="AG1771" t="s">
        <v>32</v>
      </c>
      <c r="AH1771">
        <v>47</v>
      </c>
      <c r="AI1771">
        <v>42</v>
      </c>
    </row>
    <row r="1772" spans="1:35" x14ac:dyDescent="0.3">
      <c r="A1772" t="s">
        <v>3612</v>
      </c>
      <c r="B1772" t="s">
        <v>29</v>
      </c>
      <c r="C1772" t="s">
        <v>84</v>
      </c>
      <c r="D1772" t="s">
        <v>31</v>
      </c>
      <c r="E1772" t="s">
        <v>43</v>
      </c>
      <c r="F1772">
        <v>522</v>
      </c>
      <c r="G1772">
        <v>28</v>
      </c>
      <c r="H1772">
        <v>375.84</v>
      </c>
      <c r="I1772">
        <v>190</v>
      </c>
      <c r="J1772">
        <v>18</v>
      </c>
      <c r="K1772">
        <v>3.5</v>
      </c>
      <c r="L1772">
        <v>197</v>
      </c>
      <c r="M1772" t="s">
        <v>33</v>
      </c>
      <c r="N1772" s="1">
        <v>1385</v>
      </c>
      <c r="O1772" s="1">
        <v>-1009.16</v>
      </c>
      <c r="P1772" s="2">
        <v>47428</v>
      </c>
      <c r="Q1772" s="2">
        <v>47062</v>
      </c>
      <c r="R1772" t="s">
        <v>89</v>
      </c>
      <c r="S1772">
        <v>34</v>
      </c>
      <c r="T1772">
        <v>63</v>
      </c>
      <c r="U1772" t="s">
        <v>50</v>
      </c>
      <c r="V1772" t="s">
        <v>68</v>
      </c>
      <c r="W1772" t="s">
        <v>51</v>
      </c>
      <c r="X1772" t="s">
        <v>3613</v>
      </c>
      <c r="Y1772" t="s">
        <v>70</v>
      </c>
      <c r="Z1772">
        <v>11</v>
      </c>
      <c r="AA1772" t="s">
        <v>63</v>
      </c>
      <c r="AB1772">
        <v>588</v>
      </c>
      <c r="AC1772" t="s">
        <v>78</v>
      </c>
      <c r="AD1772" t="s">
        <v>55</v>
      </c>
      <c r="AG1772" t="s">
        <v>43</v>
      </c>
      <c r="AH1772">
        <v>190</v>
      </c>
      <c r="AI1772">
        <v>18</v>
      </c>
    </row>
    <row r="1773" spans="1:35" x14ac:dyDescent="0.3">
      <c r="A1773" t="s">
        <v>3614</v>
      </c>
      <c r="B1773" t="s">
        <v>65</v>
      </c>
      <c r="C1773" t="s">
        <v>46</v>
      </c>
      <c r="D1773" t="s">
        <v>47</v>
      </c>
      <c r="E1773" t="s">
        <v>43</v>
      </c>
      <c r="F1773">
        <v>666</v>
      </c>
      <c r="G1773">
        <v>2</v>
      </c>
      <c r="H1773">
        <v>652.67999999999995</v>
      </c>
      <c r="I1773">
        <v>51</v>
      </c>
      <c r="J1773">
        <v>17</v>
      </c>
      <c r="K1773">
        <v>3.7</v>
      </c>
      <c r="L1773">
        <v>147</v>
      </c>
      <c r="M1773" t="s">
        <v>60</v>
      </c>
      <c r="N1773" s="1">
        <v>1518</v>
      </c>
      <c r="O1773">
        <v>-865.32</v>
      </c>
      <c r="P1773" s="2">
        <v>47429</v>
      </c>
      <c r="Q1773" s="2">
        <v>47063</v>
      </c>
      <c r="R1773" t="s">
        <v>89</v>
      </c>
      <c r="S1773">
        <v>6</v>
      </c>
      <c r="T1773">
        <v>32</v>
      </c>
      <c r="U1773" t="s">
        <v>35</v>
      </c>
      <c r="V1773" t="s">
        <v>36</v>
      </c>
      <c r="W1773" t="s">
        <v>76</v>
      </c>
      <c r="X1773" t="s">
        <v>3615</v>
      </c>
      <c r="Y1773" t="s">
        <v>70</v>
      </c>
      <c r="Z1773">
        <v>6</v>
      </c>
      <c r="AA1773" t="s">
        <v>63</v>
      </c>
      <c r="AB1773">
        <v>654</v>
      </c>
      <c r="AC1773" t="s">
        <v>41</v>
      </c>
      <c r="AD1773" t="s">
        <v>55</v>
      </c>
      <c r="AG1773" t="s">
        <v>43</v>
      </c>
      <c r="AH1773">
        <v>51</v>
      </c>
      <c r="AI1773">
        <v>17</v>
      </c>
    </row>
    <row r="1774" spans="1:35" x14ac:dyDescent="0.3">
      <c r="A1774" t="s">
        <v>3616</v>
      </c>
      <c r="B1774" t="s">
        <v>65</v>
      </c>
      <c r="C1774" t="s">
        <v>84</v>
      </c>
      <c r="D1774" t="s">
        <v>47</v>
      </c>
      <c r="E1774" t="s">
        <v>56</v>
      </c>
      <c r="F1774" s="1">
        <v>1730</v>
      </c>
      <c r="G1774">
        <v>8</v>
      </c>
      <c r="H1774" s="1">
        <v>1591.6</v>
      </c>
      <c r="I1774">
        <v>184</v>
      </c>
      <c r="J1774">
        <v>41</v>
      </c>
      <c r="K1774">
        <v>3.9</v>
      </c>
      <c r="L1774">
        <v>245</v>
      </c>
      <c r="M1774" t="s">
        <v>33</v>
      </c>
      <c r="N1774" s="1">
        <v>3853</v>
      </c>
      <c r="O1774" s="1">
        <v>-2261.4</v>
      </c>
      <c r="P1774" s="2">
        <v>47430</v>
      </c>
      <c r="Q1774" s="2">
        <v>47064</v>
      </c>
      <c r="R1774" t="s">
        <v>49</v>
      </c>
      <c r="S1774">
        <v>7</v>
      </c>
      <c r="T1774">
        <v>25</v>
      </c>
      <c r="U1774" t="s">
        <v>35</v>
      </c>
      <c r="V1774" t="s">
        <v>68</v>
      </c>
      <c r="W1774" t="s">
        <v>37</v>
      </c>
      <c r="X1774" t="s">
        <v>3617</v>
      </c>
      <c r="Y1774" t="s">
        <v>70</v>
      </c>
      <c r="Z1774">
        <v>4</v>
      </c>
      <c r="AA1774" t="s">
        <v>63</v>
      </c>
      <c r="AB1774">
        <v>546</v>
      </c>
      <c r="AC1774" t="s">
        <v>78</v>
      </c>
      <c r="AD1774" t="s">
        <v>82</v>
      </c>
      <c r="AG1774" t="s">
        <v>56</v>
      </c>
      <c r="AH1774">
        <v>184</v>
      </c>
      <c r="AI1774">
        <v>41</v>
      </c>
    </row>
    <row r="1775" spans="1:35" x14ac:dyDescent="0.3">
      <c r="A1775" t="s">
        <v>3618</v>
      </c>
      <c r="B1775" t="s">
        <v>80</v>
      </c>
      <c r="C1775" t="s">
        <v>72</v>
      </c>
      <c r="D1775" t="s">
        <v>67</v>
      </c>
      <c r="E1775" t="s">
        <v>59</v>
      </c>
      <c r="F1775" s="1">
        <v>1984</v>
      </c>
      <c r="G1775">
        <v>8</v>
      </c>
      <c r="H1775" s="1">
        <v>1825.28</v>
      </c>
      <c r="I1775">
        <v>60</v>
      </c>
      <c r="J1775">
        <v>84</v>
      </c>
      <c r="K1775">
        <v>1.2</v>
      </c>
      <c r="L1775">
        <v>496</v>
      </c>
      <c r="M1775" t="s">
        <v>33</v>
      </c>
      <c r="N1775" s="1">
        <v>2398</v>
      </c>
      <c r="O1775">
        <v>-572.72</v>
      </c>
      <c r="P1775" s="2">
        <v>47431</v>
      </c>
      <c r="Q1775" s="2">
        <v>47065</v>
      </c>
      <c r="R1775" t="s">
        <v>49</v>
      </c>
      <c r="S1775">
        <v>21</v>
      </c>
      <c r="T1775">
        <v>37</v>
      </c>
      <c r="U1775" t="s">
        <v>50</v>
      </c>
      <c r="V1775" t="s">
        <v>61</v>
      </c>
      <c r="W1775" t="s">
        <v>51</v>
      </c>
      <c r="X1775" t="s">
        <v>3619</v>
      </c>
      <c r="Y1775" t="s">
        <v>70</v>
      </c>
      <c r="Z1775">
        <v>1</v>
      </c>
      <c r="AA1775" t="s">
        <v>40</v>
      </c>
      <c r="AB1775">
        <v>136</v>
      </c>
      <c r="AC1775" t="s">
        <v>54</v>
      </c>
      <c r="AD1775" t="s">
        <v>42</v>
      </c>
      <c r="AG1775" t="s">
        <v>59</v>
      </c>
      <c r="AH1775">
        <v>60</v>
      </c>
      <c r="AI1775">
        <v>84</v>
      </c>
    </row>
    <row r="1776" spans="1:35" x14ac:dyDescent="0.3">
      <c r="A1776" t="s">
        <v>3620</v>
      </c>
      <c r="B1776" t="s">
        <v>80</v>
      </c>
      <c r="C1776" t="s">
        <v>84</v>
      </c>
      <c r="D1776" t="s">
        <v>67</v>
      </c>
      <c r="E1776" t="s">
        <v>32</v>
      </c>
      <c r="F1776" s="1">
        <v>4201</v>
      </c>
      <c r="G1776">
        <v>46</v>
      </c>
      <c r="H1776" s="1">
        <v>2268.54</v>
      </c>
      <c r="I1776">
        <v>45</v>
      </c>
      <c r="J1776">
        <v>32</v>
      </c>
      <c r="K1776">
        <v>1.2</v>
      </c>
      <c r="L1776">
        <v>24</v>
      </c>
      <c r="M1776" t="s">
        <v>33</v>
      </c>
      <c r="N1776">
        <v>805</v>
      </c>
      <c r="O1776" s="1">
        <v>1463.54</v>
      </c>
      <c r="P1776" s="2">
        <v>47432</v>
      </c>
      <c r="Q1776" s="2">
        <v>47066</v>
      </c>
      <c r="R1776" t="s">
        <v>34</v>
      </c>
      <c r="S1776">
        <v>16</v>
      </c>
      <c r="T1776">
        <v>27</v>
      </c>
      <c r="U1776" t="s">
        <v>50</v>
      </c>
      <c r="V1776" t="s">
        <v>61</v>
      </c>
      <c r="W1776" t="s">
        <v>37</v>
      </c>
      <c r="X1776" t="s">
        <v>3621</v>
      </c>
      <c r="Y1776" t="s">
        <v>39</v>
      </c>
      <c r="Z1776">
        <v>11</v>
      </c>
      <c r="AA1776" t="s">
        <v>40</v>
      </c>
      <c r="AB1776">
        <v>355</v>
      </c>
      <c r="AC1776" t="s">
        <v>54</v>
      </c>
      <c r="AD1776" t="s">
        <v>55</v>
      </c>
      <c r="AG1776" t="s">
        <v>32</v>
      </c>
      <c r="AH1776">
        <v>45</v>
      </c>
      <c r="AI1776">
        <v>32</v>
      </c>
    </row>
    <row r="1777" spans="1:35" x14ac:dyDescent="0.3">
      <c r="A1777" t="s">
        <v>3622</v>
      </c>
      <c r="B1777" t="s">
        <v>80</v>
      </c>
      <c r="C1777" t="s">
        <v>30</v>
      </c>
      <c r="D1777" t="s">
        <v>96</v>
      </c>
      <c r="E1777" t="s">
        <v>43</v>
      </c>
      <c r="F1777" s="1">
        <v>2376</v>
      </c>
      <c r="G1777">
        <v>22</v>
      </c>
      <c r="H1777" s="1">
        <v>1853.28</v>
      </c>
      <c r="I1777">
        <v>7</v>
      </c>
      <c r="J1777">
        <v>92</v>
      </c>
      <c r="K1777">
        <v>1.1000000000000001</v>
      </c>
      <c r="L1777">
        <v>247</v>
      </c>
      <c r="M1777" t="s">
        <v>60</v>
      </c>
      <c r="N1777" s="1">
        <v>1129</v>
      </c>
      <c r="O1777">
        <v>724.28</v>
      </c>
      <c r="P1777" s="2">
        <v>47433</v>
      </c>
      <c r="Q1777" s="2">
        <v>47067</v>
      </c>
      <c r="R1777" t="s">
        <v>34</v>
      </c>
      <c r="S1777">
        <v>13</v>
      </c>
      <c r="T1777">
        <v>57</v>
      </c>
      <c r="U1777" t="s">
        <v>50</v>
      </c>
      <c r="V1777" t="s">
        <v>61</v>
      </c>
      <c r="W1777" t="s">
        <v>37</v>
      </c>
      <c r="X1777" t="s">
        <v>3623</v>
      </c>
      <c r="Y1777" t="s">
        <v>39</v>
      </c>
      <c r="Z1777">
        <v>6</v>
      </c>
      <c r="AA1777" t="s">
        <v>63</v>
      </c>
      <c r="AB1777">
        <v>188</v>
      </c>
      <c r="AC1777" t="s">
        <v>54</v>
      </c>
      <c r="AD1777" t="s">
        <v>42</v>
      </c>
      <c r="AG1777" t="s">
        <v>43</v>
      </c>
      <c r="AH1777">
        <v>7</v>
      </c>
      <c r="AI1777">
        <v>92</v>
      </c>
    </row>
    <row r="1778" spans="1:35" x14ac:dyDescent="0.3">
      <c r="A1778" t="s">
        <v>3624</v>
      </c>
      <c r="B1778" t="s">
        <v>29</v>
      </c>
      <c r="C1778" t="s">
        <v>72</v>
      </c>
      <c r="D1778" t="s">
        <v>58</v>
      </c>
      <c r="E1778" t="s">
        <v>59</v>
      </c>
      <c r="F1778" s="1">
        <v>1491</v>
      </c>
      <c r="G1778">
        <v>39</v>
      </c>
      <c r="H1778">
        <v>909.51</v>
      </c>
      <c r="I1778">
        <v>78</v>
      </c>
      <c r="J1778">
        <v>42</v>
      </c>
      <c r="K1778">
        <v>1.3</v>
      </c>
      <c r="L1778">
        <v>278</v>
      </c>
      <c r="M1778" t="s">
        <v>48</v>
      </c>
      <c r="N1778" s="1">
        <v>1519</v>
      </c>
      <c r="O1778">
        <v>-609.49</v>
      </c>
      <c r="P1778" s="2">
        <v>47434</v>
      </c>
      <c r="Q1778" s="2">
        <v>47068</v>
      </c>
      <c r="R1778" t="s">
        <v>89</v>
      </c>
      <c r="S1778">
        <v>15</v>
      </c>
      <c r="T1778">
        <v>20</v>
      </c>
      <c r="U1778" t="s">
        <v>50</v>
      </c>
      <c r="V1778" t="s">
        <v>61</v>
      </c>
      <c r="W1778" t="s">
        <v>76</v>
      </c>
      <c r="X1778" t="s">
        <v>3625</v>
      </c>
      <c r="Y1778" t="s">
        <v>39</v>
      </c>
      <c r="Z1778">
        <v>8</v>
      </c>
      <c r="AA1778" t="s">
        <v>40</v>
      </c>
      <c r="AB1778">
        <v>728</v>
      </c>
      <c r="AC1778" t="s">
        <v>54</v>
      </c>
      <c r="AD1778" t="s">
        <v>42</v>
      </c>
      <c r="AG1778" t="s">
        <v>59</v>
      </c>
      <c r="AH1778">
        <v>78</v>
      </c>
      <c r="AI1778">
        <v>42</v>
      </c>
    </row>
    <row r="1779" spans="1:35" x14ac:dyDescent="0.3">
      <c r="A1779" t="s">
        <v>3626</v>
      </c>
      <c r="B1779" t="s">
        <v>65</v>
      </c>
      <c r="C1779" t="s">
        <v>66</v>
      </c>
      <c r="D1779" t="s">
        <v>31</v>
      </c>
      <c r="E1779" t="s">
        <v>56</v>
      </c>
      <c r="F1779">
        <v>728</v>
      </c>
      <c r="G1779">
        <v>11</v>
      </c>
      <c r="H1779">
        <v>647.91999999999996</v>
      </c>
      <c r="I1779">
        <v>34</v>
      </c>
      <c r="J1779">
        <v>47</v>
      </c>
      <c r="K1779">
        <v>1.3</v>
      </c>
      <c r="L1779">
        <v>123</v>
      </c>
      <c r="M1779" t="s">
        <v>33</v>
      </c>
      <c r="N1779" s="1">
        <v>1162</v>
      </c>
      <c r="O1779">
        <v>-514.08000000000004</v>
      </c>
      <c r="P1779" s="2">
        <v>47435</v>
      </c>
      <c r="Q1779" s="2">
        <v>47069</v>
      </c>
      <c r="R1779" t="s">
        <v>49</v>
      </c>
      <c r="S1779">
        <v>20</v>
      </c>
      <c r="T1779">
        <v>29</v>
      </c>
      <c r="U1779" t="s">
        <v>50</v>
      </c>
      <c r="V1779" t="s">
        <v>61</v>
      </c>
      <c r="W1779" t="s">
        <v>51</v>
      </c>
      <c r="X1779" t="s">
        <v>3627</v>
      </c>
      <c r="Y1779" t="s">
        <v>70</v>
      </c>
      <c r="Z1779">
        <v>2</v>
      </c>
      <c r="AA1779" t="s">
        <v>63</v>
      </c>
      <c r="AB1779">
        <v>526</v>
      </c>
      <c r="AC1779" t="s">
        <v>41</v>
      </c>
      <c r="AD1779" t="s">
        <v>55</v>
      </c>
      <c r="AG1779" t="s">
        <v>56</v>
      </c>
      <c r="AH1779">
        <v>34</v>
      </c>
      <c r="AI1779">
        <v>47</v>
      </c>
    </row>
    <row r="1780" spans="1:35" x14ac:dyDescent="0.3">
      <c r="A1780" t="s">
        <v>3628</v>
      </c>
      <c r="B1780" t="s">
        <v>75</v>
      </c>
      <c r="C1780" t="s">
        <v>84</v>
      </c>
      <c r="D1780" t="s">
        <v>96</v>
      </c>
      <c r="E1780" t="s">
        <v>43</v>
      </c>
      <c r="F1780" s="1">
        <v>3320</v>
      </c>
      <c r="G1780">
        <v>32</v>
      </c>
      <c r="H1780" s="1">
        <v>2257.6</v>
      </c>
      <c r="I1780">
        <v>173</v>
      </c>
      <c r="J1780">
        <v>67</v>
      </c>
      <c r="K1780">
        <v>3.8</v>
      </c>
      <c r="L1780">
        <v>223</v>
      </c>
      <c r="M1780" t="s">
        <v>33</v>
      </c>
      <c r="N1780" s="1">
        <v>3243</v>
      </c>
      <c r="O1780">
        <v>-985.4</v>
      </c>
      <c r="P1780" s="2">
        <v>47436</v>
      </c>
      <c r="Q1780" s="2">
        <v>47070</v>
      </c>
      <c r="R1780" t="s">
        <v>49</v>
      </c>
      <c r="S1780">
        <v>24</v>
      </c>
      <c r="T1780">
        <v>59</v>
      </c>
      <c r="U1780" t="s">
        <v>50</v>
      </c>
      <c r="V1780" t="s">
        <v>36</v>
      </c>
      <c r="W1780" t="s">
        <v>51</v>
      </c>
      <c r="X1780" t="s">
        <v>3629</v>
      </c>
      <c r="Y1780" t="s">
        <v>53</v>
      </c>
      <c r="Z1780">
        <v>7</v>
      </c>
      <c r="AA1780" t="s">
        <v>40</v>
      </c>
      <c r="AB1780">
        <v>785</v>
      </c>
      <c r="AC1780" t="s">
        <v>41</v>
      </c>
      <c r="AD1780" t="s">
        <v>42</v>
      </c>
      <c r="AG1780" t="s">
        <v>43</v>
      </c>
      <c r="AH1780">
        <v>173</v>
      </c>
      <c r="AI1780">
        <v>67</v>
      </c>
    </row>
    <row r="1781" spans="1:35" x14ac:dyDescent="0.3">
      <c r="A1781" t="s">
        <v>3630</v>
      </c>
      <c r="B1781" t="s">
        <v>45</v>
      </c>
      <c r="C1781" t="s">
        <v>72</v>
      </c>
      <c r="D1781" t="s">
        <v>47</v>
      </c>
      <c r="E1781" t="s">
        <v>43</v>
      </c>
      <c r="F1781" s="1">
        <v>3941</v>
      </c>
      <c r="G1781">
        <v>3</v>
      </c>
      <c r="H1781" s="1">
        <v>3822.77</v>
      </c>
      <c r="I1781">
        <v>197</v>
      </c>
      <c r="J1781">
        <v>15</v>
      </c>
      <c r="K1781">
        <v>2</v>
      </c>
      <c r="L1781">
        <v>352</v>
      </c>
      <c r="M1781" t="s">
        <v>33</v>
      </c>
      <c r="N1781" s="1">
        <v>1861</v>
      </c>
      <c r="O1781" s="1">
        <v>1961.77</v>
      </c>
      <c r="P1781" s="2">
        <v>47437</v>
      </c>
      <c r="Q1781" s="2">
        <v>47071</v>
      </c>
      <c r="R1781" t="s">
        <v>49</v>
      </c>
      <c r="S1781">
        <v>46</v>
      </c>
      <c r="T1781">
        <v>54</v>
      </c>
      <c r="U1781" t="s">
        <v>50</v>
      </c>
      <c r="V1781" t="s">
        <v>36</v>
      </c>
      <c r="W1781" t="s">
        <v>37</v>
      </c>
      <c r="X1781" t="s">
        <v>3631</v>
      </c>
      <c r="Y1781" t="s">
        <v>39</v>
      </c>
      <c r="Z1781">
        <v>10</v>
      </c>
      <c r="AA1781" t="s">
        <v>63</v>
      </c>
      <c r="AB1781">
        <v>839</v>
      </c>
      <c r="AC1781" t="s">
        <v>54</v>
      </c>
      <c r="AD1781" t="s">
        <v>42</v>
      </c>
      <c r="AG1781" t="s">
        <v>43</v>
      </c>
      <c r="AH1781">
        <v>197</v>
      </c>
      <c r="AI1781">
        <v>15</v>
      </c>
    </row>
    <row r="1782" spans="1:35" x14ac:dyDescent="0.3">
      <c r="A1782" t="s">
        <v>3632</v>
      </c>
      <c r="B1782" t="s">
        <v>45</v>
      </c>
      <c r="C1782" t="s">
        <v>72</v>
      </c>
      <c r="D1782" t="s">
        <v>96</v>
      </c>
      <c r="E1782" t="s">
        <v>56</v>
      </c>
      <c r="F1782" s="1">
        <v>3307</v>
      </c>
      <c r="G1782">
        <v>29</v>
      </c>
      <c r="H1782" s="1">
        <v>2347.9699999999998</v>
      </c>
      <c r="I1782">
        <v>91</v>
      </c>
      <c r="J1782">
        <v>37</v>
      </c>
      <c r="K1782">
        <v>2.2000000000000002</v>
      </c>
      <c r="L1782">
        <v>310</v>
      </c>
      <c r="M1782" t="s">
        <v>60</v>
      </c>
      <c r="N1782" s="1">
        <v>3900</v>
      </c>
      <c r="O1782" s="1">
        <v>-1552.03</v>
      </c>
      <c r="P1782" s="2">
        <v>47438</v>
      </c>
      <c r="Q1782" s="2">
        <v>47072</v>
      </c>
      <c r="R1782" t="s">
        <v>49</v>
      </c>
      <c r="S1782">
        <v>34</v>
      </c>
      <c r="T1782">
        <v>38</v>
      </c>
      <c r="U1782" t="s">
        <v>35</v>
      </c>
      <c r="V1782" t="s">
        <v>36</v>
      </c>
      <c r="W1782" t="s">
        <v>51</v>
      </c>
      <c r="X1782" t="s">
        <v>3633</v>
      </c>
      <c r="Y1782" t="s">
        <v>53</v>
      </c>
      <c r="Z1782">
        <v>4</v>
      </c>
      <c r="AA1782" t="s">
        <v>40</v>
      </c>
      <c r="AB1782">
        <v>405</v>
      </c>
      <c r="AC1782" t="s">
        <v>78</v>
      </c>
      <c r="AD1782" t="s">
        <v>82</v>
      </c>
      <c r="AG1782" t="s">
        <v>56</v>
      </c>
      <c r="AH1782">
        <v>91</v>
      </c>
      <c r="AI1782">
        <v>37</v>
      </c>
    </row>
    <row r="1783" spans="1:35" x14ac:dyDescent="0.3">
      <c r="A1783" t="s">
        <v>3634</v>
      </c>
      <c r="B1783" t="s">
        <v>29</v>
      </c>
      <c r="C1783" t="s">
        <v>72</v>
      </c>
      <c r="D1783" t="s">
        <v>47</v>
      </c>
      <c r="E1783" t="s">
        <v>32</v>
      </c>
      <c r="F1783">
        <v>349</v>
      </c>
      <c r="G1783">
        <v>24</v>
      </c>
      <c r="H1783">
        <v>265.24</v>
      </c>
      <c r="I1783">
        <v>155</v>
      </c>
      <c r="J1783">
        <v>75</v>
      </c>
      <c r="K1783">
        <v>3.7</v>
      </c>
      <c r="L1783">
        <v>39</v>
      </c>
      <c r="M1783" t="s">
        <v>33</v>
      </c>
      <c r="N1783" s="1">
        <v>3863</v>
      </c>
      <c r="O1783" s="1">
        <v>-3597.76</v>
      </c>
      <c r="P1783" s="2">
        <v>47439</v>
      </c>
      <c r="Q1783" s="2">
        <v>47073</v>
      </c>
      <c r="R1783" t="s">
        <v>89</v>
      </c>
      <c r="S1783">
        <v>40</v>
      </c>
      <c r="T1783">
        <v>54</v>
      </c>
      <c r="U1783" t="s">
        <v>35</v>
      </c>
      <c r="V1783" t="s">
        <v>68</v>
      </c>
      <c r="W1783" t="s">
        <v>76</v>
      </c>
      <c r="X1783" t="s">
        <v>3635</v>
      </c>
      <c r="Y1783" t="s">
        <v>39</v>
      </c>
      <c r="Z1783">
        <v>14</v>
      </c>
      <c r="AA1783" t="s">
        <v>63</v>
      </c>
      <c r="AB1783">
        <v>479</v>
      </c>
      <c r="AC1783" t="s">
        <v>54</v>
      </c>
      <c r="AD1783" t="s">
        <v>55</v>
      </c>
      <c r="AG1783" t="s">
        <v>32</v>
      </c>
      <c r="AH1783">
        <v>155</v>
      </c>
      <c r="AI1783">
        <v>75</v>
      </c>
    </row>
    <row r="1784" spans="1:35" x14ac:dyDescent="0.3">
      <c r="A1784" t="s">
        <v>3636</v>
      </c>
      <c r="B1784" t="s">
        <v>45</v>
      </c>
      <c r="C1784" t="s">
        <v>30</v>
      </c>
      <c r="D1784" t="s">
        <v>47</v>
      </c>
      <c r="E1784" t="s">
        <v>56</v>
      </c>
      <c r="F1784" s="1">
        <v>4302</v>
      </c>
      <c r="G1784">
        <v>36</v>
      </c>
      <c r="H1784" s="1">
        <v>2753.28</v>
      </c>
      <c r="I1784">
        <v>146</v>
      </c>
      <c r="J1784">
        <v>52</v>
      </c>
      <c r="K1784">
        <v>3.6</v>
      </c>
      <c r="L1784">
        <v>305</v>
      </c>
      <c r="M1784" t="s">
        <v>48</v>
      </c>
      <c r="N1784" s="1">
        <v>1406</v>
      </c>
      <c r="O1784" s="1">
        <v>1347.28</v>
      </c>
      <c r="P1784" s="2">
        <v>47440</v>
      </c>
      <c r="Q1784" s="2">
        <v>47074</v>
      </c>
      <c r="R1784" t="s">
        <v>34</v>
      </c>
      <c r="S1784">
        <v>25</v>
      </c>
      <c r="T1784">
        <v>50</v>
      </c>
      <c r="U1784" t="s">
        <v>50</v>
      </c>
      <c r="V1784" t="s">
        <v>36</v>
      </c>
      <c r="W1784" t="s">
        <v>37</v>
      </c>
      <c r="X1784" t="s">
        <v>3637</v>
      </c>
      <c r="Y1784" t="s">
        <v>39</v>
      </c>
      <c r="Z1784">
        <v>9</v>
      </c>
      <c r="AA1784" t="s">
        <v>63</v>
      </c>
      <c r="AB1784">
        <v>484</v>
      </c>
      <c r="AC1784" t="s">
        <v>54</v>
      </c>
      <c r="AD1784" t="s">
        <v>42</v>
      </c>
      <c r="AG1784" t="s">
        <v>56</v>
      </c>
      <c r="AH1784">
        <v>146</v>
      </c>
      <c r="AI1784">
        <v>52</v>
      </c>
    </row>
    <row r="1785" spans="1:35" x14ac:dyDescent="0.3">
      <c r="A1785" t="s">
        <v>3638</v>
      </c>
      <c r="B1785" t="s">
        <v>80</v>
      </c>
      <c r="C1785" t="s">
        <v>30</v>
      </c>
      <c r="D1785" t="s">
        <v>47</v>
      </c>
      <c r="E1785" t="s">
        <v>32</v>
      </c>
      <c r="F1785">
        <v>441</v>
      </c>
      <c r="G1785">
        <v>14</v>
      </c>
      <c r="H1785">
        <v>379.26</v>
      </c>
      <c r="I1785">
        <v>118</v>
      </c>
      <c r="J1785">
        <v>92</v>
      </c>
      <c r="K1785">
        <v>4.2</v>
      </c>
      <c r="L1785">
        <v>295</v>
      </c>
      <c r="M1785" t="s">
        <v>48</v>
      </c>
      <c r="N1785" s="1">
        <v>3760</v>
      </c>
      <c r="O1785" s="1">
        <v>-3380.74</v>
      </c>
      <c r="P1785" s="2">
        <v>47441</v>
      </c>
      <c r="Q1785" s="2">
        <v>47075</v>
      </c>
      <c r="R1785" t="s">
        <v>49</v>
      </c>
      <c r="S1785">
        <v>49</v>
      </c>
      <c r="T1785">
        <v>36</v>
      </c>
      <c r="U1785" t="s">
        <v>50</v>
      </c>
      <c r="V1785" t="s">
        <v>36</v>
      </c>
      <c r="W1785" t="s">
        <v>37</v>
      </c>
      <c r="X1785" t="s">
        <v>3639</v>
      </c>
      <c r="Y1785" t="s">
        <v>70</v>
      </c>
      <c r="Z1785">
        <v>13</v>
      </c>
      <c r="AA1785" t="s">
        <v>40</v>
      </c>
      <c r="AB1785">
        <v>191</v>
      </c>
      <c r="AC1785" t="s">
        <v>54</v>
      </c>
      <c r="AD1785" t="s">
        <v>55</v>
      </c>
      <c r="AG1785" t="s">
        <v>32</v>
      </c>
      <c r="AH1785">
        <v>118</v>
      </c>
      <c r="AI1785">
        <v>92</v>
      </c>
    </row>
    <row r="1786" spans="1:35" x14ac:dyDescent="0.3">
      <c r="A1786" t="s">
        <v>3640</v>
      </c>
      <c r="B1786" t="s">
        <v>45</v>
      </c>
      <c r="C1786" t="s">
        <v>72</v>
      </c>
      <c r="D1786" t="s">
        <v>58</v>
      </c>
      <c r="E1786" t="s">
        <v>43</v>
      </c>
      <c r="F1786" s="1">
        <v>1727</v>
      </c>
      <c r="G1786">
        <v>1</v>
      </c>
      <c r="H1786" s="1">
        <v>1709.73</v>
      </c>
      <c r="I1786">
        <v>70</v>
      </c>
      <c r="J1786">
        <v>85</v>
      </c>
      <c r="K1786">
        <v>2</v>
      </c>
      <c r="L1786">
        <v>304</v>
      </c>
      <c r="M1786" t="s">
        <v>60</v>
      </c>
      <c r="N1786" s="1">
        <v>3540</v>
      </c>
      <c r="O1786" s="1">
        <v>-1830.27</v>
      </c>
      <c r="P1786" s="2">
        <v>47442</v>
      </c>
      <c r="Q1786" s="2">
        <v>47076</v>
      </c>
      <c r="R1786" t="s">
        <v>49</v>
      </c>
      <c r="S1786">
        <v>23</v>
      </c>
      <c r="T1786">
        <v>19</v>
      </c>
      <c r="U1786" t="s">
        <v>35</v>
      </c>
      <c r="V1786" t="s">
        <v>36</v>
      </c>
      <c r="W1786" t="s">
        <v>37</v>
      </c>
      <c r="X1786" t="s">
        <v>3641</v>
      </c>
      <c r="Y1786" t="s">
        <v>39</v>
      </c>
      <c r="Z1786">
        <v>13</v>
      </c>
      <c r="AA1786" t="s">
        <v>40</v>
      </c>
      <c r="AB1786">
        <v>977</v>
      </c>
      <c r="AC1786" t="s">
        <v>78</v>
      </c>
      <c r="AD1786" t="s">
        <v>82</v>
      </c>
      <c r="AG1786" t="s">
        <v>43</v>
      </c>
      <c r="AH1786">
        <v>70</v>
      </c>
      <c r="AI1786">
        <v>85</v>
      </c>
    </row>
    <row r="1787" spans="1:35" x14ac:dyDescent="0.3">
      <c r="A1787" t="s">
        <v>3642</v>
      </c>
      <c r="B1787" t="s">
        <v>65</v>
      </c>
      <c r="C1787" t="s">
        <v>66</v>
      </c>
      <c r="D1787" t="s">
        <v>67</v>
      </c>
      <c r="E1787" t="s">
        <v>59</v>
      </c>
      <c r="F1787">
        <v>169</v>
      </c>
      <c r="G1787">
        <v>30</v>
      </c>
      <c r="H1787">
        <v>118.3</v>
      </c>
      <c r="I1787">
        <v>145</v>
      </c>
      <c r="J1787">
        <v>4</v>
      </c>
      <c r="K1787">
        <v>1.2</v>
      </c>
      <c r="L1787">
        <v>194</v>
      </c>
      <c r="M1787" t="s">
        <v>48</v>
      </c>
      <c r="N1787" s="1">
        <v>1496</v>
      </c>
      <c r="O1787" s="1">
        <v>-1377.7</v>
      </c>
      <c r="P1787" s="2">
        <v>47443</v>
      </c>
      <c r="Q1787" s="2">
        <v>47077</v>
      </c>
      <c r="R1787" t="s">
        <v>49</v>
      </c>
      <c r="S1787">
        <v>30</v>
      </c>
      <c r="T1787">
        <v>44</v>
      </c>
      <c r="U1787" t="s">
        <v>50</v>
      </c>
      <c r="V1787" t="s">
        <v>61</v>
      </c>
      <c r="W1787" t="s">
        <v>76</v>
      </c>
      <c r="X1787" t="s">
        <v>3643</v>
      </c>
      <c r="Y1787" t="s">
        <v>53</v>
      </c>
      <c r="Z1787">
        <v>11</v>
      </c>
      <c r="AA1787" t="s">
        <v>63</v>
      </c>
      <c r="AB1787">
        <v>714</v>
      </c>
      <c r="AC1787" t="s">
        <v>41</v>
      </c>
      <c r="AD1787" t="s">
        <v>42</v>
      </c>
      <c r="AG1787" t="s">
        <v>59</v>
      </c>
      <c r="AH1787">
        <v>145</v>
      </c>
      <c r="AI1787">
        <v>4</v>
      </c>
    </row>
    <row r="1788" spans="1:35" x14ac:dyDescent="0.3">
      <c r="A1788" t="s">
        <v>3644</v>
      </c>
      <c r="B1788" t="s">
        <v>75</v>
      </c>
      <c r="C1788" t="s">
        <v>84</v>
      </c>
      <c r="D1788" t="s">
        <v>58</v>
      </c>
      <c r="E1788" t="s">
        <v>59</v>
      </c>
      <c r="F1788" s="1">
        <v>1114</v>
      </c>
      <c r="G1788">
        <v>29</v>
      </c>
      <c r="H1788">
        <v>790.94</v>
      </c>
      <c r="I1788">
        <v>125</v>
      </c>
      <c r="J1788">
        <v>56</v>
      </c>
      <c r="K1788">
        <v>1.9</v>
      </c>
      <c r="L1788">
        <v>138</v>
      </c>
      <c r="M1788" t="s">
        <v>48</v>
      </c>
      <c r="N1788" s="1">
        <v>3003</v>
      </c>
      <c r="O1788" s="1">
        <v>-2212.06</v>
      </c>
      <c r="P1788" s="2">
        <v>47444</v>
      </c>
      <c r="Q1788" s="2">
        <v>47078</v>
      </c>
      <c r="R1788" t="s">
        <v>49</v>
      </c>
      <c r="S1788">
        <v>39</v>
      </c>
      <c r="T1788">
        <v>66</v>
      </c>
      <c r="U1788" t="s">
        <v>50</v>
      </c>
      <c r="V1788" t="s">
        <v>61</v>
      </c>
      <c r="W1788" t="s">
        <v>76</v>
      </c>
      <c r="X1788" t="s">
        <v>3645</v>
      </c>
      <c r="Y1788" t="s">
        <v>39</v>
      </c>
      <c r="Z1788">
        <v>13</v>
      </c>
      <c r="AA1788" t="s">
        <v>40</v>
      </c>
      <c r="AB1788">
        <v>871</v>
      </c>
      <c r="AC1788" t="s">
        <v>54</v>
      </c>
      <c r="AD1788" t="s">
        <v>42</v>
      </c>
      <c r="AG1788" t="s">
        <v>59</v>
      </c>
      <c r="AH1788">
        <v>125</v>
      </c>
      <c r="AI1788">
        <v>56</v>
      </c>
    </row>
    <row r="1789" spans="1:35" x14ac:dyDescent="0.3">
      <c r="A1789" t="s">
        <v>3646</v>
      </c>
      <c r="B1789" t="s">
        <v>75</v>
      </c>
      <c r="C1789" t="s">
        <v>66</v>
      </c>
      <c r="D1789" t="s">
        <v>58</v>
      </c>
      <c r="E1789" t="s">
        <v>56</v>
      </c>
      <c r="F1789" s="1">
        <v>2920</v>
      </c>
      <c r="G1789">
        <v>34</v>
      </c>
      <c r="H1789" s="1">
        <v>1927.2</v>
      </c>
      <c r="I1789">
        <v>159</v>
      </c>
      <c r="J1789">
        <v>14</v>
      </c>
      <c r="K1789">
        <v>3.5</v>
      </c>
      <c r="L1789">
        <v>464</v>
      </c>
      <c r="M1789" t="s">
        <v>60</v>
      </c>
      <c r="N1789" s="1">
        <v>2548</v>
      </c>
      <c r="O1789">
        <v>-620.79999999999995</v>
      </c>
      <c r="P1789" s="2">
        <v>47445</v>
      </c>
      <c r="Q1789" s="2">
        <v>47079</v>
      </c>
      <c r="R1789" t="s">
        <v>34</v>
      </c>
      <c r="S1789">
        <v>33</v>
      </c>
      <c r="T1789">
        <v>38</v>
      </c>
      <c r="U1789" t="s">
        <v>35</v>
      </c>
      <c r="V1789" t="s">
        <v>68</v>
      </c>
      <c r="W1789" t="s">
        <v>37</v>
      </c>
      <c r="X1789" t="s">
        <v>3647</v>
      </c>
      <c r="Y1789" t="s">
        <v>53</v>
      </c>
      <c r="Z1789">
        <v>1</v>
      </c>
      <c r="AA1789" t="s">
        <v>40</v>
      </c>
      <c r="AB1789">
        <v>628</v>
      </c>
      <c r="AC1789" t="s">
        <v>78</v>
      </c>
      <c r="AD1789" t="s">
        <v>82</v>
      </c>
      <c r="AG1789" t="s">
        <v>56</v>
      </c>
      <c r="AH1789">
        <v>159</v>
      </c>
      <c r="AI1789">
        <v>14</v>
      </c>
    </row>
    <row r="1790" spans="1:35" x14ac:dyDescent="0.3">
      <c r="A1790" t="s">
        <v>3648</v>
      </c>
      <c r="B1790" t="s">
        <v>29</v>
      </c>
      <c r="C1790" t="s">
        <v>46</v>
      </c>
      <c r="D1790" t="s">
        <v>67</v>
      </c>
      <c r="E1790" t="s">
        <v>32</v>
      </c>
      <c r="F1790" s="1">
        <v>4488</v>
      </c>
      <c r="G1790">
        <v>41</v>
      </c>
      <c r="H1790" s="1">
        <v>2647.92</v>
      </c>
      <c r="I1790">
        <v>125</v>
      </c>
      <c r="J1790">
        <v>26</v>
      </c>
      <c r="K1790">
        <v>4.4000000000000004</v>
      </c>
      <c r="L1790">
        <v>349</v>
      </c>
      <c r="M1790" t="s">
        <v>60</v>
      </c>
      <c r="N1790" s="1">
        <v>2279</v>
      </c>
      <c r="O1790">
        <v>368.92</v>
      </c>
      <c r="P1790" s="2">
        <v>47446</v>
      </c>
      <c r="Q1790" s="2">
        <v>47080</v>
      </c>
      <c r="R1790" t="s">
        <v>89</v>
      </c>
      <c r="S1790">
        <v>46</v>
      </c>
      <c r="T1790">
        <v>49</v>
      </c>
      <c r="U1790" t="s">
        <v>35</v>
      </c>
      <c r="V1790" t="s">
        <v>68</v>
      </c>
      <c r="W1790" t="s">
        <v>76</v>
      </c>
      <c r="X1790" t="s">
        <v>3649</v>
      </c>
      <c r="Y1790" t="s">
        <v>70</v>
      </c>
      <c r="Z1790">
        <v>12</v>
      </c>
      <c r="AA1790" t="s">
        <v>63</v>
      </c>
      <c r="AB1790">
        <v>439</v>
      </c>
      <c r="AC1790" t="s">
        <v>54</v>
      </c>
      <c r="AD1790" t="s">
        <v>82</v>
      </c>
      <c r="AG1790" t="s">
        <v>32</v>
      </c>
      <c r="AH1790">
        <v>125</v>
      </c>
      <c r="AI1790">
        <v>26</v>
      </c>
    </row>
    <row r="1791" spans="1:35" x14ac:dyDescent="0.3">
      <c r="A1791" t="s">
        <v>3650</v>
      </c>
      <c r="B1791" t="s">
        <v>80</v>
      </c>
      <c r="C1791" t="s">
        <v>66</v>
      </c>
      <c r="D1791" t="s">
        <v>31</v>
      </c>
      <c r="E1791" t="s">
        <v>32</v>
      </c>
      <c r="F1791" s="1">
        <v>4032</v>
      </c>
      <c r="G1791">
        <v>11</v>
      </c>
      <c r="H1791" s="1">
        <v>3588.48</v>
      </c>
      <c r="I1791">
        <v>101</v>
      </c>
      <c r="J1791">
        <v>50</v>
      </c>
      <c r="K1791">
        <v>2.2999999999999998</v>
      </c>
      <c r="L1791">
        <v>362</v>
      </c>
      <c r="M1791" t="s">
        <v>60</v>
      </c>
      <c r="N1791" s="1">
        <v>1512</v>
      </c>
      <c r="O1791" s="1">
        <v>2076.48</v>
      </c>
      <c r="P1791" s="2">
        <v>47447</v>
      </c>
      <c r="Q1791" s="2">
        <v>47081</v>
      </c>
      <c r="R1791" t="s">
        <v>89</v>
      </c>
      <c r="S1791">
        <v>34</v>
      </c>
      <c r="T1791">
        <v>35</v>
      </c>
      <c r="U1791" t="s">
        <v>35</v>
      </c>
      <c r="V1791" t="s">
        <v>36</v>
      </c>
      <c r="W1791" t="s">
        <v>76</v>
      </c>
      <c r="X1791" t="s">
        <v>3651</v>
      </c>
      <c r="Y1791" t="s">
        <v>39</v>
      </c>
      <c r="Z1791">
        <v>4</v>
      </c>
      <c r="AA1791" t="s">
        <v>63</v>
      </c>
      <c r="AB1791">
        <v>631</v>
      </c>
      <c r="AC1791" t="s">
        <v>78</v>
      </c>
      <c r="AD1791" t="s">
        <v>42</v>
      </c>
      <c r="AG1791" t="s">
        <v>32</v>
      </c>
      <c r="AH1791">
        <v>101</v>
      </c>
      <c r="AI1791">
        <v>50</v>
      </c>
    </row>
    <row r="1792" spans="1:35" x14ac:dyDescent="0.3">
      <c r="A1792" t="s">
        <v>3652</v>
      </c>
      <c r="B1792" t="s">
        <v>75</v>
      </c>
      <c r="C1792" t="s">
        <v>72</v>
      </c>
      <c r="D1792" t="s">
        <v>96</v>
      </c>
      <c r="E1792" t="s">
        <v>43</v>
      </c>
      <c r="F1792" s="1">
        <v>4885</v>
      </c>
      <c r="G1792">
        <v>41</v>
      </c>
      <c r="H1792" s="1">
        <v>2882.15</v>
      </c>
      <c r="I1792">
        <v>27</v>
      </c>
      <c r="J1792">
        <v>23</v>
      </c>
      <c r="K1792">
        <v>3.1</v>
      </c>
      <c r="L1792">
        <v>73</v>
      </c>
      <c r="M1792" t="s">
        <v>60</v>
      </c>
      <c r="N1792">
        <v>841</v>
      </c>
      <c r="O1792" s="1">
        <v>2041.15</v>
      </c>
      <c r="P1792" s="2">
        <v>47448</v>
      </c>
      <c r="Q1792" s="2">
        <v>47082</v>
      </c>
      <c r="R1792" t="s">
        <v>34</v>
      </c>
      <c r="S1792">
        <v>26</v>
      </c>
      <c r="T1792">
        <v>51</v>
      </c>
      <c r="U1792" t="s">
        <v>35</v>
      </c>
      <c r="V1792" t="s">
        <v>61</v>
      </c>
      <c r="W1792" t="s">
        <v>37</v>
      </c>
      <c r="X1792" t="s">
        <v>3653</v>
      </c>
      <c r="Y1792" t="s">
        <v>53</v>
      </c>
      <c r="Z1792">
        <v>2</v>
      </c>
      <c r="AA1792" t="s">
        <v>63</v>
      </c>
      <c r="AB1792">
        <v>985</v>
      </c>
      <c r="AC1792" t="s">
        <v>78</v>
      </c>
      <c r="AD1792" t="s">
        <v>42</v>
      </c>
      <c r="AG1792" t="s">
        <v>43</v>
      </c>
      <c r="AH1792">
        <v>27</v>
      </c>
      <c r="AI1792">
        <v>23</v>
      </c>
    </row>
    <row r="1793" spans="1:35" x14ac:dyDescent="0.3">
      <c r="A1793" t="s">
        <v>3654</v>
      </c>
      <c r="B1793" t="s">
        <v>29</v>
      </c>
      <c r="C1793" t="s">
        <v>72</v>
      </c>
      <c r="D1793" t="s">
        <v>58</v>
      </c>
      <c r="E1793" t="s">
        <v>32</v>
      </c>
      <c r="F1793" s="1">
        <v>4873</v>
      </c>
      <c r="G1793">
        <v>3</v>
      </c>
      <c r="H1793" s="1">
        <v>4726.8100000000004</v>
      </c>
      <c r="I1793">
        <v>23</v>
      </c>
      <c r="J1793">
        <v>76</v>
      </c>
      <c r="K1793">
        <v>4.3</v>
      </c>
      <c r="L1793">
        <v>197</v>
      </c>
      <c r="M1793" t="s">
        <v>33</v>
      </c>
      <c r="N1793" s="1">
        <v>1074</v>
      </c>
      <c r="O1793" s="1">
        <v>3652.81</v>
      </c>
      <c r="P1793" s="2">
        <v>47449</v>
      </c>
      <c r="Q1793" s="2">
        <v>47083</v>
      </c>
      <c r="R1793" t="s">
        <v>89</v>
      </c>
      <c r="S1793">
        <v>40</v>
      </c>
      <c r="T1793">
        <v>43</v>
      </c>
      <c r="U1793" t="s">
        <v>35</v>
      </c>
      <c r="V1793" t="s">
        <v>61</v>
      </c>
      <c r="W1793" t="s">
        <v>37</v>
      </c>
      <c r="X1793" t="s">
        <v>3655</v>
      </c>
      <c r="Y1793" t="s">
        <v>70</v>
      </c>
      <c r="Z1793">
        <v>2</v>
      </c>
      <c r="AA1793" t="s">
        <v>40</v>
      </c>
      <c r="AB1793">
        <v>334</v>
      </c>
      <c r="AC1793" t="s">
        <v>41</v>
      </c>
      <c r="AD1793" t="s">
        <v>42</v>
      </c>
      <c r="AG1793" t="s">
        <v>32</v>
      </c>
      <c r="AH1793">
        <v>23</v>
      </c>
      <c r="AI1793">
        <v>76</v>
      </c>
    </row>
    <row r="1794" spans="1:35" x14ac:dyDescent="0.3">
      <c r="A1794" t="s">
        <v>3656</v>
      </c>
      <c r="B1794" t="s">
        <v>45</v>
      </c>
      <c r="C1794" t="s">
        <v>72</v>
      </c>
      <c r="D1794" t="s">
        <v>96</v>
      </c>
      <c r="E1794" t="s">
        <v>32</v>
      </c>
      <c r="F1794" s="1">
        <v>1307</v>
      </c>
      <c r="G1794">
        <v>39</v>
      </c>
      <c r="H1794">
        <v>797.27</v>
      </c>
      <c r="I1794">
        <v>116</v>
      </c>
      <c r="J1794">
        <v>76</v>
      </c>
      <c r="K1794">
        <v>4.5</v>
      </c>
      <c r="L1794">
        <v>435</v>
      </c>
      <c r="M1794" t="s">
        <v>33</v>
      </c>
      <c r="N1794">
        <v>298</v>
      </c>
      <c r="O1794">
        <v>499.27</v>
      </c>
      <c r="P1794" s="2">
        <v>47450</v>
      </c>
      <c r="Q1794" s="2">
        <v>47084</v>
      </c>
      <c r="R1794" t="s">
        <v>89</v>
      </c>
      <c r="S1794">
        <v>30</v>
      </c>
      <c r="T1794">
        <v>68</v>
      </c>
      <c r="U1794" t="s">
        <v>50</v>
      </c>
      <c r="V1794" t="s">
        <v>36</v>
      </c>
      <c r="W1794" t="s">
        <v>37</v>
      </c>
      <c r="X1794" t="s">
        <v>3657</v>
      </c>
      <c r="Y1794" t="s">
        <v>53</v>
      </c>
      <c r="Z1794">
        <v>6</v>
      </c>
      <c r="AA1794" t="s">
        <v>63</v>
      </c>
      <c r="AB1794">
        <v>437</v>
      </c>
      <c r="AC1794" t="s">
        <v>54</v>
      </c>
      <c r="AD1794" t="s">
        <v>42</v>
      </c>
      <c r="AG1794" t="s">
        <v>32</v>
      </c>
      <c r="AH1794">
        <v>116</v>
      </c>
      <c r="AI1794">
        <v>76</v>
      </c>
    </row>
    <row r="1795" spans="1:35" x14ac:dyDescent="0.3">
      <c r="A1795" t="s">
        <v>3658</v>
      </c>
      <c r="B1795" t="s">
        <v>45</v>
      </c>
      <c r="C1795" t="s">
        <v>46</v>
      </c>
      <c r="D1795" t="s">
        <v>31</v>
      </c>
      <c r="E1795" t="s">
        <v>32</v>
      </c>
      <c r="F1795" s="1">
        <v>3816</v>
      </c>
      <c r="G1795">
        <v>28</v>
      </c>
      <c r="H1795" s="1">
        <v>2747.52</v>
      </c>
      <c r="I1795">
        <v>118</v>
      </c>
      <c r="J1795">
        <v>6</v>
      </c>
      <c r="K1795">
        <v>3.8</v>
      </c>
      <c r="L1795">
        <v>492</v>
      </c>
      <c r="M1795" t="s">
        <v>48</v>
      </c>
      <c r="N1795" s="1">
        <v>3688</v>
      </c>
      <c r="O1795">
        <v>-940.48</v>
      </c>
      <c r="P1795" s="2">
        <v>47451</v>
      </c>
      <c r="Q1795" s="2">
        <v>47085</v>
      </c>
      <c r="R1795" t="s">
        <v>34</v>
      </c>
      <c r="S1795">
        <v>31</v>
      </c>
      <c r="T1795">
        <v>50</v>
      </c>
      <c r="U1795" t="s">
        <v>50</v>
      </c>
      <c r="V1795" t="s">
        <v>36</v>
      </c>
      <c r="W1795" t="s">
        <v>37</v>
      </c>
      <c r="X1795" t="s">
        <v>3659</v>
      </c>
      <c r="Y1795" t="s">
        <v>70</v>
      </c>
      <c r="Z1795">
        <v>4</v>
      </c>
      <c r="AA1795" t="s">
        <v>63</v>
      </c>
      <c r="AB1795">
        <v>224</v>
      </c>
      <c r="AC1795" t="s">
        <v>54</v>
      </c>
      <c r="AD1795" t="s">
        <v>42</v>
      </c>
      <c r="AG1795" t="s">
        <v>32</v>
      </c>
      <c r="AH1795">
        <v>118</v>
      </c>
      <c r="AI1795">
        <v>6</v>
      </c>
    </row>
    <row r="1796" spans="1:35" x14ac:dyDescent="0.3">
      <c r="A1796" t="s">
        <v>3660</v>
      </c>
      <c r="B1796" t="s">
        <v>65</v>
      </c>
      <c r="C1796" t="s">
        <v>84</v>
      </c>
      <c r="D1796" t="s">
        <v>67</v>
      </c>
      <c r="E1796" t="s">
        <v>59</v>
      </c>
      <c r="F1796" s="1">
        <v>1105</v>
      </c>
      <c r="G1796">
        <v>40</v>
      </c>
      <c r="H1796">
        <v>663</v>
      </c>
      <c r="I1796">
        <v>179</v>
      </c>
      <c r="J1796">
        <v>0</v>
      </c>
      <c r="K1796">
        <v>3.3</v>
      </c>
      <c r="L1796">
        <v>249</v>
      </c>
      <c r="M1796" t="s">
        <v>48</v>
      </c>
      <c r="N1796" s="1">
        <v>1421</v>
      </c>
      <c r="O1796">
        <v>-758</v>
      </c>
      <c r="P1796" s="2">
        <v>47452</v>
      </c>
      <c r="Q1796" s="2">
        <v>47086</v>
      </c>
      <c r="R1796" t="s">
        <v>49</v>
      </c>
      <c r="S1796">
        <v>5</v>
      </c>
      <c r="T1796">
        <v>37</v>
      </c>
      <c r="U1796" t="s">
        <v>35</v>
      </c>
      <c r="V1796" t="s">
        <v>61</v>
      </c>
      <c r="W1796" t="s">
        <v>51</v>
      </c>
      <c r="X1796" t="s">
        <v>3661</v>
      </c>
      <c r="Y1796" t="s">
        <v>70</v>
      </c>
      <c r="Z1796">
        <v>1</v>
      </c>
      <c r="AA1796" t="s">
        <v>63</v>
      </c>
      <c r="AB1796">
        <v>410</v>
      </c>
      <c r="AC1796" t="s">
        <v>41</v>
      </c>
      <c r="AD1796" t="s">
        <v>82</v>
      </c>
      <c r="AG1796" t="s">
        <v>59</v>
      </c>
      <c r="AH1796">
        <v>179</v>
      </c>
      <c r="AI1796">
        <v>0</v>
      </c>
    </row>
    <row r="1797" spans="1:35" x14ac:dyDescent="0.3">
      <c r="A1797" t="s">
        <v>3662</v>
      </c>
      <c r="B1797" t="s">
        <v>80</v>
      </c>
      <c r="C1797" t="s">
        <v>72</v>
      </c>
      <c r="D1797" t="s">
        <v>67</v>
      </c>
      <c r="E1797" t="s">
        <v>43</v>
      </c>
      <c r="F1797" s="1">
        <v>2788</v>
      </c>
      <c r="G1797">
        <v>14</v>
      </c>
      <c r="H1797" s="1">
        <v>2397.6799999999998</v>
      </c>
      <c r="I1797">
        <v>93</v>
      </c>
      <c r="J1797">
        <v>9</v>
      </c>
      <c r="K1797">
        <v>3.8</v>
      </c>
      <c r="L1797">
        <v>146</v>
      </c>
      <c r="M1797" t="s">
        <v>60</v>
      </c>
      <c r="N1797" s="1">
        <v>2185</v>
      </c>
      <c r="O1797">
        <v>212.68</v>
      </c>
      <c r="P1797" s="2">
        <v>47453</v>
      </c>
      <c r="Q1797" s="2">
        <v>47087</v>
      </c>
      <c r="R1797" t="s">
        <v>89</v>
      </c>
      <c r="S1797">
        <v>46</v>
      </c>
      <c r="T1797">
        <v>37</v>
      </c>
      <c r="U1797" t="s">
        <v>35</v>
      </c>
      <c r="V1797" t="s">
        <v>61</v>
      </c>
      <c r="W1797" t="s">
        <v>37</v>
      </c>
      <c r="X1797" t="s">
        <v>3663</v>
      </c>
      <c r="Y1797" t="s">
        <v>39</v>
      </c>
      <c r="Z1797">
        <v>5</v>
      </c>
      <c r="AA1797" t="s">
        <v>63</v>
      </c>
      <c r="AB1797">
        <v>181</v>
      </c>
      <c r="AC1797" t="s">
        <v>54</v>
      </c>
      <c r="AD1797" t="s">
        <v>82</v>
      </c>
      <c r="AG1797" t="s">
        <v>43</v>
      </c>
      <c r="AH1797">
        <v>93</v>
      </c>
      <c r="AI1797">
        <v>9</v>
      </c>
    </row>
    <row r="1798" spans="1:35" x14ac:dyDescent="0.3">
      <c r="A1798" t="s">
        <v>3664</v>
      </c>
      <c r="B1798" t="s">
        <v>65</v>
      </c>
      <c r="C1798" t="s">
        <v>72</v>
      </c>
      <c r="D1798" t="s">
        <v>67</v>
      </c>
      <c r="E1798" t="s">
        <v>56</v>
      </c>
      <c r="F1798" s="1">
        <v>4610</v>
      </c>
      <c r="G1798">
        <v>32</v>
      </c>
      <c r="H1798" s="1">
        <v>3134.8</v>
      </c>
      <c r="I1798">
        <v>117</v>
      </c>
      <c r="J1798">
        <v>68</v>
      </c>
      <c r="K1798">
        <v>3.9</v>
      </c>
      <c r="L1798">
        <v>202</v>
      </c>
      <c r="M1798" t="s">
        <v>48</v>
      </c>
      <c r="N1798" s="1">
        <v>3137</v>
      </c>
      <c r="O1798">
        <v>-2.2000000000000002</v>
      </c>
      <c r="P1798" s="2">
        <v>47454</v>
      </c>
      <c r="Q1798" s="2">
        <v>47088</v>
      </c>
      <c r="R1798" t="s">
        <v>34</v>
      </c>
      <c r="S1798">
        <v>21</v>
      </c>
      <c r="T1798">
        <v>18</v>
      </c>
      <c r="U1798" t="s">
        <v>35</v>
      </c>
      <c r="V1798" t="s">
        <v>36</v>
      </c>
      <c r="W1798" t="s">
        <v>76</v>
      </c>
      <c r="X1798" t="s">
        <v>3665</v>
      </c>
      <c r="Y1798" t="s">
        <v>53</v>
      </c>
      <c r="Z1798">
        <v>4</v>
      </c>
      <c r="AA1798" t="s">
        <v>63</v>
      </c>
      <c r="AB1798">
        <v>985</v>
      </c>
      <c r="AC1798" t="s">
        <v>41</v>
      </c>
      <c r="AD1798" t="s">
        <v>55</v>
      </c>
      <c r="AG1798" t="s">
        <v>56</v>
      </c>
      <c r="AH1798">
        <v>117</v>
      </c>
      <c r="AI1798">
        <v>68</v>
      </c>
    </row>
    <row r="1799" spans="1:35" x14ac:dyDescent="0.3">
      <c r="A1799" t="s">
        <v>3666</v>
      </c>
      <c r="B1799" t="s">
        <v>65</v>
      </c>
      <c r="C1799" t="s">
        <v>66</v>
      </c>
      <c r="D1799" t="s">
        <v>96</v>
      </c>
      <c r="E1799" t="s">
        <v>43</v>
      </c>
      <c r="F1799" s="1">
        <v>2393</v>
      </c>
      <c r="G1799">
        <v>6</v>
      </c>
      <c r="H1799" s="1">
        <v>2249.42</v>
      </c>
      <c r="I1799">
        <v>28</v>
      </c>
      <c r="J1799">
        <v>50</v>
      </c>
      <c r="K1799">
        <v>2.2999999999999998</v>
      </c>
      <c r="L1799">
        <v>131</v>
      </c>
      <c r="M1799" t="s">
        <v>60</v>
      </c>
      <c r="N1799" s="1">
        <v>2904</v>
      </c>
      <c r="O1799">
        <v>-654.58000000000004</v>
      </c>
      <c r="P1799" s="2">
        <v>47455</v>
      </c>
      <c r="Q1799" s="2">
        <v>47089</v>
      </c>
      <c r="R1799" t="s">
        <v>89</v>
      </c>
      <c r="S1799">
        <v>11</v>
      </c>
      <c r="T1799">
        <v>23</v>
      </c>
      <c r="U1799" t="s">
        <v>35</v>
      </c>
      <c r="V1799" t="s">
        <v>68</v>
      </c>
      <c r="W1799" t="s">
        <v>51</v>
      </c>
      <c r="X1799" t="s">
        <v>3667</v>
      </c>
      <c r="Y1799" t="s">
        <v>39</v>
      </c>
      <c r="Z1799">
        <v>14</v>
      </c>
      <c r="AA1799" t="s">
        <v>63</v>
      </c>
      <c r="AB1799">
        <v>295</v>
      </c>
      <c r="AC1799" t="s">
        <v>78</v>
      </c>
      <c r="AD1799" t="s">
        <v>55</v>
      </c>
      <c r="AG1799" t="s">
        <v>43</v>
      </c>
      <c r="AH1799">
        <v>28</v>
      </c>
      <c r="AI1799">
        <v>50</v>
      </c>
    </row>
    <row r="1800" spans="1:35" x14ac:dyDescent="0.3">
      <c r="A1800" t="s">
        <v>3668</v>
      </c>
      <c r="B1800" t="s">
        <v>80</v>
      </c>
      <c r="C1800" t="s">
        <v>84</v>
      </c>
      <c r="D1800" t="s">
        <v>31</v>
      </c>
      <c r="E1800" t="s">
        <v>43</v>
      </c>
      <c r="F1800" s="1">
        <v>4384</v>
      </c>
      <c r="G1800">
        <v>4</v>
      </c>
      <c r="H1800" s="1">
        <v>4208.6400000000003</v>
      </c>
      <c r="I1800">
        <v>68</v>
      </c>
      <c r="J1800">
        <v>2</v>
      </c>
      <c r="K1800">
        <v>4.4000000000000004</v>
      </c>
      <c r="L1800">
        <v>383</v>
      </c>
      <c r="M1800" t="s">
        <v>48</v>
      </c>
      <c r="N1800" s="1">
        <v>1857</v>
      </c>
      <c r="O1800" s="1">
        <v>2351.64</v>
      </c>
      <c r="P1800" s="2">
        <v>47456</v>
      </c>
      <c r="Q1800" s="2">
        <v>47090</v>
      </c>
      <c r="R1800" t="s">
        <v>89</v>
      </c>
      <c r="S1800">
        <v>31</v>
      </c>
      <c r="T1800">
        <v>67</v>
      </c>
      <c r="U1800" t="s">
        <v>50</v>
      </c>
      <c r="V1800" t="s">
        <v>36</v>
      </c>
      <c r="W1800" t="s">
        <v>76</v>
      </c>
      <c r="X1800" t="s">
        <v>3669</v>
      </c>
      <c r="Y1800" t="s">
        <v>53</v>
      </c>
      <c r="Z1800">
        <v>2</v>
      </c>
      <c r="AA1800" t="s">
        <v>63</v>
      </c>
      <c r="AB1800">
        <v>203</v>
      </c>
      <c r="AC1800" t="s">
        <v>54</v>
      </c>
      <c r="AD1800" t="s">
        <v>55</v>
      </c>
      <c r="AG1800" t="s">
        <v>43</v>
      </c>
      <c r="AH1800">
        <v>68</v>
      </c>
      <c r="AI1800">
        <v>2</v>
      </c>
    </row>
    <row r="1801" spans="1:35" x14ac:dyDescent="0.3">
      <c r="A1801" t="s">
        <v>3670</v>
      </c>
      <c r="B1801" t="s">
        <v>80</v>
      </c>
      <c r="C1801" t="s">
        <v>30</v>
      </c>
      <c r="D1801" t="s">
        <v>31</v>
      </c>
      <c r="E1801" t="s">
        <v>32</v>
      </c>
      <c r="F1801">
        <v>581</v>
      </c>
      <c r="G1801">
        <v>34</v>
      </c>
      <c r="H1801">
        <v>383.46</v>
      </c>
      <c r="I1801">
        <v>197</v>
      </c>
      <c r="J1801">
        <v>80</v>
      </c>
      <c r="K1801">
        <v>1.6</v>
      </c>
      <c r="L1801">
        <v>271</v>
      </c>
      <c r="M1801" t="s">
        <v>33</v>
      </c>
      <c r="N1801" s="1">
        <v>3397</v>
      </c>
      <c r="O1801" s="1">
        <v>-3013.54</v>
      </c>
      <c r="P1801" s="2">
        <v>47457</v>
      </c>
      <c r="Q1801" s="2">
        <v>47091</v>
      </c>
      <c r="R1801" t="s">
        <v>89</v>
      </c>
      <c r="S1801">
        <v>29</v>
      </c>
      <c r="T1801">
        <v>26</v>
      </c>
      <c r="U1801" t="s">
        <v>35</v>
      </c>
      <c r="V1801" t="s">
        <v>61</v>
      </c>
      <c r="W1801" t="s">
        <v>51</v>
      </c>
      <c r="X1801" t="s">
        <v>3671</v>
      </c>
      <c r="Y1801" t="s">
        <v>39</v>
      </c>
      <c r="Z1801">
        <v>11</v>
      </c>
      <c r="AA1801" t="s">
        <v>40</v>
      </c>
      <c r="AB1801">
        <v>272</v>
      </c>
      <c r="AC1801" t="s">
        <v>54</v>
      </c>
      <c r="AD1801" t="s">
        <v>42</v>
      </c>
      <c r="AG1801" t="s">
        <v>32</v>
      </c>
      <c r="AH1801">
        <v>197</v>
      </c>
      <c r="AI1801">
        <v>80</v>
      </c>
    </row>
    <row r="1802" spans="1:35" x14ac:dyDescent="0.3">
      <c r="A1802" t="s">
        <v>3672</v>
      </c>
      <c r="B1802" t="s">
        <v>65</v>
      </c>
      <c r="C1802" t="s">
        <v>72</v>
      </c>
      <c r="D1802" t="s">
        <v>96</v>
      </c>
      <c r="E1802" t="s">
        <v>59</v>
      </c>
      <c r="F1802" s="1">
        <v>1068</v>
      </c>
      <c r="G1802">
        <v>11</v>
      </c>
      <c r="H1802">
        <v>950.52</v>
      </c>
      <c r="I1802">
        <v>176</v>
      </c>
      <c r="J1802">
        <v>88</v>
      </c>
      <c r="K1802">
        <v>3.8</v>
      </c>
      <c r="L1802">
        <v>109</v>
      </c>
      <c r="M1802" t="s">
        <v>60</v>
      </c>
      <c r="N1802" s="1">
        <v>3258</v>
      </c>
      <c r="O1802" s="1">
        <v>-2307.48</v>
      </c>
      <c r="P1802" s="2">
        <v>47458</v>
      </c>
      <c r="Q1802" s="2">
        <v>47092</v>
      </c>
      <c r="R1802" t="s">
        <v>49</v>
      </c>
      <c r="S1802">
        <v>5</v>
      </c>
      <c r="T1802">
        <v>60</v>
      </c>
      <c r="U1802" t="s">
        <v>50</v>
      </c>
      <c r="V1802" t="s">
        <v>36</v>
      </c>
      <c r="W1802" t="s">
        <v>37</v>
      </c>
      <c r="X1802" t="s">
        <v>3673</v>
      </c>
      <c r="Y1802" t="s">
        <v>53</v>
      </c>
      <c r="Z1802">
        <v>7</v>
      </c>
      <c r="AA1802" t="s">
        <v>63</v>
      </c>
      <c r="AB1802">
        <v>445</v>
      </c>
      <c r="AC1802" t="s">
        <v>78</v>
      </c>
      <c r="AD1802" t="s">
        <v>82</v>
      </c>
      <c r="AG1802" t="s">
        <v>59</v>
      </c>
      <c r="AH1802">
        <v>176</v>
      </c>
      <c r="AI1802">
        <v>88</v>
      </c>
    </row>
    <row r="1803" spans="1:35" x14ac:dyDescent="0.3">
      <c r="A1803" t="s">
        <v>3674</v>
      </c>
      <c r="B1803" t="s">
        <v>45</v>
      </c>
      <c r="C1803" t="s">
        <v>66</v>
      </c>
      <c r="D1803" t="s">
        <v>58</v>
      </c>
      <c r="E1803" t="s">
        <v>56</v>
      </c>
      <c r="F1803" s="1">
        <v>1025</v>
      </c>
      <c r="G1803">
        <v>22</v>
      </c>
      <c r="H1803">
        <v>799.5</v>
      </c>
      <c r="I1803">
        <v>58</v>
      </c>
      <c r="J1803">
        <v>90</v>
      </c>
      <c r="K1803">
        <v>3.7</v>
      </c>
      <c r="L1803">
        <v>47</v>
      </c>
      <c r="M1803" t="s">
        <v>33</v>
      </c>
      <c r="N1803" s="1">
        <v>2410</v>
      </c>
      <c r="O1803" s="1">
        <v>-1610.5</v>
      </c>
      <c r="P1803" s="2">
        <v>47459</v>
      </c>
      <c r="Q1803" s="2">
        <v>47093</v>
      </c>
      <c r="R1803" t="s">
        <v>34</v>
      </c>
      <c r="S1803">
        <v>43</v>
      </c>
      <c r="T1803">
        <v>43</v>
      </c>
      <c r="U1803" t="s">
        <v>35</v>
      </c>
      <c r="V1803" t="s">
        <v>68</v>
      </c>
      <c r="W1803" t="s">
        <v>76</v>
      </c>
      <c r="X1803" t="s">
        <v>3675</v>
      </c>
      <c r="Y1803" t="s">
        <v>70</v>
      </c>
      <c r="Z1803">
        <v>8</v>
      </c>
      <c r="AA1803" t="s">
        <v>63</v>
      </c>
      <c r="AB1803">
        <v>697</v>
      </c>
      <c r="AC1803" t="s">
        <v>41</v>
      </c>
      <c r="AD1803" t="s">
        <v>82</v>
      </c>
      <c r="AG1803" t="s">
        <v>56</v>
      </c>
      <c r="AH1803">
        <v>58</v>
      </c>
      <c r="AI1803">
        <v>90</v>
      </c>
    </row>
    <row r="1804" spans="1:35" x14ac:dyDescent="0.3">
      <c r="A1804" t="s">
        <v>3676</v>
      </c>
      <c r="B1804" t="s">
        <v>65</v>
      </c>
      <c r="C1804" t="s">
        <v>72</v>
      </c>
      <c r="D1804" t="s">
        <v>47</v>
      </c>
      <c r="E1804" t="s">
        <v>56</v>
      </c>
      <c r="F1804" s="1">
        <v>2952</v>
      </c>
      <c r="G1804">
        <v>5</v>
      </c>
      <c r="H1804" s="1">
        <v>2804.4</v>
      </c>
      <c r="I1804">
        <v>27</v>
      </c>
      <c r="J1804">
        <v>89</v>
      </c>
      <c r="K1804">
        <v>4.5</v>
      </c>
      <c r="L1804">
        <v>360</v>
      </c>
      <c r="M1804" t="s">
        <v>60</v>
      </c>
      <c r="N1804" s="1">
        <v>2858</v>
      </c>
      <c r="O1804">
        <v>-53.6</v>
      </c>
      <c r="P1804" s="2">
        <v>47460</v>
      </c>
      <c r="Q1804" s="2">
        <v>47094</v>
      </c>
      <c r="R1804" t="s">
        <v>34</v>
      </c>
      <c r="S1804">
        <v>27</v>
      </c>
      <c r="T1804">
        <v>20</v>
      </c>
      <c r="U1804" t="s">
        <v>50</v>
      </c>
      <c r="V1804" t="s">
        <v>36</v>
      </c>
      <c r="W1804" t="s">
        <v>76</v>
      </c>
      <c r="X1804" t="s">
        <v>3677</v>
      </c>
      <c r="Y1804" t="s">
        <v>39</v>
      </c>
      <c r="Z1804">
        <v>8</v>
      </c>
      <c r="AA1804" t="s">
        <v>40</v>
      </c>
      <c r="AB1804">
        <v>649</v>
      </c>
      <c r="AC1804" t="s">
        <v>41</v>
      </c>
      <c r="AD1804" t="s">
        <v>55</v>
      </c>
      <c r="AG1804" t="s">
        <v>56</v>
      </c>
      <c r="AH1804">
        <v>27</v>
      </c>
      <c r="AI1804">
        <v>89</v>
      </c>
    </row>
    <row r="1805" spans="1:35" x14ac:dyDescent="0.3">
      <c r="A1805" t="s">
        <v>3678</v>
      </c>
      <c r="B1805" t="s">
        <v>45</v>
      </c>
      <c r="C1805" t="s">
        <v>30</v>
      </c>
      <c r="D1805" t="s">
        <v>96</v>
      </c>
      <c r="E1805" t="s">
        <v>43</v>
      </c>
      <c r="F1805">
        <v>634</v>
      </c>
      <c r="G1805">
        <v>30</v>
      </c>
      <c r="H1805">
        <v>443.8</v>
      </c>
      <c r="I1805">
        <v>142</v>
      </c>
      <c r="J1805">
        <v>15</v>
      </c>
      <c r="K1805">
        <v>2</v>
      </c>
      <c r="L1805">
        <v>99</v>
      </c>
      <c r="M1805" t="s">
        <v>48</v>
      </c>
      <c r="N1805" s="1">
        <v>2769</v>
      </c>
      <c r="O1805" s="1">
        <v>-2325.1999999999998</v>
      </c>
      <c r="P1805" s="2">
        <v>47461</v>
      </c>
      <c r="Q1805" s="2">
        <v>47095</v>
      </c>
      <c r="R1805" t="s">
        <v>89</v>
      </c>
      <c r="S1805">
        <v>9</v>
      </c>
      <c r="T1805">
        <v>29</v>
      </c>
      <c r="U1805" t="s">
        <v>35</v>
      </c>
      <c r="V1805" t="s">
        <v>68</v>
      </c>
      <c r="W1805" t="s">
        <v>51</v>
      </c>
      <c r="X1805" t="s">
        <v>3679</v>
      </c>
      <c r="Y1805" t="s">
        <v>70</v>
      </c>
      <c r="Z1805">
        <v>7</v>
      </c>
      <c r="AA1805" t="s">
        <v>40</v>
      </c>
      <c r="AB1805">
        <v>340</v>
      </c>
      <c r="AC1805" t="s">
        <v>78</v>
      </c>
      <c r="AD1805" t="s">
        <v>82</v>
      </c>
      <c r="AG1805" t="s">
        <v>43</v>
      </c>
      <c r="AH1805">
        <v>142</v>
      </c>
      <c r="AI1805">
        <v>15</v>
      </c>
    </row>
    <row r="1806" spans="1:35" x14ac:dyDescent="0.3">
      <c r="A1806" t="s">
        <v>3680</v>
      </c>
      <c r="B1806" t="s">
        <v>45</v>
      </c>
      <c r="C1806" t="s">
        <v>46</v>
      </c>
      <c r="D1806" t="s">
        <v>47</v>
      </c>
      <c r="E1806" t="s">
        <v>32</v>
      </c>
      <c r="F1806" s="1">
        <v>3937</v>
      </c>
      <c r="G1806">
        <v>1</v>
      </c>
      <c r="H1806" s="1">
        <v>3897.63</v>
      </c>
      <c r="I1806">
        <v>145</v>
      </c>
      <c r="J1806">
        <v>35</v>
      </c>
      <c r="K1806">
        <v>2.5</v>
      </c>
      <c r="L1806">
        <v>157</v>
      </c>
      <c r="M1806" t="s">
        <v>33</v>
      </c>
      <c r="N1806">
        <v>600</v>
      </c>
      <c r="O1806" s="1">
        <v>3297.63</v>
      </c>
      <c r="P1806" s="2">
        <v>47462</v>
      </c>
      <c r="Q1806" s="2">
        <v>47096</v>
      </c>
      <c r="R1806" t="s">
        <v>34</v>
      </c>
      <c r="S1806">
        <v>40</v>
      </c>
      <c r="T1806">
        <v>45</v>
      </c>
      <c r="U1806" t="s">
        <v>35</v>
      </c>
      <c r="V1806" t="s">
        <v>68</v>
      </c>
      <c r="W1806" t="s">
        <v>37</v>
      </c>
      <c r="X1806" t="s">
        <v>3681</v>
      </c>
      <c r="Y1806" t="s">
        <v>70</v>
      </c>
      <c r="Z1806">
        <v>4</v>
      </c>
      <c r="AA1806" t="s">
        <v>40</v>
      </c>
      <c r="AB1806">
        <v>131</v>
      </c>
      <c r="AC1806" t="s">
        <v>54</v>
      </c>
      <c r="AD1806" t="s">
        <v>55</v>
      </c>
      <c r="AG1806" t="s">
        <v>32</v>
      </c>
      <c r="AH1806">
        <v>145</v>
      </c>
      <c r="AI1806">
        <v>35</v>
      </c>
    </row>
    <row r="1807" spans="1:35" x14ac:dyDescent="0.3">
      <c r="A1807" t="s">
        <v>3682</v>
      </c>
      <c r="B1807" t="s">
        <v>80</v>
      </c>
      <c r="C1807" t="s">
        <v>30</v>
      </c>
      <c r="D1807" t="s">
        <v>31</v>
      </c>
      <c r="E1807" t="s">
        <v>59</v>
      </c>
      <c r="F1807" s="1">
        <v>1942</v>
      </c>
      <c r="G1807">
        <v>14</v>
      </c>
      <c r="H1807" s="1">
        <v>1670.12</v>
      </c>
      <c r="I1807">
        <v>70</v>
      </c>
      <c r="J1807">
        <v>61</v>
      </c>
      <c r="K1807">
        <v>2.9</v>
      </c>
      <c r="L1807">
        <v>240</v>
      </c>
      <c r="M1807" t="s">
        <v>60</v>
      </c>
      <c r="N1807" s="1">
        <v>1935</v>
      </c>
      <c r="O1807">
        <v>-264.88</v>
      </c>
      <c r="P1807" s="2">
        <v>47463</v>
      </c>
      <c r="Q1807" s="2">
        <v>47097</v>
      </c>
      <c r="R1807" t="s">
        <v>49</v>
      </c>
      <c r="S1807">
        <v>27</v>
      </c>
      <c r="T1807">
        <v>30</v>
      </c>
      <c r="U1807" t="s">
        <v>35</v>
      </c>
      <c r="V1807" t="s">
        <v>36</v>
      </c>
      <c r="W1807" t="s">
        <v>51</v>
      </c>
      <c r="X1807" t="s">
        <v>3683</v>
      </c>
      <c r="Y1807" t="s">
        <v>53</v>
      </c>
      <c r="Z1807">
        <v>6</v>
      </c>
      <c r="AA1807" t="s">
        <v>40</v>
      </c>
      <c r="AB1807">
        <v>821</v>
      </c>
      <c r="AC1807" t="s">
        <v>54</v>
      </c>
      <c r="AD1807" t="s">
        <v>55</v>
      </c>
      <c r="AG1807" t="s">
        <v>59</v>
      </c>
      <c r="AH1807">
        <v>70</v>
      </c>
      <c r="AI1807">
        <v>61</v>
      </c>
    </row>
    <row r="1808" spans="1:35" x14ac:dyDescent="0.3">
      <c r="A1808" t="s">
        <v>3684</v>
      </c>
      <c r="B1808" t="s">
        <v>45</v>
      </c>
      <c r="C1808" t="s">
        <v>46</v>
      </c>
      <c r="D1808" t="s">
        <v>31</v>
      </c>
      <c r="E1808" t="s">
        <v>59</v>
      </c>
      <c r="F1808" s="1">
        <v>1251</v>
      </c>
      <c r="G1808">
        <v>29</v>
      </c>
      <c r="H1808">
        <v>888.21</v>
      </c>
      <c r="I1808">
        <v>157</v>
      </c>
      <c r="J1808">
        <v>30</v>
      </c>
      <c r="K1808">
        <v>3.6</v>
      </c>
      <c r="L1808">
        <v>315</v>
      </c>
      <c r="M1808" t="s">
        <v>60</v>
      </c>
      <c r="N1808" s="1">
        <v>2109</v>
      </c>
      <c r="O1808" s="1">
        <v>-1220.79</v>
      </c>
      <c r="P1808" s="2">
        <v>47464</v>
      </c>
      <c r="Q1808" s="2">
        <v>47098</v>
      </c>
      <c r="R1808" t="s">
        <v>89</v>
      </c>
      <c r="S1808">
        <v>32</v>
      </c>
      <c r="T1808">
        <v>31</v>
      </c>
      <c r="U1808" t="s">
        <v>35</v>
      </c>
      <c r="V1808" t="s">
        <v>36</v>
      </c>
      <c r="W1808" t="s">
        <v>76</v>
      </c>
      <c r="X1808" t="s">
        <v>3685</v>
      </c>
      <c r="Y1808" t="s">
        <v>70</v>
      </c>
      <c r="Z1808">
        <v>14</v>
      </c>
      <c r="AA1808" t="s">
        <v>40</v>
      </c>
      <c r="AB1808">
        <v>658</v>
      </c>
      <c r="AC1808" t="s">
        <v>54</v>
      </c>
      <c r="AD1808" t="s">
        <v>55</v>
      </c>
      <c r="AG1808" t="s">
        <v>59</v>
      </c>
      <c r="AH1808">
        <v>157</v>
      </c>
      <c r="AI1808">
        <v>30</v>
      </c>
    </row>
    <row r="1809" spans="1:35" x14ac:dyDescent="0.3">
      <c r="A1809" t="s">
        <v>3686</v>
      </c>
      <c r="B1809" t="s">
        <v>65</v>
      </c>
      <c r="C1809" t="s">
        <v>46</v>
      </c>
      <c r="D1809" t="s">
        <v>47</v>
      </c>
      <c r="E1809" t="s">
        <v>59</v>
      </c>
      <c r="F1809" s="1">
        <v>1046</v>
      </c>
      <c r="G1809">
        <v>19</v>
      </c>
      <c r="H1809">
        <v>847.26</v>
      </c>
      <c r="I1809">
        <v>168</v>
      </c>
      <c r="J1809">
        <v>15</v>
      </c>
      <c r="K1809">
        <v>3.7</v>
      </c>
      <c r="L1809">
        <v>375</v>
      </c>
      <c r="M1809" t="s">
        <v>33</v>
      </c>
      <c r="N1809" s="1">
        <v>3134</v>
      </c>
      <c r="O1809" s="1">
        <v>-2286.7399999999998</v>
      </c>
      <c r="P1809" s="2">
        <v>47465</v>
      </c>
      <c r="Q1809" s="2">
        <v>47099</v>
      </c>
      <c r="R1809" t="s">
        <v>34</v>
      </c>
      <c r="S1809">
        <v>44</v>
      </c>
      <c r="T1809">
        <v>24</v>
      </c>
      <c r="U1809" t="s">
        <v>35</v>
      </c>
      <c r="V1809" t="s">
        <v>68</v>
      </c>
      <c r="W1809" t="s">
        <v>37</v>
      </c>
      <c r="X1809" t="s">
        <v>3687</v>
      </c>
      <c r="Y1809" t="s">
        <v>70</v>
      </c>
      <c r="Z1809">
        <v>5</v>
      </c>
      <c r="AA1809" t="s">
        <v>63</v>
      </c>
      <c r="AB1809">
        <v>248</v>
      </c>
      <c r="AC1809" t="s">
        <v>41</v>
      </c>
      <c r="AD1809" t="s">
        <v>42</v>
      </c>
      <c r="AG1809" t="s">
        <v>59</v>
      </c>
      <c r="AH1809">
        <v>168</v>
      </c>
      <c r="AI1809">
        <v>15</v>
      </c>
    </row>
    <row r="1810" spans="1:35" x14ac:dyDescent="0.3">
      <c r="A1810" t="s">
        <v>3688</v>
      </c>
      <c r="B1810" t="s">
        <v>80</v>
      </c>
      <c r="C1810" t="s">
        <v>30</v>
      </c>
      <c r="D1810" t="s">
        <v>47</v>
      </c>
      <c r="E1810" t="s">
        <v>59</v>
      </c>
      <c r="F1810">
        <v>496</v>
      </c>
      <c r="G1810">
        <v>31</v>
      </c>
      <c r="H1810">
        <v>342.24</v>
      </c>
      <c r="I1810">
        <v>147</v>
      </c>
      <c r="J1810">
        <v>3</v>
      </c>
      <c r="K1810">
        <v>4.8</v>
      </c>
      <c r="L1810">
        <v>407</v>
      </c>
      <c r="M1810" t="s">
        <v>33</v>
      </c>
      <c r="N1810">
        <v>67</v>
      </c>
      <c r="O1810">
        <v>275.24</v>
      </c>
      <c r="P1810" s="2">
        <v>47466</v>
      </c>
      <c r="Q1810" s="2">
        <v>47100</v>
      </c>
      <c r="R1810" t="s">
        <v>49</v>
      </c>
      <c r="S1810">
        <v>36</v>
      </c>
      <c r="T1810">
        <v>23</v>
      </c>
      <c r="U1810" t="s">
        <v>35</v>
      </c>
      <c r="V1810" t="s">
        <v>68</v>
      </c>
      <c r="W1810" t="s">
        <v>37</v>
      </c>
      <c r="X1810" t="s">
        <v>3689</v>
      </c>
      <c r="Y1810" t="s">
        <v>70</v>
      </c>
      <c r="Z1810">
        <v>5</v>
      </c>
      <c r="AA1810" t="s">
        <v>40</v>
      </c>
      <c r="AB1810">
        <v>757</v>
      </c>
      <c r="AC1810" t="s">
        <v>41</v>
      </c>
      <c r="AD1810" t="s">
        <v>82</v>
      </c>
      <c r="AG1810" t="s">
        <v>59</v>
      </c>
      <c r="AH1810">
        <v>147</v>
      </c>
      <c r="AI1810">
        <v>3</v>
      </c>
    </row>
    <row r="1811" spans="1:35" x14ac:dyDescent="0.3">
      <c r="A1811" t="s">
        <v>3690</v>
      </c>
      <c r="B1811" t="s">
        <v>45</v>
      </c>
      <c r="C1811" t="s">
        <v>72</v>
      </c>
      <c r="D1811" t="s">
        <v>47</v>
      </c>
      <c r="E1811" t="s">
        <v>32</v>
      </c>
      <c r="F1811" s="1">
        <v>1646</v>
      </c>
      <c r="G1811">
        <v>28</v>
      </c>
      <c r="H1811" s="1">
        <v>1185.1199999999999</v>
      </c>
      <c r="I1811">
        <v>123</v>
      </c>
      <c r="J1811">
        <v>46</v>
      </c>
      <c r="K1811">
        <v>2.9</v>
      </c>
      <c r="L1811">
        <v>407</v>
      </c>
      <c r="M1811" t="s">
        <v>33</v>
      </c>
      <c r="N1811" s="1">
        <v>3624</v>
      </c>
      <c r="O1811" s="1">
        <v>-2438.88</v>
      </c>
      <c r="P1811" s="2">
        <v>47467</v>
      </c>
      <c r="Q1811" s="2">
        <v>47101</v>
      </c>
      <c r="R1811" t="s">
        <v>34</v>
      </c>
      <c r="S1811">
        <v>49</v>
      </c>
      <c r="T1811">
        <v>32</v>
      </c>
      <c r="U1811" t="s">
        <v>35</v>
      </c>
      <c r="V1811" t="s">
        <v>68</v>
      </c>
      <c r="W1811" t="s">
        <v>76</v>
      </c>
      <c r="X1811" t="s">
        <v>3691</v>
      </c>
      <c r="Y1811" t="s">
        <v>39</v>
      </c>
      <c r="Z1811">
        <v>8</v>
      </c>
      <c r="AA1811" t="s">
        <v>63</v>
      </c>
      <c r="AB1811">
        <v>864</v>
      </c>
      <c r="AC1811" t="s">
        <v>78</v>
      </c>
      <c r="AD1811" t="s">
        <v>82</v>
      </c>
      <c r="AG1811" t="s">
        <v>32</v>
      </c>
      <c r="AH1811">
        <v>123</v>
      </c>
      <c r="AI1811">
        <v>46</v>
      </c>
    </row>
    <row r="1812" spans="1:35" x14ac:dyDescent="0.3">
      <c r="A1812" t="s">
        <v>3692</v>
      </c>
      <c r="B1812" t="s">
        <v>45</v>
      </c>
      <c r="C1812" t="s">
        <v>84</v>
      </c>
      <c r="D1812" t="s">
        <v>96</v>
      </c>
      <c r="E1812" t="s">
        <v>59</v>
      </c>
      <c r="F1812" s="1">
        <v>2049</v>
      </c>
      <c r="G1812">
        <v>22</v>
      </c>
      <c r="H1812" s="1">
        <v>1598.22</v>
      </c>
      <c r="I1812">
        <v>43</v>
      </c>
      <c r="J1812">
        <v>40</v>
      </c>
      <c r="K1812">
        <v>2.6</v>
      </c>
      <c r="L1812">
        <v>306</v>
      </c>
      <c r="M1812" t="s">
        <v>60</v>
      </c>
      <c r="N1812" s="1">
        <v>3695</v>
      </c>
      <c r="O1812" s="1">
        <v>-2096.7800000000002</v>
      </c>
      <c r="P1812" s="2">
        <v>47468</v>
      </c>
      <c r="Q1812" s="2">
        <v>47102</v>
      </c>
      <c r="R1812" t="s">
        <v>89</v>
      </c>
      <c r="S1812">
        <v>17</v>
      </c>
      <c r="T1812">
        <v>62</v>
      </c>
      <c r="U1812" t="s">
        <v>35</v>
      </c>
      <c r="V1812" t="s">
        <v>61</v>
      </c>
      <c r="W1812" t="s">
        <v>76</v>
      </c>
      <c r="X1812" t="s">
        <v>3693</v>
      </c>
      <c r="Y1812" t="s">
        <v>53</v>
      </c>
      <c r="Z1812">
        <v>3</v>
      </c>
      <c r="AA1812" t="s">
        <v>40</v>
      </c>
      <c r="AB1812">
        <v>663</v>
      </c>
      <c r="AC1812" t="s">
        <v>54</v>
      </c>
      <c r="AD1812" t="s">
        <v>82</v>
      </c>
      <c r="AG1812" t="s">
        <v>59</v>
      </c>
      <c r="AH1812">
        <v>43</v>
      </c>
      <c r="AI1812">
        <v>40</v>
      </c>
    </row>
    <row r="1813" spans="1:35" x14ac:dyDescent="0.3">
      <c r="A1813" t="s">
        <v>3694</v>
      </c>
      <c r="B1813" t="s">
        <v>29</v>
      </c>
      <c r="C1813" t="s">
        <v>46</v>
      </c>
      <c r="D1813" t="s">
        <v>31</v>
      </c>
      <c r="E1813" t="s">
        <v>43</v>
      </c>
      <c r="F1813" s="1">
        <v>1797</v>
      </c>
      <c r="G1813">
        <v>8</v>
      </c>
      <c r="H1813" s="1">
        <v>1653.24</v>
      </c>
      <c r="I1813">
        <v>111</v>
      </c>
      <c r="J1813">
        <v>56</v>
      </c>
      <c r="K1813">
        <v>4.5999999999999996</v>
      </c>
      <c r="L1813">
        <v>398</v>
      </c>
      <c r="M1813" t="s">
        <v>48</v>
      </c>
      <c r="N1813" s="1">
        <v>2105</v>
      </c>
      <c r="O1813">
        <v>-451.76</v>
      </c>
      <c r="P1813" s="2">
        <v>47469</v>
      </c>
      <c r="Q1813" s="2">
        <v>47103</v>
      </c>
      <c r="R1813" t="s">
        <v>89</v>
      </c>
      <c r="S1813">
        <v>37</v>
      </c>
      <c r="T1813">
        <v>57</v>
      </c>
      <c r="U1813" t="s">
        <v>35</v>
      </c>
      <c r="V1813" t="s">
        <v>36</v>
      </c>
      <c r="W1813" t="s">
        <v>76</v>
      </c>
      <c r="X1813" t="s">
        <v>3695</v>
      </c>
      <c r="Y1813" t="s">
        <v>39</v>
      </c>
      <c r="Z1813">
        <v>10</v>
      </c>
      <c r="AA1813" t="s">
        <v>40</v>
      </c>
      <c r="AB1813">
        <v>203</v>
      </c>
      <c r="AC1813" t="s">
        <v>78</v>
      </c>
      <c r="AD1813" t="s">
        <v>55</v>
      </c>
      <c r="AG1813" t="s">
        <v>43</v>
      </c>
      <c r="AH1813">
        <v>111</v>
      </c>
      <c r="AI1813">
        <v>56</v>
      </c>
    </row>
    <row r="1814" spans="1:35" x14ac:dyDescent="0.3">
      <c r="A1814" t="s">
        <v>3696</v>
      </c>
      <c r="B1814" t="s">
        <v>29</v>
      </c>
      <c r="C1814" t="s">
        <v>46</v>
      </c>
      <c r="D1814" t="s">
        <v>58</v>
      </c>
      <c r="E1814" t="s">
        <v>43</v>
      </c>
      <c r="F1814" s="1">
        <v>1156</v>
      </c>
      <c r="G1814">
        <v>23</v>
      </c>
      <c r="H1814">
        <v>890.12</v>
      </c>
      <c r="I1814">
        <v>124</v>
      </c>
      <c r="J1814">
        <v>42</v>
      </c>
      <c r="K1814">
        <v>4.5</v>
      </c>
      <c r="L1814">
        <v>338</v>
      </c>
      <c r="M1814" t="s">
        <v>33</v>
      </c>
      <c r="N1814" s="1">
        <v>3694</v>
      </c>
      <c r="O1814" s="1">
        <v>-2803.88</v>
      </c>
      <c r="P1814" s="2">
        <v>47470</v>
      </c>
      <c r="Q1814" s="2">
        <v>47104</v>
      </c>
      <c r="R1814" t="s">
        <v>89</v>
      </c>
      <c r="S1814">
        <v>28</v>
      </c>
      <c r="T1814">
        <v>68</v>
      </c>
      <c r="U1814" t="s">
        <v>35</v>
      </c>
      <c r="V1814" t="s">
        <v>68</v>
      </c>
      <c r="W1814" t="s">
        <v>76</v>
      </c>
      <c r="X1814" t="s">
        <v>3697</v>
      </c>
      <c r="Y1814" t="s">
        <v>39</v>
      </c>
      <c r="Z1814">
        <v>9</v>
      </c>
      <c r="AA1814" t="s">
        <v>40</v>
      </c>
      <c r="AB1814">
        <v>152</v>
      </c>
      <c r="AC1814" t="s">
        <v>54</v>
      </c>
      <c r="AD1814" t="s">
        <v>82</v>
      </c>
      <c r="AG1814" t="s">
        <v>43</v>
      </c>
      <c r="AH1814">
        <v>124</v>
      </c>
      <c r="AI1814">
        <v>42</v>
      </c>
    </row>
    <row r="1815" spans="1:35" x14ac:dyDescent="0.3">
      <c r="A1815" t="s">
        <v>3698</v>
      </c>
      <c r="B1815" t="s">
        <v>75</v>
      </c>
      <c r="C1815" t="s">
        <v>72</v>
      </c>
      <c r="D1815" t="s">
        <v>47</v>
      </c>
      <c r="E1815" t="s">
        <v>32</v>
      </c>
      <c r="F1815" s="1">
        <v>2107</v>
      </c>
      <c r="G1815">
        <v>11</v>
      </c>
      <c r="H1815" s="1">
        <v>1875.23</v>
      </c>
      <c r="I1815">
        <v>137</v>
      </c>
      <c r="J1815">
        <v>19</v>
      </c>
      <c r="K1815">
        <v>4.5999999999999996</v>
      </c>
      <c r="L1815">
        <v>393</v>
      </c>
      <c r="M1815" t="s">
        <v>60</v>
      </c>
      <c r="N1815" s="1">
        <v>3372</v>
      </c>
      <c r="O1815" s="1">
        <v>-1496.77</v>
      </c>
      <c r="P1815" s="2">
        <v>47471</v>
      </c>
      <c r="Q1815" s="2">
        <v>47105</v>
      </c>
      <c r="R1815" t="s">
        <v>89</v>
      </c>
      <c r="S1815">
        <v>40</v>
      </c>
      <c r="T1815">
        <v>66</v>
      </c>
      <c r="U1815" t="s">
        <v>50</v>
      </c>
      <c r="V1815" t="s">
        <v>61</v>
      </c>
      <c r="W1815" t="s">
        <v>51</v>
      </c>
      <c r="X1815" t="s">
        <v>3699</v>
      </c>
      <c r="Y1815" t="s">
        <v>39</v>
      </c>
      <c r="Z1815">
        <v>12</v>
      </c>
      <c r="AA1815" t="s">
        <v>40</v>
      </c>
      <c r="AB1815">
        <v>512</v>
      </c>
      <c r="AC1815" t="s">
        <v>54</v>
      </c>
      <c r="AD1815" t="s">
        <v>42</v>
      </c>
      <c r="AG1815" t="s">
        <v>32</v>
      </c>
      <c r="AH1815">
        <v>137</v>
      </c>
      <c r="AI1815">
        <v>19</v>
      </c>
    </row>
    <row r="1816" spans="1:35" x14ac:dyDescent="0.3">
      <c r="A1816" t="s">
        <v>3700</v>
      </c>
      <c r="B1816" t="s">
        <v>65</v>
      </c>
      <c r="C1816" t="s">
        <v>46</v>
      </c>
      <c r="D1816" t="s">
        <v>47</v>
      </c>
      <c r="E1816" t="s">
        <v>56</v>
      </c>
      <c r="F1816" s="1">
        <v>4253</v>
      </c>
      <c r="G1816">
        <v>13</v>
      </c>
      <c r="H1816" s="1">
        <v>3700.11</v>
      </c>
      <c r="I1816">
        <v>47</v>
      </c>
      <c r="J1816">
        <v>45</v>
      </c>
      <c r="K1816">
        <v>1</v>
      </c>
      <c r="L1816">
        <v>455</v>
      </c>
      <c r="M1816" t="s">
        <v>33</v>
      </c>
      <c r="N1816" s="1">
        <v>2801</v>
      </c>
      <c r="O1816">
        <v>899.11</v>
      </c>
      <c r="P1816" s="2">
        <v>47472</v>
      </c>
      <c r="Q1816" s="2">
        <v>47106</v>
      </c>
      <c r="R1816" t="s">
        <v>34</v>
      </c>
      <c r="S1816">
        <v>10</v>
      </c>
      <c r="T1816">
        <v>40</v>
      </c>
      <c r="U1816" t="s">
        <v>50</v>
      </c>
      <c r="V1816" t="s">
        <v>36</v>
      </c>
      <c r="W1816" t="s">
        <v>76</v>
      </c>
      <c r="X1816" t="s">
        <v>3701</v>
      </c>
      <c r="Y1816" t="s">
        <v>70</v>
      </c>
      <c r="Z1816">
        <v>7</v>
      </c>
      <c r="AA1816" t="s">
        <v>63</v>
      </c>
      <c r="AB1816">
        <v>299</v>
      </c>
      <c r="AC1816" t="s">
        <v>78</v>
      </c>
      <c r="AD1816" t="s">
        <v>42</v>
      </c>
      <c r="AG1816" t="s">
        <v>56</v>
      </c>
      <c r="AH1816">
        <v>47</v>
      </c>
      <c r="AI1816">
        <v>45</v>
      </c>
    </row>
    <row r="1817" spans="1:35" x14ac:dyDescent="0.3">
      <c r="A1817" t="s">
        <v>3702</v>
      </c>
      <c r="B1817" t="s">
        <v>45</v>
      </c>
      <c r="C1817" t="s">
        <v>30</v>
      </c>
      <c r="D1817" t="s">
        <v>58</v>
      </c>
      <c r="E1817" t="s">
        <v>56</v>
      </c>
      <c r="F1817" s="1">
        <v>2875</v>
      </c>
      <c r="G1817">
        <v>40</v>
      </c>
      <c r="H1817" s="1">
        <v>1725</v>
      </c>
      <c r="I1817">
        <v>19</v>
      </c>
      <c r="J1817">
        <v>93</v>
      </c>
      <c r="K1817">
        <v>3.2</v>
      </c>
      <c r="L1817">
        <v>304</v>
      </c>
      <c r="M1817" t="s">
        <v>48</v>
      </c>
      <c r="N1817">
        <v>71</v>
      </c>
      <c r="O1817" s="1">
        <v>1654</v>
      </c>
      <c r="P1817" s="2">
        <v>47473</v>
      </c>
      <c r="Q1817" s="2">
        <v>47107</v>
      </c>
      <c r="R1817" t="s">
        <v>34</v>
      </c>
      <c r="S1817">
        <v>7</v>
      </c>
      <c r="T1817">
        <v>68</v>
      </c>
      <c r="U1817" t="s">
        <v>50</v>
      </c>
      <c r="V1817" t="s">
        <v>61</v>
      </c>
      <c r="W1817" t="s">
        <v>37</v>
      </c>
      <c r="X1817" t="s">
        <v>3703</v>
      </c>
      <c r="Y1817" t="s">
        <v>53</v>
      </c>
      <c r="Z1817">
        <v>3</v>
      </c>
      <c r="AA1817" t="s">
        <v>40</v>
      </c>
      <c r="AB1817">
        <v>683</v>
      </c>
      <c r="AC1817" t="s">
        <v>54</v>
      </c>
      <c r="AD1817" t="s">
        <v>42</v>
      </c>
      <c r="AG1817" t="s">
        <v>56</v>
      </c>
      <c r="AH1817">
        <v>19</v>
      </c>
      <c r="AI1817">
        <v>93</v>
      </c>
    </row>
    <row r="1818" spans="1:35" x14ac:dyDescent="0.3">
      <c r="A1818" t="s">
        <v>3704</v>
      </c>
      <c r="B1818" t="s">
        <v>45</v>
      </c>
      <c r="C1818" t="s">
        <v>72</v>
      </c>
      <c r="D1818" t="s">
        <v>67</v>
      </c>
      <c r="E1818" t="s">
        <v>59</v>
      </c>
      <c r="F1818">
        <v>282</v>
      </c>
      <c r="G1818">
        <v>8</v>
      </c>
      <c r="H1818">
        <v>259.44</v>
      </c>
      <c r="I1818">
        <v>173</v>
      </c>
      <c r="J1818">
        <v>74</v>
      </c>
      <c r="K1818">
        <v>4.9000000000000004</v>
      </c>
      <c r="L1818">
        <v>136</v>
      </c>
      <c r="M1818" t="s">
        <v>48</v>
      </c>
      <c r="N1818" s="1">
        <v>2295</v>
      </c>
      <c r="O1818" s="1">
        <v>-2035.56</v>
      </c>
      <c r="P1818" s="2">
        <v>47474</v>
      </c>
      <c r="Q1818" s="2">
        <v>47108</v>
      </c>
      <c r="R1818" t="s">
        <v>89</v>
      </c>
      <c r="S1818">
        <v>26</v>
      </c>
      <c r="T1818">
        <v>29</v>
      </c>
      <c r="U1818" t="s">
        <v>35</v>
      </c>
      <c r="V1818" t="s">
        <v>68</v>
      </c>
      <c r="W1818" t="s">
        <v>76</v>
      </c>
      <c r="X1818" t="s">
        <v>3705</v>
      </c>
      <c r="Y1818" t="s">
        <v>39</v>
      </c>
      <c r="Z1818">
        <v>11</v>
      </c>
      <c r="AA1818" t="s">
        <v>40</v>
      </c>
      <c r="AB1818">
        <v>242</v>
      </c>
      <c r="AC1818" t="s">
        <v>78</v>
      </c>
      <c r="AD1818" t="s">
        <v>82</v>
      </c>
      <c r="AG1818" t="s">
        <v>59</v>
      </c>
      <c r="AH1818">
        <v>173</v>
      </c>
      <c r="AI1818">
        <v>74</v>
      </c>
    </row>
    <row r="1819" spans="1:35" x14ac:dyDescent="0.3">
      <c r="A1819" t="s">
        <v>3706</v>
      </c>
      <c r="B1819" t="s">
        <v>65</v>
      </c>
      <c r="C1819" t="s">
        <v>72</v>
      </c>
      <c r="D1819" t="s">
        <v>67</v>
      </c>
      <c r="E1819" t="s">
        <v>56</v>
      </c>
      <c r="F1819" s="1">
        <v>1722</v>
      </c>
      <c r="G1819">
        <v>8</v>
      </c>
      <c r="H1819" s="1">
        <v>1584.24</v>
      </c>
      <c r="I1819">
        <v>98</v>
      </c>
      <c r="J1819">
        <v>5</v>
      </c>
      <c r="K1819">
        <v>4.8</v>
      </c>
      <c r="L1819">
        <v>288</v>
      </c>
      <c r="M1819" t="s">
        <v>33</v>
      </c>
      <c r="N1819">
        <v>584</v>
      </c>
      <c r="O1819" s="1">
        <v>1000.24</v>
      </c>
      <c r="P1819" s="2">
        <v>47475</v>
      </c>
      <c r="Q1819" s="2">
        <v>47109</v>
      </c>
      <c r="R1819" t="s">
        <v>89</v>
      </c>
      <c r="S1819">
        <v>15</v>
      </c>
      <c r="T1819">
        <v>33</v>
      </c>
      <c r="U1819" t="s">
        <v>50</v>
      </c>
      <c r="V1819" t="s">
        <v>68</v>
      </c>
      <c r="W1819" t="s">
        <v>37</v>
      </c>
      <c r="X1819" t="s">
        <v>3707</v>
      </c>
      <c r="Y1819" t="s">
        <v>53</v>
      </c>
      <c r="Z1819">
        <v>9</v>
      </c>
      <c r="AA1819" t="s">
        <v>63</v>
      </c>
      <c r="AB1819">
        <v>212</v>
      </c>
      <c r="AC1819" t="s">
        <v>78</v>
      </c>
      <c r="AD1819" t="s">
        <v>55</v>
      </c>
      <c r="AG1819" t="s">
        <v>56</v>
      </c>
      <c r="AH1819">
        <v>98</v>
      </c>
      <c r="AI1819">
        <v>5</v>
      </c>
    </row>
    <row r="1820" spans="1:35" x14ac:dyDescent="0.3">
      <c r="A1820" t="s">
        <v>3708</v>
      </c>
      <c r="B1820" t="s">
        <v>29</v>
      </c>
      <c r="C1820" t="s">
        <v>84</v>
      </c>
      <c r="D1820" t="s">
        <v>67</v>
      </c>
      <c r="E1820" t="s">
        <v>32</v>
      </c>
      <c r="F1820" s="1">
        <v>2807</v>
      </c>
      <c r="G1820">
        <v>36</v>
      </c>
      <c r="H1820" s="1">
        <v>1796.48</v>
      </c>
      <c r="I1820">
        <v>172</v>
      </c>
      <c r="J1820">
        <v>17</v>
      </c>
      <c r="K1820">
        <v>2.6</v>
      </c>
      <c r="L1820">
        <v>376</v>
      </c>
      <c r="M1820" t="s">
        <v>48</v>
      </c>
      <c r="N1820" s="1">
        <v>3780</v>
      </c>
      <c r="O1820" s="1">
        <v>-1983.52</v>
      </c>
      <c r="P1820" s="2">
        <v>47476</v>
      </c>
      <c r="Q1820" s="2">
        <v>47110</v>
      </c>
      <c r="R1820" t="s">
        <v>89</v>
      </c>
      <c r="S1820">
        <v>30</v>
      </c>
      <c r="T1820">
        <v>59</v>
      </c>
      <c r="U1820" t="s">
        <v>50</v>
      </c>
      <c r="V1820" t="s">
        <v>36</v>
      </c>
      <c r="W1820" t="s">
        <v>51</v>
      </c>
      <c r="X1820" t="s">
        <v>3709</v>
      </c>
      <c r="Y1820" t="s">
        <v>39</v>
      </c>
      <c r="Z1820">
        <v>11</v>
      </c>
      <c r="AA1820" t="s">
        <v>40</v>
      </c>
      <c r="AB1820">
        <v>687</v>
      </c>
      <c r="AC1820" t="s">
        <v>41</v>
      </c>
      <c r="AD1820" t="s">
        <v>42</v>
      </c>
      <c r="AG1820" t="s">
        <v>32</v>
      </c>
      <c r="AH1820">
        <v>172</v>
      </c>
      <c r="AI1820">
        <v>17</v>
      </c>
    </row>
    <row r="1821" spans="1:35" x14ac:dyDescent="0.3">
      <c r="A1821" t="s">
        <v>3710</v>
      </c>
      <c r="B1821" t="s">
        <v>29</v>
      </c>
      <c r="C1821" t="s">
        <v>30</v>
      </c>
      <c r="D1821" t="s">
        <v>47</v>
      </c>
      <c r="E1821" t="s">
        <v>43</v>
      </c>
      <c r="F1821" s="1">
        <v>1489</v>
      </c>
      <c r="G1821">
        <v>46</v>
      </c>
      <c r="H1821">
        <v>804.06</v>
      </c>
      <c r="I1821">
        <v>22</v>
      </c>
      <c r="J1821">
        <v>68</v>
      </c>
      <c r="K1821">
        <v>1.7</v>
      </c>
      <c r="L1821">
        <v>32</v>
      </c>
      <c r="M1821" t="s">
        <v>48</v>
      </c>
      <c r="N1821" s="1">
        <v>2899</v>
      </c>
      <c r="O1821" s="1">
        <v>-2094.94</v>
      </c>
      <c r="P1821" s="2">
        <v>47477</v>
      </c>
      <c r="Q1821" s="2">
        <v>47111</v>
      </c>
      <c r="R1821" t="s">
        <v>49</v>
      </c>
      <c r="S1821">
        <v>15</v>
      </c>
      <c r="T1821">
        <v>34</v>
      </c>
      <c r="U1821" t="s">
        <v>50</v>
      </c>
      <c r="V1821" t="s">
        <v>61</v>
      </c>
      <c r="W1821" t="s">
        <v>76</v>
      </c>
      <c r="X1821" t="s">
        <v>3711</v>
      </c>
      <c r="Y1821" t="s">
        <v>53</v>
      </c>
      <c r="Z1821">
        <v>14</v>
      </c>
      <c r="AA1821" t="s">
        <v>40</v>
      </c>
      <c r="AB1821">
        <v>561</v>
      </c>
      <c r="AC1821" t="s">
        <v>54</v>
      </c>
      <c r="AD1821" t="s">
        <v>55</v>
      </c>
      <c r="AG1821" t="s">
        <v>43</v>
      </c>
      <c r="AH1821">
        <v>22</v>
      </c>
      <c r="AI1821">
        <v>68</v>
      </c>
    </row>
    <row r="1822" spans="1:35" x14ac:dyDescent="0.3">
      <c r="A1822" t="s">
        <v>3712</v>
      </c>
      <c r="B1822" t="s">
        <v>65</v>
      </c>
      <c r="C1822" t="s">
        <v>46</v>
      </c>
      <c r="D1822" t="s">
        <v>96</v>
      </c>
      <c r="E1822" t="s">
        <v>32</v>
      </c>
      <c r="F1822" s="1">
        <v>4519</v>
      </c>
      <c r="G1822">
        <v>19</v>
      </c>
      <c r="H1822" s="1">
        <v>3660.39</v>
      </c>
      <c r="I1822">
        <v>35</v>
      </c>
      <c r="J1822">
        <v>34</v>
      </c>
      <c r="K1822">
        <v>4.8</v>
      </c>
      <c r="L1822">
        <v>268</v>
      </c>
      <c r="M1822" t="s">
        <v>48</v>
      </c>
      <c r="N1822">
        <v>292</v>
      </c>
      <c r="O1822" s="1">
        <v>3368.39</v>
      </c>
      <c r="P1822" s="2">
        <v>47478</v>
      </c>
      <c r="Q1822" s="2">
        <v>47112</v>
      </c>
      <c r="R1822" t="s">
        <v>89</v>
      </c>
      <c r="S1822">
        <v>46</v>
      </c>
      <c r="T1822">
        <v>45</v>
      </c>
      <c r="U1822" t="s">
        <v>35</v>
      </c>
      <c r="V1822" t="s">
        <v>68</v>
      </c>
      <c r="W1822" t="s">
        <v>76</v>
      </c>
      <c r="X1822" t="s">
        <v>3713</v>
      </c>
      <c r="Y1822" t="s">
        <v>53</v>
      </c>
      <c r="Z1822">
        <v>5</v>
      </c>
      <c r="AA1822" t="s">
        <v>63</v>
      </c>
      <c r="AB1822">
        <v>246</v>
      </c>
      <c r="AC1822" t="s">
        <v>41</v>
      </c>
      <c r="AD1822" t="s">
        <v>82</v>
      </c>
      <c r="AG1822" t="s">
        <v>32</v>
      </c>
      <c r="AH1822">
        <v>35</v>
      </c>
      <c r="AI1822">
        <v>34</v>
      </c>
    </row>
    <row r="1823" spans="1:35" x14ac:dyDescent="0.3">
      <c r="A1823" t="s">
        <v>3714</v>
      </c>
      <c r="B1823" t="s">
        <v>65</v>
      </c>
      <c r="C1823" t="s">
        <v>84</v>
      </c>
      <c r="D1823" t="s">
        <v>67</v>
      </c>
      <c r="E1823" t="s">
        <v>56</v>
      </c>
      <c r="F1823" s="1">
        <v>2314</v>
      </c>
      <c r="G1823">
        <v>5</v>
      </c>
      <c r="H1823" s="1">
        <v>2198.3000000000002</v>
      </c>
      <c r="I1823">
        <v>180</v>
      </c>
      <c r="J1823">
        <v>14</v>
      </c>
      <c r="K1823">
        <v>3.7</v>
      </c>
      <c r="L1823">
        <v>383</v>
      </c>
      <c r="M1823" t="s">
        <v>60</v>
      </c>
      <c r="N1823" s="1">
        <v>2018</v>
      </c>
      <c r="O1823">
        <v>180.3</v>
      </c>
      <c r="P1823" s="2">
        <v>47479</v>
      </c>
      <c r="Q1823" s="2">
        <v>47113</v>
      </c>
      <c r="R1823" t="s">
        <v>89</v>
      </c>
      <c r="S1823">
        <v>26</v>
      </c>
      <c r="T1823">
        <v>54</v>
      </c>
      <c r="U1823" t="s">
        <v>50</v>
      </c>
      <c r="V1823" t="s">
        <v>68</v>
      </c>
      <c r="W1823" t="s">
        <v>37</v>
      </c>
      <c r="X1823" t="s">
        <v>3715</v>
      </c>
      <c r="Y1823" t="s">
        <v>70</v>
      </c>
      <c r="Z1823">
        <v>1</v>
      </c>
      <c r="AA1823" t="s">
        <v>63</v>
      </c>
      <c r="AB1823">
        <v>337</v>
      </c>
      <c r="AC1823" t="s">
        <v>41</v>
      </c>
      <c r="AD1823" t="s">
        <v>55</v>
      </c>
      <c r="AG1823" t="s">
        <v>56</v>
      </c>
      <c r="AH1823">
        <v>180</v>
      </c>
      <c r="AI1823">
        <v>14</v>
      </c>
    </row>
    <row r="1824" spans="1:35" x14ac:dyDescent="0.3">
      <c r="A1824" t="s">
        <v>3716</v>
      </c>
      <c r="B1824" t="s">
        <v>75</v>
      </c>
      <c r="C1824" t="s">
        <v>46</v>
      </c>
      <c r="D1824" t="s">
        <v>31</v>
      </c>
      <c r="E1824" t="s">
        <v>32</v>
      </c>
      <c r="F1824" s="1">
        <v>2242</v>
      </c>
      <c r="G1824">
        <v>44</v>
      </c>
      <c r="H1824" s="1">
        <v>1255.52</v>
      </c>
      <c r="I1824">
        <v>190</v>
      </c>
      <c r="J1824">
        <v>37</v>
      </c>
      <c r="K1824">
        <v>1.8</v>
      </c>
      <c r="L1824">
        <v>12</v>
      </c>
      <c r="M1824" t="s">
        <v>48</v>
      </c>
      <c r="N1824">
        <v>960</v>
      </c>
      <c r="O1824">
        <v>295.52</v>
      </c>
      <c r="P1824" s="2">
        <v>47480</v>
      </c>
      <c r="Q1824" s="2">
        <v>47114</v>
      </c>
      <c r="R1824" t="s">
        <v>34</v>
      </c>
      <c r="S1824">
        <v>12</v>
      </c>
      <c r="T1824">
        <v>59</v>
      </c>
      <c r="U1824" t="s">
        <v>50</v>
      </c>
      <c r="V1824" t="s">
        <v>68</v>
      </c>
      <c r="W1824" t="s">
        <v>76</v>
      </c>
      <c r="X1824" t="s">
        <v>3717</v>
      </c>
      <c r="Y1824" t="s">
        <v>39</v>
      </c>
      <c r="Z1824">
        <v>10</v>
      </c>
      <c r="AA1824" t="s">
        <v>40</v>
      </c>
      <c r="AB1824">
        <v>920</v>
      </c>
      <c r="AC1824" t="s">
        <v>41</v>
      </c>
      <c r="AD1824" t="s">
        <v>82</v>
      </c>
      <c r="AG1824" t="s">
        <v>32</v>
      </c>
      <c r="AH1824">
        <v>190</v>
      </c>
      <c r="AI1824">
        <v>37</v>
      </c>
    </row>
    <row r="1825" spans="1:35" x14ac:dyDescent="0.3">
      <c r="A1825" t="s">
        <v>3718</v>
      </c>
      <c r="B1825" t="s">
        <v>75</v>
      </c>
      <c r="C1825" t="s">
        <v>72</v>
      </c>
      <c r="D1825" t="s">
        <v>47</v>
      </c>
      <c r="E1825" t="s">
        <v>56</v>
      </c>
      <c r="F1825" s="1">
        <v>3339</v>
      </c>
      <c r="G1825">
        <v>25</v>
      </c>
      <c r="H1825" s="1">
        <v>2504.25</v>
      </c>
      <c r="I1825">
        <v>181</v>
      </c>
      <c r="J1825">
        <v>80</v>
      </c>
      <c r="K1825">
        <v>1</v>
      </c>
      <c r="L1825">
        <v>494</v>
      </c>
      <c r="M1825" t="s">
        <v>48</v>
      </c>
      <c r="N1825" s="1">
        <v>2678</v>
      </c>
      <c r="O1825">
        <v>-173.75</v>
      </c>
      <c r="P1825" s="2">
        <v>47481</v>
      </c>
      <c r="Q1825" s="2">
        <v>47115</v>
      </c>
      <c r="R1825" t="s">
        <v>89</v>
      </c>
      <c r="S1825">
        <v>49</v>
      </c>
      <c r="T1825">
        <v>68</v>
      </c>
      <c r="U1825" t="s">
        <v>35</v>
      </c>
      <c r="V1825" t="s">
        <v>36</v>
      </c>
      <c r="W1825" t="s">
        <v>76</v>
      </c>
      <c r="X1825" t="s">
        <v>3719</v>
      </c>
      <c r="Y1825" t="s">
        <v>39</v>
      </c>
      <c r="Z1825">
        <v>8</v>
      </c>
      <c r="AA1825" t="s">
        <v>40</v>
      </c>
      <c r="AB1825">
        <v>977</v>
      </c>
      <c r="AC1825" t="s">
        <v>54</v>
      </c>
      <c r="AD1825" t="s">
        <v>55</v>
      </c>
      <c r="AG1825" t="s">
        <v>56</v>
      </c>
      <c r="AH1825">
        <v>181</v>
      </c>
      <c r="AI1825">
        <v>80</v>
      </c>
    </row>
    <row r="1826" spans="1:35" x14ac:dyDescent="0.3">
      <c r="A1826" t="s">
        <v>3720</v>
      </c>
      <c r="B1826" t="s">
        <v>80</v>
      </c>
      <c r="C1826" t="s">
        <v>84</v>
      </c>
      <c r="D1826" t="s">
        <v>96</v>
      </c>
      <c r="E1826" t="s">
        <v>59</v>
      </c>
      <c r="F1826" s="1">
        <v>1592</v>
      </c>
      <c r="G1826">
        <v>44</v>
      </c>
      <c r="H1826">
        <v>891.52</v>
      </c>
      <c r="I1826">
        <v>112</v>
      </c>
      <c r="J1826">
        <v>49</v>
      </c>
      <c r="K1826">
        <v>3.8</v>
      </c>
      <c r="L1826">
        <v>381</v>
      </c>
      <c r="M1826" t="s">
        <v>33</v>
      </c>
      <c r="N1826" s="1">
        <v>3555</v>
      </c>
      <c r="O1826" s="1">
        <v>-2663.48</v>
      </c>
      <c r="P1826" s="2">
        <v>47482</v>
      </c>
      <c r="Q1826" s="2">
        <v>47116</v>
      </c>
      <c r="R1826" t="s">
        <v>34</v>
      </c>
      <c r="S1826">
        <v>6</v>
      </c>
      <c r="T1826">
        <v>62</v>
      </c>
      <c r="U1826" t="s">
        <v>50</v>
      </c>
      <c r="V1826" t="s">
        <v>68</v>
      </c>
      <c r="W1826" t="s">
        <v>51</v>
      </c>
      <c r="X1826" t="s">
        <v>3721</v>
      </c>
      <c r="Y1826" t="s">
        <v>39</v>
      </c>
      <c r="Z1826">
        <v>5</v>
      </c>
      <c r="AA1826" t="s">
        <v>63</v>
      </c>
      <c r="AB1826">
        <v>507</v>
      </c>
      <c r="AC1826" t="s">
        <v>78</v>
      </c>
      <c r="AD1826" t="s">
        <v>82</v>
      </c>
      <c r="AG1826" t="s">
        <v>59</v>
      </c>
      <c r="AH1826">
        <v>112</v>
      </c>
      <c r="AI1826">
        <v>49</v>
      </c>
    </row>
    <row r="1827" spans="1:35" x14ac:dyDescent="0.3">
      <c r="A1827" t="s">
        <v>3722</v>
      </c>
      <c r="B1827" t="s">
        <v>80</v>
      </c>
      <c r="C1827" t="s">
        <v>66</v>
      </c>
      <c r="D1827" t="s">
        <v>58</v>
      </c>
      <c r="E1827" t="s">
        <v>56</v>
      </c>
      <c r="F1827" s="1">
        <v>1663</v>
      </c>
      <c r="G1827">
        <v>49</v>
      </c>
      <c r="H1827">
        <v>848.13</v>
      </c>
      <c r="I1827">
        <v>199</v>
      </c>
      <c r="J1827">
        <v>75</v>
      </c>
      <c r="K1827">
        <v>4.9000000000000004</v>
      </c>
      <c r="L1827">
        <v>289</v>
      </c>
      <c r="M1827" t="s">
        <v>33</v>
      </c>
      <c r="N1827" s="1">
        <v>3524</v>
      </c>
      <c r="O1827" s="1">
        <v>-2675.87</v>
      </c>
      <c r="P1827" s="2">
        <v>47483</v>
      </c>
      <c r="Q1827" s="2">
        <v>47117</v>
      </c>
      <c r="R1827" t="s">
        <v>49</v>
      </c>
      <c r="S1827">
        <v>6</v>
      </c>
      <c r="T1827">
        <v>65</v>
      </c>
      <c r="U1827" t="s">
        <v>50</v>
      </c>
      <c r="V1827" t="s">
        <v>68</v>
      </c>
      <c r="W1827" t="s">
        <v>76</v>
      </c>
      <c r="X1827" t="s">
        <v>3723</v>
      </c>
      <c r="Y1827" t="s">
        <v>53</v>
      </c>
      <c r="Z1827">
        <v>14</v>
      </c>
      <c r="AA1827" t="s">
        <v>63</v>
      </c>
      <c r="AB1827">
        <v>908</v>
      </c>
      <c r="AC1827" t="s">
        <v>78</v>
      </c>
      <c r="AD1827" t="s">
        <v>42</v>
      </c>
      <c r="AG1827" t="s">
        <v>56</v>
      </c>
      <c r="AH1827">
        <v>199</v>
      </c>
      <c r="AI1827">
        <v>75</v>
      </c>
    </row>
    <row r="1828" spans="1:35" x14ac:dyDescent="0.3">
      <c r="A1828" t="s">
        <v>3724</v>
      </c>
      <c r="B1828" t="s">
        <v>65</v>
      </c>
      <c r="C1828" t="s">
        <v>72</v>
      </c>
      <c r="D1828" t="s">
        <v>31</v>
      </c>
      <c r="E1828" t="s">
        <v>59</v>
      </c>
      <c r="F1828" s="1">
        <v>3343</v>
      </c>
      <c r="G1828">
        <v>35</v>
      </c>
      <c r="H1828" s="1">
        <v>2172.9499999999998</v>
      </c>
      <c r="I1828">
        <v>134</v>
      </c>
      <c r="J1828">
        <v>54</v>
      </c>
      <c r="K1828">
        <v>1</v>
      </c>
      <c r="L1828">
        <v>482</v>
      </c>
      <c r="M1828" t="s">
        <v>33</v>
      </c>
      <c r="N1828" s="1">
        <v>2204</v>
      </c>
      <c r="O1828">
        <v>-31.05</v>
      </c>
      <c r="P1828" s="2">
        <v>47484</v>
      </c>
      <c r="Q1828" s="2">
        <v>47118</v>
      </c>
      <c r="R1828" t="s">
        <v>89</v>
      </c>
      <c r="S1828">
        <v>14</v>
      </c>
      <c r="T1828">
        <v>49</v>
      </c>
      <c r="U1828" t="s">
        <v>50</v>
      </c>
      <c r="V1828" t="s">
        <v>68</v>
      </c>
      <c r="W1828" t="s">
        <v>51</v>
      </c>
      <c r="X1828" t="s">
        <v>3725</v>
      </c>
      <c r="Y1828" t="s">
        <v>53</v>
      </c>
      <c r="Z1828">
        <v>14</v>
      </c>
      <c r="AA1828" t="s">
        <v>63</v>
      </c>
      <c r="AB1828">
        <v>168</v>
      </c>
      <c r="AC1828" t="s">
        <v>41</v>
      </c>
      <c r="AD1828" t="s">
        <v>55</v>
      </c>
      <c r="AG1828" t="s">
        <v>59</v>
      </c>
      <c r="AH1828">
        <v>134</v>
      </c>
      <c r="AI1828">
        <v>54</v>
      </c>
    </row>
    <row r="1829" spans="1:35" x14ac:dyDescent="0.3">
      <c r="A1829" t="s">
        <v>3726</v>
      </c>
      <c r="B1829" t="s">
        <v>45</v>
      </c>
      <c r="C1829" t="s">
        <v>66</v>
      </c>
      <c r="D1829" t="s">
        <v>96</v>
      </c>
      <c r="E1829" t="s">
        <v>43</v>
      </c>
      <c r="F1829" s="1">
        <v>2600</v>
      </c>
      <c r="G1829">
        <v>29</v>
      </c>
      <c r="H1829" s="1">
        <v>1846</v>
      </c>
      <c r="I1829">
        <v>175</v>
      </c>
      <c r="J1829">
        <v>66</v>
      </c>
      <c r="K1829">
        <v>4.4000000000000004</v>
      </c>
      <c r="L1829">
        <v>34</v>
      </c>
      <c r="M1829" t="s">
        <v>33</v>
      </c>
      <c r="N1829" s="1">
        <v>1176</v>
      </c>
      <c r="O1829">
        <v>670</v>
      </c>
      <c r="P1829" s="2">
        <v>47485</v>
      </c>
      <c r="Q1829" s="2">
        <v>47119</v>
      </c>
      <c r="R1829" t="s">
        <v>89</v>
      </c>
      <c r="S1829">
        <v>45</v>
      </c>
      <c r="T1829">
        <v>37</v>
      </c>
      <c r="U1829" t="s">
        <v>50</v>
      </c>
      <c r="V1829" t="s">
        <v>36</v>
      </c>
      <c r="W1829" t="s">
        <v>37</v>
      </c>
      <c r="X1829" t="s">
        <v>3727</v>
      </c>
      <c r="Y1829" t="s">
        <v>70</v>
      </c>
      <c r="Z1829">
        <v>9</v>
      </c>
      <c r="AA1829" t="s">
        <v>40</v>
      </c>
      <c r="AB1829">
        <v>637</v>
      </c>
      <c r="AC1829" t="s">
        <v>78</v>
      </c>
      <c r="AD1829" t="s">
        <v>82</v>
      </c>
      <c r="AG1829" t="s">
        <v>43</v>
      </c>
      <c r="AH1829">
        <v>175</v>
      </c>
      <c r="AI1829">
        <v>66</v>
      </c>
    </row>
    <row r="1830" spans="1:35" x14ac:dyDescent="0.3">
      <c r="A1830" t="s">
        <v>3728</v>
      </c>
      <c r="B1830" t="s">
        <v>65</v>
      </c>
      <c r="C1830" t="s">
        <v>46</v>
      </c>
      <c r="D1830" t="s">
        <v>67</v>
      </c>
      <c r="E1830" t="s">
        <v>43</v>
      </c>
      <c r="F1830" s="1">
        <v>4642</v>
      </c>
      <c r="G1830">
        <v>42</v>
      </c>
      <c r="H1830" s="1">
        <v>2692.36</v>
      </c>
      <c r="I1830">
        <v>97</v>
      </c>
      <c r="J1830">
        <v>15</v>
      </c>
      <c r="K1830">
        <v>1.8</v>
      </c>
      <c r="L1830">
        <v>350</v>
      </c>
      <c r="M1830" t="s">
        <v>48</v>
      </c>
      <c r="N1830" s="1">
        <v>1351</v>
      </c>
      <c r="O1830" s="1">
        <v>1341.36</v>
      </c>
      <c r="P1830" s="2">
        <v>47486</v>
      </c>
      <c r="Q1830" s="2">
        <v>47120</v>
      </c>
      <c r="R1830" t="s">
        <v>49</v>
      </c>
      <c r="S1830">
        <v>36</v>
      </c>
      <c r="T1830">
        <v>18</v>
      </c>
      <c r="U1830" t="s">
        <v>35</v>
      </c>
      <c r="V1830" t="s">
        <v>68</v>
      </c>
      <c r="W1830" t="s">
        <v>76</v>
      </c>
      <c r="X1830" t="s">
        <v>3729</v>
      </c>
      <c r="Y1830" t="s">
        <v>70</v>
      </c>
      <c r="Z1830">
        <v>9</v>
      </c>
      <c r="AA1830" t="s">
        <v>40</v>
      </c>
      <c r="AB1830">
        <v>705</v>
      </c>
      <c r="AC1830" t="s">
        <v>78</v>
      </c>
      <c r="AD1830" t="s">
        <v>82</v>
      </c>
      <c r="AG1830" t="s">
        <v>43</v>
      </c>
      <c r="AH1830">
        <v>97</v>
      </c>
      <c r="AI1830">
        <v>15</v>
      </c>
    </row>
    <row r="1831" spans="1:35" x14ac:dyDescent="0.3">
      <c r="A1831" t="s">
        <v>3730</v>
      </c>
      <c r="B1831" t="s">
        <v>75</v>
      </c>
      <c r="C1831" t="s">
        <v>84</v>
      </c>
      <c r="D1831" t="s">
        <v>58</v>
      </c>
      <c r="E1831" t="s">
        <v>59</v>
      </c>
      <c r="F1831">
        <v>544</v>
      </c>
      <c r="G1831">
        <v>12</v>
      </c>
      <c r="H1831">
        <v>478.72</v>
      </c>
      <c r="I1831">
        <v>109</v>
      </c>
      <c r="J1831">
        <v>93</v>
      </c>
      <c r="K1831">
        <v>4.0999999999999996</v>
      </c>
      <c r="L1831">
        <v>379</v>
      </c>
      <c r="M1831" t="s">
        <v>60</v>
      </c>
      <c r="N1831" s="1">
        <v>2233</v>
      </c>
      <c r="O1831" s="1">
        <v>-1754.28</v>
      </c>
      <c r="P1831" s="2">
        <v>47487</v>
      </c>
      <c r="Q1831" s="2">
        <v>47121</v>
      </c>
      <c r="R1831" t="s">
        <v>89</v>
      </c>
      <c r="S1831">
        <v>25</v>
      </c>
      <c r="T1831">
        <v>27</v>
      </c>
      <c r="U1831" t="s">
        <v>35</v>
      </c>
      <c r="V1831" t="s">
        <v>61</v>
      </c>
      <c r="W1831" t="s">
        <v>37</v>
      </c>
      <c r="X1831" t="s">
        <v>3731</v>
      </c>
      <c r="Y1831" t="s">
        <v>53</v>
      </c>
      <c r="Z1831">
        <v>12</v>
      </c>
      <c r="AA1831" t="s">
        <v>63</v>
      </c>
      <c r="AB1831">
        <v>735</v>
      </c>
      <c r="AC1831" t="s">
        <v>41</v>
      </c>
      <c r="AD1831" t="s">
        <v>42</v>
      </c>
      <c r="AG1831" t="s">
        <v>59</v>
      </c>
      <c r="AH1831">
        <v>109</v>
      </c>
      <c r="AI1831">
        <v>93</v>
      </c>
    </row>
    <row r="1832" spans="1:35" x14ac:dyDescent="0.3">
      <c r="A1832" t="s">
        <v>3732</v>
      </c>
      <c r="B1832" t="s">
        <v>45</v>
      </c>
      <c r="C1832" t="s">
        <v>72</v>
      </c>
      <c r="D1832" t="s">
        <v>31</v>
      </c>
      <c r="E1832" t="s">
        <v>56</v>
      </c>
      <c r="F1832" s="1">
        <v>4481</v>
      </c>
      <c r="G1832">
        <v>7</v>
      </c>
      <c r="H1832" s="1">
        <v>4167.33</v>
      </c>
      <c r="I1832">
        <v>4</v>
      </c>
      <c r="J1832">
        <v>97</v>
      </c>
      <c r="K1832">
        <v>4.4000000000000004</v>
      </c>
      <c r="L1832">
        <v>90</v>
      </c>
      <c r="M1832" t="s">
        <v>33</v>
      </c>
      <c r="N1832" s="1">
        <v>3051</v>
      </c>
      <c r="O1832" s="1">
        <v>1116.33</v>
      </c>
      <c r="P1832" s="2">
        <v>47488</v>
      </c>
      <c r="Q1832" s="2">
        <v>47122</v>
      </c>
      <c r="R1832" t="s">
        <v>34</v>
      </c>
      <c r="S1832">
        <v>8</v>
      </c>
      <c r="T1832">
        <v>30</v>
      </c>
      <c r="U1832" t="s">
        <v>35</v>
      </c>
      <c r="V1832" t="s">
        <v>36</v>
      </c>
      <c r="W1832" t="s">
        <v>37</v>
      </c>
      <c r="X1832" t="s">
        <v>3733</v>
      </c>
      <c r="Y1832" t="s">
        <v>53</v>
      </c>
      <c r="Z1832">
        <v>2</v>
      </c>
      <c r="AA1832" t="s">
        <v>40</v>
      </c>
      <c r="AB1832">
        <v>231</v>
      </c>
      <c r="AC1832" t="s">
        <v>54</v>
      </c>
      <c r="AD1832" t="s">
        <v>82</v>
      </c>
      <c r="AG1832" t="s">
        <v>56</v>
      </c>
      <c r="AH1832">
        <v>4</v>
      </c>
      <c r="AI1832">
        <v>97</v>
      </c>
    </row>
    <row r="1833" spans="1:35" x14ac:dyDescent="0.3">
      <c r="A1833" t="s">
        <v>3734</v>
      </c>
      <c r="B1833" t="s">
        <v>45</v>
      </c>
      <c r="C1833" t="s">
        <v>84</v>
      </c>
      <c r="D1833" t="s">
        <v>58</v>
      </c>
      <c r="E1833" t="s">
        <v>56</v>
      </c>
      <c r="F1833" s="1">
        <v>4818</v>
      </c>
      <c r="G1833">
        <v>48</v>
      </c>
      <c r="H1833" s="1">
        <v>2505.36</v>
      </c>
      <c r="I1833">
        <v>101</v>
      </c>
      <c r="J1833">
        <v>25</v>
      </c>
      <c r="K1833">
        <v>2.9</v>
      </c>
      <c r="L1833">
        <v>274</v>
      </c>
      <c r="M1833" t="s">
        <v>33</v>
      </c>
      <c r="N1833">
        <v>528</v>
      </c>
      <c r="O1833" s="1">
        <v>1977.36</v>
      </c>
      <c r="P1833" s="2">
        <v>47489</v>
      </c>
      <c r="Q1833" s="2">
        <v>47123</v>
      </c>
      <c r="R1833" t="s">
        <v>89</v>
      </c>
      <c r="S1833">
        <v>3</v>
      </c>
      <c r="T1833">
        <v>18</v>
      </c>
      <c r="U1833" t="s">
        <v>50</v>
      </c>
      <c r="V1833" t="s">
        <v>36</v>
      </c>
      <c r="W1833" t="s">
        <v>51</v>
      </c>
      <c r="X1833" t="s">
        <v>3735</v>
      </c>
      <c r="Y1833" t="s">
        <v>53</v>
      </c>
      <c r="Z1833">
        <v>13</v>
      </c>
      <c r="AA1833" t="s">
        <v>63</v>
      </c>
      <c r="AB1833">
        <v>796</v>
      </c>
      <c r="AC1833" t="s">
        <v>78</v>
      </c>
      <c r="AD1833" t="s">
        <v>42</v>
      </c>
      <c r="AG1833" t="s">
        <v>56</v>
      </c>
      <c r="AH1833">
        <v>101</v>
      </c>
      <c r="AI1833">
        <v>25</v>
      </c>
    </row>
    <row r="1834" spans="1:35" x14ac:dyDescent="0.3">
      <c r="A1834" t="s">
        <v>3736</v>
      </c>
      <c r="B1834" t="s">
        <v>75</v>
      </c>
      <c r="C1834" t="s">
        <v>72</v>
      </c>
      <c r="D1834" t="s">
        <v>31</v>
      </c>
      <c r="E1834" t="s">
        <v>32</v>
      </c>
      <c r="F1834">
        <v>345</v>
      </c>
      <c r="G1834">
        <v>29</v>
      </c>
      <c r="H1834">
        <v>244.95</v>
      </c>
      <c r="I1834">
        <v>10</v>
      </c>
      <c r="J1834">
        <v>10</v>
      </c>
      <c r="K1834">
        <v>1.7</v>
      </c>
      <c r="L1834">
        <v>328</v>
      </c>
      <c r="M1834" t="s">
        <v>48</v>
      </c>
      <c r="N1834" s="1">
        <v>3012</v>
      </c>
      <c r="O1834" s="1">
        <v>-2767.05</v>
      </c>
      <c r="P1834" s="2">
        <v>47490</v>
      </c>
      <c r="Q1834" s="2">
        <v>47124</v>
      </c>
      <c r="R1834" t="s">
        <v>49</v>
      </c>
      <c r="S1834">
        <v>6</v>
      </c>
      <c r="T1834">
        <v>52</v>
      </c>
      <c r="U1834" t="s">
        <v>50</v>
      </c>
      <c r="V1834" t="s">
        <v>36</v>
      </c>
      <c r="W1834" t="s">
        <v>51</v>
      </c>
      <c r="X1834" t="s">
        <v>3737</v>
      </c>
      <c r="Y1834" t="s">
        <v>70</v>
      </c>
      <c r="Z1834">
        <v>7</v>
      </c>
      <c r="AA1834" t="s">
        <v>40</v>
      </c>
      <c r="AB1834">
        <v>868</v>
      </c>
      <c r="AC1834" t="s">
        <v>41</v>
      </c>
      <c r="AD1834" t="s">
        <v>55</v>
      </c>
      <c r="AG1834" t="s">
        <v>32</v>
      </c>
      <c r="AH1834">
        <v>10</v>
      </c>
      <c r="AI1834">
        <v>10</v>
      </c>
    </row>
    <row r="1835" spans="1:35" x14ac:dyDescent="0.3">
      <c r="A1835" t="s">
        <v>3738</v>
      </c>
      <c r="B1835" t="s">
        <v>65</v>
      </c>
      <c r="C1835" t="s">
        <v>30</v>
      </c>
      <c r="D1835" t="s">
        <v>58</v>
      </c>
      <c r="E1835" t="s">
        <v>59</v>
      </c>
      <c r="F1835">
        <v>579</v>
      </c>
      <c r="G1835">
        <v>19</v>
      </c>
      <c r="H1835">
        <v>468.99</v>
      </c>
      <c r="I1835">
        <v>185</v>
      </c>
      <c r="J1835">
        <v>74</v>
      </c>
      <c r="K1835">
        <v>3.1</v>
      </c>
      <c r="L1835">
        <v>434</v>
      </c>
      <c r="M1835" t="s">
        <v>48</v>
      </c>
      <c r="N1835" s="1">
        <v>1061</v>
      </c>
      <c r="O1835">
        <v>-592.01</v>
      </c>
      <c r="P1835" s="2">
        <v>47491</v>
      </c>
      <c r="Q1835" s="2">
        <v>47125</v>
      </c>
      <c r="R1835" t="s">
        <v>49</v>
      </c>
      <c r="S1835">
        <v>48</v>
      </c>
      <c r="T1835">
        <v>33</v>
      </c>
      <c r="U1835" t="s">
        <v>35</v>
      </c>
      <c r="V1835" t="s">
        <v>68</v>
      </c>
      <c r="W1835" t="s">
        <v>51</v>
      </c>
      <c r="X1835" t="s">
        <v>3739</v>
      </c>
      <c r="Y1835" t="s">
        <v>53</v>
      </c>
      <c r="Z1835">
        <v>8</v>
      </c>
      <c r="AA1835" t="s">
        <v>40</v>
      </c>
      <c r="AB1835">
        <v>889</v>
      </c>
      <c r="AC1835" t="s">
        <v>54</v>
      </c>
      <c r="AD1835" t="s">
        <v>82</v>
      </c>
      <c r="AG1835" t="s">
        <v>59</v>
      </c>
      <c r="AH1835">
        <v>185</v>
      </c>
      <c r="AI1835">
        <v>74</v>
      </c>
    </row>
    <row r="1836" spans="1:35" x14ac:dyDescent="0.3">
      <c r="A1836" t="s">
        <v>3740</v>
      </c>
      <c r="B1836" t="s">
        <v>80</v>
      </c>
      <c r="C1836" t="s">
        <v>46</v>
      </c>
      <c r="D1836" t="s">
        <v>47</v>
      </c>
      <c r="E1836" t="s">
        <v>59</v>
      </c>
      <c r="F1836" s="1">
        <v>4747</v>
      </c>
      <c r="G1836">
        <v>27</v>
      </c>
      <c r="H1836" s="1">
        <v>3465.31</v>
      </c>
      <c r="I1836">
        <v>51</v>
      </c>
      <c r="J1836">
        <v>37</v>
      </c>
      <c r="K1836">
        <v>4.7</v>
      </c>
      <c r="L1836">
        <v>204</v>
      </c>
      <c r="M1836" t="s">
        <v>48</v>
      </c>
      <c r="N1836">
        <v>390</v>
      </c>
      <c r="O1836" s="1">
        <v>3075.31</v>
      </c>
      <c r="P1836" s="2">
        <v>47492</v>
      </c>
      <c r="Q1836" s="2">
        <v>47126</v>
      </c>
      <c r="R1836" t="s">
        <v>89</v>
      </c>
      <c r="S1836">
        <v>22</v>
      </c>
      <c r="T1836">
        <v>51</v>
      </c>
      <c r="U1836" t="s">
        <v>50</v>
      </c>
      <c r="V1836" t="s">
        <v>61</v>
      </c>
      <c r="W1836" t="s">
        <v>76</v>
      </c>
      <c r="X1836" t="s">
        <v>3741</v>
      </c>
      <c r="Y1836" t="s">
        <v>53</v>
      </c>
      <c r="Z1836">
        <v>6</v>
      </c>
      <c r="AA1836" t="s">
        <v>63</v>
      </c>
      <c r="AB1836">
        <v>703</v>
      </c>
      <c r="AC1836" t="s">
        <v>78</v>
      </c>
      <c r="AD1836" t="s">
        <v>42</v>
      </c>
      <c r="AG1836" t="s">
        <v>59</v>
      </c>
      <c r="AH1836">
        <v>51</v>
      </c>
      <c r="AI1836">
        <v>37</v>
      </c>
    </row>
    <row r="1837" spans="1:35" x14ac:dyDescent="0.3">
      <c r="A1837" t="s">
        <v>3742</v>
      </c>
      <c r="B1837" t="s">
        <v>80</v>
      </c>
      <c r="C1837" t="s">
        <v>84</v>
      </c>
      <c r="D1837" t="s">
        <v>47</v>
      </c>
      <c r="E1837" t="s">
        <v>32</v>
      </c>
      <c r="F1837" s="1">
        <v>3223</v>
      </c>
      <c r="G1837">
        <v>36</v>
      </c>
      <c r="H1837" s="1">
        <v>2062.7199999999998</v>
      </c>
      <c r="I1837">
        <v>39</v>
      </c>
      <c r="J1837">
        <v>24</v>
      </c>
      <c r="K1837">
        <v>2</v>
      </c>
      <c r="L1837">
        <v>375</v>
      </c>
      <c r="M1837" t="s">
        <v>33</v>
      </c>
      <c r="N1837" s="1">
        <v>1535</v>
      </c>
      <c r="O1837">
        <v>527.72</v>
      </c>
      <c r="P1837" s="2">
        <v>47493</v>
      </c>
      <c r="Q1837" s="2">
        <v>47127</v>
      </c>
      <c r="R1837" t="s">
        <v>34</v>
      </c>
      <c r="S1837">
        <v>18</v>
      </c>
      <c r="T1837">
        <v>29</v>
      </c>
      <c r="U1837" t="s">
        <v>50</v>
      </c>
      <c r="V1837" t="s">
        <v>68</v>
      </c>
      <c r="W1837" t="s">
        <v>51</v>
      </c>
      <c r="X1837" t="s">
        <v>3743</v>
      </c>
      <c r="Y1837" t="s">
        <v>53</v>
      </c>
      <c r="Z1837">
        <v>10</v>
      </c>
      <c r="AA1837" t="s">
        <v>40</v>
      </c>
      <c r="AB1837">
        <v>877</v>
      </c>
      <c r="AC1837" t="s">
        <v>41</v>
      </c>
      <c r="AD1837" t="s">
        <v>55</v>
      </c>
      <c r="AG1837" t="s">
        <v>32</v>
      </c>
      <c r="AH1837">
        <v>39</v>
      </c>
      <c r="AI1837">
        <v>24</v>
      </c>
    </row>
    <row r="1838" spans="1:35" x14ac:dyDescent="0.3">
      <c r="A1838" t="s">
        <v>3744</v>
      </c>
      <c r="B1838" t="s">
        <v>65</v>
      </c>
      <c r="C1838" t="s">
        <v>72</v>
      </c>
      <c r="D1838" t="s">
        <v>47</v>
      </c>
      <c r="E1838" t="s">
        <v>56</v>
      </c>
      <c r="F1838" s="1">
        <v>2356</v>
      </c>
      <c r="G1838">
        <v>43</v>
      </c>
      <c r="H1838" s="1">
        <v>1342.92</v>
      </c>
      <c r="I1838">
        <v>29</v>
      </c>
      <c r="J1838">
        <v>14</v>
      </c>
      <c r="K1838">
        <v>3.1</v>
      </c>
      <c r="L1838">
        <v>156</v>
      </c>
      <c r="M1838" t="s">
        <v>33</v>
      </c>
      <c r="N1838" s="1">
        <v>2313</v>
      </c>
      <c r="O1838">
        <v>-970.08</v>
      </c>
      <c r="P1838" s="2">
        <v>47494</v>
      </c>
      <c r="Q1838" s="2">
        <v>47128</v>
      </c>
      <c r="R1838" t="s">
        <v>49</v>
      </c>
      <c r="S1838">
        <v>35</v>
      </c>
      <c r="T1838">
        <v>44</v>
      </c>
      <c r="U1838" t="s">
        <v>50</v>
      </c>
      <c r="V1838" t="s">
        <v>68</v>
      </c>
      <c r="W1838" t="s">
        <v>37</v>
      </c>
      <c r="X1838" t="s">
        <v>3745</v>
      </c>
      <c r="Y1838" t="s">
        <v>39</v>
      </c>
      <c r="Z1838">
        <v>1</v>
      </c>
      <c r="AA1838" t="s">
        <v>40</v>
      </c>
      <c r="AB1838">
        <v>700</v>
      </c>
      <c r="AC1838" t="s">
        <v>54</v>
      </c>
      <c r="AD1838" t="s">
        <v>82</v>
      </c>
      <c r="AG1838" t="s">
        <v>56</v>
      </c>
      <c r="AH1838">
        <v>29</v>
      </c>
      <c r="AI1838">
        <v>14</v>
      </c>
    </row>
    <row r="1839" spans="1:35" x14ac:dyDescent="0.3">
      <c r="A1839" t="s">
        <v>3746</v>
      </c>
      <c r="B1839" t="s">
        <v>45</v>
      </c>
      <c r="C1839" t="s">
        <v>30</v>
      </c>
      <c r="D1839" t="s">
        <v>47</v>
      </c>
      <c r="E1839" t="s">
        <v>43</v>
      </c>
      <c r="F1839" s="1">
        <v>3090</v>
      </c>
      <c r="G1839">
        <v>37</v>
      </c>
      <c r="H1839" s="1">
        <v>1946.7</v>
      </c>
      <c r="I1839">
        <v>68</v>
      </c>
      <c r="J1839">
        <v>20</v>
      </c>
      <c r="K1839">
        <v>1.9</v>
      </c>
      <c r="L1839">
        <v>134</v>
      </c>
      <c r="M1839" t="s">
        <v>48</v>
      </c>
      <c r="N1839" s="1">
        <v>1724</v>
      </c>
      <c r="O1839">
        <v>222.7</v>
      </c>
      <c r="P1839" s="2">
        <v>47495</v>
      </c>
      <c r="Q1839" s="2">
        <v>47129</v>
      </c>
      <c r="R1839" t="s">
        <v>34</v>
      </c>
      <c r="S1839">
        <v>7</v>
      </c>
      <c r="T1839">
        <v>33</v>
      </c>
      <c r="U1839" t="s">
        <v>50</v>
      </c>
      <c r="V1839" t="s">
        <v>36</v>
      </c>
      <c r="W1839" t="s">
        <v>76</v>
      </c>
      <c r="X1839" t="s">
        <v>3747</v>
      </c>
      <c r="Y1839" t="s">
        <v>53</v>
      </c>
      <c r="Z1839">
        <v>2</v>
      </c>
      <c r="AA1839" t="s">
        <v>40</v>
      </c>
      <c r="AB1839">
        <v>212</v>
      </c>
      <c r="AC1839" t="s">
        <v>41</v>
      </c>
      <c r="AD1839" t="s">
        <v>42</v>
      </c>
      <c r="AG1839" t="s">
        <v>43</v>
      </c>
      <c r="AH1839">
        <v>68</v>
      </c>
      <c r="AI1839">
        <v>20</v>
      </c>
    </row>
    <row r="1840" spans="1:35" x14ac:dyDescent="0.3">
      <c r="A1840" t="s">
        <v>3748</v>
      </c>
      <c r="B1840" t="s">
        <v>75</v>
      </c>
      <c r="C1840" t="s">
        <v>72</v>
      </c>
      <c r="D1840" t="s">
        <v>31</v>
      </c>
      <c r="E1840" t="s">
        <v>43</v>
      </c>
      <c r="F1840" s="1">
        <v>3097</v>
      </c>
      <c r="G1840">
        <v>0</v>
      </c>
      <c r="H1840" s="1">
        <v>3097</v>
      </c>
      <c r="I1840">
        <v>105</v>
      </c>
      <c r="J1840">
        <v>75</v>
      </c>
      <c r="K1840">
        <v>4.9000000000000004</v>
      </c>
      <c r="L1840">
        <v>428</v>
      </c>
      <c r="M1840" t="s">
        <v>48</v>
      </c>
      <c r="N1840" s="1">
        <v>1580</v>
      </c>
      <c r="O1840" s="1">
        <v>1517</v>
      </c>
      <c r="P1840" s="2">
        <v>47496</v>
      </c>
      <c r="Q1840" s="2">
        <v>47130</v>
      </c>
      <c r="R1840" t="s">
        <v>34</v>
      </c>
      <c r="S1840">
        <v>29</v>
      </c>
      <c r="T1840">
        <v>35</v>
      </c>
      <c r="U1840" t="s">
        <v>50</v>
      </c>
      <c r="V1840" t="s">
        <v>68</v>
      </c>
      <c r="W1840" t="s">
        <v>51</v>
      </c>
      <c r="X1840" t="s">
        <v>3749</v>
      </c>
      <c r="Y1840" t="s">
        <v>70</v>
      </c>
      <c r="Z1840">
        <v>11</v>
      </c>
      <c r="AA1840" t="s">
        <v>63</v>
      </c>
      <c r="AB1840">
        <v>805</v>
      </c>
      <c r="AC1840" t="s">
        <v>41</v>
      </c>
      <c r="AD1840" t="s">
        <v>42</v>
      </c>
      <c r="AG1840" t="s">
        <v>43</v>
      </c>
      <c r="AH1840">
        <v>105</v>
      </c>
      <c r="AI1840">
        <v>75</v>
      </c>
    </row>
    <row r="1841" spans="1:35" x14ac:dyDescent="0.3">
      <c r="A1841" t="s">
        <v>3750</v>
      </c>
      <c r="B1841" t="s">
        <v>75</v>
      </c>
      <c r="C1841" t="s">
        <v>72</v>
      </c>
      <c r="D1841" t="s">
        <v>31</v>
      </c>
      <c r="E1841" t="s">
        <v>32</v>
      </c>
      <c r="F1841" s="1">
        <v>2309</v>
      </c>
      <c r="G1841">
        <v>44</v>
      </c>
      <c r="H1841" s="1">
        <v>1293.04</v>
      </c>
      <c r="I1841">
        <v>100</v>
      </c>
      <c r="J1841">
        <v>76</v>
      </c>
      <c r="K1841">
        <v>4.2</v>
      </c>
      <c r="L1841">
        <v>282</v>
      </c>
      <c r="M1841" t="s">
        <v>33</v>
      </c>
      <c r="N1841" s="1">
        <v>1421</v>
      </c>
      <c r="O1841">
        <v>-127.96</v>
      </c>
      <c r="P1841" s="2">
        <v>47497</v>
      </c>
      <c r="Q1841" s="2">
        <v>47131</v>
      </c>
      <c r="R1841" t="s">
        <v>49</v>
      </c>
      <c r="S1841">
        <v>45</v>
      </c>
      <c r="T1841">
        <v>22</v>
      </c>
      <c r="U1841" t="s">
        <v>50</v>
      </c>
      <c r="V1841" t="s">
        <v>36</v>
      </c>
      <c r="W1841" t="s">
        <v>51</v>
      </c>
      <c r="X1841" t="s">
        <v>3751</v>
      </c>
      <c r="Y1841" t="s">
        <v>39</v>
      </c>
      <c r="Z1841">
        <v>9</v>
      </c>
      <c r="AA1841" t="s">
        <v>63</v>
      </c>
      <c r="AB1841">
        <v>960</v>
      </c>
      <c r="AC1841" t="s">
        <v>54</v>
      </c>
      <c r="AD1841" t="s">
        <v>55</v>
      </c>
      <c r="AG1841" t="s">
        <v>32</v>
      </c>
      <c r="AH1841">
        <v>100</v>
      </c>
      <c r="AI1841">
        <v>76</v>
      </c>
    </row>
    <row r="1842" spans="1:35" x14ac:dyDescent="0.3">
      <c r="A1842" t="s">
        <v>3752</v>
      </c>
      <c r="B1842" t="s">
        <v>29</v>
      </c>
      <c r="C1842" t="s">
        <v>46</v>
      </c>
      <c r="D1842" t="s">
        <v>96</v>
      </c>
      <c r="E1842" t="s">
        <v>43</v>
      </c>
      <c r="F1842" s="1">
        <v>1640</v>
      </c>
      <c r="G1842">
        <v>43</v>
      </c>
      <c r="H1842">
        <v>934.8</v>
      </c>
      <c r="I1842">
        <v>53</v>
      </c>
      <c r="J1842">
        <v>56</v>
      </c>
      <c r="K1842">
        <v>4.4000000000000004</v>
      </c>
      <c r="L1842">
        <v>414</v>
      </c>
      <c r="M1842" t="s">
        <v>33</v>
      </c>
      <c r="N1842" s="1">
        <v>2309</v>
      </c>
      <c r="O1842" s="1">
        <v>-1374.2</v>
      </c>
      <c r="P1842" s="2">
        <v>47498</v>
      </c>
      <c r="Q1842" s="2">
        <v>47132</v>
      </c>
      <c r="R1842" t="s">
        <v>89</v>
      </c>
      <c r="S1842">
        <v>6</v>
      </c>
      <c r="T1842">
        <v>50</v>
      </c>
      <c r="U1842" t="s">
        <v>50</v>
      </c>
      <c r="V1842" t="s">
        <v>61</v>
      </c>
      <c r="W1842" t="s">
        <v>51</v>
      </c>
      <c r="X1842" t="s">
        <v>3753</v>
      </c>
      <c r="Y1842" t="s">
        <v>39</v>
      </c>
      <c r="Z1842">
        <v>9</v>
      </c>
      <c r="AA1842" t="s">
        <v>40</v>
      </c>
      <c r="AB1842">
        <v>437</v>
      </c>
      <c r="AC1842" t="s">
        <v>78</v>
      </c>
      <c r="AD1842" t="s">
        <v>55</v>
      </c>
      <c r="AG1842" t="s">
        <v>43</v>
      </c>
      <c r="AH1842">
        <v>53</v>
      </c>
      <c r="AI1842">
        <v>56</v>
      </c>
    </row>
    <row r="1843" spans="1:35" x14ac:dyDescent="0.3">
      <c r="A1843" t="s">
        <v>3754</v>
      </c>
      <c r="B1843" t="s">
        <v>65</v>
      </c>
      <c r="C1843" t="s">
        <v>46</v>
      </c>
      <c r="D1843" t="s">
        <v>47</v>
      </c>
      <c r="E1843" t="s">
        <v>56</v>
      </c>
      <c r="F1843" s="1">
        <v>3251</v>
      </c>
      <c r="G1843">
        <v>5</v>
      </c>
      <c r="H1843" s="1">
        <v>3088.45</v>
      </c>
      <c r="I1843">
        <v>110</v>
      </c>
      <c r="J1843">
        <v>13</v>
      </c>
      <c r="K1843">
        <v>3.3</v>
      </c>
      <c r="L1843">
        <v>144</v>
      </c>
      <c r="M1843" t="s">
        <v>48</v>
      </c>
      <c r="N1843" s="1">
        <v>3916</v>
      </c>
      <c r="O1843">
        <v>-827.55</v>
      </c>
      <c r="P1843" s="2">
        <v>47499</v>
      </c>
      <c r="Q1843" s="2">
        <v>47133</v>
      </c>
      <c r="R1843" t="s">
        <v>89</v>
      </c>
      <c r="S1843">
        <v>42</v>
      </c>
      <c r="T1843">
        <v>20</v>
      </c>
      <c r="U1843" t="s">
        <v>35</v>
      </c>
      <c r="V1843" t="s">
        <v>68</v>
      </c>
      <c r="W1843" t="s">
        <v>51</v>
      </c>
      <c r="X1843" t="s">
        <v>3755</v>
      </c>
      <c r="Y1843" t="s">
        <v>70</v>
      </c>
      <c r="Z1843">
        <v>1</v>
      </c>
      <c r="AA1843" t="s">
        <v>40</v>
      </c>
      <c r="AB1843">
        <v>612</v>
      </c>
      <c r="AC1843" t="s">
        <v>41</v>
      </c>
      <c r="AD1843" t="s">
        <v>55</v>
      </c>
      <c r="AG1843" t="s">
        <v>56</v>
      </c>
      <c r="AH1843">
        <v>110</v>
      </c>
      <c r="AI1843">
        <v>13</v>
      </c>
    </row>
    <row r="1844" spans="1:35" x14ac:dyDescent="0.3">
      <c r="A1844" t="s">
        <v>3756</v>
      </c>
      <c r="B1844" t="s">
        <v>29</v>
      </c>
      <c r="C1844" t="s">
        <v>46</v>
      </c>
      <c r="D1844" t="s">
        <v>47</v>
      </c>
      <c r="E1844" t="s">
        <v>56</v>
      </c>
      <c r="F1844" s="1">
        <v>1770</v>
      </c>
      <c r="G1844">
        <v>21</v>
      </c>
      <c r="H1844" s="1">
        <v>1398.3</v>
      </c>
      <c r="I1844">
        <v>152</v>
      </c>
      <c r="J1844">
        <v>34</v>
      </c>
      <c r="K1844">
        <v>3</v>
      </c>
      <c r="L1844">
        <v>208</v>
      </c>
      <c r="M1844" t="s">
        <v>33</v>
      </c>
      <c r="N1844" s="1">
        <v>2471</v>
      </c>
      <c r="O1844" s="1">
        <v>-1072.7</v>
      </c>
      <c r="P1844" s="2">
        <v>47500</v>
      </c>
      <c r="Q1844" s="2">
        <v>47134</v>
      </c>
      <c r="R1844" t="s">
        <v>89</v>
      </c>
      <c r="S1844">
        <v>38</v>
      </c>
      <c r="T1844">
        <v>44</v>
      </c>
      <c r="U1844" t="s">
        <v>50</v>
      </c>
      <c r="V1844" t="s">
        <v>36</v>
      </c>
      <c r="W1844" t="s">
        <v>76</v>
      </c>
      <c r="X1844" t="s">
        <v>3757</v>
      </c>
      <c r="Y1844" t="s">
        <v>53</v>
      </c>
      <c r="Z1844">
        <v>9</v>
      </c>
      <c r="AA1844" t="s">
        <v>63</v>
      </c>
      <c r="AB1844">
        <v>948</v>
      </c>
      <c r="AC1844" t="s">
        <v>54</v>
      </c>
      <c r="AD1844" t="s">
        <v>82</v>
      </c>
      <c r="AG1844" t="s">
        <v>56</v>
      </c>
      <c r="AH1844">
        <v>152</v>
      </c>
      <c r="AI1844">
        <v>34</v>
      </c>
    </row>
    <row r="1845" spans="1:35" x14ac:dyDescent="0.3">
      <c r="A1845" t="s">
        <v>3758</v>
      </c>
      <c r="B1845" t="s">
        <v>65</v>
      </c>
      <c r="C1845" t="s">
        <v>72</v>
      </c>
      <c r="D1845" t="s">
        <v>67</v>
      </c>
      <c r="E1845" t="s">
        <v>56</v>
      </c>
      <c r="F1845">
        <v>795</v>
      </c>
      <c r="G1845">
        <v>22</v>
      </c>
      <c r="H1845">
        <v>620.1</v>
      </c>
      <c r="I1845">
        <v>162</v>
      </c>
      <c r="J1845">
        <v>19</v>
      </c>
      <c r="K1845">
        <v>4.4000000000000004</v>
      </c>
      <c r="L1845">
        <v>85</v>
      </c>
      <c r="M1845" t="s">
        <v>48</v>
      </c>
      <c r="N1845" s="1">
        <v>3119</v>
      </c>
      <c r="O1845" s="1">
        <v>-2498.9</v>
      </c>
      <c r="P1845" s="2">
        <v>47501</v>
      </c>
      <c r="Q1845" s="2">
        <v>47135</v>
      </c>
      <c r="R1845" t="s">
        <v>34</v>
      </c>
      <c r="S1845">
        <v>4</v>
      </c>
      <c r="T1845">
        <v>37</v>
      </c>
      <c r="U1845" t="s">
        <v>35</v>
      </c>
      <c r="V1845" t="s">
        <v>61</v>
      </c>
      <c r="W1845" t="s">
        <v>37</v>
      </c>
      <c r="X1845" t="s">
        <v>3759</v>
      </c>
      <c r="Y1845" t="s">
        <v>39</v>
      </c>
      <c r="Z1845">
        <v>7</v>
      </c>
      <c r="AA1845" t="s">
        <v>40</v>
      </c>
      <c r="AB1845">
        <v>892</v>
      </c>
      <c r="AC1845" t="s">
        <v>41</v>
      </c>
      <c r="AD1845" t="s">
        <v>55</v>
      </c>
      <c r="AG1845" t="s">
        <v>56</v>
      </c>
      <c r="AH1845">
        <v>162</v>
      </c>
      <c r="AI1845">
        <v>19</v>
      </c>
    </row>
    <row r="1846" spans="1:35" x14ac:dyDescent="0.3">
      <c r="A1846" t="s">
        <v>3760</v>
      </c>
      <c r="B1846" t="s">
        <v>65</v>
      </c>
      <c r="C1846" t="s">
        <v>72</v>
      </c>
      <c r="D1846" t="s">
        <v>47</v>
      </c>
      <c r="E1846" t="s">
        <v>43</v>
      </c>
      <c r="F1846" s="1">
        <v>4432</v>
      </c>
      <c r="G1846">
        <v>48</v>
      </c>
      <c r="H1846" s="1">
        <v>2304.64</v>
      </c>
      <c r="I1846">
        <v>133</v>
      </c>
      <c r="J1846">
        <v>86</v>
      </c>
      <c r="K1846">
        <v>2.2000000000000002</v>
      </c>
      <c r="L1846">
        <v>214</v>
      </c>
      <c r="M1846" t="s">
        <v>60</v>
      </c>
      <c r="N1846">
        <v>820</v>
      </c>
      <c r="O1846" s="1">
        <v>1484.64</v>
      </c>
      <c r="P1846" s="2">
        <v>47502</v>
      </c>
      <c r="Q1846" s="2">
        <v>47136</v>
      </c>
      <c r="R1846" t="s">
        <v>49</v>
      </c>
      <c r="S1846">
        <v>22</v>
      </c>
      <c r="T1846">
        <v>67</v>
      </c>
      <c r="U1846" t="s">
        <v>50</v>
      </c>
      <c r="V1846" t="s">
        <v>61</v>
      </c>
      <c r="W1846" t="s">
        <v>51</v>
      </c>
      <c r="X1846" t="s">
        <v>3761</v>
      </c>
      <c r="Y1846" t="s">
        <v>39</v>
      </c>
      <c r="Z1846">
        <v>11</v>
      </c>
      <c r="AA1846" t="s">
        <v>40</v>
      </c>
      <c r="AB1846">
        <v>922</v>
      </c>
      <c r="AC1846" t="s">
        <v>54</v>
      </c>
      <c r="AD1846" t="s">
        <v>42</v>
      </c>
      <c r="AG1846" t="s">
        <v>43</v>
      </c>
      <c r="AH1846">
        <v>133</v>
      </c>
      <c r="AI1846">
        <v>86</v>
      </c>
    </row>
    <row r="1847" spans="1:35" x14ac:dyDescent="0.3">
      <c r="A1847" t="s">
        <v>3762</v>
      </c>
      <c r="B1847" t="s">
        <v>45</v>
      </c>
      <c r="C1847" t="s">
        <v>72</v>
      </c>
      <c r="D1847" t="s">
        <v>67</v>
      </c>
      <c r="E1847" t="s">
        <v>56</v>
      </c>
      <c r="F1847" s="1">
        <v>1001</v>
      </c>
      <c r="G1847">
        <v>35</v>
      </c>
      <c r="H1847">
        <v>650.65</v>
      </c>
      <c r="I1847">
        <v>115</v>
      </c>
      <c r="J1847">
        <v>0</v>
      </c>
      <c r="K1847">
        <v>2.7</v>
      </c>
      <c r="L1847">
        <v>37</v>
      </c>
      <c r="M1847" t="s">
        <v>48</v>
      </c>
      <c r="N1847" s="1">
        <v>1585</v>
      </c>
      <c r="O1847">
        <v>-934.35</v>
      </c>
      <c r="P1847" s="2">
        <v>47503</v>
      </c>
      <c r="Q1847" s="2">
        <v>47137</v>
      </c>
      <c r="R1847" t="s">
        <v>89</v>
      </c>
      <c r="S1847">
        <v>10</v>
      </c>
      <c r="T1847">
        <v>25</v>
      </c>
      <c r="U1847" t="s">
        <v>50</v>
      </c>
      <c r="V1847" t="s">
        <v>36</v>
      </c>
      <c r="W1847" t="s">
        <v>51</v>
      </c>
      <c r="X1847" t="s">
        <v>3763</v>
      </c>
      <c r="Y1847" t="s">
        <v>70</v>
      </c>
      <c r="Z1847">
        <v>7</v>
      </c>
      <c r="AA1847" t="s">
        <v>40</v>
      </c>
      <c r="AB1847">
        <v>541</v>
      </c>
      <c r="AC1847" t="s">
        <v>78</v>
      </c>
      <c r="AD1847" t="s">
        <v>82</v>
      </c>
      <c r="AG1847" t="s">
        <v>56</v>
      </c>
      <c r="AH1847">
        <v>115</v>
      </c>
      <c r="AI1847">
        <v>0</v>
      </c>
    </row>
    <row r="1848" spans="1:35" x14ac:dyDescent="0.3">
      <c r="A1848" t="s">
        <v>3764</v>
      </c>
      <c r="B1848" t="s">
        <v>80</v>
      </c>
      <c r="C1848" t="s">
        <v>72</v>
      </c>
      <c r="D1848" t="s">
        <v>31</v>
      </c>
      <c r="E1848" t="s">
        <v>59</v>
      </c>
      <c r="F1848" s="1">
        <v>4781</v>
      </c>
      <c r="G1848">
        <v>38</v>
      </c>
      <c r="H1848" s="1">
        <v>2964.22</v>
      </c>
      <c r="I1848">
        <v>176</v>
      </c>
      <c r="J1848">
        <v>91</v>
      </c>
      <c r="K1848">
        <v>4.2</v>
      </c>
      <c r="L1848">
        <v>67</v>
      </c>
      <c r="M1848" t="s">
        <v>60</v>
      </c>
      <c r="N1848" s="1">
        <v>3886</v>
      </c>
      <c r="O1848">
        <v>-921.78</v>
      </c>
      <c r="P1848" s="2">
        <v>47504</v>
      </c>
      <c r="Q1848" s="2">
        <v>47138</v>
      </c>
      <c r="R1848" t="s">
        <v>89</v>
      </c>
      <c r="S1848">
        <v>41</v>
      </c>
      <c r="T1848">
        <v>68</v>
      </c>
      <c r="U1848" t="s">
        <v>50</v>
      </c>
      <c r="V1848" t="s">
        <v>68</v>
      </c>
      <c r="W1848" t="s">
        <v>37</v>
      </c>
      <c r="X1848" t="s">
        <v>3765</v>
      </c>
      <c r="Y1848" t="s">
        <v>70</v>
      </c>
      <c r="Z1848">
        <v>9</v>
      </c>
      <c r="AA1848" t="s">
        <v>40</v>
      </c>
      <c r="AB1848">
        <v>568</v>
      </c>
      <c r="AC1848" t="s">
        <v>54</v>
      </c>
      <c r="AD1848" t="s">
        <v>82</v>
      </c>
      <c r="AG1848" t="s">
        <v>59</v>
      </c>
      <c r="AH1848">
        <v>176</v>
      </c>
      <c r="AI1848">
        <v>91</v>
      </c>
    </row>
    <row r="1849" spans="1:35" x14ac:dyDescent="0.3">
      <c r="A1849" t="s">
        <v>3766</v>
      </c>
      <c r="B1849" t="s">
        <v>29</v>
      </c>
      <c r="C1849" t="s">
        <v>72</v>
      </c>
      <c r="D1849" t="s">
        <v>96</v>
      </c>
      <c r="E1849" t="s">
        <v>43</v>
      </c>
      <c r="F1849" s="1">
        <v>1283</v>
      </c>
      <c r="G1849">
        <v>20</v>
      </c>
      <c r="H1849" s="1">
        <v>1026.4000000000001</v>
      </c>
      <c r="I1849">
        <v>1</v>
      </c>
      <c r="J1849">
        <v>75</v>
      </c>
      <c r="K1849">
        <v>1.5</v>
      </c>
      <c r="L1849">
        <v>42</v>
      </c>
      <c r="M1849" t="s">
        <v>33</v>
      </c>
      <c r="N1849" s="1">
        <v>2722</v>
      </c>
      <c r="O1849" s="1">
        <v>-1695.6</v>
      </c>
      <c r="P1849" s="2">
        <v>47505</v>
      </c>
      <c r="Q1849" s="2">
        <v>47139</v>
      </c>
      <c r="R1849" t="s">
        <v>89</v>
      </c>
      <c r="S1849">
        <v>49</v>
      </c>
      <c r="T1849">
        <v>35</v>
      </c>
      <c r="U1849" t="s">
        <v>35</v>
      </c>
      <c r="V1849" t="s">
        <v>68</v>
      </c>
      <c r="W1849" t="s">
        <v>76</v>
      </c>
      <c r="X1849" t="s">
        <v>3767</v>
      </c>
      <c r="Y1849" t="s">
        <v>70</v>
      </c>
      <c r="Z1849">
        <v>14</v>
      </c>
      <c r="AA1849" t="s">
        <v>63</v>
      </c>
      <c r="AB1849">
        <v>228</v>
      </c>
      <c r="AC1849" t="s">
        <v>41</v>
      </c>
      <c r="AD1849" t="s">
        <v>55</v>
      </c>
      <c r="AG1849" t="s">
        <v>43</v>
      </c>
      <c r="AH1849">
        <v>1</v>
      </c>
      <c r="AI1849">
        <v>75</v>
      </c>
    </row>
    <row r="1850" spans="1:35" x14ac:dyDescent="0.3">
      <c r="A1850" t="s">
        <v>3768</v>
      </c>
      <c r="B1850" t="s">
        <v>65</v>
      </c>
      <c r="C1850" t="s">
        <v>30</v>
      </c>
      <c r="D1850" t="s">
        <v>67</v>
      </c>
      <c r="E1850" t="s">
        <v>59</v>
      </c>
      <c r="F1850" s="1">
        <v>2393</v>
      </c>
      <c r="G1850">
        <v>29</v>
      </c>
      <c r="H1850" s="1">
        <v>1699.03</v>
      </c>
      <c r="I1850">
        <v>109</v>
      </c>
      <c r="J1850">
        <v>95</v>
      </c>
      <c r="K1850">
        <v>1.2</v>
      </c>
      <c r="L1850">
        <v>385</v>
      </c>
      <c r="M1850" t="s">
        <v>33</v>
      </c>
      <c r="N1850">
        <v>547</v>
      </c>
      <c r="O1850" s="1">
        <v>1152.03</v>
      </c>
      <c r="P1850" s="2">
        <v>47506</v>
      </c>
      <c r="Q1850" s="2">
        <v>47140</v>
      </c>
      <c r="R1850" t="s">
        <v>89</v>
      </c>
      <c r="S1850">
        <v>13</v>
      </c>
      <c r="T1850">
        <v>63</v>
      </c>
      <c r="U1850" t="s">
        <v>50</v>
      </c>
      <c r="V1850" t="s">
        <v>68</v>
      </c>
      <c r="W1850" t="s">
        <v>51</v>
      </c>
      <c r="X1850" t="s">
        <v>3769</v>
      </c>
      <c r="Y1850" t="s">
        <v>53</v>
      </c>
      <c r="Z1850">
        <v>3</v>
      </c>
      <c r="AA1850" t="s">
        <v>40</v>
      </c>
      <c r="AB1850">
        <v>225</v>
      </c>
      <c r="AC1850" t="s">
        <v>54</v>
      </c>
      <c r="AD1850" t="s">
        <v>42</v>
      </c>
      <c r="AG1850" t="s">
        <v>59</v>
      </c>
      <c r="AH1850">
        <v>109</v>
      </c>
      <c r="AI1850">
        <v>95</v>
      </c>
    </row>
    <row r="1851" spans="1:35" x14ac:dyDescent="0.3">
      <c r="A1851" t="s">
        <v>3770</v>
      </c>
      <c r="B1851" t="s">
        <v>29</v>
      </c>
      <c r="C1851" t="s">
        <v>84</v>
      </c>
      <c r="D1851" t="s">
        <v>47</v>
      </c>
      <c r="E1851" t="s">
        <v>56</v>
      </c>
      <c r="F1851" s="1">
        <v>4603</v>
      </c>
      <c r="G1851">
        <v>33</v>
      </c>
      <c r="H1851" s="1">
        <v>3084.01</v>
      </c>
      <c r="I1851">
        <v>43</v>
      </c>
      <c r="J1851">
        <v>82</v>
      </c>
      <c r="K1851">
        <v>1.1000000000000001</v>
      </c>
      <c r="L1851">
        <v>291</v>
      </c>
      <c r="M1851" t="s">
        <v>33</v>
      </c>
      <c r="N1851">
        <v>732</v>
      </c>
      <c r="O1851" s="1">
        <v>2352.0100000000002</v>
      </c>
      <c r="P1851" s="2">
        <v>47507</v>
      </c>
      <c r="Q1851" s="2">
        <v>47141</v>
      </c>
      <c r="R1851" t="s">
        <v>34</v>
      </c>
      <c r="S1851">
        <v>5</v>
      </c>
      <c r="T1851">
        <v>30</v>
      </c>
      <c r="U1851" t="s">
        <v>50</v>
      </c>
      <c r="V1851" t="s">
        <v>68</v>
      </c>
      <c r="W1851" t="s">
        <v>76</v>
      </c>
      <c r="X1851" t="s">
        <v>3771</v>
      </c>
      <c r="Y1851" t="s">
        <v>70</v>
      </c>
      <c r="Z1851">
        <v>12</v>
      </c>
      <c r="AA1851" t="s">
        <v>40</v>
      </c>
      <c r="AB1851">
        <v>886</v>
      </c>
      <c r="AC1851" t="s">
        <v>41</v>
      </c>
      <c r="AD1851" t="s">
        <v>42</v>
      </c>
      <c r="AG1851" t="s">
        <v>56</v>
      </c>
      <c r="AH1851">
        <v>43</v>
      </c>
      <c r="AI1851">
        <v>82</v>
      </c>
    </row>
    <row r="1852" spans="1:35" x14ac:dyDescent="0.3">
      <c r="A1852" t="s">
        <v>3772</v>
      </c>
      <c r="B1852" t="s">
        <v>75</v>
      </c>
      <c r="C1852" t="s">
        <v>46</v>
      </c>
      <c r="D1852" t="s">
        <v>67</v>
      </c>
      <c r="E1852" t="s">
        <v>43</v>
      </c>
      <c r="F1852" s="1">
        <v>1690</v>
      </c>
      <c r="G1852">
        <v>18</v>
      </c>
      <c r="H1852" s="1">
        <v>1385.8</v>
      </c>
      <c r="I1852">
        <v>92</v>
      </c>
      <c r="J1852">
        <v>80</v>
      </c>
      <c r="K1852">
        <v>4.8</v>
      </c>
      <c r="L1852">
        <v>311</v>
      </c>
      <c r="M1852" t="s">
        <v>33</v>
      </c>
      <c r="N1852">
        <v>777</v>
      </c>
      <c r="O1852">
        <v>608.79999999999995</v>
      </c>
      <c r="P1852" s="2">
        <v>47508</v>
      </c>
      <c r="Q1852" s="2">
        <v>47142</v>
      </c>
      <c r="R1852" t="s">
        <v>34</v>
      </c>
      <c r="S1852">
        <v>11</v>
      </c>
      <c r="T1852">
        <v>53</v>
      </c>
      <c r="U1852" t="s">
        <v>35</v>
      </c>
      <c r="V1852" t="s">
        <v>68</v>
      </c>
      <c r="W1852" t="s">
        <v>51</v>
      </c>
      <c r="X1852" t="s">
        <v>3773</v>
      </c>
      <c r="Y1852" t="s">
        <v>70</v>
      </c>
      <c r="Z1852">
        <v>12</v>
      </c>
      <c r="AA1852" t="s">
        <v>63</v>
      </c>
      <c r="AB1852">
        <v>497</v>
      </c>
      <c r="AC1852" t="s">
        <v>41</v>
      </c>
      <c r="AD1852" t="s">
        <v>82</v>
      </c>
      <c r="AG1852" t="s">
        <v>43</v>
      </c>
      <c r="AH1852">
        <v>92</v>
      </c>
      <c r="AI1852">
        <v>80</v>
      </c>
    </row>
    <row r="1853" spans="1:35" x14ac:dyDescent="0.3">
      <c r="A1853" t="s">
        <v>3774</v>
      </c>
      <c r="B1853" t="s">
        <v>65</v>
      </c>
      <c r="C1853" t="s">
        <v>46</v>
      </c>
      <c r="D1853" t="s">
        <v>31</v>
      </c>
      <c r="E1853" t="s">
        <v>59</v>
      </c>
      <c r="F1853" s="1">
        <v>4860</v>
      </c>
      <c r="G1853">
        <v>10</v>
      </c>
      <c r="H1853" s="1">
        <v>4374</v>
      </c>
      <c r="I1853">
        <v>198</v>
      </c>
      <c r="J1853">
        <v>75</v>
      </c>
      <c r="K1853">
        <v>2.2000000000000002</v>
      </c>
      <c r="L1853">
        <v>48</v>
      </c>
      <c r="M1853" t="s">
        <v>60</v>
      </c>
      <c r="N1853">
        <v>728</v>
      </c>
      <c r="O1853" s="1">
        <v>3646</v>
      </c>
      <c r="P1853" s="2">
        <v>47509</v>
      </c>
      <c r="Q1853" s="2">
        <v>47143</v>
      </c>
      <c r="R1853" t="s">
        <v>34</v>
      </c>
      <c r="S1853">
        <v>11</v>
      </c>
      <c r="T1853">
        <v>43</v>
      </c>
      <c r="U1853" t="s">
        <v>50</v>
      </c>
      <c r="V1853" t="s">
        <v>36</v>
      </c>
      <c r="W1853" t="s">
        <v>37</v>
      </c>
      <c r="X1853" t="s">
        <v>3775</v>
      </c>
      <c r="Y1853" t="s">
        <v>70</v>
      </c>
      <c r="Z1853">
        <v>9</v>
      </c>
      <c r="AA1853" t="s">
        <v>40</v>
      </c>
      <c r="AB1853">
        <v>771</v>
      </c>
      <c r="AC1853" t="s">
        <v>41</v>
      </c>
      <c r="AD1853" t="s">
        <v>82</v>
      </c>
      <c r="AG1853" t="s">
        <v>59</v>
      </c>
      <c r="AH1853">
        <v>198</v>
      </c>
      <c r="AI1853">
        <v>75</v>
      </c>
    </row>
    <row r="1854" spans="1:35" x14ac:dyDescent="0.3">
      <c r="A1854" t="s">
        <v>3776</v>
      </c>
      <c r="B1854" t="s">
        <v>29</v>
      </c>
      <c r="C1854" t="s">
        <v>84</v>
      </c>
      <c r="D1854" t="s">
        <v>47</v>
      </c>
      <c r="E1854" t="s">
        <v>59</v>
      </c>
      <c r="F1854" s="1">
        <v>2889</v>
      </c>
      <c r="G1854">
        <v>47</v>
      </c>
      <c r="H1854" s="1">
        <v>1531.17</v>
      </c>
      <c r="I1854">
        <v>10</v>
      </c>
      <c r="J1854">
        <v>35</v>
      </c>
      <c r="K1854">
        <v>1.1000000000000001</v>
      </c>
      <c r="L1854">
        <v>240</v>
      </c>
      <c r="M1854" t="s">
        <v>48</v>
      </c>
      <c r="N1854" s="1">
        <v>1791</v>
      </c>
      <c r="O1854">
        <v>-259.83</v>
      </c>
      <c r="P1854" s="2">
        <v>47510</v>
      </c>
      <c r="Q1854" s="2">
        <v>47144</v>
      </c>
      <c r="R1854" t="s">
        <v>49</v>
      </c>
      <c r="S1854">
        <v>41</v>
      </c>
      <c r="T1854">
        <v>19</v>
      </c>
      <c r="U1854" t="s">
        <v>50</v>
      </c>
      <c r="V1854" t="s">
        <v>61</v>
      </c>
      <c r="W1854" t="s">
        <v>76</v>
      </c>
      <c r="X1854" t="s">
        <v>3777</v>
      </c>
      <c r="Y1854" t="s">
        <v>53</v>
      </c>
      <c r="Z1854">
        <v>8</v>
      </c>
      <c r="AA1854" t="s">
        <v>40</v>
      </c>
      <c r="AB1854">
        <v>250</v>
      </c>
      <c r="AC1854" t="s">
        <v>41</v>
      </c>
      <c r="AD1854" t="s">
        <v>82</v>
      </c>
      <c r="AG1854" t="s">
        <v>59</v>
      </c>
      <c r="AH1854">
        <v>10</v>
      </c>
      <c r="AI1854">
        <v>35</v>
      </c>
    </row>
    <row r="1855" spans="1:35" x14ac:dyDescent="0.3">
      <c r="A1855" t="s">
        <v>3778</v>
      </c>
      <c r="B1855" t="s">
        <v>29</v>
      </c>
      <c r="C1855" t="s">
        <v>30</v>
      </c>
      <c r="D1855" t="s">
        <v>96</v>
      </c>
      <c r="E1855" t="s">
        <v>56</v>
      </c>
      <c r="F1855" s="1">
        <v>2178</v>
      </c>
      <c r="G1855">
        <v>6</v>
      </c>
      <c r="H1855" s="1">
        <v>2047.32</v>
      </c>
      <c r="I1855">
        <v>9</v>
      </c>
      <c r="J1855">
        <v>86</v>
      </c>
      <c r="K1855">
        <v>1.7</v>
      </c>
      <c r="L1855">
        <v>466</v>
      </c>
      <c r="M1855" t="s">
        <v>60</v>
      </c>
      <c r="N1855" s="1">
        <v>1475</v>
      </c>
      <c r="O1855">
        <v>572.32000000000005</v>
      </c>
      <c r="P1855" s="2">
        <v>47511</v>
      </c>
      <c r="Q1855" s="2">
        <v>47145</v>
      </c>
      <c r="R1855" t="s">
        <v>49</v>
      </c>
      <c r="S1855">
        <v>40</v>
      </c>
      <c r="T1855">
        <v>43</v>
      </c>
      <c r="U1855" t="s">
        <v>50</v>
      </c>
      <c r="V1855" t="s">
        <v>36</v>
      </c>
      <c r="W1855" t="s">
        <v>37</v>
      </c>
      <c r="X1855" t="s">
        <v>3779</v>
      </c>
      <c r="Y1855" t="s">
        <v>70</v>
      </c>
      <c r="Z1855">
        <v>12</v>
      </c>
      <c r="AA1855" t="s">
        <v>63</v>
      </c>
      <c r="AB1855">
        <v>987</v>
      </c>
      <c r="AC1855" t="s">
        <v>54</v>
      </c>
      <c r="AD1855" t="s">
        <v>82</v>
      </c>
      <c r="AG1855" t="s">
        <v>56</v>
      </c>
      <c r="AH1855">
        <v>9</v>
      </c>
      <c r="AI1855">
        <v>86</v>
      </c>
    </row>
    <row r="1856" spans="1:35" x14ac:dyDescent="0.3">
      <c r="A1856" t="s">
        <v>3780</v>
      </c>
      <c r="B1856" t="s">
        <v>65</v>
      </c>
      <c r="C1856" t="s">
        <v>72</v>
      </c>
      <c r="D1856" t="s">
        <v>67</v>
      </c>
      <c r="E1856" t="s">
        <v>32</v>
      </c>
      <c r="F1856" s="1">
        <v>4838</v>
      </c>
      <c r="G1856">
        <v>16</v>
      </c>
      <c r="H1856" s="1">
        <v>4063.92</v>
      </c>
      <c r="I1856">
        <v>111</v>
      </c>
      <c r="J1856">
        <v>99</v>
      </c>
      <c r="K1856">
        <v>4.3</v>
      </c>
      <c r="L1856">
        <v>458</v>
      </c>
      <c r="M1856" t="s">
        <v>33</v>
      </c>
      <c r="N1856">
        <v>556</v>
      </c>
      <c r="O1856" s="1">
        <v>3507.92</v>
      </c>
      <c r="P1856" s="2">
        <v>47512</v>
      </c>
      <c r="Q1856" s="2">
        <v>47146</v>
      </c>
      <c r="R1856" t="s">
        <v>49</v>
      </c>
      <c r="S1856">
        <v>28</v>
      </c>
      <c r="T1856">
        <v>51</v>
      </c>
      <c r="U1856" t="s">
        <v>50</v>
      </c>
      <c r="V1856" t="s">
        <v>36</v>
      </c>
      <c r="W1856" t="s">
        <v>51</v>
      </c>
      <c r="X1856" t="s">
        <v>3781</v>
      </c>
      <c r="Y1856" t="s">
        <v>53</v>
      </c>
      <c r="Z1856">
        <v>5</v>
      </c>
      <c r="AA1856" t="s">
        <v>63</v>
      </c>
      <c r="AB1856">
        <v>401</v>
      </c>
      <c r="AC1856" t="s">
        <v>54</v>
      </c>
      <c r="AD1856" t="s">
        <v>55</v>
      </c>
      <c r="AG1856" t="s">
        <v>32</v>
      </c>
      <c r="AH1856">
        <v>111</v>
      </c>
      <c r="AI1856">
        <v>99</v>
      </c>
    </row>
    <row r="1857" spans="1:35" x14ac:dyDescent="0.3">
      <c r="A1857" t="s">
        <v>3782</v>
      </c>
      <c r="B1857" t="s">
        <v>75</v>
      </c>
      <c r="C1857" t="s">
        <v>72</v>
      </c>
      <c r="D1857" t="s">
        <v>31</v>
      </c>
      <c r="E1857" t="s">
        <v>59</v>
      </c>
      <c r="F1857">
        <v>254</v>
      </c>
      <c r="G1857">
        <v>44</v>
      </c>
      <c r="H1857">
        <v>142.24</v>
      </c>
      <c r="I1857">
        <v>193</v>
      </c>
      <c r="J1857">
        <v>61</v>
      </c>
      <c r="K1857">
        <v>2.5</v>
      </c>
      <c r="L1857">
        <v>180</v>
      </c>
      <c r="M1857" t="s">
        <v>33</v>
      </c>
      <c r="N1857">
        <v>596</v>
      </c>
      <c r="O1857">
        <v>-453.76</v>
      </c>
      <c r="P1857" s="2">
        <v>47513</v>
      </c>
      <c r="Q1857" s="2">
        <v>47147</v>
      </c>
      <c r="R1857" t="s">
        <v>49</v>
      </c>
      <c r="S1857">
        <v>42</v>
      </c>
      <c r="T1857">
        <v>48</v>
      </c>
      <c r="U1857" t="s">
        <v>35</v>
      </c>
      <c r="V1857" t="s">
        <v>36</v>
      </c>
      <c r="W1857" t="s">
        <v>37</v>
      </c>
      <c r="X1857" t="s">
        <v>3783</v>
      </c>
      <c r="Y1857" t="s">
        <v>53</v>
      </c>
      <c r="Z1857">
        <v>11</v>
      </c>
      <c r="AA1857" t="s">
        <v>63</v>
      </c>
      <c r="AB1857">
        <v>982</v>
      </c>
      <c r="AC1857" t="s">
        <v>54</v>
      </c>
      <c r="AD1857" t="s">
        <v>82</v>
      </c>
      <c r="AG1857" t="s">
        <v>59</v>
      </c>
      <c r="AH1857">
        <v>193</v>
      </c>
      <c r="AI1857">
        <v>61</v>
      </c>
    </row>
    <row r="1858" spans="1:35" x14ac:dyDescent="0.3">
      <c r="A1858" t="s">
        <v>3784</v>
      </c>
      <c r="B1858" t="s">
        <v>45</v>
      </c>
      <c r="C1858" t="s">
        <v>84</v>
      </c>
      <c r="D1858" t="s">
        <v>67</v>
      </c>
      <c r="E1858" t="s">
        <v>56</v>
      </c>
      <c r="F1858" s="1">
        <v>2405</v>
      </c>
      <c r="G1858">
        <v>33</v>
      </c>
      <c r="H1858" s="1">
        <v>1611.35</v>
      </c>
      <c r="I1858">
        <v>196</v>
      </c>
      <c r="J1858">
        <v>48</v>
      </c>
      <c r="K1858">
        <v>1.8</v>
      </c>
      <c r="L1858">
        <v>252</v>
      </c>
      <c r="M1858" t="s">
        <v>33</v>
      </c>
      <c r="N1858" s="1">
        <v>2475</v>
      </c>
      <c r="O1858">
        <v>-863.65</v>
      </c>
      <c r="P1858" s="2">
        <v>47514</v>
      </c>
      <c r="Q1858" s="2">
        <v>47148</v>
      </c>
      <c r="R1858" t="s">
        <v>89</v>
      </c>
      <c r="S1858">
        <v>14</v>
      </c>
      <c r="T1858">
        <v>53</v>
      </c>
      <c r="U1858" t="s">
        <v>35</v>
      </c>
      <c r="V1858" t="s">
        <v>61</v>
      </c>
      <c r="W1858" t="s">
        <v>76</v>
      </c>
      <c r="X1858" t="s">
        <v>3785</v>
      </c>
      <c r="Y1858" t="s">
        <v>39</v>
      </c>
      <c r="Z1858">
        <v>10</v>
      </c>
      <c r="AA1858" t="s">
        <v>40</v>
      </c>
      <c r="AB1858">
        <v>918</v>
      </c>
      <c r="AC1858" t="s">
        <v>78</v>
      </c>
      <c r="AD1858" t="s">
        <v>82</v>
      </c>
      <c r="AG1858" t="s">
        <v>56</v>
      </c>
      <c r="AH1858">
        <v>196</v>
      </c>
      <c r="AI1858">
        <v>48</v>
      </c>
    </row>
    <row r="1859" spans="1:35" x14ac:dyDescent="0.3">
      <c r="A1859" t="s">
        <v>3786</v>
      </c>
      <c r="B1859" t="s">
        <v>75</v>
      </c>
      <c r="C1859" t="s">
        <v>72</v>
      </c>
      <c r="D1859" t="s">
        <v>58</v>
      </c>
      <c r="E1859" t="s">
        <v>43</v>
      </c>
      <c r="F1859" s="1">
        <v>3204</v>
      </c>
      <c r="G1859">
        <v>48</v>
      </c>
      <c r="H1859" s="1">
        <v>1666.08</v>
      </c>
      <c r="I1859">
        <v>65</v>
      </c>
      <c r="J1859">
        <v>33</v>
      </c>
      <c r="K1859">
        <v>3.7</v>
      </c>
      <c r="L1859">
        <v>446</v>
      </c>
      <c r="M1859" t="s">
        <v>60</v>
      </c>
      <c r="N1859">
        <v>832</v>
      </c>
      <c r="O1859">
        <v>834.08</v>
      </c>
      <c r="P1859" s="2">
        <v>47515</v>
      </c>
      <c r="Q1859" s="2">
        <v>47149</v>
      </c>
      <c r="R1859" t="s">
        <v>89</v>
      </c>
      <c r="S1859">
        <v>28</v>
      </c>
      <c r="T1859">
        <v>61</v>
      </c>
      <c r="U1859" t="s">
        <v>35</v>
      </c>
      <c r="V1859" t="s">
        <v>68</v>
      </c>
      <c r="W1859" t="s">
        <v>51</v>
      </c>
      <c r="X1859" t="s">
        <v>3787</v>
      </c>
      <c r="Y1859" t="s">
        <v>53</v>
      </c>
      <c r="Z1859">
        <v>6</v>
      </c>
      <c r="AA1859" t="s">
        <v>63</v>
      </c>
      <c r="AB1859">
        <v>622</v>
      </c>
      <c r="AC1859" t="s">
        <v>78</v>
      </c>
      <c r="AD1859" t="s">
        <v>42</v>
      </c>
      <c r="AG1859" t="s">
        <v>43</v>
      </c>
      <c r="AH1859">
        <v>65</v>
      </c>
      <c r="AI1859">
        <v>33</v>
      </c>
    </row>
    <row r="1860" spans="1:35" x14ac:dyDescent="0.3">
      <c r="A1860" t="s">
        <v>3788</v>
      </c>
      <c r="B1860" t="s">
        <v>29</v>
      </c>
      <c r="C1860" t="s">
        <v>46</v>
      </c>
      <c r="D1860" t="s">
        <v>31</v>
      </c>
      <c r="E1860" t="s">
        <v>59</v>
      </c>
      <c r="F1860" s="1">
        <v>3408</v>
      </c>
      <c r="G1860">
        <v>22</v>
      </c>
      <c r="H1860" s="1">
        <v>2658.24</v>
      </c>
      <c r="I1860">
        <v>143</v>
      </c>
      <c r="J1860">
        <v>34</v>
      </c>
      <c r="K1860">
        <v>4.5999999999999996</v>
      </c>
      <c r="L1860">
        <v>395</v>
      </c>
      <c r="M1860" t="s">
        <v>33</v>
      </c>
      <c r="N1860" s="1">
        <v>2514</v>
      </c>
      <c r="O1860">
        <v>144.24</v>
      </c>
      <c r="P1860" s="2">
        <v>47516</v>
      </c>
      <c r="Q1860" s="2">
        <v>47150</v>
      </c>
      <c r="R1860" t="s">
        <v>89</v>
      </c>
      <c r="S1860">
        <v>46</v>
      </c>
      <c r="T1860">
        <v>51</v>
      </c>
      <c r="U1860" t="s">
        <v>35</v>
      </c>
      <c r="V1860" t="s">
        <v>61</v>
      </c>
      <c r="W1860" t="s">
        <v>51</v>
      </c>
      <c r="X1860" t="s">
        <v>3789</v>
      </c>
      <c r="Y1860" t="s">
        <v>39</v>
      </c>
      <c r="Z1860">
        <v>12</v>
      </c>
      <c r="AA1860" t="s">
        <v>40</v>
      </c>
      <c r="AB1860">
        <v>775</v>
      </c>
      <c r="AC1860" t="s">
        <v>41</v>
      </c>
      <c r="AD1860" t="s">
        <v>42</v>
      </c>
      <c r="AG1860" t="s">
        <v>59</v>
      </c>
      <c r="AH1860">
        <v>143</v>
      </c>
      <c r="AI1860">
        <v>34</v>
      </c>
    </row>
    <row r="1861" spans="1:35" x14ac:dyDescent="0.3">
      <c r="A1861" t="s">
        <v>3790</v>
      </c>
      <c r="B1861" t="s">
        <v>45</v>
      </c>
      <c r="C1861" t="s">
        <v>30</v>
      </c>
      <c r="D1861" t="s">
        <v>58</v>
      </c>
      <c r="E1861" t="s">
        <v>56</v>
      </c>
      <c r="F1861" s="1">
        <v>1815</v>
      </c>
      <c r="G1861">
        <v>38</v>
      </c>
      <c r="H1861" s="1">
        <v>1125.3</v>
      </c>
      <c r="I1861">
        <v>153</v>
      </c>
      <c r="J1861">
        <v>94</v>
      </c>
      <c r="K1861">
        <v>2</v>
      </c>
      <c r="L1861">
        <v>204</v>
      </c>
      <c r="M1861" t="s">
        <v>60</v>
      </c>
      <c r="N1861" s="1">
        <v>1933</v>
      </c>
      <c r="O1861">
        <v>-807.7</v>
      </c>
      <c r="P1861" s="2">
        <v>47517</v>
      </c>
      <c r="Q1861" s="2">
        <v>47151</v>
      </c>
      <c r="R1861" t="s">
        <v>89</v>
      </c>
      <c r="S1861">
        <v>41</v>
      </c>
      <c r="T1861">
        <v>68</v>
      </c>
      <c r="U1861" t="s">
        <v>35</v>
      </c>
      <c r="V1861" t="s">
        <v>36</v>
      </c>
      <c r="W1861" t="s">
        <v>37</v>
      </c>
      <c r="X1861" t="s">
        <v>3791</v>
      </c>
      <c r="Y1861" t="s">
        <v>70</v>
      </c>
      <c r="Z1861">
        <v>8</v>
      </c>
      <c r="AA1861" t="s">
        <v>40</v>
      </c>
      <c r="AB1861">
        <v>479</v>
      </c>
      <c r="AC1861" t="s">
        <v>78</v>
      </c>
      <c r="AD1861" t="s">
        <v>42</v>
      </c>
      <c r="AG1861" t="s">
        <v>56</v>
      </c>
      <c r="AH1861">
        <v>153</v>
      </c>
      <c r="AI1861">
        <v>94</v>
      </c>
    </row>
    <row r="1862" spans="1:35" x14ac:dyDescent="0.3">
      <c r="A1862" t="s">
        <v>3792</v>
      </c>
      <c r="B1862" t="s">
        <v>80</v>
      </c>
      <c r="C1862" t="s">
        <v>72</v>
      </c>
      <c r="D1862" t="s">
        <v>47</v>
      </c>
      <c r="E1862" t="s">
        <v>59</v>
      </c>
      <c r="F1862" s="1">
        <v>1174</v>
      </c>
      <c r="G1862">
        <v>27</v>
      </c>
      <c r="H1862">
        <v>857.02</v>
      </c>
      <c r="I1862">
        <v>105</v>
      </c>
      <c r="J1862">
        <v>67</v>
      </c>
      <c r="K1862">
        <v>4.4000000000000004</v>
      </c>
      <c r="L1862">
        <v>480</v>
      </c>
      <c r="M1862" t="s">
        <v>33</v>
      </c>
      <c r="N1862" s="1">
        <v>1649</v>
      </c>
      <c r="O1862">
        <v>-791.98</v>
      </c>
      <c r="P1862" s="2">
        <v>47518</v>
      </c>
      <c r="Q1862" s="2">
        <v>47152</v>
      </c>
      <c r="R1862" t="s">
        <v>34</v>
      </c>
      <c r="S1862">
        <v>48</v>
      </c>
      <c r="T1862">
        <v>53</v>
      </c>
      <c r="U1862" t="s">
        <v>50</v>
      </c>
      <c r="V1862" t="s">
        <v>36</v>
      </c>
      <c r="W1862" t="s">
        <v>51</v>
      </c>
      <c r="X1862" t="s">
        <v>3793</v>
      </c>
      <c r="Y1862" t="s">
        <v>39</v>
      </c>
      <c r="Z1862">
        <v>10</v>
      </c>
      <c r="AA1862" t="s">
        <v>63</v>
      </c>
      <c r="AB1862">
        <v>931</v>
      </c>
      <c r="AC1862" t="s">
        <v>54</v>
      </c>
      <c r="AD1862" t="s">
        <v>42</v>
      </c>
      <c r="AG1862" t="s">
        <v>59</v>
      </c>
      <c r="AH1862">
        <v>105</v>
      </c>
      <c r="AI1862">
        <v>67</v>
      </c>
    </row>
    <row r="1863" spans="1:35" x14ac:dyDescent="0.3">
      <c r="A1863" t="s">
        <v>3794</v>
      </c>
      <c r="B1863" t="s">
        <v>45</v>
      </c>
      <c r="C1863" t="s">
        <v>84</v>
      </c>
      <c r="D1863" t="s">
        <v>31</v>
      </c>
      <c r="E1863" t="s">
        <v>43</v>
      </c>
      <c r="F1863" s="1">
        <v>1734</v>
      </c>
      <c r="G1863">
        <v>0</v>
      </c>
      <c r="H1863" s="1">
        <v>1734</v>
      </c>
      <c r="I1863">
        <v>117</v>
      </c>
      <c r="J1863">
        <v>65</v>
      </c>
      <c r="K1863">
        <v>4.9000000000000004</v>
      </c>
      <c r="L1863">
        <v>140</v>
      </c>
      <c r="M1863" t="s">
        <v>60</v>
      </c>
      <c r="N1863" s="1">
        <v>3235</v>
      </c>
      <c r="O1863" s="1">
        <v>-1501</v>
      </c>
      <c r="P1863" s="2">
        <v>47519</v>
      </c>
      <c r="Q1863" s="2">
        <v>47153</v>
      </c>
      <c r="R1863" t="s">
        <v>89</v>
      </c>
      <c r="S1863">
        <v>19</v>
      </c>
      <c r="T1863">
        <v>58</v>
      </c>
      <c r="U1863" t="s">
        <v>50</v>
      </c>
      <c r="V1863" t="s">
        <v>61</v>
      </c>
      <c r="W1863" t="s">
        <v>76</v>
      </c>
      <c r="X1863" t="s">
        <v>3795</v>
      </c>
      <c r="Y1863" t="s">
        <v>39</v>
      </c>
      <c r="Z1863">
        <v>13</v>
      </c>
      <c r="AA1863" t="s">
        <v>40</v>
      </c>
      <c r="AB1863">
        <v>253</v>
      </c>
      <c r="AC1863" t="s">
        <v>41</v>
      </c>
      <c r="AD1863" t="s">
        <v>42</v>
      </c>
      <c r="AG1863" t="s">
        <v>43</v>
      </c>
      <c r="AH1863">
        <v>117</v>
      </c>
      <c r="AI1863">
        <v>65</v>
      </c>
    </row>
    <row r="1864" spans="1:35" x14ac:dyDescent="0.3">
      <c r="A1864" t="s">
        <v>3796</v>
      </c>
      <c r="B1864" t="s">
        <v>75</v>
      </c>
      <c r="C1864" t="s">
        <v>30</v>
      </c>
      <c r="D1864" t="s">
        <v>47</v>
      </c>
      <c r="E1864" t="s">
        <v>59</v>
      </c>
      <c r="F1864" s="1">
        <v>1692</v>
      </c>
      <c r="G1864">
        <v>35</v>
      </c>
      <c r="H1864" s="1">
        <v>1099.8</v>
      </c>
      <c r="I1864">
        <v>63</v>
      </c>
      <c r="J1864">
        <v>5</v>
      </c>
      <c r="K1864">
        <v>3.3</v>
      </c>
      <c r="L1864">
        <v>495</v>
      </c>
      <c r="M1864" t="s">
        <v>60</v>
      </c>
      <c r="N1864" s="1">
        <v>3787</v>
      </c>
      <c r="O1864" s="1">
        <v>-2687.2</v>
      </c>
      <c r="P1864" s="2">
        <v>47520</v>
      </c>
      <c r="Q1864" s="2">
        <v>47154</v>
      </c>
      <c r="R1864" t="s">
        <v>34</v>
      </c>
      <c r="S1864">
        <v>18</v>
      </c>
      <c r="T1864">
        <v>50</v>
      </c>
      <c r="U1864" t="s">
        <v>35</v>
      </c>
      <c r="V1864" t="s">
        <v>68</v>
      </c>
      <c r="W1864" t="s">
        <v>37</v>
      </c>
      <c r="X1864" t="s">
        <v>3797</v>
      </c>
      <c r="Y1864" t="s">
        <v>39</v>
      </c>
      <c r="Z1864">
        <v>8</v>
      </c>
      <c r="AA1864" t="s">
        <v>40</v>
      </c>
      <c r="AB1864">
        <v>347</v>
      </c>
      <c r="AC1864" t="s">
        <v>41</v>
      </c>
      <c r="AD1864" t="s">
        <v>42</v>
      </c>
      <c r="AG1864" t="s">
        <v>59</v>
      </c>
      <c r="AH1864">
        <v>63</v>
      </c>
      <c r="AI1864">
        <v>5</v>
      </c>
    </row>
    <row r="1865" spans="1:35" x14ac:dyDescent="0.3">
      <c r="A1865" t="s">
        <v>3798</v>
      </c>
      <c r="B1865" t="s">
        <v>75</v>
      </c>
      <c r="C1865" t="s">
        <v>66</v>
      </c>
      <c r="D1865" t="s">
        <v>47</v>
      </c>
      <c r="E1865" t="s">
        <v>32</v>
      </c>
      <c r="F1865" s="1">
        <v>4786</v>
      </c>
      <c r="G1865">
        <v>46</v>
      </c>
      <c r="H1865" s="1">
        <v>2584.44</v>
      </c>
      <c r="I1865">
        <v>104</v>
      </c>
      <c r="J1865">
        <v>37</v>
      </c>
      <c r="K1865">
        <v>1.6</v>
      </c>
      <c r="L1865">
        <v>61</v>
      </c>
      <c r="M1865" t="s">
        <v>48</v>
      </c>
      <c r="N1865" s="1">
        <v>1060</v>
      </c>
      <c r="O1865" s="1">
        <v>1524.44</v>
      </c>
      <c r="P1865" s="2">
        <v>47521</v>
      </c>
      <c r="Q1865" s="2">
        <v>47155</v>
      </c>
      <c r="R1865" t="s">
        <v>49</v>
      </c>
      <c r="S1865">
        <v>12</v>
      </c>
      <c r="T1865">
        <v>69</v>
      </c>
      <c r="U1865" t="s">
        <v>50</v>
      </c>
      <c r="V1865" t="s">
        <v>61</v>
      </c>
      <c r="W1865" t="s">
        <v>76</v>
      </c>
      <c r="X1865" t="s">
        <v>3799</v>
      </c>
      <c r="Y1865" t="s">
        <v>53</v>
      </c>
      <c r="Z1865">
        <v>2</v>
      </c>
      <c r="AA1865" t="s">
        <v>40</v>
      </c>
      <c r="AB1865">
        <v>541</v>
      </c>
      <c r="AC1865" t="s">
        <v>54</v>
      </c>
      <c r="AD1865" t="s">
        <v>42</v>
      </c>
      <c r="AG1865" t="s">
        <v>32</v>
      </c>
      <c r="AH1865">
        <v>104</v>
      </c>
      <c r="AI1865">
        <v>37</v>
      </c>
    </row>
    <row r="1866" spans="1:35" x14ac:dyDescent="0.3">
      <c r="A1866" t="s">
        <v>3800</v>
      </c>
      <c r="B1866" t="s">
        <v>80</v>
      </c>
      <c r="C1866" t="s">
        <v>66</v>
      </c>
      <c r="D1866" t="s">
        <v>47</v>
      </c>
      <c r="E1866" t="s">
        <v>56</v>
      </c>
      <c r="F1866">
        <v>180</v>
      </c>
      <c r="G1866">
        <v>39</v>
      </c>
      <c r="H1866">
        <v>109.8</v>
      </c>
      <c r="I1866">
        <v>94</v>
      </c>
      <c r="J1866">
        <v>0</v>
      </c>
      <c r="K1866">
        <v>4.5</v>
      </c>
      <c r="L1866">
        <v>231</v>
      </c>
      <c r="M1866" t="s">
        <v>33</v>
      </c>
      <c r="N1866" s="1">
        <v>2297</v>
      </c>
      <c r="O1866" s="1">
        <v>-2187.1999999999998</v>
      </c>
      <c r="P1866" s="2">
        <v>47522</v>
      </c>
      <c r="Q1866" s="2">
        <v>47156</v>
      </c>
      <c r="R1866" t="s">
        <v>49</v>
      </c>
      <c r="S1866">
        <v>8</v>
      </c>
      <c r="T1866">
        <v>66</v>
      </c>
      <c r="U1866" t="s">
        <v>50</v>
      </c>
      <c r="V1866" t="s">
        <v>36</v>
      </c>
      <c r="W1866" t="s">
        <v>76</v>
      </c>
      <c r="X1866" t="s">
        <v>3801</v>
      </c>
      <c r="Y1866" t="s">
        <v>53</v>
      </c>
      <c r="Z1866">
        <v>2</v>
      </c>
      <c r="AA1866" t="s">
        <v>63</v>
      </c>
      <c r="AB1866">
        <v>124</v>
      </c>
      <c r="AC1866" t="s">
        <v>78</v>
      </c>
      <c r="AD1866" t="s">
        <v>55</v>
      </c>
      <c r="AG1866" t="s">
        <v>56</v>
      </c>
      <c r="AH1866">
        <v>94</v>
      </c>
      <c r="AI1866">
        <v>0</v>
      </c>
    </row>
    <row r="1867" spans="1:35" x14ac:dyDescent="0.3">
      <c r="A1867" t="s">
        <v>3802</v>
      </c>
      <c r="B1867" t="s">
        <v>75</v>
      </c>
      <c r="C1867" t="s">
        <v>30</v>
      </c>
      <c r="D1867" t="s">
        <v>67</v>
      </c>
      <c r="E1867" t="s">
        <v>32</v>
      </c>
      <c r="F1867" s="1">
        <v>3267</v>
      </c>
      <c r="G1867">
        <v>18</v>
      </c>
      <c r="H1867" s="1">
        <v>2678.94</v>
      </c>
      <c r="I1867">
        <v>195</v>
      </c>
      <c r="J1867">
        <v>84</v>
      </c>
      <c r="K1867">
        <v>3.4</v>
      </c>
      <c r="L1867">
        <v>219</v>
      </c>
      <c r="M1867" t="s">
        <v>60</v>
      </c>
      <c r="N1867">
        <v>119</v>
      </c>
      <c r="O1867" s="1">
        <v>2559.94</v>
      </c>
      <c r="P1867" s="2">
        <v>47523</v>
      </c>
      <c r="Q1867" s="2">
        <v>47157</v>
      </c>
      <c r="R1867" t="s">
        <v>34</v>
      </c>
      <c r="S1867">
        <v>25</v>
      </c>
      <c r="T1867">
        <v>25</v>
      </c>
      <c r="U1867" t="s">
        <v>50</v>
      </c>
      <c r="V1867" t="s">
        <v>68</v>
      </c>
      <c r="W1867" t="s">
        <v>76</v>
      </c>
      <c r="X1867" t="s">
        <v>3803</v>
      </c>
      <c r="Y1867" t="s">
        <v>70</v>
      </c>
      <c r="Z1867">
        <v>5</v>
      </c>
      <c r="AA1867" t="s">
        <v>63</v>
      </c>
      <c r="AB1867">
        <v>551</v>
      </c>
      <c r="AC1867" t="s">
        <v>78</v>
      </c>
      <c r="AD1867" t="s">
        <v>82</v>
      </c>
      <c r="AG1867" t="s">
        <v>32</v>
      </c>
      <c r="AH1867">
        <v>195</v>
      </c>
      <c r="AI1867">
        <v>84</v>
      </c>
    </row>
    <row r="1868" spans="1:35" x14ac:dyDescent="0.3">
      <c r="A1868" t="s">
        <v>3804</v>
      </c>
      <c r="B1868" t="s">
        <v>45</v>
      </c>
      <c r="C1868" t="s">
        <v>72</v>
      </c>
      <c r="D1868" t="s">
        <v>96</v>
      </c>
      <c r="E1868" t="s">
        <v>59</v>
      </c>
      <c r="F1868" s="1">
        <v>3796</v>
      </c>
      <c r="G1868">
        <v>31</v>
      </c>
      <c r="H1868" s="1">
        <v>2619.2399999999998</v>
      </c>
      <c r="I1868">
        <v>109</v>
      </c>
      <c r="J1868">
        <v>38</v>
      </c>
      <c r="K1868">
        <v>3.3</v>
      </c>
      <c r="L1868">
        <v>72</v>
      </c>
      <c r="M1868" t="s">
        <v>48</v>
      </c>
      <c r="N1868" s="1">
        <v>1118</v>
      </c>
      <c r="O1868" s="1">
        <v>1501.24</v>
      </c>
      <c r="P1868" s="2">
        <v>47524</v>
      </c>
      <c r="Q1868" s="2">
        <v>47158</v>
      </c>
      <c r="R1868" t="s">
        <v>49</v>
      </c>
      <c r="S1868">
        <v>3</v>
      </c>
      <c r="T1868">
        <v>38</v>
      </c>
      <c r="U1868" t="s">
        <v>50</v>
      </c>
      <c r="V1868" t="s">
        <v>68</v>
      </c>
      <c r="W1868" t="s">
        <v>51</v>
      </c>
      <c r="X1868" t="s">
        <v>3805</v>
      </c>
      <c r="Y1868" t="s">
        <v>39</v>
      </c>
      <c r="Z1868">
        <v>2</v>
      </c>
      <c r="AA1868" t="s">
        <v>40</v>
      </c>
      <c r="AB1868">
        <v>191</v>
      </c>
      <c r="AC1868" t="s">
        <v>41</v>
      </c>
      <c r="AD1868" t="s">
        <v>55</v>
      </c>
      <c r="AG1868" t="s">
        <v>59</v>
      </c>
      <c r="AH1868">
        <v>109</v>
      </c>
      <c r="AI1868">
        <v>38</v>
      </c>
    </row>
    <row r="1869" spans="1:35" x14ac:dyDescent="0.3">
      <c r="A1869" t="s">
        <v>3806</v>
      </c>
      <c r="B1869" t="s">
        <v>80</v>
      </c>
      <c r="C1869" t="s">
        <v>46</v>
      </c>
      <c r="D1869" t="s">
        <v>67</v>
      </c>
      <c r="E1869" t="s">
        <v>56</v>
      </c>
      <c r="F1869" s="1">
        <v>4842</v>
      </c>
      <c r="G1869">
        <v>25</v>
      </c>
      <c r="H1869" s="1">
        <v>3631.5</v>
      </c>
      <c r="I1869">
        <v>194</v>
      </c>
      <c r="J1869">
        <v>35</v>
      </c>
      <c r="K1869">
        <v>2.1</v>
      </c>
      <c r="L1869">
        <v>4</v>
      </c>
      <c r="M1869" t="s">
        <v>33</v>
      </c>
      <c r="N1869" s="1">
        <v>3063</v>
      </c>
      <c r="O1869">
        <v>568.5</v>
      </c>
      <c r="P1869" s="2">
        <v>47525</v>
      </c>
      <c r="Q1869" s="2">
        <v>47159</v>
      </c>
      <c r="R1869" t="s">
        <v>89</v>
      </c>
      <c r="S1869">
        <v>25</v>
      </c>
      <c r="T1869">
        <v>62</v>
      </c>
      <c r="U1869" t="s">
        <v>50</v>
      </c>
      <c r="V1869" t="s">
        <v>68</v>
      </c>
      <c r="W1869" t="s">
        <v>76</v>
      </c>
      <c r="X1869" t="s">
        <v>3807</v>
      </c>
      <c r="Y1869" t="s">
        <v>53</v>
      </c>
      <c r="Z1869">
        <v>10</v>
      </c>
      <c r="AA1869" t="s">
        <v>63</v>
      </c>
      <c r="AB1869">
        <v>444</v>
      </c>
      <c r="AC1869" t="s">
        <v>54</v>
      </c>
      <c r="AD1869" t="s">
        <v>55</v>
      </c>
      <c r="AG1869" t="s">
        <v>56</v>
      </c>
      <c r="AH1869">
        <v>194</v>
      </c>
      <c r="AI1869">
        <v>35</v>
      </c>
    </row>
    <row r="1870" spans="1:35" x14ac:dyDescent="0.3">
      <c r="A1870" t="s">
        <v>3808</v>
      </c>
      <c r="B1870" t="s">
        <v>80</v>
      </c>
      <c r="C1870" t="s">
        <v>30</v>
      </c>
      <c r="D1870" t="s">
        <v>47</v>
      </c>
      <c r="E1870" t="s">
        <v>59</v>
      </c>
      <c r="F1870" s="1">
        <v>2979</v>
      </c>
      <c r="G1870">
        <v>7</v>
      </c>
      <c r="H1870" s="1">
        <v>2770.47</v>
      </c>
      <c r="I1870">
        <v>23</v>
      </c>
      <c r="J1870">
        <v>32</v>
      </c>
      <c r="K1870">
        <v>1.2</v>
      </c>
      <c r="L1870">
        <v>430</v>
      </c>
      <c r="M1870" t="s">
        <v>60</v>
      </c>
      <c r="N1870" s="1">
        <v>1207</v>
      </c>
      <c r="O1870" s="1">
        <v>1563.47</v>
      </c>
      <c r="P1870" s="2">
        <v>47526</v>
      </c>
      <c r="Q1870" s="2">
        <v>47160</v>
      </c>
      <c r="R1870" t="s">
        <v>34</v>
      </c>
      <c r="S1870">
        <v>45</v>
      </c>
      <c r="T1870">
        <v>57</v>
      </c>
      <c r="U1870" t="s">
        <v>35</v>
      </c>
      <c r="V1870" t="s">
        <v>68</v>
      </c>
      <c r="W1870" t="s">
        <v>37</v>
      </c>
      <c r="X1870" t="s">
        <v>3809</v>
      </c>
      <c r="Y1870" t="s">
        <v>39</v>
      </c>
      <c r="Z1870">
        <v>8</v>
      </c>
      <c r="AA1870" t="s">
        <v>63</v>
      </c>
      <c r="AB1870">
        <v>175</v>
      </c>
      <c r="AC1870" t="s">
        <v>41</v>
      </c>
      <c r="AD1870" t="s">
        <v>55</v>
      </c>
      <c r="AG1870" t="s">
        <v>59</v>
      </c>
      <c r="AH1870">
        <v>23</v>
      </c>
      <c r="AI1870">
        <v>32</v>
      </c>
    </row>
    <row r="1871" spans="1:35" x14ac:dyDescent="0.3">
      <c r="A1871" t="s">
        <v>3810</v>
      </c>
      <c r="B1871" t="s">
        <v>45</v>
      </c>
      <c r="C1871" t="s">
        <v>30</v>
      </c>
      <c r="D1871" t="s">
        <v>96</v>
      </c>
      <c r="E1871" t="s">
        <v>43</v>
      </c>
      <c r="F1871" s="1">
        <v>2351</v>
      </c>
      <c r="G1871">
        <v>6</v>
      </c>
      <c r="H1871" s="1">
        <v>2209.94</v>
      </c>
      <c r="I1871">
        <v>195</v>
      </c>
      <c r="J1871">
        <v>87</v>
      </c>
      <c r="K1871">
        <v>1.4</v>
      </c>
      <c r="L1871">
        <v>113</v>
      </c>
      <c r="M1871" t="s">
        <v>33</v>
      </c>
      <c r="N1871" s="1">
        <v>1278</v>
      </c>
      <c r="O1871">
        <v>931.94</v>
      </c>
      <c r="P1871" s="2">
        <v>47527</v>
      </c>
      <c r="Q1871" s="2">
        <v>47161</v>
      </c>
      <c r="R1871" t="s">
        <v>34</v>
      </c>
      <c r="S1871">
        <v>9</v>
      </c>
      <c r="T1871">
        <v>62</v>
      </c>
      <c r="U1871" t="s">
        <v>35</v>
      </c>
      <c r="V1871" t="s">
        <v>61</v>
      </c>
      <c r="W1871" t="s">
        <v>51</v>
      </c>
      <c r="X1871" t="s">
        <v>3811</v>
      </c>
      <c r="Y1871" t="s">
        <v>53</v>
      </c>
      <c r="Z1871">
        <v>9</v>
      </c>
      <c r="AA1871" t="s">
        <v>40</v>
      </c>
      <c r="AB1871">
        <v>818</v>
      </c>
      <c r="AC1871" t="s">
        <v>41</v>
      </c>
      <c r="AD1871" t="s">
        <v>42</v>
      </c>
      <c r="AG1871" t="s">
        <v>43</v>
      </c>
      <c r="AH1871">
        <v>195</v>
      </c>
      <c r="AI1871">
        <v>87</v>
      </c>
    </row>
    <row r="1872" spans="1:35" x14ac:dyDescent="0.3">
      <c r="A1872" t="s">
        <v>3812</v>
      </c>
      <c r="B1872" t="s">
        <v>80</v>
      </c>
      <c r="C1872" t="s">
        <v>46</v>
      </c>
      <c r="D1872" t="s">
        <v>31</v>
      </c>
      <c r="E1872" t="s">
        <v>59</v>
      </c>
      <c r="F1872" s="1">
        <v>2639</v>
      </c>
      <c r="G1872">
        <v>9</v>
      </c>
      <c r="H1872" s="1">
        <v>2401.4899999999998</v>
      </c>
      <c r="I1872">
        <v>107</v>
      </c>
      <c r="J1872">
        <v>4</v>
      </c>
      <c r="K1872">
        <v>3.3</v>
      </c>
      <c r="L1872">
        <v>303</v>
      </c>
      <c r="M1872" t="s">
        <v>60</v>
      </c>
      <c r="N1872" s="1">
        <v>2342</v>
      </c>
      <c r="O1872">
        <v>59.49</v>
      </c>
      <c r="P1872" s="2">
        <v>47528</v>
      </c>
      <c r="Q1872" s="2">
        <v>47162</v>
      </c>
      <c r="R1872" t="s">
        <v>34</v>
      </c>
      <c r="S1872">
        <v>28</v>
      </c>
      <c r="T1872">
        <v>50</v>
      </c>
      <c r="U1872" t="s">
        <v>50</v>
      </c>
      <c r="V1872" t="s">
        <v>61</v>
      </c>
      <c r="W1872" t="s">
        <v>76</v>
      </c>
      <c r="X1872" t="s">
        <v>3813</v>
      </c>
      <c r="Y1872" t="s">
        <v>53</v>
      </c>
      <c r="Z1872">
        <v>13</v>
      </c>
      <c r="AA1872" t="s">
        <v>63</v>
      </c>
      <c r="AB1872">
        <v>545</v>
      </c>
      <c r="AC1872" t="s">
        <v>41</v>
      </c>
      <c r="AD1872" t="s">
        <v>55</v>
      </c>
      <c r="AG1872" t="s">
        <v>59</v>
      </c>
      <c r="AH1872">
        <v>107</v>
      </c>
      <c r="AI1872">
        <v>4</v>
      </c>
    </row>
    <row r="1873" spans="1:35" x14ac:dyDescent="0.3">
      <c r="A1873" t="s">
        <v>3814</v>
      </c>
      <c r="B1873" t="s">
        <v>45</v>
      </c>
      <c r="C1873" t="s">
        <v>46</v>
      </c>
      <c r="D1873" t="s">
        <v>47</v>
      </c>
      <c r="E1873" t="s">
        <v>59</v>
      </c>
      <c r="F1873" s="1">
        <v>3598</v>
      </c>
      <c r="G1873">
        <v>6</v>
      </c>
      <c r="H1873" s="1">
        <v>3382.12</v>
      </c>
      <c r="I1873">
        <v>103</v>
      </c>
      <c r="J1873">
        <v>19</v>
      </c>
      <c r="K1873">
        <v>4.5999999999999996</v>
      </c>
      <c r="L1873">
        <v>362</v>
      </c>
      <c r="M1873" t="s">
        <v>48</v>
      </c>
      <c r="N1873" s="1">
        <v>1270</v>
      </c>
      <c r="O1873" s="1">
        <v>2112.12</v>
      </c>
      <c r="P1873" s="2">
        <v>47529</v>
      </c>
      <c r="Q1873" s="2">
        <v>47163</v>
      </c>
      <c r="R1873" t="s">
        <v>34</v>
      </c>
      <c r="S1873">
        <v>21</v>
      </c>
      <c r="T1873">
        <v>41</v>
      </c>
      <c r="U1873" t="s">
        <v>35</v>
      </c>
      <c r="V1873" t="s">
        <v>36</v>
      </c>
      <c r="W1873" t="s">
        <v>37</v>
      </c>
      <c r="X1873" t="s">
        <v>3815</v>
      </c>
      <c r="Y1873" t="s">
        <v>70</v>
      </c>
      <c r="Z1873">
        <v>8</v>
      </c>
      <c r="AA1873" t="s">
        <v>40</v>
      </c>
      <c r="AB1873">
        <v>404</v>
      </c>
      <c r="AC1873" t="s">
        <v>41</v>
      </c>
      <c r="AD1873" t="s">
        <v>55</v>
      </c>
      <c r="AG1873" t="s">
        <v>59</v>
      </c>
      <c r="AH1873">
        <v>103</v>
      </c>
      <c r="AI1873">
        <v>19</v>
      </c>
    </row>
    <row r="1874" spans="1:35" x14ac:dyDescent="0.3">
      <c r="A1874" t="s">
        <v>3816</v>
      </c>
      <c r="B1874" t="s">
        <v>45</v>
      </c>
      <c r="C1874" t="s">
        <v>72</v>
      </c>
      <c r="D1874" t="s">
        <v>58</v>
      </c>
      <c r="E1874" t="s">
        <v>59</v>
      </c>
      <c r="F1874" s="1">
        <v>1540</v>
      </c>
      <c r="G1874">
        <v>18</v>
      </c>
      <c r="H1874" s="1">
        <v>1262.8</v>
      </c>
      <c r="I1874">
        <v>19</v>
      </c>
      <c r="J1874">
        <v>65</v>
      </c>
      <c r="K1874">
        <v>1.2</v>
      </c>
      <c r="L1874">
        <v>309</v>
      </c>
      <c r="M1874" t="s">
        <v>48</v>
      </c>
      <c r="N1874" s="1">
        <v>2953</v>
      </c>
      <c r="O1874" s="1">
        <v>-1690.2</v>
      </c>
      <c r="P1874" s="2">
        <v>47530</v>
      </c>
      <c r="Q1874" s="2">
        <v>47164</v>
      </c>
      <c r="R1874" t="s">
        <v>89</v>
      </c>
      <c r="S1874">
        <v>5</v>
      </c>
      <c r="T1874">
        <v>69</v>
      </c>
      <c r="U1874" t="s">
        <v>50</v>
      </c>
      <c r="V1874" t="s">
        <v>61</v>
      </c>
      <c r="W1874" t="s">
        <v>76</v>
      </c>
      <c r="X1874" t="s">
        <v>3817</v>
      </c>
      <c r="Y1874" t="s">
        <v>53</v>
      </c>
      <c r="Z1874">
        <v>5</v>
      </c>
      <c r="AA1874" t="s">
        <v>63</v>
      </c>
      <c r="AB1874">
        <v>817</v>
      </c>
      <c r="AC1874" t="s">
        <v>41</v>
      </c>
      <c r="AD1874" t="s">
        <v>42</v>
      </c>
      <c r="AG1874" t="s">
        <v>59</v>
      </c>
      <c r="AH1874">
        <v>19</v>
      </c>
      <c r="AI1874">
        <v>65</v>
      </c>
    </row>
    <row r="1875" spans="1:35" x14ac:dyDescent="0.3">
      <c r="A1875" t="s">
        <v>3818</v>
      </c>
      <c r="B1875" t="s">
        <v>80</v>
      </c>
      <c r="C1875" t="s">
        <v>72</v>
      </c>
      <c r="D1875" t="s">
        <v>47</v>
      </c>
      <c r="E1875" t="s">
        <v>56</v>
      </c>
      <c r="F1875">
        <v>217</v>
      </c>
      <c r="G1875">
        <v>3</v>
      </c>
      <c r="H1875">
        <v>210.49</v>
      </c>
      <c r="I1875">
        <v>94</v>
      </c>
      <c r="J1875">
        <v>67</v>
      </c>
      <c r="K1875">
        <v>3.5</v>
      </c>
      <c r="L1875">
        <v>454</v>
      </c>
      <c r="M1875" t="s">
        <v>33</v>
      </c>
      <c r="N1875">
        <v>563</v>
      </c>
      <c r="O1875">
        <v>-352.51</v>
      </c>
      <c r="P1875" s="2">
        <v>47531</v>
      </c>
      <c r="Q1875" s="2">
        <v>47165</v>
      </c>
      <c r="R1875" t="s">
        <v>34</v>
      </c>
      <c r="S1875">
        <v>29</v>
      </c>
      <c r="T1875">
        <v>61</v>
      </c>
      <c r="U1875" t="s">
        <v>35</v>
      </c>
      <c r="V1875" t="s">
        <v>68</v>
      </c>
      <c r="W1875" t="s">
        <v>76</v>
      </c>
      <c r="X1875" t="s">
        <v>3819</v>
      </c>
      <c r="Y1875" t="s">
        <v>70</v>
      </c>
      <c r="Z1875">
        <v>5</v>
      </c>
      <c r="AA1875" t="s">
        <v>63</v>
      </c>
      <c r="AB1875">
        <v>150</v>
      </c>
      <c r="AC1875" t="s">
        <v>54</v>
      </c>
      <c r="AD1875" t="s">
        <v>42</v>
      </c>
      <c r="AG1875" t="s">
        <v>56</v>
      </c>
      <c r="AH1875">
        <v>94</v>
      </c>
      <c r="AI1875">
        <v>67</v>
      </c>
    </row>
    <row r="1876" spans="1:35" x14ac:dyDescent="0.3">
      <c r="A1876" t="s">
        <v>3820</v>
      </c>
      <c r="B1876" t="s">
        <v>29</v>
      </c>
      <c r="C1876" t="s">
        <v>66</v>
      </c>
      <c r="D1876" t="s">
        <v>31</v>
      </c>
      <c r="E1876" t="s">
        <v>56</v>
      </c>
      <c r="F1876" s="1">
        <v>2665</v>
      </c>
      <c r="G1876">
        <v>12</v>
      </c>
      <c r="H1876" s="1">
        <v>2345.1999999999998</v>
      </c>
      <c r="I1876">
        <v>107</v>
      </c>
      <c r="J1876">
        <v>98</v>
      </c>
      <c r="K1876">
        <v>1.6</v>
      </c>
      <c r="L1876">
        <v>99</v>
      </c>
      <c r="M1876" t="s">
        <v>33</v>
      </c>
      <c r="N1876">
        <v>666</v>
      </c>
      <c r="O1876" s="1">
        <v>1679.2</v>
      </c>
      <c r="P1876" s="2">
        <v>47532</v>
      </c>
      <c r="Q1876" s="2">
        <v>47166</v>
      </c>
      <c r="R1876" t="s">
        <v>49</v>
      </c>
      <c r="S1876">
        <v>4</v>
      </c>
      <c r="T1876">
        <v>27</v>
      </c>
      <c r="U1876" t="s">
        <v>50</v>
      </c>
      <c r="V1876" t="s">
        <v>36</v>
      </c>
      <c r="W1876" t="s">
        <v>76</v>
      </c>
      <c r="X1876" t="s">
        <v>3821</v>
      </c>
      <c r="Y1876" t="s">
        <v>70</v>
      </c>
      <c r="Z1876">
        <v>14</v>
      </c>
      <c r="AA1876" t="s">
        <v>40</v>
      </c>
      <c r="AB1876">
        <v>270</v>
      </c>
      <c r="AC1876" t="s">
        <v>41</v>
      </c>
      <c r="AD1876" t="s">
        <v>55</v>
      </c>
      <c r="AG1876" t="s">
        <v>56</v>
      </c>
      <c r="AH1876">
        <v>107</v>
      </c>
      <c r="AI1876">
        <v>98</v>
      </c>
    </row>
    <row r="1877" spans="1:35" x14ac:dyDescent="0.3">
      <c r="A1877" t="s">
        <v>3822</v>
      </c>
      <c r="B1877" t="s">
        <v>29</v>
      </c>
      <c r="C1877" t="s">
        <v>66</v>
      </c>
      <c r="D1877" t="s">
        <v>96</v>
      </c>
      <c r="E1877" t="s">
        <v>43</v>
      </c>
      <c r="F1877" s="1">
        <v>3338</v>
      </c>
      <c r="G1877">
        <v>25</v>
      </c>
      <c r="H1877" s="1">
        <v>2503.5</v>
      </c>
      <c r="I1877">
        <v>34</v>
      </c>
      <c r="J1877">
        <v>20</v>
      </c>
      <c r="K1877">
        <v>4.7</v>
      </c>
      <c r="L1877">
        <v>248</v>
      </c>
      <c r="M1877" t="s">
        <v>33</v>
      </c>
      <c r="N1877" s="1">
        <v>2424</v>
      </c>
      <c r="O1877">
        <v>79.5</v>
      </c>
      <c r="P1877" s="2">
        <v>47533</v>
      </c>
      <c r="Q1877" s="2">
        <v>47167</v>
      </c>
      <c r="R1877" t="s">
        <v>34</v>
      </c>
      <c r="S1877">
        <v>20</v>
      </c>
      <c r="T1877">
        <v>64</v>
      </c>
      <c r="U1877" t="s">
        <v>35</v>
      </c>
      <c r="V1877" t="s">
        <v>61</v>
      </c>
      <c r="W1877" t="s">
        <v>51</v>
      </c>
      <c r="X1877" t="s">
        <v>3823</v>
      </c>
      <c r="Y1877" t="s">
        <v>39</v>
      </c>
      <c r="Z1877">
        <v>14</v>
      </c>
      <c r="AA1877" t="s">
        <v>63</v>
      </c>
      <c r="AB1877">
        <v>924</v>
      </c>
      <c r="AC1877" t="s">
        <v>41</v>
      </c>
      <c r="AD1877" t="s">
        <v>82</v>
      </c>
      <c r="AG1877" t="s">
        <v>43</v>
      </c>
      <c r="AH1877">
        <v>34</v>
      </c>
      <c r="AI1877">
        <v>20</v>
      </c>
    </row>
    <row r="1878" spans="1:35" x14ac:dyDescent="0.3">
      <c r="A1878" t="s">
        <v>3824</v>
      </c>
      <c r="B1878" t="s">
        <v>45</v>
      </c>
      <c r="C1878" t="s">
        <v>72</v>
      </c>
      <c r="D1878" t="s">
        <v>67</v>
      </c>
      <c r="E1878" t="s">
        <v>32</v>
      </c>
      <c r="F1878" s="1">
        <v>3872</v>
      </c>
      <c r="G1878">
        <v>37</v>
      </c>
      <c r="H1878" s="1">
        <v>2439.36</v>
      </c>
      <c r="I1878">
        <v>45</v>
      </c>
      <c r="J1878">
        <v>27</v>
      </c>
      <c r="K1878">
        <v>1.9</v>
      </c>
      <c r="L1878">
        <v>120</v>
      </c>
      <c r="M1878" t="s">
        <v>33</v>
      </c>
      <c r="N1878">
        <v>666</v>
      </c>
      <c r="O1878" s="1">
        <v>1773.36</v>
      </c>
      <c r="P1878" s="2">
        <v>47534</v>
      </c>
      <c r="Q1878" s="2">
        <v>47168</v>
      </c>
      <c r="R1878" t="s">
        <v>34</v>
      </c>
      <c r="S1878">
        <v>16</v>
      </c>
      <c r="T1878">
        <v>27</v>
      </c>
      <c r="U1878" t="s">
        <v>35</v>
      </c>
      <c r="V1878" t="s">
        <v>68</v>
      </c>
      <c r="W1878" t="s">
        <v>37</v>
      </c>
      <c r="X1878" t="s">
        <v>3825</v>
      </c>
      <c r="Y1878" t="s">
        <v>70</v>
      </c>
      <c r="Z1878">
        <v>3</v>
      </c>
      <c r="AA1878" t="s">
        <v>63</v>
      </c>
      <c r="AB1878">
        <v>478</v>
      </c>
      <c r="AC1878" t="s">
        <v>78</v>
      </c>
      <c r="AD1878" t="s">
        <v>55</v>
      </c>
      <c r="AG1878" t="s">
        <v>32</v>
      </c>
      <c r="AH1878">
        <v>45</v>
      </c>
      <c r="AI1878">
        <v>27</v>
      </c>
    </row>
    <row r="1879" spans="1:35" x14ac:dyDescent="0.3">
      <c r="A1879" t="s">
        <v>3826</v>
      </c>
      <c r="B1879" t="s">
        <v>65</v>
      </c>
      <c r="C1879" t="s">
        <v>30</v>
      </c>
      <c r="D1879" t="s">
        <v>47</v>
      </c>
      <c r="E1879" t="s">
        <v>56</v>
      </c>
      <c r="F1879" s="1">
        <v>1062</v>
      </c>
      <c r="G1879">
        <v>19</v>
      </c>
      <c r="H1879">
        <v>860.22</v>
      </c>
      <c r="I1879">
        <v>64</v>
      </c>
      <c r="J1879">
        <v>50</v>
      </c>
      <c r="K1879">
        <v>1.8</v>
      </c>
      <c r="L1879">
        <v>172</v>
      </c>
      <c r="M1879" t="s">
        <v>60</v>
      </c>
      <c r="N1879" s="1">
        <v>3918</v>
      </c>
      <c r="O1879" s="1">
        <v>-3057.78</v>
      </c>
      <c r="P1879" s="2">
        <v>47535</v>
      </c>
      <c r="Q1879" s="2">
        <v>47169</v>
      </c>
      <c r="R1879" t="s">
        <v>34</v>
      </c>
      <c r="S1879">
        <v>49</v>
      </c>
      <c r="T1879">
        <v>34</v>
      </c>
      <c r="U1879" t="s">
        <v>35</v>
      </c>
      <c r="V1879" t="s">
        <v>36</v>
      </c>
      <c r="W1879" t="s">
        <v>37</v>
      </c>
      <c r="X1879" t="s">
        <v>3827</v>
      </c>
      <c r="Y1879" t="s">
        <v>53</v>
      </c>
      <c r="Z1879">
        <v>11</v>
      </c>
      <c r="AA1879" t="s">
        <v>40</v>
      </c>
      <c r="AB1879">
        <v>438</v>
      </c>
      <c r="AC1879" t="s">
        <v>78</v>
      </c>
      <c r="AD1879" t="s">
        <v>82</v>
      </c>
      <c r="AG1879" t="s">
        <v>56</v>
      </c>
      <c r="AH1879">
        <v>64</v>
      </c>
      <c r="AI1879">
        <v>50</v>
      </c>
    </row>
    <row r="1880" spans="1:35" x14ac:dyDescent="0.3">
      <c r="A1880" t="s">
        <v>3828</v>
      </c>
      <c r="B1880" t="s">
        <v>80</v>
      </c>
      <c r="C1880" t="s">
        <v>46</v>
      </c>
      <c r="D1880" t="s">
        <v>47</v>
      </c>
      <c r="E1880" t="s">
        <v>43</v>
      </c>
      <c r="F1880" s="1">
        <v>2949</v>
      </c>
      <c r="G1880">
        <v>28</v>
      </c>
      <c r="H1880" s="1">
        <v>2123.2800000000002</v>
      </c>
      <c r="I1880">
        <v>68</v>
      </c>
      <c r="J1880">
        <v>75</v>
      </c>
      <c r="K1880">
        <v>4</v>
      </c>
      <c r="L1880">
        <v>430</v>
      </c>
      <c r="M1880" t="s">
        <v>33</v>
      </c>
      <c r="N1880">
        <v>146</v>
      </c>
      <c r="O1880" s="1">
        <v>1977.28</v>
      </c>
      <c r="P1880" s="2">
        <v>47536</v>
      </c>
      <c r="Q1880" s="2">
        <v>47170</v>
      </c>
      <c r="R1880" t="s">
        <v>34</v>
      </c>
      <c r="S1880">
        <v>31</v>
      </c>
      <c r="T1880">
        <v>47</v>
      </c>
      <c r="U1880" t="s">
        <v>35</v>
      </c>
      <c r="V1880" t="s">
        <v>61</v>
      </c>
      <c r="W1880" t="s">
        <v>37</v>
      </c>
      <c r="X1880" t="s">
        <v>3829</v>
      </c>
      <c r="Y1880" t="s">
        <v>53</v>
      </c>
      <c r="Z1880">
        <v>2</v>
      </c>
      <c r="AA1880" t="s">
        <v>63</v>
      </c>
      <c r="AB1880">
        <v>387</v>
      </c>
      <c r="AC1880" t="s">
        <v>78</v>
      </c>
      <c r="AD1880" t="s">
        <v>55</v>
      </c>
      <c r="AG1880" t="s">
        <v>43</v>
      </c>
      <c r="AH1880">
        <v>68</v>
      </c>
      <c r="AI1880">
        <v>75</v>
      </c>
    </row>
    <row r="1881" spans="1:35" x14ac:dyDescent="0.3">
      <c r="A1881" t="s">
        <v>3830</v>
      </c>
      <c r="B1881" t="s">
        <v>45</v>
      </c>
      <c r="C1881" t="s">
        <v>30</v>
      </c>
      <c r="D1881" t="s">
        <v>67</v>
      </c>
      <c r="E1881" t="s">
        <v>56</v>
      </c>
      <c r="F1881">
        <v>957</v>
      </c>
      <c r="G1881">
        <v>30</v>
      </c>
      <c r="H1881">
        <v>669.9</v>
      </c>
      <c r="I1881">
        <v>83</v>
      </c>
      <c r="J1881">
        <v>20</v>
      </c>
      <c r="K1881">
        <v>2.2000000000000002</v>
      </c>
      <c r="L1881">
        <v>79</v>
      </c>
      <c r="M1881" t="s">
        <v>48</v>
      </c>
      <c r="N1881">
        <v>979</v>
      </c>
      <c r="O1881">
        <v>-309.10000000000002</v>
      </c>
      <c r="P1881" s="2">
        <v>47537</v>
      </c>
      <c r="Q1881" s="2">
        <v>47171</v>
      </c>
      <c r="R1881" t="s">
        <v>89</v>
      </c>
      <c r="S1881">
        <v>26</v>
      </c>
      <c r="T1881">
        <v>60</v>
      </c>
      <c r="U1881" t="s">
        <v>35</v>
      </c>
      <c r="V1881" t="s">
        <v>68</v>
      </c>
      <c r="W1881" t="s">
        <v>76</v>
      </c>
      <c r="X1881" t="s">
        <v>3831</v>
      </c>
      <c r="Y1881" t="s">
        <v>39</v>
      </c>
      <c r="Z1881">
        <v>8</v>
      </c>
      <c r="AA1881" t="s">
        <v>63</v>
      </c>
      <c r="AB1881">
        <v>121</v>
      </c>
      <c r="AC1881" t="s">
        <v>54</v>
      </c>
      <c r="AD1881" t="s">
        <v>42</v>
      </c>
      <c r="AG1881" t="s">
        <v>56</v>
      </c>
      <c r="AH1881">
        <v>83</v>
      </c>
      <c r="AI1881">
        <v>20</v>
      </c>
    </row>
    <row r="1882" spans="1:35" x14ac:dyDescent="0.3">
      <c r="A1882" t="s">
        <v>3832</v>
      </c>
      <c r="B1882" t="s">
        <v>75</v>
      </c>
      <c r="C1882" t="s">
        <v>72</v>
      </c>
      <c r="D1882" t="s">
        <v>96</v>
      </c>
      <c r="E1882" t="s">
        <v>43</v>
      </c>
      <c r="F1882" s="1">
        <v>4790</v>
      </c>
      <c r="G1882">
        <v>32</v>
      </c>
      <c r="H1882" s="1">
        <v>3257.2</v>
      </c>
      <c r="I1882">
        <v>125</v>
      </c>
      <c r="J1882">
        <v>73</v>
      </c>
      <c r="K1882">
        <v>1.4</v>
      </c>
      <c r="L1882">
        <v>91</v>
      </c>
      <c r="M1882" t="s">
        <v>48</v>
      </c>
      <c r="N1882">
        <v>381</v>
      </c>
      <c r="O1882" s="1">
        <v>2876.2</v>
      </c>
      <c r="P1882" s="2">
        <v>47538</v>
      </c>
      <c r="Q1882" s="2">
        <v>47172</v>
      </c>
      <c r="R1882" t="s">
        <v>49</v>
      </c>
      <c r="S1882">
        <v>24</v>
      </c>
      <c r="T1882">
        <v>53</v>
      </c>
      <c r="U1882" t="s">
        <v>50</v>
      </c>
      <c r="V1882" t="s">
        <v>36</v>
      </c>
      <c r="W1882" t="s">
        <v>51</v>
      </c>
      <c r="X1882" t="s">
        <v>3833</v>
      </c>
      <c r="Y1882" t="s">
        <v>70</v>
      </c>
      <c r="Z1882">
        <v>14</v>
      </c>
      <c r="AA1882" t="s">
        <v>40</v>
      </c>
      <c r="AB1882">
        <v>715</v>
      </c>
      <c r="AC1882" t="s">
        <v>41</v>
      </c>
      <c r="AD1882" t="s">
        <v>55</v>
      </c>
      <c r="AG1882" t="s">
        <v>43</v>
      </c>
      <c r="AH1882">
        <v>125</v>
      </c>
      <c r="AI1882">
        <v>73</v>
      </c>
    </row>
    <row r="1883" spans="1:35" x14ac:dyDescent="0.3">
      <c r="A1883" t="s">
        <v>3834</v>
      </c>
      <c r="B1883" t="s">
        <v>80</v>
      </c>
      <c r="C1883" t="s">
        <v>84</v>
      </c>
      <c r="D1883" t="s">
        <v>96</v>
      </c>
      <c r="E1883" t="s">
        <v>56</v>
      </c>
      <c r="F1883" s="1">
        <v>2614</v>
      </c>
      <c r="G1883">
        <v>6</v>
      </c>
      <c r="H1883" s="1">
        <v>2457.16</v>
      </c>
      <c r="I1883">
        <v>25</v>
      </c>
      <c r="J1883">
        <v>45</v>
      </c>
      <c r="K1883">
        <v>2.6</v>
      </c>
      <c r="L1883">
        <v>26</v>
      </c>
      <c r="M1883" t="s">
        <v>33</v>
      </c>
      <c r="N1883" s="1">
        <v>1244</v>
      </c>
      <c r="O1883" s="1">
        <v>1213.1600000000001</v>
      </c>
      <c r="P1883" s="2">
        <v>47539</v>
      </c>
      <c r="Q1883" s="2">
        <v>47173</v>
      </c>
      <c r="R1883" t="s">
        <v>34</v>
      </c>
      <c r="S1883">
        <v>29</v>
      </c>
      <c r="T1883">
        <v>43</v>
      </c>
      <c r="U1883" t="s">
        <v>50</v>
      </c>
      <c r="V1883" t="s">
        <v>36</v>
      </c>
      <c r="W1883" t="s">
        <v>76</v>
      </c>
      <c r="X1883" t="s">
        <v>3835</v>
      </c>
      <c r="Y1883" t="s">
        <v>53</v>
      </c>
      <c r="Z1883">
        <v>7</v>
      </c>
      <c r="AA1883" t="s">
        <v>40</v>
      </c>
      <c r="AB1883">
        <v>424</v>
      </c>
      <c r="AC1883" t="s">
        <v>78</v>
      </c>
      <c r="AD1883" t="s">
        <v>42</v>
      </c>
      <c r="AG1883" t="s">
        <v>56</v>
      </c>
      <c r="AH1883">
        <v>25</v>
      </c>
      <c r="AI1883">
        <v>45</v>
      </c>
    </row>
    <row r="1884" spans="1:35" x14ac:dyDescent="0.3">
      <c r="A1884" t="s">
        <v>3836</v>
      </c>
      <c r="B1884" t="s">
        <v>29</v>
      </c>
      <c r="C1884" t="s">
        <v>30</v>
      </c>
      <c r="D1884" t="s">
        <v>67</v>
      </c>
      <c r="E1884" t="s">
        <v>43</v>
      </c>
      <c r="F1884">
        <v>65</v>
      </c>
      <c r="G1884">
        <v>10</v>
      </c>
      <c r="H1884">
        <v>58.5</v>
      </c>
      <c r="I1884">
        <v>73</v>
      </c>
      <c r="J1884">
        <v>66</v>
      </c>
      <c r="K1884">
        <v>1.2</v>
      </c>
      <c r="L1884">
        <v>224</v>
      </c>
      <c r="M1884" t="s">
        <v>60</v>
      </c>
      <c r="N1884">
        <v>736</v>
      </c>
      <c r="O1884">
        <v>-677.5</v>
      </c>
      <c r="P1884" s="2">
        <v>47540</v>
      </c>
      <c r="Q1884" s="2">
        <v>47174</v>
      </c>
      <c r="R1884" t="s">
        <v>89</v>
      </c>
      <c r="S1884">
        <v>37</v>
      </c>
      <c r="T1884">
        <v>27</v>
      </c>
      <c r="U1884" t="s">
        <v>50</v>
      </c>
      <c r="V1884" t="s">
        <v>68</v>
      </c>
      <c r="W1884" t="s">
        <v>76</v>
      </c>
      <c r="X1884" t="s">
        <v>3837</v>
      </c>
      <c r="Y1884" t="s">
        <v>70</v>
      </c>
      <c r="Z1884">
        <v>2</v>
      </c>
      <c r="AA1884" t="s">
        <v>63</v>
      </c>
      <c r="AB1884">
        <v>339</v>
      </c>
      <c r="AC1884" t="s">
        <v>54</v>
      </c>
      <c r="AD1884" t="s">
        <v>42</v>
      </c>
      <c r="AG1884" t="s">
        <v>43</v>
      </c>
      <c r="AH1884">
        <v>73</v>
      </c>
      <c r="AI1884">
        <v>66</v>
      </c>
    </row>
    <row r="1885" spans="1:35" x14ac:dyDescent="0.3">
      <c r="A1885" t="s">
        <v>3838</v>
      </c>
      <c r="B1885" t="s">
        <v>65</v>
      </c>
      <c r="C1885" t="s">
        <v>46</v>
      </c>
      <c r="D1885" t="s">
        <v>47</v>
      </c>
      <c r="E1885" t="s">
        <v>56</v>
      </c>
      <c r="F1885" s="1">
        <v>1891</v>
      </c>
      <c r="G1885">
        <v>46</v>
      </c>
      <c r="H1885" s="1">
        <v>1021.14</v>
      </c>
      <c r="I1885">
        <v>141</v>
      </c>
      <c r="J1885">
        <v>50</v>
      </c>
      <c r="K1885">
        <v>2.9</v>
      </c>
      <c r="L1885">
        <v>2</v>
      </c>
      <c r="M1885" t="s">
        <v>48</v>
      </c>
      <c r="N1885" s="1">
        <v>1737</v>
      </c>
      <c r="O1885">
        <v>-715.86</v>
      </c>
      <c r="P1885" s="2">
        <v>47541</v>
      </c>
      <c r="Q1885" s="2">
        <v>47175</v>
      </c>
      <c r="R1885" t="s">
        <v>49</v>
      </c>
      <c r="S1885">
        <v>9</v>
      </c>
      <c r="T1885">
        <v>45</v>
      </c>
      <c r="U1885" t="s">
        <v>35</v>
      </c>
      <c r="V1885" t="s">
        <v>61</v>
      </c>
      <c r="W1885" t="s">
        <v>37</v>
      </c>
      <c r="X1885" t="s">
        <v>3839</v>
      </c>
      <c r="Y1885" t="s">
        <v>39</v>
      </c>
      <c r="Z1885">
        <v>7</v>
      </c>
      <c r="AA1885" t="s">
        <v>63</v>
      </c>
      <c r="AB1885">
        <v>940</v>
      </c>
      <c r="AC1885" t="s">
        <v>41</v>
      </c>
      <c r="AD1885" t="s">
        <v>42</v>
      </c>
      <c r="AG1885" t="s">
        <v>56</v>
      </c>
      <c r="AH1885">
        <v>141</v>
      </c>
      <c r="AI1885">
        <v>50</v>
      </c>
    </row>
    <row r="1886" spans="1:35" x14ac:dyDescent="0.3">
      <c r="A1886" t="s">
        <v>3840</v>
      </c>
      <c r="B1886" t="s">
        <v>75</v>
      </c>
      <c r="C1886" t="s">
        <v>66</v>
      </c>
      <c r="D1886" t="s">
        <v>67</v>
      </c>
      <c r="E1886" t="s">
        <v>59</v>
      </c>
      <c r="F1886" s="1">
        <v>3679</v>
      </c>
      <c r="G1886">
        <v>42</v>
      </c>
      <c r="H1886" s="1">
        <v>2133.8200000000002</v>
      </c>
      <c r="I1886">
        <v>68</v>
      </c>
      <c r="J1886">
        <v>43</v>
      </c>
      <c r="K1886">
        <v>3.2</v>
      </c>
      <c r="L1886">
        <v>205</v>
      </c>
      <c r="M1886" t="s">
        <v>33</v>
      </c>
      <c r="N1886" s="1">
        <v>3864</v>
      </c>
      <c r="O1886" s="1">
        <v>-1730.18</v>
      </c>
      <c r="P1886" s="2">
        <v>47542</v>
      </c>
      <c r="Q1886" s="2">
        <v>47176</v>
      </c>
      <c r="R1886" t="s">
        <v>89</v>
      </c>
      <c r="S1886">
        <v>35</v>
      </c>
      <c r="T1886">
        <v>36</v>
      </c>
      <c r="U1886" t="s">
        <v>35</v>
      </c>
      <c r="V1886" t="s">
        <v>36</v>
      </c>
      <c r="W1886" t="s">
        <v>76</v>
      </c>
      <c r="X1886" t="s">
        <v>3841</v>
      </c>
      <c r="Y1886" t="s">
        <v>39</v>
      </c>
      <c r="Z1886">
        <v>3</v>
      </c>
      <c r="AA1886" t="s">
        <v>63</v>
      </c>
      <c r="AB1886">
        <v>347</v>
      </c>
      <c r="AC1886" t="s">
        <v>41</v>
      </c>
      <c r="AD1886" t="s">
        <v>82</v>
      </c>
      <c r="AG1886" t="s">
        <v>59</v>
      </c>
      <c r="AH1886">
        <v>68</v>
      </c>
      <c r="AI1886">
        <v>43</v>
      </c>
    </row>
    <row r="1887" spans="1:35" x14ac:dyDescent="0.3">
      <c r="A1887" t="s">
        <v>3842</v>
      </c>
      <c r="B1887" t="s">
        <v>65</v>
      </c>
      <c r="C1887" t="s">
        <v>46</v>
      </c>
      <c r="D1887" t="s">
        <v>31</v>
      </c>
      <c r="E1887" t="s">
        <v>32</v>
      </c>
      <c r="F1887" s="1">
        <v>1779</v>
      </c>
      <c r="G1887">
        <v>12</v>
      </c>
      <c r="H1887" s="1">
        <v>1565.52</v>
      </c>
      <c r="I1887">
        <v>142</v>
      </c>
      <c r="J1887">
        <v>11</v>
      </c>
      <c r="K1887">
        <v>2.9</v>
      </c>
      <c r="L1887">
        <v>358</v>
      </c>
      <c r="M1887" t="s">
        <v>33</v>
      </c>
      <c r="N1887">
        <v>672</v>
      </c>
      <c r="O1887">
        <v>893.52</v>
      </c>
      <c r="P1887" s="2">
        <v>47543</v>
      </c>
      <c r="Q1887" s="2">
        <v>47177</v>
      </c>
      <c r="R1887" t="s">
        <v>34</v>
      </c>
      <c r="S1887">
        <v>30</v>
      </c>
      <c r="T1887">
        <v>39</v>
      </c>
      <c r="U1887" t="s">
        <v>35</v>
      </c>
      <c r="V1887" t="s">
        <v>68</v>
      </c>
      <c r="W1887" t="s">
        <v>51</v>
      </c>
      <c r="X1887" t="s">
        <v>3843</v>
      </c>
      <c r="Y1887" t="s">
        <v>70</v>
      </c>
      <c r="Z1887">
        <v>14</v>
      </c>
      <c r="AA1887" t="s">
        <v>40</v>
      </c>
      <c r="AB1887">
        <v>158</v>
      </c>
      <c r="AC1887" t="s">
        <v>78</v>
      </c>
      <c r="AD1887" t="s">
        <v>55</v>
      </c>
      <c r="AG1887" t="s">
        <v>32</v>
      </c>
      <c r="AH1887">
        <v>142</v>
      </c>
      <c r="AI1887">
        <v>11</v>
      </c>
    </row>
    <row r="1888" spans="1:35" x14ac:dyDescent="0.3">
      <c r="A1888" t="s">
        <v>3844</v>
      </c>
      <c r="B1888" t="s">
        <v>65</v>
      </c>
      <c r="C1888" t="s">
        <v>66</v>
      </c>
      <c r="D1888" t="s">
        <v>58</v>
      </c>
      <c r="E1888" t="s">
        <v>59</v>
      </c>
      <c r="F1888" s="1">
        <v>1702</v>
      </c>
      <c r="G1888">
        <v>23</v>
      </c>
      <c r="H1888" s="1">
        <v>1310.54</v>
      </c>
      <c r="I1888">
        <v>125</v>
      </c>
      <c r="J1888">
        <v>36</v>
      </c>
      <c r="K1888">
        <v>1.9</v>
      </c>
      <c r="L1888">
        <v>362</v>
      </c>
      <c r="M1888" t="s">
        <v>33</v>
      </c>
      <c r="N1888">
        <v>801</v>
      </c>
      <c r="O1888">
        <v>509.54</v>
      </c>
      <c r="P1888" s="2">
        <v>47544</v>
      </c>
      <c r="Q1888" s="2">
        <v>47178</v>
      </c>
      <c r="R1888" t="s">
        <v>49</v>
      </c>
      <c r="S1888">
        <v>6</v>
      </c>
      <c r="T1888">
        <v>33</v>
      </c>
      <c r="U1888" t="s">
        <v>50</v>
      </c>
      <c r="V1888" t="s">
        <v>61</v>
      </c>
      <c r="W1888" t="s">
        <v>51</v>
      </c>
      <c r="X1888" t="s">
        <v>3845</v>
      </c>
      <c r="Y1888" t="s">
        <v>53</v>
      </c>
      <c r="Z1888">
        <v>12</v>
      </c>
      <c r="AA1888" t="s">
        <v>40</v>
      </c>
      <c r="AB1888">
        <v>344</v>
      </c>
      <c r="AC1888" t="s">
        <v>41</v>
      </c>
      <c r="AD1888" t="s">
        <v>42</v>
      </c>
      <c r="AG1888" t="s">
        <v>59</v>
      </c>
      <c r="AH1888">
        <v>125</v>
      </c>
      <c r="AI1888">
        <v>36</v>
      </c>
    </row>
    <row r="1889" spans="1:35" x14ac:dyDescent="0.3">
      <c r="A1889" t="s">
        <v>3846</v>
      </c>
      <c r="B1889" t="s">
        <v>29</v>
      </c>
      <c r="C1889" t="s">
        <v>84</v>
      </c>
      <c r="D1889" t="s">
        <v>31</v>
      </c>
      <c r="E1889" t="s">
        <v>56</v>
      </c>
      <c r="F1889" s="1">
        <v>2822</v>
      </c>
      <c r="G1889">
        <v>6</v>
      </c>
      <c r="H1889" s="1">
        <v>2652.68</v>
      </c>
      <c r="I1889">
        <v>28</v>
      </c>
      <c r="J1889">
        <v>22</v>
      </c>
      <c r="K1889">
        <v>4.8</v>
      </c>
      <c r="L1889">
        <v>424</v>
      </c>
      <c r="M1889" t="s">
        <v>60</v>
      </c>
      <c r="N1889" s="1">
        <v>3256</v>
      </c>
      <c r="O1889">
        <v>-603.32000000000005</v>
      </c>
      <c r="P1889" s="2">
        <v>47545</v>
      </c>
      <c r="Q1889" s="2">
        <v>47179</v>
      </c>
      <c r="R1889" t="s">
        <v>49</v>
      </c>
      <c r="S1889">
        <v>36</v>
      </c>
      <c r="T1889">
        <v>50</v>
      </c>
      <c r="U1889" t="s">
        <v>50</v>
      </c>
      <c r="V1889" t="s">
        <v>36</v>
      </c>
      <c r="W1889" t="s">
        <v>37</v>
      </c>
      <c r="X1889" t="s">
        <v>3847</v>
      </c>
      <c r="Y1889" t="s">
        <v>39</v>
      </c>
      <c r="Z1889">
        <v>6</v>
      </c>
      <c r="AA1889" t="s">
        <v>40</v>
      </c>
      <c r="AB1889">
        <v>786</v>
      </c>
      <c r="AC1889" t="s">
        <v>54</v>
      </c>
      <c r="AD1889" t="s">
        <v>55</v>
      </c>
      <c r="AG1889" t="s">
        <v>56</v>
      </c>
      <c r="AH1889">
        <v>28</v>
      </c>
      <c r="AI1889">
        <v>22</v>
      </c>
    </row>
    <row r="1890" spans="1:35" x14ac:dyDescent="0.3">
      <c r="A1890" t="s">
        <v>3848</v>
      </c>
      <c r="B1890" t="s">
        <v>45</v>
      </c>
      <c r="C1890" t="s">
        <v>84</v>
      </c>
      <c r="D1890" t="s">
        <v>31</v>
      </c>
      <c r="E1890" t="s">
        <v>43</v>
      </c>
      <c r="F1890" s="1">
        <v>3179</v>
      </c>
      <c r="G1890">
        <v>19</v>
      </c>
      <c r="H1890" s="1">
        <v>2574.9899999999998</v>
      </c>
      <c r="I1890">
        <v>45</v>
      </c>
      <c r="J1890">
        <v>87</v>
      </c>
      <c r="K1890">
        <v>4.7</v>
      </c>
      <c r="L1890">
        <v>49</v>
      </c>
      <c r="M1890" t="s">
        <v>33</v>
      </c>
      <c r="N1890" s="1">
        <v>3547</v>
      </c>
      <c r="O1890">
        <v>-972.01</v>
      </c>
      <c r="P1890" s="2">
        <v>47546</v>
      </c>
      <c r="Q1890" s="2">
        <v>47180</v>
      </c>
      <c r="R1890" t="s">
        <v>49</v>
      </c>
      <c r="S1890">
        <v>3</v>
      </c>
      <c r="T1890">
        <v>36</v>
      </c>
      <c r="U1890" t="s">
        <v>50</v>
      </c>
      <c r="V1890" t="s">
        <v>61</v>
      </c>
      <c r="W1890" t="s">
        <v>37</v>
      </c>
      <c r="X1890" t="s">
        <v>3849</v>
      </c>
      <c r="Y1890" t="s">
        <v>39</v>
      </c>
      <c r="Z1890">
        <v>7</v>
      </c>
      <c r="AA1890" t="s">
        <v>63</v>
      </c>
      <c r="AB1890">
        <v>859</v>
      </c>
      <c r="AC1890" t="s">
        <v>41</v>
      </c>
      <c r="AD1890" t="s">
        <v>55</v>
      </c>
      <c r="AG1890" t="s">
        <v>43</v>
      </c>
      <c r="AH1890">
        <v>45</v>
      </c>
      <c r="AI1890">
        <v>87</v>
      </c>
    </row>
    <row r="1891" spans="1:35" x14ac:dyDescent="0.3">
      <c r="A1891" t="s">
        <v>3850</v>
      </c>
      <c r="B1891" t="s">
        <v>45</v>
      </c>
      <c r="C1891" t="s">
        <v>30</v>
      </c>
      <c r="D1891" t="s">
        <v>58</v>
      </c>
      <c r="E1891" t="s">
        <v>43</v>
      </c>
      <c r="F1891" s="1">
        <v>4038</v>
      </c>
      <c r="G1891">
        <v>28</v>
      </c>
      <c r="H1891" s="1">
        <v>2907.36</v>
      </c>
      <c r="I1891">
        <v>109</v>
      </c>
      <c r="J1891">
        <v>48</v>
      </c>
      <c r="K1891">
        <v>2.7</v>
      </c>
      <c r="L1891">
        <v>84</v>
      </c>
      <c r="M1891" t="s">
        <v>48</v>
      </c>
      <c r="N1891" s="1">
        <v>2078</v>
      </c>
      <c r="O1891">
        <v>829.36</v>
      </c>
      <c r="P1891" s="2">
        <v>47547</v>
      </c>
      <c r="Q1891" s="2">
        <v>47181</v>
      </c>
      <c r="R1891" t="s">
        <v>34</v>
      </c>
      <c r="S1891">
        <v>40</v>
      </c>
      <c r="T1891">
        <v>35</v>
      </c>
      <c r="U1891" t="s">
        <v>35</v>
      </c>
      <c r="V1891" t="s">
        <v>36</v>
      </c>
      <c r="W1891" t="s">
        <v>76</v>
      </c>
      <c r="X1891" t="s">
        <v>3851</v>
      </c>
      <c r="Y1891" t="s">
        <v>39</v>
      </c>
      <c r="Z1891">
        <v>6</v>
      </c>
      <c r="AA1891" t="s">
        <v>40</v>
      </c>
      <c r="AB1891">
        <v>495</v>
      </c>
      <c r="AC1891" t="s">
        <v>41</v>
      </c>
      <c r="AD1891" t="s">
        <v>82</v>
      </c>
      <c r="AG1891" t="s">
        <v>43</v>
      </c>
      <c r="AH1891">
        <v>109</v>
      </c>
      <c r="AI1891">
        <v>48</v>
      </c>
    </row>
    <row r="1892" spans="1:35" x14ac:dyDescent="0.3">
      <c r="A1892" t="s">
        <v>3852</v>
      </c>
      <c r="B1892" t="s">
        <v>45</v>
      </c>
      <c r="C1892" t="s">
        <v>66</v>
      </c>
      <c r="D1892" t="s">
        <v>67</v>
      </c>
      <c r="E1892" t="s">
        <v>43</v>
      </c>
      <c r="F1892">
        <v>293</v>
      </c>
      <c r="G1892">
        <v>43</v>
      </c>
      <c r="H1892">
        <v>167.01</v>
      </c>
      <c r="I1892">
        <v>36</v>
      </c>
      <c r="J1892">
        <v>59</v>
      </c>
      <c r="K1892">
        <v>1.9</v>
      </c>
      <c r="L1892">
        <v>191</v>
      </c>
      <c r="M1892" t="s">
        <v>60</v>
      </c>
      <c r="N1892" s="1">
        <v>1247</v>
      </c>
      <c r="O1892" s="1">
        <v>-1079.99</v>
      </c>
      <c r="P1892" s="2">
        <v>47548</v>
      </c>
      <c r="Q1892" s="2">
        <v>47182</v>
      </c>
      <c r="R1892" t="s">
        <v>34</v>
      </c>
      <c r="S1892">
        <v>28</v>
      </c>
      <c r="T1892">
        <v>23</v>
      </c>
      <c r="U1892" t="s">
        <v>50</v>
      </c>
      <c r="V1892" t="s">
        <v>68</v>
      </c>
      <c r="W1892" t="s">
        <v>76</v>
      </c>
      <c r="X1892" t="s">
        <v>3853</v>
      </c>
      <c r="Y1892" t="s">
        <v>70</v>
      </c>
      <c r="Z1892">
        <v>14</v>
      </c>
      <c r="AA1892" t="s">
        <v>40</v>
      </c>
      <c r="AB1892">
        <v>288</v>
      </c>
      <c r="AC1892" t="s">
        <v>41</v>
      </c>
      <c r="AD1892" t="s">
        <v>42</v>
      </c>
      <c r="AG1892" t="s">
        <v>43</v>
      </c>
      <c r="AH1892">
        <v>36</v>
      </c>
      <c r="AI1892">
        <v>59</v>
      </c>
    </row>
    <row r="1893" spans="1:35" x14ac:dyDescent="0.3">
      <c r="A1893" t="s">
        <v>3854</v>
      </c>
      <c r="B1893" t="s">
        <v>80</v>
      </c>
      <c r="C1893" t="s">
        <v>72</v>
      </c>
      <c r="D1893" t="s">
        <v>58</v>
      </c>
      <c r="E1893" t="s">
        <v>43</v>
      </c>
      <c r="F1893" s="1">
        <v>2724</v>
      </c>
      <c r="G1893">
        <v>6</v>
      </c>
      <c r="H1893" s="1">
        <v>2560.56</v>
      </c>
      <c r="I1893">
        <v>178</v>
      </c>
      <c r="J1893">
        <v>28</v>
      </c>
      <c r="K1893">
        <v>3</v>
      </c>
      <c r="L1893">
        <v>274</v>
      </c>
      <c r="M1893" t="s">
        <v>33</v>
      </c>
      <c r="N1893" s="1">
        <v>1203</v>
      </c>
      <c r="O1893" s="1">
        <v>1357.56</v>
      </c>
      <c r="P1893" s="2">
        <v>47549</v>
      </c>
      <c r="Q1893" s="2">
        <v>47183</v>
      </c>
      <c r="R1893" t="s">
        <v>89</v>
      </c>
      <c r="S1893">
        <v>38</v>
      </c>
      <c r="T1893">
        <v>45</v>
      </c>
      <c r="U1893" t="s">
        <v>35</v>
      </c>
      <c r="V1893" t="s">
        <v>68</v>
      </c>
      <c r="W1893" t="s">
        <v>37</v>
      </c>
      <c r="X1893" t="s">
        <v>3855</v>
      </c>
      <c r="Y1893" t="s">
        <v>70</v>
      </c>
      <c r="Z1893">
        <v>2</v>
      </c>
      <c r="AA1893" t="s">
        <v>63</v>
      </c>
      <c r="AB1893">
        <v>672</v>
      </c>
      <c r="AC1893" t="s">
        <v>78</v>
      </c>
      <c r="AD1893" t="s">
        <v>42</v>
      </c>
      <c r="AG1893" t="s">
        <v>43</v>
      </c>
      <c r="AH1893">
        <v>178</v>
      </c>
      <c r="AI1893">
        <v>28</v>
      </c>
    </row>
    <row r="1894" spans="1:35" x14ac:dyDescent="0.3">
      <c r="A1894" t="s">
        <v>3856</v>
      </c>
      <c r="B1894" t="s">
        <v>65</v>
      </c>
      <c r="C1894" t="s">
        <v>66</v>
      </c>
      <c r="D1894" t="s">
        <v>96</v>
      </c>
      <c r="E1894" t="s">
        <v>32</v>
      </c>
      <c r="F1894">
        <v>561</v>
      </c>
      <c r="G1894">
        <v>17</v>
      </c>
      <c r="H1894">
        <v>465.63</v>
      </c>
      <c r="I1894">
        <v>154</v>
      </c>
      <c r="J1894">
        <v>35</v>
      </c>
      <c r="K1894">
        <v>2</v>
      </c>
      <c r="L1894">
        <v>106</v>
      </c>
      <c r="M1894" t="s">
        <v>33</v>
      </c>
      <c r="N1894" s="1">
        <v>1661</v>
      </c>
      <c r="O1894" s="1">
        <v>-1195.3699999999999</v>
      </c>
      <c r="P1894" s="2">
        <v>47550</v>
      </c>
      <c r="Q1894" s="2">
        <v>47184</v>
      </c>
      <c r="R1894" t="s">
        <v>49</v>
      </c>
      <c r="S1894">
        <v>33</v>
      </c>
      <c r="T1894">
        <v>53</v>
      </c>
      <c r="U1894" t="s">
        <v>50</v>
      </c>
      <c r="V1894" t="s">
        <v>36</v>
      </c>
      <c r="W1894" t="s">
        <v>76</v>
      </c>
      <c r="X1894" t="s">
        <v>3857</v>
      </c>
      <c r="Y1894" t="s">
        <v>39</v>
      </c>
      <c r="Z1894">
        <v>8</v>
      </c>
      <c r="AA1894" t="s">
        <v>63</v>
      </c>
      <c r="AB1894">
        <v>650</v>
      </c>
      <c r="AC1894" t="s">
        <v>54</v>
      </c>
      <c r="AD1894" t="s">
        <v>55</v>
      </c>
      <c r="AG1894" t="s">
        <v>32</v>
      </c>
      <c r="AH1894">
        <v>154</v>
      </c>
      <c r="AI1894">
        <v>35</v>
      </c>
    </row>
    <row r="1895" spans="1:35" x14ac:dyDescent="0.3">
      <c r="A1895" t="s">
        <v>3858</v>
      </c>
      <c r="B1895" t="s">
        <v>45</v>
      </c>
      <c r="C1895" t="s">
        <v>66</v>
      </c>
      <c r="D1895" t="s">
        <v>58</v>
      </c>
      <c r="E1895" t="s">
        <v>32</v>
      </c>
      <c r="F1895" s="1">
        <v>4622</v>
      </c>
      <c r="G1895">
        <v>31</v>
      </c>
      <c r="H1895" s="1">
        <v>3189.18</v>
      </c>
      <c r="I1895">
        <v>128</v>
      </c>
      <c r="J1895">
        <v>48</v>
      </c>
      <c r="K1895">
        <v>1</v>
      </c>
      <c r="L1895">
        <v>116</v>
      </c>
      <c r="M1895" t="s">
        <v>48</v>
      </c>
      <c r="N1895">
        <v>598</v>
      </c>
      <c r="O1895" s="1">
        <v>2591.1799999999998</v>
      </c>
      <c r="P1895" s="2">
        <v>47551</v>
      </c>
      <c r="Q1895" s="2">
        <v>47185</v>
      </c>
      <c r="R1895" t="s">
        <v>34</v>
      </c>
      <c r="S1895">
        <v>27</v>
      </c>
      <c r="T1895">
        <v>22</v>
      </c>
      <c r="U1895" t="s">
        <v>35</v>
      </c>
      <c r="V1895" t="s">
        <v>36</v>
      </c>
      <c r="W1895" t="s">
        <v>37</v>
      </c>
      <c r="X1895" t="s">
        <v>3859</v>
      </c>
      <c r="Y1895" t="s">
        <v>53</v>
      </c>
      <c r="Z1895">
        <v>3</v>
      </c>
      <c r="AA1895" t="s">
        <v>63</v>
      </c>
      <c r="AB1895">
        <v>156</v>
      </c>
      <c r="AC1895" t="s">
        <v>41</v>
      </c>
      <c r="AD1895" t="s">
        <v>82</v>
      </c>
      <c r="AG1895" t="s">
        <v>32</v>
      </c>
      <c r="AH1895">
        <v>128</v>
      </c>
      <c r="AI1895">
        <v>48</v>
      </c>
    </row>
    <row r="1896" spans="1:35" x14ac:dyDescent="0.3">
      <c r="A1896" t="s">
        <v>3860</v>
      </c>
      <c r="B1896" t="s">
        <v>65</v>
      </c>
      <c r="C1896" t="s">
        <v>66</v>
      </c>
      <c r="D1896" t="s">
        <v>31</v>
      </c>
      <c r="E1896" t="s">
        <v>56</v>
      </c>
      <c r="F1896" s="1">
        <v>4111</v>
      </c>
      <c r="G1896">
        <v>36</v>
      </c>
      <c r="H1896" s="1">
        <v>2631.04</v>
      </c>
      <c r="I1896">
        <v>161</v>
      </c>
      <c r="J1896">
        <v>31</v>
      </c>
      <c r="K1896">
        <v>2.1</v>
      </c>
      <c r="L1896">
        <v>276</v>
      </c>
      <c r="M1896" t="s">
        <v>33</v>
      </c>
      <c r="N1896" s="1">
        <v>3311</v>
      </c>
      <c r="O1896">
        <v>-679.96</v>
      </c>
      <c r="P1896" s="2">
        <v>47552</v>
      </c>
      <c r="Q1896" s="2">
        <v>47186</v>
      </c>
      <c r="R1896" t="s">
        <v>49</v>
      </c>
      <c r="S1896">
        <v>33</v>
      </c>
      <c r="T1896">
        <v>69</v>
      </c>
      <c r="U1896" t="s">
        <v>50</v>
      </c>
      <c r="V1896" t="s">
        <v>61</v>
      </c>
      <c r="W1896" t="s">
        <v>76</v>
      </c>
      <c r="X1896" t="s">
        <v>3861</v>
      </c>
      <c r="Y1896" t="s">
        <v>39</v>
      </c>
      <c r="Z1896">
        <v>3</v>
      </c>
      <c r="AA1896" t="s">
        <v>63</v>
      </c>
      <c r="AB1896">
        <v>979</v>
      </c>
      <c r="AC1896" t="s">
        <v>54</v>
      </c>
      <c r="AD1896" t="s">
        <v>42</v>
      </c>
      <c r="AG1896" t="s">
        <v>56</v>
      </c>
      <c r="AH1896">
        <v>161</v>
      </c>
      <c r="AI1896">
        <v>31</v>
      </c>
    </row>
    <row r="1897" spans="1:35" x14ac:dyDescent="0.3">
      <c r="A1897" t="s">
        <v>3862</v>
      </c>
      <c r="B1897" t="s">
        <v>45</v>
      </c>
      <c r="C1897" t="s">
        <v>66</v>
      </c>
      <c r="D1897" t="s">
        <v>31</v>
      </c>
      <c r="E1897" t="s">
        <v>59</v>
      </c>
      <c r="F1897">
        <v>863</v>
      </c>
      <c r="G1897">
        <v>39</v>
      </c>
      <c r="H1897">
        <v>526.42999999999995</v>
      </c>
      <c r="I1897">
        <v>89</v>
      </c>
      <c r="J1897">
        <v>2</v>
      </c>
      <c r="K1897">
        <v>1.6</v>
      </c>
      <c r="L1897">
        <v>96</v>
      </c>
      <c r="M1897" t="s">
        <v>33</v>
      </c>
      <c r="N1897" s="1">
        <v>1342</v>
      </c>
      <c r="O1897">
        <v>-815.57</v>
      </c>
      <c r="P1897" s="2">
        <v>47553</v>
      </c>
      <c r="Q1897" s="2">
        <v>47187</v>
      </c>
      <c r="R1897" t="s">
        <v>34</v>
      </c>
      <c r="S1897">
        <v>19</v>
      </c>
      <c r="T1897">
        <v>63</v>
      </c>
      <c r="U1897" t="s">
        <v>35</v>
      </c>
      <c r="V1897" t="s">
        <v>36</v>
      </c>
      <c r="W1897" t="s">
        <v>37</v>
      </c>
      <c r="X1897" t="s">
        <v>3863</v>
      </c>
      <c r="Y1897" t="s">
        <v>39</v>
      </c>
      <c r="Z1897">
        <v>4</v>
      </c>
      <c r="AA1897" t="s">
        <v>63</v>
      </c>
      <c r="AB1897">
        <v>376</v>
      </c>
      <c r="AC1897" t="s">
        <v>78</v>
      </c>
      <c r="AD1897" t="s">
        <v>42</v>
      </c>
      <c r="AG1897" t="s">
        <v>59</v>
      </c>
      <c r="AH1897">
        <v>89</v>
      </c>
      <c r="AI1897">
        <v>2</v>
      </c>
    </row>
    <row r="1898" spans="1:35" x14ac:dyDescent="0.3">
      <c r="A1898" t="s">
        <v>3864</v>
      </c>
      <c r="B1898" t="s">
        <v>65</v>
      </c>
      <c r="C1898" t="s">
        <v>72</v>
      </c>
      <c r="D1898" t="s">
        <v>67</v>
      </c>
      <c r="E1898" t="s">
        <v>56</v>
      </c>
      <c r="F1898" s="1">
        <v>2529</v>
      </c>
      <c r="G1898">
        <v>3</v>
      </c>
      <c r="H1898" s="1">
        <v>2453.13</v>
      </c>
      <c r="I1898">
        <v>135</v>
      </c>
      <c r="J1898">
        <v>74</v>
      </c>
      <c r="K1898">
        <v>1.2</v>
      </c>
      <c r="L1898">
        <v>65</v>
      </c>
      <c r="M1898" t="s">
        <v>60</v>
      </c>
      <c r="N1898" s="1">
        <v>1826</v>
      </c>
      <c r="O1898">
        <v>627.13</v>
      </c>
      <c r="P1898" s="2">
        <v>47554</v>
      </c>
      <c r="Q1898" s="2">
        <v>47188</v>
      </c>
      <c r="R1898" t="s">
        <v>89</v>
      </c>
      <c r="S1898">
        <v>21</v>
      </c>
      <c r="T1898">
        <v>55</v>
      </c>
      <c r="U1898" t="s">
        <v>35</v>
      </c>
      <c r="V1898" t="s">
        <v>61</v>
      </c>
      <c r="W1898" t="s">
        <v>76</v>
      </c>
      <c r="X1898" t="s">
        <v>3865</v>
      </c>
      <c r="Y1898" t="s">
        <v>39</v>
      </c>
      <c r="Z1898">
        <v>11</v>
      </c>
      <c r="AA1898" t="s">
        <v>40</v>
      </c>
      <c r="AB1898">
        <v>652</v>
      </c>
      <c r="AC1898" t="s">
        <v>54</v>
      </c>
      <c r="AD1898" t="s">
        <v>42</v>
      </c>
      <c r="AG1898" t="s">
        <v>56</v>
      </c>
      <c r="AH1898">
        <v>135</v>
      </c>
      <c r="AI1898">
        <v>74</v>
      </c>
    </row>
    <row r="1899" spans="1:35" x14ac:dyDescent="0.3">
      <c r="A1899" t="s">
        <v>3866</v>
      </c>
      <c r="B1899" t="s">
        <v>75</v>
      </c>
      <c r="C1899" t="s">
        <v>66</v>
      </c>
      <c r="D1899" t="s">
        <v>31</v>
      </c>
      <c r="E1899" t="s">
        <v>59</v>
      </c>
      <c r="F1899">
        <v>777</v>
      </c>
      <c r="G1899">
        <v>23</v>
      </c>
      <c r="H1899">
        <v>598.29</v>
      </c>
      <c r="I1899">
        <v>196</v>
      </c>
      <c r="J1899">
        <v>89</v>
      </c>
      <c r="K1899">
        <v>3.3</v>
      </c>
      <c r="L1899">
        <v>47</v>
      </c>
      <c r="M1899" t="s">
        <v>33</v>
      </c>
      <c r="N1899" s="1">
        <v>1596</v>
      </c>
      <c r="O1899">
        <v>-997.71</v>
      </c>
      <c r="P1899" s="2">
        <v>47555</v>
      </c>
      <c r="Q1899" s="2">
        <v>47189</v>
      </c>
      <c r="R1899" t="s">
        <v>89</v>
      </c>
      <c r="S1899">
        <v>27</v>
      </c>
      <c r="T1899">
        <v>26</v>
      </c>
      <c r="U1899" t="s">
        <v>35</v>
      </c>
      <c r="V1899" t="s">
        <v>68</v>
      </c>
      <c r="W1899" t="s">
        <v>37</v>
      </c>
      <c r="X1899" t="s">
        <v>3867</v>
      </c>
      <c r="Y1899" t="s">
        <v>39</v>
      </c>
      <c r="Z1899">
        <v>1</v>
      </c>
      <c r="AA1899" t="s">
        <v>63</v>
      </c>
      <c r="AB1899">
        <v>956</v>
      </c>
      <c r="AC1899" t="s">
        <v>41</v>
      </c>
      <c r="AD1899" t="s">
        <v>55</v>
      </c>
      <c r="AG1899" t="s">
        <v>59</v>
      </c>
      <c r="AH1899">
        <v>196</v>
      </c>
      <c r="AI1899">
        <v>89</v>
      </c>
    </row>
    <row r="1900" spans="1:35" x14ac:dyDescent="0.3">
      <c r="A1900" t="s">
        <v>3868</v>
      </c>
      <c r="B1900" t="s">
        <v>80</v>
      </c>
      <c r="C1900" t="s">
        <v>30</v>
      </c>
      <c r="D1900" t="s">
        <v>96</v>
      </c>
      <c r="E1900" t="s">
        <v>59</v>
      </c>
      <c r="F1900" s="1">
        <v>1052</v>
      </c>
      <c r="G1900">
        <v>24</v>
      </c>
      <c r="H1900">
        <v>799.52</v>
      </c>
      <c r="I1900">
        <v>53</v>
      </c>
      <c r="J1900">
        <v>49</v>
      </c>
      <c r="K1900">
        <v>4.4000000000000004</v>
      </c>
      <c r="L1900">
        <v>157</v>
      </c>
      <c r="M1900" t="s">
        <v>33</v>
      </c>
      <c r="N1900">
        <v>87</v>
      </c>
      <c r="O1900">
        <v>712.52</v>
      </c>
      <c r="P1900" s="2">
        <v>47556</v>
      </c>
      <c r="Q1900" s="2">
        <v>47190</v>
      </c>
      <c r="R1900" t="s">
        <v>34</v>
      </c>
      <c r="S1900">
        <v>8</v>
      </c>
      <c r="T1900">
        <v>56</v>
      </c>
      <c r="U1900" t="s">
        <v>35</v>
      </c>
      <c r="V1900" t="s">
        <v>36</v>
      </c>
      <c r="W1900" t="s">
        <v>51</v>
      </c>
      <c r="X1900" t="s">
        <v>3869</v>
      </c>
      <c r="Y1900" t="s">
        <v>53</v>
      </c>
      <c r="Z1900">
        <v>12</v>
      </c>
      <c r="AA1900" t="s">
        <v>63</v>
      </c>
      <c r="AB1900">
        <v>196</v>
      </c>
      <c r="AC1900" t="s">
        <v>78</v>
      </c>
      <c r="AD1900" t="s">
        <v>55</v>
      </c>
      <c r="AG1900" t="s">
        <v>59</v>
      </c>
      <c r="AH1900">
        <v>53</v>
      </c>
      <c r="AI1900">
        <v>49</v>
      </c>
    </row>
    <row r="1901" spans="1:35" x14ac:dyDescent="0.3">
      <c r="A1901" t="s">
        <v>3870</v>
      </c>
      <c r="B1901" t="s">
        <v>29</v>
      </c>
      <c r="C1901" t="s">
        <v>84</v>
      </c>
      <c r="D1901" t="s">
        <v>96</v>
      </c>
      <c r="E1901" t="s">
        <v>32</v>
      </c>
      <c r="F1901" s="1">
        <v>4507</v>
      </c>
      <c r="G1901">
        <v>30</v>
      </c>
      <c r="H1901" s="1">
        <v>3154.9</v>
      </c>
      <c r="I1901">
        <v>116</v>
      </c>
      <c r="J1901">
        <v>39</v>
      </c>
      <c r="K1901">
        <v>1.6</v>
      </c>
      <c r="L1901">
        <v>334</v>
      </c>
      <c r="M1901" t="s">
        <v>48</v>
      </c>
      <c r="N1901" s="1">
        <v>2946</v>
      </c>
      <c r="O1901">
        <v>208.9</v>
      </c>
      <c r="P1901" s="2">
        <v>47557</v>
      </c>
      <c r="Q1901" s="2">
        <v>47191</v>
      </c>
      <c r="R1901" t="s">
        <v>89</v>
      </c>
      <c r="S1901">
        <v>17</v>
      </c>
      <c r="T1901">
        <v>64</v>
      </c>
      <c r="U1901" t="s">
        <v>35</v>
      </c>
      <c r="V1901" t="s">
        <v>61</v>
      </c>
      <c r="W1901" t="s">
        <v>37</v>
      </c>
      <c r="X1901" t="s">
        <v>3871</v>
      </c>
      <c r="Y1901" t="s">
        <v>39</v>
      </c>
      <c r="Z1901">
        <v>8</v>
      </c>
      <c r="AA1901" t="s">
        <v>40</v>
      </c>
      <c r="AB1901">
        <v>427</v>
      </c>
      <c r="AC1901" t="s">
        <v>54</v>
      </c>
      <c r="AD1901" t="s">
        <v>82</v>
      </c>
      <c r="AG1901" t="s">
        <v>32</v>
      </c>
      <c r="AH1901">
        <v>116</v>
      </c>
      <c r="AI1901">
        <v>39</v>
      </c>
    </row>
    <row r="1902" spans="1:35" x14ac:dyDescent="0.3">
      <c r="A1902" t="s">
        <v>3872</v>
      </c>
      <c r="B1902" t="s">
        <v>75</v>
      </c>
      <c r="C1902" t="s">
        <v>66</v>
      </c>
      <c r="D1902" t="s">
        <v>31</v>
      </c>
      <c r="E1902" t="s">
        <v>59</v>
      </c>
      <c r="F1902" s="1">
        <v>3157</v>
      </c>
      <c r="G1902">
        <v>25</v>
      </c>
      <c r="H1902" s="1">
        <v>2367.75</v>
      </c>
      <c r="I1902">
        <v>197</v>
      </c>
      <c r="J1902">
        <v>61</v>
      </c>
      <c r="K1902">
        <v>1</v>
      </c>
      <c r="L1902">
        <v>350</v>
      </c>
      <c r="M1902" t="s">
        <v>48</v>
      </c>
      <c r="N1902">
        <v>101</v>
      </c>
      <c r="O1902" s="1">
        <v>2266.75</v>
      </c>
      <c r="P1902" s="2">
        <v>47558</v>
      </c>
      <c r="Q1902" s="2">
        <v>47192</v>
      </c>
      <c r="R1902" t="s">
        <v>89</v>
      </c>
      <c r="S1902">
        <v>5</v>
      </c>
      <c r="T1902">
        <v>19</v>
      </c>
      <c r="U1902" t="s">
        <v>50</v>
      </c>
      <c r="V1902" t="s">
        <v>36</v>
      </c>
      <c r="W1902" t="s">
        <v>37</v>
      </c>
      <c r="X1902" t="s">
        <v>3873</v>
      </c>
      <c r="Y1902" t="s">
        <v>70</v>
      </c>
      <c r="Z1902">
        <v>8</v>
      </c>
      <c r="AA1902" t="s">
        <v>63</v>
      </c>
      <c r="AB1902">
        <v>192</v>
      </c>
      <c r="AC1902" t="s">
        <v>78</v>
      </c>
      <c r="AD1902" t="s">
        <v>42</v>
      </c>
      <c r="AG1902" t="s">
        <v>59</v>
      </c>
      <c r="AH1902">
        <v>197</v>
      </c>
      <c r="AI1902">
        <v>61</v>
      </c>
    </row>
    <row r="1903" spans="1:35" x14ac:dyDescent="0.3">
      <c r="A1903" t="s">
        <v>3874</v>
      </c>
      <c r="B1903" t="s">
        <v>65</v>
      </c>
      <c r="C1903" t="s">
        <v>46</v>
      </c>
      <c r="D1903" t="s">
        <v>31</v>
      </c>
      <c r="E1903" t="s">
        <v>56</v>
      </c>
      <c r="F1903" s="1">
        <v>4011</v>
      </c>
      <c r="G1903">
        <v>31</v>
      </c>
      <c r="H1903" s="1">
        <v>2767.59</v>
      </c>
      <c r="I1903">
        <v>102</v>
      </c>
      <c r="J1903">
        <v>38</v>
      </c>
      <c r="K1903">
        <v>1.2</v>
      </c>
      <c r="L1903">
        <v>125</v>
      </c>
      <c r="M1903" t="s">
        <v>48</v>
      </c>
      <c r="N1903" s="1">
        <v>2856</v>
      </c>
      <c r="O1903">
        <v>-88.41</v>
      </c>
      <c r="P1903" s="2">
        <v>47559</v>
      </c>
      <c r="Q1903" s="2">
        <v>47193</v>
      </c>
      <c r="R1903" t="s">
        <v>34</v>
      </c>
      <c r="S1903">
        <v>30</v>
      </c>
      <c r="T1903">
        <v>50</v>
      </c>
      <c r="U1903" t="s">
        <v>35</v>
      </c>
      <c r="V1903" t="s">
        <v>36</v>
      </c>
      <c r="W1903" t="s">
        <v>51</v>
      </c>
      <c r="X1903" t="s">
        <v>3875</v>
      </c>
      <c r="Y1903" t="s">
        <v>39</v>
      </c>
      <c r="Z1903">
        <v>8</v>
      </c>
      <c r="AA1903" t="s">
        <v>40</v>
      </c>
      <c r="AB1903">
        <v>913</v>
      </c>
      <c r="AC1903" t="s">
        <v>54</v>
      </c>
      <c r="AD1903" t="s">
        <v>82</v>
      </c>
      <c r="AG1903" t="s">
        <v>56</v>
      </c>
      <c r="AH1903">
        <v>102</v>
      </c>
      <c r="AI1903">
        <v>38</v>
      </c>
    </row>
    <row r="1904" spans="1:35" x14ac:dyDescent="0.3">
      <c r="A1904" t="s">
        <v>3876</v>
      </c>
      <c r="B1904" t="s">
        <v>80</v>
      </c>
      <c r="C1904" t="s">
        <v>30</v>
      </c>
      <c r="D1904" t="s">
        <v>67</v>
      </c>
      <c r="E1904" t="s">
        <v>59</v>
      </c>
      <c r="F1904" s="1">
        <v>2034</v>
      </c>
      <c r="G1904">
        <v>38</v>
      </c>
      <c r="H1904" s="1">
        <v>1261.08</v>
      </c>
      <c r="I1904">
        <v>31</v>
      </c>
      <c r="J1904">
        <v>97</v>
      </c>
      <c r="K1904">
        <v>2</v>
      </c>
      <c r="L1904">
        <v>382</v>
      </c>
      <c r="M1904" t="s">
        <v>33</v>
      </c>
      <c r="N1904" s="1">
        <v>3013</v>
      </c>
      <c r="O1904" s="1">
        <v>-1751.92</v>
      </c>
      <c r="P1904" s="2">
        <v>47560</v>
      </c>
      <c r="Q1904" s="2">
        <v>47194</v>
      </c>
      <c r="R1904" t="s">
        <v>34</v>
      </c>
      <c r="S1904">
        <v>34</v>
      </c>
      <c r="T1904">
        <v>38</v>
      </c>
      <c r="U1904" t="s">
        <v>50</v>
      </c>
      <c r="V1904" t="s">
        <v>61</v>
      </c>
      <c r="W1904" t="s">
        <v>37</v>
      </c>
      <c r="X1904" t="s">
        <v>3877</v>
      </c>
      <c r="Y1904" t="s">
        <v>53</v>
      </c>
      <c r="Z1904">
        <v>14</v>
      </c>
      <c r="AA1904" t="s">
        <v>40</v>
      </c>
      <c r="AB1904">
        <v>837</v>
      </c>
      <c r="AC1904" t="s">
        <v>41</v>
      </c>
      <c r="AD1904" t="s">
        <v>55</v>
      </c>
      <c r="AG1904" t="s">
        <v>59</v>
      </c>
      <c r="AH1904">
        <v>31</v>
      </c>
      <c r="AI1904">
        <v>97</v>
      </c>
    </row>
    <row r="1905" spans="1:35" x14ac:dyDescent="0.3">
      <c r="A1905" t="s">
        <v>3878</v>
      </c>
      <c r="B1905" t="s">
        <v>65</v>
      </c>
      <c r="C1905" t="s">
        <v>66</v>
      </c>
      <c r="D1905" t="s">
        <v>58</v>
      </c>
      <c r="E1905" t="s">
        <v>43</v>
      </c>
      <c r="F1905" s="1">
        <v>1273</v>
      </c>
      <c r="G1905">
        <v>10</v>
      </c>
      <c r="H1905" s="1">
        <v>1145.7</v>
      </c>
      <c r="I1905">
        <v>191</v>
      </c>
      <c r="J1905">
        <v>87</v>
      </c>
      <c r="K1905">
        <v>4.8</v>
      </c>
      <c r="L1905">
        <v>363</v>
      </c>
      <c r="M1905" t="s">
        <v>60</v>
      </c>
      <c r="N1905">
        <v>534</v>
      </c>
      <c r="O1905">
        <v>611.70000000000005</v>
      </c>
      <c r="P1905" s="2">
        <v>47561</v>
      </c>
      <c r="Q1905" s="2">
        <v>47195</v>
      </c>
      <c r="R1905" t="s">
        <v>34</v>
      </c>
      <c r="S1905">
        <v>23</v>
      </c>
      <c r="T1905">
        <v>21</v>
      </c>
      <c r="U1905" t="s">
        <v>50</v>
      </c>
      <c r="V1905" t="s">
        <v>68</v>
      </c>
      <c r="W1905" t="s">
        <v>37</v>
      </c>
      <c r="X1905" t="s">
        <v>3879</v>
      </c>
      <c r="Y1905" t="s">
        <v>70</v>
      </c>
      <c r="Z1905">
        <v>2</v>
      </c>
      <c r="AA1905" t="s">
        <v>63</v>
      </c>
      <c r="AB1905">
        <v>662</v>
      </c>
      <c r="AC1905" t="s">
        <v>54</v>
      </c>
      <c r="AD1905" t="s">
        <v>42</v>
      </c>
      <c r="AG1905" t="s">
        <v>43</v>
      </c>
      <c r="AH1905">
        <v>191</v>
      </c>
      <c r="AI1905">
        <v>87</v>
      </c>
    </row>
    <row r="1906" spans="1:35" x14ac:dyDescent="0.3">
      <c r="A1906" t="s">
        <v>3880</v>
      </c>
      <c r="B1906" t="s">
        <v>80</v>
      </c>
      <c r="C1906" t="s">
        <v>66</v>
      </c>
      <c r="D1906" t="s">
        <v>31</v>
      </c>
      <c r="E1906" t="s">
        <v>56</v>
      </c>
      <c r="F1906" s="1">
        <v>4007</v>
      </c>
      <c r="G1906">
        <v>2</v>
      </c>
      <c r="H1906" s="1">
        <v>3926.86</v>
      </c>
      <c r="I1906">
        <v>13</v>
      </c>
      <c r="J1906">
        <v>72</v>
      </c>
      <c r="K1906">
        <v>3.8</v>
      </c>
      <c r="L1906">
        <v>473</v>
      </c>
      <c r="M1906" t="s">
        <v>33</v>
      </c>
      <c r="N1906">
        <v>678</v>
      </c>
      <c r="O1906" s="1">
        <v>3248.86</v>
      </c>
      <c r="P1906" s="2">
        <v>47562</v>
      </c>
      <c r="Q1906" s="2">
        <v>47196</v>
      </c>
      <c r="R1906" t="s">
        <v>34</v>
      </c>
      <c r="S1906">
        <v>35</v>
      </c>
      <c r="T1906">
        <v>64</v>
      </c>
      <c r="U1906" t="s">
        <v>50</v>
      </c>
      <c r="V1906" t="s">
        <v>68</v>
      </c>
      <c r="W1906" t="s">
        <v>76</v>
      </c>
      <c r="X1906" t="s">
        <v>3881</v>
      </c>
      <c r="Y1906" t="s">
        <v>70</v>
      </c>
      <c r="Z1906">
        <v>7</v>
      </c>
      <c r="AA1906" t="s">
        <v>63</v>
      </c>
      <c r="AB1906">
        <v>188</v>
      </c>
      <c r="AC1906" t="s">
        <v>54</v>
      </c>
      <c r="AD1906" t="s">
        <v>55</v>
      </c>
      <c r="AG1906" t="s">
        <v>56</v>
      </c>
      <c r="AH1906">
        <v>13</v>
      </c>
      <c r="AI1906">
        <v>72</v>
      </c>
    </row>
    <row r="1907" spans="1:35" x14ac:dyDescent="0.3">
      <c r="A1907" t="s">
        <v>3882</v>
      </c>
      <c r="B1907" t="s">
        <v>45</v>
      </c>
      <c r="C1907" t="s">
        <v>72</v>
      </c>
      <c r="D1907" t="s">
        <v>67</v>
      </c>
      <c r="E1907" t="s">
        <v>56</v>
      </c>
      <c r="F1907">
        <v>668</v>
      </c>
      <c r="G1907">
        <v>24</v>
      </c>
      <c r="H1907">
        <v>507.68</v>
      </c>
      <c r="I1907">
        <v>166</v>
      </c>
      <c r="J1907">
        <v>33</v>
      </c>
      <c r="K1907">
        <v>3.8</v>
      </c>
      <c r="L1907">
        <v>456</v>
      </c>
      <c r="M1907" t="s">
        <v>48</v>
      </c>
      <c r="N1907">
        <v>363</v>
      </c>
      <c r="O1907">
        <v>144.68</v>
      </c>
      <c r="P1907" s="2">
        <v>47563</v>
      </c>
      <c r="Q1907" s="2">
        <v>47197</v>
      </c>
      <c r="R1907" t="s">
        <v>34</v>
      </c>
      <c r="S1907">
        <v>25</v>
      </c>
      <c r="T1907">
        <v>64</v>
      </c>
      <c r="U1907" t="s">
        <v>50</v>
      </c>
      <c r="V1907" t="s">
        <v>68</v>
      </c>
      <c r="W1907" t="s">
        <v>51</v>
      </c>
      <c r="X1907" t="s">
        <v>3883</v>
      </c>
      <c r="Y1907" t="s">
        <v>39</v>
      </c>
      <c r="Z1907">
        <v>8</v>
      </c>
      <c r="AA1907" t="s">
        <v>63</v>
      </c>
      <c r="AB1907">
        <v>573</v>
      </c>
      <c r="AC1907" t="s">
        <v>54</v>
      </c>
      <c r="AD1907" t="s">
        <v>42</v>
      </c>
      <c r="AG1907" t="s">
        <v>56</v>
      </c>
      <c r="AH1907">
        <v>166</v>
      </c>
      <c r="AI1907">
        <v>33</v>
      </c>
    </row>
    <row r="1908" spans="1:35" x14ac:dyDescent="0.3">
      <c r="A1908" t="s">
        <v>3884</v>
      </c>
      <c r="B1908" t="s">
        <v>45</v>
      </c>
      <c r="C1908" t="s">
        <v>30</v>
      </c>
      <c r="D1908" t="s">
        <v>67</v>
      </c>
      <c r="E1908" t="s">
        <v>56</v>
      </c>
      <c r="F1908" s="1">
        <v>2310</v>
      </c>
      <c r="G1908">
        <v>41</v>
      </c>
      <c r="H1908" s="1">
        <v>1362.9</v>
      </c>
      <c r="I1908">
        <v>28</v>
      </c>
      <c r="J1908">
        <v>97</v>
      </c>
      <c r="K1908">
        <v>4.4000000000000004</v>
      </c>
      <c r="L1908">
        <v>75</v>
      </c>
      <c r="M1908" t="s">
        <v>33</v>
      </c>
      <c r="N1908" s="1">
        <v>2257</v>
      </c>
      <c r="O1908">
        <v>-894.1</v>
      </c>
      <c r="P1908" s="2">
        <v>47564</v>
      </c>
      <c r="Q1908" s="2">
        <v>47198</v>
      </c>
      <c r="R1908" t="s">
        <v>89</v>
      </c>
      <c r="S1908">
        <v>20</v>
      </c>
      <c r="T1908">
        <v>45</v>
      </c>
      <c r="U1908" t="s">
        <v>35</v>
      </c>
      <c r="V1908" t="s">
        <v>36</v>
      </c>
      <c r="W1908" t="s">
        <v>76</v>
      </c>
      <c r="X1908" t="s">
        <v>3885</v>
      </c>
      <c r="Y1908" t="s">
        <v>70</v>
      </c>
      <c r="Z1908">
        <v>4</v>
      </c>
      <c r="AA1908" t="s">
        <v>40</v>
      </c>
      <c r="AB1908">
        <v>372</v>
      </c>
      <c r="AC1908" t="s">
        <v>78</v>
      </c>
      <c r="AD1908" t="s">
        <v>42</v>
      </c>
      <c r="AG1908" t="s">
        <v>56</v>
      </c>
      <c r="AH1908">
        <v>28</v>
      </c>
      <c r="AI1908">
        <v>97</v>
      </c>
    </row>
    <row r="1909" spans="1:35" x14ac:dyDescent="0.3">
      <c r="A1909" t="s">
        <v>3886</v>
      </c>
      <c r="B1909" t="s">
        <v>65</v>
      </c>
      <c r="C1909" t="s">
        <v>30</v>
      </c>
      <c r="D1909" t="s">
        <v>96</v>
      </c>
      <c r="E1909" t="s">
        <v>59</v>
      </c>
      <c r="F1909">
        <v>952</v>
      </c>
      <c r="G1909">
        <v>45</v>
      </c>
      <c r="H1909">
        <v>523.6</v>
      </c>
      <c r="I1909">
        <v>12</v>
      </c>
      <c r="J1909">
        <v>34</v>
      </c>
      <c r="K1909">
        <v>2</v>
      </c>
      <c r="L1909">
        <v>276</v>
      </c>
      <c r="M1909" t="s">
        <v>33</v>
      </c>
      <c r="N1909" s="1">
        <v>2091</v>
      </c>
      <c r="O1909" s="1">
        <v>-1567.4</v>
      </c>
      <c r="P1909" s="2">
        <v>47565</v>
      </c>
      <c r="Q1909" s="2">
        <v>47199</v>
      </c>
      <c r="R1909" t="s">
        <v>34</v>
      </c>
      <c r="S1909">
        <v>37</v>
      </c>
      <c r="T1909">
        <v>47</v>
      </c>
      <c r="U1909" t="s">
        <v>35</v>
      </c>
      <c r="V1909" t="s">
        <v>36</v>
      </c>
      <c r="W1909" t="s">
        <v>51</v>
      </c>
      <c r="X1909" t="s">
        <v>3887</v>
      </c>
      <c r="Y1909" t="s">
        <v>39</v>
      </c>
      <c r="Z1909">
        <v>11</v>
      </c>
      <c r="AA1909" t="s">
        <v>63</v>
      </c>
      <c r="AB1909">
        <v>182</v>
      </c>
      <c r="AC1909" t="s">
        <v>54</v>
      </c>
      <c r="AD1909" t="s">
        <v>55</v>
      </c>
      <c r="AG1909" t="s">
        <v>59</v>
      </c>
      <c r="AH1909">
        <v>12</v>
      </c>
      <c r="AI1909">
        <v>34</v>
      </c>
    </row>
    <row r="1910" spans="1:35" x14ac:dyDescent="0.3">
      <c r="A1910" t="s">
        <v>3888</v>
      </c>
      <c r="B1910" t="s">
        <v>65</v>
      </c>
      <c r="C1910" t="s">
        <v>72</v>
      </c>
      <c r="D1910" t="s">
        <v>67</v>
      </c>
      <c r="E1910" t="s">
        <v>32</v>
      </c>
      <c r="F1910" s="1">
        <v>2094</v>
      </c>
      <c r="G1910">
        <v>3</v>
      </c>
      <c r="H1910" s="1">
        <v>2031.18</v>
      </c>
      <c r="I1910">
        <v>24</v>
      </c>
      <c r="J1910">
        <v>1</v>
      </c>
      <c r="K1910">
        <v>2.2000000000000002</v>
      </c>
      <c r="L1910">
        <v>210</v>
      </c>
      <c r="M1910" t="s">
        <v>48</v>
      </c>
      <c r="N1910">
        <v>906</v>
      </c>
      <c r="O1910" s="1">
        <v>1125.18</v>
      </c>
      <c r="P1910" s="2">
        <v>47566</v>
      </c>
      <c r="Q1910" s="2">
        <v>47200</v>
      </c>
      <c r="R1910" t="s">
        <v>34</v>
      </c>
      <c r="S1910">
        <v>36</v>
      </c>
      <c r="T1910">
        <v>62</v>
      </c>
      <c r="U1910" t="s">
        <v>50</v>
      </c>
      <c r="V1910" t="s">
        <v>61</v>
      </c>
      <c r="W1910" t="s">
        <v>51</v>
      </c>
      <c r="X1910" t="s">
        <v>3889</v>
      </c>
      <c r="Y1910" t="s">
        <v>70</v>
      </c>
      <c r="Z1910">
        <v>5</v>
      </c>
      <c r="AA1910" t="s">
        <v>63</v>
      </c>
      <c r="AB1910">
        <v>641</v>
      </c>
      <c r="AC1910" t="s">
        <v>54</v>
      </c>
      <c r="AD1910" t="s">
        <v>55</v>
      </c>
      <c r="AG1910" t="s">
        <v>32</v>
      </c>
      <c r="AH1910">
        <v>24</v>
      </c>
      <c r="AI1910">
        <v>1</v>
      </c>
    </row>
    <row r="1911" spans="1:35" x14ac:dyDescent="0.3">
      <c r="A1911" t="s">
        <v>3890</v>
      </c>
      <c r="B1911" t="s">
        <v>45</v>
      </c>
      <c r="C1911" t="s">
        <v>46</v>
      </c>
      <c r="D1911" t="s">
        <v>67</v>
      </c>
      <c r="E1911" t="s">
        <v>43</v>
      </c>
      <c r="F1911" s="1">
        <v>4174</v>
      </c>
      <c r="G1911">
        <v>12</v>
      </c>
      <c r="H1911" s="1">
        <v>3673.12</v>
      </c>
      <c r="I1911">
        <v>180</v>
      </c>
      <c r="J1911">
        <v>87</v>
      </c>
      <c r="K1911">
        <v>2.8</v>
      </c>
      <c r="L1911">
        <v>105</v>
      </c>
      <c r="M1911" t="s">
        <v>33</v>
      </c>
      <c r="N1911">
        <v>378</v>
      </c>
      <c r="O1911" s="1">
        <v>3295.12</v>
      </c>
      <c r="P1911" s="2">
        <v>47567</v>
      </c>
      <c r="Q1911" s="2">
        <v>47201</v>
      </c>
      <c r="R1911" t="s">
        <v>89</v>
      </c>
      <c r="S1911">
        <v>49</v>
      </c>
      <c r="T1911">
        <v>22</v>
      </c>
      <c r="U1911" t="s">
        <v>50</v>
      </c>
      <c r="V1911" t="s">
        <v>61</v>
      </c>
      <c r="W1911" t="s">
        <v>76</v>
      </c>
      <c r="X1911" t="s">
        <v>3891</v>
      </c>
      <c r="Y1911" t="s">
        <v>39</v>
      </c>
      <c r="Z1911">
        <v>14</v>
      </c>
      <c r="AA1911" t="s">
        <v>40</v>
      </c>
      <c r="AB1911">
        <v>542</v>
      </c>
      <c r="AC1911" t="s">
        <v>78</v>
      </c>
      <c r="AD1911" t="s">
        <v>55</v>
      </c>
      <c r="AG1911" t="s">
        <v>43</v>
      </c>
      <c r="AH1911">
        <v>180</v>
      </c>
      <c r="AI1911">
        <v>87</v>
      </c>
    </row>
    <row r="1912" spans="1:35" x14ac:dyDescent="0.3">
      <c r="A1912" t="s">
        <v>3892</v>
      </c>
      <c r="B1912" t="s">
        <v>75</v>
      </c>
      <c r="C1912" t="s">
        <v>30</v>
      </c>
      <c r="D1912" t="s">
        <v>67</v>
      </c>
      <c r="E1912" t="s">
        <v>32</v>
      </c>
      <c r="F1912" s="1">
        <v>4666</v>
      </c>
      <c r="G1912">
        <v>9</v>
      </c>
      <c r="H1912" s="1">
        <v>4246.0600000000004</v>
      </c>
      <c r="I1912">
        <v>16</v>
      </c>
      <c r="J1912">
        <v>47</v>
      </c>
      <c r="K1912">
        <v>1.5</v>
      </c>
      <c r="L1912">
        <v>359</v>
      </c>
      <c r="M1912" t="s">
        <v>48</v>
      </c>
      <c r="N1912" s="1">
        <v>2299</v>
      </c>
      <c r="O1912" s="1">
        <v>1947.06</v>
      </c>
      <c r="P1912" s="2">
        <v>47568</v>
      </c>
      <c r="Q1912" s="2">
        <v>47202</v>
      </c>
      <c r="R1912" t="s">
        <v>34</v>
      </c>
      <c r="S1912">
        <v>28</v>
      </c>
      <c r="T1912">
        <v>30</v>
      </c>
      <c r="U1912" t="s">
        <v>35</v>
      </c>
      <c r="V1912" t="s">
        <v>36</v>
      </c>
      <c r="W1912" t="s">
        <v>51</v>
      </c>
      <c r="X1912" t="s">
        <v>3893</v>
      </c>
      <c r="Y1912" t="s">
        <v>70</v>
      </c>
      <c r="Z1912">
        <v>6</v>
      </c>
      <c r="AA1912" t="s">
        <v>63</v>
      </c>
      <c r="AB1912">
        <v>766</v>
      </c>
      <c r="AC1912" t="s">
        <v>54</v>
      </c>
      <c r="AD1912" t="s">
        <v>82</v>
      </c>
      <c r="AG1912" t="s">
        <v>32</v>
      </c>
      <c r="AH1912">
        <v>16</v>
      </c>
      <c r="AI1912">
        <v>47</v>
      </c>
    </row>
    <row r="1913" spans="1:35" x14ac:dyDescent="0.3">
      <c r="A1913" t="s">
        <v>3894</v>
      </c>
      <c r="B1913" t="s">
        <v>80</v>
      </c>
      <c r="C1913" t="s">
        <v>30</v>
      </c>
      <c r="D1913" t="s">
        <v>31</v>
      </c>
      <c r="E1913" t="s">
        <v>43</v>
      </c>
      <c r="F1913">
        <v>56</v>
      </c>
      <c r="G1913">
        <v>6</v>
      </c>
      <c r="H1913">
        <v>52.64</v>
      </c>
      <c r="I1913">
        <v>35</v>
      </c>
      <c r="J1913">
        <v>29</v>
      </c>
      <c r="K1913">
        <v>1.2</v>
      </c>
      <c r="L1913">
        <v>194</v>
      </c>
      <c r="M1913" t="s">
        <v>48</v>
      </c>
      <c r="N1913" s="1">
        <v>3779</v>
      </c>
      <c r="O1913" s="1">
        <v>-3726.36</v>
      </c>
      <c r="P1913" s="2">
        <v>47569</v>
      </c>
      <c r="Q1913" s="2">
        <v>47203</v>
      </c>
      <c r="R1913" t="s">
        <v>34</v>
      </c>
      <c r="S1913">
        <v>2</v>
      </c>
      <c r="T1913">
        <v>35</v>
      </c>
      <c r="U1913" t="s">
        <v>50</v>
      </c>
      <c r="V1913" t="s">
        <v>61</v>
      </c>
      <c r="W1913" t="s">
        <v>51</v>
      </c>
      <c r="X1913" t="s">
        <v>3895</v>
      </c>
      <c r="Y1913" t="s">
        <v>53</v>
      </c>
      <c r="Z1913">
        <v>11</v>
      </c>
      <c r="AA1913" t="s">
        <v>40</v>
      </c>
      <c r="AB1913">
        <v>391</v>
      </c>
      <c r="AC1913" t="s">
        <v>41</v>
      </c>
      <c r="AD1913" t="s">
        <v>55</v>
      </c>
      <c r="AG1913" t="s">
        <v>43</v>
      </c>
      <c r="AH1913">
        <v>35</v>
      </c>
      <c r="AI1913">
        <v>29</v>
      </c>
    </row>
    <row r="1914" spans="1:35" x14ac:dyDescent="0.3">
      <c r="A1914" t="s">
        <v>3896</v>
      </c>
      <c r="B1914" t="s">
        <v>80</v>
      </c>
      <c r="C1914" t="s">
        <v>66</v>
      </c>
      <c r="D1914" t="s">
        <v>31</v>
      </c>
      <c r="E1914" t="s">
        <v>43</v>
      </c>
      <c r="F1914" s="1">
        <v>3989</v>
      </c>
      <c r="G1914">
        <v>41</v>
      </c>
      <c r="H1914" s="1">
        <v>2353.5100000000002</v>
      </c>
      <c r="I1914">
        <v>143</v>
      </c>
      <c r="J1914">
        <v>14</v>
      </c>
      <c r="K1914">
        <v>1.4</v>
      </c>
      <c r="L1914">
        <v>166</v>
      </c>
      <c r="M1914" t="s">
        <v>33</v>
      </c>
      <c r="N1914" s="1">
        <v>2588</v>
      </c>
      <c r="O1914">
        <v>-234.49</v>
      </c>
      <c r="P1914" s="2">
        <v>47570</v>
      </c>
      <c r="Q1914" s="2">
        <v>47204</v>
      </c>
      <c r="R1914" t="s">
        <v>89</v>
      </c>
      <c r="S1914">
        <v>4</v>
      </c>
      <c r="T1914">
        <v>18</v>
      </c>
      <c r="U1914" t="s">
        <v>35</v>
      </c>
      <c r="V1914" t="s">
        <v>36</v>
      </c>
      <c r="W1914" t="s">
        <v>37</v>
      </c>
      <c r="X1914" t="s">
        <v>3897</v>
      </c>
      <c r="Y1914" t="s">
        <v>70</v>
      </c>
      <c r="Z1914">
        <v>1</v>
      </c>
      <c r="AA1914" t="s">
        <v>40</v>
      </c>
      <c r="AB1914">
        <v>870</v>
      </c>
      <c r="AC1914" t="s">
        <v>41</v>
      </c>
      <c r="AD1914" t="s">
        <v>42</v>
      </c>
      <c r="AG1914" t="s">
        <v>43</v>
      </c>
      <c r="AH1914">
        <v>143</v>
      </c>
      <c r="AI1914">
        <v>14</v>
      </c>
    </row>
    <row r="1915" spans="1:35" x14ac:dyDescent="0.3">
      <c r="A1915" t="s">
        <v>3898</v>
      </c>
      <c r="B1915" t="s">
        <v>45</v>
      </c>
      <c r="C1915" t="s">
        <v>72</v>
      </c>
      <c r="D1915" t="s">
        <v>47</v>
      </c>
      <c r="E1915" t="s">
        <v>59</v>
      </c>
      <c r="F1915">
        <v>734</v>
      </c>
      <c r="G1915">
        <v>32</v>
      </c>
      <c r="H1915">
        <v>499.12</v>
      </c>
      <c r="I1915">
        <v>118</v>
      </c>
      <c r="J1915">
        <v>11</v>
      </c>
      <c r="K1915">
        <v>4.8</v>
      </c>
      <c r="L1915">
        <v>152</v>
      </c>
      <c r="M1915" t="s">
        <v>60</v>
      </c>
      <c r="N1915" s="1">
        <v>2414</v>
      </c>
      <c r="O1915" s="1">
        <v>-1914.88</v>
      </c>
      <c r="P1915" s="2">
        <v>47571</v>
      </c>
      <c r="Q1915" s="2">
        <v>47205</v>
      </c>
      <c r="R1915" t="s">
        <v>89</v>
      </c>
      <c r="S1915">
        <v>11</v>
      </c>
      <c r="T1915">
        <v>36</v>
      </c>
      <c r="U1915" t="s">
        <v>35</v>
      </c>
      <c r="V1915" t="s">
        <v>36</v>
      </c>
      <c r="W1915" t="s">
        <v>51</v>
      </c>
      <c r="X1915" t="s">
        <v>3899</v>
      </c>
      <c r="Y1915" t="s">
        <v>70</v>
      </c>
      <c r="Z1915">
        <v>10</v>
      </c>
      <c r="AA1915" t="s">
        <v>63</v>
      </c>
      <c r="AB1915">
        <v>263</v>
      </c>
      <c r="AC1915" t="s">
        <v>78</v>
      </c>
      <c r="AD1915" t="s">
        <v>42</v>
      </c>
      <c r="AG1915" t="s">
        <v>59</v>
      </c>
      <c r="AH1915">
        <v>118</v>
      </c>
      <c r="AI1915">
        <v>11</v>
      </c>
    </row>
    <row r="1916" spans="1:35" x14ac:dyDescent="0.3">
      <c r="A1916" t="s">
        <v>3900</v>
      </c>
      <c r="B1916" t="s">
        <v>80</v>
      </c>
      <c r="C1916" t="s">
        <v>66</v>
      </c>
      <c r="D1916" t="s">
        <v>96</v>
      </c>
      <c r="E1916" t="s">
        <v>43</v>
      </c>
      <c r="F1916" s="1">
        <v>3487</v>
      </c>
      <c r="G1916">
        <v>32</v>
      </c>
      <c r="H1916" s="1">
        <v>2371.16</v>
      </c>
      <c r="I1916">
        <v>28</v>
      </c>
      <c r="J1916">
        <v>74</v>
      </c>
      <c r="K1916">
        <v>3</v>
      </c>
      <c r="L1916">
        <v>239</v>
      </c>
      <c r="M1916" t="s">
        <v>48</v>
      </c>
      <c r="N1916" s="1">
        <v>3412</v>
      </c>
      <c r="O1916" s="1">
        <v>-1040.8399999999999</v>
      </c>
      <c r="P1916" s="2">
        <v>47572</v>
      </c>
      <c r="Q1916" s="2">
        <v>47206</v>
      </c>
      <c r="R1916" t="s">
        <v>89</v>
      </c>
      <c r="S1916">
        <v>6</v>
      </c>
      <c r="T1916">
        <v>52</v>
      </c>
      <c r="U1916" t="s">
        <v>35</v>
      </c>
      <c r="V1916" t="s">
        <v>36</v>
      </c>
      <c r="W1916" t="s">
        <v>51</v>
      </c>
      <c r="X1916" t="s">
        <v>3901</v>
      </c>
      <c r="Y1916" t="s">
        <v>70</v>
      </c>
      <c r="Z1916">
        <v>10</v>
      </c>
      <c r="AA1916" t="s">
        <v>63</v>
      </c>
      <c r="AB1916">
        <v>558</v>
      </c>
      <c r="AC1916" t="s">
        <v>78</v>
      </c>
      <c r="AD1916" t="s">
        <v>42</v>
      </c>
      <c r="AG1916" t="s">
        <v>43</v>
      </c>
      <c r="AH1916">
        <v>28</v>
      </c>
      <c r="AI1916">
        <v>74</v>
      </c>
    </row>
    <row r="1917" spans="1:35" x14ac:dyDescent="0.3">
      <c r="A1917" t="s">
        <v>3902</v>
      </c>
      <c r="B1917" t="s">
        <v>80</v>
      </c>
      <c r="C1917" t="s">
        <v>66</v>
      </c>
      <c r="D1917" t="s">
        <v>58</v>
      </c>
      <c r="E1917" t="s">
        <v>56</v>
      </c>
      <c r="F1917" s="1">
        <v>2377</v>
      </c>
      <c r="G1917">
        <v>20</v>
      </c>
      <c r="H1917" s="1">
        <v>1901.6</v>
      </c>
      <c r="I1917">
        <v>60</v>
      </c>
      <c r="J1917">
        <v>2</v>
      </c>
      <c r="K1917">
        <v>4.4000000000000004</v>
      </c>
      <c r="L1917">
        <v>47</v>
      </c>
      <c r="M1917" t="s">
        <v>48</v>
      </c>
      <c r="N1917" s="1">
        <v>1510</v>
      </c>
      <c r="O1917">
        <v>391.6</v>
      </c>
      <c r="P1917" s="2">
        <v>47573</v>
      </c>
      <c r="Q1917" s="2">
        <v>47207</v>
      </c>
      <c r="R1917" t="s">
        <v>49</v>
      </c>
      <c r="S1917">
        <v>38</v>
      </c>
      <c r="T1917">
        <v>52</v>
      </c>
      <c r="U1917" t="s">
        <v>35</v>
      </c>
      <c r="V1917" t="s">
        <v>61</v>
      </c>
      <c r="W1917" t="s">
        <v>51</v>
      </c>
      <c r="X1917" t="s">
        <v>3903</v>
      </c>
      <c r="Y1917" t="s">
        <v>39</v>
      </c>
      <c r="Z1917">
        <v>6</v>
      </c>
      <c r="AA1917" t="s">
        <v>63</v>
      </c>
      <c r="AB1917">
        <v>736</v>
      </c>
      <c r="AC1917" t="s">
        <v>78</v>
      </c>
      <c r="AD1917" t="s">
        <v>82</v>
      </c>
      <c r="AG1917" t="s">
        <v>56</v>
      </c>
      <c r="AH1917">
        <v>60</v>
      </c>
      <c r="AI1917">
        <v>2</v>
      </c>
    </row>
    <row r="1918" spans="1:35" x14ac:dyDescent="0.3">
      <c r="A1918" t="s">
        <v>3904</v>
      </c>
      <c r="B1918" t="s">
        <v>65</v>
      </c>
      <c r="C1918" t="s">
        <v>30</v>
      </c>
      <c r="D1918" t="s">
        <v>96</v>
      </c>
      <c r="E1918" t="s">
        <v>43</v>
      </c>
      <c r="F1918" s="1">
        <v>4404</v>
      </c>
      <c r="G1918">
        <v>18</v>
      </c>
      <c r="H1918" s="1">
        <v>3611.28</v>
      </c>
      <c r="I1918">
        <v>80</v>
      </c>
      <c r="J1918">
        <v>44</v>
      </c>
      <c r="K1918">
        <v>3.7</v>
      </c>
      <c r="L1918">
        <v>380</v>
      </c>
      <c r="M1918" t="s">
        <v>33</v>
      </c>
      <c r="N1918" s="1">
        <v>3236</v>
      </c>
      <c r="O1918">
        <v>375.28</v>
      </c>
      <c r="P1918" s="2">
        <v>47574</v>
      </c>
      <c r="Q1918" s="2">
        <v>47208</v>
      </c>
      <c r="R1918" t="s">
        <v>49</v>
      </c>
      <c r="S1918">
        <v>5</v>
      </c>
      <c r="T1918">
        <v>60</v>
      </c>
      <c r="U1918" t="s">
        <v>35</v>
      </c>
      <c r="V1918" t="s">
        <v>36</v>
      </c>
      <c r="W1918" t="s">
        <v>37</v>
      </c>
      <c r="X1918" t="s">
        <v>3905</v>
      </c>
      <c r="Y1918" t="s">
        <v>39</v>
      </c>
      <c r="Z1918">
        <v>9</v>
      </c>
      <c r="AA1918" t="s">
        <v>40</v>
      </c>
      <c r="AB1918">
        <v>947</v>
      </c>
      <c r="AC1918" t="s">
        <v>78</v>
      </c>
      <c r="AD1918" t="s">
        <v>82</v>
      </c>
      <c r="AG1918" t="s">
        <v>43</v>
      </c>
      <c r="AH1918">
        <v>80</v>
      </c>
      <c r="AI1918">
        <v>44</v>
      </c>
    </row>
    <row r="1919" spans="1:35" x14ac:dyDescent="0.3">
      <c r="A1919" t="s">
        <v>3906</v>
      </c>
      <c r="B1919" t="s">
        <v>75</v>
      </c>
      <c r="C1919" t="s">
        <v>84</v>
      </c>
      <c r="D1919" t="s">
        <v>96</v>
      </c>
      <c r="E1919" t="s">
        <v>56</v>
      </c>
      <c r="F1919" s="1">
        <v>1536</v>
      </c>
      <c r="G1919">
        <v>46</v>
      </c>
      <c r="H1919">
        <v>829.44</v>
      </c>
      <c r="I1919">
        <v>58</v>
      </c>
      <c r="J1919">
        <v>64</v>
      </c>
      <c r="K1919">
        <v>2.8</v>
      </c>
      <c r="L1919">
        <v>380</v>
      </c>
      <c r="M1919" t="s">
        <v>33</v>
      </c>
      <c r="N1919" s="1">
        <v>3413</v>
      </c>
      <c r="O1919" s="1">
        <v>-2583.56</v>
      </c>
      <c r="P1919" s="2">
        <v>47575</v>
      </c>
      <c r="Q1919" s="2">
        <v>47209</v>
      </c>
      <c r="R1919" t="s">
        <v>34</v>
      </c>
      <c r="S1919">
        <v>25</v>
      </c>
      <c r="T1919">
        <v>37</v>
      </c>
      <c r="U1919" t="s">
        <v>50</v>
      </c>
      <c r="V1919" t="s">
        <v>36</v>
      </c>
      <c r="W1919" t="s">
        <v>37</v>
      </c>
      <c r="X1919" t="s">
        <v>3907</v>
      </c>
      <c r="Y1919" t="s">
        <v>39</v>
      </c>
      <c r="Z1919">
        <v>11</v>
      </c>
      <c r="AA1919" t="s">
        <v>63</v>
      </c>
      <c r="AB1919">
        <v>936</v>
      </c>
      <c r="AC1919" t="s">
        <v>78</v>
      </c>
      <c r="AD1919" t="s">
        <v>42</v>
      </c>
      <c r="AG1919" t="s">
        <v>56</v>
      </c>
      <c r="AH1919">
        <v>58</v>
      </c>
      <c r="AI1919">
        <v>64</v>
      </c>
    </row>
    <row r="1920" spans="1:35" x14ac:dyDescent="0.3">
      <c r="A1920" t="s">
        <v>3908</v>
      </c>
      <c r="B1920" t="s">
        <v>80</v>
      </c>
      <c r="C1920" t="s">
        <v>72</v>
      </c>
      <c r="D1920" t="s">
        <v>58</v>
      </c>
      <c r="E1920" t="s">
        <v>43</v>
      </c>
      <c r="F1920">
        <v>720</v>
      </c>
      <c r="G1920">
        <v>8</v>
      </c>
      <c r="H1920">
        <v>662.4</v>
      </c>
      <c r="I1920">
        <v>54</v>
      </c>
      <c r="J1920">
        <v>8</v>
      </c>
      <c r="K1920">
        <v>4.7</v>
      </c>
      <c r="L1920">
        <v>28</v>
      </c>
      <c r="M1920" t="s">
        <v>60</v>
      </c>
      <c r="N1920">
        <v>393</v>
      </c>
      <c r="O1920">
        <v>269.39999999999998</v>
      </c>
      <c r="P1920" s="2">
        <v>47576</v>
      </c>
      <c r="Q1920" s="2">
        <v>47210</v>
      </c>
      <c r="R1920" t="s">
        <v>49</v>
      </c>
      <c r="S1920">
        <v>39</v>
      </c>
      <c r="T1920">
        <v>69</v>
      </c>
      <c r="U1920" t="s">
        <v>50</v>
      </c>
      <c r="V1920" t="s">
        <v>68</v>
      </c>
      <c r="W1920" t="s">
        <v>76</v>
      </c>
      <c r="X1920" t="s">
        <v>3909</v>
      </c>
      <c r="Y1920" t="s">
        <v>53</v>
      </c>
      <c r="Z1920">
        <v>10</v>
      </c>
      <c r="AA1920" t="s">
        <v>40</v>
      </c>
      <c r="AB1920">
        <v>314</v>
      </c>
      <c r="AC1920" t="s">
        <v>41</v>
      </c>
      <c r="AD1920" t="s">
        <v>55</v>
      </c>
      <c r="AG1920" t="s">
        <v>43</v>
      </c>
      <c r="AH1920">
        <v>54</v>
      </c>
      <c r="AI1920">
        <v>8</v>
      </c>
    </row>
    <row r="1921" spans="1:35" x14ac:dyDescent="0.3">
      <c r="A1921" t="s">
        <v>3910</v>
      </c>
      <c r="B1921" t="s">
        <v>29</v>
      </c>
      <c r="C1921" t="s">
        <v>72</v>
      </c>
      <c r="D1921" t="s">
        <v>58</v>
      </c>
      <c r="E1921" t="s">
        <v>56</v>
      </c>
      <c r="F1921" s="1">
        <v>1793</v>
      </c>
      <c r="G1921">
        <v>0</v>
      </c>
      <c r="H1921" s="1">
        <v>1793</v>
      </c>
      <c r="I1921">
        <v>180</v>
      </c>
      <c r="J1921">
        <v>98</v>
      </c>
      <c r="K1921">
        <v>2.2000000000000002</v>
      </c>
      <c r="L1921">
        <v>40</v>
      </c>
      <c r="M1921" t="s">
        <v>60</v>
      </c>
      <c r="N1921" s="1">
        <v>1798</v>
      </c>
      <c r="O1921">
        <v>-5</v>
      </c>
      <c r="P1921" s="2">
        <v>47577</v>
      </c>
      <c r="Q1921" s="2">
        <v>47211</v>
      </c>
      <c r="R1921" t="s">
        <v>89</v>
      </c>
      <c r="S1921">
        <v>15</v>
      </c>
      <c r="T1921">
        <v>20</v>
      </c>
      <c r="U1921" t="s">
        <v>35</v>
      </c>
      <c r="V1921" t="s">
        <v>68</v>
      </c>
      <c r="W1921" t="s">
        <v>37</v>
      </c>
      <c r="X1921" t="s">
        <v>3911</v>
      </c>
      <c r="Y1921" t="s">
        <v>39</v>
      </c>
      <c r="Z1921">
        <v>7</v>
      </c>
      <c r="AA1921" t="s">
        <v>40</v>
      </c>
      <c r="AB1921">
        <v>295</v>
      </c>
      <c r="AC1921" t="s">
        <v>41</v>
      </c>
      <c r="AD1921" t="s">
        <v>55</v>
      </c>
      <c r="AG1921" t="s">
        <v>56</v>
      </c>
      <c r="AH1921">
        <v>180</v>
      </c>
      <c r="AI1921">
        <v>98</v>
      </c>
    </row>
    <row r="1922" spans="1:35" x14ac:dyDescent="0.3">
      <c r="A1922" t="s">
        <v>3912</v>
      </c>
      <c r="B1922" t="s">
        <v>65</v>
      </c>
      <c r="C1922" t="s">
        <v>72</v>
      </c>
      <c r="D1922" t="s">
        <v>96</v>
      </c>
      <c r="E1922" t="s">
        <v>32</v>
      </c>
      <c r="F1922" s="1">
        <v>3525</v>
      </c>
      <c r="G1922">
        <v>29</v>
      </c>
      <c r="H1922" s="1">
        <v>2502.75</v>
      </c>
      <c r="I1922">
        <v>67</v>
      </c>
      <c r="J1922">
        <v>54</v>
      </c>
      <c r="K1922">
        <v>4.5999999999999996</v>
      </c>
      <c r="L1922">
        <v>429</v>
      </c>
      <c r="M1922" t="s">
        <v>60</v>
      </c>
      <c r="N1922">
        <v>637</v>
      </c>
      <c r="O1922" s="1">
        <v>1865.75</v>
      </c>
      <c r="P1922" s="2">
        <v>47578</v>
      </c>
      <c r="Q1922" s="2">
        <v>47212</v>
      </c>
      <c r="R1922" t="s">
        <v>89</v>
      </c>
      <c r="S1922">
        <v>38</v>
      </c>
      <c r="T1922">
        <v>64</v>
      </c>
      <c r="U1922" t="s">
        <v>35</v>
      </c>
      <c r="V1922" t="s">
        <v>68</v>
      </c>
      <c r="W1922" t="s">
        <v>51</v>
      </c>
      <c r="X1922" t="s">
        <v>3913</v>
      </c>
      <c r="Y1922" t="s">
        <v>39</v>
      </c>
      <c r="Z1922">
        <v>6</v>
      </c>
      <c r="AA1922" t="s">
        <v>40</v>
      </c>
      <c r="AB1922">
        <v>593</v>
      </c>
      <c r="AC1922" t="s">
        <v>54</v>
      </c>
      <c r="AD1922" t="s">
        <v>82</v>
      </c>
      <c r="AG1922" t="s">
        <v>32</v>
      </c>
      <c r="AH1922">
        <v>67</v>
      </c>
      <c r="AI1922">
        <v>54</v>
      </c>
    </row>
    <row r="1923" spans="1:35" x14ac:dyDescent="0.3">
      <c r="A1923" t="s">
        <v>3914</v>
      </c>
      <c r="B1923" t="s">
        <v>75</v>
      </c>
      <c r="C1923" t="s">
        <v>72</v>
      </c>
      <c r="D1923" t="s">
        <v>58</v>
      </c>
      <c r="E1923" t="s">
        <v>43</v>
      </c>
      <c r="F1923" s="1">
        <v>4322</v>
      </c>
      <c r="G1923">
        <v>7</v>
      </c>
      <c r="H1923" s="1">
        <v>4019.46</v>
      </c>
      <c r="I1923">
        <v>186</v>
      </c>
      <c r="J1923">
        <v>96</v>
      </c>
      <c r="K1923">
        <v>2.4</v>
      </c>
      <c r="L1923">
        <v>379</v>
      </c>
      <c r="M1923" t="s">
        <v>60</v>
      </c>
      <c r="N1923" s="1">
        <v>3377</v>
      </c>
      <c r="O1923">
        <v>642.46</v>
      </c>
      <c r="P1923" s="2">
        <v>47579</v>
      </c>
      <c r="Q1923" s="2">
        <v>47213</v>
      </c>
      <c r="R1923" t="s">
        <v>49</v>
      </c>
      <c r="S1923">
        <v>41</v>
      </c>
      <c r="T1923">
        <v>34</v>
      </c>
      <c r="U1923" t="s">
        <v>50</v>
      </c>
      <c r="V1923" t="s">
        <v>61</v>
      </c>
      <c r="W1923" t="s">
        <v>76</v>
      </c>
      <c r="X1923" t="s">
        <v>3915</v>
      </c>
      <c r="Y1923" t="s">
        <v>39</v>
      </c>
      <c r="Z1923">
        <v>8</v>
      </c>
      <c r="AA1923" t="s">
        <v>63</v>
      </c>
      <c r="AB1923">
        <v>646</v>
      </c>
      <c r="AC1923" t="s">
        <v>78</v>
      </c>
      <c r="AD1923" t="s">
        <v>82</v>
      </c>
      <c r="AG1923" t="s">
        <v>43</v>
      </c>
      <c r="AH1923">
        <v>186</v>
      </c>
      <c r="AI1923">
        <v>96</v>
      </c>
    </row>
    <row r="1924" spans="1:35" x14ac:dyDescent="0.3">
      <c r="A1924" t="s">
        <v>3916</v>
      </c>
      <c r="B1924" t="s">
        <v>45</v>
      </c>
      <c r="C1924" t="s">
        <v>30</v>
      </c>
      <c r="D1924" t="s">
        <v>58</v>
      </c>
      <c r="E1924" t="s">
        <v>32</v>
      </c>
      <c r="F1924">
        <v>407</v>
      </c>
      <c r="G1924">
        <v>47</v>
      </c>
      <c r="H1924">
        <v>215.71</v>
      </c>
      <c r="I1924">
        <v>41</v>
      </c>
      <c r="J1924">
        <v>32</v>
      </c>
      <c r="K1924">
        <v>3.3</v>
      </c>
      <c r="L1924">
        <v>30</v>
      </c>
      <c r="M1924" t="s">
        <v>48</v>
      </c>
      <c r="N1924" s="1">
        <v>3411</v>
      </c>
      <c r="O1924" s="1">
        <v>-3195.29</v>
      </c>
      <c r="P1924" s="2">
        <v>47580</v>
      </c>
      <c r="Q1924" s="2">
        <v>47214</v>
      </c>
      <c r="R1924" t="s">
        <v>89</v>
      </c>
      <c r="S1924">
        <v>49</v>
      </c>
      <c r="T1924">
        <v>31</v>
      </c>
      <c r="U1924" t="s">
        <v>50</v>
      </c>
      <c r="V1924" t="s">
        <v>68</v>
      </c>
      <c r="W1924" t="s">
        <v>76</v>
      </c>
      <c r="X1924" t="s">
        <v>3917</v>
      </c>
      <c r="Y1924" t="s">
        <v>70</v>
      </c>
      <c r="Z1924">
        <v>9</v>
      </c>
      <c r="AA1924" t="s">
        <v>40</v>
      </c>
      <c r="AB1924">
        <v>639</v>
      </c>
      <c r="AC1924" t="s">
        <v>54</v>
      </c>
      <c r="AD1924" t="s">
        <v>55</v>
      </c>
      <c r="AG1924" t="s">
        <v>32</v>
      </c>
      <c r="AH1924">
        <v>41</v>
      </c>
      <c r="AI1924">
        <v>32</v>
      </c>
    </row>
    <row r="1925" spans="1:35" x14ac:dyDescent="0.3">
      <c r="A1925" t="s">
        <v>3918</v>
      </c>
      <c r="B1925" t="s">
        <v>29</v>
      </c>
      <c r="C1925" t="s">
        <v>66</v>
      </c>
      <c r="D1925" t="s">
        <v>47</v>
      </c>
      <c r="E1925" t="s">
        <v>56</v>
      </c>
      <c r="F1925" s="1">
        <v>3246</v>
      </c>
      <c r="G1925">
        <v>6</v>
      </c>
      <c r="H1925" s="1">
        <v>3051.24</v>
      </c>
      <c r="I1925">
        <v>158</v>
      </c>
      <c r="J1925">
        <v>25</v>
      </c>
      <c r="K1925">
        <v>1.3</v>
      </c>
      <c r="L1925">
        <v>262</v>
      </c>
      <c r="M1925" t="s">
        <v>60</v>
      </c>
      <c r="N1925">
        <v>315</v>
      </c>
      <c r="O1925" s="1">
        <v>2736.24</v>
      </c>
      <c r="P1925" s="2">
        <v>47581</v>
      </c>
      <c r="Q1925" s="2">
        <v>47215</v>
      </c>
      <c r="R1925" t="s">
        <v>49</v>
      </c>
      <c r="S1925">
        <v>30</v>
      </c>
      <c r="T1925">
        <v>56</v>
      </c>
      <c r="U1925" t="s">
        <v>35</v>
      </c>
      <c r="V1925" t="s">
        <v>61</v>
      </c>
      <c r="W1925" t="s">
        <v>51</v>
      </c>
      <c r="X1925" t="s">
        <v>3919</v>
      </c>
      <c r="Y1925" t="s">
        <v>53</v>
      </c>
      <c r="Z1925">
        <v>1</v>
      </c>
      <c r="AA1925" t="s">
        <v>63</v>
      </c>
      <c r="AB1925">
        <v>246</v>
      </c>
      <c r="AC1925" t="s">
        <v>54</v>
      </c>
      <c r="AD1925" t="s">
        <v>82</v>
      </c>
      <c r="AG1925" t="s">
        <v>56</v>
      </c>
      <c r="AH1925">
        <v>158</v>
      </c>
      <c r="AI1925">
        <v>25</v>
      </c>
    </row>
    <row r="1926" spans="1:35" x14ac:dyDescent="0.3">
      <c r="A1926" t="s">
        <v>3920</v>
      </c>
      <c r="B1926" t="s">
        <v>65</v>
      </c>
      <c r="C1926" t="s">
        <v>72</v>
      </c>
      <c r="D1926" t="s">
        <v>31</v>
      </c>
      <c r="E1926" t="s">
        <v>43</v>
      </c>
      <c r="F1926">
        <v>294</v>
      </c>
      <c r="G1926">
        <v>42</v>
      </c>
      <c r="H1926">
        <v>170.52</v>
      </c>
      <c r="I1926">
        <v>11</v>
      </c>
      <c r="J1926">
        <v>65</v>
      </c>
      <c r="K1926">
        <v>3.6</v>
      </c>
      <c r="L1926">
        <v>73</v>
      </c>
      <c r="M1926" t="s">
        <v>33</v>
      </c>
      <c r="N1926" s="1">
        <v>3471</v>
      </c>
      <c r="O1926" s="1">
        <v>-3300.48</v>
      </c>
      <c r="P1926" s="2">
        <v>47582</v>
      </c>
      <c r="Q1926" s="2">
        <v>47216</v>
      </c>
      <c r="R1926" t="s">
        <v>34</v>
      </c>
      <c r="S1926">
        <v>38</v>
      </c>
      <c r="T1926">
        <v>46</v>
      </c>
      <c r="U1926" t="s">
        <v>50</v>
      </c>
      <c r="V1926" t="s">
        <v>61</v>
      </c>
      <c r="W1926" t="s">
        <v>37</v>
      </c>
      <c r="X1926" t="s">
        <v>3921</v>
      </c>
      <c r="Y1926" t="s">
        <v>39</v>
      </c>
      <c r="Z1926">
        <v>13</v>
      </c>
      <c r="AA1926" t="s">
        <v>40</v>
      </c>
      <c r="AB1926">
        <v>546</v>
      </c>
      <c r="AC1926" t="s">
        <v>54</v>
      </c>
      <c r="AD1926" t="s">
        <v>82</v>
      </c>
      <c r="AG1926" t="s">
        <v>43</v>
      </c>
      <c r="AH1926">
        <v>11</v>
      </c>
      <c r="AI1926">
        <v>65</v>
      </c>
    </row>
    <row r="1927" spans="1:35" x14ac:dyDescent="0.3">
      <c r="A1927" t="s">
        <v>3922</v>
      </c>
      <c r="B1927" t="s">
        <v>80</v>
      </c>
      <c r="C1927" t="s">
        <v>30</v>
      </c>
      <c r="D1927" t="s">
        <v>58</v>
      </c>
      <c r="E1927" t="s">
        <v>59</v>
      </c>
      <c r="F1927" s="1">
        <v>4024</v>
      </c>
      <c r="G1927">
        <v>22</v>
      </c>
      <c r="H1927" s="1">
        <v>3138.72</v>
      </c>
      <c r="I1927">
        <v>48</v>
      </c>
      <c r="J1927">
        <v>80</v>
      </c>
      <c r="K1927">
        <v>1.4</v>
      </c>
      <c r="L1927">
        <v>363</v>
      </c>
      <c r="M1927" t="s">
        <v>60</v>
      </c>
      <c r="N1927">
        <v>842</v>
      </c>
      <c r="O1927" s="1">
        <v>2296.7199999999998</v>
      </c>
      <c r="P1927" s="2">
        <v>47583</v>
      </c>
      <c r="Q1927" s="2">
        <v>47217</v>
      </c>
      <c r="R1927" t="s">
        <v>89</v>
      </c>
      <c r="S1927">
        <v>32</v>
      </c>
      <c r="T1927">
        <v>61</v>
      </c>
      <c r="U1927" t="s">
        <v>35</v>
      </c>
      <c r="V1927" t="s">
        <v>61</v>
      </c>
      <c r="W1927" t="s">
        <v>37</v>
      </c>
      <c r="X1927" t="s">
        <v>3923</v>
      </c>
      <c r="Y1927" t="s">
        <v>39</v>
      </c>
      <c r="Z1927">
        <v>6</v>
      </c>
      <c r="AA1927" t="s">
        <v>63</v>
      </c>
      <c r="AB1927">
        <v>698</v>
      </c>
      <c r="AC1927" t="s">
        <v>41</v>
      </c>
      <c r="AD1927" t="s">
        <v>82</v>
      </c>
      <c r="AG1927" t="s">
        <v>59</v>
      </c>
      <c r="AH1927">
        <v>48</v>
      </c>
      <c r="AI1927">
        <v>80</v>
      </c>
    </row>
    <row r="1928" spans="1:35" x14ac:dyDescent="0.3">
      <c r="A1928" t="s">
        <v>3924</v>
      </c>
      <c r="B1928" t="s">
        <v>75</v>
      </c>
      <c r="C1928" t="s">
        <v>72</v>
      </c>
      <c r="D1928" t="s">
        <v>58</v>
      </c>
      <c r="E1928" t="s">
        <v>56</v>
      </c>
      <c r="F1928" s="1">
        <v>4199</v>
      </c>
      <c r="G1928">
        <v>39</v>
      </c>
      <c r="H1928" s="1">
        <v>2561.39</v>
      </c>
      <c r="I1928">
        <v>49</v>
      </c>
      <c r="J1928">
        <v>33</v>
      </c>
      <c r="K1928">
        <v>3</v>
      </c>
      <c r="L1928">
        <v>205</v>
      </c>
      <c r="M1928" t="s">
        <v>60</v>
      </c>
      <c r="N1928">
        <v>245</v>
      </c>
      <c r="O1928" s="1">
        <v>2316.39</v>
      </c>
      <c r="P1928" s="2">
        <v>47584</v>
      </c>
      <c r="Q1928" s="2">
        <v>47218</v>
      </c>
      <c r="R1928" t="s">
        <v>49</v>
      </c>
      <c r="S1928">
        <v>32</v>
      </c>
      <c r="T1928">
        <v>22</v>
      </c>
      <c r="U1928" t="s">
        <v>35</v>
      </c>
      <c r="V1928" t="s">
        <v>36</v>
      </c>
      <c r="W1928" t="s">
        <v>37</v>
      </c>
      <c r="X1928" t="s">
        <v>3925</v>
      </c>
      <c r="Y1928" t="s">
        <v>39</v>
      </c>
      <c r="Z1928">
        <v>10</v>
      </c>
      <c r="AA1928" t="s">
        <v>63</v>
      </c>
      <c r="AB1928">
        <v>758</v>
      </c>
      <c r="AC1928" t="s">
        <v>54</v>
      </c>
      <c r="AD1928" t="s">
        <v>82</v>
      </c>
      <c r="AG1928" t="s">
        <v>56</v>
      </c>
      <c r="AH1928">
        <v>49</v>
      </c>
      <c r="AI1928">
        <v>33</v>
      </c>
    </row>
    <row r="1929" spans="1:35" x14ac:dyDescent="0.3">
      <c r="A1929" t="s">
        <v>3926</v>
      </c>
      <c r="B1929" t="s">
        <v>75</v>
      </c>
      <c r="C1929" t="s">
        <v>84</v>
      </c>
      <c r="D1929" t="s">
        <v>47</v>
      </c>
      <c r="E1929" t="s">
        <v>56</v>
      </c>
      <c r="F1929" s="1">
        <v>2419</v>
      </c>
      <c r="G1929">
        <v>17</v>
      </c>
      <c r="H1929" s="1">
        <v>2007.77</v>
      </c>
      <c r="I1929">
        <v>109</v>
      </c>
      <c r="J1929">
        <v>20</v>
      </c>
      <c r="K1929">
        <v>4.9000000000000004</v>
      </c>
      <c r="L1929">
        <v>483</v>
      </c>
      <c r="M1929" t="s">
        <v>33</v>
      </c>
      <c r="N1929" s="1">
        <v>3239</v>
      </c>
      <c r="O1929" s="1">
        <v>-1231.23</v>
      </c>
      <c r="P1929" s="2">
        <v>47585</v>
      </c>
      <c r="Q1929" s="2">
        <v>47219</v>
      </c>
      <c r="R1929" t="s">
        <v>49</v>
      </c>
      <c r="S1929">
        <v>15</v>
      </c>
      <c r="T1929">
        <v>29</v>
      </c>
      <c r="U1929" t="s">
        <v>50</v>
      </c>
      <c r="V1929" t="s">
        <v>68</v>
      </c>
      <c r="W1929" t="s">
        <v>76</v>
      </c>
      <c r="X1929" t="s">
        <v>3927</v>
      </c>
      <c r="Y1929" t="s">
        <v>53</v>
      </c>
      <c r="Z1929">
        <v>6</v>
      </c>
      <c r="AA1929" t="s">
        <v>40</v>
      </c>
      <c r="AB1929">
        <v>786</v>
      </c>
      <c r="AC1929" t="s">
        <v>41</v>
      </c>
      <c r="AD1929" t="s">
        <v>42</v>
      </c>
      <c r="AG1929" t="s">
        <v>56</v>
      </c>
      <c r="AH1929">
        <v>109</v>
      </c>
      <c r="AI1929">
        <v>20</v>
      </c>
    </row>
    <row r="1930" spans="1:35" x14ac:dyDescent="0.3">
      <c r="A1930" t="s">
        <v>3928</v>
      </c>
      <c r="B1930" t="s">
        <v>45</v>
      </c>
      <c r="C1930" t="s">
        <v>84</v>
      </c>
      <c r="D1930" t="s">
        <v>58</v>
      </c>
      <c r="E1930" t="s">
        <v>43</v>
      </c>
      <c r="F1930">
        <v>628</v>
      </c>
      <c r="G1930">
        <v>21</v>
      </c>
      <c r="H1930">
        <v>496.12</v>
      </c>
      <c r="I1930">
        <v>21</v>
      </c>
      <c r="J1930">
        <v>57</v>
      </c>
      <c r="K1930">
        <v>2.9</v>
      </c>
      <c r="L1930">
        <v>193</v>
      </c>
      <c r="M1930" t="s">
        <v>60</v>
      </c>
      <c r="N1930" s="1">
        <v>1145</v>
      </c>
      <c r="O1930">
        <v>-648.88</v>
      </c>
      <c r="P1930" s="2">
        <v>47586</v>
      </c>
      <c r="Q1930" s="2">
        <v>47220</v>
      </c>
      <c r="R1930" t="s">
        <v>34</v>
      </c>
      <c r="S1930">
        <v>38</v>
      </c>
      <c r="T1930">
        <v>58</v>
      </c>
      <c r="U1930" t="s">
        <v>50</v>
      </c>
      <c r="V1930" t="s">
        <v>36</v>
      </c>
      <c r="W1930" t="s">
        <v>37</v>
      </c>
      <c r="X1930" t="s">
        <v>3929</v>
      </c>
      <c r="Y1930" t="s">
        <v>53</v>
      </c>
      <c r="Z1930">
        <v>6</v>
      </c>
      <c r="AA1930" t="s">
        <v>63</v>
      </c>
      <c r="AB1930">
        <v>268</v>
      </c>
      <c r="AC1930" t="s">
        <v>54</v>
      </c>
      <c r="AD1930" t="s">
        <v>42</v>
      </c>
      <c r="AG1930" t="s">
        <v>43</v>
      </c>
      <c r="AH1930">
        <v>21</v>
      </c>
      <c r="AI1930">
        <v>57</v>
      </c>
    </row>
    <row r="1931" spans="1:35" x14ac:dyDescent="0.3">
      <c r="A1931" t="s">
        <v>3930</v>
      </c>
      <c r="B1931" t="s">
        <v>29</v>
      </c>
      <c r="C1931" t="s">
        <v>46</v>
      </c>
      <c r="D1931" t="s">
        <v>96</v>
      </c>
      <c r="E1931" t="s">
        <v>32</v>
      </c>
      <c r="F1931" s="1">
        <v>3384</v>
      </c>
      <c r="G1931">
        <v>25</v>
      </c>
      <c r="H1931" s="1">
        <v>2538</v>
      </c>
      <c r="I1931">
        <v>134</v>
      </c>
      <c r="J1931">
        <v>43</v>
      </c>
      <c r="K1931">
        <v>2.5</v>
      </c>
      <c r="L1931">
        <v>81</v>
      </c>
      <c r="M1931" t="s">
        <v>33</v>
      </c>
      <c r="N1931" s="1">
        <v>1182</v>
      </c>
      <c r="O1931" s="1">
        <v>1356</v>
      </c>
      <c r="P1931" s="2">
        <v>47587</v>
      </c>
      <c r="Q1931" s="2">
        <v>47221</v>
      </c>
      <c r="R1931" t="s">
        <v>34</v>
      </c>
      <c r="S1931">
        <v>15</v>
      </c>
      <c r="T1931">
        <v>32</v>
      </c>
      <c r="U1931" t="s">
        <v>50</v>
      </c>
      <c r="V1931" t="s">
        <v>68</v>
      </c>
      <c r="W1931" t="s">
        <v>37</v>
      </c>
      <c r="X1931" t="s">
        <v>3931</v>
      </c>
      <c r="Y1931" t="s">
        <v>70</v>
      </c>
      <c r="Z1931">
        <v>12</v>
      </c>
      <c r="AA1931" t="s">
        <v>63</v>
      </c>
      <c r="AB1931">
        <v>323</v>
      </c>
      <c r="AC1931" t="s">
        <v>54</v>
      </c>
      <c r="AD1931" t="s">
        <v>82</v>
      </c>
      <c r="AG1931" t="s">
        <v>32</v>
      </c>
      <c r="AH1931">
        <v>134</v>
      </c>
      <c r="AI1931">
        <v>43</v>
      </c>
    </row>
    <row r="1932" spans="1:35" x14ac:dyDescent="0.3">
      <c r="A1932" t="s">
        <v>3932</v>
      </c>
      <c r="B1932" t="s">
        <v>29</v>
      </c>
      <c r="C1932" t="s">
        <v>30</v>
      </c>
      <c r="D1932" t="s">
        <v>47</v>
      </c>
      <c r="E1932" t="s">
        <v>43</v>
      </c>
      <c r="F1932" s="1">
        <v>3350</v>
      </c>
      <c r="G1932">
        <v>28</v>
      </c>
      <c r="H1932" s="1">
        <v>2412</v>
      </c>
      <c r="I1932">
        <v>172</v>
      </c>
      <c r="J1932">
        <v>39</v>
      </c>
      <c r="K1932">
        <v>2.9</v>
      </c>
      <c r="L1932">
        <v>475</v>
      </c>
      <c r="M1932" t="s">
        <v>48</v>
      </c>
      <c r="N1932" s="1">
        <v>3503</v>
      </c>
      <c r="O1932" s="1">
        <v>-1091</v>
      </c>
      <c r="P1932" s="2">
        <v>47588</v>
      </c>
      <c r="Q1932" s="2">
        <v>47222</v>
      </c>
      <c r="R1932" t="s">
        <v>49</v>
      </c>
      <c r="S1932">
        <v>46</v>
      </c>
      <c r="T1932">
        <v>26</v>
      </c>
      <c r="U1932" t="s">
        <v>35</v>
      </c>
      <c r="V1932" t="s">
        <v>61</v>
      </c>
      <c r="W1932" t="s">
        <v>37</v>
      </c>
      <c r="X1932" t="s">
        <v>3933</v>
      </c>
      <c r="Y1932" t="s">
        <v>39</v>
      </c>
      <c r="Z1932">
        <v>8</v>
      </c>
      <c r="AA1932" t="s">
        <v>40</v>
      </c>
      <c r="AB1932">
        <v>717</v>
      </c>
      <c r="AC1932" t="s">
        <v>54</v>
      </c>
      <c r="AD1932" t="s">
        <v>82</v>
      </c>
      <c r="AG1932" t="s">
        <v>43</v>
      </c>
      <c r="AH1932">
        <v>172</v>
      </c>
      <c r="AI1932">
        <v>39</v>
      </c>
    </row>
    <row r="1933" spans="1:35" x14ac:dyDescent="0.3">
      <c r="A1933" t="s">
        <v>3934</v>
      </c>
      <c r="B1933" t="s">
        <v>65</v>
      </c>
      <c r="C1933" t="s">
        <v>72</v>
      </c>
      <c r="D1933" t="s">
        <v>96</v>
      </c>
      <c r="E1933" t="s">
        <v>43</v>
      </c>
      <c r="F1933" s="1">
        <v>2346</v>
      </c>
      <c r="G1933">
        <v>30</v>
      </c>
      <c r="H1933" s="1">
        <v>1642.2</v>
      </c>
      <c r="I1933">
        <v>48</v>
      </c>
      <c r="J1933">
        <v>14</v>
      </c>
      <c r="K1933">
        <v>3.9</v>
      </c>
      <c r="L1933">
        <v>153</v>
      </c>
      <c r="M1933" t="s">
        <v>33</v>
      </c>
      <c r="N1933" s="1">
        <v>2707</v>
      </c>
      <c r="O1933" s="1">
        <v>-1064.8</v>
      </c>
      <c r="P1933" s="2">
        <v>47589</v>
      </c>
      <c r="Q1933" s="2">
        <v>47223</v>
      </c>
      <c r="R1933" t="s">
        <v>89</v>
      </c>
      <c r="S1933">
        <v>4</v>
      </c>
      <c r="T1933">
        <v>45</v>
      </c>
      <c r="U1933" t="s">
        <v>35</v>
      </c>
      <c r="V1933" t="s">
        <v>61</v>
      </c>
      <c r="W1933" t="s">
        <v>51</v>
      </c>
      <c r="X1933" t="s">
        <v>3935</v>
      </c>
      <c r="Y1933" t="s">
        <v>53</v>
      </c>
      <c r="Z1933">
        <v>9</v>
      </c>
      <c r="AA1933" t="s">
        <v>63</v>
      </c>
      <c r="AB1933">
        <v>694</v>
      </c>
      <c r="AC1933" t="s">
        <v>78</v>
      </c>
      <c r="AD1933" t="s">
        <v>82</v>
      </c>
      <c r="AG1933" t="s">
        <v>43</v>
      </c>
      <c r="AH1933">
        <v>48</v>
      </c>
      <c r="AI1933">
        <v>14</v>
      </c>
    </row>
    <row r="1934" spans="1:35" x14ac:dyDescent="0.3">
      <c r="A1934" t="s">
        <v>3936</v>
      </c>
      <c r="B1934" t="s">
        <v>45</v>
      </c>
      <c r="C1934" t="s">
        <v>72</v>
      </c>
      <c r="D1934" t="s">
        <v>67</v>
      </c>
      <c r="E1934" t="s">
        <v>43</v>
      </c>
      <c r="F1934" s="1">
        <v>3305</v>
      </c>
      <c r="G1934">
        <v>42</v>
      </c>
      <c r="H1934" s="1">
        <v>1916.9</v>
      </c>
      <c r="I1934">
        <v>185</v>
      </c>
      <c r="J1934">
        <v>2</v>
      </c>
      <c r="K1934">
        <v>4.0999999999999996</v>
      </c>
      <c r="L1934">
        <v>150</v>
      </c>
      <c r="M1934" t="s">
        <v>48</v>
      </c>
      <c r="N1934" s="1">
        <v>2173</v>
      </c>
      <c r="O1934">
        <v>-256.10000000000002</v>
      </c>
      <c r="P1934" s="2">
        <v>47590</v>
      </c>
      <c r="Q1934" s="2">
        <v>47224</v>
      </c>
      <c r="R1934" t="s">
        <v>49</v>
      </c>
      <c r="S1934">
        <v>30</v>
      </c>
      <c r="T1934">
        <v>69</v>
      </c>
      <c r="U1934" t="s">
        <v>35</v>
      </c>
      <c r="V1934" t="s">
        <v>36</v>
      </c>
      <c r="W1934" t="s">
        <v>37</v>
      </c>
      <c r="X1934" t="s">
        <v>3937</v>
      </c>
      <c r="Y1934" t="s">
        <v>70</v>
      </c>
      <c r="Z1934">
        <v>1</v>
      </c>
      <c r="AA1934" t="s">
        <v>40</v>
      </c>
      <c r="AB1934">
        <v>598</v>
      </c>
      <c r="AC1934" t="s">
        <v>41</v>
      </c>
      <c r="AD1934" t="s">
        <v>42</v>
      </c>
      <c r="AG1934" t="s">
        <v>43</v>
      </c>
      <c r="AH1934">
        <v>185</v>
      </c>
      <c r="AI1934">
        <v>2</v>
      </c>
    </row>
    <row r="1935" spans="1:35" x14ac:dyDescent="0.3">
      <c r="A1935" t="s">
        <v>3938</v>
      </c>
      <c r="B1935" t="s">
        <v>45</v>
      </c>
      <c r="C1935" t="s">
        <v>30</v>
      </c>
      <c r="D1935" t="s">
        <v>67</v>
      </c>
      <c r="E1935" t="s">
        <v>32</v>
      </c>
      <c r="F1935">
        <v>593</v>
      </c>
      <c r="G1935">
        <v>31</v>
      </c>
      <c r="H1935">
        <v>409.17</v>
      </c>
      <c r="I1935">
        <v>8</v>
      </c>
      <c r="J1935">
        <v>62</v>
      </c>
      <c r="K1935">
        <v>1.3</v>
      </c>
      <c r="L1935">
        <v>435</v>
      </c>
      <c r="M1935" t="s">
        <v>33</v>
      </c>
      <c r="N1935" s="1">
        <v>1119</v>
      </c>
      <c r="O1935">
        <v>-709.83</v>
      </c>
      <c r="P1935" s="2">
        <v>47591</v>
      </c>
      <c r="Q1935" s="2">
        <v>47225</v>
      </c>
      <c r="R1935" t="s">
        <v>34</v>
      </c>
      <c r="S1935">
        <v>8</v>
      </c>
      <c r="T1935">
        <v>35</v>
      </c>
      <c r="U1935" t="s">
        <v>35</v>
      </c>
      <c r="V1935" t="s">
        <v>36</v>
      </c>
      <c r="W1935" t="s">
        <v>76</v>
      </c>
      <c r="X1935" t="s">
        <v>3939</v>
      </c>
      <c r="Y1935" t="s">
        <v>70</v>
      </c>
      <c r="Z1935">
        <v>4</v>
      </c>
      <c r="AA1935" t="s">
        <v>63</v>
      </c>
      <c r="AB1935">
        <v>461</v>
      </c>
      <c r="AC1935" t="s">
        <v>41</v>
      </c>
      <c r="AD1935" t="s">
        <v>42</v>
      </c>
      <c r="AG1935" t="s">
        <v>32</v>
      </c>
      <c r="AH1935">
        <v>8</v>
      </c>
      <c r="AI1935">
        <v>62</v>
      </c>
    </row>
    <row r="1936" spans="1:35" x14ac:dyDescent="0.3">
      <c r="A1936" t="s">
        <v>3940</v>
      </c>
      <c r="B1936" t="s">
        <v>45</v>
      </c>
      <c r="C1936" t="s">
        <v>46</v>
      </c>
      <c r="D1936" t="s">
        <v>58</v>
      </c>
      <c r="E1936" t="s">
        <v>56</v>
      </c>
      <c r="F1936">
        <v>95</v>
      </c>
      <c r="G1936">
        <v>39</v>
      </c>
      <c r="H1936">
        <v>57.95</v>
      </c>
      <c r="I1936">
        <v>80</v>
      </c>
      <c r="J1936">
        <v>31</v>
      </c>
      <c r="K1936">
        <v>2</v>
      </c>
      <c r="L1936">
        <v>465</v>
      </c>
      <c r="M1936" t="s">
        <v>48</v>
      </c>
      <c r="N1936" s="1">
        <v>3459</v>
      </c>
      <c r="O1936" s="1">
        <v>-3401.05</v>
      </c>
      <c r="P1936" s="2">
        <v>47592</v>
      </c>
      <c r="Q1936" s="2">
        <v>47226</v>
      </c>
      <c r="R1936" t="s">
        <v>89</v>
      </c>
      <c r="S1936">
        <v>8</v>
      </c>
      <c r="T1936">
        <v>44</v>
      </c>
      <c r="U1936" t="s">
        <v>50</v>
      </c>
      <c r="V1936" t="s">
        <v>61</v>
      </c>
      <c r="W1936" t="s">
        <v>37</v>
      </c>
      <c r="X1936" t="s">
        <v>3941</v>
      </c>
      <c r="Y1936" t="s">
        <v>70</v>
      </c>
      <c r="Z1936">
        <v>8</v>
      </c>
      <c r="AA1936" t="s">
        <v>40</v>
      </c>
      <c r="AB1936">
        <v>578</v>
      </c>
      <c r="AC1936" t="s">
        <v>78</v>
      </c>
      <c r="AD1936" t="s">
        <v>82</v>
      </c>
      <c r="AG1936" t="s">
        <v>56</v>
      </c>
      <c r="AH1936">
        <v>80</v>
      </c>
      <c r="AI1936">
        <v>31</v>
      </c>
    </row>
    <row r="1937" spans="1:35" x14ac:dyDescent="0.3">
      <c r="A1937" t="s">
        <v>3942</v>
      </c>
      <c r="B1937" t="s">
        <v>65</v>
      </c>
      <c r="C1937" t="s">
        <v>84</v>
      </c>
      <c r="D1937" t="s">
        <v>31</v>
      </c>
      <c r="E1937" t="s">
        <v>43</v>
      </c>
      <c r="F1937">
        <v>802</v>
      </c>
      <c r="G1937">
        <v>20</v>
      </c>
      <c r="H1937">
        <v>641.6</v>
      </c>
      <c r="I1937">
        <v>165</v>
      </c>
      <c r="J1937">
        <v>48</v>
      </c>
      <c r="K1937">
        <v>4.0999999999999996</v>
      </c>
      <c r="L1937">
        <v>49</v>
      </c>
      <c r="M1937" t="s">
        <v>33</v>
      </c>
      <c r="N1937" s="1">
        <v>3252</v>
      </c>
      <c r="O1937" s="1">
        <v>-2610.4</v>
      </c>
      <c r="P1937" s="2">
        <v>47593</v>
      </c>
      <c r="Q1937" s="2">
        <v>47227</v>
      </c>
      <c r="R1937" t="s">
        <v>34</v>
      </c>
      <c r="S1937">
        <v>44</v>
      </c>
      <c r="T1937">
        <v>54</v>
      </c>
      <c r="U1937" t="s">
        <v>50</v>
      </c>
      <c r="V1937" t="s">
        <v>61</v>
      </c>
      <c r="W1937" t="s">
        <v>37</v>
      </c>
      <c r="X1937" t="s">
        <v>3943</v>
      </c>
      <c r="Y1937" t="s">
        <v>53</v>
      </c>
      <c r="Z1937">
        <v>10</v>
      </c>
      <c r="AA1937" t="s">
        <v>63</v>
      </c>
      <c r="AB1937">
        <v>584</v>
      </c>
      <c r="AC1937" t="s">
        <v>78</v>
      </c>
      <c r="AD1937" t="s">
        <v>55</v>
      </c>
      <c r="AG1937" t="s">
        <v>43</v>
      </c>
      <c r="AH1937">
        <v>165</v>
      </c>
      <c r="AI1937">
        <v>48</v>
      </c>
    </row>
    <row r="1938" spans="1:35" x14ac:dyDescent="0.3">
      <c r="A1938" t="s">
        <v>3944</v>
      </c>
      <c r="B1938" t="s">
        <v>80</v>
      </c>
      <c r="C1938" t="s">
        <v>72</v>
      </c>
      <c r="D1938" t="s">
        <v>96</v>
      </c>
      <c r="E1938" t="s">
        <v>56</v>
      </c>
      <c r="F1938">
        <v>235</v>
      </c>
      <c r="G1938">
        <v>41</v>
      </c>
      <c r="H1938">
        <v>138.65</v>
      </c>
      <c r="I1938">
        <v>80</v>
      </c>
      <c r="J1938">
        <v>69</v>
      </c>
      <c r="K1938">
        <v>2.6</v>
      </c>
      <c r="L1938">
        <v>477</v>
      </c>
      <c r="M1938" t="s">
        <v>48</v>
      </c>
      <c r="N1938" s="1">
        <v>2114</v>
      </c>
      <c r="O1938" s="1">
        <v>-1975.35</v>
      </c>
      <c r="P1938" s="2">
        <v>47594</v>
      </c>
      <c r="Q1938" s="2">
        <v>47228</v>
      </c>
      <c r="R1938" t="s">
        <v>49</v>
      </c>
      <c r="S1938">
        <v>45</v>
      </c>
      <c r="T1938">
        <v>52</v>
      </c>
      <c r="U1938" t="s">
        <v>35</v>
      </c>
      <c r="V1938" t="s">
        <v>68</v>
      </c>
      <c r="W1938" t="s">
        <v>51</v>
      </c>
      <c r="X1938" t="s">
        <v>3945</v>
      </c>
      <c r="Y1938" t="s">
        <v>53</v>
      </c>
      <c r="Z1938">
        <v>6</v>
      </c>
      <c r="AA1938" t="s">
        <v>40</v>
      </c>
      <c r="AB1938">
        <v>648</v>
      </c>
      <c r="AC1938" t="s">
        <v>54</v>
      </c>
      <c r="AD1938" t="s">
        <v>55</v>
      </c>
      <c r="AG1938" t="s">
        <v>56</v>
      </c>
      <c r="AH1938">
        <v>80</v>
      </c>
      <c r="AI1938">
        <v>69</v>
      </c>
    </row>
    <row r="1939" spans="1:35" x14ac:dyDescent="0.3">
      <c r="A1939" t="s">
        <v>3946</v>
      </c>
      <c r="B1939" t="s">
        <v>80</v>
      </c>
      <c r="C1939" t="s">
        <v>84</v>
      </c>
      <c r="D1939" t="s">
        <v>67</v>
      </c>
      <c r="E1939" t="s">
        <v>59</v>
      </c>
      <c r="F1939" s="1">
        <v>4005</v>
      </c>
      <c r="G1939">
        <v>26</v>
      </c>
      <c r="H1939" s="1">
        <v>2963.7</v>
      </c>
      <c r="I1939">
        <v>70</v>
      </c>
      <c r="J1939">
        <v>6</v>
      </c>
      <c r="K1939">
        <v>1.1000000000000001</v>
      </c>
      <c r="L1939">
        <v>397</v>
      </c>
      <c r="M1939" t="s">
        <v>33</v>
      </c>
      <c r="N1939">
        <v>629</v>
      </c>
      <c r="O1939" s="1">
        <v>2334.6999999999998</v>
      </c>
      <c r="P1939" s="2">
        <v>47595</v>
      </c>
      <c r="Q1939" s="2">
        <v>47229</v>
      </c>
      <c r="R1939" t="s">
        <v>89</v>
      </c>
      <c r="S1939">
        <v>13</v>
      </c>
      <c r="T1939">
        <v>46</v>
      </c>
      <c r="U1939" t="s">
        <v>50</v>
      </c>
      <c r="V1939" t="s">
        <v>36</v>
      </c>
      <c r="W1939" t="s">
        <v>76</v>
      </c>
      <c r="X1939" t="s">
        <v>3947</v>
      </c>
      <c r="Y1939" t="s">
        <v>70</v>
      </c>
      <c r="Z1939">
        <v>12</v>
      </c>
      <c r="AA1939" t="s">
        <v>63</v>
      </c>
      <c r="AB1939">
        <v>139</v>
      </c>
      <c r="AC1939" t="s">
        <v>54</v>
      </c>
      <c r="AD1939" t="s">
        <v>55</v>
      </c>
      <c r="AG1939" t="s">
        <v>59</v>
      </c>
      <c r="AH1939">
        <v>70</v>
      </c>
      <c r="AI1939">
        <v>6</v>
      </c>
    </row>
    <row r="1940" spans="1:35" x14ac:dyDescent="0.3">
      <c r="A1940" t="s">
        <v>3948</v>
      </c>
      <c r="B1940" t="s">
        <v>75</v>
      </c>
      <c r="C1940" t="s">
        <v>84</v>
      </c>
      <c r="D1940" t="s">
        <v>67</v>
      </c>
      <c r="E1940" t="s">
        <v>59</v>
      </c>
      <c r="F1940">
        <v>918</v>
      </c>
      <c r="G1940">
        <v>29</v>
      </c>
      <c r="H1940">
        <v>651.78</v>
      </c>
      <c r="I1940">
        <v>127</v>
      </c>
      <c r="J1940">
        <v>14</v>
      </c>
      <c r="K1940">
        <v>2.2999999999999998</v>
      </c>
      <c r="L1940">
        <v>476</v>
      </c>
      <c r="M1940" t="s">
        <v>48</v>
      </c>
      <c r="N1940" s="1">
        <v>3054</v>
      </c>
      <c r="O1940" s="1">
        <v>-2402.2199999999998</v>
      </c>
      <c r="P1940" s="2">
        <v>47596</v>
      </c>
      <c r="Q1940" s="2">
        <v>47230</v>
      </c>
      <c r="R1940" t="s">
        <v>34</v>
      </c>
      <c r="S1940">
        <v>8</v>
      </c>
      <c r="T1940">
        <v>46</v>
      </c>
      <c r="U1940" t="s">
        <v>50</v>
      </c>
      <c r="V1940" t="s">
        <v>68</v>
      </c>
      <c r="W1940" t="s">
        <v>51</v>
      </c>
      <c r="X1940" t="s">
        <v>3949</v>
      </c>
      <c r="Y1940" t="s">
        <v>53</v>
      </c>
      <c r="Z1940">
        <v>14</v>
      </c>
      <c r="AA1940" t="s">
        <v>40</v>
      </c>
      <c r="AB1940">
        <v>706</v>
      </c>
      <c r="AC1940" t="s">
        <v>54</v>
      </c>
      <c r="AD1940" t="s">
        <v>42</v>
      </c>
      <c r="AG1940" t="s">
        <v>59</v>
      </c>
      <c r="AH1940">
        <v>127</v>
      </c>
      <c r="AI1940">
        <v>14</v>
      </c>
    </row>
    <row r="1941" spans="1:35" x14ac:dyDescent="0.3">
      <c r="A1941" t="s">
        <v>3950</v>
      </c>
      <c r="B1941" t="s">
        <v>65</v>
      </c>
      <c r="C1941" t="s">
        <v>66</v>
      </c>
      <c r="D1941" t="s">
        <v>96</v>
      </c>
      <c r="E1941" t="s">
        <v>56</v>
      </c>
      <c r="F1941" s="1">
        <v>1823</v>
      </c>
      <c r="G1941">
        <v>22</v>
      </c>
      <c r="H1941" s="1">
        <v>1421.94</v>
      </c>
      <c r="I1941">
        <v>65</v>
      </c>
      <c r="J1941">
        <v>58</v>
      </c>
      <c r="K1941">
        <v>4.3</v>
      </c>
      <c r="L1941">
        <v>301</v>
      </c>
      <c r="M1941" t="s">
        <v>60</v>
      </c>
      <c r="N1941" s="1">
        <v>2771</v>
      </c>
      <c r="O1941" s="1">
        <v>-1349.06</v>
      </c>
      <c r="P1941" s="2">
        <v>47597</v>
      </c>
      <c r="Q1941" s="2">
        <v>47231</v>
      </c>
      <c r="R1941" t="s">
        <v>89</v>
      </c>
      <c r="S1941">
        <v>2</v>
      </c>
      <c r="T1941">
        <v>50</v>
      </c>
      <c r="U1941" t="s">
        <v>35</v>
      </c>
      <c r="V1941" t="s">
        <v>36</v>
      </c>
      <c r="W1941" t="s">
        <v>37</v>
      </c>
      <c r="X1941" t="s">
        <v>3951</v>
      </c>
      <c r="Y1941" t="s">
        <v>53</v>
      </c>
      <c r="Z1941">
        <v>4</v>
      </c>
      <c r="AA1941" t="s">
        <v>63</v>
      </c>
      <c r="AB1941">
        <v>216</v>
      </c>
      <c r="AC1941" t="s">
        <v>54</v>
      </c>
      <c r="AD1941" t="s">
        <v>55</v>
      </c>
      <c r="AG1941" t="s">
        <v>56</v>
      </c>
      <c r="AH1941">
        <v>65</v>
      </c>
      <c r="AI1941">
        <v>58</v>
      </c>
    </row>
    <row r="1942" spans="1:35" x14ac:dyDescent="0.3">
      <c r="A1942" t="s">
        <v>3952</v>
      </c>
      <c r="B1942" t="s">
        <v>45</v>
      </c>
      <c r="C1942" t="s">
        <v>66</v>
      </c>
      <c r="D1942" t="s">
        <v>96</v>
      </c>
      <c r="E1942" t="s">
        <v>56</v>
      </c>
      <c r="F1942">
        <v>582</v>
      </c>
      <c r="G1942">
        <v>11</v>
      </c>
      <c r="H1942">
        <v>517.98</v>
      </c>
      <c r="I1942">
        <v>52</v>
      </c>
      <c r="J1942">
        <v>26</v>
      </c>
      <c r="K1942">
        <v>1.8</v>
      </c>
      <c r="L1942">
        <v>481</v>
      </c>
      <c r="M1942" t="s">
        <v>48</v>
      </c>
      <c r="N1942" s="1">
        <v>3281</v>
      </c>
      <c r="O1942" s="1">
        <v>-2763.02</v>
      </c>
      <c r="P1942" s="2">
        <v>47598</v>
      </c>
      <c r="Q1942" s="2">
        <v>47232</v>
      </c>
      <c r="R1942" t="s">
        <v>49</v>
      </c>
      <c r="S1942">
        <v>17</v>
      </c>
      <c r="T1942">
        <v>69</v>
      </c>
      <c r="U1942" t="s">
        <v>50</v>
      </c>
      <c r="V1942" t="s">
        <v>36</v>
      </c>
      <c r="W1942" t="s">
        <v>37</v>
      </c>
      <c r="X1942" t="s">
        <v>3953</v>
      </c>
      <c r="Y1942" t="s">
        <v>70</v>
      </c>
      <c r="Z1942">
        <v>8</v>
      </c>
      <c r="AA1942" t="s">
        <v>40</v>
      </c>
      <c r="AB1942">
        <v>147</v>
      </c>
      <c r="AC1942" t="s">
        <v>41</v>
      </c>
      <c r="AD1942" t="s">
        <v>42</v>
      </c>
      <c r="AG1942" t="s">
        <v>56</v>
      </c>
      <c r="AH1942">
        <v>52</v>
      </c>
      <c r="AI1942">
        <v>26</v>
      </c>
    </row>
    <row r="1943" spans="1:35" x14ac:dyDescent="0.3">
      <c r="A1943" t="s">
        <v>3954</v>
      </c>
      <c r="B1943" t="s">
        <v>80</v>
      </c>
      <c r="C1943" t="s">
        <v>66</v>
      </c>
      <c r="D1943" t="s">
        <v>58</v>
      </c>
      <c r="E1943" t="s">
        <v>32</v>
      </c>
      <c r="F1943" s="1">
        <v>2949</v>
      </c>
      <c r="G1943">
        <v>19</v>
      </c>
      <c r="H1943" s="1">
        <v>2388.69</v>
      </c>
      <c r="I1943">
        <v>37</v>
      </c>
      <c r="J1943">
        <v>86</v>
      </c>
      <c r="K1943">
        <v>4.4000000000000004</v>
      </c>
      <c r="L1943">
        <v>245</v>
      </c>
      <c r="M1943" t="s">
        <v>48</v>
      </c>
      <c r="N1943" s="1">
        <v>1804</v>
      </c>
      <c r="O1943">
        <v>584.69000000000005</v>
      </c>
      <c r="P1943" s="2">
        <v>47599</v>
      </c>
      <c r="Q1943" s="2">
        <v>47233</v>
      </c>
      <c r="R1943" t="s">
        <v>49</v>
      </c>
      <c r="S1943">
        <v>29</v>
      </c>
      <c r="T1943">
        <v>50</v>
      </c>
      <c r="U1943" t="s">
        <v>50</v>
      </c>
      <c r="V1943" t="s">
        <v>61</v>
      </c>
      <c r="W1943" t="s">
        <v>37</v>
      </c>
      <c r="X1943" t="s">
        <v>3955</v>
      </c>
      <c r="Y1943" t="s">
        <v>70</v>
      </c>
      <c r="Z1943">
        <v>7</v>
      </c>
      <c r="AA1943" t="s">
        <v>63</v>
      </c>
      <c r="AB1943">
        <v>329</v>
      </c>
      <c r="AC1943" t="s">
        <v>78</v>
      </c>
      <c r="AD1943" t="s">
        <v>42</v>
      </c>
      <c r="AG1943" t="s">
        <v>32</v>
      </c>
      <c r="AH1943">
        <v>37</v>
      </c>
      <c r="AI1943">
        <v>86</v>
      </c>
    </row>
    <row r="1944" spans="1:35" x14ac:dyDescent="0.3">
      <c r="A1944" t="s">
        <v>3956</v>
      </c>
      <c r="B1944" t="s">
        <v>75</v>
      </c>
      <c r="C1944" t="s">
        <v>72</v>
      </c>
      <c r="D1944" t="s">
        <v>67</v>
      </c>
      <c r="E1944" t="s">
        <v>32</v>
      </c>
      <c r="F1944" s="1">
        <v>1630</v>
      </c>
      <c r="G1944">
        <v>34</v>
      </c>
      <c r="H1944" s="1">
        <v>1075.8</v>
      </c>
      <c r="I1944">
        <v>144</v>
      </c>
      <c r="J1944">
        <v>35</v>
      </c>
      <c r="K1944">
        <v>1.1000000000000001</v>
      </c>
      <c r="L1944">
        <v>228</v>
      </c>
      <c r="M1944" t="s">
        <v>60</v>
      </c>
      <c r="N1944" s="1">
        <v>2272</v>
      </c>
      <c r="O1944" s="1">
        <v>-1196.2</v>
      </c>
      <c r="P1944" s="2">
        <v>47600</v>
      </c>
      <c r="Q1944" s="2">
        <v>47234</v>
      </c>
      <c r="R1944" t="s">
        <v>89</v>
      </c>
      <c r="S1944">
        <v>29</v>
      </c>
      <c r="T1944">
        <v>64</v>
      </c>
      <c r="U1944" t="s">
        <v>50</v>
      </c>
      <c r="V1944" t="s">
        <v>68</v>
      </c>
      <c r="W1944" t="s">
        <v>76</v>
      </c>
      <c r="X1944" t="s">
        <v>3957</v>
      </c>
      <c r="Y1944" t="s">
        <v>70</v>
      </c>
      <c r="Z1944">
        <v>4</v>
      </c>
      <c r="AA1944" t="s">
        <v>40</v>
      </c>
      <c r="AB1944">
        <v>302</v>
      </c>
      <c r="AC1944" t="s">
        <v>54</v>
      </c>
      <c r="AD1944" t="s">
        <v>42</v>
      </c>
      <c r="AG1944" t="s">
        <v>32</v>
      </c>
      <c r="AH1944">
        <v>144</v>
      </c>
      <c r="AI1944">
        <v>35</v>
      </c>
    </row>
    <row r="1945" spans="1:35" x14ac:dyDescent="0.3">
      <c r="A1945" t="s">
        <v>3958</v>
      </c>
      <c r="B1945" t="s">
        <v>29</v>
      </c>
      <c r="C1945" t="s">
        <v>66</v>
      </c>
      <c r="D1945" t="s">
        <v>58</v>
      </c>
      <c r="E1945" t="s">
        <v>43</v>
      </c>
      <c r="F1945" s="1">
        <v>4628</v>
      </c>
      <c r="G1945">
        <v>41</v>
      </c>
      <c r="H1945" s="1">
        <v>2730.52</v>
      </c>
      <c r="I1945">
        <v>50</v>
      </c>
      <c r="J1945">
        <v>1</v>
      </c>
      <c r="K1945">
        <v>2.7</v>
      </c>
      <c r="L1945">
        <v>93</v>
      </c>
      <c r="M1945" t="s">
        <v>33</v>
      </c>
      <c r="N1945" s="1">
        <v>2008</v>
      </c>
      <c r="O1945">
        <v>722.52</v>
      </c>
      <c r="P1945" s="2">
        <v>47601</v>
      </c>
      <c r="Q1945" s="2">
        <v>47235</v>
      </c>
      <c r="R1945" t="s">
        <v>89</v>
      </c>
      <c r="S1945">
        <v>3</v>
      </c>
      <c r="T1945">
        <v>47</v>
      </c>
      <c r="U1945" t="s">
        <v>35</v>
      </c>
      <c r="V1945" t="s">
        <v>61</v>
      </c>
      <c r="W1945" t="s">
        <v>37</v>
      </c>
      <c r="X1945" t="s">
        <v>3959</v>
      </c>
      <c r="Y1945" t="s">
        <v>53</v>
      </c>
      <c r="Z1945">
        <v>8</v>
      </c>
      <c r="AA1945" t="s">
        <v>40</v>
      </c>
      <c r="AB1945">
        <v>344</v>
      </c>
      <c r="AC1945" t="s">
        <v>54</v>
      </c>
      <c r="AD1945" t="s">
        <v>82</v>
      </c>
      <c r="AG1945" t="s">
        <v>43</v>
      </c>
      <c r="AH1945">
        <v>50</v>
      </c>
      <c r="AI1945">
        <v>1</v>
      </c>
    </row>
    <row r="1946" spans="1:35" x14ac:dyDescent="0.3">
      <c r="A1946" t="s">
        <v>3960</v>
      </c>
      <c r="B1946" t="s">
        <v>75</v>
      </c>
      <c r="C1946" t="s">
        <v>84</v>
      </c>
      <c r="D1946" t="s">
        <v>58</v>
      </c>
      <c r="E1946" t="s">
        <v>32</v>
      </c>
      <c r="F1946" s="1">
        <v>1340</v>
      </c>
      <c r="G1946">
        <v>26</v>
      </c>
      <c r="H1946">
        <v>991.6</v>
      </c>
      <c r="I1946">
        <v>121</v>
      </c>
      <c r="J1946">
        <v>17</v>
      </c>
      <c r="K1946">
        <v>2.4</v>
      </c>
      <c r="L1946">
        <v>296</v>
      </c>
      <c r="M1946" t="s">
        <v>48</v>
      </c>
      <c r="N1946" s="1">
        <v>2477</v>
      </c>
      <c r="O1946" s="1">
        <v>-1485.4</v>
      </c>
      <c r="P1946" s="2">
        <v>47602</v>
      </c>
      <c r="Q1946" s="2">
        <v>47236</v>
      </c>
      <c r="R1946" t="s">
        <v>49</v>
      </c>
      <c r="S1946">
        <v>7</v>
      </c>
      <c r="T1946">
        <v>53</v>
      </c>
      <c r="U1946" t="s">
        <v>50</v>
      </c>
      <c r="V1946" t="s">
        <v>36</v>
      </c>
      <c r="W1946" t="s">
        <v>76</v>
      </c>
      <c r="X1946" t="s">
        <v>3961</v>
      </c>
      <c r="Y1946" t="s">
        <v>70</v>
      </c>
      <c r="Z1946">
        <v>1</v>
      </c>
      <c r="AA1946" t="s">
        <v>40</v>
      </c>
      <c r="AB1946">
        <v>352</v>
      </c>
      <c r="AC1946" t="s">
        <v>78</v>
      </c>
      <c r="AD1946" t="s">
        <v>55</v>
      </c>
      <c r="AG1946" t="s">
        <v>32</v>
      </c>
      <c r="AH1946">
        <v>121</v>
      </c>
      <c r="AI1946">
        <v>17</v>
      </c>
    </row>
    <row r="1947" spans="1:35" x14ac:dyDescent="0.3">
      <c r="A1947" t="s">
        <v>3962</v>
      </c>
      <c r="B1947" t="s">
        <v>65</v>
      </c>
      <c r="C1947" t="s">
        <v>84</v>
      </c>
      <c r="D1947" t="s">
        <v>47</v>
      </c>
      <c r="E1947" t="s">
        <v>59</v>
      </c>
      <c r="F1947" s="1">
        <v>2093</v>
      </c>
      <c r="G1947">
        <v>13</v>
      </c>
      <c r="H1947" s="1">
        <v>1820.91</v>
      </c>
      <c r="I1947">
        <v>23</v>
      </c>
      <c r="J1947">
        <v>67</v>
      </c>
      <c r="K1947">
        <v>4.5</v>
      </c>
      <c r="L1947">
        <v>67</v>
      </c>
      <c r="M1947" t="s">
        <v>33</v>
      </c>
      <c r="N1947" s="1">
        <v>2786</v>
      </c>
      <c r="O1947">
        <v>-965.09</v>
      </c>
      <c r="P1947" s="2">
        <v>47603</v>
      </c>
      <c r="Q1947" s="2">
        <v>47237</v>
      </c>
      <c r="R1947" t="s">
        <v>89</v>
      </c>
      <c r="S1947">
        <v>5</v>
      </c>
      <c r="T1947">
        <v>40</v>
      </c>
      <c r="U1947" t="s">
        <v>35</v>
      </c>
      <c r="V1947" t="s">
        <v>61</v>
      </c>
      <c r="W1947" t="s">
        <v>51</v>
      </c>
      <c r="X1947" t="s">
        <v>3963</v>
      </c>
      <c r="Y1947" t="s">
        <v>70</v>
      </c>
      <c r="Z1947">
        <v>14</v>
      </c>
      <c r="AA1947" t="s">
        <v>63</v>
      </c>
      <c r="AB1947">
        <v>114</v>
      </c>
      <c r="AC1947" t="s">
        <v>78</v>
      </c>
      <c r="AD1947" t="s">
        <v>42</v>
      </c>
      <c r="AG1947" t="s">
        <v>59</v>
      </c>
      <c r="AH1947">
        <v>23</v>
      </c>
      <c r="AI1947">
        <v>67</v>
      </c>
    </row>
    <row r="1948" spans="1:35" x14ac:dyDescent="0.3">
      <c r="A1948" t="s">
        <v>3964</v>
      </c>
      <c r="B1948" t="s">
        <v>45</v>
      </c>
      <c r="C1948" t="s">
        <v>84</v>
      </c>
      <c r="D1948" t="s">
        <v>47</v>
      </c>
      <c r="E1948" t="s">
        <v>32</v>
      </c>
      <c r="F1948" s="1">
        <v>4264</v>
      </c>
      <c r="G1948">
        <v>26</v>
      </c>
      <c r="H1948" s="1">
        <v>3155.36</v>
      </c>
      <c r="I1948">
        <v>198</v>
      </c>
      <c r="J1948">
        <v>53</v>
      </c>
      <c r="K1948">
        <v>4.8</v>
      </c>
      <c r="L1948">
        <v>85</v>
      </c>
      <c r="M1948" t="s">
        <v>60</v>
      </c>
      <c r="N1948" s="1">
        <v>2780</v>
      </c>
      <c r="O1948">
        <v>375.36</v>
      </c>
      <c r="P1948" s="2">
        <v>47604</v>
      </c>
      <c r="Q1948" s="2">
        <v>47238</v>
      </c>
      <c r="R1948" t="s">
        <v>34</v>
      </c>
      <c r="S1948">
        <v>49</v>
      </c>
      <c r="T1948">
        <v>23</v>
      </c>
      <c r="U1948" t="s">
        <v>50</v>
      </c>
      <c r="V1948" t="s">
        <v>68</v>
      </c>
      <c r="W1948" t="s">
        <v>51</v>
      </c>
      <c r="X1948" t="s">
        <v>3965</v>
      </c>
      <c r="Y1948" t="s">
        <v>53</v>
      </c>
      <c r="Z1948">
        <v>11</v>
      </c>
      <c r="AA1948" t="s">
        <v>63</v>
      </c>
      <c r="AB1948">
        <v>201</v>
      </c>
      <c r="AC1948" t="s">
        <v>78</v>
      </c>
      <c r="AD1948" t="s">
        <v>82</v>
      </c>
      <c r="AG1948" t="s">
        <v>32</v>
      </c>
      <c r="AH1948">
        <v>198</v>
      </c>
      <c r="AI1948">
        <v>53</v>
      </c>
    </row>
    <row r="1949" spans="1:35" x14ac:dyDescent="0.3">
      <c r="A1949" t="s">
        <v>3966</v>
      </c>
      <c r="B1949" t="s">
        <v>29</v>
      </c>
      <c r="C1949" t="s">
        <v>46</v>
      </c>
      <c r="D1949" t="s">
        <v>31</v>
      </c>
      <c r="E1949" t="s">
        <v>43</v>
      </c>
      <c r="F1949">
        <v>526</v>
      </c>
      <c r="G1949">
        <v>4</v>
      </c>
      <c r="H1949">
        <v>504.96</v>
      </c>
      <c r="I1949">
        <v>11</v>
      </c>
      <c r="J1949">
        <v>67</v>
      </c>
      <c r="K1949">
        <v>3.8</v>
      </c>
      <c r="L1949">
        <v>25</v>
      </c>
      <c r="M1949" t="s">
        <v>33</v>
      </c>
      <c r="N1949" s="1">
        <v>3992</v>
      </c>
      <c r="O1949" s="1">
        <v>-3487.04</v>
      </c>
      <c r="P1949" s="2">
        <v>47605</v>
      </c>
      <c r="Q1949" s="2">
        <v>47239</v>
      </c>
      <c r="R1949" t="s">
        <v>89</v>
      </c>
      <c r="S1949">
        <v>14</v>
      </c>
      <c r="T1949">
        <v>52</v>
      </c>
      <c r="U1949" t="s">
        <v>50</v>
      </c>
      <c r="V1949" t="s">
        <v>68</v>
      </c>
      <c r="W1949" t="s">
        <v>37</v>
      </c>
      <c r="X1949" t="s">
        <v>3967</v>
      </c>
      <c r="Y1949" t="s">
        <v>39</v>
      </c>
      <c r="Z1949">
        <v>9</v>
      </c>
      <c r="AA1949" t="s">
        <v>40</v>
      </c>
      <c r="AB1949">
        <v>497</v>
      </c>
      <c r="AC1949" t="s">
        <v>54</v>
      </c>
      <c r="AD1949" t="s">
        <v>55</v>
      </c>
      <c r="AG1949" t="s">
        <v>43</v>
      </c>
      <c r="AH1949">
        <v>11</v>
      </c>
      <c r="AI1949">
        <v>67</v>
      </c>
    </row>
    <row r="1950" spans="1:35" x14ac:dyDescent="0.3">
      <c r="A1950" t="s">
        <v>3968</v>
      </c>
      <c r="B1950" t="s">
        <v>65</v>
      </c>
      <c r="C1950" t="s">
        <v>46</v>
      </c>
      <c r="D1950" t="s">
        <v>47</v>
      </c>
      <c r="E1950" t="s">
        <v>59</v>
      </c>
      <c r="F1950" s="1">
        <v>4335</v>
      </c>
      <c r="G1950">
        <v>4</v>
      </c>
      <c r="H1950" s="1">
        <v>4161.6000000000004</v>
      </c>
      <c r="I1950">
        <v>146</v>
      </c>
      <c r="J1950">
        <v>64</v>
      </c>
      <c r="K1950">
        <v>3.5</v>
      </c>
      <c r="L1950">
        <v>208</v>
      </c>
      <c r="M1950" t="s">
        <v>33</v>
      </c>
      <c r="N1950" s="1">
        <v>2679</v>
      </c>
      <c r="O1950" s="1">
        <v>1482.6</v>
      </c>
      <c r="P1950" s="2">
        <v>47606</v>
      </c>
      <c r="Q1950" s="2">
        <v>47240</v>
      </c>
      <c r="R1950" t="s">
        <v>89</v>
      </c>
      <c r="S1950">
        <v>22</v>
      </c>
      <c r="T1950">
        <v>19</v>
      </c>
      <c r="U1950" t="s">
        <v>50</v>
      </c>
      <c r="V1950" t="s">
        <v>68</v>
      </c>
      <c r="W1950" t="s">
        <v>37</v>
      </c>
      <c r="X1950" t="s">
        <v>3969</v>
      </c>
      <c r="Y1950" t="s">
        <v>53</v>
      </c>
      <c r="Z1950">
        <v>5</v>
      </c>
      <c r="AA1950" t="s">
        <v>63</v>
      </c>
      <c r="AB1950">
        <v>479</v>
      </c>
      <c r="AC1950" t="s">
        <v>41</v>
      </c>
      <c r="AD1950" t="s">
        <v>82</v>
      </c>
      <c r="AG1950" t="s">
        <v>59</v>
      </c>
      <c r="AH1950">
        <v>146</v>
      </c>
      <c r="AI1950">
        <v>64</v>
      </c>
    </row>
    <row r="1951" spans="1:35" x14ac:dyDescent="0.3">
      <c r="A1951" t="s">
        <v>3970</v>
      </c>
      <c r="B1951" t="s">
        <v>65</v>
      </c>
      <c r="C1951" t="s">
        <v>46</v>
      </c>
      <c r="D1951" t="s">
        <v>67</v>
      </c>
      <c r="E1951" t="s">
        <v>59</v>
      </c>
      <c r="F1951" s="1">
        <v>2048</v>
      </c>
      <c r="G1951">
        <v>28</v>
      </c>
      <c r="H1951" s="1">
        <v>1474.56</v>
      </c>
      <c r="I1951">
        <v>14</v>
      </c>
      <c r="J1951">
        <v>22</v>
      </c>
      <c r="K1951">
        <v>2.8</v>
      </c>
      <c r="L1951">
        <v>422</v>
      </c>
      <c r="M1951" t="s">
        <v>33</v>
      </c>
      <c r="N1951" s="1">
        <v>1894</v>
      </c>
      <c r="O1951">
        <v>-419.44</v>
      </c>
      <c r="P1951" s="2">
        <v>47607</v>
      </c>
      <c r="Q1951" s="2">
        <v>47241</v>
      </c>
      <c r="R1951" t="s">
        <v>89</v>
      </c>
      <c r="S1951">
        <v>16</v>
      </c>
      <c r="T1951">
        <v>24</v>
      </c>
      <c r="U1951" t="s">
        <v>50</v>
      </c>
      <c r="V1951" t="s">
        <v>36</v>
      </c>
      <c r="W1951" t="s">
        <v>37</v>
      </c>
      <c r="X1951" t="s">
        <v>3971</v>
      </c>
      <c r="Y1951" t="s">
        <v>39</v>
      </c>
      <c r="Z1951">
        <v>8</v>
      </c>
      <c r="AA1951" t="s">
        <v>63</v>
      </c>
      <c r="AB1951">
        <v>120</v>
      </c>
      <c r="AC1951" t="s">
        <v>54</v>
      </c>
      <c r="AD1951" t="s">
        <v>42</v>
      </c>
      <c r="AG1951" t="s">
        <v>59</v>
      </c>
      <c r="AH1951">
        <v>14</v>
      </c>
      <c r="AI1951">
        <v>22</v>
      </c>
    </row>
    <row r="1952" spans="1:35" x14ac:dyDescent="0.3">
      <c r="A1952" t="s">
        <v>3972</v>
      </c>
      <c r="B1952" t="s">
        <v>45</v>
      </c>
      <c r="C1952" t="s">
        <v>84</v>
      </c>
      <c r="D1952" t="s">
        <v>47</v>
      </c>
      <c r="E1952" t="s">
        <v>59</v>
      </c>
      <c r="F1952">
        <v>543</v>
      </c>
      <c r="G1952">
        <v>34</v>
      </c>
      <c r="H1952">
        <v>358.38</v>
      </c>
      <c r="I1952">
        <v>54</v>
      </c>
      <c r="J1952">
        <v>50</v>
      </c>
      <c r="K1952">
        <v>3.3</v>
      </c>
      <c r="L1952">
        <v>363</v>
      </c>
      <c r="M1952" t="s">
        <v>48</v>
      </c>
      <c r="N1952">
        <v>886</v>
      </c>
      <c r="O1952">
        <v>-527.62</v>
      </c>
      <c r="P1952" s="2">
        <v>47608</v>
      </c>
      <c r="Q1952" s="2">
        <v>47242</v>
      </c>
      <c r="R1952" t="s">
        <v>49</v>
      </c>
      <c r="S1952">
        <v>23</v>
      </c>
      <c r="T1952">
        <v>35</v>
      </c>
      <c r="U1952" t="s">
        <v>50</v>
      </c>
      <c r="V1952" t="s">
        <v>61</v>
      </c>
      <c r="W1952" t="s">
        <v>76</v>
      </c>
      <c r="X1952" t="s">
        <v>3973</v>
      </c>
      <c r="Y1952" t="s">
        <v>39</v>
      </c>
      <c r="Z1952">
        <v>12</v>
      </c>
      <c r="AA1952" t="s">
        <v>63</v>
      </c>
      <c r="AB1952">
        <v>487</v>
      </c>
      <c r="AC1952" t="s">
        <v>41</v>
      </c>
      <c r="AD1952" t="s">
        <v>42</v>
      </c>
      <c r="AG1952" t="s">
        <v>59</v>
      </c>
      <c r="AH1952">
        <v>54</v>
      </c>
      <c r="AI1952">
        <v>50</v>
      </c>
    </row>
    <row r="1953" spans="1:35" x14ac:dyDescent="0.3">
      <c r="A1953" t="s">
        <v>3974</v>
      </c>
      <c r="B1953" t="s">
        <v>45</v>
      </c>
      <c r="C1953" t="s">
        <v>66</v>
      </c>
      <c r="D1953" t="s">
        <v>58</v>
      </c>
      <c r="E1953" t="s">
        <v>59</v>
      </c>
      <c r="F1953" s="1">
        <v>3412</v>
      </c>
      <c r="G1953">
        <v>5</v>
      </c>
      <c r="H1953" s="1">
        <v>3241.4</v>
      </c>
      <c r="I1953">
        <v>127</v>
      </c>
      <c r="J1953">
        <v>68</v>
      </c>
      <c r="K1953">
        <v>1.2</v>
      </c>
      <c r="L1953">
        <v>24</v>
      </c>
      <c r="M1953" t="s">
        <v>48</v>
      </c>
      <c r="N1953" s="1">
        <v>2031</v>
      </c>
      <c r="O1953" s="1">
        <v>1210.4000000000001</v>
      </c>
      <c r="P1953" s="2">
        <v>47609</v>
      </c>
      <c r="Q1953" s="2">
        <v>47243</v>
      </c>
      <c r="R1953" t="s">
        <v>89</v>
      </c>
      <c r="S1953">
        <v>13</v>
      </c>
      <c r="T1953">
        <v>64</v>
      </c>
      <c r="U1953" t="s">
        <v>50</v>
      </c>
      <c r="V1953" t="s">
        <v>61</v>
      </c>
      <c r="W1953" t="s">
        <v>37</v>
      </c>
      <c r="X1953" t="s">
        <v>3975</v>
      </c>
      <c r="Y1953" t="s">
        <v>70</v>
      </c>
      <c r="Z1953">
        <v>5</v>
      </c>
      <c r="AA1953" t="s">
        <v>63</v>
      </c>
      <c r="AB1953">
        <v>575</v>
      </c>
      <c r="AC1953" t="s">
        <v>78</v>
      </c>
      <c r="AD1953" t="s">
        <v>82</v>
      </c>
      <c r="AG1953" t="s">
        <v>59</v>
      </c>
      <c r="AH1953">
        <v>127</v>
      </c>
      <c r="AI1953">
        <v>68</v>
      </c>
    </row>
    <row r="1954" spans="1:35" x14ac:dyDescent="0.3">
      <c r="A1954" t="s">
        <v>3976</v>
      </c>
      <c r="B1954" t="s">
        <v>75</v>
      </c>
      <c r="C1954" t="s">
        <v>46</v>
      </c>
      <c r="D1954" t="s">
        <v>47</v>
      </c>
      <c r="E1954" t="s">
        <v>56</v>
      </c>
      <c r="F1954" s="1">
        <v>2133</v>
      </c>
      <c r="G1954">
        <v>21</v>
      </c>
      <c r="H1954" s="1">
        <v>1685.07</v>
      </c>
      <c r="I1954">
        <v>183</v>
      </c>
      <c r="J1954">
        <v>33</v>
      </c>
      <c r="K1954">
        <v>2.5</v>
      </c>
      <c r="L1954">
        <v>25</v>
      </c>
      <c r="M1954" t="s">
        <v>60</v>
      </c>
      <c r="N1954" s="1">
        <v>1977</v>
      </c>
      <c r="O1954">
        <v>-291.93</v>
      </c>
      <c r="P1954" s="2">
        <v>47610</v>
      </c>
      <c r="Q1954" s="2">
        <v>47244</v>
      </c>
      <c r="R1954" t="s">
        <v>34</v>
      </c>
      <c r="S1954">
        <v>42</v>
      </c>
      <c r="T1954">
        <v>22</v>
      </c>
      <c r="U1954" t="s">
        <v>35</v>
      </c>
      <c r="V1954" t="s">
        <v>36</v>
      </c>
      <c r="W1954" t="s">
        <v>51</v>
      </c>
      <c r="X1954" t="s">
        <v>3977</v>
      </c>
      <c r="Y1954" t="s">
        <v>39</v>
      </c>
      <c r="Z1954">
        <v>3</v>
      </c>
      <c r="AA1954" t="s">
        <v>63</v>
      </c>
      <c r="AB1954">
        <v>794</v>
      </c>
      <c r="AC1954" t="s">
        <v>54</v>
      </c>
      <c r="AD1954" t="s">
        <v>42</v>
      </c>
      <c r="AG1954" t="s">
        <v>56</v>
      </c>
      <c r="AH1954">
        <v>183</v>
      </c>
      <c r="AI1954">
        <v>33</v>
      </c>
    </row>
    <row r="1955" spans="1:35" x14ac:dyDescent="0.3">
      <c r="A1955" t="s">
        <v>3978</v>
      </c>
      <c r="B1955" t="s">
        <v>65</v>
      </c>
      <c r="C1955" t="s">
        <v>46</v>
      </c>
      <c r="D1955" t="s">
        <v>47</v>
      </c>
      <c r="E1955" t="s">
        <v>32</v>
      </c>
      <c r="F1955" s="1">
        <v>4251</v>
      </c>
      <c r="G1955">
        <v>22</v>
      </c>
      <c r="H1955" s="1">
        <v>3315.78</v>
      </c>
      <c r="I1955">
        <v>29</v>
      </c>
      <c r="J1955">
        <v>83</v>
      </c>
      <c r="K1955">
        <v>4.7</v>
      </c>
      <c r="L1955">
        <v>490</v>
      </c>
      <c r="M1955" t="s">
        <v>48</v>
      </c>
      <c r="N1955" s="1">
        <v>2481</v>
      </c>
      <c r="O1955">
        <v>834.78</v>
      </c>
      <c r="P1955" s="2">
        <v>47611</v>
      </c>
      <c r="Q1955" s="2">
        <v>47245</v>
      </c>
      <c r="R1955" t="s">
        <v>89</v>
      </c>
      <c r="S1955">
        <v>12</v>
      </c>
      <c r="T1955">
        <v>26</v>
      </c>
      <c r="U1955" t="s">
        <v>35</v>
      </c>
      <c r="V1955" t="s">
        <v>61</v>
      </c>
      <c r="W1955" t="s">
        <v>76</v>
      </c>
      <c r="X1955" t="s">
        <v>3979</v>
      </c>
      <c r="Y1955" t="s">
        <v>70</v>
      </c>
      <c r="Z1955">
        <v>10</v>
      </c>
      <c r="AA1955" t="s">
        <v>40</v>
      </c>
      <c r="AB1955">
        <v>110</v>
      </c>
      <c r="AC1955" t="s">
        <v>78</v>
      </c>
      <c r="AD1955" t="s">
        <v>42</v>
      </c>
      <c r="AG1955" t="s">
        <v>32</v>
      </c>
      <c r="AH1955">
        <v>29</v>
      </c>
      <c r="AI1955">
        <v>83</v>
      </c>
    </row>
    <row r="1956" spans="1:35" x14ac:dyDescent="0.3">
      <c r="A1956" t="s">
        <v>3980</v>
      </c>
      <c r="B1956" t="s">
        <v>75</v>
      </c>
      <c r="C1956" t="s">
        <v>72</v>
      </c>
      <c r="D1956" t="s">
        <v>47</v>
      </c>
      <c r="E1956" t="s">
        <v>56</v>
      </c>
      <c r="F1956" s="1">
        <v>2633</v>
      </c>
      <c r="G1956">
        <v>14</v>
      </c>
      <c r="H1956" s="1">
        <v>2264.38</v>
      </c>
      <c r="I1956">
        <v>51</v>
      </c>
      <c r="J1956">
        <v>88</v>
      </c>
      <c r="K1956">
        <v>2</v>
      </c>
      <c r="L1956">
        <v>314</v>
      </c>
      <c r="M1956" t="s">
        <v>60</v>
      </c>
      <c r="N1956" s="1">
        <v>3967</v>
      </c>
      <c r="O1956" s="1">
        <v>-1702.62</v>
      </c>
      <c r="P1956" s="2">
        <v>47612</v>
      </c>
      <c r="Q1956" s="2">
        <v>47246</v>
      </c>
      <c r="R1956" t="s">
        <v>49</v>
      </c>
      <c r="S1956">
        <v>38</v>
      </c>
      <c r="T1956">
        <v>31</v>
      </c>
      <c r="U1956" t="s">
        <v>35</v>
      </c>
      <c r="V1956" t="s">
        <v>61</v>
      </c>
      <c r="W1956" t="s">
        <v>51</v>
      </c>
      <c r="X1956" t="s">
        <v>3981</v>
      </c>
      <c r="Y1956" t="s">
        <v>70</v>
      </c>
      <c r="Z1956">
        <v>14</v>
      </c>
      <c r="AA1956" t="s">
        <v>40</v>
      </c>
      <c r="AB1956">
        <v>670</v>
      </c>
      <c r="AC1956" t="s">
        <v>41</v>
      </c>
      <c r="AD1956" t="s">
        <v>42</v>
      </c>
      <c r="AG1956" t="s">
        <v>56</v>
      </c>
      <c r="AH1956">
        <v>51</v>
      </c>
      <c r="AI1956">
        <v>88</v>
      </c>
    </row>
    <row r="1957" spans="1:35" x14ac:dyDescent="0.3">
      <c r="A1957" t="s">
        <v>3982</v>
      </c>
      <c r="B1957" t="s">
        <v>45</v>
      </c>
      <c r="C1957" t="s">
        <v>46</v>
      </c>
      <c r="D1957" t="s">
        <v>67</v>
      </c>
      <c r="E1957" t="s">
        <v>59</v>
      </c>
      <c r="F1957" s="1">
        <v>1629</v>
      </c>
      <c r="G1957">
        <v>25</v>
      </c>
      <c r="H1957" s="1">
        <v>1221.75</v>
      </c>
      <c r="I1957">
        <v>5</v>
      </c>
      <c r="J1957">
        <v>61</v>
      </c>
      <c r="K1957">
        <v>2.6</v>
      </c>
      <c r="L1957">
        <v>462</v>
      </c>
      <c r="M1957" t="s">
        <v>48</v>
      </c>
      <c r="N1957" s="1">
        <v>3546</v>
      </c>
      <c r="O1957" s="1">
        <v>-2324.25</v>
      </c>
      <c r="P1957" s="2">
        <v>47613</v>
      </c>
      <c r="Q1957" s="2">
        <v>47247</v>
      </c>
      <c r="R1957" t="s">
        <v>49</v>
      </c>
      <c r="S1957">
        <v>19</v>
      </c>
      <c r="T1957">
        <v>33</v>
      </c>
      <c r="U1957" t="s">
        <v>50</v>
      </c>
      <c r="V1957" t="s">
        <v>36</v>
      </c>
      <c r="W1957" t="s">
        <v>76</v>
      </c>
      <c r="X1957" t="s">
        <v>3983</v>
      </c>
      <c r="Y1957" t="s">
        <v>70</v>
      </c>
      <c r="Z1957">
        <v>12</v>
      </c>
      <c r="AA1957" t="s">
        <v>63</v>
      </c>
      <c r="AB1957">
        <v>482</v>
      </c>
      <c r="AC1957" t="s">
        <v>78</v>
      </c>
      <c r="AD1957" t="s">
        <v>82</v>
      </c>
      <c r="AG1957" t="s">
        <v>59</v>
      </c>
      <c r="AH1957">
        <v>5</v>
      </c>
      <c r="AI1957">
        <v>61</v>
      </c>
    </row>
    <row r="1958" spans="1:35" x14ac:dyDescent="0.3">
      <c r="A1958" t="s">
        <v>3984</v>
      </c>
      <c r="B1958" t="s">
        <v>45</v>
      </c>
      <c r="C1958" t="s">
        <v>84</v>
      </c>
      <c r="D1958" t="s">
        <v>31</v>
      </c>
      <c r="E1958" t="s">
        <v>32</v>
      </c>
      <c r="F1958" s="1">
        <v>2368</v>
      </c>
      <c r="G1958">
        <v>27</v>
      </c>
      <c r="H1958" s="1">
        <v>1728.64</v>
      </c>
      <c r="I1958">
        <v>161</v>
      </c>
      <c r="J1958">
        <v>95</v>
      </c>
      <c r="K1958">
        <v>2.1</v>
      </c>
      <c r="L1958">
        <v>481</v>
      </c>
      <c r="M1958" t="s">
        <v>60</v>
      </c>
      <c r="N1958">
        <v>822</v>
      </c>
      <c r="O1958">
        <v>906.64</v>
      </c>
      <c r="P1958" s="2">
        <v>47614</v>
      </c>
      <c r="Q1958" s="2">
        <v>47248</v>
      </c>
      <c r="R1958" t="s">
        <v>49</v>
      </c>
      <c r="S1958">
        <v>5</v>
      </c>
      <c r="T1958">
        <v>61</v>
      </c>
      <c r="U1958" t="s">
        <v>50</v>
      </c>
      <c r="V1958" t="s">
        <v>36</v>
      </c>
      <c r="W1958" t="s">
        <v>37</v>
      </c>
      <c r="X1958" t="s">
        <v>3985</v>
      </c>
      <c r="Y1958" t="s">
        <v>53</v>
      </c>
      <c r="Z1958">
        <v>5</v>
      </c>
      <c r="AA1958" t="s">
        <v>63</v>
      </c>
      <c r="AB1958">
        <v>954</v>
      </c>
      <c r="AC1958" t="s">
        <v>54</v>
      </c>
      <c r="AD1958" t="s">
        <v>82</v>
      </c>
      <c r="AG1958" t="s">
        <v>32</v>
      </c>
      <c r="AH1958">
        <v>161</v>
      </c>
      <c r="AI1958">
        <v>95</v>
      </c>
    </row>
    <row r="1959" spans="1:35" x14ac:dyDescent="0.3">
      <c r="A1959" t="s">
        <v>3986</v>
      </c>
      <c r="B1959" t="s">
        <v>45</v>
      </c>
      <c r="C1959" t="s">
        <v>66</v>
      </c>
      <c r="D1959" t="s">
        <v>96</v>
      </c>
      <c r="E1959" t="s">
        <v>43</v>
      </c>
      <c r="F1959" s="1">
        <v>4152</v>
      </c>
      <c r="G1959">
        <v>48</v>
      </c>
      <c r="H1959" s="1">
        <v>2159.04</v>
      </c>
      <c r="I1959">
        <v>55</v>
      </c>
      <c r="J1959">
        <v>56</v>
      </c>
      <c r="K1959">
        <v>1.7</v>
      </c>
      <c r="L1959">
        <v>58</v>
      </c>
      <c r="M1959" t="s">
        <v>33</v>
      </c>
      <c r="N1959" s="1">
        <v>2803</v>
      </c>
      <c r="O1959">
        <v>-643.96</v>
      </c>
      <c r="P1959" s="2">
        <v>47615</v>
      </c>
      <c r="Q1959" s="2">
        <v>47249</v>
      </c>
      <c r="R1959" t="s">
        <v>49</v>
      </c>
      <c r="S1959">
        <v>38</v>
      </c>
      <c r="T1959">
        <v>49</v>
      </c>
      <c r="U1959" t="s">
        <v>50</v>
      </c>
      <c r="V1959" t="s">
        <v>36</v>
      </c>
      <c r="W1959" t="s">
        <v>51</v>
      </c>
      <c r="X1959" t="s">
        <v>3987</v>
      </c>
      <c r="Y1959" t="s">
        <v>53</v>
      </c>
      <c r="Z1959">
        <v>10</v>
      </c>
      <c r="AA1959" t="s">
        <v>40</v>
      </c>
      <c r="AB1959">
        <v>308</v>
      </c>
      <c r="AC1959" t="s">
        <v>41</v>
      </c>
      <c r="AD1959" t="s">
        <v>82</v>
      </c>
      <c r="AG1959" t="s">
        <v>43</v>
      </c>
      <c r="AH1959">
        <v>55</v>
      </c>
      <c r="AI1959">
        <v>56</v>
      </c>
    </row>
    <row r="1960" spans="1:35" x14ac:dyDescent="0.3">
      <c r="A1960" t="s">
        <v>3988</v>
      </c>
      <c r="B1960" t="s">
        <v>65</v>
      </c>
      <c r="C1960" t="s">
        <v>72</v>
      </c>
      <c r="D1960" t="s">
        <v>67</v>
      </c>
      <c r="E1960" t="s">
        <v>43</v>
      </c>
      <c r="F1960" s="1">
        <v>3741</v>
      </c>
      <c r="G1960">
        <v>24</v>
      </c>
      <c r="H1960" s="1">
        <v>2843.16</v>
      </c>
      <c r="I1960">
        <v>84</v>
      </c>
      <c r="J1960">
        <v>0</v>
      </c>
      <c r="K1960">
        <v>2.9</v>
      </c>
      <c r="L1960">
        <v>281</v>
      </c>
      <c r="M1960" t="s">
        <v>33</v>
      </c>
      <c r="N1960" s="1">
        <v>2247</v>
      </c>
      <c r="O1960">
        <v>596.16</v>
      </c>
      <c r="P1960" s="2">
        <v>47616</v>
      </c>
      <c r="Q1960" s="2">
        <v>47250</v>
      </c>
      <c r="R1960" t="s">
        <v>34</v>
      </c>
      <c r="S1960">
        <v>45</v>
      </c>
      <c r="T1960">
        <v>62</v>
      </c>
      <c r="U1960" t="s">
        <v>50</v>
      </c>
      <c r="V1960" t="s">
        <v>36</v>
      </c>
      <c r="W1960" t="s">
        <v>37</v>
      </c>
      <c r="X1960" t="s">
        <v>3989</v>
      </c>
      <c r="Y1960" t="s">
        <v>53</v>
      </c>
      <c r="Z1960">
        <v>7</v>
      </c>
      <c r="AA1960" t="s">
        <v>40</v>
      </c>
      <c r="AB1960">
        <v>308</v>
      </c>
      <c r="AC1960" t="s">
        <v>78</v>
      </c>
      <c r="AD1960" t="s">
        <v>42</v>
      </c>
      <c r="AG1960" t="s">
        <v>43</v>
      </c>
      <c r="AH1960">
        <v>84</v>
      </c>
      <c r="AI1960">
        <v>0</v>
      </c>
    </row>
    <row r="1961" spans="1:35" x14ac:dyDescent="0.3">
      <c r="A1961" t="s">
        <v>3990</v>
      </c>
      <c r="B1961" t="s">
        <v>29</v>
      </c>
      <c r="C1961" t="s">
        <v>46</v>
      </c>
      <c r="D1961" t="s">
        <v>47</v>
      </c>
      <c r="E1961" t="s">
        <v>43</v>
      </c>
      <c r="F1961" s="1">
        <v>3847</v>
      </c>
      <c r="G1961">
        <v>26</v>
      </c>
      <c r="H1961" s="1">
        <v>2846.78</v>
      </c>
      <c r="I1961">
        <v>70</v>
      </c>
      <c r="J1961">
        <v>80</v>
      </c>
      <c r="K1961">
        <v>4.0999999999999996</v>
      </c>
      <c r="L1961">
        <v>35</v>
      </c>
      <c r="M1961" t="s">
        <v>33</v>
      </c>
      <c r="N1961" s="1">
        <v>3977</v>
      </c>
      <c r="O1961" s="1">
        <v>-1130.22</v>
      </c>
      <c r="P1961" s="2">
        <v>47617</v>
      </c>
      <c r="Q1961" s="2">
        <v>47251</v>
      </c>
      <c r="R1961" t="s">
        <v>49</v>
      </c>
      <c r="S1961">
        <v>11</v>
      </c>
      <c r="T1961">
        <v>36</v>
      </c>
      <c r="U1961" t="s">
        <v>35</v>
      </c>
      <c r="V1961" t="s">
        <v>36</v>
      </c>
      <c r="W1961" t="s">
        <v>76</v>
      </c>
      <c r="X1961" t="s">
        <v>3991</v>
      </c>
      <c r="Y1961" t="s">
        <v>39</v>
      </c>
      <c r="Z1961">
        <v>6</v>
      </c>
      <c r="AA1961" t="s">
        <v>40</v>
      </c>
      <c r="AB1961">
        <v>989</v>
      </c>
      <c r="AC1961" t="s">
        <v>78</v>
      </c>
      <c r="AD1961" t="s">
        <v>82</v>
      </c>
      <c r="AG1961" t="s">
        <v>43</v>
      </c>
      <c r="AH1961">
        <v>70</v>
      </c>
      <c r="AI1961">
        <v>80</v>
      </c>
    </row>
    <row r="1962" spans="1:35" x14ac:dyDescent="0.3">
      <c r="A1962" t="s">
        <v>3992</v>
      </c>
      <c r="B1962" t="s">
        <v>80</v>
      </c>
      <c r="C1962" t="s">
        <v>30</v>
      </c>
      <c r="D1962" t="s">
        <v>47</v>
      </c>
      <c r="E1962" t="s">
        <v>59</v>
      </c>
      <c r="F1962" s="1">
        <v>3347</v>
      </c>
      <c r="G1962">
        <v>44</v>
      </c>
      <c r="H1962" s="1">
        <v>1874.32</v>
      </c>
      <c r="I1962">
        <v>66</v>
      </c>
      <c r="J1962">
        <v>71</v>
      </c>
      <c r="K1962">
        <v>3.8</v>
      </c>
      <c r="L1962">
        <v>432</v>
      </c>
      <c r="M1962" t="s">
        <v>48</v>
      </c>
      <c r="N1962" s="1">
        <v>3513</v>
      </c>
      <c r="O1962" s="1">
        <v>-1638.68</v>
      </c>
      <c r="P1962" s="2">
        <v>47618</v>
      </c>
      <c r="Q1962" s="2">
        <v>47252</v>
      </c>
      <c r="R1962" t="s">
        <v>89</v>
      </c>
      <c r="S1962">
        <v>20</v>
      </c>
      <c r="T1962">
        <v>20</v>
      </c>
      <c r="U1962" t="s">
        <v>35</v>
      </c>
      <c r="V1962" t="s">
        <v>61</v>
      </c>
      <c r="W1962" t="s">
        <v>51</v>
      </c>
      <c r="X1962" t="s">
        <v>3993</v>
      </c>
      <c r="Y1962" t="s">
        <v>70</v>
      </c>
      <c r="Z1962">
        <v>7</v>
      </c>
      <c r="AA1962" t="s">
        <v>40</v>
      </c>
      <c r="AB1962">
        <v>201</v>
      </c>
      <c r="AC1962" t="s">
        <v>54</v>
      </c>
      <c r="AD1962" t="s">
        <v>82</v>
      </c>
      <c r="AG1962" t="s">
        <v>59</v>
      </c>
      <c r="AH1962">
        <v>66</v>
      </c>
      <c r="AI1962">
        <v>71</v>
      </c>
    </row>
    <row r="1963" spans="1:35" x14ac:dyDescent="0.3">
      <c r="A1963" t="s">
        <v>3994</v>
      </c>
      <c r="B1963" t="s">
        <v>45</v>
      </c>
      <c r="C1963" t="s">
        <v>84</v>
      </c>
      <c r="D1963" t="s">
        <v>58</v>
      </c>
      <c r="E1963" t="s">
        <v>43</v>
      </c>
      <c r="F1963">
        <v>537</v>
      </c>
      <c r="G1963">
        <v>26</v>
      </c>
      <c r="H1963">
        <v>397.38</v>
      </c>
      <c r="I1963">
        <v>10</v>
      </c>
      <c r="J1963">
        <v>0</v>
      </c>
      <c r="K1963">
        <v>4.7</v>
      </c>
      <c r="L1963">
        <v>257</v>
      </c>
      <c r="M1963" t="s">
        <v>48</v>
      </c>
      <c r="N1963" s="1">
        <v>3847</v>
      </c>
      <c r="O1963" s="1">
        <v>-3449.62</v>
      </c>
      <c r="P1963" s="2">
        <v>47619</v>
      </c>
      <c r="Q1963" s="2">
        <v>47253</v>
      </c>
      <c r="R1963" t="s">
        <v>89</v>
      </c>
      <c r="S1963">
        <v>18</v>
      </c>
      <c r="T1963">
        <v>58</v>
      </c>
      <c r="U1963" t="s">
        <v>35</v>
      </c>
      <c r="V1963" t="s">
        <v>61</v>
      </c>
      <c r="W1963" t="s">
        <v>76</v>
      </c>
      <c r="X1963" t="s">
        <v>3995</v>
      </c>
      <c r="Y1963" t="s">
        <v>70</v>
      </c>
      <c r="Z1963">
        <v>9</v>
      </c>
      <c r="AA1963" t="s">
        <v>40</v>
      </c>
      <c r="AB1963">
        <v>540</v>
      </c>
      <c r="AC1963" t="s">
        <v>78</v>
      </c>
      <c r="AD1963" t="s">
        <v>42</v>
      </c>
      <c r="AG1963" t="s">
        <v>43</v>
      </c>
      <c r="AH1963">
        <v>10</v>
      </c>
      <c r="AI1963">
        <v>0</v>
      </c>
    </row>
    <row r="1964" spans="1:35" x14ac:dyDescent="0.3">
      <c r="A1964" t="s">
        <v>3996</v>
      </c>
      <c r="B1964" t="s">
        <v>45</v>
      </c>
      <c r="C1964" t="s">
        <v>30</v>
      </c>
      <c r="D1964" t="s">
        <v>58</v>
      </c>
      <c r="E1964" t="s">
        <v>59</v>
      </c>
      <c r="F1964" s="1">
        <v>3314</v>
      </c>
      <c r="G1964">
        <v>18</v>
      </c>
      <c r="H1964" s="1">
        <v>2717.48</v>
      </c>
      <c r="I1964">
        <v>161</v>
      </c>
      <c r="J1964">
        <v>19</v>
      </c>
      <c r="K1964">
        <v>1.3</v>
      </c>
      <c r="L1964">
        <v>103</v>
      </c>
      <c r="M1964" t="s">
        <v>48</v>
      </c>
      <c r="N1964">
        <v>259</v>
      </c>
      <c r="O1964" s="1">
        <v>2458.48</v>
      </c>
      <c r="P1964" s="2">
        <v>47620</v>
      </c>
      <c r="Q1964" s="2">
        <v>47254</v>
      </c>
      <c r="R1964" t="s">
        <v>34</v>
      </c>
      <c r="S1964">
        <v>19</v>
      </c>
      <c r="T1964">
        <v>28</v>
      </c>
      <c r="U1964" t="s">
        <v>35</v>
      </c>
      <c r="V1964" t="s">
        <v>68</v>
      </c>
      <c r="W1964" t="s">
        <v>37</v>
      </c>
      <c r="X1964" t="s">
        <v>3997</v>
      </c>
      <c r="Y1964" t="s">
        <v>53</v>
      </c>
      <c r="Z1964">
        <v>11</v>
      </c>
      <c r="AA1964" t="s">
        <v>63</v>
      </c>
      <c r="AB1964">
        <v>718</v>
      </c>
      <c r="AC1964" t="s">
        <v>54</v>
      </c>
      <c r="AD1964" t="s">
        <v>55</v>
      </c>
      <c r="AG1964" t="s">
        <v>59</v>
      </c>
      <c r="AH1964">
        <v>161</v>
      </c>
      <c r="AI1964">
        <v>19</v>
      </c>
    </row>
    <row r="1965" spans="1:35" x14ac:dyDescent="0.3">
      <c r="A1965" t="s">
        <v>3998</v>
      </c>
      <c r="B1965" t="s">
        <v>65</v>
      </c>
      <c r="C1965" t="s">
        <v>30</v>
      </c>
      <c r="D1965" t="s">
        <v>67</v>
      </c>
      <c r="E1965" t="s">
        <v>59</v>
      </c>
      <c r="F1965" s="1">
        <v>2658</v>
      </c>
      <c r="G1965">
        <v>1</v>
      </c>
      <c r="H1965" s="1">
        <v>2631.42</v>
      </c>
      <c r="I1965">
        <v>93</v>
      </c>
      <c r="J1965">
        <v>54</v>
      </c>
      <c r="K1965">
        <v>2.4</v>
      </c>
      <c r="L1965">
        <v>396</v>
      </c>
      <c r="M1965" t="s">
        <v>60</v>
      </c>
      <c r="N1965" s="1">
        <v>2108</v>
      </c>
      <c r="O1965">
        <v>523.41999999999996</v>
      </c>
      <c r="P1965" s="2">
        <v>47621</v>
      </c>
      <c r="Q1965" s="2">
        <v>47255</v>
      </c>
      <c r="R1965" t="s">
        <v>49</v>
      </c>
      <c r="S1965">
        <v>18</v>
      </c>
      <c r="T1965">
        <v>64</v>
      </c>
      <c r="U1965" t="s">
        <v>35</v>
      </c>
      <c r="V1965" t="s">
        <v>68</v>
      </c>
      <c r="W1965" t="s">
        <v>37</v>
      </c>
      <c r="X1965" t="s">
        <v>3999</v>
      </c>
      <c r="Y1965" t="s">
        <v>39</v>
      </c>
      <c r="Z1965">
        <v>6</v>
      </c>
      <c r="AA1965" t="s">
        <v>40</v>
      </c>
      <c r="AB1965">
        <v>281</v>
      </c>
      <c r="AC1965" t="s">
        <v>41</v>
      </c>
      <c r="AD1965" t="s">
        <v>55</v>
      </c>
      <c r="AG1965" t="s">
        <v>59</v>
      </c>
      <c r="AH1965">
        <v>93</v>
      </c>
      <c r="AI1965">
        <v>54</v>
      </c>
    </row>
    <row r="1966" spans="1:35" x14ac:dyDescent="0.3">
      <c r="A1966" t="s">
        <v>4000</v>
      </c>
      <c r="B1966" t="s">
        <v>29</v>
      </c>
      <c r="C1966" t="s">
        <v>72</v>
      </c>
      <c r="D1966" t="s">
        <v>47</v>
      </c>
      <c r="E1966" t="s">
        <v>32</v>
      </c>
      <c r="F1966" s="1">
        <v>2799</v>
      </c>
      <c r="G1966">
        <v>44</v>
      </c>
      <c r="H1966" s="1">
        <v>1567.44</v>
      </c>
      <c r="I1966">
        <v>12</v>
      </c>
      <c r="J1966">
        <v>41</v>
      </c>
      <c r="K1966">
        <v>1.3</v>
      </c>
      <c r="L1966">
        <v>196</v>
      </c>
      <c r="M1966" t="s">
        <v>60</v>
      </c>
      <c r="N1966">
        <v>834</v>
      </c>
      <c r="O1966">
        <v>733.44</v>
      </c>
      <c r="P1966" s="2">
        <v>47622</v>
      </c>
      <c r="Q1966" s="2">
        <v>47256</v>
      </c>
      <c r="R1966" t="s">
        <v>49</v>
      </c>
      <c r="S1966">
        <v>11</v>
      </c>
      <c r="T1966">
        <v>26</v>
      </c>
      <c r="U1966" t="s">
        <v>50</v>
      </c>
      <c r="V1966" t="s">
        <v>68</v>
      </c>
      <c r="W1966" t="s">
        <v>76</v>
      </c>
      <c r="X1966" t="s">
        <v>4001</v>
      </c>
      <c r="Y1966" t="s">
        <v>39</v>
      </c>
      <c r="Z1966">
        <v>10</v>
      </c>
      <c r="AA1966" t="s">
        <v>63</v>
      </c>
      <c r="AB1966">
        <v>823</v>
      </c>
      <c r="AC1966" t="s">
        <v>78</v>
      </c>
      <c r="AD1966" t="s">
        <v>82</v>
      </c>
      <c r="AG1966" t="s">
        <v>32</v>
      </c>
      <c r="AH1966">
        <v>12</v>
      </c>
      <c r="AI1966">
        <v>41</v>
      </c>
    </row>
    <row r="1967" spans="1:35" x14ac:dyDescent="0.3">
      <c r="A1967" t="s">
        <v>4002</v>
      </c>
      <c r="B1967" t="s">
        <v>75</v>
      </c>
      <c r="C1967" t="s">
        <v>84</v>
      </c>
      <c r="D1967" t="s">
        <v>31</v>
      </c>
      <c r="E1967" t="s">
        <v>43</v>
      </c>
      <c r="F1967" s="1">
        <v>3398</v>
      </c>
      <c r="G1967">
        <v>33</v>
      </c>
      <c r="H1967" s="1">
        <v>2276.66</v>
      </c>
      <c r="I1967">
        <v>190</v>
      </c>
      <c r="J1967">
        <v>52</v>
      </c>
      <c r="K1967">
        <v>1.7</v>
      </c>
      <c r="L1967">
        <v>24</v>
      </c>
      <c r="M1967" t="s">
        <v>60</v>
      </c>
      <c r="N1967" s="1">
        <v>1161</v>
      </c>
      <c r="O1967" s="1">
        <v>1115.6600000000001</v>
      </c>
      <c r="P1967" s="2">
        <v>47623</v>
      </c>
      <c r="Q1967" s="2">
        <v>47257</v>
      </c>
      <c r="R1967" t="s">
        <v>49</v>
      </c>
      <c r="S1967">
        <v>37</v>
      </c>
      <c r="T1967">
        <v>22</v>
      </c>
      <c r="U1967" t="s">
        <v>50</v>
      </c>
      <c r="V1967" t="s">
        <v>36</v>
      </c>
      <c r="W1967" t="s">
        <v>76</v>
      </c>
      <c r="X1967" t="s">
        <v>4003</v>
      </c>
      <c r="Y1967" t="s">
        <v>53</v>
      </c>
      <c r="Z1967">
        <v>11</v>
      </c>
      <c r="AA1967" t="s">
        <v>63</v>
      </c>
      <c r="AB1967">
        <v>592</v>
      </c>
      <c r="AC1967" t="s">
        <v>54</v>
      </c>
      <c r="AD1967" t="s">
        <v>42</v>
      </c>
      <c r="AG1967" t="s">
        <v>43</v>
      </c>
      <c r="AH1967">
        <v>190</v>
      </c>
      <c r="AI1967">
        <v>52</v>
      </c>
    </row>
    <row r="1968" spans="1:35" x14ac:dyDescent="0.3">
      <c r="A1968" t="s">
        <v>4004</v>
      </c>
      <c r="B1968" t="s">
        <v>45</v>
      </c>
      <c r="C1968" t="s">
        <v>46</v>
      </c>
      <c r="D1968" t="s">
        <v>67</v>
      </c>
      <c r="E1968" t="s">
        <v>43</v>
      </c>
      <c r="F1968" s="1">
        <v>4664</v>
      </c>
      <c r="G1968">
        <v>42</v>
      </c>
      <c r="H1968" s="1">
        <v>2705.12</v>
      </c>
      <c r="I1968">
        <v>49</v>
      </c>
      <c r="J1968">
        <v>41</v>
      </c>
      <c r="K1968">
        <v>2.7</v>
      </c>
      <c r="L1968">
        <v>75</v>
      </c>
      <c r="M1968" t="s">
        <v>60</v>
      </c>
      <c r="N1968" s="1">
        <v>3062</v>
      </c>
      <c r="O1968">
        <v>-356.88</v>
      </c>
      <c r="P1968" s="2">
        <v>47624</v>
      </c>
      <c r="Q1968" s="2">
        <v>47258</v>
      </c>
      <c r="R1968" t="s">
        <v>49</v>
      </c>
      <c r="S1968">
        <v>12</v>
      </c>
      <c r="T1968">
        <v>69</v>
      </c>
      <c r="U1968" t="s">
        <v>50</v>
      </c>
      <c r="V1968" t="s">
        <v>61</v>
      </c>
      <c r="W1968" t="s">
        <v>37</v>
      </c>
      <c r="X1968" t="s">
        <v>4005</v>
      </c>
      <c r="Y1968" t="s">
        <v>70</v>
      </c>
      <c r="Z1968">
        <v>11</v>
      </c>
      <c r="AA1968" t="s">
        <v>63</v>
      </c>
      <c r="AB1968">
        <v>163</v>
      </c>
      <c r="AC1968" t="s">
        <v>54</v>
      </c>
      <c r="AD1968" t="s">
        <v>82</v>
      </c>
      <c r="AG1968" t="s">
        <v>43</v>
      </c>
      <c r="AH1968">
        <v>49</v>
      </c>
      <c r="AI1968">
        <v>41</v>
      </c>
    </row>
    <row r="1969" spans="1:35" x14ac:dyDescent="0.3">
      <c r="A1969" t="s">
        <v>4006</v>
      </c>
      <c r="B1969" t="s">
        <v>75</v>
      </c>
      <c r="C1969" t="s">
        <v>30</v>
      </c>
      <c r="D1969" t="s">
        <v>47</v>
      </c>
      <c r="E1969" t="s">
        <v>59</v>
      </c>
      <c r="F1969" s="1">
        <v>4005</v>
      </c>
      <c r="G1969">
        <v>31</v>
      </c>
      <c r="H1969" s="1">
        <v>2763.45</v>
      </c>
      <c r="I1969">
        <v>137</v>
      </c>
      <c r="J1969">
        <v>58</v>
      </c>
      <c r="K1969">
        <v>4.0999999999999996</v>
      </c>
      <c r="L1969">
        <v>233</v>
      </c>
      <c r="M1969" t="s">
        <v>33</v>
      </c>
      <c r="N1969">
        <v>289</v>
      </c>
      <c r="O1969" s="1">
        <v>2474.4499999999998</v>
      </c>
      <c r="P1969" s="2">
        <v>47625</v>
      </c>
      <c r="Q1969" s="2">
        <v>47259</v>
      </c>
      <c r="R1969" t="s">
        <v>49</v>
      </c>
      <c r="S1969">
        <v>3</v>
      </c>
      <c r="T1969">
        <v>69</v>
      </c>
      <c r="U1969" t="s">
        <v>50</v>
      </c>
      <c r="V1969" t="s">
        <v>36</v>
      </c>
      <c r="W1969" t="s">
        <v>51</v>
      </c>
      <c r="X1969" t="s">
        <v>4007</v>
      </c>
      <c r="Y1969" t="s">
        <v>70</v>
      </c>
      <c r="Z1969">
        <v>11</v>
      </c>
      <c r="AA1969" t="s">
        <v>40</v>
      </c>
      <c r="AB1969">
        <v>519</v>
      </c>
      <c r="AC1969" t="s">
        <v>41</v>
      </c>
      <c r="AD1969" t="s">
        <v>42</v>
      </c>
      <c r="AG1969" t="s">
        <v>59</v>
      </c>
      <c r="AH1969">
        <v>137</v>
      </c>
      <c r="AI1969">
        <v>58</v>
      </c>
    </row>
    <row r="1970" spans="1:35" x14ac:dyDescent="0.3">
      <c r="A1970" t="s">
        <v>4008</v>
      </c>
      <c r="B1970" t="s">
        <v>29</v>
      </c>
      <c r="C1970" t="s">
        <v>72</v>
      </c>
      <c r="D1970" t="s">
        <v>47</v>
      </c>
      <c r="E1970" t="s">
        <v>32</v>
      </c>
      <c r="F1970" s="1">
        <v>1087</v>
      </c>
      <c r="G1970">
        <v>1</v>
      </c>
      <c r="H1970" s="1">
        <v>1076.1300000000001</v>
      </c>
      <c r="I1970">
        <v>7</v>
      </c>
      <c r="J1970">
        <v>92</v>
      </c>
      <c r="K1970">
        <v>1.8</v>
      </c>
      <c r="L1970">
        <v>34</v>
      </c>
      <c r="M1970" t="s">
        <v>48</v>
      </c>
      <c r="N1970" s="1">
        <v>3504</v>
      </c>
      <c r="O1970" s="1">
        <v>-2427.87</v>
      </c>
      <c r="P1970" s="2">
        <v>47626</v>
      </c>
      <c r="Q1970" s="2">
        <v>47260</v>
      </c>
      <c r="R1970" t="s">
        <v>49</v>
      </c>
      <c r="S1970">
        <v>23</v>
      </c>
      <c r="T1970">
        <v>32</v>
      </c>
      <c r="U1970" t="s">
        <v>50</v>
      </c>
      <c r="V1970" t="s">
        <v>36</v>
      </c>
      <c r="W1970" t="s">
        <v>76</v>
      </c>
      <c r="X1970" t="s">
        <v>4009</v>
      </c>
      <c r="Y1970" t="s">
        <v>53</v>
      </c>
      <c r="Z1970">
        <v>10</v>
      </c>
      <c r="AA1970" t="s">
        <v>63</v>
      </c>
      <c r="AB1970">
        <v>204</v>
      </c>
      <c r="AC1970" t="s">
        <v>54</v>
      </c>
      <c r="AD1970" t="s">
        <v>82</v>
      </c>
      <c r="AG1970" t="s">
        <v>32</v>
      </c>
      <c r="AH1970">
        <v>7</v>
      </c>
      <c r="AI1970">
        <v>92</v>
      </c>
    </row>
    <row r="1971" spans="1:35" x14ac:dyDescent="0.3">
      <c r="A1971" t="s">
        <v>4010</v>
      </c>
      <c r="B1971" t="s">
        <v>29</v>
      </c>
      <c r="C1971" t="s">
        <v>72</v>
      </c>
      <c r="D1971" t="s">
        <v>96</v>
      </c>
      <c r="E1971" t="s">
        <v>32</v>
      </c>
      <c r="F1971" s="1">
        <v>2608</v>
      </c>
      <c r="G1971">
        <v>27</v>
      </c>
      <c r="H1971" s="1">
        <v>1903.84</v>
      </c>
      <c r="I1971">
        <v>171</v>
      </c>
      <c r="J1971">
        <v>92</v>
      </c>
      <c r="K1971">
        <v>4</v>
      </c>
      <c r="L1971">
        <v>483</v>
      </c>
      <c r="M1971" t="s">
        <v>48</v>
      </c>
      <c r="N1971" s="1">
        <v>1694</v>
      </c>
      <c r="O1971">
        <v>209.84</v>
      </c>
      <c r="P1971" s="2">
        <v>47627</v>
      </c>
      <c r="Q1971" s="2">
        <v>47261</v>
      </c>
      <c r="R1971" t="s">
        <v>89</v>
      </c>
      <c r="S1971">
        <v>11</v>
      </c>
      <c r="T1971">
        <v>25</v>
      </c>
      <c r="U1971" t="s">
        <v>35</v>
      </c>
      <c r="V1971" t="s">
        <v>36</v>
      </c>
      <c r="W1971" t="s">
        <v>51</v>
      </c>
      <c r="X1971" t="s">
        <v>4011</v>
      </c>
      <c r="Y1971" t="s">
        <v>39</v>
      </c>
      <c r="Z1971">
        <v>6</v>
      </c>
      <c r="AA1971" t="s">
        <v>40</v>
      </c>
      <c r="AB1971">
        <v>897</v>
      </c>
      <c r="AC1971" t="s">
        <v>41</v>
      </c>
      <c r="AD1971" t="s">
        <v>82</v>
      </c>
      <c r="AG1971" t="s">
        <v>32</v>
      </c>
      <c r="AH1971">
        <v>171</v>
      </c>
      <c r="AI1971">
        <v>92</v>
      </c>
    </row>
    <row r="1972" spans="1:35" x14ac:dyDescent="0.3">
      <c r="A1972" t="s">
        <v>4012</v>
      </c>
      <c r="B1972" t="s">
        <v>45</v>
      </c>
      <c r="C1972" t="s">
        <v>84</v>
      </c>
      <c r="D1972" t="s">
        <v>47</v>
      </c>
      <c r="E1972" t="s">
        <v>56</v>
      </c>
      <c r="F1972" s="1">
        <v>1517</v>
      </c>
      <c r="G1972">
        <v>22</v>
      </c>
      <c r="H1972" s="1">
        <v>1183.26</v>
      </c>
      <c r="I1972">
        <v>77</v>
      </c>
      <c r="J1972">
        <v>13</v>
      </c>
      <c r="K1972">
        <v>4.4000000000000004</v>
      </c>
      <c r="L1972">
        <v>495</v>
      </c>
      <c r="M1972" t="s">
        <v>33</v>
      </c>
      <c r="N1972" s="1">
        <v>2551</v>
      </c>
      <c r="O1972" s="1">
        <v>-1367.74</v>
      </c>
      <c r="P1972" s="2">
        <v>47628</v>
      </c>
      <c r="Q1972" s="2">
        <v>47262</v>
      </c>
      <c r="R1972" t="s">
        <v>34</v>
      </c>
      <c r="S1972">
        <v>44</v>
      </c>
      <c r="T1972">
        <v>32</v>
      </c>
      <c r="U1972" t="s">
        <v>35</v>
      </c>
      <c r="V1972" t="s">
        <v>61</v>
      </c>
      <c r="W1972" t="s">
        <v>51</v>
      </c>
      <c r="X1972" t="s">
        <v>4013</v>
      </c>
      <c r="Y1972" t="s">
        <v>53</v>
      </c>
      <c r="Z1972">
        <v>2</v>
      </c>
      <c r="AA1972" t="s">
        <v>63</v>
      </c>
      <c r="AB1972">
        <v>672</v>
      </c>
      <c r="AC1972" t="s">
        <v>78</v>
      </c>
      <c r="AD1972" t="s">
        <v>55</v>
      </c>
      <c r="AG1972" t="s">
        <v>56</v>
      </c>
      <c r="AH1972">
        <v>77</v>
      </c>
      <c r="AI1972">
        <v>13</v>
      </c>
    </row>
    <row r="1973" spans="1:35" x14ac:dyDescent="0.3">
      <c r="A1973" t="s">
        <v>4014</v>
      </c>
      <c r="B1973" t="s">
        <v>29</v>
      </c>
      <c r="C1973" t="s">
        <v>46</v>
      </c>
      <c r="D1973" t="s">
        <v>58</v>
      </c>
      <c r="E1973" t="s">
        <v>32</v>
      </c>
      <c r="F1973" s="1">
        <v>2771</v>
      </c>
      <c r="G1973">
        <v>7</v>
      </c>
      <c r="H1973" s="1">
        <v>2577.0300000000002</v>
      </c>
      <c r="I1973">
        <v>69</v>
      </c>
      <c r="J1973">
        <v>66</v>
      </c>
      <c r="K1973">
        <v>1.8</v>
      </c>
      <c r="L1973">
        <v>225</v>
      </c>
      <c r="M1973" t="s">
        <v>33</v>
      </c>
      <c r="N1973" s="1">
        <v>3493</v>
      </c>
      <c r="O1973">
        <v>-915.97</v>
      </c>
      <c r="P1973" s="2">
        <v>47629</v>
      </c>
      <c r="Q1973" s="2">
        <v>47263</v>
      </c>
      <c r="R1973" t="s">
        <v>49</v>
      </c>
      <c r="S1973">
        <v>29</v>
      </c>
      <c r="T1973">
        <v>32</v>
      </c>
      <c r="U1973" t="s">
        <v>35</v>
      </c>
      <c r="V1973" t="s">
        <v>36</v>
      </c>
      <c r="W1973" t="s">
        <v>76</v>
      </c>
      <c r="X1973" t="s">
        <v>4015</v>
      </c>
      <c r="Y1973" t="s">
        <v>53</v>
      </c>
      <c r="Z1973">
        <v>3</v>
      </c>
      <c r="AA1973" t="s">
        <v>63</v>
      </c>
      <c r="AB1973">
        <v>230</v>
      </c>
      <c r="AC1973" t="s">
        <v>54</v>
      </c>
      <c r="AD1973" t="s">
        <v>42</v>
      </c>
      <c r="AG1973" t="s">
        <v>32</v>
      </c>
      <c r="AH1973">
        <v>69</v>
      </c>
      <c r="AI1973">
        <v>66</v>
      </c>
    </row>
    <row r="1974" spans="1:35" x14ac:dyDescent="0.3">
      <c r="A1974" t="s">
        <v>4016</v>
      </c>
      <c r="B1974" t="s">
        <v>75</v>
      </c>
      <c r="C1974" t="s">
        <v>66</v>
      </c>
      <c r="D1974" t="s">
        <v>67</v>
      </c>
      <c r="E1974" t="s">
        <v>32</v>
      </c>
      <c r="F1974">
        <v>79</v>
      </c>
      <c r="G1974">
        <v>29</v>
      </c>
      <c r="H1974">
        <v>56.09</v>
      </c>
      <c r="I1974">
        <v>113</v>
      </c>
      <c r="J1974">
        <v>95</v>
      </c>
      <c r="K1974">
        <v>4</v>
      </c>
      <c r="L1974">
        <v>383</v>
      </c>
      <c r="M1974" t="s">
        <v>48</v>
      </c>
      <c r="N1974">
        <v>230</v>
      </c>
      <c r="O1974">
        <v>-173.91</v>
      </c>
      <c r="P1974" s="2">
        <v>47630</v>
      </c>
      <c r="Q1974" s="2">
        <v>47264</v>
      </c>
      <c r="R1974" t="s">
        <v>49</v>
      </c>
      <c r="S1974">
        <v>17</v>
      </c>
      <c r="T1974">
        <v>28</v>
      </c>
      <c r="U1974" t="s">
        <v>35</v>
      </c>
      <c r="V1974" t="s">
        <v>61</v>
      </c>
      <c r="W1974" t="s">
        <v>51</v>
      </c>
      <c r="X1974" t="s">
        <v>4017</v>
      </c>
      <c r="Y1974" t="s">
        <v>39</v>
      </c>
      <c r="Z1974">
        <v>13</v>
      </c>
      <c r="AA1974" t="s">
        <v>40</v>
      </c>
      <c r="AB1974">
        <v>651</v>
      </c>
      <c r="AC1974" t="s">
        <v>41</v>
      </c>
      <c r="AD1974" t="s">
        <v>42</v>
      </c>
      <c r="AG1974" t="s">
        <v>32</v>
      </c>
      <c r="AH1974">
        <v>113</v>
      </c>
      <c r="AI1974">
        <v>95</v>
      </c>
    </row>
    <row r="1975" spans="1:35" x14ac:dyDescent="0.3">
      <c r="A1975" t="s">
        <v>4018</v>
      </c>
      <c r="B1975" t="s">
        <v>45</v>
      </c>
      <c r="C1975" t="s">
        <v>72</v>
      </c>
      <c r="D1975" t="s">
        <v>47</v>
      </c>
      <c r="E1975" t="s">
        <v>56</v>
      </c>
      <c r="F1975" s="1">
        <v>2122</v>
      </c>
      <c r="G1975">
        <v>12</v>
      </c>
      <c r="H1975" s="1">
        <v>1867.36</v>
      </c>
      <c r="I1975">
        <v>1</v>
      </c>
      <c r="J1975">
        <v>31</v>
      </c>
      <c r="K1975">
        <v>4.5</v>
      </c>
      <c r="L1975">
        <v>394</v>
      </c>
      <c r="M1975" t="s">
        <v>60</v>
      </c>
      <c r="N1975" s="1">
        <v>1211</v>
      </c>
      <c r="O1975">
        <v>656.36</v>
      </c>
      <c r="P1975" s="2">
        <v>47631</v>
      </c>
      <c r="Q1975" s="2">
        <v>47265</v>
      </c>
      <c r="R1975" t="s">
        <v>49</v>
      </c>
      <c r="S1975">
        <v>16</v>
      </c>
      <c r="T1975">
        <v>23</v>
      </c>
      <c r="U1975" t="s">
        <v>35</v>
      </c>
      <c r="V1975" t="s">
        <v>68</v>
      </c>
      <c r="W1975" t="s">
        <v>37</v>
      </c>
      <c r="X1975" t="s">
        <v>4019</v>
      </c>
      <c r="Y1975" t="s">
        <v>70</v>
      </c>
      <c r="Z1975">
        <v>11</v>
      </c>
      <c r="AA1975" t="s">
        <v>63</v>
      </c>
      <c r="AB1975">
        <v>396</v>
      </c>
      <c r="AC1975" t="s">
        <v>54</v>
      </c>
      <c r="AD1975" t="s">
        <v>55</v>
      </c>
      <c r="AG1975" t="s">
        <v>56</v>
      </c>
      <c r="AH1975">
        <v>1</v>
      </c>
      <c r="AI1975">
        <v>31</v>
      </c>
    </row>
    <row r="1976" spans="1:35" x14ac:dyDescent="0.3">
      <c r="A1976" t="s">
        <v>4020</v>
      </c>
      <c r="B1976" t="s">
        <v>75</v>
      </c>
      <c r="C1976" t="s">
        <v>72</v>
      </c>
      <c r="D1976" t="s">
        <v>96</v>
      </c>
      <c r="E1976" t="s">
        <v>32</v>
      </c>
      <c r="F1976" s="1">
        <v>1651</v>
      </c>
      <c r="G1976">
        <v>43</v>
      </c>
      <c r="H1976">
        <v>941.07</v>
      </c>
      <c r="I1976">
        <v>184</v>
      </c>
      <c r="J1976">
        <v>96</v>
      </c>
      <c r="K1976">
        <v>3.3</v>
      </c>
      <c r="L1976">
        <v>366</v>
      </c>
      <c r="M1976" t="s">
        <v>33</v>
      </c>
      <c r="N1976" s="1">
        <v>2396</v>
      </c>
      <c r="O1976" s="1">
        <v>-1454.93</v>
      </c>
      <c r="P1976" s="2">
        <v>47632</v>
      </c>
      <c r="Q1976" s="2">
        <v>47266</v>
      </c>
      <c r="R1976" t="s">
        <v>89</v>
      </c>
      <c r="S1976">
        <v>20</v>
      </c>
      <c r="T1976">
        <v>62</v>
      </c>
      <c r="U1976" t="s">
        <v>50</v>
      </c>
      <c r="V1976" t="s">
        <v>61</v>
      </c>
      <c r="W1976" t="s">
        <v>76</v>
      </c>
      <c r="X1976" t="s">
        <v>4021</v>
      </c>
      <c r="Y1976" t="s">
        <v>53</v>
      </c>
      <c r="Z1976">
        <v>5</v>
      </c>
      <c r="AA1976" t="s">
        <v>63</v>
      </c>
      <c r="AB1976">
        <v>175</v>
      </c>
      <c r="AC1976" t="s">
        <v>78</v>
      </c>
      <c r="AD1976" t="s">
        <v>82</v>
      </c>
      <c r="AG1976" t="s">
        <v>32</v>
      </c>
      <c r="AH1976">
        <v>184</v>
      </c>
      <c r="AI1976">
        <v>96</v>
      </c>
    </row>
    <row r="1977" spans="1:35" x14ac:dyDescent="0.3">
      <c r="A1977" t="s">
        <v>4022</v>
      </c>
      <c r="B1977" t="s">
        <v>75</v>
      </c>
      <c r="C1977" t="s">
        <v>66</v>
      </c>
      <c r="D1977" t="s">
        <v>58</v>
      </c>
      <c r="E1977" t="s">
        <v>59</v>
      </c>
      <c r="F1977" s="1">
        <v>3208</v>
      </c>
      <c r="G1977">
        <v>32</v>
      </c>
      <c r="H1977" s="1">
        <v>2181.44</v>
      </c>
      <c r="I1977">
        <v>192</v>
      </c>
      <c r="J1977">
        <v>46</v>
      </c>
      <c r="K1977">
        <v>3.9</v>
      </c>
      <c r="L1977">
        <v>379</v>
      </c>
      <c r="M1977" t="s">
        <v>60</v>
      </c>
      <c r="N1977" s="1">
        <v>1391</v>
      </c>
      <c r="O1977">
        <v>790.44</v>
      </c>
      <c r="P1977" s="2">
        <v>47633</v>
      </c>
      <c r="Q1977" s="2">
        <v>47267</v>
      </c>
      <c r="R1977" t="s">
        <v>49</v>
      </c>
      <c r="S1977">
        <v>38</v>
      </c>
      <c r="T1977">
        <v>31</v>
      </c>
      <c r="U1977" t="s">
        <v>35</v>
      </c>
      <c r="V1977" t="s">
        <v>36</v>
      </c>
      <c r="W1977" t="s">
        <v>51</v>
      </c>
      <c r="X1977" t="s">
        <v>4023</v>
      </c>
      <c r="Y1977" t="s">
        <v>70</v>
      </c>
      <c r="Z1977">
        <v>7</v>
      </c>
      <c r="AA1977" t="s">
        <v>40</v>
      </c>
      <c r="AB1977">
        <v>751</v>
      </c>
      <c r="AC1977" t="s">
        <v>41</v>
      </c>
      <c r="AD1977" t="s">
        <v>42</v>
      </c>
      <c r="AG1977" t="s">
        <v>59</v>
      </c>
      <c r="AH1977">
        <v>192</v>
      </c>
      <c r="AI1977">
        <v>46</v>
      </c>
    </row>
    <row r="1978" spans="1:35" x14ac:dyDescent="0.3">
      <c r="A1978" t="s">
        <v>4024</v>
      </c>
      <c r="B1978" t="s">
        <v>75</v>
      </c>
      <c r="C1978" t="s">
        <v>46</v>
      </c>
      <c r="D1978" t="s">
        <v>58</v>
      </c>
      <c r="E1978" t="s">
        <v>43</v>
      </c>
      <c r="F1978" s="1">
        <v>4963</v>
      </c>
      <c r="G1978">
        <v>45</v>
      </c>
      <c r="H1978" s="1">
        <v>2729.65</v>
      </c>
      <c r="I1978">
        <v>28</v>
      </c>
      <c r="J1978">
        <v>26</v>
      </c>
      <c r="K1978">
        <v>2.6</v>
      </c>
      <c r="L1978">
        <v>199</v>
      </c>
      <c r="M1978" t="s">
        <v>60</v>
      </c>
      <c r="N1978">
        <v>432</v>
      </c>
      <c r="O1978" s="1">
        <v>2297.65</v>
      </c>
      <c r="P1978" s="2">
        <v>47634</v>
      </c>
      <c r="Q1978" s="2">
        <v>47268</v>
      </c>
      <c r="R1978" t="s">
        <v>89</v>
      </c>
      <c r="S1978">
        <v>28</v>
      </c>
      <c r="T1978">
        <v>49</v>
      </c>
      <c r="U1978" t="s">
        <v>50</v>
      </c>
      <c r="V1978" t="s">
        <v>61</v>
      </c>
      <c r="W1978" t="s">
        <v>76</v>
      </c>
      <c r="X1978" t="s">
        <v>4025</v>
      </c>
      <c r="Y1978" t="s">
        <v>53</v>
      </c>
      <c r="Z1978">
        <v>12</v>
      </c>
      <c r="AA1978" t="s">
        <v>40</v>
      </c>
      <c r="AB1978">
        <v>841</v>
      </c>
      <c r="AC1978" t="s">
        <v>78</v>
      </c>
      <c r="AD1978" t="s">
        <v>82</v>
      </c>
      <c r="AG1978" t="s">
        <v>43</v>
      </c>
      <c r="AH1978">
        <v>28</v>
      </c>
      <c r="AI1978">
        <v>26</v>
      </c>
    </row>
    <row r="1979" spans="1:35" x14ac:dyDescent="0.3">
      <c r="A1979" t="s">
        <v>4026</v>
      </c>
      <c r="B1979" t="s">
        <v>65</v>
      </c>
      <c r="C1979" t="s">
        <v>72</v>
      </c>
      <c r="D1979" t="s">
        <v>96</v>
      </c>
      <c r="E1979" t="s">
        <v>56</v>
      </c>
      <c r="F1979" s="1">
        <v>3204</v>
      </c>
      <c r="G1979">
        <v>49</v>
      </c>
      <c r="H1979" s="1">
        <v>1634.04</v>
      </c>
      <c r="I1979">
        <v>4</v>
      </c>
      <c r="J1979">
        <v>11</v>
      </c>
      <c r="K1979">
        <v>3.6</v>
      </c>
      <c r="L1979">
        <v>322</v>
      </c>
      <c r="M1979" t="s">
        <v>48</v>
      </c>
      <c r="N1979" s="1">
        <v>2585</v>
      </c>
      <c r="O1979">
        <v>-950.96</v>
      </c>
      <c r="P1979" s="2">
        <v>47635</v>
      </c>
      <c r="Q1979" s="2">
        <v>47269</v>
      </c>
      <c r="R1979" t="s">
        <v>34</v>
      </c>
      <c r="S1979">
        <v>27</v>
      </c>
      <c r="T1979">
        <v>41</v>
      </c>
      <c r="U1979" t="s">
        <v>35</v>
      </c>
      <c r="V1979" t="s">
        <v>68</v>
      </c>
      <c r="W1979" t="s">
        <v>51</v>
      </c>
      <c r="X1979" t="s">
        <v>4027</v>
      </c>
      <c r="Y1979" t="s">
        <v>39</v>
      </c>
      <c r="Z1979">
        <v>1</v>
      </c>
      <c r="AA1979" t="s">
        <v>40</v>
      </c>
      <c r="AB1979">
        <v>660</v>
      </c>
      <c r="AC1979" t="s">
        <v>54</v>
      </c>
      <c r="AD1979" t="s">
        <v>55</v>
      </c>
      <c r="AG1979" t="s">
        <v>56</v>
      </c>
      <c r="AH1979">
        <v>4</v>
      </c>
      <c r="AI1979">
        <v>11</v>
      </c>
    </row>
    <row r="1980" spans="1:35" x14ac:dyDescent="0.3">
      <c r="A1980" t="s">
        <v>4028</v>
      </c>
      <c r="B1980" t="s">
        <v>65</v>
      </c>
      <c r="C1980" t="s">
        <v>46</v>
      </c>
      <c r="D1980" t="s">
        <v>58</v>
      </c>
      <c r="E1980" t="s">
        <v>56</v>
      </c>
      <c r="F1980" s="1">
        <v>2310</v>
      </c>
      <c r="G1980">
        <v>18</v>
      </c>
      <c r="H1980" s="1">
        <v>1894.2</v>
      </c>
      <c r="I1980">
        <v>48</v>
      </c>
      <c r="J1980">
        <v>2</v>
      </c>
      <c r="K1980">
        <v>3.2</v>
      </c>
      <c r="L1980">
        <v>477</v>
      </c>
      <c r="M1980" t="s">
        <v>60</v>
      </c>
      <c r="N1980">
        <v>590</v>
      </c>
      <c r="O1980" s="1">
        <v>1304.2</v>
      </c>
      <c r="P1980" s="2">
        <v>47636</v>
      </c>
      <c r="Q1980" s="2">
        <v>47270</v>
      </c>
      <c r="R1980" t="s">
        <v>34</v>
      </c>
      <c r="S1980">
        <v>16</v>
      </c>
      <c r="T1980">
        <v>39</v>
      </c>
      <c r="U1980" t="s">
        <v>35</v>
      </c>
      <c r="V1980" t="s">
        <v>36</v>
      </c>
      <c r="W1980" t="s">
        <v>51</v>
      </c>
      <c r="X1980" t="s">
        <v>4029</v>
      </c>
      <c r="Y1980" t="s">
        <v>70</v>
      </c>
      <c r="Z1980">
        <v>7</v>
      </c>
      <c r="AA1980" t="s">
        <v>63</v>
      </c>
      <c r="AB1980">
        <v>543</v>
      </c>
      <c r="AC1980" t="s">
        <v>78</v>
      </c>
      <c r="AD1980" t="s">
        <v>55</v>
      </c>
      <c r="AG1980" t="s">
        <v>56</v>
      </c>
      <c r="AH1980">
        <v>48</v>
      </c>
      <c r="AI1980">
        <v>2</v>
      </c>
    </row>
    <row r="1981" spans="1:35" x14ac:dyDescent="0.3">
      <c r="A1981" t="s">
        <v>4030</v>
      </c>
      <c r="B1981" t="s">
        <v>45</v>
      </c>
      <c r="C1981" t="s">
        <v>46</v>
      </c>
      <c r="D1981" t="s">
        <v>31</v>
      </c>
      <c r="E1981" t="s">
        <v>56</v>
      </c>
      <c r="F1981" s="1">
        <v>2372</v>
      </c>
      <c r="G1981">
        <v>32</v>
      </c>
      <c r="H1981" s="1">
        <v>1612.96</v>
      </c>
      <c r="I1981">
        <v>185</v>
      </c>
      <c r="J1981">
        <v>20</v>
      </c>
      <c r="K1981">
        <v>3.4</v>
      </c>
      <c r="L1981">
        <v>160</v>
      </c>
      <c r="M1981" t="s">
        <v>60</v>
      </c>
      <c r="N1981" s="1">
        <v>1821</v>
      </c>
      <c r="O1981">
        <v>-208.04</v>
      </c>
      <c r="P1981" s="2">
        <v>47637</v>
      </c>
      <c r="Q1981" s="2">
        <v>47271</v>
      </c>
      <c r="R1981" t="s">
        <v>34</v>
      </c>
      <c r="S1981">
        <v>10</v>
      </c>
      <c r="T1981">
        <v>54</v>
      </c>
      <c r="U1981" t="s">
        <v>50</v>
      </c>
      <c r="V1981" t="s">
        <v>68</v>
      </c>
      <c r="W1981" t="s">
        <v>37</v>
      </c>
      <c r="X1981" t="s">
        <v>4031</v>
      </c>
      <c r="Y1981" t="s">
        <v>70</v>
      </c>
      <c r="Z1981">
        <v>9</v>
      </c>
      <c r="AA1981" t="s">
        <v>63</v>
      </c>
      <c r="AB1981">
        <v>872</v>
      </c>
      <c r="AC1981" t="s">
        <v>78</v>
      </c>
      <c r="AD1981" t="s">
        <v>55</v>
      </c>
      <c r="AG1981" t="s">
        <v>56</v>
      </c>
      <c r="AH1981">
        <v>185</v>
      </c>
      <c r="AI1981">
        <v>20</v>
      </c>
    </row>
    <row r="1982" spans="1:35" x14ac:dyDescent="0.3">
      <c r="A1982" t="s">
        <v>4032</v>
      </c>
      <c r="B1982" t="s">
        <v>80</v>
      </c>
      <c r="C1982" t="s">
        <v>66</v>
      </c>
      <c r="D1982" t="s">
        <v>47</v>
      </c>
      <c r="E1982" t="s">
        <v>43</v>
      </c>
      <c r="F1982" s="1">
        <v>1539</v>
      </c>
      <c r="G1982">
        <v>42</v>
      </c>
      <c r="H1982">
        <v>892.62</v>
      </c>
      <c r="I1982">
        <v>40</v>
      </c>
      <c r="J1982">
        <v>64</v>
      </c>
      <c r="K1982">
        <v>2.8</v>
      </c>
      <c r="L1982">
        <v>19</v>
      </c>
      <c r="M1982" t="s">
        <v>60</v>
      </c>
      <c r="N1982" s="1">
        <v>3883</v>
      </c>
      <c r="O1982" s="1">
        <v>-2990.38</v>
      </c>
      <c r="P1982" s="2">
        <v>47638</v>
      </c>
      <c r="Q1982" s="2">
        <v>47272</v>
      </c>
      <c r="R1982" t="s">
        <v>89</v>
      </c>
      <c r="S1982">
        <v>5</v>
      </c>
      <c r="T1982">
        <v>61</v>
      </c>
      <c r="U1982" t="s">
        <v>35</v>
      </c>
      <c r="V1982" t="s">
        <v>68</v>
      </c>
      <c r="W1982" t="s">
        <v>76</v>
      </c>
      <c r="X1982" t="s">
        <v>4033</v>
      </c>
      <c r="Y1982" t="s">
        <v>70</v>
      </c>
      <c r="Z1982">
        <v>4</v>
      </c>
      <c r="AA1982" t="s">
        <v>40</v>
      </c>
      <c r="AB1982">
        <v>827</v>
      </c>
      <c r="AC1982" t="s">
        <v>78</v>
      </c>
      <c r="AD1982" t="s">
        <v>82</v>
      </c>
      <c r="AG1982" t="s">
        <v>43</v>
      </c>
      <c r="AH1982">
        <v>40</v>
      </c>
      <c r="AI1982">
        <v>64</v>
      </c>
    </row>
    <row r="1983" spans="1:35" x14ac:dyDescent="0.3">
      <c r="A1983" t="s">
        <v>4034</v>
      </c>
      <c r="B1983" t="s">
        <v>80</v>
      </c>
      <c r="C1983" t="s">
        <v>30</v>
      </c>
      <c r="D1983" t="s">
        <v>31</v>
      </c>
      <c r="E1983" t="s">
        <v>56</v>
      </c>
      <c r="F1983">
        <v>64</v>
      </c>
      <c r="G1983">
        <v>45</v>
      </c>
      <c r="H1983">
        <v>35.200000000000003</v>
      </c>
      <c r="I1983">
        <v>14</v>
      </c>
      <c r="J1983">
        <v>14</v>
      </c>
      <c r="K1983">
        <v>1.6</v>
      </c>
      <c r="L1983">
        <v>260</v>
      </c>
      <c r="M1983" t="s">
        <v>33</v>
      </c>
      <c r="N1983" s="1">
        <v>3032</v>
      </c>
      <c r="O1983" s="1">
        <v>-2996.8</v>
      </c>
      <c r="P1983" s="2">
        <v>47639</v>
      </c>
      <c r="Q1983" s="2">
        <v>47273</v>
      </c>
      <c r="R1983" t="s">
        <v>34</v>
      </c>
      <c r="S1983">
        <v>4</v>
      </c>
      <c r="T1983">
        <v>38</v>
      </c>
      <c r="U1983" t="s">
        <v>50</v>
      </c>
      <c r="V1983" t="s">
        <v>36</v>
      </c>
      <c r="W1983" t="s">
        <v>76</v>
      </c>
      <c r="X1983" t="s">
        <v>4035</v>
      </c>
      <c r="Y1983" t="s">
        <v>70</v>
      </c>
      <c r="Z1983">
        <v>8</v>
      </c>
      <c r="AA1983" t="s">
        <v>40</v>
      </c>
      <c r="AB1983">
        <v>241</v>
      </c>
      <c r="AC1983" t="s">
        <v>54</v>
      </c>
      <c r="AD1983" t="s">
        <v>55</v>
      </c>
      <c r="AG1983" t="s">
        <v>56</v>
      </c>
      <c r="AH1983">
        <v>14</v>
      </c>
      <c r="AI1983">
        <v>14</v>
      </c>
    </row>
    <row r="1984" spans="1:35" x14ac:dyDescent="0.3">
      <c r="A1984" t="s">
        <v>4036</v>
      </c>
      <c r="B1984" t="s">
        <v>80</v>
      </c>
      <c r="C1984" t="s">
        <v>72</v>
      </c>
      <c r="D1984" t="s">
        <v>67</v>
      </c>
      <c r="E1984" t="s">
        <v>56</v>
      </c>
      <c r="F1984">
        <v>373</v>
      </c>
      <c r="G1984">
        <v>25</v>
      </c>
      <c r="H1984">
        <v>279.75</v>
      </c>
      <c r="I1984">
        <v>172</v>
      </c>
      <c r="J1984">
        <v>22</v>
      </c>
      <c r="K1984">
        <v>2.5</v>
      </c>
      <c r="L1984">
        <v>244</v>
      </c>
      <c r="M1984" t="s">
        <v>60</v>
      </c>
      <c r="N1984" s="1">
        <v>2789</v>
      </c>
      <c r="O1984" s="1">
        <v>-2509.25</v>
      </c>
      <c r="P1984" s="2">
        <v>47640</v>
      </c>
      <c r="Q1984" s="2">
        <v>47274</v>
      </c>
      <c r="R1984" t="s">
        <v>49</v>
      </c>
      <c r="S1984">
        <v>24</v>
      </c>
      <c r="T1984">
        <v>40</v>
      </c>
      <c r="U1984" t="s">
        <v>35</v>
      </c>
      <c r="V1984" t="s">
        <v>68</v>
      </c>
      <c r="W1984" t="s">
        <v>76</v>
      </c>
      <c r="X1984" t="s">
        <v>4037</v>
      </c>
      <c r="Y1984" t="s">
        <v>70</v>
      </c>
      <c r="Z1984">
        <v>12</v>
      </c>
      <c r="AA1984" t="s">
        <v>40</v>
      </c>
      <c r="AB1984">
        <v>254</v>
      </c>
      <c r="AC1984" t="s">
        <v>41</v>
      </c>
      <c r="AD1984" t="s">
        <v>82</v>
      </c>
      <c r="AG1984" t="s">
        <v>56</v>
      </c>
      <c r="AH1984">
        <v>172</v>
      </c>
      <c r="AI1984">
        <v>22</v>
      </c>
    </row>
    <row r="1985" spans="1:35" x14ac:dyDescent="0.3">
      <c r="A1985" t="s">
        <v>4038</v>
      </c>
      <c r="B1985" t="s">
        <v>29</v>
      </c>
      <c r="C1985" t="s">
        <v>46</v>
      </c>
      <c r="D1985" t="s">
        <v>67</v>
      </c>
      <c r="E1985" t="s">
        <v>56</v>
      </c>
      <c r="F1985">
        <v>724</v>
      </c>
      <c r="G1985">
        <v>9</v>
      </c>
      <c r="H1985">
        <v>658.84</v>
      </c>
      <c r="I1985">
        <v>164</v>
      </c>
      <c r="J1985">
        <v>35</v>
      </c>
      <c r="K1985">
        <v>1.4</v>
      </c>
      <c r="L1985">
        <v>272</v>
      </c>
      <c r="M1985" t="s">
        <v>60</v>
      </c>
      <c r="N1985">
        <v>462</v>
      </c>
      <c r="O1985">
        <v>196.84</v>
      </c>
      <c r="P1985" s="2">
        <v>47641</v>
      </c>
      <c r="Q1985" s="2">
        <v>47275</v>
      </c>
      <c r="R1985" t="s">
        <v>34</v>
      </c>
      <c r="S1985">
        <v>27</v>
      </c>
      <c r="T1985">
        <v>49</v>
      </c>
      <c r="U1985" t="s">
        <v>35</v>
      </c>
      <c r="V1985" t="s">
        <v>61</v>
      </c>
      <c r="W1985" t="s">
        <v>76</v>
      </c>
      <c r="X1985" t="s">
        <v>4039</v>
      </c>
      <c r="Y1985" t="s">
        <v>53</v>
      </c>
      <c r="Z1985">
        <v>4</v>
      </c>
      <c r="AA1985" t="s">
        <v>63</v>
      </c>
      <c r="AB1985">
        <v>778</v>
      </c>
      <c r="AC1985" t="s">
        <v>54</v>
      </c>
      <c r="AD1985" t="s">
        <v>42</v>
      </c>
      <c r="AG1985" t="s">
        <v>56</v>
      </c>
      <c r="AH1985">
        <v>164</v>
      </c>
      <c r="AI1985">
        <v>35</v>
      </c>
    </row>
    <row r="1986" spans="1:35" x14ac:dyDescent="0.3">
      <c r="A1986" t="s">
        <v>4040</v>
      </c>
      <c r="B1986" t="s">
        <v>75</v>
      </c>
      <c r="C1986" t="s">
        <v>30</v>
      </c>
      <c r="D1986" t="s">
        <v>47</v>
      </c>
      <c r="E1986" t="s">
        <v>32</v>
      </c>
      <c r="F1986" s="1">
        <v>3918</v>
      </c>
      <c r="G1986">
        <v>5</v>
      </c>
      <c r="H1986" s="1">
        <v>3722.1</v>
      </c>
      <c r="I1986">
        <v>66</v>
      </c>
      <c r="J1986">
        <v>62</v>
      </c>
      <c r="K1986">
        <v>3.3</v>
      </c>
      <c r="L1986">
        <v>295</v>
      </c>
      <c r="M1986" t="s">
        <v>48</v>
      </c>
      <c r="N1986" s="1">
        <v>1567</v>
      </c>
      <c r="O1986" s="1">
        <v>2155.1</v>
      </c>
      <c r="P1986" s="2">
        <v>47642</v>
      </c>
      <c r="Q1986" s="2">
        <v>47276</v>
      </c>
      <c r="R1986" t="s">
        <v>49</v>
      </c>
      <c r="S1986">
        <v>8</v>
      </c>
      <c r="T1986">
        <v>59</v>
      </c>
      <c r="U1986" t="s">
        <v>35</v>
      </c>
      <c r="V1986" t="s">
        <v>36</v>
      </c>
      <c r="W1986" t="s">
        <v>37</v>
      </c>
      <c r="X1986" t="s">
        <v>4041</v>
      </c>
      <c r="Y1986" t="s">
        <v>70</v>
      </c>
      <c r="Z1986">
        <v>4</v>
      </c>
      <c r="AA1986" t="s">
        <v>63</v>
      </c>
      <c r="AB1986">
        <v>654</v>
      </c>
      <c r="AC1986" t="s">
        <v>78</v>
      </c>
      <c r="AD1986" t="s">
        <v>55</v>
      </c>
      <c r="AG1986" t="s">
        <v>32</v>
      </c>
      <c r="AH1986">
        <v>66</v>
      </c>
      <c r="AI1986">
        <v>62</v>
      </c>
    </row>
    <row r="1987" spans="1:35" x14ac:dyDescent="0.3">
      <c r="A1987" t="s">
        <v>4042</v>
      </c>
      <c r="B1987" t="s">
        <v>75</v>
      </c>
      <c r="C1987" t="s">
        <v>84</v>
      </c>
      <c r="D1987" t="s">
        <v>58</v>
      </c>
      <c r="E1987" t="s">
        <v>43</v>
      </c>
      <c r="F1987" s="1">
        <v>1786</v>
      </c>
      <c r="G1987">
        <v>30</v>
      </c>
      <c r="H1987" s="1">
        <v>1250.2</v>
      </c>
      <c r="I1987">
        <v>148</v>
      </c>
      <c r="J1987">
        <v>33</v>
      </c>
      <c r="K1987">
        <v>4.3</v>
      </c>
      <c r="L1987">
        <v>27</v>
      </c>
      <c r="M1987" t="s">
        <v>60</v>
      </c>
      <c r="N1987" s="1">
        <v>1868</v>
      </c>
      <c r="O1987">
        <v>-617.79999999999995</v>
      </c>
      <c r="P1987" s="2">
        <v>47643</v>
      </c>
      <c r="Q1987" s="2">
        <v>47277</v>
      </c>
      <c r="R1987" t="s">
        <v>34</v>
      </c>
      <c r="S1987">
        <v>29</v>
      </c>
      <c r="T1987">
        <v>22</v>
      </c>
      <c r="U1987" t="s">
        <v>35</v>
      </c>
      <c r="V1987" t="s">
        <v>36</v>
      </c>
      <c r="W1987" t="s">
        <v>76</v>
      </c>
      <c r="X1987" t="s">
        <v>4043</v>
      </c>
      <c r="Y1987" t="s">
        <v>39</v>
      </c>
      <c r="Z1987">
        <v>4</v>
      </c>
      <c r="AA1987" t="s">
        <v>63</v>
      </c>
      <c r="AB1987">
        <v>422</v>
      </c>
      <c r="AC1987" t="s">
        <v>78</v>
      </c>
      <c r="AD1987" t="s">
        <v>82</v>
      </c>
      <c r="AG1987" t="s">
        <v>43</v>
      </c>
      <c r="AH1987">
        <v>148</v>
      </c>
      <c r="AI1987">
        <v>33</v>
      </c>
    </row>
    <row r="1988" spans="1:35" x14ac:dyDescent="0.3">
      <c r="A1988" t="s">
        <v>4044</v>
      </c>
      <c r="B1988" t="s">
        <v>75</v>
      </c>
      <c r="C1988" t="s">
        <v>46</v>
      </c>
      <c r="D1988" t="s">
        <v>31</v>
      </c>
      <c r="E1988" t="s">
        <v>32</v>
      </c>
      <c r="F1988" s="1">
        <v>4340</v>
      </c>
      <c r="G1988">
        <v>44</v>
      </c>
      <c r="H1988" s="1">
        <v>2430.4</v>
      </c>
      <c r="I1988">
        <v>168</v>
      </c>
      <c r="J1988">
        <v>30</v>
      </c>
      <c r="K1988">
        <v>2.7</v>
      </c>
      <c r="L1988">
        <v>73</v>
      </c>
      <c r="M1988" t="s">
        <v>33</v>
      </c>
      <c r="N1988" s="1">
        <v>2444</v>
      </c>
      <c r="O1988">
        <v>-13.6</v>
      </c>
      <c r="P1988" s="2">
        <v>47644</v>
      </c>
      <c r="Q1988" s="2">
        <v>47278</v>
      </c>
      <c r="R1988" t="s">
        <v>49</v>
      </c>
      <c r="S1988">
        <v>47</v>
      </c>
      <c r="T1988">
        <v>59</v>
      </c>
      <c r="U1988" t="s">
        <v>50</v>
      </c>
      <c r="V1988" t="s">
        <v>61</v>
      </c>
      <c r="W1988" t="s">
        <v>51</v>
      </c>
      <c r="X1988" t="s">
        <v>4045</v>
      </c>
      <c r="Y1988" t="s">
        <v>70</v>
      </c>
      <c r="Z1988">
        <v>10</v>
      </c>
      <c r="AA1988" t="s">
        <v>40</v>
      </c>
      <c r="AB1988">
        <v>533</v>
      </c>
      <c r="AC1988" t="s">
        <v>78</v>
      </c>
      <c r="AD1988" t="s">
        <v>55</v>
      </c>
      <c r="AG1988" t="s">
        <v>32</v>
      </c>
      <c r="AH1988">
        <v>168</v>
      </c>
      <c r="AI1988">
        <v>30</v>
      </c>
    </row>
    <row r="1989" spans="1:35" x14ac:dyDescent="0.3">
      <c r="A1989" t="s">
        <v>4046</v>
      </c>
      <c r="B1989" t="s">
        <v>65</v>
      </c>
      <c r="C1989" t="s">
        <v>66</v>
      </c>
      <c r="D1989" t="s">
        <v>67</v>
      </c>
      <c r="E1989" t="s">
        <v>59</v>
      </c>
      <c r="F1989">
        <v>808</v>
      </c>
      <c r="G1989">
        <v>31</v>
      </c>
      <c r="H1989">
        <v>557.52</v>
      </c>
      <c r="I1989">
        <v>8</v>
      </c>
      <c r="J1989">
        <v>2</v>
      </c>
      <c r="K1989">
        <v>1.2</v>
      </c>
      <c r="L1989">
        <v>429</v>
      </c>
      <c r="M1989" t="s">
        <v>48</v>
      </c>
      <c r="N1989" s="1">
        <v>3449</v>
      </c>
      <c r="O1989" s="1">
        <v>-2891.48</v>
      </c>
      <c r="P1989" s="2">
        <v>47645</v>
      </c>
      <c r="Q1989" s="2">
        <v>47279</v>
      </c>
      <c r="R1989" t="s">
        <v>89</v>
      </c>
      <c r="S1989">
        <v>3</v>
      </c>
      <c r="T1989">
        <v>45</v>
      </c>
      <c r="U1989" t="s">
        <v>50</v>
      </c>
      <c r="V1989" t="s">
        <v>68</v>
      </c>
      <c r="W1989" t="s">
        <v>76</v>
      </c>
      <c r="X1989" t="s">
        <v>4047</v>
      </c>
      <c r="Y1989" t="s">
        <v>39</v>
      </c>
      <c r="Z1989">
        <v>4</v>
      </c>
      <c r="AA1989" t="s">
        <v>40</v>
      </c>
      <c r="AB1989">
        <v>237</v>
      </c>
      <c r="AC1989" t="s">
        <v>41</v>
      </c>
      <c r="AD1989" t="s">
        <v>42</v>
      </c>
      <c r="AG1989" t="s">
        <v>59</v>
      </c>
      <c r="AH1989">
        <v>8</v>
      </c>
      <c r="AI1989">
        <v>2</v>
      </c>
    </row>
    <row r="1990" spans="1:35" x14ac:dyDescent="0.3">
      <c r="A1990" t="s">
        <v>4048</v>
      </c>
      <c r="B1990" t="s">
        <v>65</v>
      </c>
      <c r="C1990" t="s">
        <v>84</v>
      </c>
      <c r="D1990" t="s">
        <v>47</v>
      </c>
      <c r="E1990" t="s">
        <v>59</v>
      </c>
      <c r="F1990" s="1">
        <v>1090</v>
      </c>
      <c r="G1990">
        <v>31</v>
      </c>
      <c r="H1990">
        <v>752.1</v>
      </c>
      <c r="I1990">
        <v>6</v>
      </c>
      <c r="J1990">
        <v>33</v>
      </c>
      <c r="K1990">
        <v>2.1</v>
      </c>
      <c r="L1990">
        <v>235</v>
      </c>
      <c r="M1990" t="s">
        <v>48</v>
      </c>
      <c r="N1990" s="1">
        <v>1016</v>
      </c>
      <c r="O1990">
        <v>-263.89999999999998</v>
      </c>
      <c r="P1990" s="2">
        <v>47646</v>
      </c>
      <c r="Q1990" s="2">
        <v>47280</v>
      </c>
      <c r="R1990" t="s">
        <v>89</v>
      </c>
      <c r="S1990">
        <v>11</v>
      </c>
      <c r="T1990">
        <v>44</v>
      </c>
      <c r="U1990" t="s">
        <v>35</v>
      </c>
      <c r="V1990" t="s">
        <v>68</v>
      </c>
      <c r="W1990" t="s">
        <v>76</v>
      </c>
      <c r="X1990" t="s">
        <v>4049</v>
      </c>
      <c r="Y1990" t="s">
        <v>39</v>
      </c>
      <c r="Z1990">
        <v>2</v>
      </c>
      <c r="AA1990" t="s">
        <v>40</v>
      </c>
      <c r="AB1990">
        <v>379</v>
      </c>
      <c r="AC1990" t="s">
        <v>78</v>
      </c>
      <c r="AD1990" t="s">
        <v>55</v>
      </c>
      <c r="AG1990" t="s">
        <v>59</v>
      </c>
      <c r="AH1990">
        <v>6</v>
      </c>
      <c r="AI1990">
        <v>33</v>
      </c>
    </row>
    <row r="1991" spans="1:35" x14ac:dyDescent="0.3">
      <c r="A1991" t="s">
        <v>4050</v>
      </c>
      <c r="B1991" t="s">
        <v>80</v>
      </c>
      <c r="C1991" t="s">
        <v>46</v>
      </c>
      <c r="D1991" t="s">
        <v>47</v>
      </c>
      <c r="E1991" t="s">
        <v>59</v>
      </c>
      <c r="F1991" s="1">
        <v>3103</v>
      </c>
      <c r="G1991">
        <v>9</v>
      </c>
      <c r="H1991" s="1">
        <v>2823.73</v>
      </c>
      <c r="I1991">
        <v>30</v>
      </c>
      <c r="J1991">
        <v>5</v>
      </c>
      <c r="K1991">
        <v>1.7</v>
      </c>
      <c r="L1991">
        <v>370</v>
      </c>
      <c r="M1991" t="s">
        <v>48</v>
      </c>
      <c r="N1991" s="1">
        <v>2619</v>
      </c>
      <c r="O1991">
        <v>204.73</v>
      </c>
      <c r="P1991" s="2">
        <v>47647</v>
      </c>
      <c r="Q1991" s="2">
        <v>47281</v>
      </c>
      <c r="R1991" t="s">
        <v>89</v>
      </c>
      <c r="S1991">
        <v>35</v>
      </c>
      <c r="T1991">
        <v>63</v>
      </c>
      <c r="U1991" t="s">
        <v>35</v>
      </c>
      <c r="V1991" t="s">
        <v>61</v>
      </c>
      <c r="W1991" t="s">
        <v>51</v>
      </c>
      <c r="X1991" t="s">
        <v>4051</v>
      </c>
      <c r="Y1991" t="s">
        <v>70</v>
      </c>
      <c r="Z1991">
        <v>6</v>
      </c>
      <c r="AA1991" t="s">
        <v>63</v>
      </c>
      <c r="AB1991">
        <v>316</v>
      </c>
      <c r="AC1991" t="s">
        <v>54</v>
      </c>
      <c r="AD1991" t="s">
        <v>55</v>
      </c>
      <c r="AG1991" t="s">
        <v>59</v>
      </c>
      <c r="AH1991">
        <v>30</v>
      </c>
      <c r="AI1991">
        <v>5</v>
      </c>
    </row>
    <row r="1992" spans="1:35" x14ac:dyDescent="0.3">
      <c r="A1992" t="s">
        <v>4052</v>
      </c>
      <c r="B1992" t="s">
        <v>80</v>
      </c>
      <c r="C1992" t="s">
        <v>72</v>
      </c>
      <c r="D1992" t="s">
        <v>31</v>
      </c>
      <c r="E1992" t="s">
        <v>43</v>
      </c>
      <c r="F1992" s="1">
        <v>2642</v>
      </c>
      <c r="G1992">
        <v>24</v>
      </c>
      <c r="H1992" s="1">
        <v>2007.92</v>
      </c>
      <c r="I1992">
        <v>140</v>
      </c>
      <c r="J1992">
        <v>41</v>
      </c>
      <c r="K1992">
        <v>1.7</v>
      </c>
      <c r="L1992">
        <v>383</v>
      </c>
      <c r="M1992" t="s">
        <v>60</v>
      </c>
      <c r="N1992" s="1">
        <v>3348</v>
      </c>
      <c r="O1992" s="1">
        <v>-1340.08</v>
      </c>
      <c r="P1992" s="2">
        <v>47648</v>
      </c>
      <c r="Q1992" s="2">
        <v>47282</v>
      </c>
      <c r="R1992" t="s">
        <v>89</v>
      </c>
      <c r="S1992">
        <v>17</v>
      </c>
      <c r="T1992">
        <v>67</v>
      </c>
      <c r="U1992" t="s">
        <v>50</v>
      </c>
      <c r="V1992" t="s">
        <v>36</v>
      </c>
      <c r="W1992" t="s">
        <v>51</v>
      </c>
      <c r="X1992" t="s">
        <v>4053</v>
      </c>
      <c r="Y1992" t="s">
        <v>70</v>
      </c>
      <c r="Z1992">
        <v>4</v>
      </c>
      <c r="AA1992" t="s">
        <v>63</v>
      </c>
      <c r="AB1992">
        <v>790</v>
      </c>
      <c r="AC1992" t="s">
        <v>54</v>
      </c>
      <c r="AD1992" t="s">
        <v>82</v>
      </c>
      <c r="AG1992" t="s">
        <v>43</v>
      </c>
      <c r="AH1992">
        <v>140</v>
      </c>
      <c r="AI1992">
        <v>41</v>
      </c>
    </row>
    <row r="1993" spans="1:35" x14ac:dyDescent="0.3">
      <c r="A1993" t="s">
        <v>4054</v>
      </c>
      <c r="B1993" t="s">
        <v>45</v>
      </c>
      <c r="C1993" t="s">
        <v>30</v>
      </c>
      <c r="D1993" t="s">
        <v>47</v>
      </c>
      <c r="E1993" t="s">
        <v>56</v>
      </c>
      <c r="F1993" s="1">
        <v>3475</v>
      </c>
      <c r="G1993">
        <v>12</v>
      </c>
      <c r="H1993" s="1">
        <v>3058</v>
      </c>
      <c r="I1993">
        <v>193</v>
      </c>
      <c r="J1993">
        <v>70</v>
      </c>
      <c r="K1993">
        <v>2.1</v>
      </c>
      <c r="L1993">
        <v>402</v>
      </c>
      <c r="M1993" t="s">
        <v>60</v>
      </c>
      <c r="N1993" s="1">
        <v>3125</v>
      </c>
      <c r="O1993">
        <v>-67</v>
      </c>
      <c r="P1993" s="2">
        <v>47649</v>
      </c>
      <c r="Q1993" s="2">
        <v>47283</v>
      </c>
      <c r="R1993" t="s">
        <v>49</v>
      </c>
      <c r="S1993">
        <v>19</v>
      </c>
      <c r="T1993">
        <v>37</v>
      </c>
      <c r="U1993" t="s">
        <v>50</v>
      </c>
      <c r="V1993" t="s">
        <v>68</v>
      </c>
      <c r="W1993" t="s">
        <v>51</v>
      </c>
      <c r="X1993" t="s">
        <v>4055</v>
      </c>
      <c r="Y1993" t="s">
        <v>53</v>
      </c>
      <c r="Z1993">
        <v>4</v>
      </c>
      <c r="AA1993" t="s">
        <v>63</v>
      </c>
      <c r="AB1993">
        <v>489</v>
      </c>
      <c r="AC1993" t="s">
        <v>54</v>
      </c>
      <c r="AD1993" t="s">
        <v>42</v>
      </c>
      <c r="AG1993" t="s">
        <v>56</v>
      </c>
      <c r="AH1993">
        <v>193</v>
      </c>
      <c r="AI1993">
        <v>70</v>
      </c>
    </row>
    <row r="1994" spans="1:35" x14ac:dyDescent="0.3">
      <c r="A1994" t="s">
        <v>4056</v>
      </c>
      <c r="B1994" t="s">
        <v>45</v>
      </c>
      <c r="C1994" t="s">
        <v>30</v>
      </c>
      <c r="D1994" t="s">
        <v>31</v>
      </c>
      <c r="E1994" t="s">
        <v>59</v>
      </c>
      <c r="F1994">
        <v>364</v>
      </c>
      <c r="G1994">
        <v>18</v>
      </c>
      <c r="H1994">
        <v>298.48</v>
      </c>
      <c r="I1994">
        <v>99</v>
      </c>
      <c r="J1994">
        <v>4</v>
      </c>
      <c r="K1994">
        <v>1.7</v>
      </c>
      <c r="L1994">
        <v>419</v>
      </c>
      <c r="M1994" t="s">
        <v>33</v>
      </c>
      <c r="N1994" s="1">
        <v>1221</v>
      </c>
      <c r="O1994">
        <v>-922.52</v>
      </c>
      <c r="P1994" s="2">
        <v>47650</v>
      </c>
      <c r="Q1994" s="2">
        <v>47284</v>
      </c>
      <c r="R1994" t="s">
        <v>89</v>
      </c>
      <c r="S1994">
        <v>14</v>
      </c>
      <c r="T1994">
        <v>57</v>
      </c>
      <c r="U1994" t="s">
        <v>50</v>
      </c>
      <c r="V1994" t="s">
        <v>68</v>
      </c>
      <c r="W1994" t="s">
        <v>37</v>
      </c>
      <c r="X1994" t="s">
        <v>4057</v>
      </c>
      <c r="Y1994" t="s">
        <v>70</v>
      </c>
      <c r="Z1994">
        <v>6</v>
      </c>
      <c r="AA1994" t="s">
        <v>40</v>
      </c>
      <c r="AB1994">
        <v>936</v>
      </c>
      <c r="AC1994" t="s">
        <v>41</v>
      </c>
      <c r="AD1994" t="s">
        <v>55</v>
      </c>
      <c r="AG1994" t="s">
        <v>59</v>
      </c>
      <c r="AH1994">
        <v>99</v>
      </c>
      <c r="AI1994">
        <v>4</v>
      </c>
    </row>
    <row r="1995" spans="1:35" x14ac:dyDescent="0.3">
      <c r="A1995" t="s">
        <v>4058</v>
      </c>
      <c r="B1995" t="s">
        <v>29</v>
      </c>
      <c r="C1995" t="s">
        <v>46</v>
      </c>
      <c r="D1995" t="s">
        <v>47</v>
      </c>
      <c r="E1995" t="s">
        <v>56</v>
      </c>
      <c r="F1995" s="1">
        <v>3735</v>
      </c>
      <c r="G1995">
        <v>12</v>
      </c>
      <c r="H1995" s="1">
        <v>3286.8</v>
      </c>
      <c r="I1995">
        <v>96</v>
      </c>
      <c r="J1995">
        <v>34</v>
      </c>
      <c r="K1995">
        <v>2.2000000000000002</v>
      </c>
      <c r="L1995">
        <v>52</v>
      </c>
      <c r="M1995" t="s">
        <v>48</v>
      </c>
      <c r="N1995" s="1">
        <v>3001</v>
      </c>
      <c r="O1995">
        <v>285.8</v>
      </c>
      <c r="P1995" s="2">
        <v>47651</v>
      </c>
      <c r="Q1995" s="2">
        <v>47285</v>
      </c>
      <c r="R1995" t="s">
        <v>49</v>
      </c>
      <c r="S1995">
        <v>36</v>
      </c>
      <c r="T1995">
        <v>21</v>
      </c>
      <c r="U1995" t="s">
        <v>50</v>
      </c>
      <c r="V1995" t="s">
        <v>61</v>
      </c>
      <c r="W1995" t="s">
        <v>51</v>
      </c>
      <c r="X1995" t="s">
        <v>4059</v>
      </c>
      <c r="Y1995" t="s">
        <v>39</v>
      </c>
      <c r="Z1995">
        <v>7</v>
      </c>
      <c r="AA1995" t="s">
        <v>40</v>
      </c>
      <c r="AB1995">
        <v>751</v>
      </c>
      <c r="AC1995" t="s">
        <v>78</v>
      </c>
      <c r="AD1995" t="s">
        <v>55</v>
      </c>
      <c r="AG1995" t="s">
        <v>56</v>
      </c>
      <c r="AH1995">
        <v>96</v>
      </c>
      <c r="AI1995">
        <v>34</v>
      </c>
    </row>
    <row r="1996" spans="1:35" x14ac:dyDescent="0.3">
      <c r="A1996" t="s">
        <v>4060</v>
      </c>
      <c r="B1996" t="s">
        <v>65</v>
      </c>
      <c r="C1996" t="s">
        <v>72</v>
      </c>
      <c r="D1996" t="s">
        <v>58</v>
      </c>
      <c r="E1996" t="s">
        <v>56</v>
      </c>
      <c r="F1996" s="1">
        <v>3809</v>
      </c>
      <c r="G1996">
        <v>49</v>
      </c>
      <c r="H1996" s="1">
        <v>1942.59</v>
      </c>
      <c r="I1996">
        <v>36</v>
      </c>
      <c r="J1996">
        <v>19</v>
      </c>
      <c r="K1996">
        <v>4</v>
      </c>
      <c r="L1996">
        <v>489</v>
      </c>
      <c r="M1996" t="s">
        <v>48</v>
      </c>
      <c r="N1996" s="1">
        <v>1246</v>
      </c>
      <c r="O1996">
        <v>696.59</v>
      </c>
      <c r="P1996" s="2">
        <v>47652</v>
      </c>
      <c r="Q1996" s="2">
        <v>47286</v>
      </c>
      <c r="R1996" t="s">
        <v>89</v>
      </c>
      <c r="S1996">
        <v>29</v>
      </c>
      <c r="T1996">
        <v>68</v>
      </c>
      <c r="U1996" t="s">
        <v>50</v>
      </c>
      <c r="V1996" t="s">
        <v>61</v>
      </c>
      <c r="W1996" t="s">
        <v>51</v>
      </c>
      <c r="X1996" t="s">
        <v>4061</v>
      </c>
      <c r="Y1996" t="s">
        <v>53</v>
      </c>
      <c r="Z1996">
        <v>7</v>
      </c>
      <c r="AA1996" t="s">
        <v>40</v>
      </c>
      <c r="AB1996">
        <v>450</v>
      </c>
      <c r="AC1996" t="s">
        <v>78</v>
      </c>
      <c r="AD1996" t="s">
        <v>42</v>
      </c>
      <c r="AG1996" t="s">
        <v>56</v>
      </c>
      <c r="AH1996">
        <v>36</v>
      </c>
      <c r="AI1996">
        <v>19</v>
      </c>
    </row>
    <row r="1997" spans="1:35" x14ac:dyDescent="0.3">
      <c r="A1997" t="s">
        <v>4062</v>
      </c>
      <c r="B1997" t="s">
        <v>45</v>
      </c>
      <c r="C1997" t="s">
        <v>30</v>
      </c>
      <c r="D1997" t="s">
        <v>96</v>
      </c>
      <c r="E1997" t="s">
        <v>59</v>
      </c>
      <c r="F1997" s="1">
        <v>1669</v>
      </c>
      <c r="G1997">
        <v>23</v>
      </c>
      <c r="H1997" s="1">
        <v>1285.1300000000001</v>
      </c>
      <c r="I1997">
        <v>17</v>
      </c>
      <c r="J1997">
        <v>35</v>
      </c>
      <c r="K1997">
        <v>4.5</v>
      </c>
      <c r="L1997">
        <v>96</v>
      </c>
      <c r="M1997" t="s">
        <v>60</v>
      </c>
      <c r="N1997" s="1">
        <v>3925</v>
      </c>
      <c r="O1997" s="1">
        <v>-2639.87</v>
      </c>
      <c r="P1997" s="2">
        <v>47653</v>
      </c>
      <c r="Q1997" s="2">
        <v>47287</v>
      </c>
      <c r="R1997" t="s">
        <v>34</v>
      </c>
      <c r="S1997">
        <v>33</v>
      </c>
      <c r="T1997">
        <v>49</v>
      </c>
      <c r="U1997" t="s">
        <v>35</v>
      </c>
      <c r="V1997" t="s">
        <v>36</v>
      </c>
      <c r="W1997" t="s">
        <v>37</v>
      </c>
      <c r="X1997" t="s">
        <v>4063</v>
      </c>
      <c r="Y1997" t="s">
        <v>39</v>
      </c>
      <c r="Z1997">
        <v>9</v>
      </c>
      <c r="AA1997" t="s">
        <v>63</v>
      </c>
      <c r="AB1997">
        <v>560</v>
      </c>
      <c r="AC1997" t="s">
        <v>41</v>
      </c>
      <c r="AD1997" t="s">
        <v>55</v>
      </c>
      <c r="AG1997" t="s">
        <v>59</v>
      </c>
      <c r="AH1997">
        <v>17</v>
      </c>
      <c r="AI1997">
        <v>35</v>
      </c>
    </row>
    <row r="1998" spans="1:35" x14ac:dyDescent="0.3">
      <c r="A1998" t="s">
        <v>4064</v>
      </c>
      <c r="B1998" t="s">
        <v>80</v>
      </c>
      <c r="C1998" t="s">
        <v>72</v>
      </c>
      <c r="D1998" t="s">
        <v>31</v>
      </c>
      <c r="E1998" t="s">
        <v>59</v>
      </c>
      <c r="F1998" s="1">
        <v>3085</v>
      </c>
      <c r="G1998">
        <v>19</v>
      </c>
      <c r="H1998" s="1">
        <v>2498.85</v>
      </c>
      <c r="I1998">
        <v>177</v>
      </c>
      <c r="J1998">
        <v>41</v>
      </c>
      <c r="K1998">
        <v>4.2</v>
      </c>
      <c r="L1998">
        <v>197</v>
      </c>
      <c r="M1998" t="s">
        <v>48</v>
      </c>
      <c r="N1998">
        <v>979</v>
      </c>
      <c r="O1998" s="1">
        <v>1519.85</v>
      </c>
      <c r="P1998" s="2">
        <v>47654</v>
      </c>
      <c r="Q1998" s="2">
        <v>47288</v>
      </c>
      <c r="R1998" t="s">
        <v>89</v>
      </c>
      <c r="S1998">
        <v>29</v>
      </c>
      <c r="T1998">
        <v>33</v>
      </c>
      <c r="U1998" t="s">
        <v>35</v>
      </c>
      <c r="V1998" t="s">
        <v>36</v>
      </c>
      <c r="W1998" t="s">
        <v>51</v>
      </c>
      <c r="X1998" t="s">
        <v>4065</v>
      </c>
      <c r="Y1998" t="s">
        <v>39</v>
      </c>
      <c r="Z1998">
        <v>2</v>
      </c>
      <c r="AA1998" t="s">
        <v>63</v>
      </c>
      <c r="AB1998">
        <v>660</v>
      </c>
      <c r="AC1998" t="s">
        <v>78</v>
      </c>
      <c r="AD1998" t="s">
        <v>55</v>
      </c>
      <c r="AG1998" t="s">
        <v>59</v>
      </c>
      <c r="AH1998">
        <v>177</v>
      </c>
      <c r="AI1998">
        <v>41</v>
      </c>
    </row>
    <row r="1999" spans="1:35" x14ac:dyDescent="0.3">
      <c r="A1999" t="s">
        <v>4066</v>
      </c>
      <c r="B1999" t="s">
        <v>45</v>
      </c>
      <c r="C1999" t="s">
        <v>84</v>
      </c>
      <c r="D1999" t="s">
        <v>96</v>
      </c>
      <c r="E1999" t="s">
        <v>56</v>
      </c>
      <c r="F1999" s="1">
        <v>3932</v>
      </c>
      <c r="G1999">
        <v>39</v>
      </c>
      <c r="H1999" s="1">
        <v>2398.52</v>
      </c>
      <c r="I1999">
        <v>133</v>
      </c>
      <c r="J1999">
        <v>77</v>
      </c>
      <c r="K1999">
        <v>4.7</v>
      </c>
      <c r="L1999">
        <v>145</v>
      </c>
      <c r="M1999" t="s">
        <v>60</v>
      </c>
      <c r="N1999">
        <v>204</v>
      </c>
      <c r="O1999" s="1">
        <v>2194.52</v>
      </c>
      <c r="P1999" s="2">
        <v>47655</v>
      </c>
      <c r="Q1999" s="2">
        <v>47289</v>
      </c>
      <c r="R1999" t="s">
        <v>89</v>
      </c>
      <c r="S1999">
        <v>35</v>
      </c>
      <c r="T1999">
        <v>40</v>
      </c>
      <c r="U1999" t="s">
        <v>50</v>
      </c>
      <c r="V1999" t="s">
        <v>61</v>
      </c>
      <c r="W1999" t="s">
        <v>37</v>
      </c>
      <c r="X1999" t="s">
        <v>4067</v>
      </c>
      <c r="Y1999" t="s">
        <v>39</v>
      </c>
      <c r="Z1999">
        <v>6</v>
      </c>
      <c r="AA1999" t="s">
        <v>40</v>
      </c>
      <c r="AB1999">
        <v>179</v>
      </c>
      <c r="AC1999" t="s">
        <v>54</v>
      </c>
      <c r="AD1999" t="s">
        <v>55</v>
      </c>
      <c r="AG1999" t="s">
        <v>56</v>
      </c>
      <c r="AH1999">
        <v>133</v>
      </c>
      <c r="AI1999">
        <v>77</v>
      </c>
    </row>
    <row r="2000" spans="1:35" x14ac:dyDescent="0.3">
      <c r="A2000" t="s">
        <v>4068</v>
      </c>
      <c r="B2000" t="s">
        <v>29</v>
      </c>
      <c r="C2000" t="s">
        <v>84</v>
      </c>
      <c r="D2000" t="s">
        <v>31</v>
      </c>
      <c r="E2000" t="s">
        <v>59</v>
      </c>
      <c r="F2000" s="1">
        <v>2729</v>
      </c>
      <c r="G2000">
        <v>5</v>
      </c>
      <c r="H2000" s="1">
        <v>2592.5500000000002</v>
      </c>
      <c r="I2000">
        <v>160</v>
      </c>
      <c r="J2000">
        <v>29</v>
      </c>
      <c r="K2000">
        <v>1.9</v>
      </c>
      <c r="L2000">
        <v>79</v>
      </c>
      <c r="M2000" t="s">
        <v>48</v>
      </c>
      <c r="N2000" s="1">
        <v>3460</v>
      </c>
      <c r="O2000">
        <v>-867.45</v>
      </c>
      <c r="P2000" s="2">
        <v>47656</v>
      </c>
      <c r="Q2000" s="2">
        <v>47290</v>
      </c>
      <c r="R2000" t="s">
        <v>49</v>
      </c>
      <c r="S2000">
        <v>32</v>
      </c>
      <c r="T2000">
        <v>23</v>
      </c>
      <c r="U2000" t="s">
        <v>50</v>
      </c>
      <c r="V2000" t="s">
        <v>68</v>
      </c>
      <c r="W2000" t="s">
        <v>37</v>
      </c>
      <c r="X2000" t="s">
        <v>4069</v>
      </c>
      <c r="Y2000" t="s">
        <v>53</v>
      </c>
      <c r="Z2000">
        <v>13</v>
      </c>
      <c r="AA2000" t="s">
        <v>40</v>
      </c>
      <c r="AB2000">
        <v>177</v>
      </c>
      <c r="AC2000" t="s">
        <v>54</v>
      </c>
      <c r="AD2000" t="s">
        <v>55</v>
      </c>
      <c r="AG2000" t="s">
        <v>59</v>
      </c>
      <c r="AH2000">
        <v>160</v>
      </c>
      <c r="AI2000">
        <v>29</v>
      </c>
    </row>
    <row r="2001" spans="1:35" x14ac:dyDescent="0.3">
      <c r="A2001" t="s">
        <v>4070</v>
      </c>
      <c r="B2001" t="s">
        <v>80</v>
      </c>
      <c r="C2001" t="s">
        <v>66</v>
      </c>
      <c r="D2001" t="s">
        <v>67</v>
      </c>
      <c r="E2001" t="s">
        <v>32</v>
      </c>
      <c r="F2001" s="1">
        <v>3810</v>
      </c>
      <c r="G2001">
        <v>16</v>
      </c>
      <c r="H2001" s="1">
        <v>3200.4</v>
      </c>
      <c r="I2001">
        <v>45</v>
      </c>
      <c r="J2001">
        <v>34</v>
      </c>
      <c r="K2001">
        <v>3.7</v>
      </c>
      <c r="L2001">
        <v>255</v>
      </c>
      <c r="M2001" t="s">
        <v>33</v>
      </c>
      <c r="N2001" s="1">
        <v>1071</v>
      </c>
      <c r="O2001" s="1">
        <v>2129.4</v>
      </c>
      <c r="P2001" s="2">
        <v>47657</v>
      </c>
      <c r="Q2001" s="2">
        <v>47291</v>
      </c>
      <c r="R2001" t="s">
        <v>49</v>
      </c>
      <c r="S2001">
        <v>18</v>
      </c>
      <c r="T2001">
        <v>55</v>
      </c>
      <c r="U2001" t="s">
        <v>50</v>
      </c>
      <c r="V2001" t="s">
        <v>36</v>
      </c>
      <c r="W2001" t="s">
        <v>76</v>
      </c>
      <c r="X2001" t="s">
        <v>4071</v>
      </c>
      <c r="Y2001" t="s">
        <v>39</v>
      </c>
      <c r="Z2001">
        <v>12</v>
      </c>
      <c r="AA2001" t="s">
        <v>40</v>
      </c>
      <c r="AB2001">
        <v>609</v>
      </c>
      <c r="AC2001" t="s">
        <v>41</v>
      </c>
      <c r="AD2001" t="s">
        <v>82</v>
      </c>
      <c r="AG2001" t="s">
        <v>32</v>
      </c>
      <c r="AH2001">
        <v>45</v>
      </c>
      <c r="AI2001">
        <v>34</v>
      </c>
    </row>
    <row r="2002" spans="1:35" x14ac:dyDescent="0.3">
      <c r="A2002" t="s">
        <v>4072</v>
      </c>
      <c r="B2002" t="s">
        <v>65</v>
      </c>
      <c r="C2002" t="s">
        <v>84</v>
      </c>
      <c r="D2002" t="s">
        <v>96</v>
      </c>
      <c r="E2002" t="s">
        <v>43</v>
      </c>
      <c r="F2002" s="1">
        <v>1103</v>
      </c>
      <c r="G2002">
        <v>5</v>
      </c>
      <c r="H2002" s="1">
        <v>1047.8499999999999</v>
      </c>
      <c r="I2002">
        <v>66</v>
      </c>
      <c r="J2002">
        <v>89</v>
      </c>
      <c r="K2002">
        <v>1.9</v>
      </c>
      <c r="L2002">
        <v>128</v>
      </c>
      <c r="M2002" t="s">
        <v>48</v>
      </c>
      <c r="N2002" s="1">
        <v>1712</v>
      </c>
      <c r="O2002">
        <v>-664.15</v>
      </c>
      <c r="P2002" s="2">
        <v>47658</v>
      </c>
      <c r="Q2002" s="2">
        <v>47292</v>
      </c>
      <c r="R2002" t="s">
        <v>89</v>
      </c>
      <c r="S2002">
        <v>11</v>
      </c>
      <c r="T2002">
        <v>49</v>
      </c>
      <c r="U2002" t="s">
        <v>35</v>
      </c>
      <c r="V2002" t="s">
        <v>68</v>
      </c>
      <c r="W2002" t="s">
        <v>51</v>
      </c>
      <c r="X2002" t="s">
        <v>4073</v>
      </c>
      <c r="Y2002" t="s">
        <v>53</v>
      </c>
      <c r="Z2002">
        <v>14</v>
      </c>
      <c r="AA2002" t="s">
        <v>63</v>
      </c>
      <c r="AB2002">
        <v>740</v>
      </c>
      <c r="AC2002" t="s">
        <v>78</v>
      </c>
      <c r="AD2002" t="s">
        <v>55</v>
      </c>
      <c r="AG2002" t="s">
        <v>43</v>
      </c>
      <c r="AH2002">
        <v>66</v>
      </c>
      <c r="AI2002">
        <v>89</v>
      </c>
    </row>
    <row r="2003" spans="1:35" x14ac:dyDescent="0.3">
      <c r="A2003" t="s">
        <v>4074</v>
      </c>
      <c r="B2003" t="s">
        <v>65</v>
      </c>
      <c r="C2003" t="s">
        <v>72</v>
      </c>
      <c r="D2003" t="s">
        <v>58</v>
      </c>
      <c r="E2003" t="s">
        <v>59</v>
      </c>
      <c r="F2003" s="1">
        <v>4725</v>
      </c>
      <c r="G2003">
        <v>31</v>
      </c>
      <c r="H2003" s="1">
        <v>3260.25</v>
      </c>
      <c r="I2003">
        <v>163</v>
      </c>
      <c r="J2003">
        <v>68</v>
      </c>
      <c r="K2003">
        <v>1.9</v>
      </c>
      <c r="L2003">
        <v>462</v>
      </c>
      <c r="M2003" t="s">
        <v>48</v>
      </c>
      <c r="N2003" s="1">
        <v>2943</v>
      </c>
      <c r="O2003">
        <v>317.25</v>
      </c>
      <c r="P2003" s="2">
        <v>47659</v>
      </c>
      <c r="Q2003" s="2">
        <v>47293</v>
      </c>
      <c r="R2003" t="s">
        <v>89</v>
      </c>
      <c r="S2003">
        <v>13</v>
      </c>
      <c r="T2003">
        <v>24</v>
      </c>
      <c r="U2003" t="s">
        <v>35</v>
      </c>
      <c r="V2003" t="s">
        <v>36</v>
      </c>
      <c r="W2003" t="s">
        <v>51</v>
      </c>
      <c r="X2003" t="s">
        <v>4075</v>
      </c>
      <c r="Y2003" t="s">
        <v>53</v>
      </c>
      <c r="Z2003">
        <v>5</v>
      </c>
      <c r="AA2003" t="s">
        <v>63</v>
      </c>
      <c r="AB2003">
        <v>453</v>
      </c>
      <c r="AC2003" t="s">
        <v>41</v>
      </c>
      <c r="AD2003" t="s">
        <v>82</v>
      </c>
      <c r="AG2003" t="s">
        <v>59</v>
      </c>
      <c r="AH2003">
        <v>163</v>
      </c>
      <c r="AI2003">
        <v>68</v>
      </c>
    </row>
    <row r="2004" spans="1:35" x14ac:dyDescent="0.3">
      <c r="A2004" t="s">
        <v>4076</v>
      </c>
      <c r="B2004" t="s">
        <v>65</v>
      </c>
      <c r="C2004" t="s">
        <v>72</v>
      </c>
      <c r="D2004" t="s">
        <v>47</v>
      </c>
      <c r="E2004" t="s">
        <v>56</v>
      </c>
      <c r="F2004" s="1">
        <v>3805</v>
      </c>
      <c r="G2004">
        <v>44</v>
      </c>
      <c r="H2004" s="1">
        <v>2130.8000000000002</v>
      </c>
      <c r="I2004">
        <v>143</v>
      </c>
      <c r="J2004">
        <v>32</v>
      </c>
      <c r="K2004">
        <v>4.3</v>
      </c>
      <c r="L2004">
        <v>130</v>
      </c>
      <c r="M2004" t="s">
        <v>33</v>
      </c>
      <c r="N2004" s="1">
        <v>1657</v>
      </c>
      <c r="O2004">
        <v>473.8</v>
      </c>
      <c r="P2004" s="2">
        <v>47660</v>
      </c>
      <c r="Q2004" s="2">
        <v>47294</v>
      </c>
      <c r="R2004" t="s">
        <v>49</v>
      </c>
      <c r="S2004">
        <v>39</v>
      </c>
      <c r="T2004">
        <v>23</v>
      </c>
      <c r="U2004" t="s">
        <v>35</v>
      </c>
      <c r="V2004" t="s">
        <v>36</v>
      </c>
      <c r="W2004" t="s">
        <v>51</v>
      </c>
      <c r="X2004" t="s">
        <v>4077</v>
      </c>
      <c r="Y2004" t="s">
        <v>70</v>
      </c>
      <c r="Z2004">
        <v>4</v>
      </c>
      <c r="AA2004" t="s">
        <v>63</v>
      </c>
      <c r="AB2004">
        <v>948</v>
      </c>
      <c r="AC2004" t="s">
        <v>54</v>
      </c>
      <c r="AD2004" t="s">
        <v>55</v>
      </c>
      <c r="AG2004" t="s">
        <v>56</v>
      </c>
      <c r="AH2004">
        <v>143</v>
      </c>
      <c r="AI2004">
        <v>32</v>
      </c>
    </row>
    <row r="2005" spans="1:35" x14ac:dyDescent="0.3">
      <c r="A2005" t="s">
        <v>4078</v>
      </c>
      <c r="B2005" t="s">
        <v>29</v>
      </c>
      <c r="C2005" t="s">
        <v>30</v>
      </c>
      <c r="D2005" t="s">
        <v>58</v>
      </c>
      <c r="E2005" t="s">
        <v>32</v>
      </c>
      <c r="F2005" s="1">
        <v>3474</v>
      </c>
      <c r="G2005">
        <v>2</v>
      </c>
      <c r="H2005" s="1">
        <v>3404.52</v>
      </c>
      <c r="I2005">
        <v>144</v>
      </c>
      <c r="J2005">
        <v>78</v>
      </c>
      <c r="K2005">
        <v>5</v>
      </c>
      <c r="L2005">
        <v>195</v>
      </c>
      <c r="M2005" t="s">
        <v>60</v>
      </c>
      <c r="N2005">
        <v>827</v>
      </c>
      <c r="O2005" s="1">
        <v>2577.52</v>
      </c>
      <c r="P2005" s="2">
        <v>47661</v>
      </c>
      <c r="Q2005" s="2">
        <v>47295</v>
      </c>
      <c r="R2005" t="s">
        <v>34</v>
      </c>
      <c r="S2005">
        <v>41</v>
      </c>
      <c r="T2005">
        <v>23</v>
      </c>
      <c r="U2005" t="s">
        <v>50</v>
      </c>
      <c r="V2005" t="s">
        <v>61</v>
      </c>
      <c r="W2005" t="s">
        <v>37</v>
      </c>
      <c r="X2005" t="s">
        <v>4079</v>
      </c>
      <c r="Y2005" t="s">
        <v>53</v>
      </c>
      <c r="Z2005">
        <v>12</v>
      </c>
      <c r="AA2005" t="s">
        <v>63</v>
      </c>
      <c r="AB2005">
        <v>505</v>
      </c>
      <c r="AC2005" t="s">
        <v>78</v>
      </c>
      <c r="AD2005" t="s">
        <v>55</v>
      </c>
      <c r="AG2005" t="s">
        <v>32</v>
      </c>
      <c r="AH2005">
        <v>144</v>
      </c>
      <c r="AI2005">
        <v>78</v>
      </c>
    </row>
    <row r="2006" spans="1:35" x14ac:dyDescent="0.3">
      <c r="A2006" t="s">
        <v>4080</v>
      </c>
      <c r="B2006" t="s">
        <v>45</v>
      </c>
      <c r="C2006" t="s">
        <v>30</v>
      </c>
      <c r="D2006" t="s">
        <v>31</v>
      </c>
      <c r="E2006" t="s">
        <v>56</v>
      </c>
      <c r="F2006" s="1">
        <v>1683</v>
      </c>
      <c r="G2006">
        <v>2</v>
      </c>
      <c r="H2006" s="1">
        <v>1649.34</v>
      </c>
      <c r="I2006">
        <v>58</v>
      </c>
      <c r="J2006">
        <v>60</v>
      </c>
      <c r="K2006">
        <v>1.9</v>
      </c>
      <c r="L2006">
        <v>163</v>
      </c>
      <c r="M2006" t="s">
        <v>33</v>
      </c>
      <c r="N2006" s="1">
        <v>1244</v>
      </c>
      <c r="O2006">
        <v>405.34</v>
      </c>
      <c r="P2006" s="2">
        <v>47662</v>
      </c>
      <c r="Q2006" s="2">
        <v>47296</v>
      </c>
      <c r="R2006" t="s">
        <v>49</v>
      </c>
      <c r="S2006">
        <v>40</v>
      </c>
      <c r="T2006">
        <v>27</v>
      </c>
      <c r="U2006" t="s">
        <v>50</v>
      </c>
      <c r="V2006" t="s">
        <v>61</v>
      </c>
      <c r="W2006" t="s">
        <v>37</v>
      </c>
      <c r="X2006" t="s">
        <v>4081</v>
      </c>
      <c r="Y2006" t="s">
        <v>39</v>
      </c>
      <c r="Z2006">
        <v>13</v>
      </c>
      <c r="AA2006" t="s">
        <v>40</v>
      </c>
      <c r="AB2006">
        <v>443</v>
      </c>
      <c r="AC2006" t="s">
        <v>54</v>
      </c>
      <c r="AD2006" t="s">
        <v>55</v>
      </c>
      <c r="AG2006" t="s">
        <v>56</v>
      </c>
      <c r="AH2006">
        <v>58</v>
      </c>
      <c r="AI2006">
        <v>60</v>
      </c>
    </row>
    <row r="2007" spans="1:35" x14ac:dyDescent="0.3">
      <c r="A2007" t="s">
        <v>4082</v>
      </c>
      <c r="B2007" t="s">
        <v>80</v>
      </c>
      <c r="C2007" t="s">
        <v>84</v>
      </c>
      <c r="D2007" t="s">
        <v>96</v>
      </c>
      <c r="E2007" t="s">
        <v>43</v>
      </c>
      <c r="F2007" s="1">
        <v>1154</v>
      </c>
      <c r="G2007">
        <v>49</v>
      </c>
      <c r="H2007">
        <v>588.54</v>
      </c>
      <c r="I2007">
        <v>115</v>
      </c>
      <c r="J2007">
        <v>25</v>
      </c>
      <c r="K2007">
        <v>3.1</v>
      </c>
      <c r="L2007">
        <v>444</v>
      </c>
      <c r="M2007" t="s">
        <v>48</v>
      </c>
      <c r="N2007" s="1">
        <v>3652</v>
      </c>
      <c r="O2007" s="1">
        <v>-3063.46</v>
      </c>
      <c r="P2007" s="2">
        <v>47663</v>
      </c>
      <c r="Q2007" s="2">
        <v>47297</v>
      </c>
      <c r="R2007" t="s">
        <v>49</v>
      </c>
      <c r="S2007">
        <v>29</v>
      </c>
      <c r="T2007">
        <v>27</v>
      </c>
      <c r="U2007" t="s">
        <v>50</v>
      </c>
      <c r="V2007" t="s">
        <v>61</v>
      </c>
      <c r="W2007" t="s">
        <v>37</v>
      </c>
      <c r="X2007" t="s">
        <v>4083</v>
      </c>
      <c r="Y2007" t="s">
        <v>53</v>
      </c>
      <c r="Z2007">
        <v>13</v>
      </c>
      <c r="AA2007" t="s">
        <v>40</v>
      </c>
      <c r="AB2007">
        <v>620</v>
      </c>
      <c r="AC2007" t="s">
        <v>41</v>
      </c>
      <c r="AD2007" t="s">
        <v>42</v>
      </c>
      <c r="AG2007" t="s">
        <v>43</v>
      </c>
      <c r="AH2007">
        <v>115</v>
      </c>
      <c r="AI2007">
        <v>25</v>
      </c>
    </row>
    <row r="2008" spans="1:35" x14ac:dyDescent="0.3">
      <c r="A2008" t="s">
        <v>4084</v>
      </c>
      <c r="B2008" t="s">
        <v>80</v>
      </c>
      <c r="C2008" t="s">
        <v>72</v>
      </c>
      <c r="D2008" t="s">
        <v>31</v>
      </c>
      <c r="E2008" t="s">
        <v>59</v>
      </c>
      <c r="F2008" s="1">
        <v>4650</v>
      </c>
      <c r="G2008">
        <v>4</v>
      </c>
      <c r="H2008" s="1">
        <v>4464</v>
      </c>
      <c r="I2008">
        <v>173</v>
      </c>
      <c r="J2008">
        <v>43</v>
      </c>
      <c r="K2008">
        <v>3.8</v>
      </c>
      <c r="L2008">
        <v>337</v>
      </c>
      <c r="M2008" t="s">
        <v>33</v>
      </c>
      <c r="N2008" s="1">
        <v>1490</v>
      </c>
      <c r="O2008" s="1">
        <v>2974</v>
      </c>
      <c r="P2008" s="2">
        <v>47664</v>
      </c>
      <c r="Q2008" s="2">
        <v>47298</v>
      </c>
      <c r="R2008" t="s">
        <v>89</v>
      </c>
      <c r="S2008">
        <v>23</v>
      </c>
      <c r="T2008">
        <v>37</v>
      </c>
      <c r="U2008" t="s">
        <v>35</v>
      </c>
      <c r="V2008" t="s">
        <v>61</v>
      </c>
      <c r="W2008" t="s">
        <v>76</v>
      </c>
      <c r="X2008" t="s">
        <v>4085</v>
      </c>
      <c r="Y2008" t="s">
        <v>53</v>
      </c>
      <c r="Z2008">
        <v>1</v>
      </c>
      <c r="AA2008" t="s">
        <v>63</v>
      </c>
      <c r="AB2008">
        <v>233</v>
      </c>
      <c r="AC2008" t="s">
        <v>54</v>
      </c>
      <c r="AD2008" t="s">
        <v>82</v>
      </c>
      <c r="AG2008" t="s">
        <v>59</v>
      </c>
      <c r="AH2008">
        <v>173</v>
      </c>
      <c r="AI2008">
        <v>43</v>
      </c>
    </row>
    <row r="2009" spans="1:35" x14ac:dyDescent="0.3">
      <c r="A2009" t="s">
        <v>4086</v>
      </c>
      <c r="B2009" t="s">
        <v>80</v>
      </c>
      <c r="C2009" t="s">
        <v>84</v>
      </c>
      <c r="D2009" t="s">
        <v>47</v>
      </c>
      <c r="E2009" t="s">
        <v>43</v>
      </c>
      <c r="F2009" s="1">
        <v>2861</v>
      </c>
      <c r="G2009">
        <v>21</v>
      </c>
      <c r="H2009" s="1">
        <v>2260.19</v>
      </c>
      <c r="I2009">
        <v>182</v>
      </c>
      <c r="J2009">
        <v>56</v>
      </c>
      <c r="K2009">
        <v>4.4000000000000004</v>
      </c>
      <c r="L2009">
        <v>400</v>
      </c>
      <c r="M2009" t="s">
        <v>33</v>
      </c>
      <c r="N2009">
        <v>39</v>
      </c>
      <c r="O2009" s="1">
        <v>2221.19</v>
      </c>
      <c r="P2009" s="2">
        <v>47665</v>
      </c>
      <c r="Q2009" s="2">
        <v>47299</v>
      </c>
      <c r="R2009" t="s">
        <v>34</v>
      </c>
      <c r="S2009">
        <v>49</v>
      </c>
      <c r="T2009">
        <v>60</v>
      </c>
      <c r="U2009" t="s">
        <v>35</v>
      </c>
      <c r="V2009" t="s">
        <v>68</v>
      </c>
      <c r="W2009" t="s">
        <v>37</v>
      </c>
      <c r="X2009" t="s">
        <v>4087</v>
      </c>
      <c r="Y2009" t="s">
        <v>53</v>
      </c>
      <c r="Z2009">
        <v>12</v>
      </c>
      <c r="AA2009" t="s">
        <v>40</v>
      </c>
      <c r="AB2009">
        <v>154</v>
      </c>
      <c r="AC2009" t="s">
        <v>41</v>
      </c>
      <c r="AD2009" t="s">
        <v>42</v>
      </c>
      <c r="AG2009" t="s">
        <v>43</v>
      </c>
      <c r="AH2009">
        <v>182</v>
      </c>
      <c r="AI2009">
        <v>56</v>
      </c>
    </row>
    <row r="2010" spans="1:35" x14ac:dyDescent="0.3">
      <c r="A2010" t="s">
        <v>4088</v>
      </c>
      <c r="B2010" t="s">
        <v>65</v>
      </c>
      <c r="C2010" t="s">
        <v>72</v>
      </c>
      <c r="D2010" t="s">
        <v>47</v>
      </c>
      <c r="E2010" t="s">
        <v>59</v>
      </c>
      <c r="F2010">
        <v>243</v>
      </c>
      <c r="G2010">
        <v>11</v>
      </c>
      <c r="H2010">
        <v>216.27</v>
      </c>
      <c r="I2010">
        <v>67</v>
      </c>
      <c r="J2010">
        <v>24</v>
      </c>
      <c r="K2010">
        <v>2.2000000000000002</v>
      </c>
      <c r="L2010">
        <v>46</v>
      </c>
      <c r="M2010" t="s">
        <v>60</v>
      </c>
      <c r="N2010" s="1">
        <v>2070</v>
      </c>
      <c r="O2010" s="1">
        <v>-1853.73</v>
      </c>
      <c r="P2010" s="2">
        <v>47666</v>
      </c>
      <c r="Q2010" s="2">
        <v>47300</v>
      </c>
      <c r="R2010" t="s">
        <v>89</v>
      </c>
      <c r="S2010">
        <v>41</v>
      </c>
      <c r="T2010">
        <v>20</v>
      </c>
      <c r="U2010" t="s">
        <v>35</v>
      </c>
      <c r="V2010" t="s">
        <v>61</v>
      </c>
      <c r="W2010" t="s">
        <v>76</v>
      </c>
      <c r="X2010" t="s">
        <v>4089</v>
      </c>
      <c r="Y2010" t="s">
        <v>39</v>
      </c>
      <c r="Z2010">
        <v>10</v>
      </c>
      <c r="AA2010" t="s">
        <v>40</v>
      </c>
      <c r="AB2010">
        <v>604</v>
      </c>
      <c r="AC2010" t="s">
        <v>78</v>
      </c>
      <c r="AD2010" t="s">
        <v>55</v>
      </c>
      <c r="AG2010" t="s">
        <v>59</v>
      </c>
      <c r="AH2010">
        <v>67</v>
      </c>
      <c r="AI2010">
        <v>24</v>
      </c>
    </row>
    <row r="2011" spans="1:35" x14ac:dyDescent="0.3">
      <c r="A2011" t="s">
        <v>4090</v>
      </c>
      <c r="B2011" t="s">
        <v>80</v>
      </c>
      <c r="C2011" t="s">
        <v>66</v>
      </c>
      <c r="D2011" t="s">
        <v>58</v>
      </c>
      <c r="E2011" t="s">
        <v>32</v>
      </c>
      <c r="F2011" s="1">
        <v>3135</v>
      </c>
      <c r="G2011">
        <v>45</v>
      </c>
      <c r="H2011" s="1">
        <v>1724.25</v>
      </c>
      <c r="I2011">
        <v>30</v>
      </c>
      <c r="J2011">
        <v>55</v>
      </c>
      <c r="K2011">
        <v>1.5</v>
      </c>
      <c r="L2011">
        <v>331</v>
      </c>
      <c r="M2011" t="s">
        <v>33</v>
      </c>
      <c r="N2011" s="1">
        <v>3386</v>
      </c>
      <c r="O2011" s="1">
        <v>-1661.75</v>
      </c>
      <c r="P2011" s="2">
        <v>47667</v>
      </c>
      <c r="Q2011" s="2">
        <v>47301</v>
      </c>
      <c r="R2011" t="s">
        <v>34</v>
      </c>
      <c r="S2011">
        <v>18</v>
      </c>
      <c r="T2011">
        <v>47</v>
      </c>
      <c r="U2011" t="s">
        <v>50</v>
      </c>
      <c r="V2011" t="s">
        <v>36</v>
      </c>
      <c r="W2011" t="s">
        <v>76</v>
      </c>
      <c r="X2011" t="s">
        <v>4091</v>
      </c>
      <c r="Y2011" t="s">
        <v>70</v>
      </c>
      <c r="Z2011">
        <v>6</v>
      </c>
      <c r="AA2011" t="s">
        <v>63</v>
      </c>
      <c r="AB2011">
        <v>891</v>
      </c>
      <c r="AC2011" t="s">
        <v>78</v>
      </c>
      <c r="AD2011" t="s">
        <v>42</v>
      </c>
      <c r="AG2011" t="s">
        <v>32</v>
      </c>
      <c r="AH2011">
        <v>30</v>
      </c>
      <c r="AI2011">
        <v>55</v>
      </c>
    </row>
    <row r="2012" spans="1:35" x14ac:dyDescent="0.3">
      <c r="A2012" t="s">
        <v>4092</v>
      </c>
      <c r="B2012" t="s">
        <v>80</v>
      </c>
      <c r="C2012" t="s">
        <v>84</v>
      </c>
      <c r="D2012" t="s">
        <v>96</v>
      </c>
      <c r="E2012" t="s">
        <v>56</v>
      </c>
      <c r="F2012" s="1">
        <v>1592</v>
      </c>
      <c r="G2012">
        <v>26</v>
      </c>
      <c r="H2012" s="1">
        <v>1178.08</v>
      </c>
      <c r="I2012">
        <v>150</v>
      </c>
      <c r="J2012">
        <v>62</v>
      </c>
      <c r="K2012">
        <v>3.5</v>
      </c>
      <c r="L2012">
        <v>397</v>
      </c>
      <c r="M2012" t="s">
        <v>33</v>
      </c>
      <c r="N2012" s="1">
        <v>1282</v>
      </c>
      <c r="O2012">
        <v>-103.92</v>
      </c>
      <c r="P2012" s="2">
        <v>47668</v>
      </c>
      <c r="Q2012" s="2">
        <v>47302</v>
      </c>
      <c r="R2012" t="s">
        <v>34</v>
      </c>
      <c r="S2012">
        <v>21</v>
      </c>
      <c r="T2012">
        <v>54</v>
      </c>
      <c r="U2012" t="s">
        <v>35</v>
      </c>
      <c r="V2012" t="s">
        <v>36</v>
      </c>
      <c r="W2012" t="s">
        <v>51</v>
      </c>
      <c r="X2012" t="s">
        <v>4093</v>
      </c>
      <c r="Y2012" t="s">
        <v>39</v>
      </c>
      <c r="Z2012">
        <v>12</v>
      </c>
      <c r="AA2012" t="s">
        <v>40</v>
      </c>
      <c r="AB2012">
        <v>557</v>
      </c>
      <c r="AC2012" t="s">
        <v>78</v>
      </c>
      <c r="AD2012" t="s">
        <v>42</v>
      </c>
      <c r="AG2012" t="s">
        <v>56</v>
      </c>
      <c r="AH2012">
        <v>150</v>
      </c>
      <c r="AI2012">
        <v>62</v>
      </c>
    </row>
    <row r="2013" spans="1:35" x14ac:dyDescent="0.3">
      <c r="A2013" t="s">
        <v>4094</v>
      </c>
      <c r="B2013" t="s">
        <v>29</v>
      </c>
      <c r="C2013" t="s">
        <v>66</v>
      </c>
      <c r="D2013" t="s">
        <v>96</v>
      </c>
      <c r="E2013" t="s">
        <v>43</v>
      </c>
      <c r="F2013" s="1">
        <v>4186</v>
      </c>
      <c r="G2013">
        <v>4</v>
      </c>
      <c r="H2013" s="1">
        <v>4018.56</v>
      </c>
      <c r="I2013">
        <v>171</v>
      </c>
      <c r="J2013">
        <v>4</v>
      </c>
      <c r="K2013">
        <v>2.2000000000000002</v>
      </c>
      <c r="L2013">
        <v>175</v>
      </c>
      <c r="M2013" t="s">
        <v>48</v>
      </c>
      <c r="N2013" s="1">
        <v>1852</v>
      </c>
      <c r="O2013" s="1">
        <v>2166.56</v>
      </c>
      <c r="P2013" s="2">
        <v>47669</v>
      </c>
      <c r="Q2013" s="2">
        <v>47303</v>
      </c>
      <c r="R2013" t="s">
        <v>34</v>
      </c>
      <c r="S2013">
        <v>15</v>
      </c>
      <c r="T2013">
        <v>22</v>
      </c>
      <c r="U2013" t="s">
        <v>50</v>
      </c>
      <c r="V2013" t="s">
        <v>68</v>
      </c>
      <c r="W2013" t="s">
        <v>37</v>
      </c>
      <c r="X2013" t="s">
        <v>4095</v>
      </c>
      <c r="Y2013" t="s">
        <v>39</v>
      </c>
      <c r="Z2013">
        <v>6</v>
      </c>
      <c r="AA2013" t="s">
        <v>63</v>
      </c>
      <c r="AB2013">
        <v>663</v>
      </c>
      <c r="AC2013" t="s">
        <v>41</v>
      </c>
      <c r="AD2013" t="s">
        <v>42</v>
      </c>
      <c r="AG2013" t="s">
        <v>43</v>
      </c>
      <c r="AH2013">
        <v>171</v>
      </c>
      <c r="AI2013">
        <v>4</v>
      </c>
    </row>
    <row r="2014" spans="1:35" x14ac:dyDescent="0.3">
      <c r="A2014" t="s">
        <v>4096</v>
      </c>
      <c r="B2014" t="s">
        <v>29</v>
      </c>
      <c r="C2014" t="s">
        <v>46</v>
      </c>
      <c r="D2014" t="s">
        <v>31</v>
      </c>
      <c r="E2014" t="s">
        <v>32</v>
      </c>
      <c r="F2014" s="1">
        <v>3941</v>
      </c>
      <c r="G2014">
        <v>36</v>
      </c>
      <c r="H2014" s="1">
        <v>2522.2399999999998</v>
      </c>
      <c r="I2014">
        <v>88</v>
      </c>
      <c r="J2014">
        <v>32</v>
      </c>
      <c r="K2014">
        <v>1.6</v>
      </c>
      <c r="L2014">
        <v>323</v>
      </c>
      <c r="M2014" t="s">
        <v>33</v>
      </c>
      <c r="N2014">
        <v>647</v>
      </c>
      <c r="O2014" s="1">
        <v>1875.24</v>
      </c>
      <c r="P2014" s="2">
        <v>47670</v>
      </c>
      <c r="Q2014" s="2">
        <v>47304</v>
      </c>
      <c r="R2014" t="s">
        <v>49</v>
      </c>
      <c r="S2014">
        <v>34</v>
      </c>
      <c r="T2014">
        <v>48</v>
      </c>
      <c r="U2014" t="s">
        <v>50</v>
      </c>
      <c r="V2014" t="s">
        <v>36</v>
      </c>
      <c r="W2014" t="s">
        <v>76</v>
      </c>
      <c r="X2014" t="s">
        <v>4097</v>
      </c>
      <c r="Y2014" t="s">
        <v>39</v>
      </c>
      <c r="Z2014">
        <v>2</v>
      </c>
      <c r="AA2014" t="s">
        <v>40</v>
      </c>
      <c r="AB2014">
        <v>765</v>
      </c>
      <c r="AC2014" t="s">
        <v>54</v>
      </c>
      <c r="AD2014" t="s">
        <v>55</v>
      </c>
      <c r="AG2014" t="s">
        <v>32</v>
      </c>
      <c r="AH2014">
        <v>88</v>
      </c>
      <c r="AI2014">
        <v>32</v>
      </c>
    </row>
    <row r="2015" spans="1:35" x14ac:dyDescent="0.3">
      <c r="A2015" t="s">
        <v>4098</v>
      </c>
      <c r="B2015" t="s">
        <v>45</v>
      </c>
      <c r="C2015" t="s">
        <v>46</v>
      </c>
      <c r="D2015" t="s">
        <v>47</v>
      </c>
      <c r="E2015" t="s">
        <v>32</v>
      </c>
      <c r="F2015" s="1">
        <v>3822</v>
      </c>
      <c r="G2015">
        <v>1</v>
      </c>
      <c r="H2015" s="1">
        <v>3783.78</v>
      </c>
      <c r="I2015">
        <v>84</v>
      </c>
      <c r="J2015">
        <v>76</v>
      </c>
      <c r="K2015">
        <v>1.3</v>
      </c>
      <c r="L2015">
        <v>350</v>
      </c>
      <c r="M2015" t="s">
        <v>33</v>
      </c>
      <c r="N2015" s="1">
        <v>1950</v>
      </c>
      <c r="O2015" s="1">
        <v>1833.78</v>
      </c>
      <c r="P2015" s="2">
        <v>47671</v>
      </c>
      <c r="Q2015" s="2">
        <v>47305</v>
      </c>
      <c r="R2015" t="s">
        <v>89</v>
      </c>
      <c r="S2015">
        <v>29</v>
      </c>
      <c r="T2015">
        <v>32</v>
      </c>
      <c r="U2015" t="s">
        <v>35</v>
      </c>
      <c r="V2015" t="s">
        <v>36</v>
      </c>
      <c r="W2015" t="s">
        <v>76</v>
      </c>
      <c r="X2015" t="s">
        <v>4099</v>
      </c>
      <c r="Y2015" t="s">
        <v>39</v>
      </c>
      <c r="Z2015">
        <v>9</v>
      </c>
      <c r="AA2015" t="s">
        <v>63</v>
      </c>
      <c r="AB2015">
        <v>779</v>
      </c>
      <c r="AC2015" t="s">
        <v>54</v>
      </c>
      <c r="AD2015" t="s">
        <v>82</v>
      </c>
      <c r="AG2015" t="s">
        <v>32</v>
      </c>
      <c r="AH2015">
        <v>84</v>
      </c>
      <c r="AI2015">
        <v>76</v>
      </c>
    </row>
    <row r="2016" spans="1:35" x14ac:dyDescent="0.3">
      <c r="A2016" t="s">
        <v>4100</v>
      </c>
      <c r="B2016" t="s">
        <v>65</v>
      </c>
      <c r="C2016" t="s">
        <v>72</v>
      </c>
      <c r="D2016" t="s">
        <v>47</v>
      </c>
      <c r="E2016" t="s">
        <v>56</v>
      </c>
      <c r="F2016">
        <v>72</v>
      </c>
      <c r="G2016">
        <v>1</v>
      </c>
      <c r="H2016">
        <v>71.28</v>
      </c>
      <c r="I2016">
        <v>148</v>
      </c>
      <c r="J2016">
        <v>62</v>
      </c>
      <c r="K2016">
        <v>2</v>
      </c>
      <c r="L2016">
        <v>9</v>
      </c>
      <c r="M2016" t="s">
        <v>60</v>
      </c>
      <c r="N2016" s="1">
        <v>1060</v>
      </c>
      <c r="O2016">
        <v>-988.72</v>
      </c>
      <c r="P2016" s="2">
        <v>47672</v>
      </c>
      <c r="Q2016" s="2">
        <v>47306</v>
      </c>
      <c r="R2016" t="s">
        <v>89</v>
      </c>
      <c r="S2016">
        <v>32</v>
      </c>
      <c r="T2016">
        <v>20</v>
      </c>
      <c r="U2016" t="s">
        <v>35</v>
      </c>
      <c r="V2016" t="s">
        <v>68</v>
      </c>
      <c r="W2016" t="s">
        <v>76</v>
      </c>
      <c r="X2016" t="s">
        <v>4101</v>
      </c>
      <c r="Y2016" t="s">
        <v>70</v>
      </c>
      <c r="Z2016">
        <v>9</v>
      </c>
      <c r="AA2016" t="s">
        <v>40</v>
      </c>
      <c r="AB2016">
        <v>509</v>
      </c>
      <c r="AC2016" t="s">
        <v>41</v>
      </c>
      <c r="AD2016" t="s">
        <v>42</v>
      </c>
      <c r="AG2016" t="s">
        <v>56</v>
      </c>
      <c r="AH2016">
        <v>148</v>
      </c>
      <c r="AI2016">
        <v>62</v>
      </c>
    </row>
    <row r="2017" spans="1:35" x14ac:dyDescent="0.3">
      <c r="A2017" t="s">
        <v>4102</v>
      </c>
      <c r="B2017" t="s">
        <v>80</v>
      </c>
      <c r="C2017" t="s">
        <v>84</v>
      </c>
      <c r="D2017" t="s">
        <v>31</v>
      </c>
      <c r="E2017" t="s">
        <v>56</v>
      </c>
      <c r="F2017" s="1">
        <v>2265</v>
      </c>
      <c r="G2017">
        <v>37</v>
      </c>
      <c r="H2017" s="1">
        <v>1426.95</v>
      </c>
      <c r="I2017">
        <v>82</v>
      </c>
      <c r="J2017">
        <v>90</v>
      </c>
      <c r="K2017">
        <v>1.8</v>
      </c>
      <c r="L2017">
        <v>92</v>
      </c>
      <c r="M2017" t="s">
        <v>33</v>
      </c>
      <c r="N2017" s="1">
        <v>1246</v>
      </c>
      <c r="O2017">
        <v>180.95</v>
      </c>
      <c r="P2017" s="2">
        <v>47673</v>
      </c>
      <c r="Q2017" s="2">
        <v>47307</v>
      </c>
      <c r="R2017" t="s">
        <v>89</v>
      </c>
      <c r="S2017">
        <v>2</v>
      </c>
      <c r="T2017">
        <v>45</v>
      </c>
      <c r="U2017" t="s">
        <v>35</v>
      </c>
      <c r="V2017" t="s">
        <v>68</v>
      </c>
      <c r="W2017" t="s">
        <v>37</v>
      </c>
      <c r="X2017" t="s">
        <v>4103</v>
      </c>
      <c r="Y2017" t="s">
        <v>53</v>
      </c>
      <c r="Z2017">
        <v>5</v>
      </c>
      <c r="AA2017" t="s">
        <v>40</v>
      </c>
      <c r="AB2017">
        <v>652</v>
      </c>
      <c r="AC2017" t="s">
        <v>41</v>
      </c>
      <c r="AD2017" t="s">
        <v>55</v>
      </c>
      <c r="AG2017" t="s">
        <v>56</v>
      </c>
      <c r="AH2017">
        <v>82</v>
      </c>
      <c r="AI2017">
        <v>90</v>
      </c>
    </row>
    <row r="2018" spans="1:35" x14ac:dyDescent="0.3">
      <c r="A2018" t="s">
        <v>4104</v>
      </c>
      <c r="B2018" t="s">
        <v>65</v>
      </c>
      <c r="C2018" t="s">
        <v>84</v>
      </c>
      <c r="D2018" t="s">
        <v>47</v>
      </c>
      <c r="E2018" t="s">
        <v>59</v>
      </c>
      <c r="F2018" s="1">
        <v>3874</v>
      </c>
      <c r="G2018">
        <v>33</v>
      </c>
      <c r="H2018" s="1">
        <v>2595.58</v>
      </c>
      <c r="I2018">
        <v>148</v>
      </c>
      <c r="J2018">
        <v>21</v>
      </c>
      <c r="K2018">
        <v>1.6</v>
      </c>
      <c r="L2018">
        <v>306</v>
      </c>
      <c r="M2018" t="s">
        <v>33</v>
      </c>
      <c r="N2018">
        <v>427</v>
      </c>
      <c r="O2018" s="1">
        <v>2168.58</v>
      </c>
      <c r="P2018" s="2">
        <v>47674</v>
      </c>
      <c r="Q2018" s="2">
        <v>47308</v>
      </c>
      <c r="R2018" t="s">
        <v>49</v>
      </c>
      <c r="S2018">
        <v>25</v>
      </c>
      <c r="T2018">
        <v>44</v>
      </c>
      <c r="U2018" t="s">
        <v>35</v>
      </c>
      <c r="V2018" t="s">
        <v>36</v>
      </c>
      <c r="W2018" t="s">
        <v>76</v>
      </c>
      <c r="X2018" t="s">
        <v>4105</v>
      </c>
      <c r="Y2018" t="s">
        <v>70</v>
      </c>
      <c r="Z2018">
        <v>8</v>
      </c>
      <c r="AA2018" t="s">
        <v>40</v>
      </c>
      <c r="AB2018">
        <v>435</v>
      </c>
      <c r="AC2018" t="s">
        <v>54</v>
      </c>
      <c r="AD2018" t="s">
        <v>42</v>
      </c>
      <c r="AG2018" t="s">
        <v>59</v>
      </c>
      <c r="AH2018">
        <v>148</v>
      </c>
      <c r="AI2018">
        <v>21</v>
      </c>
    </row>
    <row r="2019" spans="1:35" x14ac:dyDescent="0.3">
      <c r="A2019" t="s">
        <v>4106</v>
      </c>
      <c r="B2019" t="s">
        <v>80</v>
      </c>
      <c r="C2019" t="s">
        <v>72</v>
      </c>
      <c r="D2019" t="s">
        <v>67</v>
      </c>
      <c r="E2019" t="s">
        <v>59</v>
      </c>
      <c r="F2019" s="1">
        <v>2360</v>
      </c>
      <c r="G2019">
        <v>33</v>
      </c>
      <c r="H2019" s="1">
        <v>1581.2</v>
      </c>
      <c r="I2019">
        <v>185</v>
      </c>
      <c r="J2019">
        <v>35</v>
      </c>
      <c r="K2019">
        <v>2.2000000000000002</v>
      </c>
      <c r="L2019">
        <v>213</v>
      </c>
      <c r="M2019" t="s">
        <v>33</v>
      </c>
      <c r="N2019" s="1">
        <v>3326</v>
      </c>
      <c r="O2019" s="1">
        <v>-1744.8</v>
      </c>
      <c r="P2019" s="2">
        <v>47675</v>
      </c>
      <c r="Q2019" s="2">
        <v>47309</v>
      </c>
      <c r="R2019" t="s">
        <v>49</v>
      </c>
      <c r="S2019">
        <v>27</v>
      </c>
      <c r="T2019">
        <v>57</v>
      </c>
      <c r="U2019" t="s">
        <v>50</v>
      </c>
      <c r="V2019" t="s">
        <v>36</v>
      </c>
      <c r="W2019" t="s">
        <v>37</v>
      </c>
      <c r="X2019" t="s">
        <v>4107</v>
      </c>
      <c r="Y2019" t="s">
        <v>39</v>
      </c>
      <c r="Z2019">
        <v>3</v>
      </c>
      <c r="AA2019" t="s">
        <v>63</v>
      </c>
      <c r="AB2019">
        <v>142</v>
      </c>
      <c r="AC2019" t="s">
        <v>78</v>
      </c>
      <c r="AD2019" t="s">
        <v>42</v>
      </c>
      <c r="AG2019" t="s">
        <v>59</v>
      </c>
      <c r="AH2019">
        <v>185</v>
      </c>
      <c r="AI2019">
        <v>35</v>
      </c>
    </row>
    <row r="2020" spans="1:35" x14ac:dyDescent="0.3">
      <c r="A2020" t="s">
        <v>4108</v>
      </c>
      <c r="B2020" t="s">
        <v>80</v>
      </c>
      <c r="C2020" t="s">
        <v>46</v>
      </c>
      <c r="D2020" t="s">
        <v>31</v>
      </c>
      <c r="E2020" t="s">
        <v>43</v>
      </c>
      <c r="F2020" s="1">
        <v>1516</v>
      </c>
      <c r="G2020">
        <v>28</v>
      </c>
      <c r="H2020" s="1">
        <v>1091.52</v>
      </c>
      <c r="I2020">
        <v>120</v>
      </c>
      <c r="J2020">
        <v>62</v>
      </c>
      <c r="K2020">
        <v>2.4</v>
      </c>
      <c r="L2020">
        <v>395</v>
      </c>
      <c r="M2020" t="s">
        <v>33</v>
      </c>
      <c r="N2020" s="1">
        <v>2340</v>
      </c>
      <c r="O2020" s="1">
        <v>-1248.48</v>
      </c>
      <c r="P2020" s="2">
        <v>47676</v>
      </c>
      <c r="Q2020" s="2">
        <v>47310</v>
      </c>
      <c r="R2020" t="s">
        <v>34</v>
      </c>
      <c r="S2020">
        <v>29</v>
      </c>
      <c r="T2020">
        <v>47</v>
      </c>
      <c r="U2020" t="s">
        <v>50</v>
      </c>
      <c r="V2020" t="s">
        <v>36</v>
      </c>
      <c r="W2020" t="s">
        <v>76</v>
      </c>
      <c r="X2020" t="s">
        <v>4109</v>
      </c>
      <c r="Y2020" t="s">
        <v>39</v>
      </c>
      <c r="Z2020">
        <v>8</v>
      </c>
      <c r="AA2020" t="s">
        <v>63</v>
      </c>
      <c r="AB2020">
        <v>535</v>
      </c>
      <c r="AC2020" t="s">
        <v>41</v>
      </c>
      <c r="AD2020" t="s">
        <v>82</v>
      </c>
      <c r="AG2020" t="s">
        <v>43</v>
      </c>
      <c r="AH2020">
        <v>120</v>
      </c>
      <c r="AI2020">
        <v>62</v>
      </c>
    </row>
    <row r="2021" spans="1:35" x14ac:dyDescent="0.3">
      <c r="A2021" t="s">
        <v>4110</v>
      </c>
      <c r="B2021" t="s">
        <v>29</v>
      </c>
      <c r="C2021" t="s">
        <v>66</v>
      </c>
      <c r="D2021" t="s">
        <v>67</v>
      </c>
      <c r="E2021" t="s">
        <v>32</v>
      </c>
      <c r="F2021" s="1">
        <v>4316</v>
      </c>
      <c r="G2021">
        <v>22</v>
      </c>
      <c r="H2021" s="1">
        <v>3366.48</v>
      </c>
      <c r="I2021">
        <v>140</v>
      </c>
      <c r="J2021">
        <v>54</v>
      </c>
      <c r="K2021">
        <v>2.2999999999999998</v>
      </c>
      <c r="L2021">
        <v>90</v>
      </c>
      <c r="M2021" t="s">
        <v>33</v>
      </c>
      <c r="N2021" s="1">
        <v>2783</v>
      </c>
      <c r="O2021">
        <v>583.48</v>
      </c>
      <c r="P2021" s="2">
        <v>47677</v>
      </c>
      <c r="Q2021" s="2">
        <v>47311</v>
      </c>
      <c r="R2021" t="s">
        <v>49</v>
      </c>
      <c r="S2021">
        <v>22</v>
      </c>
      <c r="T2021">
        <v>51</v>
      </c>
      <c r="U2021" t="s">
        <v>35</v>
      </c>
      <c r="V2021" t="s">
        <v>36</v>
      </c>
      <c r="W2021" t="s">
        <v>37</v>
      </c>
      <c r="X2021" t="s">
        <v>4111</v>
      </c>
      <c r="Y2021" t="s">
        <v>39</v>
      </c>
      <c r="Z2021">
        <v>10</v>
      </c>
      <c r="AA2021" t="s">
        <v>63</v>
      </c>
      <c r="AB2021">
        <v>900</v>
      </c>
      <c r="AC2021" t="s">
        <v>41</v>
      </c>
      <c r="AD2021" t="s">
        <v>55</v>
      </c>
      <c r="AG2021" t="s">
        <v>32</v>
      </c>
      <c r="AH2021">
        <v>140</v>
      </c>
      <c r="AI2021">
        <v>54</v>
      </c>
    </row>
    <row r="2022" spans="1:35" x14ac:dyDescent="0.3">
      <c r="A2022" t="s">
        <v>4112</v>
      </c>
      <c r="B2022" t="s">
        <v>75</v>
      </c>
      <c r="C2022" t="s">
        <v>66</v>
      </c>
      <c r="D2022" t="s">
        <v>47</v>
      </c>
      <c r="E2022" t="s">
        <v>59</v>
      </c>
      <c r="F2022" s="1">
        <v>1085</v>
      </c>
      <c r="G2022">
        <v>4</v>
      </c>
      <c r="H2022" s="1">
        <v>1041.5999999999999</v>
      </c>
      <c r="I2022">
        <v>138</v>
      </c>
      <c r="J2022">
        <v>47</v>
      </c>
      <c r="K2022">
        <v>1.6</v>
      </c>
      <c r="L2022">
        <v>268</v>
      </c>
      <c r="M2022" t="s">
        <v>60</v>
      </c>
      <c r="N2022" s="1">
        <v>3973</v>
      </c>
      <c r="O2022" s="1">
        <v>-2931.4</v>
      </c>
      <c r="P2022" s="2">
        <v>47678</v>
      </c>
      <c r="Q2022" s="2">
        <v>47312</v>
      </c>
      <c r="R2022" t="s">
        <v>49</v>
      </c>
      <c r="S2022">
        <v>44</v>
      </c>
      <c r="T2022">
        <v>53</v>
      </c>
      <c r="U2022" t="s">
        <v>50</v>
      </c>
      <c r="V2022" t="s">
        <v>36</v>
      </c>
      <c r="W2022" t="s">
        <v>37</v>
      </c>
      <c r="X2022" t="s">
        <v>4113</v>
      </c>
      <c r="Y2022" t="s">
        <v>39</v>
      </c>
      <c r="Z2022">
        <v>4</v>
      </c>
      <c r="AA2022" t="s">
        <v>63</v>
      </c>
      <c r="AB2022">
        <v>193</v>
      </c>
      <c r="AC2022" t="s">
        <v>54</v>
      </c>
      <c r="AD2022" t="s">
        <v>82</v>
      </c>
      <c r="AG2022" t="s">
        <v>59</v>
      </c>
      <c r="AH2022">
        <v>138</v>
      </c>
      <c r="AI2022">
        <v>47</v>
      </c>
    </row>
    <row r="2023" spans="1:35" x14ac:dyDescent="0.3">
      <c r="A2023" t="s">
        <v>4114</v>
      </c>
      <c r="B2023" t="s">
        <v>29</v>
      </c>
      <c r="C2023" t="s">
        <v>46</v>
      </c>
      <c r="D2023" t="s">
        <v>47</v>
      </c>
      <c r="E2023" t="s">
        <v>32</v>
      </c>
      <c r="F2023" s="1">
        <v>4416</v>
      </c>
      <c r="G2023">
        <v>11</v>
      </c>
      <c r="H2023" s="1">
        <v>3930.24</v>
      </c>
      <c r="I2023">
        <v>87</v>
      </c>
      <c r="J2023">
        <v>23</v>
      </c>
      <c r="K2023">
        <v>1.5</v>
      </c>
      <c r="L2023">
        <v>267</v>
      </c>
      <c r="M2023" t="s">
        <v>60</v>
      </c>
      <c r="N2023" s="1">
        <v>2234</v>
      </c>
      <c r="O2023" s="1">
        <v>1696.24</v>
      </c>
      <c r="P2023" s="2">
        <v>47679</v>
      </c>
      <c r="Q2023" s="2">
        <v>47313</v>
      </c>
      <c r="R2023" t="s">
        <v>49</v>
      </c>
      <c r="S2023">
        <v>34</v>
      </c>
      <c r="T2023">
        <v>47</v>
      </c>
      <c r="U2023" t="s">
        <v>35</v>
      </c>
      <c r="V2023" t="s">
        <v>36</v>
      </c>
      <c r="W2023" t="s">
        <v>76</v>
      </c>
      <c r="X2023" t="s">
        <v>4115</v>
      </c>
      <c r="Y2023" t="s">
        <v>70</v>
      </c>
      <c r="Z2023">
        <v>7</v>
      </c>
      <c r="AA2023" t="s">
        <v>40</v>
      </c>
      <c r="AB2023">
        <v>653</v>
      </c>
      <c r="AC2023" t="s">
        <v>78</v>
      </c>
      <c r="AD2023" t="s">
        <v>82</v>
      </c>
      <c r="AG2023" t="s">
        <v>32</v>
      </c>
      <c r="AH2023">
        <v>87</v>
      </c>
      <c r="AI2023">
        <v>23</v>
      </c>
    </row>
    <row r="2024" spans="1:35" x14ac:dyDescent="0.3">
      <c r="A2024" t="s">
        <v>4116</v>
      </c>
      <c r="B2024" t="s">
        <v>80</v>
      </c>
      <c r="C2024" t="s">
        <v>66</v>
      </c>
      <c r="D2024" t="s">
        <v>47</v>
      </c>
      <c r="E2024" t="s">
        <v>56</v>
      </c>
      <c r="F2024" s="1">
        <v>1418</v>
      </c>
      <c r="G2024">
        <v>18</v>
      </c>
      <c r="H2024" s="1">
        <v>1162.76</v>
      </c>
      <c r="I2024">
        <v>115</v>
      </c>
      <c r="J2024">
        <v>36</v>
      </c>
      <c r="K2024">
        <v>4.8</v>
      </c>
      <c r="L2024">
        <v>202</v>
      </c>
      <c r="M2024" t="s">
        <v>60</v>
      </c>
      <c r="N2024">
        <v>74</v>
      </c>
      <c r="O2024" s="1">
        <v>1088.76</v>
      </c>
      <c r="P2024" s="2">
        <v>47680</v>
      </c>
      <c r="Q2024" s="2">
        <v>47314</v>
      </c>
      <c r="R2024" t="s">
        <v>89</v>
      </c>
      <c r="S2024">
        <v>24</v>
      </c>
      <c r="T2024">
        <v>21</v>
      </c>
      <c r="U2024" t="s">
        <v>35</v>
      </c>
      <c r="V2024" t="s">
        <v>61</v>
      </c>
      <c r="W2024" t="s">
        <v>76</v>
      </c>
      <c r="X2024" t="s">
        <v>4117</v>
      </c>
      <c r="Y2024" t="s">
        <v>70</v>
      </c>
      <c r="Z2024">
        <v>4</v>
      </c>
      <c r="AA2024" t="s">
        <v>63</v>
      </c>
      <c r="AB2024">
        <v>665</v>
      </c>
      <c r="AC2024" t="s">
        <v>78</v>
      </c>
      <c r="AD2024" t="s">
        <v>82</v>
      </c>
      <c r="AG2024" t="s">
        <v>56</v>
      </c>
      <c r="AH2024">
        <v>115</v>
      </c>
      <c r="AI2024">
        <v>36</v>
      </c>
    </row>
    <row r="2025" spans="1:35" x14ac:dyDescent="0.3">
      <c r="A2025" t="s">
        <v>4118</v>
      </c>
      <c r="B2025" t="s">
        <v>29</v>
      </c>
      <c r="C2025" t="s">
        <v>46</v>
      </c>
      <c r="D2025" t="s">
        <v>47</v>
      </c>
      <c r="E2025" t="s">
        <v>43</v>
      </c>
      <c r="F2025" s="1">
        <v>1229</v>
      </c>
      <c r="G2025">
        <v>24</v>
      </c>
      <c r="H2025">
        <v>934.04</v>
      </c>
      <c r="I2025">
        <v>16</v>
      </c>
      <c r="J2025">
        <v>99</v>
      </c>
      <c r="K2025">
        <v>3.1</v>
      </c>
      <c r="L2025">
        <v>412</v>
      </c>
      <c r="M2025" t="s">
        <v>48</v>
      </c>
      <c r="N2025" s="1">
        <v>3450</v>
      </c>
      <c r="O2025" s="1">
        <v>-2515.96</v>
      </c>
      <c r="P2025" s="2">
        <v>47681</v>
      </c>
      <c r="Q2025" s="2">
        <v>47315</v>
      </c>
      <c r="R2025" t="s">
        <v>49</v>
      </c>
      <c r="S2025">
        <v>21</v>
      </c>
      <c r="T2025">
        <v>23</v>
      </c>
      <c r="U2025" t="s">
        <v>50</v>
      </c>
      <c r="V2025" t="s">
        <v>36</v>
      </c>
      <c r="W2025" t="s">
        <v>37</v>
      </c>
      <c r="X2025" t="s">
        <v>4119</v>
      </c>
      <c r="Y2025" t="s">
        <v>70</v>
      </c>
      <c r="Z2025">
        <v>1</v>
      </c>
      <c r="AA2025" t="s">
        <v>63</v>
      </c>
      <c r="AB2025">
        <v>142</v>
      </c>
      <c r="AC2025" t="s">
        <v>41</v>
      </c>
      <c r="AD2025" t="s">
        <v>42</v>
      </c>
      <c r="AG2025" t="s">
        <v>43</v>
      </c>
      <c r="AH2025">
        <v>16</v>
      </c>
      <c r="AI2025">
        <v>99</v>
      </c>
    </row>
    <row r="2026" spans="1:35" x14ac:dyDescent="0.3">
      <c r="A2026" t="s">
        <v>4120</v>
      </c>
      <c r="B2026" t="s">
        <v>65</v>
      </c>
      <c r="C2026" t="s">
        <v>46</v>
      </c>
      <c r="D2026" t="s">
        <v>96</v>
      </c>
      <c r="E2026" t="s">
        <v>56</v>
      </c>
      <c r="F2026" s="1">
        <v>3359</v>
      </c>
      <c r="G2026">
        <v>25</v>
      </c>
      <c r="H2026" s="1">
        <v>2519.25</v>
      </c>
      <c r="I2026">
        <v>65</v>
      </c>
      <c r="J2026">
        <v>40</v>
      </c>
      <c r="K2026">
        <v>2.5</v>
      </c>
      <c r="L2026">
        <v>215</v>
      </c>
      <c r="M2026" t="s">
        <v>33</v>
      </c>
      <c r="N2026" s="1">
        <v>1045</v>
      </c>
      <c r="O2026" s="1">
        <v>1474.25</v>
      </c>
      <c r="P2026" s="2">
        <v>47682</v>
      </c>
      <c r="Q2026" s="2">
        <v>47316</v>
      </c>
      <c r="R2026" t="s">
        <v>49</v>
      </c>
      <c r="S2026">
        <v>40</v>
      </c>
      <c r="T2026">
        <v>29</v>
      </c>
      <c r="U2026" t="s">
        <v>50</v>
      </c>
      <c r="V2026" t="s">
        <v>61</v>
      </c>
      <c r="W2026" t="s">
        <v>37</v>
      </c>
      <c r="X2026" t="s">
        <v>4121</v>
      </c>
      <c r="Y2026" t="s">
        <v>53</v>
      </c>
      <c r="Z2026">
        <v>9</v>
      </c>
      <c r="AA2026" t="s">
        <v>40</v>
      </c>
      <c r="AB2026">
        <v>629</v>
      </c>
      <c r="AC2026" t="s">
        <v>41</v>
      </c>
      <c r="AD2026" t="s">
        <v>42</v>
      </c>
      <c r="AG2026" t="s">
        <v>56</v>
      </c>
      <c r="AH2026">
        <v>65</v>
      </c>
      <c r="AI2026">
        <v>40</v>
      </c>
    </row>
    <row r="2027" spans="1:35" x14ac:dyDescent="0.3">
      <c r="A2027" t="s">
        <v>4122</v>
      </c>
      <c r="B2027" t="s">
        <v>29</v>
      </c>
      <c r="C2027" t="s">
        <v>84</v>
      </c>
      <c r="D2027" t="s">
        <v>67</v>
      </c>
      <c r="E2027" t="s">
        <v>32</v>
      </c>
      <c r="F2027" s="1">
        <v>1570</v>
      </c>
      <c r="G2027">
        <v>42</v>
      </c>
      <c r="H2027">
        <v>910.6</v>
      </c>
      <c r="I2027">
        <v>147</v>
      </c>
      <c r="J2027">
        <v>72</v>
      </c>
      <c r="K2027">
        <v>4.7</v>
      </c>
      <c r="L2027">
        <v>184</v>
      </c>
      <c r="M2027" t="s">
        <v>48</v>
      </c>
      <c r="N2027" s="1">
        <v>2098</v>
      </c>
      <c r="O2027" s="1">
        <v>-1187.4000000000001</v>
      </c>
      <c r="P2027" s="2">
        <v>47683</v>
      </c>
      <c r="Q2027" s="2">
        <v>47317</v>
      </c>
      <c r="R2027" t="s">
        <v>49</v>
      </c>
      <c r="S2027">
        <v>41</v>
      </c>
      <c r="T2027">
        <v>65</v>
      </c>
      <c r="U2027" t="s">
        <v>35</v>
      </c>
      <c r="V2027" t="s">
        <v>68</v>
      </c>
      <c r="W2027" t="s">
        <v>37</v>
      </c>
      <c r="X2027" t="s">
        <v>4123</v>
      </c>
      <c r="Y2027" t="s">
        <v>39</v>
      </c>
      <c r="Z2027">
        <v>11</v>
      </c>
      <c r="AA2027" t="s">
        <v>40</v>
      </c>
      <c r="AB2027">
        <v>469</v>
      </c>
      <c r="AC2027" t="s">
        <v>78</v>
      </c>
      <c r="AD2027" t="s">
        <v>82</v>
      </c>
      <c r="AG2027" t="s">
        <v>32</v>
      </c>
      <c r="AH2027">
        <v>147</v>
      </c>
      <c r="AI2027">
        <v>72</v>
      </c>
    </row>
    <row r="2028" spans="1:35" x14ac:dyDescent="0.3">
      <c r="A2028" t="s">
        <v>4124</v>
      </c>
      <c r="B2028" t="s">
        <v>80</v>
      </c>
      <c r="C2028" t="s">
        <v>72</v>
      </c>
      <c r="D2028" t="s">
        <v>47</v>
      </c>
      <c r="E2028" t="s">
        <v>59</v>
      </c>
      <c r="F2028">
        <v>771</v>
      </c>
      <c r="G2028">
        <v>11</v>
      </c>
      <c r="H2028">
        <v>686.19</v>
      </c>
      <c r="I2028">
        <v>197</v>
      </c>
      <c r="J2028">
        <v>50</v>
      </c>
      <c r="K2028">
        <v>3.5</v>
      </c>
      <c r="L2028">
        <v>177</v>
      </c>
      <c r="M2028" t="s">
        <v>60</v>
      </c>
      <c r="N2028" s="1">
        <v>3616</v>
      </c>
      <c r="O2028" s="1">
        <v>-2929.81</v>
      </c>
      <c r="P2028" s="2">
        <v>47684</v>
      </c>
      <c r="Q2028" s="2">
        <v>47318</v>
      </c>
      <c r="R2028" t="s">
        <v>89</v>
      </c>
      <c r="S2028">
        <v>34</v>
      </c>
      <c r="T2028">
        <v>59</v>
      </c>
      <c r="U2028" t="s">
        <v>35</v>
      </c>
      <c r="V2028" t="s">
        <v>36</v>
      </c>
      <c r="W2028" t="s">
        <v>37</v>
      </c>
      <c r="X2028" t="s">
        <v>4125</v>
      </c>
      <c r="Y2028" t="s">
        <v>70</v>
      </c>
      <c r="Z2028">
        <v>12</v>
      </c>
      <c r="AA2028" t="s">
        <v>40</v>
      </c>
      <c r="AB2028">
        <v>899</v>
      </c>
      <c r="AC2028" t="s">
        <v>54</v>
      </c>
      <c r="AD2028" t="s">
        <v>55</v>
      </c>
      <c r="AG2028" t="s">
        <v>59</v>
      </c>
      <c r="AH2028">
        <v>197</v>
      </c>
      <c r="AI2028">
        <v>50</v>
      </c>
    </row>
    <row r="2029" spans="1:35" x14ac:dyDescent="0.3">
      <c r="A2029" t="s">
        <v>4126</v>
      </c>
      <c r="B2029" t="s">
        <v>29</v>
      </c>
      <c r="C2029" t="s">
        <v>30</v>
      </c>
      <c r="D2029" t="s">
        <v>47</v>
      </c>
      <c r="E2029" t="s">
        <v>56</v>
      </c>
      <c r="F2029" s="1">
        <v>3487</v>
      </c>
      <c r="G2029">
        <v>39</v>
      </c>
      <c r="H2029" s="1">
        <v>2127.0700000000002</v>
      </c>
      <c r="I2029">
        <v>44</v>
      </c>
      <c r="J2029">
        <v>5</v>
      </c>
      <c r="K2029">
        <v>4.7</v>
      </c>
      <c r="L2029">
        <v>218</v>
      </c>
      <c r="M2029" t="s">
        <v>48</v>
      </c>
      <c r="N2029" s="1">
        <v>3510</v>
      </c>
      <c r="O2029" s="1">
        <v>-1382.93</v>
      </c>
      <c r="P2029" s="2">
        <v>47685</v>
      </c>
      <c r="Q2029" s="2">
        <v>47319</v>
      </c>
      <c r="R2029" t="s">
        <v>49</v>
      </c>
      <c r="S2029">
        <v>41</v>
      </c>
      <c r="T2029">
        <v>52</v>
      </c>
      <c r="U2029" t="s">
        <v>35</v>
      </c>
      <c r="V2029" t="s">
        <v>68</v>
      </c>
      <c r="W2029" t="s">
        <v>76</v>
      </c>
      <c r="X2029" t="s">
        <v>4127</v>
      </c>
      <c r="Y2029" t="s">
        <v>39</v>
      </c>
      <c r="Z2029">
        <v>7</v>
      </c>
      <c r="AA2029" t="s">
        <v>40</v>
      </c>
      <c r="AB2029">
        <v>829</v>
      </c>
      <c r="AC2029" t="s">
        <v>78</v>
      </c>
      <c r="AD2029" t="s">
        <v>42</v>
      </c>
      <c r="AG2029" t="s">
        <v>56</v>
      </c>
      <c r="AH2029">
        <v>44</v>
      </c>
      <c r="AI2029">
        <v>5</v>
      </c>
    </row>
    <row r="2030" spans="1:35" x14ac:dyDescent="0.3">
      <c r="A2030" t="s">
        <v>4128</v>
      </c>
      <c r="B2030" t="s">
        <v>45</v>
      </c>
      <c r="C2030" t="s">
        <v>72</v>
      </c>
      <c r="D2030" t="s">
        <v>47</v>
      </c>
      <c r="E2030" t="s">
        <v>32</v>
      </c>
      <c r="F2030" s="1">
        <v>1920</v>
      </c>
      <c r="G2030">
        <v>2</v>
      </c>
      <c r="H2030" s="1">
        <v>1881.6</v>
      </c>
      <c r="I2030">
        <v>185</v>
      </c>
      <c r="J2030">
        <v>29</v>
      </c>
      <c r="K2030">
        <v>4.5999999999999996</v>
      </c>
      <c r="L2030">
        <v>218</v>
      </c>
      <c r="M2030" t="s">
        <v>48</v>
      </c>
      <c r="N2030" s="1">
        <v>1433</v>
      </c>
      <c r="O2030">
        <v>448.6</v>
      </c>
      <c r="P2030" s="2">
        <v>47686</v>
      </c>
      <c r="Q2030" s="2">
        <v>47320</v>
      </c>
      <c r="R2030" t="s">
        <v>34</v>
      </c>
      <c r="S2030">
        <v>47</v>
      </c>
      <c r="T2030">
        <v>50</v>
      </c>
      <c r="U2030" t="s">
        <v>50</v>
      </c>
      <c r="V2030" t="s">
        <v>61</v>
      </c>
      <c r="W2030" t="s">
        <v>51</v>
      </c>
      <c r="X2030" t="s">
        <v>4129</v>
      </c>
      <c r="Y2030" t="s">
        <v>70</v>
      </c>
      <c r="Z2030">
        <v>14</v>
      </c>
      <c r="AA2030" t="s">
        <v>63</v>
      </c>
      <c r="AB2030">
        <v>337</v>
      </c>
      <c r="AC2030" t="s">
        <v>54</v>
      </c>
      <c r="AD2030" t="s">
        <v>42</v>
      </c>
      <c r="AG2030" t="s">
        <v>32</v>
      </c>
      <c r="AH2030">
        <v>185</v>
      </c>
      <c r="AI2030">
        <v>29</v>
      </c>
    </row>
    <row r="2031" spans="1:35" x14ac:dyDescent="0.3">
      <c r="A2031" t="s">
        <v>4130</v>
      </c>
      <c r="B2031" t="s">
        <v>75</v>
      </c>
      <c r="C2031" t="s">
        <v>84</v>
      </c>
      <c r="D2031" t="s">
        <v>31</v>
      </c>
      <c r="E2031" t="s">
        <v>32</v>
      </c>
      <c r="F2031" s="1">
        <v>4289</v>
      </c>
      <c r="G2031">
        <v>31</v>
      </c>
      <c r="H2031" s="1">
        <v>2959.41</v>
      </c>
      <c r="I2031">
        <v>86</v>
      </c>
      <c r="J2031">
        <v>97</v>
      </c>
      <c r="K2031">
        <v>4.2</v>
      </c>
      <c r="L2031">
        <v>74</v>
      </c>
      <c r="M2031" t="s">
        <v>33</v>
      </c>
      <c r="N2031" s="1">
        <v>2556</v>
      </c>
      <c r="O2031">
        <v>403.41</v>
      </c>
      <c r="P2031" s="2">
        <v>47687</v>
      </c>
      <c r="Q2031" s="2">
        <v>47321</v>
      </c>
      <c r="R2031" t="s">
        <v>89</v>
      </c>
      <c r="S2031">
        <v>8</v>
      </c>
      <c r="T2031">
        <v>36</v>
      </c>
      <c r="U2031" t="s">
        <v>35</v>
      </c>
      <c r="V2031" t="s">
        <v>61</v>
      </c>
      <c r="W2031" t="s">
        <v>76</v>
      </c>
      <c r="X2031" t="s">
        <v>4131</v>
      </c>
      <c r="Y2031" t="s">
        <v>70</v>
      </c>
      <c r="Z2031">
        <v>11</v>
      </c>
      <c r="AA2031" t="s">
        <v>40</v>
      </c>
      <c r="AB2031">
        <v>975</v>
      </c>
      <c r="AC2031" t="s">
        <v>54</v>
      </c>
      <c r="AD2031" t="s">
        <v>42</v>
      </c>
      <c r="AG2031" t="s">
        <v>32</v>
      </c>
      <c r="AH2031">
        <v>86</v>
      </c>
      <c r="AI2031">
        <v>97</v>
      </c>
    </row>
    <row r="2032" spans="1:35" x14ac:dyDescent="0.3">
      <c r="A2032" t="s">
        <v>4132</v>
      </c>
      <c r="B2032" t="s">
        <v>29</v>
      </c>
      <c r="C2032" t="s">
        <v>72</v>
      </c>
      <c r="D2032" t="s">
        <v>67</v>
      </c>
      <c r="E2032" t="s">
        <v>56</v>
      </c>
      <c r="F2032">
        <v>754</v>
      </c>
      <c r="G2032">
        <v>42</v>
      </c>
      <c r="H2032">
        <v>437.32</v>
      </c>
      <c r="I2032">
        <v>192</v>
      </c>
      <c r="J2032">
        <v>80</v>
      </c>
      <c r="K2032">
        <v>4.4000000000000004</v>
      </c>
      <c r="L2032">
        <v>203</v>
      </c>
      <c r="M2032" t="s">
        <v>48</v>
      </c>
      <c r="N2032" s="1">
        <v>1415</v>
      </c>
      <c r="O2032">
        <v>-977.68</v>
      </c>
      <c r="P2032" s="2">
        <v>47688</v>
      </c>
      <c r="Q2032" s="2">
        <v>47322</v>
      </c>
      <c r="R2032" t="s">
        <v>34</v>
      </c>
      <c r="S2032">
        <v>22</v>
      </c>
      <c r="T2032">
        <v>45</v>
      </c>
      <c r="U2032" t="s">
        <v>35</v>
      </c>
      <c r="V2032" t="s">
        <v>36</v>
      </c>
      <c r="W2032" t="s">
        <v>51</v>
      </c>
      <c r="X2032" t="s">
        <v>4133</v>
      </c>
      <c r="Y2032" t="s">
        <v>39</v>
      </c>
      <c r="Z2032">
        <v>9</v>
      </c>
      <c r="AA2032" t="s">
        <v>63</v>
      </c>
      <c r="AB2032">
        <v>430</v>
      </c>
      <c r="AC2032" t="s">
        <v>41</v>
      </c>
      <c r="AD2032" t="s">
        <v>42</v>
      </c>
      <c r="AG2032" t="s">
        <v>56</v>
      </c>
      <c r="AH2032">
        <v>192</v>
      </c>
      <c r="AI2032">
        <v>80</v>
      </c>
    </row>
    <row r="2033" spans="1:35" x14ac:dyDescent="0.3">
      <c r="A2033" t="s">
        <v>4134</v>
      </c>
      <c r="B2033" t="s">
        <v>75</v>
      </c>
      <c r="C2033" t="s">
        <v>46</v>
      </c>
      <c r="D2033" t="s">
        <v>96</v>
      </c>
      <c r="E2033" t="s">
        <v>32</v>
      </c>
      <c r="F2033" s="1">
        <v>1473</v>
      </c>
      <c r="G2033">
        <v>33</v>
      </c>
      <c r="H2033">
        <v>986.91</v>
      </c>
      <c r="I2033">
        <v>97</v>
      </c>
      <c r="J2033">
        <v>51</v>
      </c>
      <c r="K2033">
        <v>1.8</v>
      </c>
      <c r="L2033">
        <v>421</v>
      </c>
      <c r="M2033" t="s">
        <v>60</v>
      </c>
      <c r="N2033">
        <v>722</v>
      </c>
      <c r="O2033">
        <v>264.91000000000003</v>
      </c>
      <c r="P2033" s="2">
        <v>47689</v>
      </c>
      <c r="Q2033" s="2">
        <v>47323</v>
      </c>
      <c r="R2033" t="s">
        <v>49</v>
      </c>
      <c r="S2033">
        <v>24</v>
      </c>
      <c r="T2033">
        <v>55</v>
      </c>
      <c r="U2033" t="s">
        <v>35</v>
      </c>
      <c r="V2033" t="s">
        <v>68</v>
      </c>
      <c r="W2033" t="s">
        <v>37</v>
      </c>
      <c r="X2033" t="s">
        <v>4135</v>
      </c>
      <c r="Y2033" t="s">
        <v>70</v>
      </c>
      <c r="Z2033">
        <v>10</v>
      </c>
      <c r="AA2033" t="s">
        <v>63</v>
      </c>
      <c r="AB2033">
        <v>837</v>
      </c>
      <c r="AC2033" t="s">
        <v>41</v>
      </c>
      <c r="AD2033" t="s">
        <v>82</v>
      </c>
      <c r="AG2033" t="s">
        <v>32</v>
      </c>
      <c r="AH2033">
        <v>97</v>
      </c>
      <c r="AI2033">
        <v>51</v>
      </c>
    </row>
    <row r="2034" spans="1:35" x14ac:dyDescent="0.3">
      <c r="A2034" t="s">
        <v>4136</v>
      </c>
      <c r="B2034" t="s">
        <v>45</v>
      </c>
      <c r="C2034" t="s">
        <v>30</v>
      </c>
      <c r="D2034" t="s">
        <v>31</v>
      </c>
      <c r="E2034" t="s">
        <v>43</v>
      </c>
      <c r="F2034" s="1">
        <v>4254</v>
      </c>
      <c r="G2034">
        <v>32</v>
      </c>
      <c r="H2034" s="1">
        <v>2892.72</v>
      </c>
      <c r="I2034">
        <v>39</v>
      </c>
      <c r="J2034">
        <v>53</v>
      </c>
      <c r="K2034">
        <v>3.1</v>
      </c>
      <c r="L2034">
        <v>61</v>
      </c>
      <c r="M2034" t="s">
        <v>48</v>
      </c>
      <c r="N2034" s="1">
        <v>2022</v>
      </c>
      <c r="O2034">
        <v>870.72</v>
      </c>
      <c r="P2034" s="2">
        <v>47690</v>
      </c>
      <c r="Q2034" s="2">
        <v>47324</v>
      </c>
      <c r="R2034" t="s">
        <v>89</v>
      </c>
      <c r="S2034">
        <v>29</v>
      </c>
      <c r="T2034">
        <v>48</v>
      </c>
      <c r="U2034" t="s">
        <v>35</v>
      </c>
      <c r="V2034" t="s">
        <v>68</v>
      </c>
      <c r="W2034" t="s">
        <v>37</v>
      </c>
      <c r="X2034" t="s">
        <v>4137</v>
      </c>
      <c r="Y2034" t="s">
        <v>53</v>
      </c>
      <c r="Z2034">
        <v>4</v>
      </c>
      <c r="AA2034" t="s">
        <v>63</v>
      </c>
      <c r="AB2034">
        <v>276</v>
      </c>
      <c r="AC2034" t="s">
        <v>78</v>
      </c>
      <c r="AD2034" t="s">
        <v>82</v>
      </c>
      <c r="AG2034" t="s">
        <v>43</v>
      </c>
      <c r="AH2034">
        <v>39</v>
      </c>
      <c r="AI2034">
        <v>53</v>
      </c>
    </row>
    <row r="2035" spans="1:35" x14ac:dyDescent="0.3">
      <c r="A2035" t="s">
        <v>4138</v>
      </c>
      <c r="B2035" t="s">
        <v>75</v>
      </c>
      <c r="C2035" t="s">
        <v>46</v>
      </c>
      <c r="D2035" t="s">
        <v>96</v>
      </c>
      <c r="E2035" t="s">
        <v>59</v>
      </c>
      <c r="F2035" s="1">
        <v>3806</v>
      </c>
      <c r="G2035">
        <v>16</v>
      </c>
      <c r="H2035" s="1">
        <v>3197.04</v>
      </c>
      <c r="I2035">
        <v>37</v>
      </c>
      <c r="J2035">
        <v>93</v>
      </c>
      <c r="K2035">
        <v>5</v>
      </c>
      <c r="L2035">
        <v>199</v>
      </c>
      <c r="M2035" t="s">
        <v>60</v>
      </c>
      <c r="N2035" s="1">
        <v>3198</v>
      </c>
      <c r="O2035">
        <v>-0.96</v>
      </c>
      <c r="P2035" s="2">
        <v>47691</v>
      </c>
      <c r="Q2035" s="2">
        <v>47325</v>
      </c>
      <c r="R2035" t="s">
        <v>89</v>
      </c>
      <c r="S2035">
        <v>1</v>
      </c>
      <c r="T2035">
        <v>19</v>
      </c>
      <c r="U2035" t="s">
        <v>35</v>
      </c>
      <c r="V2035" t="s">
        <v>36</v>
      </c>
      <c r="W2035" t="s">
        <v>76</v>
      </c>
      <c r="X2035" t="s">
        <v>4139</v>
      </c>
      <c r="Y2035" t="s">
        <v>39</v>
      </c>
      <c r="Z2035">
        <v>14</v>
      </c>
      <c r="AA2035" t="s">
        <v>63</v>
      </c>
      <c r="AB2035">
        <v>628</v>
      </c>
      <c r="AC2035" t="s">
        <v>54</v>
      </c>
      <c r="AD2035" t="s">
        <v>42</v>
      </c>
      <c r="AG2035" t="s">
        <v>59</v>
      </c>
      <c r="AH2035">
        <v>37</v>
      </c>
      <c r="AI2035">
        <v>93</v>
      </c>
    </row>
    <row r="2036" spans="1:35" x14ac:dyDescent="0.3">
      <c r="A2036" t="s">
        <v>4140</v>
      </c>
      <c r="B2036" t="s">
        <v>80</v>
      </c>
      <c r="C2036" t="s">
        <v>46</v>
      </c>
      <c r="D2036" t="s">
        <v>96</v>
      </c>
      <c r="E2036" t="s">
        <v>43</v>
      </c>
      <c r="F2036">
        <v>239</v>
      </c>
      <c r="G2036">
        <v>21</v>
      </c>
      <c r="H2036">
        <v>188.81</v>
      </c>
      <c r="I2036">
        <v>104</v>
      </c>
      <c r="J2036">
        <v>80</v>
      </c>
      <c r="K2036">
        <v>2.7</v>
      </c>
      <c r="L2036">
        <v>185</v>
      </c>
      <c r="M2036" t="s">
        <v>60</v>
      </c>
      <c r="N2036">
        <v>359</v>
      </c>
      <c r="O2036">
        <v>-170.19</v>
      </c>
      <c r="P2036" s="2">
        <v>47692</v>
      </c>
      <c r="Q2036" s="2">
        <v>47326</v>
      </c>
      <c r="R2036" t="s">
        <v>49</v>
      </c>
      <c r="S2036">
        <v>7</v>
      </c>
      <c r="T2036">
        <v>18</v>
      </c>
      <c r="U2036" t="s">
        <v>35</v>
      </c>
      <c r="V2036" t="s">
        <v>61</v>
      </c>
      <c r="W2036" t="s">
        <v>51</v>
      </c>
      <c r="X2036" t="s">
        <v>4141</v>
      </c>
      <c r="Y2036" t="s">
        <v>70</v>
      </c>
      <c r="Z2036">
        <v>12</v>
      </c>
      <c r="AA2036" t="s">
        <v>63</v>
      </c>
      <c r="AB2036">
        <v>510</v>
      </c>
      <c r="AC2036" t="s">
        <v>78</v>
      </c>
      <c r="AD2036" t="s">
        <v>82</v>
      </c>
      <c r="AG2036" t="s">
        <v>43</v>
      </c>
      <c r="AH2036">
        <v>104</v>
      </c>
      <c r="AI2036">
        <v>80</v>
      </c>
    </row>
    <row r="2037" spans="1:35" x14ac:dyDescent="0.3">
      <c r="A2037" t="s">
        <v>4142</v>
      </c>
      <c r="B2037" t="s">
        <v>80</v>
      </c>
      <c r="C2037" t="s">
        <v>66</v>
      </c>
      <c r="D2037" t="s">
        <v>47</v>
      </c>
      <c r="E2037" t="s">
        <v>43</v>
      </c>
      <c r="F2037" s="1">
        <v>2971</v>
      </c>
      <c r="G2037">
        <v>33</v>
      </c>
      <c r="H2037" s="1">
        <v>1990.57</v>
      </c>
      <c r="I2037">
        <v>90</v>
      </c>
      <c r="J2037">
        <v>30</v>
      </c>
      <c r="K2037">
        <v>3.2</v>
      </c>
      <c r="L2037">
        <v>468</v>
      </c>
      <c r="M2037" t="s">
        <v>33</v>
      </c>
      <c r="N2037">
        <v>265</v>
      </c>
      <c r="O2037" s="1">
        <v>1725.57</v>
      </c>
      <c r="P2037" s="2">
        <v>47693</v>
      </c>
      <c r="Q2037" s="2">
        <v>47327</v>
      </c>
      <c r="R2037" t="s">
        <v>49</v>
      </c>
      <c r="S2037">
        <v>43</v>
      </c>
      <c r="T2037">
        <v>28</v>
      </c>
      <c r="U2037" t="s">
        <v>50</v>
      </c>
      <c r="V2037" t="s">
        <v>61</v>
      </c>
      <c r="W2037" t="s">
        <v>51</v>
      </c>
      <c r="X2037" t="s">
        <v>4143</v>
      </c>
      <c r="Y2037" t="s">
        <v>70</v>
      </c>
      <c r="Z2037">
        <v>1</v>
      </c>
      <c r="AA2037" t="s">
        <v>63</v>
      </c>
      <c r="AB2037">
        <v>506</v>
      </c>
      <c r="AC2037" t="s">
        <v>78</v>
      </c>
      <c r="AD2037" t="s">
        <v>42</v>
      </c>
      <c r="AG2037" t="s">
        <v>43</v>
      </c>
      <c r="AH2037">
        <v>90</v>
      </c>
      <c r="AI2037">
        <v>30</v>
      </c>
    </row>
    <row r="2038" spans="1:35" x14ac:dyDescent="0.3">
      <c r="A2038" t="s">
        <v>4144</v>
      </c>
      <c r="B2038" t="s">
        <v>29</v>
      </c>
      <c r="C2038" t="s">
        <v>46</v>
      </c>
      <c r="D2038" t="s">
        <v>67</v>
      </c>
      <c r="E2038" t="s">
        <v>59</v>
      </c>
      <c r="F2038">
        <v>945</v>
      </c>
      <c r="G2038">
        <v>49</v>
      </c>
      <c r="H2038">
        <v>481.95</v>
      </c>
      <c r="I2038">
        <v>158</v>
      </c>
      <c r="J2038">
        <v>27</v>
      </c>
      <c r="K2038">
        <v>2.7</v>
      </c>
      <c r="L2038">
        <v>406</v>
      </c>
      <c r="M2038" t="s">
        <v>48</v>
      </c>
      <c r="N2038" s="1">
        <v>1096</v>
      </c>
      <c r="O2038">
        <v>-614.04999999999995</v>
      </c>
      <c r="P2038" s="2">
        <v>47694</v>
      </c>
      <c r="Q2038" s="2">
        <v>47328</v>
      </c>
      <c r="R2038" t="s">
        <v>49</v>
      </c>
      <c r="S2038">
        <v>47</v>
      </c>
      <c r="T2038">
        <v>45</v>
      </c>
      <c r="U2038" t="s">
        <v>35</v>
      </c>
      <c r="V2038" t="s">
        <v>36</v>
      </c>
      <c r="W2038" t="s">
        <v>51</v>
      </c>
      <c r="X2038" t="s">
        <v>4145</v>
      </c>
      <c r="Y2038" t="s">
        <v>53</v>
      </c>
      <c r="Z2038">
        <v>5</v>
      </c>
      <c r="AA2038" t="s">
        <v>40</v>
      </c>
      <c r="AB2038">
        <v>586</v>
      </c>
      <c r="AC2038" t="s">
        <v>54</v>
      </c>
      <c r="AD2038" t="s">
        <v>42</v>
      </c>
      <c r="AG2038" t="s">
        <v>59</v>
      </c>
      <c r="AH2038">
        <v>158</v>
      </c>
      <c r="AI2038">
        <v>27</v>
      </c>
    </row>
    <row r="2039" spans="1:35" x14ac:dyDescent="0.3">
      <c r="A2039" t="s">
        <v>4146</v>
      </c>
      <c r="B2039" t="s">
        <v>29</v>
      </c>
      <c r="C2039" t="s">
        <v>30</v>
      </c>
      <c r="D2039" t="s">
        <v>67</v>
      </c>
      <c r="E2039" t="s">
        <v>56</v>
      </c>
      <c r="F2039" s="1">
        <v>2415</v>
      </c>
      <c r="G2039">
        <v>8</v>
      </c>
      <c r="H2039" s="1">
        <v>2221.8000000000002</v>
      </c>
      <c r="I2039">
        <v>125</v>
      </c>
      <c r="J2039">
        <v>97</v>
      </c>
      <c r="K2039">
        <v>2.1</v>
      </c>
      <c r="L2039">
        <v>89</v>
      </c>
      <c r="M2039" t="s">
        <v>48</v>
      </c>
      <c r="N2039" s="1">
        <v>1132</v>
      </c>
      <c r="O2039" s="1">
        <v>1089.8</v>
      </c>
      <c r="P2039" s="2">
        <v>47695</v>
      </c>
      <c r="Q2039" s="2">
        <v>47329</v>
      </c>
      <c r="R2039" t="s">
        <v>34</v>
      </c>
      <c r="S2039">
        <v>44</v>
      </c>
      <c r="T2039">
        <v>57</v>
      </c>
      <c r="U2039" t="s">
        <v>35</v>
      </c>
      <c r="V2039" t="s">
        <v>36</v>
      </c>
      <c r="W2039" t="s">
        <v>37</v>
      </c>
      <c r="X2039" t="s">
        <v>4147</v>
      </c>
      <c r="Y2039" t="s">
        <v>53</v>
      </c>
      <c r="Z2039">
        <v>14</v>
      </c>
      <c r="AA2039" t="s">
        <v>40</v>
      </c>
      <c r="AB2039">
        <v>736</v>
      </c>
      <c r="AC2039" t="s">
        <v>41</v>
      </c>
      <c r="AD2039" t="s">
        <v>82</v>
      </c>
      <c r="AG2039" t="s">
        <v>56</v>
      </c>
      <c r="AH2039">
        <v>125</v>
      </c>
      <c r="AI2039">
        <v>97</v>
      </c>
    </row>
    <row r="2040" spans="1:35" x14ac:dyDescent="0.3">
      <c r="A2040" t="s">
        <v>4148</v>
      </c>
      <c r="B2040" t="s">
        <v>65</v>
      </c>
      <c r="C2040" t="s">
        <v>66</v>
      </c>
      <c r="D2040" t="s">
        <v>47</v>
      </c>
      <c r="E2040" t="s">
        <v>56</v>
      </c>
      <c r="F2040">
        <v>297</v>
      </c>
      <c r="G2040">
        <v>19</v>
      </c>
      <c r="H2040">
        <v>240.57</v>
      </c>
      <c r="I2040">
        <v>73</v>
      </c>
      <c r="J2040">
        <v>1</v>
      </c>
      <c r="K2040">
        <v>3.9</v>
      </c>
      <c r="L2040">
        <v>79</v>
      </c>
      <c r="M2040" t="s">
        <v>48</v>
      </c>
      <c r="N2040">
        <v>588</v>
      </c>
      <c r="O2040">
        <v>-347.43</v>
      </c>
      <c r="P2040" s="2">
        <v>47696</v>
      </c>
      <c r="Q2040" s="2">
        <v>47330</v>
      </c>
      <c r="R2040" t="s">
        <v>89</v>
      </c>
      <c r="S2040">
        <v>42</v>
      </c>
      <c r="T2040">
        <v>38</v>
      </c>
      <c r="U2040" t="s">
        <v>35</v>
      </c>
      <c r="V2040" t="s">
        <v>68</v>
      </c>
      <c r="W2040" t="s">
        <v>76</v>
      </c>
      <c r="X2040" t="s">
        <v>4149</v>
      </c>
      <c r="Y2040" t="s">
        <v>39</v>
      </c>
      <c r="Z2040">
        <v>4</v>
      </c>
      <c r="AA2040" t="s">
        <v>40</v>
      </c>
      <c r="AB2040">
        <v>622</v>
      </c>
      <c r="AC2040" t="s">
        <v>54</v>
      </c>
      <c r="AD2040" t="s">
        <v>55</v>
      </c>
      <c r="AG2040" t="s">
        <v>56</v>
      </c>
      <c r="AH2040">
        <v>73</v>
      </c>
      <c r="AI2040">
        <v>1</v>
      </c>
    </row>
    <row r="2041" spans="1:35" x14ac:dyDescent="0.3">
      <c r="A2041" t="s">
        <v>4150</v>
      </c>
      <c r="B2041" t="s">
        <v>75</v>
      </c>
      <c r="C2041" t="s">
        <v>66</v>
      </c>
      <c r="D2041" t="s">
        <v>31</v>
      </c>
      <c r="E2041" t="s">
        <v>43</v>
      </c>
      <c r="F2041" s="1">
        <v>2040</v>
      </c>
      <c r="G2041">
        <v>7</v>
      </c>
      <c r="H2041" s="1">
        <v>1897.2</v>
      </c>
      <c r="I2041">
        <v>87</v>
      </c>
      <c r="J2041">
        <v>9</v>
      </c>
      <c r="K2041">
        <v>1.9</v>
      </c>
      <c r="L2041">
        <v>316</v>
      </c>
      <c r="M2041" t="s">
        <v>48</v>
      </c>
      <c r="N2041">
        <v>362</v>
      </c>
      <c r="O2041" s="1">
        <v>1535.2</v>
      </c>
      <c r="P2041" s="2">
        <v>47697</v>
      </c>
      <c r="Q2041" s="2">
        <v>47331</v>
      </c>
      <c r="R2041" t="s">
        <v>49</v>
      </c>
      <c r="S2041">
        <v>16</v>
      </c>
      <c r="T2041">
        <v>23</v>
      </c>
      <c r="U2041" t="s">
        <v>50</v>
      </c>
      <c r="V2041" t="s">
        <v>68</v>
      </c>
      <c r="W2041" t="s">
        <v>37</v>
      </c>
      <c r="X2041" t="s">
        <v>4151</v>
      </c>
      <c r="Y2041" t="s">
        <v>53</v>
      </c>
      <c r="Z2041">
        <v>2</v>
      </c>
      <c r="AA2041" t="s">
        <v>63</v>
      </c>
      <c r="AB2041">
        <v>485</v>
      </c>
      <c r="AC2041" t="s">
        <v>54</v>
      </c>
      <c r="AD2041" t="s">
        <v>55</v>
      </c>
      <c r="AG2041" t="s">
        <v>43</v>
      </c>
      <c r="AH2041">
        <v>87</v>
      </c>
      <c r="AI2041">
        <v>9</v>
      </c>
    </row>
    <row r="2042" spans="1:35" x14ac:dyDescent="0.3">
      <c r="A2042" t="s">
        <v>4152</v>
      </c>
      <c r="B2042" t="s">
        <v>80</v>
      </c>
      <c r="C2042" t="s">
        <v>30</v>
      </c>
      <c r="D2042" t="s">
        <v>96</v>
      </c>
      <c r="E2042" t="s">
        <v>59</v>
      </c>
      <c r="F2042" s="1">
        <v>2906</v>
      </c>
      <c r="G2042">
        <v>43</v>
      </c>
      <c r="H2042" s="1">
        <v>1656.42</v>
      </c>
      <c r="I2042">
        <v>99</v>
      </c>
      <c r="J2042">
        <v>38</v>
      </c>
      <c r="K2042">
        <v>2.7</v>
      </c>
      <c r="L2042">
        <v>495</v>
      </c>
      <c r="M2042" t="s">
        <v>48</v>
      </c>
      <c r="N2042" s="1">
        <v>2436</v>
      </c>
      <c r="O2042">
        <v>-779.58</v>
      </c>
      <c r="P2042" s="2">
        <v>47698</v>
      </c>
      <c r="Q2042" s="2">
        <v>47332</v>
      </c>
      <c r="R2042" t="s">
        <v>89</v>
      </c>
      <c r="S2042">
        <v>10</v>
      </c>
      <c r="T2042">
        <v>20</v>
      </c>
      <c r="U2042" t="s">
        <v>50</v>
      </c>
      <c r="V2042" t="s">
        <v>61</v>
      </c>
      <c r="W2042" t="s">
        <v>51</v>
      </c>
      <c r="X2042" t="s">
        <v>4153</v>
      </c>
      <c r="Y2042" t="s">
        <v>53</v>
      </c>
      <c r="Z2042">
        <v>3</v>
      </c>
      <c r="AA2042" t="s">
        <v>40</v>
      </c>
      <c r="AB2042">
        <v>724</v>
      </c>
      <c r="AC2042" t="s">
        <v>78</v>
      </c>
      <c r="AD2042" t="s">
        <v>42</v>
      </c>
      <c r="AG2042" t="s">
        <v>59</v>
      </c>
      <c r="AH2042">
        <v>99</v>
      </c>
      <c r="AI2042">
        <v>38</v>
      </c>
    </row>
    <row r="2043" spans="1:35" x14ac:dyDescent="0.3">
      <c r="A2043" t="s">
        <v>4154</v>
      </c>
      <c r="B2043" t="s">
        <v>45</v>
      </c>
      <c r="C2043" t="s">
        <v>66</v>
      </c>
      <c r="D2043" t="s">
        <v>47</v>
      </c>
      <c r="E2043" t="s">
        <v>56</v>
      </c>
      <c r="F2043" s="1">
        <v>3160</v>
      </c>
      <c r="G2043">
        <v>29</v>
      </c>
      <c r="H2043" s="1">
        <v>2243.6</v>
      </c>
      <c r="I2043">
        <v>45</v>
      </c>
      <c r="J2043">
        <v>98</v>
      </c>
      <c r="K2043">
        <v>1.3</v>
      </c>
      <c r="L2043">
        <v>126</v>
      </c>
      <c r="M2043" t="s">
        <v>48</v>
      </c>
      <c r="N2043">
        <v>472</v>
      </c>
      <c r="O2043" s="1">
        <v>1771.6</v>
      </c>
      <c r="P2043" s="2">
        <v>47699</v>
      </c>
      <c r="Q2043" s="2">
        <v>47333</v>
      </c>
      <c r="R2043" t="s">
        <v>49</v>
      </c>
      <c r="S2043">
        <v>4</v>
      </c>
      <c r="T2043">
        <v>21</v>
      </c>
      <c r="U2043" t="s">
        <v>50</v>
      </c>
      <c r="V2043" t="s">
        <v>61</v>
      </c>
      <c r="W2043" t="s">
        <v>76</v>
      </c>
      <c r="X2043" t="s">
        <v>4155</v>
      </c>
      <c r="Y2043" t="s">
        <v>39</v>
      </c>
      <c r="Z2043">
        <v>10</v>
      </c>
      <c r="AA2043" t="s">
        <v>63</v>
      </c>
      <c r="AB2043">
        <v>677</v>
      </c>
      <c r="AC2043" t="s">
        <v>78</v>
      </c>
      <c r="AD2043" t="s">
        <v>82</v>
      </c>
      <c r="AG2043" t="s">
        <v>56</v>
      </c>
      <c r="AH2043">
        <v>45</v>
      </c>
      <c r="AI2043">
        <v>98</v>
      </c>
    </row>
    <row r="2044" spans="1:35" x14ac:dyDescent="0.3">
      <c r="A2044" t="s">
        <v>4156</v>
      </c>
      <c r="B2044" t="s">
        <v>45</v>
      </c>
      <c r="C2044" t="s">
        <v>46</v>
      </c>
      <c r="D2044" t="s">
        <v>58</v>
      </c>
      <c r="E2044" t="s">
        <v>59</v>
      </c>
      <c r="F2044">
        <v>872</v>
      </c>
      <c r="G2044">
        <v>6</v>
      </c>
      <c r="H2044">
        <v>819.68</v>
      </c>
      <c r="I2044">
        <v>27</v>
      </c>
      <c r="J2044">
        <v>5</v>
      </c>
      <c r="K2044">
        <v>1.3</v>
      </c>
      <c r="L2044">
        <v>423</v>
      </c>
      <c r="M2044" t="s">
        <v>48</v>
      </c>
      <c r="N2044" s="1">
        <v>3762</v>
      </c>
      <c r="O2044" s="1">
        <v>-2942.32</v>
      </c>
      <c r="P2044" s="2">
        <v>47700</v>
      </c>
      <c r="Q2044" s="2">
        <v>47334</v>
      </c>
      <c r="R2044" t="s">
        <v>89</v>
      </c>
      <c r="S2044">
        <v>18</v>
      </c>
      <c r="T2044">
        <v>31</v>
      </c>
      <c r="U2044" t="s">
        <v>50</v>
      </c>
      <c r="V2044" t="s">
        <v>61</v>
      </c>
      <c r="W2044" t="s">
        <v>51</v>
      </c>
      <c r="X2044" t="s">
        <v>4157</v>
      </c>
      <c r="Y2044" t="s">
        <v>53</v>
      </c>
      <c r="Z2044">
        <v>4</v>
      </c>
      <c r="AA2044" t="s">
        <v>63</v>
      </c>
      <c r="AB2044">
        <v>764</v>
      </c>
      <c r="AC2044" t="s">
        <v>54</v>
      </c>
      <c r="AD2044" t="s">
        <v>42</v>
      </c>
      <c r="AG2044" t="s">
        <v>59</v>
      </c>
      <c r="AH2044">
        <v>27</v>
      </c>
      <c r="AI2044">
        <v>5</v>
      </c>
    </row>
    <row r="2045" spans="1:35" x14ac:dyDescent="0.3">
      <c r="A2045" t="s">
        <v>4158</v>
      </c>
      <c r="B2045" t="s">
        <v>65</v>
      </c>
      <c r="C2045" t="s">
        <v>30</v>
      </c>
      <c r="D2045" t="s">
        <v>96</v>
      </c>
      <c r="E2045" t="s">
        <v>59</v>
      </c>
      <c r="F2045" s="1">
        <v>1108</v>
      </c>
      <c r="G2045">
        <v>18</v>
      </c>
      <c r="H2045">
        <v>908.56</v>
      </c>
      <c r="I2045">
        <v>98</v>
      </c>
      <c r="J2045">
        <v>58</v>
      </c>
      <c r="K2045">
        <v>3.7</v>
      </c>
      <c r="L2045">
        <v>154</v>
      </c>
      <c r="M2045" t="s">
        <v>60</v>
      </c>
      <c r="N2045" s="1">
        <v>2953</v>
      </c>
      <c r="O2045" s="1">
        <v>-2044.44</v>
      </c>
      <c r="P2045" s="2">
        <v>47701</v>
      </c>
      <c r="Q2045" s="2">
        <v>47335</v>
      </c>
      <c r="R2045" t="s">
        <v>34</v>
      </c>
      <c r="S2045">
        <v>32</v>
      </c>
      <c r="T2045">
        <v>40</v>
      </c>
      <c r="U2045" t="s">
        <v>50</v>
      </c>
      <c r="V2045" t="s">
        <v>61</v>
      </c>
      <c r="W2045" t="s">
        <v>37</v>
      </c>
      <c r="X2045" t="s">
        <v>4159</v>
      </c>
      <c r="Y2045" t="s">
        <v>70</v>
      </c>
      <c r="Z2045">
        <v>1</v>
      </c>
      <c r="AA2045" t="s">
        <v>63</v>
      </c>
      <c r="AB2045">
        <v>717</v>
      </c>
      <c r="AC2045" t="s">
        <v>41</v>
      </c>
      <c r="AD2045" t="s">
        <v>82</v>
      </c>
      <c r="AG2045" t="s">
        <v>59</v>
      </c>
      <c r="AH2045">
        <v>98</v>
      </c>
      <c r="AI2045">
        <v>58</v>
      </c>
    </row>
    <row r="2046" spans="1:35" x14ac:dyDescent="0.3">
      <c r="A2046" t="s">
        <v>4160</v>
      </c>
      <c r="B2046" t="s">
        <v>65</v>
      </c>
      <c r="C2046" t="s">
        <v>66</v>
      </c>
      <c r="D2046" t="s">
        <v>67</v>
      </c>
      <c r="E2046" t="s">
        <v>43</v>
      </c>
      <c r="F2046">
        <v>66</v>
      </c>
      <c r="G2046">
        <v>9</v>
      </c>
      <c r="H2046">
        <v>60.06</v>
      </c>
      <c r="I2046">
        <v>197</v>
      </c>
      <c r="J2046">
        <v>72</v>
      </c>
      <c r="K2046">
        <v>2.1</v>
      </c>
      <c r="L2046">
        <v>421</v>
      </c>
      <c r="M2046" t="s">
        <v>60</v>
      </c>
      <c r="N2046" s="1">
        <v>1717</v>
      </c>
      <c r="O2046" s="1">
        <v>-1656.94</v>
      </c>
      <c r="P2046" s="2">
        <v>47702</v>
      </c>
      <c r="Q2046" s="2">
        <v>47336</v>
      </c>
      <c r="R2046" t="s">
        <v>34</v>
      </c>
      <c r="S2046">
        <v>4</v>
      </c>
      <c r="T2046">
        <v>56</v>
      </c>
      <c r="U2046" t="s">
        <v>35</v>
      </c>
      <c r="V2046" t="s">
        <v>36</v>
      </c>
      <c r="W2046" t="s">
        <v>51</v>
      </c>
      <c r="X2046" t="s">
        <v>4161</v>
      </c>
      <c r="Y2046" t="s">
        <v>39</v>
      </c>
      <c r="Z2046">
        <v>8</v>
      </c>
      <c r="AA2046" t="s">
        <v>40</v>
      </c>
      <c r="AB2046">
        <v>671</v>
      </c>
      <c r="AC2046" t="s">
        <v>78</v>
      </c>
      <c r="AD2046" t="s">
        <v>42</v>
      </c>
      <c r="AG2046" t="s">
        <v>43</v>
      </c>
      <c r="AH2046">
        <v>197</v>
      </c>
      <c r="AI2046">
        <v>72</v>
      </c>
    </row>
    <row r="2047" spans="1:35" x14ac:dyDescent="0.3">
      <c r="A2047" t="s">
        <v>4162</v>
      </c>
      <c r="B2047" t="s">
        <v>75</v>
      </c>
      <c r="C2047" t="s">
        <v>46</v>
      </c>
      <c r="D2047" t="s">
        <v>47</v>
      </c>
      <c r="E2047" t="s">
        <v>43</v>
      </c>
      <c r="F2047" s="1">
        <v>2861</v>
      </c>
      <c r="G2047">
        <v>6</v>
      </c>
      <c r="H2047" s="1">
        <v>2689.34</v>
      </c>
      <c r="I2047">
        <v>194</v>
      </c>
      <c r="J2047">
        <v>46</v>
      </c>
      <c r="K2047">
        <v>3.2</v>
      </c>
      <c r="L2047">
        <v>14</v>
      </c>
      <c r="M2047" t="s">
        <v>48</v>
      </c>
      <c r="N2047" s="1">
        <v>2303</v>
      </c>
      <c r="O2047">
        <v>386.34</v>
      </c>
      <c r="P2047" s="2">
        <v>47703</v>
      </c>
      <c r="Q2047" s="2">
        <v>47337</v>
      </c>
      <c r="R2047" t="s">
        <v>34</v>
      </c>
      <c r="S2047">
        <v>21</v>
      </c>
      <c r="T2047">
        <v>46</v>
      </c>
      <c r="U2047" t="s">
        <v>50</v>
      </c>
      <c r="V2047" t="s">
        <v>68</v>
      </c>
      <c r="W2047" t="s">
        <v>37</v>
      </c>
      <c r="X2047" t="s">
        <v>4163</v>
      </c>
      <c r="Y2047" t="s">
        <v>70</v>
      </c>
      <c r="Z2047">
        <v>11</v>
      </c>
      <c r="AA2047" t="s">
        <v>40</v>
      </c>
      <c r="AB2047">
        <v>196</v>
      </c>
      <c r="AC2047" t="s">
        <v>54</v>
      </c>
      <c r="AD2047" t="s">
        <v>55</v>
      </c>
      <c r="AG2047" t="s">
        <v>43</v>
      </c>
      <c r="AH2047">
        <v>194</v>
      </c>
      <c r="AI2047">
        <v>46</v>
      </c>
    </row>
    <row r="2048" spans="1:35" x14ac:dyDescent="0.3">
      <c r="A2048" t="s">
        <v>4164</v>
      </c>
      <c r="B2048" t="s">
        <v>80</v>
      </c>
      <c r="C2048" t="s">
        <v>66</v>
      </c>
      <c r="D2048" t="s">
        <v>58</v>
      </c>
      <c r="E2048" t="s">
        <v>32</v>
      </c>
      <c r="F2048" s="1">
        <v>2851</v>
      </c>
      <c r="G2048">
        <v>14</v>
      </c>
      <c r="H2048" s="1">
        <v>2451.86</v>
      </c>
      <c r="I2048">
        <v>93</v>
      </c>
      <c r="J2048">
        <v>27</v>
      </c>
      <c r="K2048">
        <v>4.3</v>
      </c>
      <c r="L2048">
        <v>227</v>
      </c>
      <c r="M2048" t="s">
        <v>60</v>
      </c>
      <c r="N2048" s="1">
        <v>1840</v>
      </c>
      <c r="O2048">
        <v>611.86</v>
      </c>
      <c r="P2048" s="2">
        <v>47704</v>
      </c>
      <c r="Q2048" s="2">
        <v>47338</v>
      </c>
      <c r="R2048" t="s">
        <v>34</v>
      </c>
      <c r="S2048">
        <v>32</v>
      </c>
      <c r="T2048">
        <v>47</v>
      </c>
      <c r="U2048" t="s">
        <v>50</v>
      </c>
      <c r="V2048" t="s">
        <v>36</v>
      </c>
      <c r="W2048" t="s">
        <v>76</v>
      </c>
      <c r="X2048" t="s">
        <v>4165</v>
      </c>
      <c r="Y2048" t="s">
        <v>39</v>
      </c>
      <c r="Z2048">
        <v>10</v>
      </c>
      <c r="AA2048" t="s">
        <v>40</v>
      </c>
      <c r="AB2048">
        <v>963</v>
      </c>
      <c r="AC2048" t="s">
        <v>41</v>
      </c>
      <c r="AD2048" t="s">
        <v>55</v>
      </c>
      <c r="AG2048" t="s">
        <v>32</v>
      </c>
      <c r="AH2048">
        <v>93</v>
      </c>
      <c r="AI2048">
        <v>27</v>
      </c>
    </row>
    <row r="2049" spans="1:35" x14ac:dyDescent="0.3">
      <c r="A2049" t="s">
        <v>4166</v>
      </c>
      <c r="B2049" t="s">
        <v>29</v>
      </c>
      <c r="C2049" t="s">
        <v>84</v>
      </c>
      <c r="D2049" t="s">
        <v>31</v>
      </c>
      <c r="E2049" t="s">
        <v>32</v>
      </c>
      <c r="F2049" s="1">
        <v>4424</v>
      </c>
      <c r="G2049">
        <v>0</v>
      </c>
      <c r="H2049" s="1">
        <v>4424</v>
      </c>
      <c r="I2049">
        <v>35</v>
      </c>
      <c r="J2049">
        <v>57</v>
      </c>
      <c r="K2049">
        <v>2.2000000000000002</v>
      </c>
      <c r="L2049">
        <v>135</v>
      </c>
      <c r="M2049" t="s">
        <v>33</v>
      </c>
      <c r="N2049" s="1">
        <v>2924</v>
      </c>
      <c r="O2049" s="1">
        <v>1500</v>
      </c>
      <c r="P2049" s="2">
        <v>47705</v>
      </c>
      <c r="Q2049" s="2">
        <v>47339</v>
      </c>
      <c r="R2049" t="s">
        <v>49</v>
      </c>
      <c r="S2049">
        <v>23</v>
      </c>
      <c r="T2049">
        <v>53</v>
      </c>
      <c r="U2049" t="s">
        <v>35</v>
      </c>
      <c r="V2049" t="s">
        <v>68</v>
      </c>
      <c r="W2049" t="s">
        <v>37</v>
      </c>
      <c r="X2049" t="s">
        <v>4167</v>
      </c>
      <c r="Y2049" t="s">
        <v>53</v>
      </c>
      <c r="Z2049">
        <v>1</v>
      </c>
      <c r="AA2049" t="s">
        <v>63</v>
      </c>
      <c r="AB2049">
        <v>674</v>
      </c>
      <c r="AC2049" t="s">
        <v>41</v>
      </c>
      <c r="AD2049" t="s">
        <v>82</v>
      </c>
      <c r="AG2049" t="s">
        <v>32</v>
      </c>
      <c r="AH2049">
        <v>35</v>
      </c>
      <c r="AI2049">
        <v>57</v>
      </c>
    </row>
    <row r="2050" spans="1:35" x14ac:dyDescent="0.3">
      <c r="A2050" t="s">
        <v>4168</v>
      </c>
      <c r="B2050" t="s">
        <v>65</v>
      </c>
      <c r="C2050" t="s">
        <v>66</v>
      </c>
      <c r="D2050" t="s">
        <v>47</v>
      </c>
      <c r="E2050" t="s">
        <v>32</v>
      </c>
      <c r="F2050" s="1">
        <v>1627</v>
      </c>
      <c r="G2050">
        <v>4</v>
      </c>
      <c r="H2050" s="1">
        <v>1561.92</v>
      </c>
      <c r="I2050">
        <v>100</v>
      </c>
      <c r="J2050">
        <v>24</v>
      </c>
      <c r="K2050">
        <v>4.3</v>
      </c>
      <c r="L2050">
        <v>2</v>
      </c>
      <c r="M2050" t="s">
        <v>48</v>
      </c>
      <c r="N2050" s="1">
        <v>1549</v>
      </c>
      <c r="O2050">
        <v>12.92</v>
      </c>
      <c r="P2050" s="2">
        <v>47706</v>
      </c>
      <c r="Q2050" s="2">
        <v>47340</v>
      </c>
      <c r="R2050" t="s">
        <v>89</v>
      </c>
      <c r="S2050">
        <v>16</v>
      </c>
      <c r="T2050">
        <v>63</v>
      </c>
      <c r="U2050" t="s">
        <v>50</v>
      </c>
      <c r="V2050" t="s">
        <v>61</v>
      </c>
      <c r="W2050" t="s">
        <v>37</v>
      </c>
      <c r="X2050" t="s">
        <v>4169</v>
      </c>
      <c r="Y2050" t="s">
        <v>70</v>
      </c>
      <c r="Z2050">
        <v>6</v>
      </c>
      <c r="AA2050" t="s">
        <v>40</v>
      </c>
      <c r="AB2050">
        <v>520</v>
      </c>
      <c r="AC2050" t="s">
        <v>41</v>
      </c>
      <c r="AD2050" t="s">
        <v>42</v>
      </c>
      <c r="AG2050" t="s">
        <v>32</v>
      </c>
      <c r="AH2050">
        <v>100</v>
      </c>
      <c r="AI2050">
        <v>24</v>
      </c>
    </row>
    <row r="2051" spans="1:35" x14ac:dyDescent="0.3">
      <c r="A2051" t="s">
        <v>4170</v>
      </c>
      <c r="B2051" t="s">
        <v>75</v>
      </c>
      <c r="C2051" t="s">
        <v>66</v>
      </c>
      <c r="D2051" t="s">
        <v>58</v>
      </c>
      <c r="E2051" t="s">
        <v>59</v>
      </c>
      <c r="F2051" s="1">
        <v>3663</v>
      </c>
      <c r="G2051">
        <v>47</v>
      </c>
      <c r="H2051" s="1">
        <v>1941.39</v>
      </c>
      <c r="I2051">
        <v>12</v>
      </c>
      <c r="J2051">
        <v>97</v>
      </c>
      <c r="K2051">
        <v>2.6</v>
      </c>
      <c r="L2051">
        <v>104</v>
      </c>
      <c r="M2051" t="s">
        <v>60</v>
      </c>
      <c r="N2051" s="1">
        <v>3454</v>
      </c>
      <c r="O2051" s="1">
        <v>-1512.61</v>
      </c>
      <c r="P2051" s="2">
        <v>47707</v>
      </c>
      <c r="Q2051" s="2">
        <v>47341</v>
      </c>
      <c r="R2051" t="s">
        <v>89</v>
      </c>
      <c r="S2051">
        <v>46</v>
      </c>
      <c r="T2051">
        <v>36</v>
      </c>
      <c r="U2051" t="s">
        <v>35</v>
      </c>
      <c r="V2051" t="s">
        <v>36</v>
      </c>
      <c r="W2051" t="s">
        <v>76</v>
      </c>
      <c r="X2051" t="s">
        <v>4171</v>
      </c>
      <c r="Y2051" t="s">
        <v>53</v>
      </c>
      <c r="Z2051">
        <v>14</v>
      </c>
      <c r="AA2051" t="s">
        <v>63</v>
      </c>
      <c r="AB2051">
        <v>113</v>
      </c>
      <c r="AC2051" t="s">
        <v>78</v>
      </c>
      <c r="AD2051" t="s">
        <v>42</v>
      </c>
      <c r="AG2051" t="s">
        <v>59</v>
      </c>
      <c r="AH2051">
        <v>12</v>
      </c>
      <c r="AI2051">
        <v>97</v>
      </c>
    </row>
    <row r="2052" spans="1:35" x14ac:dyDescent="0.3">
      <c r="A2052" t="s">
        <v>4172</v>
      </c>
      <c r="B2052" t="s">
        <v>29</v>
      </c>
      <c r="C2052" t="s">
        <v>46</v>
      </c>
      <c r="D2052" t="s">
        <v>31</v>
      </c>
      <c r="E2052" t="s">
        <v>56</v>
      </c>
      <c r="F2052" s="1">
        <v>4446</v>
      </c>
      <c r="G2052">
        <v>14</v>
      </c>
      <c r="H2052" s="1">
        <v>3823.56</v>
      </c>
      <c r="I2052">
        <v>114</v>
      </c>
      <c r="J2052">
        <v>44</v>
      </c>
      <c r="K2052">
        <v>4.2</v>
      </c>
      <c r="L2052">
        <v>26</v>
      </c>
      <c r="M2052" t="s">
        <v>48</v>
      </c>
      <c r="N2052" s="1">
        <v>2215</v>
      </c>
      <c r="O2052" s="1">
        <v>1608.56</v>
      </c>
      <c r="P2052" s="2">
        <v>47708</v>
      </c>
      <c r="Q2052" s="2">
        <v>47342</v>
      </c>
      <c r="R2052" t="s">
        <v>34</v>
      </c>
      <c r="S2052">
        <v>18</v>
      </c>
      <c r="T2052">
        <v>61</v>
      </c>
      <c r="U2052" t="s">
        <v>35</v>
      </c>
      <c r="V2052" t="s">
        <v>36</v>
      </c>
      <c r="W2052" t="s">
        <v>76</v>
      </c>
      <c r="X2052" t="s">
        <v>4173</v>
      </c>
      <c r="Y2052" t="s">
        <v>53</v>
      </c>
      <c r="Z2052">
        <v>5</v>
      </c>
      <c r="AA2052" t="s">
        <v>63</v>
      </c>
      <c r="AB2052">
        <v>365</v>
      </c>
      <c r="AC2052" t="s">
        <v>41</v>
      </c>
      <c r="AD2052" t="s">
        <v>42</v>
      </c>
      <c r="AG2052" t="s">
        <v>56</v>
      </c>
      <c r="AH2052">
        <v>114</v>
      </c>
      <c r="AI2052">
        <v>44</v>
      </c>
    </row>
    <row r="2053" spans="1:35" x14ac:dyDescent="0.3">
      <c r="A2053" t="s">
        <v>4174</v>
      </c>
      <c r="B2053" t="s">
        <v>45</v>
      </c>
      <c r="C2053" t="s">
        <v>46</v>
      </c>
      <c r="D2053" t="s">
        <v>58</v>
      </c>
      <c r="E2053" t="s">
        <v>43</v>
      </c>
      <c r="F2053" s="1">
        <v>3983</v>
      </c>
      <c r="G2053">
        <v>44</v>
      </c>
      <c r="H2053" s="1">
        <v>2230.48</v>
      </c>
      <c r="I2053">
        <v>17</v>
      </c>
      <c r="J2053">
        <v>71</v>
      </c>
      <c r="K2053">
        <v>4.9000000000000004</v>
      </c>
      <c r="L2053">
        <v>482</v>
      </c>
      <c r="M2053" t="s">
        <v>60</v>
      </c>
      <c r="N2053">
        <v>151</v>
      </c>
      <c r="O2053" s="1">
        <v>2079.48</v>
      </c>
      <c r="P2053" s="2">
        <v>47709</v>
      </c>
      <c r="Q2053" s="2">
        <v>47343</v>
      </c>
      <c r="R2053" t="s">
        <v>89</v>
      </c>
      <c r="S2053">
        <v>2</v>
      </c>
      <c r="T2053">
        <v>42</v>
      </c>
      <c r="U2053" t="s">
        <v>35</v>
      </c>
      <c r="V2053" t="s">
        <v>68</v>
      </c>
      <c r="W2053" t="s">
        <v>37</v>
      </c>
      <c r="X2053" t="s">
        <v>4175</v>
      </c>
      <c r="Y2053" t="s">
        <v>39</v>
      </c>
      <c r="Z2053">
        <v>9</v>
      </c>
      <c r="AA2053" t="s">
        <v>40</v>
      </c>
      <c r="AB2053">
        <v>424</v>
      </c>
      <c r="AC2053" t="s">
        <v>78</v>
      </c>
      <c r="AD2053" t="s">
        <v>42</v>
      </c>
      <c r="AG2053" t="s">
        <v>43</v>
      </c>
      <c r="AH2053">
        <v>17</v>
      </c>
      <c r="AI2053">
        <v>71</v>
      </c>
    </row>
    <row r="2054" spans="1:35" x14ac:dyDescent="0.3">
      <c r="A2054" t="s">
        <v>4176</v>
      </c>
      <c r="B2054" t="s">
        <v>29</v>
      </c>
      <c r="C2054" t="s">
        <v>46</v>
      </c>
      <c r="D2054" t="s">
        <v>47</v>
      </c>
      <c r="E2054" t="s">
        <v>32</v>
      </c>
      <c r="F2054" s="1">
        <v>2795</v>
      </c>
      <c r="G2054">
        <v>49</v>
      </c>
      <c r="H2054" s="1">
        <v>1425.45</v>
      </c>
      <c r="I2054">
        <v>10</v>
      </c>
      <c r="J2054">
        <v>36</v>
      </c>
      <c r="K2054">
        <v>4.5999999999999996</v>
      </c>
      <c r="L2054">
        <v>332</v>
      </c>
      <c r="M2054" t="s">
        <v>60</v>
      </c>
      <c r="N2054" s="1">
        <v>2385</v>
      </c>
      <c r="O2054">
        <v>-959.55</v>
      </c>
      <c r="P2054" s="2">
        <v>47710</v>
      </c>
      <c r="Q2054" s="2">
        <v>47344</v>
      </c>
      <c r="R2054" t="s">
        <v>89</v>
      </c>
      <c r="S2054">
        <v>31</v>
      </c>
      <c r="T2054">
        <v>67</v>
      </c>
      <c r="U2054" t="s">
        <v>35</v>
      </c>
      <c r="V2054" t="s">
        <v>36</v>
      </c>
      <c r="W2054" t="s">
        <v>51</v>
      </c>
      <c r="X2054" t="s">
        <v>4177</v>
      </c>
      <c r="Y2054" t="s">
        <v>53</v>
      </c>
      <c r="Z2054">
        <v>13</v>
      </c>
      <c r="AA2054" t="s">
        <v>40</v>
      </c>
      <c r="AB2054">
        <v>928</v>
      </c>
      <c r="AC2054" t="s">
        <v>41</v>
      </c>
      <c r="AD2054" t="s">
        <v>55</v>
      </c>
      <c r="AG2054" t="s">
        <v>32</v>
      </c>
      <c r="AH2054">
        <v>10</v>
      </c>
      <c r="AI2054">
        <v>36</v>
      </c>
    </row>
    <row r="2055" spans="1:35" x14ac:dyDescent="0.3">
      <c r="A2055" t="s">
        <v>4178</v>
      </c>
      <c r="B2055" t="s">
        <v>45</v>
      </c>
      <c r="C2055" t="s">
        <v>30</v>
      </c>
      <c r="D2055" t="s">
        <v>58</v>
      </c>
      <c r="E2055" t="s">
        <v>43</v>
      </c>
      <c r="F2055" s="1">
        <v>2745</v>
      </c>
      <c r="G2055">
        <v>31</v>
      </c>
      <c r="H2055" s="1">
        <v>1894.05</v>
      </c>
      <c r="I2055">
        <v>55</v>
      </c>
      <c r="J2055">
        <v>25</v>
      </c>
      <c r="K2055">
        <v>3.7</v>
      </c>
      <c r="L2055">
        <v>118</v>
      </c>
      <c r="M2055" t="s">
        <v>60</v>
      </c>
      <c r="N2055">
        <v>162</v>
      </c>
      <c r="O2055" s="1">
        <v>1732.05</v>
      </c>
      <c r="P2055" s="2">
        <v>47711</v>
      </c>
      <c r="Q2055" s="2">
        <v>47345</v>
      </c>
      <c r="R2055" t="s">
        <v>34</v>
      </c>
      <c r="S2055">
        <v>48</v>
      </c>
      <c r="T2055">
        <v>45</v>
      </c>
      <c r="U2055" t="s">
        <v>50</v>
      </c>
      <c r="V2055" t="s">
        <v>61</v>
      </c>
      <c r="W2055" t="s">
        <v>51</v>
      </c>
      <c r="X2055" t="s">
        <v>4179</v>
      </c>
      <c r="Y2055" t="s">
        <v>39</v>
      </c>
      <c r="Z2055">
        <v>9</v>
      </c>
      <c r="AA2055" t="s">
        <v>63</v>
      </c>
      <c r="AB2055">
        <v>658</v>
      </c>
      <c r="AC2055" t="s">
        <v>41</v>
      </c>
      <c r="AD2055" t="s">
        <v>55</v>
      </c>
      <c r="AG2055" t="s">
        <v>43</v>
      </c>
      <c r="AH2055">
        <v>55</v>
      </c>
      <c r="AI2055">
        <v>25</v>
      </c>
    </row>
    <row r="2056" spans="1:35" x14ac:dyDescent="0.3">
      <c r="A2056" t="s">
        <v>4180</v>
      </c>
      <c r="B2056" t="s">
        <v>29</v>
      </c>
      <c r="C2056" t="s">
        <v>46</v>
      </c>
      <c r="D2056" t="s">
        <v>96</v>
      </c>
      <c r="E2056" t="s">
        <v>59</v>
      </c>
      <c r="F2056" s="1">
        <v>4553</v>
      </c>
      <c r="G2056">
        <v>47</v>
      </c>
      <c r="H2056" s="1">
        <v>2413.09</v>
      </c>
      <c r="I2056">
        <v>138</v>
      </c>
      <c r="J2056">
        <v>55</v>
      </c>
      <c r="K2056">
        <v>1.6</v>
      </c>
      <c r="L2056">
        <v>59</v>
      </c>
      <c r="M2056" t="s">
        <v>60</v>
      </c>
      <c r="N2056" s="1">
        <v>1019</v>
      </c>
      <c r="O2056" s="1">
        <v>1394.09</v>
      </c>
      <c r="P2056" s="2">
        <v>47712</v>
      </c>
      <c r="Q2056" s="2">
        <v>47346</v>
      </c>
      <c r="R2056" t="s">
        <v>89</v>
      </c>
      <c r="S2056">
        <v>4</v>
      </c>
      <c r="T2056">
        <v>37</v>
      </c>
      <c r="U2056" t="s">
        <v>50</v>
      </c>
      <c r="V2056" t="s">
        <v>61</v>
      </c>
      <c r="W2056" t="s">
        <v>37</v>
      </c>
      <c r="X2056" t="s">
        <v>4181</v>
      </c>
      <c r="Y2056" t="s">
        <v>39</v>
      </c>
      <c r="Z2056">
        <v>5</v>
      </c>
      <c r="AA2056" t="s">
        <v>63</v>
      </c>
      <c r="AB2056">
        <v>720</v>
      </c>
      <c r="AC2056" t="s">
        <v>78</v>
      </c>
      <c r="AD2056" t="s">
        <v>55</v>
      </c>
      <c r="AG2056" t="s">
        <v>59</v>
      </c>
      <c r="AH2056">
        <v>138</v>
      </c>
      <c r="AI2056">
        <v>55</v>
      </c>
    </row>
    <row r="2057" spans="1:35" x14ac:dyDescent="0.3">
      <c r="A2057" t="s">
        <v>4182</v>
      </c>
      <c r="B2057" t="s">
        <v>65</v>
      </c>
      <c r="C2057" t="s">
        <v>30</v>
      </c>
      <c r="D2057" t="s">
        <v>31</v>
      </c>
      <c r="E2057" t="s">
        <v>32</v>
      </c>
      <c r="F2057" s="1">
        <v>2684</v>
      </c>
      <c r="G2057">
        <v>24</v>
      </c>
      <c r="H2057" s="1">
        <v>2039.84</v>
      </c>
      <c r="I2057">
        <v>142</v>
      </c>
      <c r="J2057">
        <v>95</v>
      </c>
      <c r="K2057">
        <v>3.4</v>
      </c>
      <c r="L2057">
        <v>98</v>
      </c>
      <c r="M2057" t="s">
        <v>33</v>
      </c>
      <c r="N2057" s="1">
        <v>1289</v>
      </c>
      <c r="O2057">
        <v>750.84</v>
      </c>
      <c r="P2057" s="2">
        <v>47713</v>
      </c>
      <c r="Q2057" s="2">
        <v>47347</v>
      </c>
      <c r="R2057" t="s">
        <v>34</v>
      </c>
      <c r="S2057">
        <v>15</v>
      </c>
      <c r="T2057">
        <v>66</v>
      </c>
      <c r="U2057" t="s">
        <v>50</v>
      </c>
      <c r="V2057" t="s">
        <v>68</v>
      </c>
      <c r="W2057" t="s">
        <v>37</v>
      </c>
      <c r="X2057" t="s">
        <v>4183</v>
      </c>
      <c r="Y2057" t="s">
        <v>70</v>
      </c>
      <c r="Z2057">
        <v>4</v>
      </c>
      <c r="AA2057" t="s">
        <v>63</v>
      </c>
      <c r="AB2057">
        <v>540</v>
      </c>
      <c r="AC2057" t="s">
        <v>41</v>
      </c>
      <c r="AD2057" t="s">
        <v>42</v>
      </c>
      <c r="AG2057" t="s">
        <v>32</v>
      </c>
      <c r="AH2057">
        <v>142</v>
      </c>
      <c r="AI2057">
        <v>95</v>
      </c>
    </row>
    <row r="2058" spans="1:35" x14ac:dyDescent="0.3">
      <c r="A2058" t="s">
        <v>4184</v>
      </c>
      <c r="B2058" t="s">
        <v>80</v>
      </c>
      <c r="C2058" t="s">
        <v>66</v>
      </c>
      <c r="D2058" t="s">
        <v>47</v>
      </c>
      <c r="E2058" t="s">
        <v>59</v>
      </c>
      <c r="F2058" s="1">
        <v>3854</v>
      </c>
      <c r="G2058">
        <v>20</v>
      </c>
      <c r="H2058" s="1">
        <v>3083.2</v>
      </c>
      <c r="I2058">
        <v>24</v>
      </c>
      <c r="J2058">
        <v>70</v>
      </c>
      <c r="K2058">
        <v>4.5</v>
      </c>
      <c r="L2058">
        <v>39</v>
      </c>
      <c r="M2058" t="s">
        <v>48</v>
      </c>
      <c r="N2058">
        <v>333</v>
      </c>
      <c r="O2058" s="1">
        <v>2750.2</v>
      </c>
      <c r="P2058" s="2">
        <v>47714</v>
      </c>
      <c r="Q2058" s="2">
        <v>47348</v>
      </c>
      <c r="R2058" t="s">
        <v>89</v>
      </c>
      <c r="S2058">
        <v>11</v>
      </c>
      <c r="T2058">
        <v>69</v>
      </c>
      <c r="U2058" t="s">
        <v>35</v>
      </c>
      <c r="V2058" t="s">
        <v>61</v>
      </c>
      <c r="W2058" t="s">
        <v>51</v>
      </c>
      <c r="X2058" t="s">
        <v>4185</v>
      </c>
      <c r="Y2058" t="s">
        <v>53</v>
      </c>
      <c r="Z2058">
        <v>3</v>
      </c>
      <c r="AA2058" t="s">
        <v>63</v>
      </c>
      <c r="AB2058">
        <v>174</v>
      </c>
      <c r="AC2058" t="s">
        <v>54</v>
      </c>
      <c r="AD2058" t="s">
        <v>42</v>
      </c>
      <c r="AG2058" t="s">
        <v>59</v>
      </c>
      <c r="AH2058">
        <v>24</v>
      </c>
      <c r="AI2058">
        <v>70</v>
      </c>
    </row>
    <row r="2059" spans="1:35" x14ac:dyDescent="0.3">
      <c r="A2059" t="s">
        <v>4186</v>
      </c>
      <c r="B2059" t="s">
        <v>80</v>
      </c>
      <c r="C2059" t="s">
        <v>72</v>
      </c>
      <c r="D2059" t="s">
        <v>47</v>
      </c>
      <c r="E2059" t="s">
        <v>56</v>
      </c>
      <c r="F2059" s="1">
        <v>3119</v>
      </c>
      <c r="G2059">
        <v>42</v>
      </c>
      <c r="H2059" s="1">
        <v>1809.02</v>
      </c>
      <c r="I2059">
        <v>193</v>
      </c>
      <c r="J2059">
        <v>98</v>
      </c>
      <c r="K2059">
        <v>4.5999999999999996</v>
      </c>
      <c r="L2059">
        <v>180</v>
      </c>
      <c r="M2059" t="s">
        <v>60</v>
      </c>
      <c r="N2059" s="1">
        <v>1162</v>
      </c>
      <c r="O2059">
        <v>647.02</v>
      </c>
      <c r="P2059" s="2">
        <v>47715</v>
      </c>
      <c r="Q2059" s="2">
        <v>47349</v>
      </c>
      <c r="R2059" t="s">
        <v>89</v>
      </c>
      <c r="S2059">
        <v>4</v>
      </c>
      <c r="T2059">
        <v>40</v>
      </c>
      <c r="U2059" t="s">
        <v>35</v>
      </c>
      <c r="V2059" t="s">
        <v>61</v>
      </c>
      <c r="W2059" t="s">
        <v>76</v>
      </c>
      <c r="X2059" t="s">
        <v>4187</v>
      </c>
      <c r="Y2059" t="s">
        <v>70</v>
      </c>
      <c r="Z2059">
        <v>6</v>
      </c>
      <c r="AA2059" t="s">
        <v>63</v>
      </c>
      <c r="AB2059">
        <v>162</v>
      </c>
      <c r="AC2059" t="s">
        <v>41</v>
      </c>
      <c r="AD2059" t="s">
        <v>55</v>
      </c>
      <c r="AG2059" t="s">
        <v>56</v>
      </c>
      <c r="AH2059">
        <v>193</v>
      </c>
      <c r="AI2059">
        <v>98</v>
      </c>
    </row>
    <row r="2060" spans="1:35" x14ac:dyDescent="0.3">
      <c r="A2060" t="s">
        <v>4188</v>
      </c>
      <c r="B2060" t="s">
        <v>45</v>
      </c>
      <c r="C2060" t="s">
        <v>46</v>
      </c>
      <c r="D2060" t="s">
        <v>96</v>
      </c>
      <c r="E2060" t="s">
        <v>59</v>
      </c>
      <c r="F2060" s="1">
        <v>1799</v>
      </c>
      <c r="G2060">
        <v>35</v>
      </c>
      <c r="H2060" s="1">
        <v>1169.3499999999999</v>
      </c>
      <c r="I2060">
        <v>133</v>
      </c>
      <c r="J2060">
        <v>26</v>
      </c>
      <c r="K2060">
        <v>1.1000000000000001</v>
      </c>
      <c r="L2060">
        <v>273</v>
      </c>
      <c r="M2060" t="s">
        <v>33</v>
      </c>
      <c r="N2060" s="1">
        <v>2380</v>
      </c>
      <c r="O2060" s="1">
        <v>-1210.6500000000001</v>
      </c>
      <c r="P2060" s="2">
        <v>47716</v>
      </c>
      <c r="Q2060" s="2">
        <v>47350</v>
      </c>
      <c r="R2060" t="s">
        <v>49</v>
      </c>
      <c r="S2060">
        <v>36</v>
      </c>
      <c r="T2060">
        <v>38</v>
      </c>
      <c r="U2060" t="s">
        <v>50</v>
      </c>
      <c r="V2060" t="s">
        <v>61</v>
      </c>
      <c r="W2060" t="s">
        <v>76</v>
      </c>
      <c r="X2060" t="s">
        <v>4189</v>
      </c>
      <c r="Y2060" t="s">
        <v>53</v>
      </c>
      <c r="Z2060">
        <v>4</v>
      </c>
      <c r="AA2060" t="s">
        <v>63</v>
      </c>
      <c r="AB2060">
        <v>375</v>
      </c>
      <c r="AC2060" t="s">
        <v>78</v>
      </c>
      <c r="AD2060" t="s">
        <v>42</v>
      </c>
      <c r="AG2060" t="s">
        <v>59</v>
      </c>
      <c r="AH2060">
        <v>133</v>
      </c>
      <c r="AI2060">
        <v>26</v>
      </c>
    </row>
    <row r="2061" spans="1:35" x14ac:dyDescent="0.3">
      <c r="A2061" t="s">
        <v>4190</v>
      </c>
      <c r="B2061" t="s">
        <v>75</v>
      </c>
      <c r="C2061" t="s">
        <v>30</v>
      </c>
      <c r="D2061" t="s">
        <v>47</v>
      </c>
      <c r="E2061" t="s">
        <v>59</v>
      </c>
      <c r="F2061">
        <v>759</v>
      </c>
      <c r="G2061">
        <v>18</v>
      </c>
      <c r="H2061">
        <v>622.38</v>
      </c>
      <c r="I2061">
        <v>95</v>
      </c>
      <c r="J2061">
        <v>69</v>
      </c>
      <c r="K2061">
        <v>3.3</v>
      </c>
      <c r="L2061">
        <v>486</v>
      </c>
      <c r="M2061" t="s">
        <v>33</v>
      </c>
      <c r="N2061" s="1">
        <v>2203</v>
      </c>
      <c r="O2061" s="1">
        <v>-1580.62</v>
      </c>
      <c r="P2061" s="2">
        <v>47717</v>
      </c>
      <c r="Q2061" s="2">
        <v>47351</v>
      </c>
      <c r="R2061" t="s">
        <v>89</v>
      </c>
      <c r="S2061">
        <v>26</v>
      </c>
      <c r="T2061">
        <v>67</v>
      </c>
      <c r="U2061" t="s">
        <v>35</v>
      </c>
      <c r="V2061" t="s">
        <v>68</v>
      </c>
      <c r="W2061" t="s">
        <v>76</v>
      </c>
      <c r="X2061" t="s">
        <v>4191</v>
      </c>
      <c r="Y2061" t="s">
        <v>53</v>
      </c>
      <c r="Z2061">
        <v>14</v>
      </c>
      <c r="AA2061" t="s">
        <v>63</v>
      </c>
      <c r="AB2061">
        <v>470</v>
      </c>
      <c r="AC2061" t="s">
        <v>54</v>
      </c>
      <c r="AD2061" t="s">
        <v>82</v>
      </c>
      <c r="AG2061" t="s">
        <v>59</v>
      </c>
      <c r="AH2061">
        <v>95</v>
      </c>
      <c r="AI2061">
        <v>69</v>
      </c>
    </row>
    <row r="2062" spans="1:35" x14ac:dyDescent="0.3">
      <c r="A2062" t="s">
        <v>4192</v>
      </c>
      <c r="B2062" t="s">
        <v>80</v>
      </c>
      <c r="C2062" t="s">
        <v>84</v>
      </c>
      <c r="D2062" t="s">
        <v>47</v>
      </c>
      <c r="E2062" t="s">
        <v>59</v>
      </c>
      <c r="F2062" s="1">
        <v>4013</v>
      </c>
      <c r="G2062">
        <v>33</v>
      </c>
      <c r="H2062" s="1">
        <v>2688.71</v>
      </c>
      <c r="I2062">
        <v>81</v>
      </c>
      <c r="J2062">
        <v>37</v>
      </c>
      <c r="K2062">
        <v>3.2</v>
      </c>
      <c r="L2062">
        <v>317</v>
      </c>
      <c r="M2062" t="s">
        <v>60</v>
      </c>
      <c r="N2062">
        <v>240</v>
      </c>
      <c r="O2062" s="1">
        <v>2448.71</v>
      </c>
      <c r="P2062" s="2">
        <v>47718</v>
      </c>
      <c r="Q2062" s="2">
        <v>47352</v>
      </c>
      <c r="R2062" t="s">
        <v>34</v>
      </c>
      <c r="S2062">
        <v>6</v>
      </c>
      <c r="T2062">
        <v>48</v>
      </c>
      <c r="U2062" t="s">
        <v>50</v>
      </c>
      <c r="V2062" t="s">
        <v>61</v>
      </c>
      <c r="W2062" t="s">
        <v>76</v>
      </c>
      <c r="X2062" t="s">
        <v>4193</v>
      </c>
      <c r="Y2062" t="s">
        <v>53</v>
      </c>
      <c r="Z2062">
        <v>9</v>
      </c>
      <c r="AA2062" t="s">
        <v>63</v>
      </c>
      <c r="AB2062">
        <v>981</v>
      </c>
      <c r="AC2062" t="s">
        <v>78</v>
      </c>
      <c r="AD2062" t="s">
        <v>42</v>
      </c>
      <c r="AG2062" t="s">
        <v>59</v>
      </c>
      <c r="AH2062">
        <v>81</v>
      </c>
      <c r="AI2062">
        <v>37</v>
      </c>
    </row>
    <row r="2063" spans="1:35" x14ac:dyDescent="0.3">
      <c r="A2063" t="s">
        <v>4194</v>
      </c>
      <c r="B2063" t="s">
        <v>45</v>
      </c>
      <c r="C2063" t="s">
        <v>84</v>
      </c>
      <c r="D2063" t="s">
        <v>58</v>
      </c>
      <c r="E2063" t="s">
        <v>32</v>
      </c>
      <c r="F2063" s="1">
        <v>1432</v>
      </c>
      <c r="G2063">
        <v>20</v>
      </c>
      <c r="H2063" s="1">
        <v>1145.5999999999999</v>
      </c>
      <c r="I2063">
        <v>91</v>
      </c>
      <c r="J2063">
        <v>76</v>
      </c>
      <c r="K2063">
        <v>4.7</v>
      </c>
      <c r="L2063">
        <v>441</v>
      </c>
      <c r="M2063" t="s">
        <v>60</v>
      </c>
      <c r="N2063" s="1">
        <v>2904</v>
      </c>
      <c r="O2063" s="1">
        <v>-1758.4</v>
      </c>
      <c r="P2063" s="2">
        <v>47719</v>
      </c>
      <c r="Q2063" s="2">
        <v>47353</v>
      </c>
      <c r="R2063" t="s">
        <v>34</v>
      </c>
      <c r="S2063">
        <v>20</v>
      </c>
      <c r="T2063">
        <v>35</v>
      </c>
      <c r="U2063" t="s">
        <v>50</v>
      </c>
      <c r="V2063" t="s">
        <v>36</v>
      </c>
      <c r="W2063" t="s">
        <v>37</v>
      </c>
      <c r="X2063" t="s">
        <v>4195</v>
      </c>
      <c r="Y2063" t="s">
        <v>39</v>
      </c>
      <c r="Z2063">
        <v>6</v>
      </c>
      <c r="AA2063" t="s">
        <v>63</v>
      </c>
      <c r="AB2063">
        <v>904</v>
      </c>
      <c r="AC2063" t="s">
        <v>54</v>
      </c>
      <c r="AD2063" t="s">
        <v>42</v>
      </c>
      <c r="AG2063" t="s">
        <v>32</v>
      </c>
      <c r="AH2063">
        <v>91</v>
      </c>
      <c r="AI2063">
        <v>76</v>
      </c>
    </row>
    <row r="2064" spans="1:35" x14ac:dyDescent="0.3">
      <c r="A2064" t="s">
        <v>4196</v>
      </c>
      <c r="B2064" t="s">
        <v>45</v>
      </c>
      <c r="C2064" t="s">
        <v>46</v>
      </c>
      <c r="D2064" t="s">
        <v>47</v>
      </c>
      <c r="E2064" t="s">
        <v>32</v>
      </c>
      <c r="F2064" s="1">
        <v>1307</v>
      </c>
      <c r="G2064">
        <v>15</v>
      </c>
      <c r="H2064" s="1">
        <v>1110.95</v>
      </c>
      <c r="I2064">
        <v>196</v>
      </c>
      <c r="J2064">
        <v>15</v>
      </c>
      <c r="K2064">
        <v>3</v>
      </c>
      <c r="L2064">
        <v>73</v>
      </c>
      <c r="M2064" t="s">
        <v>33</v>
      </c>
      <c r="N2064" s="1">
        <v>1517</v>
      </c>
      <c r="O2064">
        <v>-406.05</v>
      </c>
      <c r="P2064" s="2">
        <v>47720</v>
      </c>
      <c r="Q2064" s="2">
        <v>47354</v>
      </c>
      <c r="R2064" t="s">
        <v>34</v>
      </c>
      <c r="S2064">
        <v>1</v>
      </c>
      <c r="T2064">
        <v>34</v>
      </c>
      <c r="U2064" t="s">
        <v>35</v>
      </c>
      <c r="V2064" t="s">
        <v>61</v>
      </c>
      <c r="W2064" t="s">
        <v>76</v>
      </c>
      <c r="X2064" t="s">
        <v>4197</v>
      </c>
      <c r="Y2064" t="s">
        <v>53</v>
      </c>
      <c r="Z2064">
        <v>6</v>
      </c>
      <c r="AA2064" t="s">
        <v>63</v>
      </c>
      <c r="AB2064">
        <v>366</v>
      </c>
      <c r="AC2064" t="s">
        <v>78</v>
      </c>
      <c r="AD2064" t="s">
        <v>55</v>
      </c>
      <c r="AG2064" t="s">
        <v>32</v>
      </c>
      <c r="AH2064">
        <v>196</v>
      </c>
      <c r="AI2064">
        <v>15</v>
      </c>
    </row>
    <row r="2065" spans="1:35" x14ac:dyDescent="0.3">
      <c r="A2065" t="s">
        <v>4198</v>
      </c>
      <c r="B2065" t="s">
        <v>80</v>
      </c>
      <c r="C2065" t="s">
        <v>72</v>
      </c>
      <c r="D2065" t="s">
        <v>67</v>
      </c>
      <c r="E2065" t="s">
        <v>56</v>
      </c>
      <c r="F2065" s="1">
        <v>1922</v>
      </c>
      <c r="G2065">
        <v>22</v>
      </c>
      <c r="H2065" s="1">
        <v>1499.16</v>
      </c>
      <c r="I2065">
        <v>187</v>
      </c>
      <c r="J2065">
        <v>98</v>
      </c>
      <c r="K2065">
        <v>3.2</v>
      </c>
      <c r="L2065">
        <v>374</v>
      </c>
      <c r="M2065" t="s">
        <v>48</v>
      </c>
      <c r="N2065" s="1">
        <v>3932</v>
      </c>
      <c r="O2065" s="1">
        <v>-2432.84</v>
      </c>
      <c r="P2065" s="2">
        <v>47721</v>
      </c>
      <c r="Q2065" s="2">
        <v>47355</v>
      </c>
      <c r="R2065" t="s">
        <v>49</v>
      </c>
      <c r="S2065">
        <v>18</v>
      </c>
      <c r="T2065">
        <v>33</v>
      </c>
      <c r="U2065" t="s">
        <v>50</v>
      </c>
      <c r="V2065" t="s">
        <v>36</v>
      </c>
      <c r="W2065" t="s">
        <v>37</v>
      </c>
      <c r="X2065" t="s">
        <v>4199</v>
      </c>
      <c r="Y2065" t="s">
        <v>53</v>
      </c>
      <c r="Z2065">
        <v>6</v>
      </c>
      <c r="AA2065" t="s">
        <v>63</v>
      </c>
      <c r="AB2065">
        <v>204</v>
      </c>
      <c r="AC2065" t="s">
        <v>78</v>
      </c>
      <c r="AD2065" t="s">
        <v>82</v>
      </c>
      <c r="AG2065" t="s">
        <v>56</v>
      </c>
      <c r="AH2065">
        <v>187</v>
      </c>
      <c r="AI2065">
        <v>98</v>
      </c>
    </row>
    <row r="2066" spans="1:35" x14ac:dyDescent="0.3">
      <c r="A2066" t="s">
        <v>4200</v>
      </c>
      <c r="B2066" t="s">
        <v>45</v>
      </c>
      <c r="C2066" t="s">
        <v>84</v>
      </c>
      <c r="D2066" t="s">
        <v>96</v>
      </c>
      <c r="E2066" t="s">
        <v>56</v>
      </c>
      <c r="F2066" s="1">
        <v>3455</v>
      </c>
      <c r="G2066">
        <v>41</v>
      </c>
      <c r="H2066" s="1">
        <v>2038.45</v>
      </c>
      <c r="I2066">
        <v>179</v>
      </c>
      <c r="J2066">
        <v>84</v>
      </c>
      <c r="K2066">
        <v>1.2</v>
      </c>
      <c r="L2066">
        <v>464</v>
      </c>
      <c r="M2066" t="s">
        <v>48</v>
      </c>
      <c r="N2066">
        <v>57</v>
      </c>
      <c r="O2066" s="1">
        <v>1981.45</v>
      </c>
      <c r="P2066" s="2">
        <v>47722</v>
      </c>
      <c r="Q2066" s="2">
        <v>47356</v>
      </c>
      <c r="R2066" t="s">
        <v>89</v>
      </c>
      <c r="S2066">
        <v>28</v>
      </c>
      <c r="T2066">
        <v>22</v>
      </c>
      <c r="U2066" t="s">
        <v>35</v>
      </c>
      <c r="V2066" t="s">
        <v>68</v>
      </c>
      <c r="W2066" t="s">
        <v>76</v>
      </c>
      <c r="X2066" t="s">
        <v>4201</v>
      </c>
      <c r="Y2066" t="s">
        <v>39</v>
      </c>
      <c r="Z2066">
        <v>3</v>
      </c>
      <c r="AA2066" t="s">
        <v>63</v>
      </c>
      <c r="AB2066">
        <v>287</v>
      </c>
      <c r="AC2066" t="s">
        <v>41</v>
      </c>
      <c r="AD2066" t="s">
        <v>82</v>
      </c>
      <c r="AG2066" t="s">
        <v>56</v>
      </c>
      <c r="AH2066">
        <v>179</v>
      </c>
      <c r="AI2066">
        <v>84</v>
      </c>
    </row>
    <row r="2067" spans="1:35" x14ac:dyDescent="0.3">
      <c r="A2067" t="s">
        <v>4202</v>
      </c>
      <c r="B2067" t="s">
        <v>75</v>
      </c>
      <c r="C2067" t="s">
        <v>46</v>
      </c>
      <c r="D2067" t="s">
        <v>96</v>
      </c>
      <c r="E2067" t="s">
        <v>59</v>
      </c>
      <c r="F2067" s="1">
        <v>4815</v>
      </c>
      <c r="G2067">
        <v>1</v>
      </c>
      <c r="H2067" s="1">
        <v>4766.8500000000004</v>
      </c>
      <c r="I2067">
        <v>35</v>
      </c>
      <c r="J2067">
        <v>5</v>
      </c>
      <c r="K2067">
        <v>3</v>
      </c>
      <c r="L2067">
        <v>170</v>
      </c>
      <c r="M2067" t="s">
        <v>33</v>
      </c>
      <c r="N2067" s="1">
        <v>3287</v>
      </c>
      <c r="O2067" s="1">
        <v>1479.85</v>
      </c>
      <c r="P2067" s="2">
        <v>47723</v>
      </c>
      <c r="Q2067" s="2">
        <v>47357</v>
      </c>
      <c r="R2067" t="s">
        <v>49</v>
      </c>
      <c r="S2067">
        <v>36</v>
      </c>
      <c r="T2067">
        <v>29</v>
      </c>
      <c r="U2067" t="s">
        <v>35</v>
      </c>
      <c r="V2067" t="s">
        <v>61</v>
      </c>
      <c r="W2067" t="s">
        <v>37</v>
      </c>
      <c r="X2067" t="s">
        <v>4203</v>
      </c>
      <c r="Y2067" t="s">
        <v>53</v>
      </c>
      <c r="Z2067">
        <v>6</v>
      </c>
      <c r="AA2067" t="s">
        <v>40</v>
      </c>
      <c r="AB2067">
        <v>532</v>
      </c>
      <c r="AC2067" t="s">
        <v>54</v>
      </c>
      <c r="AD2067" t="s">
        <v>55</v>
      </c>
      <c r="AG2067" t="s">
        <v>59</v>
      </c>
      <c r="AH2067">
        <v>35</v>
      </c>
      <c r="AI2067">
        <v>5</v>
      </c>
    </row>
    <row r="2068" spans="1:35" x14ac:dyDescent="0.3">
      <c r="A2068" t="s">
        <v>4204</v>
      </c>
      <c r="B2068" t="s">
        <v>80</v>
      </c>
      <c r="C2068" t="s">
        <v>84</v>
      </c>
      <c r="D2068" t="s">
        <v>67</v>
      </c>
      <c r="E2068" t="s">
        <v>43</v>
      </c>
      <c r="F2068" s="1">
        <v>4987</v>
      </c>
      <c r="G2068">
        <v>5</v>
      </c>
      <c r="H2068" s="1">
        <v>4737.6499999999996</v>
      </c>
      <c r="I2068">
        <v>73</v>
      </c>
      <c r="J2068">
        <v>19</v>
      </c>
      <c r="K2068">
        <v>4.4000000000000004</v>
      </c>
      <c r="L2068">
        <v>345</v>
      </c>
      <c r="M2068" t="s">
        <v>33</v>
      </c>
      <c r="N2068" s="1">
        <v>1609</v>
      </c>
      <c r="O2068" s="1">
        <v>3128.65</v>
      </c>
      <c r="P2068" s="2">
        <v>47724</v>
      </c>
      <c r="Q2068" s="2">
        <v>47358</v>
      </c>
      <c r="R2068" t="s">
        <v>34</v>
      </c>
      <c r="S2068">
        <v>13</v>
      </c>
      <c r="T2068">
        <v>32</v>
      </c>
      <c r="U2068" t="s">
        <v>35</v>
      </c>
      <c r="V2068" t="s">
        <v>68</v>
      </c>
      <c r="W2068" t="s">
        <v>76</v>
      </c>
      <c r="X2068" t="s">
        <v>4205</v>
      </c>
      <c r="Y2068" t="s">
        <v>70</v>
      </c>
      <c r="Z2068">
        <v>6</v>
      </c>
      <c r="AA2068" t="s">
        <v>40</v>
      </c>
      <c r="AB2068">
        <v>432</v>
      </c>
      <c r="AC2068" t="s">
        <v>78</v>
      </c>
      <c r="AD2068" t="s">
        <v>42</v>
      </c>
      <c r="AG2068" t="s">
        <v>43</v>
      </c>
      <c r="AH2068">
        <v>73</v>
      </c>
      <c r="AI2068">
        <v>19</v>
      </c>
    </row>
    <row r="2069" spans="1:35" x14ac:dyDescent="0.3">
      <c r="A2069" t="s">
        <v>4206</v>
      </c>
      <c r="B2069" t="s">
        <v>75</v>
      </c>
      <c r="C2069" t="s">
        <v>46</v>
      </c>
      <c r="D2069" t="s">
        <v>58</v>
      </c>
      <c r="E2069" t="s">
        <v>59</v>
      </c>
      <c r="F2069" s="1">
        <v>4826</v>
      </c>
      <c r="G2069">
        <v>27</v>
      </c>
      <c r="H2069" s="1">
        <v>3522.98</v>
      </c>
      <c r="I2069">
        <v>107</v>
      </c>
      <c r="J2069">
        <v>56</v>
      </c>
      <c r="K2069">
        <v>3.9</v>
      </c>
      <c r="L2069">
        <v>7</v>
      </c>
      <c r="M2069" t="s">
        <v>60</v>
      </c>
      <c r="N2069" s="1">
        <v>2828</v>
      </c>
      <c r="O2069">
        <v>694.98</v>
      </c>
      <c r="P2069" s="2">
        <v>47725</v>
      </c>
      <c r="Q2069" s="2">
        <v>47359</v>
      </c>
      <c r="R2069" t="s">
        <v>49</v>
      </c>
      <c r="S2069">
        <v>46</v>
      </c>
      <c r="T2069">
        <v>55</v>
      </c>
      <c r="U2069" t="s">
        <v>50</v>
      </c>
      <c r="V2069" t="s">
        <v>61</v>
      </c>
      <c r="W2069" t="s">
        <v>37</v>
      </c>
      <c r="X2069" t="s">
        <v>4207</v>
      </c>
      <c r="Y2069" t="s">
        <v>53</v>
      </c>
      <c r="Z2069">
        <v>5</v>
      </c>
      <c r="AA2069" t="s">
        <v>40</v>
      </c>
      <c r="AB2069">
        <v>304</v>
      </c>
      <c r="AC2069" t="s">
        <v>54</v>
      </c>
      <c r="AD2069" t="s">
        <v>55</v>
      </c>
      <c r="AG2069" t="s">
        <v>59</v>
      </c>
      <c r="AH2069">
        <v>107</v>
      </c>
      <c r="AI2069">
        <v>56</v>
      </c>
    </row>
    <row r="2070" spans="1:35" x14ac:dyDescent="0.3">
      <c r="A2070" t="s">
        <v>4208</v>
      </c>
      <c r="B2070" t="s">
        <v>65</v>
      </c>
      <c r="C2070" t="s">
        <v>46</v>
      </c>
      <c r="D2070" t="s">
        <v>58</v>
      </c>
      <c r="E2070" t="s">
        <v>56</v>
      </c>
      <c r="F2070" s="1">
        <v>4243</v>
      </c>
      <c r="G2070">
        <v>18</v>
      </c>
      <c r="H2070" s="1">
        <v>3479.26</v>
      </c>
      <c r="I2070">
        <v>94</v>
      </c>
      <c r="J2070">
        <v>38</v>
      </c>
      <c r="K2070">
        <v>1.7</v>
      </c>
      <c r="L2070">
        <v>453</v>
      </c>
      <c r="M2070" t="s">
        <v>33</v>
      </c>
      <c r="N2070" s="1">
        <v>1825</v>
      </c>
      <c r="O2070" s="1">
        <v>1654.26</v>
      </c>
      <c r="P2070" s="2">
        <v>47726</v>
      </c>
      <c r="Q2070" s="2">
        <v>47360</v>
      </c>
      <c r="R2070" t="s">
        <v>49</v>
      </c>
      <c r="S2070">
        <v>47</v>
      </c>
      <c r="T2070">
        <v>23</v>
      </c>
      <c r="U2070" t="s">
        <v>35</v>
      </c>
      <c r="V2070" t="s">
        <v>36</v>
      </c>
      <c r="W2070" t="s">
        <v>37</v>
      </c>
      <c r="X2070" t="s">
        <v>4209</v>
      </c>
      <c r="Y2070" t="s">
        <v>39</v>
      </c>
      <c r="Z2070">
        <v>8</v>
      </c>
      <c r="AA2070" t="s">
        <v>63</v>
      </c>
      <c r="AB2070">
        <v>700</v>
      </c>
      <c r="AC2070" t="s">
        <v>41</v>
      </c>
      <c r="AD2070" t="s">
        <v>42</v>
      </c>
      <c r="AG2070" t="s">
        <v>56</v>
      </c>
      <c r="AH2070">
        <v>94</v>
      </c>
      <c r="AI2070">
        <v>38</v>
      </c>
    </row>
    <row r="2071" spans="1:35" x14ac:dyDescent="0.3">
      <c r="A2071" t="s">
        <v>4210</v>
      </c>
      <c r="B2071" t="s">
        <v>29</v>
      </c>
      <c r="C2071" t="s">
        <v>84</v>
      </c>
      <c r="D2071" t="s">
        <v>31</v>
      </c>
      <c r="E2071" t="s">
        <v>43</v>
      </c>
      <c r="F2071" s="1">
        <v>3987</v>
      </c>
      <c r="G2071">
        <v>5</v>
      </c>
      <c r="H2071" s="1">
        <v>3787.65</v>
      </c>
      <c r="I2071">
        <v>76</v>
      </c>
      <c r="J2071">
        <v>77</v>
      </c>
      <c r="K2071">
        <v>3.5</v>
      </c>
      <c r="L2071">
        <v>15</v>
      </c>
      <c r="M2071" t="s">
        <v>60</v>
      </c>
      <c r="N2071" s="1">
        <v>2974</v>
      </c>
      <c r="O2071">
        <v>813.65</v>
      </c>
      <c r="P2071" s="2">
        <v>47727</v>
      </c>
      <c r="Q2071" s="2">
        <v>47361</v>
      </c>
      <c r="R2071" t="s">
        <v>89</v>
      </c>
      <c r="S2071">
        <v>23</v>
      </c>
      <c r="T2071">
        <v>36</v>
      </c>
      <c r="U2071" t="s">
        <v>35</v>
      </c>
      <c r="V2071" t="s">
        <v>36</v>
      </c>
      <c r="W2071" t="s">
        <v>37</v>
      </c>
      <c r="X2071" t="s">
        <v>4211</v>
      </c>
      <c r="Y2071" t="s">
        <v>70</v>
      </c>
      <c r="Z2071">
        <v>1</v>
      </c>
      <c r="AA2071" t="s">
        <v>63</v>
      </c>
      <c r="AB2071">
        <v>525</v>
      </c>
      <c r="AC2071" t="s">
        <v>78</v>
      </c>
      <c r="AD2071" t="s">
        <v>55</v>
      </c>
      <c r="AG2071" t="s">
        <v>43</v>
      </c>
      <c r="AH2071">
        <v>76</v>
      </c>
      <c r="AI2071">
        <v>77</v>
      </c>
    </row>
    <row r="2072" spans="1:35" x14ac:dyDescent="0.3">
      <c r="A2072" t="s">
        <v>4212</v>
      </c>
      <c r="B2072" t="s">
        <v>45</v>
      </c>
      <c r="C2072" t="s">
        <v>46</v>
      </c>
      <c r="D2072" t="s">
        <v>58</v>
      </c>
      <c r="E2072" t="s">
        <v>43</v>
      </c>
      <c r="F2072">
        <v>612</v>
      </c>
      <c r="G2072">
        <v>41</v>
      </c>
      <c r="H2072">
        <v>361.08</v>
      </c>
      <c r="I2072">
        <v>56</v>
      </c>
      <c r="J2072">
        <v>10</v>
      </c>
      <c r="K2072">
        <v>1.1000000000000001</v>
      </c>
      <c r="L2072">
        <v>472</v>
      </c>
      <c r="M2072" t="s">
        <v>33</v>
      </c>
      <c r="N2072" s="1">
        <v>2498</v>
      </c>
      <c r="O2072" s="1">
        <v>-2136.92</v>
      </c>
      <c r="P2072" s="2">
        <v>47728</v>
      </c>
      <c r="Q2072" s="2">
        <v>47362</v>
      </c>
      <c r="R2072" t="s">
        <v>34</v>
      </c>
      <c r="S2072">
        <v>49</v>
      </c>
      <c r="T2072">
        <v>19</v>
      </c>
      <c r="U2072" t="s">
        <v>35</v>
      </c>
      <c r="V2072" t="s">
        <v>68</v>
      </c>
      <c r="W2072" t="s">
        <v>51</v>
      </c>
      <c r="X2072" t="s">
        <v>4213</v>
      </c>
      <c r="Y2072" t="s">
        <v>39</v>
      </c>
      <c r="Z2072">
        <v>14</v>
      </c>
      <c r="AA2072" t="s">
        <v>40</v>
      </c>
      <c r="AB2072">
        <v>615</v>
      </c>
      <c r="AC2072" t="s">
        <v>41</v>
      </c>
      <c r="AD2072" t="s">
        <v>42</v>
      </c>
      <c r="AG2072" t="s">
        <v>43</v>
      </c>
      <c r="AH2072">
        <v>56</v>
      </c>
      <c r="AI2072">
        <v>10</v>
      </c>
    </row>
    <row r="2073" spans="1:35" x14ac:dyDescent="0.3">
      <c r="A2073" t="s">
        <v>4214</v>
      </c>
      <c r="B2073" t="s">
        <v>45</v>
      </c>
      <c r="C2073" t="s">
        <v>30</v>
      </c>
      <c r="D2073" t="s">
        <v>47</v>
      </c>
      <c r="E2073" t="s">
        <v>59</v>
      </c>
      <c r="F2073" s="1">
        <v>4918</v>
      </c>
      <c r="G2073">
        <v>6</v>
      </c>
      <c r="H2073" s="1">
        <v>4622.92</v>
      </c>
      <c r="I2073">
        <v>80</v>
      </c>
      <c r="J2073">
        <v>50</v>
      </c>
      <c r="K2073">
        <v>1.2</v>
      </c>
      <c r="L2073">
        <v>30</v>
      </c>
      <c r="M2073" t="s">
        <v>60</v>
      </c>
      <c r="N2073" s="1">
        <v>1063</v>
      </c>
      <c r="O2073" s="1">
        <v>3559.92</v>
      </c>
      <c r="P2073" s="2">
        <v>47729</v>
      </c>
      <c r="Q2073" s="2">
        <v>47363</v>
      </c>
      <c r="R2073" t="s">
        <v>34</v>
      </c>
      <c r="S2073">
        <v>11</v>
      </c>
      <c r="T2073">
        <v>43</v>
      </c>
      <c r="U2073" t="s">
        <v>50</v>
      </c>
      <c r="V2073" t="s">
        <v>36</v>
      </c>
      <c r="W2073" t="s">
        <v>37</v>
      </c>
      <c r="X2073" t="s">
        <v>4215</v>
      </c>
      <c r="Y2073" t="s">
        <v>70</v>
      </c>
      <c r="Z2073">
        <v>11</v>
      </c>
      <c r="AA2073" t="s">
        <v>63</v>
      </c>
      <c r="AB2073">
        <v>296</v>
      </c>
      <c r="AC2073" t="s">
        <v>54</v>
      </c>
      <c r="AD2073" t="s">
        <v>42</v>
      </c>
      <c r="AG2073" t="s">
        <v>59</v>
      </c>
      <c r="AH2073">
        <v>80</v>
      </c>
      <c r="AI2073">
        <v>50</v>
      </c>
    </row>
    <row r="2074" spans="1:35" x14ac:dyDescent="0.3">
      <c r="A2074" t="s">
        <v>4216</v>
      </c>
      <c r="B2074" t="s">
        <v>65</v>
      </c>
      <c r="C2074" t="s">
        <v>84</v>
      </c>
      <c r="D2074" t="s">
        <v>58</v>
      </c>
      <c r="E2074" t="s">
        <v>56</v>
      </c>
      <c r="F2074" s="1">
        <v>3447</v>
      </c>
      <c r="G2074">
        <v>29</v>
      </c>
      <c r="H2074" s="1">
        <v>2447.37</v>
      </c>
      <c r="I2074">
        <v>52</v>
      </c>
      <c r="J2074">
        <v>60</v>
      </c>
      <c r="K2074">
        <v>4.3</v>
      </c>
      <c r="L2074">
        <v>410</v>
      </c>
      <c r="M2074" t="s">
        <v>60</v>
      </c>
      <c r="N2074">
        <v>116</v>
      </c>
      <c r="O2074" s="1">
        <v>2331.37</v>
      </c>
      <c r="P2074" s="2">
        <v>47730</v>
      </c>
      <c r="Q2074" s="2">
        <v>47364</v>
      </c>
      <c r="R2074" t="s">
        <v>89</v>
      </c>
      <c r="S2074">
        <v>41</v>
      </c>
      <c r="T2074">
        <v>60</v>
      </c>
      <c r="U2074" t="s">
        <v>35</v>
      </c>
      <c r="V2074" t="s">
        <v>68</v>
      </c>
      <c r="W2074" t="s">
        <v>37</v>
      </c>
      <c r="X2074" t="s">
        <v>4217</v>
      </c>
      <c r="Y2074" t="s">
        <v>70</v>
      </c>
      <c r="Z2074">
        <v>6</v>
      </c>
      <c r="AA2074" t="s">
        <v>40</v>
      </c>
      <c r="AB2074">
        <v>591</v>
      </c>
      <c r="AC2074" t="s">
        <v>78</v>
      </c>
      <c r="AD2074" t="s">
        <v>55</v>
      </c>
      <c r="AG2074" t="s">
        <v>56</v>
      </c>
      <c r="AH2074">
        <v>52</v>
      </c>
      <c r="AI2074">
        <v>60</v>
      </c>
    </row>
    <row r="2075" spans="1:35" x14ac:dyDescent="0.3">
      <c r="A2075" t="s">
        <v>4218</v>
      </c>
      <c r="B2075" t="s">
        <v>75</v>
      </c>
      <c r="C2075" t="s">
        <v>30</v>
      </c>
      <c r="D2075" t="s">
        <v>47</v>
      </c>
      <c r="E2075" t="s">
        <v>56</v>
      </c>
      <c r="F2075">
        <v>727</v>
      </c>
      <c r="G2075">
        <v>18</v>
      </c>
      <c r="H2075">
        <v>596.14</v>
      </c>
      <c r="I2075">
        <v>108</v>
      </c>
      <c r="J2075">
        <v>8</v>
      </c>
      <c r="K2075">
        <v>4.0999999999999996</v>
      </c>
      <c r="L2075">
        <v>42</v>
      </c>
      <c r="M2075" t="s">
        <v>48</v>
      </c>
      <c r="N2075">
        <v>57</v>
      </c>
      <c r="O2075">
        <v>539.14</v>
      </c>
      <c r="P2075" s="2">
        <v>47731</v>
      </c>
      <c r="Q2075" s="2">
        <v>47365</v>
      </c>
      <c r="R2075" t="s">
        <v>34</v>
      </c>
      <c r="S2075">
        <v>5</v>
      </c>
      <c r="T2075">
        <v>66</v>
      </c>
      <c r="U2075" t="s">
        <v>50</v>
      </c>
      <c r="V2075" t="s">
        <v>68</v>
      </c>
      <c r="W2075" t="s">
        <v>76</v>
      </c>
      <c r="X2075" t="s">
        <v>4219</v>
      </c>
      <c r="Y2075" t="s">
        <v>70</v>
      </c>
      <c r="Z2075">
        <v>5</v>
      </c>
      <c r="AA2075" t="s">
        <v>40</v>
      </c>
      <c r="AB2075">
        <v>893</v>
      </c>
      <c r="AC2075" t="s">
        <v>78</v>
      </c>
      <c r="AD2075" t="s">
        <v>42</v>
      </c>
      <c r="AG2075" t="s">
        <v>56</v>
      </c>
      <c r="AH2075">
        <v>108</v>
      </c>
      <c r="AI2075">
        <v>8</v>
      </c>
    </row>
    <row r="2076" spans="1:35" x14ac:dyDescent="0.3">
      <c r="A2076" t="s">
        <v>4220</v>
      </c>
      <c r="B2076" t="s">
        <v>75</v>
      </c>
      <c r="C2076" t="s">
        <v>84</v>
      </c>
      <c r="D2076" t="s">
        <v>96</v>
      </c>
      <c r="E2076" t="s">
        <v>43</v>
      </c>
      <c r="F2076" s="1">
        <v>1093</v>
      </c>
      <c r="G2076">
        <v>48</v>
      </c>
      <c r="H2076">
        <v>568.36</v>
      </c>
      <c r="I2076">
        <v>109</v>
      </c>
      <c r="J2076">
        <v>92</v>
      </c>
      <c r="K2076">
        <v>4.5</v>
      </c>
      <c r="L2076">
        <v>214</v>
      </c>
      <c r="M2076" t="s">
        <v>48</v>
      </c>
      <c r="N2076" s="1">
        <v>3679</v>
      </c>
      <c r="O2076" s="1">
        <v>-3110.64</v>
      </c>
      <c r="P2076" s="2">
        <v>47732</v>
      </c>
      <c r="Q2076" s="2">
        <v>47366</v>
      </c>
      <c r="R2076" t="s">
        <v>34</v>
      </c>
      <c r="S2076">
        <v>43</v>
      </c>
      <c r="T2076">
        <v>21</v>
      </c>
      <c r="U2076" t="s">
        <v>50</v>
      </c>
      <c r="V2076" t="s">
        <v>68</v>
      </c>
      <c r="W2076" t="s">
        <v>37</v>
      </c>
      <c r="X2076" t="s">
        <v>4221</v>
      </c>
      <c r="Y2076" t="s">
        <v>39</v>
      </c>
      <c r="Z2076">
        <v>2</v>
      </c>
      <c r="AA2076" t="s">
        <v>63</v>
      </c>
      <c r="AB2076">
        <v>144</v>
      </c>
      <c r="AC2076" t="s">
        <v>54</v>
      </c>
      <c r="AD2076" t="s">
        <v>55</v>
      </c>
      <c r="AG2076" t="s">
        <v>43</v>
      </c>
      <c r="AH2076">
        <v>109</v>
      </c>
      <c r="AI2076">
        <v>92</v>
      </c>
    </row>
    <row r="2077" spans="1:35" x14ac:dyDescent="0.3">
      <c r="A2077" t="s">
        <v>4222</v>
      </c>
      <c r="B2077" t="s">
        <v>29</v>
      </c>
      <c r="C2077" t="s">
        <v>66</v>
      </c>
      <c r="D2077" t="s">
        <v>58</v>
      </c>
      <c r="E2077" t="s">
        <v>32</v>
      </c>
      <c r="F2077" s="1">
        <v>1104</v>
      </c>
      <c r="G2077">
        <v>23</v>
      </c>
      <c r="H2077">
        <v>850.08</v>
      </c>
      <c r="I2077">
        <v>164</v>
      </c>
      <c r="J2077">
        <v>83</v>
      </c>
      <c r="K2077">
        <v>3</v>
      </c>
      <c r="L2077">
        <v>56</v>
      </c>
      <c r="M2077" t="s">
        <v>48</v>
      </c>
      <c r="N2077" s="1">
        <v>3679</v>
      </c>
      <c r="O2077" s="1">
        <v>-2828.92</v>
      </c>
      <c r="P2077" s="2">
        <v>47733</v>
      </c>
      <c r="Q2077" s="2">
        <v>47367</v>
      </c>
      <c r="R2077" t="s">
        <v>34</v>
      </c>
      <c r="S2077">
        <v>44</v>
      </c>
      <c r="T2077">
        <v>21</v>
      </c>
      <c r="U2077" t="s">
        <v>50</v>
      </c>
      <c r="V2077" t="s">
        <v>61</v>
      </c>
      <c r="W2077" t="s">
        <v>51</v>
      </c>
      <c r="X2077" t="s">
        <v>4223</v>
      </c>
      <c r="Y2077" t="s">
        <v>39</v>
      </c>
      <c r="Z2077">
        <v>6</v>
      </c>
      <c r="AA2077" t="s">
        <v>40</v>
      </c>
      <c r="AB2077">
        <v>942</v>
      </c>
      <c r="AC2077" t="s">
        <v>78</v>
      </c>
      <c r="AD2077" t="s">
        <v>42</v>
      </c>
      <c r="AG2077" t="s">
        <v>32</v>
      </c>
      <c r="AH2077">
        <v>164</v>
      </c>
      <c r="AI2077">
        <v>83</v>
      </c>
    </row>
    <row r="2078" spans="1:35" x14ac:dyDescent="0.3">
      <c r="A2078" t="s">
        <v>4224</v>
      </c>
      <c r="B2078" t="s">
        <v>80</v>
      </c>
      <c r="C2078" t="s">
        <v>46</v>
      </c>
      <c r="D2078" t="s">
        <v>47</v>
      </c>
      <c r="E2078" t="s">
        <v>43</v>
      </c>
      <c r="F2078" s="1">
        <v>2078</v>
      </c>
      <c r="G2078">
        <v>27</v>
      </c>
      <c r="H2078" s="1">
        <v>1516.94</v>
      </c>
      <c r="I2078">
        <v>179</v>
      </c>
      <c r="J2078">
        <v>62</v>
      </c>
      <c r="K2078">
        <v>2.6</v>
      </c>
      <c r="L2078">
        <v>292</v>
      </c>
      <c r="M2078" t="s">
        <v>48</v>
      </c>
      <c r="N2078" s="1">
        <v>1823</v>
      </c>
      <c r="O2078">
        <v>-306.06</v>
      </c>
      <c r="P2078" s="2">
        <v>47734</v>
      </c>
      <c r="Q2078" s="2">
        <v>47368</v>
      </c>
      <c r="R2078" t="s">
        <v>34</v>
      </c>
      <c r="S2078">
        <v>35</v>
      </c>
      <c r="T2078">
        <v>56</v>
      </c>
      <c r="U2078" t="s">
        <v>50</v>
      </c>
      <c r="V2078" t="s">
        <v>68</v>
      </c>
      <c r="W2078" t="s">
        <v>76</v>
      </c>
      <c r="X2078" t="s">
        <v>4225</v>
      </c>
      <c r="Y2078" t="s">
        <v>39</v>
      </c>
      <c r="Z2078">
        <v>4</v>
      </c>
      <c r="AA2078" t="s">
        <v>63</v>
      </c>
      <c r="AB2078">
        <v>661</v>
      </c>
      <c r="AC2078" t="s">
        <v>41</v>
      </c>
      <c r="AD2078" t="s">
        <v>82</v>
      </c>
      <c r="AG2078" t="s">
        <v>43</v>
      </c>
      <c r="AH2078">
        <v>179</v>
      </c>
      <c r="AI2078">
        <v>62</v>
      </c>
    </row>
    <row r="2079" spans="1:35" x14ac:dyDescent="0.3">
      <c r="A2079" t="s">
        <v>4226</v>
      </c>
      <c r="B2079" t="s">
        <v>80</v>
      </c>
      <c r="C2079" t="s">
        <v>72</v>
      </c>
      <c r="D2079" t="s">
        <v>31</v>
      </c>
      <c r="E2079" t="s">
        <v>56</v>
      </c>
      <c r="F2079">
        <v>968</v>
      </c>
      <c r="G2079">
        <v>18</v>
      </c>
      <c r="H2079">
        <v>793.76</v>
      </c>
      <c r="I2079">
        <v>99</v>
      </c>
      <c r="J2079">
        <v>62</v>
      </c>
      <c r="K2079">
        <v>2.2999999999999998</v>
      </c>
      <c r="L2079">
        <v>365</v>
      </c>
      <c r="M2079" t="s">
        <v>33</v>
      </c>
      <c r="N2079" s="1">
        <v>2473</v>
      </c>
      <c r="O2079" s="1">
        <v>-1679.24</v>
      </c>
      <c r="P2079" s="2">
        <v>47735</v>
      </c>
      <c r="Q2079" s="2">
        <v>47369</v>
      </c>
      <c r="R2079" t="s">
        <v>49</v>
      </c>
      <c r="S2079">
        <v>35</v>
      </c>
      <c r="T2079">
        <v>66</v>
      </c>
      <c r="U2079" t="s">
        <v>50</v>
      </c>
      <c r="V2079" t="s">
        <v>68</v>
      </c>
      <c r="W2079" t="s">
        <v>51</v>
      </c>
      <c r="X2079" t="s">
        <v>4227</v>
      </c>
      <c r="Y2079" t="s">
        <v>39</v>
      </c>
      <c r="Z2079">
        <v>5</v>
      </c>
      <c r="AA2079" t="s">
        <v>63</v>
      </c>
      <c r="AB2079">
        <v>731</v>
      </c>
      <c r="AC2079" t="s">
        <v>54</v>
      </c>
      <c r="AD2079" t="s">
        <v>42</v>
      </c>
      <c r="AG2079" t="s">
        <v>56</v>
      </c>
      <c r="AH2079">
        <v>99</v>
      </c>
      <c r="AI2079">
        <v>62</v>
      </c>
    </row>
    <row r="2080" spans="1:35" x14ac:dyDescent="0.3">
      <c r="A2080" t="s">
        <v>4228</v>
      </c>
      <c r="B2080" t="s">
        <v>75</v>
      </c>
      <c r="C2080" t="s">
        <v>66</v>
      </c>
      <c r="D2080" t="s">
        <v>31</v>
      </c>
      <c r="E2080" t="s">
        <v>59</v>
      </c>
      <c r="F2080">
        <v>385</v>
      </c>
      <c r="G2080">
        <v>10</v>
      </c>
      <c r="H2080">
        <v>346.5</v>
      </c>
      <c r="I2080">
        <v>46</v>
      </c>
      <c r="J2080">
        <v>79</v>
      </c>
      <c r="K2080">
        <v>4.8</v>
      </c>
      <c r="L2080">
        <v>232</v>
      </c>
      <c r="M2080" t="s">
        <v>48</v>
      </c>
      <c r="N2080" s="1">
        <v>1493</v>
      </c>
      <c r="O2080" s="1">
        <v>-1146.5</v>
      </c>
      <c r="P2080" s="2">
        <v>47736</v>
      </c>
      <c r="Q2080" s="2">
        <v>47370</v>
      </c>
      <c r="R2080" t="s">
        <v>34</v>
      </c>
      <c r="S2080">
        <v>44</v>
      </c>
      <c r="T2080">
        <v>36</v>
      </c>
      <c r="U2080" t="s">
        <v>35</v>
      </c>
      <c r="V2080" t="s">
        <v>68</v>
      </c>
      <c r="W2080" t="s">
        <v>76</v>
      </c>
      <c r="X2080" t="s">
        <v>4229</v>
      </c>
      <c r="Y2080" t="s">
        <v>70</v>
      </c>
      <c r="Z2080">
        <v>13</v>
      </c>
      <c r="AA2080" t="s">
        <v>40</v>
      </c>
      <c r="AB2080">
        <v>291</v>
      </c>
      <c r="AC2080" t="s">
        <v>54</v>
      </c>
      <c r="AD2080" t="s">
        <v>42</v>
      </c>
      <c r="AG2080" t="s">
        <v>59</v>
      </c>
      <c r="AH2080">
        <v>46</v>
      </c>
      <c r="AI2080">
        <v>79</v>
      </c>
    </row>
    <row r="2081" spans="1:35" x14ac:dyDescent="0.3">
      <c r="A2081" t="s">
        <v>4230</v>
      </c>
      <c r="B2081" t="s">
        <v>80</v>
      </c>
      <c r="C2081" t="s">
        <v>30</v>
      </c>
      <c r="D2081" t="s">
        <v>47</v>
      </c>
      <c r="E2081" t="s">
        <v>43</v>
      </c>
      <c r="F2081" s="1">
        <v>4981</v>
      </c>
      <c r="G2081">
        <v>10</v>
      </c>
      <c r="H2081" s="1">
        <v>4482.8999999999996</v>
      </c>
      <c r="I2081">
        <v>120</v>
      </c>
      <c r="J2081">
        <v>81</v>
      </c>
      <c r="K2081">
        <v>3</v>
      </c>
      <c r="L2081">
        <v>435</v>
      </c>
      <c r="M2081" t="s">
        <v>60</v>
      </c>
      <c r="N2081" s="1">
        <v>2484</v>
      </c>
      <c r="O2081" s="1">
        <v>1998.9</v>
      </c>
      <c r="P2081" s="2">
        <v>47737</v>
      </c>
      <c r="Q2081" s="2">
        <v>47371</v>
      </c>
      <c r="R2081" t="s">
        <v>34</v>
      </c>
      <c r="S2081">
        <v>12</v>
      </c>
      <c r="T2081">
        <v>56</v>
      </c>
      <c r="U2081" t="s">
        <v>35</v>
      </c>
      <c r="V2081" t="s">
        <v>61</v>
      </c>
      <c r="W2081" t="s">
        <v>37</v>
      </c>
      <c r="X2081" t="s">
        <v>4231</v>
      </c>
      <c r="Y2081" t="s">
        <v>70</v>
      </c>
      <c r="Z2081">
        <v>13</v>
      </c>
      <c r="AA2081" t="s">
        <v>40</v>
      </c>
      <c r="AB2081">
        <v>447</v>
      </c>
      <c r="AC2081" t="s">
        <v>41</v>
      </c>
      <c r="AD2081" t="s">
        <v>42</v>
      </c>
      <c r="AG2081" t="s">
        <v>43</v>
      </c>
      <c r="AH2081">
        <v>120</v>
      </c>
      <c r="AI2081">
        <v>81</v>
      </c>
    </row>
    <row r="2082" spans="1:35" x14ac:dyDescent="0.3">
      <c r="A2082" t="s">
        <v>4232</v>
      </c>
      <c r="B2082" t="s">
        <v>75</v>
      </c>
      <c r="C2082" t="s">
        <v>66</v>
      </c>
      <c r="D2082" t="s">
        <v>31</v>
      </c>
      <c r="E2082" t="s">
        <v>32</v>
      </c>
      <c r="F2082">
        <v>292</v>
      </c>
      <c r="G2082">
        <v>12</v>
      </c>
      <c r="H2082">
        <v>256.95999999999998</v>
      </c>
      <c r="I2082">
        <v>170</v>
      </c>
      <c r="J2082">
        <v>10</v>
      </c>
      <c r="K2082">
        <v>3.5</v>
      </c>
      <c r="L2082">
        <v>150</v>
      </c>
      <c r="M2082" t="s">
        <v>48</v>
      </c>
      <c r="N2082">
        <v>207</v>
      </c>
      <c r="O2082">
        <v>49.96</v>
      </c>
      <c r="P2082" s="2">
        <v>47738</v>
      </c>
      <c r="Q2082" s="2">
        <v>47372</v>
      </c>
      <c r="R2082" t="s">
        <v>34</v>
      </c>
      <c r="S2082">
        <v>45</v>
      </c>
      <c r="T2082">
        <v>48</v>
      </c>
      <c r="U2082" t="s">
        <v>50</v>
      </c>
      <c r="V2082" t="s">
        <v>36</v>
      </c>
      <c r="W2082" t="s">
        <v>51</v>
      </c>
      <c r="X2082" t="s">
        <v>4233</v>
      </c>
      <c r="Y2082" t="s">
        <v>70</v>
      </c>
      <c r="Z2082">
        <v>12</v>
      </c>
      <c r="AA2082" t="s">
        <v>40</v>
      </c>
      <c r="AB2082">
        <v>628</v>
      </c>
      <c r="AC2082" t="s">
        <v>41</v>
      </c>
      <c r="AD2082" t="s">
        <v>42</v>
      </c>
      <c r="AG2082" t="s">
        <v>32</v>
      </c>
      <c r="AH2082">
        <v>170</v>
      </c>
      <c r="AI2082">
        <v>10</v>
      </c>
    </row>
    <row r="2083" spans="1:35" x14ac:dyDescent="0.3">
      <c r="A2083" t="s">
        <v>4234</v>
      </c>
      <c r="B2083" t="s">
        <v>80</v>
      </c>
      <c r="C2083" t="s">
        <v>66</v>
      </c>
      <c r="D2083" t="s">
        <v>47</v>
      </c>
      <c r="E2083" t="s">
        <v>56</v>
      </c>
      <c r="F2083" s="1">
        <v>2465</v>
      </c>
      <c r="G2083">
        <v>4</v>
      </c>
      <c r="H2083" s="1">
        <v>2366.4</v>
      </c>
      <c r="I2083">
        <v>196</v>
      </c>
      <c r="J2083">
        <v>93</v>
      </c>
      <c r="K2083">
        <v>2</v>
      </c>
      <c r="L2083">
        <v>200</v>
      </c>
      <c r="M2083" t="s">
        <v>48</v>
      </c>
      <c r="N2083" s="1">
        <v>1728</v>
      </c>
      <c r="O2083">
        <v>638.4</v>
      </c>
      <c r="P2083" s="2">
        <v>47739</v>
      </c>
      <c r="Q2083" s="2">
        <v>47373</v>
      </c>
      <c r="R2083" t="s">
        <v>34</v>
      </c>
      <c r="S2083">
        <v>28</v>
      </c>
      <c r="T2083">
        <v>50</v>
      </c>
      <c r="U2083" t="s">
        <v>35</v>
      </c>
      <c r="V2083" t="s">
        <v>68</v>
      </c>
      <c r="W2083" t="s">
        <v>76</v>
      </c>
      <c r="X2083" t="s">
        <v>4235</v>
      </c>
      <c r="Y2083" t="s">
        <v>39</v>
      </c>
      <c r="Z2083">
        <v>1</v>
      </c>
      <c r="AA2083" t="s">
        <v>40</v>
      </c>
      <c r="AB2083">
        <v>323</v>
      </c>
      <c r="AC2083" t="s">
        <v>41</v>
      </c>
      <c r="AD2083" t="s">
        <v>42</v>
      </c>
      <c r="AG2083" t="s">
        <v>56</v>
      </c>
      <c r="AH2083">
        <v>196</v>
      </c>
      <c r="AI2083">
        <v>93</v>
      </c>
    </row>
    <row r="2084" spans="1:35" x14ac:dyDescent="0.3">
      <c r="A2084" t="s">
        <v>4236</v>
      </c>
      <c r="B2084" t="s">
        <v>45</v>
      </c>
      <c r="C2084" t="s">
        <v>30</v>
      </c>
      <c r="D2084" t="s">
        <v>31</v>
      </c>
      <c r="E2084" t="s">
        <v>32</v>
      </c>
      <c r="F2084" s="1">
        <v>2539</v>
      </c>
      <c r="G2084">
        <v>25</v>
      </c>
      <c r="H2084" s="1">
        <v>1904.25</v>
      </c>
      <c r="I2084">
        <v>93</v>
      </c>
      <c r="J2084">
        <v>30</v>
      </c>
      <c r="K2084">
        <v>3.8</v>
      </c>
      <c r="L2084">
        <v>174</v>
      </c>
      <c r="M2084" t="s">
        <v>60</v>
      </c>
      <c r="N2084" s="1">
        <v>2961</v>
      </c>
      <c r="O2084" s="1">
        <v>-1056.75</v>
      </c>
      <c r="P2084" s="2">
        <v>47740</v>
      </c>
      <c r="Q2084" s="2">
        <v>47374</v>
      </c>
      <c r="R2084" t="s">
        <v>49</v>
      </c>
      <c r="S2084">
        <v>26</v>
      </c>
      <c r="T2084">
        <v>30</v>
      </c>
      <c r="U2084" t="s">
        <v>35</v>
      </c>
      <c r="V2084" t="s">
        <v>36</v>
      </c>
      <c r="W2084" t="s">
        <v>37</v>
      </c>
      <c r="X2084" t="s">
        <v>4237</v>
      </c>
      <c r="Y2084" t="s">
        <v>39</v>
      </c>
      <c r="Z2084">
        <v>13</v>
      </c>
      <c r="AA2084" t="s">
        <v>63</v>
      </c>
      <c r="AB2084">
        <v>226</v>
      </c>
      <c r="AC2084" t="s">
        <v>54</v>
      </c>
      <c r="AD2084" t="s">
        <v>55</v>
      </c>
      <c r="AG2084" t="s">
        <v>32</v>
      </c>
      <c r="AH2084">
        <v>93</v>
      </c>
      <c r="AI2084">
        <v>30</v>
      </c>
    </row>
    <row r="2085" spans="1:35" x14ac:dyDescent="0.3">
      <c r="A2085" t="s">
        <v>4238</v>
      </c>
      <c r="B2085" t="s">
        <v>29</v>
      </c>
      <c r="C2085" t="s">
        <v>84</v>
      </c>
      <c r="D2085" t="s">
        <v>67</v>
      </c>
      <c r="E2085" t="s">
        <v>32</v>
      </c>
      <c r="F2085" s="1">
        <v>3831</v>
      </c>
      <c r="G2085">
        <v>3</v>
      </c>
      <c r="H2085" s="1">
        <v>3716.07</v>
      </c>
      <c r="I2085">
        <v>150</v>
      </c>
      <c r="J2085">
        <v>51</v>
      </c>
      <c r="K2085">
        <v>2.4</v>
      </c>
      <c r="L2085">
        <v>29</v>
      </c>
      <c r="M2085" t="s">
        <v>48</v>
      </c>
      <c r="N2085" s="1">
        <v>2042</v>
      </c>
      <c r="O2085" s="1">
        <v>1674.07</v>
      </c>
      <c r="P2085" s="2">
        <v>47741</v>
      </c>
      <c r="Q2085" s="2">
        <v>47375</v>
      </c>
      <c r="R2085" t="s">
        <v>89</v>
      </c>
      <c r="S2085">
        <v>27</v>
      </c>
      <c r="T2085">
        <v>33</v>
      </c>
      <c r="U2085" t="s">
        <v>35</v>
      </c>
      <c r="V2085" t="s">
        <v>36</v>
      </c>
      <c r="W2085" t="s">
        <v>76</v>
      </c>
      <c r="X2085" t="s">
        <v>4239</v>
      </c>
      <c r="Y2085" t="s">
        <v>39</v>
      </c>
      <c r="Z2085">
        <v>14</v>
      </c>
      <c r="AA2085" t="s">
        <v>40</v>
      </c>
      <c r="AB2085">
        <v>790</v>
      </c>
      <c r="AC2085" t="s">
        <v>54</v>
      </c>
      <c r="AD2085" t="s">
        <v>42</v>
      </c>
      <c r="AG2085" t="s">
        <v>32</v>
      </c>
      <c r="AH2085">
        <v>150</v>
      </c>
      <c r="AI2085">
        <v>51</v>
      </c>
    </row>
    <row r="2086" spans="1:35" x14ac:dyDescent="0.3">
      <c r="A2086" t="s">
        <v>4240</v>
      </c>
      <c r="B2086" t="s">
        <v>29</v>
      </c>
      <c r="C2086" t="s">
        <v>84</v>
      </c>
      <c r="D2086" t="s">
        <v>96</v>
      </c>
      <c r="E2086" t="s">
        <v>56</v>
      </c>
      <c r="F2086" s="1">
        <v>3822</v>
      </c>
      <c r="G2086">
        <v>22</v>
      </c>
      <c r="H2086" s="1">
        <v>2981.16</v>
      </c>
      <c r="I2086">
        <v>189</v>
      </c>
      <c r="J2086">
        <v>50</v>
      </c>
      <c r="K2086">
        <v>4.7</v>
      </c>
      <c r="L2086">
        <v>360</v>
      </c>
      <c r="M2086" t="s">
        <v>60</v>
      </c>
      <c r="N2086" s="1">
        <v>2533</v>
      </c>
      <c r="O2086">
        <v>448.16</v>
      </c>
      <c r="P2086" s="2">
        <v>47742</v>
      </c>
      <c r="Q2086" s="2">
        <v>47376</v>
      </c>
      <c r="R2086" t="s">
        <v>34</v>
      </c>
      <c r="S2086">
        <v>18</v>
      </c>
      <c r="T2086">
        <v>28</v>
      </c>
      <c r="U2086" t="s">
        <v>35</v>
      </c>
      <c r="V2086" t="s">
        <v>36</v>
      </c>
      <c r="W2086" t="s">
        <v>76</v>
      </c>
      <c r="X2086" t="s">
        <v>4241</v>
      </c>
      <c r="Y2086" t="s">
        <v>53</v>
      </c>
      <c r="Z2086">
        <v>5</v>
      </c>
      <c r="AA2086" t="s">
        <v>40</v>
      </c>
      <c r="AB2086">
        <v>245</v>
      </c>
      <c r="AC2086" t="s">
        <v>78</v>
      </c>
      <c r="AD2086" t="s">
        <v>55</v>
      </c>
      <c r="AG2086" t="s">
        <v>56</v>
      </c>
      <c r="AH2086">
        <v>189</v>
      </c>
      <c r="AI2086">
        <v>50</v>
      </c>
    </row>
    <row r="2087" spans="1:35" x14ac:dyDescent="0.3">
      <c r="A2087" t="s">
        <v>4242</v>
      </c>
      <c r="B2087" t="s">
        <v>75</v>
      </c>
      <c r="C2087" t="s">
        <v>84</v>
      </c>
      <c r="D2087" t="s">
        <v>67</v>
      </c>
      <c r="E2087" t="s">
        <v>43</v>
      </c>
      <c r="F2087" s="1">
        <v>2335</v>
      </c>
      <c r="G2087">
        <v>13</v>
      </c>
      <c r="H2087" s="1">
        <v>2031.45</v>
      </c>
      <c r="I2087">
        <v>43</v>
      </c>
      <c r="J2087">
        <v>73</v>
      </c>
      <c r="K2087">
        <v>2</v>
      </c>
      <c r="L2087">
        <v>161</v>
      </c>
      <c r="M2087" t="s">
        <v>33</v>
      </c>
      <c r="N2087">
        <v>566</v>
      </c>
      <c r="O2087" s="1">
        <v>1465.45</v>
      </c>
      <c r="P2087" s="2">
        <v>47743</v>
      </c>
      <c r="Q2087" s="2">
        <v>47377</v>
      </c>
      <c r="R2087" t="s">
        <v>34</v>
      </c>
      <c r="S2087">
        <v>13</v>
      </c>
      <c r="T2087">
        <v>39</v>
      </c>
      <c r="U2087" t="s">
        <v>35</v>
      </c>
      <c r="V2087" t="s">
        <v>61</v>
      </c>
      <c r="W2087" t="s">
        <v>76</v>
      </c>
      <c r="X2087" t="s">
        <v>4243</v>
      </c>
      <c r="Y2087" t="s">
        <v>39</v>
      </c>
      <c r="Z2087">
        <v>11</v>
      </c>
      <c r="AA2087" t="s">
        <v>40</v>
      </c>
      <c r="AB2087">
        <v>833</v>
      </c>
      <c r="AC2087" t="s">
        <v>78</v>
      </c>
      <c r="AD2087" t="s">
        <v>55</v>
      </c>
      <c r="AG2087" t="s">
        <v>43</v>
      </c>
      <c r="AH2087">
        <v>43</v>
      </c>
      <c r="AI2087">
        <v>73</v>
      </c>
    </row>
    <row r="2088" spans="1:35" x14ac:dyDescent="0.3">
      <c r="A2088" t="s">
        <v>4244</v>
      </c>
      <c r="B2088" t="s">
        <v>80</v>
      </c>
      <c r="C2088" t="s">
        <v>72</v>
      </c>
      <c r="D2088" t="s">
        <v>47</v>
      </c>
      <c r="E2088" t="s">
        <v>43</v>
      </c>
      <c r="F2088" s="1">
        <v>3100</v>
      </c>
      <c r="G2088">
        <v>29</v>
      </c>
      <c r="H2088" s="1">
        <v>2201</v>
      </c>
      <c r="I2088">
        <v>136</v>
      </c>
      <c r="J2088">
        <v>91</v>
      </c>
      <c r="K2088">
        <v>2.2000000000000002</v>
      </c>
      <c r="L2088">
        <v>287</v>
      </c>
      <c r="M2088" t="s">
        <v>60</v>
      </c>
      <c r="N2088" s="1">
        <v>1797</v>
      </c>
      <c r="O2088">
        <v>404</v>
      </c>
      <c r="P2088" s="2">
        <v>47744</v>
      </c>
      <c r="Q2088" s="2">
        <v>47378</v>
      </c>
      <c r="R2088" t="s">
        <v>34</v>
      </c>
      <c r="S2088">
        <v>31</v>
      </c>
      <c r="T2088">
        <v>23</v>
      </c>
      <c r="U2088" t="s">
        <v>35</v>
      </c>
      <c r="V2088" t="s">
        <v>61</v>
      </c>
      <c r="W2088" t="s">
        <v>37</v>
      </c>
      <c r="X2088" t="s">
        <v>4245</v>
      </c>
      <c r="Y2088" t="s">
        <v>70</v>
      </c>
      <c r="Z2088">
        <v>4</v>
      </c>
      <c r="AA2088" t="s">
        <v>40</v>
      </c>
      <c r="AB2088">
        <v>919</v>
      </c>
      <c r="AC2088" t="s">
        <v>41</v>
      </c>
      <c r="AD2088" t="s">
        <v>55</v>
      </c>
      <c r="AG2088" t="s">
        <v>43</v>
      </c>
      <c r="AH2088">
        <v>136</v>
      </c>
      <c r="AI2088">
        <v>91</v>
      </c>
    </row>
    <row r="2089" spans="1:35" x14ac:dyDescent="0.3">
      <c r="A2089" t="s">
        <v>4246</v>
      </c>
      <c r="B2089" t="s">
        <v>29</v>
      </c>
      <c r="C2089" t="s">
        <v>46</v>
      </c>
      <c r="D2089" t="s">
        <v>96</v>
      </c>
      <c r="E2089" t="s">
        <v>59</v>
      </c>
      <c r="F2089">
        <v>729</v>
      </c>
      <c r="G2089">
        <v>32</v>
      </c>
      <c r="H2089">
        <v>495.72</v>
      </c>
      <c r="I2089">
        <v>9</v>
      </c>
      <c r="J2089">
        <v>32</v>
      </c>
      <c r="K2089">
        <v>2.1</v>
      </c>
      <c r="L2089">
        <v>434</v>
      </c>
      <c r="M2089" t="s">
        <v>33</v>
      </c>
      <c r="N2089" s="1">
        <v>2404</v>
      </c>
      <c r="O2089" s="1">
        <v>-1908.28</v>
      </c>
      <c r="P2089" s="2">
        <v>47745</v>
      </c>
      <c r="Q2089" s="2">
        <v>47379</v>
      </c>
      <c r="R2089" t="s">
        <v>34</v>
      </c>
      <c r="S2089">
        <v>44</v>
      </c>
      <c r="T2089">
        <v>48</v>
      </c>
      <c r="U2089" t="s">
        <v>50</v>
      </c>
      <c r="V2089" t="s">
        <v>61</v>
      </c>
      <c r="W2089" t="s">
        <v>51</v>
      </c>
      <c r="X2089" t="s">
        <v>4247</v>
      </c>
      <c r="Y2089" t="s">
        <v>53</v>
      </c>
      <c r="Z2089">
        <v>13</v>
      </c>
      <c r="AA2089" t="s">
        <v>63</v>
      </c>
      <c r="AB2089">
        <v>906</v>
      </c>
      <c r="AC2089" t="s">
        <v>78</v>
      </c>
      <c r="AD2089" t="s">
        <v>82</v>
      </c>
      <c r="AG2089" t="s">
        <v>59</v>
      </c>
      <c r="AH2089">
        <v>9</v>
      </c>
      <c r="AI2089">
        <v>32</v>
      </c>
    </row>
    <row r="2090" spans="1:35" x14ac:dyDescent="0.3">
      <c r="A2090" t="s">
        <v>4248</v>
      </c>
      <c r="B2090" t="s">
        <v>75</v>
      </c>
      <c r="C2090" t="s">
        <v>46</v>
      </c>
      <c r="D2090" t="s">
        <v>67</v>
      </c>
      <c r="E2090" t="s">
        <v>56</v>
      </c>
      <c r="F2090">
        <v>349</v>
      </c>
      <c r="G2090">
        <v>5</v>
      </c>
      <c r="H2090">
        <v>331.55</v>
      </c>
      <c r="I2090">
        <v>32</v>
      </c>
      <c r="J2090">
        <v>52</v>
      </c>
      <c r="K2090">
        <v>1.4</v>
      </c>
      <c r="L2090">
        <v>428</v>
      </c>
      <c r="M2090" t="s">
        <v>60</v>
      </c>
      <c r="N2090">
        <v>811</v>
      </c>
      <c r="O2090">
        <v>-479.45</v>
      </c>
      <c r="P2090" s="2">
        <v>47746</v>
      </c>
      <c r="Q2090" s="2">
        <v>47380</v>
      </c>
      <c r="R2090" t="s">
        <v>89</v>
      </c>
      <c r="S2090">
        <v>26</v>
      </c>
      <c r="T2090">
        <v>39</v>
      </c>
      <c r="U2090" t="s">
        <v>35</v>
      </c>
      <c r="V2090" t="s">
        <v>61</v>
      </c>
      <c r="W2090" t="s">
        <v>37</v>
      </c>
      <c r="X2090" t="s">
        <v>4249</v>
      </c>
      <c r="Y2090" t="s">
        <v>39</v>
      </c>
      <c r="Z2090">
        <v>3</v>
      </c>
      <c r="AA2090" t="s">
        <v>40</v>
      </c>
      <c r="AB2090">
        <v>840</v>
      </c>
      <c r="AC2090" t="s">
        <v>54</v>
      </c>
      <c r="AD2090" t="s">
        <v>82</v>
      </c>
      <c r="AG2090" t="s">
        <v>56</v>
      </c>
      <c r="AH2090">
        <v>32</v>
      </c>
      <c r="AI2090">
        <v>52</v>
      </c>
    </row>
    <row r="2091" spans="1:35" x14ac:dyDescent="0.3">
      <c r="A2091" t="s">
        <v>4250</v>
      </c>
      <c r="B2091" t="s">
        <v>80</v>
      </c>
      <c r="C2091" t="s">
        <v>30</v>
      </c>
      <c r="D2091" t="s">
        <v>47</v>
      </c>
      <c r="E2091" t="s">
        <v>32</v>
      </c>
      <c r="F2091" s="1">
        <v>1628</v>
      </c>
      <c r="G2091">
        <v>22</v>
      </c>
      <c r="H2091" s="1">
        <v>1269.8399999999999</v>
      </c>
      <c r="I2091">
        <v>91</v>
      </c>
      <c r="J2091">
        <v>85</v>
      </c>
      <c r="K2091">
        <v>4.9000000000000004</v>
      </c>
      <c r="L2091">
        <v>56</v>
      </c>
      <c r="M2091" t="s">
        <v>60</v>
      </c>
      <c r="N2091" s="1">
        <v>1599</v>
      </c>
      <c r="O2091">
        <v>-329.16</v>
      </c>
      <c r="P2091" s="2">
        <v>47747</v>
      </c>
      <c r="Q2091" s="2">
        <v>47381</v>
      </c>
      <c r="R2091" t="s">
        <v>34</v>
      </c>
      <c r="S2091">
        <v>4</v>
      </c>
      <c r="T2091">
        <v>30</v>
      </c>
      <c r="U2091" t="s">
        <v>50</v>
      </c>
      <c r="V2091" t="s">
        <v>61</v>
      </c>
      <c r="W2091" t="s">
        <v>51</v>
      </c>
      <c r="X2091" t="s">
        <v>4251</v>
      </c>
      <c r="Y2091" t="s">
        <v>70</v>
      </c>
      <c r="Z2091">
        <v>10</v>
      </c>
      <c r="AA2091" t="s">
        <v>63</v>
      </c>
      <c r="AB2091">
        <v>132</v>
      </c>
      <c r="AC2091" t="s">
        <v>41</v>
      </c>
      <c r="AD2091" t="s">
        <v>82</v>
      </c>
      <c r="AG2091" t="s">
        <v>32</v>
      </c>
      <c r="AH2091">
        <v>91</v>
      </c>
      <c r="AI2091">
        <v>85</v>
      </c>
    </row>
    <row r="2092" spans="1:35" x14ac:dyDescent="0.3">
      <c r="A2092" t="s">
        <v>4252</v>
      </c>
      <c r="B2092" t="s">
        <v>29</v>
      </c>
      <c r="C2092" t="s">
        <v>30</v>
      </c>
      <c r="D2092" t="s">
        <v>96</v>
      </c>
      <c r="E2092" t="s">
        <v>59</v>
      </c>
      <c r="F2092">
        <v>569</v>
      </c>
      <c r="G2092">
        <v>39</v>
      </c>
      <c r="H2092">
        <v>347.09</v>
      </c>
      <c r="I2092">
        <v>49</v>
      </c>
      <c r="J2092">
        <v>82</v>
      </c>
      <c r="K2092">
        <v>4.9000000000000004</v>
      </c>
      <c r="L2092">
        <v>311</v>
      </c>
      <c r="M2092" t="s">
        <v>48</v>
      </c>
      <c r="N2092" s="1">
        <v>3312</v>
      </c>
      <c r="O2092" s="1">
        <v>-2964.91</v>
      </c>
      <c r="P2092" s="2">
        <v>47748</v>
      </c>
      <c r="Q2092" s="2">
        <v>47382</v>
      </c>
      <c r="R2092" t="s">
        <v>89</v>
      </c>
      <c r="S2092">
        <v>48</v>
      </c>
      <c r="T2092">
        <v>48</v>
      </c>
      <c r="U2092" t="s">
        <v>50</v>
      </c>
      <c r="V2092" t="s">
        <v>36</v>
      </c>
      <c r="W2092" t="s">
        <v>37</v>
      </c>
      <c r="X2092" t="s">
        <v>4253</v>
      </c>
      <c r="Y2092" t="s">
        <v>39</v>
      </c>
      <c r="Z2092">
        <v>5</v>
      </c>
      <c r="AA2092" t="s">
        <v>63</v>
      </c>
      <c r="AB2092">
        <v>465</v>
      </c>
      <c r="AC2092" t="s">
        <v>54</v>
      </c>
      <c r="AD2092" t="s">
        <v>55</v>
      </c>
      <c r="AG2092" t="s">
        <v>59</v>
      </c>
      <c r="AH2092">
        <v>49</v>
      </c>
      <c r="AI2092">
        <v>82</v>
      </c>
    </row>
    <row r="2093" spans="1:35" x14ac:dyDescent="0.3">
      <c r="A2093" t="s">
        <v>4254</v>
      </c>
      <c r="B2093" t="s">
        <v>75</v>
      </c>
      <c r="C2093" t="s">
        <v>30</v>
      </c>
      <c r="D2093" t="s">
        <v>58</v>
      </c>
      <c r="E2093" t="s">
        <v>43</v>
      </c>
      <c r="F2093" s="1">
        <v>1686</v>
      </c>
      <c r="G2093">
        <v>22</v>
      </c>
      <c r="H2093" s="1">
        <v>1315.08</v>
      </c>
      <c r="I2093">
        <v>179</v>
      </c>
      <c r="J2093">
        <v>97</v>
      </c>
      <c r="K2093">
        <v>3.6</v>
      </c>
      <c r="L2093">
        <v>95</v>
      </c>
      <c r="M2093" t="s">
        <v>48</v>
      </c>
      <c r="N2093" s="1">
        <v>1913</v>
      </c>
      <c r="O2093">
        <v>-597.91999999999996</v>
      </c>
      <c r="P2093" s="2">
        <v>47749</v>
      </c>
      <c r="Q2093" s="2">
        <v>47383</v>
      </c>
      <c r="R2093" t="s">
        <v>89</v>
      </c>
      <c r="S2093">
        <v>47</v>
      </c>
      <c r="T2093">
        <v>53</v>
      </c>
      <c r="U2093" t="s">
        <v>50</v>
      </c>
      <c r="V2093" t="s">
        <v>61</v>
      </c>
      <c r="W2093" t="s">
        <v>51</v>
      </c>
      <c r="X2093" t="s">
        <v>4255</v>
      </c>
      <c r="Y2093" t="s">
        <v>70</v>
      </c>
      <c r="Z2093">
        <v>6</v>
      </c>
      <c r="AA2093" t="s">
        <v>40</v>
      </c>
      <c r="AB2093">
        <v>246</v>
      </c>
      <c r="AC2093" t="s">
        <v>41</v>
      </c>
      <c r="AD2093" t="s">
        <v>82</v>
      </c>
      <c r="AG2093" t="s">
        <v>43</v>
      </c>
      <c r="AH2093">
        <v>179</v>
      </c>
      <c r="AI2093">
        <v>97</v>
      </c>
    </row>
    <row r="2094" spans="1:35" x14ac:dyDescent="0.3">
      <c r="A2094" t="s">
        <v>4256</v>
      </c>
      <c r="B2094" t="s">
        <v>45</v>
      </c>
      <c r="C2094" t="s">
        <v>30</v>
      </c>
      <c r="D2094" t="s">
        <v>67</v>
      </c>
      <c r="E2094" t="s">
        <v>32</v>
      </c>
      <c r="F2094" s="1">
        <v>3962</v>
      </c>
      <c r="G2094">
        <v>27</v>
      </c>
      <c r="H2094" s="1">
        <v>2892.26</v>
      </c>
      <c r="I2094">
        <v>131</v>
      </c>
      <c r="J2094">
        <v>50</v>
      </c>
      <c r="K2094">
        <v>1.8</v>
      </c>
      <c r="L2094">
        <v>380</v>
      </c>
      <c r="M2094" t="s">
        <v>33</v>
      </c>
      <c r="N2094" s="1">
        <v>3910</v>
      </c>
      <c r="O2094" s="1">
        <v>-1017.74</v>
      </c>
      <c r="P2094" s="2">
        <v>47750</v>
      </c>
      <c r="Q2094" s="2">
        <v>47384</v>
      </c>
      <c r="R2094" t="s">
        <v>89</v>
      </c>
      <c r="S2094">
        <v>11</v>
      </c>
      <c r="T2094">
        <v>21</v>
      </c>
      <c r="U2094" t="s">
        <v>35</v>
      </c>
      <c r="V2094" t="s">
        <v>61</v>
      </c>
      <c r="W2094" t="s">
        <v>76</v>
      </c>
      <c r="X2094" t="s">
        <v>4257</v>
      </c>
      <c r="Y2094" t="s">
        <v>53</v>
      </c>
      <c r="Z2094">
        <v>9</v>
      </c>
      <c r="AA2094" t="s">
        <v>63</v>
      </c>
      <c r="AB2094">
        <v>814</v>
      </c>
      <c r="AC2094" t="s">
        <v>78</v>
      </c>
      <c r="AD2094" t="s">
        <v>55</v>
      </c>
      <c r="AG2094" t="s">
        <v>32</v>
      </c>
      <c r="AH2094">
        <v>131</v>
      </c>
      <c r="AI2094">
        <v>50</v>
      </c>
    </row>
    <row r="2095" spans="1:35" x14ac:dyDescent="0.3">
      <c r="A2095" t="s">
        <v>4258</v>
      </c>
      <c r="B2095" t="s">
        <v>80</v>
      </c>
      <c r="C2095" t="s">
        <v>30</v>
      </c>
      <c r="D2095" t="s">
        <v>96</v>
      </c>
      <c r="E2095" t="s">
        <v>56</v>
      </c>
      <c r="F2095" s="1">
        <v>2388</v>
      </c>
      <c r="G2095">
        <v>8</v>
      </c>
      <c r="H2095" s="1">
        <v>2196.96</v>
      </c>
      <c r="I2095">
        <v>114</v>
      </c>
      <c r="J2095">
        <v>77</v>
      </c>
      <c r="K2095">
        <v>2.9</v>
      </c>
      <c r="L2095">
        <v>272</v>
      </c>
      <c r="M2095" t="s">
        <v>48</v>
      </c>
      <c r="N2095" s="1">
        <v>1043</v>
      </c>
      <c r="O2095" s="1">
        <v>1153.96</v>
      </c>
      <c r="P2095" s="2">
        <v>47751</v>
      </c>
      <c r="Q2095" s="2">
        <v>47385</v>
      </c>
      <c r="R2095" t="s">
        <v>49</v>
      </c>
      <c r="S2095">
        <v>25</v>
      </c>
      <c r="T2095">
        <v>55</v>
      </c>
      <c r="U2095" t="s">
        <v>35</v>
      </c>
      <c r="V2095" t="s">
        <v>68</v>
      </c>
      <c r="W2095" t="s">
        <v>37</v>
      </c>
      <c r="X2095" t="s">
        <v>4259</v>
      </c>
      <c r="Y2095" t="s">
        <v>39</v>
      </c>
      <c r="Z2095">
        <v>5</v>
      </c>
      <c r="AA2095" t="s">
        <v>40</v>
      </c>
      <c r="AB2095">
        <v>253</v>
      </c>
      <c r="AC2095" t="s">
        <v>78</v>
      </c>
      <c r="AD2095" t="s">
        <v>55</v>
      </c>
      <c r="AG2095" t="s">
        <v>56</v>
      </c>
      <c r="AH2095">
        <v>114</v>
      </c>
      <c r="AI2095">
        <v>77</v>
      </c>
    </row>
    <row r="2096" spans="1:35" x14ac:dyDescent="0.3">
      <c r="A2096" t="s">
        <v>4260</v>
      </c>
      <c r="B2096" t="s">
        <v>65</v>
      </c>
      <c r="C2096" t="s">
        <v>72</v>
      </c>
      <c r="D2096" t="s">
        <v>58</v>
      </c>
      <c r="E2096" t="s">
        <v>56</v>
      </c>
      <c r="F2096">
        <v>399</v>
      </c>
      <c r="G2096">
        <v>44</v>
      </c>
      <c r="H2096">
        <v>223.44</v>
      </c>
      <c r="I2096">
        <v>110</v>
      </c>
      <c r="J2096">
        <v>86</v>
      </c>
      <c r="K2096">
        <v>3.1</v>
      </c>
      <c r="L2096">
        <v>19</v>
      </c>
      <c r="M2096" t="s">
        <v>60</v>
      </c>
      <c r="N2096">
        <v>992</v>
      </c>
      <c r="O2096">
        <v>-768.56</v>
      </c>
      <c r="P2096" s="2">
        <v>47752</v>
      </c>
      <c r="Q2096" s="2">
        <v>47386</v>
      </c>
      <c r="R2096" t="s">
        <v>89</v>
      </c>
      <c r="S2096">
        <v>40</v>
      </c>
      <c r="T2096">
        <v>60</v>
      </c>
      <c r="U2096" t="s">
        <v>35</v>
      </c>
      <c r="V2096" t="s">
        <v>68</v>
      </c>
      <c r="W2096" t="s">
        <v>37</v>
      </c>
      <c r="X2096" t="s">
        <v>4261</v>
      </c>
      <c r="Y2096" t="s">
        <v>70</v>
      </c>
      <c r="Z2096">
        <v>9</v>
      </c>
      <c r="AA2096" t="s">
        <v>63</v>
      </c>
      <c r="AB2096">
        <v>606</v>
      </c>
      <c r="AC2096" t="s">
        <v>78</v>
      </c>
      <c r="AD2096" t="s">
        <v>42</v>
      </c>
      <c r="AG2096" t="s">
        <v>56</v>
      </c>
      <c r="AH2096">
        <v>110</v>
      </c>
      <c r="AI2096">
        <v>86</v>
      </c>
    </row>
    <row r="2097" spans="1:35" x14ac:dyDescent="0.3">
      <c r="A2097" t="s">
        <v>4262</v>
      </c>
      <c r="B2097" t="s">
        <v>80</v>
      </c>
      <c r="C2097" t="s">
        <v>30</v>
      </c>
      <c r="D2097" t="s">
        <v>96</v>
      </c>
      <c r="E2097" t="s">
        <v>59</v>
      </c>
      <c r="F2097" s="1">
        <v>1769</v>
      </c>
      <c r="G2097">
        <v>31</v>
      </c>
      <c r="H2097" s="1">
        <v>1220.6099999999999</v>
      </c>
      <c r="I2097">
        <v>78</v>
      </c>
      <c r="J2097">
        <v>55</v>
      </c>
      <c r="K2097">
        <v>2.8</v>
      </c>
      <c r="L2097">
        <v>417</v>
      </c>
      <c r="M2097" t="s">
        <v>33</v>
      </c>
      <c r="N2097">
        <v>625</v>
      </c>
      <c r="O2097">
        <v>595.61</v>
      </c>
      <c r="P2097" s="2">
        <v>47753</v>
      </c>
      <c r="Q2097" s="2">
        <v>47387</v>
      </c>
      <c r="R2097" t="s">
        <v>34</v>
      </c>
      <c r="S2097">
        <v>45</v>
      </c>
      <c r="T2097">
        <v>22</v>
      </c>
      <c r="U2097" t="s">
        <v>35</v>
      </c>
      <c r="V2097" t="s">
        <v>61</v>
      </c>
      <c r="W2097" t="s">
        <v>76</v>
      </c>
      <c r="X2097" t="s">
        <v>4263</v>
      </c>
      <c r="Y2097" t="s">
        <v>53</v>
      </c>
      <c r="Z2097">
        <v>7</v>
      </c>
      <c r="AA2097" t="s">
        <v>63</v>
      </c>
      <c r="AB2097">
        <v>732</v>
      </c>
      <c r="AC2097" t="s">
        <v>78</v>
      </c>
      <c r="AD2097" t="s">
        <v>82</v>
      </c>
      <c r="AG2097" t="s">
        <v>59</v>
      </c>
      <c r="AH2097">
        <v>78</v>
      </c>
      <c r="AI2097">
        <v>55</v>
      </c>
    </row>
    <row r="2098" spans="1:35" x14ac:dyDescent="0.3">
      <c r="A2098" t="s">
        <v>4264</v>
      </c>
      <c r="B2098" t="s">
        <v>65</v>
      </c>
      <c r="C2098" t="s">
        <v>84</v>
      </c>
      <c r="D2098" t="s">
        <v>58</v>
      </c>
      <c r="E2098" t="s">
        <v>59</v>
      </c>
      <c r="F2098" s="1">
        <v>1391</v>
      </c>
      <c r="G2098">
        <v>14</v>
      </c>
      <c r="H2098" s="1">
        <v>1196.26</v>
      </c>
      <c r="I2098">
        <v>67</v>
      </c>
      <c r="J2098">
        <v>62</v>
      </c>
      <c r="K2098">
        <v>3.8</v>
      </c>
      <c r="L2098">
        <v>83</v>
      </c>
      <c r="M2098" t="s">
        <v>33</v>
      </c>
      <c r="N2098" s="1">
        <v>2177</v>
      </c>
      <c r="O2098">
        <v>-980.74</v>
      </c>
      <c r="P2098" s="2">
        <v>47754</v>
      </c>
      <c r="Q2098" s="2">
        <v>47388</v>
      </c>
      <c r="R2098" t="s">
        <v>49</v>
      </c>
      <c r="S2098">
        <v>5</v>
      </c>
      <c r="T2098">
        <v>35</v>
      </c>
      <c r="U2098" t="s">
        <v>35</v>
      </c>
      <c r="V2098" t="s">
        <v>36</v>
      </c>
      <c r="W2098" t="s">
        <v>51</v>
      </c>
      <c r="X2098" t="s">
        <v>4265</v>
      </c>
      <c r="Y2098" t="s">
        <v>53</v>
      </c>
      <c r="Z2098">
        <v>5</v>
      </c>
      <c r="AA2098" t="s">
        <v>63</v>
      </c>
      <c r="AB2098">
        <v>188</v>
      </c>
      <c r="AC2098" t="s">
        <v>41</v>
      </c>
      <c r="AD2098" t="s">
        <v>82</v>
      </c>
      <c r="AG2098" t="s">
        <v>59</v>
      </c>
      <c r="AH2098">
        <v>67</v>
      </c>
      <c r="AI2098">
        <v>62</v>
      </c>
    </row>
    <row r="2099" spans="1:35" x14ac:dyDescent="0.3">
      <c r="A2099" t="s">
        <v>4266</v>
      </c>
      <c r="B2099" t="s">
        <v>75</v>
      </c>
      <c r="C2099" t="s">
        <v>30</v>
      </c>
      <c r="D2099" t="s">
        <v>67</v>
      </c>
      <c r="E2099" t="s">
        <v>32</v>
      </c>
      <c r="F2099">
        <v>113</v>
      </c>
      <c r="G2099">
        <v>26</v>
      </c>
      <c r="H2099">
        <v>83.62</v>
      </c>
      <c r="I2099">
        <v>141</v>
      </c>
      <c r="J2099">
        <v>24</v>
      </c>
      <c r="K2099">
        <v>4</v>
      </c>
      <c r="L2099">
        <v>112</v>
      </c>
      <c r="M2099" t="s">
        <v>33</v>
      </c>
      <c r="N2099" s="1">
        <v>2777</v>
      </c>
      <c r="O2099" s="1">
        <v>-2693.38</v>
      </c>
      <c r="P2099" s="2">
        <v>47755</v>
      </c>
      <c r="Q2099" s="2">
        <v>47389</v>
      </c>
      <c r="R2099" t="s">
        <v>49</v>
      </c>
      <c r="S2099">
        <v>27</v>
      </c>
      <c r="T2099">
        <v>58</v>
      </c>
      <c r="U2099" t="s">
        <v>50</v>
      </c>
      <c r="V2099" t="s">
        <v>61</v>
      </c>
      <c r="W2099" t="s">
        <v>37</v>
      </c>
      <c r="X2099" t="s">
        <v>4267</v>
      </c>
      <c r="Y2099" t="s">
        <v>70</v>
      </c>
      <c r="Z2099">
        <v>5</v>
      </c>
      <c r="AA2099" t="s">
        <v>63</v>
      </c>
      <c r="AB2099">
        <v>642</v>
      </c>
      <c r="AC2099" t="s">
        <v>78</v>
      </c>
      <c r="AD2099" t="s">
        <v>55</v>
      </c>
      <c r="AG2099" t="s">
        <v>32</v>
      </c>
      <c r="AH2099">
        <v>141</v>
      </c>
      <c r="AI2099">
        <v>24</v>
      </c>
    </row>
    <row r="2100" spans="1:35" x14ac:dyDescent="0.3">
      <c r="A2100" t="s">
        <v>4268</v>
      </c>
      <c r="B2100" t="s">
        <v>80</v>
      </c>
      <c r="C2100" t="s">
        <v>46</v>
      </c>
      <c r="D2100" t="s">
        <v>58</v>
      </c>
      <c r="E2100" t="s">
        <v>43</v>
      </c>
      <c r="F2100" s="1">
        <v>4458</v>
      </c>
      <c r="G2100">
        <v>17</v>
      </c>
      <c r="H2100" s="1">
        <v>3700.14</v>
      </c>
      <c r="I2100">
        <v>150</v>
      </c>
      <c r="J2100">
        <v>45</v>
      </c>
      <c r="K2100">
        <v>2.4</v>
      </c>
      <c r="L2100">
        <v>196</v>
      </c>
      <c r="M2100" t="s">
        <v>33</v>
      </c>
      <c r="N2100">
        <v>191</v>
      </c>
      <c r="O2100" s="1">
        <v>3509.14</v>
      </c>
      <c r="P2100" s="2">
        <v>47756</v>
      </c>
      <c r="Q2100" s="2">
        <v>47390</v>
      </c>
      <c r="R2100" t="s">
        <v>49</v>
      </c>
      <c r="S2100">
        <v>25</v>
      </c>
      <c r="T2100">
        <v>38</v>
      </c>
      <c r="U2100" t="s">
        <v>35</v>
      </c>
      <c r="V2100" t="s">
        <v>68</v>
      </c>
      <c r="W2100" t="s">
        <v>76</v>
      </c>
      <c r="X2100" t="s">
        <v>4269</v>
      </c>
      <c r="Y2100" t="s">
        <v>39</v>
      </c>
      <c r="Z2100">
        <v>3</v>
      </c>
      <c r="AA2100" t="s">
        <v>40</v>
      </c>
      <c r="AB2100">
        <v>780</v>
      </c>
      <c r="AC2100" t="s">
        <v>78</v>
      </c>
      <c r="AD2100" t="s">
        <v>82</v>
      </c>
      <c r="AG2100" t="s">
        <v>43</v>
      </c>
      <c r="AH2100">
        <v>150</v>
      </c>
      <c r="AI2100">
        <v>45</v>
      </c>
    </row>
    <row r="2101" spans="1:35" x14ac:dyDescent="0.3">
      <c r="A2101" t="s">
        <v>4270</v>
      </c>
      <c r="B2101" t="s">
        <v>45</v>
      </c>
      <c r="C2101" t="s">
        <v>30</v>
      </c>
      <c r="D2101" t="s">
        <v>47</v>
      </c>
      <c r="E2101" t="s">
        <v>32</v>
      </c>
      <c r="F2101" s="1">
        <v>4753</v>
      </c>
      <c r="G2101">
        <v>14</v>
      </c>
      <c r="H2101" s="1">
        <v>4087.58</v>
      </c>
      <c r="I2101">
        <v>54</v>
      </c>
      <c r="J2101">
        <v>50</v>
      </c>
      <c r="K2101">
        <v>1</v>
      </c>
      <c r="L2101">
        <v>347</v>
      </c>
      <c r="M2101" t="s">
        <v>48</v>
      </c>
      <c r="N2101" s="1">
        <v>3578</v>
      </c>
      <c r="O2101">
        <v>509.58</v>
      </c>
      <c r="P2101" s="2">
        <v>47757</v>
      </c>
      <c r="Q2101" s="2">
        <v>47391</v>
      </c>
      <c r="R2101" t="s">
        <v>34</v>
      </c>
      <c r="S2101">
        <v>28</v>
      </c>
      <c r="T2101">
        <v>39</v>
      </c>
      <c r="U2101" t="s">
        <v>35</v>
      </c>
      <c r="V2101" t="s">
        <v>36</v>
      </c>
      <c r="W2101" t="s">
        <v>76</v>
      </c>
      <c r="X2101" t="s">
        <v>4271</v>
      </c>
      <c r="Y2101" t="s">
        <v>53</v>
      </c>
      <c r="Z2101">
        <v>3</v>
      </c>
      <c r="AA2101" t="s">
        <v>40</v>
      </c>
      <c r="AB2101">
        <v>981</v>
      </c>
      <c r="AC2101" t="s">
        <v>54</v>
      </c>
      <c r="AD2101" t="s">
        <v>82</v>
      </c>
      <c r="AG2101" t="s">
        <v>32</v>
      </c>
      <c r="AH2101">
        <v>54</v>
      </c>
      <c r="AI2101">
        <v>50</v>
      </c>
    </row>
    <row r="2102" spans="1:35" x14ac:dyDescent="0.3">
      <c r="A2102" t="s">
        <v>4272</v>
      </c>
      <c r="B2102" t="s">
        <v>29</v>
      </c>
      <c r="C2102" t="s">
        <v>84</v>
      </c>
      <c r="D2102" t="s">
        <v>31</v>
      </c>
      <c r="E2102" t="s">
        <v>43</v>
      </c>
      <c r="F2102" s="1">
        <v>4228</v>
      </c>
      <c r="G2102">
        <v>33</v>
      </c>
      <c r="H2102" s="1">
        <v>2832.76</v>
      </c>
      <c r="I2102">
        <v>22</v>
      </c>
      <c r="J2102">
        <v>49</v>
      </c>
      <c r="K2102">
        <v>3.8</v>
      </c>
      <c r="L2102">
        <v>487</v>
      </c>
      <c r="M2102" t="s">
        <v>60</v>
      </c>
      <c r="N2102" s="1">
        <v>2749</v>
      </c>
      <c r="O2102">
        <v>83.76</v>
      </c>
      <c r="P2102" s="2">
        <v>47758</v>
      </c>
      <c r="Q2102" s="2">
        <v>47392</v>
      </c>
      <c r="R2102" t="s">
        <v>89</v>
      </c>
      <c r="S2102">
        <v>6</v>
      </c>
      <c r="T2102">
        <v>37</v>
      </c>
      <c r="U2102" t="s">
        <v>50</v>
      </c>
      <c r="V2102" t="s">
        <v>61</v>
      </c>
      <c r="W2102" t="s">
        <v>51</v>
      </c>
      <c r="X2102" t="s">
        <v>4273</v>
      </c>
      <c r="Y2102" t="s">
        <v>39</v>
      </c>
      <c r="Z2102">
        <v>8</v>
      </c>
      <c r="AA2102" t="s">
        <v>40</v>
      </c>
      <c r="AB2102">
        <v>991</v>
      </c>
      <c r="AC2102" t="s">
        <v>54</v>
      </c>
      <c r="AD2102" t="s">
        <v>55</v>
      </c>
      <c r="AG2102" t="s">
        <v>43</v>
      </c>
      <c r="AH2102">
        <v>22</v>
      </c>
      <c r="AI2102">
        <v>49</v>
      </c>
    </row>
    <row r="2103" spans="1:35" x14ac:dyDescent="0.3">
      <c r="A2103" t="s">
        <v>4274</v>
      </c>
      <c r="B2103" t="s">
        <v>80</v>
      </c>
      <c r="C2103" t="s">
        <v>30</v>
      </c>
      <c r="D2103" t="s">
        <v>47</v>
      </c>
      <c r="E2103" t="s">
        <v>59</v>
      </c>
      <c r="F2103" s="1">
        <v>1609</v>
      </c>
      <c r="G2103">
        <v>39</v>
      </c>
      <c r="H2103">
        <v>981.49</v>
      </c>
      <c r="I2103">
        <v>60</v>
      </c>
      <c r="J2103">
        <v>87</v>
      </c>
      <c r="K2103">
        <v>3.9</v>
      </c>
      <c r="L2103">
        <v>449</v>
      </c>
      <c r="M2103" t="s">
        <v>33</v>
      </c>
      <c r="N2103" s="1">
        <v>1232</v>
      </c>
      <c r="O2103">
        <v>-250.51</v>
      </c>
      <c r="P2103" s="2">
        <v>47759</v>
      </c>
      <c r="Q2103" s="2">
        <v>47393</v>
      </c>
      <c r="R2103" t="s">
        <v>89</v>
      </c>
      <c r="S2103">
        <v>19</v>
      </c>
      <c r="T2103">
        <v>34</v>
      </c>
      <c r="U2103" t="s">
        <v>50</v>
      </c>
      <c r="V2103" t="s">
        <v>36</v>
      </c>
      <c r="W2103" t="s">
        <v>51</v>
      </c>
      <c r="X2103" t="s">
        <v>4275</v>
      </c>
      <c r="Y2103" t="s">
        <v>39</v>
      </c>
      <c r="Z2103">
        <v>8</v>
      </c>
      <c r="AA2103" t="s">
        <v>40</v>
      </c>
      <c r="AB2103">
        <v>318</v>
      </c>
      <c r="AC2103" t="s">
        <v>54</v>
      </c>
      <c r="AD2103" t="s">
        <v>82</v>
      </c>
      <c r="AG2103" t="s">
        <v>59</v>
      </c>
      <c r="AH2103">
        <v>60</v>
      </c>
      <c r="AI2103">
        <v>87</v>
      </c>
    </row>
    <row r="2104" spans="1:35" x14ac:dyDescent="0.3">
      <c r="A2104" t="s">
        <v>4276</v>
      </c>
      <c r="B2104" t="s">
        <v>29</v>
      </c>
      <c r="C2104" t="s">
        <v>66</v>
      </c>
      <c r="D2104" t="s">
        <v>58</v>
      </c>
      <c r="E2104" t="s">
        <v>43</v>
      </c>
      <c r="F2104" s="1">
        <v>2853</v>
      </c>
      <c r="G2104">
        <v>23</v>
      </c>
      <c r="H2104" s="1">
        <v>2196.81</v>
      </c>
      <c r="I2104">
        <v>195</v>
      </c>
      <c r="J2104">
        <v>26</v>
      </c>
      <c r="K2104">
        <v>1.5</v>
      </c>
      <c r="L2104">
        <v>86</v>
      </c>
      <c r="M2104" t="s">
        <v>33</v>
      </c>
      <c r="N2104" s="1">
        <v>3500</v>
      </c>
      <c r="O2104" s="1">
        <v>-1303.19</v>
      </c>
      <c r="P2104" s="2">
        <v>47760</v>
      </c>
      <c r="Q2104" s="2">
        <v>47394</v>
      </c>
      <c r="R2104" t="s">
        <v>49</v>
      </c>
      <c r="S2104">
        <v>23</v>
      </c>
      <c r="T2104">
        <v>42</v>
      </c>
      <c r="U2104" t="s">
        <v>35</v>
      </c>
      <c r="V2104" t="s">
        <v>68</v>
      </c>
      <c r="W2104" t="s">
        <v>37</v>
      </c>
      <c r="X2104" t="s">
        <v>4277</v>
      </c>
      <c r="Y2104" t="s">
        <v>39</v>
      </c>
      <c r="Z2104">
        <v>12</v>
      </c>
      <c r="AA2104" t="s">
        <v>40</v>
      </c>
      <c r="AB2104">
        <v>846</v>
      </c>
      <c r="AC2104" t="s">
        <v>78</v>
      </c>
      <c r="AD2104" t="s">
        <v>55</v>
      </c>
      <c r="AG2104" t="s">
        <v>43</v>
      </c>
      <c r="AH2104">
        <v>195</v>
      </c>
      <c r="AI2104">
        <v>26</v>
      </c>
    </row>
    <row r="2105" spans="1:35" x14ac:dyDescent="0.3">
      <c r="A2105" t="s">
        <v>4278</v>
      </c>
      <c r="B2105" t="s">
        <v>65</v>
      </c>
      <c r="C2105" t="s">
        <v>30</v>
      </c>
      <c r="D2105" t="s">
        <v>47</v>
      </c>
      <c r="E2105" t="s">
        <v>32</v>
      </c>
      <c r="F2105">
        <v>58</v>
      </c>
      <c r="G2105">
        <v>15</v>
      </c>
      <c r="H2105">
        <v>49.3</v>
      </c>
      <c r="I2105">
        <v>153</v>
      </c>
      <c r="J2105">
        <v>99</v>
      </c>
      <c r="K2105">
        <v>2.5</v>
      </c>
      <c r="L2105">
        <v>474</v>
      </c>
      <c r="M2105" t="s">
        <v>48</v>
      </c>
      <c r="N2105">
        <v>871</v>
      </c>
      <c r="O2105">
        <v>-821.7</v>
      </c>
      <c r="P2105" s="2">
        <v>47761</v>
      </c>
      <c r="Q2105" s="2">
        <v>47395</v>
      </c>
      <c r="R2105" t="s">
        <v>89</v>
      </c>
      <c r="S2105">
        <v>26</v>
      </c>
      <c r="T2105">
        <v>49</v>
      </c>
      <c r="U2105" t="s">
        <v>50</v>
      </c>
      <c r="V2105" t="s">
        <v>61</v>
      </c>
      <c r="W2105" t="s">
        <v>51</v>
      </c>
      <c r="X2105" t="s">
        <v>4279</v>
      </c>
      <c r="Y2105" t="s">
        <v>53</v>
      </c>
      <c r="Z2105">
        <v>14</v>
      </c>
      <c r="AA2105" t="s">
        <v>63</v>
      </c>
      <c r="AB2105">
        <v>945</v>
      </c>
      <c r="AC2105" t="s">
        <v>78</v>
      </c>
      <c r="AD2105" t="s">
        <v>42</v>
      </c>
      <c r="AG2105" t="s">
        <v>32</v>
      </c>
      <c r="AH2105">
        <v>153</v>
      </c>
      <c r="AI2105">
        <v>99</v>
      </c>
    </row>
    <row r="2106" spans="1:35" x14ac:dyDescent="0.3">
      <c r="A2106" t="s">
        <v>4280</v>
      </c>
      <c r="B2106" t="s">
        <v>80</v>
      </c>
      <c r="C2106" t="s">
        <v>72</v>
      </c>
      <c r="D2106" t="s">
        <v>58</v>
      </c>
      <c r="E2106" t="s">
        <v>56</v>
      </c>
      <c r="F2106">
        <v>606</v>
      </c>
      <c r="G2106">
        <v>0</v>
      </c>
      <c r="H2106">
        <v>606</v>
      </c>
      <c r="I2106">
        <v>192</v>
      </c>
      <c r="J2106">
        <v>5</v>
      </c>
      <c r="K2106">
        <v>3.9</v>
      </c>
      <c r="L2106">
        <v>337</v>
      </c>
      <c r="M2106" t="s">
        <v>60</v>
      </c>
      <c r="N2106" s="1">
        <v>2010</v>
      </c>
      <c r="O2106" s="1">
        <v>-1404</v>
      </c>
      <c r="P2106" s="2">
        <v>47762</v>
      </c>
      <c r="Q2106" s="2">
        <v>47396</v>
      </c>
      <c r="R2106" t="s">
        <v>89</v>
      </c>
      <c r="S2106">
        <v>42</v>
      </c>
      <c r="T2106">
        <v>49</v>
      </c>
      <c r="U2106" t="s">
        <v>35</v>
      </c>
      <c r="V2106" t="s">
        <v>36</v>
      </c>
      <c r="W2106" t="s">
        <v>76</v>
      </c>
      <c r="X2106" t="s">
        <v>4281</v>
      </c>
      <c r="Y2106" t="s">
        <v>53</v>
      </c>
      <c r="Z2106">
        <v>9</v>
      </c>
      <c r="AA2106" t="s">
        <v>40</v>
      </c>
      <c r="AB2106">
        <v>361</v>
      </c>
      <c r="AC2106" t="s">
        <v>41</v>
      </c>
      <c r="AD2106" t="s">
        <v>82</v>
      </c>
      <c r="AG2106" t="s">
        <v>56</v>
      </c>
      <c r="AH2106">
        <v>192</v>
      </c>
      <c r="AI2106">
        <v>5</v>
      </c>
    </row>
    <row r="2107" spans="1:35" x14ac:dyDescent="0.3">
      <c r="A2107" t="s">
        <v>4282</v>
      </c>
      <c r="B2107" t="s">
        <v>75</v>
      </c>
      <c r="C2107" t="s">
        <v>46</v>
      </c>
      <c r="D2107" t="s">
        <v>58</v>
      </c>
      <c r="E2107" t="s">
        <v>32</v>
      </c>
      <c r="F2107">
        <v>727</v>
      </c>
      <c r="G2107">
        <v>34</v>
      </c>
      <c r="H2107">
        <v>479.82</v>
      </c>
      <c r="I2107">
        <v>26</v>
      </c>
      <c r="J2107">
        <v>79</v>
      </c>
      <c r="K2107">
        <v>4.4000000000000004</v>
      </c>
      <c r="L2107">
        <v>407</v>
      </c>
      <c r="M2107" t="s">
        <v>60</v>
      </c>
      <c r="N2107" s="1">
        <v>2314</v>
      </c>
      <c r="O2107" s="1">
        <v>-1834.18</v>
      </c>
      <c r="P2107" s="2">
        <v>47763</v>
      </c>
      <c r="Q2107" s="2">
        <v>47397</v>
      </c>
      <c r="R2107" t="s">
        <v>49</v>
      </c>
      <c r="S2107">
        <v>5</v>
      </c>
      <c r="T2107">
        <v>69</v>
      </c>
      <c r="U2107" t="s">
        <v>50</v>
      </c>
      <c r="V2107" t="s">
        <v>36</v>
      </c>
      <c r="W2107" t="s">
        <v>37</v>
      </c>
      <c r="X2107" t="s">
        <v>4283</v>
      </c>
      <c r="Y2107" t="s">
        <v>39</v>
      </c>
      <c r="Z2107">
        <v>4</v>
      </c>
      <c r="AA2107" t="s">
        <v>40</v>
      </c>
      <c r="AB2107">
        <v>777</v>
      </c>
      <c r="AC2107" t="s">
        <v>54</v>
      </c>
      <c r="AD2107" t="s">
        <v>55</v>
      </c>
      <c r="AG2107" t="s">
        <v>32</v>
      </c>
      <c r="AH2107">
        <v>26</v>
      </c>
      <c r="AI2107">
        <v>79</v>
      </c>
    </row>
    <row r="2108" spans="1:35" x14ac:dyDescent="0.3">
      <c r="A2108" t="s">
        <v>4284</v>
      </c>
      <c r="B2108" t="s">
        <v>29</v>
      </c>
      <c r="C2108" t="s">
        <v>30</v>
      </c>
      <c r="D2108" t="s">
        <v>47</v>
      </c>
      <c r="E2108" t="s">
        <v>32</v>
      </c>
      <c r="F2108" s="1">
        <v>3241</v>
      </c>
      <c r="G2108">
        <v>0</v>
      </c>
      <c r="H2108" s="1">
        <v>3241</v>
      </c>
      <c r="I2108">
        <v>190</v>
      </c>
      <c r="J2108">
        <v>95</v>
      </c>
      <c r="K2108">
        <v>3.4</v>
      </c>
      <c r="L2108">
        <v>321</v>
      </c>
      <c r="M2108" t="s">
        <v>60</v>
      </c>
      <c r="N2108" s="1">
        <v>3718</v>
      </c>
      <c r="O2108">
        <v>-477</v>
      </c>
      <c r="P2108" s="2">
        <v>47764</v>
      </c>
      <c r="Q2108" s="2">
        <v>47398</v>
      </c>
      <c r="R2108" t="s">
        <v>49</v>
      </c>
      <c r="S2108">
        <v>15</v>
      </c>
      <c r="T2108">
        <v>20</v>
      </c>
      <c r="U2108" t="s">
        <v>50</v>
      </c>
      <c r="V2108" t="s">
        <v>61</v>
      </c>
      <c r="W2108" t="s">
        <v>51</v>
      </c>
      <c r="X2108" t="s">
        <v>4285</v>
      </c>
      <c r="Y2108" t="s">
        <v>39</v>
      </c>
      <c r="Z2108">
        <v>14</v>
      </c>
      <c r="AA2108" t="s">
        <v>63</v>
      </c>
      <c r="AB2108">
        <v>568</v>
      </c>
      <c r="AC2108" t="s">
        <v>41</v>
      </c>
      <c r="AD2108" t="s">
        <v>42</v>
      </c>
      <c r="AG2108" t="s">
        <v>32</v>
      </c>
      <c r="AH2108">
        <v>190</v>
      </c>
      <c r="AI2108">
        <v>95</v>
      </c>
    </row>
    <row r="2109" spans="1:35" x14ac:dyDescent="0.3">
      <c r="A2109" t="s">
        <v>4286</v>
      </c>
      <c r="B2109" t="s">
        <v>80</v>
      </c>
      <c r="C2109" t="s">
        <v>30</v>
      </c>
      <c r="D2109" t="s">
        <v>58</v>
      </c>
      <c r="E2109" t="s">
        <v>43</v>
      </c>
      <c r="F2109" s="1">
        <v>4175</v>
      </c>
      <c r="G2109">
        <v>24</v>
      </c>
      <c r="H2109" s="1">
        <v>3173</v>
      </c>
      <c r="I2109">
        <v>92</v>
      </c>
      <c r="J2109">
        <v>44</v>
      </c>
      <c r="K2109">
        <v>1.6</v>
      </c>
      <c r="L2109">
        <v>290</v>
      </c>
      <c r="M2109" t="s">
        <v>60</v>
      </c>
      <c r="N2109" s="1">
        <v>1913</v>
      </c>
      <c r="O2109" s="1">
        <v>1260</v>
      </c>
      <c r="P2109" s="2">
        <v>47765</v>
      </c>
      <c r="Q2109" s="2">
        <v>47399</v>
      </c>
      <c r="R2109" t="s">
        <v>49</v>
      </c>
      <c r="S2109">
        <v>36</v>
      </c>
      <c r="T2109">
        <v>27</v>
      </c>
      <c r="U2109" t="s">
        <v>50</v>
      </c>
      <c r="V2109" t="s">
        <v>68</v>
      </c>
      <c r="W2109" t="s">
        <v>37</v>
      </c>
      <c r="X2109" t="s">
        <v>4287</v>
      </c>
      <c r="Y2109" t="s">
        <v>53</v>
      </c>
      <c r="Z2109">
        <v>4</v>
      </c>
      <c r="AA2109" t="s">
        <v>63</v>
      </c>
      <c r="AB2109">
        <v>364</v>
      </c>
      <c r="AC2109" t="s">
        <v>54</v>
      </c>
      <c r="AD2109" t="s">
        <v>82</v>
      </c>
      <c r="AG2109" t="s">
        <v>43</v>
      </c>
      <c r="AH2109">
        <v>92</v>
      </c>
      <c r="AI2109">
        <v>44</v>
      </c>
    </row>
    <row r="2110" spans="1:35" x14ac:dyDescent="0.3">
      <c r="A2110" t="s">
        <v>4288</v>
      </c>
      <c r="B2110" t="s">
        <v>45</v>
      </c>
      <c r="C2110" t="s">
        <v>46</v>
      </c>
      <c r="D2110" t="s">
        <v>31</v>
      </c>
      <c r="E2110" t="s">
        <v>43</v>
      </c>
      <c r="F2110">
        <v>303</v>
      </c>
      <c r="G2110">
        <v>36</v>
      </c>
      <c r="H2110">
        <v>193.92</v>
      </c>
      <c r="I2110">
        <v>42</v>
      </c>
      <c r="J2110">
        <v>49</v>
      </c>
      <c r="K2110">
        <v>1.9</v>
      </c>
      <c r="L2110">
        <v>151</v>
      </c>
      <c r="M2110" t="s">
        <v>60</v>
      </c>
      <c r="N2110" s="1">
        <v>3819</v>
      </c>
      <c r="O2110" s="1">
        <v>-3625.08</v>
      </c>
      <c r="P2110" s="2">
        <v>47766</v>
      </c>
      <c r="Q2110" s="2">
        <v>47400</v>
      </c>
      <c r="R2110" t="s">
        <v>49</v>
      </c>
      <c r="S2110">
        <v>19</v>
      </c>
      <c r="T2110">
        <v>61</v>
      </c>
      <c r="U2110" t="s">
        <v>50</v>
      </c>
      <c r="V2110" t="s">
        <v>36</v>
      </c>
      <c r="W2110" t="s">
        <v>51</v>
      </c>
      <c r="X2110" t="s">
        <v>4289</v>
      </c>
      <c r="Y2110" t="s">
        <v>70</v>
      </c>
      <c r="Z2110">
        <v>5</v>
      </c>
      <c r="AA2110" t="s">
        <v>63</v>
      </c>
      <c r="AB2110">
        <v>155</v>
      </c>
      <c r="AC2110" t="s">
        <v>41</v>
      </c>
      <c r="AD2110" t="s">
        <v>42</v>
      </c>
      <c r="AG2110" t="s">
        <v>43</v>
      </c>
      <c r="AH2110">
        <v>42</v>
      </c>
      <c r="AI2110">
        <v>49</v>
      </c>
    </row>
    <row r="2111" spans="1:35" x14ac:dyDescent="0.3">
      <c r="A2111" t="s">
        <v>4290</v>
      </c>
      <c r="B2111" t="s">
        <v>75</v>
      </c>
      <c r="C2111" t="s">
        <v>84</v>
      </c>
      <c r="D2111" t="s">
        <v>96</v>
      </c>
      <c r="E2111" t="s">
        <v>56</v>
      </c>
      <c r="F2111" s="1">
        <v>4485</v>
      </c>
      <c r="G2111">
        <v>33</v>
      </c>
      <c r="H2111" s="1">
        <v>3004.95</v>
      </c>
      <c r="I2111">
        <v>84</v>
      </c>
      <c r="J2111">
        <v>68</v>
      </c>
      <c r="K2111">
        <v>2.5</v>
      </c>
      <c r="L2111">
        <v>326</v>
      </c>
      <c r="M2111" t="s">
        <v>33</v>
      </c>
      <c r="N2111" s="1">
        <v>2771</v>
      </c>
      <c r="O2111">
        <v>233.95</v>
      </c>
      <c r="P2111" s="2">
        <v>47767</v>
      </c>
      <c r="Q2111" s="2">
        <v>47401</v>
      </c>
      <c r="R2111" t="s">
        <v>34</v>
      </c>
      <c r="S2111">
        <v>33</v>
      </c>
      <c r="T2111">
        <v>22</v>
      </c>
      <c r="U2111" t="s">
        <v>50</v>
      </c>
      <c r="V2111" t="s">
        <v>36</v>
      </c>
      <c r="W2111" t="s">
        <v>51</v>
      </c>
      <c r="X2111" t="s">
        <v>4291</v>
      </c>
      <c r="Y2111" t="s">
        <v>70</v>
      </c>
      <c r="Z2111">
        <v>10</v>
      </c>
      <c r="AA2111" t="s">
        <v>40</v>
      </c>
      <c r="AB2111">
        <v>671</v>
      </c>
      <c r="AC2111" t="s">
        <v>78</v>
      </c>
      <c r="AD2111" t="s">
        <v>55</v>
      </c>
      <c r="AG2111" t="s">
        <v>56</v>
      </c>
      <c r="AH2111">
        <v>84</v>
      </c>
      <c r="AI2111">
        <v>68</v>
      </c>
    </row>
    <row r="2112" spans="1:35" x14ac:dyDescent="0.3">
      <c r="A2112" t="s">
        <v>4292</v>
      </c>
      <c r="B2112" t="s">
        <v>65</v>
      </c>
      <c r="C2112" t="s">
        <v>66</v>
      </c>
      <c r="D2112" t="s">
        <v>31</v>
      </c>
      <c r="E2112" t="s">
        <v>43</v>
      </c>
      <c r="F2112">
        <v>761</v>
      </c>
      <c r="G2112">
        <v>15</v>
      </c>
      <c r="H2112">
        <v>646.85</v>
      </c>
      <c r="I2112">
        <v>64</v>
      </c>
      <c r="J2112">
        <v>64</v>
      </c>
      <c r="K2112">
        <v>1.7</v>
      </c>
      <c r="L2112">
        <v>478</v>
      </c>
      <c r="M2112" t="s">
        <v>33</v>
      </c>
      <c r="N2112">
        <v>243</v>
      </c>
      <c r="O2112">
        <v>403.85</v>
      </c>
      <c r="P2112" s="2">
        <v>47768</v>
      </c>
      <c r="Q2112" s="2">
        <v>47402</v>
      </c>
      <c r="R2112" t="s">
        <v>49</v>
      </c>
      <c r="S2112">
        <v>10</v>
      </c>
      <c r="T2112">
        <v>19</v>
      </c>
      <c r="U2112" t="s">
        <v>35</v>
      </c>
      <c r="V2112" t="s">
        <v>68</v>
      </c>
      <c r="W2112" t="s">
        <v>51</v>
      </c>
      <c r="X2112" t="s">
        <v>4293</v>
      </c>
      <c r="Y2112" t="s">
        <v>70</v>
      </c>
      <c r="Z2112">
        <v>3</v>
      </c>
      <c r="AA2112" t="s">
        <v>40</v>
      </c>
      <c r="AB2112">
        <v>959</v>
      </c>
      <c r="AC2112" t="s">
        <v>78</v>
      </c>
      <c r="AD2112" t="s">
        <v>82</v>
      </c>
      <c r="AG2112" t="s">
        <v>43</v>
      </c>
      <c r="AH2112">
        <v>64</v>
      </c>
      <c r="AI2112">
        <v>64</v>
      </c>
    </row>
    <row r="2113" spans="1:35" x14ac:dyDescent="0.3">
      <c r="A2113" t="s">
        <v>4294</v>
      </c>
      <c r="B2113" t="s">
        <v>65</v>
      </c>
      <c r="C2113" t="s">
        <v>66</v>
      </c>
      <c r="D2113" t="s">
        <v>58</v>
      </c>
      <c r="E2113" t="s">
        <v>59</v>
      </c>
      <c r="F2113">
        <v>361</v>
      </c>
      <c r="G2113">
        <v>35</v>
      </c>
      <c r="H2113">
        <v>234.65</v>
      </c>
      <c r="I2113">
        <v>12</v>
      </c>
      <c r="J2113">
        <v>24</v>
      </c>
      <c r="K2113">
        <v>3.3</v>
      </c>
      <c r="L2113">
        <v>291</v>
      </c>
      <c r="M2113" t="s">
        <v>48</v>
      </c>
      <c r="N2113" s="1">
        <v>3902</v>
      </c>
      <c r="O2113" s="1">
        <v>-3667.35</v>
      </c>
      <c r="P2113" s="2">
        <v>47769</v>
      </c>
      <c r="Q2113" s="2">
        <v>47403</v>
      </c>
      <c r="R2113" t="s">
        <v>49</v>
      </c>
      <c r="S2113">
        <v>22</v>
      </c>
      <c r="T2113">
        <v>38</v>
      </c>
      <c r="U2113" t="s">
        <v>50</v>
      </c>
      <c r="V2113" t="s">
        <v>36</v>
      </c>
      <c r="W2113" t="s">
        <v>51</v>
      </c>
      <c r="X2113" t="s">
        <v>4295</v>
      </c>
      <c r="Y2113" t="s">
        <v>70</v>
      </c>
      <c r="Z2113">
        <v>11</v>
      </c>
      <c r="AA2113" t="s">
        <v>63</v>
      </c>
      <c r="AB2113">
        <v>898</v>
      </c>
      <c r="AC2113" t="s">
        <v>78</v>
      </c>
      <c r="AD2113" t="s">
        <v>82</v>
      </c>
      <c r="AG2113" t="s">
        <v>59</v>
      </c>
      <c r="AH2113">
        <v>12</v>
      </c>
      <c r="AI2113">
        <v>24</v>
      </c>
    </row>
    <row r="2114" spans="1:35" x14ac:dyDescent="0.3">
      <c r="A2114" t="s">
        <v>4296</v>
      </c>
      <c r="B2114" t="s">
        <v>80</v>
      </c>
      <c r="C2114" t="s">
        <v>72</v>
      </c>
      <c r="D2114" t="s">
        <v>67</v>
      </c>
      <c r="E2114" t="s">
        <v>32</v>
      </c>
      <c r="F2114" s="1">
        <v>3775</v>
      </c>
      <c r="G2114">
        <v>11</v>
      </c>
      <c r="H2114" s="1">
        <v>3359.75</v>
      </c>
      <c r="I2114">
        <v>182</v>
      </c>
      <c r="J2114">
        <v>4</v>
      </c>
      <c r="K2114">
        <v>2.9</v>
      </c>
      <c r="L2114">
        <v>353</v>
      </c>
      <c r="M2114" t="s">
        <v>60</v>
      </c>
      <c r="N2114" s="1">
        <v>2210</v>
      </c>
      <c r="O2114" s="1">
        <v>1149.75</v>
      </c>
      <c r="P2114" s="2">
        <v>47770</v>
      </c>
      <c r="Q2114" s="2">
        <v>47404</v>
      </c>
      <c r="R2114" t="s">
        <v>89</v>
      </c>
      <c r="S2114">
        <v>13</v>
      </c>
      <c r="T2114">
        <v>66</v>
      </c>
      <c r="U2114" t="s">
        <v>35</v>
      </c>
      <c r="V2114" t="s">
        <v>36</v>
      </c>
      <c r="W2114" t="s">
        <v>51</v>
      </c>
      <c r="X2114" t="s">
        <v>4297</v>
      </c>
      <c r="Y2114" t="s">
        <v>70</v>
      </c>
      <c r="Z2114">
        <v>7</v>
      </c>
      <c r="AA2114" t="s">
        <v>63</v>
      </c>
      <c r="AB2114">
        <v>265</v>
      </c>
      <c r="AC2114" t="s">
        <v>41</v>
      </c>
      <c r="AD2114" t="s">
        <v>42</v>
      </c>
      <c r="AG2114" t="s">
        <v>32</v>
      </c>
      <c r="AH2114">
        <v>182</v>
      </c>
      <c r="AI2114">
        <v>4</v>
      </c>
    </row>
    <row r="2115" spans="1:35" x14ac:dyDescent="0.3">
      <c r="A2115" t="s">
        <v>4298</v>
      </c>
      <c r="B2115" t="s">
        <v>80</v>
      </c>
      <c r="C2115" t="s">
        <v>72</v>
      </c>
      <c r="D2115" t="s">
        <v>96</v>
      </c>
      <c r="E2115" t="s">
        <v>32</v>
      </c>
      <c r="F2115" s="1">
        <v>1390</v>
      </c>
      <c r="G2115">
        <v>42</v>
      </c>
      <c r="H2115">
        <v>806.2</v>
      </c>
      <c r="I2115">
        <v>102</v>
      </c>
      <c r="J2115">
        <v>99</v>
      </c>
      <c r="K2115">
        <v>4.5</v>
      </c>
      <c r="L2115">
        <v>208</v>
      </c>
      <c r="M2115" t="s">
        <v>60</v>
      </c>
      <c r="N2115" s="1">
        <v>3805</v>
      </c>
      <c r="O2115" s="1">
        <v>-2998.8</v>
      </c>
      <c r="P2115" s="2">
        <v>47771</v>
      </c>
      <c r="Q2115" s="2">
        <v>47405</v>
      </c>
      <c r="R2115" t="s">
        <v>34</v>
      </c>
      <c r="S2115">
        <v>19</v>
      </c>
      <c r="T2115">
        <v>42</v>
      </c>
      <c r="U2115" t="s">
        <v>35</v>
      </c>
      <c r="V2115" t="s">
        <v>61</v>
      </c>
      <c r="W2115" t="s">
        <v>51</v>
      </c>
      <c r="X2115" t="s">
        <v>4299</v>
      </c>
      <c r="Y2115" t="s">
        <v>70</v>
      </c>
      <c r="Z2115">
        <v>13</v>
      </c>
      <c r="AA2115" t="s">
        <v>63</v>
      </c>
      <c r="AB2115">
        <v>747</v>
      </c>
      <c r="AC2115" t="s">
        <v>78</v>
      </c>
      <c r="AD2115" t="s">
        <v>82</v>
      </c>
      <c r="AG2115" t="s">
        <v>32</v>
      </c>
      <c r="AH2115">
        <v>102</v>
      </c>
      <c r="AI2115">
        <v>99</v>
      </c>
    </row>
    <row r="2116" spans="1:35" x14ac:dyDescent="0.3">
      <c r="A2116" t="s">
        <v>4300</v>
      </c>
      <c r="B2116" t="s">
        <v>65</v>
      </c>
      <c r="C2116" t="s">
        <v>46</v>
      </c>
      <c r="D2116" t="s">
        <v>47</v>
      </c>
      <c r="E2116" t="s">
        <v>43</v>
      </c>
      <c r="F2116" s="1">
        <v>1368</v>
      </c>
      <c r="G2116">
        <v>23</v>
      </c>
      <c r="H2116" s="1">
        <v>1053.3599999999999</v>
      </c>
      <c r="I2116">
        <v>172</v>
      </c>
      <c r="J2116">
        <v>46</v>
      </c>
      <c r="K2116">
        <v>4.9000000000000004</v>
      </c>
      <c r="L2116">
        <v>110</v>
      </c>
      <c r="M2116" t="s">
        <v>48</v>
      </c>
      <c r="N2116" s="1">
        <v>1368</v>
      </c>
      <c r="O2116">
        <v>-314.64</v>
      </c>
      <c r="P2116" s="2">
        <v>47772</v>
      </c>
      <c r="Q2116" s="2">
        <v>47406</v>
      </c>
      <c r="R2116" t="s">
        <v>89</v>
      </c>
      <c r="S2116">
        <v>8</v>
      </c>
      <c r="T2116">
        <v>49</v>
      </c>
      <c r="U2116" t="s">
        <v>50</v>
      </c>
      <c r="V2116" t="s">
        <v>61</v>
      </c>
      <c r="W2116" t="s">
        <v>37</v>
      </c>
      <c r="X2116" t="s">
        <v>4301</v>
      </c>
      <c r="Y2116" t="s">
        <v>39</v>
      </c>
      <c r="Z2116">
        <v>8</v>
      </c>
      <c r="AA2116" t="s">
        <v>40</v>
      </c>
      <c r="AB2116">
        <v>563</v>
      </c>
      <c r="AC2116" t="s">
        <v>54</v>
      </c>
      <c r="AD2116" t="s">
        <v>42</v>
      </c>
      <c r="AG2116" t="s">
        <v>43</v>
      </c>
      <c r="AH2116">
        <v>172</v>
      </c>
      <c r="AI2116">
        <v>46</v>
      </c>
    </row>
    <row r="2117" spans="1:35" x14ac:dyDescent="0.3">
      <c r="A2117" t="s">
        <v>4302</v>
      </c>
      <c r="B2117" t="s">
        <v>65</v>
      </c>
      <c r="C2117" t="s">
        <v>30</v>
      </c>
      <c r="D2117" t="s">
        <v>96</v>
      </c>
      <c r="E2117" t="s">
        <v>32</v>
      </c>
      <c r="F2117" s="1">
        <v>3856</v>
      </c>
      <c r="G2117">
        <v>27</v>
      </c>
      <c r="H2117" s="1">
        <v>2814.88</v>
      </c>
      <c r="I2117">
        <v>116</v>
      </c>
      <c r="J2117">
        <v>80</v>
      </c>
      <c r="K2117">
        <v>4.7</v>
      </c>
      <c r="L2117">
        <v>72</v>
      </c>
      <c r="M2117" t="s">
        <v>48</v>
      </c>
      <c r="N2117" s="1">
        <v>1275</v>
      </c>
      <c r="O2117" s="1">
        <v>1539.88</v>
      </c>
      <c r="P2117" s="2">
        <v>47773</v>
      </c>
      <c r="Q2117" s="2">
        <v>47407</v>
      </c>
      <c r="R2117" t="s">
        <v>89</v>
      </c>
      <c r="S2117">
        <v>9</v>
      </c>
      <c r="T2117">
        <v>55</v>
      </c>
      <c r="U2117" t="s">
        <v>50</v>
      </c>
      <c r="V2117" t="s">
        <v>68</v>
      </c>
      <c r="W2117" t="s">
        <v>76</v>
      </c>
      <c r="X2117" t="s">
        <v>4303</v>
      </c>
      <c r="Y2117" t="s">
        <v>53</v>
      </c>
      <c r="Z2117">
        <v>14</v>
      </c>
      <c r="AA2117" t="s">
        <v>40</v>
      </c>
      <c r="AB2117">
        <v>814</v>
      </c>
      <c r="AC2117" t="s">
        <v>41</v>
      </c>
      <c r="AD2117" t="s">
        <v>55</v>
      </c>
      <c r="AG2117" t="s">
        <v>32</v>
      </c>
      <c r="AH2117">
        <v>116</v>
      </c>
      <c r="AI2117">
        <v>80</v>
      </c>
    </row>
    <row r="2118" spans="1:35" x14ac:dyDescent="0.3">
      <c r="A2118" t="s">
        <v>4304</v>
      </c>
      <c r="B2118" t="s">
        <v>45</v>
      </c>
      <c r="C2118" t="s">
        <v>46</v>
      </c>
      <c r="D2118" t="s">
        <v>47</v>
      </c>
      <c r="E2118" t="s">
        <v>59</v>
      </c>
      <c r="F2118" s="1">
        <v>3986</v>
      </c>
      <c r="G2118">
        <v>43</v>
      </c>
      <c r="H2118" s="1">
        <v>2272.02</v>
      </c>
      <c r="I2118">
        <v>88</v>
      </c>
      <c r="J2118">
        <v>85</v>
      </c>
      <c r="K2118">
        <v>2.8</v>
      </c>
      <c r="L2118">
        <v>307</v>
      </c>
      <c r="M2118" t="s">
        <v>60</v>
      </c>
      <c r="N2118" s="1">
        <v>1206</v>
      </c>
      <c r="O2118" s="1">
        <v>1066.02</v>
      </c>
      <c r="P2118" s="2">
        <v>47774</v>
      </c>
      <c r="Q2118" s="2">
        <v>47408</v>
      </c>
      <c r="R2118" t="s">
        <v>34</v>
      </c>
      <c r="S2118">
        <v>33</v>
      </c>
      <c r="T2118">
        <v>30</v>
      </c>
      <c r="U2118" t="s">
        <v>35</v>
      </c>
      <c r="V2118" t="s">
        <v>36</v>
      </c>
      <c r="W2118" t="s">
        <v>51</v>
      </c>
      <c r="X2118" t="s">
        <v>4305</v>
      </c>
      <c r="Y2118" t="s">
        <v>39</v>
      </c>
      <c r="Z2118">
        <v>11</v>
      </c>
      <c r="AA2118" t="s">
        <v>63</v>
      </c>
      <c r="AB2118">
        <v>233</v>
      </c>
      <c r="AC2118" t="s">
        <v>41</v>
      </c>
      <c r="AD2118" t="s">
        <v>42</v>
      </c>
      <c r="AG2118" t="s">
        <v>59</v>
      </c>
      <c r="AH2118">
        <v>88</v>
      </c>
      <c r="AI2118">
        <v>85</v>
      </c>
    </row>
    <row r="2119" spans="1:35" x14ac:dyDescent="0.3">
      <c r="A2119" t="s">
        <v>4306</v>
      </c>
      <c r="B2119" t="s">
        <v>29</v>
      </c>
      <c r="C2119" t="s">
        <v>30</v>
      </c>
      <c r="D2119" t="s">
        <v>31</v>
      </c>
      <c r="E2119" t="s">
        <v>56</v>
      </c>
      <c r="F2119" s="1">
        <v>4604</v>
      </c>
      <c r="G2119">
        <v>21</v>
      </c>
      <c r="H2119" s="1">
        <v>3637.16</v>
      </c>
      <c r="I2119">
        <v>174</v>
      </c>
      <c r="J2119">
        <v>30</v>
      </c>
      <c r="K2119">
        <v>3.5</v>
      </c>
      <c r="L2119">
        <v>430</v>
      </c>
      <c r="M2119" t="s">
        <v>33</v>
      </c>
      <c r="N2119" s="1">
        <v>2164</v>
      </c>
      <c r="O2119" s="1">
        <v>1473.16</v>
      </c>
      <c r="P2119" s="2">
        <v>47775</v>
      </c>
      <c r="Q2119" s="2">
        <v>47409</v>
      </c>
      <c r="R2119" t="s">
        <v>49</v>
      </c>
      <c r="S2119">
        <v>37</v>
      </c>
      <c r="T2119">
        <v>61</v>
      </c>
      <c r="U2119" t="s">
        <v>50</v>
      </c>
      <c r="V2119" t="s">
        <v>61</v>
      </c>
      <c r="W2119" t="s">
        <v>51</v>
      </c>
      <c r="X2119" t="s">
        <v>4307</v>
      </c>
      <c r="Y2119" t="s">
        <v>53</v>
      </c>
      <c r="Z2119">
        <v>4</v>
      </c>
      <c r="AA2119" t="s">
        <v>40</v>
      </c>
      <c r="AB2119">
        <v>800</v>
      </c>
      <c r="AC2119" t="s">
        <v>78</v>
      </c>
      <c r="AD2119" t="s">
        <v>42</v>
      </c>
      <c r="AG2119" t="s">
        <v>56</v>
      </c>
      <c r="AH2119">
        <v>174</v>
      </c>
      <c r="AI2119">
        <v>30</v>
      </c>
    </row>
    <row r="2120" spans="1:35" x14ac:dyDescent="0.3">
      <c r="A2120" t="s">
        <v>4308</v>
      </c>
      <c r="B2120" t="s">
        <v>80</v>
      </c>
      <c r="C2120" t="s">
        <v>30</v>
      </c>
      <c r="D2120" t="s">
        <v>58</v>
      </c>
      <c r="E2120" t="s">
        <v>32</v>
      </c>
      <c r="F2120">
        <v>110</v>
      </c>
      <c r="G2120">
        <v>44</v>
      </c>
      <c r="H2120">
        <v>61.6</v>
      </c>
      <c r="I2120">
        <v>114</v>
      </c>
      <c r="J2120">
        <v>4</v>
      </c>
      <c r="K2120">
        <v>2</v>
      </c>
      <c r="L2120">
        <v>187</v>
      </c>
      <c r="M2120" t="s">
        <v>33</v>
      </c>
      <c r="N2120" s="1">
        <v>3996</v>
      </c>
      <c r="O2120" s="1">
        <v>-3934.4</v>
      </c>
      <c r="P2120" s="2">
        <v>47776</v>
      </c>
      <c r="Q2120" s="2">
        <v>47410</v>
      </c>
      <c r="R2120" t="s">
        <v>49</v>
      </c>
      <c r="S2120">
        <v>6</v>
      </c>
      <c r="T2120">
        <v>58</v>
      </c>
      <c r="U2120" t="s">
        <v>35</v>
      </c>
      <c r="V2120" t="s">
        <v>61</v>
      </c>
      <c r="W2120" t="s">
        <v>37</v>
      </c>
      <c r="X2120" t="s">
        <v>4309</v>
      </c>
      <c r="Y2120" t="s">
        <v>39</v>
      </c>
      <c r="Z2120">
        <v>2</v>
      </c>
      <c r="AA2120" t="s">
        <v>40</v>
      </c>
      <c r="AB2120">
        <v>511</v>
      </c>
      <c r="AC2120" t="s">
        <v>78</v>
      </c>
      <c r="AD2120" t="s">
        <v>55</v>
      </c>
      <c r="AG2120" t="s">
        <v>32</v>
      </c>
      <c r="AH2120">
        <v>114</v>
      </c>
      <c r="AI2120">
        <v>4</v>
      </c>
    </row>
    <row r="2121" spans="1:35" x14ac:dyDescent="0.3">
      <c r="A2121" t="s">
        <v>4310</v>
      </c>
      <c r="B2121" t="s">
        <v>45</v>
      </c>
      <c r="C2121" t="s">
        <v>30</v>
      </c>
      <c r="D2121" t="s">
        <v>58</v>
      </c>
      <c r="E2121" t="s">
        <v>32</v>
      </c>
      <c r="F2121" s="1">
        <v>1441</v>
      </c>
      <c r="G2121">
        <v>24</v>
      </c>
      <c r="H2121" s="1">
        <v>1095.1600000000001</v>
      </c>
      <c r="I2121">
        <v>46</v>
      </c>
      <c r="J2121">
        <v>59</v>
      </c>
      <c r="K2121">
        <v>1.9</v>
      </c>
      <c r="L2121">
        <v>39</v>
      </c>
      <c r="M2121" t="s">
        <v>48</v>
      </c>
      <c r="N2121" s="1">
        <v>1996</v>
      </c>
      <c r="O2121">
        <v>-900.84</v>
      </c>
      <c r="P2121" s="2">
        <v>47777</v>
      </c>
      <c r="Q2121" s="2">
        <v>47411</v>
      </c>
      <c r="R2121" t="s">
        <v>49</v>
      </c>
      <c r="S2121">
        <v>15</v>
      </c>
      <c r="T2121">
        <v>42</v>
      </c>
      <c r="U2121" t="s">
        <v>35</v>
      </c>
      <c r="V2121" t="s">
        <v>61</v>
      </c>
      <c r="W2121" t="s">
        <v>51</v>
      </c>
      <c r="X2121" t="s">
        <v>4311</v>
      </c>
      <c r="Y2121" t="s">
        <v>70</v>
      </c>
      <c r="Z2121">
        <v>7</v>
      </c>
      <c r="AA2121" t="s">
        <v>63</v>
      </c>
      <c r="AB2121">
        <v>857</v>
      </c>
      <c r="AC2121" t="s">
        <v>78</v>
      </c>
      <c r="AD2121" t="s">
        <v>82</v>
      </c>
      <c r="AG2121" t="s">
        <v>32</v>
      </c>
      <c r="AH2121">
        <v>46</v>
      </c>
      <c r="AI2121">
        <v>59</v>
      </c>
    </row>
    <row r="2122" spans="1:35" x14ac:dyDescent="0.3">
      <c r="A2122" t="s">
        <v>4312</v>
      </c>
      <c r="B2122" t="s">
        <v>45</v>
      </c>
      <c r="C2122" t="s">
        <v>84</v>
      </c>
      <c r="D2122" t="s">
        <v>67</v>
      </c>
      <c r="E2122" t="s">
        <v>32</v>
      </c>
      <c r="F2122" s="1">
        <v>4169</v>
      </c>
      <c r="G2122">
        <v>28</v>
      </c>
      <c r="H2122" s="1">
        <v>3001.68</v>
      </c>
      <c r="I2122">
        <v>117</v>
      </c>
      <c r="J2122">
        <v>64</v>
      </c>
      <c r="K2122">
        <v>1.3</v>
      </c>
      <c r="L2122">
        <v>351</v>
      </c>
      <c r="M2122" t="s">
        <v>48</v>
      </c>
      <c r="N2122" s="1">
        <v>1430</v>
      </c>
      <c r="O2122" s="1">
        <v>1571.68</v>
      </c>
      <c r="P2122" s="2">
        <v>47778</v>
      </c>
      <c r="Q2122" s="2">
        <v>47412</v>
      </c>
      <c r="R2122" t="s">
        <v>89</v>
      </c>
      <c r="S2122">
        <v>25</v>
      </c>
      <c r="T2122">
        <v>32</v>
      </c>
      <c r="U2122" t="s">
        <v>35</v>
      </c>
      <c r="V2122" t="s">
        <v>36</v>
      </c>
      <c r="W2122" t="s">
        <v>51</v>
      </c>
      <c r="X2122" t="s">
        <v>4313</v>
      </c>
      <c r="Y2122" t="s">
        <v>53</v>
      </c>
      <c r="Z2122">
        <v>2</v>
      </c>
      <c r="AA2122" t="s">
        <v>40</v>
      </c>
      <c r="AB2122">
        <v>491</v>
      </c>
      <c r="AC2122" t="s">
        <v>54</v>
      </c>
      <c r="AD2122" t="s">
        <v>82</v>
      </c>
      <c r="AG2122" t="s">
        <v>32</v>
      </c>
      <c r="AH2122">
        <v>117</v>
      </c>
      <c r="AI2122">
        <v>64</v>
      </c>
    </row>
    <row r="2123" spans="1:35" x14ac:dyDescent="0.3">
      <c r="A2123" t="s">
        <v>4314</v>
      </c>
      <c r="B2123" t="s">
        <v>45</v>
      </c>
      <c r="C2123" t="s">
        <v>72</v>
      </c>
      <c r="D2123" t="s">
        <v>96</v>
      </c>
      <c r="E2123" t="s">
        <v>59</v>
      </c>
      <c r="F2123" s="1">
        <v>4712</v>
      </c>
      <c r="G2123">
        <v>31</v>
      </c>
      <c r="H2123" s="1">
        <v>3251.28</v>
      </c>
      <c r="I2123">
        <v>46</v>
      </c>
      <c r="J2123">
        <v>68</v>
      </c>
      <c r="K2123">
        <v>1</v>
      </c>
      <c r="L2123">
        <v>28</v>
      </c>
      <c r="M2123" t="s">
        <v>48</v>
      </c>
      <c r="N2123" s="1">
        <v>1414</v>
      </c>
      <c r="O2123" s="1">
        <v>1837.28</v>
      </c>
      <c r="P2123" s="2">
        <v>47779</v>
      </c>
      <c r="Q2123" s="2">
        <v>47413</v>
      </c>
      <c r="R2123" t="s">
        <v>34</v>
      </c>
      <c r="S2123">
        <v>23</v>
      </c>
      <c r="T2123">
        <v>45</v>
      </c>
      <c r="U2123" t="s">
        <v>35</v>
      </c>
      <c r="V2123" t="s">
        <v>68</v>
      </c>
      <c r="W2123" t="s">
        <v>76</v>
      </c>
      <c r="X2123" t="s">
        <v>4315</v>
      </c>
      <c r="Y2123" t="s">
        <v>53</v>
      </c>
      <c r="Z2123">
        <v>13</v>
      </c>
      <c r="AA2123" t="s">
        <v>40</v>
      </c>
      <c r="AB2123">
        <v>213</v>
      </c>
      <c r="AC2123" t="s">
        <v>54</v>
      </c>
      <c r="AD2123" t="s">
        <v>42</v>
      </c>
      <c r="AG2123" t="s">
        <v>59</v>
      </c>
      <c r="AH2123">
        <v>46</v>
      </c>
      <c r="AI2123">
        <v>68</v>
      </c>
    </row>
    <row r="2124" spans="1:35" x14ac:dyDescent="0.3">
      <c r="A2124" t="s">
        <v>4316</v>
      </c>
      <c r="B2124" t="s">
        <v>75</v>
      </c>
      <c r="C2124" t="s">
        <v>72</v>
      </c>
      <c r="D2124" t="s">
        <v>31</v>
      </c>
      <c r="E2124" t="s">
        <v>32</v>
      </c>
      <c r="F2124" s="1">
        <v>3010</v>
      </c>
      <c r="G2124">
        <v>10</v>
      </c>
      <c r="H2124" s="1">
        <v>2709</v>
      </c>
      <c r="I2124">
        <v>90</v>
      </c>
      <c r="J2124">
        <v>39</v>
      </c>
      <c r="K2124">
        <v>3.5</v>
      </c>
      <c r="L2124">
        <v>104</v>
      </c>
      <c r="M2124" t="s">
        <v>60</v>
      </c>
      <c r="N2124" s="1">
        <v>2989</v>
      </c>
      <c r="O2124">
        <v>-280</v>
      </c>
      <c r="P2124" s="2">
        <v>47780</v>
      </c>
      <c r="Q2124" s="2">
        <v>47414</v>
      </c>
      <c r="R2124" t="s">
        <v>49</v>
      </c>
      <c r="S2124">
        <v>1</v>
      </c>
      <c r="T2124">
        <v>24</v>
      </c>
      <c r="U2124" t="s">
        <v>50</v>
      </c>
      <c r="V2124" t="s">
        <v>68</v>
      </c>
      <c r="W2124" t="s">
        <v>51</v>
      </c>
      <c r="X2124" t="s">
        <v>4317</v>
      </c>
      <c r="Y2124" t="s">
        <v>53</v>
      </c>
      <c r="Z2124">
        <v>1</v>
      </c>
      <c r="AA2124" t="s">
        <v>63</v>
      </c>
      <c r="AB2124">
        <v>274</v>
      </c>
      <c r="AC2124" t="s">
        <v>78</v>
      </c>
      <c r="AD2124" t="s">
        <v>55</v>
      </c>
      <c r="AG2124" t="s">
        <v>32</v>
      </c>
      <c r="AH2124">
        <v>90</v>
      </c>
      <c r="AI2124">
        <v>39</v>
      </c>
    </row>
    <row r="2125" spans="1:35" x14ac:dyDescent="0.3">
      <c r="A2125" t="s">
        <v>4318</v>
      </c>
      <c r="B2125" t="s">
        <v>29</v>
      </c>
      <c r="C2125" t="s">
        <v>30</v>
      </c>
      <c r="D2125" t="s">
        <v>31</v>
      </c>
      <c r="E2125" t="s">
        <v>56</v>
      </c>
      <c r="F2125" s="1">
        <v>4005</v>
      </c>
      <c r="G2125">
        <v>48</v>
      </c>
      <c r="H2125" s="1">
        <v>2082.6</v>
      </c>
      <c r="I2125">
        <v>4</v>
      </c>
      <c r="J2125">
        <v>45</v>
      </c>
      <c r="K2125">
        <v>3</v>
      </c>
      <c r="L2125">
        <v>292</v>
      </c>
      <c r="M2125" t="s">
        <v>33</v>
      </c>
      <c r="N2125">
        <v>768</v>
      </c>
      <c r="O2125" s="1">
        <v>1314.6</v>
      </c>
      <c r="P2125" s="2">
        <v>47781</v>
      </c>
      <c r="Q2125" s="2">
        <v>47415</v>
      </c>
      <c r="R2125" t="s">
        <v>34</v>
      </c>
      <c r="S2125">
        <v>12</v>
      </c>
      <c r="T2125">
        <v>67</v>
      </c>
      <c r="U2125" t="s">
        <v>50</v>
      </c>
      <c r="V2125" t="s">
        <v>36</v>
      </c>
      <c r="W2125" t="s">
        <v>51</v>
      </c>
      <c r="X2125" t="s">
        <v>4319</v>
      </c>
      <c r="Y2125" t="s">
        <v>70</v>
      </c>
      <c r="Z2125">
        <v>7</v>
      </c>
      <c r="AA2125" t="s">
        <v>40</v>
      </c>
      <c r="AB2125">
        <v>193</v>
      </c>
      <c r="AC2125" t="s">
        <v>78</v>
      </c>
      <c r="AD2125" t="s">
        <v>42</v>
      </c>
      <c r="AG2125" t="s">
        <v>56</v>
      </c>
      <c r="AH2125">
        <v>4</v>
      </c>
      <c r="AI2125">
        <v>45</v>
      </c>
    </row>
    <row r="2126" spans="1:35" x14ac:dyDescent="0.3">
      <c r="A2126" t="s">
        <v>4320</v>
      </c>
      <c r="B2126" t="s">
        <v>45</v>
      </c>
      <c r="C2126" t="s">
        <v>72</v>
      </c>
      <c r="D2126" t="s">
        <v>31</v>
      </c>
      <c r="E2126" t="s">
        <v>32</v>
      </c>
      <c r="F2126" s="1">
        <v>4400</v>
      </c>
      <c r="G2126">
        <v>27</v>
      </c>
      <c r="H2126" s="1">
        <v>3212</v>
      </c>
      <c r="I2126">
        <v>179</v>
      </c>
      <c r="J2126">
        <v>63</v>
      </c>
      <c r="K2126">
        <v>1.5</v>
      </c>
      <c r="L2126">
        <v>452</v>
      </c>
      <c r="M2126" t="s">
        <v>60</v>
      </c>
      <c r="N2126">
        <v>826</v>
      </c>
      <c r="O2126" s="1">
        <v>2386</v>
      </c>
      <c r="P2126" s="2">
        <v>47782</v>
      </c>
      <c r="Q2126" s="2">
        <v>47416</v>
      </c>
      <c r="R2126" t="s">
        <v>89</v>
      </c>
      <c r="S2126">
        <v>37</v>
      </c>
      <c r="T2126">
        <v>36</v>
      </c>
      <c r="U2126" t="s">
        <v>50</v>
      </c>
      <c r="V2126" t="s">
        <v>68</v>
      </c>
      <c r="W2126" t="s">
        <v>37</v>
      </c>
      <c r="X2126" t="s">
        <v>4321</v>
      </c>
      <c r="Y2126" t="s">
        <v>70</v>
      </c>
      <c r="Z2126">
        <v>13</v>
      </c>
      <c r="AA2126" t="s">
        <v>40</v>
      </c>
      <c r="AB2126">
        <v>991</v>
      </c>
      <c r="AC2126" t="s">
        <v>41</v>
      </c>
      <c r="AD2126" t="s">
        <v>82</v>
      </c>
      <c r="AG2126" t="s">
        <v>32</v>
      </c>
      <c r="AH2126">
        <v>179</v>
      </c>
      <c r="AI2126">
        <v>63</v>
      </c>
    </row>
    <row r="2127" spans="1:35" x14ac:dyDescent="0.3">
      <c r="A2127" t="s">
        <v>4322</v>
      </c>
      <c r="B2127" t="s">
        <v>45</v>
      </c>
      <c r="C2127" t="s">
        <v>84</v>
      </c>
      <c r="D2127" t="s">
        <v>31</v>
      </c>
      <c r="E2127" t="s">
        <v>59</v>
      </c>
      <c r="F2127" s="1">
        <v>4086</v>
      </c>
      <c r="G2127">
        <v>47</v>
      </c>
      <c r="H2127" s="1">
        <v>2165.58</v>
      </c>
      <c r="I2127">
        <v>70</v>
      </c>
      <c r="J2127">
        <v>41</v>
      </c>
      <c r="K2127">
        <v>1.1000000000000001</v>
      </c>
      <c r="L2127">
        <v>259</v>
      </c>
      <c r="M2127" t="s">
        <v>33</v>
      </c>
      <c r="N2127" s="1">
        <v>1426</v>
      </c>
      <c r="O2127">
        <v>739.58</v>
      </c>
      <c r="P2127" s="2">
        <v>47783</v>
      </c>
      <c r="Q2127" s="2">
        <v>47417</v>
      </c>
      <c r="R2127" t="s">
        <v>89</v>
      </c>
      <c r="S2127">
        <v>10</v>
      </c>
      <c r="T2127">
        <v>21</v>
      </c>
      <c r="U2127" t="s">
        <v>50</v>
      </c>
      <c r="V2127" t="s">
        <v>61</v>
      </c>
      <c r="W2127" t="s">
        <v>76</v>
      </c>
      <c r="X2127" t="s">
        <v>4323</v>
      </c>
      <c r="Y2127" t="s">
        <v>70</v>
      </c>
      <c r="Z2127">
        <v>2</v>
      </c>
      <c r="AA2127" t="s">
        <v>63</v>
      </c>
      <c r="AB2127">
        <v>237</v>
      </c>
      <c r="AC2127" t="s">
        <v>54</v>
      </c>
      <c r="AD2127" t="s">
        <v>55</v>
      </c>
      <c r="AG2127" t="s">
        <v>59</v>
      </c>
      <c r="AH2127">
        <v>70</v>
      </c>
      <c r="AI2127">
        <v>41</v>
      </c>
    </row>
    <row r="2128" spans="1:35" x14ac:dyDescent="0.3">
      <c r="A2128" t="s">
        <v>4324</v>
      </c>
      <c r="B2128" t="s">
        <v>65</v>
      </c>
      <c r="C2128" t="s">
        <v>72</v>
      </c>
      <c r="D2128" t="s">
        <v>96</v>
      </c>
      <c r="E2128" t="s">
        <v>59</v>
      </c>
      <c r="F2128" s="1">
        <v>2713</v>
      </c>
      <c r="G2128">
        <v>43</v>
      </c>
      <c r="H2128" s="1">
        <v>1546.41</v>
      </c>
      <c r="I2128">
        <v>31</v>
      </c>
      <c r="J2128">
        <v>85</v>
      </c>
      <c r="K2128">
        <v>4.7</v>
      </c>
      <c r="L2128">
        <v>178</v>
      </c>
      <c r="M2128" t="s">
        <v>60</v>
      </c>
      <c r="N2128" s="1">
        <v>2489</v>
      </c>
      <c r="O2128">
        <v>-942.59</v>
      </c>
      <c r="P2128" s="2">
        <v>47784</v>
      </c>
      <c r="Q2128" s="2">
        <v>47418</v>
      </c>
      <c r="R2128" t="s">
        <v>34</v>
      </c>
      <c r="S2128">
        <v>38</v>
      </c>
      <c r="T2128">
        <v>66</v>
      </c>
      <c r="U2128" t="s">
        <v>35</v>
      </c>
      <c r="V2128" t="s">
        <v>36</v>
      </c>
      <c r="W2128" t="s">
        <v>37</v>
      </c>
      <c r="X2128" t="s">
        <v>4325</v>
      </c>
      <c r="Y2128" t="s">
        <v>53</v>
      </c>
      <c r="Z2128">
        <v>8</v>
      </c>
      <c r="AA2128" t="s">
        <v>63</v>
      </c>
      <c r="AB2128">
        <v>413</v>
      </c>
      <c r="AC2128" t="s">
        <v>41</v>
      </c>
      <c r="AD2128" t="s">
        <v>82</v>
      </c>
      <c r="AG2128" t="s">
        <v>59</v>
      </c>
      <c r="AH2128">
        <v>31</v>
      </c>
      <c r="AI2128">
        <v>85</v>
      </c>
    </row>
    <row r="2129" spans="1:35" x14ac:dyDescent="0.3">
      <c r="A2129" t="s">
        <v>4326</v>
      </c>
      <c r="B2129" t="s">
        <v>75</v>
      </c>
      <c r="C2129" t="s">
        <v>84</v>
      </c>
      <c r="D2129" t="s">
        <v>58</v>
      </c>
      <c r="E2129" t="s">
        <v>56</v>
      </c>
      <c r="F2129" s="1">
        <v>4808</v>
      </c>
      <c r="G2129">
        <v>29</v>
      </c>
      <c r="H2129" s="1">
        <v>3413.68</v>
      </c>
      <c r="I2129">
        <v>112</v>
      </c>
      <c r="J2129">
        <v>62</v>
      </c>
      <c r="K2129">
        <v>4.8</v>
      </c>
      <c r="L2129">
        <v>216</v>
      </c>
      <c r="M2129" t="s">
        <v>48</v>
      </c>
      <c r="N2129">
        <v>252</v>
      </c>
      <c r="O2129" s="1">
        <v>3161.68</v>
      </c>
      <c r="P2129" s="2">
        <v>47785</v>
      </c>
      <c r="Q2129" s="2">
        <v>47419</v>
      </c>
      <c r="R2129" t="s">
        <v>34</v>
      </c>
      <c r="S2129">
        <v>13</v>
      </c>
      <c r="T2129">
        <v>53</v>
      </c>
      <c r="U2129" t="s">
        <v>35</v>
      </c>
      <c r="V2129" t="s">
        <v>68</v>
      </c>
      <c r="W2129" t="s">
        <v>76</v>
      </c>
      <c r="X2129" t="s">
        <v>4327</v>
      </c>
      <c r="Y2129" t="s">
        <v>39</v>
      </c>
      <c r="Z2129">
        <v>12</v>
      </c>
      <c r="AA2129" t="s">
        <v>63</v>
      </c>
      <c r="AB2129">
        <v>368</v>
      </c>
      <c r="AC2129" t="s">
        <v>41</v>
      </c>
      <c r="AD2129" t="s">
        <v>55</v>
      </c>
      <c r="AG2129" t="s">
        <v>56</v>
      </c>
      <c r="AH2129">
        <v>112</v>
      </c>
      <c r="AI2129">
        <v>62</v>
      </c>
    </row>
    <row r="2130" spans="1:35" x14ac:dyDescent="0.3">
      <c r="A2130" t="s">
        <v>4328</v>
      </c>
      <c r="B2130" t="s">
        <v>65</v>
      </c>
      <c r="C2130" t="s">
        <v>72</v>
      </c>
      <c r="D2130" t="s">
        <v>96</v>
      </c>
      <c r="E2130" t="s">
        <v>32</v>
      </c>
      <c r="F2130" s="1">
        <v>3568</v>
      </c>
      <c r="G2130">
        <v>2</v>
      </c>
      <c r="H2130" s="1">
        <v>3496.64</v>
      </c>
      <c r="I2130">
        <v>38</v>
      </c>
      <c r="J2130">
        <v>81</v>
      </c>
      <c r="K2130">
        <v>1.4</v>
      </c>
      <c r="L2130">
        <v>250</v>
      </c>
      <c r="M2130" t="s">
        <v>33</v>
      </c>
      <c r="N2130" s="1">
        <v>3415</v>
      </c>
      <c r="O2130">
        <v>81.64</v>
      </c>
      <c r="P2130" s="2">
        <v>47786</v>
      </c>
      <c r="Q2130" s="2">
        <v>47420</v>
      </c>
      <c r="R2130" t="s">
        <v>89</v>
      </c>
      <c r="S2130">
        <v>43</v>
      </c>
      <c r="T2130">
        <v>67</v>
      </c>
      <c r="U2130" t="s">
        <v>50</v>
      </c>
      <c r="V2130" t="s">
        <v>61</v>
      </c>
      <c r="W2130" t="s">
        <v>51</v>
      </c>
      <c r="X2130" t="s">
        <v>4329</v>
      </c>
      <c r="Y2130" t="s">
        <v>39</v>
      </c>
      <c r="Z2130">
        <v>14</v>
      </c>
      <c r="AA2130" t="s">
        <v>63</v>
      </c>
      <c r="AB2130">
        <v>326</v>
      </c>
      <c r="AC2130" t="s">
        <v>54</v>
      </c>
      <c r="AD2130" t="s">
        <v>42</v>
      </c>
      <c r="AG2130" t="s">
        <v>32</v>
      </c>
      <c r="AH2130">
        <v>38</v>
      </c>
      <c r="AI2130">
        <v>81</v>
      </c>
    </row>
    <row r="2131" spans="1:35" x14ac:dyDescent="0.3">
      <c r="A2131" t="s">
        <v>4330</v>
      </c>
      <c r="B2131" t="s">
        <v>45</v>
      </c>
      <c r="C2131" t="s">
        <v>30</v>
      </c>
      <c r="D2131" t="s">
        <v>31</v>
      </c>
      <c r="E2131" t="s">
        <v>56</v>
      </c>
      <c r="F2131" s="1">
        <v>2037</v>
      </c>
      <c r="G2131">
        <v>36</v>
      </c>
      <c r="H2131" s="1">
        <v>1303.68</v>
      </c>
      <c r="I2131">
        <v>51</v>
      </c>
      <c r="J2131">
        <v>16</v>
      </c>
      <c r="K2131">
        <v>2.1</v>
      </c>
      <c r="L2131">
        <v>47</v>
      </c>
      <c r="M2131" t="s">
        <v>60</v>
      </c>
      <c r="N2131">
        <v>832</v>
      </c>
      <c r="O2131">
        <v>471.68</v>
      </c>
      <c r="P2131" s="2">
        <v>47787</v>
      </c>
      <c r="Q2131" s="2">
        <v>47421</v>
      </c>
      <c r="R2131" t="s">
        <v>34</v>
      </c>
      <c r="S2131">
        <v>12</v>
      </c>
      <c r="T2131">
        <v>68</v>
      </c>
      <c r="U2131" t="s">
        <v>50</v>
      </c>
      <c r="V2131" t="s">
        <v>61</v>
      </c>
      <c r="W2131" t="s">
        <v>76</v>
      </c>
      <c r="X2131" t="s">
        <v>4331</v>
      </c>
      <c r="Y2131" t="s">
        <v>53</v>
      </c>
      <c r="Z2131">
        <v>14</v>
      </c>
      <c r="AA2131" t="s">
        <v>40</v>
      </c>
      <c r="AB2131">
        <v>644</v>
      </c>
      <c r="AC2131" t="s">
        <v>54</v>
      </c>
      <c r="AD2131" t="s">
        <v>82</v>
      </c>
      <c r="AG2131" t="s">
        <v>56</v>
      </c>
      <c r="AH2131">
        <v>51</v>
      </c>
      <c r="AI2131">
        <v>16</v>
      </c>
    </row>
    <row r="2132" spans="1:35" x14ac:dyDescent="0.3">
      <c r="A2132" t="s">
        <v>4332</v>
      </c>
      <c r="B2132" t="s">
        <v>45</v>
      </c>
      <c r="C2132" t="s">
        <v>30</v>
      </c>
      <c r="D2132" t="s">
        <v>58</v>
      </c>
      <c r="E2132" t="s">
        <v>43</v>
      </c>
      <c r="F2132" s="1">
        <v>4340</v>
      </c>
      <c r="G2132">
        <v>6</v>
      </c>
      <c r="H2132" s="1">
        <v>4079.6</v>
      </c>
      <c r="I2132">
        <v>33</v>
      </c>
      <c r="J2132">
        <v>91</v>
      </c>
      <c r="K2132">
        <v>4.4000000000000004</v>
      </c>
      <c r="L2132">
        <v>0</v>
      </c>
      <c r="M2132" t="s">
        <v>60</v>
      </c>
      <c r="N2132">
        <v>41</v>
      </c>
      <c r="O2132" s="1">
        <v>4038.6</v>
      </c>
      <c r="P2132" s="2">
        <v>47788</v>
      </c>
      <c r="Q2132" s="2">
        <v>47422</v>
      </c>
      <c r="R2132" t="s">
        <v>89</v>
      </c>
      <c r="S2132">
        <v>47</v>
      </c>
      <c r="T2132">
        <v>52</v>
      </c>
      <c r="U2132" t="s">
        <v>50</v>
      </c>
      <c r="V2132" t="s">
        <v>36</v>
      </c>
      <c r="W2132" t="s">
        <v>51</v>
      </c>
      <c r="X2132" t="s">
        <v>4333</v>
      </c>
      <c r="Y2132" t="s">
        <v>39</v>
      </c>
      <c r="Z2132">
        <v>6</v>
      </c>
      <c r="AA2132" t="s">
        <v>63</v>
      </c>
      <c r="AB2132">
        <v>978</v>
      </c>
      <c r="AC2132" t="s">
        <v>78</v>
      </c>
      <c r="AD2132" t="s">
        <v>42</v>
      </c>
      <c r="AG2132" t="s">
        <v>43</v>
      </c>
      <c r="AH2132">
        <v>33</v>
      </c>
      <c r="AI2132">
        <v>91</v>
      </c>
    </row>
    <row r="2133" spans="1:35" x14ac:dyDescent="0.3">
      <c r="A2133" t="s">
        <v>4334</v>
      </c>
      <c r="B2133" t="s">
        <v>75</v>
      </c>
      <c r="C2133" t="s">
        <v>72</v>
      </c>
      <c r="D2133" t="s">
        <v>58</v>
      </c>
      <c r="E2133" t="s">
        <v>32</v>
      </c>
      <c r="F2133" s="1">
        <v>1031</v>
      </c>
      <c r="G2133">
        <v>25</v>
      </c>
      <c r="H2133">
        <v>773.25</v>
      </c>
      <c r="I2133">
        <v>108</v>
      </c>
      <c r="J2133">
        <v>17</v>
      </c>
      <c r="K2133">
        <v>3.2</v>
      </c>
      <c r="L2133">
        <v>314</v>
      </c>
      <c r="M2133" t="s">
        <v>60</v>
      </c>
      <c r="N2133" s="1">
        <v>2356</v>
      </c>
      <c r="O2133" s="1">
        <v>-1582.75</v>
      </c>
      <c r="P2133" s="2">
        <v>47789</v>
      </c>
      <c r="Q2133" s="2">
        <v>47423</v>
      </c>
      <c r="R2133" t="s">
        <v>49</v>
      </c>
      <c r="S2133">
        <v>28</v>
      </c>
      <c r="T2133">
        <v>38</v>
      </c>
      <c r="U2133" t="s">
        <v>35</v>
      </c>
      <c r="V2133" t="s">
        <v>61</v>
      </c>
      <c r="W2133" t="s">
        <v>51</v>
      </c>
      <c r="X2133" t="s">
        <v>4335</v>
      </c>
      <c r="Y2133" t="s">
        <v>39</v>
      </c>
      <c r="Z2133">
        <v>10</v>
      </c>
      <c r="AA2133" t="s">
        <v>63</v>
      </c>
      <c r="AB2133">
        <v>629</v>
      </c>
      <c r="AC2133" t="s">
        <v>54</v>
      </c>
      <c r="AD2133" t="s">
        <v>42</v>
      </c>
      <c r="AG2133" t="s">
        <v>32</v>
      </c>
      <c r="AH2133">
        <v>108</v>
      </c>
      <c r="AI2133">
        <v>17</v>
      </c>
    </row>
    <row r="2134" spans="1:35" x14ac:dyDescent="0.3">
      <c r="A2134" t="s">
        <v>4336</v>
      </c>
      <c r="B2134" t="s">
        <v>80</v>
      </c>
      <c r="C2134" t="s">
        <v>66</v>
      </c>
      <c r="D2134" t="s">
        <v>31</v>
      </c>
      <c r="E2134" t="s">
        <v>56</v>
      </c>
      <c r="F2134" s="1">
        <v>3985</v>
      </c>
      <c r="G2134">
        <v>2</v>
      </c>
      <c r="H2134" s="1">
        <v>3905.3</v>
      </c>
      <c r="I2134">
        <v>44</v>
      </c>
      <c r="J2134">
        <v>43</v>
      </c>
      <c r="K2134">
        <v>3.9</v>
      </c>
      <c r="L2134">
        <v>451</v>
      </c>
      <c r="M2134" t="s">
        <v>48</v>
      </c>
      <c r="N2134" s="1">
        <v>2433</v>
      </c>
      <c r="O2134" s="1">
        <v>1472.3</v>
      </c>
      <c r="P2134" s="2">
        <v>47790</v>
      </c>
      <c r="Q2134" s="2">
        <v>47424</v>
      </c>
      <c r="R2134" t="s">
        <v>49</v>
      </c>
      <c r="S2134">
        <v>44</v>
      </c>
      <c r="T2134">
        <v>31</v>
      </c>
      <c r="U2134" t="s">
        <v>35</v>
      </c>
      <c r="V2134" t="s">
        <v>68</v>
      </c>
      <c r="W2134" t="s">
        <v>76</v>
      </c>
      <c r="X2134" t="s">
        <v>4337</v>
      </c>
      <c r="Y2134" t="s">
        <v>70</v>
      </c>
      <c r="Z2134">
        <v>14</v>
      </c>
      <c r="AA2134" t="s">
        <v>63</v>
      </c>
      <c r="AB2134">
        <v>396</v>
      </c>
      <c r="AC2134" t="s">
        <v>41</v>
      </c>
      <c r="AD2134" t="s">
        <v>82</v>
      </c>
      <c r="AG2134" t="s">
        <v>56</v>
      </c>
      <c r="AH2134">
        <v>44</v>
      </c>
      <c r="AI2134">
        <v>43</v>
      </c>
    </row>
    <row r="2135" spans="1:35" x14ac:dyDescent="0.3">
      <c r="A2135" t="s">
        <v>4338</v>
      </c>
      <c r="B2135" t="s">
        <v>75</v>
      </c>
      <c r="C2135" t="s">
        <v>66</v>
      </c>
      <c r="D2135" t="s">
        <v>96</v>
      </c>
      <c r="E2135" t="s">
        <v>56</v>
      </c>
      <c r="F2135">
        <v>397</v>
      </c>
      <c r="G2135">
        <v>20</v>
      </c>
      <c r="H2135">
        <v>317.60000000000002</v>
      </c>
      <c r="I2135">
        <v>184</v>
      </c>
      <c r="J2135">
        <v>44</v>
      </c>
      <c r="K2135">
        <v>4.0999999999999996</v>
      </c>
      <c r="L2135">
        <v>430</v>
      </c>
      <c r="M2135" t="s">
        <v>33</v>
      </c>
      <c r="N2135" s="1">
        <v>2219</v>
      </c>
      <c r="O2135" s="1">
        <v>-1901.4</v>
      </c>
      <c r="P2135" s="2">
        <v>47791</v>
      </c>
      <c r="Q2135" s="2">
        <v>47425</v>
      </c>
      <c r="R2135" t="s">
        <v>34</v>
      </c>
      <c r="S2135">
        <v>47</v>
      </c>
      <c r="T2135">
        <v>30</v>
      </c>
      <c r="U2135" t="s">
        <v>50</v>
      </c>
      <c r="V2135" t="s">
        <v>36</v>
      </c>
      <c r="W2135" t="s">
        <v>51</v>
      </c>
      <c r="X2135" t="s">
        <v>4339</v>
      </c>
      <c r="Y2135" t="s">
        <v>53</v>
      </c>
      <c r="Z2135">
        <v>11</v>
      </c>
      <c r="AA2135" t="s">
        <v>63</v>
      </c>
      <c r="AB2135">
        <v>210</v>
      </c>
      <c r="AC2135" t="s">
        <v>41</v>
      </c>
      <c r="AD2135" t="s">
        <v>82</v>
      </c>
      <c r="AG2135" t="s">
        <v>56</v>
      </c>
      <c r="AH2135">
        <v>184</v>
      </c>
      <c r="AI2135">
        <v>44</v>
      </c>
    </row>
    <row r="2136" spans="1:35" x14ac:dyDescent="0.3">
      <c r="A2136" t="s">
        <v>4340</v>
      </c>
      <c r="B2136" t="s">
        <v>75</v>
      </c>
      <c r="C2136" t="s">
        <v>30</v>
      </c>
      <c r="D2136" t="s">
        <v>96</v>
      </c>
      <c r="E2136" t="s">
        <v>56</v>
      </c>
      <c r="F2136" s="1">
        <v>4162</v>
      </c>
      <c r="G2136">
        <v>44</v>
      </c>
      <c r="H2136" s="1">
        <v>2330.7199999999998</v>
      </c>
      <c r="I2136">
        <v>51</v>
      </c>
      <c r="J2136">
        <v>84</v>
      </c>
      <c r="K2136">
        <v>3.5</v>
      </c>
      <c r="L2136">
        <v>354</v>
      </c>
      <c r="M2136" t="s">
        <v>60</v>
      </c>
      <c r="N2136" s="1">
        <v>2744</v>
      </c>
      <c r="O2136">
        <v>-413.28</v>
      </c>
      <c r="P2136" s="2">
        <v>47792</v>
      </c>
      <c r="Q2136" s="2">
        <v>47426</v>
      </c>
      <c r="R2136" t="s">
        <v>89</v>
      </c>
      <c r="S2136">
        <v>30</v>
      </c>
      <c r="T2136">
        <v>51</v>
      </c>
      <c r="U2136" t="s">
        <v>35</v>
      </c>
      <c r="V2136" t="s">
        <v>61</v>
      </c>
      <c r="W2136" t="s">
        <v>51</v>
      </c>
      <c r="X2136" t="s">
        <v>4341</v>
      </c>
      <c r="Y2136" t="s">
        <v>39</v>
      </c>
      <c r="Z2136">
        <v>3</v>
      </c>
      <c r="AA2136" t="s">
        <v>40</v>
      </c>
      <c r="AB2136">
        <v>894</v>
      </c>
      <c r="AC2136" t="s">
        <v>78</v>
      </c>
      <c r="AD2136" t="s">
        <v>42</v>
      </c>
      <c r="AG2136" t="s">
        <v>56</v>
      </c>
      <c r="AH2136">
        <v>51</v>
      </c>
      <c r="AI2136">
        <v>84</v>
      </c>
    </row>
    <row r="2137" spans="1:35" x14ac:dyDescent="0.3">
      <c r="A2137" t="s">
        <v>4342</v>
      </c>
      <c r="B2137" t="s">
        <v>29</v>
      </c>
      <c r="C2137" t="s">
        <v>46</v>
      </c>
      <c r="D2137" t="s">
        <v>67</v>
      </c>
      <c r="E2137" t="s">
        <v>43</v>
      </c>
      <c r="F2137" s="1">
        <v>4284</v>
      </c>
      <c r="G2137">
        <v>35</v>
      </c>
      <c r="H2137" s="1">
        <v>2784.6</v>
      </c>
      <c r="I2137">
        <v>102</v>
      </c>
      <c r="J2137">
        <v>38</v>
      </c>
      <c r="K2137">
        <v>2.9</v>
      </c>
      <c r="L2137">
        <v>26</v>
      </c>
      <c r="M2137" t="s">
        <v>48</v>
      </c>
      <c r="N2137" s="1">
        <v>2387</v>
      </c>
      <c r="O2137">
        <v>397.6</v>
      </c>
      <c r="P2137" s="2">
        <v>47793</v>
      </c>
      <c r="Q2137" s="2">
        <v>47427</v>
      </c>
      <c r="R2137" t="s">
        <v>89</v>
      </c>
      <c r="S2137">
        <v>2</v>
      </c>
      <c r="T2137">
        <v>33</v>
      </c>
      <c r="U2137" t="s">
        <v>50</v>
      </c>
      <c r="V2137" t="s">
        <v>68</v>
      </c>
      <c r="W2137" t="s">
        <v>37</v>
      </c>
      <c r="X2137" t="s">
        <v>4343</v>
      </c>
      <c r="Y2137" t="s">
        <v>70</v>
      </c>
      <c r="Z2137">
        <v>1</v>
      </c>
      <c r="AA2137" t="s">
        <v>40</v>
      </c>
      <c r="AB2137">
        <v>925</v>
      </c>
      <c r="AC2137" t="s">
        <v>78</v>
      </c>
      <c r="AD2137" t="s">
        <v>42</v>
      </c>
      <c r="AG2137" t="s">
        <v>43</v>
      </c>
      <c r="AH2137">
        <v>102</v>
      </c>
      <c r="AI2137">
        <v>38</v>
      </c>
    </row>
    <row r="2138" spans="1:35" x14ac:dyDescent="0.3">
      <c r="A2138" t="s">
        <v>4344</v>
      </c>
      <c r="B2138" t="s">
        <v>45</v>
      </c>
      <c r="C2138" t="s">
        <v>72</v>
      </c>
      <c r="D2138" t="s">
        <v>67</v>
      </c>
      <c r="E2138" t="s">
        <v>56</v>
      </c>
      <c r="F2138" s="1">
        <v>1506</v>
      </c>
      <c r="G2138">
        <v>26</v>
      </c>
      <c r="H2138" s="1">
        <v>1114.44</v>
      </c>
      <c r="I2138">
        <v>121</v>
      </c>
      <c r="J2138">
        <v>8</v>
      </c>
      <c r="K2138">
        <v>3.9</v>
      </c>
      <c r="L2138">
        <v>32</v>
      </c>
      <c r="M2138" t="s">
        <v>48</v>
      </c>
      <c r="N2138">
        <v>821</v>
      </c>
      <c r="O2138">
        <v>293.44</v>
      </c>
      <c r="P2138" s="2">
        <v>47794</v>
      </c>
      <c r="Q2138" s="2">
        <v>47428</v>
      </c>
      <c r="R2138" t="s">
        <v>49</v>
      </c>
      <c r="S2138">
        <v>13</v>
      </c>
      <c r="T2138">
        <v>55</v>
      </c>
      <c r="U2138" t="s">
        <v>35</v>
      </c>
      <c r="V2138" t="s">
        <v>68</v>
      </c>
      <c r="W2138" t="s">
        <v>51</v>
      </c>
      <c r="X2138" t="s">
        <v>4345</v>
      </c>
      <c r="Y2138" t="s">
        <v>70</v>
      </c>
      <c r="Z2138">
        <v>3</v>
      </c>
      <c r="AA2138" t="s">
        <v>63</v>
      </c>
      <c r="AB2138">
        <v>611</v>
      </c>
      <c r="AC2138" t="s">
        <v>78</v>
      </c>
      <c r="AD2138" t="s">
        <v>82</v>
      </c>
      <c r="AG2138" t="s">
        <v>56</v>
      </c>
      <c r="AH2138">
        <v>121</v>
      </c>
      <c r="AI2138">
        <v>8</v>
      </c>
    </row>
    <row r="2139" spans="1:35" x14ac:dyDescent="0.3">
      <c r="A2139" t="s">
        <v>4346</v>
      </c>
      <c r="B2139" t="s">
        <v>65</v>
      </c>
      <c r="C2139" t="s">
        <v>66</v>
      </c>
      <c r="D2139" t="s">
        <v>67</v>
      </c>
      <c r="E2139" t="s">
        <v>32</v>
      </c>
      <c r="F2139">
        <v>907</v>
      </c>
      <c r="G2139">
        <v>7</v>
      </c>
      <c r="H2139">
        <v>843.51</v>
      </c>
      <c r="I2139">
        <v>10</v>
      </c>
      <c r="J2139">
        <v>15</v>
      </c>
      <c r="K2139">
        <v>2.2000000000000002</v>
      </c>
      <c r="L2139">
        <v>373</v>
      </c>
      <c r="M2139" t="s">
        <v>48</v>
      </c>
      <c r="N2139" s="1">
        <v>1981</v>
      </c>
      <c r="O2139" s="1">
        <v>-1137.49</v>
      </c>
      <c r="P2139" s="2">
        <v>47795</v>
      </c>
      <c r="Q2139" s="2">
        <v>47429</v>
      </c>
      <c r="R2139" t="s">
        <v>34</v>
      </c>
      <c r="S2139">
        <v>9</v>
      </c>
      <c r="T2139">
        <v>55</v>
      </c>
      <c r="U2139" t="s">
        <v>35</v>
      </c>
      <c r="V2139" t="s">
        <v>68</v>
      </c>
      <c r="W2139" t="s">
        <v>37</v>
      </c>
      <c r="X2139" t="s">
        <v>4347</v>
      </c>
      <c r="Y2139" t="s">
        <v>39</v>
      </c>
      <c r="Z2139">
        <v>3</v>
      </c>
      <c r="AA2139" t="s">
        <v>40</v>
      </c>
      <c r="AB2139">
        <v>197</v>
      </c>
      <c r="AC2139" t="s">
        <v>41</v>
      </c>
      <c r="AD2139" t="s">
        <v>42</v>
      </c>
      <c r="AG2139" t="s">
        <v>32</v>
      </c>
      <c r="AH2139">
        <v>10</v>
      </c>
      <c r="AI2139">
        <v>15</v>
      </c>
    </row>
    <row r="2140" spans="1:35" x14ac:dyDescent="0.3">
      <c r="A2140" t="s">
        <v>4348</v>
      </c>
      <c r="B2140" t="s">
        <v>65</v>
      </c>
      <c r="C2140" t="s">
        <v>46</v>
      </c>
      <c r="D2140" t="s">
        <v>58</v>
      </c>
      <c r="E2140" t="s">
        <v>43</v>
      </c>
      <c r="F2140">
        <v>424</v>
      </c>
      <c r="G2140">
        <v>39</v>
      </c>
      <c r="H2140">
        <v>258.64</v>
      </c>
      <c r="I2140">
        <v>111</v>
      </c>
      <c r="J2140">
        <v>98</v>
      </c>
      <c r="K2140">
        <v>2.1</v>
      </c>
      <c r="L2140">
        <v>44</v>
      </c>
      <c r="M2140" t="s">
        <v>33</v>
      </c>
      <c r="N2140" s="1">
        <v>1339</v>
      </c>
      <c r="O2140" s="1">
        <v>-1080.3599999999999</v>
      </c>
      <c r="P2140" s="2">
        <v>47796</v>
      </c>
      <c r="Q2140" s="2">
        <v>47430</v>
      </c>
      <c r="R2140" t="s">
        <v>34</v>
      </c>
      <c r="S2140">
        <v>42</v>
      </c>
      <c r="T2140">
        <v>34</v>
      </c>
      <c r="U2140" t="s">
        <v>50</v>
      </c>
      <c r="V2140" t="s">
        <v>61</v>
      </c>
      <c r="W2140" t="s">
        <v>51</v>
      </c>
      <c r="X2140" t="s">
        <v>4349</v>
      </c>
      <c r="Y2140" t="s">
        <v>70</v>
      </c>
      <c r="Z2140">
        <v>7</v>
      </c>
      <c r="AA2140" t="s">
        <v>40</v>
      </c>
      <c r="AB2140">
        <v>687</v>
      </c>
      <c r="AC2140" t="s">
        <v>41</v>
      </c>
      <c r="AD2140" t="s">
        <v>82</v>
      </c>
      <c r="AG2140" t="s">
        <v>43</v>
      </c>
      <c r="AH2140">
        <v>111</v>
      </c>
      <c r="AI2140">
        <v>98</v>
      </c>
    </row>
    <row r="2141" spans="1:35" x14ac:dyDescent="0.3">
      <c r="A2141" t="s">
        <v>4350</v>
      </c>
      <c r="B2141" t="s">
        <v>29</v>
      </c>
      <c r="C2141" t="s">
        <v>46</v>
      </c>
      <c r="D2141" t="s">
        <v>96</v>
      </c>
      <c r="E2141" t="s">
        <v>43</v>
      </c>
      <c r="F2141" s="1">
        <v>2904</v>
      </c>
      <c r="G2141">
        <v>36</v>
      </c>
      <c r="H2141" s="1">
        <v>1858.56</v>
      </c>
      <c r="I2141">
        <v>87</v>
      </c>
      <c r="J2141">
        <v>57</v>
      </c>
      <c r="K2141">
        <v>1.1000000000000001</v>
      </c>
      <c r="L2141">
        <v>137</v>
      </c>
      <c r="M2141" t="s">
        <v>33</v>
      </c>
      <c r="N2141" s="1">
        <v>1382</v>
      </c>
      <c r="O2141">
        <v>476.56</v>
      </c>
      <c r="P2141" s="2">
        <v>47797</v>
      </c>
      <c r="Q2141" s="2">
        <v>47431</v>
      </c>
      <c r="R2141" t="s">
        <v>49</v>
      </c>
      <c r="S2141">
        <v>40</v>
      </c>
      <c r="T2141">
        <v>59</v>
      </c>
      <c r="U2141" t="s">
        <v>35</v>
      </c>
      <c r="V2141" t="s">
        <v>36</v>
      </c>
      <c r="W2141" t="s">
        <v>51</v>
      </c>
      <c r="X2141" t="s">
        <v>4351</v>
      </c>
      <c r="Y2141" t="s">
        <v>53</v>
      </c>
      <c r="Z2141">
        <v>11</v>
      </c>
      <c r="AA2141" t="s">
        <v>40</v>
      </c>
      <c r="AB2141">
        <v>818</v>
      </c>
      <c r="AC2141" t="s">
        <v>54</v>
      </c>
      <c r="AD2141" t="s">
        <v>82</v>
      </c>
      <c r="AG2141" t="s">
        <v>43</v>
      </c>
      <c r="AH2141">
        <v>87</v>
      </c>
      <c r="AI2141">
        <v>57</v>
      </c>
    </row>
    <row r="2142" spans="1:35" x14ac:dyDescent="0.3">
      <c r="A2142" t="s">
        <v>4352</v>
      </c>
      <c r="B2142" t="s">
        <v>45</v>
      </c>
      <c r="C2142" t="s">
        <v>72</v>
      </c>
      <c r="D2142" t="s">
        <v>47</v>
      </c>
      <c r="E2142" t="s">
        <v>56</v>
      </c>
      <c r="F2142">
        <v>691</v>
      </c>
      <c r="G2142">
        <v>25</v>
      </c>
      <c r="H2142">
        <v>518.25</v>
      </c>
      <c r="I2142">
        <v>161</v>
      </c>
      <c r="J2142">
        <v>79</v>
      </c>
      <c r="K2142">
        <v>4.2</v>
      </c>
      <c r="L2142">
        <v>126</v>
      </c>
      <c r="M2142" t="s">
        <v>60</v>
      </c>
      <c r="N2142" s="1">
        <v>1212</v>
      </c>
      <c r="O2142">
        <v>-693.75</v>
      </c>
      <c r="P2142" s="2">
        <v>47798</v>
      </c>
      <c r="Q2142" s="2">
        <v>47432</v>
      </c>
      <c r="R2142" t="s">
        <v>89</v>
      </c>
      <c r="S2142">
        <v>16</v>
      </c>
      <c r="T2142">
        <v>46</v>
      </c>
      <c r="U2142" t="s">
        <v>35</v>
      </c>
      <c r="V2142" t="s">
        <v>36</v>
      </c>
      <c r="W2142" t="s">
        <v>51</v>
      </c>
      <c r="X2142" t="s">
        <v>4353</v>
      </c>
      <c r="Y2142" t="s">
        <v>70</v>
      </c>
      <c r="Z2142">
        <v>2</v>
      </c>
      <c r="AA2142" t="s">
        <v>40</v>
      </c>
      <c r="AB2142">
        <v>961</v>
      </c>
      <c r="AC2142" t="s">
        <v>54</v>
      </c>
      <c r="AD2142" t="s">
        <v>42</v>
      </c>
      <c r="AG2142" t="s">
        <v>56</v>
      </c>
      <c r="AH2142">
        <v>161</v>
      </c>
      <c r="AI2142">
        <v>79</v>
      </c>
    </row>
    <row r="2143" spans="1:35" x14ac:dyDescent="0.3">
      <c r="A2143" t="s">
        <v>4354</v>
      </c>
      <c r="B2143" t="s">
        <v>80</v>
      </c>
      <c r="C2143" t="s">
        <v>84</v>
      </c>
      <c r="D2143" t="s">
        <v>47</v>
      </c>
      <c r="E2143" t="s">
        <v>43</v>
      </c>
      <c r="F2143" s="1">
        <v>4688</v>
      </c>
      <c r="G2143">
        <v>10</v>
      </c>
      <c r="H2143" s="1">
        <v>4219.2</v>
      </c>
      <c r="I2143">
        <v>35</v>
      </c>
      <c r="J2143">
        <v>48</v>
      </c>
      <c r="K2143">
        <v>1.9</v>
      </c>
      <c r="L2143">
        <v>286</v>
      </c>
      <c r="M2143" t="s">
        <v>48</v>
      </c>
      <c r="N2143" s="1">
        <v>2322</v>
      </c>
      <c r="O2143" s="1">
        <v>1897.2</v>
      </c>
      <c r="P2143" s="2">
        <v>47799</v>
      </c>
      <c r="Q2143" s="2">
        <v>47433</v>
      </c>
      <c r="R2143" t="s">
        <v>89</v>
      </c>
      <c r="S2143">
        <v>9</v>
      </c>
      <c r="T2143">
        <v>19</v>
      </c>
      <c r="U2143" t="s">
        <v>50</v>
      </c>
      <c r="V2143" t="s">
        <v>61</v>
      </c>
      <c r="W2143" t="s">
        <v>51</v>
      </c>
      <c r="X2143" t="s">
        <v>4355</v>
      </c>
      <c r="Y2143" t="s">
        <v>39</v>
      </c>
      <c r="Z2143">
        <v>1</v>
      </c>
      <c r="AA2143" t="s">
        <v>63</v>
      </c>
      <c r="AB2143">
        <v>114</v>
      </c>
      <c r="AC2143" t="s">
        <v>78</v>
      </c>
      <c r="AD2143" t="s">
        <v>82</v>
      </c>
      <c r="AG2143" t="s">
        <v>43</v>
      </c>
      <c r="AH2143">
        <v>35</v>
      </c>
      <c r="AI2143">
        <v>48</v>
      </c>
    </row>
    <row r="2144" spans="1:35" x14ac:dyDescent="0.3">
      <c r="A2144" t="s">
        <v>4356</v>
      </c>
      <c r="B2144" t="s">
        <v>45</v>
      </c>
      <c r="C2144" t="s">
        <v>66</v>
      </c>
      <c r="D2144" t="s">
        <v>96</v>
      </c>
      <c r="E2144" t="s">
        <v>56</v>
      </c>
      <c r="F2144" s="1">
        <v>2762</v>
      </c>
      <c r="G2144">
        <v>9</v>
      </c>
      <c r="H2144" s="1">
        <v>2513.42</v>
      </c>
      <c r="I2144">
        <v>149</v>
      </c>
      <c r="J2144">
        <v>77</v>
      </c>
      <c r="K2144">
        <v>1.3</v>
      </c>
      <c r="L2144">
        <v>477</v>
      </c>
      <c r="M2144" t="s">
        <v>48</v>
      </c>
      <c r="N2144">
        <v>799</v>
      </c>
      <c r="O2144" s="1">
        <v>1714.42</v>
      </c>
      <c r="P2144" s="2">
        <v>47800</v>
      </c>
      <c r="Q2144" s="2">
        <v>47434</v>
      </c>
      <c r="R2144" t="s">
        <v>89</v>
      </c>
      <c r="S2144">
        <v>2</v>
      </c>
      <c r="T2144">
        <v>21</v>
      </c>
      <c r="U2144" t="s">
        <v>35</v>
      </c>
      <c r="V2144" t="s">
        <v>61</v>
      </c>
      <c r="W2144" t="s">
        <v>51</v>
      </c>
      <c r="X2144" t="s">
        <v>4357</v>
      </c>
      <c r="Y2144" t="s">
        <v>39</v>
      </c>
      <c r="Z2144">
        <v>13</v>
      </c>
      <c r="AA2144" t="s">
        <v>63</v>
      </c>
      <c r="AB2144">
        <v>367</v>
      </c>
      <c r="AC2144" t="s">
        <v>54</v>
      </c>
      <c r="AD2144" t="s">
        <v>55</v>
      </c>
      <c r="AG2144" t="s">
        <v>56</v>
      </c>
      <c r="AH2144">
        <v>149</v>
      </c>
      <c r="AI2144">
        <v>77</v>
      </c>
    </row>
    <row r="2145" spans="1:35" x14ac:dyDescent="0.3">
      <c r="A2145" t="s">
        <v>4358</v>
      </c>
      <c r="B2145" t="s">
        <v>29</v>
      </c>
      <c r="C2145" t="s">
        <v>46</v>
      </c>
      <c r="D2145" t="s">
        <v>47</v>
      </c>
      <c r="E2145" t="s">
        <v>56</v>
      </c>
      <c r="F2145" s="1">
        <v>1461</v>
      </c>
      <c r="G2145">
        <v>44</v>
      </c>
      <c r="H2145">
        <v>818.16</v>
      </c>
      <c r="I2145">
        <v>35</v>
      </c>
      <c r="J2145">
        <v>87</v>
      </c>
      <c r="K2145">
        <v>1.2</v>
      </c>
      <c r="L2145">
        <v>149</v>
      </c>
      <c r="M2145" t="s">
        <v>48</v>
      </c>
      <c r="N2145">
        <v>543</v>
      </c>
      <c r="O2145">
        <v>275.16000000000003</v>
      </c>
      <c r="P2145" s="2">
        <v>47801</v>
      </c>
      <c r="Q2145" s="2">
        <v>47435</v>
      </c>
      <c r="R2145" t="s">
        <v>49</v>
      </c>
      <c r="S2145">
        <v>49</v>
      </c>
      <c r="T2145">
        <v>65</v>
      </c>
      <c r="U2145" t="s">
        <v>35</v>
      </c>
      <c r="V2145" t="s">
        <v>36</v>
      </c>
      <c r="W2145" t="s">
        <v>37</v>
      </c>
      <c r="X2145" t="s">
        <v>4359</v>
      </c>
      <c r="Y2145" t="s">
        <v>70</v>
      </c>
      <c r="Z2145">
        <v>11</v>
      </c>
      <c r="AA2145" t="s">
        <v>63</v>
      </c>
      <c r="AB2145">
        <v>155</v>
      </c>
      <c r="AC2145" t="s">
        <v>78</v>
      </c>
      <c r="AD2145" t="s">
        <v>55</v>
      </c>
      <c r="AG2145" t="s">
        <v>56</v>
      </c>
      <c r="AH2145">
        <v>35</v>
      </c>
      <c r="AI2145">
        <v>87</v>
      </c>
    </row>
    <row r="2146" spans="1:35" x14ac:dyDescent="0.3">
      <c r="A2146" t="s">
        <v>4360</v>
      </c>
      <c r="B2146" t="s">
        <v>80</v>
      </c>
      <c r="C2146" t="s">
        <v>66</v>
      </c>
      <c r="D2146" t="s">
        <v>58</v>
      </c>
      <c r="E2146" t="s">
        <v>43</v>
      </c>
      <c r="F2146" s="1">
        <v>2114</v>
      </c>
      <c r="G2146">
        <v>25</v>
      </c>
      <c r="H2146" s="1">
        <v>1585.5</v>
      </c>
      <c r="I2146">
        <v>128</v>
      </c>
      <c r="J2146">
        <v>22</v>
      </c>
      <c r="K2146">
        <v>1.7</v>
      </c>
      <c r="L2146">
        <v>474</v>
      </c>
      <c r="M2146" t="s">
        <v>60</v>
      </c>
      <c r="N2146" s="1">
        <v>2703</v>
      </c>
      <c r="O2146" s="1">
        <v>-1117.5</v>
      </c>
      <c r="P2146" s="2">
        <v>47802</v>
      </c>
      <c r="Q2146" s="2">
        <v>47436</v>
      </c>
      <c r="R2146" t="s">
        <v>34</v>
      </c>
      <c r="S2146">
        <v>31</v>
      </c>
      <c r="T2146">
        <v>33</v>
      </c>
      <c r="U2146" t="s">
        <v>35</v>
      </c>
      <c r="V2146" t="s">
        <v>36</v>
      </c>
      <c r="W2146" t="s">
        <v>51</v>
      </c>
      <c r="X2146" t="s">
        <v>4361</v>
      </c>
      <c r="Y2146" t="s">
        <v>70</v>
      </c>
      <c r="Z2146">
        <v>4</v>
      </c>
      <c r="AA2146" t="s">
        <v>63</v>
      </c>
      <c r="AB2146">
        <v>304</v>
      </c>
      <c r="AC2146" t="s">
        <v>78</v>
      </c>
      <c r="AD2146" t="s">
        <v>82</v>
      </c>
      <c r="AG2146" t="s">
        <v>43</v>
      </c>
      <c r="AH2146">
        <v>128</v>
      </c>
      <c r="AI2146">
        <v>22</v>
      </c>
    </row>
    <row r="2147" spans="1:35" x14ac:dyDescent="0.3">
      <c r="A2147" t="s">
        <v>4362</v>
      </c>
      <c r="B2147" t="s">
        <v>75</v>
      </c>
      <c r="C2147" t="s">
        <v>72</v>
      </c>
      <c r="D2147" t="s">
        <v>47</v>
      </c>
      <c r="E2147" t="s">
        <v>56</v>
      </c>
      <c r="F2147" s="1">
        <v>2710</v>
      </c>
      <c r="G2147">
        <v>15</v>
      </c>
      <c r="H2147" s="1">
        <v>2303.5</v>
      </c>
      <c r="I2147">
        <v>18</v>
      </c>
      <c r="J2147">
        <v>51</v>
      </c>
      <c r="K2147">
        <v>4.5999999999999996</v>
      </c>
      <c r="L2147">
        <v>418</v>
      </c>
      <c r="M2147" t="s">
        <v>48</v>
      </c>
      <c r="N2147" s="1">
        <v>3406</v>
      </c>
      <c r="O2147" s="1">
        <v>-1102.5</v>
      </c>
      <c r="P2147" s="2">
        <v>47803</v>
      </c>
      <c r="Q2147" s="2">
        <v>47437</v>
      </c>
      <c r="R2147" t="s">
        <v>49</v>
      </c>
      <c r="S2147">
        <v>35</v>
      </c>
      <c r="T2147">
        <v>22</v>
      </c>
      <c r="U2147" t="s">
        <v>35</v>
      </c>
      <c r="V2147" t="s">
        <v>68</v>
      </c>
      <c r="W2147" t="s">
        <v>51</v>
      </c>
      <c r="X2147" t="s">
        <v>4363</v>
      </c>
      <c r="Y2147" t="s">
        <v>70</v>
      </c>
      <c r="Z2147">
        <v>10</v>
      </c>
      <c r="AA2147" t="s">
        <v>63</v>
      </c>
      <c r="AB2147">
        <v>116</v>
      </c>
      <c r="AC2147" t="s">
        <v>54</v>
      </c>
      <c r="AD2147" t="s">
        <v>82</v>
      </c>
      <c r="AG2147" t="s">
        <v>56</v>
      </c>
      <c r="AH2147">
        <v>18</v>
      </c>
      <c r="AI2147">
        <v>51</v>
      </c>
    </row>
    <row r="2148" spans="1:35" x14ac:dyDescent="0.3">
      <c r="A2148" t="s">
        <v>4364</v>
      </c>
      <c r="B2148" t="s">
        <v>75</v>
      </c>
      <c r="C2148" t="s">
        <v>30</v>
      </c>
      <c r="D2148" t="s">
        <v>58</v>
      </c>
      <c r="E2148" t="s">
        <v>32</v>
      </c>
      <c r="F2148" s="1">
        <v>4917</v>
      </c>
      <c r="G2148">
        <v>44</v>
      </c>
      <c r="H2148" s="1">
        <v>2753.52</v>
      </c>
      <c r="I2148">
        <v>124</v>
      </c>
      <c r="J2148">
        <v>77</v>
      </c>
      <c r="K2148">
        <v>3.6</v>
      </c>
      <c r="L2148">
        <v>218</v>
      </c>
      <c r="M2148" t="s">
        <v>33</v>
      </c>
      <c r="N2148" s="1">
        <v>3119</v>
      </c>
      <c r="O2148">
        <v>-365.48</v>
      </c>
      <c r="P2148" s="2">
        <v>47804</v>
      </c>
      <c r="Q2148" s="2">
        <v>47438</v>
      </c>
      <c r="R2148" t="s">
        <v>89</v>
      </c>
      <c r="S2148">
        <v>25</v>
      </c>
      <c r="T2148">
        <v>59</v>
      </c>
      <c r="U2148" t="s">
        <v>50</v>
      </c>
      <c r="V2148" t="s">
        <v>36</v>
      </c>
      <c r="W2148" t="s">
        <v>37</v>
      </c>
      <c r="X2148" t="s">
        <v>4365</v>
      </c>
      <c r="Y2148" t="s">
        <v>70</v>
      </c>
      <c r="Z2148">
        <v>6</v>
      </c>
      <c r="AA2148" t="s">
        <v>63</v>
      </c>
      <c r="AB2148">
        <v>737</v>
      </c>
      <c r="AC2148" t="s">
        <v>41</v>
      </c>
      <c r="AD2148" t="s">
        <v>55</v>
      </c>
      <c r="AG2148" t="s">
        <v>32</v>
      </c>
      <c r="AH2148">
        <v>124</v>
      </c>
      <c r="AI2148">
        <v>77</v>
      </c>
    </row>
    <row r="2149" spans="1:35" x14ac:dyDescent="0.3">
      <c r="A2149" t="s">
        <v>4366</v>
      </c>
      <c r="B2149" t="s">
        <v>29</v>
      </c>
      <c r="C2149" t="s">
        <v>66</v>
      </c>
      <c r="D2149" t="s">
        <v>67</v>
      </c>
      <c r="E2149" t="s">
        <v>43</v>
      </c>
      <c r="F2149" s="1">
        <v>2339</v>
      </c>
      <c r="G2149">
        <v>22</v>
      </c>
      <c r="H2149" s="1">
        <v>1824.42</v>
      </c>
      <c r="I2149">
        <v>168</v>
      </c>
      <c r="J2149">
        <v>4</v>
      </c>
      <c r="K2149">
        <v>3.4</v>
      </c>
      <c r="L2149">
        <v>93</v>
      </c>
      <c r="M2149" t="s">
        <v>48</v>
      </c>
      <c r="N2149" s="1">
        <v>2763</v>
      </c>
      <c r="O2149">
        <v>-938.58</v>
      </c>
      <c r="P2149" s="2">
        <v>47805</v>
      </c>
      <c r="Q2149" s="2">
        <v>47439</v>
      </c>
      <c r="R2149" t="s">
        <v>34</v>
      </c>
      <c r="S2149">
        <v>18</v>
      </c>
      <c r="T2149">
        <v>54</v>
      </c>
      <c r="U2149" t="s">
        <v>50</v>
      </c>
      <c r="V2149" t="s">
        <v>61</v>
      </c>
      <c r="W2149" t="s">
        <v>51</v>
      </c>
      <c r="X2149" t="s">
        <v>4367</v>
      </c>
      <c r="Y2149" t="s">
        <v>39</v>
      </c>
      <c r="Z2149">
        <v>7</v>
      </c>
      <c r="AA2149" t="s">
        <v>40</v>
      </c>
      <c r="AB2149">
        <v>251</v>
      </c>
      <c r="AC2149" t="s">
        <v>54</v>
      </c>
      <c r="AD2149" t="s">
        <v>82</v>
      </c>
      <c r="AG2149" t="s">
        <v>43</v>
      </c>
      <c r="AH2149">
        <v>168</v>
      </c>
      <c r="AI2149">
        <v>4</v>
      </c>
    </row>
    <row r="2150" spans="1:35" x14ac:dyDescent="0.3">
      <c r="A2150" t="s">
        <v>4368</v>
      </c>
      <c r="B2150" t="s">
        <v>65</v>
      </c>
      <c r="C2150" t="s">
        <v>46</v>
      </c>
      <c r="D2150" t="s">
        <v>96</v>
      </c>
      <c r="E2150" t="s">
        <v>59</v>
      </c>
      <c r="F2150" s="1">
        <v>2376</v>
      </c>
      <c r="G2150">
        <v>0</v>
      </c>
      <c r="H2150" s="1">
        <v>2376</v>
      </c>
      <c r="I2150">
        <v>173</v>
      </c>
      <c r="J2150">
        <v>14</v>
      </c>
      <c r="K2150">
        <v>2.5</v>
      </c>
      <c r="L2150">
        <v>424</v>
      </c>
      <c r="M2150" t="s">
        <v>33</v>
      </c>
      <c r="N2150" s="1">
        <v>1504</v>
      </c>
      <c r="O2150">
        <v>872</v>
      </c>
      <c r="P2150" s="2">
        <v>47806</v>
      </c>
      <c r="Q2150" s="2">
        <v>47440</v>
      </c>
      <c r="R2150" t="s">
        <v>49</v>
      </c>
      <c r="S2150">
        <v>37</v>
      </c>
      <c r="T2150">
        <v>56</v>
      </c>
      <c r="U2150" t="s">
        <v>35</v>
      </c>
      <c r="V2150" t="s">
        <v>36</v>
      </c>
      <c r="W2150" t="s">
        <v>37</v>
      </c>
      <c r="X2150" t="s">
        <v>4369</v>
      </c>
      <c r="Y2150" t="s">
        <v>53</v>
      </c>
      <c r="Z2150">
        <v>11</v>
      </c>
      <c r="AA2150" t="s">
        <v>40</v>
      </c>
      <c r="AB2150">
        <v>745</v>
      </c>
      <c r="AC2150" t="s">
        <v>78</v>
      </c>
      <c r="AD2150" t="s">
        <v>42</v>
      </c>
      <c r="AG2150" t="s">
        <v>59</v>
      </c>
      <c r="AH2150">
        <v>173</v>
      </c>
      <c r="AI2150">
        <v>14</v>
      </c>
    </row>
    <row r="2151" spans="1:35" x14ac:dyDescent="0.3">
      <c r="A2151" t="s">
        <v>4370</v>
      </c>
      <c r="B2151" t="s">
        <v>75</v>
      </c>
      <c r="C2151" t="s">
        <v>46</v>
      </c>
      <c r="D2151" t="s">
        <v>67</v>
      </c>
      <c r="E2151" t="s">
        <v>32</v>
      </c>
      <c r="F2151" s="1">
        <v>3758</v>
      </c>
      <c r="G2151">
        <v>44</v>
      </c>
      <c r="H2151" s="1">
        <v>2104.48</v>
      </c>
      <c r="I2151">
        <v>151</v>
      </c>
      <c r="J2151">
        <v>53</v>
      </c>
      <c r="K2151">
        <v>3.5</v>
      </c>
      <c r="L2151">
        <v>320</v>
      </c>
      <c r="M2151" t="s">
        <v>33</v>
      </c>
      <c r="N2151" s="1">
        <v>3143</v>
      </c>
      <c r="O2151" s="1">
        <v>-1038.52</v>
      </c>
      <c r="P2151" s="2">
        <v>47807</v>
      </c>
      <c r="Q2151" s="2">
        <v>47441</v>
      </c>
      <c r="R2151" t="s">
        <v>49</v>
      </c>
      <c r="S2151">
        <v>24</v>
      </c>
      <c r="T2151">
        <v>64</v>
      </c>
      <c r="U2151" t="s">
        <v>35</v>
      </c>
      <c r="V2151" t="s">
        <v>36</v>
      </c>
      <c r="W2151" t="s">
        <v>37</v>
      </c>
      <c r="X2151" t="s">
        <v>4371</v>
      </c>
      <c r="Y2151" t="s">
        <v>53</v>
      </c>
      <c r="Z2151">
        <v>6</v>
      </c>
      <c r="AA2151" t="s">
        <v>63</v>
      </c>
      <c r="AB2151">
        <v>806</v>
      </c>
      <c r="AC2151" t="s">
        <v>54</v>
      </c>
      <c r="AD2151" t="s">
        <v>82</v>
      </c>
      <c r="AG2151" t="s">
        <v>32</v>
      </c>
      <c r="AH2151">
        <v>151</v>
      </c>
      <c r="AI2151">
        <v>53</v>
      </c>
    </row>
    <row r="2152" spans="1:35" x14ac:dyDescent="0.3">
      <c r="A2152" t="s">
        <v>4372</v>
      </c>
      <c r="B2152" t="s">
        <v>29</v>
      </c>
      <c r="C2152" t="s">
        <v>84</v>
      </c>
      <c r="D2152" t="s">
        <v>47</v>
      </c>
      <c r="E2152" t="s">
        <v>56</v>
      </c>
      <c r="F2152" s="1">
        <v>3504</v>
      </c>
      <c r="G2152">
        <v>11</v>
      </c>
      <c r="H2152" s="1">
        <v>3118.56</v>
      </c>
      <c r="I2152">
        <v>134</v>
      </c>
      <c r="J2152">
        <v>90</v>
      </c>
      <c r="K2152">
        <v>2.2000000000000002</v>
      </c>
      <c r="L2152">
        <v>69</v>
      </c>
      <c r="M2152" t="s">
        <v>60</v>
      </c>
      <c r="N2152">
        <v>962</v>
      </c>
      <c r="O2152" s="1">
        <v>2156.56</v>
      </c>
      <c r="P2152" s="2">
        <v>47808</v>
      </c>
      <c r="Q2152" s="2">
        <v>47442</v>
      </c>
      <c r="R2152" t="s">
        <v>89</v>
      </c>
      <c r="S2152">
        <v>20</v>
      </c>
      <c r="T2152">
        <v>29</v>
      </c>
      <c r="U2152" t="s">
        <v>50</v>
      </c>
      <c r="V2152" t="s">
        <v>68</v>
      </c>
      <c r="W2152" t="s">
        <v>76</v>
      </c>
      <c r="X2152" t="s">
        <v>4373</v>
      </c>
      <c r="Y2152" t="s">
        <v>39</v>
      </c>
      <c r="Z2152">
        <v>10</v>
      </c>
      <c r="AA2152" t="s">
        <v>63</v>
      </c>
      <c r="AB2152">
        <v>315</v>
      </c>
      <c r="AC2152" t="s">
        <v>78</v>
      </c>
      <c r="AD2152" t="s">
        <v>42</v>
      </c>
      <c r="AG2152" t="s">
        <v>56</v>
      </c>
      <c r="AH2152">
        <v>134</v>
      </c>
      <c r="AI2152">
        <v>90</v>
      </c>
    </row>
    <row r="2153" spans="1:35" x14ac:dyDescent="0.3">
      <c r="A2153" t="s">
        <v>4374</v>
      </c>
      <c r="B2153" t="s">
        <v>45</v>
      </c>
      <c r="C2153" t="s">
        <v>46</v>
      </c>
      <c r="D2153" t="s">
        <v>58</v>
      </c>
      <c r="E2153" t="s">
        <v>59</v>
      </c>
      <c r="F2153" s="1">
        <v>3373</v>
      </c>
      <c r="G2153">
        <v>2</v>
      </c>
      <c r="H2153" s="1">
        <v>3305.54</v>
      </c>
      <c r="I2153">
        <v>34</v>
      </c>
      <c r="J2153">
        <v>53</v>
      </c>
      <c r="K2153">
        <v>4.8</v>
      </c>
      <c r="L2153">
        <v>244</v>
      </c>
      <c r="M2153" t="s">
        <v>48</v>
      </c>
      <c r="N2153">
        <v>699</v>
      </c>
      <c r="O2153" s="1">
        <v>2606.54</v>
      </c>
      <c r="P2153" s="2">
        <v>47809</v>
      </c>
      <c r="Q2153" s="2">
        <v>47443</v>
      </c>
      <c r="R2153" t="s">
        <v>89</v>
      </c>
      <c r="S2153">
        <v>18</v>
      </c>
      <c r="T2153">
        <v>66</v>
      </c>
      <c r="U2153" t="s">
        <v>35</v>
      </c>
      <c r="V2153" t="s">
        <v>68</v>
      </c>
      <c r="W2153" t="s">
        <v>37</v>
      </c>
      <c r="X2153" t="s">
        <v>4375</v>
      </c>
      <c r="Y2153" t="s">
        <v>39</v>
      </c>
      <c r="Z2153">
        <v>11</v>
      </c>
      <c r="AA2153" t="s">
        <v>63</v>
      </c>
      <c r="AB2153">
        <v>179</v>
      </c>
      <c r="AC2153" t="s">
        <v>41</v>
      </c>
      <c r="AD2153" t="s">
        <v>42</v>
      </c>
      <c r="AG2153" t="s">
        <v>59</v>
      </c>
      <c r="AH2153">
        <v>34</v>
      </c>
      <c r="AI2153">
        <v>53</v>
      </c>
    </row>
    <row r="2154" spans="1:35" x14ac:dyDescent="0.3">
      <c r="A2154" t="s">
        <v>4376</v>
      </c>
      <c r="B2154" t="s">
        <v>80</v>
      </c>
      <c r="C2154" t="s">
        <v>72</v>
      </c>
      <c r="D2154" t="s">
        <v>96</v>
      </c>
      <c r="E2154" t="s">
        <v>56</v>
      </c>
      <c r="F2154" s="1">
        <v>2738</v>
      </c>
      <c r="G2154">
        <v>17</v>
      </c>
      <c r="H2154" s="1">
        <v>2272.54</v>
      </c>
      <c r="I2154">
        <v>47</v>
      </c>
      <c r="J2154">
        <v>99</v>
      </c>
      <c r="K2154">
        <v>1.8</v>
      </c>
      <c r="L2154">
        <v>183</v>
      </c>
      <c r="M2154" t="s">
        <v>60</v>
      </c>
      <c r="N2154" s="1">
        <v>2585</v>
      </c>
      <c r="O2154">
        <v>-312.45999999999998</v>
      </c>
      <c r="P2154" s="2">
        <v>47810</v>
      </c>
      <c r="Q2154" s="2">
        <v>47444</v>
      </c>
      <c r="R2154" t="s">
        <v>34</v>
      </c>
      <c r="S2154">
        <v>29</v>
      </c>
      <c r="T2154">
        <v>39</v>
      </c>
      <c r="U2154" t="s">
        <v>50</v>
      </c>
      <c r="V2154" t="s">
        <v>61</v>
      </c>
      <c r="W2154" t="s">
        <v>76</v>
      </c>
      <c r="X2154" t="s">
        <v>4377</v>
      </c>
      <c r="Y2154" t="s">
        <v>70</v>
      </c>
      <c r="Z2154">
        <v>13</v>
      </c>
      <c r="AA2154" t="s">
        <v>40</v>
      </c>
      <c r="AB2154">
        <v>326</v>
      </c>
      <c r="AC2154" t="s">
        <v>78</v>
      </c>
      <c r="AD2154" t="s">
        <v>42</v>
      </c>
      <c r="AG2154" t="s">
        <v>56</v>
      </c>
      <c r="AH2154">
        <v>47</v>
      </c>
      <c r="AI2154">
        <v>99</v>
      </c>
    </row>
    <row r="2155" spans="1:35" x14ac:dyDescent="0.3">
      <c r="A2155" t="s">
        <v>4378</v>
      </c>
      <c r="B2155" t="s">
        <v>45</v>
      </c>
      <c r="C2155" t="s">
        <v>84</v>
      </c>
      <c r="D2155" t="s">
        <v>96</v>
      </c>
      <c r="E2155" t="s">
        <v>56</v>
      </c>
      <c r="F2155">
        <v>674</v>
      </c>
      <c r="G2155">
        <v>9</v>
      </c>
      <c r="H2155">
        <v>613.34</v>
      </c>
      <c r="I2155">
        <v>118</v>
      </c>
      <c r="J2155">
        <v>15</v>
      </c>
      <c r="K2155">
        <v>2</v>
      </c>
      <c r="L2155">
        <v>29</v>
      </c>
      <c r="M2155" t="s">
        <v>60</v>
      </c>
      <c r="N2155">
        <v>924</v>
      </c>
      <c r="O2155">
        <v>-310.66000000000003</v>
      </c>
      <c r="P2155" s="2">
        <v>47811</v>
      </c>
      <c r="Q2155" s="2">
        <v>47445</v>
      </c>
      <c r="R2155" t="s">
        <v>49</v>
      </c>
      <c r="S2155">
        <v>8</v>
      </c>
      <c r="T2155">
        <v>59</v>
      </c>
      <c r="U2155" t="s">
        <v>35</v>
      </c>
      <c r="V2155" t="s">
        <v>68</v>
      </c>
      <c r="W2155" t="s">
        <v>51</v>
      </c>
      <c r="X2155" t="s">
        <v>4379</v>
      </c>
      <c r="Y2155" t="s">
        <v>39</v>
      </c>
      <c r="Z2155">
        <v>8</v>
      </c>
      <c r="AA2155" t="s">
        <v>63</v>
      </c>
      <c r="AB2155">
        <v>356</v>
      </c>
      <c r="AC2155" t="s">
        <v>41</v>
      </c>
      <c r="AD2155" t="s">
        <v>82</v>
      </c>
      <c r="AG2155" t="s">
        <v>56</v>
      </c>
      <c r="AH2155">
        <v>118</v>
      </c>
      <c r="AI2155">
        <v>15</v>
      </c>
    </row>
    <row r="2156" spans="1:35" x14ac:dyDescent="0.3">
      <c r="A2156" t="s">
        <v>4380</v>
      </c>
      <c r="B2156" t="s">
        <v>45</v>
      </c>
      <c r="C2156" t="s">
        <v>46</v>
      </c>
      <c r="D2156" t="s">
        <v>96</v>
      </c>
      <c r="E2156" t="s">
        <v>56</v>
      </c>
      <c r="F2156">
        <v>432</v>
      </c>
      <c r="G2156">
        <v>46</v>
      </c>
      <c r="H2156">
        <v>233.28</v>
      </c>
      <c r="I2156">
        <v>99</v>
      </c>
      <c r="J2156">
        <v>92</v>
      </c>
      <c r="K2156">
        <v>1.6</v>
      </c>
      <c r="L2156">
        <v>363</v>
      </c>
      <c r="M2156" t="s">
        <v>48</v>
      </c>
      <c r="N2156" s="1">
        <v>3362</v>
      </c>
      <c r="O2156" s="1">
        <v>-3128.72</v>
      </c>
      <c r="P2156" s="2">
        <v>47812</v>
      </c>
      <c r="Q2156" s="2">
        <v>47446</v>
      </c>
      <c r="R2156" t="s">
        <v>34</v>
      </c>
      <c r="S2156">
        <v>2</v>
      </c>
      <c r="T2156">
        <v>29</v>
      </c>
      <c r="U2156" t="s">
        <v>35</v>
      </c>
      <c r="V2156" t="s">
        <v>68</v>
      </c>
      <c r="W2156" t="s">
        <v>37</v>
      </c>
      <c r="X2156" t="s">
        <v>4381</v>
      </c>
      <c r="Y2156" t="s">
        <v>70</v>
      </c>
      <c r="Z2156">
        <v>4</v>
      </c>
      <c r="AA2156" t="s">
        <v>63</v>
      </c>
      <c r="AB2156">
        <v>919</v>
      </c>
      <c r="AC2156" t="s">
        <v>54</v>
      </c>
      <c r="AD2156" t="s">
        <v>42</v>
      </c>
      <c r="AG2156" t="s">
        <v>56</v>
      </c>
      <c r="AH2156">
        <v>99</v>
      </c>
      <c r="AI2156">
        <v>92</v>
      </c>
    </row>
    <row r="2157" spans="1:35" x14ac:dyDescent="0.3">
      <c r="A2157" t="s">
        <v>4382</v>
      </c>
      <c r="B2157" t="s">
        <v>45</v>
      </c>
      <c r="C2157" t="s">
        <v>30</v>
      </c>
      <c r="D2157" t="s">
        <v>47</v>
      </c>
      <c r="E2157" t="s">
        <v>59</v>
      </c>
      <c r="F2157" s="1">
        <v>3885</v>
      </c>
      <c r="G2157">
        <v>45</v>
      </c>
      <c r="H2157" s="1">
        <v>2136.75</v>
      </c>
      <c r="I2157">
        <v>27</v>
      </c>
      <c r="J2157">
        <v>0</v>
      </c>
      <c r="K2157">
        <v>3.5</v>
      </c>
      <c r="L2157">
        <v>12</v>
      </c>
      <c r="M2157" t="s">
        <v>33</v>
      </c>
      <c r="N2157" s="1">
        <v>1206</v>
      </c>
      <c r="O2157">
        <v>930.75</v>
      </c>
      <c r="P2157" s="2">
        <v>47813</v>
      </c>
      <c r="Q2157" s="2">
        <v>47447</v>
      </c>
      <c r="R2157" t="s">
        <v>89</v>
      </c>
      <c r="S2157">
        <v>12</v>
      </c>
      <c r="T2157">
        <v>40</v>
      </c>
      <c r="U2157" t="s">
        <v>35</v>
      </c>
      <c r="V2157" t="s">
        <v>61</v>
      </c>
      <c r="W2157" t="s">
        <v>51</v>
      </c>
      <c r="X2157" t="s">
        <v>4383</v>
      </c>
      <c r="Y2157" t="s">
        <v>39</v>
      </c>
      <c r="Z2157">
        <v>5</v>
      </c>
      <c r="AA2157" t="s">
        <v>63</v>
      </c>
      <c r="AB2157">
        <v>493</v>
      </c>
      <c r="AC2157" t="s">
        <v>54</v>
      </c>
      <c r="AD2157" t="s">
        <v>82</v>
      </c>
      <c r="AG2157" t="s">
        <v>59</v>
      </c>
      <c r="AH2157">
        <v>27</v>
      </c>
      <c r="AI2157">
        <v>0</v>
      </c>
    </row>
    <row r="2158" spans="1:35" x14ac:dyDescent="0.3">
      <c r="A2158" t="s">
        <v>4384</v>
      </c>
      <c r="B2158" t="s">
        <v>65</v>
      </c>
      <c r="C2158" t="s">
        <v>46</v>
      </c>
      <c r="D2158" t="s">
        <v>96</v>
      </c>
      <c r="E2158" t="s">
        <v>43</v>
      </c>
      <c r="F2158" s="1">
        <v>3141</v>
      </c>
      <c r="G2158">
        <v>37</v>
      </c>
      <c r="H2158" s="1">
        <v>1978.83</v>
      </c>
      <c r="I2158">
        <v>3</v>
      </c>
      <c r="J2158">
        <v>66</v>
      </c>
      <c r="K2158">
        <v>3</v>
      </c>
      <c r="L2158">
        <v>219</v>
      </c>
      <c r="M2158" t="s">
        <v>33</v>
      </c>
      <c r="N2158">
        <v>208</v>
      </c>
      <c r="O2158" s="1">
        <v>1770.83</v>
      </c>
      <c r="P2158" s="2">
        <v>47814</v>
      </c>
      <c r="Q2158" s="2">
        <v>47448</v>
      </c>
      <c r="R2158" t="s">
        <v>89</v>
      </c>
      <c r="S2158">
        <v>21</v>
      </c>
      <c r="T2158">
        <v>23</v>
      </c>
      <c r="U2158" t="s">
        <v>35</v>
      </c>
      <c r="V2158" t="s">
        <v>68</v>
      </c>
      <c r="W2158" t="s">
        <v>37</v>
      </c>
      <c r="X2158" t="s">
        <v>4385</v>
      </c>
      <c r="Y2158" t="s">
        <v>70</v>
      </c>
      <c r="Z2158">
        <v>4</v>
      </c>
      <c r="AA2158" t="s">
        <v>40</v>
      </c>
      <c r="AB2158">
        <v>178</v>
      </c>
      <c r="AC2158" t="s">
        <v>54</v>
      </c>
      <c r="AD2158" t="s">
        <v>82</v>
      </c>
      <c r="AG2158" t="s">
        <v>43</v>
      </c>
      <c r="AH2158">
        <v>3</v>
      </c>
      <c r="AI2158">
        <v>66</v>
      </c>
    </row>
    <row r="2159" spans="1:35" x14ac:dyDescent="0.3">
      <c r="A2159" t="s">
        <v>4386</v>
      </c>
      <c r="B2159" t="s">
        <v>75</v>
      </c>
      <c r="C2159" t="s">
        <v>46</v>
      </c>
      <c r="D2159" t="s">
        <v>58</v>
      </c>
      <c r="E2159" t="s">
        <v>59</v>
      </c>
      <c r="F2159" s="1">
        <v>2218</v>
      </c>
      <c r="G2159">
        <v>17</v>
      </c>
      <c r="H2159" s="1">
        <v>1840.94</v>
      </c>
      <c r="I2159">
        <v>32</v>
      </c>
      <c r="J2159">
        <v>47</v>
      </c>
      <c r="K2159">
        <v>1.2</v>
      </c>
      <c r="L2159">
        <v>343</v>
      </c>
      <c r="M2159" t="s">
        <v>33</v>
      </c>
      <c r="N2159" s="1">
        <v>3863</v>
      </c>
      <c r="O2159" s="1">
        <v>-2022.06</v>
      </c>
      <c r="P2159" s="2">
        <v>47815</v>
      </c>
      <c r="Q2159" s="2">
        <v>47449</v>
      </c>
      <c r="R2159" t="s">
        <v>34</v>
      </c>
      <c r="S2159">
        <v>1</v>
      </c>
      <c r="T2159">
        <v>56</v>
      </c>
      <c r="U2159" t="s">
        <v>50</v>
      </c>
      <c r="V2159" t="s">
        <v>61</v>
      </c>
      <c r="W2159" t="s">
        <v>51</v>
      </c>
      <c r="X2159" t="s">
        <v>4387</v>
      </c>
      <c r="Y2159" t="s">
        <v>39</v>
      </c>
      <c r="Z2159">
        <v>12</v>
      </c>
      <c r="AA2159" t="s">
        <v>40</v>
      </c>
      <c r="AB2159">
        <v>888</v>
      </c>
      <c r="AC2159" t="s">
        <v>78</v>
      </c>
      <c r="AD2159" t="s">
        <v>55</v>
      </c>
      <c r="AG2159" t="s">
        <v>59</v>
      </c>
      <c r="AH2159">
        <v>32</v>
      </c>
      <c r="AI2159">
        <v>47</v>
      </c>
    </row>
    <row r="2160" spans="1:35" x14ac:dyDescent="0.3">
      <c r="A2160" t="s">
        <v>4388</v>
      </c>
      <c r="B2160" t="s">
        <v>65</v>
      </c>
      <c r="C2160" t="s">
        <v>84</v>
      </c>
      <c r="D2160" t="s">
        <v>47</v>
      </c>
      <c r="E2160" t="s">
        <v>56</v>
      </c>
      <c r="F2160" s="1">
        <v>4863</v>
      </c>
      <c r="G2160">
        <v>46</v>
      </c>
      <c r="H2160" s="1">
        <v>2626.02</v>
      </c>
      <c r="I2160">
        <v>168</v>
      </c>
      <c r="J2160">
        <v>71</v>
      </c>
      <c r="K2160">
        <v>4.5999999999999996</v>
      </c>
      <c r="L2160">
        <v>310</v>
      </c>
      <c r="M2160" t="s">
        <v>60</v>
      </c>
      <c r="N2160" s="1">
        <v>2293</v>
      </c>
      <c r="O2160">
        <v>333.02</v>
      </c>
      <c r="P2160" s="2">
        <v>47816</v>
      </c>
      <c r="Q2160" s="2">
        <v>47450</v>
      </c>
      <c r="R2160" t="s">
        <v>89</v>
      </c>
      <c r="S2160">
        <v>47</v>
      </c>
      <c r="T2160">
        <v>60</v>
      </c>
      <c r="U2160" t="s">
        <v>50</v>
      </c>
      <c r="V2160" t="s">
        <v>61</v>
      </c>
      <c r="W2160" t="s">
        <v>37</v>
      </c>
      <c r="X2160" t="s">
        <v>4389</v>
      </c>
      <c r="Y2160" t="s">
        <v>39</v>
      </c>
      <c r="Z2160">
        <v>3</v>
      </c>
      <c r="AA2160" t="s">
        <v>40</v>
      </c>
      <c r="AB2160">
        <v>379</v>
      </c>
      <c r="AC2160" t="s">
        <v>41</v>
      </c>
      <c r="AD2160" t="s">
        <v>55</v>
      </c>
      <c r="AG2160" t="s">
        <v>56</v>
      </c>
      <c r="AH2160">
        <v>168</v>
      </c>
      <c r="AI2160">
        <v>71</v>
      </c>
    </row>
    <row r="2161" spans="1:35" x14ac:dyDescent="0.3">
      <c r="A2161" t="s">
        <v>4390</v>
      </c>
      <c r="B2161" t="s">
        <v>80</v>
      </c>
      <c r="C2161" t="s">
        <v>72</v>
      </c>
      <c r="D2161" t="s">
        <v>31</v>
      </c>
      <c r="E2161" t="s">
        <v>32</v>
      </c>
      <c r="F2161">
        <v>858</v>
      </c>
      <c r="G2161">
        <v>27</v>
      </c>
      <c r="H2161">
        <v>626.34</v>
      </c>
      <c r="I2161">
        <v>159</v>
      </c>
      <c r="J2161">
        <v>53</v>
      </c>
      <c r="K2161">
        <v>3.7</v>
      </c>
      <c r="L2161">
        <v>484</v>
      </c>
      <c r="M2161" t="s">
        <v>33</v>
      </c>
      <c r="N2161">
        <v>371</v>
      </c>
      <c r="O2161">
        <v>255.34</v>
      </c>
      <c r="P2161" s="2">
        <v>47817</v>
      </c>
      <c r="Q2161" s="2">
        <v>47451</v>
      </c>
      <c r="R2161" t="s">
        <v>49</v>
      </c>
      <c r="S2161">
        <v>31</v>
      </c>
      <c r="T2161">
        <v>47</v>
      </c>
      <c r="U2161" t="s">
        <v>35</v>
      </c>
      <c r="V2161" t="s">
        <v>61</v>
      </c>
      <c r="W2161" t="s">
        <v>37</v>
      </c>
      <c r="X2161" t="s">
        <v>4391</v>
      </c>
      <c r="Y2161" t="s">
        <v>53</v>
      </c>
      <c r="Z2161">
        <v>12</v>
      </c>
      <c r="AA2161" t="s">
        <v>40</v>
      </c>
      <c r="AB2161">
        <v>446</v>
      </c>
      <c r="AC2161" t="s">
        <v>78</v>
      </c>
      <c r="AD2161" t="s">
        <v>42</v>
      </c>
      <c r="AG2161" t="s">
        <v>32</v>
      </c>
      <c r="AH2161">
        <v>159</v>
      </c>
      <c r="AI2161">
        <v>53</v>
      </c>
    </row>
    <row r="2162" spans="1:35" x14ac:dyDescent="0.3">
      <c r="A2162" t="s">
        <v>4392</v>
      </c>
      <c r="B2162" t="s">
        <v>65</v>
      </c>
      <c r="C2162" t="s">
        <v>84</v>
      </c>
      <c r="D2162" t="s">
        <v>96</v>
      </c>
      <c r="E2162" t="s">
        <v>59</v>
      </c>
      <c r="F2162">
        <v>461</v>
      </c>
      <c r="G2162">
        <v>14</v>
      </c>
      <c r="H2162">
        <v>396.46</v>
      </c>
      <c r="I2162">
        <v>107</v>
      </c>
      <c r="J2162">
        <v>35</v>
      </c>
      <c r="K2162">
        <v>3.9</v>
      </c>
      <c r="L2162">
        <v>338</v>
      </c>
      <c r="M2162" t="s">
        <v>60</v>
      </c>
      <c r="N2162" s="1">
        <v>3746</v>
      </c>
      <c r="O2162" s="1">
        <v>-3349.54</v>
      </c>
      <c r="P2162" s="2">
        <v>47818</v>
      </c>
      <c r="Q2162" s="2">
        <v>47452</v>
      </c>
      <c r="R2162" t="s">
        <v>34</v>
      </c>
      <c r="S2162">
        <v>32</v>
      </c>
      <c r="T2162">
        <v>40</v>
      </c>
      <c r="U2162" t="s">
        <v>50</v>
      </c>
      <c r="V2162" t="s">
        <v>36</v>
      </c>
      <c r="W2162" t="s">
        <v>51</v>
      </c>
      <c r="X2162" t="s">
        <v>4393</v>
      </c>
      <c r="Y2162" t="s">
        <v>53</v>
      </c>
      <c r="Z2162">
        <v>2</v>
      </c>
      <c r="AA2162" t="s">
        <v>40</v>
      </c>
      <c r="AB2162">
        <v>363</v>
      </c>
      <c r="AC2162" t="s">
        <v>41</v>
      </c>
      <c r="AD2162" t="s">
        <v>42</v>
      </c>
      <c r="AG2162" t="s">
        <v>59</v>
      </c>
      <c r="AH2162">
        <v>107</v>
      </c>
      <c r="AI2162">
        <v>35</v>
      </c>
    </row>
    <row r="2163" spans="1:35" x14ac:dyDescent="0.3">
      <c r="A2163" t="s">
        <v>4394</v>
      </c>
      <c r="B2163" t="s">
        <v>29</v>
      </c>
      <c r="C2163" t="s">
        <v>66</v>
      </c>
      <c r="D2163" t="s">
        <v>96</v>
      </c>
      <c r="E2163" t="s">
        <v>59</v>
      </c>
      <c r="F2163" s="1">
        <v>2430</v>
      </c>
      <c r="G2163">
        <v>42</v>
      </c>
      <c r="H2163" s="1">
        <v>1409.4</v>
      </c>
      <c r="I2163">
        <v>103</v>
      </c>
      <c r="J2163">
        <v>15</v>
      </c>
      <c r="K2163">
        <v>2.6</v>
      </c>
      <c r="L2163">
        <v>13</v>
      </c>
      <c r="M2163" t="s">
        <v>33</v>
      </c>
      <c r="N2163">
        <v>519</v>
      </c>
      <c r="O2163">
        <v>890.4</v>
      </c>
      <c r="P2163" s="2">
        <v>47819</v>
      </c>
      <c r="Q2163" s="2">
        <v>47453</v>
      </c>
      <c r="R2163" t="s">
        <v>34</v>
      </c>
      <c r="S2163">
        <v>24</v>
      </c>
      <c r="T2163">
        <v>51</v>
      </c>
      <c r="U2163" t="s">
        <v>50</v>
      </c>
      <c r="V2163" t="s">
        <v>68</v>
      </c>
      <c r="W2163" t="s">
        <v>76</v>
      </c>
      <c r="X2163" t="s">
        <v>4395</v>
      </c>
      <c r="Y2163" t="s">
        <v>70</v>
      </c>
      <c r="Z2163">
        <v>14</v>
      </c>
      <c r="AA2163" t="s">
        <v>40</v>
      </c>
      <c r="AB2163">
        <v>936</v>
      </c>
      <c r="AC2163" t="s">
        <v>54</v>
      </c>
      <c r="AD2163" t="s">
        <v>82</v>
      </c>
      <c r="AG2163" t="s">
        <v>59</v>
      </c>
      <c r="AH2163">
        <v>103</v>
      </c>
      <c r="AI2163">
        <v>15</v>
      </c>
    </row>
    <row r="2164" spans="1:35" x14ac:dyDescent="0.3">
      <c r="A2164" t="s">
        <v>4396</v>
      </c>
      <c r="B2164" t="s">
        <v>45</v>
      </c>
      <c r="C2164" t="s">
        <v>72</v>
      </c>
      <c r="D2164" t="s">
        <v>58</v>
      </c>
      <c r="E2164" t="s">
        <v>59</v>
      </c>
      <c r="F2164" s="1">
        <v>2672</v>
      </c>
      <c r="G2164">
        <v>38</v>
      </c>
      <c r="H2164" s="1">
        <v>1656.64</v>
      </c>
      <c r="I2164">
        <v>77</v>
      </c>
      <c r="J2164">
        <v>55</v>
      </c>
      <c r="K2164">
        <v>4.7</v>
      </c>
      <c r="L2164">
        <v>90</v>
      </c>
      <c r="M2164" t="s">
        <v>48</v>
      </c>
      <c r="N2164" s="1">
        <v>3103</v>
      </c>
      <c r="O2164" s="1">
        <v>-1446.36</v>
      </c>
      <c r="P2164" s="2">
        <v>47820</v>
      </c>
      <c r="Q2164" s="2">
        <v>47454</v>
      </c>
      <c r="R2164" t="s">
        <v>89</v>
      </c>
      <c r="S2164">
        <v>27</v>
      </c>
      <c r="T2164">
        <v>51</v>
      </c>
      <c r="U2164" t="s">
        <v>50</v>
      </c>
      <c r="V2164" t="s">
        <v>36</v>
      </c>
      <c r="W2164" t="s">
        <v>51</v>
      </c>
      <c r="X2164" t="s">
        <v>4397</v>
      </c>
      <c r="Y2164" t="s">
        <v>70</v>
      </c>
      <c r="Z2164">
        <v>6</v>
      </c>
      <c r="AA2164" t="s">
        <v>63</v>
      </c>
      <c r="AB2164">
        <v>823</v>
      </c>
      <c r="AC2164" t="s">
        <v>41</v>
      </c>
      <c r="AD2164" t="s">
        <v>55</v>
      </c>
      <c r="AG2164" t="s">
        <v>59</v>
      </c>
      <c r="AH2164">
        <v>77</v>
      </c>
      <c r="AI2164">
        <v>55</v>
      </c>
    </row>
    <row r="2165" spans="1:35" x14ac:dyDescent="0.3">
      <c r="A2165" t="s">
        <v>4398</v>
      </c>
      <c r="B2165" t="s">
        <v>65</v>
      </c>
      <c r="C2165" t="s">
        <v>30</v>
      </c>
      <c r="D2165" t="s">
        <v>47</v>
      </c>
      <c r="E2165" t="s">
        <v>56</v>
      </c>
      <c r="F2165" s="1">
        <v>4490</v>
      </c>
      <c r="G2165">
        <v>10</v>
      </c>
      <c r="H2165" s="1">
        <v>4041</v>
      </c>
      <c r="I2165">
        <v>9</v>
      </c>
      <c r="J2165">
        <v>19</v>
      </c>
      <c r="K2165">
        <v>4.3</v>
      </c>
      <c r="L2165">
        <v>297</v>
      </c>
      <c r="M2165" t="s">
        <v>33</v>
      </c>
      <c r="N2165" s="1">
        <v>3259</v>
      </c>
      <c r="O2165">
        <v>782</v>
      </c>
      <c r="P2165" s="2">
        <v>47821</v>
      </c>
      <c r="Q2165" s="2">
        <v>47455</v>
      </c>
      <c r="R2165" t="s">
        <v>34</v>
      </c>
      <c r="S2165">
        <v>26</v>
      </c>
      <c r="T2165">
        <v>49</v>
      </c>
      <c r="U2165" t="s">
        <v>50</v>
      </c>
      <c r="V2165" t="s">
        <v>68</v>
      </c>
      <c r="W2165" t="s">
        <v>37</v>
      </c>
      <c r="X2165" t="s">
        <v>4399</v>
      </c>
      <c r="Y2165" t="s">
        <v>53</v>
      </c>
      <c r="Z2165">
        <v>13</v>
      </c>
      <c r="AA2165" t="s">
        <v>63</v>
      </c>
      <c r="AB2165">
        <v>668</v>
      </c>
      <c r="AC2165" t="s">
        <v>41</v>
      </c>
      <c r="AD2165" t="s">
        <v>42</v>
      </c>
      <c r="AG2165" t="s">
        <v>56</v>
      </c>
      <c r="AH2165">
        <v>9</v>
      </c>
      <c r="AI2165">
        <v>19</v>
      </c>
    </row>
    <row r="2166" spans="1:35" x14ac:dyDescent="0.3">
      <c r="A2166" t="s">
        <v>4400</v>
      </c>
      <c r="B2166" t="s">
        <v>29</v>
      </c>
      <c r="C2166" t="s">
        <v>30</v>
      </c>
      <c r="D2166" t="s">
        <v>96</v>
      </c>
      <c r="E2166" t="s">
        <v>43</v>
      </c>
      <c r="F2166" s="1">
        <v>3982</v>
      </c>
      <c r="G2166">
        <v>32</v>
      </c>
      <c r="H2166" s="1">
        <v>2707.76</v>
      </c>
      <c r="I2166">
        <v>108</v>
      </c>
      <c r="J2166">
        <v>60</v>
      </c>
      <c r="K2166">
        <v>1.7</v>
      </c>
      <c r="L2166">
        <v>287</v>
      </c>
      <c r="M2166" t="s">
        <v>33</v>
      </c>
      <c r="N2166" s="1">
        <v>3945</v>
      </c>
      <c r="O2166" s="1">
        <v>-1237.24</v>
      </c>
      <c r="P2166" s="2">
        <v>47822</v>
      </c>
      <c r="Q2166" s="2">
        <v>47456</v>
      </c>
      <c r="R2166" t="s">
        <v>89</v>
      </c>
      <c r="S2166">
        <v>20</v>
      </c>
      <c r="T2166">
        <v>32</v>
      </c>
      <c r="U2166" t="s">
        <v>35</v>
      </c>
      <c r="V2166" t="s">
        <v>36</v>
      </c>
      <c r="W2166" t="s">
        <v>76</v>
      </c>
      <c r="X2166" t="s">
        <v>4401</v>
      </c>
      <c r="Y2166" t="s">
        <v>70</v>
      </c>
      <c r="Z2166">
        <v>10</v>
      </c>
      <c r="AA2166" t="s">
        <v>40</v>
      </c>
      <c r="AB2166">
        <v>189</v>
      </c>
      <c r="AC2166" t="s">
        <v>54</v>
      </c>
      <c r="AD2166" t="s">
        <v>55</v>
      </c>
      <c r="AG2166" t="s">
        <v>43</v>
      </c>
      <c r="AH2166">
        <v>108</v>
      </c>
      <c r="AI2166">
        <v>60</v>
      </c>
    </row>
    <row r="2167" spans="1:35" x14ac:dyDescent="0.3">
      <c r="A2167" t="s">
        <v>4402</v>
      </c>
      <c r="B2167" t="s">
        <v>45</v>
      </c>
      <c r="C2167" t="s">
        <v>72</v>
      </c>
      <c r="D2167" t="s">
        <v>31</v>
      </c>
      <c r="E2167" t="s">
        <v>56</v>
      </c>
      <c r="F2167" s="1">
        <v>2930</v>
      </c>
      <c r="G2167">
        <v>1</v>
      </c>
      <c r="H2167" s="1">
        <v>2900.7</v>
      </c>
      <c r="I2167">
        <v>52</v>
      </c>
      <c r="J2167">
        <v>72</v>
      </c>
      <c r="K2167">
        <v>1</v>
      </c>
      <c r="L2167">
        <v>185</v>
      </c>
      <c r="M2167" t="s">
        <v>48</v>
      </c>
      <c r="N2167" s="1">
        <v>2970</v>
      </c>
      <c r="O2167">
        <v>-69.3</v>
      </c>
      <c r="P2167" s="2">
        <v>47823</v>
      </c>
      <c r="Q2167" s="2">
        <v>47457</v>
      </c>
      <c r="R2167" t="s">
        <v>34</v>
      </c>
      <c r="S2167">
        <v>12</v>
      </c>
      <c r="T2167">
        <v>53</v>
      </c>
      <c r="U2167" t="s">
        <v>50</v>
      </c>
      <c r="V2167" t="s">
        <v>68</v>
      </c>
      <c r="W2167" t="s">
        <v>51</v>
      </c>
      <c r="X2167" t="s">
        <v>4403</v>
      </c>
      <c r="Y2167" t="s">
        <v>70</v>
      </c>
      <c r="Z2167">
        <v>13</v>
      </c>
      <c r="AA2167" t="s">
        <v>63</v>
      </c>
      <c r="AB2167">
        <v>420</v>
      </c>
      <c r="AC2167" t="s">
        <v>54</v>
      </c>
      <c r="AD2167" t="s">
        <v>42</v>
      </c>
      <c r="AG2167" t="s">
        <v>56</v>
      </c>
      <c r="AH2167">
        <v>52</v>
      </c>
      <c r="AI2167">
        <v>72</v>
      </c>
    </row>
    <row r="2168" spans="1:35" x14ac:dyDescent="0.3">
      <c r="A2168" t="s">
        <v>4404</v>
      </c>
      <c r="B2168" t="s">
        <v>29</v>
      </c>
      <c r="C2168" t="s">
        <v>30</v>
      </c>
      <c r="D2168" t="s">
        <v>31</v>
      </c>
      <c r="E2168" t="s">
        <v>32</v>
      </c>
      <c r="F2168">
        <v>828</v>
      </c>
      <c r="G2168">
        <v>34</v>
      </c>
      <c r="H2168">
        <v>546.48</v>
      </c>
      <c r="I2168">
        <v>15</v>
      </c>
      <c r="J2168">
        <v>19</v>
      </c>
      <c r="K2168">
        <v>1.2</v>
      </c>
      <c r="L2168">
        <v>418</v>
      </c>
      <c r="M2168" t="s">
        <v>48</v>
      </c>
      <c r="N2168" s="1">
        <v>3795</v>
      </c>
      <c r="O2168" s="1">
        <v>-3248.52</v>
      </c>
      <c r="P2168" s="2">
        <v>47824</v>
      </c>
      <c r="Q2168" s="2">
        <v>47458</v>
      </c>
      <c r="R2168" t="s">
        <v>89</v>
      </c>
      <c r="S2168">
        <v>36</v>
      </c>
      <c r="T2168">
        <v>61</v>
      </c>
      <c r="U2168" t="s">
        <v>35</v>
      </c>
      <c r="V2168" t="s">
        <v>68</v>
      </c>
      <c r="W2168" t="s">
        <v>51</v>
      </c>
      <c r="X2168" t="s">
        <v>4405</v>
      </c>
      <c r="Y2168" t="s">
        <v>39</v>
      </c>
      <c r="Z2168">
        <v>7</v>
      </c>
      <c r="AA2168" t="s">
        <v>40</v>
      </c>
      <c r="AB2168">
        <v>971</v>
      </c>
      <c r="AC2168" t="s">
        <v>54</v>
      </c>
      <c r="AD2168" t="s">
        <v>82</v>
      </c>
      <c r="AG2168" t="s">
        <v>32</v>
      </c>
      <c r="AH2168">
        <v>15</v>
      </c>
      <c r="AI2168">
        <v>19</v>
      </c>
    </row>
    <row r="2169" spans="1:35" x14ac:dyDescent="0.3">
      <c r="A2169" t="s">
        <v>4406</v>
      </c>
      <c r="B2169" t="s">
        <v>80</v>
      </c>
      <c r="C2169" t="s">
        <v>30</v>
      </c>
      <c r="D2169" t="s">
        <v>67</v>
      </c>
      <c r="E2169" t="s">
        <v>32</v>
      </c>
      <c r="F2169" s="1">
        <v>4849</v>
      </c>
      <c r="G2169">
        <v>30</v>
      </c>
      <c r="H2169" s="1">
        <v>3394.3</v>
      </c>
      <c r="I2169">
        <v>171</v>
      </c>
      <c r="J2169">
        <v>19</v>
      </c>
      <c r="K2169">
        <v>2.2999999999999998</v>
      </c>
      <c r="L2169">
        <v>167</v>
      </c>
      <c r="M2169" t="s">
        <v>33</v>
      </c>
      <c r="N2169">
        <v>62</v>
      </c>
      <c r="O2169" s="1">
        <v>3332.3</v>
      </c>
      <c r="P2169" s="2">
        <v>47825</v>
      </c>
      <c r="Q2169" s="2">
        <v>47459</v>
      </c>
      <c r="R2169" t="s">
        <v>49</v>
      </c>
      <c r="S2169">
        <v>35</v>
      </c>
      <c r="T2169">
        <v>60</v>
      </c>
      <c r="U2169" t="s">
        <v>50</v>
      </c>
      <c r="V2169" t="s">
        <v>61</v>
      </c>
      <c r="W2169" t="s">
        <v>76</v>
      </c>
      <c r="X2169" t="s">
        <v>4407</v>
      </c>
      <c r="Y2169" t="s">
        <v>70</v>
      </c>
      <c r="Z2169">
        <v>5</v>
      </c>
      <c r="AA2169" t="s">
        <v>40</v>
      </c>
      <c r="AB2169">
        <v>519</v>
      </c>
      <c r="AC2169" t="s">
        <v>41</v>
      </c>
      <c r="AD2169" t="s">
        <v>42</v>
      </c>
      <c r="AG2169" t="s">
        <v>32</v>
      </c>
      <c r="AH2169">
        <v>171</v>
      </c>
      <c r="AI2169">
        <v>19</v>
      </c>
    </row>
    <row r="2170" spans="1:35" x14ac:dyDescent="0.3">
      <c r="A2170" t="s">
        <v>4408</v>
      </c>
      <c r="B2170" t="s">
        <v>29</v>
      </c>
      <c r="C2170" t="s">
        <v>84</v>
      </c>
      <c r="D2170" t="s">
        <v>31</v>
      </c>
      <c r="E2170" t="s">
        <v>43</v>
      </c>
      <c r="F2170" s="1">
        <v>4354</v>
      </c>
      <c r="G2170">
        <v>37</v>
      </c>
      <c r="H2170" s="1">
        <v>2743.02</v>
      </c>
      <c r="I2170">
        <v>88</v>
      </c>
      <c r="J2170">
        <v>22</v>
      </c>
      <c r="K2170">
        <v>1.6</v>
      </c>
      <c r="L2170">
        <v>443</v>
      </c>
      <c r="M2170" t="s">
        <v>33</v>
      </c>
      <c r="N2170">
        <v>853</v>
      </c>
      <c r="O2170" s="1">
        <v>1890.02</v>
      </c>
      <c r="P2170" s="2">
        <v>47826</v>
      </c>
      <c r="Q2170" s="2">
        <v>47460</v>
      </c>
      <c r="R2170" t="s">
        <v>49</v>
      </c>
      <c r="S2170">
        <v>32</v>
      </c>
      <c r="T2170">
        <v>50</v>
      </c>
      <c r="U2170" t="s">
        <v>35</v>
      </c>
      <c r="V2170" t="s">
        <v>61</v>
      </c>
      <c r="W2170" t="s">
        <v>51</v>
      </c>
      <c r="X2170" t="s">
        <v>4409</v>
      </c>
      <c r="Y2170" t="s">
        <v>39</v>
      </c>
      <c r="Z2170">
        <v>7</v>
      </c>
      <c r="AA2170" t="s">
        <v>63</v>
      </c>
      <c r="AB2170">
        <v>315</v>
      </c>
      <c r="AC2170" t="s">
        <v>54</v>
      </c>
      <c r="AD2170" t="s">
        <v>55</v>
      </c>
      <c r="AG2170" t="s">
        <v>43</v>
      </c>
      <c r="AH2170">
        <v>88</v>
      </c>
      <c r="AI2170">
        <v>22</v>
      </c>
    </row>
    <row r="2171" spans="1:35" x14ac:dyDescent="0.3">
      <c r="A2171" t="s">
        <v>4410</v>
      </c>
      <c r="B2171" t="s">
        <v>29</v>
      </c>
      <c r="C2171" t="s">
        <v>84</v>
      </c>
      <c r="D2171" t="s">
        <v>58</v>
      </c>
      <c r="E2171" t="s">
        <v>56</v>
      </c>
      <c r="F2171" s="1">
        <v>4079</v>
      </c>
      <c r="G2171">
        <v>7</v>
      </c>
      <c r="H2171" s="1">
        <v>3793.47</v>
      </c>
      <c r="I2171">
        <v>17</v>
      </c>
      <c r="J2171">
        <v>73</v>
      </c>
      <c r="K2171">
        <v>2.9</v>
      </c>
      <c r="L2171">
        <v>275</v>
      </c>
      <c r="M2171" t="s">
        <v>48</v>
      </c>
      <c r="N2171" s="1">
        <v>3202</v>
      </c>
      <c r="O2171">
        <v>591.47</v>
      </c>
      <c r="P2171" s="2">
        <v>47827</v>
      </c>
      <c r="Q2171" s="2">
        <v>47461</v>
      </c>
      <c r="R2171" t="s">
        <v>49</v>
      </c>
      <c r="S2171">
        <v>28</v>
      </c>
      <c r="T2171">
        <v>59</v>
      </c>
      <c r="U2171" t="s">
        <v>50</v>
      </c>
      <c r="V2171" t="s">
        <v>61</v>
      </c>
      <c r="W2171" t="s">
        <v>37</v>
      </c>
      <c r="X2171" t="s">
        <v>4411</v>
      </c>
      <c r="Y2171" t="s">
        <v>70</v>
      </c>
      <c r="Z2171">
        <v>13</v>
      </c>
      <c r="AA2171" t="s">
        <v>63</v>
      </c>
      <c r="AB2171">
        <v>575</v>
      </c>
      <c r="AC2171" t="s">
        <v>54</v>
      </c>
      <c r="AD2171" t="s">
        <v>55</v>
      </c>
      <c r="AG2171" t="s">
        <v>56</v>
      </c>
      <c r="AH2171">
        <v>17</v>
      </c>
      <c r="AI2171">
        <v>73</v>
      </c>
    </row>
    <row r="2172" spans="1:35" x14ac:dyDescent="0.3">
      <c r="A2172" t="s">
        <v>4412</v>
      </c>
      <c r="B2172" t="s">
        <v>65</v>
      </c>
      <c r="C2172" t="s">
        <v>72</v>
      </c>
      <c r="D2172" t="s">
        <v>96</v>
      </c>
      <c r="E2172" t="s">
        <v>59</v>
      </c>
      <c r="F2172" s="1">
        <v>3686</v>
      </c>
      <c r="G2172">
        <v>31</v>
      </c>
      <c r="H2172" s="1">
        <v>2543.34</v>
      </c>
      <c r="I2172">
        <v>102</v>
      </c>
      <c r="J2172">
        <v>29</v>
      </c>
      <c r="K2172">
        <v>1.2</v>
      </c>
      <c r="L2172">
        <v>346</v>
      </c>
      <c r="M2172" t="s">
        <v>48</v>
      </c>
      <c r="N2172" s="1">
        <v>2398</v>
      </c>
      <c r="O2172">
        <v>145.34</v>
      </c>
      <c r="P2172" s="2">
        <v>47828</v>
      </c>
      <c r="Q2172" s="2">
        <v>47462</v>
      </c>
      <c r="R2172" t="s">
        <v>49</v>
      </c>
      <c r="S2172">
        <v>31</v>
      </c>
      <c r="T2172">
        <v>63</v>
      </c>
      <c r="U2172" t="s">
        <v>50</v>
      </c>
      <c r="V2172" t="s">
        <v>68</v>
      </c>
      <c r="W2172" t="s">
        <v>37</v>
      </c>
      <c r="X2172" t="s">
        <v>4413</v>
      </c>
      <c r="Y2172" t="s">
        <v>39</v>
      </c>
      <c r="Z2172">
        <v>3</v>
      </c>
      <c r="AA2172" t="s">
        <v>63</v>
      </c>
      <c r="AB2172">
        <v>827</v>
      </c>
      <c r="AC2172" t="s">
        <v>78</v>
      </c>
      <c r="AD2172" t="s">
        <v>42</v>
      </c>
      <c r="AG2172" t="s">
        <v>59</v>
      </c>
      <c r="AH2172">
        <v>102</v>
      </c>
      <c r="AI2172">
        <v>29</v>
      </c>
    </row>
    <row r="2173" spans="1:35" x14ac:dyDescent="0.3">
      <c r="A2173" t="s">
        <v>4414</v>
      </c>
      <c r="B2173" t="s">
        <v>65</v>
      </c>
      <c r="C2173" t="s">
        <v>30</v>
      </c>
      <c r="D2173" t="s">
        <v>58</v>
      </c>
      <c r="E2173" t="s">
        <v>43</v>
      </c>
      <c r="F2173">
        <v>881</v>
      </c>
      <c r="G2173">
        <v>5</v>
      </c>
      <c r="H2173">
        <v>836.95</v>
      </c>
      <c r="I2173">
        <v>113</v>
      </c>
      <c r="J2173">
        <v>17</v>
      </c>
      <c r="K2173">
        <v>1.2</v>
      </c>
      <c r="L2173">
        <v>136</v>
      </c>
      <c r="M2173" t="s">
        <v>33</v>
      </c>
      <c r="N2173" s="1">
        <v>2514</v>
      </c>
      <c r="O2173" s="1">
        <v>-1677.05</v>
      </c>
      <c r="P2173" s="2">
        <v>47829</v>
      </c>
      <c r="Q2173" s="2">
        <v>47463</v>
      </c>
      <c r="R2173" t="s">
        <v>49</v>
      </c>
      <c r="S2173">
        <v>38</v>
      </c>
      <c r="T2173">
        <v>32</v>
      </c>
      <c r="U2173" t="s">
        <v>35</v>
      </c>
      <c r="V2173" t="s">
        <v>68</v>
      </c>
      <c r="W2173" t="s">
        <v>76</v>
      </c>
      <c r="X2173" t="s">
        <v>4415</v>
      </c>
      <c r="Y2173" t="s">
        <v>39</v>
      </c>
      <c r="Z2173">
        <v>5</v>
      </c>
      <c r="AA2173" t="s">
        <v>40</v>
      </c>
      <c r="AB2173">
        <v>398</v>
      </c>
      <c r="AC2173" t="s">
        <v>41</v>
      </c>
      <c r="AD2173" t="s">
        <v>55</v>
      </c>
      <c r="AG2173" t="s">
        <v>43</v>
      </c>
      <c r="AH2173">
        <v>113</v>
      </c>
      <c r="AI2173">
        <v>17</v>
      </c>
    </row>
    <row r="2174" spans="1:35" x14ac:dyDescent="0.3">
      <c r="A2174" t="s">
        <v>4416</v>
      </c>
      <c r="B2174" t="s">
        <v>45</v>
      </c>
      <c r="C2174" t="s">
        <v>72</v>
      </c>
      <c r="D2174" t="s">
        <v>58</v>
      </c>
      <c r="E2174" t="s">
        <v>59</v>
      </c>
      <c r="F2174" s="1">
        <v>2553</v>
      </c>
      <c r="G2174">
        <v>23</v>
      </c>
      <c r="H2174" s="1">
        <v>1965.81</v>
      </c>
      <c r="I2174">
        <v>126</v>
      </c>
      <c r="J2174">
        <v>12</v>
      </c>
      <c r="K2174">
        <v>2.2999999999999998</v>
      </c>
      <c r="L2174">
        <v>39</v>
      </c>
      <c r="M2174" t="s">
        <v>48</v>
      </c>
      <c r="N2174" s="1">
        <v>1787</v>
      </c>
      <c r="O2174">
        <v>178.81</v>
      </c>
      <c r="P2174" s="2">
        <v>47830</v>
      </c>
      <c r="Q2174" s="2">
        <v>47464</v>
      </c>
      <c r="R2174" t="s">
        <v>49</v>
      </c>
      <c r="S2174">
        <v>41</v>
      </c>
      <c r="T2174">
        <v>47</v>
      </c>
      <c r="U2174" t="s">
        <v>50</v>
      </c>
      <c r="V2174" t="s">
        <v>61</v>
      </c>
      <c r="W2174" t="s">
        <v>51</v>
      </c>
      <c r="X2174" t="s">
        <v>4417</v>
      </c>
      <c r="Y2174" t="s">
        <v>53</v>
      </c>
      <c r="Z2174">
        <v>5</v>
      </c>
      <c r="AA2174" t="s">
        <v>63</v>
      </c>
      <c r="AB2174">
        <v>417</v>
      </c>
      <c r="AC2174" t="s">
        <v>78</v>
      </c>
      <c r="AD2174" t="s">
        <v>82</v>
      </c>
      <c r="AG2174" t="s">
        <v>59</v>
      </c>
      <c r="AH2174">
        <v>126</v>
      </c>
      <c r="AI2174">
        <v>12</v>
      </c>
    </row>
    <row r="2175" spans="1:35" x14ac:dyDescent="0.3">
      <c r="A2175" t="s">
        <v>4418</v>
      </c>
      <c r="B2175" t="s">
        <v>65</v>
      </c>
      <c r="C2175" t="s">
        <v>66</v>
      </c>
      <c r="D2175" t="s">
        <v>58</v>
      </c>
      <c r="E2175" t="s">
        <v>56</v>
      </c>
      <c r="F2175" s="1">
        <v>3052</v>
      </c>
      <c r="G2175">
        <v>44</v>
      </c>
      <c r="H2175" s="1">
        <v>1709.12</v>
      </c>
      <c r="I2175">
        <v>5</v>
      </c>
      <c r="J2175">
        <v>18</v>
      </c>
      <c r="K2175">
        <v>2.8</v>
      </c>
      <c r="L2175">
        <v>447</v>
      </c>
      <c r="M2175" t="s">
        <v>60</v>
      </c>
      <c r="N2175" s="1">
        <v>1453</v>
      </c>
      <c r="O2175">
        <v>256.12</v>
      </c>
      <c r="P2175" s="2">
        <v>47831</v>
      </c>
      <c r="Q2175" s="2">
        <v>47465</v>
      </c>
      <c r="R2175" t="s">
        <v>89</v>
      </c>
      <c r="S2175">
        <v>48</v>
      </c>
      <c r="T2175">
        <v>18</v>
      </c>
      <c r="U2175" t="s">
        <v>50</v>
      </c>
      <c r="V2175" t="s">
        <v>61</v>
      </c>
      <c r="W2175" t="s">
        <v>51</v>
      </c>
      <c r="X2175" t="s">
        <v>4419</v>
      </c>
      <c r="Y2175" t="s">
        <v>39</v>
      </c>
      <c r="Z2175">
        <v>8</v>
      </c>
      <c r="AA2175" t="s">
        <v>40</v>
      </c>
      <c r="AB2175">
        <v>553</v>
      </c>
      <c r="AC2175" t="s">
        <v>41</v>
      </c>
      <c r="AD2175" t="s">
        <v>82</v>
      </c>
      <c r="AG2175" t="s">
        <v>56</v>
      </c>
      <c r="AH2175">
        <v>5</v>
      </c>
      <c r="AI2175">
        <v>18</v>
      </c>
    </row>
    <row r="2176" spans="1:35" x14ac:dyDescent="0.3">
      <c r="A2176" t="s">
        <v>4420</v>
      </c>
      <c r="B2176" t="s">
        <v>75</v>
      </c>
      <c r="C2176" t="s">
        <v>72</v>
      </c>
      <c r="D2176" t="s">
        <v>96</v>
      </c>
      <c r="E2176" t="s">
        <v>59</v>
      </c>
      <c r="F2176">
        <v>951</v>
      </c>
      <c r="G2176">
        <v>44</v>
      </c>
      <c r="H2176">
        <v>532.55999999999995</v>
      </c>
      <c r="I2176">
        <v>21</v>
      </c>
      <c r="J2176">
        <v>84</v>
      </c>
      <c r="K2176">
        <v>2.5</v>
      </c>
      <c r="L2176">
        <v>408</v>
      </c>
      <c r="M2176" t="s">
        <v>33</v>
      </c>
      <c r="N2176" s="1">
        <v>3386</v>
      </c>
      <c r="O2176" s="1">
        <v>-2853.44</v>
      </c>
      <c r="P2176" s="2">
        <v>47832</v>
      </c>
      <c r="Q2176" s="2">
        <v>47466</v>
      </c>
      <c r="R2176" t="s">
        <v>34</v>
      </c>
      <c r="S2176">
        <v>45</v>
      </c>
      <c r="T2176">
        <v>68</v>
      </c>
      <c r="U2176" t="s">
        <v>50</v>
      </c>
      <c r="V2176" t="s">
        <v>68</v>
      </c>
      <c r="W2176" t="s">
        <v>51</v>
      </c>
      <c r="X2176" t="s">
        <v>4421</v>
      </c>
      <c r="Y2176" t="s">
        <v>70</v>
      </c>
      <c r="Z2176">
        <v>6</v>
      </c>
      <c r="AA2176" t="s">
        <v>63</v>
      </c>
      <c r="AB2176">
        <v>153</v>
      </c>
      <c r="AC2176" t="s">
        <v>54</v>
      </c>
      <c r="AD2176" t="s">
        <v>55</v>
      </c>
      <c r="AG2176" t="s">
        <v>59</v>
      </c>
      <c r="AH2176">
        <v>21</v>
      </c>
      <c r="AI2176">
        <v>84</v>
      </c>
    </row>
    <row r="2177" spans="1:35" x14ac:dyDescent="0.3">
      <c r="A2177" t="s">
        <v>4422</v>
      </c>
      <c r="B2177" t="s">
        <v>75</v>
      </c>
      <c r="C2177" t="s">
        <v>84</v>
      </c>
      <c r="D2177" t="s">
        <v>47</v>
      </c>
      <c r="E2177" t="s">
        <v>59</v>
      </c>
      <c r="F2177">
        <v>147</v>
      </c>
      <c r="G2177">
        <v>17</v>
      </c>
      <c r="H2177">
        <v>122.01</v>
      </c>
      <c r="I2177">
        <v>90</v>
      </c>
      <c r="J2177">
        <v>57</v>
      </c>
      <c r="K2177">
        <v>3</v>
      </c>
      <c r="L2177">
        <v>357</v>
      </c>
      <c r="M2177" t="s">
        <v>33</v>
      </c>
      <c r="N2177" s="1">
        <v>2684</v>
      </c>
      <c r="O2177" s="1">
        <v>-2561.9899999999998</v>
      </c>
      <c r="P2177" s="2">
        <v>47833</v>
      </c>
      <c r="Q2177" s="2">
        <v>47467</v>
      </c>
      <c r="R2177" t="s">
        <v>49</v>
      </c>
      <c r="S2177">
        <v>48</v>
      </c>
      <c r="T2177">
        <v>33</v>
      </c>
      <c r="U2177" t="s">
        <v>50</v>
      </c>
      <c r="V2177" t="s">
        <v>68</v>
      </c>
      <c r="W2177" t="s">
        <v>51</v>
      </c>
      <c r="X2177" t="s">
        <v>4423</v>
      </c>
      <c r="Y2177" t="s">
        <v>70</v>
      </c>
      <c r="Z2177">
        <v>4</v>
      </c>
      <c r="AA2177" t="s">
        <v>63</v>
      </c>
      <c r="AB2177">
        <v>794</v>
      </c>
      <c r="AC2177" t="s">
        <v>41</v>
      </c>
      <c r="AD2177" t="s">
        <v>42</v>
      </c>
      <c r="AG2177" t="s">
        <v>59</v>
      </c>
      <c r="AH2177">
        <v>90</v>
      </c>
      <c r="AI2177">
        <v>57</v>
      </c>
    </row>
    <row r="2178" spans="1:35" x14ac:dyDescent="0.3">
      <c r="A2178" t="s">
        <v>4424</v>
      </c>
      <c r="B2178" t="s">
        <v>75</v>
      </c>
      <c r="C2178" t="s">
        <v>66</v>
      </c>
      <c r="D2178" t="s">
        <v>31</v>
      </c>
      <c r="E2178" t="s">
        <v>43</v>
      </c>
      <c r="F2178" s="1">
        <v>1376</v>
      </c>
      <c r="G2178">
        <v>17</v>
      </c>
      <c r="H2178" s="1">
        <v>1142.08</v>
      </c>
      <c r="I2178">
        <v>41</v>
      </c>
      <c r="J2178">
        <v>33</v>
      </c>
      <c r="K2178">
        <v>1.6</v>
      </c>
      <c r="L2178">
        <v>336</v>
      </c>
      <c r="M2178" t="s">
        <v>48</v>
      </c>
      <c r="N2178">
        <v>61</v>
      </c>
      <c r="O2178" s="1">
        <v>1081.08</v>
      </c>
      <c r="P2178" s="2">
        <v>47834</v>
      </c>
      <c r="Q2178" s="2">
        <v>47468</v>
      </c>
      <c r="R2178" t="s">
        <v>34</v>
      </c>
      <c r="S2178">
        <v>13</v>
      </c>
      <c r="T2178">
        <v>55</v>
      </c>
      <c r="U2178" t="s">
        <v>50</v>
      </c>
      <c r="V2178" t="s">
        <v>68</v>
      </c>
      <c r="W2178" t="s">
        <v>76</v>
      </c>
      <c r="X2178" t="s">
        <v>4425</v>
      </c>
      <c r="Y2178" t="s">
        <v>53</v>
      </c>
      <c r="Z2178">
        <v>1</v>
      </c>
      <c r="AA2178" t="s">
        <v>40</v>
      </c>
      <c r="AB2178">
        <v>143</v>
      </c>
      <c r="AC2178" t="s">
        <v>78</v>
      </c>
      <c r="AD2178" t="s">
        <v>42</v>
      </c>
      <c r="AG2178" t="s">
        <v>43</v>
      </c>
      <c r="AH2178">
        <v>41</v>
      </c>
      <c r="AI2178">
        <v>33</v>
      </c>
    </row>
    <row r="2179" spans="1:35" x14ac:dyDescent="0.3">
      <c r="A2179" t="s">
        <v>4426</v>
      </c>
      <c r="B2179" t="s">
        <v>45</v>
      </c>
      <c r="C2179" t="s">
        <v>72</v>
      </c>
      <c r="D2179" t="s">
        <v>31</v>
      </c>
      <c r="E2179" t="s">
        <v>56</v>
      </c>
      <c r="F2179" s="1">
        <v>1896</v>
      </c>
      <c r="G2179">
        <v>44</v>
      </c>
      <c r="H2179" s="1">
        <v>1061.76</v>
      </c>
      <c r="I2179">
        <v>148</v>
      </c>
      <c r="J2179">
        <v>70</v>
      </c>
      <c r="K2179">
        <v>2.6</v>
      </c>
      <c r="L2179">
        <v>189</v>
      </c>
      <c r="M2179" t="s">
        <v>60</v>
      </c>
      <c r="N2179" s="1">
        <v>1857</v>
      </c>
      <c r="O2179">
        <v>-795.24</v>
      </c>
      <c r="P2179" s="2">
        <v>47835</v>
      </c>
      <c r="Q2179" s="2">
        <v>47469</v>
      </c>
      <c r="R2179" t="s">
        <v>34</v>
      </c>
      <c r="S2179">
        <v>25</v>
      </c>
      <c r="T2179">
        <v>42</v>
      </c>
      <c r="U2179" t="s">
        <v>50</v>
      </c>
      <c r="V2179" t="s">
        <v>36</v>
      </c>
      <c r="W2179" t="s">
        <v>37</v>
      </c>
      <c r="X2179" t="s">
        <v>4427</v>
      </c>
      <c r="Y2179" t="s">
        <v>70</v>
      </c>
      <c r="Z2179">
        <v>7</v>
      </c>
      <c r="AA2179" t="s">
        <v>40</v>
      </c>
      <c r="AB2179">
        <v>790</v>
      </c>
      <c r="AC2179" t="s">
        <v>78</v>
      </c>
      <c r="AD2179" t="s">
        <v>55</v>
      </c>
      <c r="AG2179" t="s">
        <v>56</v>
      </c>
      <c r="AH2179">
        <v>148</v>
      </c>
      <c r="AI2179">
        <v>70</v>
      </c>
    </row>
    <row r="2180" spans="1:35" x14ac:dyDescent="0.3">
      <c r="A2180" t="s">
        <v>4428</v>
      </c>
      <c r="B2180" t="s">
        <v>29</v>
      </c>
      <c r="C2180" t="s">
        <v>46</v>
      </c>
      <c r="D2180" t="s">
        <v>96</v>
      </c>
      <c r="E2180" t="s">
        <v>43</v>
      </c>
      <c r="F2180">
        <v>557</v>
      </c>
      <c r="G2180">
        <v>5</v>
      </c>
      <c r="H2180">
        <v>529.15</v>
      </c>
      <c r="I2180">
        <v>48</v>
      </c>
      <c r="J2180">
        <v>33</v>
      </c>
      <c r="K2180">
        <v>1.4</v>
      </c>
      <c r="L2180">
        <v>398</v>
      </c>
      <c r="M2180" t="s">
        <v>48</v>
      </c>
      <c r="N2180" s="1">
        <v>2775</v>
      </c>
      <c r="O2180" s="1">
        <v>-2245.85</v>
      </c>
      <c r="P2180" s="2">
        <v>47836</v>
      </c>
      <c r="Q2180" s="2">
        <v>47470</v>
      </c>
      <c r="R2180" t="s">
        <v>89</v>
      </c>
      <c r="S2180">
        <v>24</v>
      </c>
      <c r="T2180">
        <v>57</v>
      </c>
      <c r="U2180" t="s">
        <v>50</v>
      </c>
      <c r="V2180" t="s">
        <v>68</v>
      </c>
      <c r="W2180" t="s">
        <v>51</v>
      </c>
      <c r="X2180" t="s">
        <v>4429</v>
      </c>
      <c r="Y2180" t="s">
        <v>39</v>
      </c>
      <c r="Z2180">
        <v>3</v>
      </c>
      <c r="AA2180" t="s">
        <v>40</v>
      </c>
      <c r="AB2180">
        <v>410</v>
      </c>
      <c r="AC2180" t="s">
        <v>78</v>
      </c>
      <c r="AD2180" t="s">
        <v>55</v>
      </c>
      <c r="AG2180" t="s">
        <v>43</v>
      </c>
      <c r="AH2180">
        <v>48</v>
      </c>
      <c r="AI2180">
        <v>33</v>
      </c>
    </row>
    <row r="2181" spans="1:35" x14ac:dyDescent="0.3">
      <c r="A2181" t="s">
        <v>4430</v>
      </c>
      <c r="B2181" t="s">
        <v>80</v>
      </c>
      <c r="C2181" t="s">
        <v>66</v>
      </c>
      <c r="D2181" t="s">
        <v>58</v>
      </c>
      <c r="E2181" t="s">
        <v>32</v>
      </c>
      <c r="F2181" s="1">
        <v>1962</v>
      </c>
      <c r="G2181">
        <v>7</v>
      </c>
      <c r="H2181" s="1">
        <v>1824.66</v>
      </c>
      <c r="I2181">
        <v>111</v>
      </c>
      <c r="J2181">
        <v>53</v>
      </c>
      <c r="K2181">
        <v>1.5</v>
      </c>
      <c r="L2181">
        <v>298</v>
      </c>
      <c r="M2181" t="s">
        <v>60</v>
      </c>
      <c r="N2181" s="1">
        <v>2969</v>
      </c>
      <c r="O2181" s="1">
        <v>-1144.3399999999999</v>
      </c>
      <c r="P2181" s="2">
        <v>47837</v>
      </c>
      <c r="Q2181" s="2">
        <v>47471</v>
      </c>
      <c r="R2181" t="s">
        <v>49</v>
      </c>
      <c r="S2181">
        <v>24</v>
      </c>
      <c r="T2181">
        <v>43</v>
      </c>
      <c r="U2181" t="s">
        <v>50</v>
      </c>
      <c r="V2181" t="s">
        <v>68</v>
      </c>
      <c r="W2181" t="s">
        <v>76</v>
      </c>
      <c r="X2181" t="s">
        <v>4431</v>
      </c>
      <c r="Y2181" t="s">
        <v>39</v>
      </c>
      <c r="Z2181">
        <v>13</v>
      </c>
      <c r="AA2181" t="s">
        <v>63</v>
      </c>
      <c r="AB2181">
        <v>126</v>
      </c>
      <c r="AC2181" t="s">
        <v>54</v>
      </c>
      <c r="AD2181" t="s">
        <v>42</v>
      </c>
      <c r="AG2181" t="s">
        <v>32</v>
      </c>
      <c r="AH2181">
        <v>111</v>
      </c>
      <c r="AI2181">
        <v>53</v>
      </c>
    </row>
    <row r="2182" spans="1:35" x14ac:dyDescent="0.3">
      <c r="A2182" t="s">
        <v>4432</v>
      </c>
      <c r="B2182" t="s">
        <v>75</v>
      </c>
      <c r="C2182" t="s">
        <v>66</v>
      </c>
      <c r="D2182" t="s">
        <v>31</v>
      </c>
      <c r="E2182" t="s">
        <v>56</v>
      </c>
      <c r="F2182" s="1">
        <v>4545</v>
      </c>
      <c r="G2182">
        <v>12</v>
      </c>
      <c r="H2182" s="1">
        <v>3999.6</v>
      </c>
      <c r="I2182">
        <v>60</v>
      </c>
      <c r="J2182">
        <v>65</v>
      </c>
      <c r="K2182">
        <v>3.9</v>
      </c>
      <c r="L2182">
        <v>260</v>
      </c>
      <c r="M2182" t="s">
        <v>48</v>
      </c>
      <c r="N2182" s="1">
        <v>2227</v>
      </c>
      <c r="O2182" s="1">
        <v>1772.6</v>
      </c>
      <c r="P2182" s="2">
        <v>47838</v>
      </c>
      <c r="Q2182" s="2">
        <v>47472</v>
      </c>
      <c r="R2182" t="s">
        <v>89</v>
      </c>
      <c r="S2182">
        <v>20</v>
      </c>
      <c r="T2182">
        <v>56</v>
      </c>
      <c r="U2182" t="s">
        <v>35</v>
      </c>
      <c r="V2182" t="s">
        <v>68</v>
      </c>
      <c r="W2182" t="s">
        <v>37</v>
      </c>
      <c r="X2182" t="s">
        <v>4433</v>
      </c>
      <c r="Y2182" t="s">
        <v>53</v>
      </c>
      <c r="Z2182">
        <v>1</v>
      </c>
      <c r="AA2182" t="s">
        <v>40</v>
      </c>
      <c r="AB2182">
        <v>676</v>
      </c>
      <c r="AC2182" t="s">
        <v>41</v>
      </c>
      <c r="AD2182" t="s">
        <v>42</v>
      </c>
      <c r="AG2182" t="s">
        <v>56</v>
      </c>
      <c r="AH2182">
        <v>60</v>
      </c>
      <c r="AI2182">
        <v>65</v>
      </c>
    </row>
    <row r="2183" spans="1:35" x14ac:dyDescent="0.3">
      <c r="A2183" t="s">
        <v>4434</v>
      </c>
      <c r="B2183" t="s">
        <v>29</v>
      </c>
      <c r="C2183" t="s">
        <v>30</v>
      </c>
      <c r="D2183" t="s">
        <v>96</v>
      </c>
      <c r="E2183" t="s">
        <v>56</v>
      </c>
      <c r="F2183" s="1">
        <v>2429</v>
      </c>
      <c r="G2183">
        <v>1</v>
      </c>
      <c r="H2183" s="1">
        <v>2404.71</v>
      </c>
      <c r="I2183">
        <v>165</v>
      </c>
      <c r="J2183">
        <v>77</v>
      </c>
      <c r="K2183">
        <v>2.6</v>
      </c>
      <c r="L2183">
        <v>270</v>
      </c>
      <c r="M2183" t="s">
        <v>60</v>
      </c>
      <c r="N2183">
        <v>572</v>
      </c>
      <c r="O2183" s="1">
        <v>1832.71</v>
      </c>
      <c r="P2183" s="2">
        <v>47839</v>
      </c>
      <c r="Q2183" s="2">
        <v>47473</v>
      </c>
      <c r="R2183" t="s">
        <v>89</v>
      </c>
      <c r="S2183">
        <v>34</v>
      </c>
      <c r="T2183">
        <v>28</v>
      </c>
      <c r="U2183" t="s">
        <v>35</v>
      </c>
      <c r="V2183" t="s">
        <v>36</v>
      </c>
      <c r="W2183" t="s">
        <v>51</v>
      </c>
      <c r="X2183" t="s">
        <v>4435</v>
      </c>
      <c r="Y2183" t="s">
        <v>39</v>
      </c>
      <c r="Z2183">
        <v>5</v>
      </c>
      <c r="AA2183" t="s">
        <v>63</v>
      </c>
      <c r="AB2183">
        <v>788</v>
      </c>
      <c r="AC2183" t="s">
        <v>41</v>
      </c>
      <c r="AD2183" t="s">
        <v>55</v>
      </c>
      <c r="AG2183" t="s">
        <v>56</v>
      </c>
      <c r="AH2183">
        <v>165</v>
      </c>
      <c r="AI2183">
        <v>77</v>
      </c>
    </row>
    <row r="2184" spans="1:35" x14ac:dyDescent="0.3">
      <c r="A2184" t="s">
        <v>4436</v>
      </c>
      <c r="B2184" t="s">
        <v>45</v>
      </c>
      <c r="C2184" t="s">
        <v>66</v>
      </c>
      <c r="D2184" t="s">
        <v>47</v>
      </c>
      <c r="E2184" t="s">
        <v>32</v>
      </c>
      <c r="F2184" s="1">
        <v>4115</v>
      </c>
      <c r="G2184">
        <v>22</v>
      </c>
      <c r="H2184" s="1">
        <v>3209.7</v>
      </c>
      <c r="I2184">
        <v>33</v>
      </c>
      <c r="J2184">
        <v>46</v>
      </c>
      <c r="K2184">
        <v>4.4000000000000004</v>
      </c>
      <c r="L2184">
        <v>429</v>
      </c>
      <c r="M2184" t="s">
        <v>33</v>
      </c>
      <c r="N2184" s="1">
        <v>1871</v>
      </c>
      <c r="O2184" s="1">
        <v>1338.7</v>
      </c>
      <c r="P2184" s="2">
        <v>47840</v>
      </c>
      <c r="Q2184" s="2">
        <v>47474</v>
      </c>
      <c r="R2184" t="s">
        <v>49</v>
      </c>
      <c r="S2184">
        <v>24</v>
      </c>
      <c r="T2184">
        <v>55</v>
      </c>
      <c r="U2184" t="s">
        <v>35</v>
      </c>
      <c r="V2184" t="s">
        <v>61</v>
      </c>
      <c r="W2184" t="s">
        <v>37</v>
      </c>
      <c r="X2184" t="s">
        <v>4437</v>
      </c>
      <c r="Y2184" t="s">
        <v>53</v>
      </c>
      <c r="Z2184">
        <v>14</v>
      </c>
      <c r="AA2184" t="s">
        <v>40</v>
      </c>
      <c r="AB2184">
        <v>124</v>
      </c>
      <c r="AC2184" t="s">
        <v>41</v>
      </c>
      <c r="AD2184" t="s">
        <v>82</v>
      </c>
      <c r="AG2184" t="s">
        <v>32</v>
      </c>
      <c r="AH2184">
        <v>33</v>
      </c>
      <c r="AI2184">
        <v>46</v>
      </c>
    </row>
    <row r="2185" spans="1:35" x14ac:dyDescent="0.3">
      <c r="A2185" t="s">
        <v>4438</v>
      </c>
      <c r="B2185" t="s">
        <v>45</v>
      </c>
      <c r="C2185" t="s">
        <v>30</v>
      </c>
      <c r="D2185" t="s">
        <v>31</v>
      </c>
      <c r="E2185" t="s">
        <v>43</v>
      </c>
      <c r="F2185" s="1">
        <v>3224</v>
      </c>
      <c r="G2185">
        <v>45</v>
      </c>
      <c r="H2185" s="1">
        <v>1773.2</v>
      </c>
      <c r="I2185">
        <v>185</v>
      </c>
      <c r="J2185">
        <v>0</v>
      </c>
      <c r="K2185">
        <v>3.4</v>
      </c>
      <c r="L2185">
        <v>9</v>
      </c>
      <c r="M2185" t="s">
        <v>33</v>
      </c>
      <c r="N2185" s="1">
        <v>2916</v>
      </c>
      <c r="O2185" s="1">
        <v>-1142.8</v>
      </c>
      <c r="P2185" s="2">
        <v>47841</v>
      </c>
      <c r="Q2185" s="2">
        <v>47475</v>
      </c>
      <c r="R2185" t="s">
        <v>89</v>
      </c>
      <c r="S2185">
        <v>25</v>
      </c>
      <c r="T2185">
        <v>55</v>
      </c>
      <c r="U2185" t="s">
        <v>35</v>
      </c>
      <c r="V2185" t="s">
        <v>36</v>
      </c>
      <c r="W2185" t="s">
        <v>51</v>
      </c>
      <c r="X2185" t="s">
        <v>4439</v>
      </c>
      <c r="Y2185" t="s">
        <v>39</v>
      </c>
      <c r="Z2185">
        <v>2</v>
      </c>
      <c r="AA2185" t="s">
        <v>63</v>
      </c>
      <c r="AB2185">
        <v>482</v>
      </c>
      <c r="AC2185" t="s">
        <v>78</v>
      </c>
      <c r="AD2185" t="s">
        <v>82</v>
      </c>
      <c r="AG2185" t="s">
        <v>43</v>
      </c>
      <c r="AH2185">
        <v>185</v>
      </c>
      <c r="AI2185">
        <v>0</v>
      </c>
    </row>
    <row r="2186" spans="1:35" x14ac:dyDescent="0.3">
      <c r="A2186" t="s">
        <v>4440</v>
      </c>
      <c r="B2186" t="s">
        <v>29</v>
      </c>
      <c r="C2186" t="s">
        <v>72</v>
      </c>
      <c r="D2186" t="s">
        <v>58</v>
      </c>
      <c r="E2186" t="s">
        <v>32</v>
      </c>
      <c r="F2186" s="1">
        <v>1993</v>
      </c>
      <c r="G2186">
        <v>39</v>
      </c>
      <c r="H2186" s="1">
        <v>1215.73</v>
      </c>
      <c r="I2186">
        <v>48</v>
      </c>
      <c r="J2186">
        <v>77</v>
      </c>
      <c r="K2186">
        <v>1.1000000000000001</v>
      </c>
      <c r="L2186">
        <v>282</v>
      </c>
      <c r="M2186" t="s">
        <v>33</v>
      </c>
      <c r="N2186" s="1">
        <v>3148</v>
      </c>
      <c r="O2186" s="1">
        <v>-1932.27</v>
      </c>
      <c r="P2186" s="2">
        <v>47842</v>
      </c>
      <c r="Q2186" s="2">
        <v>47476</v>
      </c>
      <c r="R2186" t="s">
        <v>89</v>
      </c>
      <c r="S2186">
        <v>25</v>
      </c>
      <c r="T2186">
        <v>35</v>
      </c>
      <c r="U2186" t="s">
        <v>35</v>
      </c>
      <c r="V2186" t="s">
        <v>68</v>
      </c>
      <c r="W2186" t="s">
        <v>37</v>
      </c>
      <c r="X2186" t="s">
        <v>4441</v>
      </c>
      <c r="Y2186" t="s">
        <v>39</v>
      </c>
      <c r="Z2186">
        <v>11</v>
      </c>
      <c r="AA2186" t="s">
        <v>63</v>
      </c>
      <c r="AB2186">
        <v>424</v>
      </c>
      <c r="AC2186" t="s">
        <v>54</v>
      </c>
      <c r="AD2186" t="s">
        <v>82</v>
      </c>
      <c r="AG2186" t="s">
        <v>32</v>
      </c>
      <c r="AH2186">
        <v>48</v>
      </c>
      <c r="AI2186">
        <v>77</v>
      </c>
    </row>
    <row r="2187" spans="1:35" x14ac:dyDescent="0.3">
      <c r="A2187" t="s">
        <v>4442</v>
      </c>
      <c r="B2187" t="s">
        <v>80</v>
      </c>
      <c r="C2187" t="s">
        <v>46</v>
      </c>
      <c r="D2187" t="s">
        <v>58</v>
      </c>
      <c r="E2187" t="s">
        <v>32</v>
      </c>
      <c r="F2187" s="1">
        <v>4472</v>
      </c>
      <c r="G2187">
        <v>49</v>
      </c>
      <c r="H2187" s="1">
        <v>2280.7199999999998</v>
      </c>
      <c r="I2187">
        <v>93</v>
      </c>
      <c r="J2187">
        <v>39</v>
      </c>
      <c r="K2187">
        <v>2.7</v>
      </c>
      <c r="L2187">
        <v>131</v>
      </c>
      <c r="M2187" t="s">
        <v>33</v>
      </c>
      <c r="N2187" s="1">
        <v>1055</v>
      </c>
      <c r="O2187" s="1">
        <v>1225.72</v>
      </c>
      <c r="P2187" s="2">
        <v>47843</v>
      </c>
      <c r="Q2187" s="2">
        <v>47477</v>
      </c>
      <c r="R2187" t="s">
        <v>89</v>
      </c>
      <c r="S2187">
        <v>25</v>
      </c>
      <c r="T2187">
        <v>26</v>
      </c>
      <c r="U2187" t="s">
        <v>50</v>
      </c>
      <c r="V2187" t="s">
        <v>36</v>
      </c>
      <c r="W2187" t="s">
        <v>76</v>
      </c>
      <c r="X2187" t="s">
        <v>4443</v>
      </c>
      <c r="Y2187" t="s">
        <v>70</v>
      </c>
      <c r="Z2187">
        <v>13</v>
      </c>
      <c r="AA2187" t="s">
        <v>63</v>
      </c>
      <c r="AB2187">
        <v>311</v>
      </c>
      <c r="AC2187" t="s">
        <v>41</v>
      </c>
      <c r="AD2187" t="s">
        <v>42</v>
      </c>
      <c r="AG2187" t="s">
        <v>32</v>
      </c>
      <c r="AH2187">
        <v>93</v>
      </c>
      <c r="AI2187">
        <v>39</v>
      </c>
    </row>
    <row r="2188" spans="1:35" x14ac:dyDescent="0.3">
      <c r="A2188" t="s">
        <v>4444</v>
      </c>
      <c r="B2188" t="s">
        <v>65</v>
      </c>
      <c r="C2188" t="s">
        <v>72</v>
      </c>
      <c r="D2188" t="s">
        <v>31</v>
      </c>
      <c r="E2188" t="s">
        <v>32</v>
      </c>
      <c r="F2188" s="1">
        <v>1838</v>
      </c>
      <c r="G2188">
        <v>33</v>
      </c>
      <c r="H2188" s="1">
        <v>1231.46</v>
      </c>
      <c r="I2188">
        <v>67</v>
      </c>
      <c r="J2188">
        <v>64</v>
      </c>
      <c r="K2188">
        <v>3.7</v>
      </c>
      <c r="L2188">
        <v>189</v>
      </c>
      <c r="M2188" t="s">
        <v>48</v>
      </c>
      <c r="N2188" s="1">
        <v>2657</v>
      </c>
      <c r="O2188" s="1">
        <v>-1425.54</v>
      </c>
      <c r="P2188" s="2">
        <v>47844</v>
      </c>
      <c r="Q2188" s="2">
        <v>47478</v>
      </c>
      <c r="R2188" t="s">
        <v>49</v>
      </c>
      <c r="S2188">
        <v>9</v>
      </c>
      <c r="T2188">
        <v>32</v>
      </c>
      <c r="U2188" t="s">
        <v>50</v>
      </c>
      <c r="V2188" t="s">
        <v>36</v>
      </c>
      <c r="W2188" t="s">
        <v>37</v>
      </c>
      <c r="X2188" t="s">
        <v>4445</v>
      </c>
      <c r="Y2188" t="s">
        <v>39</v>
      </c>
      <c r="Z2188">
        <v>8</v>
      </c>
      <c r="AA2188" t="s">
        <v>63</v>
      </c>
      <c r="AB2188">
        <v>647</v>
      </c>
      <c r="AC2188" t="s">
        <v>54</v>
      </c>
      <c r="AD2188" t="s">
        <v>55</v>
      </c>
      <c r="AG2188" t="s">
        <v>32</v>
      </c>
      <c r="AH2188">
        <v>67</v>
      </c>
      <c r="AI2188">
        <v>64</v>
      </c>
    </row>
    <row r="2189" spans="1:35" x14ac:dyDescent="0.3">
      <c r="A2189" t="s">
        <v>4446</v>
      </c>
      <c r="B2189" t="s">
        <v>75</v>
      </c>
      <c r="C2189" t="s">
        <v>30</v>
      </c>
      <c r="D2189" t="s">
        <v>47</v>
      </c>
      <c r="E2189" t="s">
        <v>32</v>
      </c>
      <c r="F2189" s="1">
        <v>2176</v>
      </c>
      <c r="G2189">
        <v>13</v>
      </c>
      <c r="H2189" s="1">
        <v>1893.12</v>
      </c>
      <c r="I2189">
        <v>162</v>
      </c>
      <c r="J2189">
        <v>85</v>
      </c>
      <c r="K2189">
        <v>4.2</v>
      </c>
      <c r="L2189">
        <v>187</v>
      </c>
      <c r="M2189" t="s">
        <v>60</v>
      </c>
      <c r="N2189" s="1">
        <v>3089</v>
      </c>
      <c r="O2189" s="1">
        <v>-1195.8800000000001</v>
      </c>
      <c r="P2189" s="2">
        <v>47845</v>
      </c>
      <c r="Q2189" s="2">
        <v>47479</v>
      </c>
      <c r="R2189" t="s">
        <v>89</v>
      </c>
      <c r="S2189">
        <v>25</v>
      </c>
      <c r="T2189">
        <v>31</v>
      </c>
      <c r="U2189" t="s">
        <v>35</v>
      </c>
      <c r="V2189" t="s">
        <v>61</v>
      </c>
      <c r="W2189" t="s">
        <v>51</v>
      </c>
      <c r="X2189" t="s">
        <v>4447</v>
      </c>
      <c r="Y2189" t="s">
        <v>70</v>
      </c>
      <c r="Z2189">
        <v>1</v>
      </c>
      <c r="AA2189" t="s">
        <v>40</v>
      </c>
      <c r="AB2189">
        <v>125</v>
      </c>
      <c r="AC2189" t="s">
        <v>54</v>
      </c>
      <c r="AD2189" t="s">
        <v>42</v>
      </c>
      <c r="AG2189" t="s">
        <v>32</v>
      </c>
      <c r="AH2189">
        <v>162</v>
      </c>
      <c r="AI2189">
        <v>85</v>
      </c>
    </row>
    <row r="2190" spans="1:35" x14ac:dyDescent="0.3">
      <c r="A2190" t="s">
        <v>4448</v>
      </c>
      <c r="B2190" t="s">
        <v>45</v>
      </c>
      <c r="C2190" t="s">
        <v>30</v>
      </c>
      <c r="D2190" t="s">
        <v>47</v>
      </c>
      <c r="E2190" t="s">
        <v>43</v>
      </c>
      <c r="F2190" s="1">
        <v>4526</v>
      </c>
      <c r="G2190">
        <v>5</v>
      </c>
      <c r="H2190" s="1">
        <v>4299.7</v>
      </c>
      <c r="I2190">
        <v>37</v>
      </c>
      <c r="J2190">
        <v>81</v>
      </c>
      <c r="K2190">
        <v>2.8</v>
      </c>
      <c r="L2190">
        <v>196</v>
      </c>
      <c r="M2190" t="s">
        <v>33</v>
      </c>
      <c r="N2190" s="1">
        <v>1251</v>
      </c>
      <c r="O2190" s="1">
        <v>3048.7</v>
      </c>
      <c r="P2190" s="2">
        <v>47846</v>
      </c>
      <c r="Q2190" s="2">
        <v>47480</v>
      </c>
      <c r="R2190" t="s">
        <v>89</v>
      </c>
      <c r="S2190">
        <v>12</v>
      </c>
      <c r="T2190">
        <v>67</v>
      </c>
      <c r="U2190" t="s">
        <v>35</v>
      </c>
      <c r="V2190" t="s">
        <v>36</v>
      </c>
      <c r="W2190" t="s">
        <v>76</v>
      </c>
      <c r="X2190" t="s">
        <v>4449</v>
      </c>
      <c r="Y2190" t="s">
        <v>39</v>
      </c>
      <c r="Z2190">
        <v>8</v>
      </c>
      <c r="AA2190" t="s">
        <v>40</v>
      </c>
      <c r="AB2190">
        <v>217</v>
      </c>
      <c r="AC2190" t="s">
        <v>54</v>
      </c>
      <c r="AD2190" t="s">
        <v>42</v>
      </c>
      <c r="AG2190" t="s">
        <v>43</v>
      </c>
      <c r="AH2190">
        <v>37</v>
      </c>
      <c r="AI2190">
        <v>81</v>
      </c>
    </row>
    <row r="2191" spans="1:35" x14ac:dyDescent="0.3">
      <c r="A2191" t="s">
        <v>4450</v>
      </c>
      <c r="B2191" t="s">
        <v>45</v>
      </c>
      <c r="C2191" t="s">
        <v>66</v>
      </c>
      <c r="D2191" t="s">
        <v>31</v>
      </c>
      <c r="E2191" t="s">
        <v>32</v>
      </c>
      <c r="F2191" s="1">
        <v>1591</v>
      </c>
      <c r="G2191">
        <v>38</v>
      </c>
      <c r="H2191">
        <v>986.42</v>
      </c>
      <c r="I2191">
        <v>143</v>
      </c>
      <c r="J2191">
        <v>42</v>
      </c>
      <c r="K2191">
        <v>3.4</v>
      </c>
      <c r="L2191">
        <v>251</v>
      </c>
      <c r="M2191" t="s">
        <v>60</v>
      </c>
      <c r="N2191" s="1">
        <v>1695</v>
      </c>
      <c r="O2191">
        <v>-708.58</v>
      </c>
      <c r="P2191" s="2">
        <v>47847</v>
      </c>
      <c r="Q2191" s="2">
        <v>47481</v>
      </c>
      <c r="R2191" t="s">
        <v>34</v>
      </c>
      <c r="S2191">
        <v>10</v>
      </c>
      <c r="T2191">
        <v>68</v>
      </c>
      <c r="U2191" t="s">
        <v>50</v>
      </c>
      <c r="V2191" t="s">
        <v>36</v>
      </c>
      <c r="W2191" t="s">
        <v>76</v>
      </c>
      <c r="X2191" t="s">
        <v>4451</v>
      </c>
      <c r="Y2191" t="s">
        <v>53</v>
      </c>
      <c r="Z2191">
        <v>11</v>
      </c>
      <c r="AA2191" t="s">
        <v>40</v>
      </c>
      <c r="AB2191">
        <v>375</v>
      </c>
      <c r="AC2191" t="s">
        <v>54</v>
      </c>
      <c r="AD2191" t="s">
        <v>55</v>
      </c>
      <c r="AG2191" t="s">
        <v>32</v>
      </c>
      <c r="AH2191">
        <v>143</v>
      </c>
      <c r="AI2191">
        <v>42</v>
      </c>
    </row>
    <row r="2192" spans="1:35" x14ac:dyDescent="0.3">
      <c r="A2192" t="s">
        <v>4452</v>
      </c>
      <c r="B2192" t="s">
        <v>75</v>
      </c>
      <c r="C2192" t="s">
        <v>72</v>
      </c>
      <c r="D2192" t="s">
        <v>96</v>
      </c>
      <c r="E2192" t="s">
        <v>32</v>
      </c>
      <c r="F2192" s="1">
        <v>4269</v>
      </c>
      <c r="G2192">
        <v>2</v>
      </c>
      <c r="H2192" s="1">
        <v>4183.62</v>
      </c>
      <c r="I2192">
        <v>108</v>
      </c>
      <c r="J2192">
        <v>95</v>
      </c>
      <c r="K2192">
        <v>4.0999999999999996</v>
      </c>
      <c r="L2192">
        <v>290</v>
      </c>
      <c r="M2192" t="s">
        <v>48</v>
      </c>
      <c r="N2192">
        <v>713</v>
      </c>
      <c r="O2192" s="1">
        <v>3470.62</v>
      </c>
      <c r="P2192" s="2">
        <v>47848</v>
      </c>
      <c r="Q2192" s="2">
        <v>47482</v>
      </c>
      <c r="R2192" t="s">
        <v>34</v>
      </c>
      <c r="S2192">
        <v>32</v>
      </c>
      <c r="T2192">
        <v>38</v>
      </c>
      <c r="U2192" t="s">
        <v>50</v>
      </c>
      <c r="V2192" t="s">
        <v>36</v>
      </c>
      <c r="W2192" t="s">
        <v>76</v>
      </c>
      <c r="X2192" t="s">
        <v>4453</v>
      </c>
      <c r="Y2192" t="s">
        <v>39</v>
      </c>
      <c r="Z2192">
        <v>8</v>
      </c>
      <c r="AA2192" t="s">
        <v>63</v>
      </c>
      <c r="AB2192">
        <v>799</v>
      </c>
      <c r="AC2192" t="s">
        <v>54</v>
      </c>
      <c r="AD2192" t="s">
        <v>55</v>
      </c>
      <c r="AG2192" t="s">
        <v>32</v>
      </c>
      <c r="AH2192">
        <v>108</v>
      </c>
      <c r="AI2192">
        <v>95</v>
      </c>
    </row>
    <row r="2193" spans="1:35" x14ac:dyDescent="0.3">
      <c r="A2193" t="s">
        <v>4454</v>
      </c>
      <c r="B2193" t="s">
        <v>45</v>
      </c>
      <c r="C2193" t="s">
        <v>84</v>
      </c>
      <c r="D2193" t="s">
        <v>58</v>
      </c>
      <c r="E2193" t="s">
        <v>43</v>
      </c>
      <c r="F2193">
        <v>604</v>
      </c>
      <c r="G2193">
        <v>47</v>
      </c>
      <c r="H2193">
        <v>320.12</v>
      </c>
      <c r="I2193">
        <v>100</v>
      </c>
      <c r="J2193">
        <v>36</v>
      </c>
      <c r="K2193">
        <v>1.5</v>
      </c>
      <c r="L2193">
        <v>397</v>
      </c>
      <c r="M2193" t="s">
        <v>48</v>
      </c>
      <c r="N2193" s="1">
        <v>2773</v>
      </c>
      <c r="O2193" s="1">
        <v>-2452.88</v>
      </c>
      <c r="P2193" s="2">
        <v>47849</v>
      </c>
      <c r="Q2193" s="2">
        <v>47483</v>
      </c>
      <c r="R2193" t="s">
        <v>89</v>
      </c>
      <c r="S2193">
        <v>48</v>
      </c>
      <c r="T2193">
        <v>23</v>
      </c>
      <c r="U2193" t="s">
        <v>50</v>
      </c>
      <c r="V2193" t="s">
        <v>68</v>
      </c>
      <c r="W2193" t="s">
        <v>51</v>
      </c>
      <c r="X2193" t="s">
        <v>4455</v>
      </c>
      <c r="Y2193" t="s">
        <v>39</v>
      </c>
      <c r="Z2193">
        <v>2</v>
      </c>
      <c r="AA2193" t="s">
        <v>63</v>
      </c>
      <c r="AB2193">
        <v>739</v>
      </c>
      <c r="AC2193" t="s">
        <v>78</v>
      </c>
      <c r="AD2193" t="s">
        <v>82</v>
      </c>
      <c r="AG2193" t="s">
        <v>43</v>
      </c>
      <c r="AH2193">
        <v>100</v>
      </c>
      <c r="AI2193">
        <v>36</v>
      </c>
    </row>
    <row r="2194" spans="1:35" x14ac:dyDescent="0.3">
      <c r="A2194" t="s">
        <v>4456</v>
      </c>
      <c r="B2194" t="s">
        <v>65</v>
      </c>
      <c r="C2194" t="s">
        <v>72</v>
      </c>
      <c r="D2194" t="s">
        <v>67</v>
      </c>
      <c r="E2194" t="s">
        <v>56</v>
      </c>
      <c r="F2194" s="1">
        <v>3165</v>
      </c>
      <c r="G2194">
        <v>29</v>
      </c>
      <c r="H2194" s="1">
        <v>2247.15</v>
      </c>
      <c r="I2194">
        <v>51</v>
      </c>
      <c r="J2194">
        <v>58</v>
      </c>
      <c r="K2194">
        <v>4.8</v>
      </c>
      <c r="L2194">
        <v>398</v>
      </c>
      <c r="M2194" t="s">
        <v>60</v>
      </c>
      <c r="N2194" s="1">
        <v>3068</v>
      </c>
      <c r="O2194">
        <v>-820.85</v>
      </c>
      <c r="P2194" s="2">
        <v>47850</v>
      </c>
      <c r="Q2194" s="2">
        <v>47484</v>
      </c>
      <c r="R2194" t="s">
        <v>49</v>
      </c>
      <c r="S2194">
        <v>10</v>
      </c>
      <c r="T2194">
        <v>46</v>
      </c>
      <c r="U2194" t="s">
        <v>50</v>
      </c>
      <c r="V2194" t="s">
        <v>61</v>
      </c>
      <c r="W2194" t="s">
        <v>37</v>
      </c>
      <c r="X2194" t="s">
        <v>4457</v>
      </c>
      <c r="Y2194" t="s">
        <v>39</v>
      </c>
      <c r="Z2194">
        <v>7</v>
      </c>
      <c r="AA2194" t="s">
        <v>63</v>
      </c>
      <c r="AB2194">
        <v>253</v>
      </c>
      <c r="AC2194" t="s">
        <v>41</v>
      </c>
      <c r="AD2194" t="s">
        <v>42</v>
      </c>
      <c r="AG2194" t="s">
        <v>56</v>
      </c>
      <c r="AH2194">
        <v>51</v>
      </c>
      <c r="AI2194">
        <v>58</v>
      </c>
    </row>
    <row r="2195" spans="1:35" x14ac:dyDescent="0.3">
      <c r="A2195" t="s">
        <v>4458</v>
      </c>
      <c r="B2195" t="s">
        <v>80</v>
      </c>
      <c r="C2195" t="s">
        <v>66</v>
      </c>
      <c r="D2195" t="s">
        <v>31</v>
      </c>
      <c r="E2195" t="s">
        <v>56</v>
      </c>
      <c r="F2195" s="1">
        <v>3297</v>
      </c>
      <c r="G2195">
        <v>2</v>
      </c>
      <c r="H2195" s="1">
        <v>3231.06</v>
      </c>
      <c r="I2195">
        <v>178</v>
      </c>
      <c r="J2195">
        <v>48</v>
      </c>
      <c r="K2195">
        <v>3.5</v>
      </c>
      <c r="L2195">
        <v>259</v>
      </c>
      <c r="M2195" t="s">
        <v>48</v>
      </c>
      <c r="N2195" s="1">
        <v>2800</v>
      </c>
      <c r="O2195">
        <v>431.06</v>
      </c>
      <c r="P2195" s="2">
        <v>47851</v>
      </c>
      <c r="Q2195" s="2">
        <v>47485</v>
      </c>
      <c r="R2195" t="s">
        <v>34</v>
      </c>
      <c r="S2195">
        <v>38</v>
      </c>
      <c r="T2195">
        <v>68</v>
      </c>
      <c r="U2195" t="s">
        <v>50</v>
      </c>
      <c r="V2195" t="s">
        <v>36</v>
      </c>
      <c r="W2195" t="s">
        <v>51</v>
      </c>
      <c r="X2195" t="s">
        <v>4459</v>
      </c>
      <c r="Y2195" t="s">
        <v>39</v>
      </c>
      <c r="Z2195">
        <v>6</v>
      </c>
      <c r="AA2195" t="s">
        <v>63</v>
      </c>
      <c r="AB2195">
        <v>945</v>
      </c>
      <c r="AC2195" t="s">
        <v>54</v>
      </c>
      <c r="AD2195" t="s">
        <v>55</v>
      </c>
      <c r="AG2195" t="s">
        <v>56</v>
      </c>
      <c r="AH2195">
        <v>178</v>
      </c>
      <c r="AI2195">
        <v>48</v>
      </c>
    </row>
    <row r="2196" spans="1:35" x14ac:dyDescent="0.3">
      <c r="A2196" t="s">
        <v>4460</v>
      </c>
      <c r="B2196" t="s">
        <v>75</v>
      </c>
      <c r="C2196" t="s">
        <v>30</v>
      </c>
      <c r="D2196" t="s">
        <v>67</v>
      </c>
      <c r="E2196" t="s">
        <v>56</v>
      </c>
      <c r="F2196" s="1">
        <v>3026</v>
      </c>
      <c r="G2196">
        <v>35</v>
      </c>
      <c r="H2196" s="1">
        <v>1966.9</v>
      </c>
      <c r="I2196">
        <v>24</v>
      </c>
      <c r="J2196">
        <v>85</v>
      </c>
      <c r="K2196">
        <v>4.0999999999999996</v>
      </c>
      <c r="L2196">
        <v>252</v>
      </c>
      <c r="M2196" t="s">
        <v>33</v>
      </c>
      <c r="N2196" s="1">
        <v>1353</v>
      </c>
      <c r="O2196">
        <v>613.9</v>
      </c>
      <c r="P2196" s="2">
        <v>47852</v>
      </c>
      <c r="Q2196" s="2">
        <v>47486</v>
      </c>
      <c r="R2196" t="s">
        <v>49</v>
      </c>
      <c r="S2196">
        <v>35</v>
      </c>
      <c r="T2196">
        <v>30</v>
      </c>
      <c r="U2196" t="s">
        <v>35</v>
      </c>
      <c r="V2196" t="s">
        <v>68</v>
      </c>
      <c r="W2196" t="s">
        <v>37</v>
      </c>
      <c r="X2196" t="s">
        <v>4461</v>
      </c>
      <c r="Y2196" t="s">
        <v>39</v>
      </c>
      <c r="Z2196">
        <v>1</v>
      </c>
      <c r="AA2196" t="s">
        <v>63</v>
      </c>
      <c r="AB2196">
        <v>291</v>
      </c>
      <c r="AC2196" t="s">
        <v>54</v>
      </c>
      <c r="AD2196" t="s">
        <v>55</v>
      </c>
      <c r="AG2196" t="s">
        <v>56</v>
      </c>
      <c r="AH2196">
        <v>24</v>
      </c>
      <c r="AI2196">
        <v>85</v>
      </c>
    </row>
    <row r="2197" spans="1:35" x14ac:dyDescent="0.3">
      <c r="A2197" t="s">
        <v>4462</v>
      </c>
      <c r="B2197" t="s">
        <v>45</v>
      </c>
      <c r="C2197" t="s">
        <v>66</v>
      </c>
      <c r="D2197" t="s">
        <v>58</v>
      </c>
      <c r="E2197" t="s">
        <v>32</v>
      </c>
      <c r="F2197" s="1">
        <v>4162</v>
      </c>
      <c r="G2197">
        <v>17</v>
      </c>
      <c r="H2197" s="1">
        <v>3454.46</v>
      </c>
      <c r="I2197">
        <v>105</v>
      </c>
      <c r="J2197">
        <v>21</v>
      </c>
      <c r="K2197">
        <v>1.9</v>
      </c>
      <c r="L2197">
        <v>263</v>
      </c>
      <c r="M2197" t="s">
        <v>60</v>
      </c>
      <c r="N2197">
        <v>620</v>
      </c>
      <c r="O2197" s="1">
        <v>2834.46</v>
      </c>
      <c r="P2197" s="2">
        <v>47853</v>
      </c>
      <c r="Q2197" s="2">
        <v>47487</v>
      </c>
      <c r="R2197" t="s">
        <v>34</v>
      </c>
      <c r="S2197">
        <v>28</v>
      </c>
      <c r="T2197">
        <v>22</v>
      </c>
      <c r="U2197" t="s">
        <v>35</v>
      </c>
      <c r="V2197" t="s">
        <v>68</v>
      </c>
      <c r="W2197" t="s">
        <v>37</v>
      </c>
      <c r="X2197" t="s">
        <v>4463</v>
      </c>
      <c r="Y2197" t="s">
        <v>39</v>
      </c>
      <c r="Z2197">
        <v>6</v>
      </c>
      <c r="AA2197" t="s">
        <v>63</v>
      </c>
      <c r="AB2197">
        <v>250</v>
      </c>
      <c r="AC2197" t="s">
        <v>41</v>
      </c>
      <c r="AD2197" t="s">
        <v>42</v>
      </c>
      <c r="AG2197" t="s">
        <v>32</v>
      </c>
      <c r="AH2197">
        <v>105</v>
      </c>
      <c r="AI2197">
        <v>21</v>
      </c>
    </row>
    <row r="2198" spans="1:35" x14ac:dyDescent="0.3">
      <c r="A2198" t="s">
        <v>4464</v>
      </c>
      <c r="B2198" t="s">
        <v>65</v>
      </c>
      <c r="C2198" t="s">
        <v>66</v>
      </c>
      <c r="D2198" t="s">
        <v>96</v>
      </c>
      <c r="E2198" t="s">
        <v>32</v>
      </c>
      <c r="F2198" s="1">
        <v>3356</v>
      </c>
      <c r="G2198">
        <v>31</v>
      </c>
      <c r="H2198" s="1">
        <v>2315.64</v>
      </c>
      <c r="I2198">
        <v>46</v>
      </c>
      <c r="J2198">
        <v>77</v>
      </c>
      <c r="K2198">
        <v>4</v>
      </c>
      <c r="L2198">
        <v>367</v>
      </c>
      <c r="M2198" t="s">
        <v>48</v>
      </c>
      <c r="N2198">
        <v>443</v>
      </c>
      <c r="O2198" s="1">
        <v>1872.64</v>
      </c>
      <c r="P2198" s="2">
        <v>47854</v>
      </c>
      <c r="Q2198" s="2">
        <v>47488</v>
      </c>
      <c r="R2198" t="s">
        <v>89</v>
      </c>
      <c r="S2198">
        <v>26</v>
      </c>
      <c r="T2198">
        <v>32</v>
      </c>
      <c r="U2198" t="s">
        <v>50</v>
      </c>
      <c r="V2198" t="s">
        <v>68</v>
      </c>
      <c r="W2198" t="s">
        <v>51</v>
      </c>
      <c r="X2198" t="s">
        <v>4465</v>
      </c>
      <c r="Y2198" t="s">
        <v>70</v>
      </c>
      <c r="Z2198">
        <v>9</v>
      </c>
      <c r="AA2198" t="s">
        <v>63</v>
      </c>
      <c r="AB2198">
        <v>315</v>
      </c>
      <c r="AC2198" t="s">
        <v>41</v>
      </c>
      <c r="AD2198" t="s">
        <v>82</v>
      </c>
      <c r="AG2198" t="s">
        <v>32</v>
      </c>
      <c r="AH2198">
        <v>46</v>
      </c>
      <c r="AI2198">
        <v>77</v>
      </c>
    </row>
    <row r="2199" spans="1:35" x14ac:dyDescent="0.3">
      <c r="A2199" t="s">
        <v>4466</v>
      </c>
      <c r="B2199" t="s">
        <v>65</v>
      </c>
      <c r="C2199" t="s">
        <v>72</v>
      </c>
      <c r="D2199" t="s">
        <v>31</v>
      </c>
      <c r="E2199" t="s">
        <v>59</v>
      </c>
      <c r="F2199" s="1">
        <v>2285</v>
      </c>
      <c r="G2199">
        <v>2</v>
      </c>
      <c r="H2199" s="1">
        <v>2239.3000000000002</v>
      </c>
      <c r="I2199">
        <v>183</v>
      </c>
      <c r="J2199">
        <v>23</v>
      </c>
      <c r="K2199">
        <v>3.7</v>
      </c>
      <c r="L2199">
        <v>439</v>
      </c>
      <c r="M2199" t="s">
        <v>60</v>
      </c>
      <c r="N2199" s="1">
        <v>1128</v>
      </c>
      <c r="O2199" s="1">
        <v>1111.3</v>
      </c>
      <c r="P2199" s="2">
        <v>47855</v>
      </c>
      <c r="Q2199" s="2">
        <v>47489</v>
      </c>
      <c r="R2199" t="s">
        <v>49</v>
      </c>
      <c r="S2199">
        <v>28</v>
      </c>
      <c r="T2199">
        <v>25</v>
      </c>
      <c r="U2199" t="s">
        <v>50</v>
      </c>
      <c r="V2199" t="s">
        <v>36</v>
      </c>
      <c r="W2199" t="s">
        <v>51</v>
      </c>
      <c r="X2199" t="s">
        <v>4467</v>
      </c>
      <c r="Y2199" t="s">
        <v>70</v>
      </c>
      <c r="Z2199">
        <v>3</v>
      </c>
      <c r="AA2199" t="s">
        <v>63</v>
      </c>
      <c r="AB2199">
        <v>651</v>
      </c>
      <c r="AC2199" t="s">
        <v>78</v>
      </c>
      <c r="AD2199" t="s">
        <v>42</v>
      </c>
      <c r="AG2199" t="s">
        <v>59</v>
      </c>
      <c r="AH2199">
        <v>183</v>
      </c>
      <c r="AI2199">
        <v>23</v>
      </c>
    </row>
    <row r="2200" spans="1:35" x14ac:dyDescent="0.3">
      <c r="A2200" t="s">
        <v>4468</v>
      </c>
      <c r="B2200" t="s">
        <v>65</v>
      </c>
      <c r="C2200" t="s">
        <v>66</v>
      </c>
      <c r="D2200" t="s">
        <v>31</v>
      </c>
      <c r="E2200" t="s">
        <v>32</v>
      </c>
      <c r="F2200" s="1">
        <v>4830</v>
      </c>
      <c r="G2200">
        <v>23</v>
      </c>
      <c r="H2200" s="1">
        <v>3719.1</v>
      </c>
      <c r="I2200">
        <v>152</v>
      </c>
      <c r="J2200">
        <v>45</v>
      </c>
      <c r="K2200">
        <v>2.2999999999999998</v>
      </c>
      <c r="L2200">
        <v>171</v>
      </c>
      <c r="M2200" t="s">
        <v>48</v>
      </c>
      <c r="N2200" s="1">
        <v>2879</v>
      </c>
      <c r="O2200">
        <v>840.1</v>
      </c>
      <c r="P2200" s="2">
        <v>47856</v>
      </c>
      <c r="Q2200" s="2">
        <v>47490</v>
      </c>
      <c r="R2200" t="s">
        <v>89</v>
      </c>
      <c r="S2200">
        <v>41</v>
      </c>
      <c r="T2200">
        <v>59</v>
      </c>
      <c r="U2200" t="s">
        <v>35</v>
      </c>
      <c r="V2200" t="s">
        <v>36</v>
      </c>
      <c r="W2200" t="s">
        <v>37</v>
      </c>
      <c r="X2200" t="s">
        <v>4469</v>
      </c>
      <c r="Y2200" t="s">
        <v>39</v>
      </c>
      <c r="Z2200">
        <v>1</v>
      </c>
      <c r="AA2200" t="s">
        <v>40</v>
      </c>
      <c r="AB2200">
        <v>784</v>
      </c>
      <c r="AC2200" t="s">
        <v>41</v>
      </c>
      <c r="AD2200" t="s">
        <v>55</v>
      </c>
      <c r="AG2200" t="s">
        <v>32</v>
      </c>
      <c r="AH2200">
        <v>152</v>
      </c>
      <c r="AI2200">
        <v>45</v>
      </c>
    </row>
    <row r="2201" spans="1:35" x14ac:dyDescent="0.3">
      <c r="A2201" t="s">
        <v>4470</v>
      </c>
      <c r="B2201" t="s">
        <v>45</v>
      </c>
      <c r="C2201" t="s">
        <v>84</v>
      </c>
      <c r="D2201" t="s">
        <v>67</v>
      </c>
      <c r="E2201" t="s">
        <v>32</v>
      </c>
      <c r="F2201" s="1">
        <v>3757</v>
      </c>
      <c r="G2201">
        <v>10</v>
      </c>
      <c r="H2201" s="1">
        <v>3381.3</v>
      </c>
      <c r="I2201">
        <v>96</v>
      </c>
      <c r="J2201">
        <v>48</v>
      </c>
      <c r="K2201">
        <v>1.8</v>
      </c>
      <c r="L2201">
        <v>376</v>
      </c>
      <c r="M2201" t="s">
        <v>33</v>
      </c>
      <c r="N2201" s="1">
        <v>1084</v>
      </c>
      <c r="O2201" s="1">
        <v>2297.3000000000002</v>
      </c>
      <c r="P2201" s="2">
        <v>47857</v>
      </c>
      <c r="Q2201" s="2">
        <v>47491</v>
      </c>
      <c r="R2201" t="s">
        <v>49</v>
      </c>
      <c r="S2201">
        <v>25</v>
      </c>
      <c r="T2201">
        <v>46</v>
      </c>
      <c r="U2201" t="s">
        <v>35</v>
      </c>
      <c r="V2201" t="s">
        <v>68</v>
      </c>
      <c r="W2201" t="s">
        <v>76</v>
      </c>
      <c r="X2201" t="s">
        <v>4471</v>
      </c>
      <c r="Y2201" t="s">
        <v>39</v>
      </c>
      <c r="Z2201">
        <v>3</v>
      </c>
      <c r="AA2201" t="s">
        <v>63</v>
      </c>
      <c r="AB2201">
        <v>715</v>
      </c>
      <c r="AC2201" t="s">
        <v>41</v>
      </c>
      <c r="AD2201" t="s">
        <v>42</v>
      </c>
      <c r="AG2201" t="s">
        <v>32</v>
      </c>
      <c r="AH2201">
        <v>96</v>
      </c>
      <c r="AI2201">
        <v>48</v>
      </c>
    </row>
    <row r="2202" spans="1:35" x14ac:dyDescent="0.3">
      <c r="A2202" t="s">
        <v>4472</v>
      </c>
      <c r="B2202" t="s">
        <v>80</v>
      </c>
      <c r="C2202" t="s">
        <v>84</v>
      </c>
      <c r="D2202" t="s">
        <v>31</v>
      </c>
      <c r="E2202" t="s">
        <v>32</v>
      </c>
      <c r="F2202">
        <v>161</v>
      </c>
      <c r="G2202">
        <v>29</v>
      </c>
      <c r="H2202">
        <v>114.31</v>
      </c>
      <c r="I2202">
        <v>177</v>
      </c>
      <c r="J2202">
        <v>68</v>
      </c>
      <c r="K2202">
        <v>3.7</v>
      </c>
      <c r="L2202">
        <v>258</v>
      </c>
      <c r="M2202" t="s">
        <v>33</v>
      </c>
      <c r="N2202">
        <v>562</v>
      </c>
      <c r="O2202">
        <v>-447.69</v>
      </c>
      <c r="P2202" s="2">
        <v>47858</v>
      </c>
      <c r="Q2202" s="2">
        <v>47492</v>
      </c>
      <c r="R2202" t="s">
        <v>34</v>
      </c>
      <c r="S2202">
        <v>43</v>
      </c>
      <c r="T2202">
        <v>67</v>
      </c>
      <c r="U2202" t="s">
        <v>50</v>
      </c>
      <c r="V2202" t="s">
        <v>36</v>
      </c>
      <c r="W2202" t="s">
        <v>76</v>
      </c>
      <c r="X2202" t="s">
        <v>4473</v>
      </c>
      <c r="Y2202" t="s">
        <v>70</v>
      </c>
      <c r="Z2202">
        <v>4</v>
      </c>
      <c r="AA2202" t="s">
        <v>63</v>
      </c>
      <c r="AB2202">
        <v>699</v>
      </c>
      <c r="AC2202" t="s">
        <v>54</v>
      </c>
      <c r="AD2202" t="s">
        <v>82</v>
      </c>
      <c r="AG2202" t="s">
        <v>32</v>
      </c>
      <c r="AH2202">
        <v>177</v>
      </c>
      <c r="AI2202">
        <v>68</v>
      </c>
    </row>
    <row r="2203" spans="1:35" x14ac:dyDescent="0.3">
      <c r="A2203" t="s">
        <v>4474</v>
      </c>
      <c r="B2203" t="s">
        <v>80</v>
      </c>
      <c r="C2203" t="s">
        <v>46</v>
      </c>
      <c r="D2203" t="s">
        <v>67</v>
      </c>
      <c r="E2203" t="s">
        <v>56</v>
      </c>
      <c r="F2203" s="1">
        <v>4118</v>
      </c>
      <c r="G2203">
        <v>20</v>
      </c>
      <c r="H2203" s="1">
        <v>3294.4</v>
      </c>
      <c r="I2203">
        <v>82</v>
      </c>
      <c r="J2203">
        <v>93</v>
      </c>
      <c r="K2203">
        <v>1</v>
      </c>
      <c r="L2203">
        <v>496</v>
      </c>
      <c r="M2203" t="s">
        <v>48</v>
      </c>
      <c r="N2203" s="1">
        <v>1855</v>
      </c>
      <c r="O2203" s="1">
        <v>1439.4</v>
      </c>
      <c r="P2203" s="2">
        <v>47859</v>
      </c>
      <c r="Q2203" s="2">
        <v>47493</v>
      </c>
      <c r="R2203" t="s">
        <v>34</v>
      </c>
      <c r="S2203">
        <v>26</v>
      </c>
      <c r="T2203">
        <v>62</v>
      </c>
      <c r="U2203" t="s">
        <v>50</v>
      </c>
      <c r="V2203" t="s">
        <v>61</v>
      </c>
      <c r="W2203" t="s">
        <v>37</v>
      </c>
      <c r="X2203" t="s">
        <v>4475</v>
      </c>
      <c r="Y2203" t="s">
        <v>70</v>
      </c>
      <c r="Z2203">
        <v>14</v>
      </c>
      <c r="AA2203" t="s">
        <v>63</v>
      </c>
      <c r="AB2203">
        <v>201</v>
      </c>
      <c r="AC2203" t="s">
        <v>78</v>
      </c>
      <c r="AD2203" t="s">
        <v>82</v>
      </c>
      <c r="AG2203" t="s">
        <v>56</v>
      </c>
      <c r="AH2203">
        <v>82</v>
      </c>
      <c r="AI2203">
        <v>93</v>
      </c>
    </row>
    <row r="2204" spans="1:35" x14ac:dyDescent="0.3">
      <c r="A2204" t="s">
        <v>4476</v>
      </c>
      <c r="B2204" t="s">
        <v>45</v>
      </c>
      <c r="C2204" t="s">
        <v>46</v>
      </c>
      <c r="D2204" t="s">
        <v>96</v>
      </c>
      <c r="E2204" t="s">
        <v>43</v>
      </c>
      <c r="F2204" s="1">
        <v>2189</v>
      </c>
      <c r="G2204">
        <v>43</v>
      </c>
      <c r="H2204" s="1">
        <v>1247.73</v>
      </c>
      <c r="I2204">
        <v>95</v>
      </c>
      <c r="J2204">
        <v>3</v>
      </c>
      <c r="K2204">
        <v>2.8</v>
      </c>
      <c r="L2204">
        <v>288</v>
      </c>
      <c r="M2204" t="s">
        <v>60</v>
      </c>
      <c r="N2204" s="1">
        <v>2308</v>
      </c>
      <c r="O2204" s="1">
        <v>-1060.27</v>
      </c>
      <c r="P2204" s="2">
        <v>47860</v>
      </c>
      <c r="Q2204" s="2">
        <v>47494</v>
      </c>
      <c r="R2204" t="s">
        <v>49</v>
      </c>
      <c r="S2204">
        <v>43</v>
      </c>
      <c r="T2204">
        <v>37</v>
      </c>
      <c r="U2204" t="s">
        <v>35</v>
      </c>
      <c r="V2204" t="s">
        <v>68</v>
      </c>
      <c r="W2204" t="s">
        <v>51</v>
      </c>
      <c r="X2204" t="s">
        <v>4477</v>
      </c>
      <c r="Y2204" t="s">
        <v>70</v>
      </c>
      <c r="Z2204">
        <v>8</v>
      </c>
      <c r="AA2204" t="s">
        <v>40</v>
      </c>
      <c r="AB2204">
        <v>517</v>
      </c>
      <c r="AC2204" t="s">
        <v>41</v>
      </c>
      <c r="AD2204" t="s">
        <v>55</v>
      </c>
      <c r="AG2204" t="s">
        <v>43</v>
      </c>
      <c r="AH2204">
        <v>95</v>
      </c>
      <c r="AI2204">
        <v>3</v>
      </c>
    </row>
    <row r="2205" spans="1:35" x14ac:dyDescent="0.3">
      <c r="A2205" t="s">
        <v>4478</v>
      </c>
      <c r="B2205" t="s">
        <v>45</v>
      </c>
      <c r="C2205" t="s">
        <v>84</v>
      </c>
      <c r="D2205" t="s">
        <v>58</v>
      </c>
      <c r="E2205" t="s">
        <v>43</v>
      </c>
      <c r="F2205" s="1">
        <v>1930</v>
      </c>
      <c r="G2205">
        <v>31</v>
      </c>
      <c r="H2205" s="1">
        <v>1331.7</v>
      </c>
      <c r="I2205">
        <v>52</v>
      </c>
      <c r="J2205">
        <v>95</v>
      </c>
      <c r="K2205">
        <v>1.5</v>
      </c>
      <c r="L2205">
        <v>125</v>
      </c>
      <c r="M2205" t="s">
        <v>33</v>
      </c>
      <c r="N2205" s="1">
        <v>1245</v>
      </c>
      <c r="O2205">
        <v>86.7</v>
      </c>
      <c r="P2205" s="2">
        <v>47861</v>
      </c>
      <c r="Q2205" s="2">
        <v>47495</v>
      </c>
      <c r="R2205" t="s">
        <v>49</v>
      </c>
      <c r="S2205">
        <v>24</v>
      </c>
      <c r="T2205">
        <v>44</v>
      </c>
      <c r="U2205" t="s">
        <v>35</v>
      </c>
      <c r="V2205" t="s">
        <v>68</v>
      </c>
      <c r="W2205" t="s">
        <v>37</v>
      </c>
      <c r="X2205" t="s">
        <v>4479</v>
      </c>
      <c r="Y2205" t="s">
        <v>53</v>
      </c>
      <c r="Z2205">
        <v>4</v>
      </c>
      <c r="AA2205" t="s">
        <v>40</v>
      </c>
      <c r="AB2205">
        <v>282</v>
      </c>
      <c r="AC2205" t="s">
        <v>78</v>
      </c>
      <c r="AD2205" t="s">
        <v>42</v>
      </c>
      <c r="AG2205" t="s">
        <v>43</v>
      </c>
      <c r="AH2205">
        <v>52</v>
      </c>
      <c r="AI2205">
        <v>95</v>
      </c>
    </row>
    <row r="2206" spans="1:35" x14ac:dyDescent="0.3">
      <c r="A2206" t="s">
        <v>4480</v>
      </c>
      <c r="B2206" t="s">
        <v>65</v>
      </c>
      <c r="C2206" t="s">
        <v>66</v>
      </c>
      <c r="D2206" t="s">
        <v>96</v>
      </c>
      <c r="E2206" t="s">
        <v>56</v>
      </c>
      <c r="F2206" s="1">
        <v>3607</v>
      </c>
      <c r="G2206">
        <v>38</v>
      </c>
      <c r="H2206" s="1">
        <v>2236.34</v>
      </c>
      <c r="I2206">
        <v>188</v>
      </c>
      <c r="J2206">
        <v>2</v>
      </c>
      <c r="K2206">
        <v>3.3</v>
      </c>
      <c r="L2206">
        <v>32</v>
      </c>
      <c r="M2206" t="s">
        <v>33</v>
      </c>
      <c r="N2206" s="1">
        <v>3962</v>
      </c>
      <c r="O2206" s="1">
        <v>-1725.66</v>
      </c>
      <c r="P2206" s="2">
        <v>47862</v>
      </c>
      <c r="Q2206" s="2">
        <v>47496</v>
      </c>
      <c r="R2206" t="s">
        <v>49</v>
      </c>
      <c r="S2206">
        <v>37</v>
      </c>
      <c r="T2206">
        <v>48</v>
      </c>
      <c r="U2206" t="s">
        <v>35</v>
      </c>
      <c r="V2206" t="s">
        <v>36</v>
      </c>
      <c r="W2206" t="s">
        <v>76</v>
      </c>
      <c r="X2206" t="s">
        <v>4481</v>
      </c>
      <c r="Y2206" t="s">
        <v>39</v>
      </c>
      <c r="Z2206">
        <v>10</v>
      </c>
      <c r="AA2206" t="s">
        <v>40</v>
      </c>
      <c r="AB2206">
        <v>952</v>
      </c>
      <c r="AC2206" t="s">
        <v>41</v>
      </c>
      <c r="AD2206" t="s">
        <v>55</v>
      </c>
      <c r="AG2206" t="s">
        <v>56</v>
      </c>
      <c r="AH2206">
        <v>188</v>
      </c>
      <c r="AI2206">
        <v>2</v>
      </c>
    </row>
    <row r="2207" spans="1:35" x14ac:dyDescent="0.3">
      <c r="A2207" t="s">
        <v>4482</v>
      </c>
      <c r="B2207" t="s">
        <v>80</v>
      </c>
      <c r="C2207" t="s">
        <v>66</v>
      </c>
      <c r="D2207" t="s">
        <v>47</v>
      </c>
      <c r="E2207" t="s">
        <v>43</v>
      </c>
      <c r="F2207" s="1">
        <v>3441</v>
      </c>
      <c r="G2207">
        <v>26</v>
      </c>
      <c r="H2207" s="1">
        <v>2546.34</v>
      </c>
      <c r="I2207">
        <v>175</v>
      </c>
      <c r="J2207">
        <v>81</v>
      </c>
      <c r="K2207">
        <v>1.1000000000000001</v>
      </c>
      <c r="L2207">
        <v>133</v>
      </c>
      <c r="M2207" t="s">
        <v>33</v>
      </c>
      <c r="N2207">
        <v>883</v>
      </c>
      <c r="O2207" s="1">
        <v>1663.34</v>
      </c>
      <c r="P2207" s="2">
        <v>47863</v>
      </c>
      <c r="Q2207" s="2">
        <v>47497</v>
      </c>
      <c r="R2207" t="s">
        <v>89</v>
      </c>
      <c r="S2207">
        <v>9</v>
      </c>
      <c r="T2207">
        <v>35</v>
      </c>
      <c r="U2207" t="s">
        <v>50</v>
      </c>
      <c r="V2207" t="s">
        <v>61</v>
      </c>
      <c r="W2207" t="s">
        <v>51</v>
      </c>
      <c r="X2207" t="s">
        <v>4483</v>
      </c>
      <c r="Y2207" t="s">
        <v>39</v>
      </c>
      <c r="Z2207">
        <v>10</v>
      </c>
      <c r="AA2207" t="s">
        <v>63</v>
      </c>
      <c r="AB2207">
        <v>824</v>
      </c>
      <c r="AC2207" t="s">
        <v>54</v>
      </c>
      <c r="AD2207" t="s">
        <v>82</v>
      </c>
      <c r="AG2207" t="s">
        <v>43</v>
      </c>
      <c r="AH2207">
        <v>175</v>
      </c>
      <c r="AI2207">
        <v>81</v>
      </c>
    </row>
    <row r="2208" spans="1:35" x14ac:dyDescent="0.3">
      <c r="A2208" t="s">
        <v>4484</v>
      </c>
      <c r="B2208" t="s">
        <v>45</v>
      </c>
      <c r="C2208" t="s">
        <v>84</v>
      </c>
      <c r="D2208" t="s">
        <v>58</v>
      </c>
      <c r="E2208" t="s">
        <v>43</v>
      </c>
      <c r="F2208">
        <v>203</v>
      </c>
      <c r="G2208">
        <v>19</v>
      </c>
      <c r="H2208">
        <v>164.43</v>
      </c>
      <c r="I2208">
        <v>93</v>
      </c>
      <c r="J2208">
        <v>70</v>
      </c>
      <c r="K2208">
        <v>4.2</v>
      </c>
      <c r="L2208">
        <v>373</v>
      </c>
      <c r="M2208" t="s">
        <v>60</v>
      </c>
      <c r="N2208" s="1">
        <v>1198</v>
      </c>
      <c r="O2208" s="1">
        <v>-1033.57</v>
      </c>
      <c r="P2208" s="2">
        <v>47864</v>
      </c>
      <c r="Q2208" s="2">
        <v>47498</v>
      </c>
      <c r="R2208" t="s">
        <v>89</v>
      </c>
      <c r="S2208">
        <v>49</v>
      </c>
      <c r="T2208">
        <v>57</v>
      </c>
      <c r="U2208" t="s">
        <v>50</v>
      </c>
      <c r="V2208" t="s">
        <v>68</v>
      </c>
      <c r="W2208" t="s">
        <v>51</v>
      </c>
      <c r="X2208" t="s">
        <v>4485</v>
      </c>
      <c r="Y2208" t="s">
        <v>70</v>
      </c>
      <c r="Z2208">
        <v>2</v>
      </c>
      <c r="AA2208" t="s">
        <v>40</v>
      </c>
      <c r="AB2208">
        <v>582</v>
      </c>
      <c r="AC2208" t="s">
        <v>41</v>
      </c>
      <c r="AD2208" t="s">
        <v>55</v>
      </c>
      <c r="AG2208" t="s">
        <v>43</v>
      </c>
      <c r="AH2208">
        <v>93</v>
      </c>
      <c r="AI2208">
        <v>70</v>
      </c>
    </row>
    <row r="2209" spans="1:35" x14ac:dyDescent="0.3">
      <c r="A2209" t="s">
        <v>4486</v>
      </c>
      <c r="B2209" t="s">
        <v>75</v>
      </c>
      <c r="C2209" t="s">
        <v>30</v>
      </c>
      <c r="D2209" t="s">
        <v>58</v>
      </c>
      <c r="E2209" t="s">
        <v>43</v>
      </c>
      <c r="F2209" s="1">
        <v>1586</v>
      </c>
      <c r="G2209">
        <v>10</v>
      </c>
      <c r="H2209" s="1">
        <v>1427.4</v>
      </c>
      <c r="I2209">
        <v>141</v>
      </c>
      <c r="J2209">
        <v>66</v>
      </c>
      <c r="K2209">
        <v>3.2</v>
      </c>
      <c r="L2209">
        <v>254</v>
      </c>
      <c r="M2209" t="s">
        <v>60</v>
      </c>
      <c r="N2209" s="1">
        <v>3909</v>
      </c>
      <c r="O2209" s="1">
        <v>-2481.6</v>
      </c>
      <c r="P2209" s="2">
        <v>47865</v>
      </c>
      <c r="Q2209" s="2">
        <v>47499</v>
      </c>
      <c r="R2209" t="s">
        <v>34</v>
      </c>
      <c r="S2209">
        <v>20</v>
      </c>
      <c r="T2209">
        <v>54</v>
      </c>
      <c r="U2209" t="s">
        <v>35</v>
      </c>
      <c r="V2209" t="s">
        <v>36</v>
      </c>
      <c r="W2209" t="s">
        <v>76</v>
      </c>
      <c r="X2209" t="s">
        <v>4487</v>
      </c>
      <c r="Y2209" t="s">
        <v>53</v>
      </c>
      <c r="Z2209">
        <v>7</v>
      </c>
      <c r="AA2209" t="s">
        <v>40</v>
      </c>
      <c r="AB2209">
        <v>893</v>
      </c>
      <c r="AC2209" t="s">
        <v>54</v>
      </c>
      <c r="AD2209" t="s">
        <v>82</v>
      </c>
      <c r="AG2209" t="s">
        <v>43</v>
      </c>
      <c r="AH2209">
        <v>141</v>
      </c>
      <c r="AI2209">
        <v>66</v>
      </c>
    </row>
    <row r="2210" spans="1:35" x14ac:dyDescent="0.3">
      <c r="A2210" t="s">
        <v>4488</v>
      </c>
      <c r="B2210" t="s">
        <v>80</v>
      </c>
      <c r="C2210" t="s">
        <v>30</v>
      </c>
      <c r="D2210" t="s">
        <v>31</v>
      </c>
      <c r="E2210" t="s">
        <v>32</v>
      </c>
      <c r="F2210" s="1">
        <v>3397</v>
      </c>
      <c r="G2210">
        <v>22</v>
      </c>
      <c r="H2210" s="1">
        <v>2649.66</v>
      </c>
      <c r="I2210">
        <v>101</v>
      </c>
      <c r="J2210">
        <v>70</v>
      </c>
      <c r="K2210">
        <v>2.4</v>
      </c>
      <c r="L2210">
        <v>152</v>
      </c>
      <c r="M2210" t="s">
        <v>60</v>
      </c>
      <c r="N2210" s="1">
        <v>3902</v>
      </c>
      <c r="O2210" s="1">
        <v>-1252.3399999999999</v>
      </c>
      <c r="P2210" s="2">
        <v>47866</v>
      </c>
      <c r="Q2210" s="2">
        <v>47500</v>
      </c>
      <c r="R2210" t="s">
        <v>49</v>
      </c>
      <c r="S2210">
        <v>40</v>
      </c>
      <c r="T2210">
        <v>24</v>
      </c>
      <c r="U2210" t="s">
        <v>35</v>
      </c>
      <c r="V2210" t="s">
        <v>36</v>
      </c>
      <c r="W2210" t="s">
        <v>51</v>
      </c>
      <c r="X2210" t="s">
        <v>4489</v>
      </c>
      <c r="Y2210" t="s">
        <v>70</v>
      </c>
      <c r="Z2210">
        <v>13</v>
      </c>
      <c r="AA2210" t="s">
        <v>40</v>
      </c>
      <c r="AB2210">
        <v>973</v>
      </c>
      <c r="AC2210" t="s">
        <v>78</v>
      </c>
      <c r="AD2210" t="s">
        <v>82</v>
      </c>
      <c r="AG2210" t="s">
        <v>32</v>
      </c>
      <c r="AH2210">
        <v>101</v>
      </c>
      <c r="AI2210">
        <v>70</v>
      </c>
    </row>
    <row r="2211" spans="1:35" x14ac:dyDescent="0.3">
      <c r="A2211" t="s">
        <v>4490</v>
      </c>
      <c r="B2211" t="s">
        <v>65</v>
      </c>
      <c r="C2211" t="s">
        <v>30</v>
      </c>
      <c r="D2211" t="s">
        <v>67</v>
      </c>
      <c r="E2211" t="s">
        <v>56</v>
      </c>
      <c r="F2211">
        <v>415</v>
      </c>
      <c r="G2211">
        <v>25</v>
      </c>
      <c r="H2211">
        <v>311.25</v>
      </c>
      <c r="I2211">
        <v>18</v>
      </c>
      <c r="J2211">
        <v>54</v>
      </c>
      <c r="K2211">
        <v>1.7</v>
      </c>
      <c r="L2211">
        <v>455</v>
      </c>
      <c r="M2211" t="s">
        <v>33</v>
      </c>
      <c r="N2211" s="1">
        <v>1481</v>
      </c>
      <c r="O2211" s="1">
        <v>-1169.75</v>
      </c>
      <c r="P2211" s="2">
        <v>47867</v>
      </c>
      <c r="Q2211" s="2">
        <v>47501</v>
      </c>
      <c r="R2211" t="s">
        <v>49</v>
      </c>
      <c r="S2211">
        <v>29</v>
      </c>
      <c r="T2211">
        <v>29</v>
      </c>
      <c r="U2211" t="s">
        <v>35</v>
      </c>
      <c r="V2211" t="s">
        <v>36</v>
      </c>
      <c r="W2211" t="s">
        <v>76</v>
      </c>
      <c r="X2211" t="s">
        <v>4491</v>
      </c>
      <c r="Y2211" t="s">
        <v>70</v>
      </c>
      <c r="Z2211">
        <v>10</v>
      </c>
      <c r="AA2211" t="s">
        <v>63</v>
      </c>
      <c r="AB2211">
        <v>243</v>
      </c>
      <c r="AC2211" t="s">
        <v>54</v>
      </c>
      <c r="AD2211" t="s">
        <v>42</v>
      </c>
      <c r="AG2211" t="s">
        <v>56</v>
      </c>
      <c r="AH2211">
        <v>18</v>
      </c>
      <c r="AI2211">
        <v>54</v>
      </c>
    </row>
    <row r="2212" spans="1:35" x14ac:dyDescent="0.3">
      <c r="A2212" t="s">
        <v>4492</v>
      </c>
      <c r="B2212" t="s">
        <v>75</v>
      </c>
      <c r="C2212" t="s">
        <v>66</v>
      </c>
      <c r="D2212" t="s">
        <v>58</v>
      </c>
      <c r="E2212" t="s">
        <v>43</v>
      </c>
      <c r="F2212" s="1">
        <v>2830</v>
      </c>
      <c r="G2212">
        <v>25</v>
      </c>
      <c r="H2212" s="1">
        <v>2122.5</v>
      </c>
      <c r="I2212">
        <v>76</v>
      </c>
      <c r="J2212">
        <v>26</v>
      </c>
      <c r="K2212">
        <v>2.6</v>
      </c>
      <c r="L2212">
        <v>443</v>
      </c>
      <c r="M2212" t="s">
        <v>48</v>
      </c>
      <c r="N2212" s="1">
        <v>3514</v>
      </c>
      <c r="O2212" s="1">
        <v>-1391.5</v>
      </c>
      <c r="P2212" s="2">
        <v>47868</v>
      </c>
      <c r="Q2212" s="2">
        <v>47502</v>
      </c>
      <c r="R2212" t="s">
        <v>34</v>
      </c>
      <c r="S2212">
        <v>23</v>
      </c>
      <c r="T2212">
        <v>41</v>
      </c>
      <c r="U2212" t="s">
        <v>50</v>
      </c>
      <c r="V2212" t="s">
        <v>68</v>
      </c>
      <c r="W2212" t="s">
        <v>37</v>
      </c>
      <c r="X2212" t="s">
        <v>4493</v>
      </c>
      <c r="Y2212" t="s">
        <v>39</v>
      </c>
      <c r="Z2212">
        <v>4</v>
      </c>
      <c r="AA2212" t="s">
        <v>63</v>
      </c>
      <c r="AB2212">
        <v>478</v>
      </c>
      <c r="AC2212" t="s">
        <v>54</v>
      </c>
      <c r="AD2212" t="s">
        <v>55</v>
      </c>
      <c r="AG2212" t="s">
        <v>43</v>
      </c>
      <c r="AH2212">
        <v>76</v>
      </c>
      <c r="AI2212">
        <v>26</v>
      </c>
    </row>
    <row r="2213" spans="1:35" x14ac:dyDescent="0.3">
      <c r="A2213" t="s">
        <v>4494</v>
      </c>
      <c r="B2213" t="s">
        <v>45</v>
      </c>
      <c r="C2213" t="s">
        <v>72</v>
      </c>
      <c r="D2213" t="s">
        <v>58</v>
      </c>
      <c r="E2213" t="s">
        <v>32</v>
      </c>
      <c r="F2213" s="1">
        <v>3355</v>
      </c>
      <c r="G2213">
        <v>26</v>
      </c>
      <c r="H2213" s="1">
        <v>2482.6999999999998</v>
      </c>
      <c r="I2213">
        <v>85</v>
      </c>
      <c r="J2213">
        <v>54</v>
      </c>
      <c r="K2213">
        <v>1.1000000000000001</v>
      </c>
      <c r="L2213">
        <v>202</v>
      </c>
      <c r="M2213" t="s">
        <v>33</v>
      </c>
      <c r="N2213">
        <v>740</v>
      </c>
      <c r="O2213" s="1">
        <v>1742.7</v>
      </c>
      <c r="P2213" s="2">
        <v>47869</v>
      </c>
      <c r="Q2213" s="2">
        <v>47503</v>
      </c>
      <c r="R2213" t="s">
        <v>34</v>
      </c>
      <c r="S2213">
        <v>36</v>
      </c>
      <c r="T2213">
        <v>28</v>
      </c>
      <c r="U2213" t="s">
        <v>35</v>
      </c>
      <c r="V2213" t="s">
        <v>61</v>
      </c>
      <c r="W2213" t="s">
        <v>37</v>
      </c>
      <c r="X2213" t="s">
        <v>4495</v>
      </c>
      <c r="Y2213" t="s">
        <v>70</v>
      </c>
      <c r="Z2213">
        <v>13</v>
      </c>
      <c r="AA2213" t="s">
        <v>40</v>
      </c>
      <c r="AB2213">
        <v>101</v>
      </c>
      <c r="AC2213" t="s">
        <v>54</v>
      </c>
      <c r="AD2213" t="s">
        <v>42</v>
      </c>
      <c r="AG2213" t="s">
        <v>32</v>
      </c>
      <c r="AH2213">
        <v>85</v>
      </c>
      <c r="AI2213">
        <v>54</v>
      </c>
    </row>
    <row r="2214" spans="1:35" x14ac:dyDescent="0.3">
      <c r="A2214" t="s">
        <v>4496</v>
      </c>
      <c r="B2214" t="s">
        <v>65</v>
      </c>
      <c r="C2214" t="s">
        <v>30</v>
      </c>
      <c r="D2214" t="s">
        <v>47</v>
      </c>
      <c r="E2214" t="s">
        <v>56</v>
      </c>
      <c r="F2214" s="1">
        <v>3162</v>
      </c>
      <c r="G2214">
        <v>8</v>
      </c>
      <c r="H2214" s="1">
        <v>2909.04</v>
      </c>
      <c r="I2214">
        <v>186</v>
      </c>
      <c r="J2214">
        <v>21</v>
      </c>
      <c r="K2214">
        <v>4.5</v>
      </c>
      <c r="L2214">
        <v>27</v>
      </c>
      <c r="M2214" t="s">
        <v>60</v>
      </c>
      <c r="N2214" s="1">
        <v>3255</v>
      </c>
      <c r="O2214">
        <v>-345.96</v>
      </c>
      <c r="P2214" s="2">
        <v>47870</v>
      </c>
      <c r="Q2214" s="2">
        <v>47504</v>
      </c>
      <c r="R2214" t="s">
        <v>89</v>
      </c>
      <c r="S2214">
        <v>12</v>
      </c>
      <c r="T2214">
        <v>21</v>
      </c>
      <c r="U2214" t="s">
        <v>50</v>
      </c>
      <c r="V2214" t="s">
        <v>61</v>
      </c>
      <c r="W2214" t="s">
        <v>76</v>
      </c>
      <c r="X2214" t="s">
        <v>4497</v>
      </c>
      <c r="Y2214" t="s">
        <v>53</v>
      </c>
      <c r="Z2214">
        <v>5</v>
      </c>
      <c r="AA2214" t="s">
        <v>40</v>
      </c>
      <c r="AB2214">
        <v>395</v>
      </c>
      <c r="AC2214" t="s">
        <v>41</v>
      </c>
      <c r="AD2214" t="s">
        <v>42</v>
      </c>
      <c r="AG2214" t="s">
        <v>56</v>
      </c>
      <c r="AH2214">
        <v>186</v>
      </c>
      <c r="AI2214">
        <v>21</v>
      </c>
    </row>
    <row r="2215" spans="1:35" x14ac:dyDescent="0.3">
      <c r="A2215" t="s">
        <v>4498</v>
      </c>
      <c r="B2215" t="s">
        <v>80</v>
      </c>
      <c r="C2215" t="s">
        <v>30</v>
      </c>
      <c r="D2215" t="s">
        <v>58</v>
      </c>
      <c r="E2215" t="s">
        <v>56</v>
      </c>
      <c r="F2215" s="1">
        <v>1098</v>
      </c>
      <c r="G2215">
        <v>10</v>
      </c>
      <c r="H2215">
        <v>988.2</v>
      </c>
      <c r="I2215">
        <v>21</v>
      </c>
      <c r="J2215">
        <v>9</v>
      </c>
      <c r="K2215">
        <v>4.5</v>
      </c>
      <c r="L2215">
        <v>437</v>
      </c>
      <c r="M2215" t="s">
        <v>60</v>
      </c>
      <c r="N2215">
        <v>362</v>
      </c>
      <c r="O2215">
        <v>626.20000000000005</v>
      </c>
      <c r="P2215" s="2">
        <v>47871</v>
      </c>
      <c r="Q2215" s="2">
        <v>47505</v>
      </c>
      <c r="R2215" t="s">
        <v>34</v>
      </c>
      <c r="S2215">
        <v>24</v>
      </c>
      <c r="T2215">
        <v>19</v>
      </c>
      <c r="U2215" t="s">
        <v>50</v>
      </c>
      <c r="V2215" t="s">
        <v>61</v>
      </c>
      <c r="W2215" t="s">
        <v>51</v>
      </c>
      <c r="X2215" t="s">
        <v>4499</v>
      </c>
      <c r="Y2215" t="s">
        <v>53</v>
      </c>
      <c r="Z2215">
        <v>5</v>
      </c>
      <c r="AA2215" t="s">
        <v>40</v>
      </c>
      <c r="AB2215">
        <v>672</v>
      </c>
      <c r="AC2215" t="s">
        <v>78</v>
      </c>
      <c r="AD2215" t="s">
        <v>42</v>
      </c>
      <c r="AG2215" t="s">
        <v>56</v>
      </c>
      <c r="AH2215">
        <v>21</v>
      </c>
      <c r="AI2215">
        <v>9</v>
      </c>
    </row>
    <row r="2216" spans="1:35" x14ac:dyDescent="0.3">
      <c r="A2216" t="s">
        <v>4500</v>
      </c>
      <c r="B2216" t="s">
        <v>75</v>
      </c>
      <c r="C2216" t="s">
        <v>72</v>
      </c>
      <c r="D2216" t="s">
        <v>67</v>
      </c>
      <c r="E2216" t="s">
        <v>32</v>
      </c>
      <c r="F2216" s="1">
        <v>2576</v>
      </c>
      <c r="G2216">
        <v>42</v>
      </c>
      <c r="H2216" s="1">
        <v>1494.08</v>
      </c>
      <c r="I2216">
        <v>133</v>
      </c>
      <c r="J2216">
        <v>36</v>
      </c>
      <c r="K2216">
        <v>3.3</v>
      </c>
      <c r="L2216">
        <v>59</v>
      </c>
      <c r="M2216" t="s">
        <v>60</v>
      </c>
      <c r="N2216" s="1">
        <v>1511</v>
      </c>
      <c r="O2216">
        <v>-16.920000000000002</v>
      </c>
      <c r="P2216" s="2">
        <v>47872</v>
      </c>
      <c r="Q2216" s="2">
        <v>47506</v>
      </c>
      <c r="R2216" t="s">
        <v>49</v>
      </c>
      <c r="S2216">
        <v>27</v>
      </c>
      <c r="T2216">
        <v>55</v>
      </c>
      <c r="U2216" t="s">
        <v>50</v>
      </c>
      <c r="V2216" t="s">
        <v>68</v>
      </c>
      <c r="W2216" t="s">
        <v>37</v>
      </c>
      <c r="X2216" t="s">
        <v>4501</v>
      </c>
      <c r="Y2216" t="s">
        <v>70</v>
      </c>
      <c r="Z2216">
        <v>10</v>
      </c>
      <c r="AA2216" t="s">
        <v>63</v>
      </c>
      <c r="AB2216">
        <v>741</v>
      </c>
      <c r="AC2216" t="s">
        <v>41</v>
      </c>
      <c r="AD2216" t="s">
        <v>55</v>
      </c>
      <c r="AG2216" t="s">
        <v>32</v>
      </c>
      <c r="AH2216">
        <v>133</v>
      </c>
      <c r="AI2216">
        <v>36</v>
      </c>
    </row>
    <row r="2217" spans="1:35" x14ac:dyDescent="0.3">
      <c r="A2217" t="s">
        <v>4502</v>
      </c>
      <c r="B2217" t="s">
        <v>45</v>
      </c>
      <c r="C2217" t="s">
        <v>66</v>
      </c>
      <c r="D2217" t="s">
        <v>96</v>
      </c>
      <c r="E2217" t="s">
        <v>43</v>
      </c>
      <c r="F2217" s="1">
        <v>2205</v>
      </c>
      <c r="G2217">
        <v>12</v>
      </c>
      <c r="H2217" s="1">
        <v>1940.4</v>
      </c>
      <c r="I2217">
        <v>19</v>
      </c>
      <c r="J2217">
        <v>28</v>
      </c>
      <c r="K2217">
        <v>3.1</v>
      </c>
      <c r="L2217">
        <v>248</v>
      </c>
      <c r="M2217" t="s">
        <v>33</v>
      </c>
      <c r="N2217" s="1">
        <v>1814</v>
      </c>
      <c r="O2217">
        <v>126.4</v>
      </c>
      <c r="P2217" s="2">
        <v>47873</v>
      </c>
      <c r="Q2217" s="2">
        <v>47507</v>
      </c>
      <c r="R2217" t="s">
        <v>89</v>
      </c>
      <c r="S2217">
        <v>14</v>
      </c>
      <c r="T2217">
        <v>66</v>
      </c>
      <c r="U2217" t="s">
        <v>50</v>
      </c>
      <c r="V2217" t="s">
        <v>61</v>
      </c>
      <c r="W2217" t="s">
        <v>76</v>
      </c>
      <c r="X2217" t="s">
        <v>4503</v>
      </c>
      <c r="Y2217" t="s">
        <v>39</v>
      </c>
      <c r="Z2217">
        <v>9</v>
      </c>
      <c r="AA2217" t="s">
        <v>63</v>
      </c>
      <c r="AB2217">
        <v>629</v>
      </c>
      <c r="AC2217" t="s">
        <v>78</v>
      </c>
      <c r="AD2217" t="s">
        <v>42</v>
      </c>
      <c r="AG2217" t="s">
        <v>43</v>
      </c>
      <c r="AH2217">
        <v>19</v>
      </c>
      <c r="AI2217">
        <v>28</v>
      </c>
    </row>
    <row r="2218" spans="1:35" x14ac:dyDescent="0.3">
      <c r="A2218" t="s">
        <v>4504</v>
      </c>
      <c r="B2218" t="s">
        <v>29</v>
      </c>
      <c r="C2218" t="s">
        <v>46</v>
      </c>
      <c r="D2218" t="s">
        <v>58</v>
      </c>
      <c r="E2218" t="s">
        <v>59</v>
      </c>
      <c r="F2218" s="1">
        <v>3810</v>
      </c>
      <c r="G2218">
        <v>38</v>
      </c>
      <c r="H2218" s="1">
        <v>2362.1999999999998</v>
      </c>
      <c r="I2218">
        <v>37</v>
      </c>
      <c r="J2218">
        <v>20</v>
      </c>
      <c r="K2218">
        <v>1.5</v>
      </c>
      <c r="L2218">
        <v>481</v>
      </c>
      <c r="M2218" t="s">
        <v>60</v>
      </c>
      <c r="N2218" s="1">
        <v>2528</v>
      </c>
      <c r="O2218">
        <v>-165.8</v>
      </c>
      <c r="P2218" s="2">
        <v>47874</v>
      </c>
      <c r="Q2218" s="2">
        <v>47508</v>
      </c>
      <c r="R2218" t="s">
        <v>34</v>
      </c>
      <c r="S2218">
        <v>45</v>
      </c>
      <c r="T2218">
        <v>56</v>
      </c>
      <c r="U2218" t="s">
        <v>50</v>
      </c>
      <c r="V2218" t="s">
        <v>36</v>
      </c>
      <c r="W2218" t="s">
        <v>37</v>
      </c>
      <c r="X2218" t="s">
        <v>4505</v>
      </c>
      <c r="Y2218" t="s">
        <v>53</v>
      </c>
      <c r="Z2218">
        <v>12</v>
      </c>
      <c r="AA2218" t="s">
        <v>63</v>
      </c>
      <c r="AB2218">
        <v>430</v>
      </c>
      <c r="AC2218" t="s">
        <v>54</v>
      </c>
      <c r="AD2218" t="s">
        <v>42</v>
      </c>
      <c r="AG2218" t="s">
        <v>59</v>
      </c>
      <c r="AH2218">
        <v>37</v>
      </c>
      <c r="AI2218">
        <v>20</v>
      </c>
    </row>
    <row r="2219" spans="1:35" x14ac:dyDescent="0.3">
      <c r="A2219" t="s">
        <v>4506</v>
      </c>
      <c r="B2219" t="s">
        <v>75</v>
      </c>
      <c r="C2219" t="s">
        <v>72</v>
      </c>
      <c r="D2219" t="s">
        <v>58</v>
      </c>
      <c r="E2219" t="s">
        <v>59</v>
      </c>
      <c r="F2219">
        <v>687</v>
      </c>
      <c r="G2219">
        <v>19</v>
      </c>
      <c r="H2219">
        <v>556.47</v>
      </c>
      <c r="I2219">
        <v>116</v>
      </c>
      <c r="J2219">
        <v>63</v>
      </c>
      <c r="K2219">
        <v>4.2</v>
      </c>
      <c r="L2219">
        <v>109</v>
      </c>
      <c r="M2219" t="s">
        <v>48</v>
      </c>
      <c r="N2219">
        <v>902</v>
      </c>
      <c r="O2219">
        <v>-345.53</v>
      </c>
      <c r="P2219" s="2">
        <v>47875</v>
      </c>
      <c r="Q2219" s="2">
        <v>47509</v>
      </c>
      <c r="R2219" t="s">
        <v>34</v>
      </c>
      <c r="S2219">
        <v>37</v>
      </c>
      <c r="T2219">
        <v>41</v>
      </c>
      <c r="U2219" t="s">
        <v>50</v>
      </c>
      <c r="V2219" t="s">
        <v>61</v>
      </c>
      <c r="W2219" t="s">
        <v>37</v>
      </c>
      <c r="X2219" t="s">
        <v>4507</v>
      </c>
      <c r="Y2219" t="s">
        <v>53</v>
      </c>
      <c r="Z2219">
        <v>14</v>
      </c>
      <c r="AA2219" t="s">
        <v>40</v>
      </c>
      <c r="AB2219">
        <v>730</v>
      </c>
      <c r="AC2219" t="s">
        <v>78</v>
      </c>
      <c r="AD2219" t="s">
        <v>42</v>
      </c>
      <c r="AG2219" t="s">
        <v>59</v>
      </c>
      <c r="AH2219">
        <v>116</v>
      </c>
      <c r="AI2219">
        <v>63</v>
      </c>
    </row>
    <row r="2220" spans="1:35" x14ac:dyDescent="0.3">
      <c r="A2220" t="s">
        <v>4508</v>
      </c>
      <c r="B2220" t="s">
        <v>45</v>
      </c>
      <c r="C2220" t="s">
        <v>30</v>
      </c>
      <c r="D2220" t="s">
        <v>96</v>
      </c>
      <c r="E2220" t="s">
        <v>59</v>
      </c>
      <c r="F2220" s="1">
        <v>1705</v>
      </c>
      <c r="G2220">
        <v>0</v>
      </c>
      <c r="H2220" s="1">
        <v>1705</v>
      </c>
      <c r="I2220">
        <v>52</v>
      </c>
      <c r="J2220">
        <v>81</v>
      </c>
      <c r="K2220">
        <v>3.5</v>
      </c>
      <c r="L2220">
        <v>330</v>
      </c>
      <c r="M2220" t="s">
        <v>48</v>
      </c>
      <c r="N2220" s="1">
        <v>1459</v>
      </c>
      <c r="O2220">
        <v>246</v>
      </c>
      <c r="P2220" s="2">
        <v>47876</v>
      </c>
      <c r="Q2220" s="2">
        <v>47510</v>
      </c>
      <c r="R2220" t="s">
        <v>49</v>
      </c>
      <c r="S2220">
        <v>16</v>
      </c>
      <c r="T2220">
        <v>36</v>
      </c>
      <c r="U2220" t="s">
        <v>50</v>
      </c>
      <c r="V2220" t="s">
        <v>36</v>
      </c>
      <c r="W2220" t="s">
        <v>51</v>
      </c>
      <c r="X2220" t="s">
        <v>4509</v>
      </c>
      <c r="Y2220" t="s">
        <v>39</v>
      </c>
      <c r="Z2220">
        <v>5</v>
      </c>
      <c r="AA2220" t="s">
        <v>63</v>
      </c>
      <c r="AB2220">
        <v>837</v>
      </c>
      <c r="AC2220" t="s">
        <v>54</v>
      </c>
      <c r="AD2220" t="s">
        <v>55</v>
      </c>
      <c r="AG2220" t="s">
        <v>59</v>
      </c>
      <c r="AH2220">
        <v>52</v>
      </c>
      <c r="AI2220">
        <v>81</v>
      </c>
    </row>
    <row r="2221" spans="1:35" x14ac:dyDescent="0.3">
      <c r="A2221" t="s">
        <v>4510</v>
      </c>
      <c r="B2221" t="s">
        <v>65</v>
      </c>
      <c r="C2221" t="s">
        <v>72</v>
      </c>
      <c r="D2221" t="s">
        <v>67</v>
      </c>
      <c r="E2221" t="s">
        <v>56</v>
      </c>
      <c r="F2221" s="1">
        <v>1405</v>
      </c>
      <c r="G2221">
        <v>13</v>
      </c>
      <c r="H2221" s="1">
        <v>1222.3499999999999</v>
      </c>
      <c r="I2221">
        <v>47</v>
      </c>
      <c r="J2221">
        <v>83</v>
      </c>
      <c r="K2221">
        <v>4.8</v>
      </c>
      <c r="L2221">
        <v>242</v>
      </c>
      <c r="M2221" t="s">
        <v>33</v>
      </c>
      <c r="N2221">
        <v>80</v>
      </c>
      <c r="O2221" s="1">
        <v>1142.3499999999999</v>
      </c>
      <c r="P2221" s="2">
        <v>47877</v>
      </c>
      <c r="Q2221" s="2">
        <v>47511</v>
      </c>
      <c r="R2221" t="s">
        <v>89</v>
      </c>
      <c r="S2221">
        <v>31</v>
      </c>
      <c r="T2221">
        <v>28</v>
      </c>
      <c r="U2221" t="s">
        <v>50</v>
      </c>
      <c r="V2221" t="s">
        <v>68</v>
      </c>
      <c r="W2221" t="s">
        <v>37</v>
      </c>
      <c r="X2221" t="s">
        <v>4511</v>
      </c>
      <c r="Y2221" t="s">
        <v>39</v>
      </c>
      <c r="Z2221">
        <v>1</v>
      </c>
      <c r="AA2221" t="s">
        <v>63</v>
      </c>
      <c r="AB2221">
        <v>366</v>
      </c>
      <c r="AC2221" t="s">
        <v>41</v>
      </c>
      <c r="AD2221" t="s">
        <v>82</v>
      </c>
      <c r="AG2221" t="s">
        <v>56</v>
      </c>
      <c r="AH2221">
        <v>47</v>
      </c>
      <c r="AI2221">
        <v>83</v>
      </c>
    </row>
    <row r="2222" spans="1:35" x14ac:dyDescent="0.3">
      <c r="A2222" t="s">
        <v>4512</v>
      </c>
      <c r="B2222" t="s">
        <v>80</v>
      </c>
      <c r="C2222" t="s">
        <v>30</v>
      </c>
      <c r="D2222" t="s">
        <v>47</v>
      </c>
      <c r="E2222" t="s">
        <v>59</v>
      </c>
      <c r="F2222" s="1">
        <v>4506</v>
      </c>
      <c r="G2222">
        <v>20</v>
      </c>
      <c r="H2222" s="1">
        <v>3604.8</v>
      </c>
      <c r="I2222">
        <v>37</v>
      </c>
      <c r="J2222">
        <v>35</v>
      </c>
      <c r="K2222">
        <v>3.3</v>
      </c>
      <c r="L2222">
        <v>393</v>
      </c>
      <c r="M2222" t="s">
        <v>33</v>
      </c>
      <c r="N2222" s="1">
        <v>2615</v>
      </c>
      <c r="O2222">
        <v>989.8</v>
      </c>
      <c r="P2222" s="2">
        <v>47878</v>
      </c>
      <c r="Q2222" s="2">
        <v>47512</v>
      </c>
      <c r="R2222" t="s">
        <v>34</v>
      </c>
      <c r="S2222">
        <v>40</v>
      </c>
      <c r="T2222">
        <v>49</v>
      </c>
      <c r="U2222" t="s">
        <v>50</v>
      </c>
      <c r="V2222" t="s">
        <v>68</v>
      </c>
      <c r="W2222" t="s">
        <v>51</v>
      </c>
      <c r="X2222" t="s">
        <v>4513</v>
      </c>
      <c r="Y2222" t="s">
        <v>39</v>
      </c>
      <c r="Z2222">
        <v>5</v>
      </c>
      <c r="AA2222" t="s">
        <v>40</v>
      </c>
      <c r="AB2222">
        <v>419</v>
      </c>
      <c r="AC2222" t="s">
        <v>54</v>
      </c>
      <c r="AD2222" t="s">
        <v>42</v>
      </c>
      <c r="AG2222" t="s">
        <v>59</v>
      </c>
      <c r="AH2222">
        <v>37</v>
      </c>
      <c r="AI2222">
        <v>35</v>
      </c>
    </row>
    <row r="2223" spans="1:35" x14ac:dyDescent="0.3">
      <c r="A2223" t="s">
        <v>4514</v>
      </c>
      <c r="B2223" t="s">
        <v>80</v>
      </c>
      <c r="C2223" t="s">
        <v>72</v>
      </c>
      <c r="D2223" t="s">
        <v>96</v>
      </c>
      <c r="E2223" t="s">
        <v>43</v>
      </c>
      <c r="F2223" s="1">
        <v>4518</v>
      </c>
      <c r="G2223">
        <v>40</v>
      </c>
      <c r="H2223" s="1">
        <v>2710.8</v>
      </c>
      <c r="I2223">
        <v>46</v>
      </c>
      <c r="J2223">
        <v>82</v>
      </c>
      <c r="K2223">
        <v>1.1000000000000001</v>
      </c>
      <c r="L2223">
        <v>127</v>
      </c>
      <c r="M2223" t="s">
        <v>33</v>
      </c>
      <c r="N2223" s="1">
        <v>1017</v>
      </c>
      <c r="O2223" s="1">
        <v>1693.8</v>
      </c>
      <c r="P2223" s="2">
        <v>47879</v>
      </c>
      <c r="Q2223" s="2">
        <v>47513</v>
      </c>
      <c r="R2223" t="s">
        <v>34</v>
      </c>
      <c r="S2223">
        <v>48</v>
      </c>
      <c r="T2223">
        <v>23</v>
      </c>
      <c r="U2223" t="s">
        <v>35</v>
      </c>
      <c r="V2223" t="s">
        <v>68</v>
      </c>
      <c r="W2223" t="s">
        <v>76</v>
      </c>
      <c r="X2223" t="s">
        <v>4515</v>
      </c>
      <c r="Y2223" t="s">
        <v>70</v>
      </c>
      <c r="Z2223">
        <v>4</v>
      </c>
      <c r="AA2223" t="s">
        <v>63</v>
      </c>
      <c r="AB2223">
        <v>334</v>
      </c>
      <c r="AC2223" t="s">
        <v>78</v>
      </c>
      <c r="AD2223" t="s">
        <v>42</v>
      </c>
      <c r="AG2223" t="s">
        <v>43</v>
      </c>
      <c r="AH2223">
        <v>46</v>
      </c>
      <c r="AI2223">
        <v>82</v>
      </c>
    </row>
    <row r="2224" spans="1:35" x14ac:dyDescent="0.3">
      <c r="A2224" t="s">
        <v>4516</v>
      </c>
      <c r="B2224" t="s">
        <v>65</v>
      </c>
      <c r="C2224" t="s">
        <v>84</v>
      </c>
      <c r="D2224" t="s">
        <v>67</v>
      </c>
      <c r="E2224" t="s">
        <v>32</v>
      </c>
      <c r="F2224" s="1">
        <v>3513</v>
      </c>
      <c r="G2224">
        <v>3</v>
      </c>
      <c r="H2224" s="1">
        <v>3407.61</v>
      </c>
      <c r="I2224">
        <v>54</v>
      </c>
      <c r="J2224">
        <v>74</v>
      </c>
      <c r="K2224">
        <v>4.3</v>
      </c>
      <c r="L2224">
        <v>499</v>
      </c>
      <c r="M2224" t="s">
        <v>60</v>
      </c>
      <c r="N2224" s="1">
        <v>3139</v>
      </c>
      <c r="O2224">
        <v>268.61</v>
      </c>
      <c r="P2224" s="2">
        <v>47880</v>
      </c>
      <c r="Q2224" s="2">
        <v>47514</v>
      </c>
      <c r="R2224" t="s">
        <v>34</v>
      </c>
      <c r="S2224">
        <v>20</v>
      </c>
      <c r="T2224">
        <v>42</v>
      </c>
      <c r="U2224" t="s">
        <v>50</v>
      </c>
      <c r="V2224" t="s">
        <v>68</v>
      </c>
      <c r="W2224" t="s">
        <v>37</v>
      </c>
      <c r="X2224" t="s">
        <v>4517</v>
      </c>
      <c r="Y2224" t="s">
        <v>70</v>
      </c>
      <c r="Z2224">
        <v>9</v>
      </c>
      <c r="AA2224" t="s">
        <v>63</v>
      </c>
      <c r="AB2224">
        <v>183</v>
      </c>
      <c r="AC2224" t="s">
        <v>41</v>
      </c>
      <c r="AD2224" t="s">
        <v>55</v>
      </c>
      <c r="AG2224" t="s">
        <v>32</v>
      </c>
      <c r="AH2224">
        <v>54</v>
      </c>
      <c r="AI2224">
        <v>74</v>
      </c>
    </row>
    <row r="2225" spans="1:35" x14ac:dyDescent="0.3">
      <c r="A2225" t="s">
        <v>4518</v>
      </c>
      <c r="B2225" t="s">
        <v>29</v>
      </c>
      <c r="C2225" t="s">
        <v>72</v>
      </c>
      <c r="D2225" t="s">
        <v>96</v>
      </c>
      <c r="E2225" t="s">
        <v>59</v>
      </c>
      <c r="F2225" s="1">
        <v>2572</v>
      </c>
      <c r="G2225">
        <v>32</v>
      </c>
      <c r="H2225" s="1">
        <v>1748.96</v>
      </c>
      <c r="I2225">
        <v>82</v>
      </c>
      <c r="J2225">
        <v>75</v>
      </c>
      <c r="K2225">
        <v>4.8</v>
      </c>
      <c r="L2225">
        <v>437</v>
      </c>
      <c r="M2225" t="s">
        <v>33</v>
      </c>
      <c r="N2225">
        <v>479</v>
      </c>
      <c r="O2225" s="1">
        <v>1269.96</v>
      </c>
      <c r="P2225" s="2">
        <v>47881</v>
      </c>
      <c r="Q2225" s="2">
        <v>47515</v>
      </c>
      <c r="R2225" t="s">
        <v>34</v>
      </c>
      <c r="S2225">
        <v>36</v>
      </c>
      <c r="T2225">
        <v>60</v>
      </c>
      <c r="U2225" t="s">
        <v>50</v>
      </c>
      <c r="V2225" t="s">
        <v>68</v>
      </c>
      <c r="W2225" t="s">
        <v>51</v>
      </c>
      <c r="X2225" t="s">
        <v>4519</v>
      </c>
      <c r="Y2225" t="s">
        <v>39</v>
      </c>
      <c r="Z2225">
        <v>14</v>
      </c>
      <c r="AA2225" t="s">
        <v>40</v>
      </c>
      <c r="AB2225">
        <v>677</v>
      </c>
      <c r="AC2225" t="s">
        <v>78</v>
      </c>
      <c r="AD2225" t="s">
        <v>82</v>
      </c>
      <c r="AG2225" t="s">
        <v>59</v>
      </c>
      <c r="AH2225">
        <v>82</v>
      </c>
      <c r="AI2225">
        <v>75</v>
      </c>
    </row>
    <row r="2226" spans="1:35" x14ac:dyDescent="0.3">
      <c r="A2226" t="s">
        <v>4520</v>
      </c>
      <c r="B2226" t="s">
        <v>75</v>
      </c>
      <c r="C2226" t="s">
        <v>72</v>
      </c>
      <c r="D2226" t="s">
        <v>96</v>
      </c>
      <c r="E2226" t="s">
        <v>59</v>
      </c>
      <c r="F2226" s="1">
        <v>3654</v>
      </c>
      <c r="G2226">
        <v>5</v>
      </c>
      <c r="H2226" s="1">
        <v>3471.3</v>
      </c>
      <c r="I2226">
        <v>124</v>
      </c>
      <c r="J2226">
        <v>87</v>
      </c>
      <c r="K2226">
        <v>4.3</v>
      </c>
      <c r="L2226">
        <v>101</v>
      </c>
      <c r="M2226" t="s">
        <v>60</v>
      </c>
      <c r="N2226" s="1">
        <v>1596</v>
      </c>
      <c r="O2226" s="1">
        <v>1875.3</v>
      </c>
      <c r="P2226" s="2">
        <v>47882</v>
      </c>
      <c r="Q2226" s="2">
        <v>47516</v>
      </c>
      <c r="R2226" t="s">
        <v>49</v>
      </c>
      <c r="S2226">
        <v>45</v>
      </c>
      <c r="T2226">
        <v>63</v>
      </c>
      <c r="U2226" t="s">
        <v>35</v>
      </c>
      <c r="V2226" t="s">
        <v>61</v>
      </c>
      <c r="W2226" t="s">
        <v>37</v>
      </c>
      <c r="X2226" t="s">
        <v>4521</v>
      </c>
      <c r="Y2226" t="s">
        <v>70</v>
      </c>
      <c r="Z2226">
        <v>3</v>
      </c>
      <c r="AA2226" t="s">
        <v>40</v>
      </c>
      <c r="AB2226">
        <v>897</v>
      </c>
      <c r="AC2226" t="s">
        <v>54</v>
      </c>
      <c r="AD2226" t="s">
        <v>55</v>
      </c>
      <c r="AG2226" t="s">
        <v>59</v>
      </c>
      <c r="AH2226">
        <v>124</v>
      </c>
      <c r="AI2226">
        <v>87</v>
      </c>
    </row>
    <row r="2227" spans="1:35" x14ac:dyDescent="0.3">
      <c r="A2227" t="s">
        <v>4522</v>
      </c>
      <c r="B2227" t="s">
        <v>75</v>
      </c>
      <c r="C2227" t="s">
        <v>84</v>
      </c>
      <c r="D2227" t="s">
        <v>31</v>
      </c>
      <c r="E2227" t="s">
        <v>56</v>
      </c>
      <c r="F2227" s="1">
        <v>1288</v>
      </c>
      <c r="G2227">
        <v>40</v>
      </c>
      <c r="H2227">
        <v>772.8</v>
      </c>
      <c r="I2227">
        <v>85</v>
      </c>
      <c r="J2227">
        <v>5</v>
      </c>
      <c r="K2227">
        <v>4.0999999999999996</v>
      </c>
      <c r="L2227">
        <v>105</v>
      </c>
      <c r="M2227" t="s">
        <v>60</v>
      </c>
      <c r="N2227" s="1">
        <v>3159</v>
      </c>
      <c r="O2227" s="1">
        <v>-2386.1999999999998</v>
      </c>
      <c r="P2227" s="2">
        <v>47883</v>
      </c>
      <c r="Q2227" s="2">
        <v>47517</v>
      </c>
      <c r="R2227" t="s">
        <v>49</v>
      </c>
      <c r="S2227">
        <v>32</v>
      </c>
      <c r="T2227">
        <v>60</v>
      </c>
      <c r="U2227" t="s">
        <v>35</v>
      </c>
      <c r="V2227" t="s">
        <v>36</v>
      </c>
      <c r="W2227" t="s">
        <v>51</v>
      </c>
      <c r="X2227" t="s">
        <v>4523</v>
      </c>
      <c r="Y2227" t="s">
        <v>39</v>
      </c>
      <c r="Z2227">
        <v>14</v>
      </c>
      <c r="AA2227" t="s">
        <v>63</v>
      </c>
      <c r="AB2227">
        <v>460</v>
      </c>
      <c r="AC2227" t="s">
        <v>41</v>
      </c>
      <c r="AD2227" t="s">
        <v>82</v>
      </c>
      <c r="AG2227" t="s">
        <v>56</v>
      </c>
      <c r="AH2227">
        <v>85</v>
      </c>
      <c r="AI2227">
        <v>5</v>
      </c>
    </row>
    <row r="2228" spans="1:35" x14ac:dyDescent="0.3">
      <c r="A2228" t="s">
        <v>4524</v>
      </c>
      <c r="B2228" t="s">
        <v>80</v>
      </c>
      <c r="C2228" t="s">
        <v>66</v>
      </c>
      <c r="D2228" t="s">
        <v>96</v>
      </c>
      <c r="E2228" t="s">
        <v>32</v>
      </c>
      <c r="F2228" s="1">
        <v>2915</v>
      </c>
      <c r="G2228">
        <v>13</v>
      </c>
      <c r="H2228" s="1">
        <v>2536.0500000000002</v>
      </c>
      <c r="I2228">
        <v>188</v>
      </c>
      <c r="J2228">
        <v>28</v>
      </c>
      <c r="K2228">
        <v>1.9</v>
      </c>
      <c r="L2228">
        <v>355</v>
      </c>
      <c r="M2228" t="s">
        <v>60</v>
      </c>
      <c r="N2228" s="1">
        <v>1228</v>
      </c>
      <c r="O2228" s="1">
        <v>1308.05</v>
      </c>
      <c r="P2228" s="2">
        <v>47884</v>
      </c>
      <c r="Q2228" s="2">
        <v>47518</v>
      </c>
      <c r="R2228" t="s">
        <v>34</v>
      </c>
      <c r="S2228">
        <v>4</v>
      </c>
      <c r="T2228">
        <v>26</v>
      </c>
      <c r="U2228" t="s">
        <v>50</v>
      </c>
      <c r="V2228" t="s">
        <v>36</v>
      </c>
      <c r="W2228" t="s">
        <v>51</v>
      </c>
      <c r="X2228" t="s">
        <v>4525</v>
      </c>
      <c r="Y2228" t="s">
        <v>53</v>
      </c>
      <c r="Z2228">
        <v>12</v>
      </c>
      <c r="AA2228" t="s">
        <v>63</v>
      </c>
      <c r="AB2228">
        <v>518</v>
      </c>
      <c r="AC2228" t="s">
        <v>54</v>
      </c>
      <c r="AD2228" t="s">
        <v>82</v>
      </c>
      <c r="AG2228" t="s">
        <v>32</v>
      </c>
      <c r="AH2228">
        <v>188</v>
      </c>
      <c r="AI2228">
        <v>28</v>
      </c>
    </row>
    <row r="2229" spans="1:35" x14ac:dyDescent="0.3">
      <c r="A2229" t="s">
        <v>4526</v>
      </c>
      <c r="B2229" t="s">
        <v>75</v>
      </c>
      <c r="C2229" t="s">
        <v>46</v>
      </c>
      <c r="D2229" t="s">
        <v>67</v>
      </c>
      <c r="E2229" t="s">
        <v>43</v>
      </c>
      <c r="F2229">
        <v>52</v>
      </c>
      <c r="G2229">
        <v>0</v>
      </c>
      <c r="H2229">
        <v>52</v>
      </c>
      <c r="I2229">
        <v>50</v>
      </c>
      <c r="J2229">
        <v>20</v>
      </c>
      <c r="K2229">
        <v>4.5999999999999996</v>
      </c>
      <c r="L2229">
        <v>308</v>
      </c>
      <c r="M2229" t="s">
        <v>48</v>
      </c>
      <c r="N2229" s="1">
        <v>2039</v>
      </c>
      <c r="O2229" s="1">
        <v>-1987</v>
      </c>
      <c r="P2229" s="2">
        <v>47885</v>
      </c>
      <c r="Q2229" s="2">
        <v>47519</v>
      </c>
      <c r="R2229" t="s">
        <v>89</v>
      </c>
      <c r="S2229">
        <v>42</v>
      </c>
      <c r="T2229">
        <v>58</v>
      </c>
      <c r="U2229" t="s">
        <v>35</v>
      </c>
      <c r="V2229" t="s">
        <v>68</v>
      </c>
      <c r="W2229" t="s">
        <v>37</v>
      </c>
      <c r="X2229" t="s">
        <v>4527</v>
      </c>
      <c r="Y2229" t="s">
        <v>70</v>
      </c>
      <c r="Z2229">
        <v>8</v>
      </c>
      <c r="AA2229" t="s">
        <v>40</v>
      </c>
      <c r="AB2229">
        <v>627</v>
      </c>
      <c r="AC2229" t="s">
        <v>78</v>
      </c>
      <c r="AD2229" t="s">
        <v>55</v>
      </c>
      <c r="AG2229" t="s">
        <v>43</v>
      </c>
      <c r="AH2229">
        <v>50</v>
      </c>
      <c r="AI2229">
        <v>20</v>
      </c>
    </row>
    <row r="2230" spans="1:35" x14ac:dyDescent="0.3">
      <c r="A2230" t="s">
        <v>4528</v>
      </c>
      <c r="B2230" t="s">
        <v>80</v>
      </c>
      <c r="C2230" t="s">
        <v>84</v>
      </c>
      <c r="D2230" t="s">
        <v>47</v>
      </c>
      <c r="E2230" t="s">
        <v>32</v>
      </c>
      <c r="F2230" s="1">
        <v>3052</v>
      </c>
      <c r="G2230">
        <v>47</v>
      </c>
      <c r="H2230" s="1">
        <v>1617.56</v>
      </c>
      <c r="I2230">
        <v>56</v>
      </c>
      <c r="J2230">
        <v>53</v>
      </c>
      <c r="K2230">
        <v>3</v>
      </c>
      <c r="L2230">
        <v>470</v>
      </c>
      <c r="M2230" t="s">
        <v>33</v>
      </c>
      <c r="N2230" s="1">
        <v>3989</v>
      </c>
      <c r="O2230" s="1">
        <v>-2371.44</v>
      </c>
      <c r="P2230" s="2">
        <v>47886</v>
      </c>
      <c r="Q2230" s="2">
        <v>47520</v>
      </c>
      <c r="R2230" t="s">
        <v>34</v>
      </c>
      <c r="S2230">
        <v>20</v>
      </c>
      <c r="T2230">
        <v>18</v>
      </c>
      <c r="U2230" t="s">
        <v>35</v>
      </c>
      <c r="V2230" t="s">
        <v>36</v>
      </c>
      <c r="W2230" t="s">
        <v>51</v>
      </c>
      <c r="X2230" t="s">
        <v>4529</v>
      </c>
      <c r="Y2230" t="s">
        <v>53</v>
      </c>
      <c r="Z2230">
        <v>2</v>
      </c>
      <c r="AA2230" t="s">
        <v>40</v>
      </c>
      <c r="AB2230">
        <v>743</v>
      </c>
      <c r="AC2230" t="s">
        <v>78</v>
      </c>
      <c r="AD2230" t="s">
        <v>82</v>
      </c>
      <c r="AG2230" t="s">
        <v>32</v>
      </c>
      <c r="AH2230">
        <v>56</v>
      </c>
      <c r="AI2230">
        <v>53</v>
      </c>
    </row>
    <row r="2231" spans="1:35" x14ac:dyDescent="0.3">
      <c r="A2231" t="s">
        <v>4530</v>
      </c>
      <c r="B2231" t="s">
        <v>45</v>
      </c>
      <c r="C2231" t="s">
        <v>84</v>
      </c>
      <c r="D2231" t="s">
        <v>58</v>
      </c>
      <c r="E2231" t="s">
        <v>56</v>
      </c>
      <c r="F2231" s="1">
        <v>3500</v>
      </c>
      <c r="G2231">
        <v>45</v>
      </c>
      <c r="H2231" s="1">
        <v>1925</v>
      </c>
      <c r="I2231">
        <v>168</v>
      </c>
      <c r="J2231">
        <v>48</v>
      </c>
      <c r="K2231">
        <v>3.1</v>
      </c>
      <c r="L2231">
        <v>285</v>
      </c>
      <c r="M2231" t="s">
        <v>60</v>
      </c>
      <c r="N2231">
        <v>218</v>
      </c>
      <c r="O2231" s="1">
        <v>1707</v>
      </c>
      <c r="P2231" s="2">
        <v>47887</v>
      </c>
      <c r="Q2231" s="2">
        <v>47521</v>
      </c>
      <c r="R2231" t="s">
        <v>34</v>
      </c>
      <c r="S2231">
        <v>9</v>
      </c>
      <c r="T2231">
        <v>64</v>
      </c>
      <c r="U2231" t="s">
        <v>35</v>
      </c>
      <c r="V2231" t="s">
        <v>61</v>
      </c>
      <c r="W2231" t="s">
        <v>51</v>
      </c>
      <c r="X2231" t="s">
        <v>4531</v>
      </c>
      <c r="Y2231" t="s">
        <v>39</v>
      </c>
      <c r="Z2231">
        <v>3</v>
      </c>
      <c r="AA2231" t="s">
        <v>40</v>
      </c>
      <c r="AB2231">
        <v>240</v>
      </c>
      <c r="AC2231" t="s">
        <v>78</v>
      </c>
      <c r="AD2231" t="s">
        <v>55</v>
      </c>
      <c r="AG2231" t="s">
        <v>56</v>
      </c>
      <c r="AH2231">
        <v>168</v>
      </c>
      <c r="AI2231">
        <v>48</v>
      </c>
    </row>
    <row r="2232" spans="1:35" x14ac:dyDescent="0.3">
      <c r="A2232" t="s">
        <v>4532</v>
      </c>
      <c r="B2232" t="s">
        <v>45</v>
      </c>
      <c r="C2232" t="s">
        <v>30</v>
      </c>
      <c r="D2232" t="s">
        <v>31</v>
      </c>
      <c r="E2232" t="s">
        <v>43</v>
      </c>
      <c r="F2232" s="1">
        <v>2558</v>
      </c>
      <c r="G2232">
        <v>25</v>
      </c>
      <c r="H2232" s="1">
        <v>1918.5</v>
      </c>
      <c r="I2232">
        <v>81</v>
      </c>
      <c r="J2232">
        <v>91</v>
      </c>
      <c r="K2232">
        <v>4.3</v>
      </c>
      <c r="L2232">
        <v>266</v>
      </c>
      <c r="M2232" t="s">
        <v>60</v>
      </c>
      <c r="N2232">
        <v>567</v>
      </c>
      <c r="O2232" s="1">
        <v>1351.5</v>
      </c>
      <c r="P2232" s="2">
        <v>47888</v>
      </c>
      <c r="Q2232" s="2">
        <v>47522</v>
      </c>
      <c r="R2232" t="s">
        <v>49</v>
      </c>
      <c r="S2232">
        <v>11</v>
      </c>
      <c r="T2232">
        <v>47</v>
      </c>
      <c r="U2232" t="s">
        <v>50</v>
      </c>
      <c r="V2232" t="s">
        <v>61</v>
      </c>
      <c r="W2232" t="s">
        <v>51</v>
      </c>
      <c r="X2232" t="s">
        <v>4533</v>
      </c>
      <c r="Y2232" t="s">
        <v>70</v>
      </c>
      <c r="Z2232">
        <v>11</v>
      </c>
      <c r="AA2232" t="s">
        <v>40</v>
      </c>
      <c r="AB2232">
        <v>534</v>
      </c>
      <c r="AC2232" t="s">
        <v>41</v>
      </c>
      <c r="AD2232" t="s">
        <v>42</v>
      </c>
      <c r="AG2232" t="s">
        <v>43</v>
      </c>
      <c r="AH2232">
        <v>81</v>
      </c>
      <c r="AI2232">
        <v>91</v>
      </c>
    </row>
    <row r="2233" spans="1:35" x14ac:dyDescent="0.3">
      <c r="A2233" t="s">
        <v>4534</v>
      </c>
      <c r="B2233" t="s">
        <v>29</v>
      </c>
      <c r="C2233" t="s">
        <v>46</v>
      </c>
      <c r="D2233" t="s">
        <v>47</v>
      </c>
      <c r="E2233" t="s">
        <v>56</v>
      </c>
      <c r="F2233" s="1">
        <v>3608</v>
      </c>
      <c r="G2233">
        <v>11</v>
      </c>
      <c r="H2233" s="1">
        <v>3211.12</v>
      </c>
      <c r="I2233">
        <v>197</v>
      </c>
      <c r="J2233">
        <v>50</v>
      </c>
      <c r="K2233">
        <v>1.8</v>
      </c>
      <c r="L2233">
        <v>182</v>
      </c>
      <c r="M2233" t="s">
        <v>60</v>
      </c>
      <c r="N2233" s="1">
        <v>1171</v>
      </c>
      <c r="O2233" s="1">
        <v>2040.12</v>
      </c>
      <c r="P2233" s="2">
        <v>47889</v>
      </c>
      <c r="Q2233" s="2">
        <v>47523</v>
      </c>
      <c r="R2233" t="s">
        <v>34</v>
      </c>
      <c r="S2233">
        <v>33</v>
      </c>
      <c r="T2233">
        <v>32</v>
      </c>
      <c r="U2233" t="s">
        <v>35</v>
      </c>
      <c r="V2233" t="s">
        <v>36</v>
      </c>
      <c r="W2233" t="s">
        <v>37</v>
      </c>
      <c r="X2233" t="s">
        <v>4535</v>
      </c>
      <c r="Y2233" t="s">
        <v>70</v>
      </c>
      <c r="Z2233">
        <v>8</v>
      </c>
      <c r="AA2233" t="s">
        <v>40</v>
      </c>
      <c r="AB2233">
        <v>727</v>
      </c>
      <c r="AC2233" t="s">
        <v>78</v>
      </c>
      <c r="AD2233" t="s">
        <v>42</v>
      </c>
      <c r="AG2233" t="s">
        <v>56</v>
      </c>
      <c r="AH2233">
        <v>197</v>
      </c>
      <c r="AI2233">
        <v>50</v>
      </c>
    </row>
    <row r="2234" spans="1:35" x14ac:dyDescent="0.3">
      <c r="A2234" t="s">
        <v>4536</v>
      </c>
      <c r="B2234" t="s">
        <v>29</v>
      </c>
      <c r="C2234" t="s">
        <v>66</v>
      </c>
      <c r="D2234" t="s">
        <v>96</v>
      </c>
      <c r="E2234" t="s">
        <v>56</v>
      </c>
      <c r="F2234" s="1">
        <v>1896</v>
      </c>
      <c r="G2234">
        <v>42</v>
      </c>
      <c r="H2234" s="1">
        <v>1099.68</v>
      </c>
      <c r="I2234">
        <v>30</v>
      </c>
      <c r="J2234">
        <v>95</v>
      </c>
      <c r="K2234">
        <v>3.2</v>
      </c>
      <c r="L2234">
        <v>229</v>
      </c>
      <c r="M2234" t="s">
        <v>48</v>
      </c>
      <c r="N2234" s="1">
        <v>3454</v>
      </c>
      <c r="O2234" s="1">
        <v>-2354.3200000000002</v>
      </c>
      <c r="P2234" s="2">
        <v>47890</v>
      </c>
      <c r="Q2234" s="2">
        <v>47524</v>
      </c>
      <c r="R2234" t="s">
        <v>89</v>
      </c>
      <c r="S2234">
        <v>9</v>
      </c>
      <c r="T2234">
        <v>28</v>
      </c>
      <c r="U2234" t="s">
        <v>50</v>
      </c>
      <c r="V2234" t="s">
        <v>68</v>
      </c>
      <c r="W2234" t="s">
        <v>37</v>
      </c>
      <c r="X2234" t="s">
        <v>4537</v>
      </c>
      <c r="Y2234" t="s">
        <v>70</v>
      </c>
      <c r="Z2234">
        <v>4</v>
      </c>
      <c r="AA2234" t="s">
        <v>63</v>
      </c>
      <c r="AB2234">
        <v>224</v>
      </c>
      <c r="AC2234" t="s">
        <v>41</v>
      </c>
      <c r="AD2234" t="s">
        <v>55</v>
      </c>
      <c r="AG2234" t="s">
        <v>56</v>
      </c>
      <c r="AH2234">
        <v>30</v>
      </c>
      <c r="AI2234">
        <v>95</v>
      </c>
    </row>
    <row r="2235" spans="1:35" x14ac:dyDescent="0.3">
      <c r="A2235" t="s">
        <v>4538</v>
      </c>
      <c r="B2235" t="s">
        <v>75</v>
      </c>
      <c r="C2235" t="s">
        <v>66</v>
      </c>
      <c r="D2235" t="s">
        <v>67</v>
      </c>
      <c r="E2235" t="s">
        <v>43</v>
      </c>
      <c r="F2235">
        <v>796</v>
      </c>
      <c r="G2235">
        <v>30</v>
      </c>
      <c r="H2235">
        <v>557.20000000000005</v>
      </c>
      <c r="I2235">
        <v>152</v>
      </c>
      <c r="J2235">
        <v>98</v>
      </c>
      <c r="K2235">
        <v>3.6</v>
      </c>
      <c r="L2235">
        <v>229</v>
      </c>
      <c r="M2235" t="s">
        <v>60</v>
      </c>
      <c r="N2235" s="1">
        <v>3824</v>
      </c>
      <c r="O2235" s="1">
        <v>-3266.8</v>
      </c>
      <c r="P2235" s="2">
        <v>47891</v>
      </c>
      <c r="Q2235" s="2">
        <v>47525</v>
      </c>
      <c r="R2235" t="s">
        <v>49</v>
      </c>
      <c r="S2235">
        <v>40</v>
      </c>
      <c r="T2235">
        <v>68</v>
      </c>
      <c r="U2235" t="s">
        <v>50</v>
      </c>
      <c r="V2235" t="s">
        <v>68</v>
      </c>
      <c r="W2235" t="s">
        <v>76</v>
      </c>
      <c r="X2235" t="s">
        <v>4539</v>
      </c>
      <c r="Y2235" t="s">
        <v>53</v>
      </c>
      <c r="Z2235">
        <v>12</v>
      </c>
      <c r="AA2235" t="s">
        <v>63</v>
      </c>
      <c r="AB2235">
        <v>974</v>
      </c>
      <c r="AC2235" t="s">
        <v>54</v>
      </c>
      <c r="AD2235" t="s">
        <v>42</v>
      </c>
      <c r="AG2235" t="s">
        <v>43</v>
      </c>
      <c r="AH2235">
        <v>152</v>
      </c>
      <c r="AI2235">
        <v>98</v>
      </c>
    </row>
    <row r="2236" spans="1:35" x14ac:dyDescent="0.3">
      <c r="A2236" t="s">
        <v>4540</v>
      </c>
      <c r="B2236" t="s">
        <v>80</v>
      </c>
      <c r="C2236" t="s">
        <v>46</v>
      </c>
      <c r="D2236" t="s">
        <v>96</v>
      </c>
      <c r="E2236" t="s">
        <v>59</v>
      </c>
      <c r="F2236" s="1">
        <v>4317</v>
      </c>
      <c r="G2236">
        <v>39</v>
      </c>
      <c r="H2236" s="1">
        <v>2633.37</v>
      </c>
      <c r="I2236">
        <v>195</v>
      </c>
      <c r="J2236">
        <v>13</v>
      </c>
      <c r="K2236">
        <v>4</v>
      </c>
      <c r="L2236">
        <v>121</v>
      </c>
      <c r="M2236" t="s">
        <v>60</v>
      </c>
      <c r="N2236" s="1">
        <v>1182</v>
      </c>
      <c r="O2236" s="1">
        <v>1451.37</v>
      </c>
      <c r="P2236" s="2">
        <v>47892</v>
      </c>
      <c r="Q2236" s="2">
        <v>47526</v>
      </c>
      <c r="R2236" t="s">
        <v>34</v>
      </c>
      <c r="S2236">
        <v>16</v>
      </c>
      <c r="T2236">
        <v>30</v>
      </c>
      <c r="U2236" t="s">
        <v>35</v>
      </c>
      <c r="V2236" t="s">
        <v>61</v>
      </c>
      <c r="W2236" t="s">
        <v>51</v>
      </c>
      <c r="X2236" t="s">
        <v>4541</v>
      </c>
      <c r="Y2236" t="s">
        <v>53</v>
      </c>
      <c r="Z2236">
        <v>3</v>
      </c>
      <c r="AA2236" t="s">
        <v>40</v>
      </c>
      <c r="AB2236">
        <v>592</v>
      </c>
      <c r="AC2236" t="s">
        <v>78</v>
      </c>
      <c r="AD2236" t="s">
        <v>55</v>
      </c>
      <c r="AG2236" t="s">
        <v>59</v>
      </c>
      <c r="AH2236">
        <v>195</v>
      </c>
      <c r="AI2236">
        <v>13</v>
      </c>
    </row>
    <row r="2237" spans="1:35" x14ac:dyDescent="0.3">
      <c r="A2237" t="s">
        <v>4542</v>
      </c>
      <c r="B2237" t="s">
        <v>45</v>
      </c>
      <c r="C2237" t="s">
        <v>72</v>
      </c>
      <c r="D2237" t="s">
        <v>47</v>
      </c>
      <c r="E2237" t="s">
        <v>43</v>
      </c>
      <c r="F2237" s="1">
        <v>1297</v>
      </c>
      <c r="G2237">
        <v>18</v>
      </c>
      <c r="H2237" s="1">
        <v>1063.54</v>
      </c>
      <c r="I2237">
        <v>38</v>
      </c>
      <c r="J2237">
        <v>29</v>
      </c>
      <c r="K2237">
        <v>4.5999999999999996</v>
      </c>
      <c r="L2237">
        <v>160</v>
      </c>
      <c r="M2237" t="s">
        <v>33</v>
      </c>
      <c r="N2237" s="1">
        <v>3877</v>
      </c>
      <c r="O2237" s="1">
        <v>-2813.46</v>
      </c>
      <c r="P2237" s="2">
        <v>47893</v>
      </c>
      <c r="Q2237" s="2">
        <v>47527</v>
      </c>
      <c r="R2237" t="s">
        <v>49</v>
      </c>
      <c r="S2237">
        <v>2</v>
      </c>
      <c r="T2237">
        <v>39</v>
      </c>
      <c r="U2237" t="s">
        <v>50</v>
      </c>
      <c r="V2237" t="s">
        <v>36</v>
      </c>
      <c r="W2237" t="s">
        <v>51</v>
      </c>
      <c r="X2237" t="s">
        <v>4543</v>
      </c>
      <c r="Y2237" t="s">
        <v>53</v>
      </c>
      <c r="Z2237">
        <v>3</v>
      </c>
      <c r="AA2237" t="s">
        <v>63</v>
      </c>
      <c r="AB2237">
        <v>516</v>
      </c>
      <c r="AC2237" t="s">
        <v>78</v>
      </c>
      <c r="AD2237" t="s">
        <v>42</v>
      </c>
      <c r="AG2237" t="s">
        <v>43</v>
      </c>
      <c r="AH2237">
        <v>38</v>
      </c>
      <c r="AI2237">
        <v>29</v>
      </c>
    </row>
    <row r="2238" spans="1:35" x14ac:dyDescent="0.3">
      <c r="A2238" t="s">
        <v>4544</v>
      </c>
      <c r="B2238" t="s">
        <v>29</v>
      </c>
      <c r="C2238" t="s">
        <v>72</v>
      </c>
      <c r="D2238" t="s">
        <v>31</v>
      </c>
      <c r="E2238" t="s">
        <v>56</v>
      </c>
      <c r="F2238" s="1">
        <v>4623</v>
      </c>
      <c r="G2238">
        <v>9</v>
      </c>
      <c r="H2238" s="1">
        <v>4206.93</v>
      </c>
      <c r="I2238">
        <v>61</v>
      </c>
      <c r="J2238">
        <v>3</v>
      </c>
      <c r="K2238">
        <v>4.5</v>
      </c>
      <c r="L2238">
        <v>345</v>
      </c>
      <c r="M2238" t="s">
        <v>48</v>
      </c>
      <c r="N2238" s="1">
        <v>1040</v>
      </c>
      <c r="O2238" s="1">
        <v>3166.93</v>
      </c>
      <c r="P2238" s="2">
        <v>47894</v>
      </c>
      <c r="Q2238" s="2">
        <v>47528</v>
      </c>
      <c r="R2238" t="s">
        <v>49</v>
      </c>
      <c r="S2238">
        <v>40</v>
      </c>
      <c r="T2238">
        <v>61</v>
      </c>
      <c r="U2238" t="s">
        <v>35</v>
      </c>
      <c r="V2238" t="s">
        <v>36</v>
      </c>
      <c r="W2238" t="s">
        <v>76</v>
      </c>
      <c r="X2238" t="s">
        <v>4545</v>
      </c>
      <c r="Y2238" t="s">
        <v>53</v>
      </c>
      <c r="Z2238">
        <v>8</v>
      </c>
      <c r="AA2238" t="s">
        <v>40</v>
      </c>
      <c r="AB2238">
        <v>547</v>
      </c>
      <c r="AC2238" t="s">
        <v>54</v>
      </c>
      <c r="AD2238" t="s">
        <v>55</v>
      </c>
      <c r="AG2238" t="s">
        <v>56</v>
      </c>
      <c r="AH2238">
        <v>61</v>
      </c>
      <c r="AI2238">
        <v>3</v>
      </c>
    </row>
    <row r="2239" spans="1:35" x14ac:dyDescent="0.3">
      <c r="A2239" t="s">
        <v>4546</v>
      </c>
      <c r="B2239" t="s">
        <v>29</v>
      </c>
      <c r="C2239" t="s">
        <v>72</v>
      </c>
      <c r="D2239" t="s">
        <v>47</v>
      </c>
      <c r="E2239" t="s">
        <v>32</v>
      </c>
      <c r="F2239" s="1">
        <v>4834</v>
      </c>
      <c r="G2239">
        <v>31</v>
      </c>
      <c r="H2239" s="1">
        <v>3335.46</v>
      </c>
      <c r="I2239">
        <v>167</v>
      </c>
      <c r="J2239">
        <v>17</v>
      </c>
      <c r="K2239">
        <v>4</v>
      </c>
      <c r="L2239">
        <v>76</v>
      </c>
      <c r="M2239" t="s">
        <v>33</v>
      </c>
      <c r="N2239" s="1">
        <v>1579</v>
      </c>
      <c r="O2239" s="1">
        <v>1756.46</v>
      </c>
      <c r="P2239" s="2">
        <v>47895</v>
      </c>
      <c r="Q2239" s="2">
        <v>47529</v>
      </c>
      <c r="R2239" t="s">
        <v>49</v>
      </c>
      <c r="S2239">
        <v>23</v>
      </c>
      <c r="T2239">
        <v>39</v>
      </c>
      <c r="U2239" t="s">
        <v>35</v>
      </c>
      <c r="V2239" t="s">
        <v>36</v>
      </c>
      <c r="W2239" t="s">
        <v>37</v>
      </c>
      <c r="X2239" t="s">
        <v>4547</v>
      </c>
      <c r="Y2239" t="s">
        <v>39</v>
      </c>
      <c r="Z2239">
        <v>10</v>
      </c>
      <c r="AA2239" t="s">
        <v>63</v>
      </c>
      <c r="AB2239">
        <v>626</v>
      </c>
      <c r="AC2239" t="s">
        <v>41</v>
      </c>
      <c r="AD2239" t="s">
        <v>82</v>
      </c>
      <c r="AG2239" t="s">
        <v>32</v>
      </c>
      <c r="AH2239">
        <v>167</v>
      </c>
      <c r="AI2239">
        <v>17</v>
      </c>
    </row>
    <row r="2240" spans="1:35" x14ac:dyDescent="0.3">
      <c r="A2240" t="s">
        <v>4548</v>
      </c>
      <c r="B2240" t="s">
        <v>80</v>
      </c>
      <c r="C2240" t="s">
        <v>72</v>
      </c>
      <c r="D2240" t="s">
        <v>58</v>
      </c>
      <c r="E2240" t="s">
        <v>59</v>
      </c>
      <c r="F2240" s="1">
        <v>1950</v>
      </c>
      <c r="G2240">
        <v>37</v>
      </c>
      <c r="H2240" s="1">
        <v>1228.5</v>
      </c>
      <c r="I2240">
        <v>98</v>
      </c>
      <c r="J2240">
        <v>31</v>
      </c>
      <c r="K2240">
        <v>4.4000000000000004</v>
      </c>
      <c r="L2240">
        <v>137</v>
      </c>
      <c r="M2240" t="s">
        <v>48</v>
      </c>
      <c r="N2240" s="1">
        <v>1961</v>
      </c>
      <c r="O2240">
        <v>-732.5</v>
      </c>
      <c r="P2240" s="2">
        <v>47896</v>
      </c>
      <c r="Q2240" s="2">
        <v>47530</v>
      </c>
      <c r="R2240" t="s">
        <v>49</v>
      </c>
      <c r="S2240">
        <v>39</v>
      </c>
      <c r="T2240">
        <v>18</v>
      </c>
      <c r="U2240" t="s">
        <v>35</v>
      </c>
      <c r="V2240" t="s">
        <v>68</v>
      </c>
      <c r="W2240" t="s">
        <v>76</v>
      </c>
      <c r="X2240" t="s">
        <v>4549</v>
      </c>
      <c r="Y2240" t="s">
        <v>39</v>
      </c>
      <c r="Z2240">
        <v>1</v>
      </c>
      <c r="AA2240" t="s">
        <v>40</v>
      </c>
      <c r="AB2240">
        <v>240</v>
      </c>
      <c r="AC2240" t="s">
        <v>54</v>
      </c>
      <c r="AD2240" t="s">
        <v>82</v>
      </c>
      <c r="AG2240" t="s">
        <v>59</v>
      </c>
      <c r="AH2240">
        <v>98</v>
      </c>
      <c r="AI2240">
        <v>31</v>
      </c>
    </row>
    <row r="2241" spans="1:35" x14ac:dyDescent="0.3">
      <c r="A2241" t="s">
        <v>4550</v>
      </c>
      <c r="B2241" t="s">
        <v>45</v>
      </c>
      <c r="C2241" t="s">
        <v>46</v>
      </c>
      <c r="D2241" t="s">
        <v>67</v>
      </c>
      <c r="E2241" t="s">
        <v>32</v>
      </c>
      <c r="F2241" s="1">
        <v>1699</v>
      </c>
      <c r="G2241">
        <v>37</v>
      </c>
      <c r="H2241" s="1">
        <v>1070.3699999999999</v>
      </c>
      <c r="I2241">
        <v>82</v>
      </c>
      <c r="J2241">
        <v>61</v>
      </c>
      <c r="K2241">
        <v>2.8</v>
      </c>
      <c r="L2241">
        <v>206</v>
      </c>
      <c r="M2241" t="s">
        <v>48</v>
      </c>
      <c r="N2241" s="1">
        <v>3714</v>
      </c>
      <c r="O2241" s="1">
        <v>-2643.63</v>
      </c>
      <c r="P2241" s="2">
        <v>47897</v>
      </c>
      <c r="Q2241" s="2">
        <v>47531</v>
      </c>
      <c r="R2241" t="s">
        <v>34</v>
      </c>
      <c r="S2241">
        <v>43</v>
      </c>
      <c r="T2241">
        <v>47</v>
      </c>
      <c r="U2241" t="s">
        <v>50</v>
      </c>
      <c r="V2241" t="s">
        <v>61</v>
      </c>
      <c r="W2241" t="s">
        <v>76</v>
      </c>
      <c r="X2241" t="s">
        <v>4551</v>
      </c>
      <c r="Y2241" t="s">
        <v>70</v>
      </c>
      <c r="Z2241">
        <v>12</v>
      </c>
      <c r="AA2241" t="s">
        <v>63</v>
      </c>
      <c r="AB2241">
        <v>481</v>
      </c>
      <c r="AC2241" t="s">
        <v>54</v>
      </c>
      <c r="AD2241" t="s">
        <v>42</v>
      </c>
      <c r="AG2241" t="s">
        <v>32</v>
      </c>
      <c r="AH2241">
        <v>82</v>
      </c>
      <c r="AI2241">
        <v>61</v>
      </c>
    </row>
    <row r="2242" spans="1:35" x14ac:dyDescent="0.3">
      <c r="A2242" t="s">
        <v>4552</v>
      </c>
      <c r="B2242" t="s">
        <v>65</v>
      </c>
      <c r="C2242" t="s">
        <v>30</v>
      </c>
      <c r="D2242" t="s">
        <v>31</v>
      </c>
      <c r="E2242" t="s">
        <v>43</v>
      </c>
      <c r="F2242" s="1">
        <v>4192</v>
      </c>
      <c r="G2242">
        <v>42</v>
      </c>
      <c r="H2242" s="1">
        <v>2431.36</v>
      </c>
      <c r="I2242">
        <v>74</v>
      </c>
      <c r="J2242">
        <v>4</v>
      </c>
      <c r="K2242">
        <v>3.2</v>
      </c>
      <c r="L2242">
        <v>109</v>
      </c>
      <c r="M2242" t="s">
        <v>60</v>
      </c>
      <c r="N2242">
        <v>415</v>
      </c>
      <c r="O2242" s="1">
        <v>2016.36</v>
      </c>
      <c r="P2242" s="2">
        <v>47898</v>
      </c>
      <c r="Q2242" s="2">
        <v>47532</v>
      </c>
      <c r="R2242" t="s">
        <v>49</v>
      </c>
      <c r="S2242">
        <v>7</v>
      </c>
      <c r="T2242">
        <v>41</v>
      </c>
      <c r="U2242" t="s">
        <v>50</v>
      </c>
      <c r="V2242" t="s">
        <v>36</v>
      </c>
      <c r="W2242" t="s">
        <v>51</v>
      </c>
      <c r="X2242" t="s">
        <v>4553</v>
      </c>
      <c r="Y2242" t="s">
        <v>53</v>
      </c>
      <c r="Z2242">
        <v>12</v>
      </c>
      <c r="AA2242" t="s">
        <v>63</v>
      </c>
      <c r="AB2242">
        <v>386</v>
      </c>
      <c r="AC2242" t="s">
        <v>78</v>
      </c>
      <c r="AD2242" t="s">
        <v>82</v>
      </c>
      <c r="AG2242" t="s">
        <v>43</v>
      </c>
      <c r="AH2242">
        <v>74</v>
      </c>
      <c r="AI2242">
        <v>4</v>
      </c>
    </row>
    <row r="2243" spans="1:35" x14ac:dyDescent="0.3">
      <c r="A2243" t="s">
        <v>4554</v>
      </c>
      <c r="B2243" t="s">
        <v>80</v>
      </c>
      <c r="C2243" t="s">
        <v>30</v>
      </c>
      <c r="D2243" t="s">
        <v>47</v>
      </c>
      <c r="E2243" t="s">
        <v>56</v>
      </c>
      <c r="F2243">
        <v>442</v>
      </c>
      <c r="G2243">
        <v>31</v>
      </c>
      <c r="H2243">
        <v>304.98</v>
      </c>
      <c r="I2243">
        <v>58</v>
      </c>
      <c r="J2243">
        <v>52</v>
      </c>
      <c r="K2243">
        <v>1.7</v>
      </c>
      <c r="L2243">
        <v>302</v>
      </c>
      <c r="M2243" t="s">
        <v>48</v>
      </c>
      <c r="N2243" s="1">
        <v>1048</v>
      </c>
      <c r="O2243">
        <v>-743.02</v>
      </c>
      <c r="P2243" s="2">
        <v>47899</v>
      </c>
      <c r="Q2243" s="2">
        <v>47533</v>
      </c>
      <c r="R2243" t="s">
        <v>89</v>
      </c>
      <c r="S2243">
        <v>39</v>
      </c>
      <c r="T2243">
        <v>33</v>
      </c>
      <c r="U2243" t="s">
        <v>35</v>
      </c>
      <c r="V2243" t="s">
        <v>61</v>
      </c>
      <c r="W2243" t="s">
        <v>76</v>
      </c>
      <c r="X2243" t="s">
        <v>4555</v>
      </c>
      <c r="Y2243" t="s">
        <v>53</v>
      </c>
      <c r="Z2243">
        <v>9</v>
      </c>
      <c r="AA2243" t="s">
        <v>40</v>
      </c>
      <c r="AB2243">
        <v>624</v>
      </c>
      <c r="AC2243" t="s">
        <v>78</v>
      </c>
      <c r="AD2243" t="s">
        <v>42</v>
      </c>
      <c r="AG2243" t="s">
        <v>56</v>
      </c>
      <c r="AH2243">
        <v>58</v>
      </c>
      <c r="AI2243">
        <v>52</v>
      </c>
    </row>
    <row r="2244" spans="1:35" x14ac:dyDescent="0.3">
      <c r="A2244" t="s">
        <v>4556</v>
      </c>
      <c r="B2244" t="s">
        <v>65</v>
      </c>
      <c r="C2244" t="s">
        <v>66</v>
      </c>
      <c r="D2244" t="s">
        <v>67</v>
      </c>
      <c r="E2244" t="s">
        <v>59</v>
      </c>
      <c r="F2244" s="1">
        <v>4724</v>
      </c>
      <c r="G2244">
        <v>39</v>
      </c>
      <c r="H2244" s="1">
        <v>2881.64</v>
      </c>
      <c r="I2244">
        <v>43</v>
      </c>
      <c r="J2244">
        <v>11</v>
      </c>
      <c r="K2244">
        <v>2.1</v>
      </c>
      <c r="L2244">
        <v>441</v>
      </c>
      <c r="M2244" t="s">
        <v>60</v>
      </c>
      <c r="N2244">
        <v>936</v>
      </c>
      <c r="O2244" s="1">
        <v>1945.64</v>
      </c>
      <c r="P2244" s="2">
        <v>47900</v>
      </c>
      <c r="Q2244" s="2">
        <v>47534</v>
      </c>
      <c r="R2244" t="s">
        <v>89</v>
      </c>
      <c r="S2244">
        <v>29</v>
      </c>
      <c r="T2244">
        <v>33</v>
      </c>
      <c r="U2244" t="s">
        <v>50</v>
      </c>
      <c r="V2244" t="s">
        <v>68</v>
      </c>
      <c r="W2244" t="s">
        <v>37</v>
      </c>
      <c r="X2244" t="s">
        <v>4557</v>
      </c>
      <c r="Y2244" t="s">
        <v>53</v>
      </c>
      <c r="Z2244">
        <v>7</v>
      </c>
      <c r="AA2244" t="s">
        <v>40</v>
      </c>
      <c r="AB2244">
        <v>675</v>
      </c>
      <c r="AC2244" t="s">
        <v>78</v>
      </c>
      <c r="AD2244" t="s">
        <v>82</v>
      </c>
      <c r="AG2244" t="s">
        <v>59</v>
      </c>
      <c r="AH2244">
        <v>43</v>
      </c>
      <c r="AI2244">
        <v>11</v>
      </c>
    </row>
    <row r="2245" spans="1:35" x14ac:dyDescent="0.3">
      <c r="A2245" t="s">
        <v>4558</v>
      </c>
      <c r="B2245" t="s">
        <v>45</v>
      </c>
      <c r="C2245" t="s">
        <v>66</v>
      </c>
      <c r="D2245" t="s">
        <v>58</v>
      </c>
      <c r="E2245" t="s">
        <v>43</v>
      </c>
      <c r="F2245" s="1">
        <v>2090</v>
      </c>
      <c r="G2245">
        <v>10</v>
      </c>
      <c r="H2245" s="1">
        <v>1881</v>
      </c>
      <c r="I2245">
        <v>162</v>
      </c>
      <c r="J2245">
        <v>36</v>
      </c>
      <c r="K2245">
        <v>1.2</v>
      </c>
      <c r="L2245">
        <v>272</v>
      </c>
      <c r="M2245" t="s">
        <v>48</v>
      </c>
      <c r="N2245" s="1">
        <v>2722</v>
      </c>
      <c r="O2245">
        <v>-841</v>
      </c>
      <c r="P2245" s="2">
        <v>47901</v>
      </c>
      <c r="Q2245" s="2">
        <v>47535</v>
      </c>
      <c r="R2245" t="s">
        <v>49</v>
      </c>
      <c r="S2245">
        <v>19</v>
      </c>
      <c r="T2245">
        <v>36</v>
      </c>
      <c r="U2245" t="s">
        <v>50</v>
      </c>
      <c r="V2245" t="s">
        <v>68</v>
      </c>
      <c r="W2245" t="s">
        <v>51</v>
      </c>
      <c r="X2245" t="s">
        <v>4559</v>
      </c>
      <c r="Y2245" t="s">
        <v>39</v>
      </c>
      <c r="Z2245">
        <v>7</v>
      </c>
      <c r="AA2245" t="s">
        <v>40</v>
      </c>
      <c r="AB2245">
        <v>707</v>
      </c>
      <c r="AC2245" t="s">
        <v>78</v>
      </c>
      <c r="AD2245" t="s">
        <v>55</v>
      </c>
      <c r="AG2245" t="s">
        <v>43</v>
      </c>
      <c r="AH2245">
        <v>162</v>
      </c>
      <c r="AI2245">
        <v>36</v>
      </c>
    </row>
    <row r="2246" spans="1:35" x14ac:dyDescent="0.3">
      <c r="A2246" t="s">
        <v>4560</v>
      </c>
      <c r="B2246" t="s">
        <v>65</v>
      </c>
      <c r="C2246" t="s">
        <v>30</v>
      </c>
      <c r="D2246" t="s">
        <v>96</v>
      </c>
      <c r="E2246" t="s">
        <v>43</v>
      </c>
      <c r="F2246" s="1">
        <v>4109</v>
      </c>
      <c r="G2246">
        <v>22</v>
      </c>
      <c r="H2246" s="1">
        <v>3205.02</v>
      </c>
      <c r="I2246">
        <v>144</v>
      </c>
      <c r="J2246">
        <v>54</v>
      </c>
      <c r="K2246">
        <v>2.5</v>
      </c>
      <c r="L2246">
        <v>419</v>
      </c>
      <c r="M2246" t="s">
        <v>48</v>
      </c>
      <c r="N2246">
        <v>288</v>
      </c>
      <c r="O2246" s="1">
        <v>2917.02</v>
      </c>
      <c r="P2246" s="2">
        <v>47902</v>
      </c>
      <c r="Q2246" s="2">
        <v>47536</v>
      </c>
      <c r="R2246" t="s">
        <v>49</v>
      </c>
      <c r="S2246">
        <v>46</v>
      </c>
      <c r="T2246">
        <v>32</v>
      </c>
      <c r="U2246" t="s">
        <v>35</v>
      </c>
      <c r="V2246" t="s">
        <v>36</v>
      </c>
      <c r="W2246" t="s">
        <v>37</v>
      </c>
      <c r="X2246" t="s">
        <v>4561</v>
      </c>
      <c r="Y2246" t="s">
        <v>70</v>
      </c>
      <c r="Z2246">
        <v>14</v>
      </c>
      <c r="AA2246" t="s">
        <v>40</v>
      </c>
      <c r="AB2246">
        <v>347</v>
      </c>
      <c r="AC2246" t="s">
        <v>54</v>
      </c>
      <c r="AD2246" t="s">
        <v>42</v>
      </c>
      <c r="AG2246" t="s">
        <v>43</v>
      </c>
      <c r="AH2246">
        <v>144</v>
      </c>
      <c r="AI2246">
        <v>54</v>
      </c>
    </row>
    <row r="2247" spans="1:35" x14ac:dyDescent="0.3">
      <c r="A2247" t="s">
        <v>4562</v>
      </c>
      <c r="B2247" t="s">
        <v>45</v>
      </c>
      <c r="C2247" t="s">
        <v>66</v>
      </c>
      <c r="D2247" t="s">
        <v>96</v>
      </c>
      <c r="E2247" t="s">
        <v>43</v>
      </c>
      <c r="F2247" s="1">
        <v>1473</v>
      </c>
      <c r="G2247">
        <v>13</v>
      </c>
      <c r="H2247" s="1">
        <v>1281.51</v>
      </c>
      <c r="I2247">
        <v>150</v>
      </c>
      <c r="J2247">
        <v>32</v>
      </c>
      <c r="K2247">
        <v>3.4</v>
      </c>
      <c r="L2247">
        <v>233</v>
      </c>
      <c r="M2247" t="s">
        <v>60</v>
      </c>
      <c r="N2247" s="1">
        <v>1247</v>
      </c>
      <c r="O2247">
        <v>34.51</v>
      </c>
      <c r="P2247" s="2">
        <v>47903</v>
      </c>
      <c r="Q2247" s="2">
        <v>47537</v>
      </c>
      <c r="R2247" t="s">
        <v>34</v>
      </c>
      <c r="S2247">
        <v>15</v>
      </c>
      <c r="T2247">
        <v>53</v>
      </c>
      <c r="U2247" t="s">
        <v>50</v>
      </c>
      <c r="V2247" t="s">
        <v>36</v>
      </c>
      <c r="W2247" t="s">
        <v>76</v>
      </c>
      <c r="X2247" t="s">
        <v>4563</v>
      </c>
      <c r="Y2247" t="s">
        <v>39</v>
      </c>
      <c r="Z2247">
        <v>10</v>
      </c>
      <c r="AA2247" t="s">
        <v>63</v>
      </c>
      <c r="AB2247">
        <v>897</v>
      </c>
      <c r="AC2247" t="s">
        <v>41</v>
      </c>
      <c r="AD2247" t="s">
        <v>55</v>
      </c>
      <c r="AG2247" t="s">
        <v>43</v>
      </c>
      <c r="AH2247">
        <v>150</v>
      </c>
      <c r="AI2247">
        <v>32</v>
      </c>
    </row>
    <row r="2248" spans="1:35" x14ac:dyDescent="0.3">
      <c r="A2248" t="s">
        <v>4564</v>
      </c>
      <c r="B2248" t="s">
        <v>75</v>
      </c>
      <c r="C2248" t="s">
        <v>30</v>
      </c>
      <c r="D2248" t="s">
        <v>58</v>
      </c>
      <c r="E2248" t="s">
        <v>43</v>
      </c>
      <c r="F2248" s="1">
        <v>2041</v>
      </c>
      <c r="G2248">
        <v>36</v>
      </c>
      <c r="H2248" s="1">
        <v>1306.24</v>
      </c>
      <c r="I2248">
        <v>2</v>
      </c>
      <c r="J2248">
        <v>52</v>
      </c>
      <c r="K2248">
        <v>3.1</v>
      </c>
      <c r="L2248">
        <v>320</v>
      </c>
      <c r="M2248" t="s">
        <v>48</v>
      </c>
      <c r="N2248" s="1">
        <v>2707</v>
      </c>
      <c r="O2248" s="1">
        <v>-1400.76</v>
      </c>
      <c r="P2248" s="2">
        <v>47904</v>
      </c>
      <c r="Q2248" s="2">
        <v>47538</v>
      </c>
      <c r="R2248" t="s">
        <v>89</v>
      </c>
      <c r="S2248">
        <v>15</v>
      </c>
      <c r="T2248">
        <v>35</v>
      </c>
      <c r="U2248" t="s">
        <v>35</v>
      </c>
      <c r="V2248" t="s">
        <v>68</v>
      </c>
      <c r="W2248" t="s">
        <v>76</v>
      </c>
      <c r="X2248" t="s">
        <v>4565</v>
      </c>
      <c r="Y2248" t="s">
        <v>53</v>
      </c>
      <c r="Z2248">
        <v>13</v>
      </c>
      <c r="AA2248" t="s">
        <v>63</v>
      </c>
      <c r="AB2248">
        <v>860</v>
      </c>
      <c r="AC2248" t="s">
        <v>78</v>
      </c>
      <c r="AD2248" t="s">
        <v>82</v>
      </c>
      <c r="AG2248" t="s">
        <v>43</v>
      </c>
      <c r="AH2248">
        <v>2</v>
      </c>
      <c r="AI2248">
        <v>52</v>
      </c>
    </row>
    <row r="2249" spans="1:35" x14ac:dyDescent="0.3">
      <c r="A2249" t="s">
        <v>4566</v>
      </c>
      <c r="B2249" t="s">
        <v>29</v>
      </c>
      <c r="C2249" t="s">
        <v>46</v>
      </c>
      <c r="D2249" t="s">
        <v>58</v>
      </c>
      <c r="E2249" t="s">
        <v>59</v>
      </c>
      <c r="F2249" s="1">
        <v>2754</v>
      </c>
      <c r="G2249">
        <v>27</v>
      </c>
      <c r="H2249" s="1">
        <v>2010.42</v>
      </c>
      <c r="I2249">
        <v>50</v>
      </c>
      <c r="J2249">
        <v>66</v>
      </c>
      <c r="K2249">
        <v>3.6</v>
      </c>
      <c r="L2249">
        <v>438</v>
      </c>
      <c r="M2249" t="s">
        <v>48</v>
      </c>
      <c r="N2249" s="1">
        <v>2803</v>
      </c>
      <c r="O2249">
        <v>-792.58</v>
      </c>
      <c r="P2249" s="2">
        <v>47905</v>
      </c>
      <c r="Q2249" s="2">
        <v>47539</v>
      </c>
      <c r="R2249" t="s">
        <v>49</v>
      </c>
      <c r="S2249">
        <v>7</v>
      </c>
      <c r="T2249">
        <v>59</v>
      </c>
      <c r="U2249" t="s">
        <v>35</v>
      </c>
      <c r="V2249" t="s">
        <v>68</v>
      </c>
      <c r="W2249" t="s">
        <v>76</v>
      </c>
      <c r="X2249" t="s">
        <v>4567</v>
      </c>
      <c r="Y2249" t="s">
        <v>53</v>
      </c>
      <c r="Z2249">
        <v>13</v>
      </c>
      <c r="AA2249" t="s">
        <v>63</v>
      </c>
      <c r="AB2249">
        <v>363</v>
      </c>
      <c r="AC2249" t="s">
        <v>41</v>
      </c>
      <c r="AD2249" t="s">
        <v>42</v>
      </c>
      <c r="AG2249" t="s">
        <v>59</v>
      </c>
      <c r="AH2249">
        <v>50</v>
      </c>
      <c r="AI2249">
        <v>66</v>
      </c>
    </row>
    <row r="2250" spans="1:35" x14ac:dyDescent="0.3">
      <c r="A2250" t="s">
        <v>4568</v>
      </c>
      <c r="B2250" t="s">
        <v>75</v>
      </c>
      <c r="C2250" t="s">
        <v>30</v>
      </c>
      <c r="D2250" t="s">
        <v>58</v>
      </c>
      <c r="E2250" t="s">
        <v>43</v>
      </c>
      <c r="F2250" s="1">
        <v>3930</v>
      </c>
      <c r="G2250">
        <v>49</v>
      </c>
      <c r="H2250" s="1">
        <v>2004.3</v>
      </c>
      <c r="I2250">
        <v>58</v>
      </c>
      <c r="J2250">
        <v>8</v>
      </c>
      <c r="K2250">
        <v>1.4</v>
      </c>
      <c r="L2250">
        <v>473</v>
      </c>
      <c r="M2250" t="s">
        <v>60</v>
      </c>
      <c r="N2250">
        <v>697</v>
      </c>
      <c r="O2250" s="1">
        <v>1307.3</v>
      </c>
      <c r="P2250" s="2">
        <v>47906</v>
      </c>
      <c r="Q2250" s="2">
        <v>47540</v>
      </c>
      <c r="R2250" t="s">
        <v>34</v>
      </c>
      <c r="S2250">
        <v>30</v>
      </c>
      <c r="T2250">
        <v>39</v>
      </c>
      <c r="U2250" t="s">
        <v>50</v>
      </c>
      <c r="V2250" t="s">
        <v>36</v>
      </c>
      <c r="W2250" t="s">
        <v>76</v>
      </c>
      <c r="X2250" t="s">
        <v>4569</v>
      </c>
      <c r="Y2250" t="s">
        <v>53</v>
      </c>
      <c r="Z2250">
        <v>9</v>
      </c>
      <c r="AA2250" t="s">
        <v>40</v>
      </c>
      <c r="AB2250">
        <v>160</v>
      </c>
      <c r="AC2250" t="s">
        <v>41</v>
      </c>
      <c r="AD2250" t="s">
        <v>55</v>
      </c>
      <c r="AG2250" t="s">
        <v>43</v>
      </c>
      <c r="AH2250">
        <v>58</v>
      </c>
      <c r="AI2250">
        <v>8</v>
      </c>
    </row>
    <row r="2251" spans="1:35" x14ac:dyDescent="0.3">
      <c r="A2251" t="s">
        <v>4570</v>
      </c>
      <c r="B2251" t="s">
        <v>75</v>
      </c>
      <c r="C2251" t="s">
        <v>84</v>
      </c>
      <c r="D2251" t="s">
        <v>96</v>
      </c>
      <c r="E2251" t="s">
        <v>59</v>
      </c>
      <c r="F2251" s="1">
        <v>1997</v>
      </c>
      <c r="G2251">
        <v>34</v>
      </c>
      <c r="H2251" s="1">
        <v>1318.02</v>
      </c>
      <c r="I2251">
        <v>106</v>
      </c>
      <c r="J2251">
        <v>65</v>
      </c>
      <c r="K2251">
        <v>3.9</v>
      </c>
      <c r="L2251">
        <v>168</v>
      </c>
      <c r="M2251" t="s">
        <v>48</v>
      </c>
      <c r="N2251" s="1">
        <v>1575</v>
      </c>
      <c r="O2251">
        <v>-256.98</v>
      </c>
      <c r="P2251" s="2">
        <v>47907</v>
      </c>
      <c r="Q2251" s="2">
        <v>47541</v>
      </c>
      <c r="R2251" t="s">
        <v>34</v>
      </c>
      <c r="S2251">
        <v>14</v>
      </c>
      <c r="T2251">
        <v>39</v>
      </c>
      <c r="U2251" t="s">
        <v>35</v>
      </c>
      <c r="V2251" t="s">
        <v>68</v>
      </c>
      <c r="W2251" t="s">
        <v>76</v>
      </c>
      <c r="X2251" t="s">
        <v>4571</v>
      </c>
      <c r="Y2251" t="s">
        <v>70</v>
      </c>
      <c r="Z2251">
        <v>3</v>
      </c>
      <c r="AA2251" t="s">
        <v>40</v>
      </c>
      <c r="AB2251">
        <v>383</v>
      </c>
      <c r="AC2251" t="s">
        <v>54</v>
      </c>
      <c r="AD2251" t="s">
        <v>42</v>
      </c>
      <c r="AG2251" t="s">
        <v>59</v>
      </c>
      <c r="AH2251">
        <v>106</v>
      </c>
      <c r="AI2251">
        <v>65</v>
      </c>
    </row>
    <row r="2252" spans="1:35" x14ac:dyDescent="0.3">
      <c r="A2252" t="s">
        <v>4572</v>
      </c>
      <c r="B2252" t="s">
        <v>29</v>
      </c>
      <c r="C2252" t="s">
        <v>30</v>
      </c>
      <c r="D2252" t="s">
        <v>47</v>
      </c>
      <c r="E2252" t="s">
        <v>59</v>
      </c>
      <c r="F2252" s="1">
        <v>2670</v>
      </c>
      <c r="G2252">
        <v>21</v>
      </c>
      <c r="H2252" s="1">
        <v>2109.3000000000002</v>
      </c>
      <c r="I2252">
        <v>32</v>
      </c>
      <c r="J2252">
        <v>22</v>
      </c>
      <c r="K2252">
        <v>2.5</v>
      </c>
      <c r="L2252">
        <v>90</v>
      </c>
      <c r="M2252" t="s">
        <v>60</v>
      </c>
      <c r="N2252">
        <v>474</v>
      </c>
      <c r="O2252" s="1">
        <v>1635.3</v>
      </c>
      <c r="P2252" s="2">
        <v>47908</v>
      </c>
      <c r="Q2252" s="2">
        <v>47542</v>
      </c>
      <c r="R2252" t="s">
        <v>49</v>
      </c>
      <c r="S2252">
        <v>35</v>
      </c>
      <c r="T2252">
        <v>52</v>
      </c>
      <c r="U2252" t="s">
        <v>35</v>
      </c>
      <c r="V2252" t="s">
        <v>36</v>
      </c>
      <c r="W2252" t="s">
        <v>51</v>
      </c>
      <c r="X2252" t="s">
        <v>4573</v>
      </c>
      <c r="Y2252" t="s">
        <v>39</v>
      </c>
      <c r="Z2252">
        <v>12</v>
      </c>
      <c r="AA2252" t="s">
        <v>40</v>
      </c>
      <c r="AB2252">
        <v>139</v>
      </c>
      <c r="AC2252" t="s">
        <v>78</v>
      </c>
      <c r="AD2252" t="s">
        <v>55</v>
      </c>
      <c r="AG2252" t="s">
        <v>59</v>
      </c>
      <c r="AH2252">
        <v>32</v>
      </c>
      <c r="AI2252">
        <v>22</v>
      </c>
    </row>
    <row r="2253" spans="1:35" x14ac:dyDescent="0.3">
      <c r="A2253" t="s">
        <v>4574</v>
      </c>
      <c r="B2253" t="s">
        <v>29</v>
      </c>
      <c r="C2253" t="s">
        <v>46</v>
      </c>
      <c r="D2253" t="s">
        <v>47</v>
      </c>
      <c r="E2253" t="s">
        <v>56</v>
      </c>
      <c r="F2253" s="1">
        <v>3376</v>
      </c>
      <c r="G2253">
        <v>37</v>
      </c>
      <c r="H2253" s="1">
        <v>2126.88</v>
      </c>
      <c r="I2253">
        <v>23</v>
      </c>
      <c r="J2253">
        <v>73</v>
      </c>
      <c r="K2253">
        <v>4.8</v>
      </c>
      <c r="L2253">
        <v>121</v>
      </c>
      <c r="M2253" t="s">
        <v>60</v>
      </c>
      <c r="N2253" s="1">
        <v>3817</v>
      </c>
      <c r="O2253" s="1">
        <v>-1690.12</v>
      </c>
      <c r="P2253" s="2">
        <v>47909</v>
      </c>
      <c r="Q2253" s="2">
        <v>47543</v>
      </c>
      <c r="R2253" t="s">
        <v>34</v>
      </c>
      <c r="S2253">
        <v>46</v>
      </c>
      <c r="T2253">
        <v>25</v>
      </c>
      <c r="U2253" t="s">
        <v>35</v>
      </c>
      <c r="V2253" t="s">
        <v>68</v>
      </c>
      <c r="W2253" t="s">
        <v>76</v>
      </c>
      <c r="X2253" t="s">
        <v>4575</v>
      </c>
      <c r="Y2253" t="s">
        <v>39</v>
      </c>
      <c r="Z2253">
        <v>8</v>
      </c>
      <c r="AA2253" t="s">
        <v>63</v>
      </c>
      <c r="AB2253">
        <v>217</v>
      </c>
      <c r="AC2253" t="s">
        <v>41</v>
      </c>
      <c r="AD2253" t="s">
        <v>42</v>
      </c>
      <c r="AG2253" t="s">
        <v>56</v>
      </c>
      <c r="AH2253">
        <v>23</v>
      </c>
      <c r="AI2253">
        <v>73</v>
      </c>
    </row>
    <row r="2254" spans="1:35" x14ac:dyDescent="0.3">
      <c r="A2254" t="s">
        <v>4576</v>
      </c>
      <c r="B2254" t="s">
        <v>45</v>
      </c>
      <c r="C2254" t="s">
        <v>30</v>
      </c>
      <c r="D2254" t="s">
        <v>58</v>
      </c>
      <c r="E2254" t="s">
        <v>32</v>
      </c>
      <c r="F2254" s="1">
        <v>4118</v>
      </c>
      <c r="G2254">
        <v>14</v>
      </c>
      <c r="H2254" s="1">
        <v>3541.48</v>
      </c>
      <c r="I2254">
        <v>154</v>
      </c>
      <c r="J2254">
        <v>74</v>
      </c>
      <c r="K2254">
        <v>4.8</v>
      </c>
      <c r="L2254">
        <v>342</v>
      </c>
      <c r="M2254" t="s">
        <v>60</v>
      </c>
      <c r="N2254" s="1">
        <v>2467</v>
      </c>
      <c r="O2254" s="1">
        <v>1074.48</v>
      </c>
      <c r="P2254" s="2">
        <v>47910</v>
      </c>
      <c r="Q2254" s="2">
        <v>47544</v>
      </c>
      <c r="R2254" t="s">
        <v>49</v>
      </c>
      <c r="S2254">
        <v>13</v>
      </c>
      <c r="T2254">
        <v>63</v>
      </c>
      <c r="U2254" t="s">
        <v>50</v>
      </c>
      <c r="V2254" t="s">
        <v>36</v>
      </c>
      <c r="W2254" t="s">
        <v>37</v>
      </c>
      <c r="X2254" t="s">
        <v>4577</v>
      </c>
      <c r="Y2254" t="s">
        <v>39</v>
      </c>
      <c r="Z2254">
        <v>4</v>
      </c>
      <c r="AA2254" t="s">
        <v>40</v>
      </c>
      <c r="AB2254">
        <v>125</v>
      </c>
      <c r="AC2254" t="s">
        <v>78</v>
      </c>
      <c r="AD2254" t="s">
        <v>55</v>
      </c>
      <c r="AG2254" t="s">
        <v>32</v>
      </c>
      <c r="AH2254">
        <v>154</v>
      </c>
      <c r="AI2254">
        <v>74</v>
      </c>
    </row>
    <row r="2255" spans="1:35" x14ac:dyDescent="0.3">
      <c r="A2255" t="s">
        <v>4578</v>
      </c>
      <c r="B2255" t="s">
        <v>45</v>
      </c>
      <c r="C2255" t="s">
        <v>84</v>
      </c>
      <c r="D2255" t="s">
        <v>31</v>
      </c>
      <c r="E2255" t="s">
        <v>56</v>
      </c>
      <c r="F2255" s="1">
        <v>3016</v>
      </c>
      <c r="G2255">
        <v>17</v>
      </c>
      <c r="H2255" s="1">
        <v>2503.2800000000002</v>
      </c>
      <c r="I2255">
        <v>173</v>
      </c>
      <c r="J2255">
        <v>90</v>
      </c>
      <c r="K2255">
        <v>2.8</v>
      </c>
      <c r="L2255">
        <v>249</v>
      </c>
      <c r="M2255" t="s">
        <v>48</v>
      </c>
      <c r="N2255" s="1">
        <v>1395</v>
      </c>
      <c r="O2255" s="1">
        <v>1108.28</v>
      </c>
      <c r="P2255" s="2">
        <v>47911</v>
      </c>
      <c r="Q2255" s="2">
        <v>47545</v>
      </c>
      <c r="R2255" t="s">
        <v>89</v>
      </c>
      <c r="S2255">
        <v>27</v>
      </c>
      <c r="T2255">
        <v>55</v>
      </c>
      <c r="U2255" t="s">
        <v>35</v>
      </c>
      <c r="V2255" t="s">
        <v>61</v>
      </c>
      <c r="W2255" t="s">
        <v>37</v>
      </c>
      <c r="X2255" t="s">
        <v>4579</v>
      </c>
      <c r="Y2255" t="s">
        <v>70</v>
      </c>
      <c r="Z2255">
        <v>6</v>
      </c>
      <c r="AA2255" t="s">
        <v>63</v>
      </c>
      <c r="AB2255">
        <v>930</v>
      </c>
      <c r="AC2255" t="s">
        <v>41</v>
      </c>
      <c r="AD2255" t="s">
        <v>42</v>
      </c>
      <c r="AG2255" t="s">
        <v>56</v>
      </c>
      <c r="AH2255">
        <v>173</v>
      </c>
      <c r="AI2255">
        <v>90</v>
      </c>
    </row>
    <row r="2256" spans="1:35" x14ac:dyDescent="0.3">
      <c r="A2256" t="s">
        <v>4580</v>
      </c>
      <c r="B2256" t="s">
        <v>75</v>
      </c>
      <c r="C2256" t="s">
        <v>46</v>
      </c>
      <c r="D2256" t="s">
        <v>47</v>
      </c>
      <c r="E2256" t="s">
        <v>59</v>
      </c>
      <c r="F2256" s="1">
        <v>2644</v>
      </c>
      <c r="G2256">
        <v>6</v>
      </c>
      <c r="H2256" s="1">
        <v>2485.36</v>
      </c>
      <c r="I2256">
        <v>110</v>
      </c>
      <c r="J2256">
        <v>68</v>
      </c>
      <c r="K2256">
        <v>4.4000000000000004</v>
      </c>
      <c r="L2256">
        <v>315</v>
      </c>
      <c r="M2256" t="s">
        <v>33</v>
      </c>
      <c r="N2256" s="1">
        <v>2152</v>
      </c>
      <c r="O2256">
        <v>333.36</v>
      </c>
      <c r="P2256" s="2">
        <v>47912</v>
      </c>
      <c r="Q2256" s="2">
        <v>47546</v>
      </c>
      <c r="R2256" t="s">
        <v>89</v>
      </c>
      <c r="S2256">
        <v>25</v>
      </c>
      <c r="T2256">
        <v>57</v>
      </c>
      <c r="U2256" t="s">
        <v>35</v>
      </c>
      <c r="V2256" t="s">
        <v>61</v>
      </c>
      <c r="W2256" t="s">
        <v>37</v>
      </c>
      <c r="X2256" t="s">
        <v>4581</v>
      </c>
      <c r="Y2256" t="s">
        <v>53</v>
      </c>
      <c r="Z2256">
        <v>10</v>
      </c>
      <c r="AA2256" t="s">
        <v>63</v>
      </c>
      <c r="AB2256">
        <v>471</v>
      </c>
      <c r="AC2256" t="s">
        <v>78</v>
      </c>
      <c r="AD2256" t="s">
        <v>42</v>
      </c>
      <c r="AG2256" t="s">
        <v>59</v>
      </c>
      <c r="AH2256">
        <v>110</v>
      </c>
      <c r="AI2256">
        <v>68</v>
      </c>
    </row>
    <row r="2257" spans="1:35" x14ac:dyDescent="0.3">
      <c r="A2257" t="s">
        <v>4582</v>
      </c>
      <c r="B2257" t="s">
        <v>29</v>
      </c>
      <c r="C2257" t="s">
        <v>84</v>
      </c>
      <c r="D2257" t="s">
        <v>31</v>
      </c>
      <c r="E2257" t="s">
        <v>59</v>
      </c>
      <c r="F2257" s="1">
        <v>1012</v>
      </c>
      <c r="G2257">
        <v>17</v>
      </c>
      <c r="H2257">
        <v>839.96</v>
      </c>
      <c r="I2257">
        <v>127</v>
      </c>
      <c r="J2257">
        <v>53</v>
      </c>
      <c r="K2257">
        <v>3.4</v>
      </c>
      <c r="L2257">
        <v>175</v>
      </c>
      <c r="M2257" t="s">
        <v>60</v>
      </c>
      <c r="N2257" s="1">
        <v>1753</v>
      </c>
      <c r="O2257">
        <v>-913.04</v>
      </c>
      <c r="P2257" s="2">
        <v>47913</v>
      </c>
      <c r="Q2257" s="2">
        <v>47547</v>
      </c>
      <c r="R2257" t="s">
        <v>49</v>
      </c>
      <c r="S2257">
        <v>7</v>
      </c>
      <c r="T2257">
        <v>20</v>
      </c>
      <c r="U2257" t="s">
        <v>35</v>
      </c>
      <c r="V2257" t="s">
        <v>68</v>
      </c>
      <c r="W2257" t="s">
        <v>37</v>
      </c>
      <c r="X2257" t="s">
        <v>4583</v>
      </c>
      <c r="Y2257" t="s">
        <v>53</v>
      </c>
      <c r="Z2257">
        <v>4</v>
      </c>
      <c r="AA2257" t="s">
        <v>40</v>
      </c>
      <c r="AB2257">
        <v>611</v>
      </c>
      <c r="AC2257" t="s">
        <v>78</v>
      </c>
      <c r="AD2257" t="s">
        <v>82</v>
      </c>
      <c r="AG2257" t="s">
        <v>59</v>
      </c>
      <c r="AH2257">
        <v>127</v>
      </c>
      <c r="AI2257">
        <v>53</v>
      </c>
    </row>
    <row r="2258" spans="1:35" x14ac:dyDescent="0.3">
      <c r="A2258" t="s">
        <v>4584</v>
      </c>
      <c r="B2258" t="s">
        <v>75</v>
      </c>
      <c r="C2258" t="s">
        <v>84</v>
      </c>
      <c r="D2258" t="s">
        <v>67</v>
      </c>
      <c r="E2258" t="s">
        <v>56</v>
      </c>
      <c r="F2258" s="1">
        <v>2195</v>
      </c>
      <c r="G2258">
        <v>9</v>
      </c>
      <c r="H2258" s="1">
        <v>1997.45</v>
      </c>
      <c r="I2258">
        <v>96</v>
      </c>
      <c r="J2258">
        <v>19</v>
      </c>
      <c r="K2258">
        <v>4.3</v>
      </c>
      <c r="L2258">
        <v>330</v>
      </c>
      <c r="M2258" t="s">
        <v>60</v>
      </c>
      <c r="N2258" s="1">
        <v>3252</v>
      </c>
      <c r="O2258" s="1">
        <v>-1254.55</v>
      </c>
      <c r="P2258" s="2">
        <v>47914</v>
      </c>
      <c r="Q2258" s="2">
        <v>47548</v>
      </c>
      <c r="R2258" t="s">
        <v>34</v>
      </c>
      <c r="S2258">
        <v>46</v>
      </c>
      <c r="T2258">
        <v>40</v>
      </c>
      <c r="U2258" t="s">
        <v>50</v>
      </c>
      <c r="V2258" t="s">
        <v>68</v>
      </c>
      <c r="W2258" t="s">
        <v>37</v>
      </c>
      <c r="X2258" t="s">
        <v>4585</v>
      </c>
      <c r="Y2258" t="s">
        <v>39</v>
      </c>
      <c r="Z2258">
        <v>10</v>
      </c>
      <c r="AA2258" t="s">
        <v>40</v>
      </c>
      <c r="AB2258">
        <v>580</v>
      </c>
      <c r="AC2258" t="s">
        <v>41</v>
      </c>
      <c r="AD2258" t="s">
        <v>82</v>
      </c>
      <c r="AG2258" t="s">
        <v>56</v>
      </c>
      <c r="AH2258">
        <v>96</v>
      </c>
      <c r="AI2258">
        <v>19</v>
      </c>
    </row>
    <row r="2259" spans="1:35" x14ac:dyDescent="0.3">
      <c r="A2259" t="s">
        <v>4586</v>
      </c>
      <c r="B2259" t="s">
        <v>80</v>
      </c>
      <c r="C2259" t="s">
        <v>66</v>
      </c>
      <c r="D2259" t="s">
        <v>96</v>
      </c>
      <c r="E2259" t="s">
        <v>56</v>
      </c>
      <c r="F2259" s="1">
        <v>1783</v>
      </c>
      <c r="G2259">
        <v>10</v>
      </c>
      <c r="H2259" s="1">
        <v>1604.7</v>
      </c>
      <c r="I2259">
        <v>95</v>
      </c>
      <c r="J2259">
        <v>44</v>
      </c>
      <c r="K2259">
        <v>3.3</v>
      </c>
      <c r="L2259">
        <v>61</v>
      </c>
      <c r="M2259" t="s">
        <v>48</v>
      </c>
      <c r="N2259" s="1">
        <v>3153</v>
      </c>
      <c r="O2259" s="1">
        <v>-1548.3</v>
      </c>
      <c r="P2259" s="2">
        <v>47915</v>
      </c>
      <c r="Q2259" s="2">
        <v>47549</v>
      </c>
      <c r="R2259" t="s">
        <v>89</v>
      </c>
      <c r="S2259">
        <v>33</v>
      </c>
      <c r="T2259">
        <v>44</v>
      </c>
      <c r="U2259" t="s">
        <v>50</v>
      </c>
      <c r="V2259" t="s">
        <v>61</v>
      </c>
      <c r="W2259" t="s">
        <v>37</v>
      </c>
      <c r="X2259" t="s">
        <v>4587</v>
      </c>
      <c r="Y2259" t="s">
        <v>53</v>
      </c>
      <c r="Z2259">
        <v>1</v>
      </c>
      <c r="AA2259" t="s">
        <v>40</v>
      </c>
      <c r="AB2259">
        <v>374</v>
      </c>
      <c r="AC2259" t="s">
        <v>78</v>
      </c>
      <c r="AD2259" t="s">
        <v>42</v>
      </c>
      <c r="AG2259" t="s">
        <v>56</v>
      </c>
      <c r="AH2259">
        <v>95</v>
      </c>
      <c r="AI2259">
        <v>44</v>
      </c>
    </row>
    <row r="2260" spans="1:35" x14ac:dyDescent="0.3">
      <c r="A2260" t="s">
        <v>4588</v>
      </c>
      <c r="B2260" t="s">
        <v>29</v>
      </c>
      <c r="C2260" t="s">
        <v>30</v>
      </c>
      <c r="D2260" t="s">
        <v>67</v>
      </c>
      <c r="E2260" t="s">
        <v>32</v>
      </c>
      <c r="F2260" s="1">
        <v>2132</v>
      </c>
      <c r="G2260">
        <v>29</v>
      </c>
      <c r="H2260" s="1">
        <v>1513.72</v>
      </c>
      <c r="I2260">
        <v>98</v>
      </c>
      <c r="J2260">
        <v>48</v>
      </c>
      <c r="K2260">
        <v>3.1</v>
      </c>
      <c r="L2260">
        <v>318</v>
      </c>
      <c r="M2260" t="s">
        <v>48</v>
      </c>
      <c r="N2260" s="1">
        <v>2043</v>
      </c>
      <c r="O2260">
        <v>-529.28</v>
      </c>
      <c r="P2260" s="2">
        <v>47916</v>
      </c>
      <c r="Q2260" s="2">
        <v>47550</v>
      </c>
      <c r="R2260" t="s">
        <v>49</v>
      </c>
      <c r="S2260">
        <v>35</v>
      </c>
      <c r="T2260">
        <v>30</v>
      </c>
      <c r="U2260" t="s">
        <v>35</v>
      </c>
      <c r="V2260" t="s">
        <v>36</v>
      </c>
      <c r="W2260" t="s">
        <v>51</v>
      </c>
      <c r="X2260" t="s">
        <v>4589</v>
      </c>
      <c r="Y2260" t="s">
        <v>70</v>
      </c>
      <c r="Z2260">
        <v>5</v>
      </c>
      <c r="AA2260" t="s">
        <v>63</v>
      </c>
      <c r="AB2260">
        <v>396</v>
      </c>
      <c r="AC2260" t="s">
        <v>78</v>
      </c>
      <c r="AD2260" t="s">
        <v>55</v>
      </c>
      <c r="AG2260" t="s">
        <v>32</v>
      </c>
      <c r="AH2260">
        <v>98</v>
      </c>
      <c r="AI2260">
        <v>48</v>
      </c>
    </row>
    <row r="2261" spans="1:35" x14ac:dyDescent="0.3">
      <c r="A2261" t="s">
        <v>4590</v>
      </c>
      <c r="B2261" t="s">
        <v>80</v>
      </c>
      <c r="C2261" t="s">
        <v>84</v>
      </c>
      <c r="D2261" t="s">
        <v>96</v>
      </c>
      <c r="E2261" t="s">
        <v>59</v>
      </c>
      <c r="F2261">
        <v>278</v>
      </c>
      <c r="G2261">
        <v>46</v>
      </c>
      <c r="H2261">
        <v>150.12</v>
      </c>
      <c r="I2261">
        <v>50</v>
      </c>
      <c r="J2261">
        <v>52</v>
      </c>
      <c r="K2261">
        <v>2.1</v>
      </c>
      <c r="L2261">
        <v>495</v>
      </c>
      <c r="M2261" t="s">
        <v>33</v>
      </c>
      <c r="N2261" s="1">
        <v>2854</v>
      </c>
      <c r="O2261" s="1">
        <v>-2703.88</v>
      </c>
      <c r="P2261" s="2">
        <v>47917</v>
      </c>
      <c r="Q2261" s="2">
        <v>47551</v>
      </c>
      <c r="R2261" t="s">
        <v>34</v>
      </c>
      <c r="S2261">
        <v>46</v>
      </c>
      <c r="T2261">
        <v>30</v>
      </c>
      <c r="U2261" t="s">
        <v>35</v>
      </c>
      <c r="V2261" t="s">
        <v>36</v>
      </c>
      <c r="W2261" t="s">
        <v>51</v>
      </c>
      <c r="X2261" t="s">
        <v>4591</v>
      </c>
      <c r="Y2261" t="s">
        <v>70</v>
      </c>
      <c r="Z2261">
        <v>4</v>
      </c>
      <c r="AA2261" t="s">
        <v>63</v>
      </c>
      <c r="AB2261">
        <v>294</v>
      </c>
      <c r="AC2261" t="s">
        <v>41</v>
      </c>
      <c r="AD2261" t="s">
        <v>55</v>
      </c>
      <c r="AG2261" t="s">
        <v>59</v>
      </c>
      <c r="AH2261">
        <v>50</v>
      </c>
      <c r="AI2261">
        <v>52</v>
      </c>
    </row>
    <row r="2262" spans="1:35" x14ac:dyDescent="0.3">
      <c r="A2262" t="s">
        <v>4592</v>
      </c>
      <c r="B2262" t="s">
        <v>29</v>
      </c>
      <c r="C2262" t="s">
        <v>72</v>
      </c>
      <c r="D2262" t="s">
        <v>47</v>
      </c>
      <c r="E2262" t="s">
        <v>56</v>
      </c>
      <c r="F2262" s="1">
        <v>2424</v>
      </c>
      <c r="G2262">
        <v>47</v>
      </c>
      <c r="H2262" s="1">
        <v>1284.72</v>
      </c>
      <c r="I2262">
        <v>41</v>
      </c>
      <c r="J2262">
        <v>88</v>
      </c>
      <c r="K2262">
        <v>2</v>
      </c>
      <c r="L2262">
        <v>173</v>
      </c>
      <c r="M2262" t="s">
        <v>60</v>
      </c>
      <c r="N2262" s="1">
        <v>3296</v>
      </c>
      <c r="O2262" s="1">
        <v>-2011.28</v>
      </c>
      <c r="P2262" s="2">
        <v>47918</v>
      </c>
      <c r="Q2262" s="2">
        <v>47552</v>
      </c>
      <c r="R2262" t="s">
        <v>49</v>
      </c>
      <c r="S2262">
        <v>26</v>
      </c>
      <c r="T2262">
        <v>60</v>
      </c>
      <c r="U2262" t="s">
        <v>35</v>
      </c>
      <c r="V2262" t="s">
        <v>36</v>
      </c>
      <c r="W2262" t="s">
        <v>76</v>
      </c>
      <c r="X2262" t="s">
        <v>4593</v>
      </c>
      <c r="Y2262" t="s">
        <v>39</v>
      </c>
      <c r="Z2262">
        <v>10</v>
      </c>
      <c r="AA2262" t="s">
        <v>40</v>
      </c>
      <c r="AB2262">
        <v>134</v>
      </c>
      <c r="AC2262" t="s">
        <v>41</v>
      </c>
      <c r="AD2262" t="s">
        <v>42</v>
      </c>
      <c r="AG2262" t="s">
        <v>56</v>
      </c>
      <c r="AH2262">
        <v>41</v>
      </c>
      <c r="AI2262">
        <v>88</v>
      </c>
    </row>
    <row r="2263" spans="1:35" x14ac:dyDescent="0.3">
      <c r="A2263" t="s">
        <v>4594</v>
      </c>
      <c r="B2263" t="s">
        <v>65</v>
      </c>
      <c r="C2263" t="s">
        <v>30</v>
      </c>
      <c r="D2263" t="s">
        <v>47</v>
      </c>
      <c r="E2263" t="s">
        <v>32</v>
      </c>
      <c r="F2263" s="1">
        <v>4634</v>
      </c>
      <c r="G2263">
        <v>4</v>
      </c>
      <c r="H2263" s="1">
        <v>4448.6400000000003</v>
      </c>
      <c r="I2263">
        <v>196</v>
      </c>
      <c r="J2263">
        <v>25</v>
      </c>
      <c r="K2263">
        <v>4.5</v>
      </c>
      <c r="L2263">
        <v>74</v>
      </c>
      <c r="M2263" t="s">
        <v>60</v>
      </c>
      <c r="N2263" s="1">
        <v>1519</v>
      </c>
      <c r="O2263" s="1">
        <v>2929.64</v>
      </c>
      <c r="P2263" s="2">
        <v>47919</v>
      </c>
      <c r="Q2263" s="2">
        <v>47553</v>
      </c>
      <c r="R2263" t="s">
        <v>34</v>
      </c>
      <c r="S2263">
        <v>13</v>
      </c>
      <c r="T2263">
        <v>29</v>
      </c>
      <c r="U2263" t="s">
        <v>50</v>
      </c>
      <c r="V2263" t="s">
        <v>36</v>
      </c>
      <c r="W2263" t="s">
        <v>76</v>
      </c>
      <c r="X2263" t="s">
        <v>4595</v>
      </c>
      <c r="Y2263" t="s">
        <v>70</v>
      </c>
      <c r="Z2263">
        <v>11</v>
      </c>
      <c r="AA2263" t="s">
        <v>40</v>
      </c>
      <c r="AB2263">
        <v>123</v>
      </c>
      <c r="AC2263" t="s">
        <v>54</v>
      </c>
      <c r="AD2263" t="s">
        <v>82</v>
      </c>
      <c r="AG2263" t="s">
        <v>32</v>
      </c>
      <c r="AH2263">
        <v>196</v>
      </c>
      <c r="AI2263">
        <v>25</v>
      </c>
    </row>
    <row r="2264" spans="1:35" x14ac:dyDescent="0.3">
      <c r="A2264" t="s">
        <v>4596</v>
      </c>
      <c r="B2264" t="s">
        <v>65</v>
      </c>
      <c r="C2264" t="s">
        <v>46</v>
      </c>
      <c r="D2264" t="s">
        <v>58</v>
      </c>
      <c r="E2264" t="s">
        <v>43</v>
      </c>
      <c r="F2264" s="1">
        <v>4915</v>
      </c>
      <c r="G2264">
        <v>28</v>
      </c>
      <c r="H2264" s="1">
        <v>3538.8</v>
      </c>
      <c r="I2264">
        <v>160</v>
      </c>
      <c r="J2264">
        <v>33</v>
      </c>
      <c r="K2264">
        <v>3.7</v>
      </c>
      <c r="L2264">
        <v>88</v>
      </c>
      <c r="M2264" t="s">
        <v>33</v>
      </c>
      <c r="N2264" s="1">
        <v>1899</v>
      </c>
      <c r="O2264" s="1">
        <v>1639.8</v>
      </c>
      <c r="P2264" s="2">
        <v>47920</v>
      </c>
      <c r="Q2264" s="2">
        <v>47554</v>
      </c>
      <c r="R2264" t="s">
        <v>49</v>
      </c>
      <c r="S2264">
        <v>11</v>
      </c>
      <c r="T2264">
        <v>27</v>
      </c>
      <c r="U2264" t="s">
        <v>35</v>
      </c>
      <c r="V2264" t="s">
        <v>36</v>
      </c>
      <c r="W2264" t="s">
        <v>76</v>
      </c>
      <c r="X2264" t="s">
        <v>4597</v>
      </c>
      <c r="Y2264" t="s">
        <v>53</v>
      </c>
      <c r="Z2264">
        <v>1</v>
      </c>
      <c r="AA2264" t="s">
        <v>40</v>
      </c>
      <c r="AB2264">
        <v>547</v>
      </c>
      <c r="AC2264" t="s">
        <v>54</v>
      </c>
      <c r="AD2264" t="s">
        <v>55</v>
      </c>
      <c r="AG2264" t="s">
        <v>43</v>
      </c>
      <c r="AH2264">
        <v>160</v>
      </c>
      <c r="AI2264">
        <v>33</v>
      </c>
    </row>
    <row r="2265" spans="1:35" x14ac:dyDescent="0.3">
      <c r="A2265" t="s">
        <v>4598</v>
      </c>
      <c r="B2265" t="s">
        <v>65</v>
      </c>
      <c r="C2265" t="s">
        <v>66</v>
      </c>
      <c r="D2265" t="s">
        <v>47</v>
      </c>
      <c r="E2265" t="s">
        <v>32</v>
      </c>
      <c r="F2265" s="1">
        <v>4888</v>
      </c>
      <c r="G2265">
        <v>32</v>
      </c>
      <c r="H2265" s="1">
        <v>3323.84</v>
      </c>
      <c r="I2265">
        <v>130</v>
      </c>
      <c r="J2265">
        <v>61</v>
      </c>
      <c r="K2265">
        <v>1.7</v>
      </c>
      <c r="L2265">
        <v>268</v>
      </c>
      <c r="M2265" t="s">
        <v>60</v>
      </c>
      <c r="N2265" s="1">
        <v>3198</v>
      </c>
      <c r="O2265">
        <v>125.84</v>
      </c>
      <c r="P2265" s="2">
        <v>47921</v>
      </c>
      <c r="Q2265" s="2">
        <v>47555</v>
      </c>
      <c r="R2265" t="s">
        <v>89</v>
      </c>
      <c r="S2265">
        <v>37</v>
      </c>
      <c r="T2265">
        <v>33</v>
      </c>
      <c r="U2265" t="s">
        <v>35</v>
      </c>
      <c r="V2265" t="s">
        <v>61</v>
      </c>
      <c r="W2265" t="s">
        <v>37</v>
      </c>
      <c r="X2265" t="s">
        <v>4599</v>
      </c>
      <c r="Y2265" t="s">
        <v>53</v>
      </c>
      <c r="Z2265">
        <v>12</v>
      </c>
      <c r="AA2265" t="s">
        <v>63</v>
      </c>
      <c r="AB2265">
        <v>549</v>
      </c>
      <c r="AC2265" t="s">
        <v>41</v>
      </c>
      <c r="AD2265" t="s">
        <v>82</v>
      </c>
      <c r="AG2265" t="s">
        <v>32</v>
      </c>
      <c r="AH2265">
        <v>130</v>
      </c>
      <c r="AI2265">
        <v>61</v>
      </c>
    </row>
    <row r="2266" spans="1:35" x14ac:dyDescent="0.3">
      <c r="A2266" t="s">
        <v>4600</v>
      </c>
      <c r="B2266" t="s">
        <v>29</v>
      </c>
      <c r="C2266" t="s">
        <v>30</v>
      </c>
      <c r="D2266" t="s">
        <v>47</v>
      </c>
      <c r="E2266" t="s">
        <v>56</v>
      </c>
      <c r="F2266">
        <v>566</v>
      </c>
      <c r="G2266">
        <v>13</v>
      </c>
      <c r="H2266">
        <v>492.42</v>
      </c>
      <c r="I2266">
        <v>143</v>
      </c>
      <c r="J2266">
        <v>1</v>
      </c>
      <c r="K2266">
        <v>4.2</v>
      </c>
      <c r="L2266">
        <v>443</v>
      </c>
      <c r="M2266" t="s">
        <v>60</v>
      </c>
      <c r="N2266" s="1">
        <v>3693</v>
      </c>
      <c r="O2266" s="1">
        <v>-3200.58</v>
      </c>
      <c r="P2266" s="2">
        <v>47922</v>
      </c>
      <c r="Q2266" s="2">
        <v>47556</v>
      </c>
      <c r="R2266" t="s">
        <v>34</v>
      </c>
      <c r="S2266">
        <v>17</v>
      </c>
      <c r="T2266">
        <v>51</v>
      </c>
      <c r="U2266" t="s">
        <v>50</v>
      </c>
      <c r="V2266" t="s">
        <v>61</v>
      </c>
      <c r="W2266" t="s">
        <v>51</v>
      </c>
      <c r="X2266" t="s">
        <v>4601</v>
      </c>
      <c r="Y2266" t="s">
        <v>39</v>
      </c>
      <c r="Z2266">
        <v>5</v>
      </c>
      <c r="AA2266" t="s">
        <v>40</v>
      </c>
      <c r="AB2266">
        <v>713</v>
      </c>
      <c r="AC2266" t="s">
        <v>54</v>
      </c>
      <c r="AD2266" t="s">
        <v>55</v>
      </c>
      <c r="AG2266" t="s">
        <v>56</v>
      </c>
      <c r="AH2266">
        <v>143</v>
      </c>
      <c r="AI2266">
        <v>1</v>
      </c>
    </row>
    <row r="2267" spans="1:35" x14ac:dyDescent="0.3">
      <c r="A2267" t="s">
        <v>4602</v>
      </c>
      <c r="B2267" t="s">
        <v>65</v>
      </c>
      <c r="C2267" t="s">
        <v>72</v>
      </c>
      <c r="D2267" t="s">
        <v>31</v>
      </c>
      <c r="E2267" t="s">
        <v>56</v>
      </c>
      <c r="F2267">
        <v>358</v>
      </c>
      <c r="G2267">
        <v>7</v>
      </c>
      <c r="H2267">
        <v>332.94</v>
      </c>
      <c r="I2267">
        <v>67</v>
      </c>
      <c r="J2267">
        <v>27</v>
      </c>
      <c r="K2267">
        <v>3.2</v>
      </c>
      <c r="L2267">
        <v>155</v>
      </c>
      <c r="M2267" t="s">
        <v>33</v>
      </c>
      <c r="N2267" s="1">
        <v>1644</v>
      </c>
      <c r="O2267" s="1">
        <v>-1311.06</v>
      </c>
      <c r="P2267" s="2">
        <v>47923</v>
      </c>
      <c r="Q2267" s="2">
        <v>47557</v>
      </c>
      <c r="R2267" t="s">
        <v>34</v>
      </c>
      <c r="S2267">
        <v>21</v>
      </c>
      <c r="T2267">
        <v>44</v>
      </c>
      <c r="U2267" t="s">
        <v>50</v>
      </c>
      <c r="V2267" t="s">
        <v>68</v>
      </c>
      <c r="W2267" t="s">
        <v>51</v>
      </c>
      <c r="X2267" t="s">
        <v>4603</v>
      </c>
      <c r="Y2267" t="s">
        <v>39</v>
      </c>
      <c r="Z2267">
        <v>4</v>
      </c>
      <c r="AA2267" t="s">
        <v>40</v>
      </c>
      <c r="AB2267">
        <v>451</v>
      </c>
      <c r="AC2267" t="s">
        <v>41</v>
      </c>
      <c r="AD2267" t="s">
        <v>82</v>
      </c>
      <c r="AG2267" t="s">
        <v>56</v>
      </c>
      <c r="AH2267">
        <v>67</v>
      </c>
      <c r="AI2267">
        <v>27</v>
      </c>
    </row>
    <row r="2268" spans="1:35" x14ac:dyDescent="0.3">
      <c r="A2268" t="s">
        <v>4604</v>
      </c>
      <c r="B2268" t="s">
        <v>29</v>
      </c>
      <c r="C2268" t="s">
        <v>84</v>
      </c>
      <c r="D2268" t="s">
        <v>96</v>
      </c>
      <c r="E2268" t="s">
        <v>43</v>
      </c>
      <c r="F2268" s="1">
        <v>1825</v>
      </c>
      <c r="G2268">
        <v>30</v>
      </c>
      <c r="H2268" s="1">
        <v>1277.5</v>
      </c>
      <c r="I2268">
        <v>10</v>
      </c>
      <c r="J2268">
        <v>46</v>
      </c>
      <c r="K2268">
        <v>3.7</v>
      </c>
      <c r="L2268">
        <v>9</v>
      </c>
      <c r="M2268" t="s">
        <v>48</v>
      </c>
      <c r="N2268" s="1">
        <v>2395</v>
      </c>
      <c r="O2268" s="1">
        <v>-1117.5</v>
      </c>
      <c r="P2268" s="2">
        <v>47924</v>
      </c>
      <c r="Q2268" s="2">
        <v>47558</v>
      </c>
      <c r="R2268" t="s">
        <v>34</v>
      </c>
      <c r="S2268">
        <v>32</v>
      </c>
      <c r="T2268">
        <v>28</v>
      </c>
      <c r="U2268" t="s">
        <v>50</v>
      </c>
      <c r="V2268" t="s">
        <v>61</v>
      </c>
      <c r="W2268" t="s">
        <v>51</v>
      </c>
      <c r="X2268" t="s">
        <v>4605</v>
      </c>
      <c r="Y2268" t="s">
        <v>39</v>
      </c>
      <c r="Z2268">
        <v>8</v>
      </c>
      <c r="AA2268" t="s">
        <v>63</v>
      </c>
      <c r="AB2268">
        <v>670</v>
      </c>
      <c r="AC2268" t="s">
        <v>54</v>
      </c>
      <c r="AD2268" t="s">
        <v>82</v>
      </c>
      <c r="AG2268" t="s">
        <v>43</v>
      </c>
      <c r="AH2268">
        <v>10</v>
      </c>
      <c r="AI2268">
        <v>46</v>
      </c>
    </row>
    <row r="2269" spans="1:35" x14ac:dyDescent="0.3">
      <c r="A2269" t="s">
        <v>4606</v>
      </c>
      <c r="B2269" t="s">
        <v>80</v>
      </c>
      <c r="C2269" t="s">
        <v>84</v>
      </c>
      <c r="D2269" t="s">
        <v>67</v>
      </c>
      <c r="E2269" t="s">
        <v>56</v>
      </c>
      <c r="F2269" s="1">
        <v>1318</v>
      </c>
      <c r="G2269">
        <v>14</v>
      </c>
      <c r="H2269" s="1">
        <v>1133.48</v>
      </c>
      <c r="I2269">
        <v>143</v>
      </c>
      <c r="J2269">
        <v>31</v>
      </c>
      <c r="K2269">
        <v>4.5999999999999996</v>
      </c>
      <c r="L2269">
        <v>477</v>
      </c>
      <c r="M2269" t="s">
        <v>33</v>
      </c>
      <c r="N2269" s="1">
        <v>1965</v>
      </c>
      <c r="O2269">
        <v>-831.52</v>
      </c>
      <c r="P2269" s="2">
        <v>47925</v>
      </c>
      <c r="Q2269" s="2">
        <v>47559</v>
      </c>
      <c r="R2269" t="s">
        <v>34</v>
      </c>
      <c r="S2269">
        <v>40</v>
      </c>
      <c r="T2269">
        <v>19</v>
      </c>
      <c r="U2269" t="s">
        <v>50</v>
      </c>
      <c r="V2269" t="s">
        <v>61</v>
      </c>
      <c r="W2269" t="s">
        <v>37</v>
      </c>
      <c r="X2269" t="s">
        <v>4607</v>
      </c>
      <c r="Y2269" t="s">
        <v>39</v>
      </c>
      <c r="Z2269">
        <v>4</v>
      </c>
      <c r="AA2269" t="s">
        <v>63</v>
      </c>
      <c r="AB2269">
        <v>274</v>
      </c>
      <c r="AC2269" t="s">
        <v>41</v>
      </c>
      <c r="AD2269" t="s">
        <v>82</v>
      </c>
      <c r="AG2269" t="s">
        <v>56</v>
      </c>
      <c r="AH2269">
        <v>143</v>
      </c>
      <c r="AI2269">
        <v>31</v>
      </c>
    </row>
    <row r="2270" spans="1:35" x14ac:dyDescent="0.3">
      <c r="A2270" t="s">
        <v>4608</v>
      </c>
      <c r="B2270" t="s">
        <v>29</v>
      </c>
      <c r="C2270" t="s">
        <v>72</v>
      </c>
      <c r="D2270" t="s">
        <v>67</v>
      </c>
      <c r="E2270" t="s">
        <v>32</v>
      </c>
      <c r="F2270" s="1">
        <v>4356</v>
      </c>
      <c r="G2270">
        <v>20</v>
      </c>
      <c r="H2270" s="1">
        <v>3484.8</v>
      </c>
      <c r="I2270">
        <v>94</v>
      </c>
      <c r="J2270">
        <v>57</v>
      </c>
      <c r="K2270">
        <v>1.4</v>
      </c>
      <c r="L2270">
        <v>109</v>
      </c>
      <c r="M2270" t="s">
        <v>33</v>
      </c>
      <c r="N2270" s="1">
        <v>3389</v>
      </c>
      <c r="O2270">
        <v>95.8</v>
      </c>
      <c r="P2270" s="2">
        <v>47926</v>
      </c>
      <c r="Q2270" s="2">
        <v>47560</v>
      </c>
      <c r="R2270" t="s">
        <v>34</v>
      </c>
      <c r="S2270">
        <v>19</v>
      </c>
      <c r="T2270">
        <v>29</v>
      </c>
      <c r="U2270" t="s">
        <v>35</v>
      </c>
      <c r="V2270" t="s">
        <v>36</v>
      </c>
      <c r="W2270" t="s">
        <v>37</v>
      </c>
      <c r="X2270" t="s">
        <v>4609</v>
      </c>
      <c r="Y2270" t="s">
        <v>53</v>
      </c>
      <c r="Z2270">
        <v>2</v>
      </c>
      <c r="AA2270" t="s">
        <v>40</v>
      </c>
      <c r="AB2270">
        <v>438</v>
      </c>
      <c r="AC2270" t="s">
        <v>41</v>
      </c>
      <c r="AD2270" t="s">
        <v>55</v>
      </c>
      <c r="AG2270" t="s">
        <v>32</v>
      </c>
      <c r="AH2270">
        <v>94</v>
      </c>
      <c r="AI2270">
        <v>57</v>
      </c>
    </row>
    <row r="2271" spans="1:35" x14ac:dyDescent="0.3">
      <c r="A2271" t="s">
        <v>4610</v>
      </c>
      <c r="B2271" t="s">
        <v>45</v>
      </c>
      <c r="C2271" t="s">
        <v>72</v>
      </c>
      <c r="D2271" t="s">
        <v>96</v>
      </c>
      <c r="E2271" t="s">
        <v>32</v>
      </c>
      <c r="F2271" s="1">
        <v>2349</v>
      </c>
      <c r="G2271">
        <v>13</v>
      </c>
      <c r="H2271" s="1">
        <v>2043.63</v>
      </c>
      <c r="I2271">
        <v>144</v>
      </c>
      <c r="J2271">
        <v>49</v>
      </c>
      <c r="K2271">
        <v>2.9</v>
      </c>
      <c r="L2271">
        <v>74</v>
      </c>
      <c r="M2271" t="s">
        <v>33</v>
      </c>
      <c r="N2271">
        <v>90</v>
      </c>
      <c r="O2271" s="1">
        <v>1953.63</v>
      </c>
      <c r="P2271" s="2">
        <v>47927</v>
      </c>
      <c r="Q2271" s="2">
        <v>47561</v>
      </c>
      <c r="R2271" t="s">
        <v>49</v>
      </c>
      <c r="S2271">
        <v>21</v>
      </c>
      <c r="T2271">
        <v>43</v>
      </c>
      <c r="U2271" t="s">
        <v>35</v>
      </c>
      <c r="V2271" t="s">
        <v>61</v>
      </c>
      <c r="W2271" t="s">
        <v>51</v>
      </c>
      <c r="X2271" t="s">
        <v>4611</v>
      </c>
      <c r="Y2271" t="s">
        <v>53</v>
      </c>
      <c r="Z2271">
        <v>8</v>
      </c>
      <c r="AA2271" t="s">
        <v>40</v>
      </c>
      <c r="AB2271">
        <v>110</v>
      </c>
      <c r="AC2271" t="s">
        <v>41</v>
      </c>
      <c r="AD2271" t="s">
        <v>55</v>
      </c>
      <c r="AG2271" t="s">
        <v>32</v>
      </c>
      <c r="AH2271">
        <v>144</v>
      </c>
      <c r="AI2271">
        <v>49</v>
      </c>
    </row>
    <row r="2272" spans="1:35" x14ac:dyDescent="0.3">
      <c r="A2272" t="s">
        <v>4612</v>
      </c>
      <c r="B2272" t="s">
        <v>75</v>
      </c>
      <c r="C2272" t="s">
        <v>72</v>
      </c>
      <c r="D2272" t="s">
        <v>58</v>
      </c>
      <c r="E2272" t="s">
        <v>32</v>
      </c>
      <c r="F2272" s="1">
        <v>1904</v>
      </c>
      <c r="G2272">
        <v>4</v>
      </c>
      <c r="H2272" s="1">
        <v>1827.84</v>
      </c>
      <c r="I2272">
        <v>67</v>
      </c>
      <c r="J2272">
        <v>63</v>
      </c>
      <c r="K2272">
        <v>2.8</v>
      </c>
      <c r="L2272">
        <v>14</v>
      </c>
      <c r="M2272" t="s">
        <v>48</v>
      </c>
      <c r="N2272" s="1">
        <v>3684</v>
      </c>
      <c r="O2272" s="1">
        <v>-1856.16</v>
      </c>
      <c r="P2272" s="2">
        <v>47928</v>
      </c>
      <c r="Q2272" s="2">
        <v>47562</v>
      </c>
      <c r="R2272" t="s">
        <v>89</v>
      </c>
      <c r="S2272">
        <v>43</v>
      </c>
      <c r="T2272">
        <v>45</v>
      </c>
      <c r="U2272" t="s">
        <v>50</v>
      </c>
      <c r="V2272" t="s">
        <v>68</v>
      </c>
      <c r="W2272" t="s">
        <v>37</v>
      </c>
      <c r="X2272" t="s">
        <v>4613</v>
      </c>
      <c r="Y2272" t="s">
        <v>70</v>
      </c>
      <c r="Z2272">
        <v>6</v>
      </c>
      <c r="AA2272" t="s">
        <v>40</v>
      </c>
      <c r="AB2272">
        <v>981</v>
      </c>
      <c r="AC2272" t="s">
        <v>41</v>
      </c>
      <c r="AD2272" t="s">
        <v>42</v>
      </c>
      <c r="AG2272" t="s">
        <v>32</v>
      </c>
      <c r="AH2272">
        <v>67</v>
      </c>
      <c r="AI2272">
        <v>63</v>
      </c>
    </row>
    <row r="2273" spans="1:35" x14ac:dyDescent="0.3">
      <c r="A2273" t="s">
        <v>4614</v>
      </c>
      <c r="B2273" t="s">
        <v>75</v>
      </c>
      <c r="C2273" t="s">
        <v>66</v>
      </c>
      <c r="D2273" t="s">
        <v>47</v>
      </c>
      <c r="E2273" t="s">
        <v>56</v>
      </c>
      <c r="F2273" s="1">
        <v>4418</v>
      </c>
      <c r="G2273">
        <v>45</v>
      </c>
      <c r="H2273" s="1">
        <v>2429.9</v>
      </c>
      <c r="I2273">
        <v>13</v>
      </c>
      <c r="J2273">
        <v>91</v>
      </c>
      <c r="K2273">
        <v>4.3</v>
      </c>
      <c r="L2273">
        <v>88</v>
      </c>
      <c r="M2273" t="s">
        <v>33</v>
      </c>
      <c r="N2273">
        <v>588</v>
      </c>
      <c r="O2273" s="1">
        <v>1841.9</v>
      </c>
      <c r="P2273" s="2">
        <v>47929</v>
      </c>
      <c r="Q2273" s="2">
        <v>47563</v>
      </c>
      <c r="R2273" t="s">
        <v>34</v>
      </c>
      <c r="S2273">
        <v>4</v>
      </c>
      <c r="T2273">
        <v>54</v>
      </c>
      <c r="U2273" t="s">
        <v>50</v>
      </c>
      <c r="V2273" t="s">
        <v>61</v>
      </c>
      <c r="W2273" t="s">
        <v>51</v>
      </c>
      <c r="X2273" t="s">
        <v>4615</v>
      </c>
      <c r="Y2273" t="s">
        <v>70</v>
      </c>
      <c r="Z2273">
        <v>8</v>
      </c>
      <c r="AA2273" t="s">
        <v>40</v>
      </c>
      <c r="AB2273">
        <v>532</v>
      </c>
      <c r="AC2273" t="s">
        <v>54</v>
      </c>
      <c r="AD2273" t="s">
        <v>82</v>
      </c>
      <c r="AG2273" t="s">
        <v>56</v>
      </c>
      <c r="AH2273">
        <v>13</v>
      </c>
      <c r="AI2273">
        <v>91</v>
      </c>
    </row>
    <row r="2274" spans="1:35" x14ac:dyDescent="0.3">
      <c r="A2274" t="s">
        <v>4616</v>
      </c>
      <c r="B2274" t="s">
        <v>45</v>
      </c>
      <c r="C2274" t="s">
        <v>72</v>
      </c>
      <c r="D2274" t="s">
        <v>31</v>
      </c>
      <c r="E2274" t="s">
        <v>43</v>
      </c>
      <c r="F2274" s="1">
        <v>1067</v>
      </c>
      <c r="G2274">
        <v>32</v>
      </c>
      <c r="H2274">
        <v>725.56</v>
      </c>
      <c r="I2274">
        <v>4</v>
      </c>
      <c r="J2274">
        <v>40</v>
      </c>
      <c r="K2274">
        <v>4.4000000000000004</v>
      </c>
      <c r="L2274">
        <v>29</v>
      </c>
      <c r="M2274" t="s">
        <v>48</v>
      </c>
      <c r="N2274">
        <v>972</v>
      </c>
      <c r="O2274">
        <v>-246.44</v>
      </c>
      <c r="P2274" s="2">
        <v>47930</v>
      </c>
      <c r="Q2274" s="2">
        <v>47564</v>
      </c>
      <c r="R2274" t="s">
        <v>49</v>
      </c>
      <c r="S2274">
        <v>6</v>
      </c>
      <c r="T2274">
        <v>22</v>
      </c>
      <c r="U2274" t="s">
        <v>50</v>
      </c>
      <c r="V2274" t="s">
        <v>36</v>
      </c>
      <c r="W2274" t="s">
        <v>76</v>
      </c>
      <c r="X2274" t="s">
        <v>4617</v>
      </c>
      <c r="Y2274" t="s">
        <v>53</v>
      </c>
      <c r="Z2274">
        <v>8</v>
      </c>
      <c r="AA2274" t="s">
        <v>63</v>
      </c>
      <c r="AB2274">
        <v>536</v>
      </c>
      <c r="AC2274" t="s">
        <v>54</v>
      </c>
      <c r="AD2274" t="s">
        <v>55</v>
      </c>
      <c r="AG2274" t="s">
        <v>43</v>
      </c>
      <c r="AH2274">
        <v>4</v>
      </c>
      <c r="AI2274">
        <v>40</v>
      </c>
    </row>
    <row r="2275" spans="1:35" x14ac:dyDescent="0.3">
      <c r="A2275" t="s">
        <v>4618</v>
      </c>
      <c r="B2275" t="s">
        <v>80</v>
      </c>
      <c r="C2275" t="s">
        <v>46</v>
      </c>
      <c r="D2275" t="s">
        <v>47</v>
      </c>
      <c r="E2275" t="s">
        <v>32</v>
      </c>
      <c r="F2275" s="1">
        <v>1517</v>
      </c>
      <c r="G2275">
        <v>42</v>
      </c>
      <c r="H2275">
        <v>879.86</v>
      </c>
      <c r="I2275">
        <v>176</v>
      </c>
      <c r="J2275">
        <v>52</v>
      </c>
      <c r="K2275">
        <v>4.9000000000000004</v>
      </c>
      <c r="L2275">
        <v>361</v>
      </c>
      <c r="M2275" t="s">
        <v>33</v>
      </c>
      <c r="N2275" s="1">
        <v>1750</v>
      </c>
      <c r="O2275">
        <v>-870.14</v>
      </c>
      <c r="P2275" s="2">
        <v>47931</v>
      </c>
      <c r="Q2275" s="2">
        <v>47565</v>
      </c>
      <c r="R2275" t="s">
        <v>34</v>
      </c>
      <c r="S2275">
        <v>31</v>
      </c>
      <c r="T2275">
        <v>62</v>
      </c>
      <c r="U2275" t="s">
        <v>35</v>
      </c>
      <c r="V2275" t="s">
        <v>68</v>
      </c>
      <c r="W2275" t="s">
        <v>51</v>
      </c>
      <c r="X2275" t="s">
        <v>4619</v>
      </c>
      <c r="Y2275" t="s">
        <v>39</v>
      </c>
      <c r="Z2275">
        <v>5</v>
      </c>
      <c r="AA2275" t="s">
        <v>40</v>
      </c>
      <c r="AB2275">
        <v>852</v>
      </c>
      <c r="AC2275" t="s">
        <v>54</v>
      </c>
      <c r="AD2275" t="s">
        <v>55</v>
      </c>
      <c r="AG2275" t="s">
        <v>32</v>
      </c>
      <c r="AH2275">
        <v>176</v>
      </c>
      <c r="AI2275">
        <v>52</v>
      </c>
    </row>
    <row r="2276" spans="1:35" x14ac:dyDescent="0.3">
      <c r="A2276" t="s">
        <v>4620</v>
      </c>
      <c r="B2276" t="s">
        <v>45</v>
      </c>
      <c r="C2276" t="s">
        <v>30</v>
      </c>
      <c r="D2276" t="s">
        <v>67</v>
      </c>
      <c r="E2276" t="s">
        <v>56</v>
      </c>
      <c r="F2276" s="1">
        <v>2298</v>
      </c>
      <c r="G2276">
        <v>6</v>
      </c>
      <c r="H2276" s="1">
        <v>2160.12</v>
      </c>
      <c r="I2276">
        <v>127</v>
      </c>
      <c r="J2276">
        <v>58</v>
      </c>
      <c r="K2276">
        <v>4.9000000000000004</v>
      </c>
      <c r="L2276">
        <v>65</v>
      </c>
      <c r="M2276" t="s">
        <v>48</v>
      </c>
      <c r="N2276" s="1">
        <v>3794</v>
      </c>
      <c r="O2276" s="1">
        <v>-1633.88</v>
      </c>
      <c r="P2276" s="2">
        <v>47932</v>
      </c>
      <c r="Q2276" s="2">
        <v>47566</v>
      </c>
      <c r="R2276" t="s">
        <v>34</v>
      </c>
      <c r="S2276">
        <v>37</v>
      </c>
      <c r="T2276">
        <v>18</v>
      </c>
      <c r="U2276" t="s">
        <v>50</v>
      </c>
      <c r="V2276" t="s">
        <v>36</v>
      </c>
      <c r="W2276" t="s">
        <v>76</v>
      </c>
      <c r="X2276" t="s">
        <v>4621</v>
      </c>
      <c r="Y2276" t="s">
        <v>53</v>
      </c>
      <c r="Z2276">
        <v>13</v>
      </c>
      <c r="AA2276" t="s">
        <v>40</v>
      </c>
      <c r="AB2276">
        <v>616</v>
      </c>
      <c r="AC2276" t="s">
        <v>54</v>
      </c>
      <c r="AD2276" t="s">
        <v>55</v>
      </c>
      <c r="AG2276" t="s">
        <v>56</v>
      </c>
      <c r="AH2276">
        <v>127</v>
      </c>
      <c r="AI2276">
        <v>58</v>
      </c>
    </row>
    <row r="2277" spans="1:35" x14ac:dyDescent="0.3">
      <c r="A2277" t="s">
        <v>4622</v>
      </c>
      <c r="B2277" t="s">
        <v>75</v>
      </c>
      <c r="C2277" t="s">
        <v>46</v>
      </c>
      <c r="D2277" t="s">
        <v>67</v>
      </c>
      <c r="E2277" t="s">
        <v>32</v>
      </c>
      <c r="F2277" s="1">
        <v>3413</v>
      </c>
      <c r="G2277">
        <v>5</v>
      </c>
      <c r="H2277" s="1">
        <v>3242.35</v>
      </c>
      <c r="I2277">
        <v>138</v>
      </c>
      <c r="J2277">
        <v>57</v>
      </c>
      <c r="K2277">
        <v>2.9</v>
      </c>
      <c r="L2277">
        <v>423</v>
      </c>
      <c r="M2277" t="s">
        <v>60</v>
      </c>
      <c r="N2277" s="1">
        <v>2783</v>
      </c>
      <c r="O2277">
        <v>459.35</v>
      </c>
      <c r="P2277" s="2">
        <v>47933</v>
      </c>
      <c r="Q2277" s="2">
        <v>47567</v>
      </c>
      <c r="R2277" t="s">
        <v>49</v>
      </c>
      <c r="S2277">
        <v>44</v>
      </c>
      <c r="T2277">
        <v>24</v>
      </c>
      <c r="U2277" t="s">
        <v>50</v>
      </c>
      <c r="V2277" t="s">
        <v>68</v>
      </c>
      <c r="W2277" t="s">
        <v>51</v>
      </c>
      <c r="X2277" t="s">
        <v>4623</v>
      </c>
      <c r="Y2277" t="s">
        <v>53</v>
      </c>
      <c r="Z2277">
        <v>13</v>
      </c>
      <c r="AA2277" t="s">
        <v>40</v>
      </c>
      <c r="AB2277">
        <v>523</v>
      </c>
      <c r="AC2277" t="s">
        <v>41</v>
      </c>
      <c r="AD2277" t="s">
        <v>82</v>
      </c>
      <c r="AG2277" t="s">
        <v>32</v>
      </c>
      <c r="AH2277">
        <v>138</v>
      </c>
      <c r="AI2277">
        <v>57</v>
      </c>
    </row>
    <row r="2278" spans="1:35" x14ac:dyDescent="0.3">
      <c r="A2278" t="s">
        <v>4624</v>
      </c>
      <c r="B2278" t="s">
        <v>29</v>
      </c>
      <c r="C2278" t="s">
        <v>30</v>
      </c>
      <c r="D2278" t="s">
        <v>67</v>
      </c>
      <c r="E2278" t="s">
        <v>43</v>
      </c>
      <c r="F2278" s="1">
        <v>3948</v>
      </c>
      <c r="G2278">
        <v>38</v>
      </c>
      <c r="H2278" s="1">
        <v>2447.7600000000002</v>
      </c>
      <c r="I2278">
        <v>144</v>
      </c>
      <c r="J2278">
        <v>94</v>
      </c>
      <c r="K2278">
        <v>1.9</v>
      </c>
      <c r="L2278">
        <v>276</v>
      </c>
      <c r="M2278" t="s">
        <v>60</v>
      </c>
      <c r="N2278">
        <v>334</v>
      </c>
      <c r="O2278" s="1">
        <v>2113.7600000000002</v>
      </c>
      <c r="P2278" s="2">
        <v>47934</v>
      </c>
      <c r="Q2278" s="2">
        <v>47568</v>
      </c>
      <c r="R2278" t="s">
        <v>34</v>
      </c>
      <c r="S2278">
        <v>43</v>
      </c>
      <c r="T2278">
        <v>64</v>
      </c>
      <c r="U2278" t="s">
        <v>50</v>
      </c>
      <c r="V2278" t="s">
        <v>36</v>
      </c>
      <c r="W2278" t="s">
        <v>51</v>
      </c>
      <c r="X2278" t="s">
        <v>4625</v>
      </c>
      <c r="Y2278" t="s">
        <v>70</v>
      </c>
      <c r="Z2278">
        <v>5</v>
      </c>
      <c r="AA2278" t="s">
        <v>63</v>
      </c>
      <c r="AB2278">
        <v>327</v>
      </c>
      <c r="AC2278" t="s">
        <v>41</v>
      </c>
      <c r="AD2278" t="s">
        <v>42</v>
      </c>
      <c r="AG2278" t="s">
        <v>43</v>
      </c>
      <c r="AH2278">
        <v>144</v>
      </c>
      <c r="AI2278">
        <v>94</v>
      </c>
    </row>
    <row r="2279" spans="1:35" x14ac:dyDescent="0.3">
      <c r="A2279" t="s">
        <v>4626</v>
      </c>
      <c r="B2279" t="s">
        <v>75</v>
      </c>
      <c r="C2279" t="s">
        <v>84</v>
      </c>
      <c r="D2279" t="s">
        <v>47</v>
      </c>
      <c r="E2279" t="s">
        <v>43</v>
      </c>
      <c r="F2279" s="1">
        <v>4165</v>
      </c>
      <c r="G2279">
        <v>48</v>
      </c>
      <c r="H2279" s="1">
        <v>2165.8000000000002</v>
      </c>
      <c r="I2279">
        <v>154</v>
      </c>
      <c r="J2279">
        <v>25</v>
      </c>
      <c r="K2279">
        <v>2</v>
      </c>
      <c r="L2279">
        <v>241</v>
      </c>
      <c r="M2279" t="s">
        <v>48</v>
      </c>
      <c r="N2279" s="1">
        <v>1383</v>
      </c>
      <c r="O2279">
        <v>782.8</v>
      </c>
      <c r="P2279" s="2">
        <v>47935</v>
      </c>
      <c r="Q2279" s="2">
        <v>47569</v>
      </c>
      <c r="R2279" t="s">
        <v>49</v>
      </c>
      <c r="S2279">
        <v>9</v>
      </c>
      <c r="T2279">
        <v>44</v>
      </c>
      <c r="U2279" t="s">
        <v>35</v>
      </c>
      <c r="V2279" t="s">
        <v>68</v>
      </c>
      <c r="W2279" t="s">
        <v>76</v>
      </c>
      <c r="X2279" t="s">
        <v>4627</v>
      </c>
      <c r="Y2279" t="s">
        <v>70</v>
      </c>
      <c r="Z2279">
        <v>4</v>
      </c>
      <c r="AA2279" t="s">
        <v>63</v>
      </c>
      <c r="AB2279">
        <v>207</v>
      </c>
      <c r="AC2279" t="s">
        <v>54</v>
      </c>
      <c r="AD2279" t="s">
        <v>42</v>
      </c>
      <c r="AG2279" t="s">
        <v>43</v>
      </c>
      <c r="AH2279">
        <v>154</v>
      </c>
      <c r="AI2279">
        <v>25</v>
      </c>
    </row>
    <row r="2280" spans="1:35" x14ac:dyDescent="0.3">
      <c r="A2280" t="s">
        <v>4628</v>
      </c>
      <c r="B2280" t="s">
        <v>29</v>
      </c>
      <c r="C2280" t="s">
        <v>46</v>
      </c>
      <c r="D2280" t="s">
        <v>96</v>
      </c>
      <c r="E2280" t="s">
        <v>32</v>
      </c>
      <c r="F2280" s="1">
        <v>2334</v>
      </c>
      <c r="G2280">
        <v>9</v>
      </c>
      <c r="H2280" s="1">
        <v>2123.94</v>
      </c>
      <c r="I2280">
        <v>143</v>
      </c>
      <c r="J2280">
        <v>84</v>
      </c>
      <c r="K2280">
        <v>3.7</v>
      </c>
      <c r="L2280">
        <v>443</v>
      </c>
      <c r="M2280" t="s">
        <v>60</v>
      </c>
      <c r="N2280" s="1">
        <v>3860</v>
      </c>
      <c r="O2280" s="1">
        <v>-1736.06</v>
      </c>
      <c r="P2280" s="2">
        <v>47936</v>
      </c>
      <c r="Q2280" s="2">
        <v>47570</v>
      </c>
      <c r="R2280" t="s">
        <v>34</v>
      </c>
      <c r="S2280">
        <v>33</v>
      </c>
      <c r="T2280">
        <v>26</v>
      </c>
      <c r="U2280" t="s">
        <v>50</v>
      </c>
      <c r="V2280" t="s">
        <v>36</v>
      </c>
      <c r="W2280" t="s">
        <v>51</v>
      </c>
      <c r="X2280" t="s">
        <v>4629</v>
      </c>
      <c r="Y2280" t="s">
        <v>70</v>
      </c>
      <c r="Z2280">
        <v>14</v>
      </c>
      <c r="AA2280" t="s">
        <v>40</v>
      </c>
      <c r="AB2280">
        <v>930</v>
      </c>
      <c r="AC2280" t="s">
        <v>78</v>
      </c>
      <c r="AD2280" t="s">
        <v>42</v>
      </c>
      <c r="AG2280" t="s">
        <v>32</v>
      </c>
      <c r="AH2280">
        <v>143</v>
      </c>
      <c r="AI2280">
        <v>84</v>
      </c>
    </row>
    <row r="2281" spans="1:35" x14ac:dyDescent="0.3">
      <c r="A2281" t="s">
        <v>4630</v>
      </c>
      <c r="B2281" t="s">
        <v>29</v>
      </c>
      <c r="C2281" t="s">
        <v>72</v>
      </c>
      <c r="D2281" t="s">
        <v>31</v>
      </c>
      <c r="E2281" t="s">
        <v>56</v>
      </c>
      <c r="F2281" s="1">
        <v>2512</v>
      </c>
      <c r="G2281">
        <v>42</v>
      </c>
      <c r="H2281" s="1">
        <v>1456.96</v>
      </c>
      <c r="I2281">
        <v>82</v>
      </c>
      <c r="J2281">
        <v>48</v>
      </c>
      <c r="K2281">
        <v>4.8</v>
      </c>
      <c r="L2281">
        <v>369</v>
      </c>
      <c r="M2281" t="s">
        <v>48</v>
      </c>
      <c r="N2281" s="1">
        <v>2645</v>
      </c>
      <c r="O2281" s="1">
        <v>-1188.04</v>
      </c>
      <c r="P2281" s="2">
        <v>47937</v>
      </c>
      <c r="Q2281" s="2">
        <v>47571</v>
      </c>
      <c r="R2281" t="s">
        <v>89</v>
      </c>
      <c r="S2281">
        <v>24</v>
      </c>
      <c r="T2281">
        <v>51</v>
      </c>
      <c r="U2281" t="s">
        <v>50</v>
      </c>
      <c r="V2281" t="s">
        <v>61</v>
      </c>
      <c r="W2281" t="s">
        <v>51</v>
      </c>
      <c r="X2281" t="s">
        <v>4631</v>
      </c>
      <c r="Y2281" t="s">
        <v>70</v>
      </c>
      <c r="Z2281">
        <v>3</v>
      </c>
      <c r="AA2281" t="s">
        <v>40</v>
      </c>
      <c r="AB2281">
        <v>202</v>
      </c>
      <c r="AC2281" t="s">
        <v>41</v>
      </c>
      <c r="AD2281" t="s">
        <v>42</v>
      </c>
      <c r="AG2281" t="s">
        <v>56</v>
      </c>
      <c r="AH2281">
        <v>82</v>
      </c>
      <c r="AI2281">
        <v>48</v>
      </c>
    </row>
    <row r="2282" spans="1:35" x14ac:dyDescent="0.3">
      <c r="A2282" t="s">
        <v>4632</v>
      </c>
      <c r="B2282" t="s">
        <v>65</v>
      </c>
      <c r="C2282" t="s">
        <v>84</v>
      </c>
      <c r="D2282" t="s">
        <v>67</v>
      </c>
      <c r="E2282" t="s">
        <v>56</v>
      </c>
      <c r="F2282" s="1">
        <v>2576</v>
      </c>
      <c r="G2282">
        <v>48</v>
      </c>
      <c r="H2282" s="1">
        <v>1339.52</v>
      </c>
      <c r="I2282">
        <v>74</v>
      </c>
      <c r="J2282">
        <v>54</v>
      </c>
      <c r="K2282">
        <v>3.2</v>
      </c>
      <c r="L2282">
        <v>51</v>
      </c>
      <c r="M2282" t="s">
        <v>48</v>
      </c>
      <c r="N2282" s="1">
        <v>3231</v>
      </c>
      <c r="O2282" s="1">
        <v>-1891.48</v>
      </c>
      <c r="P2282" s="2">
        <v>47938</v>
      </c>
      <c r="Q2282" s="2">
        <v>47572</v>
      </c>
      <c r="R2282" t="s">
        <v>89</v>
      </c>
      <c r="S2282">
        <v>19</v>
      </c>
      <c r="T2282">
        <v>22</v>
      </c>
      <c r="U2282" t="s">
        <v>35</v>
      </c>
      <c r="V2282" t="s">
        <v>68</v>
      </c>
      <c r="W2282" t="s">
        <v>37</v>
      </c>
      <c r="X2282" t="s">
        <v>4633</v>
      </c>
      <c r="Y2282" t="s">
        <v>39</v>
      </c>
      <c r="Z2282">
        <v>14</v>
      </c>
      <c r="AA2282" t="s">
        <v>40</v>
      </c>
      <c r="AB2282">
        <v>640</v>
      </c>
      <c r="AC2282" t="s">
        <v>54</v>
      </c>
      <c r="AD2282" t="s">
        <v>82</v>
      </c>
      <c r="AG2282" t="s">
        <v>56</v>
      </c>
      <c r="AH2282">
        <v>74</v>
      </c>
      <c r="AI2282">
        <v>54</v>
      </c>
    </row>
    <row r="2283" spans="1:35" x14ac:dyDescent="0.3">
      <c r="A2283" t="s">
        <v>4634</v>
      </c>
      <c r="B2283" t="s">
        <v>75</v>
      </c>
      <c r="C2283" t="s">
        <v>46</v>
      </c>
      <c r="D2283" t="s">
        <v>67</v>
      </c>
      <c r="E2283" t="s">
        <v>56</v>
      </c>
      <c r="F2283" s="1">
        <v>2882</v>
      </c>
      <c r="G2283">
        <v>30</v>
      </c>
      <c r="H2283" s="1">
        <v>2017.4</v>
      </c>
      <c r="I2283">
        <v>184</v>
      </c>
      <c r="J2283">
        <v>18</v>
      </c>
      <c r="K2283">
        <v>3.4</v>
      </c>
      <c r="L2283">
        <v>380</v>
      </c>
      <c r="M2283" t="s">
        <v>60</v>
      </c>
      <c r="N2283" s="1">
        <v>1314</v>
      </c>
      <c r="O2283">
        <v>703.4</v>
      </c>
      <c r="P2283" s="2">
        <v>47939</v>
      </c>
      <c r="Q2283" s="2">
        <v>47573</v>
      </c>
      <c r="R2283" t="s">
        <v>49</v>
      </c>
      <c r="S2283">
        <v>33</v>
      </c>
      <c r="T2283">
        <v>43</v>
      </c>
      <c r="U2283" t="s">
        <v>35</v>
      </c>
      <c r="V2283" t="s">
        <v>61</v>
      </c>
      <c r="W2283" t="s">
        <v>51</v>
      </c>
      <c r="X2283" t="s">
        <v>4635</v>
      </c>
      <c r="Y2283" t="s">
        <v>53</v>
      </c>
      <c r="Z2283">
        <v>11</v>
      </c>
      <c r="AA2283" t="s">
        <v>63</v>
      </c>
      <c r="AB2283">
        <v>525</v>
      </c>
      <c r="AC2283" t="s">
        <v>78</v>
      </c>
      <c r="AD2283" t="s">
        <v>42</v>
      </c>
      <c r="AG2283" t="s">
        <v>56</v>
      </c>
      <c r="AH2283">
        <v>184</v>
      </c>
      <c r="AI2283">
        <v>18</v>
      </c>
    </row>
    <row r="2284" spans="1:35" x14ac:dyDescent="0.3">
      <c r="A2284" t="s">
        <v>4636</v>
      </c>
      <c r="B2284" t="s">
        <v>45</v>
      </c>
      <c r="C2284" t="s">
        <v>84</v>
      </c>
      <c r="D2284" t="s">
        <v>31</v>
      </c>
      <c r="E2284" t="s">
        <v>32</v>
      </c>
      <c r="F2284">
        <v>853</v>
      </c>
      <c r="G2284">
        <v>39</v>
      </c>
      <c r="H2284">
        <v>520.33000000000004</v>
      </c>
      <c r="I2284">
        <v>80</v>
      </c>
      <c r="J2284">
        <v>72</v>
      </c>
      <c r="K2284">
        <v>4.9000000000000004</v>
      </c>
      <c r="L2284">
        <v>34</v>
      </c>
      <c r="M2284" t="s">
        <v>48</v>
      </c>
      <c r="N2284" s="1">
        <v>2105</v>
      </c>
      <c r="O2284" s="1">
        <v>-1584.67</v>
      </c>
      <c r="P2284" s="2">
        <v>47940</v>
      </c>
      <c r="Q2284" s="2">
        <v>47574</v>
      </c>
      <c r="R2284" t="s">
        <v>34</v>
      </c>
      <c r="S2284">
        <v>37</v>
      </c>
      <c r="T2284">
        <v>29</v>
      </c>
      <c r="U2284" t="s">
        <v>35</v>
      </c>
      <c r="V2284" t="s">
        <v>36</v>
      </c>
      <c r="W2284" t="s">
        <v>51</v>
      </c>
      <c r="X2284" t="s">
        <v>4637</v>
      </c>
      <c r="Y2284" t="s">
        <v>70</v>
      </c>
      <c r="Z2284">
        <v>3</v>
      </c>
      <c r="AA2284" t="s">
        <v>63</v>
      </c>
      <c r="AB2284">
        <v>633</v>
      </c>
      <c r="AC2284" t="s">
        <v>78</v>
      </c>
      <c r="AD2284" t="s">
        <v>42</v>
      </c>
      <c r="AG2284" t="s">
        <v>32</v>
      </c>
      <c r="AH2284">
        <v>80</v>
      </c>
      <c r="AI2284">
        <v>72</v>
      </c>
    </row>
    <row r="2285" spans="1:35" x14ac:dyDescent="0.3">
      <c r="A2285" t="s">
        <v>4638</v>
      </c>
      <c r="B2285" t="s">
        <v>29</v>
      </c>
      <c r="C2285" t="s">
        <v>66</v>
      </c>
      <c r="D2285" t="s">
        <v>31</v>
      </c>
      <c r="E2285" t="s">
        <v>43</v>
      </c>
      <c r="F2285" s="1">
        <v>2552</v>
      </c>
      <c r="G2285">
        <v>26</v>
      </c>
      <c r="H2285" s="1">
        <v>1888.48</v>
      </c>
      <c r="I2285">
        <v>46</v>
      </c>
      <c r="J2285">
        <v>47</v>
      </c>
      <c r="K2285">
        <v>4.3</v>
      </c>
      <c r="L2285">
        <v>312</v>
      </c>
      <c r="M2285" t="s">
        <v>48</v>
      </c>
      <c r="N2285">
        <v>213</v>
      </c>
      <c r="O2285" s="1">
        <v>1675.48</v>
      </c>
      <c r="P2285" s="2">
        <v>47941</v>
      </c>
      <c r="Q2285" s="2">
        <v>47575</v>
      </c>
      <c r="R2285" t="s">
        <v>49</v>
      </c>
      <c r="S2285">
        <v>13</v>
      </c>
      <c r="T2285">
        <v>57</v>
      </c>
      <c r="U2285" t="s">
        <v>35</v>
      </c>
      <c r="V2285" t="s">
        <v>36</v>
      </c>
      <c r="W2285" t="s">
        <v>76</v>
      </c>
      <c r="X2285" t="s">
        <v>4639</v>
      </c>
      <c r="Y2285" t="s">
        <v>39</v>
      </c>
      <c r="Z2285">
        <v>5</v>
      </c>
      <c r="AA2285" t="s">
        <v>63</v>
      </c>
      <c r="AB2285">
        <v>103</v>
      </c>
      <c r="AC2285" t="s">
        <v>41</v>
      </c>
      <c r="AD2285" t="s">
        <v>82</v>
      </c>
      <c r="AG2285" t="s">
        <v>43</v>
      </c>
      <c r="AH2285">
        <v>46</v>
      </c>
      <c r="AI2285">
        <v>47</v>
      </c>
    </row>
    <row r="2286" spans="1:35" x14ac:dyDescent="0.3">
      <c r="A2286" t="s">
        <v>4640</v>
      </c>
      <c r="B2286" t="s">
        <v>45</v>
      </c>
      <c r="C2286" t="s">
        <v>46</v>
      </c>
      <c r="D2286" t="s">
        <v>47</v>
      </c>
      <c r="E2286" t="s">
        <v>32</v>
      </c>
      <c r="F2286" s="1">
        <v>4500</v>
      </c>
      <c r="G2286">
        <v>0</v>
      </c>
      <c r="H2286" s="1">
        <v>4500</v>
      </c>
      <c r="I2286">
        <v>81</v>
      </c>
      <c r="J2286">
        <v>17</v>
      </c>
      <c r="K2286">
        <v>3.6</v>
      </c>
      <c r="L2286">
        <v>280</v>
      </c>
      <c r="M2286" t="s">
        <v>48</v>
      </c>
      <c r="N2286" s="1">
        <v>3754</v>
      </c>
      <c r="O2286">
        <v>746</v>
      </c>
      <c r="P2286" s="2">
        <v>47942</v>
      </c>
      <c r="Q2286" s="2">
        <v>47576</v>
      </c>
      <c r="R2286" t="s">
        <v>49</v>
      </c>
      <c r="S2286">
        <v>5</v>
      </c>
      <c r="T2286">
        <v>54</v>
      </c>
      <c r="U2286" t="s">
        <v>35</v>
      </c>
      <c r="V2286" t="s">
        <v>36</v>
      </c>
      <c r="W2286" t="s">
        <v>76</v>
      </c>
      <c r="X2286" t="s">
        <v>4641</v>
      </c>
      <c r="Y2286" t="s">
        <v>39</v>
      </c>
      <c r="Z2286">
        <v>2</v>
      </c>
      <c r="AA2286" t="s">
        <v>40</v>
      </c>
      <c r="AB2286">
        <v>531</v>
      </c>
      <c r="AC2286" t="s">
        <v>54</v>
      </c>
      <c r="AD2286" t="s">
        <v>42</v>
      </c>
      <c r="AG2286" t="s">
        <v>32</v>
      </c>
      <c r="AH2286">
        <v>81</v>
      </c>
      <c r="AI2286">
        <v>17</v>
      </c>
    </row>
    <row r="2287" spans="1:35" x14ac:dyDescent="0.3">
      <c r="A2287" t="s">
        <v>4642</v>
      </c>
      <c r="B2287" t="s">
        <v>29</v>
      </c>
      <c r="C2287" t="s">
        <v>84</v>
      </c>
      <c r="D2287" t="s">
        <v>96</v>
      </c>
      <c r="E2287" t="s">
        <v>43</v>
      </c>
      <c r="F2287" s="1">
        <v>4880</v>
      </c>
      <c r="G2287">
        <v>22</v>
      </c>
      <c r="H2287" s="1">
        <v>3806.4</v>
      </c>
      <c r="I2287">
        <v>135</v>
      </c>
      <c r="J2287">
        <v>57</v>
      </c>
      <c r="K2287">
        <v>3.3</v>
      </c>
      <c r="L2287">
        <v>61</v>
      </c>
      <c r="M2287" t="s">
        <v>33</v>
      </c>
      <c r="N2287" s="1">
        <v>3454</v>
      </c>
      <c r="O2287">
        <v>352.4</v>
      </c>
      <c r="P2287" s="2">
        <v>47943</v>
      </c>
      <c r="Q2287" s="2">
        <v>47577</v>
      </c>
      <c r="R2287" t="s">
        <v>49</v>
      </c>
      <c r="S2287">
        <v>21</v>
      </c>
      <c r="T2287">
        <v>52</v>
      </c>
      <c r="U2287" t="s">
        <v>50</v>
      </c>
      <c r="V2287" t="s">
        <v>68</v>
      </c>
      <c r="W2287" t="s">
        <v>37</v>
      </c>
      <c r="X2287" t="s">
        <v>4643</v>
      </c>
      <c r="Y2287" t="s">
        <v>39</v>
      </c>
      <c r="Z2287">
        <v>14</v>
      </c>
      <c r="AA2287" t="s">
        <v>63</v>
      </c>
      <c r="AB2287">
        <v>849</v>
      </c>
      <c r="AC2287" t="s">
        <v>54</v>
      </c>
      <c r="AD2287" t="s">
        <v>82</v>
      </c>
      <c r="AG2287" t="s">
        <v>43</v>
      </c>
      <c r="AH2287">
        <v>135</v>
      </c>
      <c r="AI2287">
        <v>57</v>
      </c>
    </row>
    <row r="2288" spans="1:35" x14ac:dyDescent="0.3">
      <c r="A2288" t="s">
        <v>4644</v>
      </c>
      <c r="B2288" t="s">
        <v>45</v>
      </c>
      <c r="C2288" t="s">
        <v>72</v>
      </c>
      <c r="D2288" t="s">
        <v>96</v>
      </c>
      <c r="E2288" t="s">
        <v>59</v>
      </c>
      <c r="F2288">
        <v>705</v>
      </c>
      <c r="G2288">
        <v>27</v>
      </c>
      <c r="H2288">
        <v>514.65</v>
      </c>
      <c r="I2288">
        <v>55</v>
      </c>
      <c r="J2288">
        <v>91</v>
      </c>
      <c r="K2288">
        <v>1.5</v>
      </c>
      <c r="L2288">
        <v>20</v>
      </c>
      <c r="M2288" t="s">
        <v>33</v>
      </c>
      <c r="N2288" s="1">
        <v>1523</v>
      </c>
      <c r="O2288" s="1">
        <v>-1008.35</v>
      </c>
      <c r="P2288" s="2">
        <v>47944</v>
      </c>
      <c r="Q2288" s="2">
        <v>47578</v>
      </c>
      <c r="R2288" t="s">
        <v>49</v>
      </c>
      <c r="S2288">
        <v>8</v>
      </c>
      <c r="T2288">
        <v>31</v>
      </c>
      <c r="U2288" t="s">
        <v>35</v>
      </c>
      <c r="V2288" t="s">
        <v>61</v>
      </c>
      <c r="W2288" t="s">
        <v>37</v>
      </c>
      <c r="X2288" t="s">
        <v>4645</v>
      </c>
      <c r="Y2288" t="s">
        <v>70</v>
      </c>
      <c r="Z2288">
        <v>2</v>
      </c>
      <c r="AA2288" t="s">
        <v>63</v>
      </c>
      <c r="AB2288">
        <v>217</v>
      </c>
      <c r="AC2288" t="s">
        <v>41</v>
      </c>
      <c r="AD2288" t="s">
        <v>82</v>
      </c>
      <c r="AG2288" t="s">
        <v>59</v>
      </c>
      <c r="AH2288">
        <v>55</v>
      </c>
      <c r="AI2288">
        <v>91</v>
      </c>
    </row>
    <row r="2289" spans="1:35" x14ac:dyDescent="0.3">
      <c r="A2289" t="s">
        <v>4646</v>
      </c>
      <c r="B2289" t="s">
        <v>80</v>
      </c>
      <c r="C2289" t="s">
        <v>84</v>
      </c>
      <c r="D2289" t="s">
        <v>31</v>
      </c>
      <c r="E2289" t="s">
        <v>43</v>
      </c>
      <c r="F2289" s="1">
        <v>4131</v>
      </c>
      <c r="G2289">
        <v>41</v>
      </c>
      <c r="H2289" s="1">
        <v>2437.29</v>
      </c>
      <c r="I2289">
        <v>51</v>
      </c>
      <c r="J2289">
        <v>99</v>
      </c>
      <c r="K2289">
        <v>5</v>
      </c>
      <c r="L2289">
        <v>260</v>
      </c>
      <c r="M2289" t="s">
        <v>60</v>
      </c>
      <c r="N2289">
        <v>855</v>
      </c>
      <c r="O2289" s="1">
        <v>1582.29</v>
      </c>
      <c r="P2289" s="2">
        <v>47945</v>
      </c>
      <c r="Q2289" s="2">
        <v>47579</v>
      </c>
      <c r="R2289" t="s">
        <v>34</v>
      </c>
      <c r="S2289">
        <v>35</v>
      </c>
      <c r="T2289">
        <v>32</v>
      </c>
      <c r="U2289" t="s">
        <v>35</v>
      </c>
      <c r="V2289" t="s">
        <v>68</v>
      </c>
      <c r="W2289" t="s">
        <v>51</v>
      </c>
      <c r="X2289" t="s">
        <v>4647</v>
      </c>
      <c r="Y2289" t="s">
        <v>39</v>
      </c>
      <c r="Z2289">
        <v>7</v>
      </c>
      <c r="AA2289" t="s">
        <v>63</v>
      </c>
      <c r="AB2289">
        <v>657</v>
      </c>
      <c r="AC2289" t="s">
        <v>54</v>
      </c>
      <c r="AD2289" t="s">
        <v>82</v>
      </c>
      <c r="AG2289" t="s">
        <v>43</v>
      </c>
      <c r="AH2289">
        <v>51</v>
      </c>
      <c r="AI2289">
        <v>99</v>
      </c>
    </row>
    <row r="2290" spans="1:35" x14ac:dyDescent="0.3">
      <c r="A2290" t="s">
        <v>4648</v>
      </c>
      <c r="B2290" t="s">
        <v>45</v>
      </c>
      <c r="C2290" t="s">
        <v>84</v>
      </c>
      <c r="D2290" t="s">
        <v>96</v>
      </c>
      <c r="E2290" t="s">
        <v>56</v>
      </c>
      <c r="F2290" s="1">
        <v>1402</v>
      </c>
      <c r="G2290">
        <v>1</v>
      </c>
      <c r="H2290" s="1">
        <v>1387.98</v>
      </c>
      <c r="I2290">
        <v>184</v>
      </c>
      <c r="J2290">
        <v>81</v>
      </c>
      <c r="K2290">
        <v>3.6</v>
      </c>
      <c r="L2290">
        <v>179</v>
      </c>
      <c r="M2290" t="s">
        <v>60</v>
      </c>
      <c r="N2290" s="1">
        <v>1597</v>
      </c>
      <c r="O2290">
        <v>-209.02</v>
      </c>
      <c r="P2290" s="2">
        <v>47946</v>
      </c>
      <c r="Q2290" s="2">
        <v>47580</v>
      </c>
      <c r="R2290" t="s">
        <v>89</v>
      </c>
      <c r="S2290">
        <v>2</v>
      </c>
      <c r="T2290">
        <v>52</v>
      </c>
      <c r="U2290" t="s">
        <v>35</v>
      </c>
      <c r="V2290" t="s">
        <v>36</v>
      </c>
      <c r="W2290" t="s">
        <v>76</v>
      </c>
      <c r="X2290" t="s">
        <v>4649</v>
      </c>
      <c r="Y2290" t="s">
        <v>39</v>
      </c>
      <c r="Z2290">
        <v>3</v>
      </c>
      <c r="AA2290" t="s">
        <v>63</v>
      </c>
      <c r="AB2290">
        <v>829</v>
      </c>
      <c r="AC2290" t="s">
        <v>41</v>
      </c>
      <c r="AD2290" t="s">
        <v>55</v>
      </c>
      <c r="AG2290" t="s">
        <v>56</v>
      </c>
      <c r="AH2290">
        <v>184</v>
      </c>
      <c r="AI2290">
        <v>81</v>
      </c>
    </row>
    <row r="2291" spans="1:35" x14ac:dyDescent="0.3">
      <c r="A2291" t="s">
        <v>4650</v>
      </c>
      <c r="B2291" t="s">
        <v>65</v>
      </c>
      <c r="C2291" t="s">
        <v>72</v>
      </c>
      <c r="D2291" t="s">
        <v>96</v>
      </c>
      <c r="E2291" t="s">
        <v>56</v>
      </c>
      <c r="F2291" s="1">
        <v>2858</v>
      </c>
      <c r="G2291">
        <v>8</v>
      </c>
      <c r="H2291" s="1">
        <v>2629.36</v>
      </c>
      <c r="I2291">
        <v>75</v>
      </c>
      <c r="J2291">
        <v>35</v>
      </c>
      <c r="K2291">
        <v>2.4</v>
      </c>
      <c r="L2291">
        <v>60</v>
      </c>
      <c r="M2291" t="s">
        <v>33</v>
      </c>
      <c r="N2291" s="1">
        <v>1281</v>
      </c>
      <c r="O2291" s="1">
        <v>1348.36</v>
      </c>
      <c r="P2291" s="2">
        <v>47947</v>
      </c>
      <c r="Q2291" s="2">
        <v>47581</v>
      </c>
      <c r="R2291" t="s">
        <v>49</v>
      </c>
      <c r="S2291">
        <v>34</v>
      </c>
      <c r="T2291">
        <v>49</v>
      </c>
      <c r="U2291" t="s">
        <v>35</v>
      </c>
      <c r="V2291" t="s">
        <v>61</v>
      </c>
      <c r="W2291" t="s">
        <v>37</v>
      </c>
      <c r="X2291" t="s">
        <v>4651</v>
      </c>
      <c r="Y2291" t="s">
        <v>39</v>
      </c>
      <c r="Z2291">
        <v>2</v>
      </c>
      <c r="AA2291" t="s">
        <v>40</v>
      </c>
      <c r="AB2291">
        <v>463</v>
      </c>
      <c r="AC2291" t="s">
        <v>41</v>
      </c>
      <c r="AD2291" t="s">
        <v>55</v>
      </c>
      <c r="AG2291" t="s">
        <v>56</v>
      </c>
      <c r="AH2291">
        <v>75</v>
      </c>
      <c r="AI2291">
        <v>35</v>
      </c>
    </row>
    <row r="2292" spans="1:35" x14ac:dyDescent="0.3">
      <c r="A2292" t="s">
        <v>4652</v>
      </c>
      <c r="B2292" t="s">
        <v>75</v>
      </c>
      <c r="C2292" t="s">
        <v>30</v>
      </c>
      <c r="D2292" t="s">
        <v>58</v>
      </c>
      <c r="E2292" t="s">
        <v>32</v>
      </c>
      <c r="F2292" s="1">
        <v>3934</v>
      </c>
      <c r="G2292">
        <v>15</v>
      </c>
      <c r="H2292" s="1">
        <v>3343.9</v>
      </c>
      <c r="I2292">
        <v>23</v>
      </c>
      <c r="J2292">
        <v>3</v>
      </c>
      <c r="K2292">
        <v>2.7</v>
      </c>
      <c r="L2292">
        <v>33</v>
      </c>
      <c r="M2292" t="s">
        <v>33</v>
      </c>
      <c r="N2292" s="1">
        <v>2247</v>
      </c>
      <c r="O2292" s="1">
        <v>1096.9000000000001</v>
      </c>
      <c r="P2292" s="2">
        <v>47948</v>
      </c>
      <c r="Q2292" s="2">
        <v>47582</v>
      </c>
      <c r="R2292" t="s">
        <v>34</v>
      </c>
      <c r="S2292">
        <v>41</v>
      </c>
      <c r="T2292">
        <v>41</v>
      </c>
      <c r="U2292" t="s">
        <v>35</v>
      </c>
      <c r="V2292" t="s">
        <v>36</v>
      </c>
      <c r="W2292" t="s">
        <v>76</v>
      </c>
      <c r="X2292" t="s">
        <v>4653</v>
      </c>
      <c r="Y2292" t="s">
        <v>70</v>
      </c>
      <c r="Z2292">
        <v>14</v>
      </c>
      <c r="AA2292" t="s">
        <v>63</v>
      </c>
      <c r="AB2292">
        <v>108</v>
      </c>
      <c r="AC2292" t="s">
        <v>41</v>
      </c>
      <c r="AD2292" t="s">
        <v>42</v>
      </c>
      <c r="AG2292" t="s">
        <v>32</v>
      </c>
      <c r="AH2292">
        <v>23</v>
      </c>
      <c r="AI2292">
        <v>3</v>
      </c>
    </row>
    <row r="2293" spans="1:35" x14ac:dyDescent="0.3">
      <c r="A2293" t="s">
        <v>4654</v>
      </c>
      <c r="B2293" t="s">
        <v>29</v>
      </c>
      <c r="C2293" t="s">
        <v>66</v>
      </c>
      <c r="D2293" t="s">
        <v>96</v>
      </c>
      <c r="E2293" t="s">
        <v>32</v>
      </c>
      <c r="F2293" s="1">
        <v>2455</v>
      </c>
      <c r="G2293">
        <v>23</v>
      </c>
      <c r="H2293" s="1">
        <v>1890.35</v>
      </c>
      <c r="I2293">
        <v>42</v>
      </c>
      <c r="J2293">
        <v>23</v>
      </c>
      <c r="K2293">
        <v>2.2000000000000002</v>
      </c>
      <c r="L2293">
        <v>20</v>
      </c>
      <c r="M2293" t="s">
        <v>48</v>
      </c>
      <c r="N2293" s="1">
        <v>3605</v>
      </c>
      <c r="O2293" s="1">
        <v>-1714.65</v>
      </c>
      <c r="P2293" s="2">
        <v>47949</v>
      </c>
      <c r="Q2293" s="2">
        <v>47583</v>
      </c>
      <c r="R2293" t="s">
        <v>49</v>
      </c>
      <c r="S2293">
        <v>1</v>
      </c>
      <c r="T2293">
        <v>27</v>
      </c>
      <c r="U2293" t="s">
        <v>50</v>
      </c>
      <c r="V2293" t="s">
        <v>68</v>
      </c>
      <c r="W2293" t="s">
        <v>37</v>
      </c>
      <c r="X2293" t="s">
        <v>4655</v>
      </c>
      <c r="Y2293" t="s">
        <v>53</v>
      </c>
      <c r="Z2293">
        <v>12</v>
      </c>
      <c r="AA2293" t="s">
        <v>63</v>
      </c>
      <c r="AB2293">
        <v>398</v>
      </c>
      <c r="AC2293" t="s">
        <v>41</v>
      </c>
      <c r="AD2293" t="s">
        <v>42</v>
      </c>
      <c r="AG2293" t="s">
        <v>32</v>
      </c>
      <c r="AH2293">
        <v>42</v>
      </c>
      <c r="AI2293">
        <v>23</v>
      </c>
    </row>
    <row r="2294" spans="1:35" x14ac:dyDescent="0.3">
      <c r="A2294" t="s">
        <v>4656</v>
      </c>
      <c r="B2294" t="s">
        <v>75</v>
      </c>
      <c r="C2294" t="s">
        <v>72</v>
      </c>
      <c r="D2294" t="s">
        <v>67</v>
      </c>
      <c r="E2294" t="s">
        <v>32</v>
      </c>
      <c r="F2294">
        <v>626</v>
      </c>
      <c r="G2294">
        <v>16</v>
      </c>
      <c r="H2294">
        <v>525.84</v>
      </c>
      <c r="I2294">
        <v>140</v>
      </c>
      <c r="J2294">
        <v>29</v>
      </c>
      <c r="K2294">
        <v>3.2</v>
      </c>
      <c r="L2294">
        <v>77</v>
      </c>
      <c r="M2294" t="s">
        <v>60</v>
      </c>
      <c r="N2294" s="1">
        <v>2464</v>
      </c>
      <c r="O2294" s="1">
        <v>-1938.16</v>
      </c>
      <c r="P2294" s="2">
        <v>47950</v>
      </c>
      <c r="Q2294" s="2">
        <v>47584</v>
      </c>
      <c r="R2294" t="s">
        <v>89</v>
      </c>
      <c r="S2294">
        <v>42</v>
      </c>
      <c r="T2294">
        <v>23</v>
      </c>
      <c r="U2294" t="s">
        <v>50</v>
      </c>
      <c r="V2294" t="s">
        <v>36</v>
      </c>
      <c r="W2294" t="s">
        <v>51</v>
      </c>
      <c r="X2294" t="s">
        <v>4657</v>
      </c>
      <c r="Y2294" t="s">
        <v>53</v>
      </c>
      <c r="Z2294">
        <v>4</v>
      </c>
      <c r="AA2294" t="s">
        <v>63</v>
      </c>
      <c r="AB2294">
        <v>206</v>
      </c>
      <c r="AC2294" t="s">
        <v>41</v>
      </c>
      <c r="AD2294" t="s">
        <v>55</v>
      </c>
      <c r="AG2294" t="s">
        <v>32</v>
      </c>
      <c r="AH2294">
        <v>140</v>
      </c>
      <c r="AI2294">
        <v>29</v>
      </c>
    </row>
    <row r="2295" spans="1:35" x14ac:dyDescent="0.3">
      <c r="A2295" t="s">
        <v>4658</v>
      </c>
      <c r="B2295" t="s">
        <v>45</v>
      </c>
      <c r="C2295" t="s">
        <v>30</v>
      </c>
      <c r="D2295" t="s">
        <v>47</v>
      </c>
      <c r="E2295" t="s">
        <v>56</v>
      </c>
      <c r="F2295">
        <v>713</v>
      </c>
      <c r="G2295">
        <v>12</v>
      </c>
      <c r="H2295">
        <v>627.44000000000005</v>
      </c>
      <c r="I2295">
        <v>127</v>
      </c>
      <c r="J2295">
        <v>28</v>
      </c>
      <c r="K2295">
        <v>4.2</v>
      </c>
      <c r="L2295">
        <v>272</v>
      </c>
      <c r="M2295" t="s">
        <v>48</v>
      </c>
      <c r="N2295" s="1">
        <v>2224</v>
      </c>
      <c r="O2295" s="1">
        <v>-1596.56</v>
      </c>
      <c r="P2295" s="2">
        <v>47951</v>
      </c>
      <c r="Q2295" s="2">
        <v>47585</v>
      </c>
      <c r="R2295" t="s">
        <v>89</v>
      </c>
      <c r="S2295">
        <v>5</v>
      </c>
      <c r="T2295">
        <v>62</v>
      </c>
      <c r="U2295" t="s">
        <v>35</v>
      </c>
      <c r="V2295" t="s">
        <v>61</v>
      </c>
      <c r="W2295" t="s">
        <v>51</v>
      </c>
      <c r="X2295" t="s">
        <v>4659</v>
      </c>
      <c r="Y2295" t="s">
        <v>53</v>
      </c>
      <c r="Z2295">
        <v>14</v>
      </c>
      <c r="AA2295" t="s">
        <v>40</v>
      </c>
      <c r="AB2295">
        <v>435</v>
      </c>
      <c r="AC2295" t="s">
        <v>54</v>
      </c>
      <c r="AD2295" t="s">
        <v>82</v>
      </c>
      <c r="AG2295" t="s">
        <v>56</v>
      </c>
      <c r="AH2295">
        <v>127</v>
      </c>
      <c r="AI2295">
        <v>28</v>
      </c>
    </row>
    <row r="2296" spans="1:35" x14ac:dyDescent="0.3">
      <c r="A2296" t="s">
        <v>4660</v>
      </c>
      <c r="B2296" t="s">
        <v>80</v>
      </c>
      <c r="C2296" t="s">
        <v>30</v>
      </c>
      <c r="D2296" t="s">
        <v>47</v>
      </c>
      <c r="E2296" t="s">
        <v>59</v>
      </c>
      <c r="F2296" s="1">
        <v>2916</v>
      </c>
      <c r="G2296">
        <v>20</v>
      </c>
      <c r="H2296" s="1">
        <v>2332.8000000000002</v>
      </c>
      <c r="I2296">
        <v>64</v>
      </c>
      <c r="J2296">
        <v>75</v>
      </c>
      <c r="K2296">
        <v>1.7</v>
      </c>
      <c r="L2296">
        <v>489</v>
      </c>
      <c r="M2296" t="s">
        <v>60</v>
      </c>
      <c r="N2296" s="1">
        <v>1739</v>
      </c>
      <c r="O2296">
        <v>593.79999999999995</v>
      </c>
      <c r="P2296" s="2">
        <v>47952</v>
      </c>
      <c r="Q2296" s="2">
        <v>47586</v>
      </c>
      <c r="R2296" t="s">
        <v>89</v>
      </c>
      <c r="S2296">
        <v>1</v>
      </c>
      <c r="T2296">
        <v>45</v>
      </c>
      <c r="U2296" t="s">
        <v>50</v>
      </c>
      <c r="V2296" t="s">
        <v>36</v>
      </c>
      <c r="W2296" t="s">
        <v>51</v>
      </c>
      <c r="X2296" t="s">
        <v>4661</v>
      </c>
      <c r="Y2296" t="s">
        <v>39</v>
      </c>
      <c r="Z2296">
        <v>5</v>
      </c>
      <c r="AA2296" t="s">
        <v>63</v>
      </c>
      <c r="AB2296">
        <v>695</v>
      </c>
      <c r="AC2296" t="s">
        <v>78</v>
      </c>
      <c r="AD2296" t="s">
        <v>42</v>
      </c>
      <c r="AG2296" t="s">
        <v>59</v>
      </c>
      <c r="AH2296">
        <v>64</v>
      </c>
      <c r="AI2296">
        <v>75</v>
      </c>
    </row>
    <row r="2297" spans="1:35" x14ac:dyDescent="0.3">
      <c r="A2297" t="s">
        <v>4662</v>
      </c>
      <c r="B2297" t="s">
        <v>75</v>
      </c>
      <c r="C2297" t="s">
        <v>30</v>
      </c>
      <c r="D2297" t="s">
        <v>58</v>
      </c>
      <c r="E2297" t="s">
        <v>59</v>
      </c>
      <c r="F2297" s="1">
        <v>2538</v>
      </c>
      <c r="G2297">
        <v>36</v>
      </c>
      <c r="H2297" s="1">
        <v>1624.32</v>
      </c>
      <c r="I2297">
        <v>132</v>
      </c>
      <c r="J2297">
        <v>84</v>
      </c>
      <c r="K2297">
        <v>2.8</v>
      </c>
      <c r="L2297">
        <v>364</v>
      </c>
      <c r="M2297" t="s">
        <v>48</v>
      </c>
      <c r="N2297" s="1">
        <v>2466</v>
      </c>
      <c r="O2297">
        <v>-841.68</v>
      </c>
      <c r="P2297" s="2">
        <v>47953</v>
      </c>
      <c r="Q2297" s="2">
        <v>47587</v>
      </c>
      <c r="R2297" t="s">
        <v>34</v>
      </c>
      <c r="S2297">
        <v>43</v>
      </c>
      <c r="T2297">
        <v>24</v>
      </c>
      <c r="U2297" t="s">
        <v>50</v>
      </c>
      <c r="V2297" t="s">
        <v>61</v>
      </c>
      <c r="W2297" t="s">
        <v>37</v>
      </c>
      <c r="X2297" t="s">
        <v>4663</v>
      </c>
      <c r="Y2297" t="s">
        <v>70</v>
      </c>
      <c r="Z2297">
        <v>2</v>
      </c>
      <c r="AA2297" t="s">
        <v>40</v>
      </c>
      <c r="AB2297">
        <v>206</v>
      </c>
      <c r="AC2297" t="s">
        <v>41</v>
      </c>
      <c r="AD2297" t="s">
        <v>55</v>
      </c>
      <c r="AG2297" t="s">
        <v>59</v>
      </c>
      <c r="AH2297">
        <v>132</v>
      </c>
      <c r="AI2297">
        <v>84</v>
      </c>
    </row>
    <row r="2298" spans="1:35" x14ac:dyDescent="0.3">
      <c r="A2298" t="s">
        <v>4664</v>
      </c>
      <c r="B2298" t="s">
        <v>65</v>
      </c>
      <c r="C2298" t="s">
        <v>30</v>
      </c>
      <c r="D2298" t="s">
        <v>96</v>
      </c>
      <c r="E2298" t="s">
        <v>59</v>
      </c>
      <c r="F2298" s="1">
        <v>2473</v>
      </c>
      <c r="G2298">
        <v>14</v>
      </c>
      <c r="H2298" s="1">
        <v>2126.7800000000002</v>
      </c>
      <c r="I2298">
        <v>29</v>
      </c>
      <c r="J2298">
        <v>93</v>
      </c>
      <c r="K2298">
        <v>3.5</v>
      </c>
      <c r="L2298">
        <v>355</v>
      </c>
      <c r="M2298" t="s">
        <v>48</v>
      </c>
      <c r="N2298" s="1">
        <v>3637</v>
      </c>
      <c r="O2298" s="1">
        <v>-1510.22</v>
      </c>
      <c r="P2298" s="2">
        <v>47954</v>
      </c>
      <c r="Q2298" s="2">
        <v>47588</v>
      </c>
      <c r="R2298" t="s">
        <v>89</v>
      </c>
      <c r="S2298">
        <v>36</v>
      </c>
      <c r="T2298">
        <v>32</v>
      </c>
      <c r="U2298" t="s">
        <v>35</v>
      </c>
      <c r="V2298" t="s">
        <v>68</v>
      </c>
      <c r="W2298" t="s">
        <v>76</v>
      </c>
      <c r="X2298" t="s">
        <v>4665</v>
      </c>
      <c r="Y2298" t="s">
        <v>70</v>
      </c>
      <c r="Z2298">
        <v>1</v>
      </c>
      <c r="AA2298" t="s">
        <v>63</v>
      </c>
      <c r="AB2298">
        <v>349</v>
      </c>
      <c r="AC2298" t="s">
        <v>41</v>
      </c>
      <c r="AD2298" t="s">
        <v>55</v>
      </c>
      <c r="AG2298" t="s">
        <v>59</v>
      </c>
      <c r="AH2298">
        <v>29</v>
      </c>
      <c r="AI2298">
        <v>93</v>
      </c>
    </row>
    <row r="2299" spans="1:35" x14ac:dyDescent="0.3">
      <c r="A2299" t="s">
        <v>4666</v>
      </c>
      <c r="B2299" t="s">
        <v>80</v>
      </c>
      <c r="C2299" t="s">
        <v>30</v>
      </c>
      <c r="D2299" t="s">
        <v>47</v>
      </c>
      <c r="E2299" t="s">
        <v>32</v>
      </c>
      <c r="F2299" s="1">
        <v>2453</v>
      </c>
      <c r="G2299">
        <v>35</v>
      </c>
      <c r="H2299" s="1">
        <v>1594.45</v>
      </c>
      <c r="I2299">
        <v>110</v>
      </c>
      <c r="J2299">
        <v>75</v>
      </c>
      <c r="K2299">
        <v>3.9</v>
      </c>
      <c r="L2299">
        <v>468</v>
      </c>
      <c r="M2299" t="s">
        <v>33</v>
      </c>
      <c r="N2299" s="1">
        <v>2186</v>
      </c>
      <c r="O2299">
        <v>-591.54999999999995</v>
      </c>
      <c r="P2299" s="2">
        <v>47955</v>
      </c>
      <c r="Q2299" s="2">
        <v>47589</v>
      </c>
      <c r="R2299" t="s">
        <v>49</v>
      </c>
      <c r="S2299">
        <v>39</v>
      </c>
      <c r="T2299">
        <v>46</v>
      </c>
      <c r="U2299" t="s">
        <v>35</v>
      </c>
      <c r="V2299" t="s">
        <v>36</v>
      </c>
      <c r="W2299" t="s">
        <v>37</v>
      </c>
      <c r="X2299" t="s">
        <v>4667</v>
      </c>
      <c r="Y2299" t="s">
        <v>39</v>
      </c>
      <c r="Z2299">
        <v>2</v>
      </c>
      <c r="AA2299" t="s">
        <v>63</v>
      </c>
      <c r="AB2299">
        <v>546</v>
      </c>
      <c r="AC2299" t="s">
        <v>54</v>
      </c>
      <c r="AD2299" t="s">
        <v>82</v>
      </c>
      <c r="AG2299" t="s">
        <v>32</v>
      </c>
      <c r="AH2299">
        <v>110</v>
      </c>
      <c r="AI2299">
        <v>75</v>
      </c>
    </row>
    <row r="2300" spans="1:35" x14ac:dyDescent="0.3">
      <c r="A2300" t="s">
        <v>4668</v>
      </c>
      <c r="B2300" t="s">
        <v>75</v>
      </c>
      <c r="C2300" t="s">
        <v>30</v>
      </c>
      <c r="D2300" t="s">
        <v>47</v>
      </c>
      <c r="E2300" t="s">
        <v>43</v>
      </c>
      <c r="F2300" s="1">
        <v>3354</v>
      </c>
      <c r="G2300">
        <v>36</v>
      </c>
      <c r="H2300" s="1">
        <v>2146.56</v>
      </c>
      <c r="I2300">
        <v>136</v>
      </c>
      <c r="J2300">
        <v>70</v>
      </c>
      <c r="K2300">
        <v>1.8</v>
      </c>
      <c r="L2300">
        <v>434</v>
      </c>
      <c r="M2300" t="s">
        <v>33</v>
      </c>
      <c r="N2300">
        <v>168</v>
      </c>
      <c r="O2300" s="1">
        <v>1978.56</v>
      </c>
      <c r="P2300" s="2">
        <v>47956</v>
      </c>
      <c r="Q2300" s="2">
        <v>47590</v>
      </c>
      <c r="R2300" t="s">
        <v>89</v>
      </c>
      <c r="S2300">
        <v>17</v>
      </c>
      <c r="T2300">
        <v>27</v>
      </c>
      <c r="U2300" t="s">
        <v>35</v>
      </c>
      <c r="V2300" t="s">
        <v>68</v>
      </c>
      <c r="W2300" t="s">
        <v>76</v>
      </c>
      <c r="X2300" t="s">
        <v>4669</v>
      </c>
      <c r="Y2300" t="s">
        <v>70</v>
      </c>
      <c r="Z2300">
        <v>2</v>
      </c>
      <c r="AA2300" t="s">
        <v>40</v>
      </c>
      <c r="AB2300">
        <v>117</v>
      </c>
      <c r="AC2300" t="s">
        <v>41</v>
      </c>
      <c r="AD2300" t="s">
        <v>82</v>
      </c>
      <c r="AG2300" t="s">
        <v>43</v>
      </c>
      <c r="AH2300">
        <v>136</v>
      </c>
      <c r="AI2300">
        <v>70</v>
      </c>
    </row>
    <row r="2301" spans="1:35" x14ac:dyDescent="0.3">
      <c r="A2301" t="s">
        <v>4670</v>
      </c>
      <c r="B2301" t="s">
        <v>75</v>
      </c>
      <c r="C2301" t="s">
        <v>84</v>
      </c>
      <c r="D2301" t="s">
        <v>96</v>
      </c>
      <c r="E2301" t="s">
        <v>59</v>
      </c>
      <c r="F2301">
        <v>220</v>
      </c>
      <c r="G2301">
        <v>26</v>
      </c>
      <c r="H2301">
        <v>162.80000000000001</v>
      </c>
      <c r="I2301">
        <v>129</v>
      </c>
      <c r="J2301">
        <v>52</v>
      </c>
      <c r="K2301">
        <v>1.7</v>
      </c>
      <c r="L2301">
        <v>220</v>
      </c>
      <c r="M2301" t="s">
        <v>60</v>
      </c>
      <c r="N2301">
        <v>321</v>
      </c>
      <c r="O2301">
        <v>-158.19999999999999</v>
      </c>
      <c r="P2301" s="2">
        <v>47957</v>
      </c>
      <c r="Q2301" s="2">
        <v>47591</v>
      </c>
      <c r="R2301" t="s">
        <v>89</v>
      </c>
      <c r="S2301">
        <v>23</v>
      </c>
      <c r="T2301">
        <v>54</v>
      </c>
      <c r="U2301" t="s">
        <v>50</v>
      </c>
      <c r="V2301" t="s">
        <v>68</v>
      </c>
      <c r="W2301" t="s">
        <v>51</v>
      </c>
      <c r="X2301" t="s">
        <v>4671</v>
      </c>
      <c r="Y2301" t="s">
        <v>39</v>
      </c>
      <c r="Z2301">
        <v>8</v>
      </c>
      <c r="AA2301" t="s">
        <v>40</v>
      </c>
      <c r="AB2301">
        <v>814</v>
      </c>
      <c r="AC2301" t="s">
        <v>54</v>
      </c>
      <c r="AD2301" t="s">
        <v>42</v>
      </c>
      <c r="AG2301" t="s">
        <v>59</v>
      </c>
      <c r="AH2301">
        <v>129</v>
      </c>
      <c r="AI2301">
        <v>52</v>
      </c>
    </row>
    <row r="2302" spans="1:35" x14ac:dyDescent="0.3">
      <c r="A2302" t="s">
        <v>4672</v>
      </c>
      <c r="B2302" t="s">
        <v>45</v>
      </c>
      <c r="C2302" t="s">
        <v>46</v>
      </c>
      <c r="D2302" t="s">
        <v>31</v>
      </c>
      <c r="E2302" t="s">
        <v>43</v>
      </c>
      <c r="F2302" s="1">
        <v>2774</v>
      </c>
      <c r="G2302">
        <v>6</v>
      </c>
      <c r="H2302" s="1">
        <v>2607.56</v>
      </c>
      <c r="I2302">
        <v>40</v>
      </c>
      <c r="J2302">
        <v>77</v>
      </c>
      <c r="K2302">
        <v>4.7</v>
      </c>
      <c r="L2302">
        <v>11</v>
      </c>
      <c r="M2302" t="s">
        <v>60</v>
      </c>
      <c r="N2302" s="1">
        <v>3395</v>
      </c>
      <c r="O2302">
        <v>-787.44</v>
      </c>
      <c r="P2302" s="2">
        <v>47958</v>
      </c>
      <c r="Q2302" s="2">
        <v>47592</v>
      </c>
      <c r="R2302" t="s">
        <v>89</v>
      </c>
      <c r="S2302">
        <v>23</v>
      </c>
      <c r="T2302">
        <v>20</v>
      </c>
      <c r="U2302" t="s">
        <v>50</v>
      </c>
      <c r="V2302" t="s">
        <v>61</v>
      </c>
      <c r="W2302" t="s">
        <v>51</v>
      </c>
      <c r="X2302" t="s">
        <v>4673</v>
      </c>
      <c r="Y2302" t="s">
        <v>39</v>
      </c>
      <c r="Z2302">
        <v>6</v>
      </c>
      <c r="AA2302" t="s">
        <v>40</v>
      </c>
      <c r="AB2302">
        <v>238</v>
      </c>
      <c r="AC2302" t="s">
        <v>54</v>
      </c>
      <c r="AD2302" t="s">
        <v>82</v>
      </c>
      <c r="AG2302" t="s">
        <v>43</v>
      </c>
      <c r="AH2302">
        <v>40</v>
      </c>
      <c r="AI2302">
        <v>77</v>
      </c>
    </row>
    <row r="2303" spans="1:35" x14ac:dyDescent="0.3">
      <c r="A2303" t="s">
        <v>4674</v>
      </c>
      <c r="B2303" t="s">
        <v>45</v>
      </c>
      <c r="C2303" t="s">
        <v>46</v>
      </c>
      <c r="D2303" t="s">
        <v>96</v>
      </c>
      <c r="E2303" t="s">
        <v>59</v>
      </c>
      <c r="F2303" s="1">
        <v>1537</v>
      </c>
      <c r="G2303">
        <v>5</v>
      </c>
      <c r="H2303" s="1">
        <v>1460.15</v>
      </c>
      <c r="I2303">
        <v>131</v>
      </c>
      <c r="J2303">
        <v>40</v>
      </c>
      <c r="K2303">
        <v>2.4</v>
      </c>
      <c r="L2303">
        <v>118</v>
      </c>
      <c r="M2303" t="s">
        <v>48</v>
      </c>
      <c r="N2303" s="1">
        <v>2763</v>
      </c>
      <c r="O2303" s="1">
        <v>-1302.8499999999999</v>
      </c>
      <c r="P2303" s="2">
        <v>47959</v>
      </c>
      <c r="Q2303" s="2">
        <v>47593</v>
      </c>
      <c r="R2303" t="s">
        <v>89</v>
      </c>
      <c r="S2303">
        <v>33</v>
      </c>
      <c r="T2303">
        <v>45</v>
      </c>
      <c r="U2303" t="s">
        <v>50</v>
      </c>
      <c r="V2303" t="s">
        <v>68</v>
      </c>
      <c r="W2303" t="s">
        <v>51</v>
      </c>
      <c r="X2303" t="s">
        <v>4675</v>
      </c>
      <c r="Y2303" t="s">
        <v>39</v>
      </c>
      <c r="Z2303">
        <v>6</v>
      </c>
      <c r="AA2303" t="s">
        <v>40</v>
      </c>
      <c r="AB2303">
        <v>925</v>
      </c>
      <c r="AC2303" t="s">
        <v>54</v>
      </c>
      <c r="AD2303" t="s">
        <v>82</v>
      </c>
      <c r="AG2303" t="s">
        <v>59</v>
      </c>
      <c r="AH2303">
        <v>131</v>
      </c>
      <c r="AI2303">
        <v>40</v>
      </c>
    </row>
    <row r="2304" spans="1:35" x14ac:dyDescent="0.3">
      <c r="A2304" t="s">
        <v>4676</v>
      </c>
      <c r="B2304" t="s">
        <v>29</v>
      </c>
      <c r="C2304" t="s">
        <v>66</v>
      </c>
      <c r="D2304" t="s">
        <v>96</v>
      </c>
      <c r="E2304" t="s">
        <v>56</v>
      </c>
      <c r="F2304" s="1">
        <v>1795</v>
      </c>
      <c r="G2304">
        <v>14</v>
      </c>
      <c r="H2304" s="1">
        <v>1543.7</v>
      </c>
      <c r="I2304">
        <v>102</v>
      </c>
      <c r="J2304">
        <v>8</v>
      </c>
      <c r="K2304">
        <v>4.7</v>
      </c>
      <c r="L2304">
        <v>179</v>
      </c>
      <c r="M2304" t="s">
        <v>48</v>
      </c>
      <c r="N2304" s="1">
        <v>1475</v>
      </c>
      <c r="O2304">
        <v>68.7</v>
      </c>
      <c r="P2304" s="2">
        <v>47960</v>
      </c>
      <c r="Q2304" s="2">
        <v>47594</v>
      </c>
      <c r="R2304" t="s">
        <v>49</v>
      </c>
      <c r="S2304">
        <v>35</v>
      </c>
      <c r="T2304">
        <v>24</v>
      </c>
      <c r="U2304" t="s">
        <v>35</v>
      </c>
      <c r="V2304" t="s">
        <v>68</v>
      </c>
      <c r="W2304" t="s">
        <v>51</v>
      </c>
      <c r="X2304" t="s">
        <v>4677</v>
      </c>
      <c r="Y2304" t="s">
        <v>39</v>
      </c>
      <c r="Z2304">
        <v>9</v>
      </c>
      <c r="AA2304" t="s">
        <v>40</v>
      </c>
      <c r="AB2304">
        <v>805</v>
      </c>
      <c r="AC2304" t="s">
        <v>41</v>
      </c>
      <c r="AD2304" t="s">
        <v>82</v>
      </c>
      <c r="AG2304" t="s">
        <v>56</v>
      </c>
      <c r="AH2304">
        <v>102</v>
      </c>
      <c r="AI2304">
        <v>8</v>
      </c>
    </row>
    <row r="2305" spans="1:35" x14ac:dyDescent="0.3">
      <c r="A2305" t="s">
        <v>4678</v>
      </c>
      <c r="B2305" t="s">
        <v>75</v>
      </c>
      <c r="C2305" t="s">
        <v>66</v>
      </c>
      <c r="D2305" t="s">
        <v>96</v>
      </c>
      <c r="E2305" t="s">
        <v>56</v>
      </c>
      <c r="F2305" s="1">
        <v>4979</v>
      </c>
      <c r="G2305">
        <v>17</v>
      </c>
      <c r="H2305" s="1">
        <v>4132.57</v>
      </c>
      <c r="I2305">
        <v>120</v>
      </c>
      <c r="J2305">
        <v>0</v>
      </c>
      <c r="K2305">
        <v>2.2999999999999998</v>
      </c>
      <c r="L2305">
        <v>234</v>
      </c>
      <c r="M2305" t="s">
        <v>33</v>
      </c>
      <c r="N2305">
        <v>777</v>
      </c>
      <c r="O2305" s="1">
        <v>3355.57</v>
      </c>
      <c r="P2305" s="2">
        <v>47961</v>
      </c>
      <c r="Q2305" s="2">
        <v>47595</v>
      </c>
      <c r="R2305" t="s">
        <v>89</v>
      </c>
      <c r="S2305">
        <v>38</v>
      </c>
      <c r="T2305">
        <v>21</v>
      </c>
      <c r="U2305" t="s">
        <v>35</v>
      </c>
      <c r="V2305" t="s">
        <v>68</v>
      </c>
      <c r="W2305" t="s">
        <v>76</v>
      </c>
      <c r="X2305" t="s">
        <v>4679</v>
      </c>
      <c r="Y2305" t="s">
        <v>39</v>
      </c>
      <c r="Z2305">
        <v>14</v>
      </c>
      <c r="AA2305" t="s">
        <v>63</v>
      </c>
      <c r="AB2305">
        <v>309</v>
      </c>
      <c r="AC2305" t="s">
        <v>78</v>
      </c>
      <c r="AD2305" t="s">
        <v>55</v>
      </c>
      <c r="AG2305" t="s">
        <v>56</v>
      </c>
      <c r="AH2305">
        <v>120</v>
      </c>
      <c r="AI2305">
        <v>0</v>
      </c>
    </row>
    <row r="2306" spans="1:35" x14ac:dyDescent="0.3">
      <c r="A2306" t="s">
        <v>4680</v>
      </c>
      <c r="B2306" t="s">
        <v>65</v>
      </c>
      <c r="C2306" t="s">
        <v>66</v>
      </c>
      <c r="D2306" t="s">
        <v>58</v>
      </c>
      <c r="E2306" t="s">
        <v>43</v>
      </c>
      <c r="F2306">
        <v>227</v>
      </c>
      <c r="G2306">
        <v>1</v>
      </c>
      <c r="H2306">
        <v>224.73</v>
      </c>
      <c r="I2306">
        <v>8</v>
      </c>
      <c r="J2306">
        <v>29</v>
      </c>
      <c r="K2306">
        <v>1.7</v>
      </c>
      <c r="L2306">
        <v>40</v>
      </c>
      <c r="M2306" t="s">
        <v>48</v>
      </c>
      <c r="N2306" s="1">
        <v>2027</v>
      </c>
      <c r="O2306" s="1">
        <v>-1802.27</v>
      </c>
      <c r="P2306" s="2">
        <v>47962</v>
      </c>
      <c r="Q2306" s="2">
        <v>47596</v>
      </c>
      <c r="R2306" t="s">
        <v>34</v>
      </c>
      <c r="S2306">
        <v>39</v>
      </c>
      <c r="T2306">
        <v>35</v>
      </c>
      <c r="U2306" t="s">
        <v>35</v>
      </c>
      <c r="V2306" t="s">
        <v>68</v>
      </c>
      <c r="W2306" t="s">
        <v>76</v>
      </c>
      <c r="X2306" t="s">
        <v>4681</v>
      </c>
      <c r="Y2306" t="s">
        <v>53</v>
      </c>
      <c r="Z2306">
        <v>3</v>
      </c>
      <c r="AA2306" t="s">
        <v>63</v>
      </c>
      <c r="AB2306">
        <v>902</v>
      </c>
      <c r="AC2306" t="s">
        <v>54</v>
      </c>
      <c r="AD2306" t="s">
        <v>42</v>
      </c>
      <c r="AG2306" t="s">
        <v>43</v>
      </c>
      <c r="AH2306">
        <v>8</v>
      </c>
      <c r="AI2306">
        <v>29</v>
      </c>
    </row>
    <row r="2307" spans="1:35" x14ac:dyDescent="0.3">
      <c r="A2307" t="s">
        <v>4682</v>
      </c>
      <c r="B2307" t="s">
        <v>65</v>
      </c>
      <c r="C2307" t="s">
        <v>84</v>
      </c>
      <c r="D2307" t="s">
        <v>58</v>
      </c>
      <c r="E2307" t="s">
        <v>43</v>
      </c>
      <c r="F2307" s="1">
        <v>2364</v>
      </c>
      <c r="G2307">
        <v>5</v>
      </c>
      <c r="H2307" s="1">
        <v>2245.8000000000002</v>
      </c>
      <c r="I2307">
        <v>20</v>
      </c>
      <c r="J2307">
        <v>55</v>
      </c>
      <c r="K2307">
        <v>3.7</v>
      </c>
      <c r="L2307">
        <v>443</v>
      </c>
      <c r="M2307" t="s">
        <v>48</v>
      </c>
      <c r="N2307">
        <v>972</v>
      </c>
      <c r="O2307" s="1">
        <v>1273.8</v>
      </c>
      <c r="P2307" s="2">
        <v>47963</v>
      </c>
      <c r="Q2307" s="2">
        <v>47597</v>
      </c>
      <c r="R2307" t="s">
        <v>49</v>
      </c>
      <c r="S2307">
        <v>6</v>
      </c>
      <c r="T2307">
        <v>39</v>
      </c>
      <c r="U2307" t="s">
        <v>50</v>
      </c>
      <c r="V2307" t="s">
        <v>68</v>
      </c>
      <c r="W2307" t="s">
        <v>76</v>
      </c>
      <c r="X2307" t="s">
        <v>4683</v>
      </c>
      <c r="Y2307" t="s">
        <v>70</v>
      </c>
      <c r="Z2307">
        <v>12</v>
      </c>
      <c r="AA2307" t="s">
        <v>40</v>
      </c>
      <c r="AB2307">
        <v>836</v>
      </c>
      <c r="AC2307" t="s">
        <v>78</v>
      </c>
      <c r="AD2307" t="s">
        <v>55</v>
      </c>
      <c r="AG2307" t="s">
        <v>43</v>
      </c>
      <c r="AH2307">
        <v>20</v>
      </c>
      <c r="AI2307">
        <v>55</v>
      </c>
    </row>
    <row r="2308" spans="1:35" x14ac:dyDescent="0.3">
      <c r="A2308" t="s">
        <v>4684</v>
      </c>
      <c r="B2308" t="s">
        <v>29</v>
      </c>
      <c r="C2308" t="s">
        <v>72</v>
      </c>
      <c r="D2308" t="s">
        <v>58</v>
      </c>
      <c r="E2308" t="s">
        <v>43</v>
      </c>
      <c r="F2308" s="1">
        <v>4137</v>
      </c>
      <c r="G2308">
        <v>25</v>
      </c>
      <c r="H2308" s="1">
        <v>3102.75</v>
      </c>
      <c r="I2308">
        <v>149</v>
      </c>
      <c r="J2308">
        <v>85</v>
      </c>
      <c r="K2308">
        <v>3.6</v>
      </c>
      <c r="L2308">
        <v>243</v>
      </c>
      <c r="M2308" t="s">
        <v>33</v>
      </c>
      <c r="N2308" s="1">
        <v>2548</v>
      </c>
      <c r="O2308">
        <v>554.75</v>
      </c>
      <c r="P2308" s="2">
        <v>47964</v>
      </c>
      <c r="Q2308" s="2">
        <v>47598</v>
      </c>
      <c r="R2308" t="s">
        <v>49</v>
      </c>
      <c r="S2308">
        <v>40</v>
      </c>
      <c r="T2308">
        <v>32</v>
      </c>
      <c r="U2308" t="s">
        <v>50</v>
      </c>
      <c r="V2308" t="s">
        <v>68</v>
      </c>
      <c r="W2308" t="s">
        <v>76</v>
      </c>
      <c r="X2308" t="s">
        <v>4685</v>
      </c>
      <c r="Y2308" t="s">
        <v>39</v>
      </c>
      <c r="Z2308">
        <v>4</v>
      </c>
      <c r="AA2308" t="s">
        <v>63</v>
      </c>
      <c r="AB2308">
        <v>784</v>
      </c>
      <c r="AC2308" t="s">
        <v>78</v>
      </c>
      <c r="AD2308" t="s">
        <v>42</v>
      </c>
      <c r="AG2308" t="s">
        <v>43</v>
      </c>
      <c r="AH2308">
        <v>149</v>
      </c>
      <c r="AI2308">
        <v>85</v>
      </c>
    </row>
    <row r="2309" spans="1:35" x14ac:dyDescent="0.3">
      <c r="A2309" t="s">
        <v>4686</v>
      </c>
      <c r="B2309" t="s">
        <v>75</v>
      </c>
      <c r="C2309" t="s">
        <v>30</v>
      </c>
      <c r="D2309" t="s">
        <v>58</v>
      </c>
      <c r="E2309" t="s">
        <v>43</v>
      </c>
      <c r="F2309" s="1">
        <v>2274</v>
      </c>
      <c r="G2309">
        <v>29</v>
      </c>
      <c r="H2309" s="1">
        <v>1614.54</v>
      </c>
      <c r="I2309">
        <v>142</v>
      </c>
      <c r="J2309">
        <v>30</v>
      </c>
      <c r="K2309">
        <v>1.8</v>
      </c>
      <c r="L2309">
        <v>266</v>
      </c>
      <c r="M2309" t="s">
        <v>33</v>
      </c>
      <c r="N2309" s="1">
        <v>1538</v>
      </c>
      <c r="O2309">
        <v>76.540000000000006</v>
      </c>
      <c r="P2309" s="2">
        <v>47965</v>
      </c>
      <c r="Q2309" s="2">
        <v>47599</v>
      </c>
      <c r="R2309" t="s">
        <v>89</v>
      </c>
      <c r="S2309">
        <v>24</v>
      </c>
      <c r="T2309">
        <v>33</v>
      </c>
      <c r="U2309" t="s">
        <v>35</v>
      </c>
      <c r="V2309" t="s">
        <v>36</v>
      </c>
      <c r="W2309" t="s">
        <v>37</v>
      </c>
      <c r="X2309" t="s">
        <v>4687</v>
      </c>
      <c r="Y2309" t="s">
        <v>53</v>
      </c>
      <c r="Z2309">
        <v>3</v>
      </c>
      <c r="AA2309" t="s">
        <v>40</v>
      </c>
      <c r="AB2309">
        <v>364</v>
      </c>
      <c r="AC2309" t="s">
        <v>41</v>
      </c>
      <c r="AD2309" t="s">
        <v>55</v>
      </c>
      <c r="AG2309" t="s">
        <v>43</v>
      </c>
      <c r="AH2309">
        <v>142</v>
      </c>
      <c r="AI2309">
        <v>30</v>
      </c>
    </row>
    <row r="2310" spans="1:35" x14ac:dyDescent="0.3">
      <c r="A2310" t="s">
        <v>4688</v>
      </c>
      <c r="B2310" t="s">
        <v>45</v>
      </c>
      <c r="C2310" t="s">
        <v>72</v>
      </c>
      <c r="D2310" t="s">
        <v>31</v>
      </c>
      <c r="E2310" t="s">
        <v>32</v>
      </c>
      <c r="F2310">
        <v>793</v>
      </c>
      <c r="G2310">
        <v>44</v>
      </c>
      <c r="H2310">
        <v>444.08</v>
      </c>
      <c r="I2310">
        <v>2</v>
      </c>
      <c r="J2310">
        <v>92</v>
      </c>
      <c r="K2310">
        <v>2.4</v>
      </c>
      <c r="L2310">
        <v>317</v>
      </c>
      <c r="M2310" t="s">
        <v>48</v>
      </c>
      <c r="N2310" s="1">
        <v>2496</v>
      </c>
      <c r="O2310" s="1">
        <v>-2051.92</v>
      </c>
      <c r="P2310" s="2">
        <v>47966</v>
      </c>
      <c r="Q2310" s="2">
        <v>47600</v>
      </c>
      <c r="R2310" t="s">
        <v>34</v>
      </c>
      <c r="S2310">
        <v>46</v>
      </c>
      <c r="T2310">
        <v>41</v>
      </c>
      <c r="U2310" t="s">
        <v>35</v>
      </c>
      <c r="V2310" t="s">
        <v>36</v>
      </c>
      <c r="W2310" t="s">
        <v>51</v>
      </c>
      <c r="X2310" t="s">
        <v>4689</v>
      </c>
      <c r="Y2310" t="s">
        <v>39</v>
      </c>
      <c r="Z2310">
        <v>10</v>
      </c>
      <c r="AA2310" t="s">
        <v>40</v>
      </c>
      <c r="AB2310">
        <v>227</v>
      </c>
      <c r="AC2310" t="s">
        <v>78</v>
      </c>
      <c r="AD2310" t="s">
        <v>42</v>
      </c>
      <c r="AG2310" t="s">
        <v>32</v>
      </c>
      <c r="AH2310">
        <v>2</v>
      </c>
      <c r="AI2310">
        <v>92</v>
      </c>
    </row>
    <row r="2311" spans="1:35" x14ac:dyDescent="0.3">
      <c r="A2311" t="s">
        <v>4690</v>
      </c>
      <c r="B2311" t="s">
        <v>75</v>
      </c>
      <c r="C2311" t="s">
        <v>46</v>
      </c>
      <c r="D2311" t="s">
        <v>96</v>
      </c>
      <c r="E2311" t="s">
        <v>59</v>
      </c>
      <c r="F2311" s="1">
        <v>1753</v>
      </c>
      <c r="G2311">
        <v>13</v>
      </c>
      <c r="H2311" s="1">
        <v>1525.11</v>
      </c>
      <c r="I2311">
        <v>100</v>
      </c>
      <c r="J2311">
        <v>22</v>
      </c>
      <c r="K2311">
        <v>3.3</v>
      </c>
      <c r="L2311">
        <v>209</v>
      </c>
      <c r="M2311" t="s">
        <v>33</v>
      </c>
      <c r="N2311" s="1">
        <v>2549</v>
      </c>
      <c r="O2311" s="1">
        <v>-1023.89</v>
      </c>
      <c r="P2311" s="2">
        <v>47967</v>
      </c>
      <c r="Q2311" s="2">
        <v>47601</v>
      </c>
      <c r="R2311" t="s">
        <v>34</v>
      </c>
      <c r="S2311">
        <v>4</v>
      </c>
      <c r="T2311">
        <v>57</v>
      </c>
      <c r="U2311" t="s">
        <v>35</v>
      </c>
      <c r="V2311" t="s">
        <v>61</v>
      </c>
      <c r="W2311" t="s">
        <v>37</v>
      </c>
      <c r="X2311" t="s">
        <v>4691</v>
      </c>
      <c r="Y2311" t="s">
        <v>53</v>
      </c>
      <c r="Z2311">
        <v>8</v>
      </c>
      <c r="AA2311" t="s">
        <v>63</v>
      </c>
      <c r="AB2311">
        <v>823</v>
      </c>
      <c r="AC2311" t="s">
        <v>54</v>
      </c>
      <c r="AD2311" t="s">
        <v>82</v>
      </c>
      <c r="AG2311" t="s">
        <v>59</v>
      </c>
      <c r="AH2311">
        <v>100</v>
      </c>
      <c r="AI2311">
        <v>22</v>
      </c>
    </row>
    <row r="2312" spans="1:35" x14ac:dyDescent="0.3">
      <c r="A2312" t="s">
        <v>4692</v>
      </c>
      <c r="B2312" t="s">
        <v>45</v>
      </c>
      <c r="C2312" t="s">
        <v>66</v>
      </c>
      <c r="D2312" t="s">
        <v>58</v>
      </c>
      <c r="E2312" t="s">
        <v>56</v>
      </c>
      <c r="F2312" s="1">
        <v>1936</v>
      </c>
      <c r="G2312">
        <v>10</v>
      </c>
      <c r="H2312" s="1">
        <v>1742.4</v>
      </c>
      <c r="I2312">
        <v>46</v>
      </c>
      <c r="J2312">
        <v>80</v>
      </c>
      <c r="K2312">
        <v>4.4000000000000004</v>
      </c>
      <c r="L2312">
        <v>218</v>
      </c>
      <c r="M2312" t="s">
        <v>33</v>
      </c>
      <c r="N2312">
        <v>873</v>
      </c>
      <c r="O2312">
        <v>869.4</v>
      </c>
      <c r="P2312" s="2">
        <v>47968</v>
      </c>
      <c r="Q2312" s="2">
        <v>47602</v>
      </c>
      <c r="R2312" t="s">
        <v>49</v>
      </c>
      <c r="S2312">
        <v>17</v>
      </c>
      <c r="T2312">
        <v>40</v>
      </c>
      <c r="U2312" t="s">
        <v>50</v>
      </c>
      <c r="V2312" t="s">
        <v>61</v>
      </c>
      <c r="W2312" t="s">
        <v>76</v>
      </c>
      <c r="X2312" t="s">
        <v>4693</v>
      </c>
      <c r="Y2312" t="s">
        <v>39</v>
      </c>
      <c r="Z2312">
        <v>2</v>
      </c>
      <c r="AA2312" t="s">
        <v>63</v>
      </c>
      <c r="AB2312">
        <v>416</v>
      </c>
      <c r="AC2312" t="s">
        <v>78</v>
      </c>
      <c r="AD2312" t="s">
        <v>42</v>
      </c>
      <c r="AG2312" t="s">
        <v>56</v>
      </c>
      <c r="AH2312">
        <v>46</v>
      </c>
      <c r="AI2312">
        <v>80</v>
      </c>
    </row>
    <row r="2313" spans="1:35" x14ac:dyDescent="0.3">
      <c r="A2313" t="s">
        <v>4694</v>
      </c>
      <c r="B2313" t="s">
        <v>80</v>
      </c>
      <c r="C2313" t="s">
        <v>30</v>
      </c>
      <c r="D2313" t="s">
        <v>58</v>
      </c>
      <c r="E2313" t="s">
        <v>59</v>
      </c>
      <c r="F2313">
        <v>96</v>
      </c>
      <c r="G2313">
        <v>41</v>
      </c>
      <c r="H2313">
        <v>56.64</v>
      </c>
      <c r="I2313">
        <v>164</v>
      </c>
      <c r="J2313">
        <v>18</v>
      </c>
      <c r="K2313">
        <v>2.4</v>
      </c>
      <c r="L2313">
        <v>262</v>
      </c>
      <c r="M2313" t="s">
        <v>48</v>
      </c>
      <c r="N2313" s="1">
        <v>2315</v>
      </c>
      <c r="O2313" s="1">
        <v>-2258.36</v>
      </c>
      <c r="P2313" s="2">
        <v>47969</v>
      </c>
      <c r="Q2313" s="2">
        <v>47603</v>
      </c>
      <c r="R2313" t="s">
        <v>34</v>
      </c>
      <c r="S2313">
        <v>6</v>
      </c>
      <c r="T2313">
        <v>20</v>
      </c>
      <c r="U2313" t="s">
        <v>35</v>
      </c>
      <c r="V2313" t="s">
        <v>36</v>
      </c>
      <c r="W2313" t="s">
        <v>37</v>
      </c>
      <c r="X2313" t="s">
        <v>4695</v>
      </c>
      <c r="Y2313" t="s">
        <v>39</v>
      </c>
      <c r="Z2313">
        <v>14</v>
      </c>
      <c r="AA2313" t="s">
        <v>63</v>
      </c>
      <c r="AB2313">
        <v>118</v>
      </c>
      <c r="AC2313" t="s">
        <v>41</v>
      </c>
      <c r="AD2313" t="s">
        <v>82</v>
      </c>
      <c r="AG2313" t="s">
        <v>59</v>
      </c>
      <c r="AH2313">
        <v>164</v>
      </c>
      <c r="AI2313">
        <v>18</v>
      </c>
    </row>
    <row r="2314" spans="1:35" x14ac:dyDescent="0.3">
      <c r="A2314" t="s">
        <v>4696</v>
      </c>
      <c r="B2314" t="s">
        <v>80</v>
      </c>
      <c r="C2314" t="s">
        <v>72</v>
      </c>
      <c r="D2314" t="s">
        <v>47</v>
      </c>
      <c r="E2314" t="s">
        <v>56</v>
      </c>
      <c r="F2314" s="1">
        <v>4732</v>
      </c>
      <c r="G2314">
        <v>20</v>
      </c>
      <c r="H2314" s="1">
        <v>3785.6</v>
      </c>
      <c r="I2314">
        <v>42</v>
      </c>
      <c r="J2314">
        <v>50</v>
      </c>
      <c r="K2314">
        <v>1.2</v>
      </c>
      <c r="L2314">
        <v>347</v>
      </c>
      <c r="M2314" t="s">
        <v>48</v>
      </c>
      <c r="N2314" s="1">
        <v>1765</v>
      </c>
      <c r="O2314" s="1">
        <v>2020.6</v>
      </c>
      <c r="P2314" s="2">
        <v>47970</v>
      </c>
      <c r="Q2314" s="2">
        <v>47604</v>
      </c>
      <c r="R2314" t="s">
        <v>89</v>
      </c>
      <c r="S2314">
        <v>13</v>
      </c>
      <c r="T2314">
        <v>56</v>
      </c>
      <c r="U2314" t="s">
        <v>50</v>
      </c>
      <c r="V2314" t="s">
        <v>61</v>
      </c>
      <c r="W2314" t="s">
        <v>51</v>
      </c>
      <c r="X2314" t="s">
        <v>4697</v>
      </c>
      <c r="Y2314" t="s">
        <v>39</v>
      </c>
      <c r="Z2314">
        <v>3</v>
      </c>
      <c r="AA2314" t="s">
        <v>40</v>
      </c>
      <c r="AB2314">
        <v>635</v>
      </c>
      <c r="AC2314" t="s">
        <v>78</v>
      </c>
      <c r="AD2314" t="s">
        <v>82</v>
      </c>
      <c r="AG2314" t="s">
        <v>56</v>
      </c>
      <c r="AH2314">
        <v>42</v>
      </c>
      <c r="AI2314">
        <v>50</v>
      </c>
    </row>
    <row r="2315" spans="1:35" x14ac:dyDescent="0.3">
      <c r="A2315" t="s">
        <v>4698</v>
      </c>
      <c r="B2315" t="s">
        <v>65</v>
      </c>
      <c r="C2315" t="s">
        <v>72</v>
      </c>
      <c r="D2315" t="s">
        <v>67</v>
      </c>
      <c r="E2315" t="s">
        <v>56</v>
      </c>
      <c r="F2315" s="1">
        <v>4193</v>
      </c>
      <c r="G2315">
        <v>47</v>
      </c>
      <c r="H2315" s="1">
        <v>2222.29</v>
      </c>
      <c r="I2315">
        <v>49</v>
      </c>
      <c r="J2315">
        <v>63</v>
      </c>
      <c r="K2315">
        <v>3.2</v>
      </c>
      <c r="L2315">
        <v>234</v>
      </c>
      <c r="M2315" t="s">
        <v>33</v>
      </c>
      <c r="N2315" s="1">
        <v>3494</v>
      </c>
      <c r="O2315" s="1">
        <v>-1271.71</v>
      </c>
      <c r="P2315" s="2">
        <v>47971</v>
      </c>
      <c r="Q2315" s="2">
        <v>47605</v>
      </c>
      <c r="R2315" t="s">
        <v>89</v>
      </c>
      <c r="S2315">
        <v>33</v>
      </c>
      <c r="T2315">
        <v>36</v>
      </c>
      <c r="U2315" t="s">
        <v>50</v>
      </c>
      <c r="V2315" t="s">
        <v>36</v>
      </c>
      <c r="W2315" t="s">
        <v>51</v>
      </c>
      <c r="X2315" t="s">
        <v>4699</v>
      </c>
      <c r="Y2315" t="s">
        <v>39</v>
      </c>
      <c r="Z2315">
        <v>5</v>
      </c>
      <c r="AA2315" t="s">
        <v>40</v>
      </c>
      <c r="AB2315">
        <v>455</v>
      </c>
      <c r="AC2315" t="s">
        <v>41</v>
      </c>
      <c r="AD2315" t="s">
        <v>82</v>
      </c>
      <c r="AG2315" t="s">
        <v>56</v>
      </c>
      <c r="AH2315">
        <v>49</v>
      </c>
      <c r="AI2315">
        <v>63</v>
      </c>
    </row>
    <row r="2316" spans="1:35" x14ac:dyDescent="0.3">
      <c r="A2316" t="s">
        <v>4700</v>
      </c>
      <c r="B2316" t="s">
        <v>65</v>
      </c>
      <c r="C2316" t="s">
        <v>66</v>
      </c>
      <c r="D2316" t="s">
        <v>58</v>
      </c>
      <c r="E2316" t="s">
        <v>59</v>
      </c>
      <c r="F2316" s="1">
        <v>1711</v>
      </c>
      <c r="G2316">
        <v>0</v>
      </c>
      <c r="H2316" s="1">
        <v>1711</v>
      </c>
      <c r="I2316">
        <v>44</v>
      </c>
      <c r="J2316">
        <v>9</v>
      </c>
      <c r="K2316">
        <v>2.1</v>
      </c>
      <c r="L2316">
        <v>138</v>
      </c>
      <c r="M2316" t="s">
        <v>60</v>
      </c>
      <c r="N2316" s="1">
        <v>2875</v>
      </c>
      <c r="O2316" s="1">
        <v>-1164</v>
      </c>
      <c r="P2316" s="2">
        <v>47972</v>
      </c>
      <c r="Q2316" s="2">
        <v>47606</v>
      </c>
      <c r="R2316" t="s">
        <v>49</v>
      </c>
      <c r="S2316">
        <v>8</v>
      </c>
      <c r="T2316">
        <v>34</v>
      </c>
      <c r="U2316" t="s">
        <v>50</v>
      </c>
      <c r="V2316" t="s">
        <v>61</v>
      </c>
      <c r="W2316" t="s">
        <v>76</v>
      </c>
      <c r="X2316" t="s">
        <v>4701</v>
      </c>
      <c r="Y2316" t="s">
        <v>39</v>
      </c>
      <c r="Z2316">
        <v>1</v>
      </c>
      <c r="AA2316" t="s">
        <v>63</v>
      </c>
      <c r="AB2316">
        <v>192</v>
      </c>
      <c r="AC2316" t="s">
        <v>54</v>
      </c>
      <c r="AD2316" t="s">
        <v>42</v>
      </c>
      <c r="AG2316" t="s">
        <v>59</v>
      </c>
      <c r="AH2316">
        <v>44</v>
      </c>
      <c r="AI2316">
        <v>9</v>
      </c>
    </row>
    <row r="2317" spans="1:35" x14ac:dyDescent="0.3">
      <c r="A2317" t="s">
        <v>4702</v>
      </c>
      <c r="B2317" t="s">
        <v>80</v>
      </c>
      <c r="C2317" t="s">
        <v>30</v>
      </c>
      <c r="D2317" t="s">
        <v>58</v>
      </c>
      <c r="E2317" t="s">
        <v>59</v>
      </c>
      <c r="F2317" s="1">
        <v>1559</v>
      </c>
      <c r="G2317">
        <v>14</v>
      </c>
      <c r="H2317" s="1">
        <v>1340.74</v>
      </c>
      <c r="I2317">
        <v>13</v>
      </c>
      <c r="J2317">
        <v>1</v>
      </c>
      <c r="K2317">
        <v>2.5</v>
      </c>
      <c r="L2317">
        <v>441</v>
      </c>
      <c r="M2317" t="s">
        <v>60</v>
      </c>
      <c r="N2317">
        <v>942</v>
      </c>
      <c r="O2317">
        <v>398.74</v>
      </c>
      <c r="P2317" s="2">
        <v>47973</v>
      </c>
      <c r="Q2317" s="2">
        <v>47607</v>
      </c>
      <c r="R2317" t="s">
        <v>89</v>
      </c>
      <c r="S2317">
        <v>34</v>
      </c>
      <c r="T2317">
        <v>43</v>
      </c>
      <c r="U2317" t="s">
        <v>35</v>
      </c>
      <c r="V2317" t="s">
        <v>36</v>
      </c>
      <c r="W2317" t="s">
        <v>76</v>
      </c>
      <c r="X2317" t="s">
        <v>4703</v>
      </c>
      <c r="Y2317" t="s">
        <v>39</v>
      </c>
      <c r="Z2317">
        <v>14</v>
      </c>
      <c r="AA2317" t="s">
        <v>40</v>
      </c>
      <c r="AB2317">
        <v>583</v>
      </c>
      <c r="AC2317" t="s">
        <v>54</v>
      </c>
      <c r="AD2317" t="s">
        <v>82</v>
      </c>
      <c r="AG2317" t="s">
        <v>59</v>
      </c>
      <c r="AH2317">
        <v>13</v>
      </c>
      <c r="AI2317">
        <v>1</v>
      </c>
    </row>
    <row r="2318" spans="1:35" x14ac:dyDescent="0.3">
      <c r="A2318" t="s">
        <v>4704</v>
      </c>
      <c r="B2318" t="s">
        <v>45</v>
      </c>
      <c r="C2318" t="s">
        <v>46</v>
      </c>
      <c r="D2318" t="s">
        <v>96</v>
      </c>
      <c r="E2318" t="s">
        <v>56</v>
      </c>
      <c r="F2318" s="1">
        <v>2379</v>
      </c>
      <c r="G2318">
        <v>11</v>
      </c>
      <c r="H2318" s="1">
        <v>2117.31</v>
      </c>
      <c r="I2318">
        <v>64</v>
      </c>
      <c r="J2318">
        <v>31</v>
      </c>
      <c r="K2318">
        <v>1.4</v>
      </c>
      <c r="L2318">
        <v>172</v>
      </c>
      <c r="M2318" t="s">
        <v>60</v>
      </c>
      <c r="N2318">
        <v>681</v>
      </c>
      <c r="O2318" s="1">
        <v>1436.31</v>
      </c>
      <c r="P2318" s="2">
        <v>47974</v>
      </c>
      <c r="Q2318" s="2">
        <v>47608</v>
      </c>
      <c r="R2318" t="s">
        <v>34</v>
      </c>
      <c r="S2318">
        <v>46</v>
      </c>
      <c r="T2318">
        <v>57</v>
      </c>
      <c r="U2318" t="s">
        <v>50</v>
      </c>
      <c r="V2318" t="s">
        <v>68</v>
      </c>
      <c r="W2318" t="s">
        <v>76</v>
      </c>
      <c r="X2318" t="s">
        <v>4705</v>
      </c>
      <c r="Y2318" t="s">
        <v>53</v>
      </c>
      <c r="Z2318">
        <v>7</v>
      </c>
      <c r="AA2318" t="s">
        <v>40</v>
      </c>
      <c r="AB2318">
        <v>597</v>
      </c>
      <c r="AC2318" t="s">
        <v>78</v>
      </c>
      <c r="AD2318" t="s">
        <v>82</v>
      </c>
      <c r="AG2318" t="s">
        <v>56</v>
      </c>
      <c r="AH2318">
        <v>64</v>
      </c>
      <c r="AI2318">
        <v>31</v>
      </c>
    </row>
    <row r="2319" spans="1:35" x14ac:dyDescent="0.3">
      <c r="A2319" t="s">
        <v>4706</v>
      </c>
      <c r="B2319" t="s">
        <v>29</v>
      </c>
      <c r="C2319" t="s">
        <v>66</v>
      </c>
      <c r="D2319" t="s">
        <v>58</v>
      </c>
      <c r="E2319" t="s">
        <v>32</v>
      </c>
      <c r="F2319">
        <v>436</v>
      </c>
      <c r="G2319">
        <v>20</v>
      </c>
      <c r="H2319">
        <v>348.8</v>
      </c>
      <c r="I2319">
        <v>165</v>
      </c>
      <c r="J2319">
        <v>70</v>
      </c>
      <c r="K2319">
        <v>4.5</v>
      </c>
      <c r="L2319">
        <v>111</v>
      </c>
      <c r="M2319" t="s">
        <v>33</v>
      </c>
      <c r="N2319" s="1">
        <v>3642</v>
      </c>
      <c r="O2319" s="1">
        <v>-3293.2</v>
      </c>
      <c r="P2319" s="2">
        <v>47975</v>
      </c>
      <c r="Q2319" s="2">
        <v>47609</v>
      </c>
      <c r="R2319" t="s">
        <v>49</v>
      </c>
      <c r="S2319">
        <v>35</v>
      </c>
      <c r="T2319">
        <v>32</v>
      </c>
      <c r="U2319" t="s">
        <v>35</v>
      </c>
      <c r="V2319" t="s">
        <v>36</v>
      </c>
      <c r="W2319" t="s">
        <v>51</v>
      </c>
      <c r="X2319" t="s">
        <v>4707</v>
      </c>
      <c r="Y2319" t="s">
        <v>70</v>
      </c>
      <c r="Z2319">
        <v>12</v>
      </c>
      <c r="AA2319" t="s">
        <v>40</v>
      </c>
      <c r="AB2319">
        <v>447</v>
      </c>
      <c r="AC2319" t="s">
        <v>78</v>
      </c>
      <c r="AD2319" t="s">
        <v>42</v>
      </c>
      <c r="AG2319" t="s">
        <v>32</v>
      </c>
      <c r="AH2319">
        <v>165</v>
      </c>
      <c r="AI2319">
        <v>70</v>
      </c>
    </row>
    <row r="2320" spans="1:35" x14ac:dyDescent="0.3">
      <c r="A2320" t="s">
        <v>4708</v>
      </c>
      <c r="B2320" t="s">
        <v>65</v>
      </c>
      <c r="C2320" t="s">
        <v>30</v>
      </c>
      <c r="D2320" t="s">
        <v>96</v>
      </c>
      <c r="E2320" t="s">
        <v>32</v>
      </c>
      <c r="F2320" s="1">
        <v>4707</v>
      </c>
      <c r="G2320">
        <v>40</v>
      </c>
      <c r="H2320" s="1">
        <v>2824.2</v>
      </c>
      <c r="I2320">
        <v>130</v>
      </c>
      <c r="J2320">
        <v>0</v>
      </c>
      <c r="K2320">
        <v>3.2</v>
      </c>
      <c r="L2320">
        <v>354</v>
      </c>
      <c r="M2320" t="s">
        <v>48</v>
      </c>
      <c r="N2320">
        <v>665</v>
      </c>
      <c r="O2320" s="1">
        <v>2159.1999999999998</v>
      </c>
      <c r="P2320" s="2">
        <v>47976</v>
      </c>
      <c r="Q2320" s="2">
        <v>47610</v>
      </c>
      <c r="R2320" t="s">
        <v>49</v>
      </c>
      <c r="S2320">
        <v>27</v>
      </c>
      <c r="T2320">
        <v>31</v>
      </c>
      <c r="U2320" t="s">
        <v>35</v>
      </c>
      <c r="V2320" t="s">
        <v>61</v>
      </c>
      <c r="W2320" t="s">
        <v>76</v>
      </c>
      <c r="X2320" t="s">
        <v>4709</v>
      </c>
      <c r="Y2320" t="s">
        <v>70</v>
      </c>
      <c r="Z2320">
        <v>6</v>
      </c>
      <c r="AA2320" t="s">
        <v>63</v>
      </c>
      <c r="AB2320">
        <v>992</v>
      </c>
      <c r="AC2320" t="s">
        <v>78</v>
      </c>
      <c r="AD2320" t="s">
        <v>55</v>
      </c>
      <c r="AG2320" t="s">
        <v>32</v>
      </c>
      <c r="AH2320">
        <v>130</v>
      </c>
      <c r="AI2320">
        <v>0</v>
      </c>
    </row>
    <row r="2321" spans="1:35" x14ac:dyDescent="0.3">
      <c r="A2321" t="s">
        <v>4710</v>
      </c>
      <c r="B2321" t="s">
        <v>80</v>
      </c>
      <c r="C2321" t="s">
        <v>66</v>
      </c>
      <c r="D2321" t="s">
        <v>96</v>
      </c>
      <c r="E2321" t="s">
        <v>56</v>
      </c>
      <c r="F2321" s="1">
        <v>1397</v>
      </c>
      <c r="G2321">
        <v>40</v>
      </c>
      <c r="H2321">
        <v>838.2</v>
      </c>
      <c r="I2321">
        <v>40</v>
      </c>
      <c r="J2321">
        <v>50</v>
      </c>
      <c r="K2321">
        <v>3.2</v>
      </c>
      <c r="L2321">
        <v>361</v>
      </c>
      <c r="M2321" t="s">
        <v>33</v>
      </c>
      <c r="N2321" s="1">
        <v>3953</v>
      </c>
      <c r="O2321" s="1">
        <v>-3114.8</v>
      </c>
      <c r="P2321" s="2">
        <v>47977</v>
      </c>
      <c r="Q2321" s="2">
        <v>47611</v>
      </c>
      <c r="R2321" t="s">
        <v>34</v>
      </c>
      <c r="S2321">
        <v>18</v>
      </c>
      <c r="T2321">
        <v>64</v>
      </c>
      <c r="U2321" t="s">
        <v>35</v>
      </c>
      <c r="V2321" t="s">
        <v>68</v>
      </c>
      <c r="W2321" t="s">
        <v>37</v>
      </c>
      <c r="X2321" t="s">
        <v>4711</v>
      </c>
      <c r="Y2321" t="s">
        <v>39</v>
      </c>
      <c r="Z2321">
        <v>5</v>
      </c>
      <c r="AA2321" t="s">
        <v>40</v>
      </c>
      <c r="AB2321">
        <v>592</v>
      </c>
      <c r="AC2321" t="s">
        <v>54</v>
      </c>
      <c r="AD2321" t="s">
        <v>82</v>
      </c>
      <c r="AG2321" t="s">
        <v>56</v>
      </c>
      <c r="AH2321">
        <v>40</v>
      </c>
      <c r="AI2321">
        <v>50</v>
      </c>
    </row>
    <row r="2322" spans="1:35" x14ac:dyDescent="0.3">
      <c r="A2322" t="s">
        <v>4712</v>
      </c>
      <c r="B2322" t="s">
        <v>29</v>
      </c>
      <c r="C2322" t="s">
        <v>84</v>
      </c>
      <c r="D2322" t="s">
        <v>58</v>
      </c>
      <c r="E2322" t="s">
        <v>43</v>
      </c>
      <c r="F2322">
        <v>701</v>
      </c>
      <c r="G2322">
        <v>33</v>
      </c>
      <c r="H2322">
        <v>469.67</v>
      </c>
      <c r="I2322">
        <v>61</v>
      </c>
      <c r="J2322">
        <v>80</v>
      </c>
      <c r="K2322">
        <v>2.6</v>
      </c>
      <c r="L2322">
        <v>19</v>
      </c>
      <c r="M2322" t="s">
        <v>60</v>
      </c>
      <c r="N2322" s="1">
        <v>1622</v>
      </c>
      <c r="O2322" s="1">
        <v>-1152.33</v>
      </c>
      <c r="P2322" s="2">
        <v>47978</v>
      </c>
      <c r="Q2322" s="2">
        <v>47612</v>
      </c>
      <c r="R2322" t="s">
        <v>34</v>
      </c>
      <c r="S2322">
        <v>30</v>
      </c>
      <c r="T2322">
        <v>39</v>
      </c>
      <c r="U2322" t="s">
        <v>35</v>
      </c>
      <c r="V2322" t="s">
        <v>61</v>
      </c>
      <c r="W2322" t="s">
        <v>76</v>
      </c>
      <c r="X2322" t="s">
        <v>4713</v>
      </c>
      <c r="Y2322" t="s">
        <v>70</v>
      </c>
      <c r="Z2322">
        <v>12</v>
      </c>
      <c r="AA2322" t="s">
        <v>40</v>
      </c>
      <c r="AB2322">
        <v>816</v>
      </c>
      <c r="AC2322" t="s">
        <v>54</v>
      </c>
      <c r="AD2322" t="s">
        <v>82</v>
      </c>
      <c r="AG2322" t="s">
        <v>43</v>
      </c>
      <c r="AH2322">
        <v>61</v>
      </c>
      <c r="AI2322">
        <v>80</v>
      </c>
    </row>
    <row r="2323" spans="1:35" x14ac:dyDescent="0.3">
      <c r="A2323" t="s">
        <v>4714</v>
      </c>
      <c r="B2323" t="s">
        <v>80</v>
      </c>
      <c r="C2323" t="s">
        <v>72</v>
      </c>
      <c r="D2323" t="s">
        <v>67</v>
      </c>
      <c r="E2323" t="s">
        <v>43</v>
      </c>
      <c r="F2323" s="1">
        <v>4792</v>
      </c>
      <c r="G2323">
        <v>42</v>
      </c>
      <c r="H2323" s="1">
        <v>2779.36</v>
      </c>
      <c r="I2323">
        <v>113</v>
      </c>
      <c r="J2323">
        <v>88</v>
      </c>
      <c r="K2323">
        <v>3.9</v>
      </c>
      <c r="L2323">
        <v>100</v>
      </c>
      <c r="M2323" t="s">
        <v>33</v>
      </c>
      <c r="N2323" s="1">
        <v>2826</v>
      </c>
      <c r="O2323">
        <v>-46.64</v>
      </c>
      <c r="P2323" s="2">
        <v>47979</v>
      </c>
      <c r="Q2323" s="2">
        <v>47613</v>
      </c>
      <c r="R2323" t="s">
        <v>49</v>
      </c>
      <c r="S2323">
        <v>9</v>
      </c>
      <c r="T2323">
        <v>57</v>
      </c>
      <c r="U2323" t="s">
        <v>50</v>
      </c>
      <c r="V2323" t="s">
        <v>61</v>
      </c>
      <c r="W2323" t="s">
        <v>51</v>
      </c>
      <c r="X2323" t="s">
        <v>4715</v>
      </c>
      <c r="Y2323" t="s">
        <v>53</v>
      </c>
      <c r="Z2323">
        <v>12</v>
      </c>
      <c r="AA2323" t="s">
        <v>40</v>
      </c>
      <c r="AB2323">
        <v>424</v>
      </c>
      <c r="AC2323" t="s">
        <v>78</v>
      </c>
      <c r="AD2323" t="s">
        <v>82</v>
      </c>
      <c r="AG2323" t="s">
        <v>43</v>
      </c>
      <c r="AH2323">
        <v>113</v>
      </c>
      <c r="AI2323">
        <v>88</v>
      </c>
    </row>
    <row r="2324" spans="1:35" x14ac:dyDescent="0.3">
      <c r="A2324" t="s">
        <v>4716</v>
      </c>
      <c r="B2324" t="s">
        <v>65</v>
      </c>
      <c r="C2324" t="s">
        <v>72</v>
      </c>
      <c r="D2324" t="s">
        <v>67</v>
      </c>
      <c r="E2324" t="s">
        <v>43</v>
      </c>
      <c r="F2324">
        <v>560</v>
      </c>
      <c r="G2324">
        <v>34</v>
      </c>
      <c r="H2324">
        <v>369.6</v>
      </c>
      <c r="I2324">
        <v>62</v>
      </c>
      <c r="J2324">
        <v>34</v>
      </c>
      <c r="K2324">
        <v>4.4000000000000004</v>
      </c>
      <c r="L2324">
        <v>154</v>
      </c>
      <c r="M2324" t="s">
        <v>48</v>
      </c>
      <c r="N2324" s="1">
        <v>3385</v>
      </c>
      <c r="O2324" s="1">
        <v>-3015.4</v>
      </c>
      <c r="P2324" s="2">
        <v>47980</v>
      </c>
      <c r="Q2324" s="2">
        <v>47614</v>
      </c>
      <c r="R2324" t="s">
        <v>34</v>
      </c>
      <c r="S2324">
        <v>32</v>
      </c>
      <c r="T2324">
        <v>44</v>
      </c>
      <c r="U2324" t="s">
        <v>35</v>
      </c>
      <c r="V2324" t="s">
        <v>61</v>
      </c>
      <c r="W2324" t="s">
        <v>76</v>
      </c>
      <c r="X2324" t="s">
        <v>4717</v>
      </c>
      <c r="Y2324" t="s">
        <v>39</v>
      </c>
      <c r="Z2324">
        <v>2</v>
      </c>
      <c r="AA2324" t="s">
        <v>40</v>
      </c>
      <c r="AB2324">
        <v>878</v>
      </c>
      <c r="AC2324" t="s">
        <v>78</v>
      </c>
      <c r="AD2324" t="s">
        <v>55</v>
      </c>
      <c r="AG2324" t="s">
        <v>43</v>
      </c>
      <c r="AH2324">
        <v>62</v>
      </c>
      <c r="AI2324">
        <v>34</v>
      </c>
    </row>
    <row r="2325" spans="1:35" x14ac:dyDescent="0.3">
      <c r="A2325" t="s">
        <v>4718</v>
      </c>
      <c r="B2325" t="s">
        <v>65</v>
      </c>
      <c r="C2325" t="s">
        <v>66</v>
      </c>
      <c r="D2325" t="s">
        <v>58</v>
      </c>
      <c r="E2325" t="s">
        <v>59</v>
      </c>
      <c r="F2325" s="1">
        <v>2597</v>
      </c>
      <c r="G2325">
        <v>43</v>
      </c>
      <c r="H2325" s="1">
        <v>1480.29</v>
      </c>
      <c r="I2325">
        <v>2</v>
      </c>
      <c r="J2325">
        <v>31</v>
      </c>
      <c r="K2325">
        <v>4.5</v>
      </c>
      <c r="L2325">
        <v>130</v>
      </c>
      <c r="M2325" t="s">
        <v>60</v>
      </c>
      <c r="N2325" s="1">
        <v>3367</v>
      </c>
      <c r="O2325" s="1">
        <v>-1886.71</v>
      </c>
      <c r="P2325" s="2">
        <v>47981</v>
      </c>
      <c r="Q2325" s="2">
        <v>47615</v>
      </c>
      <c r="R2325" t="s">
        <v>89</v>
      </c>
      <c r="S2325">
        <v>8</v>
      </c>
      <c r="T2325">
        <v>35</v>
      </c>
      <c r="U2325" t="s">
        <v>50</v>
      </c>
      <c r="V2325" t="s">
        <v>36</v>
      </c>
      <c r="W2325" t="s">
        <v>51</v>
      </c>
      <c r="X2325" t="s">
        <v>4719</v>
      </c>
      <c r="Y2325" t="s">
        <v>70</v>
      </c>
      <c r="Z2325">
        <v>13</v>
      </c>
      <c r="AA2325" t="s">
        <v>40</v>
      </c>
      <c r="AB2325">
        <v>315</v>
      </c>
      <c r="AC2325" t="s">
        <v>78</v>
      </c>
      <c r="AD2325" t="s">
        <v>42</v>
      </c>
      <c r="AG2325" t="s">
        <v>59</v>
      </c>
      <c r="AH2325">
        <v>2</v>
      </c>
      <c r="AI2325">
        <v>31</v>
      </c>
    </row>
    <row r="2326" spans="1:35" x14ac:dyDescent="0.3">
      <c r="A2326" t="s">
        <v>4720</v>
      </c>
      <c r="B2326" t="s">
        <v>75</v>
      </c>
      <c r="C2326" t="s">
        <v>30</v>
      </c>
      <c r="D2326" t="s">
        <v>58</v>
      </c>
      <c r="E2326" t="s">
        <v>56</v>
      </c>
      <c r="F2326" s="1">
        <v>4608</v>
      </c>
      <c r="G2326">
        <v>25</v>
      </c>
      <c r="H2326" s="1">
        <v>3456</v>
      </c>
      <c r="I2326">
        <v>136</v>
      </c>
      <c r="J2326">
        <v>90</v>
      </c>
      <c r="K2326">
        <v>3.1</v>
      </c>
      <c r="L2326">
        <v>3</v>
      </c>
      <c r="M2326" t="s">
        <v>33</v>
      </c>
      <c r="N2326" s="1">
        <v>2877</v>
      </c>
      <c r="O2326">
        <v>579</v>
      </c>
      <c r="P2326" s="2">
        <v>47982</v>
      </c>
      <c r="Q2326" s="2">
        <v>47616</v>
      </c>
      <c r="R2326" t="s">
        <v>34</v>
      </c>
      <c r="S2326">
        <v>4</v>
      </c>
      <c r="T2326">
        <v>27</v>
      </c>
      <c r="U2326" t="s">
        <v>50</v>
      </c>
      <c r="V2326" t="s">
        <v>36</v>
      </c>
      <c r="W2326" t="s">
        <v>37</v>
      </c>
      <c r="X2326" t="s">
        <v>4721</v>
      </c>
      <c r="Y2326" t="s">
        <v>53</v>
      </c>
      <c r="Z2326">
        <v>1</v>
      </c>
      <c r="AA2326" t="s">
        <v>63</v>
      </c>
      <c r="AB2326">
        <v>911</v>
      </c>
      <c r="AC2326" t="s">
        <v>78</v>
      </c>
      <c r="AD2326" t="s">
        <v>82</v>
      </c>
      <c r="AG2326" t="s">
        <v>56</v>
      </c>
      <c r="AH2326">
        <v>136</v>
      </c>
      <c r="AI2326">
        <v>90</v>
      </c>
    </row>
    <row r="2327" spans="1:35" x14ac:dyDescent="0.3">
      <c r="A2327" t="s">
        <v>4722</v>
      </c>
      <c r="B2327" t="s">
        <v>75</v>
      </c>
      <c r="C2327" t="s">
        <v>66</v>
      </c>
      <c r="D2327" t="s">
        <v>67</v>
      </c>
      <c r="E2327" t="s">
        <v>59</v>
      </c>
      <c r="F2327" s="1">
        <v>3025</v>
      </c>
      <c r="G2327">
        <v>42</v>
      </c>
      <c r="H2327" s="1">
        <v>1754.5</v>
      </c>
      <c r="I2327">
        <v>73</v>
      </c>
      <c r="J2327">
        <v>81</v>
      </c>
      <c r="K2327">
        <v>2.9</v>
      </c>
      <c r="L2327">
        <v>5</v>
      </c>
      <c r="M2327" t="s">
        <v>60</v>
      </c>
      <c r="N2327" s="1">
        <v>2428</v>
      </c>
      <c r="O2327">
        <v>-673.5</v>
      </c>
      <c r="P2327" s="2">
        <v>47983</v>
      </c>
      <c r="Q2327" s="2">
        <v>47617</v>
      </c>
      <c r="R2327" t="s">
        <v>34</v>
      </c>
      <c r="S2327">
        <v>40</v>
      </c>
      <c r="T2327">
        <v>35</v>
      </c>
      <c r="U2327" t="s">
        <v>50</v>
      </c>
      <c r="V2327" t="s">
        <v>68</v>
      </c>
      <c r="W2327" t="s">
        <v>76</v>
      </c>
      <c r="X2327" t="s">
        <v>4723</v>
      </c>
      <c r="Y2327" t="s">
        <v>39</v>
      </c>
      <c r="Z2327">
        <v>1</v>
      </c>
      <c r="AA2327" t="s">
        <v>63</v>
      </c>
      <c r="AB2327">
        <v>453</v>
      </c>
      <c r="AC2327" t="s">
        <v>54</v>
      </c>
      <c r="AD2327" t="s">
        <v>42</v>
      </c>
      <c r="AG2327" t="s">
        <v>59</v>
      </c>
      <c r="AH2327">
        <v>73</v>
      </c>
      <c r="AI2327">
        <v>81</v>
      </c>
    </row>
    <row r="2328" spans="1:35" x14ac:dyDescent="0.3">
      <c r="A2328" t="s">
        <v>4724</v>
      </c>
      <c r="B2328" t="s">
        <v>80</v>
      </c>
      <c r="C2328" t="s">
        <v>66</v>
      </c>
      <c r="D2328" t="s">
        <v>67</v>
      </c>
      <c r="E2328" t="s">
        <v>56</v>
      </c>
      <c r="F2328" s="1">
        <v>3812</v>
      </c>
      <c r="G2328">
        <v>33</v>
      </c>
      <c r="H2328" s="1">
        <v>2554.04</v>
      </c>
      <c r="I2328">
        <v>18</v>
      </c>
      <c r="J2328">
        <v>55</v>
      </c>
      <c r="K2328">
        <v>3.3</v>
      </c>
      <c r="L2328">
        <v>59</v>
      </c>
      <c r="M2328" t="s">
        <v>60</v>
      </c>
      <c r="N2328" s="1">
        <v>3242</v>
      </c>
      <c r="O2328">
        <v>-687.96</v>
      </c>
      <c r="P2328" s="2">
        <v>47984</v>
      </c>
      <c r="Q2328" s="2">
        <v>47618</v>
      </c>
      <c r="R2328" t="s">
        <v>89</v>
      </c>
      <c r="S2328">
        <v>26</v>
      </c>
      <c r="T2328">
        <v>49</v>
      </c>
      <c r="U2328" t="s">
        <v>35</v>
      </c>
      <c r="V2328" t="s">
        <v>36</v>
      </c>
      <c r="W2328" t="s">
        <v>76</v>
      </c>
      <c r="X2328" t="s">
        <v>4725</v>
      </c>
      <c r="Y2328" t="s">
        <v>70</v>
      </c>
      <c r="Z2328">
        <v>1</v>
      </c>
      <c r="AA2328" t="s">
        <v>40</v>
      </c>
      <c r="AB2328">
        <v>547</v>
      </c>
      <c r="AC2328" t="s">
        <v>54</v>
      </c>
      <c r="AD2328" t="s">
        <v>55</v>
      </c>
      <c r="AG2328" t="s">
        <v>56</v>
      </c>
      <c r="AH2328">
        <v>18</v>
      </c>
      <c r="AI2328">
        <v>55</v>
      </c>
    </row>
    <row r="2329" spans="1:35" x14ac:dyDescent="0.3">
      <c r="A2329" t="s">
        <v>4726</v>
      </c>
      <c r="B2329" t="s">
        <v>65</v>
      </c>
      <c r="C2329" t="s">
        <v>72</v>
      </c>
      <c r="D2329" t="s">
        <v>58</v>
      </c>
      <c r="E2329" t="s">
        <v>56</v>
      </c>
      <c r="F2329" s="1">
        <v>2761</v>
      </c>
      <c r="G2329">
        <v>43</v>
      </c>
      <c r="H2329" s="1">
        <v>1573.77</v>
      </c>
      <c r="I2329">
        <v>33</v>
      </c>
      <c r="J2329">
        <v>75</v>
      </c>
      <c r="K2329">
        <v>2.8</v>
      </c>
      <c r="L2329">
        <v>190</v>
      </c>
      <c r="M2329" t="s">
        <v>33</v>
      </c>
      <c r="N2329" s="1">
        <v>1079</v>
      </c>
      <c r="O2329">
        <v>494.77</v>
      </c>
      <c r="P2329" s="2">
        <v>47985</v>
      </c>
      <c r="Q2329" s="2">
        <v>47619</v>
      </c>
      <c r="R2329" t="s">
        <v>34</v>
      </c>
      <c r="S2329">
        <v>11</v>
      </c>
      <c r="T2329">
        <v>19</v>
      </c>
      <c r="U2329" t="s">
        <v>35</v>
      </c>
      <c r="V2329" t="s">
        <v>61</v>
      </c>
      <c r="W2329" t="s">
        <v>76</v>
      </c>
      <c r="X2329" t="s">
        <v>4727</v>
      </c>
      <c r="Y2329" t="s">
        <v>70</v>
      </c>
      <c r="Z2329">
        <v>3</v>
      </c>
      <c r="AA2329" t="s">
        <v>40</v>
      </c>
      <c r="AB2329">
        <v>834</v>
      </c>
      <c r="AC2329" t="s">
        <v>54</v>
      </c>
      <c r="AD2329" t="s">
        <v>55</v>
      </c>
      <c r="AG2329" t="s">
        <v>56</v>
      </c>
      <c r="AH2329">
        <v>33</v>
      </c>
      <c r="AI2329">
        <v>75</v>
      </c>
    </row>
    <row r="2330" spans="1:35" x14ac:dyDescent="0.3">
      <c r="A2330" t="s">
        <v>4728</v>
      </c>
      <c r="B2330" t="s">
        <v>80</v>
      </c>
      <c r="C2330" t="s">
        <v>46</v>
      </c>
      <c r="D2330" t="s">
        <v>96</v>
      </c>
      <c r="E2330" t="s">
        <v>59</v>
      </c>
      <c r="F2330">
        <v>614</v>
      </c>
      <c r="G2330">
        <v>17</v>
      </c>
      <c r="H2330">
        <v>509.62</v>
      </c>
      <c r="I2330">
        <v>113</v>
      </c>
      <c r="J2330">
        <v>95</v>
      </c>
      <c r="K2330">
        <v>1.6</v>
      </c>
      <c r="L2330">
        <v>482</v>
      </c>
      <c r="M2330" t="s">
        <v>33</v>
      </c>
      <c r="N2330" s="1">
        <v>1546</v>
      </c>
      <c r="O2330" s="1">
        <v>-1036.3800000000001</v>
      </c>
      <c r="P2330" s="2">
        <v>47986</v>
      </c>
      <c r="Q2330" s="2">
        <v>47620</v>
      </c>
      <c r="R2330" t="s">
        <v>49</v>
      </c>
      <c r="S2330">
        <v>37</v>
      </c>
      <c r="T2330">
        <v>52</v>
      </c>
      <c r="U2330" t="s">
        <v>35</v>
      </c>
      <c r="V2330" t="s">
        <v>68</v>
      </c>
      <c r="W2330" t="s">
        <v>37</v>
      </c>
      <c r="X2330" t="s">
        <v>4729</v>
      </c>
      <c r="Y2330" t="s">
        <v>70</v>
      </c>
      <c r="Z2330">
        <v>4</v>
      </c>
      <c r="AA2330" t="s">
        <v>63</v>
      </c>
      <c r="AB2330">
        <v>572</v>
      </c>
      <c r="AC2330" t="s">
        <v>41</v>
      </c>
      <c r="AD2330" t="s">
        <v>55</v>
      </c>
      <c r="AG2330" t="s">
        <v>59</v>
      </c>
      <c r="AH2330">
        <v>113</v>
      </c>
      <c r="AI2330">
        <v>95</v>
      </c>
    </row>
    <row r="2331" spans="1:35" x14ac:dyDescent="0.3">
      <c r="A2331" t="s">
        <v>4730</v>
      </c>
      <c r="B2331" t="s">
        <v>80</v>
      </c>
      <c r="C2331" t="s">
        <v>46</v>
      </c>
      <c r="D2331" t="s">
        <v>58</v>
      </c>
      <c r="E2331" t="s">
        <v>32</v>
      </c>
      <c r="F2331">
        <v>84</v>
      </c>
      <c r="G2331">
        <v>13</v>
      </c>
      <c r="H2331">
        <v>73.08</v>
      </c>
      <c r="I2331">
        <v>29</v>
      </c>
      <c r="J2331">
        <v>11</v>
      </c>
      <c r="K2331">
        <v>1.1000000000000001</v>
      </c>
      <c r="L2331">
        <v>65</v>
      </c>
      <c r="M2331" t="s">
        <v>33</v>
      </c>
      <c r="N2331" s="1">
        <v>3764</v>
      </c>
      <c r="O2331" s="1">
        <v>-3690.92</v>
      </c>
      <c r="P2331" s="2">
        <v>47987</v>
      </c>
      <c r="Q2331" s="2">
        <v>47621</v>
      </c>
      <c r="R2331" t="s">
        <v>89</v>
      </c>
      <c r="S2331">
        <v>36</v>
      </c>
      <c r="T2331">
        <v>31</v>
      </c>
      <c r="U2331" t="s">
        <v>35</v>
      </c>
      <c r="V2331" t="s">
        <v>68</v>
      </c>
      <c r="W2331" t="s">
        <v>37</v>
      </c>
      <c r="X2331" t="s">
        <v>4731</v>
      </c>
      <c r="Y2331" t="s">
        <v>70</v>
      </c>
      <c r="Z2331">
        <v>8</v>
      </c>
      <c r="AA2331" t="s">
        <v>63</v>
      </c>
      <c r="AB2331">
        <v>370</v>
      </c>
      <c r="AC2331" t="s">
        <v>54</v>
      </c>
      <c r="AD2331" t="s">
        <v>82</v>
      </c>
      <c r="AG2331" t="s">
        <v>32</v>
      </c>
      <c r="AH2331">
        <v>29</v>
      </c>
      <c r="AI2331">
        <v>11</v>
      </c>
    </row>
    <row r="2332" spans="1:35" x14ac:dyDescent="0.3">
      <c r="A2332" t="s">
        <v>4732</v>
      </c>
      <c r="B2332" t="s">
        <v>80</v>
      </c>
      <c r="C2332" t="s">
        <v>84</v>
      </c>
      <c r="D2332" t="s">
        <v>31</v>
      </c>
      <c r="E2332" t="s">
        <v>59</v>
      </c>
      <c r="F2332" s="1">
        <v>1255</v>
      </c>
      <c r="G2332">
        <v>19</v>
      </c>
      <c r="H2332" s="1">
        <v>1016.55</v>
      </c>
      <c r="I2332">
        <v>56</v>
      </c>
      <c r="J2332">
        <v>5</v>
      </c>
      <c r="K2332">
        <v>2.8</v>
      </c>
      <c r="L2332">
        <v>465</v>
      </c>
      <c r="M2332" t="s">
        <v>60</v>
      </c>
      <c r="N2332" s="1">
        <v>2789</v>
      </c>
      <c r="O2332" s="1">
        <v>-1772.45</v>
      </c>
      <c r="P2332" s="2">
        <v>47988</v>
      </c>
      <c r="Q2332" s="2">
        <v>47622</v>
      </c>
      <c r="R2332" t="s">
        <v>49</v>
      </c>
      <c r="S2332">
        <v>1</v>
      </c>
      <c r="T2332">
        <v>63</v>
      </c>
      <c r="U2332" t="s">
        <v>50</v>
      </c>
      <c r="V2332" t="s">
        <v>36</v>
      </c>
      <c r="W2332" t="s">
        <v>51</v>
      </c>
      <c r="X2332" t="s">
        <v>4733</v>
      </c>
      <c r="Y2332" t="s">
        <v>70</v>
      </c>
      <c r="Z2332">
        <v>9</v>
      </c>
      <c r="AA2332" t="s">
        <v>63</v>
      </c>
      <c r="AB2332">
        <v>623</v>
      </c>
      <c r="AC2332" t="s">
        <v>41</v>
      </c>
      <c r="AD2332" t="s">
        <v>42</v>
      </c>
      <c r="AG2332" t="s">
        <v>59</v>
      </c>
      <c r="AH2332">
        <v>56</v>
      </c>
      <c r="AI2332">
        <v>5</v>
      </c>
    </row>
    <row r="2333" spans="1:35" x14ac:dyDescent="0.3">
      <c r="A2333" t="s">
        <v>4734</v>
      </c>
      <c r="B2333" t="s">
        <v>45</v>
      </c>
      <c r="C2333" t="s">
        <v>30</v>
      </c>
      <c r="D2333" t="s">
        <v>58</v>
      </c>
      <c r="E2333" t="s">
        <v>32</v>
      </c>
      <c r="F2333" s="1">
        <v>2665</v>
      </c>
      <c r="G2333">
        <v>12</v>
      </c>
      <c r="H2333" s="1">
        <v>2345.1999999999998</v>
      </c>
      <c r="I2333">
        <v>182</v>
      </c>
      <c r="J2333">
        <v>44</v>
      </c>
      <c r="K2333">
        <v>4.5999999999999996</v>
      </c>
      <c r="L2333">
        <v>9</v>
      </c>
      <c r="M2333" t="s">
        <v>60</v>
      </c>
      <c r="N2333">
        <v>678</v>
      </c>
      <c r="O2333" s="1">
        <v>1667.2</v>
      </c>
      <c r="P2333" s="2">
        <v>47989</v>
      </c>
      <c r="Q2333" s="2">
        <v>47623</v>
      </c>
      <c r="R2333" t="s">
        <v>49</v>
      </c>
      <c r="S2333">
        <v>6</v>
      </c>
      <c r="T2333">
        <v>62</v>
      </c>
      <c r="U2333" t="s">
        <v>35</v>
      </c>
      <c r="V2333" t="s">
        <v>36</v>
      </c>
      <c r="W2333" t="s">
        <v>37</v>
      </c>
      <c r="X2333" t="s">
        <v>4735</v>
      </c>
      <c r="Y2333" t="s">
        <v>53</v>
      </c>
      <c r="Z2333">
        <v>4</v>
      </c>
      <c r="AA2333" t="s">
        <v>63</v>
      </c>
      <c r="AB2333">
        <v>368</v>
      </c>
      <c r="AC2333" t="s">
        <v>78</v>
      </c>
      <c r="AD2333" t="s">
        <v>42</v>
      </c>
      <c r="AG2333" t="s">
        <v>32</v>
      </c>
      <c r="AH2333">
        <v>182</v>
      </c>
      <c r="AI2333">
        <v>44</v>
      </c>
    </row>
    <row r="2334" spans="1:35" x14ac:dyDescent="0.3">
      <c r="A2334" t="s">
        <v>4736</v>
      </c>
      <c r="B2334" t="s">
        <v>45</v>
      </c>
      <c r="C2334" t="s">
        <v>30</v>
      </c>
      <c r="D2334" t="s">
        <v>58</v>
      </c>
      <c r="E2334" t="s">
        <v>59</v>
      </c>
      <c r="F2334">
        <v>121</v>
      </c>
      <c r="G2334">
        <v>42</v>
      </c>
      <c r="H2334">
        <v>70.180000000000007</v>
      </c>
      <c r="I2334">
        <v>79</v>
      </c>
      <c r="J2334">
        <v>39</v>
      </c>
      <c r="K2334">
        <v>3.4</v>
      </c>
      <c r="L2334">
        <v>414</v>
      </c>
      <c r="M2334" t="s">
        <v>48</v>
      </c>
      <c r="N2334" s="1">
        <v>3523</v>
      </c>
      <c r="O2334" s="1">
        <v>-3452.82</v>
      </c>
      <c r="P2334" s="2">
        <v>47990</v>
      </c>
      <c r="Q2334" s="2">
        <v>47624</v>
      </c>
      <c r="R2334" t="s">
        <v>34</v>
      </c>
      <c r="S2334">
        <v>21</v>
      </c>
      <c r="T2334">
        <v>65</v>
      </c>
      <c r="U2334" t="s">
        <v>35</v>
      </c>
      <c r="V2334" t="s">
        <v>61</v>
      </c>
      <c r="W2334" t="s">
        <v>37</v>
      </c>
      <c r="X2334" t="s">
        <v>4737</v>
      </c>
      <c r="Y2334" t="s">
        <v>39</v>
      </c>
      <c r="Z2334">
        <v>9</v>
      </c>
      <c r="AA2334" t="s">
        <v>40</v>
      </c>
      <c r="AB2334">
        <v>381</v>
      </c>
      <c r="AC2334" t="s">
        <v>78</v>
      </c>
      <c r="AD2334" t="s">
        <v>55</v>
      </c>
      <c r="AG2334" t="s">
        <v>59</v>
      </c>
      <c r="AH2334">
        <v>79</v>
      </c>
      <c r="AI2334">
        <v>39</v>
      </c>
    </row>
    <row r="2335" spans="1:35" x14ac:dyDescent="0.3">
      <c r="A2335" t="s">
        <v>4738</v>
      </c>
      <c r="B2335" t="s">
        <v>80</v>
      </c>
      <c r="C2335" t="s">
        <v>84</v>
      </c>
      <c r="D2335" t="s">
        <v>31</v>
      </c>
      <c r="E2335" t="s">
        <v>32</v>
      </c>
      <c r="F2335" s="1">
        <v>1021</v>
      </c>
      <c r="G2335">
        <v>7</v>
      </c>
      <c r="H2335">
        <v>949.53</v>
      </c>
      <c r="I2335">
        <v>98</v>
      </c>
      <c r="J2335">
        <v>12</v>
      </c>
      <c r="K2335">
        <v>4.9000000000000004</v>
      </c>
      <c r="L2335">
        <v>208</v>
      </c>
      <c r="M2335" t="s">
        <v>60</v>
      </c>
      <c r="N2335" s="1">
        <v>3589</v>
      </c>
      <c r="O2335" s="1">
        <v>-2639.47</v>
      </c>
      <c r="P2335" s="2">
        <v>47991</v>
      </c>
      <c r="Q2335" s="2">
        <v>47625</v>
      </c>
      <c r="R2335" t="s">
        <v>49</v>
      </c>
      <c r="S2335">
        <v>26</v>
      </c>
      <c r="T2335">
        <v>31</v>
      </c>
      <c r="U2335" t="s">
        <v>35</v>
      </c>
      <c r="V2335" t="s">
        <v>68</v>
      </c>
      <c r="W2335" t="s">
        <v>76</v>
      </c>
      <c r="X2335" t="s">
        <v>4739</v>
      </c>
      <c r="Y2335" t="s">
        <v>70</v>
      </c>
      <c r="Z2335">
        <v>10</v>
      </c>
      <c r="AA2335" t="s">
        <v>63</v>
      </c>
      <c r="AB2335">
        <v>328</v>
      </c>
      <c r="AC2335" t="s">
        <v>41</v>
      </c>
      <c r="AD2335" t="s">
        <v>82</v>
      </c>
      <c r="AG2335" t="s">
        <v>32</v>
      </c>
      <c r="AH2335">
        <v>98</v>
      </c>
      <c r="AI2335">
        <v>12</v>
      </c>
    </row>
    <row r="2336" spans="1:35" x14ac:dyDescent="0.3">
      <c r="A2336" t="s">
        <v>4740</v>
      </c>
      <c r="B2336" t="s">
        <v>65</v>
      </c>
      <c r="C2336" t="s">
        <v>84</v>
      </c>
      <c r="D2336" t="s">
        <v>31</v>
      </c>
      <c r="E2336" t="s">
        <v>43</v>
      </c>
      <c r="F2336" s="1">
        <v>3411</v>
      </c>
      <c r="G2336">
        <v>14</v>
      </c>
      <c r="H2336" s="1">
        <v>2933.46</v>
      </c>
      <c r="I2336">
        <v>67</v>
      </c>
      <c r="J2336">
        <v>22</v>
      </c>
      <c r="K2336">
        <v>3.9</v>
      </c>
      <c r="L2336">
        <v>477</v>
      </c>
      <c r="M2336" t="s">
        <v>48</v>
      </c>
      <c r="N2336" s="1">
        <v>1844</v>
      </c>
      <c r="O2336" s="1">
        <v>1089.46</v>
      </c>
      <c r="P2336" s="2">
        <v>47992</v>
      </c>
      <c r="Q2336" s="2">
        <v>47626</v>
      </c>
      <c r="R2336" t="s">
        <v>34</v>
      </c>
      <c r="S2336">
        <v>39</v>
      </c>
      <c r="T2336">
        <v>46</v>
      </c>
      <c r="U2336" t="s">
        <v>50</v>
      </c>
      <c r="V2336" t="s">
        <v>36</v>
      </c>
      <c r="W2336" t="s">
        <v>37</v>
      </c>
      <c r="X2336" t="s">
        <v>4741</v>
      </c>
      <c r="Y2336" t="s">
        <v>53</v>
      </c>
      <c r="Z2336">
        <v>11</v>
      </c>
      <c r="AA2336" t="s">
        <v>63</v>
      </c>
      <c r="AB2336">
        <v>415</v>
      </c>
      <c r="AC2336" t="s">
        <v>41</v>
      </c>
      <c r="AD2336" t="s">
        <v>42</v>
      </c>
      <c r="AG2336" t="s">
        <v>43</v>
      </c>
      <c r="AH2336">
        <v>67</v>
      </c>
      <c r="AI2336">
        <v>22</v>
      </c>
    </row>
    <row r="2337" spans="1:35" x14ac:dyDescent="0.3">
      <c r="A2337" t="s">
        <v>4742</v>
      </c>
      <c r="B2337" t="s">
        <v>75</v>
      </c>
      <c r="C2337" t="s">
        <v>72</v>
      </c>
      <c r="D2337" t="s">
        <v>67</v>
      </c>
      <c r="E2337" t="s">
        <v>59</v>
      </c>
      <c r="F2337" s="1">
        <v>1047</v>
      </c>
      <c r="G2337">
        <v>20</v>
      </c>
      <c r="H2337">
        <v>837.6</v>
      </c>
      <c r="I2337">
        <v>8</v>
      </c>
      <c r="J2337">
        <v>47</v>
      </c>
      <c r="K2337">
        <v>1.9</v>
      </c>
      <c r="L2337">
        <v>378</v>
      </c>
      <c r="M2337" t="s">
        <v>33</v>
      </c>
      <c r="N2337" s="1">
        <v>3321</v>
      </c>
      <c r="O2337" s="1">
        <v>-2483.4</v>
      </c>
      <c r="P2337" s="2">
        <v>47993</v>
      </c>
      <c r="Q2337" s="2">
        <v>47627</v>
      </c>
      <c r="R2337" t="s">
        <v>34</v>
      </c>
      <c r="S2337">
        <v>48</v>
      </c>
      <c r="T2337">
        <v>38</v>
      </c>
      <c r="U2337" t="s">
        <v>50</v>
      </c>
      <c r="V2337" t="s">
        <v>36</v>
      </c>
      <c r="W2337" t="s">
        <v>76</v>
      </c>
      <c r="X2337" t="s">
        <v>4743</v>
      </c>
      <c r="Y2337" t="s">
        <v>39</v>
      </c>
      <c r="Z2337">
        <v>1</v>
      </c>
      <c r="AA2337" t="s">
        <v>63</v>
      </c>
      <c r="AB2337">
        <v>847</v>
      </c>
      <c r="AC2337" t="s">
        <v>54</v>
      </c>
      <c r="AD2337" t="s">
        <v>55</v>
      </c>
      <c r="AG2337" t="s">
        <v>59</v>
      </c>
      <c r="AH2337">
        <v>8</v>
      </c>
      <c r="AI2337">
        <v>47</v>
      </c>
    </row>
    <row r="2338" spans="1:35" x14ac:dyDescent="0.3">
      <c r="A2338" t="s">
        <v>4744</v>
      </c>
      <c r="B2338" t="s">
        <v>65</v>
      </c>
      <c r="C2338" t="s">
        <v>30</v>
      </c>
      <c r="D2338" t="s">
        <v>67</v>
      </c>
      <c r="E2338" t="s">
        <v>56</v>
      </c>
      <c r="F2338" s="1">
        <v>4069</v>
      </c>
      <c r="G2338">
        <v>21</v>
      </c>
      <c r="H2338" s="1">
        <v>3214.51</v>
      </c>
      <c r="I2338">
        <v>101</v>
      </c>
      <c r="J2338">
        <v>59</v>
      </c>
      <c r="K2338">
        <v>2.6</v>
      </c>
      <c r="L2338">
        <v>94</v>
      </c>
      <c r="M2338" t="s">
        <v>60</v>
      </c>
      <c r="N2338" s="1">
        <v>1830</v>
      </c>
      <c r="O2338" s="1">
        <v>1384.51</v>
      </c>
      <c r="P2338" s="2">
        <v>47994</v>
      </c>
      <c r="Q2338" s="2">
        <v>47628</v>
      </c>
      <c r="R2338" t="s">
        <v>34</v>
      </c>
      <c r="S2338">
        <v>36</v>
      </c>
      <c r="T2338">
        <v>28</v>
      </c>
      <c r="U2338" t="s">
        <v>50</v>
      </c>
      <c r="V2338" t="s">
        <v>61</v>
      </c>
      <c r="W2338" t="s">
        <v>76</v>
      </c>
      <c r="X2338" t="s">
        <v>4745</v>
      </c>
      <c r="Y2338" t="s">
        <v>53</v>
      </c>
      <c r="Z2338">
        <v>11</v>
      </c>
      <c r="AA2338" t="s">
        <v>63</v>
      </c>
      <c r="AB2338">
        <v>297</v>
      </c>
      <c r="AC2338" t="s">
        <v>54</v>
      </c>
      <c r="AD2338" t="s">
        <v>55</v>
      </c>
      <c r="AG2338" t="s">
        <v>56</v>
      </c>
      <c r="AH2338">
        <v>101</v>
      </c>
      <c r="AI2338">
        <v>59</v>
      </c>
    </row>
    <row r="2339" spans="1:35" x14ac:dyDescent="0.3">
      <c r="A2339" t="s">
        <v>4746</v>
      </c>
      <c r="B2339" t="s">
        <v>80</v>
      </c>
      <c r="C2339" t="s">
        <v>30</v>
      </c>
      <c r="D2339" t="s">
        <v>47</v>
      </c>
      <c r="E2339" t="s">
        <v>56</v>
      </c>
      <c r="F2339">
        <v>437</v>
      </c>
      <c r="G2339">
        <v>43</v>
      </c>
      <c r="H2339">
        <v>249.09</v>
      </c>
      <c r="I2339">
        <v>117</v>
      </c>
      <c r="J2339">
        <v>49</v>
      </c>
      <c r="K2339">
        <v>4.0999999999999996</v>
      </c>
      <c r="L2339">
        <v>456</v>
      </c>
      <c r="M2339" t="s">
        <v>60</v>
      </c>
      <c r="N2339" s="1">
        <v>2611</v>
      </c>
      <c r="O2339" s="1">
        <v>-2361.91</v>
      </c>
      <c r="P2339" s="2">
        <v>47995</v>
      </c>
      <c r="Q2339" s="2">
        <v>47629</v>
      </c>
      <c r="R2339" t="s">
        <v>49</v>
      </c>
      <c r="S2339">
        <v>22</v>
      </c>
      <c r="T2339">
        <v>30</v>
      </c>
      <c r="U2339" t="s">
        <v>50</v>
      </c>
      <c r="V2339" t="s">
        <v>61</v>
      </c>
      <c r="W2339" t="s">
        <v>37</v>
      </c>
      <c r="X2339" t="s">
        <v>4747</v>
      </c>
      <c r="Y2339" t="s">
        <v>39</v>
      </c>
      <c r="Z2339">
        <v>4</v>
      </c>
      <c r="AA2339" t="s">
        <v>63</v>
      </c>
      <c r="AB2339">
        <v>530</v>
      </c>
      <c r="AC2339" t="s">
        <v>54</v>
      </c>
      <c r="AD2339" t="s">
        <v>42</v>
      </c>
      <c r="AG2339" t="s">
        <v>56</v>
      </c>
      <c r="AH2339">
        <v>117</v>
      </c>
      <c r="AI2339">
        <v>49</v>
      </c>
    </row>
    <row r="2340" spans="1:35" x14ac:dyDescent="0.3">
      <c r="A2340" t="s">
        <v>4748</v>
      </c>
      <c r="B2340" t="s">
        <v>29</v>
      </c>
      <c r="C2340" t="s">
        <v>84</v>
      </c>
      <c r="D2340" t="s">
        <v>67</v>
      </c>
      <c r="E2340" t="s">
        <v>32</v>
      </c>
      <c r="F2340" s="1">
        <v>4325</v>
      </c>
      <c r="G2340">
        <v>49</v>
      </c>
      <c r="H2340" s="1">
        <v>2205.75</v>
      </c>
      <c r="I2340">
        <v>77</v>
      </c>
      <c r="J2340">
        <v>58</v>
      </c>
      <c r="K2340">
        <v>2</v>
      </c>
      <c r="L2340">
        <v>39</v>
      </c>
      <c r="M2340" t="s">
        <v>48</v>
      </c>
      <c r="N2340">
        <v>407</v>
      </c>
      <c r="O2340" s="1">
        <v>1798.75</v>
      </c>
      <c r="P2340" s="2">
        <v>47996</v>
      </c>
      <c r="Q2340" s="2">
        <v>47630</v>
      </c>
      <c r="R2340" t="s">
        <v>89</v>
      </c>
      <c r="S2340">
        <v>37</v>
      </c>
      <c r="T2340">
        <v>42</v>
      </c>
      <c r="U2340" t="s">
        <v>50</v>
      </c>
      <c r="V2340" t="s">
        <v>36</v>
      </c>
      <c r="W2340" t="s">
        <v>76</v>
      </c>
      <c r="X2340" t="s">
        <v>4749</v>
      </c>
      <c r="Y2340" t="s">
        <v>53</v>
      </c>
      <c r="Z2340">
        <v>14</v>
      </c>
      <c r="AA2340" t="s">
        <v>40</v>
      </c>
      <c r="AB2340">
        <v>340</v>
      </c>
      <c r="AC2340" t="s">
        <v>78</v>
      </c>
      <c r="AD2340" t="s">
        <v>55</v>
      </c>
      <c r="AG2340" t="s">
        <v>32</v>
      </c>
      <c r="AH2340">
        <v>77</v>
      </c>
      <c r="AI2340">
        <v>58</v>
      </c>
    </row>
    <row r="2341" spans="1:35" x14ac:dyDescent="0.3">
      <c r="A2341" t="s">
        <v>4750</v>
      </c>
      <c r="B2341" t="s">
        <v>45</v>
      </c>
      <c r="C2341" t="s">
        <v>84</v>
      </c>
      <c r="D2341" t="s">
        <v>58</v>
      </c>
      <c r="E2341" t="s">
        <v>59</v>
      </c>
      <c r="F2341">
        <v>504</v>
      </c>
      <c r="G2341">
        <v>0</v>
      </c>
      <c r="H2341">
        <v>504</v>
      </c>
      <c r="I2341">
        <v>87</v>
      </c>
      <c r="J2341">
        <v>16</v>
      </c>
      <c r="K2341">
        <v>4.9000000000000004</v>
      </c>
      <c r="L2341">
        <v>168</v>
      </c>
      <c r="M2341" t="s">
        <v>60</v>
      </c>
      <c r="N2341" s="1">
        <v>3616</v>
      </c>
      <c r="O2341" s="1">
        <v>-3112</v>
      </c>
      <c r="P2341" s="2">
        <v>47997</v>
      </c>
      <c r="Q2341" s="2">
        <v>47631</v>
      </c>
      <c r="R2341" t="s">
        <v>34</v>
      </c>
      <c r="S2341">
        <v>18</v>
      </c>
      <c r="T2341">
        <v>25</v>
      </c>
      <c r="U2341" t="s">
        <v>50</v>
      </c>
      <c r="V2341" t="s">
        <v>61</v>
      </c>
      <c r="W2341" t="s">
        <v>37</v>
      </c>
      <c r="X2341" t="s">
        <v>4751</v>
      </c>
      <c r="Y2341" t="s">
        <v>53</v>
      </c>
      <c r="Z2341">
        <v>3</v>
      </c>
      <c r="AA2341" t="s">
        <v>40</v>
      </c>
      <c r="AB2341">
        <v>113</v>
      </c>
      <c r="AC2341" t="s">
        <v>41</v>
      </c>
      <c r="AD2341" t="s">
        <v>42</v>
      </c>
      <c r="AG2341" t="s">
        <v>59</v>
      </c>
      <c r="AH2341">
        <v>87</v>
      </c>
      <c r="AI2341">
        <v>16</v>
      </c>
    </row>
    <row r="2342" spans="1:35" x14ac:dyDescent="0.3">
      <c r="A2342" t="s">
        <v>4752</v>
      </c>
      <c r="B2342" t="s">
        <v>45</v>
      </c>
      <c r="C2342" t="s">
        <v>84</v>
      </c>
      <c r="D2342" t="s">
        <v>96</v>
      </c>
      <c r="E2342" t="s">
        <v>43</v>
      </c>
      <c r="F2342" s="1">
        <v>3672</v>
      </c>
      <c r="G2342">
        <v>19</v>
      </c>
      <c r="H2342" s="1">
        <v>2974.32</v>
      </c>
      <c r="I2342">
        <v>129</v>
      </c>
      <c r="J2342">
        <v>70</v>
      </c>
      <c r="K2342">
        <v>2.2000000000000002</v>
      </c>
      <c r="L2342">
        <v>429</v>
      </c>
      <c r="M2342" t="s">
        <v>33</v>
      </c>
      <c r="N2342" s="1">
        <v>3869</v>
      </c>
      <c r="O2342">
        <v>-894.68</v>
      </c>
      <c r="P2342" s="2">
        <v>47998</v>
      </c>
      <c r="Q2342" s="2">
        <v>47632</v>
      </c>
      <c r="R2342" t="s">
        <v>89</v>
      </c>
      <c r="S2342">
        <v>47</v>
      </c>
      <c r="T2342">
        <v>62</v>
      </c>
      <c r="U2342" t="s">
        <v>50</v>
      </c>
      <c r="V2342" t="s">
        <v>68</v>
      </c>
      <c r="W2342" t="s">
        <v>51</v>
      </c>
      <c r="X2342" t="s">
        <v>4753</v>
      </c>
      <c r="Y2342" t="s">
        <v>70</v>
      </c>
      <c r="Z2342">
        <v>14</v>
      </c>
      <c r="AA2342" t="s">
        <v>40</v>
      </c>
      <c r="AB2342">
        <v>638</v>
      </c>
      <c r="AC2342" t="s">
        <v>41</v>
      </c>
      <c r="AD2342" t="s">
        <v>55</v>
      </c>
      <c r="AG2342" t="s">
        <v>43</v>
      </c>
      <c r="AH2342">
        <v>129</v>
      </c>
      <c r="AI2342">
        <v>70</v>
      </c>
    </row>
    <row r="2343" spans="1:35" x14ac:dyDescent="0.3">
      <c r="A2343" t="s">
        <v>4754</v>
      </c>
      <c r="B2343" t="s">
        <v>45</v>
      </c>
      <c r="C2343" t="s">
        <v>84</v>
      </c>
      <c r="D2343" t="s">
        <v>58</v>
      </c>
      <c r="E2343" t="s">
        <v>56</v>
      </c>
      <c r="F2343" s="1">
        <v>2451</v>
      </c>
      <c r="G2343">
        <v>25</v>
      </c>
      <c r="H2343" s="1">
        <v>1838.25</v>
      </c>
      <c r="I2343">
        <v>149</v>
      </c>
      <c r="J2343">
        <v>47</v>
      </c>
      <c r="K2343">
        <v>4</v>
      </c>
      <c r="L2343">
        <v>393</v>
      </c>
      <c r="M2343" t="s">
        <v>60</v>
      </c>
      <c r="N2343" s="1">
        <v>3995</v>
      </c>
      <c r="O2343" s="1">
        <v>-2156.75</v>
      </c>
      <c r="P2343" s="2">
        <v>47999</v>
      </c>
      <c r="Q2343" s="2">
        <v>47633</v>
      </c>
      <c r="R2343" t="s">
        <v>49</v>
      </c>
      <c r="S2343">
        <v>10</v>
      </c>
      <c r="T2343">
        <v>68</v>
      </c>
      <c r="U2343" t="s">
        <v>50</v>
      </c>
      <c r="V2343" t="s">
        <v>61</v>
      </c>
      <c r="W2343" t="s">
        <v>51</v>
      </c>
      <c r="X2343" t="s">
        <v>4755</v>
      </c>
      <c r="Y2343" t="s">
        <v>70</v>
      </c>
      <c r="Z2343">
        <v>13</v>
      </c>
      <c r="AA2343" t="s">
        <v>63</v>
      </c>
      <c r="AB2343">
        <v>983</v>
      </c>
      <c r="AC2343" t="s">
        <v>41</v>
      </c>
      <c r="AD2343" t="s">
        <v>55</v>
      </c>
      <c r="AG2343" t="s">
        <v>56</v>
      </c>
      <c r="AH2343">
        <v>149</v>
      </c>
      <c r="AI2343">
        <v>47</v>
      </c>
    </row>
    <row r="2344" spans="1:35" x14ac:dyDescent="0.3">
      <c r="A2344" t="s">
        <v>4756</v>
      </c>
      <c r="B2344" t="s">
        <v>65</v>
      </c>
      <c r="C2344" t="s">
        <v>66</v>
      </c>
      <c r="D2344" t="s">
        <v>47</v>
      </c>
      <c r="E2344" t="s">
        <v>59</v>
      </c>
      <c r="F2344">
        <v>340</v>
      </c>
      <c r="G2344">
        <v>17</v>
      </c>
      <c r="H2344">
        <v>282.2</v>
      </c>
      <c r="I2344">
        <v>69</v>
      </c>
      <c r="J2344">
        <v>39</v>
      </c>
      <c r="K2344">
        <v>2.4</v>
      </c>
      <c r="L2344">
        <v>231</v>
      </c>
      <c r="M2344" t="s">
        <v>48</v>
      </c>
      <c r="N2344" s="1">
        <v>2449</v>
      </c>
      <c r="O2344" s="1">
        <v>-2166.8000000000002</v>
      </c>
      <c r="P2344" s="2">
        <v>48000</v>
      </c>
      <c r="Q2344" s="2">
        <v>47634</v>
      </c>
      <c r="R2344" t="s">
        <v>34</v>
      </c>
      <c r="S2344">
        <v>32</v>
      </c>
      <c r="T2344">
        <v>29</v>
      </c>
      <c r="U2344" t="s">
        <v>50</v>
      </c>
      <c r="V2344" t="s">
        <v>68</v>
      </c>
      <c r="W2344" t="s">
        <v>37</v>
      </c>
      <c r="X2344" t="s">
        <v>4757</v>
      </c>
      <c r="Y2344" t="s">
        <v>39</v>
      </c>
      <c r="Z2344">
        <v>8</v>
      </c>
      <c r="AA2344" t="s">
        <v>63</v>
      </c>
      <c r="AB2344">
        <v>620</v>
      </c>
      <c r="AC2344" t="s">
        <v>54</v>
      </c>
      <c r="AD2344" t="s">
        <v>82</v>
      </c>
      <c r="AG2344" t="s">
        <v>59</v>
      </c>
      <c r="AH2344">
        <v>69</v>
      </c>
      <c r="AI2344">
        <v>39</v>
      </c>
    </row>
    <row r="2345" spans="1:35" x14ac:dyDescent="0.3">
      <c r="A2345" t="s">
        <v>4758</v>
      </c>
      <c r="B2345" t="s">
        <v>80</v>
      </c>
      <c r="C2345" t="s">
        <v>72</v>
      </c>
      <c r="D2345" t="s">
        <v>58</v>
      </c>
      <c r="E2345" t="s">
        <v>32</v>
      </c>
      <c r="F2345" s="1">
        <v>2946</v>
      </c>
      <c r="G2345">
        <v>19</v>
      </c>
      <c r="H2345" s="1">
        <v>2386.2600000000002</v>
      </c>
      <c r="I2345">
        <v>36</v>
      </c>
      <c r="J2345">
        <v>10</v>
      </c>
      <c r="K2345">
        <v>4.0999999999999996</v>
      </c>
      <c r="L2345">
        <v>229</v>
      </c>
      <c r="M2345" t="s">
        <v>60</v>
      </c>
      <c r="N2345" s="1">
        <v>2033</v>
      </c>
      <c r="O2345">
        <v>353.26</v>
      </c>
      <c r="P2345" s="2">
        <v>48001</v>
      </c>
      <c r="Q2345" s="2">
        <v>47635</v>
      </c>
      <c r="R2345" t="s">
        <v>34</v>
      </c>
      <c r="S2345">
        <v>40</v>
      </c>
      <c r="T2345">
        <v>38</v>
      </c>
      <c r="U2345" t="s">
        <v>50</v>
      </c>
      <c r="V2345" t="s">
        <v>68</v>
      </c>
      <c r="W2345" t="s">
        <v>37</v>
      </c>
      <c r="X2345" t="s">
        <v>4759</v>
      </c>
      <c r="Y2345" t="s">
        <v>70</v>
      </c>
      <c r="Z2345">
        <v>14</v>
      </c>
      <c r="AA2345" t="s">
        <v>40</v>
      </c>
      <c r="AB2345">
        <v>317</v>
      </c>
      <c r="AC2345" t="s">
        <v>78</v>
      </c>
      <c r="AD2345" t="s">
        <v>82</v>
      </c>
      <c r="AG2345" t="s">
        <v>32</v>
      </c>
      <c r="AH2345">
        <v>36</v>
      </c>
      <c r="AI2345">
        <v>10</v>
      </c>
    </row>
    <row r="2346" spans="1:35" x14ac:dyDescent="0.3">
      <c r="A2346" t="s">
        <v>4760</v>
      </c>
      <c r="B2346" t="s">
        <v>65</v>
      </c>
      <c r="C2346" t="s">
        <v>30</v>
      </c>
      <c r="D2346" t="s">
        <v>47</v>
      </c>
      <c r="E2346" t="s">
        <v>32</v>
      </c>
      <c r="F2346" s="1">
        <v>1629</v>
      </c>
      <c r="G2346">
        <v>2</v>
      </c>
      <c r="H2346" s="1">
        <v>1596.42</v>
      </c>
      <c r="I2346">
        <v>36</v>
      </c>
      <c r="J2346">
        <v>19</v>
      </c>
      <c r="K2346">
        <v>2.5</v>
      </c>
      <c r="L2346">
        <v>54</v>
      </c>
      <c r="M2346" t="s">
        <v>48</v>
      </c>
      <c r="N2346">
        <v>495</v>
      </c>
      <c r="O2346" s="1">
        <v>1101.42</v>
      </c>
      <c r="P2346" s="2">
        <v>48002</v>
      </c>
      <c r="Q2346" s="2">
        <v>47636</v>
      </c>
      <c r="R2346" t="s">
        <v>49</v>
      </c>
      <c r="S2346">
        <v>47</v>
      </c>
      <c r="T2346">
        <v>57</v>
      </c>
      <c r="U2346" t="s">
        <v>50</v>
      </c>
      <c r="V2346" t="s">
        <v>36</v>
      </c>
      <c r="W2346" t="s">
        <v>37</v>
      </c>
      <c r="X2346" t="s">
        <v>4761</v>
      </c>
      <c r="Y2346" t="s">
        <v>53</v>
      </c>
      <c r="Z2346">
        <v>13</v>
      </c>
      <c r="AA2346" t="s">
        <v>63</v>
      </c>
      <c r="AB2346">
        <v>715</v>
      </c>
      <c r="AC2346" t="s">
        <v>78</v>
      </c>
      <c r="AD2346" t="s">
        <v>42</v>
      </c>
      <c r="AG2346" t="s">
        <v>32</v>
      </c>
      <c r="AH2346">
        <v>36</v>
      </c>
      <c r="AI2346">
        <v>19</v>
      </c>
    </row>
    <row r="2347" spans="1:35" x14ac:dyDescent="0.3">
      <c r="A2347" t="s">
        <v>4762</v>
      </c>
      <c r="B2347" t="s">
        <v>65</v>
      </c>
      <c r="C2347" t="s">
        <v>84</v>
      </c>
      <c r="D2347" t="s">
        <v>96</v>
      </c>
      <c r="E2347" t="s">
        <v>43</v>
      </c>
      <c r="F2347" s="1">
        <v>1870</v>
      </c>
      <c r="G2347">
        <v>48</v>
      </c>
      <c r="H2347">
        <v>972.4</v>
      </c>
      <c r="I2347">
        <v>158</v>
      </c>
      <c r="J2347">
        <v>36</v>
      </c>
      <c r="K2347">
        <v>2.7</v>
      </c>
      <c r="L2347">
        <v>108</v>
      </c>
      <c r="M2347" t="s">
        <v>33</v>
      </c>
      <c r="N2347" s="1">
        <v>1422</v>
      </c>
      <c r="O2347">
        <v>-449.6</v>
      </c>
      <c r="P2347" s="2">
        <v>48003</v>
      </c>
      <c r="Q2347" s="2">
        <v>47637</v>
      </c>
      <c r="R2347" t="s">
        <v>34</v>
      </c>
      <c r="S2347">
        <v>40</v>
      </c>
      <c r="T2347">
        <v>37</v>
      </c>
      <c r="U2347" t="s">
        <v>35</v>
      </c>
      <c r="V2347" t="s">
        <v>68</v>
      </c>
      <c r="W2347" t="s">
        <v>51</v>
      </c>
      <c r="X2347" t="s">
        <v>4763</v>
      </c>
      <c r="Y2347" t="s">
        <v>39</v>
      </c>
      <c r="Z2347">
        <v>1</v>
      </c>
      <c r="AA2347" t="s">
        <v>63</v>
      </c>
      <c r="AB2347">
        <v>705</v>
      </c>
      <c r="AC2347" t="s">
        <v>54</v>
      </c>
      <c r="AD2347" t="s">
        <v>42</v>
      </c>
      <c r="AG2347" t="s">
        <v>43</v>
      </c>
      <c r="AH2347">
        <v>158</v>
      </c>
      <c r="AI2347">
        <v>36</v>
      </c>
    </row>
    <row r="2348" spans="1:35" x14ac:dyDescent="0.3">
      <c r="A2348" t="s">
        <v>4764</v>
      </c>
      <c r="B2348" t="s">
        <v>45</v>
      </c>
      <c r="C2348" t="s">
        <v>30</v>
      </c>
      <c r="D2348" t="s">
        <v>47</v>
      </c>
      <c r="E2348" t="s">
        <v>43</v>
      </c>
      <c r="F2348" s="1">
        <v>1319</v>
      </c>
      <c r="G2348">
        <v>30</v>
      </c>
      <c r="H2348">
        <v>923.3</v>
      </c>
      <c r="I2348">
        <v>128</v>
      </c>
      <c r="J2348">
        <v>19</v>
      </c>
      <c r="K2348">
        <v>3.2</v>
      </c>
      <c r="L2348">
        <v>389</v>
      </c>
      <c r="M2348" t="s">
        <v>60</v>
      </c>
      <c r="N2348" s="1">
        <v>1319</v>
      </c>
      <c r="O2348">
        <v>-395.7</v>
      </c>
      <c r="P2348" s="2">
        <v>48004</v>
      </c>
      <c r="Q2348" s="2">
        <v>47638</v>
      </c>
      <c r="R2348" t="s">
        <v>49</v>
      </c>
      <c r="S2348">
        <v>24</v>
      </c>
      <c r="T2348">
        <v>41</v>
      </c>
      <c r="U2348" t="s">
        <v>35</v>
      </c>
      <c r="V2348" t="s">
        <v>61</v>
      </c>
      <c r="W2348" t="s">
        <v>76</v>
      </c>
      <c r="X2348" t="s">
        <v>4765</v>
      </c>
      <c r="Y2348" t="s">
        <v>70</v>
      </c>
      <c r="Z2348">
        <v>11</v>
      </c>
      <c r="AA2348" t="s">
        <v>63</v>
      </c>
      <c r="AB2348">
        <v>145</v>
      </c>
      <c r="AC2348" t="s">
        <v>54</v>
      </c>
      <c r="AD2348" t="s">
        <v>82</v>
      </c>
      <c r="AG2348" t="s">
        <v>43</v>
      </c>
      <c r="AH2348">
        <v>128</v>
      </c>
      <c r="AI2348">
        <v>19</v>
      </c>
    </row>
    <row r="2349" spans="1:35" x14ac:dyDescent="0.3">
      <c r="A2349" t="s">
        <v>4766</v>
      </c>
      <c r="B2349" t="s">
        <v>65</v>
      </c>
      <c r="C2349" t="s">
        <v>66</v>
      </c>
      <c r="D2349" t="s">
        <v>67</v>
      </c>
      <c r="E2349" t="s">
        <v>43</v>
      </c>
      <c r="F2349" s="1">
        <v>2983</v>
      </c>
      <c r="G2349">
        <v>14</v>
      </c>
      <c r="H2349" s="1">
        <v>2565.38</v>
      </c>
      <c r="I2349">
        <v>91</v>
      </c>
      <c r="J2349">
        <v>60</v>
      </c>
      <c r="K2349">
        <v>4.3</v>
      </c>
      <c r="L2349">
        <v>112</v>
      </c>
      <c r="M2349" t="s">
        <v>33</v>
      </c>
      <c r="N2349">
        <v>352</v>
      </c>
      <c r="O2349" s="1">
        <v>2213.38</v>
      </c>
      <c r="P2349" s="2">
        <v>48005</v>
      </c>
      <c r="Q2349" s="2">
        <v>47639</v>
      </c>
      <c r="R2349" t="s">
        <v>49</v>
      </c>
      <c r="S2349">
        <v>20</v>
      </c>
      <c r="T2349">
        <v>57</v>
      </c>
      <c r="U2349" t="s">
        <v>35</v>
      </c>
      <c r="V2349" t="s">
        <v>36</v>
      </c>
      <c r="W2349" t="s">
        <v>51</v>
      </c>
      <c r="X2349" t="s">
        <v>4767</v>
      </c>
      <c r="Y2349" t="s">
        <v>70</v>
      </c>
      <c r="Z2349">
        <v>13</v>
      </c>
      <c r="AA2349" t="s">
        <v>63</v>
      </c>
      <c r="AB2349">
        <v>143</v>
      </c>
      <c r="AC2349" t="s">
        <v>78</v>
      </c>
      <c r="AD2349" t="s">
        <v>55</v>
      </c>
      <c r="AG2349" t="s">
        <v>43</v>
      </c>
      <c r="AH2349">
        <v>91</v>
      </c>
      <c r="AI2349">
        <v>60</v>
      </c>
    </row>
    <row r="2350" spans="1:35" x14ac:dyDescent="0.3">
      <c r="A2350" t="s">
        <v>4768</v>
      </c>
      <c r="B2350" t="s">
        <v>45</v>
      </c>
      <c r="C2350" t="s">
        <v>66</v>
      </c>
      <c r="D2350" t="s">
        <v>31</v>
      </c>
      <c r="E2350" t="s">
        <v>43</v>
      </c>
      <c r="F2350">
        <v>968</v>
      </c>
      <c r="G2350">
        <v>49</v>
      </c>
      <c r="H2350">
        <v>493.68</v>
      </c>
      <c r="I2350">
        <v>46</v>
      </c>
      <c r="J2350">
        <v>17</v>
      </c>
      <c r="K2350">
        <v>2.4</v>
      </c>
      <c r="L2350">
        <v>457</v>
      </c>
      <c r="M2350" t="s">
        <v>33</v>
      </c>
      <c r="N2350" s="1">
        <v>1274</v>
      </c>
      <c r="O2350">
        <v>-780.32</v>
      </c>
      <c r="P2350" s="2">
        <v>48006</v>
      </c>
      <c r="Q2350" s="2">
        <v>47640</v>
      </c>
      <c r="R2350" t="s">
        <v>89</v>
      </c>
      <c r="S2350">
        <v>23</v>
      </c>
      <c r="T2350">
        <v>24</v>
      </c>
      <c r="U2350" t="s">
        <v>35</v>
      </c>
      <c r="V2350" t="s">
        <v>36</v>
      </c>
      <c r="W2350" t="s">
        <v>37</v>
      </c>
      <c r="X2350" t="s">
        <v>4769</v>
      </c>
      <c r="Y2350" t="s">
        <v>53</v>
      </c>
      <c r="Z2350">
        <v>12</v>
      </c>
      <c r="AA2350" t="s">
        <v>63</v>
      </c>
      <c r="AB2350">
        <v>677</v>
      </c>
      <c r="AC2350" t="s">
        <v>41</v>
      </c>
      <c r="AD2350" t="s">
        <v>42</v>
      </c>
      <c r="AG2350" t="s">
        <v>43</v>
      </c>
      <c r="AH2350">
        <v>46</v>
      </c>
      <c r="AI2350">
        <v>17</v>
      </c>
    </row>
    <row r="2351" spans="1:35" x14ac:dyDescent="0.3">
      <c r="A2351" t="s">
        <v>4770</v>
      </c>
      <c r="B2351" t="s">
        <v>45</v>
      </c>
      <c r="C2351" t="s">
        <v>72</v>
      </c>
      <c r="D2351" t="s">
        <v>58</v>
      </c>
      <c r="E2351" t="s">
        <v>43</v>
      </c>
      <c r="F2351" s="1">
        <v>3920</v>
      </c>
      <c r="G2351">
        <v>33</v>
      </c>
      <c r="H2351" s="1">
        <v>2626.4</v>
      </c>
      <c r="I2351">
        <v>118</v>
      </c>
      <c r="J2351">
        <v>6</v>
      </c>
      <c r="K2351">
        <v>1.9</v>
      </c>
      <c r="L2351">
        <v>486</v>
      </c>
      <c r="M2351" t="s">
        <v>48</v>
      </c>
      <c r="N2351" s="1">
        <v>1560</v>
      </c>
      <c r="O2351" s="1">
        <v>1066.4000000000001</v>
      </c>
      <c r="P2351" s="2">
        <v>48007</v>
      </c>
      <c r="Q2351" s="2">
        <v>47641</v>
      </c>
      <c r="R2351" t="s">
        <v>89</v>
      </c>
      <c r="S2351">
        <v>36</v>
      </c>
      <c r="T2351">
        <v>63</v>
      </c>
      <c r="U2351" t="s">
        <v>50</v>
      </c>
      <c r="V2351" t="s">
        <v>61</v>
      </c>
      <c r="W2351" t="s">
        <v>51</v>
      </c>
      <c r="X2351" t="s">
        <v>4771</v>
      </c>
      <c r="Y2351" t="s">
        <v>39</v>
      </c>
      <c r="Z2351">
        <v>5</v>
      </c>
      <c r="AA2351" t="s">
        <v>63</v>
      </c>
      <c r="AB2351">
        <v>685</v>
      </c>
      <c r="AC2351" t="s">
        <v>78</v>
      </c>
      <c r="AD2351" t="s">
        <v>82</v>
      </c>
      <c r="AG2351" t="s">
        <v>43</v>
      </c>
      <c r="AH2351">
        <v>118</v>
      </c>
      <c r="AI2351">
        <v>6</v>
      </c>
    </row>
    <row r="2352" spans="1:35" x14ac:dyDescent="0.3">
      <c r="A2352" t="s">
        <v>4772</v>
      </c>
      <c r="B2352" t="s">
        <v>65</v>
      </c>
      <c r="C2352" t="s">
        <v>72</v>
      </c>
      <c r="D2352" t="s">
        <v>58</v>
      </c>
      <c r="E2352" t="s">
        <v>43</v>
      </c>
      <c r="F2352">
        <v>168</v>
      </c>
      <c r="G2352">
        <v>27</v>
      </c>
      <c r="H2352">
        <v>122.64</v>
      </c>
      <c r="I2352">
        <v>55</v>
      </c>
      <c r="J2352">
        <v>70</v>
      </c>
      <c r="K2352">
        <v>1.2</v>
      </c>
      <c r="L2352">
        <v>49</v>
      </c>
      <c r="M2352" t="s">
        <v>33</v>
      </c>
      <c r="N2352">
        <v>368</v>
      </c>
      <c r="O2352">
        <v>-245.36</v>
      </c>
      <c r="P2352" s="2">
        <v>48008</v>
      </c>
      <c r="Q2352" s="2">
        <v>47642</v>
      </c>
      <c r="R2352" t="s">
        <v>89</v>
      </c>
      <c r="S2352">
        <v>19</v>
      </c>
      <c r="T2352">
        <v>55</v>
      </c>
      <c r="U2352" t="s">
        <v>35</v>
      </c>
      <c r="V2352" t="s">
        <v>68</v>
      </c>
      <c r="W2352" t="s">
        <v>76</v>
      </c>
      <c r="X2352" t="s">
        <v>4773</v>
      </c>
      <c r="Y2352" t="s">
        <v>70</v>
      </c>
      <c r="Z2352">
        <v>6</v>
      </c>
      <c r="AA2352" t="s">
        <v>63</v>
      </c>
      <c r="AB2352">
        <v>528</v>
      </c>
      <c r="AC2352" t="s">
        <v>78</v>
      </c>
      <c r="AD2352" t="s">
        <v>55</v>
      </c>
      <c r="AG2352" t="s">
        <v>43</v>
      </c>
      <c r="AH2352">
        <v>55</v>
      </c>
      <c r="AI2352">
        <v>70</v>
      </c>
    </row>
    <row r="2353" spans="1:35" x14ac:dyDescent="0.3">
      <c r="A2353" t="s">
        <v>4774</v>
      </c>
      <c r="B2353" t="s">
        <v>65</v>
      </c>
      <c r="C2353" t="s">
        <v>30</v>
      </c>
      <c r="D2353" t="s">
        <v>31</v>
      </c>
      <c r="E2353" t="s">
        <v>59</v>
      </c>
      <c r="F2353" s="1">
        <v>4638</v>
      </c>
      <c r="G2353">
        <v>5</v>
      </c>
      <c r="H2353" s="1">
        <v>4406.1000000000004</v>
      </c>
      <c r="I2353">
        <v>115</v>
      </c>
      <c r="J2353">
        <v>22</v>
      </c>
      <c r="K2353">
        <v>2.6</v>
      </c>
      <c r="L2353">
        <v>428</v>
      </c>
      <c r="M2353" t="s">
        <v>33</v>
      </c>
      <c r="N2353" s="1">
        <v>1294</v>
      </c>
      <c r="O2353" s="1">
        <v>3112.1</v>
      </c>
      <c r="P2353" s="2">
        <v>48009</v>
      </c>
      <c r="Q2353" s="2">
        <v>47643</v>
      </c>
      <c r="R2353" t="s">
        <v>49</v>
      </c>
      <c r="S2353">
        <v>25</v>
      </c>
      <c r="T2353">
        <v>34</v>
      </c>
      <c r="U2353" t="s">
        <v>50</v>
      </c>
      <c r="V2353" t="s">
        <v>61</v>
      </c>
      <c r="W2353" t="s">
        <v>51</v>
      </c>
      <c r="X2353" t="s">
        <v>4775</v>
      </c>
      <c r="Y2353" t="s">
        <v>53</v>
      </c>
      <c r="Z2353">
        <v>9</v>
      </c>
      <c r="AA2353" t="s">
        <v>40</v>
      </c>
      <c r="AB2353">
        <v>615</v>
      </c>
      <c r="AC2353" t="s">
        <v>54</v>
      </c>
      <c r="AD2353" t="s">
        <v>42</v>
      </c>
      <c r="AG2353" t="s">
        <v>59</v>
      </c>
      <c r="AH2353">
        <v>115</v>
      </c>
      <c r="AI2353">
        <v>22</v>
      </c>
    </row>
    <row r="2354" spans="1:35" x14ac:dyDescent="0.3">
      <c r="A2354" t="s">
        <v>4776</v>
      </c>
      <c r="B2354" t="s">
        <v>29</v>
      </c>
      <c r="C2354" t="s">
        <v>84</v>
      </c>
      <c r="D2354" t="s">
        <v>58</v>
      </c>
      <c r="E2354" t="s">
        <v>56</v>
      </c>
      <c r="F2354" s="1">
        <v>4954</v>
      </c>
      <c r="G2354">
        <v>14</v>
      </c>
      <c r="H2354" s="1">
        <v>4260.4399999999996</v>
      </c>
      <c r="I2354">
        <v>113</v>
      </c>
      <c r="J2354">
        <v>96</v>
      </c>
      <c r="K2354">
        <v>3.5</v>
      </c>
      <c r="L2354">
        <v>184</v>
      </c>
      <c r="M2354" t="s">
        <v>33</v>
      </c>
      <c r="N2354" s="1">
        <v>2060</v>
      </c>
      <c r="O2354" s="1">
        <v>2200.44</v>
      </c>
      <c r="P2354" s="2">
        <v>48010</v>
      </c>
      <c r="Q2354" s="2">
        <v>47644</v>
      </c>
      <c r="R2354" t="s">
        <v>89</v>
      </c>
      <c r="S2354">
        <v>7</v>
      </c>
      <c r="T2354">
        <v>49</v>
      </c>
      <c r="U2354" t="s">
        <v>35</v>
      </c>
      <c r="V2354" t="s">
        <v>36</v>
      </c>
      <c r="W2354" t="s">
        <v>51</v>
      </c>
      <c r="X2354" t="s">
        <v>4777</v>
      </c>
      <c r="Y2354" t="s">
        <v>53</v>
      </c>
      <c r="Z2354">
        <v>3</v>
      </c>
      <c r="AA2354" t="s">
        <v>40</v>
      </c>
      <c r="AB2354">
        <v>487</v>
      </c>
      <c r="AC2354" t="s">
        <v>41</v>
      </c>
      <c r="AD2354" t="s">
        <v>55</v>
      </c>
      <c r="AG2354" t="s">
        <v>56</v>
      </c>
      <c r="AH2354">
        <v>113</v>
      </c>
      <c r="AI2354">
        <v>96</v>
      </c>
    </row>
    <row r="2355" spans="1:35" x14ac:dyDescent="0.3">
      <c r="A2355" t="s">
        <v>4778</v>
      </c>
      <c r="B2355" t="s">
        <v>80</v>
      </c>
      <c r="C2355" t="s">
        <v>46</v>
      </c>
      <c r="D2355" t="s">
        <v>58</v>
      </c>
      <c r="E2355" t="s">
        <v>56</v>
      </c>
      <c r="F2355">
        <v>221</v>
      </c>
      <c r="G2355">
        <v>23</v>
      </c>
      <c r="H2355">
        <v>170.17</v>
      </c>
      <c r="I2355">
        <v>98</v>
      </c>
      <c r="J2355">
        <v>14</v>
      </c>
      <c r="K2355">
        <v>4.5</v>
      </c>
      <c r="L2355">
        <v>359</v>
      </c>
      <c r="M2355" t="s">
        <v>48</v>
      </c>
      <c r="N2355">
        <v>500</v>
      </c>
      <c r="O2355">
        <v>-329.83</v>
      </c>
      <c r="P2355" s="2">
        <v>48011</v>
      </c>
      <c r="Q2355" s="2">
        <v>47645</v>
      </c>
      <c r="R2355" t="s">
        <v>89</v>
      </c>
      <c r="S2355">
        <v>16</v>
      </c>
      <c r="T2355">
        <v>25</v>
      </c>
      <c r="U2355" t="s">
        <v>35</v>
      </c>
      <c r="V2355" t="s">
        <v>36</v>
      </c>
      <c r="W2355" t="s">
        <v>37</v>
      </c>
      <c r="X2355" t="s">
        <v>4779</v>
      </c>
      <c r="Y2355" t="s">
        <v>39</v>
      </c>
      <c r="Z2355">
        <v>1</v>
      </c>
      <c r="AA2355" t="s">
        <v>40</v>
      </c>
      <c r="AB2355">
        <v>896</v>
      </c>
      <c r="AC2355" t="s">
        <v>78</v>
      </c>
      <c r="AD2355" t="s">
        <v>55</v>
      </c>
      <c r="AG2355" t="s">
        <v>56</v>
      </c>
      <c r="AH2355">
        <v>98</v>
      </c>
      <c r="AI2355">
        <v>14</v>
      </c>
    </row>
    <row r="2356" spans="1:35" x14ac:dyDescent="0.3">
      <c r="A2356" t="s">
        <v>4780</v>
      </c>
      <c r="B2356" t="s">
        <v>80</v>
      </c>
      <c r="C2356" t="s">
        <v>84</v>
      </c>
      <c r="D2356" t="s">
        <v>47</v>
      </c>
      <c r="E2356" t="s">
        <v>32</v>
      </c>
      <c r="F2356" s="1">
        <v>4684</v>
      </c>
      <c r="G2356">
        <v>43</v>
      </c>
      <c r="H2356" s="1">
        <v>2669.88</v>
      </c>
      <c r="I2356">
        <v>34</v>
      </c>
      <c r="J2356">
        <v>54</v>
      </c>
      <c r="K2356">
        <v>1.1000000000000001</v>
      </c>
      <c r="L2356">
        <v>229</v>
      </c>
      <c r="M2356" t="s">
        <v>33</v>
      </c>
      <c r="N2356" s="1">
        <v>3650</v>
      </c>
      <c r="O2356">
        <v>-980.12</v>
      </c>
      <c r="P2356" s="2">
        <v>48012</v>
      </c>
      <c r="Q2356" s="2">
        <v>47646</v>
      </c>
      <c r="R2356" t="s">
        <v>49</v>
      </c>
      <c r="S2356">
        <v>10</v>
      </c>
      <c r="T2356">
        <v>56</v>
      </c>
      <c r="U2356" t="s">
        <v>50</v>
      </c>
      <c r="V2356" t="s">
        <v>36</v>
      </c>
      <c r="W2356" t="s">
        <v>37</v>
      </c>
      <c r="X2356" t="s">
        <v>4781</v>
      </c>
      <c r="Y2356" t="s">
        <v>53</v>
      </c>
      <c r="Z2356">
        <v>8</v>
      </c>
      <c r="AA2356" t="s">
        <v>63</v>
      </c>
      <c r="AB2356">
        <v>351</v>
      </c>
      <c r="AC2356" t="s">
        <v>41</v>
      </c>
      <c r="AD2356" t="s">
        <v>82</v>
      </c>
      <c r="AG2356" t="s">
        <v>32</v>
      </c>
      <c r="AH2356">
        <v>34</v>
      </c>
      <c r="AI2356">
        <v>54</v>
      </c>
    </row>
    <row r="2357" spans="1:35" x14ac:dyDescent="0.3">
      <c r="A2357" t="s">
        <v>4782</v>
      </c>
      <c r="B2357" t="s">
        <v>29</v>
      </c>
      <c r="C2357" t="s">
        <v>46</v>
      </c>
      <c r="D2357" t="s">
        <v>58</v>
      </c>
      <c r="E2357" t="s">
        <v>56</v>
      </c>
      <c r="F2357">
        <v>589</v>
      </c>
      <c r="G2357">
        <v>43</v>
      </c>
      <c r="H2357">
        <v>335.73</v>
      </c>
      <c r="I2357">
        <v>8</v>
      </c>
      <c r="J2357">
        <v>8</v>
      </c>
      <c r="K2357">
        <v>1.2</v>
      </c>
      <c r="L2357">
        <v>492</v>
      </c>
      <c r="M2357" t="s">
        <v>33</v>
      </c>
      <c r="N2357">
        <v>588</v>
      </c>
      <c r="O2357">
        <v>-252.27</v>
      </c>
      <c r="P2357" s="2">
        <v>48013</v>
      </c>
      <c r="Q2357" s="2">
        <v>47647</v>
      </c>
      <c r="R2357" t="s">
        <v>89</v>
      </c>
      <c r="S2357">
        <v>49</v>
      </c>
      <c r="T2357">
        <v>19</v>
      </c>
      <c r="U2357" t="s">
        <v>50</v>
      </c>
      <c r="V2357" t="s">
        <v>36</v>
      </c>
      <c r="W2357" t="s">
        <v>51</v>
      </c>
      <c r="X2357" t="s">
        <v>4783</v>
      </c>
      <c r="Y2357" t="s">
        <v>53</v>
      </c>
      <c r="Z2357">
        <v>4</v>
      </c>
      <c r="AA2357" t="s">
        <v>63</v>
      </c>
      <c r="AB2357">
        <v>586</v>
      </c>
      <c r="AC2357" t="s">
        <v>54</v>
      </c>
      <c r="AD2357" t="s">
        <v>82</v>
      </c>
      <c r="AG2357" t="s">
        <v>56</v>
      </c>
      <c r="AH2357">
        <v>8</v>
      </c>
      <c r="AI2357">
        <v>8</v>
      </c>
    </row>
    <row r="2358" spans="1:35" x14ac:dyDescent="0.3">
      <c r="A2358" t="s">
        <v>4784</v>
      </c>
      <c r="B2358" t="s">
        <v>45</v>
      </c>
      <c r="C2358" t="s">
        <v>46</v>
      </c>
      <c r="D2358" t="s">
        <v>47</v>
      </c>
      <c r="E2358" t="s">
        <v>59</v>
      </c>
      <c r="F2358" s="1">
        <v>3672</v>
      </c>
      <c r="G2358">
        <v>47</v>
      </c>
      <c r="H2358" s="1">
        <v>1946.16</v>
      </c>
      <c r="I2358">
        <v>95</v>
      </c>
      <c r="J2358">
        <v>83</v>
      </c>
      <c r="K2358">
        <v>3.6</v>
      </c>
      <c r="L2358">
        <v>198</v>
      </c>
      <c r="M2358" t="s">
        <v>33</v>
      </c>
      <c r="N2358">
        <v>437</v>
      </c>
      <c r="O2358" s="1">
        <v>1509.16</v>
      </c>
      <c r="P2358" s="2">
        <v>48014</v>
      </c>
      <c r="Q2358" s="2">
        <v>47648</v>
      </c>
      <c r="R2358" t="s">
        <v>89</v>
      </c>
      <c r="S2358">
        <v>38</v>
      </c>
      <c r="T2358">
        <v>29</v>
      </c>
      <c r="U2358" t="s">
        <v>35</v>
      </c>
      <c r="V2358" t="s">
        <v>61</v>
      </c>
      <c r="W2358" t="s">
        <v>51</v>
      </c>
      <c r="X2358" t="s">
        <v>4785</v>
      </c>
      <c r="Y2358" t="s">
        <v>70</v>
      </c>
      <c r="Z2358">
        <v>10</v>
      </c>
      <c r="AA2358" t="s">
        <v>63</v>
      </c>
      <c r="AB2358">
        <v>105</v>
      </c>
      <c r="AC2358" t="s">
        <v>78</v>
      </c>
      <c r="AD2358" t="s">
        <v>55</v>
      </c>
      <c r="AG2358" t="s">
        <v>59</v>
      </c>
      <c r="AH2358">
        <v>95</v>
      </c>
      <c r="AI2358">
        <v>83</v>
      </c>
    </row>
    <row r="2359" spans="1:35" x14ac:dyDescent="0.3">
      <c r="A2359" t="s">
        <v>4786</v>
      </c>
      <c r="B2359" t="s">
        <v>65</v>
      </c>
      <c r="C2359" t="s">
        <v>72</v>
      </c>
      <c r="D2359" t="s">
        <v>67</v>
      </c>
      <c r="E2359" t="s">
        <v>56</v>
      </c>
      <c r="F2359" s="1">
        <v>3214</v>
      </c>
      <c r="G2359">
        <v>12</v>
      </c>
      <c r="H2359" s="1">
        <v>2828.32</v>
      </c>
      <c r="I2359">
        <v>55</v>
      </c>
      <c r="J2359">
        <v>39</v>
      </c>
      <c r="K2359">
        <v>3.7</v>
      </c>
      <c r="L2359">
        <v>55</v>
      </c>
      <c r="M2359" t="s">
        <v>33</v>
      </c>
      <c r="N2359">
        <v>537</v>
      </c>
      <c r="O2359" s="1">
        <v>2291.3200000000002</v>
      </c>
      <c r="P2359" s="2">
        <v>48015</v>
      </c>
      <c r="Q2359" s="2">
        <v>47649</v>
      </c>
      <c r="R2359" t="s">
        <v>34</v>
      </c>
      <c r="S2359">
        <v>26</v>
      </c>
      <c r="T2359">
        <v>60</v>
      </c>
      <c r="U2359" t="s">
        <v>50</v>
      </c>
      <c r="V2359" t="s">
        <v>36</v>
      </c>
      <c r="W2359" t="s">
        <v>76</v>
      </c>
      <c r="X2359" t="s">
        <v>4787</v>
      </c>
      <c r="Y2359" t="s">
        <v>39</v>
      </c>
      <c r="Z2359">
        <v>5</v>
      </c>
      <c r="AA2359" t="s">
        <v>40</v>
      </c>
      <c r="AB2359">
        <v>920</v>
      </c>
      <c r="AC2359" t="s">
        <v>41</v>
      </c>
      <c r="AD2359" t="s">
        <v>55</v>
      </c>
      <c r="AG2359" t="s">
        <v>56</v>
      </c>
      <c r="AH2359">
        <v>55</v>
      </c>
      <c r="AI2359">
        <v>39</v>
      </c>
    </row>
    <row r="2360" spans="1:35" x14ac:dyDescent="0.3">
      <c r="A2360" t="s">
        <v>4788</v>
      </c>
      <c r="B2360" t="s">
        <v>29</v>
      </c>
      <c r="C2360" t="s">
        <v>84</v>
      </c>
      <c r="D2360" t="s">
        <v>47</v>
      </c>
      <c r="E2360" t="s">
        <v>56</v>
      </c>
      <c r="F2360" s="1">
        <v>4988</v>
      </c>
      <c r="G2360">
        <v>37</v>
      </c>
      <c r="H2360" s="1">
        <v>3142.44</v>
      </c>
      <c r="I2360">
        <v>101</v>
      </c>
      <c r="J2360">
        <v>8</v>
      </c>
      <c r="K2360">
        <v>3.1</v>
      </c>
      <c r="L2360">
        <v>417</v>
      </c>
      <c r="M2360" t="s">
        <v>60</v>
      </c>
      <c r="N2360" s="1">
        <v>1412</v>
      </c>
      <c r="O2360" s="1">
        <v>1730.44</v>
      </c>
      <c r="P2360" s="2">
        <v>48016</v>
      </c>
      <c r="Q2360" s="2">
        <v>47650</v>
      </c>
      <c r="R2360" t="s">
        <v>49</v>
      </c>
      <c r="S2360">
        <v>21</v>
      </c>
      <c r="T2360">
        <v>50</v>
      </c>
      <c r="U2360" t="s">
        <v>50</v>
      </c>
      <c r="V2360" t="s">
        <v>61</v>
      </c>
      <c r="W2360" t="s">
        <v>51</v>
      </c>
      <c r="X2360" t="s">
        <v>4789</v>
      </c>
      <c r="Y2360" t="s">
        <v>70</v>
      </c>
      <c r="Z2360">
        <v>13</v>
      </c>
      <c r="AA2360" t="s">
        <v>40</v>
      </c>
      <c r="AB2360">
        <v>694</v>
      </c>
      <c r="AC2360" t="s">
        <v>41</v>
      </c>
      <c r="AD2360" t="s">
        <v>55</v>
      </c>
      <c r="AG2360" t="s">
        <v>56</v>
      </c>
      <c r="AH2360">
        <v>101</v>
      </c>
      <c r="AI2360">
        <v>8</v>
      </c>
    </row>
    <row r="2361" spans="1:35" x14ac:dyDescent="0.3">
      <c r="A2361" t="s">
        <v>4790</v>
      </c>
      <c r="B2361" t="s">
        <v>75</v>
      </c>
      <c r="C2361" t="s">
        <v>84</v>
      </c>
      <c r="D2361" t="s">
        <v>67</v>
      </c>
      <c r="E2361" t="s">
        <v>43</v>
      </c>
      <c r="F2361" s="1">
        <v>4246</v>
      </c>
      <c r="G2361">
        <v>24</v>
      </c>
      <c r="H2361" s="1">
        <v>3226.96</v>
      </c>
      <c r="I2361">
        <v>138</v>
      </c>
      <c r="J2361">
        <v>25</v>
      </c>
      <c r="K2361">
        <v>3.9</v>
      </c>
      <c r="L2361">
        <v>120</v>
      </c>
      <c r="M2361" t="s">
        <v>33</v>
      </c>
      <c r="N2361" s="1">
        <v>2037</v>
      </c>
      <c r="O2361" s="1">
        <v>1189.96</v>
      </c>
      <c r="P2361" s="2">
        <v>48017</v>
      </c>
      <c r="Q2361" s="2">
        <v>47651</v>
      </c>
      <c r="R2361" t="s">
        <v>34</v>
      </c>
      <c r="S2361">
        <v>18</v>
      </c>
      <c r="T2361">
        <v>41</v>
      </c>
      <c r="U2361" t="s">
        <v>35</v>
      </c>
      <c r="V2361" t="s">
        <v>68</v>
      </c>
      <c r="W2361" t="s">
        <v>37</v>
      </c>
      <c r="X2361" t="s">
        <v>4791</v>
      </c>
      <c r="Y2361" t="s">
        <v>39</v>
      </c>
      <c r="Z2361">
        <v>7</v>
      </c>
      <c r="AA2361" t="s">
        <v>63</v>
      </c>
      <c r="AB2361">
        <v>305</v>
      </c>
      <c r="AC2361" t="s">
        <v>78</v>
      </c>
      <c r="AD2361" t="s">
        <v>42</v>
      </c>
      <c r="AG2361" t="s">
        <v>43</v>
      </c>
      <c r="AH2361">
        <v>138</v>
      </c>
      <c r="AI2361">
        <v>25</v>
      </c>
    </row>
    <row r="2362" spans="1:35" x14ac:dyDescent="0.3">
      <c r="A2362" t="s">
        <v>4792</v>
      </c>
      <c r="B2362" t="s">
        <v>65</v>
      </c>
      <c r="C2362" t="s">
        <v>66</v>
      </c>
      <c r="D2362" t="s">
        <v>47</v>
      </c>
      <c r="E2362" t="s">
        <v>32</v>
      </c>
      <c r="F2362" s="1">
        <v>2784</v>
      </c>
      <c r="G2362">
        <v>38</v>
      </c>
      <c r="H2362" s="1">
        <v>1726.08</v>
      </c>
      <c r="I2362">
        <v>105</v>
      </c>
      <c r="J2362">
        <v>30</v>
      </c>
      <c r="K2362">
        <v>5</v>
      </c>
      <c r="L2362">
        <v>20</v>
      </c>
      <c r="M2362" t="s">
        <v>48</v>
      </c>
      <c r="N2362">
        <v>759</v>
      </c>
      <c r="O2362">
        <v>967.08</v>
      </c>
      <c r="P2362" s="2">
        <v>48018</v>
      </c>
      <c r="Q2362" s="2">
        <v>47652</v>
      </c>
      <c r="R2362" t="s">
        <v>89</v>
      </c>
      <c r="S2362">
        <v>41</v>
      </c>
      <c r="T2362">
        <v>30</v>
      </c>
      <c r="U2362" t="s">
        <v>35</v>
      </c>
      <c r="V2362" t="s">
        <v>61</v>
      </c>
      <c r="W2362" t="s">
        <v>37</v>
      </c>
      <c r="X2362" t="s">
        <v>4793</v>
      </c>
      <c r="Y2362" t="s">
        <v>70</v>
      </c>
      <c r="Z2362">
        <v>10</v>
      </c>
      <c r="AA2362" t="s">
        <v>40</v>
      </c>
      <c r="AB2362">
        <v>890</v>
      </c>
      <c r="AC2362" t="s">
        <v>41</v>
      </c>
      <c r="AD2362" t="s">
        <v>55</v>
      </c>
      <c r="AG2362" t="s">
        <v>32</v>
      </c>
      <c r="AH2362">
        <v>105</v>
      </c>
      <c r="AI2362">
        <v>30</v>
      </c>
    </row>
    <row r="2363" spans="1:35" x14ac:dyDescent="0.3">
      <c r="A2363" t="s">
        <v>4794</v>
      </c>
      <c r="B2363" t="s">
        <v>80</v>
      </c>
      <c r="C2363" t="s">
        <v>66</v>
      </c>
      <c r="D2363" t="s">
        <v>67</v>
      </c>
      <c r="E2363" t="s">
        <v>59</v>
      </c>
      <c r="F2363" s="1">
        <v>4634</v>
      </c>
      <c r="G2363">
        <v>39</v>
      </c>
      <c r="H2363" s="1">
        <v>2826.74</v>
      </c>
      <c r="I2363">
        <v>45</v>
      </c>
      <c r="J2363">
        <v>47</v>
      </c>
      <c r="K2363">
        <v>2.6</v>
      </c>
      <c r="L2363">
        <v>498</v>
      </c>
      <c r="M2363" t="s">
        <v>33</v>
      </c>
      <c r="N2363" s="1">
        <v>2745</v>
      </c>
      <c r="O2363">
        <v>81.739999999999995</v>
      </c>
      <c r="P2363" s="2">
        <v>48019</v>
      </c>
      <c r="Q2363" s="2">
        <v>47653</v>
      </c>
      <c r="R2363" t="s">
        <v>89</v>
      </c>
      <c r="S2363">
        <v>13</v>
      </c>
      <c r="T2363">
        <v>31</v>
      </c>
      <c r="U2363" t="s">
        <v>50</v>
      </c>
      <c r="V2363" t="s">
        <v>61</v>
      </c>
      <c r="W2363" t="s">
        <v>51</v>
      </c>
      <c r="X2363" t="s">
        <v>4795</v>
      </c>
      <c r="Y2363" t="s">
        <v>70</v>
      </c>
      <c r="Z2363">
        <v>9</v>
      </c>
      <c r="AA2363" t="s">
        <v>40</v>
      </c>
      <c r="AB2363">
        <v>826</v>
      </c>
      <c r="AC2363" t="s">
        <v>54</v>
      </c>
      <c r="AD2363" t="s">
        <v>82</v>
      </c>
      <c r="AG2363" t="s">
        <v>59</v>
      </c>
      <c r="AH2363">
        <v>45</v>
      </c>
      <c r="AI2363">
        <v>47</v>
      </c>
    </row>
    <row r="2364" spans="1:35" x14ac:dyDescent="0.3">
      <c r="A2364" t="s">
        <v>4796</v>
      </c>
      <c r="B2364" t="s">
        <v>65</v>
      </c>
      <c r="C2364" t="s">
        <v>46</v>
      </c>
      <c r="D2364" t="s">
        <v>67</v>
      </c>
      <c r="E2364" t="s">
        <v>43</v>
      </c>
      <c r="F2364">
        <v>544</v>
      </c>
      <c r="G2364">
        <v>44</v>
      </c>
      <c r="H2364">
        <v>304.64</v>
      </c>
      <c r="I2364">
        <v>189</v>
      </c>
      <c r="J2364">
        <v>51</v>
      </c>
      <c r="K2364">
        <v>1.1000000000000001</v>
      </c>
      <c r="L2364">
        <v>207</v>
      </c>
      <c r="M2364" t="s">
        <v>60</v>
      </c>
      <c r="N2364" s="1">
        <v>1167</v>
      </c>
      <c r="O2364">
        <v>-862.36</v>
      </c>
      <c r="P2364" s="2">
        <v>48020</v>
      </c>
      <c r="Q2364" s="2">
        <v>47654</v>
      </c>
      <c r="R2364" t="s">
        <v>89</v>
      </c>
      <c r="S2364">
        <v>45</v>
      </c>
      <c r="T2364">
        <v>31</v>
      </c>
      <c r="U2364" t="s">
        <v>50</v>
      </c>
      <c r="V2364" t="s">
        <v>36</v>
      </c>
      <c r="W2364" t="s">
        <v>76</v>
      </c>
      <c r="X2364" t="s">
        <v>4797</v>
      </c>
      <c r="Y2364" t="s">
        <v>39</v>
      </c>
      <c r="Z2364">
        <v>3</v>
      </c>
      <c r="AA2364" t="s">
        <v>40</v>
      </c>
      <c r="AB2364">
        <v>483</v>
      </c>
      <c r="AC2364" t="s">
        <v>78</v>
      </c>
      <c r="AD2364" t="s">
        <v>82</v>
      </c>
      <c r="AG2364" t="s">
        <v>43</v>
      </c>
      <c r="AH2364">
        <v>189</v>
      </c>
      <c r="AI2364">
        <v>51</v>
      </c>
    </row>
    <row r="2365" spans="1:35" x14ac:dyDescent="0.3">
      <c r="A2365" t="s">
        <v>4798</v>
      </c>
      <c r="B2365" t="s">
        <v>45</v>
      </c>
      <c r="C2365" t="s">
        <v>84</v>
      </c>
      <c r="D2365" t="s">
        <v>67</v>
      </c>
      <c r="E2365" t="s">
        <v>59</v>
      </c>
      <c r="F2365" s="1">
        <v>1994</v>
      </c>
      <c r="G2365">
        <v>24</v>
      </c>
      <c r="H2365" s="1">
        <v>1515.44</v>
      </c>
      <c r="I2365">
        <v>93</v>
      </c>
      <c r="J2365">
        <v>74</v>
      </c>
      <c r="K2365">
        <v>3</v>
      </c>
      <c r="L2365">
        <v>74</v>
      </c>
      <c r="M2365" t="s">
        <v>60</v>
      </c>
      <c r="N2365" s="1">
        <v>1395</v>
      </c>
      <c r="O2365">
        <v>120.44</v>
      </c>
      <c r="P2365" s="2">
        <v>48021</v>
      </c>
      <c r="Q2365" s="2">
        <v>47655</v>
      </c>
      <c r="R2365" t="s">
        <v>89</v>
      </c>
      <c r="S2365">
        <v>14</v>
      </c>
      <c r="T2365">
        <v>23</v>
      </c>
      <c r="U2365" t="s">
        <v>35</v>
      </c>
      <c r="V2365" t="s">
        <v>68</v>
      </c>
      <c r="W2365" t="s">
        <v>51</v>
      </c>
      <c r="X2365" t="s">
        <v>4799</v>
      </c>
      <c r="Y2365" t="s">
        <v>70</v>
      </c>
      <c r="Z2365">
        <v>4</v>
      </c>
      <c r="AA2365" t="s">
        <v>40</v>
      </c>
      <c r="AB2365">
        <v>174</v>
      </c>
      <c r="AC2365" t="s">
        <v>54</v>
      </c>
      <c r="AD2365" t="s">
        <v>55</v>
      </c>
      <c r="AG2365" t="s">
        <v>59</v>
      </c>
      <c r="AH2365">
        <v>93</v>
      </c>
      <c r="AI2365">
        <v>74</v>
      </c>
    </row>
    <row r="2366" spans="1:35" x14ac:dyDescent="0.3">
      <c r="A2366" t="s">
        <v>4800</v>
      </c>
      <c r="B2366" t="s">
        <v>80</v>
      </c>
      <c r="C2366" t="s">
        <v>46</v>
      </c>
      <c r="D2366" t="s">
        <v>47</v>
      </c>
      <c r="E2366" t="s">
        <v>32</v>
      </c>
      <c r="F2366" s="1">
        <v>2279</v>
      </c>
      <c r="G2366">
        <v>12</v>
      </c>
      <c r="H2366" s="1">
        <v>2005.52</v>
      </c>
      <c r="I2366">
        <v>94</v>
      </c>
      <c r="J2366">
        <v>67</v>
      </c>
      <c r="K2366">
        <v>1.1000000000000001</v>
      </c>
      <c r="L2366">
        <v>192</v>
      </c>
      <c r="M2366" t="s">
        <v>33</v>
      </c>
      <c r="N2366" s="1">
        <v>1902</v>
      </c>
      <c r="O2366">
        <v>103.52</v>
      </c>
      <c r="P2366" s="2">
        <v>48022</v>
      </c>
      <c r="Q2366" s="2">
        <v>47656</v>
      </c>
      <c r="R2366" t="s">
        <v>89</v>
      </c>
      <c r="S2366">
        <v>13</v>
      </c>
      <c r="T2366">
        <v>46</v>
      </c>
      <c r="U2366" t="s">
        <v>50</v>
      </c>
      <c r="V2366" t="s">
        <v>36</v>
      </c>
      <c r="W2366" t="s">
        <v>76</v>
      </c>
      <c r="X2366" t="s">
        <v>4801</v>
      </c>
      <c r="Y2366" t="s">
        <v>53</v>
      </c>
      <c r="Z2366">
        <v>1</v>
      </c>
      <c r="AA2366" t="s">
        <v>40</v>
      </c>
      <c r="AB2366">
        <v>476</v>
      </c>
      <c r="AC2366" t="s">
        <v>78</v>
      </c>
      <c r="AD2366" t="s">
        <v>42</v>
      </c>
      <c r="AG2366" t="s">
        <v>32</v>
      </c>
      <c r="AH2366">
        <v>94</v>
      </c>
      <c r="AI2366">
        <v>67</v>
      </c>
    </row>
    <row r="2367" spans="1:35" x14ac:dyDescent="0.3">
      <c r="A2367" t="s">
        <v>4802</v>
      </c>
      <c r="B2367" t="s">
        <v>65</v>
      </c>
      <c r="C2367" t="s">
        <v>72</v>
      </c>
      <c r="D2367" t="s">
        <v>58</v>
      </c>
      <c r="E2367" t="s">
        <v>43</v>
      </c>
      <c r="F2367">
        <v>858</v>
      </c>
      <c r="G2367">
        <v>32</v>
      </c>
      <c r="H2367">
        <v>583.44000000000005</v>
      </c>
      <c r="I2367">
        <v>147</v>
      </c>
      <c r="J2367">
        <v>94</v>
      </c>
      <c r="K2367">
        <v>3.1</v>
      </c>
      <c r="L2367">
        <v>161</v>
      </c>
      <c r="M2367" t="s">
        <v>33</v>
      </c>
      <c r="N2367" s="1">
        <v>3866</v>
      </c>
      <c r="O2367" s="1">
        <v>-3282.56</v>
      </c>
      <c r="P2367" s="2">
        <v>48023</v>
      </c>
      <c r="Q2367" s="2">
        <v>47657</v>
      </c>
      <c r="R2367" t="s">
        <v>49</v>
      </c>
      <c r="S2367">
        <v>29</v>
      </c>
      <c r="T2367">
        <v>40</v>
      </c>
      <c r="U2367" t="s">
        <v>35</v>
      </c>
      <c r="V2367" t="s">
        <v>36</v>
      </c>
      <c r="W2367" t="s">
        <v>76</v>
      </c>
      <c r="X2367" t="s">
        <v>4803</v>
      </c>
      <c r="Y2367" t="s">
        <v>39</v>
      </c>
      <c r="Z2367">
        <v>4</v>
      </c>
      <c r="AA2367" t="s">
        <v>40</v>
      </c>
      <c r="AB2367">
        <v>771</v>
      </c>
      <c r="AC2367" t="s">
        <v>41</v>
      </c>
      <c r="AD2367" t="s">
        <v>82</v>
      </c>
      <c r="AG2367" t="s">
        <v>43</v>
      </c>
      <c r="AH2367">
        <v>147</v>
      </c>
      <c r="AI2367">
        <v>94</v>
      </c>
    </row>
    <row r="2368" spans="1:35" x14ac:dyDescent="0.3">
      <c r="A2368" t="s">
        <v>4804</v>
      </c>
      <c r="B2368" t="s">
        <v>75</v>
      </c>
      <c r="C2368" t="s">
        <v>72</v>
      </c>
      <c r="D2368" t="s">
        <v>47</v>
      </c>
      <c r="E2368" t="s">
        <v>43</v>
      </c>
      <c r="F2368" s="1">
        <v>1211</v>
      </c>
      <c r="G2368">
        <v>35</v>
      </c>
      <c r="H2368">
        <v>787.15</v>
      </c>
      <c r="I2368">
        <v>76</v>
      </c>
      <c r="J2368">
        <v>83</v>
      </c>
      <c r="K2368">
        <v>4.3</v>
      </c>
      <c r="L2368">
        <v>458</v>
      </c>
      <c r="M2368" t="s">
        <v>48</v>
      </c>
      <c r="N2368" s="1">
        <v>2129</v>
      </c>
      <c r="O2368" s="1">
        <v>-1341.85</v>
      </c>
      <c r="P2368" s="2">
        <v>48024</v>
      </c>
      <c r="Q2368" s="2">
        <v>47658</v>
      </c>
      <c r="R2368" t="s">
        <v>89</v>
      </c>
      <c r="S2368">
        <v>22</v>
      </c>
      <c r="T2368">
        <v>25</v>
      </c>
      <c r="U2368" t="s">
        <v>50</v>
      </c>
      <c r="V2368" t="s">
        <v>36</v>
      </c>
      <c r="W2368" t="s">
        <v>37</v>
      </c>
      <c r="X2368" t="s">
        <v>4805</v>
      </c>
      <c r="Y2368" t="s">
        <v>53</v>
      </c>
      <c r="Z2368">
        <v>6</v>
      </c>
      <c r="AA2368" t="s">
        <v>63</v>
      </c>
      <c r="AB2368">
        <v>338</v>
      </c>
      <c r="AC2368" t="s">
        <v>54</v>
      </c>
      <c r="AD2368" t="s">
        <v>42</v>
      </c>
      <c r="AG2368" t="s">
        <v>43</v>
      </c>
      <c r="AH2368">
        <v>76</v>
      </c>
      <c r="AI2368">
        <v>83</v>
      </c>
    </row>
    <row r="2369" spans="1:35" x14ac:dyDescent="0.3">
      <c r="A2369" t="s">
        <v>4806</v>
      </c>
      <c r="B2369" t="s">
        <v>80</v>
      </c>
      <c r="C2369" t="s">
        <v>46</v>
      </c>
      <c r="D2369" t="s">
        <v>31</v>
      </c>
      <c r="E2369" t="s">
        <v>32</v>
      </c>
      <c r="F2369" s="1">
        <v>3733</v>
      </c>
      <c r="G2369">
        <v>35</v>
      </c>
      <c r="H2369" s="1">
        <v>2426.4499999999998</v>
      </c>
      <c r="I2369">
        <v>170</v>
      </c>
      <c r="J2369">
        <v>41</v>
      </c>
      <c r="K2369">
        <v>1.1000000000000001</v>
      </c>
      <c r="L2369">
        <v>150</v>
      </c>
      <c r="M2369" t="s">
        <v>60</v>
      </c>
      <c r="N2369" s="1">
        <v>1526</v>
      </c>
      <c r="O2369">
        <v>900.45</v>
      </c>
      <c r="P2369" s="2">
        <v>48025</v>
      </c>
      <c r="Q2369" s="2">
        <v>47659</v>
      </c>
      <c r="R2369" t="s">
        <v>34</v>
      </c>
      <c r="S2369">
        <v>4</v>
      </c>
      <c r="T2369">
        <v>28</v>
      </c>
      <c r="U2369" t="s">
        <v>50</v>
      </c>
      <c r="V2369" t="s">
        <v>68</v>
      </c>
      <c r="W2369" t="s">
        <v>76</v>
      </c>
      <c r="X2369" t="s">
        <v>4807</v>
      </c>
      <c r="Y2369" t="s">
        <v>39</v>
      </c>
      <c r="Z2369">
        <v>1</v>
      </c>
      <c r="AA2369" t="s">
        <v>63</v>
      </c>
      <c r="AB2369">
        <v>815</v>
      </c>
      <c r="AC2369" t="s">
        <v>41</v>
      </c>
      <c r="AD2369" t="s">
        <v>82</v>
      </c>
      <c r="AG2369" t="s">
        <v>32</v>
      </c>
      <c r="AH2369">
        <v>170</v>
      </c>
      <c r="AI2369">
        <v>41</v>
      </c>
    </row>
    <row r="2370" spans="1:35" x14ac:dyDescent="0.3">
      <c r="A2370" t="s">
        <v>4808</v>
      </c>
      <c r="B2370" t="s">
        <v>75</v>
      </c>
      <c r="C2370" t="s">
        <v>84</v>
      </c>
      <c r="D2370" t="s">
        <v>47</v>
      </c>
      <c r="E2370" t="s">
        <v>43</v>
      </c>
      <c r="F2370">
        <v>542</v>
      </c>
      <c r="G2370">
        <v>27</v>
      </c>
      <c r="H2370">
        <v>395.66</v>
      </c>
      <c r="I2370">
        <v>8</v>
      </c>
      <c r="J2370">
        <v>73</v>
      </c>
      <c r="K2370">
        <v>3.9</v>
      </c>
      <c r="L2370">
        <v>241</v>
      </c>
      <c r="M2370" t="s">
        <v>33</v>
      </c>
      <c r="N2370">
        <v>907</v>
      </c>
      <c r="O2370">
        <v>-511.34</v>
      </c>
      <c r="P2370" s="2">
        <v>48026</v>
      </c>
      <c r="Q2370" s="2">
        <v>47660</v>
      </c>
      <c r="R2370" t="s">
        <v>34</v>
      </c>
      <c r="S2370">
        <v>45</v>
      </c>
      <c r="T2370">
        <v>53</v>
      </c>
      <c r="U2370" t="s">
        <v>35</v>
      </c>
      <c r="V2370" t="s">
        <v>61</v>
      </c>
      <c r="W2370" t="s">
        <v>76</v>
      </c>
      <c r="X2370" t="s">
        <v>4809</v>
      </c>
      <c r="Y2370" t="s">
        <v>70</v>
      </c>
      <c r="Z2370">
        <v>9</v>
      </c>
      <c r="AA2370" t="s">
        <v>40</v>
      </c>
      <c r="AB2370">
        <v>896</v>
      </c>
      <c r="AC2370" t="s">
        <v>41</v>
      </c>
      <c r="AD2370" t="s">
        <v>82</v>
      </c>
      <c r="AG2370" t="s">
        <v>43</v>
      </c>
      <c r="AH2370">
        <v>8</v>
      </c>
      <c r="AI2370">
        <v>73</v>
      </c>
    </row>
    <row r="2371" spans="1:35" x14ac:dyDescent="0.3">
      <c r="A2371" t="s">
        <v>4810</v>
      </c>
      <c r="B2371" t="s">
        <v>29</v>
      </c>
      <c r="C2371" t="s">
        <v>46</v>
      </c>
      <c r="D2371" t="s">
        <v>31</v>
      </c>
      <c r="E2371" t="s">
        <v>43</v>
      </c>
      <c r="F2371" s="1">
        <v>3739</v>
      </c>
      <c r="G2371">
        <v>22</v>
      </c>
      <c r="H2371" s="1">
        <v>2916.42</v>
      </c>
      <c r="I2371">
        <v>172</v>
      </c>
      <c r="J2371">
        <v>45</v>
      </c>
      <c r="K2371">
        <v>3.2</v>
      </c>
      <c r="L2371">
        <v>177</v>
      </c>
      <c r="M2371" t="s">
        <v>33</v>
      </c>
      <c r="N2371" s="1">
        <v>1389</v>
      </c>
      <c r="O2371" s="1">
        <v>1527.42</v>
      </c>
      <c r="P2371" s="2">
        <v>48027</v>
      </c>
      <c r="Q2371" s="2">
        <v>47661</v>
      </c>
      <c r="R2371" t="s">
        <v>89</v>
      </c>
      <c r="S2371">
        <v>6</v>
      </c>
      <c r="T2371">
        <v>38</v>
      </c>
      <c r="U2371" t="s">
        <v>50</v>
      </c>
      <c r="V2371" t="s">
        <v>36</v>
      </c>
      <c r="W2371" t="s">
        <v>76</v>
      </c>
      <c r="X2371" t="s">
        <v>4811</v>
      </c>
      <c r="Y2371" t="s">
        <v>53</v>
      </c>
      <c r="Z2371">
        <v>6</v>
      </c>
      <c r="AA2371" t="s">
        <v>63</v>
      </c>
      <c r="AB2371">
        <v>579</v>
      </c>
      <c r="AC2371" t="s">
        <v>54</v>
      </c>
      <c r="AD2371" t="s">
        <v>55</v>
      </c>
      <c r="AG2371" t="s">
        <v>43</v>
      </c>
      <c r="AH2371">
        <v>172</v>
      </c>
      <c r="AI2371">
        <v>45</v>
      </c>
    </row>
    <row r="2372" spans="1:35" x14ac:dyDescent="0.3">
      <c r="A2372" t="s">
        <v>4812</v>
      </c>
      <c r="B2372" t="s">
        <v>80</v>
      </c>
      <c r="C2372" t="s">
        <v>72</v>
      </c>
      <c r="D2372" t="s">
        <v>47</v>
      </c>
      <c r="E2372" t="s">
        <v>32</v>
      </c>
      <c r="F2372" s="1">
        <v>4947</v>
      </c>
      <c r="G2372">
        <v>21</v>
      </c>
      <c r="H2372" s="1">
        <v>3908.13</v>
      </c>
      <c r="I2372">
        <v>26</v>
      </c>
      <c r="J2372">
        <v>33</v>
      </c>
      <c r="K2372">
        <v>4.9000000000000004</v>
      </c>
      <c r="L2372">
        <v>317</v>
      </c>
      <c r="M2372" t="s">
        <v>60</v>
      </c>
      <c r="N2372">
        <v>579</v>
      </c>
      <c r="O2372" s="1">
        <v>3329.13</v>
      </c>
      <c r="P2372" s="2">
        <v>48028</v>
      </c>
      <c r="Q2372" s="2">
        <v>47662</v>
      </c>
      <c r="R2372" t="s">
        <v>89</v>
      </c>
      <c r="S2372">
        <v>26</v>
      </c>
      <c r="T2372">
        <v>63</v>
      </c>
      <c r="U2372" t="s">
        <v>50</v>
      </c>
      <c r="V2372" t="s">
        <v>36</v>
      </c>
      <c r="W2372" t="s">
        <v>37</v>
      </c>
      <c r="X2372" t="s">
        <v>4813</v>
      </c>
      <c r="Y2372" t="s">
        <v>39</v>
      </c>
      <c r="Z2372">
        <v>6</v>
      </c>
      <c r="AA2372" t="s">
        <v>63</v>
      </c>
      <c r="AB2372">
        <v>565</v>
      </c>
      <c r="AC2372" t="s">
        <v>78</v>
      </c>
      <c r="AD2372" t="s">
        <v>82</v>
      </c>
      <c r="AG2372" t="s">
        <v>32</v>
      </c>
      <c r="AH2372">
        <v>26</v>
      </c>
      <c r="AI2372">
        <v>33</v>
      </c>
    </row>
    <row r="2373" spans="1:35" x14ac:dyDescent="0.3">
      <c r="A2373" t="s">
        <v>4814</v>
      </c>
      <c r="B2373" t="s">
        <v>75</v>
      </c>
      <c r="C2373" t="s">
        <v>30</v>
      </c>
      <c r="D2373" t="s">
        <v>47</v>
      </c>
      <c r="E2373" t="s">
        <v>59</v>
      </c>
      <c r="F2373">
        <v>830</v>
      </c>
      <c r="G2373">
        <v>31</v>
      </c>
      <c r="H2373">
        <v>572.70000000000005</v>
      </c>
      <c r="I2373">
        <v>157</v>
      </c>
      <c r="J2373">
        <v>41</v>
      </c>
      <c r="K2373">
        <v>3</v>
      </c>
      <c r="L2373">
        <v>190</v>
      </c>
      <c r="M2373" t="s">
        <v>60</v>
      </c>
      <c r="N2373" s="1">
        <v>3528</v>
      </c>
      <c r="O2373" s="1">
        <v>-2955.3</v>
      </c>
      <c r="P2373" s="2">
        <v>48029</v>
      </c>
      <c r="Q2373" s="2">
        <v>47663</v>
      </c>
      <c r="R2373" t="s">
        <v>89</v>
      </c>
      <c r="S2373">
        <v>46</v>
      </c>
      <c r="T2373">
        <v>36</v>
      </c>
      <c r="U2373" t="s">
        <v>50</v>
      </c>
      <c r="V2373" t="s">
        <v>68</v>
      </c>
      <c r="W2373" t="s">
        <v>76</v>
      </c>
      <c r="X2373" t="s">
        <v>4815</v>
      </c>
      <c r="Y2373" t="s">
        <v>53</v>
      </c>
      <c r="Z2373">
        <v>9</v>
      </c>
      <c r="AA2373" t="s">
        <v>63</v>
      </c>
      <c r="AB2373">
        <v>615</v>
      </c>
      <c r="AC2373" t="s">
        <v>54</v>
      </c>
      <c r="AD2373" t="s">
        <v>82</v>
      </c>
      <c r="AG2373" t="s">
        <v>59</v>
      </c>
      <c r="AH2373">
        <v>157</v>
      </c>
      <c r="AI2373">
        <v>41</v>
      </c>
    </row>
    <row r="2374" spans="1:35" x14ac:dyDescent="0.3">
      <c r="A2374" t="s">
        <v>4816</v>
      </c>
      <c r="B2374" t="s">
        <v>65</v>
      </c>
      <c r="C2374" t="s">
        <v>84</v>
      </c>
      <c r="D2374" t="s">
        <v>96</v>
      </c>
      <c r="E2374" t="s">
        <v>32</v>
      </c>
      <c r="F2374" s="1">
        <v>4091</v>
      </c>
      <c r="G2374">
        <v>36</v>
      </c>
      <c r="H2374" s="1">
        <v>2618.2399999999998</v>
      </c>
      <c r="I2374">
        <v>76</v>
      </c>
      <c r="J2374">
        <v>9</v>
      </c>
      <c r="K2374">
        <v>2.4</v>
      </c>
      <c r="L2374">
        <v>284</v>
      </c>
      <c r="M2374" t="s">
        <v>48</v>
      </c>
      <c r="N2374" s="1">
        <v>3906</v>
      </c>
      <c r="O2374" s="1">
        <v>-1287.76</v>
      </c>
      <c r="P2374" s="2">
        <v>48030</v>
      </c>
      <c r="Q2374" s="2">
        <v>47664</v>
      </c>
      <c r="R2374" t="s">
        <v>34</v>
      </c>
      <c r="S2374">
        <v>34</v>
      </c>
      <c r="T2374">
        <v>65</v>
      </c>
      <c r="U2374" t="s">
        <v>35</v>
      </c>
      <c r="V2374" t="s">
        <v>61</v>
      </c>
      <c r="W2374" t="s">
        <v>37</v>
      </c>
      <c r="X2374" t="s">
        <v>4817</v>
      </c>
      <c r="Y2374" t="s">
        <v>53</v>
      </c>
      <c r="Z2374">
        <v>4</v>
      </c>
      <c r="AA2374" t="s">
        <v>63</v>
      </c>
      <c r="AB2374">
        <v>754</v>
      </c>
      <c r="AC2374" t="s">
        <v>78</v>
      </c>
      <c r="AD2374" t="s">
        <v>55</v>
      </c>
      <c r="AG2374" t="s">
        <v>32</v>
      </c>
      <c r="AH2374">
        <v>76</v>
      </c>
      <c r="AI2374">
        <v>9</v>
      </c>
    </row>
    <row r="2375" spans="1:35" x14ac:dyDescent="0.3">
      <c r="A2375" t="s">
        <v>4818</v>
      </c>
      <c r="B2375" t="s">
        <v>29</v>
      </c>
      <c r="C2375" t="s">
        <v>30</v>
      </c>
      <c r="D2375" t="s">
        <v>96</v>
      </c>
      <c r="E2375" t="s">
        <v>32</v>
      </c>
      <c r="F2375" s="1">
        <v>4881</v>
      </c>
      <c r="G2375">
        <v>30</v>
      </c>
      <c r="H2375" s="1">
        <v>3416.7</v>
      </c>
      <c r="I2375">
        <v>42</v>
      </c>
      <c r="J2375">
        <v>81</v>
      </c>
      <c r="K2375">
        <v>4</v>
      </c>
      <c r="L2375">
        <v>215</v>
      </c>
      <c r="M2375" t="s">
        <v>60</v>
      </c>
      <c r="N2375">
        <v>414</v>
      </c>
      <c r="O2375" s="1">
        <v>3002.7</v>
      </c>
      <c r="P2375" s="2">
        <v>48031</v>
      </c>
      <c r="Q2375" s="2">
        <v>47665</v>
      </c>
      <c r="R2375" t="s">
        <v>89</v>
      </c>
      <c r="S2375">
        <v>32</v>
      </c>
      <c r="T2375">
        <v>25</v>
      </c>
      <c r="U2375" t="s">
        <v>50</v>
      </c>
      <c r="V2375" t="s">
        <v>36</v>
      </c>
      <c r="W2375" t="s">
        <v>37</v>
      </c>
      <c r="X2375" t="s">
        <v>4819</v>
      </c>
      <c r="Y2375" t="s">
        <v>39</v>
      </c>
      <c r="Z2375">
        <v>10</v>
      </c>
      <c r="AA2375" t="s">
        <v>40</v>
      </c>
      <c r="AB2375">
        <v>242</v>
      </c>
      <c r="AC2375" t="s">
        <v>78</v>
      </c>
      <c r="AD2375" t="s">
        <v>55</v>
      </c>
      <c r="AG2375" t="s">
        <v>32</v>
      </c>
      <c r="AH2375">
        <v>42</v>
      </c>
      <c r="AI2375">
        <v>81</v>
      </c>
    </row>
    <row r="2376" spans="1:35" x14ac:dyDescent="0.3">
      <c r="A2376" t="s">
        <v>4820</v>
      </c>
      <c r="B2376" t="s">
        <v>29</v>
      </c>
      <c r="C2376" t="s">
        <v>72</v>
      </c>
      <c r="D2376" t="s">
        <v>58</v>
      </c>
      <c r="E2376" t="s">
        <v>59</v>
      </c>
      <c r="F2376" s="1">
        <v>2406</v>
      </c>
      <c r="G2376">
        <v>6</v>
      </c>
      <c r="H2376" s="1">
        <v>2261.64</v>
      </c>
      <c r="I2376">
        <v>84</v>
      </c>
      <c r="J2376">
        <v>53</v>
      </c>
      <c r="K2376">
        <v>4.5</v>
      </c>
      <c r="L2376">
        <v>144</v>
      </c>
      <c r="M2376" t="s">
        <v>48</v>
      </c>
      <c r="N2376" s="1">
        <v>1617</v>
      </c>
      <c r="O2376">
        <v>644.64</v>
      </c>
      <c r="P2376" s="2">
        <v>48032</v>
      </c>
      <c r="Q2376" s="2">
        <v>47666</v>
      </c>
      <c r="R2376" t="s">
        <v>34</v>
      </c>
      <c r="S2376">
        <v>24</v>
      </c>
      <c r="T2376">
        <v>23</v>
      </c>
      <c r="U2376" t="s">
        <v>50</v>
      </c>
      <c r="V2376" t="s">
        <v>61</v>
      </c>
      <c r="W2376" t="s">
        <v>76</v>
      </c>
      <c r="X2376" t="s">
        <v>4821</v>
      </c>
      <c r="Y2376" t="s">
        <v>70</v>
      </c>
      <c r="Z2376">
        <v>5</v>
      </c>
      <c r="AA2376" t="s">
        <v>63</v>
      </c>
      <c r="AB2376">
        <v>714</v>
      </c>
      <c r="AC2376" t="s">
        <v>54</v>
      </c>
      <c r="AD2376" t="s">
        <v>42</v>
      </c>
      <c r="AG2376" t="s">
        <v>59</v>
      </c>
      <c r="AH2376">
        <v>84</v>
      </c>
      <c r="AI2376">
        <v>53</v>
      </c>
    </row>
    <row r="2377" spans="1:35" x14ac:dyDescent="0.3">
      <c r="A2377" t="s">
        <v>4822</v>
      </c>
      <c r="B2377" t="s">
        <v>65</v>
      </c>
      <c r="C2377" t="s">
        <v>66</v>
      </c>
      <c r="D2377" t="s">
        <v>96</v>
      </c>
      <c r="E2377" t="s">
        <v>32</v>
      </c>
      <c r="F2377" s="1">
        <v>3705</v>
      </c>
      <c r="G2377">
        <v>32</v>
      </c>
      <c r="H2377" s="1">
        <v>2519.4</v>
      </c>
      <c r="I2377">
        <v>101</v>
      </c>
      <c r="J2377">
        <v>87</v>
      </c>
      <c r="K2377">
        <v>4.2</v>
      </c>
      <c r="L2377">
        <v>266</v>
      </c>
      <c r="M2377" t="s">
        <v>48</v>
      </c>
      <c r="N2377" s="1">
        <v>2261</v>
      </c>
      <c r="O2377">
        <v>258.39999999999998</v>
      </c>
      <c r="P2377" s="2">
        <v>48033</v>
      </c>
      <c r="Q2377" s="2">
        <v>47667</v>
      </c>
      <c r="R2377" t="s">
        <v>89</v>
      </c>
      <c r="S2377">
        <v>33</v>
      </c>
      <c r="T2377">
        <v>51</v>
      </c>
      <c r="U2377" t="s">
        <v>50</v>
      </c>
      <c r="V2377" t="s">
        <v>68</v>
      </c>
      <c r="W2377" t="s">
        <v>76</v>
      </c>
      <c r="X2377" t="s">
        <v>4823</v>
      </c>
      <c r="Y2377" t="s">
        <v>53</v>
      </c>
      <c r="Z2377">
        <v>5</v>
      </c>
      <c r="AA2377" t="s">
        <v>63</v>
      </c>
      <c r="AB2377">
        <v>282</v>
      </c>
      <c r="AC2377" t="s">
        <v>41</v>
      </c>
      <c r="AD2377" t="s">
        <v>82</v>
      </c>
      <c r="AG2377" t="s">
        <v>32</v>
      </c>
      <c r="AH2377">
        <v>101</v>
      </c>
      <c r="AI2377">
        <v>87</v>
      </c>
    </row>
    <row r="2378" spans="1:35" x14ac:dyDescent="0.3">
      <c r="A2378" t="s">
        <v>4824</v>
      </c>
      <c r="B2378" t="s">
        <v>65</v>
      </c>
      <c r="C2378" t="s">
        <v>66</v>
      </c>
      <c r="D2378" t="s">
        <v>31</v>
      </c>
      <c r="E2378" t="s">
        <v>43</v>
      </c>
      <c r="F2378" s="1">
        <v>2812</v>
      </c>
      <c r="G2378">
        <v>19</v>
      </c>
      <c r="H2378" s="1">
        <v>2277.7199999999998</v>
      </c>
      <c r="I2378">
        <v>171</v>
      </c>
      <c r="J2378">
        <v>30</v>
      </c>
      <c r="K2378">
        <v>1.4</v>
      </c>
      <c r="L2378">
        <v>216</v>
      </c>
      <c r="M2378" t="s">
        <v>60</v>
      </c>
      <c r="N2378" s="1">
        <v>1892</v>
      </c>
      <c r="O2378">
        <v>385.72</v>
      </c>
      <c r="P2378" s="2">
        <v>48034</v>
      </c>
      <c r="Q2378" s="2">
        <v>47668</v>
      </c>
      <c r="R2378" t="s">
        <v>49</v>
      </c>
      <c r="S2378">
        <v>4</v>
      </c>
      <c r="T2378">
        <v>33</v>
      </c>
      <c r="U2378" t="s">
        <v>50</v>
      </c>
      <c r="V2378" t="s">
        <v>68</v>
      </c>
      <c r="W2378" t="s">
        <v>51</v>
      </c>
      <c r="X2378" t="s">
        <v>4825</v>
      </c>
      <c r="Y2378" t="s">
        <v>70</v>
      </c>
      <c r="Z2378">
        <v>14</v>
      </c>
      <c r="AA2378" t="s">
        <v>40</v>
      </c>
      <c r="AB2378">
        <v>305</v>
      </c>
      <c r="AC2378" t="s">
        <v>41</v>
      </c>
      <c r="AD2378" t="s">
        <v>55</v>
      </c>
      <c r="AG2378" t="s">
        <v>43</v>
      </c>
      <c r="AH2378">
        <v>171</v>
      </c>
      <c r="AI2378">
        <v>30</v>
      </c>
    </row>
    <row r="2379" spans="1:35" x14ac:dyDescent="0.3">
      <c r="A2379" t="s">
        <v>4826</v>
      </c>
      <c r="B2379" t="s">
        <v>75</v>
      </c>
      <c r="C2379" t="s">
        <v>46</v>
      </c>
      <c r="D2379" t="s">
        <v>31</v>
      </c>
      <c r="E2379" t="s">
        <v>32</v>
      </c>
      <c r="F2379" s="1">
        <v>4738</v>
      </c>
      <c r="G2379">
        <v>7</v>
      </c>
      <c r="H2379" s="1">
        <v>4406.34</v>
      </c>
      <c r="I2379">
        <v>83</v>
      </c>
      <c r="J2379">
        <v>49</v>
      </c>
      <c r="K2379">
        <v>2.7</v>
      </c>
      <c r="L2379">
        <v>457</v>
      </c>
      <c r="M2379" t="s">
        <v>60</v>
      </c>
      <c r="N2379">
        <v>805</v>
      </c>
      <c r="O2379" s="1">
        <v>3601.34</v>
      </c>
      <c r="P2379" s="2">
        <v>48035</v>
      </c>
      <c r="Q2379" s="2">
        <v>47669</v>
      </c>
      <c r="R2379" t="s">
        <v>49</v>
      </c>
      <c r="S2379">
        <v>30</v>
      </c>
      <c r="T2379">
        <v>33</v>
      </c>
      <c r="U2379" t="s">
        <v>50</v>
      </c>
      <c r="V2379" t="s">
        <v>68</v>
      </c>
      <c r="W2379" t="s">
        <v>51</v>
      </c>
      <c r="X2379" t="s">
        <v>4827</v>
      </c>
      <c r="Y2379" t="s">
        <v>70</v>
      </c>
      <c r="Z2379">
        <v>1</v>
      </c>
      <c r="AA2379" t="s">
        <v>40</v>
      </c>
      <c r="AB2379">
        <v>528</v>
      </c>
      <c r="AC2379" t="s">
        <v>78</v>
      </c>
      <c r="AD2379" t="s">
        <v>55</v>
      </c>
      <c r="AG2379" t="s">
        <v>32</v>
      </c>
      <c r="AH2379">
        <v>83</v>
      </c>
      <c r="AI2379">
        <v>49</v>
      </c>
    </row>
    <row r="2380" spans="1:35" x14ac:dyDescent="0.3">
      <c r="A2380" t="s">
        <v>4828</v>
      </c>
      <c r="B2380" t="s">
        <v>45</v>
      </c>
      <c r="C2380" t="s">
        <v>30</v>
      </c>
      <c r="D2380" t="s">
        <v>47</v>
      </c>
      <c r="E2380" t="s">
        <v>43</v>
      </c>
      <c r="F2380">
        <v>147</v>
      </c>
      <c r="G2380">
        <v>34</v>
      </c>
      <c r="H2380">
        <v>97.02</v>
      </c>
      <c r="I2380">
        <v>77</v>
      </c>
      <c r="J2380">
        <v>85</v>
      </c>
      <c r="K2380">
        <v>2.2999999999999998</v>
      </c>
      <c r="L2380">
        <v>19</v>
      </c>
      <c r="M2380" t="s">
        <v>60</v>
      </c>
      <c r="N2380" s="1">
        <v>1796</v>
      </c>
      <c r="O2380" s="1">
        <v>-1698.98</v>
      </c>
      <c r="P2380" s="2">
        <v>48036</v>
      </c>
      <c r="Q2380" s="2">
        <v>47670</v>
      </c>
      <c r="R2380" t="s">
        <v>89</v>
      </c>
      <c r="S2380">
        <v>40</v>
      </c>
      <c r="T2380">
        <v>26</v>
      </c>
      <c r="U2380" t="s">
        <v>35</v>
      </c>
      <c r="V2380" t="s">
        <v>68</v>
      </c>
      <c r="W2380" t="s">
        <v>51</v>
      </c>
      <c r="X2380" t="s">
        <v>4829</v>
      </c>
      <c r="Y2380" t="s">
        <v>70</v>
      </c>
      <c r="Z2380">
        <v>1</v>
      </c>
      <c r="AA2380" t="s">
        <v>63</v>
      </c>
      <c r="AB2380">
        <v>157</v>
      </c>
      <c r="AC2380" t="s">
        <v>78</v>
      </c>
      <c r="AD2380" t="s">
        <v>55</v>
      </c>
      <c r="AG2380" t="s">
        <v>43</v>
      </c>
      <c r="AH2380">
        <v>77</v>
      </c>
      <c r="AI2380">
        <v>85</v>
      </c>
    </row>
    <row r="2381" spans="1:35" x14ac:dyDescent="0.3">
      <c r="A2381" t="s">
        <v>4830</v>
      </c>
      <c r="B2381" t="s">
        <v>80</v>
      </c>
      <c r="C2381" t="s">
        <v>72</v>
      </c>
      <c r="D2381" t="s">
        <v>47</v>
      </c>
      <c r="E2381" t="s">
        <v>32</v>
      </c>
      <c r="F2381" s="1">
        <v>2094</v>
      </c>
      <c r="G2381">
        <v>41</v>
      </c>
      <c r="H2381" s="1">
        <v>1235.46</v>
      </c>
      <c r="I2381">
        <v>69</v>
      </c>
      <c r="J2381">
        <v>65</v>
      </c>
      <c r="K2381">
        <v>4.4000000000000004</v>
      </c>
      <c r="L2381">
        <v>244</v>
      </c>
      <c r="M2381" t="s">
        <v>60</v>
      </c>
      <c r="N2381" s="1">
        <v>1192</v>
      </c>
      <c r="O2381">
        <v>43.46</v>
      </c>
      <c r="P2381" s="2">
        <v>48037</v>
      </c>
      <c r="Q2381" s="2">
        <v>47671</v>
      </c>
      <c r="R2381" t="s">
        <v>49</v>
      </c>
      <c r="S2381">
        <v>49</v>
      </c>
      <c r="T2381">
        <v>59</v>
      </c>
      <c r="U2381" t="s">
        <v>35</v>
      </c>
      <c r="V2381" t="s">
        <v>61</v>
      </c>
      <c r="W2381" t="s">
        <v>51</v>
      </c>
      <c r="X2381" t="s">
        <v>4831</v>
      </c>
      <c r="Y2381" t="s">
        <v>70</v>
      </c>
      <c r="Z2381">
        <v>5</v>
      </c>
      <c r="AA2381" t="s">
        <v>40</v>
      </c>
      <c r="AB2381">
        <v>135</v>
      </c>
      <c r="AC2381" t="s">
        <v>41</v>
      </c>
      <c r="AD2381" t="s">
        <v>42</v>
      </c>
      <c r="AG2381" t="s">
        <v>32</v>
      </c>
      <c r="AH2381">
        <v>69</v>
      </c>
      <c r="AI2381">
        <v>65</v>
      </c>
    </row>
    <row r="2382" spans="1:35" x14ac:dyDescent="0.3">
      <c r="A2382" t="s">
        <v>4832</v>
      </c>
      <c r="B2382" t="s">
        <v>80</v>
      </c>
      <c r="C2382" t="s">
        <v>66</v>
      </c>
      <c r="D2382" t="s">
        <v>96</v>
      </c>
      <c r="E2382" t="s">
        <v>56</v>
      </c>
      <c r="F2382" s="1">
        <v>1800</v>
      </c>
      <c r="G2382">
        <v>14</v>
      </c>
      <c r="H2382" s="1">
        <v>1548</v>
      </c>
      <c r="I2382">
        <v>93</v>
      </c>
      <c r="J2382">
        <v>70</v>
      </c>
      <c r="K2382">
        <v>1.8</v>
      </c>
      <c r="L2382">
        <v>88</v>
      </c>
      <c r="M2382" t="s">
        <v>60</v>
      </c>
      <c r="N2382" s="1">
        <v>3897</v>
      </c>
      <c r="O2382" s="1">
        <v>-2349</v>
      </c>
      <c r="P2382" s="2">
        <v>48038</v>
      </c>
      <c r="Q2382" s="2">
        <v>47672</v>
      </c>
      <c r="R2382" t="s">
        <v>89</v>
      </c>
      <c r="S2382">
        <v>30</v>
      </c>
      <c r="T2382">
        <v>50</v>
      </c>
      <c r="U2382" t="s">
        <v>50</v>
      </c>
      <c r="V2382" t="s">
        <v>36</v>
      </c>
      <c r="W2382" t="s">
        <v>76</v>
      </c>
      <c r="X2382" t="s">
        <v>4833</v>
      </c>
      <c r="Y2382" t="s">
        <v>70</v>
      </c>
      <c r="Z2382">
        <v>8</v>
      </c>
      <c r="AA2382" t="s">
        <v>63</v>
      </c>
      <c r="AB2382">
        <v>292</v>
      </c>
      <c r="AC2382" t="s">
        <v>54</v>
      </c>
      <c r="AD2382" t="s">
        <v>55</v>
      </c>
      <c r="AG2382" t="s">
        <v>56</v>
      </c>
      <c r="AH2382">
        <v>93</v>
      </c>
      <c r="AI2382">
        <v>70</v>
      </c>
    </row>
    <row r="2383" spans="1:35" x14ac:dyDescent="0.3">
      <c r="A2383" t="s">
        <v>4834</v>
      </c>
      <c r="B2383" t="s">
        <v>75</v>
      </c>
      <c r="C2383" t="s">
        <v>66</v>
      </c>
      <c r="D2383" t="s">
        <v>96</v>
      </c>
      <c r="E2383" t="s">
        <v>59</v>
      </c>
      <c r="F2383" s="1">
        <v>4851</v>
      </c>
      <c r="G2383">
        <v>40</v>
      </c>
      <c r="H2383" s="1">
        <v>2910.6</v>
      </c>
      <c r="I2383">
        <v>1</v>
      </c>
      <c r="J2383">
        <v>41</v>
      </c>
      <c r="K2383">
        <v>3.7</v>
      </c>
      <c r="L2383">
        <v>365</v>
      </c>
      <c r="M2383" t="s">
        <v>48</v>
      </c>
      <c r="N2383" s="1">
        <v>2134</v>
      </c>
      <c r="O2383">
        <v>776.6</v>
      </c>
      <c r="P2383" s="2">
        <v>48039</v>
      </c>
      <c r="Q2383" s="2">
        <v>47673</v>
      </c>
      <c r="R2383" t="s">
        <v>49</v>
      </c>
      <c r="S2383">
        <v>11</v>
      </c>
      <c r="T2383">
        <v>61</v>
      </c>
      <c r="U2383" t="s">
        <v>35</v>
      </c>
      <c r="V2383" t="s">
        <v>36</v>
      </c>
      <c r="W2383" t="s">
        <v>37</v>
      </c>
      <c r="X2383" t="s">
        <v>4835</v>
      </c>
      <c r="Y2383" t="s">
        <v>39</v>
      </c>
      <c r="Z2383">
        <v>3</v>
      </c>
      <c r="AA2383" t="s">
        <v>40</v>
      </c>
      <c r="AB2383">
        <v>572</v>
      </c>
      <c r="AC2383" t="s">
        <v>78</v>
      </c>
      <c r="AD2383" t="s">
        <v>82</v>
      </c>
      <c r="AG2383" t="s">
        <v>59</v>
      </c>
      <c r="AH2383">
        <v>1</v>
      </c>
      <c r="AI2383">
        <v>41</v>
      </c>
    </row>
    <row r="2384" spans="1:35" x14ac:dyDescent="0.3">
      <c r="A2384" t="s">
        <v>4836</v>
      </c>
      <c r="B2384" t="s">
        <v>75</v>
      </c>
      <c r="C2384" t="s">
        <v>46</v>
      </c>
      <c r="D2384" t="s">
        <v>96</v>
      </c>
      <c r="E2384" t="s">
        <v>56</v>
      </c>
      <c r="F2384" s="1">
        <v>1402</v>
      </c>
      <c r="G2384">
        <v>27</v>
      </c>
      <c r="H2384" s="1">
        <v>1023.46</v>
      </c>
      <c r="I2384">
        <v>69</v>
      </c>
      <c r="J2384">
        <v>11</v>
      </c>
      <c r="K2384">
        <v>2.5</v>
      </c>
      <c r="L2384">
        <v>104</v>
      </c>
      <c r="M2384" t="s">
        <v>48</v>
      </c>
      <c r="N2384" s="1">
        <v>1009</v>
      </c>
      <c r="O2384">
        <v>14.46</v>
      </c>
      <c r="P2384" s="2">
        <v>48040</v>
      </c>
      <c r="Q2384" s="2">
        <v>47674</v>
      </c>
      <c r="R2384" t="s">
        <v>49</v>
      </c>
      <c r="S2384">
        <v>25</v>
      </c>
      <c r="T2384">
        <v>41</v>
      </c>
      <c r="U2384" t="s">
        <v>50</v>
      </c>
      <c r="V2384" t="s">
        <v>68</v>
      </c>
      <c r="W2384" t="s">
        <v>37</v>
      </c>
      <c r="X2384" t="s">
        <v>4837</v>
      </c>
      <c r="Y2384" t="s">
        <v>39</v>
      </c>
      <c r="Z2384">
        <v>8</v>
      </c>
      <c r="AA2384" t="s">
        <v>40</v>
      </c>
      <c r="AB2384">
        <v>853</v>
      </c>
      <c r="AC2384" t="s">
        <v>41</v>
      </c>
      <c r="AD2384" t="s">
        <v>55</v>
      </c>
      <c r="AG2384" t="s">
        <v>56</v>
      </c>
      <c r="AH2384">
        <v>69</v>
      </c>
      <c r="AI2384">
        <v>11</v>
      </c>
    </row>
    <row r="2385" spans="1:35" x14ac:dyDescent="0.3">
      <c r="A2385" t="s">
        <v>4838</v>
      </c>
      <c r="B2385" t="s">
        <v>80</v>
      </c>
      <c r="C2385" t="s">
        <v>72</v>
      </c>
      <c r="D2385" t="s">
        <v>31</v>
      </c>
      <c r="E2385" t="s">
        <v>59</v>
      </c>
      <c r="F2385" s="1">
        <v>4340</v>
      </c>
      <c r="G2385">
        <v>44</v>
      </c>
      <c r="H2385" s="1">
        <v>2430.4</v>
      </c>
      <c r="I2385">
        <v>61</v>
      </c>
      <c r="J2385">
        <v>33</v>
      </c>
      <c r="K2385">
        <v>4.5</v>
      </c>
      <c r="L2385">
        <v>446</v>
      </c>
      <c r="M2385" t="s">
        <v>33</v>
      </c>
      <c r="N2385" s="1">
        <v>2351</v>
      </c>
      <c r="O2385">
        <v>79.400000000000006</v>
      </c>
      <c r="P2385" s="2">
        <v>48041</v>
      </c>
      <c r="Q2385" s="2">
        <v>47675</v>
      </c>
      <c r="R2385" t="s">
        <v>34</v>
      </c>
      <c r="S2385">
        <v>21</v>
      </c>
      <c r="T2385">
        <v>23</v>
      </c>
      <c r="U2385" t="s">
        <v>50</v>
      </c>
      <c r="V2385" t="s">
        <v>61</v>
      </c>
      <c r="W2385" t="s">
        <v>51</v>
      </c>
      <c r="X2385" t="s">
        <v>4839</v>
      </c>
      <c r="Y2385" t="s">
        <v>39</v>
      </c>
      <c r="Z2385">
        <v>2</v>
      </c>
      <c r="AA2385" t="s">
        <v>63</v>
      </c>
      <c r="AB2385">
        <v>950</v>
      </c>
      <c r="AC2385" t="s">
        <v>41</v>
      </c>
      <c r="AD2385" t="s">
        <v>82</v>
      </c>
      <c r="AG2385" t="s">
        <v>59</v>
      </c>
      <c r="AH2385">
        <v>61</v>
      </c>
      <c r="AI2385">
        <v>33</v>
      </c>
    </row>
    <row r="2386" spans="1:35" x14ac:dyDescent="0.3">
      <c r="A2386" t="s">
        <v>4840</v>
      </c>
      <c r="B2386" t="s">
        <v>75</v>
      </c>
      <c r="C2386" t="s">
        <v>66</v>
      </c>
      <c r="D2386" t="s">
        <v>58</v>
      </c>
      <c r="E2386" t="s">
        <v>56</v>
      </c>
      <c r="F2386">
        <v>293</v>
      </c>
      <c r="G2386">
        <v>44</v>
      </c>
      <c r="H2386">
        <v>164.08</v>
      </c>
      <c r="I2386">
        <v>159</v>
      </c>
      <c r="J2386">
        <v>44</v>
      </c>
      <c r="K2386">
        <v>3.1</v>
      </c>
      <c r="L2386">
        <v>243</v>
      </c>
      <c r="M2386" t="s">
        <v>60</v>
      </c>
      <c r="N2386">
        <v>799</v>
      </c>
      <c r="O2386">
        <v>-634.91999999999996</v>
      </c>
      <c r="P2386" s="2">
        <v>48042</v>
      </c>
      <c r="Q2386" s="2">
        <v>47676</v>
      </c>
      <c r="R2386" t="s">
        <v>89</v>
      </c>
      <c r="S2386">
        <v>37</v>
      </c>
      <c r="T2386">
        <v>28</v>
      </c>
      <c r="U2386" t="s">
        <v>50</v>
      </c>
      <c r="V2386" t="s">
        <v>68</v>
      </c>
      <c r="W2386" t="s">
        <v>51</v>
      </c>
      <c r="X2386" t="s">
        <v>4841</v>
      </c>
      <c r="Y2386" t="s">
        <v>70</v>
      </c>
      <c r="Z2386">
        <v>5</v>
      </c>
      <c r="AA2386" t="s">
        <v>40</v>
      </c>
      <c r="AB2386">
        <v>985</v>
      </c>
      <c r="AC2386" t="s">
        <v>41</v>
      </c>
      <c r="AD2386" t="s">
        <v>42</v>
      </c>
      <c r="AG2386" t="s">
        <v>56</v>
      </c>
      <c r="AH2386">
        <v>159</v>
      </c>
      <c r="AI2386">
        <v>44</v>
      </c>
    </row>
    <row r="2387" spans="1:35" x14ac:dyDescent="0.3">
      <c r="A2387" t="s">
        <v>4842</v>
      </c>
      <c r="B2387" t="s">
        <v>65</v>
      </c>
      <c r="C2387" t="s">
        <v>66</v>
      </c>
      <c r="D2387" t="s">
        <v>96</v>
      </c>
      <c r="E2387" t="s">
        <v>43</v>
      </c>
      <c r="F2387" s="1">
        <v>2652</v>
      </c>
      <c r="G2387">
        <v>28</v>
      </c>
      <c r="H2387" s="1">
        <v>1909.44</v>
      </c>
      <c r="I2387">
        <v>1</v>
      </c>
      <c r="J2387">
        <v>94</v>
      </c>
      <c r="K2387">
        <v>2</v>
      </c>
      <c r="L2387">
        <v>272</v>
      </c>
      <c r="M2387" t="s">
        <v>60</v>
      </c>
      <c r="N2387" s="1">
        <v>2735</v>
      </c>
      <c r="O2387">
        <v>-825.56</v>
      </c>
      <c r="P2387" s="2">
        <v>48043</v>
      </c>
      <c r="Q2387" s="2">
        <v>47677</v>
      </c>
      <c r="R2387" t="s">
        <v>34</v>
      </c>
      <c r="S2387">
        <v>30</v>
      </c>
      <c r="T2387">
        <v>21</v>
      </c>
      <c r="U2387" t="s">
        <v>50</v>
      </c>
      <c r="V2387" t="s">
        <v>36</v>
      </c>
      <c r="W2387" t="s">
        <v>76</v>
      </c>
      <c r="X2387" t="s">
        <v>4843</v>
      </c>
      <c r="Y2387" t="s">
        <v>53</v>
      </c>
      <c r="Z2387">
        <v>8</v>
      </c>
      <c r="AA2387" t="s">
        <v>63</v>
      </c>
      <c r="AB2387">
        <v>362</v>
      </c>
      <c r="AC2387" t="s">
        <v>78</v>
      </c>
      <c r="AD2387" t="s">
        <v>55</v>
      </c>
      <c r="AG2387" t="s">
        <v>43</v>
      </c>
      <c r="AH2387">
        <v>1</v>
      </c>
      <c r="AI2387">
        <v>94</v>
      </c>
    </row>
    <row r="2388" spans="1:35" x14ac:dyDescent="0.3">
      <c r="A2388" t="s">
        <v>4844</v>
      </c>
      <c r="B2388" t="s">
        <v>29</v>
      </c>
      <c r="C2388" t="s">
        <v>72</v>
      </c>
      <c r="D2388" t="s">
        <v>31</v>
      </c>
      <c r="E2388" t="s">
        <v>32</v>
      </c>
      <c r="F2388" s="1">
        <v>3430</v>
      </c>
      <c r="G2388">
        <v>27</v>
      </c>
      <c r="H2388" s="1">
        <v>2503.9</v>
      </c>
      <c r="I2388">
        <v>139</v>
      </c>
      <c r="J2388">
        <v>28</v>
      </c>
      <c r="K2388">
        <v>1.1000000000000001</v>
      </c>
      <c r="L2388">
        <v>154</v>
      </c>
      <c r="M2388" t="s">
        <v>33</v>
      </c>
      <c r="N2388">
        <v>736</v>
      </c>
      <c r="O2388" s="1">
        <v>1767.9</v>
      </c>
      <c r="P2388" s="2">
        <v>48044</v>
      </c>
      <c r="Q2388" s="2">
        <v>47678</v>
      </c>
      <c r="R2388" t="s">
        <v>49</v>
      </c>
      <c r="S2388">
        <v>48</v>
      </c>
      <c r="T2388">
        <v>39</v>
      </c>
      <c r="U2388" t="s">
        <v>50</v>
      </c>
      <c r="V2388" t="s">
        <v>61</v>
      </c>
      <c r="W2388" t="s">
        <v>51</v>
      </c>
      <c r="X2388" t="s">
        <v>4845</v>
      </c>
      <c r="Y2388" t="s">
        <v>53</v>
      </c>
      <c r="Z2388">
        <v>12</v>
      </c>
      <c r="AA2388" t="s">
        <v>40</v>
      </c>
      <c r="AB2388">
        <v>808</v>
      </c>
      <c r="AC2388" t="s">
        <v>41</v>
      </c>
      <c r="AD2388" t="s">
        <v>82</v>
      </c>
      <c r="AG2388" t="s">
        <v>32</v>
      </c>
      <c r="AH2388">
        <v>139</v>
      </c>
      <c r="AI2388">
        <v>28</v>
      </c>
    </row>
    <row r="2389" spans="1:35" x14ac:dyDescent="0.3">
      <c r="A2389" t="s">
        <v>4846</v>
      </c>
      <c r="B2389" t="s">
        <v>75</v>
      </c>
      <c r="C2389" t="s">
        <v>66</v>
      </c>
      <c r="D2389" t="s">
        <v>31</v>
      </c>
      <c r="E2389" t="s">
        <v>59</v>
      </c>
      <c r="F2389">
        <v>483</v>
      </c>
      <c r="G2389">
        <v>29</v>
      </c>
      <c r="H2389">
        <v>342.93</v>
      </c>
      <c r="I2389">
        <v>11</v>
      </c>
      <c r="J2389">
        <v>4</v>
      </c>
      <c r="K2389">
        <v>4.7</v>
      </c>
      <c r="L2389">
        <v>147</v>
      </c>
      <c r="M2389" t="s">
        <v>48</v>
      </c>
      <c r="N2389" s="1">
        <v>2263</v>
      </c>
      <c r="O2389" s="1">
        <v>-1920.07</v>
      </c>
      <c r="P2389" s="2">
        <v>48045</v>
      </c>
      <c r="Q2389" s="2">
        <v>47679</v>
      </c>
      <c r="R2389" t="s">
        <v>34</v>
      </c>
      <c r="S2389">
        <v>9</v>
      </c>
      <c r="T2389">
        <v>52</v>
      </c>
      <c r="U2389" t="s">
        <v>50</v>
      </c>
      <c r="V2389" t="s">
        <v>61</v>
      </c>
      <c r="W2389" t="s">
        <v>37</v>
      </c>
      <c r="X2389" t="s">
        <v>4847</v>
      </c>
      <c r="Y2389" t="s">
        <v>53</v>
      </c>
      <c r="Z2389">
        <v>14</v>
      </c>
      <c r="AA2389" t="s">
        <v>40</v>
      </c>
      <c r="AB2389">
        <v>604</v>
      </c>
      <c r="AC2389" t="s">
        <v>78</v>
      </c>
      <c r="AD2389" t="s">
        <v>55</v>
      </c>
      <c r="AG2389" t="s">
        <v>59</v>
      </c>
      <c r="AH2389">
        <v>11</v>
      </c>
      <c r="AI2389">
        <v>4</v>
      </c>
    </row>
    <row r="2390" spans="1:35" x14ac:dyDescent="0.3">
      <c r="A2390" t="s">
        <v>4848</v>
      </c>
      <c r="B2390" t="s">
        <v>65</v>
      </c>
      <c r="C2390" t="s">
        <v>84</v>
      </c>
      <c r="D2390" t="s">
        <v>58</v>
      </c>
      <c r="E2390" t="s">
        <v>56</v>
      </c>
      <c r="F2390" s="1">
        <v>2111</v>
      </c>
      <c r="G2390">
        <v>26</v>
      </c>
      <c r="H2390" s="1">
        <v>1562.14</v>
      </c>
      <c r="I2390">
        <v>151</v>
      </c>
      <c r="J2390">
        <v>81</v>
      </c>
      <c r="K2390">
        <v>2</v>
      </c>
      <c r="L2390">
        <v>373</v>
      </c>
      <c r="M2390" t="s">
        <v>33</v>
      </c>
      <c r="N2390" s="1">
        <v>2152</v>
      </c>
      <c r="O2390">
        <v>-589.86</v>
      </c>
      <c r="P2390" s="2">
        <v>48046</v>
      </c>
      <c r="Q2390" s="2">
        <v>47680</v>
      </c>
      <c r="R2390" t="s">
        <v>89</v>
      </c>
      <c r="S2390">
        <v>40</v>
      </c>
      <c r="T2390">
        <v>38</v>
      </c>
      <c r="U2390" t="s">
        <v>35</v>
      </c>
      <c r="V2390" t="s">
        <v>61</v>
      </c>
      <c r="W2390" t="s">
        <v>51</v>
      </c>
      <c r="X2390" t="s">
        <v>4849</v>
      </c>
      <c r="Y2390" t="s">
        <v>70</v>
      </c>
      <c r="Z2390">
        <v>14</v>
      </c>
      <c r="AA2390" t="s">
        <v>63</v>
      </c>
      <c r="AB2390">
        <v>720</v>
      </c>
      <c r="AC2390" t="s">
        <v>41</v>
      </c>
      <c r="AD2390" t="s">
        <v>82</v>
      </c>
      <c r="AG2390" t="s">
        <v>56</v>
      </c>
      <c r="AH2390">
        <v>151</v>
      </c>
      <c r="AI2390">
        <v>81</v>
      </c>
    </row>
    <row r="2391" spans="1:35" x14ac:dyDescent="0.3">
      <c r="A2391" t="s">
        <v>4850</v>
      </c>
      <c r="B2391" t="s">
        <v>65</v>
      </c>
      <c r="C2391" t="s">
        <v>30</v>
      </c>
      <c r="D2391" t="s">
        <v>96</v>
      </c>
      <c r="E2391" t="s">
        <v>56</v>
      </c>
      <c r="F2391" s="1">
        <v>1148</v>
      </c>
      <c r="G2391">
        <v>21</v>
      </c>
      <c r="H2391">
        <v>906.92</v>
      </c>
      <c r="I2391">
        <v>150</v>
      </c>
      <c r="J2391">
        <v>37</v>
      </c>
      <c r="K2391">
        <v>3.7</v>
      </c>
      <c r="L2391">
        <v>168</v>
      </c>
      <c r="M2391" t="s">
        <v>60</v>
      </c>
      <c r="N2391" s="1">
        <v>1829</v>
      </c>
      <c r="O2391">
        <v>-922.08</v>
      </c>
      <c r="P2391" s="2">
        <v>48047</v>
      </c>
      <c r="Q2391" s="2">
        <v>47681</v>
      </c>
      <c r="R2391" t="s">
        <v>89</v>
      </c>
      <c r="S2391">
        <v>43</v>
      </c>
      <c r="T2391">
        <v>18</v>
      </c>
      <c r="U2391" t="s">
        <v>50</v>
      </c>
      <c r="V2391" t="s">
        <v>36</v>
      </c>
      <c r="W2391" t="s">
        <v>51</v>
      </c>
      <c r="X2391" t="s">
        <v>4851</v>
      </c>
      <c r="Y2391" t="s">
        <v>39</v>
      </c>
      <c r="Z2391">
        <v>8</v>
      </c>
      <c r="AA2391" t="s">
        <v>63</v>
      </c>
      <c r="AB2391">
        <v>227</v>
      </c>
      <c r="AC2391" t="s">
        <v>54</v>
      </c>
      <c r="AD2391" t="s">
        <v>82</v>
      </c>
      <c r="AG2391" t="s">
        <v>56</v>
      </c>
      <c r="AH2391">
        <v>150</v>
      </c>
      <c r="AI2391">
        <v>37</v>
      </c>
    </row>
    <row r="2392" spans="1:35" x14ac:dyDescent="0.3">
      <c r="A2392" t="s">
        <v>4852</v>
      </c>
      <c r="B2392" t="s">
        <v>29</v>
      </c>
      <c r="C2392" t="s">
        <v>46</v>
      </c>
      <c r="D2392" t="s">
        <v>47</v>
      </c>
      <c r="E2392" t="s">
        <v>32</v>
      </c>
      <c r="F2392" s="1">
        <v>2090</v>
      </c>
      <c r="G2392">
        <v>26</v>
      </c>
      <c r="H2392" s="1">
        <v>1546.6</v>
      </c>
      <c r="I2392">
        <v>36</v>
      </c>
      <c r="J2392">
        <v>51</v>
      </c>
      <c r="K2392">
        <v>4.0999999999999996</v>
      </c>
      <c r="L2392">
        <v>183</v>
      </c>
      <c r="M2392" t="s">
        <v>48</v>
      </c>
      <c r="N2392" s="1">
        <v>3363</v>
      </c>
      <c r="O2392" s="1">
        <v>-1816.4</v>
      </c>
      <c r="P2392" s="2">
        <v>48048</v>
      </c>
      <c r="Q2392" s="2">
        <v>47682</v>
      </c>
      <c r="R2392" t="s">
        <v>34</v>
      </c>
      <c r="S2392">
        <v>49</v>
      </c>
      <c r="T2392">
        <v>23</v>
      </c>
      <c r="U2392" t="s">
        <v>35</v>
      </c>
      <c r="V2392" t="s">
        <v>36</v>
      </c>
      <c r="W2392" t="s">
        <v>51</v>
      </c>
      <c r="X2392" t="s">
        <v>4853</v>
      </c>
      <c r="Y2392" t="s">
        <v>39</v>
      </c>
      <c r="Z2392">
        <v>5</v>
      </c>
      <c r="AA2392" t="s">
        <v>40</v>
      </c>
      <c r="AB2392">
        <v>330</v>
      </c>
      <c r="AC2392" t="s">
        <v>78</v>
      </c>
      <c r="AD2392" t="s">
        <v>82</v>
      </c>
      <c r="AG2392" t="s">
        <v>32</v>
      </c>
      <c r="AH2392">
        <v>36</v>
      </c>
      <c r="AI2392">
        <v>51</v>
      </c>
    </row>
    <row r="2393" spans="1:35" x14ac:dyDescent="0.3">
      <c r="A2393" t="s">
        <v>4854</v>
      </c>
      <c r="B2393" t="s">
        <v>80</v>
      </c>
      <c r="C2393" t="s">
        <v>30</v>
      </c>
      <c r="D2393" t="s">
        <v>47</v>
      </c>
      <c r="E2393" t="s">
        <v>59</v>
      </c>
      <c r="F2393">
        <v>578</v>
      </c>
      <c r="G2393">
        <v>41</v>
      </c>
      <c r="H2393">
        <v>341.02</v>
      </c>
      <c r="I2393">
        <v>69</v>
      </c>
      <c r="J2393">
        <v>92</v>
      </c>
      <c r="K2393">
        <v>1.6</v>
      </c>
      <c r="L2393">
        <v>389</v>
      </c>
      <c r="M2393" t="s">
        <v>33</v>
      </c>
      <c r="N2393" s="1">
        <v>2729</v>
      </c>
      <c r="O2393" s="1">
        <v>-2387.98</v>
      </c>
      <c r="P2393" s="2">
        <v>48049</v>
      </c>
      <c r="Q2393" s="2">
        <v>47683</v>
      </c>
      <c r="R2393" t="s">
        <v>49</v>
      </c>
      <c r="S2393">
        <v>7</v>
      </c>
      <c r="T2393">
        <v>32</v>
      </c>
      <c r="U2393" t="s">
        <v>50</v>
      </c>
      <c r="V2393" t="s">
        <v>61</v>
      </c>
      <c r="W2393" t="s">
        <v>51</v>
      </c>
      <c r="X2393" t="s">
        <v>4855</v>
      </c>
      <c r="Y2393" t="s">
        <v>53</v>
      </c>
      <c r="Z2393">
        <v>2</v>
      </c>
      <c r="AA2393" t="s">
        <v>40</v>
      </c>
      <c r="AB2393">
        <v>434</v>
      </c>
      <c r="AC2393" t="s">
        <v>78</v>
      </c>
      <c r="AD2393" t="s">
        <v>55</v>
      </c>
      <c r="AG2393" t="s">
        <v>59</v>
      </c>
      <c r="AH2393">
        <v>69</v>
      </c>
      <c r="AI2393">
        <v>92</v>
      </c>
    </row>
    <row r="2394" spans="1:35" x14ac:dyDescent="0.3">
      <c r="A2394" t="s">
        <v>4856</v>
      </c>
      <c r="B2394" t="s">
        <v>65</v>
      </c>
      <c r="C2394" t="s">
        <v>30</v>
      </c>
      <c r="D2394" t="s">
        <v>47</v>
      </c>
      <c r="E2394" t="s">
        <v>59</v>
      </c>
      <c r="F2394" s="1">
        <v>2789</v>
      </c>
      <c r="G2394">
        <v>46</v>
      </c>
      <c r="H2394" s="1">
        <v>1506.06</v>
      </c>
      <c r="I2394">
        <v>190</v>
      </c>
      <c r="J2394">
        <v>33</v>
      </c>
      <c r="K2394">
        <v>3.2</v>
      </c>
      <c r="L2394">
        <v>138</v>
      </c>
      <c r="M2394" t="s">
        <v>33</v>
      </c>
      <c r="N2394">
        <v>803</v>
      </c>
      <c r="O2394">
        <v>703.06</v>
      </c>
      <c r="P2394" s="2">
        <v>48050</v>
      </c>
      <c r="Q2394" s="2">
        <v>47684</v>
      </c>
      <c r="R2394" t="s">
        <v>89</v>
      </c>
      <c r="S2394">
        <v>21</v>
      </c>
      <c r="T2394">
        <v>53</v>
      </c>
      <c r="U2394" t="s">
        <v>50</v>
      </c>
      <c r="V2394" t="s">
        <v>36</v>
      </c>
      <c r="W2394" t="s">
        <v>37</v>
      </c>
      <c r="X2394" t="s">
        <v>4857</v>
      </c>
      <c r="Y2394" t="s">
        <v>39</v>
      </c>
      <c r="Z2394">
        <v>10</v>
      </c>
      <c r="AA2394" t="s">
        <v>63</v>
      </c>
      <c r="AB2394">
        <v>664</v>
      </c>
      <c r="AC2394" t="s">
        <v>41</v>
      </c>
      <c r="AD2394" t="s">
        <v>42</v>
      </c>
      <c r="AG2394" t="s">
        <v>59</v>
      </c>
      <c r="AH2394">
        <v>190</v>
      </c>
      <c r="AI2394">
        <v>33</v>
      </c>
    </row>
    <row r="2395" spans="1:35" x14ac:dyDescent="0.3">
      <c r="A2395" t="s">
        <v>4858</v>
      </c>
      <c r="B2395" t="s">
        <v>75</v>
      </c>
      <c r="C2395" t="s">
        <v>66</v>
      </c>
      <c r="D2395" t="s">
        <v>47</v>
      </c>
      <c r="E2395" t="s">
        <v>32</v>
      </c>
      <c r="F2395">
        <v>209</v>
      </c>
      <c r="G2395">
        <v>49</v>
      </c>
      <c r="H2395">
        <v>106.59</v>
      </c>
      <c r="I2395">
        <v>176</v>
      </c>
      <c r="J2395">
        <v>25</v>
      </c>
      <c r="K2395">
        <v>2.9</v>
      </c>
      <c r="L2395">
        <v>304</v>
      </c>
      <c r="M2395" t="s">
        <v>60</v>
      </c>
      <c r="N2395">
        <v>685</v>
      </c>
      <c r="O2395">
        <v>-578.41</v>
      </c>
      <c r="P2395" s="2">
        <v>48051</v>
      </c>
      <c r="Q2395" s="2">
        <v>47685</v>
      </c>
      <c r="R2395" t="s">
        <v>89</v>
      </c>
      <c r="S2395">
        <v>22</v>
      </c>
      <c r="T2395">
        <v>65</v>
      </c>
      <c r="U2395" t="s">
        <v>35</v>
      </c>
      <c r="V2395" t="s">
        <v>61</v>
      </c>
      <c r="W2395" t="s">
        <v>76</v>
      </c>
      <c r="X2395" t="s">
        <v>4859</v>
      </c>
      <c r="Y2395" t="s">
        <v>53</v>
      </c>
      <c r="Z2395">
        <v>1</v>
      </c>
      <c r="AA2395" t="s">
        <v>63</v>
      </c>
      <c r="AB2395">
        <v>613</v>
      </c>
      <c r="AC2395" t="s">
        <v>41</v>
      </c>
      <c r="AD2395" t="s">
        <v>82</v>
      </c>
      <c r="AG2395" t="s">
        <v>32</v>
      </c>
      <c r="AH2395">
        <v>176</v>
      </c>
      <c r="AI2395">
        <v>25</v>
      </c>
    </row>
    <row r="2396" spans="1:35" x14ac:dyDescent="0.3">
      <c r="A2396" t="s">
        <v>4860</v>
      </c>
      <c r="B2396" t="s">
        <v>80</v>
      </c>
      <c r="C2396" t="s">
        <v>30</v>
      </c>
      <c r="D2396" t="s">
        <v>31</v>
      </c>
      <c r="E2396" t="s">
        <v>32</v>
      </c>
      <c r="F2396" s="1">
        <v>2139</v>
      </c>
      <c r="G2396">
        <v>1</v>
      </c>
      <c r="H2396" s="1">
        <v>2117.61</v>
      </c>
      <c r="I2396">
        <v>147</v>
      </c>
      <c r="J2396">
        <v>0</v>
      </c>
      <c r="K2396">
        <v>2.8</v>
      </c>
      <c r="L2396">
        <v>308</v>
      </c>
      <c r="M2396" t="s">
        <v>33</v>
      </c>
      <c r="N2396" s="1">
        <v>3590</v>
      </c>
      <c r="O2396" s="1">
        <v>-1472.39</v>
      </c>
      <c r="P2396" s="2">
        <v>48052</v>
      </c>
      <c r="Q2396" s="2">
        <v>47686</v>
      </c>
      <c r="R2396" t="s">
        <v>89</v>
      </c>
      <c r="S2396">
        <v>42</v>
      </c>
      <c r="T2396">
        <v>24</v>
      </c>
      <c r="U2396" t="s">
        <v>50</v>
      </c>
      <c r="V2396" t="s">
        <v>68</v>
      </c>
      <c r="W2396" t="s">
        <v>51</v>
      </c>
      <c r="X2396" t="s">
        <v>4861</v>
      </c>
      <c r="Y2396" t="s">
        <v>70</v>
      </c>
      <c r="Z2396">
        <v>11</v>
      </c>
      <c r="AA2396" t="s">
        <v>40</v>
      </c>
      <c r="AB2396">
        <v>683</v>
      </c>
      <c r="AC2396" t="s">
        <v>78</v>
      </c>
      <c r="AD2396" t="s">
        <v>82</v>
      </c>
      <c r="AG2396" t="s">
        <v>32</v>
      </c>
      <c r="AH2396">
        <v>147</v>
      </c>
      <c r="AI2396">
        <v>0</v>
      </c>
    </row>
    <row r="2397" spans="1:35" x14ac:dyDescent="0.3">
      <c r="A2397" t="s">
        <v>4862</v>
      </c>
      <c r="B2397" t="s">
        <v>45</v>
      </c>
      <c r="C2397" t="s">
        <v>72</v>
      </c>
      <c r="D2397" t="s">
        <v>67</v>
      </c>
      <c r="E2397" t="s">
        <v>32</v>
      </c>
      <c r="F2397" s="1">
        <v>3401</v>
      </c>
      <c r="G2397">
        <v>36</v>
      </c>
      <c r="H2397" s="1">
        <v>2176.64</v>
      </c>
      <c r="I2397">
        <v>168</v>
      </c>
      <c r="J2397">
        <v>7</v>
      </c>
      <c r="K2397">
        <v>3.5</v>
      </c>
      <c r="L2397">
        <v>355</v>
      </c>
      <c r="M2397" t="s">
        <v>33</v>
      </c>
      <c r="N2397" s="1">
        <v>2554</v>
      </c>
      <c r="O2397">
        <v>-377.36</v>
      </c>
      <c r="P2397" s="2">
        <v>48053</v>
      </c>
      <c r="Q2397" s="2">
        <v>47687</v>
      </c>
      <c r="R2397" t="s">
        <v>89</v>
      </c>
      <c r="S2397">
        <v>30</v>
      </c>
      <c r="T2397">
        <v>41</v>
      </c>
      <c r="U2397" t="s">
        <v>50</v>
      </c>
      <c r="V2397" t="s">
        <v>61</v>
      </c>
      <c r="W2397" t="s">
        <v>51</v>
      </c>
      <c r="X2397" t="s">
        <v>4863</v>
      </c>
      <c r="Y2397" t="s">
        <v>53</v>
      </c>
      <c r="Z2397">
        <v>13</v>
      </c>
      <c r="AA2397" t="s">
        <v>63</v>
      </c>
      <c r="AB2397">
        <v>324</v>
      </c>
      <c r="AC2397" t="s">
        <v>54</v>
      </c>
      <c r="AD2397" t="s">
        <v>42</v>
      </c>
      <c r="AG2397" t="s">
        <v>32</v>
      </c>
      <c r="AH2397">
        <v>168</v>
      </c>
      <c r="AI2397">
        <v>7</v>
      </c>
    </row>
    <row r="2398" spans="1:35" x14ac:dyDescent="0.3">
      <c r="A2398" t="s">
        <v>4864</v>
      </c>
      <c r="B2398" t="s">
        <v>75</v>
      </c>
      <c r="C2398" t="s">
        <v>30</v>
      </c>
      <c r="D2398" t="s">
        <v>47</v>
      </c>
      <c r="E2398" t="s">
        <v>59</v>
      </c>
      <c r="F2398" s="1">
        <v>2888</v>
      </c>
      <c r="G2398">
        <v>6</v>
      </c>
      <c r="H2398" s="1">
        <v>2714.72</v>
      </c>
      <c r="I2398">
        <v>169</v>
      </c>
      <c r="J2398">
        <v>92</v>
      </c>
      <c r="K2398">
        <v>4.4000000000000004</v>
      </c>
      <c r="L2398">
        <v>387</v>
      </c>
      <c r="M2398" t="s">
        <v>33</v>
      </c>
      <c r="N2398" s="1">
        <v>2642</v>
      </c>
      <c r="O2398">
        <v>72.72</v>
      </c>
      <c r="P2398" s="2">
        <v>48054</v>
      </c>
      <c r="Q2398" s="2">
        <v>47688</v>
      </c>
      <c r="R2398" t="s">
        <v>49</v>
      </c>
      <c r="S2398">
        <v>38</v>
      </c>
      <c r="T2398">
        <v>55</v>
      </c>
      <c r="U2398" t="s">
        <v>35</v>
      </c>
      <c r="V2398" t="s">
        <v>61</v>
      </c>
      <c r="W2398" t="s">
        <v>51</v>
      </c>
      <c r="X2398" t="s">
        <v>4865</v>
      </c>
      <c r="Y2398" t="s">
        <v>53</v>
      </c>
      <c r="Z2398">
        <v>2</v>
      </c>
      <c r="AA2398" t="s">
        <v>40</v>
      </c>
      <c r="AB2398">
        <v>619</v>
      </c>
      <c r="AC2398" t="s">
        <v>78</v>
      </c>
      <c r="AD2398" t="s">
        <v>82</v>
      </c>
      <c r="AG2398" t="s">
        <v>59</v>
      </c>
      <c r="AH2398">
        <v>169</v>
      </c>
      <c r="AI2398">
        <v>92</v>
      </c>
    </row>
    <row r="2399" spans="1:35" x14ac:dyDescent="0.3">
      <c r="A2399" t="s">
        <v>4866</v>
      </c>
      <c r="B2399" t="s">
        <v>65</v>
      </c>
      <c r="C2399" t="s">
        <v>30</v>
      </c>
      <c r="D2399" t="s">
        <v>47</v>
      </c>
      <c r="E2399" t="s">
        <v>59</v>
      </c>
      <c r="F2399">
        <v>60</v>
      </c>
      <c r="G2399">
        <v>7</v>
      </c>
      <c r="H2399">
        <v>55.8</v>
      </c>
      <c r="I2399">
        <v>2</v>
      </c>
      <c r="J2399">
        <v>76</v>
      </c>
      <c r="K2399">
        <v>2.2999999999999998</v>
      </c>
      <c r="L2399">
        <v>476</v>
      </c>
      <c r="M2399" t="s">
        <v>60</v>
      </c>
      <c r="N2399" s="1">
        <v>1745</v>
      </c>
      <c r="O2399" s="1">
        <v>-1689.2</v>
      </c>
      <c r="P2399" s="2">
        <v>48055</v>
      </c>
      <c r="Q2399" s="2">
        <v>47689</v>
      </c>
      <c r="R2399" t="s">
        <v>89</v>
      </c>
      <c r="S2399">
        <v>46</v>
      </c>
      <c r="T2399">
        <v>61</v>
      </c>
      <c r="U2399" t="s">
        <v>35</v>
      </c>
      <c r="V2399" t="s">
        <v>68</v>
      </c>
      <c r="W2399" t="s">
        <v>37</v>
      </c>
      <c r="X2399" t="s">
        <v>4867</v>
      </c>
      <c r="Y2399" t="s">
        <v>70</v>
      </c>
      <c r="Z2399">
        <v>13</v>
      </c>
      <c r="AA2399" t="s">
        <v>63</v>
      </c>
      <c r="AB2399">
        <v>301</v>
      </c>
      <c r="AC2399" t="s">
        <v>78</v>
      </c>
      <c r="AD2399" t="s">
        <v>82</v>
      </c>
      <c r="AG2399" t="s">
        <v>59</v>
      </c>
      <c r="AH2399">
        <v>2</v>
      </c>
      <c r="AI2399">
        <v>76</v>
      </c>
    </row>
    <row r="2400" spans="1:35" x14ac:dyDescent="0.3">
      <c r="A2400" t="s">
        <v>4868</v>
      </c>
      <c r="B2400" t="s">
        <v>29</v>
      </c>
      <c r="C2400" t="s">
        <v>72</v>
      </c>
      <c r="D2400" t="s">
        <v>47</v>
      </c>
      <c r="E2400" t="s">
        <v>56</v>
      </c>
      <c r="F2400" s="1">
        <v>1653</v>
      </c>
      <c r="G2400">
        <v>33</v>
      </c>
      <c r="H2400" s="1">
        <v>1107.51</v>
      </c>
      <c r="I2400">
        <v>114</v>
      </c>
      <c r="J2400">
        <v>78</v>
      </c>
      <c r="K2400">
        <v>4</v>
      </c>
      <c r="L2400">
        <v>237</v>
      </c>
      <c r="M2400" t="s">
        <v>60</v>
      </c>
      <c r="N2400" s="1">
        <v>3324</v>
      </c>
      <c r="O2400" s="1">
        <v>-2216.4899999999998</v>
      </c>
      <c r="P2400" s="2">
        <v>48056</v>
      </c>
      <c r="Q2400" s="2">
        <v>47690</v>
      </c>
      <c r="R2400" t="s">
        <v>34</v>
      </c>
      <c r="S2400">
        <v>36</v>
      </c>
      <c r="T2400">
        <v>32</v>
      </c>
      <c r="U2400" t="s">
        <v>50</v>
      </c>
      <c r="V2400" t="s">
        <v>61</v>
      </c>
      <c r="W2400" t="s">
        <v>76</v>
      </c>
      <c r="X2400" t="s">
        <v>4869</v>
      </c>
      <c r="Y2400" t="s">
        <v>53</v>
      </c>
      <c r="Z2400">
        <v>8</v>
      </c>
      <c r="AA2400" t="s">
        <v>40</v>
      </c>
      <c r="AB2400">
        <v>242</v>
      </c>
      <c r="AC2400" t="s">
        <v>41</v>
      </c>
      <c r="AD2400" t="s">
        <v>82</v>
      </c>
      <c r="AG2400" t="s">
        <v>56</v>
      </c>
      <c r="AH2400">
        <v>114</v>
      </c>
      <c r="AI2400">
        <v>78</v>
      </c>
    </row>
    <row r="2401" spans="1:35" x14ac:dyDescent="0.3">
      <c r="A2401" t="s">
        <v>4870</v>
      </c>
      <c r="B2401" t="s">
        <v>29</v>
      </c>
      <c r="C2401" t="s">
        <v>72</v>
      </c>
      <c r="D2401" t="s">
        <v>47</v>
      </c>
      <c r="E2401" t="s">
        <v>59</v>
      </c>
      <c r="F2401" s="1">
        <v>2734</v>
      </c>
      <c r="G2401">
        <v>11</v>
      </c>
      <c r="H2401" s="1">
        <v>2433.2600000000002</v>
      </c>
      <c r="I2401">
        <v>116</v>
      </c>
      <c r="J2401">
        <v>31</v>
      </c>
      <c r="K2401">
        <v>4.4000000000000004</v>
      </c>
      <c r="L2401">
        <v>373</v>
      </c>
      <c r="M2401" t="s">
        <v>33</v>
      </c>
      <c r="N2401" s="1">
        <v>2243</v>
      </c>
      <c r="O2401">
        <v>190.26</v>
      </c>
      <c r="P2401" s="2">
        <v>48057</v>
      </c>
      <c r="Q2401" s="2">
        <v>47691</v>
      </c>
      <c r="R2401" t="s">
        <v>34</v>
      </c>
      <c r="S2401">
        <v>37</v>
      </c>
      <c r="T2401">
        <v>46</v>
      </c>
      <c r="U2401" t="s">
        <v>35</v>
      </c>
      <c r="V2401" t="s">
        <v>68</v>
      </c>
      <c r="W2401" t="s">
        <v>51</v>
      </c>
      <c r="X2401" t="s">
        <v>4871</v>
      </c>
      <c r="Y2401" t="s">
        <v>70</v>
      </c>
      <c r="Z2401">
        <v>14</v>
      </c>
      <c r="AA2401" t="s">
        <v>40</v>
      </c>
      <c r="AB2401">
        <v>481</v>
      </c>
      <c r="AC2401" t="s">
        <v>41</v>
      </c>
      <c r="AD2401" t="s">
        <v>42</v>
      </c>
      <c r="AG2401" t="s">
        <v>59</v>
      </c>
      <c r="AH2401">
        <v>116</v>
      </c>
      <c r="AI2401">
        <v>31</v>
      </c>
    </row>
    <row r="2402" spans="1:35" x14ac:dyDescent="0.3">
      <c r="A2402" t="s">
        <v>4872</v>
      </c>
      <c r="B2402" t="s">
        <v>65</v>
      </c>
      <c r="C2402" t="s">
        <v>72</v>
      </c>
      <c r="D2402" t="s">
        <v>67</v>
      </c>
      <c r="E2402" t="s">
        <v>59</v>
      </c>
      <c r="F2402" s="1">
        <v>1572</v>
      </c>
      <c r="G2402">
        <v>7</v>
      </c>
      <c r="H2402" s="1">
        <v>1461.96</v>
      </c>
      <c r="I2402">
        <v>146</v>
      </c>
      <c r="J2402">
        <v>44</v>
      </c>
      <c r="K2402">
        <v>4.9000000000000004</v>
      </c>
      <c r="L2402">
        <v>274</v>
      </c>
      <c r="M2402" t="s">
        <v>60</v>
      </c>
      <c r="N2402">
        <v>633</v>
      </c>
      <c r="O2402">
        <v>828.96</v>
      </c>
      <c r="P2402" s="2">
        <v>48058</v>
      </c>
      <c r="Q2402" s="2">
        <v>47692</v>
      </c>
      <c r="R2402" t="s">
        <v>89</v>
      </c>
      <c r="S2402">
        <v>48</v>
      </c>
      <c r="T2402">
        <v>53</v>
      </c>
      <c r="U2402" t="s">
        <v>50</v>
      </c>
      <c r="V2402" t="s">
        <v>61</v>
      </c>
      <c r="W2402" t="s">
        <v>76</v>
      </c>
      <c r="X2402" t="s">
        <v>4873</v>
      </c>
      <c r="Y2402" t="s">
        <v>53</v>
      </c>
      <c r="Z2402">
        <v>7</v>
      </c>
      <c r="AA2402" t="s">
        <v>63</v>
      </c>
      <c r="AB2402">
        <v>441</v>
      </c>
      <c r="AC2402" t="s">
        <v>54</v>
      </c>
      <c r="AD2402" t="s">
        <v>82</v>
      </c>
      <c r="AG2402" t="s">
        <v>59</v>
      </c>
      <c r="AH2402">
        <v>146</v>
      </c>
      <c r="AI2402">
        <v>44</v>
      </c>
    </row>
    <row r="2403" spans="1:35" x14ac:dyDescent="0.3">
      <c r="A2403" t="s">
        <v>4874</v>
      </c>
      <c r="B2403" t="s">
        <v>45</v>
      </c>
      <c r="C2403" t="s">
        <v>66</v>
      </c>
      <c r="D2403" t="s">
        <v>96</v>
      </c>
      <c r="E2403" t="s">
        <v>56</v>
      </c>
      <c r="F2403" s="1">
        <v>4698</v>
      </c>
      <c r="G2403">
        <v>19</v>
      </c>
      <c r="H2403" s="1">
        <v>3805.38</v>
      </c>
      <c r="I2403">
        <v>166</v>
      </c>
      <c r="J2403">
        <v>25</v>
      </c>
      <c r="K2403">
        <v>2.2999999999999998</v>
      </c>
      <c r="L2403">
        <v>83</v>
      </c>
      <c r="M2403" t="s">
        <v>60</v>
      </c>
      <c r="N2403" s="1">
        <v>1725</v>
      </c>
      <c r="O2403" s="1">
        <v>2080.38</v>
      </c>
      <c r="P2403" s="2">
        <v>48059</v>
      </c>
      <c r="Q2403" s="2">
        <v>47693</v>
      </c>
      <c r="R2403" t="s">
        <v>49</v>
      </c>
      <c r="S2403">
        <v>6</v>
      </c>
      <c r="T2403">
        <v>48</v>
      </c>
      <c r="U2403" t="s">
        <v>50</v>
      </c>
      <c r="V2403" t="s">
        <v>61</v>
      </c>
      <c r="W2403" t="s">
        <v>37</v>
      </c>
      <c r="X2403" t="s">
        <v>4875</v>
      </c>
      <c r="Y2403" t="s">
        <v>53</v>
      </c>
      <c r="Z2403">
        <v>5</v>
      </c>
      <c r="AA2403" t="s">
        <v>40</v>
      </c>
      <c r="AB2403">
        <v>161</v>
      </c>
      <c r="AC2403" t="s">
        <v>41</v>
      </c>
      <c r="AD2403" t="s">
        <v>55</v>
      </c>
      <c r="AG2403" t="s">
        <v>56</v>
      </c>
      <c r="AH2403">
        <v>166</v>
      </c>
      <c r="AI2403">
        <v>25</v>
      </c>
    </row>
    <row r="2404" spans="1:35" x14ac:dyDescent="0.3">
      <c r="A2404" t="s">
        <v>4876</v>
      </c>
      <c r="B2404" t="s">
        <v>29</v>
      </c>
      <c r="C2404" t="s">
        <v>46</v>
      </c>
      <c r="D2404" t="s">
        <v>58</v>
      </c>
      <c r="E2404" t="s">
        <v>43</v>
      </c>
      <c r="F2404" s="1">
        <v>4839</v>
      </c>
      <c r="G2404">
        <v>6</v>
      </c>
      <c r="H2404" s="1">
        <v>4548.66</v>
      </c>
      <c r="I2404">
        <v>120</v>
      </c>
      <c r="J2404">
        <v>28</v>
      </c>
      <c r="K2404">
        <v>1.8</v>
      </c>
      <c r="L2404">
        <v>47</v>
      </c>
      <c r="M2404" t="s">
        <v>33</v>
      </c>
      <c r="N2404" s="1">
        <v>1603</v>
      </c>
      <c r="O2404" s="1">
        <v>2945.66</v>
      </c>
      <c r="P2404" s="2">
        <v>48060</v>
      </c>
      <c r="Q2404" s="2">
        <v>47694</v>
      </c>
      <c r="R2404" t="s">
        <v>34</v>
      </c>
      <c r="S2404">
        <v>2</v>
      </c>
      <c r="T2404">
        <v>62</v>
      </c>
      <c r="U2404" t="s">
        <v>35</v>
      </c>
      <c r="V2404" t="s">
        <v>36</v>
      </c>
      <c r="W2404" t="s">
        <v>51</v>
      </c>
      <c r="X2404" t="s">
        <v>4877</v>
      </c>
      <c r="Y2404" t="s">
        <v>53</v>
      </c>
      <c r="Z2404">
        <v>8</v>
      </c>
      <c r="AA2404" t="s">
        <v>40</v>
      </c>
      <c r="AB2404">
        <v>186</v>
      </c>
      <c r="AC2404" t="s">
        <v>41</v>
      </c>
      <c r="AD2404" t="s">
        <v>42</v>
      </c>
      <c r="AG2404" t="s">
        <v>43</v>
      </c>
      <c r="AH2404">
        <v>120</v>
      </c>
      <c r="AI2404">
        <v>28</v>
      </c>
    </row>
    <row r="2405" spans="1:35" x14ac:dyDescent="0.3">
      <c r="A2405" t="s">
        <v>4878</v>
      </c>
      <c r="B2405" t="s">
        <v>75</v>
      </c>
      <c r="C2405" t="s">
        <v>66</v>
      </c>
      <c r="D2405" t="s">
        <v>58</v>
      </c>
      <c r="E2405" t="s">
        <v>56</v>
      </c>
      <c r="F2405" s="1">
        <v>1658</v>
      </c>
      <c r="G2405">
        <v>38</v>
      </c>
      <c r="H2405" s="1">
        <v>1027.96</v>
      </c>
      <c r="I2405">
        <v>100</v>
      </c>
      <c r="J2405">
        <v>25</v>
      </c>
      <c r="K2405">
        <v>2.2999999999999998</v>
      </c>
      <c r="L2405">
        <v>463</v>
      </c>
      <c r="M2405" t="s">
        <v>60</v>
      </c>
      <c r="N2405" s="1">
        <v>2143</v>
      </c>
      <c r="O2405" s="1">
        <v>-1115.04</v>
      </c>
      <c r="P2405" s="2">
        <v>48061</v>
      </c>
      <c r="Q2405" s="2">
        <v>47695</v>
      </c>
      <c r="R2405" t="s">
        <v>34</v>
      </c>
      <c r="S2405">
        <v>7</v>
      </c>
      <c r="T2405">
        <v>44</v>
      </c>
      <c r="U2405" t="s">
        <v>35</v>
      </c>
      <c r="V2405" t="s">
        <v>68</v>
      </c>
      <c r="W2405" t="s">
        <v>37</v>
      </c>
      <c r="X2405" t="s">
        <v>4879</v>
      </c>
      <c r="Y2405" t="s">
        <v>39</v>
      </c>
      <c r="Z2405">
        <v>2</v>
      </c>
      <c r="AA2405" t="s">
        <v>40</v>
      </c>
      <c r="AB2405">
        <v>525</v>
      </c>
      <c r="AC2405" t="s">
        <v>78</v>
      </c>
      <c r="AD2405" t="s">
        <v>82</v>
      </c>
      <c r="AG2405" t="s">
        <v>56</v>
      </c>
      <c r="AH2405">
        <v>100</v>
      </c>
      <c r="AI2405">
        <v>25</v>
      </c>
    </row>
    <row r="2406" spans="1:35" x14ac:dyDescent="0.3">
      <c r="A2406" t="s">
        <v>4880</v>
      </c>
      <c r="B2406" t="s">
        <v>45</v>
      </c>
      <c r="C2406" t="s">
        <v>84</v>
      </c>
      <c r="D2406" t="s">
        <v>96</v>
      </c>
      <c r="E2406" t="s">
        <v>43</v>
      </c>
      <c r="F2406">
        <v>87</v>
      </c>
      <c r="G2406">
        <v>18</v>
      </c>
      <c r="H2406">
        <v>71.34</v>
      </c>
      <c r="I2406">
        <v>192</v>
      </c>
      <c r="J2406">
        <v>11</v>
      </c>
      <c r="K2406">
        <v>1.7</v>
      </c>
      <c r="L2406">
        <v>407</v>
      </c>
      <c r="M2406" t="s">
        <v>60</v>
      </c>
      <c r="N2406" s="1">
        <v>2200</v>
      </c>
      <c r="O2406" s="1">
        <v>-2128.66</v>
      </c>
      <c r="P2406" s="2">
        <v>48062</v>
      </c>
      <c r="Q2406" s="2">
        <v>47696</v>
      </c>
      <c r="R2406" t="s">
        <v>49</v>
      </c>
      <c r="S2406">
        <v>44</v>
      </c>
      <c r="T2406">
        <v>36</v>
      </c>
      <c r="U2406" t="s">
        <v>35</v>
      </c>
      <c r="V2406" t="s">
        <v>61</v>
      </c>
      <c r="W2406" t="s">
        <v>37</v>
      </c>
      <c r="X2406" t="s">
        <v>4881</v>
      </c>
      <c r="Y2406" t="s">
        <v>70</v>
      </c>
      <c r="Z2406">
        <v>8</v>
      </c>
      <c r="AA2406" t="s">
        <v>63</v>
      </c>
      <c r="AB2406">
        <v>667</v>
      </c>
      <c r="AC2406" t="s">
        <v>54</v>
      </c>
      <c r="AD2406" t="s">
        <v>82</v>
      </c>
      <c r="AG2406" t="s">
        <v>43</v>
      </c>
      <c r="AH2406">
        <v>192</v>
      </c>
      <c r="AI2406">
        <v>11</v>
      </c>
    </row>
    <row r="2407" spans="1:35" x14ac:dyDescent="0.3">
      <c r="A2407" t="s">
        <v>4882</v>
      </c>
      <c r="B2407" t="s">
        <v>45</v>
      </c>
      <c r="C2407" t="s">
        <v>46</v>
      </c>
      <c r="D2407" t="s">
        <v>47</v>
      </c>
      <c r="E2407" t="s">
        <v>56</v>
      </c>
      <c r="F2407">
        <v>597</v>
      </c>
      <c r="G2407">
        <v>37</v>
      </c>
      <c r="H2407">
        <v>376.11</v>
      </c>
      <c r="I2407">
        <v>80</v>
      </c>
      <c r="J2407">
        <v>6</v>
      </c>
      <c r="K2407">
        <v>2.8</v>
      </c>
      <c r="L2407">
        <v>492</v>
      </c>
      <c r="M2407" t="s">
        <v>33</v>
      </c>
      <c r="N2407" s="1">
        <v>1120</v>
      </c>
      <c r="O2407">
        <v>-743.89</v>
      </c>
      <c r="P2407" s="2">
        <v>48063</v>
      </c>
      <c r="Q2407" s="2">
        <v>47697</v>
      </c>
      <c r="R2407" t="s">
        <v>34</v>
      </c>
      <c r="S2407">
        <v>44</v>
      </c>
      <c r="T2407">
        <v>31</v>
      </c>
      <c r="U2407" t="s">
        <v>50</v>
      </c>
      <c r="V2407" t="s">
        <v>36</v>
      </c>
      <c r="W2407" t="s">
        <v>51</v>
      </c>
      <c r="X2407" t="s">
        <v>4883</v>
      </c>
      <c r="Y2407" t="s">
        <v>70</v>
      </c>
      <c r="Z2407">
        <v>10</v>
      </c>
      <c r="AA2407" t="s">
        <v>40</v>
      </c>
      <c r="AB2407">
        <v>830</v>
      </c>
      <c r="AC2407" t="s">
        <v>54</v>
      </c>
      <c r="AD2407" t="s">
        <v>55</v>
      </c>
      <c r="AG2407" t="s">
        <v>56</v>
      </c>
      <c r="AH2407">
        <v>80</v>
      </c>
      <c r="AI2407">
        <v>6</v>
      </c>
    </row>
    <row r="2408" spans="1:35" x14ac:dyDescent="0.3">
      <c r="A2408" t="s">
        <v>4884</v>
      </c>
      <c r="B2408" t="s">
        <v>80</v>
      </c>
      <c r="C2408" t="s">
        <v>46</v>
      </c>
      <c r="D2408" t="s">
        <v>58</v>
      </c>
      <c r="E2408" t="s">
        <v>59</v>
      </c>
      <c r="F2408" s="1">
        <v>4133</v>
      </c>
      <c r="G2408">
        <v>41</v>
      </c>
      <c r="H2408" s="1">
        <v>2438.4699999999998</v>
      </c>
      <c r="I2408">
        <v>133</v>
      </c>
      <c r="J2408">
        <v>14</v>
      </c>
      <c r="K2408">
        <v>3.2</v>
      </c>
      <c r="L2408">
        <v>342</v>
      </c>
      <c r="M2408" t="s">
        <v>48</v>
      </c>
      <c r="N2408">
        <v>168</v>
      </c>
      <c r="O2408" s="1">
        <v>2270.4699999999998</v>
      </c>
      <c r="P2408" s="2">
        <v>48064</v>
      </c>
      <c r="Q2408" s="2">
        <v>47698</v>
      </c>
      <c r="R2408" t="s">
        <v>49</v>
      </c>
      <c r="S2408">
        <v>7</v>
      </c>
      <c r="T2408">
        <v>39</v>
      </c>
      <c r="U2408" t="s">
        <v>35</v>
      </c>
      <c r="V2408" t="s">
        <v>61</v>
      </c>
      <c r="W2408" t="s">
        <v>37</v>
      </c>
      <c r="X2408" t="s">
        <v>4885</v>
      </c>
      <c r="Y2408" t="s">
        <v>53</v>
      </c>
      <c r="Z2408">
        <v>1</v>
      </c>
      <c r="AA2408" t="s">
        <v>63</v>
      </c>
      <c r="AB2408">
        <v>321</v>
      </c>
      <c r="AC2408" t="s">
        <v>78</v>
      </c>
      <c r="AD2408" t="s">
        <v>55</v>
      </c>
      <c r="AG2408" t="s">
        <v>59</v>
      </c>
      <c r="AH2408">
        <v>133</v>
      </c>
      <c r="AI2408">
        <v>14</v>
      </c>
    </row>
    <row r="2409" spans="1:35" x14ac:dyDescent="0.3">
      <c r="A2409" t="s">
        <v>4886</v>
      </c>
      <c r="B2409" t="s">
        <v>29</v>
      </c>
      <c r="C2409" t="s">
        <v>46</v>
      </c>
      <c r="D2409" t="s">
        <v>96</v>
      </c>
      <c r="E2409" t="s">
        <v>59</v>
      </c>
      <c r="F2409" s="1">
        <v>3839</v>
      </c>
      <c r="G2409">
        <v>44</v>
      </c>
      <c r="H2409" s="1">
        <v>2149.84</v>
      </c>
      <c r="I2409">
        <v>173</v>
      </c>
      <c r="J2409">
        <v>84</v>
      </c>
      <c r="K2409">
        <v>4.0999999999999996</v>
      </c>
      <c r="L2409">
        <v>64</v>
      </c>
      <c r="M2409" t="s">
        <v>60</v>
      </c>
      <c r="N2409" s="1">
        <v>3989</v>
      </c>
      <c r="O2409" s="1">
        <v>-1839.16</v>
      </c>
      <c r="P2409" s="2">
        <v>48065</v>
      </c>
      <c r="Q2409" s="2">
        <v>47699</v>
      </c>
      <c r="R2409" t="s">
        <v>34</v>
      </c>
      <c r="S2409">
        <v>34</v>
      </c>
      <c r="T2409">
        <v>65</v>
      </c>
      <c r="U2409" t="s">
        <v>50</v>
      </c>
      <c r="V2409" t="s">
        <v>36</v>
      </c>
      <c r="W2409" t="s">
        <v>37</v>
      </c>
      <c r="X2409" t="s">
        <v>4887</v>
      </c>
      <c r="Y2409" t="s">
        <v>70</v>
      </c>
      <c r="Z2409">
        <v>6</v>
      </c>
      <c r="AA2409" t="s">
        <v>63</v>
      </c>
      <c r="AB2409">
        <v>745</v>
      </c>
      <c r="AC2409" t="s">
        <v>78</v>
      </c>
      <c r="AD2409" t="s">
        <v>42</v>
      </c>
      <c r="AG2409" t="s">
        <v>59</v>
      </c>
      <c r="AH2409">
        <v>173</v>
      </c>
      <c r="AI2409">
        <v>84</v>
      </c>
    </row>
    <row r="2410" spans="1:35" x14ac:dyDescent="0.3">
      <c r="A2410" t="s">
        <v>4888</v>
      </c>
      <c r="B2410" t="s">
        <v>29</v>
      </c>
      <c r="C2410" t="s">
        <v>66</v>
      </c>
      <c r="D2410" t="s">
        <v>96</v>
      </c>
      <c r="E2410" t="s">
        <v>32</v>
      </c>
      <c r="F2410">
        <v>827</v>
      </c>
      <c r="G2410">
        <v>45</v>
      </c>
      <c r="H2410">
        <v>454.85</v>
      </c>
      <c r="I2410">
        <v>134</v>
      </c>
      <c r="J2410">
        <v>76</v>
      </c>
      <c r="K2410">
        <v>4.5999999999999996</v>
      </c>
      <c r="L2410">
        <v>250</v>
      </c>
      <c r="M2410" t="s">
        <v>33</v>
      </c>
      <c r="N2410" s="1">
        <v>1942</v>
      </c>
      <c r="O2410" s="1">
        <v>-1487.15</v>
      </c>
      <c r="P2410" s="2">
        <v>48066</v>
      </c>
      <c r="Q2410" s="2">
        <v>47700</v>
      </c>
      <c r="R2410" t="s">
        <v>34</v>
      </c>
      <c r="S2410">
        <v>10</v>
      </c>
      <c r="T2410">
        <v>54</v>
      </c>
      <c r="U2410" t="s">
        <v>35</v>
      </c>
      <c r="V2410" t="s">
        <v>68</v>
      </c>
      <c r="W2410" t="s">
        <v>37</v>
      </c>
      <c r="X2410" t="s">
        <v>4889</v>
      </c>
      <c r="Y2410" t="s">
        <v>39</v>
      </c>
      <c r="Z2410">
        <v>9</v>
      </c>
      <c r="AA2410" t="s">
        <v>40</v>
      </c>
      <c r="AB2410">
        <v>858</v>
      </c>
      <c r="AC2410" t="s">
        <v>54</v>
      </c>
      <c r="AD2410" t="s">
        <v>42</v>
      </c>
      <c r="AG2410" t="s">
        <v>32</v>
      </c>
      <c r="AH2410">
        <v>134</v>
      </c>
      <c r="AI2410">
        <v>76</v>
      </c>
    </row>
    <row r="2411" spans="1:35" x14ac:dyDescent="0.3">
      <c r="A2411" t="s">
        <v>4890</v>
      </c>
      <c r="B2411" t="s">
        <v>65</v>
      </c>
      <c r="C2411" t="s">
        <v>46</v>
      </c>
      <c r="D2411" t="s">
        <v>67</v>
      </c>
      <c r="E2411" t="s">
        <v>59</v>
      </c>
      <c r="F2411">
        <v>969</v>
      </c>
      <c r="G2411">
        <v>19</v>
      </c>
      <c r="H2411">
        <v>784.89</v>
      </c>
      <c r="I2411">
        <v>162</v>
      </c>
      <c r="J2411">
        <v>63</v>
      </c>
      <c r="K2411">
        <v>4</v>
      </c>
      <c r="L2411">
        <v>124</v>
      </c>
      <c r="M2411" t="s">
        <v>33</v>
      </c>
      <c r="N2411" s="1">
        <v>1462</v>
      </c>
      <c r="O2411">
        <v>-677.11</v>
      </c>
      <c r="P2411" s="2">
        <v>48067</v>
      </c>
      <c r="Q2411" s="2">
        <v>47701</v>
      </c>
      <c r="R2411" t="s">
        <v>89</v>
      </c>
      <c r="S2411">
        <v>21</v>
      </c>
      <c r="T2411">
        <v>39</v>
      </c>
      <c r="U2411" t="s">
        <v>50</v>
      </c>
      <c r="V2411" t="s">
        <v>68</v>
      </c>
      <c r="W2411" t="s">
        <v>37</v>
      </c>
      <c r="X2411" t="s">
        <v>4891</v>
      </c>
      <c r="Y2411" t="s">
        <v>53</v>
      </c>
      <c r="Z2411">
        <v>12</v>
      </c>
      <c r="AA2411" t="s">
        <v>63</v>
      </c>
      <c r="AB2411">
        <v>823</v>
      </c>
      <c r="AC2411" t="s">
        <v>78</v>
      </c>
      <c r="AD2411" t="s">
        <v>55</v>
      </c>
      <c r="AG2411" t="s">
        <v>59</v>
      </c>
      <c r="AH2411">
        <v>162</v>
      </c>
      <c r="AI2411">
        <v>63</v>
      </c>
    </row>
    <row r="2412" spans="1:35" x14ac:dyDescent="0.3">
      <c r="A2412" t="s">
        <v>4892</v>
      </c>
      <c r="B2412" t="s">
        <v>29</v>
      </c>
      <c r="C2412" t="s">
        <v>30</v>
      </c>
      <c r="D2412" t="s">
        <v>96</v>
      </c>
      <c r="E2412" t="s">
        <v>43</v>
      </c>
      <c r="F2412" s="1">
        <v>1146</v>
      </c>
      <c r="G2412">
        <v>8</v>
      </c>
      <c r="H2412" s="1">
        <v>1054.32</v>
      </c>
      <c r="I2412">
        <v>130</v>
      </c>
      <c r="J2412">
        <v>35</v>
      </c>
      <c r="K2412">
        <v>1.5</v>
      </c>
      <c r="L2412">
        <v>492</v>
      </c>
      <c r="M2412" t="s">
        <v>60</v>
      </c>
      <c r="N2412" s="1">
        <v>3981</v>
      </c>
      <c r="O2412" s="1">
        <v>-2926.68</v>
      </c>
      <c r="P2412" s="2">
        <v>48068</v>
      </c>
      <c r="Q2412" s="2">
        <v>47702</v>
      </c>
      <c r="R2412" t="s">
        <v>49</v>
      </c>
      <c r="S2412">
        <v>27</v>
      </c>
      <c r="T2412">
        <v>21</v>
      </c>
      <c r="U2412" t="s">
        <v>50</v>
      </c>
      <c r="V2412" t="s">
        <v>36</v>
      </c>
      <c r="W2412" t="s">
        <v>37</v>
      </c>
      <c r="X2412" t="s">
        <v>4893</v>
      </c>
      <c r="Y2412" t="s">
        <v>70</v>
      </c>
      <c r="Z2412">
        <v>10</v>
      </c>
      <c r="AA2412" t="s">
        <v>63</v>
      </c>
      <c r="AB2412">
        <v>918</v>
      </c>
      <c r="AC2412" t="s">
        <v>41</v>
      </c>
      <c r="AD2412" t="s">
        <v>55</v>
      </c>
      <c r="AG2412" t="s">
        <v>43</v>
      </c>
      <c r="AH2412">
        <v>130</v>
      </c>
      <c r="AI2412">
        <v>35</v>
      </c>
    </row>
    <row r="2413" spans="1:35" x14ac:dyDescent="0.3">
      <c r="A2413" t="s">
        <v>4894</v>
      </c>
      <c r="B2413" t="s">
        <v>45</v>
      </c>
      <c r="C2413" t="s">
        <v>84</v>
      </c>
      <c r="D2413" t="s">
        <v>67</v>
      </c>
      <c r="E2413" t="s">
        <v>59</v>
      </c>
      <c r="F2413" s="1">
        <v>2487</v>
      </c>
      <c r="G2413">
        <v>0</v>
      </c>
      <c r="H2413" s="1">
        <v>2487</v>
      </c>
      <c r="I2413">
        <v>60</v>
      </c>
      <c r="J2413">
        <v>16</v>
      </c>
      <c r="K2413">
        <v>3.3</v>
      </c>
      <c r="L2413">
        <v>130</v>
      </c>
      <c r="M2413" t="s">
        <v>48</v>
      </c>
      <c r="N2413" s="1">
        <v>2902</v>
      </c>
      <c r="O2413">
        <v>-415</v>
      </c>
      <c r="P2413" s="2">
        <v>48069</v>
      </c>
      <c r="Q2413" s="2">
        <v>47703</v>
      </c>
      <c r="R2413" t="s">
        <v>89</v>
      </c>
      <c r="S2413">
        <v>1</v>
      </c>
      <c r="T2413">
        <v>19</v>
      </c>
      <c r="U2413" t="s">
        <v>35</v>
      </c>
      <c r="V2413" t="s">
        <v>68</v>
      </c>
      <c r="W2413" t="s">
        <v>51</v>
      </c>
      <c r="X2413" t="s">
        <v>4895</v>
      </c>
      <c r="Y2413" t="s">
        <v>53</v>
      </c>
      <c r="Z2413">
        <v>9</v>
      </c>
      <c r="AA2413" t="s">
        <v>63</v>
      </c>
      <c r="AB2413">
        <v>797</v>
      </c>
      <c r="AC2413" t="s">
        <v>41</v>
      </c>
      <c r="AD2413" t="s">
        <v>42</v>
      </c>
      <c r="AG2413" t="s">
        <v>59</v>
      </c>
      <c r="AH2413">
        <v>60</v>
      </c>
      <c r="AI2413">
        <v>16</v>
      </c>
    </row>
    <row r="2414" spans="1:35" x14ac:dyDescent="0.3">
      <c r="A2414" t="s">
        <v>4896</v>
      </c>
      <c r="B2414" t="s">
        <v>80</v>
      </c>
      <c r="C2414" t="s">
        <v>66</v>
      </c>
      <c r="D2414" t="s">
        <v>47</v>
      </c>
      <c r="E2414" t="s">
        <v>32</v>
      </c>
      <c r="F2414" s="1">
        <v>3339</v>
      </c>
      <c r="G2414">
        <v>14</v>
      </c>
      <c r="H2414" s="1">
        <v>2871.54</v>
      </c>
      <c r="I2414">
        <v>51</v>
      </c>
      <c r="J2414">
        <v>91</v>
      </c>
      <c r="K2414">
        <v>3.3</v>
      </c>
      <c r="L2414">
        <v>382</v>
      </c>
      <c r="M2414" t="s">
        <v>33</v>
      </c>
      <c r="N2414" s="1">
        <v>2534</v>
      </c>
      <c r="O2414">
        <v>337.54</v>
      </c>
      <c r="P2414" s="2">
        <v>48070</v>
      </c>
      <c r="Q2414" s="2">
        <v>47704</v>
      </c>
      <c r="R2414" t="s">
        <v>49</v>
      </c>
      <c r="S2414">
        <v>17</v>
      </c>
      <c r="T2414">
        <v>22</v>
      </c>
      <c r="U2414" t="s">
        <v>50</v>
      </c>
      <c r="V2414" t="s">
        <v>61</v>
      </c>
      <c r="W2414" t="s">
        <v>51</v>
      </c>
      <c r="X2414" t="s">
        <v>4897</v>
      </c>
      <c r="Y2414" t="s">
        <v>53</v>
      </c>
      <c r="Z2414">
        <v>7</v>
      </c>
      <c r="AA2414" t="s">
        <v>40</v>
      </c>
      <c r="AB2414">
        <v>574</v>
      </c>
      <c r="AC2414" t="s">
        <v>54</v>
      </c>
      <c r="AD2414" t="s">
        <v>82</v>
      </c>
      <c r="AG2414" t="s">
        <v>32</v>
      </c>
      <c r="AH2414">
        <v>51</v>
      </c>
      <c r="AI2414">
        <v>91</v>
      </c>
    </row>
    <row r="2415" spans="1:35" x14ac:dyDescent="0.3">
      <c r="A2415" t="s">
        <v>4898</v>
      </c>
      <c r="B2415" t="s">
        <v>65</v>
      </c>
      <c r="C2415" t="s">
        <v>72</v>
      </c>
      <c r="D2415" t="s">
        <v>47</v>
      </c>
      <c r="E2415" t="s">
        <v>32</v>
      </c>
      <c r="F2415" s="1">
        <v>2486</v>
      </c>
      <c r="G2415">
        <v>44</v>
      </c>
      <c r="H2415" s="1">
        <v>1392.16</v>
      </c>
      <c r="I2415">
        <v>195</v>
      </c>
      <c r="J2415">
        <v>4</v>
      </c>
      <c r="K2415">
        <v>4</v>
      </c>
      <c r="L2415">
        <v>135</v>
      </c>
      <c r="M2415" t="s">
        <v>33</v>
      </c>
      <c r="N2415" s="1">
        <v>3117</v>
      </c>
      <c r="O2415" s="1">
        <v>-1724.84</v>
      </c>
      <c r="P2415" s="2">
        <v>48071</v>
      </c>
      <c r="Q2415" s="2">
        <v>47705</v>
      </c>
      <c r="R2415" t="s">
        <v>49</v>
      </c>
      <c r="S2415">
        <v>33</v>
      </c>
      <c r="T2415">
        <v>20</v>
      </c>
      <c r="U2415" t="s">
        <v>35</v>
      </c>
      <c r="V2415" t="s">
        <v>61</v>
      </c>
      <c r="W2415" t="s">
        <v>37</v>
      </c>
      <c r="X2415" t="s">
        <v>4899</v>
      </c>
      <c r="Y2415" t="s">
        <v>53</v>
      </c>
      <c r="Z2415">
        <v>10</v>
      </c>
      <c r="AA2415" t="s">
        <v>40</v>
      </c>
      <c r="AB2415">
        <v>808</v>
      </c>
      <c r="AC2415" t="s">
        <v>41</v>
      </c>
      <c r="AD2415" t="s">
        <v>55</v>
      </c>
      <c r="AG2415" t="s">
        <v>32</v>
      </c>
      <c r="AH2415">
        <v>195</v>
      </c>
      <c r="AI2415">
        <v>4</v>
      </c>
    </row>
    <row r="2416" spans="1:35" x14ac:dyDescent="0.3">
      <c r="A2416" t="s">
        <v>4900</v>
      </c>
      <c r="B2416" t="s">
        <v>75</v>
      </c>
      <c r="C2416" t="s">
        <v>72</v>
      </c>
      <c r="D2416" t="s">
        <v>31</v>
      </c>
      <c r="E2416" t="s">
        <v>43</v>
      </c>
      <c r="F2416" s="1">
        <v>2568</v>
      </c>
      <c r="G2416">
        <v>46</v>
      </c>
      <c r="H2416" s="1">
        <v>1386.72</v>
      </c>
      <c r="I2416">
        <v>157</v>
      </c>
      <c r="J2416">
        <v>28</v>
      </c>
      <c r="K2416">
        <v>4.9000000000000004</v>
      </c>
      <c r="L2416">
        <v>355</v>
      </c>
      <c r="M2416" t="s">
        <v>60</v>
      </c>
      <c r="N2416" s="1">
        <v>1695</v>
      </c>
      <c r="O2416">
        <v>-308.27999999999997</v>
      </c>
      <c r="P2416" s="2">
        <v>48072</v>
      </c>
      <c r="Q2416" s="2">
        <v>47706</v>
      </c>
      <c r="R2416" t="s">
        <v>49</v>
      </c>
      <c r="S2416">
        <v>12</v>
      </c>
      <c r="T2416">
        <v>27</v>
      </c>
      <c r="U2416" t="s">
        <v>35</v>
      </c>
      <c r="V2416" t="s">
        <v>36</v>
      </c>
      <c r="W2416" t="s">
        <v>37</v>
      </c>
      <c r="X2416" t="s">
        <v>4901</v>
      </c>
      <c r="Y2416" t="s">
        <v>70</v>
      </c>
      <c r="Z2416">
        <v>3</v>
      </c>
      <c r="AA2416" t="s">
        <v>63</v>
      </c>
      <c r="AB2416">
        <v>394</v>
      </c>
      <c r="AC2416" t="s">
        <v>41</v>
      </c>
      <c r="AD2416" t="s">
        <v>42</v>
      </c>
      <c r="AG2416" t="s">
        <v>43</v>
      </c>
      <c r="AH2416">
        <v>157</v>
      </c>
      <c r="AI2416">
        <v>28</v>
      </c>
    </row>
    <row r="2417" spans="1:35" x14ac:dyDescent="0.3">
      <c r="A2417" t="s">
        <v>4902</v>
      </c>
      <c r="B2417" t="s">
        <v>45</v>
      </c>
      <c r="C2417" t="s">
        <v>46</v>
      </c>
      <c r="D2417" t="s">
        <v>58</v>
      </c>
      <c r="E2417" t="s">
        <v>32</v>
      </c>
      <c r="F2417" s="1">
        <v>2784</v>
      </c>
      <c r="G2417">
        <v>4</v>
      </c>
      <c r="H2417" s="1">
        <v>2672.64</v>
      </c>
      <c r="I2417">
        <v>31</v>
      </c>
      <c r="J2417">
        <v>6</v>
      </c>
      <c r="K2417">
        <v>3.6</v>
      </c>
      <c r="L2417">
        <v>257</v>
      </c>
      <c r="M2417" t="s">
        <v>48</v>
      </c>
      <c r="N2417" s="1">
        <v>1322</v>
      </c>
      <c r="O2417" s="1">
        <v>1350.64</v>
      </c>
      <c r="P2417" s="2">
        <v>48073</v>
      </c>
      <c r="Q2417" s="2">
        <v>47707</v>
      </c>
      <c r="R2417" t="s">
        <v>89</v>
      </c>
      <c r="S2417">
        <v>13</v>
      </c>
      <c r="T2417">
        <v>25</v>
      </c>
      <c r="U2417" t="s">
        <v>35</v>
      </c>
      <c r="V2417" t="s">
        <v>36</v>
      </c>
      <c r="W2417" t="s">
        <v>37</v>
      </c>
      <c r="X2417" t="s">
        <v>4903</v>
      </c>
      <c r="Y2417" t="s">
        <v>70</v>
      </c>
      <c r="Z2417">
        <v>12</v>
      </c>
      <c r="AA2417" t="s">
        <v>63</v>
      </c>
      <c r="AB2417">
        <v>550</v>
      </c>
      <c r="AC2417" t="s">
        <v>78</v>
      </c>
      <c r="AD2417" t="s">
        <v>55</v>
      </c>
      <c r="AG2417" t="s">
        <v>32</v>
      </c>
      <c r="AH2417">
        <v>31</v>
      </c>
      <c r="AI2417">
        <v>6</v>
      </c>
    </row>
    <row r="2418" spans="1:35" x14ac:dyDescent="0.3">
      <c r="A2418" t="s">
        <v>4904</v>
      </c>
      <c r="B2418" t="s">
        <v>80</v>
      </c>
      <c r="C2418" t="s">
        <v>84</v>
      </c>
      <c r="D2418" t="s">
        <v>58</v>
      </c>
      <c r="E2418" t="s">
        <v>56</v>
      </c>
      <c r="F2418">
        <v>941</v>
      </c>
      <c r="G2418">
        <v>41</v>
      </c>
      <c r="H2418">
        <v>555.19000000000005</v>
      </c>
      <c r="I2418">
        <v>30</v>
      </c>
      <c r="J2418">
        <v>61</v>
      </c>
      <c r="K2418">
        <v>4.5999999999999996</v>
      </c>
      <c r="L2418">
        <v>190</v>
      </c>
      <c r="M2418" t="s">
        <v>48</v>
      </c>
      <c r="N2418" s="1">
        <v>2684</v>
      </c>
      <c r="O2418" s="1">
        <v>-2128.81</v>
      </c>
      <c r="P2418" s="2">
        <v>48074</v>
      </c>
      <c r="Q2418" s="2">
        <v>47708</v>
      </c>
      <c r="R2418" t="s">
        <v>89</v>
      </c>
      <c r="S2418">
        <v>14</v>
      </c>
      <c r="T2418">
        <v>18</v>
      </c>
      <c r="U2418" t="s">
        <v>50</v>
      </c>
      <c r="V2418" t="s">
        <v>36</v>
      </c>
      <c r="W2418" t="s">
        <v>37</v>
      </c>
      <c r="X2418" t="s">
        <v>4905</v>
      </c>
      <c r="Y2418" t="s">
        <v>53</v>
      </c>
      <c r="Z2418">
        <v>2</v>
      </c>
      <c r="AA2418" t="s">
        <v>63</v>
      </c>
      <c r="AB2418">
        <v>937</v>
      </c>
      <c r="AC2418" t="s">
        <v>54</v>
      </c>
      <c r="AD2418" t="s">
        <v>82</v>
      </c>
      <c r="AG2418" t="s">
        <v>56</v>
      </c>
      <c r="AH2418">
        <v>30</v>
      </c>
      <c r="AI2418">
        <v>61</v>
      </c>
    </row>
    <row r="2419" spans="1:35" x14ac:dyDescent="0.3">
      <c r="A2419" t="s">
        <v>4906</v>
      </c>
      <c r="B2419" t="s">
        <v>65</v>
      </c>
      <c r="C2419" t="s">
        <v>66</v>
      </c>
      <c r="D2419" t="s">
        <v>96</v>
      </c>
      <c r="E2419" t="s">
        <v>59</v>
      </c>
      <c r="F2419" s="1">
        <v>3071</v>
      </c>
      <c r="G2419">
        <v>32</v>
      </c>
      <c r="H2419" s="1">
        <v>2088.2800000000002</v>
      </c>
      <c r="I2419">
        <v>164</v>
      </c>
      <c r="J2419">
        <v>2</v>
      </c>
      <c r="K2419">
        <v>3.1</v>
      </c>
      <c r="L2419">
        <v>396</v>
      </c>
      <c r="M2419" t="s">
        <v>33</v>
      </c>
      <c r="N2419" s="1">
        <v>3299</v>
      </c>
      <c r="O2419" s="1">
        <v>-1210.72</v>
      </c>
      <c r="P2419" s="2">
        <v>48075</v>
      </c>
      <c r="Q2419" s="2">
        <v>47709</v>
      </c>
      <c r="R2419" t="s">
        <v>34</v>
      </c>
      <c r="S2419">
        <v>48</v>
      </c>
      <c r="T2419">
        <v>32</v>
      </c>
      <c r="U2419" t="s">
        <v>35</v>
      </c>
      <c r="V2419" t="s">
        <v>36</v>
      </c>
      <c r="W2419" t="s">
        <v>76</v>
      </c>
      <c r="X2419" t="s">
        <v>4907</v>
      </c>
      <c r="Y2419" t="s">
        <v>53</v>
      </c>
      <c r="Z2419">
        <v>2</v>
      </c>
      <c r="AA2419" t="s">
        <v>40</v>
      </c>
      <c r="AB2419">
        <v>893</v>
      </c>
      <c r="AC2419" t="s">
        <v>78</v>
      </c>
      <c r="AD2419" t="s">
        <v>82</v>
      </c>
      <c r="AG2419" t="s">
        <v>59</v>
      </c>
      <c r="AH2419">
        <v>164</v>
      </c>
      <c r="AI2419">
        <v>2</v>
      </c>
    </row>
    <row r="2420" spans="1:35" x14ac:dyDescent="0.3">
      <c r="A2420" t="s">
        <v>4908</v>
      </c>
      <c r="B2420" t="s">
        <v>80</v>
      </c>
      <c r="C2420" t="s">
        <v>30</v>
      </c>
      <c r="D2420" t="s">
        <v>96</v>
      </c>
      <c r="E2420" t="s">
        <v>32</v>
      </c>
      <c r="F2420" s="1">
        <v>2404</v>
      </c>
      <c r="G2420">
        <v>38</v>
      </c>
      <c r="H2420" s="1">
        <v>1490.48</v>
      </c>
      <c r="I2420">
        <v>58</v>
      </c>
      <c r="J2420">
        <v>63</v>
      </c>
      <c r="K2420">
        <v>4.2</v>
      </c>
      <c r="L2420">
        <v>423</v>
      </c>
      <c r="M2420" t="s">
        <v>33</v>
      </c>
      <c r="N2420" s="1">
        <v>3905</v>
      </c>
      <c r="O2420" s="1">
        <v>-2414.52</v>
      </c>
      <c r="P2420" s="2">
        <v>48076</v>
      </c>
      <c r="Q2420" s="2">
        <v>47710</v>
      </c>
      <c r="R2420" t="s">
        <v>49</v>
      </c>
      <c r="S2420">
        <v>32</v>
      </c>
      <c r="T2420">
        <v>41</v>
      </c>
      <c r="U2420" t="s">
        <v>35</v>
      </c>
      <c r="V2420" t="s">
        <v>68</v>
      </c>
      <c r="W2420" t="s">
        <v>37</v>
      </c>
      <c r="X2420" t="s">
        <v>4909</v>
      </c>
      <c r="Y2420" t="s">
        <v>53</v>
      </c>
      <c r="Z2420">
        <v>4</v>
      </c>
      <c r="AA2420" t="s">
        <v>40</v>
      </c>
      <c r="AB2420">
        <v>212</v>
      </c>
      <c r="AC2420" t="s">
        <v>78</v>
      </c>
      <c r="AD2420" t="s">
        <v>82</v>
      </c>
      <c r="AG2420" t="s">
        <v>32</v>
      </c>
      <c r="AH2420">
        <v>58</v>
      </c>
      <c r="AI2420">
        <v>63</v>
      </c>
    </row>
    <row r="2421" spans="1:35" x14ac:dyDescent="0.3">
      <c r="A2421" t="s">
        <v>4910</v>
      </c>
      <c r="B2421" t="s">
        <v>80</v>
      </c>
      <c r="C2421" t="s">
        <v>30</v>
      </c>
      <c r="D2421" t="s">
        <v>31</v>
      </c>
      <c r="E2421" t="s">
        <v>32</v>
      </c>
      <c r="F2421" s="1">
        <v>4499</v>
      </c>
      <c r="G2421">
        <v>0</v>
      </c>
      <c r="H2421" s="1">
        <v>4499</v>
      </c>
      <c r="I2421">
        <v>32</v>
      </c>
      <c r="J2421">
        <v>84</v>
      </c>
      <c r="K2421">
        <v>1.2</v>
      </c>
      <c r="L2421">
        <v>497</v>
      </c>
      <c r="M2421" t="s">
        <v>33</v>
      </c>
      <c r="N2421" s="1">
        <v>3354</v>
      </c>
      <c r="O2421" s="1">
        <v>1145</v>
      </c>
      <c r="P2421" s="2">
        <v>48077</v>
      </c>
      <c r="Q2421" s="2">
        <v>47711</v>
      </c>
      <c r="R2421" t="s">
        <v>49</v>
      </c>
      <c r="S2421">
        <v>43</v>
      </c>
      <c r="T2421">
        <v>55</v>
      </c>
      <c r="U2421" t="s">
        <v>50</v>
      </c>
      <c r="V2421" t="s">
        <v>68</v>
      </c>
      <c r="W2421" t="s">
        <v>51</v>
      </c>
      <c r="X2421" t="s">
        <v>4911</v>
      </c>
      <c r="Y2421" t="s">
        <v>53</v>
      </c>
      <c r="Z2421">
        <v>10</v>
      </c>
      <c r="AA2421" t="s">
        <v>40</v>
      </c>
      <c r="AB2421">
        <v>814</v>
      </c>
      <c r="AC2421" t="s">
        <v>78</v>
      </c>
      <c r="AD2421" t="s">
        <v>55</v>
      </c>
      <c r="AG2421" t="s">
        <v>32</v>
      </c>
      <c r="AH2421">
        <v>32</v>
      </c>
      <c r="AI2421">
        <v>84</v>
      </c>
    </row>
    <row r="2422" spans="1:35" x14ac:dyDescent="0.3">
      <c r="A2422" t="s">
        <v>4912</v>
      </c>
      <c r="B2422" t="s">
        <v>80</v>
      </c>
      <c r="C2422" t="s">
        <v>72</v>
      </c>
      <c r="D2422" t="s">
        <v>31</v>
      </c>
      <c r="E2422" t="s">
        <v>43</v>
      </c>
      <c r="F2422" s="1">
        <v>3679</v>
      </c>
      <c r="G2422">
        <v>43</v>
      </c>
      <c r="H2422" s="1">
        <v>2097.0300000000002</v>
      </c>
      <c r="I2422">
        <v>88</v>
      </c>
      <c r="J2422">
        <v>77</v>
      </c>
      <c r="K2422">
        <v>2.1</v>
      </c>
      <c r="L2422">
        <v>293</v>
      </c>
      <c r="M2422" t="s">
        <v>33</v>
      </c>
      <c r="N2422">
        <v>546</v>
      </c>
      <c r="O2422" s="1">
        <v>1551.03</v>
      </c>
      <c r="P2422" s="2">
        <v>48078</v>
      </c>
      <c r="Q2422" s="2">
        <v>47712</v>
      </c>
      <c r="R2422" t="s">
        <v>89</v>
      </c>
      <c r="S2422">
        <v>40</v>
      </c>
      <c r="T2422">
        <v>30</v>
      </c>
      <c r="U2422" t="s">
        <v>50</v>
      </c>
      <c r="V2422" t="s">
        <v>61</v>
      </c>
      <c r="W2422" t="s">
        <v>51</v>
      </c>
      <c r="X2422" t="s">
        <v>4913</v>
      </c>
      <c r="Y2422" t="s">
        <v>70</v>
      </c>
      <c r="Z2422">
        <v>13</v>
      </c>
      <c r="AA2422" t="s">
        <v>63</v>
      </c>
      <c r="AB2422">
        <v>907</v>
      </c>
      <c r="AC2422" t="s">
        <v>54</v>
      </c>
      <c r="AD2422" t="s">
        <v>42</v>
      </c>
      <c r="AG2422" t="s">
        <v>43</v>
      </c>
      <c r="AH2422">
        <v>88</v>
      </c>
      <c r="AI2422">
        <v>77</v>
      </c>
    </row>
    <row r="2423" spans="1:35" x14ac:dyDescent="0.3">
      <c r="A2423" t="s">
        <v>4914</v>
      </c>
      <c r="B2423" t="s">
        <v>80</v>
      </c>
      <c r="C2423" t="s">
        <v>66</v>
      </c>
      <c r="D2423" t="s">
        <v>96</v>
      </c>
      <c r="E2423" t="s">
        <v>43</v>
      </c>
      <c r="F2423">
        <v>298</v>
      </c>
      <c r="G2423">
        <v>38</v>
      </c>
      <c r="H2423">
        <v>184.76</v>
      </c>
      <c r="I2423">
        <v>69</v>
      </c>
      <c r="J2423">
        <v>72</v>
      </c>
      <c r="K2423">
        <v>2.7</v>
      </c>
      <c r="L2423">
        <v>339</v>
      </c>
      <c r="M2423" t="s">
        <v>48</v>
      </c>
      <c r="N2423" s="1">
        <v>2038</v>
      </c>
      <c r="O2423" s="1">
        <v>-1853.24</v>
      </c>
      <c r="P2423" s="2">
        <v>48079</v>
      </c>
      <c r="Q2423" s="2">
        <v>47713</v>
      </c>
      <c r="R2423" t="s">
        <v>49</v>
      </c>
      <c r="S2423">
        <v>29</v>
      </c>
      <c r="T2423">
        <v>69</v>
      </c>
      <c r="U2423" t="s">
        <v>50</v>
      </c>
      <c r="V2423" t="s">
        <v>36</v>
      </c>
      <c r="W2423" t="s">
        <v>51</v>
      </c>
      <c r="X2423" t="s">
        <v>4915</v>
      </c>
      <c r="Y2423" t="s">
        <v>39</v>
      </c>
      <c r="Z2423">
        <v>8</v>
      </c>
      <c r="AA2423" t="s">
        <v>63</v>
      </c>
      <c r="AB2423">
        <v>390</v>
      </c>
      <c r="AC2423" t="s">
        <v>78</v>
      </c>
      <c r="AD2423" t="s">
        <v>55</v>
      </c>
      <c r="AG2423" t="s">
        <v>43</v>
      </c>
      <c r="AH2423">
        <v>69</v>
      </c>
      <c r="AI2423">
        <v>72</v>
      </c>
    </row>
    <row r="2424" spans="1:35" x14ac:dyDescent="0.3">
      <c r="A2424" t="s">
        <v>4916</v>
      </c>
      <c r="B2424" t="s">
        <v>29</v>
      </c>
      <c r="C2424" t="s">
        <v>66</v>
      </c>
      <c r="D2424" t="s">
        <v>96</v>
      </c>
      <c r="E2424" t="s">
        <v>43</v>
      </c>
      <c r="F2424" s="1">
        <v>3642</v>
      </c>
      <c r="G2424">
        <v>12</v>
      </c>
      <c r="H2424" s="1">
        <v>3204.96</v>
      </c>
      <c r="I2424">
        <v>182</v>
      </c>
      <c r="J2424">
        <v>29</v>
      </c>
      <c r="K2424">
        <v>4</v>
      </c>
      <c r="L2424">
        <v>183</v>
      </c>
      <c r="M2424" t="s">
        <v>60</v>
      </c>
      <c r="N2424" s="1">
        <v>2848</v>
      </c>
      <c r="O2424">
        <v>356.96</v>
      </c>
      <c r="P2424" s="2">
        <v>48080</v>
      </c>
      <c r="Q2424" s="2">
        <v>47714</v>
      </c>
      <c r="R2424" t="s">
        <v>49</v>
      </c>
      <c r="S2424">
        <v>15</v>
      </c>
      <c r="T2424">
        <v>45</v>
      </c>
      <c r="U2424" t="s">
        <v>35</v>
      </c>
      <c r="V2424" t="s">
        <v>36</v>
      </c>
      <c r="W2424" t="s">
        <v>76</v>
      </c>
      <c r="X2424" t="s">
        <v>4917</v>
      </c>
      <c r="Y2424" t="s">
        <v>39</v>
      </c>
      <c r="Z2424">
        <v>7</v>
      </c>
      <c r="AA2424" t="s">
        <v>63</v>
      </c>
      <c r="AB2424">
        <v>397</v>
      </c>
      <c r="AC2424" t="s">
        <v>41</v>
      </c>
      <c r="AD2424" t="s">
        <v>42</v>
      </c>
      <c r="AG2424" t="s">
        <v>43</v>
      </c>
      <c r="AH2424">
        <v>182</v>
      </c>
      <c r="AI2424">
        <v>29</v>
      </c>
    </row>
    <row r="2425" spans="1:35" x14ac:dyDescent="0.3">
      <c r="A2425" t="s">
        <v>4918</v>
      </c>
      <c r="B2425" t="s">
        <v>75</v>
      </c>
      <c r="C2425" t="s">
        <v>66</v>
      </c>
      <c r="D2425" t="s">
        <v>47</v>
      </c>
      <c r="E2425" t="s">
        <v>59</v>
      </c>
      <c r="F2425" s="1">
        <v>1732</v>
      </c>
      <c r="G2425">
        <v>40</v>
      </c>
      <c r="H2425" s="1">
        <v>1039.2</v>
      </c>
      <c r="I2425">
        <v>64</v>
      </c>
      <c r="J2425">
        <v>80</v>
      </c>
      <c r="K2425">
        <v>2.6</v>
      </c>
      <c r="L2425">
        <v>342</v>
      </c>
      <c r="M2425" t="s">
        <v>33</v>
      </c>
      <c r="N2425" s="1">
        <v>3087</v>
      </c>
      <c r="O2425" s="1">
        <v>-2047.8</v>
      </c>
      <c r="P2425" s="2">
        <v>48081</v>
      </c>
      <c r="Q2425" s="2">
        <v>47715</v>
      </c>
      <c r="R2425" t="s">
        <v>89</v>
      </c>
      <c r="S2425">
        <v>28</v>
      </c>
      <c r="T2425">
        <v>24</v>
      </c>
      <c r="U2425" t="s">
        <v>35</v>
      </c>
      <c r="V2425" t="s">
        <v>61</v>
      </c>
      <c r="W2425" t="s">
        <v>51</v>
      </c>
      <c r="X2425" t="s">
        <v>4919</v>
      </c>
      <c r="Y2425" t="s">
        <v>39</v>
      </c>
      <c r="Z2425">
        <v>1</v>
      </c>
      <c r="AA2425" t="s">
        <v>40</v>
      </c>
      <c r="AB2425">
        <v>653</v>
      </c>
      <c r="AC2425" t="s">
        <v>54</v>
      </c>
      <c r="AD2425" t="s">
        <v>82</v>
      </c>
      <c r="AG2425" t="s">
        <v>59</v>
      </c>
      <c r="AH2425">
        <v>64</v>
      </c>
      <c r="AI2425">
        <v>80</v>
      </c>
    </row>
    <row r="2426" spans="1:35" x14ac:dyDescent="0.3">
      <c r="A2426" t="s">
        <v>4920</v>
      </c>
      <c r="B2426" t="s">
        <v>45</v>
      </c>
      <c r="C2426" t="s">
        <v>84</v>
      </c>
      <c r="D2426" t="s">
        <v>31</v>
      </c>
      <c r="E2426" t="s">
        <v>32</v>
      </c>
      <c r="F2426" s="1">
        <v>3511</v>
      </c>
      <c r="G2426">
        <v>21</v>
      </c>
      <c r="H2426" s="1">
        <v>2773.69</v>
      </c>
      <c r="I2426">
        <v>58</v>
      </c>
      <c r="J2426">
        <v>66</v>
      </c>
      <c r="K2426">
        <v>3.6</v>
      </c>
      <c r="L2426">
        <v>235</v>
      </c>
      <c r="M2426" t="s">
        <v>60</v>
      </c>
      <c r="N2426" s="1">
        <v>1389</v>
      </c>
      <c r="O2426" s="1">
        <v>1384.69</v>
      </c>
      <c r="P2426" s="2">
        <v>48082</v>
      </c>
      <c r="Q2426" s="2">
        <v>47716</v>
      </c>
      <c r="R2426" t="s">
        <v>89</v>
      </c>
      <c r="S2426">
        <v>20</v>
      </c>
      <c r="T2426">
        <v>45</v>
      </c>
      <c r="U2426" t="s">
        <v>35</v>
      </c>
      <c r="V2426" t="s">
        <v>68</v>
      </c>
      <c r="W2426" t="s">
        <v>76</v>
      </c>
      <c r="X2426" t="s">
        <v>4921</v>
      </c>
      <c r="Y2426" t="s">
        <v>53</v>
      </c>
      <c r="Z2426">
        <v>10</v>
      </c>
      <c r="AA2426" t="s">
        <v>63</v>
      </c>
      <c r="AB2426">
        <v>787</v>
      </c>
      <c r="AC2426" t="s">
        <v>78</v>
      </c>
      <c r="AD2426" t="s">
        <v>82</v>
      </c>
      <c r="AG2426" t="s">
        <v>32</v>
      </c>
      <c r="AH2426">
        <v>58</v>
      </c>
      <c r="AI2426">
        <v>66</v>
      </c>
    </row>
    <row r="2427" spans="1:35" x14ac:dyDescent="0.3">
      <c r="A2427" t="s">
        <v>4922</v>
      </c>
      <c r="B2427" t="s">
        <v>65</v>
      </c>
      <c r="C2427" t="s">
        <v>46</v>
      </c>
      <c r="D2427" t="s">
        <v>47</v>
      </c>
      <c r="E2427" t="s">
        <v>32</v>
      </c>
      <c r="F2427" s="1">
        <v>1883</v>
      </c>
      <c r="G2427">
        <v>49</v>
      </c>
      <c r="H2427">
        <v>960.33</v>
      </c>
      <c r="I2427">
        <v>160</v>
      </c>
      <c r="J2427">
        <v>90</v>
      </c>
      <c r="K2427">
        <v>2.5</v>
      </c>
      <c r="L2427">
        <v>153</v>
      </c>
      <c r="M2427" t="s">
        <v>60</v>
      </c>
      <c r="N2427" s="1">
        <v>1921</v>
      </c>
      <c r="O2427">
        <v>-960.67</v>
      </c>
      <c r="P2427" s="2">
        <v>48083</v>
      </c>
      <c r="Q2427" s="2">
        <v>47717</v>
      </c>
      <c r="R2427" t="s">
        <v>89</v>
      </c>
      <c r="S2427">
        <v>47</v>
      </c>
      <c r="T2427">
        <v>28</v>
      </c>
      <c r="U2427" t="s">
        <v>50</v>
      </c>
      <c r="V2427" t="s">
        <v>68</v>
      </c>
      <c r="W2427" t="s">
        <v>51</v>
      </c>
      <c r="X2427" t="s">
        <v>4923</v>
      </c>
      <c r="Y2427" t="s">
        <v>53</v>
      </c>
      <c r="Z2427">
        <v>6</v>
      </c>
      <c r="AA2427" t="s">
        <v>63</v>
      </c>
      <c r="AB2427">
        <v>425</v>
      </c>
      <c r="AC2427" t="s">
        <v>78</v>
      </c>
      <c r="AD2427" t="s">
        <v>42</v>
      </c>
      <c r="AG2427" t="s">
        <v>32</v>
      </c>
      <c r="AH2427">
        <v>160</v>
      </c>
      <c r="AI2427">
        <v>90</v>
      </c>
    </row>
    <row r="2428" spans="1:35" x14ac:dyDescent="0.3">
      <c r="A2428" t="s">
        <v>4924</v>
      </c>
      <c r="B2428" t="s">
        <v>75</v>
      </c>
      <c r="C2428" t="s">
        <v>66</v>
      </c>
      <c r="D2428" t="s">
        <v>31</v>
      </c>
      <c r="E2428" t="s">
        <v>56</v>
      </c>
      <c r="F2428">
        <v>608</v>
      </c>
      <c r="G2428">
        <v>6</v>
      </c>
      <c r="H2428">
        <v>571.52</v>
      </c>
      <c r="I2428">
        <v>122</v>
      </c>
      <c r="J2428">
        <v>88</v>
      </c>
      <c r="K2428">
        <v>4.4000000000000004</v>
      </c>
      <c r="L2428">
        <v>143</v>
      </c>
      <c r="M2428" t="s">
        <v>60</v>
      </c>
      <c r="N2428" s="1">
        <v>3449</v>
      </c>
      <c r="O2428" s="1">
        <v>-2877.48</v>
      </c>
      <c r="P2428" s="2">
        <v>48084</v>
      </c>
      <c r="Q2428" s="2">
        <v>47718</v>
      </c>
      <c r="R2428" t="s">
        <v>89</v>
      </c>
      <c r="S2428">
        <v>20</v>
      </c>
      <c r="T2428">
        <v>36</v>
      </c>
      <c r="U2428" t="s">
        <v>50</v>
      </c>
      <c r="V2428" t="s">
        <v>68</v>
      </c>
      <c r="W2428" t="s">
        <v>37</v>
      </c>
      <c r="X2428" t="s">
        <v>4925</v>
      </c>
      <c r="Y2428" t="s">
        <v>70</v>
      </c>
      <c r="Z2428">
        <v>1</v>
      </c>
      <c r="AA2428" t="s">
        <v>40</v>
      </c>
      <c r="AB2428">
        <v>923</v>
      </c>
      <c r="AC2428" t="s">
        <v>54</v>
      </c>
      <c r="AD2428" t="s">
        <v>82</v>
      </c>
      <c r="AG2428" t="s">
        <v>56</v>
      </c>
      <c r="AH2428">
        <v>122</v>
      </c>
      <c r="AI2428">
        <v>88</v>
      </c>
    </row>
    <row r="2429" spans="1:35" x14ac:dyDescent="0.3">
      <c r="A2429" t="s">
        <v>4926</v>
      </c>
      <c r="B2429" t="s">
        <v>75</v>
      </c>
      <c r="C2429" t="s">
        <v>84</v>
      </c>
      <c r="D2429" t="s">
        <v>31</v>
      </c>
      <c r="E2429" t="s">
        <v>56</v>
      </c>
      <c r="F2429">
        <v>431</v>
      </c>
      <c r="G2429">
        <v>49</v>
      </c>
      <c r="H2429">
        <v>219.81</v>
      </c>
      <c r="I2429">
        <v>196</v>
      </c>
      <c r="J2429">
        <v>28</v>
      </c>
      <c r="K2429">
        <v>4.9000000000000004</v>
      </c>
      <c r="L2429">
        <v>274</v>
      </c>
      <c r="M2429" t="s">
        <v>60</v>
      </c>
      <c r="N2429" s="1">
        <v>2129</v>
      </c>
      <c r="O2429" s="1">
        <v>-1909.19</v>
      </c>
      <c r="P2429" s="2">
        <v>48085</v>
      </c>
      <c r="Q2429" s="2">
        <v>47719</v>
      </c>
      <c r="R2429" t="s">
        <v>89</v>
      </c>
      <c r="S2429">
        <v>42</v>
      </c>
      <c r="T2429">
        <v>19</v>
      </c>
      <c r="U2429" t="s">
        <v>50</v>
      </c>
      <c r="V2429" t="s">
        <v>36</v>
      </c>
      <c r="W2429" t="s">
        <v>37</v>
      </c>
      <c r="X2429" t="s">
        <v>4927</v>
      </c>
      <c r="Y2429" t="s">
        <v>39</v>
      </c>
      <c r="Z2429">
        <v>3</v>
      </c>
      <c r="AA2429" t="s">
        <v>40</v>
      </c>
      <c r="AB2429">
        <v>468</v>
      </c>
      <c r="AC2429" t="s">
        <v>78</v>
      </c>
      <c r="AD2429" t="s">
        <v>82</v>
      </c>
      <c r="AG2429" t="s">
        <v>56</v>
      </c>
      <c r="AH2429">
        <v>196</v>
      </c>
      <c r="AI2429">
        <v>28</v>
      </c>
    </row>
    <row r="2430" spans="1:35" x14ac:dyDescent="0.3">
      <c r="A2430" t="s">
        <v>4928</v>
      </c>
      <c r="B2430" t="s">
        <v>80</v>
      </c>
      <c r="C2430" t="s">
        <v>84</v>
      </c>
      <c r="D2430" t="s">
        <v>47</v>
      </c>
      <c r="E2430" t="s">
        <v>56</v>
      </c>
      <c r="F2430" s="1">
        <v>2141</v>
      </c>
      <c r="G2430">
        <v>5</v>
      </c>
      <c r="H2430" s="1">
        <v>2033.95</v>
      </c>
      <c r="I2430">
        <v>173</v>
      </c>
      <c r="J2430">
        <v>56</v>
      </c>
      <c r="K2430">
        <v>1.2</v>
      </c>
      <c r="L2430">
        <v>302</v>
      </c>
      <c r="M2430" t="s">
        <v>60</v>
      </c>
      <c r="N2430" s="1">
        <v>2539</v>
      </c>
      <c r="O2430">
        <v>-505.05</v>
      </c>
      <c r="P2430" s="2">
        <v>48086</v>
      </c>
      <c r="Q2430" s="2">
        <v>47720</v>
      </c>
      <c r="R2430" t="s">
        <v>89</v>
      </c>
      <c r="S2430">
        <v>3</v>
      </c>
      <c r="T2430">
        <v>31</v>
      </c>
      <c r="U2430" t="s">
        <v>35</v>
      </c>
      <c r="V2430" t="s">
        <v>68</v>
      </c>
      <c r="W2430" t="s">
        <v>51</v>
      </c>
      <c r="X2430" t="s">
        <v>4929</v>
      </c>
      <c r="Y2430" t="s">
        <v>70</v>
      </c>
      <c r="Z2430">
        <v>9</v>
      </c>
      <c r="AA2430" t="s">
        <v>40</v>
      </c>
      <c r="AB2430">
        <v>191</v>
      </c>
      <c r="AC2430" t="s">
        <v>41</v>
      </c>
      <c r="AD2430" t="s">
        <v>82</v>
      </c>
      <c r="AG2430" t="s">
        <v>56</v>
      </c>
      <c r="AH2430">
        <v>173</v>
      </c>
      <c r="AI2430">
        <v>56</v>
      </c>
    </row>
    <row r="2431" spans="1:35" x14ac:dyDescent="0.3">
      <c r="A2431" t="s">
        <v>4930</v>
      </c>
      <c r="B2431" t="s">
        <v>80</v>
      </c>
      <c r="C2431" t="s">
        <v>30</v>
      </c>
      <c r="D2431" t="s">
        <v>31</v>
      </c>
      <c r="E2431" t="s">
        <v>43</v>
      </c>
      <c r="F2431" s="1">
        <v>3221</v>
      </c>
      <c r="G2431">
        <v>18</v>
      </c>
      <c r="H2431" s="1">
        <v>2641.22</v>
      </c>
      <c r="I2431">
        <v>60</v>
      </c>
      <c r="J2431">
        <v>10</v>
      </c>
      <c r="K2431">
        <v>3.6</v>
      </c>
      <c r="L2431">
        <v>132</v>
      </c>
      <c r="M2431" t="s">
        <v>33</v>
      </c>
      <c r="N2431" s="1">
        <v>1097</v>
      </c>
      <c r="O2431" s="1">
        <v>1544.22</v>
      </c>
      <c r="P2431" s="2">
        <v>48087</v>
      </c>
      <c r="Q2431" s="2">
        <v>47721</v>
      </c>
      <c r="R2431" t="s">
        <v>49</v>
      </c>
      <c r="S2431">
        <v>29</v>
      </c>
      <c r="T2431">
        <v>36</v>
      </c>
      <c r="U2431" t="s">
        <v>50</v>
      </c>
      <c r="V2431" t="s">
        <v>68</v>
      </c>
      <c r="W2431" t="s">
        <v>76</v>
      </c>
      <c r="X2431" t="s">
        <v>4931</v>
      </c>
      <c r="Y2431" t="s">
        <v>53</v>
      </c>
      <c r="Z2431">
        <v>1</v>
      </c>
      <c r="AA2431" t="s">
        <v>40</v>
      </c>
      <c r="AB2431">
        <v>743</v>
      </c>
      <c r="AC2431" t="s">
        <v>78</v>
      </c>
      <c r="AD2431" t="s">
        <v>55</v>
      </c>
      <c r="AG2431" t="s">
        <v>43</v>
      </c>
      <c r="AH2431">
        <v>60</v>
      </c>
      <c r="AI2431">
        <v>10</v>
      </c>
    </row>
    <row r="2432" spans="1:35" x14ac:dyDescent="0.3">
      <c r="A2432" t="s">
        <v>4932</v>
      </c>
      <c r="B2432" t="s">
        <v>80</v>
      </c>
      <c r="C2432" t="s">
        <v>84</v>
      </c>
      <c r="D2432" t="s">
        <v>67</v>
      </c>
      <c r="E2432" t="s">
        <v>56</v>
      </c>
      <c r="F2432" s="1">
        <v>1040</v>
      </c>
      <c r="G2432">
        <v>19</v>
      </c>
      <c r="H2432">
        <v>842.4</v>
      </c>
      <c r="I2432">
        <v>187</v>
      </c>
      <c r="J2432">
        <v>19</v>
      </c>
      <c r="K2432">
        <v>1.6</v>
      </c>
      <c r="L2432">
        <v>456</v>
      </c>
      <c r="M2432" t="s">
        <v>48</v>
      </c>
      <c r="N2432">
        <v>713</v>
      </c>
      <c r="O2432">
        <v>129.4</v>
      </c>
      <c r="P2432" s="2">
        <v>48088</v>
      </c>
      <c r="Q2432" s="2">
        <v>47722</v>
      </c>
      <c r="R2432" t="s">
        <v>89</v>
      </c>
      <c r="S2432">
        <v>46</v>
      </c>
      <c r="T2432">
        <v>33</v>
      </c>
      <c r="U2432" t="s">
        <v>35</v>
      </c>
      <c r="V2432" t="s">
        <v>36</v>
      </c>
      <c r="W2432" t="s">
        <v>37</v>
      </c>
      <c r="X2432" t="s">
        <v>4933</v>
      </c>
      <c r="Y2432" t="s">
        <v>53</v>
      </c>
      <c r="Z2432">
        <v>4</v>
      </c>
      <c r="AA2432" t="s">
        <v>63</v>
      </c>
      <c r="AB2432">
        <v>927</v>
      </c>
      <c r="AC2432" t="s">
        <v>54</v>
      </c>
      <c r="AD2432" t="s">
        <v>82</v>
      </c>
      <c r="AG2432" t="s">
        <v>56</v>
      </c>
      <c r="AH2432">
        <v>187</v>
      </c>
      <c r="AI2432">
        <v>19</v>
      </c>
    </row>
    <row r="2433" spans="1:35" x14ac:dyDescent="0.3">
      <c r="A2433" t="s">
        <v>4934</v>
      </c>
      <c r="B2433" t="s">
        <v>80</v>
      </c>
      <c r="C2433" t="s">
        <v>46</v>
      </c>
      <c r="D2433" t="s">
        <v>31</v>
      </c>
      <c r="E2433" t="s">
        <v>56</v>
      </c>
      <c r="F2433" s="1">
        <v>4665</v>
      </c>
      <c r="G2433">
        <v>21</v>
      </c>
      <c r="H2433" s="1">
        <v>3685.35</v>
      </c>
      <c r="I2433">
        <v>172</v>
      </c>
      <c r="J2433">
        <v>77</v>
      </c>
      <c r="K2433">
        <v>4</v>
      </c>
      <c r="L2433">
        <v>352</v>
      </c>
      <c r="M2433" t="s">
        <v>48</v>
      </c>
      <c r="N2433" s="1">
        <v>1129</v>
      </c>
      <c r="O2433" s="1">
        <v>2556.35</v>
      </c>
      <c r="P2433" s="2">
        <v>48089</v>
      </c>
      <c r="Q2433" s="2">
        <v>47723</v>
      </c>
      <c r="R2433" t="s">
        <v>49</v>
      </c>
      <c r="S2433">
        <v>44</v>
      </c>
      <c r="T2433">
        <v>68</v>
      </c>
      <c r="U2433" t="s">
        <v>50</v>
      </c>
      <c r="V2433" t="s">
        <v>61</v>
      </c>
      <c r="W2433" t="s">
        <v>51</v>
      </c>
      <c r="X2433" t="s">
        <v>4935</v>
      </c>
      <c r="Y2433" t="s">
        <v>39</v>
      </c>
      <c r="Z2433">
        <v>6</v>
      </c>
      <c r="AA2433" t="s">
        <v>40</v>
      </c>
      <c r="AB2433">
        <v>777</v>
      </c>
      <c r="AC2433" t="s">
        <v>54</v>
      </c>
      <c r="AD2433" t="s">
        <v>55</v>
      </c>
      <c r="AG2433" t="s">
        <v>56</v>
      </c>
      <c r="AH2433">
        <v>172</v>
      </c>
      <c r="AI2433">
        <v>77</v>
      </c>
    </row>
    <row r="2434" spans="1:35" x14ac:dyDescent="0.3">
      <c r="A2434" t="s">
        <v>4936</v>
      </c>
      <c r="B2434" t="s">
        <v>65</v>
      </c>
      <c r="C2434" t="s">
        <v>72</v>
      </c>
      <c r="D2434" t="s">
        <v>96</v>
      </c>
      <c r="E2434" t="s">
        <v>56</v>
      </c>
      <c r="F2434" s="1">
        <v>1738</v>
      </c>
      <c r="G2434">
        <v>12</v>
      </c>
      <c r="H2434" s="1">
        <v>1529.44</v>
      </c>
      <c r="I2434">
        <v>157</v>
      </c>
      <c r="J2434">
        <v>83</v>
      </c>
      <c r="K2434">
        <v>3.1</v>
      </c>
      <c r="L2434">
        <v>148</v>
      </c>
      <c r="M2434" t="s">
        <v>48</v>
      </c>
      <c r="N2434" s="1">
        <v>3980</v>
      </c>
      <c r="O2434" s="1">
        <v>-2450.56</v>
      </c>
      <c r="P2434" s="2">
        <v>48090</v>
      </c>
      <c r="Q2434" s="2">
        <v>47724</v>
      </c>
      <c r="R2434" t="s">
        <v>34</v>
      </c>
      <c r="S2434">
        <v>20</v>
      </c>
      <c r="T2434">
        <v>35</v>
      </c>
      <c r="U2434" t="s">
        <v>35</v>
      </c>
      <c r="V2434" t="s">
        <v>61</v>
      </c>
      <c r="W2434" t="s">
        <v>51</v>
      </c>
      <c r="X2434" t="s">
        <v>4937</v>
      </c>
      <c r="Y2434" t="s">
        <v>53</v>
      </c>
      <c r="Z2434">
        <v>8</v>
      </c>
      <c r="AA2434" t="s">
        <v>63</v>
      </c>
      <c r="AB2434">
        <v>865</v>
      </c>
      <c r="AC2434" t="s">
        <v>78</v>
      </c>
      <c r="AD2434" t="s">
        <v>42</v>
      </c>
      <c r="AG2434" t="s">
        <v>56</v>
      </c>
      <c r="AH2434">
        <v>157</v>
      </c>
      <c r="AI2434">
        <v>83</v>
      </c>
    </row>
    <row r="2435" spans="1:35" x14ac:dyDescent="0.3">
      <c r="A2435" t="s">
        <v>4938</v>
      </c>
      <c r="B2435" t="s">
        <v>45</v>
      </c>
      <c r="C2435" t="s">
        <v>30</v>
      </c>
      <c r="D2435" t="s">
        <v>58</v>
      </c>
      <c r="E2435" t="s">
        <v>43</v>
      </c>
      <c r="F2435" s="1">
        <v>4517</v>
      </c>
      <c r="G2435">
        <v>11</v>
      </c>
      <c r="H2435" s="1">
        <v>4020.13</v>
      </c>
      <c r="I2435">
        <v>34</v>
      </c>
      <c r="J2435">
        <v>56</v>
      </c>
      <c r="K2435">
        <v>3.8</v>
      </c>
      <c r="L2435">
        <v>394</v>
      </c>
      <c r="M2435" t="s">
        <v>48</v>
      </c>
      <c r="N2435" s="1">
        <v>3364</v>
      </c>
      <c r="O2435">
        <v>656.13</v>
      </c>
      <c r="P2435" s="2">
        <v>48091</v>
      </c>
      <c r="Q2435" s="2">
        <v>47725</v>
      </c>
      <c r="R2435" t="s">
        <v>89</v>
      </c>
      <c r="S2435">
        <v>48</v>
      </c>
      <c r="T2435">
        <v>59</v>
      </c>
      <c r="U2435" t="s">
        <v>35</v>
      </c>
      <c r="V2435" t="s">
        <v>36</v>
      </c>
      <c r="W2435" t="s">
        <v>76</v>
      </c>
      <c r="X2435" t="s">
        <v>4939</v>
      </c>
      <c r="Y2435" t="s">
        <v>39</v>
      </c>
      <c r="Z2435">
        <v>12</v>
      </c>
      <c r="AA2435" t="s">
        <v>63</v>
      </c>
      <c r="AB2435">
        <v>763</v>
      </c>
      <c r="AC2435" t="s">
        <v>54</v>
      </c>
      <c r="AD2435" t="s">
        <v>42</v>
      </c>
      <c r="AG2435" t="s">
        <v>43</v>
      </c>
      <c r="AH2435">
        <v>34</v>
      </c>
      <c r="AI2435">
        <v>56</v>
      </c>
    </row>
    <row r="2436" spans="1:35" x14ac:dyDescent="0.3">
      <c r="A2436" t="s">
        <v>4940</v>
      </c>
      <c r="B2436" t="s">
        <v>75</v>
      </c>
      <c r="C2436" t="s">
        <v>72</v>
      </c>
      <c r="D2436" t="s">
        <v>96</v>
      </c>
      <c r="E2436" t="s">
        <v>32</v>
      </c>
      <c r="F2436" s="1">
        <v>3431</v>
      </c>
      <c r="G2436">
        <v>45</v>
      </c>
      <c r="H2436" s="1">
        <v>1887.05</v>
      </c>
      <c r="I2436">
        <v>109</v>
      </c>
      <c r="J2436">
        <v>37</v>
      </c>
      <c r="K2436">
        <v>4.2</v>
      </c>
      <c r="L2436">
        <v>231</v>
      </c>
      <c r="M2436" t="s">
        <v>33</v>
      </c>
      <c r="N2436" s="1">
        <v>1300</v>
      </c>
      <c r="O2436">
        <v>587.04999999999995</v>
      </c>
      <c r="P2436" s="2">
        <v>48092</v>
      </c>
      <c r="Q2436" s="2">
        <v>47726</v>
      </c>
      <c r="R2436" t="s">
        <v>49</v>
      </c>
      <c r="S2436">
        <v>25</v>
      </c>
      <c r="T2436">
        <v>64</v>
      </c>
      <c r="U2436" t="s">
        <v>35</v>
      </c>
      <c r="V2436" t="s">
        <v>68</v>
      </c>
      <c r="W2436" t="s">
        <v>51</v>
      </c>
      <c r="X2436" t="s">
        <v>4941</v>
      </c>
      <c r="Y2436" t="s">
        <v>39</v>
      </c>
      <c r="Z2436">
        <v>4</v>
      </c>
      <c r="AA2436" t="s">
        <v>40</v>
      </c>
      <c r="AB2436">
        <v>337</v>
      </c>
      <c r="AC2436" t="s">
        <v>41</v>
      </c>
      <c r="AD2436" t="s">
        <v>42</v>
      </c>
      <c r="AG2436" t="s">
        <v>32</v>
      </c>
      <c r="AH2436">
        <v>109</v>
      </c>
      <c r="AI2436">
        <v>37</v>
      </c>
    </row>
    <row r="2437" spans="1:35" x14ac:dyDescent="0.3">
      <c r="A2437" t="s">
        <v>4942</v>
      </c>
      <c r="B2437" t="s">
        <v>80</v>
      </c>
      <c r="C2437" t="s">
        <v>72</v>
      </c>
      <c r="D2437" t="s">
        <v>58</v>
      </c>
      <c r="E2437" t="s">
        <v>59</v>
      </c>
      <c r="F2437" s="1">
        <v>4960</v>
      </c>
      <c r="G2437">
        <v>3</v>
      </c>
      <c r="H2437" s="1">
        <v>4811.2</v>
      </c>
      <c r="I2437">
        <v>20</v>
      </c>
      <c r="J2437">
        <v>56</v>
      </c>
      <c r="K2437">
        <v>3.4</v>
      </c>
      <c r="L2437">
        <v>343</v>
      </c>
      <c r="M2437" t="s">
        <v>60</v>
      </c>
      <c r="N2437">
        <v>802</v>
      </c>
      <c r="O2437" s="1">
        <v>4009.2</v>
      </c>
      <c r="P2437" s="2">
        <v>48093</v>
      </c>
      <c r="Q2437" s="2">
        <v>47727</v>
      </c>
      <c r="R2437" t="s">
        <v>34</v>
      </c>
      <c r="S2437">
        <v>35</v>
      </c>
      <c r="T2437">
        <v>65</v>
      </c>
      <c r="U2437" t="s">
        <v>35</v>
      </c>
      <c r="V2437" t="s">
        <v>68</v>
      </c>
      <c r="W2437" t="s">
        <v>51</v>
      </c>
      <c r="X2437" t="s">
        <v>4943</v>
      </c>
      <c r="Y2437" t="s">
        <v>70</v>
      </c>
      <c r="Z2437">
        <v>9</v>
      </c>
      <c r="AA2437" t="s">
        <v>63</v>
      </c>
      <c r="AB2437">
        <v>305</v>
      </c>
      <c r="AC2437" t="s">
        <v>54</v>
      </c>
      <c r="AD2437" t="s">
        <v>42</v>
      </c>
      <c r="AG2437" t="s">
        <v>59</v>
      </c>
      <c r="AH2437">
        <v>20</v>
      </c>
      <c r="AI2437">
        <v>56</v>
      </c>
    </row>
    <row r="2438" spans="1:35" x14ac:dyDescent="0.3">
      <c r="A2438" t="s">
        <v>4944</v>
      </c>
      <c r="B2438" t="s">
        <v>75</v>
      </c>
      <c r="C2438" t="s">
        <v>84</v>
      </c>
      <c r="D2438" t="s">
        <v>58</v>
      </c>
      <c r="E2438" t="s">
        <v>32</v>
      </c>
      <c r="F2438" s="1">
        <v>3123</v>
      </c>
      <c r="G2438">
        <v>29</v>
      </c>
      <c r="H2438" s="1">
        <v>2217.33</v>
      </c>
      <c r="I2438">
        <v>131</v>
      </c>
      <c r="J2438">
        <v>91</v>
      </c>
      <c r="K2438">
        <v>1.4</v>
      </c>
      <c r="L2438">
        <v>412</v>
      </c>
      <c r="M2438" t="s">
        <v>33</v>
      </c>
      <c r="N2438" s="1">
        <v>1257</v>
      </c>
      <c r="O2438">
        <v>960.33</v>
      </c>
      <c r="P2438" s="2">
        <v>48094</v>
      </c>
      <c r="Q2438" s="2">
        <v>47728</v>
      </c>
      <c r="R2438" t="s">
        <v>49</v>
      </c>
      <c r="S2438">
        <v>46</v>
      </c>
      <c r="T2438">
        <v>50</v>
      </c>
      <c r="U2438" t="s">
        <v>50</v>
      </c>
      <c r="V2438" t="s">
        <v>68</v>
      </c>
      <c r="W2438" t="s">
        <v>37</v>
      </c>
      <c r="X2438" t="s">
        <v>4945</v>
      </c>
      <c r="Y2438" t="s">
        <v>70</v>
      </c>
      <c r="Z2438">
        <v>13</v>
      </c>
      <c r="AA2438" t="s">
        <v>63</v>
      </c>
      <c r="AB2438">
        <v>493</v>
      </c>
      <c r="AC2438" t="s">
        <v>54</v>
      </c>
      <c r="AD2438" t="s">
        <v>55</v>
      </c>
      <c r="AG2438" t="s">
        <v>32</v>
      </c>
      <c r="AH2438">
        <v>131</v>
      </c>
      <c r="AI2438">
        <v>91</v>
      </c>
    </row>
    <row r="2439" spans="1:35" x14ac:dyDescent="0.3">
      <c r="A2439" t="s">
        <v>4946</v>
      </c>
      <c r="B2439" t="s">
        <v>80</v>
      </c>
      <c r="C2439" t="s">
        <v>72</v>
      </c>
      <c r="D2439" t="s">
        <v>96</v>
      </c>
      <c r="E2439" t="s">
        <v>56</v>
      </c>
      <c r="F2439" s="1">
        <v>4245</v>
      </c>
      <c r="G2439">
        <v>22</v>
      </c>
      <c r="H2439" s="1">
        <v>3311.1</v>
      </c>
      <c r="I2439">
        <v>58</v>
      </c>
      <c r="J2439">
        <v>74</v>
      </c>
      <c r="K2439">
        <v>2.2999999999999998</v>
      </c>
      <c r="L2439">
        <v>408</v>
      </c>
      <c r="M2439" t="s">
        <v>48</v>
      </c>
      <c r="N2439">
        <v>302</v>
      </c>
      <c r="O2439" s="1">
        <v>3009.1</v>
      </c>
      <c r="P2439" s="2">
        <v>48095</v>
      </c>
      <c r="Q2439" s="2">
        <v>47729</v>
      </c>
      <c r="R2439" t="s">
        <v>89</v>
      </c>
      <c r="S2439">
        <v>43</v>
      </c>
      <c r="T2439">
        <v>53</v>
      </c>
      <c r="U2439" t="s">
        <v>35</v>
      </c>
      <c r="V2439" t="s">
        <v>61</v>
      </c>
      <c r="W2439" t="s">
        <v>37</v>
      </c>
      <c r="X2439" t="s">
        <v>4947</v>
      </c>
      <c r="Y2439" t="s">
        <v>39</v>
      </c>
      <c r="Z2439">
        <v>12</v>
      </c>
      <c r="AA2439" t="s">
        <v>63</v>
      </c>
      <c r="AB2439">
        <v>742</v>
      </c>
      <c r="AC2439" t="s">
        <v>78</v>
      </c>
      <c r="AD2439" t="s">
        <v>55</v>
      </c>
      <c r="AG2439" t="s">
        <v>56</v>
      </c>
      <c r="AH2439">
        <v>58</v>
      </c>
      <c r="AI2439">
        <v>74</v>
      </c>
    </row>
    <row r="2440" spans="1:35" x14ac:dyDescent="0.3">
      <c r="A2440" t="s">
        <v>4948</v>
      </c>
      <c r="B2440" t="s">
        <v>65</v>
      </c>
      <c r="C2440" t="s">
        <v>66</v>
      </c>
      <c r="D2440" t="s">
        <v>47</v>
      </c>
      <c r="E2440" t="s">
        <v>59</v>
      </c>
      <c r="F2440" s="1">
        <v>3988</v>
      </c>
      <c r="G2440">
        <v>4</v>
      </c>
      <c r="H2440" s="1">
        <v>3828.48</v>
      </c>
      <c r="I2440">
        <v>188</v>
      </c>
      <c r="J2440">
        <v>58</v>
      </c>
      <c r="K2440">
        <v>3</v>
      </c>
      <c r="L2440">
        <v>152</v>
      </c>
      <c r="M2440" t="s">
        <v>60</v>
      </c>
      <c r="N2440" s="1">
        <v>1059</v>
      </c>
      <c r="O2440" s="1">
        <v>2769.48</v>
      </c>
      <c r="P2440" s="2">
        <v>48096</v>
      </c>
      <c r="Q2440" s="2">
        <v>47730</v>
      </c>
      <c r="R2440" t="s">
        <v>89</v>
      </c>
      <c r="S2440">
        <v>1</v>
      </c>
      <c r="T2440">
        <v>63</v>
      </c>
      <c r="U2440" t="s">
        <v>50</v>
      </c>
      <c r="V2440" t="s">
        <v>61</v>
      </c>
      <c r="W2440" t="s">
        <v>76</v>
      </c>
      <c r="X2440" t="s">
        <v>4949</v>
      </c>
      <c r="Y2440" t="s">
        <v>70</v>
      </c>
      <c r="Z2440">
        <v>2</v>
      </c>
      <c r="AA2440" t="s">
        <v>40</v>
      </c>
      <c r="AB2440">
        <v>543</v>
      </c>
      <c r="AC2440" t="s">
        <v>41</v>
      </c>
      <c r="AD2440" t="s">
        <v>82</v>
      </c>
      <c r="AG2440" t="s">
        <v>59</v>
      </c>
      <c r="AH2440">
        <v>188</v>
      </c>
      <c r="AI2440">
        <v>58</v>
      </c>
    </row>
    <row r="2441" spans="1:35" x14ac:dyDescent="0.3">
      <c r="A2441" t="s">
        <v>4950</v>
      </c>
      <c r="B2441" t="s">
        <v>80</v>
      </c>
      <c r="C2441" t="s">
        <v>72</v>
      </c>
      <c r="D2441" t="s">
        <v>31</v>
      </c>
      <c r="E2441" t="s">
        <v>56</v>
      </c>
      <c r="F2441">
        <v>196</v>
      </c>
      <c r="G2441">
        <v>42</v>
      </c>
      <c r="H2441">
        <v>113.68</v>
      </c>
      <c r="I2441">
        <v>114</v>
      </c>
      <c r="J2441">
        <v>56</v>
      </c>
      <c r="K2441">
        <v>1.9</v>
      </c>
      <c r="L2441">
        <v>390</v>
      </c>
      <c r="M2441" t="s">
        <v>48</v>
      </c>
      <c r="N2441" s="1">
        <v>3693</v>
      </c>
      <c r="O2441" s="1">
        <v>-3579.32</v>
      </c>
      <c r="P2441" s="2">
        <v>48097</v>
      </c>
      <c r="Q2441" s="2">
        <v>47731</v>
      </c>
      <c r="R2441" t="s">
        <v>34</v>
      </c>
      <c r="S2441">
        <v>41</v>
      </c>
      <c r="T2441">
        <v>33</v>
      </c>
      <c r="U2441" t="s">
        <v>50</v>
      </c>
      <c r="V2441" t="s">
        <v>68</v>
      </c>
      <c r="W2441" t="s">
        <v>37</v>
      </c>
      <c r="X2441" t="s">
        <v>4951</v>
      </c>
      <c r="Y2441" t="s">
        <v>70</v>
      </c>
      <c r="Z2441">
        <v>3</v>
      </c>
      <c r="AA2441" t="s">
        <v>40</v>
      </c>
      <c r="AB2441">
        <v>393</v>
      </c>
      <c r="AC2441" t="s">
        <v>78</v>
      </c>
      <c r="AD2441" t="s">
        <v>42</v>
      </c>
      <c r="AG2441" t="s">
        <v>56</v>
      </c>
      <c r="AH2441">
        <v>114</v>
      </c>
      <c r="AI2441">
        <v>56</v>
      </c>
    </row>
    <row r="2442" spans="1:35" x14ac:dyDescent="0.3">
      <c r="A2442" t="s">
        <v>4952</v>
      </c>
      <c r="B2442" t="s">
        <v>80</v>
      </c>
      <c r="C2442" t="s">
        <v>72</v>
      </c>
      <c r="D2442" t="s">
        <v>47</v>
      </c>
      <c r="E2442" t="s">
        <v>32</v>
      </c>
      <c r="F2442" s="1">
        <v>2489</v>
      </c>
      <c r="G2442">
        <v>24</v>
      </c>
      <c r="H2442" s="1">
        <v>1891.64</v>
      </c>
      <c r="I2442">
        <v>76</v>
      </c>
      <c r="J2442">
        <v>66</v>
      </c>
      <c r="K2442">
        <v>3.1</v>
      </c>
      <c r="L2442">
        <v>234</v>
      </c>
      <c r="M2442" t="s">
        <v>48</v>
      </c>
      <c r="N2442" s="1">
        <v>3269</v>
      </c>
      <c r="O2442" s="1">
        <v>-1377.36</v>
      </c>
      <c r="P2442" s="2">
        <v>48098</v>
      </c>
      <c r="Q2442" s="2">
        <v>47732</v>
      </c>
      <c r="R2442" t="s">
        <v>34</v>
      </c>
      <c r="S2442">
        <v>25</v>
      </c>
      <c r="T2442">
        <v>37</v>
      </c>
      <c r="U2442" t="s">
        <v>35</v>
      </c>
      <c r="V2442" t="s">
        <v>36</v>
      </c>
      <c r="W2442" t="s">
        <v>51</v>
      </c>
      <c r="X2442" t="s">
        <v>4953</v>
      </c>
      <c r="Y2442" t="s">
        <v>39</v>
      </c>
      <c r="Z2442">
        <v>7</v>
      </c>
      <c r="AA2442" t="s">
        <v>63</v>
      </c>
      <c r="AB2442">
        <v>903</v>
      </c>
      <c r="AC2442" t="s">
        <v>54</v>
      </c>
      <c r="AD2442" t="s">
        <v>42</v>
      </c>
      <c r="AG2442" t="s">
        <v>32</v>
      </c>
      <c r="AH2442">
        <v>76</v>
      </c>
      <c r="AI2442">
        <v>66</v>
      </c>
    </row>
    <row r="2443" spans="1:35" x14ac:dyDescent="0.3">
      <c r="A2443" t="s">
        <v>4954</v>
      </c>
      <c r="B2443" t="s">
        <v>29</v>
      </c>
      <c r="C2443" t="s">
        <v>30</v>
      </c>
      <c r="D2443" t="s">
        <v>47</v>
      </c>
      <c r="E2443" t="s">
        <v>43</v>
      </c>
      <c r="F2443" s="1">
        <v>4266</v>
      </c>
      <c r="G2443">
        <v>20</v>
      </c>
      <c r="H2443" s="1">
        <v>3412.8</v>
      </c>
      <c r="I2443">
        <v>164</v>
      </c>
      <c r="J2443">
        <v>12</v>
      </c>
      <c r="K2443">
        <v>4.9000000000000004</v>
      </c>
      <c r="L2443">
        <v>124</v>
      </c>
      <c r="M2443" t="s">
        <v>60</v>
      </c>
      <c r="N2443" s="1">
        <v>3960</v>
      </c>
      <c r="O2443">
        <v>-547.20000000000005</v>
      </c>
      <c r="P2443" s="2">
        <v>48099</v>
      </c>
      <c r="Q2443" s="2">
        <v>47733</v>
      </c>
      <c r="R2443" t="s">
        <v>34</v>
      </c>
      <c r="S2443">
        <v>44</v>
      </c>
      <c r="T2443">
        <v>50</v>
      </c>
      <c r="U2443" t="s">
        <v>35</v>
      </c>
      <c r="V2443" t="s">
        <v>36</v>
      </c>
      <c r="W2443" t="s">
        <v>37</v>
      </c>
      <c r="X2443" t="s">
        <v>4955</v>
      </c>
      <c r="Y2443" t="s">
        <v>70</v>
      </c>
      <c r="Z2443">
        <v>12</v>
      </c>
      <c r="AA2443" t="s">
        <v>63</v>
      </c>
      <c r="AB2443">
        <v>847</v>
      </c>
      <c r="AC2443" t="s">
        <v>78</v>
      </c>
      <c r="AD2443" t="s">
        <v>82</v>
      </c>
      <c r="AG2443" t="s">
        <v>43</v>
      </c>
      <c r="AH2443">
        <v>164</v>
      </c>
      <c r="AI2443">
        <v>12</v>
      </c>
    </row>
    <row r="2444" spans="1:35" x14ac:dyDescent="0.3">
      <c r="A2444" t="s">
        <v>4956</v>
      </c>
      <c r="B2444" t="s">
        <v>45</v>
      </c>
      <c r="C2444" t="s">
        <v>30</v>
      </c>
      <c r="D2444" t="s">
        <v>58</v>
      </c>
      <c r="E2444" t="s">
        <v>43</v>
      </c>
      <c r="F2444" s="1">
        <v>2186</v>
      </c>
      <c r="G2444">
        <v>6</v>
      </c>
      <c r="H2444" s="1">
        <v>2054.84</v>
      </c>
      <c r="I2444">
        <v>143</v>
      </c>
      <c r="J2444">
        <v>91</v>
      </c>
      <c r="K2444">
        <v>2.8</v>
      </c>
      <c r="L2444">
        <v>241</v>
      </c>
      <c r="M2444" t="s">
        <v>48</v>
      </c>
      <c r="N2444" s="1">
        <v>1422</v>
      </c>
      <c r="O2444">
        <v>632.84</v>
      </c>
      <c r="P2444" s="2">
        <v>48100</v>
      </c>
      <c r="Q2444" s="2">
        <v>47734</v>
      </c>
      <c r="R2444" t="s">
        <v>34</v>
      </c>
      <c r="S2444">
        <v>5</v>
      </c>
      <c r="T2444">
        <v>48</v>
      </c>
      <c r="U2444" t="s">
        <v>50</v>
      </c>
      <c r="V2444" t="s">
        <v>68</v>
      </c>
      <c r="W2444" t="s">
        <v>76</v>
      </c>
      <c r="X2444" t="s">
        <v>4957</v>
      </c>
      <c r="Y2444" t="s">
        <v>39</v>
      </c>
      <c r="Z2444">
        <v>13</v>
      </c>
      <c r="AA2444" t="s">
        <v>40</v>
      </c>
      <c r="AB2444">
        <v>453</v>
      </c>
      <c r="AC2444" t="s">
        <v>54</v>
      </c>
      <c r="AD2444" t="s">
        <v>55</v>
      </c>
      <c r="AG2444" t="s">
        <v>43</v>
      </c>
      <c r="AH2444">
        <v>143</v>
      </c>
      <c r="AI2444">
        <v>91</v>
      </c>
    </row>
    <row r="2445" spans="1:35" x14ac:dyDescent="0.3">
      <c r="A2445" t="s">
        <v>4958</v>
      </c>
      <c r="B2445" t="s">
        <v>80</v>
      </c>
      <c r="C2445" t="s">
        <v>30</v>
      </c>
      <c r="D2445" t="s">
        <v>67</v>
      </c>
      <c r="E2445" t="s">
        <v>32</v>
      </c>
      <c r="F2445" s="1">
        <v>1601</v>
      </c>
      <c r="G2445">
        <v>10</v>
      </c>
      <c r="H2445" s="1">
        <v>1440.9</v>
      </c>
      <c r="I2445">
        <v>121</v>
      </c>
      <c r="J2445">
        <v>65</v>
      </c>
      <c r="K2445">
        <v>4.9000000000000004</v>
      </c>
      <c r="L2445">
        <v>284</v>
      </c>
      <c r="M2445" t="s">
        <v>48</v>
      </c>
      <c r="N2445" s="1">
        <v>3135</v>
      </c>
      <c r="O2445" s="1">
        <v>-1694.1</v>
      </c>
      <c r="P2445" s="2">
        <v>48101</v>
      </c>
      <c r="Q2445" s="2">
        <v>47735</v>
      </c>
      <c r="R2445" t="s">
        <v>89</v>
      </c>
      <c r="S2445">
        <v>19</v>
      </c>
      <c r="T2445">
        <v>61</v>
      </c>
      <c r="U2445" t="s">
        <v>50</v>
      </c>
      <c r="V2445" t="s">
        <v>68</v>
      </c>
      <c r="W2445" t="s">
        <v>51</v>
      </c>
      <c r="X2445" t="s">
        <v>4959</v>
      </c>
      <c r="Y2445" t="s">
        <v>53</v>
      </c>
      <c r="Z2445">
        <v>2</v>
      </c>
      <c r="AA2445" t="s">
        <v>40</v>
      </c>
      <c r="AB2445">
        <v>771</v>
      </c>
      <c r="AC2445" t="s">
        <v>54</v>
      </c>
      <c r="AD2445" t="s">
        <v>82</v>
      </c>
      <c r="AG2445" t="s">
        <v>32</v>
      </c>
      <c r="AH2445">
        <v>121</v>
      </c>
      <c r="AI2445">
        <v>65</v>
      </c>
    </row>
    <row r="2446" spans="1:35" x14ac:dyDescent="0.3">
      <c r="A2446" t="s">
        <v>4960</v>
      </c>
      <c r="B2446" t="s">
        <v>80</v>
      </c>
      <c r="C2446" t="s">
        <v>72</v>
      </c>
      <c r="D2446" t="s">
        <v>96</v>
      </c>
      <c r="E2446" t="s">
        <v>32</v>
      </c>
      <c r="F2446">
        <v>243</v>
      </c>
      <c r="G2446">
        <v>22</v>
      </c>
      <c r="H2446">
        <v>189.54</v>
      </c>
      <c r="I2446">
        <v>24</v>
      </c>
      <c r="J2446">
        <v>19</v>
      </c>
      <c r="K2446">
        <v>3</v>
      </c>
      <c r="L2446">
        <v>91</v>
      </c>
      <c r="M2446" t="s">
        <v>60</v>
      </c>
      <c r="N2446" s="1">
        <v>2116</v>
      </c>
      <c r="O2446" s="1">
        <v>-1926.46</v>
      </c>
      <c r="P2446" s="2">
        <v>48102</v>
      </c>
      <c r="Q2446" s="2">
        <v>47736</v>
      </c>
      <c r="R2446" t="s">
        <v>34</v>
      </c>
      <c r="S2446">
        <v>44</v>
      </c>
      <c r="T2446">
        <v>58</v>
      </c>
      <c r="U2446" t="s">
        <v>50</v>
      </c>
      <c r="V2446" t="s">
        <v>61</v>
      </c>
      <c r="W2446" t="s">
        <v>76</v>
      </c>
      <c r="X2446" t="s">
        <v>4961</v>
      </c>
      <c r="Y2446" t="s">
        <v>53</v>
      </c>
      <c r="Z2446">
        <v>4</v>
      </c>
      <c r="AA2446" t="s">
        <v>63</v>
      </c>
      <c r="AB2446">
        <v>620</v>
      </c>
      <c r="AC2446" t="s">
        <v>78</v>
      </c>
      <c r="AD2446" t="s">
        <v>82</v>
      </c>
      <c r="AG2446" t="s">
        <v>32</v>
      </c>
      <c r="AH2446">
        <v>24</v>
      </c>
      <c r="AI2446">
        <v>19</v>
      </c>
    </row>
    <row r="2447" spans="1:35" x14ac:dyDescent="0.3">
      <c r="A2447" t="s">
        <v>4962</v>
      </c>
      <c r="B2447" t="s">
        <v>29</v>
      </c>
      <c r="C2447" t="s">
        <v>46</v>
      </c>
      <c r="D2447" t="s">
        <v>47</v>
      </c>
      <c r="E2447" t="s">
        <v>59</v>
      </c>
      <c r="F2447" s="1">
        <v>2733</v>
      </c>
      <c r="G2447">
        <v>47</v>
      </c>
      <c r="H2447" s="1">
        <v>1448.49</v>
      </c>
      <c r="I2447">
        <v>135</v>
      </c>
      <c r="J2447">
        <v>42</v>
      </c>
      <c r="K2447">
        <v>3</v>
      </c>
      <c r="L2447">
        <v>307</v>
      </c>
      <c r="M2447" t="s">
        <v>60</v>
      </c>
      <c r="N2447" s="1">
        <v>3380</v>
      </c>
      <c r="O2447" s="1">
        <v>-1931.51</v>
      </c>
      <c r="P2447" s="2">
        <v>48103</v>
      </c>
      <c r="Q2447" s="2">
        <v>47737</v>
      </c>
      <c r="R2447" t="s">
        <v>49</v>
      </c>
      <c r="S2447">
        <v>35</v>
      </c>
      <c r="T2447">
        <v>39</v>
      </c>
      <c r="U2447" t="s">
        <v>50</v>
      </c>
      <c r="V2447" t="s">
        <v>36</v>
      </c>
      <c r="W2447" t="s">
        <v>37</v>
      </c>
      <c r="X2447" t="s">
        <v>4963</v>
      </c>
      <c r="Y2447" t="s">
        <v>70</v>
      </c>
      <c r="Z2447">
        <v>13</v>
      </c>
      <c r="AA2447" t="s">
        <v>63</v>
      </c>
      <c r="AB2447">
        <v>626</v>
      </c>
      <c r="AC2447" t="s">
        <v>41</v>
      </c>
      <c r="AD2447" t="s">
        <v>55</v>
      </c>
      <c r="AG2447" t="s">
        <v>59</v>
      </c>
      <c r="AH2447">
        <v>135</v>
      </c>
      <c r="AI2447">
        <v>42</v>
      </c>
    </row>
    <row r="2448" spans="1:35" x14ac:dyDescent="0.3">
      <c r="A2448" t="s">
        <v>4964</v>
      </c>
      <c r="B2448" t="s">
        <v>75</v>
      </c>
      <c r="C2448" t="s">
        <v>72</v>
      </c>
      <c r="D2448" t="s">
        <v>96</v>
      </c>
      <c r="E2448" t="s">
        <v>43</v>
      </c>
      <c r="F2448" s="1">
        <v>1907</v>
      </c>
      <c r="G2448">
        <v>11</v>
      </c>
      <c r="H2448" s="1">
        <v>1697.23</v>
      </c>
      <c r="I2448">
        <v>73</v>
      </c>
      <c r="J2448">
        <v>46</v>
      </c>
      <c r="K2448">
        <v>3.2</v>
      </c>
      <c r="L2448">
        <v>274</v>
      </c>
      <c r="M2448" t="s">
        <v>48</v>
      </c>
      <c r="N2448">
        <v>380</v>
      </c>
      <c r="O2448" s="1">
        <v>1317.23</v>
      </c>
      <c r="P2448" s="2">
        <v>48104</v>
      </c>
      <c r="Q2448" s="2">
        <v>47738</v>
      </c>
      <c r="R2448" t="s">
        <v>49</v>
      </c>
      <c r="S2448">
        <v>14</v>
      </c>
      <c r="T2448">
        <v>35</v>
      </c>
      <c r="U2448" t="s">
        <v>35</v>
      </c>
      <c r="V2448" t="s">
        <v>36</v>
      </c>
      <c r="W2448" t="s">
        <v>51</v>
      </c>
      <c r="X2448" t="s">
        <v>4965</v>
      </c>
      <c r="Y2448" t="s">
        <v>53</v>
      </c>
      <c r="Z2448">
        <v>10</v>
      </c>
      <c r="AA2448" t="s">
        <v>63</v>
      </c>
      <c r="AB2448">
        <v>730</v>
      </c>
      <c r="AC2448" t="s">
        <v>78</v>
      </c>
      <c r="AD2448" t="s">
        <v>55</v>
      </c>
      <c r="AG2448" t="s">
        <v>43</v>
      </c>
      <c r="AH2448">
        <v>73</v>
      </c>
      <c r="AI2448">
        <v>46</v>
      </c>
    </row>
    <row r="2449" spans="1:35" x14ac:dyDescent="0.3">
      <c r="A2449" t="s">
        <v>4966</v>
      </c>
      <c r="B2449" t="s">
        <v>29</v>
      </c>
      <c r="C2449" t="s">
        <v>30</v>
      </c>
      <c r="D2449" t="s">
        <v>31</v>
      </c>
      <c r="E2449" t="s">
        <v>56</v>
      </c>
      <c r="F2449" s="1">
        <v>2343</v>
      </c>
      <c r="G2449">
        <v>13</v>
      </c>
      <c r="H2449" s="1">
        <v>2038.41</v>
      </c>
      <c r="I2449">
        <v>99</v>
      </c>
      <c r="J2449">
        <v>4</v>
      </c>
      <c r="K2449">
        <v>2.6</v>
      </c>
      <c r="L2449">
        <v>24</v>
      </c>
      <c r="M2449" t="s">
        <v>33</v>
      </c>
      <c r="N2449" s="1">
        <v>1423</v>
      </c>
      <c r="O2449">
        <v>615.41</v>
      </c>
      <c r="P2449" s="2">
        <v>48105</v>
      </c>
      <c r="Q2449" s="2">
        <v>47739</v>
      </c>
      <c r="R2449" t="s">
        <v>89</v>
      </c>
      <c r="S2449">
        <v>9</v>
      </c>
      <c r="T2449">
        <v>64</v>
      </c>
      <c r="U2449" t="s">
        <v>50</v>
      </c>
      <c r="V2449" t="s">
        <v>68</v>
      </c>
      <c r="W2449" t="s">
        <v>37</v>
      </c>
      <c r="X2449" t="s">
        <v>4967</v>
      </c>
      <c r="Y2449" t="s">
        <v>39</v>
      </c>
      <c r="Z2449">
        <v>12</v>
      </c>
      <c r="AA2449" t="s">
        <v>40</v>
      </c>
      <c r="AB2449">
        <v>518</v>
      </c>
      <c r="AC2449" t="s">
        <v>78</v>
      </c>
      <c r="AD2449" t="s">
        <v>55</v>
      </c>
      <c r="AG2449" t="s">
        <v>56</v>
      </c>
      <c r="AH2449">
        <v>99</v>
      </c>
      <c r="AI2449">
        <v>4</v>
      </c>
    </row>
    <row r="2450" spans="1:35" x14ac:dyDescent="0.3">
      <c r="A2450" t="s">
        <v>4968</v>
      </c>
      <c r="B2450" t="s">
        <v>80</v>
      </c>
      <c r="C2450" t="s">
        <v>46</v>
      </c>
      <c r="D2450" t="s">
        <v>67</v>
      </c>
      <c r="E2450" t="s">
        <v>43</v>
      </c>
      <c r="F2450">
        <v>218</v>
      </c>
      <c r="G2450">
        <v>32</v>
      </c>
      <c r="H2450">
        <v>148.24</v>
      </c>
      <c r="I2450">
        <v>123</v>
      </c>
      <c r="J2450">
        <v>77</v>
      </c>
      <c r="K2450">
        <v>1.6</v>
      </c>
      <c r="L2450">
        <v>437</v>
      </c>
      <c r="M2450" t="s">
        <v>33</v>
      </c>
      <c r="N2450" s="1">
        <v>2790</v>
      </c>
      <c r="O2450" s="1">
        <v>-2641.76</v>
      </c>
      <c r="P2450" s="2">
        <v>48106</v>
      </c>
      <c r="Q2450" s="2">
        <v>47740</v>
      </c>
      <c r="R2450" t="s">
        <v>89</v>
      </c>
      <c r="S2450">
        <v>47</v>
      </c>
      <c r="T2450">
        <v>18</v>
      </c>
      <c r="U2450" t="s">
        <v>35</v>
      </c>
      <c r="V2450" t="s">
        <v>68</v>
      </c>
      <c r="W2450" t="s">
        <v>51</v>
      </c>
      <c r="X2450" t="s">
        <v>4969</v>
      </c>
      <c r="Y2450" t="s">
        <v>53</v>
      </c>
      <c r="Z2450">
        <v>8</v>
      </c>
      <c r="AA2450" t="s">
        <v>40</v>
      </c>
      <c r="AB2450">
        <v>730</v>
      </c>
      <c r="AC2450" t="s">
        <v>78</v>
      </c>
      <c r="AD2450" t="s">
        <v>42</v>
      </c>
      <c r="AG2450" t="s">
        <v>43</v>
      </c>
      <c r="AH2450">
        <v>123</v>
      </c>
      <c r="AI2450">
        <v>77</v>
      </c>
    </row>
    <row r="2451" spans="1:35" x14ac:dyDescent="0.3">
      <c r="A2451" t="s">
        <v>4970</v>
      </c>
      <c r="B2451" t="s">
        <v>45</v>
      </c>
      <c r="C2451" t="s">
        <v>84</v>
      </c>
      <c r="D2451" t="s">
        <v>67</v>
      </c>
      <c r="E2451" t="s">
        <v>43</v>
      </c>
      <c r="F2451" s="1">
        <v>2306</v>
      </c>
      <c r="G2451">
        <v>18</v>
      </c>
      <c r="H2451" s="1">
        <v>1890.92</v>
      </c>
      <c r="I2451">
        <v>191</v>
      </c>
      <c r="J2451">
        <v>9</v>
      </c>
      <c r="K2451">
        <v>2.2999999999999998</v>
      </c>
      <c r="L2451">
        <v>194</v>
      </c>
      <c r="M2451" t="s">
        <v>60</v>
      </c>
      <c r="N2451" s="1">
        <v>3323</v>
      </c>
      <c r="O2451" s="1">
        <v>-1432.08</v>
      </c>
      <c r="P2451" s="2">
        <v>48107</v>
      </c>
      <c r="Q2451" s="2">
        <v>47741</v>
      </c>
      <c r="R2451" t="s">
        <v>89</v>
      </c>
      <c r="S2451">
        <v>16</v>
      </c>
      <c r="T2451">
        <v>54</v>
      </c>
      <c r="U2451" t="s">
        <v>50</v>
      </c>
      <c r="V2451" t="s">
        <v>36</v>
      </c>
      <c r="W2451" t="s">
        <v>51</v>
      </c>
      <c r="X2451" t="s">
        <v>4971</v>
      </c>
      <c r="Y2451" t="s">
        <v>70</v>
      </c>
      <c r="Z2451">
        <v>11</v>
      </c>
      <c r="AA2451" t="s">
        <v>63</v>
      </c>
      <c r="AB2451">
        <v>314</v>
      </c>
      <c r="AC2451" t="s">
        <v>54</v>
      </c>
      <c r="AD2451" t="s">
        <v>82</v>
      </c>
      <c r="AG2451" t="s">
        <v>43</v>
      </c>
      <c r="AH2451">
        <v>191</v>
      </c>
      <c r="AI2451">
        <v>9</v>
      </c>
    </row>
    <row r="2452" spans="1:35" x14ac:dyDescent="0.3">
      <c r="A2452" t="s">
        <v>4972</v>
      </c>
      <c r="B2452" t="s">
        <v>75</v>
      </c>
      <c r="C2452" t="s">
        <v>84</v>
      </c>
      <c r="D2452" t="s">
        <v>67</v>
      </c>
      <c r="E2452" t="s">
        <v>32</v>
      </c>
      <c r="F2452">
        <v>472</v>
      </c>
      <c r="G2452">
        <v>27</v>
      </c>
      <c r="H2452">
        <v>344.56</v>
      </c>
      <c r="I2452">
        <v>17</v>
      </c>
      <c r="J2452">
        <v>99</v>
      </c>
      <c r="K2452">
        <v>3.2</v>
      </c>
      <c r="L2452">
        <v>347</v>
      </c>
      <c r="M2452" t="s">
        <v>48</v>
      </c>
      <c r="N2452" s="1">
        <v>1247</v>
      </c>
      <c r="O2452">
        <v>-902.44</v>
      </c>
      <c r="P2452" s="2">
        <v>48108</v>
      </c>
      <c r="Q2452" s="2">
        <v>47742</v>
      </c>
      <c r="R2452" t="s">
        <v>34</v>
      </c>
      <c r="S2452">
        <v>21</v>
      </c>
      <c r="T2452">
        <v>54</v>
      </c>
      <c r="U2452" t="s">
        <v>50</v>
      </c>
      <c r="V2452" t="s">
        <v>68</v>
      </c>
      <c r="W2452" t="s">
        <v>51</v>
      </c>
      <c r="X2452" t="s">
        <v>4973</v>
      </c>
      <c r="Y2452" t="s">
        <v>53</v>
      </c>
      <c r="Z2452">
        <v>4</v>
      </c>
      <c r="AA2452" t="s">
        <v>40</v>
      </c>
      <c r="AB2452">
        <v>406</v>
      </c>
      <c r="AC2452" t="s">
        <v>41</v>
      </c>
      <c r="AD2452" t="s">
        <v>82</v>
      </c>
      <c r="AG2452" t="s">
        <v>32</v>
      </c>
      <c r="AH2452">
        <v>17</v>
      </c>
      <c r="AI2452">
        <v>99</v>
      </c>
    </row>
    <row r="2453" spans="1:35" x14ac:dyDescent="0.3">
      <c r="A2453" t="s">
        <v>4974</v>
      </c>
      <c r="B2453" t="s">
        <v>29</v>
      </c>
      <c r="C2453" t="s">
        <v>84</v>
      </c>
      <c r="D2453" t="s">
        <v>47</v>
      </c>
      <c r="E2453" t="s">
        <v>32</v>
      </c>
      <c r="F2453">
        <v>671</v>
      </c>
      <c r="G2453">
        <v>15</v>
      </c>
      <c r="H2453">
        <v>570.35</v>
      </c>
      <c r="I2453">
        <v>9</v>
      </c>
      <c r="J2453">
        <v>67</v>
      </c>
      <c r="K2453">
        <v>5</v>
      </c>
      <c r="L2453">
        <v>28</v>
      </c>
      <c r="M2453" t="s">
        <v>60</v>
      </c>
      <c r="N2453" s="1">
        <v>1582</v>
      </c>
      <c r="O2453" s="1">
        <v>-1011.65</v>
      </c>
      <c r="P2453" s="2">
        <v>48109</v>
      </c>
      <c r="Q2453" s="2">
        <v>47743</v>
      </c>
      <c r="R2453" t="s">
        <v>49</v>
      </c>
      <c r="S2453">
        <v>14</v>
      </c>
      <c r="T2453">
        <v>20</v>
      </c>
      <c r="U2453" t="s">
        <v>35</v>
      </c>
      <c r="V2453" t="s">
        <v>68</v>
      </c>
      <c r="W2453" t="s">
        <v>51</v>
      </c>
      <c r="X2453" t="s">
        <v>4975</v>
      </c>
      <c r="Y2453" t="s">
        <v>39</v>
      </c>
      <c r="Z2453">
        <v>2</v>
      </c>
      <c r="AA2453" t="s">
        <v>63</v>
      </c>
      <c r="AB2453">
        <v>935</v>
      </c>
      <c r="AC2453" t="s">
        <v>54</v>
      </c>
      <c r="AD2453" t="s">
        <v>55</v>
      </c>
      <c r="AG2453" t="s">
        <v>32</v>
      </c>
      <c r="AH2453">
        <v>9</v>
      </c>
      <c r="AI2453">
        <v>67</v>
      </c>
    </row>
    <row r="2454" spans="1:35" x14ac:dyDescent="0.3">
      <c r="A2454" t="s">
        <v>4976</v>
      </c>
      <c r="B2454" t="s">
        <v>75</v>
      </c>
      <c r="C2454" t="s">
        <v>84</v>
      </c>
      <c r="D2454" t="s">
        <v>58</v>
      </c>
      <c r="E2454" t="s">
        <v>59</v>
      </c>
      <c r="F2454" s="1">
        <v>4011</v>
      </c>
      <c r="G2454">
        <v>3</v>
      </c>
      <c r="H2454" s="1">
        <v>3890.67</v>
      </c>
      <c r="I2454">
        <v>72</v>
      </c>
      <c r="J2454">
        <v>56</v>
      </c>
      <c r="K2454">
        <v>1.2</v>
      </c>
      <c r="L2454">
        <v>3</v>
      </c>
      <c r="M2454" t="s">
        <v>33</v>
      </c>
      <c r="N2454">
        <v>30</v>
      </c>
      <c r="O2454" s="1">
        <v>3860.67</v>
      </c>
      <c r="P2454" s="2">
        <v>48110</v>
      </c>
      <c r="Q2454" s="2">
        <v>47744</v>
      </c>
      <c r="R2454" t="s">
        <v>49</v>
      </c>
      <c r="S2454">
        <v>46</v>
      </c>
      <c r="T2454">
        <v>25</v>
      </c>
      <c r="U2454" t="s">
        <v>35</v>
      </c>
      <c r="V2454" t="s">
        <v>36</v>
      </c>
      <c r="W2454" t="s">
        <v>51</v>
      </c>
      <c r="X2454" t="s">
        <v>4977</v>
      </c>
      <c r="Y2454" t="s">
        <v>70</v>
      </c>
      <c r="Z2454">
        <v>6</v>
      </c>
      <c r="AA2454" t="s">
        <v>40</v>
      </c>
      <c r="AB2454">
        <v>174</v>
      </c>
      <c r="AC2454" t="s">
        <v>41</v>
      </c>
      <c r="AD2454" t="s">
        <v>55</v>
      </c>
      <c r="AG2454" t="s">
        <v>59</v>
      </c>
      <c r="AH2454">
        <v>72</v>
      </c>
      <c r="AI2454">
        <v>56</v>
      </c>
    </row>
    <row r="2455" spans="1:35" x14ac:dyDescent="0.3">
      <c r="A2455" t="s">
        <v>4978</v>
      </c>
      <c r="B2455" t="s">
        <v>65</v>
      </c>
      <c r="C2455" t="s">
        <v>46</v>
      </c>
      <c r="D2455" t="s">
        <v>31</v>
      </c>
      <c r="E2455" t="s">
        <v>32</v>
      </c>
      <c r="F2455">
        <v>472</v>
      </c>
      <c r="G2455">
        <v>31</v>
      </c>
      <c r="H2455">
        <v>325.68</v>
      </c>
      <c r="I2455">
        <v>95</v>
      </c>
      <c r="J2455">
        <v>23</v>
      </c>
      <c r="K2455">
        <v>3.2</v>
      </c>
      <c r="L2455">
        <v>148</v>
      </c>
      <c r="M2455" t="s">
        <v>48</v>
      </c>
      <c r="N2455">
        <v>60</v>
      </c>
      <c r="O2455">
        <v>265.68</v>
      </c>
      <c r="P2455" s="2">
        <v>48111</v>
      </c>
      <c r="Q2455" s="2">
        <v>47745</v>
      </c>
      <c r="R2455" t="s">
        <v>49</v>
      </c>
      <c r="S2455">
        <v>14</v>
      </c>
      <c r="T2455">
        <v>25</v>
      </c>
      <c r="U2455" t="s">
        <v>35</v>
      </c>
      <c r="V2455" t="s">
        <v>36</v>
      </c>
      <c r="W2455" t="s">
        <v>37</v>
      </c>
      <c r="X2455" t="s">
        <v>4979</v>
      </c>
      <c r="Y2455" t="s">
        <v>70</v>
      </c>
      <c r="Z2455">
        <v>4</v>
      </c>
      <c r="AA2455" t="s">
        <v>40</v>
      </c>
      <c r="AB2455">
        <v>974</v>
      </c>
      <c r="AC2455" t="s">
        <v>54</v>
      </c>
      <c r="AD2455" t="s">
        <v>82</v>
      </c>
      <c r="AG2455" t="s">
        <v>32</v>
      </c>
      <c r="AH2455">
        <v>95</v>
      </c>
      <c r="AI2455">
        <v>23</v>
      </c>
    </row>
    <row r="2456" spans="1:35" x14ac:dyDescent="0.3">
      <c r="A2456" t="s">
        <v>4980</v>
      </c>
      <c r="B2456" t="s">
        <v>65</v>
      </c>
      <c r="C2456" t="s">
        <v>46</v>
      </c>
      <c r="D2456" t="s">
        <v>31</v>
      </c>
      <c r="E2456" t="s">
        <v>43</v>
      </c>
      <c r="F2456">
        <v>917</v>
      </c>
      <c r="G2456">
        <v>37</v>
      </c>
      <c r="H2456">
        <v>577.71</v>
      </c>
      <c r="I2456">
        <v>12</v>
      </c>
      <c r="J2456">
        <v>79</v>
      </c>
      <c r="K2456">
        <v>1.4</v>
      </c>
      <c r="L2456">
        <v>315</v>
      </c>
      <c r="M2456" t="s">
        <v>60</v>
      </c>
      <c r="N2456" s="1">
        <v>2440</v>
      </c>
      <c r="O2456" s="1">
        <v>-1862.29</v>
      </c>
      <c r="P2456" s="2">
        <v>48112</v>
      </c>
      <c r="Q2456" s="2">
        <v>47746</v>
      </c>
      <c r="R2456" t="s">
        <v>89</v>
      </c>
      <c r="S2456">
        <v>44</v>
      </c>
      <c r="T2456">
        <v>28</v>
      </c>
      <c r="U2456" t="s">
        <v>50</v>
      </c>
      <c r="V2456" t="s">
        <v>68</v>
      </c>
      <c r="W2456" t="s">
        <v>37</v>
      </c>
      <c r="X2456" t="s">
        <v>4981</v>
      </c>
      <c r="Y2456" t="s">
        <v>70</v>
      </c>
      <c r="Z2456">
        <v>8</v>
      </c>
      <c r="AA2456" t="s">
        <v>63</v>
      </c>
      <c r="AB2456">
        <v>562</v>
      </c>
      <c r="AC2456" t="s">
        <v>41</v>
      </c>
      <c r="AD2456" t="s">
        <v>82</v>
      </c>
      <c r="AG2456" t="s">
        <v>43</v>
      </c>
      <c r="AH2456">
        <v>12</v>
      </c>
      <c r="AI2456">
        <v>79</v>
      </c>
    </row>
    <row r="2457" spans="1:35" x14ac:dyDescent="0.3">
      <c r="A2457" t="s">
        <v>4982</v>
      </c>
      <c r="B2457" t="s">
        <v>45</v>
      </c>
      <c r="C2457" t="s">
        <v>66</v>
      </c>
      <c r="D2457" t="s">
        <v>47</v>
      </c>
      <c r="E2457" t="s">
        <v>32</v>
      </c>
      <c r="F2457" s="1">
        <v>4691</v>
      </c>
      <c r="G2457">
        <v>18</v>
      </c>
      <c r="H2457" s="1">
        <v>3846.62</v>
      </c>
      <c r="I2457">
        <v>76</v>
      </c>
      <c r="J2457">
        <v>35</v>
      </c>
      <c r="K2457">
        <v>1.1000000000000001</v>
      </c>
      <c r="L2457">
        <v>117</v>
      </c>
      <c r="M2457" t="s">
        <v>33</v>
      </c>
      <c r="N2457">
        <v>597</v>
      </c>
      <c r="O2457" s="1">
        <v>3249.62</v>
      </c>
      <c r="P2457" s="2">
        <v>48113</v>
      </c>
      <c r="Q2457" s="2">
        <v>47747</v>
      </c>
      <c r="R2457" t="s">
        <v>49</v>
      </c>
      <c r="S2457">
        <v>21</v>
      </c>
      <c r="T2457">
        <v>39</v>
      </c>
      <c r="U2457" t="s">
        <v>50</v>
      </c>
      <c r="V2457" t="s">
        <v>68</v>
      </c>
      <c r="W2457" t="s">
        <v>37</v>
      </c>
      <c r="X2457" t="s">
        <v>4983</v>
      </c>
      <c r="Y2457" t="s">
        <v>39</v>
      </c>
      <c r="Z2457">
        <v>11</v>
      </c>
      <c r="AA2457" t="s">
        <v>63</v>
      </c>
      <c r="AB2457">
        <v>491</v>
      </c>
      <c r="AC2457" t="s">
        <v>41</v>
      </c>
      <c r="AD2457" t="s">
        <v>55</v>
      </c>
      <c r="AG2457" t="s">
        <v>32</v>
      </c>
      <c r="AH2457">
        <v>76</v>
      </c>
      <c r="AI2457">
        <v>35</v>
      </c>
    </row>
    <row r="2458" spans="1:35" x14ac:dyDescent="0.3">
      <c r="A2458" t="s">
        <v>4984</v>
      </c>
      <c r="B2458" t="s">
        <v>29</v>
      </c>
      <c r="C2458" t="s">
        <v>72</v>
      </c>
      <c r="D2458" t="s">
        <v>96</v>
      </c>
      <c r="E2458" t="s">
        <v>32</v>
      </c>
      <c r="F2458" s="1">
        <v>3867</v>
      </c>
      <c r="G2458">
        <v>4</v>
      </c>
      <c r="H2458" s="1">
        <v>3712.32</v>
      </c>
      <c r="I2458">
        <v>192</v>
      </c>
      <c r="J2458">
        <v>74</v>
      </c>
      <c r="K2458">
        <v>4.8</v>
      </c>
      <c r="L2458">
        <v>41</v>
      </c>
      <c r="M2458" t="s">
        <v>60</v>
      </c>
      <c r="N2458">
        <v>660</v>
      </c>
      <c r="O2458" s="1">
        <v>3052.32</v>
      </c>
      <c r="P2458" s="2">
        <v>48114</v>
      </c>
      <c r="Q2458" s="2">
        <v>47748</v>
      </c>
      <c r="R2458" t="s">
        <v>89</v>
      </c>
      <c r="S2458">
        <v>18</v>
      </c>
      <c r="T2458">
        <v>42</v>
      </c>
      <c r="U2458" t="s">
        <v>50</v>
      </c>
      <c r="V2458" t="s">
        <v>68</v>
      </c>
      <c r="W2458" t="s">
        <v>37</v>
      </c>
      <c r="X2458" t="s">
        <v>4985</v>
      </c>
      <c r="Y2458" t="s">
        <v>70</v>
      </c>
      <c r="Z2458">
        <v>9</v>
      </c>
      <c r="AA2458" t="s">
        <v>40</v>
      </c>
      <c r="AB2458">
        <v>185</v>
      </c>
      <c r="AC2458" t="s">
        <v>54</v>
      </c>
      <c r="AD2458" t="s">
        <v>55</v>
      </c>
      <c r="AG2458" t="s">
        <v>32</v>
      </c>
      <c r="AH2458">
        <v>192</v>
      </c>
      <c r="AI2458">
        <v>74</v>
      </c>
    </row>
    <row r="2459" spans="1:35" x14ac:dyDescent="0.3">
      <c r="A2459" t="s">
        <v>4986</v>
      </c>
      <c r="B2459" t="s">
        <v>29</v>
      </c>
      <c r="C2459" t="s">
        <v>72</v>
      </c>
      <c r="D2459" t="s">
        <v>31</v>
      </c>
      <c r="E2459" t="s">
        <v>59</v>
      </c>
      <c r="F2459">
        <v>872</v>
      </c>
      <c r="G2459">
        <v>31</v>
      </c>
      <c r="H2459">
        <v>601.67999999999995</v>
      </c>
      <c r="I2459">
        <v>159</v>
      </c>
      <c r="J2459">
        <v>91</v>
      </c>
      <c r="K2459">
        <v>3.3</v>
      </c>
      <c r="L2459">
        <v>67</v>
      </c>
      <c r="M2459" t="s">
        <v>48</v>
      </c>
      <c r="N2459" s="1">
        <v>2951</v>
      </c>
      <c r="O2459" s="1">
        <v>-2349.3200000000002</v>
      </c>
      <c r="P2459" s="2">
        <v>48115</v>
      </c>
      <c r="Q2459" s="2">
        <v>47749</v>
      </c>
      <c r="R2459" t="s">
        <v>49</v>
      </c>
      <c r="S2459">
        <v>47</v>
      </c>
      <c r="T2459">
        <v>46</v>
      </c>
      <c r="U2459" t="s">
        <v>35</v>
      </c>
      <c r="V2459" t="s">
        <v>36</v>
      </c>
      <c r="W2459" t="s">
        <v>51</v>
      </c>
      <c r="X2459" t="s">
        <v>4987</v>
      </c>
      <c r="Y2459" t="s">
        <v>70</v>
      </c>
      <c r="Z2459">
        <v>4</v>
      </c>
      <c r="AA2459" t="s">
        <v>40</v>
      </c>
      <c r="AB2459">
        <v>638</v>
      </c>
      <c r="AC2459" t="s">
        <v>41</v>
      </c>
      <c r="AD2459" t="s">
        <v>42</v>
      </c>
      <c r="AG2459" t="s">
        <v>59</v>
      </c>
      <c r="AH2459">
        <v>159</v>
      </c>
      <c r="AI2459">
        <v>91</v>
      </c>
    </row>
    <row r="2460" spans="1:35" x14ac:dyDescent="0.3">
      <c r="A2460" t="s">
        <v>4988</v>
      </c>
      <c r="B2460" t="s">
        <v>75</v>
      </c>
      <c r="C2460" t="s">
        <v>84</v>
      </c>
      <c r="D2460" t="s">
        <v>47</v>
      </c>
      <c r="E2460" t="s">
        <v>56</v>
      </c>
      <c r="F2460" s="1">
        <v>1406</v>
      </c>
      <c r="G2460">
        <v>41</v>
      </c>
      <c r="H2460">
        <v>829.54</v>
      </c>
      <c r="I2460">
        <v>33</v>
      </c>
      <c r="J2460">
        <v>36</v>
      </c>
      <c r="K2460">
        <v>3.9</v>
      </c>
      <c r="L2460">
        <v>279</v>
      </c>
      <c r="M2460" t="s">
        <v>48</v>
      </c>
      <c r="N2460" s="1">
        <v>1593</v>
      </c>
      <c r="O2460">
        <v>-763.46</v>
      </c>
      <c r="P2460" s="2">
        <v>48116</v>
      </c>
      <c r="Q2460" s="2">
        <v>47750</v>
      </c>
      <c r="R2460" t="s">
        <v>34</v>
      </c>
      <c r="S2460">
        <v>12</v>
      </c>
      <c r="T2460">
        <v>38</v>
      </c>
      <c r="U2460" t="s">
        <v>35</v>
      </c>
      <c r="V2460" t="s">
        <v>61</v>
      </c>
      <c r="W2460" t="s">
        <v>37</v>
      </c>
      <c r="X2460" t="s">
        <v>4989</v>
      </c>
      <c r="Y2460" t="s">
        <v>70</v>
      </c>
      <c r="Z2460">
        <v>9</v>
      </c>
      <c r="AA2460" t="s">
        <v>40</v>
      </c>
      <c r="AB2460">
        <v>220</v>
      </c>
      <c r="AC2460" t="s">
        <v>41</v>
      </c>
      <c r="AD2460" t="s">
        <v>42</v>
      </c>
      <c r="AG2460" t="s">
        <v>56</v>
      </c>
      <c r="AH2460">
        <v>33</v>
      </c>
      <c r="AI2460">
        <v>36</v>
      </c>
    </row>
    <row r="2461" spans="1:35" x14ac:dyDescent="0.3">
      <c r="A2461" t="s">
        <v>4990</v>
      </c>
      <c r="B2461" t="s">
        <v>65</v>
      </c>
      <c r="C2461" t="s">
        <v>84</v>
      </c>
      <c r="D2461" t="s">
        <v>96</v>
      </c>
      <c r="E2461" t="s">
        <v>59</v>
      </c>
      <c r="F2461" s="1">
        <v>3920</v>
      </c>
      <c r="G2461">
        <v>33</v>
      </c>
      <c r="H2461" s="1">
        <v>2626.4</v>
      </c>
      <c r="I2461">
        <v>84</v>
      </c>
      <c r="J2461">
        <v>10</v>
      </c>
      <c r="K2461">
        <v>3</v>
      </c>
      <c r="L2461">
        <v>1</v>
      </c>
      <c r="M2461" t="s">
        <v>48</v>
      </c>
      <c r="N2461" s="1">
        <v>1707</v>
      </c>
      <c r="O2461">
        <v>919.4</v>
      </c>
      <c r="P2461" s="2">
        <v>48117</v>
      </c>
      <c r="Q2461" s="2">
        <v>47751</v>
      </c>
      <c r="R2461" t="s">
        <v>49</v>
      </c>
      <c r="S2461">
        <v>9</v>
      </c>
      <c r="T2461">
        <v>24</v>
      </c>
      <c r="U2461" t="s">
        <v>50</v>
      </c>
      <c r="V2461" t="s">
        <v>61</v>
      </c>
      <c r="W2461" t="s">
        <v>76</v>
      </c>
      <c r="X2461" t="s">
        <v>4991</v>
      </c>
      <c r="Y2461" t="s">
        <v>70</v>
      </c>
      <c r="Z2461">
        <v>12</v>
      </c>
      <c r="AA2461" t="s">
        <v>63</v>
      </c>
      <c r="AB2461">
        <v>451</v>
      </c>
      <c r="AC2461" t="s">
        <v>78</v>
      </c>
      <c r="AD2461" t="s">
        <v>55</v>
      </c>
      <c r="AG2461" t="s">
        <v>59</v>
      </c>
      <c r="AH2461">
        <v>84</v>
      </c>
      <c r="AI2461">
        <v>10</v>
      </c>
    </row>
    <row r="2462" spans="1:35" x14ac:dyDescent="0.3">
      <c r="A2462" t="s">
        <v>4992</v>
      </c>
      <c r="B2462" t="s">
        <v>45</v>
      </c>
      <c r="C2462" t="s">
        <v>66</v>
      </c>
      <c r="D2462" t="s">
        <v>47</v>
      </c>
      <c r="E2462" t="s">
        <v>59</v>
      </c>
      <c r="F2462" s="1">
        <v>3152</v>
      </c>
      <c r="G2462">
        <v>41</v>
      </c>
      <c r="H2462" s="1">
        <v>1859.68</v>
      </c>
      <c r="I2462">
        <v>176</v>
      </c>
      <c r="J2462">
        <v>91</v>
      </c>
      <c r="K2462">
        <v>3.5</v>
      </c>
      <c r="L2462">
        <v>494</v>
      </c>
      <c r="M2462" t="s">
        <v>33</v>
      </c>
      <c r="N2462" s="1">
        <v>3299</v>
      </c>
      <c r="O2462" s="1">
        <v>-1439.32</v>
      </c>
      <c r="P2462" s="2">
        <v>48118</v>
      </c>
      <c r="Q2462" s="2">
        <v>47752</v>
      </c>
      <c r="R2462" t="s">
        <v>34</v>
      </c>
      <c r="S2462">
        <v>42</v>
      </c>
      <c r="T2462">
        <v>28</v>
      </c>
      <c r="U2462" t="s">
        <v>50</v>
      </c>
      <c r="V2462" t="s">
        <v>61</v>
      </c>
      <c r="W2462" t="s">
        <v>76</v>
      </c>
      <c r="X2462" t="s">
        <v>4993</v>
      </c>
      <c r="Y2462" t="s">
        <v>70</v>
      </c>
      <c r="Z2462">
        <v>8</v>
      </c>
      <c r="AA2462" t="s">
        <v>40</v>
      </c>
      <c r="AB2462">
        <v>656</v>
      </c>
      <c r="AC2462" t="s">
        <v>54</v>
      </c>
      <c r="AD2462" t="s">
        <v>42</v>
      </c>
      <c r="AG2462" t="s">
        <v>59</v>
      </c>
      <c r="AH2462">
        <v>176</v>
      </c>
      <c r="AI2462">
        <v>91</v>
      </c>
    </row>
    <row r="2463" spans="1:35" x14ac:dyDescent="0.3">
      <c r="A2463" t="s">
        <v>4994</v>
      </c>
      <c r="B2463" t="s">
        <v>29</v>
      </c>
      <c r="C2463" t="s">
        <v>84</v>
      </c>
      <c r="D2463" t="s">
        <v>67</v>
      </c>
      <c r="E2463" t="s">
        <v>56</v>
      </c>
      <c r="F2463">
        <v>374</v>
      </c>
      <c r="G2463">
        <v>40</v>
      </c>
      <c r="H2463">
        <v>224.4</v>
      </c>
      <c r="I2463">
        <v>52</v>
      </c>
      <c r="J2463">
        <v>79</v>
      </c>
      <c r="K2463">
        <v>2.2000000000000002</v>
      </c>
      <c r="L2463">
        <v>441</v>
      </c>
      <c r="M2463" t="s">
        <v>48</v>
      </c>
      <c r="N2463">
        <v>415</v>
      </c>
      <c r="O2463">
        <v>-190.6</v>
      </c>
      <c r="P2463" s="2">
        <v>48119</v>
      </c>
      <c r="Q2463" s="2">
        <v>47753</v>
      </c>
      <c r="R2463" t="s">
        <v>89</v>
      </c>
      <c r="S2463">
        <v>31</v>
      </c>
      <c r="T2463">
        <v>36</v>
      </c>
      <c r="U2463" t="s">
        <v>50</v>
      </c>
      <c r="V2463" t="s">
        <v>36</v>
      </c>
      <c r="W2463" t="s">
        <v>51</v>
      </c>
      <c r="X2463" t="s">
        <v>4995</v>
      </c>
      <c r="Y2463" t="s">
        <v>39</v>
      </c>
      <c r="Z2463">
        <v>11</v>
      </c>
      <c r="AA2463" t="s">
        <v>40</v>
      </c>
      <c r="AB2463">
        <v>922</v>
      </c>
      <c r="AC2463" t="s">
        <v>78</v>
      </c>
      <c r="AD2463" t="s">
        <v>82</v>
      </c>
      <c r="AG2463" t="s">
        <v>56</v>
      </c>
      <c r="AH2463">
        <v>52</v>
      </c>
      <c r="AI2463">
        <v>79</v>
      </c>
    </row>
    <row r="2464" spans="1:35" x14ac:dyDescent="0.3">
      <c r="A2464" t="s">
        <v>4996</v>
      </c>
      <c r="B2464" t="s">
        <v>80</v>
      </c>
      <c r="C2464" t="s">
        <v>66</v>
      </c>
      <c r="D2464" t="s">
        <v>67</v>
      </c>
      <c r="E2464" t="s">
        <v>56</v>
      </c>
      <c r="F2464" s="1">
        <v>2045</v>
      </c>
      <c r="G2464">
        <v>4</v>
      </c>
      <c r="H2464" s="1">
        <v>1963.2</v>
      </c>
      <c r="I2464">
        <v>145</v>
      </c>
      <c r="J2464">
        <v>80</v>
      </c>
      <c r="K2464">
        <v>4.4000000000000004</v>
      </c>
      <c r="L2464">
        <v>229</v>
      </c>
      <c r="M2464" t="s">
        <v>48</v>
      </c>
      <c r="N2464" s="1">
        <v>2158</v>
      </c>
      <c r="O2464">
        <v>-194.8</v>
      </c>
      <c r="P2464" s="2">
        <v>48120</v>
      </c>
      <c r="Q2464" s="2">
        <v>47754</v>
      </c>
      <c r="R2464" t="s">
        <v>34</v>
      </c>
      <c r="S2464">
        <v>12</v>
      </c>
      <c r="T2464">
        <v>37</v>
      </c>
      <c r="U2464" t="s">
        <v>50</v>
      </c>
      <c r="V2464" t="s">
        <v>61</v>
      </c>
      <c r="W2464" t="s">
        <v>76</v>
      </c>
      <c r="X2464" t="s">
        <v>4997</v>
      </c>
      <c r="Y2464" t="s">
        <v>39</v>
      </c>
      <c r="Z2464">
        <v>14</v>
      </c>
      <c r="AA2464" t="s">
        <v>63</v>
      </c>
      <c r="AB2464">
        <v>697</v>
      </c>
      <c r="AC2464" t="s">
        <v>54</v>
      </c>
      <c r="AD2464" t="s">
        <v>82</v>
      </c>
      <c r="AG2464" t="s">
        <v>56</v>
      </c>
      <c r="AH2464">
        <v>145</v>
      </c>
      <c r="AI2464">
        <v>80</v>
      </c>
    </row>
    <row r="2465" spans="1:35" x14ac:dyDescent="0.3">
      <c r="A2465" t="s">
        <v>4998</v>
      </c>
      <c r="B2465" t="s">
        <v>29</v>
      </c>
      <c r="C2465" t="s">
        <v>72</v>
      </c>
      <c r="D2465" t="s">
        <v>47</v>
      </c>
      <c r="E2465" t="s">
        <v>59</v>
      </c>
      <c r="F2465">
        <v>68</v>
      </c>
      <c r="G2465">
        <v>43</v>
      </c>
      <c r="H2465">
        <v>38.76</v>
      </c>
      <c r="I2465">
        <v>144</v>
      </c>
      <c r="J2465">
        <v>24</v>
      </c>
      <c r="K2465">
        <v>3.6</v>
      </c>
      <c r="L2465">
        <v>421</v>
      </c>
      <c r="M2465" t="s">
        <v>48</v>
      </c>
      <c r="N2465">
        <v>942</v>
      </c>
      <c r="O2465">
        <v>-903.24</v>
      </c>
      <c r="P2465" s="2">
        <v>48121</v>
      </c>
      <c r="Q2465" s="2">
        <v>47755</v>
      </c>
      <c r="R2465" t="s">
        <v>89</v>
      </c>
      <c r="S2465">
        <v>40</v>
      </c>
      <c r="T2465">
        <v>51</v>
      </c>
      <c r="U2465" t="s">
        <v>50</v>
      </c>
      <c r="V2465" t="s">
        <v>61</v>
      </c>
      <c r="W2465" t="s">
        <v>37</v>
      </c>
      <c r="X2465" t="s">
        <v>4999</v>
      </c>
      <c r="Y2465" t="s">
        <v>39</v>
      </c>
      <c r="Z2465">
        <v>12</v>
      </c>
      <c r="AA2465" t="s">
        <v>63</v>
      </c>
      <c r="AB2465">
        <v>457</v>
      </c>
      <c r="AC2465" t="s">
        <v>78</v>
      </c>
      <c r="AD2465" t="s">
        <v>42</v>
      </c>
      <c r="AG2465" t="s">
        <v>59</v>
      </c>
      <c r="AH2465">
        <v>144</v>
      </c>
      <c r="AI2465">
        <v>24</v>
      </c>
    </row>
    <row r="2466" spans="1:35" x14ac:dyDescent="0.3">
      <c r="A2466" t="s">
        <v>5000</v>
      </c>
      <c r="B2466" t="s">
        <v>80</v>
      </c>
      <c r="C2466" t="s">
        <v>72</v>
      </c>
      <c r="D2466" t="s">
        <v>47</v>
      </c>
      <c r="E2466" t="s">
        <v>43</v>
      </c>
      <c r="F2466" s="1">
        <v>2397</v>
      </c>
      <c r="G2466">
        <v>35</v>
      </c>
      <c r="H2466" s="1">
        <v>1558.05</v>
      </c>
      <c r="I2466">
        <v>193</v>
      </c>
      <c r="J2466">
        <v>12</v>
      </c>
      <c r="K2466">
        <v>3.5</v>
      </c>
      <c r="L2466">
        <v>337</v>
      </c>
      <c r="M2466" t="s">
        <v>60</v>
      </c>
      <c r="N2466" s="1">
        <v>3970</v>
      </c>
      <c r="O2466" s="1">
        <v>-2411.9499999999998</v>
      </c>
      <c r="P2466" s="2">
        <v>48122</v>
      </c>
      <c r="Q2466" s="2">
        <v>47756</v>
      </c>
      <c r="R2466" t="s">
        <v>89</v>
      </c>
      <c r="S2466">
        <v>36</v>
      </c>
      <c r="T2466">
        <v>24</v>
      </c>
      <c r="U2466" t="s">
        <v>35</v>
      </c>
      <c r="V2466" t="s">
        <v>36</v>
      </c>
      <c r="W2466" t="s">
        <v>51</v>
      </c>
      <c r="X2466" t="s">
        <v>5001</v>
      </c>
      <c r="Y2466" t="s">
        <v>70</v>
      </c>
      <c r="Z2466">
        <v>4</v>
      </c>
      <c r="AA2466" t="s">
        <v>63</v>
      </c>
      <c r="AB2466">
        <v>650</v>
      </c>
      <c r="AC2466" t="s">
        <v>54</v>
      </c>
      <c r="AD2466" t="s">
        <v>42</v>
      </c>
      <c r="AG2466" t="s">
        <v>43</v>
      </c>
      <c r="AH2466">
        <v>193</v>
      </c>
      <c r="AI2466">
        <v>12</v>
      </c>
    </row>
    <row r="2467" spans="1:35" x14ac:dyDescent="0.3">
      <c r="A2467" t="s">
        <v>5002</v>
      </c>
      <c r="B2467" t="s">
        <v>75</v>
      </c>
      <c r="C2467" t="s">
        <v>66</v>
      </c>
      <c r="D2467" t="s">
        <v>67</v>
      </c>
      <c r="E2467" t="s">
        <v>32</v>
      </c>
      <c r="F2467" s="1">
        <v>1728</v>
      </c>
      <c r="G2467">
        <v>45</v>
      </c>
      <c r="H2467">
        <v>950.4</v>
      </c>
      <c r="I2467">
        <v>195</v>
      </c>
      <c r="J2467">
        <v>59</v>
      </c>
      <c r="K2467">
        <v>1.6</v>
      </c>
      <c r="L2467">
        <v>352</v>
      </c>
      <c r="M2467" t="s">
        <v>33</v>
      </c>
      <c r="N2467">
        <v>228</v>
      </c>
      <c r="O2467">
        <v>722.4</v>
      </c>
      <c r="P2467" s="2">
        <v>48123</v>
      </c>
      <c r="Q2467" s="2">
        <v>47757</v>
      </c>
      <c r="R2467" t="s">
        <v>34</v>
      </c>
      <c r="S2467">
        <v>23</v>
      </c>
      <c r="T2467">
        <v>40</v>
      </c>
      <c r="U2467" t="s">
        <v>35</v>
      </c>
      <c r="V2467" t="s">
        <v>61</v>
      </c>
      <c r="W2467" t="s">
        <v>76</v>
      </c>
      <c r="X2467" t="s">
        <v>5003</v>
      </c>
      <c r="Y2467" t="s">
        <v>70</v>
      </c>
      <c r="Z2467">
        <v>9</v>
      </c>
      <c r="AA2467" t="s">
        <v>63</v>
      </c>
      <c r="AB2467">
        <v>199</v>
      </c>
      <c r="AC2467" t="s">
        <v>54</v>
      </c>
      <c r="AD2467" t="s">
        <v>55</v>
      </c>
      <c r="AG2467" t="s">
        <v>32</v>
      </c>
      <c r="AH2467">
        <v>195</v>
      </c>
      <c r="AI2467">
        <v>59</v>
      </c>
    </row>
    <row r="2468" spans="1:35" x14ac:dyDescent="0.3">
      <c r="A2468" t="s">
        <v>5004</v>
      </c>
      <c r="B2468" t="s">
        <v>29</v>
      </c>
      <c r="C2468" t="s">
        <v>84</v>
      </c>
      <c r="D2468" t="s">
        <v>96</v>
      </c>
      <c r="E2468" t="s">
        <v>32</v>
      </c>
      <c r="F2468" s="1">
        <v>3786</v>
      </c>
      <c r="G2468">
        <v>8</v>
      </c>
      <c r="H2468" s="1">
        <v>3483.12</v>
      </c>
      <c r="I2468">
        <v>149</v>
      </c>
      <c r="J2468">
        <v>31</v>
      </c>
      <c r="K2468">
        <v>4.2</v>
      </c>
      <c r="L2468">
        <v>289</v>
      </c>
      <c r="M2468" t="s">
        <v>48</v>
      </c>
      <c r="N2468" s="1">
        <v>3729</v>
      </c>
      <c r="O2468">
        <v>-245.88</v>
      </c>
      <c r="P2468" s="2">
        <v>48124</v>
      </c>
      <c r="Q2468" s="2">
        <v>47758</v>
      </c>
      <c r="R2468" t="s">
        <v>49</v>
      </c>
      <c r="S2468">
        <v>7</v>
      </c>
      <c r="T2468">
        <v>54</v>
      </c>
      <c r="U2468" t="s">
        <v>50</v>
      </c>
      <c r="V2468" t="s">
        <v>36</v>
      </c>
      <c r="W2468" t="s">
        <v>37</v>
      </c>
      <c r="X2468" t="s">
        <v>5005</v>
      </c>
      <c r="Y2468" t="s">
        <v>39</v>
      </c>
      <c r="Z2468">
        <v>3</v>
      </c>
      <c r="AA2468" t="s">
        <v>63</v>
      </c>
      <c r="AB2468">
        <v>425</v>
      </c>
      <c r="AC2468" t="s">
        <v>41</v>
      </c>
      <c r="AD2468" t="s">
        <v>42</v>
      </c>
      <c r="AG2468" t="s">
        <v>32</v>
      </c>
      <c r="AH2468">
        <v>149</v>
      </c>
      <c r="AI2468">
        <v>31</v>
      </c>
    </row>
    <row r="2469" spans="1:35" x14ac:dyDescent="0.3">
      <c r="A2469" t="s">
        <v>5006</v>
      </c>
      <c r="B2469" t="s">
        <v>65</v>
      </c>
      <c r="C2469" t="s">
        <v>72</v>
      </c>
      <c r="D2469" t="s">
        <v>67</v>
      </c>
      <c r="E2469" t="s">
        <v>43</v>
      </c>
      <c r="F2469" s="1">
        <v>2852</v>
      </c>
      <c r="G2469">
        <v>47</v>
      </c>
      <c r="H2469" s="1">
        <v>1511.56</v>
      </c>
      <c r="I2469">
        <v>66</v>
      </c>
      <c r="J2469">
        <v>17</v>
      </c>
      <c r="K2469">
        <v>1.2</v>
      </c>
      <c r="L2469">
        <v>138</v>
      </c>
      <c r="M2469" t="s">
        <v>48</v>
      </c>
      <c r="N2469" s="1">
        <v>3052</v>
      </c>
      <c r="O2469" s="1">
        <v>-1540.44</v>
      </c>
      <c r="P2469" s="2">
        <v>48125</v>
      </c>
      <c r="Q2469" s="2">
        <v>47759</v>
      </c>
      <c r="R2469" t="s">
        <v>89</v>
      </c>
      <c r="S2469">
        <v>21</v>
      </c>
      <c r="T2469">
        <v>59</v>
      </c>
      <c r="U2469" t="s">
        <v>50</v>
      </c>
      <c r="V2469" t="s">
        <v>61</v>
      </c>
      <c r="W2469" t="s">
        <v>76</v>
      </c>
      <c r="X2469" t="s">
        <v>5007</v>
      </c>
      <c r="Y2469" t="s">
        <v>39</v>
      </c>
      <c r="Z2469">
        <v>11</v>
      </c>
      <c r="AA2469" t="s">
        <v>63</v>
      </c>
      <c r="AB2469">
        <v>917</v>
      </c>
      <c r="AC2469" t="s">
        <v>54</v>
      </c>
      <c r="AD2469" t="s">
        <v>55</v>
      </c>
      <c r="AG2469" t="s">
        <v>43</v>
      </c>
      <c r="AH2469">
        <v>66</v>
      </c>
      <c r="AI2469">
        <v>17</v>
      </c>
    </row>
    <row r="2470" spans="1:35" x14ac:dyDescent="0.3">
      <c r="A2470" t="s">
        <v>5008</v>
      </c>
      <c r="B2470" t="s">
        <v>45</v>
      </c>
      <c r="C2470" t="s">
        <v>30</v>
      </c>
      <c r="D2470" t="s">
        <v>58</v>
      </c>
      <c r="E2470" t="s">
        <v>56</v>
      </c>
      <c r="F2470" s="1">
        <v>3266</v>
      </c>
      <c r="G2470">
        <v>20</v>
      </c>
      <c r="H2470" s="1">
        <v>2612.8000000000002</v>
      </c>
      <c r="I2470">
        <v>185</v>
      </c>
      <c r="J2470">
        <v>95</v>
      </c>
      <c r="K2470">
        <v>3.9</v>
      </c>
      <c r="L2470">
        <v>269</v>
      </c>
      <c r="M2470" t="s">
        <v>60</v>
      </c>
      <c r="N2470">
        <v>482</v>
      </c>
      <c r="O2470" s="1">
        <v>2130.8000000000002</v>
      </c>
      <c r="P2470" s="2">
        <v>48126</v>
      </c>
      <c r="Q2470" s="2">
        <v>47760</v>
      </c>
      <c r="R2470" t="s">
        <v>89</v>
      </c>
      <c r="S2470">
        <v>25</v>
      </c>
      <c r="T2470">
        <v>35</v>
      </c>
      <c r="U2470" t="s">
        <v>35</v>
      </c>
      <c r="V2470" t="s">
        <v>68</v>
      </c>
      <c r="W2470" t="s">
        <v>76</v>
      </c>
      <c r="X2470" t="s">
        <v>5009</v>
      </c>
      <c r="Y2470" t="s">
        <v>53</v>
      </c>
      <c r="Z2470">
        <v>12</v>
      </c>
      <c r="AA2470" t="s">
        <v>40</v>
      </c>
      <c r="AB2470">
        <v>755</v>
      </c>
      <c r="AC2470" t="s">
        <v>78</v>
      </c>
      <c r="AD2470" t="s">
        <v>55</v>
      </c>
      <c r="AG2470" t="s">
        <v>56</v>
      </c>
      <c r="AH2470">
        <v>185</v>
      </c>
      <c r="AI2470">
        <v>95</v>
      </c>
    </row>
    <row r="2471" spans="1:35" x14ac:dyDescent="0.3">
      <c r="A2471" t="s">
        <v>5010</v>
      </c>
      <c r="B2471" t="s">
        <v>75</v>
      </c>
      <c r="C2471" t="s">
        <v>66</v>
      </c>
      <c r="D2471" t="s">
        <v>47</v>
      </c>
      <c r="E2471" t="s">
        <v>56</v>
      </c>
      <c r="F2471">
        <v>774</v>
      </c>
      <c r="G2471">
        <v>33</v>
      </c>
      <c r="H2471">
        <v>518.58000000000004</v>
      </c>
      <c r="I2471">
        <v>168</v>
      </c>
      <c r="J2471">
        <v>52</v>
      </c>
      <c r="K2471">
        <v>1.9</v>
      </c>
      <c r="L2471">
        <v>183</v>
      </c>
      <c r="M2471" t="s">
        <v>60</v>
      </c>
      <c r="N2471" s="1">
        <v>2102</v>
      </c>
      <c r="O2471" s="1">
        <v>-1583.42</v>
      </c>
      <c r="P2471" s="2">
        <v>48127</v>
      </c>
      <c r="Q2471" s="2">
        <v>47761</v>
      </c>
      <c r="R2471" t="s">
        <v>34</v>
      </c>
      <c r="S2471">
        <v>1</v>
      </c>
      <c r="T2471">
        <v>50</v>
      </c>
      <c r="U2471" t="s">
        <v>50</v>
      </c>
      <c r="V2471" t="s">
        <v>36</v>
      </c>
      <c r="W2471" t="s">
        <v>37</v>
      </c>
      <c r="X2471" t="s">
        <v>5011</v>
      </c>
      <c r="Y2471" t="s">
        <v>70</v>
      </c>
      <c r="Z2471">
        <v>5</v>
      </c>
      <c r="AA2471" t="s">
        <v>63</v>
      </c>
      <c r="AB2471">
        <v>205</v>
      </c>
      <c r="AC2471" t="s">
        <v>54</v>
      </c>
      <c r="AD2471" t="s">
        <v>55</v>
      </c>
      <c r="AG2471" t="s">
        <v>56</v>
      </c>
      <c r="AH2471">
        <v>168</v>
      </c>
      <c r="AI2471">
        <v>52</v>
      </c>
    </row>
    <row r="2472" spans="1:35" x14ac:dyDescent="0.3">
      <c r="A2472" t="s">
        <v>5012</v>
      </c>
      <c r="B2472" t="s">
        <v>75</v>
      </c>
      <c r="C2472" t="s">
        <v>84</v>
      </c>
      <c r="D2472" t="s">
        <v>47</v>
      </c>
      <c r="E2472" t="s">
        <v>59</v>
      </c>
      <c r="F2472" s="1">
        <v>4947</v>
      </c>
      <c r="G2472">
        <v>9</v>
      </c>
      <c r="H2472" s="1">
        <v>4501.7700000000004</v>
      </c>
      <c r="I2472">
        <v>48</v>
      </c>
      <c r="J2472">
        <v>8</v>
      </c>
      <c r="K2472">
        <v>3</v>
      </c>
      <c r="L2472">
        <v>12</v>
      </c>
      <c r="M2472" t="s">
        <v>33</v>
      </c>
      <c r="N2472" s="1">
        <v>2309</v>
      </c>
      <c r="O2472" s="1">
        <v>2192.77</v>
      </c>
      <c r="P2472" s="2">
        <v>48128</v>
      </c>
      <c r="Q2472" s="2">
        <v>47762</v>
      </c>
      <c r="R2472" t="s">
        <v>49</v>
      </c>
      <c r="S2472">
        <v>17</v>
      </c>
      <c r="T2472">
        <v>27</v>
      </c>
      <c r="U2472" t="s">
        <v>50</v>
      </c>
      <c r="V2472" t="s">
        <v>68</v>
      </c>
      <c r="W2472" t="s">
        <v>37</v>
      </c>
      <c r="X2472" t="s">
        <v>5013</v>
      </c>
      <c r="Y2472" t="s">
        <v>53</v>
      </c>
      <c r="Z2472">
        <v>4</v>
      </c>
      <c r="AA2472" t="s">
        <v>63</v>
      </c>
      <c r="AB2472">
        <v>119</v>
      </c>
      <c r="AC2472" t="s">
        <v>54</v>
      </c>
      <c r="AD2472" t="s">
        <v>42</v>
      </c>
      <c r="AG2472" t="s">
        <v>59</v>
      </c>
      <c r="AH2472">
        <v>48</v>
      </c>
      <c r="AI2472">
        <v>8</v>
      </c>
    </row>
    <row r="2473" spans="1:35" x14ac:dyDescent="0.3">
      <c r="A2473" t="s">
        <v>5014</v>
      </c>
      <c r="B2473" t="s">
        <v>80</v>
      </c>
      <c r="C2473" t="s">
        <v>84</v>
      </c>
      <c r="D2473" t="s">
        <v>47</v>
      </c>
      <c r="E2473" t="s">
        <v>32</v>
      </c>
      <c r="F2473" s="1">
        <v>3718</v>
      </c>
      <c r="G2473">
        <v>4</v>
      </c>
      <c r="H2473" s="1">
        <v>3569.28</v>
      </c>
      <c r="I2473">
        <v>93</v>
      </c>
      <c r="J2473">
        <v>39</v>
      </c>
      <c r="K2473">
        <v>2.8</v>
      </c>
      <c r="L2473">
        <v>11</v>
      </c>
      <c r="M2473" t="s">
        <v>60</v>
      </c>
      <c r="N2473">
        <v>525</v>
      </c>
      <c r="O2473" s="1">
        <v>3044.28</v>
      </c>
      <c r="P2473" s="2">
        <v>48129</v>
      </c>
      <c r="Q2473" s="2">
        <v>47763</v>
      </c>
      <c r="R2473" t="s">
        <v>89</v>
      </c>
      <c r="S2473">
        <v>35</v>
      </c>
      <c r="T2473">
        <v>68</v>
      </c>
      <c r="U2473" t="s">
        <v>35</v>
      </c>
      <c r="V2473" t="s">
        <v>61</v>
      </c>
      <c r="W2473" t="s">
        <v>37</v>
      </c>
      <c r="X2473" t="s">
        <v>5015</v>
      </c>
      <c r="Y2473" t="s">
        <v>70</v>
      </c>
      <c r="Z2473">
        <v>11</v>
      </c>
      <c r="AA2473" t="s">
        <v>40</v>
      </c>
      <c r="AB2473">
        <v>923</v>
      </c>
      <c r="AC2473" t="s">
        <v>41</v>
      </c>
      <c r="AD2473" t="s">
        <v>42</v>
      </c>
      <c r="AG2473" t="s">
        <v>32</v>
      </c>
      <c r="AH2473">
        <v>93</v>
      </c>
      <c r="AI2473">
        <v>39</v>
      </c>
    </row>
    <row r="2474" spans="1:35" x14ac:dyDescent="0.3">
      <c r="A2474" t="s">
        <v>5016</v>
      </c>
      <c r="B2474" t="s">
        <v>45</v>
      </c>
      <c r="C2474" t="s">
        <v>84</v>
      </c>
      <c r="D2474" t="s">
        <v>67</v>
      </c>
      <c r="E2474" t="s">
        <v>32</v>
      </c>
      <c r="F2474" s="1">
        <v>2739</v>
      </c>
      <c r="G2474">
        <v>31</v>
      </c>
      <c r="H2474" s="1">
        <v>1889.91</v>
      </c>
      <c r="I2474">
        <v>20</v>
      </c>
      <c r="J2474">
        <v>34</v>
      </c>
      <c r="K2474">
        <v>2.6</v>
      </c>
      <c r="L2474">
        <v>164</v>
      </c>
      <c r="M2474" t="s">
        <v>33</v>
      </c>
      <c r="N2474" s="1">
        <v>2273</v>
      </c>
      <c r="O2474">
        <v>-383.09</v>
      </c>
      <c r="P2474" s="2">
        <v>48130</v>
      </c>
      <c r="Q2474" s="2">
        <v>47764</v>
      </c>
      <c r="R2474" t="s">
        <v>49</v>
      </c>
      <c r="S2474">
        <v>16</v>
      </c>
      <c r="T2474">
        <v>50</v>
      </c>
      <c r="U2474" t="s">
        <v>50</v>
      </c>
      <c r="V2474" t="s">
        <v>61</v>
      </c>
      <c r="W2474" t="s">
        <v>76</v>
      </c>
      <c r="X2474" t="s">
        <v>5017</v>
      </c>
      <c r="Y2474" t="s">
        <v>70</v>
      </c>
      <c r="Z2474">
        <v>14</v>
      </c>
      <c r="AA2474" t="s">
        <v>40</v>
      </c>
      <c r="AB2474">
        <v>737</v>
      </c>
      <c r="AC2474" t="s">
        <v>41</v>
      </c>
      <c r="AD2474" t="s">
        <v>42</v>
      </c>
      <c r="AG2474" t="s">
        <v>32</v>
      </c>
      <c r="AH2474">
        <v>20</v>
      </c>
      <c r="AI2474">
        <v>34</v>
      </c>
    </row>
    <row r="2475" spans="1:35" x14ac:dyDescent="0.3">
      <c r="A2475" t="s">
        <v>5018</v>
      </c>
      <c r="B2475" t="s">
        <v>75</v>
      </c>
      <c r="C2475" t="s">
        <v>66</v>
      </c>
      <c r="D2475" t="s">
        <v>67</v>
      </c>
      <c r="E2475" t="s">
        <v>43</v>
      </c>
      <c r="F2475" s="1">
        <v>4188</v>
      </c>
      <c r="G2475">
        <v>21</v>
      </c>
      <c r="H2475" s="1">
        <v>3308.52</v>
      </c>
      <c r="I2475">
        <v>4</v>
      </c>
      <c r="J2475">
        <v>35</v>
      </c>
      <c r="K2475">
        <v>2.9</v>
      </c>
      <c r="L2475">
        <v>351</v>
      </c>
      <c r="M2475" t="s">
        <v>33</v>
      </c>
      <c r="N2475">
        <v>926</v>
      </c>
      <c r="O2475" s="1">
        <v>2382.52</v>
      </c>
      <c r="P2475" s="2">
        <v>48131</v>
      </c>
      <c r="Q2475" s="2">
        <v>47765</v>
      </c>
      <c r="R2475" t="s">
        <v>49</v>
      </c>
      <c r="S2475">
        <v>17</v>
      </c>
      <c r="T2475">
        <v>19</v>
      </c>
      <c r="U2475" t="s">
        <v>50</v>
      </c>
      <c r="V2475" t="s">
        <v>61</v>
      </c>
      <c r="W2475" t="s">
        <v>76</v>
      </c>
      <c r="X2475" t="s">
        <v>5019</v>
      </c>
      <c r="Y2475" t="s">
        <v>53</v>
      </c>
      <c r="Z2475">
        <v>2</v>
      </c>
      <c r="AA2475" t="s">
        <v>40</v>
      </c>
      <c r="AB2475">
        <v>293</v>
      </c>
      <c r="AC2475" t="s">
        <v>54</v>
      </c>
      <c r="AD2475" t="s">
        <v>42</v>
      </c>
      <c r="AG2475" t="s">
        <v>43</v>
      </c>
      <c r="AH2475">
        <v>4</v>
      </c>
      <c r="AI2475">
        <v>35</v>
      </c>
    </row>
    <row r="2476" spans="1:35" x14ac:dyDescent="0.3">
      <c r="A2476" t="s">
        <v>5020</v>
      </c>
      <c r="B2476" t="s">
        <v>75</v>
      </c>
      <c r="C2476" t="s">
        <v>30</v>
      </c>
      <c r="D2476" t="s">
        <v>47</v>
      </c>
      <c r="E2476" t="s">
        <v>43</v>
      </c>
      <c r="F2476" s="1">
        <v>1656</v>
      </c>
      <c r="G2476">
        <v>9</v>
      </c>
      <c r="H2476" s="1">
        <v>1506.96</v>
      </c>
      <c r="I2476">
        <v>31</v>
      </c>
      <c r="J2476">
        <v>51</v>
      </c>
      <c r="K2476">
        <v>2.4</v>
      </c>
      <c r="L2476">
        <v>296</v>
      </c>
      <c r="M2476" t="s">
        <v>48</v>
      </c>
      <c r="N2476" s="1">
        <v>1993</v>
      </c>
      <c r="O2476">
        <v>-486.04</v>
      </c>
      <c r="P2476" s="2">
        <v>48132</v>
      </c>
      <c r="Q2476" s="2">
        <v>47766</v>
      </c>
      <c r="R2476" t="s">
        <v>89</v>
      </c>
      <c r="S2476">
        <v>48</v>
      </c>
      <c r="T2476">
        <v>38</v>
      </c>
      <c r="U2476" t="s">
        <v>50</v>
      </c>
      <c r="V2476" t="s">
        <v>68</v>
      </c>
      <c r="W2476" t="s">
        <v>37</v>
      </c>
      <c r="X2476" t="s">
        <v>5021</v>
      </c>
      <c r="Y2476" t="s">
        <v>53</v>
      </c>
      <c r="Z2476">
        <v>14</v>
      </c>
      <c r="AA2476" t="s">
        <v>63</v>
      </c>
      <c r="AB2476">
        <v>538</v>
      </c>
      <c r="AC2476" t="s">
        <v>78</v>
      </c>
      <c r="AD2476" t="s">
        <v>42</v>
      </c>
      <c r="AG2476" t="s">
        <v>43</v>
      </c>
      <c r="AH2476">
        <v>31</v>
      </c>
      <c r="AI2476">
        <v>51</v>
      </c>
    </row>
    <row r="2477" spans="1:35" x14ac:dyDescent="0.3">
      <c r="A2477" t="s">
        <v>5022</v>
      </c>
      <c r="B2477" t="s">
        <v>29</v>
      </c>
      <c r="C2477" t="s">
        <v>66</v>
      </c>
      <c r="D2477" t="s">
        <v>47</v>
      </c>
      <c r="E2477" t="s">
        <v>56</v>
      </c>
      <c r="F2477" s="1">
        <v>1097</v>
      </c>
      <c r="G2477">
        <v>39</v>
      </c>
      <c r="H2477">
        <v>669.17</v>
      </c>
      <c r="I2477">
        <v>150</v>
      </c>
      <c r="J2477">
        <v>68</v>
      </c>
      <c r="K2477">
        <v>4.8</v>
      </c>
      <c r="L2477">
        <v>289</v>
      </c>
      <c r="M2477" t="s">
        <v>33</v>
      </c>
      <c r="N2477" s="1">
        <v>1490</v>
      </c>
      <c r="O2477">
        <v>-820.83</v>
      </c>
      <c r="P2477" s="2">
        <v>48133</v>
      </c>
      <c r="Q2477" s="2">
        <v>47767</v>
      </c>
      <c r="R2477" t="s">
        <v>89</v>
      </c>
      <c r="S2477">
        <v>8</v>
      </c>
      <c r="T2477">
        <v>66</v>
      </c>
      <c r="U2477" t="s">
        <v>50</v>
      </c>
      <c r="V2477" t="s">
        <v>68</v>
      </c>
      <c r="W2477" t="s">
        <v>37</v>
      </c>
      <c r="X2477" t="s">
        <v>5023</v>
      </c>
      <c r="Y2477" t="s">
        <v>39</v>
      </c>
      <c r="Z2477">
        <v>14</v>
      </c>
      <c r="AA2477" t="s">
        <v>40</v>
      </c>
      <c r="AB2477">
        <v>599</v>
      </c>
      <c r="AC2477" t="s">
        <v>78</v>
      </c>
      <c r="AD2477" t="s">
        <v>42</v>
      </c>
      <c r="AG2477" t="s">
        <v>56</v>
      </c>
      <c r="AH2477">
        <v>150</v>
      </c>
      <c r="AI2477">
        <v>68</v>
      </c>
    </row>
    <row r="2478" spans="1:35" x14ac:dyDescent="0.3">
      <c r="A2478" t="s">
        <v>5024</v>
      </c>
      <c r="B2478" t="s">
        <v>45</v>
      </c>
      <c r="C2478" t="s">
        <v>66</v>
      </c>
      <c r="D2478" t="s">
        <v>67</v>
      </c>
      <c r="E2478" t="s">
        <v>43</v>
      </c>
      <c r="F2478" s="1">
        <v>1762</v>
      </c>
      <c r="G2478">
        <v>32</v>
      </c>
      <c r="H2478" s="1">
        <v>1198.1600000000001</v>
      </c>
      <c r="I2478">
        <v>79</v>
      </c>
      <c r="J2478">
        <v>73</v>
      </c>
      <c r="K2478">
        <v>1.5</v>
      </c>
      <c r="L2478">
        <v>402</v>
      </c>
      <c r="M2478" t="s">
        <v>33</v>
      </c>
      <c r="N2478">
        <v>179</v>
      </c>
      <c r="O2478" s="1">
        <v>1019.16</v>
      </c>
      <c r="P2478" s="2">
        <v>48134</v>
      </c>
      <c r="Q2478" s="2">
        <v>47768</v>
      </c>
      <c r="R2478" t="s">
        <v>34</v>
      </c>
      <c r="S2478">
        <v>44</v>
      </c>
      <c r="T2478">
        <v>28</v>
      </c>
      <c r="U2478" t="s">
        <v>35</v>
      </c>
      <c r="V2478" t="s">
        <v>61</v>
      </c>
      <c r="W2478" t="s">
        <v>37</v>
      </c>
      <c r="X2478" t="s">
        <v>5025</v>
      </c>
      <c r="Y2478" t="s">
        <v>53</v>
      </c>
      <c r="Z2478">
        <v>13</v>
      </c>
      <c r="AA2478" t="s">
        <v>40</v>
      </c>
      <c r="AB2478">
        <v>864</v>
      </c>
      <c r="AC2478" t="s">
        <v>78</v>
      </c>
      <c r="AD2478" t="s">
        <v>42</v>
      </c>
      <c r="AG2478" t="s">
        <v>43</v>
      </c>
      <c r="AH2478">
        <v>79</v>
      </c>
      <c r="AI2478">
        <v>73</v>
      </c>
    </row>
    <row r="2479" spans="1:35" x14ac:dyDescent="0.3">
      <c r="A2479" t="s">
        <v>5026</v>
      </c>
      <c r="B2479" t="s">
        <v>45</v>
      </c>
      <c r="C2479" t="s">
        <v>30</v>
      </c>
      <c r="D2479" t="s">
        <v>67</v>
      </c>
      <c r="E2479" t="s">
        <v>59</v>
      </c>
      <c r="F2479">
        <v>791</v>
      </c>
      <c r="G2479">
        <v>29</v>
      </c>
      <c r="H2479">
        <v>561.61</v>
      </c>
      <c r="I2479">
        <v>14</v>
      </c>
      <c r="J2479">
        <v>97</v>
      </c>
      <c r="K2479">
        <v>1.8</v>
      </c>
      <c r="L2479">
        <v>71</v>
      </c>
      <c r="M2479" t="s">
        <v>60</v>
      </c>
      <c r="N2479" s="1">
        <v>2136</v>
      </c>
      <c r="O2479" s="1">
        <v>-1574.39</v>
      </c>
      <c r="P2479" s="2">
        <v>48135</v>
      </c>
      <c r="Q2479" s="2">
        <v>47769</v>
      </c>
      <c r="R2479" t="s">
        <v>89</v>
      </c>
      <c r="S2479">
        <v>16</v>
      </c>
      <c r="T2479">
        <v>23</v>
      </c>
      <c r="U2479" t="s">
        <v>50</v>
      </c>
      <c r="V2479" t="s">
        <v>36</v>
      </c>
      <c r="W2479" t="s">
        <v>76</v>
      </c>
      <c r="X2479" t="s">
        <v>5027</v>
      </c>
      <c r="Y2479" t="s">
        <v>70</v>
      </c>
      <c r="Z2479">
        <v>14</v>
      </c>
      <c r="AA2479" t="s">
        <v>40</v>
      </c>
      <c r="AB2479">
        <v>432</v>
      </c>
      <c r="AC2479" t="s">
        <v>41</v>
      </c>
      <c r="AD2479" t="s">
        <v>55</v>
      </c>
      <c r="AG2479" t="s">
        <v>59</v>
      </c>
      <c r="AH2479">
        <v>14</v>
      </c>
      <c r="AI2479">
        <v>97</v>
      </c>
    </row>
    <row r="2480" spans="1:35" x14ac:dyDescent="0.3">
      <c r="A2480" t="s">
        <v>5028</v>
      </c>
      <c r="B2480" t="s">
        <v>45</v>
      </c>
      <c r="C2480" t="s">
        <v>66</v>
      </c>
      <c r="D2480" t="s">
        <v>67</v>
      </c>
      <c r="E2480" t="s">
        <v>43</v>
      </c>
      <c r="F2480" s="1">
        <v>2269</v>
      </c>
      <c r="G2480">
        <v>11</v>
      </c>
      <c r="H2480" s="1">
        <v>2019.41</v>
      </c>
      <c r="I2480">
        <v>48</v>
      </c>
      <c r="J2480">
        <v>65</v>
      </c>
      <c r="K2480">
        <v>4.7</v>
      </c>
      <c r="L2480">
        <v>381</v>
      </c>
      <c r="M2480" t="s">
        <v>60</v>
      </c>
      <c r="N2480">
        <v>284</v>
      </c>
      <c r="O2480" s="1">
        <v>1735.41</v>
      </c>
      <c r="P2480" s="2">
        <v>48136</v>
      </c>
      <c r="Q2480" s="2">
        <v>47770</v>
      </c>
      <c r="R2480" t="s">
        <v>49</v>
      </c>
      <c r="S2480">
        <v>13</v>
      </c>
      <c r="T2480">
        <v>22</v>
      </c>
      <c r="U2480" t="s">
        <v>50</v>
      </c>
      <c r="V2480" t="s">
        <v>68</v>
      </c>
      <c r="W2480" t="s">
        <v>76</v>
      </c>
      <c r="X2480" t="s">
        <v>5029</v>
      </c>
      <c r="Y2480" t="s">
        <v>39</v>
      </c>
      <c r="Z2480">
        <v>2</v>
      </c>
      <c r="AA2480" t="s">
        <v>40</v>
      </c>
      <c r="AB2480">
        <v>405</v>
      </c>
      <c r="AC2480" t="s">
        <v>78</v>
      </c>
      <c r="AD2480" t="s">
        <v>42</v>
      </c>
      <c r="AG2480" t="s">
        <v>43</v>
      </c>
      <c r="AH2480">
        <v>48</v>
      </c>
      <c r="AI2480">
        <v>65</v>
      </c>
    </row>
    <row r="2481" spans="1:35" x14ac:dyDescent="0.3">
      <c r="A2481" t="s">
        <v>5030</v>
      </c>
      <c r="B2481" t="s">
        <v>75</v>
      </c>
      <c r="C2481" t="s">
        <v>66</v>
      </c>
      <c r="D2481" t="s">
        <v>67</v>
      </c>
      <c r="E2481" t="s">
        <v>32</v>
      </c>
      <c r="F2481">
        <v>396</v>
      </c>
      <c r="G2481">
        <v>2</v>
      </c>
      <c r="H2481">
        <v>388.08</v>
      </c>
      <c r="I2481">
        <v>28</v>
      </c>
      <c r="J2481">
        <v>24</v>
      </c>
      <c r="K2481">
        <v>3.8</v>
      </c>
      <c r="L2481">
        <v>8</v>
      </c>
      <c r="M2481" t="s">
        <v>33</v>
      </c>
      <c r="N2481">
        <v>122</v>
      </c>
      <c r="O2481">
        <v>266.08</v>
      </c>
      <c r="P2481" s="2">
        <v>48137</v>
      </c>
      <c r="Q2481" s="2">
        <v>47771</v>
      </c>
      <c r="R2481" t="s">
        <v>34</v>
      </c>
      <c r="S2481">
        <v>11</v>
      </c>
      <c r="T2481">
        <v>56</v>
      </c>
      <c r="U2481" t="s">
        <v>50</v>
      </c>
      <c r="V2481" t="s">
        <v>68</v>
      </c>
      <c r="W2481" t="s">
        <v>76</v>
      </c>
      <c r="X2481" t="s">
        <v>5031</v>
      </c>
      <c r="Y2481" t="s">
        <v>39</v>
      </c>
      <c r="Z2481">
        <v>12</v>
      </c>
      <c r="AA2481" t="s">
        <v>63</v>
      </c>
      <c r="AB2481">
        <v>965</v>
      </c>
      <c r="AC2481" t="s">
        <v>41</v>
      </c>
      <c r="AD2481" t="s">
        <v>82</v>
      </c>
      <c r="AG2481" t="s">
        <v>32</v>
      </c>
      <c r="AH2481">
        <v>28</v>
      </c>
      <c r="AI2481">
        <v>24</v>
      </c>
    </row>
    <row r="2482" spans="1:35" x14ac:dyDescent="0.3">
      <c r="A2482" t="s">
        <v>5032</v>
      </c>
      <c r="B2482" t="s">
        <v>29</v>
      </c>
      <c r="C2482" t="s">
        <v>66</v>
      </c>
      <c r="D2482" t="s">
        <v>31</v>
      </c>
      <c r="E2482" t="s">
        <v>32</v>
      </c>
      <c r="F2482" s="1">
        <v>4878</v>
      </c>
      <c r="G2482">
        <v>21</v>
      </c>
      <c r="H2482" s="1">
        <v>3853.62</v>
      </c>
      <c r="I2482">
        <v>45</v>
      </c>
      <c r="J2482">
        <v>97</v>
      </c>
      <c r="K2482">
        <v>2.7</v>
      </c>
      <c r="L2482">
        <v>27</v>
      </c>
      <c r="M2482" t="s">
        <v>33</v>
      </c>
      <c r="N2482" s="1">
        <v>2762</v>
      </c>
      <c r="O2482" s="1">
        <v>1091.6199999999999</v>
      </c>
      <c r="P2482" s="2">
        <v>48138</v>
      </c>
      <c r="Q2482" s="2">
        <v>47772</v>
      </c>
      <c r="R2482" t="s">
        <v>34</v>
      </c>
      <c r="S2482">
        <v>14</v>
      </c>
      <c r="T2482">
        <v>45</v>
      </c>
      <c r="U2482" t="s">
        <v>50</v>
      </c>
      <c r="V2482" t="s">
        <v>36</v>
      </c>
      <c r="W2482" t="s">
        <v>51</v>
      </c>
      <c r="X2482" t="s">
        <v>5033</v>
      </c>
      <c r="Y2482" t="s">
        <v>53</v>
      </c>
      <c r="Z2482">
        <v>7</v>
      </c>
      <c r="AA2482" t="s">
        <v>63</v>
      </c>
      <c r="AB2482">
        <v>240</v>
      </c>
      <c r="AC2482" t="s">
        <v>54</v>
      </c>
      <c r="AD2482" t="s">
        <v>55</v>
      </c>
      <c r="AG2482" t="s">
        <v>32</v>
      </c>
      <c r="AH2482">
        <v>45</v>
      </c>
      <c r="AI2482">
        <v>97</v>
      </c>
    </row>
    <row r="2483" spans="1:35" x14ac:dyDescent="0.3">
      <c r="A2483" t="s">
        <v>5034</v>
      </c>
      <c r="B2483" t="s">
        <v>29</v>
      </c>
      <c r="C2483" t="s">
        <v>46</v>
      </c>
      <c r="D2483" t="s">
        <v>58</v>
      </c>
      <c r="E2483" t="s">
        <v>32</v>
      </c>
      <c r="F2483" s="1">
        <v>4827</v>
      </c>
      <c r="G2483">
        <v>45</v>
      </c>
      <c r="H2483" s="1">
        <v>2654.85</v>
      </c>
      <c r="I2483">
        <v>41</v>
      </c>
      <c r="J2483">
        <v>76</v>
      </c>
      <c r="K2483">
        <v>2.2000000000000002</v>
      </c>
      <c r="L2483">
        <v>268</v>
      </c>
      <c r="M2483" t="s">
        <v>48</v>
      </c>
      <c r="N2483" s="1">
        <v>2561</v>
      </c>
      <c r="O2483">
        <v>93.85</v>
      </c>
      <c r="P2483" s="2">
        <v>48139</v>
      </c>
      <c r="Q2483" s="2">
        <v>47773</v>
      </c>
      <c r="R2483" t="s">
        <v>89</v>
      </c>
      <c r="S2483">
        <v>36</v>
      </c>
      <c r="T2483">
        <v>59</v>
      </c>
      <c r="U2483" t="s">
        <v>35</v>
      </c>
      <c r="V2483" t="s">
        <v>61</v>
      </c>
      <c r="W2483" t="s">
        <v>76</v>
      </c>
      <c r="X2483" t="s">
        <v>5035</v>
      </c>
      <c r="Y2483" t="s">
        <v>39</v>
      </c>
      <c r="Z2483">
        <v>13</v>
      </c>
      <c r="AA2483" t="s">
        <v>63</v>
      </c>
      <c r="AB2483">
        <v>559</v>
      </c>
      <c r="AC2483" t="s">
        <v>54</v>
      </c>
      <c r="AD2483" t="s">
        <v>42</v>
      </c>
      <c r="AG2483" t="s">
        <v>32</v>
      </c>
      <c r="AH2483">
        <v>41</v>
      </c>
      <c r="AI2483">
        <v>76</v>
      </c>
    </row>
    <row r="2484" spans="1:35" x14ac:dyDescent="0.3">
      <c r="A2484" t="s">
        <v>5036</v>
      </c>
      <c r="B2484" t="s">
        <v>65</v>
      </c>
      <c r="C2484" t="s">
        <v>46</v>
      </c>
      <c r="D2484" t="s">
        <v>96</v>
      </c>
      <c r="E2484" t="s">
        <v>56</v>
      </c>
      <c r="F2484" s="1">
        <v>4781</v>
      </c>
      <c r="G2484">
        <v>11</v>
      </c>
      <c r="H2484" s="1">
        <v>4255.09</v>
      </c>
      <c r="I2484">
        <v>3</v>
      </c>
      <c r="J2484">
        <v>86</v>
      </c>
      <c r="K2484">
        <v>3</v>
      </c>
      <c r="L2484">
        <v>104</v>
      </c>
      <c r="M2484" t="s">
        <v>33</v>
      </c>
      <c r="N2484">
        <v>851</v>
      </c>
      <c r="O2484" s="1">
        <v>3404.09</v>
      </c>
      <c r="P2484" s="2">
        <v>48140</v>
      </c>
      <c r="Q2484" s="2">
        <v>47774</v>
      </c>
      <c r="R2484" t="s">
        <v>89</v>
      </c>
      <c r="S2484">
        <v>10</v>
      </c>
      <c r="T2484">
        <v>60</v>
      </c>
      <c r="U2484" t="s">
        <v>35</v>
      </c>
      <c r="V2484" t="s">
        <v>68</v>
      </c>
      <c r="W2484" t="s">
        <v>76</v>
      </c>
      <c r="X2484" t="s">
        <v>5037</v>
      </c>
      <c r="Y2484" t="s">
        <v>70</v>
      </c>
      <c r="Z2484">
        <v>5</v>
      </c>
      <c r="AA2484" t="s">
        <v>40</v>
      </c>
      <c r="AB2484">
        <v>923</v>
      </c>
      <c r="AC2484" t="s">
        <v>41</v>
      </c>
      <c r="AD2484" t="s">
        <v>42</v>
      </c>
      <c r="AG2484" t="s">
        <v>56</v>
      </c>
      <c r="AH2484">
        <v>3</v>
      </c>
      <c r="AI2484">
        <v>86</v>
      </c>
    </row>
    <row r="2485" spans="1:35" x14ac:dyDescent="0.3">
      <c r="A2485" t="s">
        <v>5038</v>
      </c>
      <c r="B2485" t="s">
        <v>45</v>
      </c>
      <c r="C2485" t="s">
        <v>72</v>
      </c>
      <c r="D2485" t="s">
        <v>96</v>
      </c>
      <c r="E2485" t="s">
        <v>43</v>
      </c>
      <c r="F2485">
        <v>820</v>
      </c>
      <c r="G2485">
        <v>38</v>
      </c>
      <c r="H2485">
        <v>508.4</v>
      </c>
      <c r="I2485">
        <v>137</v>
      </c>
      <c r="J2485">
        <v>52</v>
      </c>
      <c r="K2485">
        <v>4</v>
      </c>
      <c r="L2485">
        <v>410</v>
      </c>
      <c r="M2485" t="s">
        <v>60</v>
      </c>
      <c r="N2485">
        <v>142</v>
      </c>
      <c r="O2485">
        <v>366.4</v>
      </c>
      <c r="P2485" s="2">
        <v>48141</v>
      </c>
      <c r="Q2485" s="2">
        <v>47775</v>
      </c>
      <c r="R2485" t="s">
        <v>49</v>
      </c>
      <c r="S2485">
        <v>7</v>
      </c>
      <c r="T2485">
        <v>27</v>
      </c>
      <c r="U2485" t="s">
        <v>35</v>
      </c>
      <c r="V2485" t="s">
        <v>36</v>
      </c>
      <c r="W2485" t="s">
        <v>76</v>
      </c>
      <c r="X2485" t="s">
        <v>5039</v>
      </c>
      <c r="Y2485" t="s">
        <v>53</v>
      </c>
      <c r="Z2485">
        <v>12</v>
      </c>
      <c r="AA2485" t="s">
        <v>40</v>
      </c>
      <c r="AB2485">
        <v>704</v>
      </c>
      <c r="AC2485" t="s">
        <v>78</v>
      </c>
      <c r="AD2485" t="s">
        <v>42</v>
      </c>
      <c r="AG2485" t="s">
        <v>43</v>
      </c>
      <c r="AH2485">
        <v>137</v>
      </c>
      <c r="AI2485">
        <v>52</v>
      </c>
    </row>
    <row r="2486" spans="1:35" x14ac:dyDescent="0.3">
      <c r="A2486" t="s">
        <v>5040</v>
      </c>
      <c r="B2486" t="s">
        <v>80</v>
      </c>
      <c r="C2486" t="s">
        <v>72</v>
      </c>
      <c r="D2486" t="s">
        <v>67</v>
      </c>
      <c r="E2486" t="s">
        <v>59</v>
      </c>
      <c r="F2486">
        <v>572</v>
      </c>
      <c r="G2486">
        <v>43</v>
      </c>
      <c r="H2486">
        <v>326.04000000000002</v>
      </c>
      <c r="I2486">
        <v>82</v>
      </c>
      <c r="J2486">
        <v>33</v>
      </c>
      <c r="K2486">
        <v>1</v>
      </c>
      <c r="L2486">
        <v>492</v>
      </c>
      <c r="M2486" t="s">
        <v>60</v>
      </c>
      <c r="N2486" s="1">
        <v>2926</v>
      </c>
      <c r="O2486" s="1">
        <v>-2599.96</v>
      </c>
      <c r="P2486" s="2">
        <v>48142</v>
      </c>
      <c r="Q2486" s="2">
        <v>47776</v>
      </c>
      <c r="R2486" t="s">
        <v>49</v>
      </c>
      <c r="S2486">
        <v>39</v>
      </c>
      <c r="T2486">
        <v>69</v>
      </c>
      <c r="U2486" t="s">
        <v>35</v>
      </c>
      <c r="V2486" t="s">
        <v>36</v>
      </c>
      <c r="W2486" t="s">
        <v>37</v>
      </c>
      <c r="X2486" t="s">
        <v>5041</v>
      </c>
      <c r="Y2486" t="s">
        <v>53</v>
      </c>
      <c r="Z2486">
        <v>3</v>
      </c>
      <c r="AA2486" t="s">
        <v>40</v>
      </c>
      <c r="AB2486">
        <v>850</v>
      </c>
      <c r="AC2486" t="s">
        <v>54</v>
      </c>
      <c r="AD2486" t="s">
        <v>82</v>
      </c>
      <c r="AG2486" t="s">
        <v>59</v>
      </c>
      <c r="AH2486">
        <v>82</v>
      </c>
      <c r="AI2486">
        <v>33</v>
      </c>
    </row>
    <row r="2487" spans="1:35" x14ac:dyDescent="0.3">
      <c r="A2487" t="s">
        <v>5042</v>
      </c>
      <c r="B2487" t="s">
        <v>29</v>
      </c>
      <c r="C2487" t="s">
        <v>72</v>
      </c>
      <c r="D2487" t="s">
        <v>31</v>
      </c>
      <c r="E2487" t="s">
        <v>59</v>
      </c>
      <c r="F2487" s="1">
        <v>1701</v>
      </c>
      <c r="G2487">
        <v>38</v>
      </c>
      <c r="H2487" s="1">
        <v>1054.6199999999999</v>
      </c>
      <c r="I2487">
        <v>71</v>
      </c>
      <c r="J2487">
        <v>33</v>
      </c>
      <c r="K2487">
        <v>2.1</v>
      </c>
      <c r="L2487">
        <v>191</v>
      </c>
      <c r="M2487" t="s">
        <v>48</v>
      </c>
      <c r="N2487" s="1">
        <v>1994</v>
      </c>
      <c r="O2487">
        <v>-939.38</v>
      </c>
      <c r="P2487" s="2">
        <v>48143</v>
      </c>
      <c r="Q2487" s="2">
        <v>47777</v>
      </c>
      <c r="R2487" t="s">
        <v>49</v>
      </c>
      <c r="S2487">
        <v>46</v>
      </c>
      <c r="T2487">
        <v>37</v>
      </c>
      <c r="U2487" t="s">
        <v>35</v>
      </c>
      <c r="V2487" t="s">
        <v>36</v>
      </c>
      <c r="W2487" t="s">
        <v>37</v>
      </c>
      <c r="X2487" t="s">
        <v>5043</v>
      </c>
      <c r="Y2487" t="s">
        <v>53</v>
      </c>
      <c r="Z2487">
        <v>8</v>
      </c>
      <c r="AA2487" t="s">
        <v>63</v>
      </c>
      <c r="AB2487">
        <v>587</v>
      </c>
      <c r="AC2487" t="s">
        <v>54</v>
      </c>
      <c r="AD2487" t="s">
        <v>42</v>
      </c>
      <c r="AG2487" t="s">
        <v>59</v>
      </c>
      <c r="AH2487">
        <v>71</v>
      </c>
      <c r="AI2487">
        <v>33</v>
      </c>
    </row>
    <row r="2488" spans="1:35" x14ac:dyDescent="0.3">
      <c r="A2488" t="s">
        <v>5044</v>
      </c>
      <c r="B2488" t="s">
        <v>29</v>
      </c>
      <c r="C2488" t="s">
        <v>66</v>
      </c>
      <c r="D2488" t="s">
        <v>47</v>
      </c>
      <c r="E2488" t="s">
        <v>59</v>
      </c>
      <c r="F2488" s="1">
        <v>2799</v>
      </c>
      <c r="G2488">
        <v>19</v>
      </c>
      <c r="H2488" s="1">
        <v>2267.19</v>
      </c>
      <c r="I2488">
        <v>118</v>
      </c>
      <c r="J2488">
        <v>50</v>
      </c>
      <c r="K2488">
        <v>1.2</v>
      </c>
      <c r="L2488">
        <v>136</v>
      </c>
      <c r="M2488" t="s">
        <v>33</v>
      </c>
      <c r="N2488" s="1">
        <v>1716</v>
      </c>
      <c r="O2488">
        <v>551.19000000000005</v>
      </c>
      <c r="P2488" s="2">
        <v>48144</v>
      </c>
      <c r="Q2488" s="2">
        <v>47778</v>
      </c>
      <c r="R2488" t="s">
        <v>49</v>
      </c>
      <c r="S2488">
        <v>44</v>
      </c>
      <c r="T2488">
        <v>19</v>
      </c>
      <c r="U2488" t="s">
        <v>50</v>
      </c>
      <c r="V2488" t="s">
        <v>36</v>
      </c>
      <c r="W2488" t="s">
        <v>37</v>
      </c>
      <c r="X2488" t="s">
        <v>5045</v>
      </c>
      <c r="Y2488" t="s">
        <v>53</v>
      </c>
      <c r="Z2488">
        <v>1</v>
      </c>
      <c r="AA2488" t="s">
        <v>40</v>
      </c>
      <c r="AB2488">
        <v>952</v>
      </c>
      <c r="AC2488" t="s">
        <v>78</v>
      </c>
      <c r="AD2488" t="s">
        <v>55</v>
      </c>
      <c r="AG2488" t="s">
        <v>59</v>
      </c>
      <c r="AH2488">
        <v>118</v>
      </c>
      <c r="AI2488">
        <v>50</v>
      </c>
    </row>
    <row r="2489" spans="1:35" x14ac:dyDescent="0.3">
      <c r="A2489" t="s">
        <v>5046</v>
      </c>
      <c r="B2489" t="s">
        <v>29</v>
      </c>
      <c r="C2489" t="s">
        <v>72</v>
      </c>
      <c r="D2489" t="s">
        <v>58</v>
      </c>
      <c r="E2489" t="s">
        <v>32</v>
      </c>
      <c r="F2489" s="1">
        <v>4540</v>
      </c>
      <c r="G2489">
        <v>30</v>
      </c>
      <c r="H2489" s="1">
        <v>3178</v>
      </c>
      <c r="I2489">
        <v>113</v>
      </c>
      <c r="J2489">
        <v>13</v>
      </c>
      <c r="K2489">
        <v>3.2</v>
      </c>
      <c r="L2489">
        <v>338</v>
      </c>
      <c r="M2489" t="s">
        <v>48</v>
      </c>
      <c r="N2489" s="1">
        <v>2546</v>
      </c>
      <c r="O2489">
        <v>632</v>
      </c>
      <c r="P2489" s="2">
        <v>48145</v>
      </c>
      <c r="Q2489" s="2">
        <v>47779</v>
      </c>
      <c r="R2489" t="s">
        <v>49</v>
      </c>
      <c r="S2489">
        <v>35</v>
      </c>
      <c r="T2489">
        <v>51</v>
      </c>
      <c r="U2489" t="s">
        <v>50</v>
      </c>
      <c r="V2489" t="s">
        <v>61</v>
      </c>
      <c r="W2489" t="s">
        <v>76</v>
      </c>
      <c r="X2489" t="s">
        <v>5047</v>
      </c>
      <c r="Y2489" t="s">
        <v>70</v>
      </c>
      <c r="Z2489">
        <v>7</v>
      </c>
      <c r="AA2489" t="s">
        <v>40</v>
      </c>
      <c r="AB2489">
        <v>611</v>
      </c>
      <c r="AC2489" t="s">
        <v>54</v>
      </c>
      <c r="AD2489" t="s">
        <v>55</v>
      </c>
      <c r="AG2489" t="s">
        <v>32</v>
      </c>
      <c r="AH2489">
        <v>113</v>
      </c>
      <c r="AI2489">
        <v>13</v>
      </c>
    </row>
    <row r="2490" spans="1:35" x14ac:dyDescent="0.3">
      <c r="A2490" t="s">
        <v>5048</v>
      </c>
      <c r="B2490" t="s">
        <v>45</v>
      </c>
      <c r="C2490" t="s">
        <v>66</v>
      </c>
      <c r="D2490" t="s">
        <v>31</v>
      </c>
      <c r="E2490" t="s">
        <v>43</v>
      </c>
      <c r="F2490" s="1">
        <v>2812</v>
      </c>
      <c r="G2490">
        <v>42</v>
      </c>
      <c r="H2490" s="1">
        <v>1630.96</v>
      </c>
      <c r="I2490">
        <v>171</v>
      </c>
      <c r="J2490">
        <v>55</v>
      </c>
      <c r="K2490">
        <v>2.8</v>
      </c>
      <c r="L2490">
        <v>166</v>
      </c>
      <c r="M2490" t="s">
        <v>33</v>
      </c>
      <c r="N2490">
        <v>465</v>
      </c>
      <c r="O2490" s="1">
        <v>1165.96</v>
      </c>
      <c r="P2490" s="2">
        <v>48146</v>
      </c>
      <c r="Q2490" s="2">
        <v>47780</v>
      </c>
      <c r="R2490" t="s">
        <v>34</v>
      </c>
      <c r="S2490">
        <v>2</v>
      </c>
      <c r="T2490">
        <v>38</v>
      </c>
      <c r="U2490" t="s">
        <v>50</v>
      </c>
      <c r="V2490" t="s">
        <v>68</v>
      </c>
      <c r="W2490" t="s">
        <v>51</v>
      </c>
      <c r="X2490" t="s">
        <v>5049</v>
      </c>
      <c r="Y2490" t="s">
        <v>39</v>
      </c>
      <c r="Z2490">
        <v>7</v>
      </c>
      <c r="AA2490" t="s">
        <v>40</v>
      </c>
      <c r="AB2490">
        <v>263</v>
      </c>
      <c r="AC2490" t="s">
        <v>54</v>
      </c>
      <c r="AD2490" t="s">
        <v>42</v>
      </c>
      <c r="AG2490" t="s">
        <v>43</v>
      </c>
      <c r="AH2490">
        <v>171</v>
      </c>
      <c r="AI2490">
        <v>55</v>
      </c>
    </row>
    <row r="2491" spans="1:35" x14ac:dyDescent="0.3">
      <c r="A2491" t="s">
        <v>5050</v>
      </c>
      <c r="B2491" t="s">
        <v>29</v>
      </c>
      <c r="C2491" t="s">
        <v>30</v>
      </c>
      <c r="D2491" t="s">
        <v>31</v>
      </c>
      <c r="E2491" t="s">
        <v>56</v>
      </c>
      <c r="F2491">
        <v>591</v>
      </c>
      <c r="G2491">
        <v>19</v>
      </c>
      <c r="H2491">
        <v>478.71</v>
      </c>
      <c r="I2491">
        <v>150</v>
      </c>
      <c r="J2491">
        <v>57</v>
      </c>
      <c r="K2491">
        <v>4.0999999999999996</v>
      </c>
      <c r="L2491">
        <v>373</v>
      </c>
      <c r="M2491" t="s">
        <v>48</v>
      </c>
      <c r="N2491" s="1">
        <v>2083</v>
      </c>
      <c r="O2491" s="1">
        <v>-1604.29</v>
      </c>
      <c r="P2491" s="2">
        <v>48147</v>
      </c>
      <c r="Q2491" s="2">
        <v>47781</v>
      </c>
      <c r="R2491" t="s">
        <v>49</v>
      </c>
      <c r="S2491">
        <v>13</v>
      </c>
      <c r="T2491">
        <v>22</v>
      </c>
      <c r="U2491" t="s">
        <v>50</v>
      </c>
      <c r="V2491" t="s">
        <v>36</v>
      </c>
      <c r="W2491" t="s">
        <v>76</v>
      </c>
      <c r="X2491" t="s">
        <v>5051</v>
      </c>
      <c r="Y2491" t="s">
        <v>70</v>
      </c>
      <c r="Z2491">
        <v>2</v>
      </c>
      <c r="AA2491" t="s">
        <v>63</v>
      </c>
      <c r="AB2491">
        <v>124</v>
      </c>
      <c r="AC2491" t="s">
        <v>41</v>
      </c>
      <c r="AD2491" t="s">
        <v>55</v>
      </c>
      <c r="AG2491" t="s">
        <v>56</v>
      </c>
      <c r="AH2491">
        <v>150</v>
      </c>
      <c r="AI2491">
        <v>57</v>
      </c>
    </row>
    <row r="2492" spans="1:35" x14ac:dyDescent="0.3">
      <c r="A2492" t="s">
        <v>5052</v>
      </c>
      <c r="B2492" t="s">
        <v>65</v>
      </c>
      <c r="C2492" t="s">
        <v>72</v>
      </c>
      <c r="D2492" t="s">
        <v>67</v>
      </c>
      <c r="E2492" t="s">
        <v>56</v>
      </c>
      <c r="F2492" s="1">
        <v>1683</v>
      </c>
      <c r="G2492">
        <v>31</v>
      </c>
      <c r="H2492" s="1">
        <v>1161.27</v>
      </c>
      <c r="I2492">
        <v>39</v>
      </c>
      <c r="J2492">
        <v>38</v>
      </c>
      <c r="K2492">
        <v>1.6</v>
      </c>
      <c r="L2492">
        <v>54</v>
      </c>
      <c r="M2492" t="s">
        <v>48</v>
      </c>
      <c r="N2492" s="1">
        <v>2256</v>
      </c>
      <c r="O2492" s="1">
        <v>-1094.73</v>
      </c>
      <c r="P2492" s="2">
        <v>48148</v>
      </c>
      <c r="Q2492" s="2">
        <v>47782</v>
      </c>
      <c r="R2492" t="s">
        <v>89</v>
      </c>
      <c r="S2492">
        <v>44</v>
      </c>
      <c r="T2492">
        <v>56</v>
      </c>
      <c r="U2492" t="s">
        <v>50</v>
      </c>
      <c r="V2492" t="s">
        <v>68</v>
      </c>
      <c r="W2492" t="s">
        <v>37</v>
      </c>
      <c r="X2492" t="s">
        <v>5053</v>
      </c>
      <c r="Y2492" t="s">
        <v>70</v>
      </c>
      <c r="Z2492">
        <v>9</v>
      </c>
      <c r="AA2492" t="s">
        <v>63</v>
      </c>
      <c r="AB2492">
        <v>198</v>
      </c>
      <c r="AC2492" t="s">
        <v>78</v>
      </c>
      <c r="AD2492" t="s">
        <v>42</v>
      </c>
      <c r="AG2492" t="s">
        <v>56</v>
      </c>
      <c r="AH2492">
        <v>39</v>
      </c>
      <c r="AI2492">
        <v>38</v>
      </c>
    </row>
    <row r="2493" spans="1:35" x14ac:dyDescent="0.3">
      <c r="A2493" t="s">
        <v>5054</v>
      </c>
      <c r="B2493" t="s">
        <v>29</v>
      </c>
      <c r="C2493" t="s">
        <v>46</v>
      </c>
      <c r="D2493" t="s">
        <v>47</v>
      </c>
      <c r="E2493" t="s">
        <v>59</v>
      </c>
      <c r="F2493" s="1">
        <v>1649</v>
      </c>
      <c r="G2493">
        <v>0</v>
      </c>
      <c r="H2493" s="1">
        <v>1649</v>
      </c>
      <c r="I2493">
        <v>194</v>
      </c>
      <c r="J2493">
        <v>77</v>
      </c>
      <c r="K2493">
        <v>4.7</v>
      </c>
      <c r="L2493">
        <v>184</v>
      </c>
      <c r="M2493" t="s">
        <v>48</v>
      </c>
      <c r="N2493" s="1">
        <v>2670</v>
      </c>
      <c r="O2493" s="1">
        <v>-1021</v>
      </c>
      <c r="P2493" s="2">
        <v>48149</v>
      </c>
      <c r="Q2493" s="2">
        <v>47783</v>
      </c>
      <c r="R2493" t="s">
        <v>89</v>
      </c>
      <c r="S2493">
        <v>36</v>
      </c>
      <c r="T2493">
        <v>30</v>
      </c>
      <c r="U2493" t="s">
        <v>35</v>
      </c>
      <c r="V2493" t="s">
        <v>36</v>
      </c>
      <c r="W2493" t="s">
        <v>76</v>
      </c>
      <c r="X2493" t="s">
        <v>5055</v>
      </c>
      <c r="Y2493" t="s">
        <v>70</v>
      </c>
      <c r="Z2493">
        <v>3</v>
      </c>
      <c r="AA2493" t="s">
        <v>63</v>
      </c>
      <c r="AB2493">
        <v>143</v>
      </c>
      <c r="AC2493" t="s">
        <v>78</v>
      </c>
      <c r="AD2493" t="s">
        <v>82</v>
      </c>
      <c r="AG2493" t="s">
        <v>59</v>
      </c>
      <c r="AH2493">
        <v>194</v>
      </c>
      <c r="AI2493">
        <v>77</v>
      </c>
    </row>
    <row r="2494" spans="1:35" x14ac:dyDescent="0.3">
      <c r="A2494" t="s">
        <v>5056</v>
      </c>
      <c r="B2494" t="s">
        <v>75</v>
      </c>
      <c r="C2494" t="s">
        <v>84</v>
      </c>
      <c r="D2494" t="s">
        <v>96</v>
      </c>
      <c r="E2494" t="s">
        <v>59</v>
      </c>
      <c r="F2494">
        <v>382</v>
      </c>
      <c r="G2494">
        <v>46</v>
      </c>
      <c r="H2494">
        <v>206.28</v>
      </c>
      <c r="I2494">
        <v>75</v>
      </c>
      <c r="J2494">
        <v>62</v>
      </c>
      <c r="K2494">
        <v>1.4</v>
      </c>
      <c r="L2494">
        <v>3</v>
      </c>
      <c r="M2494" t="s">
        <v>33</v>
      </c>
      <c r="N2494" s="1">
        <v>1029</v>
      </c>
      <c r="O2494">
        <v>-822.72</v>
      </c>
      <c r="P2494" s="2">
        <v>48150</v>
      </c>
      <c r="Q2494" s="2">
        <v>47784</v>
      </c>
      <c r="R2494" t="s">
        <v>34</v>
      </c>
      <c r="S2494">
        <v>41</v>
      </c>
      <c r="T2494">
        <v>37</v>
      </c>
      <c r="U2494" t="s">
        <v>35</v>
      </c>
      <c r="V2494" t="s">
        <v>36</v>
      </c>
      <c r="W2494" t="s">
        <v>51</v>
      </c>
      <c r="X2494" t="s">
        <v>5057</v>
      </c>
      <c r="Y2494" t="s">
        <v>70</v>
      </c>
      <c r="Z2494">
        <v>7</v>
      </c>
      <c r="AA2494" t="s">
        <v>63</v>
      </c>
      <c r="AB2494">
        <v>338</v>
      </c>
      <c r="AC2494" t="s">
        <v>41</v>
      </c>
      <c r="AD2494" t="s">
        <v>55</v>
      </c>
      <c r="AG2494" t="s">
        <v>59</v>
      </c>
      <c r="AH2494">
        <v>75</v>
      </c>
      <c r="AI2494">
        <v>62</v>
      </c>
    </row>
    <row r="2495" spans="1:35" x14ac:dyDescent="0.3">
      <c r="A2495" t="s">
        <v>5058</v>
      </c>
      <c r="B2495" t="s">
        <v>29</v>
      </c>
      <c r="C2495" t="s">
        <v>30</v>
      </c>
      <c r="D2495" t="s">
        <v>96</v>
      </c>
      <c r="E2495" t="s">
        <v>59</v>
      </c>
      <c r="F2495" s="1">
        <v>1761</v>
      </c>
      <c r="G2495">
        <v>6</v>
      </c>
      <c r="H2495" s="1">
        <v>1655.34</v>
      </c>
      <c r="I2495">
        <v>167</v>
      </c>
      <c r="J2495">
        <v>62</v>
      </c>
      <c r="K2495">
        <v>2.5</v>
      </c>
      <c r="L2495">
        <v>313</v>
      </c>
      <c r="M2495" t="s">
        <v>60</v>
      </c>
      <c r="N2495" s="1">
        <v>2779</v>
      </c>
      <c r="O2495" s="1">
        <v>-1123.6600000000001</v>
      </c>
      <c r="P2495" s="2">
        <v>48151</v>
      </c>
      <c r="Q2495" s="2">
        <v>47785</v>
      </c>
      <c r="R2495" t="s">
        <v>34</v>
      </c>
      <c r="S2495">
        <v>7</v>
      </c>
      <c r="T2495">
        <v>30</v>
      </c>
      <c r="U2495" t="s">
        <v>35</v>
      </c>
      <c r="V2495" t="s">
        <v>68</v>
      </c>
      <c r="W2495" t="s">
        <v>37</v>
      </c>
      <c r="X2495" t="s">
        <v>5059</v>
      </c>
      <c r="Y2495" t="s">
        <v>39</v>
      </c>
      <c r="Z2495">
        <v>9</v>
      </c>
      <c r="AA2495" t="s">
        <v>63</v>
      </c>
      <c r="AB2495">
        <v>142</v>
      </c>
      <c r="AC2495" t="s">
        <v>78</v>
      </c>
      <c r="AD2495" t="s">
        <v>42</v>
      </c>
      <c r="AG2495" t="s">
        <v>59</v>
      </c>
      <c r="AH2495">
        <v>167</v>
      </c>
      <c r="AI2495">
        <v>62</v>
      </c>
    </row>
    <row r="2496" spans="1:35" x14ac:dyDescent="0.3">
      <c r="A2496" t="s">
        <v>5060</v>
      </c>
      <c r="B2496" t="s">
        <v>65</v>
      </c>
      <c r="C2496" t="s">
        <v>84</v>
      </c>
      <c r="D2496" t="s">
        <v>58</v>
      </c>
      <c r="E2496" t="s">
        <v>43</v>
      </c>
      <c r="F2496">
        <v>95</v>
      </c>
      <c r="G2496">
        <v>8</v>
      </c>
      <c r="H2496">
        <v>87.4</v>
      </c>
      <c r="I2496">
        <v>176</v>
      </c>
      <c r="J2496">
        <v>97</v>
      </c>
      <c r="K2496">
        <v>4.5999999999999996</v>
      </c>
      <c r="L2496">
        <v>202</v>
      </c>
      <c r="M2496" t="s">
        <v>33</v>
      </c>
      <c r="N2496" s="1">
        <v>1495</v>
      </c>
      <c r="O2496" s="1">
        <v>-1407.6</v>
      </c>
      <c r="P2496" s="2">
        <v>48152</v>
      </c>
      <c r="Q2496" s="2">
        <v>47786</v>
      </c>
      <c r="R2496" t="s">
        <v>34</v>
      </c>
      <c r="S2496">
        <v>1</v>
      </c>
      <c r="T2496">
        <v>24</v>
      </c>
      <c r="U2496" t="s">
        <v>35</v>
      </c>
      <c r="V2496" t="s">
        <v>36</v>
      </c>
      <c r="W2496" t="s">
        <v>51</v>
      </c>
      <c r="X2496" t="s">
        <v>5061</v>
      </c>
      <c r="Y2496" t="s">
        <v>70</v>
      </c>
      <c r="Z2496">
        <v>6</v>
      </c>
      <c r="AA2496" t="s">
        <v>63</v>
      </c>
      <c r="AB2496">
        <v>168</v>
      </c>
      <c r="AC2496" t="s">
        <v>41</v>
      </c>
      <c r="AD2496" t="s">
        <v>82</v>
      </c>
      <c r="AG2496" t="s">
        <v>43</v>
      </c>
      <c r="AH2496">
        <v>176</v>
      </c>
      <c r="AI2496">
        <v>97</v>
      </c>
    </row>
    <row r="2497" spans="1:35" x14ac:dyDescent="0.3">
      <c r="A2497" t="s">
        <v>5062</v>
      </c>
      <c r="B2497" t="s">
        <v>65</v>
      </c>
      <c r="C2497" t="s">
        <v>46</v>
      </c>
      <c r="D2497" t="s">
        <v>67</v>
      </c>
      <c r="E2497" t="s">
        <v>32</v>
      </c>
      <c r="F2497" s="1">
        <v>4278</v>
      </c>
      <c r="G2497">
        <v>48</v>
      </c>
      <c r="H2497" s="1">
        <v>2224.56</v>
      </c>
      <c r="I2497">
        <v>9</v>
      </c>
      <c r="J2497">
        <v>88</v>
      </c>
      <c r="K2497">
        <v>4.7</v>
      </c>
      <c r="L2497">
        <v>140</v>
      </c>
      <c r="M2497" t="s">
        <v>33</v>
      </c>
      <c r="N2497" s="1">
        <v>3542</v>
      </c>
      <c r="O2497" s="1">
        <v>-1317.44</v>
      </c>
      <c r="P2497" s="2">
        <v>48153</v>
      </c>
      <c r="Q2497" s="2">
        <v>47787</v>
      </c>
      <c r="R2497" t="s">
        <v>34</v>
      </c>
      <c r="S2497">
        <v>44</v>
      </c>
      <c r="T2497">
        <v>57</v>
      </c>
      <c r="U2497" t="s">
        <v>35</v>
      </c>
      <c r="V2497" t="s">
        <v>36</v>
      </c>
      <c r="W2497" t="s">
        <v>51</v>
      </c>
      <c r="X2497" t="s">
        <v>5063</v>
      </c>
      <c r="Y2497" t="s">
        <v>70</v>
      </c>
      <c r="Z2497">
        <v>4</v>
      </c>
      <c r="AA2497" t="s">
        <v>40</v>
      </c>
      <c r="AB2497">
        <v>376</v>
      </c>
      <c r="AC2497" t="s">
        <v>41</v>
      </c>
      <c r="AD2497" t="s">
        <v>82</v>
      </c>
      <c r="AG2497" t="s">
        <v>32</v>
      </c>
      <c r="AH2497">
        <v>9</v>
      </c>
      <c r="AI2497">
        <v>88</v>
      </c>
    </row>
    <row r="2498" spans="1:35" x14ac:dyDescent="0.3">
      <c r="A2498" t="s">
        <v>5064</v>
      </c>
      <c r="B2498" t="s">
        <v>29</v>
      </c>
      <c r="C2498" t="s">
        <v>46</v>
      </c>
      <c r="D2498" t="s">
        <v>47</v>
      </c>
      <c r="E2498" t="s">
        <v>56</v>
      </c>
      <c r="F2498" s="1">
        <v>2527</v>
      </c>
      <c r="G2498">
        <v>45</v>
      </c>
      <c r="H2498" s="1">
        <v>1389.85</v>
      </c>
      <c r="I2498">
        <v>102</v>
      </c>
      <c r="J2498">
        <v>33</v>
      </c>
      <c r="K2498">
        <v>3.4</v>
      </c>
      <c r="L2498">
        <v>37</v>
      </c>
      <c r="M2498" t="s">
        <v>33</v>
      </c>
      <c r="N2498" s="1">
        <v>3788</v>
      </c>
      <c r="O2498" s="1">
        <v>-2398.15</v>
      </c>
      <c r="P2498" s="2">
        <v>48154</v>
      </c>
      <c r="Q2498" s="2">
        <v>47788</v>
      </c>
      <c r="R2498" t="s">
        <v>34</v>
      </c>
      <c r="S2498">
        <v>10</v>
      </c>
      <c r="T2498">
        <v>64</v>
      </c>
      <c r="U2498" t="s">
        <v>50</v>
      </c>
      <c r="V2498" t="s">
        <v>61</v>
      </c>
      <c r="W2498" t="s">
        <v>51</v>
      </c>
      <c r="X2498" t="s">
        <v>5065</v>
      </c>
      <c r="Y2498" t="s">
        <v>53</v>
      </c>
      <c r="Z2498">
        <v>1</v>
      </c>
      <c r="AA2498" t="s">
        <v>63</v>
      </c>
      <c r="AB2498">
        <v>347</v>
      </c>
      <c r="AC2498" t="s">
        <v>78</v>
      </c>
      <c r="AD2498" t="s">
        <v>55</v>
      </c>
      <c r="AG2498" t="s">
        <v>56</v>
      </c>
      <c r="AH2498">
        <v>102</v>
      </c>
      <c r="AI2498">
        <v>33</v>
      </c>
    </row>
    <row r="2499" spans="1:35" x14ac:dyDescent="0.3">
      <c r="A2499" t="s">
        <v>5066</v>
      </c>
      <c r="B2499" t="s">
        <v>45</v>
      </c>
      <c r="C2499" t="s">
        <v>84</v>
      </c>
      <c r="D2499" t="s">
        <v>58</v>
      </c>
      <c r="E2499" t="s">
        <v>56</v>
      </c>
      <c r="F2499" s="1">
        <v>3393</v>
      </c>
      <c r="G2499">
        <v>19</v>
      </c>
      <c r="H2499" s="1">
        <v>2748.33</v>
      </c>
      <c r="I2499">
        <v>118</v>
      </c>
      <c r="J2499">
        <v>74</v>
      </c>
      <c r="K2499">
        <v>3</v>
      </c>
      <c r="L2499">
        <v>449</v>
      </c>
      <c r="M2499" t="s">
        <v>48</v>
      </c>
      <c r="N2499" s="1">
        <v>1642</v>
      </c>
      <c r="O2499" s="1">
        <v>1106.33</v>
      </c>
      <c r="P2499" s="2">
        <v>48155</v>
      </c>
      <c r="Q2499" s="2">
        <v>47789</v>
      </c>
      <c r="R2499" t="s">
        <v>34</v>
      </c>
      <c r="S2499">
        <v>22</v>
      </c>
      <c r="T2499">
        <v>28</v>
      </c>
      <c r="U2499" t="s">
        <v>35</v>
      </c>
      <c r="V2499" t="s">
        <v>61</v>
      </c>
      <c r="W2499" t="s">
        <v>51</v>
      </c>
      <c r="X2499" t="s">
        <v>5067</v>
      </c>
      <c r="Y2499" t="s">
        <v>39</v>
      </c>
      <c r="Z2499">
        <v>12</v>
      </c>
      <c r="AA2499" t="s">
        <v>63</v>
      </c>
      <c r="AB2499">
        <v>308</v>
      </c>
      <c r="AC2499" t="s">
        <v>41</v>
      </c>
      <c r="AD2499" t="s">
        <v>42</v>
      </c>
      <c r="AG2499" t="s">
        <v>56</v>
      </c>
      <c r="AH2499">
        <v>118</v>
      </c>
      <c r="AI2499">
        <v>74</v>
      </c>
    </row>
    <row r="2500" spans="1:35" x14ac:dyDescent="0.3">
      <c r="A2500" t="s">
        <v>5068</v>
      </c>
      <c r="B2500" t="s">
        <v>65</v>
      </c>
      <c r="C2500" t="s">
        <v>72</v>
      </c>
      <c r="D2500" t="s">
        <v>96</v>
      </c>
      <c r="E2500" t="s">
        <v>43</v>
      </c>
      <c r="F2500" s="1">
        <v>1885</v>
      </c>
      <c r="G2500">
        <v>30</v>
      </c>
      <c r="H2500" s="1">
        <v>1319.5</v>
      </c>
      <c r="I2500">
        <v>67</v>
      </c>
      <c r="J2500">
        <v>78</v>
      </c>
      <c r="K2500">
        <v>2.7</v>
      </c>
      <c r="L2500">
        <v>203</v>
      </c>
      <c r="M2500" t="s">
        <v>33</v>
      </c>
      <c r="N2500">
        <v>624</v>
      </c>
      <c r="O2500">
        <v>695.5</v>
      </c>
      <c r="P2500" s="2">
        <v>48156</v>
      </c>
      <c r="Q2500" s="2">
        <v>47790</v>
      </c>
      <c r="R2500" t="s">
        <v>34</v>
      </c>
      <c r="S2500">
        <v>49</v>
      </c>
      <c r="T2500">
        <v>19</v>
      </c>
      <c r="U2500" t="s">
        <v>35</v>
      </c>
      <c r="V2500" t="s">
        <v>61</v>
      </c>
      <c r="W2500" t="s">
        <v>37</v>
      </c>
      <c r="X2500" t="s">
        <v>5069</v>
      </c>
      <c r="Y2500" t="s">
        <v>53</v>
      </c>
      <c r="Z2500">
        <v>8</v>
      </c>
      <c r="AA2500" t="s">
        <v>40</v>
      </c>
      <c r="AB2500">
        <v>385</v>
      </c>
      <c r="AC2500" t="s">
        <v>41</v>
      </c>
      <c r="AD2500" t="s">
        <v>82</v>
      </c>
      <c r="AG2500" t="s">
        <v>43</v>
      </c>
      <c r="AH2500">
        <v>67</v>
      </c>
      <c r="AI2500">
        <v>78</v>
      </c>
    </row>
    <row r="2501" spans="1:35" x14ac:dyDescent="0.3">
      <c r="A2501" t="s">
        <v>5070</v>
      </c>
      <c r="B2501" t="s">
        <v>45</v>
      </c>
      <c r="C2501" t="s">
        <v>84</v>
      </c>
      <c r="D2501" t="s">
        <v>67</v>
      </c>
      <c r="E2501" t="s">
        <v>43</v>
      </c>
      <c r="F2501" s="1">
        <v>1584</v>
      </c>
      <c r="G2501">
        <v>1</v>
      </c>
      <c r="H2501" s="1">
        <v>1568.16</v>
      </c>
      <c r="I2501">
        <v>132</v>
      </c>
      <c r="J2501">
        <v>78</v>
      </c>
      <c r="K2501">
        <v>4.2</v>
      </c>
      <c r="L2501">
        <v>168</v>
      </c>
      <c r="M2501" t="s">
        <v>48</v>
      </c>
      <c r="N2501" s="1">
        <v>2535</v>
      </c>
      <c r="O2501">
        <v>-966.84</v>
      </c>
      <c r="P2501" s="2">
        <v>48157</v>
      </c>
      <c r="Q2501" s="2">
        <v>47791</v>
      </c>
      <c r="R2501" t="s">
        <v>89</v>
      </c>
      <c r="S2501">
        <v>12</v>
      </c>
      <c r="T2501">
        <v>49</v>
      </c>
      <c r="U2501" t="s">
        <v>50</v>
      </c>
      <c r="V2501" t="s">
        <v>61</v>
      </c>
      <c r="W2501" t="s">
        <v>76</v>
      </c>
      <c r="X2501" t="s">
        <v>5071</v>
      </c>
      <c r="Y2501" t="s">
        <v>53</v>
      </c>
      <c r="Z2501">
        <v>4</v>
      </c>
      <c r="AA2501" t="s">
        <v>40</v>
      </c>
      <c r="AB2501">
        <v>126</v>
      </c>
      <c r="AC2501" t="s">
        <v>78</v>
      </c>
      <c r="AD2501" t="s">
        <v>55</v>
      </c>
      <c r="AG2501" t="s">
        <v>43</v>
      </c>
      <c r="AH2501">
        <v>132</v>
      </c>
      <c r="AI2501">
        <v>78</v>
      </c>
    </row>
    <row r="2502" spans="1:35" x14ac:dyDescent="0.3">
      <c r="A2502" t="s">
        <v>5072</v>
      </c>
      <c r="B2502" t="s">
        <v>29</v>
      </c>
      <c r="C2502" t="s">
        <v>84</v>
      </c>
      <c r="D2502" t="s">
        <v>96</v>
      </c>
      <c r="E2502" t="s">
        <v>59</v>
      </c>
      <c r="F2502" s="1">
        <v>3568</v>
      </c>
      <c r="G2502">
        <v>14</v>
      </c>
      <c r="H2502" s="1">
        <v>3068.48</v>
      </c>
      <c r="I2502">
        <v>195</v>
      </c>
      <c r="J2502">
        <v>37</v>
      </c>
      <c r="K2502">
        <v>4.5</v>
      </c>
      <c r="L2502">
        <v>70</v>
      </c>
      <c r="M2502" t="s">
        <v>60</v>
      </c>
      <c r="N2502" s="1">
        <v>3849</v>
      </c>
      <c r="O2502">
        <v>-780.52</v>
      </c>
      <c r="P2502" s="2">
        <v>48158</v>
      </c>
      <c r="Q2502" s="2">
        <v>47792</v>
      </c>
      <c r="R2502" t="s">
        <v>49</v>
      </c>
      <c r="S2502">
        <v>8</v>
      </c>
      <c r="T2502">
        <v>30</v>
      </c>
      <c r="U2502" t="s">
        <v>50</v>
      </c>
      <c r="V2502" t="s">
        <v>68</v>
      </c>
      <c r="W2502" t="s">
        <v>51</v>
      </c>
      <c r="X2502" t="s">
        <v>5073</v>
      </c>
      <c r="Y2502" t="s">
        <v>53</v>
      </c>
      <c r="Z2502">
        <v>2</v>
      </c>
      <c r="AA2502" t="s">
        <v>63</v>
      </c>
      <c r="AB2502">
        <v>471</v>
      </c>
      <c r="AC2502" t="s">
        <v>41</v>
      </c>
      <c r="AD2502" t="s">
        <v>82</v>
      </c>
      <c r="AG2502" t="s">
        <v>59</v>
      </c>
      <c r="AH2502">
        <v>195</v>
      </c>
      <c r="AI2502">
        <v>37</v>
      </c>
    </row>
    <row r="2503" spans="1:35" x14ac:dyDescent="0.3">
      <c r="A2503" t="s">
        <v>5074</v>
      </c>
      <c r="B2503" t="s">
        <v>80</v>
      </c>
      <c r="C2503" t="s">
        <v>46</v>
      </c>
      <c r="D2503" t="s">
        <v>96</v>
      </c>
      <c r="E2503" t="s">
        <v>32</v>
      </c>
      <c r="F2503" s="1">
        <v>1508</v>
      </c>
      <c r="G2503">
        <v>17</v>
      </c>
      <c r="H2503" s="1">
        <v>1251.6400000000001</v>
      </c>
      <c r="I2503">
        <v>75</v>
      </c>
      <c r="J2503">
        <v>31</v>
      </c>
      <c r="K2503">
        <v>2.7</v>
      </c>
      <c r="L2503">
        <v>19</v>
      </c>
      <c r="M2503" t="s">
        <v>60</v>
      </c>
      <c r="N2503">
        <v>431</v>
      </c>
      <c r="O2503">
        <v>820.64</v>
      </c>
      <c r="P2503" s="2">
        <v>48159</v>
      </c>
      <c r="Q2503" s="2">
        <v>47793</v>
      </c>
      <c r="R2503" t="s">
        <v>89</v>
      </c>
      <c r="S2503">
        <v>25</v>
      </c>
      <c r="T2503">
        <v>27</v>
      </c>
      <c r="U2503" t="s">
        <v>35</v>
      </c>
      <c r="V2503" t="s">
        <v>61</v>
      </c>
      <c r="W2503" t="s">
        <v>37</v>
      </c>
      <c r="X2503" t="s">
        <v>5075</v>
      </c>
      <c r="Y2503" t="s">
        <v>53</v>
      </c>
      <c r="Z2503">
        <v>12</v>
      </c>
      <c r="AA2503" t="s">
        <v>40</v>
      </c>
      <c r="AB2503">
        <v>668</v>
      </c>
      <c r="AC2503" t="s">
        <v>54</v>
      </c>
      <c r="AD2503" t="s">
        <v>82</v>
      </c>
      <c r="AG2503" t="s">
        <v>32</v>
      </c>
      <c r="AH2503">
        <v>75</v>
      </c>
      <c r="AI2503">
        <v>31</v>
      </c>
    </row>
    <row r="2504" spans="1:35" x14ac:dyDescent="0.3">
      <c r="A2504" t="s">
        <v>5076</v>
      </c>
      <c r="B2504" t="s">
        <v>65</v>
      </c>
      <c r="C2504" t="s">
        <v>72</v>
      </c>
      <c r="D2504" t="s">
        <v>47</v>
      </c>
      <c r="E2504" t="s">
        <v>59</v>
      </c>
      <c r="F2504" s="1">
        <v>1627</v>
      </c>
      <c r="G2504">
        <v>40</v>
      </c>
      <c r="H2504">
        <v>976.2</v>
      </c>
      <c r="I2504">
        <v>5</v>
      </c>
      <c r="J2504">
        <v>37</v>
      </c>
      <c r="K2504">
        <v>4.2</v>
      </c>
      <c r="L2504">
        <v>478</v>
      </c>
      <c r="M2504" t="s">
        <v>48</v>
      </c>
      <c r="N2504">
        <v>416</v>
      </c>
      <c r="O2504">
        <v>560.20000000000005</v>
      </c>
      <c r="P2504" s="2">
        <v>48160</v>
      </c>
      <c r="Q2504" s="2">
        <v>47794</v>
      </c>
      <c r="R2504" t="s">
        <v>34</v>
      </c>
      <c r="S2504">
        <v>3</v>
      </c>
      <c r="T2504">
        <v>24</v>
      </c>
      <c r="U2504" t="s">
        <v>35</v>
      </c>
      <c r="V2504" t="s">
        <v>36</v>
      </c>
      <c r="W2504" t="s">
        <v>76</v>
      </c>
      <c r="X2504" t="s">
        <v>5077</v>
      </c>
      <c r="Y2504" t="s">
        <v>53</v>
      </c>
      <c r="Z2504">
        <v>2</v>
      </c>
      <c r="AA2504" t="s">
        <v>63</v>
      </c>
      <c r="AB2504">
        <v>377</v>
      </c>
      <c r="AC2504" t="s">
        <v>41</v>
      </c>
      <c r="AD2504" t="s">
        <v>55</v>
      </c>
      <c r="AG2504" t="s">
        <v>59</v>
      </c>
      <c r="AH2504">
        <v>5</v>
      </c>
      <c r="AI2504">
        <v>37</v>
      </c>
    </row>
    <row r="2505" spans="1:35" x14ac:dyDescent="0.3">
      <c r="A2505" t="s">
        <v>5078</v>
      </c>
      <c r="B2505" t="s">
        <v>29</v>
      </c>
      <c r="C2505" t="s">
        <v>66</v>
      </c>
      <c r="D2505" t="s">
        <v>31</v>
      </c>
      <c r="E2505" t="s">
        <v>43</v>
      </c>
      <c r="F2505" s="1">
        <v>4801</v>
      </c>
      <c r="G2505">
        <v>19</v>
      </c>
      <c r="H2505" s="1">
        <v>3888.81</v>
      </c>
      <c r="I2505">
        <v>177</v>
      </c>
      <c r="J2505">
        <v>85</v>
      </c>
      <c r="K2505">
        <v>1.2</v>
      </c>
      <c r="L2505">
        <v>178</v>
      </c>
      <c r="M2505" t="s">
        <v>48</v>
      </c>
      <c r="N2505" s="1">
        <v>1250</v>
      </c>
      <c r="O2505" s="1">
        <v>2638.81</v>
      </c>
      <c r="P2505" s="2">
        <v>48161</v>
      </c>
      <c r="Q2505" s="2">
        <v>47795</v>
      </c>
      <c r="R2505" t="s">
        <v>34</v>
      </c>
      <c r="S2505">
        <v>30</v>
      </c>
      <c r="T2505">
        <v>22</v>
      </c>
      <c r="U2505" t="s">
        <v>50</v>
      </c>
      <c r="V2505" t="s">
        <v>36</v>
      </c>
      <c r="W2505" t="s">
        <v>51</v>
      </c>
      <c r="X2505" t="s">
        <v>5079</v>
      </c>
      <c r="Y2505" t="s">
        <v>70</v>
      </c>
      <c r="Z2505">
        <v>7</v>
      </c>
      <c r="AA2505" t="s">
        <v>63</v>
      </c>
      <c r="AB2505">
        <v>304</v>
      </c>
      <c r="AC2505" t="s">
        <v>54</v>
      </c>
      <c r="AD2505" t="s">
        <v>82</v>
      </c>
      <c r="AG2505" t="s">
        <v>43</v>
      </c>
      <c r="AH2505">
        <v>177</v>
      </c>
      <c r="AI2505">
        <v>85</v>
      </c>
    </row>
    <row r="2506" spans="1:35" x14ac:dyDescent="0.3">
      <c r="A2506" t="s">
        <v>5080</v>
      </c>
      <c r="B2506" t="s">
        <v>80</v>
      </c>
      <c r="C2506" t="s">
        <v>30</v>
      </c>
      <c r="D2506" t="s">
        <v>58</v>
      </c>
      <c r="E2506" t="s">
        <v>32</v>
      </c>
      <c r="F2506" s="1">
        <v>3020</v>
      </c>
      <c r="G2506">
        <v>44</v>
      </c>
      <c r="H2506" s="1">
        <v>1691.2</v>
      </c>
      <c r="I2506">
        <v>148</v>
      </c>
      <c r="J2506">
        <v>93</v>
      </c>
      <c r="K2506">
        <v>1</v>
      </c>
      <c r="L2506">
        <v>89</v>
      </c>
      <c r="M2506" t="s">
        <v>48</v>
      </c>
      <c r="N2506">
        <v>635</v>
      </c>
      <c r="O2506" s="1">
        <v>1056.2</v>
      </c>
      <c r="P2506" s="2">
        <v>48162</v>
      </c>
      <c r="Q2506" s="2">
        <v>47796</v>
      </c>
      <c r="R2506" t="s">
        <v>89</v>
      </c>
      <c r="S2506">
        <v>23</v>
      </c>
      <c r="T2506">
        <v>54</v>
      </c>
      <c r="U2506" t="s">
        <v>35</v>
      </c>
      <c r="V2506" t="s">
        <v>68</v>
      </c>
      <c r="W2506" t="s">
        <v>76</v>
      </c>
      <c r="X2506" t="s">
        <v>5081</v>
      </c>
      <c r="Y2506" t="s">
        <v>39</v>
      </c>
      <c r="Z2506">
        <v>4</v>
      </c>
      <c r="AA2506" t="s">
        <v>63</v>
      </c>
      <c r="AB2506">
        <v>917</v>
      </c>
      <c r="AC2506" t="s">
        <v>41</v>
      </c>
      <c r="AD2506" t="s">
        <v>42</v>
      </c>
      <c r="AG2506" t="s">
        <v>32</v>
      </c>
      <c r="AH2506">
        <v>148</v>
      </c>
      <c r="AI2506">
        <v>93</v>
      </c>
    </row>
    <row r="2507" spans="1:35" x14ac:dyDescent="0.3">
      <c r="A2507" t="s">
        <v>5082</v>
      </c>
      <c r="B2507" t="s">
        <v>75</v>
      </c>
      <c r="C2507" t="s">
        <v>30</v>
      </c>
      <c r="D2507" t="s">
        <v>67</v>
      </c>
      <c r="E2507" t="s">
        <v>59</v>
      </c>
      <c r="F2507" s="1">
        <v>2438</v>
      </c>
      <c r="G2507">
        <v>5</v>
      </c>
      <c r="H2507" s="1">
        <v>2316.1</v>
      </c>
      <c r="I2507">
        <v>55</v>
      </c>
      <c r="J2507">
        <v>5</v>
      </c>
      <c r="K2507">
        <v>2.4</v>
      </c>
      <c r="L2507">
        <v>212</v>
      </c>
      <c r="M2507" t="s">
        <v>48</v>
      </c>
      <c r="N2507" s="1">
        <v>3407</v>
      </c>
      <c r="O2507" s="1">
        <v>-1090.9000000000001</v>
      </c>
      <c r="P2507" s="2">
        <v>48163</v>
      </c>
      <c r="Q2507" s="2">
        <v>47797</v>
      </c>
      <c r="R2507" t="s">
        <v>34</v>
      </c>
      <c r="S2507">
        <v>26</v>
      </c>
      <c r="T2507">
        <v>58</v>
      </c>
      <c r="U2507" t="s">
        <v>50</v>
      </c>
      <c r="V2507" t="s">
        <v>61</v>
      </c>
      <c r="W2507" t="s">
        <v>37</v>
      </c>
      <c r="X2507" t="s">
        <v>5083</v>
      </c>
      <c r="Y2507" t="s">
        <v>70</v>
      </c>
      <c r="Z2507">
        <v>14</v>
      </c>
      <c r="AA2507" t="s">
        <v>63</v>
      </c>
      <c r="AB2507">
        <v>240</v>
      </c>
      <c r="AC2507" t="s">
        <v>54</v>
      </c>
      <c r="AD2507" t="s">
        <v>55</v>
      </c>
      <c r="AG2507" t="s">
        <v>59</v>
      </c>
      <c r="AH2507">
        <v>55</v>
      </c>
      <c r="AI2507">
        <v>5</v>
      </c>
    </row>
    <row r="2508" spans="1:35" x14ac:dyDescent="0.3">
      <c r="A2508" t="s">
        <v>5084</v>
      </c>
      <c r="B2508" t="s">
        <v>45</v>
      </c>
      <c r="C2508" t="s">
        <v>30</v>
      </c>
      <c r="D2508" t="s">
        <v>67</v>
      </c>
      <c r="E2508" t="s">
        <v>59</v>
      </c>
      <c r="F2508">
        <v>115</v>
      </c>
      <c r="G2508">
        <v>47</v>
      </c>
      <c r="H2508">
        <v>60.95</v>
      </c>
      <c r="I2508">
        <v>31</v>
      </c>
      <c r="J2508">
        <v>72</v>
      </c>
      <c r="K2508">
        <v>3.1</v>
      </c>
      <c r="L2508">
        <v>1</v>
      </c>
      <c r="M2508" t="s">
        <v>60</v>
      </c>
      <c r="N2508" s="1">
        <v>1153</v>
      </c>
      <c r="O2508" s="1">
        <v>-1092.05</v>
      </c>
      <c r="P2508" s="2">
        <v>48164</v>
      </c>
      <c r="Q2508" s="2">
        <v>47798</v>
      </c>
      <c r="R2508" t="s">
        <v>34</v>
      </c>
      <c r="S2508">
        <v>49</v>
      </c>
      <c r="T2508">
        <v>34</v>
      </c>
      <c r="U2508" t="s">
        <v>35</v>
      </c>
      <c r="V2508" t="s">
        <v>36</v>
      </c>
      <c r="W2508" t="s">
        <v>51</v>
      </c>
      <c r="X2508" t="s">
        <v>5085</v>
      </c>
      <c r="Y2508" t="s">
        <v>70</v>
      </c>
      <c r="Z2508">
        <v>1</v>
      </c>
      <c r="AA2508" t="s">
        <v>40</v>
      </c>
      <c r="AB2508">
        <v>110</v>
      </c>
      <c r="AC2508" t="s">
        <v>41</v>
      </c>
      <c r="AD2508" t="s">
        <v>82</v>
      </c>
      <c r="AG2508" t="s">
        <v>59</v>
      </c>
      <c r="AH2508">
        <v>31</v>
      </c>
      <c r="AI2508">
        <v>72</v>
      </c>
    </row>
    <row r="2509" spans="1:35" x14ac:dyDescent="0.3">
      <c r="A2509" t="s">
        <v>5086</v>
      </c>
      <c r="B2509" t="s">
        <v>80</v>
      </c>
      <c r="C2509" t="s">
        <v>72</v>
      </c>
      <c r="D2509" t="s">
        <v>47</v>
      </c>
      <c r="E2509" t="s">
        <v>32</v>
      </c>
      <c r="F2509" s="1">
        <v>4300</v>
      </c>
      <c r="G2509">
        <v>43</v>
      </c>
      <c r="H2509" s="1">
        <v>2451</v>
      </c>
      <c r="I2509">
        <v>6</v>
      </c>
      <c r="J2509">
        <v>88</v>
      </c>
      <c r="K2509">
        <v>3.5</v>
      </c>
      <c r="L2509">
        <v>296</v>
      </c>
      <c r="M2509" t="s">
        <v>33</v>
      </c>
      <c r="N2509">
        <v>201</v>
      </c>
      <c r="O2509" s="1">
        <v>2250</v>
      </c>
      <c r="P2509" s="2">
        <v>48165</v>
      </c>
      <c r="Q2509" s="2">
        <v>47799</v>
      </c>
      <c r="R2509" t="s">
        <v>49</v>
      </c>
      <c r="S2509">
        <v>13</v>
      </c>
      <c r="T2509">
        <v>68</v>
      </c>
      <c r="U2509" t="s">
        <v>50</v>
      </c>
      <c r="V2509" t="s">
        <v>68</v>
      </c>
      <c r="W2509" t="s">
        <v>37</v>
      </c>
      <c r="X2509" t="s">
        <v>5087</v>
      </c>
      <c r="Y2509" t="s">
        <v>39</v>
      </c>
      <c r="Z2509">
        <v>6</v>
      </c>
      <c r="AA2509" t="s">
        <v>63</v>
      </c>
      <c r="AB2509">
        <v>399</v>
      </c>
      <c r="AC2509" t="s">
        <v>78</v>
      </c>
      <c r="AD2509" t="s">
        <v>82</v>
      </c>
      <c r="AG2509" t="s">
        <v>32</v>
      </c>
      <c r="AH2509">
        <v>6</v>
      </c>
      <c r="AI2509">
        <v>88</v>
      </c>
    </row>
    <row r="2510" spans="1:35" x14ac:dyDescent="0.3">
      <c r="A2510" t="s">
        <v>5088</v>
      </c>
      <c r="B2510" t="s">
        <v>80</v>
      </c>
      <c r="C2510" t="s">
        <v>84</v>
      </c>
      <c r="D2510" t="s">
        <v>31</v>
      </c>
      <c r="E2510" t="s">
        <v>43</v>
      </c>
      <c r="F2510" s="1">
        <v>3448</v>
      </c>
      <c r="G2510">
        <v>31</v>
      </c>
      <c r="H2510" s="1">
        <v>2379.12</v>
      </c>
      <c r="I2510">
        <v>154</v>
      </c>
      <c r="J2510">
        <v>98</v>
      </c>
      <c r="K2510">
        <v>2.2000000000000002</v>
      </c>
      <c r="L2510">
        <v>170</v>
      </c>
      <c r="M2510" t="s">
        <v>48</v>
      </c>
      <c r="N2510" s="1">
        <v>1473</v>
      </c>
      <c r="O2510">
        <v>906.12</v>
      </c>
      <c r="P2510" s="2">
        <v>48166</v>
      </c>
      <c r="Q2510" s="2">
        <v>47800</v>
      </c>
      <c r="R2510" t="s">
        <v>49</v>
      </c>
      <c r="S2510">
        <v>36</v>
      </c>
      <c r="T2510">
        <v>33</v>
      </c>
      <c r="U2510" t="s">
        <v>50</v>
      </c>
      <c r="V2510" t="s">
        <v>68</v>
      </c>
      <c r="W2510" t="s">
        <v>76</v>
      </c>
      <c r="X2510" t="s">
        <v>5089</v>
      </c>
      <c r="Y2510" t="s">
        <v>70</v>
      </c>
      <c r="Z2510">
        <v>14</v>
      </c>
      <c r="AA2510" t="s">
        <v>40</v>
      </c>
      <c r="AB2510">
        <v>208</v>
      </c>
      <c r="AC2510" t="s">
        <v>54</v>
      </c>
      <c r="AD2510" t="s">
        <v>82</v>
      </c>
      <c r="AG2510" t="s">
        <v>43</v>
      </c>
      <c r="AH2510">
        <v>154</v>
      </c>
      <c r="AI2510">
        <v>98</v>
      </c>
    </row>
    <row r="2511" spans="1:35" x14ac:dyDescent="0.3">
      <c r="A2511" t="s">
        <v>5090</v>
      </c>
      <c r="B2511" t="s">
        <v>65</v>
      </c>
      <c r="C2511" t="s">
        <v>30</v>
      </c>
      <c r="D2511" t="s">
        <v>31</v>
      </c>
      <c r="E2511" t="s">
        <v>43</v>
      </c>
      <c r="F2511">
        <v>452</v>
      </c>
      <c r="G2511">
        <v>2</v>
      </c>
      <c r="H2511">
        <v>442.96</v>
      </c>
      <c r="I2511">
        <v>73</v>
      </c>
      <c r="J2511">
        <v>17</v>
      </c>
      <c r="K2511">
        <v>2.7</v>
      </c>
      <c r="L2511">
        <v>75</v>
      </c>
      <c r="M2511" t="s">
        <v>33</v>
      </c>
      <c r="N2511" s="1">
        <v>3311</v>
      </c>
      <c r="O2511" s="1">
        <v>-2868.04</v>
      </c>
      <c r="P2511" s="2">
        <v>48167</v>
      </c>
      <c r="Q2511" s="2">
        <v>47801</v>
      </c>
      <c r="R2511" t="s">
        <v>89</v>
      </c>
      <c r="S2511">
        <v>32</v>
      </c>
      <c r="T2511">
        <v>41</v>
      </c>
      <c r="U2511" t="s">
        <v>35</v>
      </c>
      <c r="V2511" t="s">
        <v>61</v>
      </c>
      <c r="W2511" t="s">
        <v>37</v>
      </c>
      <c r="X2511" t="s">
        <v>5091</v>
      </c>
      <c r="Y2511" t="s">
        <v>70</v>
      </c>
      <c r="Z2511">
        <v>5</v>
      </c>
      <c r="AA2511" t="s">
        <v>63</v>
      </c>
      <c r="AB2511">
        <v>875</v>
      </c>
      <c r="AC2511" t="s">
        <v>41</v>
      </c>
      <c r="AD2511" t="s">
        <v>42</v>
      </c>
      <c r="AG2511" t="s">
        <v>43</v>
      </c>
      <c r="AH2511">
        <v>73</v>
      </c>
      <c r="AI2511">
        <v>17</v>
      </c>
    </row>
    <row r="2512" spans="1:35" x14ac:dyDescent="0.3">
      <c r="A2512" t="s">
        <v>5092</v>
      </c>
      <c r="B2512" t="s">
        <v>80</v>
      </c>
      <c r="C2512" t="s">
        <v>66</v>
      </c>
      <c r="D2512" t="s">
        <v>96</v>
      </c>
      <c r="E2512" t="s">
        <v>56</v>
      </c>
      <c r="F2512">
        <v>664</v>
      </c>
      <c r="G2512">
        <v>22</v>
      </c>
      <c r="H2512">
        <v>517.91999999999996</v>
      </c>
      <c r="I2512">
        <v>73</v>
      </c>
      <c r="J2512">
        <v>9</v>
      </c>
      <c r="K2512">
        <v>3</v>
      </c>
      <c r="L2512">
        <v>0</v>
      </c>
      <c r="M2512" t="s">
        <v>48</v>
      </c>
      <c r="N2512">
        <v>276</v>
      </c>
      <c r="O2512">
        <v>241.92</v>
      </c>
      <c r="P2512" s="2">
        <v>48168</v>
      </c>
      <c r="Q2512" s="2">
        <v>47802</v>
      </c>
      <c r="R2512" t="s">
        <v>89</v>
      </c>
      <c r="S2512">
        <v>3</v>
      </c>
      <c r="T2512">
        <v>65</v>
      </c>
      <c r="U2512" t="s">
        <v>35</v>
      </c>
      <c r="V2512" t="s">
        <v>68</v>
      </c>
      <c r="W2512" t="s">
        <v>51</v>
      </c>
      <c r="X2512" t="s">
        <v>5093</v>
      </c>
      <c r="Y2512" t="s">
        <v>70</v>
      </c>
      <c r="Z2512">
        <v>7</v>
      </c>
      <c r="AA2512" t="s">
        <v>40</v>
      </c>
      <c r="AB2512">
        <v>669</v>
      </c>
      <c r="AC2512" t="s">
        <v>78</v>
      </c>
      <c r="AD2512" t="s">
        <v>42</v>
      </c>
      <c r="AG2512" t="s">
        <v>56</v>
      </c>
      <c r="AH2512">
        <v>73</v>
      </c>
      <c r="AI2512">
        <v>9</v>
      </c>
    </row>
    <row r="2513" spans="1:35" x14ac:dyDescent="0.3">
      <c r="A2513" t="s">
        <v>5094</v>
      </c>
      <c r="B2513" t="s">
        <v>75</v>
      </c>
      <c r="C2513" t="s">
        <v>72</v>
      </c>
      <c r="D2513" t="s">
        <v>47</v>
      </c>
      <c r="E2513" t="s">
        <v>43</v>
      </c>
      <c r="F2513" s="1">
        <v>1120</v>
      </c>
      <c r="G2513">
        <v>13</v>
      </c>
      <c r="H2513">
        <v>974.4</v>
      </c>
      <c r="I2513">
        <v>194</v>
      </c>
      <c r="J2513">
        <v>76</v>
      </c>
      <c r="K2513">
        <v>3.9</v>
      </c>
      <c r="L2513">
        <v>92</v>
      </c>
      <c r="M2513" t="s">
        <v>33</v>
      </c>
      <c r="N2513" s="1">
        <v>2128</v>
      </c>
      <c r="O2513" s="1">
        <v>-1153.5999999999999</v>
      </c>
      <c r="P2513" s="2">
        <v>48169</v>
      </c>
      <c r="Q2513" s="2">
        <v>47803</v>
      </c>
      <c r="R2513" t="s">
        <v>49</v>
      </c>
      <c r="S2513">
        <v>35</v>
      </c>
      <c r="T2513">
        <v>30</v>
      </c>
      <c r="U2513" t="s">
        <v>50</v>
      </c>
      <c r="V2513" t="s">
        <v>68</v>
      </c>
      <c r="W2513" t="s">
        <v>37</v>
      </c>
      <c r="X2513" t="s">
        <v>5095</v>
      </c>
      <c r="Y2513" t="s">
        <v>53</v>
      </c>
      <c r="Z2513">
        <v>6</v>
      </c>
      <c r="AA2513" t="s">
        <v>63</v>
      </c>
      <c r="AB2513">
        <v>330</v>
      </c>
      <c r="AC2513" t="s">
        <v>78</v>
      </c>
      <c r="AD2513" t="s">
        <v>82</v>
      </c>
      <c r="AG2513" t="s">
        <v>43</v>
      </c>
      <c r="AH2513">
        <v>194</v>
      </c>
      <c r="AI2513">
        <v>76</v>
      </c>
    </row>
    <row r="2514" spans="1:35" x14ac:dyDescent="0.3">
      <c r="A2514" t="s">
        <v>5096</v>
      </c>
      <c r="B2514" t="s">
        <v>29</v>
      </c>
      <c r="C2514" t="s">
        <v>46</v>
      </c>
      <c r="D2514" t="s">
        <v>96</v>
      </c>
      <c r="E2514" t="s">
        <v>43</v>
      </c>
      <c r="F2514" s="1">
        <v>4914</v>
      </c>
      <c r="G2514">
        <v>28</v>
      </c>
      <c r="H2514" s="1">
        <v>3538.08</v>
      </c>
      <c r="I2514">
        <v>197</v>
      </c>
      <c r="J2514">
        <v>48</v>
      </c>
      <c r="K2514">
        <v>4.3</v>
      </c>
      <c r="L2514">
        <v>201</v>
      </c>
      <c r="M2514" t="s">
        <v>60</v>
      </c>
      <c r="N2514" s="1">
        <v>1329</v>
      </c>
      <c r="O2514" s="1">
        <v>2209.08</v>
      </c>
      <c r="P2514" s="2">
        <v>48170</v>
      </c>
      <c r="Q2514" s="2">
        <v>47804</v>
      </c>
      <c r="R2514" t="s">
        <v>89</v>
      </c>
      <c r="S2514">
        <v>24</v>
      </c>
      <c r="T2514">
        <v>24</v>
      </c>
      <c r="U2514" t="s">
        <v>50</v>
      </c>
      <c r="V2514" t="s">
        <v>36</v>
      </c>
      <c r="W2514" t="s">
        <v>37</v>
      </c>
      <c r="X2514" t="s">
        <v>5097</v>
      </c>
      <c r="Y2514" t="s">
        <v>53</v>
      </c>
      <c r="Z2514">
        <v>4</v>
      </c>
      <c r="AA2514" t="s">
        <v>63</v>
      </c>
      <c r="AB2514">
        <v>350</v>
      </c>
      <c r="AC2514" t="s">
        <v>54</v>
      </c>
      <c r="AD2514" t="s">
        <v>42</v>
      </c>
      <c r="AG2514" t="s">
        <v>43</v>
      </c>
      <c r="AH2514">
        <v>197</v>
      </c>
      <c r="AI2514">
        <v>48</v>
      </c>
    </row>
    <row r="2515" spans="1:35" x14ac:dyDescent="0.3">
      <c r="A2515" t="s">
        <v>5098</v>
      </c>
      <c r="B2515" t="s">
        <v>29</v>
      </c>
      <c r="C2515" t="s">
        <v>30</v>
      </c>
      <c r="D2515" t="s">
        <v>47</v>
      </c>
      <c r="E2515" t="s">
        <v>56</v>
      </c>
      <c r="F2515" s="1">
        <v>2401</v>
      </c>
      <c r="G2515">
        <v>42</v>
      </c>
      <c r="H2515" s="1">
        <v>1392.58</v>
      </c>
      <c r="I2515">
        <v>28</v>
      </c>
      <c r="J2515">
        <v>8</v>
      </c>
      <c r="K2515">
        <v>3.3</v>
      </c>
      <c r="L2515">
        <v>394</v>
      </c>
      <c r="M2515" t="s">
        <v>48</v>
      </c>
      <c r="N2515" s="1">
        <v>2528</v>
      </c>
      <c r="O2515" s="1">
        <v>-1135.42</v>
      </c>
      <c r="P2515" s="2">
        <v>48171</v>
      </c>
      <c r="Q2515" s="2">
        <v>47805</v>
      </c>
      <c r="R2515" t="s">
        <v>49</v>
      </c>
      <c r="S2515">
        <v>2</v>
      </c>
      <c r="T2515">
        <v>37</v>
      </c>
      <c r="U2515" t="s">
        <v>35</v>
      </c>
      <c r="V2515" t="s">
        <v>68</v>
      </c>
      <c r="W2515" t="s">
        <v>51</v>
      </c>
      <c r="X2515" t="s">
        <v>5099</v>
      </c>
      <c r="Y2515" t="s">
        <v>70</v>
      </c>
      <c r="Z2515">
        <v>1</v>
      </c>
      <c r="AA2515" t="s">
        <v>63</v>
      </c>
      <c r="AB2515">
        <v>788</v>
      </c>
      <c r="AC2515" t="s">
        <v>41</v>
      </c>
      <c r="AD2515" t="s">
        <v>42</v>
      </c>
      <c r="AG2515" t="s">
        <v>56</v>
      </c>
      <c r="AH2515">
        <v>28</v>
      </c>
      <c r="AI2515">
        <v>8</v>
      </c>
    </row>
    <row r="2516" spans="1:35" x14ac:dyDescent="0.3">
      <c r="A2516" t="s">
        <v>5100</v>
      </c>
      <c r="B2516" t="s">
        <v>29</v>
      </c>
      <c r="C2516" t="s">
        <v>46</v>
      </c>
      <c r="D2516" t="s">
        <v>67</v>
      </c>
      <c r="E2516" t="s">
        <v>59</v>
      </c>
      <c r="F2516" s="1">
        <v>2050</v>
      </c>
      <c r="G2516">
        <v>1</v>
      </c>
      <c r="H2516" s="1">
        <v>2029.5</v>
      </c>
      <c r="I2516">
        <v>10</v>
      </c>
      <c r="J2516">
        <v>96</v>
      </c>
      <c r="K2516">
        <v>3.4</v>
      </c>
      <c r="L2516">
        <v>243</v>
      </c>
      <c r="M2516" t="s">
        <v>60</v>
      </c>
      <c r="N2516">
        <v>762</v>
      </c>
      <c r="O2516" s="1">
        <v>1267.5</v>
      </c>
      <c r="P2516" s="2">
        <v>48172</v>
      </c>
      <c r="Q2516" s="2">
        <v>47806</v>
      </c>
      <c r="R2516" t="s">
        <v>49</v>
      </c>
      <c r="S2516">
        <v>48</v>
      </c>
      <c r="T2516">
        <v>47</v>
      </c>
      <c r="U2516" t="s">
        <v>35</v>
      </c>
      <c r="V2516" t="s">
        <v>61</v>
      </c>
      <c r="W2516" t="s">
        <v>37</v>
      </c>
      <c r="X2516" t="s">
        <v>5101</v>
      </c>
      <c r="Y2516" t="s">
        <v>53</v>
      </c>
      <c r="Z2516">
        <v>13</v>
      </c>
      <c r="AA2516" t="s">
        <v>40</v>
      </c>
      <c r="AB2516">
        <v>317</v>
      </c>
      <c r="AC2516" t="s">
        <v>78</v>
      </c>
      <c r="AD2516" t="s">
        <v>82</v>
      </c>
      <c r="AG2516" t="s">
        <v>59</v>
      </c>
      <c r="AH2516">
        <v>10</v>
      </c>
      <c r="AI2516">
        <v>96</v>
      </c>
    </row>
    <row r="2517" spans="1:35" x14ac:dyDescent="0.3">
      <c r="A2517" t="s">
        <v>5102</v>
      </c>
      <c r="B2517" t="s">
        <v>29</v>
      </c>
      <c r="C2517" t="s">
        <v>72</v>
      </c>
      <c r="D2517" t="s">
        <v>58</v>
      </c>
      <c r="E2517" t="s">
        <v>59</v>
      </c>
      <c r="F2517" s="1">
        <v>4176</v>
      </c>
      <c r="G2517">
        <v>5</v>
      </c>
      <c r="H2517" s="1">
        <v>3967.2</v>
      </c>
      <c r="I2517">
        <v>168</v>
      </c>
      <c r="J2517">
        <v>16</v>
      </c>
      <c r="K2517">
        <v>4.9000000000000004</v>
      </c>
      <c r="L2517">
        <v>211</v>
      </c>
      <c r="M2517" t="s">
        <v>60</v>
      </c>
      <c r="N2517" s="1">
        <v>1627</v>
      </c>
      <c r="O2517" s="1">
        <v>2340.1999999999998</v>
      </c>
      <c r="P2517" s="2">
        <v>48173</v>
      </c>
      <c r="Q2517" s="2">
        <v>47807</v>
      </c>
      <c r="R2517" t="s">
        <v>34</v>
      </c>
      <c r="S2517">
        <v>44</v>
      </c>
      <c r="T2517">
        <v>22</v>
      </c>
      <c r="U2517" t="s">
        <v>35</v>
      </c>
      <c r="V2517" t="s">
        <v>68</v>
      </c>
      <c r="W2517" t="s">
        <v>76</v>
      </c>
      <c r="X2517" t="s">
        <v>5103</v>
      </c>
      <c r="Y2517" t="s">
        <v>53</v>
      </c>
      <c r="Z2517">
        <v>8</v>
      </c>
      <c r="AA2517" t="s">
        <v>63</v>
      </c>
      <c r="AB2517">
        <v>262</v>
      </c>
      <c r="AC2517" t="s">
        <v>41</v>
      </c>
      <c r="AD2517" t="s">
        <v>82</v>
      </c>
      <c r="AG2517" t="s">
        <v>59</v>
      </c>
      <c r="AH2517">
        <v>168</v>
      </c>
      <c r="AI2517">
        <v>16</v>
      </c>
    </row>
    <row r="2518" spans="1:35" x14ac:dyDescent="0.3">
      <c r="A2518" t="s">
        <v>5104</v>
      </c>
      <c r="B2518" t="s">
        <v>45</v>
      </c>
      <c r="C2518" t="s">
        <v>30</v>
      </c>
      <c r="D2518" t="s">
        <v>31</v>
      </c>
      <c r="E2518" t="s">
        <v>59</v>
      </c>
      <c r="F2518" s="1">
        <v>1619</v>
      </c>
      <c r="G2518">
        <v>9</v>
      </c>
      <c r="H2518" s="1">
        <v>1473.29</v>
      </c>
      <c r="I2518">
        <v>45</v>
      </c>
      <c r="J2518">
        <v>48</v>
      </c>
      <c r="K2518">
        <v>2.1</v>
      </c>
      <c r="L2518">
        <v>42</v>
      </c>
      <c r="M2518" t="s">
        <v>60</v>
      </c>
      <c r="N2518" s="1">
        <v>1018</v>
      </c>
      <c r="O2518">
        <v>455.29</v>
      </c>
      <c r="P2518" s="2">
        <v>48174</v>
      </c>
      <c r="Q2518" s="2">
        <v>47808</v>
      </c>
      <c r="R2518" t="s">
        <v>89</v>
      </c>
      <c r="S2518">
        <v>18</v>
      </c>
      <c r="T2518">
        <v>47</v>
      </c>
      <c r="U2518" t="s">
        <v>35</v>
      </c>
      <c r="V2518" t="s">
        <v>61</v>
      </c>
      <c r="W2518" t="s">
        <v>76</v>
      </c>
      <c r="X2518" t="s">
        <v>5105</v>
      </c>
      <c r="Y2518" t="s">
        <v>70</v>
      </c>
      <c r="Z2518">
        <v>11</v>
      </c>
      <c r="AA2518" t="s">
        <v>40</v>
      </c>
      <c r="AB2518">
        <v>595</v>
      </c>
      <c r="AC2518" t="s">
        <v>78</v>
      </c>
      <c r="AD2518" t="s">
        <v>82</v>
      </c>
      <c r="AG2518" t="s">
        <v>59</v>
      </c>
      <c r="AH2518">
        <v>45</v>
      </c>
      <c r="AI2518">
        <v>48</v>
      </c>
    </row>
    <row r="2519" spans="1:35" x14ac:dyDescent="0.3">
      <c r="A2519" t="s">
        <v>5106</v>
      </c>
      <c r="B2519" t="s">
        <v>29</v>
      </c>
      <c r="C2519" t="s">
        <v>46</v>
      </c>
      <c r="D2519" t="s">
        <v>47</v>
      </c>
      <c r="E2519" t="s">
        <v>59</v>
      </c>
      <c r="F2519" s="1">
        <v>3809</v>
      </c>
      <c r="G2519">
        <v>22</v>
      </c>
      <c r="H2519" s="1">
        <v>2971.02</v>
      </c>
      <c r="I2519">
        <v>44</v>
      </c>
      <c r="J2519">
        <v>48</v>
      </c>
      <c r="K2519">
        <v>3.9</v>
      </c>
      <c r="L2519">
        <v>111</v>
      </c>
      <c r="M2519" t="s">
        <v>48</v>
      </c>
      <c r="N2519">
        <v>812</v>
      </c>
      <c r="O2519" s="1">
        <v>2159.02</v>
      </c>
      <c r="P2519" s="2">
        <v>48175</v>
      </c>
      <c r="Q2519" s="2">
        <v>47809</v>
      </c>
      <c r="R2519" t="s">
        <v>34</v>
      </c>
      <c r="S2519">
        <v>4</v>
      </c>
      <c r="T2519">
        <v>68</v>
      </c>
      <c r="U2519" t="s">
        <v>50</v>
      </c>
      <c r="V2519" t="s">
        <v>61</v>
      </c>
      <c r="W2519" t="s">
        <v>76</v>
      </c>
      <c r="X2519" t="s">
        <v>5107</v>
      </c>
      <c r="Y2519" t="s">
        <v>39</v>
      </c>
      <c r="Z2519">
        <v>1</v>
      </c>
      <c r="AA2519" t="s">
        <v>40</v>
      </c>
      <c r="AB2519">
        <v>412</v>
      </c>
      <c r="AC2519" t="s">
        <v>54</v>
      </c>
      <c r="AD2519" t="s">
        <v>82</v>
      </c>
      <c r="AG2519" t="s">
        <v>59</v>
      </c>
      <c r="AH2519">
        <v>44</v>
      </c>
      <c r="AI2519">
        <v>48</v>
      </c>
    </row>
    <row r="2520" spans="1:35" x14ac:dyDescent="0.3">
      <c r="A2520" t="s">
        <v>5108</v>
      </c>
      <c r="B2520" t="s">
        <v>80</v>
      </c>
      <c r="C2520" t="s">
        <v>72</v>
      </c>
      <c r="D2520" t="s">
        <v>58</v>
      </c>
      <c r="E2520" t="s">
        <v>32</v>
      </c>
      <c r="F2520" s="1">
        <v>3073</v>
      </c>
      <c r="G2520">
        <v>3</v>
      </c>
      <c r="H2520" s="1">
        <v>2980.81</v>
      </c>
      <c r="I2520">
        <v>124</v>
      </c>
      <c r="J2520">
        <v>31</v>
      </c>
      <c r="K2520">
        <v>2.8</v>
      </c>
      <c r="L2520">
        <v>440</v>
      </c>
      <c r="M2520" t="s">
        <v>48</v>
      </c>
      <c r="N2520">
        <v>186</v>
      </c>
      <c r="O2520" s="1">
        <v>2794.81</v>
      </c>
      <c r="P2520" s="2">
        <v>48176</v>
      </c>
      <c r="Q2520" s="2">
        <v>47810</v>
      </c>
      <c r="R2520" t="s">
        <v>89</v>
      </c>
      <c r="S2520">
        <v>28</v>
      </c>
      <c r="T2520">
        <v>33</v>
      </c>
      <c r="U2520" t="s">
        <v>50</v>
      </c>
      <c r="V2520" t="s">
        <v>68</v>
      </c>
      <c r="W2520" t="s">
        <v>37</v>
      </c>
      <c r="X2520" t="s">
        <v>5109</v>
      </c>
      <c r="Y2520" t="s">
        <v>70</v>
      </c>
      <c r="Z2520">
        <v>8</v>
      </c>
      <c r="AA2520" t="s">
        <v>40</v>
      </c>
      <c r="AB2520">
        <v>315</v>
      </c>
      <c r="AC2520" t="s">
        <v>78</v>
      </c>
      <c r="AD2520" t="s">
        <v>42</v>
      </c>
      <c r="AG2520" t="s">
        <v>32</v>
      </c>
      <c r="AH2520">
        <v>124</v>
      </c>
      <c r="AI2520">
        <v>31</v>
      </c>
    </row>
    <row r="2521" spans="1:35" x14ac:dyDescent="0.3">
      <c r="A2521" t="s">
        <v>5110</v>
      </c>
      <c r="B2521" t="s">
        <v>75</v>
      </c>
      <c r="C2521" t="s">
        <v>30</v>
      </c>
      <c r="D2521" t="s">
        <v>58</v>
      </c>
      <c r="E2521" t="s">
        <v>32</v>
      </c>
      <c r="F2521" s="1">
        <v>1827</v>
      </c>
      <c r="G2521">
        <v>38</v>
      </c>
      <c r="H2521" s="1">
        <v>1132.74</v>
      </c>
      <c r="I2521">
        <v>88</v>
      </c>
      <c r="J2521">
        <v>96</v>
      </c>
      <c r="K2521">
        <v>1.6</v>
      </c>
      <c r="L2521">
        <v>351</v>
      </c>
      <c r="M2521" t="s">
        <v>33</v>
      </c>
      <c r="N2521" s="1">
        <v>1956</v>
      </c>
      <c r="O2521">
        <v>-823.26</v>
      </c>
      <c r="P2521" s="2">
        <v>48177</v>
      </c>
      <c r="Q2521" s="2">
        <v>47811</v>
      </c>
      <c r="R2521" t="s">
        <v>89</v>
      </c>
      <c r="S2521">
        <v>4</v>
      </c>
      <c r="T2521">
        <v>68</v>
      </c>
      <c r="U2521" t="s">
        <v>35</v>
      </c>
      <c r="V2521" t="s">
        <v>68</v>
      </c>
      <c r="W2521" t="s">
        <v>76</v>
      </c>
      <c r="X2521" t="s">
        <v>5111</v>
      </c>
      <c r="Y2521" t="s">
        <v>39</v>
      </c>
      <c r="Z2521">
        <v>1</v>
      </c>
      <c r="AA2521" t="s">
        <v>63</v>
      </c>
      <c r="AB2521">
        <v>815</v>
      </c>
      <c r="AC2521" t="s">
        <v>54</v>
      </c>
      <c r="AD2521" t="s">
        <v>55</v>
      </c>
      <c r="AG2521" t="s">
        <v>32</v>
      </c>
      <c r="AH2521">
        <v>88</v>
      </c>
      <c r="AI2521">
        <v>96</v>
      </c>
    </row>
    <row r="2522" spans="1:35" x14ac:dyDescent="0.3">
      <c r="A2522" t="s">
        <v>5112</v>
      </c>
      <c r="B2522" t="s">
        <v>29</v>
      </c>
      <c r="C2522" t="s">
        <v>46</v>
      </c>
      <c r="D2522" t="s">
        <v>96</v>
      </c>
      <c r="E2522" t="s">
        <v>32</v>
      </c>
      <c r="F2522" s="1">
        <v>2474</v>
      </c>
      <c r="G2522">
        <v>20</v>
      </c>
      <c r="H2522" s="1">
        <v>1979.2</v>
      </c>
      <c r="I2522">
        <v>84</v>
      </c>
      <c r="J2522">
        <v>72</v>
      </c>
      <c r="K2522">
        <v>5</v>
      </c>
      <c r="L2522">
        <v>386</v>
      </c>
      <c r="M2522" t="s">
        <v>60</v>
      </c>
      <c r="N2522" s="1">
        <v>2446</v>
      </c>
      <c r="O2522">
        <v>-466.8</v>
      </c>
      <c r="P2522" s="2">
        <v>48178</v>
      </c>
      <c r="Q2522" s="2">
        <v>47812</v>
      </c>
      <c r="R2522" t="s">
        <v>49</v>
      </c>
      <c r="S2522">
        <v>1</v>
      </c>
      <c r="T2522">
        <v>28</v>
      </c>
      <c r="U2522" t="s">
        <v>35</v>
      </c>
      <c r="V2522" t="s">
        <v>36</v>
      </c>
      <c r="W2522" t="s">
        <v>37</v>
      </c>
      <c r="X2522" t="s">
        <v>5113</v>
      </c>
      <c r="Y2522" t="s">
        <v>53</v>
      </c>
      <c r="Z2522">
        <v>6</v>
      </c>
      <c r="AA2522" t="s">
        <v>40</v>
      </c>
      <c r="AB2522">
        <v>428</v>
      </c>
      <c r="AC2522" t="s">
        <v>54</v>
      </c>
      <c r="AD2522" t="s">
        <v>42</v>
      </c>
      <c r="AG2522" t="s">
        <v>32</v>
      </c>
      <c r="AH2522">
        <v>84</v>
      </c>
      <c r="AI2522">
        <v>72</v>
      </c>
    </row>
    <row r="2523" spans="1:35" x14ac:dyDescent="0.3">
      <c r="A2523" t="s">
        <v>5114</v>
      </c>
      <c r="B2523" t="s">
        <v>29</v>
      </c>
      <c r="C2523" t="s">
        <v>84</v>
      </c>
      <c r="D2523" t="s">
        <v>67</v>
      </c>
      <c r="E2523" t="s">
        <v>43</v>
      </c>
      <c r="F2523" s="1">
        <v>1491</v>
      </c>
      <c r="G2523">
        <v>17</v>
      </c>
      <c r="H2523" s="1">
        <v>1237.53</v>
      </c>
      <c r="I2523">
        <v>134</v>
      </c>
      <c r="J2523">
        <v>99</v>
      </c>
      <c r="K2523">
        <v>1.6</v>
      </c>
      <c r="L2523">
        <v>64</v>
      </c>
      <c r="M2523" t="s">
        <v>60</v>
      </c>
      <c r="N2523" s="1">
        <v>2451</v>
      </c>
      <c r="O2523" s="1">
        <v>-1213.47</v>
      </c>
      <c r="P2523" s="2">
        <v>48179</v>
      </c>
      <c r="Q2523" s="2">
        <v>47813</v>
      </c>
      <c r="R2523" t="s">
        <v>89</v>
      </c>
      <c r="S2523">
        <v>17</v>
      </c>
      <c r="T2523">
        <v>29</v>
      </c>
      <c r="U2523" t="s">
        <v>35</v>
      </c>
      <c r="V2523" t="s">
        <v>61</v>
      </c>
      <c r="W2523" t="s">
        <v>37</v>
      </c>
      <c r="X2523" t="s">
        <v>5115</v>
      </c>
      <c r="Y2523" t="s">
        <v>39</v>
      </c>
      <c r="Z2523">
        <v>12</v>
      </c>
      <c r="AA2523" t="s">
        <v>40</v>
      </c>
      <c r="AB2523">
        <v>256</v>
      </c>
      <c r="AC2523" t="s">
        <v>78</v>
      </c>
      <c r="AD2523" t="s">
        <v>55</v>
      </c>
      <c r="AG2523" t="s">
        <v>43</v>
      </c>
      <c r="AH2523">
        <v>134</v>
      </c>
      <c r="AI2523">
        <v>99</v>
      </c>
    </row>
    <row r="2524" spans="1:35" x14ac:dyDescent="0.3">
      <c r="A2524" t="s">
        <v>5116</v>
      </c>
      <c r="B2524" t="s">
        <v>45</v>
      </c>
      <c r="C2524" t="s">
        <v>72</v>
      </c>
      <c r="D2524" t="s">
        <v>96</v>
      </c>
      <c r="E2524" t="s">
        <v>43</v>
      </c>
      <c r="F2524" s="1">
        <v>3958</v>
      </c>
      <c r="G2524">
        <v>37</v>
      </c>
      <c r="H2524" s="1">
        <v>2493.54</v>
      </c>
      <c r="I2524">
        <v>150</v>
      </c>
      <c r="J2524">
        <v>70</v>
      </c>
      <c r="K2524">
        <v>4.4000000000000004</v>
      </c>
      <c r="L2524">
        <v>337</v>
      </c>
      <c r="M2524" t="s">
        <v>60</v>
      </c>
      <c r="N2524" s="1">
        <v>1072</v>
      </c>
      <c r="O2524" s="1">
        <v>1421.54</v>
      </c>
      <c r="P2524" s="2">
        <v>48180</v>
      </c>
      <c r="Q2524" s="2">
        <v>47814</v>
      </c>
      <c r="R2524" t="s">
        <v>34</v>
      </c>
      <c r="S2524">
        <v>40</v>
      </c>
      <c r="T2524">
        <v>41</v>
      </c>
      <c r="U2524" t="s">
        <v>35</v>
      </c>
      <c r="V2524" t="s">
        <v>36</v>
      </c>
      <c r="W2524" t="s">
        <v>37</v>
      </c>
      <c r="X2524" t="s">
        <v>5117</v>
      </c>
      <c r="Y2524" t="s">
        <v>39</v>
      </c>
      <c r="Z2524">
        <v>14</v>
      </c>
      <c r="AA2524" t="s">
        <v>63</v>
      </c>
      <c r="AB2524">
        <v>478</v>
      </c>
      <c r="AC2524" t="s">
        <v>78</v>
      </c>
      <c r="AD2524" t="s">
        <v>42</v>
      </c>
      <c r="AG2524" t="s">
        <v>43</v>
      </c>
      <c r="AH2524">
        <v>150</v>
      </c>
      <c r="AI2524">
        <v>70</v>
      </c>
    </row>
    <row r="2525" spans="1:35" x14ac:dyDescent="0.3">
      <c r="A2525" t="s">
        <v>5118</v>
      </c>
      <c r="B2525" t="s">
        <v>65</v>
      </c>
      <c r="C2525" t="s">
        <v>30</v>
      </c>
      <c r="D2525" t="s">
        <v>96</v>
      </c>
      <c r="E2525" t="s">
        <v>56</v>
      </c>
      <c r="F2525" s="1">
        <v>3890</v>
      </c>
      <c r="G2525">
        <v>11</v>
      </c>
      <c r="H2525" s="1">
        <v>3462.1</v>
      </c>
      <c r="I2525">
        <v>61</v>
      </c>
      <c r="J2525">
        <v>72</v>
      </c>
      <c r="K2525">
        <v>1.8</v>
      </c>
      <c r="L2525">
        <v>193</v>
      </c>
      <c r="M2525" t="s">
        <v>60</v>
      </c>
      <c r="N2525" s="1">
        <v>1600</v>
      </c>
      <c r="O2525" s="1">
        <v>1862.1</v>
      </c>
      <c r="P2525" s="2">
        <v>48181</v>
      </c>
      <c r="Q2525" s="2">
        <v>47815</v>
      </c>
      <c r="R2525" t="s">
        <v>49</v>
      </c>
      <c r="S2525">
        <v>3</v>
      </c>
      <c r="T2525">
        <v>32</v>
      </c>
      <c r="U2525" t="s">
        <v>35</v>
      </c>
      <c r="V2525" t="s">
        <v>36</v>
      </c>
      <c r="W2525" t="s">
        <v>51</v>
      </c>
      <c r="X2525" t="s">
        <v>5119</v>
      </c>
      <c r="Y2525" t="s">
        <v>39</v>
      </c>
      <c r="Z2525">
        <v>5</v>
      </c>
      <c r="AA2525" t="s">
        <v>63</v>
      </c>
      <c r="AB2525">
        <v>268</v>
      </c>
      <c r="AC2525" t="s">
        <v>41</v>
      </c>
      <c r="AD2525" t="s">
        <v>42</v>
      </c>
      <c r="AG2525" t="s">
        <v>56</v>
      </c>
      <c r="AH2525">
        <v>61</v>
      </c>
      <c r="AI2525">
        <v>72</v>
      </c>
    </row>
    <row r="2526" spans="1:35" x14ac:dyDescent="0.3">
      <c r="A2526" t="s">
        <v>5120</v>
      </c>
      <c r="B2526" t="s">
        <v>45</v>
      </c>
      <c r="C2526" t="s">
        <v>30</v>
      </c>
      <c r="D2526" t="s">
        <v>67</v>
      </c>
      <c r="E2526" t="s">
        <v>43</v>
      </c>
      <c r="F2526" s="1">
        <v>3861</v>
      </c>
      <c r="G2526">
        <v>29</v>
      </c>
      <c r="H2526" s="1">
        <v>2741.31</v>
      </c>
      <c r="I2526">
        <v>105</v>
      </c>
      <c r="J2526">
        <v>16</v>
      </c>
      <c r="K2526">
        <v>2.2999999999999998</v>
      </c>
      <c r="L2526">
        <v>298</v>
      </c>
      <c r="M2526" t="s">
        <v>33</v>
      </c>
      <c r="N2526" s="1">
        <v>3280</v>
      </c>
      <c r="O2526">
        <v>-538.69000000000005</v>
      </c>
      <c r="P2526" s="2">
        <v>48182</v>
      </c>
      <c r="Q2526" s="2">
        <v>47816</v>
      </c>
      <c r="R2526" t="s">
        <v>49</v>
      </c>
      <c r="S2526">
        <v>22</v>
      </c>
      <c r="T2526">
        <v>53</v>
      </c>
      <c r="U2526" t="s">
        <v>50</v>
      </c>
      <c r="V2526" t="s">
        <v>68</v>
      </c>
      <c r="W2526" t="s">
        <v>37</v>
      </c>
      <c r="X2526" t="s">
        <v>5121</v>
      </c>
      <c r="Y2526" t="s">
        <v>53</v>
      </c>
      <c r="Z2526">
        <v>5</v>
      </c>
      <c r="AA2526" t="s">
        <v>40</v>
      </c>
      <c r="AB2526">
        <v>379</v>
      </c>
      <c r="AC2526" t="s">
        <v>78</v>
      </c>
      <c r="AD2526" t="s">
        <v>42</v>
      </c>
      <c r="AG2526" t="s">
        <v>43</v>
      </c>
      <c r="AH2526">
        <v>105</v>
      </c>
      <c r="AI2526">
        <v>16</v>
      </c>
    </row>
    <row r="2527" spans="1:35" x14ac:dyDescent="0.3">
      <c r="A2527" t="s">
        <v>5122</v>
      </c>
      <c r="B2527" t="s">
        <v>45</v>
      </c>
      <c r="C2527" t="s">
        <v>66</v>
      </c>
      <c r="D2527" t="s">
        <v>31</v>
      </c>
      <c r="E2527" t="s">
        <v>43</v>
      </c>
      <c r="F2527" s="1">
        <v>2902</v>
      </c>
      <c r="G2527">
        <v>14</v>
      </c>
      <c r="H2527" s="1">
        <v>2495.7199999999998</v>
      </c>
      <c r="I2527">
        <v>181</v>
      </c>
      <c r="J2527">
        <v>37</v>
      </c>
      <c r="K2527">
        <v>1.8</v>
      </c>
      <c r="L2527">
        <v>308</v>
      </c>
      <c r="M2527" t="s">
        <v>60</v>
      </c>
      <c r="N2527" s="1">
        <v>2525</v>
      </c>
      <c r="O2527">
        <v>-29.28</v>
      </c>
      <c r="P2527" s="2">
        <v>48183</v>
      </c>
      <c r="Q2527" s="2">
        <v>47817</v>
      </c>
      <c r="R2527" t="s">
        <v>49</v>
      </c>
      <c r="S2527">
        <v>6</v>
      </c>
      <c r="T2527">
        <v>59</v>
      </c>
      <c r="U2527" t="s">
        <v>50</v>
      </c>
      <c r="V2527" t="s">
        <v>36</v>
      </c>
      <c r="W2527" t="s">
        <v>37</v>
      </c>
      <c r="X2527" t="s">
        <v>5123</v>
      </c>
      <c r="Y2527" t="s">
        <v>53</v>
      </c>
      <c r="Z2527">
        <v>14</v>
      </c>
      <c r="AA2527" t="s">
        <v>63</v>
      </c>
      <c r="AB2527">
        <v>799</v>
      </c>
      <c r="AC2527" t="s">
        <v>41</v>
      </c>
      <c r="AD2527" t="s">
        <v>82</v>
      </c>
      <c r="AG2527" t="s">
        <v>43</v>
      </c>
      <c r="AH2527">
        <v>181</v>
      </c>
      <c r="AI2527">
        <v>37</v>
      </c>
    </row>
    <row r="2528" spans="1:35" x14ac:dyDescent="0.3">
      <c r="A2528" t="s">
        <v>5124</v>
      </c>
      <c r="B2528" t="s">
        <v>29</v>
      </c>
      <c r="C2528" t="s">
        <v>66</v>
      </c>
      <c r="D2528" t="s">
        <v>67</v>
      </c>
      <c r="E2528" t="s">
        <v>59</v>
      </c>
      <c r="F2528" s="1">
        <v>4912</v>
      </c>
      <c r="G2528">
        <v>37</v>
      </c>
      <c r="H2528" s="1">
        <v>3094.56</v>
      </c>
      <c r="I2528">
        <v>10</v>
      </c>
      <c r="J2528">
        <v>19</v>
      </c>
      <c r="K2528">
        <v>4.8</v>
      </c>
      <c r="L2528">
        <v>74</v>
      </c>
      <c r="M2528" t="s">
        <v>33</v>
      </c>
      <c r="N2528" s="1">
        <v>1598</v>
      </c>
      <c r="O2528" s="1">
        <v>1496.56</v>
      </c>
      <c r="P2528" s="2">
        <v>48184</v>
      </c>
      <c r="Q2528" s="2">
        <v>47818</v>
      </c>
      <c r="R2528" t="s">
        <v>34</v>
      </c>
      <c r="S2528">
        <v>23</v>
      </c>
      <c r="T2528">
        <v>63</v>
      </c>
      <c r="U2528" t="s">
        <v>50</v>
      </c>
      <c r="V2528" t="s">
        <v>36</v>
      </c>
      <c r="W2528" t="s">
        <v>37</v>
      </c>
      <c r="X2528" t="s">
        <v>5125</v>
      </c>
      <c r="Y2528" t="s">
        <v>53</v>
      </c>
      <c r="Z2528">
        <v>9</v>
      </c>
      <c r="AA2528" t="s">
        <v>40</v>
      </c>
      <c r="AB2528">
        <v>204</v>
      </c>
      <c r="AC2528" t="s">
        <v>78</v>
      </c>
      <c r="AD2528" t="s">
        <v>82</v>
      </c>
      <c r="AG2528" t="s">
        <v>59</v>
      </c>
      <c r="AH2528">
        <v>10</v>
      </c>
      <c r="AI2528">
        <v>19</v>
      </c>
    </row>
    <row r="2529" spans="1:35" x14ac:dyDescent="0.3">
      <c r="A2529" t="s">
        <v>5126</v>
      </c>
      <c r="B2529" t="s">
        <v>29</v>
      </c>
      <c r="C2529" t="s">
        <v>30</v>
      </c>
      <c r="D2529" t="s">
        <v>31</v>
      </c>
      <c r="E2529" t="s">
        <v>32</v>
      </c>
      <c r="F2529" s="1">
        <v>2840</v>
      </c>
      <c r="G2529">
        <v>3</v>
      </c>
      <c r="H2529" s="1">
        <v>2754.8</v>
      </c>
      <c r="I2529">
        <v>182</v>
      </c>
      <c r="J2529">
        <v>37</v>
      </c>
      <c r="K2529">
        <v>1.9</v>
      </c>
      <c r="L2529">
        <v>55</v>
      </c>
      <c r="M2529" t="s">
        <v>33</v>
      </c>
      <c r="N2529" s="1">
        <v>2821</v>
      </c>
      <c r="O2529">
        <v>-66.2</v>
      </c>
      <c r="P2529" s="2">
        <v>48185</v>
      </c>
      <c r="Q2529" s="2">
        <v>47819</v>
      </c>
      <c r="R2529" t="s">
        <v>89</v>
      </c>
      <c r="S2529">
        <v>3</v>
      </c>
      <c r="T2529">
        <v>46</v>
      </c>
      <c r="U2529" t="s">
        <v>35</v>
      </c>
      <c r="V2529" t="s">
        <v>68</v>
      </c>
      <c r="W2529" t="s">
        <v>37</v>
      </c>
      <c r="X2529" t="s">
        <v>5127</v>
      </c>
      <c r="Y2529" t="s">
        <v>53</v>
      </c>
      <c r="Z2529">
        <v>12</v>
      </c>
      <c r="AA2529" t="s">
        <v>40</v>
      </c>
      <c r="AB2529">
        <v>385</v>
      </c>
      <c r="AC2529" t="s">
        <v>41</v>
      </c>
      <c r="AD2529" t="s">
        <v>55</v>
      </c>
      <c r="AG2529" t="s">
        <v>32</v>
      </c>
      <c r="AH2529">
        <v>182</v>
      </c>
      <c r="AI2529">
        <v>37</v>
      </c>
    </row>
    <row r="2530" spans="1:35" x14ac:dyDescent="0.3">
      <c r="A2530" t="s">
        <v>5128</v>
      </c>
      <c r="B2530" t="s">
        <v>65</v>
      </c>
      <c r="C2530" t="s">
        <v>66</v>
      </c>
      <c r="D2530" t="s">
        <v>67</v>
      </c>
      <c r="E2530" t="s">
        <v>59</v>
      </c>
      <c r="F2530" s="1">
        <v>4888</v>
      </c>
      <c r="G2530">
        <v>42</v>
      </c>
      <c r="H2530" s="1">
        <v>2835.04</v>
      </c>
      <c r="I2530">
        <v>99</v>
      </c>
      <c r="J2530">
        <v>48</v>
      </c>
      <c r="K2530">
        <v>1.6</v>
      </c>
      <c r="L2530">
        <v>349</v>
      </c>
      <c r="M2530" t="s">
        <v>60</v>
      </c>
      <c r="N2530" s="1">
        <v>3831</v>
      </c>
      <c r="O2530">
        <v>-995.96</v>
      </c>
      <c r="P2530" s="2">
        <v>48186</v>
      </c>
      <c r="Q2530" s="2">
        <v>47820</v>
      </c>
      <c r="R2530" t="s">
        <v>49</v>
      </c>
      <c r="S2530">
        <v>33</v>
      </c>
      <c r="T2530">
        <v>52</v>
      </c>
      <c r="U2530" t="s">
        <v>50</v>
      </c>
      <c r="V2530" t="s">
        <v>68</v>
      </c>
      <c r="W2530" t="s">
        <v>37</v>
      </c>
      <c r="X2530" t="s">
        <v>5129</v>
      </c>
      <c r="Y2530" t="s">
        <v>39</v>
      </c>
      <c r="Z2530">
        <v>9</v>
      </c>
      <c r="AA2530" t="s">
        <v>40</v>
      </c>
      <c r="AB2530">
        <v>406</v>
      </c>
      <c r="AC2530" t="s">
        <v>54</v>
      </c>
      <c r="AD2530" t="s">
        <v>55</v>
      </c>
      <c r="AG2530" t="s">
        <v>59</v>
      </c>
      <c r="AH2530">
        <v>99</v>
      </c>
      <c r="AI2530">
        <v>48</v>
      </c>
    </row>
    <row r="2531" spans="1:35" x14ac:dyDescent="0.3">
      <c r="A2531" t="s">
        <v>5130</v>
      </c>
      <c r="B2531" t="s">
        <v>80</v>
      </c>
      <c r="C2531" t="s">
        <v>72</v>
      </c>
      <c r="D2531" t="s">
        <v>31</v>
      </c>
      <c r="E2531" t="s">
        <v>43</v>
      </c>
      <c r="F2531" s="1">
        <v>2756</v>
      </c>
      <c r="G2531">
        <v>3</v>
      </c>
      <c r="H2531" s="1">
        <v>2673.32</v>
      </c>
      <c r="I2531">
        <v>124</v>
      </c>
      <c r="J2531">
        <v>71</v>
      </c>
      <c r="K2531">
        <v>2.9</v>
      </c>
      <c r="L2531">
        <v>345</v>
      </c>
      <c r="M2531" t="s">
        <v>60</v>
      </c>
      <c r="N2531" s="1">
        <v>1000</v>
      </c>
      <c r="O2531" s="1">
        <v>1673.32</v>
      </c>
      <c r="P2531" s="2">
        <v>48187</v>
      </c>
      <c r="Q2531" s="2">
        <v>47821</v>
      </c>
      <c r="R2531" t="s">
        <v>34</v>
      </c>
      <c r="S2531">
        <v>19</v>
      </c>
      <c r="T2531">
        <v>61</v>
      </c>
      <c r="U2531" t="s">
        <v>50</v>
      </c>
      <c r="V2531" t="s">
        <v>68</v>
      </c>
      <c r="W2531" t="s">
        <v>51</v>
      </c>
      <c r="X2531" t="s">
        <v>5131</v>
      </c>
      <c r="Y2531" t="s">
        <v>70</v>
      </c>
      <c r="Z2531">
        <v>12</v>
      </c>
      <c r="AA2531" t="s">
        <v>63</v>
      </c>
      <c r="AB2531">
        <v>979</v>
      </c>
      <c r="AC2531" t="s">
        <v>41</v>
      </c>
      <c r="AD2531" t="s">
        <v>55</v>
      </c>
      <c r="AG2531" t="s">
        <v>43</v>
      </c>
      <c r="AH2531">
        <v>124</v>
      </c>
      <c r="AI2531">
        <v>71</v>
      </c>
    </row>
    <row r="2532" spans="1:35" x14ac:dyDescent="0.3">
      <c r="A2532" t="s">
        <v>5132</v>
      </c>
      <c r="B2532" t="s">
        <v>29</v>
      </c>
      <c r="C2532" t="s">
        <v>84</v>
      </c>
      <c r="D2532" t="s">
        <v>47</v>
      </c>
      <c r="E2532" t="s">
        <v>32</v>
      </c>
      <c r="F2532" s="1">
        <v>3530</v>
      </c>
      <c r="G2532">
        <v>3</v>
      </c>
      <c r="H2532" s="1">
        <v>3424.1</v>
      </c>
      <c r="I2532">
        <v>56</v>
      </c>
      <c r="J2532">
        <v>77</v>
      </c>
      <c r="K2532">
        <v>3.4</v>
      </c>
      <c r="L2532">
        <v>460</v>
      </c>
      <c r="M2532" t="s">
        <v>33</v>
      </c>
      <c r="N2532" s="1">
        <v>1408</v>
      </c>
      <c r="O2532" s="1">
        <v>2016.1</v>
      </c>
      <c r="P2532" s="2">
        <v>48188</v>
      </c>
      <c r="Q2532" s="2">
        <v>47822</v>
      </c>
      <c r="R2532" t="s">
        <v>34</v>
      </c>
      <c r="S2532">
        <v>12</v>
      </c>
      <c r="T2532">
        <v>68</v>
      </c>
      <c r="U2532" t="s">
        <v>35</v>
      </c>
      <c r="V2532" t="s">
        <v>61</v>
      </c>
      <c r="W2532" t="s">
        <v>51</v>
      </c>
      <c r="X2532" t="s">
        <v>5133</v>
      </c>
      <c r="Y2532" t="s">
        <v>39</v>
      </c>
      <c r="Z2532">
        <v>10</v>
      </c>
      <c r="AA2532" t="s">
        <v>63</v>
      </c>
      <c r="AB2532">
        <v>387</v>
      </c>
      <c r="AC2532" t="s">
        <v>78</v>
      </c>
      <c r="AD2532" t="s">
        <v>55</v>
      </c>
      <c r="AG2532" t="s">
        <v>32</v>
      </c>
      <c r="AH2532">
        <v>56</v>
      </c>
      <c r="AI2532">
        <v>77</v>
      </c>
    </row>
    <row r="2533" spans="1:35" x14ac:dyDescent="0.3">
      <c r="A2533" t="s">
        <v>5134</v>
      </c>
      <c r="B2533" t="s">
        <v>45</v>
      </c>
      <c r="C2533" t="s">
        <v>66</v>
      </c>
      <c r="D2533" t="s">
        <v>96</v>
      </c>
      <c r="E2533" t="s">
        <v>43</v>
      </c>
      <c r="F2533" s="1">
        <v>4024</v>
      </c>
      <c r="G2533">
        <v>5</v>
      </c>
      <c r="H2533" s="1">
        <v>3822.8</v>
      </c>
      <c r="I2533">
        <v>66</v>
      </c>
      <c r="J2533">
        <v>26</v>
      </c>
      <c r="K2533">
        <v>3.4</v>
      </c>
      <c r="L2533">
        <v>179</v>
      </c>
      <c r="M2533" t="s">
        <v>33</v>
      </c>
      <c r="N2533" s="1">
        <v>3009</v>
      </c>
      <c r="O2533">
        <v>813.8</v>
      </c>
      <c r="P2533" s="2">
        <v>48189</v>
      </c>
      <c r="Q2533" s="2">
        <v>47823</v>
      </c>
      <c r="R2533" t="s">
        <v>49</v>
      </c>
      <c r="S2533">
        <v>32</v>
      </c>
      <c r="T2533">
        <v>42</v>
      </c>
      <c r="U2533" t="s">
        <v>50</v>
      </c>
      <c r="V2533" t="s">
        <v>68</v>
      </c>
      <c r="W2533" t="s">
        <v>37</v>
      </c>
      <c r="X2533" t="s">
        <v>5135</v>
      </c>
      <c r="Y2533" t="s">
        <v>70</v>
      </c>
      <c r="Z2533">
        <v>7</v>
      </c>
      <c r="AA2533" t="s">
        <v>63</v>
      </c>
      <c r="AB2533">
        <v>919</v>
      </c>
      <c r="AC2533" t="s">
        <v>41</v>
      </c>
      <c r="AD2533" t="s">
        <v>42</v>
      </c>
      <c r="AG2533" t="s">
        <v>43</v>
      </c>
      <c r="AH2533">
        <v>66</v>
      </c>
      <c r="AI2533">
        <v>26</v>
      </c>
    </row>
    <row r="2534" spans="1:35" x14ac:dyDescent="0.3">
      <c r="A2534" t="s">
        <v>5136</v>
      </c>
      <c r="B2534" t="s">
        <v>45</v>
      </c>
      <c r="C2534" t="s">
        <v>46</v>
      </c>
      <c r="D2534" t="s">
        <v>67</v>
      </c>
      <c r="E2534" t="s">
        <v>56</v>
      </c>
      <c r="F2534">
        <v>460</v>
      </c>
      <c r="G2534">
        <v>9</v>
      </c>
      <c r="H2534">
        <v>418.6</v>
      </c>
      <c r="I2534">
        <v>117</v>
      </c>
      <c r="J2534">
        <v>61</v>
      </c>
      <c r="K2534">
        <v>3.9</v>
      </c>
      <c r="L2534">
        <v>207</v>
      </c>
      <c r="M2534" t="s">
        <v>60</v>
      </c>
      <c r="N2534" s="1">
        <v>1448</v>
      </c>
      <c r="O2534" s="1">
        <v>-1029.4000000000001</v>
      </c>
      <c r="P2534" s="2">
        <v>48190</v>
      </c>
      <c r="Q2534" s="2">
        <v>47824</v>
      </c>
      <c r="R2534" t="s">
        <v>49</v>
      </c>
      <c r="S2534">
        <v>21</v>
      </c>
      <c r="T2534">
        <v>35</v>
      </c>
      <c r="U2534" t="s">
        <v>50</v>
      </c>
      <c r="V2534" t="s">
        <v>36</v>
      </c>
      <c r="W2534" t="s">
        <v>76</v>
      </c>
      <c r="X2534" t="s">
        <v>5137</v>
      </c>
      <c r="Y2534" t="s">
        <v>39</v>
      </c>
      <c r="Z2534">
        <v>3</v>
      </c>
      <c r="AA2534" t="s">
        <v>40</v>
      </c>
      <c r="AB2534">
        <v>297</v>
      </c>
      <c r="AC2534" t="s">
        <v>54</v>
      </c>
      <c r="AD2534" t="s">
        <v>42</v>
      </c>
      <c r="AG2534" t="s">
        <v>56</v>
      </c>
      <c r="AH2534">
        <v>117</v>
      </c>
      <c r="AI2534">
        <v>61</v>
      </c>
    </row>
    <row r="2535" spans="1:35" x14ac:dyDescent="0.3">
      <c r="A2535" t="s">
        <v>5138</v>
      </c>
      <c r="B2535" t="s">
        <v>65</v>
      </c>
      <c r="C2535" t="s">
        <v>72</v>
      </c>
      <c r="D2535" t="s">
        <v>67</v>
      </c>
      <c r="E2535" t="s">
        <v>59</v>
      </c>
      <c r="F2535" s="1">
        <v>1649</v>
      </c>
      <c r="G2535">
        <v>18</v>
      </c>
      <c r="H2535" s="1">
        <v>1352.18</v>
      </c>
      <c r="I2535">
        <v>136</v>
      </c>
      <c r="J2535">
        <v>64</v>
      </c>
      <c r="K2535">
        <v>2.8</v>
      </c>
      <c r="L2535">
        <v>205</v>
      </c>
      <c r="M2535" t="s">
        <v>48</v>
      </c>
      <c r="N2535" s="1">
        <v>3585</v>
      </c>
      <c r="O2535" s="1">
        <v>-2232.8200000000002</v>
      </c>
      <c r="P2535" s="2">
        <v>48191</v>
      </c>
      <c r="Q2535" s="2">
        <v>47825</v>
      </c>
      <c r="R2535" t="s">
        <v>49</v>
      </c>
      <c r="S2535">
        <v>11</v>
      </c>
      <c r="T2535">
        <v>44</v>
      </c>
      <c r="U2535" t="s">
        <v>35</v>
      </c>
      <c r="V2535" t="s">
        <v>61</v>
      </c>
      <c r="W2535" t="s">
        <v>51</v>
      </c>
      <c r="X2535" t="s">
        <v>5139</v>
      </c>
      <c r="Y2535" t="s">
        <v>39</v>
      </c>
      <c r="Z2535">
        <v>13</v>
      </c>
      <c r="AA2535" t="s">
        <v>63</v>
      </c>
      <c r="AB2535">
        <v>148</v>
      </c>
      <c r="AC2535" t="s">
        <v>41</v>
      </c>
      <c r="AD2535" t="s">
        <v>55</v>
      </c>
      <c r="AG2535" t="s">
        <v>59</v>
      </c>
      <c r="AH2535">
        <v>136</v>
      </c>
      <c r="AI2535">
        <v>64</v>
      </c>
    </row>
    <row r="2536" spans="1:35" x14ac:dyDescent="0.3">
      <c r="A2536" t="s">
        <v>5140</v>
      </c>
      <c r="B2536" t="s">
        <v>65</v>
      </c>
      <c r="C2536" t="s">
        <v>72</v>
      </c>
      <c r="D2536" t="s">
        <v>47</v>
      </c>
      <c r="E2536" t="s">
        <v>56</v>
      </c>
      <c r="F2536" s="1">
        <v>2492</v>
      </c>
      <c r="G2536">
        <v>38</v>
      </c>
      <c r="H2536" s="1">
        <v>1545.04</v>
      </c>
      <c r="I2536">
        <v>127</v>
      </c>
      <c r="J2536">
        <v>49</v>
      </c>
      <c r="K2536">
        <v>2.8</v>
      </c>
      <c r="L2536">
        <v>233</v>
      </c>
      <c r="M2536" t="s">
        <v>48</v>
      </c>
      <c r="N2536" s="1">
        <v>2232</v>
      </c>
      <c r="O2536">
        <v>-686.96</v>
      </c>
      <c r="P2536" s="2">
        <v>48192</v>
      </c>
      <c r="Q2536" s="2">
        <v>47826</v>
      </c>
      <c r="R2536" t="s">
        <v>89</v>
      </c>
      <c r="S2536">
        <v>19</v>
      </c>
      <c r="T2536">
        <v>23</v>
      </c>
      <c r="U2536" t="s">
        <v>50</v>
      </c>
      <c r="V2536" t="s">
        <v>61</v>
      </c>
      <c r="W2536" t="s">
        <v>51</v>
      </c>
      <c r="X2536" t="s">
        <v>5141</v>
      </c>
      <c r="Y2536" t="s">
        <v>70</v>
      </c>
      <c r="Z2536">
        <v>14</v>
      </c>
      <c r="AA2536" t="s">
        <v>63</v>
      </c>
      <c r="AB2536">
        <v>198</v>
      </c>
      <c r="AC2536" t="s">
        <v>78</v>
      </c>
      <c r="AD2536" t="s">
        <v>82</v>
      </c>
      <c r="AG2536" t="s">
        <v>56</v>
      </c>
      <c r="AH2536">
        <v>127</v>
      </c>
      <c r="AI2536">
        <v>49</v>
      </c>
    </row>
    <row r="2537" spans="1:35" x14ac:dyDescent="0.3">
      <c r="A2537" t="s">
        <v>5142</v>
      </c>
      <c r="B2537" t="s">
        <v>80</v>
      </c>
      <c r="C2537" t="s">
        <v>30</v>
      </c>
      <c r="D2537" t="s">
        <v>67</v>
      </c>
      <c r="E2537" t="s">
        <v>32</v>
      </c>
      <c r="F2537" s="1">
        <v>3867</v>
      </c>
      <c r="G2537">
        <v>14</v>
      </c>
      <c r="H2537" s="1">
        <v>3325.62</v>
      </c>
      <c r="I2537">
        <v>67</v>
      </c>
      <c r="J2537">
        <v>96</v>
      </c>
      <c r="K2537">
        <v>4.2</v>
      </c>
      <c r="L2537">
        <v>311</v>
      </c>
      <c r="M2537" t="s">
        <v>48</v>
      </c>
      <c r="N2537" s="1">
        <v>2927</v>
      </c>
      <c r="O2537">
        <v>398.62</v>
      </c>
      <c r="P2537" s="2">
        <v>48193</v>
      </c>
      <c r="Q2537" s="2">
        <v>47827</v>
      </c>
      <c r="R2537" t="s">
        <v>49</v>
      </c>
      <c r="S2537">
        <v>31</v>
      </c>
      <c r="T2537">
        <v>40</v>
      </c>
      <c r="U2537" t="s">
        <v>50</v>
      </c>
      <c r="V2537" t="s">
        <v>61</v>
      </c>
      <c r="W2537" t="s">
        <v>51</v>
      </c>
      <c r="X2537" t="s">
        <v>5143</v>
      </c>
      <c r="Y2537" t="s">
        <v>53</v>
      </c>
      <c r="Z2537">
        <v>8</v>
      </c>
      <c r="AA2537" t="s">
        <v>40</v>
      </c>
      <c r="AB2537">
        <v>788</v>
      </c>
      <c r="AC2537" t="s">
        <v>78</v>
      </c>
      <c r="AD2537" t="s">
        <v>42</v>
      </c>
      <c r="AG2537" t="s">
        <v>32</v>
      </c>
      <c r="AH2537">
        <v>67</v>
      </c>
      <c r="AI2537">
        <v>96</v>
      </c>
    </row>
    <row r="2538" spans="1:35" x14ac:dyDescent="0.3">
      <c r="A2538" t="s">
        <v>5144</v>
      </c>
      <c r="B2538" t="s">
        <v>65</v>
      </c>
      <c r="C2538" t="s">
        <v>30</v>
      </c>
      <c r="D2538" t="s">
        <v>31</v>
      </c>
      <c r="E2538" t="s">
        <v>32</v>
      </c>
      <c r="F2538" s="1">
        <v>4437</v>
      </c>
      <c r="G2538">
        <v>15</v>
      </c>
      <c r="H2538" s="1">
        <v>3771.45</v>
      </c>
      <c r="I2538">
        <v>95</v>
      </c>
      <c r="J2538">
        <v>42</v>
      </c>
      <c r="K2538">
        <v>4.7</v>
      </c>
      <c r="L2538">
        <v>353</v>
      </c>
      <c r="M2538" t="s">
        <v>48</v>
      </c>
      <c r="N2538">
        <v>474</v>
      </c>
      <c r="O2538" s="1">
        <v>3297.45</v>
      </c>
      <c r="P2538" s="2">
        <v>48194</v>
      </c>
      <c r="Q2538" s="2">
        <v>47828</v>
      </c>
      <c r="R2538" t="s">
        <v>34</v>
      </c>
      <c r="S2538">
        <v>45</v>
      </c>
      <c r="T2538">
        <v>39</v>
      </c>
      <c r="U2538" t="s">
        <v>50</v>
      </c>
      <c r="V2538" t="s">
        <v>36</v>
      </c>
      <c r="W2538" t="s">
        <v>51</v>
      </c>
      <c r="X2538" t="s">
        <v>5145</v>
      </c>
      <c r="Y2538" t="s">
        <v>70</v>
      </c>
      <c r="Z2538">
        <v>1</v>
      </c>
      <c r="AA2538" t="s">
        <v>63</v>
      </c>
      <c r="AB2538">
        <v>612</v>
      </c>
      <c r="AC2538" t="s">
        <v>41</v>
      </c>
      <c r="AD2538" t="s">
        <v>55</v>
      </c>
      <c r="AG2538" t="s">
        <v>32</v>
      </c>
      <c r="AH2538">
        <v>95</v>
      </c>
      <c r="AI2538">
        <v>42</v>
      </c>
    </row>
    <row r="2539" spans="1:35" x14ac:dyDescent="0.3">
      <c r="A2539" t="s">
        <v>5146</v>
      </c>
      <c r="B2539" t="s">
        <v>45</v>
      </c>
      <c r="C2539" t="s">
        <v>46</v>
      </c>
      <c r="D2539" t="s">
        <v>96</v>
      </c>
      <c r="E2539" t="s">
        <v>59</v>
      </c>
      <c r="F2539" s="1">
        <v>3845</v>
      </c>
      <c r="G2539">
        <v>36</v>
      </c>
      <c r="H2539" s="1">
        <v>2460.8000000000002</v>
      </c>
      <c r="I2539">
        <v>111</v>
      </c>
      <c r="J2539">
        <v>61</v>
      </c>
      <c r="K2539">
        <v>2.7</v>
      </c>
      <c r="L2539">
        <v>98</v>
      </c>
      <c r="M2539" t="s">
        <v>48</v>
      </c>
      <c r="N2539" s="1">
        <v>3957</v>
      </c>
      <c r="O2539" s="1">
        <v>-1496.2</v>
      </c>
      <c r="P2539" s="2">
        <v>48195</v>
      </c>
      <c r="Q2539" s="2">
        <v>47829</v>
      </c>
      <c r="R2539" t="s">
        <v>89</v>
      </c>
      <c r="S2539">
        <v>6</v>
      </c>
      <c r="T2539">
        <v>37</v>
      </c>
      <c r="U2539" t="s">
        <v>35</v>
      </c>
      <c r="V2539" t="s">
        <v>36</v>
      </c>
      <c r="W2539" t="s">
        <v>37</v>
      </c>
      <c r="X2539" t="s">
        <v>5147</v>
      </c>
      <c r="Y2539" t="s">
        <v>39</v>
      </c>
      <c r="Z2539">
        <v>7</v>
      </c>
      <c r="AA2539" t="s">
        <v>40</v>
      </c>
      <c r="AB2539">
        <v>541</v>
      </c>
      <c r="AC2539" t="s">
        <v>78</v>
      </c>
      <c r="AD2539" t="s">
        <v>42</v>
      </c>
      <c r="AG2539" t="s">
        <v>59</v>
      </c>
      <c r="AH2539">
        <v>111</v>
      </c>
      <c r="AI2539">
        <v>61</v>
      </c>
    </row>
    <row r="2540" spans="1:35" x14ac:dyDescent="0.3">
      <c r="A2540" t="s">
        <v>5148</v>
      </c>
      <c r="B2540" t="s">
        <v>80</v>
      </c>
      <c r="C2540" t="s">
        <v>72</v>
      </c>
      <c r="D2540" t="s">
        <v>58</v>
      </c>
      <c r="E2540" t="s">
        <v>43</v>
      </c>
      <c r="F2540" s="1">
        <v>2277</v>
      </c>
      <c r="G2540">
        <v>18</v>
      </c>
      <c r="H2540" s="1">
        <v>1867.14</v>
      </c>
      <c r="I2540">
        <v>96</v>
      </c>
      <c r="J2540">
        <v>13</v>
      </c>
      <c r="K2540">
        <v>4.0999999999999996</v>
      </c>
      <c r="L2540">
        <v>411</v>
      </c>
      <c r="M2540" t="s">
        <v>33</v>
      </c>
      <c r="N2540" s="1">
        <v>2832</v>
      </c>
      <c r="O2540">
        <v>-964.86</v>
      </c>
      <c r="P2540" s="2">
        <v>48196</v>
      </c>
      <c r="Q2540" s="2">
        <v>47830</v>
      </c>
      <c r="R2540" t="s">
        <v>49</v>
      </c>
      <c r="S2540">
        <v>3</v>
      </c>
      <c r="T2540">
        <v>49</v>
      </c>
      <c r="U2540" t="s">
        <v>50</v>
      </c>
      <c r="V2540" t="s">
        <v>68</v>
      </c>
      <c r="W2540" t="s">
        <v>76</v>
      </c>
      <c r="X2540" t="s">
        <v>5149</v>
      </c>
      <c r="Y2540" t="s">
        <v>53</v>
      </c>
      <c r="Z2540">
        <v>11</v>
      </c>
      <c r="AA2540" t="s">
        <v>63</v>
      </c>
      <c r="AB2540">
        <v>771</v>
      </c>
      <c r="AC2540" t="s">
        <v>41</v>
      </c>
      <c r="AD2540" t="s">
        <v>55</v>
      </c>
      <c r="AG2540" t="s">
        <v>43</v>
      </c>
      <c r="AH2540">
        <v>96</v>
      </c>
      <c r="AI2540">
        <v>13</v>
      </c>
    </row>
    <row r="2541" spans="1:35" x14ac:dyDescent="0.3">
      <c r="A2541" t="s">
        <v>5150</v>
      </c>
      <c r="B2541" t="s">
        <v>65</v>
      </c>
      <c r="C2541" t="s">
        <v>30</v>
      </c>
      <c r="D2541" t="s">
        <v>67</v>
      </c>
      <c r="E2541" t="s">
        <v>56</v>
      </c>
      <c r="F2541" s="1">
        <v>4140</v>
      </c>
      <c r="G2541">
        <v>7</v>
      </c>
      <c r="H2541" s="1">
        <v>3850.2</v>
      </c>
      <c r="I2541">
        <v>13</v>
      </c>
      <c r="J2541">
        <v>80</v>
      </c>
      <c r="K2541">
        <v>1.9</v>
      </c>
      <c r="L2541">
        <v>177</v>
      </c>
      <c r="M2541" t="s">
        <v>33</v>
      </c>
      <c r="N2541" s="1">
        <v>2185</v>
      </c>
      <c r="O2541" s="1">
        <v>1665.2</v>
      </c>
      <c r="P2541" s="2">
        <v>48197</v>
      </c>
      <c r="Q2541" s="2">
        <v>47831</v>
      </c>
      <c r="R2541" t="s">
        <v>34</v>
      </c>
      <c r="S2541">
        <v>17</v>
      </c>
      <c r="T2541">
        <v>45</v>
      </c>
      <c r="U2541" t="s">
        <v>35</v>
      </c>
      <c r="V2541" t="s">
        <v>36</v>
      </c>
      <c r="W2541" t="s">
        <v>76</v>
      </c>
      <c r="X2541" t="s">
        <v>5151</v>
      </c>
      <c r="Y2541" t="s">
        <v>70</v>
      </c>
      <c r="Z2541">
        <v>10</v>
      </c>
      <c r="AA2541" t="s">
        <v>40</v>
      </c>
      <c r="AB2541">
        <v>498</v>
      </c>
      <c r="AC2541" t="s">
        <v>78</v>
      </c>
      <c r="AD2541" t="s">
        <v>55</v>
      </c>
      <c r="AG2541" t="s">
        <v>56</v>
      </c>
      <c r="AH2541">
        <v>13</v>
      </c>
      <c r="AI2541">
        <v>80</v>
      </c>
    </row>
    <row r="2542" spans="1:35" x14ac:dyDescent="0.3">
      <c r="A2542" t="s">
        <v>5152</v>
      </c>
      <c r="B2542" t="s">
        <v>75</v>
      </c>
      <c r="C2542" t="s">
        <v>46</v>
      </c>
      <c r="D2542" t="s">
        <v>96</v>
      </c>
      <c r="E2542" t="s">
        <v>32</v>
      </c>
      <c r="F2542" s="1">
        <v>3208</v>
      </c>
      <c r="G2542">
        <v>32</v>
      </c>
      <c r="H2542" s="1">
        <v>2181.44</v>
      </c>
      <c r="I2542">
        <v>124</v>
      </c>
      <c r="J2542">
        <v>33</v>
      </c>
      <c r="K2542">
        <v>4.5999999999999996</v>
      </c>
      <c r="L2542">
        <v>225</v>
      </c>
      <c r="M2542" t="s">
        <v>33</v>
      </c>
      <c r="N2542" s="1">
        <v>3384</v>
      </c>
      <c r="O2542" s="1">
        <v>-1202.56</v>
      </c>
      <c r="P2542" s="2">
        <v>48198</v>
      </c>
      <c r="Q2542" s="2">
        <v>47832</v>
      </c>
      <c r="R2542" t="s">
        <v>89</v>
      </c>
      <c r="S2542">
        <v>25</v>
      </c>
      <c r="T2542">
        <v>36</v>
      </c>
      <c r="U2542" t="s">
        <v>50</v>
      </c>
      <c r="V2542" t="s">
        <v>36</v>
      </c>
      <c r="W2542" t="s">
        <v>37</v>
      </c>
      <c r="X2542" t="s">
        <v>5153</v>
      </c>
      <c r="Y2542" t="s">
        <v>70</v>
      </c>
      <c r="Z2542">
        <v>5</v>
      </c>
      <c r="AA2542" t="s">
        <v>40</v>
      </c>
      <c r="AB2542">
        <v>989</v>
      </c>
      <c r="AC2542" t="s">
        <v>54</v>
      </c>
      <c r="AD2542" t="s">
        <v>82</v>
      </c>
      <c r="AG2542" t="s">
        <v>32</v>
      </c>
      <c r="AH2542">
        <v>124</v>
      </c>
      <c r="AI2542">
        <v>33</v>
      </c>
    </row>
    <row r="2543" spans="1:35" x14ac:dyDescent="0.3">
      <c r="A2543" t="s">
        <v>5154</v>
      </c>
      <c r="B2543" t="s">
        <v>80</v>
      </c>
      <c r="C2543" t="s">
        <v>72</v>
      </c>
      <c r="D2543" t="s">
        <v>96</v>
      </c>
      <c r="E2543" t="s">
        <v>32</v>
      </c>
      <c r="F2543" s="1">
        <v>2556</v>
      </c>
      <c r="G2543">
        <v>40</v>
      </c>
      <c r="H2543" s="1">
        <v>1533.6</v>
      </c>
      <c r="I2543">
        <v>125</v>
      </c>
      <c r="J2543">
        <v>5</v>
      </c>
      <c r="K2543">
        <v>4.4000000000000004</v>
      </c>
      <c r="L2543">
        <v>314</v>
      </c>
      <c r="M2543" t="s">
        <v>48</v>
      </c>
      <c r="N2543" s="1">
        <v>1003</v>
      </c>
      <c r="O2543">
        <v>530.6</v>
      </c>
      <c r="P2543" s="2">
        <v>48199</v>
      </c>
      <c r="Q2543" s="2">
        <v>47833</v>
      </c>
      <c r="R2543" t="s">
        <v>89</v>
      </c>
      <c r="S2543">
        <v>31</v>
      </c>
      <c r="T2543">
        <v>27</v>
      </c>
      <c r="U2543" t="s">
        <v>50</v>
      </c>
      <c r="V2543" t="s">
        <v>61</v>
      </c>
      <c r="W2543" t="s">
        <v>76</v>
      </c>
      <c r="X2543" t="s">
        <v>5155</v>
      </c>
      <c r="Y2543" t="s">
        <v>70</v>
      </c>
      <c r="Z2543">
        <v>13</v>
      </c>
      <c r="AA2543" t="s">
        <v>40</v>
      </c>
      <c r="AB2543">
        <v>470</v>
      </c>
      <c r="AC2543" t="s">
        <v>54</v>
      </c>
      <c r="AD2543" t="s">
        <v>82</v>
      </c>
      <c r="AG2543" t="s">
        <v>32</v>
      </c>
      <c r="AH2543">
        <v>125</v>
      </c>
      <c r="AI2543">
        <v>5</v>
      </c>
    </row>
    <row r="2544" spans="1:35" x14ac:dyDescent="0.3">
      <c r="A2544" t="s">
        <v>5156</v>
      </c>
      <c r="B2544" t="s">
        <v>65</v>
      </c>
      <c r="C2544" t="s">
        <v>84</v>
      </c>
      <c r="D2544" t="s">
        <v>67</v>
      </c>
      <c r="E2544" t="s">
        <v>43</v>
      </c>
      <c r="F2544" s="1">
        <v>1707</v>
      </c>
      <c r="G2544">
        <v>47</v>
      </c>
      <c r="H2544">
        <v>904.71</v>
      </c>
      <c r="I2544">
        <v>172</v>
      </c>
      <c r="J2544">
        <v>70</v>
      </c>
      <c r="K2544">
        <v>2</v>
      </c>
      <c r="L2544">
        <v>487</v>
      </c>
      <c r="M2544" t="s">
        <v>48</v>
      </c>
      <c r="N2544">
        <v>126</v>
      </c>
      <c r="O2544">
        <v>778.71</v>
      </c>
      <c r="P2544" s="2">
        <v>48200</v>
      </c>
      <c r="Q2544" s="2">
        <v>47834</v>
      </c>
      <c r="R2544" t="s">
        <v>89</v>
      </c>
      <c r="S2544">
        <v>42</v>
      </c>
      <c r="T2544">
        <v>49</v>
      </c>
      <c r="U2544" t="s">
        <v>50</v>
      </c>
      <c r="V2544" t="s">
        <v>36</v>
      </c>
      <c r="W2544" t="s">
        <v>76</v>
      </c>
      <c r="X2544" t="s">
        <v>5157</v>
      </c>
      <c r="Y2544" t="s">
        <v>70</v>
      </c>
      <c r="Z2544">
        <v>11</v>
      </c>
      <c r="AA2544" t="s">
        <v>40</v>
      </c>
      <c r="AB2544">
        <v>741</v>
      </c>
      <c r="AC2544" t="s">
        <v>54</v>
      </c>
      <c r="AD2544" t="s">
        <v>55</v>
      </c>
      <c r="AG2544" t="s">
        <v>43</v>
      </c>
      <c r="AH2544">
        <v>172</v>
      </c>
      <c r="AI2544">
        <v>70</v>
      </c>
    </row>
    <row r="2545" spans="1:35" x14ac:dyDescent="0.3">
      <c r="A2545" t="s">
        <v>5158</v>
      </c>
      <c r="B2545" t="s">
        <v>75</v>
      </c>
      <c r="C2545" t="s">
        <v>66</v>
      </c>
      <c r="D2545" t="s">
        <v>31</v>
      </c>
      <c r="E2545" t="s">
        <v>59</v>
      </c>
      <c r="F2545" s="1">
        <v>3209</v>
      </c>
      <c r="G2545">
        <v>33</v>
      </c>
      <c r="H2545" s="1">
        <v>2150.0300000000002</v>
      </c>
      <c r="I2545">
        <v>68</v>
      </c>
      <c r="J2545">
        <v>96</v>
      </c>
      <c r="K2545">
        <v>1.7</v>
      </c>
      <c r="L2545">
        <v>487</v>
      </c>
      <c r="M2545" t="s">
        <v>48</v>
      </c>
      <c r="N2545">
        <v>510</v>
      </c>
      <c r="O2545" s="1">
        <v>1640.03</v>
      </c>
      <c r="P2545" s="2">
        <v>48201</v>
      </c>
      <c r="Q2545" s="2">
        <v>47835</v>
      </c>
      <c r="R2545" t="s">
        <v>89</v>
      </c>
      <c r="S2545">
        <v>5</v>
      </c>
      <c r="T2545">
        <v>30</v>
      </c>
      <c r="U2545" t="s">
        <v>50</v>
      </c>
      <c r="V2545" t="s">
        <v>36</v>
      </c>
      <c r="W2545" t="s">
        <v>51</v>
      </c>
      <c r="X2545" t="s">
        <v>5159</v>
      </c>
      <c r="Y2545" t="s">
        <v>70</v>
      </c>
      <c r="Z2545">
        <v>4</v>
      </c>
      <c r="AA2545" t="s">
        <v>40</v>
      </c>
      <c r="AB2545">
        <v>102</v>
      </c>
      <c r="AC2545" t="s">
        <v>41</v>
      </c>
      <c r="AD2545" t="s">
        <v>42</v>
      </c>
      <c r="AG2545" t="s">
        <v>59</v>
      </c>
      <c r="AH2545">
        <v>68</v>
      </c>
      <c r="AI2545">
        <v>96</v>
      </c>
    </row>
    <row r="2546" spans="1:35" x14ac:dyDescent="0.3">
      <c r="A2546" t="s">
        <v>5160</v>
      </c>
      <c r="B2546" t="s">
        <v>80</v>
      </c>
      <c r="C2546" t="s">
        <v>30</v>
      </c>
      <c r="D2546" t="s">
        <v>58</v>
      </c>
      <c r="E2546" t="s">
        <v>43</v>
      </c>
      <c r="F2546" s="1">
        <v>4196</v>
      </c>
      <c r="G2546">
        <v>17</v>
      </c>
      <c r="H2546" s="1">
        <v>3482.68</v>
      </c>
      <c r="I2546">
        <v>96</v>
      </c>
      <c r="J2546">
        <v>17</v>
      </c>
      <c r="K2546">
        <v>1.5</v>
      </c>
      <c r="L2546">
        <v>166</v>
      </c>
      <c r="M2546" t="s">
        <v>33</v>
      </c>
      <c r="N2546" s="1">
        <v>2996</v>
      </c>
      <c r="O2546">
        <v>486.68</v>
      </c>
      <c r="P2546" s="2">
        <v>48202</v>
      </c>
      <c r="Q2546" s="2">
        <v>47836</v>
      </c>
      <c r="R2546" t="s">
        <v>34</v>
      </c>
      <c r="S2546">
        <v>44</v>
      </c>
      <c r="T2546">
        <v>54</v>
      </c>
      <c r="U2546" t="s">
        <v>35</v>
      </c>
      <c r="V2546" t="s">
        <v>68</v>
      </c>
      <c r="W2546" t="s">
        <v>37</v>
      </c>
      <c r="X2546" t="s">
        <v>5161</v>
      </c>
      <c r="Y2546" t="s">
        <v>39</v>
      </c>
      <c r="Z2546">
        <v>8</v>
      </c>
      <c r="AA2546" t="s">
        <v>40</v>
      </c>
      <c r="AB2546">
        <v>397</v>
      </c>
      <c r="AC2546" t="s">
        <v>78</v>
      </c>
      <c r="AD2546" t="s">
        <v>55</v>
      </c>
      <c r="AG2546" t="s">
        <v>43</v>
      </c>
      <c r="AH2546">
        <v>96</v>
      </c>
      <c r="AI2546">
        <v>17</v>
      </c>
    </row>
    <row r="2547" spans="1:35" x14ac:dyDescent="0.3">
      <c r="A2547" t="s">
        <v>5162</v>
      </c>
      <c r="B2547" t="s">
        <v>75</v>
      </c>
      <c r="C2547" t="s">
        <v>66</v>
      </c>
      <c r="D2547" t="s">
        <v>58</v>
      </c>
      <c r="E2547" t="s">
        <v>43</v>
      </c>
      <c r="F2547">
        <v>623</v>
      </c>
      <c r="G2547">
        <v>38</v>
      </c>
      <c r="H2547">
        <v>386.26</v>
      </c>
      <c r="I2547">
        <v>58</v>
      </c>
      <c r="J2547">
        <v>40</v>
      </c>
      <c r="K2547">
        <v>3.5</v>
      </c>
      <c r="L2547">
        <v>333</v>
      </c>
      <c r="M2547" t="s">
        <v>60</v>
      </c>
      <c r="N2547" s="1">
        <v>1096</v>
      </c>
      <c r="O2547">
        <v>-709.74</v>
      </c>
      <c r="P2547" s="2">
        <v>48203</v>
      </c>
      <c r="Q2547" s="2">
        <v>47837</v>
      </c>
      <c r="R2547" t="s">
        <v>89</v>
      </c>
      <c r="S2547">
        <v>25</v>
      </c>
      <c r="T2547">
        <v>31</v>
      </c>
      <c r="U2547" t="s">
        <v>50</v>
      </c>
      <c r="V2547" t="s">
        <v>61</v>
      </c>
      <c r="W2547" t="s">
        <v>76</v>
      </c>
      <c r="X2547" t="s">
        <v>5163</v>
      </c>
      <c r="Y2547" t="s">
        <v>70</v>
      </c>
      <c r="Z2547">
        <v>11</v>
      </c>
      <c r="AA2547" t="s">
        <v>40</v>
      </c>
      <c r="AB2547">
        <v>992</v>
      </c>
      <c r="AC2547" t="s">
        <v>54</v>
      </c>
      <c r="AD2547" t="s">
        <v>55</v>
      </c>
      <c r="AG2547" t="s">
        <v>43</v>
      </c>
      <c r="AH2547">
        <v>58</v>
      </c>
      <c r="AI2547">
        <v>40</v>
      </c>
    </row>
    <row r="2548" spans="1:35" x14ac:dyDescent="0.3">
      <c r="A2548" t="s">
        <v>5164</v>
      </c>
      <c r="B2548" t="s">
        <v>65</v>
      </c>
      <c r="C2548" t="s">
        <v>84</v>
      </c>
      <c r="D2548" t="s">
        <v>58</v>
      </c>
      <c r="E2548" t="s">
        <v>56</v>
      </c>
      <c r="F2548" s="1">
        <v>2001</v>
      </c>
      <c r="G2548">
        <v>13</v>
      </c>
      <c r="H2548" s="1">
        <v>1740.87</v>
      </c>
      <c r="I2548">
        <v>105</v>
      </c>
      <c r="J2548">
        <v>37</v>
      </c>
      <c r="K2548">
        <v>1.6</v>
      </c>
      <c r="L2548">
        <v>81</v>
      </c>
      <c r="M2548" t="s">
        <v>60</v>
      </c>
      <c r="N2548" s="1">
        <v>1066</v>
      </c>
      <c r="O2548">
        <v>674.87</v>
      </c>
      <c r="P2548" s="2">
        <v>48204</v>
      </c>
      <c r="Q2548" s="2">
        <v>47838</v>
      </c>
      <c r="R2548" t="s">
        <v>34</v>
      </c>
      <c r="S2548">
        <v>37</v>
      </c>
      <c r="T2548">
        <v>18</v>
      </c>
      <c r="U2548" t="s">
        <v>50</v>
      </c>
      <c r="V2548" t="s">
        <v>68</v>
      </c>
      <c r="W2548" t="s">
        <v>76</v>
      </c>
      <c r="X2548" t="s">
        <v>5165</v>
      </c>
      <c r="Y2548" t="s">
        <v>70</v>
      </c>
      <c r="Z2548">
        <v>9</v>
      </c>
      <c r="AA2548" t="s">
        <v>40</v>
      </c>
      <c r="AB2548">
        <v>950</v>
      </c>
      <c r="AC2548" t="s">
        <v>41</v>
      </c>
      <c r="AD2548" t="s">
        <v>42</v>
      </c>
      <c r="AG2548" t="s">
        <v>56</v>
      </c>
      <c r="AH2548">
        <v>105</v>
      </c>
      <c r="AI2548">
        <v>37</v>
      </c>
    </row>
    <row r="2549" spans="1:35" x14ac:dyDescent="0.3">
      <c r="A2549" t="s">
        <v>5166</v>
      </c>
      <c r="B2549" t="s">
        <v>80</v>
      </c>
      <c r="C2549" t="s">
        <v>72</v>
      </c>
      <c r="D2549" t="s">
        <v>31</v>
      </c>
      <c r="E2549" t="s">
        <v>32</v>
      </c>
      <c r="F2549" s="1">
        <v>2465</v>
      </c>
      <c r="G2549">
        <v>12</v>
      </c>
      <c r="H2549" s="1">
        <v>2169.1999999999998</v>
      </c>
      <c r="I2549">
        <v>105</v>
      </c>
      <c r="J2549">
        <v>3</v>
      </c>
      <c r="K2549">
        <v>2.2000000000000002</v>
      </c>
      <c r="L2549">
        <v>103</v>
      </c>
      <c r="M2549" t="s">
        <v>33</v>
      </c>
      <c r="N2549" s="1">
        <v>2616</v>
      </c>
      <c r="O2549">
        <v>-446.8</v>
      </c>
      <c r="P2549" s="2">
        <v>48205</v>
      </c>
      <c r="Q2549" s="2">
        <v>47839</v>
      </c>
      <c r="R2549" t="s">
        <v>34</v>
      </c>
      <c r="S2549">
        <v>20</v>
      </c>
      <c r="T2549">
        <v>45</v>
      </c>
      <c r="U2549" t="s">
        <v>35</v>
      </c>
      <c r="V2549" t="s">
        <v>68</v>
      </c>
      <c r="W2549" t="s">
        <v>37</v>
      </c>
      <c r="X2549" t="s">
        <v>5167</v>
      </c>
      <c r="Y2549" t="s">
        <v>70</v>
      </c>
      <c r="Z2549">
        <v>8</v>
      </c>
      <c r="AA2549" t="s">
        <v>40</v>
      </c>
      <c r="AB2549">
        <v>750</v>
      </c>
      <c r="AC2549" t="s">
        <v>78</v>
      </c>
      <c r="AD2549" t="s">
        <v>82</v>
      </c>
      <c r="AG2549" t="s">
        <v>32</v>
      </c>
      <c r="AH2549">
        <v>105</v>
      </c>
      <c r="AI2549">
        <v>3</v>
      </c>
    </row>
    <row r="2550" spans="1:35" x14ac:dyDescent="0.3">
      <c r="A2550" t="s">
        <v>5168</v>
      </c>
      <c r="B2550" t="s">
        <v>80</v>
      </c>
      <c r="C2550" t="s">
        <v>30</v>
      </c>
      <c r="D2550" t="s">
        <v>67</v>
      </c>
      <c r="E2550" t="s">
        <v>43</v>
      </c>
      <c r="F2550" s="1">
        <v>2245</v>
      </c>
      <c r="G2550">
        <v>22</v>
      </c>
      <c r="H2550" s="1">
        <v>1751.1</v>
      </c>
      <c r="I2550">
        <v>88</v>
      </c>
      <c r="J2550">
        <v>44</v>
      </c>
      <c r="K2550">
        <v>4.5</v>
      </c>
      <c r="L2550">
        <v>435</v>
      </c>
      <c r="M2550" t="s">
        <v>48</v>
      </c>
      <c r="N2550" s="1">
        <v>1151</v>
      </c>
      <c r="O2550">
        <v>600.1</v>
      </c>
      <c r="P2550" s="2">
        <v>48206</v>
      </c>
      <c r="Q2550" s="2">
        <v>47840</v>
      </c>
      <c r="R2550" t="s">
        <v>89</v>
      </c>
      <c r="S2550">
        <v>19</v>
      </c>
      <c r="T2550">
        <v>36</v>
      </c>
      <c r="U2550" t="s">
        <v>35</v>
      </c>
      <c r="V2550" t="s">
        <v>36</v>
      </c>
      <c r="W2550" t="s">
        <v>51</v>
      </c>
      <c r="X2550" t="s">
        <v>5169</v>
      </c>
      <c r="Y2550" t="s">
        <v>53</v>
      </c>
      <c r="Z2550">
        <v>10</v>
      </c>
      <c r="AA2550" t="s">
        <v>63</v>
      </c>
      <c r="AB2550">
        <v>843</v>
      </c>
      <c r="AC2550" t="s">
        <v>78</v>
      </c>
      <c r="AD2550" t="s">
        <v>42</v>
      </c>
      <c r="AG2550" t="s">
        <v>43</v>
      </c>
      <c r="AH2550">
        <v>88</v>
      </c>
      <c r="AI2550">
        <v>44</v>
      </c>
    </row>
    <row r="2551" spans="1:35" x14ac:dyDescent="0.3">
      <c r="A2551" t="s">
        <v>5170</v>
      </c>
      <c r="B2551" t="s">
        <v>75</v>
      </c>
      <c r="C2551" t="s">
        <v>66</v>
      </c>
      <c r="D2551" t="s">
        <v>67</v>
      </c>
      <c r="E2551" t="s">
        <v>43</v>
      </c>
      <c r="F2551" s="1">
        <v>4514</v>
      </c>
      <c r="G2551">
        <v>3</v>
      </c>
      <c r="H2551" s="1">
        <v>4378.58</v>
      </c>
      <c r="I2551">
        <v>141</v>
      </c>
      <c r="J2551">
        <v>64</v>
      </c>
      <c r="K2551">
        <v>1.4</v>
      </c>
      <c r="L2551">
        <v>361</v>
      </c>
      <c r="M2551" t="s">
        <v>48</v>
      </c>
      <c r="N2551" s="1">
        <v>1933</v>
      </c>
      <c r="O2551" s="1">
        <v>2445.58</v>
      </c>
      <c r="P2551" s="2">
        <v>48207</v>
      </c>
      <c r="Q2551" s="2">
        <v>47841</v>
      </c>
      <c r="R2551" t="s">
        <v>89</v>
      </c>
      <c r="S2551">
        <v>35</v>
      </c>
      <c r="T2551">
        <v>19</v>
      </c>
      <c r="U2551" t="s">
        <v>50</v>
      </c>
      <c r="V2551" t="s">
        <v>36</v>
      </c>
      <c r="W2551" t="s">
        <v>76</v>
      </c>
      <c r="X2551" t="s">
        <v>5171</v>
      </c>
      <c r="Y2551" t="s">
        <v>70</v>
      </c>
      <c r="Z2551">
        <v>7</v>
      </c>
      <c r="AA2551" t="s">
        <v>63</v>
      </c>
      <c r="AB2551">
        <v>748</v>
      </c>
      <c r="AC2551" t="s">
        <v>78</v>
      </c>
      <c r="AD2551" t="s">
        <v>55</v>
      </c>
      <c r="AG2551" t="s">
        <v>43</v>
      </c>
      <c r="AH2551">
        <v>141</v>
      </c>
      <c r="AI2551">
        <v>64</v>
      </c>
    </row>
    <row r="2552" spans="1:35" x14ac:dyDescent="0.3">
      <c r="A2552" t="s">
        <v>5172</v>
      </c>
      <c r="B2552" t="s">
        <v>65</v>
      </c>
      <c r="C2552" t="s">
        <v>84</v>
      </c>
      <c r="D2552" t="s">
        <v>47</v>
      </c>
      <c r="E2552" t="s">
        <v>43</v>
      </c>
      <c r="F2552" s="1">
        <v>2187</v>
      </c>
      <c r="G2552">
        <v>15</v>
      </c>
      <c r="H2552" s="1">
        <v>1858.95</v>
      </c>
      <c r="I2552">
        <v>49</v>
      </c>
      <c r="J2552">
        <v>12</v>
      </c>
      <c r="K2552">
        <v>4.7</v>
      </c>
      <c r="L2552">
        <v>55</v>
      </c>
      <c r="M2552" t="s">
        <v>48</v>
      </c>
      <c r="N2552" s="1">
        <v>3365</v>
      </c>
      <c r="O2552" s="1">
        <v>-1506.05</v>
      </c>
      <c r="P2552" s="2">
        <v>48208</v>
      </c>
      <c r="Q2552" s="2">
        <v>47842</v>
      </c>
      <c r="R2552" t="s">
        <v>49</v>
      </c>
      <c r="S2552">
        <v>23</v>
      </c>
      <c r="T2552">
        <v>51</v>
      </c>
      <c r="U2552" t="s">
        <v>50</v>
      </c>
      <c r="V2552" t="s">
        <v>68</v>
      </c>
      <c r="W2552" t="s">
        <v>51</v>
      </c>
      <c r="X2552" t="s">
        <v>5173</v>
      </c>
      <c r="Y2552" t="s">
        <v>70</v>
      </c>
      <c r="Z2552">
        <v>4</v>
      </c>
      <c r="AA2552" t="s">
        <v>40</v>
      </c>
      <c r="AB2552">
        <v>281</v>
      </c>
      <c r="AC2552" t="s">
        <v>78</v>
      </c>
      <c r="AD2552" t="s">
        <v>55</v>
      </c>
      <c r="AG2552" t="s">
        <v>43</v>
      </c>
      <c r="AH2552">
        <v>49</v>
      </c>
      <c r="AI2552">
        <v>12</v>
      </c>
    </row>
    <row r="2553" spans="1:35" x14ac:dyDescent="0.3">
      <c r="A2553" t="s">
        <v>5174</v>
      </c>
      <c r="B2553" t="s">
        <v>29</v>
      </c>
      <c r="C2553" t="s">
        <v>66</v>
      </c>
      <c r="D2553" t="s">
        <v>67</v>
      </c>
      <c r="E2553" t="s">
        <v>59</v>
      </c>
      <c r="F2553">
        <v>515</v>
      </c>
      <c r="G2553">
        <v>4</v>
      </c>
      <c r="H2553">
        <v>494.4</v>
      </c>
      <c r="I2553">
        <v>52</v>
      </c>
      <c r="J2553">
        <v>86</v>
      </c>
      <c r="K2553">
        <v>1.9</v>
      </c>
      <c r="L2553">
        <v>157</v>
      </c>
      <c r="M2553" t="s">
        <v>33</v>
      </c>
      <c r="N2553" s="1">
        <v>2850</v>
      </c>
      <c r="O2553" s="1">
        <v>-2355.6</v>
      </c>
      <c r="P2553" s="2">
        <v>48209</v>
      </c>
      <c r="Q2553" s="2">
        <v>47843</v>
      </c>
      <c r="R2553" t="s">
        <v>89</v>
      </c>
      <c r="S2553">
        <v>33</v>
      </c>
      <c r="T2553">
        <v>63</v>
      </c>
      <c r="U2553" t="s">
        <v>50</v>
      </c>
      <c r="V2553" t="s">
        <v>36</v>
      </c>
      <c r="W2553" t="s">
        <v>37</v>
      </c>
      <c r="X2553" t="s">
        <v>5175</v>
      </c>
      <c r="Y2553" t="s">
        <v>53</v>
      </c>
      <c r="Z2553">
        <v>12</v>
      </c>
      <c r="AA2553" t="s">
        <v>63</v>
      </c>
      <c r="AB2553">
        <v>393</v>
      </c>
      <c r="AC2553" t="s">
        <v>78</v>
      </c>
      <c r="AD2553" t="s">
        <v>82</v>
      </c>
      <c r="AG2553" t="s">
        <v>59</v>
      </c>
      <c r="AH2553">
        <v>52</v>
      </c>
      <c r="AI2553">
        <v>86</v>
      </c>
    </row>
    <row r="2554" spans="1:35" x14ac:dyDescent="0.3">
      <c r="A2554" t="s">
        <v>5176</v>
      </c>
      <c r="B2554" t="s">
        <v>65</v>
      </c>
      <c r="C2554" t="s">
        <v>30</v>
      </c>
      <c r="D2554" t="s">
        <v>67</v>
      </c>
      <c r="E2554" t="s">
        <v>59</v>
      </c>
      <c r="F2554">
        <v>445</v>
      </c>
      <c r="G2554">
        <v>40</v>
      </c>
      <c r="H2554">
        <v>267</v>
      </c>
      <c r="I2554">
        <v>4</v>
      </c>
      <c r="J2554">
        <v>4</v>
      </c>
      <c r="K2554">
        <v>3.5</v>
      </c>
      <c r="L2554">
        <v>277</v>
      </c>
      <c r="M2554" t="s">
        <v>33</v>
      </c>
      <c r="N2554" s="1">
        <v>1921</v>
      </c>
      <c r="O2554" s="1">
        <v>-1654</v>
      </c>
      <c r="P2554" s="2">
        <v>48210</v>
      </c>
      <c r="Q2554" s="2">
        <v>47844</v>
      </c>
      <c r="R2554" t="s">
        <v>89</v>
      </c>
      <c r="S2554">
        <v>49</v>
      </c>
      <c r="T2554">
        <v>18</v>
      </c>
      <c r="U2554" t="s">
        <v>50</v>
      </c>
      <c r="V2554" t="s">
        <v>36</v>
      </c>
      <c r="W2554" t="s">
        <v>76</v>
      </c>
      <c r="X2554" t="s">
        <v>5177</v>
      </c>
      <c r="Y2554" t="s">
        <v>70</v>
      </c>
      <c r="Z2554">
        <v>9</v>
      </c>
      <c r="AA2554" t="s">
        <v>63</v>
      </c>
      <c r="AB2554">
        <v>614</v>
      </c>
      <c r="AC2554" t="s">
        <v>41</v>
      </c>
      <c r="AD2554" t="s">
        <v>42</v>
      </c>
      <c r="AG2554" t="s">
        <v>59</v>
      </c>
      <c r="AH2554">
        <v>4</v>
      </c>
      <c r="AI2554">
        <v>4</v>
      </c>
    </row>
    <row r="2555" spans="1:35" x14ac:dyDescent="0.3">
      <c r="A2555" t="s">
        <v>5178</v>
      </c>
      <c r="B2555" t="s">
        <v>45</v>
      </c>
      <c r="C2555" t="s">
        <v>46</v>
      </c>
      <c r="D2555" t="s">
        <v>67</v>
      </c>
      <c r="E2555" t="s">
        <v>56</v>
      </c>
      <c r="F2555" s="1">
        <v>4999</v>
      </c>
      <c r="G2555">
        <v>36</v>
      </c>
      <c r="H2555" s="1">
        <v>3199.36</v>
      </c>
      <c r="I2555">
        <v>62</v>
      </c>
      <c r="J2555">
        <v>74</v>
      </c>
      <c r="K2555">
        <v>4.5</v>
      </c>
      <c r="L2555">
        <v>128</v>
      </c>
      <c r="M2555" t="s">
        <v>33</v>
      </c>
      <c r="N2555" s="1">
        <v>3140</v>
      </c>
      <c r="O2555">
        <v>59.36</v>
      </c>
      <c r="P2555" s="2">
        <v>48211</v>
      </c>
      <c r="Q2555" s="2">
        <v>47845</v>
      </c>
      <c r="R2555" t="s">
        <v>49</v>
      </c>
      <c r="S2555">
        <v>13</v>
      </c>
      <c r="T2555">
        <v>33</v>
      </c>
      <c r="U2555" t="s">
        <v>35</v>
      </c>
      <c r="V2555" t="s">
        <v>36</v>
      </c>
      <c r="W2555" t="s">
        <v>76</v>
      </c>
      <c r="X2555" t="s">
        <v>5179</v>
      </c>
      <c r="Y2555" t="s">
        <v>70</v>
      </c>
      <c r="Z2555">
        <v>7</v>
      </c>
      <c r="AA2555" t="s">
        <v>40</v>
      </c>
      <c r="AB2555">
        <v>594</v>
      </c>
      <c r="AC2555" t="s">
        <v>54</v>
      </c>
      <c r="AD2555" t="s">
        <v>82</v>
      </c>
      <c r="AG2555" t="s">
        <v>56</v>
      </c>
      <c r="AH2555">
        <v>62</v>
      </c>
      <c r="AI2555">
        <v>74</v>
      </c>
    </row>
    <row r="2556" spans="1:35" x14ac:dyDescent="0.3">
      <c r="A2556" t="s">
        <v>5180</v>
      </c>
      <c r="B2556" t="s">
        <v>75</v>
      </c>
      <c r="C2556" t="s">
        <v>46</v>
      </c>
      <c r="D2556" t="s">
        <v>96</v>
      </c>
      <c r="E2556" t="s">
        <v>43</v>
      </c>
      <c r="F2556" s="1">
        <v>2383</v>
      </c>
      <c r="G2556">
        <v>15</v>
      </c>
      <c r="H2556" s="1">
        <v>2025.55</v>
      </c>
      <c r="I2556">
        <v>189</v>
      </c>
      <c r="J2556">
        <v>42</v>
      </c>
      <c r="K2556">
        <v>4.5999999999999996</v>
      </c>
      <c r="L2556">
        <v>366</v>
      </c>
      <c r="M2556" t="s">
        <v>33</v>
      </c>
      <c r="N2556" s="1">
        <v>3351</v>
      </c>
      <c r="O2556" s="1">
        <v>-1325.45</v>
      </c>
      <c r="P2556" s="2">
        <v>48212</v>
      </c>
      <c r="Q2556" s="2">
        <v>47846</v>
      </c>
      <c r="R2556" t="s">
        <v>89</v>
      </c>
      <c r="S2556">
        <v>45</v>
      </c>
      <c r="T2556">
        <v>18</v>
      </c>
      <c r="U2556" t="s">
        <v>50</v>
      </c>
      <c r="V2556" t="s">
        <v>36</v>
      </c>
      <c r="W2556" t="s">
        <v>51</v>
      </c>
      <c r="X2556" t="s">
        <v>5181</v>
      </c>
      <c r="Y2556" t="s">
        <v>39</v>
      </c>
      <c r="Z2556">
        <v>12</v>
      </c>
      <c r="AA2556" t="s">
        <v>63</v>
      </c>
      <c r="AB2556">
        <v>926</v>
      </c>
      <c r="AC2556" t="s">
        <v>78</v>
      </c>
      <c r="AD2556" t="s">
        <v>55</v>
      </c>
      <c r="AG2556" t="s">
        <v>43</v>
      </c>
      <c r="AH2556">
        <v>189</v>
      </c>
      <c r="AI2556">
        <v>42</v>
      </c>
    </row>
    <row r="2557" spans="1:35" x14ac:dyDescent="0.3">
      <c r="A2557" t="s">
        <v>5182</v>
      </c>
      <c r="B2557" t="s">
        <v>45</v>
      </c>
      <c r="C2557" t="s">
        <v>46</v>
      </c>
      <c r="D2557" t="s">
        <v>58</v>
      </c>
      <c r="E2557" t="s">
        <v>59</v>
      </c>
      <c r="F2557" s="1">
        <v>1506</v>
      </c>
      <c r="G2557">
        <v>28</v>
      </c>
      <c r="H2557" s="1">
        <v>1084.32</v>
      </c>
      <c r="I2557">
        <v>47</v>
      </c>
      <c r="J2557">
        <v>70</v>
      </c>
      <c r="K2557">
        <v>1.7</v>
      </c>
      <c r="L2557">
        <v>452</v>
      </c>
      <c r="M2557" t="s">
        <v>60</v>
      </c>
      <c r="N2557" s="1">
        <v>3686</v>
      </c>
      <c r="O2557" s="1">
        <v>-2601.6799999999998</v>
      </c>
      <c r="P2557" s="2">
        <v>48213</v>
      </c>
      <c r="Q2557" s="2">
        <v>47847</v>
      </c>
      <c r="R2557" t="s">
        <v>34</v>
      </c>
      <c r="S2557">
        <v>5</v>
      </c>
      <c r="T2557">
        <v>40</v>
      </c>
      <c r="U2557" t="s">
        <v>50</v>
      </c>
      <c r="V2557" t="s">
        <v>36</v>
      </c>
      <c r="W2557" t="s">
        <v>37</v>
      </c>
      <c r="X2557" t="s">
        <v>5183</v>
      </c>
      <c r="Y2557" t="s">
        <v>70</v>
      </c>
      <c r="Z2557">
        <v>10</v>
      </c>
      <c r="AA2557" t="s">
        <v>40</v>
      </c>
      <c r="AB2557">
        <v>649</v>
      </c>
      <c r="AC2557" t="s">
        <v>78</v>
      </c>
      <c r="AD2557" t="s">
        <v>55</v>
      </c>
      <c r="AG2557" t="s">
        <v>59</v>
      </c>
      <c r="AH2557">
        <v>47</v>
      </c>
      <c r="AI2557">
        <v>70</v>
      </c>
    </row>
    <row r="2558" spans="1:35" x14ac:dyDescent="0.3">
      <c r="A2558" t="s">
        <v>5184</v>
      </c>
      <c r="B2558" t="s">
        <v>45</v>
      </c>
      <c r="C2558" t="s">
        <v>72</v>
      </c>
      <c r="D2558" t="s">
        <v>58</v>
      </c>
      <c r="E2558" t="s">
        <v>43</v>
      </c>
      <c r="F2558" s="1">
        <v>4276</v>
      </c>
      <c r="G2558">
        <v>32</v>
      </c>
      <c r="H2558" s="1">
        <v>2907.68</v>
      </c>
      <c r="I2558">
        <v>84</v>
      </c>
      <c r="J2558">
        <v>24</v>
      </c>
      <c r="K2558">
        <v>1.7</v>
      </c>
      <c r="L2558">
        <v>406</v>
      </c>
      <c r="M2558" t="s">
        <v>60</v>
      </c>
      <c r="N2558" s="1">
        <v>2905</v>
      </c>
      <c r="O2558">
        <v>2.68</v>
      </c>
      <c r="P2558" s="2">
        <v>48214</v>
      </c>
      <c r="Q2558" s="2">
        <v>47848</v>
      </c>
      <c r="R2558" t="s">
        <v>34</v>
      </c>
      <c r="S2558">
        <v>34</v>
      </c>
      <c r="T2558">
        <v>50</v>
      </c>
      <c r="U2558" t="s">
        <v>50</v>
      </c>
      <c r="V2558" t="s">
        <v>68</v>
      </c>
      <c r="W2558" t="s">
        <v>37</v>
      </c>
      <c r="X2558" t="s">
        <v>5185</v>
      </c>
      <c r="Y2558" t="s">
        <v>70</v>
      </c>
      <c r="Z2558">
        <v>2</v>
      </c>
      <c r="AA2558" t="s">
        <v>63</v>
      </c>
      <c r="AB2558">
        <v>235</v>
      </c>
      <c r="AC2558" t="s">
        <v>54</v>
      </c>
      <c r="AD2558" t="s">
        <v>55</v>
      </c>
      <c r="AG2558" t="s">
        <v>43</v>
      </c>
      <c r="AH2558">
        <v>84</v>
      </c>
      <c r="AI2558">
        <v>24</v>
      </c>
    </row>
    <row r="2559" spans="1:35" x14ac:dyDescent="0.3">
      <c r="A2559" t="s">
        <v>5186</v>
      </c>
      <c r="B2559" t="s">
        <v>75</v>
      </c>
      <c r="C2559" t="s">
        <v>72</v>
      </c>
      <c r="D2559" t="s">
        <v>58</v>
      </c>
      <c r="E2559" t="s">
        <v>56</v>
      </c>
      <c r="F2559" s="1">
        <v>2830</v>
      </c>
      <c r="G2559">
        <v>49</v>
      </c>
      <c r="H2559" s="1">
        <v>1443.3</v>
      </c>
      <c r="I2559">
        <v>27</v>
      </c>
      <c r="J2559">
        <v>87</v>
      </c>
      <c r="K2559">
        <v>1</v>
      </c>
      <c r="L2559">
        <v>286</v>
      </c>
      <c r="M2559" t="s">
        <v>48</v>
      </c>
      <c r="N2559">
        <v>272</v>
      </c>
      <c r="O2559" s="1">
        <v>1171.3</v>
      </c>
      <c r="P2559" s="2">
        <v>48215</v>
      </c>
      <c r="Q2559" s="2">
        <v>47849</v>
      </c>
      <c r="R2559" t="s">
        <v>49</v>
      </c>
      <c r="S2559">
        <v>5</v>
      </c>
      <c r="T2559">
        <v>34</v>
      </c>
      <c r="U2559" t="s">
        <v>50</v>
      </c>
      <c r="V2559" t="s">
        <v>61</v>
      </c>
      <c r="W2559" t="s">
        <v>37</v>
      </c>
      <c r="X2559" t="s">
        <v>5187</v>
      </c>
      <c r="Y2559" t="s">
        <v>70</v>
      </c>
      <c r="Z2559">
        <v>10</v>
      </c>
      <c r="AA2559" t="s">
        <v>63</v>
      </c>
      <c r="AB2559">
        <v>731</v>
      </c>
      <c r="AC2559" t="s">
        <v>54</v>
      </c>
      <c r="AD2559" t="s">
        <v>42</v>
      </c>
      <c r="AG2559" t="s">
        <v>56</v>
      </c>
      <c r="AH2559">
        <v>27</v>
      </c>
      <c r="AI2559">
        <v>87</v>
      </c>
    </row>
    <row r="2560" spans="1:35" x14ac:dyDescent="0.3">
      <c r="A2560" t="s">
        <v>5188</v>
      </c>
      <c r="B2560" t="s">
        <v>65</v>
      </c>
      <c r="C2560" t="s">
        <v>30</v>
      </c>
      <c r="D2560" t="s">
        <v>96</v>
      </c>
      <c r="E2560" t="s">
        <v>56</v>
      </c>
      <c r="F2560" s="1">
        <v>2719</v>
      </c>
      <c r="G2560">
        <v>0</v>
      </c>
      <c r="H2560" s="1">
        <v>2719</v>
      </c>
      <c r="I2560">
        <v>135</v>
      </c>
      <c r="J2560">
        <v>4</v>
      </c>
      <c r="K2560">
        <v>3.4</v>
      </c>
      <c r="L2560">
        <v>169</v>
      </c>
      <c r="M2560" t="s">
        <v>33</v>
      </c>
      <c r="N2560" s="1">
        <v>2086</v>
      </c>
      <c r="O2560">
        <v>633</v>
      </c>
      <c r="P2560" s="2">
        <v>48216</v>
      </c>
      <c r="Q2560" s="2">
        <v>47850</v>
      </c>
      <c r="R2560" t="s">
        <v>34</v>
      </c>
      <c r="S2560">
        <v>24</v>
      </c>
      <c r="T2560">
        <v>45</v>
      </c>
      <c r="U2560" t="s">
        <v>50</v>
      </c>
      <c r="V2560" t="s">
        <v>36</v>
      </c>
      <c r="W2560" t="s">
        <v>37</v>
      </c>
      <c r="X2560" t="s">
        <v>5189</v>
      </c>
      <c r="Y2560" t="s">
        <v>39</v>
      </c>
      <c r="Z2560">
        <v>13</v>
      </c>
      <c r="AA2560" t="s">
        <v>40</v>
      </c>
      <c r="AB2560">
        <v>341</v>
      </c>
      <c r="AC2560" t="s">
        <v>54</v>
      </c>
      <c r="AD2560" t="s">
        <v>42</v>
      </c>
      <c r="AG2560" t="s">
        <v>56</v>
      </c>
      <c r="AH2560">
        <v>135</v>
      </c>
      <c r="AI2560">
        <v>4</v>
      </c>
    </row>
    <row r="2561" spans="1:35" x14ac:dyDescent="0.3">
      <c r="A2561" t="s">
        <v>5190</v>
      </c>
      <c r="B2561" t="s">
        <v>45</v>
      </c>
      <c r="C2561" t="s">
        <v>46</v>
      </c>
      <c r="D2561" t="s">
        <v>96</v>
      </c>
      <c r="E2561" t="s">
        <v>59</v>
      </c>
      <c r="F2561">
        <v>396</v>
      </c>
      <c r="G2561">
        <v>46</v>
      </c>
      <c r="H2561">
        <v>213.84</v>
      </c>
      <c r="I2561">
        <v>173</v>
      </c>
      <c r="J2561">
        <v>9</v>
      </c>
      <c r="K2561">
        <v>2.2000000000000002</v>
      </c>
      <c r="L2561">
        <v>349</v>
      </c>
      <c r="M2561" t="s">
        <v>60</v>
      </c>
      <c r="N2561">
        <v>687</v>
      </c>
      <c r="O2561">
        <v>-473.16</v>
      </c>
      <c r="P2561" s="2">
        <v>48217</v>
      </c>
      <c r="Q2561" s="2">
        <v>47851</v>
      </c>
      <c r="R2561" t="s">
        <v>34</v>
      </c>
      <c r="S2561">
        <v>35</v>
      </c>
      <c r="T2561">
        <v>53</v>
      </c>
      <c r="U2561" t="s">
        <v>50</v>
      </c>
      <c r="V2561" t="s">
        <v>61</v>
      </c>
      <c r="W2561" t="s">
        <v>76</v>
      </c>
      <c r="X2561" t="s">
        <v>5191</v>
      </c>
      <c r="Y2561" t="s">
        <v>70</v>
      </c>
      <c r="Z2561">
        <v>12</v>
      </c>
      <c r="AA2561" t="s">
        <v>63</v>
      </c>
      <c r="AB2561">
        <v>920</v>
      </c>
      <c r="AC2561" t="s">
        <v>41</v>
      </c>
      <c r="AD2561" t="s">
        <v>42</v>
      </c>
      <c r="AG2561" t="s">
        <v>59</v>
      </c>
      <c r="AH2561">
        <v>173</v>
      </c>
      <c r="AI2561">
        <v>9</v>
      </c>
    </row>
    <row r="2562" spans="1:35" x14ac:dyDescent="0.3">
      <c r="A2562" t="s">
        <v>5192</v>
      </c>
      <c r="B2562" t="s">
        <v>45</v>
      </c>
      <c r="C2562" t="s">
        <v>46</v>
      </c>
      <c r="D2562" t="s">
        <v>96</v>
      </c>
      <c r="E2562" t="s">
        <v>32</v>
      </c>
      <c r="F2562" s="1">
        <v>1621</v>
      </c>
      <c r="G2562">
        <v>42</v>
      </c>
      <c r="H2562">
        <v>940.18</v>
      </c>
      <c r="I2562">
        <v>129</v>
      </c>
      <c r="J2562">
        <v>99</v>
      </c>
      <c r="K2562">
        <v>4.2</v>
      </c>
      <c r="L2562">
        <v>466</v>
      </c>
      <c r="M2562" t="s">
        <v>33</v>
      </c>
      <c r="N2562" s="1">
        <v>2571</v>
      </c>
      <c r="O2562" s="1">
        <v>-1630.82</v>
      </c>
      <c r="P2562" s="2">
        <v>48218</v>
      </c>
      <c r="Q2562" s="2">
        <v>47852</v>
      </c>
      <c r="R2562" t="s">
        <v>34</v>
      </c>
      <c r="S2562">
        <v>29</v>
      </c>
      <c r="T2562">
        <v>68</v>
      </c>
      <c r="U2562" t="s">
        <v>50</v>
      </c>
      <c r="V2562" t="s">
        <v>36</v>
      </c>
      <c r="W2562" t="s">
        <v>76</v>
      </c>
      <c r="X2562" t="s">
        <v>5193</v>
      </c>
      <c r="Y2562" t="s">
        <v>53</v>
      </c>
      <c r="Z2562">
        <v>5</v>
      </c>
      <c r="AA2562" t="s">
        <v>40</v>
      </c>
      <c r="AB2562">
        <v>684</v>
      </c>
      <c r="AC2562" t="s">
        <v>78</v>
      </c>
      <c r="AD2562" t="s">
        <v>55</v>
      </c>
      <c r="AG2562" t="s">
        <v>32</v>
      </c>
      <c r="AH2562">
        <v>129</v>
      </c>
      <c r="AI2562">
        <v>99</v>
      </c>
    </row>
    <row r="2563" spans="1:35" x14ac:dyDescent="0.3">
      <c r="A2563" t="s">
        <v>5194</v>
      </c>
      <c r="B2563" t="s">
        <v>80</v>
      </c>
      <c r="C2563" t="s">
        <v>30</v>
      </c>
      <c r="D2563" t="s">
        <v>96</v>
      </c>
      <c r="E2563" t="s">
        <v>56</v>
      </c>
      <c r="F2563" s="1">
        <v>3206</v>
      </c>
      <c r="G2563">
        <v>38</v>
      </c>
      <c r="H2563" s="1">
        <v>1987.72</v>
      </c>
      <c r="I2563">
        <v>142</v>
      </c>
      <c r="J2563">
        <v>51</v>
      </c>
      <c r="K2563">
        <v>5</v>
      </c>
      <c r="L2563">
        <v>478</v>
      </c>
      <c r="M2563" t="s">
        <v>33</v>
      </c>
      <c r="N2563" s="1">
        <v>2310</v>
      </c>
      <c r="O2563">
        <v>-322.27999999999997</v>
      </c>
      <c r="P2563" s="2">
        <v>48219</v>
      </c>
      <c r="Q2563" s="2">
        <v>47853</v>
      </c>
      <c r="R2563" t="s">
        <v>89</v>
      </c>
      <c r="S2563">
        <v>2</v>
      </c>
      <c r="T2563">
        <v>25</v>
      </c>
      <c r="U2563" t="s">
        <v>50</v>
      </c>
      <c r="V2563" t="s">
        <v>61</v>
      </c>
      <c r="W2563" t="s">
        <v>76</v>
      </c>
      <c r="X2563" t="s">
        <v>5195</v>
      </c>
      <c r="Y2563" t="s">
        <v>39</v>
      </c>
      <c r="Z2563">
        <v>8</v>
      </c>
      <c r="AA2563" t="s">
        <v>40</v>
      </c>
      <c r="AB2563">
        <v>918</v>
      </c>
      <c r="AC2563" t="s">
        <v>54</v>
      </c>
      <c r="AD2563" t="s">
        <v>42</v>
      </c>
      <c r="AG2563" t="s">
        <v>56</v>
      </c>
      <c r="AH2563">
        <v>142</v>
      </c>
      <c r="AI2563">
        <v>51</v>
      </c>
    </row>
    <row r="2564" spans="1:35" x14ac:dyDescent="0.3">
      <c r="A2564" t="s">
        <v>5196</v>
      </c>
      <c r="B2564" t="s">
        <v>29</v>
      </c>
      <c r="C2564" t="s">
        <v>46</v>
      </c>
      <c r="D2564" t="s">
        <v>58</v>
      </c>
      <c r="E2564" t="s">
        <v>43</v>
      </c>
      <c r="F2564" s="1">
        <v>4953</v>
      </c>
      <c r="G2564">
        <v>38</v>
      </c>
      <c r="H2564" s="1">
        <v>3070.86</v>
      </c>
      <c r="I2564">
        <v>60</v>
      </c>
      <c r="J2564">
        <v>5</v>
      </c>
      <c r="K2564">
        <v>2.8</v>
      </c>
      <c r="L2564">
        <v>430</v>
      </c>
      <c r="M2564" t="s">
        <v>48</v>
      </c>
      <c r="N2564" s="1">
        <v>3313</v>
      </c>
      <c r="O2564">
        <v>-242.14</v>
      </c>
      <c r="P2564" s="2">
        <v>48220</v>
      </c>
      <c r="Q2564" s="2">
        <v>47854</v>
      </c>
      <c r="R2564" t="s">
        <v>89</v>
      </c>
      <c r="S2564">
        <v>19</v>
      </c>
      <c r="T2564">
        <v>43</v>
      </c>
      <c r="U2564" t="s">
        <v>35</v>
      </c>
      <c r="V2564" t="s">
        <v>61</v>
      </c>
      <c r="W2564" t="s">
        <v>76</v>
      </c>
      <c r="X2564" t="s">
        <v>5197</v>
      </c>
      <c r="Y2564" t="s">
        <v>70</v>
      </c>
      <c r="Z2564">
        <v>9</v>
      </c>
      <c r="AA2564" t="s">
        <v>40</v>
      </c>
      <c r="AB2564">
        <v>288</v>
      </c>
      <c r="AC2564" t="s">
        <v>54</v>
      </c>
      <c r="AD2564" t="s">
        <v>55</v>
      </c>
      <c r="AG2564" t="s">
        <v>43</v>
      </c>
      <c r="AH2564">
        <v>60</v>
      </c>
      <c r="AI2564">
        <v>5</v>
      </c>
    </row>
    <row r="2565" spans="1:35" x14ac:dyDescent="0.3">
      <c r="A2565" t="s">
        <v>5198</v>
      </c>
      <c r="B2565" t="s">
        <v>65</v>
      </c>
      <c r="C2565" t="s">
        <v>46</v>
      </c>
      <c r="D2565" t="s">
        <v>96</v>
      </c>
      <c r="E2565" t="s">
        <v>32</v>
      </c>
      <c r="F2565" s="1">
        <v>4380</v>
      </c>
      <c r="G2565">
        <v>33</v>
      </c>
      <c r="H2565" s="1">
        <v>2934.6</v>
      </c>
      <c r="I2565">
        <v>181</v>
      </c>
      <c r="J2565">
        <v>99</v>
      </c>
      <c r="K2565">
        <v>1.1000000000000001</v>
      </c>
      <c r="L2565">
        <v>245</v>
      </c>
      <c r="M2565" t="s">
        <v>48</v>
      </c>
      <c r="N2565" s="1">
        <v>1275</v>
      </c>
      <c r="O2565" s="1">
        <v>1659.6</v>
      </c>
      <c r="P2565" s="2">
        <v>48221</v>
      </c>
      <c r="Q2565" s="2">
        <v>47855</v>
      </c>
      <c r="R2565" t="s">
        <v>89</v>
      </c>
      <c r="S2565">
        <v>49</v>
      </c>
      <c r="T2565">
        <v>18</v>
      </c>
      <c r="U2565" t="s">
        <v>50</v>
      </c>
      <c r="V2565" t="s">
        <v>61</v>
      </c>
      <c r="W2565" t="s">
        <v>37</v>
      </c>
      <c r="X2565" t="s">
        <v>5199</v>
      </c>
      <c r="Y2565" t="s">
        <v>39</v>
      </c>
      <c r="Z2565">
        <v>4</v>
      </c>
      <c r="AA2565" t="s">
        <v>40</v>
      </c>
      <c r="AB2565">
        <v>902</v>
      </c>
      <c r="AC2565" t="s">
        <v>54</v>
      </c>
      <c r="AD2565" t="s">
        <v>82</v>
      </c>
      <c r="AG2565" t="s">
        <v>32</v>
      </c>
      <c r="AH2565">
        <v>181</v>
      </c>
      <c r="AI2565">
        <v>99</v>
      </c>
    </row>
    <row r="2566" spans="1:35" x14ac:dyDescent="0.3">
      <c r="A2566" t="s">
        <v>5200</v>
      </c>
      <c r="B2566" t="s">
        <v>65</v>
      </c>
      <c r="C2566" t="s">
        <v>30</v>
      </c>
      <c r="D2566" t="s">
        <v>47</v>
      </c>
      <c r="E2566" t="s">
        <v>59</v>
      </c>
      <c r="F2566" s="1">
        <v>1502</v>
      </c>
      <c r="G2566">
        <v>6</v>
      </c>
      <c r="H2566" s="1">
        <v>1411.88</v>
      </c>
      <c r="I2566">
        <v>149</v>
      </c>
      <c r="J2566">
        <v>78</v>
      </c>
      <c r="K2566">
        <v>2.8</v>
      </c>
      <c r="L2566">
        <v>148</v>
      </c>
      <c r="M2566" t="s">
        <v>48</v>
      </c>
      <c r="N2566" s="1">
        <v>1807</v>
      </c>
      <c r="O2566">
        <v>-395.12</v>
      </c>
      <c r="P2566" s="2">
        <v>48222</v>
      </c>
      <c r="Q2566" s="2">
        <v>47856</v>
      </c>
      <c r="R2566" t="s">
        <v>49</v>
      </c>
      <c r="S2566">
        <v>23</v>
      </c>
      <c r="T2566">
        <v>29</v>
      </c>
      <c r="U2566" t="s">
        <v>50</v>
      </c>
      <c r="V2566" t="s">
        <v>68</v>
      </c>
      <c r="W2566" t="s">
        <v>76</v>
      </c>
      <c r="X2566" t="s">
        <v>5201</v>
      </c>
      <c r="Y2566" t="s">
        <v>70</v>
      </c>
      <c r="Z2566">
        <v>3</v>
      </c>
      <c r="AA2566" t="s">
        <v>63</v>
      </c>
      <c r="AB2566">
        <v>271</v>
      </c>
      <c r="AC2566" t="s">
        <v>54</v>
      </c>
      <c r="AD2566" t="s">
        <v>55</v>
      </c>
      <c r="AG2566" t="s">
        <v>59</v>
      </c>
      <c r="AH2566">
        <v>149</v>
      </c>
      <c r="AI2566">
        <v>78</v>
      </c>
    </row>
    <row r="2567" spans="1:35" x14ac:dyDescent="0.3">
      <c r="A2567" t="s">
        <v>5202</v>
      </c>
      <c r="B2567" t="s">
        <v>75</v>
      </c>
      <c r="C2567" t="s">
        <v>46</v>
      </c>
      <c r="D2567" t="s">
        <v>47</v>
      </c>
      <c r="E2567" t="s">
        <v>56</v>
      </c>
      <c r="F2567">
        <v>799</v>
      </c>
      <c r="G2567">
        <v>29</v>
      </c>
      <c r="H2567">
        <v>567.29</v>
      </c>
      <c r="I2567">
        <v>107</v>
      </c>
      <c r="J2567">
        <v>6</v>
      </c>
      <c r="K2567">
        <v>2.4</v>
      </c>
      <c r="L2567">
        <v>190</v>
      </c>
      <c r="M2567" t="s">
        <v>48</v>
      </c>
      <c r="N2567" s="1">
        <v>2799</v>
      </c>
      <c r="O2567" s="1">
        <v>-2231.71</v>
      </c>
      <c r="P2567" s="2">
        <v>48223</v>
      </c>
      <c r="Q2567" s="2">
        <v>47857</v>
      </c>
      <c r="R2567" t="s">
        <v>34</v>
      </c>
      <c r="S2567">
        <v>31</v>
      </c>
      <c r="T2567">
        <v>33</v>
      </c>
      <c r="U2567" t="s">
        <v>50</v>
      </c>
      <c r="V2567" t="s">
        <v>36</v>
      </c>
      <c r="W2567" t="s">
        <v>51</v>
      </c>
      <c r="X2567" t="s">
        <v>5203</v>
      </c>
      <c r="Y2567" t="s">
        <v>70</v>
      </c>
      <c r="Z2567">
        <v>4</v>
      </c>
      <c r="AA2567" t="s">
        <v>63</v>
      </c>
      <c r="AB2567">
        <v>138</v>
      </c>
      <c r="AC2567" t="s">
        <v>54</v>
      </c>
      <c r="AD2567" t="s">
        <v>42</v>
      </c>
      <c r="AG2567" t="s">
        <v>56</v>
      </c>
      <c r="AH2567">
        <v>107</v>
      </c>
      <c r="AI2567">
        <v>6</v>
      </c>
    </row>
    <row r="2568" spans="1:35" x14ac:dyDescent="0.3">
      <c r="A2568" t="s">
        <v>5204</v>
      </c>
      <c r="B2568" t="s">
        <v>29</v>
      </c>
      <c r="C2568" t="s">
        <v>46</v>
      </c>
      <c r="D2568" t="s">
        <v>58</v>
      </c>
      <c r="E2568" t="s">
        <v>32</v>
      </c>
      <c r="F2568" s="1">
        <v>3342</v>
      </c>
      <c r="G2568">
        <v>31</v>
      </c>
      <c r="H2568" s="1">
        <v>2305.98</v>
      </c>
      <c r="I2568">
        <v>147</v>
      </c>
      <c r="J2568">
        <v>86</v>
      </c>
      <c r="K2568">
        <v>2.6</v>
      </c>
      <c r="L2568">
        <v>348</v>
      </c>
      <c r="M2568" t="s">
        <v>48</v>
      </c>
      <c r="N2568" s="1">
        <v>3605</v>
      </c>
      <c r="O2568" s="1">
        <v>-1299.02</v>
      </c>
      <c r="P2568" s="2">
        <v>48224</v>
      </c>
      <c r="Q2568" s="2">
        <v>47858</v>
      </c>
      <c r="R2568" t="s">
        <v>49</v>
      </c>
      <c r="S2568">
        <v>20</v>
      </c>
      <c r="T2568">
        <v>57</v>
      </c>
      <c r="U2568" t="s">
        <v>50</v>
      </c>
      <c r="V2568" t="s">
        <v>61</v>
      </c>
      <c r="W2568" t="s">
        <v>51</v>
      </c>
      <c r="X2568" t="s">
        <v>5205</v>
      </c>
      <c r="Y2568" t="s">
        <v>70</v>
      </c>
      <c r="Z2568">
        <v>9</v>
      </c>
      <c r="AA2568" t="s">
        <v>40</v>
      </c>
      <c r="AB2568">
        <v>248</v>
      </c>
      <c r="AC2568" t="s">
        <v>54</v>
      </c>
      <c r="AD2568" t="s">
        <v>42</v>
      </c>
      <c r="AG2568" t="s">
        <v>32</v>
      </c>
      <c r="AH2568">
        <v>147</v>
      </c>
      <c r="AI2568">
        <v>86</v>
      </c>
    </row>
    <row r="2569" spans="1:35" x14ac:dyDescent="0.3">
      <c r="A2569" t="s">
        <v>5206</v>
      </c>
      <c r="B2569" t="s">
        <v>65</v>
      </c>
      <c r="C2569" t="s">
        <v>72</v>
      </c>
      <c r="D2569" t="s">
        <v>67</v>
      </c>
      <c r="E2569" t="s">
        <v>43</v>
      </c>
      <c r="F2569" s="1">
        <v>3864</v>
      </c>
      <c r="G2569">
        <v>13</v>
      </c>
      <c r="H2569" s="1">
        <v>3361.68</v>
      </c>
      <c r="I2569">
        <v>196</v>
      </c>
      <c r="J2569">
        <v>99</v>
      </c>
      <c r="K2569">
        <v>3.6</v>
      </c>
      <c r="L2569">
        <v>433</v>
      </c>
      <c r="M2569" t="s">
        <v>33</v>
      </c>
      <c r="N2569" s="1">
        <v>1970</v>
      </c>
      <c r="O2569" s="1">
        <v>1391.68</v>
      </c>
      <c r="P2569" s="2">
        <v>48225</v>
      </c>
      <c r="Q2569" s="2">
        <v>47859</v>
      </c>
      <c r="R2569" t="s">
        <v>89</v>
      </c>
      <c r="S2569">
        <v>21</v>
      </c>
      <c r="T2569">
        <v>31</v>
      </c>
      <c r="U2569" t="s">
        <v>35</v>
      </c>
      <c r="V2569" t="s">
        <v>61</v>
      </c>
      <c r="W2569" t="s">
        <v>37</v>
      </c>
      <c r="X2569" t="s">
        <v>5207</v>
      </c>
      <c r="Y2569" t="s">
        <v>39</v>
      </c>
      <c r="Z2569">
        <v>11</v>
      </c>
      <c r="AA2569" t="s">
        <v>40</v>
      </c>
      <c r="AB2569">
        <v>115</v>
      </c>
      <c r="AC2569" t="s">
        <v>54</v>
      </c>
      <c r="AD2569" t="s">
        <v>42</v>
      </c>
      <c r="AG2569" t="s">
        <v>43</v>
      </c>
      <c r="AH2569">
        <v>196</v>
      </c>
      <c r="AI2569">
        <v>99</v>
      </c>
    </row>
    <row r="2570" spans="1:35" x14ac:dyDescent="0.3">
      <c r="A2570" t="s">
        <v>5208</v>
      </c>
      <c r="B2570" t="s">
        <v>29</v>
      </c>
      <c r="C2570" t="s">
        <v>66</v>
      </c>
      <c r="D2570" t="s">
        <v>31</v>
      </c>
      <c r="E2570" t="s">
        <v>56</v>
      </c>
      <c r="F2570" s="1">
        <v>1864</v>
      </c>
      <c r="G2570">
        <v>35</v>
      </c>
      <c r="H2570" s="1">
        <v>1211.5999999999999</v>
      </c>
      <c r="I2570">
        <v>68</v>
      </c>
      <c r="J2570">
        <v>82</v>
      </c>
      <c r="K2570">
        <v>2</v>
      </c>
      <c r="L2570">
        <v>127</v>
      </c>
      <c r="M2570" t="s">
        <v>33</v>
      </c>
      <c r="N2570" s="1">
        <v>1420</v>
      </c>
      <c r="O2570">
        <v>-208.4</v>
      </c>
      <c r="P2570" s="2">
        <v>48226</v>
      </c>
      <c r="Q2570" s="2">
        <v>47860</v>
      </c>
      <c r="R2570" t="s">
        <v>89</v>
      </c>
      <c r="S2570">
        <v>4</v>
      </c>
      <c r="T2570">
        <v>55</v>
      </c>
      <c r="U2570" t="s">
        <v>35</v>
      </c>
      <c r="V2570" t="s">
        <v>61</v>
      </c>
      <c r="W2570" t="s">
        <v>76</v>
      </c>
      <c r="X2570" t="s">
        <v>5209</v>
      </c>
      <c r="Y2570" t="s">
        <v>39</v>
      </c>
      <c r="Z2570">
        <v>7</v>
      </c>
      <c r="AA2570" t="s">
        <v>40</v>
      </c>
      <c r="AB2570">
        <v>793</v>
      </c>
      <c r="AC2570" t="s">
        <v>54</v>
      </c>
      <c r="AD2570" t="s">
        <v>42</v>
      </c>
      <c r="AG2570" t="s">
        <v>56</v>
      </c>
      <c r="AH2570">
        <v>68</v>
      </c>
      <c r="AI2570">
        <v>82</v>
      </c>
    </row>
    <row r="2571" spans="1:35" x14ac:dyDescent="0.3">
      <c r="A2571" t="s">
        <v>5210</v>
      </c>
      <c r="B2571" t="s">
        <v>80</v>
      </c>
      <c r="C2571" t="s">
        <v>66</v>
      </c>
      <c r="D2571" t="s">
        <v>96</v>
      </c>
      <c r="E2571" t="s">
        <v>59</v>
      </c>
      <c r="F2571" s="1">
        <v>2412</v>
      </c>
      <c r="G2571">
        <v>28</v>
      </c>
      <c r="H2571" s="1">
        <v>1736.64</v>
      </c>
      <c r="I2571">
        <v>183</v>
      </c>
      <c r="J2571">
        <v>84</v>
      </c>
      <c r="K2571">
        <v>1.9</v>
      </c>
      <c r="L2571">
        <v>492</v>
      </c>
      <c r="M2571" t="s">
        <v>33</v>
      </c>
      <c r="N2571" s="1">
        <v>3771</v>
      </c>
      <c r="O2571" s="1">
        <v>-2034.36</v>
      </c>
      <c r="P2571" s="2">
        <v>48227</v>
      </c>
      <c r="Q2571" s="2">
        <v>47861</v>
      </c>
      <c r="R2571" t="s">
        <v>89</v>
      </c>
      <c r="S2571">
        <v>8</v>
      </c>
      <c r="T2571">
        <v>47</v>
      </c>
      <c r="U2571" t="s">
        <v>50</v>
      </c>
      <c r="V2571" t="s">
        <v>68</v>
      </c>
      <c r="W2571" t="s">
        <v>76</v>
      </c>
      <c r="X2571" t="s">
        <v>5211</v>
      </c>
      <c r="Y2571" t="s">
        <v>70</v>
      </c>
      <c r="Z2571">
        <v>14</v>
      </c>
      <c r="AA2571" t="s">
        <v>63</v>
      </c>
      <c r="AB2571">
        <v>266</v>
      </c>
      <c r="AC2571" t="s">
        <v>78</v>
      </c>
      <c r="AD2571" t="s">
        <v>82</v>
      </c>
      <c r="AG2571" t="s">
        <v>59</v>
      </c>
      <c r="AH2571">
        <v>183</v>
      </c>
      <c r="AI2571">
        <v>84</v>
      </c>
    </row>
    <row r="2572" spans="1:35" x14ac:dyDescent="0.3">
      <c r="A2572" t="s">
        <v>5212</v>
      </c>
      <c r="B2572" t="s">
        <v>45</v>
      </c>
      <c r="C2572" t="s">
        <v>72</v>
      </c>
      <c r="D2572" t="s">
        <v>58</v>
      </c>
      <c r="E2572" t="s">
        <v>56</v>
      </c>
      <c r="F2572" s="1">
        <v>2590</v>
      </c>
      <c r="G2572">
        <v>25</v>
      </c>
      <c r="H2572" s="1">
        <v>1942.5</v>
      </c>
      <c r="I2572">
        <v>142</v>
      </c>
      <c r="J2572">
        <v>70</v>
      </c>
      <c r="K2572">
        <v>3.2</v>
      </c>
      <c r="L2572">
        <v>363</v>
      </c>
      <c r="M2572" t="s">
        <v>33</v>
      </c>
      <c r="N2572" s="1">
        <v>1172</v>
      </c>
      <c r="O2572">
        <v>770.5</v>
      </c>
      <c r="P2572" s="2">
        <v>48228</v>
      </c>
      <c r="Q2572" s="2">
        <v>47862</v>
      </c>
      <c r="R2572" t="s">
        <v>89</v>
      </c>
      <c r="S2572">
        <v>17</v>
      </c>
      <c r="T2572">
        <v>41</v>
      </c>
      <c r="U2572" t="s">
        <v>35</v>
      </c>
      <c r="V2572" t="s">
        <v>36</v>
      </c>
      <c r="W2572" t="s">
        <v>37</v>
      </c>
      <c r="X2572" t="s">
        <v>5213</v>
      </c>
      <c r="Y2572" t="s">
        <v>70</v>
      </c>
      <c r="Z2572">
        <v>12</v>
      </c>
      <c r="AA2572" t="s">
        <v>63</v>
      </c>
      <c r="AB2572">
        <v>414</v>
      </c>
      <c r="AC2572" t="s">
        <v>78</v>
      </c>
      <c r="AD2572" t="s">
        <v>82</v>
      </c>
      <c r="AG2572" t="s">
        <v>56</v>
      </c>
      <c r="AH2572">
        <v>142</v>
      </c>
      <c r="AI2572">
        <v>70</v>
      </c>
    </row>
    <row r="2573" spans="1:35" x14ac:dyDescent="0.3">
      <c r="A2573" t="s">
        <v>5214</v>
      </c>
      <c r="B2573" t="s">
        <v>45</v>
      </c>
      <c r="C2573" t="s">
        <v>66</v>
      </c>
      <c r="D2573" t="s">
        <v>58</v>
      </c>
      <c r="E2573" t="s">
        <v>59</v>
      </c>
      <c r="F2573">
        <v>85</v>
      </c>
      <c r="G2573">
        <v>31</v>
      </c>
      <c r="H2573">
        <v>58.65</v>
      </c>
      <c r="I2573">
        <v>25</v>
      </c>
      <c r="J2573">
        <v>80</v>
      </c>
      <c r="K2573">
        <v>4.5</v>
      </c>
      <c r="L2573">
        <v>94</v>
      </c>
      <c r="M2573" t="s">
        <v>48</v>
      </c>
      <c r="N2573" s="1">
        <v>3122</v>
      </c>
      <c r="O2573" s="1">
        <v>-3063.35</v>
      </c>
      <c r="P2573" s="2">
        <v>48229</v>
      </c>
      <c r="Q2573" s="2">
        <v>47863</v>
      </c>
      <c r="R2573" t="s">
        <v>49</v>
      </c>
      <c r="S2573">
        <v>22</v>
      </c>
      <c r="T2573">
        <v>63</v>
      </c>
      <c r="U2573" t="s">
        <v>35</v>
      </c>
      <c r="V2573" t="s">
        <v>61</v>
      </c>
      <c r="W2573" t="s">
        <v>51</v>
      </c>
      <c r="X2573" t="s">
        <v>5215</v>
      </c>
      <c r="Y2573" t="s">
        <v>70</v>
      </c>
      <c r="Z2573">
        <v>3</v>
      </c>
      <c r="AA2573" t="s">
        <v>40</v>
      </c>
      <c r="AB2573">
        <v>966</v>
      </c>
      <c r="AC2573" t="s">
        <v>41</v>
      </c>
      <c r="AD2573" t="s">
        <v>42</v>
      </c>
      <c r="AG2573" t="s">
        <v>59</v>
      </c>
      <c r="AH2573">
        <v>25</v>
      </c>
      <c r="AI2573">
        <v>80</v>
      </c>
    </row>
    <row r="2574" spans="1:35" x14ac:dyDescent="0.3">
      <c r="A2574" t="s">
        <v>5216</v>
      </c>
      <c r="B2574" t="s">
        <v>75</v>
      </c>
      <c r="C2574" t="s">
        <v>30</v>
      </c>
      <c r="D2574" t="s">
        <v>58</v>
      </c>
      <c r="E2574" t="s">
        <v>32</v>
      </c>
      <c r="F2574" s="1">
        <v>3665</v>
      </c>
      <c r="G2574">
        <v>10</v>
      </c>
      <c r="H2574" s="1">
        <v>3298.5</v>
      </c>
      <c r="I2574">
        <v>145</v>
      </c>
      <c r="J2574">
        <v>92</v>
      </c>
      <c r="K2574">
        <v>1.7</v>
      </c>
      <c r="L2574">
        <v>210</v>
      </c>
      <c r="M2574" t="s">
        <v>48</v>
      </c>
      <c r="N2574">
        <v>661</v>
      </c>
      <c r="O2574" s="1">
        <v>2637.5</v>
      </c>
      <c r="P2574" s="2">
        <v>48230</v>
      </c>
      <c r="Q2574" s="2">
        <v>47864</v>
      </c>
      <c r="R2574" t="s">
        <v>89</v>
      </c>
      <c r="S2574">
        <v>38</v>
      </c>
      <c r="T2574">
        <v>31</v>
      </c>
      <c r="U2574" t="s">
        <v>50</v>
      </c>
      <c r="V2574" t="s">
        <v>68</v>
      </c>
      <c r="W2574" t="s">
        <v>76</v>
      </c>
      <c r="X2574" t="s">
        <v>5217</v>
      </c>
      <c r="Y2574" t="s">
        <v>39</v>
      </c>
      <c r="Z2574">
        <v>9</v>
      </c>
      <c r="AA2574" t="s">
        <v>40</v>
      </c>
      <c r="AB2574">
        <v>292</v>
      </c>
      <c r="AC2574" t="s">
        <v>78</v>
      </c>
      <c r="AD2574" t="s">
        <v>55</v>
      </c>
      <c r="AG2574" t="s">
        <v>32</v>
      </c>
      <c r="AH2574">
        <v>145</v>
      </c>
      <c r="AI2574">
        <v>92</v>
      </c>
    </row>
    <row r="2575" spans="1:35" x14ac:dyDescent="0.3">
      <c r="A2575" t="s">
        <v>5218</v>
      </c>
      <c r="B2575" t="s">
        <v>80</v>
      </c>
      <c r="C2575" t="s">
        <v>30</v>
      </c>
      <c r="D2575" t="s">
        <v>31</v>
      </c>
      <c r="E2575" t="s">
        <v>56</v>
      </c>
      <c r="F2575">
        <v>702</v>
      </c>
      <c r="G2575">
        <v>7</v>
      </c>
      <c r="H2575">
        <v>652.86</v>
      </c>
      <c r="I2575">
        <v>150</v>
      </c>
      <c r="J2575">
        <v>23</v>
      </c>
      <c r="K2575">
        <v>3.3</v>
      </c>
      <c r="L2575">
        <v>97</v>
      </c>
      <c r="M2575" t="s">
        <v>60</v>
      </c>
      <c r="N2575" s="1">
        <v>2057</v>
      </c>
      <c r="O2575" s="1">
        <v>-1404.14</v>
      </c>
      <c r="P2575" s="2">
        <v>48231</v>
      </c>
      <c r="Q2575" s="2">
        <v>47865</v>
      </c>
      <c r="R2575" t="s">
        <v>49</v>
      </c>
      <c r="S2575">
        <v>19</v>
      </c>
      <c r="T2575">
        <v>47</v>
      </c>
      <c r="U2575" t="s">
        <v>50</v>
      </c>
      <c r="V2575" t="s">
        <v>36</v>
      </c>
      <c r="W2575" t="s">
        <v>51</v>
      </c>
      <c r="X2575" t="s">
        <v>5219</v>
      </c>
      <c r="Y2575" t="s">
        <v>70</v>
      </c>
      <c r="Z2575">
        <v>12</v>
      </c>
      <c r="AA2575" t="s">
        <v>63</v>
      </c>
      <c r="AB2575">
        <v>534</v>
      </c>
      <c r="AC2575" t="s">
        <v>41</v>
      </c>
      <c r="AD2575" t="s">
        <v>82</v>
      </c>
      <c r="AG2575" t="s">
        <v>56</v>
      </c>
      <c r="AH2575">
        <v>150</v>
      </c>
      <c r="AI2575">
        <v>23</v>
      </c>
    </row>
    <row r="2576" spans="1:35" x14ac:dyDescent="0.3">
      <c r="A2576" t="s">
        <v>5220</v>
      </c>
      <c r="B2576" t="s">
        <v>29</v>
      </c>
      <c r="C2576" t="s">
        <v>84</v>
      </c>
      <c r="D2576" t="s">
        <v>58</v>
      </c>
      <c r="E2576" t="s">
        <v>43</v>
      </c>
      <c r="F2576" s="1">
        <v>1743</v>
      </c>
      <c r="G2576">
        <v>13</v>
      </c>
      <c r="H2576" s="1">
        <v>1516.41</v>
      </c>
      <c r="I2576">
        <v>75</v>
      </c>
      <c r="J2576">
        <v>92</v>
      </c>
      <c r="K2576">
        <v>4.9000000000000004</v>
      </c>
      <c r="L2576">
        <v>24</v>
      </c>
      <c r="M2576" t="s">
        <v>60</v>
      </c>
      <c r="N2576" s="1">
        <v>3864</v>
      </c>
      <c r="O2576" s="1">
        <v>-2347.59</v>
      </c>
      <c r="P2576" s="2">
        <v>48232</v>
      </c>
      <c r="Q2576" s="2">
        <v>47866</v>
      </c>
      <c r="R2576" t="s">
        <v>49</v>
      </c>
      <c r="S2576">
        <v>11</v>
      </c>
      <c r="T2576">
        <v>59</v>
      </c>
      <c r="U2576" t="s">
        <v>50</v>
      </c>
      <c r="V2576" t="s">
        <v>36</v>
      </c>
      <c r="W2576" t="s">
        <v>51</v>
      </c>
      <c r="X2576" t="s">
        <v>5221</v>
      </c>
      <c r="Y2576" t="s">
        <v>70</v>
      </c>
      <c r="Z2576">
        <v>14</v>
      </c>
      <c r="AA2576" t="s">
        <v>40</v>
      </c>
      <c r="AB2576">
        <v>811</v>
      </c>
      <c r="AC2576" t="s">
        <v>41</v>
      </c>
      <c r="AD2576" t="s">
        <v>42</v>
      </c>
      <c r="AG2576" t="s">
        <v>43</v>
      </c>
      <c r="AH2576">
        <v>75</v>
      </c>
      <c r="AI2576">
        <v>92</v>
      </c>
    </row>
    <row r="2577" spans="1:35" x14ac:dyDescent="0.3">
      <c r="A2577" t="s">
        <v>5222</v>
      </c>
      <c r="B2577" t="s">
        <v>45</v>
      </c>
      <c r="C2577" t="s">
        <v>72</v>
      </c>
      <c r="D2577" t="s">
        <v>31</v>
      </c>
      <c r="E2577" t="s">
        <v>59</v>
      </c>
      <c r="F2577">
        <v>647</v>
      </c>
      <c r="G2577">
        <v>12</v>
      </c>
      <c r="H2577">
        <v>569.36</v>
      </c>
      <c r="I2577">
        <v>92</v>
      </c>
      <c r="J2577">
        <v>71</v>
      </c>
      <c r="K2577">
        <v>3.7</v>
      </c>
      <c r="L2577">
        <v>456</v>
      </c>
      <c r="M2577" t="s">
        <v>60</v>
      </c>
      <c r="N2577" s="1">
        <v>3772</v>
      </c>
      <c r="O2577" s="1">
        <v>-3202.64</v>
      </c>
      <c r="P2577" s="2">
        <v>48233</v>
      </c>
      <c r="Q2577" s="2">
        <v>47867</v>
      </c>
      <c r="R2577" t="s">
        <v>89</v>
      </c>
      <c r="S2577">
        <v>34</v>
      </c>
      <c r="T2577">
        <v>60</v>
      </c>
      <c r="U2577" t="s">
        <v>35</v>
      </c>
      <c r="V2577" t="s">
        <v>61</v>
      </c>
      <c r="W2577" t="s">
        <v>51</v>
      </c>
      <c r="X2577" t="s">
        <v>5223</v>
      </c>
      <c r="Y2577" t="s">
        <v>39</v>
      </c>
      <c r="Z2577">
        <v>9</v>
      </c>
      <c r="AA2577" t="s">
        <v>63</v>
      </c>
      <c r="AB2577">
        <v>494</v>
      </c>
      <c r="AC2577" t="s">
        <v>54</v>
      </c>
      <c r="AD2577" t="s">
        <v>82</v>
      </c>
      <c r="AG2577" t="s">
        <v>59</v>
      </c>
      <c r="AH2577">
        <v>92</v>
      </c>
      <c r="AI2577">
        <v>71</v>
      </c>
    </row>
    <row r="2578" spans="1:35" x14ac:dyDescent="0.3">
      <c r="A2578" t="s">
        <v>5224</v>
      </c>
      <c r="B2578" t="s">
        <v>75</v>
      </c>
      <c r="C2578" t="s">
        <v>46</v>
      </c>
      <c r="D2578" t="s">
        <v>96</v>
      </c>
      <c r="E2578" t="s">
        <v>59</v>
      </c>
      <c r="F2578" s="1">
        <v>1433</v>
      </c>
      <c r="G2578">
        <v>18</v>
      </c>
      <c r="H2578" s="1">
        <v>1175.06</v>
      </c>
      <c r="I2578">
        <v>133</v>
      </c>
      <c r="J2578">
        <v>37</v>
      </c>
      <c r="K2578">
        <v>2.7</v>
      </c>
      <c r="L2578">
        <v>204</v>
      </c>
      <c r="M2578" t="s">
        <v>48</v>
      </c>
      <c r="N2578" s="1">
        <v>3328</v>
      </c>
      <c r="O2578" s="1">
        <v>-2152.94</v>
      </c>
      <c r="P2578" s="2">
        <v>48234</v>
      </c>
      <c r="Q2578" s="2">
        <v>47868</v>
      </c>
      <c r="R2578" t="s">
        <v>89</v>
      </c>
      <c r="S2578">
        <v>9</v>
      </c>
      <c r="T2578">
        <v>27</v>
      </c>
      <c r="U2578" t="s">
        <v>35</v>
      </c>
      <c r="V2578" t="s">
        <v>36</v>
      </c>
      <c r="W2578" t="s">
        <v>76</v>
      </c>
      <c r="X2578" t="s">
        <v>5225</v>
      </c>
      <c r="Y2578" t="s">
        <v>53</v>
      </c>
      <c r="Z2578">
        <v>8</v>
      </c>
      <c r="AA2578" t="s">
        <v>40</v>
      </c>
      <c r="AB2578">
        <v>905</v>
      </c>
      <c r="AC2578" t="s">
        <v>41</v>
      </c>
      <c r="AD2578" t="s">
        <v>42</v>
      </c>
      <c r="AG2578" t="s">
        <v>59</v>
      </c>
      <c r="AH2578">
        <v>133</v>
      </c>
      <c r="AI2578">
        <v>37</v>
      </c>
    </row>
    <row r="2579" spans="1:35" x14ac:dyDescent="0.3">
      <c r="A2579" t="s">
        <v>5226</v>
      </c>
      <c r="B2579" t="s">
        <v>75</v>
      </c>
      <c r="C2579" t="s">
        <v>30</v>
      </c>
      <c r="D2579" t="s">
        <v>58</v>
      </c>
      <c r="E2579" t="s">
        <v>56</v>
      </c>
      <c r="F2579" s="1">
        <v>2128</v>
      </c>
      <c r="G2579">
        <v>2</v>
      </c>
      <c r="H2579" s="1">
        <v>2085.44</v>
      </c>
      <c r="I2579">
        <v>68</v>
      </c>
      <c r="J2579">
        <v>76</v>
      </c>
      <c r="K2579">
        <v>3.3</v>
      </c>
      <c r="L2579">
        <v>54</v>
      </c>
      <c r="M2579" t="s">
        <v>48</v>
      </c>
      <c r="N2579">
        <v>320</v>
      </c>
      <c r="O2579" s="1">
        <v>1765.44</v>
      </c>
      <c r="P2579" s="2">
        <v>48235</v>
      </c>
      <c r="Q2579" s="2">
        <v>47869</v>
      </c>
      <c r="R2579" t="s">
        <v>34</v>
      </c>
      <c r="S2579">
        <v>10</v>
      </c>
      <c r="T2579">
        <v>38</v>
      </c>
      <c r="U2579" t="s">
        <v>35</v>
      </c>
      <c r="V2579" t="s">
        <v>36</v>
      </c>
      <c r="W2579" t="s">
        <v>37</v>
      </c>
      <c r="X2579" t="s">
        <v>5227</v>
      </c>
      <c r="Y2579" t="s">
        <v>70</v>
      </c>
      <c r="Z2579">
        <v>1</v>
      </c>
      <c r="AA2579" t="s">
        <v>40</v>
      </c>
      <c r="AB2579">
        <v>759</v>
      </c>
      <c r="AC2579" t="s">
        <v>41</v>
      </c>
      <c r="AD2579" t="s">
        <v>82</v>
      </c>
      <c r="AG2579" t="s">
        <v>56</v>
      </c>
      <c r="AH2579">
        <v>68</v>
      </c>
      <c r="AI2579">
        <v>76</v>
      </c>
    </row>
    <row r="2580" spans="1:35" x14ac:dyDescent="0.3">
      <c r="A2580" t="s">
        <v>5228</v>
      </c>
      <c r="B2580" t="s">
        <v>45</v>
      </c>
      <c r="C2580" t="s">
        <v>30</v>
      </c>
      <c r="D2580" t="s">
        <v>58</v>
      </c>
      <c r="E2580" t="s">
        <v>32</v>
      </c>
      <c r="F2580" s="1">
        <v>3108</v>
      </c>
      <c r="G2580">
        <v>13</v>
      </c>
      <c r="H2580" s="1">
        <v>2703.96</v>
      </c>
      <c r="I2580">
        <v>197</v>
      </c>
      <c r="J2580">
        <v>0</v>
      </c>
      <c r="K2580">
        <v>3.2</v>
      </c>
      <c r="L2580">
        <v>291</v>
      </c>
      <c r="M2580" t="s">
        <v>33</v>
      </c>
      <c r="N2580" s="1">
        <v>3955</v>
      </c>
      <c r="O2580" s="1">
        <v>-1251.04</v>
      </c>
      <c r="P2580" s="2">
        <v>48236</v>
      </c>
      <c r="Q2580" s="2">
        <v>47870</v>
      </c>
      <c r="R2580" t="s">
        <v>34</v>
      </c>
      <c r="S2580">
        <v>29</v>
      </c>
      <c r="T2580">
        <v>61</v>
      </c>
      <c r="U2580" t="s">
        <v>50</v>
      </c>
      <c r="V2580" t="s">
        <v>61</v>
      </c>
      <c r="W2580" t="s">
        <v>51</v>
      </c>
      <c r="X2580" t="s">
        <v>5229</v>
      </c>
      <c r="Y2580" t="s">
        <v>70</v>
      </c>
      <c r="Z2580">
        <v>13</v>
      </c>
      <c r="AA2580" t="s">
        <v>63</v>
      </c>
      <c r="AB2580">
        <v>943</v>
      </c>
      <c r="AC2580" t="s">
        <v>54</v>
      </c>
      <c r="AD2580" t="s">
        <v>82</v>
      </c>
      <c r="AG2580" t="s">
        <v>32</v>
      </c>
      <c r="AH2580">
        <v>197</v>
      </c>
      <c r="AI2580">
        <v>0</v>
      </c>
    </row>
    <row r="2581" spans="1:35" x14ac:dyDescent="0.3">
      <c r="A2581" t="s">
        <v>5230</v>
      </c>
      <c r="B2581" t="s">
        <v>75</v>
      </c>
      <c r="C2581" t="s">
        <v>84</v>
      </c>
      <c r="D2581" t="s">
        <v>47</v>
      </c>
      <c r="E2581" t="s">
        <v>59</v>
      </c>
      <c r="F2581" s="1">
        <v>3380</v>
      </c>
      <c r="G2581">
        <v>11</v>
      </c>
      <c r="H2581" s="1">
        <v>3008.2</v>
      </c>
      <c r="I2581">
        <v>126</v>
      </c>
      <c r="J2581">
        <v>75</v>
      </c>
      <c r="K2581">
        <v>3.4</v>
      </c>
      <c r="L2581">
        <v>411</v>
      </c>
      <c r="M2581" t="s">
        <v>33</v>
      </c>
      <c r="N2581" s="1">
        <v>1396</v>
      </c>
      <c r="O2581" s="1">
        <v>1612.2</v>
      </c>
      <c r="P2581" s="2">
        <v>48237</v>
      </c>
      <c r="Q2581" s="2">
        <v>47871</v>
      </c>
      <c r="R2581" t="s">
        <v>89</v>
      </c>
      <c r="S2581">
        <v>44</v>
      </c>
      <c r="T2581">
        <v>30</v>
      </c>
      <c r="U2581" t="s">
        <v>35</v>
      </c>
      <c r="V2581" t="s">
        <v>36</v>
      </c>
      <c r="W2581" t="s">
        <v>76</v>
      </c>
      <c r="X2581" t="s">
        <v>5231</v>
      </c>
      <c r="Y2581" t="s">
        <v>70</v>
      </c>
      <c r="Z2581">
        <v>11</v>
      </c>
      <c r="AA2581" t="s">
        <v>40</v>
      </c>
      <c r="AB2581">
        <v>871</v>
      </c>
      <c r="AC2581" t="s">
        <v>78</v>
      </c>
      <c r="AD2581" t="s">
        <v>82</v>
      </c>
      <c r="AG2581" t="s">
        <v>59</v>
      </c>
      <c r="AH2581">
        <v>126</v>
      </c>
      <c r="AI2581">
        <v>75</v>
      </c>
    </row>
    <row r="2582" spans="1:35" x14ac:dyDescent="0.3">
      <c r="A2582" t="s">
        <v>5232</v>
      </c>
      <c r="B2582" t="s">
        <v>80</v>
      </c>
      <c r="C2582" t="s">
        <v>72</v>
      </c>
      <c r="D2582" t="s">
        <v>47</v>
      </c>
      <c r="E2582" t="s">
        <v>56</v>
      </c>
      <c r="F2582" s="1">
        <v>2551</v>
      </c>
      <c r="G2582">
        <v>5</v>
      </c>
      <c r="H2582" s="1">
        <v>2423.4499999999998</v>
      </c>
      <c r="I2582">
        <v>81</v>
      </c>
      <c r="J2582">
        <v>37</v>
      </c>
      <c r="K2582">
        <v>1.1000000000000001</v>
      </c>
      <c r="L2582">
        <v>405</v>
      </c>
      <c r="M2582" t="s">
        <v>33</v>
      </c>
      <c r="N2582">
        <v>383</v>
      </c>
      <c r="O2582" s="1">
        <v>2040.45</v>
      </c>
      <c r="P2582" s="2">
        <v>48238</v>
      </c>
      <c r="Q2582" s="2">
        <v>47872</v>
      </c>
      <c r="R2582" t="s">
        <v>49</v>
      </c>
      <c r="S2582">
        <v>40</v>
      </c>
      <c r="T2582">
        <v>57</v>
      </c>
      <c r="U2582" t="s">
        <v>50</v>
      </c>
      <c r="V2582" t="s">
        <v>68</v>
      </c>
      <c r="W2582" t="s">
        <v>76</v>
      </c>
      <c r="X2582" t="s">
        <v>5233</v>
      </c>
      <c r="Y2582" t="s">
        <v>39</v>
      </c>
      <c r="Z2582">
        <v>10</v>
      </c>
      <c r="AA2582" t="s">
        <v>40</v>
      </c>
      <c r="AB2582">
        <v>283</v>
      </c>
      <c r="AC2582" t="s">
        <v>78</v>
      </c>
      <c r="AD2582" t="s">
        <v>42</v>
      </c>
      <c r="AG2582" t="s">
        <v>56</v>
      </c>
      <c r="AH2582">
        <v>81</v>
      </c>
      <c r="AI2582">
        <v>37</v>
      </c>
    </row>
    <row r="2583" spans="1:35" x14ac:dyDescent="0.3">
      <c r="A2583" t="s">
        <v>5234</v>
      </c>
      <c r="B2583" t="s">
        <v>80</v>
      </c>
      <c r="C2583" t="s">
        <v>84</v>
      </c>
      <c r="D2583" t="s">
        <v>58</v>
      </c>
      <c r="E2583" t="s">
        <v>32</v>
      </c>
      <c r="F2583" s="1">
        <v>2819</v>
      </c>
      <c r="G2583">
        <v>49</v>
      </c>
      <c r="H2583" s="1">
        <v>1437.69</v>
      </c>
      <c r="I2583">
        <v>6</v>
      </c>
      <c r="J2583">
        <v>97</v>
      </c>
      <c r="K2583">
        <v>2</v>
      </c>
      <c r="L2583">
        <v>486</v>
      </c>
      <c r="M2583" t="s">
        <v>60</v>
      </c>
      <c r="N2583" s="1">
        <v>1410</v>
      </c>
      <c r="O2583">
        <v>27.69</v>
      </c>
      <c r="P2583" s="2">
        <v>48239</v>
      </c>
      <c r="Q2583" s="2">
        <v>47873</v>
      </c>
      <c r="R2583" t="s">
        <v>49</v>
      </c>
      <c r="S2583">
        <v>41</v>
      </c>
      <c r="T2583">
        <v>52</v>
      </c>
      <c r="U2583" t="s">
        <v>50</v>
      </c>
      <c r="V2583" t="s">
        <v>68</v>
      </c>
      <c r="W2583" t="s">
        <v>76</v>
      </c>
      <c r="X2583" t="s">
        <v>5235</v>
      </c>
      <c r="Y2583" t="s">
        <v>53</v>
      </c>
      <c r="Z2583">
        <v>9</v>
      </c>
      <c r="AA2583" t="s">
        <v>40</v>
      </c>
      <c r="AB2583">
        <v>793</v>
      </c>
      <c r="AC2583" t="s">
        <v>41</v>
      </c>
      <c r="AD2583" t="s">
        <v>55</v>
      </c>
      <c r="AG2583" t="s">
        <v>32</v>
      </c>
      <c r="AH2583">
        <v>6</v>
      </c>
      <c r="AI2583">
        <v>97</v>
      </c>
    </row>
    <row r="2584" spans="1:35" x14ac:dyDescent="0.3">
      <c r="A2584" t="s">
        <v>5236</v>
      </c>
      <c r="B2584" t="s">
        <v>65</v>
      </c>
      <c r="C2584" t="s">
        <v>46</v>
      </c>
      <c r="D2584" t="s">
        <v>47</v>
      </c>
      <c r="E2584" t="s">
        <v>56</v>
      </c>
      <c r="F2584" s="1">
        <v>2784</v>
      </c>
      <c r="G2584">
        <v>11</v>
      </c>
      <c r="H2584" s="1">
        <v>2477.7600000000002</v>
      </c>
      <c r="I2584">
        <v>12</v>
      </c>
      <c r="J2584">
        <v>99</v>
      </c>
      <c r="K2584">
        <v>2.8</v>
      </c>
      <c r="L2584">
        <v>456</v>
      </c>
      <c r="M2584" t="s">
        <v>48</v>
      </c>
      <c r="N2584" s="1">
        <v>2759</v>
      </c>
      <c r="O2584">
        <v>-281.24</v>
      </c>
      <c r="P2584" s="2">
        <v>48240</v>
      </c>
      <c r="Q2584" s="2">
        <v>47874</v>
      </c>
      <c r="R2584" t="s">
        <v>34</v>
      </c>
      <c r="S2584">
        <v>5</v>
      </c>
      <c r="T2584">
        <v>30</v>
      </c>
      <c r="U2584" t="s">
        <v>35</v>
      </c>
      <c r="V2584" t="s">
        <v>61</v>
      </c>
      <c r="W2584" t="s">
        <v>76</v>
      </c>
      <c r="X2584" t="s">
        <v>5237</v>
      </c>
      <c r="Y2584" t="s">
        <v>53</v>
      </c>
      <c r="Z2584">
        <v>7</v>
      </c>
      <c r="AA2584" t="s">
        <v>63</v>
      </c>
      <c r="AB2584">
        <v>601</v>
      </c>
      <c r="AC2584" t="s">
        <v>78</v>
      </c>
      <c r="AD2584" t="s">
        <v>55</v>
      </c>
      <c r="AG2584" t="s">
        <v>56</v>
      </c>
      <c r="AH2584">
        <v>12</v>
      </c>
      <c r="AI2584">
        <v>99</v>
      </c>
    </row>
    <row r="2585" spans="1:35" x14ac:dyDescent="0.3">
      <c r="A2585" t="s">
        <v>5238</v>
      </c>
      <c r="B2585" t="s">
        <v>75</v>
      </c>
      <c r="C2585" t="s">
        <v>66</v>
      </c>
      <c r="D2585" t="s">
        <v>47</v>
      </c>
      <c r="E2585" t="s">
        <v>43</v>
      </c>
      <c r="F2585">
        <v>561</v>
      </c>
      <c r="G2585">
        <v>42</v>
      </c>
      <c r="H2585">
        <v>325.38</v>
      </c>
      <c r="I2585">
        <v>191</v>
      </c>
      <c r="J2585">
        <v>14</v>
      </c>
      <c r="K2585">
        <v>4.5999999999999996</v>
      </c>
      <c r="L2585">
        <v>279</v>
      </c>
      <c r="M2585" t="s">
        <v>60</v>
      </c>
      <c r="N2585" s="1">
        <v>2350</v>
      </c>
      <c r="O2585" s="1">
        <v>-2024.62</v>
      </c>
      <c r="P2585" s="2">
        <v>48241</v>
      </c>
      <c r="Q2585" s="2">
        <v>47875</v>
      </c>
      <c r="R2585" t="s">
        <v>89</v>
      </c>
      <c r="S2585">
        <v>20</v>
      </c>
      <c r="T2585">
        <v>41</v>
      </c>
      <c r="U2585" t="s">
        <v>35</v>
      </c>
      <c r="V2585" t="s">
        <v>61</v>
      </c>
      <c r="W2585" t="s">
        <v>76</v>
      </c>
      <c r="X2585" t="s">
        <v>5239</v>
      </c>
      <c r="Y2585" t="s">
        <v>53</v>
      </c>
      <c r="Z2585">
        <v>1</v>
      </c>
      <c r="AA2585" t="s">
        <v>40</v>
      </c>
      <c r="AB2585">
        <v>883</v>
      </c>
      <c r="AC2585" t="s">
        <v>54</v>
      </c>
      <c r="AD2585" t="s">
        <v>82</v>
      </c>
      <c r="AG2585" t="s">
        <v>43</v>
      </c>
      <c r="AH2585">
        <v>191</v>
      </c>
      <c r="AI2585">
        <v>14</v>
      </c>
    </row>
    <row r="2586" spans="1:35" x14ac:dyDescent="0.3">
      <c r="A2586" t="s">
        <v>5240</v>
      </c>
      <c r="B2586" t="s">
        <v>29</v>
      </c>
      <c r="C2586" t="s">
        <v>72</v>
      </c>
      <c r="D2586" t="s">
        <v>96</v>
      </c>
      <c r="E2586" t="s">
        <v>56</v>
      </c>
      <c r="F2586" s="1">
        <v>2107</v>
      </c>
      <c r="G2586">
        <v>3</v>
      </c>
      <c r="H2586" s="1">
        <v>2043.79</v>
      </c>
      <c r="I2586">
        <v>25</v>
      </c>
      <c r="J2586">
        <v>95</v>
      </c>
      <c r="K2586">
        <v>4.0999999999999996</v>
      </c>
      <c r="L2586">
        <v>247</v>
      </c>
      <c r="M2586" t="s">
        <v>48</v>
      </c>
      <c r="N2586" s="1">
        <v>2506</v>
      </c>
      <c r="O2586">
        <v>-462.21</v>
      </c>
      <c r="P2586" s="2">
        <v>48242</v>
      </c>
      <c r="Q2586" s="2">
        <v>47876</v>
      </c>
      <c r="R2586" t="s">
        <v>49</v>
      </c>
      <c r="S2586">
        <v>28</v>
      </c>
      <c r="T2586">
        <v>41</v>
      </c>
      <c r="U2586" t="s">
        <v>35</v>
      </c>
      <c r="V2586" t="s">
        <v>36</v>
      </c>
      <c r="W2586" t="s">
        <v>76</v>
      </c>
      <c r="X2586" t="s">
        <v>5241</v>
      </c>
      <c r="Y2586" t="s">
        <v>53</v>
      </c>
      <c r="Z2586">
        <v>1</v>
      </c>
      <c r="AA2586" t="s">
        <v>40</v>
      </c>
      <c r="AB2586">
        <v>445</v>
      </c>
      <c r="AC2586" t="s">
        <v>41</v>
      </c>
      <c r="AD2586" t="s">
        <v>55</v>
      </c>
      <c r="AG2586" t="s">
        <v>56</v>
      </c>
      <c r="AH2586">
        <v>25</v>
      </c>
      <c r="AI2586">
        <v>95</v>
      </c>
    </row>
    <row r="2587" spans="1:35" x14ac:dyDescent="0.3">
      <c r="A2587" t="s">
        <v>5242</v>
      </c>
      <c r="B2587" t="s">
        <v>80</v>
      </c>
      <c r="C2587" t="s">
        <v>30</v>
      </c>
      <c r="D2587" t="s">
        <v>31</v>
      </c>
      <c r="E2587" t="s">
        <v>32</v>
      </c>
      <c r="F2587" s="1">
        <v>4682</v>
      </c>
      <c r="G2587">
        <v>41</v>
      </c>
      <c r="H2587" s="1">
        <v>2762.38</v>
      </c>
      <c r="I2587">
        <v>64</v>
      </c>
      <c r="J2587">
        <v>39</v>
      </c>
      <c r="K2587">
        <v>2</v>
      </c>
      <c r="L2587">
        <v>54</v>
      </c>
      <c r="M2587" t="s">
        <v>33</v>
      </c>
      <c r="N2587">
        <v>500</v>
      </c>
      <c r="O2587" s="1">
        <v>2262.38</v>
      </c>
      <c r="P2587" s="2">
        <v>48243</v>
      </c>
      <c r="Q2587" s="2">
        <v>47877</v>
      </c>
      <c r="R2587" t="s">
        <v>34</v>
      </c>
      <c r="S2587">
        <v>19</v>
      </c>
      <c r="T2587">
        <v>21</v>
      </c>
      <c r="U2587" t="s">
        <v>50</v>
      </c>
      <c r="V2587" t="s">
        <v>68</v>
      </c>
      <c r="W2587" t="s">
        <v>51</v>
      </c>
      <c r="X2587" t="s">
        <v>5243</v>
      </c>
      <c r="Y2587" t="s">
        <v>70</v>
      </c>
      <c r="Z2587">
        <v>11</v>
      </c>
      <c r="AA2587" t="s">
        <v>63</v>
      </c>
      <c r="AB2587">
        <v>105</v>
      </c>
      <c r="AC2587" t="s">
        <v>78</v>
      </c>
      <c r="AD2587" t="s">
        <v>42</v>
      </c>
      <c r="AG2587" t="s">
        <v>32</v>
      </c>
      <c r="AH2587">
        <v>64</v>
      </c>
      <c r="AI2587">
        <v>39</v>
      </c>
    </row>
    <row r="2588" spans="1:35" x14ac:dyDescent="0.3">
      <c r="A2588" t="s">
        <v>5244</v>
      </c>
      <c r="B2588" t="s">
        <v>45</v>
      </c>
      <c r="C2588" t="s">
        <v>84</v>
      </c>
      <c r="D2588" t="s">
        <v>67</v>
      </c>
      <c r="E2588" t="s">
        <v>56</v>
      </c>
      <c r="F2588" s="1">
        <v>2976</v>
      </c>
      <c r="G2588">
        <v>0</v>
      </c>
      <c r="H2588" s="1">
        <v>2976</v>
      </c>
      <c r="I2588">
        <v>89</v>
      </c>
      <c r="J2588">
        <v>3</v>
      </c>
      <c r="K2588">
        <v>4.8</v>
      </c>
      <c r="L2588">
        <v>84</v>
      </c>
      <c r="M2588" t="s">
        <v>33</v>
      </c>
      <c r="N2588" s="1">
        <v>1073</v>
      </c>
      <c r="O2588" s="1">
        <v>1903</v>
      </c>
      <c r="P2588" s="2">
        <v>48244</v>
      </c>
      <c r="Q2588" s="2">
        <v>47878</v>
      </c>
      <c r="R2588" t="s">
        <v>49</v>
      </c>
      <c r="S2588">
        <v>24</v>
      </c>
      <c r="T2588">
        <v>50</v>
      </c>
      <c r="U2588" t="s">
        <v>50</v>
      </c>
      <c r="V2588" t="s">
        <v>68</v>
      </c>
      <c r="W2588" t="s">
        <v>37</v>
      </c>
      <c r="X2588" t="s">
        <v>5245</v>
      </c>
      <c r="Y2588" t="s">
        <v>70</v>
      </c>
      <c r="Z2588">
        <v>5</v>
      </c>
      <c r="AA2588" t="s">
        <v>63</v>
      </c>
      <c r="AB2588">
        <v>224</v>
      </c>
      <c r="AC2588" t="s">
        <v>78</v>
      </c>
      <c r="AD2588" t="s">
        <v>55</v>
      </c>
      <c r="AG2588" t="s">
        <v>56</v>
      </c>
      <c r="AH2588">
        <v>89</v>
      </c>
      <c r="AI2588">
        <v>3</v>
      </c>
    </row>
    <row r="2589" spans="1:35" x14ac:dyDescent="0.3">
      <c r="A2589" t="s">
        <v>5246</v>
      </c>
      <c r="B2589" t="s">
        <v>80</v>
      </c>
      <c r="C2589" t="s">
        <v>84</v>
      </c>
      <c r="D2589" t="s">
        <v>58</v>
      </c>
      <c r="E2589" t="s">
        <v>59</v>
      </c>
      <c r="F2589" s="1">
        <v>2021</v>
      </c>
      <c r="G2589">
        <v>1</v>
      </c>
      <c r="H2589" s="1">
        <v>2000.79</v>
      </c>
      <c r="I2589">
        <v>53</v>
      </c>
      <c r="J2589">
        <v>42</v>
      </c>
      <c r="K2589">
        <v>4.5999999999999996</v>
      </c>
      <c r="L2589">
        <v>153</v>
      </c>
      <c r="M2589" t="s">
        <v>48</v>
      </c>
      <c r="N2589" s="1">
        <v>2779</v>
      </c>
      <c r="O2589">
        <v>-778.21</v>
      </c>
      <c r="P2589" s="2">
        <v>48245</v>
      </c>
      <c r="Q2589" s="2">
        <v>47879</v>
      </c>
      <c r="R2589" t="s">
        <v>34</v>
      </c>
      <c r="S2589">
        <v>38</v>
      </c>
      <c r="T2589">
        <v>20</v>
      </c>
      <c r="U2589" t="s">
        <v>50</v>
      </c>
      <c r="V2589" t="s">
        <v>68</v>
      </c>
      <c r="W2589" t="s">
        <v>76</v>
      </c>
      <c r="X2589" t="s">
        <v>5247</v>
      </c>
      <c r="Y2589" t="s">
        <v>70</v>
      </c>
      <c r="Z2589">
        <v>4</v>
      </c>
      <c r="AA2589" t="s">
        <v>40</v>
      </c>
      <c r="AB2589">
        <v>744</v>
      </c>
      <c r="AC2589" t="s">
        <v>78</v>
      </c>
      <c r="AD2589" t="s">
        <v>82</v>
      </c>
      <c r="AG2589" t="s">
        <v>59</v>
      </c>
      <c r="AH2589">
        <v>53</v>
      </c>
      <c r="AI2589">
        <v>42</v>
      </c>
    </row>
    <row r="2590" spans="1:35" x14ac:dyDescent="0.3">
      <c r="A2590" t="s">
        <v>5248</v>
      </c>
      <c r="B2590" t="s">
        <v>75</v>
      </c>
      <c r="C2590" t="s">
        <v>30</v>
      </c>
      <c r="D2590" t="s">
        <v>47</v>
      </c>
      <c r="E2590" t="s">
        <v>56</v>
      </c>
      <c r="F2590" s="1">
        <v>3285</v>
      </c>
      <c r="G2590">
        <v>2</v>
      </c>
      <c r="H2590" s="1">
        <v>3219.3</v>
      </c>
      <c r="I2590">
        <v>2</v>
      </c>
      <c r="J2590">
        <v>70</v>
      </c>
      <c r="K2590">
        <v>4.5999999999999996</v>
      </c>
      <c r="L2590">
        <v>113</v>
      </c>
      <c r="M2590" t="s">
        <v>33</v>
      </c>
      <c r="N2590">
        <v>558</v>
      </c>
      <c r="O2590" s="1">
        <v>2661.3</v>
      </c>
      <c r="P2590" s="2">
        <v>48246</v>
      </c>
      <c r="Q2590" s="2">
        <v>47880</v>
      </c>
      <c r="R2590" t="s">
        <v>89</v>
      </c>
      <c r="S2590">
        <v>35</v>
      </c>
      <c r="T2590">
        <v>57</v>
      </c>
      <c r="U2590" t="s">
        <v>35</v>
      </c>
      <c r="V2590" t="s">
        <v>68</v>
      </c>
      <c r="W2590" t="s">
        <v>51</v>
      </c>
      <c r="X2590" t="s">
        <v>5249</v>
      </c>
      <c r="Y2590" t="s">
        <v>53</v>
      </c>
      <c r="Z2590">
        <v>2</v>
      </c>
      <c r="AA2590" t="s">
        <v>40</v>
      </c>
      <c r="AB2590">
        <v>933</v>
      </c>
      <c r="AC2590" t="s">
        <v>41</v>
      </c>
      <c r="AD2590" t="s">
        <v>82</v>
      </c>
      <c r="AG2590" t="s">
        <v>56</v>
      </c>
      <c r="AH2590">
        <v>2</v>
      </c>
      <c r="AI2590">
        <v>70</v>
      </c>
    </row>
    <row r="2591" spans="1:35" x14ac:dyDescent="0.3">
      <c r="A2591" t="s">
        <v>5250</v>
      </c>
      <c r="B2591" t="s">
        <v>80</v>
      </c>
      <c r="C2591" t="s">
        <v>72</v>
      </c>
      <c r="D2591" t="s">
        <v>58</v>
      </c>
      <c r="E2591" t="s">
        <v>43</v>
      </c>
      <c r="F2591" s="1">
        <v>3384</v>
      </c>
      <c r="G2591">
        <v>21</v>
      </c>
      <c r="H2591" s="1">
        <v>2673.36</v>
      </c>
      <c r="I2591">
        <v>156</v>
      </c>
      <c r="J2591">
        <v>88</v>
      </c>
      <c r="K2591">
        <v>4.8</v>
      </c>
      <c r="L2591">
        <v>337</v>
      </c>
      <c r="M2591" t="s">
        <v>33</v>
      </c>
      <c r="N2591" s="1">
        <v>2073</v>
      </c>
      <c r="O2591">
        <v>600.36</v>
      </c>
      <c r="P2591" s="2">
        <v>48247</v>
      </c>
      <c r="Q2591" s="2">
        <v>47881</v>
      </c>
      <c r="R2591" t="s">
        <v>89</v>
      </c>
      <c r="S2591">
        <v>29</v>
      </c>
      <c r="T2591">
        <v>57</v>
      </c>
      <c r="U2591" t="s">
        <v>50</v>
      </c>
      <c r="V2591" t="s">
        <v>36</v>
      </c>
      <c r="W2591" t="s">
        <v>51</v>
      </c>
      <c r="X2591" t="s">
        <v>5251</v>
      </c>
      <c r="Y2591" t="s">
        <v>53</v>
      </c>
      <c r="Z2591">
        <v>14</v>
      </c>
      <c r="AA2591" t="s">
        <v>40</v>
      </c>
      <c r="AB2591">
        <v>141</v>
      </c>
      <c r="AC2591" t="s">
        <v>54</v>
      </c>
      <c r="AD2591" t="s">
        <v>82</v>
      </c>
      <c r="AG2591" t="s">
        <v>43</v>
      </c>
      <c r="AH2591">
        <v>156</v>
      </c>
      <c r="AI2591">
        <v>88</v>
      </c>
    </row>
    <row r="2592" spans="1:35" x14ac:dyDescent="0.3">
      <c r="A2592" t="s">
        <v>5252</v>
      </c>
      <c r="B2592" t="s">
        <v>80</v>
      </c>
      <c r="C2592" t="s">
        <v>72</v>
      </c>
      <c r="D2592" t="s">
        <v>31</v>
      </c>
      <c r="E2592" t="s">
        <v>56</v>
      </c>
      <c r="F2592" s="1">
        <v>4821</v>
      </c>
      <c r="G2592">
        <v>25</v>
      </c>
      <c r="H2592" s="1">
        <v>3615.75</v>
      </c>
      <c r="I2592">
        <v>76</v>
      </c>
      <c r="J2592">
        <v>95</v>
      </c>
      <c r="K2592">
        <v>4</v>
      </c>
      <c r="L2592">
        <v>424</v>
      </c>
      <c r="M2592" t="s">
        <v>48</v>
      </c>
      <c r="N2592" s="1">
        <v>3289</v>
      </c>
      <c r="O2592">
        <v>326.75</v>
      </c>
      <c r="P2592" s="2">
        <v>48248</v>
      </c>
      <c r="Q2592" s="2">
        <v>47882</v>
      </c>
      <c r="R2592" t="s">
        <v>34</v>
      </c>
      <c r="S2592">
        <v>24</v>
      </c>
      <c r="T2592">
        <v>38</v>
      </c>
      <c r="U2592" t="s">
        <v>50</v>
      </c>
      <c r="V2592" t="s">
        <v>36</v>
      </c>
      <c r="W2592" t="s">
        <v>51</v>
      </c>
      <c r="X2592" t="s">
        <v>5253</v>
      </c>
      <c r="Y2592" t="s">
        <v>53</v>
      </c>
      <c r="Z2592">
        <v>12</v>
      </c>
      <c r="AA2592" t="s">
        <v>40</v>
      </c>
      <c r="AB2592">
        <v>903</v>
      </c>
      <c r="AC2592" t="s">
        <v>78</v>
      </c>
      <c r="AD2592" t="s">
        <v>55</v>
      </c>
      <c r="AG2592" t="s">
        <v>56</v>
      </c>
      <c r="AH2592">
        <v>76</v>
      </c>
      <c r="AI2592">
        <v>95</v>
      </c>
    </row>
    <row r="2593" spans="1:35" x14ac:dyDescent="0.3">
      <c r="A2593" t="s">
        <v>5254</v>
      </c>
      <c r="B2593" t="s">
        <v>75</v>
      </c>
      <c r="C2593" t="s">
        <v>30</v>
      </c>
      <c r="D2593" t="s">
        <v>96</v>
      </c>
      <c r="E2593" t="s">
        <v>59</v>
      </c>
      <c r="F2593" s="1">
        <v>3136</v>
      </c>
      <c r="G2593">
        <v>23</v>
      </c>
      <c r="H2593" s="1">
        <v>2414.7199999999998</v>
      </c>
      <c r="I2593">
        <v>166</v>
      </c>
      <c r="J2593">
        <v>33</v>
      </c>
      <c r="K2593">
        <v>2.9</v>
      </c>
      <c r="L2593">
        <v>320</v>
      </c>
      <c r="M2593" t="s">
        <v>60</v>
      </c>
      <c r="N2593" s="1">
        <v>2330</v>
      </c>
      <c r="O2593">
        <v>84.72</v>
      </c>
      <c r="P2593" s="2">
        <v>48249</v>
      </c>
      <c r="Q2593" s="2">
        <v>47883</v>
      </c>
      <c r="R2593" t="s">
        <v>49</v>
      </c>
      <c r="S2593">
        <v>44</v>
      </c>
      <c r="T2593">
        <v>46</v>
      </c>
      <c r="U2593" t="s">
        <v>35</v>
      </c>
      <c r="V2593" t="s">
        <v>68</v>
      </c>
      <c r="W2593" t="s">
        <v>51</v>
      </c>
      <c r="X2593" t="s">
        <v>5255</v>
      </c>
      <c r="Y2593" t="s">
        <v>53</v>
      </c>
      <c r="Z2593">
        <v>9</v>
      </c>
      <c r="AA2593" t="s">
        <v>63</v>
      </c>
      <c r="AB2593">
        <v>692</v>
      </c>
      <c r="AC2593" t="s">
        <v>41</v>
      </c>
      <c r="AD2593" t="s">
        <v>42</v>
      </c>
      <c r="AG2593" t="s">
        <v>59</v>
      </c>
      <c r="AH2593">
        <v>166</v>
      </c>
      <c r="AI2593">
        <v>33</v>
      </c>
    </row>
    <row r="2594" spans="1:35" x14ac:dyDescent="0.3">
      <c r="A2594" t="s">
        <v>5256</v>
      </c>
      <c r="B2594" t="s">
        <v>45</v>
      </c>
      <c r="C2594" t="s">
        <v>66</v>
      </c>
      <c r="D2594" t="s">
        <v>58</v>
      </c>
      <c r="E2594" t="s">
        <v>59</v>
      </c>
      <c r="F2594" s="1">
        <v>4283</v>
      </c>
      <c r="G2594">
        <v>27</v>
      </c>
      <c r="H2594" s="1">
        <v>3126.59</v>
      </c>
      <c r="I2594">
        <v>184</v>
      </c>
      <c r="J2594">
        <v>78</v>
      </c>
      <c r="K2594">
        <v>4.5</v>
      </c>
      <c r="L2594">
        <v>52</v>
      </c>
      <c r="M2594" t="s">
        <v>48</v>
      </c>
      <c r="N2594" s="1">
        <v>2984</v>
      </c>
      <c r="O2594">
        <v>142.59</v>
      </c>
      <c r="P2594" s="2">
        <v>48250</v>
      </c>
      <c r="Q2594" s="2">
        <v>47884</v>
      </c>
      <c r="R2594" t="s">
        <v>34</v>
      </c>
      <c r="S2594">
        <v>23</v>
      </c>
      <c r="T2594">
        <v>47</v>
      </c>
      <c r="U2594" t="s">
        <v>50</v>
      </c>
      <c r="V2594" t="s">
        <v>36</v>
      </c>
      <c r="W2594" t="s">
        <v>76</v>
      </c>
      <c r="X2594" t="s">
        <v>5257</v>
      </c>
      <c r="Y2594" t="s">
        <v>53</v>
      </c>
      <c r="Z2594">
        <v>4</v>
      </c>
      <c r="AA2594" t="s">
        <v>40</v>
      </c>
      <c r="AB2594">
        <v>701</v>
      </c>
      <c r="AC2594" t="s">
        <v>78</v>
      </c>
      <c r="AD2594" t="s">
        <v>82</v>
      </c>
      <c r="AG2594" t="s">
        <v>59</v>
      </c>
      <c r="AH2594">
        <v>184</v>
      </c>
      <c r="AI2594">
        <v>78</v>
      </c>
    </row>
    <row r="2595" spans="1:35" x14ac:dyDescent="0.3">
      <c r="A2595" t="s">
        <v>5258</v>
      </c>
      <c r="B2595" t="s">
        <v>65</v>
      </c>
      <c r="C2595" t="s">
        <v>30</v>
      </c>
      <c r="D2595" t="s">
        <v>67</v>
      </c>
      <c r="E2595" t="s">
        <v>56</v>
      </c>
      <c r="F2595" s="1">
        <v>4371</v>
      </c>
      <c r="G2595">
        <v>7</v>
      </c>
      <c r="H2595" s="1">
        <v>4065.03</v>
      </c>
      <c r="I2595">
        <v>105</v>
      </c>
      <c r="J2595">
        <v>59</v>
      </c>
      <c r="K2595">
        <v>4.5999999999999996</v>
      </c>
      <c r="L2595">
        <v>257</v>
      </c>
      <c r="M2595" t="s">
        <v>33</v>
      </c>
      <c r="N2595" s="1">
        <v>1813</v>
      </c>
      <c r="O2595" s="1">
        <v>2252.0300000000002</v>
      </c>
      <c r="P2595" s="2">
        <v>48251</v>
      </c>
      <c r="Q2595" s="2">
        <v>47885</v>
      </c>
      <c r="R2595" t="s">
        <v>49</v>
      </c>
      <c r="S2595">
        <v>12</v>
      </c>
      <c r="T2595">
        <v>59</v>
      </c>
      <c r="U2595" t="s">
        <v>50</v>
      </c>
      <c r="V2595" t="s">
        <v>68</v>
      </c>
      <c r="W2595" t="s">
        <v>51</v>
      </c>
      <c r="X2595" t="s">
        <v>5259</v>
      </c>
      <c r="Y2595" t="s">
        <v>70</v>
      </c>
      <c r="Z2595">
        <v>6</v>
      </c>
      <c r="AA2595" t="s">
        <v>40</v>
      </c>
      <c r="AB2595">
        <v>418</v>
      </c>
      <c r="AC2595" t="s">
        <v>78</v>
      </c>
      <c r="AD2595" t="s">
        <v>42</v>
      </c>
      <c r="AG2595" t="s">
        <v>56</v>
      </c>
      <c r="AH2595">
        <v>105</v>
      </c>
      <c r="AI2595">
        <v>59</v>
      </c>
    </row>
    <row r="2596" spans="1:35" x14ac:dyDescent="0.3">
      <c r="A2596" t="s">
        <v>5260</v>
      </c>
      <c r="B2596" t="s">
        <v>75</v>
      </c>
      <c r="C2596" t="s">
        <v>72</v>
      </c>
      <c r="D2596" t="s">
        <v>31</v>
      </c>
      <c r="E2596" t="s">
        <v>43</v>
      </c>
      <c r="F2596" s="1">
        <v>4249</v>
      </c>
      <c r="G2596">
        <v>19</v>
      </c>
      <c r="H2596" s="1">
        <v>3441.69</v>
      </c>
      <c r="I2596">
        <v>144</v>
      </c>
      <c r="J2596">
        <v>10</v>
      </c>
      <c r="K2596">
        <v>5</v>
      </c>
      <c r="L2596">
        <v>113</v>
      </c>
      <c r="M2596" t="s">
        <v>48</v>
      </c>
      <c r="N2596" s="1">
        <v>1291</v>
      </c>
      <c r="O2596" s="1">
        <v>2150.69</v>
      </c>
      <c r="P2596" s="2">
        <v>48252</v>
      </c>
      <c r="Q2596" s="2">
        <v>47886</v>
      </c>
      <c r="R2596" t="s">
        <v>34</v>
      </c>
      <c r="S2596">
        <v>3</v>
      </c>
      <c r="T2596">
        <v>35</v>
      </c>
      <c r="U2596" t="s">
        <v>50</v>
      </c>
      <c r="V2596" t="s">
        <v>68</v>
      </c>
      <c r="W2596" t="s">
        <v>37</v>
      </c>
      <c r="X2596" t="s">
        <v>5261</v>
      </c>
      <c r="Y2596" t="s">
        <v>53</v>
      </c>
      <c r="Z2596">
        <v>4</v>
      </c>
      <c r="AA2596" t="s">
        <v>63</v>
      </c>
      <c r="AB2596">
        <v>195</v>
      </c>
      <c r="AC2596" t="s">
        <v>54</v>
      </c>
      <c r="AD2596" t="s">
        <v>55</v>
      </c>
      <c r="AG2596" t="s">
        <v>43</v>
      </c>
      <c r="AH2596">
        <v>144</v>
      </c>
      <c r="AI2596">
        <v>10</v>
      </c>
    </row>
    <row r="2597" spans="1:35" x14ac:dyDescent="0.3">
      <c r="A2597" t="s">
        <v>5262</v>
      </c>
      <c r="B2597" t="s">
        <v>29</v>
      </c>
      <c r="C2597" t="s">
        <v>30</v>
      </c>
      <c r="D2597" t="s">
        <v>58</v>
      </c>
      <c r="E2597" t="s">
        <v>56</v>
      </c>
      <c r="F2597" s="1">
        <v>4204</v>
      </c>
      <c r="G2597">
        <v>30</v>
      </c>
      <c r="H2597" s="1">
        <v>2942.8</v>
      </c>
      <c r="I2597">
        <v>149</v>
      </c>
      <c r="J2597">
        <v>77</v>
      </c>
      <c r="K2597">
        <v>3.2</v>
      </c>
      <c r="L2597">
        <v>22</v>
      </c>
      <c r="M2597" t="s">
        <v>48</v>
      </c>
      <c r="N2597">
        <v>624</v>
      </c>
      <c r="O2597" s="1">
        <v>2318.8000000000002</v>
      </c>
      <c r="P2597" s="2">
        <v>48253</v>
      </c>
      <c r="Q2597" s="2">
        <v>47887</v>
      </c>
      <c r="R2597" t="s">
        <v>49</v>
      </c>
      <c r="S2597">
        <v>35</v>
      </c>
      <c r="T2597">
        <v>25</v>
      </c>
      <c r="U2597" t="s">
        <v>35</v>
      </c>
      <c r="V2597" t="s">
        <v>61</v>
      </c>
      <c r="W2597" t="s">
        <v>76</v>
      </c>
      <c r="X2597" t="s">
        <v>5263</v>
      </c>
      <c r="Y2597" t="s">
        <v>53</v>
      </c>
      <c r="Z2597">
        <v>3</v>
      </c>
      <c r="AA2597" t="s">
        <v>40</v>
      </c>
      <c r="AB2597">
        <v>904</v>
      </c>
      <c r="AC2597" t="s">
        <v>54</v>
      </c>
      <c r="AD2597" t="s">
        <v>42</v>
      </c>
      <c r="AG2597" t="s">
        <v>56</v>
      </c>
      <c r="AH2597">
        <v>149</v>
      </c>
      <c r="AI2597">
        <v>77</v>
      </c>
    </row>
    <row r="2598" spans="1:35" x14ac:dyDescent="0.3">
      <c r="A2598" t="s">
        <v>5264</v>
      </c>
      <c r="B2598" t="s">
        <v>45</v>
      </c>
      <c r="C2598" t="s">
        <v>46</v>
      </c>
      <c r="D2598" t="s">
        <v>58</v>
      </c>
      <c r="E2598" t="s">
        <v>56</v>
      </c>
      <c r="F2598" s="1">
        <v>3515</v>
      </c>
      <c r="G2598">
        <v>45</v>
      </c>
      <c r="H2598" s="1">
        <v>1933.25</v>
      </c>
      <c r="I2598">
        <v>16</v>
      </c>
      <c r="J2598">
        <v>25</v>
      </c>
      <c r="K2598">
        <v>4.4000000000000004</v>
      </c>
      <c r="L2598">
        <v>450</v>
      </c>
      <c r="M2598" t="s">
        <v>33</v>
      </c>
      <c r="N2598" s="1">
        <v>1989</v>
      </c>
      <c r="O2598">
        <v>-55.75</v>
      </c>
      <c r="P2598" s="2">
        <v>48254</v>
      </c>
      <c r="Q2598" s="2">
        <v>47888</v>
      </c>
      <c r="R2598" t="s">
        <v>49</v>
      </c>
      <c r="S2598">
        <v>4</v>
      </c>
      <c r="T2598">
        <v>30</v>
      </c>
      <c r="U2598" t="s">
        <v>50</v>
      </c>
      <c r="V2598" t="s">
        <v>61</v>
      </c>
      <c r="W2598" t="s">
        <v>76</v>
      </c>
      <c r="X2598" t="s">
        <v>5265</v>
      </c>
      <c r="Y2598" t="s">
        <v>53</v>
      </c>
      <c r="Z2598">
        <v>12</v>
      </c>
      <c r="AA2598" t="s">
        <v>40</v>
      </c>
      <c r="AB2598">
        <v>884</v>
      </c>
      <c r="AC2598" t="s">
        <v>78</v>
      </c>
      <c r="AD2598" t="s">
        <v>55</v>
      </c>
      <c r="AG2598" t="s">
        <v>56</v>
      </c>
      <c r="AH2598">
        <v>16</v>
      </c>
      <c r="AI2598">
        <v>25</v>
      </c>
    </row>
    <row r="2599" spans="1:35" x14ac:dyDescent="0.3">
      <c r="A2599" t="s">
        <v>5266</v>
      </c>
      <c r="B2599" t="s">
        <v>80</v>
      </c>
      <c r="C2599" t="s">
        <v>46</v>
      </c>
      <c r="D2599" t="s">
        <v>58</v>
      </c>
      <c r="E2599" t="s">
        <v>43</v>
      </c>
      <c r="F2599">
        <v>762</v>
      </c>
      <c r="G2599">
        <v>37</v>
      </c>
      <c r="H2599">
        <v>480.06</v>
      </c>
      <c r="I2599">
        <v>156</v>
      </c>
      <c r="J2599">
        <v>47</v>
      </c>
      <c r="K2599">
        <v>2.7</v>
      </c>
      <c r="L2599">
        <v>242</v>
      </c>
      <c r="M2599" t="s">
        <v>48</v>
      </c>
      <c r="N2599" s="1">
        <v>1212</v>
      </c>
      <c r="O2599">
        <v>-731.94</v>
      </c>
      <c r="P2599" s="2">
        <v>48255</v>
      </c>
      <c r="Q2599" s="2">
        <v>47889</v>
      </c>
      <c r="R2599" t="s">
        <v>89</v>
      </c>
      <c r="S2599">
        <v>21</v>
      </c>
      <c r="T2599">
        <v>51</v>
      </c>
      <c r="U2599" t="s">
        <v>35</v>
      </c>
      <c r="V2599" t="s">
        <v>68</v>
      </c>
      <c r="W2599" t="s">
        <v>37</v>
      </c>
      <c r="X2599" t="s">
        <v>5267</v>
      </c>
      <c r="Y2599" t="s">
        <v>53</v>
      </c>
      <c r="Z2599">
        <v>14</v>
      </c>
      <c r="AA2599" t="s">
        <v>40</v>
      </c>
      <c r="AB2599">
        <v>461</v>
      </c>
      <c r="AC2599" t="s">
        <v>78</v>
      </c>
      <c r="AD2599" t="s">
        <v>42</v>
      </c>
      <c r="AG2599" t="s">
        <v>43</v>
      </c>
      <c r="AH2599">
        <v>156</v>
      </c>
      <c r="AI2599">
        <v>47</v>
      </c>
    </row>
    <row r="2600" spans="1:35" x14ac:dyDescent="0.3">
      <c r="A2600" t="s">
        <v>5268</v>
      </c>
      <c r="B2600" t="s">
        <v>29</v>
      </c>
      <c r="C2600" t="s">
        <v>30</v>
      </c>
      <c r="D2600" t="s">
        <v>58</v>
      </c>
      <c r="E2600" t="s">
        <v>59</v>
      </c>
      <c r="F2600" s="1">
        <v>4393</v>
      </c>
      <c r="G2600">
        <v>35</v>
      </c>
      <c r="H2600" s="1">
        <v>2855.45</v>
      </c>
      <c r="I2600">
        <v>66</v>
      </c>
      <c r="J2600">
        <v>78</v>
      </c>
      <c r="K2600">
        <v>2.8</v>
      </c>
      <c r="L2600">
        <v>415</v>
      </c>
      <c r="M2600" t="s">
        <v>33</v>
      </c>
      <c r="N2600" s="1">
        <v>3512</v>
      </c>
      <c r="O2600">
        <v>-656.55</v>
      </c>
      <c r="P2600" s="2">
        <v>48256</v>
      </c>
      <c r="Q2600" s="2">
        <v>47890</v>
      </c>
      <c r="R2600" t="s">
        <v>89</v>
      </c>
      <c r="S2600">
        <v>47</v>
      </c>
      <c r="T2600">
        <v>36</v>
      </c>
      <c r="U2600" t="s">
        <v>35</v>
      </c>
      <c r="V2600" t="s">
        <v>68</v>
      </c>
      <c r="W2600" t="s">
        <v>37</v>
      </c>
      <c r="X2600" t="s">
        <v>5269</v>
      </c>
      <c r="Y2600" t="s">
        <v>39</v>
      </c>
      <c r="Z2600">
        <v>1</v>
      </c>
      <c r="AA2600" t="s">
        <v>63</v>
      </c>
      <c r="AB2600">
        <v>134</v>
      </c>
      <c r="AC2600" t="s">
        <v>54</v>
      </c>
      <c r="AD2600" t="s">
        <v>82</v>
      </c>
      <c r="AG2600" t="s">
        <v>59</v>
      </c>
      <c r="AH2600">
        <v>66</v>
      </c>
      <c r="AI2600">
        <v>78</v>
      </c>
    </row>
    <row r="2601" spans="1:35" x14ac:dyDescent="0.3">
      <c r="A2601" t="s">
        <v>5270</v>
      </c>
      <c r="B2601" t="s">
        <v>45</v>
      </c>
      <c r="C2601" t="s">
        <v>66</v>
      </c>
      <c r="D2601" t="s">
        <v>96</v>
      </c>
      <c r="E2601" t="s">
        <v>32</v>
      </c>
      <c r="F2601" s="1">
        <v>1427</v>
      </c>
      <c r="G2601">
        <v>42</v>
      </c>
      <c r="H2601">
        <v>827.66</v>
      </c>
      <c r="I2601">
        <v>176</v>
      </c>
      <c r="J2601">
        <v>44</v>
      </c>
      <c r="K2601">
        <v>4.4000000000000004</v>
      </c>
      <c r="L2601">
        <v>63</v>
      </c>
      <c r="M2601" t="s">
        <v>60</v>
      </c>
      <c r="N2601" s="1">
        <v>1447</v>
      </c>
      <c r="O2601">
        <v>-619.34</v>
      </c>
      <c r="P2601" s="2">
        <v>48257</v>
      </c>
      <c r="Q2601" s="2">
        <v>47891</v>
      </c>
      <c r="R2601" t="s">
        <v>89</v>
      </c>
      <c r="S2601">
        <v>31</v>
      </c>
      <c r="T2601">
        <v>29</v>
      </c>
      <c r="U2601" t="s">
        <v>35</v>
      </c>
      <c r="V2601" t="s">
        <v>68</v>
      </c>
      <c r="W2601" t="s">
        <v>76</v>
      </c>
      <c r="X2601" t="s">
        <v>5271</v>
      </c>
      <c r="Y2601" t="s">
        <v>70</v>
      </c>
      <c r="Z2601">
        <v>9</v>
      </c>
      <c r="AA2601" t="s">
        <v>63</v>
      </c>
      <c r="AB2601">
        <v>997</v>
      </c>
      <c r="AC2601" t="s">
        <v>41</v>
      </c>
      <c r="AD2601" t="s">
        <v>82</v>
      </c>
      <c r="AG2601" t="s">
        <v>32</v>
      </c>
      <c r="AH2601">
        <v>176</v>
      </c>
      <c r="AI2601">
        <v>44</v>
      </c>
    </row>
    <row r="2602" spans="1:35" x14ac:dyDescent="0.3">
      <c r="A2602" t="s">
        <v>5272</v>
      </c>
      <c r="B2602" t="s">
        <v>75</v>
      </c>
      <c r="C2602" t="s">
        <v>66</v>
      </c>
      <c r="D2602" t="s">
        <v>47</v>
      </c>
      <c r="E2602" t="s">
        <v>56</v>
      </c>
      <c r="F2602" s="1">
        <v>4667</v>
      </c>
      <c r="G2602">
        <v>29</v>
      </c>
      <c r="H2602" s="1">
        <v>3313.57</v>
      </c>
      <c r="I2602">
        <v>13</v>
      </c>
      <c r="J2602">
        <v>57</v>
      </c>
      <c r="K2602">
        <v>2.4</v>
      </c>
      <c r="L2602">
        <v>445</v>
      </c>
      <c r="M2602" t="s">
        <v>60</v>
      </c>
      <c r="N2602" s="1">
        <v>2396</v>
      </c>
      <c r="O2602">
        <v>917.57</v>
      </c>
      <c r="P2602" s="2">
        <v>48258</v>
      </c>
      <c r="Q2602" s="2">
        <v>47892</v>
      </c>
      <c r="R2602" t="s">
        <v>49</v>
      </c>
      <c r="S2602">
        <v>37</v>
      </c>
      <c r="T2602">
        <v>36</v>
      </c>
      <c r="U2602" t="s">
        <v>50</v>
      </c>
      <c r="V2602" t="s">
        <v>36</v>
      </c>
      <c r="W2602" t="s">
        <v>51</v>
      </c>
      <c r="X2602" t="s">
        <v>5273</v>
      </c>
      <c r="Y2602" t="s">
        <v>53</v>
      </c>
      <c r="Z2602">
        <v>2</v>
      </c>
      <c r="AA2602" t="s">
        <v>63</v>
      </c>
      <c r="AB2602">
        <v>666</v>
      </c>
      <c r="AC2602" t="s">
        <v>41</v>
      </c>
      <c r="AD2602" t="s">
        <v>82</v>
      </c>
      <c r="AG2602" t="s">
        <v>56</v>
      </c>
      <c r="AH2602">
        <v>13</v>
      </c>
      <c r="AI2602">
        <v>57</v>
      </c>
    </row>
    <row r="2603" spans="1:35" x14ac:dyDescent="0.3">
      <c r="A2603" t="s">
        <v>5274</v>
      </c>
      <c r="B2603" t="s">
        <v>29</v>
      </c>
      <c r="C2603" t="s">
        <v>84</v>
      </c>
      <c r="D2603" t="s">
        <v>96</v>
      </c>
      <c r="E2603" t="s">
        <v>32</v>
      </c>
      <c r="F2603" s="1">
        <v>4963</v>
      </c>
      <c r="G2603">
        <v>4</v>
      </c>
      <c r="H2603" s="1">
        <v>4764.4799999999996</v>
      </c>
      <c r="I2603">
        <v>92</v>
      </c>
      <c r="J2603">
        <v>46</v>
      </c>
      <c r="K2603">
        <v>1.9</v>
      </c>
      <c r="L2603">
        <v>248</v>
      </c>
      <c r="M2603" t="s">
        <v>48</v>
      </c>
      <c r="N2603" s="1">
        <v>3132</v>
      </c>
      <c r="O2603" s="1">
        <v>1632.48</v>
      </c>
      <c r="P2603" s="2">
        <v>48259</v>
      </c>
      <c r="Q2603" s="2">
        <v>47893</v>
      </c>
      <c r="R2603" t="s">
        <v>34</v>
      </c>
      <c r="S2603">
        <v>18</v>
      </c>
      <c r="T2603">
        <v>57</v>
      </c>
      <c r="U2603" t="s">
        <v>35</v>
      </c>
      <c r="V2603" t="s">
        <v>61</v>
      </c>
      <c r="W2603" t="s">
        <v>76</v>
      </c>
      <c r="X2603" t="s">
        <v>5275</v>
      </c>
      <c r="Y2603" t="s">
        <v>39</v>
      </c>
      <c r="Z2603">
        <v>2</v>
      </c>
      <c r="AA2603" t="s">
        <v>63</v>
      </c>
      <c r="AB2603">
        <v>748</v>
      </c>
      <c r="AC2603" t="s">
        <v>78</v>
      </c>
      <c r="AD2603" t="s">
        <v>82</v>
      </c>
      <c r="AG2603" t="s">
        <v>32</v>
      </c>
      <c r="AH2603">
        <v>92</v>
      </c>
      <c r="AI2603">
        <v>46</v>
      </c>
    </row>
    <row r="2604" spans="1:35" x14ac:dyDescent="0.3">
      <c r="A2604" t="s">
        <v>5276</v>
      </c>
      <c r="B2604" t="s">
        <v>80</v>
      </c>
      <c r="C2604" t="s">
        <v>72</v>
      </c>
      <c r="D2604" t="s">
        <v>31</v>
      </c>
      <c r="E2604" t="s">
        <v>56</v>
      </c>
      <c r="F2604" s="1">
        <v>3223</v>
      </c>
      <c r="G2604">
        <v>0</v>
      </c>
      <c r="H2604" s="1">
        <v>3223</v>
      </c>
      <c r="I2604">
        <v>148</v>
      </c>
      <c r="J2604">
        <v>56</v>
      </c>
      <c r="K2604">
        <v>2.2999999999999998</v>
      </c>
      <c r="L2604">
        <v>86</v>
      </c>
      <c r="M2604" t="s">
        <v>60</v>
      </c>
      <c r="N2604">
        <v>676</v>
      </c>
      <c r="O2604" s="1">
        <v>2547</v>
      </c>
      <c r="P2604" s="2">
        <v>48260</v>
      </c>
      <c r="Q2604" s="2">
        <v>47894</v>
      </c>
      <c r="R2604" t="s">
        <v>49</v>
      </c>
      <c r="S2604">
        <v>22</v>
      </c>
      <c r="T2604">
        <v>23</v>
      </c>
      <c r="U2604" t="s">
        <v>50</v>
      </c>
      <c r="V2604" t="s">
        <v>36</v>
      </c>
      <c r="W2604" t="s">
        <v>37</v>
      </c>
      <c r="X2604" t="s">
        <v>5277</v>
      </c>
      <c r="Y2604" t="s">
        <v>39</v>
      </c>
      <c r="Z2604">
        <v>14</v>
      </c>
      <c r="AA2604" t="s">
        <v>63</v>
      </c>
      <c r="AB2604">
        <v>227</v>
      </c>
      <c r="AC2604" t="s">
        <v>41</v>
      </c>
      <c r="AD2604" t="s">
        <v>42</v>
      </c>
      <c r="AG2604" t="s">
        <v>56</v>
      </c>
      <c r="AH2604">
        <v>148</v>
      </c>
      <c r="AI2604">
        <v>56</v>
      </c>
    </row>
    <row r="2605" spans="1:35" x14ac:dyDescent="0.3">
      <c r="A2605" t="s">
        <v>5278</v>
      </c>
      <c r="B2605" t="s">
        <v>45</v>
      </c>
      <c r="C2605" t="s">
        <v>84</v>
      </c>
      <c r="D2605" t="s">
        <v>31</v>
      </c>
      <c r="E2605" t="s">
        <v>43</v>
      </c>
      <c r="F2605" s="1">
        <v>1095</v>
      </c>
      <c r="G2605">
        <v>1</v>
      </c>
      <c r="H2605" s="1">
        <v>1084.05</v>
      </c>
      <c r="I2605">
        <v>110</v>
      </c>
      <c r="J2605">
        <v>40</v>
      </c>
      <c r="K2605">
        <v>4.2</v>
      </c>
      <c r="L2605">
        <v>166</v>
      </c>
      <c r="M2605" t="s">
        <v>33</v>
      </c>
      <c r="N2605" s="1">
        <v>3465</v>
      </c>
      <c r="O2605" s="1">
        <v>-2380.9499999999998</v>
      </c>
      <c r="P2605" s="2">
        <v>48261</v>
      </c>
      <c r="Q2605" s="2">
        <v>47895</v>
      </c>
      <c r="R2605" t="s">
        <v>34</v>
      </c>
      <c r="S2605">
        <v>31</v>
      </c>
      <c r="T2605">
        <v>50</v>
      </c>
      <c r="U2605" t="s">
        <v>50</v>
      </c>
      <c r="V2605" t="s">
        <v>68</v>
      </c>
      <c r="W2605" t="s">
        <v>76</v>
      </c>
      <c r="X2605" t="s">
        <v>5279</v>
      </c>
      <c r="Y2605" t="s">
        <v>53</v>
      </c>
      <c r="Z2605">
        <v>10</v>
      </c>
      <c r="AA2605" t="s">
        <v>40</v>
      </c>
      <c r="AB2605">
        <v>945</v>
      </c>
      <c r="AC2605" t="s">
        <v>41</v>
      </c>
      <c r="AD2605" t="s">
        <v>82</v>
      </c>
      <c r="AG2605" t="s">
        <v>43</v>
      </c>
      <c r="AH2605">
        <v>110</v>
      </c>
      <c r="AI2605">
        <v>40</v>
      </c>
    </row>
    <row r="2606" spans="1:35" x14ac:dyDescent="0.3">
      <c r="A2606" t="s">
        <v>5280</v>
      </c>
      <c r="B2606" t="s">
        <v>80</v>
      </c>
      <c r="C2606" t="s">
        <v>30</v>
      </c>
      <c r="D2606" t="s">
        <v>58</v>
      </c>
      <c r="E2606" t="s">
        <v>43</v>
      </c>
      <c r="F2606">
        <v>938</v>
      </c>
      <c r="G2606">
        <v>33</v>
      </c>
      <c r="H2606">
        <v>628.46</v>
      </c>
      <c r="I2606">
        <v>173</v>
      </c>
      <c r="J2606">
        <v>29</v>
      </c>
      <c r="K2606">
        <v>1.3</v>
      </c>
      <c r="L2606">
        <v>367</v>
      </c>
      <c r="M2606" t="s">
        <v>48</v>
      </c>
      <c r="N2606" s="1">
        <v>1746</v>
      </c>
      <c r="O2606" s="1">
        <v>-1117.54</v>
      </c>
      <c r="P2606" s="2">
        <v>48262</v>
      </c>
      <c r="Q2606" s="2">
        <v>47896</v>
      </c>
      <c r="R2606" t="s">
        <v>49</v>
      </c>
      <c r="S2606">
        <v>4</v>
      </c>
      <c r="T2606">
        <v>68</v>
      </c>
      <c r="U2606" t="s">
        <v>35</v>
      </c>
      <c r="V2606" t="s">
        <v>61</v>
      </c>
      <c r="W2606" t="s">
        <v>37</v>
      </c>
      <c r="X2606" t="s">
        <v>5281</v>
      </c>
      <c r="Y2606" t="s">
        <v>53</v>
      </c>
      <c r="Z2606">
        <v>10</v>
      </c>
      <c r="AA2606" t="s">
        <v>40</v>
      </c>
      <c r="AB2606">
        <v>100</v>
      </c>
      <c r="AC2606" t="s">
        <v>78</v>
      </c>
      <c r="AD2606" t="s">
        <v>82</v>
      </c>
      <c r="AG2606" t="s">
        <v>43</v>
      </c>
      <c r="AH2606">
        <v>173</v>
      </c>
      <c r="AI2606">
        <v>29</v>
      </c>
    </row>
    <row r="2607" spans="1:35" x14ac:dyDescent="0.3">
      <c r="A2607" t="s">
        <v>5282</v>
      </c>
      <c r="B2607" t="s">
        <v>45</v>
      </c>
      <c r="C2607" t="s">
        <v>72</v>
      </c>
      <c r="D2607" t="s">
        <v>47</v>
      </c>
      <c r="E2607" t="s">
        <v>59</v>
      </c>
      <c r="F2607">
        <v>375</v>
      </c>
      <c r="G2607">
        <v>19</v>
      </c>
      <c r="H2607">
        <v>303.75</v>
      </c>
      <c r="I2607">
        <v>84</v>
      </c>
      <c r="J2607">
        <v>18</v>
      </c>
      <c r="K2607">
        <v>2</v>
      </c>
      <c r="L2607">
        <v>476</v>
      </c>
      <c r="M2607" t="s">
        <v>48</v>
      </c>
      <c r="N2607" s="1">
        <v>2317</v>
      </c>
      <c r="O2607" s="1">
        <v>-2013.25</v>
      </c>
      <c r="P2607" s="2">
        <v>48263</v>
      </c>
      <c r="Q2607" s="2">
        <v>47897</v>
      </c>
      <c r="R2607" t="s">
        <v>34</v>
      </c>
      <c r="S2607">
        <v>21</v>
      </c>
      <c r="T2607">
        <v>47</v>
      </c>
      <c r="U2607" t="s">
        <v>35</v>
      </c>
      <c r="V2607" t="s">
        <v>36</v>
      </c>
      <c r="W2607" t="s">
        <v>76</v>
      </c>
      <c r="X2607" t="s">
        <v>5283</v>
      </c>
      <c r="Y2607" t="s">
        <v>53</v>
      </c>
      <c r="Z2607">
        <v>2</v>
      </c>
      <c r="AA2607" t="s">
        <v>63</v>
      </c>
      <c r="AB2607">
        <v>817</v>
      </c>
      <c r="AC2607" t="s">
        <v>54</v>
      </c>
      <c r="AD2607" t="s">
        <v>55</v>
      </c>
      <c r="AG2607" t="s">
        <v>59</v>
      </c>
      <c r="AH2607">
        <v>84</v>
      </c>
      <c r="AI2607">
        <v>18</v>
      </c>
    </row>
    <row r="2608" spans="1:35" x14ac:dyDescent="0.3">
      <c r="A2608" t="s">
        <v>5284</v>
      </c>
      <c r="B2608" t="s">
        <v>65</v>
      </c>
      <c r="C2608" t="s">
        <v>46</v>
      </c>
      <c r="D2608" t="s">
        <v>96</v>
      </c>
      <c r="E2608" t="s">
        <v>32</v>
      </c>
      <c r="F2608" s="1">
        <v>1235</v>
      </c>
      <c r="G2608">
        <v>25</v>
      </c>
      <c r="H2608">
        <v>926.25</v>
      </c>
      <c r="I2608">
        <v>144</v>
      </c>
      <c r="J2608">
        <v>27</v>
      </c>
      <c r="K2608">
        <v>4.5</v>
      </c>
      <c r="L2608">
        <v>408</v>
      </c>
      <c r="M2608" t="s">
        <v>60</v>
      </c>
      <c r="N2608" s="1">
        <v>1173</v>
      </c>
      <c r="O2608">
        <v>-246.75</v>
      </c>
      <c r="P2608" s="2">
        <v>48264</v>
      </c>
      <c r="Q2608" s="2">
        <v>47898</v>
      </c>
      <c r="R2608" t="s">
        <v>89</v>
      </c>
      <c r="S2608">
        <v>43</v>
      </c>
      <c r="T2608">
        <v>62</v>
      </c>
      <c r="U2608" t="s">
        <v>35</v>
      </c>
      <c r="V2608" t="s">
        <v>61</v>
      </c>
      <c r="W2608" t="s">
        <v>76</v>
      </c>
      <c r="X2608" t="s">
        <v>5285</v>
      </c>
      <c r="Y2608" t="s">
        <v>70</v>
      </c>
      <c r="Z2608">
        <v>10</v>
      </c>
      <c r="AA2608" t="s">
        <v>63</v>
      </c>
      <c r="AB2608">
        <v>755</v>
      </c>
      <c r="AC2608" t="s">
        <v>54</v>
      </c>
      <c r="AD2608" t="s">
        <v>55</v>
      </c>
      <c r="AG2608" t="s">
        <v>32</v>
      </c>
      <c r="AH2608">
        <v>144</v>
      </c>
      <c r="AI2608">
        <v>27</v>
      </c>
    </row>
    <row r="2609" spans="1:35" x14ac:dyDescent="0.3">
      <c r="A2609" t="s">
        <v>5286</v>
      </c>
      <c r="B2609" t="s">
        <v>75</v>
      </c>
      <c r="C2609" t="s">
        <v>72</v>
      </c>
      <c r="D2609" t="s">
        <v>58</v>
      </c>
      <c r="E2609" t="s">
        <v>59</v>
      </c>
      <c r="F2609" s="1">
        <v>4926</v>
      </c>
      <c r="G2609">
        <v>32</v>
      </c>
      <c r="H2609" s="1">
        <v>3349.68</v>
      </c>
      <c r="I2609">
        <v>108</v>
      </c>
      <c r="J2609">
        <v>5</v>
      </c>
      <c r="K2609">
        <v>3.2</v>
      </c>
      <c r="L2609">
        <v>109</v>
      </c>
      <c r="M2609" t="s">
        <v>33</v>
      </c>
      <c r="N2609" s="1">
        <v>2827</v>
      </c>
      <c r="O2609">
        <v>522.67999999999995</v>
      </c>
      <c r="P2609" s="2">
        <v>48265</v>
      </c>
      <c r="Q2609" s="2">
        <v>47899</v>
      </c>
      <c r="R2609" t="s">
        <v>49</v>
      </c>
      <c r="S2609">
        <v>19</v>
      </c>
      <c r="T2609">
        <v>23</v>
      </c>
      <c r="U2609" t="s">
        <v>35</v>
      </c>
      <c r="V2609" t="s">
        <v>36</v>
      </c>
      <c r="W2609" t="s">
        <v>51</v>
      </c>
      <c r="X2609" t="s">
        <v>5287</v>
      </c>
      <c r="Y2609" t="s">
        <v>39</v>
      </c>
      <c r="Z2609">
        <v>1</v>
      </c>
      <c r="AA2609" t="s">
        <v>40</v>
      </c>
      <c r="AB2609">
        <v>830</v>
      </c>
      <c r="AC2609" t="s">
        <v>54</v>
      </c>
      <c r="AD2609" t="s">
        <v>42</v>
      </c>
      <c r="AG2609" t="s">
        <v>59</v>
      </c>
      <c r="AH2609">
        <v>108</v>
      </c>
      <c r="AI2609">
        <v>5</v>
      </c>
    </row>
    <row r="2610" spans="1:35" x14ac:dyDescent="0.3">
      <c r="A2610" t="s">
        <v>5288</v>
      </c>
      <c r="B2610" t="s">
        <v>45</v>
      </c>
      <c r="C2610" t="s">
        <v>30</v>
      </c>
      <c r="D2610" t="s">
        <v>58</v>
      </c>
      <c r="E2610" t="s">
        <v>32</v>
      </c>
      <c r="F2610" s="1">
        <v>2345</v>
      </c>
      <c r="G2610">
        <v>26</v>
      </c>
      <c r="H2610" s="1">
        <v>1735.3</v>
      </c>
      <c r="I2610">
        <v>1</v>
      </c>
      <c r="J2610">
        <v>8</v>
      </c>
      <c r="K2610">
        <v>2.7</v>
      </c>
      <c r="L2610">
        <v>426</v>
      </c>
      <c r="M2610" t="s">
        <v>33</v>
      </c>
      <c r="N2610" s="1">
        <v>2185</v>
      </c>
      <c r="O2610">
        <v>-449.7</v>
      </c>
      <c r="P2610" s="2">
        <v>48266</v>
      </c>
      <c r="Q2610" s="2">
        <v>47900</v>
      </c>
      <c r="R2610" t="s">
        <v>89</v>
      </c>
      <c r="S2610">
        <v>28</v>
      </c>
      <c r="T2610">
        <v>42</v>
      </c>
      <c r="U2610" t="s">
        <v>50</v>
      </c>
      <c r="V2610" t="s">
        <v>68</v>
      </c>
      <c r="W2610" t="s">
        <v>51</v>
      </c>
      <c r="X2610" t="s">
        <v>5289</v>
      </c>
      <c r="Y2610" t="s">
        <v>53</v>
      </c>
      <c r="Z2610">
        <v>5</v>
      </c>
      <c r="AA2610" t="s">
        <v>63</v>
      </c>
      <c r="AB2610">
        <v>813</v>
      </c>
      <c r="AC2610" t="s">
        <v>54</v>
      </c>
      <c r="AD2610" t="s">
        <v>55</v>
      </c>
      <c r="AG2610" t="s">
        <v>32</v>
      </c>
      <c r="AH2610">
        <v>1</v>
      </c>
      <c r="AI2610">
        <v>8</v>
      </c>
    </row>
    <row r="2611" spans="1:35" x14ac:dyDescent="0.3">
      <c r="A2611" t="s">
        <v>5290</v>
      </c>
      <c r="B2611" t="s">
        <v>65</v>
      </c>
      <c r="C2611" t="s">
        <v>30</v>
      </c>
      <c r="D2611" t="s">
        <v>47</v>
      </c>
      <c r="E2611" t="s">
        <v>56</v>
      </c>
      <c r="F2611" s="1">
        <v>2003</v>
      </c>
      <c r="G2611">
        <v>28</v>
      </c>
      <c r="H2611" s="1">
        <v>1442.16</v>
      </c>
      <c r="I2611">
        <v>20</v>
      </c>
      <c r="J2611">
        <v>4</v>
      </c>
      <c r="K2611">
        <v>3.7</v>
      </c>
      <c r="L2611">
        <v>397</v>
      </c>
      <c r="M2611" t="s">
        <v>60</v>
      </c>
      <c r="N2611" s="1">
        <v>2039</v>
      </c>
      <c r="O2611">
        <v>-596.84</v>
      </c>
      <c r="P2611" s="2">
        <v>48267</v>
      </c>
      <c r="Q2611" s="2">
        <v>47901</v>
      </c>
      <c r="R2611" t="s">
        <v>89</v>
      </c>
      <c r="S2611">
        <v>37</v>
      </c>
      <c r="T2611">
        <v>48</v>
      </c>
      <c r="U2611" t="s">
        <v>50</v>
      </c>
      <c r="V2611" t="s">
        <v>36</v>
      </c>
      <c r="W2611" t="s">
        <v>76</v>
      </c>
      <c r="X2611" t="s">
        <v>5291</v>
      </c>
      <c r="Y2611" t="s">
        <v>70</v>
      </c>
      <c r="Z2611">
        <v>8</v>
      </c>
      <c r="AA2611" t="s">
        <v>40</v>
      </c>
      <c r="AB2611">
        <v>498</v>
      </c>
      <c r="AC2611" t="s">
        <v>78</v>
      </c>
      <c r="AD2611" t="s">
        <v>55</v>
      </c>
      <c r="AG2611" t="s">
        <v>56</v>
      </c>
      <c r="AH2611">
        <v>20</v>
      </c>
      <c r="AI2611">
        <v>4</v>
      </c>
    </row>
    <row r="2612" spans="1:35" x14ac:dyDescent="0.3">
      <c r="A2612" t="s">
        <v>5292</v>
      </c>
      <c r="B2612" t="s">
        <v>29</v>
      </c>
      <c r="C2612" t="s">
        <v>30</v>
      </c>
      <c r="D2612" t="s">
        <v>67</v>
      </c>
      <c r="E2612" t="s">
        <v>59</v>
      </c>
      <c r="F2612" s="1">
        <v>1905</v>
      </c>
      <c r="G2612">
        <v>5</v>
      </c>
      <c r="H2612" s="1">
        <v>1809.75</v>
      </c>
      <c r="I2612">
        <v>137</v>
      </c>
      <c r="J2612">
        <v>62</v>
      </c>
      <c r="K2612">
        <v>1.4</v>
      </c>
      <c r="L2612">
        <v>33</v>
      </c>
      <c r="M2612" t="s">
        <v>33</v>
      </c>
      <c r="N2612">
        <v>485</v>
      </c>
      <c r="O2612" s="1">
        <v>1324.75</v>
      </c>
      <c r="P2612" s="2">
        <v>48268</v>
      </c>
      <c r="Q2612" s="2">
        <v>47902</v>
      </c>
      <c r="R2612" t="s">
        <v>49</v>
      </c>
      <c r="S2612">
        <v>44</v>
      </c>
      <c r="T2612">
        <v>48</v>
      </c>
      <c r="U2612" t="s">
        <v>50</v>
      </c>
      <c r="V2612" t="s">
        <v>36</v>
      </c>
      <c r="W2612" t="s">
        <v>76</v>
      </c>
      <c r="X2612" t="s">
        <v>5293</v>
      </c>
      <c r="Y2612" t="s">
        <v>70</v>
      </c>
      <c r="Z2612">
        <v>10</v>
      </c>
      <c r="AA2612" t="s">
        <v>63</v>
      </c>
      <c r="AB2612">
        <v>629</v>
      </c>
      <c r="AC2612" t="s">
        <v>54</v>
      </c>
      <c r="AD2612" t="s">
        <v>42</v>
      </c>
      <c r="AG2612" t="s">
        <v>59</v>
      </c>
      <c r="AH2612">
        <v>137</v>
      </c>
      <c r="AI2612">
        <v>62</v>
      </c>
    </row>
    <row r="2613" spans="1:35" x14ac:dyDescent="0.3">
      <c r="A2613" t="s">
        <v>5294</v>
      </c>
      <c r="B2613" t="s">
        <v>29</v>
      </c>
      <c r="C2613" t="s">
        <v>46</v>
      </c>
      <c r="D2613" t="s">
        <v>67</v>
      </c>
      <c r="E2613" t="s">
        <v>56</v>
      </c>
      <c r="F2613" s="1">
        <v>2996</v>
      </c>
      <c r="G2613">
        <v>49</v>
      </c>
      <c r="H2613" s="1">
        <v>1527.96</v>
      </c>
      <c r="I2613">
        <v>119</v>
      </c>
      <c r="J2613">
        <v>3</v>
      </c>
      <c r="K2613">
        <v>3.1</v>
      </c>
      <c r="L2613">
        <v>234</v>
      </c>
      <c r="M2613" t="s">
        <v>48</v>
      </c>
      <c r="N2613" s="1">
        <v>3285</v>
      </c>
      <c r="O2613" s="1">
        <v>-1757.04</v>
      </c>
      <c r="P2613" s="2">
        <v>48269</v>
      </c>
      <c r="Q2613" s="2">
        <v>47903</v>
      </c>
      <c r="R2613" t="s">
        <v>89</v>
      </c>
      <c r="S2613">
        <v>37</v>
      </c>
      <c r="T2613">
        <v>64</v>
      </c>
      <c r="U2613" t="s">
        <v>50</v>
      </c>
      <c r="V2613" t="s">
        <v>68</v>
      </c>
      <c r="W2613" t="s">
        <v>51</v>
      </c>
      <c r="X2613" t="s">
        <v>5295</v>
      </c>
      <c r="Y2613" t="s">
        <v>53</v>
      </c>
      <c r="Z2613">
        <v>14</v>
      </c>
      <c r="AA2613" t="s">
        <v>40</v>
      </c>
      <c r="AB2613">
        <v>993</v>
      </c>
      <c r="AC2613" t="s">
        <v>41</v>
      </c>
      <c r="AD2613" t="s">
        <v>82</v>
      </c>
      <c r="AG2613" t="s">
        <v>56</v>
      </c>
      <c r="AH2613">
        <v>119</v>
      </c>
      <c r="AI2613">
        <v>3</v>
      </c>
    </row>
    <row r="2614" spans="1:35" x14ac:dyDescent="0.3">
      <c r="A2614" t="s">
        <v>5296</v>
      </c>
      <c r="B2614" t="s">
        <v>65</v>
      </c>
      <c r="C2614" t="s">
        <v>72</v>
      </c>
      <c r="D2614" t="s">
        <v>47</v>
      </c>
      <c r="E2614" t="s">
        <v>56</v>
      </c>
      <c r="F2614">
        <v>282</v>
      </c>
      <c r="G2614">
        <v>17</v>
      </c>
      <c r="H2614">
        <v>234.06</v>
      </c>
      <c r="I2614">
        <v>121</v>
      </c>
      <c r="J2614">
        <v>3</v>
      </c>
      <c r="K2614">
        <v>1.4</v>
      </c>
      <c r="L2614">
        <v>94</v>
      </c>
      <c r="M2614" t="s">
        <v>48</v>
      </c>
      <c r="N2614" s="1">
        <v>1978</v>
      </c>
      <c r="O2614" s="1">
        <v>-1743.94</v>
      </c>
      <c r="P2614" s="2">
        <v>48270</v>
      </c>
      <c r="Q2614" s="2">
        <v>47904</v>
      </c>
      <c r="R2614" t="s">
        <v>49</v>
      </c>
      <c r="S2614">
        <v>15</v>
      </c>
      <c r="T2614">
        <v>60</v>
      </c>
      <c r="U2614" t="s">
        <v>35</v>
      </c>
      <c r="V2614" t="s">
        <v>36</v>
      </c>
      <c r="W2614" t="s">
        <v>37</v>
      </c>
      <c r="X2614" t="s">
        <v>5297</v>
      </c>
      <c r="Y2614" t="s">
        <v>53</v>
      </c>
      <c r="Z2614">
        <v>1</v>
      </c>
      <c r="AA2614" t="s">
        <v>63</v>
      </c>
      <c r="AB2614">
        <v>271</v>
      </c>
      <c r="AC2614" t="s">
        <v>54</v>
      </c>
      <c r="AD2614" t="s">
        <v>55</v>
      </c>
      <c r="AG2614" t="s">
        <v>56</v>
      </c>
      <c r="AH2614">
        <v>121</v>
      </c>
      <c r="AI2614">
        <v>3</v>
      </c>
    </row>
    <row r="2615" spans="1:35" x14ac:dyDescent="0.3">
      <c r="A2615" t="s">
        <v>5298</v>
      </c>
      <c r="B2615" t="s">
        <v>45</v>
      </c>
      <c r="C2615" t="s">
        <v>84</v>
      </c>
      <c r="D2615" t="s">
        <v>58</v>
      </c>
      <c r="E2615" t="s">
        <v>43</v>
      </c>
      <c r="F2615" s="1">
        <v>3959</v>
      </c>
      <c r="G2615">
        <v>39</v>
      </c>
      <c r="H2615" s="1">
        <v>2414.9899999999998</v>
      </c>
      <c r="I2615">
        <v>33</v>
      </c>
      <c r="J2615">
        <v>10</v>
      </c>
      <c r="K2615">
        <v>4.5</v>
      </c>
      <c r="L2615">
        <v>71</v>
      </c>
      <c r="M2615" t="s">
        <v>60</v>
      </c>
      <c r="N2615" s="1">
        <v>1314</v>
      </c>
      <c r="O2615" s="1">
        <v>1100.99</v>
      </c>
      <c r="P2615" s="2">
        <v>48271</v>
      </c>
      <c r="Q2615" s="2">
        <v>47905</v>
      </c>
      <c r="R2615" t="s">
        <v>34</v>
      </c>
      <c r="S2615">
        <v>49</v>
      </c>
      <c r="T2615">
        <v>57</v>
      </c>
      <c r="U2615" t="s">
        <v>50</v>
      </c>
      <c r="V2615" t="s">
        <v>36</v>
      </c>
      <c r="W2615" t="s">
        <v>76</v>
      </c>
      <c r="X2615" t="s">
        <v>5299</v>
      </c>
      <c r="Y2615" t="s">
        <v>39</v>
      </c>
      <c r="Z2615">
        <v>3</v>
      </c>
      <c r="AA2615" t="s">
        <v>40</v>
      </c>
      <c r="AB2615">
        <v>226</v>
      </c>
      <c r="AC2615" t="s">
        <v>78</v>
      </c>
      <c r="AD2615" t="s">
        <v>42</v>
      </c>
      <c r="AG2615" t="s">
        <v>43</v>
      </c>
      <c r="AH2615">
        <v>33</v>
      </c>
      <c r="AI2615">
        <v>10</v>
      </c>
    </row>
    <row r="2616" spans="1:35" x14ac:dyDescent="0.3">
      <c r="A2616" t="s">
        <v>5300</v>
      </c>
      <c r="B2616" t="s">
        <v>65</v>
      </c>
      <c r="C2616" t="s">
        <v>46</v>
      </c>
      <c r="D2616" t="s">
        <v>47</v>
      </c>
      <c r="E2616" t="s">
        <v>32</v>
      </c>
      <c r="F2616" s="1">
        <v>1760</v>
      </c>
      <c r="G2616">
        <v>32</v>
      </c>
      <c r="H2616" s="1">
        <v>1196.8</v>
      </c>
      <c r="I2616">
        <v>104</v>
      </c>
      <c r="J2616">
        <v>96</v>
      </c>
      <c r="K2616">
        <v>4</v>
      </c>
      <c r="L2616">
        <v>274</v>
      </c>
      <c r="M2616" t="s">
        <v>33</v>
      </c>
      <c r="N2616">
        <v>795</v>
      </c>
      <c r="O2616">
        <v>401.8</v>
      </c>
      <c r="P2616" s="2">
        <v>48272</v>
      </c>
      <c r="Q2616" s="2">
        <v>47906</v>
      </c>
      <c r="R2616" t="s">
        <v>49</v>
      </c>
      <c r="S2616">
        <v>45</v>
      </c>
      <c r="T2616">
        <v>64</v>
      </c>
      <c r="U2616" t="s">
        <v>50</v>
      </c>
      <c r="V2616" t="s">
        <v>68</v>
      </c>
      <c r="W2616" t="s">
        <v>51</v>
      </c>
      <c r="X2616" t="s">
        <v>5301</v>
      </c>
      <c r="Y2616" t="s">
        <v>39</v>
      </c>
      <c r="Z2616">
        <v>10</v>
      </c>
      <c r="AA2616" t="s">
        <v>63</v>
      </c>
      <c r="AB2616">
        <v>806</v>
      </c>
      <c r="AC2616" t="s">
        <v>78</v>
      </c>
      <c r="AD2616" t="s">
        <v>82</v>
      </c>
      <c r="AG2616" t="s">
        <v>32</v>
      </c>
      <c r="AH2616">
        <v>104</v>
      </c>
      <c r="AI2616">
        <v>96</v>
      </c>
    </row>
    <row r="2617" spans="1:35" x14ac:dyDescent="0.3">
      <c r="A2617" t="s">
        <v>5302</v>
      </c>
      <c r="B2617" t="s">
        <v>75</v>
      </c>
      <c r="C2617" t="s">
        <v>46</v>
      </c>
      <c r="D2617" t="s">
        <v>31</v>
      </c>
      <c r="E2617" t="s">
        <v>59</v>
      </c>
      <c r="F2617">
        <v>676</v>
      </c>
      <c r="G2617">
        <v>20</v>
      </c>
      <c r="H2617">
        <v>540.79999999999995</v>
      </c>
      <c r="I2617">
        <v>190</v>
      </c>
      <c r="J2617">
        <v>22</v>
      </c>
      <c r="K2617">
        <v>2.5</v>
      </c>
      <c r="L2617">
        <v>176</v>
      </c>
      <c r="M2617" t="s">
        <v>48</v>
      </c>
      <c r="N2617">
        <v>645</v>
      </c>
      <c r="O2617">
        <v>-104.2</v>
      </c>
      <c r="P2617" s="2">
        <v>48273</v>
      </c>
      <c r="Q2617" s="2">
        <v>47907</v>
      </c>
      <c r="R2617" t="s">
        <v>34</v>
      </c>
      <c r="S2617">
        <v>7</v>
      </c>
      <c r="T2617">
        <v>30</v>
      </c>
      <c r="U2617" t="s">
        <v>50</v>
      </c>
      <c r="V2617" t="s">
        <v>68</v>
      </c>
      <c r="W2617" t="s">
        <v>51</v>
      </c>
      <c r="X2617" t="s">
        <v>5303</v>
      </c>
      <c r="Y2617" t="s">
        <v>53</v>
      </c>
      <c r="Z2617">
        <v>9</v>
      </c>
      <c r="AA2617" t="s">
        <v>40</v>
      </c>
      <c r="AB2617">
        <v>993</v>
      </c>
      <c r="AC2617" t="s">
        <v>54</v>
      </c>
      <c r="AD2617" t="s">
        <v>82</v>
      </c>
      <c r="AG2617" t="s">
        <v>59</v>
      </c>
      <c r="AH2617">
        <v>190</v>
      </c>
      <c r="AI2617">
        <v>22</v>
      </c>
    </row>
    <row r="2618" spans="1:35" x14ac:dyDescent="0.3">
      <c r="A2618" t="s">
        <v>5304</v>
      </c>
      <c r="B2618" t="s">
        <v>75</v>
      </c>
      <c r="C2618" t="s">
        <v>30</v>
      </c>
      <c r="D2618" t="s">
        <v>58</v>
      </c>
      <c r="E2618" t="s">
        <v>43</v>
      </c>
      <c r="F2618" s="1">
        <v>1051</v>
      </c>
      <c r="G2618">
        <v>35</v>
      </c>
      <c r="H2618">
        <v>683.15</v>
      </c>
      <c r="I2618">
        <v>183</v>
      </c>
      <c r="J2618">
        <v>4</v>
      </c>
      <c r="K2618">
        <v>1.9</v>
      </c>
      <c r="L2618">
        <v>278</v>
      </c>
      <c r="M2618" t="s">
        <v>60</v>
      </c>
      <c r="N2618" s="1">
        <v>2355</v>
      </c>
      <c r="O2618" s="1">
        <v>-1671.85</v>
      </c>
      <c r="P2618" s="2">
        <v>48274</v>
      </c>
      <c r="Q2618" s="2">
        <v>47908</v>
      </c>
      <c r="R2618" t="s">
        <v>34</v>
      </c>
      <c r="S2618">
        <v>12</v>
      </c>
      <c r="T2618">
        <v>61</v>
      </c>
      <c r="U2618" t="s">
        <v>35</v>
      </c>
      <c r="V2618" t="s">
        <v>61</v>
      </c>
      <c r="W2618" t="s">
        <v>37</v>
      </c>
      <c r="X2618" t="s">
        <v>5305</v>
      </c>
      <c r="Y2618" t="s">
        <v>70</v>
      </c>
      <c r="Z2618">
        <v>7</v>
      </c>
      <c r="AA2618" t="s">
        <v>63</v>
      </c>
      <c r="AB2618">
        <v>898</v>
      </c>
      <c r="AC2618" t="s">
        <v>54</v>
      </c>
      <c r="AD2618" t="s">
        <v>82</v>
      </c>
      <c r="AG2618" t="s">
        <v>43</v>
      </c>
      <c r="AH2618">
        <v>183</v>
      </c>
      <c r="AI2618">
        <v>4</v>
      </c>
    </row>
    <row r="2619" spans="1:35" x14ac:dyDescent="0.3">
      <c r="A2619" t="s">
        <v>5306</v>
      </c>
      <c r="B2619" t="s">
        <v>65</v>
      </c>
      <c r="C2619" t="s">
        <v>72</v>
      </c>
      <c r="D2619" t="s">
        <v>67</v>
      </c>
      <c r="E2619" t="s">
        <v>32</v>
      </c>
      <c r="F2619" s="1">
        <v>4164</v>
      </c>
      <c r="G2619">
        <v>26</v>
      </c>
      <c r="H2619" s="1">
        <v>3081.36</v>
      </c>
      <c r="I2619">
        <v>52</v>
      </c>
      <c r="J2619">
        <v>54</v>
      </c>
      <c r="K2619">
        <v>4.5999999999999996</v>
      </c>
      <c r="L2619">
        <v>354</v>
      </c>
      <c r="M2619" t="s">
        <v>60</v>
      </c>
      <c r="N2619" s="1">
        <v>3572</v>
      </c>
      <c r="O2619">
        <v>-490.64</v>
      </c>
      <c r="P2619" s="2">
        <v>48275</v>
      </c>
      <c r="Q2619" s="2">
        <v>47909</v>
      </c>
      <c r="R2619" t="s">
        <v>49</v>
      </c>
      <c r="S2619">
        <v>28</v>
      </c>
      <c r="T2619">
        <v>62</v>
      </c>
      <c r="U2619" t="s">
        <v>50</v>
      </c>
      <c r="V2619" t="s">
        <v>36</v>
      </c>
      <c r="W2619" t="s">
        <v>37</v>
      </c>
      <c r="X2619" t="s">
        <v>5307</v>
      </c>
      <c r="Y2619" t="s">
        <v>39</v>
      </c>
      <c r="Z2619">
        <v>8</v>
      </c>
      <c r="AA2619" t="s">
        <v>63</v>
      </c>
      <c r="AB2619">
        <v>391</v>
      </c>
      <c r="AC2619" t="s">
        <v>54</v>
      </c>
      <c r="AD2619" t="s">
        <v>82</v>
      </c>
      <c r="AG2619" t="s">
        <v>32</v>
      </c>
      <c r="AH2619">
        <v>52</v>
      </c>
      <c r="AI2619">
        <v>54</v>
      </c>
    </row>
    <row r="2620" spans="1:35" x14ac:dyDescent="0.3">
      <c r="A2620" t="s">
        <v>5308</v>
      </c>
      <c r="B2620" t="s">
        <v>80</v>
      </c>
      <c r="C2620" t="s">
        <v>46</v>
      </c>
      <c r="D2620" t="s">
        <v>67</v>
      </c>
      <c r="E2620" t="s">
        <v>56</v>
      </c>
      <c r="F2620" s="1">
        <v>2045</v>
      </c>
      <c r="G2620">
        <v>16</v>
      </c>
      <c r="H2620" s="1">
        <v>1717.8</v>
      </c>
      <c r="I2620">
        <v>197</v>
      </c>
      <c r="J2620">
        <v>31</v>
      </c>
      <c r="K2620">
        <v>2.9</v>
      </c>
      <c r="L2620">
        <v>338</v>
      </c>
      <c r="M2620" t="s">
        <v>60</v>
      </c>
      <c r="N2620" s="1">
        <v>3932</v>
      </c>
      <c r="O2620" s="1">
        <v>-2214.1999999999998</v>
      </c>
      <c r="P2620" s="2">
        <v>48276</v>
      </c>
      <c r="Q2620" s="2">
        <v>47910</v>
      </c>
      <c r="R2620" t="s">
        <v>49</v>
      </c>
      <c r="S2620">
        <v>6</v>
      </c>
      <c r="T2620">
        <v>18</v>
      </c>
      <c r="U2620" t="s">
        <v>35</v>
      </c>
      <c r="V2620" t="s">
        <v>36</v>
      </c>
      <c r="W2620" t="s">
        <v>51</v>
      </c>
      <c r="X2620" t="s">
        <v>5309</v>
      </c>
      <c r="Y2620" t="s">
        <v>53</v>
      </c>
      <c r="Z2620">
        <v>6</v>
      </c>
      <c r="AA2620" t="s">
        <v>40</v>
      </c>
      <c r="AB2620">
        <v>596</v>
      </c>
      <c r="AC2620" t="s">
        <v>78</v>
      </c>
      <c r="AD2620" t="s">
        <v>42</v>
      </c>
      <c r="AG2620" t="s">
        <v>56</v>
      </c>
      <c r="AH2620">
        <v>197</v>
      </c>
      <c r="AI2620">
        <v>31</v>
      </c>
    </row>
    <row r="2621" spans="1:35" x14ac:dyDescent="0.3">
      <c r="A2621" t="s">
        <v>5310</v>
      </c>
      <c r="B2621" t="s">
        <v>65</v>
      </c>
      <c r="C2621" t="s">
        <v>72</v>
      </c>
      <c r="D2621" t="s">
        <v>31</v>
      </c>
      <c r="E2621" t="s">
        <v>59</v>
      </c>
      <c r="F2621" s="1">
        <v>2695</v>
      </c>
      <c r="G2621">
        <v>5</v>
      </c>
      <c r="H2621" s="1">
        <v>2560.25</v>
      </c>
      <c r="I2621">
        <v>97</v>
      </c>
      <c r="J2621">
        <v>85</v>
      </c>
      <c r="K2621">
        <v>3.9</v>
      </c>
      <c r="L2621">
        <v>479</v>
      </c>
      <c r="M2621" t="s">
        <v>33</v>
      </c>
      <c r="N2621" s="1">
        <v>1804</v>
      </c>
      <c r="O2621">
        <v>756.25</v>
      </c>
      <c r="P2621" s="2">
        <v>48277</v>
      </c>
      <c r="Q2621" s="2">
        <v>47911</v>
      </c>
      <c r="R2621" t="s">
        <v>89</v>
      </c>
      <c r="S2621">
        <v>30</v>
      </c>
      <c r="T2621">
        <v>36</v>
      </c>
      <c r="U2621" t="s">
        <v>35</v>
      </c>
      <c r="V2621" t="s">
        <v>61</v>
      </c>
      <c r="W2621" t="s">
        <v>37</v>
      </c>
      <c r="X2621" t="s">
        <v>5311</v>
      </c>
      <c r="Y2621" t="s">
        <v>70</v>
      </c>
      <c r="Z2621">
        <v>11</v>
      </c>
      <c r="AA2621" t="s">
        <v>63</v>
      </c>
      <c r="AB2621">
        <v>151</v>
      </c>
      <c r="AC2621" t="s">
        <v>41</v>
      </c>
      <c r="AD2621" t="s">
        <v>55</v>
      </c>
      <c r="AG2621" t="s">
        <v>59</v>
      </c>
      <c r="AH2621">
        <v>97</v>
      </c>
      <c r="AI2621">
        <v>85</v>
      </c>
    </row>
    <row r="2622" spans="1:35" x14ac:dyDescent="0.3">
      <c r="A2622" t="s">
        <v>5312</v>
      </c>
      <c r="B2622" t="s">
        <v>75</v>
      </c>
      <c r="C2622" t="s">
        <v>72</v>
      </c>
      <c r="D2622" t="s">
        <v>96</v>
      </c>
      <c r="E2622" t="s">
        <v>56</v>
      </c>
      <c r="F2622">
        <v>117</v>
      </c>
      <c r="G2622">
        <v>29</v>
      </c>
      <c r="H2622">
        <v>83.07</v>
      </c>
      <c r="I2622">
        <v>112</v>
      </c>
      <c r="J2622">
        <v>46</v>
      </c>
      <c r="K2622">
        <v>3.9</v>
      </c>
      <c r="L2622">
        <v>357</v>
      </c>
      <c r="M2622" t="s">
        <v>48</v>
      </c>
      <c r="N2622" s="1">
        <v>3828</v>
      </c>
      <c r="O2622" s="1">
        <v>-3744.93</v>
      </c>
      <c r="P2622" s="2">
        <v>48278</v>
      </c>
      <c r="Q2622" s="2">
        <v>47912</v>
      </c>
      <c r="R2622" t="s">
        <v>89</v>
      </c>
      <c r="S2622">
        <v>3</v>
      </c>
      <c r="T2622">
        <v>66</v>
      </c>
      <c r="U2622" t="s">
        <v>50</v>
      </c>
      <c r="V2622" t="s">
        <v>36</v>
      </c>
      <c r="W2622" t="s">
        <v>76</v>
      </c>
      <c r="X2622" t="s">
        <v>5313</v>
      </c>
      <c r="Y2622" t="s">
        <v>39</v>
      </c>
      <c r="Z2622">
        <v>1</v>
      </c>
      <c r="AA2622" t="s">
        <v>40</v>
      </c>
      <c r="AB2622">
        <v>112</v>
      </c>
      <c r="AC2622" t="s">
        <v>78</v>
      </c>
      <c r="AD2622" t="s">
        <v>42</v>
      </c>
      <c r="AG2622" t="s">
        <v>56</v>
      </c>
      <c r="AH2622">
        <v>112</v>
      </c>
      <c r="AI2622">
        <v>46</v>
      </c>
    </row>
    <row r="2623" spans="1:35" x14ac:dyDescent="0.3">
      <c r="A2623" t="s">
        <v>5314</v>
      </c>
      <c r="B2623" t="s">
        <v>29</v>
      </c>
      <c r="C2623" t="s">
        <v>46</v>
      </c>
      <c r="D2623" t="s">
        <v>58</v>
      </c>
      <c r="E2623" t="s">
        <v>43</v>
      </c>
      <c r="F2623" s="1">
        <v>2841</v>
      </c>
      <c r="G2623">
        <v>26</v>
      </c>
      <c r="H2623" s="1">
        <v>2102.34</v>
      </c>
      <c r="I2623">
        <v>112</v>
      </c>
      <c r="J2623">
        <v>28</v>
      </c>
      <c r="K2623">
        <v>1.5</v>
      </c>
      <c r="L2623">
        <v>344</v>
      </c>
      <c r="M2623" t="s">
        <v>48</v>
      </c>
      <c r="N2623" s="1">
        <v>3456</v>
      </c>
      <c r="O2623" s="1">
        <v>-1353.66</v>
      </c>
      <c r="P2623" s="2">
        <v>48279</v>
      </c>
      <c r="Q2623" s="2">
        <v>47913</v>
      </c>
      <c r="R2623" t="s">
        <v>34</v>
      </c>
      <c r="S2623">
        <v>31</v>
      </c>
      <c r="T2623">
        <v>44</v>
      </c>
      <c r="U2623" t="s">
        <v>50</v>
      </c>
      <c r="V2623" t="s">
        <v>68</v>
      </c>
      <c r="W2623" t="s">
        <v>37</v>
      </c>
      <c r="X2623" t="s">
        <v>5315</v>
      </c>
      <c r="Y2623" t="s">
        <v>53</v>
      </c>
      <c r="Z2623">
        <v>4</v>
      </c>
      <c r="AA2623" t="s">
        <v>40</v>
      </c>
      <c r="AB2623">
        <v>757</v>
      </c>
      <c r="AC2623" t="s">
        <v>41</v>
      </c>
      <c r="AD2623" t="s">
        <v>42</v>
      </c>
      <c r="AG2623" t="s">
        <v>43</v>
      </c>
      <c r="AH2623">
        <v>112</v>
      </c>
      <c r="AI2623">
        <v>28</v>
      </c>
    </row>
    <row r="2624" spans="1:35" x14ac:dyDescent="0.3">
      <c r="A2624" t="s">
        <v>5316</v>
      </c>
      <c r="B2624" t="s">
        <v>29</v>
      </c>
      <c r="C2624" t="s">
        <v>46</v>
      </c>
      <c r="D2624" t="s">
        <v>96</v>
      </c>
      <c r="E2624" t="s">
        <v>59</v>
      </c>
      <c r="F2624">
        <v>465</v>
      </c>
      <c r="G2624">
        <v>22</v>
      </c>
      <c r="H2624">
        <v>362.7</v>
      </c>
      <c r="I2624">
        <v>62</v>
      </c>
      <c r="J2624">
        <v>34</v>
      </c>
      <c r="K2624">
        <v>4.2</v>
      </c>
      <c r="L2624">
        <v>67</v>
      </c>
      <c r="M2624" t="s">
        <v>60</v>
      </c>
      <c r="N2624" s="1">
        <v>2357</v>
      </c>
      <c r="O2624" s="1">
        <v>-1994.3</v>
      </c>
      <c r="P2624" s="2">
        <v>48280</v>
      </c>
      <c r="Q2624" s="2">
        <v>47914</v>
      </c>
      <c r="R2624" t="s">
        <v>49</v>
      </c>
      <c r="S2624">
        <v>46</v>
      </c>
      <c r="T2624">
        <v>27</v>
      </c>
      <c r="U2624" t="s">
        <v>50</v>
      </c>
      <c r="V2624" t="s">
        <v>61</v>
      </c>
      <c r="W2624" t="s">
        <v>37</v>
      </c>
      <c r="X2624" t="s">
        <v>5317</v>
      </c>
      <c r="Y2624" t="s">
        <v>39</v>
      </c>
      <c r="Z2624">
        <v>9</v>
      </c>
      <c r="AA2624" t="s">
        <v>63</v>
      </c>
      <c r="AB2624">
        <v>882</v>
      </c>
      <c r="AC2624" t="s">
        <v>78</v>
      </c>
      <c r="AD2624" t="s">
        <v>55</v>
      </c>
      <c r="AG2624" t="s">
        <v>59</v>
      </c>
      <c r="AH2624">
        <v>62</v>
      </c>
      <c r="AI2624">
        <v>34</v>
      </c>
    </row>
    <row r="2625" spans="1:35" x14ac:dyDescent="0.3">
      <c r="A2625" t="s">
        <v>5318</v>
      </c>
      <c r="B2625" t="s">
        <v>45</v>
      </c>
      <c r="C2625" t="s">
        <v>30</v>
      </c>
      <c r="D2625" t="s">
        <v>58</v>
      </c>
      <c r="E2625" t="s">
        <v>32</v>
      </c>
      <c r="F2625" s="1">
        <v>3553</v>
      </c>
      <c r="G2625">
        <v>23</v>
      </c>
      <c r="H2625" s="1">
        <v>2735.81</v>
      </c>
      <c r="I2625">
        <v>112</v>
      </c>
      <c r="J2625">
        <v>78</v>
      </c>
      <c r="K2625">
        <v>4.8</v>
      </c>
      <c r="L2625">
        <v>103</v>
      </c>
      <c r="M2625" t="s">
        <v>48</v>
      </c>
      <c r="N2625">
        <v>687</v>
      </c>
      <c r="O2625" s="1">
        <v>2048.81</v>
      </c>
      <c r="P2625" s="2">
        <v>48281</v>
      </c>
      <c r="Q2625" s="2">
        <v>47915</v>
      </c>
      <c r="R2625" t="s">
        <v>89</v>
      </c>
      <c r="S2625">
        <v>12</v>
      </c>
      <c r="T2625">
        <v>30</v>
      </c>
      <c r="U2625" t="s">
        <v>50</v>
      </c>
      <c r="V2625" t="s">
        <v>61</v>
      </c>
      <c r="W2625" t="s">
        <v>51</v>
      </c>
      <c r="X2625" t="s">
        <v>5319</v>
      </c>
      <c r="Y2625" t="s">
        <v>53</v>
      </c>
      <c r="Z2625">
        <v>1</v>
      </c>
      <c r="AA2625" t="s">
        <v>40</v>
      </c>
      <c r="AB2625">
        <v>145</v>
      </c>
      <c r="AC2625" t="s">
        <v>41</v>
      </c>
      <c r="AD2625" t="s">
        <v>42</v>
      </c>
      <c r="AG2625" t="s">
        <v>32</v>
      </c>
      <c r="AH2625">
        <v>112</v>
      </c>
      <c r="AI2625">
        <v>78</v>
      </c>
    </row>
    <row r="2626" spans="1:35" x14ac:dyDescent="0.3">
      <c r="A2626" t="s">
        <v>5320</v>
      </c>
      <c r="B2626" t="s">
        <v>65</v>
      </c>
      <c r="C2626" t="s">
        <v>66</v>
      </c>
      <c r="D2626" t="s">
        <v>67</v>
      </c>
      <c r="E2626" t="s">
        <v>43</v>
      </c>
      <c r="F2626" s="1">
        <v>3713</v>
      </c>
      <c r="G2626">
        <v>11</v>
      </c>
      <c r="H2626" s="1">
        <v>3304.57</v>
      </c>
      <c r="I2626">
        <v>82</v>
      </c>
      <c r="J2626">
        <v>28</v>
      </c>
      <c r="K2626">
        <v>1.7</v>
      </c>
      <c r="L2626">
        <v>54</v>
      </c>
      <c r="M2626" t="s">
        <v>60</v>
      </c>
      <c r="N2626" s="1">
        <v>3847</v>
      </c>
      <c r="O2626">
        <v>-542.42999999999995</v>
      </c>
      <c r="P2626" s="2">
        <v>48282</v>
      </c>
      <c r="Q2626" s="2">
        <v>47916</v>
      </c>
      <c r="R2626" t="s">
        <v>89</v>
      </c>
      <c r="S2626">
        <v>1</v>
      </c>
      <c r="T2626">
        <v>55</v>
      </c>
      <c r="U2626" t="s">
        <v>35</v>
      </c>
      <c r="V2626" t="s">
        <v>36</v>
      </c>
      <c r="W2626" t="s">
        <v>51</v>
      </c>
      <c r="X2626" t="s">
        <v>5321</v>
      </c>
      <c r="Y2626" t="s">
        <v>39</v>
      </c>
      <c r="Z2626">
        <v>12</v>
      </c>
      <c r="AA2626" t="s">
        <v>63</v>
      </c>
      <c r="AB2626">
        <v>253</v>
      </c>
      <c r="AC2626" t="s">
        <v>78</v>
      </c>
      <c r="AD2626" t="s">
        <v>82</v>
      </c>
      <c r="AG2626" t="s">
        <v>43</v>
      </c>
      <c r="AH2626">
        <v>82</v>
      </c>
      <c r="AI2626">
        <v>28</v>
      </c>
    </row>
    <row r="2627" spans="1:35" x14ac:dyDescent="0.3">
      <c r="A2627" t="s">
        <v>5322</v>
      </c>
      <c r="B2627" t="s">
        <v>29</v>
      </c>
      <c r="C2627" t="s">
        <v>46</v>
      </c>
      <c r="D2627" t="s">
        <v>47</v>
      </c>
      <c r="E2627" t="s">
        <v>43</v>
      </c>
      <c r="F2627" s="1">
        <v>4674</v>
      </c>
      <c r="G2627">
        <v>48</v>
      </c>
      <c r="H2627" s="1">
        <v>2430.48</v>
      </c>
      <c r="I2627">
        <v>152</v>
      </c>
      <c r="J2627">
        <v>81</v>
      </c>
      <c r="K2627">
        <v>4</v>
      </c>
      <c r="L2627">
        <v>113</v>
      </c>
      <c r="M2627" t="s">
        <v>48</v>
      </c>
      <c r="N2627">
        <v>888</v>
      </c>
      <c r="O2627" s="1">
        <v>1542.48</v>
      </c>
      <c r="P2627" s="2">
        <v>48283</v>
      </c>
      <c r="Q2627" s="2">
        <v>47917</v>
      </c>
      <c r="R2627" t="s">
        <v>34</v>
      </c>
      <c r="S2627">
        <v>12</v>
      </c>
      <c r="T2627">
        <v>68</v>
      </c>
      <c r="U2627" t="s">
        <v>35</v>
      </c>
      <c r="V2627" t="s">
        <v>36</v>
      </c>
      <c r="W2627" t="s">
        <v>51</v>
      </c>
      <c r="X2627" t="s">
        <v>5323</v>
      </c>
      <c r="Y2627" t="s">
        <v>53</v>
      </c>
      <c r="Z2627">
        <v>12</v>
      </c>
      <c r="AA2627" t="s">
        <v>40</v>
      </c>
      <c r="AB2627">
        <v>112</v>
      </c>
      <c r="AC2627" t="s">
        <v>54</v>
      </c>
      <c r="AD2627" t="s">
        <v>82</v>
      </c>
      <c r="AG2627" t="s">
        <v>43</v>
      </c>
      <c r="AH2627">
        <v>152</v>
      </c>
      <c r="AI2627">
        <v>81</v>
      </c>
    </row>
    <row r="2628" spans="1:35" x14ac:dyDescent="0.3">
      <c r="A2628" t="s">
        <v>5324</v>
      </c>
      <c r="B2628" t="s">
        <v>75</v>
      </c>
      <c r="C2628" t="s">
        <v>72</v>
      </c>
      <c r="D2628" t="s">
        <v>96</v>
      </c>
      <c r="E2628" t="s">
        <v>32</v>
      </c>
      <c r="F2628" s="1">
        <v>3272</v>
      </c>
      <c r="G2628">
        <v>40</v>
      </c>
      <c r="H2628" s="1">
        <v>1963.2</v>
      </c>
      <c r="I2628">
        <v>172</v>
      </c>
      <c r="J2628">
        <v>29</v>
      </c>
      <c r="K2628">
        <v>2.6</v>
      </c>
      <c r="L2628">
        <v>75</v>
      </c>
      <c r="M2628" t="s">
        <v>60</v>
      </c>
      <c r="N2628" s="1">
        <v>3112</v>
      </c>
      <c r="O2628" s="1">
        <v>-1148.8</v>
      </c>
      <c r="P2628" s="2">
        <v>48284</v>
      </c>
      <c r="Q2628" s="2">
        <v>47918</v>
      </c>
      <c r="R2628" t="s">
        <v>34</v>
      </c>
      <c r="S2628">
        <v>44</v>
      </c>
      <c r="T2628">
        <v>50</v>
      </c>
      <c r="U2628" t="s">
        <v>50</v>
      </c>
      <c r="V2628" t="s">
        <v>36</v>
      </c>
      <c r="W2628" t="s">
        <v>37</v>
      </c>
      <c r="X2628" t="s">
        <v>5325</v>
      </c>
      <c r="Y2628" t="s">
        <v>39</v>
      </c>
      <c r="Z2628">
        <v>4</v>
      </c>
      <c r="AA2628" t="s">
        <v>40</v>
      </c>
      <c r="AB2628">
        <v>146</v>
      </c>
      <c r="AC2628" t="s">
        <v>78</v>
      </c>
      <c r="AD2628" t="s">
        <v>82</v>
      </c>
      <c r="AG2628" t="s">
        <v>32</v>
      </c>
      <c r="AH2628">
        <v>172</v>
      </c>
      <c r="AI2628">
        <v>29</v>
      </c>
    </row>
    <row r="2629" spans="1:35" x14ac:dyDescent="0.3">
      <c r="A2629" t="s">
        <v>5326</v>
      </c>
      <c r="B2629" t="s">
        <v>75</v>
      </c>
      <c r="C2629" t="s">
        <v>84</v>
      </c>
      <c r="D2629" t="s">
        <v>67</v>
      </c>
      <c r="E2629" t="s">
        <v>59</v>
      </c>
      <c r="F2629" s="1">
        <v>1916</v>
      </c>
      <c r="G2629">
        <v>11</v>
      </c>
      <c r="H2629" s="1">
        <v>1705.24</v>
      </c>
      <c r="I2629">
        <v>165</v>
      </c>
      <c r="J2629">
        <v>47</v>
      </c>
      <c r="K2629">
        <v>3.2</v>
      </c>
      <c r="L2629">
        <v>74</v>
      </c>
      <c r="M2629" t="s">
        <v>48</v>
      </c>
      <c r="N2629" s="1">
        <v>2093</v>
      </c>
      <c r="O2629">
        <v>-387.76</v>
      </c>
      <c r="P2629" s="2">
        <v>48285</v>
      </c>
      <c r="Q2629" s="2">
        <v>47919</v>
      </c>
      <c r="R2629" t="s">
        <v>89</v>
      </c>
      <c r="S2629">
        <v>49</v>
      </c>
      <c r="T2629">
        <v>68</v>
      </c>
      <c r="U2629" t="s">
        <v>50</v>
      </c>
      <c r="V2629" t="s">
        <v>36</v>
      </c>
      <c r="W2629" t="s">
        <v>76</v>
      </c>
      <c r="X2629" t="s">
        <v>5327</v>
      </c>
      <c r="Y2629" t="s">
        <v>70</v>
      </c>
      <c r="Z2629">
        <v>13</v>
      </c>
      <c r="AA2629" t="s">
        <v>40</v>
      </c>
      <c r="AB2629">
        <v>870</v>
      </c>
      <c r="AC2629" t="s">
        <v>54</v>
      </c>
      <c r="AD2629" t="s">
        <v>42</v>
      </c>
      <c r="AG2629" t="s">
        <v>59</v>
      </c>
      <c r="AH2629">
        <v>165</v>
      </c>
      <c r="AI2629">
        <v>47</v>
      </c>
    </row>
    <row r="2630" spans="1:35" x14ac:dyDescent="0.3">
      <c r="A2630" t="s">
        <v>5328</v>
      </c>
      <c r="B2630" t="s">
        <v>75</v>
      </c>
      <c r="C2630" t="s">
        <v>30</v>
      </c>
      <c r="D2630" t="s">
        <v>67</v>
      </c>
      <c r="E2630" t="s">
        <v>32</v>
      </c>
      <c r="F2630" s="1">
        <v>4114</v>
      </c>
      <c r="G2630">
        <v>0</v>
      </c>
      <c r="H2630" s="1">
        <v>4114</v>
      </c>
      <c r="I2630">
        <v>58</v>
      </c>
      <c r="J2630">
        <v>80</v>
      </c>
      <c r="K2630">
        <v>3.7</v>
      </c>
      <c r="L2630">
        <v>213</v>
      </c>
      <c r="M2630" t="s">
        <v>33</v>
      </c>
      <c r="N2630">
        <v>848</v>
      </c>
      <c r="O2630" s="1">
        <v>3266</v>
      </c>
      <c r="P2630" s="2">
        <v>48286</v>
      </c>
      <c r="Q2630" s="2">
        <v>47920</v>
      </c>
      <c r="R2630" t="s">
        <v>89</v>
      </c>
      <c r="S2630">
        <v>28</v>
      </c>
      <c r="T2630">
        <v>46</v>
      </c>
      <c r="U2630" t="s">
        <v>50</v>
      </c>
      <c r="V2630" t="s">
        <v>68</v>
      </c>
      <c r="W2630" t="s">
        <v>37</v>
      </c>
      <c r="X2630" t="s">
        <v>5329</v>
      </c>
      <c r="Y2630" t="s">
        <v>39</v>
      </c>
      <c r="Z2630">
        <v>14</v>
      </c>
      <c r="AA2630" t="s">
        <v>40</v>
      </c>
      <c r="AB2630">
        <v>816</v>
      </c>
      <c r="AC2630" t="s">
        <v>78</v>
      </c>
      <c r="AD2630" t="s">
        <v>82</v>
      </c>
      <c r="AG2630" t="s">
        <v>32</v>
      </c>
      <c r="AH2630">
        <v>58</v>
      </c>
      <c r="AI2630">
        <v>80</v>
      </c>
    </row>
    <row r="2631" spans="1:35" x14ac:dyDescent="0.3">
      <c r="A2631" t="s">
        <v>5330</v>
      </c>
      <c r="B2631" t="s">
        <v>29</v>
      </c>
      <c r="C2631" t="s">
        <v>72</v>
      </c>
      <c r="D2631" t="s">
        <v>31</v>
      </c>
      <c r="E2631" t="s">
        <v>32</v>
      </c>
      <c r="F2631" s="1">
        <v>1298</v>
      </c>
      <c r="G2631">
        <v>40</v>
      </c>
      <c r="H2631">
        <v>778.8</v>
      </c>
      <c r="I2631">
        <v>27</v>
      </c>
      <c r="J2631">
        <v>85</v>
      </c>
      <c r="K2631">
        <v>2.4</v>
      </c>
      <c r="L2631">
        <v>467</v>
      </c>
      <c r="M2631" t="s">
        <v>60</v>
      </c>
      <c r="N2631" s="1">
        <v>2972</v>
      </c>
      <c r="O2631" s="1">
        <v>-2193.1999999999998</v>
      </c>
      <c r="P2631" s="2">
        <v>48287</v>
      </c>
      <c r="Q2631" s="2">
        <v>47921</v>
      </c>
      <c r="R2631" t="s">
        <v>34</v>
      </c>
      <c r="S2631">
        <v>45</v>
      </c>
      <c r="T2631">
        <v>38</v>
      </c>
      <c r="U2631" t="s">
        <v>35</v>
      </c>
      <c r="V2631" t="s">
        <v>61</v>
      </c>
      <c r="W2631" t="s">
        <v>37</v>
      </c>
      <c r="X2631" t="s">
        <v>5331</v>
      </c>
      <c r="Y2631" t="s">
        <v>70</v>
      </c>
      <c r="Z2631">
        <v>5</v>
      </c>
      <c r="AA2631" t="s">
        <v>40</v>
      </c>
      <c r="AB2631">
        <v>910</v>
      </c>
      <c r="AC2631" t="s">
        <v>41</v>
      </c>
      <c r="AD2631" t="s">
        <v>55</v>
      </c>
      <c r="AG2631" t="s">
        <v>32</v>
      </c>
      <c r="AH2631">
        <v>27</v>
      </c>
      <c r="AI2631">
        <v>85</v>
      </c>
    </row>
    <row r="2632" spans="1:35" x14ac:dyDescent="0.3">
      <c r="A2632" t="s">
        <v>5332</v>
      </c>
      <c r="B2632" t="s">
        <v>75</v>
      </c>
      <c r="C2632" t="s">
        <v>84</v>
      </c>
      <c r="D2632" t="s">
        <v>47</v>
      </c>
      <c r="E2632" t="s">
        <v>56</v>
      </c>
      <c r="F2632">
        <v>518</v>
      </c>
      <c r="G2632">
        <v>31</v>
      </c>
      <c r="H2632">
        <v>357.42</v>
      </c>
      <c r="I2632">
        <v>114</v>
      </c>
      <c r="J2632">
        <v>84</v>
      </c>
      <c r="K2632">
        <v>1.2</v>
      </c>
      <c r="L2632">
        <v>40</v>
      </c>
      <c r="M2632" t="s">
        <v>60</v>
      </c>
      <c r="N2632" s="1">
        <v>3922</v>
      </c>
      <c r="O2632" s="1">
        <v>-3564.58</v>
      </c>
      <c r="P2632" s="2">
        <v>48288</v>
      </c>
      <c r="Q2632" s="2">
        <v>47922</v>
      </c>
      <c r="R2632" t="s">
        <v>34</v>
      </c>
      <c r="S2632">
        <v>19</v>
      </c>
      <c r="T2632">
        <v>28</v>
      </c>
      <c r="U2632" t="s">
        <v>35</v>
      </c>
      <c r="V2632" t="s">
        <v>36</v>
      </c>
      <c r="W2632" t="s">
        <v>76</v>
      </c>
      <c r="X2632" t="s">
        <v>5333</v>
      </c>
      <c r="Y2632" t="s">
        <v>53</v>
      </c>
      <c r="Z2632">
        <v>10</v>
      </c>
      <c r="AA2632" t="s">
        <v>40</v>
      </c>
      <c r="AB2632">
        <v>328</v>
      </c>
      <c r="AC2632" t="s">
        <v>54</v>
      </c>
      <c r="AD2632" t="s">
        <v>82</v>
      </c>
      <c r="AG2632" t="s">
        <v>56</v>
      </c>
      <c r="AH2632">
        <v>114</v>
      </c>
      <c r="AI2632">
        <v>84</v>
      </c>
    </row>
    <row r="2633" spans="1:35" x14ac:dyDescent="0.3">
      <c r="A2633" t="s">
        <v>5334</v>
      </c>
      <c r="B2633" t="s">
        <v>29</v>
      </c>
      <c r="C2633" t="s">
        <v>66</v>
      </c>
      <c r="D2633" t="s">
        <v>58</v>
      </c>
      <c r="E2633" t="s">
        <v>43</v>
      </c>
      <c r="F2633" s="1">
        <v>3668</v>
      </c>
      <c r="G2633">
        <v>39</v>
      </c>
      <c r="H2633" s="1">
        <v>2237.48</v>
      </c>
      <c r="I2633">
        <v>18</v>
      </c>
      <c r="J2633">
        <v>9</v>
      </c>
      <c r="K2633">
        <v>4.7</v>
      </c>
      <c r="L2633">
        <v>320</v>
      </c>
      <c r="M2633" t="s">
        <v>60</v>
      </c>
      <c r="N2633" s="1">
        <v>3065</v>
      </c>
      <c r="O2633">
        <v>-827.52</v>
      </c>
      <c r="P2633" s="2">
        <v>48289</v>
      </c>
      <c r="Q2633" s="2">
        <v>47923</v>
      </c>
      <c r="R2633" t="s">
        <v>89</v>
      </c>
      <c r="S2633">
        <v>27</v>
      </c>
      <c r="T2633">
        <v>65</v>
      </c>
      <c r="U2633" t="s">
        <v>50</v>
      </c>
      <c r="V2633" t="s">
        <v>36</v>
      </c>
      <c r="W2633" t="s">
        <v>51</v>
      </c>
      <c r="X2633" t="s">
        <v>5335</v>
      </c>
      <c r="Y2633" t="s">
        <v>53</v>
      </c>
      <c r="Z2633">
        <v>12</v>
      </c>
      <c r="AA2633" t="s">
        <v>40</v>
      </c>
      <c r="AB2633">
        <v>727</v>
      </c>
      <c r="AC2633" t="s">
        <v>41</v>
      </c>
      <c r="AD2633" t="s">
        <v>55</v>
      </c>
      <c r="AG2633" t="s">
        <v>43</v>
      </c>
      <c r="AH2633">
        <v>18</v>
      </c>
      <c r="AI2633">
        <v>9</v>
      </c>
    </row>
    <row r="2634" spans="1:35" x14ac:dyDescent="0.3">
      <c r="A2634" t="s">
        <v>5336</v>
      </c>
      <c r="B2634" t="s">
        <v>65</v>
      </c>
      <c r="C2634" t="s">
        <v>66</v>
      </c>
      <c r="D2634" t="s">
        <v>47</v>
      </c>
      <c r="E2634" t="s">
        <v>32</v>
      </c>
      <c r="F2634">
        <v>385</v>
      </c>
      <c r="G2634">
        <v>25</v>
      </c>
      <c r="H2634">
        <v>288.75</v>
      </c>
      <c r="I2634">
        <v>183</v>
      </c>
      <c r="J2634">
        <v>43</v>
      </c>
      <c r="K2634">
        <v>4.0999999999999996</v>
      </c>
      <c r="L2634">
        <v>224</v>
      </c>
      <c r="M2634" t="s">
        <v>48</v>
      </c>
      <c r="N2634" s="1">
        <v>3146</v>
      </c>
      <c r="O2634" s="1">
        <v>-2857.25</v>
      </c>
      <c r="P2634" s="2">
        <v>48290</v>
      </c>
      <c r="Q2634" s="2">
        <v>47924</v>
      </c>
      <c r="R2634" t="s">
        <v>49</v>
      </c>
      <c r="S2634">
        <v>2</v>
      </c>
      <c r="T2634">
        <v>29</v>
      </c>
      <c r="U2634" t="s">
        <v>35</v>
      </c>
      <c r="V2634" t="s">
        <v>68</v>
      </c>
      <c r="W2634" t="s">
        <v>37</v>
      </c>
      <c r="X2634" t="s">
        <v>5337</v>
      </c>
      <c r="Y2634" t="s">
        <v>39</v>
      </c>
      <c r="Z2634">
        <v>5</v>
      </c>
      <c r="AA2634" t="s">
        <v>40</v>
      </c>
      <c r="AB2634">
        <v>231</v>
      </c>
      <c r="AC2634" t="s">
        <v>78</v>
      </c>
      <c r="AD2634" t="s">
        <v>42</v>
      </c>
      <c r="AG2634" t="s">
        <v>32</v>
      </c>
      <c r="AH2634">
        <v>183</v>
      </c>
      <c r="AI2634">
        <v>43</v>
      </c>
    </row>
    <row r="2635" spans="1:35" x14ac:dyDescent="0.3">
      <c r="A2635" t="s">
        <v>5338</v>
      </c>
      <c r="B2635" t="s">
        <v>65</v>
      </c>
      <c r="C2635" t="s">
        <v>46</v>
      </c>
      <c r="D2635" t="s">
        <v>67</v>
      </c>
      <c r="E2635" t="s">
        <v>43</v>
      </c>
      <c r="F2635" s="1">
        <v>4762</v>
      </c>
      <c r="G2635">
        <v>39</v>
      </c>
      <c r="H2635" s="1">
        <v>2904.82</v>
      </c>
      <c r="I2635">
        <v>63</v>
      </c>
      <c r="J2635">
        <v>35</v>
      </c>
      <c r="K2635">
        <v>3.3</v>
      </c>
      <c r="L2635">
        <v>428</v>
      </c>
      <c r="M2635" t="s">
        <v>60</v>
      </c>
      <c r="N2635" s="1">
        <v>1391</v>
      </c>
      <c r="O2635" s="1">
        <v>1513.82</v>
      </c>
      <c r="P2635" s="2">
        <v>48291</v>
      </c>
      <c r="Q2635" s="2">
        <v>47925</v>
      </c>
      <c r="R2635" t="s">
        <v>34</v>
      </c>
      <c r="S2635">
        <v>42</v>
      </c>
      <c r="T2635">
        <v>45</v>
      </c>
      <c r="U2635" t="s">
        <v>50</v>
      </c>
      <c r="V2635" t="s">
        <v>68</v>
      </c>
      <c r="W2635" t="s">
        <v>37</v>
      </c>
      <c r="X2635" t="s">
        <v>5339</v>
      </c>
      <c r="Y2635" t="s">
        <v>53</v>
      </c>
      <c r="Z2635">
        <v>5</v>
      </c>
      <c r="AA2635" t="s">
        <v>63</v>
      </c>
      <c r="AB2635">
        <v>636</v>
      </c>
      <c r="AC2635" t="s">
        <v>54</v>
      </c>
      <c r="AD2635" t="s">
        <v>55</v>
      </c>
      <c r="AG2635" t="s">
        <v>43</v>
      </c>
      <c r="AH2635">
        <v>63</v>
      </c>
      <c r="AI2635">
        <v>35</v>
      </c>
    </row>
    <row r="2636" spans="1:35" x14ac:dyDescent="0.3">
      <c r="A2636" t="s">
        <v>5340</v>
      </c>
      <c r="B2636" t="s">
        <v>75</v>
      </c>
      <c r="C2636" t="s">
        <v>66</v>
      </c>
      <c r="D2636" t="s">
        <v>47</v>
      </c>
      <c r="E2636" t="s">
        <v>59</v>
      </c>
      <c r="F2636">
        <v>188</v>
      </c>
      <c r="G2636">
        <v>45</v>
      </c>
      <c r="H2636">
        <v>103.4</v>
      </c>
      <c r="I2636">
        <v>120</v>
      </c>
      <c r="J2636">
        <v>11</v>
      </c>
      <c r="K2636">
        <v>3.7</v>
      </c>
      <c r="L2636">
        <v>254</v>
      </c>
      <c r="M2636" t="s">
        <v>60</v>
      </c>
      <c r="N2636">
        <v>388</v>
      </c>
      <c r="O2636">
        <v>-284.60000000000002</v>
      </c>
      <c r="P2636" s="2">
        <v>48292</v>
      </c>
      <c r="Q2636" s="2">
        <v>47926</v>
      </c>
      <c r="R2636" t="s">
        <v>34</v>
      </c>
      <c r="S2636">
        <v>23</v>
      </c>
      <c r="T2636">
        <v>46</v>
      </c>
      <c r="U2636" t="s">
        <v>35</v>
      </c>
      <c r="V2636" t="s">
        <v>61</v>
      </c>
      <c r="W2636" t="s">
        <v>76</v>
      </c>
      <c r="X2636" t="s">
        <v>5341</v>
      </c>
      <c r="Y2636" t="s">
        <v>70</v>
      </c>
      <c r="Z2636">
        <v>12</v>
      </c>
      <c r="AA2636" t="s">
        <v>40</v>
      </c>
      <c r="AB2636">
        <v>223</v>
      </c>
      <c r="AC2636" t="s">
        <v>41</v>
      </c>
      <c r="AD2636" t="s">
        <v>82</v>
      </c>
      <c r="AG2636" t="s">
        <v>59</v>
      </c>
      <c r="AH2636">
        <v>120</v>
      </c>
      <c r="AI2636">
        <v>11</v>
      </c>
    </row>
    <row r="2637" spans="1:35" x14ac:dyDescent="0.3">
      <c r="A2637" t="s">
        <v>5342</v>
      </c>
      <c r="B2637" t="s">
        <v>45</v>
      </c>
      <c r="C2637" t="s">
        <v>72</v>
      </c>
      <c r="D2637" t="s">
        <v>96</v>
      </c>
      <c r="E2637" t="s">
        <v>32</v>
      </c>
      <c r="F2637">
        <v>718</v>
      </c>
      <c r="G2637">
        <v>21</v>
      </c>
      <c r="H2637">
        <v>567.22</v>
      </c>
      <c r="I2637">
        <v>86</v>
      </c>
      <c r="J2637">
        <v>40</v>
      </c>
      <c r="K2637">
        <v>3.3</v>
      </c>
      <c r="L2637">
        <v>99</v>
      </c>
      <c r="M2637" t="s">
        <v>48</v>
      </c>
      <c r="N2637">
        <v>121</v>
      </c>
      <c r="O2637">
        <v>446.22</v>
      </c>
      <c r="P2637" s="2">
        <v>48293</v>
      </c>
      <c r="Q2637" s="2">
        <v>47927</v>
      </c>
      <c r="R2637" t="s">
        <v>34</v>
      </c>
      <c r="S2637">
        <v>3</v>
      </c>
      <c r="T2637">
        <v>40</v>
      </c>
      <c r="U2637" t="s">
        <v>35</v>
      </c>
      <c r="V2637" t="s">
        <v>36</v>
      </c>
      <c r="W2637" t="s">
        <v>51</v>
      </c>
      <c r="X2637" t="s">
        <v>5343</v>
      </c>
      <c r="Y2637" t="s">
        <v>70</v>
      </c>
      <c r="Z2637">
        <v>12</v>
      </c>
      <c r="AA2637" t="s">
        <v>40</v>
      </c>
      <c r="AB2637">
        <v>302</v>
      </c>
      <c r="AC2637" t="s">
        <v>41</v>
      </c>
      <c r="AD2637" t="s">
        <v>55</v>
      </c>
      <c r="AG2637" t="s">
        <v>32</v>
      </c>
      <c r="AH2637">
        <v>86</v>
      </c>
      <c r="AI2637">
        <v>40</v>
      </c>
    </row>
    <row r="2638" spans="1:35" x14ac:dyDescent="0.3">
      <c r="A2638" t="s">
        <v>5344</v>
      </c>
      <c r="B2638" t="s">
        <v>75</v>
      </c>
      <c r="C2638" t="s">
        <v>84</v>
      </c>
      <c r="D2638" t="s">
        <v>58</v>
      </c>
      <c r="E2638" t="s">
        <v>43</v>
      </c>
      <c r="F2638" s="1">
        <v>1137</v>
      </c>
      <c r="G2638">
        <v>38</v>
      </c>
      <c r="H2638">
        <v>704.94</v>
      </c>
      <c r="I2638">
        <v>163</v>
      </c>
      <c r="J2638">
        <v>90</v>
      </c>
      <c r="K2638">
        <v>4.4000000000000004</v>
      </c>
      <c r="L2638">
        <v>237</v>
      </c>
      <c r="M2638" t="s">
        <v>48</v>
      </c>
      <c r="N2638" s="1">
        <v>1100</v>
      </c>
      <c r="O2638">
        <v>-395.06</v>
      </c>
      <c r="P2638" s="2">
        <v>48294</v>
      </c>
      <c r="Q2638" s="2">
        <v>47928</v>
      </c>
      <c r="R2638" t="s">
        <v>89</v>
      </c>
      <c r="S2638">
        <v>19</v>
      </c>
      <c r="T2638">
        <v>19</v>
      </c>
      <c r="U2638" t="s">
        <v>50</v>
      </c>
      <c r="V2638" t="s">
        <v>36</v>
      </c>
      <c r="W2638" t="s">
        <v>37</v>
      </c>
      <c r="X2638" t="s">
        <v>5345</v>
      </c>
      <c r="Y2638" t="s">
        <v>53</v>
      </c>
      <c r="Z2638">
        <v>4</v>
      </c>
      <c r="AA2638" t="s">
        <v>63</v>
      </c>
      <c r="AB2638">
        <v>238</v>
      </c>
      <c r="AC2638" t="s">
        <v>41</v>
      </c>
      <c r="AD2638" t="s">
        <v>55</v>
      </c>
      <c r="AG2638" t="s">
        <v>43</v>
      </c>
      <c r="AH2638">
        <v>163</v>
      </c>
      <c r="AI2638">
        <v>90</v>
      </c>
    </row>
    <row r="2639" spans="1:35" x14ac:dyDescent="0.3">
      <c r="A2639" t="s">
        <v>5346</v>
      </c>
      <c r="B2639" t="s">
        <v>29</v>
      </c>
      <c r="C2639" t="s">
        <v>66</v>
      </c>
      <c r="D2639" t="s">
        <v>58</v>
      </c>
      <c r="E2639" t="s">
        <v>56</v>
      </c>
      <c r="F2639" s="1">
        <v>3053</v>
      </c>
      <c r="G2639">
        <v>9</v>
      </c>
      <c r="H2639" s="1">
        <v>2778.23</v>
      </c>
      <c r="I2639">
        <v>168</v>
      </c>
      <c r="J2639">
        <v>41</v>
      </c>
      <c r="K2639">
        <v>2.5</v>
      </c>
      <c r="L2639">
        <v>54</v>
      </c>
      <c r="M2639" t="s">
        <v>60</v>
      </c>
      <c r="N2639" s="1">
        <v>1155</v>
      </c>
      <c r="O2639" s="1">
        <v>1623.23</v>
      </c>
      <c r="P2639" s="2">
        <v>48295</v>
      </c>
      <c r="Q2639" s="2">
        <v>47929</v>
      </c>
      <c r="R2639" t="s">
        <v>89</v>
      </c>
      <c r="S2639">
        <v>22</v>
      </c>
      <c r="T2639">
        <v>51</v>
      </c>
      <c r="U2639" t="s">
        <v>35</v>
      </c>
      <c r="V2639" t="s">
        <v>68</v>
      </c>
      <c r="W2639" t="s">
        <v>76</v>
      </c>
      <c r="X2639" t="s">
        <v>5347</v>
      </c>
      <c r="Y2639" t="s">
        <v>39</v>
      </c>
      <c r="Z2639">
        <v>5</v>
      </c>
      <c r="AA2639" t="s">
        <v>40</v>
      </c>
      <c r="AB2639">
        <v>394</v>
      </c>
      <c r="AC2639" t="s">
        <v>41</v>
      </c>
      <c r="AD2639" t="s">
        <v>42</v>
      </c>
      <c r="AG2639" t="s">
        <v>56</v>
      </c>
      <c r="AH2639">
        <v>168</v>
      </c>
      <c r="AI2639">
        <v>41</v>
      </c>
    </row>
    <row r="2640" spans="1:35" x14ac:dyDescent="0.3">
      <c r="A2640" t="s">
        <v>5348</v>
      </c>
      <c r="B2640" t="s">
        <v>29</v>
      </c>
      <c r="C2640" t="s">
        <v>30</v>
      </c>
      <c r="D2640" t="s">
        <v>96</v>
      </c>
      <c r="E2640" t="s">
        <v>32</v>
      </c>
      <c r="F2640">
        <v>151</v>
      </c>
      <c r="G2640">
        <v>47</v>
      </c>
      <c r="H2640">
        <v>80.03</v>
      </c>
      <c r="I2640">
        <v>118</v>
      </c>
      <c r="J2640">
        <v>8</v>
      </c>
      <c r="K2640">
        <v>2.7</v>
      </c>
      <c r="L2640">
        <v>117</v>
      </c>
      <c r="M2640" t="s">
        <v>60</v>
      </c>
      <c r="N2640" s="1">
        <v>1267</v>
      </c>
      <c r="O2640" s="1">
        <v>-1186.97</v>
      </c>
      <c r="P2640" s="2">
        <v>48296</v>
      </c>
      <c r="Q2640" s="2">
        <v>47930</v>
      </c>
      <c r="R2640" t="s">
        <v>49</v>
      </c>
      <c r="S2640">
        <v>16</v>
      </c>
      <c r="T2640">
        <v>44</v>
      </c>
      <c r="U2640" t="s">
        <v>35</v>
      </c>
      <c r="V2640" t="s">
        <v>36</v>
      </c>
      <c r="W2640" t="s">
        <v>51</v>
      </c>
      <c r="X2640" t="s">
        <v>5349</v>
      </c>
      <c r="Y2640" t="s">
        <v>39</v>
      </c>
      <c r="Z2640">
        <v>6</v>
      </c>
      <c r="AA2640" t="s">
        <v>40</v>
      </c>
      <c r="AB2640">
        <v>189</v>
      </c>
      <c r="AC2640" t="s">
        <v>41</v>
      </c>
      <c r="AD2640" t="s">
        <v>82</v>
      </c>
      <c r="AG2640" t="s">
        <v>32</v>
      </c>
      <c r="AH2640">
        <v>118</v>
      </c>
      <c r="AI2640">
        <v>8</v>
      </c>
    </row>
    <row r="2641" spans="1:35" x14ac:dyDescent="0.3">
      <c r="A2641" t="s">
        <v>5350</v>
      </c>
      <c r="B2641" t="s">
        <v>45</v>
      </c>
      <c r="C2641" t="s">
        <v>66</v>
      </c>
      <c r="D2641" t="s">
        <v>67</v>
      </c>
      <c r="E2641" t="s">
        <v>56</v>
      </c>
      <c r="F2641" s="1">
        <v>4992</v>
      </c>
      <c r="G2641">
        <v>10</v>
      </c>
      <c r="H2641" s="1">
        <v>4492.8</v>
      </c>
      <c r="I2641">
        <v>150</v>
      </c>
      <c r="J2641">
        <v>18</v>
      </c>
      <c r="K2641">
        <v>4.4000000000000004</v>
      </c>
      <c r="L2641">
        <v>139</v>
      </c>
      <c r="M2641" t="s">
        <v>33</v>
      </c>
      <c r="N2641" s="1">
        <v>3566</v>
      </c>
      <c r="O2641">
        <v>926.8</v>
      </c>
      <c r="P2641" s="2">
        <v>48297</v>
      </c>
      <c r="Q2641" s="2">
        <v>47931</v>
      </c>
      <c r="R2641" t="s">
        <v>34</v>
      </c>
      <c r="S2641">
        <v>18</v>
      </c>
      <c r="T2641">
        <v>27</v>
      </c>
      <c r="U2641" t="s">
        <v>35</v>
      </c>
      <c r="V2641" t="s">
        <v>36</v>
      </c>
      <c r="W2641" t="s">
        <v>51</v>
      </c>
      <c r="X2641" t="s">
        <v>5351</v>
      </c>
      <c r="Y2641" t="s">
        <v>39</v>
      </c>
      <c r="Z2641">
        <v>1</v>
      </c>
      <c r="AA2641" t="s">
        <v>63</v>
      </c>
      <c r="AB2641">
        <v>425</v>
      </c>
      <c r="AC2641" t="s">
        <v>41</v>
      </c>
      <c r="AD2641" t="s">
        <v>55</v>
      </c>
      <c r="AG2641" t="s">
        <v>56</v>
      </c>
      <c r="AH2641">
        <v>150</v>
      </c>
      <c r="AI2641">
        <v>18</v>
      </c>
    </row>
    <row r="2642" spans="1:35" x14ac:dyDescent="0.3">
      <c r="A2642" t="s">
        <v>5352</v>
      </c>
      <c r="B2642" t="s">
        <v>29</v>
      </c>
      <c r="C2642" t="s">
        <v>72</v>
      </c>
      <c r="D2642" t="s">
        <v>58</v>
      </c>
      <c r="E2642" t="s">
        <v>56</v>
      </c>
      <c r="F2642" s="1">
        <v>4950</v>
      </c>
      <c r="G2642">
        <v>21</v>
      </c>
      <c r="H2642" s="1">
        <v>3910.5</v>
      </c>
      <c r="I2642">
        <v>163</v>
      </c>
      <c r="J2642">
        <v>25</v>
      </c>
      <c r="K2642">
        <v>3</v>
      </c>
      <c r="L2642">
        <v>77</v>
      </c>
      <c r="M2642" t="s">
        <v>60</v>
      </c>
      <c r="N2642" s="1">
        <v>2923</v>
      </c>
      <c r="O2642">
        <v>987.5</v>
      </c>
      <c r="P2642" s="2">
        <v>48298</v>
      </c>
      <c r="Q2642" s="2">
        <v>47932</v>
      </c>
      <c r="R2642" t="s">
        <v>34</v>
      </c>
      <c r="S2642">
        <v>10</v>
      </c>
      <c r="T2642">
        <v>21</v>
      </c>
      <c r="U2642" t="s">
        <v>35</v>
      </c>
      <c r="V2642" t="s">
        <v>68</v>
      </c>
      <c r="W2642" t="s">
        <v>76</v>
      </c>
      <c r="X2642" t="s">
        <v>5353</v>
      </c>
      <c r="Y2642" t="s">
        <v>53</v>
      </c>
      <c r="Z2642">
        <v>12</v>
      </c>
      <c r="AA2642" t="s">
        <v>40</v>
      </c>
      <c r="AB2642">
        <v>641</v>
      </c>
      <c r="AC2642" t="s">
        <v>54</v>
      </c>
      <c r="AD2642" t="s">
        <v>55</v>
      </c>
      <c r="AG2642" t="s">
        <v>56</v>
      </c>
      <c r="AH2642">
        <v>163</v>
      </c>
      <c r="AI2642">
        <v>25</v>
      </c>
    </row>
    <row r="2643" spans="1:35" x14ac:dyDescent="0.3">
      <c r="A2643" t="s">
        <v>5354</v>
      </c>
      <c r="B2643" t="s">
        <v>80</v>
      </c>
      <c r="C2643" t="s">
        <v>72</v>
      </c>
      <c r="D2643" t="s">
        <v>47</v>
      </c>
      <c r="E2643" t="s">
        <v>59</v>
      </c>
      <c r="F2643" s="1">
        <v>4466</v>
      </c>
      <c r="G2643">
        <v>47</v>
      </c>
      <c r="H2643" s="1">
        <v>2366.98</v>
      </c>
      <c r="I2643">
        <v>54</v>
      </c>
      <c r="J2643">
        <v>76</v>
      </c>
      <c r="K2643">
        <v>3.2</v>
      </c>
      <c r="L2643">
        <v>83</v>
      </c>
      <c r="M2643" t="s">
        <v>48</v>
      </c>
      <c r="N2643" s="1">
        <v>3363</v>
      </c>
      <c r="O2643">
        <v>-996.02</v>
      </c>
      <c r="P2643" s="2">
        <v>48299</v>
      </c>
      <c r="Q2643" s="2">
        <v>47933</v>
      </c>
      <c r="R2643" t="s">
        <v>34</v>
      </c>
      <c r="S2643">
        <v>29</v>
      </c>
      <c r="T2643">
        <v>36</v>
      </c>
      <c r="U2643" t="s">
        <v>50</v>
      </c>
      <c r="V2643" t="s">
        <v>36</v>
      </c>
      <c r="W2643" t="s">
        <v>51</v>
      </c>
      <c r="X2643" t="s">
        <v>5355</v>
      </c>
      <c r="Y2643" t="s">
        <v>53</v>
      </c>
      <c r="Z2643">
        <v>11</v>
      </c>
      <c r="AA2643" t="s">
        <v>63</v>
      </c>
      <c r="AB2643">
        <v>142</v>
      </c>
      <c r="AC2643" t="s">
        <v>41</v>
      </c>
      <c r="AD2643" t="s">
        <v>82</v>
      </c>
      <c r="AG2643" t="s">
        <v>59</v>
      </c>
      <c r="AH2643">
        <v>54</v>
      </c>
      <c r="AI2643">
        <v>76</v>
      </c>
    </row>
    <row r="2644" spans="1:35" x14ac:dyDescent="0.3">
      <c r="A2644" t="s">
        <v>5356</v>
      </c>
      <c r="B2644" t="s">
        <v>45</v>
      </c>
      <c r="C2644" t="s">
        <v>46</v>
      </c>
      <c r="D2644" t="s">
        <v>31</v>
      </c>
      <c r="E2644" t="s">
        <v>56</v>
      </c>
      <c r="F2644">
        <v>353</v>
      </c>
      <c r="G2644">
        <v>36</v>
      </c>
      <c r="H2644">
        <v>225.92</v>
      </c>
      <c r="I2644">
        <v>154</v>
      </c>
      <c r="J2644">
        <v>51</v>
      </c>
      <c r="K2644">
        <v>1.4</v>
      </c>
      <c r="L2644">
        <v>17</v>
      </c>
      <c r="M2644" t="s">
        <v>48</v>
      </c>
      <c r="N2644" s="1">
        <v>2617</v>
      </c>
      <c r="O2644" s="1">
        <v>-2391.08</v>
      </c>
      <c r="P2644" s="2">
        <v>48300</v>
      </c>
      <c r="Q2644" s="2">
        <v>47934</v>
      </c>
      <c r="R2644" t="s">
        <v>49</v>
      </c>
      <c r="S2644">
        <v>20</v>
      </c>
      <c r="T2644">
        <v>37</v>
      </c>
      <c r="U2644" t="s">
        <v>50</v>
      </c>
      <c r="V2644" t="s">
        <v>61</v>
      </c>
      <c r="W2644" t="s">
        <v>51</v>
      </c>
      <c r="X2644" t="s">
        <v>5357</v>
      </c>
      <c r="Y2644" t="s">
        <v>53</v>
      </c>
      <c r="Z2644">
        <v>3</v>
      </c>
      <c r="AA2644" t="s">
        <v>40</v>
      </c>
      <c r="AB2644">
        <v>766</v>
      </c>
      <c r="AC2644" t="s">
        <v>41</v>
      </c>
      <c r="AD2644" t="s">
        <v>42</v>
      </c>
      <c r="AG2644" t="s">
        <v>56</v>
      </c>
      <c r="AH2644">
        <v>154</v>
      </c>
      <c r="AI2644">
        <v>51</v>
      </c>
    </row>
    <row r="2645" spans="1:35" x14ac:dyDescent="0.3">
      <c r="A2645" t="s">
        <v>5358</v>
      </c>
      <c r="B2645" t="s">
        <v>45</v>
      </c>
      <c r="C2645" t="s">
        <v>46</v>
      </c>
      <c r="D2645" t="s">
        <v>67</v>
      </c>
      <c r="E2645" t="s">
        <v>43</v>
      </c>
      <c r="F2645" s="1">
        <v>1289</v>
      </c>
      <c r="G2645">
        <v>16</v>
      </c>
      <c r="H2645" s="1">
        <v>1082.76</v>
      </c>
      <c r="I2645">
        <v>22</v>
      </c>
      <c r="J2645">
        <v>51</v>
      </c>
      <c r="K2645">
        <v>1.8</v>
      </c>
      <c r="L2645">
        <v>466</v>
      </c>
      <c r="M2645" t="s">
        <v>48</v>
      </c>
      <c r="N2645" s="1">
        <v>1913</v>
      </c>
      <c r="O2645">
        <v>-830.24</v>
      </c>
      <c r="P2645" s="2">
        <v>48301</v>
      </c>
      <c r="Q2645" s="2">
        <v>47935</v>
      </c>
      <c r="R2645" t="s">
        <v>49</v>
      </c>
      <c r="S2645">
        <v>10</v>
      </c>
      <c r="T2645">
        <v>62</v>
      </c>
      <c r="U2645" t="s">
        <v>35</v>
      </c>
      <c r="V2645" t="s">
        <v>61</v>
      </c>
      <c r="W2645" t="s">
        <v>37</v>
      </c>
      <c r="X2645" t="s">
        <v>5359</v>
      </c>
      <c r="Y2645" t="s">
        <v>70</v>
      </c>
      <c r="Z2645">
        <v>2</v>
      </c>
      <c r="AA2645" t="s">
        <v>40</v>
      </c>
      <c r="AB2645">
        <v>848</v>
      </c>
      <c r="AC2645" t="s">
        <v>41</v>
      </c>
      <c r="AD2645" t="s">
        <v>42</v>
      </c>
      <c r="AG2645" t="s">
        <v>43</v>
      </c>
      <c r="AH2645">
        <v>22</v>
      </c>
      <c r="AI2645">
        <v>51</v>
      </c>
    </row>
    <row r="2646" spans="1:35" x14ac:dyDescent="0.3">
      <c r="A2646" t="s">
        <v>5360</v>
      </c>
      <c r="B2646" t="s">
        <v>65</v>
      </c>
      <c r="C2646" t="s">
        <v>72</v>
      </c>
      <c r="D2646" t="s">
        <v>47</v>
      </c>
      <c r="E2646" t="s">
        <v>59</v>
      </c>
      <c r="F2646" s="1">
        <v>2404</v>
      </c>
      <c r="G2646">
        <v>0</v>
      </c>
      <c r="H2646" s="1">
        <v>2404</v>
      </c>
      <c r="I2646">
        <v>39</v>
      </c>
      <c r="J2646">
        <v>53</v>
      </c>
      <c r="K2646">
        <v>4.4000000000000004</v>
      </c>
      <c r="L2646">
        <v>240</v>
      </c>
      <c r="M2646" t="s">
        <v>48</v>
      </c>
      <c r="N2646" s="1">
        <v>3506</v>
      </c>
      <c r="O2646" s="1">
        <v>-1102</v>
      </c>
      <c r="P2646" s="2">
        <v>48302</v>
      </c>
      <c r="Q2646" s="2">
        <v>47936</v>
      </c>
      <c r="R2646" t="s">
        <v>34</v>
      </c>
      <c r="S2646">
        <v>19</v>
      </c>
      <c r="T2646">
        <v>46</v>
      </c>
      <c r="U2646" t="s">
        <v>35</v>
      </c>
      <c r="V2646" t="s">
        <v>36</v>
      </c>
      <c r="W2646" t="s">
        <v>76</v>
      </c>
      <c r="X2646" t="s">
        <v>5361</v>
      </c>
      <c r="Y2646" t="s">
        <v>53</v>
      </c>
      <c r="Z2646">
        <v>4</v>
      </c>
      <c r="AA2646" t="s">
        <v>40</v>
      </c>
      <c r="AB2646">
        <v>395</v>
      </c>
      <c r="AC2646" t="s">
        <v>41</v>
      </c>
      <c r="AD2646" t="s">
        <v>42</v>
      </c>
      <c r="AG2646" t="s">
        <v>59</v>
      </c>
      <c r="AH2646">
        <v>39</v>
      </c>
      <c r="AI2646">
        <v>53</v>
      </c>
    </row>
    <row r="2647" spans="1:35" x14ac:dyDescent="0.3">
      <c r="A2647" t="s">
        <v>5362</v>
      </c>
      <c r="B2647" t="s">
        <v>29</v>
      </c>
      <c r="C2647" t="s">
        <v>46</v>
      </c>
      <c r="D2647" t="s">
        <v>58</v>
      </c>
      <c r="E2647" t="s">
        <v>59</v>
      </c>
      <c r="F2647">
        <v>70</v>
      </c>
      <c r="G2647">
        <v>23</v>
      </c>
      <c r="H2647">
        <v>53.9</v>
      </c>
      <c r="I2647">
        <v>160</v>
      </c>
      <c r="J2647">
        <v>48</v>
      </c>
      <c r="K2647">
        <v>4.3</v>
      </c>
      <c r="L2647">
        <v>376</v>
      </c>
      <c r="M2647" t="s">
        <v>60</v>
      </c>
      <c r="N2647" s="1">
        <v>1795</v>
      </c>
      <c r="O2647" s="1">
        <v>-1741.1</v>
      </c>
      <c r="P2647" s="2">
        <v>48303</v>
      </c>
      <c r="Q2647" s="2">
        <v>47937</v>
      </c>
      <c r="R2647" t="s">
        <v>34</v>
      </c>
      <c r="S2647">
        <v>19</v>
      </c>
      <c r="T2647">
        <v>33</v>
      </c>
      <c r="U2647" t="s">
        <v>35</v>
      </c>
      <c r="V2647" t="s">
        <v>61</v>
      </c>
      <c r="W2647" t="s">
        <v>37</v>
      </c>
      <c r="X2647" t="s">
        <v>5363</v>
      </c>
      <c r="Y2647" t="s">
        <v>39</v>
      </c>
      <c r="Z2647">
        <v>13</v>
      </c>
      <c r="AA2647" t="s">
        <v>40</v>
      </c>
      <c r="AB2647">
        <v>490</v>
      </c>
      <c r="AC2647" t="s">
        <v>54</v>
      </c>
      <c r="AD2647" t="s">
        <v>55</v>
      </c>
      <c r="AG2647" t="s">
        <v>59</v>
      </c>
      <c r="AH2647">
        <v>160</v>
      </c>
      <c r="AI2647">
        <v>48</v>
      </c>
    </row>
    <row r="2648" spans="1:35" x14ac:dyDescent="0.3">
      <c r="A2648" t="s">
        <v>5364</v>
      </c>
      <c r="B2648" t="s">
        <v>45</v>
      </c>
      <c r="C2648" t="s">
        <v>72</v>
      </c>
      <c r="D2648" t="s">
        <v>31</v>
      </c>
      <c r="E2648" t="s">
        <v>43</v>
      </c>
      <c r="F2648" s="1">
        <v>2836</v>
      </c>
      <c r="G2648">
        <v>26</v>
      </c>
      <c r="H2648" s="1">
        <v>2098.64</v>
      </c>
      <c r="I2648">
        <v>68</v>
      </c>
      <c r="J2648">
        <v>1</v>
      </c>
      <c r="K2648">
        <v>3.3</v>
      </c>
      <c r="L2648">
        <v>110</v>
      </c>
      <c r="M2648" t="s">
        <v>48</v>
      </c>
      <c r="N2648" s="1">
        <v>3742</v>
      </c>
      <c r="O2648" s="1">
        <v>-1643.36</v>
      </c>
      <c r="P2648" s="2">
        <v>48304</v>
      </c>
      <c r="Q2648" s="2">
        <v>47938</v>
      </c>
      <c r="R2648" t="s">
        <v>34</v>
      </c>
      <c r="S2648">
        <v>5</v>
      </c>
      <c r="T2648">
        <v>35</v>
      </c>
      <c r="U2648" t="s">
        <v>35</v>
      </c>
      <c r="V2648" t="s">
        <v>68</v>
      </c>
      <c r="W2648" t="s">
        <v>76</v>
      </c>
      <c r="X2648" t="s">
        <v>5365</v>
      </c>
      <c r="Y2648" t="s">
        <v>70</v>
      </c>
      <c r="Z2648">
        <v>5</v>
      </c>
      <c r="AA2648" t="s">
        <v>40</v>
      </c>
      <c r="AB2648">
        <v>722</v>
      </c>
      <c r="AC2648" t="s">
        <v>41</v>
      </c>
      <c r="AD2648" t="s">
        <v>42</v>
      </c>
      <c r="AG2648" t="s">
        <v>43</v>
      </c>
      <c r="AH2648">
        <v>68</v>
      </c>
      <c r="AI2648">
        <v>1</v>
      </c>
    </row>
    <row r="2649" spans="1:35" x14ac:dyDescent="0.3">
      <c r="A2649" t="s">
        <v>5366</v>
      </c>
      <c r="B2649" t="s">
        <v>45</v>
      </c>
      <c r="C2649" t="s">
        <v>72</v>
      </c>
      <c r="D2649" t="s">
        <v>67</v>
      </c>
      <c r="E2649" t="s">
        <v>43</v>
      </c>
      <c r="F2649" s="1">
        <v>3823</v>
      </c>
      <c r="G2649">
        <v>40</v>
      </c>
      <c r="H2649" s="1">
        <v>2293.8000000000002</v>
      </c>
      <c r="I2649">
        <v>45</v>
      </c>
      <c r="J2649">
        <v>51</v>
      </c>
      <c r="K2649">
        <v>1.3</v>
      </c>
      <c r="L2649">
        <v>216</v>
      </c>
      <c r="M2649" t="s">
        <v>60</v>
      </c>
      <c r="N2649">
        <v>368</v>
      </c>
      <c r="O2649" s="1">
        <v>1925.8</v>
      </c>
      <c r="P2649" s="2">
        <v>48305</v>
      </c>
      <c r="Q2649" s="2">
        <v>47939</v>
      </c>
      <c r="R2649" t="s">
        <v>34</v>
      </c>
      <c r="S2649">
        <v>40</v>
      </c>
      <c r="T2649">
        <v>60</v>
      </c>
      <c r="U2649" t="s">
        <v>50</v>
      </c>
      <c r="V2649" t="s">
        <v>68</v>
      </c>
      <c r="W2649" t="s">
        <v>37</v>
      </c>
      <c r="X2649" t="s">
        <v>5367</v>
      </c>
      <c r="Y2649" t="s">
        <v>70</v>
      </c>
      <c r="Z2649">
        <v>9</v>
      </c>
      <c r="AA2649" t="s">
        <v>63</v>
      </c>
      <c r="AB2649">
        <v>998</v>
      </c>
      <c r="AC2649" t="s">
        <v>41</v>
      </c>
      <c r="AD2649" t="s">
        <v>82</v>
      </c>
      <c r="AG2649" t="s">
        <v>43</v>
      </c>
      <c r="AH2649">
        <v>45</v>
      </c>
      <c r="AI2649">
        <v>51</v>
      </c>
    </row>
    <row r="2650" spans="1:35" x14ac:dyDescent="0.3">
      <c r="A2650" t="s">
        <v>5368</v>
      </c>
      <c r="B2650" t="s">
        <v>75</v>
      </c>
      <c r="C2650" t="s">
        <v>66</v>
      </c>
      <c r="D2650" t="s">
        <v>47</v>
      </c>
      <c r="E2650" t="s">
        <v>43</v>
      </c>
      <c r="F2650">
        <v>689</v>
      </c>
      <c r="G2650">
        <v>33</v>
      </c>
      <c r="H2650">
        <v>461.63</v>
      </c>
      <c r="I2650">
        <v>173</v>
      </c>
      <c r="J2650">
        <v>37</v>
      </c>
      <c r="K2650">
        <v>4.8</v>
      </c>
      <c r="L2650">
        <v>343</v>
      </c>
      <c r="M2650" t="s">
        <v>33</v>
      </c>
      <c r="N2650">
        <v>636</v>
      </c>
      <c r="O2650">
        <v>-174.37</v>
      </c>
      <c r="P2650" s="2">
        <v>48306</v>
      </c>
      <c r="Q2650" s="2">
        <v>47940</v>
      </c>
      <c r="R2650" t="s">
        <v>49</v>
      </c>
      <c r="S2650">
        <v>5</v>
      </c>
      <c r="T2650">
        <v>57</v>
      </c>
      <c r="U2650" t="s">
        <v>50</v>
      </c>
      <c r="V2650" t="s">
        <v>68</v>
      </c>
      <c r="W2650" t="s">
        <v>51</v>
      </c>
      <c r="X2650" t="s">
        <v>5369</v>
      </c>
      <c r="Y2650" t="s">
        <v>39</v>
      </c>
      <c r="Z2650">
        <v>6</v>
      </c>
      <c r="AA2650" t="s">
        <v>40</v>
      </c>
      <c r="AB2650">
        <v>332</v>
      </c>
      <c r="AC2650" t="s">
        <v>54</v>
      </c>
      <c r="AD2650" t="s">
        <v>55</v>
      </c>
      <c r="AG2650" t="s">
        <v>43</v>
      </c>
      <c r="AH2650">
        <v>173</v>
      </c>
      <c r="AI2650">
        <v>37</v>
      </c>
    </row>
    <row r="2651" spans="1:35" x14ac:dyDescent="0.3">
      <c r="A2651" t="s">
        <v>5370</v>
      </c>
      <c r="B2651" t="s">
        <v>65</v>
      </c>
      <c r="C2651" t="s">
        <v>46</v>
      </c>
      <c r="D2651" t="s">
        <v>58</v>
      </c>
      <c r="E2651" t="s">
        <v>56</v>
      </c>
      <c r="F2651" s="1">
        <v>2482</v>
      </c>
      <c r="G2651">
        <v>35</v>
      </c>
      <c r="H2651" s="1">
        <v>1613.3</v>
      </c>
      <c r="I2651">
        <v>161</v>
      </c>
      <c r="J2651">
        <v>49</v>
      </c>
      <c r="K2651">
        <v>4.7</v>
      </c>
      <c r="L2651">
        <v>415</v>
      </c>
      <c r="M2651" t="s">
        <v>60</v>
      </c>
      <c r="N2651">
        <v>702</v>
      </c>
      <c r="O2651">
        <v>911.3</v>
      </c>
      <c r="P2651" s="2">
        <v>48307</v>
      </c>
      <c r="Q2651" s="2">
        <v>47941</v>
      </c>
      <c r="R2651" t="s">
        <v>89</v>
      </c>
      <c r="S2651">
        <v>18</v>
      </c>
      <c r="T2651">
        <v>22</v>
      </c>
      <c r="U2651" t="s">
        <v>50</v>
      </c>
      <c r="V2651" t="s">
        <v>68</v>
      </c>
      <c r="W2651" t="s">
        <v>37</v>
      </c>
      <c r="X2651" t="s">
        <v>5371</v>
      </c>
      <c r="Y2651" t="s">
        <v>53</v>
      </c>
      <c r="Z2651">
        <v>7</v>
      </c>
      <c r="AA2651" t="s">
        <v>40</v>
      </c>
      <c r="AB2651">
        <v>729</v>
      </c>
      <c r="AC2651" t="s">
        <v>78</v>
      </c>
      <c r="AD2651" t="s">
        <v>55</v>
      </c>
      <c r="AG2651" t="s">
        <v>56</v>
      </c>
      <c r="AH2651">
        <v>161</v>
      </c>
      <c r="AI2651">
        <v>49</v>
      </c>
    </row>
    <row r="2652" spans="1:35" x14ac:dyDescent="0.3">
      <c r="A2652" t="s">
        <v>5372</v>
      </c>
      <c r="B2652" t="s">
        <v>65</v>
      </c>
      <c r="C2652" t="s">
        <v>66</v>
      </c>
      <c r="D2652" t="s">
        <v>96</v>
      </c>
      <c r="E2652" t="s">
        <v>56</v>
      </c>
      <c r="F2652" s="1">
        <v>4945</v>
      </c>
      <c r="G2652">
        <v>26</v>
      </c>
      <c r="H2652" s="1">
        <v>3659.3</v>
      </c>
      <c r="I2652">
        <v>140</v>
      </c>
      <c r="J2652">
        <v>1</v>
      </c>
      <c r="K2652">
        <v>3.5</v>
      </c>
      <c r="L2652">
        <v>207</v>
      </c>
      <c r="M2652" t="s">
        <v>33</v>
      </c>
      <c r="N2652" s="1">
        <v>1614</v>
      </c>
      <c r="O2652" s="1">
        <v>2045.3</v>
      </c>
      <c r="P2652" s="2">
        <v>48308</v>
      </c>
      <c r="Q2652" s="2">
        <v>47942</v>
      </c>
      <c r="R2652" t="s">
        <v>49</v>
      </c>
      <c r="S2652">
        <v>20</v>
      </c>
      <c r="T2652">
        <v>58</v>
      </c>
      <c r="U2652" t="s">
        <v>35</v>
      </c>
      <c r="V2652" t="s">
        <v>36</v>
      </c>
      <c r="W2652" t="s">
        <v>76</v>
      </c>
      <c r="X2652" t="s">
        <v>5373</v>
      </c>
      <c r="Y2652" t="s">
        <v>53</v>
      </c>
      <c r="Z2652">
        <v>3</v>
      </c>
      <c r="AA2652" t="s">
        <v>63</v>
      </c>
      <c r="AB2652">
        <v>692</v>
      </c>
      <c r="AC2652" t="s">
        <v>78</v>
      </c>
      <c r="AD2652" t="s">
        <v>82</v>
      </c>
      <c r="AG2652" t="s">
        <v>56</v>
      </c>
      <c r="AH2652">
        <v>140</v>
      </c>
      <c r="AI2652">
        <v>1</v>
      </c>
    </row>
    <row r="2653" spans="1:35" x14ac:dyDescent="0.3">
      <c r="A2653" t="s">
        <v>5374</v>
      </c>
      <c r="B2653" t="s">
        <v>75</v>
      </c>
      <c r="C2653" t="s">
        <v>84</v>
      </c>
      <c r="D2653" t="s">
        <v>47</v>
      </c>
      <c r="E2653" t="s">
        <v>43</v>
      </c>
      <c r="F2653">
        <v>183</v>
      </c>
      <c r="G2653">
        <v>33</v>
      </c>
      <c r="H2653">
        <v>122.61</v>
      </c>
      <c r="I2653">
        <v>87</v>
      </c>
      <c r="J2653">
        <v>73</v>
      </c>
      <c r="K2653">
        <v>4.8</v>
      </c>
      <c r="L2653">
        <v>440</v>
      </c>
      <c r="M2653" t="s">
        <v>60</v>
      </c>
      <c r="N2653" s="1">
        <v>1970</v>
      </c>
      <c r="O2653" s="1">
        <v>-1847.39</v>
      </c>
      <c r="P2653" s="2">
        <v>48309</v>
      </c>
      <c r="Q2653" s="2">
        <v>47943</v>
      </c>
      <c r="R2653" t="s">
        <v>89</v>
      </c>
      <c r="S2653">
        <v>9</v>
      </c>
      <c r="T2653">
        <v>51</v>
      </c>
      <c r="U2653" t="s">
        <v>35</v>
      </c>
      <c r="V2653" t="s">
        <v>68</v>
      </c>
      <c r="W2653" t="s">
        <v>76</v>
      </c>
      <c r="X2653" t="s">
        <v>5375</v>
      </c>
      <c r="Y2653" t="s">
        <v>70</v>
      </c>
      <c r="Z2653">
        <v>1</v>
      </c>
      <c r="AA2653" t="s">
        <v>40</v>
      </c>
      <c r="AB2653">
        <v>937</v>
      </c>
      <c r="AC2653" t="s">
        <v>41</v>
      </c>
      <c r="AD2653" t="s">
        <v>55</v>
      </c>
      <c r="AG2653" t="s">
        <v>43</v>
      </c>
      <c r="AH2653">
        <v>87</v>
      </c>
      <c r="AI2653">
        <v>73</v>
      </c>
    </row>
    <row r="2654" spans="1:35" x14ac:dyDescent="0.3">
      <c r="A2654" t="s">
        <v>5376</v>
      </c>
      <c r="B2654" t="s">
        <v>65</v>
      </c>
      <c r="C2654" t="s">
        <v>84</v>
      </c>
      <c r="D2654" t="s">
        <v>31</v>
      </c>
      <c r="E2654" t="s">
        <v>43</v>
      </c>
      <c r="F2654" s="1">
        <v>3080</v>
      </c>
      <c r="G2654">
        <v>19</v>
      </c>
      <c r="H2654" s="1">
        <v>2494.8000000000002</v>
      </c>
      <c r="I2654">
        <v>73</v>
      </c>
      <c r="J2654">
        <v>74</v>
      </c>
      <c r="K2654">
        <v>3.3</v>
      </c>
      <c r="L2654">
        <v>299</v>
      </c>
      <c r="M2654" t="s">
        <v>60</v>
      </c>
      <c r="N2654" s="1">
        <v>3025</v>
      </c>
      <c r="O2654">
        <v>-530.20000000000005</v>
      </c>
      <c r="P2654" s="2">
        <v>48310</v>
      </c>
      <c r="Q2654" s="2">
        <v>47944</v>
      </c>
      <c r="R2654" t="s">
        <v>34</v>
      </c>
      <c r="S2654">
        <v>32</v>
      </c>
      <c r="T2654">
        <v>41</v>
      </c>
      <c r="U2654" t="s">
        <v>35</v>
      </c>
      <c r="V2654" t="s">
        <v>36</v>
      </c>
      <c r="W2654" t="s">
        <v>37</v>
      </c>
      <c r="X2654" t="s">
        <v>5377</v>
      </c>
      <c r="Y2654" t="s">
        <v>53</v>
      </c>
      <c r="Z2654">
        <v>1</v>
      </c>
      <c r="AA2654" t="s">
        <v>40</v>
      </c>
      <c r="AB2654">
        <v>962</v>
      </c>
      <c r="AC2654" t="s">
        <v>41</v>
      </c>
      <c r="AD2654" t="s">
        <v>42</v>
      </c>
      <c r="AG2654" t="s">
        <v>43</v>
      </c>
      <c r="AH2654">
        <v>73</v>
      </c>
      <c r="AI2654">
        <v>74</v>
      </c>
    </row>
    <row r="2655" spans="1:35" x14ac:dyDescent="0.3">
      <c r="A2655" t="s">
        <v>5378</v>
      </c>
      <c r="B2655" t="s">
        <v>80</v>
      </c>
      <c r="C2655" t="s">
        <v>84</v>
      </c>
      <c r="D2655" t="s">
        <v>96</v>
      </c>
      <c r="E2655" t="s">
        <v>56</v>
      </c>
      <c r="F2655">
        <v>247</v>
      </c>
      <c r="G2655">
        <v>28</v>
      </c>
      <c r="H2655">
        <v>177.84</v>
      </c>
      <c r="I2655">
        <v>148</v>
      </c>
      <c r="J2655">
        <v>7</v>
      </c>
      <c r="K2655">
        <v>1.6</v>
      </c>
      <c r="L2655">
        <v>107</v>
      </c>
      <c r="M2655" t="s">
        <v>60</v>
      </c>
      <c r="N2655">
        <v>78</v>
      </c>
      <c r="O2655">
        <v>99.84</v>
      </c>
      <c r="P2655" s="2">
        <v>48311</v>
      </c>
      <c r="Q2655" s="2">
        <v>47945</v>
      </c>
      <c r="R2655" t="s">
        <v>89</v>
      </c>
      <c r="S2655">
        <v>4</v>
      </c>
      <c r="T2655">
        <v>68</v>
      </c>
      <c r="U2655" t="s">
        <v>50</v>
      </c>
      <c r="V2655" t="s">
        <v>61</v>
      </c>
      <c r="W2655" t="s">
        <v>76</v>
      </c>
      <c r="X2655" t="s">
        <v>5379</v>
      </c>
      <c r="Y2655" t="s">
        <v>53</v>
      </c>
      <c r="Z2655">
        <v>8</v>
      </c>
      <c r="AA2655" t="s">
        <v>40</v>
      </c>
      <c r="AB2655">
        <v>986</v>
      </c>
      <c r="AC2655" t="s">
        <v>78</v>
      </c>
      <c r="AD2655" t="s">
        <v>42</v>
      </c>
      <c r="AG2655" t="s">
        <v>56</v>
      </c>
      <c r="AH2655">
        <v>148</v>
      </c>
      <c r="AI2655">
        <v>7</v>
      </c>
    </row>
    <row r="2656" spans="1:35" x14ac:dyDescent="0.3">
      <c r="A2656" t="s">
        <v>5380</v>
      </c>
      <c r="B2656" t="s">
        <v>65</v>
      </c>
      <c r="C2656" t="s">
        <v>84</v>
      </c>
      <c r="D2656" t="s">
        <v>31</v>
      </c>
      <c r="E2656" t="s">
        <v>32</v>
      </c>
      <c r="F2656" s="1">
        <v>3508</v>
      </c>
      <c r="G2656">
        <v>47</v>
      </c>
      <c r="H2656" s="1">
        <v>1859.24</v>
      </c>
      <c r="I2656">
        <v>22</v>
      </c>
      <c r="J2656">
        <v>85</v>
      </c>
      <c r="K2656">
        <v>2.2000000000000002</v>
      </c>
      <c r="L2656">
        <v>88</v>
      </c>
      <c r="M2656" t="s">
        <v>48</v>
      </c>
      <c r="N2656" s="1">
        <v>3334</v>
      </c>
      <c r="O2656" s="1">
        <v>-1474.76</v>
      </c>
      <c r="P2656" s="2">
        <v>48312</v>
      </c>
      <c r="Q2656" s="2">
        <v>47946</v>
      </c>
      <c r="R2656" t="s">
        <v>49</v>
      </c>
      <c r="S2656">
        <v>34</v>
      </c>
      <c r="T2656">
        <v>35</v>
      </c>
      <c r="U2656" t="s">
        <v>35</v>
      </c>
      <c r="V2656" t="s">
        <v>61</v>
      </c>
      <c r="W2656" t="s">
        <v>37</v>
      </c>
      <c r="X2656" t="s">
        <v>5381</v>
      </c>
      <c r="Y2656" t="s">
        <v>70</v>
      </c>
      <c r="Z2656">
        <v>3</v>
      </c>
      <c r="AA2656" t="s">
        <v>63</v>
      </c>
      <c r="AB2656">
        <v>498</v>
      </c>
      <c r="AC2656" t="s">
        <v>78</v>
      </c>
      <c r="AD2656" t="s">
        <v>42</v>
      </c>
      <c r="AG2656" t="s">
        <v>32</v>
      </c>
      <c r="AH2656">
        <v>22</v>
      </c>
      <c r="AI2656">
        <v>85</v>
      </c>
    </row>
    <row r="2657" spans="1:35" x14ac:dyDescent="0.3">
      <c r="A2657" t="s">
        <v>5382</v>
      </c>
      <c r="B2657" t="s">
        <v>80</v>
      </c>
      <c r="C2657" t="s">
        <v>72</v>
      </c>
      <c r="D2657" t="s">
        <v>58</v>
      </c>
      <c r="E2657" t="s">
        <v>59</v>
      </c>
      <c r="F2657" s="1">
        <v>2168</v>
      </c>
      <c r="G2657">
        <v>19</v>
      </c>
      <c r="H2657" s="1">
        <v>1756.08</v>
      </c>
      <c r="I2657">
        <v>171</v>
      </c>
      <c r="J2657">
        <v>77</v>
      </c>
      <c r="K2657">
        <v>1.7</v>
      </c>
      <c r="L2657">
        <v>313</v>
      </c>
      <c r="M2657" t="s">
        <v>60</v>
      </c>
      <c r="N2657" s="1">
        <v>3553</v>
      </c>
      <c r="O2657" s="1">
        <v>-1796.92</v>
      </c>
      <c r="P2657" s="2">
        <v>48313</v>
      </c>
      <c r="Q2657" s="2">
        <v>47947</v>
      </c>
      <c r="R2657" t="s">
        <v>34</v>
      </c>
      <c r="S2657">
        <v>9</v>
      </c>
      <c r="T2657">
        <v>31</v>
      </c>
      <c r="U2657" t="s">
        <v>50</v>
      </c>
      <c r="V2657" t="s">
        <v>68</v>
      </c>
      <c r="W2657" t="s">
        <v>51</v>
      </c>
      <c r="X2657" t="s">
        <v>5383</v>
      </c>
      <c r="Y2657" t="s">
        <v>70</v>
      </c>
      <c r="Z2657">
        <v>14</v>
      </c>
      <c r="AA2657" t="s">
        <v>40</v>
      </c>
      <c r="AB2657">
        <v>681</v>
      </c>
      <c r="AC2657" t="s">
        <v>78</v>
      </c>
      <c r="AD2657" t="s">
        <v>82</v>
      </c>
      <c r="AG2657" t="s">
        <v>59</v>
      </c>
      <c r="AH2657">
        <v>171</v>
      </c>
      <c r="AI2657">
        <v>77</v>
      </c>
    </row>
    <row r="2658" spans="1:35" x14ac:dyDescent="0.3">
      <c r="A2658" t="s">
        <v>5384</v>
      </c>
      <c r="B2658" t="s">
        <v>29</v>
      </c>
      <c r="C2658" t="s">
        <v>30</v>
      </c>
      <c r="D2658" t="s">
        <v>31</v>
      </c>
      <c r="E2658" t="s">
        <v>32</v>
      </c>
      <c r="F2658">
        <v>185</v>
      </c>
      <c r="G2658">
        <v>39</v>
      </c>
      <c r="H2658">
        <v>112.85</v>
      </c>
      <c r="I2658">
        <v>27</v>
      </c>
      <c r="J2658">
        <v>41</v>
      </c>
      <c r="K2658">
        <v>2.7</v>
      </c>
      <c r="L2658">
        <v>470</v>
      </c>
      <c r="M2658" t="s">
        <v>33</v>
      </c>
      <c r="N2658" s="1">
        <v>1866</v>
      </c>
      <c r="O2658" s="1">
        <v>-1753.15</v>
      </c>
      <c r="P2658" s="2">
        <v>48314</v>
      </c>
      <c r="Q2658" s="2">
        <v>47948</v>
      </c>
      <c r="R2658" t="s">
        <v>34</v>
      </c>
      <c r="S2658">
        <v>33</v>
      </c>
      <c r="T2658">
        <v>20</v>
      </c>
      <c r="U2658" t="s">
        <v>35</v>
      </c>
      <c r="V2658" t="s">
        <v>36</v>
      </c>
      <c r="W2658" t="s">
        <v>51</v>
      </c>
      <c r="X2658" t="s">
        <v>5385</v>
      </c>
      <c r="Y2658" t="s">
        <v>53</v>
      </c>
      <c r="Z2658">
        <v>10</v>
      </c>
      <c r="AA2658" t="s">
        <v>40</v>
      </c>
      <c r="AB2658">
        <v>791</v>
      </c>
      <c r="AC2658" t="s">
        <v>54</v>
      </c>
      <c r="AD2658" t="s">
        <v>42</v>
      </c>
      <c r="AG2658" t="s">
        <v>32</v>
      </c>
      <c r="AH2658">
        <v>27</v>
      </c>
      <c r="AI2658">
        <v>41</v>
      </c>
    </row>
    <row r="2659" spans="1:35" x14ac:dyDescent="0.3">
      <c r="A2659" t="s">
        <v>5386</v>
      </c>
      <c r="B2659" t="s">
        <v>29</v>
      </c>
      <c r="C2659" t="s">
        <v>66</v>
      </c>
      <c r="D2659" t="s">
        <v>67</v>
      </c>
      <c r="E2659" t="s">
        <v>56</v>
      </c>
      <c r="F2659" s="1">
        <v>3401</v>
      </c>
      <c r="G2659">
        <v>40</v>
      </c>
      <c r="H2659" s="1">
        <v>2040.6</v>
      </c>
      <c r="I2659">
        <v>80</v>
      </c>
      <c r="J2659">
        <v>37</v>
      </c>
      <c r="K2659">
        <v>4.2</v>
      </c>
      <c r="L2659">
        <v>395</v>
      </c>
      <c r="M2659" t="s">
        <v>60</v>
      </c>
      <c r="N2659" s="1">
        <v>2554</v>
      </c>
      <c r="O2659">
        <v>-513.4</v>
      </c>
      <c r="P2659" s="2">
        <v>48315</v>
      </c>
      <c r="Q2659" s="2">
        <v>47949</v>
      </c>
      <c r="R2659" t="s">
        <v>49</v>
      </c>
      <c r="S2659">
        <v>42</v>
      </c>
      <c r="T2659">
        <v>24</v>
      </c>
      <c r="U2659" t="s">
        <v>35</v>
      </c>
      <c r="V2659" t="s">
        <v>61</v>
      </c>
      <c r="W2659" t="s">
        <v>76</v>
      </c>
      <c r="X2659" t="s">
        <v>5387</v>
      </c>
      <c r="Y2659" t="s">
        <v>39</v>
      </c>
      <c r="Z2659">
        <v>11</v>
      </c>
      <c r="AA2659" t="s">
        <v>40</v>
      </c>
      <c r="AB2659">
        <v>114</v>
      </c>
      <c r="AC2659" t="s">
        <v>54</v>
      </c>
      <c r="AD2659" t="s">
        <v>42</v>
      </c>
      <c r="AG2659" t="s">
        <v>56</v>
      </c>
      <c r="AH2659">
        <v>80</v>
      </c>
      <c r="AI2659">
        <v>37</v>
      </c>
    </row>
    <row r="2660" spans="1:35" x14ac:dyDescent="0.3">
      <c r="A2660" t="s">
        <v>5388</v>
      </c>
      <c r="B2660" t="s">
        <v>29</v>
      </c>
      <c r="C2660" t="s">
        <v>30</v>
      </c>
      <c r="D2660" t="s">
        <v>96</v>
      </c>
      <c r="E2660" t="s">
        <v>32</v>
      </c>
      <c r="F2660" s="1">
        <v>3041</v>
      </c>
      <c r="G2660">
        <v>45</v>
      </c>
      <c r="H2660" s="1">
        <v>1672.55</v>
      </c>
      <c r="I2660">
        <v>18</v>
      </c>
      <c r="J2660">
        <v>45</v>
      </c>
      <c r="K2660">
        <v>1.3</v>
      </c>
      <c r="L2660">
        <v>2</v>
      </c>
      <c r="M2660" t="s">
        <v>48</v>
      </c>
      <c r="N2660" s="1">
        <v>3105</v>
      </c>
      <c r="O2660" s="1">
        <v>-1432.45</v>
      </c>
      <c r="P2660" s="2">
        <v>48316</v>
      </c>
      <c r="Q2660" s="2">
        <v>47950</v>
      </c>
      <c r="R2660" t="s">
        <v>89</v>
      </c>
      <c r="S2660">
        <v>9</v>
      </c>
      <c r="T2660">
        <v>66</v>
      </c>
      <c r="U2660" t="s">
        <v>50</v>
      </c>
      <c r="V2660" t="s">
        <v>36</v>
      </c>
      <c r="W2660" t="s">
        <v>37</v>
      </c>
      <c r="X2660" t="s">
        <v>5389</v>
      </c>
      <c r="Y2660" t="s">
        <v>39</v>
      </c>
      <c r="Z2660">
        <v>6</v>
      </c>
      <c r="AA2660" t="s">
        <v>40</v>
      </c>
      <c r="AB2660">
        <v>619</v>
      </c>
      <c r="AC2660" t="s">
        <v>41</v>
      </c>
      <c r="AD2660" t="s">
        <v>55</v>
      </c>
      <c r="AG2660" t="s">
        <v>32</v>
      </c>
      <c r="AH2660">
        <v>18</v>
      </c>
      <c r="AI2660">
        <v>45</v>
      </c>
    </row>
    <row r="2661" spans="1:35" x14ac:dyDescent="0.3">
      <c r="A2661" t="s">
        <v>5390</v>
      </c>
      <c r="B2661" t="s">
        <v>45</v>
      </c>
      <c r="C2661" t="s">
        <v>46</v>
      </c>
      <c r="D2661" t="s">
        <v>47</v>
      </c>
      <c r="E2661" t="s">
        <v>32</v>
      </c>
      <c r="F2661" s="1">
        <v>2542</v>
      </c>
      <c r="G2661">
        <v>16</v>
      </c>
      <c r="H2661" s="1">
        <v>2135.2800000000002</v>
      </c>
      <c r="I2661">
        <v>152</v>
      </c>
      <c r="J2661">
        <v>2</v>
      </c>
      <c r="K2661">
        <v>4.2</v>
      </c>
      <c r="L2661">
        <v>17</v>
      </c>
      <c r="M2661" t="s">
        <v>60</v>
      </c>
      <c r="N2661" s="1">
        <v>2636</v>
      </c>
      <c r="O2661">
        <v>-500.72</v>
      </c>
      <c r="P2661" s="2">
        <v>48317</v>
      </c>
      <c r="Q2661" s="2">
        <v>47951</v>
      </c>
      <c r="R2661" t="s">
        <v>34</v>
      </c>
      <c r="S2661">
        <v>4</v>
      </c>
      <c r="T2661">
        <v>69</v>
      </c>
      <c r="U2661" t="s">
        <v>35</v>
      </c>
      <c r="V2661" t="s">
        <v>61</v>
      </c>
      <c r="W2661" t="s">
        <v>51</v>
      </c>
      <c r="X2661" t="s">
        <v>5391</v>
      </c>
      <c r="Y2661" t="s">
        <v>39</v>
      </c>
      <c r="Z2661">
        <v>4</v>
      </c>
      <c r="AA2661" t="s">
        <v>63</v>
      </c>
      <c r="AB2661">
        <v>376</v>
      </c>
      <c r="AC2661" t="s">
        <v>54</v>
      </c>
      <c r="AD2661" t="s">
        <v>55</v>
      </c>
      <c r="AG2661" t="s">
        <v>32</v>
      </c>
      <c r="AH2661">
        <v>152</v>
      </c>
      <c r="AI2661">
        <v>2</v>
      </c>
    </row>
    <row r="2662" spans="1:35" x14ac:dyDescent="0.3">
      <c r="A2662" t="s">
        <v>5392</v>
      </c>
      <c r="B2662" t="s">
        <v>80</v>
      </c>
      <c r="C2662" t="s">
        <v>72</v>
      </c>
      <c r="D2662" t="s">
        <v>96</v>
      </c>
      <c r="E2662" t="s">
        <v>32</v>
      </c>
      <c r="F2662" s="1">
        <v>3000</v>
      </c>
      <c r="G2662">
        <v>45</v>
      </c>
      <c r="H2662" s="1">
        <v>1650</v>
      </c>
      <c r="I2662">
        <v>50</v>
      </c>
      <c r="J2662">
        <v>20</v>
      </c>
      <c r="K2662">
        <v>3.5</v>
      </c>
      <c r="L2662">
        <v>260</v>
      </c>
      <c r="M2662" t="s">
        <v>33</v>
      </c>
      <c r="N2662" s="1">
        <v>2709</v>
      </c>
      <c r="O2662" s="1">
        <v>-1059</v>
      </c>
      <c r="P2662" s="2">
        <v>48318</v>
      </c>
      <c r="Q2662" s="2">
        <v>47952</v>
      </c>
      <c r="R2662" t="s">
        <v>34</v>
      </c>
      <c r="S2662">
        <v>1</v>
      </c>
      <c r="T2662">
        <v>21</v>
      </c>
      <c r="U2662" t="s">
        <v>35</v>
      </c>
      <c r="V2662" t="s">
        <v>61</v>
      </c>
      <c r="W2662" t="s">
        <v>76</v>
      </c>
      <c r="X2662" t="s">
        <v>5393</v>
      </c>
      <c r="Y2662" t="s">
        <v>70</v>
      </c>
      <c r="Z2662">
        <v>11</v>
      </c>
      <c r="AA2662" t="s">
        <v>40</v>
      </c>
      <c r="AB2662">
        <v>964</v>
      </c>
      <c r="AC2662" t="s">
        <v>54</v>
      </c>
      <c r="AD2662" t="s">
        <v>55</v>
      </c>
      <c r="AG2662" t="s">
        <v>32</v>
      </c>
      <c r="AH2662">
        <v>50</v>
      </c>
      <c r="AI2662">
        <v>20</v>
      </c>
    </row>
    <row r="2663" spans="1:35" x14ac:dyDescent="0.3">
      <c r="A2663" t="s">
        <v>5394</v>
      </c>
      <c r="B2663" t="s">
        <v>80</v>
      </c>
      <c r="C2663" t="s">
        <v>30</v>
      </c>
      <c r="D2663" t="s">
        <v>58</v>
      </c>
      <c r="E2663" t="s">
        <v>43</v>
      </c>
      <c r="F2663">
        <v>190</v>
      </c>
      <c r="G2663">
        <v>17</v>
      </c>
      <c r="H2663">
        <v>157.69999999999999</v>
      </c>
      <c r="I2663">
        <v>24</v>
      </c>
      <c r="J2663">
        <v>14</v>
      </c>
      <c r="K2663">
        <v>2</v>
      </c>
      <c r="L2663">
        <v>92</v>
      </c>
      <c r="M2663" t="s">
        <v>33</v>
      </c>
      <c r="N2663" s="1">
        <v>3556</v>
      </c>
      <c r="O2663" s="1">
        <v>-3398.3</v>
      </c>
      <c r="P2663" s="2">
        <v>48319</v>
      </c>
      <c r="Q2663" s="2">
        <v>47953</v>
      </c>
      <c r="R2663" t="s">
        <v>34</v>
      </c>
      <c r="S2663">
        <v>16</v>
      </c>
      <c r="T2663">
        <v>58</v>
      </c>
      <c r="U2663" t="s">
        <v>50</v>
      </c>
      <c r="V2663" t="s">
        <v>61</v>
      </c>
      <c r="W2663" t="s">
        <v>51</v>
      </c>
      <c r="X2663" t="s">
        <v>5395</v>
      </c>
      <c r="Y2663" t="s">
        <v>39</v>
      </c>
      <c r="Z2663">
        <v>3</v>
      </c>
      <c r="AA2663" t="s">
        <v>63</v>
      </c>
      <c r="AB2663">
        <v>905</v>
      </c>
      <c r="AC2663" t="s">
        <v>54</v>
      </c>
      <c r="AD2663" t="s">
        <v>82</v>
      </c>
      <c r="AG2663" t="s">
        <v>43</v>
      </c>
      <c r="AH2663">
        <v>24</v>
      </c>
      <c r="AI2663">
        <v>14</v>
      </c>
    </row>
    <row r="2664" spans="1:35" x14ac:dyDescent="0.3">
      <c r="A2664" t="s">
        <v>5396</v>
      </c>
      <c r="B2664" t="s">
        <v>45</v>
      </c>
      <c r="C2664" t="s">
        <v>46</v>
      </c>
      <c r="D2664" t="s">
        <v>31</v>
      </c>
      <c r="E2664" t="s">
        <v>56</v>
      </c>
      <c r="F2664" s="1">
        <v>2941</v>
      </c>
      <c r="G2664">
        <v>16</v>
      </c>
      <c r="H2664" s="1">
        <v>2470.44</v>
      </c>
      <c r="I2664">
        <v>114</v>
      </c>
      <c r="J2664">
        <v>89</v>
      </c>
      <c r="K2664">
        <v>1.2</v>
      </c>
      <c r="L2664">
        <v>150</v>
      </c>
      <c r="M2664" t="s">
        <v>33</v>
      </c>
      <c r="N2664" s="1">
        <v>2439</v>
      </c>
      <c r="O2664">
        <v>31.44</v>
      </c>
      <c r="P2664" s="2">
        <v>48320</v>
      </c>
      <c r="Q2664" s="2">
        <v>47954</v>
      </c>
      <c r="R2664" t="s">
        <v>89</v>
      </c>
      <c r="S2664">
        <v>45</v>
      </c>
      <c r="T2664">
        <v>52</v>
      </c>
      <c r="U2664" t="s">
        <v>35</v>
      </c>
      <c r="V2664" t="s">
        <v>36</v>
      </c>
      <c r="W2664" t="s">
        <v>76</v>
      </c>
      <c r="X2664" t="s">
        <v>5397</v>
      </c>
      <c r="Y2664" t="s">
        <v>70</v>
      </c>
      <c r="Z2664">
        <v>6</v>
      </c>
      <c r="AA2664" t="s">
        <v>40</v>
      </c>
      <c r="AB2664">
        <v>413</v>
      </c>
      <c r="AC2664" t="s">
        <v>41</v>
      </c>
      <c r="AD2664" t="s">
        <v>42</v>
      </c>
      <c r="AG2664" t="s">
        <v>56</v>
      </c>
      <c r="AH2664">
        <v>114</v>
      </c>
      <c r="AI2664">
        <v>89</v>
      </c>
    </row>
    <row r="2665" spans="1:35" x14ac:dyDescent="0.3">
      <c r="A2665" t="s">
        <v>5398</v>
      </c>
      <c r="B2665" t="s">
        <v>75</v>
      </c>
      <c r="C2665" t="s">
        <v>84</v>
      </c>
      <c r="D2665" t="s">
        <v>58</v>
      </c>
      <c r="E2665" t="s">
        <v>59</v>
      </c>
      <c r="F2665" s="1">
        <v>3410</v>
      </c>
      <c r="G2665">
        <v>17</v>
      </c>
      <c r="H2665" s="1">
        <v>2830.3</v>
      </c>
      <c r="I2665">
        <v>157</v>
      </c>
      <c r="J2665">
        <v>85</v>
      </c>
      <c r="K2665">
        <v>4.8</v>
      </c>
      <c r="L2665">
        <v>327</v>
      </c>
      <c r="M2665" t="s">
        <v>33</v>
      </c>
      <c r="N2665">
        <v>758</v>
      </c>
      <c r="O2665" s="1">
        <v>2072.3000000000002</v>
      </c>
      <c r="P2665" s="2">
        <v>48321</v>
      </c>
      <c r="Q2665" s="2">
        <v>47955</v>
      </c>
      <c r="R2665" t="s">
        <v>34</v>
      </c>
      <c r="S2665">
        <v>43</v>
      </c>
      <c r="T2665">
        <v>68</v>
      </c>
      <c r="U2665" t="s">
        <v>35</v>
      </c>
      <c r="V2665" t="s">
        <v>36</v>
      </c>
      <c r="W2665" t="s">
        <v>76</v>
      </c>
      <c r="X2665" t="s">
        <v>5399</v>
      </c>
      <c r="Y2665" t="s">
        <v>70</v>
      </c>
      <c r="Z2665">
        <v>2</v>
      </c>
      <c r="AA2665" t="s">
        <v>63</v>
      </c>
      <c r="AB2665">
        <v>324</v>
      </c>
      <c r="AC2665" t="s">
        <v>54</v>
      </c>
      <c r="AD2665" t="s">
        <v>55</v>
      </c>
      <c r="AG2665" t="s">
        <v>59</v>
      </c>
      <c r="AH2665">
        <v>157</v>
      </c>
      <c r="AI2665">
        <v>85</v>
      </c>
    </row>
    <row r="2666" spans="1:35" x14ac:dyDescent="0.3">
      <c r="A2666" t="s">
        <v>5400</v>
      </c>
      <c r="B2666" t="s">
        <v>65</v>
      </c>
      <c r="C2666" t="s">
        <v>66</v>
      </c>
      <c r="D2666" t="s">
        <v>47</v>
      </c>
      <c r="E2666" t="s">
        <v>56</v>
      </c>
      <c r="F2666" s="1">
        <v>2391</v>
      </c>
      <c r="G2666">
        <v>0</v>
      </c>
      <c r="H2666" s="1">
        <v>2391</v>
      </c>
      <c r="I2666">
        <v>50</v>
      </c>
      <c r="J2666">
        <v>9</v>
      </c>
      <c r="K2666">
        <v>3.7</v>
      </c>
      <c r="L2666">
        <v>85</v>
      </c>
      <c r="M2666" t="s">
        <v>48</v>
      </c>
      <c r="N2666" s="1">
        <v>2562</v>
      </c>
      <c r="O2666">
        <v>-171</v>
      </c>
      <c r="P2666" s="2">
        <v>48322</v>
      </c>
      <c r="Q2666" s="2">
        <v>47956</v>
      </c>
      <c r="R2666" t="s">
        <v>49</v>
      </c>
      <c r="S2666">
        <v>21</v>
      </c>
      <c r="T2666">
        <v>63</v>
      </c>
      <c r="U2666" t="s">
        <v>50</v>
      </c>
      <c r="V2666" t="s">
        <v>61</v>
      </c>
      <c r="W2666" t="s">
        <v>76</v>
      </c>
      <c r="X2666" t="s">
        <v>5401</v>
      </c>
      <c r="Y2666" t="s">
        <v>53</v>
      </c>
      <c r="Z2666">
        <v>9</v>
      </c>
      <c r="AA2666" t="s">
        <v>40</v>
      </c>
      <c r="AB2666">
        <v>166</v>
      </c>
      <c r="AC2666" t="s">
        <v>78</v>
      </c>
      <c r="AD2666" t="s">
        <v>55</v>
      </c>
      <c r="AG2666" t="s">
        <v>56</v>
      </c>
      <c r="AH2666">
        <v>50</v>
      </c>
      <c r="AI2666">
        <v>9</v>
      </c>
    </row>
    <row r="2667" spans="1:35" x14ac:dyDescent="0.3">
      <c r="A2667" t="s">
        <v>5402</v>
      </c>
      <c r="B2667" t="s">
        <v>45</v>
      </c>
      <c r="C2667" t="s">
        <v>72</v>
      </c>
      <c r="D2667" t="s">
        <v>67</v>
      </c>
      <c r="E2667" t="s">
        <v>32</v>
      </c>
      <c r="F2667" s="1">
        <v>2730</v>
      </c>
      <c r="G2667">
        <v>36</v>
      </c>
      <c r="H2667" s="1">
        <v>1747.2</v>
      </c>
      <c r="I2667">
        <v>9</v>
      </c>
      <c r="J2667">
        <v>33</v>
      </c>
      <c r="K2667">
        <v>3.2</v>
      </c>
      <c r="L2667">
        <v>141</v>
      </c>
      <c r="M2667" t="s">
        <v>33</v>
      </c>
      <c r="N2667" s="1">
        <v>2751</v>
      </c>
      <c r="O2667" s="1">
        <v>-1003.8</v>
      </c>
      <c r="P2667" s="2">
        <v>48323</v>
      </c>
      <c r="Q2667" s="2">
        <v>47957</v>
      </c>
      <c r="R2667" t="s">
        <v>34</v>
      </c>
      <c r="S2667">
        <v>24</v>
      </c>
      <c r="T2667">
        <v>49</v>
      </c>
      <c r="U2667" t="s">
        <v>35</v>
      </c>
      <c r="V2667" t="s">
        <v>68</v>
      </c>
      <c r="W2667" t="s">
        <v>76</v>
      </c>
      <c r="X2667" t="s">
        <v>5403</v>
      </c>
      <c r="Y2667" t="s">
        <v>39</v>
      </c>
      <c r="Z2667">
        <v>7</v>
      </c>
      <c r="AA2667" t="s">
        <v>63</v>
      </c>
      <c r="AB2667">
        <v>769</v>
      </c>
      <c r="AC2667" t="s">
        <v>78</v>
      </c>
      <c r="AD2667" t="s">
        <v>82</v>
      </c>
      <c r="AG2667" t="s">
        <v>32</v>
      </c>
      <c r="AH2667">
        <v>9</v>
      </c>
      <c r="AI2667">
        <v>33</v>
      </c>
    </row>
    <row r="2668" spans="1:35" x14ac:dyDescent="0.3">
      <c r="A2668" t="s">
        <v>5404</v>
      </c>
      <c r="B2668" t="s">
        <v>75</v>
      </c>
      <c r="C2668" t="s">
        <v>46</v>
      </c>
      <c r="D2668" t="s">
        <v>96</v>
      </c>
      <c r="E2668" t="s">
        <v>43</v>
      </c>
      <c r="F2668" s="1">
        <v>2033</v>
      </c>
      <c r="G2668">
        <v>7</v>
      </c>
      <c r="H2668" s="1">
        <v>1890.69</v>
      </c>
      <c r="I2668">
        <v>174</v>
      </c>
      <c r="J2668">
        <v>16</v>
      </c>
      <c r="K2668">
        <v>1.2</v>
      </c>
      <c r="L2668">
        <v>83</v>
      </c>
      <c r="M2668" t="s">
        <v>48</v>
      </c>
      <c r="N2668" s="1">
        <v>1388</v>
      </c>
      <c r="O2668">
        <v>502.69</v>
      </c>
      <c r="P2668" s="2">
        <v>48324</v>
      </c>
      <c r="Q2668" s="2">
        <v>47958</v>
      </c>
      <c r="R2668" t="s">
        <v>89</v>
      </c>
      <c r="S2668">
        <v>16</v>
      </c>
      <c r="T2668">
        <v>18</v>
      </c>
      <c r="U2668" t="s">
        <v>50</v>
      </c>
      <c r="V2668" t="s">
        <v>36</v>
      </c>
      <c r="W2668" t="s">
        <v>51</v>
      </c>
      <c r="X2668" t="s">
        <v>5405</v>
      </c>
      <c r="Y2668" t="s">
        <v>53</v>
      </c>
      <c r="Z2668">
        <v>11</v>
      </c>
      <c r="AA2668" t="s">
        <v>40</v>
      </c>
      <c r="AB2668">
        <v>470</v>
      </c>
      <c r="AC2668" t="s">
        <v>54</v>
      </c>
      <c r="AD2668" t="s">
        <v>82</v>
      </c>
      <c r="AG2668" t="s">
        <v>43</v>
      </c>
      <c r="AH2668">
        <v>174</v>
      </c>
      <c r="AI2668">
        <v>16</v>
      </c>
    </row>
    <row r="2669" spans="1:35" x14ac:dyDescent="0.3">
      <c r="A2669" t="s">
        <v>5406</v>
      </c>
      <c r="B2669" t="s">
        <v>65</v>
      </c>
      <c r="C2669" t="s">
        <v>46</v>
      </c>
      <c r="D2669" t="s">
        <v>96</v>
      </c>
      <c r="E2669" t="s">
        <v>56</v>
      </c>
      <c r="F2669" s="1">
        <v>1045</v>
      </c>
      <c r="G2669">
        <v>43</v>
      </c>
      <c r="H2669">
        <v>595.65</v>
      </c>
      <c r="I2669">
        <v>190</v>
      </c>
      <c r="J2669">
        <v>16</v>
      </c>
      <c r="K2669">
        <v>4.4000000000000004</v>
      </c>
      <c r="L2669">
        <v>414</v>
      </c>
      <c r="M2669" t="s">
        <v>48</v>
      </c>
      <c r="N2669" s="1">
        <v>1113</v>
      </c>
      <c r="O2669">
        <v>-517.35</v>
      </c>
      <c r="P2669" s="2">
        <v>48325</v>
      </c>
      <c r="Q2669" s="2">
        <v>47959</v>
      </c>
      <c r="R2669" t="s">
        <v>89</v>
      </c>
      <c r="S2669">
        <v>11</v>
      </c>
      <c r="T2669">
        <v>19</v>
      </c>
      <c r="U2669" t="s">
        <v>50</v>
      </c>
      <c r="V2669" t="s">
        <v>61</v>
      </c>
      <c r="W2669" t="s">
        <v>51</v>
      </c>
      <c r="X2669" t="s">
        <v>5407</v>
      </c>
      <c r="Y2669" t="s">
        <v>53</v>
      </c>
      <c r="Z2669">
        <v>5</v>
      </c>
      <c r="AA2669" t="s">
        <v>63</v>
      </c>
      <c r="AB2669">
        <v>699</v>
      </c>
      <c r="AC2669" t="s">
        <v>54</v>
      </c>
      <c r="AD2669" t="s">
        <v>42</v>
      </c>
      <c r="AG2669" t="s">
        <v>56</v>
      </c>
      <c r="AH2669">
        <v>190</v>
      </c>
      <c r="AI2669">
        <v>16</v>
      </c>
    </row>
    <row r="2670" spans="1:35" x14ac:dyDescent="0.3">
      <c r="A2670" t="s">
        <v>5408</v>
      </c>
      <c r="B2670" t="s">
        <v>45</v>
      </c>
      <c r="C2670" t="s">
        <v>84</v>
      </c>
      <c r="D2670" t="s">
        <v>58</v>
      </c>
      <c r="E2670" t="s">
        <v>32</v>
      </c>
      <c r="F2670">
        <v>596</v>
      </c>
      <c r="G2670">
        <v>2</v>
      </c>
      <c r="H2670">
        <v>584.08000000000004</v>
      </c>
      <c r="I2670">
        <v>34</v>
      </c>
      <c r="J2670">
        <v>52</v>
      </c>
      <c r="K2670">
        <v>4.0999999999999996</v>
      </c>
      <c r="L2670">
        <v>83</v>
      </c>
      <c r="M2670" t="s">
        <v>48</v>
      </c>
      <c r="N2670">
        <v>625</v>
      </c>
      <c r="O2670">
        <v>-40.92</v>
      </c>
      <c r="P2670" s="2">
        <v>48326</v>
      </c>
      <c r="Q2670" s="2">
        <v>47960</v>
      </c>
      <c r="R2670" t="s">
        <v>49</v>
      </c>
      <c r="S2670">
        <v>21</v>
      </c>
      <c r="T2670">
        <v>18</v>
      </c>
      <c r="U2670" t="s">
        <v>35</v>
      </c>
      <c r="V2670" t="s">
        <v>36</v>
      </c>
      <c r="W2670" t="s">
        <v>51</v>
      </c>
      <c r="X2670" t="s">
        <v>5409</v>
      </c>
      <c r="Y2670" t="s">
        <v>39</v>
      </c>
      <c r="Z2670">
        <v>11</v>
      </c>
      <c r="AA2670" t="s">
        <v>40</v>
      </c>
      <c r="AB2670">
        <v>619</v>
      </c>
      <c r="AC2670" t="s">
        <v>78</v>
      </c>
      <c r="AD2670" t="s">
        <v>82</v>
      </c>
      <c r="AG2670" t="s">
        <v>32</v>
      </c>
      <c r="AH2670">
        <v>34</v>
      </c>
      <c r="AI2670">
        <v>52</v>
      </c>
    </row>
    <row r="2671" spans="1:35" x14ac:dyDescent="0.3">
      <c r="A2671" t="s">
        <v>5410</v>
      </c>
      <c r="B2671" t="s">
        <v>29</v>
      </c>
      <c r="C2671" t="s">
        <v>46</v>
      </c>
      <c r="D2671" t="s">
        <v>47</v>
      </c>
      <c r="E2671" t="s">
        <v>59</v>
      </c>
      <c r="F2671" s="1">
        <v>4146</v>
      </c>
      <c r="G2671">
        <v>4</v>
      </c>
      <c r="H2671" s="1">
        <v>3980.16</v>
      </c>
      <c r="I2671">
        <v>126</v>
      </c>
      <c r="J2671">
        <v>14</v>
      </c>
      <c r="K2671">
        <v>1.1000000000000001</v>
      </c>
      <c r="L2671">
        <v>289</v>
      </c>
      <c r="M2671" t="s">
        <v>48</v>
      </c>
      <c r="N2671">
        <v>536</v>
      </c>
      <c r="O2671" s="1">
        <v>3444.16</v>
      </c>
      <c r="P2671" s="2">
        <v>48327</v>
      </c>
      <c r="Q2671" s="2">
        <v>47961</v>
      </c>
      <c r="R2671" t="s">
        <v>49</v>
      </c>
      <c r="S2671">
        <v>37</v>
      </c>
      <c r="T2671">
        <v>64</v>
      </c>
      <c r="U2671" t="s">
        <v>35</v>
      </c>
      <c r="V2671" t="s">
        <v>36</v>
      </c>
      <c r="W2671" t="s">
        <v>76</v>
      </c>
      <c r="X2671" t="s">
        <v>5411</v>
      </c>
      <c r="Y2671" t="s">
        <v>39</v>
      </c>
      <c r="Z2671">
        <v>8</v>
      </c>
      <c r="AA2671" t="s">
        <v>40</v>
      </c>
      <c r="AB2671">
        <v>450</v>
      </c>
      <c r="AC2671" t="s">
        <v>54</v>
      </c>
      <c r="AD2671" t="s">
        <v>42</v>
      </c>
      <c r="AG2671" t="s">
        <v>59</v>
      </c>
      <c r="AH2671">
        <v>126</v>
      </c>
      <c r="AI2671">
        <v>14</v>
      </c>
    </row>
    <row r="2672" spans="1:35" x14ac:dyDescent="0.3">
      <c r="A2672" t="s">
        <v>5412</v>
      </c>
      <c r="B2672" t="s">
        <v>65</v>
      </c>
      <c r="C2672" t="s">
        <v>66</v>
      </c>
      <c r="D2672" t="s">
        <v>47</v>
      </c>
      <c r="E2672" t="s">
        <v>32</v>
      </c>
      <c r="F2672" s="1">
        <v>3783</v>
      </c>
      <c r="G2672">
        <v>31</v>
      </c>
      <c r="H2672" s="1">
        <v>2610.27</v>
      </c>
      <c r="I2672">
        <v>6</v>
      </c>
      <c r="J2672">
        <v>85</v>
      </c>
      <c r="K2672">
        <v>2.8</v>
      </c>
      <c r="L2672">
        <v>42</v>
      </c>
      <c r="M2672" t="s">
        <v>48</v>
      </c>
      <c r="N2672" s="1">
        <v>3842</v>
      </c>
      <c r="O2672" s="1">
        <v>-1231.73</v>
      </c>
      <c r="P2672" s="2">
        <v>48328</v>
      </c>
      <c r="Q2672" s="2">
        <v>47962</v>
      </c>
      <c r="R2672" t="s">
        <v>34</v>
      </c>
      <c r="S2672">
        <v>25</v>
      </c>
      <c r="T2672">
        <v>66</v>
      </c>
      <c r="U2672" t="s">
        <v>50</v>
      </c>
      <c r="V2672" t="s">
        <v>61</v>
      </c>
      <c r="W2672" t="s">
        <v>76</v>
      </c>
      <c r="X2672" t="s">
        <v>5413</v>
      </c>
      <c r="Y2672" t="s">
        <v>39</v>
      </c>
      <c r="Z2672">
        <v>8</v>
      </c>
      <c r="AA2672" t="s">
        <v>63</v>
      </c>
      <c r="AB2672">
        <v>428</v>
      </c>
      <c r="AC2672" t="s">
        <v>54</v>
      </c>
      <c r="AD2672" t="s">
        <v>55</v>
      </c>
      <c r="AG2672" t="s">
        <v>32</v>
      </c>
      <c r="AH2672">
        <v>6</v>
      </c>
      <c r="AI2672">
        <v>85</v>
      </c>
    </row>
    <row r="2673" spans="1:35" x14ac:dyDescent="0.3">
      <c r="A2673" t="s">
        <v>5414</v>
      </c>
      <c r="B2673" t="s">
        <v>65</v>
      </c>
      <c r="C2673" t="s">
        <v>66</v>
      </c>
      <c r="D2673" t="s">
        <v>31</v>
      </c>
      <c r="E2673" t="s">
        <v>56</v>
      </c>
      <c r="F2673" s="1">
        <v>3869</v>
      </c>
      <c r="G2673">
        <v>36</v>
      </c>
      <c r="H2673" s="1">
        <v>2476.16</v>
      </c>
      <c r="I2673">
        <v>117</v>
      </c>
      <c r="J2673">
        <v>34</v>
      </c>
      <c r="K2673">
        <v>4.8</v>
      </c>
      <c r="L2673">
        <v>229</v>
      </c>
      <c r="M2673" t="s">
        <v>60</v>
      </c>
      <c r="N2673">
        <v>989</v>
      </c>
      <c r="O2673" s="1">
        <v>1487.16</v>
      </c>
      <c r="P2673" s="2">
        <v>48329</v>
      </c>
      <c r="Q2673" s="2">
        <v>47963</v>
      </c>
      <c r="R2673" t="s">
        <v>34</v>
      </c>
      <c r="S2673">
        <v>22</v>
      </c>
      <c r="T2673">
        <v>55</v>
      </c>
      <c r="U2673" t="s">
        <v>35</v>
      </c>
      <c r="V2673" t="s">
        <v>68</v>
      </c>
      <c r="W2673" t="s">
        <v>51</v>
      </c>
      <c r="X2673" t="s">
        <v>5415</v>
      </c>
      <c r="Y2673" t="s">
        <v>39</v>
      </c>
      <c r="Z2673">
        <v>11</v>
      </c>
      <c r="AA2673" t="s">
        <v>63</v>
      </c>
      <c r="AB2673">
        <v>464</v>
      </c>
      <c r="AC2673" t="s">
        <v>41</v>
      </c>
      <c r="AD2673" t="s">
        <v>82</v>
      </c>
      <c r="AG2673" t="s">
        <v>56</v>
      </c>
      <c r="AH2673">
        <v>117</v>
      </c>
      <c r="AI2673">
        <v>34</v>
      </c>
    </row>
    <row r="2674" spans="1:35" x14ac:dyDescent="0.3">
      <c r="A2674" t="s">
        <v>5416</v>
      </c>
      <c r="B2674" t="s">
        <v>29</v>
      </c>
      <c r="C2674" t="s">
        <v>84</v>
      </c>
      <c r="D2674" t="s">
        <v>96</v>
      </c>
      <c r="E2674" t="s">
        <v>59</v>
      </c>
      <c r="F2674" s="1">
        <v>1894</v>
      </c>
      <c r="G2674">
        <v>17</v>
      </c>
      <c r="H2674" s="1">
        <v>1572.02</v>
      </c>
      <c r="I2674">
        <v>194</v>
      </c>
      <c r="J2674">
        <v>26</v>
      </c>
      <c r="K2674">
        <v>4.0999999999999996</v>
      </c>
      <c r="L2674">
        <v>217</v>
      </c>
      <c r="M2674" t="s">
        <v>33</v>
      </c>
      <c r="N2674" s="1">
        <v>2906</v>
      </c>
      <c r="O2674" s="1">
        <v>-1333.98</v>
      </c>
      <c r="P2674" s="2">
        <v>48330</v>
      </c>
      <c r="Q2674" s="2">
        <v>47964</v>
      </c>
      <c r="R2674" t="s">
        <v>34</v>
      </c>
      <c r="S2674">
        <v>27</v>
      </c>
      <c r="T2674">
        <v>66</v>
      </c>
      <c r="U2674" t="s">
        <v>50</v>
      </c>
      <c r="V2674" t="s">
        <v>36</v>
      </c>
      <c r="W2674" t="s">
        <v>37</v>
      </c>
      <c r="X2674" t="s">
        <v>5417</v>
      </c>
      <c r="Y2674" t="s">
        <v>70</v>
      </c>
      <c r="Z2674">
        <v>10</v>
      </c>
      <c r="AA2674" t="s">
        <v>63</v>
      </c>
      <c r="AB2674">
        <v>848</v>
      </c>
      <c r="AC2674" t="s">
        <v>54</v>
      </c>
      <c r="AD2674" t="s">
        <v>55</v>
      </c>
      <c r="AG2674" t="s">
        <v>59</v>
      </c>
      <c r="AH2674">
        <v>194</v>
      </c>
      <c r="AI2674">
        <v>26</v>
      </c>
    </row>
    <row r="2675" spans="1:35" x14ac:dyDescent="0.3">
      <c r="A2675" t="s">
        <v>5418</v>
      </c>
      <c r="B2675" t="s">
        <v>29</v>
      </c>
      <c r="C2675" t="s">
        <v>46</v>
      </c>
      <c r="D2675" t="s">
        <v>31</v>
      </c>
      <c r="E2675" t="s">
        <v>56</v>
      </c>
      <c r="F2675" s="1">
        <v>3324</v>
      </c>
      <c r="G2675">
        <v>44</v>
      </c>
      <c r="H2675" s="1">
        <v>1861.44</v>
      </c>
      <c r="I2675">
        <v>72</v>
      </c>
      <c r="J2675">
        <v>71</v>
      </c>
      <c r="K2675">
        <v>4.7</v>
      </c>
      <c r="L2675">
        <v>487</v>
      </c>
      <c r="M2675" t="s">
        <v>60</v>
      </c>
      <c r="N2675" s="1">
        <v>2189</v>
      </c>
      <c r="O2675">
        <v>-327.56</v>
      </c>
      <c r="P2675" s="2">
        <v>48331</v>
      </c>
      <c r="Q2675" s="2">
        <v>47965</v>
      </c>
      <c r="R2675" t="s">
        <v>34</v>
      </c>
      <c r="S2675">
        <v>2</v>
      </c>
      <c r="T2675">
        <v>18</v>
      </c>
      <c r="U2675" t="s">
        <v>35</v>
      </c>
      <c r="V2675" t="s">
        <v>68</v>
      </c>
      <c r="W2675" t="s">
        <v>37</v>
      </c>
      <c r="X2675" t="s">
        <v>5419</v>
      </c>
      <c r="Y2675" t="s">
        <v>39</v>
      </c>
      <c r="Z2675">
        <v>3</v>
      </c>
      <c r="AA2675" t="s">
        <v>40</v>
      </c>
      <c r="AB2675">
        <v>264</v>
      </c>
      <c r="AC2675" t="s">
        <v>78</v>
      </c>
      <c r="AD2675" t="s">
        <v>42</v>
      </c>
      <c r="AG2675" t="s">
        <v>56</v>
      </c>
      <c r="AH2675">
        <v>72</v>
      </c>
      <c r="AI2675">
        <v>71</v>
      </c>
    </row>
    <row r="2676" spans="1:35" x14ac:dyDescent="0.3">
      <c r="A2676" t="s">
        <v>5420</v>
      </c>
      <c r="B2676" t="s">
        <v>80</v>
      </c>
      <c r="C2676" t="s">
        <v>66</v>
      </c>
      <c r="D2676" t="s">
        <v>58</v>
      </c>
      <c r="E2676" t="s">
        <v>56</v>
      </c>
      <c r="F2676" s="1">
        <v>2171</v>
      </c>
      <c r="G2676">
        <v>36</v>
      </c>
      <c r="H2676" s="1">
        <v>1389.44</v>
      </c>
      <c r="I2676">
        <v>152</v>
      </c>
      <c r="J2676">
        <v>57</v>
      </c>
      <c r="K2676">
        <v>2.6</v>
      </c>
      <c r="L2676">
        <v>465</v>
      </c>
      <c r="M2676" t="s">
        <v>33</v>
      </c>
      <c r="N2676">
        <v>468</v>
      </c>
      <c r="O2676">
        <v>921.44</v>
      </c>
      <c r="P2676" s="2">
        <v>48332</v>
      </c>
      <c r="Q2676" s="2">
        <v>47966</v>
      </c>
      <c r="R2676" t="s">
        <v>34</v>
      </c>
      <c r="S2676">
        <v>23</v>
      </c>
      <c r="T2676">
        <v>29</v>
      </c>
      <c r="U2676" t="s">
        <v>35</v>
      </c>
      <c r="V2676" t="s">
        <v>68</v>
      </c>
      <c r="W2676" t="s">
        <v>51</v>
      </c>
      <c r="X2676" t="s">
        <v>5421</v>
      </c>
      <c r="Y2676" t="s">
        <v>39</v>
      </c>
      <c r="Z2676">
        <v>11</v>
      </c>
      <c r="AA2676" t="s">
        <v>63</v>
      </c>
      <c r="AB2676">
        <v>315</v>
      </c>
      <c r="AC2676" t="s">
        <v>54</v>
      </c>
      <c r="AD2676" t="s">
        <v>42</v>
      </c>
      <c r="AG2676" t="s">
        <v>56</v>
      </c>
      <c r="AH2676">
        <v>152</v>
      </c>
      <c r="AI2676">
        <v>57</v>
      </c>
    </row>
    <row r="2677" spans="1:35" x14ac:dyDescent="0.3">
      <c r="A2677" t="s">
        <v>5422</v>
      </c>
      <c r="B2677" t="s">
        <v>75</v>
      </c>
      <c r="C2677" t="s">
        <v>46</v>
      </c>
      <c r="D2677" t="s">
        <v>67</v>
      </c>
      <c r="E2677" t="s">
        <v>59</v>
      </c>
      <c r="F2677" s="1">
        <v>1614</v>
      </c>
      <c r="G2677">
        <v>35</v>
      </c>
      <c r="H2677" s="1">
        <v>1049.0999999999999</v>
      </c>
      <c r="I2677">
        <v>70</v>
      </c>
      <c r="J2677">
        <v>68</v>
      </c>
      <c r="K2677">
        <v>1.1000000000000001</v>
      </c>
      <c r="L2677">
        <v>100</v>
      </c>
      <c r="M2677" t="s">
        <v>60</v>
      </c>
      <c r="N2677">
        <v>324</v>
      </c>
      <c r="O2677">
        <v>725.1</v>
      </c>
      <c r="P2677" s="2">
        <v>48333</v>
      </c>
      <c r="Q2677" s="2">
        <v>47967</v>
      </c>
      <c r="R2677" t="s">
        <v>34</v>
      </c>
      <c r="S2677">
        <v>4</v>
      </c>
      <c r="T2677">
        <v>56</v>
      </c>
      <c r="U2677" t="s">
        <v>50</v>
      </c>
      <c r="V2677" t="s">
        <v>68</v>
      </c>
      <c r="W2677" t="s">
        <v>76</v>
      </c>
      <c r="X2677" t="s">
        <v>5423</v>
      </c>
      <c r="Y2677" t="s">
        <v>53</v>
      </c>
      <c r="Z2677">
        <v>9</v>
      </c>
      <c r="AA2677" t="s">
        <v>63</v>
      </c>
      <c r="AB2677">
        <v>574</v>
      </c>
      <c r="AC2677" t="s">
        <v>41</v>
      </c>
      <c r="AD2677" t="s">
        <v>42</v>
      </c>
      <c r="AG2677" t="s">
        <v>59</v>
      </c>
      <c r="AH2677">
        <v>70</v>
      </c>
      <c r="AI2677">
        <v>68</v>
      </c>
    </row>
    <row r="2678" spans="1:35" x14ac:dyDescent="0.3">
      <c r="A2678" t="s">
        <v>5424</v>
      </c>
      <c r="B2678" t="s">
        <v>45</v>
      </c>
      <c r="C2678" t="s">
        <v>84</v>
      </c>
      <c r="D2678" t="s">
        <v>58</v>
      </c>
      <c r="E2678" t="s">
        <v>32</v>
      </c>
      <c r="F2678" s="1">
        <v>1113</v>
      </c>
      <c r="G2678">
        <v>49</v>
      </c>
      <c r="H2678">
        <v>567.63</v>
      </c>
      <c r="I2678">
        <v>30</v>
      </c>
      <c r="J2678">
        <v>52</v>
      </c>
      <c r="K2678">
        <v>3.7</v>
      </c>
      <c r="L2678">
        <v>398</v>
      </c>
      <c r="M2678" t="s">
        <v>60</v>
      </c>
      <c r="N2678">
        <v>90</v>
      </c>
      <c r="O2678">
        <v>477.63</v>
      </c>
      <c r="P2678" s="2">
        <v>48334</v>
      </c>
      <c r="Q2678" s="2">
        <v>47968</v>
      </c>
      <c r="R2678" t="s">
        <v>89</v>
      </c>
      <c r="S2678">
        <v>23</v>
      </c>
      <c r="T2678">
        <v>30</v>
      </c>
      <c r="U2678" t="s">
        <v>35</v>
      </c>
      <c r="V2678" t="s">
        <v>61</v>
      </c>
      <c r="W2678" t="s">
        <v>76</v>
      </c>
      <c r="X2678" t="s">
        <v>5425</v>
      </c>
      <c r="Y2678" t="s">
        <v>70</v>
      </c>
      <c r="Z2678">
        <v>12</v>
      </c>
      <c r="AA2678" t="s">
        <v>40</v>
      </c>
      <c r="AB2678">
        <v>989</v>
      </c>
      <c r="AC2678" t="s">
        <v>54</v>
      </c>
      <c r="AD2678" t="s">
        <v>82</v>
      </c>
      <c r="AG2678" t="s">
        <v>32</v>
      </c>
      <c r="AH2678">
        <v>30</v>
      </c>
      <c r="AI2678">
        <v>52</v>
      </c>
    </row>
    <row r="2679" spans="1:35" x14ac:dyDescent="0.3">
      <c r="A2679" t="s">
        <v>5426</v>
      </c>
      <c r="B2679" t="s">
        <v>65</v>
      </c>
      <c r="C2679" t="s">
        <v>30</v>
      </c>
      <c r="D2679" t="s">
        <v>67</v>
      </c>
      <c r="E2679" t="s">
        <v>59</v>
      </c>
      <c r="F2679">
        <v>769</v>
      </c>
      <c r="G2679">
        <v>29</v>
      </c>
      <c r="H2679">
        <v>545.99</v>
      </c>
      <c r="I2679">
        <v>106</v>
      </c>
      <c r="J2679">
        <v>81</v>
      </c>
      <c r="K2679">
        <v>3.8</v>
      </c>
      <c r="L2679">
        <v>420</v>
      </c>
      <c r="M2679" t="s">
        <v>60</v>
      </c>
      <c r="N2679" s="1">
        <v>2266</v>
      </c>
      <c r="O2679" s="1">
        <v>-1720.01</v>
      </c>
      <c r="P2679" s="2">
        <v>48335</v>
      </c>
      <c r="Q2679" s="2">
        <v>47969</v>
      </c>
      <c r="R2679" t="s">
        <v>34</v>
      </c>
      <c r="S2679">
        <v>16</v>
      </c>
      <c r="T2679">
        <v>43</v>
      </c>
      <c r="U2679" t="s">
        <v>50</v>
      </c>
      <c r="V2679" t="s">
        <v>68</v>
      </c>
      <c r="W2679" t="s">
        <v>51</v>
      </c>
      <c r="X2679" t="s">
        <v>5427</v>
      </c>
      <c r="Y2679" t="s">
        <v>39</v>
      </c>
      <c r="Z2679">
        <v>14</v>
      </c>
      <c r="AA2679" t="s">
        <v>40</v>
      </c>
      <c r="AB2679">
        <v>210</v>
      </c>
      <c r="AC2679" t="s">
        <v>78</v>
      </c>
      <c r="AD2679" t="s">
        <v>55</v>
      </c>
      <c r="AG2679" t="s">
        <v>59</v>
      </c>
      <c r="AH2679">
        <v>106</v>
      </c>
      <c r="AI2679">
        <v>81</v>
      </c>
    </row>
    <row r="2680" spans="1:35" x14ac:dyDescent="0.3">
      <c r="A2680" t="s">
        <v>5428</v>
      </c>
      <c r="B2680" t="s">
        <v>80</v>
      </c>
      <c r="C2680" t="s">
        <v>66</v>
      </c>
      <c r="D2680" t="s">
        <v>96</v>
      </c>
      <c r="E2680" t="s">
        <v>59</v>
      </c>
      <c r="F2680" s="1">
        <v>1747</v>
      </c>
      <c r="G2680">
        <v>25</v>
      </c>
      <c r="H2680" s="1">
        <v>1310.25</v>
      </c>
      <c r="I2680">
        <v>31</v>
      </c>
      <c r="J2680">
        <v>80</v>
      </c>
      <c r="K2680">
        <v>2.8</v>
      </c>
      <c r="L2680">
        <v>143</v>
      </c>
      <c r="M2680" t="s">
        <v>48</v>
      </c>
      <c r="N2680" s="1">
        <v>3628</v>
      </c>
      <c r="O2680" s="1">
        <v>-2317.75</v>
      </c>
      <c r="P2680" s="2">
        <v>48336</v>
      </c>
      <c r="Q2680" s="2">
        <v>47970</v>
      </c>
      <c r="R2680" t="s">
        <v>89</v>
      </c>
      <c r="S2680">
        <v>33</v>
      </c>
      <c r="T2680">
        <v>27</v>
      </c>
      <c r="U2680" t="s">
        <v>50</v>
      </c>
      <c r="V2680" t="s">
        <v>68</v>
      </c>
      <c r="W2680" t="s">
        <v>51</v>
      </c>
      <c r="X2680" t="s">
        <v>5429</v>
      </c>
      <c r="Y2680" t="s">
        <v>53</v>
      </c>
      <c r="Z2680">
        <v>13</v>
      </c>
      <c r="AA2680" t="s">
        <v>40</v>
      </c>
      <c r="AB2680">
        <v>225</v>
      </c>
      <c r="AC2680" t="s">
        <v>78</v>
      </c>
      <c r="AD2680" t="s">
        <v>42</v>
      </c>
      <c r="AG2680" t="s">
        <v>59</v>
      </c>
      <c r="AH2680">
        <v>31</v>
      </c>
      <c r="AI2680">
        <v>80</v>
      </c>
    </row>
    <row r="2681" spans="1:35" x14ac:dyDescent="0.3">
      <c r="A2681" t="s">
        <v>5430</v>
      </c>
      <c r="B2681" t="s">
        <v>75</v>
      </c>
      <c r="C2681" t="s">
        <v>30</v>
      </c>
      <c r="D2681" t="s">
        <v>67</v>
      </c>
      <c r="E2681" t="s">
        <v>56</v>
      </c>
      <c r="F2681" s="1">
        <v>1209</v>
      </c>
      <c r="G2681">
        <v>25</v>
      </c>
      <c r="H2681">
        <v>906.75</v>
      </c>
      <c r="I2681">
        <v>86</v>
      </c>
      <c r="J2681">
        <v>46</v>
      </c>
      <c r="K2681">
        <v>2.5</v>
      </c>
      <c r="L2681">
        <v>302</v>
      </c>
      <c r="M2681" t="s">
        <v>48</v>
      </c>
      <c r="N2681" s="1">
        <v>2087</v>
      </c>
      <c r="O2681" s="1">
        <v>-1180.25</v>
      </c>
      <c r="P2681" s="2">
        <v>48337</v>
      </c>
      <c r="Q2681" s="2">
        <v>47971</v>
      </c>
      <c r="R2681" t="s">
        <v>49</v>
      </c>
      <c r="S2681">
        <v>45</v>
      </c>
      <c r="T2681">
        <v>63</v>
      </c>
      <c r="U2681" t="s">
        <v>50</v>
      </c>
      <c r="V2681" t="s">
        <v>68</v>
      </c>
      <c r="W2681" t="s">
        <v>76</v>
      </c>
      <c r="X2681" t="s">
        <v>5431</v>
      </c>
      <c r="Y2681" t="s">
        <v>53</v>
      </c>
      <c r="Z2681">
        <v>11</v>
      </c>
      <c r="AA2681" t="s">
        <v>63</v>
      </c>
      <c r="AB2681">
        <v>911</v>
      </c>
      <c r="AC2681" t="s">
        <v>41</v>
      </c>
      <c r="AD2681" t="s">
        <v>55</v>
      </c>
      <c r="AG2681" t="s">
        <v>56</v>
      </c>
      <c r="AH2681">
        <v>86</v>
      </c>
      <c r="AI2681">
        <v>46</v>
      </c>
    </row>
    <row r="2682" spans="1:35" x14ac:dyDescent="0.3">
      <c r="A2682" t="s">
        <v>5432</v>
      </c>
      <c r="B2682" t="s">
        <v>80</v>
      </c>
      <c r="C2682" t="s">
        <v>46</v>
      </c>
      <c r="D2682" t="s">
        <v>67</v>
      </c>
      <c r="E2682" t="s">
        <v>32</v>
      </c>
      <c r="F2682">
        <v>875</v>
      </c>
      <c r="G2682">
        <v>32</v>
      </c>
      <c r="H2682">
        <v>595</v>
      </c>
      <c r="I2682">
        <v>116</v>
      </c>
      <c r="J2682">
        <v>32</v>
      </c>
      <c r="K2682">
        <v>2.8</v>
      </c>
      <c r="L2682">
        <v>399</v>
      </c>
      <c r="M2682" t="s">
        <v>48</v>
      </c>
      <c r="N2682" s="1">
        <v>2018</v>
      </c>
      <c r="O2682" s="1">
        <v>-1423</v>
      </c>
      <c r="P2682" s="2">
        <v>48338</v>
      </c>
      <c r="Q2682" s="2">
        <v>47972</v>
      </c>
      <c r="R2682" t="s">
        <v>89</v>
      </c>
      <c r="S2682">
        <v>26</v>
      </c>
      <c r="T2682">
        <v>68</v>
      </c>
      <c r="U2682" t="s">
        <v>35</v>
      </c>
      <c r="V2682" t="s">
        <v>36</v>
      </c>
      <c r="W2682" t="s">
        <v>76</v>
      </c>
      <c r="X2682" t="s">
        <v>5433</v>
      </c>
      <c r="Y2682" t="s">
        <v>53</v>
      </c>
      <c r="Z2682">
        <v>12</v>
      </c>
      <c r="AA2682" t="s">
        <v>40</v>
      </c>
      <c r="AB2682">
        <v>569</v>
      </c>
      <c r="AC2682" t="s">
        <v>78</v>
      </c>
      <c r="AD2682" t="s">
        <v>42</v>
      </c>
      <c r="AG2682" t="s">
        <v>32</v>
      </c>
      <c r="AH2682">
        <v>116</v>
      </c>
      <c r="AI2682">
        <v>32</v>
      </c>
    </row>
    <row r="2683" spans="1:35" x14ac:dyDescent="0.3">
      <c r="A2683" t="s">
        <v>5434</v>
      </c>
      <c r="B2683" t="s">
        <v>80</v>
      </c>
      <c r="C2683" t="s">
        <v>30</v>
      </c>
      <c r="D2683" t="s">
        <v>67</v>
      </c>
      <c r="E2683" t="s">
        <v>43</v>
      </c>
      <c r="F2683" s="1">
        <v>2894</v>
      </c>
      <c r="G2683">
        <v>36</v>
      </c>
      <c r="H2683" s="1">
        <v>1852.16</v>
      </c>
      <c r="I2683">
        <v>1</v>
      </c>
      <c r="J2683">
        <v>98</v>
      </c>
      <c r="K2683">
        <v>1</v>
      </c>
      <c r="L2683">
        <v>192</v>
      </c>
      <c r="M2683" t="s">
        <v>48</v>
      </c>
      <c r="N2683">
        <v>500</v>
      </c>
      <c r="O2683" s="1">
        <v>1352.16</v>
      </c>
      <c r="P2683" s="2">
        <v>48339</v>
      </c>
      <c r="Q2683" s="2">
        <v>47973</v>
      </c>
      <c r="R2683" t="s">
        <v>34</v>
      </c>
      <c r="S2683">
        <v>24</v>
      </c>
      <c r="T2683">
        <v>35</v>
      </c>
      <c r="U2683" t="s">
        <v>35</v>
      </c>
      <c r="V2683" t="s">
        <v>68</v>
      </c>
      <c r="W2683" t="s">
        <v>37</v>
      </c>
      <c r="X2683" t="s">
        <v>5435</v>
      </c>
      <c r="Y2683" t="s">
        <v>53</v>
      </c>
      <c r="Z2683">
        <v>13</v>
      </c>
      <c r="AA2683" t="s">
        <v>63</v>
      </c>
      <c r="AB2683">
        <v>628</v>
      </c>
      <c r="AC2683" t="s">
        <v>41</v>
      </c>
      <c r="AD2683" t="s">
        <v>82</v>
      </c>
      <c r="AG2683" t="s">
        <v>43</v>
      </c>
      <c r="AH2683">
        <v>1</v>
      </c>
      <c r="AI2683">
        <v>98</v>
      </c>
    </row>
    <row r="2684" spans="1:35" x14ac:dyDescent="0.3">
      <c r="A2684" t="s">
        <v>5436</v>
      </c>
      <c r="B2684" t="s">
        <v>45</v>
      </c>
      <c r="C2684" t="s">
        <v>30</v>
      </c>
      <c r="D2684" t="s">
        <v>96</v>
      </c>
      <c r="E2684" t="s">
        <v>32</v>
      </c>
      <c r="F2684" s="1">
        <v>2302</v>
      </c>
      <c r="G2684">
        <v>39</v>
      </c>
      <c r="H2684" s="1">
        <v>1404.22</v>
      </c>
      <c r="I2684">
        <v>30</v>
      </c>
      <c r="J2684">
        <v>78</v>
      </c>
      <c r="K2684">
        <v>3.7</v>
      </c>
      <c r="L2684">
        <v>346</v>
      </c>
      <c r="M2684" t="s">
        <v>60</v>
      </c>
      <c r="N2684" s="1">
        <v>3344</v>
      </c>
      <c r="O2684" s="1">
        <v>-1939.78</v>
      </c>
      <c r="P2684" s="2">
        <v>48340</v>
      </c>
      <c r="Q2684" s="2">
        <v>47974</v>
      </c>
      <c r="R2684" t="s">
        <v>89</v>
      </c>
      <c r="S2684">
        <v>42</v>
      </c>
      <c r="T2684">
        <v>18</v>
      </c>
      <c r="U2684" t="s">
        <v>50</v>
      </c>
      <c r="V2684" t="s">
        <v>36</v>
      </c>
      <c r="W2684" t="s">
        <v>37</v>
      </c>
      <c r="X2684" t="s">
        <v>5437</v>
      </c>
      <c r="Y2684" t="s">
        <v>39</v>
      </c>
      <c r="Z2684">
        <v>10</v>
      </c>
      <c r="AA2684" t="s">
        <v>63</v>
      </c>
      <c r="AB2684">
        <v>536</v>
      </c>
      <c r="AC2684" t="s">
        <v>78</v>
      </c>
      <c r="AD2684" t="s">
        <v>82</v>
      </c>
      <c r="AG2684" t="s">
        <v>32</v>
      </c>
      <c r="AH2684">
        <v>30</v>
      </c>
      <c r="AI2684">
        <v>78</v>
      </c>
    </row>
    <row r="2685" spans="1:35" x14ac:dyDescent="0.3">
      <c r="A2685" t="s">
        <v>5438</v>
      </c>
      <c r="B2685" t="s">
        <v>45</v>
      </c>
      <c r="C2685" t="s">
        <v>66</v>
      </c>
      <c r="D2685" t="s">
        <v>96</v>
      </c>
      <c r="E2685" t="s">
        <v>32</v>
      </c>
      <c r="F2685" s="1">
        <v>4006</v>
      </c>
      <c r="G2685">
        <v>38</v>
      </c>
      <c r="H2685" s="1">
        <v>2483.7199999999998</v>
      </c>
      <c r="I2685">
        <v>178</v>
      </c>
      <c r="J2685">
        <v>29</v>
      </c>
      <c r="K2685">
        <v>1.9</v>
      </c>
      <c r="L2685">
        <v>6</v>
      </c>
      <c r="M2685" t="s">
        <v>48</v>
      </c>
      <c r="N2685" s="1">
        <v>2584</v>
      </c>
      <c r="O2685">
        <v>-100.28</v>
      </c>
      <c r="P2685" s="2">
        <v>48341</v>
      </c>
      <c r="Q2685" s="2">
        <v>47975</v>
      </c>
      <c r="R2685" t="s">
        <v>49</v>
      </c>
      <c r="S2685">
        <v>46</v>
      </c>
      <c r="T2685">
        <v>37</v>
      </c>
      <c r="U2685" t="s">
        <v>50</v>
      </c>
      <c r="V2685" t="s">
        <v>68</v>
      </c>
      <c r="W2685" t="s">
        <v>51</v>
      </c>
      <c r="X2685" t="s">
        <v>5439</v>
      </c>
      <c r="Y2685" t="s">
        <v>53</v>
      </c>
      <c r="Z2685">
        <v>9</v>
      </c>
      <c r="AA2685" t="s">
        <v>63</v>
      </c>
      <c r="AB2685">
        <v>677</v>
      </c>
      <c r="AC2685" t="s">
        <v>54</v>
      </c>
      <c r="AD2685" t="s">
        <v>55</v>
      </c>
      <c r="AG2685" t="s">
        <v>32</v>
      </c>
      <c r="AH2685">
        <v>178</v>
      </c>
      <c r="AI2685">
        <v>29</v>
      </c>
    </row>
    <row r="2686" spans="1:35" x14ac:dyDescent="0.3">
      <c r="A2686" t="s">
        <v>5440</v>
      </c>
      <c r="B2686" t="s">
        <v>80</v>
      </c>
      <c r="C2686" t="s">
        <v>46</v>
      </c>
      <c r="D2686" t="s">
        <v>47</v>
      </c>
      <c r="E2686" t="s">
        <v>59</v>
      </c>
      <c r="F2686" s="1">
        <v>1475</v>
      </c>
      <c r="G2686">
        <v>14</v>
      </c>
      <c r="H2686" s="1">
        <v>1268.5</v>
      </c>
      <c r="I2686">
        <v>174</v>
      </c>
      <c r="J2686">
        <v>89</v>
      </c>
      <c r="K2686">
        <v>4.3</v>
      </c>
      <c r="L2686">
        <v>18</v>
      </c>
      <c r="M2686" t="s">
        <v>33</v>
      </c>
      <c r="N2686">
        <v>776</v>
      </c>
      <c r="O2686">
        <v>492.5</v>
      </c>
      <c r="P2686" s="2">
        <v>48342</v>
      </c>
      <c r="Q2686" s="2">
        <v>47976</v>
      </c>
      <c r="R2686" t="s">
        <v>89</v>
      </c>
      <c r="S2686">
        <v>1</v>
      </c>
      <c r="T2686">
        <v>54</v>
      </c>
      <c r="U2686" t="s">
        <v>35</v>
      </c>
      <c r="V2686" t="s">
        <v>36</v>
      </c>
      <c r="W2686" t="s">
        <v>51</v>
      </c>
      <c r="X2686" t="s">
        <v>5441</v>
      </c>
      <c r="Y2686" t="s">
        <v>53</v>
      </c>
      <c r="Z2686">
        <v>11</v>
      </c>
      <c r="AA2686" t="s">
        <v>63</v>
      </c>
      <c r="AB2686">
        <v>980</v>
      </c>
      <c r="AC2686" t="s">
        <v>41</v>
      </c>
      <c r="AD2686" t="s">
        <v>42</v>
      </c>
      <c r="AG2686" t="s">
        <v>59</v>
      </c>
      <c r="AH2686">
        <v>174</v>
      </c>
      <c r="AI2686">
        <v>89</v>
      </c>
    </row>
    <row r="2687" spans="1:35" x14ac:dyDescent="0.3">
      <c r="A2687" t="s">
        <v>5442</v>
      </c>
      <c r="B2687" t="s">
        <v>45</v>
      </c>
      <c r="C2687" t="s">
        <v>72</v>
      </c>
      <c r="D2687" t="s">
        <v>58</v>
      </c>
      <c r="E2687" t="s">
        <v>56</v>
      </c>
      <c r="F2687">
        <v>671</v>
      </c>
      <c r="G2687">
        <v>18</v>
      </c>
      <c r="H2687">
        <v>550.22</v>
      </c>
      <c r="I2687">
        <v>101</v>
      </c>
      <c r="J2687">
        <v>36</v>
      </c>
      <c r="K2687">
        <v>5</v>
      </c>
      <c r="L2687">
        <v>406</v>
      </c>
      <c r="M2687" t="s">
        <v>48</v>
      </c>
      <c r="N2687" s="1">
        <v>2598</v>
      </c>
      <c r="O2687" s="1">
        <v>-2047.78</v>
      </c>
      <c r="P2687" s="2">
        <v>48343</v>
      </c>
      <c r="Q2687" s="2">
        <v>47977</v>
      </c>
      <c r="R2687" t="s">
        <v>34</v>
      </c>
      <c r="S2687">
        <v>27</v>
      </c>
      <c r="T2687">
        <v>22</v>
      </c>
      <c r="U2687" t="s">
        <v>35</v>
      </c>
      <c r="V2687" t="s">
        <v>36</v>
      </c>
      <c r="W2687" t="s">
        <v>76</v>
      </c>
      <c r="X2687" t="s">
        <v>5443</v>
      </c>
      <c r="Y2687" t="s">
        <v>53</v>
      </c>
      <c r="Z2687">
        <v>5</v>
      </c>
      <c r="AA2687" t="s">
        <v>63</v>
      </c>
      <c r="AB2687">
        <v>570</v>
      </c>
      <c r="AC2687" t="s">
        <v>41</v>
      </c>
      <c r="AD2687" t="s">
        <v>55</v>
      </c>
      <c r="AG2687" t="s">
        <v>56</v>
      </c>
      <c r="AH2687">
        <v>101</v>
      </c>
      <c r="AI2687">
        <v>36</v>
      </c>
    </row>
    <row r="2688" spans="1:35" x14ac:dyDescent="0.3">
      <c r="A2688" t="s">
        <v>5444</v>
      </c>
      <c r="B2688" t="s">
        <v>29</v>
      </c>
      <c r="C2688" t="s">
        <v>72</v>
      </c>
      <c r="D2688" t="s">
        <v>96</v>
      </c>
      <c r="E2688" t="s">
        <v>43</v>
      </c>
      <c r="F2688">
        <v>501</v>
      </c>
      <c r="G2688">
        <v>37</v>
      </c>
      <c r="H2688">
        <v>315.63</v>
      </c>
      <c r="I2688">
        <v>172</v>
      </c>
      <c r="J2688">
        <v>25</v>
      </c>
      <c r="K2688">
        <v>1.9</v>
      </c>
      <c r="L2688">
        <v>453</v>
      </c>
      <c r="M2688" t="s">
        <v>48</v>
      </c>
      <c r="N2688" s="1">
        <v>1334</v>
      </c>
      <c r="O2688" s="1">
        <v>-1018.37</v>
      </c>
      <c r="P2688" s="2">
        <v>48344</v>
      </c>
      <c r="Q2688" s="2">
        <v>47978</v>
      </c>
      <c r="R2688" t="s">
        <v>34</v>
      </c>
      <c r="S2688">
        <v>46</v>
      </c>
      <c r="T2688">
        <v>45</v>
      </c>
      <c r="U2688" t="s">
        <v>35</v>
      </c>
      <c r="V2688" t="s">
        <v>36</v>
      </c>
      <c r="W2688" t="s">
        <v>37</v>
      </c>
      <c r="X2688" t="s">
        <v>5445</v>
      </c>
      <c r="Y2688" t="s">
        <v>53</v>
      </c>
      <c r="Z2688">
        <v>1</v>
      </c>
      <c r="AA2688" t="s">
        <v>40</v>
      </c>
      <c r="AB2688">
        <v>734</v>
      </c>
      <c r="AC2688" t="s">
        <v>78</v>
      </c>
      <c r="AD2688" t="s">
        <v>82</v>
      </c>
      <c r="AG2688" t="s">
        <v>43</v>
      </c>
      <c r="AH2688">
        <v>172</v>
      </c>
      <c r="AI2688">
        <v>25</v>
      </c>
    </row>
    <row r="2689" spans="1:35" x14ac:dyDescent="0.3">
      <c r="A2689" t="s">
        <v>5446</v>
      </c>
      <c r="B2689" t="s">
        <v>75</v>
      </c>
      <c r="C2689" t="s">
        <v>72</v>
      </c>
      <c r="D2689" t="s">
        <v>67</v>
      </c>
      <c r="E2689" t="s">
        <v>56</v>
      </c>
      <c r="F2689">
        <v>785</v>
      </c>
      <c r="G2689">
        <v>32</v>
      </c>
      <c r="H2689">
        <v>533.79999999999995</v>
      </c>
      <c r="I2689">
        <v>101</v>
      </c>
      <c r="J2689">
        <v>38</v>
      </c>
      <c r="K2689">
        <v>1.6</v>
      </c>
      <c r="L2689">
        <v>354</v>
      </c>
      <c r="M2689" t="s">
        <v>48</v>
      </c>
      <c r="N2689" s="1">
        <v>2988</v>
      </c>
      <c r="O2689" s="1">
        <v>-2454.1999999999998</v>
      </c>
      <c r="P2689" s="2">
        <v>48345</v>
      </c>
      <c r="Q2689" s="2">
        <v>47979</v>
      </c>
      <c r="R2689" t="s">
        <v>34</v>
      </c>
      <c r="S2689">
        <v>27</v>
      </c>
      <c r="T2689">
        <v>41</v>
      </c>
      <c r="U2689" t="s">
        <v>50</v>
      </c>
      <c r="V2689" t="s">
        <v>68</v>
      </c>
      <c r="W2689" t="s">
        <v>76</v>
      </c>
      <c r="X2689" t="s">
        <v>5447</v>
      </c>
      <c r="Y2689" t="s">
        <v>39</v>
      </c>
      <c r="Z2689">
        <v>14</v>
      </c>
      <c r="AA2689" t="s">
        <v>40</v>
      </c>
      <c r="AB2689">
        <v>463</v>
      </c>
      <c r="AC2689" t="s">
        <v>78</v>
      </c>
      <c r="AD2689" t="s">
        <v>42</v>
      </c>
      <c r="AG2689" t="s">
        <v>56</v>
      </c>
      <c r="AH2689">
        <v>101</v>
      </c>
      <c r="AI2689">
        <v>38</v>
      </c>
    </row>
    <row r="2690" spans="1:35" x14ac:dyDescent="0.3">
      <c r="A2690" t="s">
        <v>5448</v>
      </c>
      <c r="B2690" t="s">
        <v>80</v>
      </c>
      <c r="C2690" t="s">
        <v>72</v>
      </c>
      <c r="D2690" t="s">
        <v>67</v>
      </c>
      <c r="E2690" t="s">
        <v>32</v>
      </c>
      <c r="F2690" s="1">
        <v>3693</v>
      </c>
      <c r="G2690">
        <v>23</v>
      </c>
      <c r="H2690" s="1">
        <v>2843.61</v>
      </c>
      <c r="I2690">
        <v>146</v>
      </c>
      <c r="J2690">
        <v>20</v>
      </c>
      <c r="K2690">
        <v>1.1000000000000001</v>
      </c>
      <c r="L2690">
        <v>176</v>
      </c>
      <c r="M2690" t="s">
        <v>33</v>
      </c>
      <c r="N2690">
        <v>464</v>
      </c>
      <c r="O2690" s="1">
        <v>2379.61</v>
      </c>
      <c r="P2690" s="2">
        <v>48346</v>
      </c>
      <c r="Q2690" s="2">
        <v>47980</v>
      </c>
      <c r="R2690" t="s">
        <v>49</v>
      </c>
      <c r="S2690">
        <v>46</v>
      </c>
      <c r="T2690">
        <v>66</v>
      </c>
      <c r="U2690" t="s">
        <v>50</v>
      </c>
      <c r="V2690" t="s">
        <v>36</v>
      </c>
      <c r="W2690" t="s">
        <v>51</v>
      </c>
      <c r="X2690" t="s">
        <v>5449</v>
      </c>
      <c r="Y2690" t="s">
        <v>53</v>
      </c>
      <c r="Z2690">
        <v>4</v>
      </c>
      <c r="AA2690" t="s">
        <v>40</v>
      </c>
      <c r="AB2690">
        <v>993</v>
      </c>
      <c r="AC2690" t="s">
        <v>54</v>
      </c>
      <c r="AD2690" t="s">
        <v>42</v>
      </c>
      <c r="AG2690" t="s">
        <v>32</v>
      </c>
      <c r="AH2690">
        <v>146</v>
      </c>
      <c r="AI2690">
        <v>20</v>
      </c>
    </row>
    <row r="2691" spans="1:35" x14ac:dyDescent="0.3">
      <c r="A2691" t="s">
        <v>5450</v>
      </c>
      <c r="B2691" t="s">
        <v>80</v>
      </c>
      <c r="C2691" t="s">
        <v>72</v>
      </c>
      <c r="D2691" t="s">
        <v>47</v>
      </c>
      <c r="E2691" t="s">
        <v>56</v>
      </c>
      <c r="F2691" s="1">
        <v>3928</v>
      </c>
      <c r="G2691">
        <v>7</v>
      </c>
      <c r="H2691" s="1">
        <v>3653.04</v>
      </c>
      <c r="I2691">
        <v>153</v>
      </c>
      <c r="J2691">
        <v>89</v>
      </c>
      <c r="K2691">
        <v>4.3</v>
      </c>
      <c r="L2691">
        <v>257</v>
      </c>
      <c r="M2691" t="s">
        <v>33</v>
      </c>
      <c r="N2691">
        <v>133</v>
      </c>
      <c r="O2691" s="1">
        <v>3520.04</v>
      </c>
      <c r="P2691" s="2">
        <v>48347</v>
      </c>
      <c r="Q2691" s="2">
        <v>47981</v>
      </c>
      <c r="R2691" t="s">
        <v>89</v>
      </c>
      <c r="S2691">
        <v>47</v>
      </c>
      <c r="T2691">
        <v>29</v>
      </c>
      <c r="U2691" t="s">
        <v>50</v>
      </c>
      <c r="V2691" t="s">
        <v>68</v>
      </c>
      <c r="W2691" t="s">
        <v>76</v>
      </c>
      <c r="X2691" t="s">
        <v>5451</v>
      </c>
      <c r="Y2691" t="s">
        <v>53</v>
      </c>
      <c r="Z2691">
        <v>9</v>
      </c>
      <c r="AA2691" t="s">
        <v>40</v>
      </c>
      <c r="AB2691">
        <v>155</v>
      </c>
      <c r="AC2691" t="s">
        <v>78</v>
      </c>
      <c r="AD2691" t="s">
        <v>42</v>
      </c>
      <c r="AG2691" t="s">
        <v>56</v>
      </c>
      <c r="AH2691">
        <v>153</v>
      </c>
      <c r="AI2691">
        <v>89</v>
      </c>
    </row>
    <row r="2692" spans="1:35" x14ac:dyDescent="0.3">
      <c r="A2692" t="s">
        <v>5452</v>
      </c>
      <c r="B2692" t="s">
        <v>45</v>
      </c>
      <c r="C2692" t="s">
        <v>84</v>
      </c>
      <c r="D2692" t="s">
        <v>58</v>
      </c>
      <c r="E2692" t="s">
        <v>32</v>
      </c>
      <c r="F2692" s="1">
        <v>1576</v>
      </c>
      <c r="G2692">
        <v>39</v>
      </c>
      <c r="H2692">
        <v>961.36</v>
      </c>
      <c r="I2692">
        <v>71</v>
      </c>
      <c r="J2692">
        <v>78</v>
      </c>
      <c r="K2692">
        <v>3.9</v>
      </c>
      <c r="L2692">
        <v>288</v>
      </c>
      <c r="M2692" t="s">
        <v>33</v>
      </c>
      <c r="N2692" s="1">
        <v>1942</v>
      </c>
      <c r="O2692">
        <v>-980.64</v>
      </c>
      <c r="P2692" s="2">
        <v>48348</v>
      </c>
      <c r="Q2692" s="2">
        <v>47982</v>
      </c>
      <c r="R2692" t="s">
        <v>49</v>
      </c>
      <c r="S2692">
        <v>37</v>
      </c>
      <c r="T2692">
        <v>58</v>
      </c>
      <c r="U2692" t="s">
        <v>35</v>
      </c>
      <c r="V2692" t="s">
        <v>36</v>
      </c>
      <c r="W2692" t="s">
        <v>51</v>
      </c>
      <c r="X2692" t="s">
        <v>5453</v>
      </c>
      <c r="Y2692" t="s">
        <v>70</v>
      </c>
      <c r="Z2692">
        <v>12</v>
      </c>
      <c r="AA2692" t="s">
        <v>63</v>
      </c>
      <c r="AB2692">
        <v>118</v>
      </c>
      <c r="AC2692" t="s">
        <v>78</v>
      </c>
      <c r="AD2692" t="s">
        <v>42</v>
      </c>
      <c r="AG2692" t="s">
        <v>32</v>
      </c>
      <c r="AH2692">
        <v>71</v>
      </c>
      <c r="AI2692">
        <v>78</v>
      </c>
    </row>
    <row r="2693" spans="1:35" x14ac:dyDescent="0.3">
      <c r="A2693" t="s">
        <v>5454</v>
      </c>
      <c r="B2693" t="s">
        <v>65</v>
      </c>
      <c r="C2693" t="s">
        <v>66</v>
      </c>
      <c r="D2693" t="s">
        <v>58</v>
      </c>
      <c r="E2693" t="s">
        <v>59</v>
      </c>
      <c r="F2693" s="1">
        <v>1340</v>
      </c>
      <c r="G2693">
        <v>11</v>
      </c>
      <c r="H2693" s="1">
        <v>1192.5999999999999</v>
      </c>
      <c r="I2693">
        <v>161</v>
      </c>
      <c r="J2693">
        <v>4</v>
      </c>
      <c r="K2693">
        <v>2.9</v>
      </c>
      <c r="L2693">
        <v>352</v>
      </c>
      <c r="M2693" t="s">
        <v>33</v>
      </c>
      <c r="N2693" s="1">
        <v>2354</v>
      </c>
      <c r="O2693" s="1">
        <v>-1161.4000000000001</v>
      </c>
      <c r="P2693" s="2">
        <v>48349</v>
      </c>
      <c r="Q2693" s="2">
        <v>47983</v>
      </c>
      <c r="R2693" t="s">
        <v>34</v>
      </c>
      <c r="S2693">
        <v>27</v>
      </c>
      <c r="T2693">
        <v>61</v>
      </c>
      <c r="U2693" t="s">
        <v>50</v>
      </c>
      <c r="V2693" t="s">
        <v>36</v>
      </c>
      <c r="W2693" t="s">
        <v>76</v>
      </c>
      <c r="X2693" t="s">
        <v>5455</v>
      </c>
      <c r="Y2693" t="s">
        <v>39</v>
      </c>
      <c r="Z2693">
        <v>4</v>
      </c>
      <c r="AA2693" t="s">
        <v>63</v>
      </c>
      <c r="AB2693">
        <v>698</v>
      </c>
      <c r="AC2693" t="s">
        <v>78</v>
      </c>
      <c r="AD2693" t="s">
        <v>42</v>
      </c>
      <c r="AG2693" t="s">
        <v>59</v>
      </c>
      <c r="AH2693">
        <v>161</v>
      </c>
      <c r="AI2693">
        <v>4</v>
      </c>
    </row>
    <row r="2694" spans="1:35" x14ac:dyDescent="0.3">
      <c r="A2694" t="s">
        <v>5456</v>
      </c>
      <c r="B2694" t="s">
        <v>75</v>
      </c>
      <c r="C2694" t="s">
        <v>72</v>
      </c>
      <c r="D2694" t="s">
        <v>47</v>
      </c>
      <c r="E2694" t="s">
        <v>59</v>
      </c>
      <c r="F2694">
        <v>248</v>
      </c>
      <c r="G2694">
        <v>45</v>
      </c>
      <c r="H2694">
        <v>136.4</v>
      </c>
      <c r="I2694">
        <v>39</v>
      </c>
      <c r="J2694">
        <v>39</v>
      </c>
      <c r="K2694">
        <v>2.8</v>
      </c>
      <c r="L2694">
        <v>400</v>
      </c>
      <c r="M2694" t="s">
        <v>33</v>
      </c>
      <c r="N2694">
        <v>423</v>
      </c>
      <c r="O2694">
        <v>-286.60000000000002</v>
      </c>
      <c r="P2694" s="2">
        <v>48350</v>
      </c>
      <c r="Q2694" s="2">
        <v>47984</v>
      </c>
      <c r="R2694" t="s">
        <v>34</v>
      </c>
      <c r="S2694">
        <v>49</v>
      </c>
      <c r="T2694">
        <v>19</v>
      </c>
      <c r="U2694" t="s">
        <v>35</v>
      </c>
      <c r="V2694" t="s">
        <v>36</v>
      </c>
      <c r="W2694" t="s">
        <v>76</v>
      </c>
      <c r="X2694" t="s">
        <v>5457</v>
      </c>
      <c r="Y2694" t="s">
        <v>53</v>
      </c>
      <c r="Z2694">
        <v>6</v>
      </c>
      <c r="AA2694" t="s">
        <v>63</v>
      </c>
      <c r="AB2694">
        <v>730</v>
      </c>
      <c r="AC2694" t="s">
        <v>41</v>
      </c>
      <c r="AD2694" t="s">
        <v>82</v>
      </c>
      <c r="AG2694" t="s">
        <v>59</v>
      </c>
      <c r="AH2694">
        <v>39</v>
      </c>
      <c r="AI2694">
        <v>39</v>
      </c>
    </row>
    <row r="2695" spans="1:35" x14ac:dyDescent="0.3">
      <c r="A2695" t="s">
        <v>5458</v>
      </c>
      <c r="B2695" t="s">
        <v>75</v>
      </c>
      <c r="C2695" t="s">
        <v>84</v>
      </c>
      <c r="D2695" t="s">
        <v>67</v>
      </c>
      <c r="E2695" t="s">
        <v>56</v>
      </c>
      <c r="F2695" s="1">
        <v>1089</v>
      </c>
      <c r="G2695">
        <v>0</v>
      </c>
      <c r="H2695" s="1">
        <v>1089</v>
      </c>
      <c r="I2695">
        <v>117</v>
      </c>
      <c r="J2695">
        <v>18</v>
      </c>
      <c r="K2695">
        <v>1.3</v>
      </c>
      <c r="L2695">
        <v>71</v>
      </c>
      <c r="M2695" t="s">
        <v>33</v>
      </c>
      <c r="N2695" s="1">
        <v>1879</v>
      </c>
      <c r="O2695">
        <v>-790</v>
      </c>
      <c r="P2695" s="2">
        <v>48351</v>
      </c>
      <c r="Q2695" s="2">
        <v>47985</v>
      </c>
      <c r="R2695" t="s">
        <v>34</v>
      </c>
      <c r="S2695">
        <v>48</v>
      </c>
      <c r="T2695">
        <v>52</v>
      </c>
      <c r="U2695" t="s">
        <v>50</v>
      </c>
      <c r="V2695" t="s">
        <v>61</v>
      </c>
      <c r="W2695" t="s">
        <v>37</v>
      </c>
      <c r="X2695" t="s">
        <v>5459</v>
      </c>
      <c r="Y2695" t="s">
        <v>53</v>
      </c>
      <c r="Z2695">
        <v>5</v>
      </c>
      <c r="AA2695" t="s">
        <v>63</v>
      </c>
      <c r="AB2695">
        <v>286</v>
      </c>
      <c r="AC2695" t="s">
        <v>78</v>
      </c>
      <c r="AD2695" t="s">
        <v>42</v>
      </c>
      <c r="AG2695" t="s">
        <v>56</v>
      </c>
      <c r="AH2695">
        <v>117</v>
      </c>
      <c r="AI2695">
        <v>18</v>
      </c>
    </row>
    <row r="2696" spans="1:35" x14ac:dyDescent="0.3">
      <c r="A2696" t="s">
        <v>5460</v>
      </c>
      <c r="B2696" t="s">
        <v>65</v>
      </c>
      <c r="C2696" t="s">
        <v>66</v>
      </c>
      <c r="D2696" t="s">
        <v>31</v>
      </c>
      <c r="E2696" t="s">
        <v>32</v>
      </c>
      <c r="F2696" s="1">
        <v>4857</v>
      </c>
      <c r="G2696">
        <v>9</v>
      </c>
      <c r="H2696" s="1">
        <v>4419.87</v>
      </c>
      <c r="I2696">
        <v>113</v>
      </c>
      <c r="J2696">
        <v>33</v>
      </c>
      <c r="K2696">
        <v>3.7</v>
      </c>
      <c r="L2696">
        <v>71</v>
      </c>
      <c r="M2696" t="s">
        <v>33</v>
      </c>
      <c r="N2696" s="1">
        <v>2323</v>
      </c>
      <c r="O2696" s="1">
        <v>2096.87</v>
      </c>
      <c r="P2696" s="2">
        <v>48352</v>
      </c>
      <c r="Q2696" s="2">
        <v>47986</v>
      </c>
      <c r="R2696" t="s">
        <v>34</v>
      </c>
      <c r="S2696">
        <v>11</v>
      </c>
      <c r="T2696">
        <v>29</v>
      </c>
      <c r="U2696" t="s">
        <v>50</v>
      </c>
      <c r="V2696" t="s">
        <v>36</v>
      </c>
      <c r="W2696" t="s">
        <v>76</v>
      </c>
      <c r="X2696" t="s">
        <v>5461</v>
      </c>
      <c r="Y2696" t="s">
        <v>53</v>
      </c>
      <c r="Z2696">
        <v>3</v>
      </c>
      <c r="AA2696" t="s">
        <v>40</v>
      </c>
      <c r="AB2696">
        <v>404</v>
      </c>
      <c r="AC2696" t="s">
        <v>41</v>
      </c>
      <c r="AD2696" t="s">
        <v>55</v>
      </c>
      <c r="AG2696" t="s">
        <v>32</v>
      </c>
      <c r="AH2696">
        <v>113</v>
      </c>
      <c r="AI2696">
        <v>33</v>
      </c>
    </row>
    <row r="2697" spans="1:35" x14ac:dyDescent="0.3">
      <c r="A2697" t="s">
        <v>5462</v>
      </c>
      <c r="B2697" t="s">
        <v>75</v>
      </c>
      <c r="C2697" t="s">
        <v>46</v>
      </c>
      <c r="D2697" t="s">
        <v>47</v>
      </c>
      <c r="E2697" t="s">
        <v>56</v>
      </c>
      <c r="F2697">
        <v>771</v>
      </c>
      <c r="G2697">
        <v>9</v>
      </c>
      <c r="H2697">
        <v>701.61</v>
      </c>
      <c r="I2697">
        <v>34</v>
      </c>
      <c r="J2697">
        <v>3</v>
      </c>
      <c r="K2697">
        <v>3</v>
      </c>
      <c r="L2697">
        <v>28</v>
      </c>
      <c r="M2697" t="s">
        <v>48</v>
      </c>
      <c r="N2697">
        <v>292</v>
      </c>
      <c r="O2697">
        <v>409.61</v>
      </c>
      <c r="P2697" s="2">
        <v>48353</v>
      </c>
      <c r="Q2697" s="2">
        <v>47987</v>
      </c>
      <c r="R2697" t="s">
        <v>89</v>
      </c>
      <c r="S2697">
        <v>11</v>
      </c>
      <c r="T2697">
        <v>33</v>
      </c>
      <c r="U2697" t="s">
        <v>35</v>
      </c>
      <c r="V2697" t="s">
        <v>61</v>
      </c>
      <c r="W2697" t="s">
        <v>51</v>
      </c>
      <c r="X2697" t="s">
        <v>5463</v>
      </c>
      <c r="Y2697" t="s">
        <v>39</v>
      </c>
      <c r="Z2697">
        <v>14</v>
      </c>
      <c r="AA2697" t="s">
        <v>63</v>
      </c>
      <c r="AB2697">
        <v>221</v>
      </c>
      <c r="AC2697" t="s">
        <v>78</v>
      </c>
      <c r="AD2697" t="s">
        <v>55</v>
      </c>
      <c r="AG2697" t="s">
        <v>56</v>
      </c>
      <c r="AH2697">
        <v>34</v>
      </c>
      <c r="AI2697">
        <v>3</v>
      </c>
    </row>
    <row r="2698" spans="1:35" x14ac:dyDescent="0.3">
      <c r="A2698" t="s">
        <v>5464</v>
      </c>
      <c r="B2698" t="s">
        <v>29</v>
      </c>
      <c r="C2698" t="s">
        <v>46</v>
      </c>
      <c r="D2698" t="s">
        <v>67</v>
      </c>
      <c r="E2698" t="s">
        <v>59</v>
      </c>
      <c r="F2698" s="1">
        <v>4205</v>
      </c>
      <c r="G2698">
        <v>3</v>
      </c>
      <c r="H2698" s="1">
        <v>4078.85</v>
      </c>
      <c r="I2698">
        <v>159</v>
      </c>
      <c r="J2698">
        <v>68</v>
      </c>
      <c r="K2698">
        <v>1.6</v>
      </c>
      <c r="L2698">
        <v>267</v>
      </c>
      <c r="M2698" t="s">
        <v>60</v>
      </c>
      <c r="N2698" s="1">
        <v>3370</v>
      </c>
      <c r="O2698">
        <v>708.85</v>
      </c>
      <c r="P2698" s="2">
        <v>48354</v>
      </c>
      <c r="Q2698" s="2">
        <v>47988</v>
      </c>
      <c r="R2698" t="s">
        <v>34</v>
      </c>
      <c r="S2698">
        <v>46</v>
      </c>
      <c r="T2698">
        <v>51</v>
      </c>
      <c r="U2698" t="s">
        <v>50</v>
      </c>
      <c r="V2698" t="s">
        <v>61</v>
      </c>
      <c r="W2698" t="s">
        <v>37</v>
      </c>
      <c r="X2698" t="s">
        <v>5465</v>
      </c>
      <c r="Y2698" t="s">
        <v>53</v>
      </c>
      <c r="Z2698">
        <v>13</v>
      </c>
      <c r="AA2698" t="s">
        <v>63</v>
      </c>
      <c r="AB2698">
        <v>103</v>
      </c>
      <c r="AC2698" t="s">
        <v>78</v>
      </c>
      <c r="AD2698" t="s">
        <v>82</v>
      </c>
      <c r="AG2698" t="s">
        <v>59</v>
      </c>
      <c r="AH2698">
        <v>159</v>
      </c>
      <c r="AI2698">
        <v>68</v>
      </c>
    </row>
    <row r="2699" spans="1:35" x14ac:dyDescent="0.3">
      <c r="A2699" t="s">
        <v>5466</v>
      </c>
      <c r="B2699" t="s">
        <v>75</v>
      </c>
      <c r="C2699" t="s">
        <v>84</v>
      </c>
      <c r="D2699" t="s">
        <v>67</v>
      </c>
      <c r="E2699" t="s">
        <v>32</v>
      </c>
      <c r="F2699" s="1">
        <v>2286</v>
      </c>
      <c r="G2699">
        <v>2</v>
      </c>
      <c r="H2699" s="1">
        <v>2240.2800000000002</v>
      </c>
      <c r="I2699">
        <v>193</v>
      </c>
      <c r="J2699">
        <v>41</v>
      </c>
      <c r="K2699">
        <v>1.2</v>
      </c>
      <c r="L2699">
        <v>281</v>
      </c>
      <c r="M2699" t="s">
        <v>48</v>
      </c>
      <c r="N2699" s="1">
        <v>3549</v>
      </c>
      <c r="O2699" s="1">
        <v>-1308.72</v>
      </c>
      <c r="P2699" s="2">
        <v>48355</v>
      </c>
      <c r="Q2699" s="2">
        <v>47989</v>
      </c>
      <c r="R2699" t="s">
        <v>89</v>
      </c>
      <c r="S2699">
        <v>44</v>
      </c>
      <c r="T2699">
        <v>34</v>
      </c>
      <c r="U2699" t="s">
        <v>50</v>
      </c>
      <c r="V2699" t="s">
        <v>68</v>
      </c>
      <c r="W2699" t="s">
        <v>37</v>
      </c>
      <c r="X2699" t="s">
        <v>5467</v>
      </c>
      <c r="Y2699" t="s">
        <v>39</v>
      </c>
      <c r="Z2699">
        <v>2</v>
      </c>
      <c r="AA2699" t="s">
        <v>63</v>
      </c>
      <c r="AB2699">
        <v>775</v>
      </c>
      <c r="AC2699" t="s">
        <v>78</v>
      </c>
      <c r="AD2699" t="s">
        <v>42</v>
      </c>
      <c r="AG2699" t="s">
        <v>32</v>
      </c>
      <c r="AH2699">
        <v>193</v>
      </c>
      <c r="AI2699">
        <v>41</v>
      </c>
    </row>
    <row r="2700" spans="1:35" x14ac:dyDescent="0.3">
      <c r="A2700" t="s">
        <v>5468</v>
      </c>
      <c r="B2700" t="s">
        <v>65</v>
      </c>
      <c r="C2700" t="s">
        <v>84</v>
      </c>
      <c r="D2700" t="s">
        <v>31</v>
      </c>
      <c r="E2700" t="s">
        <v>43</v>
      </c>
      <c r="F2700" s="1">
        <v>2977</v>
      </c>
      <c r="G2700">
        <v>35</v>
      </c>
      <c r="H2700" s="1">
        <v>1935.05</v>
      </c>
      <c r="I2700">
        <v>153</v>
      </c>
      <c r="J2700">
        <v>5</v>
      </c>
      <c r="K2700">
        <v>2.8</v>
      </c>
      <c r="L2700">
        <v>121</v>
      </c>
      <c r="M2700" t="s">
        <v>60</v>
      </c>
      <c r="N2700" s="1">
        <v>3899</v>
      </c>
      <c r="O2700" s="1">
        <v>-1963.95</v>
      </c>
      <c r="P2700" s="2">
        <v>48356</v>
      </c>
      <c r="Q2700" s="2">
        <v>47990</v>
      </c>
      <c r="R2700" t="s">
        <v>49</v>
      </c>
      <c r="S2700">
        <v>18</v>
      </c>
      <c r="T2700">
        <v>68</v>
      </c>
      <c r="U2700" t="s">
        <v>50</v>
      </c>
      <c r="V2700" t="s">
        <v>61</v>
      </c>
      <c r="W2700" t="s">
        <v>51</v>
      </c>
      <c r="X2700" t="s">
        <v>5469</v>
      </c>
      <c r="Y2700" t="s">
        <v>39</v>
      </c>
      <c r="Z2700">
        <v>2</v>
      </c>
      <c r="AA2700" t="s">
        <v>63</v>
      </c>
      <c r="AB2700">
        <v>818</v>
      </c>
      <c r="AC2700" t="s">
        <v>54</v>
      </c>
      <c r="AD2700" t="s">
        <v>42</v>
      </c>
      <c r="AG2700" t="s">
        <v>43</v>
      </c>
      <c r="AH2700">
        <v>153</v>
      </c>
      <c r="AI2700">
        <v>5</v>
      </c>
    </row>
    <row r="2701" spans="1:35" x14ac:dyDescent="0.3">
      <c r="A2701" t="s">
        <v>5470</v>
      </c>
      <c r="B2701" t="s">
        <v>29</v>
      </c>
      <c r="C2701" t="s">
        <v>66</v>
      </c>
      <c r="D2701" t="s">
        <v>67</v>
      </c>
      <c r="E2701" t="s">
        <v>32</v>
      </c>
      <c r="F2701" s="1">
        <v>2435</v>
      </c>
      <c r="G2701">
        <v>0</v>
      </c>
      <c r="H2701" s="1">
        <v>2435</v>
      </c>
      <c r="I2701">
        <v>35</v>
      </c>
      <c r="J2701">
        <v>71</v>
      </c>
      <c r="K2701">
        <v>1.8</v>
      </c>
      <c r="L2701">
        <v>285</v>
      </c>
      <c r="M2701" t="s">
        <v>48</v>
      </c>
      <c r="N2701" s="1">
        <v>2306</v>
      </c>
      <c r="O2701">
        <v>129</v>
      </c>
      <c r="P2701" s="2">
        <v>48357</v>
      </c>
      <c r="Q2701" s="2">
        <v>47991</v>
      </c>
      <c r="R2701" t="s">
        <v>34</v>
      </c>
      <c r="S2701">
        <v>10</v>
      </c>
      <c r="T2701">
        <v>60</v>
      </c>
      <c r="U2701" t="s">
        <v>50</v>
      </c>
      <c r="V2701" t="s">
        <v>68</v>
      </c>
      <c r="W2701" t="s">
        <v>37</v>
      </c>
      <c r="X2701" t="s">
        <v>5471</v>
      </c>
      <c r="Y2701" t="s">
        <v>53</v>
      </c>
      <c r="Z2701">
        <v>11</v>
      </c>
      <c r="AA2701" t="s">
        <v>40</v>
      </c>
      <c r="AB2701">
        <v>309</v>
      </c>
      <c r="AC2701" t="s">
        <v>41</v>
      </c>
      <c r="AD2701" t="s">
        <v>82</v>
      </c>
      <c r="AG2701" t="s">
        <v>32</v>
      </c>
      <c r="AH2701">
        <v>35</v>
      </c>
      <c r="AI2701">
        <v>71</v>
      </c>
    </row>
    <row r="2702" spans="1:35" x14ac:dyDescent="0.3">
      <c r="A2702" t="s">
        <v>5472</v>
      </c>
      <c r="B2702" t="s">
        <v>45</v>
      </c>
      <c r="C2702" t="s">
        <v>66</v>
      </c>
      <c r="D2702" t="s">
        <v>58</v>
      </c>
      <c r="E2702" t="s">
        <v>59</v>
      </c>
      <c r="F2702" s="1">
        <v>1687</v>
      </c>
      <c r="G2702">
        <v>43</v>
      </c>
      <c r="H2702">
        <v>961.59</v>
      </c>
      <c r="I2702">
        <v>179</v>
      </c>
      <c r="J2702">
        <v>40</v>
      </c>
      <c r="K2702">
        <v>4.4000000000000004</v>
      </c>
      <c r="L2702">
        <v>293</v>
      </c>
      <c r="M2702" t="s">
        <v>60</v>
      </c>
      <c r="N2702" s="1">
        <v>3199</v>
      </c>
      <c r="O2702" s="1">
        <v>-2237.41</v>
      </c>
      <c r="P2702" s="2">
        <v>48358</v>
      </c>
      <c r="Q2702" s="2">
        <v>47992</v>
      </c>
      <c r="R2702" t="s">
        <v>49</v>
      </c>
      <c r="S2702">
        <v>10</v>
      </c>
      <c r="T2702">
        <v>51</v>
      </c>
      <c r="U2702" t="s">
        <v>50</v>
      </c>
      <c r="V2702" t="s">
        <v>68</v>
      </c>
      <c r="W2702" t="s">
        <v>51</v>
      </c>
      <c r="X2702" t="s">
        <v>5473</v>
      </c>
      <c r="Y2702" t="s">
        <v>39</v>
      </c>
      <c r="Z2702">
        <v>4</v>
      </c>
      <c r="AA2702" t="s">
        <v>40</v>
      </c>
      <c r="AB2702">
        <v>224</v>
      </c>
      <c r="AC2702" t="s">
        <v>78</v>
      </c>
      <c r="AD2702" t="s">
        <v>42</v>
      </c>
      <c r="AG2702" t="s">
        <v>59</v>
      </c>
      <c r="AH2702">
        <v>179</v>
      </c>
      <c r="AI2702">
        <v>40</v>
      </c>
    </row>
    <row r="2703" spans="1:35" x14ac:dyDescent="0.3">
      <c r="A2703" t="s">
        <v>5474</v>
      </c>
      <c r="B2703" t="s">
        <v>80</v>
      </c>
      <c r="C2703" t="s">
        <v>66</v>
      </c>
      <c r="D2703" t="s">
        <v>31</v>
      </c>
      <c r="E2703" t="s">
        <v>56</v>
      </c>
      <c r="F2703" s="1">
        <v>1185</v>
      </c>
      <c r="G2703">
        <v>33</v>
      </c>
      <c r="H2703">
        <v>793.95</v>
      </c>
      <c r="I2703">
        <v>166</v>
      </c>
      <c r="J2703">
        <v>61</v>
      </c>
      <c r="K2703">
        <v>1</v>
      </c>
      <c r="L2703">
        <v>19</v>
      </c>
      <c r="M2703" t="s">
        <v>60</v>
      </c>
      <c r="N2703" s="1">
        <v>3587</v>
      </c>
      <c r="O2703" s="1">
        <v>-2793.05</v>
      </c>
      <c r="P2703" s="2">
        <v>48359</v>
      </c>
      <c r="Q2703" s="2">
        <v>47993</v>
      </c>
      <c r="R2703" t="s">
        <v>89</v>
      </c>
      <c r="S2703">
        <v>23</v>
      </c>
      <c r="T2703">
        <v>58</v>
      </c>
      <c r="U2703" t="s">
        <v>35</v>
      </c>
      <c r="V2703" t="s">
        <v>61</v>
      </c>
      <c r="W2703" t="s">
        <v>51</v>
      </c>
      <c r="X2703" t="s">
        <v>5475</v>
      </c>
      <c r="Y2703" t="s">
        <v>53</v>
      </c>
      <c r="Z2703">
        <v>10</v>
      </c>
      <c r="AA2703" t="s">
        <v>40</v>
      </c>
      <c r="AB2703">
        <v>221</v>
      </c>
      <c r="AC2703" t="s">
        <v>54</v>
      </c>
      <c r="AD2703" t="s">
        <v>82</v>
      </c>
      <c r="AG2703" t="s">
        <v>56</v>
      </c>
      <c r="AH2703">
        <v>166</v>
      </c>
      <c r="AI2703">
        <v>61</v>
      </c>
    </row>
    <row r="2704" spans="1:35" x14ac:dyDescent="0.3">
      <c r="A2704" t="s">
        <v>5476</v>
      </c>
      <c r="B2704" t="s">
        <v>65</v>
      </c>
      <c r="C2704" t="s">
        <v>72</v>
      </c>
      <c r="D2704" t="s">
        <v>47</v>
      </c>
      <c r="E2704" t="s">
        <v>43</v>
      </c>
      <c r="F2704" s="1">
        <v>2856</v>
      </c>
      <c r="G2704">
        <v>26</v>
      </c>
      <c r="H2704" s="1">
        <v>2113.44</v>
      </c>
      <c r="I2704">
        <v>68</v>
      </c>
      <c r="J2704">
        <v>20</v>
      </c>
      <c r="K2704">
        <v>4.8</v>
      </c>
      <c r="L2704">
        <v>151</v>
      </c>
      <c r="M2704" t="s">
        <v>33</v>
      </c>
      <c r="N2704" s="1">
        <v>3019</v>
      </c>
      <c r="O2704">
        <v>-905.56</v>
      </c>
      <c r="P2704" s="2">
        <v>48360</v>
      </c>
      <c r="Q2704" s="2">
        <v>47994</v>
      </c>
      <c r="R2704" t="s">
        <v>34</v>
      </c>
      <c r="S2704">
        <v>10</v>
      </c>
      <c r="T2704">
        <v>59</v>
      </c>
      <c r="U2704" t="s">
        <v>35</v>
      </c>
      <c r="V2704" t="s">
        <v>68</v>
      </c>
      <c r="W2704" t="s">
        <v>51</v>
      </c>
      <c r="X2704" t="s">
        <v>5477</v>
      </c>
      <c r="Y2704" t="s">
        <v>39</v>
      </c>
      <c r="Z2704">
        <v>7</v>
      </c>
      <c r="AA2704" t="s">
        <v>63</v>
      </c>
      <c r="AB2704">
        <v>323</v>
      </c>
      <c r="AC2704" t="s">
        <v>54</v>
      </c>
      <c r="AD2704" t="s">
        <v>42</v>
      </c>
      <c r="AG2704" t="s">
        <v>43</v>
      </c>
      <c r="AH2704">
        <v>68</v>
      </c>
      <c r="AI2704">
        <v>20</v>
      </c>
    </row>
    <row r="2705" spans="1:35" x14ac:dyDescent="0.3">
      <c r="A2705" t="s">
        <v>5478</v>
      </c>
      <c r="B2705" t="s">
        <v>29</v>
      </c>
      <c r="C2705" t="s">
        <v>84</v>
      </c>
      <c r="D2705" t="s">
        <v>58</v>
      </c>
      <c r="E2705" t="s">
        <v>56</v>
      </c>
      <c r="F2705" s="1">
        <v>1484</v>
      </c>
      <c r="G2705">
        <v>10</v>
      </c>
      <c r="H2705" s="1">
        <v>1335.6</v>
      </c>
      <c r="I2705">
        <v>176</v>
      </c>
      <c r="J2705">
        <v>66</v>
      </c>
      <c r="K2705">
        <v>1</v>
      </c>
      <c r="L2705">
        <v>478</v>
      </c>
      <c r="M2705" t="s">
        <v>48</v>
      </c>
      <c r="N2705" s="1">
        <v>1135</v>
      </c>
      <c r="O2705">
        <v>200.6</v>
      </c>
      <c r="P2705" s="2">
        <v>48361</v>
      </c>
      <c r="Q2705" s="2">
        <v>47995</v>
      </c>
      <c r="R2705" t="s">
        <v>34</v>
      </c>
      <c r="S2705">
        <v>27</v>
      </c>
      <c r="T2705">
        <v>68</v>
      </c>
      <c r="U2705" t="s">
        <v>35</v>
      </c>
      <c r="V2705" t="s">
        <v>68</v>
      </c>
      <c r="W2705" t="s">
        <v>37</v>
      </c>
      <c r="X2705" t="s">
        <v>5479</v>
      </c>
      <c r="Y2705" t="s">
        <v>53</v>
      </c>
      <c r="Z2705">
        <v>7</v>
      </c>
      <c r="AA2705" t="s">
        <v>63</v>
      </c>
      <c r="AB2705">
        <v>310</v>
      </c>
      <c r="AC2705" t="s">
        <v>78</v>
      </c>
      <c r="AD2705" t="s">
        <v>55</v>
      </c>
      <c r="AG2705" t="s">
        <v>56</v>
      </c>
      <c r="AH2705">
        <v>176</v>
      </c>
      <c r="AI2705">
        <v>66</v>
      </c>
    </row>
    <row r="2706" spans="1:35" x14ac:dyDescent="0.3">
      <c r="A2706" t="s">
        <v>5480</v>
      </c>
      <c r="B2706" t="s">
        <v>65</v>
      </c>
      <c r="C2706" t="s">
        <v>72</v>
      </c>
      <c r="D2706" t="s">
        <v>67</v>
      </c>
      <c r="E2706" t="s">
        <v>43</v>
      </c>
      <c r="F2706">
        <v>115</v>
      </c>
      <c r="G2706">
        <v>12</v>
      </c>
      <c r="H2706">
        <v>101.2</v>
      </c>
      <c r="I2706">
        <v>156</v>
      </c>
      <c r="J2706">
        <v>2</v>
      </c>
      <c r="K2706">
        <v>3.6</v>
      </c>
      <c r="L2706">
        <v>344</v>
      </c>
      <c r="M2706" t="s">
        <v>48</v>
      </c>
      <c r="N2706" s="1">
        <v>3207</v>
      </c>
      <c r="O2706" s="1">
        <v>-3105.8</v>
      </c>
      <c r="P2706" s="2">
        <v>48362</v>
      </c>
      <c r="Q2706" s="2">
        <v>47996</v>
      </c>
      <c r="R2706" t="s">
        <v>89</v>
      </c>
      <c r="S2706">
        <v>41</v>
      </c>
      <c r="T2706">
        <v>31</v>
      </c>
      <c r="U2706" t="s">
        <v>50</v>
      </c>
      <c r="V2706" t="s">
        <v>61</v>
      </c>
      <c r="W2706" t="s">
        <v>51</v>
      </c>
      <c r="X2706" t="s">
        <v>5481</v>
      </c>
      <c r="Y2706" t="s">
        <v>53</v>
      </c>
      <c r="Z2706">
        <v>2</v>
      </c>
      <c r="AA2706" t="s">
        <v>40</v>
      </c>
      <c r="AB2706">
        <v>407</v>
      </c>
      <c r="AC2706" t="s">
        <v>41</v>
      </c>
      <c r="AD2706" t="s">
        <v>82</v>
      </c>
      <c r="AG2706" t="s">
        <v>43</v>
      </c>
      <c r="AH2706">
        <v>156</v>
      </c>
      <c r="AI2706">
        <v>2</v>
      </c>
    </row>
    <row r="2707" spans="1:35" x14ac:dyDescent="0.3">
      <c r="A2707" t="s">
        <v>5482</v>
      </c>
      <c r="B2707" t="s">
        <v>29</v>
      </c>
      <c r="C2707" t="s">
        <v>66</v>
      </c>
      <c r="D2707" t="s">
        <v>67</v>
      </c>
      <c r="E2707" t="s">
        <v>43</v>
      </c>
      <c r="F2707" s="1">
        <v>1155</v>
      </c>
      <c r="G2707">
        <v>4</v>
      </c>
      <c r="H2707" s="1">
        <v>1108.8</v>
      </c>
      <c r="I2707">
        <v>170</v>
      </c>
      <c r="J2707">
        <v>63</v>
      </c>
      <c r="K2707">
        <v>1.2</v>
      </c>
      <c r="L2707">
        <v>282</v>
      </c>
      <c r="M2707" t="s">
        <v>48</v>
      </c>
      <c r="N2707" s="1">
        <v>2095</v>
      </c>
      <c r="O2707">
        <v>-986.2</v>
      </c>
      <c r="P2707" s="2">
        <v>48363</v>
      </c>
      <c r="Q2707" s="2">
        <v>47997</v>
      </c>
      <c r="R2707" t="s">
        <v>89</v>
      </c>
      <c r="S2707">
        <v>2</v>
      </c>
      <c r="T2707">
        <v>64</v>
      </c>
      <c r="U2707" t="s">
        <v>35</v>
      </c>
      <c r="V2707" t="s">
        <v>36</v>
      </c>
      <c r="W2707" t="s">
        <v>37</v>
      </c>
      <c r="X2707" t="s">
        <v>5483</v>
      </c>
      <c r="Y2707" t="s">
        <v>70</v>
      </c>
      <c r="Z2707">
        <v>7</v>
      </c>
      <c r="AA2707" t="s">
        <v>40</v>
      </c>
      <c r="AB2707">
        <v>716</v>
      </c>
      <c r="AC2707" t="s">
        <v>54</v>
      </c>
      <c r="AD2707" t="s">
        <v>42</v>
      </c>
      <c r="AG2707" t="s">
        <v>43</v>
      </c>
      <c r="AH2707">
        <v>170</v>
      </c>
      <c r="AI2707">
        <v>63</v>
      </c>
    </row>
    <row r="2708" spans="1:35" x14ac:dyDescent="0.3">
      <c r="A2708" t="s">
        <v>5484</v>
      </c>
      <c r="B2708" t="s">
        <v>75</v>
      </c>
      <c r="C2708" t="s">
        <v>72</v>
      </c>
      <c r="D2708" t="s">
        <v>47</v>
      </c>
      <c r="E2708" t="s">
        <v>32</v>
      </c>
      <c r="F2708" s="1">
        <v>4443</v>
      </c>
      <c r="G2708">
        <v>43</v>
      </c>
      <c r="H2708" s="1">
        <v>2532.5100000000002</v>
      </c>
      <c r="I2708">
        <v>189</v>
      </c>
      <c r="J2708">
        <v>26</v>
      </c>
      <c r="K2708">
        <v>2.4</v>
      </c>
      <c r="L2708">
        <v>179</v>
      </c>
      <c r="M2708" t="s">
        <v>60</v>
      </c>
      <c r="N2708" s="1">
        <v>3784</v>
      </c>
      <c r="O2708" s="1">
        <v>-1251.49</v>
      </c>
      <c r="P2708" s="2">
        <v>48364</v>
      </c>
      <c r="Q2708" s="2">
        <v>47998</v>
      </c>
      <c r="R2708" t="s">
        <v>49</v>
      </c>
      <c r="S2708">
        <v>27</v>
      </c>
      <c r="T2708">
        <v>28</v>
      </c>
      <c r="U2708" t="s">
        <v>35</v>
      </c>
      <c r="V2708" t="s">
        <v>68</v>
      </c>
      <c r="W2708" t="s">
        <v>51</v>
      </c>
      <c r="X2708" t="s">
        <v>5485</v>
      </c>
      <c r="Y2708" t="s">
        <v>53</v>
      </c>
      <c r="Z2708">
        <v>9</v>
      </c>
      <c r="AA2708" t="s">
        <v>63</v>
      </c>
      <c r="AB2708">
        <v>528</v>
      </c>
      <c r="AC2708" t="s">
        <v>41</v>
      </c>
      <c r="AD2708" t="s">
        <v>55</v>
      </c>
      <c r="AG2708" t="s">
        <v>32</v>
      </c>
      <c r="AH2708">
        <v>189</v>
      </c>
      <c r="AI2708">
        <v>26</v>
      </c>
    </row>
    <row r="2709" spans="1:35" x14ac:dyDescent="0.3">
      <c r="A2709" t="s">
        <v>5486</v>
      </c>
      <c r="B2709" t="s">
        <v>80</v>
      </c>
      <c r="C2709" t="s">
        <v>84</v>
      </c>
      <c r="D2709" t="s">
        <v>96</v>
      </c>
      <c r="E2709" t="s">
        <v>59</v>
      </c>
      <c r="F2709" s="1">
        <v>2737</v>
      </c>
      <c r="G2709">
        <v>31</v>
      </c>
      <c r="H2709" s="1">
        <v>1888.53</v>
      </c>
      <c r="I2709">
        <v>30</v>
      </c>
      <c r="J2709">
        <v>5</v>
      </c>
      <c r="K2709">
        <v>3.5</v>
      </c>
      <c r="L2709">
        <v>237</v>
      </c>
      <c r="M2709" t="s">
        <v>33</v>
      </c>
      <c r="N2709">
        <v>129</v>
      </c>
      <c r="O2709" s="1">
        <v>1759.53</v>
      </c>
      <c r="P2709" s="2">
        <v>48365</v>
      </c>
      <c r="Q2709" s="2">
        <v>47999</v>
      </c>
      <c r="R2709" t="s">
        <v>89</v>
      </c>
      <c r="S2709">
        <v>42</v>
      </c>
      <c r="T2709">
        <v>54</v>
      </c>
      <c r="U2709" t="s">
        <v>50</v>
      </c>
      <c r="V2709" t="s">
        <v>36</v>
      </c>
      <c r="W2709" t="s">
        <v>51</v>
      </c>
      <c r="X2709" t="s">
        <v>5487</v>
      </c>
      <c r="Y2709" t="s">
        <v>53</v>
      </c>
      <c r="Z2709">
        <v>5</v>
      </c>
      <c r="AA2709" t="s">
        <v>63</v>
      </c>
      <c r="AB2709">
        <v>185</v>
      </c>
      <c r="AC2709" t="s">
        <v>54</v>
      </c>
      <c r="AD2709" t="s">
        <v>42</v>
      </c>
      <c r="AG2709" t="s">
        <v>59</v>
      </c>
      <c r="AH2709">
        <v>30</v>
      </c>
      <c r="AI2709">
        <v>5</v>
      </c>
    </row>
    <row r="2710" spans="1:35" x14ac:dyDescent="0.3">
      <c r="A2710" t="s">
        <v>5488</v>
      </c>
      <c r="B2710" t="s">
        <v>75</v>
      </c>
      <c r="C2710" t="s">
        <v>46</v>
      </c>
      <c r="D2710" t="s">
        <v>67</v>
      </c>
      <c r="E2710" t="s">
        <v>56</v>
      </c>
      <c r="F2710" s="1">
        <v>3642</v>
      </c>
      <c r="G2710">
        <v>3</v>
      </c>
      <c r="H2710" s="1">
        <v>3532.74</v>
      </c>
      <c r="I2710">
        <v>134</v>
      </c>
      <c r="J2710">
        <v>20</v>
      </c>
      <c r="K2710">
        <v>2</v>
      </c>
      <c r="L2710">
        <v>53</v>
      </c>
      <c r="M2710" t="s">
        <v>33</v>
      </c>
      <c r="N2710" s="1">
        <v>3481</v>
      </c>
      <c r="O2710">
        <v>51.74</v>
      </c>
      <c r="P2710" s="2">
        <v>48366</v>
      </c>
      <c r="Q2710" s="2">
        <v>48000</v>
      </c>
      <c r="R2710" t="s">
        <v>49</v>
      </c>
      <c r="S2710">
        <v>33</v>
      </c>
      <c r="T2710">
        <v>51</v>
      </c>
      <c r="U2710" t="s">
        <v>50</v>
      </c>
      <c r="V2710" t="s">
        <v>61</v>
      </c>
      <c r="W2710" t="s">
        <v>76</v>
      </c>
      <c r="X2710" t="s">
        <v>5489</v>
      </c>
      <c r="Y2710" t="s">
        <v>39</v>
      </c>
      <c r="Z2710">
        <v>9</v>
      </c>
      <c r="AA2710" t="s">
        <v>63</v>
      </c>
      <c r="AB2710">
        <v>315</v>
      </c>
      <c r="AC2710" t="s">
        <v>54</v>
      </c>
      <c r="AD2710" t="s">
        <v>82</v>
      </c>
      <c r="AG2710" t="s">
        <v>56</v>
      </c>
      <c r="AH2710">
        <v>134</v>
      </c>
      <c r="AI2710">
        <v>20</v>
      </c>
    </row>
    <row r="2711" spans="1:35" x14ac:dyDescent="0.3">
      <c r="A2711" t="s">
        <v>5490</v>
      </c>
      <c r="B2711" t="s">
        <v>29</v>
      </c>
      <c r="C2711" t="s">
        <v>46</v>
      </c>
      <c r="D2711" t="s">
        <v>47</v>
      </c>
      <c r="E2711" t="s">
        <v>32</v>
      </c>
      <c r="F2711" s="1">
        <v>3641</v>
      </c>
      <c r="G2711">
        <v>6</v>
      </c>
      <c r="H2711" s="1">
        <v>3422.54</v>
      </c>
      <c r="I2711">
        <v>20</v>
      </c>
      <c r="J2711">
        <v>21</v>
      </c>
      <c r="K2711">
        <v>2.4</v>
      </c>
      <c r="L2711">
        <v>125</v>
      </c>
      <c r="M2711" t="s">
        <v>48</v>
      </c>
      <c r="N2711" s="1">
        <v>2718</v>
      </c>
      <c r="O2711">
        <v>704.54</v>
      </c>
      <c r="P2711" s="2">
        <v>48367</v>
      </c>
      <c r="Q2711" s="2">
        <v>48001</v>
      </c>
      <c r="R2711" t="s">
        <v>89</v>
      </c>
      <c r="S2711">
        <v>29</v>
      </c>
      <c r="T2711">
        <v>37</v>
      </c>
      <c r="U2711" t="s">
        <v>35</v>
      </c>
      <c r="V2711" t="s">
        <v>36</v>
      </c>
      <c r="W2711" t="s">
        <v>51</v>
      </c>
      <c r="X2711" t="s">
        <v>5491</v>
      </c>
      <c r="Y2711" t="s">
        <v>53</v>
      </c>
      <c r="Z2711">
        <v>2</v>
      </c>
      <c r="AA2711" t="s">
        <v>40</v>
      </c>
      <c r="AB2711">
        <v>453</v>
      </c>
      <c r="AC2711" t="s">
        <v>41</v>
      </c>
      <c r="AD2711" t="s">
        <v>42</v>
      </c>
      <c r="AG2711" t="s">
        <v>32</v>
      </c>
      <c r="AH2711">
        <v>20</v>
      </c>
      <c r="AI2711">
        <v>21</v>
      </c>
    </row>
    <row r="2712" spans="1:35" x14ac:dyDescent="0.3">
      <c r="A2712" t="s">
        <v>5492</v>
      </c>
      <c r="B2712" t="s">
        <v>80</v>
      </c>
      <c r="C2712" t="s">
        <v>30</v>
      </c>
      <c r="D2712" t="s">
        <v>58</v>
      </c>
      <c r="E2712" t="s">
        <v>43</v>
      </c>
      <c r="F2712" s="1">
        <v>2351</v>
      </c>
      <c r="G2712">
        <v>22</v>
      </c>
      <c r="H2712" s="1">
        <v>1833.78</v>
      </c>
      <c r="I2712">
        <v>97</v>
      </c>
      <c r="J2712">
        <v>79</v>
      </c>
      <c r="K2712">
        <v>1.4</v>
      </c>
      <c r="L2712">
        <v>232</v>
      </c>
      <c r="M2712" t="s">
        <v>60</v>
      </c>
      <c r="N2712" s="1">
        <v>2883</v>
      </c>
      <c r="O2712" s="1">
        <v>-1049.22</v>
      </c>
      <c r="P2712" s="2">
        <v>48368</v>
      </c>
      <c r="Q2712" s="2">
        <v>48002</v>
      </c>
      <c r="R2712" t="s">
        <v>49</v>
      </c>
      <c r="S2712">
        <v>37</v>
      </c>
      <c r="T2712">
        <v>68</v>
      </c>
      <c r="U2712" t="s">
        <v>35</v>
      </c>
      <c r="V2712" t="s">
        <v>68</v>
      </c>
      <c r="W2712" t="s">
        <v>37</v>
      </c>
      <c r="X2712" t="s">
        <v>5493</v>
      </c>
      <c r="Y2712" t="s">
        <v>53</v>
      </c>
      <c r="Z2712">
        <v>8</v>
      </c>
      <c r="AA2712" t="s">
        <v>40</v>
      </c>
      <c r="AB2712">
        <v>388</v>
      </c>
      <c r="AC2712" t="s">
        <v>54</v>
      </c>
      <c r="AD2712" t="s">
        <v>55</v>
      </c>
      <c r="AG2712" t="s">
        <v>43</v>
      </c>
      <c r="AH2712">
        <v>97</v>
      </c>
      <c r="AI2712">
        <v>79</v>
      </c>
    </row>
    <row r="2713" spans="1:35" x14ac:dyDescent="0.3">
      <c r="A2713" t="s">
        <v>5494</v>
      </c>
      <c r="B2713" t="s">
        <v>45</v>
      </c>
      <c r="C2713" t="s">
        <v>46</v>
      </c>
      <c r="D2713" t="s">
        <v>96</v>
      </c>
      <c r="E2713" t="s">
        <v>59</v>
      </c>
      <c r="F2713" s="1">
        <v>3346</v>
      </c>
      <c r="G2713">
        <v>10</v>
      </c>
      <c r="H2713" s="1">
        <v>3011.4</v>
      </c>
      <c r="I2713">
        <v>84</v>
      </c>
      <c r="J2713">
        <v>58</v>
      </c>
      <c r="K2713">
        <v>2.5</v>
      </c>
      <c r="L2713">
        <v>305</v>
      </c>
      <c r="M2713" t="s">
        <v>33</v>
      </c>
      <c r="N2713" s="1">
        <v>3616</v>
      </c>
      <c r="O2713">
        <v>-604.6</v>
      </c>
      <c r="P2713" s="2">
        <v>48369</v>
      </c>
      <c r="Q2713" s="2">
        <v>48003</v>
      </c>
      <c r="R2713" t="s">
        <v>89</v>
      </c>
      <c r="S2713">
        <v>27</v>
      </c>
      <c r="T2713">
        <v>20</v>
      </c>
      <c r="U2713" t="s">
        <v>35</v>
      </c>
      <c r="V2713" t="s">
        <v>68</v>
      </c>
      <c r="W2713" t="s">
        <v>37</v>
      </c>
      <c r="X2713" t="s">
        <v>5495</v>
      </c>
      <c r="Y2713" t="s">
        <v>53</v>
      </c>
      <c r="Z2713">
        <v>14</v>
      </c>
      <c r="AA2713" t="s">
        <v>63</v>
      </c>
      <c r="AB2713">
        <v>281</v>
      </c>
      <c r="AC2713" t="s">
        <v>78</v>
      </c>
      <c r="AD2713" t="s">
        <v>42</v>
      </c>
      <c r="AG2713" t="s">
        <v>59</v>
      </c>
      <c r="AH2713">
        <v>84</v>
      </c>
      <c r="AI2713">
        <v>58</v>
      </c>
    </row>
    <row r="2714" spans="1:35" x14ac:dyDescent="0.3">
      <c r="A2714" t="s">
        <v>5496</v>
      </c>
      <c r="B2714" t="s">
        <v>65</v>
      </c>
      <c r="C2714" t="s">
        <v>46</v>
      </c>
      <c r="D2714" t="s">
        <v>67</v>
      </c>
      <c r="E2714" t="s">
        <v>43</v>
      </c>
      <c r="F2714" s="1">
        <v>4031</v>
      </c>
      <c r="G2714">
        <v>32</v>
      </c>
      <c r="H2714" s="1">
        <v>2741.08</v>
      </c>
      <c r="I2714">
        <v>123</v>
      </c>
      <c r="J2714">
        <v>31</v>
      </c>
      <c r="K2714">
        <v>4</v>
      </c>
      <c r="L2714">
        <v>239</v>
      </c>
      <c r="M2714" t="s">
        <v>33</v>
      </c>
      <c r="N2714" s="1">
        <v>2186</v>
      </c>
      <c r="O2714">
        <v>555.08000000000004</v>
      </c>
      <c r="P2714" s="2">
        <v>48370</v>
      </c>
      <c r="Q2714" s="2">
        <v>48004</v>
      </c>
      <c r="R2714" t="s">
        <v>49</v>
      </c>
      <c r="S2714">
        <v>23</v>
      </c>
      <c r="T2714">
        <v>19</v>
      </c>
      <c r="U2714" t="s">
        <v>50</v>
      </c>
      <c r="V2714" t="s">
        <v>61</v>
      </c>
      <c r="W2714" t="s">
        <v>51</v>
      </c>
      <c r="X2714" t="s">
        <v>5497</v>
      </c>
      <c r="Y2714" t="s">
        <v>39</v>
      </c>
      <c r="Z2714">
        <v>14</v>
      </c>
      <c r="AA2714" t="s">
        <v>40</v>
      </c>
      <c r="AB2714">
        <v>930</v>
      </c>
      <c r="AC2714" t="s">
        <v>54</v>
      </c>
      <c r="AD2714" t="s">
        <v>55</v>
      </c>
      <c r="AG2714" t="s">
        <v>43</v>
      </c>
      <c r="AH2714">
        <v>123</v>
      </c>
      <c r="AI2714">
        <v>31</v>
      </c>
    </row>
    <row r="2715" spans="1:35" x14ac:dyDescent="0.3">
      <c r="A2715" t="s">
        <v>5498</v>
      </c>
      <c r="B2715" t="s">
        <v>45</v>
      </c>
      <c r="C2715" t="s">
        <v>30</v>
      </c>
      <c r="D2715" t="s">
        <v>47</v>
      </c>
      <c r="E2715" t="s">
        <v>59</v>
      </c>
      <c r="F2715" s="1">
        <v>4362</v>
      </c>
      <c r="G2715">
        <v>31</v>
      </c>
      <c r="H2715" s="1">
        <v>3009.78</v>
      </c>
      <c r="I2715">
        <v>72</v>
      </c>
      <c r="J2715">
        <v>49</v>
      </c>
      <c r="K2715">
        <v>3.9</v>
      </c>
      <c r="L2715">
        <v>65</v>
      </c>
      <c r="M2715" t="s">
        <v>60</v>
      </c>
      <c r="N2715">
        <v>989</v>
      </c>
      <c r="O2715" s="1">
        <v>2020.78</v>
      </c>
      <c r="P2715" s="2">
        <v>48371</v>
      </c>
      <c r="Q2715" s="2">
        <v>48005</v>
      </c>
      <c r="R2715" t="s">
        <v>49</v>
      </c>
      <c r="S2715">
        <v>40</v>
      </c>
      <c r="T2715">
        <v>47</v>
      </c>
      <c r="U2715" t="s">
        <v>35</v>
      </c>
      <c r="V2715" t="s">
        <v>68</v>
      </c>
      <c r="W2715" t="s">
        <v>76</v>
      </c>
      <c r="X2715" t="s">
        <v>5499</v>
      </c>
      <c r="Y2715" t="s">
        <v>70</v>
      </c>
      <c r="Z2715">
        <v>13</v>
      </c>
      <c r="AA2715" t="s">
        <v>63</v>
      </c>
      <c r="AB2715">
        <v>189</v>
      </c>
      <c r="AC2715" t="s">
        <v>54</v>
      </c>
      <c r="AD2715" t="s">
        <v>82</v>
      </c>
      <c r="AG2715" t="s">
        <v>59</v>
      </c>
      <c r="AH2715">
        <v>72</v>
      </c>
      <c r="AI2715">
        <v>49</v>
      </c>
    </row>
    <row r="2716" spans="1:35" x14ac:dyDescent="0.3">
      <c r="A2716" t="s">
        <v>5500</v>
      </c>
      <c r="B2716" t="s">
        <v>29</v>
      </c>
      <c r="C2716" t="s">
        <v>66</v>
      </c>
      <c r="D2716" t="s">
        <v>58</v>
      </c>
      <c r="E2716" t="s">
        <v>32</v>
      </c>
      <c r="F2716">
        <v>677</v>
      </c>
      <c r="G2716">
        <v>13</v>
      </c>
      <c r="H2716">
        <v>588.99</v>
      </c>
      <c r="I2716">
        <v>77</v>
      </c>
      <c r="J2716">
        <v>10</v>
      </c>
      <c r="K2716">
        <v>3.8</v>
      </c>
      <c r="L2716">
        <v>491</v>
      </c>
      <c r="M2716" t="s">
        <v>48</v>
      </c>
      <c r="N2716">
        <v>235</v>
      </c>
      <c r="O2716">
        <v>353.99</v>
      </c>
      <c r="P2716" s="2">
        <v>48372</v>
      </c>
      <c r="Q2716" s="2">
        <v>48006</v>
      </c>
      <c r="R2716" t="s">
        <v>89</v>
      </c>
      <c r="S2716">
        <v>10</v>
      </c>
      <c r="T2716">
        <v>43</v>
      </c>
      <c r="U2716" t="s">
        <v>35</v>
      </c>
      <c r="V2716" t="s">
        <v>36</v>
      </c>
      <c r="W2716" t="s">
        <v>76</v>
      </c>
      <c r="X2716" t="s">
        <v>5501</v>
      </c>
      <c r="Y2716" t="s">
        <v>53</v>
      </c>
      <c r="Z2716">
        <v>8</v>
      </c>
      <c r="AA2716" t="s">
        <v>63</v>
      </c>
      <c r="AB2716">
        <v>235</v>
      </c>
      <c r="AC2716" t="s">
        <v>54</v>
      </c>
      <c r="AD2716" t="s">
        <v>82</v>
      </c>
      <c r="AG2716" t="s">
        <v>32</v>
      </c>
      <c r="AH2716">
        <v>77</v>
      </c>
      <c r="AI2716">
        <v>10</v>
      </c>
    </row>
    <row r="2717" spans="1:35" x14ac:dyDescent="0.3">
      <c r="A2717" t="s">
        <v>5502</v>
      </c>
      <c r="B2717" t="s">
        <v>75</v>
      </c>
      <c r="C2717" t="s">
        <v>72</v>
      </c>
      <c r="D2717" t="s">
        <v>47</v>
      </c>
      <c r="E2717" t="s">
        <v>59</v>
      </c>
      <c r="F2717" s="1">
        <v>3178</v>
      </c>
      <c r="G2717">
        <v>37</v>
      </c>
      <c r="H2717" s="1">
        <v>2002.14</v>
      </c>
      <c r="I2717">
        <v>140</v>
      </c>
      <c r="J2717">
        <v>47</v>
      </c>
      <c r="K2717">
        <v>1.4</v>
      </c>
      <c r="L2717">
        <v>465</v>
      </c>
      <c r="M2717" t="s">
        <v>48</v>
      </c>
      <c r="N2717" s="1">
        <v>3162</v>
      </c>
      <c r="O2717" s="1">
        <v>-1159.8599999999999</v>
      </c>
      <c r="P2717" s="2">
        <v>48373</v>
      </c>
      <c r="Q2717" s="2">
        <v>48007</v>
      </c>
      <c r="R2717" t="s">
        <v>49</v>
      </c>
      <c r="S2717">
        <v>9</v>
      </c>
      <c r="T2717">
        <v>45</v>
      </c>
      <c r="U2717" t="s">
        <v>35</v>
      </c>
      <c r="V2717" t="s">
        <v>68</v>
      </c>
      <c r="W2717" t="s">
        <v>76</v>
      </c>
      <c r="X2717" t="s">
        <v>5503</v>
      </c>
      <c r="Y2717" t="s">
        <v>39</v>
      </c>
      <c r="Z2717">
        <v>4</v>
      </c>
      <c r="AA2717" t="s">
        <v>40</v>
      </c>
      <c r="AB2717">
        <v>737</v>
      </c>
      <c r="AC2717" t="s">
        <v>54</v>
      </c>
      <c r="AD2717" t="s">
        <v>42</v>
      </c>
      <c r="AG2717" t="s">
        <v>59</v>
      </c>
      <c r="AH2717">
        <v>140</v>
      </c>
      <c r="AI2717">
        <v>47</v>
      </c>
    </row>
    <row r="2718" spans="1:35" x14ac:dyDescent="0.3">
      <c r="A2718" t="s">
        <v>5504</v>
      </c>
      <c r="B2718" t="s">
        <v>80</v>
      </c>
      <c r="C2718" t="s">
        <v>84</v>
      </c>
      <c r="D2718" t="s">
        <v>47</v>
      </c>
      <c r="E2718" t="s">
        <v>56</v>
      </c>
      <c r="F2718" s="1">
        <v>2197</v>
      </c>
      <c r="G2718">
        <v>26</v>
      </c>
      <c r="H2718" s="1">
        <v>1625.78</v>
      </c>
      <c r="I2718">
        <v>168</v>
      </c>
      <c r="J2718">
        <v>51</v>
      </c>
      <c r="K2718">
        <v>1.1000000000000001</v>
      </c>
      <c r="L2718">
        <v>55</v>
      </c>
      <c r="M2718" t="s">
        <v>33</v>
      </c>
      <c r="N2718" s="1">
        <v>3847</v>
      </c>
      <c r="O2718" s="1">
        <v>-2221.2199999999998</v>
      </c>
      <c r="P2718" s="2">
        <v>48374</v>
      </c>
      <c r="Q2718" s="2">
        <v>48008</v>
      </c>
      <c r="R2718" t="s">
        <v>49</v>
      </c>
      <c r="S2718">
        <v>27</v>
      </c>
      <c r="T2718">
        <v>64</v>
      </c>
      <c r="U2718" t="s">
        <v>35</v>
      </c>
      <c r="V2718" t="s">
        <v>36</v>
      </c>
      <c r="W2718" t="s">
        <v>76</v>
      </c>
      <c r="X2718" t="s">
        <v>5505</v>
      </c>
      <c r="Y2718" t="s">
        <v>53</v>
      </c>
      <c r="Z2718">
        <v>6</v>
      </c>
      <c r="AA2718" t="s">
        <v>63</v>
      </c>
      <c r="AB2718">
        <v>276</v>
      </c>
      <c r="AC2718" t="s">
        <v>54</v>
      </c>
      <c r="AD2718" t="s">
        <v>55</v>
      </c>
      <c r="AG2718" t="s">
        <v>56</v>
      </c>
      <c r="AH2718">
        <v>168</v>
      </c>
      <c r="AI2718">
        <v>51</v>
      </c>
    </row>
    <row r="2719" spans="1:35" x14ac:dyDescent="0.3">
      <c r="A2719" t="s">
        <v>5506</v>
      </c>
      <c r="B2719" t="s">
        <v>29</v>
      </c>
      <c r="C2719" t="s">
        <v>72</v>
      </c>
      <c r="D2719" t="s">
        <v>67</v>
      </c>
      <c r="E2719" t="s">
        <v>43</v>
      </c>
      <c r="F2719" s="1">
        <v>2754</v>
      </c>
      <c r="G2719">
        <v>3</v>
      </c>
      <c r="H2719" s="1">
        <v>2671.38</v>
      </c>
      <c r="I2719">
        <v>125</v>
      </c>
      <c r="J2719">
        <v>65</v>
      </c>
      <c r="K2719">
        <v>2.7</v>
      </c>
      <c r="L2719">
        <v>297</v>
      </c>
      <c r="M2719" t="s">
        <v>48</v>
      </c>
      <c r="N2719" s="1">
        <v>1714</v>
      </c>
      <c r="O2719">
        <v>957.38</v>
      </c>
      <c r="P2719" s="2">
        <v>48375</v>
      </c>
      <c r="Q2719" s="2">
        <v>48009</v>
      </c>
      <c r="R2719" t="s">
        <v>49</v>
      </c>
      <c r="S2719">
        <v>17</v>
      </c>
      <c r="T2719">
        <v>20</v>
      </c>
      <c r="U2719" t="s">
        <v>35</v>
      </c>
      <c r="V2719" t="s">
        <v>61</v>
      </c>
      <c r="W2719" t="s">
        <v>51</v>
      </c>
      <c r="X2719" t="s">
        <v>5507</v>
      </c>
      <c r="Y2719" t="s">
        <v>70</v>
      </c>
      <c r="Z2719">
        <v>8</v>
      </c>
      <c r="AA2719" t="s">
        <v>40</v>
      </c>
      <c r="AB2719">
        <v>675</v>
      </c>
      <c r="AC2719" t="s">
        <v>78</v>
      </c>
      <c r="AD2719" t="s">
        <v>42</v>
      </c>
      <c r="AG2719" t="s">
        <v>43</v>
      </c>
      <c r="AH2719">
        <v>125</v>
      </c>
      <c r="AI2719">
        <v>65</v>
      </c>
    </row>
    <row r="2720" spans="1:35" x14ac:dyDescent="0.3">
      <c r="A2720" t="s">
        <v>5508</v>
      </c>
      <c r="B2720" t="s">
        <v>45</v>
      </c>
      <c r="C2720" t="s">
        <v>72</v>
      </c>
      <c r="D2720" t="s">
        <v>67</v>
      </c>
      <c r="E2720" t="s">
        <v>59</v>
      </c>
      <c r="F2720" s="1">
        <v>4257</v>
      </c>
      <c r="G2720">
        <v>40</v>
      </c>
      <c r="H2720" s="1">
        <v>2554.1999999999998</v>
      </c>
      <c r="I2720">
        <v>116</v>
      </c>
      <c r="J2720">
        <v>18</v>
      </c>
      <c r="K2720">
        <v>4.5</v>
      </c>
      <c r="L2720">
        <v>291</v>
      </c>
      <c r="M2720" t="s">
        <v>33</v>
      </c>
      <c r="N2720">
        <v>324</v>
      </c>
      <c r="O2720" s="1">
        <v>2230.1999999999998</v>
      </c>
      <c r="P2720" s="2">
        <v>48376</v>
      </c>
      <c r="Q2720" s="2">
        <v>48010</v>
      </c>
      <c r="R2720" t="s">
        <v>49</v>
      </c>
      <c r="S2720">
        <v>13</v>
      </c>
      <c r="T2720">
        <v>39</v>
      </c>
      <c r="U2720" t="s">
        <v>50</v>
      </c>
      <c r="V2720" t="s">
        <v>36</v>
      </c>
      <c r="W2720" t="s">
        <v>76</v>
      </c>
      <c r="X2720" t="s">
        <v>5509</v>
      </c>
      <c r="Y2720" t="s">
        <v>39</v>
      </c>
      <c r="Z2720">
        <v>1</v>
      </c>
      <c r="AA2720" t="s">
        <v>40</v>
      </c>
      <c r="AB2720">
        <v>475</v>
      </c>
      <c r="AC2720" t="s">
        <v>54</v>
      </c>
      <c r="AD2720" t="s">
        <v>55</v>
      </c>
      <c r="AG2720" t="s">
        <v>59</v>
      </c>
      <c r="AH2720">
        <v>116</v>
      </c>
      <c r="AI2720">
        <v>18</v>
      </c>
    </row>
    <row r="2721" spans="1:35" x14ac:dyDescent="0.3">
      <c r="A2721" t="s">
        <v>5510</v>
      </c>
      <c r="B2721" t="s">
        <v>80</v>
      </c>
      <c r="C2721" t="s">
        <v>84</v>
      </c>
      <c r="D2721" t="s">
        <v>67</v>
      </c>
      <c r="E2721" t="s">
        <v>56</v>
      </c>
      <c r="F2721" s="1">
        <v>3934</v>
      </c>
      <c r="G2721">
        <v>25</v>
      </c>
      <c r="H2721" s="1">
        <v>2950.5</v>
      </c>
      <c r="I2721">
        <v>69</v>
      </c>
      <c r="J2721">
        <v>34</v>
      </c>
      <c r="K2721">
        <v>2.2999999999999998</v>
      </c>
      <c r="L2721">
        <v>301</v>
      </c>
      <c r="M2721" t="s">
        <v>60</v>
      </c>
      <c r="N2721" s="1">
        <v>1755</v>
      </c>
      <c r="O2721" s="1">
        <v>1195.5</v>
      </c>
      <c r="P2721" s="2">
        <v>48377</v>
      </c>
      <c r="Q2721" s="2">
        <v>48011</v>
      </c>
      <c r="R2721" t="s">
        <v>49</v>
      </c>
      <c r="S2721">
        <v>6</v>
      </c>
      <c r="T2721">
        <v>62</v>
      </c>
      <c r="U2721" t="s">
        <v>35</v>
      </c>
      <c r="V2721" t="s">
        <v>68</v>
      </c>
      <c r="W2721" t="s">
        <v>37</v>
      </c>
      <c r="X2721" t="s">
        <v>5511</v>
      </c>
      <c r="Y2721" t="s">
        <v>70</v>
      </c>
      <c r="Z2721">
        <v>12</v>
      </c>
      <c r="AA2721" t="s">
        <v>40</v>
      </c>
      <c r="AB2721">
        <v>399</v>
      </c>
      <c r="AC2721" t="s">
        <v>54</v>
      </c>
      <c r="AD2721" t="s">
        <v>42</v>
      </c>
      <c r="AG2721" t="s">
        <v>56</v>
      </c>
      <c r="AH2721">
        <v>69</v>
      </c>
      <c r="AI2721">
        <v>34</v>
      </c>
    </row>
    <row r="2722" spans="1:35" x14ac:dyDescent="0.3">
      <c r="A2722" t="s">
        <v>5512</v>
      </c>
      <c r="B2722" t="s">
        <v>80</v>
      </c>
      <c r="C2722" t="s">
        <v>30</v>
      </c>
      <c r="D2722" t="s">
        <v>47</v>
      </c>
      <c r="E2722" t="s">
        <v>43</v>
      </c>
      <c r="F2722">
        <v>704</v>
      </c>
      <c r="G2722">
        <v>38</v>
      </c>
      <c r="H2722">
        <v>436.48</v>
      </c>
      <c r="I2722">
        <v>38</v>
      </c>
      <c r="J2722">
        <v>75</v>
      </c>
      <c r="K2722">
        <v>3.2</v>
      </c>
      <c r="L2722">
        <v>259</v>
      </c>
      <c r="M2722" t="s">
        <v>48</v>
      </c>
      <c r="N2722" s="1">
        <v>2774</v>
      </c>
      <c r="O2722" s="1">
        <v>-2337.52</v>
      </c>
      <c r="P2722" s="2">
        <v>48378</v>
      </c>
      <c r="Q2722" s="2">
        <v>48012</v>
      </c>
      <c r="R2722" t="s">
        <v>89</v>
      </c>
      <c r="S2722">
        <v>19</v>
      </c>
      <c r="T2722">
        <v>42</v>
      </c>
      <c r="U2722" t="s">
        <v>35</v>
      </c>
      <c r="V2722" t="s">
        <v>36</v>
      </c>
      <c r="W2722" t="s">
        <v>37</v>
      </c>
      <c r="X2722" t="s">
        <v>5513</v>
      </c>
      <c r="Y2722" t="s">
        <v>53</v>
      </c>
      <c r="Z2722">
        <v>2</v>
      </c>
      <c r="AA2722" t="s">
        <v>63</v>
      </c>
      <c r="AB2722">
        <v>305</v>
      </c>
      <c r="AC2722" t="s">
        <v>78</v>
      </c>
      <c r="AD2722" t="s">
        <v>82</v>
      </c>
      <c r="AG2722" t="s">
        <v>43</v>
      </c>
      <c r="AH2722">
        <v>38</v>
      </c>
      <c r="AI2722">
        <v>75</v>
      </c>
    </row>
    <row r="2723" spans="1:35" x14ac:dyDescent="0.3">
      <c r="A2723" t="s">
        <v>5514</v>
      </c>
      <c r="B2723" t="s">
        <v>45</v>
      </c>
      <c r="C2723" t="s">
        <v>46</v>
      </c>
      <c r="D2723" t="s">
        <v>58</v>
      </c>
      <c r="E2723" t="s">
        <v>59</v>
      </c>
      <c r="F2723" s="1">
        <v>1423</v>
      </c>
      <c r="G2723">
        <v>44</v>
      </c>
      <c r="H2723">
        <v>796.88</v>
      </c>
      <c r="I2723">
        <v>148</v>
      </c>
      <c r="J2723">
        <v>20</v>
      </c>
      <c r="K2723">
        <v>4.0999999999999996</v>
      </c>
      <c r="L2723">
        <v>496</v>
      </c>
      <c r="M2723" t="s">
        <v>60</v>
      </c>
      <c r="N2723" s="1">
        <v>2167</v>
      </c>
      <c r="O2723" s="1">
        <v>-1370.12</v>
      </c>
      <c r="P2723" s="2">
        <v>48379</v>
      </c>
      <c r="Q2723" s="2">
        <v>48013</v>
      </c>
      <c r="R2723" t="s">
        <v>34</v>
      </c>
      <c r="S2723">
        <v>38</v>
      </c>
      <c r="T2723">
        <v>69</v>
      </c>
      <c r="U2723" t="s">
        <v>50</v>
      </c>
      <c r="V2723" t="s">
        <v>68</v>
      </c>
      <c r="W2723" t="s">
        <v>76</v>
      </c>
      <c r="X2723" t="s">
        <v>5515</v>
      </c>
      <c r="Y2723" t="s">
        <v>53</v>
      </c>
      <c r="Z2723">
        <v>12</v>
      </c>
      <c r="AA2723" t="s">
        <v>40</v>
      </c>
      <c r="AB2723">
        <v>874</v>
      </c>
      <c r="AC2723" t="s">
        <v>54</v>
      </c>
      <c r="AD2723" t="s">
        <v>42</v>
      </c>
      <c r="AG2723" t="s">
        <v>59</v>
      </c>
      <c r="AH2723">
        <v>148</v>
      </c>
      <c r="AI2723">
        <v>20</v>
      </c>
    </row>
    <row r="2724" spans="1:35" x14ac:dyDescent="0.3">
      <c r="A2724" t="s">
        <v>5516</v>
      </c>
      <c r="B2724" t="s">
        <v>75</v>
      </c>
      <c r="C2724" t="s">
        <v>30</v>
      </c>
      <c r="D2724" t="s">
        <v>96</v>
      </c>
      <c r="E2724" t="s">
        <v>32</v>
      </c>
      <c r="F2724" s="1">
        <v>1632</v>
      </c>
      <c r="G2724">
        <v>6</v>
      </c>
      <c r="H2724" s="1">
        <v>1534.08</v>
      </c>
      <c r="I2724">
        <v>55</v>
      </c>
      <c r="J2724">
        <v>33</v>
      </c>
      <c r="K2724">
        <v>4.4000000000000004</v>
      </c>
      <c r="L2724">
        <v>161</v>
      </c>
      <c r="M2724" t="s">
        <v>48</v>
      </c>
      <c r="N2724" s="1">
        <v>2775</v>
      </c>
      <c r="O2724" s="1">
        <v>-1240.92</v>
      </c>
      <c r="P2724" s="2">
        <v>48380</v>
      </c>
      <c r="Q2724" s="2">
        <v>48014</v>
      </c>
      <c r="R2724" t="s">
        <v>49</v>
      </c>
      <c r="S2724">
        <v>36</v>
      </c>
      <c r="T2724">
        <v>33</v>
      </c>
      <c r="U2724" t="s">
        <v>35</v>
      </c>
      <c r="V2724" t="s">
        <v>36</v>
      </c>
      <c r="W2724" t="s">
        <v>37</v>
      </c>
      <c r="X2724" t="s">
        <v>5517</v>
      </c>
      <c r="Y2724" t="s">
        <v>53</v>
      </c>
      <c r="Z2724">
        <v>3</v>
      </c>
      <c r="AA2724" t="s">
        <v>63</v>
      </c>
      <c r="AB2724">
        <v>193</v>
      </c>
      <c r="AC2724" t="s">
        <v>54</v>
      </c>
      <c r="AD2724" t="s">
        <v>55</v>
      </c>
      <c r="AG2724" t="s">
        <v>32</v>
      </c>
      <c r="AH2724">
        <v>55</v>
      </c>
      <c r="AI2724">
        <v>33</v>
      </c>
    </row>
    <row r="2725" spans="1:35" x14ac:dyDescent="0.3">
      <c r="A2725" t="s">
        <v>5518</v>
      </c>
      <c r="B2725" t="s">
        <v>29</v>
      </c>
      <c r="C2725" t="s">
        <v>46</v>
      </c>
      <c r="D2725" t="s">
        <v>47</v>
      </c>
      <c r="E2725" t="s">
        <v>56</v>
      </c>
      <c r="F2725" s="1">
        <v>1420</v>
      </c>
      <c r="G2725">
        <v>4</v>
      </c>
      <c r="H2725" s="1">
        <v>1363.2</v>
      </c>
      <c r="I2725">
        <v>170</v>
      </c>
      <c r="J2725">
        <v>14</v>
      </c>
      <c r="K2725">
        <v>3.5</v>
      </c>
      <c r="L2725">
        <v>409</v>
      </c>
      <c r="M2725" t="s">
        <v>48</v>
      </c>
      <c r="N2725">
        <v>201</v>
      </c>
      <c r="O2725" s="1">
        <v>1162.2</v>
      </c>
      <c r="P2725" s="2">
        <v>48381</v>
      </c>
      <c r="Q2725" s="2">
        <v>48015</v>
      </c>
      <c r="R2725" t="s">
        <v>49</v>
      </c>
      <c r="S2725">
        <v>5</v>
      </c>
      <c r="T2725">
        <v>43</v>
      </c>
      <c r="U2725" t="s">
        <v>35</v>
      </c>
      <c r="V2725" t="s">
        <v>36</v>
      </c>
      <c r="W2725" t="s">
        <v>37</v>
      </c>
      <c r="X2725" t="s">
        <v>5519</v>
      </c>
      <c r="Y2725" t="s">
        <v>70</v>
      </c>
      <c r="Z2725">
        <v>14</v>
      </c>
      <c r="AA2725" t="s">
        <v>63</v>
      </c>
      <c r="AB2725">
        <v>710</v>
      </c>
      <c r="AC2725" t="s">
        <v>78</v>
      </c>
      <c r="AD2725" t="s">
        <v>55</v>
      </c>
      <c r="AG2725" t="s">
        <v>56</v>
      </c>
      <c r="AH2725">
        <v>170</v>
      </c>
      <c r="AI2725">
        <v>14</v>
      </c>
    </row>
    <row r="2726" spans="1:35" x14ac:dyDescent="0.3">
      <c r="A2726" t="s">
        <v>5520</v>
      </c>
      <c r="B2726" t="s">
        <v>65</v>
      </c>
      <c r="C2726" t="s">
        <v>72</v>
      </c>
      <c r="D2726" t="s">
        <v>96</v>
      </c>
      <c r="E2726" t="s">
        <v>32</v>
      </c>
      <c r="F2726" s="1">
        <v>3066</v>
      </c>
      <c r="G2726">
        <v>32</v>
      </c>
      <c r="H2726" s="1">
        <v>2084.88</v>
      </c>
      <c r="I2726">
        <v>109</v>
      </c>
      <c r="J2726">
        <v>53</v>
      </c>
      <c r="K2726">
        <v>2.4</v>
      </c>
      <c r="L2726">
        <v>434</v>
      </c>
      <c r="M2726" t="s">
        <v>48</v>
      </c>
      <c r="N2726">
        <v>925</v>
      </c>
      <c r="O2726" s="1">
        <v>1159.8800000000001</v>
      </c>
      <c r="P2726" s="2">
        <v>48382</v>
      </c>
      <c r="Q2726" s="2">
        <v>48016</v>
      </c>
      <c r="R2726" t="s">
        <v>49</v>
      </c>
      <c r="S2726">
        <v>44</v>
      </c>
      <c r="T2726">
        <v>44</v>
      </c>
      <c r="U2726" t="s">
        <v>35</v>
      </c>
      <c r="V2726" t="s">
        <v>68</v>
      </c>
      <c r="W2726" t="s">
        <v>37</v>
      </c>
      <c r="X2726" t="s">
        <v>5521</v>
      </c>
      <c r="Y2726" t="s">
        <v>53</v>
      </c>
      <c r="Z2726">
        <v>14</v>
      </c>
      <c r="AA2726" t="s">
        <v>63</v>
      </c>
      <c r="AB2726">
        <v>137</v>
      </c>
      <c r="AC2726" t="s">
        <v>41</v>
      </c>
      <c r="AD2726" t="s">
        <v>55</v>
      </c>
      <c r="AG2726" t="s">
        <v>32</v>
      </c>
      <c r="AH2726">
        <v>109</v>
      </c>
      <c r="AI2726">
        <v>53</v>
      </c>
    </row>
    <row r="2727" spans="1:35" x14ac:dyDescent="0.3">
      <c r="A2727" t="s">
        <v>5522</v>
      </c>
      <c r="B2727" t="s">
        <v>80</v>
      </c>
      <c r="C2727" t="s">
        <v>84</v>
      </c>
      <c r="D2727" t="s">
        <v>67</v>
      </c>
      <c r="E2727" t="s">
        <v>59</v>
      </c>
      <c r="F2727" s="1">
        <v>3800</v>
      </c>
      <c r="G2727">
        <v>18</v>
      </c>
      <c r="H2727" s="1">
        <v>3116</v>
      </c>
      <c r="I2727">
        <v>162</v>
      </c>
      <c r="J2727">
        <v>31</v>
      </c>
      <c r="K2727">
        <v>3.1</v>
      </c>
      <c r="L2727">
        <v>277</v>
      </c>
      <c r="M2727" t="s">
        <v>60</v>
      </c>
      <c r="N2727" s="1">
        <v>1664</v>
      </c>
      <c r="O2727" s="1">
        <v>1452</v>
      </c>
      <c r="P2727" s="2">
        <v>48383</v>
      </c>
      <c r="Q2727" s="2">
        <v>48017</v>
      </c>
      <c r="R2727" t="s">
        <v>34</v>
      </c>
      <c r="S2727">
        <v>30</v>
      </c>
      <c r="T2727">
        <v>28</v>
      </c>
      <c r="U2727" t="s">
        <v>50</v>
      </c>
      <c r="V2727" t="s">
        <v>61</v>
      </c>
      <c r="W2727" t="s">
        <v>37</v>
      </c>
      <c r="X2727" t="s">
        <v>5523</v>
      </c>
      <c r="Y2727" t="s">
        <v>53</v>
      </c>
      <c r="Z2727">
        <v>12</v>
      </c>
      <c r="AA2727" t="s">
        <v>63</v>
      </c>
      <c r="AB2727">
        <v>347</v>
      </c>
      <c r="AC2727" t="s">
        <v>78</v>
      </c>
      <c r="AD2727" t="s">
        <v>42</v>
      </c>
      <c r="AG2727" t="s">
        <v>59</v>
      </c>
      <c r="AH2727">
        <v>162</v>
      </c>
      <c r="AI2727">
        <v>31</v>
      </c>
    </row>
    <row r="2728" spans="1:35" x14ac:dyDescent="0.3">
      <c r="A2728" t="s">
        <v>5524</v>
      </c>
      <c r="B2728" t="s">
        <v>75</v>
      </c>
      <c r="C2728" t="s">
        <v>84</v>
      </c>
      <c r="D2728" t="s">
        <v>47</v>
      </c>
      <c r="E2728" t="s">
        <v>32</v>
      </c>
      <c r="F2728" s="1">
        <v>4654</v>
      </c>
      <c r="G2728">
        <v>29</v>
      </c>
      <c r="H2728" s="1">
        <v>3304.34</v>
      </c>
      <c r="I2728">
        <v>50</v>
      </c>
      <c r="J2728">
        <v>21</v>
      </c>
      <c r="K2728">
        <v>3.6</v>
      </c>
      <c r="L2728">
        <v>126</v>
      </c>
      <c r="M2728" t="s">
        <v>48</v>
      </c>
      <c r="N2728" s="1">
        <v>3454</v>
      </c>
      <c r="O2728">
        <v>-149.66</v>
      </c>
      <c r="P2728" s="2">
        <v>48384</v>
      </c>
      <c r="Q2728" s="2">
        <v>48018</v>
      </c>
      <c r="R2728" t="s">
        <v>34</v>
      </c>
      <c r="S2728">
        <v>40</v>
      </c>
      <c r="T2728">
        <v>21</v>
      </c>
      <c r="U2728" t="s">
        <v>35</v>
      </c>
      <c r="V2728" t="s">
        <v>36</v>
      </c>
      <c r="W2728" t="s">
        <v>37</v>
      </c>
      <c r="X2728" t="s">
        <v>5525</v>
      </c>
      <c r="Y2728" t="s">
        <v>53</v>
      </c>
      <c r="Z2728">
        <v>4</v>
      </c>
      <c r="AA2728" t="s">
        <v>63</v>
      </c>
      <c r="AB2728">
        <v>406</v>
      </c>
      <c r="AC2728" t="s">
        <v>41</v>
      </c>
      <c r="AD2728" t="s">
        <v>82</v>
      </c>
      <c r="AG2728" t="s">
        <v>32</v>
      </c>
      <c r="AH2728">
        <v>50</v>
      </c>
      <c r="AI2728">
        <v>21</v>
      </c>
    </row>
    <row r="2729" spans="1:35" x14ac:dyDescent="0.3">
      <c r="A2729" t="s">
        <v>5526</v>
      </c>
      <c r="B2729" t="s">
        <v>75</v>
      </c>
      <c r="C2729" t="s">
        <v>30</v>
      </c>
      <c r="D2729" t="s">
        <v>31</v>
      </c>
      <c r="E2729" t="s">
        <v>56</v>
      </c>
      <c r="F2729">
        <v>81</v>
      </c>
      <c r="G2729">
        <v>2</v>
      </c>
      <c r="H2729">
        <v>79.38</v>
      </c>
      <c r="I2729">
        <v>83</v>
      </c>
      <c r="J2729">
        <v>40</v>
      </c>
      <c r="K2729">
        <v>4.7</v>
      </c>
      <c r="L2729">
        <v>36</v>
      </c>
      <c r="M2729" t="s">
        <v>33</v>
      </c>
      <c r="N2729" s="1">
        <v>3546</v>
      </c>
      <c r="O2729" s="1">
        <v>-3466.62</v>
      </c>
      <c r="P2729" s="2">
        <v>48385</v>
      </c>
      <c r="Q2729" s="2">
        <v>48019</v>
      </c>
      <c r="R2729" t="s">
        <v>89</v>
      </c>
      <c r="S2729">
        <v>40</v>
      </c>
      <c r="T2729">
        <v>47</v>
      </c>
      <c r="U2729" t="s">
        <v>50</v>
      </c>
      <c r="V2729" t="s">
        <v>61</v>
      </c>
      <c r="W2729" t="s">
        <v>76</v>
      </c>
      <c r="X2729" t="s">
        <v>5527</v>
      </c>
      <c r="Y2729" t="s">
        <v>39</v>
      </c>
      <c r="Z2729">
        <v>2</v>
      </c>
      <c r="AA2729" t="s">
        <v>40</v>
      </c>
      <c r="AB2729">
        <v>812</v>
      </c>
      <c r="AC2729" t="s">
        <v>78</v>
      </c>
      <c r="AD2729" t="s">
        <v>82</v>
      </c>
      <c r="AG2729" t="s">
        <v>56</v>
      </c>
      <c r="AH2729">
        <v>83</v>
      </c>
      <c r="AI2729">
        <v>40</v>
      </c>
    </row>
    <row r="2730" spans="1:35" x14ac:dyDescent="0.3">
      <c r="A2730" t="s">
        <v>5528</v>
      </c>
      <c r="B2730" t="s">
        <v>65</v>
      </c>
      <c r="C2730" t="s">
        <v>72</v>
      </c>
      <c r="D2730" t="s">
        <v>47</v>
      </c>
      <c r="E2730" t="s">
        <v>43</v>
      </c>
      <c r="F2730" s="1">
        <v>3923</v>
      </c>
      <c r="G2730">
        <v>11</v>
      </c>
      <c r="H2730" s="1">
        <v>3491.47</v>
      </c>
      <c r="I2730">
        <v>123</v>
      </c>
      <c r="J2730">
        <v>18</v>
      </c>
      <c r="K2730">
        <v>4.3</v>
      </c>
      <c r="L2730">
        <v>451</v>
      </c>
      <c r="M2730" t="s">
        <v>48</v>
      </c>
      <c r="N2730" s="1">
        <v>1897</v>
      </c>
      <c r="O2730" s="1">
        <v>1594.47</v>
      </c>
      <c r="P2730" s="2">
        <v>48386</v>
      </c>
      <c r="Q2730" s="2">
        <v>48020</v>
      </c>
      <c r="R2730" t="s">
        <v>89</v>
      </c>
      <c r="S2730">
        <v>21</v>
      </c>
      <c r="T2730">
        <v>63</v>
      </c>
      <c r="U2730" t="s">
        <v>35</v>
      </c>
      <c r="V2730" t="s">
        <v>61</v>
      </c>
      <c r="W2730" t="s">
        <v>76</v>
      </c>
      <c r="X2730" t="s">
        <v>5529</v>
      </c>
      <c r="Y2730" t="s">
        <v>70</v>
      </c>
      <c r="Z2730">
        <v>10</v>
      </c>
      <c r="AA2730" t="s">
        <v>40</v>
      </c>
      <c r="AB2730">
        <v>770</v>
      </c>
      <c r="AC2730" t="s">
        <v>78</v>
      </c>
      <c r="AD2730" t="s">
        <v>82</v>
      </c>
      <c r="AG2730" t="s">
        <v>43</v>
      </c>
      <c r="AH2730">
        <v>123</v>
      </c>
      <c r="AI2730">
        <v>18</v>
      </c>
    </row>
    <row r="2731" spans="1:35" x14ac:dyDescent="0.3">
      <c r="A2731" t="s">
        <v>5530</v>
      </c>
      <c r="B2731" t="s">
        <v>80</v>
      </c>
      <c r="C2731" t="s">
        <v>66</v>
      </c>
      <c r="D2731" t="s">
        <v>47</v>
      </c>
      <c r="E2731" t="s">
        <v>59</v>
      </c>
      <c r="F2731">
        <v>587</v>
      </c>
      <c r="G2731">
        <v>13</v>
      </c>
      <c r="H2731">
        <v>510.69</v>
      </c>
      <c r="I2731">
        <v>125</v>
      </c>
      <c r="J2731">
        <v>68</v>
      </c>
      <c r="K2731">
        <v>3.7</v>
      </c>
      <c r="L2731">
        <v>420</v>
      </c>
      <c r="M2731" t="s">
        <v>33</v>
      </c>
      <c r="N2731" s="1">
        <v>3685</v>
      </c>
      <c r="O2731" s="1">
        <v>-3174.31</v>
      </c>
      <c r="P2731" s="2">
        <v>48387</v>
      </c>
      <c r="Q2731" s="2">
        <v>48021</v>
      </c>
      <c r="R2731" t="s">
        <v>89</v>
      </c>
      <c r="S2731">
        <v>26</v>
      </c>
      <c r="T2731">
        <v>25</v>
      </c>
      <c r="U2731" t="s">
        <v>50</v>
      </c>
      <c r="V2731" t="s">
        <v>36</v>
      </c>
      <c r="W2731" t="s">
        <v>37</v>
      </c>
      <c r="X2731" t="s">
        <v>5531</v>
      </c>
      <c r="Y2731" t="s">
        <v>70</v>
      </c>
      <c r="Z2731">
        <v>1</v>
      </c>
      <c r="AA2731" t="s">
        <v>40</v>
      </c>
      <c r="AB2731">
        <v>407</v>
      </c>
      <c r="AC2731" t="s">
        <v>41</v>
      </c>
      <c r="AD2731" t="s">
        <v>42</v>
      </c>
      <c r="AG2731" t="s">
        <v>59</v>
      </c>
      <c r="AH2731">
        <v>125</v>
      </c>
      <c r="AI2731">
        <v>68</v>
      </c>
    </row>
    <row r="2732" spans="1:35" x14ac:dyDescent="0.3">
      <c r="A2732" t="s">
        <v>5532</v>
      </c>
      <c r="B2732" t="s">
        <v>29</v>
      </c>
      <c r="C2732" t="s">
        <v>46</v>
      </c>
      <c r="D2732" t="s">
        <v>31</v>
      </c>
      <c r="E2732" t="s">
        <v>56</v>
      </c>
      <c r="F2732" s="1">
        <v>3189</v>
      </c>
      <c r="G2732">
        <v>3</v>
      </c>
      <c r="H2732" s="1">
        <v>3093.33</v>
      </c>
      <c r="I2732">
        <v>7</v>
      </c>
      <c r="J2732">
        <v>65</v>
      </c>
      <c r="K2732">
        <v>3.6</v>
      </c>
      <c r="L2732">
        <v>71</v>
      </c>
      <c r="M2732" t="s">
        <v>33</v>
      </c>
      <c r="N2732" s="1">
        <v>1544</v>
      </c>
      <c r="O2732" s="1">
        <v>1549.33</v>
      </c>
      <c r="P2732" s="2">
        <v>48388</v>
      </c>
      <c r="Q2732" s="2">
        <v>48022</v>
      </c>
      <c r="R2732" t="s">
        <v>34</v>
      </c>
      <c r="S2732">
        <v>6</v>
      </c>
      <c r="T2732">
        <v>24</v>
      </c>
      <c r="U2732" t="s">
        <v>35</v>
      </c>
      <c r="V2732" t="s">
        <v>68</v>
      </c>
      <c r="W2732" t="s">
        <v>51</v>
      </c>
      <c r="X2732" t="s">
        <v>5533</v>
      </c>
      <c r="Y2732" t="s">
        <v>70</v>
      </c>
      <c r="Z2732">
        <v>14</v>
      </c>
      <c r="AA2732" t="s">
        <v>40</v>
      </c>
      <c r="AB2732">
        <v>619</v>
      </c>
      <c r="AC2732" t="s">
        <v>78</v>
      </c>
      <c r="AD2732" t="s">
        <v>42</v>
      </c>
      <c r="AG2732" t="s">
        <v>56</v>
      </c>
      <c r="AH2732">
        <v>7</v>
      </c>
      <c r="AI2732">
        <v>65</v>
      </c>
    </row>
    <row r="2733" spans="1:35" x14ac:dyDescent="0.3">
      <c r="A2733" t="s">
        <v>5534</v>
      </c>
      <c r="B2733" t="s">
        <v>75</v>
      </c>
      <c r="C2733" t="s">
        <v>30</v>
      </c>
      <c r="D2733" t="s">
        <v>58</v>
      </c>
      <c r="E2733" t="s">
        <v>32</v>
      </c>
      <c r="F2733" s="1">
        <v>2224</v>
      </c>
      <c r="G2733">
        <v>27</v>
      </c>
      <c r="H2733" s="1">
        <v>1623.52</v>
      </c>
      <c r="I2733">
        <v>168</v>
      </c>
      <c r="J2733">
        <v>92</v>
      </c>
      <c r="K2733">
        <v>4.9000000000000004</v>
      </c>
      <c r="L2733">
        <v>247</v>
      </c>
      <c r="M2733" t="s">
        <v>60</v>
      </c>
      <c r="N2733">
        <v>160</v>
      </c>
      <c r="O2733" s="1">
        <v>1463.52</v>
      </c>
      <c r="P2733" s="2">
        <v>48389</v>
      </c>
      <c r="Q2733" s="2">
        <v>48023</v>
      </c>
      <c r="R2733" t="s">
        <v>49</v>
      </c>
      <c r="S2733">
        <v>17</v>
      </c>
      <c r="T2733">
        <v>34</v>
      </c>
      <c r="U2733" t="s">
        <v>35</v>
      </c>
      <c r="V2733" t="s">
        <v>68</v>
      </c>
      <c r="W2733" t="s">
        <v>76</v>
      </c>
      <c r="X2733" t="s">
        <v>5535</v>
      </c>
      <c r="Y2733" t="s">
        <v>39</v>
      </c>
      <c r="Z2733">
        <v>12</v>
      </c>
      <c r="AA2733" t="s">
        <v>40</v>
      </c>
      <c r="AB2733">
        <v>688</v>
      </c>
      <c r="AC2733" t="s">
        <v>54</v>
      </c>
      <c r="AD2733" t="s">
        <v>82</v>
      </c>
      <c r="AG2733" t="s">
        <v>32</v>
      </c>
      <c r="AH2733">
        <v>168</v>
      </c>
      <c r="AI2733">
        <v>92</v>
      </c>
    </row>
    <row r="2734" spans="1:35" x14ac:dyDescent="0.3">
      <c r="A2734" t="s">
        <v>5536</v>
      </c>
      <c r="B2734" t="s">
        <v>45</v>
      </c>
      <c r="C2734" t="s">
        <v>84</v>
      </c>
      <c r="D2734" t="s">
        <v>47</v>
      </c>
      <c r="E2734" t="s">
        <v>59</v>
      </c>
      <c r="F2734" s="1">
        <v>1849</v>
      </c>
      <c r="G2734">
        <v>12</v>
      </c>
      <c r="H2734" s="1">
        <v>1627.12</v>
      </c>
      <c r="I2734">
        <v>66</v>
      </c>
      <c r="J2734">
        <v>63</v>
      </c>
      <c r="K2734">
        <v>3.4</v>
      </c>
      <c r="L2734">
        <v>220</v>
      </c>
      <c r="M2734" t="s">
        <v>60</v>
      </c>
      <c r="N2734" s="1">
        <v>2722</v>
      </c>
      <c r="O2734" s="1">
        <v>-1094.8800000000001</v>
      </c>
      <c r="P2734" s="2">
        <v>48390</v>
      </c>
      <c r="Q2734" s="2">
        <v>48024</v>
      </c>
      <c r="R2734" t="s">
        <v>49</v>
      </c>
      <c r="S2734">
        <v>1</v>
      </c>
      <c r="T2734">
        <v>58</v>
      </c>
      <c r="U2734" t="s">
        <v>50</v>
      </c>
      <c r="V2734" t="s">
        <v>61</v>
      </c>
      <c r="W2734" t="s">
        <v>37</v>
      </c>
      <c r="X2734" t="s">
        <v>5537</v>
      </c>
      <c r="Y2734" t="s">
        <v>70</v>
      </c>
      <c r="Z2734">
        <v>5</v>
      </c>
      <c r="AA2734" t="s">
        <v>40</v>
      </c>
      <c r="AB2734">
        <v>937</v>
      </c>
      <c r="AC2734" t="s">
        <v>41</v>
      </c>
      <c r="AD2734" t="s">
        <v>82</v>
      </c>
      <c r="AG2734" t="s">
        <v>59</v>
      </c>
      <c r="AH2734">
        <v>66</v>
      </c>
      <c r="AI2734">
        <v>63</v>
      </c>
    </row>
    <row r="2735" spans="1:35" x14ac:dyDescent="0.3">
      <c r="A2735" t="s">
        <v>5538</v>
      </c>
      <c r="B2735" t="s">
        <v>29</v>
      </c>
      <c r="C2735" t="s">
        <v>66</v>
      </c>
      <c r="D2735" t="s">
        <v>58</v>
      </c>
      <c r="E2735" t="s">
        <v>43</v>
      </c>
      <c r="F2735" s="1">
        <v>1100</v>
      </c>
      <c r="G2735">
        <v>40</v>
      </c>
      <c r="H2735">
        <v>660</v>
      </c>
      <c r="I2735">
        <v>194</v>
      </c>
      <c r="J2735">
        <v>30</v>
      </c>
      <c r="K2735">
        <v>2.4</v>
      </c>
      <c r="L2735">
        <v>175</v>
      </c>
      <c r="M2735" t="s">
        <v>60</v>
      </c>
      <c r="N2735" s="1">
        <v>1505</v>
      </c>
      <c r="O2735">
        <v>-845</v>
      </c>
      <c r="P2735" s="2">
        <v>48391</v>
      </c>
      <c r="Q2735" s="2">
        <v>48025</v>
      </c>
      <c r="R2735" t="s">
        <v>89</v>
      </c>
      <c r="S2735">
        <v>29</v>
      </c>
      <c r="T2735">
        <v>23</v>
      </c>
      <c r="U2735" t="s">
        <v>35</v>
      </c>
      <c r="V2735" t="s">
        <v>68</v>
      </c>
      <c r="W2735" t="s">
        <v>51</v>
      </c>
      <c r="X2735" t="s">
        <v>5539</v>
      </c>
      <c r="Y2735" t="s">
        <v>53</v>
      </c>
      <c r="Z2735">
        <v>7</v>
      </c>
      <c r="AA2735" t="s">
        <v>40</v>
      </c>
      <c r="AB2735">
        <v>958</v>
      </c>
      <c r="AC2735" t="s">
        <v>78</v>
      </c>
      <c r="AD2735" t="s">
        <v>42</v>
      </c>
      <c r="AG2735" t="s">
        <v>43</v>
      </c>
      <c r="AH2735">
        <v>194</v>
      </c>
      <c r="AI2735">
        <v>30</v>
      </c>
    </row>
    <row r="2736" spans="1:35" x14ac:dyDescent="0.3">
      <c r="A2736" t="s">
        <v>5540</v>
      </c>
      <c r="B2736" t="s">
        <v>75</v>
      </c>
      <c r="C2736" t="s">
        <v>84</v>
      </c>
      <c r="D2736" t="s">
        <v>67</v>
      </c>
      <c r="E2736" t="s">
        <v>43</v>
      </c>
      <c r="F2736" s="1">
        <v>4167</v>
      </c>
      <c r="G2736">
        <v>36</v>
      </c>
      <c r="H2736" s="1">
        <v>2666.88</v>
      </c>
      <c r="I2736">
        <v>30</v>
      </c>
      <c r="J2736">
        <v>97</v>
      </c>
      <c r="K2736">
        <v>2.5</v>
      </c>
      <c r="L2736">
        <v>497</v>
      </c>
      <c r="M2736" t="s">
        <v>48</v>
      </c>
      <c r="N2736" s="1">
        <v>1593</v>
      </c>
      <c r="O2736" s="1">
        <v>1073.8800000000001</v>
      </c>
      <c r="P2736" s="2">
        <v>48392</v>
      </c>
      <c r="Q2736" s="2">
        <v>48026</v>
      </c>
      <c r="R2736" t="s">
        <v>49</v>
      </c>
      <c r="S2736">
        <v>48</v>
      </c>
      <c r="T2736">
        <v>26</v>
      </c>
      <c r="U2736" t="s">
        <v>35</v>
      </c>
      <c r="V2736" t="s">
        <v>68</v>
      </c>
      <c r="W2736" t="s">
        <v>51</v>
      </c>
      <c r="X2736" t="s">
        <v>5541</v>
      </c>
      <c r="Y2736" t="s">
        <v>53</v>
      </c>
      <c r="Z2736">
        <v>4</v>
      </c>
      <c r="AA2736" t="s">
        <v>40</v>
      </c>
      <c r="AB2736">
        <v>804</v>
      </c>
      <c r="AC2736" t="s">
        <v>54</v>
      </c>
      <c r="AD2736" t="s">
        <v>42</v>
      </c>
      <c r="AG2736" t="s">
        <v>43</v>
      </c>
      <c r="AH2736">
        <v>30</v>
      </c>
      <c r="AI2736">
        <v>97</v>
      </c>
    </row>
    <row r="2737" spans="1:35" x14ac:dyDescent="0.3">
      <c r="A2737" t="s">
        <v>5542</v>
      </c>
      <c r="B2737" t="s">
        <v>65</v>
      </c>
      <c r="C2737" t="s">
        <v>66</v>
      </c>
      <c r="D2737" t="s">
        <v>96</v>
      </c>
      <c r="E2737" t="s">
        <v>59</v>
      </c>
      <c r="F2737" s="1">
        <v>4546</v>
      </c>
      <c r="G2737">
        <v>5</v>
      </c>
      <c r="H2737" s="1">
        <v>4318.7</v>
      </c>
      <c r="I2737">
        <v>7</v>
      </c>
      <c r="J2737">
        <v>53</v>
      </c>
      <c r="K2737">
        <v>4.7</v>
      </c>
      <c r="L2737">
        <v>481</v>
      </c>
      <c r="M2737" t="s">
        <v>33</v>
      </c>
      <c r="N2737" s="1">
        <v>1632</v>
      </c>
      <c r="O2737" s="1">
        <v>2686.7</v>
      </c>
      <c r="P2737" s="2">
        <v>48393</v>
      </c>
      <c r="Q2737" s="2">
        <v>48027</v>
      </c>
      <c r="R2737" t="s">
        <v>89</v>
      </c>
      <c r="S2737">
        <v>5</v>
      </c>
      <c r="T2737">
        <v>39</v>
      </c>
      <c r="U2737" t="s">
        <v>50</v>
      </c>
      <c r="V2737" t="s">
        <v>61</v>
      </c>
      <c r="W2737" t="s">
        <v>76</v>
      </c>
      <c r="X2737" t="s">
        <v>5543</v>
      </c>
      <c r="Y2737" t="s">
        <v>39</v>
      </c>
      <c r="Z2737">
        <v>8</v>
      </c>
      <c r="AA2737" t="s">
        <v>40</v>
      </c>
      <c r="AB2737">
        <v>272</v>
      </c>
      <c r="AC2737" t="s">
        <v>78</v>
      </c>
      <c r="AD2737" t="s">
        <v>82</v>
      </c>
      <c r="AG2737" t="s">
        <v>59</v>
      </c>
      <c r="AH2737">
        <v>7</v>
      </c>
      <c r="AI2737">
        <v>53</v>
      </c>
    </row>
    <row r="2738" spans="1:35" x14ac:dyDescent="0.3">
      <c r="A2738" t="s">
        <v>5544</v>
      </c>
      <c r="B2738" t="s">
        <v>45</v>
      </c>
      <c r="C2738" t="s">
        <v>66</v>
      </c>
      <c r="D2738" t="s">
        <v>96</v>
      </c>
      <c r="E2738" t="s">
        <v>43</v>
      </c>
      <c r="F2738">
        <v>118</v>
      </c>
      <c r="G2738">
        <v>49</v>
      </c>
      <c r="H2738">
        <v>60.18</v>
      </c>
      <c r="I2738">
        <v>25</v>
      </c>
      <c r="J2738">
        <v>7</v>
      </c>
      <c r="K2738">
        <v>1.2</v>
      </c>
      <c r="L2738">
        <v>423</v>
      </c>
      <c r="M2738" t="s">
        <v>48</v>
      </c>
      <c r="N2738">
        <v>271</v>
      </c>
      <c r="O2738">
        <v>-210.82</v>
      </c>
      <c r="P2738" s="2">
        <v>48394</v>
      </c>
      <c r="Q2738" s="2">
        <v>48028</v>
      </c>
      <c r="R2738" t="s">
        <v>89</v>
      </c>
      <c r="S2738">
        <v>16</v>
      </c>
      <c r="T2738">
        <v>67</v>
      </c>
      <c r="U2738" t="s">
        <v>35</v>
      </c>
      <c r="V2738" t="s">
        <v>36</v>
      </c>
      <c r="W2738" t="s">
        <v>37</v>
      </c>
      <c r="X2738" t="s">
        <v>5545</v>
      </c>
      <c r="Y2738" t="s">
        <v>70</v>
      </c>
      <c r="Z2738">
        <v>1</v>
      </c>
      <c r="AA2738" t="s">
        <v>63</v>
      </c>
      <c r="AB2738">
        <v>898</v>
      </c>
      <c r="AC2738" t="s">
        <v>54</v>
      </c>
      <c r="AD2738" t="s">
        <v>82</v>
      </c>
      <c r="AG2738" t="s">
        <v>43</v>
      </c>
      <c r="AH2738">
        <v>25</v>
      </c>
      <c r="AI2738">
        <v>7</v>
      </c>
    </row>
    <row r="2739" spans="1:35" x14ac:dyDescent="0.3">
      <c r="A2739" t="s">
        <v>5546</v>
      </c>
      <c r="B2739" t="s">
        <v>75</v>
      </c>
      <c r="C2739" t="s">
        <v>30</v>
      </c>
      <c r="D2739" t="s">
        <v>67</v>
      </c>
      <c r="E2739" t="s">
        <v>59</v>
      </c>
      <c r="F2739" s="1">
        <v>4244</v>
      </c>
      <c r="G2739">
        <v>2</v>
      </c>
      <c r="H2739" s="1">
        <v>4159.12</v>
      </c>
      <c r="I2739">
        <v>179</v>
      </c>
      <c r="J2739">
        <v>70</v>
      </c>
      <c r="K2739">
        <v>5</v>
      </c>
      <c r="L2739">
        <v>210</v>
      </c>
      <c r="M2739" t="s">
        <v>48</v>
      </c>
      <c r="N2739" s="1">
        <v>2296</v>
      </c>
      <c r="O2739" s="1">
        <v>1863.12</v>
      </c>
      <c r="P2739" s="2">
        <v>48395</v>
      </c>
      <c r="Q2739" s="2">
        <v>48029</v>
      </c>
      <c r="R2739" t="s">
        <v>49</v>
      </c>
      <c r="S2739">
        <v>44</v>
      </c>
      <c r="T2739">
        <v>55</v>
      </c>
      <c r="U2739" t="s">
        <v>35</v>
      </c>
      <c r="V2739" t="s">
        <v>68</v>
      </c>
      <c r="W2739" t="s">
        <v>51</v>
      </c>
      <c r="X2739" t="s">
        <v>5547</v>
      </c>
      <c r="Y2739" t="s">
        <v>53</v>
      </c>
      <c r="Z2739">
        <v>12</v>
      </c>
      <c r="AA2739" t="s">
        <v>63</v>
      </c>
      <c r="AB2739">
        <v>906</v>
      </c>
      <c r="AC2739" t="s">
        <v>41</v>
      </c>
      <c r="AD2739" t="s">
        <v>55</v>
      </c>
      <c r="AG2739" t="s">
        <v>59</v>
      </c>
      <c r="AH2739">
        <v>179</v>
      </c>
      <c r="AI2739">
        <v>70</v>
      </c>
    </row>
    <row r="2740" spans="1:35" x14ac:dyDescent="0.3">
      <c r="A2740" t="s">
        <v>5548</v>
      </c>
      <c r="B2740" t="s">
        <v>80</v>
      </c>
      <c r="C2740" t="s">
        <v>84</v>
      </c>
      <c r="D2740" t="s">
        <v>47</v>
      </c>
      <c r="E2740" t="s">
        <v>56</v>
      </c>
      <c r="F2740" s="1">
        <v>3783</v>
      </c>
      <c r="G2740">
        <v>39</v>
      </c>
      <c r="H2740" s="1">
        <v>2307.63</v>
      </c>
      <c r="I2740">
        <v>122</v>
      </c>
      <c r="J2740">
        <v>29</v>
      </c>
      <c r="K2740">
        <v>4.2</v>
      </c>
      <c r="L2740">
        <v>422</v>
      </c>
      <c r="M2740" t="s">
        <v>60</v>
      </c>
      <c r="N2740">
        <v>534</v>
      </c>
      <c r="O2740" s="1">
        <v>1773.63</v>
      </c>
      <c r="P2740" s="2">
        <v>48396</v>
      </c>
      <c r="Q2740" s="2">
        <v>48030</v>
      </c>
      <c r="R2740" t="s">
        <v>34</v>
      </c>
      <c r="S2740">
        <v>29</v>
      </c>
      <c r="T2740">
        <v>67</v>
      </c>
      <c r="U2740" t="s">
        <v>50</v>
      </c>
      <c r="V2740" t="s">
        <v>68</v>
      </c>
      <c r="W2740" t="s">
        <v>76</v>
      </c>
      <c r="X2740" t="s">
        <v>5549</v>
      </c>
      <c r="Y2740" t="s">
        <v>39</v>
      </c>
      <c r="Z2740">
        <v>7</v>
      </c>
      <c r="AA2740" t="s">
        <v>63</v>
      </c>
      <c r="AB2740">
        <v>976</v>
      </c>
      <c r="AC2740" t="s">
        <v>54</v>
      </c>
      <c r="AD2740" t="s">
        <v>82</v>
      </c>
      <c r="AG2740" t="s">
        <v>56</v>
      </c>
      <c r="AH2740">
        <v>122</v>
      </c>
      <c r="AI2740">
        <v>29</v>
      </c>
    </row>
    <row r="2741" spans="1:35" x14ac:dyDescent="0.3">
      <c r="A2741" t="s">
        <v>5550</v>
      </c>
      <c r="B2741" t="s">
        <v>29</v>
      </c>
      <c r="C2741" t="s">
        <v>66</v>
      </c>
      <c r="D2741" t="s">
        <v>58</v>
      </c>
      <c r="E2741" t="s">
        <v>43</v>
      </c>
      <c r="F2741" s="1">
        <v>2612</v>
      </c>
      <c r="G2741">
        <v>4</v>
      </c>
      <c r="H2741" s="1">
        <v>2507.52</v>
      </c>
      <c r="I2741">
        <v>85</v>
      </c>
      <c r="J2741">
        <v>33</v>
      </c>
      <c r="K2741">
        <v>2.4</v>
      </c>
      <c r="L2741">
        <v>203</v>
      </c>
      <c r="M2741" t="s">
        <v>48</v>
      </c>
      <c r="N2741" s="1">
        <v>1815</v>
      </c>
      <c r="O2741">
        <v>692.52</v>
      </c>
      <c r="P2741" s="2">
        <v>48397</v>
      </c>
      <c r="Q2741" s="2">
        <v>48031</v>
      </c>
      <c r="R2741" t="s">
        <v>89</v>
      </c>
      <c r="S2741">
        <v>27</v>
      </c>
      <c r="T2741">
        <v>28</v>
      </c>
      <c r="U2741" t="s">
        <v>50</v>
      </c>
      <c r="V2741" t="s">
        <v>68</v>
      </c>
      <c r="W2741" t="s">
        <v>51</v>
      </c>
      <c r="X2741" t="s">
        <v>5551</v>
      </c>
      <c r="Y2741" t="s">
        <v>53</v>
      </c>
      <c r="Z2741">
        <v>7</v>
      </c>
      <c r="AA2741" t="s">
        <v>40</v>
      </c>
      <c r="AB2741">
        <v>423</v>
      </c>
      <c r="AC2741" t="s">
        <v>78</v>
      </c>
      <c r="AD2741" t="s">
        <v>42</v>
      </c>
      <c r="AG2741" t="s">
        <v>43</v>
      </c>
      <c r="AH2741">
        <v>85</v>
      </c>
      <c r="AI2741">
        <v>33</v>
      </c>
    </row>
    <row r="2742" spans="1:35" x14ac:dyDescent="0.3">
      <c r="A2742" t="s">
        <v>5552</v>
      </c>
      <c r="B2742" t="s">
        <v>45</v>
      </c>
      <c r="C2742" t="s">
        <v>66</v>
      </c>
      <c r="D2742" t="s">
        <v>58</v>
      </c>
      <c r="E2742" t="s">
        <v>43</v>
      </c>
      <c r="F2742" s="1">
        <v>2151</v>
      </c>
      <c r="G2742">
        <v>16</v>
      </c>
      <c r="H2742" s="1">
        <v>1806.84</v>
      </c>
      <c r="I2742">
        <v>58</v>
      </c>
      <c r="J2742">
        <v>25</v>
      </c>
      <c r="K2742">
        <v>2.6</v>
      </c>
      <c r="L2742">
        <v>346</v>
      </c>
      <c r="M2742" t="s">
        <v>33</v>
      </c>
      <c r="N2742">
        <v>195</v>
      </c>
      <c r="O2742" s="1">
        <v>1611.84</v>
      </c>
      <c r="P2742" s="2">
        <v>48398</v>
      </c>
      <c r="Q2742" s="2">
        <v>48032</v>
      </c>
      <c r="R2742" t="s">
        <v>89</v>
      </c>
      <c r="S2742">
        <v>32</v>
      </c>
      <c r="T2742">
        <v>66</v>
      </c>
      <c r="U2742" t="s">
        <v>35</v>
      </c>
      <c r="V2742" t="s">
        <v>68</v>
      </c>
      <c r="W2742" t="s">
        <v>37</v>
      </c>
      <c r="X2742" t="s">
        <v>5553</v>
      </c>
      <c r="Y2742" t="s">
        <v>70</v>
      </c>
      <c r="Z2742">
        <v>3</v>
      </c>
      <c r="AA2742" t="s">
        <v>40</v>
      </c>
      <c r="AB2742">
        <v>759</v>
      </c>
      <c r="AC2742" t="s">
        <v>78</v>
      </c>
      <c r="AD2742" t="s">
        <v>55</v>
      </c>
      <c r="AG2742" t="s">
        <v>43</v>
      </c>
      <c r="AH2742">
        <v>58</v>
      </c>
      <c r="AI2742">
        <v>25</v>
      </c>
    </row>
    <row r="2743" spans="1:35" x14ac:dyDescent="0.3">
      <c r="A2743" t="s">
        <v>5554</v>
      </c>
      <c r="B2743" t="s">
        <v>45</v>
      </c>
      <c r="C2743" t="s">
        <v>46</v>
      </c>
      <c r="D2743" t="s">
        <v>47</v>
      </c>
      <c r="E2743" t="s">
        <v>43</v>
      </c>
      <c r="F2743">
        <v>386</v>
      </c>
      <c r="G2743">
        <v>42</v>
      </c>
      <c r="H2743">
        <v>223.88</v>
      </c>
      <c r="I2743">
        <v>21</v>
      </c>
      <c r="J2743">
        <v>7</v>
      </c>
      <c r="K2743">
        <v>2.1</v>
      </c>
      <c r="L2743">
        <v>10</v>
      </c>
      <c r="M2743" t="s">
        <v>33</v>
      </c>
      <c r="N2743" s="1">
        <v>1489</v>
      </c>
      <c r="O2743" s="1">
        <v>-1265.1199999999999</v>
      </c>
      <c r="P2743" s="2">
        <v>48399</v>
      </c>
      <c r="Q2743" s="2">
        <v>48033</v>
      </c>
      <c r="R2743" t="s">
        <v>89</v>
      </c>
      <c r="S2743">
        <v>10</v>
      </c>
      <c r="T2743">
        <v>24</v>
      </c>
      <c r="U2743" t="s">
        <v>50</v>
      </c>
      <c r="V2743" t="s">
        <v>68</v>
      </c>
      <c r="W2743" t="s">
        <v>37</v>
      </c>
      <c r="X2743" t="s">
        <v>5555</v>
      </c>
      <c r="Y2743" t="s">
        <v>53</v>
      </c>
      <c r="Z2743">
        <v>8</v>
      </c>
      <c r="AA2743" t="s">
        <v>63</v>
      </c>
      <c r="AB2743">
        <v>120</v>
      </c>
      <c r="AC2743" t="s">
        <v>41</v>
      </c>
      <c r="AD2743" t="s">
        <v>55</v>
      </c>
      <c r="AG2743" t="s">
        <v>43</v>
      </c>
      <c r="AH2743">
        <v>21</v>
      </c>
      <c r="AI2743">
        <v>7</v>
      </c>
    </row>
    <row r="2744" spans="1:35" x14ac:dyDescent="0.3">
      <c r="A2744" t="s">
        <v>5556</v>
      </c>
      <c r="B2744" t="s">
        <v>45</v>
      </c>
      <c r="C2744" t="s">
        <v>72</v>
      </c>
      <c r="D2744" t="s">
        <v>96</v>
      </c>
      <c r="E2744" t="s">
        <v>32</v>
      </c>
      <c r="F2744" s="1">
        <v>4777</v>
      </c>
      <c r="G2744">
        <v>10</v>
      </c>
      <c r="H2744" s="1">
        <v>4299.3</v>
      </c>
      <c r="I2744">
        <v>11</v>
      </c>
      <c r="J2744">
        <v>82</v>
      </c>
      <c r="K2744">
        <v>2.6</v>
      </c>
      <c r="L2744">
        <v>193</v>
      </c>
      <c r="M2744" t="s">
        <v>33</v>
      </c>
      <c r="N2744" s="1">
        <v>3563</v>
      </c>
      <c r="O2744">
        <v>736.3</v>
      </c>
      <c r="P2744" s="2">
        <v>48400</v>
      </c>
      <c r="Q2744" s="2">
        <v>48034</v>
      </c>
      <c r="R2744" t="s">
        <v>34</v>
      </c>
      <c r="S2744">
        <v>14</v>
      </c>
      <c r="T2744">
        <v>28</v>
      </c>
      <c r="U2744" t="s">
        <v>35</v>
      </c>
      <c r="V2744" t="s">
        <v>36</v>
      </c>
      <c r="W2744" t="s">
        <v>51</v>
      </c>
      <c r="X2744" t="s">
        <v>5557</v>
      </c>
      <c r="Y2744" t="s">
        <v>39</v>
      </c>
      <c r="Z2744">
        <v>1</v>
      </c>
      <c r="AA2744" t="s">
        <v>40</v>
      </c>
      <c r="AB2744">
        <v>633</v>
      </c>
      <c r="AC2744" t="s">
        <v>78</v>
      </c>
      <c r="AD2744" t="s">
        <v>42</v>
      </c>
      <c r="AG2744" t="s">
        <v>32</v>
      </c>
      <c r="AH2744">
        <v>11</v>
      </c>
      <c r="AI2744">
        <v>82</v>
      </c>
    </row>
    <row r="2745" spans="1:35" x14ac:dyDescent="0.3">
      <c r="A2745" t="s">
        <v>5558</v>
      </c>
      <c r="B2745" t="s">
        <v>45</v>
      </c>
      <c r="C2745" t="s">
        <v>30</v>
      </c>
      <c r="D2745" t="s">
        <v>58</v>
      </c>
      <c r="E2745" t="s">
        <v>56</v>
      </c>
      <c r="F2745" s="1">
        <v>3602</v>
      </c>
      <c r="G2745">
        <v>37</v>
      </c>
      <c r="H2745" s="1">
        <v>2269.2600000000002</v>
      </c>
      <c r="I2745">
        <v>128</v>
      </c>
      <c r="J2745">
        <v>76</v>
      </c>
      <c r="K2745">
        <v>4.2</v>
      </c>
      <c r="L2745">
        <v>247</v>
      </c>
      <c r="M2745" t="s">
        <v>60</v>
      </c>
      <c r="N2745" s="1">
        <v>1019</v>
      </c>
      <c r="O2745" s="1">
        <v>1250.26</v>
      </c>
      <c r="P2745" s="2">
        <v>48401</v>
      </c>
      <c r="Q2745" s="2">
        <v>48035</v>
      </c>
      <c r="R2745" t="s">
        <v>34</v>
      </c>
      <c r="S2745">
        <v>19</v>
      </c>
      <c r="T2745">
        <v>54</v>
      </c>
      <c r="U2745" t="s">
        <v>35</v>
      </c>
      <c r="V2745" t="s">
        <v>36</v>
      </c>
      <c r="W2745" t="s">
        <v>37</v>
      </c>
      <c r="X2745" t="s">
        <v>5559</v>
      </c>
      <c r="Y2745" t="s">
        <v>70</v>
      </c>
      <c r="Z2745">
        <v>14</v>
      </c>
      <c r="AA2745" t="s">
        <v>40</v>
      </c>
      <c r="AB2745">
        <v>536</v>
      </c>
      <c r="AC2745" t="s">
        <v>78</v>
      </c>
      <c r="AD2745" t="s">
        <v>42</v>
      </c>
      <c r="AG2745" t="s">
        <v>56</v>
      </c>
      <c r="AH2745">
        <v>128</v>
      </c>
      <c r="AI2745">
        <v>76</v>
      </c>
    </row>
    <row r="2746" spans="1:35" x14ac:dyDescent="0.3">
      <c r="A2746" t="s">
        <v>5560</v>
      </c>
      <c r="B2746" t="s">
        <v>29</v>
      </c>
      <c r="C2746" t="s">
        <v>66</v>
      </c>
      <c r="D2746" t="s">
        <v>58</v>
      </c>
      <c r="E2746" t="s">
        <v>43</v>
      </c>
      <c r="F2746" s="1">
        <v>2635</v>
      </c>
      <c r="G2746">
        <v>12</v>
      </c>
      <c r="H2746" s="1">
        <v>2318.8000000000002</v>
      </c>
      <c r="I2746">
        <v>49</v>
      </c>
      <c r="J2746">
        <v>77</v>
      </c>
      <c r="K2746">
        <v>3.4</v>
      </c>
      <c r="L2746">
        <v>55</v>
      </c>
      <c r="M2746" t="s">
        <v>48</v>
      </c>
      <c r="N2746" s="1">
        <v>1333</v>
      </c>
      <c r="O2746">
        <v>985.8</v>
      </c>
      <c r="P2746" s="2">
        <v>48402</v>
      </c>
      <c r="Q2746" s="2">
        <v>48036</v>
      </c>
      <c r="R2746" t="s">
        <v>49</v>
      </c>
      <c r="S2746">
        <v>6</v>
      </c>
      <c r="T2746">
        <v>47</v>
      </c>
      <c r="U2746" t="s">
        <v>50</v>
      </c>
      <c r="V2746" t="s">
        <v>36</v>
      </c>
      <c r="W2746" t="s">
        <v>76</v>
      </c>
      <c r="X2746" t="s">
        <v>5561</v>
      </c>
      <c r="Y2746" t="s">
        <v>39</v>
      </c>
      <c r="Z2746">
        <v>9</v>
      </c>
      <c r="AA2746" t="s">
        <v>40</v>
      </c>
      <c r="AB2746">
        <v>381</v>
      </c>
      <c r="AC2746" t="s">
        <v>41</v>
      </c>
      <c r="AD2746" t="s">
        <v>82</v>
      </c>
      <c r="AG2746" t="s">
        <v>43</v>
      </c>
      <c r="AH2746">
        <v>49</v>
      </c>
      <c r="AI2746">
        <v>77</v>
      </c>
    </row>
    <row r="2747" spans="1:35" x14ac:dyDescent="0.3">
      <c r="A2747" t="s">
        <v>5562</v>
      </c>
      <c r="B2747" t="s">
        <v>65</v>
      </c>
      <c r="C2747" t="s">
        <v>72</v>
      </c>
      <c r="D2747" t="s">
        <v>96</v>
      </c>
      <c r="E2747" t="s">
        <v>43</v>
      </c>
      <c r="F2747">
        <v>937</v>
      </c>
      <c r="G2747">
        <v>41</v>
      </c>
      <c r="H2747">
        <v>552.83000000000004</v>
      </c>
      <c r="I2747">
        <v>84</v>
      </c>
      <c r="J2747">
        <v>31</v>
      </c>
      <c r="K2747">
        <v>3.4</v>
      </c>
      <c r="L2747">
        <v>481</v>
      </c>
      <c r="M2747" t="s">
        <v>33</v>
      </c>
      <c r="N2747">
        <v>894</v>
      </c>
      <c r="O2747">
        <v>-341.17</v>
      </c>
      <c r="P2747" s="2">
        <v>48403</v>
      </c>
      <c r="Q2747" s="2">
        <v>48037</v>
      </c>
      <c r="R2747" t="s">
        <v>34</v>
      </c>
      <c r="S2747">
        <v>15</v>
      </c>
      <c r="T2747">
        <v>48</v>
      </c>
      <c r="U2747" t="s">
        <v>50</v>
      </c>
      <c r="V2747" t="s">
        <v>68</v>
      </c>
      <c r="W2747" t="s">
        <v>51</v>
      </c>
      <c r="X2747" t="s">
        <v>5563</v>
      </c>
      <c r="Y2747" t="s">
        <v>53</v>
      </c>
      <c r="Z2747">
        <v>7</v>
      </c>
      <c r="AA2747" t="s">
        <v>63</v>
      </c>
      <c r="AB2747">
        <v>281</v>
      </c>
      <c r="AC2747" t="s">
        <v>78</v>
      </c>
      <c r="AD2747" t="s">
        <v>42</v>
      </c>
      <c r="AG2747" t="s">
        <v>43</v>
      </c>
      <c r="AH2747">
        <v>84</v>
      </c>
      <c r="AI2747">
        <v>31</v>
      </c>
    </row>
    <row r="2748" spans="1:35" x14ac:dyDescent="0.3">
      <c r="A2748" t="s">
        <v>5564</v>
      </c>
      <c r="B2748" t="s">
        <v>80</v>
      </c>
      <c r="C2748" t="s">
        <v>72</v>
      </c>
      <c r="D2748" t="s">
        <v>67</v>
      </c>
      <c r="E2748" t="s">
        <v>32</v>
      </c>
      <c r="F2748">
        <v>422</v>
      </c>
      <c r="G2748">
        <v>12</v>
      </c>
      <c r="H2748">
        <v>371.36</v>
      </c>
      <c r="I2748">
        <v>111</v>
      </c>
      <c r="J2748">
        <v>81</v>
      </c>
      <c r="K2748">
        <v>2.9</v>
      </c>
      <c r="L2748">
        <v>227</v>
      </c>
      <c r="M2748" t="s">
        <v>48</v>
      </c>
      <c r="N2748">
        <v>867</v>
      </c>
      <c r="O2748">
        <v>-495.64</v>
      </c>
      <c r="P2748" s="2">
        <v>48404</v>
      </c>
      <c r="Q2748" s="2">
        <v>48038</v>
      </c>
      <c r="R2748" t="s">
        <v>34</v>
      </c>
      <c r="S2748">
        <v>2</v>
      </c>
      <c r="T2748">
        <v>25</v>
      </c>
      <c r="U2748" t="s">
        <v>50</v>
      </c>
      <c r="V2748" t="s">
        <v>36</v>
      </c>
      <c r="W2748" t="s">
        <v>37</v>
      </c>
      <c r="X2748" t="s">
        <v>5565</v>
      </c>
      <c r="Y2748" t="s">
        <v>70</v>
      </c>
      <c r="Z2748">
        <v>6</v>
      </c>
      <c r="AA2748" t="s">
        <v>63</v>
      </c>
      <c r="AB2748">
        <v>241</v>
      </c>
      <c r="AC2748" t="s">
        <v>78</v>
      </c>
      <c r="AD2748" t="s">
        <v>82</v>
      </c>
      <c r="AG2748" t="s">
        <v>32</v>
      </c>
      <c r="AH2748">
        <v>111</v>
      </c>
      <c r="AI2748">
        <v>81</v>
      </c>
    </row>
    <row r="2749" spans="1:35" x14ac:dyDescent="0.3">
      <c r="A2749" t="s">
        <v>5566</v>
      </c>
      <c r="B2749" t="s">
        <v>80</v>
      </c>
      <c r="C2749" t="s">
        <v>72</v>
      </c>
      <c r="D2749" t="s">
        <v>47</v>
      </c>
      <c r="E2749" t="s">
        <v>59</v>
      </c>
      <c r="F2749" s="1">
        <v>3467</v>
      </c>
      <c r="G2749">
        <v>39</v>
      </c>
      <c r="H2749" s="1">
        <v>2114.87</v>
      </c>
      <c r="I2749">
        <v>188</v>
      </c>
      <c r="J2749">
        <v>51</v>
      </c>
      <c r="K2749">
        <v>1.3</v>
      </c>
      <c r="L2749">
        <v>425</v>
      </c>
      <c r="M2749" t="s">
        <v>60</v>
      </c>
      <c r="N2749" s="1">
        <v>2568</v>
      </c>
      <c r="O2749">
        <v>-453.13</v>
      </c>
      <c r="P2749" s="2">
        <v>48405</v>
      </c>
      <c r="Q2749" s="2">
        <v>48039</v>
      </c>
      <c r="R2749" t="s">
        <v>89</v>
      </c>
      <c r="S2749">
        <v>4</v>
      </c>
      <c r="T2749">
        <v>20</v>
      </c>
      <c r="U2749" t="s">
        <v>35</v>
      </c>
      <c r="V2749" t="s">
        <v>61</v>
      </c>
      <c r="W2749" t="s">
        <v>76</v>
      </c>
      <c r="X2749" t="s">
        <v>5567</v>
      </c>
      <c r="Y2749" t="s">
        <v>53</v>
      </c>
      <c r="Z2749">
        <v>9</v>
      </c>
      <c r="AA2749" t="s">
        <v>63</v>
      </c>
      <c r="AB2749">
        <v>140</v>
      </c>
      <c r="AC2749" t="s">
        <v>41</v>
      </c>
      <c r="AD2749" t="s">
        <v>42</v>
      </c>
      <c r="AG2749" t="s">
        <v>59</v>
      </c>
      <c r="AH2749">
        <v>188</v>
      </c>
      <c r="AI2749">
        <v>51</v>
      </c>
    </row>
    <row r="2750" spans="1:35" x14ac:dyDescent="0.3">
      <c r="A2750" t="s">
        <v>5568</v>
      </c>
      <c r="B2750" t="s">
        <v>80</v>
      </c>
      <c r="C2750" t="s">
        <v>66</v>
      </c>
      <c r="D2750" t="s">
        <v>58</v>
      </c>
      <c r="E2750" t="s">
        <v>59</v>
      </c>
      <c r="F2750" s="1">
        <v>4999</v>
      </c>
      <c r="G2750">
        <v>19</v>
      </c>
      <c r="H2750" s="1">
        <v>4049.19</v>
      </c>
      <c r="I2750">
        <v>125</v>
      </c>
      <c r="J2750">
        <v>95</v>
      </c>
      <c r="K2750">
        <v>2</v>
      </c>
      <c r="L2750">
        <v>408</v>
      </c>
      <c r="M2750" t="s">
        <v>60</v>
      </c>
      <c r="N2750">
        <v>223</v>
      </c>
      <c r="O2750" s="1">
        <v>3826.19</v>
      </c>
      <c r="P2750" s="2">
        <v>48406</v>
      </c>
      <c r="Q2750" s="2">
        <v>48040</v>
      </c>
      <c r="R2750" t="s">
        <v>34</v>
      </c>
      <c r="S2750">
        <v>35</v>
      </c>
      <c r="T2750">
        <v>50</v>
      </c>
      <c r="U2750" t="s">
        <v>50</v>
      </c>
      <c r="V2750" t="s">
        <v>36</v>
      </c>
      <c r="W2750" t="s">
        <v>76</v>
      </c>
      <c r="X2750" t="s">
        <v>5569</v>
      </c>
      <c r="Y2750" t="s">
        <v>70</v>
      </c>
      <c r="Z2750">
        <v>9</v>
      </c>
      <c r="AA2750" t="s">
        <v>40</v>
      </c>
      <c r="AB2750">
        <v>727</v>
      </c>
      <c r="AC2750" t="s">
        <v>78</v>
      </c>
      <c r="AD2750" t="s">
        <v>55</v>
      </c>
      <c r="AG2750" t="s">
        <v>59</v>
      </c>
      <c r="AH2750">
        <v>125</v>
      </c>
      <c r="AI2750">
        <v>95</v>
      </c>
    </row>
    <row r="2751" spans="1:35" x14ac:dyDescent="0.3">
      <c r="A2751" t="s">
        <v>5570</v>
      </c>
      <c r="B2751" t="s">
        <v>75</v>
      </c>
      <c r="C2751" t="s">
        <v>30</v>
      </c>
      <c r="D2751" t="s">
        <v>31</v>
      </c>
      <c r="E2751" t="s">
        <v>59</v>
      </c>
      <c r="F2751">
        <v>640</v>
      </c>
      <c r="G2751">
        <v>28</v>
      </c>
      <c r="H2751">
        <v>460.8</v>
      </c>
      <c r="I2751">
        <v>176</v>
      </c>
      <c r="J2751">
        <v>7</v>
      </c>
      <c r="K2751">
        <v>5</v>
      </c>
      <c r="L2751">
        <v>253</v>
      </c>
      <c r="M2751" t="s">
        <v>60</v>
      </c>
      <c r="N2751" s="1">
        <v>3248</v>
      </c>
      <c r="O2751" s="1">
        <v>-2787.2</v>
      </c>
      <c r="P2751" s="2">
        <v>48407</v>
      </c>
      <c r="Q2751" s="2">
        <v>48041</v>
      </c>
      <c r="R2751" t="s">
        <v>89</v>
      </c>
      <c r="S2751">
        <v>35</v>
      </c>
      <c r="T2751">
        <v>48</v>
      </c>
      <c r="U2751" t="s">
        <v>50</v>
      </c>
      <c r="V2751" t="s">
        <v>36</v>
      </c>
      <c r="W2751" t="s">
        <v>37</v>
      </c>
      <c r="X2751" t="s">
        <v>5571</v>
      </c>
      <c r="Y2751" t="s">
        <v>39</v>
      </c>
      <c r="Z2751">
        <v>4</v>
      </c>
      <c r="AA2751" t="s">
        <v>40</v>
      </c>
      <c r="AB2751">
        <v>791</v>
      </c>
      <c r="AC2751" t="s">
        <v>41</v>
      </c>
      <c r="AD2751" t="s">
        <v>55</v>
      </c>
      <c r="AG2751" t="s">
        <v>59</v>
      </c>
      <c r="AH2751">
        <v>176</v>
      </c>
      <c r="AI2751">
        <v>7</v>
      </c>
    </row>
    <row r="2752" spans="1:35" x14ac:dyDescent="0.3">
      <c r="A2752" t="s">
        <v>5572</v>
      </c>
      <c r="B2752" t="s">
        <v>80</v>
      </c>
      <c r="C2752" t="s">
        <v>72</v>
      </c>
      <c r="D2752" t="s">
        <v>47</v>
      </c>
      <c r="E2752" t="s">
        <v>56</v>
      </c>
      <c r="F2752">
        <v>472</v>
      </c>
      <c r="G2752">
        <v>25</v>
      </c>
      <c r="H2752">
        <v>354</v>
      </c>
      <c r="I2752">
        <v>118</v>
      </c>
      <c r="J2752">
        <v>20</v>
      </c>
      <c r="K2752">
        <v>2</v>
      </c>
      <c r="L2752">
        <v>226</v>
      </c>
      <c r="M2752" t="s">
        <v>33</v>
      </c>
      <c r="N2752">
        <v>824</v>
      </c>
      <c r="O2752">
        <v>-470</v>
      </c>
      <c r="P2752" s="2">
        <v>48408</v>
      </c>
      <c r="Q2752" s="2">
        <v>48042</v>
      </c>
      <c r="R2752" t="s">
        <v>49</v>
      </c>
      <c r="S2752">
        <v>43</v>
      </c>
      <c r="T2752">
        <v>46</v>
      </c>
      <c r="U2752" t="s">
        <v>50</v>
      </c>
      <c r="V2752" t="s">
        <v>36</v>
      </c>
      <c r="W2752" t="s">
        <v>51</v>
      </c>
      <c r="X2752" t="s">
        <v>5573</v>
      </c>
      <c r="Y2752" t="s">
        <v>39</v>
      </c>
      <c r="Z2752">
        <v>7</v>
      </c>
      <c r="AA2752" t="s">
        <v>40</v>
      </c>
      <c r="AB2752">
        <v>695</v>
      </c>
      <c r="AC2752" t="s">
        <v>78</v>
      </c>
      <c r="AD2752" t="s">
        <v>82</v>
      </c>
      <c r="AG2752" t="s">
        <v>56</v>
      </c>
      <c r="AH2752">
        <v>118</v>
      </c>
      <c r="AI2752">
        <v>20</v>
      </c>
    </row>
    <row r="2753" spans="1:35" x14ac:dyDescent="0.3">
      <c r="A2753" t="s">
        <v>5574</v>
      </c>
      <c r="B2753" t="s">
        <v>45</v>
      </c>
      <c r="C2753" t="s">
        <v>84</v>
      </c>
      <c r="D2753" t="s">
        <v>58</v>
      </c>
      <c r="E2753" t="s">
        <v>32</v>
      </c>
      <c r="F2753" s="1">
        <v>2668</v>
      </c>
      <c r="G2753">
        <v>34</v>
      </c>
      <c r="H2753" s="1">
        <v>1760.88</v>
      </c>
      <c r="I2753">
        <v>123</v>
      </c>
      <c r="J2753">
        <v>96</v>
      </c>
      <c r="K2753">
        <v>2.2000000000000002</v>
      </c>
      <c r="L2753">
        <v>365</v>
      </c>
      <c r="M2753" t="s">
        <v>48</v>
      </c>
      <c r="N2753" s="1">
        <v>3666</v>
      </c>
      <c r="O2753" s="1">
        <v>-1905.12</v>
      </c>
      <c r="P2753" s="2">
        <v>48409</v>
      </c>
      <c r="Q2753" s="2">
        <v>48043</v>
      </c>
      <c r="R2753" t="s">
        <v>34</v>
      </c>
      <c r="S2753">
        <v>8</v>
      </c>
      <c r="T2753">
        <v>63</v>
      </c>
      <c r="U2753" t="s">
        <v>50</v>
      </c>
      <c r="V2753" t="s">
        <v>68</v>
      </c>
      <c r="W2753" t="s">
        <v>51</v>
      </c>
      <c r="X2753" t="s">
        <v>5575</v>
      </c>
      <c r="Y2753" t="s">
        <v>39</v>
      </c>
      <c r="Z2753">
        <v>4</v>
      </c>
      <c r="AA2753" t="s">
        <v>40</v>
      </c>
      <c r="AB2753">
        <v>486</v>
      </c>
      <c r="AC2753" t="s">
        <v>54</v>
      </c>
      <c r="AD2753" t="s">
        <v>42</v>
      </c>
      <c r="AG2753" t="s">
        <v>32</v>
      </c>
      <c r="AH2753">
        <v>123</v>
      </c>
      <c r="AI2753">
        <v>96</v>
      </c>
    </row>
    <row r="2754" spans="1:35" x14ac:dyDescent="0.3">
      <c r="A2754" t="s">
        <v>5576</v>
      </c>
      <c r="B2754" t="s">
        <v>80</v>
      </c>
      <c r="C2754" t="s">
        <v>84</v>
      </c>
      <c r="D2754" t="s">
        <v>67</v>
      </c>
      <c r="E2754" t="s">
        <v>56</v>
      </c>
      <c r="F2754" s="1">
        <v>1577</v>
      </c>
      <c r="G2754">
        <v>48</v>
      </c>
      <c r="H2754">
        <v>820.04</v>
      </c>
      <c r="I2754">
        <v>60</v>
      </c>
      <c r="J2754">
        <v>0</v>
      </c>
      <c r="K2754">
        <v>4.5</v>
      </c>
      <c r="L2754">
        <v>24</v>
      </c>
      <c r="M2754" t="s">
        <v>48</v>
      </c>
      <c r="N2754" s="1">
        <v>1777</v>
      </c>
      <c r="O2754">
        <v>-956.96</v>
      </c>
      <c r="P2754" s="2">
        <v>48410</v>
      </c>
      <c r="Q2754" s="2">
        <v>48044</v>
      </c>
      <c r="R2754" t="s">
        <v>49</v>
      </c>
      <c r="S2754">
        <v>29</v>
      </c>
      <c r="T2754">
        <v>63</v>
      </c>
      <c r="U2754" t="s">
        <v>50</v>
      </c>
      <c r="V2754" t="s">
        <v>36</v>
      </c>
      <c r="W2754" t="s">
        <v>37</v>
      </c>
      <c r="X2754" t="s">
        <v>5577</v>
      </c>
      <c r="Y2754" t="s">
        <v>70</v>
      </c>
      <c r="Z2754">
        <v>6</v>
      </c>
      <c r="AA2754" t="s">
        <v>63</v>
      </c>
      <c r="AB2754">
        <v>233</v>
      </c>
      <c r="AC2754" t="s">
        <v>54</v>
      </c>
      <c r="AD2754" t="s">
        <v>82</v>
      </c>
      <c r="AG2754" t="s">
        <v>56</v>
      </c>
      <c r="AH2754">
        <v>60</v>
      </c>
      <c r="AI2754">
        <v>0</v>
      </c>
    </row>
    <row r="2755" spans="1:35" x14ac:dyDescent="0.3">
      <c r="A2755" t="s">
        <v>5578</v>
      </c>
      <c r="B2755" t="s">
        <v>75</v>
      </c>
      <c r="C2755" t="s">
        <v>30</v>
      </c>
      <c r="D2755" t="s">
        <v>31</v>
      </c>
      <c r="E2755" t="s">
        <v>59</v>
      </c>
      <c r="F2755" s="1">
        <v>3213</v>
      </c>
      <c r="G2755">
        <v>13</v>
      </c>
      <c r="H2755" s="1">
        <v>2795.31</v>
      </c>
      <c r="I2755">
        <v>89</v>
      </c>
      <c r="J2755">
        <v>63</v>
      </c>
      <c r="K2755">
        <v>5</v>
      </c>
      <c r="L2755">
        <v>101</v>
      </c>
      <c r="M2755" t="s">
        <v>60</v>
      </c>
      <c r="N2755" s="1">
        <v>2184</v>
      </c>
      <c r="O2755">
        <v>611.30999999999995</v>
      </c>
      <c r="P2755" s="2">
        <v>48411</v>
      </c>
      <c r="Q2755" s="2">
        <v>48045</v>
      </c>
      <c r="R2755" t="s">
        <v>34</v>
      </c>
      <c r="S2755">
        <v>37</v>
      </c>
      <c r="T2755">
        <v>45</v>
      </c>
      <c r="U2755" t="s">
        <v>50</v>
      </c>
      <c r="V2755" t="s">
        <v>36</v>
      </c>
      <c r="W2755" t="s">
        <v>76</v>
      </c>
      <c r="X2755" t="s">
        <v>5579</v>
      </c>
      <c r="Y2755" t="s">
        <v>70</v>
      </c>
      <c r="Z2755">
        <v>11</v>
      </c>
      <c r="AA2755" t="s">
        <v>40</v>
      </c>
      <c r="AB2755">
        <v>957</v>
      </c>
      <c r="AC2755" t="s">
        <v>54</v>
      </c>
      <c r="AD2755" t="s">
        <v>42</v>
      </c>
      <c r="AG2755" t="s">
        <v>59</v>
      </c>
      <c r="AH2755">
        <v>89</v>
      </c>
      <c r="AI2755">
        <v>63</v>
      </c>
    </row>
    <row r="2756" spans="1:35" x14ac:dyDescent="0.3">
      <c r="A2756" t="s">
        <v>5580</v>
      </c>
      <c r="B2756" t="s">
        <v>45</v>
      </c>
      <c r="C2756" t="s">
        <v>46</v>
      </c>
      <c r="D2756" t="s">
        <v>31</v>
      </c>
      <c r="E2756" t="s">
        <v>59</v>
      </c>
      <c r="F2756" s="1">
        <v>1351</v>
      </c>
      <c r="G2756">
        <v>5</v>
      </c>
      <c r="H2756" s="1">
        <v>1283.45</v>
      </c>
      <c r="I2756">
        <v>199</v>
      </c>
      <c r="J2756">
        <v>12</v>
      </c>
      <c r="K2756">
        <v>4.9000000000000004</v>
      </c>
      <c r="L2756">
        <v>217</v>
      </c>
      <c r="M2756" t="s">
        <v>48</v>
      </c>
      <c r="N2756">
        <v>540</v>
      </c>
      <c r="O2756">
        <v>743.45</v>
      </c>
      <c r="P2756" s="2">
        <v>48412</v>
      </c>
      <c r="Q2756" s="2">
        <v>48046</v>
      </c>
      <c r="R2756" t="s">
        <v>89</v>
      </c>
      <c r="S2756">
        <v>41</v>
      </c>
      <c r="T2756">
        <v>19</v>
      </c>
      <c r="U2756" t="s">
        <v>35</v>
      </c>
      <c r="V2756" t="s">
        <v>68</v>
      </c>
      <c r="W2756" t="s">
        <v>37</v>
      </c>
      <c r="X2756" t="s">
        <v>5581</v>
      </c>
      <c r="Y2756" t="s">
        <v>39</v>
      </c>
      <c r="Z2756">
        <v>8</v>
      </c>
      <c r="AA2756" t="s">
        <v>63</v>
      </c>
      <c r="AB2756">
        <v>702</v>
      </c>
      <c r="AC2756" t="s">
        <v>78</v>
      </c>
      <c r="AD2756" t="s">
        <v>55</v>
      </c>
      <c r="AG2756" t="s">
        <v>59</v>
      </c>
      <c r="AH2756">
        <v>199</v>
      </c>
      <c r="AI2756">
        <v>12</v>
      </c>
    </row>
    <row r="2757" spans="1:35" x14ac:dyDescent="0.3">
      <c r="A2757" t="s">
        <v>5582</v>
      </c>
      <c r="B2757" t="s">
        <v>65</v>
      </c>
      <c r="C2757" t="s">
        <v>46</v>
      </c>
      <c r="D2757" t="s">
        <v>96</v>
      </c>
      <c r="E2757" t="s">
        <v>32</v>
      </c>
      <c r="F2757" s="1">
        <v>3644</v>
      </c>
      <c r="G2757">
        <v>20</v>
      </c>
      <c r="H2757" s="1">
        <v>2915.2</v>
      </c>
      <c r="I2757">
        <v>4</v>
      </c>
      <c r="J2757">
        <v>81</v>
      </c>
      <c r="K2757">
        <v>2</v>
      </c>
      <c r="L2757">
        <v>19</v>
      </c>
      <c r="M2757" t="s">
        <v>60</v>
      </c>
      <c r="N2757" s="1">
        <v>3441</v>
      </c>
      <c r="O2757">
        <v>-525.79999999999995</v>
      </c>
      <c r="P2757" s="2">
        <v>48413</v>
      </c>
      <c r="Q2757" s="2">
        <v>48047</v>
      </c>
      <c r="R2757" t="s">
        <v>49</v>
      </c>
      <c r="S2757">
        <v>14</v>
      </c>
      <c r="T2757">
        <v>29</v>
      </c>
      <c r="U2757" t="s">
        <v>50</v>
      </c>
      <c r="V2757" t="s">
        <v>61</v>
      </c>
      <c r="W2757" t="s">
        <v>51</v>
      </c>
      <c r="X2757" t="s">
        <v>5583</v>
      </c>
      <c r="Y2757" t="s">
        <v>70</v>
      </c>
      <c r="Z2757">
        <v>14</v>
      </c>
      <c r="AA2757" t="s">
        <v>63</v>
      </c>
      <c r="AB2757">
        <v>727</v>
      </c>
      <c r="AC2757" t="s">
        <v>41</v>
      </c>
      <c r="AD2757" t="s">
        <v>82</v>
      </c>
      <c r="AG2757" t="s">
        <v>32</v>
      </c>
      <c r="AH2757">
        <v>4</v>
      </c>
      <c r="AI2757">
        <v>81</v>
      </c>
    </row>
    <row r="2758" spans="1:35" x14ac:dyDescent="0.3">
      <c r="A2758" t="s">
        <v>5584</v>
      </c>
      <c r="B2758" t="s">
        <v>75</v>
      </c>
      <c r="C2758" t="s">
        <v>84</v>
      </c>
      <c r="D2758" t="s">
        <v>47</v>
      </c>
      <c r="E2758" t="s">
        <v>59</v>
      </c>
      <c r="F2758" s="1">
        <v>3465</v>
      </c>
      <c r="G2758">
        <v>38</v>
      </c>
      <c r="H2758" s="1">
        <v>2148.3000000000002</v>
      </c>
      <c r="I2758">
        <v>50</v>
      </c>
      <c r="J2758">
        <v>35</v>
      </c>
      <c r="K2758">
        <v>4.4000000000000004</v>
      </c>
      <c r="L2758">
        <v>134</v>
      </c>
      <c r="M2758" t="s">
        <v>48</v>
      </c>
      <c r="N2758" s="1">
        <v>3390</v>
      </c>
      <c r="O2758" s="1">
        <v>-1241.7</v>
      </c>
      <c r="P2758" s="2">
        <v>48414</v>
      </c>
      <c r="Q2758" s="2">
        <v>48048</v>
      </c>
      <c r="R2758" t="s">
        <v>34</v>
      </c>
      <c r="S2758">
        <v>38</v>
      </c>
      <c r="T2758">
        <v>41</v>
      </c>
      <c r="U2758" t="s">
        <v>35</v>
      </c>
      <c r="V2758" t="s">
        <v>36</v>
      </c>
      <c r="W2758" t="s">
        <v>76</v>
      </c>
      <c r="X2758" t="s">
        <v>5585</v>
      </c>
      <c r="Y2758" t="s">
        <v>39</v>
      </c>
      <c r="Z2758">
        <v>11</v>
      </c>
      <c r="AA2758" t="s">
        <v>63</v>
      </c>
      <c r="AB2758">
        <v>439</v>
      </c>
      <c r="AC2758" t="s">
        <v>41</v>
      </c>
      <c r="AD2758" t="s">
        <v>82</v>
      </c>
      <c r="AG2758" t="s">
        <v>59</v>
      </c>
      <c r="AH2758">
        <v>50</v>
      </c>
      <c r="AI2758">
        <v>35</v>
      </c>
    </row>
    <row r="2759" spans="1:35" x14ac:dyDescent="0.3">
      <c r="A2759" t="s">
        <v>5586</v>
      </c>
      <c r="B2759" t="s">
        <v>65</v>
      </c>
      <c r="C2759" t="s">
        <v>72</v>
      </c>
      <c r="D2759" t="s">
        <v>47</v>
      </c>
      <c r="E2759" t="s">
        <v>56</v>
      </c>
      <c r="F2759">
        <v>857</v>
      </c>
      <c r="G2759">
        <v>47</v>
      </c>
      <c r="H2759">
        <v>454.21</v>
      </c>
      <c r="I2759">
        <v>113</v>
      </c>
      <c r="J2759">
        <v>99</v>
      </c>
      <c r="K2759">
        <v>1.6</v>
      </c>
      <c r="L2759">
        <v>284</v>
      </c>
      <c r="M2759" t="s">
        <v>60</v>
      </c>
      <c r="N2759">
        <v>284</v>
      </c>
      <c r="O2759">
        <v>170.21</v>
      </c>
      <c r="P2759" s="2">
        <v>48415</v>
      </c>
      <c r="Q2759" s="2">
        <v>48049</v>
      </c>
      <c r="R2759" t="s">
        <v>49</v>
      </c>
      <c r="S2759">
        <v>30</v>
      </c>
      <c r="T2759">
        <v>58</v>
      </c>
      <c r="U2759" t="s">
        <v>35</v>
      </c>
      <c r="V2759" t="s">
        <v>68</v>
      </c>
      <c r="W2759" t="s">
        <v>76</v>
      </c>
      <c r="X2759" t="s">
        <v>5587</v>
      </c>
      <c r="Y2759" t="s">
        <v>70</v>
      </c>
      <c r="Z2759">
        <v>12</v>
      </c>
      <c r="AA2759" t="s">
        <v>40</v>
      </c>
      <c r="AB2759">
        <v>301</v>
      </c>
      <c r="AC2759" t="s">
        <v>41</v>
      </c>
      <c r="AD2759" t="s">
        <v>82</v>
      </c>
      <c r="AG2759" t="s">
        <v>56</v>
      </c>
      <c r="AH2759">
        <v>113</v>
      </c>
      <c r="AI2759">
        <v>99</v>
      </c>
    </row>
    <row r="2760" spans="1:35" x14ac:dyDescent="0.3">
      <c r="A2760" t="s">
        <v>5588</v>
      </c>
      <c r="B2760" t="s">
        <v>80</v>
      </c>
      <c r="C2760" t="s">
        <v>46</v>
      </c>
      <c r="D2760" t="s">
        <v>47</v>
      </c>
      <c r="E2760" t="s">
        <v>56</v>
      </c>
      <c r="F2760" s="1">
        <v>2490</v>
      </c>
      <c r="G2760">
        <v>33</v>
      </c>
      <c r="H2760" s="1">
        <v>1668.3</v>
      </c>
      <c r="I2760">
        <v>165</v>
      </c>
      <c r="J2760">
        <v>4</v>
      </c>
      <c r="K2760">
        <v>3.6</v>
      </c>
      <c r="L2760">
        <v>403</v>
      </c>
      <c r="M2760" t="s">
        <v>33</v>
      </c>
      <c r="N2760">
        <v>308</v>
      </c>
      <c r="O2760" s="1">
        <v>1360.3</v>
      </c>
      <c r="P2760" s="2">
        <v>48416</v>
      </c>
      <c r="Q2760" s="2">
        <v>48050</v>
      </c>
      <c r="R2760" t="s">
        <v>89</v>
      </c>
      <c r="S2760">
        <v>46</v>
      </c>
      <c r="T2760">
        <v>22</v>
      </c>
      <c r="U2760" t="s">
        <v>35</v>
      </c>
      <c r="V2760" t="s">
        <v>68</v>
      </c>
      <c r="W2760" t="s">
        <v>51</v>
      </c>
      <c r="X2760" t="s">
        <v>5589</v>
      </c>
      <c r="Y2760" t="s">
        <v>70</v>
      </c>
      <c r="Z2760">
        <v>1</v>
      </c>
      <c r="AA2760" t="s">
        <v>40</v>
      </c>
      <c r="AB2760">
        <v>769</v>
      </c>
      <c r="AC2760" t="s">
        <v>78</v>
      </c>
      <c r="AD2760" t="s">
        <v>82</v>
      </c>
      <c r="AG2760" t="s">
        <v>56</v>
      </c>
      <c r="AH2760">
        <v>165</v>
      </c>
      <c r="AI2760">
        <v>4</v>
      </c>
    </row>
    <row r="2761" spans="1:35" x14ac:dyDescent="0.3">
      <c r="A2761" t="s">
        <v>5590</v>
      </c>
      <c r="B2761" t="s">
        <v>65</v>
      </c>
      <c r="C2761" t="s">
        <v>84</v>
      </c>
      <c r="D2761" t="s">
        <v>96</v>
      </c>
      <c r="E2761" t="s">
        <v>59</v>
      </c>
      <c r="F2761" s="1">
        <v>3313</v>
      </c>
      <c r="G2761">
        <v>45</v>
      </c>
      <c r="H2761" s="1">
        <v>1822.15</v>
      </c>
      <c r="I2761">
        <v>88</v>
      </c>
      <c r="J2761">
        <v>33</v>
      </c>
      <c r="K2761">
        <v>1.6</v>
      </c>
      <c r="L2761">
        <v>206</v>
      </c>
      <c r="M2761" t="s">
        <v>60</v>
      </c>
      <c r="N2761" s="1">
        <v>3949</v>
      </c>
      <c r="O2761" s="1">
        <v>-2126.85</v>
      </c>
      <c r="P2761" s="2">
        <v>48417</v>
      </c>
      <c r="Q2761" s="2">
        <v>48051</v>
      </c>
      <c r="R2761" t="s">
        <v>34</v>
      </c>
      <c r="S2761">
        <v>12</v>
      </c>
      <c r="T2761">
        <v>46</v>
      </c>
      <c r="U2761" t="s">
        <v>35</v>
      </c>
      <c r="V2761" t="s">
        <v>36</v>
      </c>
      <c r="W2761" t="s">
        <v>76</v>
      </c>
      <c r="X2761" t="s">
        <v>5591</v>
      </c>
      <c r="Y2761" t="s">
        <v>53</v>
      </c>
      <c r="Z2761">
        <v>13</v>
      </c>
      <c r="AA2761" t="s">
        <v>63</v>
      </c>
      <c r="AB2761">
        <v>168</v>
      </c>
      <c r="AC2761" t="s">
        <v>78</v>
      </c>
      <c r="AD2761" t="s">
        <v>42</v>
      </c>
      <c r="AG2761" t="s">
        <v>59</v>
      </c>
      <c r="AH2761">
        <v>88</v>
      </c>
      <c r="AI2761">
        <v>33</v>
      </c>
    </row>
    <row r="2762" spans="1:35" x14ac:dyDescent="0.3">
      <c r="A2762" t="s">
        <v>5592</v>
      </c>
      <c r="B2762" t="s">
        <v>80</v>
      </c>
      <c r="C2762" t="s">
        <v>30</v>
      </c>
      <c r="D2762" t="s">
        <v>96</v>
      </c>
      <c r="E2762" t="s">
        <v>32</v>
      </c>
      <c r="F2762">
        <v>250</v>
      </c>
      <c r="G2762">
        <v>3</v>
      </c>
      <c r="H2762">
        <v>242.5</v>
      </c>
      <c r="I2762">
        <v>198</v>
      </c>
      <c r="J2762">
        <v>10</v>
      </c>
      <c r="K2762">
        <v>4.7</v>
      </c>
      <c r="L2762">
        <v>293</v>
      </c>
      <c r="M2762" t="s">
        <v>60</v>
      </c>
      <c r="N2762">
        <v>584</v>
      </c>
      <c r="O2762">
        <v>-341.5</v>
      </c>
      <c r="P2762" s="2">
        <v>48418</v>
      </c>
      <c r="Q2762" s="2">
        <v>48052</v>
      </c>
      <c r="R2762" t="s">
        <v>49</v>
      </c>
      <c r="S2762">
        <v>45</v>
      </c>
      <c r="T2762">
        <v>27</v>
      </c>
      <c r="U2762" t="s">
        <v>50</v>
      </c>
      <c r="V2762" t="s">
        <v>36</v>
      </c>
      <c r="W2762" t="s">
        <v>76</v>
      </c>
      <c r="X2762" t="s">
        <v>5593</v>
      </c>
      <c r="Y2762" t="s">
        <v>70</v>
      </c>
      <c r="Z2762">
        <v>7</v>
      </c>
      <c r="AA2762" t="s">
        <v>40</v>
      </c>
      <c r="AB2762">
        <v>948</v>
      </c>
      <c r="AC2762" t="s">
        <v>78</v>
      </c>
      <c r="AD2762" t="s">
        <v>82</v>
      </c>
      <c r="AG2762" t="s">
        <v>32</v>
      </c>
      <c r="AH2762">
        <v>198</v>
      </c>
      <c r="AI2762">
        <v>10</v>
      </c>
    </row>
    <row r="2763" spans="1:35" x14ac:dyDescent="0.3">
      <c r="A2763" t="s">
        <v>5594</v>
      </c>
      <c r="B2763" t="s">
        <v>75</v>
      </c>
      <c r="C2763" t="s">
        <v>46</v>
      </c>
      <c r="D2763" t="s">
        <v>31</v>
      </c>
      <c r="E2763" t="s">
        <v>43</v>
      </c>
      <c r="F2763" s="1">
        <v>4561</v>
      </c>
      <c r="G2763">
        <v>34</v>
      </c>
      <c r="H2763" s="1">
        <v>3010.26</v>
      </c>
      <c r="I2763">
        <v>58</v>
      </c>
      <c r="J2763">
        <v>92</v>
      </c>
      <c r="K2763">
        <v>3.7</v>
      </c>
      <c r="L2763">
        <v>166</v>
      </c>
      <c r="M2763" t="s">
        <v>60</v>
      </c>
      <c r="N2763" s="1">
        <v>1098</v>
      </c>
      <c r="O2763" s="1">
        <v>1912.26</v>
      </c>
      <c r="P2763" s="2">
        <v>48419</v>
      </c>
      <c r="Q2763" s="2">
        <v>48053</v>
      </c>
      <c r="R2763" t="s">
        <v>34</v>
      </c>
      <c r="S2763">
        <v>13</v>
      </c>
      <c r="T2763">
        <v>55</v>
      </c>
      <c r="U2763" t="s">
        <v>50</v>
      </c>
      <c r="V2763" t="s">
        <v>36</v>
      </c>
      <c r="W2763" t="s">
        <v>51</v>
      </c>
      <c r="X2763" t="s">
        <v>5595</v>
      </c>
      <c r="Y2763" t="s">
        <v>53</v>
      </c>
      <c r="Z2763">
        <v>7</v>
      </c>
      <c r="AA2763" t="s">
        <v>40</v>
      </c>
      <c r="AB2763">
        <v>470</v>
      </c>
      <c r="AC2763" t="s">
        <v>41</v>
      </c>
      <c r="AD2763" t="s">
        <v>82</v>
      </c>
      <c r="AG2763" t="s">
        <v>43</v>
      </c>
      <c r="AH2763">
        <v>58</v>
      </c>
      <c r="AI2763">
        <v>92</v>
      </c>
    </row>
    <row r="2764" spans="1:35" x14ac:dyDescent="0.3">
      <c r="A2764" t="s">
        <v>5596</v>
      </c>
      <c r="B2764" t="s">
        <v>75</v>
      </c>
      <c r="C2764" t="s">
        <v>66</v>
      </c>
      <c r="D2764" t="s">
        <v>96</v>
      </c>
      <c r="E2764" t="s">
        <v>56</v>
      </c>
      <c r="F2764" s="1">
        <v>3954</v>
      </c>
      <c r="G2764">
        <v>16</v>
      </c>
      <c r="H2764" s="1">
        <v>3321.36</v>
      </c>
      <c r="I2764">
        <v>154</v>
      </c>
      <c r="J2764">
        <v>14</v>
      </c>
      <c r="K2764">
        <v>1.5</v>
      </c>
      <c r="L2764">
        <v>411</v>
      </c>
      <c r="M2764" t="s">
        <v>48</v>
      </c>
      <c r="N2764">
        <v>528</v>
      </c>
      <c r="O2764" s="1">
        <v>2793.36</v>
      </c>
      <c r="P2764" s="2">
        <v>48420</v>
      </c>
      <c r="Q2764" s="2">
        <v>48054</v>
      </c>
      <c r="R2764" t="s">
        <v>34</v>
      </c>
      <c r="S2764">
        <v>8</v>
      </c>
      <c r="T2764">
        <v>38</v>
      </c>
      <c r="U2764" t="s">
        <v>50</v>
      </c>
      <c r="V2764" t="s">
        <v>36</v>
      </c>
      <c r="W2764" t="s">
        <v>76</v>
      </c>
      <c r="X2764" t="s">
        <v>5597</v>
      </c>
      <c r="Y2764" t="s">
        <v>39</v>
      </c>
      <c r="Z2764">
        <v>11</v>
      </c>
      <c r="AA2764" t="s">
        <v>63</v>
      </c>
      <c r="AB2764">
        <v>142</v>
      </c>
      <c r="AC2764" t="s">
        <v>54</v>
      </c>
      <c r="AD2764" t="s">
        <v>42</v>
      </c>
      <c r="AG2764" t="s">
        <v>56</v>
      </c>
      <c r="AH2764">
        <v>154</v>
      </c>
      <c r="AI2764">
        <v>14</v>
      </c>
    </row>
    <row r="2765" spans="1:35" x14ac:dyDescent="0.3">
      <c r="A2765" t="s">
        <v>5598</v>
      </c>
      <c r="B2765" t="s">
        <v>45</v>
      </c>
      <c r="C2765" t="s">
        <v>30</v>
      </c>
      <c r="D2765" t="s">
        <v>58</v>
      </c>
      <c r="E2765" t="s">
        <v>59</v>
      </c>
      <c r="F2765" s="1">
        <v>1916</v>
      </c>
      <c r="G2765">
        <v>49</v>
      </c>
      <c r="H2765">
        <v>977.16</v>
      </c>
      <c r="I2765">
        <v>20</v>
      </c>
      <c r="J2765">
        <v>64</v>
      </c>
      <c r="K2765">
        <v>4.4000000000000004</v>
      </c>
      <c r="L2765">
        <v>146</v>
      </c>
      <c r="M2765" t="s">
        <v>33</v>
      </c>
      <c r="N2765" s="1">
        <v>2131</v>
      </c>
      <c r="O2765" s="1">
        <v>-1153.8399999999999</v>
      </c>
      <c r="P2765" s="2">
        <v>48421</v>
      </c>
      <c r="Q2765" s="2">
        <v>48055</v>
      </c>
      <c r="R2765" t="s">
        <v>34</v>
      </c>
      <c r="S2765">
        <v>19</v>
      </c>
      <c r="T2765">
        <v>66</v>
      </c>
      <c r="U2765" t="s">
        <v>35</v>
      </c>
      <c r="V2765" t="s">
        <v>61</v>
      </c>
      <c r="W2765" t="s">
        <v>51</v>
      </c>
      <c r="X2765" t="s">
        <v>5599</v>
      </c>
      <c r="Y2765" t="s">
        <v>70</v>
      </c>
      <c r="Z2765">
        <v>13</v>
      </c>
      <c r="AA2765" t="s">
        <v>63</v>
      </c>
      <c r="AB2765">
        <v>771</v>
      </c>
      <c r="AC2765" t="s">
        <v>41</v>
      </c>
      <c r="AD2765" t="s">
        <v>55</v>
      </c>
      <c r="AG2765" t="s">
        <v>59</v>
      </c>
      <c r="AH2765">
        <v>20</v>
      </c>
      <c r="AI2765">
        <v>64</v>
      </c>
    </row>
    <row r="2766" spans="1:35" x14ac:dyDescent="0.3">
      <c r="A2766" t="s">
        <v>5600</v>
      </c>
      <c r="B2766" t="s">
        <v>65</v>
      </c>
      <c r="C2766" t="s">
        <v>46</v>
      </c>
      <c r="D2766" t="s">
        <v>58</v>
      </c>
      <c r="E2766" t="s">
        <v>59</v>
      </c>
      <c r="F2766" s="1">
        <v>4039</v>
      </c>
      <c r="G2766">
        <v>6</v>
      </c>
      <c r="H2766" s="1">
        <v>3796.66</v>
      </c>
      <c r="I2766">
        <v>136</v>
      </c>
      <c r="J2766">
        <v>17</v>
      </c>
      <c r="K2766">
        <v>4.5999999999999996</v>
      </c>
      <c r="L2766">
        <v>400</v>
      </c>
      <c r="M2766" t="s">
        <v>33</v>
      </c>
      <c r="N2766" s="1">
        <v>1167</v>
      </c>
      <c r="O2766" s="1">
        <v>2629.66</v>
      </c>
      <c r="P2766" s="2">
        <v>48422</v>
      </c>
      <c r="Q2766" s="2">
        <v>48056</v>
      </c>
      <c r="R2766" t="s">
        <v>49</v>
      </c>
      <c r="S2766">
        <v>5</v>
      </c>
      <c r="T2766">
        <v>18</v>
      </c>
      <c r="U2766" t="s">
        <v>35</v>
      </c>
      <c r="V2766" t="s">
        <v>68</v>
      </c>
      <c r="W2766" t="s">
        <v>76</v>
      </c>
      <c r="X2766" t="s">
        <v>5601</v>
      </c>
      <c r="Y2766" t="s">
        <v>53</v>
      </c>
      <c r="Z2766">
        <v>1</v>
      </c>
      <c r="AA2766" t="s">
        <v>63</v>
      </c>
      <c r="AB2766">
        <v>780</v>
      </c>
      <c r="AC2766" t="s">
        <v>54</v>
      </c>
      <c r="AD2766" t="s">
        <v>82</v>
      </c>
      <c r="AG2766" t="s">
        <v>59</v>
      </c>
      <c r="AH2766">
        <v>136</v>
      </c>
      <c r="AI2766">
        <v>17</v>
      </c>
    </row>
    <row r="2767" spans="1:35" x14ac:dyDescent="0.3">
      <c r="A2767" t="s">
        <v>5602</v>
      </c>
      <c r="B2767" t="s">
        <v>75</v>
      </c>
      <c r="C2767" t="s">
        <v>66</v>
      </c>
      <c r="D2767" t="s">
        <v>58</v>
      </c>
      <c r="E2767" t="s">
        <v>59</v>
      </c>
      <c r="F2767">
        <v>871</v>
      </c>
      <c r="G2767">
        <v>11</v>
      </c>
      <c r="H2767">
        <v>775.19</v>
      </c>
      <c r="I2767">
        <v>198</v>
      </c>
      <c r="J2767">
        <v>3</v>
      </c>
      <c r="K2767">
        <v>1</v>
      </c>
      <c r="L2767">
        <v>479</v>
      </c>
      <c r="M2767" t="s">
        <v>33</v>
      </c>
      <c r="N2767" s="1">
        <v>3812</v>
      </c>
      <c r="O2767" s="1">
        <v>-3036.81</v>
      </c>
      <c r="P2767" s="2">
        <v>48423</v>
      </c>
      <c r="Q2767" s="2">
        <v>48057</v>
      </c>
      <c r="R2767" t="s">
        <v>49</v>
      </c>
      <c r="S2767">
        <v>49</v>
      </c>
      <c r="T2767">
        <v>60</v>
      </c>
      <c r="U2767" t="s">
        <v>35</v>
      </c>
      <c r="V2767" t="s">
        <v>36</v>
      </c>
      <c r="W2767" t="s">
        <v>37</v>
      </c>
      <c r="X2767" t="s">
        <v>5603</v>
      </c>
      <c r="Y2767" t="s">
        <v>70</v>
      </c>
      <c r="Z2767">
        <v>7</v>
      </c>
      <c r="AA2767" t="s">
        <v>63</v>
      </c>
      <c r="AB2767">
        <v>352</v>
      </c>
      <c r="AC2767" t="s">
        <v>54</v>
      </c>
      <c r="AD2767" t="s">
        <v>82</v>
      </c>
      <c r="AG2767" t="s">
        <v>59</v>
      </c>
      <c r="AH2767">
        <v>198</v>
      </c>
      <c r="AI2767">
        <v>3</v>
      </c>
    </row>
    <row r="2768" spans="1:35" x14ac:dyDescent="0.3">
      <c r="A2768" t="s">
        <v>5604</v>
      </c>
      <c r="B2768" t="s">
        <v>29</v>
      </c>
      <c r="C2768" t="s">
        <v>46</v>
      </c>
      <c r="D2768" t="s">
        <v>67</v>
      </c>
      <c r="E2768" t="s">
        <v>32</v>
      </c>
      <c r="F2768" s="1">
        <v>3598</v>
      </c>
      <c r="G2768">
        <v>2</v>
      </c>
      <c r="H2768" s="1">
        <v>3526.04</v>
      </c>
      <c r="I2768">
        <v>37</v>
      </c>
      <c r="J2768">
        <v>50</v>
      </c>
      <c r="K2768">
        <v>1.5</v>
      </c>
      <c r="L2768">
        <v>242</v>
      </c>
      <c r="M2768" t="s">
        <v>33</v>
      </c>
      <c r="N2768" s="1">
        <v>1862</v>
      </c>
      <c r="O2768" s="1">
        <v>1664.04</v>
      </c>
      <c r="P2768" s="2">
        <v>48424</v>
      </c>
      <c r="Q2768" s="2">
        <v>48058</v>
      </c>
      <c r="R2768" t="s">
        <v>89</v>
      </c>
      <c r="S2768">
        <v>8</v>
      </c>
      <c r="T2768">
        <v>23</v>
      </c>
      <c r="U2768" t="s">
        <v>50</v>
      </c>
      <c r="V2768" t="s">
        <v>68</v>
      </c>
      <c r="W2768" t="s">
        <v>76</v>
      </c>
      <c r="X2768" t="s">
        <v>5605</v>
      </c>
      <c r="Y2768" t="s">
        <v>70</v>
      </c>
      <c r="Z2768">
        <v>14</v>
      </c>
      <c r="AA2768" t="s">
        <v>40</v>
      </c>
      <c r="AB2768">
        <v>650</v>
      </c>
      <c r="AC2768" t="s">
        <v>78</v>
      </c>
      <c r="AD2768" t="s">
        <v>42</v>
      </c>
      <c r="AG2768" t="s">
        <v>32</v>
      </c>
      <c r="AH2768">
        <v>37</v>
      </c>
      <c r="AI2768">
        <v>50</v>
      </c>
    </row>
    <row r="2769" spans="1:35" x14ac:dyDescent="0.3">
      <c r="A2769" t="s">
        <v>5606</v>
      </c>
      <c r="B2769" t="s">
        <v>29</v>
      </c>
      <c r="C2769" t="s">
        <v>46</v>
      </c>
      <c r="D2769" t="s">
        <v>47</v>
      </c>
      <c r="E2769" t="s">
        <v>32</v>
      </c>
      <c r="F2769" s="1">
        <v>1088</v>
      </c>
      <c r="G2769">
        <v>24</v>
      </c>
      <c r="H2769">
        <v>826.88</v>
      </c>
      <c r="I2769">
        <v>137</v>
      </c>
      <c r="J2769">
        <v>2</v>
      </c>
      <c r="K2769">
        <v>1.5</v>
      </c>
      <c r="L2769">
        <v>389</v>
      </c>
      <c r="M2769" t="s">
        <v>60</v>
      </c>
      <c r="N2769">
        <v>515</v>
      </c>
      <c r="O2769">
        <v>311.88</v>
      </c>
      <c r="P2769" s="2">
        <v>48425</v>
      </c>
      <c r="Q2769" s="2">
        <v>48059</v>
      </c>
      <c r="R2769" t="s">
        <v>34</v>
      </c>
      <c r="S2769">
        <v>27</v>
      </c>
      <c r="T2769">
        <v>26</v>
      </c>
      <c r="U2769" t="s">
        <v>50</v>
      </c>
      <c r="V2769" t="s">
        <v>36</v>
      </c>
      <c r="W2769" t="s">
        <v>37</v>
      </c>
      <c r="X2769" t="s">
        <v>5607</v>
      </c>
      <c r="Y2769" t="s">
        <v>70</v>
      </c>
      <c r="Z2769">
        <v>3</v>
      </c>
      <c r="AA2769" t="s">
        <v>63</v>
      </c>
      <c r="AB2769">
        <v>550</v>
      </c>
      <c r="AC2769" t="s">
        <v>41</v>
      </c>
      <c r="AD2769" t="s">
        <v>55</v>
      </c>
      <c r="AG2769" t="s">
        <v>32</v>
      </c>
      <c r="AH2769">
        <v>137</v>
      </c>
      <c r="AI2769">
        <v>2</v>
      </c>
    </row>
    <row r="2770" spans="1:35" x14ac:dyDescent="0.3">
      <c r="A2770" t="s">
        <v>5608</v>
      </c>
      <c r="B2770" t="s">
        <v>45</v>
      </c>
      <c r="C2770" t="s">
        <v>84</v>
      </c>
      <c r="D2770" t="s">
        <v>67</v>
      </c>
      <c r="E2770" t="s">
        <v>59</v>
      </c>
      <c r="F2770" s="1">
        <v>4695</v>
      </c>
      <c r="G2770">
        <v>22</v>
      </c>
      <c r="H2770" s="1">
        <v>3662.1</v>
      </c>
      <c r="I2770">
        <v>131</v>
      </c>
      <c r="J2770">
        <v>58</v>
      </c>
      <c r="K2770">
        <v>3.2</v>
      </c>
      <c r="L2770">
        <v>315</v>
      </c>
      <c r="M2770" t="s">
        <v>60</v>
      </c>
      <c r="N2770" s="1">
        <v>3868</v>
      </c>
      <c r="O2770">
        <v>-205.9</v>
      </c>
      <c r="P2770" s="2">
        <v>48426</v>
      </c>
      <c r="Q2770" s="2">
        <v>48060</v>
      </c>
      <c r="R2770" t="s">
        <v>49</v>
      </c>
      <c r="S2770">
        <v>32</v>
      </c>
      <c r="T2770">
        <v>62</v>
      </c>
      <c r="U2770" t="s">
        <v>50</v>
      </c>
      <c r="V2770" t="s">
        <v>68</v>
      </c>
      <c r="W2770" t="s">
        <v>51</v>
      </c>
      <c r="X2770" t="s">
        <v>5609</v>
      </c>
      <c r="Y2770" t="s">
        <v>39</v>
      </c>
      <c r="Z2770">
        <v>5</v>
      </c>
      <c r="AA2770" t="s">
        <v>63</v>
      </c>
      <c r="AB2770">
        <v>333</v>
      </c>
      <c r="AC2770" t="s">
        <v>41</v>
      </c>
      <c r="AD2770" t="s">
        <v>82</v>
      </c>
      <c r="AG2770" t="s">
        <v>59</v>
      </c>
      <c r="AH2770">
        <v>131</v>
      </c>
      <c r="AI2770">
        <v>58</v>
      </c>
    </row>
    <row r="2771" spans="1:35" x14ac:dyDescent="0.3">
      <c r="A2771" t="s">
        <v>5610</v>
      </c>
      <c r="B2771" t="s">
        <v>75</v>
      </c>
      <c r="C2771" t="s">
        <v>30</v>
      </c>
      <c r="D2771" t="s">
        <v>96</v>
      </c>
      <c r="E2771" t="s">
        <v>59</v>
      </c>
      <c r="F2771" s="1">
        <v>2642</v>
      </c>
      <c r="G2771">
        <v>24</v>
      </c>
      <c r="H2771" s="1">
        <v>2007.92</v>
      </c>
      <c r="I2771">
        <v>193</v>
      </c>
      <c r="J2771">
        <v>29</v>
      </c>
      <c r="K2771">
        <v>4.7</v>
      </c>
      <c r="L2771">
        <v>472</v>
      </c>
      <c r="M2771" t="s">
        <v>48</v>
      </c>
      <c r="N2771" s="1">
        <v>3268</v>
      </c>
      <c r="O2771" s="1">
        <v>-1260.08</v>
      </c>
      <c r="P2771" s="2">
        <v>48427</v>
      </c>
      <c r="Q2771" s="2">
        <v>48061</v>
      </c>
      <c r="R2771" t="s">
        <v>49</v>
      </c>
      <c r="S2771">
        <v>2</v>
      </c>
      <c r="T2771">
        <v>42</v>
      </c>
      <c r="U2771" t="s">
        <v>35</v>
      </c>
      <c r="V2771" t="s">
        <v>36</v>
      </c>
      <c r="W2771" t="s">
        <v>37</v>
      </c>
      <c r="X2771" t="s">
        <v>5611</v>
      </c>
      <c r="Y2771" t="s">
        <v>39</v>
      </c>
      <c r="Z2771">
        <v>1</v>
      </c>
      <c r="AA2771" t="s">
        <v>40</v>
      </c>
      <c r="AB2771">
        <v>547</v>
      </c>
      <c r="AC2771" t="s">
        <v>78</v>
      </c>
      <c r="AD2771" t="s">
        <v>82</v>
      </c>
      <c r="AG2771" t="s">
        <v>59</v>
      </c>
      <c r="AH2771">
        <v>193</v>
      </c>
      <c r="AI2771">
        <v>29</v>
      </c>
    </row>
    <row r="2772" spans="1:35" x14ac:dyDescent="0.3">
      <c r="A2772" t="s">
        <v>5612</v>
      </c>
      <c r="B2772" t="s">
        <v>29</v>
      </c>
      <c r="C2772" t="s">
        <v>84</v>
      </c>
      <c r="D2772" t="s">
        <v>47</v>
      </c>
      <c r="E2772" t="s">
        <v>56</v>
      </c>
      <c r="F2772">
        <v>488</v>
      </c>
      <c r="G2772">
        <v>37</v>
      </c>
      <c r="H2772">
        <v>307.44</v>
      </c>
      <c r="I2772">
        <v>11</v>
      </c>
      <c r="J2772">
        <v>49</v>
      </c>
      <c r="K2772">
        <v>2.2999999999999998</v>
      </c>
      <c r="L2772">
        <v>312</v>
      </c>
      <c r="M2772" t="s">
        <v>60</v>
      </c>
      <c r="N2772" s="1">
        <v>3740</v>
      </c>
      <c r="O2772" s="1">
        <v>-3432.56</v>
      </c>
      <c r="P2772" s="2">
        <v>48428</v>
      </c>
      <c r="Q2772" s="2">
        <v>48062</v>
      </c>
      <c r="R2772" t="s">
        <v>34</v>
      </c>
      <c r="S2772">
        <v>33</v>
      </c>
      <c r="T2772">
        <v>19</v>
      </c>
      <c r="U2772" t="s">
        <v>50</v>
      </c>
      <c r="V2772" t="s">
        <v>36</v>
      </c>
      <c r="W2772" t="s">
        <v>37</v>
      </c>
      <c r="X2772" t="s">
        <v>5613</v>
      </c>
      <c r="Y2772" t="s">
        <v>70</v>
      </c>
      <c r="Z2772">
        <v>8</v>
      </c>
      <c r="AA2772" t="s">
        <v>40</v>
      </c>
      <c r="AB2772">
        <v>774</v>
      </c>
      <c r="AC2772" t="s">
        <v>54</v>
      </c>
      <c r="AD2772" t="s">
        <v>82</v>
      </c>
      <c r="AG2772" t="s">
        <v>56</v>
      </c>
      <c r="AH2772">
        <v>11</v>
      </c>
      <c r="AI2772">
        <v>49</v>
      </c>
    </row>
    <row r="2773" spans="1:35" x14ac:dyDescent="0.3">
      <c r="A2773" t="s">
        <v>5614</v>
      </c>
      <c r="B2773" t="s">
        <v>29</v>
      </c>
      <c r="C2773" t="s">
        <v>84</v>
      </c>
      <c r="D2773" t="s">
        <v>58</v>
      </c>
      <c r="E2773" t="s">
        <v>59</v>
      </c>
      <c r="F2773" s="1">
        <v>2807</v>
      </c>
      <c r="G2773">
        <v>19</v>
      </c>
      <c r="H2773" s="1">
        <v>2273.67</v>
      </c>
      <c r="I2773">
        <v>130</v>
      </c>
      <c r="J2773">
        <v>4</v>
      </c>
      <c r="K2773">
        <v>4.2</v>
      </c>
      <c r="L2773">
        <v>27</v>
      </c>
      <c r="M2773" t="s">
        <v>60</v>
      </c>
      <c r="N2773">
        <v>395</v>
      </c>
      <c r="O2773" s="1">
        <v>1878.67</v>
      </c>
      <c r="P2773" s="2">
        <v>48429</v>
      </c>
      <c r="Q2773" s="2">
        <v>48063</v>
      </c>
      <c r="R2773" t="s">
        <v>49</v>
      </c>
      <c r="S2773">
        <v>33</v>
      </c>
      <c r="T2773">
        <v>34</v>
      </c>
      <c r="U2773" t="s">
        <v>35</v>
      </c>
      <c r="V2773" t="s">
        <v>36</v>
      </c>
      <c r="W2773" t="s">
        <v>76</v>
      </c>
      <c r="X2773" t="s">
        <v>5615</v>
      </c>
      <c r="Y2773" t="s">
        <v>39</v>
      </c>
      <c r="Z2773">
        <v>1</v>
      </c>
      <c r="AA2773" t="s">
        <v>40</v>
      </c>
      <c r="AB2773">
        <v>125</v>
      </c>
      <c r="AC2773" t="s">
        <v>54</v>
      </c>
      <c r="AD2773" t="s">
        <v>82</v>
      </c>
      <c r="AG2773" t="s">
        <v>59</v>
      </c>
      <c r="AH2773">
        <v>130</v>
      </c>
      <c r="AI2773">
        <v>4</v>
      </c>
    </row>
    <row r="2774" spans="1:35" x14ac:dyDescent="0.3">
      <c r="A2774" t="s">
        <v>5616</v>
      </c>
      <c r="B2774" t="s">
        <v>65</v>
      </c>
      <c r="C2774" t="s">
        <v>46</v>
      </c>
      <c r="D2774" t="s">
        <v>67</v>
      </c>
      <c r="E2774" t="s">
        <v>32</v>
      </c>
      <c r="F2774">
        <v>372</v>
      </c>
      <c r="G2774">
        <v>13</v>
      </c>
      <c r="H2774">
        <v>323.64</v>
      </c>
      <c r="I2774">
        <v>41</v>
      </c>
      <c r="J2774">
        <v>88</v>
      </c>
      <c r="K2774">
        <v>1.8</v>
      </c>
      <c r="L2774">
        <v>193</v>
      </c>
      <c r="M2774" t="s">
        <v>48</v>
      </c>
      <c r="N2774">
        <v>623</v>
      </c>
      <c r="O2774">
        <v>-299.36</v>
      </c>
      <c r="P2774" s="2">
        <v>48430</v>
      </c>
      <c r="Q2774" s="2">
        <v>48064</v>
      </c>
      <c r="R2774" t="s">
        <v>89</v>
      </c>
      <c r="S2774">
        <v>7</v>
      </c>
      <c r="T2774">
        <v>58</v>
      </c>
      <c r="U2774" t="s">
        <v>35</v>
      </c>
      <c r="V2774" t="s">
        <v>61</v>
      </c>
      <c r="W2774" t="s">
        <v>51</v>
      </c>
      <c r="X2774" t="s">
        <v>5617</v>
      </c>
      <c r="Y2774" t="s">
        <v>39</v>
      </c>
      <c r="Z2774">
        <v>7</v>
      </c>
      <c r="AA2774" t="s">
        <v>63</v>
      </c>
      <c r="AB2774">
        <v>318</v>
      </c>
      <c r="AC2774" t="s">
        <v>78</v>
      </c>
      <c r="AD2774" t="s">
        <v>42</v>
      </c>
      <c r="AG2774" t="s">
        <v>32</v>
      </c>
      <c r="AH2774">
        <v>41</v>
      </c>
      <c r="AI2774">
        <v>88</v>
      </c>
    </row>
    <row r="2775" spans="1:35" x14ac:dyDescent="0.3">
      <c r="A2775" t="s">
        <v>5618</v>
      </c>
      <c r="B2775" t="s">
        <v>80</v>
      </c>
      <c r="C2775" t="s">
        <v>46</v>
      </c>
      <c r="D2775" t="s">
        <v>96</v>
      </c>
      <c r="E2775" t="s">
        <v>56</v>
      </c>
      <c r="F2775" s="1">
        <v>4259</v>
      </c>
      <c r="G2775">
        <v>40</v>
      </c>
      <c r="H2775" s="1">
        <v>2555.4</v>
      </c>
      <c r="I2775">
        <v>108</v>
      </c>
      <c r="J2775">
        <v>77</v>
      </c>
      <c r="K2775">
        <v>1.8</v>
      </c>
      <c r="L2775">
        <v>417</v>
      </c>
      <c r="M2775" t="s">
        <v>60</v>
      </c>
      <c r="N2775">
        <v>53</v>
      </c>
      <c r="O2775" s="1">
        <v>2502.4</v>
      </c>
      <c r="P2775" s="2">
        <v>48431</v>
      </c>
      <c r="Q2775" s="2">
        <v>48065</v>
      </c>
      <c r="R2775" t="s">
        <v>34</v>
      </c>
      <c r="S2775">
        <v>34</v>
      </c>
      <c r="T2775">
        <v>33</v>
      </c>
      <c r="U2775" t="s">
        <v>50</v>
      </c>
      <c r="V2775" t="s">
        <v>61</v>
      </c>
      <c r="W2775" t="s">
        <v>76</v>
      </c>
      <c r="X2775" t="s">
        <v>5619</v>
      </c>
      <c r="Y2775" t="s">
        <v>70</v>
      </c>
      <c r="Z2775">
        <v>5</v>
      </c>
      <c r="AA2775" t="s">
        <v>40</v>
      </c>
      <c r="AB2775">
        <v>201</v>
      </c>
      <c r="AC2775" t="s">
        <v>54</v>
      </c>
      <c r="AD2775" t="s">
        <v>82</v>
      </c>
      <c r="AG2775" t="s">
        <v>56</v>
      </c>
      <c r="AH2775">
        <v>108</v>
      </c>
      <c r="AI2775">
        <v>77</v>
      </c>
    </row>
    <row r="2776" spans="1:35" x14ac:dyDescent="0.3">
      <c r="A2776" t="s">
        <v>5620</v>
      </c>
      <c r="B2776" t="s">
        <v>29</v>
      </c>
      <c r="C2776" t="s">
        <v>72</v>
      </c>
      <c r="D2776" t="s">
        <v>58</v>
      </c>
      <c r="E2776" t="s">
        <v>32</v>
      </c>
      <c r="F2776" s="1">
        <v>1963</v>
      </c>
      <c r="G2776">
        <v>49</v>
      </c>
      <c r="H2776" s="1">
        <v>1001.13</v>
      </c>
      <c r="I2776">
        <v>76</v>
      </c>
      <c r="J2776">
        <v>45</v>
      </c>
      <c r="K2776">
        <v>4.3</v>
      </c>
      <c r="L2776">
        <v>190</v>
      </c>
      <c r="M2776" t="s">
        <v>48</v>
      </c>
      <c r="N2776" s="1">
        <v>2424</v>
      </c>
      <c r="O2776" s="1">
        <v>-1422.87</v>
      </c>
      <c r="P2776" s="2">
        <v>48432</v>
      </c>
      <c r="Q2776" s="2">
        <v>48066</v>
      </c>
      <c r="R2776" t="s">
        <v>89</v>
      </c>
      <c r="S2776">
        <v>1</v>
      </c>
      <c r="T2776">
        <v>39</v>
      </c>
      <c r="U2776" t="s">
        <v>35</v>
      </c>
      <c r="V2776" t="s">
        <v>61</v>
      </c>
      <c r="W2776" t="s">
        <v>37</v>
      </c>
      <c r="X2776" t="s">
        <v>5621</v>
      </c>
      <c r="Y2776" t="s">
        <v>70</v>
      </c>
      <c r="Z2776">
        <v>3</v>
      </c>
      <c r="AA2776" t="s">
        <v>40</v>
      </c>
      <c r="AB2776">
        <v>623</v>
      </c>
      <c r="AC2776" t="s">
        <v>54</v>
      </c>
      <c r="AD2776" t="s">
        <v>42</v>
      </c>
      <c r="AG2776" t="s">
        <v>32</v>
      </c>
      <c r="AH2776">
        <v>76</v>
      </c>
      <c r="AI2776">
        <v>45</v>
      </c>
    </row>
    <row r="2777" spans="1:35" x14ac:dyDescent="0.3">
      <c r="A2777" t="s">
        <v>5622</v>
      </c>
      <c r="B2777" t="s">
        <v>29</v>
      </c>
      <c r="C2777" t="s">
        <v>30</v>
      </c>
      <c r="D2777" t="s">
        <v>96</v>
      </c>
      <c r="E2777" t="s">
        <v>59</v>
      </c>
      <c r="F2777" s="1">
        <v>2179</v>
      </c>
      <c r="G2777">
        <v>16</v>
      </c>
      <c r="H2777" s="1">
        <v>1830.36</v>
      </c>
      <c r="I2777">
        <v>124</v>
      </c>
      <c r="J2777">
        <v>69</v>
      </c>
      <c r="K2777">
        <v>4.4000000000000004</v>
      </c>
      <c r="L2777">
        <v>117</v>
      </c>
      <c r="M2777" t="s">
        <v>48</v>
      </c>
      <c r="N2777">
        <v>920</v>
      </c>
      <c r="O2777">
        <v>910.36</v>
      </c>
      <c r="P2777" s="2">
        <v>48433</v>
      </c>
      <c r="Q2777" s="2">
        <v>48067</v>
      </c>
      <c r="R2777" t="s">
        <v>49</v>
      </c>
      <c r="S2777">
        <v>2</v>
      </c>
      <c r="T2777">
        <v>19</v>
      </c>
      <c r="U2777" t="s">
        <v>35</v>
      </c>
      <c r="V2777" t="s">
        <v>61</v>
      </c>
      <c r="W2777" t="s">
        <v>76</v>
      </c>
      <c r="X2777" t="s">
        <v>5623</v>
      </c>
      <c r="Y2777" t="s">
        <v>70</v>
      </c>
      <c r="Z2777">
        <v>8</v>
      </c>
      <c r="AA2777" t="s">
        <v>63</v>
      </c>
      <c r="AB2777">
        <v>353</v>
      </c>
      <c r="AC2777" t="s">
        <v>54</v>
      </c>
      <c r="AD2777" t="s">
        <v>82</v>
      </c>
      <c r="AG2777" t="s">
        <v>59</v>
      </c>
      <c r="AH2777">
        <v>124</v>
      </c>
      <c r="AI2777">
        <v>69</v>
      </c>
    </row>
    <row r="2778" spans="1:35" x14ac:dyDescent="0.3">
      <c r="A2778" t="s">
        <v>5624</v>
      </c>
      <c r="B2778" t="s">
        <v>45</v>
      </c>
      <c r="C2778" t="s">
        <v>84</v>
      </c>
      <c r="D2778" t="s">
        <v>58</v>
      </c>
      <c r="E2778" t="s">
        <v>56</v>
      </c>
      <c r="F2778">
        <v>726</v>
      </c>
      <c r="G2778">
        <v>16</v>
      </c>
      <c r="H2778">
        <v>609.84</v>
      </c>
      <c r="I2778">
        <v>189</v>
      </c>
      <c r="J2778">
        <v>63</v>
      </c>
      <c r="K2778">
        <v>1.8</v>
      </c>
      <c r="L2778">
        <v>107</v>
      </c>
      <c r="M2778" t="s">
        <v>60</v>
      </c>
      <c r="N2778">
        <v>476</v>
      </c>
      <c r="O2778">
        <v>133.84</v>
      </c>
      <c r="P2778" s="2">
        <v>48434</v>
      </c>
      <c r="Q2778" s="2">
        <v>48068</v>
      </c>
      <c r="R2778" t="s">
        <v>89</v>
      </c>
      <c r="S2778">
        <v>3</v>
      </c>
      <c r="T2778">
        <v>29</v>
      </c>
      <c r="U2778" t="s">
        <v>35</v>
      </c>
      <c r="V2778" t="s">
        <v>61</v>
      </c>
      <c r="W2778" t="s">
        <v>51</v>
      </c>
      <c r="X2778" t="s">
        <v>5625</v>
      </c>
      <c r="Y2778" t="s">
        <v>70</v>
      </c>
      <c r="Z2778">
        <v>13</v>
      </c>
      <c r="AA2778" t="s">
        <v>40</v>
      </c>
      <c r="AB2778">
        <v>475</v>
      </c>
      <c r="AC2778" t="s">
        <v>41</v>
      </c>
      <c r="AD2778" t="s">
        <v>42</v>
      </c>
      <c r="AG2778" t="s">
        <v>56</v>
      </c>
      <c r="AH2778">
        <v>189</v>
      </c>
      <c r="AI2778">
        <v>63</v>
      </c>
    </row>
    <row r="2779" spans="1:35" x14ac:dyDescent="0.3">
      <c r="A2779" t="s">
        <v>5626</v>
      </c>
      <c r="B2779" t="s">
        <v>75</v>
      </c>
      <c r="C2779" t="s">
        <v>72</v>
      </c>
      <c r="D2779" t="s">
        <v>31</v>
      </c>
      <c r="E2779" t="s">
        <v>32</v>
      </c>
      <c r="F2779">
        <v>795</v>
      </c>
      <c r="G2779">
        <v>47</v>
      </c>
      <c r="H2779">
        <v>421.35</v>
      </c>
      <c r="I2779">
        <v>64</v>
      </c>
      <c r="J2779">
        <v>50</v>
      </c>
      <c r="K2779">
        <v>4.0999999999999996</v>
      </c>
      <c r="L2779">
        <v>463</v>
      </c>
      <c r="M2779" t="s">
        <v>48</v>
      </c>
      <c r="N2779" s="1">
        <v>2721</v>
      </c>
      <c r="O2779" s="1">
        <v>-2299.65</v>
      </c>
      <c r="P2779" s="2">
        <v>48435</v>
      </c>
      <c r="Q2779" s="2">
        <v>48069</v>
      </c>
      <c r="R2779" t="s">
        <v>49</v>
      </c>
      <c r="S2779">
        <v>5</v>
      </c>
      <c r="T2779">
        <v>51</v>
      </c>
      <c r="U2779" t="s">
        <v>35</v>
      </c>
      <c r="V2779" t="s">
        <v>68</v>
      </c>
      <c r="W2779" t="s">
        <v>51</v>
      </c>
      <c r="X2779" t="s">
        <v>5627</v>
      </c>
      <c r="Y2779" t="s">
        <v>39</v>
      </c>
      <c r="Z2779">
        <v>9</v>
      </c>
      <c r="AA2779" t="s">
        <v>63</v>
      </c>
      <c r="AB2779">
        <v>545</v>
      </c>
      <c r="AC2779" t="s">
        <v>78</v>
      </c>
      <c r="AD2779" t="s">
        <v>42</v>
      </c>
      <c r="AG2779" t="s">
        <v>32</v>
      </c>
      <c r="AH2779">
        <v>64</v>
      </c>
      <c r="AI2779">
        <v>50</v>
      </c>
    </row>
    <row r="2780" spans="1:35" x14ac:dyDescent="0.3">
      <c r="A2780" t="s">
        <v>5628</v>
      </c>
      <c r="B2780" t="s">
        <v>65</v>
      </c>
      <c r="C2780" t="s">
        <v>46</v>
      </c>
      <c r="D2780" t="s">
        <v>67</v>
      </c>
      <c r="E2780" t="s">
        <v>32</v>
      </c>
      <c r="F2780" s="1">
        <v>4671</v>
      </c>
      <c r="G2780">
        <v>15</v>
      </c>
      <c r="H2780" s="1">
        <v>3970.35</v>
      </c>
      <c r="I2780">
        <v>185</v>
      </c>
      <c r="J2780">
        <v>29</v>
      </c>
      <c r="K2780">
        <v>3.8</v>
      </c>
      <c r="L2780">
        <v>260</v>
      </c>
      <c r="M2780" t="s">
        <v>60</v>
      </c>
      <c r="N2780" s="1">
        <v>2807</v>
      </c>
      <c r="O2780" s="1">
        <v>1163.3499999999999</v>
      </c>
      <c r="P2780" s="2">
        <v>48436</v>
      </c>
      <c r="Q2780" s="2">
        <v>48070</v>
      </c>
      <c r="R2780" t="s">
        <v>34</v>
      </c>
      <c r="S2780">
        <v>21</v>
      </c>
      <c r="T2780">
        <v>56</v>
      </c>
      <c r="U2780" t="s">
        <v>35</v>
      </c>
      <c r="V2780" t="s">
        <v>36</v>
      </c>
      <c r="W2780" t="s">
        <v>51</v>
      </c>
      <c r="X2780" t="s">
        <v>5629</v>
      </c>
      <c r="Y2780" t="s">
        <v>70</v>
      </c>
      <c r="Z2780">
        <v>4</v>
      </c>
      <c r="AA2780" t="s">
        <v>40</v>
      </c>
      <c r="AB2780">
        <v>790</v>
      </c>
      <c r="AC2780" t="s">
        <v>78</v>
      </c>
      <c r="AD2780" t="s">
        <v>42</v>
      </c>
      <c r="AG2780" t="s">
        <v>32</v>
      </c>
      <c r="AH2780">
        <v>185</v>
      </c>
      <c r="AI2780">
        <v>29</v>
      </c>
    </row>
    <row r="2781" spans="1:35" x14ac:dyDescent="0.3">
      <c r="A2781" t="s">
        <v>5630</v>
      </c>
      <c r="B2781" t="s">
        <v>80</v>
      </c>
      <c r="C2781" t="s">
        <v>46</v>
      </c>
      <c r="D2781" t="s">
        <v>31</v>
      </c>
      <c r="E2781" t="s">
        <v>43</v>
      </c>
      <c r="F2781">
        <v>800</v>
      </c>
      <c r="G2781">
        <v>1</v>
      </c>
      <c r="H2781">
        <v>792</v>
      </c>
      <c r="I2781">
        <v>67</v>
      </c>
      <c r="J2781">
        <v>30</v>
      </c>
      <c r="K2781">
        <v>4.9000000000000004</v>
      </c>
      <c r="L2781">
        <v>27</v>
      </c>
      <c r="M2781" t="s">
        <v>48</v>
      </c>
      <c r="N2781" s="1">
        <v>2414</v>
      </c>
      <c r="O2781" s="1">
        <v>-1622</v>
      </c>
      <c r="P2781" s="2">
        <v>48437</v>
      </c>
      <c r="Q2781" s="2">
        <v>48071</v>
      </c>
      <c r="R2781" t="s">
        <v>34</v>
      </c>
      <c r="S2781">
        <v>13</v>
      </c>
      <c r="T2781">
        <v>49</v>
      </c>
      <c r="U2781" t="s">
        <v>35</v>
      </c>
      <c r="V2781" t="s">
        <v>36</v>
      </c>
      <c r="W2781" t="s">
        <v>76</v>
      </c>
      <c r="X2781" t="s">
        <v>5631</v>
      </c>
      <c r="Y2781" t="s">
        <v>70</v>
      </c>
      <c r="Z2781">
        <v>1</v>
      </c>
      <c r="AA2781" t="s">
        <v>40</v>
      </c>
      <c r="AB2781">
        <v>535</v>
      </c>
      <c r="AC2781" t="s">
        <v>78</v>
      </c>
      <c r="AD2781" t="s">
        <v>42</v>
      </c>
      <c r="AG2781" t="s">
        <v>43</v>
      </c>
      <c r="AH2781">
        <v>67</v>
      </c>
      <c r="AI2781">
        <v>30</v>
      </c>
    </row>
    <row r="2782" spans="1:35" x14ac:dyDescent="0.3">
      <c r="A2782" t="s">
        <v>5632</v>
      </c>
      <c r="B2782" t="s">
        <v>80</v>
      </c>
      <c r="C2782" t="s">
        <v>84</v>
      </c>
      <c r="D2782" t="s">
        <v>47</v>
      </c>
      <c r="E2782" t="s">
        <v>43</v>
      </c>
      <c r="F2782" s="1">
        <v>4607</v>
      </c>
      <c r="G2782">
        <v>42</v>
      </c>
      <c r="H2782" s="1">
        <v>2672.06</v>
      </c>
      <c r="I2782">
        <v>112</v>
      </c>
      <c r="J2782">
        <v>27</v>
      </c>
      <c r="K2782">
        <v>3.1</v>
      </c>
      <c r="L2782">
        <v>393</v>
      </c>
      <c r="M2782" t="s">
        <v>48</v>
      </c>
      <c r="N2782">
        <v>445</v>
      </c>
      <c r="O2782" s="1">
        <v>2227.06</v>
      </c>
      <c r="P2782" s="2">
        <v>48438</v>
      </c>
      <c r="Q2782" s="2">
        <v>48072</v>
      </c>
      <c r="R2782" t="s">
        <v>49</v>
      </c>
      <c r="S2782">
        <v>23</v>
      </c>
      <c r="T2782">
        <v>29</v>
      </c>
      <c r="U2782" t="s">
        <v>35</v>
      </c>
      <c r="V2782" t="s">
        <v>61</v>
      </c>
      <c r="W2782" t="s">
        <v>51</v>
      </c>
      <c r="X2782" t="s">
        <v>5633</v>
      </c>
      <c r="Y2782" t="s">
        <v>70</v>
      </c>
      <c r="Z2782">
        <v>2</v>
      </c>
      <c r="AA2782" t="s">
        <v>63</v>
      </c>
      <c r="AB2782">
        <v>801</v>
      </c>
      <c r="AC2782" t="s">
        <v>78</v>
      </c>
      <c r="AD2782" t="s">
        <v>42</v>
      </c>
      <c r="AG2782" t="s">
        <v>43</v>
      </c>
      <c r="AH2782">
        <v>112</v>
      </c>
      <c r="AI2782">
        <v>27</v>
      </c>
    </row>
    <row r="2783" spans="1:35" x14ac:dyDescent="0.3">
      <c r="A2783" t="s">
        <v>5634</v>
      </c>
      <c r="B2783" t="s">
        <v>80</v>
      </c>
      <c r="C2783" t="s">
        <v>46</v>
      </c>
      <c r="D2783" t="s">
        <v>67</v>
      </c>
      <c r="E2783" t="s">
        <v>56</v>
      </c>
      <c r="F2783">
        <v>908</v>
      </c>
      <c r="G2783">
        <v>24</v>
      </c>
      <c r="H2783">
        <v>690.08</v>
      </c>
      <c r="I2783">
        <v>10</v>
      </c>
      <c r="J2783">
        <v>41</v>
      </c>
      <c r="K2783">
        <v>1.4</v>
      </c>
      <c r="L2783">
        <v>250</v>
      </c>
      <c r="M2783" t="s">
        <v>33</v>
      </c>
      <c r="N2783" s="1">
        <v>3446</v>
      </c>
      <c r="O2783" s="1">
        <v>-2755.92</v>
      </c>
      <c r="P2783" s="2">
        <v>48439</v>
      </c>
      <c r="Q2783" s="2">
        <v>48073</v>
      </c>
      <c r="R2783" t="s">
        <v>89</v>
      </c>
      <c r="S2783">
        <v>47</v>
      </c>
      <c r="T2783">
        <v>21</v>
      </c>
      <c r="U2783" t="s">
        <v>50</v>
      </c>
      <c r="V2783" t="s">
        <v>68</v>
      </c>
      <c r="W2783" t="s">
        <v>76</v>
      </c>
      <c r="X2783" t="s">
        <v>5635</v>
      </c>
      <c r="Y2783" t="s">
        <v>70</v>
      </c>
      <c r="Z2783">
        <v>7</v>
      </c>
      <c r="AA2783" t="s">
        <v>40</v>
      </c>
      <c r="AB2783">
        <v>183</v>
      </c>
      <c r="AC2783" t="s">
        <v>54</v>
      </c>
      <c r="AD2783" t="s">
        <v>82</v>
      </c>
      <c r="AG2783" t="s">
        <v>56</v>
      </c>
      <c r="AH2783">
        <v>10</v>
      </c>
      <c r="AI2783">
        <v>41</v>
      </c>
    </row>
    <row r="2784" spans="1:35" x14ac:dyDescent="0.3">
      <c r="A2784" t="s">
        <v>5636</v>
      </c>
      <c r="B2784" t="s">
        <v>65</v>
      </c>
      <c r="C2784" t="s">
        <v>30</v>
      </c>
      <c r="D2784" t="s">
        <v>67</v>
      </c>
      <c r="E2784" t="s">
        <v>43</v>
      </c>
      <c r="F2784" s="1">
        <v>3984</v>
      </c>
      <c r="G2784">
        <v>31</v>
      </c>
      <c r="H2784" s="1">
        <v>2748.96</v>
      </c>
      <c r="I2784">
        <v>138</v>
      </c>
      <c r="J2784">
        <v>64</v>
      </c>
      <c r="K2784">
        <v>3</v>
      </c>
      <c r="L2784">
        <v>472</v>
      </c>
      <c r="M2784" t="s">
        <v>60</v>
      </c>
      <c r="N2784" s="1">
        <v>3219</v>
      </c>
      <c r="O2784">
        <v>-470.04</v>
      </c>
      <c r="P2784" s="2">
        <v>48440</v>
      </c>
      <c r="Q2784" s="2">
        <v>48074</v>
      </c>
      <c r="R2784" t="s">
        <v>49</v>
      </c>
      <c r="S2784">
        <v>48</v>
      </c>
      <c r="T2784">
        <v>57</v>
      </c>
      <c r="U2784" t="s">
        <v>35</v>
      </c>
      <c r="V2784" t="s">
        <v>61</v>
      </c>
      <c r="W2784" t="s">
        <v>37</v>
      </c>
      <c r="X2784" t="s">
        <v>5637</v>
      </c>
      <c r="Y2784" t="s">
        <v>39</v>
      </c>
      <c r="Z2784">
        <v>6</v>
      </c>
      <c r="AA2784" t="s">
        <v>40</v>
      </c>
      <c r="AB2784">
        <v>390</v>
      </c>
      <c r="AC2784" t="s">
        <v>54</v>
      </c>
      <c r="AD2784" t="s">
        <v>42</v>
      </c>
      <c r="AG2784" t="s">
        <v>43</v>
      </c>
      <c r="AH2784">
        <v>138</v>
      </c>
      <c r="AI2784">
        <v>64</v>
      </c>
    </row>
    <row r="2785" spans="1:35" x14ac:dyDescent="0.3">
      <c r="A2785" t="s">
        <v>5638</v>
      </c>
      <c r="B2785" t="s">
        <v>29</v>
      </c>
      <c r="C2785" t="s">
        <v>46</v>
      </c>
      <c r="D2785" t="s">
        <v>58</v>
      </c>
      <c r="E2785" t="s">
        <v>56</v>
      </c>
      <c r="F2785" s="1">
        <v>4541</v>
      </c>
      <c r="G2785">
        <v>46</v>
      </c>
      <c r="H2785" s="1">
        <v>2452.14</v>
      </c>
      <c r="I2785">
        <v>131</v>
      </c>
      <c r="J2785">
        <v>11</v>
      </c>
      <c r="K2785">
        <v>4.0999999999999996</v>
      </c>
      <c r="L2785">
        <v>206</v>
      </c>
      <c r="M2785" t="s">
        <v>60</v>
      </c>
      <c r="N2785" s="1">
        <v>2283</v>
      </c>
      <c r="O2785">
        <v>169.14</v>
      </c>
      <c r="P2785" s="2">
        <v>48441</v>
      </c>
      <c r="Q2785" s="2">
        <v>48075</v>
      </c>
      <c r="R2785" t="s">
        <v>49</v>
      </c>
      <c r="S2785">
        <v>23</v>
      </c>
      <c r="T2785">
        <v>65</v>
      </c>
      <c r="U2785" t="s">
        <v>35</v>
      </c>
      <c r="V2785" t="s">
        <v>68</v>
      </c>
      <c r="W2785" t="s">
        <v>51</v>
      </c>
      <c r="X2785" t="s">
        <v>5639</v>
      </c>
      <c r="Y2785" t="s">
        <v>70</v>
      </c>
      <c r="Z2785">
        <v>11</v>
      </c>
      <c r="AA2785" t="s">
        <v>40</v>
      </c>
      <c r="AB2785">
        <v>491</v>
      </c>
      <c r="AC2785" t="s">
        <v>41</v>
      </c>
      <c r="AD2785" t="s">
        <v>42</v>
      </c>
      <c r="AG2785" t="s">
        <v>56</v>
      </c>
      <c r="AH2785">
        <v>131</v>
      </c>
      <c r="AI2785">
        <v>11</v>
      </c>
    </row>
    <row r="2786" spans="1:35" x14ac:dyDescent="0.3">
      <c r="A2786" t="s">
        <v>5640</v>
      </c>
      <c r="B2786" t="s">
        <v>29</v>
      </c>
      <c r="C2786" t="s">
        <v>30</v>
      </c>
      <c r="D2786" t="s">
        <v>67</v>
      </c>
      <c r="E2786" t="s">
        <v>56</v>
      </c>
      <c r="F2786" s="1">
        <v>1556</v>
      </c>
      <c r="G2786">
        <v>28</v>
      </c>
      <c r="H2786" s="1">
        <v>1120.32</v>
      </c>
      <c r="I2786">
        <v>116</v>
      </c>
      <c r="J2786">
        <v>85</v>
      </c>
      <c r="K2786">
        <v>3</v>
      </c>
      <c r="L2786">
        <v>325</v>
      </c>
      <c r="M2786" t="s">
        <v>60</v>
      </c>
      <c r="N2786">
        <v>480</v>
      </c>
      <c r="O2786">
        <v>640.32000000000005</v>
      </c>
      <c r="P2786" s="2">
        <v>48442</v>
      </c>
      <c r="Q2786" s="2">
        <v>48076</v>
      </c>
      <c r="R2786" t="s">
        <v>34</v>
      </c>
      <c r="S2786">
        <v>5</v>
      </c>
      <c r="T2786">
        <v>43</v>
      </c>
      <c r="U2786" t="s">
        <v>50</v>
      </c>
      <c r="V2786" t="s">
        <v>61</v>
      </c>
      <c r="W2786" t="s">
        <v>37</v>
      </c>
      <c r="X2786" t="s">
        <v>5641</v>
      </c>
      <c r="Y2786" t="s">
        <v>53</v>
      </c>
      <c r="Z2786">
        <v>5</v>
      </c>
      <c r="AA2786" t="s">
        <v>40</v>
      </c>
      <c r="AB2786">
        <v>399</v>
      </c>
      <c r="AC2786" t="s">
        <v>41</v>
      </c>
      <c r="AD2786" t="s">
        <v>42</v>
      </c>
      <c r="AG2786" t="s">
        <v>56</v>
      </c>
      <c r="AH2786">
        <v>116</v>
      </c>
      <c r="AI2786">
        <v>85</v>
      </c>
    </row>
    <row r="2787" spans="1:35" x14ac:dyDescent="0.3">
      <c r="A2787" t="s">
        <v>5642</v>
      </c>
      <c r="B2787" t="s">
        <v>80</v>
      </c>
      <c r="C2787" t="s">
        <v>30</v>
      </c>
      <c r="D2787" t="s">
        <v>96</v>
      </c>
      <c r="E2787" t="s">
        <v>32</v>
      </c>
      <c r="F2787">
        <v>216</v>
      </c>
      <c r="G2787">
        <v>48</v>
      </c>
      <c r="H2787">
        <v>112.32</v>
      </c>
      <c r="I2787">
        <v>156</v>
      </c>
      <c r="J2787">
        <v>60</v>
      </c>
      <c r="K2787">
        <v>4.0999999999999996</v>
      </c>
      <c r="L2787">
        <v>376</v>
      </c>
      <c r="M2787" t="s">
        <v>60</v>
      </c>
      <c r="N2787" s="1">
        <v>3400</v>
      </c>
      <c r="O2787" s="1">
        <v>-3287.68</v>
      </c>
      <c r="P2787" s="2">
        <v>48443</v>
      </c>
      <c r="Q2787" s="2">
        <v>48077</v>
      </c>
      <c r="R2787" t="s">
        <v>49</v>
      </c>
      <c r="S2787">
        <v>21</v>
      </c>
      <c r="T2787">
        <v>28</v>
      </c>
      <c r="U2787" t="s">
        <v>50</v>
      </c>
      <c r="V2787" t="s">
        <v>68</v>
      </c>
      <c r="W2787" t="s">
        <v>76</v>
      </c>
      <c r="X2787" t="s">
        <v>5643</v>
      </c>
      <c r="Y2787" t="s">
        <v>39</v>
      </c>
      <c r="Z2787">
        <v>12</v>
      </c>
      <c r="AA2787" t="s">
        <v>40</v>
      </c>
      <c r="AB2787">
        <v>373</v>
      </c>
      <c r="AC2787" t="s">
        <v>41</v>
      </c>
      <c r="AD2787" t="s">
        <v>42</v>
      </c>
      <c r="AG2787" t="s">
        <v>32</v>
      </c>
      <c r="AH2787">
        <v>156</v>
      </c>
      <c r="AI2787">
        <v>60</v>
      </c>
    </row>
    <row r="2788" spans="1:35" x14ac:dyDescent="0.3">
      <c r="A2788" t="s">
        <v>5644</v>
      </c>
      <c r="B2788" t="s">
        <v>75</v>
      </c>
      <c r="C2788" t="s">
        <v>66</v>
      </c>
      <c r="D2788" t="s">
        <v>31</v>
      </c>
      <c r="E2788" t="s">
        <v>56</v>
      </c>
      <c r="F2788">
        <v>581</v>
      </c>
      <c r="G2788">
        <v>2</v>
      </c>
      <c r="H2788">
        <v>569.38</v>
      </c>
      <c r="I2788">
        <v>23</v>
      </c>
      <c r="J2788">
        <v>37</v>
      </c>
      <c r="K2788">
        <v>1</v>
      </c>
      <c r="L2788">
        <v>279</v>
      </c>
      <c r="M2788" t="s">
        <v>48</v>
      </c>
      <c r="N2788">
        <v>391</v>
      </c>
      <c r="O2788">
        <v>178.38</v>
      </c>
      <c r="P2788" s="2">
        <v>48444</v>
      </c>
      <c r="Q2788" s="2">
        <v>48078</v>
      </c>
      <c r="R2788" t="s">
        <v>49</v>
      </c>
      <c r="S2788">
        <v>12</v>
      </c>
      <c r="T2788">
        <v>68</v>
      </c>
      <c r="U2788" t="s">
        <v>35</v>
      </c>
      <c r="V2788" t="s">
        <v>36</v>
      </c>
      <c r="W2788" t="s">
        <v>37</v>
      </c>
      <c r="X2788" t="s">
        <v>5645</v>
      </c>
      <c r="Y2788" t="s">
        <v>53</v>
      </c>
      <c r="Z2788">
        <v>11</v>
      </c>
      <c r="AA2788" t="s">
        <v>63</v>
      </c>
      <c r="AB2788">
        <v>339</v>
      </c>
      <c r="AC2788" t="s">
        <v>78</v>
      </c>
      <c r="AD2788" t="s">
        <v>55</v>
      </c>
      <c r="AG2788" t="s">
        <v>56</v>
      </c>
      <c r="AH2788">
        <v>23</v>
      </c>
      <c r="AI2788">
        <v>37</v>
      </c>
    </row>
    <row r="2789" spans="1:35" x14ac:dyDescent="0.3">
      <c r="A2789" t="s">
        <v>5646</v>
      </c>
      <c r="B2789" t="s">
        <v>29</v>
      </c>
      <c r="C2789" t="s">
        <v>30</v>
      </c>
      <c r="D2789" t="s">
        <v>47</v>
      </c>
      <c r="E2789" t="s">
        <v>59</v>
      </c>
      <c r="F2789" s="1">
        <v>2161</v>
      </c>
      <c r="G2789">
        <v>21</v>
      </c>
      <c r="H2789" s="1">
        <v>1707.19</v>
      </c>
      <c r="I2789">
        <v>141</v>
      </c>
      <c r="J2789">
        <v>59</v>
      </c>
      <c r="K2789">
        <v>3.2</v>
      </c>
      <c r="L2789">
        <v>228</v>
      </c>
      <c r="M2789" t="s">
        <v>48</v>
      </c>
      <c r="N2789" s="1">
        <v>1675</v>
      </c>
      <c r="O2789">
        <v>32.19</v>
      </c>
      <c r="P2789" s="2">
        <v>48445</v>
      </c>
      <c r="Q2789" s="2">
        <v>48079</v>
      </c>
      <c r="R2789" t="s">
        <v>89</v>
      </c>
      <c r="S2789">
        <v>7</v>
      </c>
      <c r="T2789">
        <v>65</v>
      </c>
      <c r="U2789" t="s">
        <v>50</v>
      </c>
      <c r="V2789" t="s">
        <v>61</v>
      </c>
      <c r="W2789" t="s">
        <v>76</v>
      </c>
      <c r="X2789" t="s">
        <v>5647</v>
      </c>
      <c r="Y2789" t="s">
        <v>53</v>
      </c>
      <c r="Z2789">
        <v>11</v>
      </c>
      <c r="AA2789" t="s">
        <v>63</v>
      </c>
      <c r="AB2789">
        <v>572</v>
      </c>
      <c r="AC2789" t="s">
        <v>54</v>
      </c>
      <c r="AD2789" t="s">
        <v>42</v>
      </c>
      <c r="AG2789" t="s">
        <v>59</v>
      </c>
      <c r="AH2789">
        <v>141</v>
      </c>
      <c r="AI2789">
        <v>59</v>
      </c>
    </row>
    <row r="2790" spans="1:35" x14ac:dyDescent="0.3">
      <c r="A2790" t="s">
        <v>5648</v>
      </c>
      <c r="B2790" t="s">
        <v>29</v>
      </c>
      <c r="C2790" t="s">
        <v>84</v>
      </c>
      <c r="D2790" t="s">
        <v>31</v>
      </c>
      <c r="E2790" t="s">
        <v>56</v>
      </c>
      <c r="F2790" s="1">
        <v>1968</v>
      </c>
      <c r="G2790">
        <v>5</v>
      </c>
      <c r="H2790" s="1">
        <v>1869.6</v>
      </c>
      <c r="I2790">
        <v>99</v>
      </c>
      <c r="J2790">
        <v>63</v>
      </c>
      <c r="K2790">
        <v>3.1</v>
      </c>
      <c r="L2790">
        <v>319</v>
      </c>
      <c r="M2790" t="s">
        <v>48</v>
      </c>
      <c r="N2790" s="1">
        <v>1823</v>
      </c>
      <c r="O2790">
        <v>46.6</v>
      </c>
      <c r="P2790" s="2">
        <v>48446</v>
      </c>
      <c r="Q2790" s="2">
        <v>48080</v>
      </c>
      <c r="R2790" t="s">
        <v>89</v>
      </c>
      <c r="S2790">
        <v>14</v>
      </c>
      <c r="T2790">
        <v>44</v>
      </c>
      <c r="U2790" t="s">
        <v>50</v>
      </c>
      <c r="V2790" t="s">
        <v>68</v>
      </c>
      <c r="W2790" t="s">
        <v>37</v>
      </c>
      <c r="X2790" t="s">
        <v>5649</v>
      </c>
      <c r="Y2790" t="s">
        <v>70</v>
      </c>
      <c r="Z2790">
        <v>5</v>
      </c>
      <c r="AA2790" t="s">
        <v>63</v>
      </c>
      <c r="AB2790">
        <v>933</v>
      </c>
      <c r="AC2790" t="s">
        <v>54</v>
      </c>
      <c r="AD2790" t="s">
        <v>82</v>
      </c>
      <c r="AG2790" t="s">
        <v>56</v>
      </c>
      <c r="AH2790">
        <v>99</v>
      </c>
      <c r="AI2790">
        <v>63</v>
      </c>
    </row>
    <row r="2791" spans="1:35" x14ac:dyDescent="0.3">
      <c r="A2791" t="s">
        <v>5650</v>
      </c>
      <c r="B2791" t="s">
        <v>65</v>
      </c>
      <c r="C2791" t="s">
        <v>46</v>
      </c>
      <c r="D2791" t="s">
        <v>96</v>
      </c>
      <c r="E2791" t="s">
        <v>32</v>
      </c>
      <c r="F2791" s="1">
        <v>4158</v>
      </c>
      <c r="G2791">
        <v>49</v>
      </c>
      <c r="H2791" s="1">
        <v>2120.58</v>
      </c>
      <c r="I2791">
        <v>99</v>
      </c>
      <c r="J2791">
        <v>93</v>
      </c>
      <c r="K2791">
        <v>2.7</v>
      </c>
      <c r="L2791">
        <v>244</v>
      </c>
      <c r="M2791" t="s">
        <v>48</v>
      </c>
      <c r="N2791">
        <v>505</v>
      </c>
      <c r="O2791" s="1">
        <v>1615.58</v>
      </c>
      <c r="P2791" s="2">
        <v>48447</v>
      </c>
      <c r="Q2791" s="2">
        <v>48081</v>
      </c>
      <c r="R2791" t="s">
        <v>89</v>
      </c>
      <c r="S2791">
        <v>7</v>
      </c>
      <c r="T2791">
        <v>31</v>
      </c>
      <c r="U2791" t="s">
        <v>50</v>
      </c>
      <c r="V2791" t="s">
        <v>61</v>
      </c>
      <c r="W2791" t="s">
        <v>76</v>
      </c>
      <c r="X2791" t="s">
        <v>5651</v>
      </c>
      <c r="Y2791" t="s">
        <v>70</v>
      </c>
      <c r="Z2791">
        <v>4</v>
      </c>
      <c r="AA2791" t="s">
        <v>40</v>
      </c>
      <c r="AB2791">
        <v>454</v>
      </c>
      <c r="AC2791" t="s">
        <v>54</v>
      </c>
      <c r="AD2791" t="s">
        <v>82</v>
      </c>
      <c r="AG2791" t="s">
        <v>32</v>
      </c>
      <c r="AH2791">
        <v>99</v>
      </c>
      <c r="AI2791">
        <v>93</v>
      </c>
    </row>
    <row r="2792" spans="1:35" x14ac:dyDescent="0.3">
      <c r="A2792" t="s">
        <v>5652</v>
      </c>
      <c r="B2792" t="s">
        <v>75</v>
      </c>
      <c r="C2792" t="s">
        <v>72</v>
      </c>
      <c r="D2792" t="s">
        <v>31</v>
      </c>
      <c r="E2792" t="s">
        <v>43</v>
      </c>
      <c r="F2792" s="1">
        <v>4688</v>
      </c>
      <c r="G2792">
        <v>0</v>
      </c>
      <c r="H2792" s="1">
        <v>4688</v>
      </c>
      <c r="I2792">
        <v>70</v>
      </c>
      <c r="J2792">
        <v>73</v>
      </c>
      <c r="K2792">
        <v>3.7</v>
      </c>
      <c r="L2792">
        <v>230</v>
      </c>
      <c r="M2792" t="s">
        <v>48</v>
      </c>
      <c r="N2792">
        <v>807</v>
      </c>
      <c r="O2792" s="1">
        <v>3881</v>
      </c>
      <c r="P2792" s="2">
        <v>48448</v>
      </c>
      <c r="Q2792" s="2">
        <v>48082</v>
      </c>
      <c r="R2792" t="s">
        <v>34</v>
      </c>
      <c r="S2792">
        <v>3</v>
      </c>
      <c r="T2792">
        <v>48</v>
      </c>
      <c r="U2792" t="s">
        <v>35</v>
      </c>
      <c r="V2792" t="s">
        <v>61</v>
      </c>
      <c r="W2792" t="s">
        <v>37</v>
      </c>
      <c r="X2792" t="s">
        <v>5653</v>
      </c>
      <c r="Y2792" t="s">
        <v>70</v>
      </c>
      <c r="Z2792">
        <v>5</v>
      </c>
      <c r="AA2792" t="s">
        <v>40</v>
      </c>
      <c r="AB2792">
        <v>230</v>
      </c>
      <c r="AC2792" t="s">
        <v>41</v>
      </c>
      <c r="AD2792" t="s">
        <v>82</v>
      </c>
      <c r="AG2792" t="s">
        <v>43</v>
      </c>
      <c r="AH2792">
        <v>70</v>
      </c>
      <c r="AI2792">
        <v>73</v>
      </c>
    </row>
    <row r="2793" spans="1:35" x14ac:dyDescent="0.3">
      <c r="A2793" t="s">
        <v>5654</v>
      </c>
      <c r="B2793" t="s">
        <v>75</v>
      </c>
      <c r="C2793" t="s">
        <v>66</v>
      </c>
      <c r="D2793" t="s">
        <v>31</v>
      </c>
      <c r="E2793" t="s">
        <v>32</v>
      </c>
      <c r="F2793" s="1">
        <v>3998</v>
      </c>
      <c r="G2793">
        <v>10</v>
      </c>
      <c r="H2793" s="1">
        <v>3598.2</v>
      </c>
      <c r="I2793">
        <v>32</v>
      </c>
      <c r="J2793">
        <v>7</v>
      </c>
      <c r="K2793">
        <v>4.9000000000000004</v>
      </c>
      <c r="L2793">
        <v>338</v>
      </c>
      <c r="M2793" t="s">
        <v>33</v>
      </c>
      <c r="N2793" s="1">
        <v>2707</v>
      </c>
      <c r="O2793">
        <v>891.2</v>
      </c>
      <c r="P2793" s="2">
        <v>48449</v>
      </c>
      <c r="Q2793" s="2">
        <v>48083</v>
      </c>
      <c r="R2793" t="s">
        <v>89</v>
      </c>
      <c r="S2793">
        <v>45</v>
      </c>
      <c r="T2793">
        <v>39</v>
      </c>
      <c r="U2793" t="s">
        <v>35</v>
      </c>
      <c r="V2793" t="s">
        <v>36</v>
      </c>
      <c r="W2793" t="s">
        <v>51</v>
      </c>
      <c r="X2793" t="s">
        <v>5655</v>
      </c>
      <c r="Y2793" t="s">
        <v>39</v>
      </c>
      <c r="Z2793">
        <v>8</v>
      </c>
      <c r="AA2793" t="s">
        <v>40</v>
      </c>
      <c r="AB2793">
        <v>723</v>
      </c>
      <c r="AC2793" t="s">
        <v>54</v>
      </c>
      <c r="AD2793" t="s">
        <v>42</v>
      </c>
      <c r="AG2793" t="s">
        <v>32</v>
      </c>
      <c r="AH2793">
        <v>32</v>
      </c>
      <c r="AI2793">
        <v>7</v>
      </c>
    </row>
    <row r="2794" spans="1:35" x14ac:dyDescent="0.3">
      <c r="A2794" t="s">
        <v>5656</v>
      </c>
      <c r="B2794" t="s">
        <v>80</v>
      </c>
      <c r="C2794" t="s">
        <v>66</v>
      </c>
      <c r="D2794" t="s">
        <v>58</v>
      </c>
      <c r="E2794" t="s">
        <v>32</v>
      </c>
      <c r="F2794" s="1">
        <v>2276</v>
      </c>
      <c r="G2794">
        <v>35</v>
      </c>
      <c r="H2794" s="1">
        <v>1479.4</v>
      </c>
      <c r="I2794">
        <v>73</v>
      </c>
      <c r="J2794">
        <v>65</v>
      </c>
      <c r="K2794">
        <v>2</v>
      </c>
      <c r="L2794">
        <v>246</v>
      </c>
      <c r="M2794" t="s">
        <v>33</v>
      </c>
      <c r="N2794" s="1">
        <v>2471</v>
      </c>
      <c r="O2794">
        <v>-991.6</v>
      </c>
      <c r="P2794" s="2">
        <v>48450</v>
      </c>
      <c r="Q2794" s="2">
        <v>48084</v>
      </c>
      <c r="R2794" t="s">
        <v>34</v>
      </c>
      <c r="S2794">
        <v>39</v>
      </c>
      <c r="T2794">
        <v>43</v>
      </c>
      <c r="U2794" t="s">
        <v>50</v>
      </c>
      <c r="V2794" t="s">
        <v>68</v>
      </c>
      <c r="W2794" t="s">
        <v>51</v>
      </c>
      <c r="X2794" t="s">
        <v>5657</v>
      </c>
      <c r="Y2794" t="s">
        <v>70</v>
      </c>
      <c r="Z2794">
        <v>7</v>
      </c>
      <c r="AA2794" t="s">
        <v>40</v>
      </c>
      <c r="AB2794">
        <v>329</v>
      </c>
      <c r="AC2794" t="s">
        <v>78</v>
      </c>
      <c r="AD2794" t="s">
        <v>55</v>
      </c>
      <c r="AG2794" t="s">
        <v>32</v>
      </c>
      <c r="AH2794">
        <v>73</v>
      </c>
      <c r="AI2794">
        <v>65</v>
      </c>
    </row>
    <row r="2795" spans="1:35" x14ac:dyDescent="0.3">
      <c r="A2795" t="s">
        <v>5658</v>
      </c>
      <c r="B2795" t="s">
        <v>80</v>
      </c>
      <c r="C2795" t="s">
        <v>72</v>
      </c>
      <c r="D2795" t="s">
        <v>47</v>
      </c>
      <c r="E2795" t="s">
        <v>56</v>
      </c>
      <c r="F2795" s="1">
        <v>2905</v>
      </c>
      <c r="G2795">
        <v>24</v>
      </c>
      <c r="H2795" s="1">
        <v>2207.8000000000002</v>
      </c>
      <c r="I2795">
        <v>191</v>
      </c>
      <c r="J2795">
        <v>65</v>
      </c>
      <c r="K2795">
        <v>3</v>
      </c>
      <c r="L2795">
        <v>135</v>
      </c>
      <c r="M2795" t="s">
        <v>33</v>
      </c>
      <c r="N2795" s="1">
        <v>3314</v>
      </c>
      <c r="O2795" s="1">
        <v>-1106.2</v>
      </c>
      <c r="P2795" s="2">
        <v>48451</v>
      </c>
      <c r="Q2795" s="2">
        <v>48085</v>
      </c>
      <c r="R2795" t="s">
        <v>34</v>
      </c>
      <c r="S2795">
        <v>18</v>
      </c>
      <c r="T2795">
        <v>37</v>
      </c>
      <c r="U2795" t="s">
        <v>50</v>
      </c>
      <c r="V2795" t="s">
        <v>68</v>
      </c>
      <c r="W2795" t="s">
        <v>37</v>
      </c>
      <c r="X2795" t="s">
        <v>5659</v>
      </c>
      <c r="Y2795" t="s">
        <v>70</v>
      </c>
      <c r="Z2795">
        <v>13</v>
      </c>
      <c r="AA2795" t="s">
        <v>40</v>
      </c>
      <c r="AB2795">
        <v>712</v>
      </c>
      <c r="AC2795" t="s">
        <v>78</v>
      </c>
      <c r="AD2795" t="s">
        <v>55</v>
      </c>
      <c r="AG2795" t="s">
        <v>56</v>
      </c>
      <c r="AH2795">
        <v>191</v>
      </c>
      <c r="AI2795">
        <v>65</v>
      </c>
    </row>
    <row r="2796" spans="1:35" x14ac:dyDescent="0.3">
      <c r="A2796" t="s">
        <v>5660</v>
      </c>
      <c r="B2796" t="s">
        <v>65</v>
      </c>
      <c r="C2796" t="s">
        <v>84</v>
      </c>
      <c r="D2796" t="s">
        <v>58</v>
      </c>
      <c r="E2796" t="s">
        <v>56</v>
      </c>
      <c r="F2796" s="1">
        <v>2688</v>
      </c>
      <c r="G2796">
        <v>44</v>
      </c>
      <c r="H2796" s="1">
        <v>1505.28</v>
      </c>
      <c r="I2796">
        <v>20</v>
      </c>
      <c r="J2796">
        <v>40</v>
      </c>
      <c r="K2796">
        <v>3.7</v>
      </c>
      <c r="L2796">
        <v>467</v>
      </c>
      <c r="M2796" t="s">
        <v>60</v>
      </c>
      <c r="N2796" s="1">
        <v>1038</v>
      </c>
      <c r="O2796">
        <v>467.28</v>
      </c>
      <c r="P2796" s="2">
        <v>48452</v>
      </c>
      <c r="Q2796" s="2">
        <v>48086</v>
      </c>
      <c r="R2796" t="s">
        <v>34</v>
      </c>
      <c r="S2796">
        <v>38</v>
      </c>
      <c r="T2796">
        <v>41</v>
      </c>
      <c r="U2796" t="s">
        <v>50</v>
      </c>
      <c r="V2796" t="s">
        <v>36</v>
      </c>
      <c r="W2796" t="s">
        <v>51</v>
      </c>
      <c r="X2796" t="s">
        <v>5661</v>
      </c>
      <c r="Y2796" t="s">
        <v>53</v>
      </c>
      <c r="Z2796">
        <v>2</v>
      </c>
      <c r="AA2796" t="s">
        <v>40</v>
      </c>
      <c r="AB2796">
        <v>590</v>
      </c>
      <c r="AC2796" t="s">
        <v>78</v>
      </c>
      <c r="AD2796" t="s">
        <v>55</v>
      </c>
      <c r="AG2796" t="s">
        <v>56</v>
      </c>
      <c r="AH2796">
        <v>20</v>
      </c>
      <c r="AI2796">
        <v>40</v>
      </c>
    </row>
    <row r="2797" spans="1:35" x14ac:dyDescent="0.3">
      <c r="A2797" t="s">
        <v>5662</v>
      </c>
      <c r="B2797" t="s">
        <v>45</v>
      </c>
      <c r="C2797" t="s">
        <v>30</v>
      </c>
      <c r="D2797" t="s">
        <v>96</v>
      </c>
      <c r="E2797" t="s">
        <v>56</v>
      </c>
      <c r="F2797" s="1">
        <v>3760</v>
      </c>
      <c r="G2797">
        <v>33</v>
      </c>
      <c r="H2797" s="1">
        <v>2519.1999999999998</v>
      </c>
      <c r="I2797">
        <v>168</v>
      </c>
      <c r="J2797">
        <v>53</v>
      </c>
      <c r="K2797">
        <v>2</v>
      </c>
      <c r="L2797">
        <v>380</v>
      </c>
      <c r="M2797" t="s">
        <v>48</v>
      </c>
      <c r="N2797" s="1">
        <v>1701</v>
      </c>
      <c r="O2797">
        <v>818.2</v>
      </c>
      <c r="P2797" s="2">
        <v>48453</v>
      </c>
      <c r="Q2797" s="2">
        <v>48087</v>
      </c>
      <c r="R2797" t="s">
        <v>49</v>
      </c>
      <c r="S2797">
        <v>36</v>
      </c>
      <c r="T2797">
        <v>56</v>
      </c>
      <c r="U2797" t="s">
        <v>35</v>
      </c>
      <c r="V2797" t="s">
        <v>61</v>
      </c>
      <c r="W2797" t="s">
        <v>76</v>
      </c>
      <c r="X2797" t="s">
        <v>5663</v>
      </c>
      <c r="Y2797" t="s">
        <v>53</v>
      </c>
      <c r="Z2797">
        <v>10</v>
      </c>
      <c r="AA2797" t="s">
        <v>40</v>
      </c>
      <c r="AB2797">
        <v>653</v>
      </c>
      <c r="AC2797" t="s">
        <v>54</v>
      </c>
      <c r="AD2797" t="s">
        <v>82</v>
      </c>
      <c r="AG2797" t="s">
        <v>56</v>
      </c>
      <c r="AH2797">
        <v>168</v>
      </c>
      <c r="AI2797">
        <v>53</v>
      </c>
    </row>
    <row r="2798" spans="1:35" x14ac:dyDescent="0.3">
      <c r="A2798" t="s">
        <v>5664</v>
      </c>
      <c r="B2798" t="s">
        <v>29</v>
      </c>
      <c r="C2798" t="s">
        <v>30</v>
      </c>
      <c r="D2798" t="s">
        <v>47</v>
      </c>
      <c r="E2798" t="s">
        <v>59</v>
      </c>
      <c r="F2798">
        <v>134</v>
      </c>
      <c r="G2798">
        <v>49</v>
      </c>
      <c r="H2798">
        <v>68.34</v>
      </c>
      <c r="I2798">
        <v>111</v>
      </c>
      <c r="J2798">
        <v>14</v>
      </c>
      <c r="K2798">
        <v>2.7</v>
      </c>
      <c r="L2798">
        <v>30</v>
      </c>
      <c r="M2798" t="s">
        <v>33</v>
      </c>
      <c r="N2798">
        <v>992</v>
      </c>
      <c r="O2798">
        <v>-923.66</v>
      </c>
      <c r="P2798" s="2">
        <v>48454</v>
      </c>
      <c r="Q2798" s="2">
        <v>48088</v>
      </c>
      <c r="R2798" t="s">
        <v>89</v>
      </c>
      <c r="S2798">
        <v>46</v>
      </c>
      <c r="T2798">
        <v>68</v>
      </c>
      <c r="U2798" t="s">
        <v>35</v>
      </c>
      <c r="V2798" t="s">
        <v>61</v>
      </c>
      <c r="W2798" t="s">
        <v>37</v>
      </c>
      <c r="X2798" t="s">
        <v>5665</v>
      </c>
      <c r="Y2798" t="s">
        <v>39</v>
      </c>
      <c r="Z2798">
        <v>14</v>
      </c>
      <c r="AA2798" t="s">
        <v>63</v>
      </c>
      <c r="AB2798">
        <v>466</v>
      </c>
      <c r="AC2798" t="s">
        <v>54</v>
      </c>
      <c r="AD2798" t="s">
        <v>82</v>
      </c>
      <c r="AG2798" t="s">
        <v>59</v>
      </c>
      <c r="AH2798">
        <v>111</v>
      </c>
      <c r="AI2798">
        <v>14</v>
      </c>
    </row>
    <row r="2799" spans="1:35" x14ac:dyDescent="0.3">
      <c r="A2799" t="s">
        <v>5666</v>
      </c>
      <c r="B2799" t="s">
        <v>80</v>
      </c>
      <c r="C2799" t="s">
        <v>66</v>
      </c>
      <c r="D2799" t="s">
        <v>58</v>
      </c>
      <c r="E2799" t="s">
        <v>32</v>
      </c>
      <c r="F2799" s="1">
        <v>1093</v>
      </c>
      <c r="G2799">
        <v>23</v>
      </c>
      <c r="H2799">
        <v>841.61</v>
      </c>
      <c r="I2799">
        <v>2</v>
      </c>
      <c r="J2799">
        <v>1</v>
      </c>
      <c r="K2799">
        <v>2.6</v>
      </c>
      <c r="L2799">
        <v>149</v>
      </c>
      <c r="M2799" t="s">
        <v>33</v>
      </c>
      <c r="N2799">
        <v>296</v>
      </c>
      <c r="O2799">
        <v>545.61</v>
      </c>
      <c r="P2799" s="2">
        <v>48455</v>
      </c>
      <c r="Q2799" s="2">
        <v>48089</v>
      </c>
      <c r="R2799" t="s">
        <v>34</v>
      </c>
      <c r="S2799">
        <v>21</v>
      </c>
      <c r="T2799">
        <v>66</v>
      </c>
      <c r="U2799" t="s">
        <v>35</v>
      </c>
      <c r="V2799" t="s">
        <v>68</v>
      </c>
      <c r="W2799" t="s">
        <v>51</v>
      </c>
      <c r="X2799" t="s">
        <v>5667</v>
      </c>
      <c r="Y2799" t="s">
        <v>39</v>
      </c>
      <c r="Z2799">
        <v>9</v>
      </c>
      <c r="AA2799" t="s">
        <v>40</v>
      </c>
      <c r="AB2799">
        <v>923</v>
      </c>
      <c r="AC2799" t="s">
        <v>54</v>
      </c>
      <c r="AD2799" t="s">
        <v>42</v>
      </c>
      <c r="AG2799" t="s">
        <v>32</v>
      </c>
      <c r="AH2799">
        <v>2</v>
      </c>
      <c r="AI2799">
        <v>1</v>
      </c>
    </row>
    <row r="2800" spans="1:35" x14ac:dyDescent="0.3">
      <c r="A2800" t="s">
        <v>5668</v>
      </c>
      <c r="B2800" t="s">
        <v>29</v>
      </c>
      <c r="C2800" t="s">
        <v>46</v>
      </c>
      <c r="D2800" t="s">
        <v>67</v>
      </c>
      <c r="E2800" t="s">
        <v>56</v>
      </c>
      <c r="F2800" s="1">
        <v>4379</v>
      </c>
      <c r="G2800">
        <v>2</v>
      </c>
      <c r="H2800" s="1">
        <v>4291.42</v>
      </c>
      <c r="I2800">
        <v>102</v>
      </c>
      <c r="J2800">
        <v>55</v>
      </c>
      <c r="K2800">
        <v>3.6</v>
      </c>
      <c r="L2800">
        <v>14</v>
      </c>
      <c r="M2800" t="s">
        <v>48</v>
      </c>
      <c r="N2800" s="1">
        <v>1494</v>
      </c>
      <c r="O2800" s="1">
        <v>2797.42</v>
      </c>
      <c r="P2800" s="2">
        <v>48456</v>
      </c>
      <c r="Q2800" s="2">
        <v>48090</v>
      </c>
      <c r="R2800" t="s">
        <v>49</v>
      </c>
      <c r="S2800">
        <v>47</v>
      </c>
      <c r="T2800">
        <v>31</v>
      </c>
      <c r="U2800" t="s">
        <v>35</v>
      </c>
      <c r="V2800" t="s">
        <v>68</v>
      </c>
      <c r="W2800" t="s">
        <v>76</v>
      </c>
      <c r="X2800" t="s">
        <v>5669</v>
      </c>
      <c r="Y2800" t="s">
        <v>70</v>
      </c>
      <c r="Z2800">
        <v>12</v>
      </c>
      <c r="AA2800" t="s">
        <v>40</v>
      </c>
      <c r="AB2800">
        <v>833</v>
      </c>
      <c r="AC2800" t="s">
        <v>54</v>
      </c>
      <c r="AD2800" t="s">
        <v>82</v>
      </c>
      <c r="AG2800" t="s">
        <v>56</v>
      </c>
      <c r="AH2800">
        <v>102</v>
      </c>
      <c r="AI2800">
        <v>55</v>
      </c>
    </row>
    <row r="2801" spans="1:35" x14ac:dyDescent="0.3">
      <c r="A2801" t="s">
        <v>5670</v>
      </c>
      <c r="B2801" t="s">
        <v>45</v>
      </c>
      <c r="C2801" t="s">
        <v>46</v>
      </c>
      <c r="D2801" t="s">
        <v>67</v>
      </c>
      <c r="E2801" t="s">
        <v>43</v>
      </c>
      <c r="F2801">
        <v>435</v>
      </c>
      <c r="G2801">
        <v>28</v>
      </c>
      <c r="H2801">
        <v>313.2</v>
      </c>
      <c r="I2801">
        <v>178</v>
      </c>
      <c r="J2801">
        <v>53</v>
      </c>
      <c r="K2801">
        <v>4.5</v>
      </c>
      <c r="L2801">
        <v>63</v>
      </c>
      <c r="M2801" t="s">
        <v>33</v>
      </c>
      <c r="N2801" s="1">
        <v>2540</v>
      </c>
      <c r="O2801" s="1">
        <v>-2226.8000000000002</v>
      </c>
      <c r="P2801" s="2">
        <v>48457</v>
      </c>
      <c r="Q2801" s="2">
        <v>48091</v>
      </c>
      <c r="R2801" t="s">
        <v>89</v>
      </c>
      <c r="S2801">
        <v>32</v>
      </c>
      <c r="T2801">
        <v>24</v>
      </c>
      <c r="U2801" t="s">
        <v>50</v>
      </c>
      <c r="V2801" t="s">
        <v>36</v>
      </c>
      <c r="W2801" t="s">
        <v>51</v>
      </c>
      <c r="X2801" t="s">
        <v>5671</v>
      </c>
      <c r="Y2801" t="s">
        <v>53</v>
      </c>
      <c r="Z2801">
        <v>4</v>
      </c>
      <c r="AA2801" t="s">
        <v>63</v>
      </c>
      <c r="AB2801">
        <v>136</v>
      </c>
      <c r="AC2801" t="s">
        <v>54</v>
      </c>
      <c r="AD2801" t="s">
        <v>82</v>
      </c>
      <c r="AG2801" t="s">
        <v>43</v>
      </c>
      <c r="AH2801">
        <v>178</v>
      </c>
      <c r="AI2801">
        <v>53</v>
      </c>
    </row>
    <row r="2802" spans="1:35" x14ac:dyDescent="0.3">
      <c r="A2802" t="s">
        <v>5672</v>
      </c>
      <c r="B2802" t="s">
        <v>65</v>
      </c>
      <c r="C2802" t="s">
        <v>66</v>
      </c>
      <c r="D2802" t="s">
        <v>47</v>
      </c>
      <c r="E2802" t="s">
        <v>43</v>
      </c>
      <c r="F2802" s="1">
        <v>3711</v>
      </c>
      <c r="G2802">
        <v>29</v>
      </c>
      <c r="H2802" s="1">
        <v>2634.81</v>
      </c>
      <c r="I2802">
        <v>29</v>
      </c>
      <c r="J2802">
        <v>65</v>
      </c>
      <c r="K2802">
        <v>4.3</v>
      </c>
      <c r="L2802">
        <v>289</v>
      </c>
      <c r="M2802" t="s">
        <v>60</v>
      </c>
      <c r="N2802" s="1">
        <v>3824</v>
      </c>
      <c r="O2802" s="1">
        <v>-1189.19</v>
      </c>
      <c r="P2802" s="2">
        <v>48458</v>
      </c>
      <c r="Q2802" s="2">
        <v>48092</v>
      </c>
      <c r="R2802" t="s">
        <v>89</v>
      </c>
      <c r="S2802">
        <v>30</v>
      </c>
      <c r="T2802">
        <v>30</v>
      </c>
      <c r="U2802" t="s">
        <v>50</v>
      </c>
      <c r="V2802" t="s">
        <v>36</v>
      </c>
      <c r="W2802" t="s">
        <v>76</v>
      </c>
      <c r="X2802" t="s">
        <v>5673</v>
      </c>
      <c r="Y2802" t="s">
        <v>70</v>
      </c>
      <c r="Z2802">
        <v>9</v>
      </c>
      <c r="AA2802" t="s">
        <v>40</v>
      </c>
      <c r="AB2802">
        <v>780</v>
      </c>
      <c r="AC2802" t="s">
        <v>78</v>
      </c>
      <c r="AD2802" t="s">
        <v>42</v>
      </c>
      <c r="AG2802" t="s">
        <v>43</v>
      </c>
      <c r="AH2802">
        <v>29</v>
      </c>
      <c r="AI2802">
        <v>65</v>
      </c>
    </row>
    <row r="2803" spans="1:35" x14ac:dyDescent="0.3">
      <c r="A2803" t="s">
        <v>5674</v>
      </c>
      <c r="B2803" t="s">
        <v>75</v>
      </c>
      <c r="C2803" t="s">
        <v>72</v>
      </c>
      <c r="D2803" t="s">
        <v>67</v>
      </c>
      <c r="E2803" t="s">
        <v>56</v>
      </c>
      <c r="F2803" s="1">
        <v>2800</v>
      </c>
      <c r="G2803">
        <v>37</v>
      </c>
      <c r="H2803" s="1">
        <v>1764</v>
      </c>
      <c r="I2803">
        <v>139</v>
      </c>
      <c r="J2803">
        <v>72</v>
      </c>
      <c r="K2803">
        <v>3</v>
      </c>
      <c r="L2803">
        <v>170</v>
      </c>
      <c r="M2803" t="s">
        <v>33</v>
      </c>
      <c r="N2803" s="1">
        <v>2092</v>
      </c>
      <c r="O2803">
        <v>-328</v>
      </c>
      <c r="P2803" s="2">
        <v>48459</v>
      </c>
      <c r="Q2803" s="2">
        <v>48093</v>
      </c>
      <c r="R2803" t="s">
        <v>89</v>
      </c>
      <c r="S2803">
        <v>36</v>
      </c>
      <c r="T2803">
        <v>53</v>
      </c>
      <c r="U2803" t="s">
        <v>50</v>
      </c>
      <c r="V2803" t="s">
        <v>36</v>
      </c>
      <c r="W2803" t="s">
        <v>37</v>
      </c>
      <c r="X2803" t="s">
        <v>5675</v>
      </c>
      <c r="Y2803" t="s">
        <v>39</v>
      </c>
      <c r="Z2803">
        <v>3</v>
      </c>
      <c r="AA2803" t="s">
        <v>40</v>
      </c>
      <c r="AB2803">
        <v>657</v>
      </c>
      <c r="AC2803" t="s">
        <v>54</v>
      </c>
      <c r="AD2803" t="s">
        <v>55</v>
      </c>
      <c r="AG2803" t="s">
        <v>56</v>
      </c>
      <c r="AH2803">
        <v>139</v>
      </c>
      <c r="AI2803">
        <v>72</v>
      </c>
    </row>
    <row r="2804" spans="1:35" x14ac:dyDescent="0.3">
      <c r="A2804" t="s">
        <v>5676</v>
      </c>
      <c r="B2804" t="s">
        <v>65</v>
      </c>
      <c r="C2804" t="s">
        <v>72</v>
      </c>
      <c r="D2804" t="s">
        <v>47</v>
      </c>
      <c r="E2804" t="s">
        <v>32</v>
      </c>
      <c r="F2804" s="1">
        <v>1856</v>
      </c>
      <c r="G2804">
        <v>30</v>
      </c>
      <c r="H2804" s="1">
        <v>1299.2</v>
      </c>
      <c r="I2804">
        <v>178</v>
      </c>
      <c r="J2804">
        <v>43</v>
      </c>
      <c r="K2804">
        <v>3.4</v>
      </c>
      <c r="L2804">
        <v>149</v>
      </c>
      <c r="M2804" t="s">
        <v>33</v>
      </c>
      <c r="N2804" s="1">
        <v>2801</v>
      </c>
      <c r="O2804" s="1">
        <v>-1501.8</v>
      </c>
      <c r="P2804" s="2">
        <v>48460</v>
      </c>
      <c r="Q2804" s="2">
        <v>48094</v>
      </c>
      <c r="R2804" t="s">
        <v>49</v>
      </c>
      <c r="S2804">
        <v>6</v>
      </c>
      <c r="T2804">
        <v>38</v>
      </c>
      <c r="U2804" t="s">
        <v>35</v>
      </c>
      <c r="V2804" t="s">
        <v>61</v>
      </c>
      <c r="W2804" t="s">
        <v>51</v>
      </c>
      <c r="X2804" t="s">
        <v>5677</v>
      </c>
      <c r="Y2804" t="s">
        <v>70</v>
      </c>
      <c r="Z2804">
        <v>11</v>
      </c>
      <c r="AA2804" t="s">
        <v>63</v>
      </c>
      <c r="AB2804">
        <v>997</v>
      </c>
      <c r="AC2804" t="s">
        <v>78</v>
      </c>
      <c r="AD2804" t="s">
        <v>55</v>
      </c>
      <c r="AG2804" t="s">
        <v>32</v>
      </c>
      <c r="AH2804">
        <v>178</v>
      </c>
      <c r="AI2804">
        <v>43</v>
      </c>
    </row>
    <row r="2805" spans="1:35" x14ac:dyDescent="0.3">
      <c r="A2805" t="s">
        <v>5678</v>
      </c>
      <c r="B2805" t="s">
        <v>75</v>
      </c>
      <c r="C2805" t="s">
        <v>84</v>
      </c>
      <c r="D2805" t="s">
        <v>31</v>
      </c>
      <c r="E2805" t="s">
        <v>56</v>
      </c>
      <c r="F2805" s="1">
        <v>4693</v>
      </c>
      <c r="G2805">
        <v>46</v>
      </c>
      <c r="H2805" s="1">
        <v>2534.2199999999998</v>
      </c>
      <c r="I2805">
        <v>114</v>
      </c>
      <c r="J2805">
        <v>8</v>
      </c>
      <c r="K2805">
        <v>5</v>
      </c>
      <c r="L2805">
        <v>469</v>
      </c>
      <c r="M2805" t="s">
        <v>33</v>
      </c>
      <c r="N2805" s="1">
        <v>1243</v>
      </c>
      <c r="O2805" s="1">
        <v>1291.22</v>
      </c>
      <c r="P2805" s="2">
        <v>48461</v>
      </c>
      <c r="Q2805" s="2">
        <v>48095</v>
      </c>
      <c r="R2805" t="s">
        <v>49</v>
      </c>
      <c r="S2805">
        <v>26</v>
      </c>
      <c r="T2805">
        <v>34</v>
      </c>
      <c r="U2805" t="s">
        <v>50</v>
      </c>
      <c r="V2805" t="s">
        <v>61</v>
      </c>
      <c r="W2805" t="s">
        <v>51</v>
      </c>
      <c r="X2805" t="s">
        <v>5679</v>
      </c>
      <c r="Y2805" t="s">
        <v>53</v>
      </c>
      <c r="Z2805">
        <v>12</v>
      </c>
      <c r="AA2805" t="s">
        <v>63</v>
      </c>
      <c r="AB2805">
        <v>462</v>
      </c>
      <c r="AC2805" t="s">
        <v>78</v>
      </c>
      <c r="AD2805" t="s">
        <v>55</v>
      </c>
      <c r="AG2805" t="s">
        <v>56</v>
      </c>
      <c r="AH2805">
        <v>114</v>
      </c>
      <c r="AI2805">
        <v>8</v>
      </c>
    </row>
    <row r="2806" spans="1:35" x14ac:dyDescent="0.3">
      <c r="A2806" t="s">
        <v>5680</v>
      </c>
      <c r="B2806" t="s">
        <v>75</v>
      </c>
      <c r="C2806" t="s">
        <v>30</v>
      </c>
      <c r="D2806" t="s">
        <v>31</v>
      </c>
      <c r="E2806" t="s">
        <v>59</v>
      </c>
      <c r="F2806" s="1">
        <v>3912</v>
      </c>
      <c r="G2806">
        <v>47</v>
      </c>
      <c r="H2806" s="1">
        <v>2073.36</v>
      </c>
      <c r="I2806">
        <v>29</v>
      </c>
      <c r="J2806">
        <v>59</v>
      </c>
      <c r="K2806">
        <v>4.3</v>
      </c>
      <c r="L2806">
        <v>255</v>
      </c>
      <c r="M2806" t="s">
        <v>33</v>
      </c>
      <c r="N2806" s="1">
        <v>2390</v>
      </c>
      <c r="O2806">
        <v>-316.64</v>
      </c>
      <c r="P2806" s="2">
        <v>48462</v>
      </c>
      <c r="Q2806" s="2">
        <v>48096</v>
      </c>
      <c r="R2806" t="s">
        <v>34</v>
      </c>
      <c r="S2806">
        <v>14</v>
      </c>
      <c r="T2806">
        <v>65</v>
      </c>
      <c r="U2806" t="s">
        <v>50</v>
      </c>
      <c r="V2806" t="s">
        <v>68</v>
      </c>
      <c r="W2806" t="s">
        <v>76</v>
      </c>
      <c r="X2806" t="s">
        <v>5681</v>
      </c>
      <c r="Y2806" t="s">
        <v>53</v>
      </c>
      <c r="Z2806">
        <v>5</v>
      </c>
      <c r="AA2806" t="s">
        <v>40</v>
      </c>
      <c r="AB2806">
        <v>420</v>
      </c>
      <c r="AC2806" t="s">
        <v>41</v>
      </c>
      <c r="AD2806" t="s">
        <v>82</v>
      </c>
      <c r="AG2806" t="s">
        <v>59</v>
      </c>
      <c r="AH2806">
        <v>29</v>
      </c>
      <c r="AI2806">
        <v>59</v>
      </c>
    </row>
    <row r="2807" spans="1:35" x14ac:dyDescent="0.3">
      <c r="A2807" t="s">
        <v>5682</v>
      </c>
      <c r="B2807" t="s">
        <v>80</v>
      </c>
      <c r="C2807" t="s">
        <v>72</v>
      </c>
      <c r="D2807" t="s">
        <v>31</v>
      </c>
      <c r="E2807" t="s">
        <v>43</v>
      </c>
      <c r="F2807" s="1">
        <v>4881</v>
      </c>
      <c r="G2807">
        <v>6</v>
      </c>
      <c r="H2807" s="1">
        <v>4588.1400000000003</v>
      </c>
      <c r="I2807">
        <v>100</v>
      </c>
      <c r="J2807">
        <v>65</v>
      </c>
      <c r="K2807">
        <v>2.4</v>
      </c>
      <c r="L2807">
        <v>36</v>
      </c>
      <c r="M2807" t="s">
        <v>33</v>
      </c>
      <c r="N2807">
        <v>791</v>
      </c>
      <c r="O2807" s="1">
        <v>3797.14</v>
      </c>
      <c r="P2807" s="2">
        <v>48463</v>
      </c>
      <c r="Q2807" s="2">
        <v>48097</v>
      </c>
      <c r="R2807" t="s">
        <v>89</v>
      </c>
      <c r="S2807">
        <v>2</v>
      </c>
      <c r="T2807">
        <v>51</v>
      </c>
      <c r="U2807" t="s">
        <v>50</v>
      </c>
      <c r="V2807" t="s">
        <v>36</v>
      </c>
      <c r="W2807" t="s">
        <v>51</v>
      </c>
      <c r="X2807" t="s">
        <v>5683</v>
      </c>
      <c r="Y2807" t="s">
        <v>53</v>
      </c>
      <c r="Z2807">
        <v>8</v>
      </c>
      <c r="AA2807" t="s">
        <v>40</v>
      </c>
      <c r="AB2807">
        <v>238</v>
      </c>
      <c r="AC2807" t="s">
        <v>41</v>
      </c>
      <c r="AD2807" t="s">
        <v>55</v>
      </c>
      <c r="AG2807" t="s">
        <v>43</v>
      </c>
      <c r="AH2807">
        <v>100</v>
      </c>
      <c r="AI2807">
        <v>65</v>
      </c>
    </row>
    <row r="2808" spans="1:35" x14ac:dyDescent="0.3">
      <c r="A2808" t="s">
        <v>5684</v>
      </c>
      <c r="B2808" t="s">
        <v>45</v>
      </c>
      <c r="C2808" t="s">
        <v>72</v>
      </c>
      <c r="D2808" t="s">
        <v>31</v>
      </c>
      <c r="E2808" t="s">
        <v>43</v>
      </c>
      <c r="F2808" s="1">
        <v>3863</v>
      </c>
      <c r="G2808">
        <v>45</v>
      </c>
      <c r="H2808" s="1">
        <v>2124.65</v>
      </c>
      <c r="I2808">
        <v>91</v>
      </c>
      <c r="J2808">
        <v>94</v>
      </c>
      <c r="K2808">
        <v>2.6</v>
      </c>
      <c r="L2808">
        <v>472</v>
      </c>
      <c r="M2808" t="s">
        <v>33</v>
      </c>
      <c r="N2808" s="1">
        <v>1653</v>
      </c>
      <c r="O2808">
        <v>471.65</v>
      </c>
      <c r="P2808" s="2">
        <v>48464</v>
      </c>
      <c r="Q2808" s="2">
        <v>48098</v>
      </c>
      <c r="R2808" t="s">
        <v>89</v>
      </c>
      <c r="S2808">
        <v>32</v>
      </c>
      <c r="T2808">
        <v>22</v>
      </c>
      <c r="U2808" t="s">
        <v>35</v>
      </c>
      <c r="V2808" t="s">
        <v>68</v>
      </c>
      <c r="W2808" t="s">
        <v>37</v>
      </c>
      <c r="X2808" t="s">
        <v>5685</v>
      </c>
      <c r="Y2808" t="s">
        <v>70</v>
      </c>
      <c r="Z2808">
        <v>1</v>
      </c>
      <c r="AA2808" t="s">
        <v>63</v>
      </c>
      <c r="AB2808">
        <v>998</v>
      </c>
      <c r="AC2808" t="s">
        <v>54</v>
      </c>
      <c r="AD2808" t="s">
        <v>82</v>
      </c>
      <c r="AG2808" t="s">
        <v>43</v>
      </c>
      <c r="AH2808">
        <v>91</v>
      </c>
      <c r="AI2808">
        <v>94</v>
      </c>
    </row>
    <row r="2809" spans="1:35" x14ac:dyDescent="0.3">
      <c r="A2809" t="s">
        <v>5686</v>
      </c>
      <c r="B2809" t="s">
        <v>75</v>
      </c>
      <c r="C2809" t="s">
        <v>66</v>
      </c>
      <c r="D2809" t="s">
        <v>47</v>
      </c>
      <c r="E2809" t="s">
        <v>43</v>
      </c>
      <c r="F2809" s="1">
        <v>4661</v>
      </c>
      <c r="G2809">
        <v>13</v>
      </c>
      <c r="H2809" s="1">
        <v>4055.07</v>
      </c>
      <c r="I2809">
        <v>51</v>
      </c>
      <c r="J2809">
        <v>51</v>
      </c>
      <c r="K2809">
        <v>2.2999999999999998</v>
      </c>
      <c r="L2809">
        <v>50</v>
      </c>
      <c r="M2809" t="s">
        <v>48</v>
      </c>
      <c r="N2809">
        <v>345</v>
      </c>
      <c r="O2809" s="1">
        <v>3710.07</v>
      </c>
      <c r="P2809" s="2">
        <v>48465</v>
      </c>
      <c r="Q2809" s="2">
        <v>48099</v>
      </c>
      <c r="R2809" t="s">
        <v>49</v>
      </c>
      <c r="S2809">
        <v>28</v>
      </c>
      <c r="T2809">
        <v>60</v>
      </c>
      <c r="U2809" t="s">
        <v>50</v>
      </c>
      <c r="V2809" t="s">
        <v>61</v>
      </c>
      <c r="W2809" t="s">
        <v>76</v>
      </c>
      <c r="X2809" t="s">
        <v>5687</v>
      </c>
      <c r="Y2809" t="s">
        <v>53</v>
      </c>
      <c r="Z2809">
        <v>8</v>
      </c>
      <c r="AA2809" t="s">
        <v>40</v>
      </c>
      <c r="AB2809">
        <v>716</v>
      </c>
      <c r="AC2809" t="s">
        <v>41</v>
      </c>
      <c r="AD2809" t="s">
        <v>42</v>
      </c>
      <c r="AG2809" t="s">
        <v>43</v>
      </c>
      <c r="AH2809">
        <v>51</v>
      </c>
      <c r="AI2809">
        <v>51</v>
      </c>
    </row>
    <row r="2810" spans="1:35" x14ac:dyDescent="0.3">
      <c r="A2810" t="s">
        <v>5688</v>
      </c>
      <c r="B2810" t="s">
        <v>75</v>
      </c>
      <c r="C2810" t="s">
        <v>30</v>
      </c>
      <c r="D2810" t="s">
        <v>67</v>
      </c>
      <c r="E2810" t="s">
        <v>56</v>
      </c>
      <c r="F2810">
        <v>927</v>
      </c>
      <c r="G2810">
        <v>40</v>
      </c>
      <c r="H2810">
        <v>556.20000000000005</v>
      </c>
      <c r="I2810">
        <v>75</v>
      </c>
      <c r="J2810">
        <v>17</v>
      </c>
      <c r="K2810">
        <v>3.7</v>
      </c>
      <c r="L2810">
        <v>413</v>
      </c>
      <c r="M2810" t="s">
        <v>48</v>
      </c>
      <c r="N2810">
        <v>135</v>
      </c>
      <c r="O2810">
        <v>421.2</v>
      </c>
      <c r="P2810" s="2">
        <v>48466</v>
      </c>
      <c r="Q2810" s="2">
        <v>48100</v>
      </c>
      <c r="R2810" t="s">
        <v>34</v>
      </c>
      <c r="S2810">
        <v>2</v>
      </c>
      <c r="T2810">
        <v>26</v>
      </c>
      <c r="U2810" t="s">
        <v>50</v>
      </c>
      <c r="V2810" t="s">
        <v>68</v>
      </c>
      <c r="W2810" t="s">
        <v>51</v>
      </c>
      <c r="X2810" t="s">
        <v>5689</v>
      </c>
      <c r="Y2810" t="s">
        <v>53</v>
      </c>
      <c r="Z2810">
        <v>10</v>
      </c>
      <c r="AA2810" t="s">
        <v>40</v>
      </c>
      <c r="AB2810">
        <v>316</v>
      </c>
      <c r="AC2810" t="s">
        <v>41</v>
      </c>
      <c r="AD2810" t="s">
        <v>55</v>
      </c>
      <c r="AG2810" t="s">
        <v>56</v>
      </c>
      <c r="AH2810">
        <v>75</v>
      </c>
      <c r="AI2810">
        <v>17</v>
      </c>
    </row>
    <row r="2811" spans="1:35" x14ac:dyDescent="0.3">
      <c r="A2811" t="s">
        <v>5690</v>
      </c>
      <c r="B2811" t="s">
        <v>65</v>
      </c>
      <c r="C2811" t="s">
        <v>30</v>
      </c>
      <c r="D2811" t="s">
        <v>67</v>
      </c>
      <c r="E2811" t="s">
        <v>56</v>
      </c>
      <c r="F2811" s="1">
        <v>2050</v>
      </c>
      <c r="G2811">
        <v>12</v>
      </c>
      <c r="H2811" s="1">
        <v>1804</v>
      </c>
      <c r="I2811">
        <v>71</v>
      </c>
      <c r="J2811">
        <v>76</v>
      </c>
      <c r="K2811">
        <v>1.4</v>
      </c>
      <c r="L2811">
        <v>492</v>
      </c>
      <c r="M2811" t="s">
        <v>33</v>
      </c>
      <c r="N2811" s="1">
        <v>3842</v>
      </c>
      <c r="O2811" s="1">
        <v>-2038</v>
      </c>
      <c r="P2811" s="2">
        <v>48467</v>
      </c>
      <c r="Q2811" s="2">
        <v>48101</v>
      </c>
      <c r="R2811" t="s">
        <v>49</v>
      </c>
      <c r="S2811">
        <v>5</v>
      </c>
      <c r="T2811">
        <v>66</v>
      </c>
      <c r="U2811" t="s">
        <v>50</v>
      </c>
      <c r="V2811" t="s">
        <v>61</v>
      </c>
      <c r="W2811" t="s">
        <v>76</v>
      </c>
      <c r="X2811" t="s">
        <v>5691</v>
      </c>
      <c r="Y2811" t="s">
        <v>39</v>
      </c>
      <c r="Z2811">
        <v>13</v>
      </c>
      <c r="AA2811" t="s">
        <v>40</v>
      </c>
      <c r="AB2811">
        <v>969</v>
      </c>
      <c r="AC2811" t="s">
        <v>41</v>
      </c>
      <c r="AD2811" t="s">
        <v>55</v>
      </c>
      <c r="AG2811" t="s">
        <v>56</v>
      </c>
      <c r="AH2811">
        <v>71</v>
      </c>
      <c r="AI2811">
        <v>76</v>
      </c>
    </row>
    <row r="2812" spans="1:35" x14ac:dyDescent="0.3">
      <c r="A2812" t="s">
        <v>5692</v>
      </c>
      <c r="B2812" t="s">
        <v>29</v>
      </c>
      <c r="C2812" t="s">
        <v>66</v>
      </c>
      <c r="D2812" t="s">
        <v>96</v>
      </c>
      <c r="E2812" t="s">
        <v>32</v>
      </c>
      <c r="F2812" s="1">
        <v>3176</v>
      </c>
      <c r="G2812">
        <v>33</v>
      </c>
      <c r="H2812" s="1">
        <v>2127.92</v>
      </c>
      <c r="I2812">
        <v>186</v>
      </c>
      <c r="J2812">
        <v>14</v>
      </c>
      <c r="K2812">
        <v>2.4</v>
      </c>
      <c r="L2812">
        <v>181</v>
      </c>
      <c r="M2812" t="s">
        <v>60</v>
      </c>
      <c r="N2812" s="1">
        <v>3363</v>
      </c>
      <c r="O2812" s="1">
        <v>-1235.08</v>
      </c>
      <c r="P2812" s="2">
        <v>48468</v>
      </c>
      <c r="Q2812" s="2">
        <v>48102</v>
      </c>
      <c r="R2812" t="s">
        <v>49</v>
      </c>
      <c r="S2812">
        <v>48</v>
      </c>
      <c r="T2812">
        <v>24</v>
      </c>
      <c r="U2812" t="s">
        <v>35</v>
      </c>
      <c r="V2812" t="s">
        <v>61</v>
      </c>
      <c r="W2812" t="s">
        <v>51</v>
      </c>
      <c r="X2812" t="s">
        <v>5693</v>
      </c>
      <c r="Y2812" t="s">
        <v>39</v>
      </c>
      <c r="Z2812">
        <v>10</v>
      </c>
      <c r="AA2812" t="s">
        <v>40</v>
      </c>
      <c r="AB2812">
        <v>281</v>
      </c>
      <c r="AC2812" t="s">
        <v>41</v>
      </c>
      <c r="AD2812" t="s">
        <v>82</v>
      </c>
      <c r="AG2812" t="s">
        <v>32</v>
      </c>
      <c r="AH2812">
        <v>186</v>
      </c>
      <c r="AI2812">
        <v>14</v>
      </c>
    </row>
    <row r="2813" spans="1:35" x14ac:dyDescent="0.3">
      <c r="A2813" t="s">
        <v>5694</v>
      </c>
      <c r="B2813" t="s">
        <v>75</v>
      </c>
      <c r="C2813" t="s">
        <v>30</v>
      </c>
      <c r="D2813" t="s">
        <v>47</v>
      </c>
      <c r="E2813" t="s">
        <v>59</v>
      </c>
      <c r="F2813" s="1">
        <v>1689</v>
      </c>
      <c r="G2813">
        <v>9</v>
      </c>
      <c r="H2813" s="1">
        <v>1536.99</v>
      </c>
      <c r="I2813">
        <v>46</v>
      </c>
      <c r="J2813">
        <v>25</v>
      </c>
      <c r="K2813">
        <v>2.4</v>
      </c>
      <c r="L2813">
        <v>287</v>
      </c>
      <c r="M2813" t="s">
        <v>48</v>
      </c>
      <c r="N2813">
        <v>234</v>
      </c>
      <c r="O2813" s="1">
        <v>1302.99</v>
      </c>
      <c r="P2813" s="2">
        <v>48469</v>
      </c>
      <c r="Q2813" s="2">
        <v>48103</v>
      </c>
      <c r="R2813" t="s">
        <v>49</v>
      </c>
      <c r="S2813">
        <v>21</v>
      </c>
      <c r="T2813">
        <v>33</v>
      </c>
      <c r="U2813" t="s">
        <v>35</v>
      </c>
      <c r="V2813" t="s">
        <v>36</v>
      </c>
      <c r="W2813" t="s">
        <v>37</v>
      </c>
      <c r="X2813" t="s">
        <v>5695</v>
      </c>
      <c r="Y2813" t="s">
        <v>39</v>
      </c>
      <c r="Z2813">
        <v>3</v>
      </c>
      <c r="AA2813" t="s">
        <v>40</v>
      </c>
      <c r="AB2813">
        <v>977</v>
      </c>
      <c r="AC2813" t="s">
        <v>41</v>
      </c>
      <c r="AD2813" t="s">
        <v>55</v>
      </c>
      <c r="AG2813" t="s">
        <v>59</v>
      </c>
      <c r="AH2813">
        <v>46</v>
      </c>
      <c r="AI2813">
        <v>25</v>
      </c>
    </row>
    <row r="2814" spans="1:35" x14ac:dyDescent="0.3">
      <c r="A2814" t="s">
        <v>5696</v>
      </c>
      <c r="B2814" t="s">
        <v>29</v>
      </c>
      <c r="C2814" t="s">
        <v>84</v>
      </c>
      <c r="D2814" t="s">
        <v>47</v>
      </c>
      <c r="E2814" t="s">
        <v>56</v>
      </c>
      <c r="F2814" s="1">
        <v>2447</v>
      </c>
      <c r="G2814">
        <v>0</v>
      </c>
      <c r="H2814" s="1">
        <v>2447</v>
      </c>
      <c r="I2814">
        <v>150</v>
      </c>
      <c r="J2814">
        <v>56</v>
      </c>
      <c r="K2814">
        <v>2</v>
      </c>
      <c r="L2814">
        <v>499</v>
      </c>
      <c r="M2814" t="s">
        <v>33</v>
      </c>
      <c r="N2814">
        <v>533</v>
      </c>
      <c r="O2814" s="1">
        <v>1914</v>
      </c>
      <c r="P2814" s="2">
        <v>48470</v>
      </c>
      <c r="Q2814" s="2">
        <v>48104</v>
      </c>
      <c r="R2814" t="s">
        <v>49</v>
      </c>
      <c r="S2814">
        <v>34</v>
      </c>
      <c r="T2814">
        <v>55</v>
      </c>
      <c r="U2814" t="s">
        <v>50</v>
      </c>
      <c r="V2814" t="s">
        <v>68</v>
      </c>
      <c r="W2814" t="s">
        <v>76</v>
      </c>
      <c r="X2814" t="s">
        <v>5697</v>
      </c>
      <c r="Y2814" t="s">
        <v>39</v>
      </c>
      <c r="Z2814">
        <v>8</v>
      </c>
      <c r="AA2814" t="s">
        <v>40</v>
      </c>
      <c r="AB2814">
        <v>592</v>
      </c>
      <c r="AC2814" t="s">
        <v>54</v>
      </c>
      <c r="AD2814" t="s">
        <v>82</v>
      </c>
      <c r="AG2814" t="s">
        <v>56</v>
      </c>
      <c r="AH2814">
        <v>150</v>
      </c>
      <c r="AI2814">
        <v>56</v>
      </c>
    </row>
    <row r="2815" spans="1:35" x14ac:dyDescent="0.3">
      <c r="A2815" t="s">
        <v>5698</v>
      </c>
      <c r="B2815" t="s">
        <v>65</v>
      </c>
      <c r="C2815" t="s">
        <v>84</v>
      </c>
      <c r="D2815" t="s">
        <v>47</v>
      </c>
      <c r="E2815" t="s">
        <v>43</v>
      </c>
      <c r="F2815">
        <v>618</v>
      </c>
      <c r="G2815">
        <v>29</v>
      </c>
      <c r="H2815">
        <v>438.78</v>
      </c>
      <c r="I2815">
        <v>132</v>
      </c>
      <c r="J2815">
        <v>19</v>
      </c>
      <c r="K2815">
        <v>2.1</v>
      </c>
      <c r="L2815">
        <v>8</v>
      </c>
      <c r="M2815" t="s">
        <v>48</v>
      </c>
      <c r="N2815" s="1">
        <v>2870</v>
      </c>
      <c r="O2815" s="1">
        <v>-2431.2199999999998</v>
      </c>
      <c r="P2815" s="2">
        <v>48471</v>
      </c>
      <c r="Q2815" s="2">
        <v>48105</v>
      </c>
      <c r="R2815" t="s">
        <v>34</v>
      </c>
      <c r="S2815">
        <v>15</v>
      </c>
      <c r="T2815">
        <v>31</v>
      </c>
      <c r="U2815" t="s">
        <v>50</v>
      </c>
      <c r="V2815" t="s">
        <v>61</v>
      </c>
      <c r="W2815" t="s">
        <v>76</v>
      </c>
      <c r="X2815" t="s">
        <v>5699</v>
      </c>
      <c r="Y2815" t="s">
        <v>39</v>
      </c>
      <c r="Z2815">
        <v>11</v>
      </c>
      <c r="AA2815" t="s">
        <v>63</v>
      </c>
      <c r="AB2815">
        <v>289</v>
      </c>
      <c r="AC2815" t="s">
        <v>78</v>
      </c>
      <c r="AD2815" t="s">
        <v>42</v>
      </c>
      <c r="AG2815" t="s">
        <v>43</v>
      </c>
      <c r="AH2815">
        <v>132</v>
      </c>
      <c r="AI2815">
        <v>19</v>
      </c>
    </row>
    <row r="2816" spans="1:35" x14ac:dyDescent="0.3">
      <c r="A2816" t="s">
        <v>5700</v>
      </c>
      <c r="B2816" t="s">
        <v>29</v>
      </c>
      <c r="C2816" t="s">
        <v>72</v>
      </c>
      <c r="D2816" t="s">
        <v>31</v>
      </c>
      <c r="E2816" t="s">
        <v>43</v>
      </c>
      <c r="F2816" s="1">
        <v>3741</v>
      </c>
      <c r="G2816">
        <v>2</v>
      </c>
      <c r="H2816" s="1">
        <v>3666.18</v>
      </c>
      <c r="I2816">
        <v>153</v>
      </c>
      <c r="J2816">
        <v>79</v>
      </c>
      <c r="K2816">
        <v>4</v>
      </c>
      <c r="L2816">
        <v>118</v>
      </c>
      <c r="M2816" t="s">
        <v>33</v>
      </c>
      <c r="N2816" s="1">
        <v>2409</v>
      </c>
      <c r="O2816" s="1">
        <v>1257.18</v>
      </c>
      <c r="P2816" s="2">
        <v>48472</v>
      </c>
      <c r="Q2816" s="2">
        <v>48106</v>
      </c>
      <c r="R2816" t="s">
        <v>34</v>
      </c>
      <c r="S2816">
        <v>14</v>
      </c>
      <c r="T2816">
        <v>58</v>
      </c>
      <c r="U2816" t="s">
        <v>50</v>
      </c>
      <c r="V2816" t="s">
        <v>61</v>
      </c>
      <c r="W2816" t="s">
        <v>37</v>
      </c>
      <c r="X2816" t="s">
        <v>5701</v>
      </c>
      <c r="Y2816" t="s">
        <v>53</v>
      </c>
      <c r="Z2816">
        <v>6</v>
      </c>
      <c r="AA2816" t="s">
        <v>63</v>
      </c>
      <c r="AB2816">
        <v>950</v>
      </c>
      <c r="AC2816" t="s">
        <v>78</v>
      </c>
      <c r="AD2816" t="s">
        <v>42</v>
      </c>
      <c r="AG2816" t="s">
        <v>43</v>
      </c>
      <c r="AH2816">
        <v>153</v>
      </c>
      <c r="AI2816">
        <v>79</v>
      </c>
    </row>
    <row r="2817" spans="1:35" x14ac:dyDescent="0.3">
      <c r="A2817" t="s">
        <v>5702</v>
      </c>
      <c r="B2817" t="s">
        <v>45</v>
      </c>
      <c r="C2817" t="s">
        <v>46</v>
      </c>
      <c r="D2817" t="s">
        <v>67</v>
      </c>
      <c r="E2817" t="s">
        <v>43</v>
      </c>
      <c r="F2817" s="1">
        <v>1782</v>
      </c>
      <c r="G2817">
        <v>30</v>
      </c>
      <c r="H2817" s="1">
        <v>1247.4000000000001</v>
      </c>
      <c r="I2817">
        <v>99</v>
      </c>
      <c r="J2817">
        <v>39</v>
      </c>
      <c r="K2817">
        <v>4</v>
      </c>
      <c r="L2817">
        <v>270</v>
      </c>
      <c r="M2817" t="s">
        <v>60</v>
      </c>
      <c r="N2817" s="1">
        <v>1280</v>
      </c>
      <c r="O2817">
        <v>-32.6</v>
      </c>
      <c r="P2817" s="2">
        <v>48473</v>
      </c>
      <c r="Q2817" s="2">
        <v>48107</v>
      </c>
      <c r="R2817" t="s">
        <v>49</v>
      </c>
      <c r="S2817">
        <v>40</v>
      </c>
      <c r="T2817">
        <v>23</v>
      </c>
      <c r="U2817" t="s">
        <v>35</v>
      </c>
      <c r="V2817" t="s">
        <v>61</v>
      </c>
      <c r="W2817" t="s">
        <v>76</v>
      </c>
      <c r="X2817" t="s">
        <v>5703</v>
      </c>
      <c r="Y2817" t="s">
        <v>39</v>
      </c>
      <c r="Z2817">
        <v>5</v>
      </c>
      <c r="AA2817" t="s">
        <v>40</v>
      </c>
      <c r="AB2817">
        <v>872</v>
      </c>
      <c r="AC2817" t="s">
        <v>54</v>
      </c>
      <c r="AD2817" t="s">
        <v>55</v>
      </c>
      <c r="AG2817" t="s">
        <v>43</v>
      </c>
      <c r="AH2817">
        <v>99</v>
      </c>
      <c r="AI2817">
        <v>39</v>
      </c>
    </row>
    <row r="2818" spans="1:35" x14ac:dyDescent="0.3">
      <c r="A2818" t="s">
        <v>5704</v>
      </c>
      <c r="B2818" t="s">
        <v>29</v>
      </c>
      <c r="C2818" t="s">
        <v>72</v>
      </c>
      <c r="D2818" t="s">
        <v>96</v>
      </c>
      <c r="E2818" t="s">
        <v>32</v>
      </c>
      <c r="F2818" s="1">
        <v>2889</v>
      </c>
      <c r="G2818">
        <v>12</v>
      </c>
      <c r="H2818" s="1">
        <v>2542.3200000000002</v>
      </c>
      <c r="I2818">
        <v>14</v>
      </c>
      <c r="J2818">
        <v>52</v>
      </c>
      <c r="K2818">
        <v>1.2</v>
      </c>
      <c r="L2818">
        <v>319</v>
      </c>
      <c r="M2818" t="s">
        <v>60</v>
      </c>
      <c r="N2818">
        <v>315</v>
      </c>
      <c r="O2818" s="1">
        <v>2227.3200000000002</v>
      </c>
      <c r="P2818" s="2">
        <v>48474</v>
      </c>
      <c r="Q2818" s="2">
        <v>48108</v>
      </c>
      <c r="R2818" t="s">
        <v>49</v>
      </c>
      <c r="S2818">
        <v>11</v>
      </c>
      <c r="T2818">
        <v>61</v>
      </c>
      <c r="U2818" t="s">
        <v>50</v>
      </c>
      <c r="V2818" t="s">
        <v>61</v>
      </c>
      <c r="W2818" t="s">
        <v>76</v>
      </c>
      <c r="X2818" t="s">
        <v>5705</v>
      </c>
      <c r="Y2818" t="s">
        <v>53</v>
      </c>
      <c r="Z2818">
        <v>1</v>
      </c>
      <c r="AA2818" t="s">
        <v>63</v>
      </c>
      <c r="AB2818">
        <v>593</v>
      </c>
      <c r="AC2818" t="s">
        <v>78</v>
      </c>
      <c r="AD2818" t="s">
        <v>42</v>
      </c>
      <c r="AG2818" t="s">
        <v>32</v>
      </c>
      <c r="AH2818">
        <v>14</v>
      </c>
      <c r="AI2818">
        <v>52</v>
      </c>
    </row>
    <row r="2819" spans="1:35" x14ac:dyDescent="0.3">
      <c r="A2819" t="s">
        <v>5706</v>
      </c>
      <c r="B2819" t="s">
        <v>29</v>
      </c>
      <c r="C2819" t="s">
        <v>84</v>
      </c>
      <c r="D2819" t="s">
        <v>31</v>
      </c>
      <c r="E2819" t="s">
        <v>56</v>
      </c>
      <c r="F2819" s="1">
        <v>3630</v>
      </c>
      <c r="G2819">
        <v>31</v>
      </c>
      <c r="H2819" s="1">
        <v>2504.6999999999998</v>
      </c>
      <c r="I2819">
        <v>155</v>
      </c>
      <c r="J2819">
        <v>47</v>
      </c>
      <c r="K2819">
        <v>3.9</v>
      </c>
      <c r="L2819">
        <v>236</v>
      </c>
      <c r="M2819" t="s">
        <v>48</v>
      </c>
      <c r="N2819">
        <v>780</v>
      </c>
      <c r="O2819" s="1">
        <v>1724.7</v>
      </c>
      <c r="P2819" s="2">
        <v>48475</v>
      </c>
      <c r="Q2819" s="2">
        <v>48109</v>
      </c>
      <c r="R2819" t="s">
        <v>34</v>
      </c>
      <c r="S2819">
        <v>41</v>
      </c>
      <c r="T2819">
        <v>61</v>
      </c>
      <c r="U2819" t="s">
        <v>50</v>
      </c>
      <c r="V2819" t="s">
        <v>68</v>
      </c>
      <c r="W2819" t="s">
        <v>76</v>
      </c>
      <c r="X2819" t="s">
        <v>5707</v>
      </c>
      <c r="Y2819" t="s">
        <v>53</v>
      </c>
      <c r="Z2819">
        <v>7</v>
      </c>
      <c r="AA2819" t="s">
        <v>40</v>
      </c>
      <c r="AB2819">
        <v>737</v>
      </c>
      <c r="AC2819" t="s">
        <v>78</v>
      </c>
      <c r="AD2819" t="s">
        <v>42</v>
      </c>
      <c r="AG2819" t="s">
        <v>56</v>
      </c>
      <c r="AH2819">
        <v>155</v>
      </c>
      <c r="AI2819">
        <v>47</v>
      </c>
    </row>
    <row r="2820" spans="1:35" x14ac:dyDescent="0.3">
      <c r="A2820" t="s">
        <v>5708</v>
      </c>
      <c r="B2820" t="s">
        <v>65</v>
      </c>
      <c r="C2820" t="s">
        <v>30</v>
      </c>
      <c r="D2820" t="s">
        <v>96</v>
      </c>
      <c r="E2820" t="s">
        <v>56</v>
      </c>
      <c r="F2820" s="1">
        <v>4525</v>
      </c>
      <c r="G2820">
        <v>21</v>
      </c>
      <c r="H2820" s="1">
        <v>3574.75</v>
      </c>
      <c r="I2820">
        <v>114</v>
      </c>
      <c r="J2820">
        <v>92</v>
      </c>
      <c r="K2820">
        <v>3.8</v>
      </c>
      <c r="L2820">
        <v>56</v>
      </c>
      <c r="M2820" t="s">
        <v>33</v>
      </c>
      <c r="N2820" s="1">
        <v>2214</v>
      </c>
      <c r="O2820" s="1">
        <v>1360.75</v>
      </c>
      <c r="P2820" s="2">
        <v>48476</v>
      </c>
      <c r="Q2820" s="2">
        <v>48110</v>
      </c>
      <c r="R2820" t="s">
        <v>49</v>
      </c>
      <c r="S2820">
        <v>31</v>
      </c>
      <c r="T2820">
        <v>60</v>
      </c>
      <c r="U2820" t="s">
        <v>50</v>
      </c>
      <c r="V2820" t="s">
        <v>36</v>
      </c>
      <c r="W2820" t="s">
        <v>51</v>
      </c>
      <c r="X2820" t="s">
        <v>5709</v>
      </c>
      <c r="Y2820" t="s">
        <v>70</v>
      </c>
      <c r="Z2820">
        <v>10</v>
      </c>
      <c r="AA2820" t="s">
        <v>63</v>
      </c>
      <c r="AB2820">
        <v>992</v>
      </c>
      <c r="AC2820" t="s">
        <v>41</v>
      </c>
      <c r="AD2820" t="s">
        <v>42</v>
      </c>
      <c r="AG2820" t="s">
        <v>56</v>
      </c>
      <c r="AH2820">
        <v>114</v>
      </c>
      <c r="AI2820">
        <v>92</v>
      </c>
    </row>
    <row r="2821" spans="1:35" x14ac:dyDescent="0.3">
      <c r="A2821" t="s">
        <v>5710</v>
      </c>
      <c r="B2821" t="s">
        <v>80</v>
      </c>
      <c r="C2821" t="s">
        <v>30</v>
      </c>
      <c r="D2821" t="s">
        <v>47</v>
      </c>
      <c r="E2821" t="s">
        <v>32</v>
      </c>
      <c r="F2821" s="1">
        <v>2780</v>
      </c>
      <c r="G2821">
        <v>15</v>
      </c>
      <c r="H2821" s="1">
        <v>2363</v>
      </c>
      <c r="I2821">
        <v>86</v>
      </c>
      <c r="J2821">
        <v>10</v>
      </c>
      <c r="K2821">
        <v>4</v>
      </c>
      <c r="L2821">
        <v>227</v>
      </c>
      <c r="M2821" t="s">
        <v>48</v>
      </c>
      <c r="N2821" s="1">
        <v>2820</v>
      </c>
      <c r="O2821">
        <v>-457</v>
      </c>
      <c r="P2821" s="2">
        <v>48477</v>
      </c>
      <c r="Q2821" s="2">
        <v>48111</v>
      </c>
      <c r="R2821" t="s">
        <v>49</v>
      </c>
      <c r="S2821">
        <v>39</v>
      </c>
      <c r="T2821">
        <v>51</v>
      </c>
      <c r="U2821" t="s">
        <v>50</v>
      </c>
      <c r="V2821" t="s">
        <v>68</v>
      </c>
      <c r="W2821" t="s">
        <v>37</v>
      </c>
      <c r="X2821" t="s">
        <v>5711</v>
      </c>
      <c r="Y2821" t="s">
        <v>39</v>
      </c>
      <c r="Z2821">
        <v>14</v>
      </c>
      <c r="AA2821" t="s">
        <v>40</v>
      </c>
      <c r="AB2821">
        <v>452</v>
      </c>
      <c r="AC2821" t="s">
        <v>54</v>
      </c>
      <c r="AD2821" t="s">
        <v>42</v>
      </c>
      <c r="AG2821" t="s">
        <v>32</v>
      </c>
      <c r="AH2821">
        <v>86</v>
      </c>
      <c r="AI2821">
        <v>10</v>
      </c>
    </row>
    <row r="2822" spans="1:35" x14ac:dyDescent="0.3">
      <c r="A2822" t="s">
        <v>5712</v>
      </c>
      <c r="B2822" t="s">
        <v>65</v>
      </c>
      <c r="C2822" t="s">
        <v>84</v>
      </c>
      <c r="D2822" t="s">
        <v>47</v>
      </c>
      <c r="E2822" t="s">
        <v>59</v>
      </c>
      <c r="F2822">
        <v>204</v>
      </c>
      <c r="G2822">
        <v>15</v>
      </c>
      <c r="H2822">
        <v>173.4</v>
      </c>
      <c r="I2822">
        <v>80</v>
      </c>
      <c r="J2822">
        <v>56</v>
      </c>
      <c r="K2822">
        <v>1.5</v>
      </c>
      <c r="L2822">
        <v>491</v>
      </c>
      <c r="M2822" t="s">
        <v>48</v>
      </c>
      <c r="N2822" s="1">
        <v>1110</v>
      </c>
      <c r="O2822">
        <v>-936.6</v>
      </c>
      <c r="P2822" s="2">
        <v>48478</v>
      </c>
      <c r="Q2822" s="2">
        <v>48112</v>
      </c>
      <c r="R2822" t="s">
        <v>89</v>
      </c>
      <c r="S2822">
        <v>31</v>
      </c>
      <c r="T2822">
        <v>25</v>
      </c>
      <c r="U2822" t="s">
        <v>35</v>
      </c>
      <c r="V2822" t="s">
        <v>36</v>
      </c>
      <c r="W2822" t="s">
        <v>51</v>
      </c>
      <c r="X2822" t="s">
        <v>5713</v>
      </c>
      <c r="Y2822" t="s">
        <v>53</v>
      </c>
      <c r="Z2822">
        <v>1</v>
      </c>
      <c r="AA2822" t="s">
        <v>63</v>
      </c>
      <c r="AB2822">
        <v>322</v>
      </c>
      <c r="AC2822" t="s">
        <v>54</v>
      </c>
      <c r="AD2822" t="s">
        <v>42</v>
      </c>
      <c r="AG2822" t="s">
        <v>59</v>
      </c>
      <c r="AH2822">
        <v>80</v>
      </c>
      <c r="AI2822">
        <v>56</v>
      </c>
    </row>
    <row r="2823" spans="1:35" x14ac:dyDescent="0.3">
      <c r="A2823" t="s">
        <v>5714</v>
      </c>
      <c r="B2823" t="s">
        <v>65</v>
      </c>
      <c r="C2823" t="s">
        <v>46</v>
      </c>
      <c r="D2823" t="s">
        <v>96</v>
      </c>
      <c r="E2823" t="s">
        <v>59</v>
      </c>
      <c r="F2823" s="1">
        <v>4413</v>
      </c>
      <c r="G2823">
        <v>1</v>
      </c>
      <c r="H2823" s="1">
        <v>4368.87</v>
      </c>
      <c r="I2823">
        <v>177</v>
      </c>
      <c r="J2823">
        <v>36</v>
      </c>
      <c r="K2823">
        <v>1.9</v>
      </c>
      <c r="L2823">
        <v>277</v>
      </c>
      <c r="M2823" t="s">
        <v>60</v>
      </c>
      <c r="N2823" s="1">
        <v>2986</v>
      </c>
      <c r="O2823" s="1">
        <v>1382.87</v>
      </c>
      <c r="P2823" s="2">
        <v>48479</v>
      </c>
      <c r="Q2823" s="2">
        <v>48113</v>
      </c>
      <c r="R2823" t="s">
        <v>89</v>
      </c>
      <c r="S2823">
        <v>46</v>
      </c>
      <c r="T2823">
        <v>68</v>
      </c>
      <c r="U2823" t="s">
        <v>35</v>
      </c>
      <c r="V2823" t="s">
        <v>61</v>
      </c>
      <c r="W2823" t="s">
        <v>51</v>
      </c>
      <c r="X2823" t="s">
        <v>5715</v>
      </c>
      <c r="Y2823" t="s">
        <v>70</v>
      </c>
      <c r="Z2823">
        <v>2</v>
      </c>
      <c r="AA2823" t="s">
        <v>63</v>
      </c>
      <c r="AB2823">
        <v>823</v>
      </c>
      <c r="AC2823" t="s">
        <v>78</v>
      </c>
      <c r="AD2823" t="s">
        <v>42</v>
      </c>
      <c r="AG2823" t="s">
        <v>59</v>
      </c>
      <c r="AH2823">
        <v>177</v>
      </c>
      <c r="AI2823">
        <v>36</v>
      </c>
    </row>
    <row r="2824" spans="1:35" x14ac:dyDescent="0.3">
      <c r="A2824" t="s">
        <v>5716</v>
      </c>
      <c r="B2824" t="s">
        <v>45</v>
      </c>
      <c r="C2824" t="s">
        <v>84</v>
      </c>
      <c r="D2824" t="s">
        <v>67</v>
      </c>
      <c r="E2824" t="s">
        <v>56</v>
      </c>
      <c r="F2824" s="1">
        <v>1707</v>
      </c>
      <c r="G2824">
        <v>46</v>
      </c>
      <c r="H2824">
        <v>921.78</v>
      </c>
      <c r="I2824">
        <v>28</v>
      </c>
      <c r="J2824">
        <v>43</v>
      </c>
      <c r="K2824">
        <v>5</v>
      </c>
      <c r="L2824">
        <v>93</v>
      </c>
      <c r="M2824" t="s">
        <v>48</v>
      </c>
      <c r="N2824" s="1">
        <v>3419</v>
      </c>
      <c r="O2824" s="1">
        <v>-2497.2199999999998</v>
      </c>
      <c r="P2824" s="2">
        <v>48480</v>
      </c>
      <c r="Q2824" s="2">
        <v>48114</v>
      </c>
      <c r="R2824" t="s">
        <v>49</v>
      </c>
      <c r="S2824">
        <v>28</v>
      </c>
      <c r="T2824">
        <v>22</v>
      </c>
      <c r="U2824" t="s">
        <v>50</v>
      </c>
      <c r="V2824" t="s">
        <v>68</v>
      </c>
      <c r="W2824" t="s">
        <v>37</v>
      </c>
      <c r="X2824" t="s">
        <v>5717</v>
      </c>
      <c r="Y2824" t="s">
        <v>39</v>
      </c>
      <c r="Z2824">
        <v>11</v>
      </c>
      <c r="AA2824" t="s">
        <v>63</v>
      </c>
      <c r="AB2824">
        <v>212</v>
      </c>
      <c r="AC2824" t="s">
        <v>54</v>
      </c>
      <c r="AD2824" t="s">
        <v>55</v>
      </c>
      <c r="AG2824" t="s">
        <v>56</v>
      </c>
      <c r="AH2824">
        <v>28</v>
      </c>
      <c r="AI2824">
        <v>43</v>
      </c>
    </row>
    <row r="2825" spans="1:35" x14ac:dyDescent="0.3">
      <c r="A2825" t="s">
        <v>5718</v>
      </c>
      <c r="B2825" t="s">
        <v>29</v>
      </c>
      <c r="C2825" t="s">
        <v>72</v>
      </c>
      <c r="D2825" t="s">
        <v>58</v>
      </c>
      <c r="E2825" t="s">
        <v>32</v>
      </c>
      <c r="F2825" s="1">
        <v>1275</v>
      </c>
      <c r="G2825">
        <v>5</v>
      </c>
      <c r="H2825" s="1">
        <v>1211.25</v>
      </c>
      <c r="I2825">
        <v>193</v>
      </c>
      <c r="J2825">
        <v>72</v>
      </c>
      <c r="K2825">
        <v>1.5</v>
      </c>
      <c r="L2825">
        <v>346</v>
      </c>
      <c r="M2825" t="s">
        <v>48</v>
      </c>
      <c r="N2825" s="1">
        <v>1389</v>
      </c>
      <c r="O2825">
        <v>-177.75</v>
      </c>
      <c r="P2825" s="2">
        <v>48481</v>
      </c>
      <c r="Q2825" s="2">
        <v>48115</v>
      </c>
      <c r="R2825" t="s">
        <v>49</v>
      </c>
      <c r="S2825">
        <v>15</v>
      </c>
      <c r="T2825">
        <v>43</v>
      </c>
      <c r="U2825" t="s">
        <v>50</v>
      </c>
      <c r="V2825" t="s">
        <v>36</v>
      </c>
      <c r="W2825" t="s">
        <v>76</v>
      </c>
      <c r="X2825" t="s">
        <v>5719</v>
      </c>
      <c r="Y2825" t="s">
        <v>53</v>
      </c>
      <c r="Z2825">
        <v>9</v>
      </c>
      <c r="AA2825" t="s">
        <v>40</v>
      </c>
      <c r="AB2825">
        <v>218</v>
      </c>
      <c r="AC2825" t="s">
        <v>41</v>
      </c>
      <c r="AD2825" t="s">
        <v>55</v>
      </c>
      <c r="AG2825" t="s">
        <v>32</v>
      </c>
      <c r="AH2825">
        <v>193</v>
      </c>
      <c r="AI2825">
        <v>72</v>
      </c>
    </row>
    <row r="2826" spans="1:35" x14ac:dyDescent="0.3">
      <c r="A2826" t="s">
        <v>5720</v>
      </c>
      <c r="B2826" t="s">
        <v>75</v>
      </c>
      <c r="C2826" t="s">
        <v>66</v>
      </c>
      <c r="D2826" t="s">
        <v>96</v>
      </c>
      <c r="E2826" t="s">
        <v>56</v>
      </c>
      <c r="F2826" s="1">
        <v>1514</v>
      </c>
      <c r="G2826">
        <v>31</v>
      </c>
      <c r="H2826" s="1">
        <v>1044.6600000000001</v>
      </c>
      <c r="I2826">
        <v>141</v>
      </c>
      <c r="J2826">
        <v>23</v>
      </c>
      <c r="K2826">
        <v>4.3</v>
      </c>
      <c r="L2826">
        <v>363</v>
      </c>
      <c r="M2826" t="s">
        <v>33</v>
      </c>
      <c r="N2826" s="1">
        <v>1897</v>
      </c>
      <c r="O2826">
        <v>-852.34</v>
      </c>
      <c r="P2826" s="2">
        <v>48482</v>
      </c>
      <c r="Q2826" s="2">
        <v>48116</v>
      </c>
      <c r="R2826" t="s">
        <v>89</v>
      </c>
      <c r="S2826">
        <v>26</v>
      </c>
      <c r="T2826">
        <v>30</v>
      </c>
      <c r="U2826" t="s">
        <v>50</v>
      </c>
      <c r="V2826" t="s">
        <v>61</v>
      </c>
      <c r="W2826" t="s">
        <v>37</v>
      </c>
      <c r="X2826" t="s">
        <v>5721</v>
      </c>
      <c r="Y2826" t="s">
        <v>53</v>
      </c>
      <c r="Z2826">
        <v>3</v>
      </c>
      <c r="AA2826" t="s">
        <v>63</v>
      </c>
      <c r="AB2826">
        <v>512</v>
      </c>
      <c r="AC2826" t="s">
        <v>78</v>
      </c>
      <c r="AD2826" t="s">
        <v>55</v>
      </c>
      <c r="AG2826" t="s">
        <v>56</v>
      </c>
      <c r="AH2826">
        <v>141</v>
      </c>
      <c r="AI2826">
        <v>23</v>
      </c>
    </row>
    <row r="2827" spans="1:35" x14ac:dyDescent="0.3">
      <c r="A2827" t="s">
        <v>5722</v>
      </c>
      <c r="B2827" t="s">
        <v>80</v>
      </c>
      <c r="C2827" t="s">
        <v>84</v>
      </c>
      <c r="D2827" t="s">
        <v>67</v>
      </c>
      <c r="E2827" t="s">
        <v>43</v>
      </c>
      <c r="F2827" s="1">
        <v>4517</v>
      </c>
      <c r="G2827">
        <v>13</v>
      </c>
      <c r="H2827" s="1">
        <v>3929.79</v>
      </c>
      <c r="I2827">
        <v>185</v>
      </c>
      <c r="J2827">
        <v>56</v>
      </c>
      <c r="K2827">
        <v>2.8</v>
      </c>
      <c r="L2827">
        <v>307</v>
      </c>
      <c r="M2827" t="s">
        <v>48</v>
      </c>
      <c r="N2827" s="1">
        <v>2001</v>
      </c>
      <c r="O2827" s="1">
        <v>1928.79</v>
      </c>
      <c r="P2827" s="2">
        <v>48483</v>
      </c>
      <c r="Q2827" s="2">
        <v>48117</v>
      </c>
      <c r="R2827" t="s">
        <v>49</v>
      </c>
      <c r="S2827">
        <v>14</v>
      </c>
      <c r="T2827">
        <v>36</v>
      </c>
      <c r="U2827" t="s">
        <v>35</v>
      </c>
      <c r="V2827" t="s">
        <v>36</v>
      </c>
      <c r="W2827" t="s">
        <v>37</v>
      </c>
      <c r="X2827" t="s">
        <v>5723</v>
      </c>
      <c r="Y2827" t="s">
        <v>70</v>
      </c>
      <c r="Z2827">
        <v>6</v>
      </c>
      <c r="AA2827" t="s">
        <v>40</v>
      </c>
      <c r="AB2827">
        <v>929</v>
      </c>
      <c r="AC2827" t="s">
        <v>41</v>
      </c>
      <c r="AD2827" t="s">
        <v>55</v>
      </c>
      <c r="AG2827" t="s">
        <v>43</v>
      </c>
      <c r="AH2827">
        <v>185</v>
      </c>
      <c r="AI2827">
        <v>56</v>
      </c>
    </row>
    <row r="2828" spans="1:35" x14ac:dyDescent="0.3">
      <c r="A2828" t="s">
        <v>5724</v>
      </c>
      <c r="B2828" t="s">
        <v>45</v>
      </c>
      <c r="C2828" t="s">
        <v>72</v>
      </c>
      <c r="D2828" t="s">
        <v>67</v>
      </c>
      <c r="E2828" t="s">
        <v>32</v>
      </c>
      <c r="F2828" s="1">
        <v>3348</v>
      </c>
      <c r="G2828">
        <v>11</v>
      </c>
      <c r="H2828" s="1">
        <v>2979.72</v>
      </c>
      <c r="I2828">
        <v>41</v>
      </c>
      <c r="J2828">
        <v>14</v>
      </c>
      <c r="K2828">
        <v>4.7</v>
      </c>
      <c r="L2828">
        <v>264</v>
      </c>
      <c r="M2828" t="s">
        <v>48</v>
      </c>
      <c r="N2828" s="1">
        <v>3868</v>
      </c>
      <c r="O2828">
        <v>-888.28</v>
      </c>
      <c r="P2828" s="2">
        <v>48484</v>
      </c>
      <c r="Q2828" s="2">
        <v>48118</v>
      </c>
      <c r="R2828" t="s">
        <v>49</v>
      </c>
      <c r="S2828">
        <v>15</v>
      </c>
      <c r="T2828">
        <v>53</v>
      </c>
      <c r="U2828" t="s">
        <v>35</v>
      </c>
      <c r="V2828" t="s">
        <v>61</v>
      </c>
      <c r="W2828" t="s">
        <v>37</v>
      </c>
      <c r="X2828" t="s">
        <v>5725</v>
      </c>
      <c r="Y2828" t="s">
        <v>70</v>
      </c>
      <c r="Z2828">
        <v>10</v>
      </c>
      <c r="AA2828" t="s">
        <v>40</v>
      </c>
      <c r="AB2828">
        <v>958</v>
      </c>
      <c r="AC2828" t="s">
        <v>78</v>
      </c>
      <c r="AD2828" t="s">
        <v>82</v>
      </c>
      <c r="AG2828" t="s">
        <v>32</v>
      </c>
      <c r="AH2828">
        <v>41</v>
      </c>
      <c r="AI2828">
        <v>14</v>
      </c>
    </row>
    <row r="2829" spans="1:35" x14ac:dyDescent="0.3">
      <c r="A2829" t="s">
        <v>5726</v>
      </c>
      <c r="B2829" t="s">
        <v>75</v>
      </c>
      <c r="C2829" t="s">
        <v>30</v>
      </c>
      <c r="D2829" t="s">
        <v>67</v>
      </c>
      <c r="E2829" t="s">
        <v>32</v>
      </c>
      <c r="F2829" s="1">
        <v>2070</v>
      </c>
      <c r="G2829">
        <v>30</v>
      </c>
      <c r="H2829" s="1">
        <v>1449</v>
      </c>
      <c r="I2829">
        <v>21</v>
      </c>
      <c r="J2829">
        <v>87</v>
      </c>
      <c r="K2829">
        <v>2.2999999999999998</v>
      </c>
      <c r="L2829">
        <v>454</v>
      </c>
      <c r="M2829" t="s">
        <v>33</v>
      </c>
      <c r="N2829">
        <v>254</v>
      </c>
      <c r="O2829" s="1">
        <v>1195</v>
      </c>
      <c r="P2829" s="2">
        <v>48485</v>
      </c>
      <c r="Q2829" s="2">
        <v>48119</v>
      </c>
      <c r="R2829" t="s">
        <v>89</v>
      </c>
      <c r="S2829">
        <v>11</v>
      </c>
      <c r="T2829">
        <v>37</v>
      </c>
      <c r="U2829" t="s">
        <v>35</v>
      </c>
      <c r="V2829" t="s">
        <v>61</v>
      </c>
      <c r="W2829" t="s">
        <v>76</v>
      </c>
      <c r="X2829" t="s">
        <v>5727</v>
      </c>
      <c r="Y2829" t="s">
        <v>53</v>
      </c>
      <c r="Z2829">
        <v>6</v>
      </c>
      <c r="AA2829" t="s">
        <v>63</v>
      </c>
      <c r="AB2829">
        <v>489</v>
      </c>
      <c r="AC2829" t="s">
        <v>78</v>
      </c>
      <c r="AD2829" t="s">
        <v>55</v>
      </c>
      <c r="AG2829" t="s">
        <v>32</v>
      </c>
      <c r="AH2829">
        <v>21</v>
      </c>
      <c r="AI2829">
        <v>87</v>
      </c>
    </row>
    <row r="2830" spans="1:35" x14ac:dyDescent="0.3">
      <c r="A2830" t="s">
        <v>5728</v>
      </c>
      <c r="B2830" t="s">
        <v>65</v>
      </c>
      <c r="C2830" t="s">
        <v>72</v>
      </c>
      <c r="D2830" t="s">
        <v>96</v>
      </c>
      <c r="E2830" t="s">
        <v>59</v>
      </c>
      <c r="F2830" s="1">
        <v>2696</v>
      </c>
      <c r="G2830">
        <v>25</v>
      </c>
      <c r="H2830" s="1">
        <v>2022</v>
      </c>
      <c r="I2830">
        <v>190</v>
      </c>
      <c r="J2830">
        <v>37</v>
      </c>
      <c r="K2830">
        <v>4.0999999999999996</v>
      </c>
      <c r="L2830">
        <v>126</v>
      </c>
      <c r="M2830" t="s">
        <v>48</v>
      </c>
      <c r="N2830" s="1">
        <v>1611</v>
      </c>
      <c r="O2830">
        <v>411</v>
      </c>
      <c r="P2830" s="2">
        <v>48486</v>
      </c>
      <c r="Q2830" s="2">
        <v>48120</v>
      </c>
      <c r="R2830" t="s">
        <v>89</v>
      </c>
      <c r="S2830">
        <v>49</v>
      </c>
      <c r="T2830">
        <v>52</v>
      </c>
      <c r="U2830" t="s">
        <v>50</v>
      </c>
      <c r="V2830" t="s">
        <v>61</v>
      </c>
      <c r="W2830" t="s">
        <v>76</v>
      </c>
      <c r="X2830" t="s">
        <v>5729</v>
      </c>
      <c r="Y2830" t="s">
        <v>39</v>
      </c>
      <c r="Z2830">
        <v>11</v>
      </c>
      <c r="AA2830" t="s">
        <v>63</v>
      </c>
      <c r="AB2830">
        <v>535</v>
      </c>
      <c r="AC2830" t="s">
        <v>41</v>
      </c>
      <c r="AD2830" t="s">
        <v>42</v>
      </c>
      <c r="AG2830" t="s">
        <v>59</v>
      </c>
      <c r="AH2830">
        <v>190</v>
      </c>
      <c r="AI2830">
        <v>37</v>
      </c>
    </row>
    <row r="2831" spans="1:35" x14ac:dyDescent="0.3">
      <c r="A2831" t="s">
        <v>5730</v>
      </c>
      <c r="B2831" t="s">
        <v>80</v>
      </c>
      <c r="C2831" t="s">
        <v>30</v>
      </c>
      <c r="D2831" t="s">
        <v>96</v>
      </c>
      <c r="E2831" t="s">
        <v>32</v>
      </c>
      <c r="F2831" s="1">
        <v>2816</v>
      </c>
      <c r="G2831">
        <v>11</v>
      </c>
      <c r="H2831" s="1">
        <v>2506.2399999999998</v>
      </c>
      <c r="I2831">
        <v>156</v>
      </c>
      <c r="J2831">
        <v>87</v>
      </c>
      <c r="K2831">
        <v>1.8</v>
      </c>
      <c r="L2831">
        <v>223</v>
      </c>
      <c r="M2831" t="s">
        <v>33</v>
      </c>
      <c r="N2831" s="1">
        <v>3015</v>
      </c>
      <c r="O2831">
        <v>-508.76</v>
      </c>
      <c r="P2831" s="2">
        <v>48487</v>
      </c>
      <c r="Q2831" s="2">
        <v>48121</v>
      </c>
      <c r="R2831" t="s">
        <v>49</v>
      </c>
      <c r="S2831">
        <v>15</v>
      </c>
      <c r="T2831">
        <v>63</v>
      </c>
      <c r="U2831" t="s">
        <v>50</v>
      </c>
      <c r="V2831" t="s">
        <v>36</v>
      </c>
      <c r="W2831" t="s">
        <v>76</v>
      </c>
      <c r="X2831" t="s">
        <v>5731</v>
      </c>
      <c r="Y2831" t="s">
        <v>39</v>
      </c>
      <c r="Z2831">
        <v>1</v>
      </c>
      <c r="AA2831" t="s">
        <v>63</v>
      </c>
      <c r="AB2831">
        <v>526</v>
      </c>
      <c r="AC2831" t="s">
        <v>54</v>
      </c>
      <c r="AD2831" t="s">
        <v>82</v>
      </c>
      <c r="AG2831" t="s">
        <v>32</v>
      </c>
      <c r="AH2831">
        <v>156</v>
      </c>
      <c r="AI2831">
        <v>87</v>
      </c>
    </row>
    <row r="2832" spans="1:35" x14ac:dyDescent="0.3">
      <c r="A2832" t="s">
        <v>5732</v>
      </c>
      <c r="B2832" t="s">
        <v>45</v>
      </c>
      <c r="C2832" t="s">
        <v>30</v>
      </c>
      <c r="D2832" t="s">
        <v>96</v>
      </c>
      <c r="E2832" t="s">
        <v>59</v>
      </c>
      <c r="F2832">
        <v>301</v>
      </c>
      <c r="G2832">
        <v>17</v>
      </c>
      <c r="H2832">
        <v>249.83</v>
      </c>
      <c r="I2832">
        <v>104</v>
      </c>
      <c r="J2832">
        <v>37</v>
      </c>
      <c r="K2832">
        <v>1.5</v>
      </c>
      <c r="L2832">
        <v>334</v>
      </c>
      <c r="M2832" t="s">
        <v>48</v>
      </c>
      <c r="N2832">
        <v>766</v>
      </c>
      <c r="O2832">
        <v>-516.16999999999996</v>
      </c>
      <c r="P2832" s="2">
        <v>48488</v>
      </c>
      <c r="Q2832" s="2">
        <v>48122</v>
      </c>
      <c r="R2832" t="s">
        <v>89</v>
      </c>
      <c r="S2832">
        <v>16</v>
      </c>
      <c r="T2832">
        <v>52</v>
      </c>
      <c r="U2832" t="s">
        <v>50</v>
      </c>
      <c r="V2832" t="s">
        <v>68</v>
      </c>
      <c r="W2832" t="s">
        <v>37</v>
      </c>
      <c r="X2832" t="s">
        <v>5733</v>
      </c>
      <c r="Y2832" t="s">
        <v>39</v>
      </c>
      <c r="Z2832">
        <v>10</v>
      </c>
      <c r="AA2832" t="s">
        <v>63</v>
      </c>
      <c r="AB2832">
        <v>341</v>
      </c>
      <c r="AC2832" t="s">
        <v>54</v>
      </c>
      <c r="AD2832" t="s">
        <v>55</v>
      </c>
      <c r="AG2832" t="s">
        <v>59</v>
      </c>
      <c r="AH2832">
        <v>104</v>
      </c>
      <c r="AI2832">
        <v>37</v>
      </c>
    </row>
    <row r="2833" spans="1:35" x14ac:dyDescent="0.3">
      <c r="A2833" t="s">
        <v>5734</v>
      </c>
      <c r="B2833" t="s">
        <v>75</v>
      </c>
      <c r="C2833" t="s">
        <v>66</v>
      </c>
      <c r="D2833" t="s">
        <v>67</v>
      </c>
      <c r="E2833" t="s">
        <v>32</v>
      </c>
      <c r="F2833" s="1">
        <v>3847</v>
      </c>
      <c r="G2833">
        <v>40</v>
      </c>
      <c r="H2833" s="1">
        <v>2308.1999999999998</v>
      </c>
      <c r="I2833">
        <v>62</v>
      </c>
      <c r="J2833">
        <v>68</v>
      </c>
      <c r="K2833">
        <v>2.5</v>
      </c>
      <c r="L2833">
        <v>316</v>
      </c>
      <c r="M2833" t="s">
        <v>33</v>
      </c>
      <c r="N2833" s="1">
        <v>1454</v>
      </c>
      <c r="O2833">
        <v>854.2</v>
      </c>
      <c r="P2833" s="2">
        <v>48489</v>
      </c>
      <c r="Q2833" s="2">
        <v>48123</v>
      </c>
      <c r="R2833" t="s">
        <v>49</v>
      </c>
      <c r="S2833">
        <v>5</v>
      </c>
      <c r="T2833">
        <v>58</v>
      </c>
      <c r="U2833" t="s">
        <v>35</v>
      </c>
      <c r="V2833" t="s">
        <v>68</v>
      </c>
      <c r="W2833" t="s">
        <v>76</v>
      </c>
      <c r="X2833" t="s">
        <v>5735</v>
      </c>
      <c r="Y2833" t="s">
        <v>53</v>
      </c>
      <c r="Z2833">
        <v>14</v>
      </c>
      <c r="AA2833" t="s">
        <v>63</v>
      </c>
      <c r="AB2833">
        <v>701</v>
      </c>
      <c r="AC2833" t="s">
        <v>78</v>
      </c>
      <c r="AD2833" t="s">
        <v>55</v>
      </c>
      <c r="AG2833" t="s">
        <v>32</v>
      </c>
      <c r="AH2833">
        <v>62</v>
      </c>
      <c r="AI2833">
        <v>68</v>
      </c>
    </row>
    <row r="2834" spans="1:35" x14ac:dyDescent="0.3">
      <c r="A2834" t="s">
        <v>5736</v>
      </c>
      <c r="B2834" t="s">
        <v>29</v>
      </c>
      <c r="C2834" t="s">
        <v>84</v>
      </c>
      <c r="D2834" t="s">
        <v>47</v>
      </c>
      <c r="E2834" t="s">
        <v>32</v>
      </c>
      <c r="F2834" s="1">
        <v>1207</v>
      </c>
      <c r="G2834">
        <v>34</v>
      </c>
      <c r="H2834">
        <v>796.62</v>
      </c>
      <c r="I2834">
        <v>101</v>
      </c>
      <c r="J2834">
        <v>28</v>
      </c>
      <c r="K2834">
        <v>1.7</v>
      </c>
      <c r="L2834">
        <v>316</v>
      </c>
      <c r="M2834" t="s">
        <v>33</v>
      </c>
      <c r="N2834" s="1">
        <v>3631</v>
      </c>
      <c r="O2834" s="1">
        <v>-2834.38</v>
      </c>
      <c r="P2834" s="2">
        <v>48490</v>
      </c>
      <c r="Q2834" s="2">
        <v>48124</v>
      </c>
      <c r="R2834" t="s">
        <v>34</v>
      </c>
      <c r="S2834">
        <v>30</v>
      </c>
      <c r="T2834">
        <v>25</v>
      </c>
      <c r="U2834" t="s">
        <v>50</v>
      </c>
      <c r="V2834" t="s">
        <v>36</v>
      </c>
      <c r="W2834" t="s">
        <v>76</v>
      </c>
      <c r="X2834" t="s">
        <v>5737</v>
      </c>
      <c r="Y2834" t="s">
        <v>39</v>
      </c>
      <c r="Z2834">
        <v>9</v>
      </c>
      <c r="AA2834" t="s">
        <v>40</v>
      </c>
      <c r="AB2834">
        <v>145</v>
      </c>
      <c r="AC2834" t="s">
        <v>41</v>
      </c>
      <c r="AD2834" t="s">
        <v>42</v>
      </c>
      <c r="AG2834" t="s">
        <v>32</v>
      </c>
      <c r="AH2834">
        <v>101</v>
      </c>
      <c r="AI2834">
        <v>28</v>
      </c>
    </row>
    <row r="2835" spans="1:35" x14ac:dyDescent="0.3">
      <c r="A2835" t="s">
        <v>5738</v>
      </c>
      <c r="B2835" t="s">
        <v>80</v>
      </c>
      <c r="C2835" t="s">
        <v>46</v>
      </c>
      <c r="D2835" t="s">
        <v>96</v>
      </c>
      <c r="E2835" t="s">
        <v>32</v>
      </c>
      <c r="F2835" s="1">
        <v>1872</v>
      </c>
      <c r="G2835">
        <v>4</v>
      </c>
      <c r="H2835" s="1">
        <v>1797.12</v>
      </c>
      <c r="I2835">
        <v>176</v>
      </c>
      <c r="J2835">
        <v>41</v>
      </c>
      <c r="K2835">
        <v>2.8</v>
      </c>
      <c r="L2835">
        <v>322</v>
      </c>
      <c r="M2835" t="s">
        <v>33</v>
      </c>
      <c r="N2835">
        <v>740</v>
      </c>
      <c r="O2835" s="1">
        <v>1057.1199999999999</v>
      </c>
      <c r="P2835" s="2">
        <v>48491</v>
      </c>
      <c r="Q2835" s="2">
        <v>48125</v>
      </c>
      <c r="R2835" t="s">
        <v>34</v>
      </c>
      <c r="S2835">
        <v>9</v>
      </c>
      <c r="T2835">
        <v>39</v>
      </c>
      <c r="U2835" t="s">
        <v>35</v>
      </c>
      <c r="V2835" t="s">
        <v>61</v>
      </c>
      <c r="W2835" t="s">
        <v>51</v>
      </c>
      <c r="X2835" t="s">
        <v>5739</v>
      </c>
      <c r="Y2835" t="s">
        <v>70</v>
      </c>
      <c r="Z2835">
        <v>7</v>
      </c>
      <c r="AA2835" t="s">
        <v>40</v>
      </c>
      <c r="AB2835">
        <v>727</v>
      </c>
      <c r="AC2835" t="s">
        <v>78</v>
      </c>
      <c r="AD2835" t="s">
        <v>82</v>
      </c>
      <c r="AG2835" t="s">
        <v>32</v>
      </c>
      <c r="AH2835">
        <v>176</v>
      </c>
      <c r="AI2835">
        <v>41</v>
      </c>
    </row>
    <row r="2836" spans="1:35" x14ac:dyDescent="0.3">
      <c r="A2836" t="s">
        <v>5740</v>
      </c>
      <c r="B2836" t="s">
        <v>45</v>
      </c>
      <c r="C2836" t="s">
        <v>72</v>
      </c>
      <c r="D2836" t="s">
        <v>96</v>
      </c>
      <c r="E2836" t="s">
        <v>32</v>
      </c>
      <c r="F2836" s="1">
        <v>1730</v>
      </c>
      <c r="G2836">
        <v>9</v>
      </c>
      <c r="H2836" s="1">
        <v>1574.3</v>
      </c>
      <c r="I2836">
        <v>60</v>
      </c>
      <c r="J2836">
        <v>0</v>
      </c>
      <c r="K2836">
        <v>2.2999999999999998</v>
      </c>
      <c r="L2836">
        <v>146</v>
      </c>
      <c r="M2836" t="s">
        <v>60</v>
      </c>
      <c r="N2836" s="1">
        <v>1067</v>
      </c>
      <c r="O2836">
        <v>507.3</v>
      </c>
      <c r="P2836" s="2">
        <v>48492</v>
      </c>
      <c r="Q2836" s="2">
        <v>48126</v>
      </c>
      <c r="R2836" t="s">
        <v>89</v>
      </c>
      <c r="S2836">
        <v>49</v>
      </c>
      <c r="T2836">
        <v>22</v>
      </c>
      <c r="U2836" t="s">
        <v>50</v>
      </c>
      <c r="V2836" t="s">
        <v>68</v>
      </c>
      <c r="W2836" t="s">
        <v>51</v>
      </c>
      <c r="X2836" t="s">
        <v>5741</v>
      </c>
      <c r="Y2836" t="s">
        <v>53</v>
      </c>
      <c r="Z2836">
        <v>1</v>
      </c>
      <c r="AA2836" t="s">
        <v>40</v>
      </c>
      <c r="AB2836">
        <v>628</v>
      </c>
      <c r="AC2836" t="s">
        <v>78</v>
      </c>
      <c r="AD2836" t="s">
        <v>82</v>
      </c>
      <c r="AG2836" t="s">
        <v>32</v>
      </c>
      <c r="AH2836">
        <v>60</v>
      </c>
      <c r="AI2836">
        <v>0</v>
      </c>
    </row>
    <row r="2837" spans="1:35" x14ac:dyDescent="0.3">
      <c r="A2837" t="s">
        <v>5742</v>
      </c>
      <c r="B2837" t="s">
        <v>45</v>
      </c>
      <c r="C2837" t="s">
        <v>46</v>
      </c>
      <c r="D2837" t="s">
        <v>96</v>
      </c>
      <c r="E2837" t="s">
        <v>43</v>
      </c>
      <c r="F2837" s="1">
        <v>2849</v>
      </c>
      <c r="G2837">
        <v>34</v>
      </c>
      <c r="H2837" s="1">
        <v>1880.34</v>
      </c>
      <c r="I2837">
        <v>67</v>
      </c>
      <c r="J2837">
        <v>83</v>
      </c>
      <c r="K2837">
        <v>4.5999999999999996</v>
      </c>
      <c r="L2837">
        <v>228</v>
      </c>
      <c r="M2837" t="s">
        <v>33</v>
      </c>
      <c r="N2837" s="1">
        <v>3826</v>
      </c>
      <c r="O2837" s="1">
        <v>-1945.66</v>
      </c>
      <c r="P2837" s="2">
        <v>48493</v>
      </c>
      <c r="Q2837" s="2">
        <v>48127</v>
      </c>
      <c r="R2837" t="s">
        <v>49</v>
      </c>
      <c r="S2837">
        <v>28</v>
      </c>
      <c r="T2837">
        <v>21</v>
      </c>
      <c r="U2837" t="s">
        <v>35</v>
      </c>
      <c r="V2837" t="s">
        <v>68</v>
      </c>
      <c r="W2837" t="s">
        <v>37</v>
      </c>
      <c r="X2837" t="s">
        <v>5743</v>
      </c>
      <c r="Y2837" t="s">
        <v>70</v>
      </c>
      <c r="Z2837">
        <v>5</v>
      </c>
      <c r="AA2837" t="s">
        <v>40</v>
      </c>
      <c r="AB2837">
        <v>179</v>
      </c>
      <c r="AC2837" t="s">
        <v>41</v>
      </c>
      <c r="AD2837" t="s">
        <v>82</v>
      </c>
      <c r="AG2837" t="s">
        <v>43</v>
      </c>
      <c r="AH2837">
        <v>67</v>
      </c>
      <c r="AI2837">
        <v>83</v>
      </c>
    </row>
    <row r="2838" spans="1:35" x14ac:dyDescent="0.3">
      <c r="A2838" t="s">
        <v>5744</v>
      </c>
      <c r="B2838" t="s">
        <v>65</v>
      </c>
      <c r="C2838" t="s">
        <v>30</v>
      </c>
      <c r="D2838" t="s">
        <v>47</v>
      </c>
      <c r="E2838" t="s">
        <v>32</v>
      </c>
      <c r="F2838">
        <v>267</v>
      </c>
      <c r="G2838">
        <v>46</v>
      </c>
      <c r="H2838">
        <v>144.18</v>
      </c>
      <c r="I2838">
        <v>129</v>
      </c>
      <c r="J2838">
        <v>87</v>
      </c>
      <c r="K2838">
        <v>2.1</v>
      </c>
      <c r="L2838">
        <v>473</v>
      </c>
      <c r="M2838" t="s">
        <v>60</v>
      </c>
      <c r="N2838" s="1">
        <v>3215</v>
      </c>
      <c r="O2838" s="1">
        <v>-3070.82</v>
      </c>
      <c r="P2838" s="2">
        <v>48494</v>
      </c>
      <c r="Q2838" s="2">
        <v>48128</v>
      </c>
      <c r="R2838" t="s">
        <v>34</v>
      </c>
      <c r="S2838">
        <v>36</v>
      </c>
      <c r="T2838">
        <v>55</v>
      </c>
      <c r="U2838" t="s">
        <v>50</v>
      </c>
      <c r="V2838" t="s">
        <v>68</v>
      </c>
      <c r="W2838" t="s">
        <v>37</v>
      </c>
      <c r="X2838" t="s">
        <v>5745</v>
      </c>
      <c r="Y2838" t="s">
        <v>39</v>
      </c>
      <c r="Z2838">
        <v>10</v>
      </c>
      <c r="AA2838" t="s">
        <v>40</v>
      </c>
      <c r="AB2838">
        <v>576</v>
      </c>
      <c r="AC2838" t="s">
        <v>78</v>
      </c>
      <c r="AD2838" t="s">
        <v>82</v>
      </c>
      <c r="AG2838" t="s">
        <v>32</v>
      </c>
      <c r="AH2838">
        <v>129</v>
      </c>
      <c r="AI2838">
        <v>87</v>
      </c>
    </row>
    <row r="2839" spans="1:35" x14ac:dyDescent="0.3">
      <c r="A2839" t="s">
        <v>5746</v>
      </c>
      <c r="B2839" t="s">
        <v>75</v>
      </c>
      <c r="C2839" t="s">
        <v>72</v>
      </c>
      <c r="D2839" t="s">
        <v>67</v>
      </c>
      <c r="E2839" t="s">
        <v>43</v>
      </c>
      <c r="F2839" s="1">
        <v>2733</v>
      </c>
      <c r="G2839">
        <v>33</v>
      </c>
      <c r="H2839" s="1">
        <v>1831.11</v>
      </c>
      <c r="I2839">
        <v>61</v>
      </c>
      <c r="J2839">
        <v>30</v>
      </c>
      <c r="K2839">
        <v>2.1</v>
      </c>
      <c r="L2839">
        <v>17</v>
      </c>
      <c r="M2839" t="s">
        <v>60</v>
      </c>
      <c r="N2839" s="1">
        <v>3039</v>
      </c>
      <c r="O2839" s="1">
        <v>-1207.8900000000001</v>
      </c>
      <c r="P2839" s="2">
        <v>48495</v>
      </c>
      <c r="Q2839" s="2">
        <v>48129</v>
      </c>
      <c r="R2839" t="s">
        <v>89</v>
      </c>
      <c r="S2839">
        <v>39</v>
      </c>
      <c r="T2839">
        <v>18</v>
      </c>
      <c r="U2839" t="s">
        <v>35</v>
      </c>
      <c r="V2839" t="s">
        <v>61</v>
      </c>
      <c r="W2839" t="s">
        <v>37</v>
      </c>
      <c r="X2839" t="s">
        <v>5747</v>
      </c>
      <c r="Y2839" t="s">
        <v>70</v>
      </c>
      <c r="Z2839">
        <v>3</v>
      </c>
      <c r="AA2839" t="s">
        <v>63</v>
      </c>
      <c r="AB2839">
        <v>366</v>
      </c>
      <c r="AC2839" t="s">
        <v>41</v>
      </c>
      <c r="AD2839" t="s">
        <v>55</v>
      </c>
      <c r="AG2839" t="s">
        <v>43</v>
      </c>
      <c r="AH2839">
        <v>61</v>
      </c>
      <c r="AI2839">
        <v>30</v>
      </c>
    </row>
    <row r="2840" spans="1:35" x14ac:dyDescent="0.3">
      <c r="A2840" t="s">
        <v>5748</v>
      </c>
      <c r="B2840" t="s">
        <v>80</v>
      </c>
      <c r="C2840" t="s">
        <v>30</v>
      </c>
      <c r="D2840" t="s">
        <v>31</v>
      </c>
      <c r="E2840" t="s">
        <v>56</v>
      </c>
      <c r="F2840">
        <v>427</v>
      </c>
      <c r="G2840">
        <v>5</v>
      </c>
      <c r="H2840">
        <v>405.65</v>
      </c>
      <c r="I2840">
        <v>182</v>
      </c>
      <c r="J2840">
        <v>66</v>
      </c>
      <c r="K2840">
        <v>4.0999999999999996</v>
      </c>
      <c r="L2840">
        <v>327</v>
      </c>
      <c r="M2840" t="s">
        <v>48</v>
      </c>
      <c r="N2840" s="1">
        <v>3529</v>
      </c>
      <c r="O2840" s="1">
        <v>-3123.35</v>
      </c>
      <c r="P2840" s="2">
        <v>48496</v>
      </c>
      <c r="Q2840" s="2">
        <v>48130</v>
      </c>
      <c r="R2840" t="s">
        <v>49</v>
      </c>
      <c r="S2840">
        <v>2</v>
      </c>
      <c r="T2840">
        <v>29</v>
      </c>
      <c r="U2840" t="s">
        <v>35</v>
      </c>
      <c r="V2840" t="s">
        <v>36</v>
      </c>
      <c r="W2840" t="s">
        <v>76</v>
      </c>
      <c r="X2840" t="s">
        <v>5749</v>
      </c>
      <c r="Y2840" t="s">
        <v>39</v>
      </c>
      <c r="Z2840">
        <v>8</v>
      </c>
      <c r="AA2840" t="s">
        <v>40</v>
      </c>
      <c r="AB2840">
        <v>712</v>
      </c>
      <c r="AC2840" t="s">
        <v>54</v>
      </c>
      <c r="AD2840" t="s">
        <v>55</v>
      </c>
      <c r="AG2840" t="s">
        <v>56</v>
      </c>
      <c r="AH2840">
        <v>182</v>
      </c>
      <c r="AI2840">
        <v>66</v>
      </c>
    </row>
    <row r="2841" spans="1:35" x14ac:dyDescent="0.3">
      <c r="A2841" t="s">
        <v>5750</v>
      </c>
      <c r="B2841" t="s">
        <v>29</v>
      </c>
      <c r="C2841" t="s">
        <v>84</v>
      </c>
      <c r="D2841" t="s">
        <v>96</v>
      </c>
      <c r="E2841" t="s">
        <v>56</v>
      </c>
      <c r="F2841" s="1">
        <v>1233</v>
      </c>
      <c r="G2841">
        <v>35</v>
      </c>
      <c r="H2841">
        <v>801.45</v>
      </c>
      <c r="I2841">
        <v>172</v>
      </c>
      <c r="J2841">
        <v>75</v>
      </c>
      <c r="K2841">
        <v>3.9</v>
      </c>
      <c r="L2841">
        <v>222</v>
      </c>
      <c r="M2841" t="s">
        <v>48</v>
      </c>
      <c r="N2841" s="1">
        <v>2988</v>
      </c>
      <c r="O2841" s="1">
        <v>-2186.5500000000002</v>
      </c>
      <c r="P2841" s="2">
        <v>48497</v>
      </c>
      <c r="Q2841" s="2">
        <v>48131</v>
      </c>
      <c r="R2841" t="s">
        <v>34</v>
      </c>
      <c r="S2841">
        <v>43</v>
      </c>
      <c r="T2841">
        <v>68</v>
      </c>
      <c r="U2841" t="s">
        <v>50</v>
      </c>
      <c r="V2841" t="s">
        <v>36</v>
      </c>
      <c r="W2841" t="s">
        <v>76</v>
      </c>
      <c r="X2841" t="s">
        <v>5751</v>
      </c>
      <c r="Y2841" t="s">
        <v>39</v>
      </c>
      <c r="Z2841">
        <v>14</v>
      </c>
      <c r="AA2841" t="s">
        <v>63</v>
      </c>
      <c r="AB2841">
        <v>270</v>
      </c>
      <c r="AC2841" t="s">
        <v>78</v>
      </c>
      <c r="AD2841" t="s">
        <v>42</v>
      </c>
      <c r="AG2841" t="s">
        <v>56</v>
      </c>
      <c r="AH2841">
        <v>172</v>
      </c>
      <c r="AI2841">
        <v>75</v>
      </c>
    </row>
    <row r="2842" spans="1:35" x14ac:dyDescent="0.3">
      <c r="A2842" t="s">
        <v>5752</v>
      </c>
      <c r="B2842" t="s">
        <v>29</v>
      </c>
      <c r="C2842" t="s">
        <v>46</v>
      </c>
      <c r="D2842" t="s">
        <v>47</v>
      </c>
      <c r="E2842" t="s">
        <v>56</v>
      </c>
      <c r="F2842">
        <v>476</v>
      </c>
      <c r="G2842">
        <v>44</v>
      </c>
      <c r="H2842">
        <v>266.56</v>
      </c>
      <c r="I2842">
        <v>51</v>
      </c>
      <c r="J2842">
        <v>26</v>
      </c>
      <c r="K2842">
        <v>1.8</v>
      </c>
      <c r="L2842">
        <v>482</v>
      </c>
      <c r="M2842" t="s">
        <v>48</v>
      </c>
      <c r="N2842">
        <v>558</v>
      </c>
      <c r="O2842">
        <v>-291.44</v>
      </c>
      <c r="P2842" s="2">
        <v>48498</v>
      </c>
      <c r="Q2842" s="2">
        <v>48132</v>
      </c>
      <c r="R2842" t="s">
        <v>89</v>
      </c>
      <c r="S2842">
        <v>20</v>
      </c>
      <c r="T2842">
        <v>65</v>
      </c>
      <c r="U2842" t="s">
        <v>50</v>
      </c>
      <c r="V2842" t="s">
        <v>68</v>
      </c>
      <c r="W2842" t="s">
        <v>37</v>
      </c>
      <c r="X2842" t="s">
        <v>5753</v>
      </c>
      <c r="Y2842" t="s">
        <v>39</v>
      </c>
      <c r="Z2842">
        <v>3</v>
      </c>
      <c r="AA2842" t="s">
        <v>63</v>
      </c>
      <c r="AB2842">
        <v>982</v>
      </c>
      <c r="AC2842" t="s">
        <v>54</v>
      </c>
      <c r="AD2842" t="s">
        <v>82</v>
      </c>
      <c r="AG2842" t="s">
        <v>56</v>
      </c>
      <c r="AH2842">
        <v>51</v>
      </c>
      <c r="AI2842">
        <v>26</v>
      </c>
    </row>
    <row r="2843" spans="1:35" x14ac:dyDescent="0.3">
      <c r="A2843" t="s">
        <v>5754</v>
      </c>
      <c r="B2843" t="s">
        <v>29</v>
      </c>
      <c r="C2843" t="s">
        <v>46</v>
      </c>
      <c r="D2843" t="s">
        <v>96</v>
      </c>
      <c r="E2843" t="s">
        <v>59</v>
      </c>
      <c r="F2843" s="1">
        <v>3848</v>
      </c>
      <c r="G2843">
        <v>40</v>
      </c>
      <c r="H2843" s="1">
        <v>2308.8000000000002</v>
      </c>
      <c r="I2843">
        <v>175</v>
      </c>
      <c r="J2843">
        <v>52</v>
      </c>
      <c r="K2843">
        <v>4.7</v>
      </c>
      <c r="L2843">
        <v>335</v>
      </c>
      <c r="M2843" t="s">
        <v>48</v>
      </c>
      <c r="N2843" s="1">
        <v>3988</v>
      </c>
      <c r="O2843" s="1">
        <v>-1679.2</v>
      </c>
      <c r="P2843" s="2">
        <v>48499</v>
      </c>
      <c r="Q2843" s="2">
        <v>48133</v>
      </c>
      <c r="R2843" t="s">
        <v>34</v>
      </c>
      <c r="S2843">
        <v>37</v>
      </c>
      <c r="T2843">
        <v>69</v>
      </c>
      <c r="U2843" t="s">
        <v>35</v>
      </c>
      <c r="V2843" t="s">
        <v>61</v>
      </c>
      <c r="W2843" t="s">
        <v>76</v>
      </c>
      <c r="X2843" t="s">
        <v>5755</v>
      </c>
      <c r="Y2843" t="s">
        <v>70</v>
      </c>
      <c r="Z2843">
        <v>9</v>
      </c>
      <c r="AA2843" t="s">
        <v>63</v>
      </c>
      <c r="AB2843">
        <v>892</v>
      </c>
      <c r="AC2843" t="s">
        <v>41</v>
      </c>
      <c r="AD2843" t="s">
        <v>82</v>
      </c>
      <c r="AG2843" t="s">
        <v>59</v>
      </c>
      <c r="AH2843">
        <v>175</v>
      </c>
      <c r="AI2843">
        <v>52</v>
      </c>
    </row>
    <row r="2844" spans="1:35" x14ac:dyDescent="0.3">
      <c r="A2844" t="s">
        <v>5756</v>
      </c>
      <c r="B2844" t="s">
        <v>75</v>
      </c>
      <c r="C2844" t="s">
        <v>30</v>
      </c>
      <c r="D2844" t="s">
        <v>58</v>
      </c>
      <c r="E2844" t="s">
        <v>32</v>
      </c>
      <c r="F2844" s="1">
        <v>3969</v>
      </c>
      <c r="G2844">
        <v>16</v>
      </c>
      <c r="H2844" s="1">
        <v>3333.96</v>
      </c>
      <c r="I2844">
        <v>25</v>
      </c>
      <c r="J2844">
        <v>72</v>
      </c>
      <c r="K2844">
        <v>4.3</v>
      </c>
      <c r="L2844">
        <v>87</v>
      </c>
      <c r="M2844" t="s">
        <v>33</v>
      </c>
      <c r="N2844" s="1">
        <v>2540</v>
      </c>
      <c r="O2844">
        <v>793.96</v>
      </c>
      <c r="P2844" s="2">
        <v>48500</v>
      </c>
      <c r="Q2844" s="2">
        <v>48134</v>
      </c>
      <c r="R2844" t="s">
        <v>49</v>
      </c>
      <c r="S2844">
        <v>15</v>
      </c>
      <c r="T2844">
        <v>39</v>
      </c>
      <c r="U2844" t="s">
        <v>35</v>
      </c>
      <c r="V2844" t="s">
        <v>36</v>
      </c>
      <c r="W2844" t="s">
        <v>37</v>
      </c>
      <c r="X2844" t="s">
        <v>5757</v>
      </c>
      <c r="Y2844" t="s">
        <v>39</v>
      </c>
      <c r="Z2844">
        <v>10</v>
      </c>
      <c r="AA2844" t="s">
        <v>40</v>
      </c>
      <c r="AB2844">
        <v>775</v>
      </c>
      <c r="AC2844" t="s">
        <v>54</v>
      </c>
      <c r="AD2844" t="s">
        <v>82</v>
      </c>
      <c r="AG2844" t="s">
        <v>32</v>
      </c>
      <c r="AH2844">
        <v>25</v>
      </c>
      <c r="AI2844">
        <v>72</v>
      </c>
    </row>
    <row r="2845" spans="1:35" x14ac:dyDescent="0.3">
      <c r="A2845" t="s">
        <v>5758</v>
      </c>
      <c r="B2845" t="s">
        <v>65</v>
      </c>
      <c r="C2845" t="s">
        <v>84</v>
      </c>
      <c r="D2845" t="s">
        <v>67</v>
      </c>
      <c r="E2845" t="s">
        <v>32</v>
      </c>
      <c r="F2845">
        <v>543</v>
      </c>
      <c r="G2845">
        <v>10</v>
      </c>
      <c r="H2845">
        <v>488.7</v>
      </c>
      <c r="I2845">
        <v>108</v>
      </c>
      <c r="J2845">
        <v>87</v>
      </c>
      <c r="K2845">
        <v>1.4</v>
      </c>
      <c r="L2845">
        <v>368</v>
      </c>
      <c r="M2845" t="s">
        <v>60</v>
      </c>
      <c r="N2845" s="1">
        <v>3485</v>
      </c>
      <c r="O2845" s="1">
        <v>-2996.3</v>
      </c>
      <c r="P2845" s="2">
        <v>48501</v>
      </c>
      <c r="Q2845" s="2">
        <v>48135</v>
      </c>
      <c r="R2845" t="s">
        <v>49</v>
      </c>
      <c r="S2845">
        <v>7</v>
      </c>
      <c r="T2845">
        <v>20</v>
      </c>
      <c r="U2845" t="s">
        <v>35</v>
      </c>
      <c r="V2845" t="s">
        <v>36</v>
      </c>
      <c r="W2845" t="s">
        <v>37</v>
      </c>
      <c r="X2845" t="s">
        <v>5759</v>
      </c>
      <c r="Y2845" t="s">
        <v>53</v>
      </c>
      <c r="Z2845">
        <v>11</v>
      </c>
      <c r="AA2845" t="s">
        <v>40</v>
      </c>
      <c r="AB2845">
        <v>704</v>
      </c>
      <c r="AC2845" t="s">
        <v>41</v>
      </c>
      <c r="AD2845" t="s">
        <v>55</v>
      </c>
      <c r="AG2845" t="s">
        <v>32</v>
      </c>
      <c r="AH2845">
        <v>108</v>
      </c>
      <c r="AI2845">
        <v>87</v>
      </c>
    </row>
    <row r="2846" spans="1:35" x14ac:dyDescent="0.3">
      <c r="A2846" t="s">
        <v>5760</v>
      </c>
      <c r="B2846" t="s">
        <v>29</v>
      </c>
      <c r="C2846" t="s">
        <v>72</v>
      </c>
      <c r="D2846" t="s">
        <v>47</v>
      </c>
      <c r="E2846" t="s">
        <v>32</v>
      </c>
      <c r="F2846" s="1">
        <v>4248</v>
      </c>
      <c r="G2846">
        <v>49</v>
      </c>
      <c r="H2846" s="1">
        <v>2166.48</v>
      </c>
      <c r="I2846">
        <v>163</v>
      </c>
      <c r="J2846">
        <v>77</v>
      </c>
      <c r="K2846">
        <v>3.8</v>
      </c>
      <c r="L2846">
        <v>315</v>
      </c>
      <c r="M2846" t="s">
        <v>60</v>
      </c>
      <c r="N2846">
        <v>905</v>
      </c>
      <c r="O2846" s="1">
        <v>1261.48</v>
      </c>
      <c r="P2846" s="2">
        <v>48502</v>
      </c>
      <c r="Q2846" s="2">
        <v>48136</v>
      </c>
      <c r="R2846" t="s">
        <v>34</v>
      </c>
      <c r="S2846">
        <v>44</v>
      </c>
      <c r="T2846">
        <v>21</v>
      </c>
      <c r="U2846" t="s">
        <v>35</v>
      </c>
      <c r="V2846" t="s">
        <v>61</v>
      </c>
      <c r="W2846" t="s">
        <v>76</v>
      </c>
      <c r="X2846" t="s">
        <v>5761</v>
      </c>
      <c r="Y2846" t="s">
        <v>39</v>
      </c>
      <c r="Z2846">
        <v>5</v>
      </c>
      <c r="AA2846" t="s">
        <v>40</v>
      </c>
      <c r="AB2846">
        <v>277</v>
      </c>
      <c r="AC2846" t="s">
        <v>41</v>
      </c>
      <c r="AD2846" t="s">
        <v>55</v>
      </c>
      <c r="AG2846" t="s">
        <v>32</v>
      </c>
      <c r="AH2846">
        <v>163</v>
      </c>
      <c r="AI2846">
        <v>77</v>
      </c>
    </row>
    <row r="2847" spans="1:35" x14ac:dyDescent="0.3">
      <c r="A2847" t="s">
        <v>5762</v>
      </c>
      <c r="B2847" t="s">
        <v>29</v>
      </c>
      <c r="C2847" t="s">
        <v>46</v>
      </c>
      <c r="D2847" t="s">
        <v>31</v>
      </c>
      <c r="E2847" t="s">
        <v>56</v>
      </c>
      <c r="F2847" s="1">
        <v>4097</v>
      </c>
      <c r="G2847">
        <v>35</v>
      </c>
      <c r="H2847" s="1">
        <v>2663.05</v>
      </c>
      <c r="I2847">
        <v>8</v>
      </c>
      <c r="J2847">
        <v>21</v>
      </c>
      <c r="K2847">
        <v>1.7</v>
      </c>
      <c r="L2847">
        <v>484</v>
      </c>
      <c r="M2847" t="s">
        <v>60</v>
      </c>
      <c r="N2847">
        <v>735</v>
      </c>
      <c r="O2847" s="1">
        <v>1928.05</v>
      </c>
      <c r="P2847" s="2">
        <v>48503</v>
      </c>
      <c r="Q2847" s="2">
        <v>48137</v>
      </c>
      <c r="R2847" t="s">
        <v>89</v>
      </c>
      <c r="S2847">
        <v>29</v>
      </c>
      <c r="T2847">
        <v>62</v>
      </c>
      <c r="U2847" t="s">
        <v>50</v>
      </c>
      <c r="V2847" t="s">
        <v>61</v>
      </c>
      <c r="W2847" t="s">
        <v>37</v>
      </c>
      <c r="X2847" t="s">
        <v>5763</v>
      </c>
      <c r="Y2847" t="s">
        <v>70</v>
      </c>
      <c r="Z2847">
        <v>13</v>
      </c>
      <c r="AA2847" t="s">
        <v>40</v>
      </c>
      <c r="AB2847">
        <v>555</v>
      </c>
      <c r="AC2847" t="s">
        <v>78</v>
      </c>
      <c r="AD2847" t="s">
        <v>42</v>
      </c>
      <c r="AG2847" t="s">
        <v>56</v>
      </c>
      <c r="AH2847">
        <v>8</v>
      </c>
      <c r="AI2847">
        <v>21</v>
      </c>
    </row>
    <row r="2848" spans="1:35" x14ac:dyDescent="0.3">
      <c r="A2848" t="s">
        <v>5764</v>
      </c>
      <c r="B2848" t="s">
        <v>80</v>
      </c>
      <c r="C2848" t="s">
        <v>30</v>
      </c>
      <c r="D2848" t="s">
        <v>58</v>
      </c>
      <c r="E2848" t="s">
        <v>59</v>
      </c>
      <c r="F2848" s="1">
        <v>2126</v>
      </c>
      <c r="G2848">
        <v>39</v>
      </c>
      <c r="H2848" s="1">
        <v>1296.8599999999999</v>
      </c>
      <c r="I2848">
        <v>180</v>
      </c>
      <c r="J2848">
        <v>58</v>
      </c>
      <c r="K2848">
        <v>1.9</v>
      </c>
      <c r="L2848">
        <v>379</v>
      </c>
      <c r="M2848" t="s">
        <v>48</v>
      </c>
      <c r="N2848" s="1">
        <v>1330</v>
      </c>
      <c r="O2848">
        <v>-33.14</v>
      </c>
      <c r="P2848" s="2">
        <v>48504</v>
      </c>
      <c r="Q2848" s="2">
        <v>48138</v>
      </c>
      <c r="R2848" t="s">
        <v>49</v>
      </c>
      <c r="S2848">
        <v>45</v>
      </c>
      <c r="T2848">
        <v>41</v>
      </c>
      <c r="U2848" t="s">
        <v>35</v>
      </c>
      <c r="V2848" t="s">
        <v>36</v>
      </c>
      <c r="W2848" t="s">
        <v>76</v>
      </c>
      <c r="X2848" t="s">
        <v>5765</v>
      </c>
      <c r="Y2848" t="s">
        <v>39</v>
      </c>
      <c r="Z2848">
        <v>9</v>
      </c>
      <c r="AA2848" t="s">
        <v>40</v>
      </c>
      <c r="AB2848">
        <v>467</v>
      </c>
      <c r="AC2848" t="s">
        <v>78</v>
      </c>
      <c r="AD2848" t="s">
        <v>82</v>
      </c>
      <c r="AG2848" t="s">
        <v>59</v>
      </c>
      <c r="AH2848">
        <v>180</v>
      </c>
      <c r="AI2848">
        <v>58</v>
      </c>
    </row>
    <row r="2849" spans="1:35" x14ac:dyDescent="0.3">
      <c r="A2849" t="s">
        <v>5766</v>
      </c>
      <c r="B2849" t="s">
        <v>80</v>
      </c>
      <c r="C2849" t="s">
        <v>30</v>
      </c>
      <c r="D2849" t="s">
        <v>31</v>
      </c>
      <c r="E2849" t="s">
        <v>32</v>
      </c>
      <c r="F2849" s="1">
        <v>2885</v>
      </c>
      <c r="G2849">
        <v>28</v>
      </c>
      <c r="H2849" s="1">
        <v>2077.1999999999998</v>
      </c>
      <c r="I2849">
        <v>114</v>
      </c>
      <c r="J2849">
        <v>25</v>
      </c>
      <c r="K2849">
        <v>1.9</v>
      </c>
      <c r="L2849">
        <v>73</v>
      </c>
      <c r="M2849" t="s">
        <v>60</v>
      </c>
      <c r="N2849" s="1">
        <v>2353</v>
      </c>
      <c r="O2849">
        <v>-275.8</v>
      </c>
      <c r="P2849" s="2">
        <v>48505</v>
      </c>
      <c r="Q2849" s="2">
        <v>48139</v>
      </c>
      <c r="R2849" t="s">
        <v>49</v>
      </c>
      <c r="S2849">
        <v>9</v>
      </c>
      <c r="T2849">
        <v>27</v>
      </c>
      <c r="U2849" t="s">
        <v>50</v>
      </c>
      <c r="V2849" t="s">
        <v>61</v>
      </c>
      <c r="W2849" t="s">
        <v>37</v>
      </c>
      <c r="X2849" t="s">
        <v>5767</v>
      </c>
      <c r="Y2849" t="s">
        <v>39</v>
      </c>
      <c r="Z2849">
        <v>11</v>
      </c>
      <c r="AA2849" t="s">
        <v>63</v>
      </c>
      <c r="AB2849">
        <v>774</v>
      </c>
      <c r="AC2849" t="s">
        <v>41</v>
      </c>
      <c r="AD2849" t="s">
        <v>42</v>
      </c>
      <c r="AG2849" t="s">
        <v>32</v>
      </c>
      <c r="AH2849">
        <v>114</v>
      </c>
      <c r="AI2849">
        <v>25</v>
      </c>
    </row>
    <row r="2850" spans="1:35" x14ac:dyDescent="0.3">
      <c r="A2850" t="s">
        <v>5768</v>
      </c>
      <c r="B2850" t="s">
        <v>45</v>
      </c>
      <c r="C2850" t="s">
        <v>84</v>
      </c>
      <c r="D2850" t="s">
        <v>96</v>
      </c>
      <c r="E2850" t="s">
        <v>43</v>
      </c>
      <c r="F2850" s="1">
        <v>3279</v>
      </c>
      <c r="G2850">
        <v>29</v>
      </c>
      <c r="H2850" s="1">
        <v>2328.09</v>
      </c>
      <c r="I2850">
        <v>56</v>
      </c>
      <c r="J2850">
        <v>70</v>
      </c>
      <c r="K2850">
        <v>2.7</v>
      </c>
      <c r="L2850">
        <v>62</v>
      </c>
      <c r="M2850" t="s">
        <v>48</v>
      </c>
      <c r="N2850">
        <v>156</v>
      </c>
      <c r="O2850" s="1">
        <v>2172.09</v>
      </c>
      <c r="P2850" s="2">
        <v>48506</v>
      </c>
      <c r="Q2850" s="2">
        <v>48140</v>
      </c>
      <c r="R2850" t="s">
        <v>89</v>
      </c>
      <c r="S2850">
        <v>43</v>
      </c>
      <c r="T2850">
        <v>28</v>
      </c>
      <c r="U2850" t="s">
        <v>50</v>
      </c>
      <c r="V2850" t="s">
        <v>68</v>
      </c>
      <c r="W2850" t="s">
        <v>76</v>
      </c>
      <c r="X2850" t="s">
        <v>5769</v>
      </c>
      <c r="Y2850" t="s">
        <v>70</v>
      </c>
      <c r="Z2850">
        <v>14</v>
      </c>
      <c r="AA2850" t="s">
        <v>63</v>
      </c>
      <c r="AB2850">
        <v>218</v>
      </c>
      <c r="AC2850" t="s">
        <v>41</v>
      </c>
      <c r="AD2850" t="s">
        <v>42</v>
      </c>
      <c r="AG2850" t="s">
        <v>43</v>
      </c>
      <c r="AH2850">
        <v>56</v>
      </c>
      <c r="AI2850">
        <v>70</v>
      </c>
    </row>
    <row r="2851" spans="1:35" x14ac:dyDescent="0.3">
      <c r="A2851" t="s">
        <v>5770</v>
      </c>
      <c r="B2851" t="s">
        <v>75</v>
      </c>
      <c r="C2851" t="s">
        <v>72</v>
      </c>
      <c r="D2851" t="s">
        <v>31</v>
      </c>
      <c r="E2851" t="s">
        <v>56</v>
      </c>
      <c r="F2851" s="1">
        <v>3982</v>
      </c>
      <c r="G2851">
        <v>16</v>
      </c>
      <c r="H2851" s="1">
        <v>3344.88</v>
      </c>
      <c r="I2851">
        <v>103</v>
      </c>
      <c r="J2851">
        <v>72</v>
      </c>
      <c r="K2851">
        <v>4.7</v>
      </c>
      <c r="L2851">
        <v>123</v>
      </c>
      <c r="M2851" t="s">
        <v>33</v>
      </c>
      <c r="N2851" s="1">
        <v>2919</v>
      </c>
      <c r="O2851">
        <v>425.88</v>
      </c>
      <c r="P2851" s="2">
        <v>48507</v>
      </c>
      <c r="Q2851" s="2">
        <v>48141</v>
      </c>
      <c r="R2851" t="s">
        <v>89</v>
      </c>
      <c r="S2851">
        <v>16</v>
      </c>
      <c r="T2851">
        <v>61</v>
      </c>
      <c r="U2851" t="s">
        <v>35</v>
      </c>
      <c r="V2851" t="s">
        <v>61</v>
      </c>
      <c r="W2851" t="s">
        <v>51</v>
      </c>
      <c r="X2851" t="s">
        <v>5771</v>
      </c>
      <c r="Y2851" t="s">
        <v>53</v>
      </c>
      <c r="Z2851">
        <v>7</v>
      </c>
      <c r="AA2851" t="s">
        <v>40</v>
      </c>
      <c r="AB2851">
        <v>256</v>
      </c>
      <c r="AC2851" t="s">
        <v>54</v>
      </c>
      <c r="AD2851" t="s">
        <v>42</v>
      </c>
      <c r="AG2851" t="s">
        <v>56</v>
      </c>
      <c r="AH2851">
        <v>103</v>
      </c>
      <c r="AI2851">
        <v>72</v>
      </c>
    </row>
    <row r="2852" spans="1:35" x14ac:dyDescent="0.3">
      <c r="A2852" t="s">
        <v>5772</v>
      </c>
      <c r="B2852" t="s">
        <v>45</v>
      </c>
      <c r="C2852" t="s">
        <v>46</v>
      </c>
      <c r="D2852" t="s">
        <v>47</v>
      </c>
      <c r="E2852" t="s">
        <v>43</v>
      </c>
      <c r="F2852" s="1">
        <v>4041</v>
      </c>
      <c r="G2852">
        <v>31</v>
      </c>
      <c r="H2852" s="1">
        <v>2788.29</v>
      </c>
      <c r="I2852">
        <v>168</v>
      </c>
      <c r="J2852">
        <v>22</v>
      </c>
      <c r="K2852">
        <v>2.8</v>
      </c>
      <c r="L2852">
        <v>498</v>
      </c>
      <c r="M2852" t="s">
        <v>60</v>
      </c>
      <c r="N2852" s="1">
        <v>1252</v>
      </c>
      <c r="O2852" s="1">
        <v>1536.29</v>
      </c>
      <c r="P2852" s="2">
        <v>48508</v>
      </c>
      <c r="Q2852" s="2">
        <v>48142</v>
      </c>
      <c r="R2852" t="s">
        <v>89</v>
      </c>
      <c r="S2852">
        <v>37</v>
      </c>
      <c r="T2852">
        <v>35</v>
      </c>
      <c r="U2852" t="s">
        <v>35</v>
      </c>
      <c r="V2852" t="s">
        <v>61</v>
      </c>
      <c r="W2852" t="s">
        <v>37</v>
      </c>
      <c r="X2852" t="s">
        <v>5773</v>
      </c>
      <c r="Y2852" t="s">
        <v>70</v>
      </c>
      <c r="Z2852">
        <v>12</v>
      </c>
      <c r="AA2852" t="s">
        <v>40</v>
      </c>
      <c r="AB2852">
        <v>675</v>
      </c>
      <c r="AC2852" t="s">
        <v>41</v>
      </c>
      <c r="AD2852" t="s">
        <v>55</v>
      </c>
      <c r="AG2852" t="s">
        <v>43</v>
      </c>
      <c r="AH2852">
        <v>168</v>
      </c>
      <c r="AI2852">
        <v>22</v>
      </c>
    </row>
    <row r="2853" spans="1:35" x14ac:dyDescent="0.3">
      <c r="A2853" t="s">
        <v>5774</v>
      </c>
      <c r="B2853" t="s">
        <v>65</v>
      </c>
      <c r="C2853" t="s">
        <v>72</v>
      </c>
      <c r="D2853" t="s">
        <v>47</v>
      </c>
      <c r="E2853" t="s">
        <v>32</v>
      </c>
      <c r="F2853" s="1">
        <v>2719</v>
      </c>
      <c r="G2853">
        <v>46</v>
      </c>
      <c r="H2853" s="1">
        <v>1468.26</v>
      </c>
      <c r="I2853">
        <v>179</v>
      </c>
      <c r="J2853">
        <v>31</v>
      </c>
      <c r="K2853">
        <v>4.9000000000000004</v>
      </c>
      <c r="L2853">
        <v>99</v>
      </c>
      <c r="M2853" t="s">
        <v>48</v>
      </c>
      <c r="N2853" s="1">
        <v>3461</v>
      </c>
      <c r="O2853" s="1">
        <v>-1992.74</v>
      </c>
      <c r="P2853" s="2">
        <v>48509</v>
      </c>
      <c r="Q2853" s="2">
        <v>48143</v>
      </c>
      <c r="R2853" t="s">
        <v>89</v>
      </c>
      <c r="S2853">
        <v>16</v>
      </c>
      <c r="T2853">
        <v>36</v>
      </c>
      <c r="U2853" t="s">
        <v>50</v>
      </c>
      <c r="V2853" t="s">
        <v>61</v>
      </c>
      <c r="W2853" t="s">
        <v>76</v>
      </c>
      <c r="X2853" t="s">
        <v>5775</v>
      </c>
      <c r="Y2853" t="s">
        <v>39</v>
      </c>
      <c r="Z2853">
        <v>10</v>
      </c>
      <c r="AA2853" t="s">
        <v>40</v>
      </c>
      <c r="AB2853">
        <v>835</v>
      </c>
      <c r="AC2853" t="s">
        <v>78</v>
      </c>
      <c r="AD2853" t="s">
        <v>55</v>
      </c>
      <c r="AG2853" t="s">
        <v>32</v>
      </c>
      <c r="AH2853">
        <v>179</v>
      </c>
      <c r="AI2853">
        <v>31</v>
      </c>
    </row>
    <row r="2854" spans="1:35" x14ac:dyDescent="0.3">
      <c r="A2854" t="s">
        <v>5776</v>
      </c>
      <c r="B2854" t="s">
        <v>80</v>
      </c>
      <c r="C2854" t="s">
        <v>72</v>
      </c>
      <c r="D2854" t="s">
        <v>96</v>
      </c>
      <c r="E2854" t="s">
        <v>56</v>
      </c>
      <c r="F2854">
        <v>206</v>
      </c>
      <c r="G2854">
        <v>7</v>
      </c>
      <c r="H2854">
        <v>191.58</v>
      </c>
      <c r="I2854">
        <v>135</v>
      </c>
      <c r="J2854">
        <v>99</v>
      </c>
      <c r="K2854">
        <v>4.3</v>
      </c>
      <c r="L2854">
        <v>419</v>
      </c>
      <c r="M2854" t="s">
        <v>33</v>
      </c>
      <c r="N2854" s="1">
        <v>3780</v>
      </c>
      <c r="O2854" s="1">
        <v>-3588.42</v>
      </c>
      <c r="P2854" s="2">
        <v>48510</v>
      </c>
      <c r="Q2854" s="2">
        <v>48144</v>
      </c>
      <c r="R2854" t="s">
        <v>34</v>
      </c>
      <c r="S2854">
        <v>20</v>
      </c>
      <c r="T2854">
        <v>56</v>
      </c>
      <c r="U2854" t="s">
        <v>35</v>
      </c>
      <c r="V2854" t="s">
        <v>61</v>
      </c>
      <c r="W2854" t="s">
        <v>76</v>
      </c>
      <c r="X2854" t="s">
        <v>5777</v>
      </c>
      <c r="Y2854" t="s">
        <v>53</v>
      </c>
      <c r="Z2854">
        <v>3</v>
      </c>
      <c r="AA2854" t="s">
        <v>40</v>
      </c>
      <c r="AB2854">
        <v>188</v>
      </c>
      <c r="AC2854" t="s">
        <v>78</v>
      </c>
      <c r="AD2854" t="s">
        <v>42</v>
      </c>
      <c r="AG2854" t="s">
        <v>56</v>
      </c>
      <c r="AH2854">
        <v>135</v>
      </c>
      <c r="AI2854">
        <v>99</v>
      </c>
    </row>
    <row r="2855" spans="1:35" x14ac:dyDescent="0.3">
      <c r="A2855" t="s">
        <v>5778</v>
      </c>
      <c r="B2855" t="s">
        <v>65</v>
      </c>
      <c r="C2855" t="s">
        <v>72</v>
      </c>
      <c r="D2855" t="s">
        <v>96</v>
      </c>
      <c r="E2855" t="s">
        <v>43</v>
      </c>
      <c r="F2855">
        <v>615</v>
      </c>
      <c r="G2855">
        <v>39</v>
      </c>
      <c r="H2855">
        <v>375.15</v>
      </c>
      <c r="I2855">
        <v>196</v>
      </c>
      <c r="J2855">
        <v>61</v>
      </c>
      <c r="K2855">
        <v>3.7</v>
      </c>
      <c r="L2855">
        <v>126</v>
      </c>
      <c r="M2855" t="s">
        <v>60</v>
      </c>
      <c r="N2855" s="1">
        <v>1977</v>
      </c>
      <c r="O2855" s="1">
        <v>-1601.85</v>
      </c>
      <c r="P2855" s="2">
        <v>48511</v>
      </c>
      <c r="Q2855" s="2">
        <v>48145</v>
      </c>
      <c r="R2855" t="s">
        <v>34</v>
      </c>
      <c r="S2855">
        <v>6</v>
      </c>
      <c r="T2855">
        <v>29</v>
      </c>
      <c r="U2855" t="s">
        <v>50</v>
      </c>
      <c r="V2855" t="s">
        <v>68</v>
      </c>
      <c r="W2855" t="s">
        <v>51</v>
      </c>
      <c r="X2855" t="s">
        <v>5779</v>
      </c>
      <c r="Y2855" t="s">
        <v>70</v>
      </c>
      <c r="Z2855">
        <v>3</v>
      </c>
      <c r="AA2855" t="s">
        <v>40</v>
      </c>
      <c r="AB2855">
        <v>123</v>
      </c>
      <c r="AC2855" t="s">
        <v>78</v>
      </c>
      <c r="AD2855" t="s">
        <v>55</v>
      </c>
      <c r="AG2855" t="s">
        <v>43</v>
      </c>
      <c r="AH2855">
        <v>196</v>
      </c>
      <c r="AI2855">
        <v>61</v>
      </c>
    </row>
    <row r="2856" spans="1:35" x14ac:dyDescent="0.3">
      <c r="A2856" t="s">
        <v>5780</v>
      </c>
      <c r="B2856" t="s">
        <v>65</v>
      </c>
      <c r="C2856" t="s">
        <v>84</v>
      </c>
      <c r="D2856" t="s">
        <v>31</v>
      </c>
      <c r="E2856" t="s">
        <v>43</v>
      </c>
      <c r="F2856" s="1">
        <v>4245</v>
      </c>
      <c r="G2856">
        <v>0</v>
      </c>
      <c r="H2856" s="1">
        <v>4245</v>
      </c>
      <c r="I2856">
        <v>61</v>
      </c>
      <c r="J2856">
        <v>9</v>
      </c>
      <c r="K2856">
        <v>4.5999999999999996</v>
      </c>
      <c r="L2856">
        <v>301</v>
      </c>
      <c r="M2856" t="s">
        <v>33</v>
      </c>
      <c r="N2856" s="1">
        <v>1014</v>
      </c>
      <c r="O2856" s="1">
        <v>3231</v>
      </c>
      <c r="P2856" s="2">
        <v>48512</v>
      </c>
      <c r="Q2856" s="2">
        <v>48146</v>
      </c>
      <c r="R2856" t="s">
        <v>34</v>
      </c>
      <c r="S2856">
        <v>7</v>
      </c>
      <c r="T2856">
        <v>58</v>
      </c>
      <c r="U2856" t="s">
        <v>50</v>
      </c>
      <c r="V2856" t="s">
        <v>68</v>
      </c>
      <c r="W2856" t="s">
        <v>51</v>
      </c>
      <c r="X2856" t="s">
        <v>5781</v>
      </c>
      <c r="Y2856" t="s">
        <v>39</v>
      </c>
      <c r="Z2856">
        <v>13</v>
      </c>
      <c r="AA2856" t="s">
        <v>40</v>
      </c>
      <c r="AB2856">
        <v>487</v>
      </c>
      <c r="AC2856" t="s">
        <v>78</v>
      </c>
      <c r="AD2856" t="s">
        <v>42</v>
      </c>
      <c r="AG2856" t="s">
        <v>43</v>
      </c>
      <c r="AH2856">
        <v>61</v>
      </c>
      <c r="AI2856">
        <v>9</v>
      </c>
    </row>
    <row r="2857" spans="1:35" x14ac:dyDescent="0.3">
      <c r="A2857" t="s">
        <v>5782</v>
      </c>
      <c r="B2857" t="s">
        <v>80</v>
      </c>
      <c r="C2857" t="s">
        <v>66</v>
      </c>
      <c r="D2857" t="s">
        <v>47</v>
      </c>
      <c r="E2857" t="s">
        <v>43</v>
      </c>
      <c r="F2857">
        <v>358</v>
      </c>
      <c r="G2857">
        <v>37</v>
      </c>
      <c r="H2857">
        <v>225.54</v>
      </c>
      <c r="I2857">
        <v>119</v>
      </c>
      <c r="J2857">
        <v>10</v>
      </c>
      <c r="K2857">
        <v>3</v>
      </c>
      <c r="L2857">
        <v>240</v>
      </c>
      <c r="M2857" t="s">
        <v>60</v>
      </c>
      <c r="N2857" s="1">
        <v>2300</v>
      </c>
      <c r="O2857" s="1">
        <v>-2074.46</v>
      </c>
      <c r="P2857" s="2">
        <v>48513</v>
      </c>
      <c r="Q2857" s="2">
        <v>48147</v>
      </c>
      <c r="R2857" t="s">
        <v>34</v>
      </c>
      <c r="S2857">
        <v>9</v>
      </c>
      <c r="T2857">
        <v>35</v>
      </c>
      <c r="U2857" t="s">
        <v>50</v>
      </c>
      <c r="V2857" t="s">
        <v>68</v>
      </c>
      <c r="W2857" t="s">
        <v>37</v>
      </c>
      <c r="X2857" t="s">
        <v>5783</v>
      </c>
      <c r="Y2857" t="s">
        <v>53</v>
      </c>
      <c r="Z2857">
        <v>1</v>
      </c>
      <c r="AA2857" t="s">
        <v>63</v>
      </c>
      <c r="AB2857">
        <v>516</v>
      </c>
      <c r="AC2857" t="s">
        <v>54</v>
      </c>
      <c r="AD2857" t="s">
        <v>42</v>
      </c>
      <c r="AG2857" t="s">
        <v>43</v>
      </c>
      <c r="AH2857">
        <v>119</v>
      </c>
      <c r="AI2857">
        <v>10</v>
      </c>
    </row>
    <row r="2858" spans="1:35" x14ac:dyDescent="0.3">
      <c r="A2858" t="s">
        <v>5784</v>
      </c>
      <c r="B2858" t="s">
        <v>29</v>
      </c>
      <c r="C2858" t="s">
        <v>46</v>
      </c>
      <c r="D2858" t="s">
        <v>96</v>
      </c>
      <c r="E2858" t="s">
        <v>59</v>
      </c>
      <c r="F2858" s="1">
        <v>3534</v>
      </c>
      <c r="G2858">
        <v>49</v>
      </c>
      <c r="H2858" s="1">
        <v>1802.34</v>
      </c>
      <c r="I2858">
        <v>20</v>
      </c>
      <c r="J2858">
        <v>30</v>
      </c>
      <c r="K2858">
        <v>4.2</v>
      </c>
      <c r="L2858">
        <v>424</v>
      </c>
      <c r="M2858" t="s">
        <v>60</v>
      </c>
      <c r="N2858" s="1">
        <v>3482</v>
      </c>
      <c r="O2858" s="1">
        <v>-1679.66</v>
      </c>
      <c r="P2858" s="2">
        <v>48514</v>
      </c>
      <c r="Q2858" s="2">
        <v>48148</v>
      </c>
      <c r="R2858" t="s">
        <v>49</v>
      </c>
      <c r="S2858">
        <v>2</v>
      </c>
      <c r="T2858">
        <v>33</v>
      </c>
      <c r="U2858" t="s">
        <v>50</v>
      </c>
      <c r="V2858" t="s">
        <v>68</v>
      </c>
      <c r="W2858" t="s">
        <v>37</v>
      </c>
      <c r="X2858" t="s">
        <v>5785</v>
      </c>
      <c r="Y2858" t="s">
        <v>39</v>
      </c>
      <c r="Z2858">
        <v>4</v>
      </c>
      <c r="AA2858" t="s">
        <v>63</v>
      </c>
      <c r="AB2858">
        <v>676</v>
      </c>
      <c r="AC2858" t="s">
        <v>41</v>
      </c>
      <c r="AD2858" t="s">
        <v>42</v>
      </c>
      <c r="AG2858" t="s">
        <v>59</v>
      </c>
      <c r="AH2858">
        <v>20</v>
      </c>
      <c r="AI2858">
        <v>30</v>
      </c>
    </row>
    <row r="2859" spans="1:35" x14ac:dyDescent="0.3">
      <c r="A2859" t="s">
        <v>5786</v>
      </c>
      <c r="B2859" t="s">
        <v>45</v>
      </c>
      <c r="C2859" t="s">
        <v>72</v>
      </c>
      <c r="D2859" t="s">
        <v>47</v>
      </c>
      <c r="E2859" t="s">
        <v>32</v>
      </c>
      <c r="F2859" s="1">
        <v>1689</v>
      </c>
      <c r="G2859">
        <v>4</v>
      </c>
      <c r="H2859" s="1">
        <v>1621.44</v>
      </c>
      <c r="I2859">
        <v>98</v>
      </c>
      <c r="J2859">
        <v>67</v>
      </c>
      <c r="K2859">
        <v>3.1</v>
      </c>
      <c r="L2859">
        <v>341</v>
      </c>
      <c r="M2859" t="s">
        <v>60</v>
      </c>
      <c r="N2859" s="1">
        <v>2995</v>
      </c>
      <c r="O2859" s="1">
        <v>-1373.56</v>
      </c>
      <c r="P2859" s="2">
        <v>48515</v>
      </c>
      <c r="Q2859" s="2">
        <v>48149</v>
      </c>
      <c r="R2859" t="s">
        <v>34</v>
      </c>
      <c r="S2859">
        <v>29</v>
      </c>
      <c r="T2859">
        <v>18</v>
      </c>
      <c r="U2859" t="s">
        <v>50</v>
      </c>
      <c r="V2859" t="s">
        <v>68</v>
      </c>
      <c r="W2859" t="s">
        <v>37</v>
      </c>
      <c r="X2859" t="s">
        <v>5787</v>
      </c>
      <c r="Y2859" t="s">
        <v>70</v>
      </c>
      <c r="Z2859">
        <v>4</v>
      </c>
      <c r="AA2859" t="s">
        <v>63</v>
      </c>
      <c r="AB2859">
        <v>410</v>
      </c>
      <c r="AC2859" t="s">
        <v>78</v>
      </c>
      <c r="AD2859" t="s">
        <v>82</v>
      </c>
      <c r="AG2859" t="s">
        <v>32</v>
      </c>
      <c r="AH2859">
        <v>98</v>
      </c>
      <c r="AI2859">
        <v>67</v>
      </c>
    </row>
    <row r="2860" spans="1:35" x14ac:dyDescent="0.3">
      <c r="A2860" t="s">
        <v>5788</v>
      </c>
      <c r="B2860" t="s">
        <v>80</v>
      </c>
      <c r="C2860" t="s">
        <v>46</v>
      </c>
      <c r="D2860" t="s">
        <v>58</v>
      </c>
      <c r="E2860" t="s">
        <v>43</v>
      </c>
      <c r="F2860" s="1">
        <v>3619</v>
      </c>
      <c r="G2860">
        <v>18</v>
      </c>
      <c r="H2860" s="1">
        <v>2967.58</v>
      </c>
      <c r="I2860">
        <v>135</v>
      </c>
      <c r="J2860">
        <v>43</v>
      </c>
      <c r="K2860">
        <v>3.7</v>
      </c>
      <c r="L2860">
        <v>67</v>
      </c>
      <c r="M2860" t="s">
        <v>48</v>
      </c>
      <c r="N2860" s="1">
        <v>1566</v>
      </c>
      <c r="O2860" s="1">
        <v>1401.58</v>
      </c>
      <c r="P2860" s="2">
        <v>48516</v>
      </c>
      <c r="Q2860" s="2">
        <v>48150</v>
      </c>
      <c r="R2860" t="s">
        <v>49</v>
      </c>
      <c r="S2860">
        <v>43</v>
      </c>
      <c r="T2860">
        <v>36</v>
      </c>
      <c r="U2860" t="s">
        <v>50</v>
      </c>
      <c r="V2860" t="s">
        <v>61</v>
      </c>
      <c r="W2860" t="s">
        <v>76</v>
      </c>
      <c r="X2860" t="s">
        <v>5789</v>
      </c>
      <c r="Y2860" t="s">
        <v>70</v>
      </c>
      <c r="Z2860">
        <v>8</v>
      </c>
      <c r="AA2860" t="s">
        <v>63</v>
      </c>
      <c r="AB2860">
        <v>819</v>
      </c>
      <c r="AC2860" t="s">
        <v>54</v>
      </c>
      <c r="AD2860" t="s">
        <v>42</v>
      </c>
      <c r="AG2860" t="s">
        <v>43</v>
      </c>
      <c r="AH2860">
        <v>135</v>
      </c>
      <c r="AI2860">
        <v>43</v>
      </c>
    </row>
    <row r="2861" spans="1:35" x14ac:dyDescent="0.3">
      <c r="A2861" t="s">
        <v>5790</v>
      </c>
      <c r="B2861" t="s">
        <v>75</v>
      </c>
      <c r="C2861" t="s">
        <v>30</v>
      </c>
      <c r="D2861" t="s">
        <v>58</v>
      </c>
      <c r="E2861" t="s">
        <v>56</v>
      </c>
      <c r="F2861">
        <v>631</v>
      </c>
      <c r="G2861">
        <v>10</v>
      </c>
      <c r="H2861">
        <v>567.9</v>
      </c>
      <c r="I2861">
        <v>89</v>
      </c>
      <c r="J2861">
        <v>62</v>
      </c>
      <c r="K2861">
        <v>4.8</v>
      </c>
      <c r="L2861">
        <v>415</v>
      </c>
      <c r="M2861" t="s">
        <v>48</v>
      </c>
      <c r="N2861">
        <v>558</v>
      </c>
      <c r="O2861">
        <v>9.9</v>
      </c>
      <c r="P2861" s="2">
        <v>48517</v>
      </c>
      <c r="Q2861" s="2">
        <v>48151</v>
      </c>
      <c r="R2861" t="s">
        <v>34</v>
      </c>
      <c r="S2861">
        <v>9</v>
      </c>
      <c r="T2861">
        <v>36</v>
      </c>
      <c r="U2861" t="s">
        <v>35</v>
      </c>
      <c r="V2861" t="s">
        <v>61</v>
      </c>
      <c r="W2861" t="s">
        <v>51</v>
      </c>
      <c r="X2861" t="s">
        <v>5791</v>
      </c>
      <c r="Y2861" t="s">
        <v>70</v>
      </c>
      <c r="Z2861">
        <v>14</v>
      </c>
      <c r="AA2861" t="s">
        <v>40</v>
      </c>
      <c r="AB2861">
        <v>717</v>
      </c>
      <c r="AC2861" t="s">
        <v>78</v>
      </c>
      <c r="AD2861" t="s">
        <v>55</v>
      </c>
      <c r="AG2861" t="s">
        <v>56</v>
      </c>
      <c r="AH2861">
        <v>89</v>
      </c>
      <c r="AI2861">
        <v>62</v>
      </c>
    </row>
    <row r="2862" spans="1:35" x14ac:dyDescent="0.3">
      <c r="A2862" t="s">
        <v>5792</v>
      </c>
      <c r="B2862" t="s">
        <v>65</v>
      </c>
      <c r="C2862" t="s">
        <v>72</v>
      </c>
      <c r="D2862" t="s">
        <v>31</v>
      </c>
      <c r="E2862" t="s">
        <v>59</v>
      </c>
      <c r="F2862" s="1">
        <v>4108</v>
      </c>
      <c r="G2862">
        <v>19</v>
      </c>
      <c r="H2862" s="1">
        <v>3327.48</v>
      </c>
      <c r="I2862">
        <v>154</v>
      </c>
      <c r="J2862">
        <v>21</v>
      </c>
      <c r="K2862">
        <v>2.6</v>
      </c>
      <c r="L2862">
        <v>237</v>
      </c>
      <c r="M2862" t="s">
        <v>33</v>
      </c>
      <c r="N2862" s="1">
        <v>2814</v>
      </c>
      <c r="O2862">
        <v>513.48</v>
      </c>
      <c r="P2862" s="2">
        <v>48518</v>
      </c>
      <c r="Q2862" s="2">
        <v>48152</v>
      </c>
      <c r="R2862" t="s">
        <v>49</v>
      </c>
      <c r="S2862">
        <v>3</v>
      </c>
      <c r="T2862">
        <v>30</v>
      </c>
      <c r="U2862" t="s">
        <v>50</v>
      </c>
      <c r="V2862" t="s">
        <v>68</v>
      </c>
      <c r="W2862" t="s">
        <v>37</v>
      </c>
      <c r="X2862" t="s">
        <v>5793</v>
      </c>
      <c r="Y2862" t="s">
        <v>39</v>
      </c>
      <c r="Z2862">
        <v>13</v>
      </c>
      <c r="AA2862" t="s">
        <v>63</v>
      </c>
      <c r="AB2862">
        <v>962</v>
      </c>
      <c r="AC2862" t="s">
        <v>78</v>
      </c>
      <c r="AD2862" t="s">
        <v>55</v>
      </c>
      <c r="AG2862" t="s">
        <v>59</v>
      </c>
      <c r="AH2862">
        <v>154</v>
      </c>
      <c r="AI2862">
        <v>21</v>
      </c>
    </row>
    <row r="2863" spans="1:35" x14ac:dyDescent="0.3">
      <c r="A2863" t="s">
        <v>5794</v>
      </c>
      <c r="B2863" t="s">
        <v>45</v>
      </c>
      <c r="C2863" t="s">
        <v>46</v>
      </c>
      <c r="D2863" t="s">
        <v>67</v>
      </c>
      <c r="E2863" t="s">
        <v>32</v>
      </c>
      <c r="F2863" s="1">
        <v>3088</v>
      </c>
      <c r="G2863">
        <v>46</v>
      </c>
      <c r="H2863" s="1">
        <v>1667.52</v>
      </c>
      <c r="I2863">
        <v>14</v>
      </c>
      <c r="J2863">
        <v>52</v>
      </c>
      <c r="K2863">
        <v>2.2000000000000002</v>
      </c>
      <c r="L2863">
        <v>326</v>
      </c>
      <c r="M2863" t="s">
        <v>33</v>
      </c>
      <c r="N2863">
        <v>892</v>
      </c>
      <c r="O2863">
        <v>775.52</v>
      </c>
      <c r="P2863" s="2">
        <v>48519</v>
      </c>
      <c r="Q2863" s="2">
        <v>48153</v>
      </c>
      <c r="R2863" t="s">
        <v>34</v>
      </c>
      <c r="S2863">
        <v>11</v>
      </c>
      <c r="T2863">
        <v>52</v>
      </c>
      <c r="U2863" t="s">
        <v>35</v>
      </c>
      <c r="V2863" t="s">
        <v>36</v>
      </c>
      <c r="W2863" t="s">
        <v>51</v>
      </c>
      <c r="X2863" t="s">
        <v>5795</v>
      </c>
      <c r="Y2863" t="s">
        <v>70</v>
      </c>
      <c r="Z2863">
        <v>3</v>
      </c>
      <c r="AA2863" t="s">
        <v>40</v>
      </c>
      <c r="AB2863">
        <v>787</v>
      </c>
      <c r="AC2863" t="s">
        <v>78</v>
      </c>
      <c r="AD2863" t="s">
        <v>42</v>
      </c>
      <c r="AG2863" t="s">
        <v>32</v>
      </c>
      <c r="AH2863">
        <v>14</v>
      </c>
      <c r="AI2863">
        <v>52</v>
      </c>
    </row>
    <row r="2864" spans="1:35" x14ac:dyDescent="0.3">
      <c r="A2864" t="s">
        <v>5796</v>
      </c>
      <c r="B2864" t="s">
        <v>65</v>
      </c>
      <c r="C2864" t="s">
        <v>30</v>
      </c>
      <c r="D2864" t="s">
        <v>67</v>
      </c>
      <c r="E2864" t="s">
        <v>43</v>
      </c>
      <c r="F2864" s="1">
        <v>4508</v>
      </c>
      <c r="G2864">
        <v>33</v>
      </c>
      <c r="H2864" s="1">
        <v>3020.36</v>
      </c>
      <c r="I2864">
        <v>72</v>
      </c>
      <c r="J2864">
        <v>23</v>
      </c>
      <c r="K2864">
        <v>3.4</v>
      </c>
      <c r="L2864">
        <v>39</v>
      </c>
      <c r="M2864" t="s">
        <v>60</v>
      </c>
      <c r="N2864" s="1">
        <v>1431</v>
      </c>
      <c r="O2864" s="1">
        <v>1589.36</v>
      </c>
      <c r="P2864" s="2">
        <v>48520</v>
      </c>
      <c r="Q2864" s="2">
        <v>48154</v>
      </c>
      <c r="R2864" t="s">
        <v>34</v>
      </c>
      <c r="S2864">
        <v>30</v>
      </c>
      <c r="T2864">
        <v>59</v>
      </c>
      <c r="U2864" t="s">
        <v>35</v>
      </c>
      <c r="V2864" t="s">
        <v>36</v>
      </c>
      <c r="W2864" t="s">
        <v>51</v>
      </c>
      <c r="X2864" t="s">
        <v>5797</v>
      </c>
      <c r="Y2864" t="s">
        <v>53</v>
      </c>
      <c r="Z2864">
        <v>7</v>
      </c>
      <c r="AA2864" t="s">
        <v>40</v>
      </c>
      <c r="AB2864">
        <v>267</v>
      </c>
      <c r="AC2864" t="s">
        <v>54</v>
      </c>
      <c r="AD2864" t="s">
        <v>82</v>
      </c>
      <c r="AG2864" t="s">
        <v>43</v>
      </c>
      <c r="AH2864">
        <v>72</v>
      </c>
      <c r="AI2864">
        <v>23</v>
      </c>
    </row>
    <row r="2865" spans="1:35" x14ac:dyDescent="0.3">
      <c r="A2865" t="s">
        <v>5798</v>
      </c>
      <c r="B2865" t="s">
        <v>75</v>
      </c>
      <c r="C2865" t="s">
        <v>66</v>
      </c>
      <c r="D2865" t="s">
        <v>58</v>
      </c>
      <c r="E2865" t="s">
        <v>43</v>
      </c>
      <c r="F2865" s="1">
        <v>4752</v>
      </c>
      <c r="G2865">
        <v>32</v>
      </c>
      <c r="H2865" s="1">
        <v>3231.36</v>
      </c>
      <c r="I2865">
        <v>19</v>
      </c>
      <c r="J2865">
        <v>12</v>
      </c>
      <c r="K2865">
        <v>1.1000000000000001</v>
      </c>
      <c r="L2865">
        <v>200</v>
      </c>
      <c r="M2865" t="s">
        <v>48</v>
      </c>
      <c r="N2865">
        <v>930</v>
      </c>
      <c r="O2865" s="1">
        <v>2301.36</v>
      </c>
      <c r="P2865" s="2">
        <v>48521</v>
      </c>
      <c r="Q2865" s="2">
        <v>48155</v>
      </c>
      <c r="R2865" t="s">
        <v>89</v>
      </c>
      <c r="S2865">
        <v>18</v>
      </c>
      <c r="T2865">
        <v>38</v>
      </c>
      <c r="U2865" t="s">
        <v>35</v>
      </c>
      <c r="V2865" t="s">
        <v>68</v>
      </c>
      <c r="W2865" t="s">
        <v>37</v>
      </c>
      <c r="X2865" t="s">
        <v>5799</v>
      </c>
      <c r="Y2865" t="s">
        <v>39</v>
      </c>
      <c r="Z2865">
        <v>8</v>
      </c>
      <c r="AA2865" t="s">
        <v>63</v>
      </c>
      <c r="AB2865">
        <v>818</v>
      </c>
      <c r="AC2865" t="s">
        <v>54</v>
      </c>
      <c r="AD2865" t="s">
        <v>82</v>
      </c>
      <c r="AG2865" t="s">
        <v>43</v>
      </c>
      <c r="AH2865">
        <v>19</v>
      </c>
      <c r="AI2865">
        <v>12</v>
      </c>
    </row>
    <row r="2866" spans="1:35" x14ac:dyDescent="0.3">
      <c r="A2866" t="s">
        <v>5800</v>
      </c>
      <c r="B2866" t="s">
        <v>80</v>
      </c>
      <c r="C2866" t="s">
        <v>30</v>
      </c>
      <c r="D2866" t="s">
        <v>67</v>
      </c>
      <c r="E2866" t="s">
        <v>56</v>
      </c>
      <c r="F2866">
        <v>561</v>
      </c>
      <c r="G2866">
        <v>8</v>
      </c>
      <c r="H2866">
        <v>516.12</v>
      </c>
      <c r="I2866">
        <v>105</v>
      </c>
      <c r="J2866">
        <v>95</v>
      </c>
      <c r="K2866">
        <v>4.0999999999999996</v>
      </c>
      <c r="L2866">
        <v>245</v>
      </c>
      <c r="M2866" t="s">
        <v>60</v>
      </c>
      <c r="N2866" s="1">
        <v>1050</v>
      </c>
      <c r="O2866">
        <v>-533.88</v>
      </c>
      <c r="P2866" s="2">
        <v>48522</v>
      </c>
      <c r="Q2866" s="2">
        <v>48156</v>
      </c>
      <c r="R2866" t="s">
        <v>49</v>
      </c>
      <c r="S2866">
        <v>41</v>
      </c>
      <c r="T2866">
        <v>48</v>
      </c>
      <c r="U2866" t="s">
        <v>50</v>
      </c>
      <c r="V2866" t="s">
        <v>68</v>
      </c>
      <c r="W2866" t="s">
        <v>37</v>
      </c>
      <c r="X2866" t="s">
        <v>5801</v>
      </c>
      <c r="Y2866" t="s">
        <v>39</v>
      </c>
      <c r="Z2866">
        <v>14</v>
      </c>
      <c r="AA2866" t="s">
        <v>63</v>
      </c>
      <c r="AB2866">
        <v>206</v>
      </c>
      <c r="AC2866" t="s">
        <v>78</v>
      </c>
      <c r="AD2866" t="s">
        <v>42</v>
      </c>
      <c r="AG2866" t="s">
        <v>56</v>
      </c>
      <c r="AH2866">
        <v>105</v>
      </c>
      <c r="AI2866">
        <v>95</v>
      </c>
    </row>
    <row r="2867" spans="1:35" x14ac:dyDescent="0.3">
      <c r="A2867" t="s">
        <v>5802</v>
      </c>
      <c r="B2867" t="s">
        <v>29</v>
      </c>
      <c r="C2867" t="s">
        <v>46</v>
      </c>
      <c r="D2867" t="s">
        <v>96</v>
      </c>
      <c r="E2867" t="s">
        <v>59</v>
      </c>
      <c r="F2867" s="1">
        <v>4520</v>
      </c>
      <c r="G2867">
        <v>25</v>
      </c>
      <c r="H2867" s="1">
        <v>3390</v>
      </c>
      <c r="I2867">
        <v>173</v>
      </c>
      <c r="J2867">
        <v>73</v>
      </c>
      <c r="K2867">
        <v>1.2</v>
      </c>
      <c r="L2867">
        <v>106</v>
      </c>
      <c r="M2867" t="s">
        <v>60</v>
      </c>
      <c r="N2867" s="1">
        <v>1805</v>
      </c>
      <c r="O2867" s="1">
        <v>1585</v>
      </c>
      <c r="P2867" s="2">
        <v>48523</v>
      </c>
      <c r="Q2867" s="2">
        <v>48157</v>
      </c>
      <c r="R2867" t="s">
        <v>34</v>
      </c>
      <c r="S2867">
        <v>7</v>
      </c>
      <c r="T2867">
        <v>40</v>
      </c>
      <c r="U2867" t="s">
        <v>50</v>
      </c>
      <c r="V2867" t="s">
        <v>36</v>
      </c>
      <c r="W2867" t="s">
        <v>76</v>
      </c>
      <c r="X2867" t="s">
        <v>5803</v>
      </c>
      <c r="Y2867" t="s">
        <v>53</v>
      </c>
      <c r="Z2867">
        <v>11</v>
      </c>
      <c r="AA2867" t="s">
        <v>40</v>
      </c>
      <c r="AB2867">
        <v>217</v>
      </c>
      <c r="AC2867" t="s">
        <v>78</v>
      </c>
      <c r="AD2867" t="s">
        <v>82</v>
      </c>
      <c r="AG2867" t="s">
        <v>59</v>
      </c>
      <c r="AH2867">
        <v>173</v>
      </c>
      <c r="AI2867">
        <v>73</v>
      </c>
    </row>
    <row r="2868" spans="1:35" x14ac:dyDescent="0.3">
      <c r="A2868" t="s">
        <v>5804</v>
      </c>
      <c r="B2868" t="s">
        <v>29</v>
      </c>
      <c r="C2868" t="s">
        <v>30</v>
      </c>
      <c r="D2868" t="s">
        <v>67</v>
      </c>
      <c r="E2868" t="s">
        <v>32</v>
      </c>
      <c r="F2868" s="1">
        <v>1662</v>
      </c>
      <c r="G2868">
        <v>44</v>
      </c>
      <c r="H2868">
        <v>930.72</v>
      </c>
      <c r="I2868">
        <v>113</v>
      </c>
      <c r="J2868">
        <v>28</v>
      </c>
      <c r="K2868">
        <v>3</v>
      </c>
      <c r="L2868">
        <v>306</v>
      </c>
      <c r="M2868" t="s">
        <v>48</v>
      </c>
      <c r="N2868" s="1">
        <v>1638</v>
      </c>
      <c r="O2868">
        <v>-707.28</v>
      </c>
      <c r="P2868" s="2">
        <v>48524</v>
      </c>
      <c r="Q2868" s="2">
        <v>48158</v>
      </c>
      <c r="R2868" t="s">
        <v>34</v>
      </c>
      <c r="S2868">
        <v>36</v>
      </c>
      <c r="T2868">
        <v>20</v>
      </c>
      <c r="U2868" t="s">
        <v>50</v>
      </c>
      <c r="V2868" t="s">
        <v>61</v>
      </c>
      <c r="W2868" t="s">
        <v>51</v>
      </c>
      <c r="X2868" t="s">
        <v>5805</v>
      </c>
      <c r="Y2868" t="s">
        <v>53</v>
      </c>
      <c r="Z2868">
        <v>10</v>
      </c>
      <c r="AA2868" t="s">
        <v>63</v>
      </c>
      <c r="AB2868">
        <v>635</v>
      </c>
      <c r="AC2868" t="s">
        <v>41</v>
      </c>
      <c r="AD2868" t="s">
        <v>55</v>
      </c>
      <c r="AG2868" t="s">
        <v>32</v>
      </c>
      <c r="AH2868">
        <v>113</v>
      </c>
      <c r="AI2868">
        <v>28</v>
      </c>
    </row>
    <row r="2869" spans="1:35" x14ac:dyDescent="0.3">
      <c r="A2869" t="s">
        <v>5806</v>
      </c>
      <c r="B2869" t="s">
        <v>65</v>
      </c>
      <c r="C2869" t="s">
        <v>30</v>
      </c>
      <c r="D2869" t="s">
        <v>96</v>
      </c>
      <c r="E2869" t="s">
        <v>32</v>
      </c>
      <c r="F2869" s="1">
        <v>1425</v>
      </c>
      <c r="G2869">
        <v>19</v>
      </c>
      <c r="H2869" s="1">
        <v>1154.25</v>
      </c>
      <c r="I2869">
        <v>109</v>
      </c>
      <c r="J2869">
        <v>13</v>
      </c>
      <c r="K2869">
        <v>3</v>
      </c>
      <c r="L2869">
        <v>337</v>
      </c>
      <c r="M2869" t="s">
        <v>60</v>
      </c>
      <c r="N2869" s="1">
        <v>1918</v>
      </c>
      <c r="O2869">
        <v>-763.75</v>
      </c>
      <c r="P2869" s="2">
        <v>48525</v>
      </c>
      <c r="Q2869" s="2">
        <v>48159</v>
      </c>
      <c r="R2869" t="s">
        <v>49</v>
      </c>
      <c r="S2869">
        <v>28</v>
      </c>
      <c r="T2869">
        <v>43</v>
      </c>
      <c r="U2869" t="s">
        <v>50</v>
      </c>
      <c r="V2869" t="s">
        <v>68</v>
      </c>
      <c r="W2869" t="s">
        <v>37</v>
      </c>
      <c r="X2869" t="s">
        <v>5807</v>
      </c>
      <c r="Y2869" t="s">
        <v>70</v>
      </c>
      <c r="Z2869">
        <v>10</v>
      </c>
      <c r="AA2869" t="s">
        <v>63</v>
      </c>
      <c r="AB2869">
        <v>436</v>
      </c>
      <c r="AC2869" t="s">
        <v>54</v>
      </c>
      <c r="AD2869" t="s">
        <v>55</v>
      </c>
      <c r="AG2869" t="s">
        <v>32</v>
      </c>
      <c r="AH2869">
        <v>109</v>
      </c>
      <c r="AI2869">
        <v>13</v>
      </c>
    </row>
    <row r="2870" spans="1:35" x14ac:dyDescent="0.3">
      <c r="A2870" t="s">
        <v>5808</v>
      </c>
      <c r="B2870" t="s">
        <v>45</v>
      </c>
      <c r="C2870" t="s">
        <v>72</v>
      </c>
      <c r="D2870" t="s">
        <v>67</v>
      </c>
      <c r="E2870" t="s">
        <v>59</v>
      </c>
      <c r="F2870" s="1">
        <v>1690</v>
      </c>
      <c r="G2870">
        <v>15</v>
      </c>
      <c r="H2870" s="1">
        <v>1436.5</v>
      </c>
      <c r="I2870">
        <v>164</v>
      </c>
      <c r="J2870">
        <v>13</v>
      </c>
      <c r="K2870">
        <v>1.6</v>
      </c>
      <c r="L2870">
        <v>193</v>
      </c>
      <c r="M2870" t="s">
        <v>33</v>
      </c>
      <c r="N2870" s="1">
        <v>2275</v>
      </c>
      <c r="O2870">
        <v>-838.5</v>
      </c>
      <c r="P2870" s="2">
        <v>48526</v>
      </c>
      <c r="Q2870" s="2">
        <v>48160</v>
      </c>
      <c r="R2870" t="s">
        <v>34</v>
      </c>
      <c r="S2870">
        <v>38</v>
      </c>
      <c r="T2870">
        <v>59</v>
      </c>
      <c r="U2870" t="s">
        <v>50</v>
      </c>
      <c r="V2870" t="s">
        <v>36</v>
      </c>
      <c r="W2870" t="s">
        <v>76</v>
      </c>
      <c r="X2870" t="s">
        <v>5809</v>
      </c>
      <c r="Y2870" t="s">
        <v>70</v>
      </c>
      <c r="Z2870">
        <v>14</v>
      </c>
      <c r="AA2870" t="s">
        <v>63</v>
      </c>
      <c r="AB2870">
        <v>853</v>
      </c>
      <c r="AC2870" t="s">
        <v>41</v>
      </c>
      <c r="AD2870" t="s">
        <v>42</v>
      </c>
      <c r="AG2870" t="s">
        <v>59</v>
      </c>
      <c r="AH2870">
        <v>164</v>
      </c>
      <c r="AI2870">
        <v>13</v>
      </c>
    </row>
    <row r="2871" spans="1:35" x14ac:dyDescent="0.3">
      <c r="A2871" t="s">
        <v>5810</v>
      </c>
      <c r="B2871" t="s">
        <v>75</v>
      </c>
      <c r="C2871" t="s">
        <v>66</v>
      </c>
      <c r="D2871" t="s">
        <v>31</v>
      </c>
      <c r="E2871" t="s">
        <v>32</v>
      </c>
      <c r="F2871">
        <v>512</v>
      </c>
      <c r="G2871">
        <v>42</v>
      </c>
      <c r="H2871">
        <v>296.95999999999998</v>
      </c>
      <c r="I2871">
        <v>23</v>
      </c>
      <c r="J2871">
        <v>4</v>
      </c>
      <c r="K2871">
        <v>1.2</v>
      </c>
      <c r="L2871">
        <v>240</v>
      </c>
      <c r="M2871" t="s">
        <v>60</v>
      </c>
      <c r="N2871">
        <v>62</v>
      </c>
      <c r="O2871">
        <v>234.96</v>
      </c>
      <c r="P2871" s="2">
        <v>48527</v>
      </c>
      <c r="Q2871" s="2">
        <v>48161</v>
      </c>
      <c r="R2871" t="s">
        <v>34</v>
      </c>
      <c r="S2871">
        <v>46</v>
      </c>
      <c r="T2871">
        <v>48</v>
      </c>
      <c r="U2871" t="s">
        <v>35</v>
      </c>
      <c r="V2871" t="s">
        <v>36</v>
      </c>
      <c r="W2871" t="s">
        <v>51</v>
      </c>
      <c r="X2871" t="s">
        <v>5811</v>
      </c>
      <c r="Y2871" t="s">
        <v>53</v>
      </c>
      <c r="Z2871">
        <v>1</v>
      </c>
      <c r="AA2871" t="s">
        <v>63</v>
      </c>
      <c r="AB2871">
        <v>127</v>
      </c>
      <c r="AC2871" t="s">
        <v>78</v>
      </c>
      <c r="AD2871" t="s">
        <v>42</v>
      </c>
      <c r="AG2871" t="s">
        <v>32</v>
      </c>
      <c r="AH2871">
        <v>23</v>
      </c>
      <c r="AI2871">
        <v>4</v>
      </c>
    </row>
    <row r="2872" spans="1:35" x14ac:dyDescent="0.3">
      <c r="A2872" t="s">
        <v>5812</v>
      </c>
      <c r="B2872" t="s">
        <v>29</v>
      </c>
      <c r="C2872" t="s">
        <v>72</v>
      </c>
      <c r="D2872" t="s">
        <v>96</v>
      </c>
      <c r="E2872" t="s">
        <v>59</v>
      </c>
      <c r="F2872" s="1">
        <v>4868</v>
      </c>
      <c r="G2872">
        <v>47</v>
      </c>
      <c r="H2872" s="1">
        <v>2580.04</v>
      </c>
      <c r="I2872">
        <v>163</v>
      </c>
      <c r="J2872">
        <v>25</v>
      </c>
      <c r="K2872">
        <v>2.1</v>
      </c>
      <c r="L2872">
        <v>330</v>
      </c>
      <c r="M2872" t="s">
        <v>60</v>
      </c>
      <c r="N2872" s="1">
        <v>1230</v>
      </c>
      <c r="O2872" s="1">
        <v>1350.04</v>
      </c>
      <c r="P2872" s="2">
        <v>48528</v>
      </c>
      <c r="Q2872" s="2">
        <v>48162</v>
      </c>
      <c r="R2872" t="s">
        <v>34</v>
      </c>
      <c r="S2872">
        <v>3</v>
      </c>
      <c r="T2872">
        <v>47</v>
      </c>
      <c r="U2872" t="s">
        <v>35</v>
      </c>
      <c r="V2872" t="s">
        <v>68</v>
      </c>
      <c r="W2872" t="s">
        <v>51</v>
      </c>
      <c r="X2872" t="s">
        <v>5813</v>
      </c>
      <c r="Y2872" t="s">
        <v>39</v>
      </c>
      <c r="Z2872">
        <v>10</v>
      </c>
      <c r="AA2872" t="s">
        <v>40</v>
      </c>
      <c r="AB2872">
        <v>806</v>
      </c>
      <c r="AC2872" t="s">
        <v>41</v>
      </c>
      <c r="AD2872" t="s">
        <v>55</v>
      </c>
      <c r="AG2872" t="s">
        <v>59</v>
      </c>
      <c r="AH2872">
        <v>163</v>
      </c>
      <c r="AI2872">
        <v>25</v>
      </c>
    </row>
    <row r="2873" spans="1:35" x14ac:dyDescent="0.3">
      <c r="A2873" t="s">
        <v>5814</v>
      </c>
      <c r="B2873" t="s">
        <v>45</v>
      </c>
      <c r="C2873" t="s">
        <v>84</v>
      </c>
      <c r="D2873" t="s">
        <v>31</v>
      </c>
      <c r="E2873" t="s">
        <v>32</v>
      </c>
      <c r="F2873" s="1">
        <v>4355</v>
      </c>
      <c r="G2873">
        <v>11</v>
      </c>
      <c r="H2873" s="1">
        <v>3875.95</v>
      </c>
      <c r="I2873">
        <v>125</v>
      </c>
      <c r="J2873">
        <v>13</v>
      </c>
      <c r="K2873">
        <v>4.5</v>
      </c>
      <c r="L2873">
        <v>407</v>
      </c>
      <c r="M2873" t="s">
        <v>33</v>
      </c>
      <c r="N2873">
        <v>603</v>
      </c>
      <c r="O2873" s="1">
        <v>3272.95</v>
      </c>
      <c r="P2873" s="2">
        <v>48529</v>
      </c>
      <c r="Q2873" s="2">
        <v>48163</v>
      </c>
      <c r="R2873" t="s">
        <v>49</v>
      </c>
      <c r="S2873">
        <v>47</v>
      </c>
      <c r="T2873">
        <v>58</v>
      </c>
      <c r="U2873" t="s">
        <v>35</v>
      </c>
      <c r="V2873" t="s">
        <v>68</v>
      </c>
      <c r="W2873" t="s">
        <v>76</v>
      </c>
      <c r="X2873" t="s">
        <v>5815</v>
      </c>
      <c r="Y2873" t="s">
        <v>39</v>
      </c>
      <c r="Z2873">
        <v>6</v>
      </c>
      <c r="AA2873" t="s">
        <v>63</v>
      </c>
      <c r="AB2873">
        <v>510</v>
      </c>
      <c r="AC2873" t="s">
        <v>78</v>
      </c>
      <c r="AD2873" t="s">
        <v>55</v>
      </c>
      <c r="AG2873" t="s">
        <v>32</v>
      </c>
      <c r="AH2873">
        <v>125</v>
      </c>
      <c r="AI2873">
        <v>13</v>
      </c>
    </row>
    <row r="2874" spans="1:35" x14ac:dyDescent="0.3">
      <c r="A2874" t="s">
        <v>5816</v>
      </c>
      <c r="B2874" t="s">
        <v>75</v>
      </c>
      <c r="C2874" t="s">
        <v>30</v>
      </c>
      <c r="D2874" t="s">
        <v>58</v>
      </c>
      <c r="E2874" t="s">
        <v>32</v>
      </c>
      <c r="F2874" s="1">
        <v>1119</v>
      </c>
      <c r="G2874">
        <v>7</v>
      </c>
      <c r="H2874" s="1">
        <v>1040.67</v>
      </c>
      <c r="I2874">
        <v>176</v>
      </c>
      <c r="J2874">
        <v>28</v>
      </c>
      <c r="K2874">
        <v>2.2000000000000002</v>
      </c>
      <c r="L2874">
        <v>134</v>
      </c>
      <c r="M2874" t="s">
        <v>60</v>
      </c>
      <c r="N2874" s="1">
        <v>2000</v>
      </c>
      <c r="O2874">
        <v>-959.33</v>
      </c>
      <c r="P2874" s="2">
        <v>48530</v>
      </c>
      <c r="Q2874" s="2">
        <v>48164</v>
      </c>
      <c r="R2874" t="s">
        <v>89</v>
      </c>
      <c r="S2874">
        <v>47</v>
      </c>
      <c r="T2874">
        <v>69</v>
      </c>
      <c r="U2874" t="s">
        <v>35</v>
      </c>
      <c r="V2874" t="s">
        <v>36</v>
      </c>
      <c r="W2874" t="s">
        <v>51</v>
      </c>
      <c r="X2874" t="s">
        <v>5817</v>
      </c>
      <c r="Y2874" t="s">
        <v>39</v>
      </c>
      <c r="Z2874">
        <v>5</v>
      </c>
      <c r="AA2874" t="s">
        <v>63</v>
      </c>
      <c r="AB2874">
        <v>762</v>
      </c>
      <c r="AC2874" t="s">
        <v>78</v>
      </c>
      <c r="AD2874" t="s">
        <v>55</v>
      </c>
      <c r="AG2874" t="s">
        <v>32</v>
      </c>
      <c r="AH2874">
        <v>176</v>
      </c>
      <c r="AI2874">
        <v>28</v>
      </c>
    </row>
    <row r="2875" spans="1:35" x14ac:dyDescent="0.3">
      <c r="A2875" t="s">
        <v>5818</v>
      </c>
      <c r="B2875" t="s">
        <v>80</v>
      </c>
      <c r="C2875" t="s">
        <v>66</v>
      </c>
      <c r="D2875" t="s">
        <v>96</v>
      </c>
      <c r="E2875" t="s">
        <v>43</v>
      </c>
      <c r="F2875">
        <v>146</v>
      </c>
      <c r="G2875">
        <v>17</v>
      </c>
      <c r="H2875">
        <v>121.18</v>
      </c>
      <c r="I2875">
        <v>116</v>
      </c>
      <c r="J2875">
        <v>54</v>
      </c>
      <c r="K2875">
        <v>4.0999999999999996</v>
      </c>
      <c r="L2875">
        <v>335</v>
      </c>
      <c r="M2875" t="s">
        <v>60</v>
      </c>
      <c r="N2875">
        <v>172</v>
      </c>
      <c r="O2875">
        <v>-50.82</v>
      </c>
      <c r="P2875" s="2">
        <v>48531</v>
      </c>
      <c r="Q2875" s="2">
        <v>48165</v>
      </c>
      <c r="R2875" t="s">
        <v>49</v>
      </c>
      <c r="S2875">
        <v>35</v>
      </c>
      <c r="T2875">
        <v>41</v>
      </c>
      <c r="U2875" t="s">
        <v>50</v>
      </c>
      <c r="V2875" t="s">
        <v>61</v>
      </c>
      <c r="W2875" t="s">
        <v>76</v>
      </c>
      <c r="X2875" t="s">
        <v>5819</v>
      </c>
      <c r="Y2875" t="s">
        <v>70</v>
      </c>
      <c r="Z2875">
        <v>9</v>
      </c>
      <c r="AA2875" t="s">
        <v>63</v>
      </c>
      <c r="AB2875">
        <v>432</v>
      </c>
      <c r="AC2875" t="s">
        <v>54</v>
      </c>
      <c r="AD2875" t="s">
        <v>82</v>
      </c>
      <c r="AG2875" t="s">
        <v>43</v>
      </c>
      <c r="AH2875">
        <v>116</v>
      </c>
      <c r="AI2875">
        <v>54</v>
      </c>
    </row>
    <row r="2876" spans="1:35" x14ac:dyDescent="0.3">
      <c r="A2876" t="s">
        <v>5820</v>
      </c>
      <c r="B2876" t="s">
        <v>45</v>
      </c>
      <c r="C2876" t="s">
        <v>30</v>
      </c>
      <c r="D2876" t="s">
        <v>58</v>
      </c>
      <c r="E2876" t="s">
        <v>59</v>
      </c>
      <c r="F2876" s="1">
        <v>2174</v>
      </c>
      <c r="G2876">
        <v>31</v>
      </c>
      <c r="H2876" s="1">
        <v>1500.06</v>
      </c>
      <c r="I2876">
        <v>197</v>
      </c>
      <c r="J2876">
        <v>76</v>
      </c>
      <c r="K2876">
        <v>1.1000000000000001</v>
      </c>
      <c r="L2876">
        <v>410</v>
      </c>
      <c r="M2876" t="s">
        <v>33</v>
      </c>
      <c r="N2876" s="1">
        <v>3860</v>
      </c>
      <c r="O2876" s="1">
        <v>-2359.94</v>
      </c>
      <c r="P2876" s="2">
        <v>48532</v>
      </c>
      <c r="Q2876" s="2">
        <v>48166</v>
      </c>
      <c r="R2876" t="s">
        <v>34</v>
      </c>
      <c r="S2876">
        <v>17</v>
      </c>
      <c r="T2876">
        <v>59</v>
      </c>
      <c r="U2876" t="s">
        <v>50</v>
      </c>
      <c r="V2876" t="s">
        <v>61</v>
      </c>
      <c r="W2876" t="s">
        <v>37</v>
      </c>
      <c r="X2876" t="s">
        <v>5821</v>
      </c>
      <c r="Y2876" t="s">
        <v>53</v>
      </c>
      <c r="Z2876">
        <v>3</v>
      </c>
      <c r="AA2876" t="s">
        <v>40</v>
      </c>
      <c r="AB2876">
        <v>307</v>
      </c>
      <c r="AC2876" t="s">
        <v>78</v>
      </c>
      <c r="AD2876" t="s">
        <v>82</v>
      </c>
      <c r="AG2876" t="s">
        <v>59</v>
      </c>
      <c r="AH2876">
        <v>197</v>
      </c>
      <c r="AI2876">
        <v>76</v>
      </c>
    </row>
    <row r="2877" spans="1:35" x14ac:dyDescent="0.3">
      <c r="A2877" t="s">
        <v>5822</v>
      </c>
      <c r="B2877" t="s">
        <v>80</v>
      </c>
      <c r="C2877" t="s">
        <v>66</v>
      </c>
      <c r="D2877" t="s">
        <v>58</v>
      </c>
      <c r="E2877" t="s">
        <v>43</v>
      </c>
      <c r="F2877">
        <v>665</v>
      </c>
      <c r="G2877">
        <v>41</v>
      </c>
      <c r="H2877">
        <v>392.35</v>
      </c>
      <c r="I2877">
        <v>52</v>
      </c>
      <c r="J2877">
        <v>73</v>
      </c>
      <c r="K2877">
        <v>4.3</v>
      </c>
      <c r="L2877">
        <v>288</v>
      </c>
      <c r="M2877" t="s">
        <v>48</v>
      </c>
      <c r="N2877" s="1">
        <v>3129</v>
      </c>
      <c r="O2877" s="1">
        <v>-2736.65</v>
      </c>
      <c r="P2877" s="2">
        <v>48533</v>
      </c>
      <c r="Q2877" s="2">
        <v>48167</v>
      </c>
      <c r="R2877" t="s">
        <v>34</v>
      </c>
      <c r="S2877">
        <v>11</v>
      </c>
      <c r="T2877">
        <v>58</v>
      </c>
      <c r="U2877" t="s">
        <v>35</v>
      </c>
      <c r="V2877" t="s">
        <v>68</v>
      </c>
      <c r="W2877" t="s">
        <v>37</v>
      </c>
      <c r="X2877" t="s">
        <v>5823</v>
      </c>
      <c r="Y2877" t="s">
        <v>53</v>
      </c>
      <c r="Z2877">
        <v>3</v>
      </c>
      <c r="AA2877" t="s">
        <v>63</v>
      </c>
      <c r="AB2877">
        <v>256</v>
      </c>
      <c r="AC2877" t="s">
        <v>78</v>
      </c>
      <c r="AD2877" t="s">
        <v>55</v>
      </c>
      <c r="AG2877" t="s">
        <v>43</v>
      </c>
      <c r="AH2877">
        <v>52</v>
      </c>
      <c r="AI2877">
        <v>73</v>
      </c>
    </row>
    <row r="2878" spans="1:35" x14ac:dyDescent="0.3">
      <c r="A2878" t="s">
        <v>5824</v>
      </c>
      <c r="B2878" t="s">
        <v>80</v>
      </c>
      <c r="C2878" t="s">
        <v>72</v>
      </c>
      <c r="D2878" t="s">
        <v>47</v>
      </c>
      <c r="E2878" t="s">
        <v>56</v>
      </c>
      <c r="F2878" s="1">
        <v>4325</v>
      </c>
      <c r="G2878">
        <v>15</v>
      </c>
      <c r="H2878" s="1">
        <v>3676.25</v>
      </c>
      <c r="I2878">
        <v>46</v>
      </c>
      <c r="J2878">
        <v>43</v>
      </c>
      <c r="K2878">
        <v>4.4000000000000004</v>
      </c>
      <c r="L2878">
        <v>15</v>
      </c>
      <c r="M2878" t="s">
        <v>60</v>
      </c>
      <c r="N2878" s="1">
        <v>3491</v>
      </c>
      <c r="O2878">
        <v>185.25</v>
      </c>
      <c r="P2878" s="2">
        <v>48534</v>
      </c>
      <c r="Q2878" s="2">
        <v>48168</v>
      </c>
      <c r="R2878" t="s">
        <v>34</v>
      </c>
      <c r="S2878">
        <v>22</v>
      </c>
      <c r="T2878">
        <v>36</v>
      </c>
      <c r="U2878" t="s">
        <v>35</v>
      </c>
      <c r="V2878" t="s">
        <v>36</v>
      </c>
      <c r="W2878" t="s">
        <v>37</v>
      </c>
      <c r="X2878" t="s">
        <v>5825</v>
      </c>
      <c r="Y2878" t="s">
        <v>39</v>
      </c>
      <c r="Z2878">
        <v>7</v>
      </c>
      <c r="AA2878" t="s">
        <v>40</v>
      </c>
      <c r="AB2878">
        <v>624</v>
      </c>
      <c r="AC2878" t="s">
        <v>78</v>
      </c>
      <c r="AD2878" t="s">
        <v>55</v>
      </c>
      <c r="AG2878" t="s">
        <v>56</v>
      </c>
      <c r="AH2878">
        <v>46</v>
      </c>
      <c r="AI2878">
        <v>43</v>
      </c>
    </row>
    <row r="2879" spans="1:35" x14ac:dyDescent="0.3">
      <c r="A2879" t="s">
        <v>5826</v>
      </c>
      <c r="B2879" t="s">
        <v>65</v>
      </c>
      <c r="C2879" t="s">
        <v>30</v>
      </c>
      <c r="D2879" t="s">
        <v>58</v>
      </c>
      <c r="E2879" t="s">
        <v>59</v>
      </c>
      <c r="F2879" s="1">
        <v>3318</v>
      </c>
      <c r="G2879">
        <v>12</v>
      </c>
      <c r="H2879" s="1">
        <v>2919.84</v>
      </c>
      <c r="I2879">
        <v>193</v>
      </c>
      <c r="J2879">
        <v>5</v>
      </c>
      <c r="K2879">
        <v>1.6</v>
      </c>
      <c r="L2879">
        <v>150</v>
      </c>
      <c r="M2879" t="s">
        <v>48</v>
      </c>
      <c r="N2879">
        <v>806</v>
      </c>
      <c r="O2879" s="1">
        <v>2113.84</v>
      </c>
      <c r="P2879" s="2">
        <v>48535</v>
      </c>
      <c r="Q2879" s="2">
        <v>48169</v>
      </c>
      <c r="R2879" t="s">
        <v>49</v>
      </c>
      <c r="S2879">
        <v>39</v>
      </c>
      <c r="T2879">
        <v>62</v>
      </c>
      <c r="U2879" t="s">
        <v>35</v>
      </c>
      <c r="V2879" t="s">
        <v>68</v>
      </c>
      <c r="W2879" t="s">
        <v>37</v>
      </c>
      <c r="X2879" t="s">
        <v>5827</v>
      </c>
      <c r="Y2879" t="s">
        <v>39</v>
      </c>
      <c r="Z2879">
        <v>1</v>
      </c>
      <c r="AA2879" t="s">
        <v>63</v>
      </c>
      <c r="AB2879">
        <v>888</v>
      </c>
      <c r="AC2879" t="s">
        <v>78</v>
      </c>
      <c r="AD2879" t="s">
        <v>82</v>
      </c>
      <c r="AG2879" t="s">
        <v>59</v>
      </c>
      <c r="AH2879">
        <v>193</v>
      </c>
      <c r="AI2879">
        <v>5</v>
      </c>
    </row>
    <row r="2880" spans="1:35" x14ac:dyDescent="0.3">
      <c r="A2880" t="s">
        <v>5828</v>
      </c>
      <c r="B2880" t="s">
        <v>75</v>
      </c>
      <c r="C2880" t="s">
        <v>66</v>
      </c>
      <c r="D2880" t="s">
        <v>47</v>
      </c>
      <c r="E2880" t="s">
        <v>59</v>
      </c>
      <c r="F2880">
        <v>374</v>
      </c>
      <c r="G2880">
        <v>18</v>
      </c>
      <c r="H2880">
        <v>306.68</v>
      </c>
      <c r="I2880">
        <v>19</v>
      </c>
      <c r="J2880">
        <v>28</v>
      </c>
      <c r="K2880">
        <v>1.4</v>
      </c>
      <c r="L2880">
        <v>101</v>
      </c>
      <c r="M2880" t="s">
        <v>33</v>
      </c>
      <c r="N2880" s="1">
        <v>3934</v>
      </c>
      <c r="O2880" s="1">
        <v>-3627.32</v>
      </c>
      <c r="P2880" s="2">
        <v>48536</v>
      </c>
      <c r="Q2880" s="2">
        <v>48170</v>
      </c>
      <c r="R2880" t="s">
        <v>89</v>
      </c>
      <c r="S2880">
        <v>22</v>
      </c>
      <c r="T2880">
        <v>51</v>
      </c>
      <c r="U2880" t="s">
        <v>35</v>
      </c>
      <c r="V2880" t="s">
        <v>36</v>
      </c>
      <c r="W2880" t="s">
        <v>51</v>
      </c>
      <c r="X2880" t="s">
        <v>5829</v>
      </c>
      <c r="Y2880" t="s">
        <v>53</v>
      </c>
      <c r="Z2880">
        <v>5</v>
      </c>
      <c r="AA2880" t="s">
        <v>40</v>
      </c>
      <c r="AB2880">
        <v>839</v>
      </c>
      <c r="AC2880" t="s">
        <v>41</v>
      </c>
      <c r="AD2880" t="s">
        <v>42</v>
      </c>
      <c r="AG2880" t="s">
        <v>59</v>
      </c>
      <c r="AH2880">
        <v>19</v>
      </c>
      <c r="AI2880">
        <v>28</v>
      </c>
    </row>
    <row r="2881" spans="1:35" x14ac:dyDescent="0.3">
      <c r="A2881" t="s">
        <v>5830</v>
      </c>
      <c r="B2881" t="s">
        <v>45</v>
      </c>
      <c r="C2881" t="s">
        <v>30</v>
      </c>
      <c r="D2881" t="s">
        <v>96</v>
      </c>
      <c r="E2881" t="s">
        <v>59</v>
      </c>
      <c r="F2881">
        <v>164</v>
      </c>
      <c r="G2881">
        <v>14</v>
      </c>
      <c r="H2881">
        <v>141.04</v>
      </c>
      <c r="I2881">
        <v>64</v>
      </c>
      <c r="J2881">
        <v>6</v>
      </c>
      <c r="K2881">
        <v>1.6</v>
      </c>
      <c r="L2881">
        <v>297</v>
      </c>
      <c r="M2881" t="s">
        <v>33</v>
      </c>
      <c r="N2881">
        <v>335</v>
      </c>
      <c r="O2881">
        <v>-193.96</v>
      </c>
      <c r="P2881" s="2">
        <v>48537</v>
      </c>
      <c r="Q2881" s="2">
        <v>48171</v>
      </c>
      <c r="R2881" t="s">
        <v>49</v>
      </c>
      <c r="S2881">
        <v>41</v>
      </c>
      <c r="T2881">
        <v>57</v>
      </c>
      <c r="U2881" t="s">
        <v>50</v>
      </c>
      <c r="V2881" t="s">
        <v>61</v>
      </c>
      <c r="W2881" t="s">
        <v>76</v>
      </c>
      <c r="X2881" t="s">
        <v>5831</v>
      </c>
      <c r="Y2881" t="s">
        <v>53</v>
      </c>
      <c r="Z2881">
        <v>9</v>
      </c>
      <c r="AA2881" t="s">
        <v>63</v>
      </c>
      <c r="AB2881">
        <v>647</v>
      </c>
      <c r="AC2881" t="s">
        <v>78</v>
      </c>
      <c r="AD2881" t="s">
        <v>55</v>
      </c>
      <c r="AG2881" t="s">
        <v>59</v>
      </c>
      <c r="AH2881">
        <v>64</v>
      </c>
      <c r="AI2881">
        <v>6</v>
      </c>
    </row>
    <row r="2882" spans="1:35" x14ac:dyDescent="0.3">
      <c r="A2882" t="s">
        <v>5832</v>
      </c>
      <c r="B2882" t="s">
        <v>45</v>
      </c>
      <c r="C2882" t="s">
        <v>84</v>
      </c>
      <c r="D2882" t="s">
        <v>67</v>
      </c>
      <c r="E2882" t="s">
        <v>32</v>
      </c>
      <c r="F2882" s="1">
        <v>4965</v>
      </c>
      <c r="G2882">
        <v>17</v>
      </c>
      <c r="H2882" s="1">
        <v>4120.95</v>
      </c>
      <c r="I2882">
        <v>43</v>
      </c>
      <c r="J2882">
        <v>29</v>
      </c>
      <c r="K2882">
        <v>1.7</v>
      </c>
      <c r="L2882">
        <v>278</v>
      </c>
      <c r="M2882" t="s">
        <v>60</v>
      </c>
      <c r="N2882" s="1">
        <v>1405</v>
      </c>
      <c r="O2882" s="1">
        <v>2715.95</v>
      </c>
      <c r="P2882" s="2">
        <v>48538</v>
      </c>
      <c r="Q2882" s="2">
        <v>48172</v>
      </c>
      <c r="R2882" t="s">
        <v>49</v>
      </c>
      <c r="S2882">
        <v>31</v>
      </c>
      <c r="T2882">
        <v>64</v>
      </c>
      <c r="U2882" t="s">
        <v>50</v>
      </c>
      <c r="V2882" t="s">
        <v>61</v>
      </c>
      <c r="W2882" t="s">
        <v>76</v>
      </c>
      <c r="X2882" t="s">
        <v>5833</v>
      </c>
      <c r="Y2882" t="s">
        <v>70</v>
      </c>
      <c r="Z2882">
        <v>3</v>
      </c>
      <c r="AA2882" t="s">
        <v>63</v>
      </c>
      <c r="AB2882">
        <v>620</v>
      </c>
      <c r="AC2882" t="s">
        <v>41</v>
      </c>
      <c r="AD2882" t="s">
        <v>82</v>
      </c>
      <c r="AG2882" t="s">
        <v>32</v>
      </c>
      <c r="AH2882">
        <v>43</v>
      </c>
      <c r="AI2882">
        <v>29</v>
      </c>
    </row>
    <row r="2883" spans="1:35" x14ac:dyDescent="0.3">
      <c r="A2883" t="s">
        <v>5834</v>
      </c>
      <c r="B2883" t="s">
        <v>80</v>
      </c>
      <c r="C2883" t="s">
        <v>72</v>
      </c>
      <c r="D2883" t="s">
        <v>96</v>
      </c>
      <c r="E2883" t="s">
        <v>59</v>
      </c>
      <c r="F2883" s="1">
        <v>1703</v>
      </c>
      <c r="G2883">
        <v>14</v>
      </c>
      <c r="H2883" s="1">
        <v>1464.58</v>
      </c>
      <c r="I2883">
        <v>51</v>
      </c>
      <c r="J2883">
        <v>65</v>
      </c>
      <c r="K2883">
        <v>4.5999999999999996</v>
      </c>
      <c r="L2883">
        <v>481</v>
      </c>
      <c r="M2883" t="s">
        <v>48</v>
      </c>
      <c r="N2883" s="1">
        <v>3421</v>
      </c>
      <c r="O2883" s="1">
        <v>-1956.42</v>
      </c>
      <c r="P2883" s="2">
        <v>48539</v>
      </c>
      <c r="Q2883" s="2">
        <v>48173</v>
      </c>
      <c r="R2883" t="s">
        <v>89</v>
      </c>
      <c r="S2883">
        <v>38</v>
      </c>
      <c r="T2883">
        <v>69</v>
      </c>
      <c r="U2883" t="s">
        <v>50</v>
      </c>
      <c r="V2883" t="s">
        <v>68</v>
      </c>
      <c r="W2883" t="s">
        <v>51</v>
      </c>
      <c r="X2883" t="s">
        <v>5835</v>
      </c>
      <c r="Y2883" t="s">
        <v>70</v>
      </c>
      <c r="Z2883">
        <v>13</v>
      </c>
      <c r="AA2883" t="s">
        <v>40</v>
      </c>
      <c r="AB2883">
        <v>556</v>
      </c>
      <c r="AC2883" t="s">
        <v>78</v>
      </c>
      <c r="AD2883" t="s">
        <v>42</v>
      </c>
      <c r="AG2883" t="s">
        <v>59</v>
      </c>
      <c r="AH2883">
        <v>51</v>
      </c>
      <c r="AI2883">
        <v>65</v>
      </c>
    </row>
    <row r="2884" spans="1:35" x14ac:dyDescent="0.3">
      <c r="A2884" t="s">
        <v>5836</v>
      </c>
      <c r="B2884" t="s">
        <v>65</v>
      </c>
      <c r="C2884" t="s">
        <v>46</v>
      </c>
      <c r="D2884" t="s">
        <v>67</v>
      </c>
      <c r="E2884" t="s">
        <v>32</v>
      </c>
      <c r="F2884">
        <v>828</v>
      </c>
      <c r="G2884">
        <v>22</v>
      </c>
      <c r="H2884">
        <v>645.84</v>
      </c>
      <c r="I2884">
        <v>124</v>
      </c>
      <c r="J2884">
        <v>44</v>
      </c>
      <c r="K2884">
        <v>2</v>
      </c>
      <c r="L2884">
        <v>445</v>
      </c>
      <c r="M2884" t="s">
        <v>33</v>
      </c>
      <c r="N2884">
        <v>67</v>
      </c>
      <c r="O2884">
        <v>578.84</v>
      </c>
      <c r="P2884" s="2">
        <v>48540</v>
      </c>
      <c r="Q2884" s="2">
        <v>48174</v>
      </c>
      <c r="R2884" t="s">
        <v>89</v>
      </c>
      <c r="S2884">
        <v>28</v>
      </c>
      <c r="T2884">
        <v>26</v>
      </c>
      <c r="U2884" t="s">
        <v>50</v>
      </c>
      <c r="V2884" t="s">
        <v>68</v>
      </c>
      <c r="W2884" t="s">
        <v>51</v>
      </c>
      <c r="X2884" t="s">
        <v>5837</v>
      </c>
      <c r="Y2884" t="s">
        <v>39</v>
      </c>
      <c r="Z2884">
        <v>2</v>
      </c>
      <c r="AA2884" t="s">
        <v>63</v>
      </c>
      <c r="AB2884">
        <v>561</v>
      </c>
      <c r="AC2884" t="s">
        <v>78</v>
      </c>
      <c r="AD2884" t="s">
        <v>82</v>
      </c>
      <c r="AG2884" t="s">
        <v>32</v>
      </c>
      <c r="AH2884">
        <v>124</v>
      </c>
      <c r="AI2884">
        <v>44</v>
      </c>
    </row>
    <row r="2885" spans="1:35" x14ac:dyDescent="0.3">
      <c r="A2885" t="s">
        <v>5838</v>
      </c>
      <c r="B2885" t="s">
        <v>29</v>
      </c>
      <c r="C2885" t="s">
        <v>30</v>
      </c>
      <c r="D2885" t="s">
        <v>96</v>
      </c>
      <c r="E2885" t="s">
        <v>32</v>
      </c>
      <c r="F2885" s="1">
        <v>1773</v>
      </c>
      <c r="G2885">
        <v>10</v>
      </c>
      <c r="H2885" s="1">
        <v>1595.7</v>
      </c>
      <c r="I2885">
        <v>6</v>
      </c>
      <c r="J2885">
        <v>85</v>
      </c>
      <c r="K2885">
        <v>1.4</v>
      </c>
      <c r="L2885">
        <v>417</v>
      </c>
      <c r="M2885" t="s">
        <v>33</v>
      </c>
      <c r="N2885" s="1">
        <v>1624</v>
      </c>
      <c r="O2885">
        <v>-28.3</v>
      </c>
      <c r="P2885" s="2">
        <v>48541</v>
      </c>
      <c r="Q2885" s="2">
        <v>48175</v>
      </c>
      <c r="R2885" t="s">
        <v>89</v>
      </c>
      <c r="S2885">
        <v>31</v>
      </c>
      <c r="T2885">
        <v>63</v>
      </c>
      <c r="U2885" t="s">
        <v>50</v>
      </c>
      <c r="V2885" t="s">
        <v>36</v>
      </c>
      <c r="W2885" t="s">
        <v>37</v>
      </c>
      <c r="X2885" t="s">
        <v>5839</v>
      </c>
      <c r="Y2885" t="s">
        <v>53</v>
      </c>
      <c r="Z2885">
        <v>6</v>
      </c>
      <c r="AA2885" t="s">
        <v>40</v>
      </c>
      <c r="AB2885">
        <v>519</v>
      </c>
      <c r="AC2885" t="s">
        <v>78</v>
      </c>
      <c r="AD2885" t="s">
        <v>42</v>
      </c>
      <c r="AG2885" t="s">
        <v>32</v>
      </c>
      <c r="AH2885">
        <v>6</v>
      </c>
      <c r="AI2885">
        <v>85</v>
      </c>
    </row>
    <row r="2886" spans="1:35" x14ac:dyDescent="0.3">
      <c r="A2886" t="s">
        <v>5840</v>
      </c>
      <c r="B2886" t="s">
        <v>45</v>
      </c>
      <c r="C2886" t="s">
        <v>30</v>
      </c>
      <c r="D2886" t="s">
        <v>47</v>
      </c>
      <c r="E2886" t="s">
        <v>56</v>
      </c>
      <c r="F2886">
        <v>111</v>
      </c>
      <c r="G2886">
        <v>45</v>
      </c>
      <c r="H2886">
        <v>61.05</v>
      </c>
      <c r="I2886">
        <v>57</v>
      </c>
      <c r="J2886">
        <v>59</v>
      </c>
      <c r="K2886">
        <v>3.5</v>
      </c>
      <c r="L2886">
        <v>125</v>
      </c>
      <c r="M2886" t="s">
        <v>60</v>
      </c>
      <c r="N2886" s="1">
        <v>1040</v>
      </c>
      <c r="O2886">
        <v>-978.95</v>
      </c>
      <c r="P2886" s="2">
        <v>48542</v>
      </c>
      <c r="Q2886" s="2">
        <v>48176</v>
      </c>
      <c r="R2886" t="s">
        <v>89</v>
      </c>
      <c r="S2886">
        <v>2</v>
      </c>
      <c r="T2886">
        <v>65</v>
      </c>
      <c r="U2886" t="s">
        <v>50</v>
      </c>
      <c r="V2886" t="s">
        <v>61</v>
      </c>
      <c r="W2886" t="s">
        <v>37</v>
      </c>
      <c r="X2886" t="s">
        <v>5841</v>
      </c>
      <c r="Y2886" t="s">
        <v>39</v>
      </c>
      <c r="Z2886">
        <v>14</v>
      </c>
      <c r="AA2886" t="s">
        <v>63</v>
      </c>
      <c r="AB2886">
        <v>912</v>
      </c>
      <c r="AC2886" t="s">
        <v>54</v>
      </c>
      <c r="AD2886" t="s">
        <v>42</v>
      </c>
      <c r="AG2886" t="s">
        <v>56</v>
      </c>
      <c r="AH2886">
        <v>57</v>
      </c>
      <c r="AI2886">
        <v>59</v>
      </c>
    </row>
    <row r="2887" spans="1:35" x14ac:dyDescent="0.3">
      <c r="A2887" t="s">
        <v>5842</v>
      </c>
      <c r="B2887" t="s">
        <v>75</v>
      </c>
      <c r="C2887" t="s">
        <v>66</v>
      </c>
      <c r="D2887" t="s">
        <v>31</v>
      </c>
      <c r="E2887" t="s">
        <v>59</v>
      </c>
      <c r="F2887" s="1">
        <v>3061</v>
      </c>
      <c r="G2887">
        <v>34</v>
      </c>
      <c r="H2887" s="1">
        <v>2020.26</v>
      </c>
      <c r="I2887">
        <v>152</v>
      </c>
      <c r="J2887">
        <v>52</v>
      </c>
      <c r="K2887">
        <v>2.9</v>
      </c>
      <c r="L2887">
        <v>456</v>
      </c>
      <c r="M2887" t="s">
        <v>48</v>
      </c>
      <c r="N2887" s="1">
        <v>1626</v>
      </c>
      <c r="O2887">
        <v>394.26</v>
      </c>
      <c r="P2887" s="2">
        <v>48543</v>
      </c>
      <c r="Q2887" s="2">
        <v>48177</v>
      </c>
      <c r="R2887" t="s">
        <v>49</v>
      </c>
      <c r="S2887">
        <v>26</v>
      </c>
      <c r="T2887">
        <v>56</v>
      </c>
      <c r="U2887" t="s">
        <v>35</v>
      </c>
      <c r="V2887" t="s">
        <v>68</v>
      </c>
      <c r="W2887" t="s">
        <v>76</v>
      </c>
      <c r="X2887" t="s">
        <v>5843</v>
      </c>
      <c r="Y2887" t="s">
        <v>53</v>
      </c>
      <c r="Z2887">
        <v>13</v>
      </c>
      <c r="AA2887" t="s">
        <v>63</v>
      </c>
      <c r="AB2887">
        <v>779</v>
      </c>
      <c r="AC2887" t="s">
        <v>54</v>
      </c>
      <c r="AD2887" t="s">
        <v>55</v>
      </c>
      <c r="AG2887" t="s">
        <v>59</v>
      </c>
      <c r="AH2887">
        <v>152</v>
      </c>
      <c r="AI2887">
        <v>52</v>
      </c>
    </row>
    <row r="2888" spans="1:35" x14ac:dyDescent="0.3">
      <c r="A2888" t="s">
        <v>5844</v>
      </c>
      <c r="B2888" t="s">
        <v>29</v>
      </c>
      <c r="C2888" t="s">
        <v>30</v>
      </c>
      <c r="D2888" t="s">
        <v>31</v>
      </c>
      <c r="E2888" t="s">
        <v>32</v>
      </c>
      <c r="F2888">
        <v>834</v>
      </c>
      <c r="G2888">
        <v>43</v>
      </c>
      <c r="H2888">
        <v>475.38</v>
      </c>
      <c r="I2888">
        <v>27</v>
      </c>
      <c r="J2888">
        <v>32</v>
      </c>
      <c r="K2888">
        <v>4.5999999999999996</v>
      </c>
      <c r="L2888">
        <v>239</v>
      </c>
      <c r="M2888" t="s">
        <v>60</v>
      </c>
      <c r="N2888">
        <v>955</v>
      </c>
      <c r="O2888">
        <v>-479.62</v>
      </c>
      <c r="P2888" s="2">
        <v>48544</v>
      </c>
      <c r="Q2888" s="2">
        <v>48178</v>
      </c>
      <c r="R2888" t="s">
        <v>49</v>
      </c>
      <c r="S2888">
        <v>37</v>
      </c>
      <c r="T2888">
        <v>38</v>
      </c>
      <c r="U2888" t="s">
        <v>35</v>
      </c>
      <c r="V2888" t="s">
        <v>61</v>
      </c>
      <c r="W2888" t="s">
        <v>37</v>
      </c>
      <c r="X2888" t="s">
        <v>5845</v>
      </c>
      <c r="Y2888" t="s">
        <v>70</v>
      </c>
      <c r="Z2888">
        <v>5</v>
      </c>
      <c r="AA2888" t="s">
        <v>63</v>
      </c>
      <c r="AB2888">
        <v>652</v>
      </c>
      <c r="AC2888" t="s">
        <v>78</v>
      </c>
      <c r="AD2888" t="s">
        <v>55</v>
      </c>
      <c r="AG2888" t="s">
        <v>32</v>
      </c>
      <c r="AH2888">
        <v>27</v>
      </c>
      <c r="AI2888">
        <v>32</v>
      </c>
    </row>
    <row r="2889" spans="1:35" x14ac:dyDescent="0.3">
      <c r="A2889" t="s">
        <v>5846</v>
      </c>
      <c r="B2889" t="s">
        <v>80</v>
      </c>
      <c r="C2889" t="s">
        <v>30</v>
      </c>
      <c r="D2889" t="s">
        <v>67</v>
      </c>
      <c r="E2889" t="s">
        <v>43</v>
      </c>
      <c r="F2889" s="1">
        <v>1154</v>
      </c>
      <c r="G2889">
        <v>29</v>
      </c>
      <c r="H2889">
        <v>819.34</v>
      </c>
      <c r="I2889">
        <v>154</v>
      </c>
      <c r="J2889">
        <v>72</v>
      </c>
      <c r="K2889">
        <v>3.7</v>
      </c>
      <c r="L2889">
        <v>311</v>
      </c>
      <c r="M2889" t="s">
        <v>48</v>
      </c>
      <c r="N2889" s="1">
        <v>2706</v>
      </c>
      <c r="O2889" s="1">
        <v>-1886.66</v>
      </c>
      <c r="P2889" s="2">
        <v>48545</v>
      </c>
      <c r="Q2889" s="2">
        <v>48179</v>
      </c>
      <c r="R2889" t="s">
        <v>89</v>
      </c>
      <c r="S2889">
        <v>29</v>
      </c>
      <c r="T2889">
        <v>37</v>
      </c>
      <c r="U2889" t="s">
        <v>50</v>
      </c>
      <c r="V2889" t="s">
        <v>61</v>
      </c>
      <c r="W2889" t="s">
        <v>37</v>
      </c>
      <c r="X2889" t="s">
        <v>5847</v>
      </c>
      <c r="Y2889" t="s">
        <v>70</v>
      </c>
      <c r="Z2889">
        <v>13</v>
      </c>
      <c r="AA2889" t="s">
        <v>40</v>
      </c>
      <c r="AB2889">
        <v>828</v>
      </c>
      <c r="AC2889" t="s">
        <v>54</v>
      </c>
      <c r="AD2889" t="s">
        <v>55</v>
      </c>
      <c r="AG2889" t="s">
        <v>43</v>
      </c>
      <c r="AH2889">
        <v>154</v>
      </c>
      <c r="AI2889">
        <v>72</v>
      </c>
    </row>
    <row r="2890" spans="1:35" x14ac:dyDescent="0.3">
      <c r="A2890" t="s">
        <v>5848</v>
      </c>
      <c r="B2890" t="s">
        <v>65</v>
      </c>
      <c r="C2890" t="s">
        <v>66</v>
      </c>
      <c r="D2890" t="s">
        <v>58</v>
      </c>
      <c r="E2890" t="s">
        <v>56</v>
      </c>
      <c r="F2890" s="1">
        <v>4342</v>
      </c>
      <c r="G2890">
        <v>31</v>
      </c>
      <c r="H2890" s="1">
        <v>2995.98</v>
      </c>
      <c r="I2890">
        <v>147</v>
      </c>
      <c r="J2890">
        <v>70</v>
      </c>
      <c r="K2890">
        <v>4.5999999999999996</v>
      </c>
      <c r="L2890">
        <v>432</v>
      </c>
      <c r="M2890" t="s">
        <v>33</v>
      </c>
      <c r="N2890" s="1">
        <v>3126</v>
      </c>
      <c r="O2890">
        <v>-130.02000000000001</v>
      </c>
      <c r="P2890" s="2">
        <v>48546</v>
      </c>
      <c r="Q2890" s="2">
        <v>48180</v>
      </c>
      <c r="R2890" t="s">
        <v>34</v>
      </c>
      <c r="S2890">
        <v>27</v>
      </c>
      <c r="T2890">
        <v>59</v>
      </c>
      <c r="U2890" t="s">
        <v>50</v>
      </c>
      <c r="V2890" t="s">
        <v>61</v>
      </c>
      <c r="W2890" t="s">
        <v>37</v>
      </c>
      <c r="X2890" t="s">
        <v>5849</v>
      </c>
      <c r="Y2890" t="s">
        <v>53</v>
      </c>
      <c r="Z2890">
        <v>12</v>
      </c>
      <c r="AA2890" t="s">
        <v>40</v>
      </c>
      <c r="AB2890">
        <v>577</v>
      </c>
      <c r="AC2890" t="s">
        <v>54</v>
      </c>
      <c r="AD2890" t="s">
        <v>42</v>
      </c>
      <c r="AG2890" t="s">
        <v>56</v>
      </c>
      <c r="AH2890">
        <v>147</v>
      </c>
      <c r="AI2890">
        <v>70</v>
      </c>
    </row>
    <row r="2891" spans="1:35" x14ac:dyDescent="0.3">
      <c r="A2891" t="s">
        <v>5850</v>
      </c>
      <c r="B2891" t="s">
        <v>65</v>
      </c>
      <c r="C2891" t="s">
        <v>84</v>
      </c>
      <c r="D2891" t="s">
        <v>31</v>
      </c>
      <c r="E2891" t="s">
        <v>32</v>
      </c>
      <c r="F2891" s="1">
        <v>3300</v>
      </c>
      <c r="G2891">
        <v>21</v>
      </c>
      <c r="H2891" s="1">
        <v>2607</v>
      </c>
      <c r="I2891">
        <v>54</v>
      </c>
      <c r="J2891">
        <v>51</v>
      </c>
      <c r="K2891">
        <v>4.4000000000000004</v>
      </c>
      <c r="L2891">
        <v>396</v>
      </c>
      <c r="M2891" t="s">
        <v>33</v>
      </c>
      <c r="N2891" s="1">
        <v>3417</v>
      </c>
      <c r="O2891">
        <v>-810</v>
      </c>
      <c r="P2891" s="2">
        <v>48547</v>
      </c>
      <c r="Q2891" s="2">
        <v>48181</v>
      </c>
      <c r="R2891" t="s">
        <v>49</v>
      </c>
      <c r="S2891">
        <v>32</v>
      </c>
      <c r="T2891">
        <v>68</v>
      </c>
      <c r="U2891" t="s">
        <v>50</v>
      </c>
      <c r="V2891" t="s">
        <v>68</v>
      </c>
      <c r="W2891" t="s">
        <v>76</v>
      </c>
      <c r="X2891" t="s">
        <v>5851</v>
      </c>
      <c r="Y2891" t="s">
        <v>39</v>
      </c>
      <c r="Z2891">
        <v>11</v>
      </c>
      <c r="AA2891" t="s">
        <v>40</v>
      </c>
      <c r="AB2891">
        <v>539</v>
      </c>
      <c r="AC2891" t="s">
        <v>54</v>
      </c>
      <c r="AD2891" t="s">
        <v>55</v>
      </c>
      <c r="AG2891" t="s">
        <v>32</v>
      </c>
      <c r="AH2891">
        <v>54</v>
      </c>
      <c r="AI2891">
        <v>51</v>
      </c>
    </row>
    <row r="2892" spans="1:35" x14ac:dyDescent="0.3">
      <c r="A2892" t="s">
        <v>5852</v>
      </c>
      <c r="B2892" t="s">
        <v>65</v>
      </c>
      <c r="C2892" t="s">
        <v>66</v>
      </c>
      <c r="D2892" t="s">
        <v>47</v>
      </c>
      <c r="E2892" t="s">
        <v>59</v>
      </c>
      <c r="F2892">
        <v>514</v>
      </c>
      <c r="G2892">
        <v>0</v>
      </c>
      <c r="H2892">
        <v>514</v>
      </c>
      <c r="I2892">
        <v>60</v>
      </c>
      <c r="J2892">
        <v>31</v>
      </c>
      <c r="K2892">
        <v>3.1</v>
      </c>
      <c r="L2892">
        <v>261</v>
      </c>
      <c r="M2892" t="s">
        <v>33</v>
      </c>
      <c r="N2892" s="1">
        <v>3978</v>
      </c>
      <c r="O2892" s="1">
        <v>-3464</v>
      </c>
      <c r="P2892" s="2">
        <v>48548</v>
      </c>
      <c r="Q2892" s="2">
        <v>48182</v>
      </c>
      <c r="R2892" t="s">
        <v>34</v>
      </c>
      <c r="S2892">
        <v>47</v>
      </c>
      <c r="T2892">
        <v>25</v>
      </c>
      <c r="U2892" t="s">
        <v>35</v>
      </c>
      <c r="V2892" t="s">
        <v>61</v>
      </c>
      <c r="W2892" t="s">
        <v>37</v>
      </c>
      <c r="X2892" t="s">
        <v>5853</v>
      </c>
      <c r="Y2892" t="s">
        <v>53</v>
      </c>
      <c r="Z2892">
        <v>10</v>
      </c>
      <c r="AA2892" t="s">
        <v>40</v>
      </c>
      <c r="AB2892">
        <v>395</v>
      </c>
      <c r="AC2892" t="s">
        <v>41</v>
      </c>
      <c r="AD2892" t="s">
        <v>55</v>
      </c>
      <c r="AG2892" t="s">
        <v>59</v>
      </c>
      <c r="AH2892">
        <v>60</v>
      </c>
      <c r="AI2892">
        <v>31</v>
      </c>
    </row>
    <row r="2893" spans="1:35" x14ac:dyDescent="0.3">
      <c r="A2893" t="s">
        <v>5854</v>
      </c>
      <c r="B2893" t="s">
        <v>29</v>
      </c>
      <c r="C2893" t="s">
        <v>66</v>
      </c>
      <c r="D2893" t="s">
        <v>58</v>
      </c>
      <c r="E2893" t="s">
        <v>32</v>
      </c>
      <c r="F2893">
        <v>539</v>
      </c>
      <c r="G2893">
        <v>6</v>
      </c>
      <c r="H2893">
        <v>506.66</v>
      </c>
      <c r="I2893">
        <v>45</v>
      </c>
      <c r="J2893">
        <v>86</v>
      </c>
      <c r="K2893">
        <v>2</v>
      </c>
      <c r="L2893">
        <v>112</v>
      </c>
      <c r="M2893" t="s">
        <v>33</v>
      </c>
      <c r="N2893">
        <v>472</v>
      </c>
      <c r="O2893">
        <v>34.659999999999997</v>
      </c>
      <c r="P2893" s="2">
        <v>48549</v>
      </c>
      <c r="Q2893" s="2">
        <v>48183</v>
      </c>
      <c r="R2893" t="s">
        <v>34</v>
      </c>
      <c r="S2893">
        <v>27</v>
      </c>
      <c r="T2893">
        <v>57</v>
      </c>
      <c r="U2893" t="s">
        <v>35</v>
      </c>
      <c r="V2893" t="s">
        <v>61</v>
      </c>
      <c r="W2893" t="s">
        <v>51</v>
      </c>
      <c r="X2893" t="s">
        <v>5855</v>
      </c>
      <c r="Y2893" t="s">
        <v>53</v>
      </c>
      <c r="Z2893">
        <v>10</v>
      </c>
      <c r="AA2893" t="s">
        <v>63</v>
      </c>
      <c r="AB2893">
        <v>109</v>
      </c>
      <c r="AC2893" t="s">
        <v>78</v>
      </c>
      <c r="AD2893" t="s">
        <v>55</v>
      </c>
      <c r="AG2893" t="s">
        <v>32</v>
      </c>
      <c r="AH2893">
        <v>45</v>
      </c>
      <c r="AI2893">
        <v>86</v>
      </c>
    </row>
    <row r="2894" spans="1:35" x14ac:dyDescent="0.3">
      <c r="A2894" t="s">
        <v>5856</v>
      </c>
      <c r="B2894" t="s">
        <v>65</v>
      </c>
      <c r="C2894" t="s">
        <v>84</v>
      </c>
      <c r="D2894" t="s">
        <v>47</v>
      </c>
      <c r="E2894" t="s">
        <v>43</v>
      </c>
      <c r="F2894">
        <v>132</v>
      </c>
      <c r="G2894">
        <v>37</v>
      </c>
      <c r="H2894">
        <v>83.16</v>
      </c>
      <c r="I2894">
        <v>60</v>
      </c>
      <c r="J2894">
        <v>92</v>
      </c>
      <c r="K2894">
        <v>3.1</v>
      </c>
      <c r="L2894">
        <v>6</v>
      </c>
      <c r="M2894" t="s">
        <v>48</v>
      </c>
      <c r="N2894" s="1">
        <v>2279</v>
      </c>
      <c r="O2894" s="1">
        <v>-2195.84</v>
      </c>
      <c r="P2894" s="2">
        <v>48550</v>
      </c>
      <c r="Q2894" s="2">
        <v>48184</v>
      </c>
      <c r="R2894" t="s">
        <v>34</v>
      </c>
      <c r="S2894">
        <v>8</v>
      </c>
      <c r="T2894">
        <v>43</v>
      </c>
      <c r="U2894" t="s">
        <v>35</v>
      </c>
      <c r="V2894" t="s">
        <v>36</v>
      </c>
      <c r="W2894" t="s">
        <v>76</v>
      </c>
      <c r="X2894" t="s">
        <v>5857</v>
      </c>
      <c r="Y2894" t="s">
        <v>70</v>
      </c>
      <c r="Z2894">
        <v>1</v>
      </c>
      <c r="AA2894" t="s">
        <v>40</v>
      </c>
      <c r="AB2894">
        <v>375</v>
      </c>
      <c r="AC2894" t="s">
        <v>78</v>
      </c>
      <c r="AD2894" t="s">
        <v>55</v>
      </c>
      <c r="AG2894" t="s">
        <v>43</v>
      </c>
      <c r="AH2894">
        <v>60</v>
      </c>
      <c r="AI2894">
        <v>92</v>
      </c>
    </row>
    <row r="2895" spans="1:35" x14ac:dyDescent="0.3">
      <c r="A2895" t="s">
        <v>5858</v>
      </c>
      <c r="B2895" t="s">
        <v>29</v>
      </c>
      <c r="C2895" t="s">
        <v>30</v>
      </c>
      <c r="D2895" t="s">
        <v>67</v>
      </c>
      <c r="E2895" t="s">
        <v>56</v>
      </c>
      <c r="F2895">
        <v>682</v>
      </c>
      <c r="G2895">
        <v>28</v>
      </c>
      <c r="H2895">
        <v>491.04</v>
      </c>
      <c r="I2895">
        <v>142</v>
      </c>
      <c r="J2895">
        <v>36</v>
      </c>
      <c r="K2895">
        <v>1.7</v>
      </c>
      <c r="L2895">
        <v>392</v>
      </c>
      <c r="M2895" t="s">
        <v>48</v>
      </c>
      <c r="N2895" s="1">
        <v>3614</v>
      </c>
      <c r="O2895" s="1">
        <v>-3122.96</v>
      </c>
      <c r="P2895" s="2">
        <v>48551</v>
      </c>
      <c r="Q2895" s="2">
        <v>48185</v>
      </c>
      <c r="R2895" t="s">
        <v>89</v>
      </c>
      <c r="S2895">
        <v>17</v>
      </c>
      <c r="T2895">
        <v>67</v>
      </c>
      <c r="U2895" t="s">
        <v>50</v>
      </c>
      <c r="V2895" t="s">
        <v>61</v>
      </c>
      <c r="W2895" t="s">
        <v>51</v>
      </c>
      <c r="X2895" t="s">
        <v>5859</v>
      </c>
      <c r="Y2895" t="s">
        <v>39</v>
      </c>
      <c r="Z2895">
        <v>14</v>
      </c>
      <c r="AA2895" t="s">
        <v>40</v>
      </c>
      <c r="AB2895">
        <v>715</v>
      </c>
      <c r="AC2895" t="s">
        <v>78</v>
      </c>
      <c r="AD2895" t="s">
        <v>82</v>
      </c>
      <c r="AG2895" t="s">
        <v>56</v>
      </c>
      <c r="AH2895">
        <v>142</v>
      </c>
      <c r="AI2895">
        <v>36</v>
      </c>
    </row>
    <row r="2896" spans="1:35" x14ac:dyDescent="0.3">
      <c r="A2896" t="s">
        <v>5860</v>
      </c>
      <c r="B2896" t="s">
        <v>45</v>
      </c>
      <c r="C2896" t="s">
        <v>66</v>
      </c>
      <c r="D2896" t="s">
        <v>67</v>
      </c>
      <c r="E2896" t="s">
        <v>43</v>
      </c>
      <c r="F2896" s="1">
        <v>4606</v>
      </c>
      <c r="G2896">
        <v>0</v>
      </c>
      <c r="H2896" s="1">
        <v>4606</v>
      </c>
      <c r="I2896">
        <v>26</v>
      </c>
      <c r="J2896">
        <v>47</v>
      </c>
      <c r="K2896">
        <v>1.8</v>
      </c>
      <c r="L2896">
        <v>239</v>
      </c>
      <c r="M2896" t="s">
        <v>48</v>
      </c>
      <c r="N2896">
        <v>65</v>
      </c>
      <c r="O2896" s="1">
        <v>4541</v>
      </c>
      <c r="P2896" s="2">
        <v>48552</v>
      </c>
      <c r="Q2896" s="2">
        <v>48186</v>
      </c>
      <c r="R2896" t="s">
        <v>49</v>
      </c>
      <c r="S2896">
        <v>42</v>
      </c>
      <c r="T2896">
        <v>58</v>
      </c>
      <c r="U2896" t="s">
        <v>35</v>
      </c>
      <c r="V2896" t="s">
        <v>68</v>
      </c>
      <c r="W2896" t="s">
        <v>37</v>
      </c>
      <c r="X2896" t="s">
        <v>5861</v>
      </c>
      <c r="Y2896" t="s">
        <v>39</v>
      </c>
      <c r="Z2896">
        <v>7</v>
      </c>
      <c r="AA2896" t="s">
        <v>63</v>
      </c>
      <c r="AB2896">
        <v>986</v>
      </c>
      <c r="AC2896" t="s">
        <v>78</v>
      </c>
      <c r="AD2896" t="s">
        <v>82</v>
      </c>
      <c r="AG2896" t="s">
        <v>43</v>
      </c>
      <c r="AH2896">
        <v>26</v>
      </c>
      <c r="AI2896">
        <v>47</v>
      </c>
    </row>
    <row r="2897" spans="1:35" x14ac:dyDescent="0.3">
      <c r="A2897" t="s">
        <v>5862</v>
      </c>
      <c r="B2897" t="s">
        <v>75</v>
      </c>
      <c r="C2897" t="s">
        <v>72</v>
      </c>
      <c r="D2897" t="s">
        <v>67</v>
      </c>
      <c r="E2897" t="s">
        <v>43</v>
      </c>
      <c r="F2897">
        <v>621</v>
      </c>
      <c r="G2897">
        <v>37</v>
      </c>
      <c r="H2897">
        <v>391.23</v>
      </c>
      <c r="I2897">
        <v>118</v>
      </c>
      <c r="J2897">
        <v>85</v>
      </c>
      <c r="K2897">
        <v>3.4</v>
      </c>
      <c r="L2897">
        <v>290</v>
      </c>
      <c r="M2897" t="s">
        <v>60</v>
      </c>
      <c r="N2897" s="1">
        <v>3447</v>
      </c>
      <c r="O2897" s="1">
        <v>-3055.77</v>
      </c>
      <c r="P2897" s="2">
        <v>48553</v>
      </c>
      <c r="Q2897" s="2">
        <v>48187</v>
      </c>
      <c r="R2897" t="s">
        <v>49</v>
      </c>
      <c r="S2897">
        <v>36</v>
      </c>
      <c r="T2897">
        <v>66</v>
      </c>
      <c r="U2897" t="s">
        <v>35</v>
      </c>
      <c r="V2897" t="s">
        <v>68</v>
      </c>
      <c r="W2897" t="s">
        <v>51</v>
      </c>
      <c r="X2897" t="s">
        <v>5863</v>
      </c>
      <c r="Y2897" t="s">
        <v>39</v>
      </c>
      <c r="Z2897">
        <v>3</v>
      </c>
      <c r="AA2897" t="s">
        <v>63</v>
      </c>
      <c r="AB2897">
        <v>245</v>
      </c>
      <c r="AC2897" t="s">
        <v>78</v>
      </c>
      <c r="AD2897" t="s">
        <v>42</v>
      </c>
      <c r="AG2897" t="s">
        <v>43</v>
      </c>
      <c r="AH2897">
        <v>118</v>
      </c>
      <c r="AI2897">
        <v>85</v>
      </c>
    </row>
    <row r="2898" spans="1:35" x14ac:dyDescent="0.3">
      <c r="A2898" t="s">
        <v>5864</v>
      </c>
      <c r="B2898" t="s">
        <v>29</v>
      </c>
      <c r="C2898" t="s">
        <v>84</v>
      </c>
      <c r="D2898" t="s">
        <v>47</v>
      </c>
      <c r="E2898" t="s">
        <v>32</v>
      </c>
      <c r="F2898" s="1">
        <v>1031</v>
      </c>
      <c r="G2898">
        <v>31</v>
      </c>
      <c r="H2898">
        <v>711.39</v>
      </c>
      <c r="I2898">
        <v>73</v>
      </c>
      <c r="J2898">
        <v>54</v>
      </c>
      <c r="K2898">
        <v>3.6</v>
      </c>
      <c r="L2898">
        <v>5</v>
      </c>
      <c r="M2898" t="s">
        <v>33</v>
      </c>
      <c r="N2898" s="1">
        <v>1937</v>
      </c>
      <c r="O2898" s="1">
        <v>-1225.6099999999999</v>
      </c>
      <c r="P2898" s="2">
        <v>48554</v>
      </c>
      <c r="Q2898" s="2">
        <v>48188</v>
      </c>
      <c r="R2898" t="s">
        <v>89</v>
      </c>
      <c r="S2898">
        <v>23</v>
      </c>
      <c r="T2898">
        <v>67</v>
      </c>
      <c r="U2898" t="s">
        <v>50</v>
      </c>
      <c r="V2898" t="s">
        <v>68</v>
      </c>
      <c r="W2898" t="s">
        <v>76</v>
      </c>
      <c r="X2898" t="s">
        <v>5865</v>
      </c>
      <c r="Y2898" t="s">
        <v>53</v>
      </c>
      <c r="Z2898">
        <v>2</v>
      </c>
      <c r="AA2898" t="s">
        <v>40</v>
      </c>
      <c r="AB2898">
        <v>314</v>
      </c>
      <c r="AC2898" t="s">
        <v>54</v>
      </c>
      <c r="AD2898" t="s">
        <v>55</v>
      </c>
      <c r="AG2898" t="s">
        <v>32</v>
      </c>
      <c r="AH2898">
        <v>73</v>
      </c>
      <c r="AI2898">
        <v>54</v>
      </c>
    </row>
    <row r="2899" spans="1:35" x14ac:dyDescent="0.3">
      <c r="A2899" t="s">
        <v>5866</v>
      </c>
      <c r="B2899" t="s">
        <v>45</v>
      </c>
      <c r="C2899" t="s">
        <v>46</v>
      </c>
      <c r="D2899" t="s">
        <v>96</v>
      </c>
      <c r="E2899" t="s">
        <v>32</v>
      </c>
      <c r="F2899" s="1">
        <v>2939</v>
      </c>
      <c r="G2899">
        <v>49</v>
      </c>
      <c r="H2899" s="1">
        <v>1498.89</v>
      </c>
      <c r="I2899">
        <v>35</v>
      </c>
      <c r="J2899">
        <v>1</v>
      </c>
      <c r="K2899">
        <v>4.7</v>
      </c>
      <c r="L2899">
        <v>296</v>
      </c>
      <c r="M2899" t="s">
        <v>60</v>
      </c>
      <c r="N2899" s="1">
        <v>2837</v>
      </c>
      <c r="O2899" s="1">
        <v>-1338.11</v>
      </c>
      <c r="P2899" s="2">
        <v>48555</v>
      </c>
      <c r="Q2899" s="2">
        <v>48189</v>
      </c>
      <c r="R2899" t="s">
        <v>49</v>
      </c>
      <c r="S2899">
        <v>43</v>
      </c>
      <c r="T2899">
        <v>44</v>
      </c>
      <c r="U2899" t="s">
        <v>50</v>
      </c>
      <c r="V2899" t="s">
        <v>36</v>
      </c>
      <c r="W2899" t="s">
        <v>37</v>
      </c>
      <c r="X2899" t="s">
        <v>5867</v>
      </c>
      <c r="Y2899" t="s">
        <v>70</v>
      </c>
      <c r="Z2899">
        <v>12</v>
      </c>
      <c r="AA2899" t="s">
        <v>63</v>
      </c>
      <c r="AB2899">
        <v>748</v>
      </c>
      <c r="AC2899" t="s">
        <v>54</v>
      </c>
      <c r="AD2899" t="s">
        <v>55</v>
      </c>
      <c r="AG2899" t="s">
        <v>32</v>
      </c>
      <c r="AH2899">
        <v>35</v>
      </c>
      <c r="AI2899">
        <v>1</v>
      </c>
    </row>
    <row r="2900" spans="1:35" x14ac:dyDescent="0.3">
      <c r="A2900" t="s">
        <v>5868</v>
      </c>
      <c r="B2900" t="s">
        <v>75</v>
      </c>
      <c r="C2900" t="s">
        <v>46</v>
      </c>
      <c r="D2900" t="s">
        <v>31</v>
      </c>
      <c r="E2900" t="s">
        <v>59</v>
      </c>
      <c r="F2900" s="1">
        <v>3637</v>
      </c>
      <c r="G2900">
        <v>0</v>
      </c>
      <c r="H2900" s="1">
        <v>3637</v>
      </c>
      <c r="I2900">
        <v>66</v>
      </c>
      <c r="J2900">
        <v>66</v>
      </c>
      <c r="K2900">
        <v>1.9</v>
      </c>
      <c r="L2900">
        <v>389</v>
      </c>
      <c r="M2900" t="s">
        <v>48</v>
      </c>
      <c r="N2900" s="1">
        <v>1099</v>
      </c>
      <c r="O2900" s="1">
        <v>2538</v>
      </c>
      <c r="P2900" s="2">
        <v>48556</v>
      </c>
      <c r="Q2900" s="2">
        <v>48190</v>
      </c>
      <c r="R2900" t="s">
        <v>89</v>
      </c>
      <c r="S2900">
        <v>34</v>
      </c>
      <c r="T2900">
        <v>18</v>
      </c>
      <c r="U2900" t="s">
        <v>50</v>
      </c>
      <c r="V2900" t="s">
        <v>61</v>
      </c>
      <c r="W2900" t="s">
        <v>51</v>
      </c>
      <c r="X2900" t="s">
        <v>5869</v>
      </c>
      <c r="Y2900" t="s">
        <v>53</v>
      </c>
      <c r="Z2900">
        <v>7</v>
      </c>
      <c r="AA2900" t="s">
        <v>40</v>
      </c>
      <c r="AB2900">
        <v>448</v>
      </c>
      <c r="AC2900" t="s">
        <v>54</v>
      </c>
      <c r="AD2900" t="s">
        <v>82</v>
      </c>
      <c r="AG2900" t="s">
        <v>59</v>
      </c>
      <c r="AH2900">
        <v>66</v>
      </c>
      <c r="AI2900">
        <v>66</v>
      </c>
    </row>
    <row r="2901" spans="1:35" x14ac:dyDescent="0.3">
      <c r="A2901" t="s">
        <v>5870</v>
      </c>
      <c r="B2901" t="s">
        <v>75</v>
      </c>
      <c r="C2901" t="s">
        <v>84</v>
      </c>
      <c r="D2901" t="s">
        <v>47</v>
      </c>
      <c r="E2901" t="s">
        <v>32</v>
      </c>
      <c r="F2901" s="1">
        <v>1040</v>
      </c>
      <c r="G2901">
        <v>31</v>
      </c>
      <c r="H2901">
        <v>717.6</v>
      </c>
      <c r="I2901">
        <v>53</v>
      </c>
      <c r="J2901">
        <v>62</v>
      </c>
      <c r="K2901">
        <v>4.0999999999999996</v>
      </c>
      <c r="L2901">
        <v>160</v>
      </c>
      <c r="M2901" t="s">
        <v>60</v>
      </c>
      <c r="N2901" s="1">
        <v>1592</v>
      </c>
      <c r="O2901">
        <v>-874.4</v>
      </c>
      <c r="P2901" s="2">
        <v>48557</v>
      </c>
      <c r="Q2901" s="2">
        <v>48191</v>
      </c>
      <c r="R2901" t="s">
        <v>49</v>
      </c>
      <c r="S2901">
        <v>30</v>
      </c>
      <c r="T2901">
        <v>49</v>
      </c>
      <c r="U2901" t="s">
        <v>35</v>
      </c>
      <c r="V2901" t="s">
        <v>36</v>
      </c>
      <c r="W2901" t="s">
        <v>76</v>
      </c>
      <c r="X2901" t="s">
        <v>5871</v>
      </c>
      <c r="Y2901" t="s">
        <v>39</v>
      </c>
      <c r="Z2901">
        <v>14</v>
      </c>
      <c r="AA2901" t="s">
        <v>40</v>
      </c>
      <c r="AB2901">
        <v>609</v>
      </c>
      <c r="AC2901" t="s">
        <v>78</v>
      </c>
      <c r="AD2901" t="s">
        <v>42</v>
      </c>
      <c r="AG2901" t="s">
        <v>32</v>
      </c>
      <c r="AH2901">
        <v>53</v>
      </c>
      <c r="AI2901">
        <v>62</v>
      </c>
    </row>
    <row r="2902" spans="1:35" x14ac:dyDescent="0.3">
      <c r="A2902" t="s">
        <v>5872</v>
      </c>
      <c r="B2902" t="s">
        <v>29</v>
      </c>
      <c r="C2902" t="s">
        <v>66</v>
      </c>
      <c r="D2902" t="s">
        <v>96</v>
      </c>
      <c r="E2902" t="s">
        <v>56</v>
      </c>
      <c r="F2902" s="1">
        <v>4676</v>
      </c>
      <c r="G2902">
        <v>22</v>
      </c>
      <c r="H2902" s="1">
        <v>3647.28</v>
      </c>
      <c r="I2902">
        <v>76</v>
      </c>
      <c r="J2902">
        <v>72</v>
      </c>
      <c r="K2902">
        <v>4.5</v>
      </c>
      <c r="L2902">
        <v>401</v>
      </c>
      <c r="M2902" t="s">
        <v>48</v>
      </c>
      <c r="N2902" s="1">
        <v>3595</v>
      </c>
      <c r="O2902">
        <v>52.28</v>
      </c>
      <c r="P2902" s="2">
        <v>48558</v>
      </c>
      <c r="Q2902" s="2">
        <v>48192</v>
      </c>
      <c r="R2902" t="s">
        <v>49</v>
      </c>
      <c r="S2902">
        <v>44</v>
      </c>
      <c r="T2902">
        <v>34</v>
      </c>
      <c r="U2902" t="s">
        <v>50</v>
      </c>
      <c r="V2902" t="s">
        <v>61</v>
      </c>
      <c r="W2902" t="s">
        <v>51</v>
      </c>
      <c r="X2902" t="s">
        <v>5873</v>
      </c>
      <c r="Y2902" t="s">
        <v>53</v>
      </c>
      <c r="Z2902">
        <v>3</v>
      </c>
      <c r="AA2902" t="s">
        <v>63</v>
      </c>
      <c r="AB2902">
        <v>662</v>
      </c>
      <c r="AC2902" t="s">
        <v>54</v>
      </c>
      <c r="AD2902" t="s">
        <v>42</v>
      </c>
      <c r="AG2902" t="s">
        <v>56</v>
      </c>
      <c r="AH2902">
        <v>76</v>
      </c>
      <c r="AI2902">
        <v>72</v>
      </c>
    </row>
    <row r="2903" spans="1:35" x14ac:dyDescent="0.3">
      <c r="A2903" t="s">
        <v>5874</v>
      </c>
      <c r="B2903" t="s">
        <v>29</v>
      </c>
      <c r="C2903" t="s">
        <v>66</v>
      </c>
      <c r="D2903" t="s">
        <v>96</v>
      </c>
      <c r="E2903" t="s">
        <v>43</v>
      </c>
      <c r="F2903" s="1">
        <v>3245</v>
      </c>
      <c r="G2903">
        <v>28</v>
      </c>
      <c r="H2903" s="1">
        <v>2336.4</v>
      </c>
      <c r="I2903">
        <v>108</v>
      </c>
      <c r="J2903">
        <v>20</v>
      </c>
      <c r="K2903">
        <v>2.4</v>
      </c>
      <c r="L2903">
        <v>376</v>
      </c>
      <c r="M2903" t="s">
        <v>48</v>
      </c>
      <c r="N2903" s="1">
        <v>1414</v>
      </c>
      <c r="O2903">
        <v>922.4</v>
      </c>
      <c r="P2903" s="2">
        <v>48559</v>
      </c>
      <c r="Q2903" s="2">
        <v>48193</v>
      </c>
      <c r="R2903" t="s">
        <v>34</v>
      </c>
      <c r="S2903">
        <v>41</v>
      </c>
      <c r="T2903">
        <v>36</v>
      </c>
      <c r="U2903" t="s">
        <v>50</v>
      </c>
      <c r="V2903" t="s">
        <v>61</v>
      </c>
      <c r="W2903" t="s">
        <v>76</v>
      </c>
      <c r="X2903" t="s">
        <v>5875</v>
      </c>
      <c r="Y2903" t="s">
        <v>70</v>
      </c>
      <c r="Z2903">
        <v>7</v>
      </c>
      <c r="AA2903" t="s">
        <v>40</v>
      </c>
      <c r="AB2903">
        <v>832</v>
      </c>
      <c r="AC2903" t="s">
        <v>41</v>
      </c>
      <c r="AD2903" t="s">
        <v>42</v>
      </c>
      <c r="AG2903" t="s">
        <v>43</v>
      </c>
      <c r="AH2903">
        <v>108</v>
      </c>
      <c r="AI2903">
        <v>20</v>
      </c>
    </row>
    <row r="2904" spans="1:35" x14ac:dyDescent="0.3">
      <c r="A2904" t="s">
        <v>5876</v>
      </c>
      <c r="B2904" t="s">
        <v>29</v>
      </c>
      <c r="C2904" t="s">
        <v>66</v>
      </c>
      <c r="D2904" t="s">
        <v>58</v>
      </c>
      <c r="E2904" t="s">
        <v>32</v>
      </c>
      <c r="F2904" s="1">
        <v>2220</v>
      </c>
      <c r="G2904">
        <v>17</v>
      </c>
      <c r="H2904" s="1">
        <v>1842.6</v>
      </c>
      <c r="I2904">
        <v>33</v>
      </c>
      <c r="J2904">
        <v>15</v>
      </c>
      <c r="K2904">
        <v>2.7</v>
      </c>
      <c r="L2904">
        <v>313</v>
      </c>
      <c r="M2904" t="s">
        <v>48</v>
      </c>
      <c r="N2904" s="1">
        <v>1384</v>
      </c>
      <c r="O2904">
        <v>458.6</v>
      </c>
      <c r="P2904" s="2">
        <v>48560</v>
      </c>
      <c r="Q2904" s="2">
        <v>48194</v>
      </c>
      <c r="R2904" t="s">
        <v>49</v>
      </c>
      <c r="S2904">
        <v>36</v>
      </c>
      <c r="T2904">
        <v>54</v>
      </c>
      <c r="U2904" t="s">
        <v>50</v>
      </c>
      <c r="V2904" t="s">
        <v>36</v>
      </c>
      <c r="W2904" t="s">
        <v>37</v>
      </c>
      <c r="X2904" t="s">
        <v>5877</v>
      </c>
      <c r="Y2904" t="s">
        <v>53</v>
      </c>
      <c r="Z2904">
        <v>14</v>
      </c>
      <c r="AA2904" t="s">
        <v>40</v>
      </c>
      <c r="AB2904">
        <v>975</v>
      </c>
      <c r="AC2904" t="s">
        <v>54</v>
      </c>
      <c r="AD2904" t="s">
        <v>82</v>
      </c>
      <c r="AG2904" t="s">
        <v>32</v>
      </c>
      <c r="AH2904">
        <v>33</v>
      </c>
      <c r="AI2904">
        <v>15</v>
      </c>
    </row>
    <row r="2905" spans="1:35" x14ac:dyDescent="0.3">
      <c r="A2905" t="s">
        <v>5878</v>
      </c>
      <c r="B2905" t="s">
        <v>80</v>
      </c>
      <c r="C2905" t="s">
        <v>66</v>
      </c>
      <c r="D2905" t="s">
        <v>58</v>
      </c>
      <c r="E2905" t="s">
        <v>43</v>
      </c>
      <c r="F2905" s="1">
        <v>1033</v>
      </c>
      <c r="G2905">
        <v>41</v>
      </c>
      <c r="H2905">
        <v>609.47</v>
      </c>
      <c r="I2905">
        <v>25</v>
      </c>
      <c r="J2905">
        <v>61</v>
      </c>
      <c r="K2905">
        <v>1.7</v>
      </c>
      <c r="L2905">
        <v>64</v>
      </c>
      <c r="M2905" t="s">
        <v>60</v>
      </c>
      <c r="N2905" s="1">
        <v>2770</v>
      </c>
      <c r="O2905" s="1">
        <v>-2160.5300000000002</v>
      </c>
      <c r="P2905" s="2">
        <v>48561</v>
      </c>
      <c r="Q2905" s="2">
        <v>48195</v>
      </c>
      <c r="R2905" t="s">
        <v>89</v>
      </c>
      <c r="S2905">
        <v>36</v>
      </c>
      <c r="T2905">
        <v>21</v>
      </c>
      <c r="U2905" t="s">
        <v>35</v>
      </c>
      <c r="V2905" t="s">
        <v>61</v>
      </c>
      <c r="W2905" t="s">
        <v>37</v>
      </c>
      <c r="X2905" t="s">
        <v>5879</v>
      </c>
      <c r="Y2905" t="s">
        <v>39</v>
      </c>
      <c r="Z2905">
        <v>5</v>
      </c>
      <c r="AA2905" t="s">
        <v>63</v>
      </c>
      <c r="AB2905">
        <v>804</v>
      </c>
      <c r="AC2905" t="s">
        <v>54</v>
      </c>
      <c r="AD2905" t="s">
        <v>55</v>
      </c>
      <c r="AG2905" t="s">
        <v>43</v>
      </c>
      <c r="AH2905">
        <v>25</v>
      </c>
      <c r="AI2905">
        <v>61</v>
      </c>
    </row>
    <row r="2906" spans="1:35" x14ac:dyDescent="0.3">
      <c r="A2906" t="s">
        <v>5880</v>
      </c>
      <c r="B2906" t="s">
        <v>75</v>
      </c>
      <c r="C2906" t="s">
        <v>46</v>
      </c>
      <c r="D2906" t="s">
        <v>47</v>
      </c>
      <c r="E2906" t="s">
        <v>43</v>
      </c>
      <c r="F2906" s="1">
        <v>1505</v>
      </c>
      <c r="G2906">
        <v>39</v>
      </c>
      <c r="H2906">
        <v>918.05</v>
      </c>
      <c r="I2906">
        <v>142</v>
      </c>
      <c r="J2906">
        <v>67</v>
      </c>
      <c r="K2906">
        <v>2.1</v>
      </c>
      <c r="L2906">
        <v>194</v>
      </c>
      <c r="M2906" t="s">
        <v>33</v>
      </c>
      <c r="N2906" s="1">
        <v>3033</v>
      </c>
      <c r="O2906" s="1">
        <v>-2114.9499999999998</v>
      </c>
      <c r="P2906" s="2">
        <v>48562</v>
      </c>
      <c r="Q2906" s="2">
        <v>48196</v>
      </c>
      <c r="R2906" t="s">
        <v>49</v>
      </c>
      <c r="S2906">
        <v>45</v>
      </c>
      <c r="T2906">
        <v>37</v>
      </c>
      <c r="U2906" t="s">
        <v>50</v>
      </c>
      <c r="V2906" t="s">
        <v>36</v>
      </c>
      <c r="W2906" t="s">
        <v>51</v>
      </c>
      <c r="X2906" t="s">
        <v>5881</v>
      </c>
      <c r="Y2906" t="s">
        <v>53</v>
      </c>
      <c r="Z2906">
        <v>2</v>
      </c>
      <c r="AA2906" t="s">
        <v>40</v>
      </c>
      <c r="AB2906">
        <v>686</v>
      </c>
      <c r="AC2906" t="s">
        <v>78</v>
      </c>
      <c r="AD2906" t="s">
        <v>82</v>
      </c>
      <c r="AG2906" t="s">
        <v>43</v>
      </c>
      <c r="AH2906">
        <v>142</v>
      </c>
      <c r="AI2906">
        <v>67</v>
      </c>
    </row>
    <row r="2907" spans="1:35" x14ac:dyDescent="0.3">
      <c r="A2907" t="s">
        <v>5882</v>
      </c>
      <c r="B2907" t="s">
        <v>29</v>
      </c>
      <c r="C2907" t="s">
        <v>46</v>
      </c>
      <c r="D2907" t="s">
        <v>96</v>
      </c>
      <c r="E2907" t="s">
        <v>43</v>
      </c>
      <c r="F2907" s="1">
        <v>2810</v>
      </c>
      <c r="G2907">
        <v>7</v>
      </c>
      <c r="H2907" s="1">
        <v>2613.3000000000002</v>
      </c>
      <c r="I2907">
        <v>63</v>
      </c>
      <c r="J2907">
        <v>67</v>
      </c>
      <c r="K2907">
        <v>3.6</v>
      </c>
      <c r="L2907">
        <v>94</v>
      </c>
      <c r="M2907" t="s">
        <v>60</v>
      </c>
      <c r="N2907" s="1">
        <v>1548</v>
      </c>
      <c r="O2907" s="1">
        <v>1065.3</v>
      </c>
      <c r="P2907" s="2">
        <v>48563</v>
      </c>
      <c r="Q2907" s="2">
        <v>48197</v>
      </c>
      <c r="R2907" t="s">
        <v>49</v>
      </c>
      <c r="S2907">
        <v>38</v>
      </c>
      <c r="T2907">
        <v>20</v>
      </c>
      <c r="U2907" t="s">
        <v>50</v>
      </c>
      <c r="V2907" t="s">
        <v>61</v>
      </c>
      <c r="W2907" t="s">
        <v>51</v>
      </c>
      <c r="X2907" t="s">
        <v>5883</v>
      </c>
      <c r="Y2907" t="s">
        <v>53</v>
      </c>
      <c r="Z2907">
        <v>14</v>
      </c>
      <c r="AA2907" t="s">
        <v>40</v>
      </c>
      <c r="AB2907">
        <v>866</v>
      </c>
      <c r="AC2907" t="s">
        <v>41</v>
      </c>
      <c r="AD2907" t="s">
        <v>55</v>
      </c>
      <c r="AG2907" t="s">
        <v>43</v>
      </c>
      <c r="AH2907">
        <v>63</v>
      </c>
      <c r="AI2907">
        <v>67</v>
      </c>
    </row>
    <row r="2908" spans="1:35" x14ac:dyDescent="0.3">
      <c r="A2908" t="s">
        <v>5884</v>
      </c>
      <c r="B2908" t="s">
        <v>75</v>
      </c>
      <c r="C2908" t="s">
        <v>66</v>
      </c>
      <c r="D2908" t="s">
        <v>31</v>
      </c>
      <c r="E2908" t="s">
        <v>56</v>
      </c>
      <c r="F2908" s="1">
        <v>1382</v>
      </c>
      <c r="G2908">
        <v>27</v>
      </c>
      <c r="H2908" s="1">
        <v>1008.86</v>
      </c>
      <c r="I2908">
        <v>79</v>
      </c>
      <c r="J2908">
        <v>39</v>
      </c>
      <c r="K2908">
        <v>3.9</v>
      </c>
      <c r="L2908">
        <v>490</v>
      </c>
      <c r="M2908" t="s">
        <v>48</v>
      </c>
      <c r="N2908" s="1">
        <v>1783</v>
      </c>
      <c r="O2908">
        <v>-774.14</v>
      </c>
      <c r="P2908" s="2">
        <v>48564</v>
      </c>
      <c r="Q2908" s="2">
        <v>48198</v>
      </c>
      <c r="R2908" t="s">
        <v>89</v>
      </c>
      <c r="S2908">
        <v>46</v>
      </c>
      <c r="T2908">
        <v>20</v>
      </c>
      <c r="U2908" t="s">
        <v>35</v>
      </c>
      <c r="V2908" t="s">
        <v>36</v>
      </c>
      <c r="W2908" t="s">
        <v>51</v>
      </c>
      <c r="X2908" t="s">
        <v>5885</v>
      </c>
      <c r="Y2908" t="s">
        <v>39</v>
      </c>
      <c r="Z2908">
        <v>6</v>
      </c>
      <c r="AA2908" t="s">
        <v>63</v>
      </c>
      <c r="AB2908">
        <v>909</v>
      </c>
      <c r="AC2908" t="s">
        <v>78</v>
      </c>
      <c r="AD2908" t="s">
        <v>82</v>
      </c>
      <c r="AG2908" t="s">
        <v>56</v>
      </c>
      <c r="AH2908">
        <v>79</v>
      </c>
      <c r="AI2908">
        <v>39</v>
      </c>
    </row>
    <row r="2909" spans="1:35" x14ac:dyDescent="0.3">
      <c r="A2909" t="s">
        <v>5886</v>
      </c>
      <c r="B2909" t="s">
        <v>80</v>
      </c>
      <c r="C2909" t="s">
        <v>84</v>
      </c>
      <c r="D2909" t="s">
        <v>67</v>
      </c>
      <c r="E2909" t="s">
        <v>32</v>
      </c>
      <c r="F2909" s="1">
        <v>1993</v>
      </c>
      <c r="G2909">
        <v>46</v>
      </c>
      <c r="H2909" s="1">
        <v>1076.22</v>
      </c>
      <c r="I2909">
        <v>125</v>
      </c>
      <c r="J2909">
        <v>61</v>
      </c>
      <c r="K2909">
        <v>2.9</v>
      </c>
      <c r="L2909">
        <v>309</v>
      </c>
      <c r="M2909" t="s">
        <v>60</v>
      </c>
      <c r="N2909">
        <v>990</v>
      </c>
      <c r="O2909">
        <v>86.22</v>
      </c>
      <c r="P2909" s="2">
        <v>48565</v>
      </c>
      <c r="Q2909" s="2">
        <v>48199</v>
      </c>
      <c r="R2909" t="s">
        <v>89</v>
      </c>
      <c r="S2909">
        <v>20</v>
      </c>
      <c r="T2909">
        <v>45</v>
      </c>
      <c r="U2909" t="s">
        <v>35</v>
      </c>
      <c r="V2909" t="s">
        <v>61</v>
      </c>
      <c r="W2909" t="s">
        <v>51</v>
      </c>
      <c r="X2909" t="s">
        <v>5887</v>
      </c>
      <c r="Y2909" t="s">
        <v>70</v>
      </c>
      <c r="Z2909">
        <v>10</v>
      </c>
      <c r="AA2909" t="s">
        <v>40</v>
      </c>
      <c r="AB2909">
        <v>475</v>
      </c>
      <c r="AC2909" t="s">
        <v>41</v>
      </c>
      <c r="AD2909" t="s">
        <v>42</v>
      </c>
      <c r="AG2909" t="s">
        <v>32</v>
      </c>
      <c r="AH2909">
        <v>125</v>
      </c>
      <c r="AI2909">
        <v>61</v>
      </c>
    </row>
    <row r="2910" spans="1:35" x14ac:dyDescent="0.3">
      <c r="A2910" t="s">
        <v>5888</v>
      </c>
      <c r="B2910" t="s">
        <v>65</v>
      </c>
      <c r="C2910" t="s">
        <v>72</v>
      </c>
      <c r="D2910" t="s">
        <v>96</v>
      </c>
      <c r="E2910" t="s">
        <v>56</v>
      </c>
      <c r="F2910" s="1">
        <v>4118</v>
      </c>
      <c r="G2910">
        <v>36</v>
      </c>
      <c r="H2910" s="1">
        <v>2635.52</v>
      </c>
      <c r="I2910">
        <v>46</v>
      </c>
      <c r="J2910">
        <v>76</v>
      </c>
      <c r="K2910">
        <v>2.6</v>
      </c>
      <c r="L2910">
        <v>437</v>
      </c>
      <c r="M2910" t="s">
        <v>60</v>
      </c>
      <c r="N2910" s="1">
        <v>1798</v>
      </c>
      <c r="O2910">
        <v>837.52</v>
      </c>
      <c r="P2910" s="2">
        <v>48566</v>
      </c>
      <c r="Q2910" s="2">
        <v>48200</v>
      </c>
      <c r="R2910" t="s">
        <v>34</v>
      </c>
      <c r="S2910">
        <v>6</v>
      </c>
      <c r="T2910">
        <v>46</v>
      </c>
      <c r="U2910" t="s">
        <v>35</v>
      </c>
      <c r="V2910" t="s">
        <v>61</v>
      </c>
      <c r="W2910" t="s">
        <v>37</v>
      </c>
      <c r="X2910" t="s">
        <v>5889</v>
      </c>
      <c r="Y2910" t="s">
        <v>53</v>
      </c>
      <c r="Z2910">
        <v>8</v>
      </c>
      <c r="AA2910" t="s">
        <v>63</v>
      </c>
      <c r="AB2910">
        <v>723</v>
      </c>
      <c r="AC2910" t="s">
        <v>78</v>
      </c>
      <c r="AD2910" t="s">
        <v>55</v>
      </c>
      <c r="AG2910" t="s">
        <v>56</v>
      </c>
      <c r="AH2910">
        <v>46</v>
      </c>
      <c r="AI2910">
        <v>76</v>
      </c>
    </row>
    <row r="2911" spans="1:35" x14ac:dyDescent="0.3">
      <c r="A2911" t="s">
        <v>5890</v>
      </c>
      <c r="B2911" t="s">
        <v>45</v>
      </c>
      <c r="C2911" t="s">
        <v>30</v>
      </c>
      <c r="D2911" t="s">
        <v>58</v>
      </c>
      <c r="E2911" t="s">
        <v>59</v>
      </c>
      <c r="F2911" s="1">
        <v>2962</v>
      </c>
      <c r="G2911">
        <v>29</v>
      </c>
      <c r="H2911" s="1">
        <v>2103.02</v>
      </c>
      <c r="I2911">
        <v>28</v>
      </c>
      <c r="J2911">
        <v>46</v>
      </c>
      <c r="K2911">
        <v>3</v>
      </c>
      <c r="L2911">
        <v>204</v>
      </c>
      <c r="M2911" t="s">
        <v>48</v>
      </c>
      <c r="N2911" s="1">
        <v>1449</v>
      </c>
      <c r="O2911">
        <v>654.02</v>
      </c>
      <c r="P2911" s="2">
        <v>48567</v>
      </c>
      <c r="Q2911" s="2">
        <v>48201</v>
      </c>
      <c r="R2911" t="s">
        <v>89</v>
      </c>
      <c r="S2911">
        <v>45</v>
      </c>
      <c r="T2911">
        <v>36</v>
      </c>
      <c r="U2911" t="s">
        <v>50</v>
      </c>
      <c r="V2911" t="s">
        <v>61</v>
      </c>
      <c r="W2911" t="s">
        <v>51</v>
      </c>
      <c r="X2911" t="s">
        <v>5891</v>
      </c>
      <c r="Y2911" t="s">
        <v>53</v>
      </c>
      <c r="Z2911">
        <v>10</v>
      </c>
      <c r="AA2911" t="s">
        <v>63</v>
      </c>
      <c r="AB2911">
        <v>119</v>
      </c>
      <c r="AC2911" t="s">
        <v>41</v>
      </c>
      <c r="AD2911" t="s">
        <v>82</v>
      </c>
      <c r="AG2911" t="s">
        <v>59</v>
      </c>
      <c r="AH2911">
        <v>28</v>
      </c>
      <c r="AI2911">
        <v>46</v>
      </c>
    </row>
    <row r="2912" spans="1:35" x14ac:dyDescent="0.3">
      <c r="A2912" t="s">
        <v>5892</v>
      </c>
      <c r="B2912" t="s">
        <v>45</v>
      </c>
      <c r="C2912" t="s">
        <v>30</v>
      </c>
      <c r="D2912" t="s">
        <v>96</v>
      </c>
      <c r="E2912" t="s">
        <v>59</v>
      </c>
      <c r="F2912" s="1">
        <v>2579</v>
      </c>
      <c r="G2912">
        <v>26</v>
      </c>
      <c r="H2912" s="1">
        <v>1908.46</v>
      </c>
      <c r="I2912">
        <v>82</v>
      </c>
      <c r="J2912">
        <v>26</v>
      </c>
      <c r="K2912">
        <v>3.2</v>
      </c>
      <c r="L2912">
        <v>150</v>
      </c>
      <c r="M2912" t="s">
        <v>60</v>
      </c>
      <c r="N2912" s="1">
        <v>1488</v>
      </c>
      <c r="O2912">
        <v>420.46</v>
      </c>
      <c r="P2912" s="2">
        <v>48568</v>
      </c>
      <c r="Q2912" s="2">
        <v>48202</v>
      </c>
      <c r="R2912" t="s">
        <v>89</v>
      </c>
      <c r="S2912">
        <v>9</v>
      </c>
      <c r="T2912">
        <v>43</v>
      </c>
      <c r="U2912" t="s">
        <v>50</v>
      </c>
      <c r="V2912" t="s">
        <v>61</v>
      </c>
      <c r="W2912" t="s">
        <v>76</v>
      </c>
      <c r="X2912" t="s">
        <v>5893</v>
      </c>
      <c r="Y2912" t="s">
        <v>53</v>
      </c>
      <c r="Z2912">
        <v>12</v>
      </c>
      <c r="AA2912" t="s">
        <v>63</v>
      </c>
      <c r="AB2912">
        <v>207</v>
      </c>
      <c r="AC2912" t="s">
        <v>41</v>
      </c>
      <c r="AD2912" t="s">
        <v>55</v>
      </c>
      <c r="AG2912" t="s">
        <v>59</v>
      </c>
      <c r="AH2912">
        <v>82</v>
      </c>
      <c r="AI2912">
        <v>26</v>
      </c>
    </row>
    <row r="2913" spans="1:35" x14ac:dyDescent="0.3">
      <c r="A2913" t="s">
        <v>5894</v>
      </c>
      <c r="B2913" t="s">
        <v>65</v>
      </c>
      <c r="C2913" t="s">
        <v>30</v>
      </c>
      <c r="D2913" t="s">
        <v>96</v>
      </c>
      <c r="E2913" t="s">
        <v>32</v>
      </c>
      <c r="F2913" s="1">
        <v>3064</v>
      </c>
      <c r="G2913">
        <v>30</v>
      </c>
      <c r="H2913" s="1">
        <v>2144.8000000000002</v>
      </c>
      <c r="I2913">
        <v>120</v>
      </c>
      <c r="J2913">
        <v>14</v>
      </c>
      <c r="K2913">
        <v>4.0999999999999996</v>
      </c>
      <c r="L2913">
        <v>38</v>
      </c>
      <c r="M2913" t="s">
        <v>33</v>
      </c>
      <c r="N2913">
        <v>382</v>
      </c>
      <c r="O2913" s="1">
        <v>1762.8</v>
      </c>
      <c r="P2913" s="2">
        <v>48569</v>
      </c>
      <c r="Q2913" s="2">
        <v>48203</v>
      </c>
      <c r="R2913" t="s">
        <v>34</v>
      </c>
      <c r="S2913">
        <v>47</v>
      </c>
      <c r="T2913">
        <v>34</v>
      </c>
      <c r="U2913" t="s">
        <v>50</v>
      </c>
      <c r="V2913" t="s">
        <v>68</v>
      </c>
      <c r="W2913" t="s">
        <v>37</v>
      </c>
      <c r="X2913" t="s">
        <v>5895</v>
      </c>
      <c r="Y2913" t="s">
        <v>39</v>
      </c>
      <c r="Z2913">
        <v>6</v>
      </c>
      <c r="AA2913" t="s">
        <v>40</v>
      </c>
      <c r="AB2913">
        <v>796</v>
      </c>
      <c r="AC2913" t="s">
        <v>78</v>
      </c>
      <c r="AD2913" t="s">
        <v>42</v>
      </c>
      <c r="AG2913" t="s">
        <v>32</v>
      </c>
      <c r="AH2913">
        <v>120</v>
      </c>
      <c r="AI2913">
        <v>14</v>
      </c>
    </row>
    <row r="2914" spans="1:35" x14ac:dyDescent="0.3">
      <c r="A2914" t="s">
        <v>5896</v>
      </c>
      <c r="B2914" t="s">
        <v>65</v>
      </c>
      <c r="C2914" t="s">
        <v>66</v>
      </c>
      <c r="D2914" t="s">
        <v>67</v>
      </c>
      <c r="E2914" t="s">
        <v>43</v>
      </c>
      <c r="F2914" s="1">
        <v>2612</v>
      </c>
      <c r="G2914">
        <v>1</v>
      </c>
      <c r="H2914" s="1">
        <v>2585.88</v>
      </c>
      <c r="I2914">
        <v>6</v>
      </c>
      <c r="J2914">
        <v>51</v>
      </c>
      <c r="K2914">
        <v>2.7</v>
      </c>
      <c r="L2914">
        <v>185</v>
      </c>
      <c r="M2914" t="s">
        <v>48</v>
      </c>
      <c r="N2914" s="1">
        <v>1354</v>
      </c>
      <c r="O2914" s="1">
        <v>1231.8800000000001</v>
      </c>
      <c r="P2914" s="2">
        <v>48570</v>
      </c>
      <c r="Q2914" s="2">
        <v>48204</v>
      </c>
      <c r="R2914" t="s">
        <v>89</v>
      </c>
      <c r="S2914">
        <v>44</v>
      </c>
      <c r="T2914">
        <v>59</v>
      </c>
      <c r="U2914" t="s">
        <v>35</v>
      </c>
      <c r="V2914" t="s">
        <v>36</v>
      </c>
      <c r="W2914" t="s">
        <v>51</v>
      </c>
      <c r="X2914" t="s">
        <v>5897</v>
      </c>
      <c r="Y2914" t="s">
        <v>53</v>
      </c>
      <c r="Z2914">
        <v>4</v>
      </c>
      <c r="AA2914" t="s">
        <v>40</v>
      </c>
      <c r="AB2914">
        <v>872</v>
      </c>
      <c r="AC2914" t="s">
        <v>54</v>
      </c>
      <c r="AD2914" t="s">
        <v>42</v>
      </c>
      <c r="AG2914" t="s">
        <v>43</v>
      </c>
      <c r="AH2914">
        <v>6</v>
      </c>
      <c r="AI2914">
        <v>51</v>
      </c>
    </row>
    <row r="2915" spans="1:35" x14ac:dyDescent="0.3">
      <c r="A2915" t="s">
        <v>5898</v>
      </c>
      <c r="B2915" t="s">
        <v>80</v>
      </c>
      <c r="C2915" t="s">
        <v>30</v>
      </c>
      <c r="D2915" t="s">
        <v>47</v>
      </c>
      <c r="E2915" t="s">
        <v>32</v>
      </c>
      <c r="F2915" s="1">
        <v>1938</v>
      </c>
      <c r="G2915">
        <v>35</v>
      </c>
      <c r="H2915" s="1">
        <v>1259.7</v>
      </c>
      <c r="I2915">
        <v>164</v>
      </c>
      <c r="J2915">
        <v>68</v>
      </c>
      <c r="K2915">
        <v>4.8</v>
      </c>
      <c r="L2915">
        <v>240</v>
      </c>
      <c r="M2915" t="s">
        <v>60</v>
      </c>
      <c r="N2915" s="1">
        <v>1534</v>
      </c>
      <c r="O2915">
        <v>-274.3</v>
      </c>
      <c r="P2915" s="2">
        <v>48571</v>
      </c>
      <c r="Q2915" s="2">
        <v>48205</v>
      </c>
      <c r="R2915" t="s">
        <v>89</v>
      </c>
      <c r="S2915">
        <v>49</v>
      </c>
      <c r="T2915">
        <v>23</v>
      </c>
      <c r="U2915" t="s">
        <v>50</v>
      </c>
      <c r="V2915" t="s">
        <v>61</v>
      </c>
      <c r="W2915" t="s">
        <v>37</v>
      </c>
      <c r="X2915" t="s">
        <v>5899</v>
      </c>
      <c r="Y2915" t="s">
        <v>53</v>
      </c>
      <c r="Z2915">
        <v>5</v>
      </c>
      <c r="AA2915" t="s">
        <v>63</v>
      </c>
      <c r="AB2915">
        <v>687</v>
      </c>
      <c r="AC2915" t="s">
        <v>78</v>
      </c>
      <c r="AD2915" t="s">
        <v>42</v>
      </c>
      <c r="AG2915" t="s">
        <v>32</v>
      </c>
      <c r="AH2915">
        <v>164</v>
      </c>
      <c r="AI2915">
        <v>68</v>
      </c>
    </row>
    <row r="2916" spans="1:35" x14ac:dyDescent="0.3">
      <c r="A2916" t="s">
        <v>5900</v>
      </c>
      <c r="B2916" t="s">
        <v>29</v>
      </c>
      <c r="C2916" t="s">
        <v>84</v>
      </c>
      <c r="D2916" t="s">
        <v>96</v>
      </c>
      <c r="E2916" t="s">
        <v>59</v>
      </c>
      <c r="F2916" s="1">
        <v>1477</v>
      </c>
      <c r="G2916">
        <v>44</v>
      </c>
      <c r="H2916">
        <v>827.12</v>
      </c>
      <c r="I2916">
        <v>102</v>
      </c>
      <c r="J2916">
        <v>69</v>
      </c>
      <c r="K2916">
        <v>2.2000000000000002</v>
      </c>
      <c r="L2916">
        <v>211</v>
      </c>
      <c r="M2916" t="s">
        <v>60</v>
      </c>
      <c r="N2916">
        <v>118</v>
      </c>
      <c r="O2916">
        <v>709.12</v>
      </c>
      <c r="P2916" s="2">
        <v>48572</v>
      </c>
      <c r="Q2916" s="2">
        <v>48206</v>
      </c>
      <c r="R2916" t="s">
        <v>49</v>
      </c>
      <c r="S2916">
        <v>31</v>
      </c>
      <c r="T2916">
        <v>37</v>
      </c>
      <c r="U2916" t="s">
        <v>35</v>
      </c>
      <c r="V2916" t="s">
        <v>36</v>
      </c>
      <c r="W2916" t="s">
        <v>51</v>
      </c>
      <c r="X2916" t="s">
        <v>5901</v>
      </c>
      <c r="Y2916" t="s">
        <v>39</v>
      </c>
      <c r="Z2916">
        <v>11</v>
      </c>
      <c r="AA2916" t="s">
        <v>63</v>
      </c>
      <c r="AB2916">
        <v>543</v>
      </c>
      <c r="AC2916" t="s">
        <v>54</v>
      </c>
      <c r="AD2916" t="s">
        <v>42</v>
      </c>
      <c r="AG2916" t="s">
        <v>59</v>
      </c>
      <c r="AH2916">
        <v>102</v>
      </c>
      <c r="AI2916">
        <v>69</v>
      </c>
    </row>
    <row r="2917" spans="1:35" x14ac:dyDescent="0.3">
      <c r="A2917" t="s">
        <v>5902</v>
      </c>
      <c r="B2917" t="s">
        <v>29</v>
      </c>
      <c r="C2917" t="s">
        <v>72</v>
      </c>
      <c r="D2917" t="s">
        <v>67</v>
      </c>
      <c r="E2917" t="s">
        <v>59</v>
      </c>
      <c r="F2917" s="1">
        <v>2215</v>
      </c>
      <c r="G2917">
        <v>30</v>
      </c>
      <c r="H2917" s="1">
        <v>1550.5</v>
      </c>
      <c r="I2917">
        <v>9</v>
      </c>
      <c r="J2917">
        <v>3</v>
      </c>
      <c r="K2917">
        <v>4.5</v>
      </c>
      <c r="L2917">
        <v>406</v>
      </c>
      <c r="M2917" t="s">
        <v>33</v>
      </c>
      <c r="N2917" s="1">
        <v>3170</v>
      </c>
      <c r="O2917" s="1">
        <v>-1619.5</v>
      </c>
      <c r="P2917" s="2">
        <v>48573</v>
      </c>
      <c r="Q2917" s="2">
        <v>48207</v>
      </c>
      <c r="R2917" t="s">
        <v>49</v>
      </c>
      <c r="S2917">
        <v>25</v>
      </c>
      <c r="T2917">
        <v>41</v>
      </c>
      <c r="U2917" t="s">
        <v>35</v>
      </c>
      <c r="V2917" t="s">
        <v>36</v>
      </c>
      <c r="W2917" t="s">
        <v>76</v>
      </c>
      <c r="X2917" t="s">
        <v>5903</v>
      </c>
      <c r="Y2917" t="s">
        <v>39</v>
      </c>
      <c r="Z2917">
        <v>13</v>
      </c>
      <c r="AA2917" t="s">
        <v>63</v>
      </c>
      <c r="AB2917">
        <v>373</v>
      </c>
      <c r="AC2917" t="s">
        <v>78</v>
      </c>
      <c r="AD2917" t="s">
        <v>82</v>
      </c>
      <c r="AG2917" t="s">
        <v>59</v>
      </c>
      <c r="AH2917">
        <v>9</v>
      </c>
      <c r="AI2917">
        <v>3</v>
      </c>
    </row>
    <row r="2918" spans="1:35" x14ac:dyDescent="0.3">
      <c r="A2918" t="s">
        <v>5904</v>
      </c>
      <c r="B2918" t="s">
        <v>80</v>
      </c>
      <c r="C2918" t="s">
        <v>66</v>
      </c>
      <c r="D2918" t="s">
        <v>31</v>
      </c>
      <c r="E2918" t="s">
        <v>43</v>
      </c>
      <c r="F2918" s="1">
        <v>2648</v>
      </c>
      <c r="G2918">
        <v>18</v>
      </c>
      <c r="H2918" s="1">
        <v>2171.36</v>
      </c>
      <c r="I2918">
        <v>104</v>
      </c>
      <c r="J2918">
        <v>5</v>
      </c>
      <c r="K2918">
        <v>3.6</v>
      </c>
      <c r="L2918">
        <v>343</v>
      </c>
      <c r="M2918" t="s">
        <v>60</v>
      </c>
      <c r="N2918" s="1">
        <v>1605</v>
      </c>
      <c r="O2918">
        <v>566.36</v>
      </c>
      <c r="P2918" s="2">
        <v>48574</v>
      </c>
      <c r="Q2918" s="2">
        <v>48208</v>
      </c>
      <c r="R2918" t="s">
        <v>49</v>
      </c>
      <c r="S2918">
        <v>40</v>
      </c>
      <c r="T2918">
        <v>20</v>
      </c>
      <c r="U2918" t="s">
        <v>50</v>
      </c>
      <c r="V2918" t="s">
        <v>61</v>
      </c>
      <c r="W2918" t="s">
        <v>37</v>
      </c>
      <c r="X2918" t="s">
        <v>5905</v>
      </c>
      <c r="Y2918" t="s">
        <v>70</v>
      </c>
      <c r="Z2918">
        <v>3</v>
      </c>
      <c r="AA2918" t="s">
        <v>40</v>
      </c>
      <c r="AB2918">
        <v>477</v>
      </c>
      <c r="AC2918" t="s">
        <v>78</v>
      </c>
      <c r="AD2918" t="s">
        <v>42</v>
      </c>
      <c r="AG2918" t="s">
        <v>43</v>
      </c>
      <c r="AH2918">
        <v>104</v>
      </c>
      <c r="AI2918">
        <v>5</v>
      </c>
    </row>
    <row r="2919" spans="1:35" x14ac:dyDescent="0.3">
      <c r="A2919" t="s">
        <v>5906</v>
      </c>
      <c r="B2919" t="s">
        <v>29</v>
      </c>
      <c r="C2919" t="s">
        <v>66</v>
      </c>
      <c r="D2919" t="s">
        <v>31</v>
      </c>
      <c r="E2919" t="s">
        <v>56</v>
      </c>
      <c r="F2919" s="1">
        <v>4191</v>
      </c>
      <c r="G2919">
        <v>0</v>
      </c>
      <c r="H2919" s="1">
        <v>4191</v>
      </c>
      <c r="I2919">
        <v>151</v>
      </c>
      <c r="J2919">
        <v>24</v>
      </c>
      <c r="K2919">
        <v>1.6</v>
      </c>
      <c r="L2919">
        <v>314</v>
      </c>
      <c r="M2919" t="s">
        <v>60</v>
      </c>
      <c r="N2919" s="1">
        <v>2631</v>
      </c>
      <c r="O2919" s="1">
        <v>1560</v>
      </c>
      <c r="P2919" s="2">
        <v>48575</v>
      </c>
      <c r="Q2919" s="2">
        <v>48209</v>
      </c>
      <c r="R2919" t="s">
        <v>49</v>
      </c>
      <c r="S2919">
        <v>13</v>
      </c>
      <c r="T2919">
        <v>52</v>
      </c>
      <c r="U2919" t="s">
        <v>35</v>
      </c>
      <c r="V2919" t="s">
        <v>68</v>
      </c>
      <c r="W2919" t="s">
        <v>76</v>
      </c>
      <c r="X2919" t="s">
        <v>5907</v>
      </c>
      <c r="Y2919" t="s">
        <v>70</v>
      </c>
      <c r="Z2919">
        <v>12</v>
      </c>
      <c r="AA2919" t="s">
        <v>63</v>
      </c>
      <c r="AB2919">
        <v>711</v>
      </c>
      <c r="AC2919" t="s">
        <v>41</v>
      </c>
      <c r="AD2919" t="s">
        <v>55</v>
      </c>
      <c r="AG2919" t="s">
        <v>56</v>
      </c>
      <c r="AH2919">
        <v>151</v>
      </c>
      <c r="AI2919">
        <v>24</v>
      </c>
    </row>
    <row r="2920" spans="1:35" x14ac:dyDescent="0.3">
      <c r="A2920" t="s">
        <v>5908</v>
      </c>
      <c r="B2920" t="s">
        <v>80</v>
      </c>
      <c r="C2920" t="s">
        <v>72</v>
      </c>
      <c r="D2920" t="s">
        <v>58</v>
      </c>
      <c r="E2920" t="s">
        <v>59</v>
      </c>
      <c r="F2920" s="1">
        <v>1451</v>
      </c>
      <c r="G2920">
        <v>30</v>
      </c>
      <c r="H2920" s="1">
        <v>1015.7</v>
      </c>
      <c r="I2920">
        <v>154</v>
      </c>
      <c r="J2920">
        <v>93</v>
      </c>
      <c r="K2920">
        <v>1.4</v>
      </c>
      <c r="L2920">
        <v>236</v>
      </c>
      <c r="M2920" t="s">
        <v>48</v>
      </c>
      <c r="N2920" s="1">
        <v>3630</v>
      </c>
      <c r="O2920" s="1">
        <v>-2614.3000000000002</v>
      </c>
      <c r="P2920" s="2">
        <v>48576</v>
      </c>
      <c r="Q2920" s="2">
        <v>48210</v>
      </c>
      <c r="R2920" t="s">
        <v>34</v>
      </c>
      <c r="S2920">
        <v>31</v>
      </c>
      <c r="T2920">
        <v>22</v>
      </c>
      <c r="U2920" t="s">
        <v>35</v>
      </c>
      <c r="V2920" t="s">
        <v>36</v>
      </c>
      <c r="W2920" t="s">
        <v>37</v>
      </c>
      <c r="X2920" t="s">
        <v>5909</v>
      </c>
      <c r="Y2920" t="s">
        <v>70</v>
      </c>
      <c r="Z2920">
        <v>10</v>
      </c>
      <c r="AA2920" t="s">
        <v>40</v>
      </c>
      <c r="AB2920">
        <v>178</v>
      </c>
      <c r="AC2920" t="s">
        <v>41</v>
      </c>
      <c r="AD2920" t="s">
        <v>42</v>
      </c>
      <c r="AG2920" t="s">
        <v>59</v>
      </c>
      <c r="AH2920">
        <v>154</v>
      </c>
      <c r="AI2920">
        <v>93</v>
      </c>
    </row>
    <row r="2921" spans="1:35" x14ac:dyDescent="0.3">
      <c r="A2921" t="s">
        <v>5910</v>
      </c>
      <c r="B2921" t="s">
        <v>45</v>
      </c>
      <c r="C2921" t="s">
        <v>30</v>
      </c>
      <c r="D2921" t="s">
        <v>58</v>
      </c>
      <c r="E2921" t="s">
        <v>43</v>
      </c>
      <c r="F2921" s="1">
        <v>3625</v>
      </c>
      <c r="G2921">
        <v>41</v>
      </c>
      <c r="H2921" s="1">
        <v>2138.75</v>
      </c>
      <c r="I2921">
        <v>4</v>
      </c>
      <c r="J2921">
        <v>54</v>
      </c>
      <c r="K2921">
        <v>1.3</v>
      </c>
      <c r="L2921">
        <v>181</v>
      </c>
      <c r="M2921" t="s">
        <v>33</v>
      </c>
      <c r="N2921">
        <v>255</v>
      </c>
      <c r="O2921" s="1">
        <v>1883.75</v>
      </c>
      <c r="P2921" s="2">
        <v>48577</v>
      </c>
      <c r="Q2921" s="2">
        <v>48211</v>
      </c>
      <c r="R2921" t="s">
        <v>89</v>
      </c>
      <c r="S2921">
        <v>24</v>
      </c>
      <c r="T2921">
        <v>54</v>
      </c>
      <c r="U2921" t="s">
        <v>35</v>
      </c>
      <c r="V2921" t="s">
        <v>61</v>
      </c>
      <c r="W2921" t="s">
        <v>37</v>
      </c>
      <c r="X2921" t="s">
        <v>5911</v>
      </c>
      <c r="Y2921" t="s">
        <v>39</v>
      </c>
      <c r="Z2921">
        <v>7</v>
      </c>
      <c r="AA2921" t="s">
        <v>40</v>
      </c>
      <c r="AB2921">
        <v>134</v>
      </c>
      <c r="AC2921" t="s">
        <v>41</v>
      </c>
      <c r="AD2921" t="s">
        <v>82</v>
      </c>
      <c r="AG2921" t="s">
        <v>43</v>
      </c>
      <c r="AH2921">
        <v>4</v>
      </c>
      <c r="AI2921">
        <v>54</v>
      </c>
    </row>
    <row r="2922" spans="1:35" x14ac:dyDescent="0.3">
      <c r="A2922" t="s">
        <v>5912</v>
      </c>
      <c r="B2922" t="s">
        <v>45</v>
      </c>
      <c r="C2922" t="s">
        <v>66</v>
      </c>
      <c r="D2922" t="s">
        <v>96</v>
      </c>
      <c r="E2922" t="s">
        <v>56</v>
      </c>
      <c r="F2922">
        <v>116</v>
      </c>
      <c r="G2922">
        <v>7</v>
      </c>
      <c r="H2922">
        <v>107.88</v>
      </c>
      <c r="I2922">
        <v>114</v>
      </c>
      <c r="J2922">
        <v>55</v>
      </c>
      <c r="K2922">
        <v>3.6</v>
      </c>
      <c r="L2922">
        <v>423</v>
      </c>
      <c r="M2922" t="s">
        <v>33</v>
      </c>
      <c r="N2922" s="1">
        <v>1424</v>
      </c>
      <c r="O2922" s="1">
        <v>-1316.12</v>
      </c>
      <c r="P2922" s="2">
        <v>48578</v>
      </c>
      <c r="Q2922" s="2">
        <v>48212</v>
      </c>
      <c r="R2922" t="s">
        <v>49</v>
      </c>
      <c r="S2922">
        <v>47</v>
      </c>
      <c r="T2922">
        <v>59</v>
      </c>
      <c r="U2922" t="s">
        <v>50</v>
      </c>
      <c r="V2922" t="s">
        <v>68</v>
      </c>
      <c r="W2922" t="s">
        <v>37</v>
      </c>
      <c r="X2922" t="s">
        <v>5913</v>
      </c>
      <c r="Y2922" t="s">
        <v>70</v>
      </c>
      <c r="Z2922">
        <v>3</v>
      </c>
      <c r="AA2922" t="s">
        <v>40</v>
      </c>
      <c r="AB2922">
        <v>687</v>
      </c>
      <c r="AC2922" t="s">
        <v>78</v>
      </c>
      <c r="AD2922" t="s">
        <v>82</v>
      </c>
      <c r="AG2922" t="s">
        <v>56</v>
      </c>
      <c r="AH2922">
        <v>114</v>
      </c>
      <c r="AI2922">
        <v>55</v>
      </c>
    </row>
    <row r="2923" spans="1:35" x14ac:dyDescent="0.3">
      <c r="A2923" t="s">
        <v>5914</v>
      </c>
      <c r="B2923" t="s">
        <v>29</v>
      </c>
      <c r="C2923" t="s">
        <v>30</v>
      </c>
      <c r="D2923" t="s">
        <v>96</v>
      </c>
      <c r="E2923" t="s">
        <v>43</v>
      </c>
      <c r="F2923" s="1">
        <v>3132</v>
      </c>
      <c r="G2923">
        <v>34</v>
      </c>
      <c r="H2923" s="1">
        <v>2067.12</v>
      </c>
      <c r="I2923">
        <v>52</v>
      </c>
      <c r="J2923">
        <v>30</v>
      </c>
      <c r="K2923">
        <v>4.8</v>
      </c>
      <c r="L2923">
        <v>243</v>
      </c>
      <c r="M2923" t="s">
        <v>60</v>
      </c>
      <c r="N2923" s="1">
        <v>1219</v>
      </c>
      <c r="O2923">
        <v>848.12</v>
      </c>
      <c r="P2923" s="2">
        <v>48579</v>
      </c>
      <c r="Q2923" s="2">
        <v>48213</v>
      </c>
      <c r="R2923" t="s">
        <v>34</v>
      </c>
      <c r="S2923">
        <v>13</v>
      </c>
      <c r="T2923">
        <v>61</v>
      </c>
      <c r="U2923" t="s">
        <v>50</v>
      </c>
      <c r="V2923" t="s">
        <v>36</v>
      </c>
      <c r="W2923" t="s">
        <v>37</v>
      </c>
      <c r="X2923" t="s">
        <v>5915</v>
      </c>
      <c r="Y2923" t="s">
        <v>53</v>
      </c>
      <c r="Z2923">
        <v>12</v>
      </c>
      <c r="AA2923" t="s">
        <v>40</v>
      </c>
      <c r="AB2923">
        <v>403</v>
      </c>
      <c r="AC2923" t="s">
        <v>54</v>
      </c>
      <c r="AD2923" t="s">
        <v>42</v>
      </c>
      <c r="AG2923" t="s">
        <v>43</v>
      </c>
      <c r="AH2923">
        <v>52</v>
      </c>
      <c r="AI2923">
        <v>30</v>
      </c>
    </row>
    <row r="2924" spans="1:35" x14ac:dyDescent="0.3">
      <c r="A2924" t="s">
        <v>5916</v>
      </c>
      <c r="B2924" t="s">
        <v>45</v>
      </c>
      <c r="C2924" t="s">
        <v>72</v>
      </c>
      <c r="D2924" t="s">
        <v>96</v>
      </c>
      <c r="E2924" t="s">
        <v>43</v>
      </c>
      <c r="F2924" s="1">
        <v>3083</v>
      </c>
      <c r="G2924">
        <v>38</v>
      </c>
      <c r="H2924" s="1">
        <v>1911.46</v>
      </c>
      <c r="I2924">
        <v>82</v>
      </c>
      <c r="J2924">
        <v>9</v>
      </c>
      <c r="K2924">
        <v>3.3</v>
      </c>
      <c r="L2924">
        <v>394</v>
      </c>
      <c r="M2924" t="s">
        <v>48</v>
      </c>
      <c r="N2924">
        <v>227</v>
      </c>
      <c r="O2924" s="1">
        <v>1684.46</v>
      </c>
      <c r="P2924" s="2">
        <v>48580</v>
      </c>
      <c r="Q2924" s="2">
        <v>48214</v>
      </c>
      <c r="R2924" t="s">
        <v>89</v>
      </c>
      <c r="S2924">
        <v>14</v>
      </c>
      <c r="T2924">
        <v>68</v>
      </c>
      <c r="U2924" t="s">
        <v>35</v>
      </c>
      <c r="V2924" t="s">
        <v>68</v>
      </c>
      <c r="W2924" t="s">
        <v>37</v>
      </c>
      <c r="X2924" t="s">
        <v>5917</v>
      </c>
      <c r="Y2924" t="s">
        <v>70</v>
      </c>
      <c r="Z2924">
        <v>6</v>
      </c>
      <c r="AA2924" t="s">
        <v>40</v>
      </c>
      <c r="AB2924">
        <v>998</v>
      </c>
      <c r="AC2924" t="s">
        <v>54</v>
      </c>
      <c r="AD2924" t="s">
        <v>42</v>
      </c>
      <c r="AG2924" t="s">
        <v>43</v>
      </c>
      <c r="AH2924">
        <v>82</v>
      </c>
      <c r="AI2924">
        <v>9</v>
      </c>
    </row>
    <row r="2925" spans="1:35" x14ac:dyDescent="0.3">
      <c r="A2925" t="s">
        <v>5918</v>
      </c>
      <c r="B2925" t="s">
        <v>80</v>
      </c>
      <c r="C2925" t="s">
        <v>46</v>
      </c>
      <c r="D2925" t="s">
        <v>31</v>
      </c>
      <c r="E2925" t="s">
        <v>43</v>
      </c>
      <c r="F2925" s="1">
        <v>4253</v>
      </c>
      <c r="G2925">
        <v>17</v>
      </c>
      <c r="H2925" s="1">
        <v>3529.99</v>
      </c>
      <c r="I2925">
        <v>87</v>
      </c>
      <c r="J2925">
        <v>41</v>
      </c>
      <c r="K2925">
        <v>3.5</v>
      </c>
      <c r="L2925">
        <v>403</v>
      </c>
      <c r="M2925" t="s">
        <v>33</v>
      </c>
      <c r="N2925" s="1">
        <v>1481</v>
      </c>
      <c r="O2925" s="1">
        <v>2048.9899999999998</v>
      </c>
      <c r="P2925" s="2">
        <v>48581</v>
      </c>
      <c r="Q2925" s="2">
        <v>48215</v>
      </c>
      <c r="R2925" t="s">
        <v>34</v>
      </c>
      <c r="S2925">
        <v>4</v>
      </c>
      <c r="T2925">
        <v>55</v>
      </c>
      <c r="U2925" t="s">
        <v>35</v>
      </c>
      <c r="V2925" t="s">
        <v>36</v>
      </c>
      <c r="W2925" t="s">
        <v>51</v>
      </c>
      <c r="X2925" t="s">
        <v>5919</v>
      </c>
      <c r="Y2925" t="s">
        <v>39</v>
      </c>
      <c r="Z2925">
        <v>6</v>
      </c>
      <c r="AA2925" t="s">
        <v>63</v>
      </c>
      <c r="AB2925">
        <v>761</v>
      </c>
      <c r="AC2925" t="s">
        <v>41</v>
      </c>
      <c r="AD2925" t="s">
        <v>55</v>
      </c>
      <c r="AG2925" t="s">
        <v>43</v>
      </c>
      <c r="AH2925">
        <v>87</v>
      </c>
      <c r="AI2925">
        <v>41</v>
      </c>
    </row>
    <row r="2926" spans="1:35" x14ac:dyDescent="0.3">
      <c r="A2926" t="s">
        <v>5920</v>
      </c>
      <c r="B2926" t="s">
        <v>45</v>
      </c>
      <c r="C2926" t="s">
        <v>72</v>
      </c>
      <c r="D2926" t="s">
        <v>67</v>
      </c>
      <c r="E2926" t="s">
        <v>59</v>
      </c>
      <c r="F2926" s="1">
        <v>3844</v>
      </c>
      <c r="G2926">
        <v>12</v>
      </c>
      <c r="H2926" s="1">
        <v>3382.72</v>
      </c>
      <c r="I2926">
        <v>151</v>
      </c>
      <c r="J2926">
        <v>50</v>
      </c>
      <c r="K2926">
        <v>3.5</v>
      </c>
      <c r="L2926">
        <v>157</v>
      </c>
      <c r="M2926" t="s">
        <v>48</v>
      </c>
      <c r="N2926" s="1">
        <v>3736</v>
      </c>
      <c r="O2926">
        <v>-353.28</v>
      </c>
      <c r="P2926" s="2">
        <v>48582</v>
      </c>
      <c r="Q2926" s="2">
        <v>48216</v>
      </c>
      <c r="R2926" t="s">
        <v>34</v>
      </c>
      <c r="S2926">
        <v>26</v>
      </c>
      <c r="T2926">
        <v>54</v>
      </c>
      <c r="U2926" t="s">
        <v>50</v>
      </c>
      <c r="V2926" t="s">
        <v>61</v>
      </c>
      <c r="W2926" t="s">
        <v>76</v>
      </c>
      <c r="X2926" t="s">
        <v>5921</v>
      </c>
      <c r="Y2926" t="s">
        <v>70</v>
      </c>
      <c r="Z2926">
        <v>5</v>
      </c>
      <c r="AA2926" t="s">
        <v>40</v>
      </c>
      <c r="AB2926">
        <v>970</v>
      </c>
      <c r="AC2926" t="s">
        <v>41</v>
      </c>
      <c r="AD2926" t="s">
        <v>55</v>
      </c>
      <c r="AG2926" t="s">
        <v>59</v>
      </c>
      <c r="AH2926">
        <v>151</v>
      </c>
      <c r="AI2926">
        <v>50</v>
      </c>
    </row>
    <row r="2927" spans="1:35" x14ac:dyDescent="0.3">
      <c r="A2927" t="s">
        <v>5922</v>
      </c>
      <c r="B2927" t="s">
        <v>45</v>
      </c>
      <c r="C2927" t="s">
        <v>30</v>
      </c>
      <c r="D2927" t="s">
        <v>31</v>
      </c>
      <c r="E2927" t="s">
        <v>43</v>
      </c>
      <c r="F2927" s="1">
        <v>4822</v>
      </c>
      <c r="G2927">
        <v>26</v>
      </c>
      <c r="H2927" s="1">
        <v>3568.28</v>
      </c>
      <c r="I2927">
        <v>148</v>
      </c>
      <c r="J2927">
        <v>43</v>
      </c>
      <c r="K2927">
        <v>3.8</v>
      </c>
      <c r="L2927">
        <v>282</v>
      </c>
      <c r="M2927" t="s">
        <v>33</v>
      </c>
      <c r="N2927">
        <v>95</v>
      </c>
      <c r="O2927" s="1">
        <v>3473.28</v>
      </c>
      <c r="P2927" s="2">
        <v>48583</v>
      </c>
      <c r="Q2927" s="2">
        <v>48217</v>
      </c>
      <c r="R2927" t="s">
        <v>89</v>
      </c>
      <c r="S2927">
        <v>28</v>
      </c>
      <c r="T2927">
        <v>36</v>
      </c>
      <c r="U2927" t="s">
        <v>50</v>
      </c>
      <c r="V2927" t="s">
        <v>61</v>
      </c>
      <c r="W2927" t="s">
        <v>76</v>
      </c>
      <c r="X2927" t="s">
        <v>5923</v>
      </c>
      <c r="Y2927" t="s">
        <v>70</v>
      </c>
      <c r="Z2927">
        <v>1</v>
      </c>
      <c r="AA2927" t="s">
        <v>40</v>
      </c>
      <c r="AB2927">
        <v>891</v>
      </c>
      <c r="AC2927" t="s">
        <v>78</v>
      </c>
      <c r="AD2927" t="s">
        <v>42</v>
      </c>
      <c r="AG2927" t="s">
        <v>43</v>
      </c>
      <c r="AH2927">
        <v>148</v>
      </c>
      <c r="AI2927">
        <v>43</v>
      </c>
    </row>
    <row r="2928" spans="1:35" x14ac:dyDescent="0.3">
      <c r="A2928" t="s">
        <v>5924</v>
      </c>
      <c r="B2928" t="s">
        <v>65</v>
      </c>
      <c r="C2928" t="s">
        <v>84</v>
      </c>
      <c r="D2928" t="s">
        <v>96</v>
      </c>
      <c r="E2928" t="s">
        <v>59</v>
      </c>
      <c r="F2928" s="1">
        <v>4081</v>
      </c>
      <c r="G2928">
        <v>33</v>
      </c>
      <c r="H2928" s="1">
        <v>2734.27</v>
      </c>
      <c r="I2928">
        <v>78</v>
      </c>
      <c r="J2928">
        <v>52</v>
      </c>
      <c r="K2928">
        <v>2.7</v>
      </c>
      <c r="L2928">
        <v>72</v>
      </c>
      <c r="M2928" t="s">
        <v>60</v>
      </c>
      <c r="N2928" s="1">
        <v>3350</v>
      </c>
      <c r="O2928">
        <v>-615.73</v>
      </c>
      <c r="P2928" s="2">
        <v>48584</v>
      </c>
      <c r="Q2928" s="2">
        <v>48218</v>
      </c>
      <c r="R2928" t="s">
        <v>89</v>
      </c>
      <c r="S2928">
        <v>7</v>
      </c>
      <c r="T2928">
        <v>40</v>
      </c>
      <c r="U2928" t="s">
        <v>35</v>
      </c>
      <c r="V2928" t="s">
        <v>68</v>
      </c>
      <c r="W2928" t="s">
        <v>37</v>
      </c>
      <c r="X2928" t="s">
        <v>5925</v>
      </c>
      <c r="Y2928" t="s">
        <v>70</v>
      </c>
      <c r="Z2928">
        <v>3</v>
      </c>
      <c r="AA2928" t="s">
        <v>63</v>
      </c>
      <c r="AB2928">
        <v>327</v>
      </c>
      <c r="AC2928" t="s">
        <v>78</v>
      </c>
      <c r="AD2928" t="s">
        <v>55</v>
      </c>
      <c r="AG2928" t="s">
        <v>59</v>
      </c>
      <c r="AH2928">
        <v>78</v>
      </c>
      <c r="AI2928">
        <v>52</v>
      </c>
    </row>
    <row r="2929" spans="1:35" x14ac:dyDescent="0.3">
      <c r="A2929" t="s">
        <v>5926</v>
      </c>
      <c r="B2929" t="s">
        <v>29</v>
      </c>
      <c r="C2929" t="s">
        <v>46</v>
      </c>
      <c r="D2929" t="s">
        <v>31</v>
      </c>
      <c r="E2929" t="s">
        <v>59</v>
      </c>
      <c r="F2929">
        <v>210</v>
      </c>
      <c r="G2929">
        <v>14</v>
      </c>
      <c r="H2929">
        <v>180.6</v>
      </c>
      <c r="I2929">
        <v>24</v>
      </c>
      <c r="J2929">
        <v>43</v>
      </c>
      <c r="K2929">
        <v>1.4</v>
      </c>
      <c r="L2929">
        <v>131</v>
      </c>
      <c r="M2929" t="s">
        <v>48</v>
      </c>
      <c r="N2929">
        <v>362</v>
      </c>
      <c r="O2929">
        <v>-181.4</v>
      </c>
      <c r="P2929" s="2">
        <v>48585</v>
      </c>
      <c r="Q2929" s="2">
        <v>48219</v>
      </c>
      <c r="R2929" t="s">
        <v>49</v>
      </c>
      <c r="S2929">
        <v>18</v>
      </c>
      <c r="T2929">
        <v>52</v>
      </c>
      <c r="U2929" t="s">
        <v>50</v>
      </c>
      <c r="V2929" t="s">
        <v>36</v>
      </c>
      <c r="W2929" t="s">
        <v>51</v>
      </c>
      <c r="X2929" t="s">
        <v>5927</v>
      </c>
      <c r="Y2929" t="s">
        <v>39</v>
      </c>
      <c r="Z2929">
        <v>3</v>
      </c>
      <c r="AA2929" t="s">
        <v>63</v>
      </c>
      <c r="AB2929">
        <v>450</v>
      </c>
      <c r="AC2929" t="s">
        <v>54</v>
      </c>
      <c r="AD2929" t="s">
        <v>42</v>
      </c>
      <c r="AG2929" t="s">
        <v>59</v>
      </c>
      <c r="AH2929">
        <v>24</v>
      </c>
      <c r="AI2929">
        <v>43</v>
      </c>
    </row>
    <row r="2930" spans="1:35" x14ac:dyDescent="0.3">
      <c r="A2930" t="s">
        <v>5928</v>
      </c>
      <c r="B2930" t="s">
        <v>80</v>
      </c>
      <c r="C2930" t="s">
        <v>30</v>
      </c>
      <c r="D2930" t="s">
        <v>47</v>
      </c>
      <c r="E2930" t="s">
        <v>32</v>
      </c>
      <c r="F2930" s="1">
        <v>2056</v>
      </c>
      <c r="G2930">
        <v>42</v>
      </c>
      <c r="H2930" s="1">
        <v>1192.48</v>
      </c>
      <c r="I2930">
        <v>114</v>
      </c>
      <c r="J2930">
        <v>25</v>
      </c>
      <c r="K2930">
        <v>1</v>
      </c>
      <c r="L2930">
        <v>397</v>
      </c>
      <c r="M2930" t="s">
        <v>33</v>
      </c>
      <c r="N2930" s="1">
        <v>3274</v>
      </c>
      <c r="O2930" s="1">
        <v>-2081.52</v>
      </c>
      <c r="P2930" s="2">
        <v>48586</v>
      </c>
      <c r="Q2930" s="2">
        <v>48220</v>
      </c>
      <c r="R2930" t="s">
        <v>34</v>
      </c>
      <c r="S2930">
        <v>14</v>
      </c>
      <c r="T2930">
        <v>33</v>
      </c>
      <c r="U2930" t="s">
        <v>50</v>
      </c>
      <c r="V2930" t="s">
        <v>36</v>
      </c>
      <c r="W2930" t="s">
        <v>76</v>
      </c>
      <c r="X2930" t="s">
        <v>5929</v>
      </c>
      <c r="Y2930" t="s">
        <v>53</v>
      </c>
      <c r="Z2930">
        <v>10</v>
      </c>
      <c r="AA2930" t="s">
        <v>40</v>
      </c>
      <c r="AB2930">
        <v>719</v>
      </c>
      <c r="AC2930" t="s">
        <v>54</v>
      </c>
      <c r="AD2930" t="s">
        <v>82</v>
      </c>
      <c r="AG2930" t="s">
        <v>32</v>
      </c>
      <c r="AH2930">
        <v>114</v>
      </c>
      <c r="AI2930">
        <v>25</v>
      </c>
    </row>
    <row r="2931" spans="1:35" x14ac:dyDescent="0.3">
      <c r="A2931" t="s">
        <v>5930</v>
      </c>
      <c r="B2931" t="s">
        <v>75</v>
      </c>
      <c r="C2931" t="s">
        <v>72</v>
      </c>
      <c r="D2931" t="s">
        <v>58</v>
      </c>
      <c r="E2931" t="s">
        <v>43</v>
      </c>
      <c r="F2931" s="1">
        <v>3299</v>
      </c>
      <c r="G2931">
        <v>38</v>
      </c>
      <c r="H2931" s="1">
        <v>2045.38</v>
      </c>
      <c r="I2931">
        <v>183</v>
      </c>
      <c r="J2931">
        <v>70</v>
      </c>
      <c r="K2931">
        <v>3.8</v>
      </c>
      <c r="L2931">
        <v>288</v>
      </c>
      <c r="M2931" t="s">
        <v>33</v>
      </c>
      <c r="N2931" s="1">
        <v>1631</v>
      </c>
      <c r="O2931">
        <v>414.38</v>
      </c>
      <c r="P2931" s="2">
        <v>48587</v>
      </c>
      <c r="Q2931" s="2">
        <v>48221</v>
      </c>
      <c r="R2931" t="s">
        <v>89</v>
      </c>
      <c r="S2931">
        <v>45</v>
      </c>
      <c r="T2931">
        <v>27</v>
      </c>
      <c r="U2931" t="s">
        <v>50</v>
      </c>
      <c r="V2931" t="s">
        <v>68</v>
      </c>
      <c r="W2931" t="s">
        <v>51</v>
      </c>
      <c r="X2931" t="s">
        <v>5931</v>
      </c>
      <c r="Y2931" t="s">
        <v>39</v>
      </c>
      <c r="Z2931">
        <v>14</v>
      </c>
      <c r="AA2931" t="s">
        <v>63</v>
      </c>
      <c r="AB2931">
        <v>498</v>
      </c>
      <c r="AC2931" t="s">
        <v>41</v>
      </c>
      <c r="AD2931" t="s">
        <v>82</v>
      </c>
      <c r="AG2931" t="s">
        <v>43</v>
      </c>
      <c r="AH2931">
        <v>183</v>
      </c>
      <c r="AI2931">
        <v>70</v>
      </c>
    </row>
    <row r="2932" spans="1:35" x14ac:dyDescent="0.3">
      <c r="A2932" t="s">
        <v>5932</v>
      </c>
      <c r="B2932" t="s">
        <v>75</v>
      </c>
      <c r="C2932" t="s">
        <v>84</v>
      </c>
      <c r="D2932" t="s">
        <v>31</v>
      </c>
      <c r="E2932" t="s">
        <v>32</v>
      </c>
      <c r="F2932" s="1">
        <v>3363</v>
      </c>
      <c r="G2932">
        <v>28</v>
      </c>
      <c r="H2932" s="1">
        <v>2421.36</v>
      </c>
      <c r="I2932">
        <v>131</v>
      </c>
      <c r="J2932">
        <v>70</v>
      </c>
      <c r="K2932">
        <v>1.8</v>
      </c>
      <c r="L2932">
        <v>21</v>
      </c>
      <c r="M2932" t="s">
        <v>33</v>
      </c>
      <c r="N2932" s="1">
        <v>1998</v>
      </c>
      <c r="O2932">
        <v>423.36</v>
      </c>
      <c r="P2932" s="2">
        <v>48588</v>
      </c>
      <c r="Q2932" s="2">
        <v>48222</v>
      </c>
      <c r="R2932" t="s">
        <v>34</v>
      </c>
      <c r="S2932">
        <v>6</v>
      </c>
      <c r="T2932">
        <v>43</v>
      </c>
      <c r="U2932" t="s">
        <v>50</v>
      </c>
      <c r="V2932" t="s">
        <v>68</v>
      </c>
      <c r="W2932" t="s">
        <v>51</v>
      </c>
      <c r="X2932" t="s">
        <v>5933</v>
      </c>
      <c r="Y2932" t="s">
        <v>53</v>
      </c>
      <c r="Z2932">
        <v>1</v>
      </c>
      <c r="AA2932" t="s">
        <v>63</v>
      </c>
      <c r="AB2932">
        <v>432</v>
      </c>
      <c r="AC2932" t="s">
        <v>78</v>
      </c>
      <c r="AD2932" t="s">
        <v>42</v>
      </c>
      <c r="AG2932" t="s">
        <v>32</v>
      </c>
      <c r="AH2932">
        <v>131</v>
      </c>
      <c r="AI2932">
        <v>70</v>
      </c>
    </row>
    <row r="2933" spans="1:35" x14ac:dyDescent="0.3">
      <c r="A2933" t="s">
        <v>5934</v>
      </c>
      <c r="B2933" t="s">
        <v>65</v>
      </c>
      <c r="C2933" t="s">
        <v>30</v>
      </c>
      <c r="D2933" t="s">
        <v>96</v>
      </c>
      <c r="E2933" t="s">
        <v>32</v>
      </c>
      <c r="F2933" s="1">
        <v>4879</v>
      </c>
      <c r="G2933">
        <v>38</v>
      </c>
      <c r="H2933" s="1">
        <v>3024.98</v>
      </c>
      <c r="I2933">
        <v>171</v>
      </c>
      <c r="J2933">
        <v>63</v>
      </c>
      <c r="K2933">
        <v>4.5999999999999996</v>
      </c>
      <c r="L2933">
        <v>65</v>
      </c>
      <c r="M2933" t="s">
        <v>48</v>
      </c>
      <c r="N2933" s="1">
        <v>1713</v>
      </c>
      <c r="O2933" s="1">
        <v>1311.98</v>
      </c>
      <c r="P2933" s="2">
        <v>48589</v>
      </c>
      <c r="Q2933" s="2">
        <v>48223</v>
      </c>
      <c r="R2933" t="s">
        <v>34</v>
      </c>
      <c r="S2933">
        <v>37</v>
      </c>
      <c r="T2933">
        <v>18</v>
      </c>
      <c r="U2933" t="s">
        <v>35</v>
      </c>
      <c r="V2933" t="s">
        <v>36</v>
      </c>
      <c r="W2933" t="s">
        <v>76</v>
      </c>
      <c r="X2933" t="s">
        <v>5935</v>
      </c>
      <c r="Y2933" t="s">
        <v>70</v>
      </c>
      <c r="Z2933">
        <v>12</v>
      </c>
      <c r="AA2933" t="s">
        <v>40</v>
      </c>
      <c r="AB2933">
        <v>544</v>
      </c>
      <c r="AC2933" t="s">
        <v>54</v>
      </c>
      <c r="AD2933" t="s">
        <v>55</v>
      </c>
      <c r="AG2933" t="s">
        <v>32</v>
      </c>
      <c r="AH2933">
        <v>171</v>
      </c>
      <c r="AI2933">
        <v>63</v>
      </c>
    </row>
    <row r="2934" spans="1:35" x14ac:dyDescent="0.3">
      <c r="A2934" t="s">
        <v>5936</v>
      </c>
      <c r="B2934" t="s">
        <v>29</v>
      </c>
      <c r="C2934" t="s">
        <v>84</v>
      </c>
      <c r="D2934" t="s">
        <v>96</v>
      </c>
      <c r="E2934" t="s">
        <v>43</v>
      </c>
      <c r="F2934" s="1">
        <v>2758</v>
      </c>
      <c r="G2934">
        <v>43</v>
      </c>
      <c r="H2934" s="1">
        <v>1572.06</v>
      </c>
      <c r="I2934">
        <v>188</v>
      </c>
      <c r="J2934">
        <v>57</v>
      </c>
      <c r="K2934">
        <v>4.7</v>
      </c>
      <c r="L2934">
        <v>32</v>
      </c>
      <c r="M2934" t="s">
        <v>48</v>
      </c>
      <c r="N2934" s="1">
        <v>3741</v>
      </c>
      <c r="O2934" s="1">
        <v>-2168.94</v>
      </c>
      <c r="P2934" s="2">
        <v>48590</v>
      </c>
      <c r="Q2934" s="2">
        <v>48224</v>
      </c>
      <c r="R2934" t="s">
        <v>34</v>
      </c>
      <c r="S2934">
        <v>38</v>
      </c>
      <c r="T2934">
        <v>59</v>
      </c>
      <c r="U2934" t="s">
        <v>50</v>
      </c>
      <c r="V2934" t="s">
        <v>36</v>
      </c>
      <c r="W2934" t="s">
        <v>51</v>
      </c>
      <c r="X2934" t="s">
        <v>5937</v>
      </c>
      <c r="Y2934" t="s">
        <v>53</v>
      </c>
      <c r="Z2934">
        <v>10</v>
      </c>
      <c r="AA2934" t="s">
        <v>63</v>
      </c>
      <c r="AB2934">
        <v>341</v>
      </c>
      <c r="AC2934" t="s">
        <v>54</v>
      </c>
      <c r="AD2934" t="s">
        <v>42</v>
      </c>
      <c r="AG2934" t="s">
        <v>43</v>
      </c>
      <c r="AH2934">
        <v>188</v>
      </c>
      <c r="AI2934">
        <v>57</v>
      </c>
    </row>
    <row r="2935" spans="1:35" x14ac:dyDescent="0.3">
      <c r="A2935" t="s">
        <v>5938</v>
      </c>
      <c r="B2935" t="s">
        <v>80</v>
      </c>
      <c r="C2935" t="s">
        <v>72</v>
      </c>
      <c r="D2935" t="s">
        <v>67</v>
      </c>
      <c r="E2935" t="s">
        <v>43</v>
      </c>
      <c r="F2935">
        <v>97</v>
      </c>
      <c r="G2935">
        <v>27</v>
      </c>
      <c r="H2935">
        <v>70.81</v>
      </c>
      <c r="I2935">
        <v>148</v>
      </c>
      <c r="J2935">
        <v>86</v>
      </c>
      <c r="K2935">
        <v>1.3</v>
      </c>
      <c r="L2935">
        <v>117</v>
      </c>
      <c r="M2935" t="s">
        <v>60</v>
      </c>
      <c r="N2935" s="1">
        <v>2587</v>
      </c>
      <c r="O2935" s="1">
        <v>-2516.19</v>
      </c>
      <c r="P2935" s="2">
        <v>48591</v>
      </c>
      <c r="Q2935" s="2">
        <v>48225</v>
      </c>
      <c r="R2935" t="s">
        <v>49</v>
      </c>
      <c r="S2935">
        <v>45</v>
      </c>
      <c r="T2935">
        <v>66</v>
      </c>
      <c r="U2935" t="s">
        <v>35</v>
      </c>
      <c r="V2935" t="s">
        <v>68</v>
      </c>
      <c r="W2935" t="s">
        <v>76</v>
      </c>
      <c r="X2935" t="s">
        <v>5939</v>
      </c>
      <c r="Y2935" t="s">
        <v>39</v>
      </c>
      <c r="Z2935">
        <v>8</v>
      </c>
      <c r="AA2935" t="s">
        <v>40</v>
      </c>
      <c r="AB2935">
        <v>290</v>
      </c>
      <c r="AC2935" t="s">
        <v>78</v>
      </c>
      <c r="AD2935" t="s">
        <v>55</v>
      </c>
      <c r="AG2935" t="s">
        <v>43</v>
      </c>
      <c r="AH2935">
        <v>148</v>
      </c>
      <c r="AI2935">
        <v>86</v>
      </c>
    </row>
    <row r="2936" spans="1:35" x14ac:dyDescent="0.3">
      <c r="A2936" t="s">
        <v>5940</v>
      </c>
      <c r="B2936" t="s">
        <v>65</v>
      </c>
      <c r="C2936" t="s">
        <v>30</v>
      </c>
      <c r="D2936" t="s">
        <v>58</v>
      </c>
      <c r="E2936" t="s">
        <v>43</v>
      </c>
      <c r="F2936">
        <v>148</v>
      </c>
      <c r="G2936">
        <v>30</v>
      </c>
      <c r="H2936">
        <v>103.6</v>
      </c>
      <c r="I2936">
        <v>101</v>
      </c>
      <c r="J2936">
        <v>0</v>
      </c>
      <c r="K2936">
        <v>3.8</v>
      </c>
      <c r="L2936">
        <v>157</v>
      </c>
      <c r="M2936" t="s">
        <v>60</v>
      </c>
      <c r="N2936">
        <v>707</v>
      </c>
      <c r="O2936">
        <v>-603.4</v>
      </c>
      <c r="P2936" s="2">
        <v>48592</v>
      </c>
      <c r="Q2936" s="2">
        <v>48226</v>
      </c>
      <c r="R2936" t="s">
        <v>49</v>
      </c>
      <c r="S2936">
        <v>30</v>
      </c>
      <c r="T2936">
        <v>59</v>
      </c>
      <c r="U2936" t="s">
        <v>50</v>
      </c>
      <c r="V2936" t="s">
        <v>36</v>
      </c>
      <c r="W2936" t="s">
        <v>37</v>
      </c>
      <c r="X2936" t="s">
        <v>5941</v>
      </c>
      <c r="Y2936" t="s">
        <v>39</v>
      </c>
      <c r="Z2936">
        <v>4</v>
      </c>
      <c r="AA2936" t="s">
        <v>40</v>
      </c>
      <c r="AB2936">
        <v>647</v>
      </c>
      <c r="AC2936" t="s">
        <v>78</v>
      </c>
      <c r="AD2936" t="s">
        <v>82</v>
      </c>
      <c r="AG2936" t="s">
        <v>43</v>
      </c>
      <c r="AH2936">
        <v>101</v>
      </c>
      <c r="AI2936">
        <v>0</v>
      </c>
    </row>
    <row r="2937" spans="1:35" x14ac:dyDescent="0.3">
      <c r="A2937" t="s">
        <v>5942</v>
      </c>
      <c r="B2937" t="s">
        <v>29</v>
      </c>
      <c r="C2937" t="s">
        <v>72</v>
      </c>
      <c r="D2937" t="s">
        <v>58</v>
      </c>
      <c r="E2937" t="s">
        <v>43</v>
      </c>
      <c r="F2937" s="1">
        <v>1489</v>
      </c>
      <c r="G2937">
        <v>40</v>
      </c>
      <c r="H2937">
        <v>893.4</v>
      </c>
      <c r="I2937">
        <v>8</v>
      </c>
      <c r="J2937">
        <v>87</v>
      </c>
      <c r="K2937">
        <v>1.1000000000000001</v>
      </c>
      <c r="L2937">
        <v>196</v>
      </c>
      <c r="M2937" t="s">
        <v>33</v>
      </c>
      <c r="N2937" s="1">
        <v>3904</v>
      </c>
      <c r="O2937" s="1">
        <v>-3010.6</v>
      </c>
      <c r="P2937" s="2">
        <v>48593</v>
      </c>
      <c r="Q2937" s="2">
        <v>48227</v>
      </c>
      <c r="R2937" t="s">
        <v>49</v>
      </c>
      <c r="S2937">
        <v>4</v>
      </c>
      <c r="T2937">
        <v>60</v>
      </c>
      <c r="U2937" t="s">
        <v>35</v>
      </c>
      <c r="V2937" t="s">
        <v>36</v>
      </c>
      <c r="W2937" t="s">
        <v>76</v>
      </c>
      <c r="X2937" t="s">
        <v>5943</v>
      </c>
      <c r="Y2937" t="s">
        <v>53</v>
      </c>
      <c r="Z2937">
        <v>12</v>
      </c>
      <c r="AA2937" t="s">
        <v>40</v>
      </c>
      <c r="AB2937">
        <v>500</v>
      </c>
      <c r="AC2937" t="s">
        <v>78</v>
      </c>
      <c r="AD2937" t="s">
        <v>82</v>
      </c>
      <c r="AG2937" t="s">
        <v>43</v>
      </c>
      <c r="AH2937">
        <v>8</v>
      </c>
      <c r="AI2937">
        <v>87</v>
      </c>
    </row>
    <row r="2938" spans="1:35" x14ac:dyDescent="0.3">
      <c r="A2938" t="s">
        <v>5944</v>
      </c>
      <c r="B2938" t="s">
        <v>65</v>
      </c>
      <c r="C2938" t="s">
        <v>84</v>
      </c>
      <c r="D2938" t="s">
        <v>31</v>
      </c>
      <c r="E2938" t="s">
        <v>32</v>
      </c>
      <c r="F2938" s="1">
        <v>3887</v>
      </c>
      <c r="G2938">
        <v>6</v>
      </c>
      <c r="H2938" s="1">
        <v>3653.78</v>
      </c>
      <c r="I2938">
        <v>183</v>
      </c>
      <c r="J2938">
        <v>30</v>
      </c>
      <c r="K2938">
        <v>2.6</v>
      </c>
      <c r="L2938">
        <v>218</v>
      </c>
      <c r="M2938" t="s">
        <v>60</v>
      </c>
      <c r="N2938" s="1">
        <v>3955</v>
      </c>
      <c r="O2938">
        <v>-301.22000000000003</v>
      </c>
      <c r="P2938" s="2">
        <v>48594</v>
      </c>
      <c r="Q2938" s="2">
        <v>48228</v>
      </c>
      <c r="R2938" t="s">
        <v>89</v>
      </c>
      <c r="S2938">
        <v>23</v>
      </c>
      <c r="T2938">
        <v>69</v>
      </c>
      <c r="U2938" t="s">
        <v>35</v>
      </c>
      <c r="V2938" t="s">
        <v>61</v>
      </c>
      <c r="W2938" t="s">
        <v>37</v>
      </c>
      <c r="X2938" t="s">
        <v>5945</v>
      </c>
      <c r="Y2938" t="s">
        <v>53</v>
      </c>
      <c r="Z2938">
        <v>7</v>
      </c>
      <c r="AA2938" t="s">
        <v>63</v>
      </c>
      <c r="AB2938">
        <v>378</v>
      </c>
      <c r="AC2938" t="s">
        <v>41</v>
      </c>
      <c r="AD2938" t="s">
        <v>82</v>
      </c>
      <c r="AG2938" t="s">
        <v>32</v>
      </c>
      <c r="AH2938">
        <v>183</v>
      </c>
      <c r="AI2938">
        <v>30</v>
      </c>
    </row>
    <row r="2939" spans="1:35" x14ac:dyDescent="0.3">
      <c r="A2939" t="s">
        <v>5946</v>
      </c>
      <c r="B2939" t="s">
        <v>75</v>
      </c>
      <c r="C2939" t="s">
        <v>46</v>
      </c>
      <c r="D2939" t="s">
        <v>67</v>
      </c>
      <c r="E2939" t="s">
        <v>56</v>
      </c>
      <c r="F2939" s="1">
        <v>1752</v>
      </c>
      <c r="G2939">
        <v>32</v>
      </c>
      <c r="H2939" s="1">
        <v>1191.3599999999999</v>
      </c>
      <c r="I2939">
        <v>188</v>
      </c>
      <c r="J2939">
        <v>8</v>
      </c>
      <c r="K2939">
        <v>3.9</v>
      </c>
      <c r="L2939">
        <v>496</v>
      </c>
      <c r="M2939" t="s">
        <v>48</v>
      </c>
      <c r="N2939" s="1">
        <v>1526</v>
      </c>
      <c r="O2939">
        <v>-334.64</v>
      </c>
      <c r="P2939" s="2">
        <v>48595</v>
      </c>
      <c r="Q2939" s="2">
        <v>48229</v>
      </c>
      <c r="R2939" t="s">
        <v>89</v>
      </c>
      <c r="S2939">
        <v>12</v>
      </c>
      <c r="T2939">
        <v>26</v>
      </c>
      <c r="U2939" t="s">
        <v>50</v>
      </c>
      <c r="V2939" t="s">
        <v>36</v>
      </c>
      <c r="W2939" t="s">
        <v>51</v>
      </c>
      <c r="X2939" t="s">
        <v>5947</v>
      </c>
      <c r="Y2939" t="s">
        <v>53</v>
      </c>
      <c r="Z2939">
        <v>3</v>
      </c>
      <c r="AA2939" t="s">
        <v>40</v>
      </c>
      <c r="AB2939">
        <v>780</v>
      </c>
      <c r="AC2939" t="s">
        <v>78</v>
      </c>
      <c r="AD2939" t="s">
        <v>42</v>
      </c>
      <c r="AG2939" t="s">
        <v>56</v>
      </c>
      <c r="AH2939">
        <v>188</v>
      </c>
      <c r="AI2939">
        <v>8</v>
      </c>
    </row>
    <row r="2940" spans="1:35" x14ac:dyDescent="0.3">
      <c r="A2940" t="s">
        <v>5948</v>
      </c>
      <c r="B2940" t="s">
        <v>29</v>
      </c>
      <c r="C2940" t="s">
        <v>66</v>
      </c>
      <c r="D2940" t="s">
        <v>58</v>
      </c>
      <c r="E2940" t="s">
        <v>32</v>
      </c>
      <c r="F2940" s="1">
        <v>4557</v>
      </c>
      <c r="G2940">
        <v>41</v>
      </c>
      <c r="H2940" s="1">
        <v>2688.63</v>
      </c>
      <c r="I2940">
        <v>179</v>
      </c>
      <c r="J2940">
        <v>15</v>
      </c>
      <c r="K2940">
        <v>4.3</v>
      </c>
      <c r="L2940">
        <v>329</v>
      </c>
      <c r="M2940" t="s">
        <v>48</v>
      </c>
      <c r="N2940">
        <v>457</v>
      </c>
      <c r="O2940" s="1">
        <v>2231.63</v>
      </c>
      <c r="P2940" s="2">
        <v>48596</v>
      </c>
      <c r="Q2940" s="2">
        <v>48230</v>
      </c>
      <c r="R2940" t="s">
        <v>34</v>
      </c>
      <c r="S2940">
        <v>48</v>
      </c>
      <c r="T2940">
        <v>36</v>
      </c>
      <c r="U2940" t="s">
        <v>50</v>
      </c>
      <c r="V2940" t="s">
        <v>36</v>
      </c>
      <c r="W2940" t="s">
        <v>37</v>
      </c>
      <c r="X2940" t="s">
        <v>5949</v>
      </c>
      <c r="Y2940" t="s">
        <v>53</v>
      </c>
      <c r="Z2940">
        <v>6</v>
      </c>
      <c r="AA2940" t="s">
        <v>40</v>
      </c>
      <c r="AB2940">
        <v>830</v>
      </c>
      <c r="AC2940" t="s">
        <v>78</v>
      </c>
      <c r="AD2940" t="s">
        <v>55</v>
      </c>
      <c r="AG2940" t="s">
        <v>32</v>
      </c>
      <c r="AH2940">
        <v>179</v>
      </c>
      <c r="AI2940">
        <v>15</v>
      </c>
    </row>
    <row r="2941" spans="1:35" x14ac:dyDescent="0.3">
      <c r="A2941" t="s">
        <v>5950</v>
      </c>
      <c r="B2941" t="s">
        <v>29</v>
      </c>
      <c r="C2941" t="s">
        <v>66</v>
      </c>
      <c r="D2941" t="s">
        <v>96</v>
      </c>
      <c r="E2941" t="s">
        <v>43</v>
      </c>
      <c r="F2941" s="1">
        <v>3200</v>
      </c>
      <c r="G2941">
        <v>45</v>
      </c>
      <c r="H2941" s="1">
        <v>1760</v>
      </c>
      <c r="I2941">
        <v>33</v>
      </c>
      <c r="J2941">
        <v>25</v>
      </c>
      <c r="K2941">
        <v>3.6</v>
      </c>
      <c r="L2941">
        <v>393</v>
      </c>
      <c r="M2941" t="s">
        <v>48</v>
      </c>
      <c r="N2941" s="1">
        <v>3585</v>
      </c>
      <c r="O2941" s="1">
        <v>-1825</v>
      </c>
      <c r="P2941" s="2">
        <v>48597</v>
      </c>
      <c r="Q2941" s="2">
        <v>48231</v>
      </c>
      <c r="R2941" t="s">
        <v>34</v>
      </c>
      <c r="S2941">
        <v>9</v>
      </c>
      <c r="T2941">
        <v>47</v>
      </c>
      <c r="U2941" t="s">
        <v>35</v>
      </c>
      <c r="V2941" t="s">
        <v>61</v>
      </c>
      <c r="W2941" t="s">
        <v>51</v>
      </c>
      <c r="X2941" t="s">
        <v>5951</v>
      </c>
      <c r="Y2941" t="s">
        <v>39</v>
      </c>
      <c r="Z2941">
        <v>3</v>
      </c>
      <c r="AA2941" t="s">
        <v>63</v>
      </c>
      <c r="AB2941">
        <v>378</v>
      </c>
      <c r="AC2941" t="s">
        <v>54</v>
      </c>
      <c r="AD2941" t="s">
        <v>42</v>
      </c>
      <c r="AG2941" t="s">
        <v>43</v>
      </c>
      <c r="AH2941">
        <v>33</v>
      </c>
      <c r="AI2941">
        <v>25</v>
      </c>
    </row>
    <row r="2942" spans="1:35" x14ac:dyDescent="0.3">
      <c r="A2942" t="s">
        <v>5952</v>
      </c>
      <c r="B2942" t="s">
        <v>45</v>
      </c>
      <c r="C2942" t="s">
        <v>46</v>
      </c>
      <c r="D2942" t="s">
        <v>58</v>
      </c>
      <c r="E2942" t="s">
        <v>43</v>
      </c>
      <c r="F2942" s="1">
        <v>2541</v>
      </c>
      <c r="G2942">
        <v>8</v>
      </c>
      <c r="H2942" s="1">
        <v>2337.7199999999998</v>
      </c>
      <c r="I2942">
        <v>56</v>
      </c>
      <c r="J2942">
        <v>54</v>
      </c>
      <c r="K2942">
        <v>3.6</v>
      </c>
      <c r="L2942">
        <v>183</v>
      </c>
      <c r="M2942" t="s">
        <v>48</v>
      </c>
      <c r="N2942" s="1">
        <v>1033</v>
      </c>
      <c r="O2942" s="1">
        <v>1304.72</v>
      </c>
      <c r="P2942" s="2">
        <v>48598</v>
      </c>
      <c r="Q2942" s="2">
        <v>48232</v>
      </c>
      <c r="R2942" t="s">
        <v>49</v>
      </c>
      <c r="S2942">
        <v>41</v>
      </c>
      <c r="T2942">
        <v>52</v>
      </c>
      <c r="U2942" t="s">
        <v>50</v>
      </c>
      <c r="V2942" t="s">
        <v>68</v>
      </c>
      <c r="W2942" t="s">
        <v>51</v>
      </c>
      <c r="X2942" t="s">
        <v>5953</v>
      </c>
      <c r="Y2942" t="s">
        <v>70</v>
      </c>
      <c r="Z2942">
        <v>11</v>
      </c>
      <c r="AA2942" t="s">
        <v>40</v>
      </c>
      <c r="AB2942">
        <v>485</v>
      </c>
      <c r="AC2942" t="s">
        <v>78</v>
      </c>
      <c r="AD2942" t="s">
        <v>42</v>
      </c>
      <c r="AG2942" t="s">
        <v>43</v>
      </c>
      <c r="AH2942">
        <v>56</v>
      </c>
      <c r="AI2942">
        <v>54</v>
      </c>
    </row>
    <row r="2943" spans="1:35" x14ac:dyDescent="0.3">
      <c r="A2943" t="s">
        <v>5954</v>
      </c>
      <c r="B2943" t="s">
        <v>80</v>
      </c>
      <c r="C2943" t="s">
        <v>72</v>
      </c>
      <c r="D2943" t="s">
        <v>47</v>
      </c>
      <c r="E2943" t="s">
        <v>43</v>
      </c>
      <c r="F2943" s="1">
        <v>4999</v>
      </c>
      <c r="G2943">
        <v>46</v>
      </c>
      <c r="H2943" s="1">
        <v>2699.46</v>
      </c>
      <c r="I2943">
        <v>182</v>
      </c>
      <c r="J2943">
        <v>48</v>
      </c>
      <c r="K2943">
        <v>1.4</v>
      </c>
      <c r="L2943">
        <v>309</v>
      </c>
      <c r="M2943" t="s">
        <v>48</v>
      </c>
      <c r="N2943" s="1">
        <v>1201</v>
      </c>
      <c r="O2943" s="1">
        <v>1498.46</v>
      </c>
      <c r="P2943" s="2">
        <v>48599</v>
      </c>
      <c r="Q2943" s="2">
        <v>48233</v>
      </c>
      <c r="R2943" t="s">
        <v>89</v>
      </c>
      <c r="S2943">
        <v>31</v>
      </c>
      <c r="T2943">
        <v>60</v>
      </c>
      <c r="U2943" t="s">
        <v>35</v>
      </c>
      <c r="V2943" t="s">
        <v>61</v>
      </c>
      <c r="W2943" t="s">
        <v>51</v>
      </c>
      <c r="X2943" t="s">
        <v>5955</v>
      </c>
      <c r="Y2943" t="s">
        <v>70</v>
      </c>
      <c r="Z2943">
        <v>10</v>
      </c>
      <c r="AA2943" t="s">
        <v>40</v>
      </c>
      <c r="AB2943">
        <v>302</v>
      </c>
      <c r="AC2943" t="s">
        <v>54</v>
      </c>
      <c r="AD2943" t="s">
        <v>55</v>
      </c>
      <c r="AG2943" t="s">
        <v>43</v>
      </c>
      <c r="AH2943">
        <v>182</v>
      </c>
      <c r="AI2943">
        <v>48</v>
      </c>
    </row>
    <row r="2944" spans="1:35" x14ac:dyDescent="0.3">
      <c r="A2944" t="s">
        <v>5956</v>
      </c>
      <c r="B2944" t="s">
        <v>65</v>
      </c>
      <c r="C2944" t="s">
        <v>84</v>
      </c>
      <c r="D2944" t="s">
        <v>67</v>
      </c>
      <c r="E2944" t="s">
        <v>56</v>
      </c>
      <c r="F2944" s="1">
        <v>1961</v>
      </c>
      <c r="G2944">
        <v>0</v>
      </c>
      <c r="H2944" s="1">
        <v>1961</v>
      </c>
      <c r="I2944">
        <v>102</v>
      </c>
      <c r="J2944">
        <v>10</v>
      </c>
      <c r="K2944">
        <v>4.5</v>
      </c>
      <c r="L2944">
        <v>104</v>
      </c>
      <c r="M2944" t="s">
        <v>48</v>
      </c>
      <c r="N2944" s="1">
        <v>3093</v>
      </c>
      <c r="O2944" s="1">
        <v>-1132</v>
      </c>
      <c r="P2944" s="2">
        <v>48600</v>
      </c>
      <c r="Q2944" s="2">
        <v>48234</v>
      </c>
      <c r="R2944" t="s">
        <v>89</v>
      </c>
      <c r="S2944">
        <v>10</v>
      </c>
      <c r="T2944">
        <v>26</v>
      </c>
      <c r="U2944" t="s">
        <v>35</v>
      </c>
      <c r="V2944" t="s">
        <v>61</v>
      </c>
      <c r="W2944" t="s">
        <v>76</v>
      </c>
      <c r="X2944" t="s">
        <v>5957</v>
      </c>
      <c r="Y2944" t="s">
        <v>70</v>
      </c>
      <c r="Z2944">
        <v>9</v>
      </c>
      <c r="AA2944" t="s">
        <v>40</v>
      </c>
      <c r="AB2944">
        <v>521</v>
      </c>
      <c r="AC2944" t="s">
        <v>41</v>
      </c>
      <c r="AD2944" t="s">
        <v>82</v>
      </c>
      <c r="AG2944" t="s">
        <v>56</v>
      </c>
      <c r="AH2944">
        <v>102</v>
      </c>
      <c r="AI2944">
        <v>10</v>
      </c>
    </row>
    <row r="2945" spans="1:35" x14ac:dyDescent="0.3">
      <c r="A2945" t="s">
        <v>5958</v>
      </c>
      <c r="B2945" t="s">
        <v>80</v>
      </c>
      <c r="C2945" t="s">
        <v>84</v>
      </c>
      <c r="D2945" t="s">
        <v>47</v>
      </c>
      <c r="E2945" t="s">
        <v>59</v>
      </c>
      <c r="F2945" s="1">
        <v>2041</v>
      </c>
      <c r="G2945">
        <v>40</v>
      </c>
      <c r="H2945" s="1">
        <v>1224.5999999999999</v>
      </c>
      <c r="I2945">
        <v>158</v>
      </c>
      <c r="J2945">
        <v>25</v>
      </c>
      <c r="K2945">
        <v>4.2</v>
      </c>
      <c r="L2945">
        <v>485</v>
      </c>
      <c r="M2945" t="s">
        <v>60</v>
      </c>
      <c r="N2945" s="1">
        <v>2080</v>
      </c>
      <c r="O2945">
        <v>-855.4</v>
      </c>
      <c r="P2945" s="2">
        <v>48601</v>
      </c>
      <c r="Q2945" s="2">
        <v>48235</v>
      </c>
      <c r="R2945" t="s">
        <v>34</v>
      </c>
      <c r="S2945">
        <v>10</v>
      </c>
      <c r="T2945">
        <v>29</v>
      </c>
      <c r="U2945" t="s">
        <v>50</v>
      </c>
      <c r="V2945" t="s">
        <v>68</v>
      </c>
      <c r="W2945" t="s">
        <v>51</v>
      </c>
      <c r="X2945" t="s">
        <v>5959</v>
      </c>
      <c r="Y2945" t="s">
        <v>53</v>
      </c>
      <c r="Z2945">
        <v>5</v>
      </c>
      <c r="AA2945" t="s">
        <v>40</v>
      </c>
      <c r="AB2945">
        <v>345</v>
      </c>
      <c r="AC2945" t="s">
        <v>78</v>
      </c>
      <c r="AD2945" t="s">
        <v>55</v>
      </c>
      <c r="AG2945" t="s">
        <v>59</v>
      </c>
      <c r="AH2945">
        <v>158</v>
      </c>
      <c r="AI2945">
        <v>25</v>
      </c>
    </row>
    <row r="2946" spans="1:35" x14ac:dyDescent="0.3">
      <c r="A2946" t="s">
        <v>5960</v>
      </c>
      <c r="B2946" t="s">
        <v>80</v>
      </c>
      <c r="C2946" t="s">
        <v>72</v>
      </c>
      <c r="D2946" t="s">
        <v>58</v>
      </c>
      <c r="E2946" t="s">
        <v>32</v>
      </c>
      <c r="F2946" s="1">
        <v>3180</v>
      </c>
      <c r="G2946">
        <v>1</v>
      </c>
      <c r="H2946" s="1">
        <v>3148.2</v>
      </c>
      <c r="I2946">
        <v>52</v>
      </c>
      <c r="J2946">
        <v>75</v>
      </c>
      <c r="K2946">
        <v>4.5999999999999996</v>
      </c>
      <c r="L2946">
        <v>471</v>
      </c>
      <c r="M2946" t="s">
        <v>60</v>
      </c>
      <c r="N2946" s="1">
        <v>3990</v>
      </c>
      <c r="O2946">
        <v>-841.8</v>
      </c>
      <c r="P2946" s="2">
        <v>48602</v>
      </c>
      <c r="Q2946" s="2">
        <v>48236</v>
      </c>
      <c r="R2946" t="s">
        <v>49</v>
      </c>
      <c r="S2946">
        <v>46</v>
      </c>
      <c r="T2946">
        <v>24</v>
      </c>
      <c r="U2946" t="s">
        <v>35</v>
      </c>
      <c r="V2946" t="s">
        <v>36</v>
      </c>
      <c r="W2946" t="s">
        <v>37</v>
      </c>
      <c r="X2946" t="s">
        <v>5961</v>
      </c>
      <c r="Y2946" t="s">
        <v>70</v>
      </c>
      <c r="Z2946">
        <v>7</v>
      </c>
      <c r="AA2946" t="s">
        <v>40</v>
      </c>
      <c r="AB2946">
        <v>350</v>
      </c>
      <c r="AC2946" t="s">
        <v>78</v>
      </c>
      <c r="AD2946" t="s">
        <v>55</v>
      </c>
      <c r="AG2946" t="s">
        <v>32</v>
      </c>
      <c r="AH2946">
        <v>52</v>
      </c>
      <c r="AI2946">
        <v>75</v>
      </c>
    </row>
    <row r="2947" spans="1:35" x14ac:dyDescent="0.3">
      <c r="A2947" t="s">
        <v>5962</v>
      </c>
      <c r="B2947" t="s">
        <v>65</v>
      </c>
      <c r="C2947" t="s">
        <v>66</v>
      </c>
      <c r="D2947" t="s">
        <v>96</v>
      </c>
      <c r="E2947" t="s">
        <v>32</v>
      </c>
      <c r="F2947">
        <v>922</v>
      </c>
      <c r="G2947">
        <v>31</v>
      </c>
      <c r="H2947">
        <v>636.17999999999995</v>
      </c>
      <c r="I2947">
        <v>144</v>
      </c>
      <c r="J2947">
        <v>29</v>
      </c>
      <c r="K2947">
        <v>4.5</v>
      </c>
      <c r="L2947">
        <v>71</v>
      </c>
      <c r="M2947" t="s">
        <v>48</v>
      </c>
      <c r="N2947" s="1">
        <v>1421</v>
      </c>
      <c r="O2947">
        <v>-784.82</v>
      </c>
      <c r="P2947" s="2">
        <v>48603</v>
      </c>
      <c r="Q2947" s="2">
        <v>48237</v>
      </c>
      <c r="R2947" t="s">
        <v>49</v>
      </c>
      <c r="S2947">
        <v>7</v>
      </c>
      <c r="T2947">
        <v>53</v>
      </c>
      <c r="U2947" t="s">
        <v>35</v>
      </c>
      <c r="V2947" t="s">
        <v>61</v>
      </c>
      <c r="W2947" t="s">
        <v>76</v>
      </c>
      <c r="X2947" t="s">
        <v>5963</v>
      </c>
      <c r="Y2947" t="s">
        <v>53</v>
      </c>
      <c r="Z2947">
        <v>2</v>
      </c>
      <c r="AA2947" t="s">
        <v>40</v>
      </c>
      <c r="AB2947">
        <v>239</v>
      </c>
      <c r="AC2947" t="s">
        <v>41</v>
      </c>
      <c r="AD2947" t="s">
        <v>42</v>
      </c>
      <c r="AG2947" t="s">
        <v>32</v>
      </c>
      <c r="AH2947">
        <v>144</v>
      </c>
      <c r="AI2947">
        <v>29</v>
      </c>
    </row>
    <row r="2948" spans="1:35" x14ac:dyDescent="0.3">
      <c r="A2948" t="s">
        <v>5964</v>
      </c>
      <c r="B2948" t="s">
        <v>75</v>
      </c>
      <c r="C2948" t="s">
        <v>30</v>
      </c>
      <c r="D2948" t="s">
        <v>67</v>
      </c>
      <c r="E2948" t="s">
        <v>56</v>
      </c>
      <c r="F2948">
        <v>328</v>
      </c>
      <c r="G2948">
        <v>11</v>
      </c>
      <c r="H2948">
        <v>291.92</v>
      </c>
      <c r="I2948">
        <v>177</v>
      </c>
      <c r="J2948">
        <v>93</v>
      </c>
      <c r="K2948">
        <v>1.2</v>
      </c>
      <c r="L2948">
        <v>88</v>
      </c>
      <c r="M2948" t="s">
        <v>33</v>
      </c>
      <c r="N2948" s="1">
        <v>3241</v>
      </c>
      <c r="O2948" s="1">
        <v>-2949.08</v>
      </c>
      <c r="P2948" s="2">
        <v>48604</v>
      </c>
      <c r="Q2948" s="2">
        <v>48238</v>
      </c>
      <c r="R2948" t="s">
        <v>89</v>
      </c>
      <c r="S2948">
        <v>11</v>
      </c>
      <c r="T2948">
        <v>44</v>
      </c>
      <c r="U2948" t="s">
        <v>35</v>
      </c>
      <c r="V2948" t="s">
        <v>36</v>
      </c>
      <c r="W2948" t="s">
        <v>37</v>
      </c>
      <c r="X2948" t="s">
        <v>5965</v>
      </c>
      <c r="Y2948" t="s">
        <v>53</v>
      </c>
      <c r="Z2948">
        <v>9</v>
      </c>
      <c r="AA2948" t="s">
        <v>63</v>
      </c>
      <c r="AB2948">
        <v>407</v>
      </c>
      <c r="AC2948" t="s">
        <v>54</v>
      </c>
      <c r="AD2948" t="s">
        <v>82</v>
      </c>
      <c r="AG2948" t="s">
        <v>56</v>
      </c>
      <c r="AH2948">
        <v>177</v>
      </c>
      <c r="AI2948">
        <v>93</v>
      </c>
    </row>
    <row r="2949" spans="1:35" x14ac:dyDescent="0.3">
      <c r="A2949" t="s">
        <v>5966</v>
      </c>
      <c r="B2949" t="s">
        <v>29</v>
      </c>
      <c r="C2949" t="s">
        <v>66</v>
      </c>
      <c r="D2949" t="s">
        <v>47</v>
      </c>
      <c r="E2949" t="s">
        <v>56</v>
      </c>
      <c r="F2949" s="1">
        <v>1891</v>
      </c>
      <c r="G2949">
        <v>8</v>
      </c>
      <c r="H2949" s="1">
        <v>1739.72</v>
      </c>
      <c r="I2949">
        <v>148</v>
      </c>
      <c r="J2949">
        <v>30</v>
      </c>
      <c r="K2949">
        <v>1.8</v>
      </c>
      <c r="L2949">
        <v>124</v>
      </c>
      <c r="M2949" t="s">
        <v>48</v>
      </c>
      <c r="N2949" s="1">
        <v>1791</v>
      </c>
      <c r="O2949">
        <v>-51.28</v>
      </c>
      <c r="P2949" s="2">
        <v>48605</v>
      </c>
      <c r="Q2949" s="2">
        <v>48239</v>
      </c>
      <c r="R2949" t="s">
        <v>89</v>
      </c>
      <c r="S2949">
        <v>33</v>
      </c>
      <c r="T2949">
        <v>60</v>
      </c>
      <c r="U2949" t="s">
        <v>50</v>
      </c>
      <c r="V2949" t="s">
        <v>36</v>
      </c>
      <c r="W2949" t="s">
        <v>37</v>
      </c>
      <c r="X2949" t="s">
        <v>5967</v>
      </c>
      <c r="Y2949" t="s">
        <v>70</v>
      </c>
      <c r="Z2949">
        <v>2</v>
      </c>
      <c r="AA2949" t="s">
        <v>40</v>
      </c>
      <c r="AB2949">
        <v>430</v>
      </c>
      <c r="AC2949" t="s">
        <v>78</v>
      </c>
      <c r="AD2949" t="s">
        <v>42</v>
      </c>
      <c r="AG2949" t="s">
        <v>56</v>
      </c>
      <c r="AH2949">
        <v>148</v>
      </c>
      <c r="AI2949">
        <v>30</v>
      </c>
    </row>
    <row r="2950" spans="1:35" x14ac:dyDescent="0.3">
      <c r="A2950" t="s">
        <v>5968</v>
      </c>
      <c r="B2950" t="s">
        <v>80</v>
      </c>
      <c r="C2950" t="s">
        <v>66</v>
      </c>
      <c r="D2950" t="s">
        <v>31</v>
      </c>
      <c r="E2950" t="s">
        <v>32</v>
      </c>
      <c r="F2950" s="1">
        <v>3203</v>
      </c>
      <c r="G2950">
        <v>31</v>
      </c>
      <c r="H2950" s="1">
        <v>2210.0700000000002</v>
      </c>
      <c r="I2950">
        <v>169</v>
      </c>
      <c r="J2950">
        <v>75</v>
      </c>
      <c r="K2950">
        <v>2.1</v>
      </c>
      <c r="L2950">
        <v>491</v>
      </c>
      <c r="M2950" t="s">
        <v>33</v>
      </c>
      <c r="N2950">
        <v>562</v>
      </c>
      <c r="O2950" s="1">
        <v>1648.07</v>
      </c>
      <c r="P2950" s="2">
        <v>48606</v>
      </c>
      <c r="Q2950" s="2">
        <v>48240</v>
      </c>
      <c r="R2950" t="s">
        <v>34</v>
      </c>
      <c r="S2950">
        <v>10</v>
      </c>
      <c r="T2950">
        <v>54</v>
      </c>
      <c r="U2950" t="s">
        <v>35</v>
      </c>
      <c r="V2950" t="s">
        <v>61</v>
      </c>
      <c r="W2950" t="s">
        <v>37</v>
      </c>
      <c r="X2950" t="s">
        <v>5969</v>
      </c>
      <c r="Y2950" t="s">
        <v>70</v>
      </c>
      <c r="Z2950">
        <v>9</v>
      </c>
      <c r="AA2950" t="s">
        <v>63</v>
      </c>
      <c r="AB2950">
        <v>530</v>
      </c>
      <c r="AC2950" t="s">
        <v>78</v>
      </c>
      <c r="AD2950" t="s">
        <v>42</v>
      </c>
      <c r="AG2950" t="s">
        <v>32</v>
      </c>
      <c r="AH2950">
        <v>169</v>
      </c>
      <c r="AI2950">
        <v>75</v>
      </c>
    </row>
    <row r="2951" spans="1:35" x14ac:dyDescent="0.3">
      <c r="A2951" t="s">
        <v>5970</v>
      </c>
      <c r="B2951" t="s">
        <v>80</v>
      </c>
      <c r="C2951" t="s">
        <v>30</v>
      </c>
      <c r="D2951" t="s">
        <v>31</v>
      </c>
      <c r="E2951" t="s">
        <v>56</v>
      </c>
      <c r="F2951">
        <v>465</v>
      </c>
      <c r="G2951">
        <v>6</v>
      </c>
      <c r="H2951">
        <v>437.1</v>
      </c>
      <c r="I2951">
        <v>146</v>
      </c>
      <c r="J2951">
        <v>18</v>
      </c>
      <c r="K2951">
        <v>2</v>
      </c>
      <c r="L2951">
        <v>301</v>
      </c>
      <c r="M2951" t="s">
        <v>60</v>
      </c>
      <c r="N2951" s="1">
        <v>2454</v>
      </c>
      <c r="O2951" s="1">
        <v>-2016.9</v>
      </c>
      <c r="P2951" s="2">
        <v>48607</v>
      </c>
      <c r="Q2951" s="2">
        <v>48241</v>
      </c>
      <c r="R2951" t="s">
        <v>34</v>
      </c>
      <c r="S2951">
        <v>22</v>
      </c>
      <c r="T2951">
        <v>61</v>
      </c>
      <c r="U2951" t="s">
        <v>35</v>
      </c>
      <c r="V2951" t="s">
        <v>61</v>
      </c>
      <c r="W2951" t="s">
        <v>76</v>
      </c>
      <c r="X2951" t="s">
        <v>5971</v>
      </c>
      <c r="Y2951" t="s">
        <v>39</v>
      </c>
      <c r="Z2951">
        <v>1</v>
      </c>
      <c r="AA2951" t="s">
        <v>63</v>
      </c>
      <c r="AB2951">
        <v>800</v>
      </c>
      <c r="AC2951" t="s">
        <v>41</v>
      </c>
      <c r="AD2951" t="s">
        <v>42</v>
      </c>
      <c r="AG2951" t="s">
        <v>56</v>
      </c>
      <c r="AH2951">
        <v>146</v>
      </c>
      <c r="AI2951">
        <v>18</v>
      </c>
    </row>
    <row r="2952" spans="1:35" x14ac:dyDescent="0.3">
      <c r="A2952" t="s">
        <v>5972</v>
      </c>
      <c r="B2952" t="s">
        <v>65</v>
      </c>
      <c r="C2952" t="s">
        <v>84</v>
      </c>
      <c r="D2952" t="s">
        <v>67</v>
      </c>
      <c r="E2952" t="s">
        <v>32</v>
      </c>
      <c r="F2952" s="1">
        <v>2887</v>
      </c>
      <c r="G2952">
        <v>7</v>
      </c>
      <c r="H2952" s="1">
        <v>2684.91</v>
      </c>
      <c r="I2952">
        <v>105</v>
      </c>
      <c r="J2952">
        <v>30</v>
      </c>
      <c r="K2952">
        <v>2</v>
      </c>
      <c r="L2952">
        <v>175</v>
      </c>
      <c r="M2952" t="s">
        <v>60</v>
      </c>
      <c r="N2952" s="1">
        <v>2064</v>
      </c>
      <c r="O2952">
        <v>620.91</v>
      </c>
      <c r="P2952" s="2">
        <v>48608</v>
      </c>
      <c r="Q2952" s="2">
        <v>48242</v>
      </c>
      <c r="R2952" t="s">
        <v>89</v>
      </c>
      <c r="S2952">
        <v>38</v>
      </c>
      <c r="T2952">
        <v>56</v>
      </c>
      <c r="U2952" t="s">
        <v>50</v>
      </c>
      <c r="V2952" t="s">
        <v>68</v>
      </c>
      <c r="W2952" t="s">
        <v>37</v>
      </c>
      <c r="X2952" t="s">
        <v>5973</v>
      </c>
      <c r="Y2952" t="s">
        <v>53</v>
      </c>
      <c r="Z2952">
        <v>4</v>
      </c>
      <c r="AA2952" t="s">
        <v>63</v>
      </c>
      <c r="AB2952">
        <v>239</v>
      </c>
      <c r="AC2952" t="s">
        <v>78</v>
      </c>
      <c r="AD2952" t="s">
        <v>42</v>
      </c>
      <c r="AG2952" t="s">
        <v>32</v>
      </c>
      <c r="AH2952">
        <v>105</v>
      </c>
      <c r="AI2952">
        <v>30</v>
      </c>
    </row>
    <row r="2953" spans="1:35" x14ac:dyDescent="0.3">
      <c r="A2953" t="s">
        <v>5974</v>
      </c>
      <c r="B2953" t="s">
        <v>75</v>
      </c>
      <c r="C2953" t="s">
        <v>30</v>
      </c>
      <c r="D2953" t="s">
        <v>58</v>
      </c>
      <c r="E2953" t="s">
        <v>32</v>
      </c>
      <c r="F2953" s="1">
        <v>2088</v>
      </c>
      <c r="G2953">
        <v>35</v>
      </c>
      <c r="H2953" s="1">
        <v>1357.2</v>
      </c>
      <c r="I2953">
        <v>116</v>
      </c>
      <c r="J2953">
        <v>94</v>
      </c>
      <c r="K2953">
        <v>3</v>
      </c>
      <c r="L2953">
        <v>300</v>
      </c>
      <c r="M2953" t="s">
        <v>33</v>
      </c>
      <c r="N2953">
        <v>414</v>
      </c>
      <c r="O2953">
        <v>943.2</v>
      </c>
      <c r="P2953" s="2">
        <v>48609</v>
      </c>
      <c r="Q2953" s="2">
        <v>48243</v>
      </c>
      <c r="R2953" t="s">
        <v>34</v>
      </c>
      <c r="S2953">
        <v>29</v>
      </c>
      <c r="T2953">
        <v>64</v>
      </c>
      <c r="U2953" t="s">
        <v>35</v>
      </c>
      <c r="V2953" t="s">
        <v>68</v>
      </c>
      <c r="W2953" t="s">
        <v>37</v>
      </c>
      <c r="X2953" t="s">
        <v>5975</v>
      </c>
      <c r="Y2953" t="s">
        <v>53</v>
      </c>
      <c r="Z2953">
        <v>10</v>
      </c>
      <c r="AA2953" t="s">
        <v>63</v>
      </c>
      <c r="AB2953">
        <v>289</v>
      </c>
      <c r="AC2953" t="s">
        <v>78</v>
      </c>
      <c r="AD2953" t="s">
        <v>55</v>
      </c>
      <c r="AG2953" t="s">
        <v>32</v>
      </c>
      <c r="AH2953">
        <v>116</v>
      </c>
      <c r="AI2953">
        <v>94</v>
      </c>
    </row>
    <row r="2954" spans="1:35" x14ac:dyDescent="0.3">
      <c r="A2954" t="s">
        <v>5976</v>
      </c>
      <c r="B2954" t="s">
        <v>75</v>
      </c>
      <c r="C2954" t="s">
        <v>30</v>
      </c>
      <c r="D2954" t="s">
        <v>31</v>
      </c>
      <c r="E2954" t="s">
        <v>32</v>
      </c>
      <c r="F2954" s="1">
        <v>2088</v>
      </c>
      <c r="G2954">
        <v>2</v>
      </c>
      <c r="H2954" s="1">
        <v>2046.24</v>
      </c>
      <c r="I2954">
        <v>122</v>
      </c>
      <c r="J2954">
        <v>98</v>
      </c>
      <c r="K2954">
        <v>1.1000000000000001</v>
      </c>
      <c r="L2954">
        <v>235</v>
      </c>
      <c r="M2954" t="s">
        <v>48</v>
      </c>
      <c r="N2954">
        <v>905</v>
      </c>
      <c r="O2954" s="1">
        <v>1141.24</v>
      </c>
      <c r="P2954" s="2">
        <v>48610</v>
      </c>
      <c r="Q2954" s="2">
        <v>48244</v>
      </c>
      <c r="R2954" t="s">
        <v>34</v>
      </c>
      <c r="S2954">
        <v>40</v>
      </c>
      <c r="T2954">
        <v>53</v>
      </c>
      <c r="U2954" t="s">
        <v>50</v>
      </c>
      <c r="V2954" t="s">
        <v>68</v>
      </c>
      <c r="W2954" t="s">
        <v>76</v>
      </c>
      <c r="X2954" t="s">
        <v>5977</v>
      </c>
      <c r="Y2954" t="s">
        <v>53</v>
      </c>
      <c r="Z2954">
        <v>2</v>
      </c>
      <c r="AA2954" t="s">
        <v>63</v>
      </c>
      <c r="AB2954">
        <v>980</v>
      </c>
      <c r="AC2954" t="s">
        <v>54</v>
      </c>
      <c r="AD2954" t="s">
        <v>42</v>
      </c>
      <c r="AG2954" t="s">
        <v>32</v>
      </c>
      <c r="AH2954">
        <v>122</v>
      </c>
      <c r="AI2954">
        <v>98</v>
      </c>
    </row>
    <row r="2955" spans="1:35" x14ac:dyDescent="0.3">
      <c r="A2955" t="s">
        <v>5978</v>
      </c>
      <c r="B2955" t="s">
        <v>80</v>
      </c>
      <c r="C2955" t="s">
        <v>72</v>
      </c>
      <c r="D2955" t="s">
        <v>31</v>
      </c>
      <c r="E2955" t="s">
        <v>56</v>
      </c>
      <c r="F2955" s="1">
        <v>2037</v>
      </c>
      <c r="G2955">
        <v>19</v>
      </c>
      <c r="H2955" s="1">
        <v>1649.97</v>
      </c>
      <c r="I2955">
        <v>145</v>
      </c>
      <c r="J2955">
        <v>10</v>
      </c>
      <c r="K2955">
        <v>2.8</v>
      </c>
      <c r="L2955">
        <v>156</v>
      </c>
      <c r="M2955" t="s">
        <v>48</v>
      </c>
      <c r="N2955" s="1">
        <v>2616</v>
      </c>
      <c r="O2955">
        <v>-966.03</v>
      </c>
      <c r="P2955" s="2">
        <v>48611</v>
      </c>
      <c r="Q2955" s="2">
        <v>48245</v>
      </c>
      <c r="R2955" t="s">
        <v>49</v>
      </c>
      <c r="S2955">
        <v>47</v>
      </c>
      <c r="T2955">
        <v>30</v>
      </c>
      <c r="U2955" t="s">
        <v>50</v>
      </c>
      <c r="V2955" t="s">
        <v>68</v>
      </c>
      <c r="W2955" t="s">
        <v>76</v>
      </c>
      <c r="X2955" t="s">
        <v>5979</v>
      </c>
      <c r="Y2955" t="s">
        <v>70</v>
      </c>
      <c r="Z2955">
        <v>14</v>
      </c>
      <c r="AA2955" t="s">
        <v>63</v>
      </c>
      <c r="AB2955">
        <v>647</v>
      </c>
      <c r="AC2955" t="s">
        <v>54</v>
      </c>
      <c r="AD2955" t="s">
        <v>55</v>
      </c>
      <c r="AG2955" t="s">
        <v>56</v>
      </c>
      <c r="AH2955">
        <v>145</v>
      </c>
      <c r="AI2955">
        <v>10</v>
      </c>
    </row>
    <row r="2956" spans="1:35" x14ac:dyDescent="0.3">
      <c r="A2956" t="s">
        <v>5980</v>
      </c>
      <c r="B2956" t="s">
        <v>75</v>
      </c>
      <c r="C2956" t="s">
        <v>30</v>
      </c>
      <c r="D2956" t="s">
        <v>96</v>
      </c>
      <c r="E2956" t="s">
        <v>43</v>
      </c>
      <c r="F2956">
        <v>338</v>
      </c>
      <c r="G2956">
        <v>4</v>
      </c>
      <c r="H2956">
        <v>324.48</v>
      </c>
      <c r="I2956">
        <v>107</v>
      </c>
      <c r="J2956">
        <v>10</v>
      </c>
      <c r="K2956">
        <v>1.3</v>
      </c>
      <c r="L2956">
        <v>109</v>
      </c>
      <c r="M2956" t="s">
        <v>60</v>
      </c>
      <c r="N2956" s="1">
        <v>3947</v>
      </c>
      <c r="O2956" s="1">
        <v>-3622.52</v>
      </c>
      <c r="P2956" s="2">
        <v>48612</v>
      </c>
      <c r="Q2956" s="2">
        <v>48246</v>
      </c>
      <c r="R2956" t="s">
        <v>49</v>
      </c>
      <c r="S2956">
        <v>36</v>
      </c>
      <c r="T2956">
        <v>21</v>
      </c>
      <c r="U2956" t="s">
        <v>35</v>
      </c>
      <c r="V2956" t="s">
        <v>36</v>
      </c>
      <c r="W2956" t="s">
        <v>51</v>
      </c>
      <c r="X2956" t="s">
        <v>5981</v>
      </c>
      <c r="Y2956" t="s">
        <v>53</v>
      </c>
      <c r="Z2956">
        <v>13</v>
      </c>
      <c r="AA2956" t="s">
        <v>40</v>
      </c>
      <c r="AB2956">
        <v>151</v>
      </c>
      <c r="AC2956" t="s">
        <v>54</v>
      </c>
      <c r="AD2956" t="s">
        <v>42</v>
      </c>
      <c r="AG2956" t="s">
        <v>43</v>
      </c>
      <c r="AH2956">
        <v>107</v>
      </c>
      <c r="AI2956">
        <v>10</v>
      </c>
    </row>
    <row r="2957" spans="1:35" x14ac:dyDescent="0.3">
      <c r="A2957" t="s">
        <v>5982</v>
      </c>
      <c r="B2957" t="s">
        <v>80</v>
      </c>
      <c r="C2957" t="s">
        <v>72</v>
      </c>
      <c r="D2957" t="s">
        <v>47</v>
      </c>
      <c r="E2957" t="s">
        <v>32</v>
      </c>
      <c r="F2957" s="1">
        <v>4986</v>
      </c>
      <c r="G2957">
        <v>1</v>
      </c>
      <c r="H2957" s="1">
        <v>4936.1400000000003</v>
      </c>
      <c r="I2957">
        <v>45</v>
      </c>
      <c r="J2957">
        <v>17</v>
      </c>
      <c r="K2957">
        <v>1.5</v>
      </c>
      <c r="L2957">
        <v>463</v>
      </c>
      <c r="M2957" t="s">
        <v>60</v>
      </c>
      <c r="N2957" s="1">
        <v>3129</v>
      </c>
      <c r="O2957" s="1">
        <v>1807.14</v>
      </c>
      <c r="P2957" s="2">
        <v>48613</v>
      </c>
      <c r="Q2957" s="2">
        <v>48247</v>
      </c>
      <c r="R2957" t="s">
        <v>34</v>
      </c>
      <c r="S2957">
        <v>17</v>
      </c>
      <c r="T2957">
        <v>18</v>
      </c>
      <c r="U2957" t="s">
        <v>35</v>
      </c>
      <c r="V2957" t="s">
        <v>68</v>
      </c>
      <c r="W2957" t="s">
        <v>76</v>
      </c>
      <c r="X2957" t="s">
        <v>5983</v>
      </c>
      <c r="Y2957" t="s">
        <v>53</v>
      </c>
      <c r="Z2957">
        <v>2</v>
      </c>
      <c r="AA2957" t="s">
        <v>40</v>
      </c>
      <c r="AB2957">
        <v>161</v>
      </c>
      <c r="AC2957" t="s">
        <v>41</v>
      </c>
      <c r="AD2957" t="s">
        <v>82</v>
      </c>
      <c r="AG2957" t="s">
        <v>32</v>
      </c>
      <c r="AH2957">
        <v>45</v>
      </c>
      <c r="AI2957">
        <v>17</v>
      </c>
    </row>
    <row r="2958" spans="1:35" x14ac:dyDescent="0.3">
      <c r="A2958" t="s">
        <v>5984</v>
      </c>
      <c r="B2958" t="s">
        <v>80</v>
      </c>
      <c r="C2958" t="s">
        <v>30</v>
      </c>
      <c r="D2958" t="s">
        <v>47</v>
      </c>
      <c r="E2958" t="s">
        <v>43</v>
      </c>
      <c r="F2958" s="1">
        <v>2198</v>
      </c>
      <c r="G2958">
        <v>32</v>
      </c>
      <c r="H2958" s="1">
        <v>1494.64</v>
      </c>
      <c r="I2958">
        <v>105</v>
      </c>
      <c r="J2958">
        <v>11</v>
      </c>
      <c r="K2958">
        <v>2.9</v>
      </c>
      <c r="L2958">
        <v>409</v>
      </c>
      <c r="M2958" t="s">
        <v>33</v>
      </c>
      <c r="N2958">
        <v>691</v>
      </c>
      <c r="O2958">
        <v>803.64</v>
      </c>
      <c r="P2958" s="2">
        <v>48614</v>
      </c>
      <c r="Q2958" s="2">
        <v>48248</v>
      </c>
      <c r="R2958" t="s">
        <v>89</v>
      </c>
      <c r="S2958">
        <v>26</v>
      </c>
      <c r="T2958">
        <v>25</v>
      </c>
      <c r="U2958" t="s">
        <v>35</v>
      </c>
      <c r="V2958" t="s">
        <v>68</v>
      </c>
      <c r="W2958" t="s">
        <v>76</v>
      </c>
      <c r="X2958" t="s">
        <v>5985</v>
      </c>
      <c r="Y2958" t="s">
        <v>53</v>
      </c>
      <c r="Z2958">
        <v>8</v>
      </c>
      <c r="AA2958" t="s">
        <v>40</v>
      </c>
      <c r="AB2958">
        <v>860</v>
      </c>
      <c r="AC2958" t="s">
        <v>41</v>
      </c>
      <c r="AD2958" t="s">
        <v>42</v>
      </c>
      <c r="AG2958" t="s">
        <v>43</v>
      </c>
      <c r="AH2958">
        <v>105</v>
      </c>
      <c r="AI2958">
        <v>11</v>
      </c>
    </row>
    <row r="2959" spans="1:35" x14ac:dyDescent="0.3">
      <c r="A2959" t="s">
        <v>5986</v>
      </c>
      <c r="B2959" t="s">
        <v>45</v>
      </c>
      <c r="C2959" t="s">
        <v>66</v>
      </c>
      <c r="D2959" t="s">
        <v>31</v>
      </c>
      <c r="E2959" t="s">
        <v>32</v>
      </c>
      <c r="F2959" s="1">
        <v>3352</v>
      </c>
      <c r="G2959">
        <v>15</v>
      </c>
      <c r="H2959" s="1">
        <v>2849.2</v>
      </c>
      <c r="I2959">
        <v>150</v>
      </c>
      <c r="J2959">
        <v>71</v>
      </c>
      <c r="K2959">
        <v>3.7</v>
      </c>
      <c r="L2959">
        <v>317</v>
      </c>
      <c r="M2959" t="s">
        <v>33</v>
      </c>
      <c r="N2959">
        <v>78</v>
      </c>
      <c r="O2959" s="1">
        <v>2771.2</v>
      </c>
      <c r="P2959" s="2">
        <v>48615</v>
      </c>
      <c r="Q2959" s="2">
        <v>48249</v>
      </c>
      <c r="R2959" t="s">
        <v>49</v>
      </c>
      <c r="S2959">
        <v>17</v>
      </c>
      <c r="T2959">
        <v>39</v>
      </c>
      <c r="U2959" t="s">
        <v>35</v>
      </c>
      <c r="V2959" t="s">
        <v>61</v>
      </c>
      <c r="W2959" t="s">
        <v>76</v>
      </c>
      <c r="X2959" t="s">
        <v>5987</v>
      </c>
      <c r="Y2959" t="s">
        <v>39</v>
      </c>
      <c r="Z2959">
        <v>11</v>
      </c>
      <c r="AA2959" t="s">
        <v>63</v>
      </c>
      <c r="AB2959">
        <v>259</v>
      </c>
      <c r="AC2959" t="s">
        <v>41</v>
      </c>
      <c r="AD2959" t="s">
        <v>55</v>
      </c>
      <c r="AG2959" t="s">
        <v>32</v>
      </c>
      <c r="AH2959">
        <v>150</v>
      </c>
      <c r="AI2959">
        <v>71</v>
      </c>
    </row>
    <row r="2960" spans="1:35" x14ac:dyDescent="0.3">
      <c r="A2960" t="s">
        <v>5988</v>
      </c>
      <c r="B2960" t="s">
        <v>65</v>
      </c>
      <c r="C2960" t="s">
        <v>30</v>
      </c>
      <c r="D2960" t="s">
        <v>67</v>
      </c>
      <c r="E2960" t="s">
        <v>32</v>
      </c>
      <c r="F2960" s="1">
        <v>2561</v>
      </c>
      <c r="G2960">
        <v>16</v>
      </c>
      <c r="H2960" s="1">
        <v>2151.2399999999998</v>
      </c>
      <c r="I2960">
        <v>5</v>
      </c>
      <c r="J2960">
        <v>12</v>
      </c>
      <c r="K2960">
        <v>1.8</v>
      </c>
      <c r="L2960">
        <v>161</v>
      </c>
      <c r="M2960" t="s">
        <v>60</v>
      </c>
      <c r="N2960" s="1">
        <v>2587</v>
      </c>
      <c r="O2960">
        <v>-435.76</v>
      </c>
      <c r="P2960" s="2">
        <v>48616</v>
      </c>
      <c r="Q2960" s="2">
        <v>48250</v>
      </c>
      <c r="R2960" t="s">
        <v>49</v>
      </c>
      <c r="S2960">
        <v>21</v>
      </c>
      <c r="T2960">
        <v>37</v>
      </c>
      <c r="U2960" t="s">
        <v>50</v>
      </c>
      <c r="V2960" t="s">
        <v>68</v>
      </c>
      <c r="W2960" t="s">
        <v>37</v>
      </c>
      <c r="X2960" t="s">
        <v>5989</v>
      </c>
      <c r="Y2960" t="s">
        <v>53</v>
      </c>
      <c r="Z2960">
        <v>2</v>
      </c>
      <c r="AA2960" t="s">
        <v>63</v>
      </c>
      <c r="AB2960">
        <v>696</v>
      </c>
      <c r="AC2960" t="s">
        <v>41</v>
      </c>
      <c r="AD2960" t="s">
        <v>82</v>
      </c>
      <c r="AG2960" t="s">
        <v>32</v>
      </c>
      <c r="AH2960">
        <v>5</v>
      </c>
      <c r="AI2960">
        <v>12</v>
      </c>
    </row>
    <row r="2961" spans="1:35" x14ac:dyDescent="0.3">
      <c r="A2961" t="s">
        <v>5990</v>
      </c>
      <c r="B2961" t="s">
        <v>80</v>
      </c>
      <c r="C2961" t="s">
        <v>72</v>
      </c>
      <c r="D2961" t="s">
        <v>96</v>
      </c>
      <c r="E2961" t="s">
        <v>56</v>
      </c>
      <c r="F2961">
        <v>437</v>
      </c>
      <c r="G2961">
        <v>18</v>
      </c>
      <c r="H2961">
        <v>358.34</v>
      </c>
      <c r="I2961">
        <v>177</v>
      </c>
      <c r="J2961">
        <v>16</v>
      </c>
      <c r="K2961">
        <v>4.5</v>
      </c>
      <c r="L2961">
        <v>307</v>
      </c>
      <c r="M2961" t="s">
        <v>60</v>
      </c>
      <c r="N2961" s="1">
        <v>1444</v>
      </c>
      <c r="O2961" s="1">
        <v>-1085.6600000000001</v>
      </c>
      <c r="P2961" s="2">
        <v>48617</v>
      </c>
      <c r="Q2961" s="2">
        <v>48251</v>
      </c>
      <c r="R2961" t="s">
        <v>49</v>
      </c>
      <c r="S2961">
        <v>44</v>
      </c>
      <c r="T2961">
        <v>39</v>
      </c>
      <c r="U2961" t="s">
        <v>50</v>
      </c>
      <c r="V2961" t="s">
        <v>61</v>
      </c>
      <c r="W2961" t="s">
        <v>76</v>
      </c>
      <c r="X2961" t="s">
        <v>5991</v>
      </c>
      <c r="Y2961" t="s">
        <v>39</v>
      </c>
      <c r="Z2961">
        <v>12</v>
      </c>
      <c r="AA2961" t="s">
        <v>40</v>
      </c>
      <c r="AB2961">
        <v>635</v>
      </c>
      <c r="AC2961" t="s">
        <v>41</v>
      </c>
      <c r="AD2961" t="s">
        <v>42</v>
      </c>
      <c r="AG2961" t="s">
        <v>56</v>
      </c>
      <c r="AH2961">
        <v>177</v>
      </c>
      <c r="AI2961">
        <v>16</v>
      </c>
    </row>
    <row r="2962" spans="1:35" x14ac:dyDescent="0.3">
      <c r="A2962" t="s">
        <v>5992</v>
      </c>
      <c r="B2962" t="s">
        <v>80</v>
      </c>
      <c r="C2962" t="s">
        <v>66</v>
      </c>
      <c r="D2962" t="s">
        <v>96</v>
      </c>
      <c r="E2962" t="s">
        <v>43</v>
      </c>
      <c r="F2962" s="1">
        <v>3419</v>
      </c>
      <c r="G2962">
        <v>41</v>
      </c>
      <c r="H2962" s="1">
        <v>2017.21</v>
      </c>
      <c r="I2962">
        <v>95</v>
      </c>
      <c r="J2962">
        <v>85</v>
      </c>
      <c r="K2962">
        <v>4.0999999999999996</v>
      </c>
      <c r="L2962">
        <v>34</v>
      </c>
      <c r="M2962" t="s">
        <v>48</v>
      </c>
      <c r="N2962" s="1">
        <v>1823</v>
      </c>
      <c r="O2962">
        <v>194.21</v>
      </c>
      <c r="P2962" s="2">
        <v>48618</v>
      </c>
      <c r="Q2962" s="2">
        <v>48252</v>
      </c>
      <c r="R2962" t="s">
        <v>34</v>
      </c>
      <c r="S2962">
        <v>38</v>
      </c>
      <c r="T2962">
        <v>64</v>
      </c>
      <c r="U2962" t="s">
        <v>50</v>
      </c>
      <c r="V2962" t="s">
        <v>36</v>
      </c>
      <c r="W2962" t="s">
        <v>51</v>
      </c>
      <c r="X2962" t="s">
        <v>5993</v>
      </c>
      <c r="Y2962" t="s">
        <v>53</v>
      </c>
      <c r="Z2962">
        <v>3</v>
      </c>
      <c r="AA2962" t="s">
        <v>40</v>
      </c>
      <c r="AB2962">
        <v>965</v>
      </c>
      <c r="AC2962" t="s">
        <v>54</v>
      </c>
      <c r="AD2962" t="s">
        <v>82</v>
      </c>
      <c r="AG2962" t="s">
        <v>43</v>
      </c>
      <c r="AH2962">
        <v>95</v>
      </c>
      <c r="AI2962">
        <v>85</v>
      </c>
    </row>
    <row r="2963" spans="1:35" x14ac:dyDescent="0.3">
      <c r="A2963" t="s">
        <v>5994</v>
      </c>
      <c r="B2963" t="s">
        <v>75</v>
      </c>
      <c r="C2963" t="s">
        <v>46</v>
      </c>
      <c r="D2963" t="s">
        <v>67</v>
      </c>
      <c r="E2963" t="s">
        <v>56</v>
      </c>
      <c r="F2963" s="1">
        <v>1910</v>
      </c>
      <c r="G2963">
        <v>17</v>
      </c>
      <c r="H2963" s="1">
        <v>1585.3</v>
      </c>
      <c r="I2963">
        <v>13</v>
      </c>
      <c r="J2963">
        <v>94</v>
      </c>
      <c r="K2963">
        <v>3.9</v>
      </c>
      <c r="L2963">
        <v>103</v>
      </c>
      <c r="M2963" t="s">
        <v>48</v>
      </c>
      <c r="N2963">
        <v>134</v>
      </c>
      <c r="O2963" s="1">
        <v>1451.3</v>
      </c>
      <c r="P2963" s="2">
        <v>48619</v>
      </c>
      <c r="Q2963" s="2">
        <v>48253</v>
      </c>
      <c r="R2963" t="s">
        <v>49</v>
      </c>
      <c r="S2963">
        <v>25</v>
      </c>
      <c r="T2963">
        <v>26</v>
      </c>
      <c r="U2963" t="s">
        <v>50</v>
      </c>
      <c r="V2963" t="s">
        <v>68</v>
      </c>
      <c r="W2963" t="s">
        <v>37</v>
      </c>
      <c r="X2963" t="s">
        <v>5995</v>
      </c>
      <c r="Y2963" t="s">
        <v>53</v>
      </c>
      <c r="Z2963">
        <v>10</v>
      </c>
      <c r="AA2963" t="s">
        <v>63</v>
      </c>
      <c r="AB2963">
        <v>744</v>
      </c>
      <c r="AC2963" t="s">
        <v>78</v>
      </c>
      <c r="AD2963" t="s">
        <v>42</v>
      </c>
      <c r="AG2963" t="s">
        <v>56</v>
      </c>
      <c r="AH2963">
        <v>13</v>
      </c>
      <c r="AI2963">
        <v>94</v>
      </c>
    </row>
    <row r="2964" spans="1:35" x14ac:dyDescent="0.3">
      <c r="A2964" t="s">
        <v>5996</v>
      </c>
      <c r="B2964" t="s">
        <v>65</v>
      </c>
      <c r="C2964" t="s">
        <v>72</v>
      </c>
      <c r="D2964" t="s">
        <v>31</v>
      </c>
      <c r="E2964" t="s">
        <v>43</v>
      </c>
      <c r="F2964" s="1">
        <v>3648</v>
      </c>
      <c r="G2964">
        <v>17</v>
      </c>
      <c r="H2964" s="1">
        <v>3027.84</v>
      </c>
      <c r="I2964">
        <v>78</v>
      </c>
      <c r="J2964">
        <v>94</v>
      </c>
      <c r="K2964">
        <v>1.5</v>
      </c>
      <c r="L2964">
        <v>400</v>
      </c>
      <c r="M2964" t="s">
        <v>33</v>
      </c>
      <c r="N2964" s="1">
        <v>3768</v>
      </c>
      <c r="O2964">
        <v>-740.16</v>
      </c>
      <c r="P2964" s="2">
        <v>48620</v>
      </c>
      <c r="Q2964" s="2">
        <v>48254</v>
      </c>
      <c r="R2964" t="s">
        <v>34</v>
      </c>
      <c r="S2964">
        <v>45</v>
      </c>
      <c r="T2964">
        <v>58</v>
      </c>
      <c r="U2964" t="s">
        <v>50</v>
      </c>
      <c r="V2964" t="s">
        <v>36</v>
      </c>
      <c r="W2964" t="s">
        <v>51</v>
      </c>
      <c r="X2964" t="s">
        <v>5997</v>
      </c>
      <c r="Y2964" t="s">
        <v>39</v>
      </c>
      <c r="Z2964">
        <v>1</v>
      </c>
      <c r="AA2964" t="s">
        <v>40</v>
      </c>
      <c r="AB2964">
        <v>132</v>
      </c>
      <c r="AC2964" t="s">
        <v>78</v>
      </c>
      <c r="AD2964" t="s">
        <v>55</v>
      </c>
      <c r="AG2964" t="s">
        <v>43</v>
      </c>
      <c r="AH2964">
        <v>78</v>
      </c>
      <c r="AI2964">
        <v>94</v>
      </c>
    </row>
    <row r="2965" spans="1:35" x14ac:dyDescent="0.3">
      <c r="A2965" t="s">
        <v>5998</v>
      </c>
      <c r="B2965" t="s">
        <v>45</v>
      </c>
      <c r="C2965" t="s">
        <v>30</v>
      </c>
      <c r="D2965" t="s">
        <v>96</v>
      </c>
      <c r="E2965" t="s">
        <v>43</v>
      </c>
      <c r="F2965">
        <v>52</v>
      </c>
      <c r="G2965">
        <v>2</v>
      </c>
      <c r="H2965">
        <v>50.96</v>
      </c>
      <c r="I2965">
        <v>26</v>
      </c>
      <c r="J2965">
        <v>18</v>
      </c>
      <c r="K2965">
        <v>4.9000000000000004</v>
      </c>
      <c r="L2965">
        <v>353</v>
      </c>
      <c r="M2965" t="s">
        <v>60</v>
      </c>
      <c r="N2965" s="1">
        <v>1763</v>
      </c>
      <c r="O2965" s="1">
        <v>-1712.04</v>
      </c>
      <c r="P2965" s="2">
        <v>48621</v>
      </c>
      <c r="Q2965" s="2">
        <v>48255</v>
      </c>
      <c r="R2965" t="s">
        <v>89</v>
      </c>
      <c r="S2965">
        <v>37</v>
      </c>
      <c r="T2965">
        <v>31</v>
      </c>
      <c r="U2965" t="s">
        <v>35</v>
      </c>
      <c r="V2965" t="s">
        <v>61</v>
      </c>
      <c r="W2965" t="s">
        <v>76</v>
      </c>
      <c r="X2965" t="s">
        <v>5999</v>
      </c>
      <c r="Y2965" t="s">
        <v>53</v>
      </c>
      <c r="Z2965">
        <v>14</v>
      </c>
      <c r="AA2965" t="s">
        <v>63</v>
      </c>
      <c r="AB2965">
        <v>286</v>
      </c>
      <c r="AC2965" t="s">
        <v>78</v>
      </c>
      <c r="AD2965" t="s">
        <v>42</v>
      </c>
      <c r="AG2965" t="s">
        <v>43</v>
      </c>
      <c r="AH2965">
        <v>26</v>
      </c>
      <c r="AI2965">
        <v>18</v>
      </c>
    </row>
    <row r="2966" spans="1:35" x14ac:dyDescent="0.3">
      <c r="A2966" t="s">
        <v>6000</v>
      </c>
      <c r="B2966" t="s">
        <v>45</v>
      </c>
      <c r="C2966" t="s">
        <v>46</v>
      </c>
      <c r="D2966" t="s">
        <v>96</v>
      </c>
      <c r="E2966" t="s">
        <v>56</v>
      </c>
      <c r="F2966" s="1">
        <v>4991</v>
      </c>
      <c r="G2966">
        <v>18</v>
      </c>
      <c r="H2966" s="1">
        <v>4092.62</v>
      </c>
      <c r="I2966">
        <v>16</v>
      </c>
      <c r="J2966">
        <v>66</v>
      </c>
      <c r="K2966">
        <v>3.6</v>
      </c>
      <c r="L2966">
        <v>404</v>
      </c>
      <c r="M2966" t="s">
        <v>48</v>
      </c>
      <c r="N2966" s="1">
        <v>2500</v>
      </c>
      <c r="O2966" s="1">
        <v>1592.62</v>
      </c>
      <c r="P2966" s="2">
        <v>48622</v>
      </c>
      <c r="Q2966" s="2">
        <v>48256</v>
      </c>
      <c r="R2966" t="s">
        <v>89</v>
      </c>
      <c r="S2966">
        <v>7</v>
      </c>
      <c r="T2966">
        <v>60</v>
      </c>
      <c r="U2966" t="s">
        <v>50</v>
      </c>
      <c r="V2966" t="s">
        <v>36</v>
      </c>
      <c r="W2966" t="s">
        <v>76</v>
      </c>
      <c r="X2966" t="s">
        <v>6001</v>
      </c>
      <c r="Y2966" t="s">
        <v>39</v>
      </c>
      <c r="Z2966">
        <v>13</v>
      </c>
      <c r="AA2966" t="s">
        <v>40</v>
      </c>
      <c r="AB2966">
        <v>695</v>
      </c>
      <c r="AC2966" t="s">
        <v>78</v>
      </c>
      <c r="AD2966" t="s">
        <v>55</v>
      </c>
      <c r="AG2966" t="s">
        <v>56</v>
      </c>
      <c r="AH2966">
        <v>16</v>
      </c>
      <c r="AI2966">
        <v>66</v>
      </c>
    </row>
    <row r="2967" spans="1:35" x14ac:dyDescent="0.3">
      <c r="A2967" t="s">
        <v>6002</v>
      </c>
      <c r="B2967" t="s">
        <v>75</v>
      </c>
      <c r="C2967" t="s">
        <v>84</v>
      </c>
      <c r="D2967" t="s">
        <v>31</v>
      </c>
      <c r="E2967" t="s">
        <v>32</v>
      </c>
      <c r="F2967" s="1">
        <v>2319</v>
      </c>
      <c r="G2967">
        <v>37</v>
      </c>
      <c r="H2967" s="1">
        <v>1460.97</v>
      </c>
      <c r="I2967">
        <v>138</v>
      </c>
      <c r="J2967">
        <v>45</v>
      </c>
      <c r="K2967">
        <v>4.0999999999999996</v>
      </c>
      <c r="L2967">
        <v>278</v>
      </c>
      <c r="M2967" t="s">
        <v>33</v>
      </c>
      <c r="N2967" s="1">
        <v>2412</v>
      </c>
      <c r="O2967">
        <v>-951.03</v>
      </c>
      <c r="P2967" s="2">
        <v>48623</v>
      </c>
      <c r="Q2967" s="2">
        <v>48257</v>
      </c>
      <c r="R2967" t="s">
        <v>34</v>
      </c>
      <c r="S2967">
        <v>43</v>
      </c>
      <c r="T2967">
        <v>34</v>
      </c>
      <c r="U2967" t="s">
        <v>50</v>
      </c>
      <c r="V2967" t="s">
        <v>68</v>
      </c>
      <c r="W2967" t="s">
        <v>51</v>
      </c>
      <c r="X2967" t="s">
        <v>6003</v>
      </c>
      <c r="Y2967" t="s">
        <v>39</v>
      </c>
      <c r="Z2967">
        <v>4</v>
      </c>
      <c r="AA2967" t="s">
        <v>63</v>
      </c>
      <c r="AB2967">
        <v>429</v>
      </c>
      <c r="AC2967" t="s">
        <v>41</v>
      </c>
      <c r="AD2967" t="s">
        <v>82</v>
      </c>
      <c r="AG2967" t="s">
        <v>32</v>
      </c>
      <c r="AH2967">
        <v>138</v>
      </c>
      <c r="AI2967">
        <v>45</v>
      </c>
    </row>
    <row r="2968" spans="1:35" x14ac:dyDescent="0.3">
      <c r="A2968" t="s">
        <v>6004</v>
      </c>
      <c r="B2968" t="s">
        <v>65</v>
      </c>
      <c r="C2968" t="s">
        <v>72</v>
      </c>
      <c r="D2968" t="s">
        <v>67</v>
      </c>
      <c r="E2968" t="s">
        <v>56</v>
      </c>
      <c r="F2968" s="1">
        <v>1506</v>
      </c>
      <c r="G2968">
        <v>47</v>
      </c>
      <c r="H2968">
        <v>798.18</v>
      </c>
      <c r="I2968">
        <v>156</v>
      </c>
      <c r="J2968">
        <v>64</v>
      </c>
      <c r="K2968">
        <v>2.9</v>
      </c>
      <c r="L2968">
        <v>361</v>
      </c>
      <c r="M2968" t="s">
        <v>33</v>
      </c>
      <c r="N2968" s="1">
        <v>2872</v>
      </c>
      <c r="O2968" s="1">
        <v>-2073.8200000000002</v>
      </c>
      <c r="P2968" s="2">
        <v>48624</v>
      </c>
      <c r="Q2968" s="2">
        <v>48258</v>
      </c>
      <c r="R2968" t="s">
        <v>89</v>
      </c>
      <c r="S2968">
        <v>8</v>
      </c>
      <c r="T2968">
        <v>19</v>
      </c>
      <c r="U2968" t="s">
        <v>50</v>
      </c>
      <c r="V2968" t="s">
        <v>61</v>
      </c>
      <c r="W2968" t="s">
        <v>37</v>
      </c>
      <c r="X2968" t="s">
        <v>6005</v>
      </c>
      <c r="Y2968" t="s">
        <v>39</v>
      </c>
      <c r="Z2968">
        <v>3</v>
      </c>
      <c r="AA2968" t="s">
        <v>40</v>
      </c>
      <c r="AB2968">
        <v>520</v>
      </c>
      <c r="AC2968" t="s">
        <v>78</v>
      </c>
      <c r="AD2968" t="s">
        <v>42</v>
      </c>
      <c r="AG2968" t="s">
        <v>56</v>
      </c>
      <c r="AH2968">
        <v>156</v>
      </c>
      <c r="AI2968">
        <v>64</v>
      </c>
    </row>
    <row r="2969" spans="1:35" x14ac:dyDescent="0.3">
      <c r="A2969" t="s">
        <v>6006</v>
      </c>
      <c r="B2969" t="s">
        <v>80</v>
      </c>
      <c r="C2969" t="s">
        <v>46</v>
      </c>
      <c r="D2969" t="s">
        <v>31</v>
      </c>
      <c r="E2969" t="s">
        <v>43</v>
      </c>
      <c r="F2969" s="1">
        <v>2812</v>
      </c>
      <c r="G2969">
        <v>16</v>
      </c>
      <c r="H2969" s="1">
        <v>2362.08</v>
      </c>
      <c r="I2969">
        <v>25</v>
      </c>
      <c r="J2969">
        <v>19</v>
      </c>
      <c r="K2969">
        <v>1.8</v>
      </c>
      <c r="L2969">
        <v>418</v>
      </c>
      <c r="M2969" t="s">
        <v>60</v>
      </c>
      <c r="N2969" s="1">
        <v>2212</v>
      </c>
      <c r="O2969">
        <v>150.08000000000001</v>
      </c>
      <c r="P2969" s="2">
        <v>48625</v>
      </c>
      <c r="Q2969" s="2">
        <v>48259</v>
      </c>
      <c r="R2969" t="s">
        <v>49</v>
      </c>
      <c r="S2969">
        <v>27</v>
      </c>
      <c r="T2969">
        <v>21</v>
      </c>
      <c r="U2969" t="s">
        <v>35</v>
      </c>
      <c r="V2969" t="s">
        <v>36</v>
      </c>
      <c r="W2969" t="s">
        <v>76</v>
      </c>
      <c r="X2969" t="s">
        <v>6007</v>
      </c>
      <c r="Y2969" t="s">
        <v>39</v>
      </c>
      <c r="Z2969">
        <v>7</v>
      </c>
      <c r="AA2969" t="s">
        <v>63</v>
      </c>
      <c r="AB2969">
        <v>184</v>
      </c>
      <c r="AC2969" t="s">
        <v>41</v>
      </c>
      <c r="AD2969" t="s">
        <v>42</v>
      </c>
      <c r="AG2969" t="s">
        <v>43</v>
      </c>
      <c r="AH2969">
        <v>25</v>
      </c>
      <c r="AI2969">
        <v>19</v>
      </c>
    </row>
    <row r="2970" spans="1:35" x14ac:dyDescent="0.3">
      <c r="A2970" t="s">
        <v>6008</v>
      </c>
      <c r="B2970" t="s">
        <v>80</v>
      </c>
      <c r="C2970" t="s">
        <v>72</v>
      </c>
      <c r="D2970" t="s">
        <v>47</v>
      </c>
      <c r="E2970" t="s">
        <v>32</v>
      </c>
      <c r="F2970" s="1">
        <v>4480</v>
      </c>
      <c r="G2970">
        <v>2</v>
      </c>
      <c r="H2970" s="1">
        <v>4390.3999999999996</v>
      </c>
      <c r="I2970">
        <v>6</v>
      </c>
      <c r="J2970">
        <v>29</v>
      </c>
      <c r="K2970">
        <v>4.5</v>
      </c>
      <c r="L2970">
        <v>36</v>
      </c>
      <c r="M2970" t="s">
        <v>33</v>
      </c>
      <c r="N2970" s="1">
        <v>3709</v>
      </c>
      <c r="O2970">
        <v>681.4</v>
      </c>
      <c r="P2970" s="2">
        <v>48626</v>
      </c>
      <c r="Q2970" s="2">
        <v>48260</v>
      </c>
      <c r="R2970" t="s">
        <v>34</v>
      </c>
      <c r="S2970">
        <v>44</v>
      </c>
      <c r="T2970">
        <v>66</v>
      </c>
      <c r="U2970" t="s">
        <v>50</v>
      </c>
      <c r="V2970" t="s">
        <v>36</v>
      </c>
      <c r="W2970" t="s">
        <v>37</v>
      </c>
      <c r="X2970" t="s">
        <v>6009</v>
      </c>
      <c r="Y2970" t="s">
        <v>39</v>
      </c>
      <c r="Z2970">
        <v>10</v>
      </c>
      <c r="AA2970" t="s">
        <v>40</v>
      </c>
      <c r="AB2970">
        <v>146</v>
      </c>
      <c r="AC2970" t="s">
        <v>78</v>
      </c>
      <c r="AD2970" t="s">
        <v>42</v>
      </c>
      <c r="AG2970" t="s">
        <v>32</v>
      </c>
      <c r="AH2970">
        <v>6</v>
      </c>
      <c r="AI2970">
        <v>29</v>
      </c>
    </row>
    <row r="2971" spans="1:35" x14ac:dyDescent="0.3">
      <c r="A2971" t="s">
        <v>6010</v>
      </c>
      <c r="B2971" t="s">
        <v>80</v>
      </c>
      <c r="C2971" t="s">
        <v>84</v>
      </c>
      <c r="D2971" t="s">
        <v>58</v>
      </c>
      <c r="E2971" t="s">
        <v>32</v>
      </c>
      <c r="F2971" s="1">
        <v>2186</v>
      </c>
      <c r="G2971">
        <v>44</v>
      </c>
      <c r="H2971" s="1">
        <v>1224.1600000000001</v>
      </c>
      <c r="I2971">
        <v>76</v>
      </c>
      <c r="J2971">
        <v>88</v>
      </c>
      <c r="K2971">
        <v>3.4</v>
      </c>
      <c r="L2971">
        <v>178</v>
      </c>
      <c r="M2971" t="s">
        <v>48</v>
      </c>
      <c r="N2971" s="1">
        <v>3045</v>
      </c>
      <c r="O2971" s="1">
        <v>-1820.84</v>
      </c>
      <c r="P2971" s="2">
        <v>48627</v>
      </c>
      <c r="Q2971" s="2">
        <v>48261</v>
      </c>
      <c r="R2971" t="s">
        <v>49</v>
      </c>
      <c r="S2971">
        <v>37</v>
      </c>
      <c r="T2971">
        <v>20</v>
      </c>
      <c r="U2971" t="s">
        <v>50</v>
      </c>
      <c r="V2971" t="s">
        <v>61</v>
      </c>
      <c r="W2971" t="s">
        <v>51</v>
      </c>
      <c r="X2971" t="s">
        <v>6011</v>
      </c>
      <c r="Y2971" t="s">
        <v>53</v>
      </c>
      <c r="Z2971">
        <v>13</v>
      </c>
      <c r="AA2971" t="s">
        <v>40</v>
      </c>
      <c r="AB2971">
        <v>710</v>
      </c>
      <c r="AC2971" t="s">
        <v>78</v>
      </c>
      <c r="AD2971" t="s">
        <v>42</v>
      </c>
      <c r="AG2971" t="s">
        <v>32</v>
      </c>
      <c r="AH2971">
        <v>76</v>
      </c>
      <c r="AI2971">
        <v>88</v>
      </c>
    </row>
    <row r="2972" spans="1:35" x14ac:dyDescent="0.3">
      <c r="A2972" t="s">
        <v>6012</v>
      </c>
      <c r="B2972" t="s">
        <v>65</v>
      </c>
      <c r="C2972" t="s">
        <v>46</v>
      </c>
      <c r="D2972" t="s">
        <v>67</v>
      </c>
      <c r="E2972" t="s">
        <v>56</v>
      </c>
      <c r="F2972" s="1">
        <v>2666</v>
      </c>
      <c r="G2972">
        <v>9</v>
      </c>
      <c r="H2972" s="1">
        <v>2426.06</v>
      </c>
      <c r="I2972">
        <v>190</v>
      </c>
      <c r="J2972">
        <v>23</v>
      </c>
      <c r="K2972">
        <v>3.3</v>
      </c>
      <c r="L2972">
        <v>39</v>
      </c>
      <c r="M2972" t="s">
        <v>60</v>
      </c>
      <c r="N2972" s="1">
        <v>1910</v>
      </c>
      <c r="O2972">
        <v>516.05999999999995</v>
      </c>
      <c r="P2972" s="2">
        <v>48628</v>
      </c>
      <c r="Q2972" s="2">
        <v>48262</v>
      </c>
      <c r="R2972" t="s">
        <v>49</v>
      </c>
      <c r="S2972">
        <v>35</v>
      </c>
      <c r="T2972">
        <v>43</v>
      </c>
      <c r="U2972" t="s">
        <v>35</v>
      </c>
      <c r="V2972" t="s">
        <v>68</v>
      </c>
      <c r="W2972" t="s">
        <v>37</v>
      </c>
      <c r="X2972" t="s">
        <v>6013</v>
      </c>
      <c r="Y2972" t="s">
        <v>53</v>
      </c>
      <c r="Z2972">
        <v>1</v>
      </c>
      <c r="AA2972" t="s">
        <v>40</v>
      </c>
      <c r="AB2972">
        <v>604</v>
      </c>
      <c r="AC2972" t="s">
        <v>78</v>
      </c>
      <c r="AD2972" t="s">
        <v>42</v>
      </c>
      <c r="AG2972" t="s">
        <v>56</v>
      </c>
      <c r="AH2972">
        <v>190</v>
      </c>
      <c r="AI2972">
        <v>23</v>
      </c>
    </row>
    <row r="2973" spans="1:35" x14ac:dyDescent="0.3">
      <c r="A2973" t="s">
        <v>6014</v>
      </c>
      <c r="B2973" t="s">
        <v>45</v>
      </c>
      <c r="C2973" t="s">
        <v>30</v>
      </c>
      <c r="D2973" t="s">
        <v>58</v>
      </c>
      <c r="E2973" t="s">
        <v>59</v>
      </c>
      <c r="F2973" s="1">
        <v>2918</v>
      </c>
      <c r="G2973">
        <v>45</v>
      </c>
      <c r="H2973" s="1">
        <v>1604.9</v>
      </c>
      <c r="I2973">
        <v>156</v>
      </c>
      <c r="J2973">
        <v>27</v>
      </c>
      <c r="K2973">
        <v>3.7</v>
      </c>
      <c r="L2973">
        <v>61</v>
      </c>
      <c r="M2973" t="s">
        <v>60</v>
      </c>
      <c r="N2973" s="1">
        <v>1510</v>
      </c>
      <c r="O2973">
        <v>94.9</v>
      </c>
      <c r="P2973" s="2">
        <v>48629</v>
      </c>
      <c r="Q2973" s="2">
        <v>48263</v>
      </c>
      <c r="R2973" t="s">
        <v>89</v>
      </c>
      <c r="S2973">
        <v>25</v>
      </c>
      <c r="T2973">
        <v>36</v>
      </c>
      <c r="U2973" t="s">
        <v>35</v>
      </c>
      <c r="V2973" t="s">
        <v>68</v>
      </c>
      <c r="W2973" t="s">
        <v>76</v>
      </c>
      <c r="X2973" t="s">
        <v>6015</v>
      </c>
      <c r="Y2973" t="s">
        <v>39</v>
      </c>
      <c r="Z2973">
        <v>10</v>
      </c>
      <c r="AA2973" t="s">
        <v>40</v>
      </c>
      <c r="AB2973">
        <v>476</v>
      </c>
      <c r="AC2973" t="s">
        <v>78</v>
      </c>
      <c r="AD2973" t="s">
        <v>42</v>
      </c>
      <c r="AG2973" t="s">
        <v>59</v>
      </c>
      <c r="AH2973">
        <v>156</v>
      </c>
      <c r="AI2973">
        <v>27</v>
      </c>
    </row>
    <row r="2974" spans="1:35" x14ac:dyDescent="0.3">
      <c r="A2974" t="s">
        <v>6016</v>
      </c>
      <c r="B2974" t="s">
        <v>45</v>
      </c>
      <c r="C2974" t="s">
        <v>30</v>
      </c>
      <c r="D2974" t="s">
        <v>96</v>
      </c>
      <c r="E2974" t="s">
        <v>56</v>
      </c>
      <c r="F2974" s="1">
        <v>1037</v>
      </c>
      <c r="G2974">
        <v>49</v>
      </c>
      <c r="H2974">
        <v>528.87</v>
      </c>
      <c r="I2974">
        <v>127</v>
      </c>
      <c r="J2974">
        <v>69</v>
      </c>
      <c r="K2974">
        <v>3.2</v>
      </c>
      <c r="L2974">
        <v>9</v>
      </c>
      <c r="M2974" t="s">
        <v>48</v>
      </c>
      <c r="N2974" s="1">
        <v>3842</v>
      </c>
      <c r="O2974" s="1">
        <v>-3313.13</v>
      </c>
      <c r="P2974" s="2">
        <v>48630</v>
      </c>
      <c r="Q2974" s="2">
        <v>48264</v>
      </c>
      <c r="R2974" t="s">
        <v>34</v>
      </c>
      <c r="S2974">
        <v>3</v>
      </c>
      <c r="T2974">
        <v>56</v>
      </c>
      <c r="U2974" t="s">
        <v>50</v>
      </c>
      <c r="V2974" t="s">
        <v>61</v>
      </c>
      <c r="W2974" t="s">
        <v>76</v>
      </c>
      <c r="X2974" t="s">
        <v>6017</v>
      </c>
      <c r="Y2974" t="s">
        <v>70</v>
      </c>
      <c r="Z2974">
        <v>6</v>
      </c>
      <c r="AA2974" t="s">
        <v>63</v>
      </c>
      <c r="AB2974">
        <v>644</v>
      </c>
      <c r="AC2974" t="s">
        <v>54</v>
      </c>
      <c r="AD2974" t="s">
        <v>55</v>
      </c>
      <c r="AG2974" t="s">
        <v>56</v>
      </c>
      <c r="AH2974">
        <v>127</v>
      </c>
      <c r="AI2974">
        <v>69</v>
      </c>
    </row>
    <row r="2975" spans="1:35" x14ac:dyDescent="0.3">
      <c r="A2975" t="s">
        <v>6018</v>
      </c>
      <c r="B2975" t="s">
        <v>80</v>
      </c>
      <c r="C2975" t="s">
        <v>72</v>
      </c>
      <c r="D2975" t="s">
        <v>31</v>
      </c>
      <c r="E2975" t="s">
        <v>32</v>
      </c>
      <c r="F2975">
        <v>755</v>
      </c>
      <c r="G2975">
        <v>1</v>
      </c>
      <c r="H2975">
        <v>747.45</v>
      </c>
      <c r="I2975">
        <v>164</v>
      </c>
      <c r="J2975">
        <v>32</v>
      </c>
      <c r="K2975">
        <v>4.5</v>
      </c>
      <c r="L2975">
        <v>143</v>
      </c>
      <c r="M2975" t="s">
        <v>33</v>
      </c>
      <c r="N2975">
        <v>700</v>
      </c>
      <c r="O2975">
        <v>47.45</v>
      </c>
      <c r="P2975" s="2">
        <v>48631</v>
      </c>
      <c r="Q2975" s="2">
        <v>48265</v>
      </c>
      <c r="R2975" t="s">
        <v>49</v>
      </c>
      <c r="S2975">
        <v>39</v>
      </c>
      <c r="T2975">
        <v>50</v>
      </c>
      <c r="U2975" t="s">
        <v>50</v>
      </c>
      <c r="V2975" t="s">
        <v>68</v>
      </c>
      <c r="W2975" t="s">
        <v>76</v>
      </c>
      <c r="X2975" t="s">
        <v>6019</v>
      </c>
      <c r="Y2975" t="s">
        <v>70</v>
      </c>
      <c r="Z2975">
        <v>8</v>
      </c>
      <c r="AA2975" t="s">
        <v>40</v>
      </c>
      <c r="AB2975">
        <v>106</v>
      </c>
      <c r="AC2975" t="s">
        <v>41</v>
      </c>
      <c r="AD2975" t="s">
        <v>42</v>
      </c>
      <c r="AG2975" t="s">
        <v>32</v>
      </c>
      <c r="AH2975">
        <v>164</v>
      </c>
      <c r="AI2975">
        <v>32</v>
      </c>
    </row>
    <row r="2976" spans="1:35" x14ac:dyDescent="0.3">
      <c r="A2976" t="s">
        <v>6020</v>
      </c>
      <c r="B2976" t="s">
        <v>65</v>
      </c>
      <c r="C2976" t="s">
        <v>84</v>
      </c>
      <c r="D2976" t="s">
        <v>31</v>
      </c>
      <c r="E2976" t="s">
        <v>32</v>
      </c>
      <c r="F2976" s="1">
        <v>3473</v>
      </c>
      <c r="G2976">
        <v>9</v>
      </c>
      <c r="H2976" s="1">
        <v>3160.43</v>
      </c>
      <c r="I2976">
        <v>144</v>
      </c>
      <c r="J2976">
        <v>45</v>
      </c>
      <c r="K2976">
        <v>2.7</v>
      </c>
      <c r="L2976">
        <v>251</v>
      </c>
      <c r="M2976" t="s">
        <v>48</v>
      </c>
      <c r="N2976" s="1">
        <v>1444</v>
      </c>
      <c r="O2976" s="1">
        <v>1716.43</v>
      </c>
      <c r="P2976" s="2">
        <v>48632</v>
      </c>
      <c r="Q2976" s="2">
        <v>48266</v>
      </c>
      <c r="R2976" t="s">
        <v>34</v>
      </c>
      <c r="S2976">
        <v>48</v>
      </c>
      <c r="T2976">
        <v>59</v>
      </c>
      <c r="U2976" t="s">
        <v>35</v>
      </c>
      <c r="V2976" t="s">
        <v>61</v>
      </c>
      <c r="W2976" t="s">
        <v>51</v>
      </c>
      <c r="X2976" t="s">
        <v>6021</v>
      </c>
      <c r="Y2976" t="s">
        <v>70</v>
      </c>
      <c r="Z2976">
        <v>6</v>
      </c>
      <c r="AA2976" t="s">
        <v>63</v>
      </c>
      <c r="AB2976">
        <v>308</v>
      </c>
      <c r="AC2976" t="s">
        <v>41</v>
      </c>
      <c r="AD2976" t="s">
        <v>55</v>
      </c>
      <c r="AG2976" t="s">
        <v>32</v>
      </c>
      <c r="AH2976">
        <v>144</v>
      </c>
      <c r="AI2976">
        <v>45</v>
      </c>
    </row>
    <row r="2977" spans="1:35" x14ac:dyDescent="0.3">
      <c r="A2977" t="s">
        <v>6022</v>
      </c>
      <c r="B2977" t="s">
        <v>75</v>
      </c>
      <c r="C2977" t="s">
        <v>30</v>
      </c>
      <c r="D2977" t="s">
        <v>31</v>
      </c>
      <c r="E2977" t="s">
        <v>43</v>
      </c>
      <c r="F2977" s="1">
        <v>3315</v>
      </c>
      <c r="G2977">
        <v>34</v>
      </c>
      <c r="H2977" s="1">
        <v>2187.9</v>
      </c>
      <c r="I2977">
        <v>187</v>
      </c>
      <c r="J2977">
        <v>73</v>
      </c>
      <c r="K2977">
        <v>4.0999999999999996</v>
      </c>
      <c r="L2977">
        <v>289</v>
      </c>
      <c r="M2977" t="s">
        <v>48</v>
      </c>
      <c r="N2977">
        <v>47</v>
      </c>
      <c r="O2977" s="1">
        <v>2140.9</v>
      </c>
      <c r="P2977" s="2">
        <v>48633</v>
      </c>
      <c r="Q2977" s="2">
        <v>48267</v>
      </c>
      <c r="R2977" t="s">
        <v>49</v>
      </c>
      <c r="S2977">
        <v>31</v>
      </c>
      <c r="T2977">
        <v>41</v>
      </c>
      <c r="U2977" t="s">
        <v>35</v>
      </c>
      <c r="V2977" t="s">
        <v>68</v>
      </c>
      <c r="W2977" t="s">
        <v>37</v>
      </c>
      <c r="X2977" t="s">
        <v>6023</v>
      </c>
      <c r="Y2977" t="s">
        <v>39</v>
      </c>
      <c r="Z2977">
        <v>5</v>
      </c>
      <c r="AA2977" t="s">
        <v>63</v>
      </c>
      <c r="AB2977">
        <v>937</v>
      </c>
      <c r="AC2977" t="s">
        <v>41</v>
      </c>
      <c r="AD2977" t="s">
        <v>55</v>
      </c>
      <c r="AG2977" t="s">
        <v>43</v>
      </c>
      <c r="AH2977">
        <v>187</v>
      </c>
      <c r="AI2977">
        <v>73</v>
      </c>
    </row>
    <row r="2978" spans="1:35" x14ac:dyDescent="0.3">
      <c r="A2978" t="s">
        <v>6024</v>
      </c>
      <c r="B2978" t="s">
        <v>75</v>
      </c>
      <c r="C2978" t="s">
        <v>66</v>
      </c>
      <c r="D2978" t="s">
        <v>96</v>
      </c>
      <c r="E2978" t="s">
        <v>59</v>
      </c>
      <c r="F2978">
        <v>100</v>
      </c>
      <c r="G2978">
        <v>11</v>
      </c>
      <c r="H2978">
        <v>89</v>
      </c>
      <c r="I2978">
        <v>83</v>
      </c>
      <c r="J2978">
        <v>94</v>
      </c>
      <c r="K2978">
        <v>4</v>
      </c>
      <c r="L2978">
        <v>471</v>
      </c>
      <c r="M2978" t="s">
        <v>33</v>
      </c>
      <c r="N2978">
        <v>64</v>
      </c>
      <c r="O2978">
        <v>25</v>
      </c>
      <c r="P2978" s="2">
        <v>48634</v>
      </c>
      <c r="Q2978" s="2">
        <v>48268</v>
      </c>
      <c r="R2978" t="s">
        <v>89</v>
      </c>
      <c r="S2978">
        <v>32</v>
      </c>
      <c r="T2978">
        <v>67</v>
      </c>
      <c r="U2978" t="s">
        <v>35</v>
      </c>
      <c r="V2978" t="s">
        <v>36</v>
      </c>
      <c r="W2978" t="s">
        <v>37</v>
      </c>
      <c r="X2978" t="s">
        <v>6025</v>
      </c>
      <c r="Y2978" t="s">
        <v>70</v>
      </c>
      <c r="Z2978">
        <v>14</v>
      </c>
      <c r="AA2978" t="s">
        <v>63</v>
      </c>
      <c r="AB2978">
        <v>383</v>
      </c>
      <c r="AC2978" t="s">
        <v>41</v>
      </c>
      <c r="AD2978" t="s">
        <v>55</v>
      </c>
      <c r="AG2978" t="s">
        <v>59</v>
      </c>
      <c r="AH2978">
        <v>83</v>
      </c>
      <c r="AI2978">
        <v>94</v>
      </c>
    </row>
    <row r="2979" spans="1:35" x14ac:dyDescent="0.3">
      <c r="A2979" t="s">
        <v>6026</v>
      </c>
      <c r="B2979" t="s">
        <v>45</v>
      </c>
      <c r="C2979" t="s">
        <v>66</v>
      </c>
      <c r="D2979" t="s">
        <v>96</v>
      </c>
      <c r="E2979" t="s">
        <v>56</v>
      </c>
      <c r="F2979" s="1">
        <v>4955</v>
      </c>
      <c r="G2979">
        <v>40</v>
      </c>
      <c r="H2979" s="1">
        <v>2973</v>
      </c>
      <c r="I2979">
        <v>164</v>
      </c>
      <c r="J2979">
        <v>10</v>
      </c>
      <c r="K2979">
        <v>1.1000000000000001</v>
      </c>
      <c r="L2979">
        <v>161</v>
      </c>
      <c r="M2979" t="s">
        <v>48</v>
      </c>
      <c r="N2979" s="1">
        <v>3361</v>
      </c>
      <c r="O2979">
        <v>-388</v>
      </c>
      <c r="P2979" s="2">
        <v>48635</v>
      </c>
      <c r="Q2979" s="2">
        <v>48269</v>
      </c>
      <c r="R2979" t="s">
        <v>34</v>
      </c>
      <c r="S2979">
        <v>3</v>
      </c>
      <c r="T2979">
        <v>37</v>
      </c>
      <c r="U2979" t="s">
        <v>50</v>
      </c>
      <c r="V2979" t="s">
        <v>68</v>
      </c>
      <c r="W2979" t="s">
        <v>76</v>
      </c>
      <c r="X2979" t="s">
        <v>6027</v>
      </c>
      <c r="Y2979" t="s">
        <v>53</v>
      </c>
      <c r="Z2979">
        <v>2</v>
      </c>
      <c r="AA2979" t="s">
        <v>40</v>
      </c>
      <c r="AB2979">
        <v>394</v>
      </c>
      <c r="AC2979" t="s">
        <v>78</v>
      </c>
      <c r="AD2979" t="s">
        <v>82</v>
      </c>
      <c r="AG2979" t="s">
        <v>56</v>
      </c>
      <c r="AH2979">
        <v>164</v>
      </c>
      <c r="AI2979">
        <v>10</v>
      </c>
    </row>
    <row r="2980" spans="1:35" x14ac:dyDescent="0.3">
      <c r="A2980" t="s">
        <v>6028</v>
      </c>
      <c r="B2980" t="s">
        <v>45</v>
      </c>
      <c r="C2980" t="s">
        <v>30</v>
      </c>
      <c r="D2980" t="s">
        <v>58</v>
      </c>
      <c r="E2980" t="s">
        <v>32</v>
      </c>
      <c r="F2980">
        <v>722</v>
      </c>
      <c r="G2980">
        <v>35</v>
      </c>
      <c r="H2980">
        <v>469.3</v>
      </c>
      <c r="I2980">
        <v>68</v>
      </c>
      <c r="J2980">
        <v>97</v>
      </c>
      <c r="K2980">
        <v>3.3</v>
      </c>
      <c r="L2980">
        <v>438</v>
      </c>
      <c r="M2980" t="s">
        <v>33</v>
      </c>
      <c r="N2980">
        <v>100</v>
      </c>
      <c r="O2980">
        <v>369.3</v>
      </c>
      <c r="P2980" s="2">
        <v>48636</v>
      </c>
      <c r="Q2980" s="2">
        <v>48270</v>
      </c>
      <c r="R2980" t="s">
        <v>34</v>
      </c>
      <c r="S2980">
        <v>19</v>
      </c>
      <c r="T2980">
        <v>46</v>
      </c>
      <c r="U2980" t="s">
        <v>35</v>
      </c>
      <c r="V2980" t="s">
        <v>68</v>
      </c>
      <c r="W2980" t="s">
        <v>51</v>
      </c>
      <c r="X2980" t="s">
        <v>6029</v>
      </c>
      <c r="Y2980" t="s">
        <v>39</v>
      </c>
      <c r="Z2980">
        <v>12</v>
      </c>
      <c r="AA2980" t="s">
        <v>63</v>
      </c>
      <c r="AB2980">
        <v>212</v>
      </c>
      <c r="AC2980" t="s">
        <v>78</v>
      </c>
      <c r="AD2980" t="s">
        <v>55</v>
      </c>
      <c r="AG2980" t="s">
        <v>32</v>
      </c>
      <c r="AH2980">
        <v>68</v>
      </c>
      <c r="AI2980">
        <v>97</v>
      </c>
    </row>
    <row r="2981" spans="1:35" x14ac:dyDescent="0.3">
      <c r="A2981" t="s">
        <v>6030</v>
      </c>
      <c r="B2981" t="s">
        <v>65</v>
      </c>
      <c r="C2981" t="s">
        <v>46</v>
      </c>
      <c r="D2981" t="s">
        <v>47</v>
      </c>
      <c r="E2981" t="s">
        <v>32</v>
      </c>
      <c r="F2981" s="1">
        <v>3476</v>
      </c>
      <c r="G2981">
        <v>24</v>
      </c>
      <c r="H2981" s="1">
        <v>2641.76</v>
      </c>
      <c r="I2981">
        <v>198</v>
      </c>
      <c r="J2981">
        <v>35</v>
      </c>
      <c r="K2981">
        <v>4.4000000000000004</v>
      </c>
      <c r="L2981">
        <v>408</v>
      </c>
      <c r="M2981" t="s">
        <v>33</v>
      </c>
      <c r="N2981" s="1">
        <v>3153</v>
      </c>
      <c r="O2981">
        <v>-511.24</v>
      </c>
      <c r="P2981" s="2">
        <v>48637</v>
      </c>
      <c r="Q2981" s="2">
        <v>48271</v>
      </c>
      <c r="R2981" t="s">
        <v>34</v>
      </c>
      <c r="S2981">
        <v>37</v>
      </c>
      <c r="T2981">
        <v>25</v>
      </c>
      <c r="U2981" t="s">
        <v>50</v>
      </c>
      <c r="V2981" t="s">
        <v>68</v>
      </c>
      <c r="W2981" t="s">
        <v>76</v>
      </c>
      <c r="X2981" t="s">
        <v>6031</v>
      </c>
      <c r="Y2981" t="s">
        <v>39</v>
      </c>
      <c r="Z2981">
        <v>14</v>
      </c>
      <c r="AA2981" t="s">
        <v>63</v>
      </c>
      <c r="AB2981">
        <v>447</v>
      </c>
      <c r="AC2981" t="s">
        <v>41</v>
      </c>
      <c r="AD2981" t="s">
        <v>55</v>
      </c>
      <c r="AG2981" t="s">
        <v>32</v>
      </c>
      <c r="AH2981">
        <v>198</v>
      </c>
      <c r="AI2981">
        <v>35</v>
      </c>
    </row>
    <row r="2982" spans="1:35" x14ac:dyDescent="0.3">
      <c r="A2982" t="s">
        <v>6032</v>
      </c>
      <c r="B2982" t="s">
        <v>29</v>
      </c>
      <c r="C2982" t="s">
        <v>72</v>
      </c>
      <c r="D2982" t="s">
        <v>47</v>
      </c>
      <c r="E2982" t="s">
        <v>43</v>
      </c>
      <c r="F2982" s="1">
        <v>3083</v>
      </c>
      <c r="G2982">
        <v>20</v>
      </c>
      <c r="H2982" s="1">
        <v>2466.4</v>
      </c>
      <c r="I2982">
        <v>70</v>
      </c>
      <c r="J2982">
        <v>63</v>
      </c>
      <c r="K2982">
        <v>2.2999999999999998</v>
      </c>
      <c r="L2982">
        <v>175</v>
      </c>
      <c r="M2982" t="s">
        <v>60</v>
      </c>
      <c r="N2982" s="1">
        <v>3208</v>
      </c>
      <c r="O2982">
        <v>-741.6</v>
      </c>
      <c r="P2982" s="2">
        <v>48638</v>
      </c>
      <c r="Q2982" s="2">
        <v>48272</v>
      </c>
      <c r="R2982" t="s">
        <v>89</v>
      </c>
      <c r="S2982">
        <v>11</v>
      </c>
      <c r="T2982">
        <v>42</v>
      </c>
      <c r="U2982" t="s">
        <v>35</v>
      </c>
      <c r="V2982" t="s">
        <v>36</v>
      </c>
      <c r="W2982" t="s">
        <v>76</v>
      </c>
      <c r="X2982" t="s">
        <v>6033</v>
      </c>
      <c r="Y2982" t="s">
        <v>53</v>
      </c>
      <c r="Z2982">
        <v>1</v>
      </c>
      <c r="AA2982" t="s">
        <v>40</v>
      </c>
      <c r="AB2982">
        <v>625</v>
      </c>
      <c r="AC2982" t="s">
        <v>78</v>
      </c>
      <c r="AD2982" t="s">
        <v>82</v>
      </c>
      <c r="AG2982" t="s">
        <v>43</v>
      </c>
      <c r="AH2982">
        <v>70</v>
      </c>
      <c r="AI2982">
        <v>63</v>
      </c>
    </row>
    <row r="2983" spans="1:35" x14ac:dyDescent="0.3">
      <c r="A2983" t="s">
        <v>6034</v>
      </c>
      <c r="B2983" t="s">
        <v>65</v>
      </c>
      <c r="C2983" t="s">
        <v>84</v>
      </c>
      <c r="D2983" t="s">
        <v>31</v>
      </c>
      <c r="E2983" t="s">
        <v>56</v>
      </c>
      <c r="F2983" s="1">
        <v>4124</v>
      </c>
      <c r="G2983">
        <v>33</v>
      </c>
      <c r="H2983" s="1">
        <v>2763.08</v>
      </c>
      <c r="I2983">
        <v>30</v>
      </c>
      <c r="J2983">
        <v>50</v>
      </c>
      <c r="K2983">
        <v>4.8</v>
      </c>
      <c r="L2983">
        <v>423</v>
      </c>
      <c r="M2983" t="s">
        <v>60</v>
      </c>
      <c r="N2983" s="1">
        <v>2259</v>
      </c>
      <c r="O2983">
        <v>504.08</v>
      </c>
      <c r="P2983" s="2">
        <v>48639</v>
      </c>
      <c r="Q2983" s="2">
        <v>48273</v>
      </c>
      <c r="R2983" t="s">
        <v>34</v>
      </c>
      <c r="S2983">
        <v>4</v>
      </c>
      <c r="T2983">
        <v>65</v>
      </c>
      <c r="U2983" t="s">
        <v>50</v>
      </c>
      <c r="V2983" t="s">
        <v>61</v>
      </c>
      <c r="W2983" t="s">
        <v>76</v>
      </c>
      <c r="X2983" t="s">
        <v>6035</v>
      </c>
      <c r="Y2983" t="s">
        <v>70</v>
      </c>
      <c r="Z2983">
        <v>4</v>
      </c>
      <c r="AA2983" t="s">
        <v>40</v>
      </c>
      <c r="AB2983">
        <v>937</v>
      </c>
      <c r="AC2983" t="s">
        <v>78</v>
      </c>
      <c r="AD2983" t="s">
        <v>42</v>
      </c>
      <c r="AG2983" t="s">
        <v>56</v>
      </c>
      <c r="AH2983">
        <v>30</v>
      </c>
      <c r="AI2983">
        <v>50</v>
      </c>
    </row>
    <row r="2984" spans="1:35" x14ac:dyDescent="0.3">
      <c r="A2984" t="s">
        <v>6036</v>
      </c>
      <c r="B2984" t="s">
        <v>65</v>
      </c>
      <c r="C2984" t="s">
        <v>84</v>
      </c>
      <c r="D2984" t="s">
        <v>47</v>
      </c>
      <c r="E2984" t="s">
        <v>32</v>
      </c>
      <c r="F2984" s="1">
        <v>2482</v>
      </c>
      <c r="G2984">
        <v>43</v>
      </c>
      <c r="H2984" s="1">
        <v>1414.74</v>
      </c>
      <c r="I2984">
        <v>144</v>
      </c>
      <c r="J2984">
        <v>57</v>
      </c>
      <c r="K2984">
        <v>4.5999999999999996</v>
      </c>
      <c r="L2984">
        <v>38</v>
      </c>
      <c r="M2984" t="s">
        <v>60</v>
      </c>
      <c r="N2984">
        <v>509</v>
      </c>
      <c r="O2984">
        <v>905.74</v>
      </c>
      <c r="P2984" s="2">
        <v>48640</v>
      </c>
      <c r="Q2984" s="2">
        <v>48274</v>
      </c>
      <c r="R2984" t="s">
        <v>89</v>
      </c>
      <c r="S2984">
        <v>8</v>
      </c>
      <c r="T2984">
        <v>18</v>
      </c>
      <c r="U2984" t="s">
        <v>50</v>
      </c>
      <c r="V2984" t="s">
        <v>68</v>
      </c>
      <c r="W2984" t="s">
        <v>51</v>
      </c>
      <c r="X2984" t="s">
        <v>6037</v>
      </c>
      <c r="Y2984" t="s">
        <v>70</v>
      </c>
      <c r="Z2984">
        <v>14</v>
      </c>
      <c r="AA2984" t="s">
        <v>40</v>
      </c>
      <c r="AB2984">
        <v>371</v>
      </c>
      <c r="AC2984" t="s">
        <v>78</v>
      </c>
      <c r="AD2984" t="s">
        <v>82</v>
      </c>
      <c r="AG2984" t="s">
        <v>32</v>
      </c>
      <c r="AH2984">
        <v>144</v>
      </c>
      <c r="AI2984">
        <v>57</v>
      </c>
    </row>
    <row r="2985" spans="1:35" x14ac:dyDescent="0.3">
      <c r="A2985" t="s">
        <v>6038</v>
      </c>
      <c r="B2985" t="s">
        <v>29</v>
      </c>
      <c r="C2985" t="s">
        <v>66</v>
      </c>
      <c r="D2985" t="s">
        <v>58</v>
      </c>
      <c r="E2985" t="s">
        <v>32</v>
      </c>
      <c r="F2985" s="1">
        <v>4058</v>
      </c>
      <c r="G2985">
        <v>24</v>
      </c>
      <c r="H2985" s="1">
        <v>3084.08</v>
      </c>
      <c r="I2985">
        <v>66</v>
      </c>
      <c r="J2985">
        <v>54</v>
      </c>
      <c r="K2985">
        <v>1</v>
      </c>
      <c r="L2985">
        <v>334</v>
      </c>
      <c r="M2985" t="s">
        <v>48</v>
      </c>
      <c r="N2985" s="1">
        <v>2300</v>
      </c>
      <c r="O2985">
        <v>784.08</v>
      </c>
      <c r="P2985" s="2">
        <v>48641</v>
      </c>
      <c r="Q2985" s="2">
        <v>48275</v>
      </c>
      <c r="R2985" t="s">
        <v>34</v>
      </c>
      <c r="S2985">
        <v>18</v>
      </c>
      <c r="T2985">
        <v>18</v>
      </c>
      <c r="U2985" t="s">
        <v>50</v>
      </c>
      <c r="V2985" t="s">
        <v>68</v>
      </c>
      <c r="W2985" t="s">
        <v>51</v>
      </c>
      <c r="X2985" t="s">
        <v>6039</v>
      </c>
      <c r="Y2985" t="s">
        <v>70</v>
      </c>
      <c r="Z2985">
        <v>10</v>
      </c>
      <c r="AA2985" t="s">
        <v>63</v>
      </c>
      <c r="AB2985">
        <v>758</v>
      </c>
      <c r="AC2985" t="s">
        <v>54</v>
      </c>
      <c r="AD2985" t="s">
        <v>55</v>
      </c>
      <c r="AG2985" t="s">
        <v>32</v>
      </c>
      <c r="AH2985">
        <v>66</v>
      </c>
      <c r="AI2985">
        <v>54</v>
      </c>
    </row>
    <row r="2986" spans="1:35" x14ac:dyDescent="0.3">
      <c r="A2986" t="s">
        <v>6040</v>
      </c>
      <c r="B2986" t="s">
        <v>45</v>
      </c>
      <c r="C2986" t="s">
        <v>66</v>
      </c>
      <c r="D2986" t="s">
        <v>67</v>
      </c>
      <c r="E2986" t="s">
        <v>32</v>
      </c>
      <c r="F2986">
        <v>269</v>
      </c>
      <c r="G2986">
        <v>6</v>
      </c>
      <c r="H2986">
        <v>252.86</v>
      </c>
      <c r="I2986">
        <v>134</v>
      </c>
      <c r="J2986">
        <v>44</v>
      </c>
      <c r="K2986">
        <v>2.9</v>
      </c>
      <c r="L2986">
        <v>367</v>
      </c>
      <c r="M2986" t="s">
        <v>60</v>
      </c>
      <c r="N2986" s="1">
        <v>2887</v>
      </c>
      <c r="O2986" s="1">
        <v>-2634.14</v>
      </c>
      <c r="P2986" s="2">
        <v>48642</v>
      </c>
      <c r="Q2986" s="2">
        <v>48276</v>
      </c>
      <c r="R2986" t="s">
        <v>34</v>
      </c>
      <c r="S2986">
        <v>13</v>
      </c>
      <c r="T2986">
        <v>23</v>
      </c>
      <c r="U2986" t="s">
        <v>50</v>
      </c>
      <c r="V2986" t="s">
        <v>36</v>
      </c>
      <c r="W2986" t="s">
        <v>51</v>
      </c>
      <c r="X2986" t="s">
        <v>6041</v>
      </c>
      <c r="Y2986" t="s">
        <v>53</v>
      </c>
      <c r="Z2986">
        <v>3</v>
      </c>
      <c r="AA2986" t="s">
        <v>40</v>
      </c>
      <c r="AB2986">
        <v>830</v>
      </c>
      <c r="AC2986" t="s">
        <v>41</v>
      </c>
      <c r="AD2986" t="s">
        <v>42</v>
      </c>
      <c r="AG2986" t="s">
        <v>32</v>
      </c>
      <c r="AH2986">
        <v>134</v>
      </c>
      <c r="AI2986">
        <v>44</v>
      </c>
    </row>
    <row r="2987" spans="1:35" x14ac:dyDescent="0.3">
      <c r="A2987" t="s">
        <v>6042</v>
      </c>
      <c r="B2987" t="s">
        <v>45</v>
      </c>
      <c r="C2987" t="s">
        <v>46</v>
      </c>
      <c r="D2987" t="s">
        <v>96</v>
      </c>
      <c r="E2987" t="s">
        <v>32</v>
      </c>
      <c r="F2987">
        <v>825</v>
      </c>
      <c r="G2987">
        <v>0</v>
      </c>
      <c r="H2987">
        <v>825</v>
      </c>
      <c r="I2987">
        <v>175</v>
      </c>
      <c r="J2987">
        <v>16</v>
      </c>
      <c r="K2987">
        <v>3.8</v>
      </c>
      <c r="L2987">
        <v>431</v>
      </c>
      <c r="M2987" t="s">
        <v>33</v>
      </c>
      <c r="N2987">
        <v>695</v>
      </c>
      <c r="O2987">
        <v>130</v>
      </c>
      <c r="P2987" s="2">
        <v>48643</v>
      </c>
      <c r="Q2987" s="2">
        <v>48277</v>
      </c>
      <c r="R2987" t="s">
        <v>89</v>
      </c>
      <c r="S2987">
        <v>42</v>
      </c>
      <c r="T2987">
        <v>23</v>
      </c>
      <c r="U2987" t="s">
        <v>50</v>
      </c>
      <c r="V2987" t="s">
        <v>36</v>
      </c>
      <c r="W2987" t="s">
        <v>76</v>
      </c>
      <c r="X2987" t="s">
        <v>6043</v>
      </c>
      <c r="Y2987" t="s">
        <v>53</v>
      </c>
      <c r="Z2987">
        <v>13</v>
      </c>
      <c r="AA2987" t="s">
        <v>40</v>
      </c>
      <c r="AB2987">
        <v>439</v>
      </c>
      <c r="AC2987" t="s">
        <v>54</v>
      </c>
      <c r="AD2987" t="s">
        <v>55</v>
      </c>
      <c r="AG2987" t="s">
        <v>32</v>
      </c>
      <c r="AH2987">
        <v>175</v>
      </c>
      <c r="AI2987">
        <v>16</v>
      </c>
    </row>
    <row r="2988" spans="1:35" x14ac:dyDescent="0.3">
      <c r="A2988" t="s">
        <v>6044</v>
      </c>
      <c r="B2988" t="s">
        <v>65</v>
      </c>
      <c r="C2988" t="s">
        <v>30</v>
      </c>
      <c r="D2988" t="s">
        <v>58</v>
      </c>
      <c r="E2988" t="s">
        <v>43</v>
      </c>
      <c r="F2988" s="1">
        <v>4099</v>
      </c>
      <c r="G2988">
        <v>5</v>
      </c>
      <c r="H2988" s="1">
        <v>3894.05</v>
      </c>
      <c r="I2988">
        <v>43</v>
      </c>
      <c r="J2988">
        <v>67</v>
      </c>
      <c r="K2988">
        <v>2</v>
      </c>
      <c r="L2988">
        <v>119</v>
      </c>
      <c r="M2988" t="s">
        <v>33</v>
      </c>
      <c r="N2988" s="1">
        <v>3072</v>
      </c>
      <c r="O2988">
        <v>822.05</v>
      </c>
      <c r="P2988" s="2">
        <v>48644</v>
      </c>
      <c r="Q2988" s="2">
        <v>48278</v>
      </c>
      <c r="R2988" t="s">
        <v>49</v>
      </c>
      <c r="S2988">
        <v>45</v>
      </c>
      <c r="T2988">
        <v>64</v>
      </c>
      <c r="U2988" t="s">
        <v>50</v>
      </c>
      <c r="V2988" t="s">
        <v>61</v>
      </c>
      <c r="W2988" t="s">
        <v>37</v>
      </c>
      <c r="X2988" t="s">
        <v>6045</v>
      </c>
      <c r="Y2988" t="s">
        <v>70</v>
      </c>
      <c r="Z2988">
        <v>11</v>
      </c>
      <c r="AA2988" t="s">
        <v>40</v>
      </c>
      <c r="AB2988">
        <v>280</v>
      </c>
      <c r="AC2988" t="s">
        <v>41</v>
      </c>
      <c r="AD2988" t="s">
        <v>82</v>
      </c>
      <c r="AG2988" t="s">
        <v>43</v>
      </c>
      <c r="AH2988">
        <v>43</v>
      </c>
      <c r="AI2988">
        <v>67</v>
      </c>
    </row>
    <row r="2989" spans="1:35" x14ac:dyDescent="0.3">
      <c r="A2989" t="s">
        <v>6046</v>
      </c>
      <c r="B2989" t="s">
        <v>65</v>
      </c>
      <c r="C2989" t="s">
        <v>84</v>
      </c>
      <c r="D2989" t="s">
        <v>31</v>
      </c>
      <c r="E2989" t="s">
        <v>59</v>
      </c>
      <c r="F2989">
        <v>884</v>
      </c>
      <c r="G2989">
        <v>33</v>
      </c>
      <c r="H2989">
        <v>592.28</v>
      </c>
      <c r="I2989">
        <v>127</v>
      </c>
      <c r="J2989">
        <v>31</v>
      </c>
      <c r="K2989">
        <v>2.4</v>
      </c>
      <c r="L2989">
        <v>72</v>
      </c>
      <c r="M2989" t="s">
        <v>33</v>
      </c>
      <c r="N2989" s="1">
        <v>1856</v>
      </c>
      <c r="O2989" s="1">
        <v>-1263.72</v>
      </c>
      <c r="P2989" s="2">
        <v>48645</v>
      </c>
      <c r="Q2989" s="2">
        <v>48279</v>
      </c>
      <c r="R2989" t="s">
        <v>49</v>
      </c>
      <c r="S2989">
        <v>43</v>
      </c>
      <c r="T2989">
        <v>47</v>
      </c>
      <c r="U2989" t="s">
        <v>35</v>
      </c>
      <c r="V2989" t="s">
        <v>61</v>
      </c>
      <c r="W2989" t="s">
        <v>76</v>
      </c>
      <c r="X2989" t="s">
        <v>6047</v>
      </c>
      <c r="Y2989" t="s">
        <v>53</v>
      </c>
      <c r="Z2989">
        <v>10</v>
      </c>
      <c r="AA2989" t="s">
        <v>63</v>
      </c>
      <c r="AB2989">
        <v>548</v>
      </c>
      <c r="AC2989" t="s">
        <v>41</v>
      </c>
      <c r="AD2989" t="s">
        <v>55</v>
      </c>
      <c r="AG2989" t="s">
        <v>59</v>
      </c>
      <c r="AH2989">
        <v>127</v>
      </c>
      <c r="AI2989">
        <v>31</v>
      </c>
    </row>
    <row r="2990" spans="1:35" x14ac:dyDescent="0.3">
      <c r="A2990" t="s">
        <v>6048</v>
      </c>
      <c r="B2990" t="s">
        <v>75</v>
      </c>
      <c r="C2990" t="s">
        <v>84</v>
      </c>
      <c r="D2990" t="s">
        <v>67</v>
      </c>
      <c r="E2990" t="s">
        <v>32</v>
      </c>
      <c r="F2990" s="1">
        <v>4756</v>
      </c>
      <c r="G2990">
        <v>43</v>
      </c>
      <c r="H2990" s="1">
        <v>2710.92</v>
      </c>
      <c r="I2990">
        <v>60</v>
      </c>
      <c r="J2990">
        <v>3</v>
      </c>
      <c r="K2990">
        <v>2.6</v>
      </c>
      <c r="L2990">
        <v>363</v>
      </c>
      <c r="M2990" t="s">
        <v>33</v>
      </c>
      <c r="N2990" s="1">
        <v>3204</v>
      </c>
      <c r="O2990">
        <v>-493.08</v>
      </c>
      <c r="P2990" s="2">
        <v>48646</v>
      </c>
      <c r="Q2990" s="2">
        <v>48280</v>
      </c>
      <c r="R2990" t="s">
        <v>49</v>
      </c>
      <c r="S2990">
        <v>11</v>
      </c>
      <c r="T2990">
        <v>50</v>
      </c>
      <c r="U2990" t="s">
        <v>50</v>
      </c>
      <c r="V2990" t="s">
        <v>61</v>
      </c>
      <c r="W2990" t="s">
        <v>37</v>
      </c>
      <c r="X2990" t="s">
        <v>6049</v>
      </c>
      <c r="Y2990" t="s">
        <v>39</v>
      </c>
      <c r="Z2990">
        <v>14</v>
      </c>
      <c r="AA2990" t="s">
        <v>40</v>
      </c>
      <c r="AB2990">
        <v>302</v>
      </c>
      <c r="AC2990" t="s">
        <v>54</v>
      </c>
      <c r="AD2990" t="s">
        <v>55</v>
      </c>
      <c r="AG2990" t="s">
        <v>32</v>
      </c>
      <c r="AH2990">
        <v>60</v>
      </c>
      <c r="AI2990">
        <v>3</v>
      </c>
    </row>
    <row r="2991" spans="1:35" x14ac:dyDescent="0.3">
      <c r="A2991" t="s">
        <v>6050</v>
      </c>
      <c r="B2991" t="s">
        <v>29</v>
      </c>
      <c r="C2991" t="s">
        <v>30</v>
      </c>
      <c r="D2991" t="s">
        <v>67</v>
      </c>
      <c r="E2991" t="s">
        <v>56</v>
      </c>
      <c r="F2991" s="1">
        <v>3493</v>
      </c>
      <c r="G2991">
        <v>37</v>
      </c>
      <c r="H2991" s="1">
        <v>2200.59</v>
      </c>
      <c r="I2991">
        <v>105</v>
      </c>
      <c r="J2991">
        <v>58</v>
      </c>
      <c r="K2991">
        <v>3.7</v>
      </c>
      <c r="L2991">
        <v>301</v>
      </c>
      <c r="M2991" t="s">
        <v>48</v>
      </c>
      <c r="N2991">
        <v>479</v>
      </c>
      <c r="O2991" s="1">
        <v>1721.59</v>
      </c>
      <c r="P2991" s="2">
        <v>48647</v>
      </c>
      <c r="Q2991" s="2">
        <v>48281</v>
      </c>
      <c r="R2991" t="s">
        <v>49</v>
      </c>
      <c r="S2991">
        <v>7</v>
      </c>
      <c r="T2991">
        <v>31</v>
      </c>
      <c r="U2991" t="s">
        <v>35</v>
      </c>
      <c r="V2991" t="s">
        <v>36</v>
      </c>
      <c r="W2991" t="s">
        <v>37</v>
      </c>
      <c r="X2991" t="s">
        <v>6051</v>
      </c>
      <c r="Y2991" t="s">
        <v>39</v>
      </c>
      <c r="Z2991">
        <v>9</v>
      </c>
      <c r="AA2991" t="s">
        <v>40</v>
      </c>
      <c r="AB2991">
        <v>973</v>
      </c>
      <c r="AC2991" t="s">
        <v>54</v>
      </c>
      <c r="AD2991" t="s">
        <v>42</v>
      </c>
      <c r="AG2991" t="s">
        <v>56</v>
      </c>
      <c r="AH2991">
        <v>105</v>
      </c>
      <c r="AI2991">
        <v>58</v>
      </c>
    </row>
    <row r="2992" spans="1:35" x14ac:dyDescent="0.3">
      <c r="A2992" t="s">
        <v>6052</v>
      </c>
      <c r="B2992" t="s">
        <v>80</v>
      </c>
      <c r="C2992" t="s">
        <v>66</v>
      </c>
      <c r="D2992" t="s">
        <v>31</v>
      </c>
      <c r="E2992" t="s">
        <v>59</v>
      </c>
      <c r="F2992" s="1">
        <v>2557</v>
      </c>
      <c r="G2992">
        <v>22</v>
      </c>
      <c r="H2992" s="1">
        <v>1994.46</v>
      </c>
      <c r="I2992">
        <v>58</v>
      </c>
      <c r="J2992">
        <v>65</v>
      </c>
      <c r="K2992">
        <v>3.7</v>
      </c>
      <c r="L2992">
        <v>269</v>
      </c>
      <c r="M2992" t="s">
        <v>33</v>
      </c>
      <c r="N2992" s="1">
        <v>1146</v>
      </c>
      <c r="O2992">
        <v>848.46</v>
      </c>
      <c r="P2992" s="2">
        <v>48648</v>
      </c>
      <c r="Q2992" s="2">
        <v>48282</v>
      </c>
      <c r="R2992" t="s">
        <v>34</v>
      </c>
      <c r="S2992">
        <v>3</v>
      </c>
      <c r="T2992">
        <v>50</v>
      </c>
      <c r="U2992" t="s">
        <v>50</v>
      </c>
      <c r="V2992" t="s">
        <v>68</v>
      </c>
      <c r="W2992" t="s">
        <v>76</v>
      </c>
      <c r="X2992" t="s">
        <v>6053</v>
      </c>
      <c r="Y2992" t="s">
        <v>53</v>
      </c>
      <c r="Z2992">
        <v>13</v>
      </c>
      <c r="AA2992" t="s">
        <v>63</v>
      </c>
      <c r="AB2992">
        <v>121</v>
      </c>
      <c r="AC2992" t="s">
        <v>41</v>
      </c>
      <c r="AD2992" t="s">
        <v>55</v>
      </c>
      <c r="AG2992" t="s">
        <v>59</v>
      </c>
      <c r="AH2992">
        <v>58</v>
      </c>
      <c r="AI2992">
        <v>65</v>
      </c>
    </row>
    <row r="2993" spans="1:35" x14ac:dyDescent="0.3">
      <c r="A2993" t="s">
        <v>6054</v>
      </c>
      <c r="B2993" t="s">
        <v>80</v>
      </c>
      <c r="C2993" t="s">
        <v>66</v>
      </c>
      <c r="D2993" t="s">
        <v>96</v>
      </c>
      <c r="E2993" t="s">
        <v>32</v>
      </c>
      <c r="F2993">
        <v>536</v>
      </c>
      <c r="G2993">
        <v>5</v>
      </c>
      <c r="H2993">
        <v>509.2</v>
      </c>
      <c r="I2993">
        <v>190</v>
      </c>
      <c r="J2993">
        <v>80</v>
      </c>
      <c r="K2993">
        <v>2.4</v>
      </c>
      <c r="L2993">
        <v>234</v>
      </c>
      <c r="M2993" t="s">
        <v>60</v>
      </c>
      <c r="N2993" s="1">
        <v>2689</v>
      </c>
      <c r="O2993" s="1">
        <v>-2179.8000000000002</v>
      </c>
      <c r="P2993" s="2">
        <v>48649</v>
      </c>
      <c r="Q2993" s="2">
        <v>48283</v>
      </c>
      <c r="R2993" t="s">
        <v>34</v>
      </c>
      <c r="S2993">
        <v>17</v>
      </c>
      <c r="T2993">
        <v>20</v>
      </c>
      <c r="U2993" t="s">
        <v>35</v>
      </c>
      <c r="V2993" t="s">
        <v>61</v>
      </c>
      <c r="W2993" t="s">
        <v>37</v>
      </c>
      <c r="X2993" t="s">
        <v>6055</v>
      </c>
      <c r="Y2993" t="s">
        <v>39</v>
      </c>
      <c r="Z2993">
        <v>7</v>
      </c>
      <c r="AA2993" t="s">
        <v>63</v>
      </c>
      <c r="AB2993">
        <v>163</v>
      </c>
      <c r="AC2993" t="s">
        <v>78</v>
      </c>
      <c r="AD2993" t="s">
        <v>42</v>
      </c>
      <c r="AG2993" t="s">
        <v>32</v>
      </c>
      <c r="AH2993">
        <v>190</v>
      </c>
      <c r="AI2993">
        <v>80</v>
      </c>
    </row>
    <row r="2994" spans="1:35" x14ac:dyDescent="0.3">
      <c r="A2994" t="s">
        <v>6056</v>
      </c>
      <c r="B2994" t="s">
        <v>75</v>
      </c>
      <c r="C2994" t="s">
        <v>84</v>
      </c>
      <c r="D2994" t="s">
        <v>31</v>
      </c>
      <c r="E2994" t="s">
        <v>56</v>
      </c>
      <c r="F2994" s="1">
        <v>1796</v>
      </c>
      <c r="G2994">
        <v>36</v>
      </c>
      <c r="H2994" s="1">
        <v>1149.44</v>
      </c>
      <c r="I2994">
        <v>195</v>
      </c>
      <c r="J2994">
        <v>35</v>
      </c>
      <c r="K2994">
        <v>1.6</v>
      </c>
      <c r="L2994">
        <v>217</v>
      </c>
      <c r="M2994" t="s">
        <v>48</v>
      </c>
      <c r="N2994">
        <v>109</v>
      </c>
      <c r="O2994" s="1">
        <v>1040.44</v>
      </c>
      <c r="P2994" s="2">
        <v>48650</v>
      </c>
      <c r="Q2994" s="2">
        <v>48284</v>
      </c>
      <c r="R2994" t="s">
        <v>34</v>
      </c>
      <c r="S2994">
        <v>32</v>
      </c>
      <c r="T2994">
        <v>44</v>
      </c>
      <c r="U2994" t="s">
        <v>50</v>
      </c>
      <c r="V2994" t="s">
        <v>36</v>
      </c>
      <c r="W2994" t="s">
        <v>51</v>
      </c>
      <c r="X2994" t="s">
        <v>6057</v>
      </c>
      <c r="Y2994" t="s">
        <v>39</v>
      </c>
      <c r="Z2994">
        <v>11</v>
      </c>
      <c r="AA2994" t="s">
        <v>63</v>
      </c>
      <c r="AB2994">
        <v>473</v>
      </c>
      <c r="AC2994" t="s">
        <v>54</v>
      </c>
      <c r="AD2994" t="s">
        <v>82</v>
      </c>
      <c r="AG2994" t="s">
        <v>56</v>
      </c>
      <c r="AH2994">
        <v>195</v>
      </c>
      <c r="AI2994">
        <v>35</v>
      </c>
    </row>
    <row r="2995" spans="1:35" x14ac:dyDescent="0.3">
      <c r="A2995" t="s">
        <v>6058</v>
      </c>
      <c r="B2995" t="s">
        <v>75</v>
      </c>
      <c r="C2995" t="s">
        <v>84</v>
      </c>
      <c r="D2995" t="s">
        <v>31</v>
      </c>
      <c r="E2995" t="s">
        <v>32</v>
      </c>
      <c r="F2995" s="1">
        <v>2910</v>
      </c>
      <c r="G2995">
        <v>12</v>
      </c>
      <c r="H2995" s="1">
        <v>2560.8000000000002</v>
      </c>
      <c r="I2995">
        <v>167</v>
      </c>
      <c r="J2995">
        <v>30</v>
      </c>
      <c r="K2995">
        <v>1.4</v>
      </c>
      <c r="L2995">
        <v>394</v>
      </c>
      <c r="M2995" t="s">
        <v>60</v>
      </c>
      <c r="N2995">
        <v>245</v>
      </c>
      <c r="O2995" s="1">
        <v>2315.8000000000002</v>
      </c>
      <c r="P2995" s="2">
        <v>48651</v>
      </c>
      <c r="Q2995" s="2">
        <v>48285</v>
      </c>
      <c r="R2995" t="s">
        <v>49</v>
      </c>
      <c r="S2995">
        <v>34</v>
      </c>
      <c r="T2995">
        <v>37</v>
      </c>
      <c r="U2995" t="s">
        <v>50</v>
      </c>
      <c r="V2995" t="s">
        <v>61</v>
      </c>
      <c r="W2995" t="s">
        <v>37</v>
      </c>
      <c r="X2995" t="s">
        <v>6059</v>
      </c>
      <c r="Y2995" t="s">
        <v>70</v>
      </c>
      <c r="Z2995">
        <v>7</v>
      </c>
      <c r="AA2995" t="s">
        <v>63</v>
      </c>
      <c r="AB2995">
        <v>563</v>
      </c>
      <c r="AC2995" t="s">
        <v>41</v>
      </c>
      <c r="AD2995" t="s">
        <v>82</v>
      </c>
      <c r="AG2995" t="s">
        <v>32</v>
      </c>
      <c r="AH2995">
        <v>167</v>
      </c>
      <c r="AI2995">
        <v>30</v>
      </c>
    </row>
    <row r="2996" spans="1:35" x14ac:dyDescent="0.3">
      <c r="A2996" t="s">
        <v>6060</v>
      </c>
      <c r="B2996" t="s">
        <v>80</v>
      </c>
      <c r="C2996" t="s">
        <v>84</v>
      </c>
      <c r="D2996" t="s">
        <v>96</v>
      </c>
      <c r="E2996" t="s">
        <v>59</v>
      </c>
      <c r="F2996" s="1">
        <v>1921</v>
      </c>
      <c r="G2996">
        <v>8</v>
      </c>
      <c r="H2996" s="1">
        <v>1767.32</v>
      </c>
      <c r="I2996">
        <v>58</v>
      </c>
      <c r="J2996">
        <v>52</v>
      </c>
      <c r="K2996">
        <v>4.8</v>
      </c>
      <c r="L2996">
        <v>201</v>
      </c>
      <c r="M2996" t="s">
        <v>33</v>
      </c>
      <c r="N2996" s="1">
        <v>1581</v>
      </c>
      <c r="O2996">
        <v>186.32</v>
      </c>
      <c r="P2996" s="2">
        <v>48652</v>
      </c>
      <c r="Q2996" s="2">
        <v>48286</v>
      </c>
      <c r="R2996" t="s">
        <v>49</v>
      </c>
      <c r="S2996">
        <v>40</v>
      </c>
      <c r="T2996">
        <v>52</v>
      </c>
      <c r="U2996" t="s">
        <v>35</v>
      </c>
      <c r="V2996" t="s">
        <v>61</v>
      </c>
      <c r="W2996" t="s">
        <v>37</v>
      </c>
      <c r="X2996" t="s">
        <v>6061</v>
      </c>
      <c r="Y2996" t="s">
        <v>39</v>
      </c>
      <c r="Z2996">
        <v>14</v>
      </c>
      <c r="AA2996" t="s">
        <v>63</v>
      </c>
      <c r="AB2996">
        <v>647</v>
      </c>
      <c r="AC2996" t="s">
        <v>41</v>
      </c>
      <c r="AD2996" t="s">
        <v>55</v>
      </c>
      <c r="AG2996" t="s">
        <v>59</v>
      </c>
      <c r="AH2996">
        <v>58</v>
      </c>
      <c r="AI2996">
        <v>52</v>
      </c>
    </row>
    <row r="2997" spans="1:35" x14ac:dyDescent="0.3">
      <c r="A2997" t="s">
        <v>6062</v>
      </c>
      <c r="B2997" t="s">
        <v>80</v>
      </c>
      <c r="C2997" t="s">
        <v>46</v>
      </c>
      <c r="D2997" t="s">
        <v>31</v>
      </c>
      <c r="E2997" t="s">
        <v>32</v>
      </c>
      <c r="F2997" s="1">
        <v>4276</v>
      </c>
      <c r="G2997">
        <v>40</v>
      </c>
      <c r="H2997" s="1">
        <v>2565.6</v>
      </c>
      <c r="I2997">
        <v>143</v>
      </c>
      <c r="J2997">
        <v>87</v>
      </c>
      <c r="K2997">
        <v>2.6</v>
      </c>
      <c r="L2997">
        <v>172</v>
      </c>
      <c r="M2997" t="s">
        <v>48</v>
      </c>
      <c r="N2997">
        <v>976</v>
      </c>
      <c r="O2997" s="1">
        <v>1589.6</v>
      </c>
      <c r="P2997" s="2">
        <v>48653</v>
      </c>
      <c r="Q2997" s="2">
        <v>48287</v>
      </c>
      <c r="R2997" t="s">
        <v>34</v>
      </c>
      <c r="S2997">
        <v>23</v>
      </c>
      <c r="T2997">
        <v>46</v>
      </c>
      <c r="U2997" t="s">
        <v>50</v>
      </c>
      <c r="V2997" t="s">
        <v>61</v>
      </c>
      <c r="W2997" t="s">
        <v>51</v>
      </c>
      <c r="X2997" t="s">
        <v>6063</v>
      </c>
      <c r="Y2997" t="s">
        <v>70</v>
      </c>
      <c r="Z2997">
        <v>12</v>
      </c>
      <c r="AA2997" t="s">
        <v>63</v>
      </c>
      <c r="AB2997">
        <v>825</v>
      </c>
      <c r="AC2997" t="s">
        <v>54</v>
      </c>
      <c r="AD2997" t="s">
        <v>42</v>
      </c>
      <c r="AG2997" t="s">
        <v>32</v>
      </c>
      <c r="AH2997">
        <v>143</v>
      </c>
      <c r="AI2997">
        <v>87</v>
      </c>
    </row>
    <row r="2998" spans="1:35" x14ac:dyDescent="0.3">
      <c r="A2998" t="s">
        <v>6064</v>
      </c>
      <c r="B2998" t="s">
        <v>80</v>
      </c>
      <c r="C2998" t="s">
        <v>84</v>
      </c>
      <c r="D2998" t="s">
        <v>67</v>
      </c>
      <c r="E2998" t="s">
        <v>32</v>
      </c>
      <c r="F2998" s="1">
        <v>3203</v>
      </c>
      <c r="G2998">
        <v>8</v>
      </c>
      <c r="H2998" s="1">
        <v>2946.76</v>
      </c>
      <c r="I2998">
        <v>176</v>
      </c>
      <c r="J2998">
        <v>60</v>
      </c>
      <c r="K2998">
        <v>1</v>
      </c>
      <c r="L2998">
        <v>109</v>
      </c>
      <c r="M2998" t="s">
        <v>33</v>
      </c>
      <c r="N2998">
        <v>334</v>
      </c>
      <c r="O2998" s="1">
        <v>2612.7600000000002</v>
      </c>
      <c r="P2998" s="2">
        <v>48654</v>
      </c>
      <c r="Q2998" s="2">
        <v>48288</v>
      </c>
      <c r="R2998" t="s">
        <v>49</v>
      </c>
      <c r="S2998">
        <v>6</v>
      </c>
      <c r="T2998">
        <v>52</v>
      </c>
      <c r="U2998" t="s">
        <v>35</v>
      </c>
      <c r="V2998" t="s">
        <v>36</v>
      </c>
      <c r="W2998" t="s">
        <v>37</v>
      </c>
      <c r="X2998" t="s">
        <v>6065</v>
      </c>
      <c r="Y2998" t="s">
        <v>39</v>
      </c>
      <c r="Z2998">
        <v>10</v>
      </c>
      <c r="AA2998" t="s">
        <v>63</v>
      </c>
      <c r="AB2998">
        <v>716</v>
      </c>
      <c r="AC2998" t="s">
        <v>78</v>
      </c>
      <c r="AD2998" t="s">
        <v>55</v>
      </c>
      <c r="AG2998" t="s">
        <v>32</v>
      </c>
      <c r="AH2998">
        <v>176</v>
      </c>
      <c r="AI2998">
        <v>60</v>
      </c>
    </row>
    <row r="2999" spans="1:35" x14ac:dyDescent="0.3">
      <c r="A2999" t="s">
        <v>6066</v>
      </c>
      <c r="B2999" t="s">
        <v>80</v>
      </c>
      <c r="C2999" t="s">
        <v>46</v>
      </c>
      <c r="D2999" t="s">
        <v>47</v>
      </c>
      <c r="E2999" t="s">
        <v>32</v>
      </c>
      <c r="F2999" s="1">
        <v>1528</v>
      </c>
      <c r="G2999">
        <v>36</v>
      </c>
      <c r="H2999">
        <v>977.92</v>
      </c>
      <c r="I2999">
        <v>93</v>
      </c>
      <c r="J2999">
        <v>83</v>
      </c>
      <c r="K2999">
        <v>4.5999999999999996</v>
      </c>
      <c r="L2999">
        <v>382</v>
      </c>
      <c r="M2999" t="s">
        <v>60</v>
      </c>
      <c r="N2999">
        <v>890</v>
      </c>
      <c r="O2999">
        <v>87.92</v>
      </c>
      <c r="P2999" s="2">
        <v>48655</v>
      </c>
      <c r="Q2999" s="2">
        <v>48289</v>
      </c>
      <c r="R2999" t="s">
        <v>34</v>
      </c>
      <c r="S2999">
        <v>37</v>
      </c>
      <c r="T2999">
        <v>20</v>
      </c>
      <c r="U2999" t="s">
        <v>50</v>
      </c>
      <c r="V2999" t="s">
        <v>61</v>
      </c>
      <c r="W2999" t="s">
        <v>76</v>
      </c>
      <c r="X2999" t="s">
        <v>6067</v>
      </c>
      <c r="Y2999" t="s">
        <v>53</v>
      </c>
      <c r="Z2999">
        <v>3</v>
      </c>
      <c r="AA2999" t="s">
        <v>40</v>
      </c>
      <c r="AB2999">
        <v>647</v>
      </c>
      <c r="AC2999" t="s">
        <v>41</v>
      </c>
      <c r="AD2999" t="s">
        <v>55</v>
      </c>
      <c r="AG2999" t="s">
        <v>32</v>
      </c>
      <c r="AH2999">
        <v>93</v>
      </c>
      <c r="AI2999">
        <v>83</v>
      </c>
    </row>
    <row r="3000" spans="1:35" x14ac:dyDescent="0.3">
      <c r="A3000" t="s">
        <v>6068</v>
      </c>
      <c r="B3000" t="s">
        <v>80</v>
      </c>
      <c r="C3000" t="s">
        <v>46</v>
      </c>
      <c r="D3000" t="s">
        <v>96</v>
      </c>
      <c r="E3000" t="s">
        <v>32</v>
      </c>
      <c r="F3000" s="1">
        <v>2501</v>
      </c>
      <c r="G3000">
        <v>42</v>
      </c>
      <c r="H3000" s="1">
        <v>1450.58</v>
      </c>
      <c r="I3000">
        <v>61</v>
      </c>
      <c r="J3000">
        <v>71</v>
      </c>
      <c r="K3000">
        <v>3.5</v>
      </c>
      <c r="L3000">
        <v>9</v>
      </c>
      <c r="M3000" t="s">
        <v>60</v>
      </c>
      <c r="N3000">
        <v>510</v>
      </c>
      <c r="O3000">
        <v>940.58</v>
      </c>
      <c r="P3000" s="2">
        <v>48656</v>
      </c>
      <c r="Q3000" s="2">
        <v>48290</v>
      </c>
      <c r="R3000" t="s">
        <v>49</v>
      </c>
      <c r="S3000">
        <v>26</v>
      </c>
      <c r="T3000">
        <v>43</v>
      </c>
      <c r="U3000" t="s">
        <v>35</v>
      </c>
      <c r="V3000" t="s">
        <v>36</v>
      </c>
      <c r="W3000" t="s">
        <v>51</v>
      </c>
      <c r="X3000" t="s">
        <v>6069</v>
      </c>
      <c r="Y3000" t="s">
        <v>53</v>
      </c>
      <c r="Z3000">
        <v>10</v>
      </c>
      <c r="AA3000" t="s">
        <v>63</v>
      </c>
      <c r="AB3000">
        <v>244</v>
      </c>
      <c r="AC3000" t="s">
        <v>78</v>
      </c>
      <c r="AD3000" t="s">
        <v>42</v>
      </c>
      <c r="AG3000" t="s">
        <v>32</v>
      </c>
      <c r="AH3000">
        <v>61</v>
      </c>
      <c r="AI3000">
        <v>71</v>
      </c>
    </row>
    <row r="3001" spans="1:35" x14ac:dyDescent="0.3">
      <c r="A3001" t="s">
        <v>6070</v>
      </c>
      <c r="B3001" t="s">
        <v>45</v>
      </c>
      <c r="C3001" t="s">
        <v>84</v>
      </c>
      <c r="D3001" t="s">
        <v>96</v>
      </c>
      <c r="E3001" t="s">
        <v>43</v>
      </c>
      <c r="F3001" s="1">
        <v>3325</v>
      </c>
      <c r="G3001">
        <v>22</v>
      </c>
      <c r="H3001" s="1">
        <v>2593.5</v>
      </c>
      <c r="I3001">
        <v>91</v>
      </c>
      <c r="J3001">
        <v>19</v>
      </c>
      <c r="K3001">
        <v>4.4000000000000004</v>
      </c>
      <c r="L3001">
        <v>119</v>
      </c>
      <c r="M3001" t="s">
        <v>60</v>
      </c>
      <c r="N3001" s="1">
        <v>1809</v>
      </c>
      <c r="O3001">
        <v>784.5</v>
      </c>
      <c r="P3001" s="2">
        <v>48657</v>
      </c>
      <c r="Q3001" s="2">
        <v>48291</v>
      </c>
      <c r="R3001" t="s">
        <v>89</v>
      </c>
      <c r="S3001">
        <v>29</v>
      </c>
      <c r="T3001">
        <v>40</v>
      </c>
      <c r="U3001" t="s">
        <v>35</v>
      </c>
      <c r="V3001" t="s">
        <v>61</v>
      </c>
      <c r="W3001" t="s">
        <v>76</v>
      </c>
      <c r="X3001" t="s">
        <v>6071</v>
      </c>
      <c r="Y3001" t="s">
        <v>39</v>
      </c>
      <c r="Z3001">
        <v>12</v>
      </c>
      <c r="AA3001" t="s">
        <v>63</v>
      </c>
      <c r="AB3001">
        <v>998</v>
      </c>
      <c r="AC3001" t="s">
        <v>78</v>
      </c>
      <c r="AD3001" t="s">
        <v>82</v>
      </c>
      <c r="AG3001" t="s">
        <v>43</v>
      </c>
      <c r="AH3001">
        <v>91</v>
      </c>
      <c r="AI3001">
        <v>19</v>
      </c>
    </row>
    <row r="3002" spans="1:35" x14ac:dyDescent="0.3">
      <c r="A3002" t="s">
        <v>6072</v>
      </c>
      <c r="B3002" t="s">
        <v>45</v>
      </c>
      <c r="C3002" t="s">
        <v>66</v>
      </c>
      <c r="D3002" t="s">
        <v>31</v>
      </c>
      <c r="E3002" t="s">
        <v>32</v>
      </c>
      <c r="F3002" s="1">
        <v>1616</v>
      </c>
      <c r="G3002">
        <v>40</v>
      </c>
      <c r="H3002">
        <v>969.6</v>
      </c>
      <c r="I3002">
        <v>96</v>
      </c>
      <c r="J3002">
        <v>62</v>
      </c>
      <c r="K3002">
        <v>2.5</v>
      </c>
      <c r="L3002">
        <v>431</v>
      </c>
      <c r="M3002" t="s">
        <v>48</v>
      </c>
      <c r="N3002" s="1">
        <v>2511</v>
      </c>
      <c r="O3002" s="1">
        <v>-1541.4</v>
      </c>
      <c r="P3002" s="2">
        <v>48658</v>
      </c>
      <c r="Q3002" s="2">
        <v>48292</v>
      </c>
      <c r="R3002" t="s">
        <v>34</v>
      </c>
      <c r="S3002">
        <v>14</v>
      </c>
      <c r="T3002">
        <v>40</v>
      </c>
      <c r="U3002" t="s">
        <v>35</v>
      </c>
      <c r="V3002" t="s">
        <v>36</v>
      </c>
      <c r="W3002" t="s">
        <v>76</v>
      </c>
      <c r="X3002" t="s">
        <v>6073</v>
      </c>
      <c r="Y3002" t="s">
        <v>53</v>
      </c>
      <c r="Z3002">
        <v>8</v>
      </c>
      <c r="AA3002" t="s">
        <v>63</v>
      </c>
      <c r="AB3002">
        <v>218</v>
      </c>
      <c r="AC3002" t="s">
        <v>78</v>
      </c>
      <c r="AD3002" t="s">
        <v>55</v>
      </c>
      <c r="AG3002" t="s">
        <v>32</v>
      </c>
      <c r="AH3002">
        <v>96</v>
      </c>
      <c r="AI3002">
        <v>62</v>
      </c>
    </row>
    <row r="3003" spans="1:35" x14ac:dyDescent="0.3">
      <c r="A3003" t="s">
        <v>6074</v>
      </c>
      <c r="B3003" t="s">
        <v>80</v>
      </c>
      <c r="C3003" t="s">
        <v>66</v>
      </c>
      <c r="D3003" t="s">
        <v>67</v>
      </c>
      <c r="E3003" t="s">
        <v>32</v>
      </c>
      <c r="F3003" s="1">
        <v>2185</v>
      </c>
      <c r="G3003">
        <v>49</v>
      </c>
      <c r="H3003" s="1">
        <v>1114.3499999999999</v>
      </c>
      <c r="I3003">
        <v>85</v>
      </c>
      <c r="J3003">
        <v>14</v>
      </c>
      <c r="K3003">
        <v>3.5</v>
      </c>
      <c r="L3003">
        <v>165</v>
      </c>
      <c r="M3003" t="s">
        <v>60</v>
      </c>
      <c r="N3003">
        <v>326</v>
      </c>
      <c r="O3003">
        <v>788.35</v>
      </c>
      <c r="P3003" s="2">
        <v>48659</v>
      </c>
      <c r="Q3003" s="2">
        <v>48293</v>
      </c>
      <c r="R3003" t="s">
        <v>89</v>
      </c>
      <c r="S3003">
        <v>34</v>
      </c>
      <c r="T3003">
        <v>22</v>
      </c>
      <c r="U3003" t="s">
        <v>50</v>
      </c>
      <c r="V3003" t="s">
        <v>36</v>
      </c>
      <c r="W3003" t="s">
        <v>76</v>
      </c>
      <c r="X3003" t="s">
        <v>6075</v>
      </c>
      <c r="Y3003" t="s">
        <v>70</v>
      </c>
      <c r="Z3003">
        <v>7</v>
      </c>
      <c r="AA3003" t="s">
        <v>63</v>
      </c>
      <c r="AB3003">
        <v>838</v>
      </c>
      <c r="AC3003" t="s">
        <v>41</v>
      </c>
      <c r="AD3003" t="s">
        <v>42</v>
      </c>
      <c r="AG3003" t="s">
        <v>32</v>
      </c>
      <c r="AH3003">
        <v>85</v>
      </c>
      <c r="AI3003">
        <v>14</v>
      </c>
    </row>
    <row r="3004" spans="1:35" x14ac:dyDescent="0.3">
      <c r="A3004" t="s">
        <v>6076</v>
      </c>
      <c r="B3004" t="s">
        <v>45</v>
      </c>
      <c r="C3004" t="s">
        <v>46</v>
      </c>
      <c r="D3004" t="s">
        <v>47</v>
      </c>
      <c r="E3004" t="s">
        <v>59</v>
      </c>
      <c r="F3004" s="1">
        <v>1408</v>
      </c>
      <c r="G3004">
        <v>30</v>
      </c>
      <c r="H3004">
        <v>985.6</v>
      </c>
      <c r="I3004">
        <v>127</v>
      </c>
      <c r="J3004">
        <v>28</v>
      </c>
      <c r="K3004">
        <v>2</v>
      </c>
      <c r="L3004">
        <v>348</v>
      </c>
      <c r="M3004" t="s">
        <v>33</v>
      </c>
      <c r="N3004" s="1">
        <v>3665</v>
      </c>
      <c r="O3004" s="1">
        <v>-2679.4</v>
      </c>
      <c r="P3004" s="2">
        <v>48660</v>
      </c>
      <c r="Q3004" s="2">
        <v>48294</v>
      </c>
      <c r="R3004" t="s">
        <v>89</v>
      </c>
      <c r="S3004">
        <v>45</v>
      </c>
      <c r="T3004">
        <v>59</v>
      </c>
      <c r="U3004" t="s">
        <v>35</v>
      </c>
      <c r="V3004" t="s">
        <v>36</v>
      </c>
      <c r="W3004" t="s">
        <v>76</v>
      </c>
      <c r="X3004" t="s">
        <v>6077</v>
      </c>
      <c r="Y3004" t="s">
        <v>39</v>
      </c>
      <c r="Z3004">
        <v>11</v>
      </c>
      <c r="AA3004" t="s">
        <v>63</v>
      </c>
      <c r="AB3004">
        <v>155</v>
      </c>
      <c r="AC3004" t="s">
        <v>41</v>
      </c>
      <c r="AD3004" t="s">
        <v>82</v>
      </c>
      <c r="AG3004" t="s">
        <v>59</v>
      </c>
      <c r="AH3004">
        <v>127</v>
      </c>
      <c r="AI3004">
        <v>28</v>
      </c>
    </row>
    <row r="3005" spans="1:35" x14ac:dyDescent="0.3">
      <c r="A3005" t="s">
        <v>6078</v>
      </c>
      <c r="B3005" t="s">
        <v>29</v>
      </c>
      <c r="C3005" t="s">
        <v>46</v>
      </c>
      <c r="D3005" t="s">
        <v>67</v>
      </c>
      <c r="E3005" t="s">
        <v>32</v>
      </c>
      <c r="F3005" s="1">
        <v>2100</v>
      </c>
      <c r="G3005">
        <v>17</v>
      </c>
      <c r="H3005" s="1">
        <v>1743</v>
      </c>
      <c r="I3005">
        <v>97</v>
      </c>
      <c r="J3005">
        <v>91</v>
      </c>
      <c r="K3005">
        <v>1.3</v>
      </c>
      <c r="L3005">
        <v>272</v>
      </c>
      <c r="M3005" t="s">
        <v>33</v>
      </c>
      <c r="N3005" s="1">
        <v>1251</v>
      </c>
      <c r="O3005">
        <v>492</v>
      </c>
      <c r="P3005" s="2">
        <v>48661</v>
      </c>
      <c r="Q3005" s="2">
        <v>48295</v>
      </c>
      <c r="R3005" t="s">
        <v>49</v>
      </c>
      <c r="S3005">
        <v>5</v>
      </c>
      <c r="T3005">
        <v>32</v>
      </c>
      <c r="U3005" t="s">
        <v>50</v>
      </c>
      <c r="V3005" t="s">
        <v>61</v>
      </c>
      <c r="W3005" t="s">
        <v>51</v>
      </c>
      <c r="X3005" t="s">
        <v>6079</v>
      </c>
      <c r="Y3005" t="s">
        <v>70</v>
      </c>
      <c r="Z3005">
        <v>8</v>
      </c>
      <c r="AA3005" t="s">
        <v>63</v>
      </c>
      <c r="AB3005">
        <v>298</v>
      </c>
      <c r="AC3005" t="s">
        <v>41</v>
      </c>
      <c r="AD3005" t="s">
        <v>82</v>
      </c>
      <c r="AG3005" t="s">
        <v>32</v>
      </c>
      <c r="AH3005">
        <v>97</v>
      </c>
      <c r="AI3005">
        <v>91</v>
      </c>
    </row>
    <row r="3006" spans="1:35" x14ac:dyDescent="0.3">
      <c r="A3006" t="s">
        <v>6080</v>
      </c>
      <c r="B3006" t="s">
        <v>29</v>
      </c>
      <c r="C3006" t="s">
        <v>72</v>
      </c>
      <c r="D3006" t="s">
        <v>58</v>
      </c>
      <c r="E3006" t="s">
        <v>43</v>
      </c>
      <c r="F3006" s="1">
        <v>3878</v>
      </c>
      <c r="G3006">
        <v>25</v>
      </c>
      <c r="H3006" s="1">
        <v>2908.5</v>
      </c>
      <c r="I3006">
        <v>173</v>
      </c>
      <c r="J3006">
        <v>85</v>
      </c>
      <c r="K3006">
        <v>2.6</v>
      </c>
      <c r="L3006">
        <v>265</v>
      </c>
      <c r="M3006" t="s">
        <v>60</v>
      </c>
      <c r="N3006" s="1">
        <v>3375</v>
      </c>
      <c r="O3006">
        <v>-466.5</v>
      </c>
      <c r="P3006" s="2">
        <v>48662</v>
      </c>
      <c r="Q3006" s="2">
        <v>48296</v>
      </c>
      <c r="R3006" t="s">
        <v>34</v>
      </c>
      <c r="S3006">
        <v>12</v>
      </c>
      <c r="T3006">
        <v>41</v>
      </c>
      <c r="U3006" t="s">
        <v>50</v>
      </c>
      <c r="V3006" t="s">
        <v>61</v>
      </c>
      <c r="W3006" t="s">
        <v>76</v>
      </c>
      <c r="X3006" t="s">
        <v>6081</v>
      </c>
      <c r="Y3006" t="s">
        <v>39</v>
      </c>
      <c r="Z3006">
        <v>1</v>
      </c>
      <c r="AA3006" t="s">
        <v>63</v>
      </c>
      <c r="AB3006">
        <v>505</v>
      </c>
      <c r="AC3006" t="s">
        <v>78</v>
      </c>
      <c r="AD3006" t="s">
        <v>55</v>
      </c>
      <c r="AG3006" t="s">
        <v>43</v>
      </c>
      <c r="AH3006">
        <v>173</v>
      </c>
      <c r="AI3006">
        <v>85</v>
      </c>
    </row>
    <row r="3007" spans="1:35" x14ac:dyDescent="0.3">
      <c r="A3007" t="s">
        <v>6082</v>
      </c>
      <c r="B3007" t="s">
        <v>45</v>
      </c>
      <c r="C3007" t="s">
        <v>66</v>
      </c>
      <c r="D3007" t="s">
        <v>31</v>
      </c>
      <c r="E3007" t="s">
        <v>59</v>
      </c>
      <c r="F3007" s="1">
        <v>2743</v>
      </c>
      <c r="G3007">
        <v>47</v>
      </c>
      <c r="H3007" s="1">
        <v>1453.79</v>
      </c>
      <c r="I3007">
        <v>135</v>
      </c>
      <c r="J3007">
        <v>5</v>
      </c>
      <c r="K3007">
        <v>3.7</v>
      </c>
      <c r="L3007">
        <v>284</v>
      </c>
      <c r="M3007" t="s">
        <v>33</v>
      </c>
      <c r="N3007" s="1">
        <v>1293</v>
      </c>
      <c r="O3007">
        <v>160.79</v>
      </c>
      <c r="P3007" s="2">
        <v>48663</v>
      </c>
      <c r="Q3007" s="2">
        <v>48297</v>
      </c>
      <c r="R3007" t="s">
        <v>49</v>
      </c>
      <c r="S3007">
        <v>4</v>
      </c>
      <c r="T3007">
        <v>28</v>
      </c>
      <c r="U3007" t="s">
        <v>50</v>
      </c>
      <c r="V3007" t="s">
        <v>36</v>
      </c>
      <c r="W3007" t="s">
        <v>51</v>
      </c>
      <c r="X3007" t="s">
        <v>6083</v>
      </c>
      <c r="Y3007" t="s">
        <v>53</v>
      </c>
      <c r="Z3007">
        <v>5</v>
      </c>
      <c r="AA3007" t="s">
        <v>40</v>
      </c>
      <c r="AB3007">
        <v>619</v>
      </c>
      <c r="AC3007" t="s">
        <v>41</v>
      </c>
      <c r="AD3007" t="s">
        <v>82</v>
      </c>
      <c r="AG3007" t="s">
        <v>59</v>
      </c>
      <c r="AH3007">
        <v>135</v>
      </c>
      <c r="AI3007">
        <v>5</v>
      </c>
    </row>
    <row r="3008" spans="1:35" x14ac:dyDescent="0.3">
      <c r="A3008" t="s">
        <v>6084</v>
      </c>
      <c r="B3008" t="s">
        <v>80</v>
      </c>
      <c r="C3008" t="s">
        <v>84</v>
      </c>
      <c r="D3008" t="s">
        <v>31</v>
      </c>
      <c r="E3008" t="s">
        <v>32</v>
      </c>
      <c r="F3008" s="1">
        <v>2376</v>
      </c>
      <c r="G3008">
        <v>38</v>
      </c>
      <c r="H3008" s="1">
        <v>1473.12</v>
      </c>
      <c r="I3008">
        <v>103</v>
      </c>
      <c r="J3008">
        <v>26</v>
      </c>
      <c r="K3008">
        <v>4.8</v>
      </c>
      <c r="L3008">
        <v>240</v>
      </c>
      <c r="M3008" t="s">
        <v>60</v>
      </c>
      <c r="N3008" s="1">
        <v>1633</v>
      </c>
      <c r="O3008">
        <v>-159.88</v>
      </c>
      <c r="P3008" s="2">
        <v>48664</v>
      </c>
      <c r="Q3008" s="2">
        <v>48298</v>
      </c>
      <c r="R3008" t="s">
        <v>89</v>
      </c>
      <c r="S3008">
        <v>11</v>
      </c>
      <c r="T3008">
        <v>29</v>
      </c>
      <c r="U3008" t="s">
        <v>35</v>
      </c>
      <c r="V3008" t="s">
        <v>36</v>
      </c>
      <c r="W3008" t="s">
        <v>37</v>
      </c>
      <c r="X3008" t="s">
        <v>6085</v>
      </c>
      <c r="Y3008" t="s">
        <v>39</v>
      </c>
      <c r="Z3008">
        <v>6</v>
      </c>
      <c r="AA3008" t="s">
        <v>40</v>
      </c>
      <c r="AB3008">
        <v>822</v>
      </c>
      <c r="AC3008" t="s">
        <v>78</v>
      </c>
      <c r="AD3008" t="s">
        <v>42</v>
      </c>
      <c r="AG3008" t="s">
        <v>32</v>
      </c>
      <c r="AH3008">
        <v>103</v>
      </c>
      <c r="AI3008">
        <v>26</v>
      </c>
    </row>
    <row r="3009" spans="1:35" x14ac:dyDescent="0.3">
      <c r="A3009" t="s">
        <v>6086</v>
      </c>
      <c r="B3009" t="s">
        <v>75</v>
      </c>
      <c r="C3009" t="s">
        <v>84</v>
      </c>
      <c r="D3009" t="s">
        <v>58</v>
      </c>
      <c r="E3009" t="s">
        <v>59</v>
      </c>
      <c r="F3009" s="1">
        <v>4221</v>
      </c>
      <c r="G3009">
        <v>4</v>
      </c>
      <c r="H3009" s="1">
        <v>4052.16</v>
      </c>
      <c r="I3009">
        <v>85</v>
      </c>
      <c r="J3009">
        <v>15</v>
      </c>
      <c r="K3009">
        <v>3.2</v>
      </c>
      <c r="L3009">
        <v>202</v>
      </c>
      <c r="M3009" t="s">
        <v>60</v>
      </c>
      <c r="N3009" s="1">
        <v>1507</v>
      </c>
      <c r="O3009" s="1">
        <v>2545.16</v>
      </c>
      <c r="P3009" s="2">
        <v>48665</v>
      </c>
      <c r="Q3009" s="2">
        <v>48299</v>
      </c>
      <c r="R3009" t="s">
        <v>34</v>
      </c>
      <c r="S3009">
        <v>29</v>
      </c>
      <c r="T3009">
        <v>20</v>
      </c>
      <c r="U3009" t="s">
        <v>50</v>
      </c>
      <c r="V3009" t="s">
        <v>68</v>
      </c>
      <c r="W3009" t="s">
        <v>37</v>
      </c>
      <c r="X3009" t="s">
        <v>6087</v>
      </c>
      <c r="Y3009" t="s">
        <v>70</v>
      </c>
      <c r="Z3009">
        <v>2</v>
      </c>
      <c r="AA3009" t="s">
        <v>63</v>
      </c>
      <c r="AB3009">
        <v>385</v>
      </c>
      <c r="AC3009" t="s">
        <v>41</v>
      </c>
      <c r="AD3009" t="s">
        <v>55</v>
      </c>
      <c r="AG3009" t="s">
        <v>59</v>
      </c>
      <c r="AH3009">
        <v>85</v>
      </c>
      <c r="AI3009">
        <v>15</v>
      </c>
    </row>
    <row r="3010" spans="1:35" x14ac:dyDescent="0.3">
      <c r="A3010" t="s">
        <v>6088</v>
      </c>
      <c r="B3010" t="s">
        <v>75</v>
      </c>
      <c r="C3010" t="s">
        <v>46</v>
      </c>
      <c r="D3010" t="s">
        <v>67</v>
      </c>
      <c r="E3010" t="s">
        <v>59</v>
      </c>
      <c r="F3010" s="1">
        <v>1830</v>
      </c>
      <c r="G3010">
        <v>12</v>
      </c>
      <c r="H3010" s="1">
        <v>1610.4</v>
      </c>
      <c r="I3010">
        <v>95</v>
      </c>
      <c r="J3010">
        <v>85</v>
      </c>
      <c r="K3010">
        <v>4.8</v>
      </c>
      <c r="L3010">
        <v>344</v>
      </c>
      <c r="M3010" t="s">
        <v>48</v>
      </c>
      <c r="N3010" s="1">
        <v>1071</v>
      </c>
      <c r="O3010">
        <v>539.4</v>
      </c>
      <c r="P3010" s="2">
        <v>48666</v>
      </c>
      <c r="Q3010" s="2">
        <v>48300</v>
      </c>
      <c r="R3010" t="s">
        <v>49</v>
      </c>
      <c r="S3010">
        <v>14</v>
      </c>
      <c r="T3010">
        <v>66</v>
      </c>
      <c r="U3010" t="s">
        <v>35</v>
      </c>
      <c r="V3010" t="s">
        <v>36</v>
      </c>
      <c r="W3010" t="s">
        <v>37</v>
      </c>
      <c r="X3010" t="s">
        <v>6089</v>
      </c>
      <c r="Y3010" t="s">
        <v>53</v>
      </c>
      <c r="Z3010">
        <v>10</v>
      </c>
      <c r="AA3010" t="s">
        <v>40</v>
      </c>
      <c r="AB3010">
        <v>586</v>
      </c>
      <c r="AC3010" t="s">
        <v>78</v>
      </c>
      <c r="AD3010" t="s">
        <v>55</v>
      </c>
      <c r="AG3010" t="s">
        <v>59</v>
      </c>
      <c r="AH3010">
        <v>95</v>
      </c>
      <c r="AI3010">
        <v>85</v>
      </c>
    </row>
    <row r="3011" spans="1:35" x14ac:dyDescent="0.3">
      <c r="A3011" t="s">
        <v>6090</v>
      </c>
      <c r="B3011" t="s">
        <v>65</v>
      </c>
      <c r="C3011" t="s">
        <v>46</v>
      </c>
      <c r="D3011" t="s">
        <v>96</v>
      </c>
      <c r="E3011" t="s">
        <v>59</v>
      </c>
      <c r="F3011" s="1">
        <v>1336</v>
      </c>
      <c r="G3011">
        <v>15</v>
      </c>
      <c r="H3011" s="1">
        <v>1135.5999999999999</v>
      </c>
      <c r="I3011">
        <v>188</v>
      </c>
      <c r="J3011">
        <v>25</v>
      </c>
      <c r="K3011">
        <v>3.5</v>
      </c>
      <c r="L3011">
        <v>189</v>
      </c>
      <c r="M3011" t="s">
        <v>60</v>
      </c>
      <c r="N3011" s="1">
        <v>3638</v>
      </c>
      <c r="O3011" s="1">
        <v>-2502.4</v>
      </c>
      <c r="P3011" s="2">
        <v>48667</v>
      </c>
      <c r="Q3011" s="2">
        <v>48301</v>
      </c>
      <c r="R3011" t="s">
        <v>49</v>
      </c>
      <c r="S3011">
        <v>12</v>
      </c>
      <c r="T3011">
        <v>28</v>
      </c>
      <c r="U3011" t="s">
        <v>35</v>
      </c>
      <c r="V3011" t="s">
        <v>68</v>
      </c>
      <c r="W3011" t="s">
        <v>76</v>
      </c>
      <c r="X3011" t="s">
        <v>6091</v>
      </c>
      <c r="Y3011" t="s">
        <v>39</v>
      </c>
      <c r="Z3011">
        <v>8</v>
      </c>
      <c r="AA3011" t="s">
        <v>40</v>
      </c>
      <c r="AB3011">
        <v>780</v>
      </c>
      <c r="AC3011" t="s">
        <v>41</v>
      </c>
      <c r="AD3011" t="s">
        <v>42</v>
      </c>
      <c r="AG3011" t="s">
        <v>59</v>
      </c>
      <c r="AH3011">
        <v>188</v>
      </c>
      <c r="AI3011">
        <v>25</v>
      </c>
    </row>
    <row r="3012" spans="1:35" x14ac:dyDescent="0.3">
      <c r="A3012" t="s">
        <v>6092</v>
      </c>
      <c r="B3012" t="s">
        <v>80</v>
      </c>
      <c r="C3012" t="s">
        <v>30</v>
      </c>
      <c r="D3012" t="s">
        <v>58</v>
      </c>
      <c r="E3012" t="s">
        <v>56</v>
      </c>
      <c r="F3012" s="1">
        <v>4574</v>
      </c>
      <c r="G3012">
        <v>37</v>
      </c>
      <c r="H3012" s="1">
        <v>2881.62</v>
      </c>
      <c r="I3012">
        <v>107</v>
      </c>
      <c r="J3012">
        <v>30</v>
      </c>
      <c r="K3012">
        <v>3.1</v>
      </c>
      <c r="L3012">
        <v>158</v>
      </c>
      <c r="M3012" t="s">
        <v>60</v>
      </c>
      <c r="N3012" s="1">
        <v>2470</v>
      </c>
      <c r="O3012">
        <v>411.62</v>
      </c>
      <c r="P3012" s="2">
        <v>48668</v>
      </c>
      <c r="Q3012" s="2">
        <v>48302</v>
      </c>
      <c r="R3012" t="s">
        <v>34</v>
      </c>
      <c r="S3012">
        <v>36</v>
      </c>
      <c r="T3012">
        <v>24</v>
      </c>
      <c r="U3012" t="s">
        <v>35</v>
      </c>
      <c r="V3012" t="s">
        <v>36</v>
      </c>
      <c r="W3012" t="s">
        <v>51</v>
      </c>
      <c r="X3012" t="s">
        <v>6093</v>
      </c>
      <c r="Y3012" t="s">
        <v>53</v>
      </c>
      <c r="Z3012">
        <v>11</v>
      </c>
      <c r="AA3012" t="s">
        <v>63</v>
      </c>
      <c r="AB3012">
        <v>823</v>
      </c>
      <c r="AC3012" t="s">
        <v>41</v>
      </c>
      <c r="AD3012" t="s">
        <v>42</v>
      </c>
      <c r="AG3012" t="s">
        <v>56</v>
      </c>
      <c r="AH3012">
        <v>107</v>
      </c>
      <c r="AI3012">
        <v>30</v>
      </c>
    </row>
    <row r="3013" spans="1:35" x14ac:dyDescent="0.3">
      <c r="A3013" t="s">
        <v>6094</v>
      </c>
      <c r="B3013" t="s">
        <v>45</v>
      </c>
      <c r="C3013" t="s">
        <v>84</v>
      </c>
      <c r="D3013" t="s">
        <v>31</v>
      </c>
      <c r="E3013" t="s">
        <v>43</v>
      </c>
      <c r="F3013" s="1">
        <v>2958</v>
      </c>
      <c r="G3013">
        <v>48</v>
      </c>
      <c r="H3013" s="1">
        <v>1538.16</v>
      </c>
      <c r="I3013">
        <v>37</v>
      </c>
      <c r="J3013">
        <v>6</v>
      </c>
      <c r="K3013">
        <v>4.0999999999999996</v>
      </c>
      <c r="L3013">
        <v>187</v>
      </c>
      <c r="M3013" t="s">
        <v>48</v>
      </c>
      <c r="N3013">
        <v>607</v>
      </c>
      <c r="O3013">
        <v>931.16</v>
      </c>
      <c r="P3013" s="2">
        <v>48669</v>
      </c>
      <c r="Q3013" s="2">
        <v>48303</v>
      </c>
      <c r="R3013" t="s">
        <v>89</v>
      </c>
      <c r="S3013">
        <v>16</v>
      </c>
      <c r="T3013">
        <v>31</v>
      </c>
      <c r="U3013" t="s">
        <v>35</v>
      </c>
      <c r="V3013" t="s">
        <v>36</v>
      </c>
      <c r="W3013" t="s">
        <v>51</v>
      </c>
      <c r="X3013" t="s">
        <v>6095</v>
      </c>
      <c r="Y3013" t="s">
        <v>53</v>
      </c>
      <c r="Z3013">
        <v>5</v>
      </c>
      <c r="AA3013" t="s">
        <v>63</v>
      </c>
      <c r="AB3013">
        <v>770</v>
      </c>
      <c r="AC3013" t="s">
        <v>41</v>
      </c>
      <c r="AD3013" t="s">
        <v>55</v>
      </c>
      <c r="AG3013" t="s">
        <v>43</v>
      </c>
      <c r="AH3013">
        <v>37</v>
      </c>
      <c r="AI3013">
        <v>6</v>
      </c>
    </row>
    <row r="3014" spans="1:35" x14ac:dyDescent="0.3">
      <c r="A3014" t="s">
        <v>6096</v>
      </c>
      <c r="B3014" t="s">
        <v>75</v>
      </c>
      <c r="C3014" t="s">
        <v>30</v>
      </c>
      <c r="D3014" t="s">
        <v>47</v>
      </c>
      <c r="E3014" t="s">
        <v>59</v>
      </c>
      <c r="F3014" s="1">
        <v>3953</v>
      </c>
      <c r="G3014">
        <v>47</v>
      </c>
      <c r="H3014" s="1">
        <v>2095.09</v>
      </c>
      <c r="I3014">
        <v>126</v>
      </c>
      <c r="J3014">
        <v>83</v>
      </c>
      <c r="K3014">
        <v>4.9000000000000004</v>
      </c>
      <c r="L3014">
        <v>448</v>
      </c>
      <c r="M3014" t="s">
        <v>33</v>
      </c>
      <c r="N3014" s="1">
        <v>2138</v>
      </c>
      <c r="O3014">
        <v>-42.91</v>
      </c>
      <c r="P3014" s="2">
        <v>48670</v>
      </c>
      <c r="Q3014" s="2">
        <v>48304</v>
      </c>
      <c r="R3014" t="s">
        <v>49</v>
      </c>
      <c r="S3014">
        <v>37</v>
      </c>
      <c r="T3014">
        <v>36</v>
      </c>
      <c r="U3014" t="s">
        <v>50</v>
      </c>
      <c r="V3014" t="s">
        <v>68</v>
      </c>
      <c r="W3014" t="s">
        <v>37</v>
      </c>
      <c r="X3014" t="s">
        <v>6097</v>
      </c>
      <c r="Y3014" t="s">
        <v>39</v>
      </c>
      <c r="Z3014">
        <v>2</v>
      </c>
      <c r="AA3014" t="s">
        <v>40</v>
      </c>
      <c r="AB3014">
        <v>895</v>
      </c>
      <c r="AC3014" t="s">
        <v>54</v>
      </c>
      <c r="AD3014" t="s">
        <v>82</v>
      </c>
      <c r="AG3014" t="s">
        <v>59</v>
      </c>
      <c r="AH3014">
        <v>126</v>
      </c>
      <c r="AI3014">
        <v>83</v>
      </c>
    </row>
    <row r="3015" spans="1:35" x14ac:dyDescent="0.3">
      <c r="A3015" t="s">
        <v>6098</v>
      </c>
      <c r="B3015" t="s">
        <v>65</v>
      </c>
      <c r="C3015" t="s">
        <v>66</v>
      </c>
      <c r="D3015" t="s">
        <v>96</v>
      </c>
      <c r="E3015" t="s">
        <v>59</v>
      </c>
      <c r="F3015" s="1">
        <v>1499</v>
      </c>
      <c r="G3015">
        <v>24</v>
      </c>
      <c r="H3015" s="1">
        <v>1139.24</v>
      </c>
      <c r="I3015">
        <v>7</v>
      </c>
      <c r="J3015">
        <v>88</v>
      </c>
      <c r="K3015">
        <v>4.8</v>
      </c>
      <c r="L3015">
        <v>49</v>
      </c>
      <c r="M3015" t="s">
        <v>33</v>
      </c>
      <c r="N3015" s="1">
        <v>1188</v>
      </c>
      <c r="O3015">
        <v>-48.76</v>
      </c>
      <c r="P3015" s="2">
        <v>48671</v>
      </c>
      <c r="Q3015" s="2">
        <v>48305</v>
      </c>
      <c r="R3015" t="s">
        <v>34</v>
      </c>
      <c r="S3015">
        <v>37</v>
      </c>
      <c r="T3015">
        <v>25</v>
      </c>
      <c r="U3015" t="s">
        <v>35</v>
      </c>
      <c r="V3015" t="s">
        <v>36</v>
      </c>
      <c r="W3015" t="s">
        <v>51</v>
      </c>
      <c r="X3015" t="s">
        <v>6099</v>
      </c>
      <c r="Y3015" t="s">
        <v>70</v>
      </c>
      <c r="Z3015">
        <v>1</v>
      </c>
      <c r="AA3015" t="s">
        <v>63</v>
      </c>
      <c r="AB3015">
        <v>898</v>
      </c>
      <c r="AC3015" t="s">
        <v>41</v>
      </c>
      <c r="AD3015" t="s">
        <v>42</v>
      </c>
      <c r="AG3015" t="s">
        <v>59</v>
      </c>
      <c r="AH3015">
        <v>7</v>
      </c>
      <c r="AI3015">
        <v>88</v>
      </c>
    </row>
    <row r="3016" spans="1:35" x14ac:dyDescent="0.3">
      <c r="A3016" t="s">
        <v>6100</v>
      </c>
      <c r="B3016" t="s">
        <v>29</v>
      </c>
      <c r="C3016" t="s">
        <v>46</v>
      </c>
      <c r="D3016" t="s">
        <v>96</v>
      </c>
      <c r="E3016" t="s">
        <v>56</v>
      </c>
      <c r="F3016" s="1">
        <v>3905</v>
      </c>
      <c r="G3016">
        <v>44</v>
      </c>
      <c r="H3016" s="1">
        <v>2186.8000000000002</v>
      </c>
      <c r="I3016">
        <v>124</v>
      </c>
      <c r="J3016">
        <v>91</v>
      </c>
      <c r="K3016">
        <v>3.7</v>
      </c>
      <c r="L3016">
        <v>403</v>
      </c>
      <c r="M3016" t="s">
        <v>33</v>
      </c>
      <c r="N3016" s="1">
        <v>3315</v>
      </c>
      <c r="O3016" s="1">
        <v>-1128.2</v>
      </c>
      <c r="P3016" s="2">
        <v>48672</v>
      </c>
      <c r="Q3016" s="2">
        <v>48306</v>
      </c>
      <c r="R3016" t="s">
        <v>89</v>
      </c>
      <c r="S3016">
        <v>31</v>
      </c>
      <c r="T3016">
        <v>68</v>
      </c>
      <c r="U3016" t="s">
        <v>35</v>
      </c>
      <c r="V3016" t="s">
        <v>61</v>
      </c>
      <c r="W3016" t="s">
        <v>76</v>
      </c>
      <c r="X3016" t="s">
        <v>6101</v>
      </c>
      <c r="Y3016" t="s">
        <v>39</v>
      </c>
      <c r="Z3016">
        <v>1</v>
      </c>
      <c r="AA3016" t="s">
        <v>63</v>
      </c>
      <c r="AB3016">
        <v>974</v>
      </c>
      <c r="AC3016" t="s">
        <v>78</v>
      </c>
      <c r="AD3016" t="s">
        <v>82</v>
      </c>
      <c r="AG3016" t="s">
        <v>56</v>
      </c>
      <c r="AH3016">
        <v>124</v>
      </c>
      <c r="AI3016">
        <v>91</v>
      </c>
    </row>
    <row r="3017" spans="1:35" x14ac:dyDescent="0.3">
      <c r="A3017" t="s">
        <v>6102</v>
      </c>
      <c r="B3017" t="s">
        <v>80</v>
      </c>
      <c r="C3017" t="s">
        <v>66</v>
      </c>
      <c r="D3017" t="s">
        <v>31</v>
      </c>
      <c r="E3017" t="s">
        <v>59</v>
      </c>
      <c r="F3017" s="1">
        <v>2000</v>
      </c>
      <c r="G3017">
        <v>22</v>
      </c>
      <c r="H3017" s="1">
        <v>1560</v>
      </c>
      <c r="I3017">
        <v>7</v>
      </c>
      <c r="J3017">
        <v>75</v>
      </c>
      <c r="K3017">
        <v>3.2</v>
      </c>
      <c r="L3017">
        <v>23</v>
      </c>
      <c r="M3017" t="s">
        <v>33</v>
      </c>
      <c r="N3017" s="1">
        <v>2798</v>
      </c>
      <c r="O3017" s="1">
        <v>-1238</v>
      </c>
      <c r="P3017" s="2">
        <v>48673</v>
      </c>
      <c r="Q3017" s="2">
        <v>48307</v>
      </c>
      <c r="R3017" t="s">
        <v>89</v>
      </c>
      <c r="S3017">
        <v>1</v>
      </c>
      <c r="T3017">
        <v>62</v>
      </c>
      <c r="U3017" t="s">
        <v>50</v>
      </c>
      <c r="V3017" t="s">
        <v>68</v>
      </c>
      <c r="W3017" t="s">
        <v>76</v>
      </c>
      <c r="X3017" t="s">
        <v>6103</v>
      </c>
      <c r="Y3017" t="s">
        <v>53</v>
      </c>
      <c r="Z3017">
        <v>7</v>
      </c>
      <c r="AA3017" t="s">
        <v>63</v>
      </c>
      <c r="AB3017">
        <v>871</v>
      </c>
      <c r="AC3017" t="s">
        <v>41</v>
      </c>
      <c r="AD3017" t="s">
        <v>42</v>
      </c>
      <c r="AG3017" t="s">
        <v>59</v>
      </c>
      <c r="AH3017">
        <v>7</v>
      </c>
      <c r="AI3017">
        <v>75</v>
      </c>
    </row>
    <row r="3018" spans="1:35" x14ac:dyDescent="0.3">
      <c r="A3018" t="s">
        <v>6104</v>
      </c>
      <c r="B3018" t="s">
        <v>75</v>
      </c>
      <c r="C3018" t="s">
        <v>46</v>
      </c>
      <c r="D3018" t="s">
        <v>58</v>
      </c>
      <c r="E3018" t="s">
        <v>59</v>
      </c>
      <c r="F3018" s="1">
        <v>4801</v>
      </c>
      <c r="G3018">
        <v>33</v>
      </c>
      <c r="H3018" s="1">
        <v>3216.67</v>
      </c>
      <c r="I3018">
        <v>154</v>
      </c>
      <c r="J3018">
        <v>45</v>
      </c>
      <c r="K3018">
        <v>1.2</v>
      </c>
      <c r="L3018">
        <v>338</v>
      </c>
      <c r="M3018" t="s">
        <v>60</v>
      </c>
      <c r="N3018" s="1">
        <v>2901</v>
      </c>
      <c r="O3018">
        <v>315.67</v>
      </c>
      <c r="P3018" s="2">
        <v>48674</v>
      </c>
      <c r="Q3018" s="2">
        <v>48308</v>
      </c>
      <c r="R3018" t="s">
        <v>49</v>
      </c>
      <c r="S3018">
        <v>38</v>
      </c>
      <c r="T3018">
        <v>19</v>
      </c>
      <c r="U3018" t="s">
        <v>50</v>
      </c>
      <c r="V3018" t="s">
        <v>61</v>
      </c>
      <c r="W3018" t="s">
        <v>51</v>
      </c>
      <c r="X3018" t="s">
        <v>6105</v>
      </c>
      <c r="Y3018" t="s">
        <v>39</v>
      </c>
      <c r="Z3018">
        <v>1</v>
      </c>
      <c r="AA3018" t="s">
        <v>40</v>
      </c>
      <c r="AB3018">
        <v>626</v>
      </c>
      <c r="AC3018" t="s">
        <v>41</v>
      </c>
      <c r="AD3018" t="s">
        <v>42</v>
      </c>
      <c r="AG3018" t="s">
        <v>59</v>
      </c>
      <c r="AH3018">
        <v>154</v>
      </c>
      <c r="AI3018">
        <v>45</v>
      </c>
    </row>
    <row r="3019" spans="1:35" x14ac:dyDescent="0.3">
      <c r="A3019" t="s">
        <v>6106</v>
      </c>
      <c r="B3019" t="s">
        <v>80</v>
      </c>
      <c r="C3019" t="s">
        <v>84</v>
      </c>
      <c r="D3019" t="s">
        <v>47</v>
      </c>
      <c r="E3019" t="s">
        <v>32</v>
      </c>
      <c r="F3019" s="1">
        <v>3414</v>
      </c>
      <c r="G3019">
        <v>14</v>
      </c>
      <c r="H3019" s="1">
        <v>2936.04</v>
      </c>
      <c r="I3019">
        <v>9</v>
      </c>
      <c r="J3019">
        <v>25</v>
      </c>
      <c r="K3019">
        <v>3.4</v>
      </c>
      <c r="L3019">
        <v>427</v>
      </c>
      <c r="M3019" t="s">
        <v>33</v>
      </c>
      <c r="N3019" s="1">
        <v>2209</v>
      </c>
      <c r="O3019">
        <v>727.04</v>
      </c>
      <c r="P3019" s="2">
        <v>48675</v>
      </c>
      <c r="Q3019" s="2">
        <v>48309</v>
      </c>
      <c r="R3019" t="s">
        <v>49</v>
      </c>
      <c r="S3019">
        <v>10</v>
      </c>
      <c r="T3019">
        <v>60</v>
      </c>
      <c r="U3019" t="s">
        <v>50</v>
      </c>
      <c r="V3019" t="s">
        <v>68</v>
      </c>
      <c r="W3019" t="s">
        <v>51</v>
      </c>
      <c r="X3019" t="s">
        <v>6107</v>
      </c>
      <c r="Y3019" t="s">
        <v>53</v>
      </c>
      <c r="Z3019">
        <v>10</v>
      </c>
      <c r="AA3019" t="s">
        <v>63</v>
      </c>
      <c r="AB3019">
        <v>592</v>
      </c>
      <c r="AC3019" t="s">
        <v>54</v>
      </c>
      <c r="AD3019" t="s">
        <v>42</v>
      </c>
      <c r="AG3019" t="s">
        <v>32</v>
      </c>
      <c r="AH3019">
        <v>9</v>
      </c>
      <c r="AI3019">
        <v>25</v>
      </c>
    </row>
    <row r="3020" spans="1:35" x14ac:dyDescent="0.3">
      <c r="A3020" t="s">
        <v>6108</v>
      </c>
      <c r="B3020" t="s">
        <v>75</v>
      </c>
      <c r="C3020" t="s">
        <v>84</v>
      </c>
      <c r="D3020" t="s">
        <v>67</v>
      </c>
      <c r="E3020" t="s">
        <v>43</v>
      </c>
      <c r="F3020" s="1">
        <v>3661</v>
      </c>
      <c r="G3020">
        <v>28</v>
      </c>
      <c r="H3020" s="1">
        <v>2635.92</v>
      </c>
      <c r="I3020">
        <v>72</v>
      </c>
      <c r="J3020">
        <v>3</v>
      </c>
      <c r="K3020">
        <v>2.6</v>
      </c>
      <c r="L3020">
        <v>452</v>
      </c>
      <c r="M3020" t="s">
        <v>48</v>
      </c>
      <c r="N3020" s="1">
        <v>2427</v>
      </c>
      <c r="O3020">
        <v>208.92</v>
      </c>
      <c r="P3020" s="2">
        <v>48676</v>
      </c>
      <c r="Q3020" s="2">
        <v>48310</v>
      </c>
      <c r="R3020" t="s">
        <v>34</v>
      </c>
      <c r="S3020">
        <v>31</v>
      </c>
      <c r="T3020">
        <v>26</v>
      </c>
      <c r="U3020" t="s">
        <v>50</v>
      </c>
      <c r="V3020" t="s">
        <v>36</v>
      </c>
      <c r="W3020" t="s">
        <v>37</v>
      </c>
      <c r="X3020" t="s">
        <v>6109</v>
      </c>
      <c r="Y3020" t="s">
        <v>70</v>
      </c>
      <c r="Z3020">
        <v>2</v>
      </c>
      <c r="AA3020" t="s">
        <v>63</v>
      </c>
      <c r="AB3020">
        <v>792</v>
      </c>
      <c r="AC3020" t="s">
        <v>54</v>
      </c>
      <c r="AD3020" t="s">
        <v>82</v>
      </c>
      <c r="AG3020" t="s">
        <v>43</v>
      </c>
      <c r="AH3020">
        <v>72</v>
      </c>
      <c r="AI3020">
        <v>3</v>
      </c>
    </row>
    <row r="3021" spans="1:35" x14ac:dyDescent="0.3">
      <c r="A3021" t="s">
        <v>6110</v>
      </c>
      <c r="B3021" t="s">
        <v>75</v>
      </c>
      <c r="C3021" t="s">
        <v>30</v>
      </c>
      <c r="D3021" t="s">
        <v>47</v>
      </c>
      <c r="E3021" t="s">
        <v>59</v>
      </c>
      <c r="F3021" s="1">
        <v>2056</v>
      </c>
      <c r="G3021">
        <v>43</v>
      </c>
      <c r="H3021" s="1">
        <v>1171.92</v>
      </c>
      <c r="I3021">
        <v>6</v>
      </c>
      <c r="J3021">
        <v>6</v>
      </c>
      <c r="K3021">
        <v>1.5</v>
      </c>
      <c r="L3021">
        <v>316</v>
      </c>
      <c r="M3021" t="s">
        <v>60</v>
      </c>
      <c r="N3021" s="1">
        <v>2956</v>
      </c>
      <c r="O3021" s="1">
        <v>-1784.08</v>
      </c>
      <c r="P3021" s="2">
        <v>48677</v>
      </c>
      <c r="Q3021" s="2">
        <v>48311</v>
      </c>
      <c r="R3021" t="s">
        <v>34</v>
      </c>
      <c r="S3021">
        <v>29</v>
      </c>
      <c r="T3021">
        <v>46</v>
      </c>
      <c r="U3021" t="s">
        <v>50</v>
      </c>
      <c r="V3021" t="s">
        <v>61</v>
      </c>
      <c r="W3021" t="s">
        <v>37</v>
      </c>
      <c r="X3021" t="s">
        <v>6111</v>
      </c>
      <c r="Y3021" t="s">
        <v>70</v>
      </c>
      <c r="Z3021">
        <v>11</v>
      </c>
      <c r="AA3021" t="s">
        <v>63</v>
      </c>
      <c r="AB3021">
        <v>735</v>
      </c>
      <c r="AC3021" t="s">
        <v>54</v>
      </c>
      <c r="AD3021" t="s">
        <v>55</v>
      </c>
      <c r="AG3021" t="s">
        <v>59</v>
      </c>
      <c r="AH3021">
        <v>6</v>
      </c>
      <c r="AI3021">
        <v>6</v>
      </c>
    </row>
    <row r="3022" spans="1:35" x14ac:dyDescent="0.3">
      <c r="A3022" t="s">
        <v>6112</v>
      </c>
      <c r="B3022" t="s">
        <v>65</v>
      </c>
      <c r="C3022" t="s">
        <v>84</v>
      </c>
      <c r="D3022" t="s">
        <v>96</v>
      </c>
      <c r="E3022" t="s">
        <v>59</v>
      </c>
      <c r="F3022">
        <v>559</v>
      </c>
      <c r="G3022">
        <v>20</v>
      </c>
      <c r="H3022">
        <v>447.2</v>
      </c>
      <c r="I3022">
        <v>175</v>
      </c>
      <c r="J3022">
        <v>69</v>
      </c>
      <c r="K3022">
        <v>4.2</v>
      </c>
      <c r="L3022">
        <v>349</v>
      </c>
      <c r="M3022" t="s">
        <v>60</v>
      </c>
      <c r="N3022" s="1">
        <v>1413</v>
      </c>
      <c r="O3022">
        <v>-965.8</v>
      </c>
      <c r="P3022" s="2">
        <v>48678</v>
      </c>
      <c r="Q3022" s="2">
        <v>48312</v>
      </c>
      <c r="R3022" t="s">
        <v>49</v>
      </c>
      <c r="S3022">
        <v>42</v>
      </c>
      <c r="T3022">
        <v>57</v>
      </c>
      <c r="U3022" t="s">
        <v>35</v>
      </c>
      <c r="V3022" t="s">
        <v>36</v>
      </c>
      <c r="W3022" t="s">
        <v>51</v>
      </c>
      <c r="X3022" t="s">
        <v>6113</v>
      </c>
      <c r="Y3022" t="s">
        <v>39</v>
      </c>
      <c r="Z3022">
        <v>5</v>
      </c>
      <c r="AA3022" t="s">
        <v>63</v>
      </c>
      <c r="AB3022">
        <v>137</v>
      </c>
      <c r="AC3022" t="s">
        <v>41</v>
      </c>
      <c r="AD3022" t="s">
        <v>82</v>
      </c>
      <c r="AG3022" t="s">
        <v>59</v>
      </c>
      <c r="AH3022">
        <v>175</v>
      </c>
      <c r="AI3022">
        <v>69</v>
      </c>
    </row>
    <row r="3023" spans="1:35" x14ac:dyDescent="0.3">
      <c r="A3023" t="s">
        <v>6114</v>
      </c>
      <c r="B3023" t="s">
        <v>29</v>
      </c>
      <c r="C3023" t="s">
        <v>66</v>
      </c>
      <c r="D3023" t="s">
        <v>67</v>
      </c>
      <c r="E3023" t="s">
        <v>43</v>
      </c>
      <c r="F3023" s="1">
        <v>2896</v>
      </c>
      <c r="G3023">
        <v>35</v>
      </c>
      <c r="H3023" s="1">
        <v>1882.4</v>
      </c>
      <c r="I3023">
        <v>28</v>
      </c>
      <c r="J3023">
        <v>56</v>
      </c>
      <c r="K3023">
        <v>3.4</v>
      </c>
      <c r="L3023">
        <v>222</v>
      </c>
      <c r="M3023" t="s">
        <v>60</v>
      </c>
      <c r="N3023" s="1">
        <v>3188</v>
      </c>
      <c r="O3023" s="1">
        <v>-1305.5999999999999</v>
      </c>
      <c r="P3023" s="2">
        <v>48679</v>
      </c>
      <c r="Q3023" s="2">
        <v>48313</v>
      </c>
      <c r="R3023" t="s">
        <v>49</v>
      </c>
      <c r="S3023">
        <v>10</v>
      </c>
      <c r="T3023">
        <v>26</v>
      </c>
      <c r="U3023" t="s">
        <v>35</v>
      </c>
      <c r="V3023" t="s">
        <v>68</v>
      </c>
      <c r="W3023" t="s">
        <v>51</v>
      </c>
      <c r="X3023" t="s">
        <v>6115</v>
      </c>
      <c r="Y3023" t="s">
        <v>70</v>
      </c>
      <c r="Z3023">
        <v>2</v>
      </c>
      <c r="AA3023" t="s">
        <v>63</v>
      </c>
      <c r="AB3023">
        <v>289</v>
      </c>
      <c r="AC3023" t="s">
        <v>54</v>
      </c>
      <c r="AD3023" t="s">
        <v>82</v>
      </c>
      <c r="AG3023" t="s">
        <v>43</v>
      </c>
      <c r="AH3023">
        <v>28</v>
      </c>
      <c r="AI3023">
        <v>56</v>
      </c>
    </row>
    <row r="3024" spans="1:35" x14ac:dyDescent="0.3">
      <c r="A3024" t="s">
        <v>6116</v>
      </c>
      <c r="B3024" t="s">
        <v>75</v>
      </c>
      <c r="C3024" t="s">
        <v>66</v>
      </c>
      <c r="D3024" t="s">
        <v>31</v>
      </c>
      <c r="E3024" t="s">
        <v>56</v>
      </c>
      <c r="F3024" s="1">
        <v>1662</v>
      </c>
      <c r="G3024">
        <v>7</v>
      </c>
      <c r="H3024" s="1">
        <v>1545.66</v>
      </c>
      <c r="I3024">
        <v>72</v>
      </c>
      <c r="J3024">
        <v>53</v>
      </c>
      <c r="K3024">
        <v>3.6</v>
      </c>
      <c r="L3024">
        <v>459</v>
      </c>
      <c r="M3024" t="s">
        <v>33</v>
      </c>
      <c r="N3024" s="1">
        <v>3091</v>
      </c>
      <c r="O3024" s="1">
        <v>-1545.34</v>
      </c>
      <c r="P3024" s="2">
        <v>48680</v>
      </c>
      <c r="Q3024" s="2">
        <v>48314</v>
      </c>
      <c r="R3024" t="s">
        <v>34</v>
      </c>
      <c r="S3024">
        <v>38</v>
      </c>
      <c r="T3024">
        <v>31</v>
      </c>
      <c r="U3024" t="s">
        <v>35</v>
      </c>
      <c r="V3024" t="s">
        <v>36</v>
      </c>
      <c r="W3024" t="s">
        <v>76</v>
      </c>
      <c r="X3024" t="s">
        <v>6117</v>
      </c>
      <c r="Y3024" t="s">
        <v>39</v>
      </c>
      <c r="Z3024">
        <v>11</v>
      </c>
      <c r="AA3024" t="s">
        <v>40</v>
      </c>
      <c r="AB3024">
        <v>682</v>
      </c>
      <c r="AC3024" t="s">
        <v>54</v>
      </c>
      <c r="AD3024" t="s">
        <v>42</v>
      </c>
      <c r="AG3024" t="s">
        <v>56</v>
      </c>
      <c r="AH3024">
        <v>72</v>
      </c>
      <c r="AI3024">
        <v>53</v>
      </c>
    </row>
    <row r="3025" spans="1:35" x14ac:dyDescent="0.3">
      <c r="A3025" t="s">
        <v>6118</v>
      </c>
      <c r="B3025" t="s">
        <v>29</v>
      </c>
      <c r="C3025" t="s">
        <v>30</v>
      </c>
      <c r="D3025" t="s">
        <v>31</v>
      </c>
      <c r="E3025" t="s">
        <v>43</v>
      </c>
      <c r="F3025" s="1">
        <v>1202</v>
      </c>
      <c r="G3025">
        <v>33</v>
      </c>
      <c r="H3025">
        <v>805.34</v>
      </c>
      <c r="I3025">
        <v>187</v>
      </c>
      <c r="J3025">
        <v>74</v>
      </c>
      <c r="K3025">
        <v>1.3</v>
      </c>
      <c r="L3025">
        <v>202</v>
      </c>
      <c r="M3025" t="s">
        <v>33</v>
      </c>
      <c r="N3025">
        <v>638</v>
      </c>
      <c r="O3025">
        <v>167.34</v>
      </c>
      <c r="P3025" s="2">
        <v>48681</v>
      </c>
      <c r="Q3025" s="2">
        <v>48315</v>
      </c>
      <c r="R3025" t="s">
        <v>49</v>
      </c>
      <c r="S3025">
        <v>18</v>
      </c>
      <c r="T3025">
        <v>39</v>
      </c>
      <c r="U3025" t="s">
        <v>50</v>
      </c>
      <c r="V3025" t="s">
        <v>36</v>
      </c>
      <c r="W3025" t="s">
        <v>76</v>
      </c>
      <c r="X3025" t="s">
        <v>6119</v>
      </c>
      <c r="Y3025" t="s">
        <v>53</v>
      </c>
      <c r="Z3025">
        <v>10</v>
      </c>
      <c r="AA3025" t="s">
        <v>40</v>
      </c>
      <c r="AB3025">
        <v>234</v>
      </c>
      <c r="AC3025" t="s">
        <v>41</v>
      </c>
      <c r="AD3025" t="s">
        <v>42</v>
      </c>
      <c r="AG3025" t="s">
        <v>43</v>
      </c>
      <c r="AH3025">
        <v>187</v>
      </c>
      <c r="AI3025">
        <v>74</v>
      </c>
    </row>
    <row r="3026" spans="1:35" x14ac:dyDescent="0.3">
      <c r="A3026" t="s">
        <v>6120</v>
      </c>
      <c r="B3026" t="s">
        <v>45</v>
      </c>
      <c r="C3026" t="s">
        <v>30</v>
      </c>
      <c r="D3026" t="s">
        <v>47</v>
      </c>
      <c r="E3026" t="s">
        <v>56</v>
      </c>
      <c r="F3026" s="1">
        <v>4854</v>
      </c>
      <c r="G3026">
        <v>24</v>
      </c>
      <c r="H3026" s="1">
        <v>3689.04</v>
      </c>
      <c r="I3026">
        <v>129</v>
      </c>
      <c r="J3026">
        <v>71</v>
      </c>
      <c r="K3026">
        <v>3</v>
      </c>
      <c r="L3026">
        <v>483</v>
      </c>
      <c r="M3026" t="s">
        <v>60</v>
      </c>
      <c r="N3026">
        <v>235</v>
      </c>
      <c r="O3026" s="1">
        <v>3454.04</v>
      </c>
      <c r="P3026" s="2">
        <v>48682</v>
      </c>
      <c r="Q3026" s="2">
        <v>48316</v>
      </c>
      <c r="R3026" t="s">
        <v>49</v>
      </c>
      <c r="S3026">
        <v>30</v>
      </c>
      <c r="T3026">
        <v>43</v>
      </c>
      <c r="U3026" t="s">
        <v>50</v>
      </c>
      <c r="V3026" t="s">
        <v>61</v>
      </c>
      <c r="W3026" t="s">
        <v>51</v>
      </c>
      <c r="X3026" t="s">
        <v>6121</v>
      </c>
      <c r="Y3026" t="s">
        <v>53</v>
      </c>
      <c r="Z3026">
        <v>3</v>
      </c>
      <c r="AA3026" t="s">
        <v>40</v>
      </c>
      <c r="AB3026">
        <v>981</v>
      </c>
      <c r="AC3026" t="s">
        <v>41</v>
      </c>
      <c r="AD3026" t="s">
        <v>42</v>
      </c>
      <c r="AG3026" t="s">
        <v>56</v>
      </c>
      <c r="AH3026">
        <v>129</v>
      </c>
      <c r="AI3026">
        <v>71</v>
      </c>
    </row>
    <row r="3027" spans="1:35" x14ac:dyDescent="0.3">
      <c r="A3027" t="s">
        <v>6122</v>
      </c>
      <c r="B3027" t="s">
        <v>80</v>
      </c>
      <c r="C3027" t="s">
        <v>46</v>
      </c>
      <c r="D3027" t="s">
        <v>31</v>
      </c>
      <c r="E3027" t="s">
        <v>56</v>
      </c>
      <c r="F3027" s="1">
        <v>2660</v>
      </c>
      <c r="G3027">
        <v>17</v>
      </c>
      <c r="H3027" s="1">
        <v>2207.8000000000002</v>
      </c>
      <c r="I3027">
        <v>49</v>
      </c>
      <c r="J3027">
        <v>32</v>
      </c>
      <c r="K3027">
        <v>3.6</v>
      </c>
      <c r="L3027">
        <v>145</v>
      </c>
      <c r="M3027" t="s">
        <v>60</v>
      </c>
      <c r="N3027" s="1">
        <v>1263</v>
      </c>
      <c r="O3027">
        <v>944.8</v>
      </c>
      <c r="P3027" s="2">
        <v>48683</v>
      </c>
      <c r="Q3027" s="2">
        <v>48317</v>
      </c>
      <c r="R3027" t="s">
        <v>34</v>
      </c>
      <c r="S3027">
        <v>4</v>
      </c>
      <c r="T3027">
        <v>58</v>
      </c>
      <c r="U3027" t="s">
        <v>35</v>
      </c>
      <c r="V3027" t="s">
        <v>68</v>
      </c>
      <c r="W3027" t="s">
        <v>51</v>
      </c>
      <c r="X3027" t="s">
        <v>6123</v>
      </c>
      <c r="Y3027" t="s">
        <v>70</v>
      </c>
      <c r="Z3027">
        <v>13</v>
      </c>
      <c r="AA3027" t="s">
        <v>63</v>
      </c>
      <c r="AB3027">
        <v>568</v>
      </c>
      <c r="AC3027" t="s">
        <v>78</v>
      </c>
      <c r="AD3027" t="s">
        <v>42</v>
      </c>
      <c r="AG3027" t="s">
        <v>56</v>
      </c>
      <c r="AH3027">
        <v>49</v>
      </c>
      <c r="AI3027">
        <v>32</v>
      </c>
    </row>
    <row r="3028" spans="1:35" x14ac:dyDescent="0.3">
      <c r="A3028" t="s">
        <v>6124</v>
      </c>
      <c r="B3028" t="s">
        <v>65</v>
      </c>
      <c r="C3028" t="s">
        <v>46</v>
      </c>
      <c r="D3028" t="s">
        <v>58</v>
      </c>
      <c r="E3028" t="s">
        <v>43</v>
      </c>
      <c r="F3028" s="1">
        <v>1487</v>
      </c>
      <c r="G3028">
        <v>47</v>
      </c>
      <c r="H3028">
        <v>788.11</v>
      </c>
      <c r="I3028">
        <v>47</v>
      </c>
      <c r="J3028">
        <v>71</v>
      </c>
      <c r="K3028">
        <v>3.1</v>
      </c>
      <c r="L3028">
        <v>249</v>
      </c>
      <c r="M3028" t="s">
        <v>60</v>
      </c>
      <c r="N3028" s="1">
        <v>3964</v>
      </c>
      <c r="O3028" s="1">
        <v>-3175.89</v>
      </c>
      <c r="P3028" s="2">
        <v>48684</v>
      </c>
      <c r="Q3028" s="2">
        <v>48318</v>
      </c>
      <c r="R3028" t="s">
        <v>89</v>
      </c>
      <c r="S3028">
        <v>24</v>
      </c>
      <c r="T3028">
        <v>47</v>
      </c>
      <c r="U3028" t="s">
        <v>50</v>
      </c>
      <c r="V3028" t="s">
        <v>61</v>
      </c>
      <c r="W3028" t="s">
        <v>51</v>
      </c>
      <c r="X3028" t="s">
        <v>6125</v>
      </c>
      <c r="Y3028" t="s">
        <v>39</v>
      </c>
      <c r="Z3028">
        <v>8</v>
      </c>
      <c r="AA3028" t="s">
        <v>40</v>
      </c>
      <c r="AB3028">
        <v>422</v>
      </c>
      <c r="AC3028" t="s">
        <v>54</v>
      </c>
      <c r="AD3028" t="s">
        <v>82</v>
      </c>
      <c r="AG3028" t="s">
        <v>43</v>
      </c>
      <c r="AH3028">
        <v>47</v>
      </c>
      <c r="AI3028">
        <v>71</v>
      </c>
    </row>
    <row r="3029" spans="1:35" x14ac:dyDescent="0.3">
      <c r="A3029" t="s">
        <v>6126</v>
      </c>
      <c r="B3029" t="s">
        <v>29</v>
      </c>
      <c r="C3029" t="s">
        <v>84</v>
      </c>
      <c r="D3029" t="s">
        <v>96</v>
      </c>
      <c r="E3029" t="s">
        <v>59</v>
      </c>
      <c r="F3029" s="1">
        <v>1259</v>
      </c>
      <c r="G3029">
        <v>1</v>
      </c>
      <c r="H3029" s="1">
        <v>1246.4100000000001</v>
      </c>
      <c r="I3029">
        <v>70</v>
      </c>
      <c r="J3029">
        <v>20</v>
      </c>
      <c r="K3029">
        <v>2.7</v>
      </c>
      <c r="L3029">
        <v>320</v>
      </c>
      <c r="M3029" t="s">
        <v>33</v>
      </c>
      <c r="N3029">
        <v>98</v>
      </c>
      <c r="O3029" s="1">
        <v>1148.4100000000001</v>
      </c>
      <c r="P3029" s="2">
        <v>48685</v>
      </c>
      <c r="Q3029" s="2">
        <v>48319</v>
      </c>
      <c r="R3029" t="s">
        <v>49</v>
      </c>
      <c r="S3029">
        <v>29</v>
      </c>
      <c r="T3029">
        <v>20</v>
      </c>
      <c r="U3029" t="s">
        <v>35</v>
      </c>
      <c r="V3029" t="s">
        <v>61</v>
      </c>
      <c r="W3029" t="s">
        <v>37</v>
      </c>
      <c r="X3029" t="s">
        <v>6127</v>
      </c>
      <c r="Y3029" t="s">
        <v>39</v>
      </c>
      <c r="Z3029">
        <v>13</v>
      </c>
      <c r="AA3029" t="s">
        <v>40</v>
      </c>
      <c r="AB3029">
        <v>685</v>
      </c>
      <c r="AC3029" t="s">
        <v>54</v>
      </c>
      <c r="AD3029" t="s">
        <v>82</v>
      </c>
      <c r="AG3029" t="s">
        <v>59</v>
      </c>
      <c r="AH3029">
        <v>70</v>
      </c>
      <c r="AI3029">
        <v>20</v>
      </c>
    </row>
    <row r="3030" spans="1:35" x14ac:dyDescent="0.3">
      <c r="A3030" t="s">
        <v>6128</v>
      </c>
      <c r="B3030" t="s">
        <v>65</v>
      </c>
      <c r="C3030" t="s">
        <v>46</v>
      </c>
      <c r="D3030" t="s">
        <v>31</v>
      </c>
      <c r="E3030" t="s">
        <v>43</v>
      </c>
      <c r="F3030" s="1">
        <v>4314</v>
      </c>
      <c r="G3030">
        <v>13</v>
      </c>
      <c r="H3030" s="1">
        <v>3753.18</v>
      </c>
      <c r="I3030">
        <v>78</v>
      </c>
      <c r="J3030">
        <v>40</v>
      </c>
      <c r="K3030">
        <v>1</v>
      </c>
      <c r="L3030">
        <v>345</v>
      </c>
      <c r="M3030" t="s">
        <v>48</v>
      </c>
      <c r="N3030" s="1">
        <v>3603</v>
      </c>
      <c r="O3030">
        <v>150.18</v>
      </c>
      <c r="P3030" s="2">
        <v>48686</v>
      </c>
      <c r="Q3030" s="2">
        <v>48320</v>
      </c>
      <c r="R3030" t="s">
        <v>49</v>
      </c>
      <c r="S3030">
        <v>16</v>
      </c>
      <c r="T3030">
        <v>27</v>
      </c>
      <c r="U3030" t="s">
        <v>35</v>
      </c>
      <c r="V3030" t="s">
        <v>68</v>
      </c>
      <c r="W3030" t="s">
        <v>76</v>
      </c>
      <c r="X3030" t="s">
        <v>6129</v>
      </c>
      <c r="Y3030" t="s">
        <v>53</v>
      </c>
      <c r="Z3030">
        <v>11</v>
      </c>
      <c r="AA3030" t="s">
        <v>63</v>
      </c>
      <c r="AB3030">
        <v>578</v>
      </c>
      <c r="AC3030" t="s">
        <v>41</v>
      </c>
      <c r="AD3030" t="s">
        <v>42</v>
      </c>
      <c r="AG3030" t="s">
        <v>43</v>
      </c>
      <c r="AH3030">
        <v>78</v>
      </c>
      <c r="AI3030">
        <v>40</v>
      </c>
    </row>
    <row r="3031" spans="1:35" x14ac:dyDescent="0.3">
      <c r="A3031" t="s">
        <v>6130</v>
      </c>
      <c r="B3031" t="s">
        <v>65</v>
      </c>
      <c r="C3031" t="s">
        <v>72</v>
      </c>
      <c r="D3031" t="s">
        <v>67</v>
      </c>
      <c r="E3031" t="s">
        <v>59</v>
      </c>
      <c r="F3031" s="1">
        <v>3754</v>
      </c>
      <c r="G3031">
        <v>31</v>
      </c>
      <c r="H3031" s="1">
        <v>2590.2600000000002</v>
      </c>
      <c r="I3031">
        <v>157</v>
      </c>
      <c r="J3031">
        <v>8</v>
      </c>
      <c r="K3031">
        <v>4.5999999999999996</v>
      </c>
      <c r="L3031">
        <v>155</v>
      </c>
      <c r="M3031" t="s">
        <v>60</v>
      </c>
      <c r="N3031" s="1">
        <v>2319</v>
      </c>
      <c r="O3031">
        <v>271.26</v>
      </c>
      <c r="P3031" s="2">
        <v>48687</v>
      </c>
      <c r="Q3031" s="2">
        <v>48321</v>
      </c>
      <c r="R3031" t="s">
        <v>89</v>
      </c>
      <c r="S3031">
        <v>10</v>
      </c>
      <c r="T3031">
        <v>27</v>
      </c>
      <c r="U3031" t="s">
        <v>35</v>
      </c>
      <c r="V3031" t="s">
        <v>68</v>
      </c>
      <c r="W3031" t="s">
        <v>37</v>
      </c>
      <c r="X3031" t="s">
        <v>6131</v>
      </c>
      <c r="Y3031" t="s">
        <v>70</v>
      </c>
      <c r="Z3031">
        <v>8</v>
      </c>
      <c r="AA3031" t="s">
        <v>40</v>
      </c>
      <c r="AB3031">
        <v>309</v>
      </c>
      <c r="AC3031" t="s">
        <v>54</v>
      </c>
      <c r="AD3031" t="s">
        <v>82</v>
      </c>
      <c r="AG3031" t="s">
        <v>59</v>
      </c>
      <c r="AH3031">
        <v>157</v>
      </c>
      <c r="AI3031">
        <v>8</v>
      </c>
    </row>
    <row r="3032" spans="1:35" x14ac:dyDescent="0.3">
      <c r="A3032" t="s">
        <v>6132</v>
      </c>
      <c r="B3032" t="s">
        <v>80</v>
      </c>
      <c r="C3032" t="s">
        <v>46</v>
      </c>
      <c r="D3032" t="s">
        <v>47</v>
      </c>
      <c r="E3032" t="s">
        <v>32</v>
      </c>
      <c r="F3032" s="1">
        <v>4138</v>
      </c>
      <c r="G3032">
        <v>3</v>
      </c>
      <c r="H3032" s="1">
        <v>4013.86</v>
      </c>
      <c r="I3032">
        <v>86</v>
      </c>
      <c r="J3032">
        <v>23</v>
      </c>
      <c r="K3032">
        <v>1.3</v>
      </c>
      <c r="L3032">
        <v>112</v>
      </c>
      <c r="M3032" t="s">
        <v>33</v>
      </c>
      <c r="N3032" s="1">
        <v>3746</v>
      </c>
      <c r="O3032">
        <v>267.86</v>
      </c>
      <c r="P3032" s="2">
        <v>48688</v>
      </c>
      <c r="Q3032" s="2">
        <v>48322</v>
      </c>
      <c r="R3032" t="s">
        <v>34</v>
      </c>
      <c r="S3032">
        <v>42</v>
      </c>
      <c r="T3032">
        <v>60</v>
      </c>
      <c r="U3032" t="s">
        <v>35</v>
      </c>
      <c r="V3032" t="s">
        <v>61</v>
      </c>
      <c r="W3032" t="s">
        <v>51</v>
      </c>
      <c r="X3032" t="s">
        <v>6133</v>
      </c>
      <c r="Y3032" t="s">
        <v>39</v>
      </c>
      <c r="Z3032">
        <v>9</v>
      </c>
      <c r="AA3032" t="s">
        <v>40</v>
      </c>
      <c r="AB3032">
        <v>651</v>
      </c>
      <c r="AC3032" t="s">
        <v>78</v>
      </c>
      <c r="AD3032" t="s">
        <v>82</v>
      </c>
      <c r="AG3032" t="s">
        <v>32</v>
      </c>
      <c r="AH3032">
        <v>86</v>
      </c>
      <c r="AI3032">
        <v>23</v>
      </c>
    </row>
    <row r="3033" spans="1:35" x14ac:dyDescent="0.3">
      <c r="A3033" t="s">
        <v>6134</v>
      </c>
      <c r="B3033" t="s">
        <v>45</v>
      </c>
      <c r="C3033" t="s">
        <v>46</v>
      </c>
      <c r="D3033" t="s">
        <v>31</v>
      </c>
      <c r="E3033" t="s">
        <v>59</v>
      </c>
      <c r="F3033">
        <v>654</v>
      </c>
      <c r="G3033">
        <v>45</v>
      </c>
      <c r="H3033">
        <v>359.7</v>
      </c>
      <c r="I3033">
        <v>12</v>
      </c>
      <c r="J3033">
        <v>44</v>
      </c>
      <c r="K3033">
        <v>1.7</v>
      </c>
      <c r="L3033">
        <v>499</v>
      </c>
      <c r="M3033" t="s">
        <v>60</v>
      </c>
      <c r="N3033" s="1">
        <v>2218</v>
      </c>
      <c r="O3033" s="1">
        <v>-1858.3</v>
      </c>
      <c r="P3033" s="2">
        <v>48689</v>
      </c>
      <c r="Q3033" s="2">
        <v>48323</v>
      </c>
      <c r="R3033" t="s">
        <v>49</v>
      </c>
      <c r="S3033">
        <v>1</v>
      </c>
      <c r="T3033">
        <v>31</v>
      </c>
      <c r="U3033" t="s">
        <v>50</v>
      </c>
      <c r="V3033" t="s">
        <v>36</v>
      </c>
      <c r="W3033" t="s">
        <v>37</v>
      </c>
      <c r="X3033" t="s">
        <v>6135</v>
      </c>
      <c r="Y3033" t="s">
        <v>53</v>
      </c>
      <c r="Z3033">
        <v>6</v>
      </c>
      <c r="AA3033" t="s">
        <v>63</v>
      </c>
      <c r="AB3033">
        <v>206</v>
      </c>
      <c r="AC3033" t="s">
        <v>78</v>
      </c>
      <c r="AD3033" t="s">
        <v>42</v>
      </c>
      <c r="AG3033" t="s">
        <v>59</v>
      </c>
      <c r="AH3033">
        <v>12</v>
      </c>
      <c r="AI3033">
        <v>44</v>
      </c>
    </row>
    <row r="3034" spans="1:35" x14ac:dyDescent="0.3">
      <c r="A3034" t="s">
        <v>6136</v>
      </c>
      <c r="B3034" t="s">
        <v>75</v>
      </c>
      <c r="C3034" t="s">
        <v>84</v>
      </c>
      <c r="D3034" t="s">
        <v>47</v>
      </c>
      <c r="E3034" t="s">
        <v>32</v>
      </c>
      <c r="F3034">
        <v>605</v>
      </c>
      <c r="G3034">
        <v>41</v>
      </c>
      <c r="H3034">
        <v>356.95</v>
      </c>
      <c r="I3034">
        <v>47</v>
      </c>
      <c r="J3034">
        <v>85</v>
      </c>
      <c r="K3034">
        <v>4.5</v>
      </c>
      <c r="L3034">
        <v>219</v>
      </c>
      <c r="M3034" t="s">
        <v>48</v>
      </c>
      <c r="N3034" s="1">
        <v>3829</v>
      </c>
      <c r="O3034" s="1">
        <v>-3472.05</v>
      </c>
      <c r="P3034" s="2">
        <v>48690</v>
      </c>
      <c r="Q3034" s="2">
        <v>48324</v>
      </c>
      <c r="R3034" t="s">
        <v>34</v>
      </c>
      <c r="S3034">
        <v>38</v>
      </c>
      <c r="T3034">
        <v>58</v>
      </c>
      <c r="U3034" t="s">
        <v>35</v>
      </c>
      <c r="V3034" t="s">
        <v>61</v>
      </c>
      <c r="W3034" t="s">
        <v>51</v>
      </c>
      <c r="X3034" t="s">
        <v>6137</v>
      </c>
      <c r="Y3034" t="s">
        <v>70</v>
      </c>
      <c r="Z3034">
        <v>5</v>
      </c>
      <c r="AA3034" t="s">
        <v>40</v>
      </c>
      <c r="AB3034">
        <v>962</v>
      </c>
      <c r="AC3034" t="s">
        <v>41</v>
      </c>
      <c r="AD3034" t="s">
        <v>42</v>
      </c>
      <c r="AG3034" t="s">
        <v>32</v>
      </c>
      <c r="AH3034">
        <v>47</v>
      </c>
      <c r="AI3034">
        <v>85</v>
      </c>
    </row>
    <row r="3035" spans="1:35" x14ac:dyDescent="0.3">
      <c r="A3035" t="s">
        <v>6138</v>
      </c>
      <c r="B3035" t="s">
        <v>80</v>
      </c>
      <c r="C3035" t="s">
        <v>30</v>
      </c>
      <c r="D3035" t="s">
        <v>67</v>
      </c>
      <c r="E3035" t="s">
        <v>59</v>
      </c>
      <c r="F3035" s="1">
        <v>4136</v>
      </c>
      <c r="G3035">
        <v>28</v>
      </c>
      <c r="H3035" s="1">
        <v>2977.92</v>
      </c>
      <c r="I3035">
        <v>131</v>
      </c>
      <c r="J3035">
        <v>49</v>
      </c>
      <c r="K3035">
        <v>1.5</v>
      </c>
      <c r="L3035">
        <v>410</v>
      </c>
      <c r="M3035" t="s">
        <v>60</v>
      </c>
      <c r="N3035">
        <v>791</v>
      </c>
      <c r="O3035" s="1">
        <v>2186.92</v>
      </c>
      <c r="P3035" s="2">
        <v>48691</v>
      </c>
      <c r="Q3035" s="2">
        <v>48325</v>
      </c>
      <c r="R3035" t="s">
        <v>49</v>
      </c>
      <c r="S3035">
        <v>4</v>
      </c>
      <c r="T3035">
        <v>41</v>
      </c>
      <c r="U3035" t="s">
        <v>35</v>
      </c>
      <c r="V3035" t="s">
        <v>68</v>
      </c>
      <c r="W3035" t="s">
        <v>51</v>
      </c>
      <c r="X3035" t="s">
        <v>6139</v>
      </c>
      <c r="Y3035" t="s">
        <v>39</v>
      </c>
      <c r="Z3035">
        <v>1</v>
      </c>
      <c r="AA3035" t="s">
        <v>40</v>
      </c>
      <c r="AB3035">
        <v>476</v>
      </c>
      <c r="AC3035" t="s">
        <v>78</v>
      </c>
      <c r="AD3035" t="s">
        <v>82</v>
      </c>
      <c r="AG3035" t="s">
        <v>59</v>
      </c>
      <c r="AH3035">
        <v>131</v>
      </c>
      <c r="AI3035">
        <v>49</v>
      </c>
    </row>
    <row r="3036" spans="1:35" x14ac:dyDescent="0.3">
      <c r="A3036" t="s">
        <v>6140</v>
      </c>
      <c r="B3036" t="s">
        <v>45</v>
      </c>
      <c r="C3036" t="s">
        <v>30</v>
      </c>
      <c r="D3036" t="s">
        <v>67</v>
      </c>
      <c r="E3036" t="s">
        <v>43</v>
      </c>
      <c r="F3036" s="1">
        <v>1145</v>
      </c>
      <c r="G3036">
        <v>46</v>
      </c>
      <c r="H3036">
        <v>618.29999999999995</v>
      </c>
      <c r="I3036">
        <v>171</v>
      </c>
      <c r="J3036">
        <v>95</v>
      </c>
      <c r="K3036">
        <v>2.7</v>
      </c>
      <c r="L3036">
        <v>382</v>
      </c>
      <c r="M3036" t="s">
        <v>60</v>
      </c>
      <c r="N3036" s="1">
        <v>3931</v>
      </c>
      <c r="O3036" s="1">
        <v>-3312.7</v>
      </c>
      <c r="P3036" s="2">
        <v>48692</v>
      </c>
      <c r="Q3036" s="2">
        <v>48326</v>
      </c>
      <c r="R3036" t="s">
        <v>34</v>
      </c>
      <c r="S3036">
        <v>3</v>
      </c>
      <c r="T3036">
        <v>18</v>
      </c>
      <c r="U3036" t="s">
        <v>35</v>
      </c>
      <c r="V3036" t="s">
        <v>36</v>
      </c>
      <c r="W3036" t="s">
        <v>76</v>
      </c>
      <c r="X3036" t="s">
        <v>6141</v>
      </c>
      <c r="Y3036" t="s">
        <v>39</v>
      </c>
      <c r="Z3036">
        <v>7</v>
      </c>
      <c r="AA3036" t="s">
        <v>63</v>
      </c>
      <c r="AB3036">
        <v>655</v>
      </c>
      <c r="AC3036" t="s">
        <v>54</v>
      </c>
      <c r="AD3036" t="s">
        <v>42</v>
      </c>
      <c r="AG3036" t="s">
        <v>43</v>
      </c>
      <c r="AH3036">
        <v>171</v>
      </c>
      <c r="AI3036">
        <v>95</v>
      </c>
    </row>
    <row r="3037" spans="1:35" x14ac:dyDescent="0.3">
      <c r="A3037" t="s">
        <v>6142</v>
      </c>
      <c r="B3037" t="s">
        <v>80</v>
      </c>
      <c r="C3037" t="s">
        <v>72</v>
      </c>
      <c r="D3037" t="s">
        <v>47</v>
      </c>
      <c r="E3037" t="s">
        <v>32</v>
      </c>
      <c r="F3037">
        <v>187</v>
      </c>
      <c r="G3037">
        <v>21</v>
      </c>
      <c r="H3037">
        <v>147.72999999999999</v>
      </c>
      <c r="I3037">
        <v>128</v>
      </c>
      <c r="J3037">
        <v>8</v>
      </c>
      <c r="K3037">
        <v>2.5</v>
      </c>
      <c r="L3037">
        <v>86</v>
      </c>
      <c r="M3037" t="s">
        <v>33</v>
      </c>
      <c r="N3037" s="1">
        <v>3630</v>
      </c>
      <c r="O3037" s="1">
        <v>-3482.27</v>
      </c>
      <c r="P3037" s="2">
        <v>48693</v>
      </c>
      <c r="Q3037" s="2">
        <v>48327</v>
      </c>
      <c r="R3037" t="s">
        <v>34</v>
      </c>
      <c r="S3037">
        <v>41</v>
      </c>
      <c r="T3037">
        <v>33</v>
      </c>
      <c r="U3037" t="s">
        <v>50</v>
      </c>
      <c r="V3037" t="s">
        <v>68</v>
      </c>
      <c r="W3037" t="s">
        <v>76</v>
      </c>
      <c r="X3037" t="s">
        <v>6143</v>
      </c>
      <c r="Y3037" t="s">
        <v>70</v>
      </c>
      <c r="Z3037">
        <v>9</v>
      </c>
      <c r="AA3037" t="s">
        <v>63</v>
      </c>
      <c r="AB3037">
        <v>585</v>
      </c>
      <c r="AC3037" t="s">
        <v>54</v>
      </c>
      <c r="AD3037" t="s">
        <v>82</v>
      </c>
      <c r="AG3037" t="s">
        <v>32</v>
      </c>
      <c r="AH3037">
        <v>128</v>
      </c>
      <c r="AI3037">
        <v>8</v>
      </c>
    </row>
    <row r="3038" spans="1:35" x14ac:dyDescent="0.3">
      <c r="A3038" t="s">
        <v>6144</v>
      </c>
      <c r="B3038" t="s">
        <v>65</v>
      </c>
      <c r="C3038" t="s">
        <v>72</v>
      </c>
      <c r="D3038" t="s">
        <v>67</v>
      </c>
      <c r="E3038" t="s">
        <v>59</v>
      </c>
      <c r="F3038" s="1">
        <v>1069</v>
      </c>
      <c r="G3038">
        <v>13</v>
      </c>
      <c r="H3038">
        <v>930.03</v>
      </c>
      <c r="I3038">
        <v>153</v>
      </c>
      <c r="J3038">
        <v>49</v>
      </c>
      <c r="K3038">
        <v>4.5</v>
      </c>
      <c r="L3038">
        <v>92</v>
      </c>
      <c r="M3038" t="s">
        <v>33</v>
      </c>
      <c r="N3038">
        <v>734</v>
      </c>
      <c r="O3038">
        <v>196.03</v>
      </c>
      <c r="P3038" s="2">
        <v>48694</v>
      </c>
      <c r="Q3038" s="2">
        <v>48328</v>
      </c>
      <c r="R3038" t="s">
        <v>89</v>
      </c>
      <c r="S3038">
        <v>38</v>
      </c>
      <c r="T3038">
        <v>59</v>
      </c>
      <c r="U3038" t="s">
        <v>50</v>
      </c>
      <c r="V3038" t="s">
        <v>36</v>
      </c>
      <c r="W3038" t="s">
        <v>37</v>
      </c>
      <c r="X3038" t="s">
        <v>6145</v>
      </c>
      <c r="Y3038" t="s">
        <v>70</v>
      </c>
      <c r="Z3038">
        <v>1</v>
      </c>
      <c r="AA3038" t="s">
        <v>63</v>
      </c>
      <c r="AB3038">
        <v>713</v>
      </c>
      <c r="AC3038" t="s">
        <v>78</v>
      </c>
      <c r="AD3038" t="s">
        <v>55</v>
      </c>
      <c r="AG3038" t="s">
        <v>59</v>
      </c>
      <c r="AH3038">
        <v>153</v>
      </c>
      <c r="AI3038">
        <v>49</v>
      </c>
    </row>
    <row r="3039" spans="1:35" x14ac:dyDescent="0.3">
      <c r="A3039" t="s">
        <v>6146</v>
      </c>
      <c r="B3039" t="s">
        <v>29</v>
      </c>
      <c r="C3039" t="s">
        <v>30</v>
      </c>
      <c r="D3039" t="s">
        <v>96</v>
      </c>
      <c r="E3039" t="s">
        <v>43</v>
      </c>
      <c r="F3039" s="1">
        <v>1238</v>
      </c>
      <c r="G3039">
        <v>1</v>
      </c>
      <c r="H3039" s="1">
        <v>1225.6199999999999</v>
      </c>
      <c r="I3039">
        <v>112</v>
      </c>
      <c r="J3039">
        <v>80</v>
      </c>
      <c r="K3039">
        <v>3.3</v>
      </c>
      <c r="L3039">
        <v>473</v>
      </c>
      <c r="M3039" t="s">
        <v>60</v>
      </c>
      <c r="N3039">
        <v>673</v>
      </c>
      <c r="O3039">
        <v>552.62</v>
      </c>
      <c r="P3039" s="2">
        <v>48695</v>
      </c>
      <c r="Q3039" s="2">
        <v>48329</v>
      </c>
      <c r="R3039" t="s">
        <v>89</v>
      </c>
      <c r="S3039">
        <v>1</v>
      </c>
      <c r="T3039">
        <v>27</v>
      </c>
      <c r="U3039" t="s">
        <v>50</v>
      </c>
      <c r="V3039" t="s">
        <v>68</v>
      </c>
      <c r="W3039" t="s">
        <v>76</v>
      </c>
      <c r="X3039" t="s">
        <v>6147</v>
      </c>
      <c r="Y3039" t="s">
        <v>70</v>
      </c>
      <c r="Z3039">
        <v>2</v>
      </c>
      <c r="AA3039" t="s">
        <v>63</v>
      </c>
      <c r="AB3039">
        <v>715</v>
      </c>
      <c r="AC3039" t="s">
        <v>78</v>
      </c>
      <c r="AD3039" t="s">
        <v>55</v>
      </c>
      <c r="AG3039" t="s">
        <v>43</v>
      </c>
      <c r="AH3039">
        <v>112</v>
      </c>
      <c r="AI3039">
        <v>80</v>
      </c>
    </row>
    <row r="3040" spans="1:35" x14ac:dyDescent="0.3">
      <c r="A3040" t="s">
        <v>6148</v>
      </c>
      <c r="B3040" t="s">
        <v>75</v>
      </c>
      <c r="C3040" t="s">
        <v>46</v>
      </c>
      <c r="D3040" t="s">
        <v>67</v>
      </c>
      <c r="E3040" t="s">
        <v>43</v>
      </c>
      <c r="F3040" s="1">
        <v>4552</v>
      </c>
      <c r="G3040">
        <v>29</v>
      </c>
      <c r="H3040" s="1">
        <v>3231.92</v>
      </c>
      <c r="I3040">
        <v>148</v>
      </c>
      <c r="J3040">
        <v>92</v>
      </c>
      <c r="K3040">
        <v>1.5</v>
      </c>
      <c r="L3040">
        <v>96</v>
      </c>
      <c r="M3040" t="s">
        <v>60</v>
      </c>
      <c r="N3040">
        <v>728</v>
      </c>
      <c r="O3040" s="1">
        <v>2503.92</v>
      </c>
      <c r="P3040" s="2">
        <v>48696</v>
      </c>
      <c r="Q3040" s="2">
        <v>48330</v>
      </c>
      <c r="R3040" t="s">
        <v>49</v>
      </c>
      <c r="S3040">
        <v>40</v>
      </c>
      <c r="T3040">
        <v>30</v>
      </c>
      <c r="U3040" t="s">
        <v>50</v>
      </c>
      <c r="V3040" t="s">
        <v>36</v>
      </c>
      <c r="W3040" t="s">
        <v>37</v>
      </c>
      <c r="X3040" t="s">
        <v>6149</v>
      </c>
      <c r="Y3040" t="s">
        <v>39</v>
      </c>
      <c r="Z3040">
        <v>5</v>
      </c>
      <c r="AA3040" t="s">
        <v>40</v>
      </c>
      <c r="AB3040">
        <v>592</v>
      </c>
      <c r="AC3040" t="s">
        <v>78</v>
      </c>
      <c r="AD3040" t="s">
        <v>82</v>
      </c>
      <c r="AG3040" t="s">
        <v>43</v>
      </c>
      <c r="AH3040">
        <v>148</v>
      </c>
      <c r="AI3040">
        <v>92</v>
      </c>
    </row>
    <row r="3041" spans="1:35" x14ac:dyDescent="0.3">
      <c r="A3041" t="s">
        <v>6150</v>
      </c>
      <c r="B3041" t="s">
        <v>29</v>
      </c>
      <c r="C3041" t="s">
        <v>84</v>
      </c>
      <c r="D3041" t="s">
        <v>58</v>
      </c>
      <c r="E3041" t="s">
        <v>56</v>
      </c>
      <c r="F3041">
        <v>169</v>
      </c>
      <c r="G3041">
        <v>45</v>
      </c>
      <c r="H3041">
        <v>92.95</v>
      </c>
      <c r="I3041">
        <v>159</v>
      </c>
      <c r="J3041">
        <v>5</v>
      </c>
      <c r="K3041">
        <v>4</v>
      </c>
      <c r="L3041">
        <v>214</v>
      </c>
      <c r="M3041" t="s">
        <v>60</v>
      </c>
      <c r="N3041">
        <v>588</v>
      </c>
      <c r="O3041">
        <v>-495.05</v>
      </c>
      <c r="P3041" s="2">
        <v>48697</v>
      </c>
      <c r="Q3041" s="2">
        <v>48331</v>
      </c>
      <c r="R3041" t="s">
        <v>89</v>
      </c>
      <c r="S3041">
        <v>6</v>
      </c>
      <c r="T3041">
        <v>53</v>
      </c>
      <c r="U3041" t="s">
        <v>50</v>
      </c>
      <c r="V3041" t="s">
        <v>61</v>
      </c>
      <c r="W3041" t="s">
        <v>76</v>
      </c>
      <c r="X3041" t="s">
        <v>6151</v>
      </c>
      <c r="Y3041" t="s">
        <v>53</v>
      </c>
      <c r="Z3041">
        <v>10</v>
      </c>
      <c r="AA3041" t="s">
        <v>40</v>
      </c>
      <c r="AB3041">
        <v>395</v>
      </c>
      <c r="AC3041" t="s">
        <v>41</v>
      </c>
      <c r="AD3041" t="s">
        <v>82</v>
      </c>
      <c r="AG3041" t="s">
        <v>56</v>
      </c>
      <c r="AH3041">
        <v>159</v>
      </c>
      <c r="AI3041">
        <v>5</v>
      </c>
    </row>
    <row r="3042" spans="1:35" x14ac:dyDescent="0.3">
      <c r="A3042" t="s">
        <v>6152</v>
      </c>
      <c r="B3042" t="s">
        <v>75</v>
      </c>
      <c r="C3042" t="s">
        <v>66</v>
      </c>
      <c r="D3042" t="s">
        <v>67</v>
      </c>
      <c r="E3042" t="s">
        <v>43</v>
      </c>
      <c r="F3042">
        <v>376</v>
      </c>
      <c r="G3042">
        <v>27</v>
      </c>
      <c r="H3042">
        <v>274.48</v>
      </c>
      <c r="I3042">
        <v>1</v>
      </c>
      <c r="J3042">
        <v>62</v>
      </c>
      <c r="K3042">
        <v>4.5999999999999996</v>
      </c>
      <c r="L3042">
        <v>164</v>
      </c>
      <c r="M3042" t="s">
        <v>33</v>
      </c>
      <c r="N3042" s="1">
        <v>2961</v>
      </c>
      <c r="O3042" s="1">
        <v>-2686.52</v>
      </c>
      <c r="P3042" s="2">
        <v>48698</v>
      </c>
      <c r="Q3042" s="2">
        <v>48332</v>
      </c>
      <c r="R3042" t="s">
        <v>49</v>
      </c>
      <c r="S3042">
        <v>15</v>
      </c>
      <c r="T3042">
        <v>56</v>
      </c>
      <c r="U3042" t="s">
        <v>35</v>
      </c>
      <c r="V3042" t="s">
        <v>61</v>
      </c>
      <c r="W3042" t="s">
        <v>37</v>
      </c>
      <c r="X3042" t="s">
        <v>6153</v>
      </c>
      <c r="Y3042" t="s">
        <v>39</v>
      </c>
      <c r="Z3042">
        <v>7</v>
      </c>
      <c r="AA3042" t="s">
        <v>40</v>
      </c>
      <c r="AB3042">
        <v>577</v>
      </c>
      <c r="AC3042" t="s">
        <v>78</v>
      </c>
      <c r="AD3042" t="s">
        <v>42</v>
      </c>
      <c r="AG3042" t="s">
        <v>43</v>
      </c>
      <c r="AH3042">
        <v>1</v>
      </c>
      <c r="AI3042">
        <v>62</v>
      </c>
    </row>
    <row r="3043" spans="1:35" x14ac:dyDescent="0.3">
      <c r="A3043" t="s">
        <v>6154</v>
      </c>
      <c r="B3043" t="s">
        <v>45</v>
      </c>
      <c r="C3043" t="s">
        <v>72</v>
      </c>
      <c r="D3043" t="s">
        <v>58</v>
      </c>
      <c r="E3043" t="s">
        <v>59</v>
      </c>
      <c r="F3043" s="1">
        <v>2647</v>
      </c>
      <c r="G3043">
        <v>20</v>
      </c>
      <c r="H3043" s="1">
        <v>2117.6</v>
      </c>
      <c r="I3043">
        <v>196</v>
      </c>
      <c r="J3043">
        <v>32</v>
      </c>
      <c r="K3043">
        <v>2.2999999999999998</v>
      </c>
      <c r="L3043">
        <v>38</v>
      </c>
      <c r="M3043" t="s">
        <v>48</v>
      </c>
      <c r="N3043" s="1">
        <v>1439</v>
      </c>
      <c r="O3043">
        <v>678.6</v>
      </c>
      <c r="P3043" s="2">
        <v>48699</v>
      </c>
      <c r="Q3043" s="2">
        <v>48333</v>
      </c>
      <c r="R3043" t="s">
        <v>49</v>
      </c>
      <c r="S3043">
        <v>32</v>
      </c>
      <c r="T3043">
        <v>32</v>
      </c>
      <c r="U3043" t="s">
        <v>35</v>
      </c>
      <c r="V3043" t="s">
        <v>61</v>
      </c>
      <c r="W3043" t="s">
        <v>51</v>
      </c>
      <c r="X3043" t="s">
        <v>6155</v>
      </c>
      <c r="Y3043" t="s">
        <v>53</v>
      </c>
      <c r="Z3043">
        <v>6</v>
      </c>
      <c r="AA3043" t="s">
        <v>63</v>
      </c>
      <c r="AB3043">
        <v>591</v>
      </c>
      <c r="AC3043" t="s">
        <v>41</v>
      </c>
      <c r="AD3043" t="s">
        <v>42</v>
      </c>
      <c r="AG3043" t="s">
        <v>59</v>
      </c>
      <c r="AH3043">
        <v>196</v>
      </c>
      <c r="AI3043">
        <v>32</v>
      </c>
    </row>
    <row r="3044" spans="1:35" x14ac:dyDescent="0.3">
      <c r="A3044" t="s">
        <v>6156</v>
      </c>
      <c r="B3044" t="s">
        <v>75</v>
      </c>
      <c r="C3044" t="s">
        <v>84</v>
      </c>
      <c r="D3044" t="s">
        <v>58</v>
      </c>
      <c r="E3044" t="s">
        <v>59</v>
      </c>
      <c r="F3044" s="1">
        <v>4109</v>
      </c>
      <c r="G3044">
        <v>4</v>
      </c>
      <c r="H3044" s="1">
        <v>3944.64</v>
      </c>
      <c r="I3044">
        <v>31</v>
      </c>
      <c r="J3044">
        <v>16</v>
      </c>
      <c r="K3044">
        <v>2.6</v>
      </c>
      <c r="L3044">
        <v>315</v>
      </c>
      <c r="M3044" t="s">
        <v>48</v>
      </c>
      <c r="N3044" s="1">
        <v>3412</v>
      </c>
      <c r="O3044">
        <v>532.64</v>
      </c>
      <c r="P3044" s="2">
        <v>48700</v>
      </c>
      <c r="Q3044" s="2">
        <v>48334</v>
      </c>
      <c r="R3044" t="s">
        <v>49</v>
      </c>
      <c r="S3044">
        <v>13</v>
      </c>
      <c r="T3044">
        <v>21</v>
      </c>
      <c r="U3044" t="s">
        <v>35</v>
      </c>
      <c r="V3044" t="s">
        <v>36</v>
      </c>
      <c r="W3044" t="s">
        <v>37</v>
      </c>
      <c r="X3044" t="s">
        <v>6157</v>
      </c>
      <c r="Y3044" t="s">
        <v>70</v>
      </c>
      <c r="Z3044">
        <v>7</v>
      </c>
      <c r="AA3044" t="s">
        <v>63</v>
      </c>
      <c r="AB3044">
        <v>505</v>
      </c>
      <c r="AC3044" t="s">
        <v>78</v>
      </c>
      <c r="AD3044" t="s">
        <v>82</v>
      </c>
      <c r="AG3044" t="s">
        <v>59</v>
      </c>
      <c r="AH3044">
        <v>31</v>
      </c>
      <c r="AI3044">
        <v>16</v>
      </c>
    </row>
    <row r="3045" spans="1:35" x14ac:dyDescent="0.3">
      <c r="A3045" t="s">
        <v>6158</v>
      </c>
      <c r="B3045" t="s">
        <v>29</v>
      </c>
      <c r="C3045" t="s">
        <v>30</v>
      </c>
      <c r="D3045" t="s">
        <v>67</v>
      </c>
      <c r="E3045" t="s">
        <v>56</v>
      </c>
      <c r="F3045">
        <v>994</v>
      </c>
      <c r="G3045">
        <v>20</v>
      </c>
      <c r="H3045">
        <v>795.2</v>
      </c>
      <c r="I3045">
        <v>62</v>
      </c>
      <c r="J3045">
        <v>47</v>
      </c>
      <c r="K3045">
        <v>1.4</v>
      </c>
      <c r="L3045">
        <v>452</v>
      </c>
      <c r="M3045" t="s">
        <v>60</v>
      </c>
      <c r="N3045">
        <v>282</v>
      </c>
      <c r="O3045">
        <v>513.20000000000005</v>
      </c>
      <c r="P3045" s="2">
        <v>48701</v>
      </c>
      <c r="Q3045" s="2">
        <v>48335</v>
      </c>
      <c r="R3045" t="s">
        <v>49</v>
      </c>
      <c r="S3045">
        <v>30</v>
      </c>
      <c r="T3045">
        <v>44</v>
      </c>
      <c r="U3045" t="s">
        <v>50</v>
      </c>
      <c r="V3045" t="s">
        <v>61</v>
      </c>
      <c r="W3045" t="s">
        <v>51</v>
      </c>
      <c r="X3045" t="s">
        <v>6159</v>
      </c>
      <c r="Y3045" t="s">
        <v>70</v>
      </c>
      <c r="Z3045">
        <v>6</v>
      </c>
      <c r="AA3045" t="s">
        <v>40</v>
      </c>
      <c r="AB3045">
        <v>652</v>
      </c>
      <c r="AC3045" t="s">
        <v>78</v>
      </c>
      <c r="AD3045" t="s">
        <v>82</v>
      </c>
      <c r="AG3045" t="s">
        <v>56</v>
      </c>
      <c r="AH3045">
        <v>62</v>
      </c>
      <c r="AI3045">
        <v>47</v>
      </c>
    </row>
    <row r="3046" spans="1:35" x14ac:dyDescent="0.3">
      <c r="A3046" t="s">
        <v>6160</v>
      </c>
      <c r="B3046" t="s">
        <v>29</v>
      </c>
      <c r="C3046" t="s">
        <v>46</v>
      </c>
      <c r="D3046" t="s">
        <v>58</v>
      </c>
      <c r="E3046" t="s">
        <v>56</v>
      </c>
      <c r="F3046">
        <v>740</v>
      </c>
      <c r="G3046">
        <v>24</v>
      </c>
      <c r="H3046">
        <v>562.4</v>
      </c>
      <c r="I3046">
        <v>52</v>
      </c>
      <c r="J3046">
        <v>85</v>
      </c>
      <c r="K3046">
        <v>2.2000000000000002</v>
      </c>
      <c r="L3046">
        <v>144</v>
      </c>
      <c r="M3046" t="s">
        <v>60</v>
      </c>
      <c r="N3046" s="1">
        <v>3368</v>
      </c>
      <c r="O3046" s="1">
        <v>-2805.6</v>
      </c>
      <c r="P3046" s="2">
        <v>48702</v>
      </c>
      <c r="Q3046" s="2">
        <v>48336</v>
      </c>
      <c r="R3046" t="s">
        <v>89</v>
      </c>
      <c r="S3046">
        <v>16</v>
      </c>
      <c r="T3046">
        <v>20</v>
      </c>
      <c r="U3046" t="s">
        <v>35</v>
      </c>
      <c r="V3046" t="s">
        <v>68</v>
      </c>
      <c r="W3046" t="s">
        <v>76</v>
      </c>
      <c r="X3046" t="s">
        <v>6161</v>
      </c>
      <c r="Y3046" t="s">
        <v>70</v>
      </c>
      <c r="Z3046">
        <v>8</v>
      </c>
      <c r="AA3046" t="s">
        <v>40</v>
      </c>
      <c r="AB3046">
        <v>604</v>
      </c>
      <c r="AC3046" t="s">
        <v>54</v>
      </c>
      <c r="AD3046" t="s">
        <v>82</v>
      </c>
      <c r="AG3046" t="s">
        <v>56</v>
      </c>
      <c r="AH3046">
        <v>52</v>
      </c>
      <c r="AI3046">
        <v>85</v>
      </c>
    </row>
    <row r="3047" spans="1:35" x14ac:dyDescent="0.3">
      <c r="A3047" t="s">
        <v>6162</v>
      </c>
      <c r="B3047" t="s">
        <v>75</v>
      </c>
      <c r="C3047" t="s">
        <v>84</v>
      </c>
      <c r="D3047" t="s">
        <v>31</v>
      </c>
      <c r="E3047" t="s">
        <v>32</v>
      </c>
      <c r="F3047" s="1">
        <v>4693</v>
      </c>
      <c r="G3047">
        <v>8</v>
      </c>
      <c r="H3047" s="1">
        <v>4317.5600000000004</v>
      </c>
      <c r="I3047">
        <v>129</v>
      </c>
      <c r="J3047">
        <v>8</v>
      </c>
      <c r="K3047">
        <v>3.2</v>
      </c>
      <c r="L3047">
        <v>342</v>
      </c>
      <c r="M3047" t="s">
        <v>48</v>
      </c>
      <c r="N3047" s="1">
        <v>1329</v>
      </c>
      <c r="O3047" s="1">
        <v>2988.56</v>
      </c>
      <c r="P3047" s="2">
        <v>48703</v>
      </c>
      <c r="Q3047" s="2">
        <v>48337</v>
      </c>
      <c r="R3047" t="s">
        <v>49</v>
      </c>
      <c r="S3047">
        <v>4</v>
      </c>
      <c r="T3047">
        <v>68</v>
      </c>
      <c r="U3047" t="s">
        <v>50</v>
      </c>
      <c r="V3047" t="s">
        <v>61</v>
      </c>
      <c r="W3047" t="s">
        <v>37</v>
      </c>
      <c r="X3047" t="s">
        <v>6163</v>
      </c>
      <c r="Y3047" t="s">
        <v>70</v>
      </c>
      <c r="Z3047">
        <v>12</v>
      </c>
      <c r="AA3047" t="s">
        <v>63</v>
      </c>
      <c r="AB3047">
        <v>672</v>
      </c>
      <c r="AC3047" t="s">
        <v>54</v>
      </c>
      <c r="AD3047" t="s">
        <v>82</v>
      </c>
      <c r="AG3047" t="s">
        <v>32</v>
      </c>
      <c r="AH3047">
        <v>129</v>
      </c>
      <c r="AI3047">
        <v>8</v>
      </c>
    </row>
    <row r="3048" spans="1:35" x14ac:dyDescent="0.3">
      <c r="A3048" t="s">
        <v>6164</v>
      </c>
      <c r="B3048" t="s">
        <v>80</v>
      </c>
      <c r="C3048" t="s">
        <v>46</v>
      </c>
      <c r="D3048" t="s">
        <v>96</v>
      </c>
      <c r="E3048" t="s">
        <v>59</v>
      </c>
      <c r="F3048" s="1">
        <v>3101</v>
      </c>
      <c r="G3048">
        <v>22</v>
      </c>
      <c r="H3048" s="1">
        <v>2418.7800000000002</v>
      </c>
      <c r="I3048">
        <v>56</v>
      </c>
      <c r="J3048">
        <v>46</v>
      </c>
      <c r="K3048">
        <v>3.5</v>
      </c>
      <c r="L3048">
        <v>298</v>
      </c>
      <c r="M3048" t="s">
        <v>48</v>
      </c>
      <c r="N3048" s="1">
        <v>3672</v>
      </c>
      <c r="O3048" s="1">
        <v>-1253.22</v>
      </c>
      <c r="P3048" s="2">
        <v>48704</v>
      </c>
      <c r="Q3048" s="2">
        <v>48338</v>
      </c>
      <c r="R3048" t="s">
        <v>34</v>
      </c>
      <c r="S3048">
        <v>14</v>
      </c>
      <c r="T3048">
        <v>43</v>
      </c>
      <c r="U3048" t="s">
        <v>50</v>
      </c>
      <c r="V3048" t="s">
        <v>68</v>
      </c>
      <c r="W3048" t="s">
        <v>51</v>
      </c>
      <c r="X3048" t="s">
        <v>6165</v>
      </c>
      <c r="Y3048" t="s">
        <v>70</v>
      </c>
      <c r="Z3048">
        <v>11</v>
      </c>
      <c r="AA3048" t="s">
        <v>63</v>
      </c>
      <c r="AB3048">
        <v>425</v>
      </c>
      <c r="AC3048" t="s">
        <v>41</v>
      </c>
      <c r="AD3048" t="s">
        <v>55</v>
      </c>
      <c r="AG3048" t="s">
        <v>59</v>
      </c>
      <c r="AH3048">
        <v>56</v>
      </c>
      <c r="AI3048">
        <v>46</v>
      </c>
    </row>
    <row r="3049" spans="1:35" x14ac:dyDescent="0.3">
      <c r="A3049" t="s">
        <v>6166</v>
      </c>
      <c r="B3049" t="s">
        <v>75</v>
      </c>
      <c r="C3049" t="s">
        <v>46</v>
      </c>
      <c r="D3049" t="s">
        <v>96</v>
      </c>
      <c r="E3049" t="s">
        <v>59</v>
      </c>
      <c r="F3049" s="1">
        <v>1443</v>
      </c>
      <c r="G3049">
        <v>41</v>
      </c>
      <c r="H3049">
        <v>851.37</v>
      </c>
      <c r="I3049">
        <v>86</v>
      </c>
      <c r="J3049">
        <v>3</v>
      </c>
      <c r="K3049">
        <v>1.6</v>
      </c>
      <c r="L3049">
        <v>4</v>
      </c>
      <c r="M3049" t="s">
        <v>60</v>
      </c>
      <c r="N3049">
        <v>562</v>
      </c>
      <c r="O3049">
        <v>289.37</v>
      </c>
      <c r="P3049" s="2">
        <v>48705</v>
      </c>
      <c r="Q3049" s="2">
        <v>48339</v>
      </c>
      <c r="R3049" t="s">
        <v>49</v>
      </c>
      <c r="S3049">
        <v>9</v>
      </c>
      <c r="T3049">
        <v>34</v>
      </c>
      <c r="U3049" t="s">
        <v>35</v>
      </c>
      <c r="V3049" t="s">
        <v>36</v>
      </c>
      <c r="W3049" t="s">
        <v>76</v>
      </c>
      <c r="X3049" t="s">
        <v>6167</v>
      </c>
      <c r="Y3049" t="s">
        <v>53</v>
      </c>
      <c r="Z3049">
        <v>12</v>
      </c>
      <c r="AA3049" t="s">
        <v>40</v>
      </c>
      <c r="AB3049">
        <v>941</v>
      </c>
      <c r="AC3049" t="s">
        <v>78</v>
      </c>
      <c r="AD3049" t="s">
        <v>55</v>
      </c>
      <c r="AG3049" t="s">
        <v>59</v>
      </c>
      <c r="AH3049">
        <v>86</v>
      </c>
      <c r="AI3049">
        <v>3</v>
      </c>
    </row>
    <row r="3050" spans="1:35" x14ac:dyDescent="0.3">
      <c r="A3050" t="s">
        <v>6168</v>
      </c>
      <c r="B3050" t="s">
        <v>29</v>
      </c>
      <c r="C3050" t="s">
        <v>72</v>
      </c>
      <c r="D3050" t="s">
        <v>58</v>
      </c>
      <c r="E3050" t="s">
        <v>32</v>
      </c>
      <c r="F3050" s="1">
        <v>1726</v>
      </c>
      <c r="G3050">
        <v>27</v>
      </c>
      <c r="H3050" s="1">
        <v>1259.98</v>
      </c>
      <c r="I3050">
        <v>38</v>
      </c>
      <c r="J3050">
        <v>2</v>
      </c>
      <c r="K3050">
        <v>1.5</v>
      </c>
      <c r="L3050">
        <v>227</v>
      </c>
      <c r="M3050" t="s">
        <v>48</v>
      </c>
      <c r="N3050" s="1">
        <v>1415</v>
      </c>
      <c r="O3050">
        <v>-155.02000000000001</v>
      </c>
      <c r="P3050" s="2">
        <v>48706</v>
      </c>
      <c r="Q3050" s="2">
        <v>48340</v>
      </c>
      <c r="R3050" t="s">
        <v>49</v>
      </c>
      <c r="S3050">
        <v>32</v>
      </c>
      <c r="T3050">
        <v>68</v>
      </c>
      <c r="U3050" t="s">
        <v>35</v>
      </c>
      <c r="V3050" t="s">
        <v>61</v>
      </c>
      <c r="W3050" t="s">
        <v>51</v>
      </c>
      <c r="X3050" t="s">
        <v>6169</v>
      </c>
      <c r="Y3050" t="s">
        <v>53</v>
      </c>
      <c r="Z3050">
        <v>8</v>
      </c>
      <c r="AA3050" t="s">
        <v>63</v>
      </c>
      <c r="AB3050">
        <v>781</v>
      </c>
      <c r="AC3050" t="s">
        <v>54</v>
      </c>
      <c r="AD3050" t="s">
        <v>55</v>
      </c>
      <c r="AG3050" t="s">
        <v>32</v>
      </c>
      <c r="AH3050">
        <v>38</v>
      </c>
      <c r="AI3050">
        <v>2</v>
      </c>
    </row>
    <row r="3051" spans="1:35" x14ac:dyDescent="0.3">
      <c r="A3051" t="s">
        <v>6170</v>
      </c>
      <c r="B3051" t="s">
        <v>29</v>
      </c>
      <c r="C3051" t="s">
        <v>84</v>
      </c>
      <c r="D3051" t="s">
        <v>67</v>
      </c>
      <c r="E3051" t="s">
        <v>32</v>
      </c>
      <c r="F3051" s="1">
        <v>3889</v>
      </c>
      <c r="G3051">
        <v>30</v>
      </c>
      <c r="H3051" s="1">
        <v>2722.3</v>
      </c>
      <c r="I3051">
        <v>9</v>
      </c>
      <c r="J3051">
        <v>44</v>
      </c>
      <c r="K3051">
        <v>3.9</v>
      </c>
      <c r="L3051">
        <v>153</v>
      </c>
      <c r="M3051" t="s">
        <v>33</v>
      </c>
      <c r="N3051" s="1">
        <v>1290</v>
      </c>
      <c r="O3051" s="1">
        <v>1432.3</v>
      </c>
      <c r="P3051" s="2">
        <v>48707</v>
      </c>
      <c r="Q3051" s="2">
        <v>48341</v>
      </c>
      <c r="R3051" t="s">
        <v>89</v>
      </c>
      <c r="S3051">
        <v>21</v>
      </c>
      <c r="T3051">
        <v>20</v>
      </c>
      <c r="U3051" t="s">
        <v>50</v>
      </c>
      <c r="V3051" t="s">
        <v>68</v>
      </c>
      <c r="W3051" t="s">
        <v>51</v>
      </c>
      <c r="X3051" t="s">
        <v>6171</v>
      </c>
      <c r="Y3051" t="s">
        <v>70</v>
      </c>
      <c r="Z3051">
        <v>13</v>
      </c>
      <c r="AA3051" t="s">
        <v>40</v>
      </c>
      <c r="AB3051">
        <v>628</v>
      </c>
      <c r="AC3051" t="s">
        <v>78</v>
      </c>
      <c r="AD3051" t="s">
        <v>82</v>
      </c>
      <c r="AG3051" t="s">
        <v>32</v>
      </c>
      <c r="AH3051">
        <v>9</v>
      </c>
      <c r="AI3051">
        <v>44</v>
      </c>
    </row>
    <row r="3052" spans="1:35" x14ac:dyDescent="0.3">
      <c r="A3052" t="s">
        <v>6172</v>
      </c>
      <c r="B3052" t="s">
        <v>65</v>
      </c>
      <c r="C3052" t="s">
        <v>84</v>
      </c>
      <c r="D3052" t="s">
        <v>31</v>
      </c>
      <c r="E3052" t="s">
        <v>32</v>
      </c>
      <c r="F3052">
        <v>999</v>
      </c>
      <c r="G3052">
        <v>12</v>
      </c>
      <c r="H3052">
        <v>879.12</v>
      </c>
      <c r="I3052">
        <v>109</v>
      </c>
      <c r="J3052">
        <v>97</v>
      </c>
      <c r="K3052">
        <v>3.3</v>
      </c>
      <c r="L3052">
        <v>360</v>
      </c>
      <c r="M3052" t="s">
        <v>33</v>
      </c>
      <c r="N3052" s="1">
        <v>2307</v>
      </c>
      <c r="O3052" s="1">
        <v>-1427.88</v>
      </c>
      <c r="P3052" s="2">
        <v>48708</v>
      </c>
      <c r="Q3052" s="2">
        <v>48342</v>
      </c>
      <c r="R3052" t="s">
        <v>49</v>
      </c>
      <c r="S3052">
        <v>42</v>
      </c>
      <c r="T3052">
        <v>69</v>
      </c>
      <c r="U3052" t="s">
        <v>35</v>
      </c>
      <c r="V3052" t="s">
        <v>68</v>
      </c>
      <c r="W3052" t="s">
        <v>37</v>
      </c>
      <c r="X3052" t="s">
        <v>6173</v>
      </c>
      <c r="Y3052" t="s">
        <v>53</v>
      </c>
      <c r="Z3052">
        <v>14</v>
      </c>
      <c r="AA3052" t="s">
        <v>63</v>
      </c>
      <c r="AB3052">
        <v>736</v>
      </c>
      <c r="AC3052" t="s">
        <v>41</v>
      </c>
      <c r="AD3052" t="s">
        <v>82</v>
      </c>
      <c r="AG3052" t="s">
        <v>32</v>
      </c>
      <c r="AH3052">
        <v>109</v>
      </c>
      <c r="AI3052">
        <v>97</v>
      </c>
    </row>
    <row r="3053" spans="1:35" x14ac:dyDescent="0.3">
      <c r="A3053" t="s">
        <v>6174</v>
      </c>
      <c r="B3053" t="s">
        <v>65</v>
      </c>
      <c r="C3053" t="s">
        <v>66</v>
      </c>
      <c r="D3053" t="s">
        <v>31</v>
      </c>
      <c r="E3053" t="s">
        <v>43</v>
      </c>
      <c r="F3053" s="1">
        <v>4295</v>
      </c>
      <c r="G3053">
        <v>16</v>
      </c>
      <c r="H3053" s="1">
        <v>3607.8</v>
      </c>
      <c r="I3053">
        <v>171</v>
      </c>
      <c r="J3053">
        <v>85</v>
      </c>
      <c r="K3053">
        <v>2.6</v>
      </c>
      <c r="L3053">
        <v>343</v>
      </c>
      <c r="M3053" t="s">
        <v>48</v>
      </c>
      <c r="N3053" s="1">
        <v>3457</v>
      </c>
      <c r="O3053">
        <v>150.80000000000001</v>
      </c>
      <c r="P3053" s="2">
        <v>48709</v>
      </c>
      <c r="Q3053" s="2">
        <v>48343</v>
      </c>
      <c r="R3053" t="s">
        <v>49</v>
      </c>
      <c r="S3053">
        <v>47</v>
      </c>
      <c r="T3053">
        <v>49</v>
      </c>
      <c r="U3053" t="s">
        <v>35</v>
      </c>
      <c r="V3053" t="s">
        <v>68</v>
      </c>
      <c r="W3053" t="s">
        <v>37</v>
      </c>
      <c r="X3053" t="s">
        <v>6175</v>
      </c>
      <c r="Y3053" t="s">
        <v>39</v>
      </c>
      <c r="Z3053">
        <v>6</v>
      </c>
      <c r="AA3053" t="s">
        <v>40</v>
      </c>
      <c r="AB3053">
        <v>570</v>
      </c>
      <c r="AC3053" t="s">
        <v>78</v>
      </c>
      <c r="AD3053" t="s">
        <v>42</v>
      </c>
      <c r="AG3053" t="s">
        <v>43</v>
      </c>
      <c r="AH3053">
        <v>171</v>
      </c>
      <c r="AI3053">
        <v>85</v>
      </c>
    </row>
    <row r="3054" spans="1:35" x14ac:dyDescent="0.3">
      <c r="A3054" t="s">
        <v>6176</v>
      </c>
      <c r="B3054" t="s">
        <v>75</v>
      </c>
      <c r="C3054" t="s">
        <v>84</v>
      </c>
      <c r="D3054" t="s">
        <v>67</v>
      </c>
      <c r="E3054" t="s">
        <v>43</v>
      </c>
      <c r="F3054" s="1">
        <v>3139</v>
      </c>
      <c r="G3054">
        <v>7</v>
      </c>
      <c r="H3054" s="1">
        <v>2919.27</v>
      </c>
      <c r="I3054">
        <v>5</v>
      </c>
      <c r="J3054">
        <v>58</v>
      </c>
      <c r="K3054">
        <v>1.8</v>
      </c>
      <c r="L3054">
        <v>137</v>
      </c>
      <c r="M3054" t="s">
        <v>48</v>
      </c>
      <c r="N3054">
        <v>595</v>
      </c>
      <c r="O3054" s="1">
        <v>2324.27</v>
      </c>
      <c r="P3054" s="2">
        <v>48710</v>
      </c>
      <c r="Q3054" s="2">
        <v>48344</v>
      </c>
      <c r="R3054" t="s">
        <v>49</v>
      </c>
      <c r="S3054">
        <v>28</v>
      </c>
      <c r="T3054">
        <v>41</v>
      </c>
      <c r="U3054" t="s">
        <v>35</v>
      </c>
      <c r="V3054" t="s">
        <v>68</v>
      </c>
      <c r="W3054" t="s">
        <v>76</v>
      </c>
      <c r="X3054" t="s">
        <v>6177</v>
      </c>
      <c r="Y3054" t="s">
        <v>39</v>
      </c>
      <c r="Z3054">
        <v>10</v>
      </c>
      <c r="AA3054" t="s">
        <v>40</v>
      </c>
      <c r="AB3054">
        <v>486</v>
      </c>
      <c r="AC3054" t="s">
        <v>41</v>
      </c>
      <c r="AD3054" t="s">
        <v>55</v>
      </c>
      <c r="AG3054" t="s">
        <v>43</v>
      </c>
      <c r="AH3054">
        <v>5</v>
      </c>
      <c r="AI3054">
        <v>58</v>
      </c>
    </row>
    <row r="3055" spans="1:35" x14ac:dyDescent="0.3">
      <c r="A3055" t="s">
        <v>6178</v>
      </c>
      <c r="B3055" t="s">
        <v>45</v>
      </c>
      <c r="C3055" t="s">
        <v>72</v>
      </c>
      <c r="D3055" t="s">
        <v>58</v>
      </c>
      <c r="E3055" t="s">
        <v>56</v>
      </c>
      <c r="F3055" s="1">
        <v>3125</v>
      </c>
      <c r="G3055">
        <v>26</v>
      </c>
      <c r="H3055" s="1">
        <v>2312.5</v>
      </c>
      <c r="I3055">
        <v>105</v>
      </c>
      <c r="J3055">
        <v>56</v>
      </c>
      <c r="K3055">
        <v>4.4000000000000004</v>
      </c>
      <c r="L3055">
        <v>288</v>
      </c>
      <c r="M3055" t="s">
        <v>33</v>
      </c>
      <c r="N3055" s="1">
        <v>1372</v>
      </c>
      <c r="O3055">
        <v>940.5</v>
      </c>
      <c r="P3055" s="2">
        <v>48711</v>
      </c>
      <c r="Q3055" s="2">
        <v>48345</v>
      </c>
      <c r="R3055" t="s">
        <v>89</v>
      </c>
      <c r="S3055">
        <v>47</v>
      </c>
      <c r="T3055">
        <v>37</v>
      </c>
      <c r="U3055" t="s">
        <v>50</v>
      </c>
      <c r="V3055" t="s">
        <v>36</v>
      </c>
      <c r="W3055" t="s">
        <v>51</v>
      </c>
      <c r="X3055" t="s">
        <v>6179</v>
      </c>
      <c r="Y3055" t="s">
        <v>70</v>
      </c>
      <c r="Z3055">
        <v>10</v>
      </c>
      <c r="AA3055" t="s">
        <v>40</v>
      </c>
      <c r="AB3055">
        <v>263</v>
      </c>
      <c r="AC3055" t="s">
        <v>78</v>
      </c>
      <c r="AD3055" t="s">
        <v>55</v>
      </c>
      <c r="AG3055" t="s">
        <v>56</v>
      </c>
      <c r="AH3055">
        <v>105</v>
      </c>
      <c r="AI3055">
        <v>56</v>
      </c>
    </row>
    <row r="3056" spans="1:35" x14ac:dyDescent="0.3">
      <c r="A3056" t="s">
        <v>6180</v>
      </c>
      <c r="B3056" t="s">
        <v>80</v>
      </c>
      <c r="C3056" t="s">
        <v>84</v>
      </c>
      <c r="D3056" t="s">
        <v>96</v>
      </c>
      <c r="E3056" t="s">
        <v>59</v>
      </c>
      <c r="F3056" s="1">
        <v>1042</v>
      </c>
      <c r="G3056">
        <v>41</v>
      </c>
      <c r="H3056">
        <v>614.78</v>
      </c>
      <c r="I3056">
        <v>187</v>
      </c>
      <c r="J3056">
        <v>93</v>
      </c>
      <c r="K3056">
        <v>2.6</v>
      </c>
      <c r="L3056">
        <v>28</v>
      </c>
      <c r="M3056" t="s">
        <v>60</v>
      </c>
      <c r="N3056" s="1">
        <v>1615</v>
      </c>
      <c r="O3056" s="1">
        <v>-1000.22</v>
      </c>
      <c r="P3056" s="2">
        <v>48712</v>
      </c>
      <c r="Q3056" s="2">
        <v>48346</v>
      </c>
      <c r="R3056" t="s">
        <v>49</v>
      </c>
      <c r="S3056">
        <v>20</v>
      </c>
      <c r="T3056">
        <v>35</v>
      </c>
      <c r="U3056" t="s">
        <v>50</v>
      </c>
      <c r="V3056" t="s">
        <v>68</v>
      </c>
      <c r="W3056" t="s">
        <v>37</v>
      </c>
      <c r="X3056" t="s">
        <v>6181</v>
      </c>
      <c r="Y3056" t="s">
        <v>39</v>
      </c>
      <c r="Z3056">
        <v>3</v>
      </c>
      <c r="AA3056" t="s">
        <v>63</v>
      </c>
      <c r="AB3056">
        <v>126</v>
      </c>
      <c r="AC3056" t="s">
        <v>41</v>
      </c>
      <c r="AD3056" t="s">
        <v>42</v>
      </c>
      <c r="AG3056" t="s">
        <v>59</v>
      </c>
      <c r="AH3056">
        <v>187</v>
      </c>
      <c r="AI3056">
        <v>93</v>
      </c>
    </row>
    <row r="3057" spans="1:35" x14ac:dyDescent="0.3">
      <c r="A3057" t="s">
        <v>6182</v>
      </c>
      <c r="B3057" t="s">
        <v>29</v>
      </c>
      <c r="C3057" t="s">
        <v>30</v>
      </c>
      <c r="D3057" t="s">
        <v>47</v>
      </c>
      <c r="E3057" t="s">
        <v>32</v>
      </c>
      <c r="F3057" s="1">
        <v>2860</v>
      </c>
      <c r="G3057">
        <v>45</v>
      </c>
      <c r="H3057" s="1">
        <v>1573</v>
      </c>
      <c r="I3057">
        <v>44</v>
      </c>
      <c r="J3057">
        <v>82</v>
      </c>
      <c r="K3057">
        <v>2.7</v>
      </c>
      <c r="L3057">
        <v>392</v>
      </c>
      <c r="M3057" t="s">
        <v>48</v>
      </c>
      <c r="N3057" s="1">
        <v>1490</v>
      </c>
      <c r="O3057">
        <v>83</v>
      </c>
      <c r="P3057" s="2">
        <v>48713</v>
      </c>
      <c r="Q3057" s="2">
        <v>48347</v>
      </c>
      <c r="R3057" t="s">
        <v>89</v>
      </c>
      <c r="S3057">
        <v>9</v>
      </c>
      <c r="T3057">
        <v>65</v>
      </c>
      <c r="U3057" t="s">
        <v>50</v>
      </c>
      <c r="V3057" t="s">
        <v>36</v>
      </c>
      <c r="W3057" t="s">
        <v>51</v>
      </c>
      <c r="X3057" t="s">
        <v>6183</v>
      </c>
      <c r="Y3057" t="s">
        <v>39</v>
      </c>
      <c r="Z3057">
        <v>10</v>
      </c>
      <c r="AA3057" t="s">
        <v>40</v>
      </c>
      <c r="AB3057">
        <v>969</v>
      </c>
      <c r="AC3057" t="s">
        <v>54</v>
      </c>
      <c r="AD3057" t="s">
        <v>55</v>
      </c>
      <c r="AG3057" t="s">
        <v>32</v>
      </c>
      <c r="AH3057">
        <v>44</v>
      </c>
      <c r="AI3057">
        <v>82</v>
      </c>
    </row>
    <row r="3058" spans="1:35" x14ac:dyDescent="0.3">
      <c r="A3058" t="s">
        <v>6184</v>
      </c>
      <c r="B3058" t="s">
        <v>75</v>
      </c>
      <c r="C3058" t="s">
        <v>66</v>
      </c>
      <c r="D3058" t="s">
        <v>67</v>
      </c>
      <c r="E3058" t="s">
        <v>59</v>
      </c>
      <c r="F3058">
        <v>940</v>
      </c>
      <c r="G3058">
        <v>12</v>
      </c>
      <c r="H3058">
        <v>827.2</v>
      </c>
      <c r="I3058">
        <v>102</v>
      </c>
      <c r="J3058">
        <v>59</v>
      </c>
      <c r="K3058">
        <v>2.4</v>
      </c>
      <c r="L3058">
        <v>361</v>
      </c>
      <c r="M3058" t="s">
        <v>60</v>
      </c>
      <c r="N3058" s="1">
        <v>1082</v>
      </c>
      <c r="O3058">
        <v>-254.8</v>
      </c>
      <c r="P3058" s="2">
        <v>48714</v>
      </c>
      <c r="Q3058" s="2">
        <v>48348</v>
      </c>
      <c r="R3058" t="s">
        <v>49</v>
      </c>
      <c r="S3058">
        <v>22</v>
      </c>
      <c r="T3058">
        <v>56</v>
      </c>
      <c r="U3058" t="s">
        <v>35</v>
      </c>
      <c r="V3058" t="s">
        <v>68</v>
      </c>
      <c r="W3058" t="s">
        <v>37</v>
      </c>
      <c r="X3058" t="s">
        <v>6185</v>
      </c>
      <c r="Y3058" t="s">
        <v>39</v>
      </c>
      <c r="Z3058">
        <v>2</v>
      </c>
      <c r="AA3058" t="s">
        <v>40</v>
      </c>
      <c r="AB3058">
        <v>935</v>
      </c>
      <c r="AC3058" t="s">
        <v>78</v>
      </c>
      <c r="AD3058" t="s">
        <v>82</v>
      </c>
      <c r="AG3058" t="s">
        <v>59</v>
      </c>
      <c r="AH3058">
        <v>102</v>
      </c>
      <c r="AI3058">
        <v>59</v>
      </c>
    </row>
    <row r="3059" spans="1:35" x14ac:dyDescent="0.3">
      <c r="A3059" t="s">
        <v>6186</v>
      </c>
      <c r="B3059" t="s">
        <v>75</v>
      </c>
      <c r="C3059" t="s">
        <v>66</v>
      </c>
      <c r="D3059" t="s">
        <v>47</v>
      </c>
      <c r="E3059" t="s">
        <v>59</v>
      </c>
      <c r="F3059">
        <v>991</v>
      </c>
      <c r="G3059">
        <v>49</v>
      </c>
      <c r="H3059">
        <v>505.41</v>
      </c>
      <c r="I3059">
        <v>46</v>
      </c>
      <c r="J3059">
        <v>15</v>
      </c>
      <c r="K3059">
        <v>1.3</v>
      </c>
      <c r="L3059">
        <v>158</v>
      </c>
      <c r="M3059" t="s">
        <v>33</v>
      </c>
      <c r="N3059" s="1">
        <v>2592</v>
      </c>
      <c r="O3059" s="1">
        <v>-2086.59</v>
      </c>
      <c r="P3059" s="2">
        <v>48715</v>
      </c>
      <c r="Q3059" s="2">
        <v>48349</v>
      </c>
      <c r="R3059" t="s">
        <v>89</v>
      </c>
      <c r="S3059">
        <v>47</v>
      </c>
      <c r="T3059">
        <v>36</v>
      </c>
      <c r="U3059" t="s">
        <v>50</v>
      </c>
      <c r="V3059" t="s">
        <v>61</v>
      </c>
      <c r="W3059" t="s">
        <v>37</v>
      </c>
      <c r="X3059" t="s">
        <v>6187</v>
      </c>
      <c r="Y3059" t="s">
        <v>53</v>
      </c>
      <c r="Z3059">
        <v>8</v>
      </c>
      <c r="AA3059" t="s">
        <v>63</v>
      </c>
      <c r="AB3059">
        <v>183</v>
      </c>
      <c r="AC3059" t="s">
        <v>78</v>
      </c>
      <c r="AD3059" t="s">
        <v>42</v>
      </c>
      <c r="AG3059" t="s">
        <v>59</v>
      </c>
      <c r="AH3059">
        <v>46</v>
      </c>
      <c r="AI3059">
        <v>15</v>
      </c>
    </row>
    <row r="3060" spans="1:35" x14ac:dyDescent="0.3">
      <c r="A3060" t="s">
        <v>6188</v>
      </c>
      <c r="B3060" t="s">
        <v>80</v>
      </c>
      <c r="C3060" t="s">
        <v>84</v>
      </c>
      <c r="D3060" t="s">
        <v>58</v>
      </c>
      <c r="E3060" t="s">
        <v>43</v>
      </c>
      <c r="F3060" s="1">
        <v>3929</v>
      </c>
      <c r="G3060">
        <v>41</v>
      </c>
      <c r="H3060" s="1">
        <v>2318.11</v>
      </c>
      <c r="I3060">
        <v>191</v>
      </c>
      <c r="J3060">
        <v>85</v>
      </c>
      <c r="K3060">
        <v>2.2999999999999998</v>
      </c>
      <c r="L3060">
        <v>193</v>
      </c>
      <c r="M3060" t="s">
        <v>48</v>
      </c>
      <c r="N3060" s="1">
        <v>3031</v>
      </c>
      <c r="O3060">
        <v>-712.89</v>
      </c>
      <c r="P3060" s="2">
        <v>48716</v>
      </c>
      <c r="Q3060" s="2">
        <v>48350</v>
      </c>
      <c r="R3060" t="s">
        <v>89</v>
      </c>
      <c r="S3060">
        <v>10</v>
      </c>
      <c r="T3060">
        <v>19</v>
      </c>
      <c r="U3060" t="s">
        <v>50</v>
      </c>
      <c r="V3060" t="s">
        <v>36</v>
      </c>
      <c r="W3060" t="s">
        <v>51</v>
      </c>
      <c r="X3060" t="s">
        <v>6189</v>
      </c>
      <c r="Y3060" t="s">
        <v>70</v>
      </c>
      <c r="Z3060">
        <v>11</v>
      </c>
      <c r="AA3060" t="s">
        <v>40</v>
      </c>
      <c r="AB3060">
        <v>748</v>
      </c>
      <c r="AC3060" t="s">
        <v>41</v>
      </c>
      <c r="AD3060" t="s">
        <v>82</v>
      </c>
      <c r="AG3060" t="s">
        <v>43</v>
      </c>
      <c r="AH3060">
        <v>191</v>
      </c>
      <c r="AI3060">
        <v>85</v>
      </c>
    </row>
    <row r="3061" spans="1:35" x14ac:dyDescent="0.3">
      <c r="A3061" t="s">
        <v>6190</v>
      </c>
      <c r="B3061" t="s">
        <v>29</v>
      </c>
      <c r="C3061" t="s">
        <v>46</v>
      </c>
      <c r="D3061" t="s">
        <v>47</v>
      </c>
      <c r="E3061" t="s">
        <v>32</v>
      </c>
      <c r="F3061" s="1">
        <v>2200</v>
      </c>
      <c r="G3061">
        <v>9</v>
      </c>
      <c r="H3061" s="1">
        <v>2002</v>
      </c>
      <c r="I3061">
        <v>192</v>
      </c>
      <c r="J3061">
        <v>35</v>
      </c>
      <c r="K3061">
        <v>4.0999999999999996</v>
      </c>
      <c r="L3061">
        <v>223</v>
      </c>
      <c r="M3061" t="s">
        <v>48</v>
      </c>
      <c r="N3061" s="1">
        <v>1114</v>
      </c>
      <c r="O3061">
        <v>888</v>
      </c>
      <c r="P3061" s="2">
        <v>48717</v>
      </c>
      <c r="Q3061" s="2">
        <v>48351</v>
      </c>
      <c r="R3061" t="s">
        <v>49</v>
      </c>
      <c r="S3061">
        <v>46</v>
      </c>
      <c r="T3061">
        <v>63</v>
      </c>
      <c r="U3061" t="s">
        <v>50</v>
      </c>
      <c r="V3061" t="s">
        <v>36</v>
      </c>
      <c r="W3061" t="s">
        <v>37</v>
      </c>
      <c r="X3061" t="s">
        <v>6191</v>
      </c>
      <c r="Y3061" t="s">
        <v>70</v>
      </c>
      <c r="Z3061">
        <v>2</v>
      </c>
      <c r="AA3061" t="s">
        <v>40</v>
      </c>
      <c r="AB3061">
        <v>428</v>
      </c>
      <c r="AC3061" t="s">
        <v>78</v>
      </c>
      <c r="AD3061" t="s">
        <v>55</v>
      </c>
      <c r="AG3061" t="s">
        <v>32</v>
      </c>
      <c r="AH3061">
        <v>192</v>
      </c>
      <c r="AI3061">
        <v>35</v>
      </c>
    </row>
    <row r="3062" spans="1:35" x14ac:dyDescent="0.3">
      <c r="A3062" t="s">
        <v>6192</v>
      </c>
      <c r="B3062" t="s">
        <v>65</v>
      </c>
      <c r="C3062" t="s">
        <v>30</v>
      </c>
      <c r="D3062" t="s">
        <v>31</v>
      </c>
      <c r="E3062" t="s">
        <v>32</v>
      </c>
      <c r="F3062">
        <v>313</v>
      </c>
      <c r="G3062">
        <v>1</v>
      </c>
      <c r="H3062">
        <v>309.87</v>
      </c>
      <c r="I3062">
        <v>72</v>
      </c>
      <c r="J3062">
        <v>17</v>
      </c>
      <c r="K3062">
        <v>3.8</v>
      </c>
      <c r="L3062">
        <v>447</v>
      </c>
      <c r="M3062" t="s">
        <v>60</v>
      </c>
      <c r="N3062" s="1">
        <v>1448</v>
      </c>
      <c r="O3062" s="1">
        <v>-1138.1300000000001</v>
      </c>
      <c r="P3062" s="2">
        <v>48718</v>
      </c>
      <c r="Q3062" s="2">
        <v>48352</v>
      </c>
      <c r="R3062" t="s">
        <v>49</v>
      </c>
      <c r="S3062">
        <v>6</v>
      </c>
      <c r="T3062">
        <v>42</v>
      </c>
      <c r="U3062" t="s">
        <v>35</v>
      </c>
      <c r="V3062" t="s">
        <v>61</v>
      </c>
      <c r="W3062" t="s">
        <v>51</v>
      </c>
      <c r="X3062" t="s">
        <v>6193</v>
      </c>
      <c r="Y3062" t="s">
        <v>70</v>
      </c>
      <c r="Z3062">
        <v>7</v>
      </c>
      <c r="AA3062" t="s">
        <v>40</v>
      </c>
      <c r="AB3062">
        <v>280</v>
      </c>
      <c r="AC3062" t="s">
        <v>78</v>
      </c>
      <c r="AD3062" t="s">
        <v>82</v>
      </c>
      <c r="AG3062" t="s">
        <v>32</v>
      </c>
      <c r="AH3062">
        <v>72</v>
      </c>
      <c r="AI3062">
        <v>17</v>
      </c>
    </row>
    <row r="3063" spans="1:35" x14ac:dyDescent="0.3">
      <c r="A3063" t="s">
        <v>6194</v>
      </c>
      <c r="B3063" t="s">
        <v>29</v>
      </c>
      <c r="C3063" t="s">
        <v>84</v>
      </c>
      <c r="D3063" t="s">
        <v>31</v>
      </c>
      <c r="E3063" t="s">
        <v>32</v>
      </c>
      <c r="F3063" s="1">
        <v>1618</v>
      </c>
      <c r="G3063">
        <v>0</v>
      </c>
      <c r="H3063" s="1">
        <v>1618</v>
      </c>
      <c r="I3063">
        <v>198</v>
      </c>
      <c r="J3063">
        <v>16</v>
      </c>
      <c r="K3063">
        <v>4.8</v>
      </c>
      <c r="L3063">
        <v>345</v>
      </c>
      <c r="M3063" t="s">
        <v>60</v>
      </c>
      <c r="N3063" s="1">
        <v>2335</v>
      </c>
      <c r="O3063">
        <v>-717</v>
      </c>
      <c r="P3063" s="2">
        <v>48719</v>
      </c>
      <c r="Q3063" s="2">
        <v>48353</v>
      </c>
      <c r="R3063" t="s">
        <v>89</v>
      </c>
      <c r="S3063">
        <v>25</v>
      </c>
      <c r="T3063">
        <v>64</v>
      </c>
      <c r="U3063" t="s">
        <v>50</v>
      </c>
      <c r="V3063" t="s">
        <v>61</v>
      </c>
      <c r="W3063" t="s">
        <v>37</v>
      </c>
      <c r="X3063" t="s">
        <v>6195</v>
      </c>
      <c r="Y3063" t="s">
        <v>39</v>
      </c>
      <c r="Z3063">
        <v>1</v>
      </c>
      <c r="AA3063" t="s">
        <v>40</v>
      </c>
      <c r="AB3063">
        <v>259</v>
      </c>
      <c r="AC3063" t="s">
        <v>78</v>
      </c>
      <c r="AD3063" t="s">
        <v>42</v>
      </c>
      <c r="AG3063" t="s">
        <v>32</v>
      </c>
      <c r="AH3063">
        <v>198</v>
      </c>
      <c r="AI3063">
        <v>16</v>
      </c>
    </row>
    <row r="3064" spans="1:35" x14ac:dyDescent="0.3">
      <c r="A3064" t="s">
        <v>6196</v>
      </c>
      <c r="B3064" t="s">
        <v>65</v>
      </c>
      <c r="C3064" t="s">
        <v>30</v>
      </c>
      <c r="D3064" t="s">
        <v>58</v>
      </c>
      <c r="E3064" t="s">
        <v>32</v>
      </c>
      <c r="F3064" s="1">
        <v>1447</v>
      </c>
      <c r="G3064">
        <v>25</v>
      </c>
      <c r="H3064" s="1">
        <v>1085.25</v>
      </c>
      <c r="I3064">
        <v>82</v>
      </c>
      <c r="J3064">
        <v>98</v>
      </c>
      <c r="K3064">
        <v>2.7</v>
      </c>
      <c r="L3064">
        <v>22</v>
      </c>
      <c r="M3064" t="s">
        <v>48</v>
      </c>
      <c r="N3064" s="1">
        <v>3048</v>
      </c>
      <c r="O3064" s="1">
        <v>-1962.75</v>
      </c>
      <c r="P3064" s="2">
        <v>48720</v>
      </c>
      <c r="Q3064" s="2">
        <v>48354</v>
      </c>
      <c r="R3064" t="s">
        <v>34</v>
      </c>
      <c r="S3064">
        <v>1</v>
      </c>
      <c r="T3064">
        <v>62</v>
      </c>
      <c r="U3064" t="s">
        <v>35</v>
      </c>
      <c r="V3064" t="s">
        <v>36</v>
      </c>
      <c r="W3064" t="s">
        <v>37</v>
      </c>
      <c r="X3064" t="s">
        <v>6197</v>
      </c>
      <c r="Y3064" t="s">
        <v>53</v>
      </c>
      <c r="Z3064">
        <v>4</v>
      </c>
      <c r="AA3064" t="s">
        <v>40</v>
      </c>
      <c r="AB3064">
        <v>835</v>
      </c>
      <c r="AC3064" t="s">
        <v>78</v>
      </c>
      <c r="AD3064" t="s">
        <v>55</v>
      </c>
      <c r="AG3064" t="s">
        <v>32</v>
      </c>
      <c r="AH3064">
        <v>82</v>
      </c>
      <c r="AI3064">
        <v>98</v>
      </c>
    </row>
    <row r="3065" spans="1:35" x14ac:dyDescent="0.3">
      <c r="A3065" t="s">
        <v>6198</v>
      </c>
      <c r="B3065" t="s">
        <v>75</v>
      </c>
      <c r="C3065" t="s">
        <v>84</v>
      </c>
      <c r="D3065" t="s">
        <v>58</v>
      </c>
      <c r="E3065" t="s">
        <v>56</v>
      </c>
      <c r="F3065" s="1">
        <v>3917</v>
      </c>
      <c r="G3065">
        <v>17</v>
      </c>
      <c r="H3065" s="1">
        <v>3251.11</v>
      </c>
      <c r="I3065">
        <v>131</v>
      </c>
      <c r="J3065">
        <v>72</v>
      </c>
      <c r="K3065">
        <v>2.1</v>
      </c>
      <c r="L3065">
        <v>432</v>
      </c>
      <c r="M3065" t="s">
        <v>33</v>
      </c>
      <c r="N3065">
        <v>791</v>
      </c>
      <c r="O3065" s="1">
        <v>2460.11</v>
      </c>
      <c r="P3065" s="2">
        <v>48721</v>
      </c>
      <c r="Q3065" s="2">
        <v>48355</v>
      </c>
      <c r="R3065" t="s">
        <v>34</v>
      </c>
      <c r="S3065">
        <v>37</v>
      </c>
      <c r="T3065">
        <v>31</v>
      </c>
      <c r="U3065" t="s">
        <v>50</v>
      </c>
      <c r="V3065" t="s">
        <v>36</v>
      </c>
      <c r="W3065" t="s">
        <v>37</v>
      </c>
      <c r="X3065" t="s">
        <v>6199</v>
      </c>
      <c r="Y3065" t="s">
        <v>39</v>
      </c>
      <c r="Z3065">
        <v>10</v>
      </c>
      <c r="AA3065" t="s">
        <v>40</v>
      </c>
      <c r="AB3065">
        <v>215</v>
      </c>
      <c r="AC3065" t="s">
        <v>41</v>
      </c>
      <c r="AD3065" t="s">
        <v>55</v>
      </c>
      <c r="AG3065" t="s">
        <v>56</v>
      </c>
      <c r="AH3065">
        <v>131</v>
      </c>
      <c r="AI3065">
        <v>72</v>
      </c>
    </row>
    <row r="3066" spans="1:35" x14ac:dyDescent="0.3">
      <c r="A3066" t="s">
        <v>6200</v>
      </c>
      <c r="B3066" t="s">
        <v>29</v>
      </c>
      <c r="C3066" t="s">
        <v>30</v>
      </c>
      <c r="D3066" t="s">
        <v>58</v>
      </c>
      <c r="E3066" t="s">
        <v>32</v>
      </c>
      <c r="F3066">
        <v>505</v>
      </c>
      <c r="G3066">
        <v>12</v>
      </c>
      <c r="H3066">
        <v>444.4</v>
      </c>
      <c r="I3066">
        <v>100</v>
      </c>
      <c r="J3066">
        <v>73</v>
      </c>
      <c r="K3066">
        <v>3</v>
      </c>
      <c r="L3066">
        <v>177</v>
      </c>
      <c r="M3066" t="s">
        <v>48</v>
      </c>
      <c r="N3066" s="1">
        <v>1711</v>
      </c>
      <c r="O3066" s="1">
        <v>-1266.5999999999999</v>
      </c>
      <c r="P3066" s="2">
        <v>48722</v>
      </c>
      <c r="Q3066" s="2">
        <v>48356</v>
      </c>
      <c r="R3066" t="s">
        <v>49</v>
      </c>
      <c r="S3066">
        <v>4</v>
      </c>
      <c r="T3066">
        <v>25</v>
      </c>
      <c r="U3066" t="s">
        <v>35</v>
      </c>
      <c r="V3066" t="s">
        <v>68</v>
      </c>
      <c r="W3066" t="s">
        <v>37</v>
      </c>
      <c r="X3066" t="s">
        <v>6201</v>
      </c>
      <c r="Y3066" t="s">
        <v>53</v>
      </c>
      <c r="Z3066">
        <v>9</v>
      </c>
      <c r="AA3066" t="s">
        <v>63</v>
      </c>
      <c r="AB3066">
        <v>781</v>
      </c>
      <c r="AC3066" t="s">
        <v>78</v>
      </c>
      <c r="AD3066" t="s">
        <v>42</v>
      </c>
      <c r="AG3066" t="s">
        <v>32</v>
      </c>
      <c r="AH3066">
        <v>100</v>
      </c>
      <c r="AI3066">
        <v>73</v>
      </c>
    </row>
    <row r="3067" spans="1:35" x14ac:dyDescent="0.3">
      <c r="A3067" t="s">
        <v>6202</v>
      </c>
      <c r="B3067" t="s">
        <v>65</v>
      </c>
      <c r="C3067" t="s">
        <v>66</v>
      </c>
      <c r="D3067" t="s">
        <v>47</v>
      </c>
      <c r="E3067" t="s">
        <v>43</v>
      </c>
      <c r="F3067" s="1">
        <v>4931</v>
      </c>
      <c r="G3067">
        <v>25</v>
      </c>
      <c r="H3067" s="1">
        <v>3698.25</v>
      </c>
      <c r="I3067">
        <v>42</v>
      </c>
      <c r="J3067">
        <v>43</v>
      </c>
      <c r="K3067">
        <v>4.5</v>
      </c>
      <c r="L3067">
        <v>404</v>
      </c>
      <c r="M3067" t="s">
        <v>60</v>
      </c>
      <c r="N3067" s="1">
        <v>3686</v>
      </c>
      <c r="O3067">
        <v>12.25</v>
      </c>
      <c r="P3067" s="2">
        <v>48723</v>
      </c>
      <c r="Q3067" s="2">
        <v>48357</v>
      </c>
      <c r="R3067" t="s">
        <v>49</v>
      </c>
      <c r="S3067">
        <v>9</v>
      </c>
      <c r="T3067">
        <v>55</v>
      </c>
      <c r="U3067" t="s">
        <v>35</v>
      </c>
      <c r="V3067" t="s">
        <v>36</v>
      </c>
      <c r="W3067" t="s">
        <v>76</v>
      </c>
      <c r="X3067" t="s">
        <v>6203</v>
      </c>
      <c r="Y3067" t="s">
        <v>53</v>
      </c>
      <c r="Z3067">
        <v>7</v>
      </c>
      <c r="AA3067" t="s">
        <v>40</v>
      </c>
      <c r="AB3067">
        <v>921</v>
      </c>
      <c r="AC3067" t="s">
        <v>41</v>
      </c>
      <c r="AD3067" t="s">
        <v>55</v>
      </c>
      <c r="AG3067" t="s">
        <v>43</v>
      </c>
      <c r="AH3067">
        <v>42</v>
      </c>
      <c r="AI3067">
        <v>43</v>
      </c>
    </row>
    <row r="3068" spans="1:35" x14ac:dyDescent="0.3">
      <c r="A3068" t="s">
        <v>6204</v>
      </c>
      <c r="B3068" t="s">
        <v>80</v>
      </c>
      <c r="C3068" t="s">
        <v>46</v>
      </c>
      <c r="D3068" t="s">
        <v>96</v>
      </c>
      <c r="E3068" t="s">
        <v>32</v>
      </c>
      <c r="F3068" s="1">
        <v>4374</v>
      </c>
      <c r="G3068">
        <v>19</v>
      </c>
      <c r="H3068" s="1">
        <v>3542.94</v>
      </c>
      <c r="I3068">
        <v>101</v>
      </c>
      <c r="J3068">
        <v>28</v>
      </c>
      <c r="K3068">
        <v>2.4</v>
      </c>
      <c r="L3068">
        <v>308</v>
      </c>
      <c r="M3068" t="s">
        <v>33</v>
      </c>
      <c r="N3068">
        <v>512</v>
      </c>
      <c r="O3068" s="1">
        <v>3030.94</v>
      </c>
      <c r="P3068" s="2">
        <v>48724</v>
      </c>
      <c r="Q3068" s="2">
        <v>48358</v>
      </c>
      <c r="R3068" t="s">
        <v>34</v>
      </c>
      <c r="S3068">
        <v>44</v>
      </c>
      <c r="T3068">
        <v>42</v>
      </c>
      <c r="U3068" t="s">
        <v>50</v>
      </c>
      <c r="V3068" t="s">
        <v>36</v>
      </c>
      <c r="W3068" t="s">
        <v>51</v>
      </c>
      <c r="X3068" t="s">
        <v>6205</v>
      </c>
      <c r="Y3068" t="s">
        <v>53</v>
      </c>
      <c r="Z3068">
        <v>14</v>
      </c>
      <c r="AA3068" t="s">
        <v>63</v>
      </c>
      <c r="AB3068">
        <v>357</v>
      </c>
      <c r="AC3068" t="s">
        <v>41</v>
      </c>
      <c r="AD3068" t="s">
        <v>42</v>
      </c>
      <c r="AG3068" t="s">
        <v>32</v>
      </c>
      <c r="AH3068">
        <v>101</v>
      </c>
      <c r="AI3068">
        <v>28</v>
      </c>
    </row>
    <row r="3069" spans="1:35" x14ac:dyDescent="0.3">
      <c r="A3069" t="s">
        <v>6206</v>
      </c>
      <c r="B3069" t="s">
        <v>65</v>
      </c>
      <c r="C3069" t="s">
        <v>30</v>
      </c>
      <c r="D3069" t="s">
        <v>96</v>
      </c>
      <c r="E3069" t="s">
        <v>59</v>
      </c>
      <c r="F3069" s="1">
        <v>4916</v>
      </c>
      <c r="G3069">
        <v>23</v>
      </c>
      <c r="H3069" s="1">
        <v>3785.32</v>
      </c>
      <c r="I3069">
        <v>170</v>
      </c>
      <c r="J3069">
        <v>39</v>
      </c>
      <c r="K3069">
        <v>4.5999999999999996</v>
      </c>
      <c r="L3069">
        <v>7</v>
      </c>
      <c r="M3069" t="s">
        <v>48</v>
      </c>
      <c r="N3069" s="1">
        <v>3830</v>
      </c>
      <c r="O3069">
        <v>-44.68</v>
      </c>
      <c r="P3069" s="2">
        <v>48725</v>
      </c>
      <c r="Q3069" s="2">
        <v>48359</v>
      </c>
      <c r="R3069" t="s">
        <v>34</v>
      </c>
      <c r="S3069">
        <v>27</v>
      </c>
      <c r="T3069">
        <v>48</v>
      </c>
      <c r="U3069" t="s">
        <v>50</v>
      </c>
      <c r="V3069" t="s">
        <v>36</v>
      </c>
      <c r="W3069" t="s">
        <v>51</v>
      </c>
      <c r="X3069" t="s">
        <v>6207</v>
      </c>
      <c r="Y3069" t="s">
        <v>70</v>
      </c>
      <c r="Z3069">
        <v>6</v>
      </c>
      <c r="AA3069" t="s">
        <v>63</v>
      </c>
      <c r="AB3069">
        <v>382</v>
      </c>
      <c r="AC3069" t="s">
        <v>78</v>
      </c>
      <c r="AD3069" t="s">
        <v>42</v>
      </c>
      <c r="AG3069" t="s">
        <v>59</v>
      </c>
      <c r="AH3069">
        <v>170</v>
      </c>
      <c r="AI3069">
        <v>39</v>
      </c>
    </row>
    <row r="3070" spans="1:35" x14ac:dyDescent="0.3">
      <c r="A3070" t="s">
        <v>6208</v>
      </c>
      <c r="B3070" t="s">
        <v>75</v>
      </c>
      <c r="C3070" t="s">
        <v>30</v>
      </c>
      <c r="D3070" t="s">
        <v>96</v>
      </c>
      <c r="E3070" t="s">
        <v>59</v>
      </c>
      <c r="F3070">
        <v>647</v>
      </c>
      <c r="G3070">
        <v>38</v>
      </c>
      <c r="H3070">
        <v>401.14</v>
      </c>
      <c r="I3070">
        <v>148</v>
      </c>
      <c r="J3070">
        <v>56</v>
      </c>
      <c r="K3070">
        <v>4</v>
      </c>
      <c r="L3070">
        <v>156</v>
      </c>
      <c r="M3070" t="s">
        <v>60</v>
      </c>
      <c r="N3070" s="1">
        <v>2675</v>
      </c>
      <c r="O3070" s="1">
        <v>-2273.86</v>
      </c>
      <c r="P3070" s="2">
        <v>48726</v>
      </c>
      <c r="Q3070" s="2">
        <v>48360</v>
      </c>
      <c r="R3070" t="s">
        <v>89</v>
      </c>
      <c r="S3070">
        <v>28</v>
      </c>
      <c r="T3070">
        <v>49</v>
      </c>
      <c r="U3070" t="s">
        <v>35</v>
      </c>
      <c r="V3070" t="s">
        <v>36</v>
      </c>
      <c r="W3070" t="s">
        <v>76</v>
      </c>
      <c r="X3070" t="s">
        <v>6209</v>
      </c>
      <c r="Y3070" t="s">
        <v>39</v>
      </c>
      <c r="Z3070">
        <v>10</v>
      </c>
      <c r="AA3070" t="s">
        <v>63</v>
      </c>
      <c r="AB3070">
        <v>224</v>
      </c>
      <c r="AC3070" t="s">
        <v>41</v>
      </c>
      <c r="AD3070" t="s">
        <v>55</v>
      </c>
      <c r="AG3070" t="s">
        <v>59</v>
      </c>
      <c r="AH3070">
        <v>148</v>
      </c>
      <c r="AI3070">
        <v>56</v>
      </c>
    </row>
    <row r="3071" spans="1:35" x14ac:dyDescent="0.3">
      <c r="A3071" t="s">
        <v>6210</v>
      </c>
      <c r="B3071" t="s">
        <v>80</v>
      </c>
      <c r="C3071" t="s">
        <v>84</v>
      </c>
      <c r="D3071" t="s">
        <v>31</v>
      </c>
      <c r="E3071" t="s">
        <v>32</v>
      </c>
      <c r="F3071" s="1">
        <v>3474</v>
      </c>
      <c r="G3071">
        <v>47</v>
      </c>
      <c r="H3071" s="1">
        <v>1841.22</v>
      </c>
      <c r="I3071">
        <v>53</v>
      </c>
      <c r="J3071">
        <v>34</v>
      </c>
      <c r="K3071">
        <v>2.2999999999999998</v>
      </c>
      <c r="L3071">
        <v>54</v>
      </c>
      <c r="M3071" t="s">
        <v>48</v>
      </c>
      <c r="N3071" s="1">
        <v>2940</v>
      </c>
      <c r="O3071" s="1">
        <v>-1098.78</v>
      </c>
      <c r="P3071" s="2">
        <v>48727</v>
      </c>
      <c r="Q3071" s="2">
        <v>48361</v>
      </c>
      <c r="R3071" t="s">
        <v>49</v>
      </c>
      <c r="S3071">
        <v>36</v>
      </c>
      <c r="T3071">
        <v>31</v>
      </c>
      <c r="U3071" t="s">
        <v>35</v>
      </c>
      <c r="V3071" t="s">
        <v>36</v>
      </c>
      <c r="W3071" t="s">
        <v>76</v>
      </c>
      <c r="X3071" t="s">
        <v>6211</v>
      </c>
      <c r="Y3071" t="s">
        <v>53</v>
      </c>
      <c r="Z3071">
        <v>13</v>
      </c>
      <c r="AA3071" t="s">
        <v>63</v>
      </c>
      <c r="AB3071">
        <v>118</v>
      </c>
      <c r="AC3071" t="s">
        <v>78</v>
      </c>
      <c r="AD3071" t="s">
        <v>55</v>
      </c>
      <c r="AG3071" t="s">
        <v>32</v>
      </c>
      <c r="AH3071">
        <v>53</v>
      </c>
      <c r="AI3071">
        <v>34</v>
      </c>
    </row>
    <row r="3072" spans="1:35" x14ac:dyDescent="0.3">
      <c r="A3072" t="s">
        <v>6212</v>
      </c>
      <c r="B3072" t="s">
        <v>80</v>
      </c>
      <c r="C3072" t="s">
        <v>66</v>
      </c>
      <c r="D3072" t="s">
        <v>31</v>
      </c>
      <c r="E3072" t="s">
        <v>43</v>
      </c>
      <c r="F3072" s="1">
        <v>3410</v>
      </c>
      <c r="G3072">
        <v>45</v>
      </c>
      <c r="H3072" s="1">
        <v>1875.5</v>
      </c>
      <c r="I3072">
        <v>102</v>
      </c>
      <c r="J3072">
        <v>19</v>
      </c>
      <c r="K3072">
        <v>2.2000000000000002</v>
      </c>
      <c r="L3072">
        <v>77</v>
      </c>
      <c r="M3072" t="s">
        <v>60</v>
      </c>
      <c r="N3072" s="1">
        <v>2672</v>
      </c>
      <c r="O3072">
        <v>-796.5</v>
      </c>
      <c r="P3072" s="2">
        <v>48728</v>
      </c>
      <c r="Q3072" s="2">
        <v>48362</v>
      </c>
      <c r="R3072" t="s">
        <v>34</v>
      </c>
      <c r="S3072">
        <v>39</v>
      </c>
      <c r="T3072">
        <v>38</v>
      </c>
      <c r="U3072" t="s">
        <v>35</v>
      </c>
      <c r="V3072" t="s">
        <v>61</v>
      </c>
      <c r="W3072" t="s">
        <v>51</v>
      </c>
      <c r="X3072" t="s">
        <v>6213</v>
      </c>
      <c r="Y3072" t="s">
        <v>70</v>
      </c>
      <c r="Z3072">
        <v>6</v>
      </c>
      <c r="AA3072" t="s">
        <v>40</v>
      </c>
      <c r="AB3072">
        <v>983</v>
      </c>
      <c r="AC3072" t="s">
        <v>41</v>
      </c>
      <c r="AD3072" t="s">
        <v>82</v>
      </c>
      <c r="AG3072" t="s">
        <v>43</v>
      </c>
      <c r="AH3072">
        <v>102</v>
      </c>
      <c r="AI3072">
        <v>19</v>
      </c>
    </row>
    <row r="3073" spans="1:35" x14ac:dyDescent="0.3">
      <c r="A3073" t="s">
        <v>6214</v>
      </c>
      <c r="B3073" t="s">
        <v>65</v>
      </c>
      <c r="C3073" t="s">
        <v>84</v>
      </c>
      <c r="D3073" t="s">
        <v>58</v>
      </c>
      <c r="E3073" t="s">
        <v>56</v>
      </c>
      <c r="F3073" s="1">
        <v>2360</v>
      </c>
      <c r="G3073">
        <v>40</v>
      </c>
      <c r="H3073" s="1">
        <v>1416</v>
      </c>
      <c r="I3073">
        <v>190</v>
      </c>
      <c r="J3073">
        <v>40</v>
      </c>
      <c r="K3073">
        <v>1</v>
      </c>
      <c r="L3073">
        <v>464</v>
      </c>
      <c r="M3073" t="s">
        <v>60</v>
      </c>
      <c r="N3073" s="1">
        <v>2758</v>
      </c>
      <c r="O3073" s="1">
        <v>-1342</v>
      </c>
      <c r="P3073" s="2">
        <v>48729</v>
      </c>
      <c r="Q3073" s="2">
        <v>48363</v>
      </c>
      <c r="R3073" t="s">
        <v>89</v>
      </c>
      <c r="S3073">
        <v>38</v>
      </c>
      <c r="T3073">
        <v>57</v>
      </c>
      <c r="U3073" t="s">
        <v>50</v>
      </c>
      <c r="V3073" t="s">
        <v>68</v>
      </c>
      <c r="W3073" t="s">
        <v>37</v>
      </c>
      <c r="X3073" t="s">
        <v>6215</v>
      </c>
      <c r="Y3073" t="s">
        <v>39</v>
      </c>
      <c r="Z3073">
        <v>3</v>
      </c>
      <c r="AA3073" t="s">
        <v>63</v>
      </c>
      <c r="AB3073">
        <v>507</v>
      </c>
      <c r="AC3073" t="s">
        <v>41</v>
      </c>
      <c r="AD3073" t="s">
        <v>82</v>
      </c>
      <c r="AG3073" t="s">
        <v>56</v>
      </c>
      <c r="AH3073">
        <v>190</v>
      </c>
      <c r="AI3073">
        <v>40</v>
      </c>
    </row>
    <row r="3074" spans="1:35" x14ac:dyDescent="0.3">
      <c r="A3074" t="s">
        <v>6216</v>
      </c>
      <c r="B3074" t="s">
        <v>29</v>
      </c>
      <c r="C3074" t="s">
        <v>66</v>
      </c>
      <c r="D3074" t="s">
        <v>58</v>
      </c>
      <c r="E3074" t="s">
        <v>59</v>
      </c>
      <c r="F3074" s="1">
        <v>1135</v>
      </c>
      <c r="G3074">
        <v>11</v>
      </c>
      <c r="H3074" s="1">
        <v>1010.15</v>
      </c>
      <c r="I3074">
        <v>120</v>
      </c>
      <c r="J3074">
        <v>33</v>
      </c>
      <c r="K3074">
        <v>2</v>
      </c>
      <c r="L3074">
        <v>260</v>
      </c>
      <c r="M3074" t="s">
        <v>33</v>
      </c>
      <c r="N3074" s="1">
        <v>2363</v>
      </c>
      <c r="O3074" s="1">
        <v>-1352.85</v>
      </c>
      <c r="P3074" s="2">
        <v>48730</v>
      </c>
      <c r="Q3074" s="2">
        <v>48364</v>
      </c>
      <c r="R3074" t="s">
        <v>89</v>
      </c>
      <c r="S3074">
        <v>42</v>
      </c>
      <c r="T3074">
        <v>48</v>
      </c>
      <c r="U3074" t="s">
        <v>35</v>
      </c>
      <c r="V3074" t="s">
        <v>68</v>
      </c>
      <c r="W3074" t="s">
        <v>51</v>
      </c>
      <c r="X3074" t="s">
        <v>6217</v>
      </c>
      <c r="Y3074" t="s">
        <v>53</v>
      </c>
      <c r="Z3074">
        <v>8</v>
      </c>
      <c r="AA3074" t="s">
        <v>63</v>
      </c>
      <c r="AB3074">
        <v>414</v>
      </c>
      <c r="AC3074" t="s">
        <v>41</v>
      </c>
      <c r="AD3074" t="s">
        <v>55</v>
      </c>
      <c r="AG3074" t="s">
        <v>59</v>
      </c>
      <c r="AH3074">
        <v>120</v>
      </c>
      <c r="AI3074">
        <v>33</v>
      </c>
    </row>
    <row r="3075" spans="1:35" x14ac:dyDescent="0.3">
      <c r="A3075" t="s">
        <v>6218</v>
      </c>
      <c r="B3075" t="s">
        <v>29</v>
      </c>
      <c r="C3075" t="s">
        <v>30</v>
      </c>
      <c r="D3075" t="s">
        <v>47</v>
      </c>
      <c r="E3075" t="s">
        <v>32</v>
      </c>
      <c r="F3075" s="1">
        <v>3753</v>
      </c>
      <c r="G3075">
        <v>23</v>
      </c>
      <c r="H3075" s="1">
        <v>2889.81</v>
      </c>
      <c r="I3075">
        <v>12</v>
      </c>
      <c r="J3075">
        <v>65</v>
      </c>
      <c r="K3075">
        <v>4.2</v>
      </c>
      <c r="L3075">
        <v>486</v>
      </c>
      <c r="M3075" t="s">
        <v>60</v>
      </c>
      <c r="N3075" s="1">
        <v>1560</v>
      </c>
      <c r="O3075" s="1">
        <v>1329.81</v>
      </c>
      <c r="P3075" s="2">
        <v>48731</v>
      </c>
      <c r="Q3075" s="2">
        <v>48365</v>
      </c>
      <c r="R3075" t="s">
        <v>49</v>
      </c>
      <c r="S3075">
        <v>18</v>
      </c>
      <c r="T3075">
        <v>37</v>
      </c>
      <c r="U3075" t="s">
        <v>50</v>
      </c>
      <c r="V3075" t="s">
        <v>61</v>
      </c>
      <c r="W3075" t="s">
        <v>76</v>
      </c>
      <c r="X3075" t="s">
        <v>6219</v>
      </c>
      <c r="Y3075" t="s">
        <v>53</v>
      </c>
      <c r="Z3075">
        <v>4</v>
      </c>
      <c r="AA3075" t="s">
        <v>63</v>
      </c>
      <c r="AB3075">
        <v>220</v>
      </c>
      <c r="AC3075" t="s">
        <v>54</v>
      </c>
      <c r="AD3075" t="s">
        <v>55</v>
      </c>
      <c r="AG3075" t="s">
        <v>32</v>
      </c>
      <c r="AH3075">
        <v>12</v>
      </c>
      <c r="AI3075">
        <v>65</v>
      </c>
    </row>
    <row r="3076" spans="1:35" x14ac:dyDescent="0.3">
      <c r="A3076" t="s">
        <v>6220</v>
      </c>
      <c r="B3076" t="s">
        <v>29</v>
      </c>
      <c r="C3076" t="s">
        <v>84</v>
      </c>
      <c r="D3076" t="s">
        <v>47</v>
      </c>
      <c r="E3076" t="s">
        <v>59</v>
      </c>
      <c r="F3076" s="1">
        <v>4567</v>
      </c>
      <c r="G3076">
        <v>18</v>
      </c>
      <c r="H3076" s="1">
        <v>3744.94</v>
      </c>
      <c r="I3076">
        <v>176</v>
      </c>
      <c r="J3076">
        <v>64</v>
      </c>
      <c r="K3076">
        <v>1.3</v>
      </c>
      <c r="L3076">
        <v>299</v>
      </c>
      <c r="M3076" t="s">
        <v>60</v>
      </c>
      <c r="N3076" s="1">
        <v>3446</v>
      </c>
      <c r="O3076">
        <v>298.94</v>
      </c>
      <c r="P3076" s="2">
        <v>48732</v>
      </c>
      <c r="Q3076" s="2">
        <v>48366</v>
      </c>
      <c r="R3076" t="s">
        <v>49</v>
      </c>
      <c r="S3076">
        <v>37</v>
      </c>
      <c r="T3076">
        <v>45</v>
      </c>
      <c r="U3076" t="s">
        <v>35</v>
      </c>
      <c r="V3076" t="s">
        <v>68</v>
      </c>
      <c r="W3076" t="s">
        <v>51</v>
      </c>
      <c r="X3076" t="s">
        <v>6221</v>
      </c>
      <c r="Y3076" t="s">
        <v>39</v>
      </c>
      <c r="Z3076">
        <v>3</v>
      </c>
      <c r="AA3076" t="s">
        <v>63</v>
      </c>
      <c r="AB3076">
        <v>407</v>
      </c>
      <c r="AC3076" t="s">
        <v>78</v>
      </c>
      <c r="AD3076" t="s">
        <v>82</v>
      </c>
      <c r="AG3076" t="s">
        <v>59</v>
      </c>
      <c r="AH3076">
        <v>176</v>
      </c>
      <c r="AI3076">
        <v>64</v>
      </c>
    </row>
    <row r="3077" spans="1:35" x14ac:dyDescent="0.3">
      <c r="A3077" t="s">
        <v>6222</v>
      </c>
      <c r="B3077" t="s">
        <v>45</v>
      </c>
      <c r="C3077" t="s">
        <v>72</v>
      </c>
      <c r="D3077" t="s">
        <v>47</v>
      </c>
      <c r="E3077" t="s">
        <v>32</v>
      </c>
      <c r="F3077">
        <v>598</v>
      </c>
      <c r="G3077">
        <v>7</v>
      </c>
      <c r="H3077">
        <v>556.14</v>
      </c>
      <c r="I3077">
        <v>163</v>
      </c>
      <c r="J3077">
        <v>22</v>
      </c>
      <c r="K3077">
        <v>2.9</v>
      </c>
      <c r="L3077">
        <v>288</v>
      </c>
      <c r="M3077" t="s">
        <v>33</v>
      </c>
      <c r="N3077" s="1">
        <v>1496</v>
      </c>
      <c r="O3077">
        <v>-939.86</v>
      </c>
      <c r="P3077" s="2">
        <v>48733</v>
      </c>
      <c r="Q3077" s="2">
        <v>48367</v>
      </c>
      <c r="R3077" t="s">
        <v>34</v>
      </c>
      <c r="S3077">
        <v>21</v>
      </c>
      <c r="T3077">
        <v>34</v>
      </c>
      <c r="U3077" t="s">
        <v>50</v>
      </c>
      <c r="V3077" t="s">
        <v>68</v>
      </c>
      <c r="W3077" t="s">
        <v>76</v>
      </c>
      <c r="X3077" t="s">
        <v>6223</v>
      </c>
      <c r="Y3077" t="s">
        <v>70</v>
      </c>
      <c r="Z3077">
        <v>11</v>
      </c>
      <c r="AA3077" t="s">
        <v>40</v>
      </c>
      <c r="AB3077">
        <v>721</v>
      </c>
      <c r="AC3077" t="s">
        <v>41</v>
      </c>
      <c r="AD3077" t="s">
        <v>82</v>
      </c>
      <c r="AG3077" t="s">
        <v>32</v>
      </c>
      <c r="AH3077">
        <v>163</v>
      </c>
      <c r="AI3077">
        <v>22</v>
      </c>
    </row>
    <row r="3078" spans="1:35" x14ac:dyDescent="0.3">
      <c r="A3078" t="s">
        <v>6224</v>
      </c>
      <c r="B3078" t="s">
        <v>75</v>
      </c>
      <c r="C3078" t="s">
        <v>72</v>
      </c>
      <c r="D3078" t="s">
        <v>31</v>
      </c>
      <c r="E3078" t="s">
        <v>32</v>
      </c>
      <c r="F3078">
        <v>77</v>
      </c>
      <c r="G3078">
        <v>37</v>
      </c>
      <c r="H3078">
        <v>48.51</v>
      </c>
      <c r="I3078">
        <v>195</v>
      </c>
      <c r="J3078">
        <v>82</v>
      </c>
      <c r="K3078">
        <v>4.5999999999999996</v>
      </c>
      <c r="L3078">
        <v>428</v>
      </c>
      <c r="M3078" t="s">
        <v>48</v>
      </c>
      <c r="N3078">
        <v>475</v>
      </c>
      <c r="O3078">
        <v>-426.49</v>
      </c>
      <c r="P3078" s="2">
        <v>48734</v>
      </c>
      <c r="Q3078" s="2">
        <v>48368</v>
      </c>
      <c r="R3078" t="s">
        <v>34</v>
      </c>
      <c r="S3078">
        <v>47</v>
      </c>
      <c r="T3078">
        <v>47</v>
      </c>
      <c r="U3078" t="s">
        <v>50</v>
      </c>
      <c r="V3078" t="s">
        <v>61</v>
      </c>
      <c r="W3078" t="s">
        <v>51</v>
      </c>
      <c r="X3078" t="s">
        <v>6225</v>
      </c>
      <c r="Y3078" t="s">
        <v>70</v>
      </c>
      <c r="Z3078">
        <v>4</v>
      </c>
      <c r="AA3078" t="s">
        <v>63</v>
      </c>
      <c r="AB3078">
        <v>153</v>
      </c>
      <c r="AC3078" t="s">
        <v>54</v>
      </c>
      <c r="AD3078" t="s">
        <v>55</v>
      </c>
      <c r="AG3078" t="s">
        <v>32</v>
      </c>
      <c r="AH3078">
        <v>195</v>
      </c>
      <c r="AI3078">
        <v>82</v>
      </c>
    </row>
    <row r="3079" spans="1:35" x14ac:dyDescent="0.3">
      <c r="A3079" t="s">
        <v>6226</v>
      </c>
      <c r="B3079" t="s">
        <v>29</v>
      </c>
      <c r="C3079" t="s">
        <v>46</v>
      </c>
      <c r="D3079" t="s">
        <v>58</v>
      </c>
      <c r="E3079" t="s">
        <v>56</v>
      </c>
      <c r="F3079" s="1">
        <v>4595</v>
      </c>
      <c r="G3079">
        <v>45</v>
      </c>
      <c r="H3079" s="1">
        <v>2527.25</v>
      </c>
      <c r="I3079">
        <v>61</v>
      </c>
      <c r="J3079">
        <v>63</v>
      </c>
      <c r="K3079">
        <v>2.5</v>
      </c>
      <c r="L3079">
        <v>88</v>
      </c>
      <c r="M3079" t="s">
        <v>33</v>
      </c>
      <c r="N3079" s="1">
        <v>3694</v>
      </c>
      <c r="O3079" s="1">
        <v>-1166.75</v>
      </c>
      <c r="P3079" s="2">
        <v>48735</v>
      </c>
      <c r="Q3079" s="2">
        <v>48369</v>
      </c>
      <c r="R3079" t="s">
        <v>49</v>
      </c>
      <c r="S3079">
        <v>6</v>
      </c>
      <c r="T3079">
        <v>27</v>
      </c>
      <c r="U3079" t="s">
        <v>35</v>
      </c>
      <c r="V3079" t="s">
        <v>36</v>
      </c>
      <c r="W3079" t="s">
        <v>76</v>
      </c>
      <c r="X3079" t="s">
        <v>6227</v>
      </c>
      <c r="Y3079" t="s">
        <v>53</v>
      </c>
      <c r="Z3079">
        <v>2</v>
      </c>
      <c r="AA3079" t="s">
        <v>63</v>
      </c>
      <c r="AB3079">
        <v>442</v>
      </c>
      <c r="AC3079" t="s">
        <v>78</v>
      </c>
      <c r="AD3079" t="s">
        <v>55</v>
      </c>
      <c r="AG3079" t="s">
        <v>56</v>
      </c>
      <c r="AH3079">
        <v>61</v>
      </c>
      <c r="AI3079">
        <v>63</v>
      </c>
    </row>
    <row r="3080" spans="1:35" x14ac:dyDescent="0.3">
      <c r="A3080" t="s">
        <v>6228</v>
      </c>
      <c r="B3080" t="s">
        <v>29</v>
      </c>
      <c r="C3080" t="s">
        <v>84</v>
      </c>
      <c r="D3080" t="s">
        <v>58</v>
      </c>
      <c r="E3080" t="s">
        <v>59</v>
      </c>
      <c r="F3080" s="1">
        <v>2093</v>
      </c>
      <c r="G3080">
        <v>29</v>
      </c>
      <c r="H3080" s="1">
        <v>1486.03</v>
      </c>
      <c r="I3080">
        <v>95</v>
      </c>
      <c r="J3080">
        <v>13</v>
      </c>
      <c r="K3080">
        <v>1.3</v>
      </c>
      <c r="L3080">
        <v>135</v>
      </c>
      <c r="M3080" t="s">
        <v>60</v>
      </c>
      <c r="N3080" s="1">
        <v>2300</v>
      </c>
      <c r="O3080">
        <v>-813.97</v>
      </c>
      <c r="P3080" s="2">
        <v>48736</v>
      </c>
      <c r="Q3080" s="2">
        <v>48370</v>
      </c>
      <c r="R3080" t="s">
        <v>34</v>
      </c>
      <c r="S3080">
        <v>33</v>
      </c>
      <c r="T3080">
        <v>58</v>
      </c>
      <c r="U3080" t="s">
        <v>50</v>
      </c>
      <c r="V3080" t="s">
        <v>36</v>
      </c>
      <c r="W3080" t="s">
        <v>37</v>
      </c>
      <c r="X3080" t="s">
        <v>6229</v>
      </c>
      <c r="Y3080" t="s">
        <v>70</v>
      </c>
      <c r="Z3080">
        <v>12</v>
      </c>
      <c r="AA3080" t="s">
        <v>40</v>
      </c>
      <c r="AB3080">
        <v>446</v>
      </c>
      <c r="AC3080" t="s">
        <v>54</v>
      </c>
      <c r="AD3080" t="s">
        <v>82</v>
      </c>
      <c r="AG3080" t="s">
        <v>59</v>
      </c>
      <c r="AH3080">
        <v>95</v>
      </c>
      <c r="AI3080">
        <v>13</v>
      </c>
    </row>
    <row r="3081" spans="1:35" x14ac:dyDescent="0.3">
      <c r="A3081" t="s">
        <v>6230</v>
      </c>
      <c r="B3081" t="s">
        <v>29</v>
      </c>
      <c r="C3081" t="s">
        <v>72</v>
      </c>
      <c r="D3081" t="s">
        <v>47</v>
      </c>
      <c r="E3081" t="s">
        <v>56</v>
      </c>
      <c r="F3081" s="1">
        <v>1638</v>
      </c>
      <c r="G3081">
        <v>8</v>
      </c>
      <c r="H3081" s="1">
        <v>1506.96</v>
      </c>
      <c r="I3081">
        <v>69</v>
      </c>
      <c r="J3081">
        <v>58</v>
      </c>
      <c r="K3081">
        <v>4.4000000000000004</v>
      </c>
      <c r="L3081">
        <v>492</v>
      </c>
      <c r="M3081" t="s">
        <v>33</v>
      </c>
      <c r="N3081" s="1">
        <v>2126</v>
      </c>
      <c r="O3081">
        <v>-619.04</v>
      </c>
      <c r="P3081" s="2">
        <v>48737</v>
      </c>
      <c r="Q3081" s="2">
        <v>48371</v>
      </c>
      <c r="R3081" t="s">
        <v>34</v>
      </c>
      <c r="S3081">
        <v>45</v>
      </c>
      <c r="T3081">
        <v>65</v>
      </c>
      <c r="U3081" t="s">
        <v>50</v>
      </c>
      <c r="V3081" t="s">
        <v>36</v>
      </c>
      <c r="W3081" t="s">
        <v>51</v>
      </c>
      <c r="X3081" t="s">
        <v>6231</v>
      </c>
      <c r="Y3081" t="s">
        <v>53</v>
      </c>
      <c r="Z3081">
        <v>7</v>
      </c>
      <c r="AA3081" t="s">
        <v>40</v>
      </c>
      <c r="AB3081">
        <v>114</v>
      </c>
      <c r="AC3081" t="s">
        <v>54</v>
      </c>
      <c r="AD3081" t="s">
        <v>82</v>
      </c>
      <c r="AG3081" t="s">
        <v>56</v>
      </c>
      <c r="AH3081">
        <v>69</v>
      </c>
      <c r="AI3081">
        <v>58</v>
      </c>
    </row>
    <row r="3082" spans="1:35" x14ac:dyDescent="0.3">
      <c r="A3082" t="s">
        <v>6232</v>
      </c>
      <c r="B3082" t="s">
        <v>29</v>
      </c>
      <c r="C3082" t="s">
        <v>66</v>
      </c>
      <c r="D3082" t="s">
        <v>96</v>
      </c>
      <c r="E3082" t="s">
        <v>56</v>
      </c>
      <c r="F3082" s="1">
        <v>4757</v>
      </c>
      <c r="G3082">
        <v>4</v>
      </c>
      <c r="H3082" s="1">
        <v>4566.72</v>
      </c>
      <c r="I3082">
        <v>63</v>
      </c>
      <c r="J3082">
        <v>71</v>
      </c>
      <c r="K3082">
        <v>4.5999999999999996</v>
      </c>
      <c r="L3082">
        <v>152</v>
      </c>
      <c r="M3082" t="s">
        <v>48</v>
      </c>
      <c r="N3082">
        <v>880</v>
      </c>
      <c r="O3082" s="1">
        <v>3686.72</v>
      </c>
      <c r="P3082" s="2">
        <v>48738</v>
      </c>
      <c r="Q3082" s="2">
        <v>48372</v>
      </c>
      <c r="R3082" t="s">
        <v>34</v>
      </c>
      <c r="S3082">
        <v>1</v>
      </c>
      <c r="T3082">
        <v>43</v>
      </c>
      <c r="U3082" t="s">
        <v>35</v>
      </c>
      <c r="V3082" t="s">
        <v>61</v>
      </c>
      <c r="W3082" t="s">
        <v>51</v>
      </c>
      <c r="X3082" t="s">
        <v>6233</v>
      </c>
      <c r="Y3082" t="s">
        <v>53</v>
      </c>
      <c r="Z3082">
        <v>6</v>
      </c>
      <c r="AA3082" t="s">
        <v>40</v>
      </c>
      <c r="AB3082">
        <v>595</v>
      </c>
      <c r="AC3082" t="s">
        <v>54</v>
      </c>
      <c r="AD3082" t="s">
        <v>82</v>
      </c>
      <c r="AG3082" t="s">
        <v>56</v>
      </c>
      <c r="AH3082">
        <v>63</v>
      </c>
      <c r="AI3082">
        <v>71</v>
      </c>
    </row>
    <row r="3083" spans="1:35" x14ac:dyDescent="0.3">
      <c r="A3083" t="s">
        <v>6234</v>
      </c>
      <c r="B3083" t="s">
        <v>65</v>
      </c>
      <c r="C3083" t="s">
        <v>66</v>
      </c>
      <c r="D3083" t="s">
        <v>67</v>
      </c>
      <c r="E3083" t="s">
        <v>43</v>
      </c>
      <c r="F3083" s="1">
        <v>3606</v>
      </c>
      <c r="G3083">
        <v>41</v>
      </c>
      <c r="H3083" s="1">
        <v>2127.54</v>
      </c>
      <c r="I3083">
        <v>1</v>
      </c>
      <c r="J3083">
        <v>43</v>
      </c>
      <c r="K3083">
        <v>4.2</v>
      </c>
      <c r="L3083">
        <v>85</v>
      </c>
      <c r="M3083" t="s">
        <v>33</v>
      </c>
      <c r="N3083" s="1">
        <v>1740</v>
      </c>
      <c r="O3083">
        <v>387.54</v>
      </c>
      <c r="P3083" s="2">
        <v>48739</v>
      </c>
      <c r="Q3083" s="2">
        <v>48373</v>
      </c>
      <c r="R3083" t="s">
        <v>34</v>
      </c>
      <c r="S3083">
        <v>1</v>
      </c>
      <c r="T3083">
        <v>69</v>
      </c>
      <c r="U3083" t="s">
        <v>50</v>
      </c>
      <c r="V3083" t="s">
        <v>68</v>
      </c>
      <c r="W3083" t="s">
        <v>37</v>
      </c>
      <c r="X3083" t="s">
        <v>6235</v>
      </c>
      <c r="Y3083" t="s">
        <v>70</v>
      </c>
      <c r="Z3083">
        <v>10</v>
      </c>
      <c r="AA3083" t="s">
        <v>40</v>
      </c>
      <c r="AB3083">
        <v>792</v>
      </c>
      <c r="AC3083" t="s">
        <v>41</v>
      </c>
      <c r="AD3083" t="s">
        <v>82</v>
      </c>
      <c r="AG3083" t="s">
        <v>43</v>
      </c>
      <c r="AH3083">
        <v>1</v>
      </c>
      <c r="AI3083">
        <v>43</v>
      </c>
    </row>
    <row r="3084" spans="1:35" x14ac:dyDescent="0.3">
      <c r="A3084" t="s">
        <v>6236</v>
      </c>
      <c r="B3084" t="s">
        <v>75</v>
      </c>
      <c r="C3084" t="s">
        <v>84</v>
      </c>
      <c r="D3084" t="s">
        <v>58</v>
      </c>
      <c r="E3084" t="s">
        <v>32</v>
      </c>
      <c r="F3084">
        <v>695</v>
      </c>
      <c r="G3084">
        <v>31</v>
      </c>
      <c r="H3084">
        <v>479.55</v>
      </c>
      <c r="I3084">
        <v>140</v>
      </c>
      <c r="J3084">
        <v>15</v>
      </c>
      <c r="K3084">
        <v>4.9000000000000004</v>
      </c>
      <c r="L3084">
        <v>103</v>
      </c>
      <c r="M3084" t="s">
        <v>48</v>
      </c>
      <c r="N3084" s="1">
        <v>1759</v>
      </c>
      <c r="O3084" s="1">
        <v>-1279.45</v>
      </c>
      <c r="P3084" s="2">
        <v>48740</v>
      </c>
      <c r="Q3084" s="2">
        <v>48374</v>
      </c>
      <c r="R3084" t="s">
        <v>89</v>
      </c>
      <c r="S3084">
        <v>8</v>
      </c>
      <c r="T3084">
        <v>22</v>
      </c>
      <c r="U3084" t="s">
        <v>35</v>
      </c>
      <c r="V3084" t="s">
        <v>61</v>
      </c>
      <c r="W3084" t="s">
        <v>76</v>
      </c>
      <c r="X3084" t="s">
        <v>6237</v>
      </c>
      <c r="Y3084" t="s">
        <v>39</v>
      </c>
      <c r="Z3084">
        <v>4</v>
      </c>
      <c r="AA3084" t="s">
        <v>40</v>
      </c>
      <c r="AB3084">
        <v>317</v>
      </c>
      <c r="AC3084" t="s">
        <v>41</v>
      </c>
      <c r="AD3084" t="s">
        <v>55</v>
      </c>
      <c r="AG3084" t="s">
        <v>32</v>
      </c>
      <c r="AH3084">
        <v>140</v>
      </c>
      <c r="AI3084">
        <v>15</v>
      </c>
    </row>
    <row r="3085" spans="1:35" x14ac:dyDescent="0.3">
      <c r="A3085" t="s">
        <v>6238</v>
      </c>
      <c r="B3085" t="s">
        <v>65</v>
      </c>
      <c r="C3085" t="s">
        <v>46</v>
      </c>
      <c r="D3085" t="s">
        <v>58</v>
      </c>
      <c r="E3085" t="s">
        <v>56</v>
      </c>
      <c r="F3085" s="1">
        <v>3935</v>
      </c>
      <c r="G3085">
        <v>30</v>
      </c>
      <c r="H3085" s="1">
        <v>2754.5</v>
      </c>
      <c r="I3085">
        <v>33</v>
      </c>
      <c r="J3085">
        <v>60</v>
      </c>
      <c r="K3085">
        <v>3.5</v>
      </c>
      <c r="L3085">
        <v>190</v>
      </c>
      <c r="M3085" t="s">
        <v>48</v>
      </c>
      <c r="N3085" s="1">
        <v>2603</v>
      </c>
      <c r="O3085">
        <v>151.5</v>
      </c>
      <c r="P3085" s="2">
        <v>48741</v>
      </c>
      <c r="Q3085" s="2">
        <v>48375</v>
      </c>
      <c r="R3085" t="s">
        <v>49</v>
      </c>
      <c r="S3085">
        <v>27</v>
      </c>
      <c r="T3085">
        <v>57</v>
      </c>
      <c r="U3085" t="s">
        <v>35</v>
      </c>
      <c r="V3085" t="s">
        <v>36</v>
      </c>
      <c r="W3085" t="s">
        <v>51</v>
      </c>
      <c r="X3085" t="s">
        <v>6239</v>
      </c>
      <c r="Y3085" t="s">
        <v>70</v>
      </c>
      <c r="Z3085">
        <v>4</v>
      </c>
      <c r="AA3085" t="s">
        <v>40</v>
      </c>
      <c r="AB3085">
        <v>468</v>
      </c>
      <c r="AC3085" t="s">
        <v>54</v>
      </c>
      <c r="AD3085" t="s">
        <v>82</v>
      </c>
      <c r="AG3085" t="s">
        <v>56</v>
      </c>
      <c r="AH3085">
        <v>33</v>
      </c>
      <c r="AI3085">
        <v>60</v>
      </c>
    </row>
    <row r="3086" spans="1:35" x14ac:dyDescent="0.3">
      <c r="A3086" t="s">
        <v>6240</v>
      </c>
      <c r="B3086" t="s">
        <v>29</v>
      </c>
      <c r="C3086" t="s">
        <v>84</v>
      </c>
      <c r="D3086" t="s">
        <v>47</v>
      </c>
      <c r="E3086" t="s">
        <v>32</v>
      </c>
      <c r="F3086">
        <v>210</v>
      </c>
      <c r="G3086">
        <v>16</v>
      </c>
      <c r="H3086">
        <v>176.4</v>
      </c>
      <c r="I3086">
        <v>182</v>
      </c>
      <c r="J3086">
        <v>2</v>
      </c>
      <c r="K3086">
        <v>3.6</v>
      </c>
      <c r="L3086">
        <v>272</v>
      </c>
      <c r="M3086" t="s">
        <v>48</v>
      </c>
      <c r="N3086">
        <v>479</v>
      </c>
      <c r="O3086">
        <v>-302.60000000000002</v>
      </c>
      <c r="P3086" s="2">
        <v>48742</v>
      </c>
      <c r="Q3086" s="2">
        <v>48376</v>
      </c>
      <c r="R3086" t="s">
        <v>89</v>
      </c>
      <c r="S3086">
        <v>1</v>
      </c>
      <c r="T3086">
        <v>45</v>
      </c>
      <c r="U3086" t="s">
        <v>35</v>
      </c>
      <c r="V3086" t="s">
        <v>36</v>
      </c>
      <c r="W3086" t="s">
        <v>37</v>
      </c>
      <c r="X3086" t="s">
        <v>6241</v>
      </c>
      <c r="Y3086" t="s">
        <v>53</v>
      </c>
      <c r="Z3086">
        <v>12</v>
      </c>
      <c r="AA3086" t="s">
        <v>40</v>
      </c>
      <c r="AB3086">
        <v>312</v>
      </c>
      <c r="AC3086" t="s">
        <v>78</v>
      </c>
      <c r="AD3086" t="s">
        <v>55</v>
      </c>
      <c r="AG3086" t="s">
        <v>32</v>
      </c>
      <c r="AH3086">
        <v>182</v>
      </c>
      <c r="AI3086">
        <v>2</v>
      </c>
    </row>
    <row r="3087" spans="1:35" x14ac:dyDescent="0.3">
      <c r="A3087" t="s">
        <v>6242</v>
      </c>
      <c r="B3087" t="s">
        <v>75</v>
      </c>
      <c r="C3087" t="s">
        <v>30</v>
      </c>
      <c r="D3087" t="s">
        <v>31</v>
      </c>
      <c r="E3087" t="s">
        <v>32</v>
      </c>
      <c r="F3087" s="1">
        <v>3783</v>
      </c>
      <c r="G3087">
        <v>33</v>
      </c>
      <c r="H3087" s="1">
        <v>2534.61</v>
      </c>
      <c r="I3087">
        <v>193</v>
      </c>
      <c r="J3087">
        <v>3</v>
      </c>
      <c r="K3087">
        <v>3.6</v>
      </c>
      <c r="L3087">
        <v>114</v>
      </c>
      <c r="M3087" t="s">
        <v>48</v>
      </c>
      <c r="N3087" s="1">
        <v>3825</v>
      </c>
      <c r="O3087" s="1">
        <v>-1290.3900000000001</v>
      </c>
      <c r="P3087" s="2">
        <v>48743</v>
      </c>
      <c r="Q3087" s="2">
        <v>48377</v>
      </c>
      <c r="R3087" t="s">
        <v>89</v>
      </c>
      <c r="S3087">
        <v>26</v>
      </c>
      <c r="T3087">
        <v>68</v>
      </c>
      <c r="U3087" t="s">
        <v>50</v>
      </c>
      <c r="V3087" t="s">
        <v>61</v>
      </c>
      <c r="W3087" t="s">
        <v>37</v>
      </c>
      <c r="X3087" t="s">
        <v>6243</v>
      </c>
      <c r="Y3087" t="s">
        <v>53</v>
      </c>
      <c r="Z3087">
        <v>4</v>
      </c>
      <c r="AA3087" t="s">
        <v>40</v>
      </c>
      <c r="AB3087">
        <v>468</v>
      </c>
      <c r="AC3087" t="s">
        <v>54</v>
      </c>
      <c r="AD3087" t="s">
        <v>82</v>
      </c>
      <c r="AG3087" t="s">
        <v>32</v>
      </c>
      <c r="AH3087">
        <v>193</v>
      </c>
      <c r="AI3087">
        <v>3</v>
      </c>
    </row>
    <row r="3088" spans="1:35" x14ac:dyDescent="0.3">
      <c r="A3088" t="s">
        <v>6244</v>
      </c>
      <c r="B3088" t="s">
        <v>29</v>
      </c>
      <c r="C3088" t="s">
        <v>46</v>
      </c>
      <c r="D3088" t="s">
        <v>31</v>
      </c>
      <c r="E3088" t="s">
        <v>43</v>
      </c>
      <c r="F3088">
        <v>686</v>
      </c>
      <c r="G3088">
        <v>21</v>
      </c>
      <c r="H3088">
        <v>541.94000000000005</v>
      </c>
      <c r="I3088">
        <v>58</v>
      </c>
      <c r="J3088">
        <v>77</v>
      </c>
      <c r="K3088">
        <v>3.1</v>
      </c>
      <c r="L3088">
        <v>127</v>
      </c>
      <c r="M3088" t="s">
        <v>60</v>
      </c>
      <c r="N3088" s="1">
        <v>2015</v>
      </c>
      <c r="O3088" s="1">
        <v>-1473.06</v>
      </c>
      <c r="P3088" s="2">
        <v>48744</v>
      </c>
      <c r="Q3088" s="2">
        <v>48378</v>
      </c>
      <c r="R3088" t="s">
        <v>34</v>
      </c>
      <c r="S3088">
        <v>19</v>
      </c>
      <c r="T3088">
        <v>47</v>
      </c>
      <c r="U3088" t="s">
        <v>35</v>
      </c>
      <c r="V3088" t="s">
        <v>36</v>
      </c>
      <c r="W3088" t="s">
        <v>76</v>
      </c>
      <c r="X3088" t="s">
        <v>6245</v>
      </c>
      <c r="Y3088" t="s">
        <v>39</v>
      </c>
      <c r="Z3088">
        <v>11</v>
      </c>
      <c r="AA3088" t="s">
        <v>63</v>
      </c>
      <c r="AB3088">
        <v>440</v>
      </c>
      <c r="AC3088" t="s">
        <v>41</v>
      </c>
      <c r="AD3088" t="s">
        <v>42</v>
      </c>
      <c r="AG3088" t="s">
        <v>43</v>
      </c>
      <c r="AH3088">
        <v>58</v>
      </c>
      <c r="AI3088">
        <v>77</v>
      </c>
    </row>
    <row r="3089" spans="1:35" x14ac:dyDescent="0.3">
      <c r="A3089" t="s">
        <v>6246</v>
      </c>
      <c r="B3089" t="s">
        <v>29</v>
      </c>
      <c r="C3089" t="s">
        <v>66</v>
      </c>
      <c r="D3089" t="s">
        <v>58</v>
      </c>
      <c r="E3089" t="s">
        <v>32</v>
      </c>
      <c r="F3089" s="1">
        <v>1464</v>
      </c>
      <c r="G3089">
        <v>0</v>
      </c>
      <c r="H3089" s="1">
        <v>1464</v>
      </c>
      <c r="I3089">
        <v>24</v>
      </c>
      <c r="J3089">
        <v>73</v>
      </c>
      <c r="K3089">
        <v>3.1</v>
      </c>
      <c r="L3089">
        <v>466</v>
      </c>
      <c r="M3089" t="s">
        <v>48</v>
      </c>
      <c r="N3089" s="1">
        <v>2439</v>
      </c>
      <c r="O3089">
        <v>-975</v>
      </c>
      <c r="P3089" s="2">
        <v>48745</v>
      </c>
      <c r="Q3089" s="2">
        <v>48379</v>
      </c>
      <c r="R3089" t="s">
        <v>49</v>
      </c>
      <c r="S3089">
        <v>4</v>
      </c>
      <c r="T3089">
        <v>47</v>
      </c>
      <c r="U3089" t="s">
        <v>35</v>
      </c>
      <c r="V3089" t="s">
        <v>36</v>
      </c>
      <c r="W3089" t="s">
        <v>51</v>
      </c>
      <c r="X3089" t="s">
        <v>6247</v>
      </c>
      <c r="Y3089" t="s">
        <v>53</v>
      </c>
      <c r="Z3089">
        <v>12</v>
      </c>
      <c r="AA3089" t="s">
        <v>63</v>
      </c>
      <c r="AB3089">
        <v>593</v>
      </c>
      <c r="AC3089" t="s">
        <v>41</v>
      </c>
      <c r="AD3089" t="s">
        <v>55</v>
      </c>
      <c r="AG3089" t="s">
        <v>32</v>
      </c>
      <c r="AH3089">
        <v>24</v>
      </c>
      <c r="AI3089">
        <v>73</v>
      </c>
    </row>
    <row r="3090" spans="1:35" x14ac:dyDescent="0.3">
      <c r="A3090" t="s">
        <v>6248</v>
      </c>
      <c r="B3090" t="s">
        <v>75</v>
      </c>
      <c r="C3090" t="s">
        <v>72</v>
      </c>
      <c r="D3090" t="s">
        <v>47</v>
      </c>
      <c r="E3090" t="s">
        <v>56</v>
      </c>
      <c r="F3090" s="1">
        <v>4250</v>
      </c>
      <c r="G3090">
        <v>2</v>
      </c>
      <c r="H3090" s="1">
        <v>4165</v>
      </c>
      <c r="I3090">
        <v>6</v>
      </c>
      <c r="J3090">
        <v>67</v>
      </c>
      <c r="K3090">
        <v>1</v>
      </c>
      <c r="L3090">
        <v>212</v>
      </c>
      <c r="M3090" t="s">
        <v>48</v>
      </c>
      <c r="N3090">
        <v>758</v>
      </c>
      <c r="O3090" s="1">
        <v>3407</v>
      </c>
      <c r="P3090" s="2">
        <v>48746</v>
      </c>
      <c r="Q3090" s="2">
        <v>48380</v>
      </c>
      <c r="R3090" t="s">
        <v>89</v>
      </c>
      <c r="S3090">
        <v>17</v>
      </c>
      <c r="T3090">
        <v>52</v>
      </c>
      <c r="U3090" t="s">
        <v>50</v>
      </c>
      <c r="V3090" t="s">
        <v>61</v>
      </c>
      <c r="W3090" t="s">
        <v>37</v>
      </c>
      <c r="X3090" t="s">
        <v>6249</v>
      </c>
      <c r="Y3090" t="s">
        <v>39</v>
      </c>
      <c r="Z3090">
        <v>12</v>
      </c>
      <c r="AA3090" t="s">
        <v>40</v>
      </c>
      <c r="AB3090">
        <v>507</v>
      </c>
      <c r="AC3090" t="s">
        <v>78</v>
      </c>
      <c r="AD3090" t="s">
        <v>55</v>
      </c>
      <c r="AG3090" t="s">
        <v>56</v>
      </c>
      <c r="AH3090">
        <v>6</v>
      </c>
      <c r="AI3090">
        <v>67</v>
      </c>
    </row>
    <row r="3091" spans="1:35" x14ac:dyDescent="0.3">
      <c r="A3091" t="s">
        <v>6250</v>
      </c>
      <c r="B3091" t="s">
        <v>29</v>
      </c>
      <c r="C3091" t="s">
        <v>66</v>
      </c>
      <c r="D3091" t="s">
        <v>58</v>
      </c>
      <c r="E3091" t="s">
        <v>32</v>
      </c>
      <c r="F3091" s="1">
        <v>1030</v>
      </c>
      <c r="G3091">
        <v>30</v>
      </c>
      <c r="H3091">
        <v>721</v>
      </c>
      <c r="I3091">
        <v>106</v>
      </c>
      <c r="J3091">
        <v>28</v>
      </c>
      <c r="K3091">
        <v>4.9000000000000004</v>
      </c>
      <c r="L3091">
        <v>425</v>
      </c>
      <c r="M3091" t="s">
        <v>48</v>
      </c>
      <c r="N3091" s="1">
        <v>3715</v>
      </c>
      <c r="O3091" s="1">
        <v>-2994</v>
      </c>
      <c r="P3091" s="2">
        <v>48747</v>
      </c>
      <c r="Q3091" s="2">
        <v>48381</v>
      </c>
      <c r="R3091" t="s">
        <v>89</v>
      </c>
      <c r="S3091">
        <v>8</v>
      </c>
      <c r="T3091">
        <v>62</v>
      </c>
      <c r="U3091" t="s">
        <v>35</v>
      </c>
      <c r="V3091" t="s">
        <v>68</v>
      </c>
      <c r="W3091" t="s">
        <v>37</v>
      </c>
      <c r="X3091" t="s">
        <v>6251</v>
      </c>
      <c r="Y3091" t="s">
        <v>39</v>
      </c>
      <c r="Z3091">
        <v>11</v>
      </c>
      <c r="AA3091" t="s">
        <v>63</v>
      </c>
      <c r="AB3091">
        <v>778</v>
      </c>
      <c r="AC3091" t="s">
        <v>78</v>
      </c>
      <c r="AD3091" t="s">
        <v>82</v>
      </c>
      <c r="AG3091" t="s">
        <v>32</v>
      </c>
      <c r="AH3091">
        <v>106</v>
      </c>
      <c r="AI3091">
        <v>28</v>
      </c>
    </row>
    <row r="3092" spans="1:35" x14ac:dyDescent="0.3">
      <c r="A3092" t="s">
        <v>6252</v>
      </c>
      <c r="B3092" t="s">
        <v>65</v>
      </c>
      <c r="C3092" t="s">
        <v>46</v>
      </c>
      <c r="D3092" t="s">
        <v>58</v>
      </c>
      <c r="E3092" t="s">
        <v>59</v>
      </c>
      <c r="F3092" s="1">
        <v>2277</v>
      </c>
      <c r="G3092">
        <v>23</v>
      </c>
      <c r="H3092" s="1">
        <v>1753.29</v>
      </c>
      <c r="I3092">
        <v>58</v>
      </c>
      <c r="J3092">
        <v>44</v>
      </c>
      <c r="K3092">
        <v>1.5</v>
      </c>
      <c r="L3092">
        <v>348</v>
      </c>
      <c r="M3092" t="s">
        <v>48</v>
      </c>
      <c r="N3092" s="1">
        <v>2738</v>
      </c>
      <c r="O3092">
        <v>-984.71</v>
      </c>
      <c r="P3092" s="2">
        <v>48748</v>
      </c>
      <c r="Q3092" s="2">
        <v>48382</v>
      </c>
      <c r="R3092" t="s">
        <v>89</v>
      </c>
      <c r="S3092">
        <v>15</v>
      </c>
      <c r="T3092">
        <v>61</v>
      </c>
      <c r="U3092" t="s">
        <v>50</v>
      </c>
      <c r="V3092" t="s">
        <v>68</v>
      </c>
      <c r="W3092" t="s">
        <v>51</v>
      </c>
      <c r="X3092" t="s">
        <v>6253</v>
      </c>
      <c r="Y3092" t="s">
        <v>70</v>
      </c>
      <c r="Z3092">
        <v>2</v>
      </c>
      <c r="AA3092" t="s">
        <v>63</v>
      </c>
      <c r="AB3092">
        <v>987</v>
      </c>
      <c r="AC3092" t="s">
        <v>78</v>
      </c>
      <c r="AD3092" t="s">
        <v>55</v>
      </c>
      <c r="AG3092" t="s">
        <v>59</v>
      </c>
      <c r="AH3092">
        <v>58</v>
      </c>
      <c r="AI3092">
        <v>44</v>
      </c>
    </row>
    <row r="3093" spans="1:35" x14ac:dyDescent="0.3">
      <c r="A3093" t="s">
        <v>6254</v>
      </c>
      <c r="B3093" t="s">
        <v>80</v>
      </c>
      <c r="C3093" t="s">
        <v>30</v>
      </c>
      <c r="D3093" t="s">
        <v>96</v>
      </c>
      <c r="E3093" t="s">
        <v>56</v>
      </c>
      <c r="F3093" s="1">
        <v>1184</v>
      </c>
      <c r="G3093">
        <v>32</v>
      </c>
      <c r="H3093">
        <v>805.12</v>
      </c>
      <c r="I3093">
        <v>101</v>
      </c>
      <c r="J3093">
        <v>3</v>
      </c>
      <c r="K3093">
        <v>2.9</v>
      </c>
      <c r="L3093">
        <v>483</v>
      </c>
      <c r="M3093" t="s">
        <v>60</v>
      </c>
      <c r="N3093">
        <v>932</v>
      </c>
      <c r="O3093">
        <v>-126.88</v>
      </c>
      <c r="P3093" s="2">
        <v>48749</v>
      </c>
      <c r="Q3093" s="2">
        <v>48383</v>
      </c>
      <c r="R3093" t="s">
        <v>89</v>
      </c>
      <c r="S3093">
        <v>3</v>
      </c>
      <c r="T3093">
        <v>43</v>
      </c>
      <c r="U3093" t="s">
        <v>35</v>
      </c>
      <c r="V3093" t="s">
        <v>61</v>
      </c>
      <c r="W3093" t="s">
        <v>51</v>
      </c>
      <c r="X3093" t="s">
        <v>6255</v>
      </c>
      <c r="Y3093" t="s">
        <v>53</v>
      </c>
      <c r="Z3093">
        <v>10</v>
      </c>
      <c r="AA3093" t="s">
        <v>63</v>
      </c>
      <c r="AB3093">
        <v>683</v>
      </c>
      <c r="AC3093" t="s">
        <v>78</v>
      </c>
      <c r="AD3093" t="s">
        <v>55</v>
      </c>
      <c r="AG3093" t="s">
        <v>56</v>
      </c>
      <c r="AH3093">
        <v>101</v>
      </c>
      <c r="AI3093">
        <v>3</v>
      </c>
    </row>
    <row r="3094" spans="1:35" x14ac:dyDescent="0.3">
      <c r="A3094" t="s">
        <v>6256</v>
      </c>
      <c r="B3094" t="s">
        <v>65</v>
      </c>
      <c r="C3094" t="s">
        <v>84</v>
      </c>
      <c r="D3094" t="s">
        <v>67</v>
      </c>
      <c r="E3094" t="s">
        <v>59</v>
      </c>
      <c r="F3094" s="1">
        <v>4172</v>
      </c>
      <c r="G3094">
        <v>37</v>
      </c>
      <c r="H3094" s="1">
        <v>2628.36</v>
      </c>
      <c r="I3094">
        <v>193</v>
      </c>
      <c r="J3094">
        <v>58</v>
      </c>
      <c r="K3094">
        <v>5</v>
      </c>
      <c r="L3094">
        <v>178</v>
      </c>
      <c r="M3094" t="s">
        <v>60</v>
      </c>
      <c r="N3094" s="1">
        <v>2352</v>
      </c>
      <c r="O3094">
        <v>276.36</v>
      </c>
      <c r="P3094" s="2">
        <v>48750</v>
      </c>
      <c r="Q3094" s="2">
        <v>48384</v>
      </c>
      <c r="R3094" t="s">
        <v>49</v>
      </c>
      <c r="S3094">
        <v>19</v>
      </c>
      <c r="T3094">
        <v>26</v>
      </c>
      <c r="U3094" t="s">
        <v>35</v>
      </c>
      <c r="V3094" t="s">
        <v>36</v>
      </c>
      <c r="W3094" t="s">
        <v>76</v>
      </c>
      <c r="X3094" t="s">
        <v>6257</v>
      </c>
      <c r="Y3094" t="s">
        <v>39</v>
      </c>
      <c r="Z3094">
        <v>4</v>
      </c>
      <c r="AA3094" t="s">
        <v>40</v>
      </c>
      <c r="AB3094">
        <v>601</v>
      </c>
      <c r="AC3094" t="s">
        <v>54</v>
      </c>
      <c r="AD3094" t="s">
        <v>42</v>
      </c>
      <c r="AG3094" t="s">
        <v>59</v>
      </c>
      <c r="AH3094">
        <v>193</v>
      </c>
      <c r="AI3094">
        <v>58</v>
      </c>
    </row>
    <row r="3095" spans="1:35" x14ac:dyDescent="0.3">
      <c r="A3095" t="s">
        <v>6258</v>
      </c>
      <c r="B3095" t="s">
        <v>45</v>
      </c>
      <c r="C3095" t="s">
        <v>72</v>
      </c>
      <c r="D3095" t="s">
        <v>58</v>
      </c>
      <c r="E3095" t="s">
        <v>32</v>
      </c>
      <c r="F3095" s="1">
        <v>1238</v>
      </c>
      <c r="G3095">
        <v>19</v>
      </c>
      <c r="H3095" s="1">
        <v>1002.78</v>
      </c>
      <c r="I3095">
        <v>156</v>
      </c>
      <c r="J3095">
        <v>9</v>
      </c>
      <c r="K3095">
        <v>4.0999999999999996</v>
      </c>
      <c r="L3095">
        <v>257</v>
      </c>
      <c r="M3095" t="s">
        <v>48</v>
      </c>
      <c r="N3095" s="1">
        <v>2583</v>
      </c>
      <c r="O3095" s="1">
        <v>-1580.22</v>
      </c>
      <c r="P3095" s="2">
        <v>48751</v>
      </c>
      <c r="Q3095" s="2">
        <v>48385</v>
      </c>
      <c r="R3095" t="s">
        <v>49</v>
      </c>
      <c r="S3095">
        <v>2</v>
      </c>
      <c r="T3095">
        <v>19</v>
      </c>
      <c r="U3095" t="s">
        <v>35</v>
      </c>
      <c r="V3095" t="s">
        <v>61</v>
      </c>
      <c r="W3095" t="s">
        <v>37</v>
      </c>
      <c r="X3095" t="s">
        <v>6259</v>
      </c>
      <c r="Y3095" t="s">
        <v>70</v>
      </c>
      <c r="Z3095">
        <v>2</v>
      </c>
      <c r="AA3095" t="s">
        <v>40</v>
      </c>
      <c r="AB3095">
        <v>223</v>
      </c>
      <c r="AC3095" t="s">
        <v>54</v>
      </c>
      <c r="AD3095" t="s">
        <v>82</v>
      </c>
      <c r="AG3095" t="s">
        <v>32</v>
      </c>
      <c r="AH3095">
        <v>156</v>
      </c>
      <c r="AI3095">
        <v>9</v>
      </c>
    </row>
    <row r="3096" spans="1:35" x14ac:dyDescent="0.3">
      <c r="A3096" t="s">
        <v>6260</v>
      </c>
      <c r="B3096" t="s">
        <v>45</v>
      </c>
      <c r="C3096" t="s">
        <v>72</v>
      </c>
      <c r="D3096" t="s">
        <v>31</v>
      </c>
      <c r="E3096" t="s">
        <v>56</v>
      </c>
      <c r="F3096" s="1">
        <v>1811</v>
      </c>
      <c r="G3096">
        <v>4</v>
      </c>
      <c r="H3096" s="1">
        <v>1738.56</v>
      </c>
      <c r="I3096">
        <v>166</v>
      </c>
      <c r="J3096">
        <v>25</v>
      </c>
      <c r="K3096">
        <v>2.7</v>
      </c>
      <c r="L3096">
        <v>305</v>
      </c>
      <c r="M3096" t="s">
        <v>48</v>
      </c>
      <c r="N3096" s="1">
        <v>1621</v>
      </c>
      <c r="O3096">
        <v>117.56</v>
      </c>
      <c r="P3096" s="2">
        <v>48752</v>
      </c>
      <c r="Q3096" s="2">
        <v>48386</v>
      </c>
      <c r="R3096" t="s">
        <v>34</v>
      </c>
      <c r="S3096">
        <v>42</v>
      </c>
      <c r="T3096">
        <v>49</v>
      </c>
      <c r="U3096" t="s">
        <v>50</v>
      </c>
      <c r="V3096" t="s">
        <v>68</v>
      </c>
      <c r="W3096" t="s">
        <v>51</v>
      </c>
      <c r="X3096" t="s">
        <v>6261</v>
      </c>
      <c r="Y3096" t="s">
        <v>53</v>
      </c>
      <c r="Z3096">
        <v>13</v>
      </c>
      <c r="AA3096" t="s">
        <v>63</v>
      </c>
      <c r="AB3096">
        <v>481</v>
      </c>
      <c r="AC3096" t="s">
        <v>41</v>
      </c>
      <c r="AD3096" t="s">
        <v>55</v>
      </c>
      <c r="AG3096" t="s">
        <v>56</v>
      </c>
      <c r="AH3096">
        <v>166</v>
      </c>
      <c r="AI3096">
        <v>25</v>
      </c>
    </row>
    <row r="3097" spans="1:35" x14ac:dyDescent="0.3">
      <c r="A3097" t="s">
        <v>6262</v>
      </c>
      <c r="B3097" t="s">
        <v>29</v>
      </c>
      <c r="C3097" t="s">
        <v>84</v>
      </c>
      <c r="D3097" t="s">
        <v>67</v>
      </c>
      <c r="E3097" t="s">
        <v>56</v>
      </c>
      <c r="F3097">
        <v>112</v>
      </c>
      <c r="G3097">
        <v>35</v>
      </c>
      <c r="H3097">
        <v>72.8</v>
      </c>
      <c r="I3097">
        <v>36</v>
      </c>
      <c r="J3097">
        <v>46</v>
      </c>
      <c r="K3097">
        <v>1.9</v>
      </c>
      <c r="L3097">
        <v>179</v>
      </c>
      <c r="M3097" t="s">
        <v>33</v>
      </c>
      <c r="N3097" s="1">
        <v>1265</v>
      </c>
      <c r="O3097" s="1">
        <v>-1192.2</v>
      </c>
      <c r="P3097" s="2">
        <v>48753</v>
      </c>
      <c r="Q3097" s="2">
        <v>48387</v>
      </c>
      <c r="R3097" t="s">
        <v>49</v>
      </c>
      <c r="S3097">
        <v>32</v>
      </c>
      <c r="T3097">
        <v>19</v>
      </c>
      <c r="U3097" t="s">
        <v>35</v>
      </c>
      <c r="V3097" t="s">
        <v>68</v>
      </c>
      <c r="W3097" t="s">
        <v>37</v>
      </c>
      <c r="X3097" t="s">
        <v>6263</v>
      </c>
      <c r="Y3097" t="s">
        <v>39</v>
      </c>
      <c r="Z3097">
        <v>1</v>
      </c>
      <c r="AA3097" t="s">
        <v>40</v>
      </c>
      <c r="AB3097">
        <v>231</v>
      </c>
      <c r="AC3097" t="s">
        <v>41</v>
      </c>
      <c r="AD3097" t="s">
        <v>82</v>
      </c>
      <c r="AG3097" t="s">
        <v>56</v>
      </c>
      <c r="AH3097">
        <v>36</v>
      </c>
      <c r="AI3097">
        <v>46</v>
      </c>
    </row>
    <row r="3098" spans="1:35" x14ac:dyDescent="0.3">
      <c r="A3098" t="s">
        <v>6264</v>
      </c>
      <c r="B3098" t="s">
        <v>45</v>
      </c>
      <c r="C3098" t="s">
        <v>72</v>
      </c>
      <c r="D3098" t="s">
        <v>96</v>
      </c>
      <c r="E3098" t="s">
        <v>59</v>
      </c>
      <c r="F3098" s="1">
        <v>4730</v>
      </c>
      <c r="G3098">
        <v>0</v>
      </c>
      <c r="H3098" s="1">
        <v>4730</v>
      </c>
      <c r="I3098">
        <v>87</v>
      </c>
      <c r="J3098">
        <v>77</v>
      </c>
      <c r="K3098">
        <v>1.2</v>
      </c>
      <c r="L3098">
        <v>445</v>
      </c>
      <c r="M3098" t="s">
        <v>48</v>
      </c>
      <c r="N3098" s="1">
        <v>3489</v>
      </c>
      <c r="O3098" s="1">
        <v>1241</v>
      </c>
      <c r="P3098" s="2">
        <v>48754</v>
      </c>
      <c r="Q3098" s="2">
        <v>48388</v>
      </c>
      <c r="R3098" t="s">
        <v>34</v>
      </c>
      <c r="S3098">
        <v>46</v>
      </c>
      <c r="T3098">
        <v>29</v>
      </c>
      <c r="U3098" t="s">
        <v>50</v>
      </c>
      <c r="V3098" t="s">
        <v>61</v>
      </c>
      <c r="W3098" t="s">
        <v>37</v>
      </c>
      <c r="X3098" t="s">
        <v>6265</v>
      </c>
      <c r="Y3098" t="s">
        <v>70</v>
      </c>
      <c r="Z3098">
        <v>13</v>
      </c>
      <c r="AA3098" t="s">
        <v>63</v>
      </c>
      <c r="AB3098">
        <v>481</v>
      </c>
      <c r="AC3098" t="s">
        <v>41</v>
      </c>
      <c r="AD3098" t="s">
        <v>82</v>
      </c>
      <c r="AG3098" t="s">
        <v>59</v>
      </c>
      <c r="AH3098">
        <v>87</v>
      </c>
      <c r="AI3098">
        <v>77</v>
      </c>
    </row>
    <row r="3099" spans="1:35" x14ac:dyDescent="0.3">
      <c r="A3099" t="s">
        <v>6266</v>
      </c>
      <c r="B3099" t="s">
        <v>75</v>
      </c>
      <c r="C3099" t="s">
        <v>72</v>
      </c>
      <c r="D3099" t="s">
        <v>96</v>
      </c>
      <c r="E3099" t="s">
        <v>56</v>
      </c>
      <c r="F3099" s="1">
        <v>1363</v>
      </c>
      <c r="G3099">
        <v>27</v>
      </c>
      <c r="H3099">
        <v>994.99</v>
      </c>
      <c r="I3099">
        <v>99</v>
      </c>
      <c r="J3099">
        <v>7</v>
      </c>
      <c r="K3099">
        <v>4.4000000000000004</v>
      </c>
      <c r="L3099">
        <v>83</v>
      </c>
      <c r="M3099" t="s">
        <v>60</v>
      </c>
      <c r="N3099" s="1">
        <v>3574</v>
      </c>
      <c r="O3099" s="1">
        <v>-2579.0100000000002</v>
      </c>
      <c r="P3099" s="2">
        <v>48755</v>
      </c>
      <c r="Q3099" s="2">
        <v>48389</v>
      </c>
      <c r="R3099" t="s">
        <v>89</v>
      </c>
      <c r="S3099">
        <v>29</v>
      </c>
      <c r="T3099">
        <v>30</v>
      </c>
      <c r="U3099" t="s">
        <v>35</v>
      </c>
      <c r="V3099" t="s">
        <v>36</v>
      </c>
      <c r="W3099" t="s">
        <v>51</v>
      </c>
      <c r="X3099" t="s">
        <v>6267</v>
      </c>
      <c r="Y3099" t="s">
        <v>39</v>
      </c>
      <c r="Z3099">
        <v>14</v>
      </c>
      <c r="AA3099" t="s">
        <v>40</v>
      </c>
      <c r="AB3099">
        <v>411</v>
      </c>
      <c r="AC3099" t="s">
        <v>54</v>
      </c>
      <c r="AD3099" t="s">
        <v>42</v>
      </c>
      <c r="AG3099" t="s">
        <v>56</v>
      </c>
      <c r="AH3099">
        <v>99</v>
      </c>
      <c r="AI3099">
        <v>7</v>
      </c>
    </row>
    <row r="3100" spans="1:35" x14ac:dyDescent="0.3">
      <c r="A3100" t="s">
        <v>6268</v>
      </c>
      <c r="B3100" t="s">
        <v>45</v>
      </c>
      <c r="C3100" t="s">
        <v>66</v>
      </c>
      <c r="D3100" t="s">
        <v>96</v>
      </c>
      <c r="E3100" t="s">
        <v>59</v>
      </c>
      <c r="F3100" s="1">
        <v>1899</v>
      </c>
      <c r="G3100">
        <v>23</v>
      </c>
      <c r="H3100" s="1">
        <v>1462.23</v>
      </c>
      <c r="I3100">
        <v>58</v>
      </c>
      <c r="J3100">
        <v>2</v>
      </c>
      <c r="K3100">
        <v>2.7</v>
      </c>
      <c r="L3100">
        <v>69</v>
      </c>
      <c r="M3100" t="s">
        <v>33</v>
      </c>
      <c r="N3100" s="1">
        <v>1266</v>
      </c>
      <c r="O3100">
        <v>196.23</v>
      </c>
      <c r="P3100" s="2">
        <v>48756</v>
      </c>
      <c r="Q3100" s="2">
        <v>48390</v>
      </c>
      <c r="R3100" t="s">
        <v>49</v>
      </c>
      <c r="S3100">
        <v>26</v>
      </c>
      <c r="T3100">
        <v>64</v>
      </c>
      <c r="U3100" t="s">
        <v>35</v>
      </c>
      <c r="V3100" t="s">
        <v>61</v>
      </c>
      <c r="W3100" t="s">
        <v>76</v>
      </c>
      <c r="X3100" t="s">
        <v>6269</v>
      </c>
      <c r="Y3100" t="s">
        <v>53</v>
      </c>
      <c r="Z3100">
        <v>5</v>
      </c>
      <c r="AA3100" t="s">
        <v>40</v>
      </c>
      <c r="AB3100">
        <v>660</v>
      </c>
      <c r="AC3100" t="s">
        <v>78</v>
      </c>
      <c r="AD3100" t="s">
        <v>55</v>
      </c>
      <c r="AG3100" t="s">
        <v>59</v>
      </c>
      <c r="AH3100">
        <v>58</v>
      </c>
      <c r="AI3100">
        <v>2</v>
      </c>
    </row>
    <row r="3101" spans="1:35" x14ac:dyDescent="0.3">
      <c r="A3101" t="s">
        <v>6270</v>
      </c>
      <c r="B3101" t="s">
        <v>80</v>
      </c>
      <c r="C3101" t="s">
        <v>72</v>
      </c>
      <c r="D3101" t="s">
        <v>96</v>
      </c>
      <c r="E3101" t="s">
        <v>56</v>
      </c>
      <c r="F3101" s="1">
        <v>1674</v>
      </c>
      <c r="G3101">
        <v>22</v>
      </c>
      <c r="H3101" s="1">
        <v>1305.72</v>
      </c>
      <c r="I3101">
        <v>188</v>
      </c>
      <c r="J3101">
        <v>3</v>
      </c>
      <c r="K3101">
        <v>3.3</v>
      </c>
      <c r="L3101">
        <v>157</v>
      </c>
      <c r="M3101" t="s">
        <v>60</v>
      </c>
      <c r="N3101" s="1">
        <v>2578</v>
      </c>
      <c r="O3101" s="1">
        <v>-1272.28</v>
      </c>
      <c r="P3101" s="2">
        <v>48757</v>
      </c>
      <c r="Q3101" s="2">
        <v>48391</v>
      </c>
      <c r="R3101" t="s">
        <v>89</v>
      </c>
      <c r="S3101">
        <v>29</v>
      </c>
      <c r="T3101">
        <v>18</v>
      </c>
      <c r="U3101" t="s">
        <v>35</v>
      </c>
      <c r="V3101" t="s">
        <v>61</v>
      </c>
      <c r="W3101" t="s">
        <v>51</v>
      </c>
      <c r="X3101" t="s">
        <v>6271</v>
      </c>
      <c r="Y3101" t="s">
        <v>39</v>
      </c>
      <c r="Z3101">
        <v>10</v>
      </c>
      <c r="AA3101" t="s">
        <v>63</v>
      </c>
      <c r="AB3101">
        <v>516</v>
      </c>
      <c r="AC3101" t="s">
        <v>78</v>
      </c>
      <c r="AD3101" t="s">
        <v>42</v>
      </c>
      <c r="AG3101" t="s">
        <v>56</v>
      </c>
      <c r="AH3101">
        <v>188</v>
      </c>
      <c r="AI3101">
        <v>3</v>
      </c>
    </row>
    <row r="3102" spans="1:35" x14ac:dyDescent="0.3">
      <c r="A3102" t="s">
        <v>6272</v>
      </c>
      <c r="B3102" t="s">
        <v>65</v>
      </c>
      <c r="C3102" t="s">
        <v>46</v>
      </c>
      <c r="D3102" t="s">
        <v>58</v>
      </c>
      <c r="E3102" t="s">
        <v>59</v>
      </c>
      <c r="F3102" s="1">
        <v>4997</v>
      </c>
      <c r="G3102">
        <v>45</v>
      </c>
      <c r="H3102" s="1">
        <v>2748.35</v>
      </c>
      <c r="I3102">
        <v>23</v>
      </c>
      <c r="J3102">
        <v>74</v>
      </c>
      <c r="K3102">
        <v>1.7</v>
      </c>
      <c r="L3102">
        <v>314</v>
      </c>
      <c r="M3102" t="s">
        <v>33</v>
      </c>
      <c r="N3102">
        <v>709</v>
      </c>
      <c r="O3102" s="1">
        <v>2039.35</v>
      </c>
      <c r="P3102" s="2">
        <v>48758</v>
      </c>
      <c r="Q3102" s="2">
        <v>48392</v>
      </c>
      <c r="R3102" t="s">
        <v>34</v>
      </c>
      <c r="S3102">
        <v>44</v>
      </c>
      <c r="T3102">
        <v>20</v>
      </c>
      <c r="U3102" t="s">
        <v>35</v>
      </c>
      <c r="V3102" t="s">
        <v>36</v>
      </c>
      <c r="W3102" t="s">
        <v>37</v>
      </c>
      <c r="X3102" t="s">
        <v>6273</v>
      </c>
      <c r="Y3102" t="s">
        <v>39</v>
      </c>
      <c r="Z3102">
        <v>6</v>
      </c>
      <c r="AA3102" t="s">
        <v>40</v>
      </c>
      <c r="AB3102">
        <v>369</v>
      </c>
      <c r="AC3102" t="s">
        <v>54</v>
      </c>
      <c r="AD3102" t="s">
        <v>82</v>
      </c>
      <c r="AG3102" t="s">
        <v>59</v>
      </c>
      <c r="AH3102">
        <v>23</v>
      </c>
      <c r="AI3102">
        <v>74</v>
      </c>
    </row>
    <row r="3103" spans="1:35" x14ac:dyDescent="0.3">
      <c r="A3103" t="s">
        <v>6274</v>
      </c>
      <c r="B3103" t="s">
        <v>45</v>
      </c>
      <c r="C3103" t="s">
        <v>46</v>
      </c>
      <c r="D3103" t="s">
        <v>47</v>
      </c>
      <c r="E3103" t="s">
        <v>56</v>
      </c>
      <c r="F3103" s="1">
        <v>3634</v>
      </c>
      <c r="G3103">
        <v>39</v>
      </c>
      <c r="H3103" s="1">
        <v>2216.7399999999998</v>
      </c>
      <c r="I3103">
        <v>110</v>
      </c>
      <c r="J3103">
        <v>5</v>
      </c>
      <c r="K3103">
        <v>4.8</v>
      </c>
      <c r="L3103">
        <v>150</v>
      </c>
      <c r="M3103" t="s">
        <v>60</v>
      </c>
      <c r="N3103" s="1">
        <v>1374</v>
      </c>
      <c r="O3103">
        <v>842.74</v>
      </c>
      <c r="P3103" s="2">
        <v>48759</v>
      </c>
      <c r="Q3103" s="2">
        <v>48393</v>
      </c>
      <c r="R3103" t="s">
        <v>34</v>
      </c>
      <c r="S3103">
        <v>3</v>
      </c>
      <c r="T3103">
        <v>61</v>
      </c>
      <c r="U3103" t="s">
        <v>50</v>
      </c>
      <c r="V3103" t="s">
        <v>68</v>
      </c>
      <c r="W3103" t="s">
        <v>76</v>
      </c>
      <c r="X3103" t="s">
        <v>6275</v>
      </c>
      <c r="Y3103" t="s">
        <v>53</v>
      </c>
      <c r="Z3103">
        <v>14</v>
      </c>
      <c r="AA3103" t="s">
        <v>63</v>
      </c>
      <c r="AB3103">
        <v>311</v>
      </c>
      <c r="AC3103" t="s">
        <v>41</v>
      </c>
      <c r="AD3103" t="s">
        <v>42</v>
      </c>
      <c r="AG3103" t="s">
        <v>56</v>
      </c>
      <c r="AH3103">
        <v>110</v>
      </c>
      <c r="AI3103">
        <v>5</v>
      </c>
    </row>
    <row r="3104" spans="1:35" x14ac:dyDescent="0.3">
      <c r="A3104" t="s">
        <v>6276</v>
      </c>
      <c r="B3104" t="s">
        <v>80</v>
      </c>
      <c r="C3104" t="s">
        <v>84</v>
      </c>
      <c r="D3104" t="s">
        <v>47</v>
      </c>
      <c r="E3104" t="s">
        <v>32</v>
      </c>
      <c r="F3104" s="1">
        <v>2935</v>
      </c>
      <c r="G3104">
        <v>26</v>
      </c>
      <c r="H3104" s="1">
        <v>2171.9</v>
      </c>
      <c r="I3104">
        <v>194</v>
      </c>
      <c r="J3104">
        <v>19</v>
      </c>
      <c r="K3104">
        <v>2.2000000000000002</v>
      </c>
      <c r="L3104">
        <v>406</v>
      </c>
      <c r="M3104" t="s">
        <v>60</v>
      </c>
      <c r="N3104">
        <v>966</v>
      </c>
      <c r="O3104" s="1">
        <v>1205.9000000000001</v>
      </c>
      <c r="P3104" s="2">
        <v>48760</v>
      </c>
      <c r="Q3104" s="2">
        <v>48394</v>
      </c>
      <c r="R3104" t="s">
        <v>49</v>
      </c>
      <c r="S3104">
        <v>36</v>
      </c>
      <c r="T3104">
        <v>18</v>
      </c>
      <c r="U3104" t="s">
        <v>50</v>
      </c>
      <c r="V3104" t="s">
        <v>68</v>
      </c>
      <c r="W3104" t="s">
        <v>37</v>
      </c>
      <c r="X3104" t="s">
        <v>6277</v>
      </c>
      <c r="Y3104" t="s">
        <v>39</v>
      </c>
      <c r="Z3104">
        <v>9</v>
      </c>
      <c r="AA3104" t="s">
        <v>63</v>
      </c>
      <c r="AB3104">
        <v>560</v>
      </c>
      <c r="AC3104" t="s">
        <v>78</v>
      </c>
      <c r="AD3104" t="s">
        <v>55</v>
      </c>
      <c r="AG3104" t="s">
        <v>32</v>
      </c>
      <c r="AH3104">
        <v>194</v>
      </c>
      <c r="AI3104">
        <v>19</v>
      </c>
    </row>
    <row r="3105" spans="1:35" x14ac:dyDescent="0.3">
      <c r="A3105" t="s">
        <v>6278</v>
      </c>
      <c r="B3105" t="s">
        <v>75</v>
      </c>
      <c r="C3105" t="s">
        <v>72</v>
      </c>
      <c r="D3105" t="s">
        <v>67</v>
      </c>
      <c r="E3105" t="s">
        <v>56</v>
      </c>
      <c r="F3105" s="1">
        <v>2035</v>
      </c>
      <c r="G3105">
        <v>49</v>
      </c>
      <c r="H3105" s="1">
        <v>1037.8499999999999</v>
      </c>
      <c r="I3105">
        <v>133</v>
      </c>
      <c r="J3105">
        <v>55</v>
      </c>
      <c r="K3105">
        <v>1.3</v>
      </c>
      <c r="L3105">
        <v>250</v>
      </c>
      <c r="M3105" t="s">
        <v>33</v>
      </c>
      <c r="N3105">
        <v>841</v>
      </c>
      <c r="O3105">
        <v>196.85</v>
      </c>
      <c r="P3105" s="2">
        <v>48761</v>
      </c>
      <c r="Q3105" s="2">
        <v>48395</v>
      </c>
      <c r="R3105" t="s">
        <v>34</v>
      </c>
      <c r="S3105">
        <v>2</v>
      </c>
      <c r="T3105">
        <v>50</v>
      </c>
      <c r="U3105" t="s">
        <v>35</v>
      </c>
      <c r="V3105" t="s">
        <v>68</v>
      </c>
      <c r="W3105" t="s">
        <v>51</v>
      </c>
      <c r="X3105" t="s">
        <v>6279</v>
      </c>
      <c r="Y3105" t="s">
        <v>53</v>
      </c>
      <c r="Z3105">
        <v>13</v>
      </c>
      <c r="AA3105" t="s">
        <v>40</v>
      </c>
      <c r="AB3105">
        <v>333</v>
      </c>
      <c r="AC3105" t="s">
        <v>54</v>
      </c>
      <c r="AD3105" t="s">
        <v>42</v>
      </c>
      <c r="AG3105" t="s">
        <v>56</v>
      </c>
      <c r="AH3105">
        <v>133</v>
      </c>
      <c r="AI3105">
        <v>55</v>
      </c>
    </row>
    <row r="3106" spans="1:35" x14ac:dyDescent="0.3">
      <c r="A3106" t="s">
        <v>6280</v>
      </c>
      <c r="B3106" t="s">
        <v>65</v>
      </c>
      <c r="C3106" t="s">
        <v>46</v>
      </c>
      <c r="D3106" t="s">
        <v>58</v>
      </c>
      <c r="E3106" t="s">
        <v>43</v>
      </c>
      <c r="F3106" s="1">
        <v>1626</v>
      </c>
      <c r="G3106">
        <v>16</v>
      </c>
      <c r="H3106" s="1">
        <v>1365.84</v>
      </c>
      <c r="I3106">
        <v>165</v>
      </c>
      <c r="J3106">
        <v>31</v>
      </c>
      <c r="K3106">
        <v>2.2999999999999998</v>
      </c>
      <c r="L3106">
        <v>470</v>
      </c>
      <c r="M3106" t="s">
        <v>60</v>
      </c>
      <c r="N3106">
        <v>879</v>
      </c>
      <c r="O3106">
        <v>486.84</v>
      </c>
      <c r="P3106" s="2">
        <v>48762</v>
      </c>
      <c r="Q3106" s="2">
        <v>48396</v>
      </c>
      <c r="R3106" t="s">
        <v>89</v>
      </c>
      <c r="S3106">
        <v>40</v>
      </c>
      <c r="T3106">
        <v>23</v>
      </c>
      <c r="U3106" t="s">
        <v>50</v>
      </c>
      <c r="V3106" t="s">
        <v>68</v>
      </c>
      <c r="W3106" t="s">
        <v>37</v>
      </c>
      <c r="X3106" t="s">
        <v>6281</v>
      </c>
      <c r="Y3106" t="s">
        <v>39</v>
      </c>
      <c r="Z3106">
        <v>12</v>
      </c>
      <c r="AA3106" t="s">
        <v>40</v>
      </c>
      <c r="AB3106">
        <v>652</v>
      </c>
      <c r="AC3106" t="s">
        <v>78</v>
      </c>
      <c r="AD3106" t="s">
        <v>82</v>
      </c>
      <c r="AG3106" t="s">
        <v>43</v>
      </c>
      <c r="AH3106">
        <v>165</v>
      </c>
      <c r="AI3106">
        <v>31</v>
      </c>
    </row>
    <row r="3107" spans="1:35" x14ac:dyDescent="0.3">
      <c r="A3107" t="s">
        <v>6282</v>
      </c>
      <c r="B3107" t="s">
        <v>75</v>
      </c>
      <c r="C3107" t="s">
        <v>46</v>
      </c>
      <c r="D3107" t="s">
        <v>31</v>
      </c>
      <c r="E3107" t="s">
        <v>43</v>
      </c>
      <c r="F3107" s="1">
        <v>3685</v>
      </c>
      <c r="G3107">
        <v>33</v>
      </c>
      <c r="H3107" s="1">
        <v>2468.9499999999998</v>
      </c>
      <c r="I3107">
        <v>102</v>
      </c>
      <c r="J3107">
        <v>47</v>
      </c>
      <c r="K3107">
        <v>2.2999999999999998</v>
      </c>
      <c r="L3107">
        <v>438</v>
      </c>
      <c r="M3107" t="s">
        <v>60</v>
      </c>
      <c r="N3107">
        <v>369</v>
      </c>
      <c r="O3107" s="1">
        <v>2099.9499999999998</v>
      </c>
      <c r="P3107" s="2">
        <v>48763</v>
      </c>
      <c r="Q3107" s="2">
        <v>48397</v>
      </c>
      <c r="R3107" t="s">
        <v>89</v>
      </c>
      <c r="S3107">
        <v>22</v>
      </c>
      <c r="T3107">
        <v>44</v>
      </c>
      <c r="U3107" t="s">
        <v>50</v>
      </c>
      <c r="V3107" t="s">
        <v>61</v>
      </c>
      <c r="W3107" t="s">
        <v>76</v>
      </c>
      <c r="X3107" t="s">
        <v>6283</v>
      </c>
      <c r="Y3107" t="s">
        <v>70</v>
      </c>
      <c r="Z3107">
        <v>3</v>
      </c>
      <c r="AA3107" t="s">
        <v>63</v>
      </c>
      <c r="AB3107">
        <v>495</v>
      </c>
      <c r="AC3107" t="s">
        <v>41</v>
      </c>
      <c r="AD3107" t="s">
        <v>42</v>
      </c>
      <c r="AG3107" t="s">
        <v>43</v>
      </c>
      <c r="AH3107">
        <v>102</v>
      </c>
      <c r="AI3107">
        <v>47</v>
      </c>
    </row>
    <row r="3108" spans="1:35" x14ac:dyDescent="0.3">
      <c r="A3108" t="s">
        <v>6284</v>
      </c>
      <c r="B3108" t="s">
        <v>29</v>
      </c>
      <c r="C3108" t="s">
        <v>66</v>
      </c>
      <c r="D3108" t="s">
        <v>58</v>
      </c>
      <c r="E3108" t="s">
        <v>56</v>
      </c>
      <c r="F3108" s="1">
        <v>4887</v>
      </c>
      <c r="G3108">
        <v>45</v>
      </c>
      <c r="H3108" s="1">
        <v>2687.85</v>
      </c>
      <c r="I3108">
        <v>147</v>
      </c>
      <c r="J3108">
        <v>58</v>
      </c>
      <c r="K3108">
        <v>1.8</v>
      </c>
      <c r="L3108">
        <v>109</v>
      </c>
      <c r="M3108" t="s">
        <v>60</v>
      </c>
      <c r="N3108" s="1">
        <v>2829</v>
      </c>
      <c r="O3108">
        <v>-141.15</v>
      </c>
      <c r="P3108" s="2">
        <v>48764</v>
      </c>
      <c r="Q3108" s="2">
        <v>48398</v>
      </c>
      <c r="R3108" t="s">
        <v>49</v>
      </c>
      <c r="S3108">
        <v>1</v>
      </c>
      <c r="T3108">
        <v>32</v>
      </c>
      <c r="U3108" t="s">
        <v>35</v>
      </c>
      <c r="V3108" t="s">
        <v>61</v>
      </c>
      <c r="W3108" t="s">
        <v>37</v>
      </c>
      <c r="X3108" t="s">
        <v>6285</v>
      </c>
      <c r="Y3108" t="s">
        <v>70</v>
      </c>
      <c r="Z3108">
        <v>4</v>
      </c>
      <c r="AA3108" t="s">
        <v>63</v>
      </c>
      <c r="AB3108">
        <v>275</v>
      </c>
      <c r="AC3108" t="s">
        <v>41</v>
      </c>
      <c r="AD3108" t="s">
        <v>82</v>
      </c>
      <c r="AG3108" t="s">
        <v>56</v>
      </c>
      <c r="AH3108">
        <v>147</v>
      </c>
      <c r="AI3108">
        <v>58</v>
      </c>
    </row>
    <row r="3109" spans="1:35" x14ac:dyDescent="0.3">
      <c r="A3109" t="s">
        <v>6286</v>
      </c>
      <c r="B3109" t="s">
        <v>29</v>
      </c>
      <c r="C3109" t="s">
        <v>66</v>
      </c>
      <c r="D3109" t="s">
        <v>31</v>
      </c>
      <c r="E3109" t="s">
        <v>59</v>
      </c>
      <c r="F3109">
        <v>832</v>
      </c>
      <c r="G3109">
        <v>15</v>
      </c>
      <c r="H3109">
        <v>707.2</v>
      </c>
      <c r="I3109">
        <v>147</v>
      </c>
      <c r="J3109">
        <v>18</v>
      </c>
      <c r="K3109">
        <v>3</v>
      </c>
      <c r="L3109">
        <v>435</v>
      </c>
      <c r="M3109" t="s">
        <v>33</v>
      </c>
      <c r="N3109">
        <v>711</v>
      </c>
      <c r="O3109">
        <v>-3.8</v>
      </c>
      <c r="P3109" s="2">
        <v>48765</v>
      </c>
      <c r="Q3109" s="2">
        <v>48399</v>
      </c>
      <c r="R3109" t="s">
        <v>34</v>
      </c>
      <c r="S3109">
        <v>42</v>
      </c>
      <c r="T3109">
        <v>62</v>
      </c>
      <c r="U3109" t="s">
        <v>35</v>
      </c>
      <c r="V3109" t="s">
        <v>68</v>
      </c>
      <c r="W3109" t="s">
        <v>51</v>
      </c>
      <c r="X3109" t="s">
        <v>6287</v>
      </c>
      <c r="Y3109" t="s">
        <v>39</v>
      </c>
      <c r="Z3109">
        <v>2</v>
      </c>
      <c r="AA3109" t="s">
        <v>40</v>
      </c>
      <c r="AB3109">
        <v>909</v>
      </c>
      <c r="AC3109" t="s">
        <v>41</v>
      </c>
      <c r="AD3109" t="s">
        <v>55</v>
      </c>
      <c r="AG3109" t="s">
        <v>59</v>
      </c>
      <c r="AH3109">
        <v>147</v>
      </c>
      <c r="AI3109">
        <v>18</v>
      </c>
    </row>
    <row r="3110" spans="1:35" x14ac:dyDescent="0.3">
      <c r="A3110" t="s">
        <v>6288</v>
      </c>
      <c r="B3110" t="s">
        <v>80</v>
      </c>
      <c r="C3110" t="s">
        <v>72</v>
      </c>
      <c r="D3110" t="s">
        <v>96</v>
      </c>
      <c r="E3110" t="s">
        <v>56</v>
      </c>
      <c r="F3110" s="1">
        <v>4817</v>
      </c>
      <c r="G3110">
        <v>23</v>
      </c>
      <c r="H3110" s="1">
        <v>3709.09</v>
      </c>
      <c r="I3110">
        <v>39</v>
      </c>
      <c r="J3110">
        <v>60</v>
      </c>
      <c r="K3110">
        <v>1.9</v>
      </c>
      <c r="L3110">
        <v>132</v>
      </c>
      <c r="M3110" t="s">
        <v>33</v>
      </c>
      <c r="N3110" s="1">
        <v>3981</v>
      </c>
      <c r="O3110">
        <v>-271.91000000000003</v>
      </c>
      <c r="P3110" s="2">
        <v>48766</v>
      </c>
      <c r="Q3110" s="2">
        <v>48400</v>
      </c>
      <c r="R3110" t="s">
        <v>34</v>
      </c>
      <c r="S3110">
        <v>13</v>
      </c>
      <c r="T3110">
        <v>60</v>
      </c>
      <c r="U3110" t="s">
        <v>35</v>
      </c>
      <c r="V3110" t="s">
        <v>68</v>
      </c>
      <c r="W3110" t="s">
        <v>76</v>
      </c>
      <c r="X3110" t="s">
        <v>6289</v>
      </c>
      <c r="Y3110" t="s">
        <v>53</v>
      </c>
      <c r="Z3110">
        <v>10</v>
      </c>
      <c r="AA3110" t="s">
        <v>63</v>
      </c>
      <c r="AB3110">
        <v>808</v>
      </c>
      <c r="AC3110" t="s">
        <v>78</v>
      </c>
      <c r="AD3110" t="s">
        <v>82</v>
      </c>
      <c r="AG3110" t="s">
        <v>56</v>
      </c>
      <c r="AH3110">
        <v>39</v>
      </c>
      <c r="AI3110">
        <v>60</v>
      </c>
    </row>
    <row r="3111" spans="1:35" x14ac:dyDescent="0.3">
      <c r="A3111" t="s">
        <v>6290</v>
      </c>
      <c r="B3111" t="s">
        <v>75</v>
      </c>
      <c r="C3111" t="s">
        <v>30</v>
      </c>
      <c r="D3111" t="s">
        <v>47</v>
      </c>
      <c r="E3111" t="s">
        <v>32</v>
      </c>
      <c r="F3111" s="1">
        <v>3669</v>
      </c>
      <c r="G3111">
        <v>24</v>
      </c>
      <c r="H3111" s="1">
        <v>2788.44</v>
      </c>
      <c r="I3111">
        <v>186</v>
      </c>
      <c r="J3111">
        <v>93</v>
      </c>
      <c r="K3111">
        <v>2</v>
      </c>
      <c r="L3111">
        <v>105</v>
      </c>
      <c r="M3111" t="s">
        <v>33</v>
      </c>
      <c r="N3111" s="1">
        <v>3438</v>
      </c>
      <c r="O3111">
        <v>-649.55999999999995</v>
      </c>
      <c r="P3111" s="2">
        <v>48767</v>
      </c>
      <c r="Q3111" s="2">
        <v>48401</v>
      </c>
      <c r="R3111" t="s">
        <v>49</v>
      </c>
      <c r="S3111">
        <v>34</v>
      </c>
      <c r="T3111">
        <v>31</v>
      </c>
      <c r="U3111" t="s">
        <v>50</v>
      </c>
      <c r="V3111" t="s">
        <v>36</v>
      </c>
      <c r="W3111" t="s">
        <v>51</v>
      </c>
      <c r="X3111" t="s">
        <v>6291</v>
      </c>
      <c r="Y3111" t="s">
        <v>53</v>
      </c>
      <c r="Z3111">
        <v>14</v>
      </c>
      <c r="AA3111" t="s">
        <v>63</v>
      </c>
      <c r="AB3111">
        <v>753</v>
      </c>
      <c r="AC3111" t="s">
        <v>54</v>
      </c>
      <c r="AD3111" t="s">
        <v>42</v>
      </c>
      <c r="AG3111" t="s">
        <v>32</v>
      </c>
      <c r="AH3111">
        <v>186</v>
      </c>
      <c r="AI3111">
        <v>93</v>
      </c>
    </row>
    <row r="3112" spans="1:35" x14ac:dyDescent="0.3">
      <c r="A3112" t="s">
        <v>6292</v>
      </c>
      <c r="B3112" t="s">
        <v>65</v>
      </c>
      <c r="C3112" t="s">
        <v>30</v>
      </c>
      <c r="D3112" t="s">
        <v>47</v>
      </c>
      <c r="E3112" t="s">
        <v>32</v>
      </c>
      <c r="F3112" s="1">
        <v>2479</v>
      </c>
      <c r="G3112">
        <v>24</v>
      </c>
      <c r="H3112" s="1">
        <v>1884.04</v>
      </c>
      <c r="I3112">
        <v>88</v>
      </c>
      <c r="J3112">
        <v>35</v>
      </c>
      <c r="K3112">
        <v>2.5</v>
      </c>
      <c r="L3112">
        <v>288</v>
      </c>
      <c r="M3112" t="s">
        <v>60</v>
      </c>
      <c r="N3112">
        <v>325</v>
      </c>
      <c r="O3112" s="1">
        <v>1559.04</v>
      </c>
      <c r="P3112" s="2">
        <v>48768</v>
      </c>
      <c r="Q3112" s="2">
        <v>48402</v>
      </c>
      <c r="R3112" t="s">
        <v>49</v>
      </c>
      <c r="S3112">
        <v>16</v>
      </c>
      <c r="T3112">
        <v>65</v>
      </c>
      <c r="U3112" t="s">
        <v>35</v>
      </c>
      <c r="V3112" t="s">
        <v>68</v>
      </c>
      <c r="W3112" t="s">
        <v>76</v>
      </c>
      <c r="X3112" t="s">
        <v>6293</v>
      </c>
      <c r="Y3112" t="s">
        <v>39</v>
      </c>
      <c r="Z3112">
        <v>13</v>
      </c>
      <c r="AA3112" t="s">
        <v>63</v>
      </c>
      <c r="AB3112">
        <v>497</v>
      </c>
      <c r="AC3112" t="s">
        <v>41</v>
      </c>
      <c r="AD3112" t="s">
        <v>42</v>
      </c>
      <c r="AG3112" t="s">
        <v>32</v>
      </c>
      <c r="AH3112">
        <v>88</v>
      </c>
      <c r="AI3112">
        <v>35</v>
      </c>
    </row>
    <row r="3113" spans="1:35" x14ac:dyDescent="0.3">
      <c r="A3113" t="s">
        <v>6294</v>
      </c>
      <c r="B3113" t="s">
        <v>80</v>
      </c>
      <c r="C3113" t="s">
        <v>84</v>
      </c>
      <c r="D3113" t="s">
        <v>47</v>
      </c>
      <c r="E3113" t="s">
        <v>43</v>
      </c>
      <c r="F3113" s="1">
        <v>2894</v>
      </c>
      <c r="G3113">
        <v>0</v>
      </c>
      <c r="H3113" s="1">
        <v>2894</v>
      </c>
      <c r="I3113">
        <v>81</v>
      </c>
      <c r="J3113">
        <v>41</v>
      </c>
      <c r="K3113">
        <v>3.9</v>
      </c>
      <c r="L3113">
        <v>291</v>
      </c>
      <c r="M3113" t="s">
        <v>60</v>
      </c>
      <c r="N3113">
        <v>850</v>
      </c>
      <c r="O3113" s="1">
        <v>2044</v>
      </c>
      <c r="P3113" s="2">
        <v>48769</v>
      </c>
      <c r="Q3113" s="2">
        <v>48403</v>
      </c>
      <c r="R3113" t="s">
        <v>89</v>
      </c>
      <c r="S3113">
        <v>39</v>
      </c>
      <c r="T3113">
        <v>65</v>
      </c>
      <c r="U3113" t="s">
        <v>50</v>
      </c>
      <c r="V3113" t="s">
        <v>36</v>
      </c>
      <c r="W3113" t="s">
        <v>51</v>
      </c>
      <c r="X3113" t="s">
        <v>6295</v>
      </c>
      <c r="Y3113" t="s">
        <v>53</v>
      </c>
      <c r="Z3113">
        <v>3</v>
      </c>
      <c r="AA3113" t="s">
        <v>40</v>
      </c>
      <c r="AB3113">
        <v>195</v>
      </c>
      <c r="AC3113" t="s">
        <v>54</v>
      </c>
      <c r="AD3113" t="s">
        <v>42</v>
      </c>
      <c r="AG3113" t="s">
        <v>43</v>
      </c>
      <c r="AH3113">
        <v>81</v>
      </c>
      <c r="AI3113">
        <v>41</v>
      </c>
    </row>
    <row r="3114" spans="1:35" x14ac:dyDescent="0.3">
      <c r="A3114" t="s">
        <v>6296</v>
      </c>
      <c r="B3114" t="s">
        <v>80</v>
      </c>
      <c r="C3114" t="s">
        <v>30</v>
      </c>
      <c r="D3114" t="s">
        <v>58</v>
      </c>
      <c r="E3114" t="s">
        <v>59</v>
      </c>
      <c r="F3114" s="1">
        <v>4560</v>
      </c>
      <c r="G3114">
        <v>18</v>
      </c>
      <c r="H3114" s="1">
        <v>3739.2</v>
      </c>
      <c r="I3114">
        <v>90</v>
      </c>
      <c r="J3114">
        <v>1</v>
      </c>
      <c r="K3114">
        <v>3.9</v>
      </c>
      <c r="L3114">
        <v>337</v>
      </c>
      <c r="M3114" t="s">
        <v>60</v>
      </c>
      <c r="N3114" s="1">
        <v>3607</v>
      </c>
      <c r="O3114">
        <v>132.19999999999999</v>
      </c>
      <c r="P3114" s="2">
        <v>48770</v>
      </c>
      <c r="Q3114" s="2">
        <v>48404</v>
      </c>
      <c r="R3114" t="s">
        <v>34</v>
      </c>
      <c r="S3114">
        <v>11</v>
      </c>
      <c r="T3114">
        <v>57</v>
      </c>
      <c r="U3114" t="s">
        <v>50</v>
      </c>
      <c r="V3114" t="s">
        <v>61</v>
      </c>
      <c r="W3114" t="s">
        <v>76</v>
      </c>
      <c r="X3114" t="s">
        <v>6297</v>
      </c>
      <c r="Y3114" t="s">
        <v>39</v>
      </c>
      <c r="Z3114">
        <v>10</v>
      </c>
      <c r="AA3114" t="s">
        <v>40</v>
      </c>
      <c r="AB3114">
        <v>451</v>
      </c>
      <c r="AC3114" t="s">
        <v>78</v>
      </c>
      <c r="AD3114" t="s">
        <v>82</v>
      </c>
      <c r="AG3114" t="s">
        <v>59</v>
      </c>
      <c r="AH3114">
        <v>90</v>
      </c>
      <c r="AI3114">
        <v>1</v>
      </c>
    </row>
    <row r="3115" spans="1:35" x14ac:dyDescent="0.3">
      <c r="A3115" t="s">
        <v>6298</v>
      </c>
      <c r="B3115" t="s">
        <v>75</v>
      </c>
      <c r="C3115" t="s">
        <v>46</v>
      </c>
      <c r="D3115" t="s">
        <v>47</v>
      </c>
      <c r="E3115" t="s">
        <v>56</v>
      </c>
      <c r="F3115">
        <v>623</v>
      </c>
      <c r="G3115">
        <v>11</v>
      </c>
      <c r="H3115">
        <v>554.47</v>
      </c>
      <c r="I3115">
        <v>84</v>
      </c>
      <c r="J3115">
        <v>49</v>
      </c>
      <c r="K3115">
        <v>3</v>
      </c>
      <c r="L3115">
        <v>377</v>
      </c>
      <c r="M3115" t="s">
        <v>48</v>
      </c>
      <c r="N3115" s="1">
        <v>1529</v>
      </c>
      <c r="O3115">
        <v>-974.53</v>
      </c>
      <c r="P3115" s="2">
        <v>48771</v>
      </c>
      <c r="Q3115" s="2">
        <v>48405</v>
      </c>
      <c r="R3115" t="s">
        <v>89</v>
      </c>
      <c r="S3115">
        <v>29</v>
      </c>
      <c r="T3115">
        <v>32</v>
      </c>
      <c r="U3115" t="s">
        <v>50</v>
      </c>
      <c r="V3115" t="s">
        <v>36</v>
      </c>
      <c r="W3115" t="s">
        <v>51</v>
      </c>
      <c r="X3115" t="s">
        <v>6299</v>
      </c>
      <c r="Y3115" t="s">
        <v>53</v>
      </c>
      <c r="Z3115">
        <v>14</v>
      </c>
      <c r="AA3115" t="s">
        <v>40</v>
      </c>
      <c r="AB3115">
        <v>406</v>
      </c>
      <c r="AC3115" t="s">
        <v>78</v>
      </c>
      <c r="AD3115" t="s">
        <v>55</v>
      </c>
      <c r="AG3115" t="s">
        <v>56</v>
      </c>
      <c r="AH3115">
        <v>84</v>
      </c>
      <c r="AI3115">
        <v>49</v>
      </c>
    </row>
    <row r="3116" spans="1:35" x14ac:dyDescent="0.3">
      <c r="A3116" t="s">
        <v>6300</v>
      </c>
      <c r="B3116" t="s">
        <v>75</v>
      </c>
      <c r="C3116" t="s">
        <v>66</v>
      </c>
      <c r="D3116" t="s">
        <v>47</v>
      </c>
      <c r="E3116" t="s">
        <v>43</v>
      </c>
      <c r="F3116" s="1">
        <v>4239</v>
      </c>
      <c r="G3116">
        <v>46</v>
      </c>
      <c r="H3116" s="1">
        <v>2289.06</v>
      </c>
      <c r="I3116">
        <v>44</v>
      </c>
      <c r="J3116">
        <v>92</v>
      </c>
      <c r="K3116">
        <v>3</v>
      </c>
      <c r="L3116">
        <v>294</v>
      </c>
      <c r="M3116" t="s">
        <v>33</v>
      </c>
      <c r="N3116">
        <v>664</v>
      </c>
      <c r="O3116" s="1">
        <v>1625.06</v>
      </c>
      <c r="P3116" s="2">
        <v>48772</v>
      </c>
      <c r="Q3116" s="2">
        <v>48406</v>
      </c>
      <c r="R3116" t="s">
        <v>49</v>
      </c>
      <c r="S3116">
        <v>23</v>
      </c>
      <c r="T3116">
        <v>32</v>
      </c>
      <c r="U3116" t="s">
        <v>50</v>
      </c>
      <c r="V3116" t="s">
        <v>61</v>
      </c>
      <c r="W3116" t="s">
        <v>51</v>
      </c>
      <c r="X3116" t="s">
        <v>6301</v>
      </c>
      <c r="Y3116" t="s">
        <v>39</v>
      </c>
      <c r="Z3116">
        <v>9</v>
      </c>
      <c r="AA3116" t="s">
        <v>63</v>
      </c>
      <c r="AB3116">
        <v>792</v>
      </c>
      <c r="AC3116" t="s">
        <v>54</v>
      </c>
      <c r="AD3116" t="s">
        <v>42</v>
      </c>
      <c r="AG3116" t="s">
        <v>43</v>
      </c>
      <c r="AH3116">
        <v>44</v>
      </c>
      <c r="AI3116">
        <v>92</v>
      </c>
    </row>
    <row r="3117" spans="1:35" x14ac:dyDescent="0.3">
      <c r="A3117" t="s">
        <v>6302</v>
      </c>
      <c r="B3117" t="s">
        <v>80</v>
      </c>
      <c r="C3117" t="s">
        <v>72</v>
      </c>
      <c r="D3117" t="s">
        <v>47</v>
      </c>
      <c r="E3117" t="s">
        <v>59</v>
      </c>
      <c r="F3117">
        <v>737</v>
      </c>
      <c r="G3117">
        <v>20</v>
      </c>
      <c r="H3117">
        <v>589.6</v>
      </c>
      <c r="I3117">
        <v>34</v>
      </c>
      <c r="J3117">
        <v>27</v>
      </c>
      <c r="K3117">
        <v>1.9</v>
      </c>
      <c r="L3117">
        <v>37</v>
      </c>
      <c r="M3117" t="s">
        <v>33</v>
      </c>
      <c r="N3117" s="1">
        <v>3237</v>
      </c>
      <c r="O3117" s="1">
        <v>-2647.4</v>
      </c>
      <c r="P3117" s="2">
        <v>48773</v>
      </c>
      <c r="Q3117" s="2">
        <v>48407</v>
      </c>
      <c r="R3117" t="s">
        <v>49</v>
      </c>
      <c r="S3117">
        <v>30</v>
      </c>
      <c r="T3117">
        <v>25</v>
      </c>
      <c r="U3117" t="s">
        <v>35</v>
      </c>
      <c r="V3117" t="s">
        <v>36</v>
      </c>
      <c r="W3117" t="s">
        <v>37</v>
      </c>
      <c r="X3117" t="s">
        <v>6303</v>
      </c>
      <c r="Y3117" t="s">
        <v>39</v>
      </c>
      <c r="Z3117">
        <v>10</v>
      </c>
      <c r="AA3117" t="s">
        <v>40</v>
      </c>
      <c r="AB3117">
        <v>178</v>
      </c>
      <c r="AC3117" t="s">
        <v>41</v>
      </c>
      <c r="AD3117" t="s">
        <v>55</v>
      </c>
      <c r="AG3117" t="s">
        <v>59</v>
      </c>
      <c r="AH3117">
        <v>34</v>
      </c>
      <c r="AI3117">
        <v>27</v>
      </c>
    </row>
    <row r="3118" spans="1:35" x14ac:dyDescent="0.3">
      <c r="A3118" t="s">
        <v>6304</v>
      </c>
      <c r="B3118" t="s">
        <v>29</v>
      </c>
      <c r="C3118" t="s">
        <v>84</v>
      </c>
      <c r="D3118" t="s">
        <v>58</v>
      </c>
      <c r="E3118" t="s">
        <v>56</v>
      </c>
      <c r="F3118" s="1">
        <v>1701</v>
      </c>
      <c r="G3118">
        <v>41</v>
      </c>
      <c r="H3118" s="1">
        <v>1003.59</v>
      </c>
      <c r="I3118">
        <v>41</v>
      </c>
      <c r="J3118">
        <v>29</v>
      </c>
      <c r="K3118">
        <v>3.1</v>
      </c>
      <c r="L3118">
        <v>322</v>
      </c>
      <c r="M3118" t="s">
        <v>60</v>
      </c>
      <c r="N3118" s="1">
        <v>2266</v>
      </c>
      <c r="O3118" s="1">
        <v>-1262.4100000000001</v>
      </c>
      <c r="P3118" s="2">
        <v>48774</v>
      </c>
      <c r="Q3118" s="2">
        <v>48408</v>
      </c>
      <c r="R3118" t="s">
        <v>49</v>
      </c>
      <c r="S3118">
        <v>37</v>
      </c>
      <c r="T3118">
        <v>44</v>
      </c>
      <c r="U3118" t="s">
        <v>35</v>
      </c>
      <c r="V3118" t="s">
        <v>36</v>
      </c>
      <c r="W3118" t="s">
        <v>51</v>
      </c>
      <c r="X3118" t="s">
        <v>6305</v>
      </c>
      <c r="Y3118" t="s">
        <v>39</v>
      </c>
      <c r="Z3118">
        <v>9</v>
      </c>
      <c r="AA3118" t="s">
        <v>63</v>
      </c>
      <c r="AB3118">
        <v>144</v>
      </c>
      <c r="AC3118" t="s">
        <v>54</v>
      </c>
      <c r="AD3118" t="s">
        <v>55</v>
      </c>
      <c r="AG3118" t="s">
        <v>56</v>
      </c>
      <c r="AH3118">
        <v>41</v>
      </c>
      <c r="AI3118">
        <v>29</v>
      </c>
    </row>
    <row r="3119" spans="1:35" x14ac:dyDescent="0.3">
      <c r="A3119" t="s">
        <v>6306</v>
      </c>
      <c r="B3119" t="s">
        <v>29</v>
      </c>
      <c r="C3119" t="s">
        <v>66</v>
      </c>
      <c r="D3119" t="s">
        <v>67</v>
      </c>
      <c r="E3119" t="s">
        <v>43</v>
      </c>
      <c r="F3119" s="1">
        <v>2799</v>
      </c>
      <c r="G3119">
        <v>19</v>
      </c>
      <c r="H3119" s="1">
        <v>2267.19</v>
      </c>
      <c r="I3119">
        <v>176</v>
      </c>
      <c r="J3119">
        <v>29</v>
      </c>
      <c r="K3119">
        <v>4.4000000000000004</v>
      </c>
      <c r="L3119">
        <v>149</v>
      </c>
      <c r="M3119" t="s">
        <v>33</v>
      </c>
      <c r="N3119" s="1">
        <v>1389</v>
      </c>
      <c r="O3119">
        <v>878.19</v>
      </c>
      <c r="P3119" s="2">
        <v>48775</v>
      </c>
      <c r="Q3119" s="2">
        <v>48409</v>
      </c>
      <c r="R3119" t="s">
        <v>89</v>
      </c>
      <c r="S3119">
        <v>38</v>
      </c>
      <c r="T3119">
        <v>23</v>
      </c>
      <c r="U3119" t="s">
        <v>35</v>
      </c>
      <c r="V3119" t="s">
        <v>61</v>
      </c>
      <c r="W3119" t="s">
        <v>37</v>
      </c>
      <c r="X3119" t="s">
        <v>6307</v>
      </c>
      <c r="Y3119" t="s">
        <v>39</v>
      </c>
      <c r="Z3119">
        <v>13</v>
      </c>
      <c r="AA3119" t="s">
        <v>40</v>
      </c>
      <c r="AB3119">
        <v>749</v>
      </c>
      <c r="AC3119" t="s">
        <v>54</v>
      </c>
      <c r="AD3119" t="s">
        <v>42</v>
      </c>
      <c r="AG3119" t="s">
        <v>43</v>
      </c>
      <c r="AH3119">
        <v>176</v>
      </c>
      <c r="AI3119">
        <v>29</v>
      </c>
    </row>
    <row r="3120" spans="1:35" x14ac:dyDescent="0.3">
      <c r="A3120" t="s">
        <v>6308</v>
      </c>
      <c r="B3120" t="s">
        <v>29</v>
      </c>
      <c r="C3120" t="s">
        <v>72</v>
      </c>
      <c r="D3120" t="s">
        <v>47</v>
      </c>
      <c r="E3120" t="s">
        <v>32</v>
      </c>
      <c r="F3120">
        <v>430</v>
      </c>
      <c r="G3120">
        <v>6</v>
      </c>
      <c r="H3120">
        <v>404.2</v>
      </c>
      <c r="I3120">
        <v>88</v>
      </c>
      <c r="J3120">
        <v>29</v>
      </c>
      <c r="K3120">
        <v>2.7</v>
      </c>
      <c r="L3120">
        <v>354</v>
      </c>
      <c r="M3120" t="s">
        <v>48</v>
      </c>
      <c r="N3120">
        <v>864</v>
      </c>
      <c r="O3120">
        <v>-459.8</v>
      </c>
      <c r="P3120" s="2">
        <v>48776</v>
      </c>
      <c r="Q3120" s="2">
        <v>48410</v>
      </c>
      <c r="R3120" t="s">
        <v>89</v>
      </c>
      <c r="S3120">
        <v>46</v>
      </c>
      <c r="T3120">
        <v>40</v>
      </c>
      <c r="U3120" t="s">
        <v>35</v>
      </c>
      <c r="V3120" t="s">
        <v>36</v>
      </c>
      <c r="W3120" t="s">
        <v>76</v>
      </c>
      <c r="X3120" t="s">
        <v>6309</v>
      </c>
      <c r="Y3120" t="s">
        <v>53</v>
      </c>
      <c r="Z3120">
        <v>11</v>
      </c>
      <c r="AA3120" t="s">
        <v>63</v>
      </c>
      <c r="AB3120">
        <v>283</v>
      </c>
      <c r="AC3120" t="s">
        <v>78</v>
      </c>
      <c r="AD3120" t="s">
        <v>42</v>
      </c>
      <c r="AG3120" t="s">
        <v>32</v>
      </c>
      <c r="AH3120">
        <v>88</v>
      </c>
      <c r="AI3120">
        <v>29</v>
      </c>
    </row>
    <row r="3121" spans="1:35" x14ac:dyDescent="0.3">
      <c r="A3121" t="s">
        <v>6310</v>
      </c>
      <c r="B3121" t="s">
        <v>45</v>
      </c>
      <c r="C3121" t="s">
        <v>72</v>
      </c>
      <c r="D3121" t="s">
        <v>96</v>
      </c>
      <c r="E3121" t="s">
        <v>59</v>
      </c>
      <c r="F3121" s="1">
        <v>3670</v>
      </c>
      <c r="G3121">
        <v>46</v>
      </c>
      <c r="H3121" s="1">
        <v>1981.8</v>
      </c>
      <c r="I3121">
        <v>127</v>
      </c>
      <c r="J3121">
        <v>76</v>
      </c>
      <c r="K3121">
        <v>4.2</v>
      </c>
      <c r="L3121">
        <v>402</v>
      </c>
      <c r="M3121" t="s">
        <v>48</v>
      </c>
      <c r="N3121" s="1">
        <v>3989</v>
      </c>
      <c r="O3121" s="1">
        <v>-2007.2</v>
      </c>
      <c r="P3121" s="2">
        <v>48777</v>
      </c>
      <c r="Q3121" s="2">
        <v>48411</v>
      </c>
      <c r="R3121" t="s">
        <v>34</v>
      </c>
      <c r="S3121">
        <v>41</v>
      </c>
      <c r="T3121">
        <v>38</v>
      </c>
      <c r="U3121" t="s">
        <v>35</v>
      </c>
      <c r="V3121" t="s">
        <v>61</v>
      </c>
      <c r="W3121" t="s">
        <v>37</v>
      </c>
      <c r="X3121" t="s">
        <v>6311</v>
      </c>
      <c r="Y3121" t="s">
        <v>70</v>
      </c>
      <c r="Z3121">
        <v>6</v>
      </c>
      <c r="AA3121" t="s">
        <v>40</v>
      </c>
      <c r="AB3121">
        <v>650</v>
      </c>
      <c r="AC3121" t="s">
        <v>78</v>
      </c>
      <c r="AD3121" t="s">
        <v>42</v>
      </c>
      <c r="AG3121" t="s">
        <v>59</v>
      </c>
      <c r="AH3121">
        <v>127</v>
      </c>
      <c r="AI3121">
        <v>76</v>
      </c>
    </row>
    <row r="3122" spans="1:35" x14ac:dyDescent="0.3">
      <c r="A3122" t="s">
        <v>6312</v>
      </c>
      <c r="B3122" t="s">
        <v>45</v>
      </c>
      <c r="C3122" t="s">
        <v>66</v>
      </c>
      <c r="D3122" t="s">
        <v>31</v>
      </c>
      <c r="E3122" t="s">
        <v>59</v>
      </c>
      <c r="F3122" s="1">
        <v>4867</v>
      </c>
      <c r="G3122">
        <v>5</v>
      </c>
      <c r="H3122" s="1">
        <v>4623.6499999999996</v>
      </c>
      <c r="I3122">
        <v>185</v>
      </c>
      <c r="J3122">
        <v>19</v>
      </c>
      <c r="K3122">
        <v>4.4000000000000004</v>
      </c>
      <c r="L3122">
        <v>309</v>
      </c>
      <c r="M3122" t="s">
        <v>33</v>
      </c>
      <c r="N3122" s="1">
        <v>1349</v>
      </c>
      <c r="O3122" s="1">
        <v>3274.65</v>
      </c>
      <c r="P3122" s="2">
        <v>48778</v>
      </c>
      <c r="Q3122" s="2">
        <v>48412</v>
      </c>
      <c r="R3122" t="s">
        <v>49</v>
      </c>
      <c r="S3122">
        <v>1</v>
      </c>
      <c r="T3122">
        <v>56</v>
      </c>
      <c r="U3122" t="s">
        <v>50</v>
      </c>
      <c r="V3122" t="s">
        <v>68</v>
      </c>
      <c r="W3122" t="s">
        <v>37</v>
      </c>
      <c r="X3122" t="s">
        <v>6313</v>
      </c>
      <c r="Y3122" t="s">
        <v>39</v>
      </c>
      <c r="Z3122">
        <v>4</v>
      </c>
      <c r="AA3122" t="s">
        <v>63</v>
      </c>
      <c r="AB3122">
        <v>391</v>
      </c>
      <c r="AC3122" t="s">
        <v>54</v>
      </c>
      <c r="AD3122" t="s">
        <v>82</v>
      </c>
      <c r="AG3122" t="s">
        <v>59</v>
      </c>
      <c r="AH3122">
        <v>185</v>
      </c>
      <c r="AI3122">
        <v>19</v>
      </c>
    </row>
    <row r="3123" spans="1:35" x14ac:dyDescent="0.3">
      <c r="A3123" t="s">
        <v>6314</v>
      </c>
      <c r="B3123" t="s">
        <v>80</v>
      </c>
      <c r="C3123" t="s">
        <v>46</v>
      </c>
      <c r="D3123" t="s">
        <v>67</v>
      </c>
      <c r="E3123" t="s">
        <v>32</v>
      </c>
      <c r="F3123" s="1">
        <v>2586</v>
      </c>
      <c r="G3123">
        <v>14</v>
      </c>
      <c r="H3123" s="1">
        <v>2223.96</v>
      </c>
      <c r="I3123">
        <v>124</v>
      </c>
      <c r="J3123">
        <v>88</v>
      </c>
      <c r="K3123">
        <v>4.7</v>
      </c>
      <c r="L3123">
        <v>219</v>
      </c>
      <c r="M3123" t="s">
        <v>33</v>
      </c>
      <c r="N3123" s="1">
        <v>1041</v>
      </c>
      <c r="O3123" s="1">
        <v>1182.96</v>
      </c>
      <c r="P3123" s="2">
        <v>48779</v>
      </c>
      <c r="Q3123" s="2">
        <v>48413</v>
      </c>
      <c r="R3123" t="s">
        <v>89</v>
      </c>
      <c r="S3123">
        <v>32</v>
      </c>
      <c r="T3123">
        <v>67</v>
      </c>
      <c r="U3123" t="s">
        <v>50</v>
      </c>
      <c r="V3123" t="s">
        <v>36</v>
      </c>
      <c r="W3123" t="s">
        <v>51</v>
      </c>
      <c r="X3123" t="s">
        <v>6315</v>
      </c>
      <c r="Y3123" t="s">
        <v>39</v>
      </c>
      <c r="Z3123">
        <v>4</v>
      </c>
      <c r="AA3123" t="s">
        <v>40</v>
      </c>
      <c r="AB3123">
        <v>414</v>
      </c>
      <c r="AC3123" t="s">
        <v>54</v>
      </c>
      <c r="AD3123" t="s">
        <v>55</v>
      </c>
      <c r="AG3123" t="s">
        <v>32</v>
      </c>
      <c r="AH3123">
        <v>124</v>
      </c>
      <c r="AI3123">
        <v>88</v>
      </c>
    </row>
    <row r="3124" spans="1:35" x14ac:dyDescent="0.3">
      <c r="A3124" t="s">
        <v>6316</v>
      </c>
      <c r="B3124" t="s">
        <v>29</v>
      </c>
      <c r="C3124" t="s">
        <v>72</v>
      </c>
      <c r="D3124" t="s">
        <v>58</v>
      </c>
      <c r="E3124" t="s">
        <v>32</v>
      </c>
      <c r="F3124">
        <v>608</v>
      </c>
      <c r="G3124">
        <v>27</v>
      </c>
      <c r="H3124">
        <v>443.84</v>
      </c>
      <c r="I3124">
        <v>199</v>
      </c>
      <c r="J3124">
        <v>5</v>
      </c>
      <c r="K3124">
        <v>1.1000000000000001</v>
      </c>
      <c r="L3124">
        <v>59</v>
      </c>
      <c r="M3124" t="s">
        <v>48</v>
      </c>
      <c r="N3124" s="1">
        <v>2745</v>
      </c>
      <c r="O3124" s="1">
        <v>-2301.16</v>
      </c>
      <c r="P3124" s="2">
        <v>48780</v>
      </c>
      <c r="Q3124" s="2">
        <v>48414</v>
      </c>
      <c r="R3124" t="s">
        <v>34</v>
      </c>
      <c r="S3124">
        <v>36</v>
      </c>
      <c r="T3124">
        <v>20</v>
      </c>
      <c r="U3124" t="s">
        <v>50</v>
      </c>
      <c r="V3124" t="s">
        <v>68</v>
      </c>
      <c r="W3124" t="s">
        <v>51</v>
      </c>
      <c r="X3124" t="s">
        <v>6317</v>
      </c>
      <c r="Y3124" t="s">
        <v>70</v>
      </c>
      <c r="Z3124">
        <v>14</v>
      </c>
      <c r="AA3124" t="s">
        <v>40</v>
      </c>
      <c r="AB3124">
        <v>287</v>
      </c>
      <c r="AC3124" t="s">
        <v>78</v>
      </c>
      <c r="AD3124" t="s">
        <v>82</v>
      </c>
      <c r="AG3124" t="s">
        <v>32</v>
      </c>
      <c r="AH3124">
        <v>199</v>
      </c>
      <c r="AI3124">
        <v>5</v>
      </c>
    </row>
    <row r="3125" spans="1:35" x14ac:dyDescent="0.3">
      <c r="A3125" t="s">
        <v>6318</v>
      </c>
      <c r="B3125" t="s">
        <v>75</v>
      </c>
      <c r="C3125" t="s">
        <v>72</v>
      </c>
      <c r="D3125" t="s">
        <v>31</v>
      </c>
      <c r="E3125" t="s">
        <v>59</v>
      </c>
      <c r="F3125" s="1">
        <v>1995</v>
      </c>
      <c r="G3125">
        <v>23</v>
      </c>
      <c r="H3125" s="1">
        <v>1536.15</v>
      </c>
      <c r="I3125">
        <v>193</v>
      </c>
      <c r="J3125">
        <v>63</v>
      </c>
      <c r="K3125">
        <v>3.5</v>
      </c>
      <c r="L3125">
        <v>472</v>
      </c>
      <c r="M3125" t="s">
        <v>33</v>
      </c>
      <c r="N3125" s="1">
        <v>1543</v>
      </c>
      <c r="O3125">
        <v>-6.85</v>
      </c>
      <c r="P3125" s="2">
        <v>48781</v>
      </c>
      <c r="Q3125" s="2">
        <v>48415</v>
      </c>
      <c r="R3125" t="s">
        <v>34</v>
      </c>
      <c r="S3125">
        <v>14</v>
      </c>
      <c r="T3125">
        <v>41</v>
      </c>
      <c r="U3125" t="s">
        <v>50</v>
      </c>
      <c r="V3125" t="s">
        <v>61</v>
      </c>
      <c r="W3125" t="s">
        <v>37</v>
      </c>
      <c r="X3125" t="s">
        <v>6319</v>
      </c>
      <c r="Y3125" t="s">
        <v>70</v>
      </c>
      <c r="Z3125">
        <v>4</v>
      </c>
      <c r="AA3125" t="s">
        <v>63</v>
      </c>
      <c r="AB3125">
        <v>859</v>
      </c>
      <c r="AC3125" t="s">
        <v>54</v>
      </c>
      <c r="AD3125" t="s">
        <v>55</v>
      </c>
      <c r="AG3125" t="s">
        <v>59</v>
      </c>
      <c r="AH3125">
        <v>193</v>
      </c>
      <c r="AI3125">
        <v>63</v>
      </c>
    </row>
    <row r="3126" spans="1:35" x14ac:dyDescent="0.3">
      <c r="A3126" t="s">
        <v>6320</v>
      </c>
      <c r="B3126" t="s">
        <v>29</v>
      </c>
      <c r="C3126" t="s">
        <v>46</v>
      </c>
      <c r="D3126" t="s">
        <v>67</v>
      </c>
      <c r="E3126" t="s">
        <v>32</v>
      </c>
      <c r="F3126" s="1">
        <v>1164</v>
      </c>
      <c r="G3126">
        <v>48</v>
      </c>
      <c r="H3126">
        <v>605.28</v>
      </c>
      <c r="I3126">
        <v>116</v>
      </c>
      <c r="J3126">
        <v>53</v>
      </c>
      <c r="K3126">
        <v>3.2</v>
      </c>
      <c r="L3126">
        <v>102</v>
      </c>
      <c r="M3126" t="s">
        <v>60</v>
      </c>
      <c r="N3126">
        <v>144</v>
      </c>
      <c r="O3126">
        <v>461.28</v>
      </c>
      <c r="P3126" s="2">
        <v>48782</v>
      </c>
      <c r="Q3126" s="2">
        <v>48416</v>
      </c>
      <c r="R3126" t="s">
        <v>34</v>
      </c>
      <c r="S3126">
        <v>17</v>
      </c>
      <c r="T3126">
        <v>69</v>
      </c>
      <c r="U3126" t="s">
        <v>50</v>
      </c>
      <c r="V3126" t="s">
        <v>61</v>
      </c>
      <c r="W3126" t="s">
        <v>37</v>
      </c>
      <c r="X3126" t="s">
        <v>6321</v>
      </c>
      <c r="Y3126" t="s">
        <v>53</v>
      </c>
      <c r="Z3126">
        <v>12</v>
      </c>
      <c r="AA3126" t="s">
        <v>40</v>
      </c>
      <c r="AB3126">
        <v>129</v>
      </c>
      <c r="AC3126" t="s">
        <v>78</v>
      </c>
      <c r="AD3126" t="s">
        <v>55</v>
      </c>
      <c r="AG3126" t="s">
        <v>32</v>
      </c>
      <c r="AH3126">
        <v>116</v>
      </c>
      <c r="AI3126">
        <v>53</v>
      </c>
    </row>
    <row r="3127" spans="1:35" x14ac:dyDescent="0.3">
      <c r="A3127" t="s">
        <v>6322</v>
      </c>
      <c r="B3127" t="s">
        <v>29</v>
      </c>
      <c r="C3127" t="s">
        <v>66</v>
      </c>
      <c r="D3127" t="s">
        <v>31</v>
      </c>
      <c r="E3127" t="s">
        <v>32</v>
      </c>
      <c r="F3127" s="1">
        <v>4025</v>
      </c>
      <c r="G3127">
        <v>15</v>
      </c>
      <c r="H3127" s="1">
        <v>3421.25</v>
      </c>
      <c r="I3127">
        <v>103</v>
      </c>
      <c r="J3127">
        <v>70</v>
      </c>
      <c r="K3127">
        <v>3</v>
      </c>
      <c r="L3127">
        <v>68</v>
      </c>
      <c r="M3127" t="s">
        <v>48</v>
      </c>
      <c r="N3127">
        <v>854</v>
      </c>
      <c r="O3127" s="1">
        <v>2567.25</v>
      </c>
      <c r="P3127" s="2">
        <v>48783</v>
      </c>
      <c r="Q3127" s="2">
        <v>48417</v>
      </c>
      <c r="R3127" t="s">
        <v>89</v>
      </c>
      <c r="S3127">
        <v>9</v>
      </c>
      <c r="T3127">
        <v>47</v>
      </c>
      <c r="U3127" t="s">
        <v>50</v>
      </c>
      <c r="V3127" t="s">
        <v>36</v>
      </c>
      <c r="W3127" t="s">
        <v>37</v>
      </c>
      <c r="X3127" t="s">
        <v>6323</v>
      </c>
      <c r="Y3127" t="s">
        <v>53</v>
      </c>
      <c r="Z3127">
        <v>7</v>
      </c>
      <c r="AA3127" t="s">
        <v>63</v>
      </c>
      <c r="AB3127">
        <v>488</v>
      </c>
      <c r="AC3127" t="s">
        <v>78</v>
      </c>
      <c r="AD3127" t="s">
        <v>42</v>
      </c>
      <c r="AG3127" t="s">
        <v>32</v>
      </c>
      <c r="AH3127">
        <v>103</v>
      </c>
      <c r="AI3127">
        <v>70</v>
      </c>
    </row>
    <row r="3128" spans="1:35" x14ac:dyDescent="0.3">
      <c r="A3128" t="s">
        <v>6324</v>
      </c>
      <c r="B3128" t="s">
        <v>65</v>
      </c>
      <c r="C3128" t="s">
        <v>84</v>
      </c>
      <c r="D3128" t="s">
        <v>31</v>
      </c>
      <c r="E3128" t="s">
        <v>59</v>
      </c>
      <c r="F3128">
        <v>98</v>
      </c>
      <c r="G3128">
        <v>38</v>
      </c>
      <c r="H3128">
        <v>60.76</v>
      </c>
      <c r="I3128">
        <v>68</v>
      </c>
      <c r="J3128">
        <v>65</v>
      </c>
      <c r="K3128">
        <v>3.3</v>
      </c>
      <c r="L3128">
        <v>401</v>
      </c>
      <c r="M3128" t="s">
        <v>48</v>
      </c>
      <c r="N3128" s="1">
        <v>3738</v>
      </c>
      <c r="O3128" s="1">
        <v>-3677.24</v>
      </c>
      <c r="P3128" s="2">
        <v>48784</v>
      </c>
      <c r="Q3128" s="2">
        <v>48418</v>
      </c>
      <c r="R3128" t="s">
        <v>89</v>
      </c>
      <c r="S3128">
        <v>15</v>
      </c>
      <c r="T3128">
        <v>32</v>
      </c>
      <c r="U3128" t="s">
        <v>35</v>
      </c>
      <c r="V3128" t="s">
        <v>61</v>
      </c>
      <c r="W3128" t="s">
        <v>76</v>
      </c>
      <c r="X3128" t="s">
        <v>6325</v>
      </c>
      <c r="Y3128" t="s">
        <v>70</v>
      </c>
      <c r="Z3128">
        <v>5</v>
      </c>
      <c r="AA3128" t="s">
        <v>63</v>
      </c>
      <c r="AB3128">
        <v>234</v>
      </c>
      <c r="AC3128" t="s">
        <v>54</v>
      </c>
      <c r="AD3128" t="s">
        <v>82</v>
      </c>
      <c r="AG3128" t="s">
        <v>59</v>
      </c>
      <c r="AH3128">
        <v>68</v>
      </c>
      <c r="AI3128">
        <v>65</v>
      </c>
    </row>
    <row r="3129" spans="1:35" x14ac:dyDescent="0.3">
      <c r="A3129" t="s">
        <v>6326</v>
      </c>
      <c r="B3129" t="s">
        <v>45</v>
      </c>
      <c r="C3129" t="s">
        <v>66</v>
      </c>
      <c r="D3129" t="s">
        <v>47</v>
      </c>
      <c r="E3129" t="s">
        <v>43</v>
      </c>
      <c r="F3129" s="1">
        <v>4838</v>
      </c>
      <c r="G3129">
        <v>5</v>
      </c>
      <c r="H3129" s="1">
        <v>4596.1000000000004</v>
      </c>
      <c r="I3129">
        <v>140</v>
      </c>
      <c r="J3129">
        <v>76</v>
      </c>
      <c r="K3129">
        <v>1.7</v>
      </c>
      <c r="L3129">
        <v>286</v>
      </c>
      <c r="M3129" t="s">
        <v>33</v>
      </c>
      <c r="N3129" s="1">
        <v>3106</v>
      </c>
      <c r="O3129" s="1">
        <v>1490.1</v>
      </c>
      <c r="P3129" s="2">
        <v>48785</v>
      </c>
      <c r="Q3129" s="2">
        <v>48419</v>
      </c>
      <c r="R3129" t="s">
        <v>34</v>
      </c>
      <c r="S3129">
        <v>36</v>
      </c>
      <c r="T3129">
        <v>62</v>
      </c>
      <c r="U3129" t="s">
        <v>50</v>
      </c>
      <c r="V3129" t="s">
        <v>61</v>
      </c>
      <c r="W3129" t="s">
        <v>51</v>
      </c>
      <c r="X3129" t="s">
        <v>6327</v>
      </c>
      <c r="Y3129" t="s">
        <v>39</v>
      </c>
      <c r="Z3129">
        <v>10</v>
      </c>
      <c r="AA3129" t="s">
        <v>63</v>
      </c>
      <c r="AB3129">
        <v>644</v>
      </c>
      <c r="AC3129" t="s">
        <v>78</v>
      </c>
      <c r="AD3129" t="s">
        <v>82</v>
      </c>
      <c r="AG3129" t="s">
        <v>43</v>
      </c>
      <c r="AH3129">
        <v>140</v>
      </c>
      <c r="AI3129">
        <v>76</v>
      </c>
    </row>
    <row r="3130" spans="1:35" x14ac:dyDescent="0.3">
      <c r="A3130" t="s">
        <v>6328</v>
      </c>
      <c r="B3130" t="s">
        <v>65</v>
      </c>
      <c r="C3130" t="s">
        <v>72</v>
      </c>
      <c r="D3130" t="s">
        <v>31</v>
      </c>
      <c r="E3130" t="s">
        <v>32</v>
      </c>
      <c r="F3130">
        <v>494</v>
      </c>
      <c r="G3130">
        <v>30</v>
      </c>
      <c r="H3130">
        <v>345.8</v>
      </c>
      <c r="I3130">
        <v>137</v>
      </c>
      <c r="J3130">
        <v>19</v>
      </c>
      <c r="K3130">
        <v>3.1</v>
      </c>
      <c r="L3130">
        <v>454</v>
      </c>
      <c r="M3130" t="s">
        <v>60</v>
      </c>
      <c r="N3130" s="1">
        <v>2025</v>
      </c>
      <c r="O3130" s="1">
        <v>-1679.2</v>
      </c>
      <c r="P3130" s="2">
        <v>48786</v>
      </c>
      <c r="Q3130" s="2">
        <v>48420</v>
      </c>
      <c r="R3130" t="s">
        <v>34</v>
      </c>
      <c r="S3130">
        <v>43</v>
      </c>
      <c r="T3130">
        <v>52</v>
      </c>
      <c r="U3130" t="s">
        <v>35</v>
      </c>
      <c r="V3130" t="s">
        <v>36</v>
      </c>
      <c r="W3130" t="s">
        <v>51</v>
      </c>
      <c r="X3130" t="s">
        <v>6329</v>
      </c>
      <c r="Y3130" t="s">
        <v>39</v>
      </c>
      <c r="Z3130">
        <v>12</v>
      </c>
      <c r="AA3130" t="s">
        <v>63</v>
      </c>
      <c r="AB3130">
        <v>488</v>
      </c>
      <c r="AC3130" t="s">
        <v>41</v>
      </c>
      <c r="AD3130" t="s">
        <v>42</v>
      </c>
      <c r="AG3130" t="s">
        <v>32</v>
      </c>
      <c r="AH3130">
        <v>137</v>
      </c>
      <c r="AI3130">
        <v>19</v>
      </c>
    </row>
    <row r="3131" spans="1:35" x14ac:dyDescent="0.3">
      <c r="A3131" t="s">
        <v>6330</v>
      </c>
      <c r="B3131" t="s">
        <v>29</v>
      </c>
      <c r="C3131" t="s">
        <v>66</v>
      </c>
      <c r="D3131" t="s">
        <v>47</v>
      </c>
      <c r="E3131" t="s">
        <v>59</v>
      </c>
      <c r="F3131" s="1">
        <v>2987</v>
      </c>
      <c r="G3131">
        <v>9</v>
      </c>
      <c r="H3131" s="1">
        <v>2718.17</v>
      </c>
      <c r="I3131">
        <v>105</v>
      </c>
      <c r="J3131">
        <v>76</v>
      </c>
      <c r="K3131">
        <v>3</v>
      </c>
      <c r="L3131">
        <v>265</v>
      </c>
      <c r="M3131" t="s">
        <v>60</v>
      </c>
      <c r="N3131">
        <v>880</v>
      </c>
      <c r="O3131" s="1">
        <v>1838.17</v>
      </c>
      <c r="P3131" s="2">
        <v>48787</v>
      </c>
      <c r="Q3131" s="2">
        <v>48421</v>
      </c>
      <c r="R3131" t="s">
        <v>49</v>
      </c>
      <c r="S3131">
        <v>24</v>
      </c>
      <c r="T3131">
        <v>23</v>
      </c>
      <c r="U3131" t="s">
        <v>35</v>
      </c>
      <c r="V3131" t="s">
        <v>61</v>
      </c>
      <c r="W3131" t="s">
        <v>51</v>
      </c>
      <c r="X3131" t="s">
        <v>6331</v>
      </c>
      <c r="Y3131" t="s">
        <v>39</v>
      </c>
      <c r="Z3131">
        <v>6</v>
      </c>
      <c r="AA3131" t="s">
        <v>63</v>
      </c>
      <c r="AB3131">
        <v>531</v>
      </c>
      <c r="AC3131" t="s">
        <v>78</v>
      </c>
      <c r="AD3131" t="s">
        <v>55</v>
      </c>
      <c r="AG3131" t="s">
        <v>59</v>
      </c>
      <c r="AH3131">
        <v>105</v>
      </c>
      <c r="AI3131">
        <v>76</v>
      </c>
    </row>
    <row r="3132" spans="1:35" x14ac:dyDescent="0.3">
      <c r="A3132" t="s">
        <v>6332</v>
      </c>
      <c r="B3132" t="s">
        <v>29</v>
      </c>
      <c r="C3132" t="s">
        <v>66</v>
      </c>
      <c r="D3132" t="s">
        <v>58</v>
      </c>
      <c r="E3132" t="s">
        <v>43</v>
      </c>
      <c r="F3132">
        <v>825</v>
      </c>
      <c r="G3132">
        <v>19</v>
      </c>
      <c r="H3132">
        <v>668.25</v>
      </c>
      <c r="I3132">
        <v>182</v>
      </c>
      <c r="J3132">
        <v>51</v>
      </c>
      <c r="K3132">
        <v>3.9</v>
      </c>
      <c r="L3132">
        <v>28</v>
      </c>
      <c r="M3132" t="s">
        <v>33</v>
      </c>
      <c r="N3132" s="1">
        <v>3944</v>
      </c>
      <c r="O3132" s="1">
        <v>-3275.75</v>
      </c>
      <c r="P3132" s="2">
        <v>48788</v>
      </c>
      <c r="Q3132" s="2">
        <v>48422</v>
      </c>
      <c r="R3132" t="s">
        <v>49</v>
      </c>
      <c r="S3132">
        <v>37</v>
      </c>
      <c r="T3132">
        <v>20</v>
      </c>
      <c r="U3132" t="s">
        <v>35</v>
      </c>
      <c r="V3132" t="s">
        <v>68</v>
      </c>
      <c r="W3132" t="s">
        <v>37</v>
      </c>
      <c r="X3132" t="s">
        <v>6333</v>
      </c>
      <c r="Y3132" t="s">
        <v>39</v>
      </c>
      <c r="Z3132">
        <v>9</v>
      </c>
      <c r="AA3132" t="s">
        <v>63</v>
      </c>
      <c r="AB3132">
        <v>720</v>
      </c>
      <c r="AC3132" t="s">
        <v>41</v>
      </c>
      <c r="AD3132" t="s">
        <v>82</v>
      </c>
      <c r="AG3132" t="s">
        <v>43</v>
      </c>
      <c r="AH3132">
        <v>182</v>
      </c>
      <c r="AI3132">
        <v>51</v>
      </c>
    </row>
    <row r="3133" spans="1:35" x14ac:dyDescent="0.3">
      <c r="A3133" t="s">
        <v>6334</v>
      </c>
      <c r="B3133" t="s">
        <v>65</v>
      </c>
      <c r="C3133" t="s">
        <v>30</v>
      </c>
      <c r="D3133" t="s">
        <v>96</v>
      </c>
      <c r="E3133" t="s">
        <v>56</v>
      </c>
      <c r="F3133" s="1">
        <v>1206</v>
      </c>
      <c r="G3133">
        <v>9</v>
      </c>
      <c r="H3133" s="1">
        <v>1097.46</v>
      </c>
      <c r="I3133">
        <v>175</v>
      </c>
      <c r="J3133">
        <v>70</v>
      </c>
      <c r="K3133">
        <v>4.3</v>
      </c>
      <c r="L3133">
        <v>37</v>
      </c>
      <c r="M3133" t="s">
        <v>60</v>
      </c>
      <c r="N3133">
        <v>112</v>
      </c>
      <c r="O3133">
        <v>985.46</v>
      </c>
      <c r="P3133" s="2">
        <v>48789</v>
      </c>
      <c r="Q3133" s="2">
        <v>48423</v>
      </c>
      <c r="R3133" t="s">
        <v>49</v>
      </c>
      <c r="S3133">
        <v>35</v>
      </c>
      <c r="T3133">
        <v>53</v>
      </c>
      <c r="U3133" t="s">
        <v>35</v>
      </c>
      <c r="V3133" t="s">
        <v>61</v>
      </c>
      <c r="W3133" t="s">
        <v>51</v>
      </c>
      <c r="X3133" t="s">
        <v>6335</v>
      </c>
      <c r="Y3133" t="s">
        <v>39</v>
      </c>
      <c r="Z3133">
        <v>6</v>
      </c>
      <c r="AA3133" t="s">
        <v>63</v>
      </c>
      <c r="AB3133">
        <v>707</v>
      </c>
      <c r="AC3133" t="s">
        <v>54</v>
      </c>
      <c r="AD3133" t="s">
        <v>82</v>
      </c>
      <c r="AG3133" t="s">
        <v>56</v>
      </c>
      <c r="AH3133">
        <v>175</v>
      </c>
      <c r="AI3133">
        <v>70</v>
      </c>
    </row>
    <row r="3134" spans="1:35" x14ac:dyDescent="0.3">
      <c r="A3134" t="s">
        <v>6336</v>
      </c>
      <c r="B3134" t="s">
        <v>65</v>
      </c>
      <c r="C3134" t="s">
        <v>72</v>
      </c>
      <c r="D3134" t="s">
        <v>31</v>
      </c>
      <c r="E3134" t="s">
        <v>59</v>
      </c>
      <c r="F3134" s="1">
        <v>2281</v>
      </c>
      <c r="G3134">
        <v>17</v>
      </c>
      <c r="H3134" s="1">
        <v>1893.23</v>
      </c>
      <c r="I3134">
        <v>96</v>
      </c>
      <c r="J3134">
        <v>35</v>
      </c>
      <c r="K3134">
        <v>1.2</v>
      </c>
      <c r="L3134">
        <v>303</v>
      </c>
      <c r="M3134" t="s">
        <v>60</v>
      </c>
      <c r="N3134">
        <v>336</v>
      </c>
      <c r="O3134" s="1">
        <v>1557.23</v>
      </c>
      <c r="P3134" s="2">
        <v>48790</v>
      </c>
      <c r="Q3134" s="2">
        <v>48424</v>
      </c>
      <c r="R3134" t="s">
        <v>89</v>
      </c>
      <c r="S3134">
        <v>29</v>
      </c>
      <c r="T3134">
        <v>55</v>
      </c>
      <c r="U3134" t="s">
        <v>50</v>
      </c>
      <c r="V3134" t="s">
        <v>36</v>
      </c>
      <c r="W3134" t="s">
        <v>51</v>
      </c>
      <c r="X3134" t="s">
        <v>6337</v>
      </c>
      <c r="Y3134" t="s">
        <v>53</v>
      </c>
      <c r="Z3134">
        <v>6</v>
      </c>
      <c r="AA3134" t="s">
        <v>63</v>
      </c>
      <c r="AB3134">
        <v>955</v>
      </c>
      <c r="AC3134" t="s">
        <v>78</v>
      </c>
      <c r="AD3134" t="s">
        <v>42</v>
      </c>
      <c r="AG3134" t="s">
        <v>59</v>
      </c>
      <c r="AH3134">
        <v>96</v>
      </c>
      <c r="AI3134">
        <v>35</v>
      </c>
    </row>
    <row r="3135" spans="1:35" x14ac:dyDescent="0.3">
      <c r="A3135" t="s">
        <v>6338</v>
      </c>
      <c r="B3135" t="s">
        <v>80</v>
      </c>
      <c r="C3135" t="s">
        <v>30</v>
      </c>
      <c r="D3135" t="s">
        <v>67</v>
      </c>
      <c r="E3135" t="s">
        <v>56</v>
      </c>
      <c r="F3135" s="1">
        <v>3982</v>
      </c>
      <c r="G3135">
        <v>16</v>
      </c>
      <c r="H3135" s="1">
        <v>3344.88</v>
      </c>
      <c r="I3135">
        <v>43</v>
      </c>
      <c r="J3135">
        <v>91</v>
      </c>
      <c r="K3135">
        <v>4.8</v>
      </c>
      <c r="L3135">
        <v>488</v>
      </c>
      <c r="M3135" t="s">
        <v>60</v>
      </c>
      <c r="N3135">
        <v>829</v>
      </c>
      <c r="O3135" s="1">
        <v>2515.88</v>
      </c>
      <c r="P3135" s="2">
        <v>48791</v>
      </c>
      <c r="Q3135" s="2">
        <v>48425</v>
      </c>
      <c r="R3135" t="s">
        <v>89</v>
      </c>
      <c r="S3135">
        <v>31</v>
      </c>
      <c r="T3135">
        <v>23</v>
      </c>
      <c r="U3135" t="s">
        <v>35</v>
      </c>
      <c r="V3135" t="s">
        <v>68</v>
      </c>
      <c r="W3135" t="s">
        <v>76</v>
      </c>
      <c r="X3135" t="s">
        <v>6339</v>
      </c>
      <c r="Y3135" t="s">
        <v>53</v>
      </c>
      <c r="Z3135">
        <v>3</v>
      </c>
      <c r="AA3135" t="s">
        <v>40</v>
      </c>
      <c r="AB3135">
        <v>392</v>
      </c>
      <c r="AC3135" t="s">
        <v>78</v>
      </c>
      <c r="AD3135" t="s">
        <v>55</v>
      </c>
      <c r="AG3135" t="s">
        <v>56</v>
      </c>
      <c r="AH3135">
        <v>43</v>
      </c>
      <c r="AI3135">
        <v>91</v>
      </c>
    </row>
    <row r="3136" spans="1:35" x14ac:dyDescent="0.3">
      <c r="A3136" t="s">
        <v>6340</v>
      </c>
      <c r="B3136" t="s">
        <v>75</v>
      </c>
      <c r="C3136" t="s">
        <v>46</v>
      </c>
      <c r="D3136" t="s">
        <v>58</v>
      </c>
      <c r="E3136" t="s">
        <v>59</v>
      </c>
      <c r="F3136" s="1">
        <v>1701</v>
      </c>
      <c r="G3136">
        <v>26</v>
      </c>
      <c r="H3136" s="1">
        <v>1258.74</v>
      </c>
      <c r="I3136">
        <v>67</v>
      </c>
      <c r="J3136">
        <v>59</v>
      </c>
      <c r="K3136">
        <v>2.2000000000000002</v>
      </c>
      <c r="L3136">
        <v>445</v>
      </c>
      <c r="M3136" t="s">
        <v>48</v>
      </c>
      <c r="N3136" s="1">
        <v>3739</v>
      </c>
      <c r="O3136" s="1">
        <v>-2480.2600000000002</v>
      </c>
      <c r="P3136" s="2">
        <v>48792</v>
      </c>
      <c r="Q3136" s="2">
        <v>48426</v>
      </c>
      <c r="R3136" t="s">
        <v>34</v>
      </c>
      <c r="S3136">
        <v>3</v>
      </c>
      <c r="T3136">
        <v>40</v>
      </c>
      <c r="U3136" t="s">
        <v>35</v>
      </c>
      <c r="V3136" t="s">
        <v>36</v>
      </c>
      <c r="W3136" t="s">
        <v>37</v>
      </c>
      <c r="X3136" t="s">
        <v>6341</v>
      </c>
      <c r="Y3136" t="s">
        <v>70</v>
      </c>
      <c r="Z3136">
        <v>6</v>
      </c>
      <c r="AA3136" t="s">
        <v>40</v>
      </c>
      <c r="AB3136">
        <v>605</v>
      </c>
      <c r="AC3136" t="s">
        <v>41</v>
      </c>
      <c r="AD3136" t="s">
        <v>55</v>
      </c>
      <c r="AG3136" t="s">
        <v>59</v>
      </c>
      <c r="AH3136">
        <v>67</v>
      </c>
      <c r="AI3136">
        <v>59</v>
      </c>
    </row>
    <row r="3137" spans="1:35" x14ac:dyDescent="0.3">
      <c r="A3137" t="s">
        <v>6342</v>
      </c>
      <c r="B3137" t="s">
        <v>65</v>
      </c>
      <c r="C3137" t="s">
        <v>66</v>
      </c>
      <c r="D3137" t="s">
        <v>47</v>
      </c>
      <c r="E3137" t="s">
        <v>59</v>
      </c>
      <c r="F3137" s="1">
        <v>4964</v>
      </c>
      <c r="G3137">
        <v>14</v>
      </c>
      <c r="H3137" s="1">
        <v>4269.04</v>
      </c>
      <c r="I3137">
        <v>141</v>
      </c>
      <c r="J3137">
        <v>47</v>
      </c>
      <c r="K3137">
        <v>2.8</v>
      </c>
      <c r="L3137">
        <v>334</v>
      </c>
      <c r="M3137" t="s">
        <v>48</v>
      </c>
      <c r="N3137">
        <v>870</v>
      </c>
      <c r="O3137" s="1">
        <v>3399.04</v>
      </c>
      <c r="P3137" s="2">
        <v>48793</v>
      </c>
      <c r="Q3137" s="2">
        <v>48427</v>
      </c>
      <c r="R3137" t="s">
        <v>89</v>
      </c>
      <c r="S3137">
        <v>26</v>
      </c>
      <c r="T3137">
        <v>50</v>
      </c>
      <c r="U3137" t="s">
        <v>50</v>
      </c>
      <c r="V3137" t="s">
        <v>61</v>
      </c>
      <c r="W3137" t="s">
        <v>37</v>
      </c>
      <c r="X3137" t="s">
        <v>6343</v>
      </c>
      <c r="Y3137" t="s">
        <v>53</v>
      </c>
      <c r="Z3137">
        <v>1</v>
      </c>
      <c r="AA3137" t="s">
        <v>40</v>
      </c>
      <c r="AB3137">
        <v>581</v>
      </c>
      <c r="AC3137" t="s">
        <v>78</v>
      </c>
      <c r="AD3137" t="s">
        <v>82</v>
      </c>
      <c r="AG3137" t="s">
        <v>59</v>
      </c>
      <c r="AH3137">
        <v>141</v>
      </c>
      <c r="AI3137">
        <v>47</v>
      </c>
    </row>
    <row r="3138" spans="1:35" x14ac:dyDescent="0.3">
      <c r="A3138" t="s">
        <v>6344</v>
      </c>
      <c r="B3138" t="s">
        <v>65</v>
      </c>
      <c r="C3138" t="s">
        <v>72</v>
      </c>
      <c r="D3138" t="s">
        <v>96</v>
      </c>
      <c r="E3138" t="s">
        <v>43</v>
      </c>
      <c r="F3138">
        <v>939</v>
      </c>
      <c r="G3138">
        <v>49</v>
      </c>
      <c r="H3138">
        <v>478.89</v>
      </c>
      <c r="I3138">
        <v>98</v>
      </c>
      <c r="J3138">
        <v>37</v>
      </c>
      <c r="K3138">
        <v>3.6</v>
      </c>
      <c r="L3138">
        <v>396</v>
      </c>
      <c r="M3138" t="s">
        <v>48</v>
      </c>
      <c r="N3138" s="1">
        <v>1034</v>
      </c>
      <c r="O3138">
        <v>-555.11</v>
      </c>
      <c r="P3138" s="2">
        <v>48794</v>
      </c>
      <c r="Q3138" s="2">
        <v>48428</v>
      </c>
      <c r="R3138" t="s">
        <v>34</v>
      </c>
      <c r="S3138">
        <v>25</v>
      </c>
      <c r="T3138">
        <v>45</v>
      </c>
      <c r="U3138" t="s">
        <v>50</v>
      </c>
      <c r="V3138" t="s">
        <v>68</v>
      </c>
      <c r="W3138" t="s">
        <v>76</v>
      </c>
      <c r="X3138" t="s">
        <v>6345</v>
      </c>
      <c r="Y3138" t="s">
        <v>53</v>
      </c>
      <c r="Z3138">
        <v>5</v>
      </c>
      <c r="AA3138" t="s">
        <v>40</v>
      </c>
      <c r="AB3138">
        <v>808</v>
      </c>
      <c r="AC3138" t="s">
        <v>41</v>
      </c>
      <c r="AD3138" t="s">
        <v>55</v>
      </c>
      <c r="AG3138" t="s">
        <v>43</v>
      </c>
      <c r="AH3138">
        <v>98</v>
      </c>
      <c r="AI3138">
        <v>37</v>
      </c>
    </row>
    <row r="3139" spans="1:35" x14ac:dyDescent="0.3">
      <c r="A3139" t="s">
        <v>6346</v>
      </c>
      <c r="B3139" t="s">
        <v>45</v>
      </c>
      <c r="C3139" t="s">
        <v>30</v>
      </c>
      <c r="D3139" t="s">
        <v>47</v>
      </c>
      <c r="E3139" t="s">
        <v>32</v>
      </c>
      <c r="F3139" s="1">
        <v>2085</v>
      </c>
      <c r="G3139">
        <v>32</v>
      </c>
      <c r="H3139" s="1">
        <v>1417.8</v>
      </c>
      <c r="I3139">
        <v>34</v>
      </c>
      <c r="J3139">
        <v>83</v>
      </c>
      <c r="K3139">
        <v>4.2</v>
      </c>
      <c r="L3139">
        <v>337</v>
      </c>
      <c r="M3139" t="s">
        <v>60</v>
      </c>
      <c r="N3139" s="1">
        <v>1555</v>
      </c>
      <c r="O3139">
        <v>-137.19999999999999</v>
      </c>
      <c r="P3139" s="2">
        <v>48795</v>
      </c>
      <c r="Q3139" s="2">
        <v>48429</v>
      </c>
      <c r="R3139" t="s">
        <v>49</v>
      </c>
      <c r="S3139">
        <v>48</v>
      </c>
      <c r="T3139">
        <v>36</v>
      </c>
      <c r="U3139" t="s">
        <v>50</v>
      </c>
      <c r="V3139" t="s">
        <v>61</v>
      </c>
      <c r="W3139" t="s">
        <v>37</v>
      </c>
      <c r="X3139" t="s">
        <v>6347</v>
      </c>
      <c r="Y3139" t="s">
        <v>39</v>
      </c>
      <c r="Z3139">
        <v>11</v>
      </c>
      <c r="AA3139" t="s">
        <v>40</v>
      </c>
      <c r="AB3139">
        <v>775</v>
      </c>
      <c r="AC3139" t="s">
        <v>41</v>
      </c>
      <c r="AD3139" t="s">
        <v>82</v>
      </c>
      <c r="AG3139" t="s">
        <v>32</v>
      </c>
      <c r="AH3139">
        <v>34</v>
      </c>
      <c r="AI3139">
        <v>83</v>
      </c>
    </row>
    <row r="3140" spans="1:35" x14ac:dyDescent="0.3">
      <c r="A3140" t="s">
        <v>6348</v>
      </c>
      <c r="B3140" t="s">
        <v>65</v>
      </c>
      <c r="C3140" t="s">
        <v>46</v>
      </c>
      <c r="D3140" t="s">
        <v>96</v>
      </c>
      <c r="E3140" t="s">
        <v>59</v>
      </c>
      <c r="F3140" s="1">
        <v>3025</v>
      </c>
      <c r="G3140">
        <v>45</v>
      </c>
      <c r="H3140" s="1">
        <v>1663.75</v>
      </c>
      <c r="I3140">
        <v>198</v>
      </c>
      <c r="J3140">
        <v>25</v>
      </c>
      <c r="K3140">
        <v>2.5</v>
      </c>
      <c r="L3140">
        <v>409</v>
      </c>
      <c r="M3140" t="s">
        <v>33</v>
      </c>
      <c r="N3140" s="1">
        <v>3358</v>
      </c>
      <c r="O3140" s="1">
        <v>-1694.25</v>
      </c>
      <c r="P3140" s="2">
        <v>48796</v>
      </c>
      <c r="Q3140" s="2">
        <v>48430</v>
      </c>
      <c r="R3140" t="s">
        <v>49</v>
      </c>
      <c r="S3140">
        <v>28</v>
      </c>
      <c r="T3140">
        <v>26</v>
      </c>
      <c r="U3140" t="s">
        <v>50</v>
      </c>
      <c r="V3140" t="s">
        <v>61</v>
      </c>
      <c r="W3140" t="s">
        <v>51</v>
      </c>
      <c r="X3140" t="s">
        <v>6349</v>
      </c>
      <c r="Y3140" t="s">
        <v>39</v>
      </c>
      <c r="Z3140">
        <v>13</v>
      </c>
      <c r="AA3140" t="s">
        <v>40</v>
      </c>
      <c r="AB3140">
        <v>464</v>
      </c>
      <c r="AC3140" t="s">
        <v>54</v>
      </c>
      <c r="AD3140" t="s">
        <v>42</v>
      </c>
      <c r="AG3140" t="s">
        <v>59</v>
      </c>
      <c r="AH3140">
        <v>198</v>
      </c>
      <c r="AI3140">
        <v>25</v>
      </c>
    </row>
    <row r="3141" spans="1:35" x14ac:dyDescent="0.3">
      <c r="A3141" t="s">
        <v>6350</v>
      </c>
      <c r="B3141" t="s">
        <v>29</v>
      </c>
      <c r="C3141" t="s">
        <v>30</v>
      </c>
      <c r="D3141" t="s">
        <v>96</v>
      </c>
      <c r="E3141" t="s">
        <v>56</v>
      </c>
      <c r="F3141" s="1">
        <v>3421</v>
      </c>
      <c r="G3141">
        <v>15</v>
      </c>
      <c r="H3141" s="1">
        <v>2907.85</v>
      </c>
      <c r="I3141">
        <v>17</v>
      </c>
      <c r="J3141">
        <v>3</v>
      </c>
      <c r="K3141">
        <v>2.2000000000000002</v>
      </c>
      <c r="L3141">
        <v>395</v>
      </c>
      <c r="M3141" t="s">
        <v>48</v>
      </c>
      <c r="N3141" s="1">
        <v>3526</v>
      </c>
      <c r="O3141">
        <v>-618.15</v>
      </c>
      <c r="P3141" s="2">
        <v>48797</v>
      </c>
      <c r="Q3141" s="2">
        <v>48431</v>
      </c>
      <c r="R3141" t="s">
        <v>89</v>
      </c>
      <c r="S3141">
        <v>41</v>
      </c>
      <c r="T3141">
        <v>66</v>
      </c>
      <c r="U3141" t="s">
        <v>35</v>
      </c>
      <c r="V3141" t="s">
        <v>68</v>
      </c>
      <c r="W3141" t="s">
        <v>51</v>
      </c>
      <c r="X3141" t="s">
        <v>6351</v>
      </c>
      <c r="Y3141" t="s">
        <v>70</v>
      </c>
      <c r="Z3141">
        <v>5</v>
      </c>
      <c r="AA3141" t="s">
        <v>40</v>
      </c>
      <c r="AB3141">
        <v>339</v>
      </c>
      <c r="AC3141" t="s">
        <v>54</v>
      </c>
      <c r="AD3141" t="s">
        <v>55</v>
      </c>
      <c r="AG3141" t="s">
        <v>56</v>
      </c>
      <c r="AH3141">
        <v>17</v>
      </c>
      <c r="AI3141">
        <v>3</v>
      </c>
    </row>
    <row r="3142" spans="1:35" x14ac:dyDescent="0.3">
      <c r="A3142" t="s">
        <v>6352</v>
      </c>
      <c r="B3142" t="s">
        <v>29</v>
      </c>
      <c r="C3142" t="s">
        <v>72</v>
      </c>
      <c r="D3142" t="s">
        <v>31</v>
      </c>
      <c r="E3142" t="s">
        <v>56</v>
      </c>
      <c r="F3142" s="1">
        <v>2362</v>
      </c>
      <c r="G3142">
        <v>43</v>
      </c>
      <c r="H3142" s="1">
        <v>1346.34</v>
      </c>
      <c r="I3142">
        <v>193</v>
      </c>
      <c r="J3142">
        <v>43</v>
      </c>
      <c r="K3142">
        <v>2.2999999999999998</v>
      </c>
      <c r="L3142">
        <v>59</v>
      </c>
      <c r="M3142" t="s">
        <v>60</v>
      </c>
      <c r="N3142" s="1">
        <v>3297</v>
      </c>
      <c r="O3142" s="1">
        <v>-1950.66</v>
      </c>
      <c r="P3142" s="2">
        <v>48798</v>
      </c>
      <c r="Q3142" s="2">
        <v>48432</v>
      </c>
      <c r="R3142" t="s">
        <v>89</v>
      </c>
      <c r="S3142">
        <v>15</v>
      </c>
      <c r="T3142">
        <v>18</v>
      </c>
      <c r="U3142" t="s">
        <v>35</v>
      </c>
      <c r="V3142" t="s">
        <v>68</v>
      </c>
      <c r="W3142" t="s">
        <v>51</v>
      </c>
      <c r="X3142" t="s">
        <v>6353</v>
      </c>
      <c r="Y3142" t="s">
        <v>39</v>
      </c>
      <c r="Z3142">
        <v>4</v>
      </c>
      <c r="AA3142" t="s">
        <v>63</v>
      </c>
      <c r="AB3142">
        <v>661</v>
      </c>
      <c r="AC3142" t="s">
        <v>41</v>
      </c>
      <c r="AD3142" t="s">
        <v>82</v>
      </c>
      <c r="AG3142" t="s">
        <v>56</v>
      </c>
      <c r="AH3142">
        <v>193</v>
      </c>
      <c r="AI3142">
        <v>43</v>
      </c>
    </row>
    <row r="3143" spans="1:35" x14ac:dyDescent="0.3">
      <c r="A3143" t="s">
        <v>6354</v>
      </c>
      <c r="B3143" t="s">
        <v>75</v>
      </c>
      <c r="C3143" t="s">
        <v>30</v>
      </c>
      <c r="D3143" t="s">
        <v>67</v>
      </c>
      <c r="E3143" t="s">
        <v>32</v>
      </c>
      <c r="F3143" s="1">
        <v>4192</v>
      </c>
      <c r="G3143">
        <v>2</v>
      </c>
      <c r="H3143" s="1">
        <v>4108.16</v>
      </c>
      <c r="I3143">
        <v>68</v>
      </c>
      <c r="J3143">
        <v>94</v>
      </c>
      <c r="K3143">
        <v>1.7</v>
      </c>
      <c r="L3143">
        <v>28</v>
      </c>
      <c r="M3143" t="s">
        <v>48</v>
      </c>
      <c r="N3143" s="1">
        <v>3014</v>
      </c>
      <c r="O3143" s="1">
        <v>1094.1600000000001</v>
      </c>
      <c r="P3143" s="2">
        <v>48799</v>
      </c>
      <c r="Q3143" s="2">
        <v>48433</v>
      </c>
      <c r="R3143" t="s">
        <v>34</v>
      </c>
      <c r="S3143">
        <v>40</v>
      </c>
      <c r="T3143">
        <v>60</v>
      </c>
      <c r="U3143" t="s">
        <v>35</v>
      </c>
      <c r="V3143" t="s">
        <v>36</v>
      </c>
      <c r="W3143" t="s">
        <v>37</v>
      </c>
      <c r="X3143" t="s">
        <v>6355</v>
      </c>
      <c r="Y3143" t="s">
        <v>39</v>
      </c>
      <c r="Z3143">
        <v>14</v>
      </c>
      <c r="AA3143" t="s">
        <v>40</v>
      </c>
      <c r="AB3143">
        <v>322</v>
      </c>
      <c r="AC3143" t="s">
        <v>41</v>
      </c>
      <c r="AD3143" t="s">
        <v>55</v>
      </c>
      <c r="AG3143" t="s">
        <v>32</v>
      </c>
      <c r="AH3143">
        <v>68</v>
      </c>
      <c r="AI3143">
        <v>94</v>
      </c>
    </row>
    <row r="3144" spans="1:35" x14ac:dyDescent="0.3">
      <c r="A3144" t="s">
        <v>6356</v>
      </c>
      <c r="B3144" t="s">
        <v>45</v>
      </c>
      <c r="C3144" t="s">
        <v>84</v>
      </c>
      <c r="D3144" t="s">
        <v>31</v>
      </c>
      <c r="E3144" t="s">
        <v>43</v>
      </c>
      <c r="F3144" s="1">
        <v>1862</v>
      </c>
      <c r="G3144">
        <v>34</v>
      </c>
      <c r="H3144" s="1">
        <v>1228.92</v>
      </c>
      <c r="I3144">
        <v>132</v>
      </c>
      <c r="J3144">
        <v>77</v>
      </c>
      <c r="K3144">
        <v>4.3</v>
      </c>
      <c r="L3144">
        <v>430</v>
      </c>
      <c r="M3144" t="s">
        <v>33</v>
      </c>
      <c r="N3144" s="1">
        <v>3211</v>
      </c>
      <c r="O3144" s="1">
        <v>-1982.08</v>
      </c>
      <c r="P3144" s="2">
        <v>48800</v>
      </c>
      <c r="Q3144" s="2">
        <v>48434</v>
      </c>
      <c r="R3144" t="s">
        <v>34</v>
      </c>
      <c r="S3144">
        <v>15</v>
      </c>
      <c r="T3144">
        <v>28</v>
      </c>
      <c r="U3144" t="s">
        <v>35</v>
      </c>
      <c r="V3144" t="s">
        <v>68</v>
      </c>
      <c r="W3144" t="s">
        <v>37</v>
      </c>
      <c r="X3144" t="s">
        <v>6357</v>
      </c>
      <c r="Y3144" t="s">
        <v>53</v>
      </c>
      <c r="Z3144">
        <v>7</v>
      </c>
      <c r="AA3144" t="s">
        <v>40</v>
      </c>
      <c r="AB3144">
        <v>707</v>
      </c>
      <c r="AC3144" t="s">
        <v>54</v>
      </c>
      <c r="AD3144" t="s">
        <v>42</v>
      </c>
      <c r="AG3144" t="s">
        <v>43</v>
      </c>
      <c r="AH3144">
        <v>132</v>
      </c>
      <c r="AI3144">
        <v>77</v>
      </c>
    </row>
    <row r="3145" spans="1:35" x14ac:dyDescent="0.3">
      <c r="A3145" t="s">
        <v>6358</v>
      </c>
      <c r="B3145" t="s">
        <v>65</v>
      </c>
      <c r="C3145" t="s">
        <v>84</v>
      </c>
      <c r="D3145" t="s">
        <v>47</v>
      </c>
      <c r="E3145" t="s">
        <v>32</v>
      </c>
      <c r="F3145" s="1">
        <v>1867</v>
      </c>
      <c r="G3145">
        <v>45</v>
      </c>
      <c r="H3145" s="1">
        <v>1026.8499999999999</v>
      </c>
      <c r="I3145">
        <v>101</v>
      </c>
      <c r="J3145">
        <v>69</v>
      </c>
      <c r="K3145">
        <v>1.9</v>
      </c>
      <c r="L3145">
        <v>359</v>
      </c>
      <c r="M3145" t="s">
        <v>48</v>
      </c>
      <c r="N3145" s="1">
        <v>3799</v>
      </c>
      <c r="O3145" s="1">
        <v>-2772.15</v>
      </c>
      <c r="P3145" s="2">
        <v>48801</v>
      </c>
      <c r="Q3145" s="2">
        <v>48435</v>
      </c>
      <c r="R3145" t="s">
        <v>34</v>
      </c>
      <c r="S3145">
        <v>39</v>
      </c>
      <c r="T3145">
        <v>32</v>
      </c>
      <c r="U3145" t="s">
        <v>35</v>
      </c>
      <c r="V3145" t="s">
        <v>68</v>
      </c>
      <c r="W3145" t="s">
        <v>37</v>
      </c>
      <c r="X3145" t="s">
        <v>6359</v>
      </c>
      <c r="Y3145" t="s">
        <v>39</v>
      </c>
      <c r="Z3145">
        <v>14</v>
      </c>
      <c r="AA3145" t="s">
        <v>63</v>
      </c>
      <c r="AB3145">
        <v>742</v>
      </c>
      <c r="AC3145" t="s">
        <v>78</v>
      </c>
      <c r="AD3145" t="s">
        <v>42</v>
      </c>
      <c r="AG3145" t="s">
        <v>32</v>
      </c>
      <c r="AH3145">
        <v>101</v>
      </c>
      <c r="AI3145">
        <v>69</v>
      </c>
    </row>
    <row r="3146" spans="1:35" x14ac:dyDescent="0.3">
      <c r="A3146" t="s">
        <v>6360</v>
      </c>
      <c r="B3146" t="s">
        <v>29</v>
      </c>
      <c r="C3146" t="s">
        <v>30</v>
      </c>
      <c r="D3146" t="s">
        <v>67</v>
      </c>
      <c r="E3146" t="s">
        <v>43</v>
      </c>
      <c r="F3146" s="1">
        <v>1817</v>
      </c>
      <c r="G3146">
        <v>21</v>
      </c>
      <c r="H3146" s="1">
        <v>1435.43</v>
      </c>
      <c r="I3146">
        <v>143</v>
      </c>
      <c r="J3146">
        <v>55</v>
      </c>
      <c r="K3146">
        <v>3.6</v>
      </c>
      <c r="L3146">
        <v>32</v>
      </c>
      <c r="M3146" t="s">
        <v>60</v>
      </c>
      <c r="N3146" s="1">
        <v>3189</v>
      </c>
      <c r="O3146" s="1">
        <v>-1753.57</v>
      </c>
      <c r="P3146" s="2">
        <v>48802</v>
      </c>
      <c r="Q3146" s="2">
        <v>48436</v>
      </c>
      <c r="R3146" t="s">
        <v>34</v>
      </c>
      <c r="S3146">
        <v>5</v>
      </c>
      <c r="T3146">
        <v>23</v>
      </c>
      <c r="U3146" t="s">
        <v>50</v>
      </c>
      <c r="V3146" t="s">
        <v>36</v>
      </c>
      <c r="W3146" t="s">
        <v>51</v>
      </c>
      <c r="X3146" t="s">
        <v>6361</v>
      </c>
      <c r="Y3146" t="s">
        <v>53</v>
      </c>
      <c r="Z3146">
        <v>1</v>
      </c>
      <c r="AA3146" t="s">
        <v>63</v>
      </c>
      <c r="AB3146">
        <v>971</v>
      </c>
      <c r="AC3146" t="s">
        <v>54</v>
      </c>
      <c r="AD3146" t="s">
        <v>55</v>
      </c>
      <c r="AG3146" t="s">
        <v>43</v>
      </c>
      <c r="AH3146">
        <v>143</v>
      </c>
      <c r="AI3146">
        <v>55</v>
      </c>
    </row>
    <row r="3147" spans="1:35" x14ac:dyDescent="0.3">
      <c r="A3147" t="s">
        <v>6362</v>
      </c>
      <c r="B3147" t="s">
        <v>65</v>
      </c>
      <c r="C3147" t="s">
        <v>72</v>
      </c>
      <c r="D3147" t="s">
        <v>47</v>
      </c>
      <c r="E3147" t="s">
        <v>32</v>
      </c>
      <c r="F3147">
        <v>207</v>
      </c>
      <c r="G3147">
        <v>27</v>
      </c>
      <c r="H3147">
        <v>151.11000000000001</v>
      </c>
      <c r="I3147">
        <v>176</v>
      </c>
      <c r="J3147">
        <v>18</v>
      </c>
      <c r="K3147">
        <v>3.4</v>
      </c>
      <c r="L3147">
        <v>13</v>
      </c>
      <c r="M3147" t="s">
        <v>33</v>
      </c>
      <c r="N3147" s="1">
        <v>2994</v>
      </c>
      <c r="O3147" s="1">
        <v>-2842.89</v>
      </c>
      <c r="P3147" s="2">
        <v>48803</v>
      </c>
      <c r="Q3147" s="2">
        <v>48437</v>
      </c>
      <c r="R3147" t="s">
        <v>49</v>
      </c>
      <c r="S3147">
        <v>45</v>
      </c>
      <c r="T3147">
        <v>22</v>
      </c>
      <c r="U3147" t="s">
        <v>50</v>
      </c>
      <c r="V3147" t="s">
        <v>68</v>
      </c>
      <c r="W3147" t="s">
        <v>76</v>
      </c>
      <c r="X3147" t="s">
        <v>6363</v>
      </c>
      <c r="Y3147" t="s">
        <v>70</v>
      </c>
      <c r="Z3147">
        <v>5</v>
      </c>
      <c r="AA3147" t="s">
        <v>40</v>
      </c>
      <c r="AB3147">
        <v>231</v>
      </c>
      <c r="AC3147" t="s">
        <v>54</v>
      </c>
      <c r="AD3147" t="s">
        <v>55</v>
      </c>
      <c r="AG3147" t="s">
        <v>32</v>
      </c>
      <c r="AH3147">
        <v>176</v>
      </c>
      <c r="AI3147">
        <v>18</v>
      </c>
    </row>
    <row r="3148" spans="1:35" x14ac:dyDescent="0.3">
      <c r="A3148" t="s">
        <v>6364</v>
      </c>
      <c r="B3148" t="s">
        <v>45</v>
      </c>
      <c r="C3148" t="s">
        <v>72</v>
      </c>
      <c r="D3148" t="s">
        <v>58</v>
      </c>
      <c r="E3148" t="s">
        <v>32</v>
      </c>
      <c r="F3148" s="1">
        <v>4603</v>
      </c>
      <c r="G3148">
        <v>46</v>
      </c>
      <c r="H3148" s="1">
        <v>2485.62</v>
      </c>
      <c r="I3148">
        <v>1</v>
      </c>
      <c r="J3148">
        <v>90</v>
      </c>
      <c r="K3148">
        <v>1.5</v>
      </c>
      <c r="L3148">
        <v>232</v>
      </c>
      <c r="M3148" t="s">
        <v>60</v>
      </c>
      <c r="N3148" s="1">
        <v>2946</v>
      </c>
      <c r="O3148">
        <v>-460.38</v>
      </c>
      <c r="P3148" s="2">
        <v>48804</v>
      </c>
      <c r="Q3148" s="2">
        <v>48438</v>
      </c>
      <c r="R3148" t="s">
        <v>34</v>
      </c>
      <c r="S3148">
        <v>3</v>
      </c>
      <c r="T3148">
        <v>62</v>
      </c>
      <c r="U3148" t="s">
        <v>50</v>
      </c>
      <c r="V3148" t="s">
        <v>61</v>
      </c>
      <c r="W3148" t="s">
        <v>51</v>
      </c>
      <c r="X3148" t="s">
        <v>6365</v>
      </c>
      <c r="Y3148" t="s">
        <v>53</v>
      </c>
      <c r="Z3148">
        <v>14</v>
      </c>
      <c r="AA3148" t="s">
        <v>63</v>
      </c>
      <c r="AB3148">
        <v>128</v>
      </c>
      <c r="AC3148" t="s">
        <v>78</v>
      </c>
      <c r="AD3148" t="s">
        <v>55</v>
      </c>
      <c r="AG3148" t="s">
        <v>32</v>
      </c>
      <c r="AH3148">
        <v>1</v>
      </c>
      <c r="AI3148">
        <v>90</v>
      </c>
    </row>
    <row r="3149" spans="1:35" x14ac:dyDescent="0.3">
      <c r="A3149" t="s">
        <v>6366</v>
      </c>
      <c r="B3149" t="s">
        <v>29</v>
      </c>
      <c r="C3149" t="s">
        <v>84</v>
      </c>
      <c r="D3149" t="s">
        <v>96</v>
      </c>
      <c r="E3149" t="s">
        <v>32</v>
      </c>
      <c r="F3149" s="1">
        <v>1769</v>
      </c>
      <c r="G3149">
        <v>49</v>
      </c>
      <c r="H3149">
        <v>902.19</v>
      </c>
      <c r="I3149">
        <v>175</v>
      </c>
      <c r="J3149">
        <v>0</v>
      </c>
      <c r="K3149">
        <v>2.2999999999999998</v>
      </c>
      <c r="L3149">
        <v>168</v>
      </c>
      <c r="M3149" t="s">
        <v>33</v>
      </c>
      <c r="N3149" s="1">
        <v>1619</v>
      </c>
      <c r="O3149">
        <v>-716.81</v>
      </c>
      <c r="P3149" s="2">
        <v>48805</v>
      </c>
      <c r="Q3149" s="2">
        <v>48439</v>
      </c>
      <c r="R3149" t="s">
        <v>49</v>
      </c>
      <c r="S3149">
        <v>41</v>
      </c>
      <c r="T3149">
        <v>54</v>
      </c>
      <c r="U3149" t="s">
        <v>50</v>
      </c>
      <c r="V3149" t="s">
        <v>36</v>
      </c>
      <c r="W3149" t="s">
        <v>76</v>
      </c>
      <c r="X3149" t="s">
        <v>6367</v>
      </c>
      <c r="Y3149" t="s">
        <v>70</v>
      </c>
      <c r="Z3149">
        <v>14</v>
      </c>
      <c r="AA3149" t="s">
        <v>40</v>
      </c>
      <c r="AB3149">
        <v>771</v>
      </c>
      <c r="AC3149" t="s">
        <v>54</v>
      </c>
      <c r="AD3149" t="s">
        <v>82</v>
      </c>
      <c r="AG3149" t="s">
        <v>32</v>
      </c>
      <c r="AH3149">
        <v>175</v>
      </c>
      <c r="AI3149">
        <v>0</v>
      </c>
    </row>
    <row r="3150" spans="1:35" x14ac:dyDescent="0.3">
      <c r="A3150" t="s">
        <v>6368</v>
      </c>
      <c r="B3150" t="s">
        <v>45</v>
      </c>
      <c r="C3150" t="s">
        <v>46</v>
      </c>
      <c r="D3150" t="s">
        <v>31</v>
      </c>
      <c r="E3150" t="s">
        <v>43</v>
      </c>
      <c r="F3150">
        <v>389</v>
      </c>
      <c r="G3150">
        <v>41</v>
      </c>
      <c r="H3150">
        <v>229.51</v>
      </c>
      <c r="I3150">
        <v>5</v>
      </c>
      <c r="J3150">
        <v>55</v>
      </c>
      <c r="K3150">
        <v>1.2</v>
      </c>
      <c r="L3150">
        <v>188</v>
      </c>
      <c r="M3150" t="s">
        <v>33</v>
      </c>
      <c r="N3150" s="1">
        <v>2402</v>
      </c>
      <c r="O3150" s="1">
        <v>-2172.4899999999998</v>
      </c>
      <c r="P3150" s="2">
        <v>48806</v>
      </c>
      <c r="Q3150" s="2">
        <v>48440</v>
      </c>
      <c r="R3150" t="s">
        <v>49</v>
      </c>
      <c r="S3150">
        <v>18</v>
      </c>
      <c r="T3150">
        <v>67</v>
      </c>
      <c r="U3150" t="s">
        <v>35</v>
      </c>
      <c r="V3150" t="s">
        <v>36</v>
      </c>
      <c r="W3150" t="s">
        <v>76</v>
      </c>
      <c r="X3150" t="s">
        <v>6369</v>
      </c>
      <c r="Y3150" t="s">
        <v>39</v>
      </c>
      <c r="Z3150">
        <v>5</v>
      </c>
      <c r="AA3150" t="s">
        <v>63</v>
      </c>
      <c r="AB3150">
        <v>310</v>
      </c>
      <c r="AC3150" t="s">
        <v>78</v>
      </c>
      <c r="AD3150" t="s">
        <v>55</v>
      </c>
      <c r="AG3150" t="s">
        <v>43</v>
      </c>
      <c r="AH3150">
        <v>5</v>
      </c>
      <c r="AI3150">
        <v>55</v>
      </c>
    </row>
    <row r="3151" spans="1:35" x14ac:dyDescent="0.3">
      <c r="A3151" t="s">
        <v>6370</v>
      </c>
      <c r="B3151" t="s">
        <v>29</v>
      </c>
      <c r="C3151" t="s">
        <v>72</v>
      </c>
      <c r="D3151" t="s">
        <v>31</v>
      </c>
      <c r="E3151" t="s">
        <v>56</v>
      </c>
      <c r="F3151" s="1">
        <v>4160</v>
      </c>
      <c r="G3151">
        <v>28</v>
      </c>
      <c r="H3151" s="1">
        <v>2995.2</v>
      </c>
      <c r="I3151">
        <v>148</v>
      </c>
      <c r="J3151">
        <v>46</v>
      </c>
      <c r="K3151">
        <v>3.8</v>
      </c>
      <c r="L3151">
        <v>83</v>
      </c>
      <c r="M3151" t="s">
        <v>60</v>
      </c>
      <c r="N3151" s="1">
        <v>3211</v>
      </c>
      <c r="O3151">
        <v>-215.8</v>
      </c>
      <c r="P3151" s="2">
        <v>48807</v>
      </c>
      <c r="Q3151" s="2">
        <v>48441</v>
      </c>
      <c r="R3151" t="s">
        <v>34</v>
      </c>
      <c r="S3151">
        <v>2</v>
      </c>
      <c r="T3151">
        <v>47</v>
      </c>
      <c r="U3151" t="s">
        <v>50</v>
      </c>
      <c r="V3151" t="s">
        <v>61</v>
      </c>
      <c r="W3151" t="s">
        <v>76</v>
      </c>
      <c r="X3151" t="s">
        <v>6371</v>
      </c>
      <c r="Y3151" t="s">
        <v>39</v>
      </c>
      <c r="Z3151">
        <v>3</v>
      </c>
      <c r="AA3151" t="s">
        <v>40</v>
      </c>
      <c r="AB3151">
        <v>344</v>
      </c>
      <c r="AC3151" t="s">
        <v>78</v>
      </c>
      <c r="AD3151" t="s">
        <v>82</v>
      </c>
      <c r="AG3151" t="s">
        <v>56</v>
      </c>
      <c r="AH3151">
        <v>148</v>
      </c>
      <c r="AI3151">
        <v>46</v>
      </c>
    </row>
    <row r="3152" spans="1:35" x14ac:dyDescent="0.3">
      <c r="A3152" t="s">
        <v>6372</v>
      </c>
      <c r="B3152" t="s">
        <v>45</v>
      </c>
      <c r="C3152" t="s">
        <v>72</v>
      </c>
      <c r="D3152" t="s">
        <v>67</v>
      </c>
      <c r="E3152" t="s">
        <v>56</v>
      </c>
      <c r="F3152" s="1">
        <v>3059</v>
      </c>
      <c r="G3152">
        <v>18</v>
      </c>
      <c r="H3152" s="1">
        <v>2508.38</v>
      </c>
      <c r="I3152">
        <v>123</v>
      </c>
      <c r="J3152">
        <v>82</v>
      </c>
      <c r="K3152">
        <v>4.8</v>
      </c>
      <c r="L3152">
        <v>344</v>
      </c>
      <c r="M3152" t="s">
        <v>60</v>
      </c>
      <c r="N3152" s="1">
        <v>1577</v>
      </c>
      <c r="O3152">
        <v>931.38</v>
      </c>
      <c r="P3152" s="2">
        <v>48808</v>
      </c>
      <c r="Q3152" s="2">
        <v>48442</v>
      </c>
      <c r="R3152" t="s">
        <v>89</v>
      </c>
      <c r="S3152">
        <v>39</v>
      </c>
      <c r="T3152">
        <v>33</v>
      </c>
      <c r="U3152" t="s">
        <v>50</v>
      </c>
      <c r="V3152" t="s">
        <v>36</v>
      </c>
      <c r="W3152" t="s">
        <v>37</v>
      </c>
      <c r="X3152" t="s">
        <v>6373</v>
      </c>
      <c r="Y3152" t="s">
        <v>53</v>
      </c>
      <c r="Z3152">
        <v>13</v>
      </c>
      <c r="AA3152" t="s">
        <v>63</v>
      </c>
      <c r="AB3152">
        <v>867</v>
      </c>
      <c r="AC3152" t="s">
        <v>78</v>
      </c>
      <c r="AD3152" t="s">
        <v>55</v>
      </c>
      <c r="AG3152" t="s">
        <v>56</v>
      </c>
      <c r="AH3152">
        <v>123</v>
      </c>
      <c r="AI3152">
        <v>82</v>
      </c>
    </row>
    <row r="3153" spans="1:35" x14ac:dyDescent="0.3">
      <c r="A3153" t="s">
        <v>6374</v>
      </c>
      <c r="B3153" t="s">
        <v>45</v>
      </c>
      <c r="C3153" t="s">
        <v>72</v>
      </c>
      <c r="D3153" t="s">
        <v>31</v>
      </c>
      <c r="E3153" t="s">
        <v>32</v>
      </c>
      <c r="F3153" s="1">
        <v>1426</v>
      </c>
      <c r="G3153">
        <v>8</v>
      </c>
      <c r="H3153" s="1">
        <v>1311.92</v>
      </c>
      <c r="I3153">
        <v>172</v>
      </c>
      <c r="J3153">
        <v>92</v>
      </c>
      <c r="K3153">
        <v>3.5</v>
      </c>
      <c r="L3153">
        <v>208</v>
      </c>
      <c r="M3153" t="s">
        <v>60</v>
      </c>
      <c r="N3153" s="1">
        <v>3229</v>
      </c>
      <c r="O3153" s="1">
        <v>-1917.08</v>
      </c>
      <c r="P3153" s="2">
        <v>48809</v>
      </c>
      <c r="Q3153" s="2">
        <v>48443</v>
      </c>
      <c r="R3153" t="s">
        <v>34</v>
      </c>
      <c r="S3153">
        <v>8</v>
      </c>
      <c r="T3153">
        <v>67</v>
      </c>
      <c r="U3153" t="s">
        <v>50</v>
      </c>
      <c r="V3153" t="s">
        <v>68</v>
      </c>
      <c r="W3153" t="s">
        <v>37</v>
      </c>
      <c r="X3153" t="s">
        <v>6375</v>
      </c>
      <c r="Y3153" t="s">
        <v>53</v>
      </c>
      <c r="Z3153">
        <v>9</v>
      </c>
      <c r="AA3153" t="s">
        <v>40</v>
      </c>
      <c r="AB3153">
        <v>365</v>
      </c>
      <c r="AC3153" t="s">
        <v>78</v>
      </c>
      <c r="AD3153" t="s">
        <v>82</v>
      </c>
      <c r="AG3153" t="s">
        <v>32</v>
      </c>
      <c r="AH3153">
        <v>172</v>
      </c>
      <c r="AI3153">
        <v>92</v>
      </c>
    </row>
    <row r="3154" spans="1:35" x14ac:dyDescent="0.3">
      <c r="A3154" t="s">
        <v>6376</v>
      </c>
      <c r="B3154" t="s">
        <v>75</v>
      </c>
      <c r="C3154" t="s">
        <v>72</v>
      </c>
      <c r="D3154" t="s">
        <v>96</v>
      </c>
      <c r="E3154" t="s">
        <v>32</v>
      </c>
      <c r="F3154">
        <v>778</v>
      </c>
      <c r="G3154">
        <v>34</v>
      </c>
      <c r="H3154">
        <v>513.48</v>
      </c>
      <c r="I3154">
        <v>118</v>
      </c>
      <c r="J3154">
        <v>72</v>
      </c>
      <c r="K3154">
        <v>1.7</v>
      </c>
      <c r="L3154">
        <v>378</v>
      </c>
      <c r="M3154" t="s">
        <v>33</v>
      </c>
      <c r="N3154">
        <v>286</v>
      </c>
      <c r="O3154">
        <v>227.48</v>
      </c>
      <c r="P3154" s="2">
        <v>48810</v>
      </c>
      <c r="Q3154" s="2">
        <v>48444</v>
      </c>
      <c r="R3154" t="s">
        <v>49</v>
      </c>
      <c r="S3154">
        <v>31</v>
      </c>
      <c r="T3154">
        <v>39</v>
      </c>
      <c r="U3154" t="s">
        <v>35</v>
      </c>
      <c r="V3154" t="s">
        <v>68</v>
      </c>
      <c r="W3154" t="s">
        <v>76</v>
      </c>
      <c r="X3154" t="s">
        <v>6377</v>
      </c>
      <c r="Y3154" t="s">
        <v>53</v>
      </c>
      <c r="Z3154">
        <v>3</v>
      </c>
      <c r="AA3154" t="s">
        <v>63</v>
      </c>
      <c r="AB3154">
        <v>602</v>
      </c>
      <c r="AC3154" t="s">
        <v>41</v>
      </c>
      <c r="AD3154" t="s">
        <v>42</v>
      </c>
      <c r="AG3154" t="s">
        <v>32</v>
      </c>
      <c r="AH3154">
        <v>118</v>
      </c>
      <c r="AI3154">
        <v>72</v>
      </c>
    </row>
    <row r="3155" spans="1:35" x14ac:dyDescent="0.3">
      <c r="A3155" t="s">
        <v>6378</v>
      </c>
      <c r="B3155" t="s">
        <v>45</v>
      </c>
      <c r="C3155" t="s">
        <v>72</v>
      </c>
      <c r="D3155" t="s">
        <v>67</v>
      </c>
      <c r="E3155" t="s">
        <v>59</v>
      </c>
      <c r="F3155" s="1">
        <v>4760</v>
      </c>
      <c r="G3155">
        <v>4</v>
      </c>
      <c r="H3155" s="1">
        <v>4569.6000000000004</v>
      </c>
      <c r="I3155">
        <v>197</v>
      </c>
      <c r="J3155">
        <v>21</v>
      </c>
      <c r="K3155">
        <v>4.2</v>
      </c>
      <c r="L3155">
        <v>433</v>
      </c>
      <c r="M3155" t="s">
        <v>33</v>
      </c>
      <c r="N3155" s="1">
        <v>2534</v>
      </c>
      <c r="O3155" s="1">
        <v>2035.6</v>
      </c>
      <c r="P3155" s="2">
        <v>48811</v>
      </c>
      <c r="Q3155" s="2">
        <v>48445</v>
      </c>
      <c r="R3155" t="s">
        <v>89</v>
      </c>
      <c r="S3155">
        <v>14</v>
      </c>
      <c r="T3155">
        <v>19</v>
      </c>
      <c r="U3155" t="s">
        <v>50</v>
      </c>
      <c r="V3155" t="s">
        <v>68</v>
      </c>
      <c r="W3155" t="s">
        <v>51</v>
      </c>
      <c r="X3155" t="s">
        <v>6379</v>
      </c>
      <c r="Y3155" t="s">
        <v>53</v>
      </c>
      <c r="Z3155">
        <v>5</v>
      </c>
      <c r="AA3155" t="s">
        <v>40</v>
      </c>
      <c r="AB3155">
        <v>946</v>
      </c>
      <c r="AC3155" t="s">
        <v>54</v>
      </c>
      <c r="AD3155" t="s">
        <v>42</v>
      </c>
      <c r="AG3155" t="s">
        <v>59</v>
      </c>
      <c r="AH3155">
        <v>197</v>
      </c>
      <c r="AI3155">
        <v>21</v>
      </c>
    </row>
    <row r="3156" spans="1:35" x14ac:dyDescent="0.3">
      <c r="A3156" t="s">
        <v>6380</v>
      </c>
      <c r="B3156" t="s">
        <v>45</v>
      </c>
      <c r="C3156" t="s">
        <v>84</v>
      </c>
      <c r="D3156" t="s">
        <v>67</v>
      </c>
      <c r="E3156" t="s">
        <v>32</v>
      </c>
      <c r="F3156">
        <v>709</v>
      </c>
      <c r="G3156">
        <v>12</v>
      </c>
      <c r="H3156">
        <v>623.91999999999996</v>
      </c>
      <c r="I3156">
        <v>14</v>
      </c>
      <c r="J3156">
        <v>65</v>
      </c>
      <c r="K3156">
        <v>3.6</v>
      </c>
      <c r="L3156">
        <v>318</v>
      </c>
      <c r="M3156" t="s">
        <v>33</v>
      </c>
      <c r="N3156" s="1">
        <v>1392</v>
      </c>
      <c r="O3156">
        <v>-768.08</v>
      </c>
      <c r="P3156" s="2">
        <v>48812</v>
      </c>
      <c r="Q3156" s="2">
        <v>48446</v>
      </c>
      <c r="R3156" t="s">
        <v>34</v>
      </c>
      <c r="S3156">
        <v>37</v>
      </c>
      <c r="T3156">
        <v>35</v>
      </c>
      <c r="U3156" t="s">
        <v>50</v>
      </c>
      <c r="V3156" t="s">
        <v>61</v>
      </c>
      <c r="W3156" t="s">
        <v>76</v>
      </c>
      <c r="X3156" t="s">
        <v>6381</v>
      </c>
      <c r="Y3156" t="s">
        <v>53</v>
      </c>
      <c r="Z3156">
        <v>5</v>
      </c>
      <c r="AA3156" t="s">
        <v>63</v>
      </c>
      <c r="AB3156">
        <v>529</v>
      </c>
      <c r="AC3156" t="s">
        <v>78</v>
      </c>
      <c r="AD3156" t="s">
        <v>42</v>
      </c>
      <c r="AG3156" t="s">
        <v>32</v>
      </c>
      <c r="AH3156">
        <v>14</v>
      </c>
      <c r="AI3156">
        <v>65</v>
      </c>
    </row>
    <row r="3157" spans="1:35" x14ac:dyDescent="0.3">
      <c r="A3157" t="s">
        <v>6382</v>
      </c>
      <c r="B3157" t="s">
        <v>45</v>
      </c>
      <c r="C3157" t="s">
        <v>66</v>
      </c>
      <c r="D3157" t="s">
        <v>31</v>
      </c>
      <c r="E3157" t="s">
        <v>43</v>
      </c>
      <c r="F3157" s="1">
        <v>1005</v>
      </c>
      <c r="G3157">
        <v>1</v>
      </c>
      <c r="H3157">
        <v>994.95</v>
      </c>
      <c r="I3157">
        <v>34</v>
      </c>
      <c r="J3157">
        <v>31</v>
      </c>
      <c r="K3157">
        <v>3.3</v>
      </c>
      <c r="L3157">
        <v>197</v>
      </c>
      <c r="M3157" t="s">
        <v>48</v>
      </c>
      <c r="N3157" s="1">
        <v>3787</v>
      </c>
      <c r="O3157" s="1">
        <v>-2792.05</v>
      </c>
      <c r="P3157" s="2">
        <v>48813</v>
      </c>
      <c r="Q3157" s="2">
        <v>48447</v>
      </c>
      <c r="R3157" t="s">
        <v>89</v>
      </c>
      <c r="S3157">
        <v>31</v>
      </c>
      <c r="T3157">
        <v>25</v>
      </c>
      <c r="U3157" t="s">
        <v>50</v>
      </c>
      <c r="V3157" t="s">
        <v>61</v>
      </c>
      <c r="W3157" t="s">
        <v>37</v>
      </c>
      <c r="X3157" t="s">
        <v>6383</v>
      </c>
      <c r="Y3157" t="s">
        <v>39</v>
      </c>
      <c r="Z3157">
        <v>3</v>
      </c>
      <c r="AA3157" t="s">
        <v>63</v>
      </c>
      <c r="AB3157">
        <v>884</v>
      </c>
      <c r="AC3157" t="s">
        <v>41</v>
      </c>
      <c r="AD3157" t="s">
        <v>42</v>
      </c>
      <c r="AG3157" t="s">
        <v>43</v>
      </c>
      <c r="AH3157">
        <v>34</v>
      </c>
      <c r="AI3157">
        <v>31</v>
      </c>
    </row>
    <row r="3158" spans="1:35" x14ac:dyDescent="0.3">
      <c r="A3158" t="s">
        <v>6384</v>
      </c>
      <c r="B3158" t="s">
        <v>29</v>
      </c>
      <c r="C3158" t="s">
        <v>84</v>
      </c>
      <c r="D3158" t="s">
        <v>58</v>
      </c>
      <c r="E3158" t="s">
        <v>43</v>
      </c>
      <c r="F3158" s="1">
        <v>4920</v>
      </c>
      <c r="G3158">
        <v>39</v>
      </c>
      <c r="H3158" s="1">
        <v>3001.2</v>
      </c>
      <c r="I3158">
        <v>191</v>
      </c>
      <c r="J3158">
        <v>87</v>
      </c>
      <c r="K3158">
        <v>4.5</v>
      </c>
      <c r="L3158">
        <v>114</v>
      </c>
      <c r="M3158" t="s">
        <v>48</v>
      </c>
      <c r="N3158">
        <v>969</v>
      </c>
      <c r="O3158" s="1">
        <v>2032.2</v>
      </c>
      <c r="P3158" s="2">
        <v>48814</v>
      </c>
      <c r="Q3158" s="2">
        <v>48448</v>
      </c>
      <c r="R3158" t="s">
        <v>34</v>
      </c>
      <c r="S3158">
        <v>1</v>
      </c>
      <c r="T3158">
        <v>29</v>
      </c>
      <c r="U3158" t="s">
        <v>35</v>
      </c>
      <c r="V3158" t="s">
        <v>36</v>
      </c>
      <c r="W3158" t="s">
        <v>51</v>
      </c>
      <c r="X3158" t="s">
        <v>6385</v>
      </c>
      <c r="Y3158" t="s">
        <v>70</v>
      </c>
      <c r="Z3158">
        <v>4</v>
      </c>
      <c r="AA3158" t="s">
        <v>63</v>
      </c>
      <c r="AB3158">
        <v>310</v>
      </c>
      <c r="AC3158" t="s">
        <v>78</v>
      </c>
      <c r="AD3158" t="s">
        <v>55</v>
      </c>
      <c r="AG3158" t="s">
        <v>43</v>
      </c>
      <c r="AH3158">
        <v>191</v>
      </c>
      <c r="AI3158">
        <v>87</v>
      </c>
    </row>
    <row r="3159" spans="1:35" x14ac:dyDescent="0.3">
      <c r="A3159" t="s">
        <v>6386</v>
      </c>
      <c r="B3159" t="s">
        <v>65</v>
      </c>
      <c r="C3159" t="s">
        <v>46</v>
      </c>
      <c r="D3159" t="s">
        <v>47</v>
      </c>
      <c r="E3159" t="s">
        <v>43</v>
      </c>
      <c r="F3159">
        <v>308</v>
      </c>
      <c r="G3159">
        <v>27</v>
      </c>
      <c r="H3159">
        <v>224.84</v>
      </c>
      <c r="I3159">
        <v>171</v>
      </c>
      <c r="J3159">
        <v>58</v>
      </c>
      <c r="K3159">
        <v>3.8</v>
      </c>
      <c r="L3159">
        <v>309</v>
      </c>
      <c r="M3159" t="s">
        <v>60</v>
      </c>
      <c r="N3159" s="1">
        <v>2246</v>
      </c>
      <c r="O3159" s="1">
        <v>-2021.16</v>
      </c>
      <c r="P3159" s="2">
        <v>48815</v>
      </c>
      <c r="Q3159" s="2">
        <v>48449</v>
      </c>
      <c r="R3159" t="s">
        <v>89</v>
      </c>
      <c r="S3159">
        <v>3</v>
      </c>
      <c r="T3159">
        <v>34</v>
      </c>
      <c r="U3159" t="s">
        <v>35</v>
      </c>
      <c r="V3159" t="s">
        <v>68</v>
      </c>
      <c r="W3159" t="s">
        <v>51</v>
      </c>
      <c r="X3159" t="s">
        <v>6387</v>
      </c>
      <c r="Y3159" t="s">
        <v>53</v>
      </c>
      <c r="Z3159">
        <v>6</v>
      </c>
      <c r="AA3159" t="s">
        <v>63</v>
      </c>
      <c r="AB3159">
        <v>935</v>
      </c>
      <c r="AC3159" t="s">
        <v>41</v>
      </c>
      <c r="AD3159" t="s">
        <v>82</v>
      </c>
      <c r="AG3159" t="s">
        <v>43</v>
      </c>
      <c r="AH3159">
        <v>171</v>
      </c>
      <c r="AI3159">
        <v>58</v>
      </c>
    </row>
    <row r="3160" spans="1:35" x14ac:dyDescent="0.3">
      <c r="A3160" t="s">
        <v>6388</v>
      </c>
      <c r="B3160" t="s">
        <v>65</v>
      </c>
      <c r="C3160" t="s">
        <v>46</v>
      </c>
      <c r="D3160" t="s">
        <v>67</v>
      </c>
      <c r="E3160" t="s">
        <v>32</v>
      </c>
      <c r="F3160">
        <v>318</v>
      </c>
      <c r="G3160">
        <v>25</v>
      </c>
      <c r="H3160">
        <v>238.5</v>
      </c>
      <c r="I3160">
        <v>102</v>
      </c>
      <c r="J3160">
        <v>67</v>
      </c>
      <c r="K3160">
        <v>3.4</v>
      </c>
      <c r="L3160">
        <v>478</v>
      </c>
      <c r="M3160" t="s">
        <v>60</v>
      </c>
      <c r="N3160">
        <v>911</v>
      </c>
      <c r="O3160">
        <v>-672.5</v>
      </c>
      <c r="P3160" s="2">
        <v>48816</v>
      </c>
      <c r="Q3160" s="2">
        <v>48450</v>
      </c>
      <c r="R3160" t="s">
        <v>49</v>
      </c>
      <c r="S3160">
        <v>14</v>
      </c>
      <c r="T3160">
        <v>26</v>
      </c>
      <c r="U3160" t="s">
        <v>50</v>
      </c>
      <c r="V3160" t="s">
        <v>61</v>
      </c>
      <c r="W3160" t="s">
        <v>76</v>
      </c>
      <c r="X3160" t="s">
        <v>6389</v>
      </c>
      <c r="Y3160" t="s">
        <v>70</v>
      </c>
      <c r="Z3160">
        <v>12</v>
      </c>
      <c r="AA3160" t="s">
        <v>63</v>
      </c>
      <c r="AB3160">
        <v>254</v>
      </c>
      <c r="AC3160" t="s">
        <v>78</v>
      </c>
      <c r="AD3160" t="s">
        <v>55</v>
      </c>
      <c r="AG3160" t="s">
        <v>32</v>
      </c>
      <c r="AH3160">
        <v>102</v>
      </c>
      <c r="AI3160">
        <v>67</v>
      </c>
    </row>
    <row r="3161" spans="1:35" x14ac:dyDescent="0.3">
      <c r="A3161" t="s">
        <v>6390</v>
      </c>
      <c r="B3161" t="s">
        <v>80</v>
      </c>
      <c r="C3161" t="s">
        <v>46</v>
      </c>
      <c r="D3161" t="s">
        <v>96</v>
      </c>
      <c r="E3161" t="s">
        <v>59</v>
      </c>
      <c r="F3161" s="1">
        <v>2591</v>
      </c>
      <c r="G3161">
        <v>15</v>
      </c>
      <c r="H3161" s="1">
        <v>2202.35</v>
      </c>
      <c r="I3161">
        <v>16</v>
      </c>
      <c r="J3161">
        <v>43</v>
      </c>
      <c r="K3161">
        <v>3.3</v>
      </c>
      <c r="L3161">
        <v>426</v>
      </c>
      <c r="M3161" t="s">
        <v>48</v>
      </c>
      <c r="N3161">
        <v>973</v>
      </c>
      <c r="O3161" s="1">
        <v>1229.3499999999999</v>
      </c>
      <c r="P3161" s="2">
        <v>48817</v>
      </c>
      <c r="Q3161" s="2">
        <v>48451</v>
      </c>
      <c r="R3161" t="s">
        <v>34</v>
      </c>
      <c r="S3161">
        <v>5</v>
      </c>
      <c r="T3161">
        <v>68</v>
      </c>
      <c r="U3161" t="s">
        <v>35</v>
      </c>
      <c r="V3161" t="s">
        <v>61</v>
      </c>
      <c r="W3161" t="s">
        <v>76</v>
      </c>
      <c r="X3161" t="s">
        <v>6391</v>
      </c>
      <c r="Y3161" t="s">
        <v>53</v>
      </c>
      <c r="Z3161">
        <v>8</v>
      </c>
      <c r="AA3161" t="s">
        <v>40</v>
      </c>
      <c r="AB3161">
        <v>745</v>
      </c>
      <c r="AC3161" t="s">
        <v>78</v>
      </c>
      <c r="AD3161" t="s">
        <v>42</v>
      </c>
      <c r="AG3161" t="s">
        <v>59</v>
      </c>
      <c r="AH3161">
        <v>16</v>
      </c>
      <c r="AI3161">
        <v>43</v>
      </c>
    </row>
    <row r="3162" spans="1:35" x14ac:dyDescent="0.3">
      <c r="A3162" t="s">
        <v>6392</v>
      </c>
      <c r="B3162" t="s">
        <v>65</v>
      </c>
      <c r="C3162" t="s">
        <v>66</v>
      </c>
      <c r="D3162" t="s">
        <v>47</v>
      </c>
      <c r="E3162" t="s">
        <v>32</v>
      </c>
      <c r="F3162">
        <v>421</v>
      </c>
      <c r="G3162">
        <v>17</v>
      </c>
      <c r="H3162">
        <v>349.43</v>
      </c>
      <c r="I3162">
        <v>148</v>
      </c>
      <c r="J3162">
        <v>68</v>
      </c>
      <c r="K3162">
        <v>3.7</v>
      </c>
      <c r="L3162">
        <v>231</v>
      </c>
      <c r="M3162" t="s">
        <v>60</v>
      </c>
      <c r="N3162" s="1">
        <v>2976</v>
      </c>
      <c r="O3162" s="1">
        <v>-2626.57</v>
      </c>
      <c r="P3162" s="2">
        <v>48818</v>
      </c>
      <c r="Q3162" s="2">
        <v>48452</v>
      </c>
      <c r="R3162" t="s">
        <v>89</v>
      </c>
      <c r="S3162">
        <v>8</v>
      </c>
      <c r="T3162">
        <v>43</v>
      </c>
      <c r="U3162" t="s">
        <v>50</v>
      </c>
      <c r="V3162" t="s">
        <v>68</v>
      </c>
      <c r="W3162" t="s">
        <v>76</v>
      </c>
      <c r="X3162" t="s">
        <v>6393</v>
      </c>
      <c r="Y3162" t="s">
        <v>53</v>
      </c>
      <c r="Z3162">
        <v>12</v>
      </c>
      <c r="AA3162" t="s">
        <v>63</v>
      </c>
      <c r="AB3162">
        <v>485</v>
      </c>
      <c r="AC3162" t="s">
        <v>41</v>
      </c>
      <c r="AD3162" t="s">
        <v>42</v>
      </c>
      <c r="AG3162" t="s">
        <v>32</v>
      </c>
      <c r="AH3162">
        <v>148</v>
      </c>
      <c r="AI3162">
        <v>68</v>
      </c>
    </row>
    <row r="3163" spans="1:35" x14ac:dyDescent="0.3">
      <c r="A3163" t="s">
        <v>6394</v>
      </c>
      <c r="B3163" t="s">
        <v>45</v>
      </c>
      <c r="C3163" t="s">
        <v>66</v>
      </c>
      <c r="D3163" t="s">
        <v>31</v>
      </c>
      <c r="E3163" t="s">
        <v>56</v>
      </c>
      <c r="F3163" s="1">
        <v>4533</v>
      </c>
      <c r="G3163">
        <v>15</v>
      </c>
      <c r="H3163" s="1">
        <v>3853.05</v>
      </c>
      <c r="I3163">
        <v>136</v>
      </c>
      <c r="J3163">
        <v>34</v>
      </c>
      <c r="K3163">
        <v>1.3</v>
      </c>
      <c r="L3163">
        <v>53</v>
      </c>
      <c r="M3163" t="s">
        <v>33</v>
      </c>
      <c r="N3163" s="1">
        <v>1994</v>
      </c>
      <c r="O3163" s="1">
        <v>1859.05</v>
      </c>
      <c r="P3163" s="2">
        <v>48819</v>
      </c>
      <c r="Q3163" s="2">
        <v>48453</v>
      </c>
      <c r="R3163" t="s">
        <v>89</v>
      </c>
      <c r="S3163">
        <v>3</v>
      </c>
      <c r="T3163">
        <v>31</v>
      </c>
      <c r="U3163" t="s">
        <v>35</v>
      </c>
      <c r="V3163" t="s">
        <v>68</v>
      </c>
      <c r="W3163" t="s">
        <v>37</v>
      </c>
      <c r="X3163" t="s">
        <v>6395</v>
      </c>
      <c r="Y3163" t="s">
        <v>70</v>
      </c>
      <c r="Z3163">
        <v>9</v>
      </c>
      <c r="AA3163" t="s">
        <v>63</v>
      </c>
      <c r="AB3163">
        <v>169</v>
      </c>
      <c r="AC3163" t="s">
        <v>78</v>
      </c>
      <c r="AD3163" t="s">
        <v>82</v>
      </c>
      <c r="AG3163" t="s">
        <v>56</v>
      </c>
      <c r="AH3163">
        <v>136</v>
      </c>
      <c r="AI3163">
        <v>34</v>
      </c>
    </row>
    <row r="3164" spans="1:35" x14ac:dyDescent="0.3">
      <c r="A3164" t="s">
        <v>6396</v>
      </c>
      <c r="B3164" t="s">
        <v>29</v>
      </c>
      <c r="C3164" t="s">
        <v>84</v>
      </c>
      <c r="D3164" t="s">
        <v>67</v>
      </c>
      <c r="E3164" t="s">
        <v>43</v>
      </c>
      <c r="F3164" s="1">
        <v>2897</v>
      </c>
      <c r="G3164">
        <v>40</v>
      </c>
      <c r="H3164" s="1">
        <v>1738.2</v>
      </c>
      <c r="I3164">
        <v>83</v>
      </c>
      <c r="J3164">
        <v>42</v>
      </c>
      <c r="K3164">
        <v>4.7</v>
      </c>
      <c r="L3164">
        <v>41</v>
      </c>
      <c r="M3164" t="s">
        <v>60</v>
      </c>
      <c r="N3164" s="1">
        <v>3837</v>
      </c>
      <c r="O3164" s="1">
        <v>-2098.8000000000002</v>
      </c>
      <c r="P3164" s="2">
        <v>48820</v>
      </c>
      <c r="Q3164" s="2">
        <v>48454</v>
      </c>
      <c r="R3164" t="s">
        <v>34</v>
      </c>
      <c r="S3164">
        <v>27</v>
      </c>
      <c r="T3164">
        <v>68</v>
      </c>
      <c r="U3164" t="s">
        <v>50</v>
      </c>
      <c r="V3164" t="s">
        <v>36</v>
      </c>
      <c r="W3164" t="s">
        <v>37</v>
      </c>
      <c r="X3164" t="s">
        <v>6397</v>
      </c>
      <c r="Y3164" t="s">
        <v>39</v>
      </c>
      <c r="Z3164">
        <v>5</v>
      </c>
      <c r="AA3164" t="s">
        <v>63</v>
      </c>
      <c r="AB3164">
        <v>313</v>
      </c>
      <c r="AC3164" t="s">
        <v>78</v>
      </c>
      <c r="AD3164" t="s">
        <v>42</v>
      </c>
      <c r="AG3164" t="s">
        <v>43</v>
      </c>
      <c r="AH3164">
        <v>83</v>
      </c>
      <c r="AI3164">
        <v>42</v>
      </c>
    </row>
    <row r="3165" spans="1:35" x14ac:dyDescent="0.3">
      <c r="A3165" t="s">
        <v>6398</v>
      </c>
      <c r="B3165" t="s">
        <v>65</v>
      </c>
      <c r="C3165" t="s">
        <v>72</v>
      </c>
      <c r="D3165" t="s">
        <v>58</v>
      </c>
      <c r="E3165" t="s">
        <v>59</v>
      </c>
      <c r="F3165" s="1">
        <v>4482</v>
      </c>
      <c r="G3165">
        <v>4</v>
      </c>
      <c r="H3165" s="1">
        <v>4302.72</v>
      </c>
      <c r="I3165">
        <v>116</v>
      </c>
      <c r="J3165">
        <v>41</v>
      </c>
      <c r="K3165">
        <v>2.1</v>
      </c>
      <c r="L3165">
        <v>50</v>
      </c>
      <c r="M3165" t="s">
        <v>48</v>
      </c>
      <c r="N3165" s="1">
        <v>2600</v>
      </c>
      <c r="O3165" s="1">
        <v>1702.72</v>
      </c>
      <c r="P3165" s="2">
        <v>48821</v>
      </c>
      <c r="Q3165" s="2">
        <v>48455</v>
      </c>
      <c r="R3165" t="s">
        <v>49</v>
      </c>
      <c r="S3165">
        <v>35</v>
      </c>
      <c r="T3165">
        <v>23</v>
      </c>
      <c r="U3165" t="s">
        <v>50</v>
      </c>
      <c r="V3165" t="s">
        <v>36</v>
      </c>
      <c r="W3165" t="s">
        <v>51</v>
      </c>
      <c r="X3165" t="s">
        <v>6399</v>
      </c>
      <c r="Y3165" t="s">
        <v>39</v>
      </c>
      <c r="Z3165">
        <v>6</v>
      </c>
      <c r="AA3165" t="s">
        <v>63</v>
      </c>
      <c r="AB3165">
        <v>284</v>
      </c>
      <c r="AC3165" t="s">
        <v>78</v>
      </c>
      <c r="AD3165" t="s">
        <v>42</v>
      </c>
      <c r="AG3165" t="s">
        <v>59</v>
      </c>
      <c r="AH3165">
        <v>116</v>
      </c>
      <c r="AI3165">
        <v>41</v>
      </c>
    </row>
    <row r="3166" spans="1:35" x14ac:dyDescent="0.3">
      <c r="A3166" t="s">
        <v>6400</v>
      </c>
      <c r="B3166" t="s">
        <v>65</v>
      </c>
      <c r="C3166" t="s">
        <v>72</v>
      </c>
      <c r="D3166" t="s">
        <v>67</v>
      </c>
      <c r="E3166" t="s">
        <v>59</v>
      </c>
      <c r="F3166" s="1">
        <v>2703</v>
      </c>
      <c r="G3166">
        <v>33</v>
      </c>
      <c r="H3166" s="1">
        <v>1811.01</v>
      </c>
      <c r="I3166">
        <v>184</v>
      </c>
      <c r="J3166">
        <v>25</v>
      </c>
      <c r="K3166">
        <v>4.5999999999999996</v>
      </c>
      <c r="L3166">
        <v>336</v>
      </c>
      <c r="M3166" t="s">
        <v>48</v>
      </c>
      <c r="N3166" s="1">
        <v>2286</v>
      </c>
      <c r="O3166">
        <v>-474.99</v>
      </c>
      <c r="P3166" s="2">
        <v>48822</v>
      </c>
      <c r="Q3166" s="2">
        <v>48456</v>
      </c>
      <c r="R3166" t="s">
        <v>89</v>
      </c>
      <c r="S3166">
        <v>27</v>
      </c>
      <c r="T3166">
        <v>20</v>
      </c>
      <c r="U3166" t="s">
        <v>35</v>
      </c>
      <c r="V3166" t="s">
        <v>68</v>
      </c>
      <c r="W3166" t="s">
        <v>76</v>
      </c>
      <c r="X3166" t="s">
        <v>6401</v>
      </c>
      <c r="Y3166" t="s">
        <v>70</v>
      </c>
      <c r="Z3166">
        <v>7</v>
      </c>
      <c r="AA3166" t="s">
        <v>40</v>
      </c>
      <c r="AB3166">
        <v>838</v>
      </c>
      <c r="AC3166" t="s">
        <v>41</v>
      </c>
      <c r="AD3166" t="s">
        <v>55</v>
      </c>
      <c r="AG3166" t="s">
        <v>59</v>
      </c>
      <c r="AH3166">
        <v>184</v>
      </c>
      <c r="AI3166">
        <v>25</v>
      </c>
    </row>
    <row r="3167" spans="1:35" x14ac:dyDescent="0.3">
      <c r="A3167" t="s">
        <v>6402</v>
      </c>
      <c r="B3167" t="s">
        <v>45</v>
      </c>
      <c r="C3167" t="s">
        <v>72</v>
      </c>
      <c r="D3167" t="s">
        <v>47</v>
      </c>
      <c r="E3167" t="s">
        <v>56</v>
      </c>
      <c r="F3167" s="1">
        <v>4721</v>
      </c>
      <c r="G3167">
        <v>25</v>
      </c>
      <c r="H3167" s="1">
        <v>3540.75</v>
      </c>
      <c r="I3167">
        <v>112</v>
      </c>
      <c r="J3167">
        <v>7</v>
      </c>
      <c r="K3167">
        <v>4.9000000000000004</v>
      </c>
      <c r="L3167">
        <v>220</v>
      </c>
      <c r="M3167" t="s">
        <v>60</v>
      </c>
      <c r="N3167" s="1">
        <v>2668</v>
      </c>
      <c r="O3167">
        <v>872.75</v>
      </c>
      <c r="P3167" s="2">
        <v>48823</v>
      </c>
      <c r="Q3167" s="2">
        <v>48457</v>
      </c>
      <c r="R3167" t="s">
        <v>49</v>
      </c>
      <c r="S3167">
        <v>18</v>
      </c>
      <c r="T3167">
        <v>25</v>
      </c>
      <c r="U3167" t="s">
        <v>50</v>
      </c>
      <c r="V3167" t="s">
        <v>36</v>
      </c>
      <c r="W3167" t="s">
        <v>37</v>
      </c>
      <c r="X3167" t="s">
        <v>6403</v>
      </c>
      <c r="Y3167" t="s">
        <v>53</v>
      </c>
      <c r="Z3167">
        <v>6</v>
      </c>
      <c r="AA3167" t="s">
        <v>40</v>
      </c>
      <c r="AB3167">
        <v>716</v>
      </c>
      <c r="AC3167" t="s">
        <v>78</v>
      </c>
      <c r="AD3167" t="s">
        <v>42</v>
      </c>
      <c r="AG3167" t="s">
        <v>56</v>
      </c>
      <c r="AH3167">
        <v>112</v>
      </c>
      <c r="AI3167">
        <v>7</v>
      </c>
    </row>
    <row r="3168" spans="1:35" x14ac:dyDescent="0.3">
      <c r="A3168" t="s">
        <v>6404</v>
      </c>
      <c r="B3168" t="s">
        <v>75</v>
      </c>
      <c r="C3168" t="s">
        <v>30</v>
      </c>
      <c r="D3168" t="s">
        <v>58</v>
      </c>
      <c r="E3168" t="s">
        <v>56</v>
      </c>
      <c r="F3168" s="1">
        <v>2810</v>
      </c>
      <c r="G3168">
        <v>16</v>
      </c>
      <c r="H3168" s="1">
        <v>2360.4</v>
      </c>
      <c r="I3168">
        <v>157</v>
      </c>
      <c r="J3168">
        <v>69</v>
      </c>
      <c r="K3168">
        <v>1.7</v>
      </c>
      <c r="L3168">
        <v>176</v>
      </c>
      <c r="M3168" t="s">
        <v>33</v>
      </c>
      <c r="N3168" s="1">
        <v>3973</v>
      </c>
      <c r="O3168" s="1">
        <v>-1612.6</v>
      </c>
      <c r="P3168" s="2">
        <v>48824</v>
      </c>
      <c r="Q3168" s="2">
        <v>48458</v>
      </c>
      <c r="R3168" t="s">
        <v>89</v>
      </c>
      <c r="S3168">
        <v>20</v>
      </c>
      <c r="T3168">
        <v>23</v>
      </c>
      <c r="U3168" t="s">
        <v>35</v>
      </c>
      <c r="V3168" t="s">
        <v>68</v>
      </c>
      <c r="W3168" t="s">
        <v>51</v>
      </c>
      <c r="X3168" t="s">
        <v>6405</v>
      </c>
      <c r="Y3168" t="s">
        <v>70</v>
      </c>
      <c r="Z3168">
        <v>6</v>
      </c>
      <c r="AA3168" t="s">
        <v>63</v>
      </c>
      <c r="AB3168">
        <v>899</v>
      </c>
      <c r="AC3168" t="s">
        <v>41</v>
      </c>
      <c r="AD3168" t="s">
        <v>42</v>
      </c>
      <c r="AG3168" t="s">
        <v>56</v>
      </c>
      <c r="AH3168">
        <v>157</v>
      </c>
      <c r="AI3168">
        <v>69</v>
      </c>
    </row>
    <row r="3169" spans="1:35" x14ac:dyDescent="0.3">
      <c r="A3169" t="s">
        <v>6406</v>
      </c>
      <c r="B3169" t="s">
        <v>29</v>
      </c>
      <c r="C3169" t="s">
        <v>72</v>
      </c>
      <c r="D3169" t="s">
        <v>58</v>
      </c>
      <c r="E3169" t="s">
        <v>43</v>
      </c>
      <c r="F3169" s="1">
        <v>4923</v>
      </c>
      <c r="G3169">
        <v>16</v>
      </c>
      <c r="H3169" s="1">
        <v>4135.32</v>
      </c>
      <c r="I3169">
        <v>45</v>
      </c>
      <c r="J3169">
        <v>5</v>
      </c>
      <c r="K3169">
        <v>4.7</v>
      </c>
      <c r="L3169">
        <v>394</v>
      </c>
      <c r="M3169" t="s">
        <v>48</v>
      </c>
      <c r="N3169" s="1">
        <v>2000</v>
      </c>
      <c r="O3169" s="1">
        <v>2135.3200000000002</v>
      </c>
      <c r="P3169" s="2">
        <v>48825</v>
      </c>
      <c r="Q3169" s="2">
        <v>48459</v>
      </c>
      <c r="R3169" t="s">
        <v>34</v>
      </c>
      <c r="S3169">
        <v>48</v>
      </c>
      <c r="T3169">
        <v>36</v>
      </c>
      <c r="U3169" t="s">
        <v>35</v>
      </c>
      <c r="V3169" t="s">
        <v>61</v>
      </c>
      <c r="W3169" t="s">
        <v>37</v>
      </c>
      <c r="X3169" t="s">
        <v>6407</v>
      </c>
      <c r="Y3169" t="s">
        <v>39</v>
      </c>
      <c r="Z3169">
        <v>4</v>
      </c>
      <c r="AA3169" t="s">
        <v>63</v>
      </c>
      <c r="AB3169">
        <v>443</v>
      </c>
      <c r="AC3169" t="s">
        <v>54</v>
      </c>
      <c r="AD3169" t="s">
        <v>42</v>
      </c>
      <c r="AG3169" t="s">
        <v>43</v>
      </c>
      <c r="AH3169">
        <v>45</v>
      </c>
      <c r="AI3169">
        <v>5</v>
      </c>
    </row>
    <row r="3170" spans="1:35" x14ac:dyDescent="0.3">
      <c r="A3170" t="s">
        <v>6408</v>
      </c>
      <c r="B3170" t="s">
        <v>45</v>
      </c>
      <c r="C3170" t="s">
        <v>30</v>
      </c>
      <c r="D3170" t="s">
        <v>31</v>
      </c>
      <c r="E3170" t="s">
        <v>56</v>
      </c>
      <c r="F3170" s="1">
        <v>4751</v>
      </c>
      <c r="G3170">
        <v>11</v>
      </c>
      <c r="H3170" s="1">
        <v>4228.3900000000003</v>
      </c>
      <c r="I3170">
        <v>114</v>
      </c>
      <c r="J3170">
        <v>22</v>
      </c>
      <c r="K3170">
        <v>3.4</v>
      </c>
      <c r="L3170">
        <v>53</v>
      </c>
      <c r="M3170" t="s">
        <v>33</v>
      </c>
      <c r="N3170" s="1">
        <v>1079</v>
      </c>
      <c r="O3170" s="1">
        <v>3149.39</v>
      </c>
      <c r="P3170" s="2">
        <v>48826</v>
      </c>
      <c r="Q3170" s="2">
        <v>48460</v>
      </c>
      <c r="R3170" t="s">
        <v>89</v>
      </c>
      <c r="S3170">
        <v>28</v>
      </c>
      <c r="T3170">
        <v>29</v>
      </c>
      <c r="U3170" t="s">
        <v>50</v>
      </c>
      <c r="V3170" t="s">
        <v>68</v>
      </c>
      <c r="W3170" t="s">
        <v>51</v>
      </c>
      <c r="X3170" t="s">
        <v>6409</v>
      </c>
      <c r="Y3170" t="s">
        <v>53</v>
      </c>
      <c r="Z3170">
        <v>4</v>
      </c>
      <c r="AA3170" t="s">
        <v>40</v>
      </c>
      <c r="AB3170">
        <v>875</v>
      </c>
      <c r="AC3170" t="s">
        <v>78</v>
      </c>
      <c r="AD3170" t="s">
        <v>55</v>
      </c>
      <c r="AG3170" t="s">
        <v>56</v>
      </c>
      <c r="AH3170">
        <v>114</v>
      </c>
      <c r="AI3170">
        <v>22</v>
      </c>
    </row>
    <row r="3171" spans="1:35" x14ac:dyDescent="0.3">
      <c r="A3171" t="s">
        <v>6410</v>
      </c>
      <c r="B3171" t="s">
        <v>29</v>
      </c>
      <c r="C3171" t="s">
        <v>84</v>
      </c>
      <c r="D3171" t="s">
        <v>31</v>
      </c>
      <c r="E3171" t="s">
        <v>59</v>
      </c>
      <c r="F3171" s="1">
        <v>3571</v>
      </c>
      <c r="G3171">
        <v>38</v>
      </c>
      <c r="H3171" s="1">
        <v>2214.02</v>
      </c>
      <c r="I3171">
        <v>153</v>
      </c>
      <c r="J3171">
        <v>14</v>
      </c>
      <c r="K3171">
        <v>1.6</v>
      </c>
      <c r="L3171">
        <v>239</v>
      </c>
      <c r="M3171" t="s">
        <v>33</v>
      </c>
      <c r="N3171">
        <v>386</v>
      </c>
      <c r="O3171" s="1">
        <v>1828.02</v>
      </c>
      <c r="P3171" s="2">
        <v>48827</v>
      </c>
      <c r="Q3171" s="2">
        <v>48461</v>
      </c>
      <c r="R3171" t="s">
        <v>34</v>
      </c>
      <c r="S3171">
        <v>28</v>
      </c>
      <c r="T3171">
        <v>68</v>
      </c>
      <c r="U3171" t="s">
        <v>35</v>
      </c>
      <c r="V3171" t="s">
        <v>36</v>
      </c>
      <c r="W3171" t="s">
        <v>76</v>
      </c>
      <c r="X3171" t="s">
        <v>6411</v>
      </c>
      <c r="Y3171" t="s">
        <v>53</v>
      </c>
      <c r="Z3171">
        <v>9</v>
      </c>
      <c r="AA3171" t="s">
        <v>63</v>
      </c>
      <c r="AB3171">
        <v>104</v>
      </c>
      <c r="AC3171" t="s">
        <v>78</v>
      </c>
      <c r="AD3171" t="s">
        <v>55</v>
      </c>
      <c r="AG3171" t="s">
        <v>59</v>
      </c>
      <c r="AH3171">
        <v>153</v>
      </c>
      <c r="AI3171">
        <v>14</v>
      </c>
    </row>
    <row r="3172" spans="1:35" x14ac:dyDescent="0.3">
      <c r="A3172" t="s">
        <v>6412</v>
      </c>
      <c r="B3172" t="s">
        <v>80</v>
      </c>
      <c r="C3172" t="s">
        <v>72</v>
      </c>
      <c r="D3172" t="s">
        <v>58</v>
      </c>
      <c r="E3172" t="s">
        <v>59</v>
      </c>
      <c r="F3172" s="1">
        <v>2093</v>
      </c>
      <c r="G3172">
        <v>24</v>
      </c>
      <c r="H3172" s="1">
        <v>1590.68</v>
      </c>
      <c r="I3172">
        <v>90</v>
      </c>
      <c r="J3172">
        <v>25</v>
      </c>
      <c r="K3172">
        <v>4.3</v>
      </c>
      <c r="L3172">
        <v>320</v>
      </c>
      <c r="M3172" t="s">
        <v>60</v>
      </c>
      <c r="N3172" s="1">
        <v>3640</v>
      </c>
      <c r="O3172" s="1">
        <v>-2049.3200000000002</v>
      </c>
      <c r="P3172" s="2">
        <v>48828</v>
      </c>
      <c r="Q3172" s="2">
        <v>48462</v>
      </c>
      <c r="R3172" t="s">
        <v>89</v>
      </c>
      <c r="S3172">
        <v>14</v>
      </c>
      <c r="T3172">
        <v>62</v>
      </c>
      <c r="U3172" t="s">
        <v>50</v>
      </c>
      <c r="V3172" t="s">
        <v>61</v>
      </c>
      <c r="W3172" t="s">
        <v>37</v>
      </c>
      <c r="X3172" t="s">
        <v>6413</v>
      </c>
      <c r="Y3172" t="s">
        <v>53</v>
      </c>
      <c r="Z3172">
        <v>12</v>
      </c>
      <c r="AA3172" t="s">
        <v>63</v>
      </c>
      <c r="AB3172">
        <v>166</v>
      </c>
      <c r="AC3172" t="s">
        <v>78</v>
      </c>
      <c r="AD3172" t="s">
        <v>55</v>
      </c>
      <c r="AG3172" t="s">
        <v>59</v>
      </c>
      <c r="AH3172">
        <v>90</v>
      </c>
      <c r="AI3172">
        <v>25</v>
      </c>
    </row>
    <row r="3173" spans="1:35" x14ac:dyDescent="0.3">
      <c r="A3173" t="s">
        <v>6414</v>
      </c>
      <c r="B3173" t="s">
        <v>65</v>
      </c>
      <c r="C3173" t="s">
        <v>72</v>
      </c>
      <c r="D3173" t="s">
        <v>31</v>
      </c>
      <c r="E3173" t="s">
        <v>59</v>
      </c>
      <c r="F3173" s="1">
        <v>1089</v>
      </c>
      <c r="G3173">
        <v>16</v>
      </c>
      <c r="H3173">
        <v>914.76</v>
      </c>
      <c r="I3173">
        <v>76</v>
      </c>
      <c r="J3173">
        <v>24</v>
      </c>
      <c r="K3173">
        <v>5</v>
      </c>
      <c r="L3173">
        <v>229</v>
      </c>
      <c r="M3173" t="s">
        <v>60</v>
      </c>
      <c r="N3173" s="1">
        <v>2435</v>
      </c>
      <c r="O3173" s="1">
        <v>-1520.24</v>
      </c>
      <c r="P3173" s="2">
        <v>48829</v>
      </c>
      <c r="Q3173" s="2">
        <v>48463</v>
      </c>
      <c r="R3173" t="s">
        <v>34</v>
      </c>
      <c r="S3173">
        <v>28</v>
      </c>
      <c r="T3173">
        <v>23</v>
      </c>
      <c r="U3173" t="s">
        <v>35</v>
      </c>
      <c r="V3173" t="s">
        <v>61</v>
      </c>
      <c r="W3173" t="s">
        <v>51</v>
      </c>
      <c r="X3173" t="s">
        <v>6415</v>
      </c>
      <c r="Y3173" t="s">
        <v>53</v>
      </c>
      <c r="Z3173">
        <v>13</v>
      </c>
      <c r="AA3173" t="s">
        <v>63</v>
      </c>
      <c r="AB3173">
        <v>121</v>
      </c>
      <c r="AC3173" t="s">
        <v>41</v>
      </c>
      <c r="AD3173" t="s">
        <v>42</v>
      </c>
      <c r="AG3173" t="s">
        <v>59</v>
      </c>
      <c r="AH3173">
        <v>76</v>
      </c>
      <c r="AI3173">
        <v>24</v>
      </c>
    </row>
    <row r="3174" spans="1:35" x14ac:dyDescent="0.3">
      <c r="A3174" t="s">
        <v>6416</v>
      </c>
      <c r="B3174" t="s">
        <v>65</v>
      </c>
      <c r="C3174" t="s">
        <v>84</v>
      </c>
      <c r="D3174" t="s">
        <v>47</v>
      </c>
      <c r="E3174" t="s">
        <v>32</v>
      </c>
      <c r="F3174">
        <v>588</v>
      </c>
      <c r="G3174">
        <v>4</v>
      </c>
      <c r="H3174">
        <v>564.48</v>
      </c>
      <c r="I3174">
        <v>120</v>
      </c>
      <c r="J3174">
        <v>6</v>
      </c>
      <c r="K3174">
        <v>1.5</v>
      </c>
      <c r="L3174">
        <v>111</v>
      </c>
      <c r="M3174" t="s">
        <v>60</v>
      </c>
      <c r="N3174" s="1">
        <v>2040</v>
      </c>
      <c r="O3174" s="1">
        <v>-1475.52</v>
      </c>
      <c r="P3174" s="2">
        <v>48830</v>
      </c>
      <c r="Q3174" s="2">
        <v>48464</v>
      </c>
      <c r="R3174" t="s">
        <v>49</v>
      </c>
      <c r="S3174">
        <v>42</v>
      </c>
      <c r="T3174">
        <v>66</v>
      </c>
      <c r="U3174" t="s">
        <v>35</v>
      </c>
      <c r="V3174" t="s">
        <v>36</v>
      </c>
      <c r="W3174" t="s">
        <v>76</v>
      </c>
      <c r="X3174" t="s">
        <v>6417</v>
      </c>
      <c r="Y3174" t="s">
        <v>53</v>
      </c>
      <c r="Z3174">
        <v>11</v>
      </c>
      <c r="AA3174" t="s">
        <v>40</v>
      </c>
      <c r="AB3174">
        <v>615</v>
      </c>
      <c r="AC3174" t="s">
        <v>78</v>
      </c>
      <c r="AD3174" t="s">
        <v>42</v>
      </c>
      <c r="AG3174" t="s">
        <v>32</v>
      </c>
      <c r="AH3174">
        <v>120</v>
      </c>
      <c r="AI3174">
        <v>6</v>
      </c>
    </row>
    <row r="3175" spans="1:35" x14ac:dyDescent="0.3">
      <c r="A3175" t="s">
        <v>6418</v>
      </c>
      <c r="B3175" t="s">
        <v>45</v>
      </c>
      <c r="C3175" t="s">
        <v>46</v>
      </c>
      <c r="D3175" t="s">
        <v>96</v>
      </c>
      <c r="E3175" t="s">
        <v>59</v>
      </c>
      <c r="F3175" s="1">
        <v>2835</v>
      </c>
      <c r="G3175">
        <v>14</v>
      </c>
      <c r="H3175" s="1">
        <v>2438.1</v>
      </c>
      <c r="I3175">
        <v>104</v>
      </c>
      <c r="J3175">
        <v>99</v>
      </c>
      <c r="K3175">
        <v>1.4</v>
      </c>
      <c r="L3175">
        <v>462</v>
      </c>
      <c r="M3175" t="s">
        <v>60</v>
      </c>
      <c r="N3175" s="1">
        <v>3146</v>
      </c>
      <c r="O3175">
        <v>-707.9</v>
      </c>
      <c r="P3175" s="2">
        <v>48831</v>
      </c>
      <c r="Q3175" s="2">
        <v>48465</v>
      </c>
      <c r="R3175" t="s">
        <v>89</v>
      </c>
      <c r="S3175">
        <v>3</v>
      </c>
      <c r="T3175">
        <v>47</v>
      </c>
      <c r="U3175" t="s">
        <v>35</v>
      </c>
      <c r="V3175" t="s">
        <v>36</v>
      </c>
      <c r="W3175" t="s">
        <v>51</v>
      </c>
      <c r="X3175" t="s">
        <v>6419</v>
      </c>
      <c r="Y3175" t="s">
        <v>70</v>
      </c>
      <c r="Z3175">
        <v>1</v>
      </c>
      <c r="AA3175" t="s">
        <v>40</v>
      </c>
      <c r="AB3175">
        <v>722</v>
      </c>
      <c r="AC3175" t="s">
        <v>78</v>
      </c>
      <c r="AD3175" t="s">
        <v>42</v>
      </c>
      <c r="AG3175" t="s">
        <v>59</v>
      </c>
      <c r="AH3175">
        <v>104</v>
      </c>
      <c r="AI3175">
        <v>99</v>
      </c>
    </row>
    <row r="3176" spans="1:35" x14ac:dyDescent="0.3">
      <c r="A3176" t="s">
        <v>6420</v>
      </c>
      <c r="B3176" t="s">
        <v>45</v>
      </c>
      <c r="C3176" t="s">
        <v>46</v>
      </c>
      <c r="D3176" t="s">
        <v>47</v>
      </c>
      <c r="E3176" t="s">
        <v>43</v>
      </c>
      <c r="F3176">
        <v>190</v>
      </c>
      <c r="G3176">
        <v>31</v>
      </c>
      <c r="H3176">
        <v>131.1</v>
      </c>
      <c r="I3176">
        <v>85</v>
      </c>
      <c r="J3176">
        <v>49</v>
      </c>
      <c r="K3176">
        <v>2</v>
      </c>
      <c r="L3176">
        <v>402</v>
      </c>
      <c r="M3176" t="s">
        <v>48</v>
      </c>
      <c r="N3176">
        <v>649</v>
      </c>
      <c r="O3176">
        <v>-517.9</v>
      </c>
      <c r="P3176" s="2">
        <v>48832</v>
      </c>
      <c r="Q3176" s="2">
        <v>48466</v>
      </c>
      <c r="R3176" t="s">
        <v>49</v>
      </c>
      <c r="S3176">
        <v>16</v>
      </c>
      <c r="T3176">
        <v>39</v>
      </c>
      <c r="U3176" t="s">
        <v>50</v>
      </c>
      <c r="V3176" t="s">
        <v>36</v>
      </c>
      <c r="W3176" t="s">
        <v>51</v>
      </c>
      <c r="X3176" t="s">
        <v>6421</v>
      </c>
      <c r="Y3176" t="s">
        <v>70</v>
      </c>
      <c r="Z3176">
        <v>2</v>
      </c>
      <c r="AA3176" t="s">
        <v>63</v>
      </c>
      <c r="AB3176">
        <v>665</v>
      </c>
      <c r="AC3176" t="s">
        <v>78</v>
      </c>
      <c r="AD3176" t="s">
        <v>42</v>
      </c>
      <c r="AG3176" t="s">
        <v>43</v>
      </c>
      <c r="AH3176">
        <v>85</v>
      </c>
      <c r="AI3176">
        <v>49</v>
      </c>
    </row>
    <row r="3177" spans="1:35" x14ac:dyDescent="0.3">
      <c r="A3177" t="s">
        <v>6422</v>
      </c>
      <c r="B3177" t="s">
        <v>75</v>
      </c>
      <c r="C3177" t="s">
        <v>84</v>
      </c>
      <c r="D3177" t="s">
        <v>58</v>
      </c>
      <c r="E3177" t="s">
        <v>59</v>
      </c>
      <c r="F3177" s="1">
        <v>4333</v>
      </c>
      <c r="G3177">
        <v>48</v>
      </c>
      <c r="H3177" s="1">
        <v>2253.16</v>
      </c>
      <c r="I3177">
        <v>91</v>
      </c>
      <c r="J3177">
        <v>56</v>
      </c>
      <c r="K3177">
        <v>1.3</v>
      </c>
      <c r="L3177">
        <v>139</v>
      </c>
      <c r="M3177" t="s">
        <v>48</v>
      </c>
      <c r="N3177" s="1">
        <v>3123</v>
      </c>
      <c r="O3177">
        <v>-869.84</v>
      </c>
      <c r="P3177" s="2">
        <v>48833</v>
      </c>
      <c r="Q3177" s="2">
        <v>48467</v>
      </c>
      <c r="R3177" t="s">
        <v>49</v>
      </c>
      <c r="S3177">
        <v>2</v>
      </c>
      <c r="T3177">
        <v>65</v>
      </c>
      <c r="U3177" t="s">
        <v>35</v>
      </c>
      <c r="V3177" t="s">
        <v>36</v>
      </c>
      <c r="W3177" t="s">
        <v>76</v>
      </c>
      <c r="X3177" t="s">
        <v>6423</v>
      </c>
      <c r="Y3177" t="s">
        <v>39</v>
      </c>
      <c r="Z3177">
        <v>10</v>
      </c>
      <c r="AA3177" t="s">
        <v>63</v>
      </c>
      <c r="AB3177">
        <v>126</v>
      </c>
      <c r="AC3177" t="s">
        <v>41</v>
      </c>
      <c r="AD3177" t="s">
        <v>55</v>
      </c>
      <c r="AG3177" t="s">
        <v>59</v>
      </c>
      <c r="AH3177">
        <v>91</v>
      </c>
      <c r="AI3177">
        <v>56</v>
      </c>
    </row>
    <row r="3178" spans="1:35" x14ac:dyDescent="0.3">
      <c r="A3178" t="s">
        <v>6424</v>
      </c>
      <c r="B3178" t="s">
        <v>75</v>
      </c>
      <c r="C3178" t="s">
        <v>30</v>
      </c>
      <c r="D3178" t="s">
        <v>31</v>
      </c>
      <c r="E3178" t="s">
        <v>59</v>
      </c>
      <c r="F3178" s="1">
        <v>2687</v>
      </c>
      <c r="G3178">
        <v>10</v>
      </c>
      <c r="H3178" s="1">
        <v>2418.3000000000002</v>
      </c>
      <c r="I3178">
        <v>109</v>
      </c>
      <c r="J3178">
        <v>71</v>
      </c>
      <c r="K3178">
        <v>4.0999999999999996</v>
      </c>
      <c r="L3178">
        <v>353</v>
      </c>
      <c r="M3178" t="s">
        <v>48</v>
      </c>
      <c r="N3178" s="1">
        <v>3280</v>
      </c>
      <c r="O3178">
        <v>-861.7</v>
      </c>
      <c r="P3178" s="2">
        <v>48834</v>
      </c>
      <c r="Q3178" s="2">
        <v>48468</v>
      </c>
      <c r="R3178" t="s">
        <v>89</v>
      </c>
      <c r="S3178">
        <v>16</v>
      </c>
      <c r="T3178">
        <v>59</v>
      </c>
      <c r="U3178" t="s">
        <v>35</v>
      </c>
      <c r="V3178" t="s">
        <v>36</v>
      </c>
      <c r="W3178" t="s">
        <v>76</v>
      </c>
      <c r="X3178" t="s">
        <v>6425</v>
      </c>
      <c r="Y3178" t="s">
        <v>39</v>
      </c>
      <c r="Z3178">
        <v>7</v>
      </c>
      <c r="AA3178" t="s">
        <v>63</v>
      </c>
      <c r="AB3178">
        <v>432</v>
      </c>
      <c r="AC3178" t="s">
        <v>54</v>
      </c>
      <c r="AD3178" t="s">
        <v>55</v>
      </c>
      <c r="AG3178" t="s">
        <v>59</v>
      </c>
      <c r="AH3178">
        <v>109</v>
      </c>
      <c r="AI3178">
        <v>71</v>
      </c>
    </row>
    <row r="3179" spans="1:35" x14ac:dyDescent="0.3">
      <c r="A3179" t="s">
        <v>6426</v>
      </c>
      <c r="B3179" t="s">
        <v>80</v>
      </c>
      <c r="C3179" t="s">
        <v>66</v>
      </c>
      <c r="D3179" t="s">
        <v>67</v>
      </c>
      <c r="E3179" t="s">
        <v>43</v>
      </c>
      <c r="F3179" s="1">
        <v>1532</v>
      </c>
      <c r="G3179">
        <v>25</v>
      </c>
      <c r="H3179" s="1">
        <v>1149</v>
      </c>
      <c r="I3179">
        <v>32</v>
      </c>
      <c r="J3179">
        <v>70</v>
      </c>
      <c r="K3179">
        <v>1.2</v>
      </c>
      <c r="L3179">
        <v>161</v>
      </c>
      <c r="M3179" t="s">
        <v>60</v>
      </c>
      <c r="N3179" s="1">
        <v>1813</v>
      </c>
      <c r="O3179">
        <v>-664</v>
      </c>
      <c r="P3179" s="2">
        <v>48835</v>
      </c>
      <c r="Q3179" s="2">
        <v>48469</v>
      </c>
      <c r="R3179" t="s">
        <v>49</v>
      </c>
      <c r="S3179">
        <v>6</v>
      </c>
      <c r="T3179">
        <v>49</v>
      </c>
      <c r="U3179" t="s">
        <v>35</v>
      </c>
      <c r="V3179" t="s">
        <v>36</v>
      </c>
      <c r="W3179" t="s">
        <v>51</v>
      </c>
      <c r="X3179" t="s">
        <v>6427</v>
      </c>
      <c r="Y3179" t="s">
        <v>53</v>
      </c>
      <c r="Z3179">
        <v>9</v>
      </c>
      <c r="AA3179" t="s">
        <v>63</v>
      </c>
      <c r="AB3179">
        <v>443</v>
      </c>
      <c r="AC3179" t="s">
        <v>41</v>
      </c>
      <c r="AD3179" t="s">
        <v>55</v>
      </c>
      <c r="AG3179" t="s">
        <v>43</v>
      </c>
      <c r="AH3179">
        <v>32</v>
      </c>
      <c r="AI3179">
        <v>70</v>
      </c>
    </row>
    <row r="3180" spans="1:35" x14ac:dyDescent="0.3">
      <c r="A3180" t="s">
        <v>6428</v>
      </c>
      <c r="B3180" t="s">
        <v>29</v>
      </c>
      <c r="C3180" t="s">
        <v>66</v>
      </c>
      <c r="D3180" t="s">
        <v>67</v>
      </c>
      <c r="E3180" t="s">
        <v>56</v>
      </c>
      <c r="F3180">
        <v>601</v>
      </c>
      <c r="G3180">
        <v>5</v>
      </c>
      <c r="H3180">
        <v>570.95000000000005</v>
      </c>
      <c r="I3180">
        <v>85</v>
      </c>
      <c r="J3180">
        <v>19</v>
      </c>
      <c r="K3180">
        <v>4.5999999999999996</v>
      </c>
      <c r="L3180">
        <v>303</v>
      </c>
      <c r="M3180" t="s">
        <v>33</v>
      </c>
      <c r="N3180" s="1">
        <v>2957</v>
      </c>
      <c r="O3180" s="1">
        <v>-2386.0500000000002</v>
      </c>
      <c r="P3180" s="2">
        <v>48836</v>
      </c>
      <c r="Q3180" s="2">
        <v>48470</v>
      </c>
      <c r="R3180" t="s">
        <v>34</v>
      </c>
      <c r="S3180">
        <v>38</v>
      </c>
      <c r="T3180">
        <v>24</v>
      </c>
      <c r="U3180" t="s">
        <v>35</v>
      </c>
      <c r="V3180" t="s">
        <v>36</v>
      </c>
      <c r="W3180" t="s">
        <v>37</v>
      </c>
      <c r="X3180" t="s">
        <v>6429</v>
      </c>
      <c r="Y3180" t="s">
        <v>53</v>
      </c>
      <c r="Z3180">
        <v>9</v>
      </c>
      <c r="AA3180" t="s">
        <v>63</v>
      </c>
      <c r="AB3180">
        <v>689</v>
      </c>
      <c r="AC3180" t="s">
        <v>41</v>
      </c>
      <c r="AD3180" t="s">
        <v>42</v>
      </c>
      <c r="AG3180" t="s">
        <v>56</v>
      </c>
      <c r="AH3180">
        <v>85</v>
      </c>
      <c r="AI3180">
        <v>19</v>
      </c>
    </row>
    <row r="3181" spans="1:35" x14ac:dyDescent="0.3">
      <c r="A3181" t="s">
        <v>6430</v>
      </c>
      <c r="B3181" t="s">
        <v>45</v>
      </c>
      <c r="C3181" t="s">
        <v>46</v>
      </c>
      <c r="D3181" t="s">
        <v>47</v>
      </c>
      <c r="E3181" t="s">
        <v>59</v>
      </c>
      <c r="F3181" s="1">
        <v>3868</v>
      </c>
      <c r="G3181">
        <v>12</v>
      </c>
      <c r="H3181" s="1">
        <v>3403.84</v>
      </c>
      <c r="I3181">
        <v>14</v>
      </c>
      <c r="J3181">
        <v>57</v>
      </c>
      <c r="K3181">
        <v>3.1</v>
      </c>
      <c r="L3181">
        <v>232</v>
      </c>
      <c r="M3181" t="s">
        <v>33</v>
      </c>
      <c r="N3181" s="1">
        <v>3547</v>
      </c>
      <c r="O3181">
        <v>-143.16</v>
      </c>
      <c r="P3181" s="2">
        <v>48837</v>
      </c>
      <c r="Q3181" s="2">
        <v>48471</v>
      </c>
      <c r="R3181" t="s">
        <v>89</v>
      </c>
      <c r="S3181">
        <v>18</v>
      </c>
      <c r="T3181">
        <v>55</v>
      </c>
      <c r="U3181" t="s">
        <v>50</v>
      </c>
      <c r="V3181" t="s">
        <v>68</v>
      </c>
      <c r="W3181" t="s">
        <v>76</v>
      </c>
      <c r="X3181" t="s">
        <v>6431</v>
      </c>
      <c r="Y3181" t="s">
        <v>39</v>
      </c>
      <c r="Z3181">
        <v>7</v>
      </c>
      <c r="AA3181" t="s">
        <v>40</v>
      </c>
      <c r="AB3181">
        <v>558</v>
      </c>
      <c r="AC3181" t="s">
        <v>54</v>
      </c>
      <c r="AD3181" t="s">
        <v>82</v>
      </c>
      <c r="AG3181" t="s">
        <v>59</v>
      </c>
      <c r="AH3181">
        <v>14</v>
      </c>
      <c r="AI3181">
        <v>57</v>
      </c>
    </row>
    <row r="3182" spans="1:35" x14ac:dyDescent="0.3">
      <c r="A3182" t="s">
        <v>6432</v>
      </c>
      <c r="B3182" t="s">
        <v>75</v>
      </c>
      <c r="C3182" t="s">
        <v>66</v>
      </c>
      <c r="D3182" t="s">
        <v>31</v>
      </c>
      <c r="E3182" t="s">
        <v>56</v>
      </c>
      <c r="F3182" s="1">
        <v>3113</v>
      </c>
      <c r="G3182">
        <v>16</v>
      </c>
      <c r="H3182" s="1">
        <v>2614.92</v>
      </c>
      <c r="I3182">
        <v>3</v>
      </c>
      <c r="J3182">
        <v>67</v>
      </c>
      <c r="K3182">
        <v>4.9000000000000004</v>
      </c>
      <c r="L3182">
        <v>222</v>
      </c>
      <c r="M3182" t="s">
        <v>33</v>
      </c>
      <c r="N3182" s="1">
        <v>2509</v>
      </c>
      <c r="O3182">
        <v>105.92</v>
      </c>
      <c r="P3182" s="2">
        <v>48838</v>
      </c>
      <c r="Q3182" s="2">
        <v>48472</v>
      </c>
      <c r="R3182" t="s">
        <v>89</v>
      </c>
      <c r="S3182">
        <v>26</v>
      </c>
      <c r="T3182">
        <v>29</v>
      </c>
      <c r="U3182" t="s">
        <v>35</v>
      </c>
      <c r="V3182" t="s">
        <v>61</v>
      </c>
      <c r="W3182" t="s">
        <v>51</v>
      </c>
      <c r="X3182" t="s">
        <v>6433</v>
      </c>
      <c r="Y3182" t="s">
        <v>39</v>
      </c>
      <c r="Z3182">
        <v>3</v>
      </c>
      <c r="AA3182" t="s">
        <v>63</v>
      </c>
      <c r="AB3182">
        <v>377</v>
      </c>
      <c r="AC3182" t="s">
        <v>54</v>
      </c>
      <c r="AD3182" t="s">
        <v>55</v>
      </c>
      <c r="AG3182" t="s">
        <v>56</v>
      </c>
      <c r="AH3182">
        <v>3</v>
      </c>
      <c r="AI3182">
        <v>67</v>
      </c>
    </row>
    <row r="3183" spans="1:35" x14ac:dyDescent="0.3">
      <c r="A3183" t="s">
        <v>6434</v>
      </c>
      <c r="B3183" t="s">
        <v>75</v>
      </c>
      <c r="C3183" t="s">
        <v>30</v>
      </c>
      <c r="D3183" t="s">
        <v>47</v>
      </c>
      <c r="E3183" t="s">
        <v>32</v>
      </c>
      <c r="F3183" s="1">
        <v>1566</v>
      </c>
      <c r="G3183">
        <v>46</v>
      </c>
      <c r="H3183">
        <v>845.64</v>
      </c>
      <c r="I3183">
        <v>7</v>
      </c>
      <c r="J3183">
        <v>35</v>
      </c>
      <c r="K3183">
        <v>2.7</v>
      </c>
      <c r="L3183">
        <v>318</v>
      </c>
      <c r="M3183" t="s">
        <v>60</v>
      </c>
      <c r="N3183">
        <v>587</v>
      </c>
      <c r="O3183">
        <v>258.64</v>
      </c>
      <c r="P3183" s="2">
        <v>48839</v>
      </c>
      <c r="Q3183" s="2">
        <v>48473</v>
      </c>
      <c r="R3183" t="s">
        <v>34</v>
      </c>
      <c r="S3183">
        <v>42</v>
      </c>
      <c r="T3183">
        <v>29</v>
      </c>
      <c r="U3183" t="s">
        <v>35</v>
      </c>
      <c r="V3183" t="s">
        <v>61</v>
      </c>
      <c r="W3183" t="s">
        <v>76</v>
      </c>
      <c r="X3183" t="s">
        <v>6435</v>
      </c>
      <c r="Y3183" t="s">
        <v>39</v>
      </c>
      <c r="Z3183">
        <v>3</v>
      </c>
      <c r="AA3183" t="s">
        <v>40</v>
      </c>
      <c r="AB3183">
        <v>791</v>
      </c>
      <c r="AC3183" t="s">
        <v>78</v>
      </c>
      <c r="AD3183" t="s">
        <v>55</v>
      </c>
      <c r="AG3183" t="s">
        <v>32</v>
      </c>
      <c r="AH3183">
        <v>7</v>
      </c>
      <c r="AI3183">
        <v>35</v>
      </c>
    </row>
    <row r="3184" spans="1:35" x14ac:dyDescent="0.3">
      <c r="A3184" t="s">
        <v>6436</v>
      </c>
      <c r="B3184" t="s">
        <v>45</v>
      </c>
      <c r="C3184" t="s">
        <v>72</v>
      </c>
      <c r="D3184" t="s">
        <v>96</v>
      </c>
      <c r="E3184" t="s">
        <v>43</v>
      </c>
      <c r="F3184" s="1">
        <v>1399</v>
      </c>
      <c r="G3184">
        <v>42</v>
      </c>
      <c r="H3184">
        <v>811.42</v>
      </c>
      <c r="I3184">
        <v>31</v>
      </c>
      <c r="J3184">
        <v>67</v>
      </c>
      <c r="K3184">
        <v>4.8</v>
      </c>
      <c r="L3184">
        <v>399</v>
      </c>
      <c r="M3184" t="s">
        <v>60</v>
      </c>
      <c r="N3184">
        <v>820</v>
      </c>
      <c r="O3184">
        <v>-8.58</v>
      </c>
      <c r="P3184" s="2">
        <v>48840</v>
      </c>
      <c r="Q3184" s="2">
        <v>48474</v>
      </c>
      <c r="R3184" t="s">
        <v>49</v>
      </c>
      <c r="S3184">
        <v>3</v>
      </c>
      <c r="T3184">
        <v>64</v>
      </c>
      <c r="U3184" t="s">
        <v>35</v>
      </c>
      <c r="V3184" t="s">
        <v>36</v>
      </c>
      <c r="W3184" t="s">
        <v>51</v>
      </c>
      <c r="X3184" t="s">
        <v>6437</v>
      </c>
      <c r="Y3184" t="s">
        <v>39</v>
      </c>
      <c r="Z3184">
        <v>5</v>
      </c>
      <c r="AA3184" t="s">
        <v>40</v>
      </c>
      <c r="AB3184">
        <v>742</v>
      </c>
      <c r="AC3184" t="s">
        <v>54</v>
      </c>
      <c r="AD3184" t="s">
        <v>82</v>
      </c>
      <c r="AG3184" t="s">
        <v>43</v>
      </c>
      <c r="AH3184">
        <v>31</v>
      </c>
      <c r="AI3184">
        <v>67</v>
      </c>
    </row>
    <row r="3185" spans="1:35" x14ac:dyDescent="0.3">
      <c r="A3185" t="s">
        <v>6438</v>
      </c>
      <c r="B3185" t="s">
        <v>65</v>
      </c>
      <c r="C3185" t="s">
        <v>84</v>
      </c>
      <c r="D3185" t="s">
        <v>31</v>
      </c>
      <c r="E3185" t="s">
        <v>56</v>
      </c>
      <c r="F3185" s="1">
        <v>1936</v>
      </c>
      <c r="G3185">
        <v>28</v>
      </c>
      <c r="H3185" s="1">
        <v>1393.92</v>
      </c>
      <c r="I3185">
        <v>95</v>
      </c>
      <c r="J3185">
        <v>58</v>
      </c>
      <c r="K3185">
        <v>1.8</v>
      </c>
      <c r="L3185">
        <v>408</v>
      </c>
      <c r="M3185" t="s">
        <v>48</v>
      </c>
      <c r="N3185" s="1">
        <v>2610</v>
      </c>
      <c r="O3185" s="1">
        <v>-1216.08</v>
      </c>
      <c r="P3185" s="2">
        <v>48841</v>
      </c>
      <c r="Q3185" s="2">
        <v>48475</v>
      </c>
      <c r="R3185" t="s">
        <v>89</v>
      </c>
      <c r="S3185">
        <v>28</v>
      </c>
      <c r="T3185">
        <v>62</v>
      </c>
      <c r="U3185" t="s">
        <v>35</v>
      </c>
      <c r="V3185" t="s">
        <v>36</v>
      </c>
      <c r="W3185" t="s">
        <v>37</v>
      </c>
      <c r="X3185" t="s">
        <v>6439</v>
      </c>
      <c r="Y3185" t="s">
        <v>39</v>
      </c>
      <c r="Z3185">
        <v>9</v>
      </c>
      <c r="AA3185" t="s">
        <v>40</v>
      </c>
      <c r="AB3185">
        <v>180</v>
      </c>
      <c r="AC3185" t="s">
        <v>78</v>
      </c>
      <c r="AD3185" t="s">
        <v>55</v>
      </c>
      <c r="AG3185" t="s">
        <v>56</v>
      </c>
      <c r="AH3185">
        <v>95</v>
      </c>
      <c r="AI3185">
        <v>58</v>
      </c>
    </row>
    <row r="3186" spans="1:35" x14ac:dyDescent="0.3">
      <c r="A3186" t="s">
        <v>6440</v>
      </c>
      <c r="B3186" t="s">
        <v>75</v>
      </c>
      <c r="C3186" t="s">
        <v>72</v>
      </c>
      <c r="D3186" t="s">
        <v>96</v>
      </c>
      <c r="E3186" t="s">
        <v>32</v>
      </c>
      <c r="F3186" s="1">
        <v>4840</v>
      </c>
      <c r="G3186">
        <v>15</v>
      </c>
      <c r="H3186" s="1">
        <v>4114</v>
      </c>
      <c r="I3186">
        <v>98</v>
      </c>
      <c r="J3186">
        <v>85</v>
      </c>
      <c r="K3186">
        <v>3</v>
      </c>
      <c r="L3186">
        <v>370</v>
      </c>
      <c r="M3186" t="s">
        <v>33</v>
      </c>
      <c r="N3186" s="1">
        <v>2608</v>
      </c>
      <c r="O3186" s="1">
        <v>1506</v>
      </c>
      <c r="P3186" s="2">
        <v>48842</v>
      </c>
      <c r="Q3186" s="2">
        <v>48476</v>
      </c>
      <c r="R3186" t="s">
        <v>89</v>
      </c>
      <c r="S3186">
        <v>39</v>
      </c>
      <c r="T3186">
        <v>56</v>
      </c>
      <c r="U3186" t="s">
        <v>50</v>
      </c>
      <c r="V3186" t="s">
        <v>68</v>
      </c>
      <c r="W3186" t="s">
        <v>76</v>
      </c>
      <c r="X3186" t="s">
        <v>6441</v>
      </c>
      <c r="Y3186" t="s">
        <v>53</v>
      </c>
      <c r="Z3186">
        <v>6</v>
      </c>
      <c r="AA3186" t="s">
        <v>63</v>
      </c>
      <c r="AB3186">
        <v>837</v>
      </c>
      <c r="AC3186" t="s">
        <v>54</v>
      </c>
      <c r="AD3186" t="s">
        <v>55</v>
      </c>
      <c r="AG3186" t="s">
        <v>32</v>
      </c>
      <c r="AH3186">
        <v>98</v>
      </c>
      <c r="AI3186">
        <v>85</v>
      </c>
    </row>
    <row r="3187" spans="1:35" x14ac:dyDescent="0.3">
      <c r="A3187" t="s">
        <v>6442</v>
      </c>
      <c r="B3187" t="s">
        <v>29</v>
      </c>
      <c r="C3187" t="s">
        <v>72</v>
      </c>
      <c r="D3187" t="s">
        <v>96</v>
      </c>
      <c r="E3187" t="s">
        <v>56</v>
      </c>
      <c r="F3187" s="1">
        <v>4105</v>
      </c>
      <c r="G3187">
        <v>22</v>
      </c>
      <c r="H3187" s="1">
        <v>3201.9</v>
      </c>
      <c r="I3187">
        <v>32</v>
      </c>
      <c r="J3187">
        <v>48</v>
      </c>
      <c r="K3187">
        <v>1.6</v>
      </c>
      <c r="L3187">
        <v>380</v>
      </c>
      <c r="M3187" t="s">
        <v>60</v>
      </c>
      <c r="N3187" s="1">
        <v>2133</v>
      </c>
      <c r="O3187" s="1">
        <v>1068.9000000000001</v>
      </c>
      <c r="P3187" s="2">
        <v>48843</v>
      </c>
      <c r="Q3187" s="2">
        <v>48477</v>
      </c>
      <c r="R3187" t="s">
        <v>34</v>
      </c>
      <c r="S3187">
        <v>5</v>
      </c>
      <c r="T3187">
        <v>32</v>
      </c>
      <c r="U3187" t="s">
        <v>35</v>
      </c>
      <c r="V3187" t="s">
        <v>36</v>
      </c>
      <c r="W3187" t="s">
        <v>51</v>
      </c>
      <c r="X3187" t="s">
        <v>6443</v>
      </c>
      <c r="Y3187" t="s">
        <v>53</v>
      </c>
      <c r="Z3187">
        <v>3</v>
      </c>
      <c r="AA3187" t="s">
        <v>40</v>
      </c>
      <c r="AB3187">
        <v>478</v>
      </c>
      <c r="AC3187" t="s">
        <v>54</v>
      </c>
      <c r="AD3187" t="s">
        <v>82</v>
      </c>
      <c r="AG3187" t="s">
        <v>56</v>
      </c>
      <c r="AH3187">
        <v>32</v>
      </c>
      <c r="AI3187">
        <v>48</v>
      </c>
    </row>
    <row r="3188" spans="1:35" x14ac:dyDescent="0.3">
      <c r="A3188" t="s">
        <v>6444</v>
      </c>
      <c r="B3188" t="s">
        <v>75</v>
      </c>
      <c r="C3188" t="s">
        <v>66</v>
      </c>
      <c r="D3188" t="s">
        <v>96</v>
      </c>
      <c r="E3188" t="s">
        <v>56</v>
      </c>
      <c r="F3188" s="1">
        <v>3934</v>
      </c>
      <c r="G3188">
        <v>10</v>
      </c>
      <c r="H3188" s="1">
        <v>3540.6</v>
      </c>
      <c r="I3188">
        <v>119</v>
      </c>
      <c r="J3188">
        <v>44</v>
      </c>
      <c r="K3188">
        <v>3.6</v>
      </c>
      <c r="L3188">
        <v>320</v>
      </c>
      <c r="M3188" t="s">
        <v>48</v>
      </c>
      <c r="N3188" s="1">
        <v>2649</v>
      </c>
      <c r="O3188">
        <v>891.6</v>
      </c>
      <c r="P3188" s="2">
        <v>48844</v>
      </c>
      <c r="Q3188" s="2">
        <v>48478</v>
      </c>
      <c r="R3188" t="s">
        <v>34</v>
      </c>
      <c r="S3188">
        <v>23</v>
      </c>
      <c r="T3188">
        <v>22</v>
      </c>
      <c r="U3188" t="s">
        <v>35</v>
      </c>
      <c r="V3188" t="s">
        <v>61</v>
      </c>
      <c r="W3188" t="s">
        <v>76</v>
      </c>
      <c r="X3188" t="s">
        <v>6445</v>
      </c>
      <c r="Y3188" t="s">
        <v>70</v>
      </c>
      <c r="Z3188">
        <v>3</v>
      </c>
      <c r="AA3188" t="s">
        <v>63</v>
      </c>
      <c r="AB3188">
        <v>941</v>
      </c>
      <c r="AC3188" t="s">
        <v>41</v>
      </c>
      <c r="AD3188" t="s">
        <v>82</v>
      </c>
      <c r="AG3188" t="s">
        <v>56</v>
      </c>
      <c r="AH3188">
        <v>119</v>
      </c>
      <c r="AI3188">
        <v>44</v>
      </c>
    </row>
    <row r="3189" spans="1:35" x14ac:dyDescent="0.3">
      <c r="A3189" t="s">
        <v>6446</v>
      </c>
      <c r="B3189" t="s">
        <v>80</v>
      </c>
      <c r="C3189" t="s">
        <v>66</v>
      </c>
      <c r="D3189" t="s">
        <v>58</v>
      </c>
      <c r="E3189" t="s">
        <v>56</v>
      </c>
      <c r="F3189" s="1">
        <v>1061</v>
      </c>
      <c r="G3189">
        <v>48</v>
      </c>
      <c r="H3189">
        <v>551.72</v>
      </c>
      <c r="I3189">
        <v>152</v>
      </c>
      <c r="J3189">
        <v>33</v>
      </c>
      <c r="K3189">
        <v>2.8</v>
      </c>
      <c r="L3189">
        <v>188</v>
      </c>
      <c r="M3189" t="s">
        <v>60</v>
      </c>
      <c r="N3189" s="1">
        <v>2308</v>
      </c>
      <c r="O3189" s="1">
        <v>-1756.28</v>
      </c>
      <c r="P3189" s="2">
        <v>48845</v>
      </c>
      <c r="Q3189" s="2">
        <v>48479</v>
      </c>
      <c r="R3189" t="s">
        <v>49</v>
      </c>
      <c r="S3189">
        <v>36</v>
      </c>
      <c r="T3189">
        <v>46</v>
      </c>
      <c r="U3189" t="s">
        <v>35</v>
      </c>
      <c r="V3189" t="s">
        <v>61</v>
      </c>
      <c r="W3189" t="s">
        <v>76</v>
      </c>
      <c r="X3189" t="s">
        <v>6447</v>
      </c>
      <c r="Y3189" t="s">
        <v>53</v>
      </c>
      <c r="Z3189">
        <v>3</v>
      </c>
      <c r="AA3189" t="s">
        <v>63</v>
      </c>
      <c r="AB3189">
        <v>677</v>
      </c>
      <c r="AC3189" t="s">
        <v>54</v>
      </c>
      <c r="AD3189" t="s">
        <v>55</v>
      </c>
      <c r="AG3189" t="s">
        <v>56</v>
      </c>
      <c r="AH3189">
        <v>152</v>
      </c>
      <c r="AI3189">
        <v>33</v>
      </c>
    </row>
    <row r="3190" spans="1:35" x14ac:dyDescent="0.3">
      <c r="A3190" t="s">
        <v>6448</v>
      </c>
      <c r="B3190" t="s">
        <v>29</v>
      </c>
      <c r="C3190" t="s">
        <v>30</v>
      </c>
      <c r="D3190" t="s">
        <v>47</v>
      </c>
      <c r="E3190" t="s">
        <v>59</v>
      </c>
      <c r="F3190" s="1">
        <v>1413</v>
      </c>
      <c r="G3190">
        <v>15</v>
      </c>
      <c r="H3190" s="1">
        <v>1201.05</v>
      </c>
      <c r="I3190">
        <v>150</v>
      </c>
      <c r="J3190">
        <v>4</v>
      </c>
      <c r="K3190">
        <v>4.9000000000000004</v>
      </c>
      <c r="L3190">
        <v>97</v>
      </c>
      <c r="M3190" t="s">
        <v>33</v>
      </c>
      <c r="N3190" s="1">
        <v>1652</v>
      </c>
      <c r="O3190">
        <v>-450.95</v>
      </c>
      <c r="P3190" s="2">
        <v>48846</v>
      </c>
      <c r="Q3190" s="2">
        <v>48480</v>
      </c>
      <c r="R3190" t="s">
        <v>49</v>
      </c>
      <c r="S3190">
        <v>10</v>
      </c>
      <c r="T3190">
        <v>60</v>
      </c>
      <c r="U3190" t="s">
        <v>50</v>
      </c>
      <c r="V3190" t="s">
        <v>68</v>
      </c>
      <c r="W3190" t="s">
        <v>37</v>
      </c>
      <c r="X3190" t="s">
        <v>6449</v>
      </c>
      <c r="Y3190" t="s">
        <v>39</v>
      </c>
      <c r="Z3190">
        <v>6</v>
      </c>
      <c r="AA3190" t="s">
        <v>40</v>
      </c>
      <c r="AB3190">
        <v>630</v>
      </c>
      <c r="AC3190" t="s">
        <v>78</v>
      </c>
      <c r="AD3190" t="s">
        <v>55</v>
      </c>
      <c r="AG3190" t="s">
        <v>59</v>
      </c>
      <c r="AH3190">
        <v>150</v>
      </c>
      <c r="AI3190">
        <v>4</v>
      </c>
    </row>
    <row r="3191" spans="1:35" x14ac:dyDescent="0.3">
      <c r="A3191" t="s">
        <v>6450</v>
      </c>
      <c r="B3191" t="s">
        <v>75</v>
      </c>
      <c r="C3191" t="s">
        <v>46</v>
      </c>
      <c r="D3191" t="s">
        <v>96</v>
      </c>
      <c r="E3191" t="s">
        <v>56</v>
      </c>
      <c r="F3191" s="1">
        <v>1331</v>
      </c>
      <c r="G3191">
        <v>47</v>
      </c>
      <c r="H3191">
        <v>705.43</v>
      </c>
      <c r="I3191">
        <v>14</v>
      </c>
      <c r="J3191">
        <v>61</v>
      </c>
      <c r="K3191">
        <v>1.4</v>
      </c>
      <c r="L3191">
        <v>176</v>
      </c>
      <c r="M3191" t="s">
        <v>33</v>
      </c>
      <c r="N3191" s="1">
        <v>2258</v>
      </c>
      <c r="O3191" s="1">
        <v>-1552.57</v>
      </c>
      <c r="P3191" s="2">
        <v>48847</v>
      </c>
      <c r="Q3191" s="2">
        <v>48481</v>
      </c>
      <c r="R3191" t="s">
        <v>89</v>
      </c>
      <c r="S3191">
        <v>2</v>
      </c>
      <c r="T3191">
        <v>49</v>
      </c>
      <c r="U3191" t="s">
        <v>50</v>
      </c>
      <c r="V3191" t="s">
        <v>61</v>
      </c>
      <c r="W3191" t="s">
        <v>51</v>
      </c>
      <c r="X3191" t="s">
        <v>6451</v>
      </c>
      <c r="Y3191" t="s">
        <v>70</v>
      </c>
      <c r="Z3191">
        <v>4</v>
      </c>
      <c r="AA3191" t="s">
        <v>63</v>
      </c>
      <c r="AB3191">
        <v>266</v>
      </c>
      <c r="AC3191" t="s">
        <v>54</v>
      </c>
      <c r="AD3191" t="s">
        <v>82</v>
      </c>
      <c r="AG3191" t="s">
        <v>56</v>
      </c>
      <c r="AH3191">
        <v>14</v>
      </c>
      <c r="AI3191">
        <v>61</v>
      </c>
    </row>
    <row r="3192" spans="1:35" x14ac:dyDescent="0.3">
      <c r="A3192" t="s">
        <v>6452</v>
      </c>
      <c r="B3192" t="s">
        <v>65</v>
      </c>
      <c r="C3192" t="s">
        <v>72</v>
      </c>
      <c r="D3192" t="s">
        <v>58</v>
      </c>
      <c r="E3192" t="s">
        <v>43</v>
      </c>
      <c r="F3192" s="1">
        <v>4808</v>
      </c>
      <c r="G3192">
        <v>2</v>
      </c>
      <c r="H3192" s="1">
        <v>4711.84</v>
      </c>
      <c r="I3192">
        <v>182</v>
      </c>
      <c r="J3192">
        <v>87</v>
      </c>
      <c r="K3192">
        <v>3.5</v>
      </c>
      <c r="L3192">
        <v>159</v>
      </c>
      <c r="M3192" t="s">
        <v>60</v>
      </c>
      <c r="N3192">
        <v>504</v>
      </c>
      <c r="O3192" s="1">
        <v>4207.84</v>
      </c>
      <c r="P3192" s="2">
        <v>48848</v>
      </c>
      <c r="Q3192" s="2">
        <v>48482</v>
      </c>
      <c r="R3192" t="s">
        <v>89</v>
      </c>
      <c r="S3192">
        <v>22</v>
      </c>
      <c r="T3192">
        <v>29</v>
      </c>
      <c r="U3192" t="s">
        <v>50</v>
      </c>
      <c r="V3192" t="s">
        <v>68</v>
      </c>
      <c r="W3192" t="s">
        <v>51</v>
      </c>
      <c r="X3192" t="s">
        <v>6453</v>
      </c>
      <c r="Y3192" t="s">
        <v>70</v>
      </c>
      <c r="Z3192">
        <v>12</v>
      </c>
      <c r="AA3192" t="s">
        <v>63</v>
      </c>
      <c r="AB3192">
        <v>542</v>
      </c>
      <c r="AC3192" t="s">
        <v>41</v>
      </c>
      <c r="AD3192" t="s">
        <v>82</v>
      </c>
      <c r="AG3192" t="s">
        <v>43</v>
      </c>
      <c r="AH3192">
        <v>182</v>
      </c>
      <c r="AI3192">
        <v>87</v>
      </c>
    </row>
    <row r="3193" spans="1:35" x14ac:dyDescent="0.3">
      <c r="A3193" t="s">
        <v>6454</v>
      </c>
      <c r="B3193" t="s">
        <v>45</v>
      </c>
      <c r="C3193" t="s">
        <v>46</v>
      </c>
      <c r="D3193" t="s">
        <v>67</v>
      </c>
      <c r="E3193" t="s">
        <v>43</v>
      </c>
      <c r="F3193" s="1">
        <v>3913</v>
      </c>
      <c r="G3193">
        <v>3</v>
      </c>
      <c r="H3193" s="1">
        <v>3795.61</v>
      </c>
      <c r="I3193">
        <v>174</v>
      </c>
      <c r="J3193">
        <v>75</v>
      </c>
      <c r="K3193">
        <v>3.1</v>
      </c>
      <c r="L3193">
        <v>145</v>
      </c>
      <c r="M3193" t="s">
        <v>60</v>
      </c>
      <c r="N3193" s="1">
        <v>3970</v>
      </c>
      <c r="O3193">
        <v>-174.39</v>
      </c>
      <c r="P3193" s="2">
        <v>48849</v>
      </c>
      <c r="Q3193" s="2">
        <v>48483</v>
      </c>
      <c r="R3193" t="s">
        <v>89</v>
      </c>
      <c r="S3193">
        <v>14</v>
      </c>
      <c r="T3193">
        <v>43</v>
      </c>
      <c r="U3193" t="s">
        <v>50</v>
      </c>
      <c r="V3193" t="s">
        <v>36</v>
      </c>
      <c r="W3193" t="s">
        <v>51</v>
      </c>
      <c r="X3193" t="s">
        <v>6455</v>
      </c>
      <c r="Y3193" t="s">
        <v>70</v>
      </c>
      <c r="Z3193">
        <v>6</v>
      </c>
      <c r="AA3193" t="s">
        <v>40</v>
      </c>
      <c r="AB3193">
        <v>507</v>
      </c>
      <c r="AC3193" t="s">
        <v>78</v>
      </c>
      <c r="AD3193" t="s">
        <v>82</v>
      </c>
      <c r="AG3193" t="s">
        <v>43</v>
      </c>
      <c r="AH3193">
        <v>174</v>
      </c>
      <c r="AI3193">
        <v>75</v>
      </c>
    </row>
    <row r="3194" spans="1:35" x14ac:dyDescent="0.3">
      <c r="A3194" t="s">
        <v>6456</v>
      </c>
      <c r="B3194" t="s">
        <v>75</v>
      </c>
      <c r="C3194" t="s">
        <v>66</v>
      </c>
      <c r="D3194" t="s">
        <v>67</v>
      </c>
      <c r="E3194" t="s">
        <v>43</v>
      </c>
      <c r="F3194">
        <v>944</v>
      </c>
      <c r="G3194">
        <v>23</v>
      </c>
      <c r="H3194">
        <v>726.88</v>
      </c>
      <c r="I3194">
        <v>187</v>
      </c>
      <c r="J3194">
        <v>92</v>
      </c>
      <c r="K3194">
        <v>2.2999999999999998</v>
      </c>
      <c r="L3194">
        <v>450</v>
      </c>
      <c r="M3194" t="s">
        <v>48</v>
      </c>
      <c r="N3194" s="1">
        <v>1040</v>
      </c>
      <c r="O3194">
        <v>-313.12</v>
      </c>
      <c r="P3194" s="2">
        <v>48850</v>
      </c>
      <c r="Q3194" s="2">
        <v>48484</v>
      </c>
      <c r="R3194" t="s">
        <v>49</v>
      </c>
      <c r="S3194">
        <v>18</v>
      </c>
      <c r="T3194">
        <v>63</v>
      </c>
      <c r="U3194" t="s">
        <v>50</v>
      </c>
      <c r="V3194" t="s">
        <v>68</v>
      </c>
      <c r="W3194" t="s">
        <v>37</v>
      </c>
      <c r="X3194" t="s">
        <v>6457</v>
      </c>
      <c r="Y3194" t="s">
        <v>39</v>
      </c>
      <c r="Z3194">
        <v>5</v>
      </c>
      <c r="AA3194" t="s">
        <v>63</v>
      </c>
      <c r="AB3194">
        <v>380</v>
      </c>
      <c r="AC3194" t="s">
        <v>41</v>
      </c>
      <c r="AD3194" t="s">
        <v>42</v>
      </c>
      <c r="AG3194" t="s">
        <v>43</v>
      </c>
      <c r="AH3194">
        <v>187</v>
      </c>
      <c r="AI3194">
        <v>92</v>
      </c>
    </row>
    <row r="3195" spans="1:35" x14ac:dyDescent="0.3">
      <c r="A3195" t="s">
        <v>6458</v>
      </c>
      <c r="B3195" t="s">
        <v>65</v>
      </c>
      <c r="C3195" t="s">
        <v>84</v>
      </c>
      <c r="D3195" t="s">
        <v>67</v>
      </c>
      <c r="E3195" t="s">
        <v>32</v>
      </c>
      <c r="F3195" s="1">
        <v>3190</v>
      </c>
      <c r="G3195">
        <v>32</v>
      </c>
      <c r="H3195" s="1">
        <v>2169.1999999999998</v>
      </c>
      <c r="I3195">
        <v>51</v>
      </c>
      <c r="J3195">
        <v>47</v>
      </c>
      <c r="K3195">
        <v>3.3</v>
      </c>
      <c r="L3195">
        <v>60</v>
      </c>
      <c r="M3195" t="s">
        <v>60</v>
      </c>
      <c r="N3195">
        <v>555</v>
      </c>
      <c r="O3195" s="1">
        <v>1614.2</v>
      </c>
      <c r="P3195" s="2">
        <v>48851</v>
      </c>
      <c r="Q3195" s="2">
        <v>48485</v>
      </c>
      <c r="R3195" t="s">
        <v>49</v>
      </c>
      <c r="S3195">
        <v>31</v>
      </c>
      <c r="T3195">
        <v>37</v>
      </c>
      <c r="U3195" t="s">
        <v>50</v>
      </c>
      <c r="V3195" t="s">
        <v>61</v>
      </c>
      <c r="W3195" t="s">
        <v>37</v>
      </c>
      <c r="X3195" t="s">
        <v>6459</v>
      </c>
      <c r="Y3195" t="s">
        <v>70</v>
      </c>
      <c r="Z3195">
        <v>1</v>
      </c>
      <c r="AA3195" t="s">
        <v>63</v>
      </c>
      <c r="AB3195">
        <v>939</v>
      </c>
      <c r="AC3195" t="s">
        <v>41</v>
      </c>
      <c r="AD3195" t="s">
        <v>82</v>
      </c>
      <c r="AG3195" t="s">
        <v>32</v>
      </c>
      <c r="AH3195">
        <v>51</v>
      </c>
      <c r="AI3195">
        <v>47</v>
      </c>
    </row>
    <row r="3196" spans="1:35" x14ac:dyDescent="0.3">
      <c r="A3196" t="s">
        <v>6460</v>
      </c>
      <c r="B3196" t="s">
        <v>45</v>
      </c>
      <c r="C3196" t="s">
        <v>30</v>
      </c>
      <c r="D3196" t="s">
        <v>58</v>
      </c>
      <c r="E3196" t="s">
        <v>32</v>
      </c>
      <c r="F3196" s="1">
        <v>3717</v>
      </c>
      <c r="G3196">
        <v>22</v>
      </c>
      <c r="H3196" s="1">
        <v>2899.26</v>
      </c>
      <c r="I3196">
        <v>39</v>
      </c>
      <c r="J3196">
        <v>62</v>
      </c>
      <c r="K3196">
        <v>2.5</v>
      </c>
      <c r="L3196">
        <v>393</v>
      </c>
      <c r="M3196" t="s">
        <v>33</v>
      </c>
      <c r="N3196">
        <v>120</v>
      </c>
      <c r="O3196" s="1">
        <v>2779.26</v>
      </c>
      <c r="P3196" s="2">
        <v>48852</v>
      </c>
      <c r="Q3196" s="2">
        <v>48486</v>
      </c>
      <c r="R3196" t="s">
        <v>34</v>
      </c>
      <c r="S3196">
        <v>14</v>
      </c>
      <c r="T3196">
        <v>56</v>
      </c>
      <c r="U3196" t="s">
        <v>50</v>
      </c>
      <c r="V3196" t="s">
        <v>68</v>
      </c>
      <c r="W3196" t="s">
        <v>51</v>
      </c>
      <c r="X3196" t="s">
        <v>6461</v>
      </c>
      <c r="Y3196" t="s">
        <v>53</v>
      </c>
      <c r="Z3196">
        <v>2</v>
      </c>
      <c r="AA3196" t="s">
        <v>63</v>
      </c>
      <c r="AB3196">
        <v>791</v>
      </c>
      <c r="AC3196" t="s">
        <v>78</v>
      </c>
      <c r="AD3196" t="s">
        <v>42</v>
      </c>
      <c r="AG3196" t="s">
        <v>32</v>
      </c>
      <c r="AH3196">
        <v>39</v>
      </c>
      <c r="AI3196">
        <v>62</v>
      </c>
    </row>
    <row r="3197" spans="1:35" x14ac:dyDescent="0.3">
      <c r="A3197" t="s">
        <v>6462</v>
      </c>
      <c r="B3197" t="s">
        <v>75</v>
      </c>
      <c r="C3197" t="s">
        <v>84</v>
      </c>
      <c r="D3197" t="s">
        <v>47</v>
      </c>
      <c r="E3197" t="s">
        <v>32</v>
      </c>
      <c r="F3197" s="1">
        <v>3426</v>
      </c>
      <c r="G3197">
        <v>29</v>
      </c>
      <c r="H3197" s="1">
        <v>2432.46</v>
      </c>
      <c r="I3197">
        <v>64</v>
      </c>
      <c r="J3197">
        <v>35</v>
      </c>
      <c r="K3197">
        <v>2.9</v>
      </c>
      <c r="L3197">
        <v>397</v>
      </c>
      <c r="M3197" t="s">
        <v>48</v>
      </c>
      <c r="N3197" s="1">
        <v>2153</v>
      </c>
      <c r="O3197">
        <v>279.45999999999998</v>
      </c>
      <c r="P3197" s="2">
        <v>48853</v>
      </c>
      <c r="Q3197" s="2">
        <v>48487</v>
      </c>
      <c r="R3197" t="s">
        <v>89</v>
      </c>
      <c r="S3197">
        <v>10</v>
      </c>
      <c r="T3197">
        <v>53</v>
      </c>
      <c r="U3197" t="s">
        <v>50</v>
      </c>
      <c r="V3197" t="s">
        <v>61</v>
      </c>
      <c r="W3197" t="s">
        <v>37</v>
      </c>
      <c r="X3197" t="s">
        <v>6463</v>
      </c>
      <c r="Y3197" t="s">
        <v>39</v>
      </c>
      <c r="Z3197">
        <v>9</v>
      </c>
      <c r="AA3197" t="s">
        <v>63</v>
      </c>
      <c r="AB3197">
        <v>991</v>
      </c>
      <c r="AC3197" t="s">
        <v>41</v>
      </c>
      <c r="AD3197" t="s">
        <v>82</v>
      </c>
      <c r="AG3197" t="s">
        <v>32</v>
      </c>
      <c r="AH3197">
        <v>64</v>
      </c>
      <c r="AI3197">
        <v>35</v>
      </c>
    </row>
    <row r="3198" spans="1:35" x14ac:dyDescent="0.3">
      <c r="A3198" t="s">
        <v>6464</v>
      </c>
      <c r="B3198" t="s">
        <v>29</v>
      </c>
      <c r="C3198" t="s">
        <v>66</v>
      </c>
      <c r="D3198" t="s">
        <v>58</v>
      </c>
      <c r="E3198" t="s">
        <v>32</v>
      </c>
      <c r="F3198" s="1">
        <v>4516</v>
      </c>
      <c r="G3198">
        <v>34</v>
      </c>
      <c r="H3198" s="1">
        <v>2980.56</v>
      </c>
      <c r="I3198">
        <v>133</v>
      </c>
      <c r="J3198">
        <v>66</v>
      </c>
      <c r="K3198">
        <v>4.2</v>
      </c>
      <c r="L3198">
        <v>79</v>
      </c>
      <c r="M3198" t="s">
        <v>60</v>
      </c>
      <c r="N3198" s="1">
        <v>3792</v>
      </c>
      <c r="O3198">
        <v>-811.44</v>
      </c>
      <c r="P3198" s="2">
        <v>48854</v>
      </c>
      <c r="Q3198" s="2">
        <v>48488</v>
      </c>
      <c r="R3198" t="s">
        <v>49</v>
      </c>
      <c r="S3198">
        <v>37</v>
      </c>
      <c r="T3198">
        <v>66</v>
      </c>
      <c r="U3198" t="s">
        <v>35</v>
      </c>
      <c r="V3198" t="s">
        <v>68</v>
      </c>
      <c r="W3198" t="s">
        <v>37</v>
      </c>
      <c r="X3198" t="s">
        <v>6465</v>
      </c>
      <c r="Y3198" t="s">
        <v>53</v>
      </c>
      <c r="Z3198">
        <v>11</v>
      </c>
      <c r="AA3198" t="s">
        <v>40</v>
      </c>
      <c r="AB3198">
        <v>174</v>
      </c>
      <c r="AC3198" t="s">
        <v>78</v>
      </c>
      <c r="AD3198" t="s">
        <v>82</v>
      </c>
      <c r="AG3198" t="s">
        <v>32</v>
      </c>
      <c r="AH3198">
        <v>133</v>
      </c>
      <c r="AI3198">
        <v>66</v>
      </c>
    </row>
    <row r="3199" spans="1:35" x14ac:dyDescent="0.3">
      <c r="A3199" t="s">
        <v>6466</v>
      </c>
      <c r="B3199" t="s">
        <v>45</v>
      </c>
      <c r="C3199" t="s">
        <v>84</v>
      </c>
      <c r="D3199" t="s">
        <v>47</v>
      </c>
      <c r="E3199" t="s">
        <v>59</v>
      </c>
      <c r="F3199" s="1">
        <v>2791</v>
      </c>
      <c r="G3199">
        <v>6</v>
      </c>
      <c r="H3199" s="1">
        <v>2623.54</v>
      </c>
      <c r="I3199">
        <v>153</v>
      </c>
      <c r="J3199">
        <v>99</v>
      </c>
      <c r="K3199">
        <v>1.6</v>
      </c>
      <c r="L3199">
        <v>74</v>
      </c>
      <c r="M3199" t="s">
        <v>60</v>
      </c>
      <c r="N3199" s="1">
        <v>1594</v>
      </c>
      <c r="O3199" s="1">
        <v>1029.54</v>
      </c>
      <c r="P3199" s="2">
        <v>48855</v>
      </c>
      <c r="Q3199" s="2">
        <v>48489</v>
      </c>
      <c r="R3199" t="s">
        <v>49</v>
      </c>
      <c r="S3199">
        <v>21</v>
      </c>
      <c r="T3199">
        <v>45</v>
      </c>
      <c r="U3199" t="s">
        <v>35</v>
      </c>
      <c r="V3199" t="s">
        <v>68</v>
      </c>
      <c r="W3199" t="s">
        <v>37</v>
      </c>
      <c r="X3199" t="s">
        <v>6467</v>
      </c>
      <c r="Y3199" t="s">
        <v>53</v>
      </c>
      <c r="Z3199">
        <v>6</v>
      </c>
      <c r="AA3199" t="s">
        <v>40</v>
      </c>
      <c r="AB3199">
        <v>699</v>
      </c>
      <c r="AC3199" t="s">
        <v>78</v>
      </c>
      <c r="AD3199" t="s">
        <v>55</v>
      </c>
      <c r="AG3199" t="s">
        <v>59</v>
      </c>
      <c r="AH3199">
        <v>153</v>
      </c>
      <c r="AI3199">
        <v>99</v>
      </c>
    </row>
    <row r="3200" spans="1:35" x14ac:dyDescent="0.3">
      <c r="A3200" t="s">
        <v>6468</v>
      </c>
      <c r="B3200" t="s">
        <v>75</v>
      </c>
      <c r="C3200" t="s">
        <v>84</v>
      </c>
      <c r="D3200" t="s">
        <v>96</v>
      </c>
      <c r="E3200" t="s">
        <v>56</v>
      </c>
      <c r="F3200" s="1">
        <v>1766</v>
      </c>
      <c r="G3200">
        <v>39</v>
      </c>
      <c r="H3200" s="1">
        <v>1077.26</v>
      </c>
      <c r="I3200">
        <v>19</v>
      </c>
      <c r="J3200">
        <v>39</v>
      </c>
      <c r="K3200">
        <v>4.0999999999999996</v>
      </c>
      <c r="L3200">
        <v>332</v>
      </c>
      <c r="M3200" t="s">
        <v>60</v>
      </c>
      <c r="N3200">
        <v>792</v>
      </c>
      <c r="O3200">
        <v>285.26</v>
      </c>
      <c r="P3200" s="2">
        <v>48856</v>
      </c>
      <c r="Q3200" s="2">
        <v>48490</v>
      </c>
      <c r="R3200" t="s">
        <v>89</v>
      </c>
      <c r="S3200">
        <v>13</v>
      </c>
      <c r="T3200">
        <v>47</v>
      </c>
      <c r="U3200" t="s">
        <v>50</v>
      </c>
      <c r="V3200" t="s">
        <v>61</v>
      </c>
      <c r="W3200" t="s">
        <v>37</v>
      </c>
      <c r="X3200" t="s">
        <v>6469</v>
      </c>
      <c r="Y3200" t="s">
        <v>70</v>
      </c>
      <c r="Z3200">
        <v>8</v>
      </c>
      <c r="AA3200" t="s">
        <v>63</v>
      </c>
      <c r="AB3200">
        <v>244</v>
      </c>
      <c r="AC3200" t="s">
        <v>41</v>
      </c>
      <c r="AD3200" t="s">
        <v>55</v>
      </c>
      <c r="AG3200" t="s">
        <v>56</v>
      </c>
      <c r="AH3200">
        <v>19</v>
      </c>
      <c r="AI3200">
        <v>39</v>
      </c>
    </row>
    <row r="3201" spans="1:35" x14ac:dyDescent="0.3">
      <c r="A3201" t="s">
        <v>6470</v>
      </c>
      <c r="B3201" t="s">
        <v>65</v>
      </c>
      <c r="C3201" t="s">
        <v>72</v>
      </c>
      <c r="D3201" t="s">
        <v>96</v>
      </c>
      <c r="E3201" t="s">
        <v>59</v>
      </c>
      <c r="F3201" s="1">
        <v>1815</v>
      </c>
      <c r="G3201">
        <v>46</v>
      </c>
      <c r="H3201">
        <v>980.1</v>
      </c>
      <c r="I3201">
        <v>135</v>
      </c>
      <c r="J3201">
        <v>35</v>
      </c>
      <c r="K3201">
        <v>1.3</v>
      </c>
      <c r="L3201">
        <v>108</v>
      </c>
      <c r="M3201" t="s">
        <v>33</v>
      </c>
      <c r="N3201" s="1">
        <v>1656</v>
      </c>
      <c r="O3201">
        <v>-675.9</v>
      </c>
      <c r="P3201" s="2">
        <v>48857</v>
      </c>
      <c r="Q3201" s="2">
        <v>48491</v>
      </c>
      <c r="R3201" t="s">
        <v>49</v>
      </c>
      <c r="S3201">
        <v>13</v>
      </c>
      <c r="T3201">
        <v>55</v>
      </c>
      <c r="U3201" t="s">
        <v>35</v>
      </c>
      <c r="V3201" t="s">
        <v>68</v>
      </c>
      <c r="W3201" t="s">
        <v>76</v>
      </c>
      <c r="X3201" t="s">
        <v>6471</v>
      </c>
      <c r="Y3201" t="s">
        <v>39</v>
      </c>
      <c r="Z3201">
        <v>7</v>
      </c>
      <c r="AA3201" t="s">
        <v>40</v>
      </c>
      <c r="AB3201">
        <v>454</v>
      </c>
      <c r="AC3201" t="s">
        <v>54</v>
      </c>
      <c r="AD3201" t="s">
        <v>42</v>
      </c>
      <c r="AG3201" t="s">
        <v>59</v>
      </c>
      <c r="AH3201">
        <v>135</v>
      </c>
      <c r="AI3201">
        <v>35</v>
      </c>
    </row>
    <row r="3202" spans="1:35" x14ac:dyDescent="0.3">
      <c r="A3202" t="s">
        <v>6472</v>
      </c>
      <c r="B3202" t="s">
        <v>65</v>
      </c>
      <c r="C3202" t="s">
        <v>30</v>
      </c>
      <c r="D3202" t="s">
        <v>58</v>
      </c>
      <c r="E3202" t="s">
        <v>56</v>
      </c>
      <c r="F3202" s="1">
        <v>1968</v>
      </c>
      <c r="G3202">
        <v>13</v>
      </c>
      <c r="H3202" s="1">
        <v>1712.16</v>
      </c>
      <c r="I3202">
        <v>80</v>
      </c>
      <c r="J3202">
        <v>63</v>
      </c>
      <c r="K3202">
        <v>1.3</v>
      </c>
      <c r="L3202">
        <v>407</v>
      </c>
      <c r="M3202" t="s">
        <v>33</v>
      </c>
      <c r="N3202">
        <v>352</v>
      </c>
      <c r="O3202" s="1">
        <v>1360.16</v>
      </c>
      <c r="P3202" s="2">
        <v>48858</v>
      </c>
      <c r="Q3202" s="2">
        <v>48492</v>
      </c>
      <c r="R3202" t="s">
        <v>89</v>
      </c>
      <c r="S3202">
        <v>41</v>
      </c>
      <c r="T3202">
        <v>19</v>
      </c>
      <c r="U3202" t="s">
        <v>35</v>
      </c>
      <c r="V3202" t="s">
        <v>61</v>
      </c>
      <c r="W3202" t="s">
        <v>76</v>
      </c>
      <c r="X3202" t="s">
        <v>6473</v>
      </c>
      <c r="Y3202" t="s">
        <v>53</v>
      </c>
      <c r="Z3202">
        <v>5</v>
      </c>
      <c r="AA3202" t="s">
        <v>63</v>
      </c>
      <c r="AB3202">
        <v>525</v>
      </c>
      <c r="AC3202" t="s">
        <v>54</v>
      </c>
      <c r="AD3202" t="s">
        <v>82</v>
      </c>
      <c r="AG3202" t="s">
        <v>56</v>
      </c>
      <c r="AH3202">
        <v>80</v>
      </c>
      <c r="AI3202">
        <v>63</v>
      </c>
    </row>
    <row r="3203" spans="1:35" x14ac:dyDescent="0.3">
      <c r="A3203" t="s">
        <v>6474</v>
      </c>
      <c r="B3203" t="s">
        <v>75</v>
      </c>
      <c r="C3203" t="s">
        <v>72</v>
      </c>
      <c r="D3203" t="s">
        <v>58</v>
      </c>
      <c r="E3203" t="s">
        <v>32</v>
      </c>
      <c r="F3203" s="1">
        <v>2612</v>
      </c>
      <c r="G3203">
        <v>16</v>
      </c>
      <c r="H3203" s="1">
        <v>2194.08</v>
      </c>
      <c r="I3203">
        <v>196</v>
      </c>
      <c r="J3203">
        <v>34</v>
      </c>
      <c r="K3203">
        <v>3.8</v>
      </c>
      <c r="L3203">
        <v>38</v>
      </c>
      <c r="M3203" t="s">
        <v>60</v>
      </c>
      <c r="N3203">
        <v>798</v>
      </c>
      <c r="O3203" s="1">
        <v>1396.08</v>
      </c>
      <c r="P3203" s="2">
        <v>48859</v>
      </c>
      <c r="Q3203" s="2">
        <v>48493</v>
      </c>
      <c r="R3203" t="s">
        <v>89</v>
      </c>
      <c r="S3203">
        <v>10</v>
      </c>
      <c r="T3203">
        <v>41</v>
      </c>
      <c r="U3203" t="s">
        <v>35</v>
      </c>
      <c r="V3203" t="s">
        <v>61</v>
      </c>
      <c r="W3203" t="s">
        <v>76</v>
      </c>
      <c r="X3203" t="s">
        <v>6475</v>
      </c>
      <c r="Y3203" t="s">
        <v>70</v>
      </c>
      <c r="Z3203">
        <v>11</v>
      </c>
      <c r="AA3203" t="s">
        <v>63</v>
      </c>
      <c r="AB3203">
        <v>470</v>
      </c>
      <c r="AC3203" t="s">
        <v>54</v>
      </c>
      <c r="AD3203" t="s">
        <v>82</v>
      </c>
      <c r="AG3203" t="s">
        <v>32</v>
      </c>
      <c r="AH3203">
        <v>196</v>
      </c>
      <c r="AI3203">
        <v>34</v>
      </c>
    </row>
    <row r="3204" spans="1:35" x14ac:dyDescent="0.3">
      <c r="A3204" t="s">
        <v>6476</v>
      </c>
      <c r="B3204" t="s">
        <v>75</v>
      </c>
      <c r="C3204" t="s">
        <v>30</v>
      </c>
      <c r="D3204" t="s">
        <v>58</v>
      </c>
      <c r="E3204" t="s">
        <v>56</v>
      </c>
      <c r="F3204" s="1">
        <v>3686</v>
      </c>
      <c r="G3204">
        <v>47</v>
      </c>
      <c r="H3204" s="1">
        <v>1953.58</v>
      </c>
      <c r="I3204">
        <v>42</v>
      </c>
      <c r="J3204">
        <v>2</v>
      </c>
      <c r="K3204">
        <v>4.5</v>
      </c>
      <c r="L3204">
        <v>122</v>
      </c>
      <c r="M3204" t="s">
        <v>33</v>
      </c>
      <c r="N3204" s="1">
        <v>2850</v>
      </c>
      <c r="O3204">
        <v>-896.42</v>
      </c>
      <c r="P3204" s="2">
        <v>48860</v>
      </c>
      <c r="Q3204" s="2">
        <v>48494</v>
      </c>
      <c r="R3204" t="s">
        <v>34</v>
      </c>
      <c r="S3204">
        <v>8</v>
      </c>
      <c r="T3204">
        <v>48</v>
      </c>
      <c r="U3204" t="s">
        <v>50</v>
      </c>
      <c r="V3204" t="s">
        <v>61</v>
      </c>
      <c r="W3204" t="s">
        <v>37</v>
      </c>
      <c r="X3204" t="s">
        <v>6477</v>
      </c>
      <c r="Y3204" t="s">
        <v>70</v>
      </c>
      <c r="Z3204">
        <v>14</v>
      </c>
      <c r="AA3204" t="s">
        <v>63</v>
      </c>
      <c r="AB3204">
        <v>337</v>
      </c>
      <c r="AC3204" t="s">
        <v>54</v>
      </c>
      <c r="AD3204" t="s">
        <v>55</v>
      </c>
      <c r="AG3204" t="s">
        <v>56</v>
      </c>
      <c r="AH3204">
        <v>42</v>
      </c>
      <c r="AI3204">
        <v>2</v>
      </c>
    </row>
    <row r="3205" spans="1:35" x14ac:dyDescent="0.3">
      <c r="A3205" t="s">
        <v>6478</v>
      </c>
      <c r="B3205" t="s">
        <v>65</v>
      </c>
      <c r="C3205" t="s">
        <v>72</v>
      </c>
      <c r="D3205" t="s">
        <v>47</v>
      </c>
      <c r="E3205" t="s">
        <v>32</v>
      </c>
      <c r="F3205" s="1">
        <v>2101</v>
      </c>
      <c r="G3205">
        <v>23</v>
      </c>
      <c r="H3205" s="1">
        <v>1617.77</v>
      </c>
      <c r="I3205">
        <v>141</v>
      </c>
      <c r="J3205">
        <v>96</v>
      </c>
      <c r="K3205">
        <v>2.6</v>
      </c>
      <c r="L3205">
        <v>137</v>
      </c>
      <c r="M3205" t="s">
        <v>48</v>
      </c>
      <c r="N3205" s="1">
        <v>1127</v>
      </c>
      <c r="O3205">
        <v>490.77</v>
      </c>
      <c r="P3205" s="2">
        <v>48861</v>
      </c>
      <c r="Q3205" s="2">
        <v>48495</v>
      </c>
      <c r="R3205" t="s">
        <v>34</v>
      </c>
      <c r="S3205">
        <v>9</v>
      </c>
      <c r="T3205">
        <v>38</v>
      </c>
      <c r="U3205" t="s">
        <v>35</v>
      </c>
      <c r="V3205" t="s">
        <v>68</v>
      </c>
      <c r="W3205" t="s">
        <v>76</v>
      </c>
      <c r="X3205" t="s">
        <v>6479</v>
      </c>
      <c r="Y3205" t="s">
        <v>70</v>
      </c>
      <c r="Z3205">
        <v>9</v>
      </c>
      <c r="AA3205" t="s">
        <v>63</v>
      </c>
      <c r="AB3205">
        <v>454</v>
      </c>
      <c r="AC3205" t="s">
        <v>78</v>
      </c>
      <c r="AD3205" t="s">
        <v>42</v>
      </c>
      <c r="AG3205" t="s">
        <v>32</v>
      </c>
      <c r="AH3205">
        <v>141</v>
      </c>
      <c r="AI3205">
        <v>96</v>
      </c>
    </row>
    <row r="3206" spans="1:35" x14ac:dyDescent="0.3">
      <c r="A3206" t="s">
        <v>6480</v>
      </c>
      <c r="B3206" t="s">
        <v>65</v>
      </c>
      <c r="C3206" t="s">
        <v>66</v>
      </c>
      <c r="D3206" t="s">
        <v>31</v>
      </c>
      <c r="E3206" t="s">
        <v>56</v>
      </c>
      <c r="F3206" s="1">
        <v>3256</v>
      </c>
      <c r="G3206">
        <v>43</v>
      </c>
      <c r="H3206" s="1">
        <v>1855.92</v>
      </c>
      <c r="I3206">
        <v>175</v>
      </c>
      <c r="J3206">
        <v>46</v>
      </c>
      <c r="K3206">
        <v>4.0999999999999996</v>
      </c>
      <c r="L3206">
        <v>401</v>
      </c>
      <c r="M3206" t="s">
        <v>60</v>
      </c>
      <c r="N3206" s="1">
        <v>1871</v>
      </c>
      <c r="O3206">
        <v>-15.08</v>
      </c>
      <c r="P3206" s="2">
        <v>48862</v>
      </c>
      <c r="Q3206" s="2">
        <v>48496</v>
      </c>
      <c r="R3206" t="s">
        <v>34</v>
      </c>
      <c r="S3206">
        <v>25</v>
      </c>
      <c r="T3206">
        <v>60</v>
      </c>
      <c r="U3206" t="s">
        <v>50</v>
      </c>
      <c r="V3206" t="s">
        <v>61</v>
      </c>
      <c r="W3206" t="s">
        <v>51</v>
      </c>
      <c r="X3206" t="s">
        <v>6481</v>
      </c>
      <c r="Y3206" t="s">
        <v>39</v>
      </c>
      <c r="Z3206">
        <v>5</v>
      </c>
      <c r="AA3206" t="s">
        <v>63</v>
      </c>
      <c r="AB3206">
        <v>500</v>
      </c>
      <c r="AC3206" t="s">
        <v>41</v>
      </c>
      <c r="AD3206" t="s">
        <v>55</v>
      </c>
      <c r="AG3206" t="s">
        <v>56</v>
      </c>
      <c r="AH3206">
        <v>175</v>
      </c>
      <c r="AI3206">
        <v>46</v>
      </c>
    </row>
    <row r="3207" spans="1:35" x14ac:dyDescent="0.3">
      <c r="A3207" t="s">
        <v>6482</v>
      </c>
      <c r="B3207" t="s">
        <v>80</v>
      </c>
      <c r="C3207" t="s">
        <v>84</v>
      </c>
      <c r="D3207" t="s">
        <v>47</v>
      </c>
      <c r="E3207" t="s">
        <v>56</v>
      </c>
      <c r="F3207" s="1">
        <v>1681</v>
      </c>
      <c r="G3207">
        <v>20</v>
      </c>
      <c r="H3207" s="1">
        <v>1344.8</v>
      </c>
      <c r="I3207">
        <v>52</v>
      </c>
      <c r="J3207">
        <v>83</v>
      </c>
      <c r="K3207">
        <v>2.1</v>
      </c>
      <c r="L3207">
        <v>197</v>
      </c>
      <c r="M3207" t="s">
        <v>33</v>
      </c>
      <c r="N3207">
        <v>761</v>
      </c>
      <c r="O3207">
        <v>583.79999999999995</v>
      </c>
      <c r="P3207" s="2">
        <v>48863</v>
      </c>
      <c r="Q3207" s="2">
        <v>48497</v>
      </c>
      <c r="R3207" t="s">
        <v>89</v>
      </c>
      <c r="S3207">
        <v>36</v>
      </c>
      <c r="T3207">
        <v>65</v>
      </c>
      <c r="U3207" t="s">
        <v>50</v>
      </c>
      <c r="V3207" t="s">
        <v>61</v>
      </c>
      <c r="W3207" t="s">
        <v>76</v>
      </c>
      <c r="X3207" t="s">
        <v>6483</v>
      </c>
      <c r="Y3207" t="s">
        <v>70</v>
      </c>
      <c r="Z3207">
        <v>8</v>
      </c>
      <c r="AA3207" t="s">
        <v>40</v>
      </c>
      <c r="AB3207">
        <v>387</v>
      </c>
      <c r="AC3207" t="s">
        <v>41</v>
      </c>
      <c r="AD3207" t="s">
        <v>55</v>
      </c>
      <c r="AG3207" t="s">
        <v>56</v>
      </c>
      <c r="AH3207">
        <v>52</v>
      </c>
      <c r="AI3207">
        <v>83</v>
      </c>
    </row>
    <row r="3208" spans="1:35" x14ac:dyDescent="0.3">
      <c r="A3208" t="s">
        <v>6484</v>
      </c>
      <c r="B3208" t="s">
        <v>75</v>
      </c>
      <c r="C3208" t="s">
        <v>72</v>
      </c>
      <c r="D3208" t="s">
        <v>96</v>
      </c>
      <c r="E3208" t="s">
        <v>32</v>
      </c>
      <c r="F3208" s="1">
        <v>3945</v>
      </c>
      <c r="G3208">
        <v>27</v>
      </c>
      <c r="H3208" s="1">
        <v>2879.85</v>
      </c>
      <c r="I3208">
        <v>66</v>
      </c>
      <c r="J3208">
        <v>24</v>
      </c>
      <c r="K3208">
        <v>4.7</v>
      </c>
      <c r="L3208">
        <v>239</v>
      </c>
      <c r="M3208" t="s">
        <v>33</v>
      </c>
      <c r="N3208" s="1">
        <v>3739</v>
      </c>
      <c r="O3208">
        <v>-859.15</v>
      </c>
      <c r="P3208" s="2">
        <v>48864</v>
      </c>
      <c r="Q3208" s="2">
        <v>48498</v>
      </c>
      <c r="R3208" t="s">
        <v>34</v>
      </c>
      <c r="S3208">
        <v>49</v>
      </c>
      <c r="T3208">
        <v>23</v>
      </c>
      <c r="U3208" t="s">
        <v>50</v>
      </c>
      <c r="V3208" t="s">
        <v>36</v>
      </c>
      <c r="W3208" t="s">
        <v>51</v>
      </c>
      <c r="X3208" t="s">
        <v>6485</v>
      </c>
      <c r="Y3208" t="s">
        <v>39</v>
      </c>
      <c r="Z3208">
        <v>11</v>
      </c>
      <c r="AA3208" t="s">
        <v>40</v>
      </c>
      <c r="AB3208">
        <v>156</v>
      </c>
      <c r="AC3208" t="s">
        <v>41</v>
      </c>
      <c r="AD3208" t="s">
        <v>82</v>
      </c>
      <c r="AG3208" t="s">
        <v>32</v>
      </c>
      <c r="AH3208">
        <v>66</v>
      </c>
      <c r="AI3208">
        <v>24</v>
      </c>
    </row>
    <row r="3209" spans="1:35" x14ac:dyDescent="0.3">
      <c r="A3209" t="s">
        <v>6486</v>
      </c>
      <c r="B3209" t="s">
        <v>75</v>
      </c>
      <c r="C3209" t="s">
        <v>66</v>
      </c>
      <c r="D3209" t="s">
        <v>96</v>
      </c>
      <c r="E3209" t="s">
        <v>32</v>
      </c>
      <c r="F3209">
        <v>104</v>
      </c>
      <c r="G3209">
        <v>23</v>
      </c>
      <c r="H3209">
        <v>80.08</v>
      </c>
      <c r="I3209">
        <v>156</v>
      </c>
      <c r="J3209">
        <v>30</v>
      </c>
      <c r="K3209">
        <v>2.4</v>
      </c>
      <c r="L3209">
        <v>106</v>
      </c>
      <c r="M3209" t="s">
        <v>33</v>
      </c>
      <c r="N3209" s="1">
        <v>1505</v>
      </c>
      <c r="O3209" s="1">
        <v>-1424.92</v>
      </c>
      <c r="P3209" s="2">
        <v>48865</v>
      </c>
      <c r="Q3209" s="2">
        <v>48499</v>
      </c>
      <c r="R3209" t="s">
        <v>89</v>
      </c>
      <c r="S3209">
        <v>5</v>
      </c>
      <c r="T3209">
        <v>42</v>
      </c>
      <c r="U3209" t="s">
        <v>35</v>
      </c>
      <c r="V3209" t="s">
        <v>68</v>
      </c>
      <c r="W3209" t="s">
        <v>37</v>
      </c>
      <c r="X3209" t="s">
        <v>6487</v>
      </c>
      <c r="Y3209" t="s">
        <v>70</v>
      </c>
      <c r="Z3209">
        <v>4</v>
      </c>
      <c r="AA3209" t="s">
        <v>40</v>
      </c>
      <c r="AB3209">
        <v>531</v>
      </c>
      <c r="AC3209" t="s">
        <v>41</v>
      </c>
      <c r="AD3209" t="s">
        <v>55</v>
      </c>
      <c r="AG3209" t="s">
        <v>32</v>
      </c>
      <c r="AH3209">
        <v>156</v>
      </c>
      <c r="AI3209">
        <v>30</v>
      </c>
    </row>
    <row r="3210" spans="1:35" x14ac:dyDescent="0.3">
      <c r="A3210" t="s">
        <v>6488</v>
      </c>
      <c r="B3210" t="s">
        <v>75</v>
      </c>
      <c r="C3210" t="s">
        <v>72</v>
      </c>
      <c r="D3210" t="s">
        <v>31</v>
      </c>
      <c r="E3210" t="s">
        <v>59</v>
      </c>
      <c r="F3210" s="1">
        <v>3238</v>
      </c>
      <c r="G3210">
        <v>35</v>
      </c>
      <c r="H3210" s="1">
        <v>2104.6999999999998</v>
      </c>
      <c r="I3210">
        <v>68</v>
      </c>
      <c r="J3210">
        <v>88</v>
      </c>
      <c r="K3210">
        <v>3.2</v>
      </c>
      <c r="L3210">
        <v>444</v>
      </c>
      <c r="M3210" t="s">
        <v>33</v>
      </c>
      <c r="N3210">
        <v>106</v>
      </c>
      <c r="O3210" s="1">
        <v>1998.7</v>
      </c>
      <c r="P3210" s="2">
        <v>48866</v>
      </c>
      <c r="Q3210" s="2">
        <v>48500</v>
      </c>
      <c r="R3210" t="s">
        <v>89</v>
      </c>
      <c r="S3210">
        <v>46</v>
      </c>
      <c r="T3210">
        <v>24</v>
      </c>
      <c r="U3210" t="s">
        <v>35</v>
      </c>
      <c r="V3210" t="s">
        <v>68</v>
      </c>
      <c r="W3210" t="s">
        <v>37</v>
      </c>
      <c r="X3210" t="s">
        <v>6489</v>
      </c>
      <c r="Y3210" t="s">
        <v>39</v>
      </c>
      <c r="Z3210">
        <v>11</v>
      </c>
      <c r="AA3210" t="s">
        <v>63</v>
      </c>
      <c r="AB3210">
        <v>690</v>
      </c>
      <c r="AC3210" t="s">
        <v>41</v>
      </c>
      <c r="AD3210" t="s">
        <v>82</v>
      </c>
      <c r="AG3210" t="s">
        <v>59</v>
      </c>
      <c r="AH3210">
        <v>68</v>
      </c>
      <c r="AI3210">
        <v>88</v>
      </c>
    </row>
    <row r="3211" spans="1:35" x14ac:dyDescent="0.3">
      <c r="A3211" t="s">
        <v>6490</v>
      </c>
      <c r="B3211" t="s">
        <v>75</v>
      </c>
      <c r="C3211" t="s">
        <v>66</v>
      </c>
      <c r="D3211" t="s">
        <v>58</v>
      </c>
      <c r="E3211" t="s">
        <v>32</v>
      </c>
      <c r="F3211">
        <v>854</v>
      </c>
      <c r="G3211">
        <v>31</v>
      </c>
      <c r="H3211">
        <v>589.26</v>
      </c>
      <c r="I3211">
        <v>115</v>
      </c>
      <c r="J3211">
        <v>73</v>
      </c>
      <c r="K3211">
        <v>4.8</v>
      </c>
      <c r="L3211">
        <v>413</v>
      </c>
      <c r="M3211" t="s">
        <v>60</v>
      </c>
      <c r="N3211" s="1">
        <v>3057</v>
      </c>
      <c r="O3211" s="1">
        <v>-2467.7399999999998</v>
      </c>
      <c r="P3211" s="2">
        <v>48867</v>
      </c>
      <c r="Q3211" s="2">
        <v>48501</v>
      </c>
      <c r="R3211" t="s">
        <v>34</v>
      </c>
      <c r="S3211">
        <v>42</v>
      </c>
      <c r="T3211">
        <v>21</v>
      </c>
      <c r="U3211" t="s">
        <v>50</v>
      </c>
      <c r="V3211" t="s">
        <v>36</v>
      </c>
      <c r="W3211" t="s">
        <v>37</v>
      </c>
      <c r="X3211" t="s">
        <v>6491</v>
      </c>
      <c r="Y3211" t="s">
        <v>53</v>
      </c>
      <c r="Z3211">
        <v>14</v>
      </c>
      <c r="AA3211" t="s">
        <v>63</v>
      </c>
      <c r="AB3211">
        <v>883</v>
      </c>
      <c r="AC3211" t="s">
        <v>41</v>
      </c>
      <c r="AD3211" t="s">
        <v>55</v>
      </c>
      <c r="AG3211" t="s">
        <v>32</v>
      </c>
      <c r="AH3211">
        <v>115</v>
      </c>
      <c r="AI3211">
        <v>73</v>
      </c>
    </row>
    <row r="3212" spans="1:35" x14ac:dyDescent="0.3">
      <c r="A3212" t="s">
        <v>6492</v>
      </c>
      <c r="B3212" t="s">
        <v>45</v>
      </c>
      <c r="C3212" t="s">
        <v>46</v>
      </c>
      <c r="D3212" t="s">
        <v>47</v>
      </c>
      <c r="E3212" t="s">
        <v>59</v>
      </c>
      <c r="F3212" s="1">
        <v>4076</v>
      </c>
      <c r="G3212">
        <v>31</v>
      </c>
      <c r="H3212" s="1">
        <v>2812.44</v>
      </c>
      <c r="I3212">
        <v>197</v>
      </c>
      <c r="J3212">
        <v>38</v>
      </c>
      <c r="K3212">
        <v>2.5</v>
      </c>
      <c r="L3212">
        <v>74</v>
      </c>
      <c r="M3212" t="s">
        <v>33</v>
      </c>
      <c r="N3212" s="1">
        <v>3501</v>
      </c>
      <c r="O3212">
        <v>-688.56</v>
      </c>
      <c r="P3212" s="2">
        <v>48868</v>
      </c>
      <c r="Q3212" s="2">
        <v>48502</v>
      </c>
      <c r="R3212" t="s">
        <v>49</v>
      </c>
      <c r="S3212">
        <v>17</v>
      </c>
      <c r="T3212">
        <v>37</v>
      </c>
      <c r="U3212" t="s">
        <v>35</v>
      </c>
      <c r="V3212" t="s">
        <v>68</v>
      </c>
      <c r="W3212" t="s">
        <v>51</v>
      </c>
      <c r="X3212" t="s">
        <v>6493</v>
      </c>
      <c r="Y3212" t="s">
        <v>53</v>
      </c>
      <c r="Z3212">
        <v>9</v>
      </c>
      <c r="AA3212" t="s">
        <v>63</v>
      </c>
      <c r="AB3212">
        <v>465</v>
      </c>
      <c r="AC3212" t="s">
        <v>54</v>
      </c>
      <c r="AD3212" t="s">
        <v>42</v>
      </c>
      <c r="AG3212" t="s">
        <v>59</v>
      </c>
      <c r="AH3212">
        <v>197</v>
      </c>
      <c r="AI3212">
        <v>38</v>
      </c>
    </row>
    <row r="3213" spans="1:35" x14ac:dyDescent="0.3">
      <c r="A3213" t="s">
        <v>6494</v>
      </c>
      <c r="B3213" t="s">
        <v>29</v>
      </c>
      <c r="C3213" t="s">
        <v>72</v>
      </c>
      <c r="D3213" t="s">
        <v>58</v>
      </c>
      <c r="E3213" t="s">
        <v>59</v>
      </c>
      <c r="F3213" s="1">
        <v>4002</v>
      </c>
      <c r="G3213">
        <v>11</v>
      </c>
      <c r="H3213" s="1">
        <v>3561.78</v>
      </c>
      <c r="I3213">
        <v>152</v>
      </c>
      <c r="J3213">
        <v>61</v>
      </c>
      <c r="K3213">
        <v>1.9</v>
      </c>
      <c r="L3213">
        <v>218</v>
      </c>
      <c r="M3213" t="s">
        <v>48</v>
      </c>
      <c r="N3213" s="1">
        <v>3189</v>
      </c>
      <c r="O3213">
        <v>372.78</v>
      </c>
      <c r="P3213" s="2">
        <v>48869</v>
      </c>
      <c r="Q3213" s="2">
        <v>48503</v>
      </c>
      <c r="R3213" t="s">
        <v>49</v>
      </c>
      <c r="S3213">
        <v>39</v>
      </c>
      <c r="T3213">
        <v>57</v>
      </c>
      <c r="U3213" t="s">
        <v>35</v>
      </c>
      <c r="V3213" t="s">
        <v>68</v>
      </c>
      <c r="W3213" t="s">
        <v>76</v>
      </c>
      <c r="X3213" t="s">
        <v>6495</v>
      </c>
      <c r="Y3213" t="s">
        <v>53</v>
      </c>
      <c r="Z3213">
        <v>10</v>
      </c>
      <c r="AA3213" t="s">
        <v>40</v>
      </c>
      <c r="AB3213">
        <v>220</v>
      </c>
      <c r="AC3213" t="s">
        <v>54</v>
      </c>
      <c r="AD3213" t="s">
        <v>55</v>
      </c>
      <c r="AG3213" t="s">
        <v>59</v>
      </c>
      <c r="AH3213">
        <v>152</v>
      </c>
      <c r="AI3213">
        <v>61</v>
      </c>
    </row>
    <row r="3214" spans="1:35" x14ac:dyDescent="0.3">
      <c r="A3214" t="s">
        <v>6496</v>
      </c>
      <c r="B3214" t="s">
        <v>80</v>
      </c>
      <c r="C3214" t="s">
        <v>66</v>
      </c>
      <c r="D3214" t="s">
        <v>96</v>
      </c>
      <c r="E3214" t="s">
        <v>32</v>
      </c>
      <c r="F3214" s="1">
        <v>3878</v>
      </c>
      <c r="G3214">
        <v>16</v>
      </c>
      <c r="H3214" s="1">
        <v>3257.52</v>
      </c>
      <c r="I3214">
        <v>67</v>
      </c>
      <c r="J3214">
        <v>69</v>
      </c>
      <c r="K3214">
        <v>1.5</v>
      </c>
      <c r="L3214">
        <v>215</v>
      </c>
      <c r="M3214" t="s">
        <v>60</v>
      </c>
      <c r="N3214" s="1">
        <v>3335</v>
      </c>
      <c r="O3214">
        <v>-77.48</v>
      </c>
      <c r="P3214" s="2">
        <v>48870</v>
      </c>
      <c r="Q3214" s="2">
        <v>48504</v>
      </c>
      <c r="R3214" t="s">
        <v>49</v>
      </c>
      <c r="S3214">
        <v>23</v>
      </c>
      <c r="T3214">
        <v>37</v>
      </c>
      <c r="U3214" t="s">
        <v>50</v>
      </c>
      <c r="V3214" t="s">
        <v>36</v>
      </c>
      <c r="W3214" t="s">
        <v>37</v>
      </c>
      <c r="X3214" t="s">
        <v>6497</v>
      </c>
      <c r="Y3214" t="s">
        <v>53</v>
      </c>
      <c r="Z3214">
        <v>3</v>
      </c>
      <c r="AA3214" t="s">
        <v>40</v>
      </c>
      <c r="AB3214">
        <v>420</v>
      </c>
      <c r="AC3214" t="s">
        <v>54</v>
      </c>
      <c r="AD3214" t="s">
        <v>42</v>
      </c>
      <c r="AG3214" t="s">
        <v>32</v>
      </c>
      <c r="AH3214">
        <v>67</v>
      </c>
      <c r="AI3214">
        <v>69</v>
      </c>
    </row>
    <row r="3215" spans="1:35" x14ac:dyDescent="0.3">
      <c r="A3215" t="s">
        <v>6498</v>
      </c>
      <c r="B3215" t="s">
        <v>75</v>
      </c>
      <c r="C3215" t="s">
        <v>84</v>
      </c>
      <c r="D3215" t="s">
        <v>31</v>
      </c>
      <c r="E3215" t="s">
        <v>43</v>
      </c>
      <c r="F3215" s="1">
        <v>4284</v>
      </c>
      <c r="G3215">
        <v>47</v>
      </c>
      <c r="H3215" s="1">
        <v>2270.52</v>
      </c>
      <c r="I3215">
        <v>122</v>
      </c>
      <c r="J3215">
        <v>33</v>
      </c>
      <c r="K3215">
        <v>4.7</v>
      </c>
      <c r="L3215">
        <v>359</v>
      </c>
      <c r="M3215" t="s">
        <v>48</v>
      </c>
      <c r="N3215" s="1">
        <v>3454</v>
      </c>
      <c r="O3215" s="1">
        <v>-1183.48</v>
      </c>
      <c r="P3215" s="2">
        <v>48871</v>
      </c>
      <c r="Q3215" s="2">
        <v>48505</v>
      </c>
      <c r="R3215" t="s">
        <v>34</v>
      </c>
      <c r="S3215">
        <v>26</v>
      </c>
      <c r="T3215">
        <v>26</v>
      </c>
      <c r="U3215" t="s">
        <v>50</v>
      </c>
      <c r="V3215" t="s">
        <v>68</v>
      </c>
      <c r="W3215" t="s">
        <v>51</v>
      </c>
      <c r="X3215" t="s">
        <v>6499</v>
      </c>
      <c r="Y3215" t="s">
        <v>53</v>
      </c>
      <c r="Z3215">
        <v>10</v>
      </c>
      <c r="AA3215" t="s">
        <v>40</v>
      </c>
      <c r="AB3215">
        <v>157</v>
      </c>
      <c r="AC3215" t="s">
        <v>54</v>
      </c>
      <c r="AD3215" t="s">
        <v>82</v>
      </c>
      <c r="AG3215" t="s">
        <v>43</v>
      </c>
      <c r="AH3215">
        <v>122</v>
      </c>
      <c r="AI3215">
        <v>33</v>
      </c>
    </row>
    <row r="3216" spans="1:35" x14ac:dyDescent="0.3">
      <c r="A3216" t="s">
        <v>6500</v>
      </c>
      <c r="B3216" t="s">
        <v>80</v>
      </c>
      <c r="C3216" t="s">
        <v>84</v>
      </c>
      <c r="D3216" t="s">
        <v>47</v>
      </c>
      <c r="E3216" t="s">
        <v>59</v>
      </c>
      <c r="F3216" s="1">
        <v>3783</v>
      </c>
      <c r="G3216">
        <v>25</v>
      </c>
      <c r="H3216" s="1">
        <v>2837.25</v>
      </c>
      <c r="I3216">
        <v>105</v>
      </c>
      <c r="J3216">
        <v>98</v>
      </c>
      <c r="K3216">
        <v>3.1</v>
      </c>
      <c r="L3216">
        <v>438</v>
      </c>
      <c r="M3216" t="s">
        <v>48</v>
      </c>
      <c r="N3216">
        <v>338</v>
      </c>
      <c r="O3216" s="1">
        <v>2499.25</v>
      </c>
      <c r="P3216" s="2">
        <v>48872</v>
      </c>
      <c r="Q3216" s="2">
        <v>48506</v>
      </c>
      <c r="R3216" t="s">
        <v>49</v>
      </c>
      <c r="S3216">
        <v>8</v>
      </c>
      <c r="T3216">
        <v>45</v>
      </c>
      <c r="U3216" t="s">
        <v>35</v>
      </c>
      <c r="V3216" t="s">
        <v>68</v>
      </c>
      <c r="W3216" t="s">
        <v>51</v>
      </c>
      <c r="X3216" t="s">
        <v>6501</v>
      </c>
      <c r="Y3216" t="s">
        <v>53</v>
      </c>
      <c r="Z3216">
        <v>3</v>
      </c>
      <c r="AA3216" t="s">
        <v>63</v>
      </c>
      <c r="AB3216">
        <v>350</v>
      </c>
      <c r="AC3216" t="s">
        <v>78</v>
      </c>
      <c r="AD3216" t="s">
        <v>82</v>
      </c>
      <c r="AG3216" t="s">
        <v>59</v>
      </c>
      <c r="AH3216">
        <v>105</v>
      </c>
      <c r="AI3216">
        <v>98</v>
      </c>
    </row>
    <row r="3217" spans="1:35" x14ac:dyDescent="0.3">
      <c r="A3217" t="s">
        <v>6502</v>
      </c>
      <c r="B3217" t="s">
        <v>65</v>
      </c>
      <c r="C3217" t="s">
        <v>84</v>
      </c>
      <c r="D3217" t="s">
        <v>67</v>
      </c>
      <c r="E3217" t="s">
        <v>59</v>
      </c>
      <c r="F3217" s="1">
        <v>4302</v>
      </c>
      <c r="G3217">
        <v>30</v>
      </c>
      <c r="H3217" s="1">
        <v>3011.4</v>
      </c>
      <c r="I3217">
        <v>188</v>
      </c>
      <c r="J3217">
        <v>66</v>
      </c>
      <c r="K3217">
        <v>2.5</v>
      </c>
      <c r="L3217">
        <v>41</v>
      </c>
      <c r="M3217" t="s">
        <v>48</v>
      </c>
      <c r="N3217" s="1">
        <v>2984</v>
      </c>
      <c r="O3217">
        <v>27.4</v>
      </c>
      <c r="P3217" s="2">
        <v>48873</v>
      </c>
      <c r="Q3217" s="2">
        <v>48507</v>
      </c>
      <c r="R3217" t="s">
        <v>89</v>
      </c>
      <c r="S3217">
        <v>40</v>
      </c>
      <c r="T3217">
        <v>68</v>
      </c>
      <c r="U3217" t="s">
        <v>35</v>
      </c>
      <c r="V3217" t="s">
        <v>61</v>
      </c>
      <c r="W3217" t="s">
        <v>37</v>
      </c>
      <c r="X3217" t="s">
        <v>6503</v>
      </c>
      <c r="Y3217" t="s">
        <v>39</v>
      </c>
      <c r="Z3217">
        <v>6</v>
      </c>
      <c r="AA3217" t="s">
        <v>63</v>
      </c>
      <c r="AB3217">
        <v>813</v>
      </c>
      <c r="AC3217" t="s">
        <v>41</v>
      </c>
      <c r="AD3217" t="s">
        <v>42</v>
      </c>
      <c r="AG3217" t="s">
        <v>59</v>
      </c>
      <c r="AH3217">
        <v>188</v>
      </c>
      <c r="AI3217">
        <v>66</v>
      </c>
    </row>
    <row r="3218" spans="1:35" x14ac:dyDescent="0.3">
      <c r="A3218" t="s">
        <v>6504</v>
      </c>
      <c r="B3218" t="s">
        <v>65</v>
      </c>
      <c r="C3218" t="s">
        <v>30</v>
      </c>
      <c r="D3218" t="s">
        <v>67</v>
      </c>
      <c r="E3218" t="s">
        <v>56</v>
      </c>
      <c r="F3218" s="1">
        <v>3304</v>
      </c>
      <c r="G3218">
        <v>5</v>
      </c>
      <c r="H3218" s="1">
        <v>3138.8</v>
      </c>
      <c r="I3218">
        <v>188</v>
      </c>
      <c r="J3218">
        <v>87</v>
      </c>
      <c r="K3218">
        <v>2.2999999999999998</v>
      </c>
      <c r="L3218">
        <v>419</v>
      </c>
      <c r="M3218" t="s">
        <v>60</v>
      </c>
      <c r="N3218" s="1">
        <v>1883</v>
      </c>
      <c r="O3218" s="1">
        <v>1255.8</v>
      </c>
      <c r="P3218" s="2">
        <v>48874</v>
      </c>
      <c r="Q3218" s="2">
        <v>48508</v>
      </c>
      <c r="R3218" t="s">
        <v>89</v>
      </c>
      <c r="S3218">
        <v>46</v>
      </c>
      <c r="T3218">
        <v>68</v>
      </c>
      <c r="U3218" t="s">
        <v>50</v>
      </c>
      <c r="V3218" t="s">
        <v>61</v>
      </c>
      <c r="W3218" t="s">
        <v>37</v>
      </c>
      <c r="X3218" t="s">
        <v>6505</v>
      </c>
      <c r="Y3218" t="s">
        <v>53</v>
      </c>
      <c r="Z3218">
        <v>11</v>
      </c>
      <c r="AA3218" t="s">
        <v>63</v>
      </c>
      <c r="AB3218">
        <v>790</v>
      </c>
      <c r="AC3218" t="s">
        <v>78</v>
      </c>
      <c r="AD3218" t="s">
        <v>42</v>
      </c>
      <c r="AG3218" t="s">
        <v>56</v>
      </c>
      <c r="AH3218">
        <v>188</v>
      </c>
      <c r="AI3218">
        <v>87</v>
      </c>
    </row>
    <row r="3219" spans="1:35" x14ac:dyDescent="0.3">
      <c r="A3219" t="s">
        <v>6506</v>
      </c>
      <c r="B3219" t="s">
        <v>65</v>
      </c>
      <c r="C3219" t="s">
        <v>46</v>
      </c>
      <c r="D3219" t="s">
        <v>47</v>
      </c>
      <c r="E3219" t="s">
        <v>59</v>
      </c>
      <c r="F3219" s="1">
        <v>3229</v>
      </c>
      <c r="G3219">
        <v>7</v>
      </c>
      <c r="H3219" s="1">
        <v>3002.97</v>
      </c>
      <c r="I3219">
        <v>33</v>
      </c>
      <c r="J3219">
        <v>0</v>
      </c>
      <c r="K3219">
        <v>1.7</v>
      </c>
      <c r="L3219">
        <v>44</v>
      </c>
      <c r="M3219" t="s">
        <v>60</v>
      </c>
      <c r="N3219">
        <v>935</v>
      </c>
      <c r="O3219" s="1">
        <v>2067.9699999999998</v>
      </c>
      <c r="P3219" s="2">
        <v>48875</v>
      </c>
      <c r="Q3219" s="2">
        <v>48509</v>
      </c>
      <c r="R3219" t="s">
        <v>89</v>
      </c>
      <c r="S3219">
        <v>36</v>
      </c>
      <c r="T3219">
        <v>56</v>
      </c>
      <c r="U3219" t="s">
        <v>50</v>
      </c>
      <c r="V3219" t="s">
        <v>68</v>
      </c>
      <c r="W3219" t="s">
        <v>76</v>
      </c>
      <c r="X3219" t="s">
        <v>6507</v>
      </c>
      <c r="Y3219" t="s">
        <v>39</v>
      </c>
      <c r="Z3219">
        <v>6</v>
      </c>
      <c r="AA3219" t="s">
        <v>63</v>
      </c>
      <c r="AB3219">
        <v>676</v>
      </c>
      <c r="AC3219" t="s">
        <v>54</v>
      </c>
      <c r="AD3219" t="s">
        <v>82</v>
      </c>
      <c r="AG3219" t="s">
        <v>59</v>
      </c>
      <c r="AH3219">
        <v>33</v>
      </c>
      <c r="AI3219">
        <v>0</v>
      </c>
    </row>
    <row r="3220" spans="1:35" x14ac:dyDescent="0.3">
      <c r="A3220" t="s">
        <v>6508</v>
      </c>
      <c r="B3220" t="s">
        <v>75</v>
      </c>
      <c r="C3220" t="s">
        <v>84</v>
      </c>
      <c r="D3220" t="s">
        <v>67</v>
      </c>
      <c r="E3220" t="s">
        <v>43</v>
      </c>
      <c r="F3220" s="1">
        <v>2575</v>
      </c>
      <c r="G3220">
        <v>22</v>
      </c>
      <c r="H3220" s="1">
        <v>2008.5</v>
      </c>
      <c r="I3220">
        <v>190</v>
      </c>
      <c r="J3220">
        <v>75</v>
      </c>
      <c r="K3220">
        <v>1.9</v>
      </c>
      <c r="L3220">
        <v>157</v>
      </c>
      <c r="M3220" t="s">
        <v>48</v>
      </c>
      <c r="N3220" s="1">
        <v>1987</v>
      </c>
      <c r="O3220">
        <v>21.5</v>
      </c>
      <c r="P3220" s="2">
        <v>48876</v>
      </c>
      <c r="Q3220" s="2">
        <v>48510</v>
      </c>
      <c r="R3220" t="s">
        <v>89</v>
      </c>
      <c r="S3220">
        <v>8</v>
      </c>
      <c r="T3220">
        <v>64</v>
      </c>
      <c r="U3220" t="s">
        <v>35</v>
      </c>
      <c r="V3220" t="s">
        <v>68</v>
      </c>
      <c r="W3220" t="s">
        <v>51</v>
      </c>
      <c r="X3220" t="s">
        <v>6509</v>
      </c>
      <c r="Y3220" t="s">
        <v>70</v>
      </c>
      <c r="Z3220">
        <v>2</v>
      </c>
      <c r="AA3220" t="s">
        <v>40</v>
      </c>
      <c r="AB3220">
        <v>474</v>
      </c>
      <c r="AC3220" t="s">
        <v>78</v>
      </c>
      <c r="AD3220" t="s">
        <v>82</v>
      </c>
      <c r="AG3220" t="s">
        <v>43</v>
      </c>
      <c r="AH3220">
        <v>190</v>
      </c>
      <c r="AI3220">
        <v>75</v>
      </c>
    </row>
    <row r="3221" spans="1:35" x14ac:dyDescent="0.3">
      <c r="A3221" t="s">
        <v>6510</v>
      </c>
      <c r="B3221" t="s">
        <v>45</v>
      </c>
      <c r="C3221" t="s">
        <v>46</v>
      </c>
      <c r="D3221" t="s">
        <v>96</v>
      </c>
      <c r="E3221" t="s">
        <v>43</v>
      </c>
      <c r="F3221" s="1">
        <v>2455</v>
      </c>
      <c r="G3221">
        <v>6</v>
      </c>
      <c r="H3221" s="1">
        <v>2307.6999999999998</v>
      </c>
      <c r="I3221">
        <v>118</v>
      </c>
      <c r="J3221">
        <v>64</v>
      </c>
      <c r="K3221">
        <v>1.4</v>
      </c>
      <c r="L3221">
        <v>324</v>
      </c>
      <c r="M3221" t="s">
        <v>48</v>
      </c>
      <c r="N3221" s="1">
        <v>2807</v>
      </c>
      <c r="O3221">
        <v>-499.3</v>
      </c>
      <c r="P3221" s="2">
        <v>48877</v>
      </c>
      <c r="Q3221" s="2">
        <v>48511</v>
      </c>
      <c r="R3221" t="s">
        <v>49</v>
      </c>
      <c r="S3221">
        <v>19</v>
      </c>
      <c r="T3221">
        <v>57</v>
      </c>
      <c r="U3221" t="s">
        <v>50</v>
      </c>
      <c r="V3221" t="s">
        <v>61</v>
      </c>
      <c r="W3221" t="s">
        <v>37</v>
      </c>
      <c r="X3221" t="s">
        <v>6511</v>
      </c>
      <c r="Y3221" t="s">
        <v>39</v>
      </c>
      <c r="Z3221">
        <v>9</v>
      </c>
      <c r="AA3221" t="s">
        <v>63</v>
      </c>
      <c r="AB3221">
        <v>483</v>
      </c>
      <c r="AC3221" t="s">
        <v>54</v>
      </c>
      <c r="AD3221" t="s">
        <v>42</v>
      </c>
      <c r="AG3221" t="s">
        <v>43</v>
      </c>
      <c r="AH3221">
        <v>118</v>
      </c>
      <c r="AI3221">
        <v>64</v>
      </c>
    </row>
    <row r="3222" spans="1:35" x14ac:dyDescent="0.3">
      <c r="A3222" t="s">
        <v>6512</v>
      </c>
      <c r="B3222" t="s">
        <v>75</v>
      </c>
      <c r="C3222" t="s">
        <v>46</v>
      </c>
      <c r="D3222" t="s">
        <v>67</v>
      </c>
      <c r="E3222" t="s">
        <v>56</v>
      </c>
      <c r="F3222" s="1">
        <v>1574</v>
      </c>
      <c r="G3222">
        <v>12</v>
      </c>
      <c r="H3222" s="1">
        <v>1385.12</v>
      </c>
      <c r="I3222">
        <v>127</v>
      </c>
      <c r="J3222">
        <v>48</v>
      </c>
      <c r="K3222">
        <v>3.7</v>
      </c>
      <c r="L3222">
        <v>458</v>
      </c>
      <c r="M3222" t="s">
        <v>60</v>
      </c>
      <c r="N3222">
        <v>705</v>
      </c>
      <c r="O3222">
        <v>680.12</v>
      </c>
      <c r="P3222" s="2">
        <v>48878</v>
      </c>
      <c r="Q3222" s="2">
        <v>48512</v>
      </c>
      <c r="R3222" t="s">
        <v>49</v>
      </c>
      <c r="S3222">
        <v>13</v>
      </c>
      <c r="T3222">
        <v>37</v>
      </c>
      <c r="U3222" t="s">
        <v>35</v>
      </c>
      <c r="V3222" t="s">
        <v>68</v>
      </c>
      <c r="W3222" t="s">
        <v>37</v>
      </c>
      <c r="X3222" t="s">
        <v>6513</v>
      </c>
      <c r="Y3222" t="s">
        <v>70</v>
      </c>
      <c r="Z3222">
        <v>8</v>
      </c>
      <c r="AA3222" t="s">
        <v>40</v>
      </c>
      <c r="AB3222">
        <v>184</v>
      </c>
      <c r="AC3222" t="s">
        <v>54</v>
      </c>
      <c r="AD3222" t="s">
        <v>55</v>
      </c>
      <c r="AG3222" t="s">
        <v>56</v>
      </c>
      <c r="AH3222">
        <v>127</v>
      </c>
      <c r="AI3222">
        <v>48</v>
      </c>
    </row>
    <row r="3223" spans="1:35" x14ac:dyDescent="0.3">
      <c r="A3223" t="s">
        <v>6514</v>
      </c>
      <c r="B3223" t="s">
        <v>65</v>
      </c>
      <c r="C3223" t="s">
        <v>72</v>
      </c>
      <c r="D3223" t="s">
        <v>47</v>
      </c>
      <c r="E3223" t="s">
        <v>43</v>
      </c>
      <c r="F3223" s="1">
        <v>3837</v>
      </c>
      <c r="G3223">
        <v>20</v>
      </c>
      <c r="H3223" s="1">
        <v>3069.6</v>
      </c>
      <c r="I3223">
        <v>104</v>
      </c>
      <c r="J3223">
        <v>81</v>
      </c>
      <c r="K3223">
        <v>1.5</v>
      </c>
      <c r="L3223">
        <v>401</v>
      </c>
      <c r="M3223" t="s">
        <v>33</v>
      </c>
      <c r="N3223" s="1">
        <v>3913</v>
      </c>
      <c r="O3223">
        <v>-843.4</v>
      </c>
      <c r="P3223" s="2">
        <v>48879</v>
      </c>
      <c r="Q3223" s="2">
        <v>48513</v>
      </c>
      <c r="R3223" t="s">
        <v>34</v>
      </c>
      <c r="S3223">
        <v>25</v>
      </c>
      <c r="T3223">
        <v>34</v>
      </c>
      <c r="U3223" t="s">
        <v>50</v>
      </c>
      <c r="V3223" t="s">
        <v>68</v>
      </c>
      <c r="W3223" t="s">
        <v>37</v>
      </c>
      <c r="X3223" t="s">
        <v>6515</v>
      </c>
      <c r="Y3223" t="s">
        <v>39</v>
      </c>
      <c r="Z3223">
        <v>4</v>
      </c>
      <c r="AA3223" t="s">
        <v>40</v>
      </c>
      <c r="AB3223">
        <v>719</v>
      </c>
      <c r="AC3223" t="s">
        <v>41</v>
      </c>
      <c r="AD3223" t="s">
        <v>55</v>
      </c>
      <c r="AG3223" t="s">
        <v>43</v>
      </c>
      <c r="AH3223">
        <v>104</v>
      </c>
      <c r="AI3223">
        <v>81</v>
      </c>
    </row>
    <row r="3224" spans="1:35" x14ac:dyDescent="0.3">
      <c r="A3224" t="s">
        <v>6516</v>
      </c>
      <c r="B3224" t="s">
        <v>65</v>
      </c>
      <c r="C3224" t="s">
        <v>30</v>
      </c>
      <c r="D3224" t="s">
        <v>58</v>
      </c>
      <c r="E3224" t="s">
        <v>56</v>
      </c>
      <c r="F3224" s="1">
        <v>3158</v>
      </c>
      <c r="G3224">
        <v>26</v>
      </c>
      <c r="H3224" s="1">
        <v>2336.92</v>
      </c>
      <c r="I3224">
        <v>151</v>
      </c>
      <c r="J3224">
        <v>49</v>
      </c>
      <c r="K3224">
        <v>1.6</v>
      </c>
      <c r="L3224">
        <v>148</v>
      </c>
      <c r="M3224" t="s">
        <v>33</v>
      </c>
      <c r="N3224">
        <v>99</v>
      </c>
      <c r="O3224" s="1">
        <v>2237.92</v>
      </c>
      <c r="P3224" s="2">
        <v>48880</v>
      </c>
      <c r="Q3224" s="2">
        <v>48514</v>
      </c>
      <c r="R3224" t="s">
        <v>89</v>
      </c>
      <c r="S3224">
        <v>30</v>
      </c>
      <c r="T3224">
        <v>19</v>
      </c>
      <c r="U3224" t="s">
        <v>50</v>
      </c>
      <c r="V3224" t="s">
        <v>61</v>
      </c>
      <c r="W3224" t="s">
        <v>76</v>
      </c>
      <c r="X3224" t="s">
        <v>6517</v>
      </c>
      <c r="Y3224" t="s">
        <v>39</v>
      </c>
      <c r="Z3224">
        <v>10</v>
      </c>
      <c r="AA3224" t="s">
        <v>63</v>
      </c>
      <c r="AB3224">
        <v>888</v>
      </c>
      <c r="AC3224" t="s">
        <v>54</v>
      </c>
      <c r="AD3224" t="s">
        <v>82</v>
      </c>
      <c r="AG3224" t="s">
        <v>56</v>
      </c>
      <c r="AH3224">
        <v>151</v>
      </c>
      <c r="AI3224">
        <v>49</v>
      </c>
    </row>
    <row r="3225" spans="1:35" x14ac:dyDescent="0.3">
      <c r="A3225" t="s">
        <v>6518</v>
      </c>
      <c r="B3225" t="s">
        <v>80</v>
      </c>
      <c r="C3225" t="s">
        <v>30</v>
      </c>
      <c r="D3225" t="s">
        <v>96</v>
      </c>
      <c r="E3225" t="s">
        <v>32</v>
      </c>
      <c r="F3225" s="1">
        <v>1346</v>
      </c>
      <c r="G3225">
        <v>18</v>
      </c>
      <c r="H3225" s="1">
        <v>1103.72</v>
      </c>
      <c r="I3225">
        <v>79</v>
      </c>
      <c r="J3225">
        <v>7</v>
      </c>
      <c r="K3225">
        <v>2.2000000000000002</v>
      </c>
      <c r="L3225">
        <v>22</v>
      </c>
      <c r="M3225" t="s">
        <v>48</v>
      </c>
      <c r="N3225">
        <v>780</v>
      </c>
      <c r="O3225">
        <v>323.72000000000003</v>
      </c>
      <c r="P3225" s="2">
        <v>48881</v>
      </c>
      <c r="Q3225" s="2">
        <v>48515</v>
      </c>
      <c r="R3225" t="s">
        <v>89</v>
      </c>
      <c r="S3225">
        <v>49</v>
      </c>
      <c r="T3225">
        <v>25</v>
      </c>
      <c r="U3225" t="s">
        <v>35</v>
      </c>
      <c r="V3225" t="s">
        <v>36</v>
      </c>
      <c r="W3225" t="s">
        <v>76</v>
      </c>
      <c r="X3225" t="s">
        <v>6519</v>
      </c>
      <c r="Y3225" t="s">
        <v>53</v>
      </c>
      <c r="Z3225">
        <v>4</v>
      </c>
      <c r="AA3225" t="s">
        <v>40</v>
      </c>
      <c r="AB3225">
        <v>361</v>
      </c>
      <c r="AC3225" t="s">
        <v>41</v>
      </c>
      <c r="AD3225" t="s">
        <v>42</v>
      </c>
      <c r="AG3225" t="s">
        <v>32</v>
      </c>
      <c r="AH3225">
        <v>79</v>
      </c>
      <c r="AI3225">
        <v>7</v>
      </c>
    </row>
    <row r="3226" spans="1:35" x14ac:dyDescent="0.3">
      <c r="A3226" t="s">
        <v>6520</v>
      </c>
      <c r="B3226" t="s">
        <v>80</v>
      </c>
      <c r="C3226" t="s">
        <v>66</v>
      </c>
      <c r="D3226" t="s">
        <v>31</v>
      </c>
      <c r="E3226" t="s">
        <v>43</v>
      </c>
      <c r="F3226" s="1">
        <v>2317</v>
      </c>
      <c r="G3226">
        <v>46</v>
      </c>
      <c r="H3226" s="1">
        <v>1251.18</v>
      </c>
      <c r="I3226">
        <v>2</v>
      </c>
      <c r="J3226">
        <v>77</v>
      </c>
      <c r="K3226">
        <v>3.9</v>
      </c>
      <c r="L3226">
        <v>282</v>
      </c>
      <c r="M3226" t="s">
        <v>60</v>
      </c>
      <c r="N3226" s="1">
        <v>3755</v>
      </c>
      <c r="O3226" s="1">
        <v>-2503.8200000000002</v>
      </c>
      <c r="P3226" s="2">
        <v>48882</v>
      </c>
      <c r="Q3226" s="2">
        <v>48516</v>
      </c>
      <c r="R3226" t="s">
        <v>89</v>
      </c>
      <c r="S3226">
        <v>22</v>
      </c>
      <c r="T3226">
        <v>31</v>
      </c>
      <c r="U3226" t="s">
        <v>35</v>
      </c>
      <c r="V3226" t="s">
        <v>68</v>
      </c>
      <c r="W3226" t="s">
        <v>37</v>
      </c>
      <c r="X3226" t="s">
        <v>6521</v>
      </c>
      <c r="Y3226" t="s">
        <v>39</v>
      </c>
      <c r="Z3226">
        <v>2</v>
      </c>
      <c r="AA3226" t="s">
        <v>63</v>
      </c>
      <c r="AB3226">
        <v>188</v>
      </c>
      <c r="AC3226" t="s">
        <v>54</v>
      </c>
      <c r="AD3226" t="s">
        <v>82</v>
      </c>
      <c r="AG3226" t="s">
        <v>43</v>
      </c>
      <c r="AH3226">
        <v>2</v>
      </c>
      <c r="AI3226">
        <v>77</v>
      </c>
    </row>
    <row r="3227" spans="1:35" x14ac:dyDescent="0.3">
      <c r="A3227" t="s">
        <v>6522</v>
      </c>
      <c r="B3227" t="s">
        <v>80</v>
      </c>
      <c r="C3227" t="s">
        <v>84</v>
      </c>
      <c r="D3227" t="s">
        <v>58</v>
      </c>
      <c r="E3227" t="s">
        <v>43</v>
      </c>
      <c r="F3227" s="1">
        <v>2991</v>
      </c>
      <c r="G3227">
        <v>1</v>
      </c>
      <c r="H3227" s="1">
        <v>2961.09</v>
      </c>
      <c r="I3227">
        <v>124</v>
      </c>
      <c r="J3227">
        <v>16</v>
      </c>
      <c r="K3227">
        <v>4.5999999999999996</v>
      </c>
      <c r="L3227">
        <v>298</v>
      </c>
      <c r="M3227" t="s">
        <v>60</v>
      </c>
      <c r="N3227" s="1">
        <v>2682</v>
      </c>
      <c r="O3227">
        <v>279.08999999999997</v>
      </c>
      <c r="P3227" s="2">
        <v>48883</v>
      </c>
      <c r="Q3227" s="2">
        <v>48517</v>
      </c>
      <c r="R3227" t="s">
        <v>49</v>
      </c>
      <c r="S3227">
        <v>28</v>
      </c>
      <c r="T3227">
        <v>43</v>
      </c>
      <c r="U3227" t="s">
        <v>50</v>
      </c>
      <c r="V3227" t="s">
        <v>36</v>
      </c>
      <c r="W3227" t="s">
        <v>37</v>
      </c>
      <c r="X3227" t="s">
        <v>6523</v>
      </c>
      <c r="Y3227" t="s">
        <v>39</v>
      </c>
      <c r="Z3227">
        <v>4</v>
      </c>
      <c r="AA3227" t="s">
        <v>63</v>
      </c>
      <c r="AB3227">
        <v>886</v>
      </c>
      <c r="AC3227" t="s">
        <v>41</v>
      </c>
      <c r="AD3227" t="s">
        <v>55</v>
      </c>
      <c r="AG3227" t="s">
        <v>43</v>
      </c>
      <c r="AH3227">
        <v>124</v>
      </c>
      <c r="AI3227">
        <v>16</v>
      </c>
    </row>
    <row r="3228" spans="1:35" x14ac:dyDescent="0.3">
      <c r="A3228" t="s">
        <v>6524</v>
      </c>
      <c r="B3228" t="s">
        <v>75</v>
      </c>
      <c r="C3228" t="s">
        <v>46</v>
      </c>
      <c r="D3228" t="s">
        <v>96</v>
      </c>
      <c r="E3228" t="s">
        <v>59</v>
      </c>
      <c r="F3228" s="1">
        <v>2495</v>
      </c>
      <c r="G3228">
        <v>45</v>
      </c>
      <c r="H3228" s="1">
        <v>1372.25</v>
      </c>
      <c r="I3228">
        <v>194</v>
      </c>
      <c r="J3228">
        <v>76</v>
      </c>
      <c r="K3228">
        <v>3.7</v>
      </c>
      <c r="L3228">
        <v>413</v>
      </c>
      <c r="M3228" t="s">
        <v>48</v>
      </c>
      <c r="N3228" s="1">
        <v>2005</v>
      </c>
      <c r="O3228">
        <v>-632.75</v>
      </c>
      <c r="P3228" s="2">
        <v>48884</v>
      </c>
      <c r="Q3228" s="2">
        <v>48518</v>
      </c>
      <c r="R3228" t="s">
        <v>34</v>
      </c>
      <c r="S3228">
        <v>45</v>
      </c>
      <c r="T3228">
        <v>24</v>
      </c>
      <c r="U3228" t="s">
        <v>50</v>
      </c>
      <c r="V3228" t="s">
        <v>68</v>
      </c>
      <c r="W3228" t="s">
        <v>51</v>
      </c>
      <c r="X3228" t="s">
        <v>6525</v>
      </c>
      <c r="Y3228" t="s">
        <v>39</v>
      </c>
      <c r="Z3228">
        <v>12</v>
      </c>
      <c r="AA3228" t="s">
        <v>63</v>
      </c>
      <c r="AB3228">
        <v>788</v>
      </c>
      <c r="AC3228" t="s">
        <v>41</v>
      </c>
      <c r="AD3228" t="s">
        <v>55</v>
      </c>
      <c r="AG3228" t="s">
        <v>59</v>
      </c>
      <c r="AH3228">
        <v>194</v>
      </c>
      <c r="AI3228">
        <v>76</v>
      </c>
    </row>
    <row r="3229" spans="1:35" x14ac:dyDescent="0.3">
      <c r="A3229" t="s">
        <v>6526</v>
      </c>
      <c r="B3229" t="s">
        <v>75</v>
      </c>
      <c r="C3229" t="s">
        <v>66</v>
      </c>
      <c r="D3229" t="s">
        <v>31</v>
      </c>
      <c r="E3229" t="s">
        <v>56</v>
      </c>
      <c r="F3229">
        <v>321</v>
      </c>
      <c r="G3229">
        <v>24</v>
      </c>
      <c r="H3229">
        <v>243.96</v>
      </c>
      <c r="I3229">
        <v>28</v>
      </c>
      <c r="J3229">
        <v>66</v>
      </c>
      <c r="K3229">
        <v>1.5</v>
      </c>
      <c r="L3229">
        <v>100</v>
      </c>
      <c r="M3229" t="s">
        <v>48</v>
      </c>
      <c r="N3229">
        <v>697</v>
      </c>
      <c r="O3229">
        <v>-453.04</v>
      </c>
      <c r="P3229" s="2">
        <v>48885</v>
      </c>
      <c r="Q3229" s="2">
        <v>48519</v>
      </c>
      <c r="R3229" t="s">
        <v>89</v>
      </c>
      <c r="S3229">
        <v>21</v>
      </c>
      <c r="T3229">
        <v>44</v>
      </c>
      <c r="U3229" t="s">
        <v>35</v>
      </c>
      <c r="V3229" t="s">
        <v>36</v>
      </c>
      <c r="W3229" t="s">
        <v>76</v>
      </c>
      <c r="X3229" t="s">
        <v>6527</v>
      </c>
      <c r="Y3229" t="s">
        <v>39</v>
      </c>
      <c r="Z3229">
        <v>13</v>
      </c>
      <c r="AA3229" t="s">
        <v>63</v>
      </c>
      <c r="AB3229">
        <v>258</v>
      </c>
      <c r="AC3229" t="s">
        <v>41</v>
      </c>
      <c r="AD3229" t="s">
        <v>42</v>
      </c>
      <c r="AG3229" t="s">
        <v>56</v>
      </c>
      <c r="AH3229">
        <v>28</v>
      </c>
      <c r="AI3229">
        <v>66</v>
      </c>
    </row>
    <row r="3230" spans="1:35" x14ac:dyDescent="0.3">
      <c r="A3230" t="s">
        <v>6528</v>
      </c>
      <c r="B3230" t="s">
        <v>65</v>
      </c>
      <c r="C3230" t="s">
        <v>66</v>
      </c>
      <c r="D3230" t="s">
        <v>67</v>
      </c>
      <c r="E3230" t="s">
        <v>43</v>
      </c>
      <c r="F3230" s="1">
        <v>4414</v>
      </c>
      <c r="G3230">
        <v>32</v>
      </c>
      <c r="H3230" s="1">
        <v>3001.52</v>
      </c>
      <c r="I3230">
        <v>88</v>
      </c>
      <c r="J3230">
        <v>26</v>
      </c>
      <c r="K3230">
        <v>2.5</v>
      </c>
      <c r="L3230">
        <v>400</v>
      </c>
      <c r="M3230" t="s">
        <v>33</v>
      </c>
      <c r="N3230">
        <v>85</v>
      </c>
      <c r="O3230" s="1">
        <v>2916.52</v>
      </c>
      <c r="P3230" s="2">
        <v>48886</v>
      </c>
      <c r="Q3230" s="2">
        <v>48520</v>
      </c>
      <c r="R3230" t="s">
        <v>34</v>
      </c>
      <c r="S3230">
        <v>15</v>
      </c>
      <c r="T3230">
        <v>37</v>
      </c>
      <c r="U3230" t="s">
        <v>35</v>
      </c>
      <c r="V3230" t="s">
        <v>61</v>
      </c>
      <c r="W3230" t="s">
        <v>37</v>
      </c>
      <c r="X3230" t="s">
        <v>6529</v>
      </c>
      <c r="Y3230" t="s">
        <v>39</v>
      </c>
      <c r="Z3230">
        <v>12</v>
      </c>
      <c r="AA3230" t="s">
        <v>63</v>
      </c>
      <c r="AB3230">
        <v>225</v>
      </c>
      <c r="AC3230" t="s">
        <v>41</v>
      </c>
      <c r="AD3230" t="s">
        <v>82</v>
      </c>
      <c r="AG3230" t="s">
        <v>43</v>
      </c>
      <c r="AH3230">
        <v>88</v>
      </c>
      <c r="AI3230">
        <v>26</v>
      </c>
    </row>
    <row r="3231" spans="1:35" x14ac:dyDescent="0.3">
      <c r="A3231" t="s">
        <v>6530</v>
      </c>
      <c r="B3231" t="s">
        <v>45</v>
      </c>
      <c r="C3231" t="s">
        <v>30</v>
      </c>
      <c r="D3231" t="s">
        <v>67</v>
      </c>
      <c r="E3231" t="s">
        <v>59</v>
      </c>
      <c r="F3231" s="1">
        <v>2114</v>
      </c>
      <c r="G3231">
        <v>0</v>
      </c>
      <c r="H3231" s="1">
        <v>2114</v>
      </c>
      <c r="I3231">
        <v>97</v>
      </c>
      <c r="J3231">
        <v>28</v>
      </c>
      <c r="K3231">
        <v>1.9</v>
      </c>
      <c r="L3231">
        <v>78</v>
      </c>
      <c r="M3231" t="s">
        <v>60</v>
      </c>
      <c r="N3231" s="1">
        <v>1650</v>
      </c>
      <c r="O3231">
        <v>464</v>
      </c>
      <c r="P3231" s="2">
        <v>48887</v>
      </c>
      <c r="Q3231" s="2">
        <v>48521</v>
      </c>
      <c r="R3231" t="s">
        <v>89</v>
      </c>
      <c r="S3231">
        <v>38</v>
      </c>
      <c r="T3231">
        <v>55</v>
      </c>
      <c r="U3231" t="s">
        <v>50</v>
      </c>
      <c r="V3231" t="s">
        <v>36</v>
      </c>
      <c r="W3231" t="s">
        <v>76</v>
      </c>
      <c r="X3231" t="s">
        <v>6531</v>
      </c>
      <c r="Y3231" t="s">
        <v>53</v>
      </c>
      <c r="Z3231">
        <v>6</v>
      </c>
      <c r="AA3231" t="s">
        <v>63</v>
      </c>
      <c r="AB3231">
        <v>827</v>
      </c>
      <c r="AC3231" t="s">
        <v>54</v>
      </c>
      <c r="AD3231" t="s">
        <v>55</v>
      </c>
      <c r="AG3231" t="s">
        <v>59</v>
      </c>
      <c r="AH3231">
        <v>97</v>
      </c>
      <c r="AI3231">
        <v>28</v>
      </c>
    </row>
    <row r="3232" spans="1:35" x14ac:dyDescent="0.3">
      <c r="A3232" t="s">
        <v>6532</v>
      </c>
      <c r="B3232" t="s">
        <v>80</v>
      </c>
      <c r="C3232" t="s">
        <v>46</v>
      </c>
      <c r="D3232" t="s">
        <v>58</v>
      </c>
      <c r="E3232" t="s">
        <v>32</v>
      </c>
      <c r="F3232" s="1">
        <v>1951</v>
      </c>
      <c r="G3232">
        <v>41</v>
      </c>
      <c r="H3232" s="1">
        <v>1151.0899999999999</v>
      </c>
      <c r="I3232">
        <v>159</v>
      </c>
      <c r="J3232">
        <v>17</v>
      </c>
      <c r="K3232">
        <v>1.7</v>
      </c>
      <c r="L3232">
        <v>170</v>
      </c>
      <c r="M3232" t="s">
        <v>33</v>
      </c>
      <c r="N3232" s="1">
        <v>1825</v>
      </c>
      <c r="O3232">
        <v>-673.91</v>
      </c>
      <c r="P3232" s="2">
        <v>48888</v>
      </c>
      <c r="Q3232" s="2">
        <v>48522</v>
      </c>
      <c r="R3232" t="s">
        <v>34</v>
      </c>
      <c r="S3232">
        <v>3</v>
      </c>
      <c r="T3232">
        <v>58</v>
      </c>
      <c r="U3232" t="s">
        <v>50</v>
      </c>
      <c r="V3232" t="s">
        <v>61</v>
      </c>
      <c r="W3232" t="s">
        <v>51</v>
      </c>
      <c r="X3232" t="s">
        <v>6533</v>
      </c>
      <c r="Y3232" t="s">
        <v>53</v>
      </c>
      <c r="Z3232">
        <v>8</v>
      </c>
      <c r="AA3232" t="s">
        <v>40</v>
      </c>
      <c r="AB3232">
        <v>273</v>
      </c>
      <c r="AC3232" t="s">
        <v>41</v>
      </c>
      <c r="AD3232" t="s">
        <v>82</v>
      </c>
      <c r="AG3232" t="s">
        <v>32</v>
      </c>
      <c r="AH3232">
        <v>159</v>
      </c>
      <c r="AI3232">
        <v>17</v>
      </c>
    </row>
    <row r="3233" spans="1:35" x14ac:dyDescent="0.3">
      <c r="A3233" t="s">
        <v>6534</v>
      </c>
      <c r="B3233" t="s">
        <v>29</v>
      </c>
      <c r="C3233" t="s">
        <v>84</v>
      </c>
      <c r="D3233" t="s">
        <v>47</v>
      </c>
      <c r="E3233" t="s">
        <v>56</v>
      </c>
      <c r="F3233" s="1">
        <v>2201</v>
      </c>
      <c r="G3233">
        <v>29</v>
      </c>
      <c r="H3233" s="1">
        <v>1562.71</v>
      </c>
      <c r="I3233">
        <v>121</v>
      </c>
      <c r="J3233">
        <v>50</v>
      </c>
      <c r="K3233">
        <v>2.9</v>
      </c>
      <c r="L3233">
        <v>244</v>
      </c>
      <c r="M3233" t="s">
        <v>60</v>
      </c>
      <c r="N3233" s="1">
        <v>2711</v>
      </c>
      <c r="O3233" s="1">
        <v>-1148.29</v>
      </c>
      <c r="P3233" s="2">
        <v>48889</v>
      </c>
      <c r="Q3233" s="2">
        <v>48523</v>
      </c>
      <c r="R3233" t="s">
        <v>34</v>
      </c>
      <c r="S3233">
        <v>40</v>
      </c>
      <c r="T3233">
        <v>63</v>
      </c>
      <c r="U3233" t="s">
        <v>35</v>
      </c>
      <c r="V3233" t="s">
        <v>36</v>
      </c>
      <c r="W3233" t="s">
        <v>51</v>
      </c>
      <c r="X3233" t="s">
        <v>6535</v>
      </c>
      <c r="Y3233" t="s">
        <v>53</v>
      </c>
      <c r="Z3233">
        <v>8</v>
      </c>
      <c r="AA3233" t="s">
        <v>40</v>
      </c>
      <c r="AB3233">
        <v>387</v>
      </c>
      <c r="AC3233" t="s">
        <v>54</v>
      </c>
      <c r="AD3233" t="s">
        <v>82</v>
      </c>
      <c r="AG3233" t="s">
        <v>56</v>
      </c>
      <c r="AH3233">
        <v>121</v>
      </c>
      <c r="AI3233">
        <v>50</v>
      </c>
    </row>
    <row r="3234" spans="1:35" x14ac:dyDescent="0.3">
      <c r="A3234" t="s">
        <v>6536</v>
      </c>
      <c r="B3234" t="s">
        <v>75</v>
      </c>
      <c r="C3234" t="s">
        <v>46</v>
      </c>
      <c r="D3234" t="s">
        <v>31</v>
      </c>
      <c r="E3234" t="s">
        <v>43</v>
      </c>
      <c r="F3234">
        <v>485</v>
      </c>
      <c r="G3234">
        <v>3</v>
      </c>
      <c r="H3234">
        <v>470.45</v>
      </c>
      <c r="I3234">
        <v>110</v>
      </c>
      <c r="J3234">
        <v>17</v>
      </c>
      <c r="K3234">
        <v>2.6</v>
      </c>
      <c r="L3234">
        <v>354</v>
      </c>
      <c r="M3234" t="s">
        <v>60</v>
      </c>
      <c r="N3234" s="1">
        <v>1122</v>
      </c>
      <c r="O3234">
        <v>-651.54999999999995</v>
      </c>
      <c r="P3234" s="2">
        <v>48890</v>
      </c>
      <c r="Q3234" s="2">
        <v>48524</v>
      </c>
      <c r="R3234" t="s">
        <v>89</v>
      </c>
      <c r="S3234">
        <v>23</v>
      </c>
      <c r="T3234">
        <v>51</v>
      </c>
      <c r="U3234" t="s">
        <v>35</v>
      </c>
      <c r="V3234" t="s">
        <v>36</v>
      </c>
      <c r="W3234" t="s">
        <v>51</v>
      </c>
      <c r="X3234" t="s">
        <v>6537</v>
      </c>
      <c r="Y3234" t="s">
        <v>39</v>
      </c>
      <c r="Z3234">
        <v>5</v>
      </c>
      <c r="AA3234" t="s">
        <v>63</v>
      </c>
      <c r="AB3234">
        <v>728</v>
      </c>
      <c r="AC3234" t="s">
        <v>41</v>
      </c>
      <c r="AD3234" t="s">
        <v>42</v>
      </c>
      <c r="AG3234" t="s">
        <v>43</v>
      </c>
      <c r="AH3234">
        <v>110</v>
      </c>
      <c r="AI3234">
        <v>17</v>
      </c>
    </row>
    <row r="3235" spans="1:35" x14ac:dyDescent="0.3">
      <c r="A3235" t="s">
        <v>6538</v>
      </c>
      <c r="B3235" t="s">
        <v>75</v>
      </c>
      <c r="C3235" t="s">
        <v>46</v>
      </c>
      <c r="D3235" t="s">
        <v>31</v>
      </c>
      <c r="E3235" t="s">
        <v>32</v>
      </c>
      <c r="F3235" s="1">
        <v>4276</v>
      </c>
      <c r="G3235">
        <v>18</v>
      </c>
      <c r="H3235" s="1">
        <v>3506.32</v>
      </c>
      <c r="I3235">
        <v>173</v>
      </c>
      <c r="J3235">
        <v>46</v>
      </c>
      <c r="K3235">
        <v>5</v>
      </c>
      <c r="L3235">
        <v>133</v>
      </c>
      <c r="M3235" t="s">
        <v>33</v>
      </c>
      <c r="N3235" s="1">
        <v>1927</v>
      </c>
      <c r="O3235" s="1">
        <v>1579.32</v>
      </c>
      <c r="P3235" s="2">
        <v>48891</v>
      </c>
      <c r="Q3235" s="2">
        <v>48525</v>
      </c>
      <c r="R3235" t="s">
        <v>34</v>
      </c>
      <c r="S3235">
        <v>40</v>
      </c>
      <c r="T3235">
        <v>19</v>
      </c>
      <c r="U3235" t="s">
        <v>50</v>
      </c>
      <c r="V3235" t="s">
        <v>61</v>
      </c>
      <c r="W3235" t="s">
        <v>76</v>
      </c>
      <c r="X3235" t="s">
        <v>6539</v>
      </c>
      <c r="Y3235" t="s">
        <v>53</v>
      </c>
      <c r="Z3235">
        <v>5</v>
      </c>
      <c r="AA3235" t="s">
        <v>63</v>
      </c>
      <c r="AB3235">
        <v>753</v>
      </c>
      <c r="AC3235" t="s">
        <v>41</v>
      </c>
      <c r="AD3235" t="s">
        <v>82</v>
      </c>
      <c r="AG3235" t="s">
        <v>32</v>
      </c>
      <c r="AH3235">
        <v>173</v>
      </c>
      <c r="AI3235">
        <v>46</v>
      </c>
    </row>
    <row r="3236" spans="1:35" x14ac:dyDescent="0.3">
      <c r="A3236" t="s">
        <v>6540</v>
      </c>
      <c r="B3236" t="s">
        <v>45</v>
      </c>
      <c r="C3236" t="s">
        <v>84</v>
      </c>
      <c r="D3236" t="s">
        <v>67</v>
      </c>
      <c r="E3236" t="s">
        <v>59</v>
      </c>
      <c r="F3236" s="1">
        <v>2137</v>
      </c>
      <c r="G3236">
        <v>22</v>
      </c>
      <c r="H3236" s="1">
        <v>1666.86</v>
      </c>
      <c r="I3236">
        <v>26</v>
      </c>
      <c r="J3236">
        <v>58</v>
      </c>
      <c r="K3236">
        <v>4.2</v>
      </c>
      <c r="L3236">
        <v>150</v>
      </c>
      <c r="M3236" t="s">
        <v>33</v>
      </c>
      <c r="N3236">
        <v>614</v>
      </c>
      <c r="O3236" s="1">
        <v>1052.8599999999999</v>
      </c>
      <c r="P3236" s="2">
        <v>48892</v>
      </c>
      <c r="Q3236" s="2">
        <v>48526</v>
      </c>
      <c r="R3236" t="s">
        <v>89</v>
      </c>
      <c r="S3236">
        <v>43</v>
      </c>
      <c r="T3236">
        <v>28</v>
      </c>
      <c r="U3236" t="s">
        <v>35</v>
      </c>
      <c r="V3236" t="s">
        <v>36</v>
      </c>
      <c r="W3236" t="s">
        <v>51</v>
      </c>
      <c r="X3236" t="s">
        <v>6541</v>
      </c>
      <c r="Y3236" t="s">
        <v>70</v>
      </c>
      <c r="Z3236">
        <v>11</v>
      </c>
      <c r="AA3236" t="s">
        <v>63</v>
      </c>
      <c r="AB3236">
        <v>751</v>
      </c>
      <c r="AC3236" t="s">
        <v>78</v>
      </c>
      <c r="AD3236" t="s">
        <v>42</v>
      </c>
      <c r="AG3236" t="s">
        <v>59</v>
      </c>
      <c r="AH3236">
        <v>26</v>
      </c>
      <c r="AI3236">
        <v>58</v>
      </c>
    </row>
    <row r="3237" spans="1:35" x14ac:dyDescent="0.3">
      <c r="A3237" t="s">
        <v>6542</v>
      </c>
      <c r="B3237" t="s">
        <v>80</v>
      </c>
      <c r="C3237" t="s">
        <v>72</v>
      </c>
      <c r="D3237" t="s">
        <v>47</v>
      </c>
      <c r="E3237" t="s">
        <v>59</v>
      </c>
      <c r="F3237" s="1">
        <v>2504</v>
      </c>
      <c r="G3237">
        <v>38</v>
      </c>
      <c r="H3237" s="1">
        <v>1552.48</v>
      </c>
      <c r="I3237">
        <v>162</v>
      </c>
      <c r="J3237">
        <v>74</v>
      </c>
      <c r="K3237">
        <v>3.1</v>
      </c>
      <c r="L3237">
        <v>52</v>
      </c>
      <c r="M3237" t="s">
        <v>33</v>
      </c>
      <c r="N3237" s="1">
        <v>2194</v>
      </c>
      <c r="O3237">
        <v>-641.52</v>
      </c>
      <c r="P3237" s="2">
        <v>48893</v>
      </c>
      <c r="Q3237" s="2">
        <v>48527</v>
      </c>
      <c r="R3237" t="s">
        <v>34</v>
      </c>
      <c r="S3237">
        <v>40</v>
      </c>
      <c r="T3237">
        <v>26</v>
      </c>
      <c r="U3237" t="s">
        <v>35</v>
      </c>
      <c r="V3237" t="s">
        <v>68</v>
      </c>
      <c r="W3237" t="s">
        <v>37</v>
      </c>
      <c r="X3237" t="s">
        <v>6543</v>
      </c>
      <c r="Y3237" t="s">
        <v>39</v>
      </c>
      <c r="Z3237">
        <v>8</v>
      </c>
      <c r="AA3237" t="s">
        <v>40</v>
      </c>
      <c r="AB3237">
        <v>722</v>
      </c>
      <c r="AC3237" t="s">
        <v>54</v>
      </c>
      <c r="AD3237" t="s">
        <v>82</v>
      </c>
      <c r="AG3237" t="s">
        <v>59</v>
      </c>
      <c r="AH3237">
        <v>162</v>
      </c>
      <c r="AI3237">
        <v>74</v>
      </c>
    </row>
    <row r="3238" spans="1:35" x14ac:dyDescent="0.3">
      <c r="A3238" t="s">
        <v>6544</v>
      </c>
      <c r="B3238" t="s">
        <v>45</v>
      </c>
      <c r="C3238" t="s">
        <v>84</v>
      </c>
      <c r="D3238" t="s">
        <v>47</v>
      </c>
      <c r="E3238" t="s">
        <v>43</v>
      </c>
      <c r="F3238" s="1">
        <v>1818</v>
      </c>
      <c r="G3238">
        <v>33</v>
      </c>
      <c r="H3238" s="1">
        <v>1218.06</v>
      </c>
      <c r="I3238">
        <v>177</v>
      </c>
      <c r="J3238">
        <v>79</v>
      </c>
      <c r="K3238">
        <v>2.8</v>
      </c>
      <c r="L3238">
        <v>441</v>
      </c>
      <c r="M3238" t="s">
        <v>48</v>
      </c>
      <c r="N3238" s="1">
        <v>3466</v>
      </c>
      <c r="O3238" s="1">
        <v>-2247.94</v>
      </c>
      <c r="P3238" s="2">
        <v>48894</v>
      </c>
      <c r="Q3238" s="2">
        <v>48528</v>
      </c>
      <c r="R3238" t="s">
        <v>34</v>
      </c>
      <c r="S3238">
        <v>25</v>
      </c>
      <c r="T3238">
        <v>60</v>
      </c>
      <c r="U3238" t="s">
        <v>35</v>
      </c>
      <c r="V3238" t="s">
        <v>61</v>
      </c>
      <c r="W3238" t="s">
        <v>37</v>
      </c>
      <c r="X3238" t="s">
        <v>6545</v>
      </c>
      <c r="Y3238" t="s">
        <v>70</v>
      </c>
      <c r="Z3238">
        <v>7</v>
      </c>
      <c r="AA3238" t="s">
        <v>40</v>
      </c>
      <c r="AB3238">
        <v>210</v>
      </c>
      <c r="AC3238" t="s">
        <v>78</v>
      </c>
      <c r="AD3238" t="s">
        <v>82</v>
      </c>
      <c r="AG3238" t="s">
        <v>43</v>
      </c>
      <c r="AH3238">
        <v>177</v>
      </c>
      <c r="AI3238">
        <v>79</v>
      </c>
    </row>
    <row r="3239" spans="1:35" x14ac:dyDescent="0.3">
      <c r="A3239" t="s">
        <v>6546</v>
      </c>
      <c r="B3239" t="s">
        <v>80</v>
      </c>
      <c r="C3239" t="s">
        <v>84</v>
      </c>
      <c r="D3239" t="s">
        <v>31</v>
      </c>
      <c r="E3239" t="s">
        <v>56</v>
      </c>
      <c r="F3239" s="1">
        <v>1497</v>
      </c>
      <c r="G3239">
        <v>16</v>
      </c>
      <c r="H3239" s="1">
        <v>1257.48</v>
      </c>
      <c r="I3239">
        <v>167</v>
      </c>
      <c r="J3239">
        <v>85</v>
      </c>
      <c r="K3239">
        <v>1.1000000000000001</v>
      </c>
      <c r="L3239">
        <v>425</v>
      </c>
      <c r="M3239" t="s">
        <v>60</v>
      </c>
      <c r="N3239">
        <v>763</v>
      </c>
      <c r="O3239">
        <v>494.48</v>
      </c>
      <c r="P3239" s="2">
        <v>48895</v>
      </c>
      <c r="Q3239" s="2">
        <v>48529</v>
      </c>
      <c r="R3239" t="s">
        <v>89</v>
      </c>
      <c r="S3239">
        <v>17</v>
      </c>
      <c r="T3239">
        <v>43</v>
      </c>
      <c r="U3239" t="s">
        <v>50</v>
      </c>
      <c r="V3239" t="s">
        <v>68</v>
      </c>
      <c r="W3239" t="s">
        <v>37</v>
      </c>
      <c r="X3239" t="s">
        <v>6547</v>
      </c>
      <c r="Y3239" t="s">
        <v>70</v>
      </c>
      <c r="Z3239">
        <v>14</v>
      </c>
      <c r="AA3239" t="s">
        <v>40</v>
      </c>
      <c r="AB3239">
        <v>675</v>
      </c>
      <c r="AC3239" t="s">
        <v>54</v>
      </c>
      <c r="AD3239" t="s">
        <v>82</v>
      </c>
      <c r="AG3239" t="s">
        <v>56</v>
      </c>
      <c r="AH3239">
        <v>167</v>
      </c>
      <c r="AI3239">
        <v>85</v>
      </c>
    </row>
    <row r="3240" spans="1:35" x14ac:dyDescent="0.3">
      <c r="A3240" t="s">
        <v>6548</v>
      </c>
      <c r="B3240" t="s">
        <v>65</v>
      </c>
      <c r="C3240" t="s">
        <v>84</v>
      </c>
      <c r="D3240" t="s">
        <v>58</v>
      </c>
      <c r="E3240" t="s">
        <v>56</v>
      </c>
      <c r="F3240" s="1">
        <v>4762</v>
      </c>
      <c r="G3240">
        <v>32</v>
      </c>
      <c r="H3240" s="1">
        <v>3238.16</v>
      </c>
      <c r="I3240">
        <v>83</v>
      </c>
      <c r="J3240">
        <v>32</v>
      </c>
      <c r="K3240">
        <v>1</v>
      </c>
      <c r="L3240">
        <v>227</v>
      </c>
      <c r="M3240" t="s">
        <v>33</v>
      </c>
      <c r="N3240" s="1">
        <v>1194</v>
      </c>
      <c r="O3240" s="1">
        <v>2044.16</v>
      </c>
      <c r="P3240" s="2">
        <v>48896</v>
      </c>
      <c r="Q3240" s="2">
        <v>48530</v>
      </c>
      <c r="R3240" t="s">
        <v>89</v>
      </c>
      <c r="S3240">
        <v>11</v>
      </c>
      <c r="T3240">
        <v>50</v>
      </c>
      <c r="U3240" t="s">
        <v>50</v>
      </c>
      <c r="V3240" t="s">
        <v>36</v>
      </c>
      <c r="W3240" t="s">
        <v>76</v>
      </c>
      <c r="X3240" t="s">
        <v>6549</v>
      </c>
      <c r="Y3240" t="s">
        <v>53</v>
      </c>
      <c r="Z3240">
        <v>2</v>
      </c>
      <c r="AA3240" t="s">
        <v>40</v>
      </c>
      <c r="AB3240">
        <v>786</v>
      </c>
      <c r="AC3240" t="s">
        <v>54</v>
      </c>
      <c r="AD3240" t="s">
        <v>82</v>
      </c>
      <c r="AG3240" t="s">
        <v>56</v>
      </c>
      <c r="AH3240">
        <v>83</v>
      </c>
      <c r="AI3240">
        <v>32</v>
      </c>
    </row>
    <row r="3241" spans="1:35" x14ac:dyDescent="0.3">
      <c r="A3241" t="s">
        <v>6550</v>
      </c>
      <c r="B3241" t="s">
        <v>80</v>
      </c>
      <c r="C3241" t="s">
        <v>84</v>
      </c>
      <c r="D3241" t="s">
        <v>47</v>
      </c>
      <c r="E3241" t="s">
        <v>56</v>
      </c>
      <c r="F3241" s="1">
        <v>1696</v>
      </c>
      <c r="G3241">
        <v>40</v>
      </c>
      <c r="H3241" s="1">
        <v>1017.6</v>
      </c>
      <c r="I3241">
        <v>116</v>
      </c>
      <c r="J3241">
        <v>38</v>
      </c>
      <c r="K3241">
        <v>3.7</v>
      </c>
      <c r="L3241">
        <v>32</v>
      </c>
      <c r="M3241" t="s">
        <v>48</v>
      </c>
      <c r="N3241" s="1">
        <v>1708</v>
      </c>
      <c r="O3241">
        <v>-690.4</v>
      </c>
      <c r="P3241" s="2">
        <v>48897</v>
      </c>
      <c r="Q3241" s="2">
        <v>48531</v>
      </c>
      <c r="R3241" t="s">
        <v>49</v>
      </c>
      <c r="S3241">
        <v>32</v>
      </c>
      <c r="T3241">
        <v>58</v>
      </c>
      <c r="U3241" t="s">
        <v>50</v>
      </c>
      <c r="V3241" t="s">
        <v>68</v>
      </c>
      <c r="W3241" t="s">
        <v>76</v>
      </c>
      <c r="X3241" t="s">
        <v>6551</v>
      </c>
      <c r="Y3241" t="s">
        <v>53</v>
      </c>
      <c r="Z3241">
        <v>12</v>
      </c>
      <c r="AA3241" t="s">
        <v>63</v>
      </c>
      <c r="AB3241">
        <v>154</v>
      </c>
      <c r="AC3241" t="s">
        <v>54</v>
      </c>
      <c r="AD3241" t="s">
        <v>82</v>
      </c>
      <c r="AG3241" t="s">
        <v>56</v>
      </c>
      <c r="AH3241">
        <v>116</v>
      </c>
      <c r="AI3241">
        <v>38</v>
      </c>
    </row>
    <row r="3242" spans="1:35" x14ac:dyDescent="0.3">
      <c r="A3242" t="s">
        <v>6552</v>
      </c>
      <c r="B3242" t="s">
        <v>80</v>
      </c>
      <c r="C3242" t="s">
        <v>84</v>
      </c>
      <c r="D3242" t="s">
        <v>31</v>
      </c>
      <c r="E3242" t="s">
        <v>43</v>
      </c>
      <c r="F3242">
        <v>975</v>
      </c>
      <c r="G3242">
        <v>9</v>
      </c>
      <c r="H3242">
        <v>887.25</v>
      </c>
      <c r="I3242">
        <v>61</v>
      </c>
      <c r="J3242">
        <v>7</v>
      </c>
      <c r="K3242">
        <v>3</v>
      </c>
      <c r="L3242">
        <v>273</v>
      </c>
      <c r="M3242" t="s">
        <v>60</v>
      </c>
      <c r="N3242" s="1">
        <v>3766</v>
      </c>
      <c r="O3242" s="1">
        <v>-2878.75</v>
      </c>
      <c r="P3242" s="2">
        <v>48898</v>
      </c>
      <c r="Q3242" s="2">
        <v>48532</v>
      </c>
      <c r="R3242" t="s">
        <v>49</v>
      </c>
      <c r="S3242">
        <v>35</v>
      </c>
      <c r="T3242">
        <v>22</v>
      </c>
      <c r="U3242" t="s">
        <v>35</v>
      </c>
      <c r="V3242" t="s">
        <v>61</v>
      </c>
      <c r="W3242" t="s">
        <v>51</v>
      </c>
      <c r="X3242" t="s">
        <v>6553</v>
      </c>
      <c r="Y3242" t="s">
        <v>39</v>
      </c>
      <c r="Z3242">
        <v>11</v>
      </c>
      <c r="AA3242" t="s">
        <v>40</v>
      </c>
      <c r="AB3242">
        <v>655</v>
      </c>
      <c r="AC3242" t="s">
        <v>78</v>
      </c>
      <c r="AD3242" t="s">
        <v>82</v>
      </c>
      <c r="AG3242" t="s">
        <v>43</v>
      </c>
      <c r="AH3242">
        <v>61</v>
      </c>
      <c r="AI3242">
        <v>7</v>
      </c>
    </row>
    <row r="3243" spans="1:35" x14ac:dyDescent="0.3">
      <c r="A3243" t="s">
        <v>6554</v>
      </c>
      <c r="B3243" t="s">
        <v>45</v>
      </c>
      <c r="C3243" t="s">
        <v>72</v>
      </c>
      <c r="D3243" t="s">
        <v>96</v>
      </c>
      <c r="E3243" t="s">
        <v>56</v>
      </c>
      <c r="F3243">
        <v>186</v>
      </c>
      <c r="G3243">
        <v>5</v>
      </c>
      <c r="H3243">
        <v>176.7</v>
      </c>
      <c r="I3243">
        <v>68</v>
      </c>
      <c r="J3243">
        <v>40</v>
      </c>
      <c r="K3243">
        <v>1.3</v>
      </c>
      <c r="L3243">
        <v>313</v>
      </c>
      <c r="M3243" t="s">
        <v>48</v>
      </c>
      <c r="N3243" s="1">
        <v>1974</v>
      </c>
      <c r="O3243" s="1">
        <v>-1797.3</v>
      </c>
      <c r="P3243" s="2">
        <v>48899</v>
      </c>
      <c r="Q3243" s="2">
        <v>48533</v>
      </c>
      <c r="R3243" t="s">
        <v>89</v>
      </c>
      <c r="S3243">
        <v>32</v>
      </c>
      <c r="T3243">
        <v>38</v>
      </c>
      <c r="U3243" t="s">
        <v>50</v>
      </c>
      <c r="V3243" t="s">
        <v>36</v>
      </c>
      <c r="W3243" t="s">
        <v>37</v>
      </c>
      <c r="X3243" t="s">
        <v>6555</v>
      </c>
      <c r="Y3243" t="s">
        <v>53</v>
      </c>
      <c r="Z3243">
        <v>7</v>
      </c>
      <c r="AA3243" t="s">
        <v>63</v>
      </c>
      <c r="AB3243">
        <v>758</v>
      </c>
      <c r="AC3243" t="s">
        <v>78</v>
      </c>
      <c r="AD3243" t="s">
        <v>42</v>
      </c>
      <c r="AG3243" t="s">
        <v>56</v>
      </c>
      <c r="AH3243">
        <v>68</v>
      </c>
      <c r="AI3243">
        <v>40</v>
      </c>
    </row>
    <row r="3244" spans="1:35" x14ac:dyDescent="0.3">
      <c r="A3244" t="s">
        <v>6556</v>
      </c>
      <c r="B3244" t="s">
        <v>45</v>
      </c>
      <c r="C3244" t="s">
        <v>30</v>
      </c>
      <c r="D3244" t="s">
        <v>67</v>
      </c>
      <c r="E3244" t="s">
        <v>59</v>
      </c>
      <c r="F3244">
        <v>640</v>
      </c>
      <c r="G3244">
        <v>49</v>
      </c>
      <c r="H3244">
        <v>326.39999999999998</v>
      </c>
      <c r="I3244">
        <v>137</v>
      </c>
      <c r="J3244">
        <v>0</v>
      </c>
      <c r="K3244">
        <v>4.4000000000000004</v>
      </c>
      <c r="L3244">
        <v>291</v>
      </c>
      <c r="M3244" t="s">
        <v>60</v>
      </c>
      <c r="N3244" s="1">
        <v>2775</v>
      </c>
      <c r="O3244" s="1">
        <v>-2448.6</v>
      </c>
      <c r="P3244" s="2">
        <v>48900</v>
      </c>
      <c r="Q3244" s="2">
        <v>48534</v>
      </c>
      <c r="R3244" t="s">
        <v>34</v>
      </c>
      <c r="S3244">
        <v>30</v>
      </c>
      <c r="T3244">
        <v>29</v>
      </c>
      <c r="U3244" t="s">
        <v>50</v>
      </c>
      <c r="V3244" t="s">
        <v>36</v>
      </c>
      <c r="W3244" t="s">
        <v>37</v>
      </c>
      <c r="X3244" t="s">
        <v>6557</v>
      </c>
      <c r="Y3244" t="s">
        <v>70</v>
      </c>
      <c r="Z3244">
        <v>3</v>
      </c>
      <c r="AA3244" t="s">
        <v>63</v>
      </c>
      <c r="AB3244">
        <v>727</v>
      </c>
      <c r="AC3244" t="s">
        <v>78</v>
      </c>
      <c r="AD3244" t="s">
        <v>42</v>
      </c>
      <c r="AG3244" t="s">
        <v>59</v>
      </c>
      <c r="AH3244">
        <v>137</v>
      </c>
      <c r="AI3244">
        <v>0</v>
      </c>
    </row>
    <row r="3245" spans="1:35" x14ac:dyDescent="0.3">
      <c r="A3245" t="s">
        <v>6558</v>
      </c>
      <c r="B3245" t="s">
        <v>45</v>
      </c>
      <c r="C3245" t="s">
        <v>46</v>
      </c>
      <c r="D3245" t="s">
        <v>47</v>
      </c>
      <c r="E3245" t="s">
        <v>32</v>
      </c>
      <c r="F3245" s="1">
        <v>3852</v>
      </c>
      <c r="G3245">
        <v>11</v>
      </c>
      <c r="H3245" s="1">
        <v>3428.28</v>
      </c>
      <c r="I3245">
        <v>167</v>
      </c>
      <c r="J3245">
        <v>93</v>
      </c>
      <c r="K3245">
        <v>2.9</v>
      </c>
      <c r="L3245">
        <v>312</v>
      </c>
      <c r="M3245" t="s">
        <v>48</v>
      </c>
      <c r="N3245" s="1">
        <v>3047</v>
      </c>
      <c r="O3245">
        <v>381.28</v>
      </c>
      <c r="P3245" s="2">
        <v>48901</v>
      </c>
      <c r="Q3245" s="2">
        <v>48535</v>
      </c>
      <c r="R3245" t="s">
        <v>89</v>
      </c>
      <c r="S3245">
        <v>48</v>
      </c>
      <c r="T3245">
        <v>42</v>
      </c>
      <c r="U3245" t="s">
        <v>50</v>
      </c>
      <c r="V3245" t="s">
        <v>36</v>
      </c>
      <c r="W3245" t="s">
        <v>51</v>
      </c>
      <c r="X3245" t="s">
        <v>6559</v>
      </c>
      <c r="Y3245" t="s">
        <v>70</v>
      </c>
      <c r="Z3245">
        <v>9</v>
      </c>
      <c r="AA3245" t="s">
        <v>63</v>
      </c>
      <c r="AB3245">
        <v>261</v>
      </c>
      <c r="AC3245" t="s">
        <v>54</v>
      </c>
      <c r="AD3245" t="s">
        <v>55</v>
      </c>
      <c r="AG3245" t="s">
        <v>32</v>
      </c>
      <c r="AH3245">
        <v>167</v>
      </c>
      <c r="AI3245">
        <v>93</v>
      </c>
    </row>
    <row r="3246" spans="1:35" x14ac:dyDescent="0.3">
      <c r="A3246" t="s">
        <v>6560</v>
      </c>
      <c r="B3246" t="s">
        <v>75</v>
      </c>
      <c r="C3246" t="s">
        <v>84</v>
      </c>
      <c r="D3246" t="s">
        <v>96</v>
      </c>
      <c r="E3246" t="s">
        <v>43</v>
      </c>
      <c r="F3246" s="1">
        <v>3868</v>
      </c>
      <c r="G3246">
        <v>32</v>
      </c>
      <c r="H3246" s="1">
        <v>2630.24</v>
      </c>
      <c r="I3246">
        <v>18</v>
      </c>
      <c r="J3246">
        <v>85</v>
      </c>
      <c r="K3246">
        <v>2.1</v>
      </c>
      <c r="L3246">
        <v>200</v>
      </c>
      <c r="M3246" t="s">
        <v>33</v>
      </c>
      <c r="N3246" s="1">
        <v>3509</v>
      </c>
      <c r="O3246">
        <v>-878.76</v>
      </c>
      <c r="P3246" s="2">
        <v>48902</v>
      </c>
      <c r="Q3246" s="2">
        <v>48536</v>
      </c>
      <c r="R3246" t="s">
        <v>89</v>
      </c>
      <c r="S3246">
        <v>4</v>
      </c>
      <c r="T3246">
        <v>47</v>
      </c>
      <c r="U3246" t="s">
        <v>50</v>
      </c>
      <c r="V3246" t="s">
        <v>36</v>
      </c>
      <c r="W3246" t="s">
        <v>51</v>
      </c>
      <c r="X3246" t="s">
        <v>6561</v>
      </c>
      <c r="Y3246" t="s">
        <v>53</v>
      </c>
      <c r="Z3246">
        <v>10</v>
      </c>
      <c r="AA3246" t="s">
        <v>40</v>
      </c>
      <c r="AB3246">
        <v>406</v>
      </c>
      <c r="AC3246" t="s">
        <v>54</v>
      </c>
      <c r="AD3246" t="s">
        <v>55</v>
      </c>
      <c r="AG3246" t="s">
        <v>43</v>
      </c>
      <c r="AH3246">
        <v>18</v>
      </c>
      <c r="AI3246">
        <v>85</v>
      </c>
    </row>
    <row r="3247" spans="1:35" x14ac:dyDescent="0.3">
      <c r="A3247" t="s">
        <v>6562</v>
      </c>
      <c r="B3247" t="s">
        <v>80</v>
      </c>
      <c r="C3247" t="s">
        <v>46</v>
      </c>
      <c r="D3247" t="s">
        <v>67</v>
      </c>
      <c r="E3247" t="s">
        <v>59</v>
      </c>
      <c r="F3247" s="1">
        <v>3940</v>
      </c>
      <c r="G3247">
        <v>33</v>
      </c>
      <c r="H3247" s="1">
        <v>2639.8</v>
      </c>
      <c r="I3247">
        <v>41</v>
      </c>
      <c r="J3247">
        <v>70</v>
      </c>
      <c r="K3247">
        <v>4.8</v>
      </c>
      <c r="L3247">
        <v>186</v>
      </c>
      <c r="M3247" t="s">
        <v>33</v>
      </c>
      <c r="N3247" s="1">
        <v>1804</v>
      </c>
      <c r="O3247">
        <v>835.8</v>
      </c>
      <c r="P3247" s="2">
        <v>48903</v>
      </c>
      <c r="Q3247" s="2">
        <v>48537</v>
      </c>
      <c r="R3247" t="s">
        <v>49</v>
      </c>
      <c r="S3247">
        <v>47</v>
      </c>
      <c r="T3247">
        <v>62</v>
      </c>
      <c r="U3247" t="s">
        <v>50</v>
      </c>
      <c r="V3247" t="s">
        <v>68</v>
      </c>
      <c r="W3247" t="s">
        <v>51</v>
      </c>
      <c r="X3247" t="s">
        <v>6563</v>
      </c>
      <c r="Y3247" t="s">
        <v>39</v>
      </c>
      <c r="Z3247">
        <v>3</v>
      </c>
      <c r="AA3247" t="s">
        <v>40</v>
      </c>
      <c r="AB3247">
        <v>142</v>
      </c>
      <c r="AC3247" t="s">
        <v>41</v>
      </c>
      <c r="AD3247" t="s">
        <v>82</v>
      </c>
      <c r="AG3247" t="s">
        <v>59</v>
      </c>
      <c r="AH3247">
        <v>41</v>
      </c>
      <c r="AI3247">
        <v>70</v>
      </c>
    </row>
    <row r="3248" spans="1:35" x14ac:dyDescent="0.3">
      <c r="A3248" t="s">
        <v>6564</v>
      </c>
      <c r="B3248" t="s">
        <v>45</v>
      </c>
      <c r="C3248" t="s">
        <v>46</v>
      </c>
      <c r="D3248" t="s">
        <v>58</v>
      </c>
      <c r="E3248" t="s">
        <v>43</v>
      </c>
      <c r="F3248" s="1">
        <v>1099</v>
      </c>
      <c r="G3248">
        <v>5</v>
      </c>
      <c r="H3248" s="1">
        <v>1044.05</v>
      </c>
      <c r="I3248">
        <v>142</v>
      </c>
      <c r="J3248">
        <v>18</v>
      </c>
      <c r="K3248">
        <v>1.2</v>
      </c>
      <c r="L3248">
        <v>349</v>
      </c>
      <c r="M3248" t="s">
        <v>48</v>
      </c>
      <c r="N3248" s="1">
        <v>3169</v>
      </c>
      <c r="O3248" s="1">
        <v>-2124.9499999999998</v>
      </c>
      <c r="P3248" s="2">
        <v>48904</v>
      </c>
      <c r="Q3248" s="2">
        <v>48538</v>
      </c>
      <c r="R3248" t="s">
        <v>89</v>
      </c>
      <c r="S3248">
        <v>9</v>
      </c>
      <c r="T3248">
        <v>44</v>
      </c>
      <c r="U3248" t="s">
        <v>50</v>
      </c>
      <c r="V3248" t="s">
        <v>36</v>
      </c>
      <c r="W3248" t="s">
        <v>37</v>
      </c>
      <c r="X3248" t="s">
        <v>6565</v>
      </c>
      <c r="Y3248" t="s">
        <v>39</v>
      </c>
      <c r="Z3248">
        <v>5</v>
      </c>
      <c r="AA3248" t="s">
        <v>40</v>
      </c>
      <c r="AB3248">
        <v>699</v>
      </c>
      <c r="AC3248" t="s">
        <v>41</v>
      </c>
      <c r="AD3248" t="s">
        <v>42</v>
      </c>
      <c r="AG3248" t="s">
        <v>43</v>
      </c>
      <c r="AH3248">
        <v>142</v>
      </c>
      <c r="AI3248">
        <v>18</v>
      </c>
    </row>
    <row r="3249" spans="1:35" x14ac:dyDescent="0.3">
      <c r="A3249" t="s">
        <v>6566</v>
      </c>
      <c r="B3249" t="s">
        <v>29</v>
      </c>
      <c r="C3249" t="s">
        <v>30</v>
      </c>
      <c r="D3249" t="s">
        <v>31</v>
      </c>
      <c r="E3249" t="s">
        <v>59</v>
      </c>
      <c r="F3249" s="1">
        <v>4754</v>
      </c>
      <c r="G3249">
        <v>1</v>
      </c>
      <c r="H3249" s="1">
        <v>4706.46</v>
      </c>
      <c r="I3249">
        <v>160</v>
      </c>
      <c r="J3249">
        <v>3</v>
      </c>
      <c r="K3249">
        <v>4</v>
      </c>
      <c r="L3249">
        <v>188</v>
      </c>
      <c r="M3249" t="s">
        <v>48</v>
      </c>
      <c r="N3249" s="1">
        <v>2440</v>
      </c>
      <c r="O3249" s="1">
        <v>2266.46</v>
      </c>
      <c r="P3249" s="2">
        <v>48905</v>
      </c>
      <c r="Q3249" s="2">
        <v>48539</v>
      </c>
      <c r="R3249" t="s">
        <v>34</v>
      </c>
      <c r="S3249">
        <v>31</v>
      </c>
      <c r="T3249">
        <v>64</v>
      </c>
      <c r="U3249" t="s">
        <v>50</v>
      </c>
      <c r="V3249" t="s">
        <v>68</v>
      </c>
      <c r="W3249" t="s">
        <v>51</v>
      </c>
      <c r="X3249" t="s">
        <v>6567</v>
      </c>
      <c r="Y3249" t="s">
        <v>70</v>
      </c>
      <c r="Z3249">
        <v>1</v>
      </c>
      <c r="AA3249" t="s">
        <v>63</v>
      </c>
      <c r="AB3249">
        <v>851</v>
      </c>
      <c r="AC3249" t="s">
        <v>41</v>
      </c>
      <c r="AD3249" t="s">
        <v>82</v>
      </c>
      <c r="AG3249" t="s">
        <v>59</v>
      </c>
      <c r="AH3249">
        <v>160</v>
      </c>
      <c r="AI3249">
        <v>3</v>
      </c>
    </row>
    <row r="3250" spans="1:35" x14ac:dyDescent="0.3">
      <c r="A3250" t="s">
        <v>6568</v>
      </c>
      <c r="B3250" t="s">
        <v>29</v>
      </c>
      <c r="C3250" t="s">
        <v>30</v>
      </c>
      <c r="D3250" t="s">
        <v>96</v>
      </c>
      <c r="E3250" t="s">
        <v>56</v>
      </c>
      <c r="F3250" s="1">
        <v>1291</v>
      </c>
      <c r="G3250">
        <v>20</v>
      </c>
      <c r="H3250" s="1">
        <v>1032.8</v>
      </c>
      <c r="I3250">
        <v>67</v>
      </c>
      <c r="J3250">
        <v>83</v>
      </c>
      <c r="K3250">
        <v>4.8</v>
      </c>
      <c r="L3250">
        <v>170</v>
      </c>
      <c r="M3250" t="s">
        <v>48</v>
      </c>
      <c r="N3250">
        <v>354</v>
      </c>
      <c r="O3250">
        <v>678.8</v>
      </c>
      <c r="P3250" s="2">
        <v>48906</v>
      </c>
      <c r="Q3250" s="2">
        <v>48540</v>
      </c>
      <c r="R3250" t="s">
        <v>89</v>
      </c>
      <c r="S3250">
        <v>45</v>
      </c>
      <c r="T3250">
        <v>43</v>
      </c>
      <c r="U3250" t="s">
        <v>35</v>
      </c>
      <c r="V3250" t="s">
        <v>36</v>
      </c>
      <c r="W3250" t="s">
        <v>51</v>
      </c>
      <c r="X3250" t="s">
        <v>6569</v>
      </c>
      <c r="Y3250" t="s">
        <v>53</v>
      </c>
      <c r="Z3250">
        <v>2</v>
      </c>
      <c r="AA3250" t="s">
        <v>63</v>
      </c>
      <c r="AB3250">
        <v>637</v>
      </c>
      <c r="AC3250" t="s">
        <v>41</v>
      </c>
      <c r="AD3250" t="s">
        <v>55</v>
      </c>
      <c r="AG3250" t="s">
        <v>56</v>
      </c>
      <c r="AH3250">
        <v>67</v>
      </c>
      <c r="AI3250">
        <v>83</v>
      </c>
    </row>
    <row r="3251" spans="1:35" x14ac:dyDescent="0.3">
      <c r="A3251" t="s">
        <v>6570</v>
      </c>
      <c r="B3251" t="s">
        <v>29</v>
      </c>
      <c r="C3251" t="s">
        <v>84</v>
      </c>
      <c r="D3251" t="s">
        <v>96</v>
      </c>
      <c r="E3251" t="s">
        <v>43</v>
      </c>
      <c r="F3251" s="1">
        <v>1971</v>
      </c>
      <c r="G3251">
        <v>27</v>
      </c>
      <c r="H3251" s="1">
        <v>1438.83</v>
      </c>
      <c r="I3251">
        <v>177</v>
      </c>
      <c r="J3251">
        <v>79</v>
      </c>
      <c r="K3251">
        <v>3.1</v>
      </c>
      <c r="L3251">
        <v>357</v>
      </c>
      <c r="M3251" t="s">
        <v>60</v>
      </c>
      <c r="N3251" s="1">
        <v>1315</v>
      </c>
      <c r="O3251">
        <v>123.83</v>
      </c>
      <c r="P3251" s="2">
        <v>48907</v>
      </c>
      <c r="Q3251" s="2">
        <v>48541</v>
      </c>
      <c r="R3251" t="s">
        <v>89</v>
      </c>
      <c r="S3251">
        <v>39</v>
      </c>
      <c r="T3251">
        <v>66</v>
      </c>
      <c r="U3251" t="s">
        <v>50</v>
      </c>
      <c r="V3251" t="s">
        <v>61</v>
      </c>
      <c r="W3251" t="s">
        <v>76</v>
      </c>
      <c r="X3251" t="s">
        <v>6571</v>
      </c>
      <c r="Y3251" t="s">
        <v>39</v>
      </c>
      <c r="Z3251">
        <v>1</v>
      </c>
      <c r="AA3251" t="s">
        <v>40</v>
      </c>
      <c r="AB3251">
        <v>365</v>
      </c>
      <c r="AC3251" t="s">
        <v>41</v>
      </c>
      <c r="AD3251" t="s">
        <v>82</v>
      </c>
      <c r="AG3251" t="s">
        <v>43</v>
      </c>
      <c r="AH3251">
        <v>177</v>
      </c>
      <c r="AI3251">
        <v>79</v>
      </c>
    </row>
    <row r="3252" spans="1:35" x14ac:dyDescent="0.3">
      <c r="A3252" t="s">
        <v>6572</v>
      </c>
      <c r="B3252" t="s">
        <v>45</v>
      </c>
      <c r="C3252" t="s">
        <v>30</v>
      </c>
      <c r="D3252" t="s">
        <v>47</v>
      </c>
      <c r="E3252" t="s">
        <v>59</v>
      </c>
      <c r="F3252" s="1">
        <v>4055</v>
      </c>
      <c r="G3252">
        <v>10</v>
      </c>
      <c r="H3252" s="1">
        <v>3649.5</v>
      </c>
      <c r="I3252">
        <v>184</v>
      </c>
      <c r="J3252">
        <v>39</v>
      </c>
      <c r="K3252">
        <v>4.2</v>
      </c>
      <c r="L3252">
        <v>349</v>
      </c>
      <c r="M3252" t="s">
        <v>33</v>
      </c>
      <c r="N3252" s="1">
        <v>1049</v>
      </c>
      <c r="O3252" s="1">
        <v>2600.5</v>
      </c>
      <c r="P3252" s="2">
        <v>48908</v>
      </c>
      <c r="Q3252" s="2">
        <v>48542</v>
      </c>
      <c r="R3252" t="s">
        <v>89</v>
      </c>
      <c r="S3252">
        <v>15</v>
      </c>
      <c r="T3252">
        <v>62</v>
      </c>
      <c r="U3252" t="s">
        <v>50</v>
      </c>
      <c r="V3252" t="s">
        <v>68</v>
      </c>
      <c r="W3252" t="s">
        <v>51</v>
      </c>
      <c r="X3252" t="s">
        <v>6573</v>
      </c>
      <c r="Y3252" t="s">
        <v>39</v>
      </c>
      <c r="Z3252">
        <v>1</v>
      </c>
      <c r="AA3252" t="s">
        <v>63</v>
      </c>
      <c r="AB3252">
        <v>672</v>
      </c>
      <c r="AC3252" t="s">
        <v>78</v>
      </c>
      <c r="AD3252" t="s">
        <v>55</v>
      </c>
      <c r="AG3252" t="s">
        <v>59</v>
      </c>
      <c r="AH3252">
        <v>184</v>
      </c>
      <c r="AI3252">
        <v>39</v>
      </c>
    </row>
    <row r="3253" spans="1:35" x14ac:dyDescent="0.3">
      <c r="A3253" t="s">
        <v>6574</v>
      </c>
      <c r="B3253" t="s">
        <v>45</v>
      </c>
      <c r="C3253" t="s">
        <v>84</v>
      </c>
      <c r="D3253" t="s">
        <v>67</v>
      </c>
      <c r="E3253" t="s">
        <v>32</v>
      </c>
      <c r="F3253">
        <v>502</v>
      </c>
      <c r="G3253">
        <v>47</v>
      </c>
      <c r="H3253">
        <v>266.06</v>
      </c>
      <c r="I3253">
        <v>103</v>
      </c>
      <c r="J3253">
        <v>58</v>
      </c>
      <c r="K3253">
        <v>2</v>
      </c>
      <c r="L3253">
        <v>229</v>
      </c>
      <c r="M3253" t="s">
        <v>48</v>
      </c>
      <c r="N3253" s="1">
        <v>1368</v>
      </c>
      <c r="O3253" s="1">
        <v>-1101.94</v>
      </c>
      <c r="P3253" s="2">
        <v>48909</v>
      </c>
      <c r="Q3253" s="2">
        <v>48543</v>
      </c>
      <c r="R3253" t="s">
        <v>49</v>
      </c>
      <c r="S3253">
        <v>4</v>
      </c>
      <c r="T3253">
        <v>30</v>
      </c>
      <c r="U3253" t="s">
        <v>50</v>
      </c>
      <c r="V3253" t="s">
        <v>36</v>
      </c>
      <c r="W3253" t="s">
        <v>76</v>
      </c>
      <c r="X3253" t="s">
        <v>6575</v>
      </c>
      <c r="Y3253" t="s">
        <v>53</v>
      </c>
      <c r="Z3253">
        <v>6</v>
      </c>
      <c r="AA3253" t="s">
        <v>40</v>
      </c>
      <c r="AB3253">
        <v>317</v>
      </c>
      <c r="AC3253" t="s">
        <v>41</v>
      </c>
      <c r="AD3253" t="s">
        <v>55</v>
      </c>
      <c r="AG3253" t="s">
        <v>32</v>
      </c>
      <c r="AH3253">
        <v>103</v>
      </c>
      <c r="AI3253">
        <v>58</v>
      </c>
    </row>
    <row r="3254" spans="1:35" x14ac:dyDescent="0.3">
      <c r="A3254" t="s">
        <v>6576</v>
      </c>
      <c r="B3254" t="s">
        <v>65</v>
      </c>
      <c r="C3254" t="s">
        <v>46</v>
      </c>
      <c r="D3254" t="s">
        <v>47</v>
      </c>
      <c r="E3254" t="s">
        <v>59</v>
      </c>
      <c r="F3254" s="1">
        <v>2122</v>
      </c>
      <c r="G3254">
        <v>1</v>
      </c>
      <c r="H3254" s="1">
        <v>2100.7800000000002</v>
      </c>
      <c r="I3254">
        <v>189</v>
      </c>
      <c r="J3254">
        <v>86</v>
      </c>
      <c r="K3254">
        <v>2.8</v>
      </c>
      <c r="L3254">
        <v>253</v>
      </c>
      <c r="M3254" t="s">
        <v>33</v>
      </c>
      <c r="N3254" s="1">
        <v>2081</v>
      </c>
      <c r="O3254">
        <v>19.78</v>
      </c>
      <c r="P3254" s="2">
        <v>48910</v>
      </c>
      <c r="Q3254" s="2">
        <v>48544</v>
      </c>
      <c r="R3254" t="s">
        <v>49</v>
      </c>
      <c r="S3254">
        <v>32</v>
      </c>
      <c r="T3254">
        <v>55</v>
      </c>
      <c r="U3254" t="s">
        <v>35</v>
      </c>
      <c r="V3254" t="s">
        <v>61</v>
      </c>
      <c r="W3254" t="s">
        <v>37</v>
      </c>
      <c r="X3254" t="s">
        <v>6577</v>
      </c>
      <c r="Y3254" t="s">
        <v>70</v>
      </c>
      <c r="Z3254">
        <v>12</v>
      </c>
      <c r="AA3254" t="s">
        <v>40</v>
      </c>
      <c r="AB3254">
        <v>169</v>
      </c>
      <c r="AC3254" t="s">
        <v>41</v>
      </c>
      <c r="AD3254" t="s">
        <v>82</v>
      </c>
      <c r="AG3254" t="s">
        <v>59</v>
      </c>
      <c r="AH3254">
        <v>189</v>
      </c>
      <c r="AI3254">
        <v>86</v>
      </c>
    </row>
    <row r="3255" spans="1:35" x14ac:dyDescent="0.3">
      <c r="A3255" t="s">
        <v>6578</v>
      </c>
      <c r="B3255" t="s">
        <v>65</v>
      </c>
      <c r="C3255" t="s">
        <v>72</v>
      </c>
      <c r="D3255" t="s">
        <v>31</v>
      </c>
      <c r="E3255" t="s">
        <v>43</v>
      </c>
      <c r="F3255" s="1">
        <v>3874</v>
      </c>
      <c r="G3255">
        <v>16</v>
      </c>
      <c r="H3255" s="1">
        <v>3254.16</v>
      </c>
      <c r="I3255">
        <v>90</v>
      </c>
      <c r="J3255">
        <v>30</v>
      </c>
      <c r="K3255">
        <v>2.9</v>
      </c>
      <c r="L3255">
        <v>241</v>
      </c>
      <c r="M3255" t="s">
        <v>60</v>
      </c>
      <c r="N3255">
        <v>768</v>
      </c>
      <c r="O3255" s="1">
        <v>2486.16</v>
      </c>
      <c r="P3255" s="2">
        <v>48911</v>
      </c>
      <c r="Q3255" s="2">
        <v>48545</v>
      </c>
      <c r="R3255" t="s">
        <v>34</v>
      </c>
      <c r="S3255">
        <v>27</v>
      </c>
      <c r="T3255">
        <v>38</v>
      </c>
      <c r="U3255" t="s">
        <v>35</v>
      </c>
      <c r="V3255" t="s">
        <v>61</v>
      </c>
      <c r="W3255" t="s">
        <v>76</v>
      </c>
      <c r="X3255" t="s">
        <v>6579</v>
      </c>
      <c r="Y3255" t="s">
        <v>70</v>
      </c>
      <c r="Z3255">
        <v>5</v>
      </c>
      <c r="AA3255" t="s">
        <v>40</v>
      </c>
      <c r="AB3255">
        <v>490</v>
      </c>
      <c r="AC3255" t="s">
        <v>41</v>
      </c>
      <c r="AD3255" t="s">
        <v>82</v>
      </c>
      <c r="AG3255" t="s">
        <v>43</v>
      </c>
      <c r="AH3255">
        <v>90</v>
      </c>
      <c r="AI3255">
        <v>30</v>
      </c>
    </row>
    <row r="3256" spans="1:35" x14ac:dyDescent="0.3">
      <c r="A3256" t="s">
        <v>6580</v>
      </c>
      <c r="B3256" t="s">
        <v>75</v>
      </c>
      <c r="C3256" t="s">
        <v>84</v>
      </c>
      <c r="D3256" t="s">
        <v>96</v>
      </c>
      <c r="E3256" t="s">
        <v>59</v>
      </c>
      <c r="F3256" s="1">
        <v>4157</v>
      </c>
      <c r="G3256">
        <v>10</v>
      </c>
      <c r="H3256" s="1">
        <v>3741.3</v>
      </c>
      <c r="I3256">
        <v>84</v>
      </c>
      <c r="J3256">
        <v>41</v>
      </c>
      <c r="K3256">
        <v>4.9000000000000004</v>
      </c>
      <c r="L3256">
        <v>320</v>
      </c>
      <c r="M3256" t="s">
        <v>48</v>
      </c>
      <c r="N3256">
        <v>954</v>
      </c>
      <c r="O3256" s="1">
        <v>2787.3</v>
      </c>
      <c r="P3256" s="2">
        <v>48912</v>
      </c>
      <c r="Q3256" s="2">
        <v>48546</v>
      </c>
      <c r="R3256" t="s">
        <v>34</v>
      </c>
      <c r="S3256">
        <v>43</v>
      </c>
      <c r="T3256">
        <v>45</v>
      </c>
      <c r="U3256" t="s">
        <v>50</v>
      </c>
      <c r="V3256" t="s">
        <v>61</v>
      </c>
      <c r="W3256" t="s">
        <v>37</v>
      </c>
      <c r="X3256" t="s">
        <v>6581</v>
      </c>
      <c r="Y3256" t="s">
        <v>53</v>
      </c>
      <c r="Z3256">
        <v>12</v>
      </c>
      <c r="AA3256" t="s">
        <v>63</v>
      </c>
      <c r="AB3256">
        <v>199</v>
      </c>
      <c r="AC3256" t="s">
        <v>54</v>
      </c>
      <c r="AD3256" t="s">
        <v>55</v>
      </c>
      <c r="AG3256" t="s">
        <v>59</v>
      </c>
      <c r="AH3256">
        <v>84</v>
      </c>
      <c r="AI3256">
        <v>41</v>
      </c>
    </row>
    <row r="3257" spans="1:35" x14ac:dyDescent="0.3">
      <c r="A3257" t="s">
        <v>6582</v>
      </c>
      <c r="B3257" t="s">
        <v>75</v>
      </c>
      <c r="C3257" t="s">
        <v>72</v>
      </c>
      <c r="D3257" t="s">
        <v>47</v>
      </c>
      <c r="E3257" t="s">
        <v>43</v>
      </c>
      <c r="F3257" s="1">
        <v>2550</v>
      </c>
      <c r="G3257">
        <v>41</v>
      </c>
      <c r="H3257" s="1">
        <v>1504.5</v>
      </c>
      <c r="I3257">
        <v>56</v>
      </c>
      <c r="J3257">
        <v>56</v>
      </c>
      <c r="K3257">
        <v>1.3</v>
      </c>
      <c r="L3257">
        <v>101</v>
      </c>
      <c r="M3257" t="s">
        <v>60</v>
      </c>
      <c r="N3257" s="1">
        <v>2012</v>
      </c>
      <c r="O3257">
        <v>-507.5</v>
      </c>
      <c r="P3257" s="2">
        <v>48913</v>
      </c>
      <c r="Q3257" s="2">
        <v>48547</v>
      </c>
      <c r="R3257" t="s">
        <v>89</v>
      </c>
      <c r="S3257">
        <v>36</v>
      </c>
      <c r="T3257">
        <v>48</v>
      </c>
      <c r="U3257" t="s">
        <v>50</v>
      </c>
      <c r="V3257" t="s">
        <v>36</v>
      </c>
      <c r="W3257" t="s">
        <v>76</v>
      </c>
      <c r="X3257" t="s">
        <v>6583</v>
      </c>
      <c r="Y3257" t="s">
        <v>70</v>
      </c>
      <c r="Z3257">
        <v>12</v>
      </c>
      <c r="AA3257" t="s">
        <v>63</v>
      </c>
      <c r="AB3257">
        <v>354</v>
      </c>
      <c r="AC3257" t="s">
        <v>54</v>
      </c>
      <c r="AD3257" t="s">
        <v>82</v>
      </c>
      <c r="AG3257" t="s">
        <v>43</v>
      </c>
      <c r="AH3257">
        <v>56</v>
      </c>
      <c r="AI3257">
        <v>56</v>
      </c>
    </row>
    <row r="3258" spans="1:35" x14ac:dyDescent="0.3">
      <c r="A3258" t="s">
        <v>6584</v>
      </c>
      <c r="B3258" t="s">
        <v>29</v>
      </c>
      <c r="C3258" t="s">
        <v>84</v>
      </c>
      <c r="D3258" t="s">
        <v>58</v>
      </c>
      <c r="E3258" t="s">
        <v>56</v>
      </c>
      <c r="F3258" s="1">
        <v>1373</v>
      </c>
      <c r="G3258">
        <v>21</v>
      </c>
      <c r="H3258" s="1">
        <v>1084.67</v>
      </c>
      <c r="I3258">
        <v>49</v>
      </c>
      <c r="J3258">
        <v>50</v>
      </c>
      <c r="K3258">
        <v>3.3</v>
      </c>
      <c r="L3258">
        <v>303</v>
      </c>
      <c r="M3258" t="s">
        <v>33</v>
      </c>
      <c r="N3258">
        <v>218</v>
      </c>
      <c r="O3258">
        <v>866.67</v>
      </c>
      <c r="P3258" s="2">
        <v>48914</v>
      </c>
      <c r="Q3258" s="2">
        <v>48548</v>
      </c>
      <c r="R3258" t="s">
        <v>34</v>
      </c>
      <c r="S3258">
        <v>32</v>
      </c>
      <c r="T3258">
        <v>43</v>
      </c>
      <c r="U3258" t="s">
        <v>50</v>
      </c>
      <c r="V3258" t="s">
        <v>68</v>
      </c>
      <c r="W3258" t="s">
        <v>76</v>
      </c>
      <c r="X3258" t="s">
        <v>6585</v>
      </c>
      <c r="Y3258" t="s">
        <v>70</v>
      </c>
      <c r="Z3258">
        <v>2</v>
      </c>
      <c r="AA3258" t="s">
        <v>40</v>
      </c>
      <c r="AB3258">
        <v>407</v>
      </c>
      <c r="AC3258" t="s">
        <v>41</v>
      </c>
      <c r="AD3258" t="s">
        <v>82</v>
      </c>
      <c r="AG3258" t="s">
        <v>56</v>
      </c>
      <c r="AH3258">
        <v>49</v>
      </c>
      <c r="AI3258">
        <v>50</v>
      </c>
    </row>
    <row r="3259" spans="1:35" x14ac:dyDescent="0.3">
      <c r="A3259" t="s">
        <v>6586</v>
      </c>
      <c r="B3259" t="s">
        <v>80</v>
      </c>
      <c r="C3259" t="s">
        <v>84</v>
      </c>
      <c r="D3259" t="s">
        <v>31</v>
      </c>
      <c r="E3259" t="s">
        <v>43</v>
      </c>
      <c r="F3259" s="1">
        <v>4828</v>
      </c>
      <c r="G3259">
        <v>43</v>
      </c>
      <c r="H3259" s="1">
        <v>2751.96</v>
      </c>
      <c r="I3259">
        <v>17</v>
      </c>
      <c r="J3259">
        <v>33</v>
      </c>
      <c r="K3259">
        <v>1.6</v>
      </c>
      <c r="L3259">
        <v>150</v>
      </c>
      <c r="M3259" t="s">
        <v>48</v>
      </c>
      <c r="N3259" s="1">
        <v>2262</v>
      </c>
      <c r="O3259">
        <v>489.96</v>
      </c>
      <c r="P3259" s="2">
        <v>48915</v>
      </c>
      <c r="Q3259" s="2">
        <v>48549</v>
      </c>
      <c r="R3259" t="s">
        <v>34</v>
      </c>
      <c r="S3259">
        <v>39</v>
      </c>
      <c r="T3259">
        <v>69</v>
      </c>
      <c r="U3259" t="s">
        <v>35</v>
      </c>
      <c r="V3259" t="s">
        <v>36</v>
      </c>
      <c r="W3259" t="s">
        <v>51</v>
      </c>
      <c r="X3259" t="s">
        <v>6587</v>
      </c>
      <c r="Y3259" t="s">
        <v>53</v>
      </c>
      <c r="Z3259">
        <v>4</v>
      </c>
      <c r="AA3259" t="s">
        <v>63</v>
      </c>
      <c r="AB3259">
        <v>329</v>
      </c>
      <c r="AC3259" t="s">
        <v>41</v>
      </c>
      <c r="AD3259" t="s">
        <v>55</v>
      </c>
      <c r="AG3259" t="s">
        <v>43</v>
      </c>
      <c r="AH3259">
        <v>17</v>
      </c>
      <c r="AI3259">
        <v>33</v>
      </c>
    </row>
    <row r="3260" spans="1:35" x14ac:dyDescent="0.3">
      <c r="A3260" t="s">
        <v>6588</v>
      </c>
      <c r="B3260" t="s">
        <v>29</v>
      </c>
      <c r="C3260" t="s">
        <v>30</v>
      </c>
      <c r="D3260" t="s">
        <v>47</v>
      </c>
      <c r="E3260" t="s">
        <v>59</v>
      </c>
      <c r="F3260" s="1">
        <v>2911</v>
      </c>
      <c r="G3260">
        <v>20</v>
      </c>
      <c r="H3260" s="1">
        <v>2328.8000000000002</v>
      </c>
      <c r="I3260">
        <v>40</v>
      </c>
      <c r="J3260">
        <v>8</v>
      </c>
      <c r="K3260">
        <v>3.2</v>
      </c>
      <c r="L3260">
        <v>401</v>
      </c>
      <c r="M3260" t="s">
        <v>60</v>
      </c>
      <c r="N3260" s="1">
        <v>1298</v>
      </c>
      <c r="O3260" s="1">
        <v>1030.8</v>
      </c>
      <c r="P3260" s="2">
        <v>48916</v>
      </c>
      <c r="Q3260" s="2">
        <v>48550</v>
      </c>
      <c r="R3260" t="s">
        <v>34</v>
      </c>
      <c r="S3260">
        <v>33</v>
      </c>
      <c r="T3260">
        <v>61</v>
      </c>
      <c r="U3260" t="s">
        <v>35</v>
      </c>
      <c r="V3260" t="s">
        <v>61</v>
      </c>
      <c r="W3260" t="s">
        <v>51</v>
      </c>
      <c r="X3260" t="s">
        <v>6589</v>
      </c>
      <c r="Y3260" t="s">
        <v>39</v>
      </c>
      <c r="Z3260">
        <v>7</v>
      </c>
      <c r="AA3260" t="s">
        <v>63</v>
      </c>
      <c r="AB3260">
        <v>952</v>
      </c>
      <c r="AC3260" t="s">
        <v>41</v>
      </c>
      <c r="AD3260" t="s">
        <v>82</v>
      </c>
      <c r="AG3260" t="s">
        <v>59</v>
      </c>
      <c r="AH3260">
        <v>40</v>
      </c>
      <c r="AI3260">
        <v>8</v>
      </c>
    </row>
    <row r="3261" spans="1:35" x14ac:dyDescent="0.3">
      <c r="A3261" t="s">
        <v>6590</v>
      </c>
      <c r="B3261" t="s">
        <v>45</v>
      </c>
      <c r="C3261" t="s">
        <v>84</v>
      </c>
      <c r="D3261" t="s">
        <v>31</v>
      </c>
      <c r="E3261" t="s">
        <v>59</v>
      </c>
      <c r="F3261" s="1">
        <v>4387</v>
      </c>
      <c r="G3261">
        <v>0</v>
      </c>
      <c r="H3261" s="1">
        <v>4387</v>
      </c>
      <c r="I3261">
        <v>139</v>
      </c>
      <c r="J3261">
        <v>66</v>
      </c>
      <c r="K3261">
        <v>3.7</v>
      </c>
      <c r="L3261">
        <v>288</v>
      </c>
      <c r="M3261" t="s">
        <v>60</v>
      </c>
      <c r="N3261">
        <v>335</v>
      </c>
      <c r="O3261" s="1">
        <v>4052</v>
      </c>
      <c r="P3261" s="2">
        <v>48917</v>
      </c>
      <c r="Q3261" s="2">
        <v>48551</v>
      </c>
      <c r="R3261" t="s">
        <v>34</v>
      </c>
      <c r="S3261">
        <v>41</v>
      </c>
      <c r="T3261">
        <v>66</v>
      </c>
      <c r="U3261" t="s">
        <v>50</v>
      </c>
      <c r="V3261" t="s">
        <v>68</v>
      </c>
      <c r="W3261" t="s">
        <v>37</v>
      </c>
      <c r="X3261" t="s">
        <v>6591</v>
      </c>
      <c r="Y3261" t="s">
        <v>53</v>
      </c>
      <c r="Z3261">
        <v>11</v>
      </c>
      <c r="AA3261" t="s">
        <v>40</v>
      </c>
      <c r="AB3261">
        <v>119</v>
      </c>
      <c r="AC3261" t="s">
        <v>78</v>
      </c>
      <c r="AD3261" t="s">
        <v>82</v>
      </c>
      <c r="AG3261" t="s">
        <v>59</v>
      </c>
      <c r="AH3261">
        <v>139</v>
      </c>
      <c r="AI3261">
        <v>66</v>
      </c>
    </row>
    <row r="3262" spans="1:35" x14ac:dyDescent="0.3">
      <c r="A3262" t="s">
        <v>6592</v>
      </c>
      <c r="B3262" t="s">
        <v>80</v>
      </c>
      <c r="C3262" t="s">
        <v>30</v>
      </c>
      <c r="D3262" t="s">
        <v>31</v>
      </c>
      <c r="E3262" t="s">
        <v>32</v>
      </c>
      <c r="F3262" s="1">
        <v>1976</v>
      </c>
      <c r="G3262">
        <v>8</v>
      </c>
      <c r="H3262" s="1">
        <v>1817.92</v>
      </c>
      <c r="I3262">
        <v>173</v>
      </c>
      <c r="J3262">
        <v>26</v>
      </c>
      <c r="K3262">
        <v>3.5</v>
      </c>
      <c r="L3262">
        <v>128</v>
      </c>
      <c r="M3262" t="s">
        <v>48</v>
      </c>
      <c r="N3262">
        <v>542</v>
      </c>
      <c r="O3262" s="1">
        <v>1275.92</v>
      </c>
      <c r="P3262" s="2">
        <v>48918</v>
      </c>
      <c r="Q3262" s="2">
        <v>48552</v>
      </c>
      <c r="R3262" t="s">
        <v>49</v>
      </c>
      <c r="S3262">
        <v>29</v>
      </c>
      <c r="T3262">
        <v>44</v>
      </c>
      <c r="U3262" t="s">
        <v>50</v>
      </c>
      <c r="V3262" t="s">
        <v>68</v>
      </c>
      <c r="W3262" t="s">
        <v>76</v>
      </c>
      <c r="X3262" t="s">
        <v>6593</v>
      </c>
      <c r="Y3262" t="s">
        <v>70</v>
      </c>
      <c r="Z3262">
        <v>13</v>
      </c>
      <c r="AA3262" t="s">
        <v>63</v>
      </c>
      <c r="AB3262">
        <v>231</v>
      </c>
      <c r="AC3262" t="s">
        <v>41</v>
      </c>
      <c r="AD3262" t="s">
        <v>42</v>
      </c>
      <c r="AG3262" t="s">
        <v>32</v>
      </c>
      <c r="AH3262">
        <v>173</v>
      </c>
      <c r="AI3262">
        <v>26</v>
      </c>
    </row>
    <row r="3263" spans="1:35" x14ac:dyDescent="0.3">
      <c r="A3263" t="s">
        <v>6594</v>
      </c>
      <c r="B3263" t="s">
        <v>75</v>
      </c>
      <c r="C3263" t="s">
        <v>72</v>
      </c>
      <c r="D3263" t="s">
        <v>67</v>
      </c>
      <c r="E3263" t="s">
        <v>43</v>
      </c>
      <c r="F3263" s="1">
        <v>4612</v>
      </c>
      <c r="G3263">
        <v>20</v>
      </c>
      <c r="H3263" s="1">
        <v>3689.6</v>
      </c>
      <c r="I3263">
        <v>16</v>
      </c>
      <c r="J3263">
        <v>92</v>
      </c>
      <c r="K3263">
        <v>1.9</v>
      </c>
      <c r="L3263">
        <v>384</v>
      </c>
      <c r="M3263" t="s">
        <v>60</v>
      </c>
      <c r="N3263">
        <v>688</v>
      </c>
      <c r="O3263" s="1">
        <v>3001.6</v>
      </c>
      <c r="P3263" s="2">
        <v>48919</v>
      </c>
      <c r="Q3263" s="2">
        <v>48553</v>
      </c>
      <c r="R3263" t="s">
        <v>89</v>
      </c>
      <c r="S3263">
        <v>34</v>
      </c>
      <c r="T3263">
        <v>28</v>
      </c>
      <c r="U3263" t="s">
        <v>35</v>
      </c>
      <c r="V3263" t="s">
        <v>68</v>
      </c>
      <c r="W3263" t="s">
        <v>76</v>
      </c>
      <c r="X3263" t="s">
        <v>6595</v>
      </c>
      <c r="Y3263" t="s">
        <v>39</v>
      </c>
      <c r="Z3263">
        <v>1</v>
      </c>
      <c r="AA3263" t="s">
        <v>40</v>
      </c>
      <c r="AB3263">
        <v>448</v>
      </c>
      <c r="AC3263" t="s">
        <v>54</v>
      </c>
      <c r="AD3263" t="s">
        <v>55</v>
      </c>
      <c r="AG3263" t="s">
        <v>43</v>
      </c>
      <c r="AH3263">
        <v>16</v>
      </c>
      <c r="AI3263">
        <v>92</v>
      </c>
    </row>
    <row r="3264" spans="1:35" x14ac:dyDescent="0.3">
      <c r="A3264" t="s">
        <v>6596</v>
      </c>
      <c r="B3264" t="s">
        <v>80</v>
      </c>
      <c r="C3264" t="s">
        <v>30</v>
      </c>
      <c r="D3264" t="s">
        <v>47</v>
      </c>
      <c r="E3264" t="s">
        <v>32</v>
      </c>
      <c r="F3264">
        <v>564</v>
      </c>
      <c r="G3264">
        <v>16</v>
      </c>
      <c r="H3264">
        <v>473.76</v>
      </c>
      <c r="I3264">
        <v>155</v>
      </c>
      <c r="J3264">
        <v>36</v>
      </c>
      <c r="K3264">
        <v>2.8</v>
      </c>
      <c r="L3264">
        <v>239</v>
      </c>
      <c r="M3264" t="s">
        <v>60</v>
      </c>
      <c r="N3264" s="1">
        <v>3346</v>
      </c>
      <c r="O3264" s="1">
        <v>-2872.24</v>
      </c>
      <c r="P3264" s="2">
        <v>48920</v>
      </c>
      <c r="Q3264" s="2">
        <v>48554</v>
      </c>
      <c r="R3264" t="s">
        <v>49</v>
      </c>
      <c r="S3264">
        <v>48</v>
      </c>
      <c r="T3264">
        <v>32</v>
      </c>
      <c r="U3264" t="s">
        <v>50</v>
      </c>
      <c r="V3264" t="s">
        <v>61</v>
      </c>
      <c r="W3264" t="s">
        <v>37</v>
      </c>
      <c r="X3264" t="s">
        <v>6597</v>
      </c>
      <c r="Y3264" t="s">
        <v>70</v>
      </c>
      <c r="Z3264">
        <v>14</v>
      </c>
      <c r="AA3264" t="s">
        <v>63</v>
      </c>
      <c r="AB3264">
        <v>257</v>
      </c>
      <c r="AC3264" t="s">
        <v>78</v>
      </c>
      <c r="AD3264" t="s">
        <v>82</v>
      </c>
      <c r="AG3264" t="s">
        <v>32</v>
      </c>
      <c r="AH3264">
        <v>155</v>
      </c>
      <c r="AI3264">
        <v>36</v>
      </c>
    </row>
    <row r="3265" spans="1:35" x14ac:dyDescent="0.3">
      <c r="A3265" t="s">
        <v>6598</v>
      </c>
      <c r="B3265" t="s">
        <v>80</v>
      </c>
      <c r="C3265" t="s">
        <v>84</v>
      </c>
      <c r="D3265" t="s">
        <v>96</v>
      </c>
      <c r="E3265" t="s">
        <v>43</v>
      </c>
      <c r="F3265" s="1">
        <v>3459</v>
      </c>
      <c r="G3265">
        <v>2</v>
      </c>
      <c r="H3265" s="1">
        <v>3389.82</v>
      </c>
      <c r="I3265">
        <v>188</v>
      </c>
      <c r="J3265">
        <v>57</v>
      </c>
      <c r="K3265">
        <v>2</v>
      </c>
      <c r="L3265">
        <v>123</v>
      </c>
      <c r="M3265" t="s">
        <v>60</v>
      </c>
      <c r="N3265" s="1">
        <v>2013</v>
      </c>
      <c r="O3265" s="1">
        <v>1376.82</v>
      </c>
      <c r="P3265" s="2">
        <v>48921</v>
      </c>
      <c r="Q3265" s="2">
        <v>48555</v>
      </c>
      <c r="R3265" t="s">
        <v>34</v>
      </c>
      <c r="S3265">
        <v>16</v>
      </c>
      <c r="T3265">
        <v>68</v>
      </c>
      <c r="U3265" t="s">
        <v>35</v>
      </c>
      <c r="V3265" t="s">
        <v>61</v>
      </c>
      <c r="W3265" t="s">
        <v>51</v>
      </c>
      <c r="X3265" t="s">
        <v>6599</v>
      </c>
      <c r="Y3265" t="s">
        <v>70</v>
      </c>
      <c r="Z3265">
        <v>8</v>
      </c>
      <c r="AA3265" t="s">
        <v>40</v>
      </c>
      <c r="AB3265">
        <v>245</v>
      </c>
      <c r="AC3265" t="s">
        <v>78</v>
      </c>
      <c r="AD3265" t="s">
        <v>42</v>
      </c>
      <c r="AG3265" t="s">
        <v>43</v>
      </c>
      <c r="AH3265">
        <v>188</v>
      </c>
      <c r="AI3265">
        <v>57</v>
      </c>
    </row>
    <row r="3266" spans="1:35" x14ac:dyDescent="0.3">
      <c r="A3266" t="s">
        <v>6600</v>
      </c>
      <c r="B3266" t="s">
        <v>45</v>
      </c>
      <c r="C3266" t="s">
        <v>72</v>
      </c>
      <c r="D3266" t="s">
        <v>96</v>
      </c>
      <c r="E3266" t="s">
        <v>56</v>
      </c>
      <c r="F3266" s="1">
        <v>3133</v>
      </c>
      <c r="G3266">
        <v>12</v>
      </c>
      <c r="H3266" s="1">
        <v>2757.04</v>
      </c>
      <c r="I3266">
        <v>33</v>
      </c>
      <c r="J3266">
        <v>88</v>
      </c>
      <c r="K3266">
        <v>1.5</v>
      </c>
      <c r="L3266">
        <v>433</v>
      </c>
      <c r="M3266" t="s">
        <v>60</v>
      </c>
      <c r="N3266">
        <v>45</v>
      </c>
      <c r="O3266" s="1">
        <v>2712.04</v>
      </c>
      <c r="P3266" s="2">
        <v>48922</v>
      </c>
      <c r="Q3266" s="2">
        <v>48556</v>
      </c>
      <c r="R3266" t="s">
        <v>34</v>
      </c>
      <c r="S3266">
        <v>4</v>
      </c>
      <c r="T3266">
        <v>43</v>
      </c>
      <c r="U3266" t="s">
        <v>50</v>
      </c>
      <c r="V3266" t="s">
        <v>36</v>
      </c>
      <c r="W3266" t="s">
        <v>51</v>
      </c>
      <c r="X3266" t="s">
        <v>6601</v>
      </c>
      <c r="Y3266" t="s">
        <v>70</v>
      </c>
      <c r="Z3266">
        <v>12</v>
      </c>
      <c r="AA3266" t="s">
        <v>63</v>
      </c>
      <c r="AB3266">
        <v>556</v>
      </c>
      <c r="AC3266" t="s">
        <v>78</v>
      </c>
      <c r="AD3266" t="s">
        <v>82</v>
      </c>
      <c r="AG3266" t="s">
        <v>56</v>
      </c>
      <c r="AH3266">
        <v>33</v>
      </c>
      <c r="AI3266">
        <v>88</v>
      </c>
    </row>
    <row r="3267" spans="1:35" x14ac:dyDescent="0.3">
      <c r="A3267" t="s">
        <v>6602</v>
      </c>
      <c r="B3267" t="s">
        <v>65</v>
      </c>
      <c r="C3267" t="s">
        <v>72</v>
      </c>
      <c r="D3267" t="s">
        <v>47</v>
      </c>
      <c r="E3267" t="s">
        <v>43</v>
      </c>
      <c r="F3267" s="1">
        <v>2085</v>
      </c>
      <c r="G3267">
        <v>27</v>
      </c>
      <c r="H3267" s="1">
        <v>1522.05</v>
      </c>
      <c r="I3267">
        <v>156</v>
      </c>
      <c r="J3267">
        <v>55</v>
      </c>
      <c r="K3267">
        <v>4</v>
      </c>
      <c r="L3267">
        <v>157</v>
      </c>
      <c r="M3267" t="s">
        <v>60</v>
      </c>
      <c r="N3267" s="1">
        <v>1974</v>
      </c>
      <c r="O3267">
        <v>-451.95</v>
      </c>
      <c r="P3267" s="2">
        <v>48923</v>
      </c>
      <c r="Q3267" s="2">
        <v>48557</v>
      </c>
      <c r="R3267" t="s">
        <v>34</v>
      </c>
      <c r="S3267">
        <v>49</v>
      </c>
      <c r="T3267">
        <v>49</v>
      </c>
      <c r="U3267" t="s">
        <v>35</v>
      </c>
      <c r="V3267" t="s">
        <v>61</v>
      </c>
      <c r="W3267" t="s">
        <v>37</v>
      </c>
      <c r="X3267" t="s">
        <v>6603</v>
      </c>
      <c r="Y3267" t="s">
        <v>70</v>
      </c>
      <c r="Z3267">
        <v>4</v>
      </c>
      <c r="AA3267" t="s">
        <v>40</v>
      </c>
      <c r="AB3267">
        <v>632</v>
      </c>
      <c r="AC3267" t="s">
        <v>54</v>
      </c>
      <c r="AD3267" t="s">
        <v>82</v>
      </c>
      <c r="AG3267" t="s">
        <v>43</v>
      </c>
      <c r="AH3267">
        <v>156</v>
      </c>
      <c r="AI3267">
        <v>55</v>
      </c>
    </row>
    <row r="3268" spans="1:35" x14ac:dyDescent="0.3">
      <c r="A3268" t="s">
        <v>6604</v>
      </c>
      <c r="B3268" t="s">
        <v>29</v>
      </c>
      <c r="C3268" t="s">
        <v>84</v>
      </c>
      <c r="D3268" t="s">
        <v>96</v>
      </c>
      <c r="E3268" t="s">
        <v>59</v>
      </c>
      <c r="F3268" s="1">
        <v>1310</v>
      </c>
      <c r="G3268">
        <v>17</v>
      </c>
      <c r="H3268" s="1">
        <v>1087.3</v>
      </c>
      <c r="I3268">
        <v>189</v>
      </c>
      <c r="J3268">
        <v>91</v>
      </c>
      <c r="K3268">
        <v>2.2000000000000002</v>
      </c>
      <c r="L3268">
        <v>254</v>
      </c>
      <c r="M3268" t="s">
        <v>33</v>
      </c>
      <c r="N3268" s="1">
        <v>3485</v>
      </c>
      <c r="O3268" s="1">
        <v>-2397.6999999999998</v>
      </c>
      <c r="P3268" s="2">
        <v>48924</v>
      </c>
      <c r="Q3268" s="2">
        <v>48558</v>
      </c>
      <c r="R3268" t="s">
        <v>34</v>
      </c>
      <c r="S3268">
        <v>2</v>
      </c>
      <c r="T3268">
        <v>26</v>
      </c>
      <c r="U3268" t="s">
        <v>35</v>
      </c>
      <c r="V3268" t="s">
        <v>61</v>
      </c>
      <c r="W3268" t="s">
        <v>76</v>
      </c>
      <c r="X3268" t="s">
        <v>6605</v>
      </c>
      <c r="Y3268" t="s">
        <v>70</v>
      </c>
      <c r="Z3268">
        <v>3</v>
      </c>
      <c r="AA3268" t="s">
        <v>40</v>
      </c>
      <c r="AB3268">
        <v>730</v>
      </c>
      <c r="AC3268" t="s">
        <v>41</v>
      </c>
      <c r="AD3268" t="s">
        <v>42</v>
      </c>
      <c r="AG3268" t="s">
        <v>59</v>
      </c>
      <c r="AH3268">
        <v>189</v>
      </c>
      <c r="AI3268">
        <v>91</v>
      </c>
    </row>
    <row r="3269" spans="1:35" x14ac:dyDescent="0.3">
      <c r="A3269" t="s">
        <v>6606</v>
      </c>
      <c r="B3269" t="s">
        <v>65</v>
      </c>
      <c r="C3269" t="s">
        <v>46</v>
      </c>
      <c r="D3269" t="s">
        <v>58</v>
      </c>
      <c r="E3269" t="s">
        <v>59</v>
      </c>
      <c r="F3269">
        <v>271</v>
      </c>
      <c r="G3269">
        <v>22</v>
      </c>
      <c r="H3269">
        <v>211.38</v>
      </c>
      <c r="I3269">
        <v>86</v>
      </c>
      <c r="J3269">
        <v>29</v>
      </c>
      <c r="K3269">
        <v>3.1</v>
      </c>
      <c r="L3269">
        <v>196</v>
      </c>
      <c r="M3269" t="s">
        <v>60</v>
      </c>
      <c r="N3269">
        <v>520</v>
      </c>
      <c r="O3269">
        <v>-308.62</v>
      </c>
      <c r="P3269" s="2">
        <v>48925</v>
      </c>
      <c r="Q3269" s="2">
        <v>48559</v>
      </c>
      <c r="R3269" t="s">
        <v>89</v>
      </c>
      <c r="S3269">
        <v>19</v>
      </c>
      <c r="T3269">
        <v>53</v>
      </c>
      <c r="U3269" t="s">
        <v>35</v>
      </c>
      <c r="V3269" t="s">
        <v>36</v>
      </c>
      <c r="W3269" t="s">
        <v>37</v>
      </c>
      <c r="X3269" t="s">
        <v>6607</v>
      </c>
      <c r="Y3269" t="s">
        <v>39</v>
      </c>
      <c r="Z3269">
        <v>8</v>
      </c>
      <c r="AA3269" t="s">
        <v>40</v>
      </c>
      <c r="AB3269">
        <v>308</v>
      </c>
      <c r="AC3269" t="s">
        <v>54</v>
      </c>
      <c r="AD3269" t="s">
        <v>42</v>
      </c>
      <c r="AG3269" t="s">
        <v>59</v>
      </c>
      <c r="AH3269">
        <v>86</v>
      </c>
      <c r="AI3269">
        <v>29</v>
      </c>
    </row>
    <row r="3270" spans="1:35" x14ac:dyDescent="0.3">
      <c r="A3270" t="s">
        <v>6608</v>
      </c>
      <c r="B3270" t="s">
        <v>45</v>
      </c>
      <c r="C3270" t="s">
        <v>66</v>
      </c>
      <c r="D3270" t="s">
        <v>58</v>
      </c>
      <c r="E3270" t="s">
        <v>32</v>
      </c>
      <c r="F3270" s="1">
        <v>1906</v>
      </c>
      <c r="G3270">
        <v>27</v>
      </c>
      <c r="H3270" s="1">
        <v>1391.38</v>
      </c>
      <c r="I3270">
        <v>98</v>
      </c>
      <c r="J3270">
        <v>24</v>
      </c>
      <c r="K3270">
        <v>3.6</v>
      </c>
      <c r="L3270">
        <v>304</v>
      </c>
      <c r="M3270" t="s">
        <v>33</v>
      </c>
      <c r="N3270">
        <v>521</v>
      </c>
      <c r="O3270">
        <v>870.38</v>
      </c>
      <c r="P3270" s="2">
        <v>48926</v>
      </c>
      <c r="Q3270" s="2">
        <v>48560</v>
      </c>
      <c r="R3270" t="s">
        <v>34</v>
      </c>
      <c r="S3270">
        <v>32</v>
      </c>
      <c r="T3270">
        <v>65</v>
      </c>
      <c r="U3270" t="s">
        <v>50</v>
      </c>
      <c r="V3270" t="s">
        <v>61</v>
      </c>
      <c r="W3270" t="s">
        <v>51</v>
      </c>
      <c r="X3270" t="s">
        <v>6609</v>
      </c>
      <c r="Y3270" t="s">
        <v>39</v>
      </c>
      <c r="Z3270">
        <v>6</v>
      </c>
      <c r="AA3270" t="s">
        <v>63</v>
      </c>
      <c r="AB3270">
        <v>174</v>
      </c>
      <c r="AC3270" t="s">
        <v>54</v>
      </c>
      <c r="AD3270" t="s">
        <v>82</v>
      </c>
      <c r="AG3270" t="s">
        <v>32</v>
      </c>
      <c r="AH3270">
        <v>98</v>
      </c>
      <c r="AI3270">
        <v>24</v>
      </c>
    </row>
    <row r="3271" spans="1:35" x14ac:dyDescent="0.3">
      <c r="A3271" t="s">
        <v>6610</v>
      </c>
      <c r="B3271" t="s">
        <v>75</v>
      </c>
      <c r="C3271" t="s">
        <v>30</v>
      </c>
      <c r="D3271" t="s">
        <v>31</v>
      </c>
      <c r="E3271" t="s">
        <v>59</v>
      </c>
      <c r="F3271" s="1">
        <v>1973</v>
      </c>
      <c r="G3271">
        <v>3</v>
      </c>
      <c r="H3271" s="1">
        <v>1913.81</v>
      </c>
      <c r="I3271">
        <v>190</v>
      </c>
      <c r="J3271">
        <v>50</v>
      </c>
      <c r="K3271">
        <v>1.5</v>
      </c>
      <c r="L3271">
        <v>458</v>
      </c>
      <c r="M3271" t="s">
        <v>48</v>
      </c>
      <c r="N3271" s="1">
        <v>1156</v>
      </c>
      <c r="O3271">
        <v>757.81</v>
      </c>
      <c r="P3271" s="2">
        <v>48927</v>
      </c>
      <c r="Q3271" s="2">
        <v>48561</v>
      </c>
      <c r="R3271" t="s">
        <v>89</v>
      </c>
      <c r="S3271">
        <v>1</v>
      </c>
      <c r="T3271">
        <v>59</v>
      </c>
      <c r="U3271" t="s">
        <v>35</v>
      </c>
      <c r="V3271" t="s">
        <v>68</v>
      </c>
      <c r="W3271" t="s">
        <v>37</v>
      </c>
      <c r="X3271" t="s">
        <v>6611</v>
      </c>
      <c r="Y3271" t="s">
        <v>53</v>
      </c>
      <c r="Z3271">
        <v>3</v>
      </c>
      <c r="AA3271" t="s">
        <v>40</v>
      </c>
      <c r="AB3271">
        <v>374</v>
      </c>
      <c r="AC3271" t="s">
        <v>54</v>
      </c>
      <c r="AD3271" t="s">
        <v>42</v>
      </c>
      <c r="AG3271" t="s">
        <v>59</v>
      </c>
      <c r="AH3271">
        <v>190</v>
      </c>
      <c r="AI3271">
        <v>50</v>
      </c>
    </row>
    <row r="3272" spans="1:35" x14ac:dyDescent="0.3">
      <c r="A3272" t="s">
        <v>6612</v>
      </c>
      <c r="B3272" t="s">
        <v>29</v>
      </c>
      <c r="C3272" t="s">
        <v>72</v>
      </c>
      <c r="D3272" t="s">
        <v>67</v>
      </c>
      <c r="E3272" t="s">
        <v>43</v>
      </c>
      <c r="F3272">
        <v>686</v>
      </c>
      <c r="G3272">
        <v>13</v>
      </c>
      <c r="H3272">
        <v>596.82000000000005</v>
      </c>
      <c r="I3272">
        <v>148</v>
      </c>
      <c r="J3272">
        <v>9</v>
      </c>
      <c r="K3272">
        <v>3</v>
      </c>
      <c r="L3272">
        <v>436</v>
      </c>
      <c r="M3272" t="s">
        <v>60</v>
      </c>
      <c r="N3272" s="1">
        <v>3850</v>
      </c>
      <c r="O3272" s="1">
        <v>-3253.18</v>
      </c>
      <c r="P3272" s="2">
        <v>48928</v>
      </c>
      <c r="Q3272" s="2">
        <v>48562</v>
      </c>
      <c r="R3272" t="s">
        <v>49</v>
      </c>
      <c r="S3272">
        <v>31</v>
      </c>
      <c r="T3272">
        <v>54</v>
      </c>
      <c r="U3272" t="s">
        <v>50</v>
      </c>
      <c r="V3272" t="s">
        <v>61</v>
      </c>
      <c r="W3272" t="s">
        <v>76</v>
      </c>
      <c r="X3272" t="s">
        <v>6613</v>
      </c>
      <c r="Y3272" t="s">
        <v>70</v>
      </c>
      <c r="Z3272">
        <v>12</v>
      </c>
      <c r="AA3272" t="s">
        <v>63</v>
      </c>
      <c r="AB3272">
        <v>651</v>
      </c>
      <c r="AC3272" t="s">
        <v>54</v>
      </c>
      <c r="AD3272" t="s">
        <v>42</v>
      </c>
      <c r="AG3272" t="s">
        <v>43</v>
      </c>
      <c r="AH3272">
        <v>148</v>
      </c>
      <c r="AI3272">
        <v>9</v>
      </c>
    </row>
    <row r="3273" spans="1:35" x14ac:dyDescent="0.3">
      <c r="A3273" t="s">
        <v>6614</v>
      </c>
      <c r="B3273" t="s">
        <v>75</v>
      </c>
      <c r="C3273" t="s">
        <v>84</v>
      </c>
      <c r="D3273" t="s">
        <v>47</v>
      </c>
      <c r="E3273" t="s">
        <v>32</v>
      </c>
      <c r="F3273" s="1">
        <v>3027</v>
      </c>
      <c r="G3273">
        <v>24</v>
      </c>
      <c r="H3273" s="1">
        <v>2300.52</v>
      </c>
      <c r="I3273">
        <v>153</v>
      </c>
      <c r="J3273">
        <v>63</v>
      </c>
      <c r="K3273">
        <v>1.4</v>
      </c>
      <c r="L3273">
        <v>20</v>
      </c>
      <c r="M3273" t="s">
        <v>60</v>
      </c>
      <c r="N3273" s="1">
        <v>3607</v>
      </c>
      <c r="O3273" s="1">
        <v>-1306.48</v>
      </c>
      <c r="P3273" s="2">
        <v>48929</v>
      </c>
      <c r="Q3273" s="2">
        <v>48563</v>
      </c>
      <c r="R3273" t="s">
        <v>49</v>
      </c>
      <c r="S3273">
        <v>22</v>
      </c>
      <c r="T3273">
        <v>42</v>
      </c>
      <c r="U3273" t="s">
        <v>50</v>
      </c>
      <c r="V3273" t="s">
        <v>61</v>
      </c>
      <c r="W3273" t="s">
        <v>76</v>
      </c>
      <c r="X3273" t="s">
        <v>6615</v>
      </c>
      <c r="Y3273" t="s">
        <v>53</v>
      </c>
      <c r="Z3273">
        <v>10</v>
      </c>
      <c r="AA3273" t="s">
        <v>40</v>
      </c>
      <c r="AB3273">
        <v>438</v>
      </c>
      <c r="AC3273" t="s">
        <v>41</v>
      </c>
      <c r="AD3273" t="s">
        <v>42</v>
      </c>
      <c r="AG3273" t="s">
        <v>32</v>
      </c>
      <c r="AH3273">
        <v>153</v>
      </c>
      <c r="AI3273">
        <v>63</v>
      </c>
    </row>
    <row r="3274" spans="1:35" x14ac:dyDescent="0.3">
      <c r="A3274" t="s">
        <v>6616</v>
      </c>
      <c r="B3274" t="s">
        <v>80</v>
      </c>
      <c r="C3274" t="s">
        <v>84</v>
      </c>
      <c r="D3274" t="s">
        <v>96</v>
      </c>
      <c r="E3274" t="s">
        <v>43</v>
      </c>
      <c r="F3274" s="1">
        <v>3536</v>
      </c>
      <c r="G3274">
        <v>11</v>
      </c>
      <c r="H3274" s="1">
        <v>3147.04</v>
      </c>
      <c r="I3274">
        <v>145</v>
      </c>
      <c r="J3274">
        <v>92</v>
      </c>
      <c r="K3274">
        <v>1.2</v>
      </c>
      <c r="L3274">
        <v>442</v>
      </c>
      <c r="M3274" t="s">
        <v>33</v>
      </c>
      <c r="N3274" s="1">
        <v>3946</v>
      </c>
      <c r="O3274">
        <v>-798.96</v>
      </c>
      <c r="P3274" s="2">
        <v>48930</v>
      </c>
      <c r="Q3274" s="2">
        <v>48564</v>
      </c>
      <c r="R3274" t="s">
        <v>89</v>
      </c>
      <c r="S3274">
        <v>44</v>
      </c>
      <c r="T3274">
        <v>56</v>
      </c>
      <c r="U3274" t="s">
        <v>35</v>
      </c>
      <c r="V3274" t="s">
        <v>61</v>
      </c>
      <c r="W3274" t="s">
        <v>37</v>
      </c>
      <c r="X3274" t="s">
        <v>6617</v>
      </c>
      <c r="Y3274" t="s">
        <v>53</v>
      </c>
      <c r="Z3274">
        <v>5</v>
      </c>
      <c r="AA3274" t="s">
        <v>63</v>
      </c>
      <c r="AB3274">
        <v>569</v>
      </c>
      <c r="AC3274" t="s">
        <v>41</v>
      </c>
      <c r="AD3274" t="s">
        <v>55</v>
      </c>
      <c r="AG3274" t="s">
        <v>43</v>
      </c>
      <c r="AH3274">
        <v>145</v>
      </c>
      <c r="AI3274">
        <v>92</v>
      </c>
    </row>
    <row r="3275" spans="1:35" x14ac:dyDescent="0.3">
      <c r="A3275" t="s">
        <v>6618</v>
      </c>
      <c r="B3275" t="s">
        <v>29</v>
      </c>
      <c r="C3275" t="s">
        <v>46</v>
      </c>
      <c r="D3275" t="s">
        <v>31</v>
      </c>
      <c r="E3275" t="s">
        <v>32</v>
      </c>
      <c r="F3275" s="1">
        <v>4600</v>
      </c>
      <c r="G3275">
        <v>38</v>
      </c>
      <c r="H3275" s="1">
        <v>2852</v>
      </c>
      <c r="I3275">
        <v>96</v>
      </c>
      <c r="J3275">
        <v>62</v>
      </c>
      <c r="K3275">
        <v>3.9</v>
      </c>
      <c r="L3275">
        <v>268</v>
      </c>
      <c r="M3275" t="s">
        <v>60</v>
      </c>
      <c r="N3275" s="1">
        <v>2637</v>
      </c>
      <c r="O3275">
        <v>215</v>
      </c>
      <c r="P3275" s="2">
        <v>48931</v>
      </c>
      <c r="Q3275" s="2">
        <v>48565</v>
      </c>
      <c r="R3275" t="s">
        <v>49</v>
      </c>
      <c r="S3275">
        <v>17</v>
      </c>
      <c r="T3275">
        <v>44</v>
      </c>
      <c r="U3275" t="s">
        <v>50</v>
      </c>
      <c r="V3275" t="s">
        <v>61</v>
      </c>
      <c r="W3275" t="s">
        <v>37</v>
      </c>
      <c r="X3275" t="s">
        <v>6619</v>
      </c>
      <c r="Y3275" t="s">
        <v>39</v>
      </c>
      <c r="Z3275">
        <v>11</v>
      </c>
      <c r="AA3275" t="s">
        <v>40</v>
      </c>
      <c r="AB3275">
        <v>335</v>
      </c>
      <c r="AC3275" t="s">
        <v>78</v>
      </c>
      <c r="AD3275" t="s">
        <v>82</v>
      </c>
      <c r="AG3275" t="s">
        <v>32</v>
      </c>
      <c r="AH3275">
        <v>96</v>
      </c>
      <c r="AI3275">
        <v>62</v>
      </c>
    </row>
    <row r="3276" spans="1:35" x14ac:dyDescent="0.3">
      <c r="A3276" t="s">
        <v>6620</v>
      </c>
      <c r="B3276" t="s">
        <v>45</v>
      </c>
      <c r="C3276" t="s">
        <v>72</v>
      </c>
      <c r="D3276" t="s">
        <v>96</v>
      </c>
      <c r="E3276" t="s">
        <v>59</v>
      </c>
      <c r="F3276">
        <v>144</v>
      </c>
      <c r="G3276">
        <v>20</v>
      </c>
      <c r="H3276">
        <v>115.2</v>
      </c>
      <c r="I3276">
        <v>17</v>
      </c>
      <c r="J3276">
        <v>92</v>
      </c>
      <c r="K3276">
        <v>3</v>
      </c>
      <c r="L3276">
        <v>440</v>
      </c>
      <c r="M3276" t="s">
        <v>48</v>
      </c>
      <c r="N3276" s="1">
        <v>1352</v>
      </c>
      <c r="O3276" s="1">
        <v>-1236.8</v>
      </c>
      <c r="P3276" s="2">
        <v>48932</v>
      </c>
      <c r="Q3276" s="2">
        <v>48566</v>
      </c>
      <c r="R3276" t="s">
        <v>89</v>
      </c>
      <c r="S3276">
        <v>34</v>
      </c>
      <c r="T3276">
        <v>57</v>
      </c>
      <c r="U3276" t="s">
        <v>35</v>
      </c>
      <c r="V3276" t="s">
        <v>68</v>
      </c>
      <c r="W3276" t="s">
        <v>37</v>
      </c>
      <c r="X3276" t="s">
        <v>6621</v>
      </c>
      <c r="Y3276" t="s">
        <v>39</v>
      </c>
      <c r="Z3276">
        <v>8</v>
      </c>
      <c r="AA3276" t="s">
        <v>63</v>
      </c>
      <c r="AB3276">
        <v>148</v>
      </c>
      <c r="AC3276" t="s">
        <v>41</v>
      </c>
      <c r="AD3276" t="s">
        <v>55</v>
      </c>
      <c r="AG3276" t="s">
        <v>59</v>
      </c>
      <c r="AH3276">
        <v>17</v>
      </c>
      <c r="AI3276">
        <v>92</v>
      </c>
    </row>
    <row r="3277" spans="1:35" x14ac:dyDescent="0.3">
      <c r="A3277" t="s">
        <v>6622</v>
      </c>
      <c r="B3277" t="s">
        <v>45</v>
      </c>
      <c r="C3277" t="s">
        <v>46</v>
      </c>
      <c r="D3277" t="s">
        <v>96</v>
      </c>
      <c r="E3277" t="s">
        <v>32</v>
      </c>
      <c r="F3277" s="1">
        <v>4092</v>
      </c>
      <c r="G3277">
        <v>35</v>
      </c>
      <c r="H3277" s="1">
        <v>2659.8</v>
      </c>
      <c r="I3277">
        <v>173</v>
      </c>
      <c r="J3277">
        <v>16</v>
      </c>
      <c r="K3277">
        <v>3.7</v>
      </c>
      <c r="L3277">
        <v>332</v>
      </c>
      <c r="M3277" t="s">
        <v>33</v>
      </c>
      <c r="N3277" s="1">
        <v>1241</v>
      </c>
      <c r="O3277" s="1">
        <v>1418.8</v>
      </c>
      <c r="P3277" s="2">
        <v>48933</v>
      </c>
      <c r="Q3277" s="2">
        <v>48567</v>
      </c>
      <c r="R3277" t="s">
        <v>89</v>
      </c>
      <c r="S3277">
        <v>44</v>
      </c>
      <c r="T3277">
        <v>57</v>
      </c>
      <c r="U3277" t="s">
        <v>50</v>
      </c>
      <c r="V3277" t="s">
        <v>36</v>
      </c>
      <c r="W3277" t="s">
        <v>37</v>
      </c>
      <c r="X3277" t="s">
        <v>6623</v>
      </c>
      <c r="Y3277" t="s">
        <v>70</v>
      </c>
      <c r="Z3277">
        <v>5</v>
      </c>
      <c r="AA3277" t="s">
        <v>40</v>
      </c>
      <c r="AB3277">
        <v>865</v>
      </c>
      <c r="AC3277" t="s">
        <v>78</v>
      </c>
      <c r="AD3277" t="s">
        <v>42</v>
      </c>
      <c r="AG3277" t="s">
        <v>32</v>
      </c>
      <c r="AH3277">
        <v>173</v>
      </c>
      <c r="AI3277">
        <v>16</v>
      </c>
    </row>
    <row r="3278" spans="1:35" x14ac:dyDescent="0.3">
      <c r="A3278" t="s">
        <v>6624</v>
      </c>
      <c r="B3278" t="s">
        <v>65</v>
      </c>
      <c r="C3278" t="s">
        <v>72</v>
      </c>
      <c r="D3278" t="s">
        <v>96</v>
      </c>
      <c r="E3278" t="s">
        <v>59</v>
      </c>
      <c r="F3278" s="1">
        <v>1502</v>
      </c>
      <c r="G3278">
        <v>30</v>
      </c>
      <c r="H3278" s="1">
        <v>1051.4000000000001</v>
      </c>
      <c r="I3278">
        <v>67</v>
      </c>
      <c r="J3278">
        <v>30</v>
      </c>
      <c r="K3278">
        <v>4.5</v>
      </c>
      <c r="L3278">
        <v>265</v>
      </c>
      <c r="M3278" t="s">
        <v>60</v>
      </c>
      <c r="N3278" s="1">
        <v>3593</v>
      </c>
      <c r="O3278" s="1">
        <v>-2541.6</v>
      </c>
      <c r="P3278" s="2">
        <v>48934</v>
      </c>
      <c r="Q3278" s="2">
        <v>48568</v>
      </c>
      <c r="R3278" t="s">
        <v>34</v>
      </c>
      <c r="S3278">
        <v>45</v>
      </c>
      <c r="T3278">
        <v>62</v>
      </c>
      <c r="U3278" t="s">
        <v>50</v>
      </c>
      <c r="V3278" t="s">
        <v>61</v>
      </c>
      <c r="W3278" t="s">
        <v>51</v>
      </c>
      <c r="X3278" t="s">
        <v>6625</v>
      </c>
      <c r="Y3278" t="s">
        <v>39</v>
      </c>
      <c r="Z3278">
        <v>10</v>
      </c>
      <c r="AA3278" t="s">
        <v>63</v>
      </c>
      <c r="AB3278">
        <v>211</v>
      </c>
      <c r="AC3278" t="s">
        <v>54</v>
      </c>
      <c r="AD3278" t="s">
        <v>55</v>
      </c>
      <c r="AG3278" t="s">
        <v>59</v>
      </c>
      <c r="AH3278">
        <v>67</v>
      </c>
      <c r="AI3278">
        <v>30</v>
      </c>
    </row>
    <row r="3279" spans="1:35" x14ac:dyDescent="0.3">
      <c r="A3279" t="s">
        <v>6626</v>
      </c>
      <c r="B3279" t="s">
        <v>75</v>
      </c>
      <c r="C3279" t="s">
        <v>72</v>
      </c>
      <c r="D3279" t="s">
        <v>47</v>
      </c>
      <c r="E3279" t="s">
        <v>59</v>
      </c>
      <c r="F3279" s="1">
        <v>1407</v>
      </c>
      <c r="G3279">
        <v>19</v>
      </c>
      <c r="H3279" s="1">
        <v>1139.67</v>
      </c>
      <c r="I3279">
        <v>56</v>
      </c>
      <c r="J3279">
        <v>69</v>
      </c>
      <c r="K3279">
        <v>3.5</v>
      </c>
      <c r="L3279">
        <v>440</v>
      </c>
      <c r="M3279" t="s">
        <v>33</v>
      </c>
      <c r="N3279">
        <v>870</v>
      </c>
      <c r="O3279">
        <v>269.67</v>
      </c>
      <c r="P3279" s="2">
        <v>48935</v>
      </c>
      <c r="Q3279" s="2">
        <v>48569</v>
      </c>
      <c r="R3279" t="s">
        <v>49</v>
      </c>
      <c r="S3279">
        <v>40</v>
      </c>
      <c r="T3279">
        <v>21</v>
      </c>
      <c r="U3279" t="s">
        <v>50</v>
      </c>
      <c r="V3279" t="s">
        <v>68</v>
      </c>
      <c r="W3279" t="s">
        <v>51</v>
      </c>
      <c r="X3279" t="s">
        <v>6627</v>
      </c>
      <c r="Y3279" t="s">
        <v>70</v>
      </c>
      <c r="Z3279">
        <v>6</v>
      </c>
      <c r="AA3279" t="s">
        <v>63</v>
      </c>
      <c r="AB3279">
        <v>497</v>
      </c>
      <c r="AC3279" t="s">
        <v>41</v>
      </c>
      <c r="AD3279" t="s">
        <v>55</v>
      </c>
      <c r="AG3279" t="s">
        <v>59</v>
      </c>
      <c r="AH3279">
        <v>56</v>
      </c>
      <c r="AI3279">
        <v>69</v>
      </c>
    </row>
    <row r="3280" spans="1:35" x14ac:dyDescent="0.3">
      <c r="A3280" t="s">
        <v>6628</v>
      </c>
      <c r="B3280" t="s">
        <v>75</v>
      </c>
      <c r="C3280" t="s">
        <v>72</v>
      </c>
      <c r="D3280" t="s">
        <v>58</v>
      </c>
      <c r="E3280" t="s">
        <v>56</v>
      </c>
      <c r="F3280" s="1">
        <v>3926</v>
      </c>
      <c r="G3280">
        <v>4</v>
      </c>
      <c r="H3280" s="1">
        <v>3768.96</v>
      </c>
      <c r="I3280">
        <v>85</v>
      </c>
      <c r="J3280">
        <v>89</v>
      </c>
      <c r="K3280">
        <v>2.7</v>
      </c>
      <c r="L3280">
        <v>183</v>
      </c>
      <c r="M3280" t="s">
        <v>33</v>
      </c>
      <c r="N3280" s="1">
        <v>1093</v>
      </c>
      <c r="O3280" s="1">
        <v>2675.96</v>
      </c>
      <c r="P3280" s="2">
        <v>48936</v>
      </c>
      <c r="Q3280" s="2">
        <v>48570</v>
      </c>
      <c r="R3280" t="s">
        <v>89</v>
      </c>
      <c r="S3280">
        <v>23</v>
      </c>
      <c r="T3280">
        <v>69</v>
      </c>
      <c r="U3280" t="s">
        <v>35</v>
      </c>
      <c r="V3280" t="s">
        <v>36</v>
      </c>
      <c r="W3280" t="s">
        <v>51</v>
      </c>
      <c r="X3280" t="s">
        <v>6629</v>
      </c>
      <c r="Y3280" t="s">
        <v>70</v>
      </c>
      <c r="Z3280">
        <v>1</v>
      </c>
      <c r="AA3280" t="s">
        <v>40</v>
      </c>
      <c r="AB3280">
        <v>893</v>
      </c>
      <c r="AC3280" t="s">
        <v>41</v>
      </c>
      <c r="AD3280" t="s">
        <v>55</v>
      </c>
      <c r="AG3280" t="s">
        <v>56</v>
      </c>
      <c r="AH3280">
        <v>85</v>
      </c>
      <c r="AI3280">
        <v>89</v>
      </c>
    </row>
    <row r="3281" spans="1:35" x14ac:dyDescent="0.3">
      <c r="A3281" t="s">
        <v>6630</v>
      </c>
      <c r="B3281" t="s">
        <v>80</v>
      </c>
      <c r="C3281" t="s">
        <v>84</v>
      </c>
      <c r="D3281" t="s">
        <v>31</v>
      </c>
      <c r="E3281" t="s">
        <v>59</v>
      </c>
      <c r="F3281">
        <v>151</v>
      </c>
      <c r="G3281">
        <v>29</v>
      </c>
      <c r="H3281">
        <v>107.21</v>
      </c>
      <c r="I3281">
        <v>125</v>
      </c>
      <c r="J3281">
        <v>36</v>
      </c>
      <c r="K3281">
        <v>1.3</v>
      </c>
      <c r="L3281">
        <v>122</v>
      </c>
      <c r="M3281" t="s">
        <v>60</v>
      </c>
      <c r="N3281" s="1">
        <v>3451</v>
      </c>
      <c r="O3281" s="1">
        <v>-3343.79</v>
      </c>
      <c r="P3281" s="2">
        <v>48937</v>
      </c>
      <c r="Q3281" s="2">
        <v>48571</v>
      </c>
      <c r="R3281" t="s">
        <v>89</v>
      </c>
      <c r="S3281">
        <v>28</v>
      </c>
      <c r="T3281">
        <v>37</v>
      </c>
      <c r="U3281" t="s">
        <v>35</v>
      </c>
      <c r="V3281" t="s">
        <v>36</v>
      </c>
      <c r="W3281" t="s">
        <v>37</v>
      </c>
      <c r="X3281" t="s">
        <v>6631</v>
      </c>
      <c r="Y3281" t="s">
        <v>70</v>
      </c>
      <c r="Z3281">
        <v>9</v>
      </c>
      <c r="AA3281" t="s">
        <v>63</v>
      </c>
      <c r="AB3281">
        <v>318</v>
      </c>
      <c r="AC3281" t="s">
        <v>41</v>
      </c>
      <c r="AD3281" t="s">
        <v>82</v>
      </c>
      <c r="AG3281" t="s">
        <v>59</v>
      </c>
      <c r="AH3281">
        <v>125</v>
      </c>
      <c r="AI3281">
        <v>36</v>
      </c>
    </row>
    <row r="3282" spans="1:35" x14ac:dyDescent="0.3">
      <c r="A3282" t="s">
        <v>6632</v>
      </c>
      <c r="B3282" t="s">
        <v>65</v>
      </c>
      <c r="C3282" t="s">
        <v>46</v>
      </c>
      <c r="D3282" t="s">
        <v>67</v>
      </c>
      <c r="E3282" t="s">
        <v>32</v>
      </c>
      <c r="F3282" s="1">
        <v>2147</v>
      </c>
      <c r="G3282">
        <v>46</v>
      </c>
      <c r="H3282" s="1">
        <v>1159.3800000000001</v>
      </c>
      <c r="I3282">
        <v>195</v>
      </c>
      <c r="J3282">
        <v>25</v>
      </c>
      <c r="K3282">
        <v>2.8</v>
      </c>
      <c r="L3282">
        <v>479</v>
      </c>
      <c r="M3282" t="s">
        <v>48</v>
      </c>
      <c r="N3282" s="1">
        <v>1947</v>
      </c>
      <c r="O3282">
        <v>-787.62</v>
      </c>
      <c r="P3282" s="2">
        <v>48938</v>
      </c>
      <c r="Q3282" s="2">
        <v>48572</v>
      </c>
      <c r="R3282" t="s">
        <v>34</v>
      </c>
      <c r="S3282">
        <v>20</v>
      </c>
      <c r="T3282">
        <v>20</v>
      </c>
      <c r="U3282" t="s">
        <v>35</v>
      </c>
      <c r="V3282" t="s">
        <v>68</v>
      </c>
      <c r="W3282" t="s">
        <v>37</v>
      </c>
      <c r="X3282" t="s">
        <v>6633</v>
      </c>
      <c r="Y3282" t="s">
        <v>70</v>
      </c>
      <c r="Z3282">
        <v>11</v>
      </c>
      <c r="AA3282" t="s">
        <v>63</v>
      </c>
      <c r="AB3282">
        <v>137</v>
      </c>
      <c r="AC3282" t="s">
        <v>78</v>
      </c>
      <c r="AD3282" t="s">
        <v>82</v>
      </c>
      <c r="AG3282" t="s">
        <v>32</v>
      </c>
      <c r="AH3282">
        <v>195</v>
      </c>
      <c r="AI3282">
        <v>25</v>
      </c>
    </row>
    <row r="3283" spans="1:35" x14ac:dyDescent="0.3">
      <c r="A3283" t="s">
        <v>6634</v>
      </c>
      <c r="B3283" t="s">
        <v>45</v>
      </c>
      <c r="C3283" t="s">
        <v>84</v>
      </c>
      <c r="D3283" t="s">
        <v>96</v>
      </c>
      <c r="E3283" t="s">
        <v>43</v>
      </c>
      <c r="F3283" s="1">
        <v>3650</v>
      </c>
      <c r="G3283">
        <v>37</v>
      </c>
      <c r="H3283" s="1">
        <v>2299.5</v>
      </c>
      <c r="I3283">
        <v>101</v>
      </c>
      <c r="J3283">
        <v>62</v>
      </c>
      <c r="K3283">
        <v>1.1000000000000001</v>
      </c>
      <c r="L3283">
        <v>136</v>
      </c>
      <c r="M3283" t="s">
        <v>48</v>
      </c>
      <c r="N3283" s="1">
        <v>1375</v>
      </c>
      <c r="O3283">
        <v>924.5</v>
      </c>
      <c r="P3283" s="2">
        <v>48939</v>
      </c>
      <c r="Q3283" s="2">
        <v>48573</v>
      </c>
      <c r="R3283" t="s">
        <v>34</v>
      </c>
      <c r="S3283">
        <v>25</v>
      </c>
      <c r="T3283">
        <v>62</v>
      </c>
      <c r="U3283" t="s">
        <v>50</v>
      </c>
      <c r="V3283" t="s">
        <v>68</v>
      </c>
      <c r="W3283" t="s">
        <v>76</v>
      </c>
      <c r="X3283" t="s">
        <v>6635</v>
      </c>
      <c r="Y3283" t="s">
        <v>39</v>
      </c>
      <c r="Z3283">
        <v>3</v>
      </c>
      <c r="AA3283" t="s">
        <v>40</v>
      </c>
      <c r="AB3283">
        <v>465</v>
      </c>
      <c r="AC3283" t="s">
        <v>41</v>
      </c>
      <c r="AD3283" t="s">
        <v>82</v>
      </c>
      <c r="AG3283" t="s">
        <v>43</v>
      </c>
      <c r="AH3283">
        <v>101</v>
      </c>
      <c r="AI3283">
        <v>62</v>
      </c>
    </row>
    <row r="3284" spans="1:35" x14ac:dyDescent="0.3">
      <c r="A3284" t="s">
        <v>6636</v>
      </c>
      <c r="B3284" t="s">
        <v>29</v>
      </c>
      <c r="C3284" t="s">
        <v>72</v>
      </c>
      <c r="D3284" t="s">
        <v>47</v>
      </c>
      <c r="E3284" t="s">
        <v>43</v>
      </c>
      <c r="F3284" s="1">
        <v>3890</v>
      </c>
      <c r="G3284">
        <v>7</v>
      </c>
      <c r="H3284" s="1">
        <v>3617.7</v>
      </c>
      <c r="I3284">
        <v>4</v>
      </c>
      <c r="J3284">
        <v>14</v>
      </c>
      <c r="K3284">
        <v>2.1</v>
      </c>
      <c r="L3284">
        <v>190</v>
      </c>
      <c r="M3284" t="s">
        <v>60</v>
      </c>
      <c r="N3284">
        <v>43</v>
      </c>
      <c r="O3284" s="1">
        <v>3574.7</v>
      </c>
      <c r="P3284" s="2">
        <v>48940</v>
      </c>
      <c r="Q3284" s="2">
        <v>48574</v>
      </c>
      <c r="R3284" t="s">
        <v>34</v>
      </c>
      <c r="S3284">
        <v>17</v>
      </c>
      <c r="T3284">
        <v>65</v>
      </c>
      <c r="U3284" t="s">
        <v>35</v>
      </c>
      <c r="V3284" t="s">
        <v>61</v>
      </c>
      <c r="W3284" t="s">
        <v>37</v>
      </c>
      <c r="X3284" t="s">
        <v>6637</v>
      </c>
      <c r="Y3284" t="s">
        <v>70</v>
      </c>
      <c r="Z3284">
        <v>6</v>
      </c>
      <c r="AA3284" t="s">
        <v>40</v>
      </c>
      <c r="AB3284">
        <v>431</v>
      </c>
      <c r="AC3284" t="s">
        <v>54</v>
      </c>
      <c r="AD3284" t="s">
        <v>82</v>
      </c>
      <c r="AG3284" t="s">
        <v>43</v>
      </c>
      <c r="AH3284">
        <v>4</v>
      </c>
      <c r="AI3284">
        <v>14</v>
      </c>
    </row>
    <row r="3285" spans="1:35" x14ac:dyDescent="0.3">
      <c r="A3285" t="s">
        <v>6638</v>
      </c>
      <c r="B3285" t="s">
        <v>29</v>
      </c>
      <c r="C3285" t="s">
        <v>72</v>
      </c>
      <c r="D3285" t="s">
        <v>47</v>
      </c>
      <c r="E3285" t="s">
        <v>32</v>
      </c>
      <c r="F3285" s="1">
        <v>3221</v>
      </c>
      <c r="G3285">
        <v>21</v>
      </c>
      <c r="H3285" s="1">
        <v>2544.59</v>
      </c>
      <c r="I3285">
        <v>52</v>
      </c>
      <c r="J3285">
        <v>7</v>
      </c>
      <c r="K3285">
        <v>1.2</v>
      </c>
      <c r="L3285">
        <v>334</v>
      </c>
      <c r="M3285" t="s">
        <v>60</v>
      </c>
      <c r="N3285" s="1">
        <v>1807</v>
      </c>
      <c r="O3285">
        <v>737.59</v>
      </c>
      <c r="P3285" s="2">
        <v>48941</v>
      </c>
      <c r="Q3285" s="2">
        <v>48575</v>
      </c>
      <c r="R3285" t="s">
        <v>34</v>
      </c>
      <c r="S3285">
        <v>5</v>
      </c>
      <c r="T3285">
        <v>53</v>
      </c>
      <c r="U3285" t="s">
        <v>50</v>
      </c>
      <c r="V3285" t="s">
        <v>68</v>
      </c>
      <c r="W3285" t="s">
        <v>76</v>
      </c>
      <c r="X3285" t="s">
        <v>6639</v>
      </c>
      <c r="Y3285" t="s">
        <v>53</v>
      </c>
      <c r="Z3285">
        <v>5</v>
      </c>
      <c r="AA3285" t="s">
        <v>63</v>
      </c>
      <c r="AB3285">
        <v>529</v>
      </c>
      <c r="AC3285" t="s">
        <v>54</v>
      </c>
      <c r="AD3285" t="s">
        <v>55</v>
      </c>
      <c r="AG3285" t="s">
        <v>32</v>
      </c>
      <c r="AH3285">
        <v>52</v>
      </c>
      <c r="AI3285">
        <v>7</v>
      </c>
    </row>
    <row r="3286" spans="1:35" x14ac:dyDescent="0.3">
      <c r="A3286" t="s">
        <v>6640</v>
      </c>
      <c r="B3286" t="s">
        <v>75</v>
      </c>
      <c r="C3286" t="s">
        <v>84</v>
      </c>
      <c r="D3286" t="s">
        <v>67</v>
      </c>
      <c r="E3286" t="s">
        <v>32</v>
      </c>
      <c r="F3286" s="1">
        <v>3875</v>
      </c>
      <c r="G3286">
        <v>38</v>
      </c>
      <c r="H3286" s="1">
        <v>2402.5</v>
      </c>
      <c r="I3286">
        <v>13</v>
      </c>
      <c r="J3286">
        <v>72</v>
      </c>
      <c r="K3286">
        <v>4.0999999999999996</v>
      </c>
      <c r="L3286">
        <v>301</v>
      </c>
      <c r="M3286" t="s">
        <v>33</v>
      </c>
      <c r="N3286" s="1">
        <v>3194</v>
      </c>
      <c r="O3286">
        <v>-791.5</v>
      </c>
      <c r="P3286" s="2">
        <v>48942</v>
      </c>
      <c r="Q3286" s="2">
        <v>48576</v>
      </c>
      <c r="R3286" t="s">
        <v>89</v>
      </c>
      <c r="S3286">
        <v>3</v>
      </c>
      <c r="T3286">
        <v>51</v>
      </c>
      <c r="U3286" t="s">
        <v>50</v>
      </c>
      <c r="V3286" t="s">
        <v>68</v>
      </c>
      <c r="W3286" t="s">
        <v>51</v>
      </c>
      <c r="X3286" t="s">
        <v>6641</v>
      </c>
      <c r="Y3286" t="s">
        <v>53</v>
      </c>
      <c r="Z3286">
        <v>8</v>
      </c>
      <c r="AA3286" t="s">
        <v>63</v>
      </c>
      <c r="AB3286">
        <v>986</v>
      </c>
      <c r="AC3286" t="s">
        <v>78</v>
      </c>
      <c r="AD3286" t="s">
        <v>42</v>
      </c>
      <c r="AG3286" t="s">
        <v>32</v>
      </c>
      <c r="AH3286">
        <v>13</v>
      </c>
      <c r="AI3286">
        <v>72</v>
      </c>
    </row>
    <row r="3287" spans="1:35" x14ac:dyDescent="0.3">
      <c r="A3287" t="s">
        <v>6642</v>
      </c>
      <c r="B3287" t="s">
        <v>80</v>
      </c>
      <c r="C3287" t="s">
        <v>46</v>
      </c>
      <c r="D3287" t="s">
        <v>31</v>
      </c>
      <c r="E3287" t="s">
        <v>43</v>
      </c>
      <c r="F3287" s="1">
        <v>3920</v>
      </c>
      <c r="G3287">
        <v>23</v>
      </c>
      <c r="H3287" s="1">
        <v>3018.4</v>
      </c>
      <c r="I3287">
        <v>188</v>
      </c>
      <c r="J3287">
        <v>22</v>
      </c>
      <c r="K3287">
        <v>4.5</v>
      </c>
      <c r="L3287">
        <v>125</v>
      </c>
      <c r="M3287" t="s">
        <v>33</v>
      </c>
      <c r="N3287" s="1">
        <v>3046</v>
      </c>
      <c r="O3287">
        <v>-27.6</v>
      </c>
      <c r="P3287" s="2">
        <v>48943</v>
      </c>
      <c r="Q3287" s="2">
        <v>48577</v>
      </c>
      <c r="R3287" t="s">
        <v>34</v>
      </c>
      <c r="S3287">
        <v>1</v>
      </c>
      <c r="T3287">
        <v>35</v>
      </c>
      <c r="U3287" t="s">
        <v>35</v>
      </c>
      <c r="V3287" t="s">
        <v>61</v>
      </c>
      <c r="W3287" t="s">
        <v>51</v>
      </c>
      <c r="X3287" t="s">
        <v>6643</v>
      </c>
      <c r="Y3287" t="s">
        <v>70</v>
      </c>
      <c r="Z3287">
        <v>12</v>
      </c>
      <c r="AA3287" t="s">
        <v>40</v>
      </c>
      <c r="AB3287">
        <v>241</v>
      </c>
      <c r="AC3287" t="s">
        <v>54</v>
      </c>
      <c r="AD3287" t="s">
        <v>82</v>
      </c>
      <c r="AG3287" t="s">
        <v>43</v>
      </c>
      <c r="AH3287">
        <v>188</v>
      </c>
      <c r="AI3287">
        <v>22</v>
      </c>
    </row>
    <row r="3288" spans="1:35" x14ac:dyDescent="0.3">
      <c r="A3288" t="s">
        <v>6644</v>
      </c>
      <c r="B3288" t="s">
        <v>45</v>
      </c>
      <c r="C3288" t="s">
        <v>46</v>
      </c>
      <c r="D3288" t="s">
        <v>67</v>
      </c>
      <c r="E3288" t="s">
        <v>43</v>
      </c>
      <c r="F3288" s="1">
        <v>3896</v>
      </c>
      <c r="G3288">
        <v>48</v>
      </c>
      <c r="H3288" s="1">
        <v>2025.92</v>
      </c>
      <c r="I3288">
        <v>86</v>
      </c>
      <c r="J3288">
        <v>68</v>
      </c>
      <c r="K3288">
        <v>4.0999999999999996</v>
      </c>
      <c r="L3288">
        <v>463</v>
      </c>
      <c r="M3288" t="s">
        <v>48</v>
      </c>
      <c r="N3288" s="1">
        <v>2773</v>
      </c>
      <c r="O3288">
        <v>-747.08</v>
      </c>
      <c r="P3288" s="2">
        <v>48944</v>
      </c>
      <c r="Q3288" s="2">
        <v>48578</v>
      </c>
      <c r="R3288" t="s">
        <v>89</v>
      </c>
      <c r="S3288">
        <v>34</v>
      </c>
      <c r="T3288">
        <v>61</v>
      </c>
      <c r="U3288" t="s">
        <v>50</v>
      </c>
      <c r="V3288" t="s">
        <v>68</v>
      </c>
      <c r="W3288" t="s">
        <v>76</v>
      </c>
      <c r="X3288" t="s">
        <v>6645</v>
      </c>
      <c r="Y3288" t="s">
        <v>70</v>
      </c>
      <c r="Z3288">
        <v>12</v>
      </c>
      <c r="AA3288" t="s">
        <v>40</v>
      </c>
      <c r="AB3288">
        <v>869</v>
      </c>
      <c r="AC3288" t="s">
        <v>54</v>
      </c>
      <c r="AD3288" t="s">
        <v>42</v>
      </c>
      <c r="AG3288" t="s">
        <v>43</v>
      </c>
      <c r="AH3288">
        <v>86</v>
      </c>
      <c r="AI3288">
        <v>68</v>
      </c>
    </row>
    <row r="3289" spans="1:35" x14ac:dyDescent="0.3">
      <c r="A3289" t="s">
        <v>6646</v>
      </c>
      <c r="B3289" t="s">
        <v>29</v>
      </c>
      <c r="C3289" t="s">
        <v>84</v>
      </c>
      <c r="D3289" t="s">
        <v>31</v>
      </c>
      <c r="E3289" t="s">
        <v>56</v>
      </c>
      <c r="F3289" s="1">
        <v>1907</v>
      </c>
      <c r="G3289">
        <v>30</v>
      </c>
      <c r="H3289" s="1">
        <v>1334.9</v>
      </c>
      <c r="I3289">
        <v>127</v>
      </c>
      <c r="J3289">
        <v>81</v>
      </c>
      <c r="K3289">
        <v>3.4</v>
      </c>
      <c r="L3289">
        <v>336</v>
      </c>
      <c r="M3289" t="s">
        <v>60</v>
      </c>
      <c r="N3289" s="1">
        <v>1511</v>
      </c>
      <c r="O3289">
        <v>-176.1</v>
      </c>
      <c r="P3289" s="2">
        <v>48945</v>
      </c>
      <c r="Q3289" s="2">
        <v>48579</v>
      </c>
      <c r="R3289" t="s">
        <v>89</v>
      </c>
      <c r="S3289">
        <v>11</v>
      </c>
      <c r="T3289">
        <v>59</v>
      </c>
      <c r="U3289" t="s">
        <v>50</v>
      </c>
      <c r="V3289" t="s">
        <v>36</v>
      </c>
      <c r="W3289" t="s">
        <v>76</v>
      </c>
      <c r="X3289" t="s">
        <v>6647</v>
      </c>
      <c r="Y3289" t="s">
        <v>70</v>
      </c>
      <c r="Z3289">
        <v>11</v>
      </c>
      <c r="AA3289" t="s">
        <v>63</v>
      </c>
      <c r="AB3289">
        <v>599</v>
      </c>
      <c r="AC3289" t="s">
        <v>78</v>
      </c>
      <c r="AD3289" t="s">
        <v>55</v>
      </c>
      <c r="AG3289" t="s">
        <v>56</v>
      </c>
      <c r="AH3289">
        <v>127</v>
      </c>
      <c r="AI3289">
        <v>81</v>
      </c>
    </row>
    <row r="3290" spans="1:35" x14ac:dyDescent="0.3">
      <c r="A3290" t="s">
        <v>6648</v>
      </c>
      <c r="B3290" t="s">
        <v>75</v>
      </c>
      <c r="C3290" t="s">
        <v>46</v>
      </c>
      <c r="D3290" t="s">
        <v>31</v>
      </c>
      <c r="E3290" t="s">
        <v>59</v>
      </c>
      <c r="F3290" s="1">
        <v>2929</v>
      </c>
      <c r="G3290">
        <v>24</v>
      </c>
      <c r="H3290" s="1">
        <v>2226.04</v>
      </c>
      <c r="I3290">
        <v>109</v>
      </c>
      <c r="J3290">
        <v>86</v>
      </c>
      <c r="K3290">
        <v>1.9</v>
      </c>
      <c r="L3290">
        <v>247</v>
      </c>
      <c r="M3290" t="s">
        <v>48</v>
      </c>
      <c r="N3290" s="1">
        <v>2941</v>
      </c>
      <c r="O3290">
        <v>-714.96</v>
      </c>
      <c r="P3290" s="2">
        <v>48946</v>
      </c>
      <c r="Q3290" s="2">
        <v>48580</v>
      </c>
      <c r="R3290" t="s">
        <v>89</v>
      </c>
      <c r="S3290">
        <v>48</v>
      </c>
      <c r="T3290">
        <v>35</v>
      </c>
      <c r="U3290" t="s">
        <v>35</v>
      </c>
      <c r="V3290" t="s">
        <v>68</v>
      </c>
      <c r="W3290" t="s">
        <v>51</v>
      </c>
      <c r="X3290" t="s">
        <v>6649</v>
      </c>
      <c r="Y3290" t="s">
        <v>53</v>
      </c>
      <c r="Z3290">
        <v>2</v>
      </c>
      <c r="AA3290" t="s">
        <v>40</v>
      </c>
      <c r="AB3290">
        <v>434</v>
      </c>
      <c r="AC3290" t="s">
        <v>54</v>
      </c>
      <c r="AD3290" t="s">
        <v>55</v>
      </c>
      <c r="AG3290" t="s">
        <v>59</v>
      </c>
      <c r="AH3290">
        <v>109</v>
      </c>
      <c r="AI3290">
        <v>86</v>
      </c>
    </row>
    <row r="3291" spans="1:35" x14ac:dyDescent="0.3">
      <c r="A3291" t="s">
        <v>6650</v>
      </c>
      <c r="B3291" t="s">
        <v>29</v>
      </c>
      <c r="C3291" t="s">
        <v>30</v>
      </c>
      <c r="D3291" t="s">
        <v>58</v>
      </c>
      <c r="E3291" t="s">
        <v>32</v>
      </c>
      <c r="F3291" s="1">
        <v>3168</v>
      </c>
      <c r="G3291">
        <v>22</v>
      </c>
      <c r="H3291" s="1">
        <v>2471.04</v>
      </c>
      <c r="I3291">
        <v>3</v>
      </c>
      <c r="J3291">
        <v>99</v>
      </c>
      <c r="K3291">
        <v>1.6</v>
      </c>
      <c r="L3291">
        <v>61</v>
      </c>
      <c r="M3291" t="s">
        <v>48</v>
      </c>
      <c r="N3291" s="1">
        <v>3559</v>
      </c>
      <c r="O3291" s="1">
        <v>-1087.96</v>
      </c>
      <c r="P3291" s="2">
        <v>48947</v>
      </c>
      <c r="Q3291" s="2">
        <v>48581</v>
      </c>
      <c r="R3291" t="s">
        <v>49</v>
      </c>
      <c r="S3291">
        <v>32</v>
      </c>
      <c r="T3291">
        <v>64</v>
      </c>
      <c r="U3291" t="s">
        <v>35</v>
      </c>
      <c r="V3291" t="s">
        <v>61</v>
      </c>
      <c r="W3291" t="s">
        <v>76</v>
      </c>
      <c r="X3291" t="s">
        <v>6651</v>
      </c>
      <c r="Y3291" t="s">
        <v>53</v>
      </c>
      <c r="Z3291">
        <v>12</v>
      </c>
      <c r="AA3291" t="s">
        <v>40</v>
      </c>
      <c r="AB3291">
        <v>567</v>
      </c>
      <c r="AC3291" t="s">
        <v>54</v>
      </c>
      <c r="AD3291" t="s">
        <v>55</v>
      </c>
      <c r="AG3291" t="s">
        <v>32</v>
      </c>
      <c r="AH3291">
        <v>3</v>
      </c>
      <c r="AI3291">
        <v>99</v>
      </c>
    </row>
    <row r="3292" spans="1:35" x14ac:dyDescent="0.3">
      <c r="A3292" t="s">
        <v>6652</v>
      </c>
      <c r="B3292" t="s">
        <v>65</v>
      </c>
      <c r="C3292" t="s">
        <v>72</v>
      </c>
      <c r="D3292" t="s">
        <v>31</v>
      </c>
      <c r="E3292" t="s">
        <v>59</v>
      </c>
      <c r="F3292">
        <v>520</v>
      </c>
      <c r="G3292">
        <v>4</v>
      </c>
      <c r="H3292">
        <v>499.2</v>
      </c>
      <c r="I3292">
        <v>175</v>
      </c>
      <c r="J3292">
        <v>78</v>
      </c>
      <c r="K3292">
        <v>2.2999999999999998</v>
      </c>
      <c r="L3292">
        <v>427</v>
      </c>
      <c r="M3292" t="s">
        <v>48</v>
      </c>
      <c r="N3292" s="1">
        <v>3921</v>
      </c>
      <c r="O3292" s="1">
        <v>-3421.8</v>
      </c>
      <c r="P3292" s="2">
        <v>48948</v>
      </c>
      <c r="Q3292" s="2">
        <v>48582</v>
      </c>
      <c r="R3292" t="s">
        <v>49</v>
      </c>
      <c r="S3292">
        <v>6</v>
      </c>
      <c r="T3292">
        <v>27</v>
      </c>
      <c r="U3292" t="s">
        <v>35</v>
      </c>
      <c r="V3292" t="s">
        <v>68</v>
      </c>
      <c r="W3292" t="s">
        <v>76</v>
      </c>
      <c r="X3292" t="s">
        <v>6653</v>
      </c>
      <c r="Y3292" t="s">
        <v>39</v>
      </c>
      <c r="Z3292">
        <v>14</v>
      </c>
      <c r="AA3292" t="s">
        <v>40</v>
      </c>
      <c r="AB3292">
        <v>974</v>
      </c>
      <c r="AC3292" t="s">
        <v>54</v>
      </c>
      <c r="AD3292" t="s">
        <v>55</v>
      </c>
      <c r="AG3292" t="s">
        <v>59</v>
      </c>
      <c r="AH3292">
        <v>175</v>
      </c>
      <c r="AI3292">
        <v>78</v>
      </c>
    </row>
    <row r="3293" spans="1:35" x14ac:dyDescent="0.3">
      <c r="A3293" t="s">
        <v>6654</v>
      </c>
      <c r="B3293" t="s">
        <v>45</v>
      </c>
      <c r="C3293" t="s">
        <v>46</v>
      </c>
      <c r="D3293" t="s">
        <v>31</v>
      </c>
      <c r="E3293" t="s">
        <v>56</v>
      </c>
      <c r="F3293" s="1">
        <v>3489</v>
      </c>
      <c r="G3293">
        <v>28</v>
      </c>
      <c r="H3293" s="1">
        <v>2512.08</v>
      </c>
      <c r="I3293">
        <v>49</v>
      </c>
      <c r="J3293">
        <v>71</v>
      </c>
      <c r="K3293">
        <v>2.2000000000000002</v>
      </c>
      <c r="L3293">
        <v>10</v>
      </c>
      <c r="M3293" t="s">
        <v>33</v>
      </c>
      <c r="N3293" s="1">
        <v>1796</v>
      </c>
      <c r="O3293">
        <v>716.08</v>
      </c>
      <c r="P3293" s="2">
        <v>48949</v>
      </c>
      <c r="Q3293" s="2">
        <v>48583</v>
      </c>
      <c r="R3293" t="s">
        <v>34</v>
      </c>
      <c r="S3293">
        <v>41</v>
      </c>
      <c r="T3293">
        <v>54</v>
      </c>
      <c r="U3293" t="s">
        <v>35</v>
      </c>
      <c r="V3293" t="s">
        <v>36</v>
      </c>
      <c r="W3293" t="s">
        <v>51</v>
      </c>
      <c r="X3293" t="s">
        <v>6655</v>
      </c>
      <c r="Y3293" t="s">
        <v>39</v>
      </c>
      <c r="Z3293">
        <v>13</v>
      </c>
      <c r="AA3293" t="s">
        <v>63</v>
      </c>
      <c r="AB3293">
        <v>835</v>
      </c>
      <c r="AC3293" t="s">
        <v>54</v>
      </c>
      <c r="AD3293" t="s">
        <v>42</v>
      </c>
      <c r="AG3293" t="s">
        <v>56</v>
      </c>
      <c r="AH3293">
        <v>49</v>
      </c>
      <c r="AI3293">
        <v>71</v>
      </c>
    </row>
    <row r="3294" spans="1:35" x14ac:dyDescent="0.3">
      <c r="A3294" t="s">
        <v>6656</v>
      </c>
      <c r="B3294" t="s">
        <v>65</v>
      </c>
      <c r="C3294" t="s">
        <v>46</v>
      </c>
      <c r="D3294" t="s">
        <v>67</v>
      </c>
      <c r="E3294" t="s">
        <v>56</v>
      </c>
      <c r="F3294" s="1">
        <v>3120</v>
      </c>
      <c r="G3294">
        <v>8</v>
      </c>
      <c r="H3294" s="1">
        <v>2870.4</v>
      </c>
      <c r="I3294">
        <v>53</v>
      </c>
      <c r="J3294">
        <v>18</v>
      </c>
      <c r="K3294">
        <v>3.7</v>
      </c>
      <c r="L3294">
        <v>378</v>
      </c>
      <c r="M3294" t="s">
        <v>48</v>
      </c>
      <c r="N3294" s="1">
        <v>1758</v>
      </c>
      <c r="O3294" s="1">
        <v>1112.4000000000001</v>
      </c>
      <c r="P3294" s="2">
        <v>48950</v>
      </c>
      <c r="Q3294" s="2">
        <v>48584</v>
      </c>
      <c r="R3294" t="s">
        <v>89</v>
      </c>
      <c r="S3294">
        <v>35</v>
      </c>
      <c r="T3294">
        <v>49</v>
      </c>
      <c r="U3294" t="s">
        <v>35</v>
      </c>
      <c r="V3294" t="s">
        <v>61</v>
      </c>
      <c r="W3294" t="s">
        <v>76</v>
      </c>
      <c r="X3294" t="s">
        <v>6657</v>
      </c>
      <c r="Y3294" t="s">
        <v>39</v>
      </c>
      <c r="Z3294">
        <v>2</v>
      </c>
      <c r="AA3294" t="s">
        <v>63</v>
      </c>
      <c r="AB3294">
        <v>967</v>
      </c>
      <c r="AC3294" t="s">
        <v>54</v>
      </c>
      <c r="AD3294" t="s">
        <v>82</v>
      </c>
      <c r="AG3294" t="s">
        <v>56</v>
      </c>
      <c r="AH3294">
        <v>53</v>
      </c>
      <c r="AI3294">
        <v>18</v>
      </c>
    </row>
    <row r="3295" spans="1:35" x14ac:dyDescent="0.3">
      <c r="A3295" t="s">
        <v>6658</v>
      </c>
      <c r="B3295" t="s">
        <v>45</v>
      </c>
      <c r="C3295" t="s">
        <v>84</v>
      </c>
      <c r="D3295" t="s">
        <v>31</v>
      </c>
      <c r="E3295" t="s">
        <v>32</v>
      </c>
      <c r="F3295" s="1">
        <v>1975</v>
      </c>
      <c r="G3295">
        <v>45</v>
      </c>
      <c r="H3295" s="1">
        <v>1086.25</v>
      </c>
      <c r="I3295">
        <v>122</v>
      </c>
      <c r="J3295">
        <v>0</v>
      </c>
      <c r="K3295">
        <v>3.6</v>
      </c>
      <c r="L3295">
        <v>416</v>
      </c>
      <c r="M3295" t="s">
        <v>48</v>
      </c>
      <c r="N3295" s="1">
        <v>2027</v>
      </c>
      <c r="O3295">
        <v>-940.75</v>
      </c>
      <c r="P3295" s="2">
        <v>48951</v>
      </c>
      <c r="Q3295" s="2">
        <v>48585</v>
      </c>
      <c r="R3295" t="s">
        <v>49</v>
      </c>
      <c r="S3295">
        <v>31</v>
      </c>
      <c r="T3295">
        <v>37</v>
      </c>
      <c r="U3295" t="s">
        <v>50</v>
      </c>
      <c r="V3295" t="s">
        <v>36</v>
      </c>
      <c r="W3295" t="s">
        <v>37</v>
      </c>
      <c r="X3295" t="s">
        <v>6659</v>
      </c>
      <c r="Y3295" t="s">
        <v>53</v>
      </c>
      <c r="Z3295">
        <v>13</v>
      </c>
      <c r="AA3295" t="s">
        <v>63</v>
      </c>
      <c r="AB3295">
        <v>119</v>
      </c>
      <c r="AC3295" t="s">
        <v>54</v>
      </c>
      <c r="AD3295" t="s">
        <v>82</v>
      </c>
      <c r="AG3295" t="s">
        <v>32</v>
      </c>
      <c r="AH3295">
        <v>122</v>
      </c>
      <c r="AI3295">
        <v>0</v>
      </c>
    </row>
    <row r="3296" spans="1:35" x14ac:dyDescent="0.3">
      <c r="A3296" t="s">
        <v>6660</v>
      </c>
      <c r="B3296" t="s">
        <v>80</v>
      </c>
      <c r="C3296" t="s">
        <v>66</v>
      </c>
      <c r="D3296" t="s">
        <v>67</v>
      </c>
      <c r="E3296" t="s">
        <v>32</v>
      </c>
      <c r="F3296">
        <v>893</v>
      </c>
      <c r="G3296">
        <v>31</v>
      </c>
      <c r="H3296">
        <v>616.16999999999996</v>
      </c>
      <c r="I3296">
        <v>38</v>
      </c>
      <c r="J3296">
        <v>8</v>
      </c>
      <c r="K3296">
        <v>1.1000000000000001</v>
      </c>
      <c r="L3296">
        <v>353</v>
      </c>
      <c r="M3296" t="s">
        <v>48</v>
      </c>
      <c r="N3296" s="1">
        <v>1174</v>
      </c>
      <c r="O3296">
        <v>-557.83000000000004</v>
      </c>
      <c r="P3296" s="2">
        <v>48952</v>
      </c>
      <c r="Q3296" s="2">
        <v>48586</v>
      </c>
      <c r="R3296" t="s">
        <v>49</v>
      </c>
      <c r="S3296">
        <v>44</v>
      </c>
      <c r="T3296">
        <v>45</v>
      </c>
      <c r="U3296" t="s">
        <v>50</v>
      </c>
      <c r="V3296" t="s">
        <v>61</v>
      </c>
      <c r="W3296" t="s">
        <v>37</v>
      </c>
      <c r="X3296" t="s">
        <v>6661</v>
      </c>
      <c r="Y3296" t="s">
        <v>39</v>
      </c>
      <c r="Z3296">
        <v>10</v>
      </c>
      <c r="AA3296" t="s">
        <v>63</v>
      </c>
      <c r="AB3296">
        <v>517</v>
      </c>
      <c r="AC3296" t="s">
        <v>78</v>
      </c>
      <c r="AD3296" t="s">
        <v>42</v>
      </c>
      <c r="AG3296" t="s">
        <v>32</v>
      </c>
      <c r="AH3296">
        <v>38</v>
      </c>
      <c r="AI3296">
        <v>8</v>
      </c>
    </row>
    <row r="3297" spans="1:35" x14ac:dyDescent="0.3">
      <c r="A3297" t="s">
        <v>6662</v>
      </c>
      <c r="B3297" t="s">
        <v>80</v>
      </c>
      <c r="C3297" t="s">
        <v>72</v>
      </c>
      <c r="D3297" t="s">
        <v>96</v>
      </c>
      <c r="E3297" t="s">
        <v>43</v>
      </c>
      <c r="F3297" s="1">
        <v>2476</v>
      </c>
      <c r="G3297">
        <v>4</v>
      </c>
      <c r="H3297" s="1">
        <v>2376.96</v>
      </c>
      <c r="I3297">
        <v>135</v>
      </c>
      <c r="J3297">
        <v>70</v>
      </c>
      <c r="K3297">
        <v>3.4</v>
      </c>
      <c r="L3297">
        <v>297</v>
      </c>
      <c r="M3297" t="s">
        <v>60</v>
      </c>
      <c r="N3297">
        <v>109</v>
      </c>
      <c r="O3297" s="1">
        <v>2267.96</v>
      </c>
      <c r="P3297" s="2">
        <v>48953</v>
      </c>
      <c r="Q3297" s="2">
        <v>48587</v>
      </c>
      <c r="R3297" t="s">
        <v>89</v>
      </c>
      <c r="S3297">
        <v>16</v>
      </c>
      <c r="T3297">
        <v>52</v>
      </c>
      <c r="U3297" t="s">
        <v>35</v>
      </c>
      <c r="V3297" t="s">
        <v>61</v>
      </c>
      <c r="W3297" t="s">
        <v>37</v>
      </c>
      <c r="X3297" t="s">
        <v>6663</v>
      </c>
      <c r="Y3297" t="s">
        <v>39</v>
      </c>
      <c r="Z3297">
        <v>8</v>
      </c>
      <c r="AA3297" t="s">
        <v>63</v>
      </c>
      <c r="AB3297">
        <v>111</v>
      </c>
      <c r="AC3297" t="s">
        <v>41</v>
      </c>
      <c r="AD3297" t="s">
        <v>42</v>
      </c>
      <c r="AG3297" t="s">
        <v>43</v>
      </c>
      <c r="AH3297">
        <v>135</v>
      </c>
      <c r="AI3297">
        <v>70</v>
      </c>
    </row>
    <row r="3298" spans="1:35" x14ac:dyDescent="0.3">
      <c r="A3298" t="s">
        <v>6664</v>
      </c>
      <c r="B3298" t="s">
        <v>80</v>
      </c>
      <c r="C3298" t="s">
        <v>84</v>
      </c>
      <c r="D3298" t="s">
        <v>47</v>
      </c>
      <c r="E3298" t="s">
        <v>56</v>
      </c>
      <c r="F3298">
        <v>350</v>
      </c>
      <c r="G3298">
        <v>10</v>
      </c>
      <c r="H3298">
        <v>315</v>
      </c>
      <c r="I3298">
        <v>102</v>
      </c>
      <c r="J3298">
        <v>58</v>
      </c>
      <c r="K3298">
        <v>4.4000000000000004</v>
      </c>
      <c r="L3298">
        <v>165</v>
      </c>
      <c r="M3298" t="s">
        <v>33</v>
      </c>
      <c r="N3298" s="1">
        <v>1439</v>
      </c>
      <c r="O3298" s="1">
        <v>-1124</v>
      </c>
      <c r="P3298" s="2">
        <v>48954</v>
      </c>
      <c r="Q3298" s="2">
        <v>48588</v>
      </c>
      <c r="R3298" t="s">
        <v>34</v>
      </c>
      <c r="S3298">
        <v>13</v>
      </c>
      <c r="T3298">
        <v>43</v>
      </c>
      <c r="U3298" t="s">
        <v>35</v>
      </c>
      <c r="V3298" t="s">
        <v>36</v>
      </c>
      <c r="W3298" t="s">
        <v>51</v>
      </c>
      <c r="X3298" t="s">
        <v>6665</v>
      </c>
      <c r="Y3298" t="s">
        <v>53</v>
      </c>
      <c r="Z3298">
        <v>7</v>
      </c>
      <c r="AA3298" t="s">
        <v>40</v>
      </c>
      <c r="AB3298">
        <v>494</v>
      </c>
      <c r="AC3298" t="s">
        <v>78</v>
      </c>
      <c r="AD3298" t="s">
        <v>82</v>
      </c>
      <c r="AG3298" t="s">
        <v>56</v>
      </c>
      <c r="AH3298">
        <v>102</v>
      </c>
      <c r="AI3298">
        <v>58</v>
      </c>
    </row>
    <row r="3299" spans="1:35" x14ac:dyDescent="0.3">
      <c r="A3299" t="s">
        <v>6666</v>
      </c>
      <c r="B3299" t="s">
        <v>75</v>
      </c>
      <c r="C3299" t="s">
        <v>46</v>
      </c>
      <c r="D3299" t="s">
        <v>58</v>
      </c>
      <c r="E3299" t="s">
        <v>32</v>
      </c>
      <c r="F3299" s="1">
        <v>4389</v>
      </c>
      <c r="G3299">
        <v>39</v>
      </c>
      <c r="H3299" s="1">
        <v>2677.29</v>
      </c>
      <c r="I3299">
        <v>181</v>
      </c>
      <c r="J3299">
        <v>73</v>
      </c>
      <c r="K3299">
        <v>3.3</v>
      </c>
      <c r="L3299">
        <v>209</v>
      </c>
      <c r="M3299" t="s">
        <v>60</v>
      </c>
      <c r="N3299" s="1">
        <v>3445</v>
      </c>
      <c r="O3299">
        <v>-767.71</v>
      </c>
      <c r="P3299" s="2">
        <v>48955</v>
      </c>
      <c r="Q3299" s="2">
        <v>48589</v>
      </c>
      <c r="R3299" t="s">
        <v>89</v>
      </c>
      <c r="S3299">
        <v>10</v>
      </c>
      <c r="T3299">
        <v>61</v>
      </c>
      <c r="U3299" t="s">
        <v>35</v>
      </c>
      <c r="V3299" t="s">
        <v>61</v>
      </c>
      <c r="W3299" t="s">
        <v>51</v>
      </c>
      <c r="X3299" t="s">
        <v>6667</v>
      </c>
      <c r="Y3299" t="s">
        <v>53</v>
      </c>
      <c r="Z3299">
        <v>8</v>
      </c>
      <c r="AA3299" t="s">
        <v>63</v>
      </c>
      <c r="AB3299">
        <v>740</v>
      </c>
      <c r="AC3299" t="s">
        <v>41</v>
      </c>
      <c r="AD3299" t="s">
        <v>55</v>
      </c>
      <c r="AG3299" t="s">
        <v>32</v>
      </c>
      <c r="AH3299">
        <v>181</v>
      </c>
      <c r="AI3299">
        <v>73</v>
      </c>
    </row>
    <row r="3300" spans="1:35" x14ac:dyDescent="0.3">
      <c r="A3300" t="s">
        <v>6668</v>
      </c>
      <c r="B3300" t="s">
        <v>75</v>
      </c>
      <c r="C3300" t="s">
        <v>66</v>
      </c>
      <c r="D3300" t="s">
        <v>67</v>
      </c>
      <c r="E3300" t="s">
        <v>59</v>
      </c>
      <c r="F3300" s="1">
        <v>2821</v>
      </c>
      <c r="G3300">
        <v>33</v>
      </c>
      <c r="H3300" s="1">
        <v>1890.07</v>
      </c>
      <c r="I3300">
        <v>144</v>
      </c>
      <c r="J3300">
        <v>12</v>
      </c>
      <c r="K3300">
        <v>2.7</v>
      </c>
      <c r="L3300">
        <v>175</v>
      </c>
      <c r="M3300" t="s">
        <v>48</v>
      </c>
      <c r="N3300" s="1">
        <v>3208</v>
      </c>
      <c r="O3300" s="1">
        <v>-1317.93</v>
      </c>
      <c r="P3300" s="2">
        <v>48956</v>
      </c>
      <c r="Q3300" s="2">
        <v>48590</v>
      </c>
      <c r="R3300" t="s">
        <v>89</v>
      </c>
      <c r="S3300">
        <v>41</v>
      </c>
      <c r="T3300">
        <v>55</v>
      </c>
      <c r="U3300" t="s">
        <v>35</v>
      </c>
      <c r="V3300" t="s">
        <v>68</v>
      </c>
      <c r="W3300" t="s">
        <v>51</v>
      </c>
      <c r="X3300" t="s">
        <v>6669</v>
      </c>
      <c r="Y3300" t="s">
        <v>39</v>
      </c>
      <c r="Z3300">
        <v>1</v>
      </c>
      <c r="AA3300" t="s">
        <v>40</v>
      </c>
      <c r="AB3300">
        <v>593</v>
      </c>
      <c r="AC3300" t="s">
        <v>54</v>
      </c>
      <c r="AD3300" t="s">
        <v>42</v>
      </c>
      <c r="AG3300" t="s">
        <v>59</v>
      </c>
      <c r="AH3300">
        <v>144</v>
      </c>
      <c r="AI3300">
        <v>12</v>
      </c>
    </row>
    <row r="3301" spans="1:35" x14ac:dyDescent="0.3">
      <c r="A3301" t="s">
        <v>6670</v>
      </c>
      <c r="B3301" t="s">
        <v>29</v>
      </c>
      <c r="C3301" t="s">
        <v>66</v>
      </c>
      <c r="D3301" t="s">
        <v>67</v>
      </c>
      <c r="E3301" t="s">
        <v>59</v>
      </c>
      <c r="F3301" s="1">
        <v>1730</v>
      </c>
      <c r="G3301">
        <v>33</v>
      </c>
      <c r="H3301" s="1">
        <v>1159.0999999999999</v>
      </c>
      <c r="I3301">
        <v>16</v>
      </c>
      <c r="J3301">
        <v>97</v>
      </c>
      <c r="K3301">
        <v>1.7</v>
      </c>
      <c r="L3301">
        <v>43</v>
      </c>
      <c r="M3301" t="s">
        <v>60</v>
      </c>
      <c r="N3301" s="1">
        <v>1482</v>
      </c>
      <c r="O3301">
        <v>-322.89999999999998</v>
      </c>
      <c r="P3301" s="2">
        <v>48957</v>
      </c>
      <c r="Q3301" s="2">
        <v>48591</v>
      </c>
      <c r="R3301" t="s">
        <v>89</v>
      </c>
      <c r="S3301">
        <v>19</v>
      </c>
      <c r="T3301">
        <v>63</v>
      </c>
      <c r="U3301" t="s">
        <v>35</v>
      </c>
      <c r="V3301" t="s">
        <v>36</v>
      </c>
      <c r="W3301" t="s">
        <v>76</v>
      </c>
      <c r="X3301" t="s">
        <v>6671</v>
      </c>
      <c r="Y3301" t="s">
        <v>53</v>
      </c>
      <c r="Z3301">
        <v>3</v>
      </c>
      <c r="AA3301" t="s">
        <v>63</v>
      </c>
      <c r="AB3301">
        <v>512</v>
      </c>
      <c r="AC3301" t="s">
        <v>54</v>
      </c>
      <c r="AD3301" t="s">
        <v>55</v>
      </c>
      <c r="AG3301" t="s">
        <v>59</v>
      </c>
      <c r="AH3301">
        <v>16</v>
      </c>
      <c r="AI3301">
        <v>97</v>
      </c>
    </row>
    <row r="3302" spans="1:35" x14ac:dyDescent="0.3">
      <c r="A3302" t="s">
        <v>6672</v>
      </c>
      <c r="B3302" t="s">
        <v>65</v>
      </c>
      <c r="C3302" t="s">
        <v>46</v>
      </c>
      <c r="D3302" t="s">
        <v>58</v>
      </c>
      <c r="E3302" t="s">
        <v>32</v>
      </c>
      <c r="F3302" s="1">
        <v>1577</v>
      </c>
      <c r="G3302">
        <v>46</v>
      </c>
      <c r="H3302">
        <v>851.58</v>
      </c>
      <c r="I3302">
        <v>140</v>
      </c>
      <c r="J3302">
        <v>70</v>
      </c>
      <c r="K3302">
        <v>1.6</v>
      </c>
      <c r="L3302">
        <v>96</v>
      </c>
      <c r="M3302" t="s">
        <v>60</v>
      </c>
      <c r="N3302" s="1">
        <v>1099</v>
      </c>
      <c r="O3302">
        <v>-247.42</v>
      </c>
      <c r="P3302" s="2">
        <v>48958</v>
      </c>
      <c r="Q3302" s="2">
        <v>48592</v>
      </c>
      <c r="R3302" t="s">
        <v>34</v>
      </c>
      <c r="S3302">
        <v>15</v>
      </c>
      <c r="T3302">
        <v>37</v>
      </c>
      <c r="U3302" t="s">
        <v>35</v>
      </c>
      <c r="V3302" t="s">
        <v>61</v>
      </c>
      <c r="W3302" t="s">
        <v>37</v>
      </c>
      <c r="X3302" t="s">
        <v>6673</v>
      </c>
      <c r="Y3302" t="s">
        <v>53</v>
      </c>
      <c r="Z3302">
        <v>7</v>
      </c>
      <c r="AA3302" t="s">
        <v>63</v>
      </c>
      <c r="AB3302">
        <v>873</v>
      </c>
      <c r="AC3302" t="s">
        <v>78</v>
      </c>
      <c r="AD3302" t="s">
        <v>82</v>
      </c>
      <c r="AG3302" t="s">
        <v>32</v>
      </c>
      <c r="AH3302">
        <v>140</v>
      </c>
      <c r="AI3302">
        <v>70</v>
      </c>
    </row>
    <row r="3303" spans="1:35" x14ac:dyDescent="0.3">
      <c r="A3303" t="s">
        <v>6674</v>
      </c>
      <c r="B3303" t="s">
        <v>45</v>
      </c>
      <c r="C3303" t="s">
        <v>84</v>
      </c>
      <c r="D3303" t="s">
        <v>96</v>
      </c>
      <c r="E3303" t="s">
        <v>43</v>
      </c>
      <c r="F3303" s="1">
        <v>1543</v>
      </c>
      <c r="G3303">
        <v>0</v>
      </c>
      <c r="H3303" s="1">
        <v>1543</v>
      </c>
      <c r="I3303">
        <v>111</v>
      </c>
      <c r="J3303">
        <v>71</v>
      </c>
      <c r="K3303">
        <v>2.6</v>
      </c>
      <c r="L3303">
        <v>456</v>
      </c>
      <c r="M3303" t="s">
        <v>60</v>
      </c>
      <c r="N3303" s="1">
        <v>2352</v>
      </c>
      <c r="O3303">
        <v>-809</v>
      </c>
      <c r="P3303" s="2">
        <v>48959</v>
      </c>
      <c r="Q3303" s="2">
        <v>48593</v>
      </c>
      <c r="R3303" t="s">
        <v>34</v>
      </c>
      <c r="S3303">
        <v>47</v>
      </c>
      <c r="T3303">
        <v>27</v>
      </c>
      <c r="U3303" t="s">
        <v>50</v>
      </c>
      <c r="V3303" t="s">
        <v>61</v>
      </c>
      <c r="W3303" t="s">
        <v>37</v>
      </c>
      <c r="X3303" t="s">
        <v>6675</v>
      </c>
      <c r="Y3303" t="s">
        <v>70</v>
      </c>
      <c r="Z3303">
        <v>7</v>
      </c>
      <c r="AA3303" t="s">
        <v>40</v>
      </c>
      <c r="AB3303">
        <v>394</v>
      </c>
      <c r="AC3303" t="s">
        <v>78</v>
      </c>
      <c r="AD3303" t="s">
        <v>42</v>
      </c>
      <c r="AG3303" t="s">
        <v>43</v>
      </c>
      <c r="AH3303">
        <v>111</v>
      </c>
      <c r="AI3303">
        <v>71</v>
      </c>
    </row>
    <row r="3304" spans="1:35" x14ac:dyDescent="0.3">
      <c r="A3304" t="s">
        <v>6676</v>
      </c>
      <c r="B3304" t="s">
        <v>75</v>
      </c>
      <c r="C3304" t="s">
        <v>46</v>
      </c>
      <c r="D3304" t="s">
        <v>96</v>
      </c>
      <c r="E3304" t="s">
        <v>32</v>
      </c>
      <c r="F3304">
        <v>928</v>
      </c>
      <c r="G3304">
        <v>40</v>
      </c>
      <c r="H3304">
        <v>556.79999999999995</v>
      </c>
      <c r="I3304">
        <v>179</v>
      </c>
      <c r="J3304">
        <v>17</v>
      </c>
      <c r="K3304">
        <v>3.2</v>
      </c>
      <c r="L3304">
        <v>13</v>
      </c>
      <c r="M3304" t="s">
        <v>48</v>
      </c>
      <c r="N3304" s="1">
        <v>2780</v>
      </c>
      <c r="O3304" s="1">
        <v>-2223.1999999999998</v>
      </c>
      <c r="P3304" s="2">
        <v>48960</v>
      </c>
      <c r="Q3304" s="2">
        <v>48594</v>
      </c>
      <c r="R3304" t="s">
        <v>89</v>
      </c>
      <c r="S3304">
        <v>49</v>
      </c>
      <c r="T3304">
        <v>53</v>
      </c>
      <c r="U3304" t="s">
        <v>35</v>
      </c>
      <c r="V3304" t="s">
        <v>36</v>
      </c>
      <c r="W3304" t="s">
        <v>51</v>
      </c>
      <c r="X3304" t="s">
        <v>6677</v>
      </c>
      <c r="Y3304" t="s">
        <v>39</v>
      </c>
      <c r="Z3304">
        <v>5</v>
      </c>
      <c r="AA3304" t="s">
        <v>40</v>
      </c>
      <c r="AB3304">
        <v>892</v>
      </c>
      <c r="AC3304" t="s">
        <v>54</v>
      </c>
      <c r="AD3304" t="s">
        <v>82</v>
      </c>
      <c r="AG3304" t="s">
        <v>32</v>
      </c>
      <c r="AH3304">
        <v>179</v>
      </c>
      <c r="AI3304">
        <v>17</v>
      </c>
    </row>
    <row r="3305" spans="1:35" x14ac:dyDescent="0.3">
      <c r="A3305" t="s">
        <v>6678</v>
      </c>
      <c r="B3305" t="s">
        <v>29</v>
      </c>
      <c r="C3305" t="s">
        <v>30</v>
      </c>
      <c r="D3305" t="s">
        <v>67</v>
      </c>
      <c r="E3305" t="s">
        <v>32</v>
      </c>
      <c r="F3305">
        <v>753</v>
      </c>
      <c r="G3305">
        <v>40</v>
      </c>
      <c r="H3305">
        <v>451.8</v>
      </c>
      <c r="I3305">
        <v>40</v>
      </c>
      <c r="J3305">
        <v>6</v>
      </c>
      <c r="K3305">
        <v>1.5</v>
      </c>
      <c r="L3305">
        <v>279</v>
      </c>
      <c r="M3305" t="s">
        <v>60</v>
      </c>
      <c r="N3305">
        <v>494</v>
      </c>
      <c r="O3305">
        <v>-42.2</v>
      </c>
      <c r="P3305" s="2">
        <v>48961</v>
      </c>
      <c r="Q3305" s="2">
        <v>48595</v>
      </c>
      <c r="R3305" t="s">
        <v>34</v>
      </c>
      <c r="S3305">
        <v>48</v>
      </c>
      <c r="T3305">
        <v>53</v>
      </c>
      <c r="U3305" t="s">
        <v>35</v>
      </c>
      <c r="V3305" t="s">
        <v>36</v>
      </c>
      <c r="W3305" t="s">
        <v>51</v>
      </c>
      <c r="X3305" t="s">
        <v>6679</v>
      </c>
      <c r="Y3305" t="s">
        <v>53</v>
      </c>
      <c r="Z3305">
        <v>7</v>
      </c>
      <c r="AA3305" t="s">
        <v>40</v>
      </c>
      <c r="AB3305">
        <v>587</v>
      </c>
      <c r="AC3305" t="s">
        <v>78</v>
      </c>
      <c r="AD3305" t="s">
        <v>82</v>
      </c>
      <c r="AG3305" t="s">
        <v>32</v>
      </c>
      <c r="AH3305">
        <v>40</v>
      </c>
      <c r="AI3305">
        <v>6</v>
      </c>
    </row>
    <row r="3306" spans="1:35" x14ac:dyDescent="0.3">
      <c r="A3306" t="s">
        <v>6680</v>
      </c>
      <c r="B3306" t="s">
        <v>29</v>
      </c>
      <c r="C3306" t="s">
        <v>72</v>
      </c>
      <c r="D3306" t="s">
        <v>58</v>
      </c>
      <c r="E3306" t="s">
        <v>56</v>
      </c>
      <c r="F3306">
        <v>826</v>
      </c>
      <c r="G3306">
        <v>24</v>
      </c>
      <c r="H3306">
        <v>627.76</v>
      </c>
      <c r="I3306">
        <v>32</v>
      </c>
      <c r="J3306">
        <v>70</v>
      </c>
      <c r="K3306">
        <v>1.3</v>
      </c>
      <c r="L3306">
        <v>431</v>
      </c>
      <c r="M3306" t="s">
        <v>60</v>
      </c>
      <c r="N3306" s="1">
        <v>1159</v>
      </c>
      <c r="O3306">
        <v>-531.24</v>
      </c>
      <c r="P3306" s="2">
        <v>48962</v>
      </c>
      <c r="Q3306" s="2">
        <v>48596</v>
      </c>
      <c r="R3306" t="s">
        <v>34</v>
      </c>
      <c r="S3306">
        <v>17</v>
      </c>
      <c r="T3306">
        <v>51</v>
      </c>
      <c r="U3306" t="s">
        <v>50</v>
      </c>
      <c r="V3306" t="s">
        <v>68</v>
      </c>
      <c r="W3306" t="s">
        <v>37</v>
      </c>
      <c r="X3306" t="s">
        <v>6681</v>
      </c>
      <c r="Y3306" t="s">
        <v>53</v>
      </c>
      <c r="Z3306">
        <v>2</v>
      </c>
      <c r="AA3306" t="s">
        <v>40</v>
      </c>
      <c r="AB3306">
        <v>677</v>
      </c>
      <c r="AC3306" t="s">
        <v>78</v>
      </c>
      <c r="AD3306" t="s">
        <v>82</v>
      </c>
      <c r="AG3306" t="s">
        <v>56</v>
      </c>
      <c r="AH3306">
        <v>32</v>
      </c>
      <c r="AI3306">
        <v>70</v>
      </c>
    </row>
    <row r="3307" spans="1:35" x14ac:dyDescent="0.3">
      <c r="A3307" t="s">
        <v>6682</v>
      </c>
      <c r="B3307" t="s">
        <v>45</v>
      </c>
      <c r="C3307" t="s">
        <v>66</v>
      </c>
      <c r="D3307" t="s">
        <v>67</v>
      </c>
      <c r="E3307" t="s">
        <v>32</v>
      </c>
      <c r="F3307">
        <v>645</v>
      </c>
      <c r="G3307">
        <v>34</v>
      </c>
      <c r="H3307">
        <v>425.7</v>
      </c>
      <c r="I3307">
        <v>27</v>
      </c>
      <c r="J3307">
        <v>1</v>
      </c>
      <c r="K3307">
        <v>1.3</v>
      </c>
      <c r="L3307">
        <v>79</v>
      </c>
      <c r="M3307" t="s">
        <v>60</v>
      </c>
      <c r="N3307" s="1">
        <v>2328</v>
      </c>
      <c r="O3307" s="1">
        <v>-1902.3</v>
      </c>
      <c r="P3307" s="2">
        <v>48963</v>
      </c>
      <c r="Q3307" s="2">
        <v>48597</v>
      </c>
      <c r="R3307" t="s">
        <v>34</v>
      </c>
      <c r="S3307">
        <v>36</v>
      </c>
      <c r="T3307">
        <v>57</v>
      </c>
      <c r="U3307" t="s">
        <v>35</v>
      </c>
      <c r="V3307" t="s">
        <v>61</v>
      </c>
      <c r="W3307" t="s">
        <v>76</v>
      </c>
      <c r="X3307" t="s">
        <v>6683</v>
      </c>
      <c r="Y3307" t="s">
        <v>70</v>
      </c>
      <c r="Z3307">
        <v>13</v>
      </c>
      <c r="AA3307" t="s">
        <v>63</v>
      </c>
      <c r="AB3307">
        <v>372</v>
      </c>
      <c r="AC3307" t="s">
        <v>78</v>
      </c>
      <c r="AD3307" t="s">
        <v>55</v>
      </c>
      <c r="AG3307" t="s">
        <v>32</v>
      </c>
      <c r="AH3307">
        <v>27</v>
      </c>
      <c r="AI3307">
        <v>1</v>
      </c>
    </row>
    <row r="3308" spans="1:35" x14ac:dyDescent="0.3">
      <c r="A3308" t="s">
        <v>6684</v>
      </c>
      <c r="B3308" t="s">
        <v>45</v>
      </c>
      <c r="C3308" t="s">
        <v>72</v>
      </c>
      <c r="D3308" t="s">
        <v>58</v>
      </c>
      <c r="E3308" t="s">
        <v>32</v>
      </c>
      <c r="F3308" s="1">
        <v>2000</v>
      </c>
      <c r="G3308">
        <v>16</v>
      </c>
      <c r="H3308" s="1">
        <v>1680</v>
      </c>
      <c r="I3308">
        <v>152</v>
      </c>
      <c r="J3308">
        <v>57</v>
      </c>
      <c r="K3308">
        <v>4</v>
      </c>
      <c r="L3308">
        <v>359</v>
      </c>
      <c r="M3308" t="s">
        <v>48</v>
      </c>
      <c r="N3308">
        <v>40</v>
      </c>
      <c r="O3308" s="1">
        <v>1640</v>
      </c>
      <c r="P3308" s="2">
        <v>48964</v>
      </c>
      <c r="Q3308" s="2">
        <v>48598</v>
      </c>
      <c r="R3308" t="s">
        <v>34</v>
      </c>
      <c r="S3308">
        <v>17</v>
      </c>
      <c r="T3308">
        <v>28</v>
      </c>
      <c r="U3308" t="s">
        <v>50</v>
      </c>
      <c r="V3308" t="s">
        <v>36</v>
      </c>
      <c r="W3308" t="s">
        <v>51</v>
      </c>
      <c r="X3308" t="s">
        <v>6685</v>
      </c>
      <c r="Y3308" t="s">
        <v>70</v>
      </c>
      <c r="Z3308">
        <v>12</v>
      </c>
      <c r="AA3308" t="s">
        <v>63</v>
      </c>
      <c r="AB3308">
        <v>775</v>
      </c>
      <c r="AC3308" t="s">
        <v>41</v>
      </c>
      <c r="AD3308" t="s">
        <v>55</v>
      </c>
      <c r="AG3308" t="s">
        <v>32</v>
      </c>
      <c r="AH3308">
        <v>152</v>
      </c>
      <c r="AI3308">
        <v>57</v>
      </c>
    </row>
    <row r="3309" spans="1:35" x14ac:dyDescent="0.3">
      <c r="A3309" t="s">
        <v>6686</v>
      </c>
      <c r="B3309" t="s">
        <v>80</v>
      </c>
      <c r="C3309" t="s">
        <v>66</v>
      </c>
      <c r="D3309" t="s">
        <v>96</v>
      </c>
      <c r="E3309" t="s">
        <v>43</v>
      </c>
      <c r="F3309" s="1">
        <v>4168</v>
      </c>
      <c r="G3309">
        <v>25</v>
      </c>
      <c r="H3309" s="1">
        <v>3126</v>
      </c>
      <c r="I3309">
        <v>96</v>
      </c>
      <c r="J3309">
        <v>29</v>
      </c>
      <c r="K3309">
        <v>1.7</v>
      </c>
      <c r="L3309">
        <v>416</v>
      </c>
      <c r="M3309" t="s">
        <v>60</v>
      </c>
      <c r="N3309" s="1">
        <v>3121</v>
      </c>
      <c r="O3309">
        <v>5</v>
      </c>
      <c r="P3309" s="2">
        <v>48965</v>
      </c>
      <c r="Q3309" s="2">
        <v>48599</v>
      </c>
      <c r="R3309" t="s">
        <v>34</v>
      </c>
      <c r="S3309">
        <v>23</v>
      </c>
      <c r="T3309">
        <v>31</v>
      </c>
      <c r="U3309" t="s">
        <v>50</v>
      </c>
      <c r="V3309" t="s">
        <v>36</v>
      </c>
      <c r="W3309" t="s">
        <v>76</v>
      </c>
      <c r="X3309" t="s">
        <v>6687</v>
      </c>
      <c r="Y3309" t="s">
        <v>53</v>
      </c>
      <c r="Z3309">
        <v>6</v>
      </c>
      <c r="AA3309" t="s">
        <v>40</v>
      </c>
      <c r="AB3309">
        <v>656</v>
      </c>
      <c r="AC3309" t="s">
        <v>54</v>
      </c>
      <c r="AD3309" t="s">
        <v>55</v>
      </c>
      <c r="AG3309" t="s">
        <v>43</v>
      </c>
      <c r="AH3309">
        <v>96</v>
      </c>
      <c r="AI3309">
        <v>29</v>
      </c>
    </row>
    <row r="3310" spans="1:35" x14ac:dyDescent="0.3">
      <c r="A3310" t="s">
        <v>6688</v>
      </c>
      <c r="B3310" t="s">
        <v>75</v>
      </c>
      <c r="C3310" t="s">
        <v>84</v>
      </c>
      <c r="D3310" t="s">
        <v>96</v>
      </c>
      <c r="E3310" t="s">
        <v>32</v>
      </c>
      <c r="F3310" s="1">
        <v>3568</v>
      </c>
      <c r="G3310">
        <v>36</v>
      </c>
      <c r="H3310" s="1">
        <v>2283.52</v>
      </c>
      <c r="I3310">
        <v>89</v>
      </c>
      <c r="J3310">
        <v>16</v>
      </c>
      <c r="K3310">
        <v>1.7</v>
      </c>
      <c r="L3310">
        <v>262</v>
      </c>
      <c r="M3310" t="s">
        <v>60</v>
      </c>
      <c r="N3310">
        <v>559</v>
      </c>
      <c r="O3310" s="1">
        <v>1724.52</v>
      </c>
      <c r="P3310" s="2">
        <v>48966</v>
      </c>
      <c r="Q3310" s="2">
        <v>48600</v>
      </c>
      <c r="R3310" t="s">
        <v>89</v>
      </c>
      <c r="S3310">
        <v>24</v>
      </c>
      <c r="T3310">
        <v>53</v>
      </c>
      <c r="U3310" t="s">
        <v>50</v>
      </c>
      <c r="V3310" t="s">
        <v>61</v>
      </c>
      <c r="W3310" t="s">
        <v>51</v>
      </c>
      <c r="X3310" t="s">
        <v>6689</v>
      </c>
      <c r="Y3310" t="s">
        <v>39</v>
      </c>
      <c r="Z3310">
        <v>2</v>
      </c>
      <c r="AA3310" t="s">
        <v>63</v>
      </c>
      <c r="AB3310">
        <v>240</v>
      </c>
      <c r="AC3310" t="s">
        <v>41</v>
      </c>
      <c r="AD3310" t="s">
        <v>42</v>
      </c>
      <c r="AG3310" t="s">
        <v>32</v>
      </c>
      <c r="AH3310">
        <v>89</v>
      </c>
      <c r="AI3310">
        <v>16</v>
      </c>
    </row>
    <row r="3311" spans="1:35" x14ac:dyDescent="0.3">
      <c r="A3311" t="s">
        <v>6690</v>
      </c>
      <c r="B3311" t="s">
        <v>80</v>
      </c>
      <c r="C3311" t="s">
        <v>72</v>
      </c>
      <c r="D3311" t="s">
        <v>96</v>
      </c>
      <c r="E3311" t="s">
        <v>56</v>
      </c>
      <c r="F3311" s="1">
        <v>2176</v>
      </c>
      <c r="G3311">
        <v>36</v>
      </c>
      <c r="H3311" s="1">
        <v>1392.64</v>
      </c>
      <c r="I3311">
        <v>84</v>
      </c>
      <c r="J3311">
        <v>38</v>
      </c>
      <c r="K3311">
        <v>3.4</v>
      </c>
      <c r="L3311">
        <v>195</v>
      </c>
      <c r="M3311" t="s">
        <v>33</v>
      </c>
      <c r="N3311" s="1">
        <v>3077</v>
      </c>
      <c r="O3311" s="1">
        <v>-1684.36</v>
      </c>
      <c r="P3311" s="2">
        <v>48967</v>
      </c>
      <c r="Q3311" s="2">
        <v>48601</v>
      </c>
      <c r="R3311" t="s">
        <v>49</v>
      </c>
      <c r="S3311">
        <v>13</v>
      </c>
      <c r="T3311">
        <v>50</v>
      </c>
      <c r="U3311" t="s">
        <v>50</v>
      </c>
      <c r="V3311" t="s">
        <v>68</v>
      </c>
      <c r="W3311" t="s">
        <v>76</v>
      </c>
      <c r="X3311" t="s">
        <v>6691</v>
      </c>
      <c r="Y3311" t="s">
        <v>39</v>
      </c>
      <c r="Z3311">
        <v>3</v>
      </c>
      <c r="AA3311" t="s">
        <v>40</v>
      </c>
      <c r="AB3311">
        <v>231</v>
      </c>
      <c r="AC3311" t="s">
        <v>54</v>
      </c>
      <c r="AD3311" t="s">
        <v>55</v>
      </c>
      <c r="AG3311" t="s">
        <v>56</v>
      </c>
      <c r="AH3311">
        <v>84</v>
      </c>
      <c r="AI3311">
        <v>38</v>
      </c>
    </row>
    <row r="3312" spans="1:35" x14ac:dyDescent="0.3">
      <c r="A3312" t="s">
        <v>6692</v>
      </c>
      <c r="B3312" t="s">
        <v>75</v>
      </c>
      <c r="C3312" t="s">
        <v>72</v>
      </c>
      <c r="D3312" t="s">
        <v>58</v>
      </c>
      <c r="E3312" t="s">
        <v>43</v>
      </c>
      <c r="F3312" s="1">
        <v>3447</v>
      </c>
      <c r="G3312">
        <v>35</v>
      </c>
      <c r="H3312" s="1">
        <v>2240.5500000000002</v>
      </c>
      <c r="I3312">
        <v>129</v>
      </c>
      <c r="J3312">
        <v>20</v>
      </c>
      <c r="K3312">
        <v>4</v>
      </c>
      <c r="L3312">
        <v>427</v>
      </c>
      <c r="M3312" t="s">
        <v>60</v>
      </c>
      <c r="N3312" s="1">
        <v>2736</v>
      </c>
      <c r="O3312">
        <v>-495.45</v>
      </c>
      <c r="P3312" s="2">
        <v>48968</v>
      </c>
      <c r="Q3312" s="2">
        <v>48602</v>
      </c>
      <c r="R3312" t="s">
        <v>49</v>
      </c>
      <c r="S3312">
        <v>20</v>
      </c>
      <c r="T3312">
        <v>45</v>
      </c>
      <c r="U3312" t="s">
        <v>35</v>
      </c>
      <c r="V3312" t="s">
        <v>68</v>
      </c>
      <c r="W3312" t="s">
        <v>76</v>
      </c>
      <c r="X3312" t="s">
        <v>6693</v>
      </c>
      <c r="Y3312" t="s">
        <v>70</v>
      </c>
      <c r="Z3312">
        <v>2</v>
      </c>
      <c r="AA3312" t="s">
        <v>63</v>
      </c>
      <c r="AB3312">
        <v>125</v>
      </c>
      <c r="AC3312" t="s">
        <v>41</v>
      </c>
      <c r="AD3312" t="s">
        <v>55</v>
      </c>
      <c r="AG3312" t="s">
        <v>43</v>
      </c>
      <c r="AH3312">
        <v>129</v>
      </c>
      <c r="AI3312">
        <v>20</v>
      </c>
    </row>
    <row r="3313" spans="1:35" x14ac:dyDescent="0.3">
      <c r="A3313" t="s">
        <v>6694</v>
      </c>
      <c r="B3313" t="s">
        <v>45</v>
      </c>
      <c r="C3313" t="s">
        <v>84</v>
      </c>
      <c r="D3313" t="s">
        <v>58</v>
      </c>
      <c r="E3313" t="s">
        <v>43</v>
      </c>
      <c r="F3313" s="1">
        <v>4367</v>
      </c>
      <c r="G3313">
        <v>44</v>
      </c>
      <c r="H3313" s="1">
        <v>2445.52</v>
      </c>
      <c r="I3313">
        <v>109</v>
      </c>
      <c r="J3313">
        <v>47</v>
      </c>
      <c r="K3313">
        <v>2.1</v>
      </c>
      <c r="L3313">
        <v>420</v>
      </c>
      <c r="M3313" t="s">
        <v>60</v>
      </c>
      <c r="N3313" s="1">
        <v>2485</v>
      </c>
      <c r="O3313">
        <v>-39.479999999999997</v>
      </c>
      <c r="P3313" s="2">
        <v>48969</v>
      </c>
      <c r="Q3313" s="2">
        <v>48603</v>
      </c>
      <c r="R3313" t="s">
        <v>34</v>
      </c>
      <c r="S3313">
        <v>42</v>
      </c>
      <c r="T3313">
        <v>50</v>
      </c>
      <c r="U3313" t="s">
        <v>35</v>
      </c>
      <c r="V3313" t="s">
        <v>61</v>
      </c>
      <c r="W3313" t="s">
        <v>76</v>
      </c>
      <c r="X3313" t="s">
        <v>6695</v>
      </c>
      <c r="Y3313" t="s">
        <v>39</v>
      </c>
      <c r="Z3313">
        <v>1</v>
      </c>
      <c r="AA3313" t="s">
        <v>63</v>
      </c>
      <c r="AB3313">
        <v>137</v>
      </c>
      <c r="AC3313" t="s">
        <v>78</v>
      </c>
      <c r="AD3313" t="s">
        <v>82</v>
      </c>
      <c r="AG3313" t="s">
        <v>43</v>
      </c>
      <c r="AH3313">
        <v>109</v>
      </c>
      <c r="AI3313">
        <v>47</v>
      </c>
    </row>
    <row r="3314" spans="1:35" x14ac:dyDescent="0.3">
      <c r="A3314" t="s">
        <v>6696</v>
      </c>
      <c r="B3314" t="s">
        <v>75</v>
      </c>
      <c r="C3314" t="s">
        <v>30</v>
      </c>
      <c r="D3314" t="s">
        <v>47</v>
      </c>
      <c r="E3314" t="s">
        <v>59</v>
      </c>
      <c r="F3314" s="1">
        <v>1479</v>
      </c>
      <c r="G3314">
        <v>26</v>
      </c>
      <c r="H3314" s="1">
        <v>1094.46</v>
      </c>
      <c r="I3314">
        <v>176</v>
      </c>
      <c r="J3314">
        <v>60</v>
      </c>
      <c r="K3314">
        <v>1.9</v>
      </c>
      <c r="L3314">
        <v>428</v>
      </c>
      <c r="M3314" t="s">
        <v>48</v>
      </c>
      <c r="N3314" s="1">
        <v>2833</v>
      </c>
      <c r="O3314" s="1">
        <v>-1738.54</v>
      </c>
      <c r="P3314" s="2">
        <v>48970</v>
      </c>
      <c r="Q3314" s="2">
        <v>48604</v>
      </c>
      <c r="R3314" t="s">
        <v>49</v>
      </c>
      <c r="S3314">
        <v>31</v>
      </c>
      <c r="T3314">
        <v>61</v>
      </c>
      <c r="U3314" t="s">
        <v>50</v>
      </c>
      <c r="V3314" t="s">
        <v>68</v>
      </c>
      <c r="W3314" t="s">
        <v>76</v>
      </c>
      <c r="X3314" t="s">
        <v>6697</v>
      </c>
      <c r="Y3314" t="s">
        <v>39</v>
      </c>
      <c r="Z3314">
        <v>6</v>
      </c>
      <c r="AA3314" t="s">
        <v>40</v>
      </c>
      <c r="AB3314">
        <v>327</v>
      </c>
      <c r="AC3314" t="s">
        <v>41</v>
      </c>
      <c r="AD3314" t="s">
        <v>82</v>
      </c>
      <c r="AG3314" t="s">
        <v>59</v>
      </c>
      <c r="AH3314">
        <v>176</v>
      </c>
      <c r="AI3314">
        <v>60</v>
      </c>
    </row>
    <row r="3315" spans="1:35" x14ac:dyDescent="0.3">
      <c r="A3315" t="s">
        <v>6698</v>
      </c>
      <c r="B3315" t="s">
        <v>75</v>
      </c>
      <c r="C3315" t="s">
        <v>66</v>
      </c>
      <c r="D3315" t="s">
        <v>96</v>
      </c>
      <c r="E3315" t="s">
        <v>32</v>
      </c>
      <c r="F3315" s="1">
        <v>2083</v>
      </c>
      <c r="G3315">
        <v>20</v>
      </c>
      <c r="H3315" s="1">
        <v>1666.4</v>
      </c>
      <c r="I3315">
        <v>165</v>
      </c>
      <c r="J3315">
        <v>40</v>
      </c>
      <c r="K3315">
        <v>2.4</v>
      </c>
      <c r="L3315">
        <v>42</v>
      </c>
      <c r="M3315" t="s">
        <v>60</v>
      </c>
      <c r="N3315" s="1">
        <v>3512</v>
      </c>
      <c r="O3315" s="1">
        <v>-1845.6</v>
      </c>
      <c r="P3315" s="2">
        <v>48971</v>
      </c>
      <c r="Q3315" s="2">
        <v>48605</v>
      </c>
      <c r="R3315" t="s">
        <v>49</v>
      </c>
      <c r="S3315">
        <v>14</v>
      </c>
      <c r="T3315">
        <v>54</v>
      </c>
      <c r="U3315" t="s">
        <v>50</v>
      </c>
      <c r="V3315" t="s">
        <v>36</v>
      </c>
      <c r="W3315" t="s">
        <v>51</v>
      </c>
      <c r="X3315" t="s">
        <v>6699</v>
      </c>
      <c r="Y3315" t="s">
        <v>70</v>
      </c>
      <c r="Z3315">
        <v>13</v>
      </c>
      <c r="AA3315" t="s">
        <v>40</v>
      </c>
      <c r="AB3315">
        <v>663</v>
      </c>
      <c r="AC3315" t="s">
        <v>41</v>
      </c>
      <c r="AD3315" t="s">
        <v>42</v>
      </c>
      <c r="AG3315" t="s">
        <v>32</v>
      </c>
      <c r="AH3315">
        <v>165</v>
      </c>
      <c r="AI3315">
        <v>40</v>
      </c>
    </row>
    <row r="3316" spans="1:35" x14ac:dyDescent="0.3">
      <c r="A3316" t="s">
        <v>6700</v>
      </c>
      <c r="B3316" t="s">
        <v>75</v>
      </c>
      <c r="C3316" t="s">
        <v>84</v>
      </c>
      <c r="D3316" t="s">
        <v>47</v>
      </c>
      <c r="E3316" t="s">
        <v>59</v>
      </c>
      <c r="F3316" s="1">
        <v>1006</v>
      </c>
      <c r="G3316">
        <v>24</v>
      </c>
      <c r="H3316">
        <v>764.56</v>
      </c>
      <c r="I3316">
        <v>138</v>
      </c>
      <c r="J3316">
        <v>29</v>
      </c>
      <c r="K3316">
        <v>2.8</v>
      </c>
      <c r="L3316">
        <v>92</v>
      </c>
      <c r="M3316" t="s">
        <v>33</v>
      </c>
      <c r="N3316">
        <v>775</v>
      </c>
      <c r="O3316">
        <v>-10.44</v>
      </c>
      <c r="P3316" s="2">
        <v>48972</v>
      </c>
      <c r="Q3316" s="2">
        <v>48606</v>
      </c>
      <c r="R3316" t="s">
        <v>89</v>
      </c>
      <c r="S3316">
        <v>3</v>
      </c>
      <c r="T3316">
        <v>22</v>
      </c>
      <c r="U3316" t="s">
        <v>50</v>
      </c>
      <c r="V3316" t="s">
        <v>61</v>
      </c>
      <c r="W3316" t="s">
        <v>37</v>
      </c>
      <c r="X3316" t="s">
        <v>6701</v>
      </c>
      <c r="Y3316" t="s">
        <v>70</v>
      </c>
      <c r="Z3316">
        <v>10</v>
      </c>
      <c r="AA3316" t="s">
        <v>40</v>
      </c>
      <c r="AB3316">
        <v>762</v>
      </c>
      <c r="AC3316" t="s">
        <v>41</v>
      </c>
      <c r="AD3316" t="s">
        <v>55</v>
      </c>
      <c r="AG3316" t="s">
        <v>59</v>
      </c>
      <c r="AH3316">
        <v>138</v>
      </c>
      <c r="AI3316">
        <v>29</v>
      </c>
    </row>
    <row r="3317" spans="1:35" x14ac:dyDescent="0.3">
      <c r="A3317" t="s">
        <v>6702</v>
      </c>
      <c r="B3317" t="s">
        <v>80</v>
      </c>
      <c r="C3317" t="s">
        <v>84</v>
      </c>
      <c r="D3317" t="s">
        <v>31</v>
      </c>
      <c r="E3317" t="s">
        <v>43</v>
      </c>
      <c r="F3317" s="1">
        <v>4636</v>
      </c>
      <c r="G3317">
        <v>16</v>
      </c>
      <c r="H3317" s="1">
        <v>3894.24</v>
      </c>
      <c r="I3317">
        <v>132</v>
      </c>
      <c r="J3317">
        <v>89</v>
      </c>
      <c r="K3317">
        <v>4.3</v>
      </c>
      <c r="L3317">
        <v>18</v>
      </c>
      <c r="M3317" t="s">
        <v>33</v>
      </c>
      <c r="N3317" s="1">
        <v>1350</v>
      </c>
      <c r="O3317" s="1">
        <v>2544.2399999999998</v>
      </c>
      <c r="P3317" s="2">
        <v>48973</v>
      </c>
      <c r="Q3317" s="2">
        <v>48607</v>
      </c>
      <c r="R3317" t="s">
        <v>89</v>
      </c>
      <c r="S3317">
        <v>6</v>
      </c>
      <c r="T3317">
        <v>47</v>
      </c>
      <c r="U3317" t="s">
        <v>50</v>
      </c>
      <c r="V3317" t="s">
        <v>61</v>
      </c>
      <c r="W3317" t="s">
        <v>51</v>
      </c>
      <c r="X3317" t="s">
        <v>6703</v>
      </c>
      <c r="Y3317" t="s">
        <v>70</v>
      </c>
      <c r="Z3317">
        <v>8</v>
      </c>
      <c r="AA3317" t="s">
        <v>40</v>
      </c>
      <c r="AB3317">
        <v>115</v>
      </c>
      <c r="AC3317" t="s">
        <v>54</v>
      </c>
      <c r="AD3317" t="s">
        <v>55</v>
      </c>
      <c r="AG3317" t="s">
        <v>43</v>
      </c>
      <c r="AH3317">
        <v>132</v>
      </c>
      <c r="AI3317">
        <v>89</v>
      </c>
    </row>
    <row r="3318" spans="1:35" x14ac:dyDescent="0.3">
      <c r="A3318" t="s">
        <v>6704</v>
      </c>
      <c r="B3318" t="s">
        <v>80</v>
      </c>
      <c r="C3318" t="s">
        <v>66</v>
      </c>
      <c r="D3318" t="s">
        <v>31</v>
      </c>
      <c r="E3318" t="s">
        <v>59</v>
      </c>
      <c r="F3318" s="1">
        <v>4042</v>
      </c>
      <c r="G3318">
        <v>9</v>
      </c>
      <c r="H3318" s="1">
        <v>3678.22</v>
      </c>
      <c r="I3318">
        <v>198</v>
      </c>
      <c r="J3318">
        <v>63</v>
      </c>
      <c r="K3318">
        <v>1.2</v>
      </c>
      <c r="L3318">
        <v>54</v>
      </c>
      <c r="M3318" t="s">
        <v>33</v>
      </c>
      <c r="N3318">
        <v>50</v>
      </c>
      <c r="O3318" s="1">
        <v>3628.22</v>
      </c>
      <c r="P3318" s="2">
        <v>48974</v>
      </c>
      <c r="Q3318" s="2">
        <v>48608</v>
      </c>
      <c r="R3318" t="s">
        <v>34</v>
      </c>
      <c r="S3318">
        <v>43</v>
      </c>
      <c r="T3318">
        <v>38</v>
      </c>
      <c r="U3318" t="s">
        <v>50</v>
      </c>
      <c r="V3318" t="s">
        <v>36</v>
      </c>
      <c r="W3318" t="s">
        <v>51</v>
      </c>
      <c r="X3318" t="s">
        <v>6705</v>
      </c>
      <c r="Y3318" t="s">
        <v>39</v>
      </c>
      <c r="Z3318">
        <v>3</v>
      </c>
      <c r="AA3318" t="s">
        <v>63</v>
      </c>
      <c r="AB3318">
        <v>586</v>
      </c>
      <c r="AC3318" t="s">
        <v>41</v>
      </c>
      <c r="AD3318" t="s">
        <v>82</v>
      </c>
      <c r="AG3318" t="s">
        <v>59</v>
      </c>
      <c r="AH3318">
        <v>198</v>
      </c>
      <c r="AI3318">
        <v>63</v>
      </c>
    </row>
    <row r="3319" spans="1:35" x14ac:dyDescent="0.3">
      <c r="A3319" t="s">
        <v>6706</v>
      </c>
      <c r="B3319" t="s">
        <v>65</v>
      </c>
      <c r="C3319" t="s">
        <v>84</v>
      </c>
      <c r="D3319" t="s">
        <v>58</v>
      </c>
      <c r="E3319" t="s">
        <v>32</v>
      </c>
      <c r="F3319" s="1">
        <v>3188</v>
      </c>
      <c r="G3319">
        <v>30</v>
      </c>
      <c r="H3319" s="1">
        <v>2231.6</v>
      </c>
      <c r="I3319">
        <v>47</v>
      </c>
      <c r="J3319">
        <v>7</v>
      </c>
      <c r="K3319">
        <v>4.0999999999999996</v>
      </c>
      <c r="L3319">
        <v>142</v>
      </c>
      <c r="M3319" t="s">
        <v>33</v>
      </c>
      <c r="N3319">
        <v>425</v>
      </c>
      <c r="O3319" s="1">
        <v>1806.6</v>
      </c>
      <c r="P3319" s="2">
        <v>48975</v>
      </c>
      <c r="Q3319" s="2">
        <v>48609</v>
      </c>
      <c r="R3319" t="s">
        <v>34</v>
      </c>
      <c r="S3319">
        <v>5</v>
      </c>
      <c r="T3319">
        <v>29</v>
      </c>
      <c r="U3319" t="s">
        <v>35</v>
      </c>
      <c r="V3319" t="s">
        <v>68</v>
      </c>
      <c r="W3319" t="s">
        <v>37</v>
      </c>
      <c r="X3319" t="s">
        <v>6707</v>
      </c>
      <c r="Y3319" t="s">
        <v>70</v>
      </c>
      <c r="Z3319">
        <v>14</v>
      </c>
      <c r="AA3319" t="s">
        <v>40</v>
      </c>
      <c r="AB3319">
        <v>104</v>
      </c>
      <c r="AC3319" t="s">
        <v>78</v>
      </c>
      <c r="AD3319" t="s">
        <v>55</v>
      </c>
      <c r="AG3319" t="s">
        <v>32</v>
      </c>
      <c r="AH3319">
        <v>47</v>
      </c>
      <c r="AI3319">
        <v>7</v>
      </c>
    </row>
    <row r="3320" spans="1:35" x14ac:dyDescent="0.3">
      <c r="A3320" t="s">
        <v>6708</v>
      </c>
      <c r="B3320" t="s">
        <v>45</v>
      </c>
      <c r="C3320" t="s">
        <v>84</v>
      </c>
      <c r="D3320" t="s">
        <v>96</v>
      </c>
      <c r="E3320" t="s">
        <v>59</v>
      </c>
      <c r="F3320" s="1">
        <v>1572</v>
      </c>
      <c r="G3320">
        <v>34</v>
      </c>
      <c r="H3320" s="1">
        <v>1037.52</v>
      </c>
      <c r="I3320">
        <v>173</v>
      </c>
      <c r="J3320">
        <v>84</v>
      </c>
      <c r="K3320">
        <v>2.4</v>
      </c>
      <c r="L3320">
        <v>3</v>
      </c>
      <c r="M3320" t="s">
        <v>33</v>
      </c>
      <c r="N3320" s="1">
        <v>3812</v>
      </c>
      <c r="O3320" s="1">
        <v>-2774.48</v>
      </c>
      <c r="P3320" s="2">
        <v>48976</v>
      </c>
      <c r="Q3320" s="2">
        <v>48610</v>
      </c>
      <c r="R3320" t="s">
        <v>89</v>
      </c>
      <c r="S3320">
        <v>35</v>
      </c>
      <c r="T3320">
        <v>19</v>
      </c>
      <c r="U3320" t="s">
        <v>35</v>
      </c>
      <c r="V3320" t="s">
        <v>36</v>
      </c>
      <c r="W3320" t="s">
        <v>51</v>
      </c>
      <c r="X3320" t="s">
        <v>6709</v>
      </c>
      <c r="Y3320" t="s">
        <v>53</v>
      </c>
      <c r="Z3320">
        <v>2</v>
      </c>
      <c r="AA3320" t="s">
        <v>63</v>
      </c>
      <c r="AB3320">
        <v>608</v>
      </c>
      <c r="AC3320" t="s">
        <v>41</v>
      </c>
      <c r="AD3320" t="s">
        <v>55</v>
      </c>
      <c r="AG3320" t="s">
        <v>59</v>
      </c>
      <c r="AH3320">
        <v>173</v>
      </c>
      <c r="AI3320">
        <v>84</v>
      </c>
    </row>
    <row r="3321" spans="1:35" x14ac:dyDescent="0.3">
      <c r="A3321" t="s">
        <v>6710</v>
      </c>
      <c r="B3321" t="s">
        <v>65</v>
      </c>
      <c r="C3321" t="s">
        <v>84</v>
      </c>
      <c r="D3321" t="s">
        <v>31</v>
      </c>
      <c r="E3321" t="s">
        <v>56</v>
      </c>
      <c r="F3321" s="1">
        <v>2612</v>
      </c>
      <c r="G3321">
        <v>24</v>
      </c>
      <c r="H3321" s="1">
        <v>1985.12</v>
      </c>
      <c r="I3321">
        <v>126</v>
      </c>
      <c r="J3321">
        <v>9</v>
      </c>
      <c r="K3321">
        <v>5</v>
      </c>
      <c r="L3321">
        <v>288</v>
      </c>
      <c r="M3321" t="s">
        <v>48</v>
      </c>
      <c r="N3321" s="1">
        <v>3217</v>
      </c>
      <c r="O3321" s="1">
        <v>-1231.8800000000001</v>
      </c>
      <c r="P3321" s="2">
        <v>48977</v>
      </c>
      <c r="Q3321" s="2">
        <v>48611</v>
      </c>
      <c r="R3321" t="s">
        <v>89</v>
      </c>
      <c r="S3321">
        <v>49</v>
      </c>
      <c r="T3321">
        <v>51</v>
      </c>
      <c r="U3321" t="s">
        <v>50</v>
      </c>
      <c r="V3321" t="s">
        <v>61</v>
      </c>
      <c r="W3321" t="s">
        <v>76</v>
      </c>
      <c r="X3321" t="s">
        <v>6711</v>
      </c>
      <c r="Y3321" t="s">
        <v>53</v>
      </c>
      <c r="Z3321">
        <v>3</v>
      </c>
      <c r="AA3321" t="s">
        <v>40</v>
      </c>
      <c r="AB3321">
        <v>764</v>
      </c>
      <c r="AC3321" t="s">
        <v>54</v>
      </c>
      <c r="AD3321" t="s">
        <v>55</v>
      </c>
      <c r="AG3321" t="s">
        <v>56</v>
      </c>
      <c r="AH3321">
        <v>126</v>
      </c>
      <c r="AI3321">
        <v>9</v>
      </c>
    </row>
    <row r="3322" spans="1:35" x14ac:dyDescent="0.3">
      <c r="A3322" t="s">
        <v>6712</v>
      </c>
      <c r="B3322" t="s">
        <v>65</v>
      </c>
      <c r="C3322" t="s">
        <v>72</v>
      </c>
      <c r="D3322" t="s">
        <v>58</v>
      </c>
      <c r="E3322" t="s">
        <v>32</v>
      </c>
      <c r="F3322" s="1">
        <v>1706</v>
      </c>
      <c r="G3322">
        <v>1</v>
      </c>
      <c r="H3322" s="1">
        <v>1688.94</v>
      </c>
      <c r="I3322">
        <v>170</v>
      </c>
      <c r="J3322">
        <v>71</v>
      </c>
      <c r="K3322">
        <v>3.6</v>
      </c>
      <c r="L3322">
        <v>220</v>
      </c>
      <c r="M3322" t="s">
        <v>60</v>
      </c>
      <c r="N3322" s="1">
        <v>1472</v>
      </c>
      <c r="O3322">
        <v>216.94</v>
      </c>
      <c r="P3322" s="2">
        <v>48978</v>
      </c>
      <c r="Q3322" s="2">
        <v>48612</v>
      </c>
      <c r="R3322" t="s">
        <v>49</v>
      </c>
      <c r="S3322">
        <v>10</v>
      </c>
      <c r="T3322">
        <v>51</v>
      </c>
      <c r="U3322" t="s">
        <v>35</v>
      </c>
      <c r="V3322" t="s">
        <v>36</v>
      </c>
      <c r="W3322" t="s">
        <v>76</v>
      </c>
      <c r="X3322" t="s">
        <v>6713</v>
      </c>
      <c r="Y3322" t="s">
        <v>70</v>
      </c>
      <c r="Z3322">
        <v>2</v>
      </c>
      <c r="AA3322" t="s">
        <v>63</v>
      </c>
      <c r="AB3322">
        <v>626</v>
      </c>
      <c r="AC3322" t="s">
        <v>54</v>
      </c>
      <c r="AD3322" t="s">
        <v>55</v>
      </c>
      <c r="AG3322" t="s">
        <v>32</v>
      </c>
      <c r="AH3322">
        <v>170</v>
      </c>
      <c r="AI3322">
        <v>71</v>
      </c>
    </row>
    <row r="3323" spans="1:35" x14ac:dyDescent="0.3">
      <c r="A3323" t="s">
        <v>6714</v>
      </c>
      <c r="B3323" t="s">
        <v>80</v>
      </c>
      <c r="C3323" t="s">
        <v>46</v>
      </c>
      <c r="D3323" t="s">
        <v>96</v>
      </c>
      <c r="E3323" t="s">
        <v>43</v>
      </c>
      <c r="F3323" s="1">
        <v>3170</v>
      </c>
      <c r="G3323">
        <v>23</v>
      </c>
      <c r="H3323" s="1">
        <v>2440.9</v>
      </c>
      <c r="I3323">
        <v>110</v>
      </c>
      <c r="J3323">
        <v>84</v>
      </c>
      <c r="K3323">
        <v>2.4</v>
      </c>
      <c r="L3323">
        <v>19</v>
      </c>
      <c r="M3323" t="s">
        <v>60</v>
      </c>
      <c r="N3323" s="1">
        <v>1286</v>
      </c>
      <c r="O3323" s="1">
        <v>1154.9000000000001</v>
      </c>
      <c r="P3323" s="2">
        <v>48979</v>
      </c>
      <c r="Q3323" s="2">
        <v>48613</v>
      </c>
      <c r="R3323" t="s">
        <v>49</v>
      </c>
      <c r="S3323">
        <v>3</v>
      </c>
      <c r="T3323">
        <v>56</v>
      </c>
      <c r="U3323" t="s">
        <v>35</v>
      </c>
      <c r="V3323" t="s">
        <v>68</v>
      </c>
      <c r="W3323" t="s">
        <v>51</v>
      </c>
      <c r="X3323" t="s">
        <v>6715</v>
      </c>
      <c r="Y3323" t="s">
        <v>70</v>
      </c>
      <c r="Z3323">
        <v>7</v>
      </c>
      <c r="AA3323" t="s">
        <v>63</v>
      </c>
      <c r="AB3323">
        <v>702</v>
      </c>
      <c r="AC3323" t="s">
        <v>41</v>
      </c>
      <c r="AD3323" t="s">
        <v>82</v>
      </c>
      <c r="AG3323" t="s">
        <v>43</v>
      </c>
      <c r="AH3323">
        <v>110</v>
      </c>
      <c r="AI3323">
        <v>84</v>
      </c>
    </row>
    <row r="3324" spans="1:35" x14ac:dyDescent="0.3">
      <c r="A3324" t="s">
        <v>6716</v>
      </c>
      <c r="B3324" t="s">
        <v>80</v>
      </c>
      <c r="C3324" t="s">
        <v>46</v>
      </c>
      <c r="D3324" t="s">
        <v>58</v>
      </c>
      <c r="E3324" t="s">
        <v>59</v>
      </c>
      <c r="F3324" s="1">
        <v>3853</v>
      </c>
      <c r="G3324">
        <v>4</v>
      </c>
      <c r="H3324" s="1">
        <v>3698.88</v>
      </c>
      <c r="I3324">
        <v>73</v>
      </c>
      <c r="J3324">
        <v>75</v>
      </c>
      <c r="K3324">
        <v>2.6</v>
      </c>
      <c r="L3324">
        <v>174</v>
      </c>
      <c r="M3324" t="s">
        <v>33</v>
      </c>
      <c r="N3324" s="1">
        <v>1416</v>
      </c>
      <c r="O3324" s="1">
        <v>2282.88</v>
      </c>
      <c r="P3324" s="2">
        <v>48980</v>
      </c>
      <c r="Q3324" s="2">
        <v>48614</v>
      </c>
      <c r="R3324" t="s">
        <v>89</v>
      </c>
      <c r="S3324">
        <v>2</v>
      </c>
      <c r="T3324">
        <v>63</v>
      </c>
      <c r="U3324" t="s">
        <v>50</v>
      </c>
      <c r="V3324" t="s">
        <v>36</v>
      </c>
      <c r="W3324" t="s">
        <v>76</v>
      </c>
      <c r="X3324" t="s">
        <v>6717</v>
      </c>
      <c r="Y3324" t="s">
        <v>70</v>
      </c>
      <c r="Z3324">
        <v>5</v>
      </c>
      <c r="AA3324" t="s">
        <v>40</v>
      </c>
      <c r="AB3324">
        <v>249</v>
      </c>
      <c r="AC3324" t="s">
        <v>54</v>
      </c>
      <c r="AD3324" t="s">
        <v>42</v>
      </c>
      <c r="AG3324" t="s">
        <v>59</v>
      </c>
      <c r="AH3324">
        <v>73</v>
      </c>
      <c r="AI3324">
        <v>75</v>
      </c>
    </row>
    <row r="3325" spans="1:35" x14ac:dyDescent="0.3">
      <c r="A3325" t="s">
        <v>6718</v>
      </c>
      <c r="B3325" t="s">
        <v>45</v>
      </c>
      <c r="C3325" t="s">
        <v>46</v>
      </c>
      <c r="D3325" t="s">
        <v>67</v>
      </c>
      <c r="E3325" t="s">
        <v>56</v>
      </c>
      <c r="F3325" s="1">
        <v>3667</v>
      </c>
      <c r="G3325">
        <v>1</v>
      </c>
      <c r="H3325" s="1">
        <v>3630.33</v>
      </c>
      <c r="I3325">
        <v>34</v>
      </c>
      <c r="J3325">
        <v>38</v>
      </c>
      <c r="K3325">
        <v>4.8</v>
      </c>
      <c r="L3325">
        <v>40</v>
      </c>
      <c r="M3325" t="s">
        <v>60</v>
      </c>
      <c r="N3325" s="1">
        <v>1055</v>
      </c>
      <c r="O3325" s="1">
        <v>2575.33</v>
      </c>
      <c r="P3325" s="2">
        <v>48981</v>
      </c>
      <c r="Q3325" s="2">
        <v>48615</v>
      </c>
      <c r="R3325" t="s">
        <v>89</v>
      </c>
      <c r="S3325">
        <v>22</v>
      </c>
      <c r="T3325">
        <v>51</v>
      </c>
      <c r="U3325" t="s">
        <v>50</v>
      </c>
      <c r="V3325" t="s">
        <v>68</v>
      </c>
      <c r="W3325" t="s">
        <v>51</v>
      </c>
      <c r="X3325" t="s">
        <v>6719</v>
      </c>
      <c r="Y3325" t="s">
        <v>53</v>
      </c>
      <c r="Z3325">
        <v>11</v>
      </c>
      <c r="AA3325" t="s">
        <v>63</v>
      </c>
      <c r="AB3325">
        <v>300</v>
      </c>
      <c r="AC3325" t="s">
        <v>78</v>
      </c>
      <c r="AD3325" t="s">
        <v>82</v>
      </c>
      <c r="AG3325" t="s">
        <v>56</v>
      </c>
      <c r="AH3325">
        <v>34</v>
      </c>
      <c r="AI3325">
        <v>38</v>
      </c>
    </row>
    <row r="3326" spans="1:35" x14ac:dyDescent="0.3">
      <c r="A3326" t="s">
        <v>6720</v>
      </c>
      <c r="B3326" t="s">
        <v>29</v>
      </c>
      <c r="C3326" t="s">
        <v>72</v>
      </c>
      <c r="D3326" t="s">
        <v>58</v>
      </c>
      <c r="E3326" t="s">
        <v>59</v>
      </c>
      <c r="F3326" s="1">
        <v>3795</v>
      </c>
      <c r="G3326">
        <v>33</v>
      </c>
      <c r="H3326" s="1">
        <v>2542.65</v>
      </c>
      <c r="I3326">
        <v>46</v>
      </c>
      <c r="J3326">
        <v>35</v>
      </c>
      <c r="K3326">
        <v>4.7</v>
      </c>
      <c r="L3326">
        <v>362</v>
      </c>
      <c r="M3326" t="s">
        <v>60</v>
      </c>
      <c r="N3326" s="1">
        <v>2528</v>
      </c>
      <c r="O3326">
        <v>14.65</v>
      </c>
      <c r="P3326" s="2">
        <v>48982</v>
      </c>
      <c r="Q3326" s="2">
        <v>48616</v>
      </c>
      <c r="R3326" t="s">
        <v>49</v>
      </c>
      <c r="S3326">
        <v>39</v>
      </c>
      <c r="T3326">
        <v>64</v>
      </c>
      <c r="U3326" t="s">
        <v>50</v>
      </c>
      <c r="V3326" t="s">
        <v>61</v>
      </c>
      <c r="W3326" t="s">
        <v>51</v>
      </c>
      <c r="X3326" t="s">
        <v>6721</v>
      </c>
      <c r="Y3326" t="s">
        <v>70</v>
      </c>
      <c r="Z3326">
        <v>9</v>
      </c>
      <c r="AA3326" t="s">
        <v>63</v>
      </c>
      <c r="AB3326">
        <v>727</v>
      </c>
      <c r="AC3326" t="s">
        <v>41</v>
      </c>
      <c r="AD3326" t="s">
        <v>82</v>
      </c>
      <c r="AG3326" t="s">
        <v>59</v>
      </c>
      <c r="AH3326">
        <v>46</v>
      </c>
      <c r="AI3326">
        <v>35</v>
      </c>
    </row>
    <row r="3327" spans="1:35" x14ac:dyDescent="0.3">
      <c r="A3327" t="s">
        <v>6722</v>
      </c>
      <c r="B3327" t="s">
        <v>80</v>
      </c>
      <c r="C3327" t="s">
        <v>30</v>
      </c>
      <c r="D3327" t="s">
        <v>31</v>
      </c>
      <c r="E3327" t="s">
        <v>43</v>
      </c>
      <c r="F3327" s="1">
        <v>4516</v>
      </c>
      <c r="G3327">
        <v>24</v>
      </c>
      <c r="H3327" s="1">
        <v>3432.16</v>
      </c>
      <c r="I3327">
        <v>24</v>
      </c>
      <c r="J3327">
        <v>12</v>
      </c>
      <c r="K3327">
        <v>1.9</v>
      </c>
      <c r="L3327">
        <v>305</v>
      </c>
      <c r="M3327" t="s">
        <v>48</v>
      </c>
      <c r="N3327">
        <v>428</v>
      </c>
      <c r="O3327" s="1">
        <v>3004.16</v>
      </c>
      <c r="P3327" s="2">
        <v>48983</v>
      </c>
      <c r="Q3327" s="2">
        <v>48617</v>
      </c>
      <c r="R3327" t="s">
        <v>49</v>
      </c>
      <c r="S3327">
        <v>33</v>
      </c>
      <c r="T3327">
        <v>44</v>
      </c>
      <c r="U3327" t="s">
        <v>35</v>
      </c>
      <c r="V3327" t="s">
        <v>61</v>
      </c>
      <c r="W3327" t="s">
        <v>37</v>
      </c>
      <c r="X3327" t="s">
        <v>6723</v>
      </c>
      <c r="Y3327" t="s">
        <v>53</v>
      </c>
      <c r="Z3327">
        <v>14</v>
      </c>
      <c r="AA3327" t="s">
        <v>40</v>
      </c>
      <c r="AB3327">
        <v>546</v>
      </c>
      <c r="AC3327" t="s">
        <v>41</v>
      </c>
      <c r="AD3327" t="s">
        <v>55</v>
      </c>
      <c r="AG3327" t="s">
        <v>43</v>
      </c>
      <c r="AH3327">
        <v>24</v>
      </c>
      <c r="AI3327">
        <v>12</v>
      </c>
    </row>
    <row r="3328" spans="1:35" x14ac:dyDescent="0.3">
      <c r="A3328" t="s">
        <v>6724</v>
      </c>
      <c r="B3328" t="s">
        <v>80</v>
      </c>
      <c r="C3328" t="s">
        <v>30</v>
      </c>
      <c r="D3328" t="s">
        <v>67</v>
      </c>
      <c r="E3328" t="s">
        <v>59</v>
      </c>
      <c r="F3328" s="1">
        <v>4999</v>
      </c>
      <c r="G3328">
        <v>47</v>
      </c>
      <c r="H3328" s="1">
        <v>2649.47</v>
      </c>
      <c r="I3328">
        <v>9</v>
      </c>
      <c r="J3328">
        <v>89</v>
      </c>
      <c r="K3328">
        <v>1.6</v>
      </c>
      <c r="L3328">
        <v>103</v>
      </c>
      <c r="M3328" t="s">
        <v>33</v>
      </c>
      <c r="N3328" s="1">
        <v>2579</v>
      </c>
      <c r="O3328">
        <v>70.47</v>
      </c>
      <c r="P3328" s="2">
        <v>48984</v>
      </c>
      <c r="Q3328" s="2">
        <v>48618</v>
      </c>
      <c r="R3328" t="s">
        <v>49</v>
      </c>
      <c r="S3328">
        <v>14</v>
      </c>
      <c r="T3328">
        <v>22</v>
      </c>
      <c r="U3328" t="s">
        <v>35</v>
      </c>
      <c r="V3328" t="s">
        <v>61</v>
      </c>
      <c r="W3328" t="s">
        <v>37</v>
      </c>
      <c r="X3328" t="s">
        <v>6725</v>
      </c>
      <c r="Y3328" t="s">
        <v>70</v>
      </c>
      <c r="Z3328">
        <v>9</v>
      </c>
      <c r="AA3328" t="s">
        <v>63</v>
      </c>
      <c r="AB3328">
        <v>345</v>
      </c>
      <c r="AC3328" t="s">
        <v>78</v>
      </c>
      <c r="AD3328" t="s">
        <v>55</v>
      </c>
      <c r="AG3328" t="s">
        <v>59</v>
      </c>
      <c r="AH3328">
        <v>9</v>
      </c>
      <c r="AI3328">
        <v>89</v>
      </c>
    </row>
    <row r="3329" spans="1:35" x14ac:dyDescent="0.3">
      <c r="A3329" t="s">
        <v>6726</v>
      </c>
      <c r="B3329" t="s">
        <v>45</v>
      </c>
      <c r="C3329" t="s">
        <v>72</v>
      </c>
      <c r="D3329" t="s">
        <v>58</v>
      </c>
      <c r="E3329" t="s">
        <v>43</v>
      </c>
      <c r="F3329" s="1">
        <v>2984</v>
      </c>
      <c r="G3329">
        <v>45</v>
      </c>
      <c r="H3329" s="1">
        <v>1641.2</v>
      </c>
      <c r="I3329">
        <v>8</v>
      </c>
      <c r="J3329">
        <v>45</v>
      </c>
      <c r="K3329">
        <v>2.1</v>
      </c>
      <c r="L3329">
        <v>205</v>
      </c>
      <c r="M3329" t="s">
        <v>60</v>
      </c>
      <c r="N3329" s="1">
        <v>3861</v>
      </c>
      <c r="O3329" s="1">
        <v>-2219.8000000000002</v>
      </c>
      <c r="P3329" s="2">
        <v>48985</v>
      </c>
      <c r="Q3329" s="2">
        <v>48619</v>
      </c>
      <c r="R3329" t="s">
        <v>89</v>
      </c>
      <c r="S3329">
        <v>35</v>
      </c>
      <c r="T3329">
        <v>28</v>
      </c>
      <c r="U3329" t="s">
        <v>50</v>
      </c>
      <c r="V3329" t="s">
        <v>36</v>
      </c>
      <c r="W3329" t="s">
        <v>76</v>
      </c>
      <c r="X3329" t="s">
        <v>6727</v>
      </c>
      <c r="Y3329" t="s">
        <v>70</v>
      </c>
      <c r="Z3329">
        <v>9</v>
      </c>
      <c r="AA3329" t="s">
        <v>63</v>
      </c>
      <c r="AB3329">
        <v>520</v>
      </c>
      <c r="AC3329" t="s">
        <v>78</v>
      </c>
      <c r="AD3329" t="s">
        <v>82</v>
      </c>
      <c r="AG3329" t="s">
        <v>43</v>
      </c>
      <c r="AH3329">
        <v>8</v>
      </c>
      <c r="AI3329">
        <v>45</v>
      </c>
    </row>
    <row r="3330" spans="1:35" x14ac:dyDescent="0.3">
      <c r="A3330" t="s">
        <v>6728</v>
      </c>
      <c r="B3330" t="s">
        <v>75</v>
      </c>
      <c r="C3330" t="s">
        <v>84</v>
      </c>
      <c r="D3330" t="s">
        <v>47</v>
      </c>
      <c r="E3330" t="s">
        <v>56</v>
      </c>
      <c r="F3330" s="1">
        <v>1582</v>
      </c>
      <c r="G3330">
        <v>7</v>
      </c>
      <c r="H3330" s="1">
        <v>1471.26</v>
      </c>
      <c r="I3330">
        <v>46</v>
      </c>
      <c r="J3330">
        <v>13</v>
      </c>
      <c r="K3330">
        <v>4.2</v>
      </c>
      <c r="L3330">
        <v>43</v>
      </c>
      <c r="M3330" t="s">
        <v>60</v>
      </c>
      <c r="N3330">
        <v>98</v>
      </c>
      <c r="O3330" s="1">
        <v>1373.26</v>
      </c>
      <c r="P3330" s="2">
        <v>48986</v>
      </c>
      <c r="Q3330" s="2">
        <v>48620</v>
      </c>
      <c r="R3330" t="s">
        <v>34</v>
      </c>
      <c r="S3330">
        <v>41</v>
      </c>
      <c r="T3330">
        <v>48</v>
      </c>
      <c r="U3330" t="s">
        <v>35</v>
      </c>
      <c r="V3330" t="s">
        <v>36</v>
      </c>
      <c r="W3330" t="s">
        <v>76</v>
      </c>
      <c r="X3330" t="s">
        <v>6729</v>
      </c>
      <c r="Y3330" t="s">
        <v>70</v>
      </c>
      <c r="Z3330">
        <v>6</v>
      </c>
      <c r="AA3330" t="s">
        <v>63</v>
      </c>
      <c r="AB3330">
        <v>775</v>
      </c>
      <c r="AC3330" t="s">
        <v>54</v>
      </c>
      <c r="AD3330" t="s">
        <v>82</v>
      </c>
      <c r="AG3330" t="s">
        <v>56</v>
      </c>
      <c r="AH3330">
        <v>46</v>
      </c>
      <c r="AI3330">
        <v>13</v>
      </c>
    </row>
    <row r="3331" spans="1:35" x14ac:dyDescent="0.3">
      <c r="A3331" t="s">
        <v>6730</v>
      </c>
      <c r="B3331" t="s">
        <v>80</v>
      </c>
      <c r="C3331" t="s">
        <v>30</v>
      </c>
      <c r="D3331" t="s">
        <v>31</v>
      </c>
      <c r="E3331" t="s">
        <v>59</v>
      </c>
      <c r="F3331" s="1">
        <v>4153</v>
      </c>
      <c r="G3331">
        <v>25</v>
      </c>
      <c r="H3331" s="1">
        <v>3114.75</v>
      </c>
      <c r="I3331">
        <v>155</v>
      </c>
      <c r="J3331">
        <v>43</v>
      </c>
      <c r="K3331">
        <v>1.1000000000000001</v>
      </c>
      <c r="L3331">
        <v>391</v>
      </c>
      <c r="M3331" t="s">
        <v>60</v>
      </c>
      <c r="N3331">
        <v>600</v>
      </c>
      <c r="O3331" s="1">
        <v>2514.75</v>
      </c>
      <c r="P3331" s="2">
        <v>48987</v>
      </c>
      <c r="Q3331" s="2">
        <v>48621</v>
      </c>
      <c r="R3331" t="s">
        <v>34</v>
      </c>
      <c r="S3331">
        <v>30</v>
      </c>
      <c r="T3331">
        <v>40</v>
      </c>
      <c r="U3331" t="s">
        <v>50</v>
      </c>
      <c r="V3331" t="s">
        <v>68</v>
      </c>
      <c r="W3331" t="s">
        <v>51</v>
      </c>
      <c r="X3331" t="s">
        <v>6731</v>
      </c>
      <c r="Y3331" t="s">
        <v>70</v>
      </c>
      <c r="Z3331">
        <v>1</v>
      </c>
      <c r="AA3331" t="s">
        <v>63</v>
      </c>
      <c r="AB3331">
        <v>713</v>
      </c>
      <c r="AC3331" t="s">
        <v>41</v>
      </c>
      <c r="AD3331" t="s">
        <v>42</v>
      </c>
      <c r="AG3331" t="s">
        <v>59</v>
      </c>
      <c r="AH3331">
        <v>155</v>
      </c>
      <c r="AI3331">
        <v>43</v>
      </c>
    </row>
    <row r="3332" spans="1:35" x14ac:dyDescent="0.3">
      <c r="A3332" t="s">
        <v>6732</v>
      </c>
      <c r="B3332" t="s">
        <v>45</v>
      </c>
      <c r="C3332" t="s">
        <v>46</v>
      </c>
      <c r="D3332" t="s">
        <v>67</v>
      </c>
      <c r="E3332" t="s">
        <v>56</v>
      </c>
      <c r="F3332" s="1">
        <v>4105</v>
      </c>
      <c r="G3332">
        <v>18</v>
      </c>
      <c r="H3332" s="1">
        <v>3366.1</v>
      </c>
      <c r="I3332">
        <v>108</v>
      </c>
      <c r="J3332">
        <v>11</v>
      </c>
      <c r="K3332">
        <v>5</v>
      </c>
      <c r="L3332">
        <v>223</v>
      </c>
      <c r="M3332" t="s">
        <v>33</v>
      </c>
      <c r="N3332" s="1">
        <v>2127</v>
      </c>
      <c r="O3332" s="1">
        <v>1239.0999999999999</v>
      </c>
      <c r="P3332" s="2">
        <v>48988</v>
      </c>
      <c r="Q3332" s="2">
        <v>48622</v>
      </c>
      <c r="R3332" t="s">
        <v>89</v>
      </c>
      <c r="S3332">
        <v>8</v>
      </c>
      <c r="T3332">
        <v>24</v>
      </c>
      <c r="U3332" t="s">
        <v>35</v>
      </c>
      <c r="V3332" t="s">
        <v>68</v>
      </c>
      <c r="W3332" t="s">
        <v>76</v>
      </c>
      <c r="X3332" t="s">
        <v>6733</v>
      </c>
      <c r="Y3332" t="s">
        <v>39</v>
      </c>
      <c r="Z3332">
        <v>12</v>
      </c>
      <c r="AA3332" t="s">
        <v>40</v>
      </c>
      <c r="AB3332">
        <v>658</v>
      </c>
      <c r="AC3332" t="s">
        <v>78</v>
      </c>
      <c r="AD3332" t="s">
        <v>82</v>
      </c>
      <c r="AG3332" t="s">
        <v>56</v>
      </c>
      <c r="AH3332">
        <v>108</v>
      </c>
      <c r="AI3332">
        <v>11</v>
      </c>
    </row>
    <row r="3333" spans="1:35" x14ac:dyDescent="0.3">
      <c r="A3333" t="s">
        <v>6734</v>
      </c>
      <c r="B3333" t="s">
        <v>65</v>
      </c>
      <c r="C3333" t="s">
        <v>72</v>
      </c>
      <c r="D3333" t="s">
        <v>96</v>
      </c>
      <c r="E3333" t="s">
        <v>59</v>
      </c>
      <c r="F3333" s="1">
        <v>3725</v>
      </c>
      <c r="G3333">
        <v>43</v>
      </c>
      <c r="H3333" s="1">
        <v>2123.25</v>
      </c>
      <c r="I3333">
        <v>75</v>
      </c>
      <c r="J3333">
        <v>37</v>
      </c>
      <c r="K3333">
        <v>4.2</v>
      </c>
      <c r="L3333">
        <v>78</v>
      </c>
      <c r="M3333" t="s">
        <v>60</v>
      </c>
      <c r="N3333" s="1">
        <v>3069</v>
      </c>
      <c r="O3333">
        <v>-945.75</v>
      </c>
      <c r="P3333" s="2">
        <v>48989</v>
      </c>
      <c r="Q3333" s="2">
        <v>48623</v>
      </c>
      <c r="R3333" t="s">
        <v>34</v>
      </c>
      <c r="S3333">
        <v>34</v>
      </c>
      <c r="T3333">
        <v>45</v>
      </c>
      <c r="U3333" t="s">
        <v>35</v>
      </c>
      <c r="V3333" t="s">
        <v>61</v>
      </c>
      <c r="W3333" t="s">
        <v>51</v>
      </c>
      <c r="X3333" t="s">
        <v>6735</v>
      </c>
      <c r="Y3333" t="s">
        <v>53</v>
      </c>
      <c r="Z3333">
        <v>1</v>
      </c>
      <c r="AA3333" t="s">
        <v>40</v>
      </c>
      <c r="AB3333">
        <v>590</v>
      </c>
      <c r="AC3333" t="s">
        <v>54</v>
      </c>
      <c r="AD3333" t="s">
        <v>82</v>
      </c>
      <c r="AG3333" t="s">
        <v>59</v>
      </c>
      <c r="AH3333">
        <v>75</v>
      </c>
      <c r="AI3333">
        <v>37</v>
      </c>
    </row>
    <row r="3334" spans="1:35" x14ac:dyDescent="0.3">
      <c r="A3334" t="s">
        <v>6736</v>
      </c>
      <c r="B3334" t="s">
        <v>45</v>
      </c>
      <c r="C3334" t="s">
        <v>84</v>
      </c>
      <c r="D3334" t="s">
        <v>58</v>
      </c>
      <c r="E3334" t="s">
        <v>59</v>
      </c>
      <c r="F3334">
        <v>906</v>
      </c>
      <c r="G3334">
        <v>40</v>
      </c>
      <c r="H3334">
        <v>543.6</v>
      </c>
      <c r="I3334">
        <v>192</v>
      </c>
      <c r="J3334">
        <v>69</v>
      </c>
      <c r="K3334">
        <v>4.4000000000000004</v>
      </c>
      <c r="L3334">
        <v>276</v>
      </c>
      <c r="M3334" t="s">
        <v>33</v>
      </c>
      <c r="N3334" s="1">
        <v>3248</v>
      </c>
      <c r="O3334" s="1">
        <v>-2704.4</v>
      </c>
      <c r="P3334" s="2">
        <v>48990</v>
      </c>
      <c r="Q3334" s="2">
        <v>48624</v>
      </c>
      <c r="R3334" t="s">
        <v>89</v>
      </c>
      <c r="S3334">
        <v>10</v>
      </c>
      <c r="T3334">
        <v>28</v>
      </c>
      <c r="U3334" t="s">
        <v>35</v>
      </c>
      <c r="V3334" t="s">
        <v>61</v>
      </c>
      <c r="W3334" t="s">
        <v>51</v>
      </c>
      <c r="X3334" t="s">
        <v>6737</v>
      </c>
      <c r="Y3334" t="s">
        <v>39</v>
      </c>
      <c r="Z3334">
        <v>13</v>
      </c>
      <c r="AA3334" t="s">
        <v>63</v>
      </c>
      <c r="AB3334">
        <v>670</v>
      </c>
      <c r="AC3334" t="s">
        <v>78</v>
      </c>
      <c r="AD3334" t="s">
        <v>55</v>
      </c>
      <c r="AG3334" t="s">
        <v>59</v>
      </c>
      <c r="AH3334">
        <v>192</v>
      </c>
      <c r="AI3334">
        <v>69</v>
      </c>
    </row>
    <row r="3335" spans="1:35" x14ac:dyDescent="0.3">
      <c r="A3335" t="s">
        <v>6738</v>
      </c>
      <c r="B3335" t="s">
        <v>65</v>
      </c>
      <c r="C3335" t="s">
        <v>66</v>
      </c>
      <c r="D3335" t="s">
        <v>31</v>
      </c>
      <c r="E3335" t="s">
        <v>59</v>
      </c>
      <c r="F3335" s="1">
        <v>3033</v>
      </c>
      <c r="G3335">
        <v>37</v>
      </c>
      <c r="H3335" s="1">
        <v>1910.79</v>
      </c>
      <c r="I3335">
        <v>51</v>
      </c>
      <c r="J3335">
        <v>63</v>
      </c>
      <c r="K3335">
        <v>1.5</v>
      </c>
      <c r="L3335">
        <v>407</v>
      </c>
      <c r="M3335" t="s">
        <v>60</v>
      </c>
      <c r="N3335">
        <v>977</v>
      </c>
      <c r="O3335">
        <v>933.79</v>
      </c>
      <c r="P3335" s="2">
        <v>48991</v>
      </c>
      <c r="Q3335" s="2">
        <v>48625</v>
      </c>
      <c r="R3335" t="s">
        <v>89</v>
      </c>
      <c r="S3335">
        <v>31</v>
      </c>
      <c r="T3335">
        <v>61</v>
      </c>
      <c r="U3335" t="s">
        <v>50</v>
      </c>
      <c r="V3335" t="s">
        <v>36</v>
      </c>
      <c r="W3335" t="s">
        <v>76</v>
      </c>
      <c r="X3335" t="s">
        <v>6739</v>
      </c>
      <c r="Y3335" t="s">
        <v>53</v>
      </c>
      <c r="Z3335">
        <v>12</v>
      </c>
      <c r="AA3335" t="s">
        <v>40</v>
      </c>
      <c r="AB3335">
        <v>365</v>
      </c>
      <c r="AC3335" t="s">
        <v>78</v>
      </c>
      <c r="AD3335" t="s">
        <v>42</v>
      </c>
      <c r="AG3335" t="s">
        <v>59</v>
      </c>
      <c r="AH3335">
        <v>51</v>
      </c>
      <c r="AI3335">
        <v>63</v>
      </c>
    </row>
    <row r="3336" spans="1:35" x14ac:dyDescent="0.3">
      <c r="A3336" t="s">
        <v>6740</v>
      </c>
      <c r="B3336" t="s">
        <v>29</v>
      </c>
      <c r="C3336" t="s">
        <v>72</v>
      </c>
      <c r="D3336" t="s">
        <v>96</v>
      </c>
      <c r="E3336" t="s">
        <v>32</v>
      </c>
      <c r="F3336" s="1">
        <v>2110</v>
      </c>
      <c r="G3336">
        <v>33</v>
      </c>
      <c r="H3336" s="1">
        <v>1413.7</v>
      </c>
      <c r="I3336">
        <v>153</v>
      </c>
      <c r="J3336">
        <v>17</v>
      </c>
      <c r="K3336">
        <v>2.7</v>
      </c>
      <c r="L3336">
        <v>182</v>
      </c>
      <c r="M3336" t="s">
        <v>33</v>
      </c>
      <c r="N3336" s="1">
        <v>3739</v>
      </c>
      <c r="O3336" s="1">
        <v>-2325.3000000000002</v>
      </c>
      <c r="P3336" s="2">
        <v>48992</v>
      </c>
      <c r="Q3336" s="2">
        <v>48626</v>
      </c>
      <c r="R3336" t="s">
        <v>89</v>
      </c>
      <c r="S3336">
        <v>38</v>
      </c>
      <c r="T3336">
        <v>64</v>
      </c>
      <c r="U3336" t="s">
        <v>50</v>
      </c>
      <c r="V3336" t="s">
        <v>61</v>
      </c>
      <c r="W3336" t="s">
        <v>51</v>
      </c>
      <c r="X3336" t="s">
        <v>6741</v>
      </c>
      <c r="Y3336" t="s">
        <v>53</v>
      </c>
      <c r="Z3336">
        <v>5</v>
      </c>
      <c r="AA3336" t="s">
        <v>63</v>
      </c>
      <c r="AB3336">
        <v>992</v>
      </c>
      <c r="AC3336" t="s">
        <v>54</v>
      </c>
      <c r="AD3336" t="s">
        <v>42</v>
      </c>
      <c r="AG3336" t="s">
        <v>32</v>
      </c>
      <c r="AH3336">
        <v>153</v>
      </c>
      <c r="AI3336">
        <v>17</v>
      </c>
    </row>
    <row r="3337" spans="1:35" x14ac:dyDescent="0.3">
      <c r="A3337" t="s">
        <v>6742</v>
      </c>
      <c r="B3337" t="s">
        <v>65</v>
      </c>
      <c r="C3337" t="s">
        <v>30</v>
      </c>
      <c r="D3337" t="s">
        <v>31</v>
      </c>
      <c r="E3337" t="s">
        <v>43</v>
      </c>
      <c r="F3337" s="1">
        <v>1015</v>
      </c>
      <c r="G3337">
        <v>47</v>
      </c>
      <c r="H3337">
        <v>537.95000000000005</v>
      </c>
      <c r="I3337">
        <v>39</v>
      </c>
      <c r="J3337">
        <v>20</v>
      </c>
      <c r="K3337">
        <v>4.0999999999999996</v>
      </c>
      <c r="L3337">
        <v>48</v>
      </c>
      <c r="M3337" t="s">
        <v>33</v>
      </c>
      <c r="N3337" s="1">
        <v>3237</v>
      </c>
      <c r="O3337" s="1">
        <v>-2699.05</v>
      </c>
      <c r="P3337" s="2">
        <v>48993</v>
      </c>
      <c r="Q3337" s="2">
        <v>48627</v>
      </c>
      <c r="R3337" t="s">
        <v>34</v>
      </c>
      <c r="S3337">
        <v>14</v>
      </c>
      <c r="T3337">
        <v>56</v>
      </c>
      <c r="U3337" t="s">
        <v>35</v>
      </c>
      <c r="V3337" t="s">
        <v>36</v>
      </c>
      <c r="W3337" t="s">
        <v>37</v>
      </c>
      <c r="X3337" t="s">
        <v>6743</v>
      </c>
      <c r="Y3337" t="s">
        <v>39</v>
      </c>
      <c r="Z3337">
        <v>6</v>
      </c>
      <c r="AA3337" t="s">
        <v>40</v>
      </c>
      <c r="AB3337">
        <v>587</v>
      </c>
      <c r="AC3337" t="s">
        <v>78</v>
      </c>
      <c r="AD3337" t="s">
        <v>55</v>
      </c>
      <c r="AG3337" t="s">
        <v>43</v>
      </c>
      <c r="AH3337">
        <v>39</v>
      </c>
      <c r="AI3337">
        <v>20</v>
      </c>
    </row>
    <row r="3338" spans="1:35" x14ac:dyDescent="0.3">
      <c r="A3338" t="s">
        <v>6744</v>
      </c>
      <c r="B3338" t="s">
        <v>45</v>
      </c>
      <c r="C3338" t="s">
        <v>72</v>
      </c>
      <c r="D3338" t="s">
        <v>47</v>
      </c>
      <c r="E3338" t="s">
        <v>32</v>
      </c>
      <c r="F3338">
        <v>592</v>
      </c>
      <c r="G3338">
        <v>48</v>
      </c>
      <c r="H3338">
        <v>307.83999999999997</v>
      </c>
      <c r="I3338">
        <v>94</v>
      </c>
      <c r="J3338">
        <v>9</v>
      </c>
      <c r="K3338">
        <v>2.4</v>
      </c>
      <c r="L3338">
        <v>65</v>
      </c>
      <c r="M3338" t="s">
        <v>33</v>
      </c>
      <c r="N3338" s="1">
        <v>3860</v>
      </c>
      <c r="O3338" s="1">
        <v>-3552.16</v>
      </c>
      <c r="P3338" s="2">
        <v>48994</v>
      </c>
      <c r="Q3338" s="2">
        <v>48628</v>
      </c>
      <c r="R3338" t="s">
        <v>34</v>
      </c>
      <c r="S3338">
        <v>11</v>
      </c>
      <c r="T3338">
        <v>68</v>
      </c>
      <c r="U3338" t="s">
        <v>50</v>
      </c>
      <c r="V3338" t="s">
        <v>61</v>
      </c>
      <c r="W3338" t="s">
        <v>76</v>
      </c>
      <c r="X3338" t="s">
        <v>6745</v>
      </c>
      <c r="Y3338" t="s">
        <v>53</v>
      </c>
      <c r="Z3338">
        <v>2</v>
      </c>
      <c r="AA3338" t="s">
        <v>40</v>
      </c>
      <c r="AB3338">
        <v>397</v>
      </c>
      <c r="AC3338" t="s">
        <v>78</v>
      </c>
      <c r="AD3338" t="s">
        <v>82</v>
      </c>
      <c r="AG3338" t="s">
        <v>32</v>
      </c>
      <c r="AH3338">
        <v>94</v>
      </c>
      <c r="AI3338">
        <v>9</v>
      </c>
    </row>
    <row r="3339" spans="1:35" x14ac:dyDescent="0.3">
      <c r="A3339" t="s">
        <v>6746</v>
      </c>
      <c r="B3339" t="s">
        <v>80</v>
      </c>
      <c r="C3339" t="s">
        <v>46</v>
      </c>
      <c r="D3339" t="s">
        <v>58</v>
      </c>
      <c r="E3339" t="s">
        <v>59</v>
      </c>
      <c r="F3339" s="1">
        <v>1689</v>
      </c>
      <c r="G3339">
        <v>15</v>
      </c>
      <c r="H3339" s="1">
        <v>1435.65</v>
      </c>
      <c r="I3339">
        <v>157</v>
      </c>
      <c r="J3339">
        <v>91</v>
      </c>
      <c r="K3339">
        <v>4.9000000000000004</v>
      </c>
      <c r="L3339">
        <v>306</v>
      </c>
      <c r="M3339" t="s">
        <v>33</v>
      </c>
      <c r="N3339" s="1">
        <v>3365</v>
      </c>
      <c r="O3339" s="1">
        <v>-1929.35</v>
      </c>
      <c r="P3339" s="2">
        <v>48995</v>
      </c>
      <c r="Q3339" s="2">
        <v>48629</v>
      </c>
      <c r="R3339" t="s">
        <v>34</v>
      </c>
      <c r="S3339">
        <v>25</v>
      </c>
      <c r="T3339">
        <v>45</v>
      </c>
      <c r="U3339" t="s">
        <v>50</v>
      </c>
      <c r="V3339" t="s">
        <v>61</v>
      </c>
      <c r="W3339" t="s">
        <v>51</v>
      </c>
      <c r="X3339" t="s">
        <v>6747</v>
      </c>
      <c r="Y3339" t="s">
        <v>39</v>
      </c>
      <c r="Z3339">
        <v>3</v>
      </c>
      <c r="AA3339" t="s">
        <v>63</v>
      </c>
      <c r="AB3339">
        <v>974</v>
      </c>
      <c r="AC3339" t="s">
        <v>41</v>
      </c>
      <c r="AD3339" t="s">
        <v>82</v>
      </c>
      <c r="AG3339" t="s">
        <v>59</v>
      </c>
      <c r="AH3339">
        <v>157</v>
      </c>
      <c r="AI3339">
        <v>91</v>
      </c>
    </row>
    <row r="3340" spans="1:35" x14ac:dyDescent="0.3">
      <c r="A3340" t="s">
        <v>6748</v>
      </c>
      <c r="B3340" t="s">
        <v>80</v>
      </c>
      <c r="C3340" t="s">
        <v>72</v>
      </c>
      <c r="D3340" t="s">
        <v>47</v>
      </c>
      <c r="E3340" t="s">
        <v>59</v>
      </c>
      <c r="F3340" s="1">
        <v>3903</v>
      </c>
      <c r="G3340">
        <v>25</v>
      </c>
      <c r="H3340" s="1">
        <v>2927.25</v>
      </c>
      <c r="I3340">
        <v>84</v>
      </c>
      <c r="J3340">
        <v>11</v>
      </c>
      <c r="K3340">
        <v>4.7</v>
      </c>
      <c r="L3340">
        <v>168</v>
      </c>
      <c r="M3340" t="s">
        <v>33</v>
      </c>
      <c r="N3340" s="1">
        <v>3783</v>
      </c>
      <c r="O3340">
        <v>-855.75</v>
      </c>
      <c r="P3340" s="2">
        <v>48996</v>
      </c>
      <c r="Q3340" s="2">
        <v>48630</v>
      </c>
      <c r="R3340" t="s">
        <v>34</v>
      </c>
      <c r="S3340">
        <v>45</v>
      </c>
      <c r="T3340">
        <v>34</v>
      </c>
      <c r="U3340" t="s">
        <v>35</v>
      </c>
      <c r="V3340" t="s">
        <v>61</v>
      </c>
      <c r="W3340" t="s">
        <v>37</v>
      </c>
      <c r="X3340" t="s">
        <v>6749</v>
      </c>
      <c r="Y3340" t="s">
        <v>39</v>
      </c>
      <c r="Z3340">
        <v>13</v>
      </c>
      <c r="AA3340" t="s">
        <v>63</v>
      </c>
      <c r="AB3340">
        <v>645</v>
      </c>
      <c r="AC3340" t="s">
        <v>54</v>
      </c>
      <c r="AD3340" t="s">
        <v>42</v>
      </c>
      <c r="AG3340" t="s">
        <v>59</v>
      </c>
      <c r="AH3340">
        <v>84</v>
      </c>
      <c r="AI3340">
        <v>11</v>
      </c>
    </row>
    <row r="3341" spans="1:35" x14ac:dyDescent="0.3">
      <c r="A3341" t="s">
        <v>6750</v>
      </c>
      <c r="B3341" t="s">
        <v>75</v>
      </c>
      <c r="C3341" t="s">
        <v>84</v>
      </c>
      <c r="D3341" t="s">
        <v>31</v>
      </c>
      <c r="E3341" t="s">
        <v>59</v>
      </c>
      <c r="F3341" s="1">
        <v>4879</v>
      </c>
      <c r="G3341">
        <v>42</v>
      </c>
      <c r="H3341" s="1">
        <v>2829.82</v>
      </c>
      <c r="I3341">
        <v>84</v>
      </c>
      <c r="J3341">
        <v>97</v>
      </c>
      <c r="K3341">
        <v>1.7</v>
      </c>
      <c r="L3341">
        <v>235</v>
      </c>
      <c r="M3341" t="s">
        <v>60</v>
      </c>
      <c r="N3341" s="1">
        <v>3266</v>
      </c>
      <c r="O3341">
        <v>-436.18</v>
      </c>
      <c r="P3341" s="2">
        <v>48997</v>
      </c>
      <c r="Q3341" s="2">
        <v>48631</v>
      </c>
      <c r="R3341" t="s">
        <v>49</v>
      </c>
      <c r="S3341">
        <v>25</v>
      </c>
      <c r="T3341">
        <v>56</v>
      </c>
      <c r="U3341" t="s">
        <v>50</v>
      </c>
      <c r="V3341" t="s">
        <v>61</v>
      </c>
      <c r="W3341" t="s">
        <v>51</v>
      </c>
      <c r="X3341" t="s">
        <v>6751</v>
      </c>
      <c r="Y3341" t="s">
        <v>39</v>
      </c>
      <c r="Z3341">
        <v>3</v>
      </c>
      <c r="AA3341" t="s">
        <v>40</v>
      </c>
      <c r="AB3341">
        <v>354</v>
      </c>
      <c r="AC3341" t="s">
        <v>41</v>
      </c>
      <c r="AD3341" t="s">
        <v>82</v>
      </c>
      <c r="AG3341" t="s">
        <v>59</v>
      </c>
      <c r="AH3341">
        <v>84</v>
      </c>
      <c r="AI3341">
        <v>97</v>
      </c>
    </row>
    <row r="3342" spans="1:35" x14ac:dyDescent="0.3">
      <c r="A3342" t="s">
        <v>6752</v>
      </c>
      <c r="B3342" t="s">
        <v>29</v>
      </c>
      <c r="C3342" t="s">
        <v>66</v>
      </c>
      <c r="D3342" t="s">
        <v>96</v>
      </c>
      <c r="E3342" t="s">
        <v>59</v>
      </c>
      <c r="F3342" s="1">
        <v>4712</v>
      </c>
      <c r="G3342">
        <v>47</v>
      </c>
      <c r="H3342" s="1">
        <v>2497.36</v>
      </c>
      <c r="I3342">
        <v>185</v>
      </c>
      <c r="J3342">
        <v>72</v>
      </c>
      <c r="K3342">
        <v>4.9000000000000004</v>
      </c>
      <c r="L3342">
        <v>215</v>
      </c>
      <c r="M3342" t="s">
        <v>48</v>
      </c>
      <c r="N3342">
        <v>419</v>
      </c>
      <c r="O3342" s="1">
        <v>2078.36</v>
      </c>
      <c r="P3342" s="2">
        <v>48998</v>
      </c>
      <c r="Q3342" s="2">
        <v>48632</v>
      </c>
      <c r="R3342" t="s">
        <v>49</v>
      </c>
      <c r="S3342">
        <v>40</v>
      </c>
      <c r="T3342">
        <v>56</v>
      </c>
      <c r="U3342" t="s">
        <v>35</v>
      </c>
      <c r="V3342" t="s">
        <v>61</v>
      </c>
      <c r="W3342" t="s">
        <v>51</v>
      </c>
      <c r="X3342" t="s">
        <v>6753</v>
      </c>
      <c r="Y3342" t="s">
        <v>53</v>
      </c>
      <c r="Z3342">
        <v>10</v>
      </c>
      <c r="AA3342" t="s">
        <v>40</v>
      </c>
      <c r="AB3342">
        <v>185</v>
      </c>
      <c r="AC3342" t="s">
        <v>54</v>
      </c>
      <c r="AD3342" t="s">
        <v>82</v>
      </c>
      <c r="AG3342" t="s">
        <v>59</v>
      </c>
      <c r="AH3342">
        <v>185</v>
      </c>
      <c r="AI3342">
        <v>72</v>
      </c>
    </row>
    <row r="3343" spans="1:35" x14ac:dyDescent="0.3">
      <c r="A3343" t="s">
        <v>6754</v>
      </c>
      <c r="B3343" t="s">
        <v>75</v>
      </c>
      <c r="C3343" t="s">
        <v>66</v>
      </c>
      <c r="D3343" t="s">
        <v>47</v>
      </c>
      <c r="E3343" t="s">
        <v>43</v>
      </c>
      <c r="F3343" s="1">
        <v>3156</v>
      </c>
      <c r="G3343">
        <v>43</v>
      </c>
      <c r="H3343" s="1">
        <v>1798.92</v>
      </c>
      <c r="I3343">
        <v>67</v>
      </c>
      <c r="J3343">
        <v>95</v>
      </c>
      <c r="K3343">
        <v>4.5</v>
      </c>
      <c r="L3343">
        <v>368</v>
      </c>
      <c r="M3343" t="s">
        <v>48</v>
      </c>
      <c r="N3343" s="1">
        <v>1678</v>
      </c>
      <c r="O3343">
        <v>120.92</v>
      </c>
      <c r="P3343" s="2">
        <v>48999</v>
      </c>
      <c r="Q3343" s="2">
        <v>48633</v>
      </c>
      <c r="R3343" t="s">
        <v>89</v>
      </c>
      <c r="S3343">
        <v>7</v>
      </c>
      <c r="T3343">
        <v>59</v>
      </c>
      <c r="U3343" t="s">
        <v>50</v>
      </c>
      <c r="V3343" t="s">
        <v>61</v>
      </c>
      <c r="W3343" t="s">
        <v>37</v>
      </c>
      <c r="X3343" t="s">
        <v>6755</v>
      </c>
      <c r="Y3343" t="s">
        <v>70</v>
      </c>
      <c r="Z3343">
        <v>10</v>
      </c>
      <c r="AA3343" t="s">
        <v>63</v>
      </c>
      <c r="AB3343">
        <v>402</v>
      </c>
      <c r="AC3343" t="s">
        <v>78</v>
      </c>
      <c r="AD3343" t="s">
        <v>55</v>
      </c>
      <c r="AG3343" t="s">
        <v>43</v>
      </c>
      <c r="AH3343">
        <v>67</v>
      </c>
      <c r="AI3343">
        <v>95</v>
      </c>
    </row>
    <row r="3344" spans="1:35" x14ac:dyDescent="0.3">
      <c r="A3344" t="s">
        <v>6756</v>
      </c>
      <c r="B3344" t="s">
        <v>75</v>
      </c>
      <c r="C3344" t="s">
        <v>66</v>
      </c>
      <c r="D3344" t="s">
        <v>58</v>
      </c>
      <c r="E3344" t="s">
        <v>43</v>
      </c>
      <c r="F3344" s="1">
        <v>2415</v>
      </c>
      <c r="G3344">
        <v>10</v>
      </c>
      <c r="H3344" s="1">
        <v>2173.5</v>
      </c>
      <c r="I3344">
        <v>55</v>
      </c>
      <c r="J3344">
        <v>78</v>
      </c>
      <c r="K3344">
        <v>4.0999999999999996</v>
      </c>
      <c r="L3344">
        <v>53</v>
      </c>
      <c r="M3344" t="s">
        <v>48</v>
      </c>
      <c r="N3344" s="1">
        <v>1650</v>
      </c>
      <c r="O3344">
        <v>523.5</v>
      </c>
      <c r="P3344" s="2">
        <v>49000</v>
      </c>
      <c r="Q3344" s="2">
        <v>48634</v>
      </c>
      <c r="R3344" t="s">
        <v>34</v>
      </c>
      <c r="S3344">
        <v>25</v>
      </c>
      <c r="T3344">
        <v>31</v>
      </c>
      <c r="U3344" t="s">
        <v>50</v>
      </c>
      <c r="V3344" t="s">
        <v>36</v>
      </c>
      <c r="W3344" t="s">
        <v>37</v>
      </c>
      <c r="X3344" t="s">
        <v>6757</v>
      </c>
      <c r="Y3344" t="s">
        <v>70</v>
      </c>
      <c r="Z3344">
        <v>9</v>
      </c>
      <c r="AA3344" t="s">
        <v>40</v>
      </c>
      <c r="AB3344">
        <v>323</v>
      </c>
      <c r="AC3344" t="s">
        <v>78</v>
      </c>
      <c r="AD3344" t="s">
        <v>55</v>
      </c>
      <c r="AG3344" t="s">
        <v>43</v>
      </c>
      <c r="AH3344">
        <v>55</v>
      </c>
      <c r="AI3344">
        <v>78</v>
      </c>
    </row>
    <row r="3345" spans="1:35" x14ac:dyDescent="0.3">
      <c r="A3345" t="s">
        <v>6758</v>
      </c>
      <c r="B3345" t="s">
        <v>75</v>
      </c>
      <c r="C3345" t="s">
        <v>72</v>
      </c>
      <c r="D3345" t="s">
        <v>96</v>
      </c>
      <c r="E3345" t="s">
        <v>56</v>
      </c>
      <c r="F3345" s="1">
        <v>3556</v>
      </c>
      <c r="G3345">
        <v>12</v>
      </c>
      <c r="H3345" s="1">
        <v>3129.28</v>
      </c>
      <c r="I3345">
        <v>117</v>
      </c>
      <c r="J3345">
        <v>10</v>
      </c>
      <c r="K3345">
        <v>4.8</v>
      </c>
      <c r="L3345">
        <v>168</v>
      </c>
      <c r="M3345" t="s">
        <v>33</v>
      </c>
      <c r="N3345">
        <v>469</v>
      </c>
      <c r="O3345" s="1">
        <v>2660.28</v>
      </c>
      <c r="P3345" s="2">
        <v>49001</v>
      </c>
      <c r="Q3345" s="2">
        <v>48635</v>
      </c>
      <c r="R3345" t="s">
        <v>34</v>
      </c>
      <c r="S3345">
        <v>8</v>
      </c>
      <c r="T3345">
        <v>43</v>
      </c>
      <c r="U3345" t="s">
        <v>50</v>
      </c>
      <c r="V3345" t="s">
        <v>61</v>
      </c>
      <c r="W3345" t="s">
        <v>51</v>
      </c>
      <c r="X3345" t="s">
        <v>6759</v>
      </c>
      <c r="Y3345" t="s">
        <v>53</v>
      </c>
      <c r="Z3345">
        <v>7</v>
      </c>
      <c r="AA3345" t="s">
        <v>63</v>
      </c>
      <c r="AB3345">
        <v>695</v>
      </c>
      <c r="AC3345" t="s">
        <v>78</v>
      </c>
      <c r="AD3345" t="s">
        <v>55</v>
      </c>
      <c r="AG3345" t="s">
        <v>56</v>
      </c>
      <c r="AH3345">
        <v>117</v>
      </c>
      <c r="AI3345">
        <v>10</v>
      </c>
    </row>
    <row r="3346" spans="1:35" x14ac:dyDescent="0.3">
      <c r="A3346" t="s">
        <v>6760</v>
      </c>
      <c r="B3346" t="s">
        <v>65</v>
      </c>
      <c r="C3346" t="s">
        <v>84</v>
      </c>
      <c r="D3346" t="s">
        <v>47</v>
      </c>
      <c r="E3346" t="s">
        <v>56</v>
      </c>
      <c r="F3346">
        <v>418</v>
      </c>
      <c r="G3346">
        <v>19</v>
      </c>
      <c r="H3346">
        <v>338.58</v>
      </c>
      <c r="I3346">
        <v>11</v>
      </c>
      <c r="J3346">
        <v>98</v>
      </c>
      <c r="K3346">
        <v>1.5</v>
      </c>
      <c r="L3346">
        <v>94</v>
      </c>
      <c r="M3346" t="s">
        <v>60</v>
      </c>
      <c r="N3346">
        <v>91</v>
      </c>
      <c r="O3346">
        <v>247.58</v>
      </c>
      <c r="P3346" s="2">
        <v>49002</v>
      </c>
      <c r="Q3346" s="2">
        <v>48636</v>
      </c>
      <c r="R3346" t="s">
        <v>89</v>
      </c>
      <c r="S3346">
        <v>29</v>
      </c>
      <c r="T3346">
        <v>51</v>
      </c>
      <c r="U3346" t="s">
        <v>35</v>
      </c>
      <c r="V3346" t="s">
        <v>36</v>
      </c>
      <c r="W3346" t="s">
        <v>37</v>
      </c>
      <c r="X3346" t="s">
        <v>6761</v>
      </c>
      <c r="Y3346" t="s">
        <v>70</v>
      </c>
      <c r="Z3346">
        <v>11</v>
      </c>
      <c r="AA3346" t="s">
        <v>63</v>
      </c>
      <c r="AB3346">
        <v>684</v>
      </c>
      <c r="AC3346" t="s">
        <v>78</v>
      </c>
      <c r="AD3346" t="s">
        <v>82</v>
      </c>
      <c r="AG3346" t="s">
        <v>56</v>
      </c>
      <c r="AH3346">
        <v>11</v>
      </c>
      <c r="AI3346">
        <v>98</v>
      </c>
    </row>
    <row r="3347" spans="1:35" x14ac:dyDescent="0.3">
      <c r="A3347" t="s">
        <v>6762</v>
      </c>
      <c r="B3347" t="s">
        <v>29</v>
      </c>
      <c r="C3347" t="s">
        <v>46</v>
      </c>
      <c r="D3347" t="s">
        <v>31</v>
      </c>
      <c r="E3347" t="s">
        <v>32</v>
      </c>
      <c r="F3347">
        <v>507</v>
      </c>
      <c r="G3347">
        <v>1</v>
      </c>
      <c r="H3347">
        <v>501.93</v>
      </c>
      <c r="I3347">
        <v>49</v>
      </c>
      <c r="J3347">
        <v>67</v>
      </c>
      <c r="K3347">
        <v>1.7</v>
      </c>
      <c r="L3347">
        <v>81</v>
      </c>
      <c r="M3347" t="s">
        <v>60</v>
      </c>
      <c r="N3347" s="1">
        <v>1919</v>
      </c>
      <c r="O3347" s="1">
        <v>-1417.07</v>
      </c>
      <c r="P3347" s="2">
        <v>49003</v>
      </c>
      <c r="Q3347" s="2">
        <v>48637</v>
      </c>
      <c r="R3347" t="s">
        <v>34</v>
      </c>
      <c r="S3347">
        <v>1</v>
      </c>
      <c r="T3347">
        <v>20</v>
      </c>
      <c r="U3347" t="s">
        <v>35</v>
      </c>
      <c r="V3347" t="s">
        <v>68</v>
      </c>
      <c r="W3347" t="s">
        <v>51</v>
      </c>
      <c r="X3347" t="s">
        <v>6763</v>
      </c>
      <c r="Y3347" t="s">
        <v>70</v>
      </c>
      <c r="Z3347">
        <v>1</v>
      </c>
      <c r="AA3347" t="s">
        <v>63</v>
      </c>
      <c r="AB3347">
        <v>551</v>
      </c>
      <c r="AC3347" t="s">
        <v>78</v>
      </c>
      <c r="AD3347" t="s">
        <v>82</v>
      </c>
      <c r="AG3347" t="s">
        <v>32</v>
      </c>
      <c r="AH3347">
        <v>49</v>
      </c>
      <c r="AI3347">
        <v>67</v>
      </c>
    </row>
    <row r="3348" spans="1:35" x14ac:dyDescent="0.3">
      <c r="A3348" t="s">
        <v>6764</v>
      </c>
      <c r="B3348" t="s">
        <v>29</v>
      </c>
      <c r="C3348" t="s">
        <v>72</v>
      </c>
      <c r="D3348" t="s">
        <v>67</v>
      </c>
      <c r="E3348" t="s">
        <v>43</v>
      </c>
      <c r="F3348">
        <v>56</v>
      </c>
      <c r="G3348">
        <v>36</v>
      </c>
      <c r="H3348">
        <v>35.840000000000003</v>
      </c>
      <c r="I3348">
        <v>16</v>
      </c>
      <c r="J3348">
        <v>19</v>
      </c>
      <c r="K3348">
        <v>2.2999999999999998</v>
      </c>
      <c r="L3348">
        <v>41</v>
      </c>
      <c r="M3348" t="s">
        <v>60</v>
      </c>
      <c r="N3348" s="1">
        <v>2346</v>
      </c>
      <c r="O3348" s="1">
        <v>-2310.16</v>
      </c>
      <c r="P3348" s="2">
        <v>49004</v>
      </c>
      <c r="Q3348" s="2">
        <v>48638</v>
      </c>
      <c r="R3348" t="s">
        <v>49</v>
      </c>
      <c r="S3348">
        <v>33</v>
      </c>
      <c r="T3348">
        <v>54</v>
      </c>
      <c r="U3348" t="s">
        <v>50</v>
      </c>
      <c r="V3348" t="s">
        <v>36</v>
      </c>
      <c r="W3348" t="s">
        <v>51</v>
      </c>
      <c r="X3348" t="s">
        <v>6765</v>
      </c>
      <c r="Y3348" t="s">
        <v>39</v>
      </c>
      <c r="Z3348">
        <v>2</v>
      </c>
      <c r="AA3348" t="s">
        <v>63</v>
      </c>
      <c r="AB3348">
        <v>377</v>
      </c>
      <c r="AC3348" t="s">
        <v>41</v>
      </c>
      <c r="AD3348" t="s">
        <v>82</v>
      </c>
      <c r="AG3348" t="s">
        <v>43</v>
      </c>
      <c r="AH3348">
        <v>16</v>
      </c>
      <c r="AI3348">
        <v>19</v>
      </c>
    </row>
    <row r="3349" spans="1:35" x14ac:dyDescent="0.3">
      <c r="A3349" t="s">
        <v>6766</v>
      </c>
      <c r="B3349" t="s">
        <v>65</v>
      </c>
      <c r="C3349" t="s">
        <v>72</v>
      </c>
      <c r="D3349" t="s">
        <v>31</v>
      </c>
      <c r="E3349" t="s">
        <v>43</v>
      </c>
      <c r="F3349" s="1">
        <v>3882</v>
      </c>
      <c r="G3349">
        <v>23</v>
      </c>
      <c r="H3349" s="1">
        <v>2989.14</v>
      </c>
      <c r="I3349">
        <v>101</v>
      </c>
      <c r="J3349">
        <v>73</v>
      </c>
      <c r="K3349">
        <v>4.5999999999999996</v>
      </c>
      <c r="L3349">
        <v>425</v>
      </c>
      <c r="M3349" t="s">
        <v>33</v>
      </c>
      <c r="N3349">
        <v>164</v>
      </c>
      <c r="O3349" s="1">
        <v>2825.14</v>
      </c>
      <c r="P3349" s="2">
        <v>49005</v>
      </c>
      <c r="Q3349" s="2">
        <v>48639</v>
      </c>
      <c r="R3349" t="s">
        <v>49</v>
      </c>
      <c r="S3349">
        <v>19</v>
      </c>
      <c r="T3349">
        <v>51</v>
      </c>
      <c r="U3349" t="s">
        <v>50</v>
      </c>
      <c r="V3349" t="s">
        <v>61</v>
      </c>
      <c r="W3349" t="s">
        <v>76</v>
      </c>
      <c r="X3349" t="s">
        <v>6767</v>
      </c>
      <c r="Y3349" t="s">
        <v>39</v>
      </c>
      <c r="Z3349">
        <v>6</v>
      </c>
      <c r="AA3349" t="s">
        <v>40</v>
      </c>
      <c r="AB3349">
        <v>522</v>
      </c>
      <c r="AC3349" t="s">
        <v>78</v>
      </c>
      <c r="AD3349" t="s">
        <v>55</v>
      </c>
      <c r="AG3349" t="s">
        <v>43</v>
      </c>
      <c r="AH3349">
        <v>101</v>
      </c>
      <c r="AI3349">
        <v>73</v>
      </c>
    </row>
    <row r="3350" spans="1:35" x14ac:dyDescent="0.3">
      <c r="A3350" t="s">
        <v>6768</v>
      </c>
      <c r="B3350" t="s">
        <v>65</v>
      </c>
      <c r="C3350" t="s">
        <v>66</v>
      </c>
      <c r="D3350" t="s">
        <v>31</v>
      </c>
      <c r="E3350" t="s">
        <v>59</v>
      </c>
      <c r="F3350" s="1">
        <v>1405</v>
      </c>
      <c r="G3350">
        <v>1</v>
      </c>
      <c r="H3350" s="1">
        <v>1390.95</v>
      </c>
      <c r="I3350">
        <v>21</v>
      </c>
      <c r="J3350">
        <v>86</v>
      </c>
      <c r="K3350">
        <v>3.3</v>
      </c>
      <c r="L3350">
        <v>477</v>
      </c>
      <c r="M3350" t="s">
        <v>48</v>
      </c>
      <c r="N3350" s="1">
        <v>1663</v>
      </c>
      <c r="O3350">
        <v>-272.05</v>
      </c>
      <c r="P3350" s="2">
        <v>49006</v>
      </c>
      <c r="Q3350" s="2">
        <v>48640</v>
      </c>
      <c r="R3350" t="s">
        <v>89</v>
      </c>
      <c r="S3350">
        <v>32</v>
      </c>
      <c r="T3350">
        <v>37</v>
      </c>
      <c r="U3350" t="s">
        <v>35</v>
      </c>
      <c r="V3350" t="s">
        <v>36</v>
      </c>
      <c r="W3350" t="s">
        <v>51</v>
      </c>
      <c r="X3350" t="s">
        <v>6769</v>
      </c>
      <c r="Y3350" t="s">
        <v>39</v>
      </c>
      <c r="Z3350">
        <v>7</v>
      </c>
      <c r="AA3350" t="s">
        <v>63</v>
      </c>
      <c r="AB3350">
        <v>995</v>
      </c>
      <c r="AC3350" t="s">
        <v>78</v>
      </c>
      <c r="AD3350" t="s">
        <v>55</v>
      </c>
      <c r="AG3350" t="s">
        <v>59</v>
      </c>
      <c r="AH3350">
        <v>21</v>
      </c>
      <c r="AI3350">
        <v>86</v>
      </c>
    </row>
    <row r="3351" spans="1:35" x14ac:dyDescent="0.3">
      <c r="A3351" t="s">
        <v>6770</v>
      </c>
      <c r="B3351" t="s">
        <v>80</v>
      </c>
      <c r="C3351" t="s">
        <v>72</v>
      </c>
      <c r="D3351" t="s">
        <v>58</v>
      </c>
      <c r="E3351" t="s">
        <v>32</v>
      </c>
      <c r="F3351">
        <v>926</v>
      </c>
      <c r="G3351">
        <v>32</v>
      </c>
      <c r="H3351">
        <v>629.67999999999995</v>
      </c>
      <c r="I3351">
        <v>9</v>
      </c>
      <c r="J3351">
        <v>22</v>
      </c>
      <c r="K3351">
        <v>3.3</v>
      </c>
      <c r="L3351">
        <v>120</v>
      </c>
      <c r="M3351" t="s">
        <v>60</v>
      </c>
      <c r="N3351" s="1">
        <v>3630</v>
      </c>
      <c r="O3351" s="1">
        <v>-3000.32</v>
      </c>
      <c r="P3351" s="2">
        <v>49007</v>
      </c>
      <c r="Q3351" s="2">
        <v>48641</v>
      </c>
      <c r="R3351" t="s">
        <v>49</v>
      </c>
      <c r="S3351">
        <v>39</v>
      </c>
      <c r="T3351">
        <v>48</v>
      </c>
      <c r="U3351" t="s">
        <v>35</v>
      </c>
      <c r="V3351" t="s">
        <v>36</v>
      </c>
      <c r="W3351" t="s">
        <v>37</v>
      </c>
      <c r="X3351" t="s">
        <v>6771</v>
      </c>
      <c r="Y3351" t="s">
        <v>70</v>
      </c>
      <c r="Z3351">
        <v>11</v>
      </c>
      <c r="AA3351" t="s">
        <v>40</v>
      </c>
      <c r="AB3351">
        <v>991</v>
      </c>
      <c r="AC3351" t="s">
        <v>78</v>
      </c>
      <c r="AD3351" t="s">
        <v>55</v>
      </c>
      <c r="AG3351" t="s">
        <v>32</v>
      </c>
      <c r="AH3351">
        <v>9</v>
      </c>
      <c r="AI3351">
        <v>22</v>
      </c>
    </row>
    <row r="3352" spans="1:35" x14ac:dyDescent="0.3">
      <c r="A3352" t="s">
        <v>6772</v>
      </c>
      <c r="B3352" t="s">
        <v>29</v>
      </c>
      <c r="C3352" t="s">
        <v>84</v>
      </c>
      <c r="D3352" t="s">
        <v>96</v>
      </c>
      <c r="E3352" t="s">
        <v>56</v>
      </c>
      <c r="F3352" s="1">
        <v>1829</v>
      </c>
      <c r="G3352">
        <v>29</v>
      </c>
      <c r="H3352" s="1">
        <v>1298.5899999999999</v>
      </c>
      <c r="I3352">
        <v>177</v>
      </c>
      <c r="J3352">
        <v>2</v>
      </c>
      <c r="K3352">
        <v>4.0999999999999996</v>
      </c>
      <c r="L3352">
        <v>161</v>
      </c>
      <c r="M3352" t="s">
        <v>60</v>
      </c>
      <c r="N3352" s="1">
        <v>3133</v>
      </c>
      <c r="O3352" s="1">
        <v>-1834.41</v>
      </c>
      <c r="P3352" s="2">
        <v>49008</v>
      </c>
      <c r="Q3352" s="2">
        <v>48642</v>
      </c>
      <c r="R3352" t="s">
        <v>34</v>
      </c>
      <c r="S3352">
        <v>5</v>
      </c>
      <c r="T3352">
        <v>18</v>
      </c>
      <c r="U3352" t="s">
        <v>35</v>
      </c>
      <c r="V3352" t="s">
        <v>36</v>
      </c>
      <c r="W3352" t="s">
        <v>37</v>
      </c>
      <c r="X3352" t="s">
        <v>6773</v>
      </c>
      <c r="Y3352" t="s">
        <v>53</v>
      </c>
      <c r="Z3352">
        <v>13</v>
      </c>
      <c r="AA3352" t="s">
        <v>40</v>
      </c>
      <c r="AB3352">
        <v>772</v>
      </c>
      <c r="AC3352" t="s">
        <v>54</v>
      </c>
      <c r="AD3352" t="s">
        <v>42</v>
      </c>
      <c r="AG3352" t="s">
        <v>56</v>
      </c>
      <c r="AH3352">
        <v>177</v>
      </c>
      <c r="AI3352">
        <v>2</v>
      </c>
    </row>
    <row r="3353" spans="1:35" x14ac:dyDescent="0.3">
      <c r="A3353" t="s">
        <v>6774</v>
      </c>
      <c r="B3353" t="s">
        <v>65</v>
      </c>
      <c r="C3353" t="s">
        <v>46</v>
      </c>
      <c r="D3353" t="s">
        <v>31</v>
      </c>
      <c r="E3353" t="s">
        <v>43</v>
      </c>
      <c r="F3353">
        <v>407</v>
      </c>
      <c r="G3353">
        <v>31</v>
      </c>
      <c r="H3353">
        <v>280.83</v>
      </c>
      <c r="I3353">
        <v>113</v>
      </c>
      <c r="J3353">
        <v>98</v>
      </c>
      <c r="K3353">
        <v>1.1000000000000001</v>
      </c>
      <c r="L3353">
        <v>94</v>
      </c>
      <c r="M3353" t="s">
        <v>60</v>
      </c>
      <c r="N3353" s="1">
        <v>2219</v>
      </c>
      <c r="O3353" s="1">
        <v>-1938.17</v>
      </c>
      <c r="P3353" s="2">
        <v>49009</v>
      </c>
      <c r="Q3353" s="2">
        <v>48643</v>
      </c>
      <c r="R3353" t="s">
        <v>89</v>
      </c>
      <c r="S3353">
        <v>10</v>
      </c>
      <c r="T3353">
        <v>37</v>
      </c>
      <c r="U3353" t="s">
        <v>35</v>
      </c>
      <c r="V3353" t="s">
        <v>61</v>
      </c>
      <c r="W3353" t="s">
        <v>37</v>
      </c>
      <c r="X3353" t="s">
        <v>6775</v>
      </c>
      <c r="Y3353" t="s">
        <v>53</v>
      </c>
      <c r="Z3353">
        <v>14</v>
      </c>
      <c r="AA3353" t="s">
        <v>63</v>
      </c>
      <c r="AB3353">
        <v>351</v>
      </c>
      <c r="AC3353" t="s">
        <v>41</v>
      </c>
      <c r="AD3353" t="s">
        <v>82</v>
      </c>
      <c r="AG3353" t="s">
        <v>43</v>
      </c>
      <c r="AH3353">
        <v>113</v>
      </c>
      <c r="AI3353">
        <v>98</v>
      </c>
    </row>
    <row r="3354" spans="1:35" x14ac:dyDescent="0.3">
      <c r="A3354" t="s">
        <v>6776</v>
      </c>
      <c r="B3354" t="s">
        <v>65</v>
      </c>
      <c r="C3354" t="s">
        <v>72</v>
      </c>
      <c r="D3354" t="s">
        <v>47</v>
      </c>
      <c r="E3354" t="s">
        <v>32</v>
      </c>
      <c r="F3354">
        <v>457</v>
      </c>
      <c r="G3354">
        <v>26</v>
      </c>
      <c r="H3354">
        <v>338.18</v>
      </c>
      <c r="I3354">
        <v>31</v>
      </c>
      <c r="J3354">
        <v>39</v>
      </c>
      <c r="K3354">
        <v>3.9</v>
      </c>
      <c r="L3354">
        <v>461</v>
      </c>
      <c r="M3354" t="s">
        <v>48</v>
      </c>
      <c r="N3354" s="1">
        <v>2759</v>
      </c>
      <c r="O3354" s="1">
        <v>-2420.8200000000002</v>
      </c>
      <c r="P3354" s="2">
        <v>49010</v>
      </c>
      <c r="Q3354" s="2">
        <v>48644</v>
      </c>
      <c r="R3354" t="s">
        <v>34</v>
      </c>
      <c r="S3354">
        <v>21</v>
      </c>
      <c r="T3354">
        <v>68</v>
      </c>
      <c r="U3354" t="s">
        <v>50</v>
      </c>
      <c r="V3354" t="s">
        <v>61</v>
      </c>
      <c r="W3354" t="s">
        <v>76</v>
      </c>
      <c r="X3354" t="s">
        <v>6777</v>
      </c>
      <c r="Y3354" t="s">
        <v>70</v>
      </c>
      <c r="Z3354">
        <v>5</v>
      </c>
      <c r="AA3354" t="s">
        <v>40</v>
      </c>
      <c r="AB3354">
        <v>840</v>
      </c>
      <c r="AC3354" t="s">
        <v>41</v>
      </c>
      <c r="AD3354" t="s">
        <v>55</v>
      </c>
      <c r="AG3354" t="s">
        <v>32</v>
      </c>
      <c r="AH3354">
        <v>31</v>
      </c>
      <c r="AI3354">
        <v>39</v>
      </c>
    </row>
    <row r="3355" spans="1:35" x14ac:dyDescent="0.3">
      <c r="A3355" t="s">
        <v>6778</v>
      </c>
      <c r="B3355" t="s">
        <v>65</v>
      </c>
      <c r="C3355" t="s">
        <v>72</v>
      </c>
      <c r="D3355" t="s">
        <v>58</v>
      </c>
      <c r="E3355" t="s">
        <v>43</v>
      </c>
      <c r="F3355" s="1">
        <v>3351</v>
      </c>
      <c r="G3355">
        <v>16</v>
      </c>
      <c r="H3355" s="1">
        <v>2814.84</v>
      </c>
      <c r="I3355">
        <v>170</v>
      </c>
      <c r="J3355">
        <v>71</v>
      </c>
      <c r="K3355">
        <v>1.8</v>
      </c>
      <c r="L3355">
        <v>11</v>
      </c>
      <c r="M3355" t="s">
        <v>33</v>
      </c>
      <c r="N3355" s="1">
        <v>1113</v>
      </c>
      <c r="O3355" s="1">
        <v>1701.84</v>
      </c>
      <c r="P3355" s="2">
        <v>49011</v>
      </c>
      <c r="Q3355" s="2">
        <v>48645</v>
      </c>
      <c r="R3355" t="s">
        <v>89</v>
      </c>
      <c r="S3355">
        <v>29</v>
      </c>
      <c r="T3355">
        <v>66</v>
      </c>
      <c r="U3355" t="s">
        <v>35</v>
      </c>
      <c r="V3355" t="s">
        <v>68</v>
      </c>
      <c r="W3355" t="s">
        <v>76</v>
      </c>
      <c r="X3355" t="s">
        <v>6779</v>
      </c>
      <c r="Y3355" t="s">
        <v>53</v>
      </c>
      <c r="Z3355">
        <v>8</v>
      </c>
      <c r="AA3355" t="s">
        <v>63</v>
      </c>
      <c r="AB3355">
        <v>181</v>
      </c>
      <c r="AC3355" t="s">
        <v>78</v>
      </c>
      <c r="AD3355" t="s">
        <v>82</v>
      </c>
      <c r="AG3355" t="s">
        <v>43</v>
      </c>
      <c r="AH3355">
        <v>170</v>
      </c>
      <c r="AI3355">
        <v>71</v>
      </c>
    </row>
    <row r="3356" spans="1:35" x14ac:dyDescent="0.3">
      <c r="A3356" t="s">
        <v>6780</v>
      </c>
      <c r="B3356" t="s">
        <v>75</v>
      </c>
      <c r="C3356" t="s">
        <v>72</v>
      </c>
      <c r="D3356" t="s">
        <v>67</v>
      </c>
      <c r="E3356" t="s">
        <v>56</v>
      </c>
      <c r="F3356" s="1">
        <v>1267</v>
      </c>
      <c r="G3356">
        <v>29</v>
      </c>
      <c r="H3356">
        <v>899.57</v>
      </c>
      <c r="I3356">
        <v>140</v>
      </c>
      <c r="J3356">
        <v>62</v>
      </c>
      <c r="K3356">
        <v>3</v>
      </c>
      <c r="L3356">
        <v>250</v>
      </c>
      <c r="M3356" t="s">
        <v>48</v>
      </c>
      <c r="N3356" s="1">
        <v>2957</v>
      </c>
      <c r="O3356" s="1">
        <v>-2057.4299999999998</v>
      </c>
      <c r="P3356" s="2">
        <v>49012</v>
      </c>
      <c r="Q3356" s="2">
        <v>48646</v>
      </c>
      <c r="R3356" t="s">
        <v>34</v>
      </c>
      <c r="S3356">
        <v>20</v>
      </c>
      <c r="T3356">
        <v>38</v>
      </c>
      <c r="U3356" t="s">
        <v>35</v>
      </c>
      <c r="V3356" t="s">
        <v>61</v>
      </c>
      <c r="W3356" t="s">
        <v>37</v>
      </c>
      <c r="X3356" t="s">
        <v>6781</v>
      </c>
      <c r="Y3356" t="s">
        <v>53</v>
      </c>
      <c r="Z3356">
        <v>14</v>
      </c>
      <c r="AA3356" t="s">
        <v>40</v>
      </c>
      <c r="AB3356">
        <v>474</v>
      </c>
      <c r="AC3356" t="s">
        <v>41</v>
      </c>
      <c r="AD3356" t="s">
        <v>55</v>
      </c>
      <c r="AG3356" t="s">
        <v>56</v>
      </c>
      <c r="AH3356">
        <v>140</v>
      </c>
      <c r="AI3356">
        <v>62</v>
      </c>
    </row>
    <row r="3357" spans="1:35" x14ac:dyDescent="0.3">
      <c r="A3357" t="s">
        <v>6782</v>
      </c>
      <c r="B3357" t="s">
        <v>80</v>
      </c>
      <c r="C3357" t="s">
        <v>72</v>
      </c>
      <c r="D3357" t="s">
        <v>58</v>
      </c>
      <c r="E3357" t="s">
        <v>32</v>
      </c>
      <c r="F3357" s="1">
        <v>1620</v>
      </c>
      <c r="G3357">
        <v>49</v>
      </c>
      <c r="H3357">
        <v>826.2</v>
      </c>
      <c r="I3357">
        <v>17</v>
      </c>
      <c r="J3357">
        <v>78</v>
      </c>
      <c r="K3357">
        <v>1.4</v>
      </c>
      <c r="L3357">
        <v>0</v>
      </c>
      <c r="M3357" t="s">
        <v>33</v>
      </c>
      <c r="N3357" s="1">
        <v>1481</v>
      </c>
      <c r="O3357">
        <v>-654.79999999999995</v>
      </c>
      <c r="P3357" s="2">
        <v>49013</v>
      </c>
      <c r="Q3357" s="2">
        <v>48647</v>
      </c>
      <c r="R3357" t="s">
        <v>49</v>
      </c>
      <c r="S3357">
        <v>11</v>
      </c>
      <c r="T3357">
        <v>21</v>
      </c>
      <c r="U3357" t="s">
        <v>35</v>
      </c>
      <c r="V3357" t="s">
        <v>36</v>
      </c>
      <c r="W3357" t="s">
        <v>76</v>
      </c>
      <c r="X3357" t="s">
        <v>6783</v>
      </c>
      <c r="Y3357" t="s">
        <v>39</v>
      </c>
      <c r="Z3357">
        <v>3</v>
      </c>
      <c r="AA3357" t="s">
        <v>40</v>
      </c>
      <c r="AB3357">
        <v>470</v>
      </c>
      <c r="AC3357" t="s">
        <v>78</v>
      </c>
      <c r="AD3357" t="s">
        <v>42</v>
      </c>
      <c r="AG3357" t="s">
        <v>32</v>
      </c>
      <c r="AH3357">
        <v>17</v>
      </c>
      <c r="AI3357">
        <v>78</v>
      </c>
    </row>
    <row r="3358" spans="1:35" x14ac:dyDescent="0.3">
      <c r="A3358" t="s">
        <v>6784</v>
      </c>
      <c r="B3358" t="s">
        <v>65</v>
      </c>
      <c r="C3358" t="s">
        <v>66</v>
      </c>
      <c r="D3358" t="s">
        <v>47</v>
      </c>
      <c r="E3358" t="s">
        <v>59</v>
      </c>
      <c r="F3358">
        <v>492</v>
      </c>
      <c r="G3358">
        <v>15</v>
      </c>
      <c r="H3358">
        <v>418.2</v>
      </c>
      <c r="I3358">
        <v>129</v>
      </c>
      <c r="J3358">
        <v>35</v>
      </c>
      <c r="K3358">
        <v>1.6</v>
      </c>
      <c r="L3358">
        <v>444</v>
      </c>
      <c r="M3358" t="s">
        <v>33</v>
      </c>
      <c r="N3358">
        <v>632</v>
      </c>
      <c r="O3358">
        <v>-213.8</v>
      </c>
      <c r="P3358" s="2">
        <v>49014</v>
      </c>
      <c r="Q3358" s="2">
        <v>48648</v>
      </c>
      <c r="R3358" t="s">
        <v>49</v>
      </c>
      <c r="S3358">
        <v>18</v>
      </c>
      <c r="T3358">
        <v>44</v>
      </c>
      <c r="U3358" t="s">
        <v>35</v>
      </c>
      <c r="V3358" t="s">
        <v>61</v>
      </c>
      <c r="W3358" t="s">
        <v>76</v>
      </c>
      <c r="X3358" t="s">
        <v>6785</v>
      </c>
      <c r="Y3358" t="s">
        <v>39</v>
      </c>
      <c r="Z3358">
        <v>7</v>
      </c>
      <c r="AA3358" t="s">
        <v>63</v>
      </c>
      <c r="AB3358">
        <v>766</v>
      </c>
      <c r="AC3358" t="s">
        <v>78</v>
      </c>
      <c r="AD3358" t="s">
        <v>55</v>
      </c>
      <c r="AG3358" t="s">
        <v>59</v>
      </c>
      <c r="AH3358">
        <v>129</v>
      </c>
      <c r="AI3358">
        <v>35</v>
      </c>
    </row>
    <row r="3359" spans="1:35" x14ac:dyDescent="0.3">
      <c r="A3359" t="s">
        <v>6786</v>
      </c>
      <c r="B3359" t="s">
        <v>75</v>
      </c>
      <c r="C3359" t="s">
        <v>84</v>
      </c>
      <c r="D3359" t="s">
        <v>47</v>
      </c>
      <c r="E3359" t="s">
        <v>59</v>
      </c>
      <c r="F3359" s="1">
        <v>4327</v>
      </c>
      <c r="G3359">
        <v>35</v>
      </c>
      <c r="H3359" s="1">
        <v>2812.55</v>
      </c>
      <c r="I3359">
        <v>199</v>
      </c>
      <c r="J3359">
        <v>3</v>
      </c>
      <c r="K3359">
        <v>3.7</v>
      </c>
      <c r="L3359">
        <v>394</v>
      </c>
      <c r="M3359" t="s">
        <v>60</v>
      </c>
      <c r="N3359">
        <v>807</v>
      </c>
      <c r="O3359" s="1">
        <v>2005.55</v>
      </c>
      <c r="P3359" s="2">
        <v>49015</v>
      </c>
      <c r="Q3359" s="2">
        <v>48649</v>
      </c>
      <c r="R3359" t="s">
        <v>89</v>
      </c>
      <c r="S3359">
        <v>15</v>
      </c>
      <c r="T3359">
        <v>67</v>
      </c>
      <c r="U3359" t="s">
        <v>50</v>
      </c>
      <c r="V3359" t="s">
        <v>36</v>
      </c>
      <c r="W3359" t="s">
        <v>76</v>
      </c>
      <c r="X3359" t="s">
        <v>6787</v>
      </c>
      <c r="Y3359" t="s">
        <v>53</v>
      </c>
      <c r="Z3359">
        <v>8</v>
      </c>
      <c r="AA3359" t="s">
        <v>63</v>
      </c>
      <c r="AB3359">
        <v>235</v>
      </c>
      <c r="AC3359" t="s">
        <v>41</v>
      </c>
      <c r="AD3359" t="s">
        <v>55</v>
      </c>
      <c r="AG3359" t="s">
        <v>59</v>
      </c>
      <c r="AH3359">
        <v>199</v>
      </c>
      <c r="AI3359">
        <v>3</v>
      </c>
    </row>
    <row r="3360" spans="1:35" x14ac:dyDescent="0.3">
      <c r="A3360" t="s">
        <v>6788</v>
      </c>
      <c r="B3360" t="s">
        <v>80</v>
      </c>
      <c r="C3360" t="s">
        <v>72</v>
      </c>
      <c r="D3360" t="s">
        <v>58</v>
      </c>
      <c r="E3360" t="s">
        <v>43</v>
      </c>
      <c r="F3360" s="1">
        <v>4142</v>
      </c>
      <c r="G3360">
        <v>22</v>
      </c>
      <c r="H3360" s="1">
        <v>3230.76</v>
      </c>
      <c r="I3360">
        <v>184</v>
      </c>
      <c r="J3360">
        <v>84</v>
      </c>
      <c r="K3360">
        <v>1.3</v>
      </c>
      <c r="L3360">
        <v>179</v>
      </c>
      <c r="M3360" t="s">
        <v>33</v>
      </c>
      <c r="N3360" s="1">
        <v>1167</v>
      </c>
      <c r="O3360" s="1">
        <v>2063.7600000000002</v>
      </c>
      <c r="P3360" s="2">
        <v>49016</v>
      </c>
      <c r="Q3360" s="2">
        <v>48650</v>
      </c>
      <c r="R3360" t="s">
        <v>34</v>
      </c>
      <c r="S3360">
        <v>32</v>
      </c>
      <c r="T3360">
        <v>23</v>
      </c>
      <c r="U3360" t="s">
        <v>50</v>
      </c>
      <c r="V3360" t="s">
        <v>36</v>
      </c>
      <c r="W3360" t="s">
        <v>76</v>
      </c>
      <c r="X3360" t="s">
        <v>6789</v>
      </c>
      <c r="Y3360" t="s">
        <v>53</v>
      </c>
      <c r="Z3360">
        <v>3</v>
      </c>
      <c r="AA3360" t="s">
        <v>63</v>
      </c>
      <c r="AB3360">
        <v>584</v>
      </c>
      <c r="AC3360" t="s">
        <v>41</v>
      </c>
      <c r="AD3360" t="s">
        <v>55</v>
      </c>
      <c r="AG3360" t="s">
        <v>43</v>
      </c>
      <c r="AH3360">
        <v>184</v>
      </c>
      <c r="AI3360">
        <v>84</v>
      </c>
    </row>
    <row r="3361" spans="1:35" x14ac:dyDescent="0.3">
      <c r="A3361" t="s">
        <v>6790</v>
      </c>
      <c r="B3361" t="s">
        <v>80</v>
      </c>
      <c r="C3361" t="s">
        <v>30</v>
      </c>
      <c r="D3361" t="s">
        <v>58</v>
      </c>
      <c r="E3361" t="s">
        <v>43</v>
      </c>
      <c r="F3361" s="1">
        <v>3051</v>
      </c>
      <c r="G3361">
        <v>12</v>
      </c>
      <c r="H3361" s="1">
        <v>2684.88</v>
      </c>
      <c r="I3361">
        <v>97</v>
      </c>
      <c r="J3361">
        <v>99</v>
      </c>
      <c r="K3361">
        <v>2.4</v>
      </c>
      <c r="L3361">
        <v>261</v>
      </c>
      <c r="M3361" t="s">
        <v>48</v>
      </c>
      <c r="N3361" s="1">
        <v>1193</v>
      </c>
      <c r="O3361" s="1">
        <v>1491.88</v>
      </c>
      <c r="P3361" s="2">
        <v>49017</v>
      </c>
      <c r="Q3361" s="2">
        <v>48651</v>
      </c>
      <c r="R3361" t="s">
        <v>34</v>
      </c>
      <c r="S3361">
        <v>34</v>
      </c>
      <c r="T3361">
        <v>19</v>
      </c>
      <c r="U3361" t="s">
        <v>50</v>
      </c>
      <c r="V3361" t="s">
        <v>36</v>
      </c>
      <c r="W3361" t="s">
        <v>37</v>
      </c>
      <c r="X3361" t="s">
        <v>6791</v>
      </c>
      <c r="Y3361" t="s">
        <v>70</v>
      </c>
      <c r="Z3361">
        <v>4</v>
      </c>
      <c r="AA3361" t="s">
        <v>40</v>
      </c>
      <c r="AB3361">
        <v>773</v>
      </c>
      <c r="AC3361" t="s">
        <v>78</v>
      </c>
      <c r="AD3361" t="s">
        <v>42</v>
      </c>
      <c r="AG3361" t="s">
        <v>43</v>
      </c>
      <c r="AH3361">
        <v>97</v>
      </c>
      <c r="AI3361">
        <v>99</v>
      </c>
    </row>
    <row r="3362" spans="1:35" x14ac:dyDescent="0.3">
      <c r="A3362" t="s">
        <v>6792</v>
      </c>
      <c r="B3362" t="s">
        <v>29</v>
      </c>
      <c r="C3362" t="s">
        <v>30</v>
      </c>
      <c r="D3362" t="s">
        <v>96</v>
      </c>
      <c r="E3362" t="s">
        <v>43</v>
      </c>
      <c r="F3362">
        <v>271</v>
      </c>
      <c r="G3362">
        <v>5</v>
      </c>
      <c r="H3362">
        <v>257.45</v>
      </c>
      <c r="I3362">
        <v>15</v>
      </c>
      <c r="J3362">
        <v>43</v>
      </c>
      <c r="K3362">
        <v>1.6</v>
      </c>
      <c r="L3362">
        <v>98</v>
      </c>
      <c r="M3362" t="s">
        <v>48</v>
      </c>
      <c r="N3362" s="1">
        <v>1321</v>
      </c>
      <c r="O3362" s="1">
        <v>-1063.55</v>
      </c>
      <c r="P3362" s="2">
        <v>49018</v>
      </c>
      <c r="Q3362" s="2">
        <v>48652</v>
      </c>
      <c r="R3362" t="s">
        <v>49</v>
      </c>
      <c r="S3362">
        <v>46</v>
      </c>
      <c r="T3362">
        <v>35</v>
      </c>
      <c r="U3362" t="s">
        <v>50</v>
      </c>
      <c r="V3362" t="s">
        <v>61</v>
      </c>
      <c r="W3362" t="s">
        <v>76</v>
      </c>
      <c r="X3362" t="s">
        <v>6793</v>
      </c>
      <c r="Y3362" t="s">
        <v>70</v>
      </c>
      <c r="Z3362">
        <v>7</v>
      </c>
      <c r="AA3362" t="s">
        <v>63</v>
      </c>
      <c r="AB3362">
        <v>281</v>
      </c>
      <c r="AC3362" t="s">
        <v>78</v>
      </c>
      <c r="AD3362" t="s">
        <v>55</v>
      </c>
      <c r="AG3362" t="s">
        <v>43</v>
      </c>
      <c r="AH3362">
        <v>15</v>
      </c>
      <c r="AI3362">
        <v>43</v>
      </c>
    </row>
    <row r="3363" spans="1:35" x14ac:dyDescent="0.3">
      <c r="A3363" t="s">
        <v>6794</v>
      </c>
      <c r="B3363" t="s">
        <v>65</v>
      </c>
      <c r="C3363" t="s">
        <v>30</v>
      </c>
      <c r="D3363" t="s">
        <v>58</v>
      </c>
      <c r="E3363" t="s">
        <v>32</v>
      </c>
      <c r="F3363" s="1">
        <v>1993</v>
      </c>
      <c r="G3363">
        <v>3</v>
      </c>
      <c r="H3363" s="1">
        <v>1933.21</v>
      </c>
      <c r="I3363">
        <v>191</v>
      </c>
      <c r="J3363">
        <v>1</v>
      </c>
      <c r="K3363">
        <v>1.6</v>
      </c>
      <c r="L3363">
        <v>490</v>
      </c>
      <c r="M3363" t="s">
        <v>60</v>
      </c>
      <c r="N3363" s="1">
        <v>2679</v>
      </c>
      <c r="O3363">
        <v>-745.79</v>
      </c>
      <c r="P3363" s="2">
        <v>49019</v>
      </c>
      <c r="Q3363" s="2">
        <v>48653</v>
      </c>
      <c r="R3363" t="s">
        <v>34</v>
      </c>
      <c r="S3363">
        <v>28</v>
      </c>
      <c r="T3363">
        <v>54</v>
      </c>
      <c r="U3363" t="s">
        <v>50</v>
      </c>
      <c r="V3363" t="s">
        <v>68</v>
      </c>
      <c r="W3363" t="s">
        <v>37</v>
      </c>
      <c r="X3363" t="s">
        <v>6795</v>
      </c>
      <c r="Y3363" t="s">
        <v>53</v>
      </c>
      <c r="Z3363">
        <v>13</v>
      </c>
      <c r="AA3363" t="s">
        <v>40</v>
      </c>
      <c r="AB3363">
        <v>966</v>
      </c>
      <c r="AC3363" t="s">
        <v>54</v>
      </c>
      <c r="AD3363" t="s">
        <v>42</v>
      </c>
      <c r="AG3363" t="s">
        <v>32</v>
      </c>
      <c r="AH3363">
        <v>191</v>
      </c>
      <c r="AI3363">
        <v>1</v>
      </c>
    </row>
    <row r="3364" spans="1:35" x14ac:dyDescent="0.3">
      <c r="A3364" t="s">
        <v>6796</v>
      </c>
      <c r="B3364" t="s">
        <v>29</v>
      </c>
      <c r="C3364" t="s">
        <v>72</v>
      </c>
      <c r="D3364" t="s">
        <v>31</v>
      </c>
      <c r="E3364" t="s">
        <v>59</v>
      </c>
      <c r="F3364" s="1">
        <v>4759</v>
      </c>
      <c r="G3364">
        <v>32</v>
      </c>
      <c r="H3364" s="1">
        <v>3236.12</v>
      </c>
      <c r="I3364">
        <v>139</v>
      </c>
      <c r="J3364">
        <v>48</v>
      </c>
      <c r="K3364">
        <v>4.0999999999999996</v>
      </c>
      <c r="L3364">
        <v>297</v>
      </c>
      <c r="M3364" t="s">
        <v>60</v>
      </c>
      <c r="N3364">
        <v>893</v>
      </c>
      <c r="O3364" s="1">
        <v>2343.12</v>
      </c>
      <c r="P3364" s="2">
        <v>49020</v>
      </c>
      <c r="Q3364" s="2">
        <v>48654</v>
      </c>
      <c r="R3364" t="s">
        <v>49</v>
      </c>
      <c r="S3364">
        <v>36</v>
      </c>
      <c r="T3364">
        <v>32</v>
      </c>
      <c r="U3364" t="s">
        <v>35</v>
      </c>
      <c r="V3364" t="s">
        <v>68</v>
      </c>
      <c r="W3364" t="s">
        <v>76</v>
      </c>
      <c r="X3364" t="s">
        <v>6797</v>
      </c>
      <c r="Y3364" t="s">
        <v>53</v>
      </c>
      <c r="Z3364">
        <v>12</v>
      </c>
      <c r="AA3364" t="s">
        <v>40</v>
      </c>
      <c r="AB3364">
        <v>335</v>
      </c>
      <c r="AC3364" t="s">
        <v>54</v>
      </c>
      <c r="AD3364" t="s">
        <v>55</v>
      </c>
      <c r="AG3364" t="s">
        <v>59</v>
      </c>
      <c r="AH3364">
        <v>139</v>
      </c>
      <c r="AI3364">
        <v>48</v>
      </c>
    </row>
    <row r="3365" spans="1:35" x14ac:dyDescent="0.3">
      <c r="A3365" t="s">
        <v>6798</v>
      </c>
      <c r="B3365" t="s">
        <v>80</v>
      </c>
      <c r="C3365" t="s">
        <v>72</v>
      </c>
      <c r="D3365" t="s">
        <v>67</v>
      </c>
      <c r="E3365" t="s">
        <v>56</v>
      </c>
      <c r="F3365" s="1">
        <v>1031</v>
      </c>
      <c r="G3365">
        <v>4</v>
      </c>
      <c r="H3365">
        <v>989.76</v>
      </c>
      <c r="I3365">
        <v>61</v>
      </c>
      <c r="J3365">
        <v>12</v>
      </c>
      <c r="K3365">
        <v>1.3</v>
      </c>
      <c r="L3365">
        <v>111</v>
      </c>
      <c r="M3365" t="s">
        <v>48</v>
      </c>
      <c r="N3365" s="1">
        <v>2442</v>
      </c>
      <c r="O3365" s="1">
        <v>-1452.24</v>
      </c>
      <c r="P3365" s="2">
        <v>49021</v>
      </c>
      <c r="Q3365" s="2">
        <v>48655</v>
      </c>
      <c r="R3365" t="s">
        <v>49</v>
      </c>
      <c r="S3365">
        <v>43</v>
      </c>
      <c r="T3365">
        <v>61</v>
      </c>
      <c r="U3365" t="s">
        <v>35</v>
      </c>
      <c r="V3365" t="s">
        <v>36</v>
      </c>
      <c r="W3365" t="s">
        <v>76</v>
      </c>
      <c r="X3365" t="s">
        <v>6799</v>
      </c>
      <c r="Y3365" t="s">
        <v>39</v>
      </c>
      <c r="Z3365">
        <v>1</v>
      </c>
      <c r="AA3365" t="s">
        <v>40</v>
      </c>
      <c r="AB3365">
        <v>730</v>
      </c>
      <c r="AC3365" t="s">
        <v>54</v>
      </c>
      <c r="AD3365" t="s">
        <v>82</v>
      </c>
      <c r="AG3365" t="s">
        <v>56</v>
      </c>
      <c r="AH3365">
        <v>61</v>
      </c>
      <c r="AI3365">
        <v>12</v>
      </c>
    </row>
    <row r="3366" spans="1:35" x14ac:dyDescent="0.3">
      <c r="A3366" t="s">
        <v>6800</v>
      </c>
      <c r="B3366" t="s">
        <v>75</v>
      </c>
      <c r="C3366" t="s">
        <v>46</v>
      </c>
      <c r="D3366" t="s">
        <v>31</v>
      </c>
      <c r="E3366" t="s">
        <v>59</v>
      </c>
      <c r="F3366" s="1">
        <v>3348</v>
      </c>
      <c r="G3366">
        <v>33</v>
      </c>
      <c r="H3366" s="1">
        <v>2243.16</v>
      </c>
      <c r="I3366">
        <v>58</v>
      </c>
      <c r="J3366">
        <v>32</v>
      </c>
      <c r="K3366">
        <v>3.4</v>
      </c>
      <c r="L3366">
        <v>283</v>
      </c>
      <c r="M3366" t="s">
        <v>33</v>
      </c>
      <c r="N3366" s="1">
        <v>2001</v>
      </c>
      <c r="O3366">
        <v>242.16</v>
      </c>
      <c r="P3366" s="2">
        <v>49022</v>
      </c>
      <c r="Q3366" s="2">
        <v>48656</v>
      </c>
      <c r="R3366" t="s">
        <v>89</v>
      </c>
      <c r="S3366">
        <v>19</v>
      </c>
      <c r="T3366">
        <v>60</v>
      </c>
      <c r="U3366" t="s">
        <v>35</v>
      </c>
      <c r="V3366" t="s">
        <v>36</v>
      </c>
      <c r="W3366" t="s">
        <v>51</v>
      </c>
      <c r="X3366" t="s">
        <v>6801</v>
      </c>
      <c r="Y3366" t="s">
        <v>70</v>
      </c>
      <c r="Z3366">
        <v>13</v>
      </c>
      <c r="AA3366" t="s">
        <v>63</v>
      </c>
      <c r="AB3366">
        <v>673</v>
      </c>
      <c r="AC3366" t="s">
        <v>54</v>
      </c>
      <c r="AD3366" t="s">
        <v>82</v>
      </c>
      <c r="AG3366" t="s">
        <v>59</v>
      </c>
      <c r="AH3366">
        <v>58</v>
      </c>
      <c r="AI3366">
        <v>32</v>
      </c>
    </row>
    <row r="3367" spans="1:35" x14ac:dyDescent="0.3">
      <c r="A3367" t="s">
        <v>6802</v>
      </c>
      <c r="B3367" t="s">
        <v>65</v>
      </c>
      <c r="C3367" t="s">
        <v>72</v>
      </c>
      <c r="D3367" t="s">
        <v>47</v>
      </c>
      <c r="E3367" t="s">
        <v>56</v>
      </c>
      <c r="F3367" s="1">
        <v>3356</v>
      </c>
      <c r="G3367">
        <v>31</v>
      </c>
      <c r="H3367" s="1">
        <v>2315.64</v>
      </c>
      <c r="I3367">
        <v>126</v>
      </c>
      <c r="J3367">
        <v>4</v>
      </c>
      <c r="K3367">
        <v>4.0999999999999996</v>
      </c>
      <c r="L3367">
        <v>168</v>
      </c>
      <c r="M3367" t="s">
        <v>48</v>
      </c>
      <c r="N3367">
        <v>79</v>
      </c>
      <c r="O3367" s="1">
        <v>2236.64</v>
      </c>
      <c r="P3367" s="2">
        <v>49023</v>
      </c>
      <c r="Q3367" s="2">
        <v>48657</v>
      </c>
      <c r="R3367" t="s">
        <v>49</v>
      </c>
      <c r="S3367">
        <v>32</v>
      </c>
      <c r="T3367">
        <v>62</v>
      </c>
      <c r="U3367" t="s">
        <v>50</v>
      </c>
      <c r="V3367" t="s">
        <v>68</v>
      </c>
      <c r="W3367" t="s">
        <v>37</v>
      </c>
      <c r="X3367" t="s">
        <v>6803</v>
      </c>
      <c r="Y3367" t="s">
        <v>70</v>
      </c>
      <c r="Z3367">
        <v>13</v>
      </c>
      <c r="AA3367" t="s">
        <v>40</v>
      </c>
      <c r="AB3367">
        <v>833</v>
      </c>
      <c r="AC3367" t="s">
        <v>54</v>
      </c>
      <c r="AD3367" t="s">
        <v>42</v>
      </c>
      <c r="AG3367" t="s">
        <v>56</v>
      </c>
      <c r="AH3367">
        <v>126</v>
      </c>
      <c r="AI3367">
        <v>4</v>
      </c>
    </row>
    <row r="3368" spans="1:35" x14ac:dyDescent="0.3">
      <c r="A3368" t="s">
        <v>6804</v>
      </c>
      <c r="B3368" t="s">
        <v>80</v>
      </c>
      <c r="C3368" t="s">
        <v>30</v>
      </c>
      <c r="D3368" t="s">
        <v>47</v>
      </c>
      <c r="E3368" t="s">
        <v>32</v>
      </c>
      <c r="F3368">
        <v>709</v>
      </c>
      <c r="G3368">
        <v>47</v>
      </c>
      <c r="H3368">
        <v>375.77</v>
      </c>
      <c r="I3368">
        <v>4</v>
      </c>
      <c r="J3368">
        <v>63</v>
      </c>
      <c r="K3368">
        <v>4.0999999999999996</v>
      </c>
      <c r="L3368">
        <v>405</v>
      </c>
      <c r="M3368" t="s">
        <v>60</v>
      </c>
      <c r="N3368" s="1">
        <v>1594</v>
      </c>
      <c r="O3368" s="1">
        <v>-1218.23</v>
      </c>
      <c r="P3368" s="2">
        <v>49024</v>
      </c>
      <c r="Q3368" s="2">
        <v>48658</v>
      </c>
      <c r="R3368" t="s">
        <v>49</v>
      </c>
      <c r="S3368">
        <v>2</v>
      </c>
      <c r="T3368">
        <v>51</v>
      </c>
      <c r="U3368" t="s">
        <v>35</v>
      </c>
      <c r="V3368" t="s">
        <v>61</v>
      </c>
      <c r="W3368" t="s">
        <v>37</v>
      </c>
      <c r="X3368" t="s">
        <v>6805</v>
      </c>
      <c r="Y3368" t="s">
        <v>70</v>
      </c>
      <c r="Z3368">
        <v>10</v>
      </c>
      <c r="AA3368" t="s">
        <v>63</v>
      </c>
      <c r="AB3368">
        <v>843</v>
      </c>
      <c r="AC3368" t="s">
        <v>54</v>
      </c>
      <c r="AD3368" t="s">
        <v>42</v>
      </c>
      <c r="AG3368" t="s">
        <v>32</v>
      </c>
      <c r="AH3368">
        <v>4</v>
      </c>
      <c r="AI3368">
        <v>63</v>
      </c>
    </row>
    <row r="3369" spans="1:35" x14ac:dyDescent="0.3">
      <c r="A3369" t="s">
        <v>6806</v>
      </c>
      <c r="B3369" t="s">
        <v>80</v>
      </c>
      <c r="C3369" t="s">
        <v>84</v>
      </c>
      <c r="D3369" t="s">
        <v>96</v>
      </c>
      <c r="E3369" t="s">
        <v>32</v>
      </c>
      <c r="F3369">
        <v>123</v>
      </c>
      <c r="G3369">
        <v>19</v>
      </c>
      <c r="H3369">
        <v>99.63</v>
      </c>
      <c r="I3369">
        <v>93</v>
      </c>
      <c r="J3369">
        <v>70</v>
      </c>
      <c r="K3369">
        <v>5</v>
      </c>
      <c r="L3369">
        <v>374</v>
      </c>
      <c r="M3369" t="s">
        <v>33</v>
      </c>
      <c r="N3369" s="1">
        <v>1220</v>
      </c>
      <c r="O3369" s="1">
        <v>-1120.3699999999999</v>
      </c>
      <c r="P3369" s="2">
        <v>49025</v>
      </c>
      <c r="Q3369" s="2">
        <v>48659</v>
      </c>
      <c r="R3369" t="s">
        <v>49</v>
      </c>
      <c r="S3369">
        <v>13</v>
      </c>
      <c r="T3369">
        <v>37</v>
      </c>
      <c r="U3369" t="s">
        <v>35</v>
      </c>
      <c r="V3369" t="s">
        <v>68</v>
      </c>
      <c r="W3369" t="s">
        <v>37</v>
      </c>
      <c r="X3369" t="s">
        <v>6807</v>
      </c>
      <c r="Y3369" t="s">
        <v>70</v>
      </c>
      <c r="Z3369">
        <v>5</v>
      </c>
      <c r="AA3369" t="s">
        <v>63</v>
      </c>
      <c r="AB3369">
        <v>446</v>
      </c>
      <c r="AC3369" t="s">
        <v>54</v>
      </c>
      <c r="AD3369" t="s">
        <v>82</v>
      </c>
      <c r="AG3369" t="s">
        <v>32</v>
      </c>
      <c r="AH3369">
        <v>93</v>
      </c>
      <c r="AI3369">
        <v>70</v>
      </c>
    </row>
    <row r="3370" spans="1:35" x14ac:dyDescent="0.3">
      <c r="A3370" t="s">
        <v>6808</v>
      </c>
      <c r="B3370" t="s">
        <v>45</v>
      </c>
      <c r="C3370" t="s">
        <v>84</v>
      </c>
      <c r="D3370" t="s">
        <v>67</v>
      </c>
      <c r="E3370" t="s">
        <v>56</v>
      </c>
      <c r="F3370" s="1">
        <v>3494</v>
      </c>
      <c r="G3370">
        <v>1</v>
      </c>
      <c r="H3370" s="1">
        <v>3459.06</v>
      </c>
      <c r="I3370">
        <v>165</v>
      </c>
      <c r="J3370">
        <v>83</v>
      </c>
      <c r="K3370">
        <v>2.5</v>
      </c>
      <c r="L3370">
        <v>1</v>
      </c>
      <c r="M3370" t="s">
        <v>60</v>
      </c>
      <c r="N3370" s="1">
        <v>3009</v>
      </c>
      <c r="O3370">
        <v>450.06</v>
      </c>
      <c r="P3370" s="2">
        <v>49026</v>
      </c>
      <c r="Q3370" s="2">
        <v>48660</v>
      </c>
      <c r="R3370" t="s">
        <v>49</v>
      </c>
      <c r="S3370">
        <v>19</v>
      </c>
      <c r="T3370">
        <v>24</v>
      </c>
      <c r="U3370" t="s">
        <v>50</v>
      </c>
      <c r="V3370" t="s">
        <v>36</v>
      </c>
      <c r="W3370" t="s">
        <v>76</v>
      </c>
      <c r="X3370" t="s">
        <v>6809</v>
      </c>
      <c r="Y3370" t="s">
        <v>53</v>
      </c>
      <c r="Z3370">
        <v>11</v>
      </c>
      <c r="AA3370" t="s">
        <v>63</v>
      </c>
      <c r="AB3370">
        <v>532</v>
      </c>
      <c r="AC3370" t="s">
        <v>54</v>
      </c>
      <c r="AD3370" t="s">
        <v>55</v>
      </c>
      <c r="AG3370" t="s">
        <v>56</v>
      </c>
      <c r="AH3370">
        <v>165</v>
      </c>
      <c r="AI3370">
        <v>83</v>
      </c>
    </row>
    <row r="3371" spans="1:35" x14ac:dyDescent="0.3">
      <c r="A3371" t="s">
        <v>6810</v>
      </c>
      <c r="B3371" t="s">
        <v>80</v>
      </c>
      <c r="C3371" t="s">
        <v>84</v>
      </c>
      <c r="D3371" t="s">
        <v>58</v>
      </c>
      <c r="E3371" t="s">
        <v>32</v>
      </c>
      <c r="F3371" s="1">
        <v>4404</v>
      </c>
      <c r="G3371">
        <v>13</v>
      </c>
      <c r="H3371" s="1">
        <v>3831.48</v>
      </c>
      <c r="I3371">
        <v>64</v>
      </c>
      <c r="J3371">
        <v>39</v>
      </c>
      <c r="K3371">
        <v>4.5</v>
      </c>
      <c r="L3371">
        <v>246</v>
      </c>
      <c r="M3371" t="s">
        <v>48</v>
      </c>
      <c r="N3371" s="1">
        <v>3671</v>
      </c>
      <c r="O3371">
        <v>160.47999999999999</v>
      </c>
      <c r="P3371" s="2">
        <v>49027</v>
      </c>
      <c r="Q3371" s="2">
        <v>48661</v>
      </c>
      <c r="R3371" t="s">
        <v>89</v>
      </c>
      <c r="S3371">
        <v>18</v>
      </c>
      <c r="T3371">
        <v>32</v>
      </c>
      <c r="U3371" t="s">
        <v>35</v>
      </c>
      <c r="V3371" t="s">
        <v>36</v>
      </c>
      <c r="W3371" t="s">
        <v>37</v>
      </c>
      <c r="X3371" t="s">
        <v>6811</v>
      </c>
      <c r="Y3371" t="s">
        <v>39</v>
      </c>
      <c r="Z3371">
        <v>8</v>
      </c>
      <c r="AA3371" t="s">
        <v>63</v>
      </c>
      <c r="AB3371">
        <v>533</v>
      </c>
      <c r="AC3371" t="s">
        <v>41</v>
      </c>
      <c r="AD3371" t="s">
        <v>55</v>
      </c>
      <c r="AG3371" t="s">
        <v>32</v>
      </c>
      <c r="AH3371">
        <v>64</v>
      </c>
      <c r="AI3371">
        <v>39</v>
      </c>
    </row>
    <row r="3372" spans="1:35" x14ac:dyDescent="0.3">
      <c r="A3372" t="s">
        <v>6812</v>
      </c>
      <c r="B3372" t="s">
        <v>45</v>
      </c>
      <c r="C3372" t="s">
        <v>66</v>
      </c>
      <c r="D3372" t="s">
        <v>47</v>
      </c>
      <c r="E3372" t="s">
        <v>32</v>
      </c>
      <c r="F3372" s="1">
        <v>3857</v>
      </c>
      <c r="G3372">
        <v>5</v>
      </c>
      <c r="H3372" s="1">
        <v>3664.15</v>
      </c>
      <c r="I3372">
        <v>98</v>
      </c>
      <c r="J3372">
        <v>55</v>
      </c>
      <c r="K3372">
        <v>4.2</v>
      </c>
      <c r="L3372">
        <v>499</v>
      </c>
      <c r="M3372" t="s">
        <v>60</v>
      </c>
      <c r="N3372" s="1">
        <v>3275</v>
      </c>
      <c r="O3372">
        <v>389.15</v>
      </c>
      <c r="P3372" s="2">
        <v>49028</v>
      </c>
      <c r="Q3372" s="2">
        <v>48662</v>
      </c>
      <c r="R3372" t="s">
        <v>89</v>
      </c>
      <c r="S3372">
        <v>21</v>
      </c>
      <c r="T3372">
        <v>33</v>
      </c>
      <c r="U3372" t="s">
        <v>50</v>
      </c>
      <c r="V3372" t="s">
        <v>36</v>
      </c>
      <c r="W3372" t="s">
        <v>76</v>
      </c>
      <c r="X3372" t="s">
        <v>6813</v>
      </c>
      <c r="Y3372" t="s">
        <v>70</v>
      </c>
      <c r="Z3372">
        <v>8</v>
      </c>
      <c r="AA3372" t="s">
        <v>63</v>
      </c>
      <c r="AB3372">
        <v>340</v>
      </c>
      <c r="AC3372" t="s">
        <v>41</v>
      </c>
      <c r="AD3372" t="s">
        <v>82</v>
      </c>
      <c r="AG3372" t="s">
        <v>32</v>
      </c>
      <c r="AH3372">
        <v>98</v>
      </c>
      <c r="AI3372">
        <v>55</v>
      </c>
    </row>
    <row r="3373" spans="1:35" x14ac:dyDescent="0.3">
      <c r="A3373" t="s">
        <v>6814</v>
      </c>
      <c r="B3373" t="s">
        <v>75</v>
      </c>
      <c r="C3373" t="s">
        <v>66</v>
      </c>
      <c r="D3373" t="s">
        <v>58</v>
      </c>
      <c r="E3373" t="s">
        <v>56</v>
      </c>
      <c r="F3373" s="1">
        <v>3212</v>
      </c>
      <c r="G3373">
        <v>35</v>
      </c>
      <c r="H3373" s="1">
        <v>2087.8000000000002</v>
      </c>
      <c r="I3373">
        <v>26</v>
      </c>
      <c r="J3373">
        <v>20</v>
      </c>
      <c r="K3373">
        <v>5</v>
      </c>
      <c r="L3373">
        <v>46</v>
      </c>
      <c r="M3373" t="s">
        <v>60</v>
      </c>
      <c r="N3373">
        <v>669</v>
      </c>
      <c r="O3373" s="1">
        <v>1418.8</v>
      </c>
      <c r="P3373" s="2">
        <v>49029</v>
      </c>
      <c r="Q3373" s="2">
        <v>48663</v>
      </c>
      <c r="R3373" t="s">
        <v>89</v>
      </c>
      <c r="S3373">
        <v>6</v>
      </c>
      <c r="T3373">
        <v>66</v>
      </c>
      <c r="U3373" t="s">
        <v>35</v>
      </c>
      <c r="V3373" t="s">
        <v>61</v>
      </c>
      <c r="W3373" t="s">
        <v>76</v>
      </c>
      <c r="X3373" t="s">
        <v>6815</v>
      </c>
      <c r="Y3373" t="s">
        <v>39</v>
      </c>
      <c r="Z3373">
        <v>14</v>
      </c>
      <c r="AA3373" t="s">
        <v>63</v>
      </c>
      <c r="AB3373">
        <v>349</v>
      </c>
      <c r="AC3373" t="s">
        <v>54</v>
      </c>
      <c r="AD3373" t="s">
        <v>82</v>
      </c>
      <c r="AG3373" t="s">
        <v>56</v>
      </c>
      <c r="AH3373">
        <v>26</v>
      </c>
      <c r="AI3373">
        <v>20</v>
      </c>
    </row>
    <row r="3374" spans="1:35" x14ac:dyDescent="0.3">
      <c r="A3374" t="s">
        <v>6816</v>
      </c>
      <c r="B3374" t="s">
        <v>45</v>
      </c>
      <c r="C3374" t="s">
        <v>46</v>
      </c>
      <c r="D3374" t="s">
        <v>58</v>
      </c>
      <c r="E3374" t="s">
        <v>56</v>
      </c>
      <c r="F3374">
        <v>735</v>
      </c>
      <c r="G3374">
        <v>44</v>
      </c>
      <c r="H3374">
        <v>411.6</v>
      </c>
      <c r="I3374">
        <v>60</v>
      </c>
      <c r="J3374">
        <v>95</v>
      </c>
      <c r="K3374">
        <v>2.1</v>
      </c>
      <c r="L3374">
        <v>231</v>
      </c>
      <c r="M3374" t="s">
        <v>60</v>
      </c>
      <c r="N3374" s="1">
        <v>2180</v>
      </c>
      <c r="O3374" s="1">
        <v>-1768.4</v>
      </c>
      <c r="P3374" s="2">
        <v>49030</v>
      </c>
      <c r="Q3374" s="2">
        <v>48664</v>
      </c>
      <c r="R3374" t="s">
        <v>89</v>
      </c>
      <c r="S3374">
        <v>47</v>
      </c>
      <c r="T3374">
        <v>67</v>
      </c>
      <c r="U3374" t="s">
        <v>50</v>
      </c>
      <c r="V3374" t="s">
        <v>61</v>
      </c>
      <c r="W3374" t="s">
        <v>76</v>
      </c>
      <c r="X3374" t="s">
        <v>6817</v>
      </c>
      <c r="Y3374" t="s">
        <v>70</v>
      </c>
      <c r="Z3374">
        <v>4</v>
      </c>
      <c r="AA3374" t="s">
        <v>40</v>
      </c>
      <c r="AB3374">
        <v>201</v>
      </c>
      <c r="AC3374" t="s">
        <v>78</v>
      </c>
      <c r="AD3374" t="s">
        <v>42</v>
      </c>
      <c r="AG3374" t="s">
        <v>56</v>
      </c>
      <c r="AH3374">
        <v>60</v>
      </c>
      <c r="AI3374">
        <v>95</v>
      </c>
    </row>
    <row r="3375" spans="1:35" x14ac:dyDescent="0.3">
      <c r="A3375" t="s">
        <v>6818</v>
      </c>
      <c r="B3375" t="s">
        <v>45</v>
      </c>
      <c r="C3375" t="s">
        <v>84</v>
      </c>
      <c r="D3375" t="s">
        <v>67</v>
      </c>
      <c r="E3375" t="s">
        <v>43</v>
      </c>
      <c r="F3375" s="1">
        <v>4277</v>
      </c>
      <c r="G3375">
        <v>34</v>
      </c>
      <c r="H3375" s="1">
        <v>2822.82</v>
      </c>
      <c r="I3375">
        <v>175</v>
      </c>
      <c r="J3375">
        <v>98</v>
      </c>
      <c r="K3375">
        <v>4.0999999999999996</v>
      </c>
      <c r="L3375">
        <v>391</v>
      </c>
      <c r="M3375" t="s">
        <v>60</v>
      </c>
      <c r="N3375" s="1">
        <v>3465</v>
      </c>
      <c r="O3375">
        <v>-642.17999999999995</v>
      </c>
      <c r="P3375" s="2">
        <v>49031</v>
      </c>
      <c r="Q3375" s="2">
        <v>48665</v>
      </c>
      <c r="R3375" t="s">
        <v>34</v>
      </c>
      <c r="S3375">
        <v>48</v>
      </c>
      <c r="T3375">
        <v>65</v>
      </c>
      <c r="U3375" t="s">
        <v>50</v>
      </c>
      <c r="V3375" t="s">
        <v>68</v>
      </c>
      <c r="W3375" t="s">
        <v>51</v>
      </c>
      <c r="X3375" t="s">
        <v>6819</v>
      </c>
      <c r="Y3375" t="s">
        <v>70</v>
      </c>
      <c r="Z3375">
        <v>9</v>
      </c>
      <c r="AA3375" t="s">
        <v>40</v>
      </c>
      <c r="AB3375">
        <v>766</v>
      </c>
      <c r="AC3375" t="s">
        <v>54</v>
      </c>
      <c r="AD3375" t="s">
        <v>55</v>
      </c>
      <c r="AG3375" t="s">
        <v>43</v>
      </c>
      <c r="AH3375">
        <v>175</v>
      </c>
      <c r="AI3375">
        <v>98</v>
      </c>
    </row>
    <row r="3376" spans="1:35" x14ac:dyDescent="0.3">
      <c r="A3376" t="s">
        <v>6820</v>
      </c>
      <c r="B3376" t="s">
        <v>45</v>
      </c>
      <c r="C3376" t="s">
        <v>72</v>
      </c>
      <c r="D3376" t="s">
        <v>31</v>
      </c>
      <c r="E3376" t="s">
        <v>43</v>
      </c>
      <c r="F3376" s="1">
        <v>2641</v>
      </c>
      <c r="G3376">
        <v>45</v>
      </c>
      <c r="H3376" s="1">
        <v>1452.55</v>
      </c>
      <c r="I3376">
        <v>56</v>
      </c>
      <c r="J3376">
        <v>26</v>
      </c>
      <c r="K3376">
        <v>1.2</v>
      </c>
      <c r="L3376">
        <v>103</v>
      </c>
      <c r="M3376" t="s">
        <v>33</v>
      </c>
      <c r="N3376" s="1">
        <v>2659</v>
      </c>
      <c r="O3376" s="1">
        <v>-1206.45</v>
      </c>
      <c r="P3376" s="2">
        <v>49032</v>
      </c>
      <c r="Q3376" s="2">
        <v>48666</v>
      </c>
      <c r="R3376" t="s">
        <v>49</v>
      </c>
      <c r="S3376">
        <v>41</v>
      </c>
      <c r="T3376">
        <v>42</v>
      </c>
      <c r="U3376" t="s">
        <v>50</v>
      </c>
      <c r="V3376" t="s">
        <v>61</v>
      </c>
      <c r="W3376" t="s">
        <v>76</v>
      </c>
      <c r="X3376" t="s">
        <v>6821</v>
      </c>
      <c r="Y3376" t="s">
        <v>39</v>
      </c>
      <c r="Z3376">
        <v>8</v>
      </c>
      <c r="AA3376" t="s">
        <v>63</v>
      </c>
      <c r="AB3376">
        <v>605</v>
      </c>
      <c r="AC3376" t="s">
        <v>41</v>
      </c>
      <c r="AD3376" t="s">
        <v>55</v>
      </c>
      <c r="AG3376" t="s">
        <v>43</v>
      </c>
      <c r="AH3376">
        <v>56</v>
      </c>
      <c r="AI3376">
        <v>26</v>
      </c>
    </row>
    <row r="3377" spans="1:35" x14ac:dyDescent="0.3">
      <c r="A3377" t="s">
        <v>6822</v>
      </c>
      <c r="B3377" t="s">
        <v>45</v>
      </c>
      <c r="C3377" t="s">
        <v>46</v>
      </c>
      <c r="D3377" t="s">
        <v>47</v>
      </c>
      <c r="E3377" t="s">
        <v>56</v>
      </c>
      <c r="F3377" s="1">
        <v>3471</v>
      </c>
      <c r="G3377">
        <v>20</v>
      </c>
      <c r="H3377" s="1">
        <v>2776.8</v>
      </c>
      <c r="I3377">
        <v>31</v>
      </c>
      <c r="J3377">
        <v>27</v>
      </c>
      <c r="K3377">
        <v>3.1</v>
      </c>
      <c r="L3377">
        <v>38</v>
      </c>
      <c r="M3377" t="s">
        <v>33</v>
      </c>
      <c r="N3377" s="1">
        <v>3050</v>
      </c>
      <c r="O3377">
        <v>-273.2</v>
      </c>
      <c r="P3377" s="2">
        <v>49033</v>
      </c>
      <c r="Q3377" s="2">
        <v>48667</v>
      </c>
      <c r="R3377" t="s">
        <v>89</v>
      </c>
      <c r="S3377">
        <v>19</v>
      </c>
      <c r="T3377">
        <v>39</v>
      </c>
      <c r="U3377" t="s">
        <v>35</v>
      </c>
      <c r="V3377" t="s">
        <v>36</v>
      </c>
      <c r="W3377" t="s">
        <v>51</v>
      </c>
      <c r="X3377" t="s">
        <v>6823</v>
      </c>
      <c r="Y3377" t="s">
        <v>39</v>
      </c>
      <c r="Z3377">
        <v>2</v>
      </c>
      <c r="AA3377" t="s">
        <v>40</v>
      </c>
      <c r="AB3377">
        <v>652</v>
      </c>
      <c r="AC3377" t="s">
        <v>41</v>
      </c>
      <c r="AD3377" t="s">
        <v>55</v>
      </c>
      <c r="AG3377" t="s">
        <v>56</v>
      </c>
      <c r="AH3377">
        <v>31</v>
      </c>
      <c r="AI3377">
        <v>27</v>
      </c>
    </row>
    <row r="3378" spans="1:35" x14ac:dyDescent="0.3">
      <c r="A3378" t="s">
        <v>6824</v>
      </c>
      <c r="B3378" t="s">
        <v>65</v>
      </c>
      <c r="C3378" t="s">
        <v>66</v>
      </c>
      <c r="D3378" t="s">
        <v>67</v>
      </c>
      <c r="E3378" t="s">
        <v>56</v>
      </c>
      <c r="F3378" s="1">
        <v>1301</v>
      </c>
      <c r="G3378">
        <v>49</v>
      </c>
      <c r="H3378">
        <v>663.51</v>
      </c>
      <c r="I3378">
        <v>97</v>
      </c>
      <c r="J3378">
        <v>14</v>
      </c>
      <c r="K3378">
        <v>2.1</v>
      </c>
      <c r="L3378">
        <v>383</v>
      </c>
      <c r="M3378" t="s">
        <v>48</v>
      </c>
      <c r="N3378" s="1">
        <v>2237</v>
      </c>
      <c r="O3378" s="1">
        <v>-1573.49</v>
      </c>
      <c r="P3378" s="2">
        <v>49034</v>
      </c>
      <c r="Q3378" s="2">
        <v>48668</v>
      </c>
      <c r="R3378" t="s">
        <v>89</v>
      </c>
      <c r="S3378">
        <v>14</v>
      </c>
      <c r="T3378">
        <v>27</v>
      </c>
      <c r="U3378" t="s">
        <v>50</v>
      </c>
      <c r="V3378" t="s">
        <v>68</v>
      </c>
      <c r="W3378" t="s">
        <v>37</v>
      </c>
      <c r="X3378" t="s">
        <v>6825</v>
      </c>
      <c r="Y3378" t="s">
        <v>70</v>
      </c>
      <c r="Z3378">
        <v>12</v>
      </c>
      <c r="AA3378" t="s">
        <v>63</v>
      </c>
      <c r="AB3378">
        <v>720</v>
      </c>
      <c r="AC3378" t="s">
        <v>78</v>
      </c>
      <c r="AD3378" t="s">
        <v>55</v>
      </c>
      <c r="AG3378" t="s">
        <v>56</v>
      </c>
      <c r="AH3378">
        <v>97</v>
      </c>
      <c r="AI3378">
        <v>14</v>
      </c>
    </row>
    <row r="3379" spans="1:35" x14ac:dyDescent="0.3">
      <c r="A3379" t="s">
        <v>6826</v>
      </c>
      <c r="B3379" t="s">
        <v>80</v>
      </c>
      <c r="C3379" t="s">
        <v>66</v>
      </c>
      <c r="D3379" t="s">
        <v>67</v>
      </c>
      <c r="E3379" t="s">
        <v>56</v>
      </c>
      <c r="F3379" s="1">
        <v>2386</v>
      </c>
      <c r="G3379">
        <v>37</v>
      </c>
      <c r="H3379" s="1">
        <v>1503.18</v>
      </c>
      <c r="I3379">
        <v>79</v>
      </c>
      <c r="J3379">
        <v>73</v>
      </c>
      <c r="K3379">
        <v>3.9</v>
      </c>
      <c r="L3379">
        <v>317</v>
      </c>
      <c r="M3379" t="s">
        <v>60</v>
      </c>
      <c r="N3379">
        <v>549</v>
      </c>
      <c r="O3379">
        <v>954.18</v>
      </c>
      <c r="P3379" s="2">
        <v>49035</v>
      </c>
      <c r="Q3379" s="2">
        <v>48669</v>
      </c>
      <c r="R3379" t="s">
        <v>49</v>
      </c>
      <c r="S3379">
        <v>15</v>
      </c>
      <c r="T3379">
        <v>52</v>
      </c>
      <c r="U3379" t="s">
        <v>50</v>
      </c>
      <c r="V3379" t="s">
        <v>61</v>
      </c>
      <c r="W3379" t="s">
        <v>76</v>
      </c>
      <c r="X3379" t="s">
        <v>6827</v>
      </c>
      <c r="Y3379" t="s">
        <v>53</v>
      </c>
      <c r="Z3379">
        <v>12</v>
      </c>
      <c r="AA3379" t="s">
        <v>63</v>
      </c>
      <c r="AB3379">
        <v>683</v>
      </c>
      <c r="AC3379" t="s">
        <v>78</v>
      </c>
      <c r="AD3379" t="s">
        <v>42</v>
      </c>
      <c r="AG3379" t="s">
        <v>56</v>
      </c>
      <c r="AH3379">
        <v>79</v>
      </c>
      <c r="AI3379">
        <v>73</v>
      </c>
    </row>
    <row r="3380" spans="1:35" x14ac:dyDescent="0.3">
      <c r="A3380" t="s">
        <v>6828</v>
      </c>
      <c r="B3380" t="s">
        <v>65</v>
      </c>
      <c r="C3380" t="s">
        <v>84</v>
      </c>
      <c r="D3380" t="s">
        <v>31</v>
      </c>
      <c r="E3380" t="s">
        <v>32</v>
      </c>
      <c r="F3380" s="1">
        <v>3370</v>
      </c>
      <c r="G3380">
        <v>17</v>
      </c>
      <c r="H3380" s="1">
        <v>2797.1</v>
      </c>
      <c r="I3380">
        <v>61</v>
      </c>
      <c r="J3380">
        <v>93</v>
      </c>
      <c r="K3380">
        <v>1.1000000000000001</v>
      </c>
      <c r="L3380">
        <v>244</v>
      </c>
      <c r="M3380" t="s">
        <v>33</v>
      </c>
      <c r="N3380" s="1">
        <v>3043</v>
      </c>
      <c r="O3380">
        <v>-245.9</v>
      </c>
      <c r="P3380" s="2">
        <v>49036</v>
      </c>
      <c r="Q3380" s="2">
        <v>48670</v>
      </c>
      <c r="R3380" t="s">
        <v>89</v>
      </c>
      <c r="S3380">
        <v>2</v>
      </c>
      <c r="T3380">
        <v>63</v>
      </c>
      <c r="U3380" t="s">
        <v>50</v>
      </c>
      <c r="V3380" t="s">
        <v>61</v>
      </c>
      <c r="W3380" t="s">
        <v>51</v>
      </c>
      <c r="X3380" t="s">
        <v>6829</v>
      </c>
      <c r="Y3380" t="s">
        <v>39</v>
      </c>
      <c r="Z3380">
        <v>14</v>
      </c>
      <c r="AA3380" t="s">
        <v>40</v>
      </c>
      <c r="AB3380">
        <v>238</v>
      </c>
      <c r="AC3380" t="s">
        <v>41</v>
      </c>
      <c r="AD3380" t="s">
        <v>55</v>
      </c>
      <c r="AG3380" t="s">
        <v>32</v>
      </c>
      <c r="AH3380">
        <v>61</v>
      </c>
      <c r="AI3380">
        <v>93</v>
      </c>
    </row>
    <row r="3381" spans="1:35" x14ac:dyDescent="0.3">
      <c r="A3381" t="s">
        <v>6830</v>
      </c>
      <c r="B3381" t="s">
        <v>65</v>
      </c>
      <c r="C3381" t="s">
        <v>84</v>
      </c>
      <c r="D3381" t="s">
        <v>96</v>
      </c>
      <c r="E3381" t="s">
        <v>59</v>
      </c>
      <c r="F3381" s="1">
        <v>2094</v>
      </c>
      <c r="G3381">
        <v>41</v>
      </c>
      <c r="H3381" s="1">
        <v>1235.46</v>
      </c>
      <c r="I3381">
        <v>115</v>
      </c>
      <c r="J3381">
        <v>37</v>
      </c>
      <c r="K3381">
        <v>4.3</v>
      </c>
      <c r="L3381">
        <v>167</v>
      </c>
      <c r="M3381" t="s">
        <v>60</v>
      </c>
      <c r="N3381">
        <v>390</v>
      </c>
      <c r="O3381">
        <v>845.46</v>
      </c>
      <c r="P3381" s="2">
        <v>49037</v>
      </c>
      <c r="Q3381" s="2">
        <v>48671</v>
      </c>
      <c r="R3381" t="s">
        <v>89</v>
      </c>
      <c r="S3381">
        <v>44</v>
      </c>
      <c r="T3381">
        <v>44</v>
      </c>
      <c r="U3381" t="s">
        <v>35</v>
      </c>
      <c r="V3381" t="s">
        <v>68</v>
      </c>
      <c r="W3381" t="s">
        <v>76</v>
      </c>
      <c r="X3381" t="s">
        <v>6831</v>
      </c>
      <c r="Y3381" t="s">
        <v>70</v>
      </c>
      <c r="Z3381">
        <v>1</v>
      </c>
      <c r="AA3381" t="s">
        <v>40</v>
      </c>
      <c r="AB3381">
        <v>958</v>
      </c>
      <c r="AC3381" t="s">
        <v>78</v>
      </c>
      <c r="AD3381" t="s">
        <v>42</v>
      </c>
      <c r="AG3381" t="s">
        <v>59</v>
      </c>
      <c r="AH3381">
        <v>115</v>
      </c>
      <c r="AI3381">
        <v>37</v>
      </c>
    </row>
    <row r="3382" spans="1:35" x14ac:dyDescent="0.3">
      <c r="A3382" t="s">
        <v>6832</v>
      </c>
      <c r="B3382" t="s">
        <v>65</v>
      </c>
      <c r="C3382" t="s">
        <v>30</v>
      </c>
      <c r="D3382" t="s">
        <v>31</v>
      </c>
      <c r="E3382" t="s">
        <v>56</v>
      </c>
      <c r="F3382" s="1">
        <v>2965</v>
      </c>
      <c r="G3382">
        <v>45</v>
      </c>
      <c r="H3382" s="1">
        <v>1630.75</v>
      </c>
      <c r="I3382">
        <v>66</v>
      </c>
      <c r="J3382">
        <v>4</v>
      </c>
      <c r="K3382">
        <v>3.5</v>
      </c>
      <c r="L3382">
        <v>62</v>
      </c>
      <c r="M3382" t="s">
        <v>33</v>
      </c>
      <c r="N3382">
        <v>813</v>
      </c>
      <c r="O3382">
        <v>817.75</v>
      </c>
      <c r="P3382" s="2">
        <v>49038</v>
      </c>
      <c r="Q3382" s="2">
        <v>48672</v>
      </c>
      <c r="R3382" t="s">
        <v>49</v>
      </c>
      <c r="S3382">
        <v>13</v>
      </c>
      <c r="T3382">
        <v>21</v>
      </c>
      <c r="U3382" t="s">
        <v>50</v>
      </c>
      <c r="V3382" t="s">
        <v>68</v>
      </c>
      <c r="W3382" t="s">
        <v>37</v>
      </c>
      <c r="X3382" t="s">
        <v>6833</v>
      </c>
      <c r="Y3382" t="s">
        <v>70</v>
      </c>
      <c r="Z3382">
        <v>11</v>
      </c>
      <c r="AA3382" t="s">
        <v>63</v>
      </c>
      <c r="AB3382">
        <v>462</v>
      </c>
      <c r="AC3382" t="s">
        <v>78</v>
      </c>
      <c r="AD3382" t="s">
        <v>82</v>
      </c>
      <c r="AG3382" t="s">
        <v>56</v>
      </c>
      <c r="AH3382">
        <v>66</v>
      </c>
      <c r="AI3382">
        <v>4</v>
      </c>
    </row>
    <row r="3383" spans="1:35" x14ac:dyDescent="0.3">
      <c r="A3383" t="s">
        <v>6834</v>
      </c>
      <c r="B3383" t="s">
        <v>75</v>
      </c>
      <c r="C3383" t="s">
        <v>30</v>
      </c>
      <c r="D3383" t="s">
        <v>31</v>
      </c>
      <c r="E3383" t="s">
        <v>59</v>
      </c>
      <c r="F3383" s="1">
        <v>1623</v>
      </c>
      <c r="G3383">
        <v>22</v>
      </c>
      <c r="H3383" s="1">
        <v>1265.94</v>
      </c>
      <c r="I3383">
        <v>198</v>
      </c>
      <c r="J3383">
        <v>96</v>
      </c>
      <c r="K3383">
        <v>2.8</v>
      </c>
      <c r="L3383">
        <v>321</v>
      </c>
      <c r="M3383" t="s">
        <v>33</v>
      </c>
      <c r="N3383" s="1">
        <v>1242</v>
      </c>
      <c r="O3383">
        <v>23.94</v>
      </c>
      <c r="P3383" s="2">
        <v>49039</v>
      </c>
      <c r="Q3383" s="2">
        <v>48673</v>
      </c>
      <c r="R3383" t="s">
        <v>89</v>
      </c>
      <c r="S3383">
        <v>28</v>
      </c>
      <c r="T3383">
        <v>50</v>
      </c>
      <c r="U3383" t="s">
        <v>50</v>
      </c>
      <c r="V3383" t="s">
        <v>68</v>
      </c>
      <c r="W3383" t="s">
        <v>51</v>
      </c>
      <c r="X3383" t="s">
        <v>6835</v>
      </c>
      <c r="Y3383" t="s">
        <v>53</v>
      </c>
      <c r="Z3383">
        <v>3</v>
      </c>
      <c r="AA3383" t="s">
        <v>63</v>
      </c>
      <c r="AB3383">
        <v>995</v>
      </c>
      <c r="AC3383" t="s">
        <v>41</v>
      </c>
      <c r="AD3383" t="s">
        <v>82</v>
      </c>
      <c r="AG3383" t="s">
        <v>59</v>
      </c>
      <c r="AH3383">
        <v>198</v>
      </c>
      <c r="AI3383">
        <v>96</v>
      </c>
    </row>
    <row r="3384" spans="1:35" x14ac:dyDescent="0.3">
      <c r="A3384" t="s">
        <v>6836</v>
      </c>
      <c r="B3384" t="s">
        <v>80</v>
      </c>
      <c r="C3384" t="s">
        <v>30</v>
      </c>
      <c r="D3384" t="s">
        <v>58</v>
      </c>
      <c r="E3384" t="s">
        <v>32</v>
      </c>
      <c r="F3384">
        <v>827</v>
      </c>
      <c r="G3384">
        <v>35</v>
      </c>
      <c r="H3384">
        <v>537.54999999999995</v>
      </c>
      <c r="I3384">
        <v>23</v>
      </c>
      <c r="J3384">
        <v>97</v>
      </c>
      <c r="K3384">
        <v>3.9</v>
      </c>
      <c r="L3384">
        <v>117</v>
      </c>
      <c r="M3384" t="s">
        <v>60</v>
      </c>
      <c r="N3384" s="1">
        <v>3679</v>
      </c>
      <c r="O3384" s="1">
        <v>-3141.45</v>
      </c>
      <c r="P3384" s="2">
        <v>49040</v>
      </c>
      <c r="Q3384" s="2">
        <v>48674</v>
      </c>
      <c r="R3384" t="s">
        <v>34</v>
      </c>
      <c r="S3384">
        <v>27</v>
      </c>
      <c r="T3384">
        <v>26</v>
      </c>
      <c r="U3384" t="s">
        <v>35</v>
      </c>
      <c r="V3384" t="s">
        <v>68</v>
      </c>
      <c r="W3384" t="s">
        <v>51</v>
      </c>
      <c r="X3384" t="s">
        <v>6837</v>
      </c>
      <c r="Y3384" t="s">
        <v>53</v>
      </c>
      <c r="Z3384">
        <v>13</v>
      </c>
      <c r="AA3384" t="s">
        <v>40</v>
      </c>
      <c r="AB3384">
        <v>520</v>
      </c>
      <c r="AC3384" t="s">
        <v>78</v>
      </c>
      <c r="AD3384" t="s">
        <v>82</v>
      </c>
      <c r="AG3384" t="s">
        <v>32</v>
      </c>
      <c r="AH3384">
        <v>23</v>
      </c>
      <c r="AI3384">
        <v>97</v>
      </c>
    </row>
    <row r="3385" spans="1:35" x14ac:dyDescent="0.3">
      <c r="A3385" t="s">
        <v>6838</v>
      </c>
      <c r="B3385" t="s">
        <v>80</v>
      </c>
      <c r="C3385" t="s">
        <v>72</v>
      </c>
      <c r="D3385" t="s">
        <v>96</v>
      </c>
      <c r="E3385" t="s">
        <v>32</v>
      </c>
      <c r="F3385" s="1">
        <v>1926</v>
      </c>
      <c r="G3385">
        <v>12</v>
      </c>
      <c r="H3385" s="1">
        <v>1694.88</v>
      </c>
      <c r="I3385">
        <v>103</v>
      </c>
      <c r="J3385">
        <v>81</v>
      </c>
      <c r="K3385">
        <v>1.3</v>
      </c>
      <c r="L3385">
        <v>280</v>
      </c>
      <c r="M3385" t="s">
        <v>60</v>
      </c>
      <c r="N3385" s="1">
        <v>3642</v>
      </c>
      <c r="O3385" s="1">
        <v>-1947.12</v>
      </c>
      <c r="P3385" s="2">
        <v>49041</v>
      </c>
      <c r="Q3385" s="2">
        <v>48675</v>
      </c>
      <c r="R3385" t="s">
        <v>34</v>
      </c>
      <c r="S3385">
        <v>22</v>
      </c>
      <c r="T3385">
        <v>40</v>
      </c>
      <c r="U3385" t="s">
        <v>35</v>
      </c>
      <c r="V3385" t="s">
        <v>61</v>
      </c>
      <c r="W3385" t="s">
        <v>51</v>
      </c>
      <c r="X3385" t="s">
        <v>6839</v>
      </c>
      <c r="Y3385" t="s">
        <v>39</v>
      </c>
      <c r="Z3385">
        <v>8</v>
      </c>
      <c r="AA3385" t="s">
        <v>63</v>
      </c>
      <c r="AB3385">
        <v>346</v>
      </c>
      <c r="AC3385" t="s">
        <v>78</v>
      </c>
      <c r="AD3385" t="s">
        <v>42</v>
      </c>
      <c r="AG3385" t="s">
        <v>32</v>
      </c>
      <c r="AH3385">
        <v>103</v>
      </c>
      <c r="AI3385">
        <v>81</v>
      </c>
    </row>
    <row r="3386" spans="1:35" x14ac:dyDescent="0.3">
      <c r="A3386" t="s">
        <v>6840</v>
      </c>
      <c r="B3386" t="s">
        <v>45</v>
      </c>
      <c r="C3386" t="s">
        <v>30</v>
      </c>
      <c r="D3386" t="s">
        <v>67</v>
      </c>
      <c r="E3386" t="s">
        <v>43</v>
      </c>
      <c r="F3386" s="1">
        <v>1104</v>
      </c>
      <c r="G3386">
        <v>5</v>
      </c>
      <c r="H3386" s="1">
        <v>1048.8</v>
      </c>
      <c r="I3386">
        <v>7</v>
      </c>
      <c r="J3386">
        <v>32</v>
      </c>
      <c r="K3386">
        <v>3.4</v>
      </c>
      <c r="L3386">
        <v>93</v>
      </c>
      <c r="M3386" t="s">
        <v>33</v>
      </c>
      <c r="N3386" s="1">
        <v>2068</v>
      </c>
      <c r="O3386" s="1">
        <v>-1019.2</v>
      </c>
      <c r="P3386" s="2">
        <v>49042</v>
      </c>
      <c r="Q3386" s="2">
        <v>48676</v>
      </c>
      <c r="R3386" t="s">
        <v>34</v>
      </c>
      <c r="S3386">
        <v>17</v>
      </c>
      <c r="T3386">
        <v>67</v>
      </c>
      <c r="U3386" t="s">
        <v>50</v>
      </c>
      <c r="V3386" t="s">
        <v>36</v>
      </c>
      <c r="W3386" t="s">
        <v>76</v>
      </c>
      <c r="X3386" t="s">
        <v>6841</v>
      </c>
      <c r="Y3386" t="s">
        <v>39</v>
      </c>
      <c r="Z3386">
        <v>7</v>
      </c>
      <c r="AA3386" t="s">
        <v>40</v>
      </c>
      <c r="AB3386">
        <v>396</v>
      </c>
      <c r="AC3386" t="s">
        <v>54</v>
      </c>
      <c r="AD3386" t="s">
        <v>55</v>
      </c>
      <c r="AG3386" t="s">
        <v>43</v>
      </c>
      <c r="AH3386">
        <v>7</v>
      </c>
      <c r="AI3386">
        <v>32</v>
      </c>
    </row>
    <row r="3387" spans="1:35" x14ac:dyDescent="0.3">
      <c r="A3387" t="s">
        <v>6842</v>
      </c>
      <c r="B3387" t="s">
        <v>45</v>
      </c>
      <c r="C3387" t="s">
        <v>46</v>
      </c>
      <c r="D3387" t="s">
        <v>31</v>
      </c>
      <c r="E3387" t="s">
        <v>56</v>
      </c>
      <c r="F3387" s="1">
        <v>4666</v>
      </c>
      <c r="G3387">
        <v>26</v>
      </c>
      <c r="H3387" s="1">
        <v>3452.84</v>
      </c>
      <c r="I3387">
        <v>146</v>
      </c>
      <c r="J3387">
        <v>7</v>
      </c>
      <c r="K3387">
        <v>1.6</v>
      </c>
      <c r="L3387">
        <v>408</v>
      </c>
      <c r="M3387" t="s">
        <v>60</v>
      </c>
      <c r="N3387">
        <v>195</v>
      </c>
      <c r="O3387" s="1">
        <v>3257.84</v>
      </c>
      <c r="P3387" s="2">
        <v>49043</v>
      </c>
      <c r="Q3387" s="2">
        <v>48677</v>
      </c>
      <c r="R3387" t="s">
        <v>89</v>
      </c>
      <c r="S3387">
        <v>39</v>
      </c>
      <c r="T3387">
        <v>44</v>
      </c>
      <c r="U3387" t="s">
        <v>35</v>
      </c>
      <c r="V3387" t="s">
        <v>36</v>
      </c>
      <c r="W3387" t="s">
        <v>76</v>
      </c>
      <c r="X3387" t="s">
        <v>6843</v>
      </c>
      <c r="Y3387" t="s">
        <v>53</v>
      </c>
      <c r="Z3387">
        <v>3</v>
      </c>
      <c r="AA3387" t="s">
        <v>63</v>
      </c>
      <c r="AB3387">
        <v>454</v>
      </c>
      <c r="AC3387" t="s">
        <v>41</v>
      </c>
      <c r="AD3387" t="s">
        <v>42</v>
      </c>
      <c r="AG3387" t="s">
        <v>56</v>
      </c>
      <c r="AH3387">
        <v>146</v>
      </c>
      <c r="AI3387">
        <v>7</v>
      </c>
    </row>
    <row r="3388" spans="1:35" x14ac:dyDescent="0.3">
      <c r="A3388" t="s">
        <v>6844</v>
      </c>
      <c r="B3388" t="s">
        <v>80</v>
      </c>
      <c r="C3388" t="s">
        <v>84</v>
      </c>
      <c r="D3388" t="s">
        <v>96</v>
      </c>
      <c r="E3388" t="s">
        <v>32</v>
      </c>
      <c r="F3388" s="1">
        <v>2185</v>
      </c>
      <c r="G3388">
        <v>44</v>
      </c>
      <c r="H3388" s="1">
        <v>1223.5999999999999</v>
      </c>
      <c r="I3388">
        <v>153</v>
      </c>
      <c r="J3388">
        <v>69</v>
      </c>
      <c r="K3388">
        <v>3.1</v>
      </c>
      <c r="L3388">
        <v>216</v>
      </c>
      <c r="M3388" t="s">
        <v>48</v>
      </c>
      <c r="N3388" s="1">
        <v>3331</v>
      </c>
      <c r="O3388" s="1">
        <v>-2107.4</v>
      </c>
      <c r="P3388" s="2">
        <v>49044</v>
      </c>
      <c r="Q3388" s="2">
        <v>48678</v>
      </c>
      <c r="R3388" t="s">
        <v>49</v>
      </c>
      <c r="S3388">
        <v>47</v>
      </c>
      <c r="T3388">
        <v>53</v>
      </c>
      <c r="U3388" t="s">
        <v>50</v>
      </c>
      <c r="V3388" t="s">
        <v>61</v>
      </c>
      <c r="W3388" t="s">
        <v>37</v>
      </c>
      <c r="X3388" t="s">
        <v>6845</v>
      </c>
      <c r="Y3388" t="s">
        <v>70</v>
      </c>
      <c r="Z3388">
        <v>12</v>
      </c>
      <c r="AA3388" t="s">
        <v>40</v>
      </c>
      <c r="AB3388">
        <v>797</v>
      </c>
      <c r="AC3388" t="s">
        <v>41</v>
      </c>
      <c r="AD3388" t="s">
        <v>82</v>
      </c>
      <c r="AG3388" t="s">
        <v>32</v>
      </c>
      <c r="AH3388">
        <v>153</v>
      </c>
      <c r="AI3388">
        <v>69</v>
      </c>
    </row>
    <row r="3389" spans="1:35" x14ac:dyDescent="0.3">
      <c r="A3389" t="s">
        <v>6846</v>
      </c>
      <c r="B3389" t="s">
        <v>65</v>
      </c>
      <c r="C3389" t="s">
        <v>46</v>
      </c>
      <c r="D3389" t="s">
        <v>58</v>
      </c>
      <c r="E3389" t="s">
        <v>43</v>
      </c>
      <c r="F3389" s="1">
        <v>2908</v>
      </c>
      <c r="G3389">
        <v>13</v>
      </c>
      <c r="H3389" s="1">
        <v>2529.96</v>
      </c>
      <c r="I3389">
        <v>139</v>
      </c>
      <c r="J3389">
        <v>96</v>
      </c>
      <c r="K3389">
        <v>4.7</v>
      </c>
      <c r="L3389">
        <v>218</v>
      </c>
      <c r="M3389" t="s">
        <v>60</v>
      </c>
      <c r="N3389">
        <v>658</v>
      </c>
      <c r="O3389" s="1">
        <v>1871.96</v>
      </c>
      <c r="P3389" s="2">
        <v>49045</v>
      </c>
      <c r="Q3389" s="2">
        <v>48679</v>
      </c>
      <c r="R3389" t="s">
        <v>34</v>
      </c>
      <c r="S3389">
        <v>6</v>
      </c>
      <c r="T3389">
        <v>24</v>
      </c>
      <c r="U3389" t="s">
        <v>35</v>
      </c>
      <c r="V3389" t="s">
        <v>68</v>
      </c>
      <c r="W3389" t="s">
        <v>37</v>
      </c>
      <c r="X3389" t="s">
        <v>6847</v>
      </c>
      <c r="Y3389" t="s">
        <v>53</v>
      </c>
      <c r="Z3389">
        <v>9</v>
      </c>
      <c r="AA3389" t="s">
        <v>40</v>
      </c>
      <c r="AB3389">
        <v>543</v>
      </c>
      <c r="AC3389" t="s">
        <v>54</v>
      </c>
      <c r="AD3389" t="s">
        <v>82</v>
      </c>
      <c r="AG3389" t="s">
        <v>43</v>
      </c>
      <c r="AH3389">
        <v>139</v>
      </c>
      <c r="AI3389">
        <v>96</v>
      </c>
    </row>
    <row r="3390" spans="1:35" x14ac:dyDescent="0.3">
      <c r="A3390" t="s">
        <v>6848</v>
      </c>
      <c r="B3390" t="s">
        <v>45</v>
      </c>
      <c r="C3390" t="s">
        <v>84</v>
      </c>
      <c r="D3390" t="s">
        <v>31</v>
      </c>
      <c r="E3390" t="s">
        <v>59</v>
      </c>
      <c r="F3390">
        <v>475</v>
      </c>
      <c r="G3390">
        <v>14</v>
      </c>
      <c r="H3390">
        <v>408.5</v>
      </c>
      <c r="I3390">
        <v>92</v>
      </c>
      <c r="J3390">
        <v>36</v>
      </c>
      <c r="K3390">
        <v>2.5</v>
      </c>
      <c r="L3390">
        <v>119</v>
      </c>
      <c r="M3390" t="s">
        <v>48</v>
      </c>
      <c r="N3390" s="1">
        <v>2178</v>
      </c>
      <c r="O3390" s="1">
        <v>-1769.5</v>
      </c>
      <c r="P3390" s="2">
        <v>49046</v>
      </c>
      <c r="Q3390" s="2">
        <v>48680</v>
      </c>
      <c r="R3390" t="s">
        <v>34</v>
      </c>
      <c r="S3390">
        <v>45</v>
      </c>
      <c r="T3390">
        <v>66</v>
      </c>
      <c r="U3390" t="s">
        <v>35</v>
      </c>
      <c r="V3390" t="s">
        <v>36</v>
      </c>
      <c r="W3390" t="s">
        <v>76</v>
      </c>
      <c r="X3390" t="s">
        <v>6849</v>
      </c>
      <c r="Y3390" t="s">
        <v>53</v>
      </c>
      <c r="Z3390">
        <v>3</v>
      </c>
      <c r="AA3390" t="s">
        <v>63</v>
      </c>
      <c r="AB3390">
        <v>911</v>
      </c>
      <c r="AC3390" t="s">
        <v>78</v>
      </c>
      <c r="AD3390" t="s">
        <v>55</v>
      </c>
      <c r="AG3390" t="s">
        <v>59</v>
      </c>
      <c r="AH3390">
        <v>92</v>
      </c>
      <c r="AI3390">
        <v>36</v>
      </c>
    </row>
    <row r="3391" spans="1:35" x14ac:dyDescent="0.3">
      <c r="A3391" t="s">
        <v>6850</v>
      </c>
      <c r="B3391" t="s">
        <v>80</v>
      </c>
      <c r="C3391" t="s">
        <v>66</v>
      </c>
      <c r="D3391" t="s">
        <v>47</v>
      </c>
      <c r="E3391" t="s">
        <v>56</v>
      </c>
      <c r="F3391" s="1">
        <v>1059</v>
      </c>
      <c r="G3391">
        <v>44</v>
      </c>
      <c r="H3391">
        <v>593.04</v>
      </c>
      <c r="I3391">
        <v>22</v>
      </c>
      <c r="J3391">
        <v>65</v>
      </c>
      <c r="K3391">
        <v>2.8</v>
      </c>
      <c r="L3391">
        <v>174</v>
      </c>
      <c r="M3391" t="s">
        <v>48</v>
      </c>
      <c r="N3391" s="1">
        <v>1819</v>
      </c>
      <c r="O3391" s="1">
        <v>-1225.96</v>
      </c>
      <c r="P3391" s="2">
        <v>49047</v>
      </c>
      <c r="Q3391" s="2">
        <v>48681</v>
      </c>
      <c r="R3391" t="s">
        <v>49</v>
      </c>
      <c r="S3391">
        <v>3</v>
      </c>
      <c r="T3391">
        <v>33</v>
      </c>
      <c r="U3391" t="s">
        <v>35</v>
      </c>
      <c r="V3391" t="s">
        <v>36</v>
      </c>
      <c r="W3391" t="s">
        <v>76</v>
      </c>
      <c r="X3391" t="s">
        <v>6851</v>
      </c>
      <c r="Y3391" t="s">
        <v>53</v>
      </c>
      <c r="Z3391">
        <v>4</v>
      </c>
      <c r="AA3391" t="s">
        <v>63</v>
      </c>
      <c r="AB3391">
        <v>391</v>
      </c>
      <c r="AC3391" t="s">
        <v>78</v>
      </c>
      <c r="AD3391" t="s">
        <v>82</v>
      </c>
      <c r="AG3391" t="s">
        <v>56</v>
      </c>
      <c r="AH3391">
        <v>22</v>
      </c>
      <c r="AI3391">
        <v>65</v>
      </c>
    </row>
    <row r="3392" spans="1:35" x14ac:dyDescent="0.3">
      <c r="A3392" t="s">
        <v>6852</v>
      </c>
      <c r="B3392" t="s">
        <v>29</v>
      </c>
      <c r="C3392" t="s">
        <v>46</v>
      </c>
      <c r="D3392" t="s">
        <v>96</v>
      </c>
      <c r="E3392" t="s">
        <v>59</v>
      </c>
      <c r="F3392" s="1">
        <v>3320</v>
      </c>
      <c r="G3392">
        <v>47</v>
      </c>
      <c r="H3392" s="1">
        <v>1759.6</v>
      </c>
      <c r="I3392">
        <v>71</v>
      </c>
      <c r="J3392">
        <v>96</v>
      </c>
      <c r="K3392">
        <v>1.5</v>
      </c>
      <c r="L3392">
        <v>169</v>
      </c>
      <c r="M3392" t="s">
        <v>33</v>
      </c>
      <c r="N3392">
        <v>525</v>
      </c>
      <c r="O3392" s="1">
        <v>1234.5999999999999</v>
      </c>
      <c r="P3392" s="2">
        <v>49048</v>
      </c>
      <c r="Q3392" s="2">
        <v>48682</v>
      </c>
      <c r="R3392" t="s">
        <v>34</v>
      </c>
      <c r="S3392">
        <v>31</v>
      </c>
      <c r="T3392">
        <v>38</v>
      </c>
      <c r="U3392" t="s">
        <v>35</v>
      </c>
      <c r="V3392" t="s">
        <v>61</v>
      </c>
      <c r="W3392" t="s">
        <v>76</v>
      </c>
      <c r="X3392" t="s">
        <v>6853</v>
      </c>
      <c r="Y3392" t="s">
        <v>70</v>
      </c>
      <c r="Z3392">
        <v>7</v>
      </c>
      <c r="AA3392" t="s">
        <v>40</v>
      </c>
      <c r="AB3392">
        <v>203</v>
      </c>
      <c r="AC3392" t="s">
        <v>54</v>
      </c>
      <c r="AD3392" t="s">
        <v>55</v>
      </c>
      <c r="AG3392" t="s">
        <v>59</v>
      </c>
      <c r="AH3392">
        <v>71</v>
      </c>
      <c r="AI3392">
        <v>96</v>
      </c>
    </row>
    <row r="3393" spans="1:35" x14ac:dyDescent="0.3">
      <c r="A3393" t="s">
        <v>6854</v>
      </c>
      <c r="B3393" t="s">
        <v>45</v>
      </c>
      <c r="C3393" t="s">
        <v>84</v>
      </c>
      <c r="D3393" t="s">
        <v>58</v>
      </c>
      <c r="E3393" t="s">
        <v>59</v>
      </c>
      <c r="F3393" s="1">
        <v>4617</v>
      </c>
      <c r="G3393">
        <v>7</v>
      </c>
      <c r="H3393" s="1">
        <v>4293.8100000000004</v>
      </c>
      <c r="I3393">
        <v>48</v>
      </c>
      <c r="J3393">
        <v>72</v>
      </c>
      <c r="K3393">
        <v>1.2</v>
      </c>
      <c r="L3393">
        <v>299</v>
      </c>
      <c r="M3393" t="s">
        <v>60</v>
      </c>
      <c r="N3393" s="1">
        <v>1119</v>
      </c>
      <c r="O3393" s="1">
        <v>3174.81</v>
      </c>
      <c r="P3393" s="2">
        <v>49049</v>
      </c>
      <c r="Q3393" s="2">
        <v>48683</v>
      </c>
      <c r="R3393" t="s">
        <v>34</v>
      </c>
      <c r="S3393">
        <v>35</v>
      </c>
      <c r="T3393">
        <v>47</v>
      </c>
      <c r="U3393" t="s">
        <v>35</v>
      </c>
      <c r="V3393" t="s">
        <v>68</v>
      </c>
      <c r="W3393" t="s">
        <v>51</v>
      </c>
      <c r="X3393" t="s">
        <v>6855</v>
      </c>
      <c r="Y3393" t="s">
        <v>39</v>
      </c>
      <c r="Z3393">
        <v>9</v>
      </c>
      <c r="AA3393" t="s">
        <v>40</v>
      </c>
      <c r="AB3393">
        <v>787</v>
      </c>
      <c r="AC3393" t="s">
        <v>41</v>
      </c>
      <c r="AD3393" t="s">
        <v>42</v>
      </c>
      <c r="AG3393" t="s">
        <v>59</v>
      </c>
      <c r="AH3393">
        <v>48</v>
      </c>
      <c r="AI3393">
        <v>72</v>
      </c>
    </row>
    <row r="3394" spans="1:35" x14ac:dyDescent="0.3">
      <c r="A3394" t="s">
        <v>6856</v>
      </c>
      <c r="B3394" t="s">
        <v>65</v>
      </c>
      <c r="C3394" t="s">
        <v>84</v>
      </c>
      <c r="D3394" t="s">
        <v>31</v>
      </c>
      <c r="E3394" t="s">
        <v>56</v>
      </c>
      <c r="F3394" s="1">
        <v>2172</v>
      </c>
      <c r="G3394">
        <v>6</v>
      </c>
      <c r="H3394" s="1">
        <v>2041.68</v>
      </c>
      <c r="I3394">
        <v>76</v>
      </c>
      <c r="J3394">
        <v>49</v>
      </c>
      <c r="K3394">
        <v>4.2</v>
      </c>
      <c r="L3394">
        <v>285</v>
      </c>
      <c r="M3394" t="s">
        <v>60</v>
      </c>
      <c r="N3394" s="1">
        <v>3797</v>
      </c>
      <c r="O3394" s="1">
        <v>-1755.32</v>
      </c>
      <c r="P3394" s="2">
        <v>49050</v>
      </c>
      <c r="Q3394" s="2">
        <v>48684</v>
      </c>
      <c r="R3394" t="s">
        <v>49</v>
      </c>
      <c r="S3394">
        <v>24</v>
      </c>
      <c r="T3394">
        <v>19</v>
      </c>
      <c r="U3394" t="s">
        <v>50</v>
      </c>
      <c r="V3394" t="s">
        <v>36</v>
      </c>
      <c r="W3394" t="s">
        <v>76</v>
      </c>
      <c r="X3394" t="s">
        <v>6857</v>
      </c>
      <c r="Y3394" t="s">
        <v>53</v>
      </c>
      <c r="Z3394">
        <v>13</v>
      </c>
      <c r="AA3394" t="s">
        <v>63</v>
      </c>
      <c r="AB3394">
        <v>462</v>
      </c>
      <c r="AC3394" t="s">
        <v>78</v>
      </c>
      <c r="AD3394" t="s">
        <v>42</v>
      </c>
      <c r="AG3394" t="s">
        <v>56</v>
      </c>
      <c r="AH3394">
        <v>76</v>
      </c>
      <c r="AI3394">
        <v>49</v>
      </c>
    </row>
    <row r="3395" spans="1:35" x14ac:dyDescent="0.3">
      <c r="A3395" t="s">
        <v>6858</v>
      </c>
      <c r="B3395" t="s">
        <v>75</v>
      </c>
      <c r="C3395" t="s">
        <v>84</v>
      </c>
      <c r="D3395" t="s">
        <v>31</v>
      </c>
      <c r="E3395" t="s">
        <v>56</v>
      </c>
      <c r="F3395" s="1">
        <v>3044</v>
      </c>
      <c r="G3395">
        <v>24</v>
      </c>
      <c r="H3395" s="1">
        <v>2313.44</v>
      </c>
      <c r="I3395">
        <v>124</v>
      </c>
      <c r="J3395">
        <v>9</v>
      </c>
      <c r="K3395">
        <v>3.6</v>
      </c>
      <c r="L3395">
        <v>365</v>
      </c>
      <c r="M3395" t="s">
        <v>48</v>
      </c>
      <c r="N3395" s="1">
        <v>2375</v>
      </c>
      <c r="O3395">
        <v>-61.56</v>
      </c>
      <c r="P3395" s="2">
        <v>49051</v>
      </c>
      <c r="Q3395" s="2">
        <v>48685</v>
      </c>
      <c r="R3395" t="s">
        <v>34</v>
      </c>
      <c r="S3395">
        <v>42</v>
      </c>
      <c r="T3395">
        <v>64</v>
      </c>
      <c r="U3395" t="s">
        <v>50</v>
      </c>
      <c r="V3395" t="s">
        <v>68</v>
      </c>
      <c r="W3395" t="s">
        <v>51</v>
      </c>
      <c r="X3395" t="s">
        <v>6859</v>
      </c>
      <c r="Y3395" t="s">
        <v>39</v>
      </c>
      <c r="Z3395">
        <v>12</v>
      </c>
      <c r="AA3395" t="s">
        <v>63</v>
      </c>
      <c r="AB3395">
        <v>486</v>
      </c>
      <c r="AC3395" t="s">
        <v>78</v>
      </c>
      <c r="AD3395" t="s">
        <v>42</v>
      </c>
      <c r="AG3395" t="s">
        <v>56</v>
      </c>
      <c r="AH3395">
        <v>124</v>
      </c>
      <c r="AI3395">
        <v>9</v>
      </c>
    </row>
    <row r="3396" spans="1:35" x14ac:dyDescent="0.3">
      <c r="A3396" t="s">
        <v>6860</v>
      </c>
      <c r="B3396" t="s">
        <v>65</v>
      </c>
      <c r="C3396" t="s">
        <v>30</v>
      </c>
      <c r="D3396" t="s">
        <v>31</v>
      </c>
      <c r="E3396" t="s">
        <v>59</v>
      </c>
      <c r="F3396" s="1">
        <v>3892</v>
      </c>
      <c r="G3396">
        <v>22</v>
      </c>
      <c r="H3396" s="1">
        <v>3035.76</v>
      </c>
      <c r="I3396">
        <v>97</v>
      </c>
      <c r="J3396">
        <v>67</v>
      </c>
      <c r="K3396">
        <v>1.8</v>
      </c>
      <c r="L3396">
        <v>494</v>
      </c>
      <c r="M3396" t="s">
        <v>60</v>
      </c>
      <c r="N3396" s="1">
        <v>1529</v>
      </c>
      <c r="O3396" s="1">
        <v>1506.76</v>
      </c>
      <c r="P3396" s="2">
        <v>49052</v>
      </c>
      <c r="Q3396" s="2">
        <v>48686</v>
      </c>
      <c r="R3396" t="s">
        <v>89</v>
      </c>
      <c r="S3396">
        <v>3</v>
      </c>
      <c r="T3396">
        <v>40</v>
      </c>
      <c r="U3396" t="s">
        <v>35</v>
      </c>
      <c r="V3396" t="s">
        <v>68</v>
      </c>
      <c r="W3396" t="s">
        <v>76</v>
      </c>
      <c r="X3396" t="s">
        <v>6861</v>
      </c>
      <c r="Y3396" t="s">
        <v>70</v>
      </c>
      <c r="Z3396">
        <v>9</v>
      </c>
      <c r="AA3396" t="s">
        <v>40</v>
      </c>
      <c r="AB3396">
        <v>770</v>
      </c>
      <c r="AC3396" t="s">
        <v>78</v>
      </c>
      <c r="AD3396" t="s">
        <v>82</v>
      </c>
      <c r="AG3396" t="s">
        <v>59</v>
      </c>
      <c r="AH3396">
        <v>97</v>
      </c>
      <c r="AI3396">
        <v>67</v>
      </c>
    </row>
    <row r="3397" spans="1:35" x14ac:dyDescent="0.3">
      <c r="A3397" t="s">
        <v>6862</v>
      </c>
      <c r="B3397" t="s">
        <v>45</v>
      </c>
      <c r="C3397" t="s">
        <v>84</v>
      </c>
      <c r="D3397" t="s">
        <v>31</v>
      </c>
      <c r="E3397" t="s">
        <v>32</v>
      </c>
      <c r="F3397" s="1">
        <v>4243</v>
      </c>
      <c r="G3397">
        <v>23</v>
      </c>
      <c r="H3397" s="1">
        <v>3267.11</v>
      </c>
      <c r="I3397">
        <v>178</v>
      </c>
      <c r="J3397">
        <v>40</v>
      </c>
      <c r="K3397">
        <v>4.7</v>
      </c>
      <c r="L3397">
        <v>68</v>
      </c>
      <c r="M3397" t="s">
        <v>33</v>
      </c>
      <c r="N3397">
        <v>681</v>
      </c>
      <c r="O3397" s="1">
        <v>2586.11</v>
      </c>
      <c r="P3397" s="2">
        <v>49053</v>
      </c>
      <c r="Q3397" s="2">
        <v>48687</v>
      </c>
      <c r="R3397" t="s">
        <v>49</v>
      </c>
      <c r="S3397">
        <v>41</v>
      </c>
      <c r="T3397">
        <v>67</v>
      </c>
      <c r="U3397" t="s">
        <v>50</v>
      </c>
      <c r="V3397" t="s">
        <v>61</v>
      </c>
      <c r="W3397" t="s">
        <v>51</v>
      </c>
      <c r="X3397" t="s">
        <v>6863</v>
      </c>
      <c r="Y3397" t="s">
        <v>70</v>
      </c>
      <c r="Z3397">
        <v>3</v>
      </c>
      <c r="AA3397" t="s">
        <v>63</v>
      </c>
      <c r="AB3397">
        <v>192</v>
      </c>
      <c r="AC3397" t="s">
        <v>78</v>
      </c>
      <c r="AD3397" t="s">
        <v>55</v>
      </c>
      <c r="AG3397" t="s">
        <v>32</v>
      </c>
      <c r="AH3397">
        <v>178</v>
      </c>
      <c r="AI3397">
        <v>40</v>
      </c>
    </row>
    <row r="3398" spans="1:35" x14ac:dyDescent="0.3">
      <c r="A3398" t="s">
        <v>6864</v>
      </c>
      <c r="B3398" t="s">
        <v>80</v>
      </c>
      <c r="C3398" t="s">
        <v>72</v>
      </c>
      <c r="D3398" t="s">
        <v>67</v>
      </c>
      <c r="E3398" t="s">
        <v>32</v>
      </c>
      <c r="F3398">
        <v>608</v>
      </c>
      <c r="G3398">
        <v>25</v>
      </c>
      <c r="H3398">
        <v>456</v>
      </c>
      <c r="I3398">
        <v>124</v>
      </c>
      <c r="J3398">
        <v>50</v>
      </c>
      <c r="K3398">
        <v>4.4000000000000004</v>
      </c>
      <c r="L3398">
        <v>494</v>
      </c>
      <c r="M3398" t="s">
        <v>60</v>
      </c>
      <c r="N3398" s="1">
        <v>1691</v>
      </c>
      <c r="O3398" s="1">
        <v>-1235</v>
      </c>
      <c r="P3398" s="2">
        <v>49054</v>
      </c>
      <c r="Q3398" s="2">
        <v>48688</v>
      </c>
      <c r="R3398" t="s">
        <v>34</v>
      </c>
      <c r="S3398">
        <v>17</v>
      </c>
      <c r="T3398">
        <v>18</v>
      </c>
      <c r="U3398" t="s">
        <v>50</v>
      </c>
      <c r="V3398" t="s">
        <v>36</v>
      </c>
      <c r="W3398" t="s">
        <v>51</v>
      </c>
      <c r="X3398" t="s">
        <v>6865</v>
      </c>
      <c r="Y3398" t="s">
        <v>70</v>
      </c>
      <c r="Z3398">
        <v>7</v>
      </c>
      <c r="AA3398" t="s">
        <v>63</v>
      </c>
      <c r="AB3398">
        <v>428</v>
      </c>
      <c r="AC3398" t="s">
        <v>78</v>
      </c>
      <c r="AD3398" t="s">
        <v>55</v>
      </c>
      <c r="AG3398" t="s">
        <v>32</v>
      </c>
      <c r="AH3398">
        <v>124</v>
      </c>
      <c r="AI3398">
        <v>50</v>
      </c>
    </row>
    <row r="3399" spans="1:35" x14ac:dyDescent="0.3">
      <c r="A3399" t="s">
        <v>6866</v>
      </c>
      <c r="B3399" t="s">
        <v>65</v>
      </c>
      <c r="C3399" t="s">
        <v>30</v>
      </c>
      <c r="D3399" t="s">
        <v>31</v>
      </c>
      <c r="E3399" t="s">
        <v>43</v>
      </c>
      <c r="F3399" s="1">
        <v>3444</v>
      </c>
      <c r="G3399">
        <v>26</v>
      </c>
      <c r="H3399" s="1">
        <v>2548.56</v>
      </c>
      <c r="I3399">
        <v>10</v>
      </c>
      <c r="J3399">
        <v>42</v>
      </c>
      <c r="K3399">
        <v>2.2000000000000002</v>
      </c>
      <c r="L3399">
        <v>14</v>
      </c>
      <c r="M3399" t="s">
        <v>60</v>
      </c>
      <c r="N3399" s="1">
        <v>3840</v>
      </c>
      <c r="O3399" s="1">
        <v>-1291.44</v>
      </c>
      <c r="P3399" s="2">
        <v>49055</v>
      </c>
      <c r="Q3399" s="2">
        <v>48689</v>
      </c>
      <c r="R3399" t="s">
        <v>34</v>
      </c>
      <c r="S3399">
        <v>21</v>
      </c>
      <c r="T3399">
        <v>22</v>
      </c>
      <c r="U3399" t="s">
        <v>50</v>
      </c>
      <c r="V3399" t="s">
        <v>36</v>
      </c>
      <c r="W3399" t="s">
        <v>37</v>
      </c>
      <c r="X3399" t="s">
        <v>6867</v>
      </c>
      <c r="Y3399" t="s">
        <v>53</v>
      </c>
      <c r="Z3399">
        <v>8</v>
      </c>
      <c r="AA3399" t="s">
        <v>40</v>
      </c>
      <c r="AB3399">
        <v>470</v>
      </c>
      <c r="AC3399" t="s">
        <v>54</v>
      </c>
      <c r="AD3399" t="s">
        <v>82</v>
      </c>
      <c r="AG3399" t="s">
        <v>43</v>
      </c>
      <c r="AH3399">
        <v>10</v>
      </c>
      <c r="AI3399">
        <v>42</v>
      </c>
    </row>
    <row r="3400" spans="1:35" x14ac:dyDescent="0.3">
      <c r="A3400" t="s">
        <v>6868</v>
      </c>
      <c r="B3400" t="s">
        <v>45</v>
      </c>
      <c r="C3400" t="s">
        <v>72</v>
      </c>
      <c r="D3400" t="s">
        <v>31</v>
      </c>
      <c r="E3400" t="s">
        <v>32</v>
      </c>
      <c r="F3400" s="1">
        <v>1902</v>
      </c>
      <c r="G3400">
        <v>30</v>
      </c>
      <c r="H3400" s="1">
        <v>1331.4</v>
      </c>
      <c r="I3400">
        <v>37</v>
      </c>
      <c r="J3400">
        <v>35</v>
      </c>
      <c r="K3400">
        <v>4.9000000000000004</v>
      </c>
      <c r="L3400">
        <v>22</v>
      </c>
      <c r="M3400" t="s">
        <v>60</v>
      </c>
      <c r="N3400" s="1">
        <v>1653</v>
      </c>
      <c r="O3400">
        <v>-321.60000000000002</v>
      </c>
      <c r="P3400" s="2">
        <v>49056</v>
      </c>
      <c r="Q3400" s="2">
        <v>48690</v>
      </c>
      <c r="R3400" t="s">
        <v>89</v>
      </c>
      <c r="S3400">
        <v>41</v>
      </c>
      <c r="T3400">
        <v>25</v>
      </c>
      <c r="U3400" t="s">
        <v>35</v>
      </c>
      <c r="V3400" t="s">
        <v>61</v>
      </c>
      <c r="W3400" t="s">
        <v>37</v>
      </c>
      <c r="X3400" t="s">
        <v>6869</v>
      </c>
      <c r="Y3400" t="s">
        <v>39</v>
      </c>
      <c r="Z3400">
        <v>14</v>
      </c>
      <c r="AA3400" t="s">
        <v>63</v>
      </c>
      <c r="AB3400">
        <v>110</v>
      </c>
      <c r="AC3400" t="s">
        <v>78</v>
      </c>
      <c r="AD3400" t="s">
        <v>82</v>
      </c>
      <c r="AG3400" t="s">
        <v>32</v>
      </c>
      <c r="AH3400">
        <v>37</v>
      </c>
      <c r="AI3400">
        <v>35</v>
      </c>
    </row>
    <row r="3401" spans="1:35" x14ac:dyDescent="0.3">
      <c r="A3401" t="s">
        <v>6870</v>
      </c>
      <c r="B3401" t="s">
        <v>75</v>
      </c>
      <c r="C3401" t="s">
        <v>66</v>
      </c>
      <c r="D3401" t="s">
        <v>96</v>
      </c>
      <c r="E3401" t="s">
        <v>32</v>
      </c>
      <c r="F3401" s="1">
        <v>2082</v>
      </c>
      <c r="G3401">
        <v>1</v>
      </c>
      <c r="H3401" s="1">
        <v>2061.1799999999998</v>
      </c>
      <c r="I3401">
        <v>197</v>
      </c>
      <c r="J3401">
        <v>82</v>
      </c>
      <c r="K3401">
        <v>3.1</v>
      </c>
      <c r="L3401">
        <v>405</v>
      </c>
      <c r="M3401" t="s">
        <v>48</v>
      </c>
      <c r="N3401" s="1">
        <v>3561</v>
      </c>
      <c r="O3401" s="1">
        <v>-1499.82</v>
      </c>
      <c r="P3401" s="2">
        <v>49057</v>
      </c>
      <c r="Q3401" s="2">
        <v>48691</v>
      </c>
      <c r="R3401" t="s">
        <v>49</v>
      </c>
      <c r="S3401">
        <v>43</v>
      </c>
      <c r="T3401">
        <v>47</v>
      </c>
      <c r="U3401" t="s">
        <v>50</v>
      </c>
      <c r="V3401" t="s">
        <v>61</v>
      </c>
      <c r="W3401" t="s">
        <v>51</v>
      </c>
      <c r="X3401" t="s">
        <v>6871</v>
      </c>
      <c r="Y3401" t="s">
        <v>39</v>
      </c>
      <c r="Z3401">
        <v>2</v>
      </c>
      <c r="AA3401" t="s">
        <v>63</v>
      </c>
      <c r="AB3401">
        <v>266</v>
      </c>
      <c r="AC3401" t="s">
        <v>54</v>
      </c>
      <c r="AD3401" t="s">
        <v>42</v>
      </c>
      <c r="AG3401" t="s">
        <v>32</v>
      </c>
      <c r="AH3401">
        <v>197</v>
      </c>
      <c r="AI3401">
        <v>82</v>
      </c>
    </row>
    <row r="3402" spans="1:35" x14ac:dyDescent="0.3">
      <c r="A3402" t="s">
        <v>6872</v>
      </c>
      <c r="B3402" t="s">
        <v>65</v>
      </c>
      <c r="C3402" t="s">
        <v>66</v>
      </c>
      <c r="D3402" t="s">
        <v>47</v>
      </c>
      <c r="E3402" t="s">
        <v>43</v>
      </c>
      <c r="F3402" s="1">
        <v>4309</v>
      </c>
      <c r="G3402">
        <v>32</v>
      </c>
      <c r="H3402" s="1">
        <v>2930.12</v>
      </c>
      <c r="I3402">
        <v>55</v>
      </c>
      <c r="J3402">
        <v>42</v>
      </c>
      <c r="K3402">
        <v>3.4</v>
      </c>
      <c r="L3402">
        <v>249</v>
      </c>
      <c r="M3402" t="s">
        <v>60</v>
      </c>
      <c r="N3402" s="1">
        <v>1521</v>
      </c>
      <c r="O3402" s="1">
        <v>1409.12</v>
      </c>
      <c r="P3402" s="2">
        <v>49058</v>
      </c>
      <c r="Q3402" s="2">
        <v>48692</v>
      </c>
      <c r="R3402" t="s">
        <v>49</v>
      </c>
      <c r="S3402">
        <v>26</v>
      </c>
      <c r="T3402">
        <v>66</v>
      </c>
      <c r="U3402" t="s">
        <v>50</v>
      </c>
      <c r="V3402" t="s">
        <v>61</v>
      </c>
      <c r="W3402" t="s">
        <v>37</v>
      </c>
      <c r="X3402" t="s">
        <v>6873</v>
      </c>
      <c r="Y3402" t="s">
        <v>39</v>
      </c>
      <c r="Z3402">
        <v>13</v>
      </c>
      <c r="AA3402" t="s">
        <v>63</v>
      </c>
      <c r="AB3402">
        <v>868</v>
      </c>
      <c r="AC3402" t="s">
        <v>41</v>
      </c>
      <c r="AD3402" t="s">
        <v>55</v>
      </c>
      <c r="AG3402" t="s">
        <v>43</v>
      </c>
      <c r="AH3402">
        <v>55</v>
      </c>
      <c r="AI3402">
        <v>42</v>
      </c>
    </row>
    <row r="3403" spans="1:35" x14ac:dyDescent="0.3">
      <c r="A3403" t="s">
        <v>6874</v>
      </c>
      <c r="B3403" t="s">
        <v>45</v>
      </c>
      <c r="C3403" t="s">
        <v>84</v>
      </c>
      <c r="D3403" t="s">
        <v>96</v>
      </c>
      <c r="E3403" t="s">
        <v>56</v>
      </c>
      <c r="F3403" s="1">
        <v>4181</v>
      </c>
      <c r="G3403">
        <v>43</v>
      </c>
      <c r="H3403" s="1">
        <v>2383.17</v>
      </c>
      <c r="I3403">
        <v>60</v>
      </c>
      <c r="J3403">
        <v>9</v>
      </c>
      <c r="K3403">
        <v>2.4</v>
      </c>
      <c r="L3403">
        <v>209</v>
      </c>
      <c r="M3403" t="s">
        <v>33</v>
      </c>
      <c r="N3403">
        <v>337</v>
      </c>
      <c r="O3403" s="1">
        <v>2046.17</v>
      </c>
      <c r="P3403" s="2">
        <v>49059</v>
      </c>
      <c r="Q3403" s="2">
        <v>48693</v>
      </c>
      <c r="R3403" t="s">
        <v>34</v>
      </c>
      <c r="S3403">
        <v>31</v>
      </c>
      <c r="T3403">
        <v>37</v>
      </c>
      <c r="U3403" t="s">
        <v>50</v>
      </c>
      <c r="V3403" t="s">
        <v>68</v>
      </c>
      <c r="W3403" t="s">
        <v>51</v>
      </c>
      <c r="X3403" t="s">
        <v>6875</v>
      </c>
      <c r="Y3403" t="s">
        <v>70</v>
      </c>
      <c r="Z3403">
        <v>6</v>
      </c>
      <c r="AA3403" t="s">
        <v>63</v>
      </c>
      <c r="AB3403">
        <v>579</v>
      </c>
      <c r="AC3403" t="s">
        <v>78</v>
      </c>
      <c r="AD3403" t="s">
        <v>82</v>
      </c>
      <c r="AG3403" t="s">
        <v>56</v>
      </c>
      <c r="AH3403">
        <v>60</v>
      </c>
      <c r="AI3403">
        <v>9</v>
      </c>
    </row>
    <row r="3404" spans="1:35" x14ac:dyDescent="0.3">
      <c r="A3404" t="s">
        <v>6876</v>
      </c>
      <c r="B3404" t="s">
        <v>45</v>
      </c>
      <c r="C3404" t="s">
        <v>66</v>
      </c>
      <c r="D3404" t="s">
        <v>67</v>
      </c>
      <c r="E3404" t="s">
        <v>32</v>
      </c>
      <c r="F3404" s="1">
        <v>3637</v>
      </c>
      <c r="G3404">
        <v>24</v>
      </c>
      <c r="H3404" s="1">
        <v>2764.12</v>
      </c>
      <c r="I3404">
        <v>8</v>
      </c>
      <c r="J3404">
        <v>12</v>
      </c>
      <c r="K3404">
        <v>1.8</v>
      </c>
      <c r="L3404">
        <v>456</v>
      </c>
      <c r="M3404" t="s">
        <v>60</v>
      </c>
      <c r="N3404" s="1">
        <v>3392</v>
      </c>
      <c r="O3404">
        <v>-627.88</v>
      </c>
      <c r="P3404" s="2">
        <v>49060</v>
      </c>
      <c r="Q3404" s="2">
        <v>48694</v>
      </c>
      <c r="R3404" t="s">
        <v>89</v>
      </c>
      <c r="S3404">
        <v>12</v>
      </c>
      <c r="T3404">
        <v>53</v>
      </c>
      <c r="U3404" t="s">
        <v>35</v>
      </c>
      <c r="V3404" t="s">
        <v>61</v>
      </c>
      <c r="W3404" t="s">
        <v>76</v>
      </c>
      <c r="X3404" t="s">
        <v>6877</v>
      </c>
      <c r="Y3404" t="s">
        <v>39</v>
      </c>
      <c r="Z3404">
        <v>5</v>
      </c>
      <c r="AA3404" t="s">
        <v>63</v>
      </c>
      <c r="AB3404">
        <v>606</v>
      </c>
      <c r="AC3404" t="s">
        <v>54</v>
      </c>
      <c r="AD3404" t="s">
        <v>55</v>
      </c>
      <c r="AG3404" t="s">
        <v>32</v>
      </c>
      <c r="AH3404">
        <v>8</v>
      </c>
      <c r="AI3404">
        <v>12</v>
      </c>
    </row>
    <row r="3405" spans="1:35" x14ac:dyDescent="0.3">
      <c r="A3405" t="s">
        <v>6878</v>
      </c>
      <c r="B3405" t="s">
        <v>45</v>
      </c>
      <c r="C3405" t="s">
        <v>72</v>
      </c>
      <c r="D3405" t="s">
        <v>96</v>
      </c>
      <c r="E3405" t="s">
        <v>59</v>
      </c>
      <c r="F3405">
        <v>327</v>
      </c>
      <c r="G3405">
        <v>47</v>
      </c>
      <c r="H3405">
        <v>173.31</v>
      </c>
      <c r="I3405">
        <v>69</v>
      </c>
      <c r="J3405">
        <v>44</v>
      </c>
      <c r="K3405">
        <v>3.5</v>
      </c>
      <c r="L3405">
        <v>145</v>
      </c>
      <c r="M3405" t="s">
        <v>60</v>
      </c>
      <c r="N3405" s="1">
        <v>3949</v>
      </c>
      <c r="O3405" s="1">
        <v>-3775.69</v>
      </c>
      <c r="P3405" s="2">
        <v>49061</v>
      </c>
      <c r="Q3405" s="2">
        <v>48695</v>
      </c>
      <c r="R3405" t="s">
        <v>34</v>
      </c>
      <c r="S3405">
        <v>30</v>
      </c>
      <c r="T3405">
        <v>45</v>
      </c>
      <c r="U3405" t="s">
        <v>50</v>
      </c>
      <c r="V3405" t="s">
        <v>61</v>
      </c>
      <c r="W3405" t="s">
        <v>51</v>
      </c>
      <c r="X3405" t="s">
        <v>6879</v>
      </c>
      <c r="Y3405" t="s">
        <v>53</v>
      </c>
      <c r="Z3405">
        <v>9</v>
      </c>
      <c r="AA3405" t="s">
        <v>63</v>
      </c>
      <c r="AB3405">
        <v>532</v>
      </c>
      <c r="AC3405" t="s">
        <v>54</v>
      </c>
      <c r="AD3405" t="s">
        <v>82</v>
      </c>
      <c r="AG3405" t="s">
        <v>59</v>
      </c>
      <c r="AH3405">
        <v>69</v>
      </c>
      <c r="AI3405">
        <v>44</v>
      </c>
    </row>
    <row r="3406" spans="1:35" x14ac:dyDescent="0.3">
      <c r="A3406" t="s">
        <v>6880</v>
      </c>
      <c r="B3406" t="s">
        <v>80</v>
      </c>
      <c r="C3406" t="s">
        <v>30</v>
      </c>
      <c r="D3406" t="s">
        <v>31</v>
      </c>
      <c r="E3406" t="s">
        <v>59</v>
      </c>
      <c r="F3406" s="1">
        <v>2652</v>
      </c>
      <c r="G3406">
        <v>16</v>
      </c>
      <c r="H3406" s="1">
        <v>2227.6799999999998</v>
      </c>
      <c r="I3406">
        <v>194</v>
      </c>
      <c r="J3406">
        <v>68</v>
      </c>
      <c r="K3406">
        <v>3.9</v>
      </c>
      <c r="L3406">
        <v>485</v>
      </c>
      <c r="M3406" t="s">
        <v>60</v>
      </c>
      <c r="N3406" s="1">
        <v>3659</v>
      </c>
      <c r="O3406" s="1">
        <v>-1431.32</v>
      </c>
      <c r="P3406" s="2">
        <v>49062</v>
      </c>
      <c r="Q3406" s="2">
        <v>48696</v>
      </c>
      <c r="R3406" t="s">
        <v>34</v>
      </c>
      <c r="S3406">
        <v>21</v>
      </c>
      <c r="T3406">
        <v>36</v>
      </c>
      <c r="U3406" t="s">
        <v>50</v>
      </c>
      <c r="V3406" t="s">
        <v>36</v>
      </c>
      <c r="W3406" t="s">
        <v>37</v>
      </c>
      <c r="X3406" t="s">
        <v>6881</v>
      </c>
      <c r="Y3406" t="s">
        <v>53</v>
      </c>
      <c r="Z3406">
        <v>2</v>
      </c>
      <c r="AA3406" t="s">
        <v>40</v>
      </c>
      <c r="AB3406">
        <v>666</v>
      </c>
      <c r="AC3406" t="s">
        <v>54</v>
      </c>
      <c r="AD3406" t="s">
        <v>42</v>
      </c>
      <c r="AG3406" t="s">
        <v>59</v>
      </c>
      <c r="AH3406">
        <v>194</v>
      </c>
      <c r="AI3406">
        <v>68</v>
      </c>
    </row>
    <row r="3407" spans="1:35" x14ac:dyDescent="0.3">
      <c r="A3407" t="s">
        <v>6882</v>
      </c>
      <c r="B3407" t="s">
        <v>75</v>
      </c>
      <c r="C3407" t="s">
        <v>72</v>
      </c>
      <c r="D3407" t="s">
        <v>67</v>
      </c>
      <c r="E3407" t="s">
        <v>32</v>
      </c>
      <c r="F3407" s="1">
        <v>2642</v>
      </c>
      <c r="G3407">
        <v>10</v>
      </c>
      <c r="H3407" s="1">
        <v>2377.8000000000002</v>
      </c>
      <c r="I3407">
        <v>62</v>
      </c>
      <c r="J3407">
        <v>87</v>
      </c>
      <c r="K3407">
        <v>2</v>
      </c>
      <c r="L3407">
        <v>339</v>
      </c>
      <c r="M3407" t="s">
        <v>48</v>
      </c>
      <c r="N3407" s="1">
        <v>2455</v>
      </c>
      <c r="O3407">
        <v>-77.2</v>
      </c>
      <c r="P3407" s="2">
        <v>49063</v>
      </c>
      <c r="Q3407" s="2">
        <v>48697</v>
      </c>
      <c r="R3407" t="s">
        <v>49</v>
      </c>
      <c r="S3407">
        <v>4</v>
      </c>
      <c r="T3407">
        <v>35</v>
      </c>
      <c r="U3407" t="s">
        <v>50</v>
      </c>
      <c r="V3407" t="s">
        <v>61</v>
      </c>
      <c r="W3407" t="s">
        <v>37</v>
      </c>
      <c r="X3407" t="s">
        <v>6883</v>
      </c>
      <c r="Y3407" t="s">
        <v>39</v>
      </c>
      <c r="Z3407">
        <v>7</v>
      </c>
      <c r="AA3407" t="s">
        <v>63</v>
      </c>
      <c r="AB3407">
        <v>676</v>
      </c>
      <c r="AC3407" t="s">
        <v>41</v>
      </c>
      <c r="AD3407" t="s">
        <v>82</v>
      </c>
      <c r="AG3407" t="s">
        <v>32</v>
      </c>
      <c r="AH3407">
        <v>62</v>
      </c>
      <c r="AI3407">
        <v>87</v>
      </c>
    </row>
    <row r="3408" spans="1:35" x14ac:dyDescent="0.3">
      <c r="A3408" t="s">
        <v>6884</v>
      </c>
      <c r="B3408" t="s">
        <v>29</v>
      </c>
      <c r="C3408" t="s">
        <v>46</v>
      </c>
      <c r="D3408" t="s">
        <v>96</v>
      </c>
      <c r="E3408" t="s">
        <v>59</v>
      </c>
      <c r="F3408" s="1">
        <v>1986</v>
      </c>
      <c r="G3408">
        <v>16</v>
      </c>
      <c r="H3408" s="1">
        <v>1668.24</v>
      </c>
      <c r="I3408">
        <v>96</v>
      </c>
      <c r="J3408">
        <v>90</v>
      </c>
      <c r="K3408">
        <v>3.1</v>
      </c>
      <c r="L3408">
        <v>96</v>
      </c>
      <c r="M3408" t="s">
        <v>33</v>
      </c>
      <c r="N3408" s="1">
        <v>3259</v>
      </c>
      <c r="O3408" s="1">
        <v>-1590.76</v>
      </c>
      <c r="P3408" s="2">
        <v>49064</v>
      </c>
      <c r="Q3408" s="2">
        <v>48698</v>
      </c>
      <c r="R3408" t="s">
        <v>89</v>
      </c>
      <c r="S3408">
        <v>49</v>
      </c>
      <c r="T3408">
        <v>45</v>
      </c>
      <c r="U3408" t="s">
        <v>35</v>
      </c>
      <c r="V3408" t="s">
        <v>36</v>
      </c>
      <c r="W3408" t="s">
        <v>51</v>
      </c>
      <c r="X3408" t="s">
        <v>6885</v>
      </c>
      <c r="Y3408" t="s">
        <v>39</v>
      </c>
      <c r="Z3408">
        <v>13</v>
      </c>
      <c r="AA3408" t="s">
        <v>63</v>
      </c>
      <c r="AB3408">
        <v>134</v>
      </c>
      <c r="AC3408" t="s">
        <v>54</v>
      </c>
      <c r="AD3408" t="s">
        <v>82</v>
      </c>
      <c r="AG3408" t="s">
        <v>59</v>
      </c>
      <c r="AH3408">
        <v>96</v>
      </c>
      <c r="AI3408">
        <v>90</v>
      </c>
    </row>
    <row r="3409" spans="1:35" x14ac:dyDescent="0.3">
      <c r="A3409" t="s">
        <v>6886</v>
      </c>
      <c r="B3409" t="s">
        <v>80</v>
      </c>
      <c r="C3409" t="s">
        <v>84</v>
      </c>
      <c r="D3409" t="s">
        <v>31</v>
      </c>
      <c r="E3409" t="s">
        <v>43</v>
      </c>
      <c r="F3409">
        <v>485</v>
      </c>
      <c r="G3409">
        <v>47</v>
      </c>
      <c r="H3409">
        <v>257.05</v>
      </c>
      <c r="I3409">
        <v>97</v>
      </c>
      <c r="J3409">
        <v>67</v>
      </c>
      <c r="K3409">
        <v>2.1</v>
      </c>
      <c r="L3409">
        <v>231</v>
      </c>
      <c r="M3409" t="s">
        <v>60</v>
      </c>
      <c r="N3409" s="1">
        <v>2505</v>
      </c>
      <c r="O3409" s="1">
        <v>-2247.9499999999998</v>
      </c>
      <c r="P3409" s="2">
        <v>49065</v>
      </c>
      <c r="Q3409" s="2">
        <v>48699</v>
      </c>
      <c r="R3409" t="s">
        <v>89</v>
      </c>
      <c r="S3409">
        <v>6</v>
      </c>
      <c r="T3409">
        <v>61</v>
      </c>
      <c r="U3409" t="s">
        <v>50</v>
      </c>
      <c r="V3409" t="s">
        <v>61</v>
      </c>
      <c r="W3409" t="s">
        <v>37</v>
      </c>
      <c r="X3409" t="s">
        <v>6887</v>
      </c>
      <c r="Y3409" t="s">
        <v>39</v>
      </c>
      <c r="Z3409">
        <v>11</v>
      </c>
      <c r="AA3409" t="s">
        <v>40</v>
      </c>
      <c r="AB3409">
        <v>753</v>
      </c>
      <c r="AC3409" t="s">
        <v>78</v>
      </c>
      <c r="AD3409" t="s">
        <v>42</v>
      </c>
      <c r="AG3409" t="s">
        <v>43</v>
      </c>
      <c r="AH3409">
        <v>97</v>
      </c>
      <c r="AI3409">
        <v>67</v>
      </c>
    </row>
    <row r="3410" spans="1:35" x14ac:dyDescent="0.3">
      <c r="A3410" t="s">
        <v>6888</v>
      </c>
      <c r="B3410" t="s">
        <v>29</v>
      </c>
      <c r="C3410" t="s">
        <v>66</v>
      </c>
      <c r="D3410" t="s">
        <v>96</v>
      </c>
      <c r="E3410" t="s">
        <v>43</v>
      </c>
      <c r="F3410">
        <v>435</v>
      </c>
      <c r="G3410">
        <v>46</v>
      </c>
      <c r="H3410">
        <v>234.9</v>
      </c>
      <c r="I3410">
        <v>159</v>
      </c>
      <c r="J3410">
        <v>85</v>
      </c>
      <c r="K3410">
        <v>2.8</v>
      </c>
      <c r="L3410">
        <v>484</v>
      </c>
      <c r="M3410" t="s">
        <v>60</v>
      </c>
      <c r="N3410" s="1">
        <v>2243</v>
      </c>
      <c r="O3410" s="1">
        <v>-2008.1</v>
      </c>
      <c r="P3410" s="2">
        <v>49066</v>
      </c>
      <c r="Q3410" s="2">
        <v>48700</v>
      </c>
      <c r="R3410" t="s">
        <v>89</v>
      </c>
      <c r="S3410">
        <v>17</v>
      </c>
      <c r="T3410">
        <v>63</v>
      </c>
      <c r="U3410" t="s">
        <v>35</v>
      </c>
      <c r="V3410" t="s">
        <v>61</v>
      </c>
      <c r="W3410" t="s">
        <v>37</v>
      </c>
      <c r="X3410" t="s">
        <v>6889</v>
      </c>
      <c r="Y3410" t="s">
        <v>53</v>
      </c>
      <c r="Z3410">
        <v>3</v>
      </c>
      <c r="AA3410" t="s">
        <v>40</v>
      </c>
      <c r="AB3410">
        <v>485</v>
      </c>
      <c r="AC3410" t="s">
        <v>78</v>
      </c>
      <c r="AD3410" t="s">
        <v>55</v>
      </c>
      <c r="AG3410" t="s">
        <v>43</v>
      </c>
      <c r="AH3410">
        <v>159</v>
      </c>
      <c r="AI3410">
        <v>85</v>
      </c>
    </row>
    <row r="3411" spans="1:35" x14ac:dyDescent="0.3">
      <c r="A3411" t="s">
        <v>6890</v>
      </c>
      <c r="B3411" t="s">
        <v>29</v>
      </c>
      <c r="C3411" t="s">
        <v>46</v>
      </c>
      <c r="D3411" t="s">
        <v>47</v>
      </c>
      <c r="E3411" t="s">
        <v>32</v>
      </c>
      <c r="F3411" s="1">
        <v>3732</v>
      </c>
      <c r="G3411">
        <v>27</v>
      </c>
      <c r="H3411" s="1">
        <v>2724.36</v>
      </c>
      <c r="I3411">
        <v>98</v>
      </c>
      <c r="J3411">
        <v>49</v>
      </c>
      <c r="K3411">
        <v>4.4000000000000004</v>
      </c>
      <c r="L3411">
        <v>14</v>
      </c>
      <c r="M3411" t="s">
        <v>60</v>
      </c>
      <c r="N3411" s="1">
        <v>3881</v>
      </c>
      <c r="O3411" s="1">
        <v>-1156.6400000000001</v>
      </c>
      <c r="P3411" s="2">
        <v>49067</v>
      </c>
      <c r="Q3411" s="2">
        <v>48701</v>
      </c>
      <c r="R3411" t="s">
        <v>34</v>
      </c>
      <c r="S3411">
        <v>20</v>
      </c>
      <c r="T3411">
        <v>33</v>
      </c>
      <c r="U3411" t="s">
        <v>50</v>
      </c>
      <c r="V3411" t="s">
        <v>68</v>
      </c>
      <c r="W3411" t="s">
        <v>37</v>
      </c>
      <c r="X3411" t="s">
        <v>6891</v>
      </c>
      <c r="Y3411" t="s">
        <v>53</v>
      </c>
      <c r="Z3411">
        <v>7</v>
      </c>
      <c r="AA3411" t="s">
        <v>40</v>
      </c>
      <c r="AB3411">
        <v>337</v>
      </c>
      <c r="AC3411" t="s">
        <v>54</v>
      </c>
      <c r="AD3411" t="s">
        <v>82</v>
      </c>
      <c r="AG3411" t="s">
        <v>32</v>
      </c>
      <c r="AH3411">
        <v>98</v>
      </c>
      <c r="AI3411">
        <v>49</v>
      </c>
    </row>
    <row r="3412" spans="1:35" x14ac:dyDescent="0.3">
      <c r="A3412" t="s">
        <v>6892</v>
      </c>
      <c r="B3412" t="s">
        <v>75</v>
      </c>
      <c r="C3412" t="s">
        <v>84</v>
      </c>
      <c r="D3412" t="s">
        <v>58</v>
      </c>
      <c r="E3412" t="s">
        <v>56</v>
      </c>
      <c r="F3412">
        <v>841</v>
      </c>
      <c r="G3412">
        <v>30</v>
      </c>
      <c r="H3412">
        <v>588.70000000000005</v>
      </c>
      <c r="I3412">
        <v>192</v>
      </c>
      <c r="J3412">
        <v>80</v>
      </c>
      <c r="K3412">
        <v>1.5</v>
      </c>
      <c r="L3412">
        <v>73</v>
      </c>
      <c r="M3412" t="s">
        <v>48</v>
      </c>
      <c r="N3412">
        <v>78</v>
      </c>
      <c r="O3412">
        <v>510.7</v>
      </c>
      <c r="P3412" s="2">
        <v>49068</v>
      </c>
      <c r="Q3412" s="2">
        <v>48702</v>
      </c>
      <c r="R3412" t="s">
        <v>49</v>
      </c>
      <c r="S3412">
        <v>36</v>
      </c>
      <c r="T3412">
        <v>69</v>
      </c>
      <c r="U3412" t="s">
        <v>50</v>
      </c>
      <c r="V3412" t="s">
        <v>68</v>
      </c>
      <c r="W3412" t="s">
        <v>37</v>
      </c>
      <c r="X3412" t="s">
        <v>6893</v>
      </c>
      <c r="Y3412" t="s">
        <v>53</v>
      </c>
      <c r="Z3412">
        <v>4</v>
      </c>
      <c r="AA3412" t="s">
        <v>40</v>
      </c>
      <c r="AB3412">
        <v>965</v>
      </c>
      <c r="AC3412" t="s">
        <v>41</v>
      </c>
      <c r="AD3412" t="s">
        <v>55</v>
      </c>
      <c r="AG3412" t="s">
        <v>56</v>
      </c>
      <c r="AH3412">
        <v>192</v>
      </c>
      <c r="AI3412">
        <v>80</v>
      </c>
    </row>
    <row r="3413" spans="1:35" x14ac:dyDescent="0.3">
      <c r="A3413" t="s">
        <v>6894</v>
      </c>
      <c r="B3413" t="s">
        <v>80</v>
      </c>
      <c r="C3413" t="s">
        <v>30</v>
      </c>
      <c r="D3413" t="s">
        <v>31</v>
      </c>
      <c r="E3413" t="s">
        <v>43</v>
      </c>
      <c r="F3413">
        <v>727</v>
      </c>
      <c r="G3413">
        <v>42</v>
      </c>
      <c r="H3413">
        <v>421.66</v>
      </c>
      <c r="I3413">
        <v>2</v>
      </c>
      <c r="J3413">
        <v>82</v>
      </c>
      <c r="K3413">
        <v>3.2</v>
      </c>
      <c r="L3413">
        <v>464</v>
      </c>
      <c r="M3413" t="s">
        <v>33</v>
      </c>
      <c r="N3413" s="1">
        <v>1234</v>
      </c>
      <c r="O3413">
        <v>-812.34</v>
      </c>
      <c r="P3413" s="2">
        <v>49069</v>
      </c>
      <c r="Q3413" s="2">
        <v>48703</v>
      </c>
      <c r="R3413" t="s">
        <v>34</v>
      </c>
      <c r="S3413">
        <v>43</v>
      </c>
      <c r="T3413">
        <v>41</v>
      </c>
      <c r="U3413" t="s">
        <v>35</v>
      </c>
      <c r="V3413" t="s">
        <v>61</v>
      </c>
      <c r="W3413" t="s">
        <v>76</v>
      </c>
      <c r="X3413" t="s">
        <v>6895</v>
      </c>
      <c r="Y3413" t="s">
        <v>53</v>
      </c>
      <c r="Z3413">
        <v>11</v>
      </c>
      <c r="AA3413" t="s">
        <v>40</v>
      </c>
      <c r="AB3413">
        <v>814</v>
      </c>
      <c r="AC3413" t="s">
        <v>78</v>
      </c>
      <c r="AD3413" t="s">
        <v>42</v>
      </c>
      <c r="AG3413" t="s">
        <v>43</v>
      </c>
      <c r="AH3413">
        <v>2</v>
      </c>
      <c r="AI3413">
        <v>82</v>
      </c>
    </row>
    <row r="3414" spans="1:35" x14ac:dyDescent="0.3">
      <c r="A3414" t="s">
        <v>6896</v>
      </c>
      <c r="B3414" t="s">
        <v>65</v>
      </c>
      <c r="C3414" t="s">
        <v>46</v>
      </c>
      <c r="D3414" t="s">
        <v>47</v>
      </c>
      <c r="E3414" t="s">
        <v>32</v>
      </c>
      <c r="F3414" s="1">
        <v>2022</v>
      </c>
      <c r="G3414">
        <v>20</v>
      </c>
      <c r="H3414" s="1">
        <v>1617.6</v>
      </c>
      <c r="I3414">
        <v>50</v>
      </c>
      <c r="J3414">
        <v>32</v>
      </c>
      <c r="K3414">
        <v>4.3</v>
      </c>
      <c r="L3414">
        <v>236</v>
      </c>
      <c r="M3414" t="s">
        <v>48</v>
      </c>
      <c r="N3414">
        <v>338</v>
      </c>
      <c r="O3414" s="1">
        <v>1279.5999999999999</v>
      </c>
      <c r="P3414" s="2">
        <v>49070</v>
      </c>
      <c r="Q3414" s="2">
        <v>48704</v>
      </c>
      <c r="R3414" t="s">
        <v>34</v>
      </c>
      <c r="S3414">
        <v>2</v>
      </c>
      <c r="T3414">
        <v>36</v>
      </c>
      <c r="U3414" t="s">
        <v>50</v>
      </c>
      <c r="V3414" t="s">
        <v>61</v>
      </c>
      <c r="W3414" t="s">
        <v>76</v>
      </c>
      <c r="X3414" t="s">
        <v>6897</v>
      </c>
      <c r="Y3414" t="s">
        <v>53</v>
      </c>
      <c r="Z3414">
        <v>10</v>
      </c>
      <c r="AA3414" t="s">
        <v>63</v>
      </c>
      <c r="AB3414">
        <v>435</v>
      </c>
      <c r="AC3414" t="s">
        <v>41</v>
      </c>
      <c r="AD3414" t="s">
        <v>55</v>
      </c>
      <c r="AG3414" t="s">
        <v>32</v>
      </c>
      <c r="AH3414">
        <v>50</v>
      </c>
      <c r="AI3414">
        <v>32</v>
      </c>
    </row>
    <row r="3415" spans="1:35" x14ac:dyDescent="0.3">
      <c r="A3415" t="s">
        <v>6898</v>
      </c>
      <c r="B3415" t="s">
        <v>80</v>
      </c>
      <c r="C3415" t="s">
        <v>46</v>
      </c>
      <c r="D3415" t="s">
        <v>58</v>
      </c>
      <c r="E3415" t="s">
        <v>43</v>
      </c>
      <c r="F3415" s="1">
        <v>4847</v>
      </c>
      <c r="G3415">
        <v>33</v>
      </c>
      <c r="H3415" s="1">
        <v>3247.49</v>
      </c>
      <c r="I3415">
        <v>79</v>
      </c>
      <c r="J3415">
        <v>13</v>
      </c>
      <c r="K3415">
        <v>4.9000000000000004</v>
      </c>
      <c r="L3415">
        <v>469</v>
      </c>
      <c r="M3415" t="s">
        <v>33</v>
      </c>
      <c r="N3415" s="1">
        <v>3580</v>
      </c>
      <c r="O3415">
        <v>-332.51</v>
      </c>
      <c r="P3415" s="2">
        <v>49071</v>
      </c>
      <c r="Q3415" s="2">
        <v>48705</v>
      </c>
      <c r="R3415" t="s">
        <v>89</v>
      </c>
      <c r="S3415">
        <v>9</v>
      </c>
      <c r="T3415">
        <v>68</v>
      </c>
      <c r="U3415" t="s">
        <v>50</v>
      </c>
      <c r="V3415" t="s">
        <v>61</v>
      </c>
      <c r="W3415" t="s">
        <v>76</v>
      </c>
      <c r="X3415" t="s">
        <v>6899</v>
      </c>
      <c r="Y3415" t="s">
        <v>53</v>
      </c>
      <c r="Z3415">
        <v>6</v>
      </c>
      <c r="AA3415" t="s">
        <v>63</v>
      </c>
      <c r="AB3415">
        <v>141</v>
      </c>
      <c r="AC3415" t="s">
        <v>41</v>
      </c>
      <c r="AD3415" t="s">
        <v>82</v>
      </c>
      <c r="AG3415" t="s">
        <v>43</v>
      </c>
      <c r="AH3415">
        <v>79</v>
      </c>
      <c r="AI3415">
        <v>13</v>
      </c>
    </row>
    <row r="3416" spans="1:35" x14ac:dyDescent="0.3">
      <c r="A3416" t="s">
        <v>6900</v>
      </c>
      <c r="B3416" t="s">
        <v>65</v>
      </c>
      <c r="C3416" t="s">
        <v>72</v>
      </c>
      <c r="D3416" t="s">
        <v>67</v>
      </c>
      <c r="E3416" t="s">
        <v>43</v>
      </c>
      <c r="F3416">
        <v>624</v>
      </c>
      <c r="G3416">
        <v>26</v>
      </c>
      <c r="H3416">
        <v>461.76</v>
      </c>
      <c r="I3416">
        <v>117</v>
      </c>
      <c r="J3416">
        <v>96</v>
      </c>
      <c r="K3416">
        <v>3.7</v>
      </c>
      <c r="L3416">
        <v>410</v>
      </c>
      <c r="M3416" t="s">
        <v>48</v>
      </c>
      <c r="N3416">
        <v>820</v>
      </c>
      <c r="O3416">
        <v>-358.24</v>
      </c>
      <c r="P3416" s="2">
        <v>49072</v>
      </c>
      <c r="Q3416" s="2">
        <v>48706</v>
      </c>
      <c r="R3416" t="s">
        <v>34</v>
      </c>
      <c r="S3416">
        <v>47</v>
      </c>
      <c r="T3416">
        <v>51</v>
      </c>
      <c r="U3416" t="s">
        <v>35</v>
      </c>
      <c r="V3416" t="s">
        <v>36</v>
      </c>
      <c r="W3416" t="s">
        <v>76</v>
      </c>
      <c r="X3416" t="s">
        <v>6901</v>
      </c>
      <c r="Y3416" t="s">
        <v>39</v>
      </c>
      <c r="Z3416">
        <v>4</v>
      </c>
      <c r="AA3416" t="s">
        <v>40</v>
      </c>
      <c r="AB3416">
        <v>485</v>
      </c>
      <c r="AC3416" t="s">
        <v>78</v>
      </c>
      <c r="AD3416" t="s">
        <v>82</v>
      </c>
      <c r="AG3416" t="s">
        <v>43</v>
      </c>
      <c r="AH3416">
        <v>117</v>
      </c>
      <c r="AI3416">
        <v>96</v>
      </c>
    </row>
    <row r="3417" spans="1:35" x14ac:dyDescent="0.3">
      <c r="A3417" t="s">
        <v>6902</v>
      </c>
      <c r="B3417" t="s">
        <v>75</v>
      </c>
      <c r="C3417" t="s">
        <v>66</v>
      </c>
      <c r="D3417" t="s">
        <v>67</v>
      </c>
      <c r="E3417" t="s">
        <v>43</v>
      </c>
      <c r="F3417" s="1">
        <v>3143</v>
      </c>
      <c r="G3417">
        <v>6</v>
      </c>
      <c r="H3417" s="1">
        <v>2954.42</v>
      </c>
      <c r="I3417">
        <v>142</v>
      </c>
      <c r="J3417">
        <v>57</v>
      </c>
      <c r="K3417">
        <v>3.2</v>
      </c>
      <c r="L3417">
        <v>338</v>
      </c>
      <c r="M3417" t="s">
        <v>48</v>
      </c>
      <c r="N3417" s="1">
        <v>2112</v>
      </c>
      <c r="O3417">
        <v>842.42</v>
      </c>
      <c r="P3417" s="2">
        <v>49073</v>
      </c>
      <c r="Q3417" s="2">
        <v>48707</v>
      </c>
      <c r="R3417" t="s">
        <v>34</v>
      </c>
      <c r="S3417">
        <v>43</v>
      </c>
      <c r="T3417">
        <v>28</v>
      </c>
      <c r="U3417" t="s">
        <v>50</v>
      </c>
      <c r="V3417" t="s">
        <v>68</v>
      </c>
      <c r="W3417" t="s">
        <v>76</v>
      </c>
      <c r="X3417" t="s">
        <v>6903</v>
      </c>
      <c r="Y3417" t="s">
        <v>70</v>
      </c>
      <c r="Z3417">
        <v>2</v>
      </c>
      <c r="AA3417" t="s">
        <v>63</v>
      </c>
      <c r="AB3417">
        <v>265</v>
      </c>
      <c r="AC3417" t="s">
        <v>41</v>
      </c>
      <c r="AD3417" t="s">
        <v>55</v>
      </c>
      <c r="AG3417" t="s">
        <v>43</v>
      </c>
      <c r="AH3417">
        <v>142</v>
      </c>
      <c r="AI3417">
        <v>57</v>
      </c>
    </row>
    <row r="3418" spans="1:35" x14ac:dyDescent="0.3">
      <c r="A3418" t="s">
        <v>6904</v>
      </c>
      <c r="B3418" t="s">
        <v>80</v>
      </c>
      <c r="C3418" t="s">
        <v>66</v>
      </c>
      <c r="D3418" t="s">
        <v>67</v>
      </c>
      <c r="E3418" t="s">
        <v>43</v>
      </c>
      <c r="F3418" s="1">
        <v>2966</v>
      </c>
      <c r="G3418">
        <v>36</v>
      </c>
      <c r="H3418" s="1">
        <v>1898.24</v>
      </c>
      <c r="I3418">
        <v>59</v>
      </c>
      <c r="J3418">
        <v>12</v>
      </c>
      <c r="K3418">
        <v>2.2999999999999998</v>
      </c>
      <c r="L3418">
        <v>55</v>
      </c>
      <c r="M3418" t="s">
        <v>33</v>
      </c>
      <c r="N3418" s="1">
        <v>2684</v>
      </c>
      <c r="O3418">
        <v>-785.76</v>
      </c>
      <c r="P3418" s="2">
        <v>49074</v>
      </c>
      <c r="Q3418" s="2">
        <v>48708</v>
      </c>
      <c r="R3418" t="s">
        <v>89</v>
      </c>
      <c r="S3418">
        <v>46</v>
      </c>
      <c r="T3418">
        <v>28</v>
      </c>
      <c r="U3418" t="s">
        <v>35</v>
      </c>
      <c r="V3418" t="s">
        <v>68</v>
      </c>
      <c r="W3418" t="s">
        <v>76</v>
      </c>
      <c r="X3418" t="s">
        <v>6905</v>
      </c>
      <c r="Y3418" t="s">
        <v>70</v>
      </c>
      <c r="Z3418">
        <v>4</v>
      </c>
      <c r="AA3418" t="s">
        <v>40</v>
      </c>
      <c r="AB3418">
        <v>559</v>
      </c>
      <c r="AC3418" t="s">
        <v>41</v>
      </c>
      <c r="AD3418" t="s">
        <v>82</v>
      </c>
      <c r="AG3418" t="s">
        <v>43</v>
      </c>
      <c r="AH3418">
        <v>59</v>
      </c>
      <c r="AI3418">
        <v>12</v>
      </c>
    </row>
    <row r="3419" spans="1:35" x14ac:dyDescent="0.3">
      <c r="A3419" t="s">
        <v>6906</v>
      </c>
      <c r="B3419" t="s">
        <v>29</v>
      </c>
      <c r="C3419" t="s">
        <v>66</v>
      </c>
      <c r="D3419" t="s">
        <v>67</v>
      </c>
      <c r="E3419" t="s">
        <v>43</v>
      </c>
      <c r="F3419" s="1">
        <v>2326</v>
      </c>
      <c r="G3419">
        <v>6</v>
      </c>
      <c r="H3419" s="1">
        <v>2186.44</v>
      </c>
      <c r="I3419">
        <v>183</v>
      </c>
      <c r="J3419">
        <v>81</v>
      </c>
      <c r="K3419">
        <v>1.5</v>
      </c>
      <c r="L3419">
        <v>264</v>
      </c>
      <c r="M3419" t="s">
        <v>33</v>
      </c>
      <c r="N3419" s="1">
        <v>3641</v>
      </c>
      <c r="O3419" s="1">
        <v>-1454.56</v>
      </c>
      <c r="P3419" s="2">
        <v>49075</v>
      </c>
      <c r="Q3419" s="2">
        <v>48709</v>
      </c>
      <c r="R3419" t="s">
        <v>49</v>
      </c>
      <c r="S3419">
        <v>34</v>
      </c>
      <c r="T3419">
        <v>43</v>
      </c>
      <c r="U3419" t="s">
        <v>35</v>
      </c>
      <c r="V3419" t="s">
        <v>68</v>
      </c>
      <c r="W3419" t="s">
        <v>51</v>
      </c>
      <c r="X3419" t="s">
        <v>6907</v>
      </c>
      <c r="Y3419" t="s">
        <v>70</v>
      </c>
      <c r="Z3419">
        <v>9</v>
      </c>
      <c r="AA3419" t="s">
        <v>40</v>
      </c>
      <c r="AB3419">
        <v>133</v>
      </c>
      <c r="AC3419" t="s">
        <v>78</v>
      </c>
      <c r="AD3419" t="s">
        <v>55</v>
      </c>
      <c r="AG3419" t="s">
        <v>43</v>
      </c>
      <c r="AH3419">
        <v>183</v>
      </c>
      <c r="AI3419">
        <v>81</v>
      </c>
    </row>
    <row r="3420" spans="1:35" x14ac:dyDescent="0.3">
      <c r="A3420" t="s">
        <v>6908</v>
      </c>
      <c r="B3420" t="s">
        <v>65</v>
      </c>
      <c r="C3420" t="s">
        <v>84</v>
      </c>
      <c r="D3420" t="s">
        <v>47</v>
      </c>
      <c r="E3420" t="s">
        <v>32</v>
      </c>
      <c r="F3420" s="1">
        <v>2310</v>
      </c>
      <c r="G3420">
        <v>33</v>
      </c>
      <c r="H3420" s="1">
        <v>1547.7</v>
      </c>
      <c r="I3420">
        <v>57</v>
      </c>
      <c r="J3420">
        <v>91</v>
      </c>
      <c r="K3420">
        <v>2.7</v>
      </c>
      <c r="L3420">
        <v>362</v>
      </c>
      <c r="M3420" t="s">
        <v>60</v>
      </c>
      <c r="N3420" s="1">
        <v>3304</v>
      </c>
      <c r="O3420" s="1">
        <v>-1756.3</v>
      </c>
      <c r="P3420" s="2">
        <v>49076</v>
      </c>
      <c r="Q3420" s="2">
        <v>48710</v>
      </c>
      <c r="R3420" t="s">
        <v>34</v>
      </c>
      <c r="S3420">
        <v>29</v>
      </c>
      <c r="T3420">
        <v>41</v>
      </c>
      <c r="U3420" t="s">
        <v>35</v>
      </c>
      <c r="V3420" t="s">
        <v>36</v>
      </c>
      <c r="W3420" t="s">
        <v>51</v>
      </c>
      <c r="X3420" t="s">
        <v>6909</v>
      </c>
      <c r="Y3420" t="s">
        <v>39</v>
      </c>
      <c r="Z3420">
        <v>11</v>
      </c>
      <c r="AA3420" t="s">
        <v>40</v>
      </c>
      <c r="AB3420">
        <v>343</v>
      </c>
      <c r="AC3420" t="s">
        <v>41</v>
      </c>
      <c r="AD3420" t="s">
        <v>82</v>
      </c>
      <c r="AG3420" t="s">
        <v>32</v>
      </c>
      <c r="AH3420">
        <v>57</v>
      </c>
      <c r="AI3420">
        <v>91</v>
      </c>
    </row>
    <row r="3421" spans="1:35" x14ac:dyDescent="0.3">
      <c r="A3421" t="s">
        <v>6910</v>
      </c>
      <c r="B3421" t="s">
        <v>80</v>
      </c>
      <c r="C3421" t="s">
        <v>30</v>
      </c>
      <c r="D3421" t="s">
        <v>47</v>
      </c>
      <c r="E3421" t="s">
        <v>32</v>
      </c>
      <c r="F3421" s="1">
        <v>3518</v>
      </c>
      <c r="G3421">
        <v>1</v>
      </c>
      <c r="H3421" s="1">
        <v>3482.82</v>
      </c>
      <c r="I3421">
        <v>147</v>
      </c>
      <c r="J3421">
        <v>97</v>
      </c>
      <c r="K3421">
        <v>4.5999999999999996</v>
      </c>
      <c r="L3421">
        <v>318</v>
      </c>
      <c r="M3421" t="s">
        <v>60</v>
      </c>
      <c r="N3421" s="1">
        <v>3688</v>
      </c>
      <c r="O3421">
        <v>-205.18</v>
      </c>
      <c r="P3421" s="2">
        <v>49077</v>
      </c>
      <c r="Q3421" s="2">
        <v>48711</v>
      </c>
      <c r="R3421" t="s">
        <v>49</v>
      </c>
      <c r="S3421">
        <v>2</v>
      </c>
      <c r="T3421">
        <v>62</v>
      </c>
      <c r="U3421" t="s">
        <v>50</v>
      </c>
      <c r="V3421" t="s">
        <v>68</v>
      </c>
      <c r="W3421" t="s">
        <v>51</v>
      </c>
      <c r="X3421" t="s">
        <v>6911</v>
      </c>
      <c r="Y3421" t="s">
        <v>53</v>
      </c>
      <c r="Z3421">
        <v>14</v>
      </c>
      <c r="AA3421" t="s">
        <v>63</v>
      </c>
      <c r="AB3421">
        <v>970</v>
      </c>
      <c r="AC3421" t="s">
        <v>54</v>
      </c>
      <c r="AD3421" t="s">
        <v>55</v>
      </c>
      <c r="AG3421" t="s">
        <v>32</v>
      </c>
      <c r="AH3421">
        <v>147</v>
      </c>
      <c r="AI3421">
        <v>97</v>
      </c>
    </row>
    <row r="3422" spans="1:35" x14ac:dyDescent="0.3">
      <c r="A3422" t="s">
        <v>6912</v>
      </c>
      <c r="B3422" t="s">
        <v>45</v>
      </c>
      <c r="C3422" t="s">
        <v>46</v>
      </c>
      <c r="D3422" t="s">
        <v>47</v>
      </c>
      <c r="E3422" t="s">
        <v>43</v>
      </c>
      <c r="F3422" s="1">
        <v>2530</v>
      </c>
      <c r="G3422">
        <v>27</v>
      </c>
      <c r="H3422" s="1">
        <v>1846.9</v>
      </c>
      <c r="I3422">
        <v>168</v>
      </c>
      <c r="J3422">
        <v>44</v>
      </c>
      <c r="K3422">
        <v>3.5</v>
      </c>
      <c r="L3422">
        <v>281</v>
      </c>
      <c r="M3422" t="s">
        <v>33</v>
      </c>
      <c r="N3422">
        <v>268</v>
      </c>
      <c r="O3422" s="1">
        <v>1578.9</v>
      </c>
      <c r="P3422" s="2">
        <v>49078</v>
      </c>
      <c r="Q3422" s="2">
        <v>48712</v>
      </c>
      <c r="R3422" t="s">
        <v>34</v>
      </c>
      <c r="S3422">
        <v>8</v>
      </c>
      <c r="T3422">
        <v>42</v>
      </c>
      <c r="U3422" t="s">
        <v>50</v>
      </c>
      <c r="V3422" t="s">
        <v>68</v>
      </c>
      <c r="W3422" t="s">
        <v>51</v>
      </c>
      <c r="X3422" t="s">
        <v>6913</v>
      </c>
      <c r="Y3422" t="s">
        <v>39</v>
      </c>
      <c r="Z3422">
        <v>3</v>
      </c>
      <c r="AA3422" t="s">
        <v>40</v>
      </c>
      <c r="AB3422">
        <v>984</v>
      </c>
      <c r="AC3422" t="s">
        <v>54</v>
      </c>
      <c r="AD3422" t="s">
        <v>55</v>
      </c>
      <c r="AG3422" t="s">
        <v>43</v>
      </c>
      <c r="AH3422">
        <v>168</v>
      </c>
      <c r="AI3422">
        <v>44</v>
      </c>
    </row>
    <row r="3423" spans="1:35" x14ac:dyDescent="0.3">
      <c r="A3423" t="s">
        <v>6914</v>
      </c>
      <c r="B3423" t="s">
        <v>45</v>
      </c>
      <c r="C3423" t="s">
        <v>46</v>
      </c>
      <c r="D3423" t="s">
        <v>47</v>
      </c>
      <c r="E3423" t="s">
        <v>56</v>
      </c>
      <c r="F3423" s="1">
        <v>4298</v>
      </c>
      <c r="G3423">
        <v>20</v>
      </c>
      <c r="H3423" s="1">
        <v>3438.4</v>
      </c>
      <c r="I3423">
        <v>74</v>
      </c>
      <c r="J3423">
        <v>64</v>
      </c>
      <c r="K3423">
        <v>3.8</v>
      </c>
      <c r="L3423">
        <v>266</v>
      </c>
      <c r="M3423" t="s">
        <v>48</v>
      </c>
      <c r="N3423">
        <v>491</v>
      </c>
      <c r="O3423" s="1">
        <v>2947.4</v>
      </c>
      <c r="P3423" s="2">
        <v>49079</v>
      </c>
      <c r="Q3423" s="2">
        <v>48713</v>
      </c>
      <c r="R3423" t="s">
        <v>89</v>
      </c>
      <c r="S3423">
        <v>48</v>
      </c>
      <c r="T3423">
        <v>60</v>
      </c>
      <c r="U3423" t="s">
        <v>35</v>
      </c>
      <c r="V3423" t="s">
        <v>36</v>
      </c>
      <c r="W3423" t="s">
        <v>51</v>
      </c>
      <c r="X3423" t="s">
        <v>6915</v>
      </c>
      <c r="Y3423" t="s">
        <v>70</v>
      </c>
      <c r="Z3423">
        <v>3</v>
      </c>
      <c r="AA3423" t="s">
        <v>63</v>
      </c>
      <c r="AB3423">
        <v>346</v>
      </c>
      <c r="AC3423" t="s">
        <v>78</v>
      </c>
      <c r="AD3423" t="s">
        <v>82</v>
      </c>
      <c r="AG3423" t="s">
        <v>56</v>
      </c>
      <c r="AH3423">
        <v>74</v>
      </c>
      <c r="AI3423">
        <v>64</v>
      </c>
    </row>
    <row r="3424" spans="1:35" x14ac:dyDescent="0.3">
      <c r="A3424" t="s">
        <v>6916</v>
      </c>
      <c r="B3424" t="s">
        <v>65</v>
      </c>
      <c r="C3424" t="s">
        <v>84</v>
      </c>
      <c r="D3424" t="s">
        <v>67</v>
      </c>
      <c r="E3424" t="s">
        <v>59</v>
      </c>
      <c r="F3424" s="1">
        <v>3003</v>
      </c>
      <c r="G3424">
        <v>5</v>
      </c>
      <c r="H3424" s="1">
        <v>2852.85</v>
      </c>
      <c r="I3424">
        <v>32</v>
      </c>
      <c r="J3424">
        <v>70</v>
      </c>
      <c r="K3424">
        <v>4.7</v>
      </c>
      <c r="L3424">
        <v>422</v>
      </c>
      <c r="M3424" t="s">
        <v>60</v>
      </c>
      <c r="N3424" s="1">
        <v>2505</v>
      </c>
      <c r="O3424">
        <v>347.85</v>
      </c>
      <c r="P3424" s="2">
        <v>49080</v>
      </c>
      <c r="Q3424" s="2">
        <v>48714</v>
      </c>
      <c r="R3424" t="s">
        <v>89</v>
      </c>
      <c r="S3424">
        <v>8</v>
      </c>
      <c r="T3424">
        <v>24</v>
      </c>
      <c r="U3424" t="s">
        <v>35</v>
      </c>
      <c r="V3424" t="s">
        <v>61</v>
      </c>
      <c r="W3424" t="s">
        <v>51</v>
      </c>
      <c r="X3424" t="s">
        <v>6917</v>
      </c>
      <c r="Y3424" t="s">
        <v>70</v>
      </c>
      <c r="Z3424">
        <v>7</v>
      </c>
      <c r="AA3424" t="s">
        <v>63</v>
      </c>
      <c r="AB3424">
        <v>382</v>
      </c>
      <c r="AC3424" t="s">
        <v>78</v>
      </c>
      <c r="AD3424" t="s">
        <v>55</v>
      </c>
      <c r="AG3424" t="s">
        <v>59</v>
      </c>
      <c r="AH3424">
        <v>32</v>
      </c>
      <c r="AI3424">
        <v>70</v>
      </c>
    </row>
    <row r="3425" spans="1:35" x14ac:dyDescent="0.3">
      <c r="A3425" t="s">
        <v>6918</v>
      </c>
      <c r="B3425" t="s">
        <v>45</v>
      </c>
      <c r="C3425" t="s">
        <v>46</v>
      </c>
      <c r="D3425" t="s">
        <v>58</v>
      </c>
      <c r="E3425" t="s">
        <v>43</v>
      </c>
      <c r="F3425" s="1">
        <v>1373</v>
      </c>
      <c r="G3425">
        <v>13</v>
      </c>
      <c r="H3425" s="1">
        <v>1194.51</v>
      </c>
      <c r="I3425">
        <v>142</v>
      </c>
      <c r="J3425">
        <v>80</v>
      </c>
      <c r="K3425">
        <v>1.3</v>
      </c>
      <c r="L3425">
        <v>249</v>
      </c>
      <c r="M3425" t="s">
        <v>33</v>
      </c>
      <c r="N3425" s="1">
        <v>3412</v>
      </c>
      <c r="O3425" s="1">
        <v>-2217.4899999999998</v>
      </c>
      <c r="P3425" s="2">
        <v>49081</v>
      </c>
      <c r="Q3425" s="2">
        <v>48715</v>
      </c>
      <c r="R3425" t="s">
        <v>34</v>
      </c>
      <c r="S3425">
        <v>1</v>
      </c>
      <c r="T3425">
        <v>47</v>
      </c>
      <c r="U3425" t="s">
        <v>50</v>
      </c>
      <c r="V3425" t="s">
        <v>68</v>
      </c>
      <c r="W3425" t="s">
        <v>51</v>
      </c>
      <c r="X3425" t="s">
        <v>6919</v>
      </c>
      <c r="Y3425" t="s">
        <v>39</v>
      </c>
      <c r="Z3425">
        <v>3</v>
      </c>
      <c r="AA3425" t="s">
        <v>40</v>
      </c>
      <c r="AB3425">
        <v>460</v>
      </c>
      <c r="AC3425" t="s">
        <v>78</v>
      </c>
      <c r="AD3425" t="s">
        <v>82</v>
      </c>
      <c r="AG3425" t="s">
        <v>43</v>
      </c>
      <c r="AH3425">
        <v>142</v>
      </c>
      <c r="AI3425">
        <v>80</v>
      </c>
    </row>
    <row r="3426" spans="1:35" x14ac:dyDescent="0.3">
      <c r="A3426" t="s">
        <v>6920</v>
      </c>
      <c r="B3426" t="s">
        <v>75</v>
      </c>
      <c r="C3426" t="s">
        <v>30</v>
      </c>
      <c r="D3426" t="s">
        <v>47</v>
      </c>
      <c r="E3426" t="s">
        <v>59</v>
      </c>
      <c r="F3426" s="1">
        <v>4303</v>
      </c>
      <c r="G3426">
        <v>3</v>
      </c>
      <c r="H3426" s="1">
        <v>4173.91</v>
      </c>
      <c r="I3426">
        <v>8</v>
      </c>
      <c r="J3426">
        <v>34</v>
      </c>
      <c r="K3426">
        <v>1.4</v>
      </c>
      <c r="L3426">
        <v>442</v>
      </c>
      <c r="M3426" t="s">
        <v>48</v>
      </c>
      <c r="N3426">
        <v>609</v>
      </c>
      <c r="O3426" s="1">
        <v>3564.91</v>
      </c>
      <c r="P3426" s="2">
        <v>49082</v>
      </c>
      <c r="Q3426" s="2">
        <v>48716</v>
      </c>
      <c r="R3426" t="s">
        <v>89</v>
      </c>
      <c r="S3426">
        <v>44</v>
      </c>
      <c r="T3426">
        <v>63</v>
      </c>
      <c r="U3426" t="s">
        <v>50</v>
      </c>
      <c r="V3426" t="s">
        <v>68</v>
      </c>
      <c r="W3426" t="s">
        <v>37</v>
      </c>
      <c r="X3426" t="s">
        <v>6921</v>
      </c>
      <c r="Y3426" t="s">
        <v>53</v>
      </c>
      <c r="Z3426">
        <v>8</v>
      </c>
      <c r="AA3426" t="s">
        <v>40</v>
      </c>
      <c r="AB3426">
        <v>628</v>
      </c>
      <c r="AC3426" t="s">
        <v>78</v>
      </c>
      <c r="AD3426" t="s">
        <v>55</v>
      </c>
      <c r="AG3426" t="s">
        <v>59</v>
      </c>
      <c r="AH3426">
        <v>8</v>
      </c>
      <c r="AI3426">
        <v>34</v>
      </c>
    </row>
    <row r="3427" spans="1:35" x14ac:dyDescent="0.3">
      <c r="A3427" t="s">
        <v>6922</v>
      </c>
      <c r="B3427" t="s">
        <v>45</v>
      </c>
      <c r="C3427" t="s">
        <v>66</v>
      </c>
      <c r="D3427" t="s">
        <v>31</v>
      </c>
      <c r="E3427" t="s">
        <v>43</v>
      </c>
      <c r="F3427">
        <v>907</v>
      </c>
      <c r="G3427">
        <v>35</v>
      </c>
      <c r="H3427">
        <v>589.54999999999995</v>
      </c>
      <c r="I3427">
        <v>64</v>
      </c>
      <c r="J3427">
        <v>87</v>
      </c>
      <c r="K3427">
        <v>4.3</v>
      </c>
      <c r="L3427">
        <v>290</v>
      </c>
      <c r="M3427" t="s">
        <v>48</v>
      </c>
      <c r="N3427">
        <v>311</v>
      </c>
      <c r="O3427">
        <v>278.55</v>
      </c>
      <c r="P3427" s="2">
        <v>49083</v>
      </c>
      <c r="Q3427" s="2">
        <v>48717</v>
      </c>
      <c r="R3427" t="s">
        <v>34</v>
      </c>
      <c r="S3427">
        <v>37</v>
      </c>
      <c r="T3427">
        <v>66</v>
      </c>
      <c r="U3427" t="s">
        <v>50</v>
      </c>
      <c r="V3427" t="s">
        <v>36</v>
      </c>
      <c r="W3427" t="s">
        <v>51</v>
      </c>
      <c r="X3427" t="s">
        <v>6923</v>
      </c>
      <c r="Y3427" t="s">
        <v>53</v>
      </c>
      <c r="Z3427">
        <v>4</v>
      </c>
      <c r="AA3427" t="s">
        <v>40</v>
      </c>
      <c r="AB3427">
        <v>159</v>
      </c>
      <c r="AC3427" t="s">
        <v>54</v>
      </c>
      <c r="AD3427" t="s">
        <v>42</v>
      </c>
      <c r="AG3427" t="s">
        <v>43</v>
      </c>
      <c r="AH3427">
        <v>64</v>
      </c>
      <c r="AI3427">
        <v>87</v>
      </c>
    </row>
    <row r="3428" spans="1:35" x14ac:dyDescent="0.3">
      <c r="A3428" t="s">
        <v>6924</v>
      </c>
      <c r="B3428" t="s">
        <v>65</v>
      </c>
      <c r="C3428" t="s">
        <v>46</v>
      </c>
      <c r="D3428" t="s">
        <v>31</v>
      </c>
      <c r="E3428" t="s">
        <v>43</v>
      </c>
      <c r="F3428" s="1">
        <v>4152</v>
      </c>
      <c r="G3428">
        <v>4</v>
      </c>
      <c r="H3428" s="1">
        <v>3985.92</v>
      </c>
      <c r="I3428">
        <v>14</v>
      </c>
      <c r="J3428">
        <v>68</v>
      </c>
      <c r="K3428">
        <v>4.5</v>
      </c>
      <c r="L3428">
        <v>258</v>
      </c>
      <c r="M3428" t="s">
        <v>48</v>
      </c>
      <c r="N3428" s="1">
        <v>1920</v>
      </c>
      <c r="O3428" s="1">
        <v>2065.92</v>
      </c>
      <c r="P3428" s="2">
        <v>49084</v>
      </c>
      <c r="Q3428" s="2">
        <v>48718</v>
      </c>
      <c r="R3428" t="s">
        <v>49</v>
      </c>
      <c r="S3428">
        <v>32</v>
      </c>
      <c r="T3428">
        <v>68</v>
      </c>
      <c r="U3428" t="s">
        <v>50</v>
      </c>
      <c r="V3428" t="s">
        <v>68</v>
      </c>
      <c r="W3428" t="s">
        <v>76</v>
      </c>
      <c r="X3428" t="s">
        <v>6925</v>
      </c>
      <c r="Y3428" t="s">
        <v>70</v>
      </c>
      <c r="Z3428">
        <v>13</v>
      </c>
      <c r="AA3428" t="s">
        <v>40</v>
      </c>
      <c r="AB3428">
        <v>367</v>
      </c>
      <c r="AC3428" t="s">
        <v>78</v>
      </c>
      <c r="AD3428" t="s">
        <v>82</v>
      </c>
      <c r="AG3428" t="s">
        <v>43</v>
      </c>
      <c r="AH3428">
        <v>14</v>
      </c>
      <c r="AI3428">
        <v>68</v>
      </c>
    </row>
    <row r="3429" spans="1:35" x14ac:dyDescent="0.3">
      <c r="A3429" t="s">
        <v>6926</v>
      </c>
      <c r="B3429" t="s">
        <v>45</v>
      </c>
      <c r="C3429" t="s">
        <v>72</v>
      </c>
      <c r="D3429" t="s">
        <v>31</v>
      </c>
      <c r="E3429" t="s">
        <v>32</v>
      </c>
      <c r="F3429" s="1">
        <v>1392</v>
      </c>
      <c r="G3429">
        <v>48</v>
      </c>
      <c r="H3429">
        <v>723.84</v>
      </c>
      <c r="I3429">
        <v>28</v>
      </c>
      <c r="J3429">
        <v>97</v>
      </c>
      <c r="K3429">
        <v>3.3</v>
      </c>
      <c r="L3429">
        <v>116</v>
      </c>
      <c r="M3429" t="s">
        <v>33</v>
      </c>
      <c r="N3429" s="1">
        <v>2116</v>
      </c>
      <c r="O3429" s="1">
        <v>-1392.16</v>
      </c>
      <c r="P3429" s="2">
        <v>49085</v>
      </c>
      <c r="Q3429" s="2">
        <v>48719</v>
      </c>
      <c r="R3429" t="s">
        <v>34</v>
      </c>
      <c r="S3429">
        <v>26</v>
      </c>
      <c r="T3429">
        <v>28</v>
      </c>
      <c r="U3429" t="s">
        <v>35</v>
      </c>
      <c r="V3429" t="s">
        <v>68</v>
      </c>
      <c r="W3429" t="s">
        <v>51</v>
      </c>
      <c r="X3429" t="s">
        <v>6927</v>
      </c>
      <c r="Y3429" t="s">
        <v>53</v>
      </c>
      <c r="Z3429">
        <v>3</v>
      </c>
      <c r="AA3429" t="s">
        <v>63</v>
      </c>
      <c r="AB3429">
        <v>700</v>
      </c>
      <c r="AC3429" t="s">
        <v>54</v>
      </c>
      <c r="AD3429" t="s">
        <v>82</v>
      </c>
      <c r="AG3429" t="s">
        <v>32</v>
      </c>
      <c r="AH3429">
        <v>28</v>
      </c>
      <c r="AI3429">
        <v>97</v>
      </c>
    </row>
    <row r="3430" spans="1:35" x14ac:dyDescent="0.3">
      <c r="A3430" t="s">
        <v>6928</v>
      </c>
      <c r="B3430" t="s">
        <v>80</v>
      </c>
      <c r="C3430" t="s">
        <v>46</v>
      </c>
      <c r="D3430" t="s">
        <v>31</v>
      </c>
      <c r="E3430" t="s">
        <v>59</v>
      </c>
      <c r="F3430" s="1">
        <v>4678</v>
      </c>
      <c r="G3430">
        <v>49</v>
      </c>
      <c r="H3430" s="1">
        <v>2385.7800000000002</v>
      </c>
      <c r="I3430">
        <v>162</v>
      </c>
      <c r="J3430">
        <v>95</v>
      </c>
      <c r="K3430">
        <v>1.9</v>
      </c>
      <c r="L3430">
        <v>148</v>
      </c>
      <c r="M3430" t="s">
        <v>33</v>
      </c>
      <c r="N3430" s="1">
        <v>1607</v>
      </c>
      <c r="O3430">
        <v>778.78</v>
      </c>
      <c r="P3430" s="2">
        <v>49086</v>
      </c>
      <c r="Q3430" s="2">
        <v>48720</v>
      </c>
      <c r="R3430" t="s">
        <v>89</v>
      </c>
      <c r="S3430">
        <v>25</v>
      </c>
      <c r="T3430">
        <v>66</v>
      </c>
      <c r="U3430" t="s">
        <v>35</v>
      </c>
      <c r="V3430" t="s">
        <v>68</v>
      </c>
      <c r="W3430" t="s">
        <v>76</v>
      </c>
      <c r="X3430" t="s">
        <v>6929</v>
      </c>
      <c r="Y3430" t="s">
        <v>53</v>
      </c>
      <c r="Z3430">
        <v>6</v>
      </c>
      <c r="AA3430" t="s">
        <v>40</v>
      </c>
      <c r="AB3430">
        <v>297</v>
      </c>
      <c r="AC3430" t="s">
        <v>78</v>
      </c>
      <c r="AD3430" t="s">
        <v>82</v>
      </c>
      <c r="AG3430" t="s">
        <v>59</v>
      </c>
      <c r="AH3430">
        <v>162</v>
      </c>
      <c r="AI3430">
        <v>95</v>
      </c>
    </row>
    <row r="3431" spans="1:35" x14ac:dyDescent="0.3">
      <c r="A3431" t="s">
        <v>6930</v>
      </c>
      <c r="B3431" t="s">
        <v>65</v>
      </c>
      <c r="C3431" t="s">
        <v>30</v>
      </c>
      <c r="D3431" t="s">
        <v>67</v>
      </c>
      <c r="E3431" t="s">
        <v>56</v>
      </c>
      <c r="F3431" s="1">
        <v>1678</v>
      </c>
      <c r="G3431">
        <v>32</v>
      </c>
      <c r="H3431" s="1">
        <v>1141.04</v>
      </c>
      <c r="I3431">
        <v>195</v>
      </c>
      <c r="J3431">
        <v>99</v>
      </c>
      <c r="K3431">
        <v>1.2</v>
      </c>
      <c r="L3431">
        <v>46</v>
      </c>
      <c r="M3431" t="s">
        <v>48</v>
      </c>
      <c r="N3431" s="1">
        <v>1829</v>
      </c>
      <c r="O3431">
        <v>-687.96</v>
      </c>
      <c r="P3431" s="2">
        <v>49087</v>
      </c>
      <c r="Q3431" s="2">
        <v>48721</v>
      </c>
      <c r="R3431" t="s">
        <v>89</v>
      </c>
      <c r="S3431">
        <v>3</v>
      </c>
      <c r="T3431">
        <v>57</v>
      </c>
      <c r="U3431" t="s">
        <v>35</v>
      </c>
      <c r="V3431" t="s">
        <v>68</v>
      </c>
      <c r="W3431" t="s">
        <v>51</v>
      </c>
      <c r="X3431" t="s">
        <v>6931</v>
      </c>
      <c r="Y3431" t="s">
        <v>39</v>
      </c>
      <c r="Z3431">
        <v>9</v>
      </c>
      <c r="AA3431" t="s">
        <v>40</v>
      </c>
      <c r="AB3431">
        <v>775</v>
      </c>
      <c r="AC3431" t="s">
        <v>41</v>
      </c>
      <c r="AD3431" t="s">
        <v>42</v>
      </c>
      <c r="AG3431" t="s">
        <v>56</v>
      </c>
      <c r="AH3431">
        <v>195</v>
      </c>
      <c r="AI3431">
        <v>99</v>
      </c>
    </row>
    <row r="3432" spans="1:35" x14ac:dyDescent="0.3">
      <c r="A3432" t="s">
        <v>6932</v>
      </c>
      <c r="B3432" t="s">
        <v>65</v>
      </c>
      <c r="C3432" t="s">
        <v>30</v>
      </c>
      <c r="D3432" t="s">
        <v>47</v>
      </c>
      <c r="E3432" t="s">
        <v>32</v>
      </c>
      <c r="F3432" s="1">
        <v>2339</v>
      </c>
      <c r="G3432">
        <v>26</v>
      </c>
      <c r="H3432" s="1">
        <v>1730.86</v>
      </c>
      <c r="I3432">
        <v>181</v>
      </c>
      <c r="J3432">
        <v>48</v>
      </c>
      <c r="K3432">
        <v>3.9</v>
      </c>
      <c r="L3432">
        <v>199</v>
      </c>
      <c r="M3432" t="s">
        <v>48</v>
      </c>
      <c r="N3432" s="1">
        <v>2713</v>
      </c>
      <c r="O3432">
        <v>-982.14</v>
      </c>
      <c r="P3432" s="2">
        <v>49088</v>
      </c>
      <c r="Q3432" s="2">
        <v>48722</v>
      </c>
      <c r="R3432" t="s">
        <v>34</v>
      </c>
      <c r="S3432">
        <v>25</v>
      </c>
      <c r="T3432">
        <v>28</v>
      </c>
      <c r="U3432" t="s">
        <v>35</v>
      </c>
      <c r="V3432" t="s">
        <v>36</v>
      </c>
      <c r="W3432" t="s">
        <v>37</v>
      </c>
      <c r="X3432" t="s">
        <v>6933</v>
      </c>
      <c r="Y3432" t="s">
        <v>53</v>
      </c>
      <c r="Z3432">
        <v>14</v>
      </c>
      <c r="AA3432" t="s">
        <v>40</v>
      </c>
      <c r="AB3432">
        <v>636</v>
      </c>
      <c r="AC3432" t="s">
        <v>78</v>
      </c>
      <c r="AD3432" t="s">
        <v>82</v>
      </c>
      <c r="AG3432" t="s">
        <v>32</v>
      </c>
      <c r="AH3432">
        <v>181</v>
      </c>
      <c r="AI3432">
        <v>48</v>
      </c>
    </row>
    <row r="3433" spans="1:35" x14ac:dyDescent="0.3">
      <c r="A3433" t="s">
        <v>6934</v>
      </c>
      <c r="B3433" t="s">
        <v>80</v>
      </c>
      <c r="C3433" t="s">
        <v>72</v>
      </c>
      <c r="D3433" t="s">
        <v>67</v>
      </c>
      <c r="E3433" t="s">
        <v>32</v>
      </c>
      <c r="F3433" s="1">
        <v>3157</v>
      </c>
      <c r="G3433">
        <v>49</v>
      </c>
      <c r="H3433" s="1">
        <v>1610.07</v>
      </c>
      <c r="I3433">
        <v>90</v>
      </c>
      <c r="J3433">
        <v>1</v>
      </c>
      <c r="K3433">
        <v>4.7</v>
      </c>
      <c r="L3433">
        <v>68</v>
      </c>
      <c r="M3433" t="s">
        <v>48</v>
      </c>
      <c r="N3433" s="1">
        <v>2671</v>
      </c>
      <c r="O3433" s="1">
        <v>-1060.93</v>
      </c>
      <c r="P3433" s="2">
        <v>49089</v>
      </c>
      <c r="Q3433" s="2">
        <v>48723</v>
      </c>
      <c r="R3433" t="s">
        <v>89</v>
      </c>
      <c r="S3433">
        <v>14</v>
      </c>
      <c r="T3433">
        <v>61</v>
      </c>
      <c r="U3433" t="s">
        <v>50</v>
      </c>
      <c r="V3433" t="s">
        <v>36</v>
      </c>
      <c r="W3433" t="s">
        <v>51</v>
      </c>
      <c r="X3433" t="s">
        <v>6935</v>
      </c>
      <c r="Y3433" t="s">
        <v>39</v>
      </c>
      <c r="Z3433">
        <v>14</v>
      </c>
      <c r="AA3433" t="s">
        <v>63</v>
      </c>
      <c r="AB3433">
        <v>335</v>
      </c>
      <c r="AC3433" t="s">
        <v>54</v>
      </c>
      <c r="AD3433" t="s">
        <v>55</v>
      </c>
      <c r="AG3433" t="s">
        <v>32</v>
      </c>
      <c r="AH3433">
        <v>90</v>
      </c>
      <c r="AI3433">
        <v>1</v>
      </c>
    </row>
    <row r="3434" spans="1:35" x14ac:dyDescent="0.3">
      <c r="A3434" t="s">
        <v>6936</v>
      </c>
      <c r="B3434" t="s">
        <v>45</v>
      </c>
      <c r="C3434" t="s">
        <v>84</v>
      </c>
      <c r="D3434" t="s">
        <v>47</v>
      </c>
      <c r="E3434" t="s">
        <v>32</v>
      </c>
      <c r="F3434" s="1">
        <v>1991</v>
      </c>
      <c r="G3434">
        <v>3</v>
      </c>
      <c r="H3434" s="1">
        <v>1931.27</v>
      </c>
      <c r="I3434">
        <v>37</v>
      </c>
      <c r="J3434">
        <v>95</v>
      </c>
      <c r="K3434">
        <v>3.5</v>
      </c>
      <c r="L3434">
        <v>221</v>
      </c>
      <c r="M3434" t="s">
        <v>33</v>
      </c>
      <c r="N3434" s="1">
        <v>2719</v>
      </c>
      <c r="O3434">
        <v>-787.73</v>
      </c>
      <c r="P3434" s="2">
        <v>49090</v>
      </c>
      <c r="Q3434" s="2">
        <v>48724</v>
      </c>
      <c r="R3434" t="s">
        <v>89</v>
      </c>
      <c r="S3434">
        <v>7</v>
      </c>
      <c r="T3434">
        <v>67</v>
      </c>
      <c r="U3434" t="s">
        <v>50</v>
      </c>
      <c r="V3434" t="s">
        <v>61</v>
      </c>
      <c r="W3434" t="s">
        <v>37</v>
      </c>
      <c r="X3434" t="s">
        <v>6937</v>
      </c>
      <c r="Y3434" t="s">
        <v>53</v>
      </c>
      <c r="Z3434">
        <v>13</v>
      </c>
      <c r="AA3434" t="s">
        <v>63</v>
      </c>
      <c r="AB3434">
        <v>666</v>
      </c>
      <c r="AC3434" t="s">
        <v>41</v>
      </c>
      <c r="AD3434" t="s">
        <v>55</v>
      </c>
      <c r="AG3434" t="s">
        <v>32</v>
      </c>
      <c r="AH3434">
        <v>37</v>
      </c>
      <c r="AI3434">
        <v>95</v>
      </c>
    </row>
    <row r="3435" spans="1:35" x14ac:dyDescent="0.3">
      <c r="A3435" t="s">
        <v>6938</v>
      </c>
      <c r="B3435" t="s">
        <v>80</v>
      </c>
      <c r="C3435" t="s">
        <v>46</v>
      </c>
      <c r="D3435" t="s">
        <v>67</v>
      </c>
      <c r="E3435" t="s">
        <v>43</v>
      </c>
      <c r="F3435" s="1">
        <v>4400</v>
      </c>
      <c r="G3435">
        <v>36</v>
      </c>
      <c r="H3435" s="1">
        <v>2816</v>
      </c>
      <c r="I3435">
        <v>55</v>
      </c>
      <c r="J3435">
        <v>2</v>
      </c>
      <c r="K3435">
        <v>3.3</v>
      </c>
      <c r="L3435">
        <v>220</v>
      </c>
      <c r="M3435" t="s">
        <v>60</v>
      </c>
      <c r="N3435" s="1">
        <v>3157</v>
      </c>
      <c r="O3435">
        <v>-341</v>
      </c>
      <c r="P3435" s="2">
        <v>49091</v>
      </c>
      <c r="Q3435" s="2">
        <v>48725</v>
      </c>
      <c r="R3435" t="s">
        <v>89</v>
      </c>
      <c r="S3435">
        <v>12</v>
      </c>
      <c r="T3435">
        <v>56</v>
      </c>
      <c r="U3435" t="s">
        <v>50</v>
      </c>
      <c r="V3435" t="s">
        <v>61</v>
      </c>
      <c r="W3435" t="s">
        <v>76</v>
      </c>
      <c r="X3435" t="s">
        <v>6939</v>
      </c>
      <c r="Y3435" t="s">
        <v>70</v>
      </c>
      <c r="Z3435">
        <v>8</v>
      </c>
      <c r="AA3435" t="s">
        <v>63</v>
      </c>
      <c r="AB3435">
        <v>778</v>
      </c>
      <c r="AC3435" t="s">
        <v>54</v>
      </c>
      <c r="AD3435" t="s">
        <v>55</v>
      </c>
      <c r="AG3435" t="s">
        <v>43</v>
      </c>
      <c r="AH3435">
        <v>55</v>
      </c>
      <c r="AI3435">
        <v>2</v>
      </c>
    </row>
    <row r="3436" spans="1:35" x14ac:dyDescent="0.3">
      <c r="A3436" t="s">
        <v>6940</v>
      </c>
      <c r="B3436" t="s">
        <v>29</v>
      </c>
      <c r="C3436" t="s">
        <v>66</v>
      </c>
      <c r="D3436" t="s">
        <v>67</v>
      </c>
      <c r="E3436" t="s">
        <v>32</v>
      </c>
      <c r="F3436" s="1">
        <v>1684</v>
      </c>
      <c r="G3436">
        <v>1</v>
      </c>
      <c r="H3436" s="1">
        <v>1667.16</v>
      </c>
      <c r="I3436">
        <v>121</v>
      </c>
      <c r="J3436">
        <v>93</v>
      </c>
      <c r="K3436">
        <v>3.9</v>
      </c>
      <c r="L3436">
        <v>398</v>
      </c>
      <c r="M3436" t="s">
        <v>48</v>
      </c>
      <c r="N3436" s="1">
        <v>2685</v>
      </c>
      <c r="O3436" s="1">
        <v>-1017.84</v>
      </c>
      <c r="P3436" s="2">
        <v>49092</v>
      </c>
      <c r="Q3436" s="2">
        <v>48726</v>
      </c>
      <c r="R3436" t="s">
        <v>49</v>
      </c>
      <c r="S3436">
        <v>43</v>
      </c>
      <c r="T3436">
        <v>46</v>
      </c>
      <c r="U3436" t="s">
        <v>35</v>
      </c>
      <c r="V3436" t="s">
        <v>68</v>
      </c>
      <c r="W3436" t="s">
        <v>37</v>
      </c>
      <c r="X3436" t="s">
        <v>6941</v>
      </c>
      <c r="Y3436" t="s">
        <v>70</v>
      </c>
      <c r="Z3436">
        <v>1</v>
      </c>
      <c r="AA3436" t="s">
        <v>63</v>
      </c>
      <c r="AB3436">
        <v>196</v>
      </c>
      <c r="AC3436" t="s">
        <v>41</v>
      </c>
      <c r="AD3436" t="s">
        <v>82</v>
      </c>
      <c r="AG3436" t="s">
        <v>32</v>
      </c>
      <c r="AH3436">
        <v>121</v>
      </c>
      <c r="AI3436">
        <v>93</v>
      </c>
    </row>
    <row r="3437" spans="1:35" x14ac:dyDescent="0.3">
      <c r="A3437" t="s">
        <v>6942</v>
      </c>
      <c r="B3437" t="s">
        <v>45</v>
      </c>
      <c r="C3437" t="s">
        <v>30</v>
      </c>
      <c r="D3437" t="s">
        <v>47</v>
      </c>
      <c r="E3437" t="s">
        <v>59</v>
      </c>
      <c r="F3437">
        <v>752</v>
      </c>
      <c r="G3437">
        <v>30</v>
      </c>
      <c r="H3437">
        <v>526.4</v>
      </c>
      <c r="I3437">
        <v>89</v>
      </c>
      <c r="J3437">
        <v>10</v>
      </c>
      <c r="K3437">
        <v>1.2</v>
      </c>
      <c r="L3437">
        <v>408</v>
      </c>
      <c r="M3437" t="s">
        <v>33</v>
      </c>
      <c r="N3437" s="1">
        <v>2107</v>
      </c>
      <c r="O3437" s="1">
        <v>-1580.6</v>
      </c>
      <c r="P3437" s="2">
        <v>49093</v>
      </c>
      <c r="Q3437" s="2">
        <v>48727</v>
      </c>
      <c r="R3437" t="s">
        <v>89</v>
      </c>
      <c r="S3437">
        <v>39</v>
      </c>
      <c r="T3437">
        <v>51</v>
      </c>
      <c r="U3437" t="s">
        <v>50</v>
      </c>
      <c r="V3437" t="s">
        <v>68</v>
      </c>
      <c r="W3437" t="s">
        <v>37</v>
      </c>
      <c r="X3437" t="s">
        <v>6943</v>
      </c>
      <c r="Y3437" t="s">
        <v>53</v>
      </c>
      <c r="Z3437">
        <v>5</v>
      </c>
      <c r="AA3437" t="s">
        <v>63</v>
      </c>
      <c r="AB3437">
        <v>919</v>
      </c>
      <c r="AC3437" t="s">
        <v>54</v>
      </c>
      <c r="AD3437" t="s">
        <v>42</v>
      </c>
      <c r="AG3437" t="s">
        <v>59</v>
      </c>
      <c r="AH3437">
        <v>89</v>
      </c>
      <c r="AI3437">
        <v>10</v>
      </c>
    </row>
    <row r="3438" spans="1:35" x14ac:dyDescent="0.3">
      <c r="A3438" t="s">
        <v>6944</v>
      </c>
      <c r="B3438" t="s">
        <v>75</v>
      </c>
      <c r="C3438" t="s">
        <v>46</v>
      </c>
      <c r="D3438" t="s">
        <v>96</v>
      </c>
      <c r="E3438" t="s">
        <v>43</v>
      </c>
      <c r="F3438">
        <v>624</v>
      </c>
      <c r="G3438">
        <v>13</v>
      </c>
      <c r="H3438">
        <v>542.88</v>
      </c>
      <c r="I3438">
        <v>160</v>
      </c>
      <c r="J3438">
        <v>86</v>
      </c>
      <c r="K3438">
        <v>3.4</v>
      </c>
      <c r="L3438">
        <v>270</v>
      </c>
      <c r="M3438" t="s">
        <v>60</v>
      </c>
      <c r="N3438" s="1">
        <v>2595</v>
      </c>
      <c r="O3438" s="1">
        <v>-2052.12</v>
      </c>
      <c r="P3438" s="2">
        <v>49094</v>
      </c>
      <c r="Q3438" s="2">
        <v>48728</v>
      </c>
      <c r="R3438" t="s">
        <v>34</v>
      </c>
      <c r="S3438">
        <v>27</v>
      </c>
      <c r="T3438">
        <v>59</v>
      </c>
      <c r="U3438" t="s">
        <v>50</v>
      </c>
      <c r="V3438" t="s">
        <v>36</v>
      </c>
      <c r="W3438" t="s">
        <v>76</v>
      </c>
      <c r="X3438" t="s">
        <v>6945</v>
      </c>
      <c r="Y3438" t="s">
        <v>70</v>
      </c>
      <c r="Z3438">
        <v>4</v>
      </c>
      <c r="AA3438" t="s">
        <v>40</v>
      </c>
      <c r="AB3438">
        <v>410</v>
      </c>
      <c r="AC3438" t="s">
        <v>78</v>
      </c>
      <c r="AD3438" t="s">
        <v>42</v>
      </c>
      <c r="AG3438" t="s">
        <v>43</v>
      </c>
      <c r="AH3438">
        <v>160</v>
      </c>
      <c r="AI3438">
        <v>86</v>
      </c>
    </row>
    <row r="3439" spans="1:35" x14ac:dyDescent="0.3">
      <c r="A3439" t="s">
        <v>6946</v>
      </c>
      <c r="B3439" t="s">
        <v>45</v>
      </c>
      <c r="C3439" t="s">
        <v>66</v>
      </c>
      <c r="D3439" t="s">
        <v>58</v>
      </c>
      <c r="E3439" t="s">
        <v>43</v>
      </c>
      <c r="F3439" s="1">
        <v>4176</v>
      </c>
      <c r="G3439">
        <v>34</v>
      </c>
      <c r="H3439" s="1">
        <v>2756.16</v>
      </c>
      <c r="I3439">
        <v>141</v>
      </c>
      <c r="J3439">
        <v>86</v>
      </c>
      <c r="K3439">
        <v>4.3</v>
      </c>
      <c r="L3439">
        <v>189</v>
      </c>
      <c r="M3439" t="s">
        <v>33</v>
      </c>
      <c r="N3439" s="1">
        <v>3392</v>
      </c>
      <c r="O3439">
        <v>-635.84</v>
      </c>
      <c r="P3439" s="2">
        <v>49095</v>
      </c>
      <c r="Q3439" s="2">
        <v>48729</v>
      </c>
      <c r="R3439" t="s">
        <v>49</v>
      </c>
      <c r="S3439">
        <v>44</v>
      </c>
      <c r="T3439">
        <v>50</v>
      </c>
      <c r="U3439" t="s">
        <v>35</v>
      </c>
      <c r="V3439" t="s">
        <v>61</v>
      </c>
      <c r="W3439" t="s">
        <v>51</v>
      </c>
      <c r="X3439" t="s">
        <v>6947</v>
      </c>
      <c r="Y3439" t="s">
        <v>39</v>
      </c>
      <c r="Z3439">
        <v>6</v>
      </c>
      <c r="AA3439" t="s">
        <v>63</v>
      </c>
      <c r="AB3439">
        <v>905</v>
      </c>
      <c r="AC3439" t="s">
        <v>78</v>
      </c>
      <c r="AD3439" t="s">
        <v>55</v>
      </c>
      <c r="AG3439" t="s">
        <v>43</v>
      </c>
      <c r="AH3439">
        <v>141</v>
      </c>
      <c r="AI3439">
        <v>86</v>
      </c>
    </row>
    <row r="3440" spans="1:35" x14ac:dyDescent="0.3">
      <c r="A3440" t="s">
        <v>6948</v>
      </c>
      <c r="B3440" t="s">
        <v>65</v>
      </c>
      <c r="C3440" t="s">
        <v>66</v>
      </c>
      <c r="D3440" t="s">
        <v>96</v>
      </c>
      <c r="E3440" t="s">
        <v>59</v>
      </c>
      <c r="F3440" s="1">
        <v>1105</v>
      </c>
      <c r="G3440">
        <v>17</v>
      </c>
      <c r="H3440">
        <v>917.15</v>
      </c>
      <c r="I3440">
        <v>144</v>
      </c>
      <c r="J3440">
        <v>61</v>
      </c>
      <c r="K3440">
        <v>3.2</v>
      </c>
      <c r="L3440">
        <v>492</v>
      </c>
      <c r="M3440" t="s">
        <v>60</v>
      </c>
      <c r="N3440" s="1">
        <v>2382</v>
      </c>
      <c r="O3440" s="1">
        <v>-1464.85</v>
      </c>
      <c r="P3440" s="2">
        <v>49096</v>
      </c>
      <c r="Q3440" s="2">
        <v>48730</v>
      </c>
      <c r="R3440" t="s">
        <v>89</v>
      </c>
      <c r="S3440">
        <v>27</v>
      </c>
      <c r="T3440">
        <v>64</v>
      </c>
      <c r="U3440" t="s">
        <v>35</v>
      </c>
      <c r="V3440" t="s">
        <v>61</v>
      </c>
      <c r="W3440" t="s">
        <v>76</v>
      </c>
      <c r="X3440" t="s">
        <v>6949</v>
      </c>
      <c r="Y3440" t="s">
        <v>53</v>
      </c>
      <c r="Z3440">
        <v>6</v>
      </c>
      <c r="AA3440" t="s">
        <v>63</v>
      </c>
      <c r="AB3440">
        <v>984</v>
      </c>
      <c r="AC3440" t="s">
        <v>41</v>
      </c>
      <c r="AD3440" t="s">
        <v>42</v>
      </c>
      <c r="AG3440" t="s">
        <v>59</v>
      </c>
      <c r="AH3440">
        <v>144</v>
      </c>
      <c r="AI3440">
        <v>61</v>
      </c>
    </row>
    <row r="3441" spans="1:35" x14ac:dyDescent="0.3">
      <c r="A3441" t="s">
        <v>6950</v>
      </c>
      <c r="B3441" t="s">
        <v>45</v>
      </c>
      <c r="C3441" t="s">
        <v>66</v>
      </c>
      <c r="D3441" t="s">
        <v>47</v>
      </c>
      <c r="E3441" t="s">
        <v>43</v>
      </c>
      <c r="F3441" s="1">
        <v>1773</v>
      </c>
      <c r="G3441">
        <v>12</v>
      </c>
      <c r="H3441" s="1">
        <v>1560.24</v>
      </c>
      <c r="I3441">
        <v>186</v>
      </c>
      <c r="J3441">
        <v>28</v>
      </c>
      <c r="K3441">
        <v>2.6</v>
      </c>
      <c r="L3441">
        <v>480</v>
      </c>
      <c r="M3441" t="s">
        <v>48</v>
      </c>
      <c r="N3441">
        <v>962</v>
      </c>
      <c r="O3441">
        <v>598.24</v>
      </c>
      <c r="P3441" s="2">
        <v>49097</v>
      </c>
      <c r="Q3441" s="2">
        <v>48731</v>
      </c>
      <c r="R3441" t="s">
        <v>89</v>
      </c>
      <c r="S3441">
        <v>43</v>
      </c>
      <c r="T3441">
        <v>34</v>
      </c>
      <c r="U3441" t="s">
        <v>35</v>
      </c>
      <c r="V3441" t="s">
        <v>61</v>
      </c>
      <c r="W3441" t="s">
        <v>37</v>
      </c>
      <c r="X3441" t="s">
        <v>6951</v>
      </c>
      <c r="Y3441" t="s">
        <v>53</v>
      </c>
      <c r="Z3441">
        <v>13</v>
      </c>
      <c r="AA3441" t="s">
        <v>40</v>
      </c>
      <c r="AB3441">
        <v>253</v>
      </c>
      <c r="AC3441" t="s">
        <v>54</v>
      </c>
      <c r="AD3441" t="s">
        <v>55</v>
      </c>
      <c r="AG3441" t="s">
        <v>43</v>
      </c>
      <c r="AH3441">
        <v>186</v>
      </c>
      <c r="AI3441">
        <v>28</v>
      </c>
    </row>
    <row r="3442" spans="1:35" x14ac:dyDescent="0.3">
      <c r="A3442" t="s">
        <v>6952</v>
      </c>
      <c r="B3442" t="s">
        <v>65</v>
      </c>
      <c r="C3442" t="s">
        <v>72</v>
      </c>
      <c r="D3442" t="s">
        <v>58</v>
      </c>
      <c r="E3442" t="s">
        <v>43</v>
      </c>
      <c r="F3442" s="1">
        <v>1905</v>
      </c>
      <c r="G3442">
        <v>7</v>
      </c>
      <c r="H3442" s="1">
        <v>1771.65</v>
      </c>
      <c r="I3442">
        <v>171</v>
      </c>
      <c r="J3442">
        <v>84</v>
      </c>
      <c r="K3442">
        <v>2.2000000000000002</v>
      </c>
      <c r="L3442">
        <v>125</v>
      </c>
      <c r="M3442" t="s">
        <v>60</v>
      </c>
      <c r="N3442" s="1">
        <v>3884</v>
      </c>
      <c r="O3442" s="1">
        <v>-2112.35</v>
      </c>
      <c r="P3442" s="2">
        <v>49098</v>
      </c>
      <c r="Q3442" s="2">
        <v>48732</v>
      </c>
      <c r="R3442" t="s">
        <v>49</v>
      </c>
      <c r="S3442">
        <v>20</v>
      </c>
      <c r="T3442">
        <v>53</v>
      </c>
      <c r="U3442" t="s">
        <v>35</v>
      </c>
      <c r="V3442" t="s">
        <v>61</v>
      </c>
      <c r="W3442" t="s">
        <v>51</v>
      </c>
      <c r="X3442" t="s">
        <v>6953</v>
      </c>
      <c r="Y3442" t="s">
        <v>70</v>
      </c>
      <c r="Z3442">
        <v>7</v>
      </c>
      <c r="AA3442" t="s">
        <v>40</v>
      </c>
      <c r="AB3442">
        <v>283</v>
      </c>
      <c r="AC3442" t="s">
        <v>41</v>
      </c>
      <c r="AD3442" t="s">
        <v>55</v>
      </c>
      <c r="AG3442" t="s">
        <v>43</v>
      </c>
      <c r="AH3442">
        <v>171</v>
      </c>
      <c r="AI3442">
        <v>84</v>
      </c>
    </row>
    <row r="3443" spans="1:35" x14ac:dyDescent="0.3">
      <c r="A3443" t="s">
        <v>6954</v>
      </c>
      <c r="B3443" t="s">
        <v>65</v>
      </c>
      <c r="C3443" t="s">
        <v>30</v>
      </c>
      <c r="D3443" t="s">
        <v>67</v>
      </c>
      <c r="E3443" t="s">
        <v>59</v>
      </c>
      <c r="F3443">
        <v>128</v>
      </c>
      <c r="G3443">
        <v>29</v>
      </c>
      <c r="H3443">
        <v>90.88</v>
      </c>
      <c r="I3443">
        <v>90</v>
      </c>
      <c r="J3443">
        <v>34</v>
      </c>
      <c r="K3443">
        <v>3.7</v>
      </c>
      <c r="L3443">
        <v>264</v>
      </c>
      <c r="M3443" t="s">
        <v>33</v>
      </c>
      <c r="N3443">
        <v>66</v>
      </c>
      <c r="O3443">
        <v>24.88</v>
      </c>
      <c r="P3443" s="2">
        <v>49099</v>
      </c>
      <c r="Q3443" s="2">
        <v>48733</v>
      </c>
      <c r="R3443" t="s">
        <v>34</v>
      </c>
      <c r="S3443">
        <v>2</v>
      </c>
      <c r="T3443">
        <v>29</v>
      </c>
      <c r="U3443" t="s">
        <v>35</v>
      </c>
      <c r="V3443" t="s">
        <v>61</v>
      </c>
      <c r="W3443" t="s">
        <v>51</v>
      </c>
      <c r="X3443" t="s">
        <v>6955</v>
      </c>
      <c r="Y3443" t="s">
        <v>39</v>
      </c>
      <c r="Z3443">
        <v>5</v>
      </c>
      <c r="AA3443" t="s">
        <v>63</v>
      </c>
      <c r="AB3443">
        <v>425</v>
      </c>
      <c r="AC3443" t="s">
        <v>41</v>
      </c>
      <c r="AD3443" t="s">
        <v>82</v>
      </c>
      <c r="AG3443" t="s">
        <v>59</v>
      </c>
      <c r="AH3443">
        <v>90</v>
      </c>
      <c r="AI3443">
        <v>34</v>
      </c>
    </row>
    <row r="3444" spans="1:35" x14ac:dyDescent="0.3">
      <c r="A3444" t="s">
        <v>6956</v>
      </c>
      <c r="B3444" t="s">
        <v>75</v>
      </c>
      <c r="C3444" t="s">
        <v>46</v>
      </c>
      <c r="D3444" t="s">
        <v>67</v>
      </c>
      <c r="E3444" t="s">
        <v>43</v>
      </c>
      <c r="F3444" s="1">
        <v>1315</v>
      </c>
      <c r="G3444">
        <v>12</v>
      </c>
      <c r="H3444" s="1">
        <v>1157.2</v>
      </c>
      <c r="I3444">
        <v>16</v>
      </c>
      <c r="J3444">
        <v>38</v>
      </c>
      <c r="K3444">
        <v>3.4</v>
      </c>
      <c r="L3444">
        <v>229</v>
      </c>
      <c r="M3444" t="s">
        <v>33</v>
      </c>
      <c r="N3444" s="1">
        <v>1605</v>
      </c>
      <c r="O3444">
        <v>-447.8</v>
      </c>
      <c r="P3444" s="2">
        <v>49100</v>
      </c>
      <c r="Q3444" s="2">
        <v>48734</v>
      </c>
      <c r="R3444" t="s">
        <v>34</v>
      </c>
      <c r="S3444">
        <v>29</v>
      </c>
      <c r="T3444">
        <v>20</v>
      </c>
      <c r="U3444" t="s">
        <v>35</v>
      </c>
      <c r="V3444" t="s">
        <v>61</v>
      </c>
      <c r="W3444" t="s">
        <v>76</v>
      </c>
      <c r="X3444" t="s">
        <v>6957</v>
      </c>
      <c r="Y3444" t="s">
        <v>39</v>
      </c>
      <c r="Z3444">
        <v>11</v>
      </c>
      <c r="AA3444" t="s">
        <v>40</v>
      </c>
      <c r="AB3444">
        <v>763</v>
      </c>
      <c r="AC3444" t="s">
        <v>41</v>
      </c>
      <c r="AD3444" t="s">
        <v>55</v>
      </c>
      <c r="AG3444" t="s">
        <v>43</v>
      </c>
      <c r="AH3444">
        <v>16</v>
      </c>
      <c r="AI3444">
        <v>38</v>
      </c>
    </row>
    <row r="3445" spans="1:35" x14ac:dyDescent="0.3">
      <c r="A3445" t="s">
        <v>6958</v>
      </c>
      <c r="B3445" t="s">
        <v>45</v>
      </c>
      <c r="C3445" t="s">
        <v>72</v>
      </c>
      <c r="D3445" t="s">
        <v>96</v>
      </c>
      <c r="E3445" t="s">
        <v>56</v>
      </c>
      <c r="F3445">
        <v>996</v>
      </c>
      <c r="G3445">
        <v>38</v>
      </c>
      <c r="H3445">
        <v>617.52</v>
      </c>
      <c r="I3445">
        <v>48</v>
      </c>
      <c r="J3445">
        <v>81</v>
      </c>
      <c r="K3445">
        <v>4</v>
      </c>
      <c r="L3445">
        <v>481</v>
      </c>
      <c r="M3445" t="s">
        <v>48</v>
      </c>
      <c r="N3445">
        <v>636</v>
      </c>
      <c r="O3445">
        <v>-18.48</v>
      </c>
      <c r="P3445" s="2">
        <v>49101</v>
      </c>
      <c r="Q3445" s="2">
        <v>48735</v>
      </c>
      <c r="R3445" t="s">
        <v>34</v>
      </c>
      <c r="S3445">
        <v>19</v>
      </c>
      <c r="T3445">
        <v>48</v>
      </c>
      <c r="U3445" t="s">
        <v>35</v>
      </c>
      <c r="V3445" t="s">
        <v>68</v>
      </c>
      <c r="W3445" t="s">
        <v>37</v>
      </c>
      <c r="X3445" t="s">
        <v>6959</v>
      </c>
      <c r="Y3445" t="s">
        <v>53</v>
      </c>
      <c r="Z3445">
        <v>12</v>
      </c>
      <c r="AA3445" t="s">
        <v>63</v>
      </c>
      <c r="AB3445">
        <v>528</v>
      </c>
      <c r="AC3445" t="s">
        <v>78</v>
      </c>
      <c r="AD3445" t="s">
        <v>42</v>
      </c>
      <c r="AG3445" t="s">
        <v>56</v>
      </c>
      <c r="AH3445">
        <v>48</v>
      </c>
      <c r="AI3445">
        <v>81</v>
      </c>
    </row>
    <row r="3446" spans="1:35" x14ac:dyDescent="0.3">
      <c r="A3446" t="s">
        <v>6960</v>
      </c>
      <c r="B3446" t="s">
        <v>65</v>
      </c>
      <c r="C3446" t="s">
        <v>46</v>
      </c>
      <c r="D3446" t="s">
        <v>47</v>
      </c>
      <c r="E3446" t="s">
        <v>43</v>
      </c>
      <c r="F3446" s="1">
        <v>4723</v>
      </c>
      <c r="G3446">
        <v>22</v>
      </c>
      <c r="H3446" s="1">
        <v>3683.94</v>
      </c>
      <c r="I3446">
        <v>118</v>
      </c>
      <c r="J3446">
        <v>93</v>
      </c>
      <c r="K3446">
        <v>1.4</v>
      </c>
      <c r="L3446">
        <v>27</v>
      </c>
      <c r="M3446" t="s">
        <v>60</v>
      </c>
      <c r="N3446">
        <v>999</v>
      </c>
      <c r="O3446" s="1">
        <v>2684.94</v>
      </c>
      <c r="P3446" s="2">
        <v>49102</v>
      </c>
      <c r="Q3446" s="2">
        <v>48736</v>
      </c>
      <c r="R3446" t="s">
        <v>34</v>
      </c>
      <c r="S3446">
        <v>3</v>
      </c>
      <c r="T3446">
        <v>40</v>
      </c>
      <c r="U3446" t="s">
        <v>35</v>
      </c>
      <c r="V3446" t="s">
        <v>36</v>
      </c>
      <c r="W3446" t="s">
        <v>76</v>
      </c>
      <c r="X3446" t="s">
        <v>6961</v>
      </c>
      <c r="Y3446" t="s">
        <v>70</v>
      </c>
      <c r="Z3446">
        <v>2</v>
      </c>
      <c r="AA3446" t="s">
        <v>40</v>
      </c>
      <c r="AB3446">
        <v>257</v>
      </c>
      <c r="AC3446" t="s">
        <v>78</v>
      </c>
      <c r="AD3446" t="s">
        <v>42</v>
      </c>
      <c r="AG3446" t="s">
        <v>43</v>
      </c>
      <c r="AH3446">
        <v>118</v>
      </c>
      <c r="AI3446">
        <v>93</v>
      </c>
    </row>
    <row r="3447" spans="1:35" x14ac:dyDescent="0.3">
      <c r="A3447" t="s">
        <v>6962</v>
      </c>
      <c r="B3447" t="s">
        <v>45</v>
      </c>
      <c r="C3447" t="s">
        <v>46</v>
      </c>
      <c r="D3447" t="s">
        <v>67</v>
      </c>
      <c r="E3447" t="s">
        <v>56</v>
      </c>
      <c r="F3447" s="1">
        <v>3329</v>
      </c>
      <c r="G3447">
        <v>25</v>
      </c>
      <c r="H3447" s="1">
        <v>2496.75</v>
      </c>
      <c r="I3447">
        <v>98</v>
      </c>
      <c r="J3447">
        <v>61</v>
      </c>
      <c r="K3447">
        <v>3.7</v>
      </c>
      <c r="L3447">
        <v>303</v>
      </c>
      <c r="M3447" t="s">
        <v>48</v>
      </c>
      <c r="N3447">
        <v>514</v>
      </c>
      <c r="O3447" s="1">
        <v>1982.75</v>
      </c>
      <c r="P3447" s="2">
        <v>49103</v>
      </c>
      <c r="Q3447" s="2">
        <v>48737</v>
      </c>
      <c r="R3447" t="s">
        <v>89</v>
      </c>
      <c r="S3447">
        <v>10</v>
      </c>
      <c r="T3447">
        <v>46</v>
      </c>
      <c r="U3447" t="s">
        <v>50</v>
      </c>
      <c r="V3447" t="s">
        <v>36</v>
      </c>
      <c r="W3447" t="s">
        <v>51</v>
      </c>
      <c r="X3447" t="s">
        <v>6963</v>
      </c>
      <c r="Y3447" t="s">
        <v>70</v>
      </c>
      <c r="Z3447">
        <v>13</v>
      </c>
      <c r="AA3447" t="s">
        <v>40</v>
      </c>
      <c r="AB3447">
        <v>241</v>
      </c>
      <c r="AC3447" t="s">
        <v>54</v>
      </c>
      <c r="AD3447" t="s">
        <v>42</v>
      </c>
      <c r="AG3447" t="s">
        <v>56</v>
      </c>
      <c r="AH3447">
        <v>98</v>
      </c>
      <c r="AI3447">
        <v>61</v>
      </c>
    </row>
    <row r="3448" spans="1:35" x14ac:dyDescent="0.3">
      <c r="A3448" t="s">
        <v>6964</v>
      </c>
      <c r="B3448" t="s">
        <v>75</v>
      </c>
      <c r="C3448" t="s">
        <v>84</v>
      </c>
      <c r="D3448" t="s">
        <v>67</v>
      </c>
      <c r="E3448" t="s">
        <v>43</v>
      </c>
      <c r="F3448" s="1">
        <v>3152</v>
      </c>
      <c r="G3448">
        <v>35</v>
      </c>
      <c r="H3448" s="1">
        <v>2048.8000000000002</v>
      </c>
      <c r="I3448">
        <v>21</v>
      </c>
      <c r="J3448">
        <v>97</v>
      </c>
      <c r="K3448">
        <v>3.3</v>
      </c>
      <c r="L3448">
        <v>45</v>
      </c>
      <c r="M3448" t="s">
        <v>33</v>
      </c>
      <c r="N3448" s="1">
        <v>3259</v>
      </c>
      <c r="O3448" s="1">
        <v>-1210.2</v>
      </c>
      <c r="P3448" s="2">
        <v>49104</v>
      </c>
      <c r="Q3448" s="2">
        <v>48738</v>
      </c>
      <c r="R3448" t="s">
        <v>49</v>
      </c>
      <c r="S3448">
        <v>45</v>
      </c>
      <c r="T3448">
        <v>45</v>
      </c>
      <c r="U3448" t="s">
        <v>35</v>
      </c>
      <c r="V3448" t="s">
        <v>61</v>
      </c>
      <c r="W3448" t="s">
        <v>51</v>
      </c>
      <c r="X3448" t="s">
        <v>6965</v>
      </c>
      <c r="Y3448" t="s">
        <v>39</v>
      </c>
      <c r="Z3448">
        <v>2</v>
      </c>
      <c r="AA3448" t="s">
        <v>63</v>
      </c>
      <c r="AB3448">
        <v>146</v>
      </c>
      <c r="AC3448" t="s">
        <v>78</v>
      </c>
      <c r="AD3448" t="s">
        <v>42</v>
      </c>
      <c r="AG3448" t="s">
        <v>43</v>
      </c>
      <c r="AH3448">
        <v>21</v>
      </c>
      <c r="AI3448">
        <v>97</v>
      </c>
    </row>
    <row r="3449" spans="1:35" x14ac:dyDescent="0.3">
      <c r="A3449" t="s">
        <v>6966</v>
      </c>
      <c r="B3449" t="s">
        <v>75</v>
      </c>
      <c r="C3449" t="s">
        <v>84</v>
      </c>
      <c r="D3449" t="s">
        <v>58</v>
      </c>
      <c r="E3449" t="s">
        <v>43</v>
      </c>
      <c r="F3449" s="1">
        <v>2398</v>
      </c>
      <c r="G3449">
        <v>35</v>
      </c>
      <c r="H3449" s="1">
        <v>1558.7</v>
      </c>
      <c r="I3449">
        <v>54</v>
      </c>
      <c r="J3449">
        <v>16</v>
      </c>
      <c r="K3449">
        <v>4.0999999999999996</v>
      </c>
      <c r="L3449">
        <v>409</v>
      </c>
      <c r="M3449" t="s">
        <v>33</v>
      </c>
      <c r="N3449" s="1">
        <v>1350</v>
      </c>
      <c r="O3449">
        <v>208.7</v>
      </c>
      <c r="P3449" s="2">
        <v>49105</v>
      </c>
      <c r="Q3449" s="2">
        <v>48739</v>
      </c>
      <c r="R3449" t="s">
        <v>34</v>
      </c>
      <c r="S3449">
        <v>19</v>
      </c>
      <c r="T3449">
        <v>51</v>
      </c>
      <c r="U3449" t="s">
        <v>50</v>
      </c>
      <c r="V3449" t="s">
        <v>61</v>
      </c>
      <c r="W3449" t="s">
        <v>37</v>
      </c>
      <c r="X3449" t="s">
        <v>6967</v>
      </c>
      <c r="Y3449" t="s">
        <v>70</v>
      </c>
      <c r="Z3449">
        <v>14</v>
      </c>
      <c r="AA3449" t="s">
        <v>63</v>
      </c>
      <c r="AB3449">
        <v>692</v>
      </c>
      <c r="AC3449" t="s">
        <v>54</v>
      </c>
      <c r="AD3449" t="s">
        <v>55</v>
      </c>
      <c r="AG3449" t="s">
        <v>43</v>
      </c>
      <c r="AH3449">
        <v>54</v>
      </c>
      <c r="AI3449">
        <v>16</v>
      </c>
    </row>
    <row r="3450" spans="1:35" x14ac:dyDescent="0.3">
      <c r="A3450" t="s">
        <v>6968</v>
      </c>
      <c r="B3450" t="s">
        <v>75</v>
      </c>
      <c r="C3450" t="s">
        <v>30</v>
      </c>
      <c r="D3450" t="s">
        <v>67</v>
      </c>
      <c r="E3450" t="s">
        <v>59</v>
      </c>
      <c r="F3450" s="1">
        <v>3715</v>
      </c>
      <c r="G3450">
        <v>33</v>
      </c>
      <c r="H3450" s="1">
        <v>2489.0500000000002</v>
      </c>
      <c r="I3450">
        <v>187</v>
      </c>
      <c r="J3450">
        <v>87</v>
      </c>
      <c r="K3450">
        <v>1.2</v>
      </c>
      <c r="L3450">
        <v>331</v>
      </c>
      <c r="M3450" t="s">
        <v>48</v>
      </c>
      <c r="N3450" s="1">
        <v>3518</v>
      </c>
      <c r="O3450" s="1">
        <v>-1028.95</v>
      </c>
      <c r="P3450" s="2">
        <v>49106</v>
      </c>
      <c r="Q3450" s="2">
        <v>48740</v>
      </c>
      <c r="R3450" t="s">
        <v>34</v>
      </c>
      <c r="S3450">
        <v>24</v>
      </c>
      <c r="T3450">
        <v>21</v>
      </c>
      <c r="U3450" t="s">
        <v>50</v>
      </c>
      <c r="V3450" t="s">
        <v>61</v>
      </c>
      <c r="W3450" t="s">
        <v>37</v>
      </c>
      <c r="X3450" t="s">
        <v>6969</v>
      </c>
      <c r="Y3450" t="s">
        <v>39</v>
      </c>
      <c r="Z3450">
        <v>2</v>
      </c>
      <c r="AA3450" t="s">
        <v>40</v>
      </c>
      <c r="AB3450">
        <v>804</v>
      </c>
      <c r="AC3450" t="s">
        <v>78</v>
      </c>
      <c r="AD3450" t="s">
        <v>42</v>
      </c>
      <c r="AG3450" t="s">
        <v>59</v>
      </c>
      <c r="AH3450">
        <v>187</v>
      </c>
      <c r="AI3450">
        <v>87</v>
      </c>
    </row>
    <row r="3451" spans="1:35" x14ac:dyDescent="0.3">
      <c r="A3451" t="s">
        <v>6970</v>
      </c>
      <c r="B3451" t="s">
        <v>65</v>
      </c>
      <c r="C3451" t="s">
        <v>84</v>
      </c>
      <c r="D3451" t="s">
        <v>96</v>
      </c>
      <c r="E3451" t="s">
        <v>32</v>
      </c>
      <c r="F3451" s="1">
        <v>4581</v>
      </c>
      <c r="G3451">
        <v>6</v>
      </c>
      <c r="H3451" s="1">
        <v>4306.1400000000003</v>
      </c>
      <c r="I3451">
        <v>28</v>
      </c>
      <c r="J3451">
        <v>95</v>
      </c>
      <c r="K3451">
        <v>3.2</v>
      </c>
      <c r="L3451">
        <v>443</v>
      </c>
      <c r="M3451" t="s">
        <v>33</v>
      </c>
      <c r="N3451">
        <v>71</v>
      </c>
      <c r="O3451" s="1">
        <v>4235.1400000000003</v>
      </c>
      <c r="P3451" s="2">
        <v>49107</v>
      </c>
      <c r="Q3451" s="2">
        <v>48741</v>
      </c>
      <c r="R3451" t="s">
        <v>89</v>
      </c>
      <c r="S3451">
        <v>21</v>
      </c>
      <c r="T3451">
        <v>52</v>
      </c>
      <c r="U3451" t="s">
        <v>50</v>
      </c>
      <c r="V3451" t="s">
        <v>68</v>
      </c>
      <c r="W3451" t="s">
        <v>76</v>
      </c>
      <c r="X3451" t="s">
        <v>6971</v>
      </c>
      <c r="Y3451" t="s">
        <v>70</v>
      </c>
      <c r="Z3451">
        <v>8</v>
      </c>
      <c r="AA3451" t="s">
        <v>40</v>
      </c>
      <c r="AB3451">
        <v>926</v>
      </c>
      <c r="AC3451" t="s">
        <v>54</v>
      </c>
      <c r="AD3451" t="s">
        <v>42</v>
      </c>
      <c r="AG3451" t="s">
        <v>32</v>
      </c>
      <c r="AH3451">
        <v>28</v>
      </c>
      <c r="AI3451">
        <v>95</v>
      </c>
    </row>
    <row r="3452" spans="1:35" x14ac:dyDescent="0.3">
      <c r="A3452" t="s">
        <v>6972</v>
      </c>
      <c r="B3452" t="s">
        <v>29</v>
      </c>
      <c r="C3452" t="s">
        <v>30</v>
      </c>
      <c r="D3452" t="s">
        <v>58</v>
      </c>
      <c r="E3452" t="s">
        <v>32</v>
      </c>
      <c r="F3452" s="1">
        <v>2469</v>
      </c>
      <c r="G3452">
        <v>16</v>
      </c>
      <c r="H3452" s="1">
        <v>2073.96</v>
      </c>
      <c r="I3452">
        <v>197</v>
      </c>
      <c r="J3452">
        <v>57</v>
      </c>
      <c r="K3452">
        <v>2.7</v>
      </c>
      <c r="L3452">
        <v>286</v>
      </c>
      <c r="M3452" t="s">
        <v>33</v>
      </c>
      <c r="N3452" s="1">
        <v>1269</v>
      </c>
      <c r="O3452">
        <v>804.96</v>
      </c>
      <c r="P3452" s="2">
        <v>49108</v>
      </c>
      <c r="Q3452" s="2">
        <v>48742</v>
      </c>
      <c r="R3452" t="s">
        <v>49</v>
      </c>
      <c r="S3452">
        <v>2</v>
      </c>
      <c r="T3452">
        <v>24</v>
      </c>
      <c r="U3452" t="s">
        <v>35</v>
      </c>
      <c r="V3452" t="s">
        <v>36</v>
      </c>
      <c r="W3452" t="s">
        <v>51</v>
      </c>
      <c r="X3452" t="s">
        <v>6973</v>
      </c>
      <c r="Y3452" t="s">
        <v>39</v>
      </c>
      <c r="Z3452">
        <v>14</v>
      </c>
      <c r="AA3452" t="s">
        <v>40</v>
      </c>
      <c r="AB3452">
        <v>683</v>
      </c>
      <c r="AC3452" t="s">
        <v>54</v>
      </c>
      <c r="AD3452" t="s">
        <v>55</v>
      </c>
      <c r="AG3452" t="s">
        <v>32</v>
      </c>
      <c r="AH3452">
        <v>197</v>
      </c>
      <c r="AI3452">
        <v>57</v>
      </c>
    </row>
    <row r="3453" spans="1:35" x14ac:dyDescent="0.3">
      <c r="A3453" t="s">
        <v>6974</v>
      </c>
      <c r="B3453" t="s">
        <v>65</v>
      </c>
      <c r="C3453" t="s">
        <v>72</v>
      </c>
      <c r="D3453" t="s">
        <v>31</v>
      </c>
      <c r="E3453" t="s">
        <v>59</v>
      </c>
      <c r="F3453">
        <v>179</v>
      </c>
      <c r="G3453">
        <v>26</v>
      </c>
      <c r="H3453">
        <v>132.46</v>
      </c>
      <c r="I3453">
        <v>176</v>
      </c>
      <c r="J3453">
        <v>82</v>
      </c>
      <c r="K3453">
        <v>1.5</v>
      </c>
      <c r="L3453">
        <v>445</v>
      </c>
      <c r="M3453" t="s">
        <v>33</v>
      </c>
      <c r="N3453" s="1">
        <v>1803</v>
      </c>
      <c r="O3453" s="1">
        <v>-1670.54</v>
      </c>
      <c r="P3453" s="2">
        <v>49109</v>
      </c>
      <c r="Q3453" s="2">
        <v>48743</v>
      </c>
      <c r="R3453" t="s">
        <v>89</v>
      </c>
      <c r="S3453">
        <v>33</v>
      </c>
      <c r="T3453">
        <v>23</v>
      </c>
      <c r="U3453" t="s">
        <v>35</v>
      </c>
      <c r="V3453" t="s">
        <v>68</v>
      </c>
      <c r="W3453" t="s">
        <v>37</v>
      </c>
      <c r="X3453" t="s">
        <v>6975</v>
      </c>
      <c r="Y3453" t="s">
        <v>70</v>
      </c>
      <c r="Z3453">
        <v>5</v>
      </c>
      <c r="AA3453" t="s">
        <v>40</v>
      </c>
      <c r="AB3453">
        <v>656</v>
      </c>
      <c r="AC3453" t="s">
        <v>78</v>
      </c>
      <c r="AD3453" t="s">
        <v>55</v>
      </c>
      <c r="AG3453" t="s">
        <v>59</v>
      </c>
      <c r="AH3453">
        <v>176</v>
      </c>
      <c r="AI3453">
        <v>82</v>
      </c>
    </row>
    <row r="3454" spans="1:35" x14ac:dyDescent="0.3">
      <c r="A3454" t="s">
        <v>6976</v>
      </c>
      <c r="B3454" t="s">
        <v>75</v>
      </c>
      <c r="C3454" t="s">
        <v>72</v>
      </c>
      <c r="D3454" t="s">
        <v>31</v>
      </c>
      <c r="E3454" t="s">
        <v>43</v>
      </c>
      <c r="F3454" s="1">
        <v>1186</v>
      </c>
      <c r="G3454">
        <v>15</v>
      </c>
      <c r="H3454" s="1">
        <v>1008.1</v>
      </c>
      <c r="I3454">
        <v>66</v>
      </c>
      <c r="J3454">
        <v>53</v>
      </c>
      <c r="K3454">
        <v>1.7</v>
      </c>
      <c r="L3454">
        <v>122</v>
      </c>
      <c r="M3454" t="s">
        <v>60</v>
      </c>
      <c r="N3454" s="1">
        <v>2913</v>
      </c>
      <c r="O3454" s="1">
        <v>-1904.9</v>
      </c>
      <c r="P3454" s="2">
        <v>49110</v>
      </c>
      <c r="Q3454" s="2">
        <v>48744</v>
      </c>
      <c r="R3454" t="s">
        <v>49</v>
      </c>
      <c r="S3454">
        <v>32</v>
      </c>
      <c r="T3454">
        <v>33</v>
      </c>
      <c r="U3454" t="s">
        <v>35</v>
      </c>
      <c r="V3454" t="s">
        <v>68</v>
      </c>
      <c r="W3454" t="s">
        <v>51</v>
      </c>
      <c r="X3454" t="s">
        <v>6977</v>
      </c>
      <c r="Y3454" t="s">
        <v>39</v>
      </c>
      <c r="Z3454">
        <v>6</v>
      </c>
      <c r="AA3454" t="s">
        <v>40</v>
      </c>
      <c r="AB3454">
        <v>860</v>
      </c>
      <c r="AC3454" t="s">
        <v>41</v>
      </c>
      <c r="AD3454" t="s">
        <v>55</v>
      </c>
      <c r="AG3454" t="s">
        <v>43</v>
      </c>
      <c r="AH3454">
        <v>66</v>
      </c>
      <c r="AI3454">
        <v>53</v>
      </c>
    </row>
    <row r="3455" spans="1:35" x14ac:dyDescent="0.3">
      <c r="A3455" t="s">
        <v>6978</v>
      </c>
      <c r="B3455" t="s">
        <v>65</v>
      </c>
      <c r="C3455" t="s">
        <v>72</v>
      </c>
      <c r="D3455" t="s">
        <v>47</v>
      </c>
      <c r="E3455" t="s">
        <v>43</v>
      </c>
      <c r="F3455" s="1">
        <v>4489</v>
      </c>
      <c r="G3455">
        <v>40</v>
      </c>
      <c r="H3455" s="1">
        <v>2693.4</v>
      </c>
      <c r="I3455">
        <v>91</v>
      </c>
      <c r="J3455">
        <v>3</v>
      </c>
      <c r="K3455">
        <v>1.9</v>
      </c>
      <c r="L3455">
        <v>450</v>
      </c>
      <c r="M3455" t="s">
        <v>33</v>
      </c>
      <c r="N3455" s="1">
        <v>1999</v>
      </c>
      <c r="O3455">
        <v>694.4</v>
      </c>
      <c r="P3455" s="2">
        <v>49111</v>
      </c>
      <c r="Q3455" s="2">
        <v>48745</v>
      </c>
      <c r="R3455" t="s">
        <v>89</v>
      </c>
      <c r="S3455">
        <v>43</v>
      </c>
      <c r="T3455">
        <v>60</v>
      </c>
      <c r="U3455" t="s">
        <v>50</v>
      </c>
      <c r="V3455" t="s">
        <v>61</v>
      </c>
      <c r="W3455" t="s">
        <v>51</v>
      </c>
      <c r="X3455" t="s">
        <v>6979</v>
      </c>
      <c r="Y3455" t="s">
        <v>70</v>
      </c>
      <c r="Z3455">
        <v>5</v>
      </c>
      <c r="AA3455" t="s">
        <v>40</v>
      </c>
      <c r="AB3455">
        <v>925</v>
      </c>
      <c r="AC3455" t="s">
        <v>41</v>
      </c>
      <c r="AD3455" t="s">
        <v>55</v>
      </c>
      <c r="AG3455" t="s">
        <v>43</v>
      </c>
      <c r="AH3455">
        <v>91</v>
      </c>
      <c r="AI3455">
        <v>3</v>
      </c>
    </row>
    <row r="3456" spans="1:35" x14ac:dyDescent="0.3">
      <c r="A3456" t="s">
        <v>6980</v>
      </c>
      <c r="B3456" t="s">
        <v>75</v>
      </c>
      <c r="C3456" t="s">
        <v>72</v>
      </c>
      <c r="D3456" t="s">
        <v>96</v>
      </c>
      <c r="E3456" t="s">
        <v>59</v>
      </c>
      <c r="F3456" s="1">
        <v>2447</v>
      </c>
      <c r="G3456">
        <v>12</v>
      </c>
      <c r="H3456" s="1">
        <v>2153.36</v>
      </c>
      <c r="I3456">
        <v>86</v>
      </c>
      <c r="J3456">
        <v>37</v>
      </c>
      <c r="K3456">
        <v>4.5999999999999996</v>
      </c>
      <c r="L3456">
        <v>116</v>
      </c>
      <c r="M3456" t="s">
        <v>48</v>
      </c>
      <c r="N3456">
        <v>992</v>
      </c>
      <c r="O3456" s="1">
        <v>1161.3599999999999</v>
      </c>
      <c r="P3456" s="2">
        <v>49112</v>
      </c>
      <c r="Q3456" s="2">
        <v>48746</v>
      </c>
      <c r="R3456" t="s">
        <v>49</v>
      </c>
      <c r="S3456">
        <v>12</v>
      </c>
      <c r="T3456">
        <v>60</v>
      </c>
      <c r="U3456" t="s">
        <v>35</v>
      </c>
      <c r="V3456" t="s">
        <v>61</v>
      </c>
      <c r="W3456" t="s">
        <v>51</v>
      </c>
      <c r="X3456" t="s">
        <v>6981</v>
      </c>
      <c r="Y3456" t="s">
        <v>70</v>
      </c>
      <c r="Z3456">
        <v>14</v>
      </c>
      <c r="AA3456" t="s">
        <v>63</v>
      </c>
      <c r="AB3456">
        <v>810</v>
      </c>
      <c r="AC3456" t="s">
        <v>78</v>
      </c>
      <c r="AD3456" t="s">
        <v>82</v>
      </c>
      <c r="AG3456" t="s">
        <v>59</v>
      </c>
      <c r="AH3456">
        <v>86</v>
      </c>
      <c r="AI3456">
        <v>37</v>
      </c>
    </row>
    <row r="3457" spans="1:35" x14ac:dyDescent="0.3">
      <c r="A3457" t="s">
        <v>6982</v>
      </c>
      <c r="B3457" t="s">
        <v>45</v>
      </c>
      <c r="C3457" t="s">
        <v>30</v>
      </c>
      <c r="D3457" t="s">
        <v>47</v>
      </c>
      <c r="E3457" t="s">
        <v>32</v>
      </c>
      <c r="F3457" s="1">
        <v>4117</v>
      </c>
      <c r="G3457">
        <v>22</v>
      </c>
      <c r="H3457" s="1">
        <v>3211.26</v>
      </c>
      <c r="I3457">
        <v>117</v>
      </c>
      <c r="J3457">
        <v>72</v>
      </c>
      <c r="K3457">
        <v>4.4000000000000004</v>
      </c>
      <c r="L3457">
        <v>41</v>
      </c>
      <c r="M3457" t="s">
        <v>48</v>
      </c>
      <c r="N3457">
        <v>38</v>
      </c>
      <c r="O3457" s="1">
        <v>3173.26</v>
      </c>
      <c r="P3457" s="2">
        <v>49113</v>
      </c>
      <c r="Q3457" s="2">
        <v>48747</v>
      </c>
      <c r="R3457" t="s">
        <v>89</v>
      </c>
      <c r="S3457">
        <v>47</v>
      </c>
      <c r="T3457">
        <v>47</v>
      </c>
      <c r="U3457" t="s">
        <v>35</v>
      </c>
      <c r="V3457" t="s">
        <v>36</v>
      </c>
      <c r="W3457" t="s">
        <v>51</v>
      </c>
      <c r="X3457" t="s">
        <v>6983</v>
      </c>
      <c r="Y3457" t="s">
        <v>53</v>
      </c>
      <c r="Z3457">
        <v>2</v>
      </c>
      <c r="AA3457" t="s">
        <v>63</v>
      </c>
      <c r="AB3457">
        <v>164</v>
      </c>
      <c r="AC3457" t="s">
        <v>41</v>
      </c>
      <c r="AD3457" t="s">
        <v>42</v>
      </c>
      <c r="AG3457" t="s">
        <v>32</v>
      </c>
      <c r="AH3457">
        <v>117</v>
      </c>
      <c r="AI3457">
        <v>72</v>
      </c>
    </row>
    <row r="3458" spans="1:35" x14ac:dyDescent="0.3">
      <c r="A3458" t="s">
        <v>6984</v>
      </c>
      <c r="B3458" t="s">
        <v>45</v>
      </c>
      <c r="C3458" t="s">
        <v>72</v>
      </c>
      <c r="D3458" t="s">
        <v>67</v>
      </c>
      <c r="E3458" t="s">
        <v>43</v>
      </c>
      <c r="F3458" s="1">
        <v>3419</v>
      </c>
      <c r="G3458">
        <v>42</v>
      </c>
      <c r="H3458" s="1">
        <v>1983.02</v>
      </c>
      <c r="I3458">
        <v>103</v>
      </c>
      <c r="J3458">
        <v>67</v>
      </c>
      <c r="K3458">
        <v>3.2</v>
      </c>
      <c r="L3458">
        <v>232</v>
      </c>
      <c r="M3458" t="s">
        <v>33</v>
      </c>
      <c r="N3458" s="1">
        <v>1331</v>
      </c>
      <c r="O3458">
        <v>652.02</v>
      </c>
      <c r="P3458" s="2">
        <v>49114</v>
      </c>
      <c r="Q3458" s="2">
        <v>48748</v>
      </c>
      <c r="R3458" t="s">
        <v>49</v>
      </c>
      <c r="S3458">
        <v>45</v>
      </c>
      <c r="T3458">
        <v>57</v>
      </c>
      <c r="U3458" t="s">
        <v>50</v>
      </c>
      <c r="V3458" t="s">
        <v>68</v>
      </c>
      <c r="W3458" t="s">
        <v>51</v>
      </c>
      <c r="X3458" t="s">
        <v>6985</v>
      </c>
      <c r="Y3458" t="s">
        <v>53</v>
      </c>
      <c r="Z3458">
        <v>14</v>
      </c>
      <c r="AA3458" t="s">
        <v>63</v>
      </c>
      <c r="AB3458">
        <v>558</v>
      </c>
      <c r="AC3458" t="s">
        <v>41</v>
      </c>
      <c r="AD3458" t="s">
        <v>82</v>
      </c>
      <c r="AG3458" t="s">
        <v>43</v>
      </c>
      <c r="AH3458">
        <v>103</v>
      </c>
      <c r="AI3458">
        <v>67</v>
      </c>
    </row>
    <row r="3459" spans="1:35" x14ac:dyDescent="0.3">
      <c r="A3459" t="s">
        <v>6986</v>
      </c>
      <c r="B3459" t="s">
        <v>29</v>
      </c>
      <c r="C3459" t="s">
        <v>84</v>
      </c>
      <c r="D3459" t="s">
        <v>47</v>
      </c>
      <c r="E3459" t="s">
        <v>59</v>
      </c>
      <c r="F3459" s="1">
        <v>1006</v>
      </c>
      <c r="G3459">
        <v>32</v>
      </c>
      <c r="H3459">
        <v>684.08</v>
      </c>
      <c r="I3459">
        <v>125</v>
      </c>
      <c r="J3459">
        <v>84</v>
      </c>
      <c r="K3459">
        <v>1.4</v>
      </c>
      <c r="L3459">
        <v>224</v>
      </c>
      <c r="M3459" t="s">
        <v>60</v>
      </c>
      <c r="N3459">
        <v>416</v>
      </c>
      <c r="O3459">
        <v>268.08</v>
      </c>
      <c r="P3459" s="2">
        <v>49115</v>
      </c>
      <c r="Q3459" s="2">
        <v>48749</v>
      </c>
      <c r="R3459" t="s">
        <v>34</v>
      </c>
      <c r="S3459">
        <v>38</v>
      </c>
      <c r="T3459">
        <v>44</v>
      </c>
      <c r="U3459" t="s">
        <v>50</v>
      </c>
      <c r="V3459" t="s">
        <v>36</v>
      </c>
      <c r="W3459" t="s">
        <v>76</v>
      </c>
      <c r="X3459" t="s">
        <v>6987</v>
      </c>
      <c r="Y3459" t="s">
        <v>39</v>
      </c>
      <c r="Z3459">
        <v>7</v>
      </c>
      <c r="AA3459" t="s">
        <v>40</v>
      </c>
      <c r="AB3459">
        <v>862</v>
      </c>
      <c r="AC3459" t="s">
        <v>78</v>
      </c>
      <c r="AD3459" t="s">
        <v>42</v>
      </c>
      <c r="AG3459" t="s">
        <v>59</v>
      </c>
      <c r="AH3459">
        <v>125</v>
      </c>
      <c r="AI3459">
        <v>84</v>
      </c>
    </row>
    <row r="3460" spans="1:35" x14ac:dyDescent="0.3">
      <c r="A3460" t="s">
        <v>6988</v>
      </c>
      <c r="B3460" t="s">
        <v>65</v>
      </c>
      <c r="C3460" t="s">
        <v>84</v>
      </c>
      <c r="D3460" t="s">
        <v>31</v>
      </c>
      <c r="E3460" t="s">
        <v>32</v>
      </c>
      <c r="F3460" s="1">
        <v>1057</v>
      </c>
      <c r="G3460">
        <v>16</v>
      </c>
      <c r="H3460">
        <v>887.88</v>
      </c>
      <c r="I3460">
        <v>2</v>
      </c>
      <c r="J3460">
        <v>78</v>
      </c>
      <c r="K3460">
        <v>3.4</v>
      </c>
      <c r="L3460">
        <v>302</v>
      </c>
      <c r="M3460" t="s">
        <v>48</v>
      </c>
      <c r="N3460" s="1">
        <v>1818</v>
      </c>
      <c r="O3460">
        <v>-930.12</v>
      </c>
      <c r="P3460" s="2">
        <v>49116</v>
      </c>
      <c r="Q3460" s="2">
        <v>48750</v>
      </c>
      <c r="R3460" t="s">
        <v>49</v>
      </c>
      <c r="S3460">
        <v>36</v>
      </c>
      <c r="T3460">
        <v>61</v>
      </c>
      <c r="U3460" t="s">
        <v>50</v>
      </c>
      <c r="V3460" t="s">
        <v>61</v>
      </c>
      <c r="W3460" t="s">
        <v>51</v>
      </c>
      <c r="X3460" t="s">
        <v>6989</v>
      </c>
      <c r="Y3460" t="s">
        <v>53</v>
      </c>
      <c r="Z3460">
        <v>11</v>
      </c>
      <c r="AA3460" t="s">
        <v>63</v>
      </c>
      <c r="AB3460">
        <v>247</v>
      </c>
      <c r="AC3460" t="s">
        <v>54</v>
      </c>
      <c r="AD3460" t="s">
        <v>55</v>
      </c>
      <c r="AG3460" t="s">
        <v>32</v>
      </c>
      <c r="AH3460">
        <v>2</v>
      </c>
      <c r="AI3460">
        <v>78</v>
      </c>
    </row>
    <row r="3461" spans="1:35" x14ac:dyDescent="0.3">
      <c r="A3461" t="s">
        <v>6990</v>
      </c>
      <c r="B3461" t="s">
        <v>75</v>
      </c>
      <c r="C3461" t="s">
        <v>84</v>
      </c>
      <c r="D3461" t="s">
        <v>67</v>
      </c>
      <c r="E3461" t="s">
        <v>32</v>
      </c>
      <c r="F3461" s="1">
        <v>2961</v>
      </c>
      <c r="G3461">
        <v>33</v>
      </c>
      <c r="H3461" s="1">
        <v>1983.87</v>
      </c>
      <c r="I3461">
        <v>158</v>
      </c>
      <c r="J3461">
        <v>1</v>
      </c>
      <c r="K3461">
        <v>3.3</v>
      </c>
      <c r="L3461">
        <v>71</v>
      </c>
      <c r="M3461" t="s">
        <v>60</v>
      </c>
      <c r="N3461" s="1">
        <v>2930</v>
      </c>
      <c r="O3461">
        <v>-946.13</v>
      </c>
      <c r="P3461" s="2">
        <v>49117</v>
      </c>
      <c r="Q3461" s="2">
        <v>48751</v>
      </c>
      <c r="R3461" t="s">
        <v>89</v>
      </c>
      <c r="S3461">
        <v>42</v>
      </c>
      <c r="T3461">
        <v>25</v>
      </c>
      <c r="U3461" t="s">
        <v>35</v>
      </c>
      <c r="V3461" t="s">
        <v>36</v>
      </c>
      <c r="W3461" t="s">
        <v>76</v>
      </c>
      <c r="X3461" t="s">
        <v>6991</v>
      </c>
      <c r="Y3461" t="s">
        <v>70</v>
      </c>
      <c r="Z3461">
        <v>4</v>
      </c>
      <c r="AA3461" t="s">
        <v>40</v>
      </c>
      <c r="AB3461">
        <v>844</v>
      </c>
      <c r="AC3461" t="s">
        <v>78</v>
      </c>
      <c r="AD3461" t="s">
        <v>82</v>
      </c>
      <c r="AG3461" t="s">
        <v>32</v>
      </c>
      <c r="AH3461">
        <v>158</v>
      </c>
      <c r="AI3461">
        <v>1</v>
      </c>
    </row>
    <row r="3462" spans="1:35" x14ac:dyDescent="0.3">
      <c r="A3462" t="s">
        <v>6992</v>
      </c>
      <c r="B3462" t="s">
        <v>65</v>
      </c>
      <c r="C3462" t="s">
        <v>46</v>
      </c>
      <c r="D3462" t="s">
        <v>47</v>
      </c>
      <c r="E3462" t="s">
        <v>43</v>
      </c>
      <c r="F3462" s="1">
        <v>4103</v>
      </c>
      <c r="G3462">
        <v>3</v>
      </c>
      <c r="H3462" s="1">
        <v>3979.91</v>
      </c>
      <c r="I3462">
        <v>180</v>
      </c>
      <c r="J3462">
        <v>11</v>
      </c>
      <c r="K3462">
        <v>2.1</v>
      </c>
      <c r="L3462">
        <v>336</v>
      </c>
      <c r="M3462" t="s">
        <v>33</v>
      </c>
      <c r="N3462" s="1">
        <v>1455</v>
      </c>
      <c r="O3462" s="1">
        <v>2524.91</v>
      </c>
      <c r="P3462" s="2">
        <v>49118</v>
      </c>
      <c r="Q3462" s="2">
        <v>48752</v>
      </c>
      <c r="R3462" t="s">
        <v>34</v>
      </c>
      <c r="S3462">
        <v>2</v>
      </c>
      <c r="T3462">
        <v>61</v>
      </c>
      <c r="U3462" t="s">
        <v>35</v>
      </c>
      <c r="V3462" t="s">
        <v>68</v>
      </c>
      <c r="W3462" t="s">
        <v>76</v>
      </c>
      <c r="X3462" t="s">
        <v>6993</v>
      </c>
      <c r="Y3462" t="s">
        <v>53</v>
      </c>
      <c r="Z3462">
        <v>3</v>
      </c>
      <c r="AA3462" t="s">
        <v>40</v>
      </c>
      <c r="AB3462">
        <v>135</v>
      </c>
      <c r="AC3462" t="s">
        <v>41</v>
      </c>
      <c r="AD3462" t="s">
        <v>55</v>
      </c>
      <c r="AG3462" t="s">
        <v>43</v>
      </c>
      <c r="AH3462">
        <v>180</v>
      </c>
      <c r="AI3462">
        <v>11</v>
      </c>
    </row>
    <row r="3463" spans="1:35" x14ac:dyDescent="0.3">
      <c r="A3463" t="s">
        <v>6994</v>
      </c>
      <c r="B3463" t="s">
        <v>75</v>
      </c>
      <c r="C3463" t="s">
        <v>46</v>
      </c>
      <c r="D3463" t="s">
        <v>58</v>
      </c>
      <c r="E3463" t="s">
        <v>59</v>
      </c>
      <c r="F3463" s="1">
        <v>3794</v>
      </c>
      <c r="G3463">
        <v>47</v>
      </c>
      <c r="H3463" s="1">
        <v>2010.82</v>
      </c>
      <c r="I3463">
        <v>18</v>
      </c>
      <c r="J3463">
        <v>28</v>
      </c>
      <c r="K3463">
        <v>4.5</v>
      </c>
      <c r="L3463">
        <v>126</v>
      </c>
      <c r="M3463" t="s">
        <v>60</v>
      </c>
      <c r="N3463" s="1">
        <v>1531</v>
      </c>
      <c r="O3463">
        <v>479.82</v>
      </c>
      <c r="P3463" s="2">
        <v>49119</v>
      </c>
      <c r="Q3463" s="2">
        <v>48753</v>
      </c>
      <c r="R3463" t="s">
        <v>49</v>
      </c>
      <c r="S3463">
        <v>23</v>
      </c>
      <c r="T3463">
        <v>34</v>
      </c>
      <c r="U3463" t="s">
        <v>35</v>
      </c>
      <c r="V3463" t="s">
        <v>68</v>
      </c>
      <c r="W3463" t="s">
        <v>76</v>
      </c>
      <c r="X3463" t="s">
        <v>6995</v>
      </c>
      <c r="Y3463" t="s">
        <v>53</v>
      </c>
      <c r="Z3463">
        <v>6</v>
      </c>
      <c r="AA3463" t="s">
        <v>63</v>
      </c>
      <c r="AB3463">
        <v>311</v>
      </c>
      <c r="AC3463" t="s">
        <v>54</v>
      </c>
      <c r="AD3463" t="s">
        <v>82</v>
      </c>
      <c r="AG3463" t="s">
        <v>59</v>
      </c>
      <c r="AH3463">
        <v>18</v>
      </c>
      <c r="AI3463">
        <v>28</v>
      </c>
    </row>
    <row r="3464" spans="1:35" x14ac:dyDescent="0.3">
      <c r="A3464" t="s">
        <v>6996</v>
      </c>
      <c r="B3464" t="s">
        <v>80</v>
      </c>
      <c r="C3464" t="s">
        <v>66</v>
      </c>
      <c r="D3464" t="s">
        <v>58</v>
      </c>
      <c r="E3464" t="s">
        <v>59</v>
      </c>
      <c r="F3464">
        <v>124</v>
      </c>
      <c r="G3464">
        <v>37</v>
      </c>
      <c r="H3464">
        <v>78.12</v>
      </c>
      <c r="I3464">
        <v>3</v>
      </c>
      <c r="J3464">
        <v>63</v>
      </c>
      <c r="K3464">
        <v>4.9000000000000004</v>
      </c>
      <c r="L3464">
        <v>83</v>
      </c>
      <c r="M3464" t="s">
        <v>48</v>
      </c>
      <c r="N3464" s="1">
        <v>3388</v>
      </c>
      <c r="O3464" s="1">
        <v>-3309.88</v>
      </c>
      <c r="P3464" s="2">
        <v>49120</v>
      </c>
      <c r="Q3464" s="2">
        <v>48754</v>
      </c>
      <c r="R3464" t="s">
        <v>89</v>
      </c>
      <c r="S3464">
        <v>49</v>
      </c>
      <c r="T3464">
        <v>47</v>
      </c>
      <c r="U3464" t="s">
        <v>35</v>
      </c>
      <c r="V3464" t="s">
        <v>68</v>
      </c>
      <c r="W3464" t="s">
        <v>37</v>
      </c>
      <c r="X3464" t="s">
        <v>6997</v>
      </c>
      <c r="Y3464" t="s">
        <v>53</v>
      </c>
      <c r="Z3464">
        <v>8</v>
      </c>
      <c r="AA3464" t="s">
        <v>40</v>
      </c>
      <c r="AB3464">
        <v>214</v>
      </c>
      <c r="AC3464" t="s">
        <v>41</v>
      </c>
      <c r="AD3464" t="s">
        <v>55</v>
      </c>
      <c r="AG3464" t="s">
        <v>59</v>
      </c>
      <c r="AH3464">
        <v>3</v>
      </c>
      <c r="AI3464">
        <v>63</v>
      </c>
    </row>
    <row r="3465" spans="1:35" x14ac:dyDescent="0.3">
      <c r="A3465" t="s">
        <v>6998</v>
      </c>
      <c r="B3465" t="s">
        <v>45</v>
      </c>
      <c r="C3465" t="s">
        <v>66</v>
      </c>
      <c r="D3465" t="s">
        <v>96</v>
      </c>
      <c r="E3465" t="s">
        <v>56</v>
      </c>
      <c r="F3465" s="1">
        <v>1441</v>
      </c>
      <c r="G3465">
        <v>16</v>
      </c>
      <c r="H3465" s="1">
        <v>1210.44</v>
      </c>
      <c r="I3465">
        <v>61</v>
      </c>
      <c r="J3465">
        <v>3</v>
      </c>
      <c r="K3465">
        <v>4.3</v>
      </c>
      <c r="L3465">
        <v>236</v>
      </c>
      <c r="M3465" t="s">
        <v>33</v>
      </c>
      <c r="N3465">
        <v>184</v>
      </c>
      <c r="O3465" s="1">
        <v>1026.44</v>
      </c>
      <c r="P3465" s="2">
        <v>49121</v>
      </c>
      <c r="Q3465" s="2">
        <v>48755</v>
      </c>
      <c r="R3465" t="s">
        <v>89</v>
      </c>
      <c r="S3465">
        <v>22</v>
      </c>
      <c r="T3465">
        <v>58</v>
      </c>
      <c r="U3465" t="s">
        <v>50</v>
      </c>
      <c r="V3465" t="s">
        <v>61</v>
      </c>
      <c r="W3465" t="s">
        <v>51</v>
      </c>
      <c r="X3465" t="s">
        <v>6999</v>
      </c>
      <c r="Y3465" t="s">
        <v>39</v>
      </c>
      <c r="Z3465">
        <v>5</v>
      </c>
      <c r="AA3465" t="s">
        <v>40</v>
      </c>
      <c r="AB3465">
        <v>652</v>
      </c>
      <c r="AC3465" t="s">
        <v>41</v>
      </c>
      <c r="AD3465" t="s">
        <v>55</v>
      </c>
      <c r="AG3465" t="s">
        <v>56</v>
      </c>
      <c r="AH3465">
        <v>61</v>
      </c>
      <c r="AI3465">
        <v>3</v>
      </c>
    </row>
    <row r="3466" spans="1:35" x14ac:dyDescent="0.3">
      <c r="A3466" t="s">
        <v>7000</v>
      </c>
      <c r="B3466" t="s">
        <v>29</v>
      </c>
      <c r="C3466" t="s">
        <v>72</v>
      </c>
      <c r="D3466" t="s">
        <v>47</v>
      </c>
      <c r="E3466" t="s">
        <v>32</v>
      </c>
      <c r="F3466" s="1">
        <v>1739</v>
      </c>
      <c r="G3466">
        <v>18</v>
      </c>
      <c r="H3466" s="1">
        <v>1425.98</v>
      </c>
      <c r="I3466">
        <v>54</v>
      </c>
      <c r="J3466">
        <v>48</v>
      </c>
      <c r="K3466">
        <v>2.7</v>
      </c>
      <c r="L3466">
        <v>453</v>
      </c>
      <c r="M3466" t="s">
        <v>33</v>
      </c>
      <c r="N3466" s="1">
        <v>3514</v>
      </c>
      <c r="O3466" s="1">
        <v>-2088.02</v>
      </c>
      <c r="P3466" s="2">
        <v>49122</v>
      </c>
      <c r="Q3466" s="2">
        <v>48756</v>
      </c>
      <c r="R3466" t="s">
        <v>49</v>
      </c>
      <c r="S3466">
        <v>9</v>
      </c>
      <c r="T3466">
        <v>40</v>
      </c>
      <c r="U3466" t="s">
        <v>35</v>
      </c>
      <c r="V3466" t="s">
        <v>36</v>
      </c>
      <c r="W3466" t="s">
        <v>76</v>
      </c>
      <c r="X3466" t="s">
        <v>7001</v>
      </c>
      <c r="Y3466" t="s">
        <v>70</v>
      </c>
      <c r="Z3466">
        <v>9</v>
      </c>
      <c r="AA3466" t="s">
        <v>40</v>
      </c>
      <c r="AB3466">
        <v>227</v>
      </c>
      <c r="AC3466" t="s">
        <v>54</v>
      </c>
      <c r="AD3466" t="s">
        <v>82</v>
      </c>
      <c r="AG3466" t="s">
        <v>32</v>
      </c>
      <c r="AH3466">
        <v>54</v>
      </c>
      <c r="AI3466">
        <v>48</v>
      </c>
    </row>
    <row r="3467" spans="1:35" x14ac:dyDescent="0.3">
      <c r="A3467" t="s">
        <v>7002</v>
      </c>
      <c r="B3467" t="s">
        <v>75</v>
      </c>
      <c r="C3467" t="s">
        <v>46</v>
      </c>
      <c r="D3467" t="s">
        <v>47</v>
      </c>
      <c r="E3467" t="s">
        <v>43</v>
      </c>
      <c r="F3467" s="1">
        <v>2593</v>
      </c>
      <c r="G3467">
        <v>44</v>
      </c>
      <c r="H3467" s="1">
        <v>1452.08</v>
      </c>
      <c r="I3467">
        <v>180</v>
      </c>
      <c r="J3467">
        <v>29</v>
      </c>
      <c r="K3467">
        <v>1.6</v>
      </c>
      <c r="L3467">
        <v>179</v>
      </c>
      <c r="M3467" t="s">
        <v>60</v>
      </c>
      <c r="N3467" s="1">
        <v>3927</v>
      </c>
      <c r="O3467" s="1">
        <v>-2474.92</v>
      </c>
      <c r="P3467" s="2">
        <v>49123</v>
      </c>
      <c r="Q3467" s="2">
        <v>48757</v>
      </c>
      <c r="R3467" t="s">
        <v>89</v>
      </c>
      <c r="S3467">
        <v>27</v>
      </c>
      <c r="T3467">
        <v>63</v>
      </c>
      <c r="U3467" t="s">
        <v>35</v>
      </c>
      <c r="V3467" t="s">
        <v>61</v>
      </c>
      <c r="W3467" t="s">
        <v>51</v>
      </c>
      <c r="X3467" t="s">
        <v>7003</v>
      </c>
      <c r="Y3467" t="s">
        <v>39</v>
      </c>
      <c r="Z3467">
        <v>1</v>
      </c>
      <c r="AA3467" t="s">
        <v>63</v>
      </c>
      <c r="AB3467">
        <v>862</v>
      </c>
      <c r="AC3467" t="s">
        <v>78</v>
      </c>
      <c r="AD3467" t="s">
        <v>82</v>
      </c>
      <c r="AG3467" t="s">
        <v>43</v>
      </c>
      <c r="AH3467">
        <v>180</v>
      </c>
      <c r="AI3467">
        <v>29</v>
      </c>
    </row>
    <row r="3468" spans="1:35" x14ac:dyDescent="0.3">
      <c r="A3468" t="s">
        <v>7004</v>
      </c>
      <c r="B3468" t="s">
        <v>45</v>
      </c>
      <c r="C3468" t="s">
        <v>66</v>
      </c>
      <c r="D3468" t="s">
        <v>96</v>
      </c>
      <c r="E3468" t="s">
        <v>32</v>
      </c>
      <c r="F3468" s="1">
        <v>2523</v>
      </c>
      <c r="G3468">
        <v>46</v>
      </c>
      <c r="H3468" s="1">
        <v>1362.42</v>
      </c>
      <c r="I3468">
        <v>162</v>
      </c>
      <c r="J3468">
        <v>12</v>
      </c>
      <c r="K3468">
        <v>3.8</v>
      </c>
      <c r="L3468">
        <v>379</v>
      </c>
      <c r="M3468" t="s">
        <v>48</v>
      </c>
      <c r="N3468" s="1">
        <v>2654</v>
      </c>
      <c r="O3468" s="1">
        <v>-1291.58</v>
      </c>
      <c r="P3468" s="2">
        <v>49124</v>
      </c>
      <c r="Q3468" s="2">
        <v>48758</v>
      </c>
      <c r="R3468" t="s">
        <v>89</v>
      </c>
      <c r="S3468">
        <v>22</v>
      </c>
      <c r="T3468">
        <v>53</v>
      </c>
      <c r="U3468" t="s">
        <v>35</v>
      </c>
      <c r="V3468" t="s">
        <v>68</v>
      </c>
      <c r="W3468" t="s">
        <v>37</v>
      </c>
      <c r="X3468" t="s">
        <v>7005</v>
      </c>
      <c r="Y3468" t="s">
        <v>39</v>
      </c>
      <c r="Z3468">
        <v>11</v>
      </c>
      <c r="AA3468" t="s">
        <v>63</v>
      </c>
      <c r="AB3468">
        <v>228</v>
      </c>
      <c r="AC3468" t="s">
        <v>54</v>
      </c>
      <c r="AD3468" t="s">
        <v>55</v>
      </c>
      <c r="AG3468" t="s">
        <v>32</v>
      </c>
      <c r="AH3468">
        <v>162</v>
      </c>
      <c r="AI3468">
        <v>12</v>
      </c>
    </row>
    <row r="3469" spans="1:35" x14ac:dyDescent="0.3">
      <c r="A3469" t="s">
        <v>7006</v>
      </c>
      <c r="B3469" t="s">
        <v>80</v>
      </c>
      <c r="C3469" t="s">
        <v>66</v>
      </c>
      <c r="D3469" t="s">
        <v>58</v>
      </c>
      <c r="E3469" t="s">
        <v>43</v>
      </c>
      <c r="F3469">
        <v>983</v>
      </c>
      <c r="G3469">
        <v>10</v>
      </c>
      <c r="H3469">
        <v>884.7</v>
      </c>
      <c r="I3469">
        <v>66</v>
      </c>
      <c r="J3469">
        <v>53</v>
      </c>
      <c r="K3469">
        <v>3.1</v>
      </c>
      <c r="L3469">
        <v>312</v>
      </c>
      <c r="M3469" t="s">
        <v>60</v>
      </c>
      <c r="N3469" s="1">
        <v>2095</v>
      </c>
      <c r="O3469" s="1">
        <v>-1210.3</v>
      </c>
      <c r="P3469" s="2">
        <v>49125</v>
      </c>
      <c r="Q3469" s="2">
        <v>48759</v>
      </c>
      <c r="R3469" t="s">
        <v>34</v>
      </c>
      <c r="S3469">
        <v>49</v>
      </c>
      <c r="T3469">
        <v>55</v>
      </c>
      <c r="U3469" t="s">
        <v>50</v>
      </c>
      <c r="V3469" t="s">
        <v>61</v>
      </c>
      <c r="W3469" t="s">
        <v>37</v>
      </c>
      <c r="X3469" t="s">
        <v>7007</v>
      </c>
      <c r="Y3469" t="s">
        <v>53</v>
      </c>
      <c r="Z3469">
        <v>6</v>
      </c>
      <c r="AA3469" t="s">
        <v>40</v>
      </c>
      <c r="AB3469">
        <v>935</v>
      </c>
      <c r="AC3469" t="s">
        <v>41</v>
      </c>
      <c r="AD3469" t="s">
        <v>42</v>
      </c>
      <c r="AG3469" t="s">
        <v>43</v>
      </c>
      <c r="AH3469">
        <v>66</v>
      </c>
      <c r="AI3469">
        <v>53</v>
      </c>
    </row>
    <row r="3470" spans="1:35" x14ac:dyDescent="0.3">
      <c r="A3470" t="s">
        <v>7008</v>
      </c>
      <c r="B3470" t="s">
        <v>29</v>
      </c>
      <c r="C3470" t="s">
        <v>46</v>
      </c>
      <c r="D3470" t="s">
        <v>58</v>
      </c>
      <c r="E3470" t="s">
        <v>56</v>
      </c>
      <c r="F3470" s="1">
        <v>2106</v>
      </c>
      <c r="G3470">
        <v>38</v>
      </c>
      <c r="H3470" s="1">
        <v>1305.72</v>
      </c>
      <c r="I3470">
        <v>65</v>
      </c>
      <c r="J3470">
        <v>77</v>
      </c>
      <c r="K3470">
        <v>3.8</v>
      </c>
      <c r="L3470">
        <v>478</v>
      </c>
      <c r="M3470" t="s">
        <v>48</v>
      </c>
      <c r="N3470">
        <v>791</v>
      </c>
      <c r="O3470">
        <v>514.72</v>
      </c>
      <c r="P3470" s="2">
        <v>49126</v>
      </c>
      <c r="Q3470" s="2">
        <v>48760</v>
      </c>
      <c r="R3470" t="s">
        <v>89</v>
      </c>
      <c r="S3470">
        <v>11</v>
      </c>
      <c r="T3470">
        <v>39</v>
      </c>
      <c r="U3470" t="s">
        <v>35</v>
      </c>
      <c r="V3470" t="s">
        <v>61</v>
      </c>
      <c r="W3470" t="s">
        <v>76</v>
      </c>
      <c r="X3470" t="s">
        <v>7009</v>
      </c>
      <c r="Y3470" t="s">
        <v>70</v>
      </c>
      <c r="Z3470">
        <v>13</v>
      </c>
      <c r="AA3470" t="s">
        <v>40</v>
      </c>
      <c r="AB3470">
        <v>501</v>
      </c>
      <c r="AC3470" t="s">
        <v>41</v>
      </c>
      <c r="AD3470" t="s">
        <v>55</v>
      </c>
      <c r="AG3470" t="s">
        <v>56</v>
      </c>
      <c r="AH3470">
        <v>65</v>
      </c>
      <c r="AI3470">
        <v>77</v>
      </c>
    </row>
    <row r="3471" spans="1:35" x14ac:dyDescent="0.3">
      <c r="A3471" t="s">
        <v>7010</v>
      </c>
      <c r="B3471" t="s">
        <v>80</v>
      </c>
      <c r="C3471" t="s">
        <v>30</v>
      </c>
      <c r="D3471" t="s">
        <v>47</v>
      </c>
      <c r="E3471" t="s">
        <v>43</v>
      </c>
      <c r="F3471">
        <v>375</v>
      </c>
      <c r="G3471">
        <v>34</v>
      </c>
      <c r="H3471">
        <v>247.5</v>
      </c>
      <c r="I3471">
        <v>54</v>
      </c>
      <c r="J3471">
        <v>79</v>
      </c>
      <c r="K3471">
        <v>4.2</v>
      </c>
      <c r="L3471">
        <v>251</v>
      </c>
      <c r="M3471" t="s">
        <v>60</v>
      </c>
      <c r="N3471" s="1">
        <v>2979</v>
      </c>
      <c r="O3471" s="1">
        <v>-2731.5</v>
      </c>
      <c r="P3471" s="2">
        <v>49127</v>
      </c>
      <c r="Q3471" s="2">
        <v>48761</v>
      </c>
      <c r="R3471" t="s">
        <v>49</v>
      </c>
      <c r="S3471">
        <v>40</v>
      </c>
      <c r="T3471">
        <v>18</v>
      </c>
      <c r="U3471" t="s">
        <v>35</v>
      </c>
      <c r="V3471" t="s">
        <v>36</v>
      </c>
      <c r="W3471" t="s">
        <v>76</v>
      </c>
      <c r="X3471" t="s">
        <v>7011</v>
      </c>
      <c r="Y3471" t="s">
        <v>53</v>
      </c>
      <c r="Z3471">
        <v>2</v>
      </c>
      <c r="AA3471" t="s">
        <v>63</v>
      </c>
      <c r="AB3471">
        <v>253</v>
      </c>
      <c r="AC3471" t="s">
        <v>41</v>
      </c>
      <c r="AD3471" t="s">
        <v>82</v>
      </c>
      <c r="AG3471" t="s">
        <v>43</v>
      </c>
      <c r="AH3471">
        <v>54</v>
      </c>
      <c r="AI3471">
        <v>79</v>
      </c>
    </row>
    <row r="3472" spans="1:35" x14ac:dyDescent="0.3">
      <c r="A3472" t="s">
        <v>7012</v>
      </c>
      <c r="B3472" t="s">
        <v>80</v>
      </c>
      <c r="C3472" t="s">
        <v>84</v>
      </c>
      <c r="D3472" t="s">
        <v>31</v>
      </c>
      <c r="E3472" t="s">
        <v>43</v>
      </c>
      <c r="F3472" s="1">
        <v>2335</v>
      </c>
      <c r="G3472">
        <v>40</v>
      </c>
      <c r="H3472" s="1">
        <v>1401</v>
      </c>
      <c r="I3472">
        <v>80</v>
      </c>
      <c r="J3472">
        <v>91</v>
      </c>
      <c r="K3472">
        <v>4.9000000000000004</v>
      </c>
      <c r="L3472">
        <v>112</v>
      </c>
      <c r="M3472" t="s">
        <v>33</v>
      </c>
      <c r="N3472">
        <v>834</v>
      </c>
      <c r="O3472">
        <v>567</v>
      </c>
      <c r="P3472" s="2">
        <v>49128</v>
      </c>
      <c r="Q3472" s="2">
        <v>48762</v>
      </c>
      <c r="R3472" t="s">
        <v>34</v>
      </c>
      <c r="S3472">
        <v>20</v>
      </c>
      <c r="T3472">
        <v>29</v>
      </c>
      <c r="U3472" t="s">
        <v>35</v>
      </c>
      <c r="V3472" t="s">
        <v>36</v>
      </c>
      <c r="W3472" t="s">
        <v>51</v>
      </c>
      <c r="X3472" t="s">
        <v>7013</v>
      </c>
      <c r="Y3472" t="s">
        <v>70</v>
      </c>
      <c r="Z3472">
        <v>2</v>
      </c>
      <c r="AA3472" t="s">
        <v>63</v>
      </c>
      <c r="AB3472">
        <v>560</v>
      </c>
      <c r="AC3472" t="s">
        <v>41</v>
      </c>
      <c r="AD3472" t="s">
        <v>42</v>
      </c>
      <c r="AG3472" t="s">
        <v>43</v>
      </c>
      <c r="AH3472">
        <v>80</v>
      </c>
      <c r="AI3472">
        <v>91</v>
      </c>
    </row>
    <row r="3473" spans="1:35" x14ac:dyDescent="0.3">
      <c r="A3473" t="s">
        <v>7014</v>
      </c>
      <c r="B3473" t="s">
        <v>80</v>
      </c>
      <c r="C3473" t="s">
        <v>30</v>
      </c>
      <c r="D3473" t="s">
        <v>47</v>
      </c>
      <c r="E3473" t="s">
        <v>56</v>
      </c>
      <c r="F3473" s="1">
        <v>3373</v>
      </c>
      <c r="G3473">
        <v>4</v>
      </c>
      <c r="H3473" s="1">
        <v>3238.08</v>
      </c>
      <c r="I3473">
        <v>90</v>
      </c>
      <c r="J3473">
        <v>89</v>
      </c>
      <c r="K3473">
        <v>1</v>
      </c>
      <c r="L3473">
        <v>163</v>
      </c>
      <c r="M3473" t="s">
        <v>60</v>
      </c>
      <c r="N3473" s="1">
        <v>1329</v>
      </c>
      <c r="O3473" s="1">
        <v>1909.08</v>
      </c>
      <c r="P3473" s="2">
        <v>49129</v>
      </c>
      <c r="Q3473" s="2">
        <v>48763</v>
      </c>
      <c r="R3473" t="s">
        <v>34</v>
      </c>
      <c r="S3473">
        <v>43</v>
      </c>
      <c r="T3473">
        <v>62</v>
      </c>
      <c r="U3473" t="s">
        <v>35</v>
      </c>
      <c r="V3473" t="s">
        <v>68</v>
      </c>
      <c r="W3473" t="s">
        <v>51</v>
      </c>
      <c r="X3473" t="s">
        <v>7015</v>
      </c>
      <c r="Y3473" t="s">
        <v>70</v>
      </c>
      <c r="Z3473">
        <v>4</v>
      </c>
      <c r="AA3473" t="s">
        <v>63</v>
      </c>
      <c r="AB3473">
        <v>717</v>
      </c>
      <c r="AC3473" t="s">
        <v>54</v>
      </c>
      <c r="AD3473" t="s">
        <v>55</v>
      </c>
      <c r="AG3473" t="s">
        <v>56</v>
      </c>
      <c r="AH3473">
        <v>90</v>
      </c>
      <c r="AI3473">
        <v>89</v>
      </c>
    </row>
    <row r="3474" spans="1:35" x14ac:dyDescent="0.3">
      <c r="A3474" t="s">
        <v>7016</v>
      </c>
      <c r="B3474" t="s">
        <v>45</v>
      </c>
      <c r="C3474" t="s">
        <v>46</v>
      </c>
      <c r="D3474" t="s">
        <v>67</v>
      </c>
      <c r="E3474" t="s">
        <v>32</v>
      </c>
      <c r="F3474" s="1">
        <v>4666</v>
      </c>
      <c r="G3474">
        <v>23</v>
      </c>
      <c r="H3474" s="1">
        <v>3592.82</v>
      </c>
      <c r="I3474">
        <v>136</v>
      </c>
      <c r="J3474">
        <v>93</v>
      </c>
      <c r="K3474">
        <v>4.3</v>
      </c>
      <c r="L3474">
        <v>236</v>
      </c>
      <c r="M3474" t="s">
        <v>33</v>
      </c>
      <c r="N3474">
        <v>984</v>
      </c>
      <c r="O3474" s="1">
        <v>2608.8200000000002</v>
      </c>
      <c r="P3474" s="2">
        <v>49130</v>
      </c>
      <c r="Q3474" s="2">
        <v>48764</v>
      </c>
      <c r="R3474" t="s">
        <v>89</v>
      </c>
      <c r="S3474">
        <v>37</v>
      </c>
      <c r="T3474">
        <v>63</v>
      </c>
      <c r="U3474" t="s">
        <v>50</v>
      </c>
      <c r="V3474" t="s">
        <v>36</v>
      </c>
      <c r="W3474" t="s">
        <v>37</v>
      </c>
      <c r="X3474" t="s">
        <v>7017</v>
      </c>
      <c r="Y3474" t="s">
        <v>53</v>
      </c>
      <c r="Z3474">
        <v>2</v>
      </c>
      <c r="AA3474" t="s">
        <v>40</v>
      </c>
      <c r="AB3474">
        <v>567</v>
      </c>
      <c r="AC3474" t="s">
        <v>78</v>
      </c>
      <c r="AD3474" t="s">
        <v>42</v>
      </c>
      <c r="AG3474" t="s">
        <v>32</v>
      </c>
      <c r="AH3474">
        <v>136</v>
      </c>
      <c r="AI3474">
        <v>93</v>
      </c>
    </row>
    <row r="3475" spans="1:35" x14ac:dyDescent="0.3">
      <c r="A3475" t="s">
        <v>7018</v>
      </c>
      <c r="B3475" t="s">
        <v>65</v>
      </c>
      <c r="C3475" t="s">
        <v>84</v>
      </c>
      <c r="D3475" t="s">
        <v>58</v>
      </c>
      <c r="E3475" t="s">
        <v>59</v>
      </c>
      <c r="F3475" s="1">
        <v>2233</v>
      </c>
      <c r="G3475">
        <v>36</v>
      </c>
      <c r="H3475" s="1">
        <v>1429.12</v>
      </c>
      <c r="I3475">
        <v>197</v>
      </c>
      <c r="J3475">
        <v>57</v>
      </c>
      <c r="K3475">
        <v>1.3</v>
      </c>
      <c r="L3475">
        <v>98</v>
      </c>
      <c r="M3475" t="s">
        <v>60</v>
      </c>
      <c r="N3475" s="1">
        <v>2101</v>
      </c>
      <c r="O3475">
        <v>-671.88</v>
      </c>
      <c r="P3475" s="2">
        <v>49131</v>
      </c>
      <c r="Q3475" s="2">
        <v>48765</v>
      </c>
      <c r="R3475" t="s">
        <v>34</v>
      </c>
      <c r="S3475">
        <v>5</v>
      </c>
      <c r="T3475">
        <v>45</v>
      </c>
      <c r="U3475" t="s">
        <v>50</v>
      </c>
      <c r="V3475" t="s">
        <v>61</v>
      </c>
      <c r="W3475" t="s">
        <v>37</v>
      </c>
      <c r="X3475" t="s">
        <v>7019</v>
      </c>
      <c r="Y3475" t="s">
        <v>70</v>
      </c>
      <c r="Z3475">
        <v>3</v>
      </c>
      <c r="AA3475" t="s">
        <v>40</v>
      </c>
      <c r="AB3475">
        <v>231</v>
      </c>
      <c r="AC3475" t="s">
        <v>54</v>
      </c>
      <c r="AD3475" t="s">
        <v>55</v>
      </c>
      <c r="AG3475" t="s">
        <v>59</v>
      </c>
      <c r="AH3475">
        <v>197</v>
      </c>
      <c r="AI3475">
        <v>57</v>
      </c>
    </row>
    <row r="3476" spans="1:35" x14ac:dyDescent="0.3">
      <c r="A3476" t="s">
        <v>7020</v>
      </c>
      <c r="B3476" t="s">
        <v>80</v>
      </c>
      <c r="C3476" t="s">
        <v>30</v>
      </c>
      <c r="D3476" t="s">
        <v>47</v>
      </c>
      <c r="E3476" t="s">
        <v>43</v>
      </c>
      <c r="F3476" s="1">
        <v>1943</v>
      </c>
      <c r="G3476">
        <v>37</v>
      </c>
      <c r="H3476" s="1">
        <v>1224.0899999999999</v>
      </c>
      <c r="I3476">
        <v>190</v>
      </c>
      <c r="J3476">
        <v>54</v>
      </c>
      <c r="K3476">
        <v>2.2999999999999998</v>
      </c>
      <c r="L3476">
        <v>446</v>
      </c>
      <c r="M3476" t="s">
        <v>33</v>
      </c>
      <c r="N3476" s="1">
        <v>2331</v>
      </c>
      <c r="O3476" s="1">
        <v>-1106.9100000000001</v>
      </c>
      <c r="P3476" s="2">
        <v>49132</v>
      </c>
      <c r="Q3476" s="2">
        <v>48766</v>
      </c>
      <c r="R3476" t="s">
        <v>49</v>
      </c>
      <c r="S3476">
        <v>45</v>
      </c>
      <c r="T3476">
        <v>37</v>
      </c>
      <c r="U3476" t="s">
        <v>50</v>
      </c>
      <c r="V3476" t="s">
        <v>68</v>
      </c>
      <c r="W3476" t="s">
        <v>51</v>
      </c>
      <c r="X3476" t="s">
        <v>7021</v>
      </c>
      <c r="Y3476" t="s">
        <v>70</v>
      </c>
      <c r="Z3476">
        <v>7</v>
      </c>
      <c r="AA3476" t="s">
        <v>63</v>
      </c>
      <c r="AB3476">
        <v>180</v>
      </c>
      <c r="AC3476" t="s">
        <v>78</v>
      </c>
      <c r="AD3476" t="s">
        <v>55</v>
      </c>
      <c r="AG3476" t="s">
        <v>43</v>
      </c>
      <c r="AH3476">
        <v>190</v>
      </c>
      <c r="AI3476">
        <v>54</v>
      </c>
    </row>
    <row r="3477" spans="1:35" x14ac:dyDescent="0.3">
      <c r="A3477" t="s">
        <v>7022</v>
      </c>
      <c r="B3477" t="s">
        <v>29</v>
      </c>
      <c r="C3477" t="s">
        <v>46</v>
      </c>
      <c r="D3477" t="s">
        <v>67</v>
      </c>
      <c r="E3477" t="s">
        <v>59</v>
      </c>
      <c r="F3477" s="1">
        <v>3728</v>
      </c>
      <c r="G3477">
        <v>1</v>
      </c>
      <c r="H3477" s="1">
        <v>3690.72</v>
      </c>
      <c r="I3477">
        <v>45</v>
      </c>
      <c r="J3477">
        <v>34</v>
      </c>
      <c r="K3477">
        <v>1.9</v>
      </c>
      <c r="L3477">
        <v>110</v>
      </c>
      <c r="M3477" t="s">
        <v>60</v>
      </c>
      <c r="N3477" s="1">
        <v>3829</v>
      </c>
      <c r="O3477">
        <v>-138.28</v>
      </c>
      <c r="P3477" s="2">
        <v>49133</v>
      </c>
      <c r="Q3477" s="2">
        <v>48767</v>
      </c>
      <c r="R3477" t="s">
        <v>89</v>
      </c>
      <c r="S3477">
        <v>12</v>
      </c>
      <c r="T3477">
        <v>31</v>
      </c>
      <c r="U3477" t="s">
        <v>35</v>
      </c>
      <c r="V3477" t="s">
        <v>61</v>
      </c>
      <c r="W3477" t="s">
        <v>51</v>
      </c>
      <c r="X3477" t="s">
        <v>7023</v>
      </c>
      <c r="Y3477" t="s">
        <v>70</v>
      </c>
      <c r="Z3477">
        <v>11</v>
      </c>
      <c r="AA3477" t="s">
        <v>63</v>
      </c>
      <c r="AB3477">
        <v>925</v>
      </c>
      <c r="AC3477" t="s">
        <v>54</v>
      </c>
      <c r="AD3477" t="s">
        <v>82</v>
      </c>
      <c r="AG3477" t="s">
        <v>59</v>
      </c>
      <c r="AH3477">
        <v>45</v>
      </c>
      <c r="AI3477">
        <v>34</v>
      </c>
    </row>
    <row r="3478" spans="1:35" x14ac:dyDescent="0.3">
      <c r="A3478" t="s">
        <v>7024</v>
      </c>
      <c r="B3478" t="s">
        <v>80</v>
      </c>
      <c r="C3478" t="s">
        <v>84</v>
      </c>
      <c r="D3478" t="s">
        <v>47</v>
      </c>
      <c r="E3478" t="s">
        <v>43</v>
      </c>
      <c r="F3478" s="1">
        <v>3307</v>
      </c>
      <c r="G3478">
        <v>14</v>
      </c>
      <c r="H3478" s="1">
        <v>2844.02</v>
      </c>
      <c r="I3478">
        <v>29</v>
      </c>
      <c r="J3478">
        <v>34</v>
      </c>
      <c r="K3478">
        <v>3.8</v>
      </c>
      <c r="L3478">
        <v>6</v>
      </c>
      <c r="M3478" t="s">
        <v>33</v>
      </c>
      <c r="N3478" s="1">
        <v>3900</v>
      </c>
      <c r="O3478" s="1">
        <v>-1055.98</v>
      </c>
      <c r="P3478" s="2">
        <v>49134</v>
      </c>
      <c r="Q3478" s="2">
        <v>48768</v>
      </c>
      <c r="R3478" t="s">
        <v>34</v>
      </c>
      <c r="S3478">
        <v>35</v>
      </c>
      <c r="T3478">
        <v>31</v>
      </c>
      <c r="U3478" t="s">
        <v>35</v>
      </c>
      <c r="V3478" t="s">
        <v>68</v>
      </c>
      <c r="W3478" t="s">
        <v>51</v>
      </c>
      <c r="X3478" t="s">
        <v>7025</v>
      </c>
      <c r="Y3478" t="s">
        <v>39</v>
      </c>
      <c r="Z3478">
        <v>3</v>
      </c>
      <c r="AA3478" t="s">
        <v>63</v>
      </c>
      <c r="AB3478">
        <v>345</v>
      </c>
      <c r="AC3478" t="s">
        <v>41</v>
      </c>
      <c r="AD3478" t="s">
        <v>42</v>
      </c>
      <c r="AG3478" t="s">
        <v>43</v>
      </c>
      <c r="AH3478">
        <v>29</v>
      </c>
      <c r="AI3478">
        <v>34</v>
      </c>
    </row>
    <row r="3479" spans="1:35" x14ac:dyDescent="0.3">
      <c r="A3479" t="s">
        <v>7026</v>
      </c>
      <c r="B3479" t="s">
        <v>65</v>
      </c>
      <c r="C3479" t="s">
        <v>46</v>
      </c>
      <c r="D3479" t="s">
        <v>96</v>
      </c>
      <c r="E3479" t="s">
        <v>59</v>
      </c>
      <c r="F3479" s="1">
        <v>4038</v>
      </c>
      <c r="G3479">
        <v>11</v>
      </c>
      <c r="H3479" s="1">
        <v>3593.82</v>
      </c>
      <c r="I3479">
        <v>16</v>
      </c>
      <c r="J3479">
        <v>22</v>
      </c>
      <c r="K3479">
        <v>3.4</v>
      </c>
      <c r="L3479">
        <v>110</v>
      </c>
      <c r="M3479" t="s">
        <v>60</v>
      </c>
      <c r="N3479" s="1">
        <v>1768</v>
      </c>
      <c r="O3479" s="1">
        <v>1825.82</v>
      </c>
      <c r="P3479" s="2">
        <v>49135</v>
      </c>
      <c r="Q3479" s="2">
        <v>48769</v>
      </c>
      <c r="R3479" t="s">
        <v>34</v>
      </c>
      <c r="S3479">
        <v>38</v>
      </c>
      <c r="T3479">
        <v>59</v>
      </c>
      <c r="U3479" t="s">
        <v>50</v>
      </c>
      <c r="V3479" t="s">
        <v>68</v>
      </c>
      <c r="W3479" t="s">
        <v>76</v>
      </c>
      <c r="X3479" t="s">
        <v>7027</v>
      </c>
      <c r="Y3479" t="s">
        <v>53</v>
      </c>
      <c r="Z3479">
        <v>11</v>
      </c>
      <c r="AA3479" t="s">
        <v>63</v>
      </c>
      <c r="AB3479">
        <v>516</v>
      </c>
      <c r="AC3479" t="s">
        <v>78</v>
      </c>
      <c r="AD3479" t="s">
        <v>42</v>
      </c>
      <c r="AG3479" t="s">
        <v>59</v>
      </c>
      <c r="AH3479">
        <v>16</v>
      </c>
      <c r="AI3479">
        <v>22</v>
      </c>
    </row>
    <row r="3480" spans="1:35" x14ac:dyDescent="0.3">
      <c r="A3480" t="s">
        <v>7028</v>
      </c>
      <c r="B3480" t="s">
        <v>75</v>
      </c>
      <c r="C3480" t="s">
        <v>84</v>
      </c>
      <c r="D3480" t="s">
        <v>31</v>
      </c>
      <c r="E3480" t="s">
        <v>32</v>
      </c>
      <c r="F3480" s="1">
        <v>3296</v>
      </c>
      <c r="G3480">
        <v>7</v>
      </c>
      <c r="H3480" s="1">
        <v>3065.28</v>
      </c>
      <c r="I3480">
        <v>126</v>
      </c>
      <c r="J3480">
        <v>52</v>
      </c>
      <c r="K3480">
        <v>1.6</v>
      </c>
      <c r="L3480">
        <v>250</v>
      </c>
      <c r="M3480" t="s">
        <v>33</v>
      </c>
      <c r="N3480" s="1">
        <v>1855</v>
      </c>
      <c r="O3480" s="1">
        <v>1210.28</v>
      </c>
      <c r="P3480" s="2">
        <v>49136</v>
      </c>
      <c r="Q3480" s="2">
        <v>48770</v>
      </c>
      <c r="R3480" t="s">
        <v>34</v>
      </c>
      <c r="S3480">
        <v>36</v>
      </c>
      <c r="T3480">
        <v>59</v>
      </c>
      <c r="U3480" t="s">
        <v>50</v>
      </c>
      <c r="V3480" t="s">
        <v>61</v>
      </c>
      <c r="W3480" t="s">
        <v>51</v>
      </c>
      <c r="X3480" t="s">
        <v>7029</v>
      </c>
      <c r="Y3480" t="s">
        <v>53</v>
      </c>
      <c r="Z3480">
        <v>10</v>
      </c>
      <c r="AA3480" t="s">
        <v>63</v>
      </c>
      <c r="AB3480">
        <v>790</v>
      </c>
      <c r="AC3480" t="s">
        <v>54</v>
      </c>
      <c r="AD3480" t="s">
        <v>55</v>
      </c>
      <c r="AG3480" t="s">
        <v>32</v>
      </c>
      <c r="AH3480">
        <v>126</v>
      </c>
      <c r="AI3480">
        <v>52</v>
      </c>
    </row>
    <row r="3481" spans="1:35" x14ac:dyDescent="0.3">
      <c r="A3481" t="s">
        <v>7030</v>
      </c>
      <c r="B3481" t="s">
        <v>45</v>
      </c>
      <c r="C3481" t="s">
        <v>30</v>
      </c>
      <c r="D3481" t="s">
        <v>67</v>
      </c>
      <c r="E3481" t="s">
        <v>59</v>
      </c>
      <c r="F3481" s="1">
        <v>4170</v>
      </c>
      <c r="G3481">
        <v>28</v>
      </c>
      <c r="H3481" s="1">
        <v>3002.4</v>
      </c>
      <c r="I3481">
        <v>120</v>
      </c>
      <c r="J3481">
        <v>7</v>
      </c>
      <c r="K3481">
        <v>2.7</v>
      </c>
      <c r="L3481">
        <v>493</v>
      </c>
      <c r="M3481" t="s">
        <v>48</v>
      </c>
      <c r="N3481" s="1">
        <v>1578</v>
      </c>
      <c r="O3481" s="1">
        <v>1424.4</v>
      </c>
      <c r="P3481" s="2">
        <v>49137</v>
      </c>
      <c r="Q3481" s="2">
        <v>48771</v>
      </c>
      <c r="R3481" t="s">
        <v>89</v>
      </c>
      <c r="S3481">
        <v>11</v>
      </c>
      <c r="T3481">
        <v>67</v>
      </c>
      <c r="U3481" t="s">
        <v>35</v>
      </c>
      <c r="V3481" t="s">
        <v>36</v>
      </c>
      <c r="W3481" t="s">
        <v>76</v>
      </c>
      <c r="X3481" t="s">
        <v>7031</v>
      </c>
      <c r="Y3481" t="s">
        <v>70</v>
      </c>
      <c r="Z3481">
        <v>11</v>
      </c>
      <c r="AA3481" t="s">
        <v>40</v>
      </c>
      <c r="AB3481">
        <v>948</v>
      </c>
      <c r="AC3481" t="s">
        <v>41</v>
      </c>
      <c r="AD3481" t="s">
        <v>82</v>
      </c>
      <c r="AG3481" t="s">
        <v>59</v>
      </c>
      <c r="AH3481">
        <v>120</v>
      </c>
      <c r="AI3481">
        <v>7</v>
      </c>
    </row>
    <row r="3482" spans="1:35" x14ac:dyDescent="0.3">
      <c r="A3482" t="s">
        <v>7032</v>
      </c>
      <c r="B3482" t="s">
        <v>45</v>
      </c>
      <c r="C3482" t="s">
        <v>30</v>
      </c>
      <c r="D3482" t="s">
        <v>96</v>
      </c>
      <c r="E3482" t="s">
        <v>59</v>
      </c>
      <c r="F3482" s="1">
        <v>3436</v>
      </c>
      <c r="G3482">
        <v>14</v>
      </c>
      <c r="H3482" s="1">
        <v>2954.96</v>
      </c>
      <c r="I3482">
        <v>116</v>
      </c>
      <c r="J3482">
        <v>59</v>
      </c>
      <c r="K3482">
        <v>4.9000000000000004</v>
      </c>
      <c r="L3482">
        <v>286</v>
      </c>
      <c r="M3482" t="s">
        <v>33</v>
      </c>
      <c r="N3482" s="1">
        <v>3016</v>
      </c>
      <c r="O3482">
        <v>-61.04</v>
      </c>
      <c r="P3482" s="2">
        <v>49138</v>
      </c>
      <c r="Q3482" s="2">
        <v>48772</v>
      </c>
      <c r="R3482" t="s">
        <v>89</v>
      </c>
      <c r="S3482">
        <v>17</v>
      </c>
      <c r="T3482">
        <v>47</v>
      </c>
      <c r="U3482" t="s">
        <v>50</v>
      </c>
      <c r="V3482" t="s">
        <v>36</v>
      </c>
      <c r="W3482" t="s">
        <v>76</v>
      </c>
      <c r="X3482" t="s">
        <v>7033</v>
      </c>
      <c r="Y3482" t="s">
        <v>53</v>
      </c>
      <c r="Z3482">
        <v>14</v>
      </c>
      <c r="AA3482" t="s">
        <v>63</v>
      </c>
      <c r="AB3482">
        <v>848</v>
      </c>
      <c r="AC3482" t="s">
        <v>78</v>
      </c>
      <c r="AD3482" t="s">
        <v>55</v>
      </c>
      <c r="AG3482" t="s">
        <v>59</v>
      </c>
      <c r="AH3482">
        <v>116</v>
      </c>
      <c r="AI3482">
        <v>59</v>
      </c>
    </row>
    <row r="3483" spans="1:35" x14ac:dyDescent="0.3">
      <c r="A3483" t="s">
        <v>7034</v>
      </c>
      <c r="B3483" t="s">
        <v>45</v>
      </c>
      <c r="C3483" t="s">
        <v>72</v>
      </c>
      <c r="D3483" t="s">
        <v>67</v>
      </c>
      <c r="E3483" t="s">
        <v>56</v>
      </c>
      <c r="F3483" s="1">
        <v>4561</v>
      </c>
      <c r="G3483">
        <v>26</v>
      </c>
      <c r="H3483" s="1">
        <v>3375.14</v>
      </c>
      <c r="I3483">
        <v>123</v>
      </c>
      <c r="J3483">
        <v>24</v>
      </c>
      <c r="K3483">
        <v>2</v>
      </c>
      <c r="L3483">
        <v>84</v>
      </c>
      <c r="M3483" t="s">
        <v>48</v>
      </c>
      <c r="N3483" s="1">
        <v>1270</v>
      </c>
      <c r="O3483" s="1">
        <v>2105.14</v>
      </c>
      <c r="P3483" s="2">
        <v>49139</v>
      </c>
      <c r="Q3483" s="2">
        <v>48773</v>
      </c>
      <c r="R3483" t="s">
        <v>34</v>
      </c>
      <c r="S3483">
        <v>17</v>
      </c>
      <c r="T3483">
        <v>31</v>
      </c>
      <c r="U3483" t="s">
        <v>35</v>
      </c>
      <c r="V3483" t="s">
        <v>61</v>
      </c>
      <c r="W3483" t="s">
        <v>37</v>
      </c>
      <c r="X3483" t="s">
        <v>7035</v>
      </c>
      <c r="Y3483" t="s">
        <v>53</v>
      </c>
      <c r="Z3483">
        <v>1</v>
      </c>
      <c r="AA3483" t="s">
        <v>63</v>
      </c>
      <c r="AB3483">
        <v>930</v>
      </c>
      <c r="AC3483" t="s">
        <v>54</v>
      </c>
      <c r="AD3483" t="s">
        <v>82</v>
      </c>
      <c r="AG3483" t="s">
        <v>56</v>
      </c>
      <c r="AH3483">
        <v>123</v>
      </c>
      <c r="AI3483">
        <v>24</v>
      </c>
    </row>
    <row r="3484" spans="1:35" x14ac:dyDescent="0.3">
      <c r="A3484" t="s">
        <v>7036</v>
      </c>
      <c r="B3484" t="s">
        <v>75</v>
      </c>
      <c r="C3484" t="s">
        <v>46</v>
      </c>
      <c r="D3484" t="s">
        <v>58</v>
      </c>
      <c r="E3484" t="s">
        <v>32</v>
      </c>
      <c r="F3484" s="1">
        <v>4050</v>
      </c>
      <c r="G3484">
        <v>38</v>
      </c>
      <c r="H3484" s="1">
        <v>2511</v>
      </c>
      <c r="I3484">
        <v>184</v>
      </c>
      <c r="J3484">
        <v>76</v>
      </c>
      <c r="K3484">
        <v>3</v>
      </c>
      <c r="L3484">
        <v>365</v>
      </c>
      <c r="M3484" t="s">
        <v>33</v>
      </c>
      <c r="N3484">
        <v>121</v>
      </c>
      <c r="O3484" s="1">
        <v>2390</v>
      </c>
      <c r="P3484" s="2">
        <v>49140</v>
      </c>
      <c r="Q3484" s="2">
        <v>48774</v>
      </c>
      <c r="R3484" t="s">
        <v>89</v>
      </c>
      <c r="S3484">
        <v>43</v>
      </c>
      <c r="T3484">
        <v>29</v>
      </c>
      <c r="U3484" t="s">
        <v>35</v>
      </c>
      <c r="V3484" t="s">
        <v>36</v>
      </c>
      <c r="W3484" t="s">
        <v>37</v>
      </c>
      <c r="X3484" t="s">
        <v>7037</v>
      </c>
      <c r="Y3484" t="s">
        <v>70</v>
      </c>
      <c r="Z3484">
        <v>1</v>
      </c>
      <c r="AA3484" t="s">
        <v>63</v>
      </c>
      <c r="AB3484">
        <v>976</v>
      </c>
      <c r="AC3484" t="s">
        <v>41</v>
      </c>
      <c r="AD3484" t="s">
        <v>82</v>
      </c>
      <c r="AG3484" t="s">
        <v>32</v>
      </c>
      <c r="AH3484">
        <v>184</v>
      </c>
      <c r="AI3484">
        <v>76</v>
      </c>
    </row>
    <row r="3485" spans="1:35" x14ac:dyDescent="0.3">
      <c r="A3485" t="s">
        <v>7038</v>
      </c>
      <c r="B3485" t="s">
        <v>29</v>
      </c>
      <c r="C3485" t="s">
        <v>46</v>
      </c>
      <c r="D3485" t="s">
        <v>58</v>
      </c>
      <c r="E3485" t="s">
        <v>59</v>
      </c>
      <c r="F3485" s="1">
        <v>3116</v>
      </c>
      <c r="G3485">
        <v>8</v>
      </c>
      <c r="H3485" s="1">
        <v>2866.72</v>
      </c>
      <c r="I3485">
        <v>80</v>
      </c>
      <c r="J3485">
        <v>25</v>
      </c>
      <c r="K3485">
        <v>4.0999999999999996</v>
      </c>
      <c r="L3485">
        <v>98</v>
      </c>
      <c r="M3485" t="s">
        <v>33</v>
      </c>
      <c r="N3485">
        <v>723</v>
      </c>
      <c r="O3485" s="1">
        <v>2143.7199999999998</v>
      </c>
      <c r="P3485" s="2">
        <v>49141</v>
      </c>
      <c r="Q3485" s="2">
        <v>48775</v>
      </c>
      <c r="R3485" t="s">
        <v>49</v>
      </c>
      <c r="S3485">
        <v>20</v>
      </c>
      <c r="T3485">
        <v>60</v>
      </c>
      <c r="U3485" t="s">
        <v>35</v>
      </c>
      <c r="V3485" t="s">
        <v>61</v>
      </c>
      <c r="W3485" t="s">
        <v>51</v>
      </c>
      <c r="X3485" t="s">
        <v>7039</v>
      </c>
      <c r="Y3485" t="s">
        <v>39</v>
      </c>
      <c r="Z3485">
        <v>3</v>
      </c>
      <c r="AA3485" t="s">
        <v>63</v>
      </c>
      <c r="AB3485">
        <v>665</v>
      </c>
      <c r="AC3485" t="s">
        <v>41</v>
      </c>
      <c r="AD3485" t="s">
        <v>82</v>
      </c>
      <c r="AG3485" t="s">
        <v>59</v>
      </c>
      <c r="AH3485">
        <v>80</v>
      </c>
      <c r="AI3485">
        <v>25</v>
      </c>
    </row>
    <row r="3486" spans="1:35" x14ac:dyDescent="0.3">
      <c r="A3486" t="s">
        <v>7040</v>
      </c>
      <c r="B3486" t="s">
        <v>80</v>
      </c>
      <c r="C3486" t="s">
        <v>66</v>
      </c>
      <c r="D3486" t="s">
        <v>96</v>
      </c>
      <c r="E3486" t="s">
        <v>56</v>
      </c>
      <c r="F3486" s="1">
        <v>2570</v>
      </c>
      <c r="G3486">
        <v>11</v>
      </c>
      <c r="H3486" s="1">
        <v>2287.3000000000002</v>
      </c>
      <c r="I3486">
        <v>169</v>
      </c>
      <c r="J3486">
        <v>97</v>
      </c>
      <c r="K3486">
        <v>4.5</v>
      </c>
      <c r="L3486">
        <v>415</v>
      </c>
      <c r="M3486" t="s">
        <v>48</v>
      </c>
      <c r="N3486" s="1">
        <v>1489</v>
      </c>
      <c r="O3486">
        <v>798.3</v>
      </c>
      <c r="P3486" s="2">
        <v>49142</v>
      </c>
      <c r="Q3486" s="2">
        <v>48776</v>
      </c>
      <c r="R3486" t="s">
        <v>89</v>
      </c>
      <c r="S3486">
        <v>37</v>
      </c>
      <c r="T3486">
        <v>37</v>
      </c>
      <c r="U3486" t="s">
        <v>50</v>
      </c>
      <c r="V3486" t="s">
        <v>68</v>
      </c>
      <c r="W3486" t="s">
        <v>51</v>
      </c>
      <c r="X3486" t="s">
        <v>7041</v>
      </c>
      <c r="Y3486" t="s">
        <v>70</v>
      </c>
      <c r="Z3486">
        <v>6</v>
      </c>
      <c r="AA3486" t="s">
        <v>63</v>
      </c>
      <c r="AB3486">
        <v>972</v>
      </c>
      <c r="AC3486" t="s">
        <v>78</v>
      </c>
      <c r="AD3486" t="s">
        <v>42</v>
      </c>
      <c r="AG3486" t="s">
        <v>56</v>
      </c>
      <c r="AH3486">
        <v>169</v>
      </c>
      <c r="AI3486">
        <v>97</v>
      </c>
    </row>
    <row r="3487" spans="1:35" x14ac:dyDescent="0.3">
      <c r="A3487" t="s">
        <v>7042</v>
      </c>
      <c r="B3487" t="s">
        <v>45</v>
      </c>
      <c r="C3487" t="s">
        <v>30</v>
      </c>
      <c r="D3487" t="s">
        <v>31</v>
      </c>
      <c r="E3487" t="s">
        <v>43</v>
      </c>
      <c r="F3487" s="1">
        <v>2455</v>
      </c>
      <c r="G3487">
        <v>25</v>
      </c>
      <c r="H3487" s="1">
        <v>1841.25</v>
      </c>
      <c r="I3487">
        <v>52</v>
      </c>
      <c r="J3487">
        <v>32</v>
      </c>
      <c r="K3487">
        <v>4.0999999999999996</v>
      </c>
      <c r="L3487">
        <v>108</v>
      </c>
      <c r="M3487" t="s">
        <v>33</v>
      </c>
      <c r="N3487" s="1">
        <v>1122</v>
      </c>
      <c r="O3487">
        <v>719.25</v>
      </c>
      <c r="P3487" s="2">
        <v>49143</v>
      </c>
      <c r="Q3487" s="2">
        <v>48777</v>
      </c>
      <c r="R3487" t="s">
        <v>89</v>
      </c>
      <c r="S3487">
        <v>20</v>
      </c>
      <c r="T3487">
        <v>45</v>
      </c>
      <c r="U3487" t="s">
        <v>35</v>
      </c>
      <c r="V3487" t="s">
        <v>68</v>
      </c>
      <c r="W3487" t="s">
        <v>37</v>
      </c>
      <c r="X3487" t="s">
        <v>7043</v>
      </c>
      <c r="Y3487" t="s">
        <v>53</v>
      </c>
      <c r="Z3487">
        <v>14</v>
      </c>
      <c r="AA3487" t="s">
        <v>40</v>
      </c>
      <c r="AB3487">
        <v>191</v>
      </c>
      <c r="AC3487" t="s">
        <v>41</v>
      </c>
      <c r="AD3487" t="s">
        <v>55</v>
      </c>
      <c r="AG3487" t="s">
        <v>43</v>
      </c>
      <c r="AH3487">
        <v>52</v>
      </c>
      <c r="AI3487">
        <v>32</v>
      </c>
    </row>
    <row r="3488" spans="1:35" x14ac:dyDescent="0.3">
      <c r="A3488" t="s">
        <v>7044</v>
      </c>
      <c r="B3488" t="s">
        <v>29</v>
      </c>
      <c r="C3488" t="s">
        <v>66</v>
      </c>
      <c r="D3488" t="s">
        <v>67</v>
      </c>
      <c r="E3488" t="s">
        <v>32</v>
      </c>
      <c r="F3488">
        <v>869</v>
      </c>
      <c r="G3488">
        <v>7</v>
      </c>
      <c r="H3488">
        <v>808.17</v>
      </c>
      <c r="I3488">
        <v>24</v>
      </c>
      <c r="J3488">
        <v>98</v>
      </c>
      <c r="K3488">
        <v>1.9</v>
      </c>
      <c r="L3488">
        <v>69</v>
      </c>
      <c r="M3488" t="s">
        <v>48</v>
      </c>
      <c r="N3488" s="1">
        <v>1195</v>
      </c>
      <c r="O3488">
        <v>-386.83</v>
      </c>
      <c r="P3488" s="2">
        <v>49144</v>
      </c>
      <c r="Q3488" s="2">
        <v>48778</v>
      </c>
      <c r="R3488" t="s">
        <v>34</v>
      </c>
      <c r="S3488">
        <v>19</v>
      </c>
      <c r="T3488">
        <v>48</v>
      </c>
      <c r="U3488" t="s">
        <v>50</v>
      </c>
      <c r="V3488" t="s">
        <v>61</v>
      </c>
      <c r="W3488" t="s">
        <v>51</v>
      </c>
      <c r="X3488" t="s">
        <v>7045</v>
      </c>
      <c r="Y3488" t="s">
        <v>70</v>
      </c>
      <c r="Z3488">
        <v>6</v>
      </c>
      <c r="AA3488" t="s">
        <v>63</v>
      </c>
      <c r="AB3488">
        <v>292</v>
      </c>
      <c r="AC3488" t="s">
        <v>41</v>
      </c>
      <c r="AD3488" t="s">
        <v>55</v>
      </c>
      <c r="AG3488" t="s">
        <v>32</v>
      </c>
      <c r="AH3488">
        <v>24</v>
      </c>
      <c r="AI3488">
        <v>98</v>
      </c>
    </row>
    <row r="3489" spans="1:35" x14ac:dyDescent="0.3">
      <c r="A3489" t="s">
        <v>7046</v>
      </c>
      <c r="B3489" t="s">
        <v>65</v>
      </c>
      <c r="C3489" t="s">
        <v>66</v>
      </c>
      <c r="D3489" t="s">
        <v>31</v>
      </c>
      <c r="E3489" t="s">
        <v>32</v>
      </c>
      <c r="F3489" s="1">
        <v>4341</v>
      </c>
      <c r="G3489">
        <v>1</v>
      </c>
      <c r="H3489" s="1">
        <v>4297.59</v>
      </c>
      <c r="I3489">
        <v>152</v>
      </c>
      <c r="J3489">
        <v>92</v>
      </c>
      <c r="K3489">
        <v>3.4</v>
      </c>
      <c r="L3489">
        <v>425</v>
      </c>
      <c r="M3489" t="s">
        <v>48</v>
      </c>
      <c r="N3489" s="1">
        <v>1365</v>
      </c>
      <c r="O3489" s="1">
        <v>2932.59</v>
      </c>
      <c r="P3489" s="2">
        <v>49145</v>
      </c>
      <c r="Q3489" s="2">
        <v>48779</v>
      </c>
      <c r="R3489" t="s">
        <v>89</v>
      </c>
      <c r="S3489">
        <v>13</v>
      </c>
      <c r="T3489">
        <v>40</v>
      </c>
      <c r="U3489" t="s">
        <v>50</v>
      </c>
      <c r="V3489" t="s">
        <v>61</v>
      </c>
      <c r="W3489" t="s">
        <v>51</v>
      </c>
      <c r="X3489" t="s">
        <v>7047</v>
      </c>
      <c r="Y3489" t="s">
        <v>53</v>
      </c>
      <c r="Z3489">
        <v>4</v>
      </c>
      <c r="AA3489" t="s">
        <v>40</v>
      </c>
      <c r="AB3489">
        <v>237</v>
      </c>
      <c r="AC3489" t="s">
        <v>41</v>
      </c>
      <c r="AD3489" t="s">
        <v>82</v>
      </c>
      <c r="AG3489" t="s">
        <v>32</v>
      </c>
      <c r="AH3489">
        <v>152</v>
      </c>
      <c r="AI3489">
        <v>92</v>
      </c>
    </row>
    <row r="3490" spans="1:35" x14ac:dyDescent="0.3">
      <c r="A3490" t="s">
        <v>7048</v>
      </c>
      <c r="B3490" t="s">
        <v>29</v>
      </c>
      <c r="C3490" t="s">
        <v>84</v>
      </c>
      <c r="D3490" t="s">
        <v>47</v>
      </c>
      <c r="E3490" t="s">
        <v>43</v>
      </c>
      <c r="F3490" s="1">
        <v>3133</v>
      </c>
      <c r="G3490">
        <v>33</v>
      </c>
      <c r="H3490" s="1">
        <v>2099.11</v>
      </c>
      <c r="I3490">
        <v>47</v>
      </c>
      <c r="J3490">
        <v>93</v>
      </c>
      <c r="K3490">
        <v>4.3</v>
      </c>
      <c r="L3490">
        <v>268</v>
      </c>
      <c r="M3490" t="s">
        <v>33</v>
      </c>
      <c r="N3490" s="1">
        <v>1030</v>
      </c>
      <c r="O3490" s="1">
        <v>1069.1099999999999</v>
      </c>
      <c r="P3490" s="2">
        <v>49146</v>
      </c>
      <c r="Q3490" s="2">
        <v>48780</v>
      </c>
      <c r="R3490" t="s">
        <v>89</v>
      </c>
      <c r="S3490">
        <v>28</v>
      </c>
      <c r="T3490">
        <v>65</v>
      </c>
      <c r="U3490" t="s">
        <v>50</v>
      </c>
      <c r="V3490" t="s">
        <v>68</v>
      </c>
      <c r="W3490" t="s">
        <v>51</v>
      </c>
      <c r="X3490" t="s">
        <v>7049</v>
      </c>
      <c r="Y3490" t="s">
        <v>70</v>
      </c>
      <c r="Z3490">
        <v>5</v>
      </c>
      <c r="AA3490" t="s">
        <v>63</v>
      </c>
      <c r="AB3490">
        <v>626</v>
      </c>
      <c r="AC3490" t="s">
        <v>41</v>
      </c>
      <c r="AD3490" t="s">
        <v>42</v>
      </c>
      <c r="AG3490" t="s">
        <v>43</v>
      </c>
      <c r="AH3490">
        <v>47</v>
      </c>
      <c r="AI3490">
        <v>93</v>
      </c>
    </row>
    <row r="3491" spans="1:35" x14ac:dyDescent="0.3">
      <c r="A3491" t="s">
        <v>7050</v>
      </c>
      <c r="B3491" t="s">
        <v>75</v>
      </c>
      <c r="C3491" t="s">
        <v>46</v>
      </c>
      <c r="D3491" t="s">
        <v>58</v>
      </c>
      <c r="E3491" t="s">
        <v>32</v>
      </c>
      <c r="F3491" s="1">
        <v>1437</v>
      </c>
      <c r="G3491">
        <v>17</v>
      </c>
      <c r="H3491" s="1">
        <v>1192.71</v>
      </c>
      <c r="I3491">
        <v>41</v>
      </c>
      <c r="J3491">
        <v>30</v>
      </c>
      <c r="K3491">
        <v>2</v>
      </c>
      <c r="L3491">
        <v>479</v>
      </c>
      <c r="M3491" t="s">
        <v>33</v>
      </c>
      <c r="N3491" s="1">
        <v>3226</v>
      </c>
      <c r="O3491" s="1">
        <v>-2033.29</v>
      </c>
      <c r="P3491" s="2">
        <v>49147</v>
      </c>
      <c r="Q3491" s="2">
        <v>48781</v>
      </c>
      <c r="R3491" t="s">
        <v>49</v>
      </c>
      <c r="S3491">
        <v>37</v>
      </c>
      <c r="T3491">
        <v>51</v>
      </c>
      <c r="U3491" t="s">
        <v>50</v>
      </c>
      <c r="V3491" t="s">
        <v>61</v>
      </c>
      <c r="W3491" t="s">
        <v>51</v>
      </c>
      <c r="X3491" t="s">
        <v>7051</v>
      </c>
      <c r="Y3491" t="s">
        <v>39</v>
      </c>
      <c r="Z3491">
        <v>6</v>
      </c>
      <c r="AA3491" t="s">
        <v>40</v>
      </c>
      <c r="AB3491">
        <v>897</v>
      </c>
      <c r="AC3491" t="s">
        <v>54</v>
      </c>
      <c r="AD3491" t="s">
        <v>55</v>
      </c>
      <c r="AG3491" t="s">
        <v>32</v>
      </c>
      <c r="AH3491">
        <v>41</v>
      </c>
      <c r="AI3491">
        <v>30</v>
      </c>
    </row>
    <row r="3492" spans="1:35" x14ac:dyDescent="0.3">
      <c r="A3492" t="s">
        <v>7052</v>
      </c>
      <c r="B3492" t="s">
        <v>80</v>
      </c>
      <c r="C3492" t="s">
        <v>30</v>
      </c>
      <c r="D3492" t="s">
        <v>47</v>
      </c>
      <c r="E3492" t="s">
        <v>32</v>
      </c>
      <c r="F3492" s="1">
        <v>1168</v>
      </c>
      <c r="G3492">
        <v>0</v>
      </c>
      <c r="H3492" s="1">
        <v>1168</v>
      </c>
      <c r="I3492">
        <v>91</v>
      </c>
      <c r="J3492">
        <v>87</v>
      </c>
      <c r="K3492">
        <v>1.5</v>
      </c>
      <c r="L3492">
        <v>146</v>
      </c>
      <c r="M3492" t="s">
        <v>48</v>
      </c>
      <c r="N3492" s="1">
        <v>1369</v>
      </c>
      <c r="O3492">
        <v>-201</v>
      </c>
      <c r="P3492" s="2">
        <v>49148</v>
      </c>
      <c r="Q3492" s="2">
        <v>48782</v>
      </c>
      <c r="R3492" t="s">
        <v>49</v>
      </c>
      <c r="S3492">
        <v>21</v>
      </c>
      <c r="T3492">
        <v>61</v>
      </c>
      <c r="U3492" t="s">
        <v>35</v>
      </c>
      <c r="V3492" t="s">
        <v>36</v>
      </c>
      <c r="W3492" t="s">
        <v>51</v>
      </c>
      <c r="X3492" t="s">
        <v>7053</v>
      </c>
      <c r="Y3492" t="s">
        <v>53</v>
      </c>
      <c r="Z3492">
        <v>3</v>
      </c>
      <c r="AA3492" t="s">
        <v>63</v>
      </c>
      <c r="AB3492">
        <v>119</v>
      </c>
      <c r="AC3492" t="s">
        <v>54</v>
      </c>
      <c r="AD3492" t="s">
        <v>82</v>
      </c>
      <c r="AG3492" t="s">
        <v>32</v>
      </c>
      <c r="AH3492">
        <v>91</v>
      </c>
      <c r="AI3492">
        <v>87</v>
      </c>
    </row>
    <row r="3493" spans="1:35" x14ac:dyDescent="0.3">
      <c r="A3493" t="s">
        <v>7054</v>
      </c>
      <c r="B3493" t="s">
        <v>80</v>
      </c>
      <c r="C3493" t="s">
        <v>30</v>
      </c>
      <c r="D3493" t="s">
        <v>96</v>
      </c>
      <c r="E3493" t="s">
        <v>59</v>
      </c>
      <c r="F3493" s="1">
        <v>1105</v>
      </c>
      <c r="G3493">
        <v>34</v>
      </c>
      <c r="H3493">
        <v>729.3</v>
      </c>
      <c r="I3493">
        <v>8</v>
      </c>
      <c r="J3493">
        <v>78</v>
      </c>
      <c r="K3493">
        <v>1.7</v>
      </c>
      <c r="L3493">
        <v>142</v>
      </c>
      <c r="M3493" t="s">
        <v>33</v>
      </c>
      <c r="N3493" s="1">
        <v>2638</v>
      </c>
      <c r="O3493" s="1">
        <v>-1908.7</v>
      </c>
      <c r="P3493" s="2">
        <v>49149</v>
      </c>
      <c r="Q3493" s="2">
        <v>48783</v>
      </c>
      <c r="R3493" t="s">
        <v>89</v>
      </c>
      <c r="S3493">
        <v>33</v>
      </c>
      <c r="T3493">
        <v>30</v>
      </c>
      <c r="U3493" t="s">
        <v>35</v>
      </c>
      <c r="V3493" t="s">
        <v>68</v>
      </c>
      <c r="W3493" t="s">
        <v>76</v>
      </c>
      <c r="X3493" t="s">
        <v>7055</v>
      </c>
      <c r="Y3493" t="s">
        <v>39</v>
      </c>
      <c r="Z3493">
        <v>2</v>
      </c>
      <c r="AA3493" t="s">
        <v>63</v>
      </c>
      <c r="AB3493">
        <v>364</v>
      </c>
      <c r="AC3493" t="s">
        <v>78</v>
      </c>
      <c r="AD3493" t="s">
        <v>82</v>
      </c>
      <c r="AG3493" t="s">
        <v>59</v>
      </c>
      <c r="AH3493">
        <v>8</v>
      </c>
      <c r="AI3493">
        <v>78</v>
      </c>
    </row>
    <row r="3494" spans="1:35" x14ac:dyDescent="0.3">
      <c r="A3494" t="s">
        <v>7056</v>
      </c>
      <c r="B3494" t="s">
        <v>80</v>
      </c>
      <c r="C3494" t="s">
        <v>30</v>
      </c>
      <c r="D3494" t="s">
        <v>31</v>
      </c>
      <c r="E3494" t="s">
        <v>43</v>
      </c>
      <c r="F3494" s="1">
        <v>4416</v>
      </c>
      <c r="G3494">
        <v>13</v>
      </c>
      <c r="H3494" s="1">
        <v>3841.92</v>
      </c>
      <c r="I3494">
        <v>43</v>
      </c>
      <c r="J3494">
        <v>89</v>
      </c>
      <c r="K3494">
        <v>1.7</v>
      </c>
      <c r="L3494">
        <v>232</v>
      </c>
      <c r="M3494" t="s">
        <v>33</v>
      </c>
      <c r="N3494" s="1">
        <v>3861</v>
      </c>
      <c r="O3494">
        <v>-19.079999999999998</v>
      </c>
      <c r="P3494" s="2">
        <v>49150</v>
      </c>
      <c r="Q3494" s="2">
        <v>48784</v>
      </c>
      <c r="R3494" t="s">
        <v>89</v>
      </c>
      <c r="S3494">
        <v>42</v>
      </c>
      <c r="T3494">
        <v>69</v>
      </c>
      <c r="U3494" t="s">
        <v>50</v>
      </c>
      <c r="V3494" t="s">
        <v>36</v>
      </c>
      <c r="W3494" t="s">
        <v>51</v>
      </c>
      <c r="X3494" t="s">
        <v>7057</v>
      </c>
      <c r="Y3494" t="s">
        <v>53</v>
      </c>
      <c r="Z3494">
        <v>4</v>
      </c>
      <c r="AA3494" t="s">
        <v>63</v>
      </c>
      <c r="AB3494">
        <v>643</v>
      </c>
      <c r="AC3494" t="s">
        <v>41</v>
      </c>
      <c r="AD3494" t="s">
        <v>42</v>
      </c>
      <c r="AG3494" t="s">
        <v>43</v>
      </c>
      <c r="AH3494">
        <v>43</v>
      </c>
      <c r="AI3494">
        <v>89</v>
      </c>
    </row>
    <row r="3495" spans="1:35" x14ac:dyDescent="0.3">
      <c r="A3495" t="s">
        <v>7058</v>
      </c>
      <c r="B3495" t="s">
        <v>65</v>
      </c>
      <c r="C3495" t="s">
        <v>46</v>
      </c>
      <c r="D3495" t="s">
        <v>31</v>
      </c>
      <c r="E3495" t="s">
        <v>32</v>
      </c>
      <c r="F3495" s="1">
        <v>3262</v>
      </c>
      <c r="G3495">
        <v>30</v>
      </c>
      <c r="H3495" s="1">
        <v>2283.4</v>
      </c>
      <c r="I3495">
        <v>129</v>
      </c>
      <c r="J3495">
        <v>20</v>
      </c>
      <c r="K3495">
        <v>1.3</v>
      </c>
      <c r="L3495">
        <v>69</v>
      </c>
      <c r="M3495" t="s">
        <v>60</v>
      </c>
      <c r="N3495" s="1">
        <v>3115</v>
      </c>
      <c r="O3495">
        <v>-831.6</v>
      </c>
      <c r="P3495" s="2">
        <v>49151</v>
      </c>
      <c r="Q3495" s="2">
        <v>48785</v>
      </c>
      <c r="R3495" t="s">
        <v>34</v>
      </c>
      <c r="S3495">
        <v>10</v>
      </c>
      <c r="T3495">
        <v>49</v>
      </c>
      <c r="U3495" t="s">
        <v>50</v>
      </c>
      <c r="V3495" t="s">
        <v>68</v>
      </c>
      <c r="W3495" t="s">
        <v>51</v>
      </c>
      <c r="X3495" t="s">
        <v>7059</v>
      </c>
      <c r="Y3495" t="s">
        <v>53</v>
      </c>
      <c r="Z3495">
        <v>2</v>
      </c>
      <c r="AA3495" t="s">
        <v>63</v>
      </c>
      <c r="AB3495">
        <v>311</v>
      </c>
      <c r="AC3495" t="s">
        <v>78</v>
      </c>
      <c r="AD3495" t="s">
        <v>82</v>
      </c>
      <c r="AG3495" t="s">
        <v>32</v>
      </c>
      <c r="AH3495">
        <v>129</v>
      </c>
      <c r="AI3495">
        <v>20</v>
      </c>
    </row>
    <row r="3496" spans="1:35" x14ac:dyDescent="0.3">
      <c r="A3496" t="s">
        <v>7060</v>
      </c>
      <c r="B3496" t="s">
        <v>75</v>
      </c>
      <c r="C3496" t="s">
        <v>84</v>
      </c>
      <c r="D3496" t="s">
        <v>58</v>
      </c>
      <c r="E3496" t="s">
        <v>32</v>
      </c>
      <c r="F3496" s="1">
        <v>1417</v>
      </c>
      <c r="G3496">
        <v>2</v>
      </c>
      <c r="H3496" s="1">
        <v>1388.66</v>
      </c>
      <c r="I3496">
        <v>70</v>
      </c>
      <c r="J3496">
        <v>26</v>
      </c>
      <c r="K3496">
        <v>1.4</v>
      </c>
      <c r="L3496">
        <v>71</v>
      </c>
      <c r="M3496" t="s">
        <v>48</v>
      </c>
      <c r="N3496" s="1">
        <v>1667</v>
      </c>
      <c r="O3496">
        <v>-278.33999999999997</v>
      </c>
      <c r="P3496" s="2">
        <v>49152</v>
      </c>
      <c r="Q3496" s="2">
        <v>48786</v>
      </c>
      <c r="R3496" t="s">
        <v>34</v>
      </c>
      <c r="S3496">
        <v>1</v>
      </c>
      <c r="T3496">
        <v>39</v>
      </c>
      <c r="U3496" t="s">
        <v>35</v>
      </c>
      <c r="V3496" t="s">
        <v>36</v>
      </c>
      <c r="W3496" t="s">
        <v>51</v>
      </c>
      <c r="X3496" t="s">
        <v>7061</v>
      </c>
      <c r="Y3496" t="s">
        <v>39</v>
      </c>
      <c r="Z3496">
        <v>8</v>
      </c>
      <c r="AA3496" t="s">
        <v>63</v>
      </c>
      <c r="AB3496">
        <v>285</v>
      </c>
      <c r="AC3496" t="s">
        <v>78</v>
      </c>
      <c r="AD3496" t="s">
        <v>55</v>
      </c>
      <c r="AG3496" t="s">
        <v>32</v>
      </c>
      <c r="AH3496">
        <v>70</v>
      </c>
      <c r="AI3496">
        <v>26</v>
      </c>
    </row>
    <row r="3497" spans="1:35" x14ac:dyDescent="0.3">
      <c r="A3497" t="s">
        <v>7062</v>
      </c>
      <c r="B3497" t="s">
        <v>80</v>
      </c>
      <c r="C3497" t="s">
        <v>46</v>
      </c>
      <c r="D3497" t="s">
        <v>31</v>
      </c>
      <c r="E3497" t="s">
        <v>43</v>
      </c>
      <c r="F3497" s="1">
        <v>4836</v>
      </c>
      <c r="G3497">
        <v>29</v>
      </c>
      <c r="H3497" s="1">
        <v>3433.56</v>
      </c>
      <c r="I3497">
        <v>22</v>
      </c>
      <c r="J3497">
        <v>37</v>
      </c>
      <c r="K3497">
        <v>4.5999999999999996</v>
      </c>
      <c r="L3497">
        <v>111</v>
      </c>
      <c r="M3497" t="s">
        <v>60</v>
      </c>
      <c r="N3497" s="1">
        <v>2981</v>
      </c>
      <c r="O3497">
        <v>452.56</v>
      </c>
      <c r="P3497" s="2">
        <v>49153</v>
      </c>
      <c r="Q3497" s="2">
        <v>48787</v>
      </c>
      <c r="R3497" t="s">
        <v>89</v>
      </c>
      <c r="S3497">
        <v>42</v>
      </c>
      <c r="T3497">
        <v>56</v>
      </c>
      <c r="U3497" t="s">
        <v>50</v>
      </c>
      <c r="V3497" t="s">
        <v>36</v>
      </c>
      <c r="W3497" t="s">
        <v>51</v>
      </c>
      <c r="X3497" t="s">
        <v>7063</v>
      </c>
      <c r="Y3497" t="s">
        <v>39</v>
      </c>
      <c r="Z3497">
        <v>9</v>
      </c>
      <c r="AA3497" t="s">
        <v>40</v>
      </c>
      <c r="AB3497">
        <v>171</v>
      </c>
      <c r="AC3497" t="s">
        <v>54</v>
      </c>
      <c r="AD3497" t="s">
        <v>42</v>
      </c>
      <c r="AG3497" t="s">
        <v>43</v>
      </c>
      <c r="AH3497">
        <v>22</v>
      </c>
      <c r="AI3497">
        <v>37</v>
      </c>
    </row>
    <row r="3498" spans="1:35" x14ac:dyDescent="0.3">
      <c r="A3498" t="s">
        <v>7064</v>
      </c>
      <c r="B3498" t="s">
        <v>45</v>
      </c>
      <c r="C3498" t="s">
        <v>72</v>
      </c>
      <c r="D3498" t="s">
        <v>67</v>
      </c>
      <c r="E3498" t="s">
        <v>43</v>
      </c>
      <c r="F3498">
        <v>250</v>
      </c>
      <c r="G3498">
        <v>15</v>
      </c>
      <c r="H3498">
        <v>212.5</v>
      </c>
      <c r="I3498">
        <v>69</v>
      </c>
      <c r="J3498">
        <v>74</v>
      </c>
      <c r="K3498">
        <v>3.7</v>
      </c>
      <c r="L3498">
        <v>13</v>
      </c>
      <c r="M3498" t="s">
        <v>33</v>
      </c>
      <c r="N3498" s="1">
        <v>3297</v>
      </c>
      <c r="O3498" s="1">
        <v>-3084.5</v>
      </c>
      <c r="P3498" s="2">
        <v>49154</v>
      </c>
      <c r="Q3498" s="2">
        <v>48788</v>
      </c>
      <c r="R3498" t="s">
        <v>89</v>
      </c>
      <c r="S3498">
        <v>30</v>
      </c>
      <c r="T3498">
        <v>26</v>
      </c>
      <c r="U3498" t="s">
        <v>35</v>
      </c>
      <c r="V3498" t="s">
        <v>36</v>
      </c>
      <c r="W3498" t="s">
        <v>51</v>
      </c>
      <c r="X3498" t="s">
        <v>7065</v>
      </c>
      <c r="Y3498" t="s">
        <v>39</v>
      </c>
      <c r="Z3498">
        <v>4</v>
      </c>
      <c r="AA3498" t="s">
        <v>63</v>
      </c>
      <c r="AB3498">
        <v>246</v>
      </c>
      <c r="AC3498" t="s">
        <v>54</v>
      </c>
      <c r="AD3498" t="s">
        <v>82</v>
      </c>
      <c r="AG3498" t="s">
        <v>43</v>
      </c>
      <c r="AH3498">
        <v>69</v>
      </c>
      <c r="AI3498">
        <v>74</v>
      </c>
    </row>
    <row r="3499" spans="1:35" x14ac:dyDescent="0.3">
      <c r="A3499" t="s">
        <v>7066</v>
      </c>
      <c r="B3499" t="s">
        <v>29</v>
      </c>
      <c r="C3499" t="s">
        <v>84</v>
      </c>
      <c r="D3499" t="s">
        <v>47</v>
      </c>
      <c r="E3499" t="s">
        <v>56</v>
      </c>
      <c r="F3499" s="1">
        <v>1707</v>
      </c>
      <c r="G3499">
        <v>5</v>
      </c>
      <c r="H3499" s="1">
        <v>1621.65</v>
      </c>
      <c r="I3499">
        <v>118</v>
      </c>
      <c r="J3499">
        <v>56</v>
      </c>
      <c r="K3499">
        <v>1.9</v>
      </c>
      <c r="L3499">
        <v>91</v>
      </c>
      <c r="M3499" t="s">
        <v>60</v>
      </c>
      <c r="N3499" s="1">
        <v>3056</v>
      </c>
      <c r="O3499" s="1">
        <v>-1434.35</v>
      </c>
      <c r="P3499" s="2">
        <v>49155</v>
      </c>
      <c r="Q3499" s="2">
        <v>48789</v>
      </c>
      <c r="R3499" t="s">
        <v>49</v>
      </c>
      <c r="S3499">
        <v>23</v>
      </c>
      <c r="T3499">
        <v>67</v>
      </c>
      <c r="U3499" t="s">
        <v>35</v>
      </c>
      <c r="V3499" t="s">
        <v>61</v>
      </c>
      <c r="W3499" t="s">
        <v>51</v>
      </c>
      <c r="X3499" t="s">
        <v>7067</v>
      </c>
      <c r="Y3499" t="s">
        <v>53</v>
      </c>
      <c r="Z3499">
        <v>1</v>
      </c>
      <c r="AA3499" t="s">
        <v>40</v>
      </c>
      <c r="AB3499">
        <v>909</v>
      </c>
      <c r="AC3499" t="s">
        <v>54</v>
      </c>
      <c r="AD3499" t="s">
        <v>42</v>
      </c>
      <c r="AG3499" t="s">
        <v>56</v>
      </c>
      <c r="AH3499">
        <v>118</v>
      </c>
      <c r="AI3499">
        <v>56</v>
      </c>
    </row>
    <row r="3500" spans="1:35" x14ac:dyDescent="0.3">
      <c r="A3500" t="s">
        <v>7068</v>
      </c>
      <c r="B3500" t="s">
        <v>29</v>
      </c>
      <c r="C3500" t="s">
        <v>30</v>
      </c>
      <c r="D3500" t="s">
        <v>31</v>
      </c>
      <c r="E3500" t="s">
        <v>56</v>
      </c>
      <c r="F3500" s="1">
        <v>4060</v>
      </c>
      <c r="G3500">
        <v>40</v>
      </c>
      <c r="H3500" s="1">
        <v>2436</v>
      </c>
      <c r="I3500">
        <v>59</v>
      </c>
      <c r="J3500">
        <v>95</v>
      </c>
      <c r="K3500">
        <v>4.9000000000000004</v>
      </c>
      <c r="L3500">
        <v>323</v>
      </c>
      <c r="M3500" t="s">
        <v>48</v>
      </c>
      <c r="N3500" s="1">
        <v>1615</v>
      </c>
      <c r="O3500">
        <v>821</v>
      </c>
      <c r="P3500" s="2">
        <v>49156</v>
      </c>
      <c r="Q3500" s="2">
        <v>48790</v>
      </c>
      <c r="R3500" t="s">
        <v>34</v>
      </c>
      <c r="S3500">
        <v>14</v>
      </c>
      <c r="T3500">
        <v>64</v>
      </c>
      <c r="U3500" t="s">
        <v>35</v>
      </c>
      <c r="V3500" t="s">
        <v>36</v>
      </c>
      <c r="W3500" t="s">
        <v>37</v>
      </c>
      <c r="X3500" t="s">
        <v>7069</v>
      </c>
      <c r="Y3500" t="s">
        <v>53</v>
      </c>
      <c r="Z3500">
        <v>8</v>
      </c>
      <c r="AA3500" t="s">
        <v>63</v>
      </c>
      <c r="AB3500">
        <v>285</v>
      </c>
      <c r="AC3500" t="s">
        <v>54</v>
      </c>
      <c r="AD3500" t="s">
        <v>82</v>
      </c>
      <c r="AG3500" t="s">
        <v>56</v>
      </c>
      <c r="AH3500">
        <v>59</v>
      </c>
      <c r="AI3500">
        <v>95</v>
      </c>
    </row>
    <row r="3501" spans="1:35" x14ac:dyDescent="0.3">
      <c r="A3501" t="s">
        <v>7070</v>
      </c>
      <c r="B3501" t="s">
        <v>80</v>
      </c>
      <c r="C3501" t="s">
        <v>46</v>
      </c>
      <c r="D3501" t="s">
        <v>67</v>
      </c>
      <c r="E3501" t="s">
        <v>56</v>
      </c>
      <c r="F3501" s="1">
        <v>3306</v>
      </c>
      <c r="G3501">
        <v>18</v>
      </c>
      <c r="H3501" s="1">
        <v>2710.92</v>
      </c>
      <c r="I3501">
        <v>18</v>
      </c>
      <c r="J3501">
        <v>54</v>
      </c>
      <c r="K3501">
        <v>4.5</v>
      </c>
      <c r="L3501">
        <v>417</v>
      </c>
      <c r="M3501" t="s">
        <v>33</v>
      </c>
      <c r="N3501" s="1">
        <v>3181</v>
      </c>
      <c r="O3501">
        <v>-470.08</v>
      </c>
      <c r="P3501" s="2">
        <v>49157</v>
      </c>
      <c r="Q3501" s="2">
        <v>48791</v>
      </c>
      <c r="R3501" t="s">
        <v>34</v>
      </c>
      <c r="S3501">
        <v>11</v>
      </c>
      <c r="T3501">
        <v>44</v>
      </c>
      <c r="U3501" t="s">
        <v>50</v>
      </c>
      <c r="V3501" t="s">
        <v>61</v>
      </c>
      <c r="W3501" t="s">
        <v>76</v>
      </c>
      <c r="X3501" t="s">
        <v>7071</v>
      </c>
      <c r="Y3501" t="s">
        <v>39</v>
      </c>
      <c r="Z3501">
        <v>4</v>
      </c>
      <c r="AA3501" t="s">
        <v>40</v>
      </c>
      <c r="AB3501">
        <v>206</v>
      </c>
      <c r="AC3501" t="s">
        <v>54</v>
      </c>
      <c r="AD3501" t="s">
        <v>55</v>
      </c>
      <c r="AG3501" t="s">
        <v>56</v>
      </c>
      <c r="AH3501">
        <v>18</v>
      </c>
      <c r="AI3501">
        <v>54</v>
      </c>
    </row>
    <row r="3502" spans="1:35" x14ac:dyDescent="0.3">
      <c r="A3502" t="s">
        <v>7072</v>
      </c>
      <c r="B3502" t="s">
        <v>80</v>
      </c>
      <c r="C3502" t="s">
        <v>30</v>
      </c>
      <c r="D3502" t="s">
        <v>47</v>
      </c>
      <c r="E3502" t="s">
        <v>56</v>
      </c>
      <c r="F3502">
        <v>377</v>
      </c>
      <c r="G3502">
        <v>14</v>
      </c>
      <c r="H3502">
        <v>324.22000000000003</v>
      </c>
      <c r="I3502">
        <v>178</v>
      </c>
      <c r="J3502">
        <v>40</v>
      </c>
      <c r="K3502">
        <v>4.0999999999999996</v>
      </c>
      <c r="L3502">
        <v>322</v>
      </c>
      <c r="M3502" t="s">
        <v>33</v>
      </c>
      <c r="N3502" s="1">
        <v>2072</v>
      </c>
      <c r="O3502" s="1">
        <v>-1747.78</v>
      </c>
      <c r="P3502" s="2">
        <v>49158</v>
      </c>
      <c r="Q3502" s="2">
        <v>48792</v>
      </c>
      <c r="R3502" t="s">
        <v>89</v>
      </c>
      <c r="S3502">
        <v>16</v>
      </c>
      <c r="T3502">
        <v>51</v>
      </c>
      <c r="U3502" t="s">
        <v>35</v>
      </c>
      <c r="V3502" t="s">
        <v>68</v>
      </c>
      <c r="W3502" t="s">
        <v>51</v>
      </c>
      <c r="X3502" t="s">
        <v>7073</v>
      </c>
      <c r="Y3502" t="s">
        <v>53</v>
      </c>
      <c r="Z3502">
        <v>12</v>
      </c>
      <c r="AA3502" t="s">
        <v>40</v>
      </c>
      <c r="AB3502">
        <v>209</v>
      </c>
      <c r="AC3502" t="s">
        <v>78</v>
      </c>
      <c r="AD3502" t="s">
        <v>42</v>
      </c>
      <c r="AG3502" t="s">
        <v>56</v>
      </c>
      <c r="AH3502">
        <v>178</v>
      </c>
      <c r="AI3502">
        <v>40</v>
      </c>
    </row>
    <row r="3503" spans="1:35" x14ac:dyDescent="0.3">
      <c r="A3503" t="s">
        <v>7074</v>
      </c>
      <c r="B3503" t="s">
        <v>29</v>
      </c>
      <c r="C3503" t="s">
        <v>84</v>
      </c>
      <c r="D3503" t="s">
        <v>58</v>
      </c>
      <c r="E3503" t="s">
        <v>43</v>
      </c>
      <c r="F3503" s="1">
        <v>4869</v>
      </c>
      <c r="G3503">
        <v>48</v>
      </c>
      <c r="H3503" s="1">
        <v>2531.88</v>
      </c>
      <c r="I3503">
        <v>13</v>
      </c>
      <c r="J3503">
        <v>97</v>
      </c>
      <c r="K3503">
        <v>3.1</v>
      </c>
      <c r="L3503">
        <v>188</v>
      </c>
      <c r="M3503" t="s">
        <v>33</v>
      </c>
      <c r="N3503" s="1">
        <v>3406</v>
      </c>
      <c r="O3503">
        <v>-874.12</v>
      </c>
      <c r="P3503" s="2">
        <v>49159</v>
      </c>
      <c r="Q3503" s="2">
        <v>48793</v>
      </c>
      <c r="R3503" t="s">
        <v>49</v>
      </c>
      <c r="S3503">
        <v>32</v>
      </c>
      <c r="T3503">
        <v>57</v>
      </c>
      <c r="U3503" t="s">
        <v>50</v>
      </c>
      <c r="V3503" t="s">
        <v>61</v>
      </c>
      <c r="W3503" t="s">
        <v>51</v>
      </c>
      <c r="X3503" t="s">
        <v>7075</v>
      </c>
      <c r="Y3503" t="s">
        <v>53</v>
      </c>
      <c r="Z3503">
        <v>11</v>
      </c>
      <c r="AA3503" t="s">
        <v>40</v>
      </c>
      <c r="AB3503">
        <v>244</v>
      </c>
      <c r="AC3503" t="s">
        <v>78</v>
      </c>
      <c r="AD3503" t="s">
        <v>55</v>
      </c>
      <c r="AG3503" t="s">
        <v>43</v>
      </c>
      <c r="AH3503">
        <v>13</v>
      </c>
      <c r="AI3503">
        <v>97</v>
      </c>
    </row>
    <row r="3504" spans="1:35" x14ac:dyDescent="0.3">
      <c r="A3504" t="s">
        <v>7076</v>
      </c>
      <c r="B3504" t="s">
        <v>80</v>
      </c>
      <c r="C3504" t="s">
        <v>46</v>
      </c>
      <c r="D3504" t="s">
        <v>58</v>
      </c>
      <c r="E3504" t="s">
        <v>32</v>
      </c>
      <c r="F3504" s="1">
        <v>2000</v>
      </c>
      <c r="G3504">
        <v>7</v>
      </c>
      <c r="H3504" s="1">
        <v>1860</v>
      </c>
      <c r="I3504">
        <v>10</v>
      </c>
      <c r="J3504">
        <v>59</v>
      </c>
      <c r="K3504">
        <v>1</v>
      </c>
      <c r="L3504">
        <v>237</v>
      </c>
      <c r="M3504" t="s">
        <v>60</v>
      </c>
      <c r="N3504" s="1">
        <v>2800</v>
      </c>
      <c r="O3504">
        <v>-940</v>
      </c>
      <c r="P3504" s="2">
        <v>49160</v>
      </c>
      <c r="Q3504" s="2">
        <v>48794</v>
      </c>
      <c r="R3504" t="s">
        <v>34</v>
      </c>
      <c r="S3504">
        <v>31</v>
      </c>
      <c r="T3504">
        <v>28</v>
      </c>
      <c r="U3504" t="s">
        <v>50</v>
      </c>
      <c r="V3504" t="s">
        <v>68</v>
      </c>
      <c r="W3504" t="s">
        <v>37</v>
      </c>
      <c r="X3504" t="s">
        <v>7077</v>
      </c>
      <c r="Y3504" t="s">
        <v>70</v>
      </c>
      <c r="Z3504">
        <v>2</v>
      </c>
      <c r="AA3504" t="s">
        <v>40</v>
      </c>
      <c r="AB3504">
        <v>607</v>
      </c>
      <c r="AC3504" t="s">
        <v>54</v>
      </c>
      <c r="AD3504" t="s">
        <v>82</v>
      </c>
      <c r="AG3504" t="s">
        <v>32</v>
      </c>
      <c r="AH3504">
        <v>10</v>
      </c>
      <c r="AI3504">
        <v>59</v>
      </c>
    </row>
    <row r="3505" spans="1:35" x14ac:dyDescent="0.3">
      <c r="A3505" t="s">
        <v>7078</v>
      </c>
      <c r="B3505" t="s">
        <v>65</v>
      </c>
      <c r="C3505" t="s">
        <v>72</v>
      </c>
      <c r="D3505" t="s">
        <v>96</v>
      </c>
      <c r="E3505" t="s">
        <v>59</v>
      </c>
      <c r="F3505" s="1">
        <v>4203</v>
      </c>
      <c r="G3505">
        <v>46</v>
      </c>
      <c r="H3505" s="1">
        <v>2269.62</v>
      </c>
      <c r="I3505">
        <v>70</v>
      </c>
      <c r="J3505">
        <v>32</v>
      </c>
      <c r="K3505">
        <v>2.1</v>
      </c>
      <c r="L3505">
        <v>327</v>
      </c>
      <c r="M3505" t="s">
        <v>48</v>
      </c>
      <c r="N3505" s="1">
        <v>3107</v>
      </c>
      <c r="O3505">
        <v>-837.38</v>
      </c>
      <c r="P3505" s="2">
        <v>49161</v>
      </c>
      <c r="Q3505" s="2">
        <v>48795</v>
      </c>
      <c r="R3505" t="s">
        <v>49</v>
      </c>
      <c r="S3505">
        <v>30</v>
      </c>
      <c r="T3505">
        <v>68</v>
      </c>
      <c r="U3505" t="s">
        <v>35</v>
      </c>
      <c r="V3505" t="s">
        <v>61</v>
      </c>
      <c r="W3505" t="s">
        <v>51</v>
      </c>
      <c r="X3505" t="s">
        <v>7079</v>
      </c>
      <c r="Y3505" t="s">
        <v>39</v>
      </c>
      <c r="Z3505">
        <v>9</v>
      </c>
      <c r="AA3505" t="s">
        <v>40</v>
      </c>
      <c r="AB3505">
        <v>888</v>
      </c>
      <c r="AC3505" t="s">
        <v>78</v>
      </c>
      <c r="AD3505" t="s">
        <v>82</v>
      </c>
      <c r="AG3505" t="s">
        <v>59</v>
      </c>
      <c r="AH3505">
        <v>70</v>
      </c>
      <c r="AI3505">
        <v>32</v>
      </c>
    </row>
    <row r="3506" spans="1:35" x14ac:dyDescent="0.3">
      <c r="A3506" t="s">
        <v>7080</v>
      </c>
      <c r="B3506" t="s">
        <v>65</v>
      </c>
      <c r="C3506" t="s">
        <v>30</v>
      </c>
      <c r="D3506" t="s">
        <v>58</v>
      </c>
      <c r="E3506" t="s">
        <v>59</v>
      </c>
      <c r="F3506" s="1">
        <v>3602</v>
      </c>
      <c r="G3506">
        <v>11</v>
      </c>
      <c r="H3506" s="1">
        <v>3205.78</v>
      </c>
      <c r="I3506">
        <v>117</v>
      </c>
      <c r="J3506">
        <v>79</v>
      </c>
      <c r="K3506">
        <v>4.0999999999999996</v>
      </c>
      <c r="L3506">
        <v>200</v>
      </c>
      <c r="M3506" t="s">
        <v>33</v>
      </c>
      <c r="N3506" s="1">
        <v>1488</v>
      </c>
      <c r="O3506" s="1">
        <v>1717.78</v>
      </c>
      <c r="P3506" s="2">
        <v>49162</v>
      </c>
      <c r="Q3506" s="2">
        <v>48796</v>
      </c>
      <c r="R3506" t="s">
        <v>34</v>
      </c>
      <c r="S3506">
        <v>33</v>
      </c>
      <c r="T3506">
        <v>24</v>
      </c>
      <c r="U3506" t="s">
        <v>35</v>
      </c>
      <c r="V3506" t="s">
        <v>68</v>
      </c>
      <c r="W3506" t="s">
        <v>51</v>
      </c>
      <c r="X3506" t="s">
        <v>7081</v>
      </c>
      <c r="Y3506" t="s">
        <v>39</v>
      </c>
      <c r="Z3506">
        <v>4</v>
      </c>
      <c r="AA3506" t="s">
        <v>40</v>
      </c>
      <c r="AB3506">
        <v>458</v>
      </c>
      <c r="AC3506" t="s">
        <v>41</v>
      </c>
      <c r="AD3506" t="s">
        <v>42</v>
      </c>
      <c r="AG3506" t="s">
        <v>59</v>
      </c>
      <c r="AH3506">
        <v>117</v>
      </c>
      <c r="AI3506">
        <v>79</v>
      </c>
    </row>
    <row r="3507" spans="1:35" x14ac:dyDescent="0.3">
      <c r="A3507" t="s">
        <v>7082</v>
      </c>
      <c r="B3507" t="s">
        <v>75</v>
      </c>
      <c r="C3507" t="s">
        <v>66</v>
      </c>
      <c r="D3507" t="s">
        <v>96</v>
      </c>
      <c r="E3507" t="s">
        <v>43</v>
      </c>
      <c r="F3507">
        <v>771</v>
      </c>
      <c r="G3507">
        <v>23</v>
      </c>
      <c r="H3507">
        <v>593.66999999999996</v>
      </c>
      <c r="I3507">
        <v>68</v>
      </c>
      <c r="J3507">
        <v>38</v>
      </c>
      <c r="K3507">
        <v>1.9</v>
      </c>
      <c r="L3507">
        <v>178</v>
      </c>
      <c r="M3507" t="s">
        <v>60</v>
      </c>
      <c r="N3507" s="1">
        <v>2476</v>
      </c>
      <c r="O3507" s="1">
        <v>-1882.33</v>
      </c>
      <c r="P3507" s="2">
        <v>49163</v>
      </c>
      <c r="Q3507" s="2">
        <v>48797</v>
      </c>
      <c r="R3507" t="s">
        <v>49</v>
      </c>
      <c r="S3507">
        <v>7</v>
      </c>
      <c r="T3507">
        <v>66</v>
      </c>
      <c r="U3507" t="s">
        <v>35</v>
      </c>
      <c r="V3507" t="s">
        <v>36</v>
      </c>
      <c r="W3507" t="s">
        <v>51</v>
      </c>
      <c r="X3507" t="s">
        <v>7083</v>
      </c>
      <c r="Y3507" t="s">
        <v>70</v>
      </c>
      <c r="Z3507">
        <v>14</v>
      </c>
      <c r="AA3507" t="s">
        <v>63</v>
      </c>
      <c r="AB3507">
        <v>570</v>
      </c>
      <c r="AC3507" t="s">
        <v>78</v>
      </c>
      <c r="AD3507" t="s">
        <v>82</v>
      </c>
      <c r="AG3507" t="s">
        <v>43</v>
      </c>
      <c r="AH3507">
        <v>68</v>
      </c>
      <c r="AI3507">
        <v>38</v>
      </c>
    </row>
    <row r="3508" spans="1:35" x14ac:dyDescent="0.3">
      <c r="A3508" t="s">
        <v>7084</v>
      </c>
      <c r="B3508" t="s">
        <v>65</v>
      </c>
      <c r="C3508" t="s">
        <v>84</v>
      </c>
      <c r="D3508" t="s">
        <v>47</v>
      </c>
      <c r="E3508" t="s">
        <v>43</v>
      </c>
      <c r="F3508" s="1">
        <v>1579</v>
      </c>
      <c r="G3508">
        <v>39</v>
      </c>
      <c r="H3508">
        <v>963.19</v>
      </c>
      <c r="I3508">
        <v>61</v>
      </c>
      <c r="J3508">
        <v>5</v>
      </c>
      <c r="K3508">
        <v>2</v>
      </c>
      <c r="L3508">
        <v>346</v>
      </c>
      <c r="M3508" t="s">
        <v>60</v>
      </c>
      <c r="N3508" s="1">
        <v>3134</v>
      </c>
      <c r="O3508" s="1">
        <v>-2170.81</v>
      </c>
      <c r="P3508" s="2">
        <v>49164</v>
      </c>
      <c r="Q3508" s="2">
        <v>48798</v>
      </c>
      <c r="R3508" t="s">
        <v>34</v>
      </c>
      <c r="S3508">
        <v>23</v>
      </c>
      <c r="T3508">
        <v>46</v>
      </c>
      <c r="U3508" t="s">
        <v>50</v>
      </c>
      <c r="V3508" t="s">
        <v>36</v>
      </c>
      <c r="W3508" t="s">
        <v>37</v>
      </c>
      <c r="X3508" t="s">
        <v>7085</v>
      </c>
      <c r="Y3508" t="s">
        <v>70</v>
      </c>
      <c r="Z3508">
        <v>9</v>
      </c>
      <c r="AA3508" t="s">
        <v>40</v>
      </c>
      <c r="AB3508">
        <v>738</v>
      </c>
      <c r="AC3508" t="s">
        <v>78</v>
      </c>
      <c r="AD3508" t="s">
        <v>82</v>
      </c>
      <c r="AG3508" t="s">
        <v>43</v>
      </c>
      <c r="AH3508">
        <v>61</v>
      </c>
      <c r="AI3508">
        <v>5</v>
      </c>
    </row>
    <row r="3509" spans="1:35" x14ac:dyDescent="0.3">
      <c r="A3509" t="s">
        <v>7086</v>
      </c>
      <c r="B3509" t="s">
        <v>65</v>
      </c>
      <c r="C3509" t="s">
        <v>72</v>
      </c>
      <c r="D3509" t="s">
        <v>31</v>
      </c>
      <c r="E3509" t="s">
        <v>43</v>
      </c>
      <c r="F3509" s="1">
        <v>3095</v>
      </c>
      <c r="G3509">
        <v>44</v>
      </c>
      <c r="H3509" s="1">
        <v>1733.2</v>
      </c>
      <c r="I3509">
        <v>36</v>
      </c>
      <c r="J3509">
        <v>73</v>
      </c>
      <c r="K3509">
        <v>1.8</v>
      </c>
      <c r="L3509">
        <v>15</v>
      </c>
      <c r="M3509" t="s">
        <v>60</v>
      </c>
      <c r="N3509" s="1">
        <v>3035</v>
      </c>
      <c r="O3509" s="1">
        <v>-1301.8</v>
      </c>
      <c r="P3509" s="2">
        <v>49165</v>
      </c>
      <c r="Q3509" s="2">
        <v>48799</v>
      </c>
      <c r="R3509" t="s">
        <v>34</v>
      </c>
      <c r="S3509">
        <v>35</v>
      </c>
      <c r="T3509">
        <v>28</v>
      </c>
      <c r="U3509" t="s">
        <v>50</v>
      </c>
      <c r="V3509" t="s">
        <v>61</v>
      </c>
      <c r="W3509" t="s">
        <v>37</v>
      </c>
      <c r="X3509" t="s">
        <v>7087</v>
      </c>
      <c r="Y3509" t="s">
        <v>70</v>
      </c>
      <c r="Z3509">
        <v>13</v>
      </c>
      <c r="AA3509" t="s">
        <v>63</v>
      </c>
      <c r="AB3509">
        <v>615</v>
      </c>
      <c r="AC3509" t="s">
        <v>78</v>
      </c>
      <c r="AD3509" t="s">
        <v>82</v>
      </c>
      <c r="AG3509" t="s">
        <v>43</v>
      </c>
      <c r="AH3509">
        <v>36</v>
      </c>
      <c r="AI3509">
        <v>73</v>
      </c>
    </row>
    <row r="3510" spans="1:35" x14ac:dyDescent="0.3">
      <c r="A3510" t="s">
        <v>7088</v>
      </c>
      <c r="B3510" t="s">
        <v>80</v>
      </c>
      <c r="C3510" t="s">
        <v>30</v>
      </c>
      <c r="D3510" t="s">
        <v>31</v>
      </c>
      <c r="E3510" t="s">
        <v>43</v>
      </c>
      <c r="F3510" s="1">
        <v>2300</v>
      </c>
      <c r="G3510">
        <v>32</v>
      </c>
      <c r="H3510" s="1">
        <v>1564</v>
      </c>
      <c r="I3510">
        <v>15</v>
      </c>
      <c r="J3510">
        <v>24</v>
      </c>
      <c r="K3510">
        <v>2.5</v>
      </c>
      <c r="L3510">
        <v>66</v>
      </c>
      <c r="M3510" t="s">
        <v>48</v>
      </c>
      <c r="N3510" s="1">
        <v>1181</v>
      </c>
      <c r="O3510">
        <v>383</v>
      </c>
      <c r="P3510" s="2">
        <v>49166</v>
      </c>
      <c r="Q3510" s="2">
        <v>48800</v>
      </c>
      <c r="R3510" t="s">
        <v>89</v>
      </c>
      <c r="S3510">
        <v>21</v>
      </c>
      <c r="T3510">
        <v>40</v>
      </c>
      <c r="U3510" t="s">
        <v>50</v>
      </c>
      <c r="V3510" t="s">
        <v>68</v>
      </c>
      <c r="W3510" t="s">
        <v>51</v>
      </c>
      <c r="X3510" t="s">
        <v>7089</v>
      </c>
      <c r="Y3510" t="s">
        <v>39</v>
      </c>
      <c r="Z3510">
        <v>3</v>
      </c>
      <c r="AA3510" t="s">
        <v>40</v>
      </c>
      <c r="AB3510">
        <v>333</v>
      </c>
      <c r="AC3510" t="s">
        <v>54</v>
      </c>
      <c r="AD3510" t="s">
        <v>55</v>
      </c>
      <c r="AG3510" t="s">
        <v>43</v>
      </c>
      <c r="AH3510">
        <v>15</v>
      </c>
      <c r="AI3510">
        <v>24</v>
      </c>
    </row>
    <row r="3511" spans="1:35" x14ac:dyDescent="0.3">
      <c r="A3511" t="s">
        <v>7090</v>
      </c>
      <c r="B3511" t="s">
        <v>80</v>
      </c>
      <c r="C3511" t="s">
        <v>72</v>
      </c>
      <c r="D3511" t="s">
        <v>96</v>
      </c>
      <c r="E3511" t="s">
        <v>43</v>
      </c>
      <c r="F3511" s="1">
        <v>3782</v>
      </c>
      <c r="G3511">
        <v>36</v>
      </c>
      <c r="H3511" s="1">
        <v>2420.48</v>
      </c>
      <c r="I3511">
        <v>58</v>
      </c>
      <c r="J3511">
        <v>19</v>
      </c>
      <c r="K3511">
        <v>4.9000000000000004</v>
      </c>
      <c r="L3511">
        <v>257</v>
      </c>
      <c r="M3511" t="s">
        <v>60</v>
      </c>
      <c r="N3511" s="1">
        <v>3167</v>
      </c>
      <c r="O3511">
        <v>-746.52</v>
      </c>
      <c r="P3511" s="2">
        <v>49167</v>
      </c>
      <c r="Q3511" s="2">
        <v>48801</v>
      </c>
      <c r="R3511" t="s">
        <v>49</v>
      </c>
      <c r="S3511">
        <v>28</v>
      </c>
      <c r="T3511">
        <v>37</v>
      </c>
      <c r="U3511" t="s">
        <v>35</v>
      </c>
      <c r="V3511" t="s">
        <v>36</v>
      </c>
      <c r="W3511" t="s">
        <v>37</v>
      </c>
      <c r="X3511" t="s">
        <v>7091</v>
      </c>
      <c r="Y3511" t="s">
        <v>39</v>
      </c>
      <c r="Z3511">
        <v>6</v>
      </c>
      <c r="AA3511" t="s">
        <v>63</v>
      </c>
      <c r="AB3511">
        <v>595</v>
      </c>
      <c r="AC3511" t="s">
        <v>54</v>
      </c>
      <c r="AD3511" t="s">
        <v>42</v>
      </c>
      <c r="AG3511" t="s">
        <v>43</v>
      </c>
      <c r="AH3511">
        <v>58</v>
      </c>
      <c r="AI3511">
        <v>19</v>
      </c>
    </row>
    <row r="3512" spans="1:35" x14ac:dyDescent="0.3">
      <c r="A3512" t="s">
        <v>7092</v>
      </c>
      <c r="B3512" t="s">
        <v>45</v>
      </c>
      <c r="C3512" t="s">
        <v>66</v>
      </c>
      <c r="D3512" t="s">
        <v>31</v>
      </c>
      <c r="E3512" t="s">
        <v>32</v>
      </c>
      <c r="F3512" s="1">
        <v>3287</v>
      </c>
      <c r="G3512">
        <v>14</v>
      </c>
      <c r="H3512" s="1">
        <v>2826.82</v>
      </c>
      <c r="I3512">
        <v>193</v>
      </c>
      <c r="J3512">
        <v>43</v>
      </c>
      <c r="K3512">
        <v>2.4</v>
      </c>
      <c r="L3512">
        <v>106</v>
      </c>
      <c r="M3512" t="s">
        <v>60</v>
      </c>
      <c r="N3512">
        <v>415</v>
      </c>
      <c r="O3512" s="1">
        <v>2411.8200000000002</v>
      </c>
      <c r="P3512" s="2">
        <v>49168</v>
      </c>
      <c r="Q3512" s="2">
        <v>48802</v>
      </c>
      <c r="R3512" t="s">
        <v>49</v>
      </c>
      <c r="S3512">
        <v>40</v>
      </c>
      <c r="T3512">
        <v>57</v>
      </c>
      <c r="U3512" t="s">
        <v>35</v>
      </c>
      <c r="V3512" t="s">
        <v>61</v>
      </c>
      <c r="W3512" t="s">
        <v>37</v>
      </c>
      <c r="X3512" t="s">
        <v>7093</v>
      </c>
      <c r="Y3512" t="s">
        <v>70</v>
      </c>
      <c r="Z3512">
        <v>13</v>
      </c>
      <c r="AA3512" t="s">
        <v>63</v>
      </c>
      <c r="AB3512">
        <v>976</v>
      </c>
      <c r="AC3512" t="s">
        <v>78</v>
      </c>
      <c r="AD3512" t="s">
        <v>42</v>
      </c>
      <c r="AG3512" t="s">
        <v>32</v>
      </c>
      <c r="AH3512">
        <v>193</v>
      </c>
      <c r="AI3512">
        <v>43</v>
      </c>
    </row>
    <row r="3513" spans="1:35" x14ac:dyDescent="0.3">
      <c r="A3513" t="s">
        <v>7094</v>
      </c>
      <c r="B3513" t="s">
        <v>75</v>
      </c>
      <c r="C3513" t="s">
        <v>84</v>
      </c>
      <c r="D3513" t="s">
        <v>31</v>
      </c>
      <c r="E3513" t="s">
        <v>43</v>
      </c>
      <c r="F3513">
        <v>620</v>
      </c>
      <c r="G3513">
        <v>11</v>
      </c>
      <c r="H3513">
        <v>551.79999999999995</v>
      </c>
      <c r="I3513">
        <v>21</v>
      </c>
      <c r="J3513">
        <v>37</v>
      </c>
      <c r="K3513">
        <v>2.6</v>
      </c>
      <c r="L3513">
        <v>281</v>
      </c>
      <c r="M3513" t="s">
        <v>60</v>
      </c>
      <c r="N3513" s="1">
        <v>3731</v>
      </c>
      <c r="O3513" s="1">
        <v>-3179.2</v>
      </c>
      <c r="P3513" s="2">
        <v>49169</v>
      </c>
      <c r="Q3513" s="2">
        <v>48803</v>
      </c>
      <c r="R3513" t="s">
        <v>89</v>
      </c>
      <c r="S3513">
        <v>20</v>
      </c>
      <c r="T3513">
        <v>60</v>
      </c>
      <c r="U3513" t="s">
        <v>35</v>
      </c>
      <c r="V3513" t="s">
        <v>61</v>
      </c>
      <c r="W3513" t="s">
        <v>51</v>
      </c>
      <c r="X3513" t="s">
        <v>7095</v>
      </c>
      <c r="Y3513" t="s">
        <v>53</v>
      </c>
      <c r="Z3513">
        <v>10</v>
      </c>
      <c r="AA3513" t="s">
        <v>40</v>
      </c>
      <c r="AB3513">
        <v>327</v>
      </c>
      <c r="AC3513" t="s">
        <v>78</v>
      </c>
      <c r="AD3513" t="s">
        <v>55</v>
      </c>
      <c r="AG3513" t="s">
        <v>43</v>
      </c>
      <c r="AH3513">
        <v>21</v>
      </c>
      <c r="AI3513">
        <v>37</v>
      </c>
    </row>
    <row r="3514" spans="1:35" x14ac:dyDescent="0.3">
      <c r="A3514" t="s">
        <v>7096</v>
      </c>
      <c r="B3514" t="s">
        <v>80</v>
      </c>
      <c r="C3514" t="s">
        <v>84</v>
      </c>
      <c r="D3514" t="s">
        <v>96</v>
      </c>
      <c r="E3514" t="s">
        <v>59</v>
      </c>
      <c r="F3514" s="1">
        <v>1412</v>
      </c>
      <c r="G3514">
        <v>22</v>
      </c>
      <c r="H3514" s="1">
        <v>1101.3599999999999</v>
      </c>
      <c r="I3514">
        <v>58</v>
      </c>
      <c r="J3514">
        <v>4</v>
      </c>
      <c r="K3514">
        <v>3.1</v>
      </c>
      <c r="L3514">
        <v>308</v>
      </c>
      <c r="M3514" t="s">
        <v>60</v>
      </c>
      <c r="N3514">
        <v>740</v>
      </c>
      <c r="O3514">
        <v>361.36</v>
      </c>
      <c r="P3514" s="2">
        <v>49170</v>
      </c>
      <c r="Q3514" s="2">
        <v>48804</v>
      </c>
      <c r="R3514" t="s">
        <v>89</v>
      </c>
      <c r="S3514">
        <v>27</v>
      </c>
      <c r="T3514">
        <v>42</v>
      </c>
      <c r="U3514" t="s">
        <v>50</v>
      </c>
      <c r="V3514" t="s">
        <v>36</v>
      </c>
      <c r="W3514" t="s">
        <v>51</v>
      </c>
      <c r="X3514" t="s">
        <v>7097</v>
      </c>
      <c r="Y3514" t="s">
        <v>39</v>
      </c>
      <c r="Z3514">
        <v>12</v>
      </c>
      <c r="AA3514" t="s">
        <v>40</v>
      </c>
      <c r="AB3514">
        <v>633</v>
      </c>
      <c r="AC3514" t="s">
        <v>54</v>
      </c>
      <c r="AD3514" t="s">
        <v>55</v>
      </c>
      <c r="AG3514" t="s">
        <v>59</v>
      </c>
      <c r="AH3514">
        <v>58</v>
      </c>
      <c r="AI3514">
        <v>4</v>
      </c>
    </row>
    <row r="3515" spans="1:35" x14ac:dyDescent="0.3">
      <c r="A3515" t="s">
        <v>7098</v>
      </c>
      <c r="B3515" t="s">
        <v>65</v>
      </c>
      <c r="C3515" t="s">
        <v>46</v>
      </c>
      <c r="D3515" t="s">
        <v>47</v>
      </c>
      <c r="E3515" t="s">
        <v>59</v>
      </c>
      <c r="F3515">
        <v>970</v>
      </c>
      <c r="G3515">
        <v>31</v>
      </c>
      <c r="H3515">
        <v>669.3</v>
      </c>
      <c r="I3515">
        <v>4</v>
      </c>
      <c r="J3515">
        <v>83</v>
      </c>
      <c r="K3515">
        <v>4.8</v>
      </c>
      <c r="L3515">
        <v>39</v>
      </c>
      <c r="M3515" t="s">
        <v>33</v>
      </c>
      <c r="N3515" s="1">
        <v>2239</v>
      </c>
      <c r="O3515" s="1">
        <v>-1569.7</v>
      </c>
      <c r="P3515" s="2">
        <v>49171</v>
      </c>
      <c r="Q3515" s="2">
        <v>48805</v>
      </c>
      <c r="R3515" t="s">
        <v>34</v>
      </c>
      <c r="S3515">
        <v>12</v>
      </c>
      <c r="T3515">
        <v>23</v>
      </c>
      <c r="U3515" t="s">
        <v>35</v>
      </c>
      <c r="V3515" t="s">
        <v>36</v>
      </c>
      <c r="W3515" t="s">
        <v>37</v>
      </c>
      <c r="X3515" t="s">
        <v>7099</v>
      </c>
      <c r="Y3515" t="s">
        <v>53</v>
      </c>
      <c r="Z3515">
        <v>13</v>
      </c>
      <c r="AA3515" t="s">
        <v>40</v>
      </c>
      <c r="AB3515">
        <v>609</v>
      </c>
      <c r="AC3515" t="s">
        <v>54</v>
      </c>
      <c r="AD3515" t="s">
        <v>42</v>
      </c>
      <c r="AG3515" t="s">
        <v>59</v>
      </c>
      <c r="AH3515">
        <v>4</v>
      </c>
      <c r="AI3515">
        <v>83</v>
      </c>
    </row>
    <row r="3516" spans="1:35" x14ac:dyDescent="0.3">
      <c r="A3516" t="s">
        <v>7100</v>
      </c>
      <c r="B3516" t="s">
        <v>80</v>
      </c>
      <c r="C3516" t="s">
        <v>46</v>
      </c>
      <c r="D3516" t="s">
        <v>67</v>
      </c>
      <c r="E3516" t="s">
        <v>56</v>
      </c>
      <c r="F3516" s="1">
        <v>3919</v>
      </c>
      <c r="G3516">
        <v>18</v>
      </c>
      <c r="H3516" s="1">
        <v>3213.58</v>
      </c>
      <c r="I3516">
        <v>2</v>
      </c>
      <c r="J3516">
        <v>9</v>
      </c>
      <c r="K3516">
        <v>1</v>
      </c>
      <c r="L3516">
        <v>392</v>
      </c>
      <c r="M3516" t="s">
        <v>48</v>
      </c>
      <c r="N3516" s="1">
        <v>2864</v>
      </c>
      <c r="O3516">
        <v>349.58</v>
      </c>
      <c r="P3516" s="2">
        <v>49172</v>
      </c>
      <c r="Q3516" s="2">
        <v>48806</v>
      </c>
      <c r="R3516" t="s">
        <v>89</v>
      </c>
      <c r="S3516">
        <v>17</v>
      </c>
      <c r="T3516">
        <v>18</v>
      </c>
      <c r="U3516" t="s">
        <v>50</v>
      </c>
      <c r="V3516" t="s">
        <v>36</v>
      </c>
      <c r="W3516" t="s">
        <v>76</v>
      </c>
      <c r="X3516" t="s">
        <v>7101</v>
      </c>
      <c r="Y3516" t="s">
        <v>39</v>
      </c>
      <c r="Z3516">
        <v>6</v>
      </c>
      <c r="AA3516" t="s">
        <v>40</v>
      </c>
      <c r="AB3516">
        <v>768</v>
      </c>
      <c r="AC3516" t="s">
        <v>41</v>
      </c>
      <c r="AD3516" t="s">
        <v>42</v>
      </c>
      <c r="AG3516" t="s">
        <v>56</v>
      </c>
      <c r="AH3516">
        <v>2</v>
      </c>
      <c r="AI3516">
        <v>9</v>
      </c>
    </row>
    <row r="3517" spans="1:35" x14ac:dyDescent="0.3">
      <c r="A3517" t="s">
        <v>7102</v>
      </c>
      <c r="B3517" t="s">
        <v>29</v>
      </c>
      <c r="C3517" t="s">
        <v>72</v>
      </c>
      <c r="D3517" t="s">
        <v>31</v>
      </c>
      <c r="E3517" t="s">
        <v>43</v>
      </c>
      <c r="F3517" s="1">
        <v>4142</v>
      </c>
      <c r="G3517">
        <v>15</v>
      </c>
      <c r="H3517" s="1">
        <v>3520.7</v>
      </c>
      <c r="I3517">
        <v>159</v>
      </c>
      <c r="J3517">
        <v>98</v>
      </c>
      <c r="K3517">
        <v>4.8</v>
      </c>
      <c r="L3517">
        <v>72</v>
      </c>
      <c r="M3517" t="s">
        <v>33</v>
      </c>
      <c r="N3517" s="1">
        <v>1926</v>
      </c>
      <c r="O3517" s="1">
        <v>1594.7</v>
      </c>
      <c r="P3517" s="2">
        <v>49173</v>
      </c>
      <c r="Q3517" s="2">
        <v>48807</v>
      </c>
      <c r="R3517" t="s">
        <v>49</v>
      </c>
      <c r="S3517">
        <v>37</v>
      </c>
      <c r="T3517">
        <v>57</v>
      </c>
      <c r="U3517" t="s">
        <v>35</v>
      </c>
      <c r="V3517" t="s">
        <v>61</v>
      </c>
      <c r="W3517" t="s">
        <v>51</v>
      </c>
      <c r="X3517" t="s">
        <v>7103</v>
      </c>
      <c r="Y3517" t="s">
        <v>53</v>
      </c>
      <c r="Z3517">
        <v>11</v>
      </c>
      <c r="AA3517" t="s">
        <v>63</v>
      </c>
      <c r="AB3517">
        <v>688</v>
      </c>
      <c r="AC3517" t="s">
        <v>78</v>
      </c>
      <c r="AD3517" t="s">
        <v>55</v>
      </c>
      <c r="AG3517" t="s">
        <v>43</v>
      </c>
      <c r="AH3517">
        <v>159</v>
      </c>
      <c r="AI3517">
        <v>98</v>
      </c>
    </row>
    <row r="3518" spans="1:35" x14ac:dyDescent="0.3">
      <c r="A3518" t="s">
        <v>7104</v>
      </c>
      <c r="B3518" t="s">
        <v>65</v>
      </c>
      <c r="C3518" t="s">
        <v>84</v>
      </c>
      <c r="D3518" t="s">
        <v>58</v>
      </c>
      <c r="E3518" t="s">
        <v>56</v>
      </c>
      <c r="F3518" s="1">
        <v>3269</v>
      </c>
      <c r="G3518">
        <v>23</v>
      </c>
      <c r="H3518" s="1">
        <v>2517.13</v>
      </c>
      <c r="I3518">
        <v>33</v>
      </c>
      <c r="J3518">
        <v>20</v>
      </c>
      <c r="K3518">
        <v>3</v>
      </c>
      <c r="L3518">
        <v>444</v>
      </c>
      <c r="M3518" t="s">
        <v>48</v>
      </c>
      <c r="N3518" s="1">
        <v>2329</v>
      </c>
      <c r="O3518">
        <v>188.13</v>
      </c>
      <c r="P3518" s="2">
        <v>49174</v>
      </c>
      <c r="Q3518" s="2">
        <v>48808</v>
      </c>
      <c r="R3518" t="s">
        <v>49</v>
      </c>
      <c r="S3518">
        <v>18</v>
      </c>
      <c r="T3518">
        <v>56</v>
      </c>
      <c r="U3518" t="s">
        <v>50</v>
      </c>
      <c r="V3518" t="s">
        <v>36</v>
      </c>
      <c r="W3518" t="s">
        <v>37</v>
      </c>
      <c r="X3518" t="s">
        <v>7105</v>
      </c>
      <c r="Y3518" t="s">
        <v>70</v>
      </c>
      <c r="Z3518">
        <v>5</v>
      </c>
      <c r="AA3518" t="s">
        <v>40</v>
      </c>
      <c r="AB3518">
        <v>436</v>
      </c>
      <c r="AC3518" t="s">
        <v>54</v>
      </c>
      <c r="AD3518" t="s">
        <v>55</v>
      </c>
      <c r="AG3518" t="s">
        <v>56</v>
      </c>
      <c r="AH3518">
        <v>33</v>
      </c>
      <c r="AI3518">
        <v>20</v>
      </c>
    </row>
    <row r="3519" spans="1:35" x14ac:dyDescent="0.3">
      <c r="A3519" t="s">
        <v>7106</v>
      </c>
      <c r="B3519" t="s">
        <v>80</v>
      </c>
      <c r="C3519" t="s">
        <v>30</v>
      </c>
      <c r="D3519" t="s">
        <v>31</v>
      </c>
      <c r="E3519" t="s">
        <v>59</v>
      </c>
      <c r="F3519">
        <v>158</v>
      </c>
      <c r="G3519">
        <v>16</v>
      </c>
      <c r="H3519">
        <v>132.72</v>
      </c>
      <c r="I3519">
        <v>174</v>
      </c>
      <c r="J3519">
        <v>54</v>
      </c>
      <c r="K3519">
        <v>3.3</v>
      </c>
      <c r="L3519">
        <v>305</v>
      </c>
      <c r="M3519" t="s">
        <v>48</v>
      </c>
      <c r="N3519" s="1">
        <v>3850</v>
      </c>
      <c r="O3519" s="1">
        <v>-3717.28</v>
      </c>
      <c r="P3519" s="2">
        <v>49175</v>
      </c>
      <c r="Q3519" s="2">
        <v>48809</v>
      </c>
      <c r="R3519" t="s">
        <v>34</v>
      </c>
      <c r="S3519">
        <v>7</v>
      </c>
      <c r="T3519">
        <v>59</v>
      </c>
      <c r="U3519" t="s">
        <v>50</v>
      </c>
      <c r="V3519" t="s">
        <v>36</v>
      </c>
      <c r="W3519" t="s">
        <v>51</v>
      </c>
      <c r="X3519" t="s">
        <v>7107</v>
      </c>
      <c r="Y3519" t="s">
        <v>39</v>
      </c>
      <c r="Z3519">
        <v>2</v>
      </c>
      <c r="AA3519" t="s">
        <v>40</v>
      </c>
      <c r="AB3519">
        <v>695</v>
      </c>
      <c r="AC3519" t="s">
        <v>78</v>
      </c>
      <c r="AD3519" t="s">
        <v>82</v>
      </c>
      <c r="AG3519" t="s">
        <v>59</v>
      </c>
      <c r="AH3519">
        <v>174</v>
      </c>
      <c r="AI3519">
        <v>54</v>
      </c>
    </row>
    <row r="3520" spans="1:35" x14ac:dyDescent="0.3">
      <c r="A3520" t="s">
        <v>7108</v>
      </c>
      <c r="B3520" t="s">
        <v>75</v>
      </c>
      <c r="C3520" t="s">
        <v>84</v>
      </c>
      <c r="D3520" t="s">
        <v>47</v>
      </c>
      <c r="E3520" t="s">
        <v>59</v>
      </c>
      <c r="F3520">
        <v>94</v>
      </c>
      <c r="G3520">
        <v>45</v>
      </c>
      <c r="H3520">
        <v>51.7</v>
      </c>
      <c r="I3520">
        <v>196</v>
      </c>
      <c r="J3520">
        <v>8</v>
      </c>
      <c r="K3520">
        <v>1.2</v>
      </c>
      <c r="L3520">
        <v>251</v>
      </c>
      <c r="M3520" t="s">
        <v>60</v>
      </c>
      <c r="N3520">
        <v>719</v>
      </c>
      <c r="O3520">
        <v>-667.3</v>
      </c>
      <c r="P3520" s="2">
        <v>49176</v>
      </c>
      <c r="Q3520" s="2">
        <v>48810</v>
      </c>
      <c r="R3520" t="s">
        <v>49</v>
      </c>
      <c r="S3520">
        <v>39</v>
      </c>
      <c r="T3520">
        <v>35</v>
      </c>
      <c r="U3520" t="s">
        <v>50</v>
      </c>
      <c r="V3520" t="s">
        <v>61</v>
      </c>
      <c r="W3520" t="s">
        <v>76</v>
      </c>
      <c r="X3520" t="s">
        <v>7109</v>
      </c>
      <c r="Y3520" t="s">
        <v>39</v>
      </c>
      <c r="Z3520">
        <v>5</v>
      </c>
      <c r="AA3520" t="s">
        <v>63</v>
      </c>
      <c r="AB3520">
        <v>373</v>
      </c>
      <c r="AC3520" t="s">
        <v>41</v>
      </c>
      <c r="AD3520" t="s">
        <v>55</v>
      </c>
      <c r="AG3520" t="s">
        <v>59</v>
      </c>
      <c r="AH3520">
        <v>196</v>
      </c>
      <c r="AI3520">
        <v>8</v>
      </c>
    </row>
    <row r="3521" spans="1:35" x14ac:dyDescent="0.3">
      <c r="A3521" t="s">
        <v>7110</v>
      </c>
      <c r="B3521" t="s">
        <v>65</v>
      </c>
      <c r="C3521" t="s">
        <v>66</v>
      </c>
      <c r="D3521" t="s">
        <v>31</v>
      </c>
      <c r="E3521" t="s">
        <v>59</v>
      </c>
      <c r="F3521" s="1">
        <v>4790</v>
      </c>
      <c r="G3521">
        <v>34</v>
      </c>
      <c r="H3521" s="1">
        <v>3161.4</v>
      </c>
      <c r="I3521">
        <v>155</v>
      </c>
      <c r="J3521">
        <v>33</v>
      </c>
      <c r="K3521">
        <v>2.9</v>
      </c>
      <c r="L3521">
        <v>408</v>
      </c>
      <c r="M3521" t="s">
        <v>60</v>
      </c>
      <c r="N3521" s="1">
        <v>1076</v>
      </c>
      <c r="O3521" s="1">
        <v>2085.4</v>
      </c>
      <c r="P3521" s="2">
        <v>49177</v>
      </c>
      <c r="Q3521" s="2">
        <v>48811</v>
      </c>
      <c r="R3521" t="s">
        <v>49</v>
      </c>
      <c r="S3521">
        <v>46</v>
      </c>
      <c r="T3521">
        <v>66</v>
      </c>
      <c r="U3521" t="s">
        <v>50</v>
      </c>
      <c r="V3521" t="s">
        <v>61</v>
      </c>
      <c r="W3521" t="s">
        <v>76</v>
      </c>
      <c r="X3521" t="s">
        <v>7111</v>
      </c>
      <c r="Y3521" t="s">
        <v>39</v>
      </c>
      <c r="Z3521">
        <v>10</v>
      </c>
      <c r="AA3521" t="s">
        <v>40</v>
      </c>
      <c r="AB3521">
        <v>255</v>
      </c>
      <c r="AC3521" t="s">
        <v>41</v>
      </c>
      <c r="AD3521" t="s">
        <v>82</v>
      </c>
      <c r="AG3521" t="s">
        <v>59</v>
      </c>
      <c r="AH3521">
        <v>155</v>
      </c>
      <c r="AI3521">
        <v>33</v>
      </c>
    </row>
    <row r="3522" spans="1:35" x14ac:dyDescent="0.3">
      <c r="A3522" t="s">
        <v>7112</v>
      </c>
      <c r="B3522" t="s">
        <v>29</v>
      </c>
      <c r="C3522" t="s">
        <v>84</v>
      </c>
      <c r="D3522" t="s">
        <v>47</v>
      </c>
      <c r="E3522" t="s">
        <v>59</v>
      </c>
      <c r="F3522" s="1">
        <v>1870</v>
      </c>
      <c r="G3522">
        <v>19</v>
      </c>
      <c r="H3522" s="1">
        <v>1514.7</v>
      </c>
      <c r="I3522">
        <v>2</v>
      </c>
      <c r="J3522">
        <v>50</v>
      </c>
      <c r="K3522">
        <v>4.0999999999999996</v>
      </c>
      <c r="L3522">
        <v>66</v>
      </c>
      <c r="M3522" t="s">
        <v>33</v>
      </c>
      <c r="N3522" s="1">
        <v>2510</v>
      </c>
      <c r="O3522">
        <v>-995.3</v>
      </c>
      <c r="P3522" s="2">
        <v>49178</v>
      </c>
      <c r="Q3522" s="2">
        <v>48812</v>
      </c>
      <c r="R3522" t="s">
        <v>89</v>
      </c>
      <c r="S3522">
        <v>29</v>
      </c>
      <c r="T3522">
        <v>24</v>
      </c>
      <c r="U3522" t="s">
        <v>50</v>
      </c>
      <c r="V3522" t="s">
        <v>61</v>
      </c>
      <c r="W3522" t="s">
        <v>37</v>
      </c>
      <c r="X3522" t="s">
        <v>7113</v>
      </c>
      <c r="Y3522" t="s">
        <v>70</v>
      </c>
      <c r="Z3522">
        <v>14</v>
      </c>
      <c r="AA3522" t="s">
        <v>40</v>
      </c>
      <c r="AB3522">
        <v>966</v>
      </c>
      <c r="AC3522" t="s">
        <v>41</v>
      </c>
      <c r="AD3522" t="s">
        <v>82</v>
      </c>
      <c r="AG3522" t="s">
        <v>59</v>
      </c>
      <c r="AH3522">
        <v>2</v>
      </c>
      <c r="AI3522">
        <v>50</v>
      </c>
    </row>
    <row r="3523" spans="1:35" x14ac:dyDescent="0.3">
      <c r="A3523" t="s">
        <v>7114</v>
      </c>
      <c r="B3523" t="s">
        <v>29</v>
      </c>
      <c r="C3523" t="s">
        <v>30</v>
      </c>
      <c r="D3523" t="s">
        <v>67</v>
      </c>
      <c r="E3523" t="s">
        <v>59</v>
      </c>
      <c r="F3523" s="1">
        <v>1644</v>
      </c>
      <c r="G3523">
        <v>9</v>
      </c>
      <c r="H3523" s="1">
        <v>1496.04</v>
      </c>
      <c r="I3523">
        <v>178</v>
      </c>
      <c r="J3523">
        <v>58</v>
      </c>
      <c r="K3523">
        <v>1.6</v>
      </c>
      <c r="L3523">
        <v>398</v>
      </c>
      <c r="M3523" t="s">
        <v>48</v>
      </c>
      <c r="N3523" s="1">
        <v>3995</v>
      </c>
      <c r="O3523" s="1">
        <v>-2498.96</v>
      </c>
      <c r="P3523" s="2">
        <v>49179</v>
      </c>
      <c r="Q3523" s="2">
        <v>48813</v>
      </c>
      <c r="R3523" t="s">
        <v>49</v>
      </c>
      <c r="S3523">
        <v>23</v>
      </c>
      <c r="T3523">
        <v>59</v>
      </c>
      <c r="U3523" t="s">
        <v>35</v>
      </c>
      <c r="V3523" t="s">
        <v>61</v>
      </c>
      <c r="W3523" t="s">
        <v>76</v>
      </c>
      <c r="X3523" t="s">
        <v>7115</v>
      </c>
      <c r="Y3523" t="s">
        <v>39</v>
      </c>
      <c r="Z3523">
        <v>9</v>
      </c>
      <c r="AA3523" t="s">
        <v>63</v>
      </c>
      <c r="AB3523">
        <v>600</v>
      </c>
      <c r="AC3523" t="s">
        <v>54</v>
      </c>
      <c r="AD3523" t="s">
        <v>82</v>
      </c>
      <c r="AG3523" t="s">
        <v>59</v>
      </c>
      <c r="AH3523">
        <v>178</v>
      </c>
      <c r="AI3523">
        <v>58</v>
      </c>
    </row>
    <row r="3524" spans="1:35" x14ac:dyDescent="0.3">
      <c r="A3524" t="s">
        <v>7116</v>
      </c>
      <c r="B3524" t="s">
        <v>80</v>
      </c>
      <c r="C3524" t="s">
        <v>84</v>
      </c>
      <c r="D3524" t="s">
        <v>47</v>
      </c>
      <c r="E3524" t="s">
        <v>56</v>
      </c>
      <c r="F3524">
        <v>824</v>
      </c>
      <c r="G3524">
        <v>17</v>
      </c>
      <c r="H3524">
        <v>683.92</v>
      </c>
      <c r="I3524">
        <v>62</v>
      </c>
      <c r="J3524">
        <v>79</v>
      </c>
      <c r="K3524">
        <v>2.7</v>
      </c>
      <c r="L3524">
        <v>145</v>
      </c>
      <c r="M3524" t="s">
        <v>33</v>
      </c>
      <c r="N3524" s="1">
        <v>3989</v>
      </c>
      <c r="O3524" s="1">
        <v>-3305.08</v>
      </c>
      <c r="P3524" s="2">
        <v>49180</v>
      </c>
      <c r="Q3524" s="2">
        <v>48814</v>
      </c>
      <c r="R3524" t="s">
        <v>89</v>
      </c>
      <c r="S3524">
        <v>1</v>
      </c>
      <c r="T3524">
        <v>68</v>
      </c>
      <c r="U3524" t="s">
        <v>35</v>
      </c>
      <c r="V3524" t="s">
        <v>61</v>
      </c>
      <c r="W3524" t="s">
        <v>51</v>
      </c>
      <c r="X3524" t="s">
        <v>7117</v>
      </c>
      <c r="Y3524" t="s">
        <v>70</v>
      </c>
      <c r="Z3524">
        <v>5</v>
      </c>
      <c r="AA3524" t="s">
        <v>63</v>
      </c>
      <c r="AB3524">
        <v>243</v>
      </c>
      <c r="AC3524" t="s">
        <v>54</v>
      </c>
      <c r="AD3524" t="s">
        <v>55</v>
      </c>
      <c r="AG3524" t="s">
        <v>56</v>
      </c>
      <c r="AH3524">
        <v>62</v>
      </c>
      <c r="AI3524">
        <v>79</v>
      </c>
    </row>
    <row r="3525" spans="1:35" x14ac:dyDescent="0.3">
      <c r="A3525" t="s">
        <v>7118</v>
      </c>
      <c r="B3525" t="s">
        <v>80</v>
      </c>
      <c r="C3525" t="s">
        <v>46</v>
      </c>
      <c r="D3525" t="s">
        <v>96</v>
      </c>
      <c r="E3525" t="s">
        <v>56</v>
      </c>
      <c r="F3525">
        <v>259</v>
      </c>
      <c r="G3525">
        <v>10</v>
      </c>
      <c r="H3525">
        <v>233.1</v>
      </c>
      <c r="I3525">
        <v>39</v>
      </c>
      <c r="J3525">
        <v>60</v>
      </c>
      <c r="K3525">
        <v>1.7</v>
      </c>
      <c r="L3525">
        <v>361</v>
      </c>
      <c r="M3525" t="s">
        <v>48</v>
      </c>
      <c r="N3525">
        <v>835</v>
      </c>
      <c r="O3525">
        <v>-601.9</v>
      </c>
      <c r="P3525" s="2">
        <v>49181</v>
      </c>
      <c r="Q3525" s="2">
        <v>48815</v>
      </c>
      <c r="R3525" t="s">
        <v>34</v>
      </c>
      <c r="S3525">
        <v>28</v>
      </c>
      <c r="T3525">
        <v>69</v>
      </c>
      <c r="U3525" t="s">
        <v>35</v>
      </c>
      <c r="V3525" t="s">
        <v>36</v>
      </c>
      <c r="W3525" t="s">
        <v>76</v>
      </c>
      <c r="X3525" t="s">
        <v>7119</v>
      </c>
      <c r="Y3525" t="s">
        <v>39</v>
      </c>
      <c r="Z3525">
        <v>9</v>
      </c>
      <c r="AA3525" t="s">
        <v>63</v>
      </c>
      <c r="AB3525">
        <v>642</v>
      </c>
      <c r="AC3525" t="s">
        <v>54</v>
      </c>
      <c r="AD3525" t="s">
        <v>55</v>
      </c>
      <c r="AG3525" t="s">
        <v>56</v>
      </c>
      <c r="AH3525">
        <v>39</v>
      </c>
      <c r="AI3525">
        <v>60</v>
      </c>
    </row>
    <row r="3526" spans="1:35" x14ac:dyDescent="0.3">
      <c r="A3526" t="s">
        <v>7120</v>
      </c>
      <c r="B3526" t="s">
        <v>65</v>
      </c>
      <c r="C3526" t="s">
        <v>72</v>
      </c>
      <c r="D3526" t="s">
        <v>47</v>
      </c>
      <c r="E3526" t="s">
        <v>56</v>
      </c>
      <c r="F3526" s="1">
        <v>4235</v>
      </c>
      <c r="G3526">
        <v>10</v>
      </c>
      <c r="H3526" s="1">
        <v>3811.5</v>
      </c>
      <c r="I3526">
        <v>184</v>
      </c>
      <c r="J3526">
        <v>12</v>
      </c>
      <c r="K3526">
        <v>4.3</v>
      </c>
      <c r="L3526">
        <v>77</v>
      </c>
      <c r="M3526" t="s">
        <v>33</v>
      </c>
      <c r="N3526" s="1">
        <v>2519</v>
      </c>
      <c r="O3526" s="1">
        <v>1292.5</v>
      </c>
      <c r="P3526" s="2">
        <v>49182</v>
      </c>
      <c r="Q3526" s="2">
        <v>48816</v>
      </c>
      <c r="R3526" t="s">
        <v>34</v>
      </c>
      <c r="S3526">
        <v>29</v>
      </c>
      <c r="T3526">
        <v>36</v>
      </c>
      <c r="U3526" t="s">
        <v>35</v>
      </c>
      <c r="V3526" t="s">
        <v>61</v>
      </c>
      <c r="W3526" t="s">
        <v>51</v>
      </c>
      <c r="X3526" t="s">
        <v>7121</v>
      </c>
      <c r="Y3526" t="s">
        <v>39</v>
      </c>
      <c r="Z3526">
        <v>11</v>
      </c>
      <c r="AA3526" t="s">
        <v>63</v>
      </c>
      <c r="AB3526">
        <v>855</v>
      </c>
      <c r="AC3526" t="s">
        <v>78</v>
      </c>
      <c r="AD3526" t="s">
        <v>55</v>
      </c>
      <c r="AG3526" t="s">
        <v>56</v>
      </c>
      <c r="AH3526">
        <v>184</v>
      </c>
      <c r="AI3526">
        <v>12</v>
      </c>
    </row>
    <row r="3527" spans="1:35" x14ac:dyDescent="0.3">
      <c r="A3527" t="s">
        <v>7122</v>
      </c>
      <c r="B3527" t="s">
        <v>75</v>
      </c>
      <c r="C3527" t="s">
        <v>84</v>
      </c>
      <c r="D3527" t="s">
        <v>96</v>
      </c>
      <c r="E3527" t="s">
        <v>43</v>
      </c>
      <c r="F3527" s="1">
        <v>3841</v>
      </c>
      <c r="G3527">
        <v>34</v>
      </c>
      <c r="H3527" s="1">
        <v>2535.06</v>
      </c>
      <c r="I3527">
        <v>157</v>
      </c>
      <c r="J3527">
        <v>36</v>
      </c>
      <c r="K3527">
        <v>4.9000000000000004</v>
      </c>
      <c r="L3527">
        <v>75</v>
      </c>
      <c r="M3527" t="s">
        <v>33</v>
      </c>
      <c r="N3527" s="1">
        <v>2471</v>
      </c>
      <c r="O3527">
        <v>64.06</v>
      </c>
      <c r="P3527" s="2">
        <v>49183</v>
      </c>
      <c r="Q3527" s="2">
        <v>48817</v>
      </c>
      <c r="R3527" t="s">
        <v>89</v>
      </c>
      <c r="S3527">
        <v>20</v>
      </c>
      <c r="T3527">
        <v>51</v>
      </c>
      <c r="U3527" t="s">
        <v>50</v>
      </c>
      <c r="V3527" t="s">
        <v>36</v>
      </c>
      <c r="W3527" t="s">
        <v>76</v>
      </c>
      <c r="X3527" t="s">
        <v>7123</v>
      </c>
      <c r="Y3527" t="s">
        <v>39</v>
      </c>
      <c r="Z3527">
        <v>12</v>
      </c>
      <c r="AA3527" t="s">
        <v>40</v>
      </c>
      <c r="AB3527">
        <v>836</v>
      </c>
      <c r="AC3527" t="s">
        <v>54</v>
      </c>
      <c r="AD3527" t="s">
        <v>42</v>
      </c>
      <c r="AG3527" t="s">
        <v>43</v>
      </c>
      <c r="AH3527">
        <v>157</v>
      </c>
      <c r="AI3527">
        <v>36</v>
      </c>
    </row>
    <row r="3528" spans="1:35" x14ac:dyDescent="0.3">
      <c r="A3528" t="s">
        <v>7124</v>
      </c>
      <c r="B3528" t="s">
        <v>65</v>
      </c>
      <c r="C3528" t="s">
        <v>84</v>
      </c>
      <c r="D3528" t="s">
        <v>31</v>
      </c>
      <c r="E3528" t="s">
        <v>59</v>
      </c>
      <c r="F3528" s="1">
        <v>3717</v>
      </c>
      <c r="G3528">
        <v>9</v>
      </c>
      <c r="H3528" s="1">
        <v>3382.47</v>
      </c>
      <c r="I3528">
        <v>166</v>
      </c>
      <c r="J3528">
        <v>36</v>
      </c>
      <c r="K3528">
        <v>1.9</v>
      </c>
      <c r="L3528">
        <v>322</v>
      </c>
      <c r="M3528" t="s">
        <v>48</v>
      </c>
      <c r="N3528" s="1">
        <v>3735</v>
      </c>
      <c r="O3528">
        <v>-352.53</v>
      </c>
      <c r="P3528" s="2">
        <v>49184</v>
      </c>
      <c r="Q3528" s="2">
        <v>48818</v>
      </c>
      <c r="R3528" t="s">
        <v>89</v>
      </c>
      <c r="S3528">
        <v>40</v>
      </c>
      <c r="T3528">
        <v>44</v>
      </c>
      <c r="U3528" t="s">
        <v>50</v>
      </c>
      <c r="V3528" t="s">
        <v>36</v>
      </c>
      <c r="W3528" t="s">
        <v>51</v>
      </c>
      <c r="X3528" t="s">
        <v>7125</v>
      </c>
      <c r="Y3528" t="s">
        <v>53</v>
      </c>
      <c r="Z3528">
        <v>2</v>
      </c>
      <c r="AA3528" t="s">
        <v>40</v>
      </c>
      <c r="AB3528">
        <v>824</v>
      </c>
      <c r="AC3528" t="s">
        <v>78</v>
      </c>
      <c r="AD3528" t="s">
        <v>55</v>
      </c>
      <c r="AG3528" t="s">
        <v>59</v>
      </c>
      <c r="AH3528">
        <v>166</v>
      </c>
      <c r="AI3528">
        <v>36</v>
      </c>
    </row>
    <row r="3529" spans="1:35" x14ac:dyDescent="0.3">
      <c r="A3529" t="s">
        <v>7126</v>
      </c>
      <c r="B3529" t="s">
        <v>29</v>
      </c>
      <c r="C3529" t="s">
        <v>46</v>
      </c>
      <c r="D3529" t="s">
        <v>96</v>
      </c>
      <c r="E3529" t="s">
        <v>59</v>
      </c>
      <c r="F3529" s="1">
        <v>1253</v>
      </c>
      <c r="G3529">
        <v>28</v>
      </c>
      <c r="H3529">
        <v>902.16</v>
      </c>
      <c r="I3529">
        <v>150</v>
      </c>
      <c r="J3529">
        <v>22</v>
      </c>
      <c r="K3529">
        <v>2.6</v>
      </c>
      <c r="L3529">
        <v>406</v>
      </c>
      <c r="M3529" t="s">
        <v>60</v>
      </c>
      <c r="N3529">
        <v>845</v>
      </c>
      <c r="O3529">
        <v>57.16</v>
      </c>
      <c r="P3529" s="2">
        <v>49185</v>
      </c>
      <c r="Q3529" s="2">
        <v>48819</v>
      </c>
      <c r="R3529" t="s">
        <v>49</v>
      </c>
      <c r="S3529">
        <v>40</v>
      </c>
      <c r="T3529">
        <v>37</v>
      </c>
      <c r="U3529" t="s">
        <v>35</v>
      </c>
      <c r="V3529" t="s">
        <v>61</v>
      </c>
      <c r="W3529" t="s">
        <v>76</v>
      </c>
      <c r="X3529" t="s">
        <v>7127</v>
      </c>
      <c r="Y3529" t="s">
        <v>70</v>
      </c>
      <c r="Z3529">
        <v>13</v>
      </c>
      <c r="AA3529" t="s">
        <v>63</v>
      </c>
      <c r="AB3529">
        <v>668</v>
      </c>
      <c r="AC3529" t="s">
        <v>78</v>
      </c>
      <c r="AD3529" t="s">
        <v>42</v>
      </c>
      <c r="AG3529" t="s">
        <v>59</v>
      </c>
      <c r="AH3529">
        <v>150</v>
      </c>
      <c r="AI3529">
        <v>22</v>
      </c>
    </row>
    <row r="3530" spans="1:35" x14ac:dyDescent="0.3">
      <c r="A3530" t="s">
        <v>7128</v>
      </c>
      <c r="B3530" t="s">
        <v>65</v>
      </c>
      <c r="C3530" t="s">
        <v>46</v>
      </c>
      <c r="D3530" t="s">
        <v>58</v>
      </c>
      <c r="E3530" t="s">
        <v>59</v>
      </c>
      <c r="F3530" s="1">
        <v>4160</v>
      </c>
      <c r="G3530">
        <v>38</v>
      </c>
      <c r="H3530" s="1">
        <v>2579.1999999999998</v>
      </c>
      <c r="I3530">
        <v>195</v>
      </c>
      <c r="J3530">
        <v>20</v>
      </c>
      <c r="K3530">
        <v>3</v>
      </c>
      <c r="L3530">
        <v>412</v>
      </c>
      <c r="M3530" t="s">
        <v>33</v>
      </c>
      <c r="N3530">
        <v>864</v>
      </c>
      <c r="O3530" s="1">
        <v>1715.2</v>
      </c>
      <c r="P3530" s="2">
        <v>49186</v>
      </c>
      <c r="Q3530" s="2">
        <v>48820</v>
      </c>
      <c r="R3530" t="s">
        <v>89</v>
      </c>
      <c r="S3530">
        <v>32</v>
      </c>
      <c r="T3530">
        <v>29</v>
      </c>
      <c r="U3530" t="s">
        <v>35</v>
      </c>
      <c r="V3530" t="s">
        <v>68</v>
      </c>
      <c r="W3530" t="s">
        <v>37</v>
      </c>
      <c r="X3530" t="s">
        <v>7129</v>
      </c>
      <c r="Y3530" t="s">
        <v>70</v>
      </c>
      <c r="Z3530">
        <v>7</v>
      </c>
      <c r="AA3530" t="s">
        <v>40</v>
      </c>
      <c r="AB3530">
        <v>311</v>
      </c>
      <c r="AC3530" t="s">
        <v>41</v>
      </c>
      <c r="AD3530" t="s">
        <v>55</v>
      </c>
      <c r="AG3530" t="s">
        <v>59</v>
      </c>
      <c r="AH3530">
        <v>195</v>
      </c>
      <c r="AI3530">
        <v>20</v>
      </c>
    </row>
    <row r="3531" spans="1:35" x14ac:dyDescent="0.3">
      <c r="A3531" t="s">
        <v>7130</v>
      </c>
      <c r="B3531" t="s">
        <v>80</v>
      </c>
      <c r="C3531" t="s">
        <v>66</v>
      </c>
      <c r="D3531" t="s">
        <v>31</v>
      </c>
      <c r="E3531" t="s">
        <v>43</v>
      </c>
      <c r="F3531" s="1">
        <v>4331</v>
      </c>
      <c r="G3531">
        <v>49</v>
      </c>
      <c r="H3531" s="1">
        <v>2208.81</v>
      </c>
      <c r="I3531">
        <v>104</v>
      </c>
      <c r="J3531">
        <v>68</v>
      </c>
      <c r="K3531">
        <v>4.5999999999999996</v>
      </c>
      <c r="L3531">
        <v>64</v>
      </c>
      <c r="M3531" t="s">
        <v>33</v>
      </c>
      <c r="N3531" s="1">
        <v>2184</v>
      </c>
      <c r="O3531">
        <v>24.81</v>
      </c>
      <c r="P3531" s="2">
        <v>49187</v>
      </c>
      <c r="Q3531" s="2">
        <v>48821</v>
      </c>
      <c r="R3531" t="s">
        <v>49</v>
      </c>
      <c r="S3531">
        <v>15</v>
      </c>
      <c r="T3531">
        <v>45</v>
      </c>
      <c r="U3531" t="s">
        <v>35</v>
      </c>
      <c r="V3531" t="s">
        <v>61</v>
      </c>
      <c r="W3531" t="s">
        <v>51</v>
      </c>
      <c r="X3531" t="s">
        <v>7131</v>
      </c>
      <c r="Y3531" t="s">
        <v>39</v>
      </c>
      <c r="Z3531">
        <v>8</v>
      </c>
      <c r="AA3531" t="s">
        <v>63</v>
      </c>
      <c r="AB3531">
        <v>269</v>
      </c>
      <c r="AC3531" t="s">
        <v>78</v>
      </c>
      <c r="AD3531" t="s">
        <v>82</v>
      </c>
      <c r="AG3531" t="s">
        <v>43</v>
      </c>
      <c r="AH3531">
        <v>104</v>
      </c>
      <c r="AI3531">
        <v>68</v>
      </c>
    </row>
    <row r="3532" spans="1:35" x14ac:dyDescent="0.3">
      <c r="A3532" t="s">
        <v>7132</v>
      </c>
      <c r="B3532" t="s">
        <v>75</v>
      </c>
      <c r="C3532" t="s">
        <v>84</v>
      </c>
      <c r="D3532" t="s">
        <v>96</v>
      </c>
      <c r="E3532" t="s">
        <v>32</v>
      </c>
      <c r="F3532" s="1">
        <v>2718</v>
      </c>
      <c r="G3532">
        <v>32</v>
      </c>
      <c r="H3532" s="1">
        <v>1848.24</v>
      </c>
      <c r="I3532">
        <v>188</v>
      </c>
      <c r="J3532">
        <v>99</v>
      </c>
      <c r="K3532">
        <v>4.5999999999999996</v>
      </c>
      <c r="L3532">
        <v>32</v>
      </c>
      <c r="M3532" t="s">
        <v>48</v>
      </c>
      <c r="N3532" s="1">
        <v>2129</v>
      </c>
      <c r="O3532">
        <v>-280.76</v>
      </c>
      <c r="P3532" s="2">
        <v>49188</v>
      </c>
      <c r="Q3532" s="2">
        <v>48822</v>
      </c>
      <c r="R3532" t="s">
        <v>34</v>
      </c>
      <c r="S3532">
        <v>47</v>
      </c>
      <c r="T3532">
        <v>27</v>
      </c>
      <c r="U3532" t="s">
        <v>50</v>
      </c>
      <c r="V3532" t="s">
        <v>68</v>
      </c>
      <c r="W3532" t="s">
        <v>37</v>
      </c>
      <c r="X3532" t="s">
        <v>7133</v>
      </c>
      <c r="Y3532" t="s">
        <v>70</v>
      </c>
      <c r="Z3532">
        <v>1</v>
      </c>
      <c r="AA3532" t="s">
        <v>63</v>
      </c>
      <c r="AB3532">
        <v>315</v>
      </c>
      <c r="AC3532" t="s">
        <v>54</v>
      </c>
      <c r="AD3532" t="s">
        <v>55</v>
      </c>
      <c r="AG3532" t="s">
        <v>32</v>
      </c>
      <c r="AH3532">
        <v>188</v>
      </c>
      <c r="AI3532">
        <v>99</v>
      </c>
    </row>
    <row r="3533" spans="1:35" x14ac:dyDescent="0.3">
      <c r="A3533" t="s">
        <v>7134</v>
      </c>
      <c r="B3533" t="s">
        <v>29</v>
      </c>
      <c r="C3533" t="s">
        <v>66</v>
      </c>
      <c r="D3533" t="s">
        <v>96</v>
      </c>
      <c r="E3533" t="s">
        <v>59</v>
      </c>
      <c r="F3533" s="1">
        <v>4002</v>
      </c>
      <c r="G3533">
        <v>24</v>
      </c>
      <c r="H3533" s="1">
        <v>3041.52</v>
      </c>
      <c r="I3533">
        <v>137</v>
      </c>
      <c r="J3533">
        <v>95</v>
      </c>
      <c r="K3533">
        <v>4.4000000000000004</v>
      </c>
      <c r="L3533">
        <v>123</v>
      </c>
      <c r="M3533" t="s">
        <v>60</v>
      </c>
      <c r="N3533">
        <v>927</v>
      </c>
      <c r="O3533" s="1">
        <v>2114.52</v>
      </c>
      <c r="P3533" s="2">
        <v>49189</v>
      </c>
      <c r="Q3533" s="2">
        <v>48823</v>
      </c>
      <c r="R3533" t="s">
        <v>34</v>
      </c>
      <c r="S3533">
        <v>7</v>
      </c>
      <c r="T3533">
        <v>45</v>
      </c>
      <c r="U3533" t="s">
        <v>35</v>
      </c>
      <c r="V3533" t="s">
        <v>68</v>
      </c>
      <c r="W3533" t="s">
        <v>37</v>
      </c>
      <c r="X3533" t="s">
        <v>7135</v>
      </c>
      <c r="Y3533" t="s">
        <v>39</v>
      </c>
      <c r="Z3533">
        <v>12</v>
      </c>
      <c r="AA3533" t="s">
        <v>63</v>
      </c>
      <c r="AB3533">
        <v>982</v>
      </c>
      <c r="AC3533" t="s">
        <v>78</v>
      </c>
      <c r="AD3533" t="s">
        <v>55</v>
      </c>
      <c r="AG3533" t="s">
        <v>59</v>
      </c>
      <c r="AH3533">
        <v>137</v>
      </c>
      <c r="AI3533">
        <v>95</v>
      </c>
    </row>
    <row r="3534" spans="1:35" x14ac:dyDescent="0.3">
      <c r="A3534" t="s">
        <v>7136</v>
      </c>
      <c r="B3534" t="s">
        <v>45</v>
      </c>
      <c r="C3534" t="s">
        <v>66</v>
      </c>
      <c r="D3534" t="s">
        <v>58</v>
      </c>
      <c r="E3534" t="s">
        <v>59</v>
      </c>
      <c r="F3534" s="1">
        <v>4103</v>
      </c>
      <c r="G3534">
        <v>29</v>
      </c>
      <c r="H3534" s="1">
        <v>2913.13</v>
      </c>
      <c r="I3534">
        <v>135</v>
      </c>
      <c r="J3534">
        <v>50</v>
      </c>
      <c r="K3534">
        <v>3.9</v>
      </c>
      <c r="L3534">
        <v>102</v>
      </c>
      <c r="M3534" t="s">
        <v>48</v>
      </c>
      <c r="N3534" s="1">
        <v>1678</v>
      </c>
      <c r="O3534" s="1">
        <v>1235.1300000000001</v>
      </c>
      <c r="P3534" s="2">
        <v>49190</v>
      </c>
      <c r="Q3534" s="2">
        <v>48824</v>
      </c>
      <c r="R3534" t="s">
        <v>34</v>
      </c>
      <c r="S3534">
        <v>17</v>
      </c>
      <c r="T3534">
        <v>49</v>
      </c>
      <c r="U3534" t="s">
        <v>35</v>
      </c>
      <c r="V3534" t="s">
        <v>36</v>
      </c>
      <c r="W3534" t="s">
        <v>37</v>
      </c>
      <c r="X3534" t="s">
        <v>7137</v>
      </c>
      <c r="Y3534" t="s">
        <v>39</v>
      </c>
      <c r="Z3534">
        <v>4</v>
      </c>
      <c r="AA3534" t="s">
        <v>63</v>
      </c>
      <c r="AB3534">
        <v>968</v>
      </c>
      <c r="AC3534" t="s">
        <v>41</v>
      </c>
      <c r="AD3534" t="s">
        <v>82</v>
      </c>
      <c r="AG3534" t="s">
        <v>59</v>
      </c>
      <c r="AH3534">
        <v>135</v>
      </c>
      <c r="AI3534">
        <v>50</v>
      </c>
    </row>
    <row r="3535" spans="1:35" x14ac:dyDescent="0.3">
      <c r="A3535" t="s">
        <v>7138</v>
      </c>
      <c r="B3535" t="s">
        <v>29</v>
      </c>
      <c r="C3535" t="s">
        <v>72</v>
      </c>
      <c r="D3535" t="s">
        <v>31</v>
      </c>
      <c r="E3535" t="s">
        <v>43</v>
      </c>
      <c r="F3535" s="1">
        <v>3271</v>
      </c>
      <c r="G3535">
        <v>28</v>
      </c>
      <c r="H3535" s="1">
        <v>2355.12</v>
      </c>
      <c r="I3535">
        <v>132</v>
      </c>
      <c r="J3535">
        <v>37</v>
      </c>
      <c r="K3535">
        <v>1.7</v>
      </c>
      <c r="L3535">
        <v>296</v>
      </c>
      <c r="M3535" t="s">
        <v>33</v>
      </c>
      <c r="N3535" s="1">
        <v>2928</v>
      </c>
      <c r="O3535">
        <v>-572.88</v>
      </c>
      <c r="P3535" s="2">
        <v>49191</v>
      </c>
      <c r="Q3535" s="2">
        <v>48825</v>
      </c>
      <c r="R3535" t="s">
        <v>49</v>
      </c>
      <c r="S3535">
        <v>10</v>
      </c>
      <c r="T3535">
        <v>21</v>
      </c>
      <c r="U3535" t="s">
        <v>50</v>
      </c>
      <c r="V3535" t="s">
        <v>68</v>
      </c>
      <c r="W3535" t="s">
        <v>76</v>
      </c>
      <c r="X3535" t="s">
        <v>7139</v>
      </c>
      <c r="Y3535" t="s">
        <v>53</v>
      </c>
      <c r="Z3535">
        <v>9</v>
      </c>
      <c r="AA3535" t="s">
        <v>63</v>
      </c>
      <c r="AB3535">
        <v>276</v>
      </c>
      <c r="AC3535" t="s">
        <v>78</v>
      </c>
      <c r="AD3535" t="s">
        <v>82</v>
      </c>
      <c r="AG3535" t="s">
        <v>43</v>
      </c>
      <c r="AH3535">
        <v>132</v>
      </c>
      <c r="AI3535">
        <v>37</v>
      </c>
    </row>
    <row r="3536" spans="1:35" x14ac:dyDescent="0.3">
      <c r="A3536" t="s">
        <v>7140</v>
      </c>
      <c r="B3536" t="s">
        <v>45</v>
      </c>
      <c r="C3536" t="s">
        <v>66</v>
      </c>
      <c r="D3536" t="s">
        <v>67</v>
      </c>
      <c r="E3536" t="s">
        <v>32</v>
      </c>
      <c r="F3536" s="1">
        <v>2720</v>
      </c>
      <c r="G3536">
        <v>6</v>
      </c>
      <c r="H3536" s="1">
        <v>2556.8000000000002</v>
      </c>
      <c r="I3536">
        <v>113</v>
      </c>
      <c r="J3536">
        <v>47</v>
      </c>
      <c r="K3536">
        <v>4.3</v>
      </c>
      <c r="L3536">
        <v>241</v>
      </c>
      <c r="M3536" t="s">
        <v>33</v>
      </c>
      <c r="N3536" s="1">
        <v>2146</v>
      </c>
      <c r="O3536">
        <v>410.8</v>
      </c>
      <c r="P3536" s="2">
        <v>49192</v>
      </c>
      <c r="Q3536" s="2">
        <v>48826</v>
      </c>
      <c r="R3536" t="s">
        <v>49</v>
      </c>
      <c r="S3536">
        <v>22</v>
      </c>
      <c r="T3536">
        <v>60</v>
      </c>
      <c r="U3536" t="s">
        <v>35</v>
      </c>
      <c r="V3536" t="s">
        <v>68</v>
      </c>
      <c r="W3536" t="s">
        <v>51</v>
      </c>
      <c r="X3536" t="s">
        <v>7141</v>
      </c>
      <c r="Y3536" t="s">
        <v>39</v>
      </c>
      <c r="Z3536">
        <v>10</v>
      </c>
      <c r="AA3536" t="s">
        <v>40</v>
      </c>
      <c r="AB3536">
        <v>796</v>
      </c>
      <c r="AC3536" t="s">
        <v>78</v>
      </c>
      <c r="AD3536" t="s">
        <v>82</v>
      </c>
      <c r="AG3536" t="s">
        <v>32</v>
      </c>
      <c r="AH3536">
        <v>113</v>
      </c>
      <c r="AI3536">
        <v>47</v>
      </c>
    </row>
    <row r="3537" spans="1:35" x14ac:dyDescent="0.3">
      <c r="A3537" t="s">
        <v>7142</v>
      </c>
      <c r="B3537" t="s">
        <v>80</v>
      </c>
      <c r="C3537" t="s">
        <v>46</v>
      </c>
      <c r="D3537" t="s">
        <v>58</v>
      </c>
      <c r="E3537" t="s">
        <v>56</v>
      </c>
      <c r="F3537" s="1">
        <v>4314</v>
      </c>
      <c r="G3537">
        <v>10</v>
      </c>
      <c r="H3537" s="1">
        <v>3882.6</v>
      </c>
      <c r="I3537">
        <v>109</v>
      </c>
      <c r="J3537">
        <v>42</v>
      </c>
      <c r="K3537">
        <v>3.6</v>
      </c>
      <c r="L3537">
        <v>13</v>
      </c>
      <c r="M3537" t="s">
        <v>33</v>
      </c>
      <c r="N3537" s="1">
        <v>2163</v>
      </c>
      <c r="O3537" s="1">
        <v>1719.6</v>
      </c>
      <c r="P3537" s="2">
        <v>49193</v>
      </c>
      <c r="Q3537" s="2">
        <v>48827</v>
      </c>
      <c r="R3537" t="s">
        <v>34</v>
      </c>
      <c r="S3537">
        <v>49</v>
      </c>
      <c r="T3537">
        <v>63</v>
      </c>
      <c r="U3537" t="s">
        <v>35</v>
      </c>
      <c r="V3537" t="s">
        <v>68</v>
      </c>
      <c r="W3537" t="s">
        <v>51</v>
      </c>
      <c r="X3537" t="s">
        <v>7143</v>
      </c>
      <c r="Y3537" t="s">
        <v>53</v>
      </c>
      <c r="Z3537">
        <v>3</v>
      </c>
      <c r="AA3537" t="s">
        <v>40</v>
      </c>
      <c r="AB3537">
        <v>803</v>
      </c>
      <c r="AC3537" t="s">
        <v>41</v>
      </c>
      <c r="AD3537" t="s">
        <v>82</v>
      </c>
      <c r="AG3537" t="s">
        <v>56</v>
      </c>
      <c r="AH3537">
        <v>109</v>
      </c>
      <c r="AI3537">
        <v>42</v>
      </c>
    </row>
    <row r="3538" spans="1:35" x14ac:dyDescent="0.3">
      <c r="A3538" t="s">
        <v>7144</v>
      </c>
      <c r="B3538" t="s">
        <v>45</v>
      </c>
      <c r="C3538" t="s">
        <v>66</v>
      </c>
      <c r="D3538" t="s">
        <v>58</v>
      </c>
      <c r="E3538" t="s">
        <v>32</v>
      </c>
      <c r="F3538" s="1">
        <v>3623</v>
      </c>
      <c r="G3538">
        <v>45</v>
      </c>
      <c r="H3538" s="1">
        <v>1992.65</v>
      </c>
      <c r="I3538">
        <v>1</v>
      </c>
      <c r="J3538">
        <v>40</v>
      </c>
      <c r="K3538">
        <v>2.2999999999999998</v>
      </c>
      <c r="L3538">
        <v>228</v>
      </c>
      <c r="M3538" t="s">
        <v>60</v>
      </c>
      <c r="N3538">
        <v>51</v>
      </c>
      <c r="O3538" s="1">
        <v>1941.65</v>
      </c>
      <c r="P3538" s="2">
        <v>49194</v>
      </c>
      <c r="Q3538" s="2">
        <v>48828</v>
      </c>
      <c r="R3538" t="s">
        <v>34</v>
      </c>
      <c r="S3538">
        <v>9</v>
      </c>
      <c r="T3538">
        <v>55</v>
      </c>
      <c r="U3538" t="s">
        <v>35</v>
      </c>
      <c r="V3538" t="s">
        <v>68</v>
      </c>
      <c r="W3538" t="s">
        <v>37</v>
      </c>
      <c r="X3538" t="s">
        <v>7145</v>
      </c>
      <c r="Y3538" t="s">
        <v>70</v>
      </c>
      <c r="Z3538">
        <v>9</v>
      </c>
      <c r="AA3538" t="s">
        <v>40</v>
      </c>
      <c r="AB3538">
        <v>440</v>
      </c>
      <c r="AC3538" t="s">
        <v>54</v>
      </c>
      <c r="AD3538" t="s">
        <v>42</v>
      </c>
      <c r="AG3538" t="s">
        <v>32</v>
      </c>
      <c r="AH3538">
        <v>1</v>
      </c>
      <c r="AI3538">
        <v>40</v>
      </c>
    </row>
    <row r="3539" spans="1:35" x14ac:dyDescent="0.3">
      <c r="A3539" t="s">
        <v>7146</v>
      </c>
      <c r="B3539" t="s">
        <v>75</v>
      </c>
      <c r="C3539" t="s">
        <v>66</v>
      </c>
      <c r="D3539" t="s">
        <v>47</v>
      </c>
      <c r="E3539" t="s">
        <v>56</v>
      </c>
      <c r="F3539" s="1">
        <v>3328</v>
      </c>
      <c r="G3539">
        <v>14</v>
      </c>
      <c r="H3539" s="1">
        <v>2862.08</v>
      </c>
      <c r="I3539">
        <v>178</v>
      </c>
      <c r="J3539">
        <v>59</v>
      </c>
      <c r="K3539">
        <v>3</v>
      </c>
      <c r="L3539">
        <v>25</v>
      </c>
      <c r="M3539" t="s">
        <v>48</v>
      </c>
      <c r="N3539" s="1">
        <v>2516</v>
      </c>
      <c r="O3539">
        <v>346.08</v>
      </c>
      <c r="P3539" s="2">
        <v>49195</v>
      </c>
      <c r="Q3539" s="2">
        <v>48829</v>
      </c>
      <c r="R3539" t="s">
        <v>49</v>
      </c>
      <c r="S3539">
        <v>13</v>
      </c>
      <c r="T3539">
        <v>47</v>
      </c>
      <c r="U3539" t="s">
        <v>35</v>
      </c>
      <c r="V3539" t="s">
        <v>68</v>
      </c>
      <c r="W3539" t="s">
        <v>76</v>
      </c>
      <c r="X3539" t="s">
        <v>7147</v>
      </c>
      <c r="Y3539" t="s">
        <v>53</v>
      </c>
      <c r="Z3539">
        <v>10</v>
      </c>
      <c r="AA3539" t="s">
        <v>40</v>
      </c>
      <c r="AB3539">
        <v>807</v>
      </c>
      <c r="AC3539" t="s">
        <v>41</v>
      </c>
      <c r="AD3539" t="s">
        <v>82</v>
      </c>
      <c r="AG3539" t="s">
        <v>56</v>
      </c>
      <c r="AH3539">
        <v>178</v>
      </c>
      <c r="AI3539">
        <v>59</v>
      </c>
    </row>
    <row r="3540" spans="1:35" x14ac:dyDescent="0.3">
      <c r="A3540" t="s">
        <v>7148</v>
      </c>
      <c r="B3540" t="s">
        <v>45</v>
      </c>
      <c r="C3540" t="s">
        <v>72</v>
      </c>
      <c r="D3540" t="s">
        <v>67</v>
      </c>
      <c r="E3540" t="s">
        <v>56</v>
      </c>
      <c r="F3540" s="1">
        <v>1748</v>
      </c>
      <c r="G3540">
        <v>41</v>
      </c>
      <c r="H3540" s="1">
        <v>1031.32</v>
      </c>
      <c r="I3540">
        <v>131</v>
      </c>
      <c r="J3540">
        <v>27</v>
      </c>
      <c r="K3540">
        <v>3.5</v>
      </c>
      <c r="L3540">
        <v>199</v>
      </c>
      <c r="M3540" t="s">
        <v>33</v>
      </c>
      <c r="N3540">
        <v>815</v>
      </c>
      <c r="O3540">
        <v>216.32</v>
      </c>
      <c r="P3540" s="2">
        <v>49196</v>
      </c>
      <c r="Q3540" s="2">
        <v>48830</v>
      </c>
      <c r="R3540" t="s">
        <v>34</v>
      </c>
      <c r="S3540">
        <v>2</v>
      </c>
      <c r="T3540">
        <v>65</v>
      </c>
      <c r="U3540" t="s">
        <v>35</v>
      </c>
      <c r="V3540" t="s">
        <v>61</v>
      </c>
      <c r="W3540" t="s">
        <v>37</v>
      </c>
      <c r="X3540" t="s">
        <v>7149</v>
      </c>
      <c r="Y3540" t="s">
        <v>70</v>
      </c>
      <c r="Z3540">
        <v>8</v>
      </c>
      <c r="AA3540" t="s">
        <v>63</v>
      </c>
      <c r="AB3540">
        <v>711</v>
      </c>
      <c r="AC3540" t="s">
        <v>41</v>
      </c>
      <c r="AD3540" t="s">
        <v>82</v>
      </c>
      <c r="AG3540" t="s">
        <v>56</v>
      </c>
      <c r="AH3540">
        <v>131</v>
      </c>
      <c r="AI3540">
        <v>27</v>
      </c>
    </row>
    <row r="3541" spans="1:35" x14ac:dyDescent="0.3">
      <c r="A3541" t="s">
        <v>7150</v>
      </c>
      <c r="B3541" t="s">
        <v>75</v>
      </c>
      <c r="C3541" t="s">
        <v>72</v>
      </c>
      <c r="D3541" t="s">
        <v>58</v>
      </c>
      <c r="E3541" t="s">
        <v>43</v>
      </c>
      <c r="F3541" s="1">
        <v>4474</v>
      </c>
      <c r="G3541">
        <v>29</v>
      </c>
      <c r="H3541" s="1">
        <v>3176.54</v>
      </c>
      <c r="I3541">
        <v>26</v>
      </c>
      <c r="J3541">
        <v>67</v>
      </c>
      <c r="K3541">
        <v>1.9</v>
      </c>
      <c r="L3541">
        <v>354</v>
      </c>
      <c r="M3541" t="s">
        <v>60</v>
      </c>
      <c r="N3541" s="1">
        <v>3219</v>
      </c>
      <c r="O3541">
        <v>-42.46</v>
      </c>
      <c r="P3541" s="2">
        <v>49197</v>
      </c>
      <c r="Q3541" s="2">
        <v>48831</v>
      </c>
      <c r="R3541" t="s">
        <v>89</v>
      </c>
      <c r="S3541">
        <v>22</v>
      </c>
      <c r="T3541">
        <v>20</v>
      </c>
      <c r="U3541" t="s">
        <v>35</v>
      </c>
      <c r="V3541" t="s">
        <v>68</v>
      </c>
      <c r="W3541" t="s">
        <v>37</v>
      </c>
      <c r="X3541" t="s">
        <v>7151</v>
      </c>
      <c r="Y3541" t="s">
        <v>39</v>
      </c>
      <c r="Z3541">
        <v>10</v>
      </c>
      <c r="AA3541" t="s">
        <v>40</v>
      </c>
      <c r="AB3541">
        <v>692</v>
      </c>
      <c r="AC3541" t="s">
        <v>41</v>
      </c>
      <c r="AD3541" t="s">
        <v>42</v>
      </c>
      <c r="AG3541" t="s">
        <v>43</v>
      </c>
      <c r="AH3541">
        <v>26</v>
      </c>
      <c r="AI3541">
        <v>67</v>
      </c>
    </row>
    <row r="3542" spans="1:35" x14ac:dyDescent="0.3">
      <c r="A3542" t="s">
        <v>7152</v>
      </c>
      <c r="B3542" t="s">
        <v>29</v>
      </c>
      <c r="C3542" t="s">
        <v>84</v>
      </c>
      <c r="D3542" t="s">
        <v>96</v>
      </c>
      <c r="E3542" t="s">
        <v>32</v>
      </c>
      <c r="F3542" s="1">
        <v>3011</v>
      </c>
      <c r="G3542">
        <v>24</v>
      </c>
      <c r="H3542" s="1">
        <v>2288.36</v>
      </c>
      <c r="I3542">
        <v>157</v>
      </c>
      <c r="J3542">
        <v>64</v>
      </c>
      <c r="K3542">
        <v>2.5</v>
      </c>
      <c r="L3542">
        <v>19</v>
      </c>
      <c r="M3542" t="s">
        <v>60</v>
      </c>
      <c r="N3542" s="1">
        <v>2094</v>
      </c>
      <c r="O3542">
        <v>194.36</v>
      </c>
      <c r="P3542" s="2">
        <v>49198</v>
      </c>
      <c r="Q3542" s="2">
        <v>48832</v>
      </c>
      <c r="R3542" t="s">
        <v>34</v>
      </c>
      <c r="S3542">
        <v>33</v>
      </c>
      <c r="T3542">
        <v>46</v>
      </c>
      <c r="U3542" t="s">
        <v>35</v>
      </c>
      <c r="V3542" t="s">
        <v>36</v>
      </c>
      <c r="W3542" t="s">
        <v>37</v>
      </c>
      <c r="X3542" t="s">
        <v>7153</v>
      </c>
      <c r="Y3542" t="s">
        <v>70</v>
      </c>
      <c r="Z3542">
        <v>1</v>
      </c>
      <c r="AA3542" t="s">
        <v>63</v>
      </c>
      <c r="AB3542">
        <v>482</v>
      </c>
      <c r="AC3542" t="s">
        <v>41</v>
      </c>
      <c r="AD3542" t="s">
        <v>82</v>
      </c>
      <c r="AG3542" t="s">
        <v>32</v>
      </c>
      <c r="AH3542">
        <v>157</v>
      </c>
      <c r="AI3542">
        <v>64</v>
      </c>
    </row>
    <row r="3543" spans="1:35" x14ac:dyDescent="0.3">
      <c r="A3543" t="s">
        <v>7154</v>
      </c>
      <c r="B3543" t="s">
        <v>75</v>
      </c>
      <c r="C3543" t="s">
        <v>84</v>
      </c>
      <c r="D3543" t="s">
        <v>47</v>
      </c>
      <c r="E3543" t="s">
        <v>56</v>
      </c>
      <c r="F3543" s="1">
        <v>3875</v>
      </c>
      <c r="G3543">
        <v>47</v>
      </c>
      <c r="H3543" s="1">
        <v>2053.75</v>
      </c>
      <c r="I3543">
        <v>148</v>
      </c>
      <c r="J3543">
        <v>3</v>
      </c>
      <c r="K3543">
        <v>2.8</v>
      </c>
      <c r="L3543">
        <v>189</v>
      </c>
      <c r="M3543" t="s">
        <v>60</v>
      </c>
      <c r="N3543">
        <v>807</v>
      </c>
      <c r="O3543" s="1">
        <v>1246.75</v>
      </c>
      <c r="P3543" s="2">
        <v>49199</v>
      </c>
      <c r="Q3543" s="2">
        <v>48833</v>
      </c>
      <c r="R3543" t="s">
        <v>34</v>
      </c>
      <c r="S3543">
        <v>37</v>
      </c>
      <c r="T3543">
        <v>58</v>
      </c>
      <c r="U3543" t="s">
        <v>50</v>
      </c>
      <c r="V3543" t="s">
        <v>68</v>
      </c>
      <c r="W3543" t="s">
        <v>51</v>
      </c>
      <c r="X3543" t="s">
        <v>7155</v>
      </c>
      <c r="Y3543" t="s">
        <v>39</v>
      </c>
      <c r="Z3543">
        <v>5</v>
      </c>
      <c r="AA3543" t="s">
        <v>63</v>
      </c>
      <c r="AB3543">
        <v>908</v>
      </c>
      <c r="AC3543" t="s">
        <v>78</v>
      </c>
      <c r="AD3543" t="s">
        <v>82</v>
      </c>
      <c r="AG3543" t="s">
        <v>56</v>
      </c>
      <c r="AH3543">
        <v>148</v>
      </c>
      <c r="AI3543">
        <v>3</v>
      </c>
    </row>
    <row r="3544" spans="1:35" x14ac:dyDescent="0.3">
      <c r="A3544" t="s">
        <v>7156</v>
      </c>
      <c r="B3544" t="s">
        <v>75</v>
      </c>
      <c r="C3544" t="s">
        <v>72</v>
      </c>
      <c r="D3544" t="s">
        <v>47</v>
      </c>
      <c r="E3544" t="s">
        <v>59</v>
      </c>
      <c r="F3544">
        <v>383</v>
      </c>
      <c r="G3544">
        <v>2</v>
      </c>
      <c r="H3544">
        <v>375.34</v>
      </c>
      <c r="I3544">
        <v>41</v>
      </c>
      <c r="J3544">
        <v>84</v>
      </c>
      <c r="K3544">
        <v>3.4</v>
      </c>
      <c r="L3544">
        <v>165</v>
      </c>
      <c r="M3544" t="s">
        <v>33</v>
      </c>
      <c r="N3544" s="1">
        <v>3372</v>
      </c>
      <c r="O3544" s="1">
        <v>-2996.66</v>
      </c>
      <c r="P3544" s="2">
        <v>49200</v>
      </c>
      <c r="Q3544" s="2">
        <v>48834</v>
      </c>
      <c r="R3544" t="s">
        <v>89</v>
      </c>
      <c r="S3544">
        <v>9</v>
      </c>
      <c r="T3544">
        <v>48</v>
      </c>
      <c r="U3544" t="s">
        <v>50</v>
      </c>
      <c r="V3544" t="s">
        <v>68</v>
      </c>
      <c r="W3544" t="s">
        <v>37</v>
      </c>
      <c r="X3544" t="s">
        <v>7157</v>
      </c>
      <c r="Y3544" t="s">
        <v>70</v>
      </c>
      <c r="Z3544">
        <v>10</v>
      </c>
      <c r="AA3544" t="s">
        <v>40</v>
      </c>
      <c r="AB3544">
        <v>343</v>
      </c>
      <c r="AC3544" t="s">
        <v>54</v>
      </c>
      <c r="AD3544" t="s">
        <v>55</v>
      </c>
      <c r="AG3544" t="s">
        <v>59</v>
      </c>
      <c r="AH3544">
        <v>41</v>
      </c>
      <c r="AI3544">
        <v>84</v>
      </c>
    </row>
    <row r="3545" spans="1:35" x14ac:dyDescent="0.3">
      <c r="A3545" t="s">
        <v>7158</v>
      </c>
      <c r="B3545" t="s">
        <v>65</v>
      </c>
      <c r="C3545" t="s">
        <v>84</v>
      </c>
      <c r="D3545" t="s">
        <v>31</v>
      </c>
      <c r="E3545" t="s">
        <v>43</v>
      </c>
      <c r="F3545" s="1">
        <v>4674</v>
      </c>
      <c r="G3545">
        <v>0</v>
      </c>
      <c r="H3545" s="1">
        <v>4674</v>
      </c>
      <c r="I3545">
        <v>110</v>
      </c>
      <c r="J3545">
        <v>61</v>
      </c>
      <c r="K3545">
        <v>1</v>
      </c>
      <c r="L3545">
        <v>423</v>
      </c>
      <c r="M3545" t="s">
        <v>60</v>
      </c>
      <c r="N3545" s="1">
        <v>2771</v>
      </c>
      <c r="O3545" s="1">
        <v>1903</v>
      </c>
      <c r="P3545" s="2">
        <v>49201</v>
      </c>
      <c r="Q3545" s="2">
        <v>48835</v>
      </c>
      <c r="R3545" t="s">
        <v>34</v>
      </c>
      <c r="S3545">
        <v>37</v>
      </c>
      <c r="T3545">
        <v>24</v>
      </c>
      <c r="U3545" t="s">
        <v>35</v>
      </c>
      <c r="V3545" t="s">
        <v>61</v>
      </c>
      <c r="W3545" t="s">
        <v>76</v>
      </c>
      <c r="X3545" t="s">
        <v>7159</v>
      </c>
      <c r="Y3545" t="s">
        <v>70</v>
      </c>
      <c r="Z3545">
        <v>7</v>
      </c>
      <c r="AA3545" t="s">
        <v>63</v>
      </c>
      <c r="AB3545">
        <v>687</v>
      </c>
      <c r="AC3545" t="s">
        <v>41</v>
      </c>
      <c r="AD3545" t="s">
        <v>82</v>
      </c>
      <c r="AG3545" t="s">
        <v>43</v>
      </c>
      <c r="AH3545">
        <v>110</v>
      </c>
      <c r="AI3545">
        <v>61</v>
      </c>
    </row>
    <row r="3546" spans="1:35" x14ac:dyDescent="0.3">
      <c r="A3546" t="s">
        <v>7160</v>
      </c>
      <c r="B3546" t="s">
        <v>29</v>
      </c>
      <c r="C3546" t="s">
        <v>30</v>
      </c>
      <c r="D3546" t="s">
        <v>96</v>
      </c>
      <c r="E3546" t="s">
        <v>56</v>
      </c>
      <c r="F3546" s="1">
        <v>4799</v>
      </c>
      <c r="G3546">
        <v>34</v>
      </c>
      <c r="H3546" s="1">
        <v>3167.34</v>
      </c>
      <c r="I3546">
        <v>45</v>
      </c>
      <c r="J3546">
        <v>45</v>
      </c>
      <c r="K3546">
        <v>4.4000000000000004</v>
      </c>
      <c r="L3546">
        <v>454</v>
      </c>
      <c r="M3546" t="s">
        <v>48</v>
      </c>
      <c r="N3546">
        <v>576</v>
      </c>
      <c r="O3546" s="1">
        <v>2591.34</v>
      </c>
      <c r="P3546" s="2">
        <v>49202</v>
      </c>
      <c r="Q3546" s="2">
        <v>48836</v>
      </c>
      <c r="R3546" t="s">
        <v>34</v>
      </c>
      <c r="S3546">
        <v>42</v>
      </c>
      <c r="T3546">
        <v>47</v>
      </c>
      <c r="U3546" t="s">
        <v>35</v>
      </c>
      <c r="V3546" t="s">
        <v>61</v>
      </c>
      <c r="W3546" t="s">
        <v>37</v>
      </c>
      <c r="X3546" t="s">
        <v>7161</v>
      </c>
      <c r="Y3546" t="s">
        <v>39</v>
      </c>
      <c r="Z3546">
        <v>10</v>
      </c>
      <c r="AA3546" t="s">
        <v>63</v>
      </c>
      <c r="AB3546">
        <v>401</v>
      </c>
      <c r="AC3546" t="s">
        <v>78</v>
      </c>
      <c r="AD3546" t="s">
        <v>82</v>
      </c>
      <c r="AG3546" t="s">
        <v>56</v>
      </c>
      <c r="AH3546">
        <v>45</v>
      </c>
      <c r="AI3546">
        <v>45</v>
      </c>
    </row>
    <row r="3547" spans="1:35" x14ac:dyDescent="0.3">
      <c r="A3547" t="s">
        <v>7162</v>
      </c>
      <c r="B3547" t="s">
        <v>65</v>
      </c>
      <c r="C3547" t="s">
        <v>84</v>
      </c>
      <c r="D3547" t="s">
        <v>58</v>
      </c>
      <c r="E3547" t="s">
        <v>43</v>
      </c>
      <c r="F3547" s="1">
        <v>4159</v>
      </c>
      <c r="G3547">
        <v>6</v>
      </c>
      <c r="H3547" s="1">
        <v>3909.46</v>
      </c>
      <c r="I3547">
        <v>5</v>
      </c>
      <c r="J3547">
        <v>61</v>
      </c>
      <c r="K3547">
        <v>4.5999999999999996</v>
      </c>
      <c r="L3547">
        <v>16</v>
      </c>
      <c r="M3547" t="s">
        <v>33</v>
      </c>
      <c r="N3547" s="1">
        <v>3691</v>
      </c>
      <c r="O3547">
        <v>218.46</v>
      </c>
      <c r="P3547" s="2">
        <v>49203</v>
      </c>
      <c r="Q3547" s="2">
        <v>48837</v>
      </c>
      <c r="R3547" t="s">
        <v>89</v>
      </c>
      <c r="S3547">
        <v>42</v>
      </c>
      <c r="T3547">
        <v>53</v>
      </c>
      <c r="U3547" t="s">
        <v>35</v>
      </c>
      <c r="V3547" t="s">
        <v>36</v>
      </c>
      <c r="W3547" t="s">
        <v>51</v>
      </c>
      <c r="X3547" t="s">
        <v>7163</v>
      </c>
      <c r="Y3547" t="s">
        <v>53</v>
      </c>
      <c r="Z3547">
        <v>9</v>
      </c>
      <c r="AA3547" t="s">
        <v>63</v>
      </c>
      <c r="AB3547">
        <v>693</v>
      </c>
      <c r="AC3547" t="s">
        <v>78</v>
      </c>
      <c r="AD3547" t="s">
        <v>42</v>
      </c>
      <c r="AG3547" t="s">
        <v>43</v>
      </c>
      <c r="AH3547">
        <v>5</v>
      </c>
      <c r="AI3547">
        <v>61</v>
      </c>
    </row>
    <row r="3548" spans="1:35" x14ac:dyDescent="0.3">
      <c r="A3548" t="s">
        <v>7164</v>
      </c>
      <c r="B3548" t="s">
        <v>45</v>
      </c>
      <c r="C3548" t="s">
        <v>84</v>
      </c>
      <c r="D3548" t="s">
        <v>67</v>
      </c>
      <c r="E3548" t="s">
        <v>59</v>
      </c>
      <c r="F3548" s="1">
        <v>3141</v>
      </c>
      <c r="G3548">
        <v>10</v>
      </c>
      <c r="H3548" s="1">
        <v>2826.9</v>
      </c>
      <c r="I3548">
        <v>10</v>
      </c>
      <c r="J3548">
        <v>84</v>
      </c>
      <c r="K3548">
        <v>4.7</v>
      </c>
      <c r="L3548">
        <v>389</v>
      </c>
      <c r="M3548" t="s">
        <v>60</v>
      </c>
      <c r="N3548" s="1">
        <v>2765</v>
      </c>
      <c r="O3548">
        <v>61.9</v>
      </c>
      <c r="P3548" s="2">
        <v>49204</v>
      </c>
      <c r="Q3548" s="2">
        <v>48838</v>
      </c>
      <c r="R3548" t="s">
        <v>49</v>
      </c>
      <c r="S3548">
        <v>40</v>
      </c>
      <c r="T3548">
        <v>62</v>
      </c>
      <c r="U3548" t="s">
        <v>50</v>
      </c>
      <c r="V3548" t="s">
        <v>61</v>
      </c>
      <c r="W3548" t="s">
        <v>37</v>
      </c>
      <c r="X3548" t="s">
        <v>7165</v>
      </c>
      <c r="Y3548" t="s">
        <v>70</v>
      </c>
      <c r="Z3548">
        <v>1</v>
      </c>
      <c r="AA3548" t="s">
        <v>63</v>
      </c>
      <c r="AB3548">
        <v>673</v>
      </c>
      <c r="AC3548" t="s">
        <v>41</v>
      </c>
      <c r="AD3548" t="s">
        <v>55</v>
      </c>
      <c r="AG3548" t="s">
        <v>59</v>
      </c>
      <c r="AH3548">
        <v>10</v>
      </c>
      <c r="AI3548">
        <v>84</v>
      </c>
    </row>
    <row r="3549" spans="1:35" x14ac:dyDescent="0.3">
      <c r="A3549" t="s">
        <v>7166</v>
      </c>
      <c r="B3549" t="s">
        <v>80</v>
      </c>
      <c r="C3549" t="s">
        <v>46</v>
      </c>
      <c r="D3549" t="s">
        <v>96</v>
      </c>
      <c r="E3549" t="s">
        <v>59</v>
      </c>
      <c r="F3549" s="1">
        <v>1568</v>
      </c>
      <c r="G3549">
        <v>45</v>
      </c>
      <c r="H3549">
        <v>862.4</v>
      </c>
      <c r="I3549">
        <v>6</v>
      </c>
      <c r="J3549">
        <v>66</v>
      </c>
      <c r="K3549">
        <v>2.9</v>
      </c>
      <c r="L3549">
        <v>208</v>
      </c>
      <c r="M3549" t="s">
        <v>33</v>
      </c>
      <c r="N3549">
        <v>80</v>
      </c>
      <c r="O3549">
        <v>782.4</v>
      </c>
      <c r="P3549" s="2">
        <v>49205</v>
      </c>
      <c r="Q3549" s="2">
        <v>48839</v>
      </c>
      <c r="R3549" t="s">
        <v>89</v>
      </c>
      <c r="S3549">
        <v>2</v>
      </c>
      <c r="T3549">
        <v>18</v>
      </c>
      <c r="U3549" t="s">
        <v>50</v>
      </c>
      <c r="V3549" t="s">
        <v>36</v>
      </c>
      <c r="W3549" t="s">
        <v>37</v>
      </c>
      <c r="X3549" t="s">
        <v>7167</v>
      </c>
      <c r="Y3549" t="s">
        <v>70</v>
      </c>
      <c r="Z3549">
        <v>3</v>
      </c>
      <c r="AA3549" t="s">
        <v>40</v>
      </c>
      <c r="AB3549">
        <v>834</v>
      </c>
      <c r="AC3549" t="s">
        <v>78</v>
      </c>
      <c r="AD3549" t="s">
        <v>82</v>
      </c>
      <c r="AG3549" t="s">
        <v>59</v>
      </c>
      <c r="AH3549">
        <v>6</v>
      </c>
      <c r="AI3549">
        <v>66</v>
      </c>
    </row>
    <row r="3550" spans="1:35" x14ac:dyDescent="0.3">
      <c r="A3550" t="s">
        <v>7168</v>
      </c>
      <c r="B3550" t="s">
        <v>45</v>
      </c>
      <c r="C3550" t="s">
        <v>84</v>
      </c>
      <c r="D3550" t="s">
        <v>96</v>
      </c>
      <c r="E3550" t="s">
        <v>59</v>
      </c>
      <c r="F3550" s="1">
        <v>1255</v>
      </c>
      <c r="G3550">
        <v>34</v>
      </c>
      <c r="H3550">
        <v>828.3</v>
      </c>
      <c r="I3550">
        <v>134</v>
      </c>
      <c r="J3550">
        <v>48</v>
      </c>
      <c r="K3550">
        <v>4.5</v>
      </c>
      <c r="L3550">
        <v>187</v>
      </c>
      <c r="M3550" t="s">
        <v>48</v>
      </c>
      <c r="N3550" s="1">
        <v>2905</v>
      </c>
      <c r="O3550" s="1">
        <v>-2076.6999999999998</v>
      </c>
      <c r="P3550" s="2">
        <v>49206</v>
      </c>
      <c r="Q3550" s="2">
        <v>48840</v>
      </c>
      <c r="R3550" t="s">
        <v>89</v>
      </c>
      <c r="S3550">
        <v>17</v>
      </c>
      <c r="T3550">
        <v>51</v>
      </c>
      <c r="U3550" t="s">
        <v>35</v>
      </c>
      <c r="V3550" t="s">
        <v>68</v>
      </c>
      <c r="W3550" t="s">
        <v>37</v>
      </c>
      <c r="X3550" t="s">
        <v>7169</v>
      </c>
      <c r="Y3550" t="s">
        <v>53</v>
      </c>
      <c r="Z3550">
        <v>1</v>
      </c>
      <c r="AA3550" t="s">
        <v>63</v>
      </c>
      <c r="AB3550">
        <v>898</v>
      </c>
      <c r="AC3550" t="s">
        <v>78</v>
      </c>
      <c r="AD3550" t="s">
        <v>42</v>
      </c>
      <c r="AG3550" t="s">
        <v>59</v>
      </c>
      <c r="AH3550">
        <v>134</v>
      </c>
      <c r="AI3550">
        <v>48</v>
      </c>
    </row>
    <row r="3551" spans="1:35" x14ac:dyDescent="0.3">
      <c r="A3551" t="s">
        <v>7170</v>
      </c>
      <c r="B3551" t="s">
        <v>75</v>
      </c>
      <c r="C3551" t="s">
        <v>30</v>
      </c>
      <c r="D3551" t="s">
        <v>58</v>
      </c>
      <c r="E3551" t="s">
        <v>32</v>
      </c>
      <c r="F3551" s="1">
        <v>3190</v>
      </c>
      <c r="G3551">
        <v>42</v>
      </c>
      <c r="H3551" s="1">
        <v>1850.2</v>
      </c>
      <c r="I3551">
        <v>175</v>
      </c>
      <c r="J3551">
        <v>77</v>
      </c>
      <c r="K3551">
        <v>4.5</v>
      </c>
      <c r="L3551">
        <v>445</v>
      </c>
      <c r="M3551" t="s">
        <v>33</v>
      </c>
      <c r="N3551">
        <v>410</v>
      </c>
      <c r="O3551" s="1">
        <v>1440.2</v>
      </c>
      <c r="P3551" s="2">
        <v>49207</v>
      </c>
      <c r="Q3551" s="2">
        <v>48841</v>
      </c>
      <c r="R3551" t="s">
        <v>89</v>
      </c>
      <c r="S3551">
        <v>12</v>
      </c>
      <c r="T3551">
        <v>56</v>
      </c>
      <c r="U3551" t="s">
        <v>50</v>
      </c>
      <c r="V3551" t="s">
        <v>68</v>
      </c>
      <c r="W3551" t="s">
        <v>37</v>
      </c>
      <c r="X3551" t="s">
        <v>7171</v>
      </c>
      <c r="Y3551" t="s">
        <v>70</v>
      </c>
      <c r="Z3551">
        <v>10</v>
      </c>
      <c r="AA3551" t="s">
        <v>63</v>
      </c>
      <c r="AB3551">
        <v>421</v>
      </c>
      <c r="AC3551" t="s">
        <v>54</v>
      </c>
      <c r="AD3551" t="s">
        <v>55</v>
      </c>
      <c r="AG3551" t="s">
        <v>32</v>
      </c>
      <c r="AH3551">
        <v>175</v>
      </c>
      <c r="AI3551">
        <v>77</v>
      </c>
    </row>
    <row r="3552" spans="1:35" x14ac:dyDescent="0.3">
      <c r="A3552" t="s">
        <v>7172</v>
      </c>
      <c r="B3552" t="s">
        <v>65</v>
      </c>
      <c r="C3552" t="s">
        <v>30</v>
      </c>
      <c r="D3552" t="s">
        <v>96</v>
      </c>
      <c r="E3552" t="s">
        <v>43</v>
      </c>
      <c r="F3552" s="1">
        <v>3181</v>
      </c>
      <c r="G3552">
        <v>41</v>
      </c>
      <c r="H3552" s="1">
        <v>1876.79</v>
      </c>
      <c r="I3552">
        <v>112</v>
      </c>
      <c r="J3552">
        <v>17</v>
      </c>
      <c r="K3552">
        <v>4.8</v>
      </c>
      <c r="L3552">
        <v>167</v>
      </c>
      <c r="M3552" t="s">
        <v>33</v>
      </c>
      <c r="N3552" s="1">
        <v>3701</v>
      </c>
      <c r="O3552" s="1">
        <v>-1824.21</v>
      </c>
      <c r="P3552" s="2">
        <v>49208</v>
      </c>
      <c r="Q3552" s="2">
        <v>48842</v>
      </c>
      <c r="R3552" t="s">
        <v>34</v>
      </c>
      <c r="S3552">
        <v>1</v>
      </c>
      <c r="T3552">
        <v>66</v>
      </c>
      <c r="U3552" t="s">
        <v>35</v>
      </c>
      <c r="V3552" t="s">
        <v>36</v>
      </c>
      <c r="W3552" t="s">
        <v>37</v>
      </c>
      <c r="X3552" t="s">
        <v>7173</v>
      </c>
      <c r="Y3552" t="s">
        <v>53</v>
      </c>
      <c r="Z3552">
        <v>5</v>
      </c>
      <c r="AA3552" t="s">
        <v>63</v>
      </c>
      <c r="AB3552">
        <v>522</v>
      </c>
      <c r="AC3552" t="s">
        <v>41</v>
      </c>
      <c r="AD3552" t="s">
        <v>82</v>
      </c>
      <c r="AG3552" t="s">
        <v>43</v>
      </c>
      <c r="AH3552">
        <v>112</v>
      </c>
      <c r="AI3552">
        <v>17</v>
      </c>
    </row>
    <row r="3553" spans="1:35" x14ac:dyDescent="0.3">
      <c r="A3553" t="s">
        <v>7174</v>
      </c>
      <c r="B3553" t="s">
        <v>45</v>
      </c>
      <c r="C3553" t="s">
        <v>30</v>
      </c>
      <c r="D3553" t="s">
        <v>47</v>
      </c>
      <c r="E3553" t="s">
        <v>43</v>
      </c>
      <c r="F3553">
        <v>521</v>
      </c>
      <c r="G3553">
        <v>41</v>
      </c>
      <c r="H3553">
        <v>307.39</v>
      </c>
      <c r="I3553">
        <v>1</v>
      </c>
      <c r="J3553">
        <v>4</v>
      </c>
      <c r="K3553">
        <v>5</v>
      </c>
      <c r="L3553">
        <v>136</v>
      </c>
      <c r="M3553" t="s">
        <v>48</v>
      </c>
      <c r="N3553" s="1">
        <v>1352</v>
      </c>
      <c r="O3553" s="1">
        <v>-1044.6099999999999</v>
      </c>
      <c r="P3553" s="2">
        <v>49209</v>
      </c>
      <c r="Q3553" s="2">
        <v>48843</v>
      </c>
      <c r="R3553" t="s">
        <v>89</v>
      </c>
      <c r="S3553">
        <v>2</v>
      </c>
      <c r="T3553">
        <v>53</v>
      </c>
      <c r="U3553" t="s">
        <v>35</v>
      </c>
      <c r="V3553" t="s">
        <v>68</v>
      </c>
      <c r="W3553" t="s">
        <v>51</v>
      </c>
      <c r="X3553" t="s">
        <v>7175</v>
      </c>
      <c r="Y3553" t="s">
        <v>53</v>
      </c>
      <c r="Z3553">
        <v>1</v>
      </c>
      <c r="AA3553" t="s">
        <v>63</v>
      </c>
      <c r="AB3553">
        <v>338</v>
      </c>
      <c r="AC3553" t="s">
        <v>54</v>
      </c>
      <c r="AD3553" t="s">
        <v>55</v>
      </c>
      <c r="AG3553" t="s">
        <v>43</v>
      </c>
      <c r="AH3553">
        <v>1</v>
      </c>
      <c r="AI3553">
        <v>4</v>
      </c>
    </row>
    <row r="3554" spans="1:35" x14ac:dyDescent="0.3">
      <c r="A3554" t="s">
        <v>7176</v>
      </c>
      <c r="B3554" t="s">
        <v>65</v>
      </c>
      <c r="C3554" t="s">
        <v>66</v>
      </c>
      <c r="D3554" t="s">
        <v>58</v>
      </c>
      <c r="E3554" t="s">
        <v>32</v>
      </c>
      <c r="F3554">
        <v>899</v>
      </c>
      <c r="G3554">
        <v>39</v>
      </c>
      <c r="H3554">
        <v>548.39</v>
      </c>
      <c r="I3554">
        <v>64</v>
      </c>
      <c r="J3554">
        <v>72</v>
      </c>
      <c r="K3554">
        <v>3.5</v>
      </c>
      <c r="L3554">
        <v>86</v>
      </c>
      <c r="M3554" t="s">
        <v>60</v>
      </c>
      <c r="N3554">
        <v>949</v>
      </c>
      <c r="O3554">
        <v>-400.61</v>
      </c>
      <c r="P3554" s="2">
        <v>49210</v>
      </c>
      <c r="Q3554" s="2">
        <v>48844</v>
      </c>
      <c r="R3554" t="s">
        <v>34</v>
      </c>
      <c r="S3554">
        <v>5</v>
      </c>
      <c r="T3554">
        <v>62</v>
      </c>
      <c r="U3554" t="s">
        <v>50</v>
      </c>
      <c r="V3554" t="s">
        <v>61</v>
      </c>
      <c r="W3554" t="s">
        <v>51</v>
      </c>
      <c r="X3554" t="s">
        <v>7177</v>
      </c>
      <c r="Y3554" t="s">
        <v>70</v>
      </c>
      <c r="Z3554">
        <v>7</v>
      </c>
      <c r="AA3554" t="s">
        <v>63</v>
      </c>
      <c r="AB3554">
        <v>971</v>
      </c>
      <c r="AC3554" t="s">
        <v>41</v>
      </c>
      <c r="AD3554" t="s">
        <v>42</v>
      </c>
      <c r="AG3554" t="s">
        <v>32</v>
      </c>
      <c r="AH3554">
        <v>64</v>
      </c>
      <c r="AI3554">
        <v>72</v>
      </c>
    </row>
    <row r="3555" spans="1:35" x14ac:dyDescent="0.3">
      <c r="A3555" t="s">
        <v>7178</v>
      </c>
      <c r="B3555" t="s">
        <v>45</v>
      </c>
      <c r="C3555" t="s">
        <v>72</v>
      </c>
      <c r="D3555" t="s">
        <v>67</v>
      </c>
      <c r="E3555" t="s">
        <v>59</v>
      </c>
      <c r="F3555" s="1">
        <v>1116</v>
      </c>
      <c r="G3555">
        <v>14</v>
      </c>
      <c r="H3555">
        <v>959.76</v>
      </c>
      <c r="I3555">
        <v>78</v>
      </c>
      <c r="J3555">
        <v>64</v>
      </c>
      <c r="K3555">
        <v>1.4</v>
      </c>
      <c r="L3555">
        <v>357</v>
      </c>
      <c r="M3555" t="s">
        <v>60</v>
      </c>
      <c r="N3555" s="1">
        <v>3365</v>
      </c>
      <c r="O3555" s="1">
        <v>-2405.2399999999998</v>
      </c>
      <c r="P3555" s="2">
        <v>49211</v>
      </c>
      <c r="Q3555" s="2">
        <v>48845</v>
      </c>
      <c r="R3555" t="s">
        <v>49</v>
      </c>
      <c r="S3555">
        <v>17</v>
      </c>
      <c r="T3555">
        <v>46</v>
      </c>
      <c r="U3555" t="s">
        <v>35</v>
      </c>
      <c r="V3555" t="s">
        <v>68</v>
      </c>
      <c r="W3555" t="s">
        <v>37</v>
      </c>
      <c r="X3555" t="s">
        <v>7179</v>
      </c>
      <c r="Y3555" t="s">
        <v>53</v>
      </c>
      <c r="Z3555">
        <v>4</v>
      </c>
      <c r="AA3555" t="s">
        <v>63</v>
      </c>
      <c r="AB3555">
        <v>993</v>
      </c>
      <c r="AC3555" t="s">
        <v>54</v>
      </c>
      <c r="AD3555" t="s">
        <v>42</v>
      </c>
      <c r="AG3555" t="s">
        <v>59</v>
      </c>
      <c r="AH3555">
        <v>78</v>
      </c>
      <c r="AI3555">
        <v>64</v>
      </c>
    </row>
    <row r="3556" spans="1:35" x14ac:dyDescent="0.3">
      <c r="A3556" t="s">
        <v>7180</v>
      </c>
      <c r="B3556" t="s">
        <v>75</v>
      </c>
      <c r="C3556" t="s">
        <v>72</v>
      </c>
      <c r="D3556" t="s">
        <v>67</v>
      </c>
      <c r="E3556" t="s">
        <v>32</v>
      </c>
      <c r="F3556" s="1">
        <v>3822</v>
      </c>
      <c r="G3556">
        <v>24</v>
      </c>
      <c r="H3556" s="1">
        <v>2904.72</v>
      </c>
      <c r="I3556">
        <v>1</v>
      </c>
      <c r="J3556">
        <v>6</v>
      </c>
      <c r="K3556">
        <v>2.2000000000000002</v>
      </c>
      <c r="L3556">
        <v>411</v>
      </c>
      <c r="M3556" t="s">
        <v>48</v>
      </c>
      <c r="N3556" s="1">
        <v>2666</v>
      </c>
      <c r="O3556">
        <v>238.72</v>
      </c>
      <c r="P3556" s="2">
        <v>49212</v>
      </c>
      <c r="Q3556" s="2">
        <v>48846</v>
      </c>
      <c r="R3556" t="s">
        <v>34</v>
      </c>
      <c r="S3556">
        <v>29</v>
      </c>
      <c r="T3556">
        <v>34</v>
      </c>
      <c r="U3556" t="s">
        <v>35</v>
      </c>
      <c r="V3556" t="s">
        <v>68</v>
      </c>
      <c r="W3556" t="s">
        <v>37</v>
      </c>
      <c r="X3556" t="s">
        <v>7181</v>
      </c>
      <c r="Y3556" t="s">
        <v>39</v>
      </c>
      <c r="Z3556">
        <v>2</v>
      </c>
      <c r="AA3556" t="s">
        <v>63</v>
      </c>
      <c r="AB3556">
        <v>803</v>
      </c>
      <c r="AC3556" t="s">
        <v>54</v>
      </c>
      <c r="AD3556" t="s">
        <v>55</v>
      </c>
      <c r="AG3556" t="s">
        <v>32</v>
      </c>
      <c r="AH3556">
        <v>1</v>
      </c>
      <c r="AI3556">
        <v>6</v>
      </c>
    </row>
    <row r="3557" spans="1:35" x14ac:dyDescent="0.3">
      <c r="A3557" t="s">
        <v>7182</v>
      </c>
      <c r="B3557" t="s">
        <v>80</v>
      </c>
      <c r="C3557" t="s">
        <v>30</v>
      </c>
      <c r="D3557" t="s">
        <v>58</v>
      </c>
      <c r="E3557" t="s">
        <v>56</v>
      </c>
      <c r="F3557" s="1">
        <v>3970</v>
      </c>
      <c r="G3557">
        <v>20</v>
      </c>
      <c r="H3557" s="1">
        <v>3176</v>
      </c>
      <c r="I3557">
        <v>93</v>
      </c>
      <c r="J3557">
        <v>35</v>
      </c>
      <c r="K3557">
        <v>1.1000000000000001</v>
      </c>
      <c r="L3557">
        <v>248</v>
      </c>
      <c r="M3557" t="s">
        <v>33</v>
      </c>
      <c r="N3557">
        <v>58</v>
      </c>
      <c r="O3557" s="1">
        <v>3118</v>
      </c>
      <c r="P3557" s="2">
        <v>49213</v>
      </c>
      <c r="Q3557" s="2">
        <v>48847</v>
      </c>
      <c r="R3557" t="s">
        <v>89</v>
      </c>
      <c r="S3557">
        <v>11</v>
      </c>
      <c r="T3557">
        <v>62</v>
      </c>
      <c r="U3557" t="s">
        <v>35</v>
      </c>
      <c r="V3557" t="s">
        <v>61</v>
      </c>
      <c r="W3557" t="s">
        <v>37</v>
      </c>
      <c r="X3557" t="s">
        <v>7183</v>
      </c>
      <c r="Y3557" t="s">
        <v>39</v>
      </c>
      <c r="Z3557">
        <v>12</v>
      </c>
      <c r="AA3557" t="s">
        <v>40</v>
      </c>
      <c r="AB3557">
        <v>626</v>
      </c>
      <c r="AC3557" t="s">
        <v>41</v>
      </c>
      <c r="AD3557" t="s">
        <v>42</v>
      </c>
      <c r="AG3557" t="s">
        <v>56</v>
      </c>
      <c r="AH3557">
        <v>93</v>
      </c>
      <c r="AI3557">
        <v>35</v>
      </c>
    </row>
    <row r="3558" spans="1:35" x14ac:dyDescent="0.3">
      <c r="A3558" t="s">
        <v>7184</v>
      </c>
      <c r="B3558" t="s">
        <v>65</v>
      </c>
      <c r="C3558" t="s">
        <v>46</v>
      </c>
      <c r="D3558" t="s">
        <v>31</v>
      </c>
      <c r="E3558" t="s">
        <v>43</v>
      </c>
      <c r="F3558" s="1">
        <v>4573</v>
      </c>
      <c r="G3558">
        <v>14</v>
      </c>
      <c r="H3558" s="1">
        <v>3932.78</v>
      </c>
      <c r="I3558">
        <v>93</v>
      </c>
      <c r="J3558">
        <v>22</v>
      </c>
      <c r="K3558">
        <v>3.1</v>
      </c>
      <c r="L3558">
        <v>41</v>
      </c>
      <c r="M3558" t="s">
        <v>48</v>
      </c>
      <c r="N3558" s="1">
        <v>1557</v>
      </c>
      <c r="O3558" s="1">
        <v>2375.7800000000002</v>
      </c>
      <c r="P3558" s="2">
        <v>49214</v>
      </c>
      <c r="Q3558" s="2">
        <v>48848</v>
      </c>
      <c r="R3558" t="s">
        <v>49</v>
      </c>
      <c r="S3558">
        <v>48</v>
      </c>
      <c r="T3558">
        <v>48</v>
      </c>
      <c r="U3558" t="s">
        <v>50</v>
      </c>
      <c r="V3558" t="s">
        <v>36</v>
      </c>
      <c r="W3558" t="s">
        <v>51</v>
      </c>
      <c r="X3558" t="s">
        <v>7185</v>
      </c>
      <c r="Y3558" t="s">
        <v>70</v>
      </c>
      <c r="Z3558">
        <v>7</v>
      </c>
      <c r="AA3558" t="s">
        <v>40</v>
      </c>
      <c r="AB3558">
        <v>167</v>
      </c>
      <c r="AC3558" t="s">
        <v>78</v>
      </c>
      <c r="AD3558" t="s">
        <v>82</v>
      </c>
      <c r="AG3558" t="s">
        <v>43</v>
      </c>
      <c r="AH3558">
        <v>93</v>
      </c>
      <c r="AI3558">
        <v>22</v>
      </c>
    </row>
    <row r="3559" spans="1:35" x14ac:dyDescent="0.3">
      <c r="A3559" t="s">
        <v>7186</v>
      </c>
      <c r="B3559" t="s">
        <v>65</v>
      </c>
      <c r="C3559" t="s">
        <v>66</v>
      </c>
      <c r="D3559" t="s">
        <v>96</v>
      </c>
      <c r="E3559" t="s">
        <v>56</v>
      </c>
      <c r="F3559" s="1">
        <v>4602</v>
      </c>
      <c r="G3559">
        <v>27</v>
      </c>
      <c r="H3559" s="1">
        <v>3359.46</v>
      </c>
      <c r="I3559">
        <v>137</v>
      </c>
      <c r="J3559">
        <v>81</v>
      </c>
      <c r="K3559">
        <v>1.1000000000000001</v>
      </c>
      <c r="L3559">
        <v>207</v>
      </c>
      <c r="M3559" t="s">
        <v>48</v>
      </c>
      <c r="N3559" s="1">
        <v>2583</v>
      </c>
      <c r="O3559">
        <v>776.46</v>
      </c>
      <c r="P3559" s="2">
        <v>49215</v>
      </c>
      <c r="Q3559" s="2">
        <v>48849</v>
      </c>
      <c r="R3559" t="s">
        <v>34</v>
      </c>
      <c r="S3559">
        <v>1</v>
      </c>
      <c r="T3559">
        <v>59</v>
      </c>
      <c r="U3559" t="s">
        <v>50</v>
      </c>
      <c r="V3559" t="s">
        <v>36</v>
      </c>
      <c r="W3559" t="s">
        <v>76</v>
      </c>
      <c r="X3559" t="s">
        <v>7187</v>
      </c>
      <c r="Y3559" t="s">
        <v>53</v>
      </c>
      <c r="Z3559">
        <v>10</v>
      </c>
      <c r="AA3559" t="s">
        <v>40</v>
      </c>
      <c r="AB3559">
        <v>275</v>
      </c>
      <c r="AC3559" t="s">
        <v>41</v>
      </c>
      <c r="AD3559" t="s">
        <v>82</v>
      </c>
      <c r="AG3559" t="s">
        <v>56</v>
      </c>
      <c r="AH3559">
        <v>137</v>
      </c>
      <c r="AI3559">
        <v>81</v>
      </c>
    </row>
    <row r="3560" spans="1:35" x14ac:dyDescent="0.3">
      <c r="A3560" t="s">
        <v>7188</v>
      </c>
      <c r="B3560" t="s">
        <v>65</v>
      </c>
      <c r="C3560" t="s">
        <v>84</v>
      </c>
      <c r="D3560" t="s">
        <v>31</v>
      </c>
      <c r="E3560" t="s">
        <v>32</v>
      </c>
      <c r="F3560" s="1">
        <v>2937</v>
      </c>
      <c r="G3560">
        <v>15</v>
      </c>
      <c r="H3560" s="1">
        <v>2496.4499999999998</v>
      </c>
      <c r="I3560">
        <v>18</v>
      </c>
      <c r="J3560">
        <v>78</v>
      </c>
      <c r="K3560">
        <v>1.7</v>
      </c>
      <c r="L3560">
        <v>473</v>
      </c>
      <c r="M3560" t="s">
        <v>48</v>
      </c>
      <c r="N3560">
        <v>616</v>
      </c>
      <c r="O3560" s="1">
        <v>1880.45</v>
      </c>
      <c r="P3560" s="2">
        <v>49216</v>
      </c>
      <c r="Q3560" s="2">
        <v>48850</v>
      </c>
      <c r="R3560" t="s">
        <v>89</v>
      </c>
      <c r="S3560">
        <v>23</v>
      </c>
      <c r="T3560">
        <v>58</v>
      </c>
      <c r="U3560" t="s">
        <v>35</v>
      </c>
      <c r="V3560" t="s">
        <v>61</v>
      </c>
      <c r="W3560" t="s">
        <v>37</v>
      </c>
      <c r="X3560" t="s">
        <v>7189</v>
      </c>
      <c r="Y3560" t="s">
        <v>70</v>
      </c>
      <c r="Z3560">
        <v>4</v>
      </c>
      <c r="AA3560" t="s">
        <v>40</v>
      </c>
      <c r="AB3560">
        <v>987</v>
      </c>
      <c r="AC3560" t="s">
        <v>78</v>
      </c>
      <c r="AD3560" t="s">
        <v>82</v>
      </c>
      <c r="AG3560" t="s">
        <v>32</v>
      </c>
      <c r="AH3560">
        <v>18</v>
      </c>
      <c r="AI3560">
        <v>78</v>
      </c>
    </row>
    <row r="3561" spans="1:35" x14ac:dyDescent="0.3">
      <c r="A3561" t="s">
        <v>7190</v>
      </c>
      <c r="B3561" t="s">
        <v>29</v>
      </c>
      <c r="C3561" t="s">
        <v>84</v>
      </c>
      <c r="D3561" t="s">
        <v>31</v>
      </c>
      <c r="E3561" t="s">
        <v>59</v>
      </c>
      <c r="F3561" s="1">
        <v>1800</v>
      </c>
      <c r="G3561">
        <v>12</v>
      </c>
      <c r="H3561" s="1">
        <v>1584</v>
      </c>
      <c r="I3561">
        <v>107</v>
      </c>
      <c r="J3561">
        <v>61</v>
      </c>
      <c r="K3561">
        <v>4.4000000000000004</v>
      </c>
      <c r="L3561">
        <v>281</v>
      </c>
      <c r="M3561" t="s">
        <v>60</v>
      </c>
      <c r="N3561" s="1">
        <v>2055</v>
      </c>
      <c r="O3561">
        <v>-471</v>
      </c>
      <c r="P3561" s="2">
        <v>49217</v>
      </c>
      <c r="Q3561" s="2">
        <v>48851</v>
      </c>
      <c r="R3561" t="s">
        <v>34</v>
      </c>
      <c r="S3561">
        <v>27</v>
      </c>
      <c r="T3561">
        <v>27</v>
      </c>
      <c r="U3561" t="s">
        <v>50</v>
      </c>
      <c r="V3561" t="s">
        <v>36</v>
      </c>
      <c r="W3561" t="s">
        <v>37</v>
      </c>
      <c r="X3561" t="s">
        <v>7191</v>
      </c>
      <c r="Y3561" t="s">
        <v>53</v>
      </c>
      <c r="Z3561">
        <v>2</v>
      </c>
      <c r="AA3561" t="s">
        <v>63</v>
      </c>
      <c r="AB3561">
        <v>437</v>
      </c>
      <c r="AC3561" t="s">
        <v>41</v>
      </c>
      <c r="AD3561" t="s">
        <v>82</v>
      </c>
      <c r="AG3561" t="s">
        <v>59</v>
      </c>
      <c r="AH3561">
        <v>107</v>
      </c>
      <c r="AI3561">
        <v>61</v>
      </c>
    </row>
    <row r="3562" spans="1:35" x14ac:dyDescent="0.3">
      <c r="A3562" t="s">
        <v>7192</v>
      </c>
      <c r="B3562" t="s">
        <v>29</v>
      </c>
      <c r="C3562" t="s">
        <v>84</v>
      </c>
      <c r="D3562" t="s">
        <v>58</v>
      </c>
      <c r="E3562" t="s">
        <v>59</v>
      </c>
      <c r="F3562" s="1">
        <v>4261</v>
      </c>
      <c r="G3562">
        <v>28</v>
      </c>
      <c r="H3562" s="1">
        <v>3067.92</v>
      </c>
      <c r="I3562">
        <v>184</v>
      </c>
      <c r="J3562">
        <v>86</v>
      </c>
      <c r="K3562">
        <v>4.2</v>
      </c>
      <c r="L3562">
        <v>434</v>
      </c>
      <c r="M3562" t="s">
        <v>33</v>
      </c>
      <c r="N3562">
        <v>815</v>
      </c>
      <c r="O3562" s="1">
        <v>2252.92</v>
      </c>
      <c r="P3562" s="2">
        <v>49218</v>
      </c>
      <c r="Q3562" s="2">
        <v>48852</v>
      </c>
      <c r="R3562" t="s">
        <v>49</v>
      </c>
      <c r="S3562">
        <v>47</v>
      </c>
      <c r="T3562">
        <v>35</v>
      </c>
      <c r="U3562" t="s">
        <v>50</v>
      </c>
      <c r="V3562" t="s">
        <v>36</v>
      </c>
      <c r="W3562" t="s">
        <v>76</v>
      </c>
      <c r="X3562" t="s">
        <v>7193</v>
      </c>
      <c r="Y3562" t="s">
        <v>53</v>
      </c>
      <c r="Z3562">
        <v>14</v>
      </c>
      <c r="AA3562" t="s">
        <v>63</v>
      </c>
      <c r="AB3562">
        <v>569</v>
      </c>
      <c r="AC3562" t="s">
        <v>41</v>
      </c>
      <c r="AD3562" t="s">
        <v>82</v>
      </c>
      <c r="AG3562" t="s">
        <v>59</v>
      </c>
      <c r="AH3562">
        <v>184</v>
      </c>
      <c r="AI3562">
        <v>86</v>
      </c>
    </row>
    <row r="3563" spans="1:35" x14ac:dyDescent="0.3">
      <c r="A3563" t="s">
        <v>7194</v>
      </c>
      <c r="B3563" t="s">
        <v>80</v>
      </c>
      <c r="C3563" t="s">
        <v>84</v>
      </c>
      <c r="D3563" t="s">
        <v>47</v>
      </c>
      <c r="E3563" t="s">
        <v>59</v>
      </c>
      <c r="F3563" s="1">
        <v>3641</v>
      </c>
      <c r="G3563">
        <v>6</v>
      </c>
      <c r="H3563" s="1">
        <v>3422.54</v>
      </c>
      <c r="I3563">
        <v>50</v>
      </c>
      <c r="J3563">
        <v>55</v>
      </c>
      <c r="K3563">
        <v>1.8</v>
      </c>
      <c r="L3563">
        <v>285</v>
      </c>
      <c r="M3563" t="s">
        <v>60</v>
      </c>
      <c r="N3563">
        <v>43</v>
      </c>
      <c r="O3563" s="1">
        <v>3379.54</v>
      </c>
      <c r="P3563" s="2">
        <v>49219</v>
      </c>
      <c r="Q3563" s="2">
        <v>48853</v>
      </c>
      <c r="R3563" t="s">
        <v>34</v>
      </c>
      <c r="S3563">
        <v>48</v>
      </c>
      <c r="T3563">
        <v>34</v>
      </c>
      <c r="U3563" t="s">
        <v>50</v>
      </c>
      <c r="V3563" t="s">
        <v>36</v>
      </c>
      <c r="W3563" t="s">
        <v>37</v>
      </c>
      <c r="X3563" t="s">
        <v>7195</v>
      </c>
      <c r="Y3563" t="s">
        <v>70</v>
      </c>
      <c r="Z3563">
        <v>13</v>
      </c>
      <c r="AA3563" t="s">
        <v>63</v>
      </c>
      <c r="AB3563">
        <v>263</v>
      </c>
      <c r="AC3563" t="s">
        <v>41</v>
      </c>
      <c r="AD3563" t="s">
        <v>82</v>
      </c>
      <c r="AG3563" t="s">
        <v>59</v>
      </c>
      <c r="AH3563">
        <v>50</v>
      </c>
      <c r="AI3563">
        <v>55</v>
      </c>
    </row>
    <row r="3564" spans="1:35" x14ac:dyDescent="0.3">
      <c r="A3564" t="s">
        <v>7196</v>
      </c>
      <c r="B3564" t="s">
        <v>80</v>
      </c>
      <c r="C3564" t="s">
        <v>72</v>
      </c>
      <c r="D3564" t="s">
        <v>47</v>
      </c>
      <c r="E3564" t="s">
        <v>43</v>
      </c>
      <c r="F3564" s="1">
        <v>1359</v>
      </c>
      <c r="G3564">
        <v>22</v>
      </c>
      <c r="H3564" s="1">
        <v>1060.02</v>
      </c>
      <c r="I3564">
        <v>14</v>
      </c>
      <c r="J3564">
        <v>65</v>
      </c>
      <c r="K3564">
        <v>4.4000000000000004</v>
      </c>
      <c r="L3564">
        <v>75</v>
      </c>
      <c r="M3564" t="s">
        <v>48</v>
      </c>
      <c r="N3564" s="1">
        <v>3655</v>
      </c>
      <c r="O3564" s="1">
        <v>-2594.98</v>
      </c>
      <c r="P3564" s="2">
        <v>49220</v>
      </c>
      <c r="Q3564" s="2">
        <v>48854</v>
      </c>
      <c r="R3564" t="s">
        <v>89</v>
      </c>
      <c r="S3564">
        <v>22</v>
      </c>
      <c r="T3564">
        <v>67</v>
      </c>
      <c r="U3564" t="s">
        <v>50</v>
      </c>
      <c r="V3564" t="s">
        <v>68</v>
      </c>
      <c r="W3564" t="s">
        <v>37</v>
      </c>
      <c r="X3564" t="s">
        <v>7197</v>
      </c>
      <c r="Y3564" t="s">
        <v>53</v>
      </c>
      <c r="Z3564">
        <v>10</v>
      </c>
      <c r="AA3564" t="s">
        <v>63</v>
      </c>
      <c r="AB3564">
        <v>767</v>
      </c>
      <c r="AC3564" t="s">
        <v>54</v>
      </c>
      <c r="AD3564" t="s">
        <v>55</v>
      </c>
      <c r="AG3564" t="s">
        <v>43</v>
      </c>
      <c r="AH3564">
        <v>14</v>
      </c>
      <c r="AI3564">
        <v>65</v>
      </c>
    </row>
    <row r="3565" spans="1:35" x14ac:dyDescent="0.3">
      <c r="A3565" t="s">
        <v>7198</v>
      </c>
      <c r="B3565" t="s">
        <v>80</v>
      </c>
      <c r="C3565" t="s">
        <v>84</v>
      </c>
      <c r="D3565" t="s">
        <v>58</v>
      </c>
      <c r="E3565" t="s">
        <v>32</v>
      </c>
      <c r="F3565" s="1">
        <v>4850</v>
      </c>
      <c r="G3565">
        <v>49</v>
      </c>
      <c r="H3565" s="1">
        <v>2473.5</v>
      </c>
      <c r="I3565">
        <v>156</v>
      </c>
      <c r="J3565">
        <v>52</v>
      </c>
      <c r="K3565">
        <v>4.4000000000000004</v>
      </c>
      <c r="L3565">
        <v>221</v>
      </c>
      <c r="M3565" t="s">
        <v>60</v>
      </c>
      <c r="N3565" s="1">
        <v>1946</v>
      </c>
      <c r="O3565">
        <v>527.5</v>
      </c>
      <c r="P3565" s="2">
        <v>49221</v>
      </c>
      <c r="Q3565" s="2">
        <v>48855</v>
      </c>
      <c r="R3565" t="s">
        <v>89</v>
      </c>
      <c r="S3565">
        <v>48</v>
      </c>
      <c r="T3565">
        <v>36</v>
      </c>
      <c r="U3565" t="s">
        <v>50</v>
      </c>
      <c r="V3565" t="s">
        <v>68</v>
      </c>
      <c r="W3565" t="s">
        <v>51</v>
      </c>
      <c r="X3565" t="s">
        <v>7199</v>
      </c>
      <c r="Y3565" t="s">
        <v>53</v>
      </c>
      <c r="Z3565">
        <v>14</v>
      </c>
      <c r="AA3565" t="s">
        <v>40</v>
      </c>
      <c r="AB3565">
        <v>823</v>
      </c>
      <c r="AC3565" t="s">
        <v>78</v>
      </c>
      <c r="AD3565" t="s">
        <v>42</v>
      </c>
      <c r="AG3565" t="s">
        <v>32</v>
      </c>
      <c r="AH3565">
        <v>156</v>
      </c>
      <c r="AI3565">
        <v>52</v>
      </c>
    </row>
    <row r="3566" spans="1:35" x14ac:dyDescent="0.3">
      <c r="A3566" t="s">
        <v>7200</v>
      </c>
      <c r="B3566" t="s">
        <v>65</v>
      </c>
      <c r="C3566" t="s">
        <v>46</v>
      </c>
      <c r="D3566" t="s">
        <v>58</v>
      </c>
      <c r="E3566" t="s">
        <v>43</v>
      </c>
      <c r="F3566" s="1">
        <v>4027</v>
      </c>
      <c r="G3566">
        <v>4</v>
      </c>
      <c r="H3566" s="1">
        <v>3865.92</v>
      </c>
      <c r="I3566">
        <v>58</v>
      </c>
      <c r="J3566">
        <v>57</v>
      </c>
      <c r="K3566">
        <v>3.1</v>
      </c>
      <c r="L3566">
        <v>138</v>
      </c>
      <c r="M3566" t="s">
        <v>60</v>
      </c>
      <c r="N3566">
        <v>950</v>
      </c>
      <c r="O3566" s="1">
        <v>2915.92</v>
      </c>
      <c r="P3566" s="2">
        <v>49222</v>
      </c>
      <c r="Q3566" s="2">
        <v>48856</v>
      </c>
      <c r="R3566" t="s">
        <v>49</v>
      </c>
      <c r="S3566">
        <v>4</v>
      </c>
      <c r="T3566">
        <v>29</v>
      </c>
      <c r="U3566" t="s">
        <v>35</v>
      </c>
      <c r="V3566" t="s">
        <v>68</v>
      </c>
      <c r="W3566" t="s">
        <v>76</v>
      </c>
      <c r="X3566" t="s">
        <v>7201</v>
      </c>
      <c r="Y3566" t="s">
        <v>39</v>
      </c>
      <c r="Z3566">
        <v>6</v>
      </c>
      <c r="AA3566" t="s">
        <v>40</v>
      </c>
      <c r="AB3566">
        <v>353</v>
      </c>
      <c r="AC3566" t="s">
        <v>78</v>
      </c>
      <c r="AD3566" t="s">
        <v>42</v>
      </c>
      <c r="AG3566" t="s">
        <v>43</v>
      </c>
      <c r="AH3566">
        <v>58</v>
      </c>
      <c r="AI3566">
        <v>57</v>
      </c>
    </row>
    <row r="3567" spans="1:35" x14ac:dyDescent="0.3">
      <c r="A3567" t="s">
        <v>7202</v>
      </c>
      <c r="B3567" t="s">
        <v>65</v>
      </c>
      <c r="C3567" t="s">
        <v>66</v>
      </c>
      <c r="D3567" t="s">
        <v>58</v>
      </c>
      <c r="E3567" t="s">
        <v>56</v>
      </c>
      <c r="F3567" s="1">
        <v>2622</v>
      </c>
      <c r="G3567">
        <v>17</v>
      </c>
      <c r="H3567" s="1">
        <v>2176.2600000000002</v>
      </c>
      <c r="I3567">
        <v>139</v>
      </c>
      <c r="J3567">
        <v>80</v>
      </c>
      <c r="K3567">
        <v>2.2999999999999998</v>
      </c>
      <c r="L3567">
        <v>358</v>
      </c>
      <c r="M3567" t="s">
        <v>48</v>
      </c>
      <c r="N3567">
        <v>967</v>
      </c>
      <c r="O3567" s="1">
        <v>1209.26</v>
      </c>
      <c r="P3567" s="2">
        <v>49223</v>
      </c>
      <c r="Q3567" s="2">
        <v>48857</v>
      </c>
      <c r="R3567" t="s">
        <v>34</v>
      </c>
      <c r="S3567">
        <v>2</v>
      </c>
      <c r="T3567">
        <v>62</v>
      </c>
      <c r="U3567" t="s">
        <v>35</v>
      </c>
      <c r="V3567" t="s">
        <v>61</v>
      </c>
      <c r="W3567" t="s">
        <v>51</v>
      </c>
      <c r="X3567" t="s">
        <v>7203</v>
      </c>
      <c r="Y3567" t="s">
        <v>39</v>
      </c>
      <c r="Z3567">
        <v>4</v>
      </c>
      <c r="AA3567" t="s">
        <v>63</v>
      </c>
      <c r="AB3567">
        <v>512</v>
      </c>
      <c r="AC3567" t="s">
        <v>41</v>
      </c>
      <c r="AD3567" t="s">
        <v>42</v>
      </c>
      <c r="AG3567" t="s">
        <v>56</v>
      </c>
      <c r="AH3567">
        <v>139</v>
      </c>
      <c r="AI3567">
        <v>80</v>
      </c>
    </row>
    <row r="3568" spans="1:35" x14ac:dyDescent="0.3">
      <c r="A3568" t="s">
        <v>7204</v>
      </c>
      <c r="B3568" t="s">
        <v>75</v>
      </c>
      <c r="C3568" t="s">
        <v>30</v>
      </c>
      <c r="D3568" t="s">
        <v>96</v>
      </c>
      <c r="E3568" t="s">
        <v>56</v>
      </c>
      <c r="F3568">
        <v>205</v>
      </c>
      <c r="G3568">
        <v>38</v>
      </c>
      <c r="H3568">
        <v>127.1</v>
      </c>
      <c r="I3568">
        <v>22</v>
      </c>
      <c r="J3568">
        <v>26</v>
      </c>
      <c r="K3568">
        <v>2.2000000000000002</v>
      </c>
      <c r="L3568">
        <v>240</v>
      </c>
      <c r="M3568" t="s">
        <v>33</v>
      </c>
      <c r="N3568" s="1">
        <v>3394</v>
      </c>
      <c r="O3568" s="1">
        <v>-3266.9</v>
      </c>
      <c r="P3568" s="2">
        <v>49224</v>
      </c>
      <c r="Q3568" s="2">
        <v>48858</v>
      </c>
      <c r="R3568" t="s">
        <v>49</v>
      </c>
      <c r="S3568">
        <v>11</v>
      </c>
      <c r="T3568">
        <v>39</v>
      </c>
      <c r="U3568" t="s">
        <v>50</v>
      </c>
      <c r="V3568" t="s">
        <v>68</v>
      </c>
      <c r="W3568" t="s">
        <v>37</v>
      </c>
      <c r="X3568" t="s">
        <v>7205</v>
      </c>
      <c r="Y3568" t="s">
        <v>39</v>
      </c>
      <c r="Z3568">
        <v>10</v>
      </c>
      <c r="AA3568" t="s">
        <v>63</v>
      </c>
      <c r="AB3568">
        <v>949</v>
      </c>
      <c r="AC3568" t="s">
        <v>41</v>
      </c>
      <c r="AD3568" t="s">
        <v>82</v>
      </c>
      <c r="AG3568" t="s">
        <v>56</v>
      </c>
      <c r="AH3568">
        <v>22</v>
      </c>
      <c r="AI3568">
        <v>26</v>
      </c>
    </row>
    <row r="3569" spans="1:35" x14ac:dyDescent="0.3">
      <c r="A3569" t="s">
        <v>7206</v>
      </c>
      <c r="B3569" t="s">
        <v>29</v>
      </c>
      <c r="C3569" t="s">
        <v>66</v>
      </c>
      <c r="D3569" t="s">
        <v>67</v>
      </c>
      <c r="E3569" t="s">
        <v>56</v>
      </c>
      <c r="F3569" s="1">
        <v>1116</v>
      </c>
      <c r="G3569">
        <v>47</v>
      </c>
      <c r="H3569">
        <v>591.48</v>
      </c>
      <c r="I3569">
        <v>143</v>
      </c>
      <c r="J3569">
        <v>14</v>
      </c>
      <c r="K3569">
        <v>3.3</v>
      </c>
      <c r="L3569">
        <v>129</v>
      </c>
      <c r="M3569" t="s">
        <v>33</v>
      </c>
      <c r="N3569" s="1">
        <v>1153</v>
      </c>
      <c r="O3569">
        <v>-561.52</v>
      </c>
      <c r="P3569" s="2">
        <v>49225</v>
      </c>
      <c r="Q3569" s="2">
        <v>48859</v>
      </c>
      <c r="R3569" t="s">
        <v>49</v>
      </c>
      <c r="S3569">
        <v>32</v>
      </c>
      <c r="T3569">
        <v>27</v>
      </c>
      <c r="U3569" t="s">
        <v>35</v>
      </c>
      <c r="V3569" t="s">
        <v>36</v>
      </c>
      <c r="W3569" t="s">
        <v>76</v>
      </c>
      <c r="X3569" t="s">
        <v>7207</v>
      </c>
      <c r="Y3569" t="s">
        <v>53</v>
      </c>
      <c r="Z3569">
        <v>5</v>
      </c>
      <c r="AA3569" t="s">
        <v>63</v>
      </c>
      <c r="AB3569">
        <v>474</v>
      </c>
      <c r="AC3569" t="s">
        <v>41</v>
      </c>
      <c r="AD3569" t="s">
        <v>55</v>
      </c>
      <c r="AG3569" t="s">
        <v>56</v>
      </c>
      <c r="AH3569">
        <v>143</v>
      </c>
      <c r="AI3569">
        <v>14</v>
      </c>
    </row>
    <row r="3570" spans="1:35" x14ac:dyDescent="0.3">
      <c r="A3570" t="s">
        <v>7208</v>
      </c>
      <c r="B3570" t="s">
        <v>75</v>
      </c>
      <c r="C3570" t="s">
        <v>66</v>
      </c>
      <c r="D3570" t="s">
        <v>47</v>
      </c>
      <c r="E3570" t="s">
        <v>59</v>
      </c>
      <c r="F3570" s="1">
        <v>2132</v>
      </c>
      <c r="G3570">
        <v>4</v>
      </c>
      <c r="H3570" s="1">
        <v>2046.72</v>
      </c>
      <c r="I3570">
        <v>88</v>
      </c>
      <c r="J3570">
        <v>1</v>
      </c>
      <c r="K3570">
        <v>2.1</v>
      </c>
      <c r="L3570">
        <v>335</v>
      </c>
      <c r="M3570" t="s">
        <v>33</v>
      </c>
      <c r="N3570" s="1">
        <v>2065</v>
      </c>
      <c r="O3570">
        <v>-18.28</v>
      </c>
      <c r="P3570" s="2">
        <v>49226</v>
      </c>
      <c r="Q3570" s="2">
        <v>48860</v>
      </c>
      <c r="R3570" t="s">
        <v>49</v>
      </c>
      <c r="S3570">
        <v>23</v>
      </c>
      <c r="T3570">
        <v>61</v>
      </c>
      <c r="U3570" t="s">
        <v>50</v>
      </c>
      <c r="V3570" t="s">
        <v>61</v>
      </c>
      <c r="W3570" t="s">
        <v>76</v>
      </c>
      <c r="X3570" t="s">
        <v>7209</v>
      </c>
      <c r="Y3570" t="s">
        <v>53</v>
      </c>
      <c r="Z3570">
        <v>10</v>
      </c>
      <c r="AA3570" t="s">
        <v>40</v>
      </c>
      <c r="AB3570">
        <v>862</v>
      </c>
      <c r="AC3570" t="s">
        <v>54</v>
      </c>
      <c r="AD3570" t="s">
        <v>55</v>
      </c>
      <c r="AG3570" t="s">
        <v>59</v>
      </c>
      <c r="AH3570">
        <v>88</v>
      </c>
      <c r="AI3570">
        <v>1</v>
      </c>
    </row>
    <row r="3571" spans="1:35" x14ac:dyDescent="0.3">
      <c r="A3571" t="s">
        <v>7210</v>
      </c>
      <c r="B3571" t="s">
        <v>75</v>
      </c>
      <c r="C3571" t="s">
        <v>84</v>
      </c>
      <c r="D3571" t="s">
        <v>58</v>
      </c>
      <c r="E3571" t="s">
        <v>59</v>
      </c>
      <c r="F3571" s="1">
        <v>2530</v>
      </c>
      <c r="G3571">
        <v>17</v>
      </c>
      <c r="H3571" s="1">
        <v>2099.9</v>
      </c>
      <c r="I3571">
        <v>177</v>
      </c>
      <c r="J3571">
        <v>21</v>
      </c>
      <c r="K3571">
        <v>3.4</v>
      </c>
      <c r="L3571">
        <v>375</v>
      </c>
      <c r="M3571" t="s">
        <v>60</v>
      </c>
      <c r="N3571" s="1">
        <v>3894</v>
      </c>
      <c r="O3571" s="1">
        <v>-1794.1</v>
      </c>
      <c r="P3571" s="2">
        <v>49227</v>
      </c>
      <c r="Q3571" s="2">
        <v>48861</v>
      </c>
      <c r="R3571" t="s">
        <v>89</v>
      </c>
      <c r="S3571">
        <v>43</v>
      </c>
      <c r="T3571">
        <v>51</v>
      </c>
      <c r="U3571" t="s">
        <v>50</v>
      </c>
      <c r="V3571" t="s">
        <v>61</v>
      </c>
      <c r="W3571" t="s">
        <v>37</v>
      </c>
      <c r="X3571" t="s">
        <v>7211</v>
      </c>
      <c r="Y3571" t="s">
        <v>70</v>
      </c>
      <c r="Z3571">
        <v>12</v>
      </c>
      <c r="AA3571" t="s">
        <v>40</v>
      </c>
      <c r="AB3571">
        <v>871</v>
      </c>
      <c r="AC3571" t="s">
        <v>54</v>
      </c>
      <c r="AD3571" t="s">
        <v>55</v>
      </c>
      <c r="AG3571" t="s">
        <v>59</v>
      </c>
      <c r="AH3571">
        <v>177</v>
      </c>
      <c r="AI3571">
        <v>21</v>
      </c>
    </row>
    <row r="3572" spans="1:35" x14ac:dyDescent="0.3">
      <c r="A3572" t="s">
        <v>7212</v>
      </c>
      <c r="B3572" t="s">
        <v>65</v>
      </c>
      <c r="C3572" t="s">
        <v>84</v>
      </c>
      <c r="D3572" t="s">
        <v>47</v>
      </c>
      <c r="E3572" t="s">
        <v>56</v>
      </c>
      <c r="F3572" s="1">
        <v>1402</v>
      </c>
      <c r="G3572">
        <v>22</v>
      </c>
      <c r="H3572" s="1">
        <v>1093.56</v>
      </c>
      <c r="I3572">
        <v>112</v>
      </c>
      <c r="J3572">
        <v>64</v>
      </c>
      <c r="K3572">
        <v>3.8</v>
      </c>
      <c r="L3572">
        <v>381</v>
      </c>
      <c r="M3572" t="s">
        <v>60</v>
      </c>
      <c r="N3572">
        <v>981</v>
      </c>
      <c r="O3572">
        <v>112.56</v>
      </c>
      <c r="P3572" s="2">
        <v>49228</v>
      </c>
      <c r="Q3572" s="2">
        <v>48862</v>
      </c>
      <c r="R3572" t="s">
        <v>49</v>
      </c>
      <c r="S3572">
        <v>46</v>
      </c>
      <c r="T3572">
        <v>18</v>
      </c>
      <c r="U3572" t="s">
        <v>50</v>
      </c>
      <c r="V3572" t="s">
        <v>68</v>
      </c>
      <c r="W3572" t="s">
        <v>37</v>
      </c>
      <c r="X3572" t="s">
        <v>7213</v>
      </c>
      <c r="Y3572" t="s">
        <v>39</v>
      </c>
      <c r="Z3572">
        <v>7</v>
      </c>
      <c r="AA3572" t="s">
        <v>40</v>
      </c>
      <c r="AB3572">
        <v>352</v>
      </c>
      <c r="AC3572" t="s">
        <v>54</v>
      </c>
      <c r="AD3572" t="s">
        <v>55</v>
      </c>
      <c r="AG3572" t="s">
        <v>56</v>
      </c>
      <c r="AH3572">
        <v>112</v>
      </c>
      <c r="AI3572">
        <v>64</v>
      </c>
    </row>
    <row r="3573" spans="1:35" x14ac:dyDescent="0.3">
      <c r="A3573" t="s">
        <v>7214</v>
      </c>
      <c r="B3573" t="s">
        <v>65</v>
      </c>
      <c r="C3573" t="s">
        <v>30</v>
      </c>
      <c r="D3573" t="s">
        <v>96</v>
      </c>
      <c r="E3573" t="s">
        <v>59</v>
      </c>
      <c r="F3573" s="1">
        <v>3298</v>
      </c>
      <c r="G3573">
        <v>37</v>
      </c>
      <c r="H3573" s="1">
        <v>2077.7399999999998</v>
      </c>
      <c r="I3573">
        <v>161</v>
      </c>
      <c r="J3573">
        <v>70</v>
      </c>
      <c r="K3573">
        <v>4.5999999999999996</v>
      </c>
      <c r="L3573">
        <v>381</v>
      </c>
      <c r="M3573" t="s">
        <v>48</v>
      </c>
      <c r="N3573" s="1">
        <v>1742</v>
      </c>
      <c r="O3573">
        <v>335.74</v>
      </c>
      <c r="P3573" s="2">
        <v>49229</v>
      </c>
      <c r="Q3573" s="2">
        <v>48863</v>
      </c>
      <c r="R3573" t="s">
        <v>89</v>
      </c>
      <c r="S3573">
        <v>24</v>
      </c>
      <c r="T3573">
        <v>38</v>
      </c>
      <c r="U3573" t="s">
        <v>50</v>
      </c>
      <c r="V3573" t="s">
        <v>36</v>
      </c>
      <c r="W3573" t="s">
        <v>76</v>
      </c>
      <c r="X3573" t="s">
        <v>7215</v>
      </c>
      <c r="Y3573" t="s">
        <v>53</v>
      </c>
      <c r="Z3573">
        <v>11</v>
      </c>
      <c r="AA3573" t="s">
        <v>63</v>
      </c>
      <c r="AB3573">
        <v>530</v>
      </c>
      <c r="AC3573" t="s">
        <v>41</v>
      </c>
      <c r="AD3573" t="s">
        <v>82</v>
      </c>
      <c r="AG3573" t="s">
        <v>59</v>
      </c>
      <c r="AH3573">
        <v>161</v>
      </c>
      <c r="AI3573">
        <v>70</v>
      </c>
    </row>
    <row r="3574" spans="1:35" x14ac:dyDescent="0.3">
      <c r="A3574" t="s">
        <v>7216</v>
      </c>
      <c r="B3574" t="s">
        <v>65</v>
      </c>
      <c r="C3574" t="s">
        <v>30</v>
      </c>
      <c r="D3574" t="s">
        <v>31</v>
      </c>
      <c r="E3574" t="s">
        <v>59</v>
      </c>
      <c r="F3574" s="1">
        <v>1789</v>
      </c>
      <c r="G3574">
        <v>28</v>
      </c>
      <c r="H3574" s="1">
        <v>1288.08</v>
      </c>
      <c r="I3574">
        <v>139</v>
      </c>
      <c r="J3574">
        <v>10</v>
      </c>
      <c r="K3574">
        <v>1.2</v>
      </c>
      <c r="L3574">
        <v>175</v>
      </c>
      <c r="M3574" t="s">
        <v>60</v>
      </c>
      <c r="N3574" s="1">
        <v>2179</v>
      </c>
      <c r="O3574">
        <v>-890.92</v>
      </c>
      <c r="P3574" s="2">
        <v>49230</v>
      </c>
      <c r="Q3574" s="2">
        <v>48864</v>
      </c>
      <c r="R3574" t="s">
        <v>49</v>
      </c>
      <c r="S3574">
        <v>26</v>
      </c>
      <c r="T3574">
        <v>23</v>
      </c>
      <c r="U3574" t="s">
        <v>35</v>
      </c>
      <c r="V3574" t="s">
        <v>36</v>
      </c>
      <c r="W3574" t="s">
        <v>51</v>
      </c>
      <c r="X3574" t="s">
        <v>7217</v>
      </c>
      <c r="Y3574" t="s">
        <v>70</v>
      </c>
      <c r="Z3574">
        <v>6</v>
      </c>
      <c r="AA3574" t="s">
        <v>40</v>
      </c>
      <c r="AB3574">
        <v>656</v>
      </c>
      <c r="AC3574" t="s">
        <v>41</v>
      </c>
      <c r="AD3574" t="s">
        <v>42</v>
      </c>
      <c r="AG3574" t="s">
        <v>59</v>
      </c>
      <c r="AH3574">
        <v>139</v>
      </c>
      <c r="AI3574">
        <v>10</v>
      </c>
    </row>
    <row r="3575" spans="1:35" x14ac:dyDescent="0.3">
      <c r="A3575" t="s">
        <v>7218</v>
      </c>
      <c r="B3575" t="s">
        <v>80</v>
      </c>
      <c r="C3575" t="s">
        <v>30</v>
      </c>
      <c r="D3575" t="s">
        <v>67</v>
      </c>
      <c r="E3575" t="s">
        <v>56</v>
      </c>
      <c r="F3575" s="1">
        <v>4711</v>
      </c>
      <c r="G3575">
        <v>21</v>
      </c>
      <c r="H3575" s="1">
        <v>3721.69</v>
      </c>
      <c r="I3575">
        <v>163</v>
      </c>
      <c r="J3575">
        <v>70</v>
      </c>
      <c r="K3575">
        <v>1.5</v>
      </c>
      <c r="L3575">
        <v>195</v>
      </c>
      <c r="M3575" t="s">
        <v>33</v>
      </c>
      <c r="N3575" s="1">
        <v>1928</v>
      </c>
      <c r="O3575" s="1">
        <v>1793.69</v>
      </c>
      <c r="P3575" s="2">
        <v>49231</v>
      </c>
      <c r="Q3575" s="2">
        <v>48865</v>
      </c>
      <c r="R3575" t="s">
        <v>49</v>
      </c>
      <c r="S3575">
        <v>27</v>
      </c>
      <c r="T3575">
        <v>68</v>
      </c>
      <c r="U3575" t="s">
        <v>50</v>
      </c>
      <c r="V3575" t="s">
        <v>68</v>
      </c>
      <c r="W3575" t="s">
        <v>76</v>
      </c>
      <c r="X3575" t="s">
        <v>7219</v>
      </c>
      <c r="Y3575" t="s">
        <v>70</v>
      </c>
      <c r="Z3575">
        <v>14</v>
      </c>
      <c r="AA3575" t="s">
        <v>40</v>
      </c>
      <c r="AB3575">
        <v>920</v>
      </c>
      <c r="AC3575" t="s">
        <v>54</v>
      </c>
      <c r="AD3575" t="s">
        <v>55</v>
      </c>
      <c r="AG3575" t="s">
        <v>56</v>
      </c>
      <c r="AH3575">
        <v>163</v>
      </c>
      <c r="AI3575">
        <v>70</v>
      </c>
    </row>
    <row r="3576" spans="1:35" x14ac:dyDescent="0.3">
      <c r="A3576" t="s">
        <v>7220</v>
      </c>
      <c r="B3576" t="s">
        <v>75</v>
      </c>
      <c r="C3576" t="s">
        <v>30</v>
      </c>
      <c r="D3576" t="s">
        <v>96</v>
      </c>
      <c r="E3576" t="s">
        <v>59</v>
      </c>
      <c r="F3576" s="1">
        <v>3794</v>
      </c>
      <c r="G3576">
        <v>19</v>
      </c>
      <c r="H3576" s="1">
        <v>3073.14</v>
      </c>
      <c r="I3576">
        <v>124</v>
      </c>
      <c r="J3576">
        <v>65</v>
      </c>
      <c r="K3576">
        <v>3.6</v>
      </c>
      <c r="L3576">
        <v>151</v>
      </c>
      <c r="M3576" t="s">
        <v>48</v>
      </c>
      <c r="N3576" s="1">
        <v>1452</v>
      </c>
      <c r="O3576" s="1">
        <v>1621.14</v>
      </c>
      <c r="P3576" s="2">
        <v>49232</v>
      </c>
      <c r="Q3576" s="2">
        <v>48866</v>
      </c>
      <c r="R3576" t="s">
        <v>49</v>
      </c>
      <c r="S3576">
        <v>43</v>
      </c>
      <c r="T3576">
        <v>19</v>
      </c>
      <c r="U3576" t="s">
        <v>35</v>
      </c>
      <c r="V3576" t="s">
        <v>36</v>
      </c>
      <c r="W3576" t="s">
        <v>51</v>
      </c>
      <c r="X3576" t="s">
        <v>7221</v>
      </c>
      <c r="Y3576" t="s">
        <v>53</v>
      </c>
      <c r="Z3576">
        <v>6</v>
      </c>
      <c r="AA3576" t="s">
        <v>40</v>
      </c>
      <c r="AB3576">
        <v>639</v>
      </c>
      <c r="AC3576" t="s">
        <v>41</v>
      </c>
      <c r="AD3576" t="s">
        <v>55</v>
      </c>
      <c r="AG3576" t="s">
        <v>59</v>
      </c>
      <c r="AH3576">
        <v>124</v>
      </c>
      <c r="AI3576">
        <v>65</v>
      </c>
    </row>
    <row r="3577" spans="1:35" x14ac:dyDescent="0.3">
      <c r="A3577" t="s">
        <v>7222</v>
      </c>
      <c r="B3577" t="s">
        <v>45</v>
      </c>
      <c r="C3577" t="s">
        <v>46</v>
      </c>
      <c r="D3577" t="s">
        <v>96</v>
      </c>
      <c r="E3577" t="s">
        <v>59</v>
      </c>
      <c r="F3577" s="1">
        <v>2076</v>
      </c>
      <c r="G3577">
        <v>11</v>
      </c>
      <c r="H3577" s="1">
        <v>1847.64</v>
      </c>
      <c r="I3577">
        <v>70</v>
      </c>
      <c r="J3577">
        <v>12</v>
      </c>
      <c r="K3577">
        <v>1.5</v>
      </c>
      <c r="L3577">
        <v>32</v>
      </c>
      <c r="M3577" t="s">
        <v>33</v>
      </c>
      <c r="N3577" s="1">
        <v>2277</v>
      </c>
      <c r="O3577">
        <v>-429.36</v>
      </c>
      <c r="P3577" s="2">
        <v>49233</v>
      </c>
      <c r="Q3577" s="2">
        <v>48867</v>
      </c>
      <c r="R3577" t="s">
        <v>34</v>
      </c>
      <c r="S3577">
        <v>40</v>
      </c>
      <c r="T3577">
        <v>43</v>
      </c>
      <c r="U3577" t="s">
        <v>35</v>
      </c>
      <c r="V3577" t="s">
        <v>61</v>
      </c>
      <c r="W3577" t="s">
        <v>51</v>
      </c>
      <c r="X3577" t="s">
        <v>7223</v>
      </c>
      <c r="Y3577" t="s">
        <v>53</v>
      </c>
      <c r="Z3577">
        <v>9</v>
      </c>
      <c r="AA3577" t="s">
        <v>40</v>
      </c>
      <c r="AB3577">
        <v>835</v>
      </c>
      <c r="AC3577" t="s">
        <v>78</v>
      </c>
      <c r="AD3577" t="s">
        <v>82</v>
      </c>
      <c r="AG3577" t="s">
        <v>59</v>
      </c>
      <c r="AH3577">
        <v>70</v>
      </c>
      <c r="AI3577">
        <v>12</v>
      </c>
    </row>
    <row r="3578" spans="1:35" x14ac:dyDescent="0.3">
      <c r="A3578" t="s">
        <v>7224</v>
      </c>
      <c r="B3578" t="s">
        <v>29</v>
      </c>
      <c r="C3578" t="s">
        <v>72</v>
      </c>
      <c r="D3578" t="s">
        <v>31</v>
      </c>
      <c r="E3578" t="s">
        <v>43</v>
      </c>
      <c r="F3578" s="1">
        <v>4678</v>
      </c>
      <c r="G3578">
        <v>41</v>
      </c>
      <c r="H3578" s="1">
        <v>2760.02</v>
      </c>
      <c r="I3578">
        <v>126</v>
      </c>
      <c r="J3578">
        <v>7</v>
      </c>
      <c r="K3578">
        <v>3.6</v>
      </c>
      <c r="L3578">
        <v>446</v>
      </c>
      <c r="M3578" t="s">
        <v>33</v>
      </c>
      <c r="N3578">
        <v>393</v>
      </c>
      <c r="O3578" s="1">
        <v>2367.02</v>
      </c>
      <c r="P3578" s="2">
        <v>49234</v>
      </c>
      <c r="Q3578" s="2">
        <v>48868</v>
      </c>
      <c r="R3578" t="s">
        <v>49</v>
      </c>
      <c r="S3578">
        <v>40</v>
      </c>
      <c r="T3578">
        <v>37</v>
      </c>
      <c r="U3578" t="s">
        <v>50</v>
      </c>
      <c r="V3578" t="s">
        <v>61</v>
      </c>
      <c r="W3578" t="s">
        <v>51</v>
      </c>
      <c r="X3578" t="s">
        <v>7225</v>
      </c>
      <c r="Y3578" t="s">
        <v>39</v>
      </c>
      <c r="Z3578">
        <v>7</v>
      </c>
      <c r="AA3578" t="s">
        <v>63</v>
      </c>
      <c r="AB3578">
        <v>495</v>
      </c>
      <c r="AC3578" t="s">
        <v>54</v>
      </c>
      <c r="AD3578" t="s">
        <v>42</v>
      </c>
      <c r="AG3578" t="s">
        <v>43</v>
      </c>
      <c r="AH3578">
        <v>126</v>
      </c>
      <c r="AI3578">
        <v>7</v>
      </c>
    </row>
    <row r="3579" spans="1:35" x14ac:dyDescent="0.3">
      <c r="A3579" t="s">
        <v>7226</v>
      </c>
      <c r="B3579" t="s">
        <v>29</v>
      </c>
      <c r="C3579" t="s">
        <v>46</v>
      </c>
      <c r="D3579" t="s">
        <v>96</v>
      </c>
      <c r="E3579" t="s">
        <v>59</v>
      </c>
      <c r="F3579" s="1">
        <v>3772</v>
      </c>
      <c r="G3579">
        <v>7</v>
      </c>
      <c r="H3579" s="1">
        <v>3507.96</v>
      </c>
      <c r="I3579">
        <v>26</v>
      </c>
      <c r="J3579">
        <v>96</v>
      </c>
      <c r="K3579">
        <v>3.1</v>
      </c>
      <c r="L3579">
        <v>267</v>
      </c>
      <c r="M3579" t="s">
        <v>60</v>
      </c>
      <c r="N3579" s="1">
        <v>1121</v>
      </c>
      <c r="O3579" s="1">
        <v>2386.96</v>
      </c>
      <c r="P3579" s="2">
        <v>49235</v>
      </c>
      <c r="Q3579" s="2">
        <v>48869</v>
      </c>
      <c r="R3579" t="s">
        <v>89</v>
      </c>
      <c r="S3579">
        <v>26</v>
      </c>
      <c r="T3579">
        <v>45</v>
      </c>
      <c r="U3579" t="s">
        <v>35</v>
      </c>
      <c r="V3579" t="s">
        <v>61</v>
      </c>
      <c r="W3579" t="s">
        <v>51</v>
      </c>
      <c r="X3579" t="s">
        <v>7227</v>
      </c>
      <c r="Y3579" t="s">
        <v>53</v>
      </c>
      <c r="Z3579">
        <v>2</v>
      </c>
      <c r="AA3579" t="s">
        <v>63</v>
      </c>
      <c r="AB3579">
        <v>393</v>
      </c>
      <c r="AC3579" t="s">
        <v>41</v>
      </c>
      <c r="AD3579" t="s">
        <v>55</v>
      </c>
      <c r="AG3579" t="s">
        <v>59</v>
      </c>
      <c r="AH3579">
        <v>26</v>
      </c>
      <c r="AI3579">
        <v>96</v>
      </c>
    </row>
    <row r="3580" spans="1:35" x14ac:dyDescent="0.3">
      <c r="A3580" t="s">
        <v>7228</v>
      </c>
      <c r="B3580" t="s">
        <v>75</v>
      </c>
      <c r="C3580" t="s">
        <v>30</v>
      </c>
      <c r="D3580" t="s">
        <v>67</v>
      </c>
      <c r="E3580" t="s">
        <v>56</v>
      </c>
      <c r="F3580" s="1">
        <v>3384</v>
      </c>
      <c r="G3580">
        <v>31</v>
      </c>
      <c r="H3580" s="1">
        <v>2334.96</v>
      </c>
      <c r="I3580">
        <v>81</v>
      </c>
      <c r="J3580">
        <v>38</v>
      </c>
      <c r="K3580">
        <v>4.5999999999999996</v>
      </c>
      <c r="L3580">
        <v>488</v>
      </c>
      <c r="M3580" t="s">
        <v>60</v>
      </c>
      <c r="N3580">
        <v>609</v>
      </c>
      <c r="O3580" s="1">
        <v>1725.96</v>
      </c>
      <c r="P3580" s="2">
        <v>49236</v>
      </c>
      <c r="Q3580" s="2">
        <v>48870</v>
      </c>
      <c r="R3580" t="s">
        <v>34</v>
      </c>
      <c r="S3580">
        <v>43</v>
      </c>
      <c r="T3580">
        <v>50</v>
      </c>
      <c r="U3580" t="s">
        <v>50</v>
      </c>
      <c r="V3580" t="s">
        <v>68</v>
      </c>
      <c r="W3580" t="s">
        <v>51</v>
      </c>
      <c r="X3580" t="s">
        <v>7229</v>
      </c>
      <c r="Y3580" t="s">
        <v>70</v>
      </c>
      <c r="Z3580">
        <v>5</v>
      </c>
      <c r="AA3580" t="s">
        <v>63</v>
      </c>
      <c r="AB3580">
        <v>411</v>
      </c>
      <c r="AC3580" t="s">
        <v>54</v>
      </c>
      <c r="AD3580" t="s">
        <v>42</v>
      </c>
      <c r="AG3580" t="s">
        <v>56</v>
      </c>
      <c r="AH3580">
        <v>81</v>
      </c>
      <c r="AI3580">
        <v>38</v>
      </c>
    </row>
    <row r="3581" spans="1:35" x14ac:dyDescent="0.3">
      <c r="A3581" t="s">
        <v>7230</v>
      </c>
      <c r="B3581" t="s">
        <v>75</v>
      </c>
      <c r="C3581" t="s">
        <v>30</v>
      </c>
      <c r="D3581" t="s">
        <v>67</v>
      </c>
      <c r="E3581" t="s">
        <v>43</v>
      </c>
      <c r="F3581" s="1">
        <v>1331</v>
      </c>
      <c r="G3581">
        <v>22</v>
      </c>
      <c r="H3581" s="1">
        <v>1038.18</v>
      </c>
      <c r="I3581">
        <v>167</v>
      </c>
      <c r="J3581">
        <v>89</v>
      </c>
      <c r="K3581">
        <v>4</v>
      </c>
      <c r="L3581">
        <v>481</v>
      </c>
      <c r="M3581" t="s">
        <v>60</v>
      </c>
      <c r="N3581" s="1">
        <v>3195</v>
      </c>
      <c r="O3581" s="1">
        <v>-2156.8200000000002</v>
      </c>
      <c r="P3581" s="2">
        <v>49237</v>
      </c>
      <c r="Q3581" s="2">
        <v>48871</v>
      </c>
      <c r="R3581" t="s">
        <v>49</v>
      </c>
      <c r="S3581">
        <v>46</v>
      </c>
      <c r="T3581">
        <v>40</v>
      </c>
      <c r="U3581" t="s">
        <v>50</v>
      </c>
      <c r="V3581" t="s">
        <v>36</v>
      </c>
      <c r="W3581" t="s">
        <v>51</v>
      </c>
      <c r="X3581" t="s">
        <v>7231</v>
      </c>
      <c r="Y3581" t="s">
        <v>70</v>
      </c>
      <c r="Z3581">
        <v>1</v>
      </c>
      <c r="AA3581" t="s">
        <v>40</v>
      </c>
      <c r="AB3581">
        <v>482</v>
      </c>
      <c r="AC3581" t="s">
        <v>41</v>
      </c>
      <c r="AD3581" t="s">
        <v>55</v>
      </c>
      <c r="AG3581" t="s">
        <v>43</v>
      </c>
      <c r="AH3581">
        <v>167</v>
      </c>
      <c r="AI3581">
        <v>89</v>
      </c>
    </row>
    <row r="3582" spans="1:35" x14ac:dyDescent="0.3">
      <c r="A3582" t="s">
        <v>7232</v>
      </c>
      <c r="B3582" t="s">
        <v>29</v>
      </c>
      <c r="C3582" t="s">
        <v>46</v>
      </c>
      <c r="D3582" t="s">
        <v>47</v>
      </c>
      <c r="E3582" t="s">
        <v>59</v>
      </c>
      <c r="F3582" s="1">
        <v>2219</v>
      </c>
      <c r="G3582">
        <v>29</v>
      </c>
      <c r="H3582" s="1">
        <v>1575.49</v>
      </c>
      <c r="I3582">
        <v>197</v>
      </c>
      <c r="J3582">
        <v>39</v>
      </c>
      <c r="K3582">
        <v>4.3</v>
      </c>
      <c r="L3582">
        <v>449</v>
      </c>
      <c r="M3582" t="s">
        <v>33</v>
      </c>
      <c r="N3582" s="1">
        <v>3608</v>
      </c>
      <c r="O3582" s="1">
        <v>-2032.51</v>
      </c>
      <c r="P3582" s="2">
        <v>49238</v>
      </c>
      <c r="Q3582" s="2">
        <v>48872</v>
      </c>
      <c r="R3582" t="s">
        <v>49</v>
      </c>
      <c r="S3582">
        <v>14</v>
      </c>
      <c r="T3582">
        <v>24</v>
      </c>
      <c r="U3582" t="s">
        <v>50</v>
      </c>
      <c r="V3582" t="s">
        <v>36</v>
      </c>
      <c r="W3582" t="s">
        <v>76</v>
      </c>
      <c r="X3582" t="s">
        <v>7233</v>
      </c>
      <c r="Y3582" t="s">
        <v>70</v>
      </c>
      <c r="Z3582">
        <v>3</v>
      </c>
      <c r="AA3582" t="s">
        <v>63</v>
      </c>
      <c r="AB3582">
        <v>956</v>
      </c>
      <c r="AC3582" t="s">
        <v>41</v>
      </c>
      <c r="AD3582" t="s">
        <v>42</v>
      </c>
      <c r="AG3582" t="s">
        <v>59</v>
      </c>
      <c r="AH3582">
        <v>197</v>
      </c>
      <c r="AI3582">
        <v>39</v>
      </c>
    </row>
    <row r="3583" spans="1:35" x14ac:dyDescent="0.3">
      <c r="A3583" t="s">
        <v>7234</v>
      </c>
      <c r="B3583" t="s">
        <v>45</v>
      </c>
      <c r="C3583" t="s">
        <v>46</v>
      </c>
      <c r="D3583" t="s">
        <v>67</v>
      </c>
      <c r="E3583" t="s">
        <v>32</v>
      </c>
      <c r="F3583" s="1">
        <v>2246</v>
      </c>
      <c r="G3583">
        <v>37</v>
      </c>
      <c r="H3583" s="1">
        <v>1414.98</v>
      </c>
      <c r="I3583">
        <v>46</v>
      </c>
      <c r="J3583">
        <v>99</v>
      </c>
      <c r="K3583">
        <v>3</v>
      </c>
      <c r="L3583">
        <v>51</v>
      </c>
      <c r="M3583" t="s">
        <v>33</v>
      </c>
      <c r="N3583" s="1">
        <v>2058</v>
      </c>
      <c r="O3583">
        <v>-643.02</v>
      </c>
      <c r="P3583" s="2">
        <v>49239</v>
      </c>
      <c r="Q3583" s="2">
        <v>48873</v>
      </c>
      <c r="R3583" t="s">
        <v>34</v>
      </c>
      <c r="S3583">
        <v>16</v>
      </c>
      <c r="T3583">
        <v>35</v>
      </c>
      <c r="U3583" t="s">
        <v>50</v>
      </c>
      <c r="V3583" t="s">
        <v>61</v>
      </c>
      <c r="W3583" t="s">
        <v>76</v>
      </c>
      <c r="X3583" t="s">
        <v>7235</v>
      </c>
      <c r="Y3583" t="s">
        <v>53</v>
      </c>
      <c r="Z3583">
        <v>2</v>
      </c>
      <c r="AA3583" t="s">
        <v>63</v>
      </c>
      <c r="AB3583">
        <v>522</v>
      </c>
      <c r="AC3583" t="s">
        <v>78</v>
      </c>
      <c r="AD3583" t="s">
        <v>82</v>
      </c>
      <c r="AG3583" t="s">
        <v>32</v>
      </c>
      <c r="AH3583">
        <v>46</v>
      </c>
      <c r="AI3583">
        <v>99</v>
      </c>
    </row>
    <row r="3584" spans="1:35" x14ac:dyDescent="0.3">
      <c r="A3584" t="s">
        <v>7236</v>
      </c>
      <c r="B3584" t="s">
        <v>65</v>
      </c>
      <c r="C3584" t="s">
        <v>30</v>
      </c>
      <c r="D3584" t="s">
        <v>96</v>
      </c>
      <c r="E3584" t="s">
        <v>56</v>
      </c>
      <c r="F3584" s="1">
        <v>2554</v>
      </c>
      <c r="G3584">
        <v>9</v>
      </c>
      <c r="H3584" s="1">
        <v>2324.14</v>
      </c>
      <c r="I3584">
        <v>170</v>
      </c>
      <c r="J3584">
        <v>37</v>
      </c>
      <c r="K3584">
        <v>2.5</v>
      </c>
      <c r="L3584">
        <v>47</v>
      </c>
      <c r="M3584" t="s">
        <v>33</v>
      </c>
      <c r="N3584" s="1">
        <v>2465</v>
      </c>
      <c r="O3584">
        <v>-140.86000000000001</v>
      </c>
      <c r="P3584" s="2">
        <v>49240</v>
      </c>
      <c r="Q3584" s="2">
        <v>48874</v>
      </c>
      <c r="R3584" t="s">
        <v>49</v>
      </c>
      <c r="S3584">
        <v>19</v>
      </c>
      <c r="T3584">
        <v>53</v>
      </c>
      <c r="U3584" t="s">
        <v>35</v>
      </c>
      <c r="V3584" t="s">
        <v>61</v>
      </c>
      <c r="W3584" t="s">
        <v>37</v>
      </c>
      <c r="X3584" t="s">
        <v>7237</v>
      </c>
      <c r="Y3584" t="s">
        <v>39</v>
      </c>
      <c r="Z3584">
        <v>5</v>
      </c>
      <c r="AA3584" t="s">
        <v>63</v>
      </c>
      <c r="AB3584">
        <v>267</v>
      </c>
      <c r="AC3584" t="s">
        <v>78</v>
      </c>
      <c r="AD3584" t="s">
        <v>55</v>
      </c>
      <c r="AG3584" t="s">
        <v>56</v>
      </c>
      <c r="AH3584">
        <v>170</v>
      </c>
      <c r="AI3584">
        <v>37</v>
      </c>
    </row>
    <row r="3585" spans="1:35" x14ac:dyDescent="0.3">
      <c r="A3585" t="s">
        <v>7238</v>
      </c>
      <c r="B3585" t="s">
        <v>80</v>
      </c>
      <c r="C3585" t="s">
        <v>84</v>
      </c>
      <c r="D3585" t="s">
        <v>47</v>
      </c>
      <c r="E3585" t="s">
        <v>56</v>
      </c>
      <c r="F3585" s="1">
        <v>4090</v>
      </c>
      <c r="G3585">
        <v>9</v>
      </c>
      <c r="H3585" s="1">
        <v>3721.9</v>
      </c>
      <c r="I3585">
        <v>143</v>
      </c>
      <c r="J3585">
        <v>73</v>
      </c>
      <c r="K3585">
        <v>3.3</v>
      </c>
      <c r="L3585">
        <v>337</v>
      </c>
      <c r="M3585" t="s">
        <v>60</v>
      </c>
      <c r="N3585" s="1">
        <v>2738</v>
      </c>
      <c r="O3585">
        <v>983.9</v>
      </c>
      <c r="P3585" s="2">
        <v>49241</v>
      </c>
      <c r="Q3585" s="2">
        <v>48875</v>
      </c>
      <c r="R3585" t="s">
        <v>49</v>
      </c>
      <c r="S3585">
        <v>46</v>
      </c>
      <c r="T3585">
        <v>27</v>
      </c>
      <c r="U3585" t="s">
        <v>35</v>
      </c>
      <c r="V3585" t="s">
        <v>36</v>
      </c>
      <c r="W3585" t="s">
        <v>51</v>
      </c>
      <c r="X3585" t="s">
        <v>7239</v>
      </c>
      <c r="Y3585" t="s">
        <v>39</v>
      </c>
      <c r="Z3585">
        <v>9</v>
      </c>
      <c r="AA3585" t="s">
        <v>40</v>
      </c>
      <c r="AB3585">
        <v>339</v>
      </c>
      <c r="AC3585" t="s">
        <v>41</v>
      </c>
      <c r="AD3585" t="s">
        <v>42</v>
      </c>
      <c r="AG3585" t="s">
        <v>56</v>
      </c>
      <c r="AH3585">
        <v>143</v>
      </c>
      <c r="AI3585">
        <v>73</v>
      </c>
    </row>
    <row r="3586" spans="1:35" x14ac:dyDescent="0.3">
      <c r="A3586" t="s">
        <v>7240</v>
      </c>
      <c r="B3586" t="s">
        <v>80</v>
      </c>
      <c r="C3586" t="s">
        <v>72</v>
      </c>
      <c r="D3586" t="s">
        <v>58</v>
      </c>
      <c r="E3586" t="s">
        <v>32</v>
      </c>
      <c r="F3586" s="1">
        <v>1860</v>
      </c>
      <c r="G3586">
        <v>33</v>
      </c>
      <c r="H3586" s="1">
        <v>1246.2</v>
      </c>
      <c r="I3586">
        <v>136</v>
      </c>
      <c r="J3586">
        <v>0</v>
      </c>
      <c r="K3586">
        <v>2</v>
      </c>
      <c r="L3586">
        <v>187</v>
      </c>
      <c r="M3586" t="s">
        <v>33</v>
      </c>
      <c r="N3586" s="1">
        <v>3048</v>
      </c>
      <c r="O3586" s="1">
        <v>-1801.8</v>
      </c>
      <c r="P3586" s="2">
        <v>49242</v>
      </c>
      <c r="Q3586" s="2">
        <v>48876</v>
      </c>
      <c r="R3586" t="s">
        <v>34</v>
      </c>
      <c r="S3586">
        <v>22</v>
      </c>
      <c r="T3586">
        <v>30</v>
      </c>
      <c r="U3586" t="s">
        <v>50</v>
      </c>
      <c r="V3586" t="s">
        <v>36</v>
      </c>
      <c r="W3586" t="s">
        <v>51</v>
      </c>
      <c r="X3586" t="s">
        <v>7241</v>
      </c>
      <c r="Y3586" t="s">
        <v>70</v>
      </c>
      <c r="Z3586">
        <v>9</v>
      </c>
      <c r="AA3586" t="s">
        <v>40</v>
      </c>
      <c r="AB3586">
        <v>782</v>
      </c>
      <c r="AC3586" t="s">
        <v>54</v>
      </c>
      <c r="AD3586" t="s">
        <v>42</v>
      </c>
      <c r="AG3586" t="s">
        <v>32</v>
      </c>
      <c r="AH3586">
        <v>136</v>
      </c>
      <c r="AI3586">
        <v>0</v>
      </c>
    </row>
    <row r="3587" spans="1:35" x14ac:dyDescent="0.3">
      <c r="A3587" t="s">
        <v>7242</v>
      </c>
      <c r="B3587" t="s">
        <v>75</v>
      </c>
      <c r="C3587" t="s">
        <v>46</v>
      </c>
      <c r="D3587" t="s">
        <v>58</v>
      </c>
      <c r="E3587" t="s">
        <v>56</v>
      </c>
      <c r="F3587" s="1">
        <v>4270</v>
      </c>
      <c r="G3587">
        <v>46</v>
      </c>
      <c r="H3587" s="1">
        <v>2305.8000000000002</v>
      </c>
      <c r="I3587">
        <v>164</v>
      </c>
      <c r="J3587">
        <v>94</v>
      </c>
      <c r="K3587">
        <v>3.6</v>
      </c>
      <c r="L3587">
        <v>478</v>
      </c>
      <c r="M3587" t="s">
        <v>33</v>
      </c>
      <c r="N3587">
        <v>217</v>
      </c>
      <c r="O3587" s="1">
        <v>2088.8000000000002</v>
      </c>
      <c r="P3587" s="2">
        <v>49243</v>
      </c>
      <c r="Q3587" s="2">
        <v>48877</v>
      </c>
      <c r="R3587" t="s">
        <v>49</v>
      </c>
      <c r="S3587">
        <v>24</v>
      </c>
      <c r="T3587">
        <v>31</v>
      </c>
      <c r="U3587" t="s">
        <v>35</v>
      </c>
      <c r="V3587" t="s">
        <v>36</v>
      </c>
      <c r="W3587" t="s">
        <v>76</v>
      </c>
      <c r="X3587" t="s">
        <v>7243</v>
      </c>
      <c r="Y3587" t="s">
        <v>39</v>
      </c>
      <c r="Z3587">
        <v>6</v>
      </c>
      <c r="AA3587" t="s">
        <v>40</v>
      </c>
      <c r="AB3587">
        <v>116</v>
      </c>
      <c r="AC3587" t="s">
        <v>54</v>
      </c>
      <c r="AD3587" t="s">
        <v>82</v>
      </c>
      <c r="AG3587" t="s">
        <v>56</v>
      </c>
      <c r="AH3587">
        <v>164</v>
      </c>
      <c r="AI3587">
        <v>94</v>
      </c>
    </row>
    <row r="3588" spans="1:35" x14ac:dyDescent="0.3">
      <c r="A3588" t="s">
        <v>7244</v>
      </c>
      <c r="B3588" t="s">
        <v>29</v>
      </c>
      <c r="C3588" t="s">
        <v>30</v>
      </c>
      <c r="D3588" t="s">
        <v>31</v>
      </c>
      <c r="E3588" t="s">
        <v>32</v>
      </c>
      <c r="F3588" s="1">
        <v>2100</v>
      </c>
      <c r="G3588">
        <v>33</v>
      </c>
      <c r="H3588" s="1">
        <v>1407</v>
      </c>
      <c r="I3588">
        <v>155</v>
      </c>
      <c r="J3588">
        <v>80</v>
      </c>
      <c r="K3588">
        <v>1.5</v>
      </c>
      <c r="L3588">
        <v>395</v>
      </c>
      <c r="M3588" t="s">
        <v>60</v>
      </c>
      <c r="N3588" s="1">
        <v>1869</v>
      </c>
      <c r="O3588">
        <v>-462</v>
      </c>
      <c r="P3588" s="2">
        <v>49244</v>
      </c>
      <c r="Q3588" s="2">
        <v>48878</v>
      </c>
      <c r="R3588" t="s">
        <v>89</v>
      </c>
      <c r="S3588">
        <v>24</v>
      </c>
      <c r="T3588">
        <v>41</v>
      </c>
      <c r="U3588" t="s">
        <v>35</v>
      </c>
      <c r="V3588" t="s">
        <v>61</v>
      </c>
      <c r="W3588" t="s">
        <v>51</v>
      </c>
      <c r="X3588" t="s">
        <v>7245</v>
      </c>
      <c r="Y3588" t="s">
        <v>70</v>
      </c>
      <c r="Z3588">
        <v>8</v>
      </c>
      <c r="AA3588" t="s">
        <v>40</v>
      </c>
      <c r="AB3588">
        <v>443</v>
      </c>
      <c r="AC3588" t="s">
        <v>54</v>
      </c>
      <c r="AD3588" t="s">
        <v>82</v>
      </c>
      <c r="AG3588" t="s">
        <v>32</v>
      </c>
      <c r="AH3588">
        <v>155</v>
      </c>
      <c r="AI3588">
        <v>80</v>
      </c>
    </row>
    <row r="3589" spans="1:35" x14ac:dyDescent="0.3">
      <c r="A3589" t="s">
        <v>7246</v>
      </c>
      <c r="B3589" t="s">
        <v>75</v>
      </c>
      <c r="C3589" t="s">
        <v>30</v>
      </c>
      <c r="D3589" t="s">
        <v>47</v>
      </c>
      <c r="E3589" t="s">
        <v>32</v>
      </c>
      <c r="F3589">
        <v>421</v>
      </c>
      <c r="G3589">
        <v>43</v>
      </c>
      <c r="H3589">
        <v>239.97</v>
      </c>
      <c r="I3589">
        <v>84</v>
      </c>
      <c r="J3589">
        <v>94</v>
      </c>
      <c r="K3589">
        <v>4.8</v>
      </c>
      <c r="L3589">
        <v>478</v>
      </c>
      <c r="M3589" t="s">
        <v>60</v>
      </c>
      <c r="N3589">
        <v>325</v>
      </c>
      <c r="O3589">
        <v>-85.03</v>
      </c>
      <c r="P3589" s="2">
        <v>49245</v>
      </c>
      <c r="Q3589" s="2">
        <v>48879</v>
      </c>
      <c r="R3589" t="s">
        <v>49</v>
      </c>
      <c r="S3589">
        <v>14</v>
      </c>
      <c r="T3589">
        <v>45</v>
      </c>
      <c r="U3589" t="s">
        <v>50</v>
      </c>
      <c r="V3589" t="s">
        <v>36</v>
      </c>
      <c r="W3589" t="s">
        <v>37</v>
      </c>
      <c r="X3589" t="s">
        <v>7247</v>
      </c>
      <c r="Y3589" t="s">
        <v>53</v>
      </c>
      <c r="Z3589">
        <v>6</v>
      </c>
      <c r="AA3589" t="s">
        <v>40</v>
      </c>
      <c r="AB3589">
        <v>455</v>
      </c>
      <c r="AC3589" t="s">
        <v>78</v>
      </c>
      <c r="AD3589" t="s">
        <v>42</v>
      </c>
      <c r="AG3589" t="s">
        <v>32</v>
      </c>
      <c r="AH3589">
        <v>84</v>
      </c>
      <c r="AI3589">
        <v>94</v>
      </c>
    </row>
    <row r="3590" spans="1:35" x14ac:dyDescent="0.3">
      <c r="A3590" t="s">
        <v>7248</v>
      </c>
      <c r="B3590" t="s">
        <v>45</v>
      </c>
      <c r="C3590" t="s">
        <v>30</v>
      </c>
      <c r="D3590" t="s">
        <v>96</v>
      </c>
      <c r="E3590" t="s">
        <v>56</v>
      </c>
      <c r="F3590">
        <v>730</v>
      </c>
      <c r="G3590">
        <v>6</v>
      </c>
      <c r="H3590">
        <v>686.2</v>
      </c>
      <c r="I3590">
        <v>86</v>
      </c>
      <c r="J3590">
        <v>7</v>
      </c>
      <c r="K3590">
        <v>3.2</v>
      </c>
      <c r="L3590">
        <v>360</v>
      </c>
      <c r="M3590" t="s">
        <v>60</v>
      </c>
      <c r="N3590" s="1">
        <v>2462</v>
      </c>
      <c r="O3590" s="1">
        <v>-1775.8</v>
      </c>
      <c r="P3590" s="2">
        <v>49246</v>
      </c>
      <c r="Q3590" s="2">
        <v>48880</v>
      </c>
      <c r="R3590" t="s">
        <v>89</v>
      </c>
      <c r="S3590">
        <v>46</v>
      </c>
      <c r="T3590">
        <v>69</v>
      </c>
      <c r="U3590" t="s">
        <v>50</v>
      </c>
      <c r="V3590" t="s">
        <v>36</v>
      </c>
      <c r="W3590" t="s">
        <v>37</v>
      </c>
      <c r="X3590" t="s">
        <v>7249</v>
      </c>
      <c r="Y3590" t="s">
        <v>70</v>
      </c>
      <c r="Z3590">
        <v>1</v>
      </c>
      <c r="AA3590" t="s">
        <v>63</v>
      </c>
      <c r="AB3590">
        <v>268</v>
      </c>
      <c r="AC3590" t="s">
        <v>54</v>
      </c>
      <c r="AD3590" t="s">
        <v>55</v>
      </c>
      <c r="AG3590" t="s">
        <v>56</v>
      </c>
      <c r="AH3590">
        <v>86</v>
      </c>
      <c r="AI3590">
        <v>7</v>
      </c>
    </row>
    <row r="3591" spans="1:35" x14ac:dyDescent="0.3">
      <c r="A3591" t="s">
        <v>7250</v>
      </c>
      <c r="B3591" t="s">
        <v>45</v>
      </c>
      <c r="C3591" t="s">
        <v>46</v>
      </c>
      <c r="D3591" t="s">
        <v>67</v>
      </c>
      <c r="E3591" t="s">
        <v>56</v>
      </c>
      <c r="F3591" s="1">
        <v>3994</v>
      </c>
      <c r="G3591">
        <v>44</v>
      </c>
      <c r="H3591" s="1">
        <v>2236.64</v>
      </c>
      <c r="I3591">
        <v>108</v>
      </c>
      <c r="J3591">
        <v>2</v>
      </c>
      <c r="K3591">
        <v>1</v>
      </c>
      <c r="L3591">
        <v>294</v>
      </c>
      <c r="M3591" t="s">
        <v>33</v>
      </c>
      <c r="N3591" s="1">
        <v>3188</v>
      </c>
      <c r="O3591">
        <v>-951.36</v>
      </c>
      <c r="P3591" s="2">
        <v>49247</v>
      </c>
      <c r="Q3591" s="2">
        <v>48881</v>
      </c>
      <c r="R3591" t="s">
        <v>34</v>
      </c>
      <c r="S3591">
        <v>5</v>
      </c>
      <c r="T3591">
        <v>68</v>
      </c>
      <c r="U3591" t="s">
        <v>35</v>
      </c>
      <c r="V3591" t="s">
        <v>36</v>
      </c>
      <c r="W3591" t="s">
        <v>37</v>
      </c>
      <c r="X3591" t="s">
        <v>7251</v>
      </c>
      <c r="Y3591" t="s">
        <v>70</v>
      </c>
      <c r="Z3591">
        <v>5</v>
      </c>
      <c r="AA3591" t="s">
        <v>40</v>
      </c>
      <c r="AB3591">
        <v>821</v>
      </c>
      <c r="AC3591" t="s">
        <v>54</v>
      </c>
      <c r="AD3591" t="s">
        <v>82</v>
      </c>
      <c r="AG3591" t="s">
        <v>56</v>
      </c>
      <c r="AH3591">
        <v>108</v>
      </c>
      <c r="AI3591">
        <v>2</v>
      </c>
    </row>
    <row r="3592" spans="1:35" x14ac:dyDescent="0.3">
      <c r="A3592" t="s">
        <v>7252</v>
      </c>
      <c r="B3592" t="s">
        <v>80</v>
      </c>
      <c r="C3592" t="s">
        <v>84</v>
      </c>
      <c r="D3592" t="s">
        <v>67</v>
      </c>
      <c r="E3592" t="s">
        <v>56</v>
      </c>
      <c r="F3592" s="1">
        <v>1825</v>
      </c>
      <c r="G3592">
        <v>12</v>
      </c>
      <c r="H3592" s="1">
        <v>1606</v>
      </c>
      <c r="I3592">
        <v>67</v>
      </c>
      <c r="J3592">
        <v>86</v>
      </c>
      <c r="K3592">
        <v>2.9</v>
      </c>
      <c r="L3592">
        <v>392</v>
      </c>
      <c r="M3592" t="s">
        <v>48</v>
      </c>
      <c r="N3592">
        <v>957</v>
      </c>
      <c r="O3592">
        <v>649</v>
      </c>
      <c r="P3592" s="2">
        <v>49248</v>
      </c>
      <c r="Q3592" s="2">
        <v>48882</v>
      </c>
      <c r="R3592" t="s">
        <v>89</v>
      </c>
      <c r="S3592">
        <v>39</v>
      </c>
      <c r="T3592">
        <v>47</v>
      </c>
      <c r="U3592" t="s">
        <v>35</v>
      </c>
      <c r="V3592" t="s">
        <v>36</v>
      </c>
      <c r="W3592" t="s">
        <v>51</v>
      </c>
      <c r="X3592" t="s">
        <v>7253</v>
      </c>
      <c r="Y3592" t="s">
        <v>53</v>
      </c>
      <c r="Z3592">
        <v>12</v>
      </c>
      <c r="AA3592" t="s">
        <v>63</v>
      </c>
      <c r="AB3592">
        <v>511</v>
      </c>
      <c r="AC3592" t="s">
        <v>78</v>
      </c>
      <c r="AD3592" t="s">
        <v>82</v>
      </c>
      <c r="AG3592" t="s">
        <v>56</v>
      </c>
      <c r="AH3592">
        <v>67</v>
      </c>
      <c r="AI3592">
        <v>86</v>
      </c>
    </row>
    <row r="3593" spans="1:35" x14ac:dyDescent="0.3">
      <c r="A3593" t="s">
        <v>7254</v>
      </c>
      <c r="B3593" t="s">
        <v>75</v>
      </c>
      <c r="C3593" t="s">
        <v>84</v>
      </c>
      <c r="D3593" t="s">
        <v>31</v>
      </c>
      <c r="E3593" t="s">
        <v>32</v>
      </c>
      <c r="F3593" s="1">
        <v>4753</v>
      </c>
      <c r="G3593">
        <v>8</v>
      </c>
      <c r="H3593" s="1">
        <v>4372.76</v>
      </c>
      <c r="I3593">
        <v>141</v>
      </c>
      <c r="J3593">
        <v>16</v>
      </c>
      <c r="K3593">
        <v>2.2999999999999998</v>
      </c>
      <c r="L3593">
        <v>332</v>
      </c>
      <c r="M3593" t="s">
        <v>60</v>
      </c>
      <c r="N3593">
        <v>790</v>
      </c>
      <c r="O3593" s="1">
        <v>3582.76</v>
      </c>
      <c r="P3593" s="2">
        <v>49249</v>
      </c>
      <c r="Q3593" s="2">
        <v>48883</v>
      </c>
      <c r="R3593" t="s">
        <v>49</v>
      </c>
      <c r="S3593">
        <v>2</v>
      </c>
      <c r="T3593">
        <v>57</v>
      </c>
      <c r="U3593" t="s">
        <v>50</v>
      </c>
      <c r="V3593" t="s">
        <v>36</v>
      </c>
      <c r="W3593" t="s">
        <v>51</v>
      </c>
      <c r="X3593" t="s">
        <v>7255</v>
      </c>
      <c r="Y3593" t="s">
        <v>70</v>
      </c>
      <c r="Z3593">
        <v>1</v>
      </c>
      <c r="AA3593" t="s">
        <v>40</v>
      </c>
      <c r="AB3593">
        <v>501</v>
      </c>
      <c r="AC3593" t="s">
        <v>78</v>
      </c>
      <c r="AD3593" t="s">
        <v>55</v>
      </c>
      <c r="AG3593" t="s">
        <v>32</v>
      </c>
      <c r="AH3593">
        <v>141</v>
      </c>
      <c r="AI3593">
        <v>16</v>
      </c>
    </row>
    <row r="3594" spans="1:35" x14ac:dyDescent="0.3">
      <c r="A3594" t="s">
        <v>7256</v>
      </c>
      <c r="B3594" t="s">
        <v>80</v>
      </c>
      <c r="C3594" t="s">
        <v>72</v>
      </c>
      <c r="D3594" t="s">
        <v>47</v>
      </c>
      <c r="E3594" t="s">
        <v>32</v>
      </c>
      <c r="F3594" s="1">
        <v>1795</v>
      </c>
      <c r="G3594">
        <v>17</v>
      </c>
      <c r="H3594" s="1">
        <v>1489.85</v>
      </c>
      <c r="I3594">
        <v>107</v>
      </c>
      <c r="J3594">
        <v>97</v>
      </c>
      <c r="K3594">
        <v>3.3</v>
      </c>
      <c r="L3594">
        <v>197</v>
      </c>
      <c r="M3594" t="s">
        <v>33</v>
      </c>
      <c r="N3594" s="1">
        <v>3886</v>
      </c>
      <c r="O3594" s="1">
        <v>-2396.15</v>
      </c>
      <c r="P3594" s="2">
        <v>49250</v>
      </c>
      <c r="Q3594" s="2">
        <v>48884</v>
      </c>
      <c r="R3594" t="s">
        <v>89</v>
      </c>
      <c r="S3594">
        <v>47</v>
      </c>
      <c r="T3594">
        <v>65</v>
      </c>
      <c r="U3594" t="s">
        <v>35</v>
      </c>
      <c r="V3594" t="s">
        <v>68</v>
      </c>
      <c r="W3594" t="s">
        <v>51</v>
      </c>
      <c r="X3594" t="s">
        <v>7257</v>
      </c>
      <c r="Y3594" t="s">
        <v>70</v>
      </c>
      <c r="Z3594">
        <v>12</v>
      </c>
      <c r="AA3594" t="s">
        <v>63</v>
      </c>
      <c r="AB3594">
        <v>958</v>
      </c>
      <c r="AC3594" t="s">
        <v>78</v>
      </c>
      <c r="AD3594" t="s">
        <v>55</v>
      </c>
      <c r="AG3594" t="s">
        <v>32</v>
      </c>
      <c r="AH3594">
        <v>107</v>
      </c>
      <c r="AI3594">
        <v>97</v>
      </c>
    </row>
    <row r="3595" spans="1:35" x14ac:dyDescent="0.3">
      <c r="A3595" t="s">
        <v>7258</v>
      </c>
      <c r="B3595" t="s">
        <v>65</v>
      </c>
      <c r="C3595" t="s">
        <v>72</v>
      </c>
      <c r="D3595" t="s">
        <v>31</v>
      </c>
      <c r="E3595" t="s">
        <v>56</v>
      </c>
      <c r="F3595" s="1">
        <v>4417</v>
      </c>
      <c r="G3595">
        <v>25</v>
      </c>
      <c r="H3595" s="1">
        <v>3312.75</v>
      </c>
      <c r="I3595">
        <v>5</v>
      </c>
      <c r="J3595">
        <v>1</v>
      </c>
      <c r="K3595">
        <v>2.4</v>
      </c>
      <c r="L3595">
        <v>142</v>
      </c>
      <c r="M3595" t="s">
        <v>33</v>
      </c>
      <c r="N3595" s="1">
        <v>2291</v>
      </c>
      <c r="O3595" s="1">
        <v>1021.75</v>
      </c>
      <c r="P3595" s="2">
        <v>49251</v>
      </c>
      <c r="Q3595" s="2">
        <v>48885</v>
      </c>
      <c r="R3595" t="s">
        <v>49</v>
      </c>
      <c r="S3595">
        <v>28</v>
      </c>
      <c r="T3595">
        <v>22</v>
      </c>
      <c r="U3595" t="s">
        <v>50</v>
      </c>
      <c r="V3595" t="s">
        <v>68</v>
      </c>
      <c r="W3595" t="s">
        <v>76</v>
      </c>
      <c r="X3595" t="s">
        <v>7259</v>
      </c>
      <c r="Y3595" t="s">
        <v>53</v>
      </c>
      <c r="Z3595">
        <v>3</v>
      </c>
      <c r="AA3595" t="s">
        <v>63</v>
      </c>
      <c r="AB3595">
        <v>293</v>
      </c>
      <c r="AC3595" t="s">
        <v>78</v>
      </c>
      <c r="AD3595" t="s">
        <v>82</v>
      </c>
      <c r="AG3595" t="s">
        <v>56</v>
      </c>
      <c r="AH3595">
        <v>5</v>
      </c>
      <c r="AI3595">
        <v>1</v>
      </c>
    </row>
    <row r="3596" spans="1:35" x14ac:dyDescent="0.3">
      <c r="A3596" t="s">
        <v>7260</v>
      </c>
      <c r="B3596" t="s">
        <v>65</v>
      </c>
      <c r="C3596" t="s">
        <v>72</v>
      </c>
      <c r="D3596" t="s">
        <v>47</v>
      </c>
      <c r="E3596" t="s">
        <v>59</v>
      </c>
      <c r="F3596" s="1">
        <v>2750</v>
      </c>
      <c r="G3596">
        <v>23</v>
      </c>
      <c r="H3596" s="1">
        <v>2117.5</v>
      </c>
      <c r="I3596">
        <v>146</v>
      </c>
      <c r="J3596">
        <v>21</v>
      </c>
      <c r="K3596">
        <v>4.9000000000000004</v>
      </c>
      <c r="L3596">
        <v>127</v>
      </c>
      <c r="M3596" t="s">
        <v>60</v>
      </c>
      <c r="N3596" s="1">
        <v>3821</v>
      </c>
      <c r="O3596" s="1">
        <v>-1703.5</v>
      </c>
      <c r="P3596" s="2">
        <v>49252</v>
      </c>
      <c r="Q3596" s="2">
        <v>48886</v>
      </c>
      <c r="R3596" t="s">
        <v>49</v>
      </c>
      <c r="S3596">
        <v>45</v>
      </c>
      <c r="T3596">
        <v>23</v>
      </c>
      <c r="U3596" t="s">
        <v>50</v>
      </c>
      <c r="V3596" t="s">
        <v>61</v>
      </c>
      <c r="W3596" t="s">
        <v>37</v>
      </c>
      <c r="X3596" t="s">
        <v>7261</v>
      </c>
      <c r="Y3596" t="s">
        <v>53</v>
      </c>
      <c r="Z3596">
        <v>3</v>
      </c>
      <c r="AA3596" t="s">
        <v>63</v>
      </c>
      <c r="AB3596">
        <v>965</v>
      </c>
      <c r="AC3596" t="s">
        <v>41</v>
      </c>
      <c r="AD3596" t="s">
        <v>55</v>
      </c>
      <c r="AG3596" t="s">
        <v>59</v>
      </c>
      <c r="AH3596">
        <v>146</v>
      </c>
      <c r="AI3596">
        <v>21</v>
      </c>
    </row>
    <row r="3597" spans="1:35" x14ac:dyDescent="0.3">
      <c r="A3597" t="s">
        <v>7262</v>
      </c>
      <c r="B3597" t="s">
        <v>29</v>
      </c>
      <c r="C3597" t="s">
        <v>72</v>
      </c>
      <c r="D3597" t="s">
        <v>58</v>
      </c>
      <c r="E3597" t="s">
        <v>43</v>
      </c>
      <c r="F3597" s="1">
        <v>4641</v>
      </c>
      <c r="G3597">
        <v>9</v>
      </c>
      <c r="H3597" s="1">
        <v>4223.3100000000004</v>
      </c>
      <c r="I3597">
        <v>160</v>
      </c>
      <c r="J3597">
        <v>48</v>
      </c>
      <c r="K3597">
        <v>1.1000000000000001</v>
      </c>
      <c r="L3597">
        <v>371</v>
      </c>
      <c r="M3597" t="s">
        <v>33</v>
      </c>
      <c r="N3597" s="1">
        <v>2218</v>
      </c>
      <c r="O3597" s="1">
        <v>2005.31</v>
      </c>
      <c r="P3597" s="2">
        <v>49253</v>
      </c>
      <c r="Q3597" s="2">
        <v>48887</v>
      </c>
      <c r="R3597" t="s">
        <v>89</v>
      </c>
      <c r="S3597">
        <v>42</v>
      </c>
      <c r="T3597">
        <v>57</v>
      </c>
      <c r="U3597" t="s">
        <v>50</v>
      </c>
      <c r="V3597" t="s">
        <v>61</v>
      </c>
      <c r="W3597" t="s">
        <v>51</v>
      </c>
      <c r="X3597" t="s">
        <v>7263</v>
      </c>
      <c r="Y3597" t="s">
        <v>53</v>
      </c>
      <c r="Z3597">
        <v>3</v>
      </c>
      <c r="AA3597" t="s">
        <v>40</v>
      </c>
      <c r="AB3597">
        <v>890</v>
      </c>
      <c r="AC3597" t="s">
        <v>41</v>
      </c>
      <c r="AD3597" t="s">
        <v>42</v>
      </c>
      <c r="AG3597" t="s">
        <v>43</v>
      </c>
      <c r="AH3597">
        <v>160</v>
      </c>
      <c r="AI3597">
        <v>48</v>
      </c>
    </row>
    <row r="3598" spans="1:35" x14ac:dyDescent="0.3">
      <c r="A3598" t="s">
        <v>7264</v>
      </c>
      <c r="B3598" t="s">
        <v>45</v>
      </c>
      <c r="C3598" t="s">
        <v>66</v>
      </c>
      <c r="D3598" t="s">
        <v>58</v>
      </c>
      <c r="E3598" t="s">
        <v>56</v>
      </c>
      <c r="F3598" s="1">
        <v>4869</v>
      </c>
      <c r="G3598">
        <v>3</v>
      </c>
      <c r="H3598" s="1">
        <v>4722.93</v>
      </c>
      <c r="I3598">
        <v>121</v>
      </c>
      <c r="J3598">
        <v>51</v>
      </c>
      <c r="K3598">
        <v>2.7</v>
      </c>
      <c r="L3598">
        <v>270</v>
      </c>
      <c r="M3598" t="s">
        <v>60</v>
      </c>
      <c r="N3598">
        <v>417</v>
      </c>
      <c r="O3598" s="1">
        <v>4305.93</v>
      </c>
      <c r="P3598" s="2">
        <v>49254</v>
      </c>
      <c r="Q3598" s="2">
        <v>48888</v>
      </c>
      <c r="R3598" t="s">
        <v>34</v>
      </c>
      <c r="S3598">
        <v>20</v>
      </c>
      <c r="T3598">
        <v>57</v>
      </c>
      <c r="U3598" t="s">
        <v>35</v>
      </c>
      <c r="V3598" t="s">
        <v>61</v>
      </c>
      <c r="W3598" t="s">
        <v>51</v>
      </c>
      <c r="X3598" t="s">
        <v>7265</v>
      </c>
      <c r="Y3598" t="s">
        <v>39</v>
      </c>
      <c r="Z3598">
        <v>14</v>
      </c>
      <c r="AA3598" t="s">
        <v>40</v>
      </c>
      <c r="AB3598">
        <v>995</v>
      </c>
      <c r="AC3598" t="s">
        <v>54</v>
      </c>
      <c r="AD3598" t="s">
        <v>55</v>
      </c>
      <c r="AG3598" t="s">
        <v>56</v>
      </c>
      <c r="AH3598">
        <v>121</v>
      </c>
      <c r="AI3598">
        <v>51</v>
      </c>
    </row>
    <row r="3599" spans="1:35" x14ac:dyDescent="0.3">
      <c r="A3599" t="s">
        <v>7266</v>
      </c>
      <c r="B3599" t="s">
        <v>75</v>
      </c>
      <c r="C3599" t="s">
        <v>30</v>
      </c>
      <c r="D3599" t="s">
        <v>31</v>
      </c>
      <c r="E3599" t="s">
        <v>59</v>
      </c>
      <c r="F3599" s="1">
        <v>3162</v>
      </c>
      <c r="G3599">
        <v>32</v>
      </c>
      <c r="H3599" s="1">
        <v>2150.16</v>
      </c>
      <c r="I3599">
        <v>138</v>
      </c>
      <c r="J3599">
        <v>19</v>
      </c>
      <c r="K3599">
        <v>2.4</v>
      </c>
      <c r="L3599">
        <v>86</v>
      </c>
      <c r="M3599" t="s">
        <v>33</v>
      </c>
      <c r="N3599" s="1">
        <v>1205</v>
      </c>
      <c r="O3599">
        <v>945.16</v>
      </c>
      <c r="P3599" s="2">
        <v>49255</v>
      </c>
      <c r="Q3599" s="2">
        <v>48889</v>
      </c>
      <c r="R3599" t="s">
        <v>34</v>
      </c>
      <c r="S3599">
        <v>18</v>
      </c>
      <c r="T3599">
        <v>21</v>
      </c>
      <c r="U3599" t="s">
        <v>35</v>
      </c>
      <c r="V3599" t="s">
        <v>61</v>
      </c>
      <c r="W3599" t="s">
        <v>51</v>
      </c>
      <c r="X3599" t="s">
        <v>7267</v>
      </c>
      <c r="Y3599" t="s">
        <v>70</v>
      </c>
      <c r="Z3599">
        <v>6</v>
      </c>
      <c r="AA3599" t="s">
        <v>40</v>
      </c>
      <c r="AB3599">
        <v>772</v>
      </c>
      <c r="AC3599" t="s">
        <v>41</v>
      </c>
      <c r="AD3599" t="s">
        <v>42</v>
      </c>
      <c r="AG3599" t="s">
        <v>59</v>
      </c>
      <c r="AH3599">
        <v>138</v>
      </c>
      <c r="AI3599">
        <v>19</v>
      </c>
    </row>
    <row r="3600" spans="1:35" x14ac:dyDescent="0.3">
      <c r="A3600" t="s">
        <v>7268</v>
      </c>
      <c r="B3600" t="s">
        <v>75</v>
      </c>
      <c r="C3600" t="s">
        <v>66</v>
      </c>
      <c r="D3600" t="s">
        <v>31</v>
      </c>
      <c r="E3600" t="s">
        <v>32</v>
      </c>
      <c r="F3600" s="1">
        <v>4439</v>
      </c>
      <c r="G3600">
        <v>2</v>
      </c>
      <c r="H3600" s="1">
        <v>4350.22</v>
      </c>
      <c r="I3600">
        <v>8</v>
      </c>
      <c r="J3600">
        <v>83</v>
      </c>
      <c r="K3600">
        <v>4.7</v>
      </c>
      <c r="L3600">
        <v>45</v>
      </c>
      <c r="M3600" t="s">
        <v>60</v>
      </c>
      <c r="N3600">
        <v>86</v>
      </c>
      <c r="O3600" s="1">
        <v>4264.22</v>
      </c>
      <c r="P3600" s="2">
        <v>49256</v>
      </c>
      <c r="Q3600" s="2">
        <v>48890</v>
      </c>
      <c r="R3600" t="s">
        <v>89</v>
      </c>
      <c r="S3600">
        <v>20</v>
      </c>
      <c r="T3600">
        <v>45</v>
      </c>
      <c r="U3600" t="s">
        <v>50</v>
      </c>
      <c r="V3600" t="s">
        <v>68</v>
      </c>
      <c r="W3600" t="s">
        <v>51</v>
      </c>
      <c r="X3600" t="s">
        <v>7269</v>
      </c>
      <c r="Y3600" t="s">
        <v>39</v>
      </c>
      <c r="Z3600">
        <v>10</v>
      </c>
      <c r="AA3600" t="s">
        <v>63</v>
      </c>
      <c r="AB3600">
        <v>383</v>
      </c>
      <c r="AC3600" t="s">
        <v>78</v>
      </c>
      <c r="AD3600" t="s">
        <v>42</v>
      </c>
      <c r="AG3600" t="s">
        <v>32</v>
      </c>
      <c r="AH3600">
        <v>8</v>
      </c>
      <c r="AI3600">
        <v>83</v>
      </c>
    </row>
    <row r="3601" spans="1:35" x14ac:dyDescent="0.3">
      <c r="A3601" t="s">
        <v>7270</v>
      </c>
      <c r="B3601" t="s">
        <v>80</v>
      </c>
      <c r="C3601" t="s">
        <v>84</v>
      </c>
      <c r="D3601" t="s">
        <v>67</v>
      </c>
      <c r="E3601" t="s">
        <v>59</v>
      </c>
      <c r="F3601" s="1">
        <v>1659</v>
      </c>
      <c r="G3601">
        <v>21</v>
      </c>
      <c r="H3601" s="1">
        <v>1310.6099999999999</v>
      </c>
      <c r="I3601">
        <v>3</v>
      </c>
      <c r="J3601">
        <v>60</v>
      </c>
      <c r="K3601">
        <v>4.2</v>
      </c>
      <c r="L3601">
        <v>134</v>
      </c>
      <c r="M3601" t="s">
        <v>60</v>
      </c>
      <c r="N3601" s="1">
        <v>3150</v>
      </c>
      <c r="O3601" s="1">
        <v>-1839.39</v>
      </c>
      <c r="P3601" s="2">
        <v>49257</v>
      </c>
      <c r="Q3601" s="2">
        <v>48891</v>
      </c>
      <c r="R3601" t="s">
        <v>34</v>
      </c>
      <c r="S3601">
        <v>44</v>
      </c>
      <c r="T3601">
        <v>54</v>
      </c>
      <c r="U3601" t="s">
        <v>35</v>
      </c>
      <c r="V3601" t="s">
        <v>36</v>
      </c>
      <c r="W3601" t="s">
        <v>76</v>
      </c>
      <c r="X3601" t="s">
        <v>7271</v>
      </c>
      <c r="Y3601" t="s">
        <v>53</v>
      </c>
      <c r="Z3601">
        <v>12</v>
      </c>
      <c r="AA3601" t="s">
        <v>40</v>
      </c>
      <c r="AB3601">
        <v>238</v>
      </c>
      <c r="AC3601" t="s">
        <v>54</v>
      </c>
      <c r="AD3601" t="s">
        <v>55</v>
      </c>
      <c r="AG3601" t="s">
        <v>59</v>
      </c>
      <c r="AH3601">
        <v>3</v>
      </c>
      <c r="AI3601">
        <v>60</v>
      </c>
    </row>
    <row r="3602" spans="1:35" x14ac:dyDescent="0.3">
      <c r="A3602" t="s">
        <v>7272</v>
      </c>
      <c r="B3602" t="s">
        <v>80</v>
      </c>
      <c r="C3602" t="s">
        <v>66</v>
      </c>
      <c r="D3602" t="s">
        <v>96</v>
      </c>
      <c r="E3602" t="s">
        <v>56</v>
      </c>
      <c r="F3602" s="1">
        <v>3991</v>
      </c>
      <c r="G3602">
        <v>40</v>
      </c>
      <c r="H3602" s="1">
        <v>2394.6</v>
      </c>
      <c r="I3602">
        <v>148</v>
      </c>
      <c r="J3602">
        <v>30</v>
      </c>
      <c r="K3602">
        <v>4.0999999999999996</v>
      </c>
      <c r="L3602">
        <v>494</v>
      </c>
      <c r="M3602" t="s">
        <v>48</v>
      </c>
      <c r="N3602" s="1">
        <v>2206</v>
      </c>
      <c r="O3602">
        <v>188.6</v>
      </c>
      <c r="P3602" s="2">
        <v>49258</v>
      </c>
      <c r="Q3602" s="2">
        <v>48892</v>
      </c>
      <c r="R3602" t="s">
        <v>34</v>
      </c>
      <c r="S3602">
        <v>1</v>
      </c>
      <c r="T3602">
        <v>22</v>
      </c>
      <c r="U3602" t="s">
        <v>35</v>
      </c>
      <c r="V3602" t="s">
        <v>36</v>
      </c>
      <c r="W3602" t="s">
        <v>51</v>
      </c>
      <c r="X3602" t="s">
        <v>7273</v>
      </c>
      <c r="Y3602" t="s">
        <v>39</v>
      </c>
      <c r="Z3602">
        <v>10</v>
      </c>
      <c r="AA3602" t="s">
        <v>40</v>
      </c>
      <c r="AB3602">
        <v>114</v>
      </c>
      <c r="AC3602" t="s">
        <v>54</v>
      </c>
      <c r="AD3602" t="s">
        <v>82</v>
      </c>
      <c r="AG3602" t="s">
        <v>56</v>
      </c>
      <c r="AH3602">
        <v>148</v>
      </c>
      <c r="AI3602">
        <v>30</v>
      </c>
    </row>
    <row r="3603" spans="1:35" x14ac:dyDescent="0.3">
      <c r="A3603" t="s">
        <v>7274</v>
      </c>
      <c r="B3603" t="s">
        <v>45</v>
      </c>
      <c r="C3603" t="s">
        <v>30</v>
      </c>
      <c r="D3603" t="s">
        <v>96</v>
      </c>
      <c r="E3603" t="s">
        <v>43</v>
      </c>
      <c r="F3603" s="1">
        <v>4348</v>
      </c>
      <c r="G3603">
        <v>6</v>
      </c>
      <c r="H3603" s="1">
        <v>4087.12</v>
      </c>
      <c r="I3603">
        <v>111</v>
      </c>
      <c r="J3603">
        <v>88</v>
      </c>
      <c r="K3603">
        <v>2.6</v>
      </c>
      <c r="L3603">
        <v>159</v>
      </c>
      <c r="M3603" t="s">
        <v>33</v>
      </c>
      <c r="N3603">
        <v>239</v>
      </c>
      <c r="O3603" s="1">
        <v>3848.12</v>
      </c>
      <c r="P3603" s="2">
        <v>49259</v>
      </c>
      <c r="Q3603" s="2">
        <v>48893</v>
      </c>
      <c r="R3603" t="s">
        <v>49</v>
      </c>
      <c r="S3603">
        <v>42</v>
      </c>
      <c r="T3603">
        <v>25</v>
      </c>
      <c r="U3603" t="s">
        <v>35</v>
      </c>
      <c r="V3603" t="s">
        <v>68</v>
      </c>
      <c r="W3603" t="s">
        <v>37</v>
      </c>
      <c r="X3603" t="s">
        <v>7275</v>
      </c>
      <c r="Y3603" t="s">
        <v>39</v>
      </c>
      <c r="Z3603">
        <v>2</v>
      </c>
      <c r="AA3603" t="s">
        <v>63</v>
      </c>
      <c r="AB3603">
        <v>942</v>
      </c>
      <c r="AC3603" t="s">
        <v>41</v>
      </c>
      <c r="AD3603" t="s">
        <v>55</v>
      </c>
      <c r="AG3603" t="s">
        <v>43</v>
      </c>
      <c r="AH3603">
        <v>111</v>
      </c>
      <c r="AI3603">
        <v>88</v>
      </c>
    </row>
    <row r="3604" spans="1:35" x14ac:dyDescent="0.3">
      <c r="A3604" t="s">
        <v>7276</v>
      </c>
      <c r="B3604" t="s">
        <v>45</v>
      </c>
      <c r="C3604" t="s">
        <v>46</v>
      </c>
      <c r="D3604" t="s">
        <v>96</v>
      </c>
      <c r="E3604" t="s">
        <v>59</v>
      </c>
      <c r="F3604">
        <v>148</v>
      </c>
      <c r="G3604">
        <v>40</v>
      </c>
      <c r="H3604">
        <v>88.8</v>
      </c>
      <c r="I3604">
        <v>86</v>
      </c>
      <c r="J3604">
        <v>54</v>
      </c>
      <c r="K3604">
        <v>3.6</v>
      </c>
      <c r="L3604">
        <v>71</v>
      </c>
      <c r="M3604" t="s">
        <v>60</v>
      </c>
      <c r="N3604" s="1">
        <v>1832</v>
      </c>
      <c r="O3604" s="1">
        <v>-1743.2</v>
      </c>
      <c r="P3604" s="2">
        <v>49260</v>
      </c>
      <c r="Q3604" s="2">
        <v>48894</v>
      </c>
      <c r="R3604" t="s">
        <v>89</v>
      </c>
      <c r="S3604">
        <v>23</v>
      </c>
      <c r="T3604">
        <v>56</v>
      </c>
      <c r="U3604" t="s">
        <v>50</v>
      </c>
      <c r="V3604" t="s">
        <v>61</v>
      </c>
      <c r="W3604" t="s">
        <v>51</v>
      </c>
      <c r="X3604" t="s">
        <v>7277</v>
      </c>
      <c r="Y3604" t="s">
        <v>39</v>
      </c>
      <c r="Z3604">
        <v>5</v>
      </c>
      <c r="AA3604" t="s">
        <v>40</v>
      </c>
      <c r="AB3604">
        <v>875</v>
      </c>
      <c r="AC3604" t="s">
        <v>41</v>
      </c>
      <c r="AD3604" t="s">
        <v>82</v>
      </c>
      <c r="AG3604" t="s">
        <v>59</v>
      </c>
      <c r="AH3604">
        <v>86</v>
      </c>
      <c r="AI3604">
        <v>54</v>
      </c>
    </row>
    <row r="3605" spans="1:35" x14ac:dyDescent="0.3">
      <c r="A3605" t="s">
        <v>7278</v>
      </c>
      <c r="B3605" t="s">
        <v>45</v>
      </c>
      <c r="C3605" t="s">
        <v>66</v>
      </c>
      <c r="D3605" t="s">
        <v>58</v>
      </c>
      <c r="E3605" t="s">
        <v>59</v>
      </c>
      <c r="F3605" s="1">
        <v>1561</v>
      </c>
      <c r="G3605">
        <v>39</v>
      </c>
      <c r="H3605">
        <v>952.21</v>
      </c>
      <c r="I3605">
        <v>56</v>
      </c>
      <c r="J3605">
        <v>15</v>
      </c>
      <c r="K3605">
        <v>4.4000000000000004</v>
      </c>
      <c r="L3605">
        <v>70</v>
      </c>
      <c r="M3605" t="s">
        <v>48</v>
      </c>
      <c r="N3605">
        <v>365</v>
      </c>
      <c r="O3605">
        <v>587.21</v>
      </c>
      <c r="P3605" s="2">
        <v>49261</v>
      </c>
      <c r="Q3605" s="2">
        <v>48895</v>
      </c>
      <c r="R3605" t="s">
        <v>34</v>
      </c>
      <c r="S3605">
        <v>6</v>
      </c>
      <c r="T3605">
        <v>18</v>
      </c>
      <c r="U3605" t="s">
        <v>35</v>
      </c>
      <c r="V3605" t="s">
        <v>68</v>
      </c>
      <c r="W3605" t="s">
        <v>37</v>
      </c>
      <c r="X3605" t="s">
        <v>7279</v>
      </c>
      <c r="Y3605" t="s">
        <v>39</v>
      </c>
      <c r="Z3605">
        <v>7</v>
      </c>
      <c r="AA3605" t="s">
        <v>40</v>
      </c>
      <c r="AB3605">
        <v>704</v>
      </c>
      <c r="AC3605" t="s">
        <v>54</v>
      </c>
      <c r="AD3605" t="s">
        <v>42</v>
      </c>
      <c r="AG3605" t="s">
        <v>59</v>
      </c>
      <c r="AH3605">
        <v>56</v>
      </c>
      <c r="AI3605">
        <v>15</v>
      </c>
    </row>
    <row r="3606" spans="1:35" x14ac:dyDescent="0.3">
      <c r="A3606" t="s">
        <v>7280</v>
      </c>
      <c r="B3606" t="s">
        <v>80</v>
      </c>
      <c r="C3606" t="s">
        <v>66</v>
      </c>
      <c r="D3606" t="s">
        <v>31</v>
      </c>
      <c r="E3606" t="s">
        <v>59</v>
      </c>
      <c r="F3606">
        <v>162</v>
      </c>
      <c r="G3606">
        <v>12</v>
      </c>
      <c r="H3606">
        <v>142.56</v>
      </c>
      <c r="I3606">
        <v>94</v>
      </c>
      <c r="J3606">
        <v>92</v>
      </c>
      <c r="K3606">
        <v>1.7</v>
      </c>
      <c r="L3606">
        <v>155</v>
      </c>
      <c r="M3606" t="s">
        <v>33</v>
      </c>
      <c r="N3606" s="1">
        <v>3235</v>
      </c>
      <c r="O3606" s="1">
        <v>-3092.44</v>
      </c>
      <c r="P3606" s="2">
        <v>49262</v>
      </c>
      <c r="Q3606" s="2">
        <v>48896</v>
      </c>
      <c r="R3606" t="s">
        <v>49</v>
      </c>
      <c r="S3606">
        <v>21</v>
      </c>
      <c r="T3606">
        <v>62</v>
      </c>
      <c r="U3606" t="s">
        <v>35</v>
      </c>
      <c r="V3606" t="s">
        <v>36</v>
      </c>
      <c r="W3606" t="s">
        <v>51</v>
      </c>
      <c r="X3606" t="s">
        <v>7281</v>
      </c>
      <c r="Y3606" t="s">
        <v>39</v>
      </c>
      <c r="Z3606">
        <v>4</v>
      </c>
      <c r="AA3606" t="s">
        <v>40</v>
      </c>
      <c r="AB3606">
        <v>897</v>
      </c>
      <c r="AC3606" t="s">
        <v>78</v>
      </c>
      <c r="AD3606" t="s">
        <v>42</v>
      </c>
      <c r="AG3606" t="s">
        <v>59</v>
      </c>
      <c r="AH3606">
        <v>94</v>
      </c>
      <c r="AI3606">
        <v>92</v>
      </c>
    </row>
    <row r="3607" spans="1:35" x14ac:dyDescent="0.3">
      <c r="A3607" t="s">
        <v>7282</v>
      </c>
      <c r="B3607" t="s">
        <v>65</v>
      </c>
      <c r="C3607" t="s">
        <v>46</v>
      </c>
      <c r="D3607" t="s">
        <v>96</v>
      </c>
      <c r="E3607" t="s">
        <v>32</v>
      </c>
      <c r="F3607" s="1">
        <v>3899</v>
      </c>
      <c r="G3607">
        <v>27</v>
      </c>
      <c r="H3607" s="1">
        <v>2846.27</v>
      </c>
      <c r="I3607">
        <v>196</v>
      </c>
      <c r="J3607">
        <v>56</v>
      </c>
      <c r="K3607">
        <v>3.8</v>
      </c>
      <c r="L3607">
        <v>49</v>
      </c>
      <c r="M3607" t="s">
        <v>60</v>
      </c>
      <c r="N3607" s="1">
        <v>3767</v>
      </c>
      <c r="O3607">
        <v>-920.73</v>
      </c>
      <c r="P3607" s="2">
        <v>49263</v>
      </c>
      <c r="Q3607" s="2">
        <v>48897</v>
      </c>
      <c r="R3607" t="s">
        <v>89</v>
      </c>
      <c r="S3607">
        <v>21</v>
      </c>
      <c r="T3607">
        <v>54</v>
      </c>
      <c r="U3607" t="s">
        <v>35</v>
      </c>
      <c r="V3607" t="s">
        <v>36</v>
      </c>
      <c r="W3607" t="s">
        <v>76</v>
      </c>
      <c r="X3607" t="s">
        <v>7283</v>
      </c>
      <c r="Y3607" t="s">
        <v>39</v>
      </c>
      <c r="Z3607">
        <v>12</v>
      </c>
      <c r="AA3607" t="s">
        <v>40</v>
      </c>
      <c r="AB3607">
        <v>237</v>
      </c>
      <c r="AC3607" t="s">
        <v>54</v>
      </c>
      <c r="AD3607" t="s">
        <v>82</v>
      </c>
      <c r="AG3607" t="s">
        <v>32</v>
      </c>
      <c r="AH3607">
        <v>196</v>
      </c>
      <c r="AI3607">
        <v>56</v>
      </c>
    </row>
    <row r="3608" spans="1:35" x14ac:dyDescent="0.3">
      <c r="A3608" t="s">
        <v>7284</v>
      </c>
      <c r="B3608" t="s">
        <v>45</v>
      </c>
      <c r="C3608" t="s">
        <v>66</v>
      </c>
      <c r="D3608" t="s">
        <v>58</v>
      </c>
      <c r="E3608" t="s">
        <v>56</v>
      </c>
      <c r="F3608">
        <v>211</v>
      </c>
      <c r="G3608">
        <v>6</v>
      </c>
      <c r="H3608">
        <v>198.34</v>
      </c>
      <c r="I3608">
        <v>90</v>
      </c>
      <c r="J3608">
        <v>77</v>
      </c>
      <c r="K3608">
        <v>3.4</v>
      </c>
      <c r="L3608">
        <v>465</v>
      </c>
      <c r="M3608" t="s">
        <v>60</v>
      </c>
      <c r="N3608">
        <v>910</v>
      </c>
      <c r="O3608">
        <v>-711.66</v>
      </c>
      <c r="P3608" s="2">
        <v>49264</v>
      </c>
      <c r="Q3608" s="2">
        <v>48898</v>
      </c>
      <c r="R3608" t="s">
        <v>49</v>
      </c>
      <c r="S3608">
        <v>42</v>
      </c>
      <c r="T3608">
        <v>67</v>
      </c>
      <c r="U3608" t="s">
        <v>35</v>
      </c>
      <c r="V3608" t="s">
        <v>68</v>
      </c>
      <c r="W3608" t="s">
        <v>76</v>
      </c>
      <c r="X3608" t="s">
        <v>7285</v>
      </c>
      <c r="Y3608" t="s">
        <v>70</v>
      </c>
      <c r="Z3608">
        <v>11</v>
      </c>
      <c r="AA3608" t="s">
        <v>40</v>
      </c>
      <c r="AB3608">
        <v>977</v>
      </c>
      <c r="AC3608" t="s">
        <v>78</v>
      </c>
      <c r="AD3608" t="s">
        <v>82</v>
      </c>
      <c r="AG3608" t="s">
        <v>56</v>
      </c>
      <c r="AH3608">
        <v>90</v>
      </c>
      <c r="AI3608">
        <v>77</v>
      </c>
    </row>
    <row r="3609" spans="1:35" x14ac:dyDescent="0.3">
      <c r="A3609" t="s">
        <v>7286</v>
      </c>
      <c r="B3609" t="s">
        <v>75</v>
      </c>
      <c r="C3609" t="s">
        <v>84</v>
      </c>
      <c r="D3609" t="s">
        <v>96</v>
      </c>
      <c r="E3609" t="s">
        <v>32</v>
      </c>
      <c r="F3609" s="1">
        <v>1548</v>
      </c>
      <c r="G3609">
        <v>20</v>
      </c>
      <c r="H3609" s="1">
        <v>1238.4000000000001</v>
      </c>
      <c r="I3609">
        <v>6</v>
      </c>
      <c r="J3609">
        <v>49</v>
      </c>
      <c r="K3609">
        <v>2.6</v>
      </c>
      <c r="L3609">
        <v>34</v>
      </c>
      <c r="M3609" t="s">
        <v>33</v>
      </c>
      <c r="N3609" s="1">
        <v>3674</v>
      </c>
      <c r="O3609" s="1">
        <v>-2435.6</v>
      </c>
      <c r="P3609" s="2">
        <v>49265</v>
      </c>
      <c r="Q3609" s="2">
        <v>48899</v>
      </c>
      <c r="R3609" t="s">
        <v>89</v>
      </c>
      <c r="S3609">
        <v>2</v>
      </c>
      <c r="T3609">
        <v>49</v>
      </c>
      <c r="U3609" t="s">
        <v>50</v>
      </c>
      <c r="V3609" t="s">
        <v>61</v>
      </c>
      <c r="W3609" t="s">
        <v>37</v>
      </c>
      <c r="X3609" t="s">
        <v>7287</v>
      </c>
      <c r="Y3609" t="s">
        <v>39</v>
      </c>
      <c r="Z3609">
        <v>6</v>
      </c>
      <c r="AA3609" t="s">
        <v>63</v>
      </c>
      <c r="AB3609">
        <v>856</v>
      </c>
      <c r="AC3609" t="s">
        <v>78</v>
      </c>
      <c r="AD3609" t="s">
        <v>42</v>
      </c>
      <c r="AG3609" t="s">
        <v>32</v>
      </c>
      <c r="AH3609">
        <v>6</v>
      </c>
      <c r="AI3609">
        <v>49</v>
      </c>
    </row>
    <row r="3610" spans="1:35" x14ac:dyDescent="0.3">
      <c r="A3610" t="s">
        <v>7288</v>
      </c>
      <c r="B3610" t="s">
        <v>80</v>
      </c>
      <c r="C3610" t="s">
        <v>30</v>
      </c>
      <c r="D3610" t="s">
        <v>96</v>
      </c>
      <c r="E3610" t="s">
        <v>59</v>
      </c>
      <c r="F3610" s="1">
        <v>2001</v>
      </c>
      <c r="G3610">
        <v>49</v>
      </c>
      <c r="H3610" s="1">
        <v>1020.51</v>
      </c>
      <c r="I3610">
        <v>14</v>
      </c>
      <c r="J3610">
        <v>30</v>
      </c>
      <c r="K3610">
        <v>1.4</v>
      </c>
      <c r="L3610">
        <v>392</v>
      </c>
      <c r="M3610" t="s">
        <v>33</v>
      </c>
      <c r="N3610" s="1">
        <v>3942</v>
      </c>
      <c r="O3610" s="1">
        <v>-2921.49</v>
      </c>
      <c r="P3610" s="2">
        <v>49266</v>
      </c>
      <c r="Q3610" s="2">
        <v>48900</v>
      </c>
      <c r="R3610" t="s">
        <v>89</v>
      </c>
      <c r="S3610">
        <v>31</v>
      </c>
      <c r="T3610">
        <v>39</v>
      </c>
      <c r="U3610" t="s">
        <v>50</v>
      </c>
      <c r="V3610" t="s">
        <v>61</v>
      </c>
      <c r="W3610" t="s">
        <v>51</v>
      </c>
      <c r="X3610" t="s">
        <v>7289</v>
      </c>
      <c r="Y3610" t="s">
        <v>53</v>
      </c>
      <c r="Z3610">
        <v>10</v>
      </c>
      <c r="AA3610" t="s">
        <v>40</v>
      </c>
      <c r="AB3610">
        <v>155</v>
      </c>
      <c r="AC3610" t="s">
        <v>78</v>
      </c>
      <c r="AD3610" t="s">
        <v>82</v>
      </c>
      <c r="AG3610" t="s">
        <v>59</v>
      </c>
      <c r="AH3610">
        <v>14</v>
      </c>
      <c r="AI3610">
        <v>30</v>
      </c>
    </row>
    <row r="3611" spans="1:35" x14ac:dyDescent="0.3">
      <c r="A3611" t="s">
        <v>7290</v>
      </c>
      <c r="B3611" t="s">
        <v>29</v>
      </c>
      <c r="C3611" t="s">
        <v>46</v>
      </c>
      <c r="D3611" t="s">
        <v>96</v>
      </c>
      <c r="E3611" t="s">
        <v>59</v>
      </c>
      <c r="F3611" s="1">
        <v>3492</v>
      </c>
      <c r="G3611">
        <v>39</v>
      </c>
      <c r="H3611" s="1">
        <v>2130.12</v>
      </c>
      <c r="I3611">
        <v>151</v>
      </c>
      <c r="J3611">
        <v>44</v>
      </c>
      <c r="K3611">
        <v>1.8</v>
      </c>
      <c r="L3611">
        <v>272</v>
      </c>
      <c r="M3611" t="s">
        <v>60</v>
      </c>
      <c r="N3611" s="1">
        <v>1148</v>
      </c>
      <c r="O3611">
        <v>982.12</v>
      </c>
      <c r="P3611" s="2">
        <v>49267</v>
      </c>
      <c r="Q3611" s="2">
        <v>48901</v>
      </c>
      <c r="R3611" t="s">
        <v>34</v>
      </c>
      <c r="S3611">
        <v>39</v>
      </c>
      <c r="T3611">
        <v>63</v>
      </c>
      <c r="U3611" t="s">
        <v>35</v>
      </c>
      <c r="V3611" t="s">
        <v>61</v>
      </c>
      <c r="W3611" t="s">
        <v>37</v>
      </c>
      <c r="X3611" t="s">
        <v>7291</v>
      </c>
      <c r="Y3611" t="s">
        <v>39</v>
      </c>
      <c r="Z3611">
        <v>1</v>
      </c>
      <c r="AA3611" t="s">
        <v>63</v>
      </c>
      <c r="AB3611">
        <v>705</v>
      </c>
      <c r="AC3611" t="s">
        <v>54</v>
      </c>
      <c r="AD3611" t="s">
        <v>82</v>
      </c>
      <c r="AG3611" t="s">
        <v>59</v>
      </c>
      <c r="AH3611">
        <v>151</v>
      </c>
      <c r="AI3611">
        <v>44</v>
      </c>
    </row>
    <row r="3612" spans="1:35" x14ac:dyDescent="0.3">
      <c r="A3612" t="s">
        <v>7292</v>
      </c>
      <c r="B3612" t="s">
        <v>45</v>
      </c>
      <c r="C3612" t="s">
        <v>46</v>
      </c>
      <c r="D3612" t="s">
        <v>31</v>
      </c>
      <c r="E3612" t="s">
        <v>59</v>
      </c>
      <c r="F3612" s="1">
        <v>3003</v>
      </c>
      <c r="G3612">
        <v>9</v>
      </c>
      <c r="H3612" s="1">
        <v>2732.73</v>
      </c>
      <c r="I3612">
        <v>191</v>
      </c>
      <c r="J3612">
        <v>81</v>
      </c>
      <c r="K3612">
        <v>4</v>
      </c>
      <c r="L3612">
        <v>232</v>
      </c>
      <c r="M3612" t="s">
        <v>48</v>
      </c>
      <c r="N3612" s="1">
        <v>3121</v>
      </c>
      <c r="O3612">
        <v>-388.27</v>
      </c>
      <c r="P3612" s="2">
        <v>49268</v>
      </c>
      <c r="Q3612" s="2">
        <v>48902</v>
      </c>
      <c r="R3612" t="s">
        <v>34</v>
      </c>
      <c r="S3612">
        <v>37</v>
      </c>
      <c r="T3612">
        <v>65</v>
      </c>
      <c r="U3612" t="s">
        <v>50</v>
      </c>
      <c r="V3612" t="s">
        <v>36</v>
      </c>
      <c r="W3612" t="s">
        <v>37</v>
      </c>
      <c r="X3612" t="s">
        <v>7293</v>
      </c>
      <c r="Y3612" t="s">
        <v>70</v>
      </c>
      <c r="Z3612">
        <v>3</v>
      </c>
      <c r="AA3612" t="s">
        <v>40</v>
      </c>
      <c r="AB3612">
        <v>356</v>
      </c>
      <c r="AC3612" t="s">
        <v>54</v>
      </c>
      <c r="AD3612" t="s">
        <v>55</v>
      </c>
      <c r="AG3612" t="s">
        <v>59</v>
      </c>
      <c r="AH3612">
        <v>191</v>
      </c>
      <c r="AI3612">
        <v>81</v>
      </c>
    </row>
    <row r="3613" spans="1:35" x14ac:dyDescent="0.3">
      <c r="A3613" t="s">
        <v>7294</v>
      </c>
      <c r="B3613" t="s">
        <v>80</v>
      </c>
      <c r="C3613" t="s">
        <v>66</v>
      </c>
      <c r="D3613" t="s">
        <v>47</v>
      </c>
      <c r="E3613" t="s">
        <v>59</v>
      </c>
      <c r="F3613" s="1">
        <v>2445</v>
      </c>
      <c r="G3613">
        <v>45</v>
      </c>
      <c r="H3613" s="1">
        <v>1344.75</v>
      </c>
      <c r="I3613">
        <v>50</v>
      </c>
      <c r="J3613">
        <v>34</v>
      </c>
      <c r="K3613">
        <v>4.7</v>
      </c>
      <c r="L3613">
        <v>22</v>
      </c>
      <c r="M3613" t="s">
        <v>48</v>
      </c>
      <c r="N3613">
        <v>555</v>
      </c>
      <c r="O3613">
        <v>789.75</v>
      </c>
      <c r="P3613" s="2">
        <v>49269</v>
      </c>
      <c r="Q3613" s="2">
        <v>48903</v>
      </c>
      <c r="R3613" t="s">
        <v>49</v>
      </c>
      <c r="S3613">
        <v>48</v>
      </c>
      <c r="T3613">
        <v>30</v>
      </c>
      <c r="U3613" t="s">
        <v>50</v>
      </c>
      <c r="V3613" t="s">
        <v>68</v>
      </c>
      <c r="W3613" t="s">
        <v>51</v>
      </c>
      <c r="X3613" t="s">
        <v>7295</v>
      </c>
      <c r="Y3613" t="s">
        <v>53</v>
      </c>
      <c r="Z3613">
        <v>4</v>
      </c>
      <c r="AA3613" t="s">
        <v>40</v>
      </c>
      <c r="AB3613">
        <v>223</v>
      </c>
      <c r="AC3613" t="s">
        <v>54</v>
      </c>
      <c r="AD3613" t="s">
        <v>82</v>
      </c>
      <c r="AG3613" t="s">
        <v>59</v>
      </c>
      <c r="AH3613">
        <v>50</v>
      </c>
      <c r="AI3613">
        <v>34</v>
      </c>
    </row>
    <row r="3614" spans="1:35" x14ac:dyDescent="0.3">
      <c r="A3614" t="s">
        <v>7296</v>
      </c>
      <c r="B3614" t="s">
        <v>45</v>
      </c>
      <c r="C3614" t="s">
        <v>66</v>
      </c>
      <c r="D3614" t="s">
        <v>31</v>
      </c>
      <c r="E3614" t="s">
        <v>56</v>
      </c>
      <c r="F3614" s="1">
        <v>3744</v>
      </c>
      <c r="G3614">
        <v>30</v>
      </c>
      <c r="H3614" s="1">
        <v>2620.8000000000002</v>
      </c>
      <c r="I3614">
        <v>7</v>
      </c>
      <c r="J3614">
        <v>96</v>
      </c>
      <c r="K3614">
        <v>4.2</v>
      </c>
      <c r="L3614">
        <v>332</v>
      </c>
      <c r="M3614" t="s">
        <v>33</v>
      </c>
      <c r="N3614" s="1">
        <v>2144</v>
      </c>
      <c r="O3614">
        <v>476.8</v>
      </c>
      <c r="P3614" s="2">
        <v>49270</v>
      </c>
      <c r="Q3614" s="2">
        <v>48904</v>
      </c>
      <c r="R3614" t="s">
        <v>34</v>
      </c>
      <c r="S3614">
        <v>39</v>
      </c>
      <c r="T3614">
        <v>48</v>
      </c>
      <c r="U3614" t="s">
        <v>35</v>
      </c>
      <c r="V3614" t="s">
        <v>68</v>
      </c>
      <c r="W3614" t="s">
        <v>37</v>
      </c>
      <c r="X3614" t="s">
        <v>7297</v>
      </c>
      <c r="Y3614" t="s">
        <v>53</v>
      </c>
      <c r="Z3614">
        <v>11</v>
      </c>
      <c r="AA3614" t="s">
        <v>40</v>
      </c>
      <c r="AB3614">
        <v>306</v>
      </c>
      <c r="AC3614" t="s">
        <v>78</v>
      </c>
      <c r="AD3614" t="s">
        <v>42</v>
      </c>
      <c r="AG3614" t="s">
        <v>56</v>
      </c>
      <c r="AH3614">
        <v>7</v>
      </c>
      <c r="AI3614">
        <v>96</v>
      </c>
    </row>
    <row r="3615" spans="1:35" x14ac:dyDescent="0.3">
      <c r="A3615" t="s">
        <v>7298</v>
      </c>
      <c r="B3615" t="s">
        <v>29</v>
      </c>
      <c r="C3615" t="s">
        <v>30</v>
      </c>
      <c r="D3615" t="s">
        <v>96</v>
      </c>
      <c r="E3615" t="s">
        <v>32</v>
      </c>
      <c r="F3615" s="1">
        <v>2303</v>
      </c>
      <c r="G3615">
        <v>32</v>
      </c>
      <c r="H3615" s="1">
        <v>1566.04</v>
      </c>
      <c r="I3615">
        <v>171</v>
      </c>
      <c r="J3615">
        <v>74</v>
      </c>
      <c r="K3615">
        <v>2.2999999999999998</v>
      </c>
      <c r="L3615">
        <v>121</v>
      </c>
      <c r="M3615" t="s">
        <v>48</v>
      </c>
      <c r="N3615" s="1">
        <v>3931</v>
      </c>
      <c r="O3615" s="1">
        <v>-2364.96</v>
      </c>
      <c r="P3615" s="2">
        <v>49271</v>
      </c>
      <c r="Q3615" s="2">
        <v>48905</v>
      </c>
      <c r="R3615" t="s">
        <v>34</v>
      </c>
      <c r="S3615">
        <v>33</v>
      </c>
      <c r="T3615">
        <v>29</v>
      </c>
      <c r="U3615" t="s">
        <v>50</v>
      </c>
      <c r="V3615" t="s">
        <v>68</v>
      </c>
      <c r="W3615" t="s">
        <v>76</v>
      </c>
      <c r="X3615" t="s">
        <v>7299</v>
      </c>
      <c r="Y3615" t="s">
        <v>39</v>
      </c>
      <c r="Z3615">
        <v>10</v>
      </c>
      <c r="AA3615" t="s">
        <v>63</v>
      </c>
      <c r="AB3615">
        <v>305</v>
      </c>
      <c r="AC3615" t="s">
        <v>54</v>
      </c>
      <c r="AD3615" t="s">
        <v>82</v>
      </c>
      <c r="AG3615" t="s">
        <v>32</v>
      </c>
      <c r="AH3615">
        <v>171</v>
      </c>
      <c r="AI3615">
        <v>74</v>
      </c>
    </row>
    <row r="3616" spans="1:35" x14ac:dyDescent="0.3">
      <c r="A3616" t="s">
        <v>7300</v>
      </c>
      <c r="B3616" t="s">
        <v>29</v>
      </c>
      <c r="C3616" t="s">
        <v>46</v>
      </c>
      <c r="D3616" t="s">
        <v>58</v>
      </c>
      <c r="E3616" t="s">
        <v>56</v>
      </c>
      <c r="F3616" s="1">
        <v>1899</v>
      </c>
      <c r="G3616">
        <v>41</v>
      </c>
      <c r="H3616" s="1">
        <v>1120.4100000000001</v>
      </c>
      <c r="I3616">
        <v>88</v>
      </c>
      <c r="J3616">
        <v>12</v>
      </c>
      <c r="K3616">
        <v>3.5</v>
      </c>
      <c r="L3616">
        <v>210</v>
      </c>
      <c r="M3616" t="s">
        <v>33</v>
      </c>
      <c r="N3616" s="1">
        <v>2624</v>
      </c>
      <c r="O3616" s="1">
        <v>-1503.59</v>
      </c>
      <c r="P3616" s="2">
        <v>49272</v>
      </c>
      <c r="Q3616" s="2">
        <v>48906</v>
      </c>
      <c r="R3616" t="s">
        <v>49</v>
      </c>
      <c r="S3616">
        <v>49</v>
      </c>
      <c r="T3616">
        <v>32</v>
      </c>
      <c r="U3616" t="s">
        <v>50</v>
      </c>
      <c r="V3616" t="s">
        <v>36</v>
      </c>
      <c r="W3616" t="s">
        <v>76</v>
      </c>
      <c r="X3616" t="s">
        <v>7301</v>
      </c>
      <c r="Y3616" t="s">
        <v>70</v>
      </c>
      <c r="Z3616">
        <v>2</v>
      </c>
      <c r="AA3616" t="s">
        <v>40</v>
      </c>
      <c r="AB3616">
        <v>240</v>
      </c>
      <c r="AC3616" t="s">
        <v>78</v>
      </c>
      <c r="AD3616" t="s">
        <v>55</v>
      </c>
      <c r="AG3616" t="s">
        <v>56</v>
      </c>
      <c r="AH3616">
        <v>88</v>
      </c>
      <c r="AI3616">
        <v>12</v>
      </c>
    </row>
    <row r="3617" spans="1:35" x14ac:dyDescent="0.3">
      <c r="A3617" t="s">
        <v>7302</v>
      </c>
      <c r="B3617" t="s">
        <v>75</v>
      </c>
      <c r="C3617" t="s">
        <v>72</v>
      </c>
      <c r="D3617" t="s">
        <v>96</v>
      </c>
      <c r="E3617" t="s">
        <v>43</v>
      </c>
      <c r="F3617">
        <v>91</v>
      </c>
      <c r="G3617">
        <v>29</v>
      </c>
      <c r="H3617">
        <v>64.61</v>
      </c>
      <c r="I3617">
        <v>9</v>
      </c>
      <c r="J3617">
        <v>51</v>
      </c>
      <c r="K3617">
        <v>2.2999999999999998</v>
      </c>
      <c r="L3617">
        <v>328</v>
      </c>
      <c r="M3617" t="s">
        <v>48</v>
      </c>
      <c r="N3617" s="1">
        <v>2735</v>
      </c>
      <c r="O3617" s="1">
        <v>-2670.39</v>
      </c>
      <c r="P3617" s="2">
        <v>49273</v>
      </c>
      <c r="Q3617" s="2">
        <v>48907</v>
      </c>
      <c r="R3617" t="s">
        <v>34</v>
      </c>
      <c r="S3617">
        <v>29</v>
      </c>
      <c r="T3617">
        <v>36</v>
      </c>
      <c r="U3617" t="s">
        <v>35</v>
      </c>
      <c r="V3617" t="s">
        <v>36</v>
      </c>
      <c r="W3617" t="s">
        <v>37</v>
      </c>
      <c r="X3617" t="s">
        <v>7303</v>
      </c>
      <c r="Y3617" t="s">
        <v>70</v>
      </c>
      <c r="Z3617">
        <v>2</v>
      </c>
      <c r="AA3617" t="s">
        <v>40</v>
      </c>
      <c r="AB3617">
        <v>605</v>
      </c>
      <c r="AC3617" t="s">
        <v>54</v>
      </c>
      <c r="AD3617" t="s">
        <v>55</v>
      </c>
      <c r="AG3617" t="s">
        <v>43</v>
      </c>
      <c r="AH3617">
        <v>9</v>
      </c>
      <c r="AI3617">
        <v>51</v>
      </c>
    </row>
    <row r="3618" spans="1:35" x14ac:dyDescent="0.3">
      <c r="A3618" t="s">
        <v>7304</v>
      </c>
      <c r="B3618" t="s">
        <v>75</v>
      </c>
      <c r="C3618" t="s">
        <v>84</v>
      </c>
      <c r="D3618" t="s">
        <v>31</v>
      </c>
      <c r="E3618" t="s">
        <v>32</v>
      </c>
      <c r="F3618" s="1">
        <v>2905</v>
      </c>
      <c r="G3618">
        <v>14</v>
      </c>
      <c r="H3618" s="1">
        <v>2498.3000000000002</v>
      </c>
      <c r="I3618">
        <v>15</v>
      </c>
      <c r="J3618">
        <v>13</v>
      </c>
      <c r="K3618">
        <v>1.2</v>
      </c>
      <c r="L3618">
        <v>212</v>
      </c>
      <c r="M3618" t="s">
        <v>48</v>
      </c>
      <c r="N3618">
        <v>647</v>
      </c>
      <c r="O3618" s="1">
        <v>1851.3</v>
      </c>
      <c r="P3618" s="2">
        <v>49274</v>
      </c>
      <c r="Q3618" s="2">
        <v>48908</v>
      </c>
      <c r="R3618" t="s">
        <v>49</v>
      </c>
      <c r="S3618">
        <v>33</v>
      </c>
      <c r="T3618">
        <v>69</v>
      </c>
      <c r="U3618" t="s">
        <v>50</v>
      </c>
      <c r="V3618" t="s">
        <v>68</v>
      </c>
      <c r="W3618" t="s">
        <v>37</v>
      </c>
      <c r="X3618" t="s">
        <v>7305</v>
      </c>
      <c r="Y3618" t="s">
        <v>53</v>
      </c>
      <c r="Z3618">
        <v>6</v>
      </c>
      <c r="AA3618" t="s">
        <v>63</v>
      </c>
      <c r="AB3618">
        <v>780</v>
      </c>
      <c r="AC3618" t="s">
        <v>78</v>
      </c>
      <c r="AD3618" t="s">
        <v>42</v>
      </c>
      <c r="AG3618" t="s">
        <v>32</v>
      </c>
      <c r="AH3618">
        <v>15</v>
      </c>
      <c r="AI3618">
        <v>13</v>
      </c>
    </row>
    <row r="3619" spans="1:35" x14ac:dyDescent="0.3">
      <c r="A3619" t="s">
        <v>7306</v>
      </c>
      <c r="B3619" t="s">
        <v>80</v>
      </c>
      <c r="C3619" t="s">
        <v>72</v>
      </c>
      <c r="D3619" t="s">
        <v>96</v>
      </c>
      <c r="E3619" t="s">
        <v>56</v>
      </c>
      <c r="F3619" s="1">
        <v>4402</v>
      </c>
      <c r="G3619">
        <v>34</v>
      </c>
      <c r="H3619" s="1">
        <v>2905.32</v>
      </c>
      <c r="I3619">
        <v>164</v>
      </c>
      <c r="J3619">
        <v>6</v>
      </c>
      <c r="K3619">
        <v>3.4</v>
      </c>
      <c r="L3619">
        <v>42</v>
      </c>
      <c r="M3619" t="s">
        <v>60</v>
      </c>
      <c r="N3619" s="1">
        <v>3223</v>
      </c>
      <c r="O3619">
        <v>-317.68</v>
      </c>
      <c r="P3619" s="2">
        <v>49275</v>
      </c>
      <c r="Q3619" s="2">
        <v>48909</v>
      </c>
      <c r="R3619" t="s">
        <v>49</v>
      </c>
      <c r="S3619">
        <v>38</v>
      </c>
      <c r="T3619">
        <v>53</v>
      </c>
      <c r="U3619" t="s">
        <v>50</v>
      </c>
      <c r="V3619" t="s">
        <v>36</v>
      </c>
      <c r="W3619" t="s">
        <v>51</v>
      </c>
      <c r="X3619" t="s">
        <v>7307</v>
      </c>
      <c r="Y3619" t="s">
        <v>70</v>
      </c>
      <c r="Z3619">
        <v>12</v>
      </c>
      <c r="AA3619" t="s">
        <v>63</v>
      </c>
      <c r="AB3619">
        <v>410</v>
      </c>
      <c r="AC3619" t="s">
        <v>41</v>
      </c>
      <c r="AD3619" t="s">
        <v>55</v>
      </c>
      <c r="AG3619" t="s">
        <v>56</v>
      </c>
      <c r="AH3619">
        <v>164</v>
      </c>
      <c r="AI3619">
        <v>6</v>
      </c>
    </row>
    <row r="3620" spans="1:35" x14ac:dyDescent="0.3">
      <c r="A3620" t="s">
        <v>7308</v>
      </c>
      <c r="B3620" t="s">
        <v>75</v>
      </c>
      <c r="C3620" t="s">
        <v>46</v>
      </c>
      <c r="D3620" t="s">
        <v>47</v>
      </c>
      <c r="E3620" t="s">
        <v>59</v>
      </c>
      <c r="F3620" s="1">
        <v>2875</v>
      </c>
      <c r="G3620">
        <v>43</v>
      </c>
      <c r="H3620" s="1">
        <v>1638.75</v>
      </c>
      <c r="I3620">
        <v>131</v>
      </c>
      <c r="J3620">
        <v>90</v>
      </c>
      <c r="K3620">
        <v>1.8</v>
      </c>
      <c r="L3620">
        <v>76</v>
      </c>
      <c r="M3620" t="s">
        <v>33</v>
      </c>
      <c r="N3620">
        <v>677</v>
      </c>
      <c r="O3620">
        <v>961.75</v>
      </c>
      <c r="P3620" s="2">
        <v>49276</v>
      </c>
      <c r="Q3620" s="2">
        <v>48910</v>
      </c>
      <c r="R3620" t="s">
        <v>34</v>
      </c>
      <c r="S3620">
        <v>35</v>
      </c>
      <c r="T3620">
        <v>62</v>
      </c>
      <c r="U3620" t="s">
        <v>35</v>
      </c>
      <c r="V3620" t="s">
        <v>36</v>
      </c>
      <c r="W3620" t="s">
        <v>51</v>
      </c>
      <c r="X3620" t="s">
        <v>7309</v>
      </c>
      <c r="Y3620" t="s">
        <v>39</v>
      </c>
      <c r="Z3620">
        <v>6</v>
      </c>
      <c r="AA3620" t="s">
        <v>40</v>
      </c>
      <c r="AB3620">
        <v>110</v>
      </c>
      <c r="AC3620" t="s">
        <v>41</v>
      </c>
      <c r="AD3620" t="s">
        <v>55</v>
      </c>
      <c r="AG3620" t="s">
        <v>59</v>
      </c>
      <c r="AH3620">
        <v>131</v>
      </c>
      <c r="AI3620">
        <v>90</v>
      </c>
    </row>
    <row r="3621" spans="1:35" x14ac:dyDescent="0.3">
      <c r="A3621" t="s">
        <v>7310</v>
      </c>
      <c r="B3621" t="s">
        <v>65</v>
      </c>
      <c r="C3621" t="s">
        <v>46</v>
      </c>
      <c r="D3621" t="s">
        <v>31</v>
      </c>
      <c r="E3621" t="s">
        <v>43</v>
      </c>
      <c r="F3621" s="1">
        <v>1435</v>
      </c>
      <c r="G3621">
        <v>7</v>
      </c>
      <c r="H3621" s="1">
        <v>1334.55</v>
      </c>
      <c r="I3621">
        <v>193</v>
      </c>
      <c r="J3621">
        <v>7</v>
      </c>
      <c r="K3621">
        <v>1.9</v>
      </c>
      <c r="L3621">
        <v>106</v>
      </c>
      <c r="M3621" t="s">
        <v>33</v>
      </c>
      <c r="N3621" s="1">
        <v>3560</v>
      </c>
      <c r="O3621" s="1">
        <v>-2225.4499999999998</v>
      </c>
      <c r="P3621" s="2">
        <v>49277</v>
      </c>
      <c r="Q3621" s="2">
        <v>48911</v>
      </c>
      <c r="R3621" t="s">
        <v>34</v>
      </c>
      <c r="S3621">
        <v>30</v>
      </c>
      <c r="T3621">
        <v>59</v>
      </c>
      <c r="U3621" t="s">
        <v>35</v>
      </c>
      <c r="V3621" t="s">
        <v>36</v>
      </c>
      <c r="W3621" t="s">
        <v>37</v>
      </c>
      <c r="X3621" t="s">
        <v>7311</v>
      </c>
      <c r="Y3621" t="s">
        <v>39</v>
      </c>
      <c r="Z3621">
        <v>10</v>
      </c>
      <c r="AA3621" t="s">
        <v>63</v>
      </c>
      <c r="AB3621">
        <v>198</v>
      </c>
      <c r="AC3621" t="s">
        <v>54</v>
      </c>
      <c r="AD3621" t="s">
        <v>42</v>
      </c>
      <c r="AG3621" t="s">
        <v>43</v>
      </c>
      <c r="AH3621">
        <v>193</v>
      </c>
      <c r="AI3621">
        <v>7</v>
      </c>
    </row>
    <row r="3622" spans="1:35" x14ac:dyDescent="0.3">
      <c r="A3622" t="s">
        <v>7312</v>
      </c>
      <c r="B3622" t="s">
        <v>45</v>
      </c>
      <c r="C3622" t="s">
        <v>72</v>
      </c>
      <c r="D3622" t="s">
        <v>58</v>
      </c>
      <c r="E3622" t="s">
        <v>56</v>
      </c>
      <c r="F3622">
        <v>970</v>
      </c>
      <c r="G3622">
        <v>8</v>
      </c>
      <c r="H3622">
        <v>892.4</v>
      </c>
      <c r="I3622">
        <v>194</v>
      </c>
      <c r="J3622">
        <v>90</v>
      </c>
      <c r="K3622">
        <v>2.2000000000000002</v>
      </c>
      <c r="L3622">
        <v>14</v>
      </c>
      <c r="M3622" t="s">
        <v>60</v>
      </c>
      <c r="N3622" s="1">
        <v>1013</v>
      </c>
      <c r="O3622">
        <v>-120.6</v>
      </c>
      <c r="P3622" s="2">
        <v>49278</v>
      </c>
      <c r="Q3622" s="2">
        <v>48912</v>
      </c>
      <c r="R3622" t="s">
        <v>89</v>
      </c>
      <c r="S3622">
        <v>5</v>
      </c>
      <c r="T3622">
        <v>46</v>
      </c>
      <c r="U3622" t="s">
        <v>50</v>
      </c>
      <c r="V3622" t="s">
        <v>68</v>
      </c>
      <c r="W3622" t="s">
        <v>51</v>
      </c>
      <c r="X3622" t="s">
        <v>7313</v>
      </c>
      <c r="Y3622" t="s">
        <v>39</v>
      </c>
      <c r="Z3622">
        <v>12</v>
      </c>
      <c r="AA3622" t="s">
        <v>40</v>
      </c>
      <c r="AB3622">
        <v>246</v>
      </c>
      <c r="AC3622" t="s">
        <v>41</v>
      </c>
      <c r="AD3622" t="s">
        <v>55</v>
      </c>
      <c r="AG3622" t="s">
        <v>56</v>
      </c>
      <c r="AH3622">
        <v>194</v>
      </c>
      <c r="AI3622">
        <v>90</v>
      </c>
    </row>
    <row r="3623" spans="1:35" x14ac:dyDescent="0.3">
      <c r="A3623" t="s">
        <v>7314</v>
      </c>
      <c r="B3623" t="s">
        <v>75</v>
      </c>
      <c r="C3623" t="s">
        <v>30</v>
      </c>
      <c r="D3623" t="s">
        <v>58</v>
      </c>
      <c r="E3623" t="s">
        <v>32</v>
      </c>
      <c r="F3623">
        <v>167</v>
      </c>
      <c r="G3623">
        <v>21</v>
      </c>
      <c r="H3623">
        <v>131.93</v>
      </c>
      <c r="I3623">
        <v>62</v>
      </c>
      <c r="J3623">
        <v>9</v>
      </c>
      <c r="K3623">
        <v>2.2999999999999998</v>
      </c>
      <c r="L3623">
        <v>6</v>
      </c>
      <c r="M3623" t="s">
        <v>48</v>
      </c>
      <c r="N3623">
        <v>330</v>
      </c>
      <c r="O3623">
        <v>-198.07</v>
      </c>
      <c r="P3623" s="2">
        <v>49279</v>
      </c>
      <c r="Q3623" s="2">
        <v>48913</v>
      </c>
      <c r="R3623" t="s">
        <v>34</v>
      </c>
      <c r="S3623">
        <v>13</v>
      </c>
      <c r="T3623">
        <v>59</v>
      </c>
      <c r="U3623" t="s">
        <v>50</v>
      </c>
      <c r="V3623" t="s">
        <v>68</v>
      </c>
      <c r="W3623" t="s">
        <v>76</v>
      </c>
      <c r="X3623" t="s">
        <v>7315</v>
      </c>
      <c r="Y3623" t="s">
        <v>53</v>
      </c>
      <c r="Z3623">
        <v>14</v>
      </c>
      <c r="AA3623" t="s">
        <v>40</v>
      </c>
      <c r="AB3623">
        <v>118</v>
      </c>
      <c r="AC3623" t="s">
        <v>78</v>
      </c>
      <c r="AD3623" t="s">
        <v>82</v>
      </c>
      <c r="AG3623" t="s">
        <v>32</v>
      </c>
      <c r="AH3623">
        <v>62</v>
      </c>
      <c r="AI3623">
        <v>9</v>
      </c>
    </row>
    <row r="3624" spans="1:35" x14ac:dyDescent="0.3">
      <c r="A3624" t="s">
        <v>7316</v>
      </c>
      <c r="B3624" t="s">
        <v>75</v>
      </c>
      <c r="C3624" t="s">
        <v>84</v>
      </c>
      <c r="D3624" t="s">
        <v>96</v>
      </c>
      <c r="E3624" t="s">
        <v>32</v>
      </c>
      <c r="F3624" s="1">
        <v>4013</v>
      </c>
      <c r="G3624">
        <v>31</v>
      </c>
      <c r="H3624" s="1">
        <v>2768.97</v>
      </c>
      <c r="I3624">
        <v>141</v>
      </c>
      <c r="J3624">
        <v>98</v>
      </c>
      <c r="K3624">
        <v>2</v>
      </c>
      <c r="L3624">
        <v>76</v>
      </c>
      <c r="M3624" t="s">
        <v>33</v>
      </c>
      <c r="N3624" s="1">
        <v>3107</v>
      </c>
      <c r="O3624">
        <v>-338.03</v>
      </c>
      <c r="P3624" s="2">
        <v>49280</v>
      </c>
      <c r="Q3624" s="2">
        <v>48914</v>
      </c>
      <c r="R3624" t="s">
        <v>34</v>
      </c>
      <c r="S3624">
        <v>26</v>
      </c>
      <c r="T3624">
        <v>39</v>
      </c>
      <c r="U3624" t="s">
        <v>35</v>
      </c>
      <c r="V3624" t="s">
        <v>61</v>
      </c>
      <c r="W3624" t="s">
        <v>76</v>
      </c>
      <c r="X3624" t="s">
        <v>7317</v>
      </c>
      <c r="Y3624" t="s">
        <v>39</v>
      </c>
      <c r="Z3624">
        <v>14</v>
      </c>
      <c r="AA3624" t="s">
        <v>40</v>
      </c>
      <c r="AB3624">
        <v>774</v>
      </c>
      <c r="AC3624" t="s">
        <v>78</v>
      </c>
      <c r="AD3624" t="s">
        <v>55</v>
      </c>
      <c r="AG3624" t="s">
        <v>32</v>
      </c>
      <c r="AH3624">
        <v>141</v>
      </c>
      <c r="AI3624">
        <v>98</v>
      </c>
    </row>
    <row r="3625" spans="1:35" x14ac:dyDescent="0.3">
      <c r="A3625" t="s">
        <v>7318</v>
      </c>
      <c r="B3625" t="s">
        <v>65</v>
      </c>
      <c r="C3625" t="s">
        <v>84</v>
      </c>
      <c r="D3625" t="s">
        <v>58</v>
      </c>
      <c r="E3625" t="s">
        <v>59</v>
      </c>
      <c r="F3625" s="1">
        <v>2975</v>
      </c>
      <c r="G3625">
        <v>21</v>
      </c>
      <c r="H3625" s="1">
        <v>2350.25</v>
      </c>
      <c r="I3625">
        <v>131</v>
      </c>
      <c r="J3625">
        <v>67</v>
      </c>
      <c r="K3625">
        <v>3.4</v>
      </c>
      <c r="L3625">
        <v>395</v>
      </c>
      <c r="M3625" t="s">
        <v>60</v>
      </c>
      <c r="N3625" s="1">
        <v>3886</v>
      </c>
      <c r="O3625" s="1">
        <v>-1535.75</v>
      </c>
      <c r="P3625" s="2">
        <v>49281</v>
      </c>
      <c r="Q3625" s="2">
        <v>48915</v>
      </c>
      <c r="R3625" t="s">
        <v>49</v>
      </c>
      <c r="S3625">
        <v>14</v>
      </c>
      <c r="T3625">
        <v>27</v>
      </c>
      <c r="U3625" t="s">
        <v>50</v>
      </c>
      <c r="V3625" t="s">
        <v>61</v>
      </c>
      <c r="W3625" t="s">
        <v>37</v>
      </c>
      <c r="X3625" t="s">
        <v>7319</v>
      </c>
      <c r="Y3625" t="s">
        <v>70</v>
      </c>
      <c r="Z3625">
        <v>6</v>
      </c>
      <c r="AA3625" t="s">
        <v>40</v>
      </c>
      <c r="AB3625">
        <v>650</v>
      </c>
      <c r="AC3625" t="s">
        <v>78</v>
      </c>
      <c r="AD3625" t="s">
        <v>55</v>
      </c>
      <c r="AG3625" t="s">
        <v>59</v>
      </c>
      <c r="AH3625">
        <v>131</v>
      </c>
      <c r="AI3625">
        <v>67</v>
      </c>
    </row>
    <row r="3626" spans="1:35" x14ac:dyDescent="0.3">
      <c r="A3626" t="s">
        <v>7320</v>
      </c>
      <c r="B3626" t="s">
        <v>65</v>
      </c>
      <c r="C3626" t="s">
        <v>84</v>
      </c>
      <c r="D3626" t="s">
        <v>96</v>
      </c>
      <c r="E3626" t="s">
        <v>59</v>
      </c>
      <c r="F3626">
        <v>148</v>
      </c>
      <c r="G3626">
        <v>48</v>
      </c>
      <c r="H3626">
        <v>76.959999999999994</v>
      </c>
      <c r="I3626">
        <v>76</v>
      </c>
      <c r="J3626">
        <v>0</v>
      </c>
      <c r="K3626">
        <v>1.7</v>
      </c>
      <c r="L3626">
        <v>149</v>
      </c>
      <c r="M3626" t="s">
        <v>60</v>
      </c>
      <c r="N3626" s="1">
        <v>1445</v>
      </c>
      <c r="O3626" s="1">
        <v>-1368.04</v>
      </c>
      <c r="P3626" s="2">
        <v>49282</v>
      </c>
      <c r="Q3626" s="2">
        <v>48916</v>
      </c>
      <c r="R3626" t="s">
        <v>34</v>
      </c>
      <c r="S3626">
        <v>37</v>
      </c>
      <c r="T3626">
        <v>51</v>
      </c>
      <c r="U3626" t="s">
        <v>35</v>
      </c>
      <c r="V3626" t="s">
        <v>68</v>
      </c>
      <c r="W3626" t="s">
        <v>51</v>
      </c>
      <c r="X3626" t="s">
        <v>7321</v>
      </c>
      <c r="Y3626" t="s">
        <v>70</v>
      </c>
      <c r="Z3626">
        <v>1</v>
      </c>
      <c r="AA3626" t="s">
        <v>63</v>
      </c>
      <c r="AB3626">
        <v>610</v>
      </c>
      <c r="AC3626" t="s">
        <v>78</v>
      </c>
      <c r="AD3626" t="s">
        <v>82</v>
      </c>
      <c r="AG3626" t="s">
        <v>59</v>
      </c>
      <c r="AH3626">
        <v>76</v>
      </c>
      <c r="AI3626">
        <v>0</v>
      </c>
    </row>
    <row r="3627" spans="1:35" x14ac:dyDescent="0.3">
      <c r="A3627" t="s">
        <v>7322</v>
      </c>
      <c r="B3627" t="s">
        <v>80</v>
      </c>
      <c r="C3627" t="s">
        <v>46</v>
      </c>
      <c r="D3627" t="s">
        <v>31</v>
      </c>
      <c r="E3627" t="s">
        <v>32</v>
      </c>
      <c r="F3627" s="1">
        <v>3852</v>
      </c>
      <c r="G3627">
        <v>7</v>
      </c>
      <c r="H3627" s="1">
        <v>3582.36</v>
      </c>
      <c r="I3627">
        <v>85</v>
      </c>
      <c r="J3627">
        <v>14</v>
      </c>
      <c r="K3627">
        <v>3.8</v>
      </c>
      <c r="L3627">
        <v>481</v>
      </c>
      <c r="M3627" t="s">
        <v>60</v>
      </c>
      <c r="N3627">
        <v>695</v>
      </c>
      <c r="O3627" s="1">
        <v>2887.36</v>
      </c>
      <c r="P3627" s="2">
        <v>49283</v>
      </c>
      <c r="Q3627" s="2">
        <v>48917</v>
      </c>
      <c r="R3627" t="s">
        <v>89</v>
      </c>
      <c r="S3627">
        <v>23</v>
      </c>
      <c r="T3627">
        <v>22</v>
      </c>
      <c r="U3627" t="s">
        <v>50</v>
      </c>
      <c r="V3627" t="s">
        <v>68</v>
      </c>
      <c r="W3627" t="s">
        <v>37</v>
      </c>
      <c r="X3627" t="s">
        <v>7323</v>
      </c>
      <c r="Y3627" t="s">
        <v>53</v>
      </c>
      <c r="Z3627">
        <v>8</v>
      </c>
      <c r="AA3627" t="s">
        <v>63</v>
      </c>
      <c r="AB3627">
        <v>811</v>
      </c>
      <c r="AC3627" t="s">
        <v>78</v>
      </c>
      <c r="AD3627" t="s">
        <v>42</v>
      </c>
      <c r="AG3627" t="s">
        <v>32</v>
      </c>
      <c r="AH3627">
        <v>85</v>
      </c>
      <c r="AI3627">
        <v>14</v>
      </c>
    </row>
    <row r="3628" spans="1:35" x14ac:dyDescent="0.3">
      <c r="A3628" t="s">
        <v>7324</v>
      </c>
      <c r="B3628" t="s">
        <v>45</v>
      </c>
      <c r="C3628" t="s">
        <v>30</v>
      </c>
      <c r="D3628" t="s">
        <v>67</v>
      </c>
      <c r="E3628" t="s">
        <v>32</v>
      </c>
      <c r="F3628" s="1">
        <v>4520</v>
      </c>
      <c r="G3628">
        <v>28</v>
      </c>
      <c r="H3628" s="1">
        <v>3254.4</v>
      </c>
      <c r="I3628">
        <v>129</v>
      </c>
      <c r="J3628">
        <v>48</v>
      </c>
      <c r="K3628">
        <v>1.7</v>
      </c>
      <c r="L3628">
        <v>268</v>
      </c>
      <c r="M3628" t="s">
        <v>33</v>
      </c>
      <c r="N3628">
        <v>686</v>
      </c>
      <c r="O3628" s="1">
        <v>2568.4</v>
      </c>
      <c r="P3628" s="2">
        <v>49284</v>
      </c>
      <c r="Q3628" s="2">
        <v>48918</v>
      </c>
      <c r="R3628" t="s">
        <v>89</v>
      </c>
      <c r="S3628">
        <v>16</v>
      </c>
      <c r="T3628">
        <v>23</v>
      </c>
      <c r="U3628" t="s">
        <v>35</v>
      </c>
      <c r="V3628" t="s">
        <v>61</v>
      </c>
      <c r="W3628" t="s">
        <v>76</v>
      </c>
      <c r="X3628" t="s">
        <v>7325</v>
      </c>
      <c r="Y3628" t="s">
        <v>39</v>
      </c>
      <c r="Z3628">
        <v>3</v>
      </c>
      <c r="AA3628" t="s">
        <v>40</v>
      </c>
      <c r="AB3628">
        <v>256</v>
      </c>
      <c r="AC3628" t="s">
        <v>54</v>
      </c>
      <c r="AD3628" t="s">
        <v>82</v>
      </c>
      <c r="AG3628" t="s">
        <v>32</v>
      </c>
      <c r="AH3628">
        <v>129</v>
      </c>
      <c r="AI3628">
        <v>48</v>
      </c>
    </row>
    <row r="3629" spans="1:35" x14ac:dyDescent="0.3">
      <c r="A3629" t="s">
        <v>7326</v>
      </c>
      <c r="B3629" t="s">
        <v>45</v>
      </c>
      <c r="C3629" t="s">
        <v>72</v>
      </c>
      <c r="D3629" t="s">
        <v>47</v>
      </c>
      <c r="E3629" t="s">
        <v>56</v>
      </c>
      <c r="F3629" s="1">
        <v>2175</v>
      </c>
      <c r="G3629">
        <v>32</v>
      </c>
      <c r="H3629" s="1">
        <v>1479</v>
      </c>
      <c r="I3629">
        <v>195</v>
      </c>
      <c r="J3629">
        <v>9</v>
      </c>
      <c r="K3629">
        <v>4.4000000000000004</v>
      </c>
      <c r="L3629">
        <v>87</v>
      </c>
      <c r="M3629" t="s">
        <v>48</v>
      </c>
      <c r="N3629" s="1">
        <v>2989</v>
      </c>
      <c r="O3629" s="1">
        <v>-1510</v>
      </c>
      <c r="P3629" s="2">
        <v>49285</v>
      </c>
      <c r="Q3629" s="2">
        <v>48919</v>
      </c>
      <c r="R3629" t="s">
        <v>89</v>
      </c>
      <c r="S3629">
        <v>8</v>
      </c>
      <c r="T3629">
        <v>69</v>
      </c>
      <c r="U3629" t="s">
        <v>50</v>
      </c>
      <c r="V3629" t="s">
        <v>68</v>
      </c>
      <c r="W3629" t="s">
        <v>76</v>
      </c>
      <c r="X3629" t="s">
        <v>7327</v>
      </c>
      <c r="Y3629" t="s">
        <v>53</v>
      </c>
      <c r="Z3629">
        <v>13</v>
      </c>
      <c r="AA3629" t="s">
        <v>40</v>
      </c>
      <c r="AB3629">
        <v>687</v>
      </c>
      <c r="AC3629" t="s">
        <v>54</v>
      </c>
      <c r="AD3629" t="s">
        <v>42</v>
      </c>
      <c r="AG3629" t="s">
        <v>56</v>
      </c>
      <c r="AH3629">
        <v>195</v>
      </c>
      <c r="AI3629">
        <v>9</v>
      </c>
    </row>
    <row r="3630" spans="1:35" x14ac:dyDescent="0.3">
      <c r="A3630" t="s">
        <v>7328</v>
      </c>
      <c r="B3630" t="s">
        <v>80</v>
      </c>
      <c r="C3630" t="s">
        <v>72</v>
      </c>
      <c r="D3630" t="s">
        <v>58</v>
      </c>
      <c r="E3630" t="s">
        <v>59</v>
      </c>
      <c r="F3630" s="1">
        <v>4059</v>
      </c>
      <c r="G3630">
        <v>37</v>
      </c>
      <c r="H3630" s="1">
        <v>2557.17</v>
      </c>
      <c r="I3630">
        <v>168</v>
      </c>
      <c r="J3630">
        <v>32</v>
      </c>
      <c r="K3630">
        <v>3.5</v>
      </c>
      <c r="L3630">
        <v>166</v>
      </c>
      <c r="M3630" t="s">
        <v>48</v>
      </c>
      <c r="N3630" s="1">
        <v>3870</v>
      </c>
      <c r="O3630" s="1">
        <v>-1312.83</v>
      </c>
      <c r="P3630" s="2">
        <v>49286</v>
      </c>
      <c r="Q3630" s="2">
        <v>48920</v>
      </c>
      <c r="R3630" t="s">
        <v>49</v>
      </c>
      <c r="S3630">
        <v>22</v>
      </c>
      <c r="T3630">
        <v>59</v>
      </c>
      <c r="U3630" t="s">
        <v>35</v>
      </c>
      <c r="V3630" t="s">
        <v>61</v>
      </c>
      <c r="W3630" t="s">
        <v>76</v>
      </c>
      <c r="X3630" t="s">
        <v>7329</v>
      </c>
      <c r="Y3630" t="s">
        <v>53</v>
      </c>
      <c r="Z3630">
        <v>12</v>
      </c>
      <c r="AA3630" t="s">
        <v>63</v>
      </c>
      <c r="AB3630">
        <v>787</v>
      </c>
      <c r="AC3630" t="s">
        <v>54</v>
      </c>
      <c r="AD3630" t="s">
        <v>82</v>
      </c>
      <c r="AG3630" t="s">
        <v>59</v>
      </c>
      <c r="AH3630">
        <v>168</v>
      </c>
      <c r="AI3630">
        <v>32</v>
      </c>
    </row>
    <row r="3631" spans="1:35" x14ac:dyDescent="0.3">
      <c r="A3631" t="s">
        <v>7330</v>
      </c>
      <c r="B3631" t="s">
        <v>75</v>
      </c>
      <c r="C3631" t="s">
        <v>66</v>
      </c>
      <c r="D3631" t="s">
        <v>58</v>
      </c>
      <c r="E3631" t="s">
        <v>56</v>
      </c>
      <c r="F3631">
        <v>775</v>
      </c>
      <c r="G3631">
        <v>32</v>
      </c>
      <c r="H3631">
        <v>527</v>
      </c>
      <c r="I3631">
        <v>67</v>
      </c>
      <c r="J3631">
        <v>61</v>
      </c>
      <c r="K3631">
        <v>4.0999999999999996</v>
      </c>
      <c r="L3631">
        <v>287</v>
      </c>
      <c r="M3631" t="s">
        <v>48</v>
      </c>
      <c r="N3631" s="1">
        <v>1114</v>
      </c>
      <c r="O3631">
        <v>-587</v>
      </c>
      <c r="P3631" s="2">
        <v>49287</v>
      </c>
      <c r="Q3631" s="2">
        <v>48921</v>
      </c>
      <c r="R3631" t="s">
        <v>34</v>
      </c>
      <c r="S3631">
        <v>32</v>
      </c>
      <c r="T3631">
        <v>33</v>
      </c>
      <c r="U3631" t="s">
        <v>50</v>
      </c>
      <c r="V3631" t="s">
        <v>36</v>
      </c>
      <c r="W3631" t="s">
        <v>51</v>
      </c>
      <c r="X3631" t="s">
        <v>7331</v>
      </c>
      <c r="Y3631" t="s">
        <v>70</v>
      </c>
      <c r="Z3631">
        <v>13</v>
      </c>
      <c r="AA3631" t="s">
        <v>63</v>
      </c>
      <c r="AB3631">
        <v>851</v>
      </c>
      <c r="AC3631" t="s">
        <v>41</v>
      </c>
      <c r="AD3631" t="s">
        <v>42</v>
      </c>
      <c r="AG3631" t="s">
        <v>56</v>
      </c>
      <c r="AH3631">
        <v>67</v>
      </c>
      <c r="AI3631">
        <v>61</v>
      </c>
    </row>
    <row r="3632" spans="1:35" x14ac:dyDescent="0.3">
      <c r="A3632" t="s">
        <v>7332</v>
      </c>
      <c r="B3632" t="s">
        <v>80</v>
      </c>
      <c r="C3632" t="s">
        <v>84</v>
      </c>
      <c r="D3632" t="s">
        <v>47</v>
      </c>
      <c r="E3632" t="s">
        <v>43</v>
      </c>
      <c r="F3632">
        <v>198</v>
      </c>
      <c r="G3632">
        <v>19</v>
      </c>
      <c r="H3632">
        <v>160.38</v>
      </c>
      <c r="I3632">
        <v>184</v>
      </c>
      <c r="J3632">
        <v>86</v>
      </c>
      <c r="K3632">
        <v>4.2</v>
      </c>
      <c r="L3632">
        <v>189</v>
      </c>
      <c r="M3632" t="s">
        <v>60</v>
      </c>
      <c r="N3632" s="1">
        <v>1471</v>
      </c>
      <c r="O3632" s="1">
        <v>-1310.6199999999999</v>
      </c>
      <c r="P3632" s="2">
        <v>49288</v>
      </c>
      <c r="Q3632" s="2">
        <v>48922</v>
      </c>
      <c r="R3632" t="s">
        <v>89</v>
      </c>
      <c r="S3632">
        <v>19</v>
      </c>
      <c r="T3632">
        <v>38</v>
      </c>
      <c r="U3632" t="s">
        <v>50</v>
      </c>
      <c r="V3632" t="s">
        <v>36</v>
      </c>
      <c r="W3632" t="s">
        <v>76</v>
      </c>
      <c r="X3632" t="s">
        <v>7333</v>
      </c>
      <c r="Y3632" t="s">
        <v>39</v>
      </c>
      <c r="Z3632">
        <v>5</v>
      </c>
      <c r="AA3632" t="s">
        <v>40</v>
      </c>
      <c r="AB3632">
        <v>333</v>
      </c>
      <c r="AC3632" t="s">
        <v>41</v>
      </c>
      <c r="AD3632" t="s">
        <v>42</v>
      </c>
      <c r="AG3632" t="s">
        <v>43</v>
      </c>
      <c r="AH3632">
        <v>184</v>
      </c>
      <c r="AI3632">
        <v>86</v>
      </c>
    </row>
    <row r="3633" spans="1:35" x14ac:dyDescent="0.3">
      <c r="A3633" t="s">
        <v>7334</v>
      </c>
      <c r="B3633" t="s">
        <v>45</v>
      </c>
      <c r="C3633" t="s">
        <v>72</v>
      </c>
      <c r="D3633" t="s">
        <v>67</v>
      </c>
      <c r="E3633" t="s">
        <v>43</v>
      </c>
      <c r="F3633" s="1">
        <v>4177</v>
      </c>
      <c r="G3633">
        <v>21</v>
      </c>
      <c r="H3633" s="1">
        <v>3299.83</v>
      </c>
      <c r="I3633">
        <v>147</v>
      </c>
      <c r="J3633">
        <v>93</v>
      </c>
      <c r="K3633">
        <v>2.6</v>
      </c>
      <c r="L3633">
        <v>359</v>
      </c>
      <c r="M3633" t="s">
        <v>48</v>
      </c>
      <c r="N3633" s="1">
        <v>2323</v>
      </c>
      <c r="O3633">
        <v>976.83</v>
      </c>
      <c r="P3633" s="2">
        <v>49289</v>
      </c>
      <c r="Q3633" s="2">
        <v>48923</v>
      </c>
      <c r="R3633" t="s">
        <v>89</v>
      </c>
      <c r="S3633">
        <v>13</v>
      </c>
      <c r="T3633">
        <v>29</v>
      </c>
      <c r="U3633" t="s">
        <v>50</v>
      </c>
      <c r="V3633" t="s">
        <v>36</v>
      </c>
      <c r="W3633" t="s">
        <v>37</v>
      </c>
      <c r="X3633" t="s">
        <v>7335</v>
      </c>
      <c r="Y3633" t="s">
        <v>53</v>
      </c>
      <c r="Z3633">
        <v>9</v>
      </c>
      <c r="AA3633" t="s">
        <v>63</v>
      </c>
      <c r="AB3633">
        <v>572</v>
      </c>
      <c r="AC3633" t="s">
        <v>78</v>
      </c>
      <c r="AD3633" t="s">
        <v>42</v>
      </c>
      <c r="AG3633" t="s">
        <v>43</v>
      </c>
      <c r="AH3633">
        <v>147</v>
      </c>
      <c r="AI3633">
        <v>93</v>
      </c>
    </row>
    <row r="3634" spans="1:35" x14ac:dyDescent="0.3">
      <c r="A3634" t="s">
        <v>7336</v>
      </c>
      <c r="B3634" t="s">
        <v>45</v>
      </c>
      <c r="C3634" t="s">
        <v>30</v>
      </c>
      <c r="D3634" t="s">
        <v>47</v>
      </c>
      <c r="E3634" t="s">
        <v>56</v>
      </c>
      <c r="F3634">
        <v>651</v>
      </c>
      <c r="G3634">
        <v>29</v>
      </c>
      <c r="H3634">
        <v>462.21</v>
      </c>
      <c r="I3634">
        <v>34</v>
      </c>
      <c r="J3634">
        <v>3</v>
      </c>
      <c r="K3634">
        <v>1.8</v>
      </c>
      <c r="L3634">
        <v>285</v>
      </c>
      <c r="M3634" t="s">
        <v>60</v>
      </c>
      <c r="N3634" s="1">
        <v>1702</v>
      </c>
      <c r="O3634" s="1">
        <v>-1239.79</v>
      </c>
      <c r="P3634" s="2">
        <v>49290</v>
      </c>
      <c r="Q3634" s="2">
        <v>48924</v>
      </c>
      <c r="R3634" t="s">
        <v>89</v>
      </c>
      <c r="S3634">
        <v>12</v>
      </c>
      <c r="T3634">
        <v>57</v>
      </c>
      <c r="U3634" t="s">
        <v>35</v>
      </c>
      <c r="V3634" t="s">
        <v>68</v>
      </c>
      <c r="W3634" t="s">
        <v>51</v>
      </c>
      <c r="X3634" t="s">
        <v>7337</v>
      </c>
      <c r="Y3634" t="s">
        <v>70</v>
      </c>
      <c r="Z3634">
        <v>12</v>
      </c>
      <c r="AA3634" t="s">
        <v>40</v>
      </c>
      <c r="AB3634">
        <v>327</v>
      </c>
      <c r="AC3634" t="s">
        <v>78</v>
      </c>
      <c r="AD3634" t="s">
        <v>55</v>
      </c>
      <c r="AG3634" t="s">
        <v>56</v>
      </c>
      <c r="AH3634">
        <v>34</v>
      </c>
      <c r="AI3634">
        <v>3</v>
      </c>
    </row>
    <row r="3635" spans="1:35" x14ac:dyDescent="0.3">
      <c r="A3635" t="s">
        <v>7338</v>
      </c>
      <c r="B3635" t="s">
        <v>45</v>
      </c>
      <c r="C3635" t="s">
        <v>84</v>
      </c>
      <c r="D3635" t="s">
        <v>47</v>
      </c>
      <c r="E3635" t="s">
        <v>59</v>
      </c>
      <c r="F3635" s="1">
        <v>1787</v>
      </c>
      <c r="G3635">
        <v>17</v>
      </c>
      <c r="H3635" s="1">
        <v>1483.21</v>
      </c>
      <c r="I3635">
        <v>192</v>
      </c>
      <c r="J3635">
        <v>65</v>
      </c>
      <c r="K3635">
        <v>4.0999999999999996</v>
      </c>
      <c r="L3635">
        <v>295</v>
      </c>
      <c r="M3635" t="s">
        <v>48</v>
      </c>
      <c r="N3635">
        <v>604</v>
      </c>
      <c r="O3635">
        <v>879.21</v>
      </c>
      <c r="P3635" s="2">
        <v>49291</v>
      </c>
      <c r="Q3635" s="2">
        <v>48925</v>
      </c>
      <c r="R3635" t="s">
        <v>49</v>
      </c>
      <c r="S3635">
        <v>27</v>
      </c>
      <c r="T3635">
        <v>53</v>
      </c>
      <c r="U3635" t="s">
        <v>35</v>
      </c>
      <c r="V3635" t="s">
        <v>61</v>
      </c>
      <c r="W3635" t="s">
        <v>51</v>
      </c>
      <c r="X3635" t="s">
        <v>7339</v>
      </c>
      <c r="Y3635" t="s">
        <v>53</v>
      </c>
      <c r="Z3635">
        <v>3</v>
      </c>
      <c r="AA3635" t="s">
        <v>63</v>
      </c>
      <c r="AB3635">
        <v>800</v>
      </c>
      <c r="AC3635" t="s">
        <v>54</v>
      </c>
      <c r="AD3635" t="s">
        <v>42</v>
      </c>
      <c r="AG3635" t="s">
        <v>59</v>
      </c>
      <c r="AH3635">
        <v>192</v>
      </c>
      <c r="AI3635">
        <v>65</v>
      </c>
    </row>
    <row r="3636" spans="1:35" x14ac:dyDescent="0.3">
      <c r="A3636" t="s">
        <v>7340</v>
      </c>
      <c r="B3636" t="s">
        <v>45</v>
      </c>
      <c r="C3636" t="s">
        <v>66</v>
      </c>
      <c r="D3636" t="s">
        <v>96</v>
      </c>
      <c r="E3636" t="s">
        <v>59</v>
      </c>
      <c r="F3636" s="1">
        <v>2390</v>
      </c>
      <c r="G3636">
        <v>47</v>
      </c>
      <c r="H3636" s="1">
        <v>1266.7</v>
      </c>
      <c r="I3636">
        <v>32</v>
      </c>
      <c r="J3636">
        <v>59</v>
      </c>
      <c r="K3636">
        <v>1.3</v>
      </c>
      <c r="L3636">
        <v>3</v>
      </c>
      <c r="M3636" t="s">
        <v>33</v>
      </c>
      <c r="N3636" s="1">
        <v>3261</v>
      </c>
      <c r="O3636" s="1">
        <v>-1994.3</v>
      </c>
      <c r="P3636" s="2">
        <v>49292</v>
      </c>
      <c r="Q3636" s="2">
        <v>48926</v>
      </c>
      <c r="R3636" t="s">
        <v>89</v>
      </c>
      <c r="S3636">
        <v>19</v>
      </c>
      <c r="T3636">
        <v>36</v>
      </c>
      <c r="U3636" t="s">
        <v>35</v>
      </c>
      <c r="V3636" t="s">
        <v>36</v>
      </c>
      <c r="W3636" t="s">
        <v>37</v>
      </c>
      <c r="X3636" t="s">
        <v>7341</v>
      </c>
      <c r="Y3636" t="s">
        <v>39</v>
      </c>
      <c r="Z3636">
        <v>1</v>
      </c>
      <c r="AA3636" t="s">
        <v>63</v>
      </c>
      <c r="AB3636">
        <v>441</v>
      </c>
      <c r="AC3636" t="s">
        <v>78</v>
      </c>
      <c r="AD3636" t="s">
        <v>55</v>
      </c>
      <c r="AG3636" t="s">
        <v>59</v>
      </c>
      <c r="AH3636">
        <v>32</v>
      </c>
      <c r="AI3636">
        <v>59</v>
      </c>
    </row>
    <row r="3637" spans="1:35" x14ac:dyDescent="0.3">
      <c r="A3637" t="s">
        <v>7342</v>
      </c>
      <c r="B3637" t="s">
        <v>75</v>
      </c>
      <c r="C3637" t="s">
        <v>46</v>
      </c>
      <c r="D3637" t="s">
        <v>58</v>
      </c>
      <c r="E3637" t="s">
        <v>43</v>
      </c>
      <c r="F3637" s="1">
        <v>1529</v>
      </c>
      <c r="G3637">
        <v>42</v>
      </c>
      <c r="H3637">
        <v>886.82</v>
      </c>
      <c r="I3637">
        <v>95</v>
      </c>
      <c r="J3637">
        <v>69</v>
      </c>
      <c r="K3637">
        <v>3.3</v>
      </c>
      <c r="L3637">
        <v>30</v>
      </c>
      <c r="M3637" t="s">
        <v>48</v>
      </c>
      <c r="N3637" s="1">
        <v>1296</v>
      </c>
      <c r="O3637">
        <v>-409.18</v>
      </c>
      <c r="P3637" s="2">
        <v>49293</v>
      </c>
      <c r="Q3637" s="2">
        <v>48927</v>
      </c>
      <c r="R3637" t="s">
        <v>49</v>
      </c>
      <c r="S3637">
        <v>11</v>
      </c>
      <c r="T3637">
        <v>40</v>
      </c>
      <c r="U3637" t="s">
        <v>35</v>
      </c>
      <c r="V3637" t="s">
        <v>36</v>
      </c>
      <c r="W3637" t="s">
        <v>51</v>
      </c>
      <c r="X3637" t="s">
        <v>7343</v>
      </c>
      <c r="Y3637" t="s">
        <v>53</v>
      </c>
      <c r="Z3637">
        <v>13</v>
      </c>
      <c r="AA3637" t="s">
        <v>40</v>
      </c>
      <c r="AB3637">
        <v>847</v>
      </c>
      <c r="AC3637" t="s">
        <v>78</v>
      </c>
      <c r="AD3637" t="s">
        <v>55</v>
      </c>
      <c r="AG3637" t="s">
        <v>43</v>
      </c>
      <c r="AH3637">
        <v>95</v>
      </c>
      <c r="AI3637">
        <v>69</v>
      </c>
    </row>
    <row r="3638" spans="1:35" x14ac:dyDescent="0.3">
      <c r="A3638" t="s">
        <v>7344</v>
      </c>
      <c r="B3638" t="s">
        <v>65</v>
      </c>
      <c r="C3638" t="s">
        <v>30</v>
      </c>
      <c r="D3638" t="s">
        <v>47</v>
      </c>
      <c r="E3638" t="s">
        <v>32</v>
      </c>
      <c r="F3638" s="1">
        <v>2242</v>
      </c>
      <c r="G3638">
        <v>26</v>
      </c>
      <c r="H3638" s="1">
        <v>1659.08</v>
      </c>
      <c r="I3638">
        <v>155</v>
      </c>
      <c r="J3638">
        <v>50</v>
      </c>
      <c r="K3638">
        <v>4.9000000000000004</v>
      </c>
      <c r="L3638">
        <v>338</v>
      </c>
      <c r="M3638" t="s">
        <v>33</v>
      </c>
      <c r="N3638" s="1">
        <v>2992</v>
      </c>
      <c r="O3638" s="1">
        <v>-1332.92</v>
      </c>
      <c r="P3638" s="2">
        <v>49294</v>
      </c>
      <c r="Q3638" s="2">
        <v>48928</v>
      </c>
      <c r="R3638" t="s">
        <v>89</v>
      </c>
      <c r="S3638">
        <v>49</v>
      </c>
      <c r="T3638">
        <v>23</v>
      </c>
      <c r="U3638" t="s">
        <v>35</v>
      </c>
      <c r="V3638" t="s">
        <v>68</v>
      </c>
      <c r="W3638" t="s">
        <v>76</v>
      </c>
      <c r="X3638" t="s">
        <v>7345</v>
      </c>
      <c r="Y3638" t="s">
        <v>53</v>
      </c>
      <c r="Z3638">
        <v>9</v>
      </c>
      <c r="AA3638" t="s">
        <v>63</v>
      </c>
      <c r="AB3638">
        <v>596</v>
      </c>
      <c r="AC3638" t="s">
        <v>54</v>
      </c>
      <c r="AD3638" t="s">
        <v>82</v>
      </c>
      <c r="AG3638" t="s">
        <v>32</v>
      </c>
      <c r="AH3638">
        <v>155</v>
      </c>
      <c r="AI3638">
        <v>50</v>
      </c>
    </row>
    <row r="3639" spans="1:35" x14ac:dyDescent="0.3">
      <c r="A3639" t="s">
        <v>7346</v>
      </c>
      <c r="B3639" t="s">
        <v>80</v>
      </c>
      <c r="C3639" t="s">
        <v>66</v>
      </c>
      <c r="D3639" t="s">
        <v>96</v>
      </c>
      <c r="E3639" t="s">
        <v>32</v>
      </c>
      <c r="F3639" s="1">
        <v>4329</v>
      </c>
      <c r="G3639">
        <v>41</v>
      </c>
      <c r="H3639" s="1">
        <v>2554.11</v>
      </c>
      <c r="I3639">
        <v>55</v>
      </c>
      <c r="J3639">
        <v>59</v>
      </c>
      <c r="K3639">
        <v>3.1</v>
      </c>
      <c r="L3639">
        <v>224</v>
      </c>
      <c r="M3639" t="s">
        <v>33</v>
      </c>
      <c r="N3639" s="1">
        <v>1706</v>
      </c>
      <c r="O3639">
        <v>848.11</v>
      </c>
      <c r="P3639" s="2">
        <v>49295</v>
      </c>
      <c r="Q3639" s="2">
        <v>48929</v>
      </c>
      <c r="R3639" t="s">
        <v>89</v>
      </c>
      <c r="S3639">
        <v>30</v>
      </c>
      <c r="T3639">
        <v>18</v>
      </c>
      <c r="U3639" t="s">
        <v>50</v>
      </c>
      <c r="V3639" t="s">
        <v>68</v>
      </c>
      <c r="W3639" t="s">
        <v>76</v>
      </c>
      <c r="X3639" t="s">
        <v>7347</v>
      </c>
      <c r="Y3639" t="s">
        <v>53</v>
      </c>
      <c r="Z3639">
        <v>6</v>
      </c>
      <c r="AA3639" t="s">
        <v>63</v>
      </c>
      <c r="AB3639">
        <v>502</v>
      </c>
      <c r="AC3639" t="s">
        <v>78</v>
      </c>
      <c r="AD3639" t="s">
        <v>55</v>
      </c>
      <c r="AG3639" t="s">
        <v>32</v>
      </c>
      <c r="AH3639">
        <v>55</v>
      </c>
      <c r="AI3639">
        <v>59</v>
      </c>
    </row>
    <row r="3640" spans="1:35" x14ac:dyDescent="0.3">
      <c r="A3640" t="s">
        <v>7348</v>
      </c>
      <c r="B3640" t="s">
        <v>75</v>
      </c>
      <c r="C3640" t="s">
        <v>84</v>
      </c>
      <c r="D3640" t="s">
        <v>31</v>
      </c>
      <c r="E3640" t="s">
        <v>59</v>
      </c>
      <c r="F3640" s="1">
        <v>4447</v>
      </c>
      <c r="G3640">
        <v>12</v>
      </c>
      <c r="H3640" s="1">
        <v>3913.36</v>
      </c>
      <c r="I3640">
        <v>45</v>
      </c>
      <c r="J3640">
        <v>87</v>
      </c>
      <c r="K3640">
        <v>2.1</v>
      </c>
      <c r="L3640">
        <v>96</v>
      </c>
      <c r="M3640" t="s">
        <v>48</v>
      </c>
      <c r="N3640">
        <v>733</v>
      </c>
      <c r="O3640" s="1">
        <v>3180.36</v>
      </c>
      <c r="P3640" s="2">
        <v>49296</v>
      </c>
      <c r="Q3640" s="2">
        <v>48930</v>
      </c>
      <c r="R3640" t="s">
        <v>89</v>
      </c>
      <c r="S3640">
        <v>12</v>
      </c>
      <c r="T3640">
        <v>33</v>
      </c>
      <c r="U3640" t="s">
        <v>35</v>
      </c>
      <c r="V3640" t="s">
        <v>61</v>
      </c>
      <c r="W3640" t="s">
        <v>51</v>
      </c>
      <c r="X3640" t="s">
        <v>7349</v>
      </c>
      <c r="Y3640" t="s">
        <v>39</v>
      </c>
      <c r="Z3640">
        <v>1</v>
      </c>
      <c r="AA3640" t="s">
        <v>40</v>
      </c>
      <c r="AB3640">
        <v>636</v>
      </c>
      <c r="AC3640" t="s">
        <v>41</v>
      </c>
      <c r="AD3640" t="s">
        <v>55</v>
      </c>
      <c r="AG3640" t="s">
        <v>59</v>
      </c>
      <c r="AH3640">
        <v>45</v>
      </c>
      <c r="AI3640">
        <v>87</v>
      </c>
    </row>
    <row r="3641" spans="1:35" x14ac:dyDescent="0.3">
      <c r="A3641" t="s">
        <v>7350</v>
      </c>
      <c r="B3641" t="s">
        <v>80</v>
      </c>
      <c r="C3641" t="s">
        <v>66</v>
      </c>
      <c r="D3641" t="s">
        <v>31</v>
      </c>
      <c r="E3641" t="s">
        <v>59</v>
      </c>
      <c r="F3641" s="1">
        <v>4256</v>
      </c>
      <c r="G3641">
        <v>25</v>
      </c>
      <c r="H3641" s="1">
        <v>3192</v>
      </c>
      <c r="I3641">
        <v>50</v>
      </c>
      <c r="J3641">
        <v>51</v>
      </c>
      <c r="K3641">
        <v>4.5</v>
      </c>
      <c r="L3641">
        <v>371</v>
      </c>
      <c r="M3641" t="s">
        <v>33</v>
      </c>
      <c r="N3641" s="1">
        <v>3619</v>
      </c>
      <c r="O3641">
        <v>-427</v>
      </c>
      <c r="P3641" s="2">
        <v>49297</v>
      </c>
      <c r="Q3641" s="2">
        <v>48931</v>
      </c>
      <c r="R3641" t="s">
        <v>49</v>
      </c>
      <c r="S3641">
        <v>25</v>
      </c>
      <c r="T3641">
        <v>38</v>
      </c>
      <c r="U3641" t="s">
        <v>50</v>
      </c>
      <c r="V3641" t="s">
        <v>68</v>
      </c>
      <c r="W3641" t="s">
        <v>51</v>
      </c>
      <c r="X3641" t="s">
        <v>7351</v>
      </c>
      <c r="Y3641" t="s">
        <v>70</v>
      </c>
      <c r="Z3641">
        <v>13</v>
      </c>
      <c r="AA3641" t="s">
        <v>40</v>
      </c>
      <c r="AB3641">
        <v>448</v>
      </c>
      <c r="AC3641" t="s">
        <v>78</v>
      </c>
      <c r="AD3641" t="s">
        <v>42</v>
      </c>
      <c r="AG3641" t="s">
        <v>59</v>
      </c>
      <c r="AH3641">
        <v>50</v>
      </c>
      <c r="AI3641">
        <v>51</v>
      </c>
    </row>
    <row r="3642" spans="1:35" x14ac:dyDescent="0.3">
      <c r="A3642" t="s">
        <v>7352</v>
      </c>
      <c r="B3642" t="s">
        <v>75</v>
      </c>
      <c r="C3642" t="s">
        <v>30</v>
      </c>
      <c r="D3642" t="s">
        <v>47</v>
      </c>
      <c r="E3642" t="s">
        <v>59</v>
      </c>
      <c r="F3642">
        <v>501</v>
      </c>
      <c r="G3642">
        <v>3</v>
      </c>
      <c r="H3642">
        <v>485.97</v>
      </c>
      <c r="I3642">
        <v>1</v>
      </c>
      <c r="J3642">
        <v>11</v>
      </c>
      <c r="K3642">
        <v>4.7</v>
      </c>
      <c r="L3642">
        <v>105</v>
      </c>
      <c r="M3642" t="s">
        <v>48</v>
      </c>
      <c r="N3642" s="1">
        <v>1277</v>
      </c>
      <c r="O3642">
        <v>-791.03</v>
      </c>
      <c r="P3642" s="2">
        <v>49298</v>
      </c>
      <c r="Q3642" s="2">
        <v>48932</v>
      </c>
      <c r="R3642" t="s">
        <v>89</v>
      </c>
      <c r="S3642">
        <v>37</v>
      </c>
      <c r="T3642">
        <v>33</v>
      </c>
      <c r="U3642" t="s">
        <v>35</v>
      </c>
      <c r="V3642" t="s">
        <v>61</v>
      </c>
      <c r="W3642" t="s">
        <v>51</v>
      </c>
      <c r="X3642" t="s">
        <v>7353</v>
      </c>
      <c r="Y3642" t="s">
        <v>70</v>
      </c>
      <c r="Z3642">
        <v>10</v>
      </c>
      <c r="AA3642" t="s">
        <v>40</v>
      </c>
      <c r="AB3642">
        <v>254</v>
      </c>
      <c r="AC3642" t="s">
        <v>78</v>
      </c>
      <c r="AD3642" t="s">
        <v>55</v>
      </c>
      <c r="AG3642" t="s">
        <v>59</v>
      </c>
      <c r="AH3642">
        <v>1</v>
      </c>
      <c r="AI3642">
        <v>11</v>
      </c>
    </row>
    <row r="3643" spans="1:35" x14ac:dyDescent="0.3">
      <c r="A3643" t="s">
        <v>7354</v>
      </c>
      <c r="B3643" t="s">
        <v>45</v>
      </c>
      <c r="C3643" t="s">
        <v>46</v>
      </c>
      <c r="D3643" t="s">
        <v>47</v>
      </c>
      <c r="E3643" t="s">
        <v>32</v>
      </c>
      <c r="F3643" s="1">
        <v>1134</v>
      </c>
      <c r="G3643">
        <v>12</v>
      </c>
      <c r="H3643">
        <v>997.92</v>
      </c>
      <c r="I3643">
        <v>74</v>
      </c>
      <c r="J3643">
        <v>49</v>
      </c>
      <c r="K3643">
        <v>1.8</v>
      </c>
      <c r="L3643">
        <v>128</v>
      </c>
      <c r="M3643" t="s">
        <v>48</v>
      </c>
      <c r="N3643" s="1">
        <v>1715</v>
      </c>
      <c r="O3643">
        <v>-717.08</v>
      </c>
      <c r="P3643" s="2">
        <v>49299</v>
      </c>
      <c r="Q3643" s="2">
        <v>48933</v>
      </c>
      <c r="R3643" t="s">
        <v>49</v>
      </c>
      <c r="S3643">
        <v>8</v>
      </c>
      <c r="T3643">
        <v>50</v>
      </c>
      <c r="U3643" t="s">
        <v>50</v>
      </c>
      <c r="V3643" t="s">
        <v>36</v>
      </c>
      <c r="W3643" t="s">
        <v>51</v>
      </c>
      <c r="X3643" t="s">
        <v>7355</v>
      </c>
      <c r="Y3643" t="s">
        <v>53</v>
      </c>
      <c r="Z3643">
        <v>8</v>
      </c>
      <c r="AA3643" t="s">
        <v>63</v>
      </c>
      <c r="AB3643">
        <v>282</v>
      </c>
      <c r="AC3643" t="s">
        <v>41</v>
      </c>
      <c r="AD3643" t="s">
        <v>55</v>
      </c>
      <c r="AG3643" t="s">
        <v>32</v>
      </c>
      <c r="AH3643">
        <v>74</v>
      </c>
      <c r="AI3643">
        <v>49</v>
      </c>
    </row>
    <row r="3644" spans="1:35" x14ac:dyDescent="0.3">
      <c r="A3644" t="s">
        <v>7356</v>
      </c>
      <c r="B3644" t="s">
        <v>75</v>
      </c>
      <c r="C3644" t="s">
        <v>72</v>
      </c>
      <c r="D3644" t="s">
        <v>67</v>
      </c>
      <c r="E3644" t="s">
        <v>32</v>
      </c>
      <c r="F3644" s="1">
        <v>2995</v>
      </c>
      <c r="G3644">
        <v>3</v>
      </c>
      <c r="H3644" s="1">
        <v>2905.15</v>
      </c>
      <c r="I3644">
        <v>97</v>
      </c>
      <c r="J3644">
        <v>46</v>
      </c>
      <c r="K3644">
        <v>4.0999999999999996</v>
      </c>
      <c r="L3644">
        <v>209</v>
      </c>
      <c r="M3644" t="s">
        <v>48</v>
      </c>
      <c r="N3644" s="1">
        <v>1895</v>
      </c>
      <c r="O3644" s="1">
        <v>1010.15</v>
      </c>
      <c r="P3644" s="2">
        <v>49300</v>
      </c>
      <c r="Q3644" s="2">
        <v>48934</v>
      </c>
      <c r="R3644" t="s">
        <v>34</v>
      </c>
      <c r="S3644">
        <v>47</v>
      </c>
      <c r="T3644">
        <v>22</v>
      </c>
      <c r="U3644" t="s">
        <v>35</v>
      </c>
      <c r="V3644" t="s">
        <v>68</v>
      </c>
      <c r="W3644" t="s">
        <v>37</v>
      </c>
      <c r="X3644" t="s">
        <v>7357</v>
      </c>
      <c r="Y3644" t="s">
        <v>70</v>
      </c>
      <c r="Z3644">
        <v>13</v>
      </c>
      <c r="AA3644" t="s">
        <v>63</v>
      </c>
      <c r="AB3644">
        <v>738</v>
      </c>
      <c r="AC3644" t="s">
        <v>54</v>
      </c>
      <c r="AD3644" t="s">
        <v>55</v>
      </c>
      <c r="AG3644" t="s">
        <v>32</v>
      </c>
      <c r="AH3644">
        <v>97</v>
      </c>
      <c r="AI3644">
        <v>46</v>
      </c>
    </row>
    <row r="3645" spans="1:35" x14ac:dyDescent="0.3">
      <c r="A3645" t="s">
        <v>7358</v>
      </c>
      <c r="B3645" t="s">
        <v>75</v>
      </c>
      <c r="C3645" t="s">
        <v>30</v>
      </c>
      <c r="D3645" t="s">
        <v>31</v>
      </c>
      <c r="E3645" t="s">
        <v>32</v>
      </c>
      <c r="F3645" s="1">
        <v>4145</v>
      </c>
      <c r="G3645">
        <v>47</v>
      </c>
      <c r="H3645" s="1">
        <v>2196.85</v>
      </c>
      <c r="I3645">
        <v>70</v>
      </c>
      <c r="J3645">
        <v>61</v>
      </c>
      <c r="K3645">
        <v>2.4</v>
      </c>
      <c r="L3645">
        <v>79</v>
      </c>
      <c r="M3645" t="s">
        <v>60</v>
      </c>
      <c r="N3645">
        <v>429</v>
      </c>
      <c r="O3645" s="1">
        <v>1767.85</v>
      </c>
      <c r="P3645" s="2">
        <v>49301</v>
      </c>
      <c r="Q3645" s="2">
        <v>48935</v>
      </c>
      <c r="R3645" t="s">
        <v>34</v>
      </c>
      <c r="S3645">
        <v>29</v>
      </c>
      <c r="T3645">
        <v>22</v>
      </c>
      <c r="U3645" t="s">
        <v>35</v>
      </c>
      <c r="V3645" t="s">
        <v>61</v>
      </c>
      <c r="W3645" t="s">
        <v>51</v>
      </c>
      <c r="X3645" t="s">
        <v>7359</v>
      </c>
      <c r="Y3645" t="s">
        <v>70</v>
      </c>
      <c r="Z3645">
        <v>6</v>
      </c>
      <c r="AA3645" t="s">
        <v>63</v>
      </c>
      <c r="AB3645">
        <v>931</v>
      </c>
      <c r="AC3645" t="s">
        <v>41</v>
      </c>
      <c r="AD3645" t="s">
        <v>42</v>
      </c>
      <c r="AG3645" t="s">
        <v>32</v>
      </c>
      <c r="AH3645">
        <v>70</v>
      </c>
      <c r="AI3645">
        <v>61</v>
      </c>
    </row>
    <row r="3646" spans="1:35" x14ac:dyDescent="0.3">
      <c r="A3646" t="s">
        <v>7360</v>
      </c>
      <c r="B3646" t="s">
        <v>80</v>
      </c>
      <c r="C3646" t="s">
        <v>30</v>
      </c>
      <c r="D3646" t="s">
        <v>47</v>
      </c>
      <c r="E3646" t="s">
        <v>32</v>
      </c>
      <c r="F3646" s="1">
        <v>1314</v>
      </c>
      <c r="G3646">
        <v>43</v>
      </c>
      <c r="H3646">
        <v>748.98</v>
      </c>
      <c r="I3646">
        <v>25</v>
      </c>
      <c r="J3646">
        <v>72</v>
      </c>
      <c r="K3646">
        <v>4.7</v>
      </c>
      <c r="L3646">
        <v>491</v>
      </c>
      <c r="M3646" t="s">
        <v>33</v>
      </c>
      <c r="N3646">
        <v>967</v>
      </c>
      <c r="O3646">
        <v>-218.02</v>
      </c>
      <c r="P3646" s="2">
        <v>49302</v>
      </c>
      <c r="Q3646" s="2">
        <v>48936</v>
      </c>
      <c r="R3646" t="s">
        <v>49</v>
      </c>
      <c r="S3646">
        <v>48</v>
      </c>
      <c r="T3646">
        <v>38</v>
      </c>
      <c r="U3646" t="s">
        <v>35</v>
      </c>
      <c r="V3646" t="s">
        <v>61</v>
      </c>
      <c r="W3646" t="s">
        <v>51</v>
      </c>
      <c r="X3646" t="s">
        <v>7361</v>
      </c>
      <c r="Y3646" t="s">
        <v>39</v>
      </c>
      <c r="Z3646">
        <v>2</v>
      </c>
      <c r="AA3646" t="s">
        <v>40</v>
      </c>
      <c r="AB3646">
        <v>676</v>
      </c>
      <c r="AC3646" t="s">
        <v>54</v>
      </c>
      <c r="AD3646" t="s">
        <v>42</v>
      </c>
      <c r="AG3646" t="s">
        <v>32</v>
      </c>
      <c r="AH3646">
        <v>25</v>
      </c>
      <c r="AI3646">
        <v>72</v>
      </c>
    </row>
    <row r="3647" spans="1:35" x14ac:dyDescent="0.3">
      <c r="A3647" t="s">
        <v>7362</v>
      </c>
      <c r="B3647" t="s">
        <v>75</v>
      </c>
      <c r="C3647" t="s">
        <v>84</v>
      </c>
      <c r="D3647" t="s">
        <v>96</v>
      </c>
      <c r="E3647" t="s">
        <v>59</v>
      </c>
      <c r="F3647" s="1">
        <v>3822</v>
      </c>
      <c r="G3647">
        <v>31</v>
      </c>
      <c r="H3647" s="1">
        <v>2637.18</v>
      </c>
      <c r="I3647">
        <v>98</v>
      </c>
      <c r="J3647">
        <v>79</v>
      </c>
      <c r="K3647">
        <v>4.5999999999999996</v>
      </c>
      <c r="L3647">
        <v>486</v>
      </c>
      <c r="M3647" t="s">
        <v>60</v>
      </c>
      <c r="N3647" s="1">
        <v>1572</v>
      </c>
      <c r="O3647" s="1">
        <v>1065.18</v>
      </c>
      <c r="P3647" s="2">
        <v>49303</v>
      </c>
      <c r="Q3647" s="2">
        <v>48937</v>
      </c>
      <c r="R3647" t="s">
        <v>89</v>
      </c>
      <c r="S3647">
        <v>6</v>
      </c>
      <c r="T3647">
        <v>53</v>
      </c>
      <c r="U3647" t="s">
        <v>50</v>
      </c>
      <c r="V3647" t="s">
        <v>36</v>
      </c>
      <c r="W3647" t="s">
        <v>37</v>
      </c>
      <c r="X3647" t="s">
        <v>7363</v>
      </c>
      <c r="Y3647" t="s">
        <v>39</v>
      </c>
      <c r="Z3647">
        <v>8</v>
      </c>
      <c r="AA3647" t="s">
        <v>63</v>
      </c>
      <c r="AB3647">
        <v>858</v>
      </c>
      <c r="AC3647" t="s">
        <v>54</v>
      </c>
      <c r="AD3647" t="s">
        <v>82</v>
      </c>
      <c r="AG3647" t="s">
        <v>59</v>
      </c>
      <c r="AH3647">
        <v>98</v>
      </c>
      <c r="AI3647">
        <v>79</v>
      </c>
    </row>
    <row r="3648" spans="1:35" x14ac:dyDescent="0.3">
      <c r="A3648" t="s">
        <v>7364</v>
      </c>
      <c r="B3648" t="s">
        <v>29</v>
      </c>
      <c r="C3648" t="s">
        <v>46</v>
      </c>
      <c r="D3648" t="s">
        <v>31</v>
      </c>
      <c r="E3648" t="s">
        <v>32</v>
      </c>
      <c r="F3648" s="1">
        <v>4905</v>
      </c>
      <c r="G3648">
        <v>39</v>
      </c>
      <c r="H3648" s="1">
        <v>2992.05</v>
      </c>
      <c r="I3648">
        <v>161</v>
      </c>
      <c r="J3648">
        <v>9</v>
      </c>
      <c r="K3648">
        <v>1.8</v>
      </c>
      <c r="L3648">
        <v>399</v>
      </c>
      <c r="M3648" t="s">
        <v>48</v>
      </c>
      <c r="N3648" s="1">
        <v>2837</v>
      </c>
      <c r="O3648">
        <v>155.05000000000001</v>
      </c>
      <c r="P3648" s="2">
        <v>49304</v>
      </c>
      <c r="Q3648" s="2">
        <v>48938</v>
      </c>
      <c r="R3648" t="s">
        <v>34</v>
      </c>
      <c r="S3648">
        <v>45</v>
      </c>
      <c r="T3648">
        <v>65</v>
      </c>
      <c r="U3648" t="s">
        <v>35</v>
      </c>
      <c r="V3648" t="s">
        <v>36</v>
      </c>
      <c r="W3648" t="s">
        <v>76</v>
      </c>
      <c r="X3648" t="s">
        <v>7365</v>
      </c>
      <c r="Y3648" t="s">
        <v>70</v>
      </c>
      <c r="Z3648">
        <v>8</v>
      </c>
      <c r="AA3648" t="s">
        <v>40</v>
      </c>
      <c r="AB3648">
        <v>161</v>
      </c>
      <c r="AC3648" t="s">
        <v>78</v>
      </c>
      <c r="AD3648" t="s">
        <v>82</v>
      </c>
      <c r="AG3648" t="s">
        <v>32</v>
      </c>
      <c r="AH3648">
        <v>161</v>
      </c>
      <c r="AI3648">
        <v>9</v>
      </c>
    </row>
    <row r="3649" spans="1:35" x14ac:dyDescent="0.3">
      <c r="A3649" t="s">
        <v>7366</v>
      </c>
      <c r="B3649" t="s">
        <v>29</v>
      </c>
      <c r="C3649" t="s">
        <v>84</v>
      </c>
      <c r="D3649" t="s">
        <v>31</v>
      </c>
      <c r="E3649" t="s">
        <v>59</v>
      </c>
      <c r="F3649" s="1">
        <v>3626</v>
      </c>
      <c r="G3649">
        <v>3</v>
      </c>
      <c r="H3649" s="1">
        <v>3517.22</v>
      </c>
      <c r="I3649">
        <v>80</v>
      </c>
      <c r="J3649">
        <v>18</v>
      </c>
      <c r="K3649">
        <v>2.6</v>
      </c>
      <c r="L3649">
        <v>197</v>
      </c>
      <c r="M3649" t="s">
        <v>60</v>
      </c>
      <c r="N3649">
        <v>172</v>
      </c>
      <c r="O3649" s="1">
        <v>3345.22</v>
      </c>
      <c r="P3649" s="2">
        <v>49305</v>
      </c>
      <c r="Q3649" s="2">
        <v>48939</v>
      </c>
      <c r="R3649" t="s">
        <v>89</v>
      </c>
      <c r="S3649">
        <v>23</v>
      </c>
      <c r="T3649">
        <v>51</v>
      </c>
      <c r="U3649" t="s">
        <v>50</v>
      </c>
      <c r="V3649" t="s">
        <v>68</v>
      </c>
      <c r="W3649" t="s">
        <v>51</v>
      </c>
      <c r="X3649" t="s">
        <v>7367</v>
      </c>
      <c r="Y3649" t="s">
        <v>70</v>
      </c>
      <c r="Z3649">
        <v>2</v>
      </c>
      <c r="AA3649" t="s">
        <v>40</v>
      </c>
      <c r="AB3649">
        <v>517</v>
      </c>
      <c r="AC3649" t="s">
        <v>78</v>
      </c>
      <c r="AD3649" t="s">
        <v>82</v>
      </c>
      <c r="AG3649" t="s">
        <v>59</v>
      </c>
      <c r="AH3649">
        <v>80</v>
      </c>
      <c r="AI3649">
        <v>18</v>
      </c>
    </row>
    <row r="3650" spans="1:35" x14ac:dyDescent="0.3">
      <c r="A3650" t="s">
        <v>7368</v>
      </c>
      <c r="B3650" t="s">
        <v>80</v>
      </c>
      <c r="C3650" t="s">
        <v>72</v>
      </c>
      <c r="D3650" t="s">
        <v>67</v>
      </c>
      <c r="E3650" t="s">
        <v>59</v>
      </c>
      <c r="F3650" s="1">
        <v>4181</v>
      </c>
      <c r="G3650">
        <v>49</v>
      </c>
      <c r="H3650" s="1">
        <v>2132.31</v>
      </c>
      <c r="I3650">
        <v>19</v>
      </c>
      <c r="J3650">
        <v>39</v>
      </c>
      <c r="K3650">
        <v>1.8</v>
      </c>
      <c r="L3650">
        <v>154</v>
      </c>
      <c r="M3650" t="s">
        <v>33</v>
      </c>
      <c r="N3650" s="1">
        <v>3345</v>
      </c>
      <c r="O3650" s="1">
        <v>-1212.69</v>
      </c>
      <c r="P3650" s="2">
        <v>49306</v>
      </c>
      <c r="Q3650" s="2">
        <v>48940</v>
      </c>
      <c r="R3650" t="s">
        <v>89</v>
      </c>
      <c r="S3650">
        <v>21</v>
      </c>
      <c r="T3650">
        <v>52</v>
      </c>
      <c r="U3650" t="s">
        <v>50</v>
      </c>
      <c r="V3650" t="s">
        <v>68</v>
      </c>
      <c r="W3650" t="s">
        <v>51</v>
      </c>
      <c r="X3650" t="s">
        <v>7369</v>
      </c>
      <c r="Y3650" t="s">
        <v>39</v>
      </c>
      <c r="Z3650">
        <v>9</v>
      </c>
      <c r="AA3650" t="s">
        <v>63</v>
      </c>
      <c r="AB3650">
        <v>152</v>
      </c>
      <c r="AC3650" t="s">
        <v>41</v>
      </c>
      <c r="AD3650" t="s">
        <v>82</v>
      </c>
      <c r="AG3650" t="s">
        <v>59</v>
      </c>
      <c r="AH3650">
        <v>19</v>
      </c>
      <c r="AI3650">
        <v>39</v>
      </c>
    </row>
    <row r="3651" spans="1:35" x14ac:dyDescent="0.3">
      <c r="A3651" t="s">
        <v>7370</v>
      </c>
      <c r="B3651" t="s">
        <v>75</v>
      </c>
      <c r="C3651" t="s">
        <v>46</v>
      </c>
      <c r="D3651" t="s">
        <v>47</v>
      </c>
      <c r="E3651" t="s">
        <v>43</v>
      </c>
      <c r="F3651" s="1">
        <v>3955</v>
      </c>
      <c r="G3651">
        <v>40</v>
      </c>
      <c r="H3651" s="1">
        <v>2373</v>
      </c>
      <c r="I3651">
        <v>1</v>
      </c>
      <c r="J3651">
        <v>22</v>
      </c>
      <c r="K3651">
        <v>3</v>
      </c>
      <c r="L3651">
        <v>425</v>
      </c>
      <c r="M3651" t="s">
        <v>60</v>
      </c>
      <c r="N3651" s="1">
        <v>2631</v>
      </c>
      <c r="O3651">
        <v>-258</v>
      </c>
      <c r="P3651" s="2">
        <v>49307</v>
      </c>
      <c r="Q3651" s="2">
        <v>48941</v>
      </c>
      <c r="R3651" t="s">
        <v>89</v>
      </c>
      <c r="S3651">
        <v>29</v>
      </c>
      <c r="T3651">
        <v>21</v>
      </c>
      <c r="U3651" t="s">
        <v>35</v>
      </c>
      <c r="V3651" t="s">
        <v>61</v>
      </c>
      <c r="W3651" t="s">
        <v>76</v>
      </c>
      <c r="X3651" t="s">
        <v>7371</v>
      </c>
      <c r="Y3651" t="s">
        <v>70</v>
      </c>
      <c r="Z3651">
        <v>3</v>
      </c>
      <c r="AA3651" t="s">
        <v>63</v>
      </c>
      <c r="AB3651">
        <v>911</v>
      </c>
      <c r="AC3651" t="s">
        <v>78</v>
      </c>
      <c r="AD3651" t="s">
        <v>42</v>
      </c>
      <c r="AG3651" t="s">
        <v>43</v>
      </c>
      <c r="AH3651">
        <v>1</v>
      </c>
      <c r="AI3651">
        <v>22</v>
      </c>
    </row>
    <row r="3652" spans="1:35" x14ac:dyDescent="0.3">
      <c r="A3652" t="s">
        <v>7372</v>
      </c>
      <c r="B3652" t="s">
        <v>80</v>
      </c>
      <c r="C3652" t="s">
        <v>46</v>
      </c>
      <c r="D3652" t="s">
        <v>58</v>
      </c>
      <c r="E3652" t="s">
        <v>43</v>
      </c>
      <c r="F3652" s="1">
        <v>1334</v>
      </c>
      <c r="G3652">
        <v>2</v>
      </c>
      <c r="H3652" s="1">
        <v>1307.32</v>
      </c>
      <c r="I3652">
        <v>72</v>
      </c>
      <c r="J3652">
        <v>8</v>
      </c>
      <c r="K3652">
        <v>1.4</v>
      </c>
      <c r="L3652">
        <v>150</v>
      </c>
      <c r="M3652" t="s">
        <v>33</v>
      </c>
      <c r="N3652" s="1">
        <v>2347</v>
      </c>
      <c r="O3652" s="1">
        <v>-1039.68</v>
      </c>
      <c r="P3652" s="2">
        <v>49308</v>
      </c>
      <c r="Q3652" s="2">
        <v>48942</v>
      </c>
      <c r="R3652" t="s">
        <v>89</v>
      </c>
      <c r="S3652">
        <v>6</v>
      </c>
      <c r="T3652">
        <v>36</v>
      </c>
      <c r="U3652" t="s">
        <v>35</v>
      </c>
      <c r="V3652" t="s">
        <v>36</v>
      </c>
      <c r="W3652" t="s">
        <v>51</v>
      </c>
      <c r="X3652" t="s">
        <v>7373</v>
      </c>
      <c r="Y3652" t="s">
        <v>39</v>
      </c>
      <c r="Z3652">
        <v>11</v>
      </c>
      <c r="AA3652" t="s">
        <v>40</v>
      </c>
      <c r="AB3652">
        <v>159</v>
      </c>
      <c r="AC3652" t="s">
        <v>54</v>
      </c>
      <c r="AD3652" t="s">
        <v>55</v>
      </c>
      <c r="AG3652" t="s">
        <v>43</v>
      </c>
      <c r="AH3652">
        <v>72</v>
      </c>
      <c r="AI3652">
        <v>8</v>
      </c>
    </row>
    <row r="3653" spans="1:35" x14ac:dyDescent="0.3">
      <c r="A3653" t="s">
        <v>7374</v>
      </c>
      <c r="B3653" t="s">
        <v>80</v>
      </c>
      <c r="C3653" t="s">
        <v>46</v>
      </c>
      <c r="D3653" t="s">
        <v>96</v>
      </c>
      <c r="E3653" t="s">
        <v>59</v>
      </c>
      <c r="F3653" s="1">
        <v>3522</v>
      </c>
      <c r="G3653">
        <v>47</v>
      </c>
      <c r="H3653" s="1">
        <v>1866.66</v>
      </c>
      <c r="I3653">
        <v>85</v>
      </c>
      <c r="J3653">
        <v>86</v>
      </c>
      <c r="K3653">
        <v>3.8</v>
      </c>
      <c r="L3653">
        <v>429</v>
      </c>
      <c r="M3653" t="s">
        <v>60</v>
      </c>
      <c r="N3653">
        <v>852</v>
      </c>
      <c r="O3653" s="1">
        <v>1014.66</v>
      </c>
      <c r="P3653" s="2">
        <v>49309</v>
      </c>
      <c r="Q3653" s="2">
        <v>48943</v>
      </c>
      <c r="R3653" t="s">
        <v>89</v>
      </c>
      <c r="S3653">
        <v>33</v>
      </c>
      <c r="T3653">
        <v>31</v>
      </c>
      <c r="U3653" t="s">
        <v>35</v>
      </c>
      <c r="V3653" t="s">
        <v>68</v>
      </c>
      <c r="W3653" t="s">
        <v>51</v>
      </c>
      <c r="X3653" t="s">
        <v>7375</v>
      </c>
      <c r="Y3653" t="s">
        <v>39</v>
      </c>
      <c r="Z3653">
        <v>14</v>
      </c>
      <c r="AA3653" t="s">
        <v>63</v>
      </c>
      <c r="AB3653">
        <v>636</v>
      </c>
      <c r="AC3653" t="s">
        <v>41</v>
      </c>
      <c r="AD3653" t="s">
        <v>55</v>
      </c>
      <c r="AG3653" t="s">
        <v>59</v>
      </c>
      <c r="AH3653">
        <v>85</v>
      </c>
      <c r="AI3653">
        <v>86</v>
      </c>
    </row>
    <row r="3654" spans="1:35" x14ac:dyDescent="0.3">
      <c r="A3654" t="s">
        <v>7376</v>
      </c>
      <c r="B3654" t="s">
        <v>80</v>
      </c>
      <c r="C3654" t="s">
        <v>66</v>
      </c>
      <c r="D3654" t="s">
        <v>96</v>
      </c>
      <c r="E3654" t="s">
        <v>56</v>
      </c>
      <c r="F3654" s="1">
        <v>2874</v>
      </c>
      <c r="G3654">
        <v>21</v>
      </c>
      <c r="H3654" s="1">
        <v>2270.46</v>
      </c>
      <c r="I3654">
        <v>125</v>
      </c>
      <c r="J3654">
        <v>97</v>
      </c>
      <c r="K3654">
        <v>3</v>
      </c>
      <c r="L3654">
        <v>479</v>
      </c>
      <c r="M3654" t="s">
        <v>60</v>
      </c>
      <c r="N3654">
        <v>520</v>
      </c>
      <c r="O3654" s="1">
        <v>1750.46</v>
      </c>
      <c r="P3654" s="2">
        <v>49310</v>
      </c>
      <c r="Q3654" s="2">
        <v>48944</v>
      </c>
      <c r="R3654" t="s">
        <v>49</v>
      </c>
      <c r="S3654">
        <v>20</v>
      </c>
      <c r="T3654">
        <v>63</v>
      </c>
      <c r="U3654" t="s">
        <v>35</v>
      </c>
      <c r="V3654" t="s">
        <v>68</v>
      </c>
      <c r="W3654" t="s">
        <v>76</v>
      </c>
      <c r="X3654" t="s">
        <v>7377</v>
      </c>
      <c r="Y3654" t="s">
        <v>53</v>
      </c>
      <c r="Z3654">
        <v>7</v>
      </c>
      <c r="AA3654" t="s">
        <v>40</v>
      </c>
      <c r="AB3654">
        <v>257</v>
      </c>
      <c r="AC3654" t="s">
        <v>54</v>
      </c>
      <c r="AD3654" t="s">
        <v>42</v>
      </c>
      <c r="AG3654" t="s">
        <v>56</v>
      </c>
      <c r="AH3654">
        <v>125</v>
      </c>
      <c r="AI3654">
        <v>97</v>
      </c>
    </row>
    <row r="3655" spans="1:35" x14ac:dyDescent="0.3">
      <c r="A3655" t="s">
        <v>7378</v>
      </c>
      <c r="B3655" t="s">
        <v>29</v>
      </c>
      <c r="C3655" t="s">
        <v>66</v>
      </c>
      <c r="D3655" t="s">
        <v>58</v>
      </c>
      <c r="E3655" t="s">
        <v>59</v>
      </c>
      <c r="F3655" s="1">
        <v>4958</v>
      </c>
      <c r="G3655">
        <v>24</v>
      </c>
      <c r="H3655" s="1">
        <v>3768.08</v>
      </c>
      <c r="I3655">
        <v>168</v>
      </c>
      <c r="J3655">
        <v>80</v>
      </c>
      <c r="K3655">
        <v>4.4000000000000004</v>
      </c>
      <c r="L3655">
        <v>173</v>
      </c>
      <c r="M3655" t="s">
        <v>60</v>
      </c>
      <c r="N3655" s="1">
        <v>3075</v>
      </c>
      <c r="O3655">
        <v>693.08</v>
      </c>
      <c r="P3655" s="2">
        <v>49311</v>
      </c>
      <c r="Q3655" s="2">
        <v>48945</v>
      </c>
      <c r="R3655" t="s">
        <v>49</v>
      </c>
      <c r="S3655">
        <v>19</v>
      </c>
      <c r="T3655">
        <v>51</v>
      </c>
      <c r="U3655" t="s">
        <v>50</v>
      </c>
      <c r="V3655" t="s">
        <v>68</v>
      </c>
      <c r="W3655" t="s">
        <v>76</v>
      </c>
      <c r="X3655" t="s">
        <v>7379</v>
      </c>
      <c r="Y3655" t="s">
        <v>39</v>
      </c>
      <c r="Z3655">
        <v>13</v>
      </c>
      <c r="AA3655" t="s">
        <v>63</v>
      </c>
      <c r="AB3655">
        <v>335</v>
      </c>
      <c r="AC3655" t="s">
        <v>78</v>
      </c>
      <c r="AD3655" t="s">
        <v>42</v>
      </c>
      <c r="AG3655" t="s">
        <v>59</v>
      </c>
      <c r="AH3655">
        <v>168</v>
      </c>
      <c r="AI3655">
        <v>80</v>
      </c>
    </row>
    <row r="3656" spans="1:35" x14ac:dyDescent="0.3">
      <c r="A3656" t="s">
        <v>7380</v>
      </c>
      <c r="B3656" t="s">
        <v>45</v>
      </c>
      <c r="C3656" t="s">
        <v>30</v>
      </c>
      <c r="D3656" t="s">
        <v>96</v>
      </c>
      <c r="E3656" t="s">
        <v>43</v>
      </c>
      <c r="F3656" s="1">
        <v>3270</v>
      </c>
      <c r="G3656">
        <v>40</v>
      </c>
      <c r="H3656" s="1">
        <v>1962</v>
      </c>
      <c r="I3656">
        <v>72</v>
      </c>
      <c r="J3656">
        <v>40</v>
      </c>
      <c r="K3656">
        <v>2.7</v>
      </c>
      <c r="L3656">
        <v>63</v>
      </c>
      <c r="M3656" t="s">
        <v>60</v>
      </c>
      <c r="N3656" s="1">
        <v>2810</v>
      </c>
      <c r="O3656">
        <v>-848</v>
      </c>
      <c r="P3656" s="2">
        <v>49312</v>
      </c>
      <c r="Q3656" s="2">
        <v>48946</v>
      </c>
      <c r="R3656" t="s">
        <v>34</v>
      </c>
      <c r="S3656">
        <v>10</v>
      </c>
      <c r="T3656">
        <v>22</v>
      </c>
      <c r="U3656" t="s">
        <v>50</v>
      </c>
      <c r="V3656" t="s">
        <v>61</v>
      </c>
      <c r="W3656" t="s">
        <v>51</v>
      </c>
      <c r="X3656" t="s">
        <v>7381</v>
      </c>
      <c r="Y3656" t="s">
        <v>70</v>
      </c>
      <c r="Z3656">
        <v>9</v>
      </c>
      <c r="AA3656" t="s">
        <v>40</v>
      </c>
      <c r="AB3656">
        <v>522</v>
      </c>
      <c r="AC3656" t="s">
        <v>78</v>
      </c>
      <c r="AD3656" t="s">
        <v>42</v>
      </c>
      <c r="AG3656" t="s">
        <v>43</v>
      </c>
      <c r="AH3656">
        <v>72</v>
      </c>
      <c r="AI3656">
        <v>40</v>
      </c>
    </row>
    <row r="3657" spans="1:35" x14ac:dyDescent="0.3">
      <c r="A3657" t="s">
        <v>7382</v>
      </c>
      <c r="B3657" t="s">
        <v>29</v>
      </c>
      <c r="C3657" t="s">
        <v>30</v>
      </c>
      <c r="D3657" t="s">
        <v>58</v>
      </c>
      <c r="E3657" t="s">
        <v>43</v>
      </c>
      <c r="F3657" s="1">
        <v>1783</v>
      </c>
      <c r="G3657">
        <v>23</v>
      </c>
      <c r="H3657" s="1">
        <v>1372.91</v>
      </c>
      <c r="I3657">
        <v>49</v>
      </c>
      <c r="J3657">
        <v>0</v>
      </c>
      <c r="K3657">
        <v>2.1</v>
      </c>
      <c r="L3657">
        <v>290</v>
      </c>
      <c r="M3657" t="s">
        <v>33</v>
      </c>
      <c r="N3657" s="1">
        <v>1668</v>
      </c>
      <c r="O3657">
        <v>-295.08999999999997</v>
      </c>
      <c r="P3657" s="2">
        <v>49313</v>
      </c>
      <c r="Q3657" s="2">
        <v>48947</v>
      </c>
      <c r="R3657" t="s">
        <v>89</v>
      </c>
      <c r="S3657">
        <v>6</v>
      </c>
      <c r="T3657">
        <v>45</v>
      </c>
      <c r="U3657" t="s">
        <v>35</v>
      </c>
      <c r="V3657" t="s">
        <v>61</v>
      </c>
      <c r="W3657" t="s">
        <v>37</v>
      </c>
      <c r="X3657" t="s">
        <v>7383</v>
      </c>
      <c r="Y3657" t="s">
        <v>70</v>
      </c>
      <c r="Z3657">
        <v>6</v>
      </c>
      <c r="AA3657" t="s">
        <v>63</v>
      </c>
      <c r="AB3657">
        <v>542</v>
      </c>
      <c r="AC3657" t="s">
        <v>78</v>
      </c>
      <c r="AD3657" t="s">
        <v>55</v>
      </c>
      <c r="AG3657" t="s">
        <v>43</v>
      </c>
      <c r="AH3657">
        <v>49</v>
      </c>
      <c r="AI3657">
        <v>0</v>
      </c>
    </row>
    <row r="3658" spans="1:35" x14ac:dyDescent="0.3">
      <c r="A3658" t="s">
        <v>7384</v>
      </c>
      <c r="B3658" t="s">
        <v>29</v>
      </c>
      <c r="C3658" t="s">
        <v>84</v>
      </c>
      <c r="D3658" t="s">
        <v>31</v>
      </c>
      <c r="E3658" t="s">
        <v>56</v>
      </c>
      <c r="F3658" s="1">
        <v>4415</v>
      </c>
      <c r="G3658">
        <v>34</v>
      </c>
      <c r="H3658" s="1">
        <v>2913.9</v>
      </c>
      <c r="I3658">
        <v>70</v>
      </c>
      <c r="J3658">
        <v>42</v>
      </c>
      <c r="K3658">
        <v>4.9000000000000004</v>
      </c>
      <c r="L3658">
        <v>351</v>
      </c>
      <c r="M3658" t="s">
        <v>33</v>
      </c>
      <c r="N3658">
        <v>219</v>
      </c>
      <c r="O3658" s="1">
        <v>2694.9</v>
      </c>
      <c r="P3658" s="2">
        <v>49314</v>
      </c>
      <c r="Q3658" s="2">
        <v>48948</v>
      </c>
      <c r="R3658" t="s">
        <v>89</v>
      </c>
      <c r="S3658">
        <v>36</v>
      </c>
      <c r="T3658">
        <v>33</v>
      </c>
      <c r="U3658" t="s">
        <v>35</v>
      </c>
      <c r="V3658" t="s">
        <v>36</v>
      </c>
      <c r="W3658" t="s">
        <v>37</v>
      </c>
      <c r="X3658" t="s">
        <v>7385</v>
      </c>
      <c r="Y3658" t="s">
        <v>53</v>
      </c>
      <c r="Z3658">
        <v>4</v>
      </c>
      <c r="AA3658" t="s">
        <v>40</v>
      </c>
      <c r="AB3658">
        <v>496</v>
      </c>
      <c r="AC3658" t="s">
        <v>41</v>
      </c>
      <c r="AD3658" t="s">
        <v>42</v>
      </c>
      <c r="AG3658" t="s">
        <v>56</v>
      </c>
      <c r="AH3658">
        <v>70</v>
      </c>
      <c r="AI3658">
        <v>42</v>
      </c>
    </row>
    <row r="3659" spans="1:35" x14ac:dyDescent="0.3">
      <c r="A3659" t="s">
        <v>7386</v>
      </c>
      <c r="B3659" t="s">
        <v>45</v>
      </c>
      <c r="C3659" t="s">
        <v>84</v>
      </c>
      <c r="D3659" t="s">
        <v>31</v>
      </c>
      <c r="E3659" t="s">
        <v>59</v>
      </c>
      <c r="F3659" s="1">
        <v>4765</v>
      </c>
      <c r="G3659">
        <v>27</v>
      </c>
      <c r="H3659" s="1">
        <v>3478.45</v>
      </c>
      <c r="I3659">
        <v>62</v>
      </c>
      <c r="J3659">
        <v>95</v>
      </c>
      <c r="K3659">
        <v>1.1000000000000001</v>
      </c>
      <c r="L3659">
        <v>233</v>
      </c>
      <c r="M3659" t="s">
        <v>60</v>
      </c>
      <c r="N3659" s="1">
        <v>2347</v>
      </c>
      <c r="O3659" s="1">
        <v>1131.45</v>
      </c>
      <c r="P3659" s="2">
        <v>49315</v>
      </c>
      <c r="Q3659" s="2">
        <v>48949</v>
      </c>
      <c r="R3659" t="s">
        <v>89</v>
      </c>
      <c r="S3659">
        <v>44</v>
      </c>
      <c r="T3659">
        <v>41</v>
      </c>
      <c r="U3659" t="s">
        <v>35</v>
      </c>
      <c r="V3659" t="s">
        <v>61</v>
      </c>
      <c r="W3659" t="s">
        <v>37</v>
      </c>
      <c r="X3659" t="s">
        <v>7387</v>
      </c>
      <c r="Y3659" t="s">
        <v>39</v>
      </c>
      <c r="Z3659">
        <v>1</v>
      </c>
      <c r="AA3659" t="s">
        <v>63</v>
      </c>
      <c r="AB3659">
        <v>201</v>
      </c>
      <c r="AC3659" t="s">
        <v>41</v>
      </c>
      <c r="AD3659" t="s">
        <v>55</v>
      </c>
      <c r="AG3659" t="s">
        <v>59</v>
      </c>
      <c r="AH3659">
        <v>62</v>
      </c>
      <c r="AI3659">
        <v>95</v>
      </c>
    </row>
    <row r="3660" spans="1:35" x14ac:dyDescent="0.3">
      <c r="A3660" t="s">
        <v>7388</v>
      </c>
      <c r="B3660" t="s">
        <v>45</v>
      </c>
      <c r="C3660" t="s">
        <v>84</v>
      </c>
      <c r="D3660" t="s">
        <v>31</v>
      </c>
      <c r="E3660" t="s">
        <v>56</v>
      </c>
      <c r="F3660">
        <v>755</v>
      </c>
      <c r="G3660">
        <v>39</v>
      </c>
      <c r="H3660">
        <v>460.55</v>
      </c>
      <c r="I3660">
        <v>163</v>
      </c>
      <c r="J3660">
        <v>71</v>
      </c>
      <c r="K3660">
        <v>4</v>
      </c>
      <c r="L3660">
        <v>208</v>
      </c>
      <c r="M3660" t="s">
        <v>60</v>
      </c>
      <c r="N3660" s="1">
        <v>3785</v>
      </c>
      <c r="O3660" s="1">
        <v>-3324.45</v>
      </c>
      <c r="P3660" s="2">
        <v>49316</v>
      </c>
      <c r="Q3660" s="2">
        <v>48950</v>
      </c>
      <c r="R3660" t="s">
        <v>89</v>
      </c>
      <c r="S3660">
        <v>18</v>
      </c>
      <c r="T3660">
        <v>39</v>
      </c>
      <c r="U3660" t="s">
        <v>50</v>
      </c>
      <c r="V3660" t="s">
        <v>61</v>
      </c>
      <c r="W3660" t="s">
        <v>76</v>
      </c>
      <c r="X3660" t="s">
        <v>7389</v>
      </c>
      <c r="Y3660" t="s">
        <v>53</v>
      </c>
      <c r="Z3660">
        <v>11</v>
      </c>
      <c r="AA3660" t="s">
        <v>40</v>
      </c>
      <c r="AB3660">
        <v>210</v>
      </c>
      <c r="AC3660" t="s">
        <v>78</v>
      </c>
      <c r="AD3660" t="s">
        <v>82</v>
      </c>
      <c r="AG3660" t="s">
        <v>56</v>
      </c>
      <c r="AH3660">
        <v>163</v>
      </c>
      <c r="AI3660">
        <v>71</v>
      </c>
    </row>
    <row r="3661" spans="1:35" x14ac:dyDescent="0.3">
      <c r="A3661" t="s">
        <v>7390</v>
      </c>
      <c r="B3661" t="s">
        <v>29</v>
      </c>
      <c r="C3661" t="s">
        <v>84</v>
      </c>
      <c r="D3661" t="s">
        <v>67</v>
      </c>
      <c r="E3661" t="s">
        <v>59</v>
      </c>
      <c r="F3661">
        <v>971</v>
      </c>
      <c r="G3661">
        <v>44</v>
      </c>
      <c r="H3661">
        <v>543.76</v>
      </c>
      <c r="I3661">
        <v>131</v>
      </c>
      <c r="J3661">
        <v>30</v>
      </c>
      <c r="K3661">
        <v>4.5999999999999996</v>
      </c>
      <c r="L3661">
        <v>227</v>
      </c>
      <c r="M3661" t="s">
        <v>48</v>
      </c>
      <c r="N3661" s="1">
        <v>2551</v>
      </c>
      <c r="O3661" s="1">
        <v>-2007.24</v>
      </c>
      <c r="P3661" s="2">
        <v>49317</v>
      </c>
      <c r="Q3661" s="2">
        <v>48951</v>
      </c>
      <c r="R3661" t="s">
        <v>34</v>
      </c>
      <c r="S3661">
        <v>24</v>
      </c>
      <c r="T3661">
        <v>29</v>
      </c>
      <c r="U3661" t="s">
        <v>50</v>
      </c>
      <c r="V3661" t="s">
        <v>36</v>
      </c>
      <c r="W3661" t="s">
        <v>37</v>
      </c>
      <c r="X3661" t="s">
        <v>7391</v>
      </c>
      <c r="Y3661" t="s">
        <v>53</v>
      </c>
      <c r="Z3661">
        <v>1</v>
      </c>
      <c r="AA3661" t="s">
        <v>40</v>
      </c>
      <c r="AB3661">
        <v>462</v>
      </c>
      <c r="AC3661" t="s">
        <v>78</v>
      </c>
      <c r="AD3661" t="s">
        <v>55</v>
      </c>
      <c r="AG3661" t="s">
        <v>59</v>
      </c>
      <c r="AH3661">
        <v>131</v>
      </c>
      <c r="AI3661">
        <v>30</v>
      </c>
    </row>
    <row r="3662" spans="1:35" x14ac:dyDescent="0.3">
      <c r="A3662" t="s">
        <v>7392</v>
      </c>
      <c r="B3662" t="s">
        <v>75</v>
      </c>
      <c r="C3662" t="s">
        <v>66</v>
      </c>
      <c r="D3662" t="s">
        <v>58</v>
      </c>
      <c r="E3662" t="s">
        <v>32</v>
      </c>
      <c r="F3662" s="1">
        <v>2975</v>
      </c>
      <c r="G3662">
        <v>46</v>
      </c>
      <c r="H3662" s="1">
        <v>1606.5</v>
      </c>
      <c r="I3662">
        <v>1</v>
      </c>
      <c r="J3662">
        <v>1</v>
      </c>
      <c r="K3662">
        <v>4.9000000000000004</v>
      </c>
      <c r="L3662">
        <v>127</v>
      </c>
      <c r="M3662" t="s">
        <v>60</v>
      </c>
      <c r="N3662" s="1">
        <v>1952</v>
      </c>
      <c r="O3662">
        <v>-345.5</v>
      </c>
      <c r="P3662" s="2">
        <v>49318</v>
      </c>
      <c r="Q3662" s="2">
        <v>48952</v>
      </c>
      <c r="R3662" t="s">
        <v>49</v>
      </c>
      <c r="S3662">
        <v>23</v>
      </c>
      <c r="T3662">
        <v>48</v>
      </c>
      <c r="U3662" t="s">
        <v>50</v>
      </c>
      <c r="V3662" t="s">
        <v>36</v>
      </c>
      <c r="W3662" t="s">
        <v>37</v>
      </c>
      <c r="X3662" t="s">
        <v>7393</v>
      </c>
      <c r="Y3662" t="s">
        <v>39</v>
      </c>
      <c r="Z3662">
        <v>6</v>
      </c>
      <c r="AA3662" t="s">
        <v>63</v>
      </c>
      <c r="AB3662">
        <v>557</v>
      </c>
      <c r="AC3662" t="s">
        <v>41</v>
      </c>
      <c r="AD3662" t="s">
        <v>55</v>
      </c>
      <c r="AG3662" t="s">
        <v>32</v>
      </c>
      <c r="AH3662">
        <v>1</v>
      </c>
      <c r="AI3662">
        <v>1</v>
      </c>
    </row>
    <row r="3663" spans="1:35" x14ac:dyDescent="0.3">
      <c r="A3663" t="s">
        <v>7394</v>
      </c>
      <c r="B3663" t="s">
        <v>29</v>
      </c>
      <c r="C3663" t="s">
        <v>66</v>
      </c>
      <c r="D3663" t="s">
        <v>47</v>
      </c>
      <c r="E3663" t="s">
        <v>59</v>
      </c>
      <c r="F3663">
        <v>218</v>
      </c>
      <c r="G3663">
        <v>18</v>
      </c>
      <c r="H3663">
        <v>178.76</v>
      </c>
      <c r="I3663">
        <v>196</v>
      </c>
      <c r="J3663">
        <v>54</v>
      </c>
      <c r="K3663">
        <v>3</v>
      </c>
      <c r="L3663">
        <v>114</v>
      </c>
      <c r="M3663" t="s">
        <v>33</v>
      </c>
      <c r="N3663" s="1">
        <v>1521</v>
      </c>
      <c r="O3663" s="1">
        <v>-1342.24</v>
      </c>
      <c r="P3663" s="2">
        <v>49319</v>
      </c>
      <c r="Q3663" s="2">
        <v>48953</v>
      </c>
      <c r="R3663" t="s">
        <v>34</v>
      </c>
      <c r="S3663">
        <v>48</v>
      </c>
      <c r="T3663">
        <v>40</v>
      </c>
      <c r="U3663" t="s">
        <v>50</v>
      </c>
      <c r="V3663" t="s">
        <v>61</v>
      </c>
      <c r="W3663" t="s">
        <v>51</v>
      </c>
      <c r="X3663" t="s">
        <v>7395</v>
      </c>
      <c r="Y3663" t="s">
        <v>39</v>
      </c>
      <c r="Z3663">
        <v>14</v>
      </c>
      <c r="AA3663" t="s">
        <v>40</v>
      </c>
      <c r="AB3663">
        <v>309</v>
      </c>
      <c r="AC3663" t="s">
        <v>78</v>
      </c>
      <c r="AD3663" t="s">
        <v>82</v>
      </c>
      <c r="AG3663" t="s">
        <v>59</v>
      </c>
      <c r="AH3663">
        <v>196</v>
      </c>
      <c r="AI3663">
        <v>54</v>
      </c>
    </row>
    <row r="3664" spans="1:35" x14ac:dyDescent="0.3">
      <c r="A3664" t="s">
        <v>7396</v>
      </c>
      <c r="B3664" t="s">
        <v>65</v>
      </c>
      <c r="C3664" t="s">
        <v>30</v>
      </c>
      <c r="D3664" t="s">
        <v>96</v>
      </c>
      <c r="E3664" t="s">
        <v>59</v>
      </c>
      <c r="F3664" s="1">
        <v>2720</v>
      </c>
      <c r="G3664">
        <v>19</v>
      </c>
      <c r="H3664" s="1">
        <v>2203.1999999999998</v>
      </c>
      <c r="I3664">
        <v>61</v>
      </c>
      <c r="J3664">
        <v>60</v>
      </c>
      <c r="K3664">
        <v>1.6</v>
      </c>
      <c r="L3664">
        <v>327</v>
      </c>
      <c r="M3664" t="s">
        <v>33</v>
      </c>
      <c r="N3664" s="1">
        <v>1056</v>
      </c>
      <c r="O3664" s="1">
        <v>1147.2</v>
      </c>
      <c r="P3664" s="2">
        <v>49320</v>
      </c>
      <c r="Q3664" s="2">
        <v>48954</v>
      </c>
      <c r="R3664" t="s">
        <v>89</v>
      </c>
      <c r="S3664">
        <v>17</v>
      </c>
      <c r="T3664">
        <v>49</v>
      </c>
      <c r="U3664" t="s">
        <v>50</v>
      </c>
      <c r="V3664" t="s">
        <v>68</v>
      </c>
      <c r="W3664" t="s">
        <v>51</v>
      </c>
      <c r="X3664" t="s">
        <v>7397</v>
      </c>
      <c r="Y3664" t="s">
        <v>39</v>
      </c>
      <c r="Z3664">
        <v>1</v>
      </c>
      <c r="AA3664" t="s">
        <v>63</v>
      </c>
      <c r="AB3664">
        <v>434</v>
      </c>
      <c r="AC3664" t="s">
        <v>54</v>
      </c>
      <c r="AD3664" t="s">
        <v>42</v>
      </c>
      <c r="AG3664" t="s">
        <v>59</v>
      </c>
      <c r="AH3664">
        <v>61</v>
      </c>
      <c r="AI3664">
        <v>60</v>
      </c>
    </row>
    <row r="3665" spans="1:35" x14ac:dyDescent="0.3">
      <c r="A3665" t="s">
        <v>7398</v>
      </c>
      <c r="B3665" t="s">
        <v>29</v>
      </c>
      <c r="C3665" t="s">
        <v>84</v>
      </c>
      <c r="D3665" t="s">
        <v>58</v>
      </c>
      <c r="E3665" t="s">
        <v>59</v>
      </c>
      <c r="F3665">
        <v>999</v>
      </c>
      <c r="G3665">
        <v>23</v>
      </c>
      <c r="H3665">
        <v>769.23</v>
      </c>
      <c r="I3665">
        <v>146</v>
      </c>
      <c r="J3665">
        <v>70</v>
      </c>
      <c r="K3665">
        <v>4.9000000000000004</v>
      </c>
      <c r="L3665">
        <v>279</v>
      </c>
      <c r="M3665" t="s">
        <v>60</v>
      </c>
      <c r="N3665">
        <v>77</v>
      </c>
      <c r="O3665">
        <v>692.23</v>
      </c>
      <c r="P3665" s="2">
        <v>49321</v>
      </c>
      <c r="Q3665" s="2">
        <v>48955</v>
      </c>
      <c r="R3665" t="s">
        <v>34</v>
      </c>
      <c r="S3665">
        <v>13</v>
      </c>
      <c r="T3665">
        <v>56</v>
      </c>
      <c r="U3665" t="s">
        <v>50</v>
      </c>
      <c r="V3665" t="s">
        <v>61</v>
      </c>
      <c r="W3665" t="s">
        <v>76</v>
      </c>
      <c r="X3665" t="s">
        <v>7399</v>
      </c>
      <c r="Y3665" t="s">
        <v>70</v>
      </c>
      <c r="Z3665">
        <v>1</v>
      </c>
      <c r="AA3665" t="s">
        <v>40</v>
      </c>
      <c r="AB3665">
        <v>747</v>
      </c>
      <c r="AC3665" t="s">
        <v>78</v>
      </c>
      <c r="AD3665" t="s">
        <v>82</v>
      </c>
      <c r="AG3665" t="s">
        <v>59</v>
      </c>
      <c r="AH3665">
        <v>146</v>
      </c>
      <c r="AI3665">
        <v>70</v>
      </c>
    </row>
    <row r="3666" spans="1:35" x14ac:dyDescent="0.3">
      <c r="A3666" t="s">
        <v>7400</v>
      </c>
      <c r="B3666" t="s">
        <v>45</v>
      </c>
      <c r="C3666" t="s">
        <v>30</v>
      </c>
      <c r="D3666" t="s">
        <v>47</v>
      </c>
      <c r="E3666" t="s">
        <v>32</v>
      </c>
      <c r="F3666" s="1">
        <v>3361</v>
      </c>
      <c r="G3666">
        <v>6</v>
      </c>
      <c r="H3666" s="1">
        <v>3159.34</v>
      </c>
      <c r="I3666">
        <v>150</v>
      </c>
      <c r="J3666">
        <v>34</v>
      </c>
      <c r="K3666">
        <v>3.1</v>
      </c>
      <c r="L3666">
        <v>212</v>
      </c>
      <c r="M3666" t="s">
        <v>60</v>
      </c>
      <c r="N3666">
        <v>895</v>
      </c>
      <c r="O3666" s="1">
        <v>2264.34</v>
      </c>
      <c r="P3666" s="2">
        <v>49322</v>
      </c>
      <c r="Q3666" s="2">
        <v>48956</v>
      </c>
      <c r="R3666" t="s">
        <v>34</v>
      </c>
      <c r="S3666">
        <v>39</v>
      </c>
      <c r="T3666">
        <v>35</v>
      </c>
      <c r="U3666" t="s">
        <v>35</v>
      </c>
      <c r="V3666" t="s">
        <v>36</v>
      </c>
      <c r="W3666" t="s">
        <v>37</v>
      </c>
      <c r="X3666" t="s">
        <v>7401</v>
      </c>
      <c r="Y3666" t="s">
        <v>39</v>
      </c>
      <c r="Z3666">
        <v>10</v>
      </c>
      <c r="AA3666" t="s">
        <v>63</v>
      </c>
      <c r="AB3666">
        <v>553</v>
      </c>
      <c r="AC3666" t="s">
        <v>78</v>
      </c>
      <c r="AD3666" t="s">
        <v>55</v>
      </c>
      <c r="AG3666" t="s">
        <v>32</v>
      </c>
      <c r="AH3666">
        <v>150</v>
      </c>
      <c r="AI3666">
        <v>34</v>
      </c>
    </row>
    <row r="3667" spans="1:35" x14ac:dyDescent="0.3">
      <c r="A3667" t="s">
        <v>7402</v>
      </c>
      <c r="B3667" t="s">
        <v>80</v>
      </c>
      <c r="C3667" t="s">
        <v>84</v>
      </c>
      <c r="D3667" t="s">
        <v>67</v>
      </c>
      <c r="E3667" t="s">
        <v>56</v>
      </c>
      <c r="F3667" s="1">
        <v>1928</v>
      </c>
      <c r="G3667">
        <v>0</v>
      </c>
      <c r="H3667" s="1">
        <v>1928</v>
      </c>
      <c r="I3667">
        <v>42</v>
      </c>
      <c r="J3667">
        <v>98</v>
      </c>
      <c r="K3667">
        <v>4.7</v>
      </c>
      <c r="L3667">
        <v>487</v>
      </c>
      <c r="M3667" t="s">
        <v>33</v>
      </c>
      <c r="N3667">
        <v>623</v>
      </c>
      <c r="O3667" s="1">
        <v>1305</v>
      </c>
      <c r="P3667" s="2">
        <v>49323</v>
      </c>
      <c r="Q3667" s="2">
        <v>48957</v>
      </c>
      <c r="R3667" t="s">
        <v>89</v>
      </c>
      <c r="S3667">
        <v>36</v>
      </c>
      <c r="T3667">
        <v>56</v>
      </c>
      <c r="U3667" t="s">
        <v>35</v>
      </c>
      <c r="V3667" t="s">
        <v>61</v>
      </c>
      <c r="W3667" t="s">
        <v>76</v>
      </c>
      <c r="X3667" t="s">
        <v>7403</v>
      </c>
      <c r="Y3667" t="s">
        <v>53</v>
      </c>
      <c r="Z3667">
        <v>7</v>
      </c>
      <c r="AA3667" t="s">
        <v>63</v>
      </c>
      <c r="AB3667">
        <v>252</v>
      </c>
      <c r="AC3667" t="s">
        <v>41</v>
      </c>
      <c r="AD3667" t="s">
        <v>42</v>
      </c>
      <c r="AG3667" t="s">
        <v>56</v>
      </c>
      <c r="AH3667">
        <v>42</v>
      </c>
      <c r="AI3667">
        <v>98</v>
      </c>
    </row>
    <row r="3668" spans="1:35" x14ac:dyDescent="0.3">
      <c r="A3668" t="s">
        <v>7404</v>
      </c>
      <c r="B3668" t="s">
        <v>80</v>
      </c>
      <c r="C3668" t="s">
        <v>84</v>
      </c>
      <c r="D3668" t="s">
        <v>31</v>
      </c>
      <c r="E3668" t="s">
        <v>32</v>
      </c>
      <c r="F3668" s="1">
        <v>1058</v>
      </c>
      <c r="G3668">
        <v>44</v>
      </c>
      <c r="H3668">
        <v>592.48</v>
      </c>
      <c r="I3668">
        <v>78</v>
      </c>
      <c r="J3668">
        <v>25</v>
      </c>
      <c r="K3668">
        <v>1.2</v>
      </c>
      <c r="L3668">
        <v>132</v>
      </c>
      <c r="M3668" t="s">
        <v>33</v>
      </c>
      <c r="N3668" s="1">
        <v>3170</v>
      </c>
      <c r="O3668" s="1">
        <v>-2577.52</v>
      </c>
      <c r="P3668" s="2">
        <v>49324</v>
      </c>
      <c r="Q3668" s="2">
        <v>48958</v>
      </c>
      <c r="R3668" t="s">
        <v>89</v>
      </c>
      <c r="S3668">
        <v>13</v>
      </c>
      <c r="T3668">
        <v>36</v>
      </c>
      <c r="U3668" t="s">
        <v>50</v>
      </c>
      <c r="V3668" t="s">
        <v>68</v>
      </c>
      <c r="W3668" t="s">
        <v>51</v>
      </c>
      <c r="X3668" t="s">
        <v>7405</v>
      </c>
      <c r="Y3668" t="s">
        <v>39</v>
      </c>
      <c r="Z3668">
        <v>3</v>
      </c>
      <c r="AA3668" t="s">
        <v>40</v>
      </c>
      <c r="AB3668">
        <v>840</v>
      </c>
      <c r="AC3668" t="s">
        <v>41</v>
      </c>
      <c r="AD3668" t="s">
        <v>42</v>
      </c>
      <c r="AG3668" t="s">
        <v>32</v>
      </c>
      <c r="AH3668">
        <v>78</v>
      </c>
      <c r="AI3668">
        <v>25</v>
      </c>
    </row>
    <row r="3669" spans="1:35" x14ac:dyDescent="0.3">
      <c r="A3669" t="s">
        <v>7406</v>
      </c>
      <c r="B3669" t="s">
        <v>29</v>
      </c>
      <c r="C3669" t="s">
        <v>46</v>
      </c>
      <c r="D3669" t="s">
        <v>96</v>
      </c>
      <c r="E3669" t="s">
        <v>59</v>
      </c>
      <c r="F3669" s="1">
        <v>4489</v>
      </c>
      <c r="G3669">
        <v>36</v>
      </c>
      <c r="H3669" s="1">
        <v>2872.96</v>
      </c>
      <c r="I3669">
        <v>77</v>
      </c>
      <c r="J3669">
        <v>69</v>
      </c>
      <c r="K3669">
        <v>2.2999999999999998</v>
      </c>
      <c r="L3669">
        <v>248</v>
      </c>
      <c r="M3669" t="s">
        <v>60</v>
      </c>
      <c r="N3669" s="1">
        <v>1038</v>
      </c>
      <c r="O3669" s="1">
        <v>1834.96</v>
      </c>
      <c r="P3669" s="2">
        <v>49325</v>
      </c>
      <c r="Q3669" s="2">
        <v>48959</v>
      </c>
      <c r="R3669" t="s">
        <v>49</v>
      </c>
      <c r="S3669">
        <v>1</v>
      </c>
      <c r="T3669">
        <v>47</v>
      </c>
      <c r="U3669" t="s">
        <v>35</v>
      </c>
      <c r="V3669" t="s">
        <v>61</v>
      </c>
      <c r="W3669" t="s">
        <v>76</v>
      </c>
      <c r="X3669" t="s">
        <v>7407</v>
      </c>
      <c r="Y3669" t="s">
        <v>39</v>
      </c>
      <c r="Z3669">
        <v>6</v>
      </c>
      <c r="AA3669" t="s">
        <v>40</v>
      </c>
      <c r="AB3669">
        <v>544</v>
      </c>
      <c r="AC3669" t="s">
        <v>41</v>
      </c>
      <c r="AD3669" t="s">
        <v>42</v>
      </c>
      <c r="AG3669" t="s">
        <v>59</v>
      </c>
      <c r="AH3669">
        <v>77</v>
      </c>
      <c r="AI3669">
        <v>69</v>
      </c>
    </row>
    <row r="3670" spans="1:35" x14ac:dyDescent="0.3">
      <c r="A3670" t="s">
        <v>7408</v>
      </c>
      <c r="B3670" t="s">
        <v>29</v>
      </c>
      <c r="C3670" t="s">
        <v>66</v>
      </c>
      <c r="D3670" t="s">
        <v>47</v>
      </c>
      <c r="E3670" t="s">
        <v>56</v>
      </c>
      <c r="F3670" s="1">
        <v>4145</v>
      </c>
      <c r="G3670">
        <v>14</v>
      </c>
      <c r="H3670" s="1">
        <v>3564.7</v>
      </c>
      <c r="I3670">
        <v>71</v>
      </c>
      <c r="J3670">
        <v>79</v>
      </c>
      <c r="K3670">
        <v>3.4</v>
      </c>
      <c r="L3670">
        <v>426</v>
      </c>
      <c r="M3670" t="s">
        <v>60</v>
      </c>
      <c r="N3670" s="1">
        <v>3085</v>
      </c>
      <c r="O3670">
        <v>479.7</v>
      </c>
      <c r="P3670" s="2">
        <v>49326</v>
      </c>
      <c r="Q3670" s="2">
        <v>48960</v>
      </c>
      <c r="R3670" t="s">
        <v>89</v>
      </c>
      <c r="S3670">
        <v>26</v>
      </c>
      <c r="T3670">
        <v>65</v>
      </c>
      <c r="U3670" t="s">
        <v>35</v>
      </c>
      <c r="V3670" t="s">
        <v>68</v>
      </c>
      <c r="W3670" t="s">
        <v>51</v>
      </c>
      <c r="X3670" t="s">
        <v>7409</v>
      </c>
      <c r="Y3670" t="s">
        <v>39</v>
      </c>
      <c r="Z3670">
        <v>13</v>
      </c>
      <c r="AA3670" t="s">
        <v>63</v>
      </c>
      <c r="AB3670">
        <v>478</v>
      </c>
      <c r="AC3670" t="s">
        <v>78</v>
      </c>
      <c r="AD3670" t="s">
        <v>55</v>
      </c>
      <c r="AG3670" t="s">
        <v>56</v>
      </c>
      <c r="AH3670">
        <v>71</v>
      </c>
      <c r="AI3670">
        <v>79</v>
      </c>
    </row>
    <row r="3671" spans="1:35" x14ac:dyDescent="0.3">
      <c r="A3671" t="s">
        <v>7410</v>
      </c>
      <c r="B3671" t="s">
        <v>65</v>
      </c>
      <c r="C3671" t="s">
        <v>72</v>
      </c>
      <c r="D3671" t="s">
        <v>58</v>
      </c>
      <c r="E3671" t="s">
        <v>56</v>
      </c>
      <c r="F3671" s="1">
        <v>3701</v>
      </c>
      <c r="G3671">
        <v>26</v>
      </c>
      <c r="H3671" s="1">
        <v>2738.74</v>
      </c>
      <c r="I3671">
        <v>83</v>
      </c>
      <c r="J3671">
        <v>20</v>
      </c>
      <c r="K3671">
        <v>4.9000000000000004</v>
      </c>
      <c r="L3671">
        <v>413</v>
      </c>
      <c r="M3671" t="s">
        <v>60</v>
      </c>
      <c r="N3671" s="1">
        <v>2652</v>
      </c>
      <c r="O3671">
        <v>86.74</v>
      </c>
      <c r="P3671" s="2">
        <v>49327</v>
      </c>
      <c r="Q3671" s="2">
        <v>48961</v>
      </c>
      <c r="R3671" t="s">
        <v>49</v>
      </c>
      <c r="S3671">
        <v>18</v>
      </c>
      <c r="T3671">
        <v>29</v>
      </c>
      <c r="U3671" t="s">
        <v>50</v>
      </c>
      <c r="V3671" t="s">
        <v>36</v>
      </c>
      <c r="W3671" t="s">
        <v>51</v>
      </c>
      <c r="X3671" t="s">
        <v>7411</v>
      </c>
      <c r="Y3671" t="s">
        <v>39</v>
      </c>
      <c r="Z3671">
        <v>11</v>
      </c>
      <c r="AA3671" t="s">
        <v>40</v>
      </c>
      <c r="AB3671">
        <v>110</v>
      </c>
      <c r="AC3671" t="s">
        <v>78</v>
      </c>
      <c r="AD3671" t="s">
        <v>55</v>
      </c>
      <c r="AG3671" t="s">
        <v>56</v>
      </c>
      <c r="AH3671">
        <v>83</v>
      </c>
      <c r="AI3671">
        <v>20</v>
      </c>
    </row>
    <row r="3672" spans="1:35" x14ac:dyDescent="0.3">
      <c r="A3672" t="s">
        <v>7412</v>
      </c>
      <c r="B3672" t="s">
        <v>29</v>
      </c>
      <c r="C3672" t="s">
        <v>72</v>
      </c>
      <c r="D3672" t="s">
        <v>47</v>
      </c>
      <c r="E3672" t="s">
        <v>56</v>
      </c>
      <c r="F3672" s="1">
        <v>2541</v>
      </c>
      <c r="G3672">
        <v>31</v>
      </c>
      <c r="H3672" s="1">
        <v>1753.29</v>
      </c>
      <c r="I3672">
        <v>17</v>
      </c>
      <c r="J3672">
        <v>79</v>
      </c>
      <c r="K3672">
        <v>2.6</v>
      </c>
      <c r="L3672">
        <v>122</v>
      </c>
      <c r="M3672" t="s">
        <v>48</v>
      </c>
      <c r="N3672">
        <v>212</v>
      </c>
      <c r="O3672" s="1">
        <v>1541.29</v>
      </c>
      <c r="P3672" s="2">
        <v>49328</v>
      </c>
      <c r="Q3672" s="2">
        <v>48962</v>
      </c>
      <c r="R3672" t="s">
        <v>89</v>
      </c>
      <c r="S3672">
        <v>37</v>
      </c>
      <c r="T3672">
        <v>26</v>
      </c>
      <c r="U3672" t="s">
        <v>35</v>
      </c>
      <c r="V3672" t="s">
        <v>36</v>
      </c>
      <c r="W3672" t="s">
        <v>51</v>
      </c>
      <c r="X3672" t="s">
        <v>7413</v>
      </c>
      <c r="Y3672" t="s">
        <v>70</v>
      </c>
      <c r="Z3672">
        <v>13</v>
      </c>
      <c r="AA3672" t="s">
        <v>63</v>
      </c>
      <c r="AB3672">
        <v>803</v>
      </c>
      <c r="AC3672" t="s">
        <v>78</v>
      </c>
      <c r="AD3672" t="s">
        <v>42</v>
      </c>
      <c r="AG3672" t="s">
        <v>56</v>
      </c>
      <c r="AH3672">
        <v>17</v>
      </c>
      <c r="AI3672">
        <v>79</v>
      </c>
    </row>
    <row r="3673" spans="1:35" x14ac:dyDescent="0.3">
      <c r="A3673" t="s">
        <v>7414</v>
      </c>
      <c r="B3673" t="s">
        <v>80</v>
      </c>
      <c r="C3673" t="s">
        <v>72</v>
      </c>
      <c r="D3673" t="s">
        <v>58</v>
      </c>
      <c r="E3673" t="s">
        <v>56</v>
      </c>
      <c r="F3673" s="1">
        <v>4069</v>
      </c>
      <c r="G3673">
        <v>47</v>
      </c>
      <c r="H3673" s="1">
        <v>2156.5700000000002</v>
      </c>
      <c r="I3673">
        <v>111</v>
      </c>
      <c r="J3673">
        <v>47</v>
      </c>
      <c r="K3673">
        <v>3.3</v>
      </c>
      <c r="L3673">
        <v>15</v>
      </c>
      <c r="M3673" t="s">
        <v>60</v>
      </c>
      <c r="N3673">
        <v>453</v>
      </c>
      <c r="O3673" s="1">
        <v>1703.57</v>
      </c>
      <c r="P3673" s="2">
        <v>49329</v>
      </c>
      <c r="Q3673" s="2">
        <v>48963</v>
      </c>
      <c r="R3673" t="s">
        <v>34</v>
      </c>
      <c r="S3673">
        <v>10</v>
      </c>
      <c r="T3673">
        <v>38</v>
      </c>
      <c r="U3673" t="s">
        <v>50</v>
      </c>
      <c r="V3673" t="s">
        <v>36</v>
      </c>
      <c r="W3673" t="s">
        <v>51</v>
      </c>
      <c r="X3673" t="s">
        <v>7415</v>
      </c>
      <c r="Y3673" t="s">
        <v>70</v>
      </c>
      <c r="Z3673">
        <v>7</v>
      </c>
      <c r="AA3673" t="s">
        <v>40</v>
      </c>
      <c r="AB3673">
        <v>725</v>
      </c>
      <c r="AC3673" t="s">
        <v>54</v>
      </c>
      <c r="AD3673" t="s">
        <v>42</v>
      </c>
      <c r="AG3673" t="s">
        <v>56</v>
      </c>
      <c r="AH3673">
        <v>111</v>
      </c>
      <c r="AI3673">
        <v>47</v>
      </c>
    </row>
    <row r="3674" spans="1:35" x14ac:dyDescent="0.3">
      <c r="A3674" t="s">
        <v>7416</v>
      </c>
      <c r="B3674" t="s">
        <v>80</v>
      </c>
      <c r="C3674" t="s">
        <v>30</v>
      </c>
      <c r="D3674" t="s">
        <v>31</v>
      </c>
      <c r="E3674" t="s">
        <v>56</v>
      </c>
      <c r="F3674">
        <v>564</v>
      </c>
      <c r="G3674">
        <v>6</v>
      </c>
      <c r="H3674">
        <v>530.16</v>
      </c>
      <c r="I3674">
        <v>169</v>
      </c>
      <c r="J3674">
        <v>9</v>
      </c>
      <c r="K3674">
        <v>4.3</v>
      </c>
      <c r="L3674">
        <v>391</v>
      </c>
      <c r="M3674" t="s">
        <v>48</v>
      </c>
      <c r="N3674">
        <v>516</v>
      </c>
      <c r="O3674">
        <v>14.16</v>
      </c>
      <c r="P3674" s="2">
        <v>49330</v>
      </c>
      <c r="Q3674" s="2">
        <v>48964</v>
      </c>
      <c r="R3674" t="s">
        <v>34</v>
      </c>
      <c r="S3674">
        <v>43</v>
      </c>
      <c r="T3674">
        <v>20</v>
      </c>
      <c r="U3674" t="s">
        <v>50</v>
      </c>
      <c r="V3674" t="s">
        <v>61</v>
      </c>
      <c r="W3674" t="s">
        <v>37</v>
      </c>
      <c r="X3674" t="s">
        <v>7417</v>
      </c>
      <c r="Y3674" t="s">
        <v>53</v>
      </c>
      <c r="Z3674">
        <v>1</v>
      </c>
      <c r="AA3674" t="s">
        <v>40</v>
      </c>
      <c r="AB3674">
        <v>412</v>
      </c>
      <c r="AC3674" t="s">
        <v>54</v>
      </c>
      <c r="AD3674" t="s">
        <v>82</v>
      </c>
      <c r="AG3674" t="s">
        <v>56</v>
      </c>
      <c r="AH3674">
        <v>169</v>
      </c>
      <c r="AI3674">
        <v>9</v>
      </c>
    </row>
    <row r="3675" spans="1:35" x14ac:dyDescent="0.3">
      <c r="A3675" t="s">
        <v>7418</v>
      </c>
      <c r="B3675" t="s">
        <v>65</v>
      </c>
      <c r="C3675" t="s">
        <v>66</v>
      </c>
      <c r="D3675" t="s">
        <v>96</v>
      </c>
      <c r="E3675" t="s">
        <v>43</v>
      </c>
      <c r="F3675">
        <v>214</v>
      </c>
      <c r="G3675">
        <v>0</v>
      </c>
      <c r="H3675">
        <v>214</v>
      </c>
      <c r="I3675">
        <v>156</v>
      </c>
      <c r="J3675">
        <v>30</v>
      </c>
      <c r="K3675">
        <v>3.3</v>
      </c>
      <c r="L3675">
        <v>114</v>
      </c>
      <c r="M3675" t="s">
        <v>60</v>
      </c>
      <c r="N3675" s="1">
        <v>3921</v>
      </c>
      <c r="O3675" s="1">
        <v>-3707</v>
      </c>
      <c r="P3675" s="2">
        <v>49331</v>
      </c>
      <c r="Q3675" s="2">
        <v>48965</v>
      </c>
      <c r="R3675" t="s">
        <v>34</v>
      </c>
      <c r="S3675">
        <v>13</v>
      </c>
      <c r="T3675">
        <v>58</v>
      </c>
      <c r="U3675" t="s">
        <v>50</v>
      </c>
      <c r="V3675" t="s">
        <v>36</v>
      </c>
      <c r="W3675" t="s">
        <v>51</v>
      </c>
      <c r="X3675" t="s">
        <v>7419</v>
      </c>
      <c r="Y3675" t="s">
        <v>39</v>
      </c>
      <c r="Z3675">
        <v>14</v>
      </c>
      <c r="AA3675" t="s">
        <v>40</v>
      </c>
      <c r="AB3675">
        <v>546</v>
      </c>
      <c r="AC3675" t="s">
        <v>54</v>
      </c>
      <c r="AD3675" t="s">
        <v>55</v>
      </c>
      <c r="AG3675" t="s">
        <v>43</v>
      </c>
      <c r="AH3675">
        <v>156</v>
      </c>
      <c r="AI3675">
        <v>30</v>
      </c>
    </row>
    <row r="3676" spans="1:35" x14ac:dyDescent="0.3">
      <c r="A3676" t="s">
        <v>7420</v>
      </c>
      <c r="B3676" t="s">
        <v>65</v>
      </c>
      <c r="C3676" t="s">
        <v>72</v>
      </c>
      <c r="D3676" t="s">
        <v>67</v>
      </c>
      <c r="E3676" t="s">
        <v>43</v>
      </c>
      <c r="F3676" s="1">
        <v>3106</v>
      </c>
      <c r="G3676">
        <v>12</v>
      </c>
      <c r="H3676" s="1">
        <v>2733.28</v>
      </c>
      <c r="I3676">
        <v>44</v>
      </c>
      <c r="J3676">
        <v>85</v>
      </c>
      <c r="K3676">
        <v>3.7</v>
      </c>
      <c r="L3676">
        <v>101</v>
      </c>
      <c r="M3676" t="s">
        <v>60</v>
      </c>
      <c r="N3676" s="1">
        <v>2580</v>
      </c>
      <c r="O3676">
        <v>153.28</v>
      </c>
      <c r="P3676" s="2">
        <v>49332</v>
      </c>
      <c r="Q3676" s="2">
        <v>48966</v>
      </c>
      <c r="R3676" t="s">
        <v>49</v>
      </c>
      <c r="S3676">
        <v>5</v>
      </c>
      <c r="T3676">
        <v>26</v>
      </c>
      <c r="U3676" t="s">
        <v>35</v>
      </c>
      <c r="V3676" t="s">
        <v>61</v>
      </c>
      <c r="W3676" t="s">
        <v>76</v>
      </c>
      <c r="X3676" t="s">
        <v>7421</v>
      </c>
      <c r="Y3676" t="s">
        <v>70</v>
      </c>
      <c r="Z3676">
        <v>5</v>
      </c>
      <c r="AA3676" t="s">
        <v>63</v>
      </c>
      <c r="AB3676">
        <v>472</v>
      </c>
      <c r="AC3676" t="s">
        <v>41</v>
      </c>
      <c r="AD3676" t="s">
        <v>82</v>
      </c>
      <c r="AG3676" t="s">
        <v>43</v>
      </c>
      <c r="AH3676">
        <v>44</v>
      </c>
      <c r="AI3676">
        <v>85</v>
      </c>
    </row>
    <row r="3677" spans="1:35" x14ac:dyDescent="0.3">
      <c r="A3677" t="s">
        <v>7422</v>
      </c>
      <c r="B3677" t="s">
        <v>80</v>
      </c>
      <c r="C3677" t="s">
        <v>84</v>
      </c>
      <c r="D3677" t="s">
        <v>58</v>
      </c>
      <c r="E3677" t="s">
        <v>32</v>
      </c>
      <c r="F3677" s="1">
        <v>3412</v>
      </c>
      <c r="G3677">
        <v>5</v>
      </c>
      <c r="H3677" s="1">
        <v>3241.4</v>
      </c>
      <c r="I3677">
        <v>161</v>
      </c>
      <c r="J3677">
        <v>45</v>
      </c>
      <c r="K3677">
        <v>2.2000000000000002</v>
      </c>
      <c r="L3677">
        <v>290</v>
      </c>
      <c r="M3677" t="s">
        <v>33</v>
      </c>
      <c r="N3677" s="1">
        <v>2567</v>
      </c>
      <c r="O3677">
        <v>674.4</v>
      </c>
      <c r="P3677" s="2">
        <v>49333</v>
      </c>
      <c r="Q3677" s="2">
        <v>48967</v>
      </c>
      <c r="R3677" t="s">
        <v>34</v>
      </c>
      <c r="S3677">
        <v>3</v>
      </c>
      <c r="T3677">
        <v>43</v>
      </c>
      <c r="U3677" t="s">
        <v>35</v>
      </c>
      <c r="V3677" t="s">
        <v>68</v>
      </c>
      <c r="W3677" t="s">
        <v>37</v>
      </c>
      <c r="X3677" t="s">
        <v>7423</v>
      </c>
      <c r="Y3677" t="s">
        <v>70</v>
      </c>
      <c r="Z3677">
        <v>14</v>
      </c>
      <c r="AA3677" t="s">
        <v>40</v>
      </c>
      <c r="AB3677">
        <v>563</v>
      </c>
      <c r="AC3677" t="s">
        <v>54</v>
      </c>
      <c r="AD3677" t="s">
        <v>55</v>
      </c>
      <c r="AG3677" t="s">
        <v>32</v>
      </c>
      <c r="AH3677">
        <v>161</v>
      </c>
      <c r="AI3677">
        <v>45</v>
      </c>
    </row>
    <row r="3678" spans="1:35" x14ac:dyDescent="0.3">
      <c r="A3678" t="s">
        <v>7424</v>
      </c>
      <c r="B3678" t="s">
        <v>75</v>
      </c>
      <c r="C3678" t="s">
        <v>46</v>
      </c>
      <c r="D3678" t="s">
        <v>31</v>
      </c>
      <c r="E3678" t="s">
        <v>56</v>
      </c>
      <c r="F3678" s="1">
        <v>2401</v>
      </c>
      <c r="G3678">
        <v>11</v>
      </c>
      <c r="H3678" s="1">
        <v>2136.89</v>
      </c>
      <c r="I3678">
        <v>196</v>
      </c>
      <c r="J3678">
        <v>73</v>
      </c>
      <c r="K3678">
        <v>3.3</v>
      </c>
      <c r="L3678">
        <v>137</v>
      </c>
      <c r="M3678" t="s">
        <v>60</v>
      </c>
      <c r="N3678" s="1">
        <v>1981</v>
      </c>
      <c r="O3678">
        <v>155.88999999999999</v>
      </c>
      <c r="P3678" s="2">
        <v>49334</v>
      </c>
      <c r="Q3678" s="2">
        <v>48968</v>
      </c>
      <c r="R3678" t="s">
        <v>34</v>
      </c>
      <c r="S3678">
        <v>48</v>
      </c>
      <c r="T3678">
        <v>44</v>
      </c>
      <c r="U3678" t="s">
        <v>35</v>
      </c>
      <c r="V3678" t="s">
        <v>36</v>
      </c>
      <c r="W3678" t="s">
        <v>51</v>
      </c>
      <c r="X3678" t="s">
        <v>7425</v>
      </c>
      <c r="Y3678" t="s">
        <v>39</v>
      </c>
      <c r="Z3678">
        <v>3</v>
      </c>
      <c r="AA3678" t="s">
        <v>40</v>
      </c>
      <c r="AB3678">
        <v>702</v>
      </c>
      <c r="AC3678" t="s">
        <v>54</v>
      </c>
      <c r="AD3678" t="s">
        <v>82</v>
      </c>
      <c r="AG3678" t="s">
        <v>56</v>
      </c>
      <c r="AH3678">
        <v>196</v>
      </c>
      <c r="AI3678">
        <v>73</v>
      </c>
    </row>
    <row r="3679" spans="1:35" x14ac:dyDescent="0.3">
      <c r="A3679" t="s">
        <v>7426</v>
      </c>
      <c r="B3679" t="s">
        <v>75</v>
      </c>
      <c r="C3679" t="s">
        <v>30</v>
      </c>
      <c r="D3679" t="s">
        <v>96</v>
      </c>
      <c r="E3679" t="s">
        <v>59</v>
      </c>
      <c r="F3679" s="1">
        <v>2543</v>
      </c>
      <c r="G3679">
        <v>4</v>
      </c>
      <c r="H3679" s="1">
        <v>2441.2800000000002</v>
      </c>
      <c r="I3679">
        <v>101</v>
      </c>
      <c r="J3679">
        <v>56</v>
      </c>
      <c r="K3679">
        <v>1.6</v>
      </c>
      <c r="L3679">
        <v>241</v>
      </c>
      <c r="M3679" t="s">
        <v>33</v>
      </c>
      <c r="N3679">
        <v>240</v>
      </c>
      <c r="O3679" s="1">
        <v>2201.2800000000002</v>
      </c>
      <c r="P3679" s="2">
        <v>49335</v>
      </c>
      <c r="Q3679" s="2">
        <v>48969</v>
      </c>
      <c r="R3679" t="s">
        <v>89</v>
      </c>
      <c r="S3679">
        <v>44</v>
      </c>
      <c r="T3679">
        <v>60</v>
      </c>
      <c r="U3679" t="s">
        <v>50</v>
      </c>
      <c r="V3679" t="s">
        <v>61</v>
      </c>
      <c r="W3679" t="s">
        <v>51</v>
      </c>
      <c r="X3679" t="s">
        <v>7427</v>
      </c>
      <c r="Y3679" t="s">
        <v>39</v>
      </c>
      <c r="Z3679">
        <v>3</v>
      </c>
      <c r="AA3679" t="s">
        <v>40</v>
      </c>
      <c r="AB3679">
        <v>221</v>
      </c>
      <c r="AC3679" t="s">
        <v>78</v>
      </c>
      <c r="AD3679" t="s">
        <v>55</v>
      </c>
      <c r="AG3679" t="s">
        <v>59</v>
      </c>
      <c r="AH3679">
        <v>101</v>
      </c>
      <c r="AI3679">
        <v>56</v>
      </c>
    </row>
    <row r="3680" spans="1:35" x14ac:dyDescent="0.3">
      <c r="A3680" t="s">
        <v>7428</v>
      </c>
      <c r="B3680" t="s">
        <v>45</v>
      </c>
      <c r="C3680" t="s">
        <v>72</v>
      </c>
      <c r="D3680" t="s">
        <v>47</v>
      </c>
      <c r="E3680" t="s">
        <v>43</v>
      </c>
      <c r="F3680" s="1">
        <v>3126</v>
      </c>
      <c r="G3680">
        <v>45</v>
      </c>
      <c r="H3680" s="1">
        <v>1719.3</v>
      </c>
      <c r="I3680">
        <v>103</v>
      </c>
      <c r="J3680">
        <v>62</v>
      </c>
      <c r="K3680">
        <v>3.2</v>
      </c>
      <c r="L3680">
        <v>421</v>
      </c>
      <c r="M3680" t="s">
        <v>60</v>
      </c>
      <c r="N3680" s="1">
        <v>1793</v>
      </c>
      <c r="O3680">
        <v>-73.7</v>
      </c>
      <c r="P3680" s="2">
        <v>49336</v>
      </c>
      <c r="Q3680" s="2">
        <v>48970</v>
      </c>
      <c r="R3680" t="s">
        <v>34</v>
      </c>
      <c r="S3680">
        <v>33</v>
      </c>
      <c r="T3680">
        <v>54</v>
      </c>
      <c r="U3680" t="s">
        <v>50</v>
      </c>
      <c r="V3680" t="s">
        <v>61</v>
      </c>
      <c r="W3680" t="s">
        <v>51</v>
      </c>
      <c r="X3680" t="s">
        <v>7429</v>
      </c>
      <c r="Y3680" t="s">
        <v>39</v>
      </c>
      <c r="Z3680">
        <v>3</v>
      </c>
      <c r="AA3680" t="s">
        <v>63</v>
      </c>
      <c r="AB3680">
        <v>973</v>
      </c>
      <c r="AC3680" t="s">
        <v>78</v>
      </c>
      <c r="AD3680" t="s">
        <v>55</v>
      </c>
      <c r="AG3680" t="s">
        <v>43</v>
      </c>
      <c r="AH3680">
        <v>103</v>
      </c>
      <c r="AI3680">
        <v>62</v>
      </c>
    </row>
    <row r="3681" spans="1:35" x14ac:dyDescent="0.3">
      <c r="A3681" t="s">
        <v>7430</v>
      </c>
      <c r="B3681" t="s">
        <v>45</v>
      </c>
      <c r="C3681" t="s">
        <v>30</v>
      </c>
      <c r="D3681" t="s">
        <v>58</v>
      </c>
      <c r="E3681" t="s">
        <v>43</v>
      </c>
      <c r="F3681" s="1">
        <v>2799</v>
      </c>
      <c r="G3681">
        <v>25</v>
      </c>
      <c r="H3681" s="1">
        <v>2099.25</v>
      </c>
      <c r="I3681">
        <v>160</v>
      </c>
      <c r="J3681">
        <v>39</v>
      </c>
      <c r="K3681">
        <v>3.5</v>
      </c>
      <c r="L3681">
        <v>385</v>
      </c>
      <c r="M3681" t="s">
        <v>33</v>
      </c>
      <c r="N3681" s="1">
        <v>2537</v>
      </c>
      <c r="O3681">
        <v>-437.75</v>
      </c>
      <c r="P3681" s="2">
        <v>49337</v>
      </c>
      <c r="Q3681" s="2">
        <v>48971</v>
      </c>
      <c r="R3681" t="s">
        <v>49</v>
      </c>
      <c r="S3681">
        <v>14</v>
      </c>
      <c r="T3681">
        <v>46</v>
      </c>
      <c r="U3681" t="s">
        <v>50</v>
      </c>
      <c r="V3681" t="s">
        <v>68</v>
      </c>
      <c r="W3681" t="s">
        <v>37</v>
      </c>
      <c r="X3681" t="s">
        <v>7431</v>
      </c>
      <c r="Y3681" t="s">
        <v>70</v>
      </c>
      <c r="Z3681">
        <v>12</v>
      </c>
      <c r="AA3681" t="s">
        <v>63</v>
      </c>
      <c r="AB3681">
        <v>241</v>
      </c>
      <c r="AC3681" t="s">
        <v>54</v>
      </c>
      <c r="AD3681" t="s">
        <v>42</v>
      </c>
      <c r="AG3681" t="s">
        <v>43</v>
      </c>
      <c r="AH3681">
        <v>160</v>
      </c>
      <c r="AI3681">
        <v>39</v>
      </c>
    </row>
    <row r="3682" spans="1:35" x14ac:dyDescent="0.3">
      <c r="A3682" t="s">
        <v>7432</v>
      </c>
      <c r="B3682" t="s">
        <v>45</v>
      </c>
      <c r="C3682" t="s">
        <v>72</v>
      </c>
      <c r="D3682" t="s">
        <v>58</v>
      </c>
      <c r="E3682" t="s">
        <v>56</v>
      </c>
      <c r="F3682" s="1">
        <v>4864</v>
      </c>
      <c r="G3682">
        <v>23</v>
      </c>
      <c r="H3682" s="1">
        <v>3745.28</v>
      </c>
      <c r="I3682">
        <v>18</v>
      </c>
      <c r="J3682">
        <v>33</v>
      </c>
      <c r="K3682">
        <v>1.6</v>
      </c>
      <c r="L3682">
        <v>324</v>
      </c>
      <c r="M3682" t="s">
        <v>33</v>
      </c>
      <c r="N3682" s="1">
        <v>1659</v>
      </c>
      <c r="O3682" s="1">
        <v>2086.2800000000002</v>
      </c>
      <c r="P3682" s="2">
        <v>49338</v>
      </c>
      <c r="Q3682" s="2">
        <v>48972</v>
      </c>
      <c r="R3682" t="s">
        <v>34</v>
      </c>
      <c r="S3682">
        <v>21</v>
      </c>
      <c r="T3682">
        <v>29</v>
      </c>
      <c r="U3682" t="s">
        <v>50</v>
      </c>
      <c r="V3682" t="s">
        <v>36</v>
      </c>
      <c r="W3682" t="s">
        <v>51</v>
      </c>
      <c r="X3682" t="s">
        <v>7433</v>
      </c>
      <c r="Y3682" t="s">
        <v>39</v>
      </c>
      <c r="Z3682">
        <v>1</v>
      </c>
      <c r="AA3682" t="s">
        <v>63</v>
      </c>
      <c r="AB3682">
        <v>323</v>
      </c>
      <c r="AC3682" t="s">
        <v>41</v>
      </c>
      <c r="AD3682" t="s">
        <v>82</v>
      </c>
      <c r="AG3682" t="s">
        <v>56</v>
      </c>
      <c r="AH3682">
        <v>18</v>
      </c>
      <c r="AI3682">
        <v>33</v>
      </c>
    </row>
    <row r="3683" spans="1:35" x14ac:dyDescent="0.3">
      <c r="A3683" t="s">
        <v>7434</v>
      </c>
      <c r="B3683" t="s">
        <v>45</v>
      </c>
      <c r="C3683" t="s">
        <v>30</v>
      </c>
      <c r="D3683" t="s">
        <v>47</v>
      </c>
      <c r="E3683" t="s">
        <v>59</v>
      </c>
      <c r="F3683" s="1">
        <v>2608</v>
      </c>
      <c r="G3683">
        <v>34</v>
      </c>
      <c r="H3683" s="1">
        <v>1721.28</v>
      </c>
      <c r="I3683">
        <v>171</v>
      </c>
      <c r="J3683">
        <v>47</v>
      </c>
      <c r="K3683">
        <v>3.2</v>
      </c>
      <c r="L3683">
        <v>388</v>
      </c>
      <c r="M3683" t="s">
        <v>33</v>
      </c>
      <c r="N3683" s="1">
        <v>3894</v>
      </c>
      <c r="O3683" s="1">
        <v>-2172.7199999999998</v>
      </c>
      <c r="P3683" s="2">
        <v>49339</v>
      </c>
      <c r="Q3683" s="2">
        <v>48973</v>
      </c>
      <c r="R3683" t="s">
        <v>49</v>
      </c>
      <c r="S3683">
        <v>37</v>
      </c>
      <c r="T3683">
        <v>68</v>
      </c>
      <c r="U3683" t="s">
        <v>50</v>
      </c>
      <c r="V3683" t="s">
        <v>61</v>
      </c>
      <c r="W3683" t="s">
        <v>51</v>
      </c>
      <c r="X3683" t="s">
        <v>7435</v>
      </c>
      <c r="Y3683" t="s">
        <v>53</v>
      </c>
      <c r="Z3683">
        <v>13</v>
      </c>
      <c r="AA3683" t="s">
        <v>63</v>
      </c>
      <c r="AB3683">
        <v>365</v>
      </c>
      <c r="AC3683" t="s">
        <v>54</v>
      </c>
      <c r="AD3683" t="s">
        <v>82</v>
      </c>
      <c r="AG3683" t="s">
        <v>59</v>
      </c>
      <c r="AH3683">
        <v>171</v>
      </c>
      <c r="AI3683">
        <v>47</v>
      </c>
    </row>
    <row r="3684" spans="1:35" x14ac:dyDescent="0.3">
      <c r="A3684" t="s">
        <v>7436</v>
      </c>
      <c r="B3684" t="s">
        <v>65</v>
      </c>
      <c r="C3684" t="s">
        <v>46</v>
      </c>
      <c r="D3684" t="s">
        <v>58</v>
      </c>
      <c r="E3684" t="s">
        <v>56</v>
      </c>
      <c r="F3684" s="1">
        <v>4839</v>
      </c>
      <c r="G3684">
        <v>8</v>
      </c>
      <c r="H3684" s="1">
        <v>4451.88</v>
      </c>
      <c r="I3684">
        <v>113</v>
      </c>
      <c r="J3684">
        <v>57</v>
      </c>
      <c r="K3684">
        <v>3.1</v>
      </c>
      <c r="L3684">
        <v>450</v>
      </c>
      <c r="M3684" t="s">
        <v>33</v>
      </c>
      <c r="N3684">
        <v>332</v>
      </c>
      <c r="O3684" s="1">
        <v>4119.88</v>
      </c>
      <c r="P3684" s="2">
        <v>49340</v>
      </c>
      <c r="Q3684" s="2">
        <v>48974</v>
      </c>
      <c r="R3684" t="s">
        <v>89</v>
      </c>
      <c r="S3684">
        <v>32</v>
      </c>
      <c r="T3684">
        <v>27</v>
      </c>
      <c r="U3684" t="s">
        <v>35</v>
      </c>
      <c r="V3684" t="s">
        <v>68</v>
      </c>
      <c r="W3684" t="s">
        <v>37</v>
      </c>
      <c r="X3684" t="s">
        <v>7437</v>
      </c>
      <c r="Y3684" t="s">
        <v>39</v>
      </c>
      <c r="Z3684">
        <v>11</v>
      </c>
      <c r="AA3684" t="s">
        <v>40</v>
      </c>
      <c r="AB3684">
        <v>568</v>
      </c>
      <c r="AC3684" t="s">
        <v>54</v>
      </c>
      <c r="AD3684" t="s">
        <v>55</v>
      </c>
      <c r="AG3684" t="s">
        <v>56</v>
      </c>
      <c r="AH3684">
        <v>113</v>
      </c>
      <c r="AI3684">
        <v>57</v>
      </c>
    </row>
    <row r="3685" spans="1:35" x14ac:dyDescent="0.3">
      <c r="A3685" t="s">
        <v>7438</v>
      </c>
      <c r="B3685" t="s">
        <v>45</v>
      </c>
      <c r="C3685" t="s">
        <v>66</v>
      </c>
      <c r="D3685" t="s">
        <v>96</v>
      </c>
      <c r="E3685" t="s">
        <v>32</v>
      </c>
      <c r="F3685" s="1">
        <v>4472</v>
      </c>
      <c r="G3685">
        <v>11</v>
      </c>
      <c r="H3685" s="1">
        <v>3980.08</v>
      </c>
      <c r="I3685">
        <v>179</v>
      </c>
      <c r="J3685">
        <v>72</v>
      </c>
      <c r="K3685">
        <v>3.1</v>
      </c>
      <c r="L3685">
        <v>287</v>
      </c>
      <c r="M3685" t="s">
        <v>60</v>
      </c>
      <c r="N3685" s="1">
        <v>1263</v>
      </c>
      <c r="O3685" s="1">
        <v>2717.08</v>
      </c>
      <c r="P3685" s="2">
        <v>49341</v>
      </c>
      <c r="Q3685" s="2">
        <v>48975</v>
      </c>
      <c r="R3685" t="s">
        <v>49</v>
      </c>
      <c r="S3685">
        <v>30</v>
      </c>
      <c r="T3685">
        <v>23</v>
      </c>
      <c r="U3685" t="s">
        <v>50</v>
      </c>
      <c r="V3685" t="s">
        <v>61</v>
      </c>
      <c r="W3685" t="s">
        <v>51</v>
      </c>
      <c r="X3685" t="s">
        <v>7439</v>
      </c>
      <c r="Y3685" t="s">
        <v>53</v>
      </c>
      <c r="Z3685">
        <v>12</v>
      </c>
      <c r="AA3685" t="s">
        <v>40</v>
      </c>
      <c r="AB3685">
        <v>893</v>
      </c>
      <c r="AC3685" t="s">
        <v>41</v>
      </c>
      <c r="AD3685" t="s">
        <v>82</v>
      </c>
      <c r="AG3685" t="s">
        <v>32</v>
      </c>
      <c r="AH3685">
        <v>179</v>
      </c>
      <c r="AI3685">
        <v>72</v>
      </c>
    </row>
    <row r="3686" spans="1:35" x14ac:dyDescent="0.3">
      <c r="A3686" t="s">
        <v>7440</v>
      </c>
      <c r="B3686" t="s">
        <v>75</v>
      </c>
      <c r="C3686" t="s">
        <v>46</v>
      </c>
      <c r="D3686" t="s">
        <v>47</v>
      </c>
      <c r="E3686" t="s">
        <v>43</v>
      </c>
      <c r="F3686" s="1">
        <v>1901</v>
      </c>
      <c r="G3686">
        <v>16</v>
      </c>
      <c r="H3686" s="1">
        <v>1596.84</v>
      </c>
      <c r="I3686">
        <v>14</v>
      </c>
      <c r="J3686">
        <v>58</v>
      </c>
      <c r="K3686">
        <v>1.8</v>
      </c>
      <c r="L3686">
        <v>156</v>
      </c>
      <c r="M3686" t="s">
        <v>48</v>
      </c>
      <c r="N3686" s="1">
        <v>1137</v>
      </c>
      <c r="O3686">
        <v>459.84</v>
      </c>
      <c r="P3686" s="2">
        <v>49342</v>
      </c>
      <c r="Q3686" s="2">
        <v>48976</v>
      </c>
      <c r="R3686" t="s">
        <v>89</v>
      </c>
      <c r="S3686">
        <v>47</v>
      </c>
      <c r="T3686">
        <v>25</v>
      </c>
      <c r="U3686" t="s">
        <v>35</v>
      </c>
      <c r="V3686" t="s">
        <v>36</v>
      </c>
      <c r="W3686" t="s">
        <v>76</v>
      </c>
      <c r="X3686" t="s">
        <v>7441</v>
      </c>
      <c r="Y3686" t="s">
        <v>70</v>
      </c>
      <c r="Z3686">
        <v>7</v>
      </c>
      <c r="AA3686" t="s">
        <v>40</v>
      </c>
      <c r="AB3686">
        <v>963</v>
      </c>
      <c r="AC3686" t="s">
        <v>78</v>
      </c>
      <c r="AD3686" t="s">
        <v>42</v>
      </c>
      <c r="AG3686" t="s">
        <v>43</v>
      </c>
      <c r="AH3686">
        <v>14</v>
      </c>
      <c r="AI3686">
        <v>58</v>
      </c>
    </row>
    <row r="3687" spans="1:35" x14ac:dyDescent="0.3">
      <c r="A3687" t="s">
        <v>7442</v>
      </c>
      <c r="B3687" t="s">
        <v>65</v>
      </c>
      <c r="C3687" t="s">
        <v>30</v>
      </c>
      <c r="D3687" t="s">
        <v>67</v>
      </c>
      <c r="E3687" t="s">
        <v>43</v>
      </c>
      <c r="F3687" s="1">
        <v>2372</v>
      </c>
      <c r="G3687">
        <v>4</v>
      </c>
      <c r="H3687" s="1">
        <v>2277.12</v>
      </c>
      <c r="I3687">
        <v>186</v>
      </c>
      <c r="J3687">
        <v>46</v>
      </c>
      <c r="K3687">
        <v>4.2</v>
      </c>
      <c r="L3687">
        <v>53</v>
      </c>
      <c r="M3687" t="s">
        <v>33</v>
      </c>
      <c r="N3687" s="1">
        <v>3449</v>
      </c>
      <c r="O3687" s="1">
        <v>-1171.8800000000001</v>
      </c>
      <c r="P3687" s="2">
        <v>49343</v>
      </c>
      <c r="Q3687" s="2">
        <v>48977</v>
      </c>
      <c r="R3687" t="s">
        <v>34</v>
      </c>
      <c r="S3687">
        <v>28</v>
      </c>
      <c r="T3687">
        <v>60</v>
      </c>
      <c r="U3687" t="s">
        <v>35</v>
      </c>
      <c r="V3687" t="s">
        <v>68</v>
      </c>
      <c r="W3687" t="s">
        <v>37</v>
      </c>
      <c r="X3687" t="s">
        <v>7443</v>
      </c>
      <c r="Y3687" t="s">
        <v>70</v>
      </c>
      <c r="Z3687">
        <v>1</v>
      </c>
      <c r="AA3687" t="s">
        <v>63</v>
      </c>
      <c r="AB3687">
        <v>823</v>
      </c>
      <c r="AC3687" t="s">
        <v>78</v>
      </c>
      <c r="AD3687" t="s">
        <v>42</v>
      </c>
      <c r="AG3687" t="s">
        <v>43</v>
      </c>
      <c r="AH3687">
        <v>186</v>
      </c>
      <c r="AI3687">
        <v>46</v>
      </c>
    </row>
    <row r="3688" spans="1:35" x14ac:dyDescent="0.3">
      <c r="A3688" t="s">
        <v>7444</v>
      </c>
      <c r="B3688" t="s">
        <v>80</v>
      </c>
      <c r="C3688" t="s">
        <v>72</v>
      </c>
      <c r="D3688" t="s">
        <v>96</v>
      </c>
      <c r="E3688" t="s">
        <v>56</v>
      </c>
      <c r="F3688" s="1">
        <v>3822</v>
      </c>
      <c r="G3688">
        <v>5</v>
      </c>
      <c r="H3688" s="1">
        <v>3630.9</v>
      </c>
      <c r="I3688">
        <v>63</v>
      </c>
      <c r="J3688">
        <v>46</v>
      </c>
      <c r="K3688">
        <v>3.8</v>
      </c>
      <c r="L3688">
        <v>114</v>
      </c>
      <c r="M3688" t="s">
        <v>48</v>
      </c>
      <c r="N3688">
        <v>753</v>
      </c>
      <c r="O3688" s="1">
        <v>2877.9</v>
      </c>
      <c r="P3688" s="2">
        <v>49344</v>
      </c>
      <c r="Q3688" s="2">
        <v>48978</v>
      </c>
      <c r="R3688" t="s">
        <v>49</v>
      </c>
      <c r="S3688">
        <v>4</v>
      </c>
      <c r="T3688">
        <v>47</v>
      </c>
      <c r="U3688" t="s">
        <v>50</v>
      </c>
      <c r="V3688" t="s">
        <v>36</v>
      </c>
      <c r="W3688" t="s">
        <v>51</v>
      </c>
      <c r="X3688" t="s">
        <v>7445</v>
      </c>
      <c r="Y3688" t="s">
        <v>39</v>
      </c>
      <c r="Z3688">
        <v>2</v>
      </c>
      <c r="AA3688" t="s">
        <v>40</v>
      </c>
      <c r="AB3688">
        <v>147</v>
      </c>
      <c r="AC3688" t="s">
        <v>41</v>
      </c>
      <c r="AD3688" t="s">
        <v>82</v>
      </c>
      <c r="AG3688" t="s">
        <v>56</v>
      </c>
      <c r="AH3688">
        <v>63</v>
      </c>
      <c r="AI3688">
        <v>46</v>
      </c>
    </row>
    <row r="3689" spans="1:35" x14ac:dyDescent="0.3">
      <c r="A3689" t="s">
        <v>7446</v>
      </c>
      <c r="B3689" t="s">
        <v>45</v>
      </c>
      <c r="C3689" t="s">
        <v>30</v>
      </c>
      <c r="D3689" t="s">
        <v>47</v>
      </c>
      <c r="E3689" t="s">
        <v>59</v>
      </c>
      <c r="F3689">
        <v>524</v>
      </c>
      <c r="G3689">
        <v>3</v>
      </c>
      <c r="H3689">
        <v>508.28</v>
      </c>
      <c r="I3689">
        <v>199</v>
      </c>
      <c r="J3689">
        <v>99</v>
      </c>
      <c r="K3689">
        <v>1.9</v>
      </c>
      <c r="L3689">
        <v>90</v>
      </c>
      <c r="M3689" t="s">
        <v>48</v>
      </c>
      <c r="N3689">
        <v>35</v>
      </c>
      <c r="O3689">
        <v>473.28</v>
      </c>
      <c r="P3689" s="2">
        <v>49345</v>
      </c>
      <c r="Q3689" s="2">
        <v>48979</v>
      </c>
      <c r="R3689" t="s">
        <v>49</v>
      </c>
      <c r="S3689">
        <v>2</v>
      </c>
      <c r="T3689">
        <v>39</v>
      </c>
      <c r="U3689" t="s">
        <v>35</v>
      </c>
      <c r="V3689" t="s">
        <v>68</v>
      </c>
      <c r="W3689" t="s">
        <v>76</v>
      </c>
      <c r="X3689" t="s">
        <v>7447</v>
      </c>
      <c r="Y3689" t="s">
        <v>53</v>
      </c>
      <c r="Z3689">
        <v>10</v>
      </c>
      <c r="AA3689" t="s">
        <v>63</v>
      </c>
      <c r="AB3689">
        <v>912</v>
      </c>
      <c r="AC3689" t="s">
        <v>41</v>
      </c>
      <c r="AD3689" t="s">
        <v>42</v>
      </c>
      <c r="AG3689" t="s">
        <v>59</v>
      </c>
      <c r="AH3689">
        <v>199</v>
      </c>
      <c r="AI3689">
        <v>99</v>
      </c>
    </row>
    <row r="3690" spans="1:35" x14ac:dyDescent="0.3">
      <c r="A3690" t="s">
        <v>7448</v>
      </c>
      <c r="B3690" t="s">
        <v>80</v>
      </c>
      <c r="C3690" t="s">
        <v>30</v>
      </c>
      <c r="D3690" t="s">
        <v>67</v>
      </c>
      <c r="E3690" t="s">
        <v>32</v>
      </c>
      <c r="F3690" s="1">
        <v>2082</v>
      </c>
      <c r="G3690">
        <v>19</v>
      </c>
      <c r="H3690" s="1">
        <v>1686.42</v>
      </c>
      <c r="I3690">
        <v>117</v>
      </c>
      <c r="J3690">
        <v>54</v>
      </c>
      <c r="K3690">
        <v>3.2</v>
      </c>
      <c r="L3690">
        <v>30</v>
      </c>
      <c r="M3690" t="s">
        <v>48</v>
      </c>
      <c r="N3690" s="1">
        <v>2084</v>
      </c>
      <c r="O3690">
        <v>-397.58</v>
      </c>
      <c r="P3690" s="2">
        <v>49346</v>
      </c>
      <c r="Q3690" s="2">
        <v>48980</v>
      </c>
      <c r="R3690" t="s">
        <v>89</v>
      </c>
      <c r="S3690">
        <v>36</v>
      </c>
      <c r="T3690">
        <v>22</v>
      </c>
      <c r="U3690" t="s">
        <v>50</v>
      </c>
      <c r="V3690" t="s">
        <v>61</v>
      </c>
      <c r="W3690" t="s">
        <v>51</v>
      </c>
      <c r="X3690" t="s">
        <v>7449</v>
      </c>
      <c r="Y3690" t="s">
        <v>39</v>
      </c>
      <c r="Z3690">
        <v>7</v>
      </c>
      <c r="AA3690" t="s">
        <v>63</v>
      </c>
      <c r="AB3690">
        <v>488</v>
      </c>
      <c r="AC3690" t="s">
        <v>78</v>
      </c>
      <c r="AD3690" t="s">
        <v>42</v>
      </c>
      <c r="AG3690" t="s">
        <v>32</v>
      </c>
      <c r="AH3690">
        <v>117</v>
      </c>
      <c r="AI3690">
        <v>54</v>
      </c>
    </row>
    <row r="3691" spans="1:35" x14ac:dyDescent="0.3">
      <c r="A3691" t="s">
        <v>7450</v>
      </c>
      <c r="B3691" t="s">
        <v>80</v>
      </c>
      <c r="C3691" t="s">
        <v>66</v>
      </c>
      <c r="D3691" t="s">
        <v>31</v>
      </c>
      <c r="E3691" t="s">
        <v>59</v>
      </c>
      <c r="F3691">
        <v>498</v>
      </c>
      <c r="G3691">
        <v>6</v>
      </c>
      <c r="H3691">
        <v>468.12</v>
      </c>
      <c r="I3691">
        <v>72</v>
      </c>
      <c r="J3691">
        <v>64</v>
      </c>
      <c r="K3691">
        <v>1.6</v>
      </c>
      <c r="L3691">
        <v>364</v>
      </c>
      <c r="M3691" t="s">
        <v>33</v>
      </c>
      <c r="N3691" s="1">
        <v>1001</v>
      </c>
      <c r="O3691">
        <v>-532.88</v>
      </c>
      <c r="P3691" s="2">
        <v>49347</v>
      </c>
      <c r="Q3691" s="2">
        <v>48981</v>
      </c>
      <c r="R3691" t="s">
        <v>89</v>
      </c>
      <c r="S3691">
        <v>44</v>
      </c>
      <c r="T3691">
        <v>64</v>
      </c>
      <c r="U3691" t="s">
        <v>50</v>
      </c>
      <c r="V3691" t="s">
        <v>61</v>
      </c>
      <c r="W3691" t="s">
        <v>37</v>
      </c>
      <c r="X3691" t="s">
        <v>7451</v>
      </c>
      <c r="Y3691" t="s">
        <v>53</v>
      </c>
      <c r="Z3691">
        <v>5</v>
      </c>
      <c r="AA3691" t="s">
        <v>40</v>
      </c>
      <c r="AB3691">
        <v>478</v>
      </c>
      <c r="AC3691" t="s">
        <v>78</v>
      </c>
      <c r="AD3691" t="s">
        <v>55</v>
      </c>
      <c r="AG3691" t="s">
        <v>59</v>
      </c>
      <c r="AH3691">
        <v>72</v>
      </c>
      <c r="AI3691">
        <v>64</v>
      </c>
    </row>
    <row r="3692" spans="1:35" x14ac:dyDescent="0.3">
      <c r="A3692" t="s">
        <v>7452</v>
      </c>
      <c r="B3692" t="s">
        <v>65</v>
      </c>
      <c r="C3692" t="s">
        <v>30</v>
      </c>
      <c r="D3692" t="s">
        <v>96</v>
      </c>
      <c r="E3692" t="s">
        <v>43</v>
      </c>
      <c r="F3692">
        <v>412</v>
      </c>
      <c r="G3692">
        <v>46</v>
      </c>
      <c r="H3692">
        <v>222.48</v>
      </c>
      <c r="I3692">
        <v>116</v>
      </c>
      <c r="J3692">
        <v>72</v>
      </c>
      <c r="K3692">
        <v>3.3</v>
      </c>
      <c r="L3692">
        <v>271</v>
      </c>
      <c r="M3692" t="s">
        <v>60</v>
      </c>
      <c r="N3692" s="1">
        <v>3880</v>
      </c>
      <c r="O3692" s="1">
        <v>-3657.52</v>
      </c>
      <c r="P3692" s="2">
        <v>49348</v>
      </c>
      <c r="Q3692" s="2">
        <v>48982</v>
      </c>
      <c r="R3692" t="s">
        <v>34</v>
      </c>
      <c r="S3692">
        <v>10</v>
      </c>
      <c r="T3692">
        <v>64</v>
      </c>
      <c r="U3692" t="s">
        <v>50</v>
      </c>
      <c r="V3692" t="s">
        <v>68</v>
      </c>
      <c r="W3692" t="s">
        <v>51</v>
      </c>
      <c r="X3692" t="s">
        <v>7453</v>
      </c>
      <c r="Y3692" t="s">
        <v>70</v>
      </c>
      <c r="Z3692">
        <v>13</v>
      </c>
      <c r="AA3692" t="s">
        <v>63</v>
      </c>
      <c r="AB3692">
        <v>871</v>
      </c>
      <c r="AC3692" t="s">
        <v>54</v>
      </c>
      <c r="AD3692" t="s">
        <v>82</v>
      </c>
      <c r="AG3692" t="s">
        <v>43</v>
      </c>
      <c r="AH3692">
        <v>116</v>
      </c>
      <c r="AI3692">
        <v>72</v>
      </c>
    </row>
    <row r="3693" spans="1:35" x14ac:dyDescent="0.3">
      <c r="A3693" t="s">
        <v>7454</v>
      </c>
      <c r="B3693" t="s">
        <v>65</v>
      </c>
      <c r="C3693" t="s">
        <v>66</v>
      </c>
      <c r="D3693" t="s">
        <v>47</v>
      </c>
      <c r="E3693" t="s">
        <v>56</v>
      </c>
      <c r="F3693" s="1">
        <v>1690</v>
      </c>
      <c r="G3693">
        <v>14</v>
      </c>
      <c r="H3693" s="1">
        <v>1453.4</v>
      </c>
      <c r="I3693">
        <v>93</v>
      </c>
      <c r="J3693">
        <v>81</v>
      </c>
      <c r="K3693">
        <v>3.7</v>
      </c>
      <c r="L3693">
        <v>63</v>
      </c>
      <c r="M3693" t="s">
        <v>48</v>
      </c>
      <c r="N3693" s="1">
        <v>3401</v>
      </c>
      <c r="O3693" s="1">
        <v>-1947.6</v>
      </c>
      <c r="P3693" s="2">
        <v>49349</v>
      </c>
      <c r="Q3693" s="2">
        <v>48983</v>
      </c>
      <c r="R3693" t="s">
        <v>49</v>
      </c>
      <c r="S3693">
        <v>32</v>
      </c>
      <c r="T3693">
        <v>58</v>
      </c>
      <c r="U3693" t="s">
        <v>50</v>
      </c>
      <c r="V3693" t="s">
        <v>36</v>
      </c>
      <c r="W3693" t="s">
        <v>37</v>
      </c>
      <c r="X3693" t="s">
        <v>7455</v>
      </c>
      <c r="Y3693" t="s">
        <v>39</v>
      </c>
      <c r="Z3693">
        <v>7</v>
      </c>
      <c r="AA3693" t="s">
        <v>40</v>
      </c>
      <c r="AB3693">
        <v>123</v>
      </c>
      <c r="AC3693" t="s">
        <v>54</v>
      </c>
      <c r="AD3693" t="s">
        <v>42</v>
      </c>
      <c r="AG3693" t="s">
        <v>56</v>
      </c>
      <c r="AH3693">
        <v>93</v>
      </c>
      <c r="AI3693">
        <v>81</v>
      </c>
    </row>
    <row r="3694" spans="1:35" x14ac:dyDescent="0.3">
      <c r="A3694" t="s">
        <v>7456</v>
      </c>
      <c r="B3694" t="s">
        <v>29</v>
      </c>
      <c r="C3694" t="s">
        <v>84</v>
      </c>
      <c r="D3694" t="s">
        <v>67</v>
      </c>
      <c r="E3694" t="s">
        <v>56</v>
      </c>
      <c r="F3694" s="1">
        <v>4308</v>
      </c>
      <c r="G3694">
        <v>19</v>
      </c>
      <c r="H3694" s="1">
        <v>3489.48</v>
      </c>
      <c r="I3694">
        <v>161</v>
      </c>
      <c r="J3694">
        <v>14</v>
      </c>
      <c r="K3694">
        <v>2.1</v>
      </c>
      <c r="L3694">
        <v>103</v>
      </c>
      <c r="M3694" t="s">
        <v>33</v>
      </c>
      <c r="N3694" s="1">
        <v>1595</v>
      </c>
      <c r="O3694" s="1">
        <v>1894.48</v>
      </c>
      <c r="P3694" s="2">
        <v>49350</v>
      </c>
      <c r="Q3694" s="2">
        <v>48984</v>
      </c>
      <c r="R3694" t="s">
        <v>34</v>
      </c>
      <c r="S3694">
        <v>11</v>
      </c>
      <c r="T3694">
        <v>48</v>
      </c>
      <c r="U3694" t="s">
        <v>35</v>
      </c>
      <c r="V3694" t="s">
        <v>36</v>
      </c>
      <c r="W3694" t="s">
        <v>76</v>
      </c>
      <c r="X3694" t="s">
        <v>7457</v>
      </c>
      <c r="Y3694" t="s">
        <v>53</v>
      </c>
      <c r="Z3694">
        <v>12</v>
      </c>
      <c r="AA3694" t="s">
        <v>40</v>
      </c>
      <c r="AB3694">
        <v>806</v>
      </c>
      <c r="AC3694" t="s">
        <v>78</v>
      </c>
      <c r="AD3694" t="s">
        <v>82</v>
      </c>
      <c r="AG3694" t="s">
        <v>56</v>
      </c>
      <c r="AH3694">
        <v>161</v>
      </c>
      <c r="AI3694">
        <v>14</v>
      </c>
    </row>
    <row r="3695" spans="1:35" x14ac:dyDescent="0.3">
      <c r="A3695" t="s">
        <v>7458</v>
      </c>
      <c r="B3695" t="s">
        <v>65</v>
      </c>
      <c r="C3695" t="s">
        <v>72</v>
      </c>
      <c r="D3695" t="s">
        <v>67</v>
      </c>
      <c r="E3695" t="s">
        <v>32</v>
      </c>
      <c r="F3695" s="1">
        <v>4206</v>
      </c>
      <c r="G3695">
        <v>8</v>
      </c>
      <c r="H3695" s="1">
        <v>3869.52</v>
      </c>
      <c r="I3695">
        <v>34</v>
      </c>
      <c r="J3695">
        <v>0</v>
      </c>
      <c r="K3695">
        <v>4.3</v>
      </c>
      <c r="L3695">
        <v>396</v>
      </c>
      <c r="M3695" t="s">
        <v>60</v>
      </c>
      <c r="N3695">
        <v>273</v>
      </c>
      <c r="O3695" s="1">
        <v>3596.52</v>
      </c>
      <c r="P3695" s="2">
        <v>49351</v>
      </c>
      <c r="Q3695" s="2">
        <v>48985</v>
      </c>
      <c r="R3695" t="s">
        <v>34</v>
      </c>
      <c r="S3695">
        <v>2</v>
      </c>
      <c r="T3695">
        <v>25</v>
      </c>
      <c r="U3695" t="s">
        <v>50</v>
      </c>
      <c r="V3695" t="s">
        <v>36</v>
      </c>
      <c r="W3695" t="s">
        <v>51</v>
      </c>
      <c r="X3695" t="s">
        <v>7459</v>
      </c>
      <c r="Y3695" t="s">
        <v>39</v>
      </c>
      <c r="Z3695">
        <v>11</v>
      </c>
      <c r="AA3695" t="s">
        <v>63</v>
      </c>
      <c r="AB3695">
        <v>948</v>
      </c>
      <c r="AC3695" t="s">
        <v>41</v>
      </c>
      <c r="AD3695" t="s">
        <v>55</v>
      </c>
      <c r="AG3695" t="s">
        <v>32</v>
      </c>
      <c r="AH3695">
        <v>34</v>
      </c>
      <c r="AI3695">
        <v>0</v>
      </c>
    </row>
    <row r="3696" spans="1:35" x14ac:dyDescent="0.3">
      <c r="A3696" t="s">
        <v>7460</v>
      </c>
      <c r="B3696" t="s">
        <v>45</v>
      </c>
      <c r="C3696" t="s">
        <v>46</v>
      </c>
      <c r="D3696" t="s">
        <v>47</v>
      </c>
      <c r="E3696" t="s">
        <v>56</v>
      </c>
      <c r="F3696" s="1">
        <v>1431</v>
      </c>
      <c r="G3696">
        <v>44</v>
      </c>
      <c r="H3696">
        <v>801.36</v>
      </c>
      <c r="I3696">
        <v>91</v>
      </c>
      <c r="J3696">
        <v>85</v>
      </c>
      <c r="K3696">
        <v>3.7</v>
      </c>
      <c r="L3696">
        <v>101</v>
      </c>
      <c r="M3696" t="s">
        <v>33</v>
      </c>
      <c r="N3696" s="1">
        <v>1011</v>
      </c>
      <c r="O3696">
        <v>-209.64</v>
      </c>
      <c r="P3696" s="2">
        <v>49352</v>
      </c>
      <c r="Q3696" s="2">
        <v>48986</v>
      </c>
      <c r="R3696" t="s">
        <v>49</v>
      </c>
      <c r="S3696">
        <v>49</v>
      </c>
      <c r="T3696">
        <v>32</v>
      </c>
      <c r="U3696" t="s">
        <v>35</v>
      </c>
      <c r="V3696" t="s">
        <v>68</v>
      </c>
      <c r="W3696" t="s">
        <v>76</v>
      </c>
      <c r="X3696" t="s">
        <v>7461</v>
      </c>
      <c r="Y3696" t="s">
        <v>53</v>
      </c>
      <c r="Z3696">
        <v>6</v>
      </c>
      <c r="AA3696" t="s">
        <v>63</v>
      </c>
      <c r="AB3696">
        <v>362</v>
      </c>
      <c r="AC3696" t="s">
        <v>41</v>
      </c>
      <c r="AD3696" t="s">
        <v>55</v>
      </c>
      <c r="AG3696" t="s">
        <v>56</v>
      </c>
      <c r="AH3696">
        <v>91</v>
      </c>
      <c r="AI3696">
        <v>85</v>
      </c>
    </row>
    <row r="3697" spans="1:35" x14ac:dyDescent="0.3">
      <c r="A3697" t="s">
        <v>7462</v>
      </c>
      <c r="B3697" t="s">
        <v>65</v>
      </c>
      <c r="C3697" t="s">
        <v>84</v>
      </c>
      <c r="D3697" t="s">
        <v>31</v>
      </c>
      <c r="E3697" t="s">
        <v>59</v>
      </c>
      <c r="F3697" s="1">
        <v>4562</v>
      </c>
      <c r="G3697">
        <v>45</v>
      </c>
      <c r="H3697" s="1">
        <v>2509.1</v>
      </c>
      <c r="I3697">
        <v>129</v>
      </c>
      <c r="J3697">
        <v>58</v>
      </c>
      <c r="K3697">
        <v>3</v>
      </c>
      <c r="L3697">
        <v>3</v>
      </c>
      <c r="M3697" t="s">
        <v>48</v>
      </c>
      <c r="N3697" s="1">
        <v>1340</v>
      </c>
      <c r="O3697" s="1">
        <v>1169.0999999999999</v>
      </c>
      <c r="P3697" s="2">
        <v>49353</v>
      </c>
      <c r="Q3697" s="2">
        <v>48987</v>
      </c>
      <c r="R3697" t="s">
        <v>49</v>
      </c>
      <c r="S3697">
        <v>5</v>
      </c>
      <c r="T3697">
        <v>22</v>
      </c>
      <c r="U3697" t="s">
        <v>50</v>
      </c>
      <c r="V3697" t="s">
        <v>68</v>
      </c>
      <c r="W3697" t="s">
        <v>37</v>
      </c>
      <c r="X3697" t="s">
        <v>7463</v>
      </c>
      <c r="Y3697" t="s">
        <v>39</v>
      </c>
      <c r="Z3697">
        <v>12</v>
      </c>
      <c r="AA3697" t="s">
        <v>63</v>
      </c>
      <c r="AB3697">
        <v>557</v>
      </c>
      <c r="AC3697" t="s">
        <v>41</v>
      </c>
      <c r="AD3697" t="s">
        <v>42</v>
      </c>
      <c r="AG3697" t="s">
        <v>59</v>
      </c>
      <c r="AH3697">
        <v>129</v>
      </c>
      <c r="AI3697">
        <v>58</v>
      </c>
    </row>
    <row r="3698" spans="1:35" x14ac:dyDescent="0.3">
      <c r="A3698" t="s">
        <v>7464</v>
      </c>
      <c r="B3698" t="s">
        <v>29</v>
      </c>
      <c r="C3698" t="s">
        <v>72</v>
      </c>
      <c r="D3698" t="s">
        <v>67</v>
      </c>
      <c r="E3698" t="s">
        <v>32</v>
      </c>
      <c r="F3698" s="1">
        <v>4001</v>
      </c>
      <c r="G3698">
        <v>20</v>
      </c>
      <c r="H3698" s="1">
        <v>3200.8</v>
      </c>
      <c r="I3698">
        <v>59</v>
      </c>
      <c r="J3698">
        <v>43</v>
      </c>
      <c r="K3698">
        <v>4.0999999999999996</v>
      </c>
      <c r="L3698">
        <v>297</v>
      </c>
      <c r="M3698" t="s">
        <v>33</v>
      </c>
      <c r="N3698" s="1">
        <v>2400</v>
      </c>
      <c r="O3698">
        <v>800.8</v>
      </c>
      <c r="P3698" s="2">
        <v>49354</v>
      </c>
      <c r="Q3698" s="2">
        <v>48988</v>
      </c>
      <c r="R3698" t="s">
        <v>89</v>
      </c>
      <c r="S3698">
        <v>5</v>
      </c>
      <c r="T3698">
        <v>25</v>
      </c>
      <c r="U3698" t="s">
        <v>50</v>
      </c>
      <c r="V3698" t="s">
        <v>61</v>
      </c>
      <c r="W3698" t="s">
        <v>76</v>
      </c>
      <c r="X3698" t="s">
        <v>7465</v>
      </c>
      <c r="Y3698" t="s">
        <v>53</v>
      </c>
      <c r="Z3698">
        <v>6</v>
      </c>
      <c r="AA3698" t="s">
        <v>40</v>
      </c>
      <c r="AB3698">
        <v>332</v>
      </c>
      <c r="AC3698" t="s">
        <v>78</v>
      </c>
      <c r="AD3698" t="s">
        <v>55</v>
      </c>
      <c r="AG3698" t="s">
        <v>32</v>
      </c>
      <c r="AH3698">
        <v>59</v>
      </c>
      <c r="AI3698">
        <v>43</v>
      </c>
    </row>
    <row r="3699" spans="1:35" x14ac:dyDescent="0.3">
      <c r="A3699" t="s">
        <v>7466</v>
      </c>
      <c r="B3699" t="s">
        <v>45</v>
      </c>
      <c r="C3699" t="s">
        <v>72</v>
      </c>
      <c r="D3699" t="s">
        <v>58</v>
      </c>
      <c r="E3699" t="s">
        <v>43</v>
      </c>
      <c r="F3699" s="1">
        <v>3676</v>
      </c>
      <c r="G3699">
        <v>15</v>
      </c>
      <c r="H3699" s="1">
        <v>3124.6</v>
      </c>
      <c r="I3699">
        <v>134</v>
      </c>
      <c r="J3699">
        <v>95</v>
      </c>
      <c r="K3699">
        <v>1.6</v>
      </c>
      <c r="L3699">
        <v>389</v>
      </c>
      <c r="M3699" t="s">
        <v>33</v>
      </c>
      <c r="N3699" s="1">
        <v>3476</v>
      </c>
      <c r="O3699">
        <v>-351.4</v>
      </c>
      <c r="P3699" s="2">
        <v>49355</v>
      </c>
      <c r="Q3699" s="2">
        <v>48989</v>
      </c>
      <c r="R3699" t="s">
        <v>34</v>
      </c>
      <c r="S3699">
        <v>18</v>
      </c>
      <c r="T3699">
        <v>67</v>
      </c>
      <c r="U3699" t="s">
        <v>50</v>
      </c>
      <c r="V3699" t="s">
        <v>61</v>
      </c>
      <c r="W3699" t="s">
        <v>51</v>
      </c>
      <c r="X3699" t="s">
        <v>7467</v>
      </c>
      <c r="Y3699" t="s">
        <v>70</v>
      </c>
      <c r="Z3699">
        <v>14</v>
      </c>
      <c r="AA3699" t="s">
        <v>40</v>
      </c>
      <c r="AB3699">
        <v>707</v>
      </c>
      <c r="AC3699" t="s">
        <v>78</v>
      </c>
      <c r="AD3699" t="s">
        <v>82</v>
      </c>
      <c r="AG3699" t="s">
        <v>43</v>
      </c>
      <c r="AH3699">
        <v>134</v>
      </c>
      <c r="AI3699">
        <v>95</v>
      </c>
    </row>
    <row r="3700" spans="1:35" x14ac:dyDescent="0.3">
      <c r="A3700" t="s">
        <v>7468</v>
      </c>
      <c r="B3700" t="s">
        <v>29</v>
      </c>
      <c r="C3700" t="s">
        <v>72</v>
      </c>
      <c r="D3700" t="s">
        <v>47</v>
      </c>
      <c r="E3700" t="s">
        <v>43</v>
      </c>
      <c r="F3700" s="1">
        <v>3928</v>
      </c>
      <c r="G3700">
        <v>4</v>
      </c>
      <c r="H3700" s="1">
        <v>3770.88</v>
      </c>
      <c r="I3700">
        <v>1</v>
      </c>
      <c r="J3700">
        <v>82</v>
      </c>
      <c r="K3700">
        <v>1.4</v>
      </c>
      <c r="L3700">
        <v>454</v>
      </c>
      <c r="M3700" t="s">
        <v>33</v>
      </c>
      <c r="N3700" s="1">
        <v>1202</v>
      </c>
      <c r="O3700" s="1">
        <v>2568.88</v>
      </c>
      <c r="P3700" s="2">
        <v>49356</v>
      </c>
      <c r="Q3700" s="2">
        <v>48990</v>
      </c>
      <c r="R3700" t="s">
        <v>49</v>
      </c>
      <c r="S3700">
        <v>11</v>
      </c>
      <c r="T3700">
        <v>33</v>
      </c>
      <c r="U3700" t="s">
        <v>35</v>
      </c>
      <c r="V3700" t="s">
        <v>68</v>
      </c>
      <c r="W3700" t="s">
        <v>76</v>
      </c>
      <c r="X3700" t="s">
        <v>7469</v>
      </c>
      <c r="Y3700" t="s">
        <v>39</v>
      </c>
      <c r="Z3700">
        <v>3</v>
      </c>
      <c r="AA3700" t="s">
        <v>40</v>
      </c>
      <c r="AB3700">
        <v>975</v>
      </c>
      <c r="AC3700" t="s">
        <v>78</v>
      </c>
      <c r="AD3700" t="s">
        <v>82</v>
      </c>
      <c r="AG3700" t="s">
        <v>43</v>
      </c>
      <c r="AH3700">
        <v>1</v>
      </c>
      <c r="AI3700">
        <v>82</v>
      </c>
    </row>
    <row r="3701" spans="1:35" x14ac:dyDescent="0.3">
      <c r="A3701" t="s">
        <v>7470</v>
      </c>
      <c r="B3701" t="s">
        <v>80</v>
      </c>
      <c r="C3701" t="s">
        <v>84</v>
      </c>
      <c r="D3701" t="s">
        <v>58</v>
      </c>
      <c r="E3701" t="s">
        <v>43</v>
      </c>
      <c r="F3701" s="1">
        <v>4582</v>
      </c>
      <c r="G3701">
        <v>41</v>
      </c>
      <c r="H3701" s="1">
        <v>2703.38</v>
      </c>
      <c r="I3701">
        <v>164</v>
      </c>
      <c r="J3701">
        <v>69</v>
      </c>
      <c r="K3701">
        <v>3</v>
      </c>
      <c r="L3701">
        <v>148</v>
      </c>
      <c r="M3701" t="s">
        <v>48</v>
      </c>
      <c r="N3701">
        <v>158</v>
      </c>
      <c r="O3701" s="1">
        <v>2545.38</v>
      </c>
      <c r="P3701" s="2">
        <v>49357</v>
      </c>
      <c r="Q3701" s="2">
        <v>48991</v>
      </c>
      <c r="R3701" t="s">
        <v>89</v>
      </c>
      <c r="S3701">
        <v>9</v>
      </c>
      <c r="T3701">
        <v>40</v>
      </c>
      <c r="U3701" t="s">
        <v>50</v>
      </c>
      <c r="V3701" t="s">
        <v>61</v>
      </c>
      <c r="W3701" t="s">
        <v>51</v>
      </c>
      <c r="X3701" t="s">
        <v>7471</v>
      </c>
      <c r="Y3701" t="s">
        <v>70</v>
      </c>
      <c r="Z3701">
        <v>9</v>
      </c>
      <c r="AA3701" t="s">
        <v>40</v>
      </c>
      <c r="AB3701">
        <v>996</v>
      </c>
      <c r="AC3701" t="s">
        <v>54</v>
      </c>
      <c r="AD3701" t="s">
        <v>82</v>
      </c>
      <c r="AG3701" t="s">
        <v>43</v>
      </c>
      <c r="AH3701">
        <v>164</v>
      </c>
      <c r="AI3701">
        <v>69</v>
      </c>
    </row>
    <row r="3702" spans="1:35" x14ac:dyDescent="0.3">
      <c r="A3702" t="s">
        <v>7472</v>
      </c>
      <c r="B3702" t="s">
        <v>75</v>
      </c>
      <c r="C3702" t="s">
        <v>66</v>
      </c>
      <c r="D3702" t="s">
        <v>67</v>
      </c>
      <c r="E3702" t="s">
        <v>43</v>
      </c>
      <c r="F3702" s="1">
        <v>2299</v>
      </c>
      <c r="G3702">
        <v>11</v>
      </c>
      <c r="H3702" s="1">
        <v>2046.11</v>
      </c>
      <c r="I3702">
        <v>83</v>
      </c>
      <c r="J3702">
        <v>65</v>
      </c>
      <c r="K3702">
        <v>2</v>
      </c>
      <c r="L3702">
        <v>422</v>
      </c>
      <c r="M3702" t="s">
        <v>60</v>
      </c>
      <c r="N3702">
        <v>306</v>
      </c>
      <c r="O3702" s="1">
        <v>1740.11</v>
      </c>
      <c r="P3702" s="2">
        <v>49358</v>
      </c>
      <c r="Q3702" s="2">
        <v>48992</v>
      </c>
      <c r="R3702" t="s">
        <v>49</v>
      </c>
      <c r="S3702">
        <v>18</v>
      </c>
      <c r="T3702">
        <v>57</v>
      </c>
      <c r="U3702" t="s">
        <v>35</v>
      </c>
      <c r="V3702" t="s">
        <v>36</v>
      </c>
      <c r="W3702" t="s">
        <v>51</v>
      </c>
      <c r="X3702" t="s">
        <v>7473</v>
      </c>
      <c r="Y3702" t="s">
        <v>70</v>
      </c>
      <c r="Z3702">
        <v>9</v>
      </c>
      <c r="AA3702" t="s">
        <v>63</v>
      </c>
      <c r="AB3702">
        <v>977</v>
      </c>
      <c r="AC3702" t="s">
        <v>78</v>
      </c>
      <c r="AD3702" t="s">
        <v>55</v>
      </c>
      <c r="AG3702" t="s">
        <v>43</v>
      </c>
      <c r="AH3702">
        <v>83</v>
      </c>
      <c r="AI3702">
        <v>65</v>
      </c>
    </row>
    <row r="3703" spans="1:35" x14ac:dyDescent="0.3">
      <c r="A3703" t="s">
        <v>7474</v>
      </c>
      <c r="B3703" t="s">
        <v>65</v>
      </c>
      <c r="C3703" t="s">
        <v>66</v>
      </c>
      <c r="D3703" t="s">
        <v>31</v>
      </c>
      <c r="E3703" t="s">
        <v>43</v>
      </c>
      <c r="F3703" s="1">
        <v>4962</v>
      </c>
      <c r="G3703">
        <v>4</v>
      </c>
      <c r="H3703" s="1">
        <v>4763.5200000000004</v>
      </c>
      <c r="I3703">
        <v>198</v>
      </c>
      <c r="J3703">
        <v>42</v>
      </c>
      <c r="K3703">
        <v>4.2</v>
      </c>
      <c r="L3703">
        <v>455</v>
      </c>
      <c r="M3703" t="s">
        <v>60</v>
      </c>
      <c r="N3703">
        <v>838</v>
      </c>
      <c r="O3703" s="1">
        <v>3925.52</v>
      </c>
      <c r="P3703" s="2">
        <v>49359</v>
      </c>
      <c r="Q3703" s="2">
        <v>48993</v>
      </c>
      <c r="R3703" t="s">
        <v>49</v>
      </c>
      <c r="S3703">
        <v>20</v>
      </c>
      <c r="T3703">
        <v>59</v>
      </c>
      <c r="U3703" t="s">
        <v>50</v>
      </c>
      <c r="V3703" t="s">
        <v>36</v>
      </c>
      <c r="W3703" t="s">
        <v>37</v>
      </c>
      <c r="X3703" t="s">
        <v>7475</v>
      </c>
      <c r="Y3703" t="s">
        <v>70</v>
      </c>
      <c r="Z3703">
        <v>7</v>
      </c>
      <c r="AA3703" t="s">
        <v>40</v>
      </c>
      <c r="AB3703">
        <v>693</v>
      </c>
      <c r="AC3703" t="s">
        <v>78</v>
      </c>
      <c r="AD3703" t="s">
        <v>55</v>
      </c>
      <c r="AG3703" t="s">
        <v>43</v>
      </c>
      <c r="AH3703">
        <v>198</v>
      </c>
      <c r="AI3703">
        <v>42</v>
      </c>
    </row>
    <row r="3704" spans="1:35" x14ac:dyDescent="0.3">
      <c r="A3704" t="s">
        <v>7476</v>
      </c>
      <c r="B3704" t="s">
        <v>45</v>
      </c>
      <c r="C3704" t="s">
        <v>84</v>
      </c>
      <c r="D3704" t="s">
        <v>47</v>
      </c>
      <c r="E3704" t="s">
        <v>59</v>
      </c>
      <c r="F3704" s="1">
        <v>3350</v>
      </c>
      <c r="G3704">
        <v>13</v>
      </c>
      <c r="H3704" s="1">
        <v>2914.5</v>
      </c>
      <c r="I3704">
        <v>180</v>
      </c>
      <c r="J3704">
        <v>52</v>
      </c>
      <c r="K3704">
        <v>4.5</v>
      </c>
      <c r="L3704">
        <v>7</v>
      </c>
      <c r="M3704" t="s">
        <v>60</v>
      </c>
      <c r="N3704">
        <v>213</v>
      </c>
      <c r="O3704" s="1">
        <v>2701.5</v>
      </c>
      <c r="P3704" s="2">
        <v>49360</v>
      </c>
      <c r="Q3704" s="2">
        <v>48994</v>
      </c>
      <c r="R3704" t="s">
        <v>89</v>
      </c>
      <c r="S3704">
        <v>1</v>
      </c>
      <c r="T3704">
        <v>52</v>
      </c>
      <c r="U3704" t="s">
        <v>50</v>
      </c>
      <c r="V3704" t="s">
        <v>36</v>
      </c>
      <c r="W3704" t="s">
        <v>37</v>
      </c>
      <c r="X3704" t="s">
        <v>7477</v>
      </c>
      <c r="Y3704" t="s">
        <v>53</v>
      </c>
      <c r="Z3704">
        <v>11</v>
      </c>
      <c r="AA3704" t="s">
        <v>63</v>
      </c>
      <c r="AB3704">
        <v>490</v>
      </c>
      <c r="AC3704" t="s">
        <v>54</v>
      </c>
      <c r="AD3704" t="s">
        <v>82</v>
      </c>
      <c r="AG3704" t="s">
        <v>59</v>
      </c>
      <c r="AH3704">
        <v>180</v>
      </c>
      <c r="AI3704">
        <v>52</v>
      </c>
    </row>
    <row r="3705" spans="1:35" x14ac:dyDescent="0.3">
      <c r="A3705" t="s">
        <v>7478</v>
      </c>
      <c r="B3705" t="s">
        <v>29</v>
      </c>
      <c r="C3705" t="s">
        <v>72</v>
      </c>
      <c r="D3705" t="s">
        <v>47</v>
      </c>
      <c r="E3705" t="s">
        <v>32</v>
      </c>
      <c r="F3705" s="1">
        <v>4818</v>
      </c>
      <c r="G3705">
        <v>49</v>
      </c>
      <c r="H3705" s="1">
        <v>2457.1799999999998</v>
      </c>
      <c r="I3705">
        <v>20</v>
      </c>
      <c r="J3705">
        <v>20</v>
      </c>
      <c r="K3705">
        <v>1.1000000000000001</v>
      </c>
      <c r="L3705">
        <v>285</v>
      </c>
      <c r="M3705" t="s">
        <v>48</v>
      </c>
      <c r="N3705" s="1">
        <v>1057</v>
      </c>
      <c r="O3705" s="1">
        <v>1400.18</v>
      </c>
      <c r="P3705" s="2">
        <v>49361</v>
      </c>
      <c r="Q3705" s="2">
        <v>48995</v>
      </c>
      <c r="R3705" t="s">
        <v>89</v>
      </c>
      <c r="S3705">
        <v>44</v>
      </c>
      <c r="T3705">
        <v>36</v>
      </c>
      <c r="U3705" t="s">
        <v>35</v>
      </c>
      <c r="V3705" t="s">
        <v>36</v>
      </c>
      <c r="W3705" t="s">
        <v>76</v>
      </c>
      <c r="X3705" t="s">
        <v>7479</v>
      </c>
      <c r="Y3705" t="s">
        <v>39</v>
      </c>
      <c r="Z3705">
        <v>5</v>
      </c>
      <c r="AA3705" t="s">
        <v>63</v>
      </c>
      <c r="AB3705">
        <v>599</v>
      </c>
      <c r="AC3705" t="s">
        <v>41</v>
      </c>
      <c r="AD3705" t="s">
        <v>82</v>
      </c>
      <c r="AG3705" t="s">
        <v>32</v>
      </c>
      <c r="AH3705">
        <v>20</v>
      </c>
      <c r="AI3705">
        <v>20</v>
      </c>
    </row>
    <row r="3706" spans="1:35" x14ac:dyDescent="0.3">
      <c r="A3706" t="s">
        <v>7480</v>
      </c>
      <c r="B3706" t="s">
        <v>75</v>
      </c>
      <c r="C3706" t="s">
        <v>46</v>
      </c>
      <c r="D3706" t="s">
        <v>96</v>
      </c>
      <c r="E3706" t="s">
        <v>43</v>
      </c>
      <c r="F3706" s="1">
        <v>2843</v>
      </c>
      <c r="G3706">
        <v>29</v>
      </c>
      <c r="H3706" s="1">
        <v>2018.53</v>
      </c>
      <c r="I3706">
        <v>188</v>
      </c>
      <c r="J3706">
        <v>76</v>
      </c>
      <c r="K3706">
        <v>4.5999999999999996</v>
      </c>
      <c r="L3706">
        <v>65</v>
      </c>
      <c r="M3706" t="s">
        <v>33</v>
      </c>
      <c r="N3706">
        <v>196</v>
      </c>
      <c r="O3706" s="1">
        <v>1822.53</v>
      </c>
      <c r="P3706" s="2">
        <v>49362</v>
      </c>
      <c r="Q3706" s="2">
        <v>48996</v>
      </c>
      <c r="R3706" t="s">
        <v>34</v>
      </c>
      <c r="S3706">
        <v>18</v>
      </c>
      <c r="T3706">
        <v>32</v>
      </c>
      <c r="U3706" t="s">
        <v>50</v>
      </c>
      <c r="V3706" t="s">
        <v>68</v>
      </c>
      <c r="W3706" t="s">
        <v>51</v>
      </c>
      <c r="X3706" t="s">
        <v>7481</v>
      </c>
      <c r="Y3706" t="s">
        <v>53</v>
      </c>
      <c r="Z3706">
        <v>1</v>
      </c>
      <c r="AA3706" t="s">
        <v>63</v>
      </c>
      <c r="AB3706">
        <v>513</v>
      </c>
      <c r="AC3706" t="s">
        <v>54</v>
      </c>
      <c r="AD3706" t="s">
        <v>42</v>
      </c>
      <c r="AG3706" t="s">
        <v>43</v>
      </c>
      <c r="AH3706">
        <v>188</v>
      </c>
      <c r="AI3706">
        <v>76</v>
      </c>
    </row>
    <row r="3707" spans="1:35" x14ac:dyDescent="0.3">
      <c r="A3707" t="s">
        <v>7482</v>
      </c>
      <c r="B3707" t="s">
        <v>75</v>
      </c>
      <c r="C3707" t="s">
        <v>30</v>
      </c>
      <c r="D3707" t="s">
        <v>67</v>
      </c>
      <c r="E3707" t="s">
        <v>43</v>
      </c>
      <c r="F3707" s="1">
        <v>4918</v>
      </c>
      <c r="G3707">
        <v>8</v>
      </c>
      <c r="H3707" s="1">
        <v>4524.5600000000004</v>
      </c>
      <c r="I3707">
        <v>102</v>
      </c>
      <c r="J3707">
        <v>82</v>
      </c>
      <c r="K3707">
        <v>4.2</v>
      </c>
      <c r="L3707">
        <v>433</v>
      </c>
      <c r="M3707" t="s">
        <v>48</v>
      </c>
      <c r="N3707" s="1">
        <v>3984</v>
      </c>
      <c r="O3707">
        <v>540.55999999999995</v>
      </c>
      <c r="P3707" s="2">
        <v>49363</v>
      </c>
      <c r="Q3707" s="2">
        <v>48997</v>
      </c>
      <c r="R3707" t="s">
        <v>89</v>
      </c>
      <c r="S3707">
        <v>44</v>
      </c>
      <c r="T3707">
        <v>49</v>
      </c>
      <c r="U3707" t="s">
        <v>50</v>
      </c>
      <c r="V3707" t="s">
        <v>61</v>
      </c>
      <c r="W3707" t="s">
        <v>37</v>
      </c>
      <c r="X3707" t="s">
        <v>7483</v>
      </c>
      <c r="Y3707" t="s">
        <v>70</v>
      </c>
      <c r="Z3707">
        <v>13</v>
      </c>
      <c r="AA3707" t="s">
        <v>40</v>
      </c>
      <c r="AB3707">
        <v>315</v>
      </c>
      <c r="AC3707" t="s">
        <v>54</v>
      </c>
      <c r="AD3707" t="s">
        <v>55</v>
      </c>
      <c r="AG3707" t="s">
        <v>43</v>
      </c>
      <c r="AH3707">
        <v>102</v>
      </c>
      <c r="AI3707">
        <v>82</v>
      </c>
    </row>
    <row r="3708" spans="1:35" x14ac:dyDescent="0.3">
      <c r="A3708" t="s">
        <v>7484</v>
      </c>
      <c r="B3708" t="s">
        <v>65</v>
      </c>
      <c r="C3708" t="s">
        <v>46</v>
      </c>
      <c r="D3708" t="s">
        <v>67</v>
      </c>
      <c r="E3708" t="s">
        <v>59</v>
      </c>
      <c r="F3708" s="1">
        <v>4211</v>
      </c>
      <c r="G3708">
        <v>36</v>
      </c>
      <c r="H3708" s="1">
        <v>2695.04</v>
      </c>
      <c r="I3708">
        <v>36</v>
      </c>
      <c r="J3708">
        <v>79</v>
      </c>
      <c r="K3708">
        <v>1.1000000000000001</v>
      </c>
      <c r="L3708">
        <v>324</v>
      </c>
      <c r="M3708" t="s">
        <v>33</v>
      </c>
      <c r="N3708" s="1">
        <v>2061</v>
      </c>
      <c r="O3708">
        <v>634.04</v>
      </c>
      <c r="P3708" s="2">
        <v>49364</v>
      </c>
      <c r="Q3708" s="2">
        <v>48998</v>
      </c>
      <c r="R3708" t="s">
        <v>34</v>
      </c>
      <c r="S3708">
        <v>11</v>
      </c>
      <c r="T3708">
        <v>45</v>
      </c>
      <c r="U3708" t="s">
        <v>35</v>
      </c>
      <c r="V3708" t="s">
        <v>68</v>
      </c>
      <c r="W3708" t="s">
        <v>37</v>
      </c>
      <c r="X3708" t="s">
        <v>7485</v>
      </c>
      <c r="Y3708" t="s">
        <v>53</v>
      </c>
      <c r="Z3708">
        <v>1</v>
      </c>
      <c r="AA3708" t="s">
        <v>40</v>
      </c>
      <c r="AB3708">
        <v>384</v>
      </c>
      <c r="AC3708" t="s">
        <v>78</v>
      </c>
      <c r="AD3708" t="s">
        <v>42</v>
      </c>
      <c r="AG3708" t="s">
        <v>59</v>
      </c>
      <c r="AH3708">
        <v>36</v>
      </c>
      <c r="AI3708">
        <v>79</v>
      </c>
    </row>
    <row r="3709" spans="1:35" x14ac:dyDescent="0.3">
      <c r="A3709" t="s">
        <v>7486</v>
      </c>
      <c r="B3709" t="s">
        <v>29</v>
      </c>
      <c r="C3709" t="s">
        <v>84</v>
      </c>
      <c r="D3709" t="s">
        <v>47</v>
      </c>
      <c r="E3709" t="s">
        <v>32</v>
      </c>
      <c r="F3709" s="1">
        <v>1309</v>
      </c>
      <c r="G3709">
        <v>1</v>
      </c>
      <c r="H3709" s="1">
        <v>1295.9100000000001</v>
      </c>
      <c r="I3709">
        <v>135</v>
      </c>
      <c r="J3709">
        <v>32</v>
      </c>
      <c r="K3709">
        <v>2.6</v>
      </c>
      <c r="L3709">
        <v>388</v>
      </c>
      <c r="M3709" t="s">
        <v>48</v>
      </c>
      <c r="N3709" s="1">
        <v>3308</v>
      </c>
      <c r="O3709" s="1">
        <v>-2012.09</v>
      </c>
      <c r="P3709" s="2">
        <v>49365</v>
      </c>
      <c r="Q3709" s="2">
        <v>48999</v>
      </c>
      <c r="R3709" t="s">
        <v>89</v>
      </c>
      <c r="S3709">
        <v>4</v>
      </c>
      <c r="T3709">
        <v>20</v>
      </c>
      <c r="U3709" t="s">
        <v>35</v>
      </c>
      <c r="V3709" t="s">
        <v>61</v>
      </c>
      <c r="W3709" t="s">
        <v>76</v>
      </c>
      <c r="X3709" t="s">
        <v>7487</v>
      </c>
      <c r="Y3709" t="s">
        <v>39</v>
      </c>
      <c r="Z3709">
        <v>13</v>
      </c>
      <c r="AA3709" t="s">
        <v>40</v>
      </c>
      <c r="AB3709">
        <v>502</v>
      </c>
      <c r="AC3709" t="s">
        <v>41</v>
      </c>
      <c r="AD3709" t="s">
        <v>82</v>
      </c>
      <c r="AG3709" t="s">
        <v>32</v>
      </c>
      <c r="AH3709">
        <v>135</v>
      </c>
      <c r="AI3709">
        <v>32</v>
      </c>
    </row>
    <row r="3710" spans="1:35" x14ac:dyDescent="0.3">
      <c r="A3710" t="s">
        <v>7488</v>
      </c>
      <c r="B3710" t="s">
        <v>29</v>
      </c>
      <c r="C3710" t="s">
        <v>84</v>
      </c>
      <c r="D3710" t="s">
        <v>67</v>
      </c>
      <c r="E3710" t="s">
        <v>59</v>
      </c>
      <c r="F3710" s="1">
        <v>2966</v>
      </c>
      <c r="G3710">
        <v>38</v>
      </c>
      <c r="H3710" s="1">
        <v>1838.92</v>
      </c>
      <c r="I3710">
        <v>54</v>
      </c>
      <c r="J3710">
        <v>54</v>
      </c>
      <c r="K3710">
        <v>1.6</v>
      </c>
      <c r="L3710">
        <v>137</v>
      </c>
      <c r="M3710" t="s">
        <v>33</v>
      </c>
      <c r="N3710" s="1">
        <v>1870</v>
      </c>
      <c r="O3710">
        <v>-31.08</v>
      </c>
      <c r="P3710" s="2">
        <v>49366</v>
      </c>
      <c r="Q3710" s="2">
        <v>49000</v>
      </c>
      <c r="R3710" t="s">
        <v>89</v>
      </c>
      <c r="S3710">
        <v>47</v>
      </c>
      <c r="T3710">
        <v>24</v>
      </c>
      <c r="U3710" t="s">
        <v>50</v>
      </c>
      <c r="V3710" t="s">
        <v>61</v>
      </c>
      <c r="W3710" t="s">
        <v>76</v>
      </c>
      <c r="X3710" t="s">
        <v>7489</v>
      </c>
      <c r="Y3710" t="s">
        <v>39</v>
      </c>
      <c r="Z3710">
        <v>12</v>
      </c>
      <c r="AA3710" t="s">
        <v>40</v>
      </c>
      <c r="AB3710">
        <v>105</v>
      </c>
      <c r="AC3710" t="s">
        <v>78</v>
      </c>
      <c r="AD3710" t="s">
        <v>82</v>
      </c>
      <c r="AG3710" t="s">
        <v>59</v>
      </c>
      <c r="AH3710">
        <v>54</v>
      </c>
      <c r="AI3710">
        <v>54</v>
      </c>
    </row>
    <row r="3711" spans="1:35" x14ac:dyDescent="0.3">
      <c r="A3711" t="s">
        <v>7490</v>
      </c>
      <c r="B3711" t="s">
        <v>29</v>
      </c>
      <c r="C3711" t="s">
        <v>66</v>
      </c>
      <c r="D3711" t="s">
        <v>58</v>
      </c>
      <c r="E3711" t="s">
        <v>43</v>
      </c>
      <c r="F3711" s="1">
        <v>3150</v>
      </c>
      <c r="G3711">
        <v>9</v>
      </c>
      <c r="H3711" s="1">
        <v>2866.5</v>
      </c>
      <c r="I3711">
        <v>158</v>
      </c>
      <c r="J3711">
        <v>66</v>
      </c>
      <c r="K3711">
        <v>3.2</v>
      </c>
      <c r="L3711">
        <v>56</v>
      </c>
      <c r="M3711" t="s">
        <v>33</v>
      </c>
      <c r="N3711" s="1">
        <v>1731</v>
      </c>
      <c r="O3711" s="1">
        <v>1135.5</v>
      </c>
      <c r="P3711" s="2">
        <v>49367</v>
      </c>
      <c r="Q3711" s="2">
        <v>49001</v>
      </c>
      <c r="R3711" t="s">
        <v>34</v>
      </c>
      <c r="S3711">
        <v>10</v>
      </c>
      <c r="T3711">
        <v>29</v>
      </c>
      <c r="U3711" t="s">
        <v>35</v>
      </c>
      <c r="V3711" t="s">
        <v>68</v>
      </c>
      <c r="W3711" t="s">
        <v>37</v>
      </c>
      <c r="X3711" t="s">
        <v>7491</v>
      </c>
      <c r="Y3711" t="s">
        <v>53</v>
      </c>
      <c r="Z3711">
        <v>10</v>
      </c>
      <c r="AA3711" t="s">
        <v>40</v>
      </c>
      <c r="AB3711">
        <v>768</v>
      </c>
      <c r="AC3711" t="s">
        <v>78</v>
      </c>
      <c r="AD3711" t="s">
        <v>55</v>
      </c>
      <c r="AG3711" t="s">
        <v>43</v>
      </c>
      <c r="AH3711">
        <v>158</v>
      </c>
      <c r="AI3711">
        <v>66</v>
      </c>
    </row>
    <row r="3712" spans="1:35" x14ac:dyDescent="0.3">
      <c r="A3712" t="s">
        <v>7492</v>
      </c>
      <c r="B3712" t="s">
        <v>29</v>
      </c>
      <c r="C3712" t="s">
        <v>66</v>
      </c>
      <c r="D3712" t="s">
        <v>47</v>
      </c>
      <c r="E3712" t="s">
        <v>43</v>
      </c>
      <c r="F3712" s="1">
        <v>1729</v>
      </c>
      <c r="G3712">
        <v>46</v>
      </c>
      <c r="H3712">
        <v>933.66</v>
      </c>
      <c r="I3712">
        <v>191</v>
      </c>
      <c r="J3712">
        <v>52</v>
      </c>
      <c r="K3712">
        <v>3.9</v>
      </c>
      <c r="L3712">
        <v>493</v>
      </c>
      <c r="M3712" t="s">
        <v>60</v>
      </c>
      <c r="N3712">
        <v>752</v>
      </c>
      <c r="O3712">
        <v>181.66</v>
      </c>
      <c r="P3712" s="2">
        <v>49368</v>
      </c>
      <c r="Q3712" s="2">
        <v>49002</v>
      </c>
      <c r="R3712" t="s">
        <v>49</v>
      </c>
      <c r="S3712">
        <v>18</v>
      </c>
      <c r="T3712">
        <v>62</v>
      </c>
      <c r="U3712" t="s">
        <v>50</v>
      </c>
      <c r="V3712" t="s">
        <v>68</v>
      </c>
      <c r="W3712" t="s">
        <v>51</v>
      </c>
      <c r="X3712" t="s">
        <v>7493</v>
      </c>
      <c r="Y3712" t="s">
        <v>53</v>
      </c>
      <c r="Z3712">
        <v>8</v>
      </c>
      <c r="AA3712" t="s">
        <v>63</v>
      </c>
      <c r="AB3712">
        <v>598</v>
      </c>
      <c r="AC3712" t="s">
        <v>41</v>
      </c>
      <c r="AD3712" t="s">
        <v>82</v>
      </c>
      <c r="AG3712" t="s">
        <v>43</v>
      </c>
      <c r="AH3712">
        <v>191</v>
      </c>
      <c r="AI3712">
        <v>52</v>
      </c>
    </row>
    <row r="3713" spans="1:35" x14ac:dyDescent="0.3">
      <c r="A3713" t="s">
        <v>7494</v>
      </c>
      <c r="B3713" t="s">
        <v>65</v>
      </c>
      <c r="C3713" t="s">
        <v>84</v>
      </c>
      <c r="D3713" t="s">
        <v>31</v>
      </c>
      <c r="E3713" t="s">
        <v>32</v>
      </c>
      <c r="F3713" s="1">
        <v>1534</v>
      </c>
      <c r="G3713">
        <v>5</v>
      </c>
      <c r="H3713" s="1">
        <v>1457.3</v>
      </c>
      <c r="I3713">
        <v>48</v>
      </c>
      <c r="J3713">
        <v>55</v>
      </c>
      <c r="K3713">
        <v>1.6</v>
      </c>
      <c r="L3713">
        <v>137</v>
      </c>
      <c r="M3713" t="s">
        <v>33</v>
      </c>
      <c r="N3713">
        <v>977</v>
      </c>
      <c r="O3713">
        <v>480.3</v>
      </c>
      <c r="P3713" s="2">
        <v>49369</v>
      </c>
      <c r="Q3713" s="2">
        <v>49003</v>
      </c>
      <c r="R3713" t="s">
        <v>34</v>
      </c>
      <c r="S3713">
        <v>48</v>
      </c>
      <c r="T3713">
        <v>33</v>
      </c>
      <c r="U3713" t="s">
        <v>35</v>
      </c>
      <c r="V3713" t="s">
        <v>36</v>
      </c>
      <c r="W3713" t="s">
        <v>37</v>
      </c>
      <c r="X3713" t="s">
        <v>7495</v>
      </c>
      <c r="Y3713" t="s">
        <v>53</v>
      </c>
      <c r="Z3713">
        <v>8</v>
      </c>
      <c r="AA3713" t="s">
        <v>40</v>
      </c>
      <c r="AB3713">
        <v>337</v>
      </c>
      <c r="AC3713" t="s">
        <v>54</v>
      </c>
      <c r="AD3713" t="s">
        <v>55</v>
      </c>
      <c r="AG3713" t="s">
        <v>32</v>
      </c>
      <c r="AH3713">
        <v>48</v>
      </c>
      <c r="AI3713">
        <v>55</v>
      </c>
    </row>
    <row r="3714" spans="1:35" x14ac:dyDescent="0.3">
      <c r="A3714" t="s">
        <v>7496</v>
      </c>
      <c r="B3714" t="s">
        <v>65</v>
      </c>
      <c r="C3714" t="s">
        <v>30</v>
      </c>
      <c r="D3714" t="s">
        <v>96</v>
      </c>
      <c r="E3714" t="s">
        <v>32</v>
      </c>
      <c r="F3714" s="1">
        <v>3419</v>
      </c>
      <c r="G3714">
        <v>31</v>
      </c>
      <c r="H3714" s="1">
        <v>2359.11</v>
      </c>
      <c r="I3714">
        <v>63</v>
      </c>
      <c r="J3714">
        <v>83</v>
      </c>
      <c r="K3714">
        <v>3.4</v>
      </c>
      <c r="L3714">
        <v>136</v>
      </c>
      <c r="M3714" t="s">
        <v>60</v>
      </c>
      <c r="N3714" s="1">
        <v>2277</v>
      </c>
      <c r="O3714">
        <v>82.11</v>
      </c>
      <c r="P3714" s="2">
        <v>49370</v>
      </c>
      <c r="Q3714" s="2">
        <v>49004</v>
      </c>
      <c r="R3714" t="s">
        <v>34</v>
      </c>
      <c r="S3714">
        <v>22</v>
      </c>
      <c r="T3714">
        <v>64</v>
      </c>
      <c r="U3714" t="s">
        <v>35</v>
      </c>
      <c r="V3714" t="s">
        <v>36</v>
      </c>
      <c r="W3714" t="s">
        <v>37</v>
      </c>
      <c r="X3714" t="s">
        <v>7497</v>
      </c>
      <c r="Y3714" t="s">
        <v>53</v>
      </c>
      <c r="Z3714">
        <v>14</v>
      </c>
      <c r="AA3714" t="s">
        <v>40</v>
      </c>
      <c r="AB3714">
        <v>892</v>
      </c>
      <c r="AC3714" t="s">
        <v>78</v>
      </c>
      <c r="AD3714" t="s">
        <v>42</v>
      </c>
      <c r="AG3714" t="s">
        <v>32</v>
      </c>
      <c r="AH3714">
        <v>63</v>
      </c>
      <c r="AI3714">
        <v>83</v>
      </c>
    </row>
    <row r="3715" spans="1:35" x14ac:dyDescent="0.3">
      <c r="A3715" t="s">
        <v>7498</v>
      </c>
      <c r="B3715" t="s">
        <v>65</v>
      </c>
      <c r="C3715" t="s">
        <v>46</v>
      </c>
      <c r="D3715" t="s">
        <v>67</v>
      </c>
      <c r="E3715" t="s">
        <v>32</v>
      </c>
      <c r="F3715" s="1">
        <v>4119</v>
      </c>
      <c r="G3715">
        <v>4</v>
      </c>
      <c r="H3715" s="1">
        <v>3954.24</v>
      </c>
      <c r="I3715">
        <v>51</v>
      </c>
      <c r="J3715">
        <v>87</v>
      </c>
      <c r="K3715">
        <v>3.3</v>
      </c>
      <c r="L3715">
        <v>214</v>
      </c>
      <c r="M3715" t="s">
        <v>60</v>
      </c>
      <c r="N3715" s="1">
        <v>1564</v>
      </c>
      <c r="O3715" s="1">
        <v>2390.2399999999998</v>
      </c>
      <c r="P3715" s="2">
        <v>49371</v>
      </c>
      <c r="Q3715" s="2">
        <v>49005</v>
      </c>
      <c r="R3715" t="s">
        <v>34</v>
      </c>
      <c r="S3715">
        <v>20</v>
      </c>
      <c r="T3715">
        <v>48</v>
      </c>
      <c r="U3715" t="s">
        <v>35</v>
      </c>
      <c r="V3715" t="s">
        <v>36</v>
      </c>
      <c r="W3715" t="s">
        <v>76</v>
      </c>
      <c r="X3715" t="s">
        <v>7499</v>
      </c>
      <c r="Y3715" t="s">
        <v>39</v>
      </c>
      <c r="Z3715">
        <v>7</v>
      </c>
      <c r="AA3715" t="s">
        <v>40</v>
      </c>
      <c r="AB3715">
        <v>656</v>
      </c>
      <c r="AC3715" t="s">
        <v>41</v>
      </c>
      <c r="AD3715" t="s">
        <v>55</v>
      </c>
      <c r="AG3715" t="s">
        <v>32</v>
      </c>
      <c r="AH3715">
        <v>51</v>
      </c>
      <c r="AI3715">
        <v>87</v>
      </c>
    </row>
    <row r="3716" spans="1:35" x14ac:dyDescent="0.3">
      <c r="A3716" t="s">
        <v>7500</v>
      </c>
      <c r="B3716" t="s">
        <v>75</v>
      </c>
      <c r="C3716" t="s">
        <v>30</v>
      </c>
      <c r="D3716" t="s">
        <v>96</v>
      </c>
      <c r="E3716" t="s">
        <v>59</v>
      </c>
      <c r="F3716" s="1">
        <v>4553</v>
      </c>
      <c r="G3716">
        <v>45</v>
      </c>
      <c r="H3716" s="1">
        <v>2504.15</v>
      </c>
      <c r="I3716">
        <v>16</v>
      </c>
      <c r="J3716">
        <v>34</v>
      </c>
      <c r="K3716">
        <v>2.6</v>
      </c>
      <c r="L3716">
        <v>441</v>
      </c>
      <c r="M3716" t="s">
        <v>33</v>
      </c>
      <c r="N3716" s="1">
        <v>3461</v>
      </c>
      <c r="O3716">
        <v>-956.85</v>
      </c>
      <c r="P3716" s="2">
        <v>49372</v>
      </c>
      <c r="Q3716" s="2">
        <v>49006</v>
      </c>
      <c r="R3716" t="s">
        <v>34</v>
      </c>
      <c r="S3716">
        <v>14</v>
      </c>
      <c r="T3716">
        <v>26</v>
      </c>
      <c r="U3716" t="s">
        <v>50</v>
      </c>
      <c r="V3716" t="s">
        <v>68</v>
      </c>
      <c r="W3716" t="s">
        <v>51</v>
      </c>
      <c r="X3716" t="s">
        <v>7501</v>
      </c>
      <c r="Y3716" t="s">
        <v>53</v>
      </c>
      <c r="Z3716">
        <v>9</v>
      </c>
      <c r="AA3716" t="s">
        <v>63</v>
      </c>
      <c r="AB3716">
        <v>272</v>
      </c>
      <c r="AC3716" t="s">
        <v>78</v>
      </c>
      <c r="AD3716" t="s">
        <v>42</v>
      </c>
      <c r="AG3716" t="s">
        <v>59</v>
      </c>
      <c r="AH3716">
        <v>16</v>
      </c>
      <c r="AI3716">
        <v>34</v>
      </c>
    </row>
    <row r="3717" spans="1:35" x14ac:dyDescent="0.3">
      <c r="A3717" t="s">
        <v>7502</v>
      </c>
      <c r="B3717" t="s">
        <v>75</v>
      </c>
      <c r="C3717" t="s">
        <v>30</v>
      </c>
      <c r="D3717" t="s">
        <v>31</v>
      </c>
      <c r="E3717" t="s">
        <v>43</v>
      </c>
      <c r="F3717" s="1">
        <v>4583</v>
      </c>
      <c r="G3717">
        <v>30</v>
      </c>
      <c r="H3717" s="1">
        <v>3208.1</v>
      </c>
      <c r="I3717">
        <v>177</v>
      </c>
      <c r="J3717">
        <v>0</v>
      </c>
      <c r="K3717">
        <v>4.5</v>
      </c>
      <c r="L3717">
        <v>441</v>
      </c>
      <c r="M3717" t="s">
        <v>33</v>
      </c>
      <c r="N3717" s="1">
        <v>3263</v>
      </c>
      <c r="O3717">
        <v>-54.9</v>
      </c>
      <c r="P3717" s="2">
        <v>49373</v>
      </c>
      <c r="Q3717" s="2">
        <v>49007</v>
      </c>
      <c r="R3717" t="s">
        <v>49</v>
      </c>
      <c r="S3717">
        <v>18</v>
      </c>
      <c r="T3717">
        <v>50</v>
      </c>
      <c r="U3717" t="s">
        <v>50</v>
      </c>
      <c r="V3717" t="s">
        <v>36</v>
      </c>
      <c r="W3717" t="s">
        <v>76</v>
      </c>
      <c r="X3717" t="s">
        <v>7503</v>
      </c>
      <c r="Y3717" t="s">
        <v>39</v>
      </c>
      <c r="Z3717">
        <v>8</v>
      </c>
      <c r="AA3717" t="s">
        <v>63</v>
      </c>
      <c r="AB3717">
        <v>753</v>
      </c>
      <c r="AC3717" t="s">
        <v>54</v>
      </c>
      <c r="AD3717" t="s">
        <v>82</v>
      </c>
      <c r="AG3717" t="s">
        <v>43</v>
      </c>
      <c r="AH3717">
        <v>177</v>
      </c>
      <c r="AI3717">
        <v>0</v>
      </c>
    </row>
    <row r="3718" spans="1:35" x14ac:dyDescent="0.3">
      <c r="A3718" t="s">
        <v>7504</v>
      </c>
      <c r="B3718" t="s">
        <v>80</v>
      </c>
      <c r="C3718" t="s">
        <v>84</v>
      </c>
      <c r="D3718" t="s">
        <v>47</v>
      </c>
      <c r="E3718" t="s">
        <v>32</v>
      </c>
      <c r="F3718" s="1">
        <v>4014</v>
      </c>
      <c r="G3718">
        <v>9</v>
      </c>
      <c r="H3718" s="1">
        <v>3652.74</v>
      </c>
      <c r="I3718">
        <v>119</v>
      </c>
      <c r="J3718">
        <v>17</v>
      </c>
      <c r="K3718">
        <v>2.2999999999999998</v>
      </c>
      <c r="L3718">
        <v>71</v>
      </c>
      <c r="M3718" t="s">
        <v>60</v>
      </c>
      <c r="N3718" s="1">
        <v>2255</v>
      </c>
      <c r="O3718" s="1">
        <v>1397.74</v>
      </c>
      <c r="P3718" s="2">
        <v>49374</v>
      </c>
      <c r="Q3718" s="2">
        <v>49008</v>
      </c>
      <c r="R3718" t="s">
        <v>49</v>
      </c>
      <c r="S3718">
        <v>49</v>
      </c>
      <c r="T3718">
        <v>55</v>
      </c>
      <c r="U3718" t="s">
        <v>35</v>
      </c>
      <c r="V3718" t="s">
        <v>61</v>
      </c>
      <c r="W3718" t="s">
        <v>37</v>
      </c>
      <c r="X3718" t="s">
        <v>7505</v>
      </c>
      <c r="Y3718" t="s">
        <v>53</v>
      </c>
      <c r="Z3718">
        <v>10</v>
      </c>
      <c r="AA3718" t="s">
        <v>63</v>
      </c>
      <c r="AB3718">
        <v>644</v>
      </c>
      <c r="AC3718" t="s">
        <v>78</v>
      </c>
      <c r="AD3718" t="s">
        <v>42</v>
      </c>
      <c r="AG3718" t="s">
        <v>32</v>
      </c>
      <c r="AH3718">
        <v>119</v>
      </c>
      <c r="AI3718">
        <v>17</v>
      </c>
    </row>
    <row r="3719" spans="1:35" x14ac:dyDescent="0.3">
      <c r="A3719" t="s">
        <v>7506</v>
      </c>
      <c r="B3719" t="s">
        <v>80</v>
      </c>
      <c r="C3719" t="s">
        <v>72</v>
      </c>
      <c r="D3719" t="s">
        <v>58</v>
      </c>
      <c r="E3719" t="s">
        <v>43</v>
      </c>
      <c r="F3719" s="1">
        <v>4614</v>
      </c>
      <c r="G3719">
        <v>44</v>
      </c>
      <c r="H3719" s="1">
        <v>2583.84</v>
      </c>
      <c r="I3719">
        <v>68</v>
      </c>
      <c r="J3719">
        <v>69</v>
      </c>
      <c r="K3719">
        <v>2.1</v>
      </c>
      <c r="L3719">
        <v>143</v>
      </c>
      <c r="M3719" t="s">
        <v>48</v>
      </c>
      <c r="N3719" s="1">
        <v>2768</v>
      </c>
      <c r="O3719">
        <v>-184.16</v>
      </c>
      <c r="P3719" s="2">
        <v>49375</v>
      </c>
      <c r="Q3719" s="2">
        <v>49009</v>
      </c>
      <c r="R3719" t="s">
        <v>49</v>
      </c>
      <c r="S3719">
        <v>47</v>
      </c>
      <c r="T3719">
        <v>67</v>
      </c>
      <c r="U3719" t="s">
        <v>50</v>
      </c>
      <c r="V3719" t="s">
        <v>36</v>
      </c>
      <c r="W3719" t="s">
        <v>51</v>
      </c>
      <c r="X3719" t="s">
        <v>7507</v>
      </c>
      <c r="Y3719" t="s">
        <v>70</v>
      </c>
      <c r="Z3719">
        <v>4</v>
      </c>
      <c r="AA3719" t="s">
        <v>40</v>
      </c>
      <c r="AB3719">
        <v>830</v>
      </c>
      <c r="AC3719" t="s">
        <v>41</v>
      </c>
      <c r="AD3719" t="s">
        <v>82</v>
      </c>
      <c r="AG3719" t="s">
        <v>43</v>
      </c>
      <c r="AH3719">
        <v>68</v>
      </c>
      <c r="AI3719">
        <v>69</v>
      </c>
    </row>
    <row r="3720" spans="1:35" x14ac:dyDescent="0.3">
      <c r="A3720" t="s">
        <v>7508</v>
      </c>
      <c r="B3720" t="s">
        <v>80</v>
      </c>
      <c r="C3720" t="s">
        <v>66</v>
      </c>
      <c r="D3720" t="s">
        <v>58</v>
      </c>
      <c r="E3720" t="s">
        <v>32</v>
      </c>
      <c r="F3720" s="1">
        <v>2182</v>
      </c>
      <c r="G3720">
        <v>1</v>
      </c>
      <c r="H3720" s="1">
        <v>2160.1799999999998</v>
      </c>
      <c r="I3720">
        <v>5</v>
      </c>
      <c r="J3720">
        <v>64</v>
      </c>
      <c r="K3720">
        <v>1.6</v>
      </c>
      <c r="L3720">
        <v>141</v>
      </c>
      <c r="M3720" t="s">
        <v>48</v>
      </c>
      <c r="N3720" s="1">
        <v>1844</v>
      </c>
      <c r="O3720">
        <v>316.18</v>
      </c>
      <c r="P3720" s="2">
        <v>49376</v>
      </c>
      <c r="Q3720" s="2">
        <v>49010</v>
      </c>
      <c r="R3720" t="s">
        <v>89</v>
      </c>
      <c r="S3720">
        <v>3</v>
      </c>
      <c r="T3720">
        <v>46</v>
      </c>
      <c r="U3720" t="s">
        <v>35</v>
      </c>
      <c r="V3720" t="s">
        <v>61</v>
      </c>
      <c r="W3720" t="s">
        <v>37</v>
      </c>
      <c r="X3720" t="s">
        <v>7509</v>
      </c>
      <c r="Y3720" t="s">
        <v>70</v>
      </c>
      <c r="Z3720">
        <v>6</v>
      </c>
      <c r="AA3720" t="s">
        <v>63</v>
      </c>
      <c r="AB3720">
        <v>297</v>
      </c>
      <c r="AC3720" t="s">
        <v>78</v>
      </c>
      <c r="AD3720" t="s">
        <v>42</v>
      </c>
      <c r="AG3720" t="s">
        <v>32</v>
      </c>
      <c r="AH3720">
        <v>5</v>
      </c>
      <c r="AI3720">
        <v>64</v>
      </c>
    </row>
    <row r="3721" spans="1:35" x14ac:dyDescent="0.3">
      <c r="A3721" t="s">
        <v>7510</v>
      </c>
      <c r="B3721" t="s">
        <v>75</v>
      </c>
      <c r="C3721" t="s">
        <v>84</v>
      </c>
      <c r="D3721" t="s">
        <v>96</v>
      </c>
      <c r="E3721" t="s">
        <v>32</v>
      </c>
      <c r="F3721" s="1">
        <v>1685</v>
      </c>
      <c r="G3721">
        <v>19</v>
      </c>
      <c r="H3721" s="1">
        <v>1364.85</v>
      </c>
      <c r="I3721">
        <v>199</v>
      </c>
      <c r="J3721">
        <v>67</v>
      </c>
      <c r="K3721">
        <v>2.8</v>
      </c>
      <c r="L3721">
        <v>327</v>
      </c>
      <c r="M3721" t="s">
        <v>48</v>
      </c>
      <c r="N3721" s="1">
        <v>1359</v>
      </c>
      <c r="O3721">
        <v>5.85</v>
      </c>
      <c r="P3721" s="2">
        <v>49377</v>
      </c>
      <c r="Q3721" s="2">
        <v>49011</v>
      </c>
      <c r="R3721" t="s">
        <v>89</v>
      </c>
      <c r="S3721">
        <v>14</v>
      </c>
      <c r="T3721">
        <v>56</v>
      </c>
      <c r="U3721" t="s">
        <v>35</v>
      </c>
      <c r="V3721" t="s">
        <v>68</v>
      </c>
      <c r="W3721" t="s">
        <v>51</v>
      </c>
      <c r="X3721" t="s">
        <v>7511</v>
      </c>
      <c r="Y3721" t="s">
        <v>53</v>
      </c>
      <c r="Z3721">
        <v>8</v>
      </c>
      <c r="AA3721" t="s">
        <v>63</v>
      </c>
      <c r="AB3721">
        <v>843</v>
      </c>
      <c r="AC3721" t="s">
        <v>54</v>
      </c>
      <c r="AD3721" t="s">
        <v>55</v>
      </c>
      <c r="AG3721" t="s">
        <v>32</v>
      </c>
      <c r="AH3721">
        <v>199</v>
      </c>
      <c r="AI3721">
        <v>67</v>
      </c>
    </row>
    <row r="3722" spans="1:35" x14ac:dyDescent="0.3">
      <c r="A3722" t="s">
        <v>7512</v>
      </c>
      <c r="B3722" t="s">
        <v>75</v>
      </c>
      <c r="C3722" t="s">
        <v>84</v>
      </c>
      <c r="D3722" t="s">
        <v>58</v>
      </c>
      <c r="E3722" t="s">
        <v>56</v>
      </c>
      <c r="F3722" s="1">
        <v>4878</v>
      </c>
      <c r="G3722">
        <v>41</v>
      </c>
      <c r="H3722" s="1">
        <v>2878.02</v>
      </c>
      <c r="I3722">
        <v>173</v>
      </c>
      <c r="J3722">
        <v>30</v>
      </c>
      <c r="K3722">
        <v>1.1000000000000001</v>
      </c>
      <c r="L3722">
        <v>235</v>
      </c>
      <c r="M3722" t="s">
        <v>60</v>
      </c>
      <c r="N3722" s="1">
        <v>3360</v>
      </c>
      <c r="O3722">
        <v>-481.98</v>
      </c>
      <c r="P3722" s="2">
        <v>49378</v>
      </c>
      <c r="Q3722" s="2">
        <v>49012</v>
      </c>
      <c r="R3722" t="s">
        <v>34</v>
      </c>
      <c r="S3722">
        <v>29</v>
      </c>
      <c r="T3722">
        <v>52</v>
      </c>
      <c r="U3722" t="s">
        <v>50</v>
      </c>
      <c r="V3722" t="s">
        <v>68</v>
      </c>
      <c r="W3722" t="s">
        <v>76</v>
      </c>
      <c r="X3722" t="s">
        <v>7513</v>
      </c>
      <c r="Y3722" t="s">
        <v>70</v>
      </c>
      <c r="Z3722">
        <v>14</v>
      </c>
      <c r="AA3722" t="s">
        <v>63</v>
      </c>
      <c r="AB3722">
        <v>897</v>
      </c>
      <c r="AC3722" t="s">
        <v>78</v>
      </c>
      <c r="AD3722" t="s">
        <v>82</v>
      </c>
      <c r="AG3722" t="s">
        <v>56</v>
      </c>
      <c r="AH3722">
        <v>173</v>
      </c>
      <c r="AI3722">
        <v>30</v>
      </c>
    </row>
    <row r="3723" spans="1:35" x14ac:dyDescent="0.3">
      <c r="A3723" t="s">
        <v>7514</v>
      </c>
      <c r="B3723" t="s">
        <v>65</v>
      </c>
      <c r="C3723" t="s">
        <v>72</v>
      </c>
      <c r="D3723" t="s">
        <v>47</v>
      </c>
      <c r="E3723" t="s">
        <v>43</v>
      </c>
      <c r="F3723" s="1">
        <v>3204</v>
      </c>
      <c r="G3723">
        <v>3</v>
      </c>
      <c r="H3723" s="1">
        <v>3107.88</v>
      </c>
      <c r="I3723">
        <v>190</v>
      </c>
      <c r="J3723">
        <v>68</v>
      </c>
      <c r="K3723">
        <v>3.4</v>
      </c>
      <c r="L3723">
        <v>38</v>
      </c>
      <c r="M3723" t="s">
        <v>48</v>
      </c>
      <c r="N3723" s="1">
        <v>2916</v>
      </c>
      <c r="O3723">
        <v>191.88</v>
      </c>
      <c r="P3723" s="2">
        <v>49379</v>
      </c>
      <c r="Q3723" s="2">
        <v>49013</v>
      </c>
      <c r="R3723" t="s">
        <v>89</v>
      </c>
      <c r="S3723">
        <v>8</v>
      </c>
      <c r="T3723">
        <v>24</v>
      </c>
      <c r="U3723" t="s">
        <v>35</v>
      </c>
      <c r="V3723" t="s">
        <v>68</v>
      </c>
      <c r="W3723" t="s">
        <v>51</v>
      </c>
      <c r="X3723" t="s">
        <v>7515</v>
      </c>
      <c r="Y3723" t="s">
        <v>39</v>
      </c>
      <c r="Z3723">
        <v>12</v>
      </c>
      <c r="AA3723" t="s">
        <v>40</v>
      </c>
      <c r="AB3723">
        <v>470</v>
      </c>
      <c r="AC3723" t="s">
        <v>78</v>
      </c>
      <c r="AD3723" t="s">
        <v>82</v>
      </c>
      <c r="AG3723" t="s">
        <v>43</v>
      </c>
      <c r="AH3723">
        <v>190</v>
      </c>
      <c r="AI3723">
        <v>68</v>
      </c>
    </row>
    <row r="3724" spans="1:35" x14ac:dyDescent="0.3">
      <c r="A3724" t="s">
        <v>7516</v>
      </c>
      <c r="B3724" t="s">
        <v>29</v>
      </c>
      <c r="C3724" t="s">
        <v>66</v>
      </c>
      <c r="D3724" t="s">
        <v>96</v>
      </c>
      <c r="E3724" t="s">
        <v>59</v>
      </c>
      <c r="F3724" s="1">
        <v>4792</v>
      </c>
      <c r="G3724">
        <v>43</v>
      </c>
      <c r="H3724" s="1">
        <v>2731.44</v>
      </c>
      <c r="I3724">
        <v>75</v>
      </c>
      <c r="J3724">
        <v>29</v>
      </c>
      <c r="K3724">
        <v>4.4000000000000004</v>
      </c>
      <c r="L3724">
        <v>414</v>
      </c>
      <c r="M3724" t="s">
        <v>48</v>
      </c>
      <c r="N3724">
        <v>961</v>
      </c>
      <c r="O3724" s="1">
        <v>1770.44</v>
      </c>
      <c r="P3724" s="2">
        <v>49380</v>
      </c>
      <c r="Q3724" s="2">
        <v>49014</v>
      </c>
      <c r="R3724" t="s">
        <v>89</v>
      </c>
      <c r="S3724">
        <v>29</v>
      </c>
      <c r="T3724">
        <v>66</v>
      </c>
      <c r="U3724" t="s">
        <v>35</v>
      </c>
      <c r="V3724" t="s">
        <v>36</v>
      </c>
      <c r="W3724" t="s">
        <v>37</v>
      </c>
      <c r="X3724" t="s">
        <v>7517</v>
      </c>
      <c r="Y3724" t="s">
        <v>70</v>
      </c>
      <c r="Z3724">
        <v>1</v>
      </c>
      <c r="AA3724" t="s">
        <v>40</v>
      </c>
      <c r="AB3724">
        <v>920</v>
      </c>
      <c r="AC3724" t="s">
        <v>41</v>
      </c>
      <c r="AD3724" t="s">
        <v>82</v>
      </c>
      <c r="AG3724" t="s">
        <v>59</v>
      </c>
      <c r="AH3724">
        <v>75</v>
      </c>
      <c r="AI3724">
        <v>29</v>
      </c>
    </row>
    <row r="3725" spans="1:35" x14ac:dyDescent="0.3">
      <c r="A3725" t="s">
        <v>7518</v>
      </c>
      <c r="B3725" t="s">
        <v>75</v>
      </c>
      <c r="C3725" t="s">
        <v>84</v>
      </c>
      <c r="D3725" t="s">
        <v>67</v>
      </c>
      <c r="E3725" t="s">
        <v>56</v>
      </c>
      <c r="F3725" s="1">
        <v>2876</v>
      </c>
      <c r="G3725">
        <v>27</v>
      </c>
      <c r="H3725" s="1">
        <v>2099.48</v>
      </c>
      <c r="I3725">
        <v>13</v>
      </c>
      <c r="J3725">
        <v>73</v>
      </c>
      <c r="K3725">
        <v>1.7</v>
      </c>
      <c r="L3725">
        <v>195</v>
      </c>
      <c r="M3725" t="s">
        <v>33</v>
      </c>
      <c r="N3725" s="1">
        <v>2174</v>
      </c>
      <c r="O3725">
        <v>-74.52</v>
      </c>
      <c r="P3725" s="2">
        <v>49381</v>
      </c>
      <c r="Q3725" s="2">
        <v>49015</v>
      </c>
      <c r="R3725" t="s">
        <v>89</v>
      </c>
      <c r="S3725">
        <v>45</v>
      </c>
      <c r="T3725">
        <v>19</v>
      </c>
      <c r="U3725" t="s">
        <v>50</v>
      </c>
      <c r="V3725" t="s">
        <v>68</v>
      </c>
      <c r="W3725" t="s">
        <v>37</v>
      </c>
      <c r="X3725" t="s">
        <v>7519</v>
      </c>
      <c r="Y3725" t="s">
        <v>53</v>
      </c>
      <c r="Z3725">
        <v>7</v>
      </c>
      <c r="AA3725" t="s">
        <v>63</v>
      </c>
      <c r="AB3725">
        <v>162</v>
      </c>
      <c r="AC3725" t="s">
        <v>54</v>
      </c>
      <c r="AD3725" t="s">
        <v>82</v>
      </c>
      <c r="AG3725" t="s">
        <v>56</v>
      </c>
      <c r="AH3725">
        <v>13</v>
      </c>
      <c r="AI3725">
        <v>73</v>
      </c>
    </row>
    <row r="3726" spans="1:35" x14ac:dyDescent="0.3">
      <c r="A3726" t="s">
        <v>7520</v>
      </c>
      <c r="B3726" t="s">
        <v>65</v>
      </c>
      <c r="C3726" t="s">
        <v>30</v>
      </c>
      <c r="D3726" t="s">
        <v>96</v>
      </c>
      <c r="E3726" t="s">
        <v>59</v>
      </c>
      <c r="F3726">
        <v>288</v>
      </c>
      <c r="G3726">
        <v>23</v>
      </c>
      <c r="H3726">
        <v>221.76</v>
      </c>
      <c r="I3726">
        <v>64</v>
      </c>
      <c r="J3726">
        <v>89</v>
      </c>
      <c r="K3726">
        <v>2.1</v>
      </c>
      <c r="L3726">
        <v>396</v>
      </c>
      <c r="M3726" t="s">
        <v>48</v>
      </c>
      <c r="N3726">
        <v>73</v>
      </c>
      <c r="O3726">
        <v>148.76</v>
      </c>
      <c r="P3726" s="2">
        <v>49382</v>
      </c>
      <c r="Q3726" s="2">
        <v>49016</v>
      </c>
      <c r="R3726" t="s">
        <v>49</v>
      </c>
      <c r="S3726">
        <v>36</v>
      </c>
      <c r="T3726">
        <v>20</v>
      </c>
      <c r="U3726" t="s">
        <v>35</v>
      </c>
      <c r="V3726" t="s">
        <v>36</v>
      </c>
      <c r="W3726" t="s">
        <v>51</v>
      </c>
      <c r="X3726" t="s">
        <v>7521</v>
      </c>
      <c r="Y3726" t="s">
        <v>70</v>
      </c>
      <c r="Z3726">
        <v>11</v>
      </c>
      <c r="AA3726" t="s">
        <v>63</v>
      </c>
      <c r="AB3726">
        <v>904</v>
      </c>
      <c r="AC3726" t="s">
        <v>78</v>
      </c>
      <c r="AD3726" t="s">
        <v>82</v>
      </c>
      <c r="AG3726" t="s">
        <v>59</v>
      </c>
      <c r="AH3726">
        <v>64</v>
      </c>
      <c r="AI3726">
        <v>89</v>
      </c>
    </row>
    <row r="3727" spans="1:35" x14ac:dyDescent="0.3">
      <c r="A3727" t="s">
        <v>7522</v>
      </c>
      <c r="B3727" t="s">
        <v>29</v>
      </c>
      <c r="C3727" t="s">
        <v>46</v>
      </c>
      <c r="D3727" t="s">
        <v>96</v>
      </c>
      <c r="E3727" t="s">
        <v>59</v>
      </c>
      <c r="F3727" s="1">
        <v>1112</v>
      </c>
      <c r="G3727">
        <v>48</v>
      </c>
      <c r="H3727">
        <v>578.24</v>
      </c>
      <c r="I3727">
        <v>3</v>
      </c>
      <c r="J3727">
        <v>30</v>
      </c>
      <c r="K3727">
        <v>1.9</v>
      </c>
      <c r="L3727">
        <v>142</v>
      </c>
      <c r="M3727" t="s">
        <v>60</v>
      </c>
      <c r="N3727" s="1">
        <v>2276</v>
      </c>
      <c r="O3727" s="1">
        <v>-1697.76</v>
      </c>
      <c r="P3727" s="2">
        <v>49383</v>
      </c>
      <c r="Q3727" s="2">
        <v>49017</v>
      </c>
      <c r="R3727" t="s">
        <v>89</v>
      </c>
      <c r="S3727">
        <v>39</v>
      </c>
      <c r="T3727">
        <v>18</v>
      </c>
      <c r="U3727" t="s">
        <v>35</v>
      </c>
      <c r="V3727" t="s">
        <v>68</v>
      </c>
      <c r="W3727" t="s">
        <v>37</v>
      </c>
      <c r="X3727" t="s">
        <v>7523</v>
      </c>
      <c r="Y3727" t="s">
        <v>39</v>
      </c>
      <c r="Z3727">
        <v>13</v>
      </c>
      <c r="AA3727" t="s">
        <v>63</v>
      </c>
      <c r="AB3727">
        <v>192</v>
      </c>
      <c r="AC3727" t="s">
        <v>41</v>
      </c>
      <c r="AD3727" t="s">
        <v>42</v>
      </c>
      <c r="AG3727" t="s">
        <v>59</v>
      </c>
      <c r="AH3727">
        <v>3</v>
      </c>
      <c r="AI3727">
        <v>30</v>
      </c>
    </row>
    <row r="3728" spans="1:35" x14ac:dyDescent="0.3">
      <c r="A3728" t="s">
        <v>7524</v>
      </c>
      <c r="B3728" t="s">
        <v>75</v>
      </c>
      <c r="C3728" t="s">
        <v>30</v>
      </c>
      <c r="D3728" t="s">
        <v>47</v>
      </c>
      <c r="E3728" t="s">
        <v>43</v>
      </c>
      <c r="F3728" s="1">
        <v>2750</v>
      </c>
      <c r="G3728">
        <v>31</v>
      </c>
      <c r="H3728" s="1">
        <v>1897.5</v>
      </c>
      <c r="I3728">
        <v>183</v>
      </c>
      <c r="J3728">
        <v>82</v>
      </c>
      <c r="K3728">
        <v>4.9000000000000004</v>
      </c>
      <c r="L3728">
        <v>310</v>
      </c>
      <c r="M3728" t="s">
        <v>33</v>
      </c>
      <c r="N3728" s="1">
        <v>2457</v>
      </c>
      <c r="O3728">
        <v>-559.5</v>
      </c>
      <c r="P3728" s="2">
        <v>49384</v>
      </c>
      <c r="Q3728" s="2">
        <v>49018</v>
      </c>
      <c r="R3728" t="s">
        <v>89</v>
      </c>
      <c r="S3728">
        <v>12</v>
      </c>
      <c r="T3728">
        <v>59</v>
      </c>
      <c r="U3728" t="s">
        <v>35</v>
      </c>
      <c r="V3728" t="s">
        <v>61</v>
      </c>
      <c r="W3728" t="s">
        <v>51</v>
      </c>
      <c r="X3728" t="s">
        <v>7525</v>
      </c>
      <c r="Y3728" t="s">
        <v>70</v>
      </c>
      <c r="Z3728">
        <v>6</v>
      </c>
      <c r="AA3728" t="s">
        <v>63</v>
      </c>
      <c r="AB3728">
        <v>467</v>
      </c>
      <c r="AC3728" t="s">
        <v>78</v>
      </c>
      <c r="AD3728" t="s">
        <v>82</v>
      </c>
      <c r="AG3728" t="s">
        <v>43</v>
      </c>
      <c r="AH3728">
        <v>183</v>
      </c>
      <c r="AI3728">
        <v>82</v>
      </c>
    </row>
    <row r="3729" spans="1:35" x14ac:dyDescent="0.3">
      <c r="A3729" t="s">
        <v>7526</v>
      </c>
      <c r="B3729" t="s">
        <v>75</v>
      </c>
      <c r="C3729" t="s">
        <v>66</v>
      </c>
      <c r="D3729" t="s">
        <v>67</v>
      </c>
      <c r="E3729" t="s">
        <v>32</v>
      </c>
      <c r="F3729" s="1">
        <v>3545</v>
      </c>
      <c r="G3729">
        <v>28</v>
      </c>
      <c r="H3729" s="1">
        <v>2552.4</v>
      </c>
      <c r="I3729">
        <v>84</v>
      </c>
      <c r="J3729">
        <v>58</v>
      </c>
      <c r="K3729">
        <v>2.5</v>
      </c>
      <c r="L3729">
        <v>87</v>
      </c>
      <c r="M3729" t="s">
        <v>60</v>
      </c>
      <c r="N3729" s="1">
        <v>3141</v>
      </c>
      <c r="O3729">
        <v>-588.6</v>
      </c>
      <c r="P3729" s="2">
        <v>49385</v>
      </c>
      <c r="Q3729" s="2">
        <v>49019</v>
      </c>
      <c r="R3729" t="s">
        <v>89</v>
      </c>
      <c r="S3729">
        <v>40</v>
      </c>
      <c r="T3729">
        <v>35</v>
      </c>
      <c r="U3729" t="s">
        <v>50</v>
      </c>
      <c r="V3729" t="s">
        <v>68</v>
      </c>
      <c r="W3729" t="s">
        <v>51</v>
      </c>
      <c r="X3729" t="s">
        <v>7527</v>
      </c>
      <c r="Y3729" t="s">
        <v>70</v>
      </c>
      <c r="Z3729">
        <v>4</v>
      </c>
      <c r="AA3729" t="s">
        <v>40</v>
      </c>
      <c r="AB3729">
        <v>152</v>
      </c>
      <c r="AC3729" t="s">
        <v>54</v>
      </c>
      <c r="AD3729" t="s">
        <v>42</v>
      </c>
      <c r="AG3729" t="s">
        <v>32</v>
      </c>
      <c r="AH3729">
        <v>84</v>
      </c>
      <c r="AI3729">
        <v>58</v>
      </c>
    </row>
    <row r="3730" spans="1:35" x14ac:dyDescent="0.3">
      <c r="A3730" t="s">
        <v>7528</v>
      </c>
      <c r="B3730" t="s">
        <v>75</v>
      </c>
      <c r="C3730" t="s">
        <v>84</v>
      </c>
      <c r="D3730" t="s">
        <v>67</v>
      </c>
      <c r="E3730" t="s">
        <v>59</v>
      </c>
      <c r="F3730" s="1">
        <v>1034</v>
      </c>
      <c r="G3730">
        <v>8</v>
      </c>
      <c r="H3730">
        <v>951.28</v>
      </c>
      <c r="I3730">
        <v>141</v>
      </c>
      <c r="J3730">
        <v>85</v>
      </c>
      <c r="K3730">
        <v>4.5</v>
      </c>
      <c r="L3730">
        <v>441</v>
      </c>
      <c r="M3730" t="s">
        <v>60</v>
      </c>
      <c r="N3730" s="1">
        <v>1421</v>
      </c>
      <c r="O3730">
        <v>-469.72</v>
      </c>
      <c r="P3730" s="2">
        <v>49386</v>
      </c>
      <c r="Q3730" s="2">
        <v>49020</v>
      </c>
      <c r="R3730" t="s">
        <v>89</v>
      </c>
      <c r="S3730">
        <v>10</v>
      </c>
      <c r="T3730">
        <v>30</v>
      </c>
      <c r="U3730" t="s">
        <v>50</v>
      </c>
      <c r="V3730" t="s">
        <v>61</v>
      </c>
      <c r="W3730" t="s">
        <v>76</v>
      </c>
      <c r="X3730" t="s">
        <v>7529</v>
      </c>
      <c r="Y3730" t="s">
        <v>53</v>
      </c>
      <c r="Z3730">
        <v>10</v>
      </c>
      <c r="AA3730" t="s">
        <v>40</v>
      </c>
      <c r="AB3730">
        <v>968</v>
      </c>
      <c r="AC3730" t="s">
        <v>41</v>
      </c>
      <c r="AD3730" t="s">
        <v>42</v>
      </c>
      <c r="AG3730" t="s">
        <v>59</v>
      </c>
      <c r="AH3730">
        <v>141</v>
      </c>
      <c r="AI3730">
        <v>85</v>
      </c>
    </row>
    <row r="3731" spans="1:35" x14ac:dyDescent="0.3">
      <c r="A3731" t="s">
        <v>7530</v>
      </c>
      <c r="B3731" t="s">
        <v>65</v>
      </c>
      <c r="C3731" t="s">
        <v>84</v>
      </c>
      <c r="D3731" t="s">
        <v>47</v>
      </c>
      <c r="E3731" t="s">
        <v>43</v>
      </c>
      <c r="F3731" s="1">
        <v>4908</v>
      </c>
      <c r="G3731">
        <v>24</v>
      </c>
      <c r="H3731" s="1">
        <v>3730.08</v>
      </c>
      <c r="I3731">
        <v>21</v>
      </c>
      <c r="J3731">
        <v>56</v>
      </c>
      <c r="K3731">
        <v>3.2</v>
      </c>
      <c r="L3731">
        <v>149</v>
      </c>
      <c r="M3731" t="s">
        <v>48</v>
      </c>
      <c r="N3731" s="1">
        <v>3027</v>
      </c>
      <c r="O3731">
        <v>703.08</v>
      </c>
      <c r="P3731" s="2">
        <v>49387</v>
      </c>
      <c r="Q3731" s="2">
        <v>49021</v>
      </c>
      <c r="R3731" t="s">
        <v>49</v>
      </c>
      <c r="S3731">
        <v>20</v>
      </c>
      <c r="T3731">
        <v>28</v>
      </c>
      <c r="U3731" t="s">
        <v>50</v>
      </c>
      <c r="V3731" t="s">
        <v>36</v>
      </c>
      <c r="W3731" t="s">
        <v>51</v>
      </c>
      <c r="X3731" t="s">
        <v>7531</v>
      </c>
      <c r="Y3731" t="s">
        <v>53</v>
      </c>
      <c r="Z3731">
        <v>8</v>
      </c>
      <c r="AA3731" t="s">
        <v>63</v>
      </c>
      <c r="AB3731">
        <v>267</v>
      </c>
      <c r="AC3731" t="s">
        <v>78</v>
      </c>
      <c r="AD3731" t="s">
        <v>55</v>
      </c>
      <c r="AG3731" t="s">
        <v>43</v>
      </c>
      <c r="AH3731">
        <v>21</v>
      </c>
      <c r="AI3731">
        <v>56</v>
      </c>
    </row>
    <row r="3732" spans="1:35" x14ac:dyDescent="0.3">
      <c r="A3732" t="s">
        <v>7532</v>
      </c>
      <c r="B3732" t="s">
        <v>75</v>
      </c>
      <c r="C3732" t="s">
        <v>72</v>
      </c>
      <c r="D3732" t="s">
        <v>47</v>
      </c>
      <c r="E3732" t="s">
        <v>43</v>
      </c>
      <c r="F3732">
        <v>584</v>
      </c>
      <c r="G3732">
        <v>2</v>
      </c>
      <c r="H3732">
        <v>572.32000000000005</v>
      </c>
      <c r="I3732">
        <v>118</v>
      </c>
      <c r="J3732">
        <v>91</v>
      </c>
      <c r="K3732">
        <v>1.5</v>
      </c>
      <c r="L3732">
        <v>357</v>
      </c>
      <c r="M3732" t="s">
        <v>48</v>
      </c>
      <c r="N3732" s="1">
        <v>2553</v>
      </c>
      <c r="O3732" s="1">
        <v>-1980.68</v>
      </c>
      <c r="P3732" s="2">
        <v>49388</v>
      </c>
      <c r="Q3732" s="2">
        <v>49022</v>
      </c>
      <c r="R3732" t="s">
        <v>34</v>
      </c>
      <c r="S3732">
        <v>23</v>
      </c>
      <c r="T3732">
        <v>46</v>
      </c>
      <c r="U3732" t="s">
        <v>35</v>
      </c>
      <c r="V3732" t="s">
        <v>68</v>
      </c>
      <c r="W3732" t="s">
        <v>37</v>
      </c>
      <c r="X3732" t="s">
        <v>7533</v>
      </c>
      <c r="Y3732" t="s">
        <v>53</v>
      </c>
      <c r="Z3732">
        <v>8</v>
      </c>
      <c r="AA3732" t="s">
        <v>40</v>
      </c>
      <c r="AB3732">
        <v>566</v>
      </c>
      <c r="AC3732" t="s">
        <v>54</v>
      </c>
      <c r="AD3732" t="s">
        <v>42</v>
      </c>
      <c r="AG3732" t="s">
        <v>43</v>
      </c>
      <c r="AH3732">
        <v>118</v>
      </c>
      <c r="AI3732">
        <v>91</v>
      </c>
    </row>
    <row r="3733" spans="1:35" x14ac:dyDescent="0.3">
      <c r="A3733" t="s">
        <v>7534</v>
      </c>
      <c r="B3733" t="s">
        <v>29</v>
      </c>
      <c r="C3733" t="s">
        <v>66</v>
      </c>
      <c r="D3733" t="s">
        <v>58</v>
      </c>
      <c r="E3733" t="s">
        <v>32</v>
      </c>
      <c r="F3733">
        <v>642</v>
      </c>
      <c r="G3733">
        <v>9</v>
      </c>
      <c r="H3733">
        <v>584.22</v>
      </c>
      <c r="I3733">
        <v>186</v>
      </c>
      <c r="J3733">
        <v>55</v>
      </c>
      <c r="K3733">
        <v>1.1000000000000001</v>
      </c>
      <c r="L3733">
        <v>107</v>
      </c>
      <c r="M3733" t="s">
        <v>60</v>
      </c>
      <c r="N3733" s="1">
        <v>1770</v>
      </c>
      <c r="O3733" s="1">
        <v>-1185.78</v>
      </c>
      <c r="P3733" s="2">
        <v>49389</v>
      </c>
      <c r="Q3733" s="2">
        <v>49023</v>
      </c>
      <c r="R3733" t="s">
        <v>34</v>
      </c>
      <c r="S3733">
        <v>19</v>
      </c>
      <c r="T3733">
        <v>41</v>
      </c>
      <c r="U3733" t="s">
        <v>35</v>
      </c>
      <c r="V3733" t="s">
        <v>61</v>
      </c>
      <c r="W3733" t="s">
        <v>76</v>
      </c>
      <c r="X3733" t="s">
        <v>7535</v>
      </c>
      <c r="Y3733" t="s">
        <v>70</v>
      </c>
      <c r="Z3733">
        <v>13</v>
      </c>
      <c r="AA3733" t="s">
        <v>63</v>
      </c>
      <c r="AB3733">
        <v>665</v>
      </c>
      <c r="AC3733" t="s">
        <v>78</v>
      </c>
      <c r="AD3733" t="s">
        <v>42</v>
      </c>
      <c r="AG3733" t="s">
        <v>32</v>
      </c>
      <c r="AH3733">
        <v>186</v>
      </c>
      <c r="AI3733">
        <v>55</v>
      </c>
    </row>
    <row r="3734" spans="1:35" x14ac:dyDescent="0.3">
      <c r="A3734" t="s">
        <v>7536</v>
      </c>
      <c r="B3734" t="s">
        <v>80</v>
      </c>
      <c r="C3734" t="s">
        <v>72</v>
      </c>
      <c r="D3734" t="s">
        <v>47</v>
      </c>
      <c r="E3734" t="s">
        <v>43</v>
      </c>
      <c r="F3734" s="1">
        <v>3462</v>
      </c>
      <c r="G3734">
        <v>47</v>
      </c>
      <c r="H3734" s="1">
        <v>1834.86</v>
      </c>
      <c r="I3734">
        <v>88</v>
      </c>
      <c r="J3734">
        <v>90</v>
      </c>
      <c r="K3734">
        <v>2</v>
      </c>
      <c r="L3734">
        <v>66</v>
      </c>
      <c r="M3734" t="s">
        <v>60</v>
      </c>
      <c r="N3734" s="1">
        <v>3133</v>
      </c>
      <c r="O3734" s="1">
        <v>-1298.1400000000001</v>
      </c>
      <c r="P3734" s="2">
        <v>49390</v>
      </c>
      <c r="Q3734" s="2">
        <v>49024</v>
      </c>
      <c r="R3734" t="s">
        <v>49</v>
      </c>
      <c r="S3734">
        <v>12</v>
      </c>
      <c r="T3734">
        <v>61</v>
      </c>
      <c r="U3734" t="s">
        <v>50</v>
      </c>
      <c r="V3734" t="s">
        <v>68</v>
      </c>
      <c r="W3734" t="s">
        <v>51</v>
      </c>
      <c r="X3734" t="s">
        <v>7537</v>
      </c>
      <c r="Y3734" t="s">
        <v>70</v>
      </c>
      <c r="Z3734">
        <v>1</v>
      </c>
      <c r="AA3734" t="s">
        <v>63</v>
      </c>
      <c r="AB3734">
        <v>875</v>
      </c>
      <c r="AC3734" t="s">
        <v>78</v>
      </c>
      <c r="AD3734" t="s">
        <v>42</v>
      </c>
      <c r="AG3734" t="s">
        <v>43</v>
      </c>
      <c r="AH3734">
        <v>88</v>
      </c>
      <c r="AI3734">
        <v>90</v>
      </c>
    </row>
    <row r="3735" spans="1:35" x14ac:dyDescent="0.3">
      <c r="A3735" t="s">
        <v>7538</v>
      </c>
      <c r="B3735" t="s">
        <v>75</v>
      </c>
      <c r="C3735" t="s">
        <v>84</v>
      </c>
      <c r="D3735" t="s">
        <v>67</v>
      </c>
      <c r="E3735" t="s">
        <v>56</v>
      </c>
      <c r="F3735" s="1">
        <v>2195</v>
      </c>
      <c r="G3735">
        <v>34</v>
      </c>
      <c r="H3735" s="1">
        <v>1448.7</v>
      </c>
      <c r="I3735">
        <v>172</v>
      </c>
      <c r="J3735">
        <v>12</v>
      </c>
      <c r="K3735">
        <v>2.7</v>
      </c>
      <c r="L3735">
        <v>223</v>
      </c>
      <c r="M3735" t="s">
        <v>60</v>
      </c>
      <c r="N3735">
        <v>594</v>
      </c>
      <c r="O3735">
        <v>854.7</v>
      </c>
      <c r="P3735" s="2">
        <v>49391</v>
      </c>
      <c r="Q3735" s="2">
        <v>49025</v>
      </c>
      <c r="R3735" t="s">
        <v>34</v>
      </c>
      <c r="S3735">
        <v>20</v>
      </c>
      <c r="T3735">
        <v>62</v>
      </c>
      <c r="U3735" t="s">
        <v>35</v>
      </c>
      <c r="V3735" t="s">
        <v>36</v>
      </c>
      <c r="W3735" t="s">
        <v>51</v>
      </c>
      <c r="X3735" t="s">
        <v>7539</v>
      </c>
      <c r="Y3735" t="s">
        <v>70</v>
      </c>
      <c r="Z3735">
        <v>11</v>
      </c>
      <c r="AA3735" t="s">
        <v>40</v>
      </c>
      <c r="AB3735">
        <v>995</v>
      </c>
      <c r="AC3735" t="s">
        <v>54</v>
      </c>
      <c r="AD3735" t="s">
        <v>82</v>
      </c>
      <c r="AG3735" t="s">
        <v>56</v>
      </c>
      <c r="AH3735">
        <v>172</v>
      </c>
      <c r="AI3735">
        <v>12</v>
      </c>
    </row>
    <row r="3736" spans="1:35" x14ac:dyDescent="0.3">
      <c r="A3736" t="s">
        <v>7540</v>
      </c>
      <c r="B3736" t="s">
        <v>29</v>
      </c>
      <c r="C3736" t="s">
        <v>30</v>
      </c>
      <c r="D3736" t="s">
        <v>58</v>
      </c>
      <c r="E3736" t="s">
        <v>59</v>
      </c>
      <c r="F3736">
        <v>863</v>
      </c>
      <c r="G3736">
        <v>8</v>
      </c>
      <c r="H3736">
        <v>793.96</v>
      </c>
      <c r="I3736">
        <v>160</v>
      </c>
      <c r="J3736">
        <v>71</v>
      </c>
      <c r="K3736">
        <v>1.7</v>
      </c>
      <c r="L3736">
        <v>10</v>
      </c>
      <c r="M3736" t="s">
        <v>33</v>
      </c>
      <c r="N3736" s="1">
        <v>3916</v>
      </c>
      <c r="O3736" s="1">
        <v>-3122.04</v>
      </c>
      <c r="P3736" s="2">
        <v>49392</v>
      </c>
      <c r="Q3736" s="2">
        <v>49026</v>
      </c>
      <c r="R3736" t="s">
        <v>34</v>
      </c>
      <c r="S3736">
        <v>25</v>
      </c>
      <c r="T3736">
        <v>25</v>
      </c>
      <c r="U3736" t="s">
        <v>50</v>
      </c>
      <c r="V3736" t="s">
        <v>68</v>
      </c>
      <c r="W3736" t="s">
        <v>51</v>
      </c>
      <c r="X3736" t="s">
        <v>7541</v>
      </c>
      <c r="Y3736" t="s">
        <v>53</v>
      </c>
      <c r="Z3736">
        <v>4</v>
      </c>
      <c r="AA3736" t="s">
        <v>40</v>
      </c>
      <c r="AB3736">
        <v>206</v>
      </c>
      <c r="AC3736" t="s">
        <v>54</v>
      </c>
      <c r="AD3736" t="s">
        <v>55</v>
      </c>
      <c r="AG3736" t="s">
        <v>59</v>
      </c>
      <c r="AH3736">
        <v>160</v>
      </c>
      <c r="AI3736">
        <v>71</v>
      </c>
    </row>
    <row r="3737" spans="1:35" x14ac:dyDescent="0.3">
      <c r="A3737" t="s">
        <v>7542</v>
      </c>
      <c r="B3737" t="s">
        <v>75</v>
      </c>
      <c r="C3737" t="s">
        <v>72</v>
      </c>
      <c r="D3737" t="s">
        <v>47</v>
      </c>
      <c r="E3737" t="s">
        <v>32</v>
      </c>
      <c r="F3737" s="1">
        <v>1357</v>
      </c>
      <c r="G3737">
        <v>15</v>
      </c>
      <c r="H3737" s="1">
        <v>1153.45</v>
      </c>
      <c r="I3737">
        <v>122</v>
      </c>
      <c r="J3737">
        <v>31</v>
      </c>
      <c r="K3737">
        <v>3.8</v>
      </c>
      <c r="L3737">
        <v>295</v>
      </c>
      <c r="M3737" t="s">
        <v>60</v>
      </c>
      <c r="N3737" s="1">
        <v>3078</v>
      </c>
      <c r="O3737" s="1">
        <v>-1924.55</v>
      </c>
      <c r="P3737" s="2">
        <v>49393</v>
      </c>
      <c r="Q3737" s="2">
        <v>49027</v>
      </c>
      <c r="R3737" t="s">
        <v>89</v>
      </c>
      <c r="S3737">
        <v>20</v>
      </c>
      <c r="T3737">
        <v>68</v>
      </c>
      <c r="U3737" t="s">
        <v>35</v>
      </c>
      <c r="V3737" t="s">
        <v>61</v>
      </c>
      <c r="W3737" t="s">
        <v>37</v>
      </c>
      <c r="X3737" t="s">
        <v>7543</v>
      </c>
      <c r="Y3737" t="s">
        <v>53</v>
      </c>
      <c r="Z3737">
        <v>7</v>
      </c>
      <c r="AA3737" t="s">
        <v>40</v>
      </c>
      <c r="AB3737">
        <v>806</v>
      </c>
      <c r="AC3737" t="s">
        <v>41</v>
      </c>
      <c r="AD3737" t="s">
        <v>82</v>
      </c>
      <c r="AG3737" t="s">
        <v>32</v>
      </c>
      <c r="AH3737">
        <v>122</v>
      </c>
      <c r="AI3737">
        <v>31</v>
      </c>
    </row>
    <row r="3738" spans="1:35" x14ac:dyDescent="0.3">
      <c r="A3738" t="s">
        <v>7544</v>
      </c>
      <c r="B3738" t="s">
        <v>80</v>
      </c>
      <c r="C3738" t="s">
        <v>72</v>
      </c>
      <c r="D3738" t="s">
        <v>67</v>
      </c>
      <c r="E3738" t="s">
        <v>43</v>
      </c>
      <c r="F3738" s="1">
        <v>2264</v>
      </c>
      <c r="G3738">
        <v>13</v>
      </c>
      <c r="H3738" s="1">
        <v>1969.68</v>
      </c>
      <c r="I3738">
        <v>72</v>
      </c>
      <c r="J3738">
        <v>99</v>
      </c>
      <c r="K3738">
        <v>3.1</v>
      </c>
      <c r="L3738">
        <v>464</v>
      </c>
      <c r="M3738" t="s">
        <v>60</v>
      </c>
      <c r="N3738" s="1">
        <v>3170</v>
      </c>
      <c r="O3738" s="1">
        <v>-1200.32</v>
      </c>
      <c r="P3738" s="2">
        <v>49394</v>
      </c>
      <c r="Q3738" s="2">
        <v>49028</v>
      </c>
      <c r="R3738" t="s">
        <v>49</v>
      </c>
      <c r="S3738">
        <v>31</v>
      </c>
      <c r="T3738">
        <v>28</v>
      </c>
      <c r="U3738" t="s">
        <v>35</v>
      </c>
      <c r="V3738" t="s">
        <v>68</v>
      </c>
      <c r="W3738" t="s">
        <v>51</v>
      </c>
      <c r="X3738" t="s">
        <v>7545</v>
      </c>
      <c r="Y3738" t="s">
        <v>53</v>
      </c>
      <c r="Z3738">
        <v>1</v>
      </c>
      <c r="AA3738" t="s">
        <v>63</v>
      </c>
      <c r="AB3738">
        <v>530</v>
      </c>
      <c r="AC3738" t="s">
        <v>54</v>
      </c>
      <c r="AD3738" t="s">
        <v>55</v>
      </c>
      <c r="AG3738" t="s">
        <v>43</v>
      </c>
      <c r="AH3738">
        <v>72</v>
      </c>
      <c r="AI3738">
        <v>99</v>
      </c>
    </row>
    <row r="3739" spans="1:35" x14ac:dyDescent="0.3">
      <c r="A3739" t="s">
        <v>7546</v>
      </c>
      <c r="B3739" t="s">
        <v>65</v>
      </c>
      <c r="C3739" t="s">
        <v>46</v>
      </c>
      <c r="D3739" t="s">
        <v>47</v>
      </c>
      <c r="E3739" t="s">
        <v>56</v>
      </c>
      <c r="F3739" s="1">
        <v>3221</v>
      </c>
      <c r="G3739">
        <v>13</v>
      </c>
      <c r="H3739" s="1">
        <v>2802.27</v>
      </c>
      <c r="I3739">
        <v>179</v>
      </c>
      <c r="J3739">
        <v>56</v>
      </c>
      <c r="K3739">
        <v>4</v>
      </c>
      <c r="L3739">
        <v>205</v>
      </c>
      <c r="M3739" t="s">
        <v>60</v>
      </c>
      <c r="N3739">
        <v>74</v>
      </c>
      <c r="O3739" s="1">
        <v>2728.27</v>
      </c>
      <c r="P3739" s="2">
        <v>49395</v>
      </c>
      <c r="Q3739" s="2">
        <v>49029</v>
      </c>
      <c r="R3739" t="s">
        <v>49</v>
      </c>
      <c r="S3739">
        <v>19</v>
      </c>
      <c r="T3739">
        <v>39</v>
      </c>
      <c r="U3739" t="s">
        <v>50</v>
      </c>
      <c r="V3739" t="s">
        <v>36</v>
      </c>
      <c r="W3739" t="s">
        <v>76</v>
      </c>
      <c r="X3739" t="s">
        <v>7547</v>
      </c>
      <c r="Y3739" t="s">
        <v>53</v>
      </c>
      <c r="Z3739">
        <v>2</v>
      </c>
      <c r="AA3739" t="s">
        <v>63</v>
      </c>
      <c r="AB3739">
        <v>840</v>
      </c>
      <c r="AC3739" t="s">
        <v>54</v>
      </c>
      <c r="AD3739" t="s">
        <v>82</v>
      </c>
      <c r="AG3739" t="s">
        <v>56</v>
      </c>
      <c r="AH3739">
        <v>179</v>
      </c>
      <c r="AI3739">
        <v>56</v>
      </c>
    </row>
    <row r="3740" spans="1:35" x14ac:dyDescent="0.3">
      <c r="A3740" t="s">
        <v>7548</v>
      </c>
      <c r="B3740" t="s">
        <v>45</v>
      </c>
      <c r="C3740" t="s">
        <v>72</v>
      </c>
      <c r="D3740" t="s">
        <v>96</v>
      </c>
      <c r="E3740" t="s">
        <v>43</v>
      </c>
      <c r="F3740" s="1">
        <v>2486</v>
      </c>
      <c r="G3740">
        <v>34</v>
      </c>
      <c r="H3740" s="1">
        <v>1640.76</v>
      </c>
      <c r="I3740">
        <v>43</v>
      </c>
      <c r="J3740">
        <v>65</v>
      </c>
      <c r="K3740">
        <v>3.3</v>
      </c>
      <c r="L3740">
        <v>109</v>
      </c>
      <c r="M3740" t="s">
        <v>33</v>
      </c>
      <c r="N3740" s="1">
        <v>2065</v>
      </c>
      <c r="O3740">
        <v>-424.24</v>
      </c>
      <c r="P3740" s="2">
        <v>49396</v>
      </c>
      <c r="Q3740" s="2">
        <v>49030</v>
      </c>
      <c r="R3740" t="s">
        <v>89</v>
      </c>
      <c r="S3740">
        <v>14</v>
      </c>
      <c r="T3740">
        <v>45</v>
      </c>
      <c r="U3740" t="s">
        <v>50</v>
      </c>
      <c r="V3740" t="s">
        <v>36</v>
      </c>
      <c r="W3740" t="s">
        <v>76</v>
      </c>
      <c r="X3740" t="s">
        <v>7549</v>
      </c>
      <c r="Y3740" t="s">
        <v>53</v>
      </c>
      <c r="Z3740">
        <v>13</v>
      </c>
      <c r="AA3740" t="s">
        <v>40</v>
      </c>
      <c r="AB3740">
        <v>570</v>
      </c>
      <c r="AC3740" t="s">
        <v>54</v>
      </c>
      <c r="AD3740" t="s">
        <v>42</v>
      </c>
      <c r="AG3740" t="s">
        <v>43</v>
      </c>
      <c r="AH3740">
        <v>43</v>
      </c>
      <c r="AI3740">
        <v>65</v>
      </c>
    </row>
    <row r="3741" spans="1:35" x14ac:dyDescent="0.3">
      <c r="A3741" t="s">
        <v>7550</v>
      </c>
      <c r="B3741" t="s">
        <v>45</v>
      </c>
      <c r="C3741" t="s">
        <v>72</v>
      </c>
      <c r="D3741" t="s">
        <v>96</v>
      </c>
      <c r="E3741" t="s">
        <v>59</v>
      </c>
      <c r="F3741">
        <v>979</v>
      </c>
      <c r="G3741">
        <v>26</v>
      </c>
      <c r="H3741">
        <v>724.46</v>
      </c>
      <c r="I3741">
        <v>105</v>
      </c>
      <c r="J3741">
        <v>13</v>
      </c>
      <c r="K3741">
        <v>3.2</v>
      </c>
      <c r="L3741">
        <v>304</v>
      </c>
      <c r="M3741" t="s">
        <v>48</v>
      </c>
      <c r="N3741">
        <v>491</v>
      </c>
      <c r="O3741">
        <v>233.46</v>
      </c>
      <c r="P3741" s="2">
        <v>49397</v>
      </c>
      <c r="Q3741" s="2">
        <v>49031</v>
      </c>
      <c r="R3741" t="s">
        <v>49</v>
      </c>
      <c r="S3741">
        <v>45</v>
      </c>
      <c r="T3741">
        <v>45</v>
      </c>
      <c r="U3741" t="s">
        <v>50</v>
      </c>
      <c r="V3741" t="s">
        <v>36</v>
      </c>
      <c r="W3741" t="s">
        <v>51</v>
      </c>
      <c r="X3741" t="s">
        <v>7551</v>
      </c>
      <c r="Y3741" t="s">
        <v>53</v>
      </c>
      <c r="Z3741">
        <v>4</v>
      </c>
      <c r="AA3741" t="s">
        <v>40</v>
      </c>
      <c r="AB3741">
        <v>255</v>
      </c>
      <c r="AC3741" t="s">
        <v>78</v>
      </c>
      <c r="AD3741" t="s">
        <v>55</v>
      </c>
      <c r="AG3741" t="s">
        <v>59</v>
      </c>
      <c r="AH3741">
        <v>105</v>
      </c>
      <c r="AI3741">
        <v>13</v>
      </c>
    </row>
    <row r="3742" spans="1:35" x14ac:dyDescent="0.3">
      <c r="A3742" t="s">
        <v>7552</v>
      </c>
      <c r="B3742" t="s">
        <v>29</v>
      </c>
      <c r="C3742" t="s">
        <v>66</v>
      </c>
      <c r="D3742" t="s">
        <v>58</v>
      </c>
      <c r="E3742" t="s">
        <v>56</v>
      </c>
      <c r="F3742" s="1">
        <v>1185</v>
      </c>
      <c r="G3742">
        <v>0</v>
      </c>
      <c r="H3742" s="1">
        <v>1185</v>
      </c>
      <c r="I3742">
        <v>147</v>
      </c>
      <c r="J3742">
        <v>66</v>
      </c>
      <c r="K3742">
        <v>1.7</v>
      </c>
      <c r="L3742">
        <v>6</v>
      </c>
      <c r="M3742" t="s">
        <v>33</v>
      </c>
      <c r="N3742" s="1">
        <v>3788</v>
      </c>
      <c r="O3742" s="1">
        <v>-2603</v>
      </c>
      <c r="P3742" s="2">
        <v>49398</v>
      </c>
      <c r="Q3742" s="2">
        <v>49032</v>
      </c>
      <c r="R3742" t="s">
        <v>89</v>
      </c>
      <c r="S3742">
        <v>15</v>
      </c>
      <c r="T3742">
        <v>60</v>
      </c>
      <c r="U3742" t="s">
        <v>35</v>
      </c>
      <c r="V3742" t="s">
        <v>68</v>
      </c>
      <c r="W3742" t="s">
        <v>51</v>
      </c>
      <c r="X3742" t="s">
        <v>7553</v>
      </c>
      <c r="Y3742" t="s">
        <v>53</v>
      </c>
      <c r="Z3742">
        <v>1</v>
      </c>
      <c r="AA3742" t="s">
        <v>40</v>
      </c>
      <c r="AB3742">
        <v>888</v>
      </c>
      <c r="AC3742" t="s">
        <v>41</v>
      </c>
      <c r="AD3742" t="s">
        <v>42</v>
      </c>
      <c r="AG3742" t="s">
        <v>56</v>
      </c>
      <c r="AH3742">
        <v>147</v>
      </c>
      <c r="AI3742">
        <v>66</v>
      </c>
    </row>
    <row r="3743" spans="1:35" x14ac:dyDescent="0.3">
      <c r="A3743" t="s">
        <v>7554</v>
      </c>
      <c r="B3743" t="s">
        <v>29</v>
      </c>
      <c r="C3743" t="s">
        <v>46</v>
      </c>
      <c r="D3743" t="s">
        <v>96</v>
      </c>
      <c r="E3743" t="s">
        <v>43</v>
      </c>
      <c r="F3743" s="1">
        <v>2768</v>
      </c>
      <c r="G3743">
        <v>8</v>
      </c>
      <c r="H3743" s="1">
        <v>2546.56</v>
      </c>
      <c r="I3743">
        <v>167</v>
      </c>
      <c r="J3743">
        <v>39</v>
      </c>
      <c r="K3743">
        <v>2.8</v>
      </c>
      <c r="L3743">
        <v>292</v>
      </c>
      <c r="M3743" t="s">
        <v>33</v>
      </c>
      <c r="N3743">
        <v>877</v>
      </c>
      <c r="O3743" s="1">
        <v>1669.56</v>
      </c>
      <c r="P3743" s="2">
        <v>49399</v>
      </c>
      <c r="Q3743" s="2">
        <v>49033</v>
      </c>
      <c r="R3743" t="s">
        <v>89</v>
      </c>
      <c r="S3743">
        <v>4</v>
      </c>
      <c r="T3743">
        <v>60</v>
      </c>
      <c r="U3743" t="s">
        <v>35</v>
      </c>
      <c r="V3743" t="s">
        <v>36</v>
      </c>
      <c r="W3743" t="s">
        <v>37</v>
      </c>
      <c r="X3743" t="s">
        <v>7555</v>
      </c>
      <c r="Y3743" t="s">
        <v>39</v>
      </c>
      <c r="Z3743">
        <v>11</v>
      </c>
      <c r="AA3743" t="s">
        <v>63</v>
      </c>
      <c r="AB3743">
        <v>430</v>
      </c>
      <c r="AC3743" t="s">
        <v>41</v>
      </c>
      <c r="AD3743" t="s">
        <v>42</v>
      </c>
      <c r="AG3743" t="s">
        <v>43</v>
      </c>
      <c r="AH3743">
        <v>167</v>
      </c>
      <c r="AI3743">
        <v>39</v>
      </c>
    </row>
    <row r="3744" spans="1:35" x14ac:dyDescent="0.3">
      <c r="A3744" t="s">
        <v>7556</v>
      </c>
      <c r="B3744" t="s">
        <v>45</v>
      </c>
      <c r="C3744" t="s">
        <v>72</v>
      </c>
      <c r="D3744" t="s">
        <v>58</v>
      </c>
      <c r="E3744" t="s">
        <v>32</v>
      </c>
      <c r="F3744">
        <v>380</v>
      </c>
      <c r="G3744">
        <v>13</v>
      </c>
      <c r="H3744">
        <v>330.6</v>
      </c>
      <c r="I3744">
        <v>160</v>
      </c>
      <c r="J3744">
        <v>66</v>
      </c>
      <c r="K3744">
        <v>2.5</v>
      </c>
      <c r="L3744">
        <v>161</v>
      </c>
      <c r="M3744" t="s">
        <v>48</v>
      </c>
      <c r="N3744" s="1">
        <v>1305</v>
      </c>
      <c r="O3744">
        <v>-974.4</v>
      </c>
      <c r="P3744" s="2">
        <v>49400</v>
      </c>
      <c r="Q3744" s="2">
        <v>49034</v>
      </c>
      <c r="R3744" t="s">
        <v>89</v>
      </c>
      <c r="S3744">
        <v>36</v>
      </c>
      <c r="T3744">
        <v>30</v>
      </c>
      <c r="U3744" t="s">
        <v>35</v>
      </c>
      <c r="V3744" t="s">
        <v>68</v>
      </c>
      <c r="W3744" t="s">
        <v>51</v>
      </c>
      <c r="X3744" t="s">
        <v>7557</v>
      </c>
      <c r="Y3744" t="s">
        <v>70</v>
      </c>
      <c r="Z3744">
        <v>11</v>
      </c>
      <c r="AA3744" t="s">
        <v>40</v>
      </c>
      <c r="AB3744">
        <v>590</v>
      </c>
      <c r="AC3744" t="s">
        <v>41</v>
      </c>
      <c r="AD3744" t="s">
        <v>42</v>
      </c>
      <c r="AG3744" t="s">
        <v>32</v>
      </c>
      <c r="AH3744">
        <v>160</v>
      </c>
      <c r="AI3744">
        <v>66</v>
      </c>
    </row>
    <row r="3745" spans="1:35" x14ac:dyDescent="0.3">
      <c r="A3745" t="s">
        <v>7558</v>
      </c>
      <c r="B3745" t="s">
        <v>65</v>
      </c>
      <c r="C3745" t="s">
        <v>46</v>
      </c>
      <c r="D3745" t="s">
        <v>67</v>
      </c>
      <c r="E3745" t="s">
        <v>59</v>
      </c>
      <c r="F3745" s="1">
        <v>3064</v>
      </c>
      <c r="G3745">
        <v>20</v>
      </c>
      <c r="H3745" s="1">
        <v>2451.1999999999998</v>
      </c>
      <c r="I3745">
        <v>12</v>
      </c>
      <c r="J3745">
        <v>41</v>
      </c>
      <c r="K3745">
        <v>2.7</v>
      </c>
      <c r="L3745">
        <v>383</v>
      </c>
      <c r="M3745" t="s">
        <v>60</v>
      </c>
      <c r="N3745">
        <v>843</v>
      </c>
      <c r="O3745" s="1">
        <v>1608.2</v>
      </c>
      <c r="P3745" s="2">
        <v>49401</v>
      </c>
      <c r="Q3745" s="2">
        <v>49035</v>
      </c>
      <c r="R3745" t="s">
        <v>49</v>
      </c>
      <c r="S3745">
        <v>11</v>
      </c>
      <c r="T3745">
        <v>48</v>
      </c>
      <c r="U3745" t="s">
        <v>35</v>
      </c>
      <c r="V3745" t="s">
        <v>61</v>
      </c>
      <c r="W3745" t="s">
        <v>37</v>
      </c>
      <c r="X3745" t="s">
        <v>7559</v>
      </c>
      <c r="Y3745" t="s">
        <v>39</v>
      </c>
      <c r="Z3745">
        <v>11</v>
      </c>
      <c r="AA3745" t="s">
        <v>40</v>
      </c>
      <c r="AB3745">
        <v>315</v>
      </c>
      <c r="AC3745" t="s">
        <v>54</v>
      </c>
      <c r="AD3745" t="s">
        <v>42</v>
      </c>
      <c r="AG3745" t="s">
        <v>59</v>
      </c>
      <c r="AH3745">
        <v>12</v>
      </c>
      <c r="AI3745">
        <v>41</v>
      </c>
    </row>
    <row r="3746" spans="1:35" x14ac:dyDescent="0.3">
      <c r="A3746" t="s">
        <v>7560</v>
      </c>
      <c r="B3746" t="s">
        <v>80</v>
      </c>
      <c r="C3746" t="s">
        <v>46</v>
      </c>
      <c r="D3746" t="s">
        <v>47</v>
      </c>
      <c r="E3746" t="s">
        <v>56</v>
      </c>
      <c r="F3746" s="1">
        <v>1681</v>
      </c>
      <c r="G3746">
        <v>29</v>
      </c>
      <c r="H3746" s="1">
        <v>1193.51</v>
      </c>
      <c r="I3746">
        <v>102</v>
      </c>
      <c r="J3746">
        <v>44</v>
      </c>
      <c r="K3746">
        <v>2.9</v>
      </c>
      <c r="L3746">
        <v>437</v>
      </c>
      <c r="M3746" t="s">
        <v>48</v>
      </c>
      <c r="N3746" s="1">
        <v>3610</v>
      </c>
      <c r="O3746" s="1">
        <v>-2416.4899999999998</v>
      </c>
      <c r="P3746" s="2">
        <v>49402</v>
      </c>
      <c r="Q3746" s="2">
        <v>49036</v>
      </c>
      <c r="R3746" t="s">
        <v>34</v>
      </c>
      <c r="S3746">
        <v>28</v>
      </c>
      <c r="T3746">
        <v>66</v>
      </c>
      <c r="U3746" t="s">
        <v>35</v>
      </c>
      <c r="V3746" t="s">
        <v>68</v>
      </c>
      <c r="W3746" t="s">
        <v>51</v>
      </c>
      <c r="X3746" t="s">
        <v>7561</v>
      </c>
      <c r="Y3746" t="s">
        <v>70</v>
      </c>
      <c r="Z3746">
        <v>3</v>
      </c>
      <c r="AA3746" t="s">
        <v>63</v>
      </c>
      <c r="AB3746">
        <v>824</v>
      </c>
      <c r="AC3746" t="s">
        <v>41</v>
      </c>
      <c r="AD3746" t="s">
        <v>55</v>
      </c>
      <c r="AG3746" t="s">
        <v>56</v>
      </c>
      <c r="AH3746">
        <v>102</v>
      </c>
      <c r="AI3746">
        <v>44</v>
      </c>
    </row>
    <row r="3747" spans="1:35" x14ac:dyDescent="0.3">
      <c r="A3747" t="s">
        <v>7562</v>
      </c>
      <c r="B3747" t="s">
        <v>29</v>
      </c>
      <c r="C3747" t="s">
        <v>30</v>
      </c>
      <c r="D3747" t="s">
        <v>47</v>
      </c>
      <c r="E3747" t="s">
        <v>56</v>
      </c>
      <c r="F3747" s="1">
        <v>2185</v>
      </c>
      <c r="G3747">
        <v>28</v>
      </c>
      <c r="H3747" s="1">
        <v>1573.2</v>
      </c>
      <c r="I3747">
        <v>194</v>
      </c>
      <c r="J3747">
        <v>57</v>
      </c>
      <c r="K3747">
        <v>3</v>
      </c>
      <c r="L3747">
        <v>44</v>
      </c>
      <c r="M3747" t="s">
        <v>33</v>
      </c>
      <c r="N3747" s="1">
        <v>2114</v>
      </c>
      <c r="O3747">
        <v>-540.79999999999995</v>
      </c>
      <c r="P3747" s="2">
        <v>49403</v>
      </c>
      <c r="Q3747" s="2">
        <v>49037</v>
      </c>
      <c r="R3747" t="s">
        <v>34</v>
      </c>
      <c r="S3747">
        <v>29</v>
      </c>
      <c r="T3747">
        <v>35</v>
      </c>
      <c r="U3747" t="s">
        <v>50</v>
      </c>
      <c r="V3747" t="s">
        <v>61</v>
      </c>
      <c r="W3747" t="s">
        <v>51</v>
      </c>
      <c r="X3747" t="s">
        <v>7563</v>
      </c>
      <c r="Y3747" t="s">
        <v>39</v>
      </c>
      <c r="Z3747">
        <v>9</v>
      </c>
      <c r="AA3747" t="s">
        <v>40</v>
      </c>
      <c r="AB3747">
        <v>884</v>
      </c>
      <c r="AC3747" t="s">
        <v>78</v>
      </c>
      <c r="AD3747" t="s">
        <v>55</v>
      </c>
      <c r="AG3747" t="s">
        <v>56</v>
      </c>
      <c r="AH3747">
        <v>194</v>
      </c>
      <c r="AI3747">
        <v>57</v>
      </c>
    </row>
    <row r="3748" spans="1:35" x14ac:dyDescent="0.3">
      <c r="A3748" t="s">
        <v>7564</v>
      </c>
      <c r="B3748" t="s">
        <v>29</v>
      </c>
      <c r="C3748" t="s">
        <v>46</v>
      </c>
      <c r="D3748" t="s">
        <v>96</v>
      </c>
      <c r="E3748" t="s">
        <v>32</v>
      </c>
      <c r="F3748" s="1">
        <v>2393</v>
      </c>
      <c r="G3748">
        <v>31</v>
      </c>
      <c r="H3748" s="1">
        <v>1651.17</v>
      </c>
      <c r="I3748">
        <v>17</v>
      </c>
      <c r="J3748">
        <v>82</v>
      </c>
      <c r="K3748">
        <v>4.8</v>
      </c>
      <c r="L3748">
        <v>409</v>
      </c>
      <c r="M3748" t="s">
        <v>33</v>
      </c>
      <c r="N3748" s="1">
        <v>2031</v>
      </c>
      <c r="O3748">
        <v>-379.83</v>
      </c>
      <c r="P3748" s="2">
        <v>49404</v>
      </c>
      <c r="Q3748" s="2">
        <v>49038</v>
      </c>
      <c r="R3748" t="s">
        <v>34</v>
      </c>
      <c r="S3748">
        <v>5</v>
      </c>
      <c r="T3748">
        <v>54</v>
      </c>
      <c r="U3748" t="s">
        <v>50</v>
      </c>
      <c r="V3748" t="s">
        <v>68</v>
      </c>
      <c r="W3748" t="s">
        <v>51</v>
      </c>
      <c r="X3748" t="s">
        <v>7565</v>
      </c>
      <c r="Y3748" t="s">
        <v>53</v>
      </c>
      <c r="Z3748">
        <v>3</v>
      </c>
      <c r="AA3748" t="s">
        <v>40</v>
      </c>
      <c r="AB3748">
        <v>300</v>
      </c>
      <c r="AC3748" t="s">
        <v>41</v>
      </c>
      <c r="AD3748" t="s">
        <v>55</v>
      </c>
      <c r="AG3748" t="s">
        <v>32</v>
      </c>
      <c r="AH3748">
        <v>17</v>
      </c>
      <c r="AI3748">
        <v>82</v>
      </c>
    </row>
    <row r="3749" spans="1:35" x14ac:dyDescent="0.3">
      <c r="A3749" t="s">
        <v>7566</v>
      </c>
      <c r="B3749" t="s">
        <v>29</v>
      </c>
      <c r="C3749" t="s">
        <v>72</v>
      </c>
      <c r="D3749" t="s">
        <v>58</v>
      </c>
      <c r="E3749" t="s">
        <v>32</v>
      </c>
      <c r="F3749" s="1">
        <v>3996</v>
      </c>
      <c r="G3749">
        <v>11</v>
      </c>
      <c r="H3749" s="1">
        <v>3556.44</v>
      </c>
      <c r="I3749">
        <v>42</v>
      </c>
      <c r="J3749">
        <v>73</v>
      </c>
      <c r="K3749">
        <v>4.9000000000000004</v>
      </c>
      <c r="L3749">
        <v>7</v>
      </c>
      <c r="M3749" t="s">
        <v>60</v>
      </c>
      <c r="N3749">
        <v>145</v>
      </c>
      <c r="O3749" s="1">
        <v>3411.44</v>
      </c>
      <c r="P3749" s="2">
        <v>49405</v>
      </c>
      <c r="Q3749" s="2">
        <v>49039</v>
      </c>
      <c r="R3749" t="s">
        <v>89</v>
      </c>
      <c r="S3749">
        <v>20</v>
      </c>
      <c r="T3749">
        <v>34</v>
      </c>
      <c r="U3749" t="s">
        <v>50</v>
      </c>
      <c r="V3749" t="s">
        <v>68</v>
      </c>
      <c r="W3749" t="s">
        <v>76</v>
      </c>
      <c r="X3749" t="s">
        <v>7567</v>
      </c>
      <c r="Y3749" t="s">
        <v>39</v>
      </c>
      <c r="Z3749">
        <v>1</v>
      </c>
      <c r="AA3749" t="s">
        <v>40</v>
      </c>
      <c r="AB3749">
        <v>506</v>
      </c>
      <c r="AC3749" t="s">
        <v>41</v>
      </c>
      <c r="AD3749" t="s">
        <v>55</v>
      </c>
      <c r="AG3749" t="s">
        <v>32</v>
      </c>
      <c r="AH3749">
        <v>42</v>
      </c>
      <c r="AI3749">
        <v>73</v>
      </c>
    </row>
    <row r="3750" spans="1:35" x14ac:dyDescent="0.3">
      <c r="A3750" t="s">
        <v>7568</v>
      </c>
      <c r="B3750" t="s">
        <v>75</v>
      </c>
      <c r="C3750" t="s">
        <v>84</v>
      </c>
      <c r="D3750" t="s">
        <v>47</v>
      </c>
      <c r="E3750" t="s">
        <v>56</v>
      </c>
      <c r="F3750" s="1">
        <v>1811</v>
      </c>
      <c r="G3750">
        <v>35</v>
      </c>
      <c r="H3750" s="1">
        <v>1177.1500000000001</v>
      </c>
      <c r="I3750">
        <v>57</v>
      </c>
      <c r="J3750">
        <v>68</v>
      </c>
      <c r="K3750">
        <v>2.4</v>
      </c>
      <c r="L3750">
        <v>481</v>
      </c>
      <c r="M3750" t="s">
        <v>48</v>
      </c>
      <c r="N3750" s="1">
        <v>1756</v>
      </c>
      <c r="O3750">
        <v>-578.85</v>
      </c>
      <c r="P3750" s="2">
        <v>49406</v>
      </c>
      <c r="Q3750" s="2">
        <v>49040</v>
      </c>
      <c r="R3750" t="s">
        <v>89</v>
      </c>
      <c r="S3750">
        <v>34</v>
      </c>
      <c r="T3750">
        <v>69</v>
      </c>
      <c r="U3750" t="s">
        <v>35</v>
      </c>
      <c r="V3750" t="s">
        <v>61</v>
      </c>
      <c r="W3750" t="s">
        <v>37</v>
      </c>
      <c r="X3750" t="s">
        <v>7569</v>
      </c>
      <c r="Y3750" t="s">
        <v>70</v>
      </c>
      <c r="Z3750">
        <v>10</v>
      </c>
      <c r="AA3750" t="s">
        <v>40</v>
      </c>
      <c r="AB3750">
        <v>446</v>
      </c>
      <c r="AC3750" t="s">
        <v>78</v>
      </c>
      <c r="AD3750" t="s">
        <v>42</v>
      </c>
      <c r="AG3750" t="s">
        <v>56</v>
      </c>
      <c r="AH3750">
        <v>57</v>
      </c>
      <c r="AI3750">
        <v>68</v>
      </c>
    </row>
    <row r="3751" spans="1:35" x14ac:dyDescent="0.3">
      <c r="A3751" t="s">
        <v>7570</v>
      </c>
      <c r="B3751" t="s">
        <v>80</v>
      </c>
      <c r="C3751" t="s">
        <v>84</v>
      </c>
      <c r="D3751" t="s">
        <v>96</v>
      </c>
      <c r="E3751" t="s">
        <v>59</v>
      </c>
      <c r="F3751" s="1">
        <v>4752</v>
      </c>
      <c r="G3751">
        <v>49</v>
      </c>
      <c r="H3751" s="1">
        <v>2423.52</v>
      </c>
      <c r="I3751">
        <v>10</v>
      </c>
      <c r="J3751">
        <v>43</v>
      </c>
      <c r="K3751">
        <v>2.9</v>
      </c>
      <c r="L3751">
        <v>369</v>
      </c>
      <c r="M3751" t="s">
        <v>33</v>
      </c>
      <c r="N3751" s="1">
        <v>2235</v>
      </c>
      <c r="O3751">
        <v>188.52</v>
      </c>
      <c r="P3751" s="2">
        <v>49407</v>
      </c>
      <c r="Q3751" s="2">
        <v>49041</v>
      </c>
      <c r="R3751" t="s">
        <v>89</v>
      </c>
      <c r="S3751">
        <v>49</v>
      </c>
      <c r="T3751">
        <v>60</v>
      </c>
      <c r="U3751" t="s">
        <v>35</v>
      </c>
      <c r="V3751" t="s">
        <v>36</v>
      </c>
      <c r="W3751" t="s">
        <v>37</v>
      </c>
      <c r="X3751" t="s">
        <v>7571</v>
      </c>
      <c r="Y3751" t="s">
        <v>39</v>
      </c>
      <c r="Z3751">
        <v>7</v>
      </c>
      <c r="AA3751" t="s">
        <v>40</v>
      </c>
      <c r="AB3751">
        <v>929</v>
      </c>
      <c r="AC3751" t="s">
        <v>54</v>
      </c>
      <c r="AD3751" t="s">
        <v>55</v>
      </c>
      <c r="AG3751" t="s">
        <v>59</v>
      </c>
      <c r="AH3751">
        <v>10</v>
      </c>
      <c r="AI3751">
        <v>43</v>
      </c>
    </row>
    <row r="3752" spans="1:35" x14ac:dyDescent="0.3">
      <c r="A3752" t="s">
        <v>7572</v>
      </c>
      <c r="B3752" t="s">
        <v>75</v>
      </c>
      <c r="C3752" t="s">
        <v>72</v>
      </c>
      <c r="D3752" t="s">
        <v>31</v>
      </c>
      <c r="E3752" t="s">
        <v>43</v>
      </c>
      <c r="F3752" s="1">
        <v>2237</v>
      </c>
      <c r="G3752">
        <v>5</v>
      </c>
      <c r="H3752" s="1">
        <v>2125.15</v>
      </c>
      <c r="I3752">
        <v>78</v>
      </c>
      <c r="J3752">
        <v>90</v>
      </c>
      <c r="K3752">
        <v>3.8</v>
      </c>
      <c r="L3752">
        <v>51</v>
      </c>
      <c r="M3752" t="s">
        <v>48</v>
      </c>
      <c r="N3752" s="1">
        <v>3920</v>
      </c>
      <c r="O3752" s="1">
        <v>-1794.85</v>
      </c>
      <c r="P3752" s="2">
        <v>49408</v>
      </c>
      <c r="Q3752" s="2">
        <v>49042</v>
      </c>
      <c r="R3752" t="s">
        <v>49</v>
      </c>
      <c r="S3752">
        <v>31</v>
      </c>
      <c r="T3752">
        <v>18</v>
      </c>
      <c r="U3752" t="s">
        <v>50</v>
      </c>
      <c r="V3752" t="s">
        <v>68</v>
      </c>
      <c r="W3752" t="s">
        <v>51</v>
      </c>
      <c r="X3752" t="s">
        <v>7573</v>
      </c>
      <c r="Y3752" t="s">
        <v>53</v>
      </c>
      <c r="Z3752">
        <v>9</v>
      </c>
      <c r="AA3752" t="s">
        <v>63</v>
      </c>
      <c r="AB3752">
        <v>483</v>
      </c>
      <c r="AC3752" t="s">
        <v>54</v>
      </c>
      <c r="AD3752" t="s">
        <v>55</v>
      </c>
      <c r="AG3752" t="s">
        <v>43</v>
      </c>
      <c r="AH3752">
        <v>78</v>
      </c>
      <c r="AI3752">
        <v>90</v>
      </c>
    </row>
    <row r="3753" spans="1:35" x14ac:dyDescent="0.3">
      <c r="A3753" t="s">
        <v>7574</v>
      </c>
      <c r="B3753" t="s">
        <v>45</v>
      </c>
      <c r="C3753" t="s">
        <v>46</v>
      </c>
      <c r="D3753" t="s">
        <v>47</v>
      </c>
      <c r="E3753" t="s">
        <v>56</v>
      </c>
      <c r="F3753" s="1">
        <v>4839</v>
      </c>
      <c r="G3753">
        <v>41</v>
      </c>
      <c r="H3753" s="1">
        <v>2855.01</v>
      </c>
      <c r="I3753">
        <v>58</v>
      </c>
      <c r="J3753">
        <v>55</v>
      </c>
      <c r="K3753">
        <v>2.9</v>
      </c>
      <c r="L3753">
        <v>58</v>
      </c>
      <c r="M3753" t="s">
        <v>33</v>
      </c>
      <c r="N3753" s="1">
        <v>2146</v>
      </c>
      <c r="O3753">
        <v>709.01</v>
      </c>
      <c r="P3753" s="2">
        <v>49409</v>
      </c>
      <c r="Q3753" s="2">
        <v>49043</v>
      </c>
      <c r="R3753" t="s">
        <v>89</v>
      </c>
      <c r="S3753">
        <v>41</v>
      </c>
      <c r="T3753">
        <v>54</v>
      </c>
      <c r="U3753" t="s">
        <v>35</v>
      </c>
      <c r="V3753" t="s">
        <v>36</v>
      </c>
      <c r="W3753" t="s">
        <v>51</v>
      </c>
      <c r="X3753" t="s">
        <v>7575</v>
      </c>
      <c r="Y3753" t="s">
        <v>39</v>
      </c>
      <c r="Z3753">
        <v>12</v>
      </c>
      <c r="AA3753" t="s">
        <v>40</v>
      </c>
      <c r="AB3753">
        <v>653</v>
      </c>
      <c r="AC3753" t="s">
        <v>54</v>
      </c>
      <c r="AD3753" t="s">
        <v>42</v>
      </c>
      <c r="AG3753" t="s">
        <v>56</v>
      </c>
      <c r="AH3753">
        <v>58</v>
      </c>
      <c r="AI3753">
        <v>55</v>
      </c>
    </row>
    <row r="3754" spans="1:35" x14ac:dyDescent="0.3">
      <c r="A3754" t="s">
        <v>7576</v>
      </c>
      <c r="B3754" t="s">
        <v>45</v>
      </c>
      <c r="C3754" t="s">
        <v>46</v>
      </c>
      <c r="D3754" t="s">
        <v>47</v>
      </c>
      <c r="E3754" t="s">
        <v>43</v>
      </c>
      <c r="F3754">
        <v>352</v>
      </c>
      <c r="G3754">
        <v>9</v>
      </c>
      <c r="H3754">
        <v>320.32</v>
      </c>
      <c r="I3754">
        <v>9</v>
      </c>
      <c r="J3754">
        <v>79</v>
      </c>
      <c r="K3754">
        <v>2.9</v>
      </c>
      <c r="L3754">
        <v>161</v>
      </c>
      <c r="M3754" t="s">
        <v>33</v>
      </c>
      <c r="N3754" s="1">
        <v>1178</v>
      </c>
      <c r="O3754">
        <v>-857.68</v>
      </c>
      <c r="P3754" s="2">
        <v>49410</v>
      </c>
      <c r="Q3754" s="2">
        <v>49044</v>
      </c>
      <c r="R3754" t="s">
        <v>34</v>
      </c>
      <c r="S3754">
        <v>26</v>
      </c>
      <c r="T3754">
        <v>29</v>
      </c>
      <c r="U3754" t="s">
        <v>35</v>
      </c>
      <c r="V3754" t="s">
        <v>36</v>
      </c>
      <c r="W3754" t="s">
        <v>76</v>
      </c>
      <c r="X3754" t="s">
        <v>7577</v>
      </c>
      <c r="Y3754" t="s">
        <v>70</v>
      </c>
      <c r="Z3754">
        <v>6</v>
      </c>
      <c r="AA3754" t="s">
        <v>40</v>
      </c>
      <c r="AB3754">
        <v>664</v>
      </c>
      <c r="AC3754" t="s">
        <v>78</v>
      </c>
      <c r="AD3754" t="s">
        <v>82</v>
      </c>
      <c r="AG3754" t="s">
        <v>43</v>
      </c>
      <c r="AH3754">
        <v>9</v>
      </c>
      <c r="AI3754">
        <v>79</v>
      </c>
    </row>
    <row r="3755" spans="1:35" x14ac:dyDescent="0.3">
      <c r="A3755" t="s">
        <v>7578</v>
      </c>
      <c r="B3755" t="s">
        <v>75</v>
      </c>
      <c r="C3755" t="s">
        <v>30</v>
      </c>
      <c r="D3755" t="s">
        <v>58</v>
      </c>
      <c r="E3755" t="s">
        <v>59</v>
      </c>
      <c r="F3755" s="1">
        <v>1652</v>
      </c>
      <c r="G3755">
        <v>3</v>
      </c>
      <c r="H3755" s="1">
        <v>1602.44</v>
      </c>
      <c r="I3755">
        <v>75</v>
      </c>
      <c r="J3755">
        <v>67</v>
      </c>
      <c r="K3755">
        <v>4.4000000000000004</v>
      </c>
      <c r="L3755">
        <v>434</v>
      </c>
      <c r="M3755" t="s">
        <v>60</v>
      </c>
      <c r="N3755" s="1">
        <v>3364</v>
      </c>
      <c r="O3755" s="1">
        <v>-1761.56</v>
      </c>
      <c r="P3755" s="2">
        <v>49411</v>
      </c>
      <c r="Q3755" s="2">
        <v>49045</v>
      </c>
      <c r="R3755" t="s">
        <v>49</v>
      </c>
      <c r="S3755">
        <v>13</v>
      </c>
      <c r="T3755">
        <v>62</v>
      </c>
      <c r="U3755" t="s">
        <v>35</v>
      </c>
      <c r="V3755" t="s">
        <v>36</v>
      </c>
      <c r="W3755" t="s">
        <v>37</v>
      </c>
      <c r="X3755" t="s">
        <v>7579</v>
      </c>
      <c r="Y3755" t="s">
        <v>53</v>
      </c>
      <c r="Z3755">
        <v>4</v>
      </c>
      <c r="AA3755" t="s">
        <v>40</v>
      </c>
      <c r="AB3755">
        <v>794</v>
      </c>
      <c r="AC3755" t="s">
        <v>78</v>
      </c>
      <c r="AD3755" t="s">
        <v>82</v>
      </c>
      <c r="AG3755" t="s">
        <v>59</v>
      </c>
      <c r="AH3755">
        <v>75</v>
      </c>
      <c r="AI3755">
        <v>67</v>
      </c>
    </row>
    <row r="3756" spans="1:35" x14ac:dyDescent="0.3">
      <c r="A3756" t="s">
        <v>7580</v>
      </c>
      <c r="B3756" t="s">
        <v>45</v>
      </c>
      <c r="C3756" t="s">
        <v>30</v>
      </c>
      <c r="D3756" t="s">
        <v>31</v>
      </c>
      <c r="E3756" t="s">
        <v>56</v>
      </c>
      <c r="F3756" s="1">
        <v>2682</v>
      </c>
      <c r="G3756">
        <v>40</v>
      </c>
      <c r="H3756" s="1">
        <v>1609.2</v>
      </c>
      <c r="I3756">
        <v>20</v>
      </c>
      <c r="J3756">
        <v>99</v>
      </c>
      <c r="K3756">
        <v>3</v>
      </c>
      <c r="L3756">
        <v>419</v>
      </c>
      <c r="M3756" t="s">
        <v>48</v>
      </c>
      <c r="N3756" s="1">
        <v>2811</v>
      </c>
      <c r="O3756" s="1">
        <v>-1201.8</v>
      </c>
      <c r="P3756" s="2">
        <v>49412</v>
      </c>
      <c r="Q3756" s="2">
        <v>49046</v>
      </c>
      <c r="R3756" t="s">
        <v>89</v>
      </c>
      <c r="S3756">
        <v>4</v>
      </c>
      <c r="T3756">
        <v>18</v>
      </c>
      <c r="U3756" t="s">
        <v>50</v>
      </c>
      <c r="V3756" t="s">
        <v>68</v>
      </c>
      <c r="W3756" t="s">
        <v>76</v>
      </c>
      <c r="X3756" t="s">
        <v>7581</v>
      </c>
      <c r="Y3756" t="s">
        <v>53</v>
      </c>
      <c r="Z3756">
        <v>3</v>
      </c>
      <c r="AA3756" t="s">
        <v>40</v>
      </c>
      <c r="AB3756">
        <v>725</v>
      </c>
      <c r="AC3756" t="s">
        <v>54</v>
      </c>
      <c r="AD3756" t="s">
        <v>42</v>
      </c>
      <c r="AG3756" t="s">
        <v>56</v>
      </c>
      <c r="AH3756">
        <v>20</v>
      </c>
      <c r="AI3756">
        <v>99</v>
      </c>
    </row>
    <row r="3757" spans="1:35" x14ac:dyDescent="0.3">
      <c r="A3757" t="s">
        <v>7582</v>
      </c>
      <c r="B3757" t="s">
        <v>29</v>
      </c>
      <c r="C3757" t="s">
        <v>46</v>
      </c>
      <c r="D3757" t="s">
        <v>67</v>
      </c>
      <c r="E3757" t="s">
        <v>32</v>
      </c>
      <c r="F3757" s="1">
        <v>3460</v>
      </c>
      <c r="G3757">
        <v>32</v>
      </c>
      <c r="H3757" s="1">
        <v>2352.8000000000002</v>
      </c>
      <c r="I3757">
        <v>173</v>
      </c>
      <c r="J3757">
        <v>50</v>
      </c>
      <c r="K3757">
        <v>3.5</v>
      </c>
      <c r="L3757">
        <v>135</v>
      </c>
      <c r="M3757" t="s">
        <v>60</v>
      </c>
      <c r="N3757">
        <v>212</v>
      </c>
      <c r="O3757" s="1">
        <v>2140.8000000000002</v>
      </c>
      <c r="P3757" s="2">
        <v>49413</v>
      </c>
      <c r="Q3757" s="2">
        <v>49047</v>
      </c>
      <c r="R3757" t="s">
        <v>89</v>
      </c>
      <c r="S3757">
        <v>32</v>
      </c>
      <c r="T3757">
        <v>38</v>
      </c>
      <c r="U3757" t="s">
        <v>35</v>
      </c>
      <c r="V3757" t="s">
        <v>61</v>
      </c>
      <c r="W3757" t="s">
        <v>51</v>
      </c>
      <c r="X3757" t="s">
        <v>7583</v>
      </c>
      <c r="Y3757" t="s">
        <v>39</v>
      </c>
      <c r="Z3757">
        <v>7</v>
      </c>
      <c r="AA3757" t="s">
        <v>40</v>
      </c>
      <c r="AB3757">
        <v>383</v>
      </c>
      <c r="AC3757" t="s">
        <v>41</v>
      </c>
      <c r="AD3757" t="s">
        <v>82</v>
      </c>
      <c r="AG3757" t="s">
        <v>32</v>
      </c>
      <c r="AH3757">
        <v>173</v>
      </c>
      <c r="AI3757">
        <v>50</v>
      </c>
    </row>
    <row r="3758" spans="1:35" x14ac:dyDescent="0.3">
      <c r="A3758" t="s">
        <v>7584</v>
      </c>
      <c r="B3758" t="s">
        <v>75</v>
      </c>
      <c r="C3758" t="s">
        <v>30</v>
      </c>
      <c r="D3758" t="s">
        <v>96</v>
      </c>
      <c r="E3758" t="s">
        <v>56</v>
      </c>
      <c r="F3758" s="1">
        <v>4812</v>
      </c>
      <c r="G3758">
        <v>36</v>
      </c>
      <c r="H3758" s="1">
        <v>3079.68</v>
      </c>
      <c r="I3758">
        <v>95</v>
      </c>
      <c r="J3758">
        <v>12</v>
      </c>
      <c r="K3758">
        <v>4.5</v>
      </c>
      <c r="L3758">
        <v>60</v>
      </c>
      <c r="M3758" t="s">
        <v>60</v>
      </c>
      <c r="N3758">
        <v>786</v>
      </c>
      <c r="O3758" s="1">
        <v>2293.6799999999998</v>
      </c>
      <c r="P3758" s="2">
        <v>49414</v>
      </c>
      <c r="Q3758" s="2">
        <v>49048</v>
      </c>
      <c r="R3758" t="s">
        <v>34</v>
      </c>
      <c r="S3758">
        <v>35</v>
      </c>
      <c r="T3758">
        <v>36</v>
      </c>
      <c r="U3758" t="s">
        <v>50</v>
      </c>
      <c r="V3758" t="s">
        <v>36</v>
      </c>
      <c r="W3758" t="s">
        <v>37</v>
      </c>
      <c r="X3758" t="s">
        <v>7585</v>
      </c>
      <c r="Y3758" t="s">
        <v>70</v>
      </c>
      <c r="Z3758">
        <v>14</v>
      </c>
      <c r="AA3758" t="s">
        <v>40</v>
      </c>
      <c r="AB3758">
        <v>449</v>
      </c>
      <c r="AC3758" t="s">
        <v>54</v>
      </c>
      <c r="AD3758" t="s">
        <v>42</v>
      </c>
      <c r="AG3758" t="s">
        <v>56</v>
      </c>
      <c r="AH3758">
        <v>95</v>
      </c>
      <c r="AI3758">
        <v>12</v>
      </c>
    </row>
    <row r="3759" spans="1:35" x14ac:dyDescent="0.3">
      <c r="A3759" t="s">
        <v>7586</v>
      </c>
      <c r="B3759" t="s">
        <v>80</v>
      </c>
      <c r="C3759" t="s">
        <v>30</v>
      </c>
      <c r="D3759" t="s">
        <v>31</v>
      </c>
      <c r="E3759" t="s">
        <v>32</v>
      </c>
      <c r="F3759" s="1">
        <v>2302</v>
      </c>
      <c r="G3759">
        <v>47</v>
      </c>
      <c r="H3759" s="1">
        <v>1220.06</v>
      </c>
      <c r="I3759">
        <v>38</v>
      </c>
      <c r="J3759">
        <v>59</v>
      </c>
      <c r="K3759">
        <v>3.6</v>
      </c>
      <c r="L3759">
        <v>146</v>
      </c>
      <c r="M3759" t="s">
        <v>48</v>
      </c>
      <c r="N3759" s="1">
        <v>1807</v>
      </c>
      <c r="O3759">
        <v>-586.94000000000005</v>
      </c>
      <c r="P3759" s="2">
        <v>49415</v>
      </c>
      <c r="Q3759" s="2">
        <v>49049</v>
      </c>
      <c r="R3759" t="s">
        <v>89</v>
      </c>
      <c r="S3759">
        <v>10</v>
      </c>
      <c r="T3759">
        <v>54</v>
      </c>
      <c r="U3759" t="s">
        <v>35</v>
      </c>
      <c r="V3759" t="s">
        <v>68</v>
      </c>
      <c r="W3759" t="s">
        <v>76</v>
      </c>
      <c r="X3759" t="s">
        <v>7587</v>
      </c>
      <c r="Y3759" t="s">
        <v>53</v>
      </c>
      <c r="Z3759">
        <v>8</v>
      </c>
      <c r="AA3759" t="s">
        <v>40</v>
      </c>
      <c r="AB3759">
        <v>376</v>
      </c>
      <c r="AC3759" t="s">
        <v>78</v>
      </c>
      <c r="AD3759" t="s">
        <v>82</v>
      </c>
      <c r="AG3759" t="s">
        <v>32</v>
      </c>
      <c r="AH3759">
        <v>38</v>
      </c>
      <c r="AI3759">
        <v>59</v>
      </c>
    </row>
    <row r="3760" spans="1:35" x14ac:dyDescent="0.3">
      <c r="A3760" t="s">
        <v>7588</v>
      </c>
      <c r="B3760" t="s">
        <v>45</v>
      </c>
      <c r="C3760" t="s">
        <v>84</v>
      </c>
      <c r="D3760" t="s">
        <v>47</v>
      </c>
      <c r="E3760" t="s">
        <v>56</v>
      </c>
      <c r="F3760" s="1">
        <v>3557</v>
      </c>
      <c r="G3760">
        <v>48</v>
      </c>
      <c r="H3760" s="1">
        <v>1849.64</v>
      </c>
      <c r="I3760">
        <v>6</v>
      </c>
      <c r="J3760">
        <v>58</v>
      </c>
      <c r="K3760">
        <v>3.4</v>
      </c>
      <c r="L3760">
        <v>318</v>
      </c>
      <c r="M3760" t="s">
        <v>48</v>
      </c>
      <c r="N3760" s="1">
        <v>1361</v>
      </c>
      <c r="O3760">
        <v>488.64</v>
      </c>
      <c r="P3760" s="2">
        <v>49416</v>
      </c>
      <c r="Q3760" s="2">
        <v>49050</v>
      </c>
      <c r="R3760" t="s">
        <v>34</v>
      </c>
      <c r="S3760">
        <v>16</v>
      </c>
      <c r="T3760">
        <v>47</v>
      </c>
      <c r="U3760" t="s">
        <v>35</v>
      </c>
      <c r="V3760" t="s">
        <v>68</v>
      </c>
      <c r="W3760" t="s">
        <v>37</v>
      </c>
      <c r="X3760" t="s">
        <v>7589</v>
      </c>
      <c r="Y3760" t="s">
        <v>39</v>
      </c>
      <c r="Z3760">
        <v>14</v>
      </c>
      <c r="AA3760" t="s">
        <v>63</v>
      </c>
      <c r="AB3760">
        <v>203</v>
      </c>
      <c r="AC3760" t="s">
        <v>78</v>
      </c>
      <c r="AD3760" t="s">
        <v>55</v>
      </c>
      <c r="AG3760" t="s">
        <v>56</v>
      </c>
      <c r="AH3760">
        <v>6</v>
      </c>
      <c r="AI3760">
        <v>58</v>
      </c>
    </row>
    <row r="3761" spans="1:35" x14ac:dyDescent="0.3">
      <c r="A3761" t="s">
        <v>7590</v>
      </c>
      <c r="B3761" t="s">
        <v>80</v>
      </c>
      <c r="C3761" t="s">
        <v>66</v>
      </c>
      <c r="D3761" t="s">
        <v>67</v>
      </c>
      <c r="E3761" t="s">
        <v>59</v>
      </c>
      <c r="F3761" s="1">
        <v>2655</v>
      </c>
      <c r="G3761">
        <v>48</v>
      </c>
      <c r="H3761" s="1">
        <v>1380.6</v>
      </c>
      <c r="I3761">
        <v>180</v>
      </c>
      <c r="J3761">
        <v>74</v>
      </c>
      <c r="K3761">
        <v>1.1000000000000001</v>
      </c>
      <c r="L3761">
        <v>136</v>
      </c>
      <c r="M3761" t="s">
        <v>60</v>
      </c>
      <c r="N3761" s="1">
        <v>2455</v>
      </c>
      <c r="O3761" s="1">
        <v>-1074.4000000000001</v>
      </c>
      <c r="P3761" s="2">
        <v>49417</v>
      </c>
      <c r="Q3761" s="2">
        <v>49051</v>
      </c>
      <c r="R3761" t="s">
        <v>89</v>
      </c>
      <c r="S3761">
        <v>8</v>
      </c>
      <c r="T3761">
        <v>21</v>
      </c>
      <c r="U3761" t="s">
        <v>50</v>
      </c>
      <c r="V3761" t="s">
        <v>36</v>
      </c>
      <c r="W3761" t="s">
        <v>37</v>
      </c>
      <c r="X3761" t="s">
        <v>7591</v>
      </c>
      <c r="Y3761" t="s">
        <v>39</v>
      </c>
      <c r="Z3761">
        <v>3</v>
      </c>
      <c r="AA3761" t="s">
        <v>63</v>
      </c>
      <c r="AB3761">
        <v>248</v>
      </c>
      <c r="AC3761" t="s">
        <v>78</v>
      </c>
      <c r="AD3761" t="s">
        <v>82</v>
      </c>
      <c r="AG3761" t="s">
        <v>59</v>
      </c>
      <c r="AH3761">
        <v>180</v>
      </c>
      <c r="AI3761">
        <v>74</v>
      </c>
    </row>
    <row r="3762" spans="1:35" x14ac:dyDescent="0.3">
      <c r="A3762" t="s">
        <v>7592</v>
      </c>
      <c r="B3762" t="s">
        <v>29</v>
      </c>
      <c r="C3762" t="s">
        <v>66</v>
      </c>
      <c r="D3762" t="s">
        <v>58</v>
      </c>
      <c r="E3762" t="s">
        <v>43</v>
      </c>
      <c r="F3762">
        <v>843</v>
      </c>
      <c r="G3762">
        <v>7</v>
      </c>
      <c r="H3762">
        <v>783.99</v>
      </c>
      <c r="I3762">
        <v>174</v>
      </c>
      <c r="J3762">
        <v>92</v>
      </c>
      <c r="K3762">
        <v>1.4</v>
      </c>
      <c r="L3762">
        <v>416</v>
      </c>
      <c r="M3762" t="s">
        <v>48</v>
      </c>
      <c r="N3762">
        <v>358</v>
      </c>
      <c r="O3762">
        <v>425.99</v>
      </c>
      <c r="P3762" s="2">
        <v>49418</v>
      </c>
      <c r="Q3762" s="2">
        <v>49052</v>
      </c>
      <c r="R3762" t="s">
        <v>89</v>
      </c>
      <c r="S3762">
        <v>5</v>
      </c>
      <c r="T3762">
        <v>39</v>
      </c>
      <c r="U3762" t="s">
        <v>50</v>
      </c>
      <c r="V3762" t="s">
        <v>68</v>
      </c>
      <c r="W3762" t="s">
        <v>37</v>
      </c>
      <c r="X3762" t="s">
        <v>7593</v>
      </c>
      <c r="Y3762" t="s">
        <v>53</v>
      </c>
      <c r="Z3762">
        <v>8</v>
      </c>
      <c r="AA3762" t="s">
        <v>40</v>
      </c>
      <c r="AB3762">
        <v>802</v>
      </c>
      <c r="AC3762" t="s">
        <v>78</v>
      </c>
      <c r="AD3762" t="s">
        <v>42</v>
      </c>
      <c r="AG3762" t="s">
        <v>43</v>
      </c>
      <c r="AH3762">
        <v>174</v>
      </c>
      <c r="AI3762">
        <v>92</v>
      </c>
    </row>
    <row r="3763" spans="1:35" x14ac:dyDescent="0.3">
      <c r="A3763" t="s">
        <v>7594</v>
      </c>
      <c r="B3763" t="s">
        <v>29</v>
      </c>
      <c r="C3763" t="s">
        <v>66</v>
      </c>
      <c r="D3763" t="s">
        <v>47</v>
      </c>
      <c r="E3763" t="s">
        <v>43</v>
      </c>
      <c r="F3763" s="1">
        <v>2663</v>
      </c>
      <c r="G3763">
        <v>7</v>
      </c>
      <c r="H3763" s="1">
        <v>2476.59</v>
      </c>
      <c r="I3763">
        <v>102</v>
      </c>
      <c r="J3763">
        <v>23</v>
      </c>
      <c r="K3763">
        <v>3.3</v>
      </c>
      <c r="L3763">
        <v>492</v>
      </c>
      <c r="M3763" t="s">
        <v>60</v>
      </c>
      <c r="N3763" s="1">
        <v>1445</v>
      </c>
      <c r="O3763" s="1">
        <v>1031.5899999999999</v>
      </c>
      <c r="P3763" s="2">
        <v>49419</v>
      </c>
      <c r="Q3763" s="2">
        <v>49053</v>
      </c>
      <c r="R3763" t="s">
        <v>89</v>
      </c>
      <c r="S3763">
        <v>8</v>
      </c>
      <c r="T3763">
        <v>67</v>
      </c>
      <c r="U3763" t="s">
        <v>35</v>
      </c>
      <c r="V3763" t="s">
        <v>68</v>
      </c>
      <c r="W3763" t="s">
        <v>37</v>
      </c>
      <c r="X3763" t="s">
        <v>7595</v>
      </c>
      <c r="Y3763" t="s">
        <v>53</v>
      </c>
      <c r="Z3763">
        <v>10</v>
      </c>
      <c r="AA3763" t="s">
        <v>63</v>
      </c>
      <c r="AB3763">
        <v>737</v>
      </c>
      <c r="AC3763" t="s">
        <v>54</v>
      </c>
      <c r="AD3763" t="s">
        <v>55</v>
      </c>
      <c r="AG3763" t="s">
        <v>43</v>
      </c>
      <c r="AH3763">
        <v>102</v>
      </c>
      <c r="AI3763">
        <v>23</v>
      </c>
    </row>
    <row r="3764" spans="1:35" x14ac:dyDescent="0.3">
      <c r="A3764" t="s">
        <v>7596</v>
      </c>
      <c r="B3764" t="s">
        <v>75</v>
      </c>
      <c r="C3764" t="s">
        <v>72</v>
      </c>
      <c r="D3764" t="s">
        <v>47</v>
      </c>
      <c r="E3764" t="s">
        <v>56</v>
      </c>
      <c r="F3764" s="1">
        <v>1612</v>
      </c>
      <c r="G3764">
        <v>46</v>
      </c>
      <c r="H3764">
        <v>870.48</v>
      </c>
      <c r="I3764">
        <v>11</v>
      </c>
      <c r="J3764">
        <v>16</v>
      </c>
      <c r="K3764">
        <v>3.4</v>
      </c>
      <c r="L3764">
        <v>70</v>
      </c>
      <c r="M3764" t="s">
        <v>48</v>
      </c>
      <c r="N3764" s="1">
        <v>2654</v>
      </c>
      <c r="O3764" s="1">
        <v>-1783.52</v>
      </c>
      <c r="P3764" s="2">
        <v>49420</v>
      </c>
      <c r="Q3764" s="2">
        <v>49054</v>
      </c>
      <c r="R3764" t="s">
        <v>49</v>
      </c>
      <c r="S3764">
        <v>39</v>
      </c>
      <c r="T3764">
        <v>32</v>
      </c>
      <c r="U3764" t="s">
        <v>35</v>
      </c>
      <c r="V3764" t="s">
        <v>36</v>
      </c>
      <c r="W3764" t="s">
        <v>76</v>
      </c>
      <c r="X3764" t="s">
        <v>7597</v>
      </c>
      <c r="Y3764" t="s">
        <v>53</v>
      </c>
      <c r="Z3764">
        <v>10</v>
      </c>
      <c r="AA3764" t="s">
        <v>40</v>
      </c>
      <c r="AB3764">
        <v>510</v>
      </c>
      <c r="AC3764" t="s">
        <v>54</v>
      </c>
      <c r="AD3764" t="s">
        <v>55</v>
      </c>
      <c r="AG3764" t="s">
        <v>56</v>
      </c>
      <c r="AH3764">
        <v>11</v>
      </c>
      <c r="AI3764">
        <v>16</v>
      </c>
    </row>
    <row r="3765" spans="1:35" x14ac:dyDescent="0.3">
      <c r="A3765" t="s">
        <v>7598</v>
      </c>
      <c r="B3765" t="s">
        <v>80</v>
      </c>
      <c r="C3765" t="s">
        <v>30</v>
      </c>
      <c r="D3765" t="s">
        <v>67</v>
      </c>
      <c r="E3765" t="s">
        <v>56</v>
      </c>
      <c r="F3765" s="1">
        <v>2026</v>
      </c>
      <c r="G3765">
        <v>2</v>
      </c>
      <c r="H3765" s="1">
        <v>1985.48</v>
      </c>
      <c r="I3765">
        <v>72</v>
      </c>
      <c r="J3765">
        <v>18</v>
      </c>
      <c r="K3765">
        <v>4.7</v>
      </c>
      <c r="L3765">
        <v>345</v>
      </c>
      <c r="M3765" t="s">
        <v>60</v>
      </c>
      <c r="N3765">
        <v>585</v>
      </c>
      <c r="O3765" s="1">
        <v>1400.48</v>
      </c>
      <c r="P3765" s="2">
        <v>49421</v>
      </c>
      <c r="Q3765" s="2">
        <v>49055</v>
      </c>
      <c r="R3765" t="s">
        <v>34</v>
      </c>
      <c r="S3765">
        <v>24</v>
      </c>
      <c r="T3765">
        <v>63</v>
      </c>
      <c r="U3765" t="s">
        <v>35</v>
      </c>
      <c r="V3765" t="s">
        <v>36</v>
      </c>
      <c r="W3765" t="s">
        <v>76</v>
      </c>
      <c r="X3765" t="s">
        <v>7599</v>
      </c>
      <c r="Y3765" t="s">
        <v>39</v>
      </c>
      <c r="Z3765">
        <v>4</v>
      </c>
      <c r="AA3765" t="s">
        <v>63</v>
      </c>
      <c r="AB3765">
        <v>434</v>
      </c>
      <c r="AC3765" t="s">
        <v>54</v>
      </c>
      <c r="AD3765" t="s">
        <v>82</v>
      </c>
      <c r="AG3765" t="s">
        <v>56</v>
      </c>
      <c r="AH3765">
        <v>72</v>
      </c>
      <c r="AI3765">
        <v>18</v>
      </c>
    </row>
    <row r="3766" spans="1:35" x14ac:dyDescent="0.3">
      <c r="A3766" t="s">
        <v>7600</v>
      </c>
      <c r="B3766" t="s">
        <v>65</v>
      </c>
      <c r="C3766" t="s">
        <v>66</v>
      </c>
      <c r="D3766" t="s">
        <v>47</v>
      </c>
      <c r="E3766" t="s">
        <v>59</v>
      </c>
      <c r="F3766">
        <v>149</v>
      </c>
      <c r="G3766">
        <v>6</v>
      </c>
      <c r="H3766">
        <v>140.06</v>
      </c>
      <c r="I3766">
        <v>35</v>
      </c>
      <c r="J3766">
        <v>77</v>
      </c>
      <c r="K3766">
        <v>2.7</v>
      </c>
      <c r="L3766">
        <v>52</v>
      </c>
      <c r="M3766" t="s">
        <v>60</v>
      </c>
      <c r="N3766">
        <v>502</v>
      </c>
      <c r="O3766">
        <v>-361.94</v>
      </c>
      <c r="P3766" s="2">
        <v>49422</v>
      </c>
      <c r="Q3766" s="2">
        <v>49056</v>
      </c>
      <c r="R3766" t="s">
        <v>34</v>
      </c>
      <c r="S3766">
        <v>17</v>
      </c>
      <c r="T3766">
        <v>43</v>
      </c>
      <c r="U3766" t="s">
        <v>35</v>
      </c>
      <c r="V3766" t="s">
        <v>68</v>
      </c>
      <c r="W3766" t="s">
        <v>37</v>
      </c>
      <c r="X3766" t="s">
        <v>7601</v>
      </c>
      <c r="Y3766" t="s">
        <v>39</v>
      </c>
      <c r="Z3766">
        <v>9</v>
      </c>
      <c r="AA3766" t="s">
        <v>63</v>
      </c>
      <c r="AB3766">
        <v>341</v>
      </c>
      <c r="AC3766" t="s">
        <v>41</v>
      </c>
      <c r="AD3766" t="s">
        <v>82</v>
      </c>
      <c r="AG3766" t="s">
        <v>59</v>
      </c>
      <c r="AH3766">
        <v>35</v>
      </c>
      <c r="AI3766">
        <v>77</v>
      </c>
    </row>
    <row r="3767" spans="1:35" x14ac:dyDescent="0.3">
      <c r="A3767" t="s">
        <v>7602</v>
      </c>
      <c r="B3767" t="s">
        <v>45</v>
      </c>
      <c r="C3767" t="s">
        <v>84</v>
      </c>
      <c r="D3767" t="s">
        <v>58</v>
      </c>
      <c r="E3767" t="s">
        <v>43</v>
      </c>
      <c r="F3767" s="1">
        <v>1584</v>
      </c>
      <c r="G3767">
        <v>34</v>
      </c>
      <c r="H3767" s="1">
        <v>1045.44</v>
      </c>
      <c r="I3767">
        <v>38</v>
      </c>
      <c r="J3767">
        <v>81</v>
      </c>
      <c r="K3767">
        <v>2.1</v>
      </c>
      <c r="L3767">
        <v>293</v>
      </c>
      <c r="M3767" t="s">
        <v>33</v>
      </c>
      <c r="N3767" s="1">
        <v>3125</v>
      </c>
      <c r="O3767" s="1">
        <v>-2079.56</v>
      </c>
      <c r="P3767" s="2">
        <v>49423</v>
      </c>
      <c r="Q3767" s="2">
        <v>49057</v>
      </c>
      <c r="R3767" t="s">
        <v>49</v>
      </c>
      <c r="S3767">
        <v>16</v>
      </c>
      <c r="T3767">
        <v>21</v>
      </c>
      <c r="U3767" t="s">
        <v>50</v>
      </c>
      <c r="V3767" t="s">
        <v>68</v>
      </c>
      <c r="W3767" t="s">
        <v>76</v>
      </c>
      <c r="X3767" t="s">
        <v>7603</v>
      </c>
      <c r="Y3767" t="s">
        <v>39</v>
      </c>
      <c r="Z3767">
        <v>5</v>
      </c>
      <c r="AA3767" t="s">
        <v>40</v>
      </c>
      <c r="AB3767">
        <v>630</v>
      </c>
      <c r="AC3767" t="s">
        <v>78</v>
      </c>
      <c r="AD3767" t="s">
        <v>55</v>
      </c>
      <c r="AG3767" t="s">
        <v>43</v>
      </c>
      <c r="AH3767">
        <v>38</v>
      </c>
      <c r="AI3767">
        <v>81</v>
      </c>
    </row>
    <row r="3768" spans="1:35" x14ac:dyDescent="0.3">
      <c r="A3768" t="s">
        <v>7604</v>
      </c>
      <c r="B3768" t="s">
        <v>75</v>
      </c>
      <c r="C3768" t="s">
        <v>72</v>
      </c>
      <c r="D3768" t="s">
        <v>67</v>
      </c>
      <c r="E3768" t="s">
        <v>32</v>
      </c>
      <c r="F3768" s="1">
        <v>1426</v>
      </c>
      <c r="G3768">
        <v>49</v>
      </c>
      <c r="H3768">
        <v>727.26</v>
      </c>
      <c r="I3768">
        <v>160</v>
      </c>
      <c r="J3768">
        <v>73</v>
      </c>
      <c r="K3768">
        <v>4.8</v>
      </c>
      <c r="L3768">
        <v>496</v>
      </c>
      <c r="M3768" t="s">
        <v>33</v>
      </c>
      <c r="N3768" s="1">
        <v>3017</v>
      </c>
      <c r="O3768" s="1">
        <v>-2289.7399999999998</v>
      </c>
      <c r="P3768" s="2">
        <v>49424</v>
      </c>
      <c r="Q3768" s="2">
        <v>49058</v>
      </c>
      <c r="R3768" t="s">
        <v>89</v>
      </c>
      <c r="S3768">
        <v>5</v>
      </c>
      <c r="T3768">
        <v>22</v>
      </c>
      <c r="U3768" t="s">
        <v>50</v>
      </c>
      <c r="V3768" t="s">
        <v>36</v>
      </c>
      <c r="W3768" t="s">
        <v>37</v>
      </c>
      <c r="X3768" t="s">
        <v>7605</v>
      </c>
      <c r="Y3768" t="s">
        <v>53</v>
      </c>
      <c r="Z3768">
        <v>10</v>
      </c>
      <c r="AA3768" t="s">
        <v>63</v>
      </c>
      <c r="AB3768">
        <v>637</v>
      </c>
      <c r="AC3768" t="s">
        <v>78</v>
      </c>
      <c r="AD3768" t="s">
        <v>82</v>
      </c>
      <c r="AG3768" t="s">
        <v>32</v>
      </c>
      <c r="AH3768">
        <v>160</v>
      </c>
      <c r="AI3768">
        <v>73</v>
      </c>
    </row>
    <row r="3769" spans="1:35" x14ac:dyDescent="0.3">
      <c r="A3769" t="s">
        <v>7606</v>
      </c>
      <c r="B3769" t="s">
        <v>75</v>
      </c>
      <c r="C3769" t="s">
        <v>84</v>
      </c>
      <c r="D3769" t="s">
        <v>47</v>
      </c>
      <c r="E3769" t="s">
        <v>59</v>
      </c>
      <c r="F3769" s="1">
        <v>4857</v>
      </c>
      <c r="G3769">
        <v>36</v>
      </c>
      <c r="H3769" s="1">
        <v>3108.48</v>
      </c>
      <c r="I3769">
        <v>98</v>
      </c>
      <c r="J3769">
        <v>40</v>
      </c>
      <c r="K3769">
        <v>1.9</v>
      </c>
      <c r="L3769">
        <v>145</v>
      </c>
      <c r="M3769" t="s">
        <v>48</v>
      </c>
      <c r="N3769" s="1">
        <v>3759</v>
      </c>
      <c r="O3769">
        <v>-650.52</v>
      </c>
      <c r="P3769" s="2">
        <v>49425</v>
      </c>
      <c r="Q3769" s="2">
        <v>49059</v>
      </c>
      <c r="R3769" t="s">
        <v>34</v>
      </c>
      <c r="S3769">
        <v>43</v>
      </c>
      <c r="T3769">
        <v>28</v>
      </c>
      <c r="U3769" t="s">
        <v>50</v>
      </c>
      <c r="V3769" t="s">
        <v>36</v>
      </c>
      <c r="W3769" t="s">
        <v>37</v>
      </c>
      <c r="X3769" t="s">
        <v>7607</v>
      </c>
      <c r="Y3769" t="s">
        <v>39</v>
      </c>
      <c r="Z3769">
        <v>1</v>
      </c>
      <c r="AA3769" t="s">
        <v>63</v>
      </c>
      <c r="AB3769">
        <v>348</v>
      </c>
      <c r="AC3769" t="s">
        <v>54</v>
      </c>
      <c r="AD3769" t="s">
        <v>42</v>
      </c>
      <c r="AG3769" t="s">
        <v>59</v>
      </c>
      <c r="AH3769">
        <v>98</v>
      </c>
      <c r="AI3769">
        <v>40</v>
      </c>
    </row>
    <row r="3770" spans="1:35" x14ac:dyDescent="0.3">
      <c r="A3770" t="s">
        <v>7608</v>
      </c>
      <c r="B3770" t="s">
        <v>29</v>
      </c>
      <c r="C3770" t="s">
        <v>30</v>
      </c>
      <c r="D3770" t="s">
        <v>31</v>
      </c>
      <c r="E3770" t="s">
        <v>59</v>
      </c>
      <c r="F3770" s="1">
        <v>4077</v>
      </c>
      <c r="G3770">
        <v>16</v>
      </c>
      <c r="H3770" s="1">
        <v>3424.68</v>
      </c>
      <c r="I3770">
        <v>2</v>
      </c>
      <c r="J3770">
        <v>9</v>
      </c>
      <c r="K3770">
        <v>3.2</v>
      </c>
      <c r="L3770">
        <v>196</v>
      </c>
      <c r="M3770" t="s">
        <v>33</v>
      </c>
      <c r="N3770" s="1">
        <v>3203</v>
      </c>
      <c r="O3770">
        <v>221.68</v>
      </c>
      <c r="P3770" s="2">
        <v>49426</v>
      </c>
      <c r="Q3770" s="2">
        <v>49060</v>
      </c>
      <c r="R3770" t="s">
        <v>34</v>
      </c>
      <c r="S3770">
        <v>20</v>
      </c>
      <c r="T3770">
        <v>18</v>
      </c>
      <c r="U3770" t="s">
        <v>35</v>
      </c>
      <c r="V3770" t="s">
        <v>68</v>
      </c>
      <c r="W3770" t="s">
        <v>37</v>
      </c>
      <c r="X3770" t="s">
        <v>7609</v>
      </c>
      <c r="Y3770" t="s">
        <v>39</v>
      </c>
      <c r="Z3770">
        <v>6</v>
      </c>
      <c r="AA3770" t="s">
        <v>63</v>
      </c>
      <c r="AB3770">
        <v>336</v>
      </c>
      <c r="AC3770" t="s">
        <v>78</v>
      </c>
      <c r="AD3770" t="s">
        <v>82</v>
      </c>
      <c r="AG3770" t="s">
        <v>59</v>
      </c>
      <c r="AH3770">
        <v>2</v>
      </c>
      <c r="AI3770">
        <v>9</v>
      </c>
    </row>
    <row r="3771" spans="1:35" x14ac:dyDescent="0.3">
      <c r="A3771" t="s">
        <v>7610</v>
      </c>
      <c r="B3771" t="s">
        <v>45</v>
      </c>
      <c r="C3771" t="s">
        <v>30</v>
      </c>
      <c r="D3771" t="s">
        <v>67</v>
      </c>
      <c r="E3771" t="s">
        <v>43</v>
      </c>
      <c r="F3771" s="1">
        <v>3302</v>
      </c>
      <c r="G3771">
        <v>24</v>
      </c>
      <c r="H3771" s="1">
        <v>2509.52</v>
      </c>
      <c r="I3771">
        <v>92</v>
      </c>
      <c r="J3771">
        <v>90</v>
      </c>
      <c r="K3771">
        <v>3.7</v>
      </c>
      <c r="L3771">
        <v>474</v>
      </c>
      <c r="M3771" t="s">
        <v>33</v>
      </c>
      <c r="N3771">
        <v>917</v>
      </c>
      <c r="O3771" s="1">
        <v>1592.52</v>
      </c>
      <c r="P3771" s="2">
        <v>49427</v>
      </c>
      <c r="Q3771" s="2">
        <v>49061</v>
      </c>
      <c r="R3771" t="s">
        <v>89</v>
      </c>
      <c r="S3771">
        <v>38</v>
      </c>
      <c r="T3771">
        <v>22</v>
      </c>
      <c r="U3771" t="s">
        <v>35</v>
      </c>
      <c r="V3771" t="s">
        <v>68</v>
      </c>
      <c r="W3771" t="s">
        <v>37</v>
      </c>
      <c r="X3771" t="s">
        <v>7611</v>
      </c>
      <c r="Y3771" t="s">
        <v>39</v>
      </c>
      <c r="Z3771">
        <v>14</v>
      </c>
      <c r="AA3771" t="s">
        <v>63</v>
      </c>
      <c r="AB3771">
        <v>794</v>
      </c>
      <c r="AC3771" t="s">
        <v>54</v>
      </c>
      <c r="AD3771" t="s">
        <v>82</v>
      </c>
      <c r="AG3771" t="s">
        <v>43</v>
      </c>
      <c r="AH3771">
        <v>92</v>
      </c>
      <c r="AI3771">
        <v>90</v>
      </c>
    </row>
    <row r="3772" spans="1:35" x14ac:dyDescent="0.3">
      <c r="A3772" t="s">
        <v>7612</v>
      </c>
      <c r="B3772" t="s">
        <v>80</v>
      </c>
      <c r="C3772" t="s">
        <v>72</v>
      </c>
      <c r="D3772" t="s">
        <v>58</v>
      </c>
      <c r="E3772" t="s">
        <v>43</v>
      </c>
      <c r="F3772" s="1">
        <v>3481</v>
      </c>
      <c r="G3772">
        <v>26</v>
      </c>
      <c r="H3772" s="1">
        <v>2575.94</v>
      </c>
      <c r="I3772">
        <v>89</v>
      </c>
      <c r="J3772">
        <v>70</v>
      </c>
      <c r="K3772">
        <v>1.7</v>
      </c>
      <c r="L3772">
        <v>123</v>
      </c>
      <c r="M3772" t="s">
        <v>33</v>
      </c>
      <c r="N3772">
        <v>171</v>
      </c>
      <c r="O3772" s="1">
        <v>2404.94</v>
      </c>
      <c r="P3772" s="2">
        <v>49428</v>
      </c>
      <c r="Q3772" s="2">
        <v>49062</v>
      </c>
      <c r="R3772" t="s">
        <v>34</v>
      </c>
      <c r="S3772">
        <v>28</v>
      </c>
      <c r="T3772">
        <v>24</v>
      </c>
      <c r="U3772" t="s">
        <v>50</v>
      </c>
      <c r="V3772" t="s">
        <v>36</v>
      </c>
      <c r="W3772" t="s">
        <v>51</v>
      </c>
      <c r="X3772" t="s">
        <v>7613</v>
      </c>
      <c r="Y3772" t="s">
        <v>70</v>
      </c>
      <c r="Z3772">
        <v>13</v>
      </c>
      <c r="AA3772" t="s">
        <v>63</v>
      </c>
      <c r="AB3772">
        <v>205</v>
      </c>
      <c r="AC3772" t="s">
        <v>78</v>
      </c>
      <c r="AD3772" t="s">
        <v>42</v>
      </c>
      <c r="AG3772" t="s">
        <v>43</v>
      </c>
      <c r="AH3772">
        <v>89</v>
      </c>
      <c r="AI3772">
        <v>70</v>
      </c>
    </row>
    <row r="3773" spans="1:35" x14ac:dyDescent="0.3">
      <c r="A3773" t="s">
        <v>7614</v>
      </c>
      <c r="B3773" t="s">
        <v>80</v>
      </c>
      <c r="C3773" t="s">
        <v>66</v>
      </c>
      <c r="D3773" t="s">
        <v>31</v>
      </c>
      <c r="E3773" t="s">
        <v>56</v>
      </c>
      <c r="F3773">
        <v>802</v>
      </c>
      <c r="G3773">
        <v>34</v>
      </c>
      <c r="H3773">
        <v>529.32000000000005</v>
      </c>
      <c r="I3773">
        <v>17</v>
      </c>
      <c r="J3773">
        <v>82</v>
      </c>
      <c r="K3773">
        <v>3.1</v>
      </c>
      <c r="L3773">
        <v>194</v>
      </c>
      <c r="M3773" t="s">
        <v>33</v>
      </c>
      <c r="N3773" s="1">
        <v>3579</v>
      </c>
      <c r="O3773" s="1">
        <v>-3049.68</v>
      </c>
      <c r="P3773" s="2">
        <v>49429</v>
      </c>
      <c r="Q3773" s="2">
        <v>49063</v>
      </c>
      <c r="R3773" t="s">
        <v>34</v>
      </c>
      <c r="S3773">
        <v>18</v>
      </c>
      <c r="T3773">
        <v>43</v>
      </c>
      <c r="U3773" t="s">
        <v>35</v>
      </c>
      <c r="V3773" t="s">
        <v>68</v>
      </c>
      <c r="W3773" t="s">
        <v>37</v>
      </c>
      <c r="X3773" t="s">
        <v>7615</v>
      </c>
      <c r="Y3773" t="s">
        <v>39</v>
      </c>
      <c r="Z3773">
        <v>14</v>
      </c>
      <c r="AA3773" t="s">
        <v>63</v>
      </c>
      <c r="AB3773">
        <v>239</v>
      </c>
      <c r="AC3773" t="s">
        <v>78</v>
      </c>
      <c r="AD3773" t="s">
        <v>42</v>
      </c>
      <c r="AG3773" t="s">
        <v>56</v>
      </c>
      <c r="AH3773">
        <v>17</v>
      </c>
      <c r="AI3773">
        <v>82</v>
      </c>
    </row>
    <row r="3774" spans="1:35" x14ac:dyDescent="0.3">
      <c r="A3774" t="s">
        <v>7616</v>
      </c>
      <c r="B3774" t="s">
        <v>75</v>
      </c>
      <c r="C3774" t="s">
        <v>72</v>
      </c>
      <c r="D3774" t="s">
        <v>96</v>
      </c>
      <c r="E3774" t="s">
        <v>59</v>
      </c>
      <c r="F3774" s="1">
        <v>2435</v>
      </c>
      <c r="G3774">
        <v>29</v>
      </c>
      <c r="H3774" s="1">
        <v>1728.85</v>
      </c>
      <c r="I3774">
        <v>66</v>
      </c>
      <c r="J3774">
        <v>49</v>
      </c>
      <c r="K3774">
        <v>3.1</v>
      </c>
      <c r="L3774">
        <v>492</v>
      </c>
      <c r="M3774" t="s">
        <v>48</v>
      </c>
      <c r="N3774" s="1">
        <v>1273</v>
      </c>
      <c r="O3774">
        <v>455.85</v>
      </c>
      <c r="P3774" s="2">
        <v>49430</v>
      </c>
      <c r="Q3774" s="2">
        <v>49064</v>
      </c>
      <c r="R3774" t="s">
        <v>89</v>
      </c>
      <c r="S3774">
        <v>34</v>
      </c>
      <c r="T3774">
        <v>64</v>
      </c>
      <c r="U3774" t="s">
        <v>50</v>
      </c>
      <c r="V3774" t="s">
        <v>36</v>
      </c>
      <c r="W3774" t="s">
        <v>51</v>
      </c>
      <c r="X3774" t="s">
        <v>7617</v>
      </c>
      <c r="Y3774" t="s">
        <v>53</v>
      </c>
      <c r="Z3774">
        <v>2</v>
      </c>
      <c r="AA3774" t="s">
        <v>63</v>
      </c>
      <c r="AB3774">
        <v>474</v>
      </c>
      <c r="AC3774" t="s">
        <v>54</v>
      </c>
      <c r="AD3774" t="s">
        <v>82</v>
      </c>
      <c r="AG3774" t="s">
        <v>59</v>
      </c>
      <c r="AH3774">
        <v>66</v>
      </c>
      <c r="AI3774">
        <v>49</v>
      </c>
    </row>
    <row r="3775" spans="1:35" x14ac:dyDescent="0.3">
      <c r="A3775" t="s">
        <v>7618</v>
      </c>
      <c r="B3775" t="s">
        <v>65</v>
      </c>
      <c r="C3775" t="s">
        <v>72</v>
      </c>
      <c r="D3775" t="s">
        <v>58</v>
      </c>
      <c r="E3775" t="s">
        <v>32</v>
      </c>
      <c r="F3775">
        <v>684</v>
      </c>
      <c r="G3775">
        <v>6</v>
      </c>
      <c r="H3775">
        <v>642.96</v>
      </c>
      <c r="I3775">
        <v>143</v>
      </c>
      <c r="J3775">
        <v>12</v>
      </c>
      <c r="K3775">
        <v>3.4</v>
      </c>
      <c r="L3775">
        <v>31</v>
      </c>
      <c r="M3775" t="s">
        <v>33</v>
      </c>
      <c r="N3775" s="1">
        <v>2502</v>
      </c>
      <c r="O3775" s="1">
        <v>-1859.04</v>
      </c>
      <c r="P3775" s="2">
        <v>49431</v>
      </c>
      <c r="Q3775" s="2">
        <v>49065</v>
      </c>
      <c r="R3775" t="s">
        <v>49</v>
      </c>
      <c r="S3775">
        <v>47</v>
      </c>
      <c r="T3775">
        <v>64</v>
      </c>
      <c r="U3775" t="s">
        <v>50</v>
      </c>
      <c r="V3775" t="s">
        <v>68</v>
      </c>
      <c r="W3775" t="s">
        <v>76</v>
      </c>
      <c r="X3775" t="s">
        <v>7619</v>
      </c>
      <c r="Y3775" t="s">
        <v>39</v>
      </c>
      <c r="Z3775">
        <v>7</v>
      </c>
      <c r="AA3775" t="s">
        <v>40</v>
      </c>
      <c r="AB3775">
        <v>587</v>
      </c>
      <c r="AC3775" t="s">
        <v>54</v>
      </c>
      <c r="AD3775" t="s">
        <v>55</v>
      </c>
      <c r="AG3775" t="s">
        <v>32</v>
      </c>
      <c r="AH3775">
        <v>143</v>
      </c>
      <c r="AI3775">
        <v>12</v>
      </c>
    </row>
    <row r="3776" spans="1:35" x14ac:dyDescent="0.3">
      <c r="A3776" t="s">
        <v>7620</v>
      </c>
      <c r="B3776" t="s">
        <v>65</v>
      </c>
      <c r="C3776" t="s">
        <v>46</v>
      </c>
      <c r="D3776" t="s">
        <v>96</v>
      </c>
      <c r="E3776" t="s">
        <v>32</v>
      </c>
      <c r="F3776" s="1">
        <v>1626</v>
      </c>
      <c r="G3776">
        <v>15</v>
      </c>
      <c r="H3776" s="1">
        <v>1382.1</v>
      </c>
      <c r="I3776">
        <v>175</v>
      </c>
      <c r="J3776">
        <v>89</v>
      </c>
      <c r="K3776">
        <v>2.7</v>
      </c>
      <c r="L3776">
        <v>250</v>
      </c>
      <c r="M3776" t="s">
        <v>33</v>
      </c>
      <c r="N3776">
        <v>447</v>
      </c>
      <c r="O3776">
        <v>935.1</v>
      </c>
      <c r="P3776" s="2">
        <v>49432</v>
      </c>
      <c r="Q3776" s="2">
        <v>49066</v>
      </c>
      <c r="R3776" t="s">
        <v>89</v>
      </c>
      <c r="S3776">
        <v>10</v>
      </c>
      <c r="T3776">
        <v>67</v>
      </c>
      <c r="U3776" t="s">
        <v>35</v>
      </c>
      <c r="V3776" t="s">
        <v>36</v>
      </c>
      <c r="W3776" t="s">
        <v>51</v>
      </c>
      <c r="X3776" t="s">
        <v>7621</v>
      </c>
      <c r="Y3776" t="s">
        <v>70</v>
      </c>
      <c r="Z3776">
        <v>14</v>
      </c>
      <c r="AA3776" t="s">
        <v>40</v>
      </c>
      <c r="AB3776">
        <v>805</v>
      </c>
      <c r="AC3776" t="s">
        <v>78</v>
      </c>
      <c r="AD3776" t="s">
        <v>42</v>
      </c>
      <c r="AG3776" t="s">
        <v>32</v>
      </c>
      <c r="AH3776">
        <v>175</v>
      </c>
      <c r="AI3776">
        <v>89</v>
      </c>
    </row>
    <row r="3777" spans="1:35" x14ac:dyDescent="0.3">
      <c r="A3777" t="s">
        <v>7622</v>
      </c>
      <c r="B3777" t="s">
        <v>80</v>
      </c>
      <c r="C3777" t="s">
        <v>46</v>
      </c>
      <c r="D3777" t="s">
        <v>47</v>
      </c>
      <c r="E3777" t="s">
        <v>43</v>
      </c>
      <c r="F3777" s="1">
        <v>1511</v>
      </c>
      <c r="G3777">
        <v>22</v>
      </c>
      <c r="H3777" s="1">
        <v>1178.58</v>
      </c>
      <c r="I3777">
        <v>20</v>
      </c>
      <c r="J3777">
        <v>27</v>
      </c>
      <c r="K3777">
        <v>2.7</v>
      </c>
      <c r="L3777">
        <v>411</v>
      </c>
      <c r="M3777" t="s">
        <v>60</v>
      </c>
      <c r="N3777" s="1">
        <v>3666</v>
      </c>
      <c r="O3777" s="1">
        <v>-2487.42</v>
      </c>
      <c r="P3777" s="2">
        <v>49433</v>
      </c>
      <c r="Q3777" s="2">
        <v>49067</v>
      </c>
      <c r="R3777" t="s">
        <v>34</v>
      </c>
      <c r="S3777">
        <v>34</v>
      </c>
      <c r="T3777">
        <v>49</v>
      </c>
      <c r="U3777" t="s">
        <v>50</v>
      </c>
      <c r="V3777" t="s">
        <v>68</v>
      </c>
      <c r="W3777" t="s">
        <v>76</v>
      </c>
      <c r="X3777" t="s">
        <v>7623</v>
      </c>
      <c r="Y3777" t="s">
        <v>70</v>
      </c>
      <c r="Z3777">
        <v>9</v>
      </c>
      <c r="AA3777" t="s">
        <v>63</v>
      </c>
      <c r="AB3777">
        <v>932</v>
      </c>
      <c r="AC3777" t="s">
        <v>41</v>
      </c>
      <c r="AD3777" t="s">
        <v>82</v>
      </c>
      <c r="AG3777" t="s">
        <v>43</v>
      </c>
      <c r="AH3777">
        <v>20</v>
      </c>
      <c r="AI3777">
        <v>27</v>
      </c>
    </row>
    <row r="3778" spans="1:35" x14ac:dyDescent="0.3">
      <c r="A3778" t="s">
        <v>7624</v>
      </c>
      <c r="B3778" t="s">
        <v>45</v>
      </c>
      <c r="C3778" t="s">
        <v>84</v>
      </c>
      <c r="D3778" t="s">
        <v>47</v>
      </c>
      <c r="E3778" t="s">
        <v>32</v>
      </c>
      <c r="F3778" s="1">
        <v>4140</v>
      </c>
      <c r="G3778">
        <v>7</v>
      </c>
      <c r="H3778" s="1">
        <v>3850.2</v>
      </c>
      <c r="I3778">
        <v>146</v>
      </c>
      <c r="J3778">
        <v>27</v>
      </c>
      <c r="K3778">
        <v>3.7</v>
      </c>
      <c r="L3778">
        <v>492</v>
      </c>
      <c r="M3778" t="s">
        <v>48</v>
      </c>
      <c r="N3778">
        <v>331</v>
      </c>
      <c r="O3778" s="1">
        <v>3519.2</v>
      </c>
      <c r="P3778" s="2">
        <v>49434</v>
      </c>
      <c r="Q3778" s="2">
        <v>49068</v>
      </c>
      <c r="R3778" t="s">
        <v>49</v>
      </c>
      <c r="S3778">
        <v>43</v>
      </c>
      <c r="T3778">
        <v>29</v>
      </c>
      <c r="U3778" t="s">
        <v>35</v>
      </c>
      <c r="V3778" t="s">
        <v>61</v>
      </c>
      <c r="W3778" t="s">
        <v>51</v>
      </c>
      <c r="X3778" t="s">
        <v>7625</v>
      </c>
      <c r="Y3778" t="s">
        <v>70</v>
      </c>
      <c r="Z3778">
        <v>10</v>
      </c>
      <c r="AA3778" t="s">
        <v>40</v>
      </c>
      <c r="AB3778">
        <v>801</v>
      </c>
      <c r="AC3778" t="s">
        <v>54</v>
      </c>
      <c r="AD3778" t="s">
        <v>42</v>
      </c>
      <c r="AG3778" t="s">
        <v>32</v>
      </c>
      <c r="AH3778">
        <v>146</v>
      </c>
      <c r="AI3778">
        <v>27</v>
      </c>
    </row>
    <row r="3779" spans="1:35" x14ac:dyDescent="0.3">
      <c r="A3779" t="s">
        <v>7626</v>
      </c>
      <c r="B3779" t="s">
        <v>80</v>
      </c>
      <c r="C3779" t="s">
        <v>72</v>
      </c>
      <c r="D3779" t="s">
        <v>58</v>
      </c>
      <c r="E3779" t="s">
        <v>56</v>
      </c>
      <c r="F3779" s="1">
        <v>3890</v>
      </c>
      <c r="G3779">
        <v>17</v>
      </c>
      <c r="H3779" s="1">
        <v>3228.7</v>
      </c>
      <c r="I3779">
        <v>160</v>
      </c>
      <c r="J3779">
        <v>59</v>
      </c>
      <c r="K3779">
        <v>4</v>
      </c>
      <c r="L3779">
        <v>87</v>
      </c>
      <c r="M3779" t="s">
        <v>60</v>
      </c>
      <c r="N3779">
        <v>613</v>
      </c>
      <c r="O3779" s="1">
        <v>2615.6999999999998</v>
      </c>
      <c r="P3779" s="2">
        <v>49435</v>
      </c>
      <c r="Q3779" s="2">
        <v>49069</v>
      </c>
      <c r="R3779" t="s">
        <v>34</v>
      </c>
      <c r="S3779">
        <v>40</v>
      </c>
      <c r="T3779">
        <v>29</v>
      </c>
      <c r="U3779" t="s">
        <v>50</v>
      </c>
      <c r="V3779" t="s">
        <v>68</v>
      </c>
      <c r="W3779" t="s">
        <v>37</v>
      </c>
      <c r="X3779" t="s">
        <v>7627</v>
      </c>
      <c r="Y3779" t="s">
        <v>53</v>
      </c>
      <c r="Z3779">
        <v>7</v>
      </c>
      <c r="AA3779" t="s">
        <v>63</v>
      </c>
      <c r="AB3779">
        <v>811</v>
      </c>
      <c r="AC3779" t="s">
        <v>54</v>
      </c>
      <c r="AD3779" t="s">
        <v>55</v>
      </c>
      <c r="AG3779" t="s">
        <v>56</v>
      </c>
      <c r="AH3779">
        <v>160</v>
      </c>
      <c r="AI3779">
        <v>59</v>
      </c>
    </row>
    <row r="3780" spans="1:35" x14ac:dyDescent="0.3">
      <c r="A3780" t="s">
        <v>7628</v>
      </c>
      <c r="B3780" t="s">
        <v>75</v>
      </c>
      <c r="C3780" t="s">
        <v>66</v>
      </c>
      <c r="D3780" t="s">
        <v>67</v>
      </c>
      <c r="E3780" t="s">
        <v>56</v>
      </c>
      <c r="F3780" s="1">
        <v>1617</v>
      </c>
      <c r="G3780">
        <v>39</v>
      </c>
      <c r="H3780">
        <v>986.37</v>
      </c>
      <c r="I3780">
        <v>22</v>
      </c>
      <c r="J3780">
        <v>61</v>
      </c>
      <c r="K3780">
        <v>2.7</v>
      </c>
      <c r="L3780">
        <v>411</v>
      </c>
      <c r="M3780" t="s">
        <v>60</v>
      </c>
      <c r="N3780" s="1">
        <v>1287</v>
      </c>
      <c r="O3780">
        <v>-300.63</v>
      </c>
      <c r="P3780" s="2">
        <v>49436</v>
      </c>
      <c r="Q3780" s="2">
        <v>49070</v>
      </c>
      <c r="R3780" t="s">
        <v>89</v>
      </c>
      <c r="S3780">
        <v>1</v>
      </c>
      <c r="T3780">
        <v>41</v>
      </c>
      <c r="U3780" t="s">
        <v>50</v>
      </c>
      <c r="V3780" t="s">
        <v>61</v>
      </c>
      <c r="W3780" t="s">
        <v>51</v>
      </c>
      <c r="X3780" t="s">
        <v>7629</v>
      </c>
      <c r="Y3780" t="s">
        <v>39</v>
      </c>
      <c r="Z3780">
        <v>12</v>
      </c>
      <c r="AA3780" t="s">
        <v>40</v>
      </c>
      <c r="AB3780">
        <v>635</v>
      </c>
      <c r="AC3780" t="s">
        <v>41</v>
      </c>
      <c r="AD3780" t="s">
        <v>82</v>
      </c>
      <c r="AG3780" t="s">
        <v>56</v>
      </c>
      <c r="AH3780">
        <v>22</v>
      </c>
      <c r="AI3780">
        <v>61</v>
      </c>
    </row>
    <row r="3781" spans="1:35" x14ac:dyDescent="0.3">
      <c r="A3781" t="s">
        <v>7630</v>
      </c>
      <c r="B3781" t="s">
        <v>65</v>
      </c>
      <c r="C3781" t="s">
        <v>66</v>
      </c>
      <c r="D3781" t="s">
        <v>31</v>
      </c>
      <c r="E3781" t="s">
        <v>32</v>
      </c>
      <c r="F3781" s="1">
        <v>1227</v>
      </c>
      <c r="G3781">
        <v>31</v>
      </c>
      <c r="H3781">
        <v>846.63</v>
      </c>
      <c r="I3781">
        <v>92</v>
      </c>
      <c r="J3781">
        <v>23</v>
      </c>
      <c r="K3781">
        <v>5</v>
      </c>
      <c r="L3781">
        <v>37</v>
      </c>
      <c r="M3781" t="s">
        <v>33</v>
      </c>
      <c r="N3781" s="1">
        <v>1920</v>
      </c>
      <c r="O3781" s="1">
        <v>-1073.3699999999999</v>
      </c>
      <c r="P3781" s="2">
        <v>49437</v>
      </c>
      <c r="Q3781" s="2">
        <v>49071</v>
      </c>
      <c r="R3781" t="s">
        <v>49</v>
      </c>
      <c r="S3781">
        <v>20</v>
      </c>
      <c r="T3781">
        <v>18</v>
      </c>
      <c r="U3781" t="s">
        <v>35</v>
      </c>
      <c r="V3781" t="s">
        <v>68</v>
      </c>
      <c r="W3781" t="s">
        <v>37</v>
      </c>
      <c r="X3781" t="s">
        <v>7631</v>
      </c>
      <c r="Y3781" t="s">
        <v>39</v>
      </c>
      <c r="Z3781">
        <v>8</v>
      </c>
      <c r="AA3781" t="s">
        <v>63</v>
      </c>
      <c r="AB3781">
        <v>294</v>
      </c>
      <c r="AC3781" t="s">
        <v>41</v>
      </c>
      <c r="AD3781" t="s">
        <v>42</v>
      </c>
      <c r="AG3781" t="s">
        <v>32</v>
      </c>
      <c r="AH3781">
        <v>92</v>
      </c>
      <c r="AI3781">
        <v>23</v>
      </c>
    </row>
    <row r="3782" spans="1:35" x14ac:dyDescent="0.3">
      <c r="A3782" t="s">
        <v>7632</v>
      </c>
      <c r="B3782" t="s">
        <v>45</v>
      </c>
      <c r="C3782" t="s">
        <v>30</v>
      </c>
      <c r="D3782" t="s">
        <v>96</v>
      </c>
      <c r="E3782" t="s">
        <v>56</v>
      </c>
      <c r="F3782" s="1">
        <v>2092</v>
      </c>
      <c r="G3782">
        <v>23</v>
      </c>
      <c r="H3782" s="1">
        <v>1610.84</v>
      </c>
      <c r="I3782">
        <v>194</v>
      </c>
      <c r="J3782">
        <v>3</v>
      </c>
      <c r="K3782">
        <v>5</v>
      </c>
      <c r="L3782">
        <v>25</v>
      </c>
      <c r="M3782" t="s">
        <v>48</v>
      </c>
      <c r="N3782">
        <v>608</v>
      </c>
      <c r="O3782" s="1">
        <v>1002.84</v>
      </c>
      <c r="P3782" s="2">
        <v>49438</v>
      </c>
      <c r="Q3782" s="2">
        <v>49072</v>
      </c>
      <c r="R3782" t="s">
        <v>49</v>
      </c>
      <c r="S3782">
        <v>4</v>
      </c>
      <c r="T3782">
        <v>30</v>
      </c>
      <c r="U3782" t="s">
        <v>35</v>
      </c>
      <c r="V3782" t="s">
        <v>61</v>
      </c>
      <c r="W3782" t="s">
        <v>76</v>
      </c>
      <c r="X3782" t="s">
        <v>7633</v>
      </c>
      <c r="Y3782" t="s">
        <v>53</v>
      </c>
      <c r="Z3782">
        <v>9</v>
      </c>
      <c r="AA3782" t="s">
        <v>40</v>
      </c>
      <c r="AB3782">
        <v>963</v>
      </c>
      <c r="AC3782" t="s">
        <v>54</v>
      </c>
      <c r="AD3782" t="s">
        <v>42</v>
      </c>
      <c r="AG3782" t="s">
        <v>56</v>
      </c>
      <c r="AH3782">
        <v>194</v>
      </c>
      <c r="AI3782">
        <v>3</v>
      </c>
    </row>
    <row r="3783" spans="1:35" x14ac:dyDescent="0.3">
      <c r="A3783" t="s">
        <v>7634</v>
      </c>
      <c r="B3783" t="s">
        <v>80</v>
      </c>
      <c r="C3783" t="s">
        <v>30</v>
      </c>
      <c r="D3783" t="s">
        <v>58</v>
      </c>
      <c r="E3783" t="s">
        <v>32</v>
      </c>
      <c r="F3783" s="1">
        <v>1973</v>
      </c>
      <c r="G3783">
        <v>25</v>
      </c>
      <c r="H3783" s="1">
        <v>1479.75</v>
      </c>
      <c r="I3783">
        <v>169</v>
      </c>
      <c r="J3783">
        <v>6</v>
      </c>
      <c r="K3783">
        <v>4.5999999999999996</v>
      </c>
      <c r="L3783">
        <v>96</v>
      </c>
      <c r="M3783" t="s">
        <v>48</v>
      </c>
      <c r="N3783" s="1">
        <v>2304</v>
      </c>
      <c r="O3783">
        <v>-824.25</v>
      </c>
      <c r="P3783" s="2">
        <v>49439</v>
      </c>
      <c r="Q3783" s="2">
        <v>49073</v>
      </c>
      <c r="R3783" t="s">
        <v>34</v>
      </c>
      <c r="S3783">
        <v>19</v>
      </c>
      <c r="T3783">
        <v>59</v>
      </c>
      <c r="U3783" t="s">
        <v>50</v>
      </c>
      <c r="V3783" t="s">
        <v>68</v>
      </c>
      <c r="W3783" t="s">
        <v>37</v>
      </c>
      <c r="X3783" t="s">
        <v>7635</v>
      </c>
      <c r="Y3783" t="s">
        <v>70</v>
      </c>
      <c r="Z3783">
        <v>7</v>
      </c>
      <c r="AA3783" t="s">
        <v>40</v>
      </c>
      <c r="AB3783">
        <v>363</v>
      </c>
      <c r="AC3783" t="s">
        <v>54</v>
      </c>
      <c r="AD3783" t="s">
        <v>55</v>
      </c>
      <c r="AG3783" t="s">
        <v>32</v>
      </c>
      <c r="AH3783">
        <v>169</v>
      </c>
      <c r="AI3783">
        <v>6</v>
      </c>
    </row>
    <row r="3784" spans="1:35" x14ac:dyDescent="0.3">
      <c r="A3784" t="s">
        <v>7636</v>
      </c>
      <c r="B3784" t="s">
        <v>45</v>
      </c>
      <c r="C3784" t="s">
        <v>46</v>
      </c>
      <c r="D3784" t="s">
        <v>31</v>
      </c>
      <c r="E3784" t="s">
        <v>56</v>
      </c>
      <c r="F3784" s="1">
        <v>4330</v>
      </c>
      <c r="G3784">
        <v>33</v>
      </c>
      <c r="H3784" s="1">
        <v>2901.1</v>
      </c>
      <c r="I3784">
        <v>70</v>
      </c>
      <c r="J3784">
        <v>35</v>
      </c>
      <c r="K3784">
        <v>3.6</v>
      </c>
      <c r="L3784">
        <v>437</v>
      </c>
      <c r="M3784" t="s">
        <v>33</v>
      </c>
      <c r="N3784" s="1">
        <v>1574</v>
      </c>
      <c r="O3784" s="1">
        <v>1327.1</v>
      </c>
      <c r="P3784" s="2">
        <v>49440</v>
      </c>
      <c r="Q3784" s="2">
        <v>49074</v>
      </c>
      <c r="R3784" t="s">
        <v>89</v>
      </c>
      <c r="S3784">
        <v>11</v>
      </c>
      <c r="T3784">
        <v>60</v>
      </c>
      <c r="U3784" t="s">
        <v>35</v>
      </c>
      <c r="V3784" t="s">
        <v>61</v>
      </c>
      <c r="W3784" t="s">
        <v>76</v>
      </c>
      <c r="X3784" t="s">
        <v>7637</v>
      </c>
      <c r="Y3784" t="s">
        <v>39</v>
      </c>
      <c r="Z3784">
        <v>4</v>
      </c>
      <c r="AA3784" t="s">
        <v>40</v>
      </c>
      <c r="AB3784">
        <v>563</v>
      </c>
      <c r="AC3784" t="s">
        <v>54</v>
      </c>
      <c r="AD3784" t="s">
        <v>42</v>
      </c>
      <c r="AG3784" t="s">
        <v>56</v>
      </c>
      <c r="AH3784">
        <v>70</v>
      </c>
      <c r="AI3784">
        <v>35</v>
      </c>
    </row>
    <row r="3785" spans="1:35" x14ac:dyDescent="0.3">
      <c r="A3785" t="s">
        <v>7638</v>
      </c>
      <c r="B3785" t="s">
        <v>45</v>
      </c>
      <c r="C3785" t="s">
        <v>30</v>
      </c>
      <c r="D3785" t="s">
        <v>67</v>
      </c>
      <c r="E3785" t="s">
        <v>32</v>
      </c>
      <c r="F3785" s="1">
        <v>2910</v>
      </c>
      <c r="G3785">
        <v>7</v>
      </c>
      <c r="H3785" s="1">
        <v>2706.3</v>
      </c>
      <c r="I3785">
        <v>42</v>
      </c>
      <c r="J3785">
        <v>83</v>
      </c>
      <c r="K3785">
        <v>4.3</v>
      </c>
      <c r="L3785">
        <v>250</v>
      </c>
      <c r="M3785" t="s">
        <v>48</v>
      </c>
      <c r="N3785" s="1">
        <v>3402</v>
      </c>
      <c r="O3785">
        <v>-695.7</v>
      </c>
      <c r="P3785" s="2">
        <v>49441</v>
      </c>
      <c r="Q3785" s="2">
        <v>49075</v>
      </c>
      <c r="R3785" t="s">
        <v>34</v>
      </c>
      <c r="S3785">
        <v>5</v>
      </c>
      <c r="T3785">
        <v>18</v>
      </c>
      <c r="U3785" t="s">
        <v>50</v>
      </c>
      <c r="V3785" t="s">
        <v>36</v>
      </c>
      <c r="W3785" t="s">
        <v>37</v>
      </c>
      <c r="X3785" t="s">
        <v>7639</v>
      </c>
      <c r="Y3785" t="s">
        <v>53</v>
      </c>
      <c r="Z3785">
        <v>14</v>
      </c>
      <c r="AA3785" t="s">
        <v>40</v>
      </c>
      <c r="AB3785">
        <v>469</v>
      </c>
      <c r="AC3785" t="s">
        <v>54</v>
      </c>
      <c r="AD3785" t="s">
        <v>55</v>
      </c>
      <c r="AG3785" t="s">
        <v>32</v>
      </c>
      <c r="AH3785">
        <v>42</v>
      </c>
      <c r="AI3785">
        <v>83</v>
      </c>
    </row>
    <row r="3786" spans="1:35" x14ac:dyDescent="0.3">
      <c r="A3786" t="s">
        <v>7640</v>
      </c>
      <c r="B3786" t="s">
        <v>45</v>
      </c>
      <c r="C3786" t="s">
        <v>84</v>
      </c>
      <c r="D3786" t="s">
        <v>47</v>
      </c>
      <c r="E3786" t="s">
        <v>59</v>
      </c>
      <c r="F3786">
        <v>202</v>
      </c>
      <c r="G3786">
        <v>37</v>
      </c>
      <c r="H3786">
        <v>127.26</v>
      </c>
      <c r="I3786">
        <v>154</v>
      </c>
      <c r="J3786">
        <v>54</v>
      </c>
      <c r="K3786">
        <v>2.5</v>
      </c>
      <c r="L3786">
        <v>118</v>
      </c>
      <c r="M3786" t="s">
        <v>60</v>
      </c>
      <c r="N3786" s="1">
        <v>1043</v>
      </c>
      <c r="O3786">
        <v>-915.74</v>
      </c>
      <c r="P3786" s="2">
        <v>49442</v>
      </c>
      <c r="Q3786" s="2">
        <v>49076</v>
      </c>
      <c r="R3786" t="s">
        <v>34</v>
      </c>
      <c r="S3786">
        <v>13</v>
      </c>
      <c r="T3786">
        <v>68</v>
      </c>
      <c r="U3786" t="s">
        <v>35</v>
      </c>
      <c r="V3786" t="s">
        <v>61</v>
      </c>
      <c r="W3786" t="s">
        <v>37</v>
      </c>
      <c r="X3786" t="s">
        <v>7641</v>
      </c>
      <c r="Y3786" t="s">
        <v>39</v>
      </c>
      <c r="Z3786">
        <v>13</v>
      </c>
      <c r="AA3786" t="s">
        <v>63</v>
      </c>
      <c r="AB3786">
        <v>244</v>
      </c>
      <c r="AC3786" t="s">
        <v>54</v>
      </c>
      <c r="AD3786" t="s">
        <v>55</v>
      </c>
      <c r="AG3786" t="s">
        <v>59</v>
      </c>
      <c r="AH3786">
        <v>154</v>
      </c>
      <c r="AI3786">
        <v>54</v>
      </c>
    </row>
    <row r="3787" spans="1:35" x14ac:dyDescent="0.3">
      <c r="A3787" t="s">
        <v>7642</v>
      </c>
      <c r="B3787" t="s">
        <v>29</v>
      </c>
      <c r="C3787" t="s">
        <v>66</v>
      </c>
      <c r="D3787" t="s">
        <v>96</v>
      </c>
      <c r="E3787" t="s">
        <v>56</v>
      </c>
      <c r="F3787" s="1">
        <v>2209</v>
      </c>
      <c r="G3787">
        <v>26</v>
      </c>
      <c r="H3787" s="1">
        <v>1634.66</v>
      </c>
      <c r="I3787">
        <v>117</v>
      </c>
      <c r="J3787">
        <v>82</v>
      </c>
      <c r="K3787">
        <v>2.8</v>
      </c>
      <c r="L3787">
        <v>472</v>
      </c>
      <c r="M3787" t="s">
        <v>48</v>
      </c>
      <c r="N3787" s="1">
        <v>2421</v>
      </c>
      <c r="O3787">
        <v>-786.34</v>
      </c>
      <c r="P3787" s="2">
        <v>49443</v>
      </c>
      <c r="Q3787" s="2">
        <v>49077</v>
      </c>
      <c r="R3787" t="s">
        <v>89</v>
      </c>
      <c r="S3787">
        <v>36</v>
      </c>
      <c r="T3787">
        <v>39</v>
      </c>
      <c r="U3787" t="s">
        <v>35</v>
      </c>
      <c r="V3787" t="s">
        <v>68</v>
      </c>
      <c r="W3787" t="s">
        <v>51</v>
      </c>
      <c r="X3787" t="s">
        <v>7643</v>
      </c>
      <c r="Y3787" t="s">
        <v>53</v>
      </c>
      <c r="Z3787">
        <v>14</v>
      </c>
      <c r="AA3787" t="s">
        <v>63</v>
      </c>
      <c r="AB3787">
        <v>155</v>
      </c>
      <c r="AC3787" t="s">
        <v>54</v>
      </c>
      <c r="AD3787" t="s">
        <v>55</v>
      </c>
      <c r="AG3787" t="s">
        <v>56</v>
      </c>
      <c r="AH3787">
        <v>117</v>
      </c>
      <c r="AI3787">
        <v>82</v>
      </c>
    </row>
    <row r="3788" spans="1:35" x14ac:dyDescent="0.3">
      <c r="A3788" t="s">
        <v>7644</v>
      </c>
      <c r="B3788" t="s">
        <v>45</v>
      </c>
      <c r="C3788" t="s">
        <v>66</v>
      </c>
      <c r="D3788" t="s">
        <v>31</v>
      </c>
      <c r="E3788" t="s">
        <v>43</v>
      </c>
      <c r="F3788">
        <v>252</v>
      </c>
      <c r="G3788">
        <v>26</v>
      </c>
      <c r="H3788">
        <v>186.48</v>
      </c>
      <c r="I3788">
        <v>192</v>
      </c>
      <c r="J3788">
        <v>94</v>
      </c>
      <c r="K3788">
        <v>2.1</v>
      </c>
      <c r="L3788">
        <v>163</v>
      </c>
      <c r="M3788" t="s">
        <v>33</v>
      </c>
      <c r="N3788" s="1">
        <v>3536</v>
      </c>
      <c r="O3788" s="1">
        <v>-3349.52</v>
      </c>
      <c r="P3788" s="2">
        <v>49444</v>
      </c>
      <c r="Q3788" s="2">
        <v>49078</v>
      </c>
      <c r="R3788" t="s">
        <v>49</v>
      </c>
      <c r="S3788">
        <v>27</v>
      </c>
      <c r="T3788">
        <v>53</v>
      </c>
      <c r="U3788" t="s">
        <v>50</v>
      </c>
      <c r="V3788" t="s">
        <v>61</v>
      </c>
      <c r="W3788" t="s">
        <v>76</v>
      </c>
      <c r="X3788" t="s">
        <v>7645</v>
      </c>
      <c r="Y3788" t="s">
        <v>70</v>
      </c>
      <c r="Z3788">
        <v>2</v>
      </c>
      <c r="AA3788" t="s">
        <v>63</v>
      </c>
      <c r="AB3788">
        <v>310</v>
      </c>
      <c r="AC3788" t="s">
        <v>54</v>
      </c>
      <c r="AD3788" t="s">
        <v>42</v>
      </c>
      <c r="AG3788" t="s">
        <v>43</v>
      </c>
      <c r="AH3788">
        <v>192</v>
      </c>
      <c r="AI3788">
        <v>94</v>
      </c>
    </row>
    <row r="3789" spans="1:35" x14ac:dyDescent="0.3">
      <c r="A3789" t="s">
        <v>7646</v>
      </c>
      <c r="B3789" t="s">
        <v>75</v>
      </c>
      <c r="C3789" t="s">
        <v>84</v>
      </c>
      <c r="D3789" t="s">
        <v>67</v>
      </c>
      <c r="E3789" t="s">
        <v>43</v>
      </c>
      <c r="F3789" s="1">
        <v>2131</v>
      </c>
      <c r="G3789">
        <v>25</v>
      </c>
      <c r="H3789" s="1">
        <v>1598.25</v>
      </c>
      <c r="I3789">
        <v>116</v>
      </c>
      <c r="J3789">
        <v>93</v>
      </c>
      <c r="K3789">
        <v>1.7</v>
      </c>
      <c r="L3789">
        <v>193</v>
      </c>
      <c r="M3789" t="s">
        <v>33</v>
      </c>
      <c r="N3789" s="1">
        <v>1719</v>
      </c>
      <c r="O3789">
        <v>-120.75</v>
      </c>
      <c r="P3789" s="2">
        <v>49445</v>
      </c>
      <c r="Q3789" s="2">
        <v>49079</v>
      </c>
      <c r="R3789" t="s">
        <v>89</v>
      </c>
      <c r="S3789">
        <v>48</v>
      </c>
      <c r="T3789">
        <v>35</v>
      </c>
      <c r="U3789" t="s">
        <v>35</v>
      </c>
      <c r="V3789" t="s">
        <v>36</v>
      </c>
      <c r="W3789" t="s">
        <v>37</v>
      </c>
      <c r="X3789" t="s">
        <v>7647</v>
      </c>
      <c r="Y3789" t="s">
        <v>53</v>
      </c>
      <c r="Z3789">
        <v>5</v>
      </c>
      <c r="AA3789" t="s">
        <v>40</v>
      </c>
      <c r="AB3789">
        <v>168</v>
      </c>
      <c r="AC3789" t="s">
        <v>78</v>
      </c>
      <c r="AD3789" t="s">
        <v>42</v>
      </c>
      <c r="AG3789" t="s">
        <v>43</v>
      </c>
      <c r="AH3789">
        <v>116</v>
      </c>
      <c r="AI3789">
        <v>93</v>
      </c>
    </row>
    <row r="3790" spans="1:35" x14ac:dyDescent="0.3">
      <c r="A3790" t="s">
        <v>7648</v>
      </c>
      <c r="B3790" t="s">
        <v>45</v>
      </c>
      <c r="C3790" t="s">
        <v>30</v>
      </c>
      <c r="D3790" t="s">
        <v>31</v>
      </c>
      <c r="E3790" t="s">
        <v>32</v>
      </c>
      <c r="F3790" s="1">
        <v>4873</v>
      </c>
      <c r="G3790">
        <v>28</v>
      </c>
      <c r="H3790" s="1">
        <v>3508.56</v>
      </c>
      <c r="I3790">
        <v>89</v>
      </c>
      <c r="J3790">
        <v>7</v>
      </c>
      <c r="K3790">
        <v>1.6</v>
      </c>
      <c r="L3790">
        <v>23</v>
      </c>
      <c r="M3790" t="s">
        <v>33</v>
      </c>
      <c r="N3790" s="1">
        <v>1079</v>
      </c>
      <c r="O3790" s="1">
        <v>2429.56</v>
      </c>
      <c r="P3790" s="2">
        <v>49446</v>
      </c>
      <c r="Q3790" s="2">
        <v>49080</v>
      </c>
      <c r="R3790" t="s">
        <v>89</v>
      </c>
      <c r="S3790">
        <v>41</v>
      </c>
      <c r="T3790">
        <v>64</v>
      </c>
      <c r="U3790" t="s">
        <v>35</v>
      </c>
      <c r="V3790" t="s">
        <v>68</v>
      </c>
      <c r="W3790" t="s">
        <v>76</v>
      </c>
      <c r="X3790" t="s">
        <v>7649</v>
      </c>
      <c r="Y3790" t="s">
        <v>39</v>
      </c>
      <c r="Z3790">
        <v>4</v>
      </c>
      <c r="AA3790" t="s">
        <v>40</v>
      </c>
      <c r="AB3790">
        <v>584</v>
      </c>
      <c r="AC3790" t="s">
        <v>41</v>
      </c>
      <c r="AD3790" t="s">
        <v>42</v>
      </c>
      <c r="AG3790" t="s">
        <v>32</v>
      </c>
      <c r="AH3790">
        <v>89</v>
      </c>
      <c r="AI3790">
        <v>7</v>
      </c>
    </row>
    <row r="3791" spans="1:35" x14ac:dyDescent="0.3">
      <c r="A3791" t="s">
        <v>7650</v>
      </c>
      <c r="B3791" t="s">
        <v>29</v>
      </c>
      <c r="C3791" t="s">
        <v>84</v>
      </c>
      <c r="D3791" t="s">
        <v>31</v>
      </c>
      <c r="E3791" t="s">
        <v>59</v>
      </c>
      <c r="F3791" s="1">
        <v>1232</v>
      </c>
      <c r="G3791">
        <v>6</v>
      </c>
      <c r="H3791" s="1">
        <v>1158.08</v>
      </c>
      <c r="I3791">
        <v>149</v>
      </c>
      <c r="J3791">
        <v>29</v>
      </c>
      <c r="K3791">
        <v>3.4</v>
      </c>
      <c r="L3791">
        <v>436</v>
      </c>
      <c r="M3791" t="s">
        <v>33</v>
      </c>
      <c r="N3791" s="1">
        <v>2048</v>
      </c>
      <c r="O3791">
        <v>-889.92</v>
      </c>
      <c r="P3791" s="2">
        <v>49447</v>
      </c>
      <c r="Q3791" s="2">
        <v>49081</v>
      </c>
      <c r="R3791" t="s">
        <v>89</v>
      </c>
      <c r="S3791">
        <v>21</v>
      </c>
      <c r="T3791">
        <v>25</v>
      </c>
      <c r="U3791" t="s">
        <v>35</v>
      </c>
      <c r="V3791" t="s">
        <v>61</v>
      </c>
      <c r="W3791" t="s">
        <v>37</v>
      </c>
      <c r="X3791" t="s">
        <v>7651</v>
      </c>
      <c r="Y3791" t="s">
        <v>70</v>
      </c>
      <c r="Z3791">
        <v>6</v>
      </c>
      <c r="AA3791" t="s">
        <v>63</v>
      </c>
      <c r="AB3791">
        <v>338</v>
      </c>
      <c r="AC3791" t="s">
        <v>54</v>
      </c>
      <c r="AD3791" t="s">
        <v>82</v>
      </c>
      <c r="AG3791" t="s">
        <v>59</v>
      </c>
      <c r="AH3791">
        <v>149</v>
      </c>
      <c r="AI3791">
        <v>29</v>
      </c>
    </row>
    <row r="3792" spans="1:35" x14ac:dyDescent="0.3">
      <c r="A3792" t="s">
        <v>7652</v>
      </c>
      <c r="B3792" t="s">
        <v>29</v>
      </c>
      <c r="C3792" t="s">
        <v>66</v>
      </c>
      <c r="D3792" t="s">
        <v>47</v>
      </c>
      <c r="E3792" t="s">
        <v>43</v>
      </c>
      <c r="F3792">
        <v>219</v>
      </c>
      <c r="G3792">
        <v>15</v>
      </c>
      <c r="H3792">
        <v>186.15</v>
      </c>
      <c r="I3792">
        <v>63</v>
      </c>
      <c r="J3792">
        <v>41</v>
      </c>
      <c r="K3792">
        <v>2.5</v>
      </c>
      <c r="L3792">
        <v>236</v>
      </c>
      <c r="M3792" t="s">
        <v>60</v>
      </c>
      <c r="N3792" s="1">
        <v>1523</v>
      </c>
      <c r="O3792" s="1">
        <v>-1336.85</v>
      </c>
      <c r="P3792" s="2">
        <v>49448</v>
      </c>
      <c r="Q3792" s="2">
        <v>49082</v>
      </c>
      <c r="R3792" t="s">
        <v>34</v>
      </c>
      <c r="S3792">
        <v>48</v>
      </c>
      <c r="T3792">
        <v>33</v>
      </c>
      <c r="U3792" t="s">
        <v>35</v>
      </c>
      <c r="V3792" t="s">
        <v>68</v>
      </c>
      <c r="W3792" t="s">
        <v>76</v>
      </c>
      <c r="X3792" t="s">
        <v>7653</v>
      </c>
      <c r="Y3792" t="s">
        <v>70</v>
      </c>
      <c r="Z3792">
        <v>7</v>
      </c>
      <c r="AA3792" t="s">
        <v>40</v>
      </c>
      <c r="AB3792">
        <v>701</v>
      </c>
      <c r="AC3792" t="s">
        <v>78</v>
      </c>
      <c r="AD3792" t="s">
        <v>42</v>
      </c>
      <c r="AG3792" t="s">
        <v>43</v>
      </c>
      <c r="AH3792">
        <v>63</v>
      </c>
      <c r="AI3792">
        <v>41</v>
      </c>
    </row>
    <row r="3793" spans="1:35" x14ac:dyDescent="0.3">
      <c r="A3793" t="s">
        <v>7654</v>
      </c>
      <c r="B3793" t="s">
        <v>45</v>
      </c>
      <c r="C3793" t="s">
        <v>46</v>
      </c>
      <c r="D3793" t="s">
        <v>58</v>
      </c>
      <c r="E3793" t="s">
        <v>59</v>
      </c>
      <c r="F3793" s="1">
        <v>4428</v>
      </c>
      <c r="G3793">
        <v>27</v>
      </c>
      <c r="H3793" s="1">
        <v>3232.44</v>
      </c>
      <c r="I3793">
        <v>30</v>
      </c>
      <c r="J3793">
        <v>6</v>
      </c>
      <c r="K3793">
        <v>4.2</v>
      </c>
      <c r="L3793">
        <v>388</v>
      </c>
      <c r="M3793" t="s">
        <v>48</v>
      </c>
      <c r="N3793">
        <v>382</v>
      </c>
      <c r="O3793" s="1">
        <v>2850.44</v>
      </c>
      <c r="P3793" s="2">
        <v>49449</v>
      </c>
      <c r="Q3793" s="2">
        <v>49083</v>
      </c>
      <c r="R3793" t="s">
        <v>89</v>
      </c>
      <c r="S3793">
        <v>37</v>
      </c>
      <c r="T3793">
        <v>19</v>
      </c>
      <c r="U3793" t="s">
        <v>50</v>
      </c>
      <c r="V3793" t="s">
        <v>61</v>
      </c>
      <c r="W3793" t="s">
        <v>51</v>
      </c>
      <c r="X3793" t="s">
        <v>7655</v>
      </c>
      <c r="Y3793" t="s">
        <v>53</v>
      </c>
      <c r="Z3793">
        <v>12</v>
      </c>
      <c r="AA3793" t="s">
        <v>40</v>
      </c>
      <c r="AB3793">
        <v>772</v>
      </c>
      <c r="AC3793" t="s">
        <v>54</v>
      </c>
      <c r="AD3793" t="s">
        <v>55</v>
      </c>
      <c r="AG3793" t="s">
        <v>59</v>
      </c>
      <c r="AH3793">
        <v>30</v>
      </c>
      <c r="AI3793">
        <v>6</v>
      </c>
    </row>
    <row r="3794" spans="1:35" x14ac:dyDescent="0.3">
      <c r="A3794" t="s">
        <v>7656</v>
      </c>
      <c r="B3794" t="s">
        <v>75</v>
      </c>
      <c r="C3794" t="s">
        <v>46</v>
      </c>
      <c r="D3794" t="s">
        <v>47</v>
      </c>
      <c r="E3794" t="s">
        <v>43</v>
      </c>
      <c r="F3794" s="1">
        <v>2391</v>
      </c>
      <c r="G3794">
        <v>19</v>
      </c>
      <c r="H3794" s="1">
        <v>1936.71</v>
      </c>
      <c r="I3794">
        <v>128</v>
      </c>
      <c r="J3794">
        <v>93</v>
      </c>
      <c r="K3794">
        <v>3.2</v>
      </c>
      <c r="L3794">
        <v>409</v>
      </c>
      <c r="M3794" t="s">
        <v>48</v>
      </c>
      <c r="N3794" s="1">
        <v>1167</v>
      </c>
      <c r="O3794">
        <v>769.71</v>
      </c>
      <c r="P3794" s="2">
        <v>49450</v>
      </c>
      <c r="Q3794" s="2">
        <v>49084</v>
      </c>
      <c r="R3794" t="s">
        <v>49</v>
      </c>
      <c r="S3794">
        <v>6</v>
      </c>
      <c r="T3794">
        <v>22</v>
      </c>
      <c r="U3794" t="s">
        <v>35</v>
      </c>
      <c r="V3794" t="s">
        <v>36</v>
      </c>
      <c r="W3794" t="s">
        <v>51</v>
      </c>
      <c r="X3794" t="s">
        <v>7657</v>
      </c>
      <c r="Y3794" t="s">
        <v>39</v>
      </c>
      <c r="Z3794">
        <v>11</v>
      </c>
      <c r="AA3794" t="s">
        <v>40</v>
      </c>
      <c r="AB3794">
        <v>290</v>
      </c>
      <c r="AC3794" t="s">
        <v>54</v>
      </c>
      <c r="AD3794" t="s">
        <v>55</v>
      </c>
      <c r="AG3794" t="s">
        <v>43</v>
      </c>
      <c r="AH3794">
        <v>128</v>
      </c>
      <c r="AI3794">
        <v>93</v>
      </c>
    </row>
    <row r="3795" spans="1:35" x14ac:dyDescent="0.3">
      <c r="A3795" t="s">
        <v>7658</v>
      </c>
      <c r="B3795" t="s">
        <v>80</v>
      </c>
      <c r="C3795" t="s">
        <v>46</v>
      </c>
      <c r="D3795" t="s">
        <v>96</v>
      </c>
      <c r="E3795" t="s">
        <v>59</v>
      </c>
      <c r="F3795" s="1">
        <v>4477</v>
      </c>
      <c r="G3795">
        <v>28</v>
      </c>
      <c r="H3795" s="1">
        <v>3223.44</v>
      </c>
      <c r="I3795">
        <v>61</v>
      </c>
      <c r="J3795">
        <v>26</v>
      </c>
      <c r="K3795">
        <v>3.9</v>
      </c>
      <c r="L3795">
        <v>356</v>
      </c>
      <c r="M3795" t="s">
        <v>60</v>
      </c>
      <c r="N3795">
        <v>350</v>
      </c>
      <c r="O3795" s="1">
        <v>2873.44</v>
      </c>
      <c r="P3795" s="2">
        <v>49451</v>
      </c>
      <c r="Q3795" s="2">
        <v>49085</v>
      </c>
      <c r="R3795" t="s">
        <v>34</v>
      </c>
      <c r="S3795">
        <v>1</v>
      </c>
      <c r="T3795">
        <v>19</v>
      </c>
      <c r="U3795" t="s">
        <v>35</v>
      </c>
      <c r="V3795" t="s">
        <v>36</v>
      </c>
      <c r="W3795" t="s">
        <v>76</v>
      </c>
      <c r="X3795" t="s">
        <v>7659</v>
      </c>
      <c r="Y3795" t="s">
        <v>53</v>
      </c>
      <c r="Z3795">
        <v>2</v>
      </c>
      <c r="AA3795" t="s">
        <v>40</v>
      </c>
      <c r="AB3795">
        <v>676</v>
      </c>
      <c r="AC3795" t="s">
        <v>54</v>
      </c>
      <c r="AD3795" t="s">
        <v>42</v>
      </c>
      <c r="AG3795" t="s">
        <v>59</v>
      </c>
      <c r="AH3795">
        <v>61</v>
      </c>
      <c r="AI3795">
        <v>26</v>
      </c>
    </row>
    <row r="3796" spans="1:35" x14ac:dyDescent="0.3">
      <c r="A3796" t="s">
        <v>7660</v>
      </c>
      <c r="B3796" t="s">
        <v>45</v>
      </c>
      <c r="C3796" t="s">
        <v>84</v>
      </c>
      <c r="D3796" t="s">
        <v>31</v>
      </c>
      <c r="E3796" t="s">
        <v>43</v>
      </c>
      <c r="F3796">
        <v>603</v>
      </c>
      <c r="G3796">
        <v>46</v>
      </c>
      <c r="H3796">
        <v>325.62</v>
      </c>
      <c r="I3796">
        <v>116</v>
      </c>
      <c r="J3796">
        <v>74</v>
      </c>
      <c r="K3796">
        <v>3.5</v>
      </c>
      <c r="L3796">
        <v>115</v>
      </c>
      <c r="M3796" t="s">
        <v>60</v>
      </c>
      <c r="N3796" s="1">
        <v>3417</v>
      </c>
      <c r="O3796" s="1">
        <v>-3091.38</v>
      </c>
      <c r="P3796" s="2">
        <v>49452</v>
      </c>
      <c r="Q3796" s="2">
        <v>49086</v>
      </c>
      <c r="R3796" t="s">
        <v>49</v>
      </c>
      <c r="S3796">
        <v>16</v>
      </c>
      <c r="T3796">
        <v>24</v>
      </c>
      <c r="U3796" t="s">
        <v>50</v>
      </c>
      <c r="V3796" t="s">
        <v>36</v>
      </c>
      <c r="W3796" t="s">
        <v>76</v>
      </c>
      <c r="X3796" t="s">
        <v>7661</v>
      </c>
      <c r="Y3796" t="s">
        <v>39</v>
      </c>
      <c r="Z3796">
        <v>1</v>
      </c>
      <c r="AA3796" t="s">
        <v>40</v>
      </c>
      <c r="AB3796">
        <v>967</v>
      </c>
      <c r="AC3796" t="s">
        <v>41</v>
      </c>
      <c r="AD3796" t="s">
        <v>42</v>
      </c>
      <c r="AG3796" t="s">
        <v>43</v>
      </c>
      <c r="AH3796">
        <v>116</v>
      </c>
      <c r="AI3796">
        <v>74</v>
      </c>
    </row>
    <row r="3797" spans="1:35" x14ac:dyDescent="0.3">
      <c r="A3797" t="s">
        <v>7662</v>
      </c>
      <c r="B3797" t="s">
        <v>45</v>
      </c>
      <c r="C3797" t="s">
        <v>46</v>
      </c>
      <c r="D3797" t="s">
        <v>67</v>
      </c>
      <c r="E3797" t="s">
        <v>59</v>
      </c>
      <c r="F3797">
        <v>137</v>
      </c>
      <c r="G3797">
        <v>33</v>
      </c>
      <c r="H3797">
        <v>91.79</v>
      </c>
      <c r="I3797">
        <v>112</v>
      </c>
      <c r="J3797">
        <v>27</v>
      </c>
      <c r="K3797">
        <v>4</v>
      </c>
      <c r="L3797">
        <v>405</v>
      </c>
      <c r="M3797" t="s">
        <v>60</v>
      </c>
      <c r="N3797" s="1">
        <v>2092</v>
      </c>
      <c r="O3797" s="1">
        <v>-2000.21</v>
      </c>
      <c r="P3797" s="2">
        <v>49453</v>
      </c>
      <c r="Q3797" s="2">
        <v>49087</v>
      </c>
      <c r="R3797" t="s">
        <v>49</v>
      </c>
      <c r="S3797">
        <v>19</v>
      </c>
      <c r="T3797">
        <v>35</v>
      </c>
      <c r="U3797" t="s">
        <v>35</v>
      </c>
      <c r="V3797" t="s">
        <v>61</v>
      </c>
      <c r="W3797" t="s">
        <v>37</v>
      </c>
      <c r="X3797" t="s">
        <v>7663</v>
      </c>
      <c r="Y3797" t="s">
        <v>70</v>
      </c>
      <c r="Z3797">
        <v>9</v>
      </c>
      <c r="AA3797" t="s">
        <v>63</v>
      </c>
      <c r="AB3797">
        <v>257</v>
      </c>
      <c r="AC3797" t="s">
        <v>54</v>
      </c>
      <c r="AD3797" t="s">
        <v>42</v>
      </c>
      <c r="AG3797" t="s">
        <v>59</v>
      </c>
      <c r="AH3797">
        <v>112</v>
      </c>
      <c r="AI3797">
        <v>27</v>
      </c>
    </row>
    <row r="3798" spans="1:35" x14ac:dyDescent="0.3">
      <c r="A3798" t="s">
        <v>7664</v>
      </c>
      <c r="B3798" t="s">
        <v>80</v>
      </c>
      <c r="C3798" t="s">
        <v>84</v>
      </c>
      <c r="D3798" t="s">
        <v>31</v>
      </c>
      <c r="E3798" t="s">
        <v>59</v>
      </c>
      <c r="F3798" s="1">
        <v>1852</v>
      </c>
      <c r="G3798">
        <v>8</v>
      </c>
      <c r="H3798" s="1">
        <v>1703.84</v>
      </c>
      <c r="I3798">
        <v>5</v>
      </c>
      <c r="J3798">
        <v>98</v>
      </c>
      <c r="K3798">
        <v>3.4</v>
      </c>
      <c r="L3798">
        <v>353</v>
      </c>
      <c r="M3798" t="s">
        <v>33</v>
      </c>
      <c r="N3798" s="1">
        <v>1496</v>
      </c>
      <c r="O3798">
        <v>207.84</v>
      </c>
      <c r="P3798" s="2">
        <v>49454</v>
      </c>
      <c r="Q3798" s="2">
        <v>49088</v>
      </c>
      <c r="R3798" t="s">
        <v>34</v>
      </c>
      <c r="S3798">
        <v>35</v>
      </c>
      <c r="T3798">
        <v>67</v>
      </c>
      <c r="U3798" t="s">
        <v>35</v>
      </c>
      <c r="V3798" t="s">
        <v>68</v>
      </c>
      <c r="W3798" t="s">
        <v>51</v>
      </c>
      <c r="X3798" t="s">
        <v>7665</v>
      </c>
      <c r="Y3798" t="s">
        <v>53</v>
      </c>
      <c r="Z3798">
        <v>13</v>
      </c>
      <c r="AA3798" t="s">
        <v>63</v>
      </c>
      <c r="AB3798">
        <v>580</v>
      </c>
      <c r="AC3798" t="s">
        <v>54</v>
      </c>
      <c r="AD3798" t="s">
        <v>82</v>
      </c>
      <c r="AG3798" t="s">
        <v>59</v>
      </c>
      <c r="AH3798">
        <v>5</v>
      </c>
      <c r="AI3798">
        <v>98</v>
      </c>
    </row>
    <row r="3799" spans="1:35" x14ac:dyDescent="0.3">
      <c r="A3799" t="s">
        <v>7666</v>
      </c>
      <c r="B3799" t="s">
        <v>45</v>
      </c>
      <c r="C3799" t="s">
        <v>72</v>
      </c>
      <c r="D3799" t="s">
        <v>31</v>
      </c>
      <c r="E3799" t="s">
        <v>59</v>
      </c>
      <c r="F3799" s="1">
        <v>3766</v>
      </c>
      <c r="G3799">
        <v>34</v>
      </c>
      <c r="H3799" s="1">
        <v>2485.56</v>
      </c>
      <c r="I3799">
        <v>148</v>
      </c>
      <c r="J3799">
        <v>12</v>
      </c>
      <c r="K3799">
        <v>1.4</v>
      </c>
      <c r="L3799">
        <v>348</v>
      </c>
      <c r="M3799" t="s">
        <v>48</v>
      </c>
      <c r="N3799" s="1">
        <v>2976</v>
      </c>
      <c r="O3799">
        <v>-490.44</v>
      </c>
      <c r="P3799" s="2">
        <v>49455</v>
      </c>
      <c r="Q3799" s="2">
        <v>49089</v>
      </c>
      <c r="R3799" t="s">
        <v>89</v>
      </c>
      <c r="S3799">
        <v>8</v>
      </c>
      <c r="T3799">
        <v>61</v>
      </c>
      <c r="U3799" t="s">
        <v>35</v>
      </c>
      <c r="V3799" t="s">
        <v>68</v>
      </c>
      <c r="W3799" t="s">
        <v>37</v>
      </c>
      <c r="X3799" t="s">
        <v>7667</v>
      </c>
      <c r="Y3799" t="s">
        <v>70</v>
      </c>
      <c r="Z3799">
        <v>5</v>
      </c>
      <c r="AA3799" t="s">
        <v>63</v>
      </c>
      <c r="AB3799">
        <v>123</v>
      </c>
      <c r="AC3799" t="s">
        <v>54</v>
      </c>
      <c r="AD3799" t="s">
        <v>42</v>
      </c>
      <c r="AG3799" t="s">
        <v>59</v>
      </c>
      <c r="AH3799">
        <v>148</v>
      </c>
      <c r="AI3799">
        <v>12</v>
      </c>
    </row>
    <row r="3800" spans="1:35" x14ac:dyDescent="0.3">
      <c r="A3800" t="s">
        <v>7668</v>
      </c>
      <c r="B3800" t="s">
        <v>65</v>
      </c>
      <c r="C3800" t="s">
        <v>30</v>
      </c>
      <c r="D3800" t="s">
        <v>31</v>
      </c>
      <c r="E3800" t="s">
        <v>56</v>
      </c>
      <c r="F3800" s="1">
        <v>3895</v>
      </c>
      <c r="G3800">
        <v>6</v>
      </c>
      <c r="H3800" s="1">
        <v>3661.3</v>
      </c>
      <c r="I3800">
        <v>39</v>
      </c>
      <c r="J3800">
        <v>25</v>
      </c>
      <c r="K3800">
        <v>3.2</v>
      </c>
      <c r="L3800">
        <v>16</v>
      </c>
      <c r="M3800" t="s">
        <v>60</v>
      </c>
      <c r="N3800" s="1">
        <v>3158</v>
      </c>
      <c r="O3800">
        <v>503.3</v>
      </c>
      <c r="P3800" s="2">
        <v>49456</v>
      </c>
      <c r="Q3800" s="2">
        <v>49090</v>
      </c>
      <c r="R3800" t="s">
        <v>34</v>
      </c>
      <c r="S3800">
        <v>27</v>
      </c>
      <c r="T3800">
        <v>34</v>
      </c>
      <c r="U3800" t="s">
        <v>35</v>
      </c>
      <c r="V3800" t="s">
        <v>61</v>
      </c>
      <c r="W3800" t="s">
        <v>51</v>
      </c>
      <c r="X3800" t="s">
        <v>7669</v>
      </c>
      <c r="Y3800" t="s">
        <v>70</v>
      </c>
      <c r="Z3800">
        <v>9</v>
      </c>
      <c r="AA3800" t="s">
        <v>40</v>
      </c>
      <c r="AB3800">
        <v>842</v>
      </c>
      <c r="AC3800" t="s">
        <v>54</v>
      </c>
      <c r="AD3800" t="s">
        <v>42</v>
      </c>
      <c r="AG3800" t="s">
        <v>56</v>
      </c>
      <c r="AH3800">
        <v>39</v>
      </c>
      <c r="AI3800">
        <v>25</v>
      </c>
    </row>
    <row r="3801" spans="1:35" x14ac:dyDescent="0.3">
      <c r="A3801" t="s">
        <v>7670</v>
      </c>
      <c r="B3801" t="s">
        <v>80</v>
      </c>
      <c r="C3801" t="s">
        <v>84</v>
      </c>
      <c r="D3801" t="s">
        <v>67</v>
      </c>
      <c r="E3801" t="s">
        <v>43</v>
      </c>
      <c r="F3801" s="1">
        <v>1248</v>
      </c>
      <c r="G3801">
        <v>30</v>
      </c>
      <c r="H3801">
        <v>873.6</v>
      </c>
      <c r="I3801">
        <v>89</v>
      </c>
      <c r="J3801">
        <v>66</v>
      </c>
      <c r="K3801">
        <v>2.1</v>
      </c>
      <c r="L3801">
        <v>429</v>
      </c>
      <c r="M3801" t="s">
        <v>33</v>
      </c>
      <c r="N3801" s="1">
        <v>2662</v>
      </c>
      <c r="O3801" s="1">
        <v>-1788.4</v>
      </c>
      <c r="P3801" s="2">
        <v>49457</v>
      </c>
      <c r="Q3801" s="2">
        <v>49091</v>
      </c>
      <c r="R3801" t="s">
        <v>34</v>
      </c>
      <c r="S3801">
        <v>30</v>
      </c>
      <c r="T3801">
        <v>33</v>
      </c>
      <c r="U3801" t="s">
        <v>35</v>
      </c>
      <c r="V3801" t="s">
        <v>61</v>
      </c>
      <c r="W3801" t="s">
        <v>51</v>
      </c>
      <c r="X3801" t="s">
        <v>7671</v>
      </c>
      <c r="Y3801" t="s">
        <v>53</v>
      </c>
      <c r="Z3801">
        <v>7</v>
      </c>
      <c r="AA3801" t="s">
        <v>63</v>
      </c>
      <c r="AB3801">
        <v>503</v>
      </c>
      <c r="AC3801" t="s">
        <v>41</v>
      </c>
      <c r="AD3801" t="s">
        <v>55</v>
      </c>
      <c r="AG3801" t="s">
        <v>43</v>
      </c>
      <c r="AH3801">
        <v>89</v>
      </c>
      <c r="AI3801">
        <v>66</v>
      </c>
    </row>
    <row r="3802" spans="1:35" x14ac:dyDescent="0.3">
      <c r="A3802" t="s">
        <v>7672</v>
      </c>
      <c r="B3802" t="s">
        <v>45</v>
      </c>
      <c r="C3802" t="s">
        <v>30</v>
      </c>
      <c r="D3802" t="s">
        <v>58</v>
      </c>
      <c r="E3802" t="s">
        <v>59</v>
      </c>
      <c r="F3802" s="1">
        <v>2567</v>
      </c>
      <c r="G3802">
        <v>4</v>
      </c>
      <c r="H3802" s="1">
        <v>2464.3200000000002</v>
      </c>
      <c r="I3802">
        <v>22</v>
      </c>
      <c r="J3802">
        <v>27</v>
      </c>
      <c r="K3802">
        <v>4</v>
      </c>
      <c r="L3802">
        <v>224</v>
      </c>
      <c r="M3802" t="s">
        <v>48</v>
      </c>
      <c r="N3802" s="1">
        <v>1688</v>
      </c>
      <c r="O3802">
        <v>776.32</v>
      </c>
      <c r="P3802" s="2">
        <v>49458</v>
      </c>
      <c r="Q3802" s="2">
        <v>49092</v>
      </c>
      <c r="R3802" t="s">
        <v>89</v>
      </c>
      <c r="S3802">
        <v>28</v>
      </c>
      <c r="T3802">
        <v>35</v>
      </c>
      <c r="U3802" t="s">
        <v>50</v>
      </c>
      <c r="V3802" t="s">
        <v>68</v>
      </c>
      <c r="W3802" t="s">
        <v>37</v>
      </c>
      <c r="X3802" t="s">
        <v>7673</v>
      </c>
      <c r="Y3802" t="s">
        <v>70</v>
      </c>
      <c r="Z3802">
        <v>9</v>
      </c>
      <c r="AA3802" t="s">
        <v>40</v>
      </c>
      <c r="AB3802">
        <v>786</v>
      </c>
      <c r="AC3802" t="s">
        <v>78</v>
      </c>
      <c r="AD3802" t="s">
        <v>82</v>
      </c>
      <c r="AG3802" t="s">
        <v>59</v>
      </c>
      <c r="AH3802">
        <v>22</v>
      </c>
      <c r="AI3802">
        <v>27</v>
      </c>
    </row>
    <row r="3803" spans="1:35" x14ac:dyDescent="0.3">
      <c r="A3803" t="s">
        <v>7674</v>
      </c>
      <c r="B3803" t="s">
        <v>45</v>
      </c>
      <c r="C3803" t="s">
        <v>30</v>
      </c>
      <c r="D3803" t="s">
        <v>31</v>
      </c>
      <c r="E3803" t="s">
        <v>43</v>
      </c>
      <c r="F3803" s="1">
        <v>4039</v>
      </c>
      <c r="G3803">
        <v>8</v>
      </c>
      <c r="H3803" s="1">
        <v>3715.88</v>
      </c>
      <c r="I3803">
        <v>128</v>
      </c>
      <c r="J3803">
        <v>74</v>
      </c>
      <c r="K3803">
        <v>4.5999999999999996</v>
      </c>
      <c r="L3803">
        <v>170</v>
      </c>
      <c r="M3803" t="s">
        <v>48</v>
      </c>
      <c r="N3803" s="1">
        <v>3264</v>
      </c>
      <c r="O3803">
        <v>451.88</v>
      </c>
      <c r="P3803" s="2">
        <v>49459</v>
      </c>
      <c r="Q3803" s="2">
        <v>49093</v>
      </c>
      <c r="R3803" t="s">
        <v>34</v>
      </c>
      <c r="S3803">
        <v>22</v>
      </c>
      <c r="T3803">
        <v>47</v>
      </c>
      <c r="U3803" t="s">
        <v>35</v>
      </c>
      <c r="V3803" t="s">
        <v>68</v>
      </c>
      <c r="W3803" t="s">
        <v>76</v>
      </c>
      <c r="X3803" t="s">
        <v>7675</v>
      </c>
      <c r="Y3803" t="s">
        <v>70</v>
      </c>
      <c r="Z3803">
        <v>6</v>
      </c>
      <c r="AA3803" t="s">
        <v>40</v>
      </c>
      <c r="AB3803">
        <v>368</v>
      </c>
      <c r="AC3803" t="s">
        <v>41</v>
      </c>
      <c r="AD3803" t="s">
        <v>82</v>
      </c>
      <c r="AG3803" t="s">
        <v>43</v>
      </c>
      <c r="AH3803">
        <v>128</v>
      </c>
      <c r="AI3803">
        <v>74</v>
      </c>
    </row>
    <row r="3804" spans="1:35" x14ac:dyDescent="0.3">
      <c r="A3804" t="s">
        <v>7676</v>
      </c>
      <c r="B3804" t="s">
        <v>65</v>
      </c>
      <c r="C3804" t="s">
        <v>30</v>
      </c>
      <c r="D3804" t="s">
        <v>67</v>
      </c>
      <c r="E3804" t="s">
        <v>43</v>
      </c>
      <c r="F3804" s="1">
        <v>3436</v>
      </c>
      <c r="G3804">
        <v>29</v>
      </c>
      <c r="H3804" s="1">
        <v>2439.56</v>
      </c>
      <c r="I3804">
        <v>26</v>
      </c>
      <c r="J3804">
        <v>5</v>
      </c>
      <c r="K3804">
        <v>2.7</v>
      </c>
      <c r="L3804">
        <v>268</v>
      </c>
      <c r="M3804" t="s">
        <v>60</v>
      </c>
      <c r="N3804" s="1">
        <v>3803</v>
      </c>
      <c r="O3804" s="1">
        <v>-1363.44</v>
      </c>
      <c r="P3804" s="2">
        <v>49460</v>
      </c>
      <c r="Q3804" s="2">
        <v>49094</v>
      </c>
      <c r="R3804" t="s">
        <v>49</v>
      </c>
      <c r="S3804">
        <v>16</v>
      </c>
      <c r="T3804">
        <v>30</v>
      </c>
      <c r="U3804" t="s">
        <v>35</v>
      </c>
      <c r="V3804" t="s">
        <v>36</v>
      </c>
      <c r="W3804" t="s">
        <v>51</v>
      </c>
      <c r="X3804" t="s">
        <v>7677</v>
      </c>
      <c r="Y3804" t="s">
        <v>39</v>
      </c>
      <c r="Z3804">
        <v>4</v>
      </c>
      <c r="AA3804" t="s">
        <v>63</v>
      </c>
      <c r="AB3804">
        <v>501</v>
      </c>
      <c r="AC3804" t="s">
        <v>54</v>
      </c>
      <c r="AD3804" t="s">
        <v>55</v>
      </c>
      <c r="AG3804" t="s">
        <v>43</v>
      </c>
      <c r="AH3804">
        <v>26</v>
      </c>
      <c r="AI3804">
        <v>5</v>
      </c>
    </row>
    <row r="3805" spans="1:35" x14ac:dyDescent="0.3">
      <c r="A3805" t="s">
        <v>7678</v>
      </c>
      <c r="B3805" t="s">
        <v>29</v>
      </c>
      <c r="C3805" t="s">
        <v>46</v>
      </c>
      <c r="D3805" t="s">
        <v>67</v>
      </c>
      <c r="E3805" t="s">
        <v>59</v>
      </c>
      <c r="F3805">
        <v>745</v>
      </c>
      <c r="G3805">
        <v>23</v>
      </c>
      <c r="H3805">
        <v>573.65</v>
      </c>
      <c r="I3805">
        <v>101</v>
      </c>
      <c r="J3805">
        <v>91</v>
      </c>
      <c r="K3805">
        <v>3.3</v>
      </c>
      <c r="L3805">
        <v>98</v>
      </c>
      <c r="M3805" t="s">
        <v>33</v>
      </c>
      <c r="N3805" s="1">
        <v>1899</v>
      </c>
      <c r="O3805" s="1">
        <v>-1325.35</v>
      </c>
      <c r="P3805" s="2">
        <v>49461</v>
      </c>
      <c r="Q3805" s="2">
        <v>49095</v>
      </c>
      <c r="R3805" t="s">
        <v>34</v>
      </c>
      <c r="S3805">
        <v>39</v>
      </c>
      <c r="T3805">
        <v>32</v>
      </c>
      <c r="U3805" t="s">
        <v>50</v>
      </c>
      <c r="V3805" t="s">
        <v>36</v>
      </c>
      <c r="W3805" t="s">
        <v>37</v>
      </c>
      <c r="X3805" t="s">
        <v>7679</v>
      </c>
      <c r="Y3805" t="s">
        <v>39</v>
      </c>
      <c r="Z3805">
        <v>10</v>
      </c>
      <c r="AA3805" t="s">
        <v>63</v>
      </c>
      <c r="AB3805">
        <v>266</v>
      </c>
      <c r="AC3805" t="s">
        <v>78</v>
      </c>
      <c r="AD3805" t="s">
        <v>55</v>
      </c>
      <c r="AG3805" t="s">
        <v>59</v>
      </c>
      <c r="AH3805">
        <v>101</v>
      </c>
      <c r="AI3805">
        <v>91</v>
      </c>
    </row>
    <row r="3806" spans="1:35" x14ac:dyDescent="0.3">
      <c r="A3806" t="s">
        <v>7680</v>
      </c>
      <c r="B3806" t="s">
        <v>45</v>
      </c>
      <c r="C3806" t="s">
        <v>66</v>
      </c>
      <c r="D3806" t="s">
        <v>47</v>
      </c>
      <c r="E3806" t="s">
        <v>32</v>
      </c>
      <c r="F3806" s="1">
        <v>1167</v>
      </c>
      <c r="G3806">
        <v>23</v>
      </c>
      <c r="H3806">
        <v>898.59</v>
      </c>
      <c r="I3806">
        <v>19</v>
      </c>
      <c r="J3806">
        <v>30</v>
      </c>
      <c r="K3806">
        <v>4.8</v>
      </c>
      <c r="L3806">
        <v>101</v>
      </c>
      <c r="M3806" t="s">
        <v>33</v>
      </c>
      <c r="N3806" s="1">
        <v>2138</v>
      </c>
      <c r="O3806" s="1">
        <v>-1239.4100000000001</v>
      </c>
      <c r="P3806" s="2">
        <v>49462</v>
      </c>
      <c r="Q3806" s="2">
        <v>49096</v>
      </c>
      <c r="R3806" t="s">
        <v>34</v>
      </c>
      <c r="S3806">
        <v>27</v>
      </c>
      <c r="T3806">
        <v>27</v>
      </c>
      <c r="U3806" t="s">
        <v>50</v>
      </c>
      <c r="V3806" t="s">
        <v>36</v>
      </c>
      <c r="W3806" t="s">
        <v>51</v>
      </c>
      <c r="X3806" t="s">
        <v>7681</v>
      </c>
      <c r="Y3806" t="s">
        <v>39</v>
      </c>
      <c r="Z3806">
        <v>10</v>
      </c>
      <c r="AA3806" t="s">
        <v>63</v>
      </c>
      <c r="AB3806">
        <v>761</v>
      </c>
      <c r="AC3806" t="s">
        <v>41</v>
      </c>
      <c r="AD3806" t="s">
        <v>82</v>
      </c>
      <c r="AG3806" t="s">
        <v>32</v>
      </c>
      <c r="AH3806">
        <v>19</v>
      </c>
      <c r="AI3806">
        <v>30</v>
      </c>
    </row>
    <row r="3807" spans="1:35" x14ac:dyDescent="0.3">
      <c r="A3807" t="s">
        <v>7682</v>
      </c>
      <c r="B3807" t="s">
        <v>45</v>
      </c>
      <c r="C3807" t="s">
        <v>30</v>
      </c>
      <c r="D3807" t="s">
        <v>31</v>
      </c>
      <c r="E3807" t="s">
        <v>32</v>
      </c>
      <c r="F3807" s="1">
        <v>4907</v>
      </c>
      <c r="G3807">
        <v>33</v>
      </c>
      <c r="H3807" s="1">
        <v>3287.69</v>
      </c>
      <c r="I3807">
        <v>62</v>
      </c>
      <c r="J3807">
        <v>67</v>
      </c>
      <c r="K3807">
        <v>3.1</v>
      </c>
      <c r="L3807">
        <v>497</v>
      </c>
      <c r="M3807" t="s">
        <v>48</v>
      </c>
      <c r="N3807" s="1">
        <v>1606</v>
      </c>
      <c r="O3807" s="1">
        <v>1681.69</v>
      </c>
      <c r="P3807" s="2">
        <v>49463</v>
      </c>
      <c r="Q3807" s="2">
        <v>49097</v>
      </c>
      <c r="R3807" t="s">
        <v>34</v>
      </c>
      <c r="S3807">
        <v>46</v>
      </c>
      <c r="T3807">
        <v>19</v>
      </c>
      <c r="U3807" t="s">
        <v>50</v>
      </c>
      <c r="V3807" t="s">
        <v>61</v>
      </c>
      <c r="W3807" t="s">
        <v>51</v>
      </c>
      <c r="X3807" t="s">
        <v>7683</v>
      </c>
      <c r="Y3807" t="s">
        <v>39</v>
      </c>
      <c r="Z3807">
        <v>4</v>
      </c>
      <c r="AA3807" t="s">
        <v>40</v>
      </c>
      <c r="AB3807">
        <v>899</v>
      </c>
      <c r="AC3807" t="s">
        <v>41</v>
      </c>
      <c r="AD3807" t="s">
        <v>55</v>
      </c>
      <c r="AG3807" t="s">
        <v>32</v>
      </c>
      <c r="AH3807">
        <v>62</v>
      </c>
      <c r="AI3807">
        <v>67</v>
      </c>
    </row>
    <row r="3808" spans="1:35" x14ac:dyDescent="0.3">
      <c r="A3808" t="s">
        <v>7684</v>
      </c>
      <c r="B3808" t="s">
        <v>75</v>
      </c>
      <c r="C3808" t="s">
        <v>72</v>
      </c>
      <c r="D3808" t="s">
        <v>96</v>
      </c>
      <c r="E3808" t="s">
        <v>59</v>
      </c>
      <c r="F3808" s="1">
        <v>3499</v>
      </c>
      <c r="G3808">
        <v>23</v>
      </c>
      <c r="H3808" s="1">
        <v>2694.23</v>
      </c>
      <c r="I3808">
        <v>109</v>
      </c>
      <c r="J3808">
        <v>57</v>
      </c>
      <c r="K3808">
        <v>4.4000000000000004</v>
      </c>
      <c r="L3808">
        <v>212</v>
      </c>
      <c r="M3808" t="s">
        <v>60</v>
      </c>
      <c r="N3808" s="1">
        <v>2604</v>
      </c>
      <c r="O3808">
        <v>90.23</v>
      </c>
      <c r="P3808" s="2">
        <v>49464</v>
      </c>
      <c r="Q3808" s="2">
        <v>49098</v>
      </c>
      <c r="R3808" t="s">
        <v>49</v>
      </c>
      <c r="S3808">
        <v>33</v>
      </c>
      <c r="T3808">
        <v>68</v>
      </c>
      <c r="U3808" t="s">
        <v>50</v>
      </c>
      <c r="V3808" t="s">
        <v>36</v>
      </c>
      <c r="W3808" t="s">
        <v>37</v>
      </c>
      <c r="X3808" t="s">
        <v>7685</v>
      </c>
      <c r="Y3808" t="s">
        <v>70</v>
      </c>
      <c r="Z3808">
        <v>8</v>
      </c>
      <c r="AA3808" t="s">
        <v>40</v>
      </c>
      <c r="AB3808">
        <v>342</v>
      </c>
      <c r="AC3808" t="s">
        <v>41</v>
      </c>
      <c r="AD3808" t="s">
        <v>42</v>
      </c>
      <c r="AG3808" t="s">
        <v>59</v>
      </c>
      <c r="AH3808">
        <v>109</v>
      </c>
      <c r="AI3808">
        <v>57</v>
      </c>
    </row>
    <row r="3809" spans="1:35" x14ac:dyDescent="0.3">
      <c r="A3809" t="s">
        <v>7686</v>
      </c>
      <c r="B3809" t="s">
        <v>75</v>
      </c>
      <c r="C3809" t="s">
        <v>46</v>
      </c>
      <c r="D3809" t="s">
        <v>96</v>
      </c>
      <c r="E3809" t="s">
        <v>32</v>
      </c>
      <c r="F3809" s="1">
        <v>1223</v>
      </c>
      <c r="G3809">
        <v>11</v>
      </c>
      <c r="H3809" s="1">
        <v>1088.47</v>
      </c>
      <c r="I3809">
        <v>141</v>
      </c>
      <c r="J3809">
        <v>74</v>
      </c>
      <c r="K3809">
        <v>2.6</v>
      </c>
      <c r="L3809">
        <v>21</v>
      </c>
      <c r="M3809" t="s">
        <v>33</v>
      </c>
      <c r="N3809" s="1">
        <v>2822</v>
      </c>
      <c r="O3809" s="1">
        <v>-1733.53</v>
      </c>
      <c r="P3809" s="2">
        <v>49465</v>
      </c>
      <c r="Q3809" s="2">
        <v>49099</v>
      </c>
      <c r="R3809" t="s">
        <v>49</v>
      </c>
      <c r="S3809">
        <v>9</v>
      </c>
      <c r="T3809">
        <v>56</v>
      </c>
      <c r="U3809" t="s">
        <v>35</v>
      </c>
      <c r="V3809" t="s">
        <v>61</v>
      </c>
      <c r="W3809" t="s">
        <v>76</v>
      </c>
      <c r="X3809" t="s">
        <v>7687</v>
      </c>
      <c r="Y3809" t="s">
        <v>39</v>
      </c>
      <c r="Z3809">
        <v>2</v>
      </c>
      <c r="AA3809" t="s">
        <v>63</v>
      </c>
      <c r="AB3809">
        <v>463</v>
      </c>
      <c r="AC3809" t="s">
        <v>54</v>
      </c>
      <c r="AD3809" t="s">
        <v>55</v>
      </c>
      <c r="AG3809" t="s">
        <v>32</v>
      </c>
      <c r="AH3809">
        <v>141</v>
      </c>
      <c r="AI3809">
        <v>74</v>
      </c>
    </row>
    <row r="3810" spans="1:35" x14ac:dyDescent="0.3">
      <c r="A3810" t="s">
        <v>7688</v>
      </c>
      <c r="B3810" t="s">
        <v>29</v>
      </c>
      <c r="C3810" t="s">
        <v>46</v>
      </c>
      <c r="D3810" t="s">
        <v>58</v>
      </c>
      <c r="E3810" t="s">
        <v>59</v>
      </c>
      <c r="F3810" s="1">
        <v>2558</v>
      </c>
      <c r="G3810">
        <v>11</v>
      </c>
      <c r="H3810" s="1">
        <v>2276.62</v>
      </c>
      <c r="I3810">
        <v>193</v>
      </c>
      <c r="J3810">
        <v>51</v>
      </c>
      <c r="K3810">
        <v>4.5</v>
      </c>
      <c r="L3810">
        <v>338</v>
      </c>
      <c r="M3810" t="s">
        <v>48</v>
      </c>
      <c r="N3810" s="1">
        <v>2625</v>
      </c>
      <c r="O3810">
        <v>-348.38</v>
      </c>
      <c r="P3810" s="2">
        <v>49466</v>
      </c>
      <c r="Q3810" s="2">
        <v>49100</v>
      </c>
      <c r="R3810" t="s">
        <v>89</v>
      </c>
      <c r="S3810">
        <v>43</v>
      </c>
      <c r="T3810">
        <v>33</v>
      </c>
      <c r="U3810" t="s">
        <v>35</v>
      </c>
      <c r="V3810" t="s">
        <v>68</v>
      </c>
      <c r="W3810" t="s">
        <v>76</v>
      </c>
      <c r="X3810" t="s">
        <v>7689</v>
      </c>
      <c r="Y3810" t="s">
        <v>39</v>
      </c>
      <c r="Z3810">
        <v>6</v>
      </c>
      <c r="AA3810" t="s">
        <v>40</v>
      </c>
      <c r="AB3810">
        <v>364</v>
      </c>
      <c r="AC3810" t="s">
        <v>78</v>
      </c>
      <c r="AD3810" t="s">
        <v>42</v>
      </c>
      <c r="AG3810" t="s">
        <v>59</v>
      </c>
      <c r="AH3810">
        <v>193</v>
      </c>
      <c r="AI3810">
        <v>51</v>
      </c>
    </row>
    <row r="3811" spans="1:35" x14ac:dyDescent="0.3">
      <c r="A3811" t="s">
        <v>7690</v>
      </c>
      <c r="B3811" t="s">
        <v>75</v>
      </c>
      <c r="C3811" t="s">
        <v>66</v>
      </c>
      <c r="D3811" t="s">
        <v>58</v>
      </c>
      <c r="E3811" t="s">
        <v>56</v>
      </c>
      <c r="F3811" s="1">
        <v>2309</v>
      </c>
      <c r="G3811">
        <v>15</v>
      </c>
      <c r="H3811" s="1">
        <v>1962.65</v>
      </c>
      <c r="I3811">
        <v>156</v>
      </c>
      <c r="J3811">
        <v>47</v>
      </c>
      <c r="K3811">
        <v>3.8</v>
      </c>
      <c r="L3811">
        <v>479</v>
      </c>
      <c r="M3811" t="s">
        <v>48</v>
      </c>
      <c r="N3811" s="1">
        <v>1724</v>
      </c>
      <c r="O3811">
        <v>238.65</v>
      </c>
      <c r="P3811" s="2">
        <v>49467</v>
      </c>
      <c r="Q3811" s="2">
        <v>49101</v>
      </c>
      <c r="R3811" t="s">
        <v>89</v>
      </c>
      <c r="S3811">
        <v>4</v>
      </c>
      <c r="T3811">
        <v>18</v>
      </c>
      <c r="U3811" t="s">
        <v>35</v>
      </c>
      <c r="V3811" t="s">
        <v>68</v>
      </c>
      <c r="W3811" t="s">
        <v>37</v>
      </c>
      <c r="X3811" t="s">
        <v>7691</v>
      </c>
      <c r="Y3811" t="s">
        <v>70</v>
      </c>
      <c r="Z3811">
        <v>10</v>
      </c>
      <c r="AA3811" t="s">
        <v>63</v>
      </c>
      <c r="AB3811">
        <v>137</v>
      </c>
      <c r="AC3811" t="s">
        <v>54</v>
      </c>
      <c r="AD3811" t="s">
        <v>42</v>
      </c>
      <c r="AG3811" t="s">
        <v>56</v>
      </c>
      <c r="AH3811">
        <v>156</v>
      </c>
      <c r="AI3811">
        <v>47</v>
      </c>
    </row>
    <row r="3812" spans="1:35" x14ac:dyDescent="0.3">
      <c r="A3812" t="s">
        <v>7692</v>
      </c>
      <c r="B3812" t="s">
        <v>29</v>
      </c>
      <c r="C3812" t="s">
        <v>66</v>
      </c>
      <c r="D3812" t="s">
        <v>96</v>
      </c>
      <c r="E3812" t="s">
        <v>32</v>
      </c>
      <c r="F3812">
        <v>262</v>
      </c>
      <c r="G3812">
        <v>21</v>
      </c>
      <c r="H3812">
        <v>206.98</v>
      </c>
      <c r="I3812">
        <v>62</v>
      </c>
      <c r="J3812">
        <v>62</v>
      </c>
      <c r="K3812">
        <v>1.5</v>
      </c>
      <c r="L3812">
        <v>413</v>
      </c>
      <c r="M3812" t="s">
        <v>33</v>
      </c>
      <c r="N3812" s="1">
        <v>3692</v>
      </c>
      <c r="O3812" s="1">
        <v>-3485.02</v>
      </c>
      <c r="P3812" s="2">
        <v>49468</v>
      </c>
      <c r="Q3812" s="2">
        <v>49102</v>
      </c>
      <c r="R3812" t="s">
        <v>89</v>
      </c>
      <c r="S3812">
        <v>44</v>
      </c>
      <c r="T3812">
        <v>49</v>
      </c>
      <c r="U3812" t="s">
        <v>35</v>
      </c>
      <c r="V3812" t="s">
        <v>68</v>
      </c>
      <c r="W3812" t="s">
        <v>76</v>
      </c>
      <c r="X3812" t="s">
        <v>7693</v>
      </c>
      <c r="Y3812" t="s">
        <v>39</v>
      </c>
      <c r="Z3812">
        <v>4</v>
      </c>
      <c r="AA3812" t="s">
        <v>63</v>
      </c>
      <c r="AB3812">
        <v>979</v>
      </c>
      <c r="AC3812" t="s">
        <v>54</v>
      </c>
      <c r="AD3812" t="s">
        <v>82</v>
      </c>
      <c r="AG3812" t="s">
        <v>32</v>
      </c>
      <c r="AH3812">
        <v>62</v>
      </c>
      <c r="AI3812">
        <v>62</v>
      </c>
    </row>
    <row r="3813" spans="1:35" x14ac:dyDescent="0.3">
      <c r="A3813" t="s">
        <v>7694</v>
      </c>
      <c r="B3813" t="s">
        <v>29</v>
      </c>
      <c r="C3813" t="s">
        <v>30</v>
      </c>
      <c r="D3813" t="s">
        <v>96</v>
      </c>
      <c r="E3813" t="s">
        <v>43</v>
      </c>
      <c r="F3813">
        <v>90</v>
      </c>
      <c r="G3813">
        <v>13</v>
      </c>
      <c r="H3813">
        <v>78.3</v>
      </c>
      <c r="I3813">
        <v>138</v>
      </c>
      <c r="J3813">
        <v>28</v>
      </c>
      <c r="K3813">
        <v>4.8</v>
      </c>
      <c r="L3813">
        <v>141</v>
      </c>
      <c r="M3813" t="s">
        <v>48</v>
      </c>
      <c r="N3813" s="1">
        <v>2134</v>
      </c>
      <c r="O3813" s="1">
        <v>-2055.6999999999998</v>
      </c>
      <c r="P3813" s="2">
        <v>49469</v>
      </c>
      <c r="Q3813" s="2">
        <v>49103</v>
      </c>
      <c r="R3813" t="s">
        <v>34</v>
      </c>
      <c r="S3813">
        <v>42</v>
      </c>
      <c r="T3813">
        <v>60</v>
      </c>
      <c r="U3813" t="s">
        <v>50</v>
      </c>
      <c r="V3813" t="s">
        <v>61</v>
      </c>
      <c r="W3813" t="s">
        <v>51</v>
      </c>
      <c r="X3813" t="s">
        <v>7695</v>
      </c>
      <c r="Y3813" t="s">
        <v>70</v>
      </c>
      <c r="Z3813">
        <v>1</v>
      </c>
      <c r="AA3813" t="s">
        <v>63</v>
      </c>
      <c r="AB3813">
        <v>346</v>
      </c>
      <c r="AC3813" t="s">
        <v>41</v>
      </c>
      <c r="AD3813" t="s">
        <v>55</v>
      </c>
      <c r="AG3813" t="s">
        <v>43</v>
      </c>
      <c r="AH3813">
        <v>138</v>
      </c>
      <c r="AI3813">
        <v>28</v>
      </c>
    </row>
    <row r="3814" spans="1:35" x14ac:dyDescent="0.3">
      <c r="A3814" t="s">
        <v>7696</v>
      </c>
      <c r="B3814" t="s">
        <v>75</v>
      </c>
      <c r="C3814" t="s">
        <v>84</v>
      </c>
      <c r="D3814" t="s">
        <v>96</v>
      </c>
      <c r="E3814" t="s">
        <v>43</v>
      </c>
      <c r="F3814" s="1">
        <v>3312</v>
      </c>
      <c r="G3814">
        <v>25</v>
      </c>
      <c r="H3814" s="1">
        <v>2484</v>
      </c>
      <c r="I3814">
        <v>124</v>
      </c>
      <c r="J3814">
        <v>11</v>
      </c>
      <c r="K3814">
        <v>3.4</v>
      </c>
      <c r="L3814">
        <v>311</v>
      </c>
      <c r="M3814" t="s">
        <v>33</v>
      </c>
      <c r="N3814" s="1">
        <v>3837</v>
      </c>
      <c r="O3814" s="1">
        <v>-1353</v>
      </c>
      <c r="P3814" s="2">
        <v>49470</v>
      </c>
      <c r="Q3814" s="2">
        <v>49104</v>
      </c>
      <c r="R3814" t="s">
        <v>49</v>
      </c>
      <c r="S3814">
        <v>8</v>
      </c>
      <c r="T3814">
        <v>51</v>
      </c>
      <c r="U3814" t="s">
        <v>50</v>
      </c>
      <c r="V3814" t="s">
        <v>61</v>
      </c>
      <c r="W3814" t="s">
        <v>37</v>
      </c>
      <c r="X3814" t="s">
        <v>7697</v>
      </c>
      <c r="Y3814" t="s">
        <v>53</v>
      </c>
      <c r="Z3814">
        <v>1</v>
      </c>
      <c r="AA3814" t="s">
        <v>40</v>
      </c>
      <c r="AB3814">
        <v>330</v>
      </c>
      <c r="AC3814" t="s">
        <v>54</v>
      </c>
      <c r="AD3814" t="s">
        <v>55</v>
      </c>
      <c r="AG3814" t="s">
        <v>43</v>
      </c>
      <c r="AH3814">
        <v>124</v>
      </c>
      <c r="AI3814">
        <v>11</v>
      </c>
    </row>
    <row r="3815" spans="1:35" x14ac:dyDescent="0.3">
      <c r="A3815" t="s">
        <v>7698</v>
      </c>
      <c r="B3815" t="s">
        <v>29</v>
      </c>
      <c r="C3815" t="s">
        <v>84</v>
      </c>
      <c r="D3815" t="s">
        <v>58</v>
      </c>
      <c r="E3815" t="s">
        <v>59</v>
      </c>
      <c r="F3815" s="1">
        <v>4714</v>
      </c>
      <c r="G3815">
        <v>48</v>
      </c>
      <c r="H3815" s="1">
        <v>2451.2800000000002</v>
      </c>
      <c r="I3815">
        <v>57</v>
      </c>
      <c r="J3815">
        <v>50</v>
      </c>
      <c r="K3815">
        <v>3.6</v>
      </c>
      <c r="L3815">
        <v>279</v>
      </c>
      <c r="M3815" t="s">
        <v>33</v>
      </c>
      <c r="N3815" s="1">
        <v>3592</v>
      </c>
      <c r="O3815" s="1">
        <v>-1140.72</v>
      </c>
      <c r="P3815" s="2">
        <v>49471</v>
      </c>
      <c r="Q3815" s="2">
        <v>49105</v>
      </c>
      <c r="R3815" t="s">
        <v>89</v>
      </c>
      <c r="S3815">
        <v>11</v>
      </c>
      <c r="T3815">
        <v>25</v>
      </c>
      <c r="U3815" t="s">
        <v>35</v>
      </c>
      <c r="V3815" t="s">
        <v>61</v>
      </c>
      <c r="W3815" t="s">
        <v>37</v>
      </c>
      <c r="X3815" t="s">
        <v>7699</v>
      </c>
      <c r="Y3815" t="s">
        <v>53</v>
      </c>
      <c r="Z3815">
        <v>9</v>
      </c>
      <c r="AA3815" t="s">
        <v>63</v>
      </c>
      <c r="AB3815">
        <v>907</v>
      </c>
      <c r="AC3815" t="s">
        <v>54</v>
      </c>
      <c r="AD3815" t="s">
        <v>82</v>
      </c>
      <c r="AG3815" t="s">
        <v>59</v>
      </c>
      <c r="AH3815">
        <v>57</v>
      </c>
      <c r="AI3815">
        <v>50</v>
      </c>
    </row>
    <row r="3816" spans="1:35" x14ac:dyDescent="0.3">
      <c r="A3816" t="s">
        <v>7700</v>
      </c>
      <c r="B3816" t="s">
        <v>80</v>
      </c>
      <c r="C3816" t="s">
        <v>46</v>
      </c>
      <c r="D3816" t="s">
        <v>58</v>
      </c>
      <c r="E3816" t="s">
        <v>43</v>
      </c>
      <c r="F3816">
        <v>717</v>
      </c>
      <c r="G3816">
        <v>47</v>
      </c>
      <c r="H3816">
        <v>380.01</v>
      </c>
      <c r="I3816">
        <v>125</v>
      </c>
      <c r="J3816">
        <v>30</v>
      </c>
      <c r="K3816">
        <v>4.9000000000000004</v>
      </c>
      <c r="L3816">
        <v>310</v>
      </c>
      <c r="M3816" t="s">
        <v>60</v>
      </c>
      <c r="N3816">
        <v>825</v>
      </c>
      <c r="O3816">
        <v>-444.99</v>
      </c>
      <c r="P3816" s="2">
        <v>49472</v>
      </c>
      <c r="Q3816" s="2">
        <v>49106</v>
      </c>
      <c r="R3816" t="s">
        <v>89</v>
      </c>
      <c r="S3816">
        <v>45</v>
      </c>
      <c r="T3816">
        <v>34</v>
      </c>
      <c r="U3816" t="s">
        <v>50</v>
      </c>
      <c r="V3816" t="s">
        <v>61</v>
      </c>
      <c r="W3816" t="s">
        <v>37</v>
      </c>
      <c r="X3816" t="s">
        <v>7701</v>
      </c>
      <c r="Y3816" t="s">
        <v>70</v>
      </c>
      <c r="Z3816">
        <v>6</v>
      </c>
      <c r="AA3816" t="s">
        <v>40</v>
      </c>
      <c r="AB3816">
        <v>481</v>
      </c>
      <c r="AC3816" t="s">
        <v>41</v>
      </c>
      <c r="AD3816" t="s">
        <v>55</v>
      </c>
      <c r="AG3816" t="s">
        <v>43</v>
      </c>
      <c r="AH3816">
        <v>125</v>
      </c>
      <c r="AI3816">
        <v>30</v>
      </c>
    </row>
    <row r="3817" spans="1:35" x14ac:dyDescent="0.3">
      <c r="A3817" t="s">
        <v>7702</v>
      </c>
      <c r="B3817" t="s">
        <v>45</v>
      </c>
      <c r="C3817" t="s">
        <v>46</v>
      </c>
      <c r="D3817" t="s">
        <v>31</v>
      </c>
      <c r="E3817" t="s">
        <v>32</v>
      </c>
      <c r="F3817">
        <v>971</v>
      </c>
      <c r="G3817">
        <v>49</v>
      </c>
      <c r="H3817">
        <v>495.21</v>
      </c>
      <c r="I3817">
        <v>89</v>
      </c>
      <c r="J3817">
        <v>72</v>
      </c>
      <c r="K3817">
        <v>1.6</v>
      </c>
      <c r="L3817">
        <v>141</v>
      </c>
      <c r="M3817" t="s">
        <v>33</v>
      </c>
      <c r="N3817">
        <v>126</v>
      </c>
      <c r="O3817">
        <v>369.21</v>
      </c>
      <c r="P3817" s="2">
        <v>49473</v>
      </c>
      <c r="Q3817" s="2">
        <v>49107</v>
      </c>
      <c r="R3817" t="s">
        <v>89</v>
      </c>
      <c r="S3817">
        <v>39</v>
      </c>
      <c r="T3817">
        <v>39</v>
      </c>
      <c r="U3817" t="s">
        <v>50</v>
      </c>
      <c r="V3817" t="s">
        <v>36</v>
      </c>
      <c r="W3817" t="s">
        <v>37</v>
      </c>
      <c r="X3817" t="s">
        <v>7703</v>
      </c>
      <c r="Y3817" t="s">
        <v>70</v>
      </c>
      <c r="Z3817">
        <v>3</v>
      </c>
      <c r="AA3817" t="s">
        <v>40</v>
      </c>
      <c r="AB3817">
        <v>996</v>
      </c>
      <c r="AC3817" t="s">
        <v>78</v>
      </c>
      <c r="AD3817" t="s">
        <v>55</v>
      </c>
      <c r="AG3817" t="s">
        <v>32</v>
      </c>
      <c r="AH3817">
        <v>89</v>
      </c>
      <c r="AI3817">
        <v>72</v>
      </c>
    </row>
    <row r="3818" spans="1:35" x14ac:dyDescent="0.3">
      <c r="A3818" t="s">
        <v>7704</v>
      </c>
      <c r="B3818" t="s">
        <v>80</v>
      </c>
      <c r="C3818" t="s">
        <v>66</v>
      </c>
      <c r="D3818" t="s">
        <v>96</v>
      </c>
      <c r="E3818" t="s">
        <v>56</v>
      </c>
      <c r="F3818" s="1">
        <v>1623</v>
      </c>
      <c r="G3818">
        <v>20</v>
      </c>
      <c r="H3818" s="1">
        <v>1298.4000000000001</v>
      </c>
      <c r="I3818">
        <v>93</v>
      </c>
      <c r="J3818">
        <v>75</v>
      </c>
      <c r="K3818">
        <v>4.3</v>
      </c>
      <c r="L3818">
        <v>92</v>
      </c>
      <c r="M3818" t="s">
        <v>33</v>
      </c>
      <c r="N3818" s="1">
        <v>2514</v>
      </c>
      <c r="O3818" s="1">
        <v>-1215.5999999999999</v>
      </c>
      <c r="P3818" s="2">
        <v>49474</v>
      </c>
      <c r="Q3818" s="2">
        <v>49108</v>
      </c>
      <c r="R3818" t="s">
        <v>34</v>
      </c>
      <c r="S3818">
        <v>30</v>
      </c>
      <c r="T3818">
        <v>26</v>
      </c>
      <c r="U3818" t="s">
        <v>50</v>
      </c>
      <c r="V3818" t="s">
        <v>68</v>
      </c>
      <c r="W3818" t="s">
        <v>51</v>
      </c>
      <c r="X3818" t="s">
        <v>7705</v>
      </c>
      <c r="Y3818" t="s">
        <v>53</v>
      </c>
      <c r="Z3818">
        <v>1</v>
      </c>
      <c r="AA3818" t="s">
        <v>40</v>
      </c>
      <c r="AB3818">
        <v>660</v>
      </c>
      <c r="AC3818" t="s">
        <v>41</v>
      </c>
      <c r="AD3818" t="s">
        <v>55</v>
      </c>
      <c r="AG3818" t="s">
        <v>56</v>
      </c>
      <c r="AH3818">
        <v>93</v>
      </c>
      <c r="AI3818">
        <v>75</v>
      </c>
    </row>
    <row r="3819" spans="1:35" x14ac:dyDescent="0.3">
      <c r="A3819" t="s">
        <v>7706</v>
      </c>
      <c r="B3819" t="s">
        <v>45</v>
      </c>
      <c r="C3819" t="s">
        <v>84</v>
      </c>
      <c r="D3819" t="s">
        <v>47</v>
      </c>
      <c r="E3819" t="s">
        <v>43</v>
      </c>
      <c r="F3819" s="1">
        <v>4119</v>
      </c>
      <c r="G3819">
        <v>27</v>
      </c>
      <c r="H3819" s="1">
        <v>3006.87</v>
      </c>
      <c r="I3819">
        <v>171</v>
      </c>
      <c r="J3819">
        <v>7</v>
      </c>
      <c r="K3819">
        <v>4.4000000000000004</v>
      </c>
      <c r="L3819">
        <v>340</v>
      </c>
      <c r="M3819" t="s">
        <v>60</v>
      </c>
      <c r="N3819" s="1">
        <v>3017</v>
      </c>
      <c r="O3819">
        <v>-10.130000000000001</v>
      </c>
      <c r="P3819" s="2">
        <v>49475</v>
      </c>
      <c r="Q3819" s="2">
        <v>49109</v>
      </c>
      <c r="R3819" t="s">
        <v>34</v>
      </c>
      <c r="S3819">
        <v>20</v>
      </c>
      <c r="T3819">
        <v>53</v>
      </c>
      <c r="U3819" t="s">
        <v>35</v>
      </c>
      <c r="V3819" t="s">
        <v>36</v>
      </c>
      <c r="W3819" t="s">
        <v>76</v>
      </c>
      <c r="X3819" t="s">
        <v>7707</v>
      </c>
      <c r="Y3819" t="s">
        <v>70</v>
      </c>
      <c r="Z3819">
        <v>10</v>
      </c>
      <c r="AA3819" t="s">
        <v>63</v>
      </c>
      <c r="AB3819">
        <v>757</v>
      </c>
      <c r="AC3819" t="s">
        <v>54</v>
      </c>
      <c r="AD3819" t="s">
        <v>55</v>
      </c>
      <c r="AG3819" t="s">
        <v>43</v>
      </c>
      <c r="AH3819">
        <v>171</v>
      </c>
      <c r="AI3819">
        <v>7</v>
      </c>
    </row>
    <row r="3820" spans="1:35" x14ac:dyDescent="0.3">
      <c r="A3820" t="s">
        <v>7708</v>
      </c>
      <c r="B3820" t="s">
        <v>65</v>
      </c>
      <c r="C3820" t="s">
        <v>46</v>
      </c>
      <c r="D3820" t="s">
        <v>58</v>
      </c>
      <c r="E3820" t="s">
        <v>59</v>
      </c>
      <c r="F3820" s="1">
        <v>4606</v>
      </c>
      <c r="G3820">
        <v>41</v>
      </c>
      <c r="H3820" s="1">
        <v>2717.54</v>
      </c>
      <c r="I3820">
        <v>43</v>
      </c>
      <c r="J3820">
        <v>34</v>
      </c>
      <c r="K3820">
        <v>3.5</v>
      </c>
      <c r="L3820">
        <v>180</v>
      </c>
      <c r="M3820" t="s">
        <v>33</v>
      </c>
      <c r="N3820" s="1">
        <v>1381</v>
      </c>
      <c r="O3820" s="1">
        <v>1336.54</v>
      </c>
      <c r="P3820" s="2">
        <v>49476</v>
      </c>
      <c r="Q3820" s="2">
        <v>49110</v>
      </c>
      <c r="R3820" t="s">
        <v>89</v>
      </c>
      <c r="S3820">
        <v>19</v>
      </c>
      <c r="T3820">
        <v>55</v>
      </c>
      <c r="U3820" t="s">
        <v>35</v>
      </c>
      <c r="V3820" t="s">
        <v>68</v>
      </c>
      <c r="W3820" t="s">
        <v>37</v>
      </c>
      <c r="X3820" t="s">
        <v>7709</v>
      </c>
      <c r="Y3820" t="s">
        <v>39</v>
      </c>
      <c r="Z3820">
        <v>12</v>
      </c>
      <c r="AA3820" t="s">
        <v>40</v>
      </c>
      <c r="AB3820">
        <v>281</v>
      </c>
      <c r="AC3820" t="s">
        <v>78</v>
      </c>
      <c r="AD3820" t="s">
        <v>82</v>
      </c>
      <c r="AG3820" t="s">
        <v>59</v>
      </c>
      <c r="AH3820">
        <v>43</v>
      </c>
      <c r="AI3820">
        <v>34</v>
      </c>
    </row>
    <row r="3821" spans="1:35" x14ac:dyDescent="0.3">
      <c r="A3821" t="s">
        <v>7710</v>
      </c>
      <c r="B3821" t="s">
        <v>80</v>
      </c>
      <c r="C3821" t="s">
        <v>72</v>
      </c>
      <c r="D3821" t="s">
        <v>47</v>
      </c>
      <c r="E3821" t="s">
        <v>56</v>
      </c>
      <c r="F3821" s="1">
        <v>3137</v>
      </c>
      <c r="G3821">
        <v>29</v>
      </c>
      <c r="H3821" s="1">
        <v>2227.27</v>
      </c>
      <c r="I3821">
        <v>76</v>
      </c>
      <c r="J3821">
        <v>94</v>
      </c>
      <c r="K3821">
        <v>2.5</v>
      </c>
      <c r="L3821">
        <v>244</v>
      </c>
      <c r="M3821" t="s">
        <v>33</v>
      </c>
      <c r="N3821" s="1">
        <v>2965</v>
      </c>
      <c r="O3821">
        <v>-737.73</v>
      </c>
      <c r="P3821" s="2">
        <v>49477</v>
      </c>
      <c r="Q3821" s="2">
        <v>49111</v>
      </c>
      <c r="R3821" t="s">
        <v>49</v>
      </c>
      <c r="S3821">
        <v>15</v>
      </c>
      <c r="T3821">
        <v>37</v>
      </c>
      <c r="U3821" t="s">
        <v>50</v>
      </c>
      <c r="V3821" t="s">
        <v>61</v>
      </c>
      <c r="W3821" t="s">
        <v>76</v>
      </c>
      <c r="X3821" t="s">
        <v>7711</v>
      </c>
      <c r="Y3821" t="s">
        <v>53</v>
      </c>
      <c r="Z3821">
        <v>10</v>
      </c>
      <c r="AA3821" t="s">
        <v>40</v>
      </c>
      <c r="AB3821">
        <v>669</v>
      </c>
      <c r="AC3821" t="s">
        <v>78</v>
      </c>
      <c r="AD3821" t="s">
        <v>42</v>
      </c>
      <c r="AG3821" t="s">
        <v>56</v>
      </c>
      <c r="AH3821">
        <v>76</v>
      </c>
      <c r="AI3821">
        <v>94</v>
      </c>
    </row>
    <row r="3822" spans="1:35" x14ac:dyDescent="0.3">
      <c r="A3822" t="s">
        <v>7712</v>
      </c>
      <c r="B3822" t="s">
        <v>80</v>
      </c>
      <c r="C3822" t="s">
        <v>72</v>
      </c>
      <c r="D3822" t="s">
        <v>47</v>
      </c>
      <c r="E3822" t="s">
        <v>43</v>
      </c>
      <c r="F3822" s="1">
        <v>4806</v>
      </c>
      <c r="G3822">
        <v>49</v>
      </c>
      <c r="H3822" s="1">
        <v>2451.06</v>
      </c>
      <c r="I3822">
        <v>45</v>
      </c>
      <c r="J3822">
        <v>80</v>
      </c>
      <c r="K3822">
        <v>3.7</v>
      </c>
      <c r="L3822">
        <v>363</v>
      </c>
      <c r="M3822" t="s">
        <v>48</v>
      </c>
      <c r="N3822" s="1">
        <v>1055</v>
      </c>
      <c r="O3822" s="1">
        <v>1396.06</v>
      </c>
      <c r="P3822" s="2">
        <v>49478</v>
      </c>
      <c r="Q3822" s="2">
        <v>49112</v>
      </c>
      <c r="R3822" t="s">
        <v>49</v>
      </c>
      <c r="S3822">
        <v>33</v>
      </c>
      <c r="T3822">
        <v>63</v>
      </c>
      <c r="U3822" t="s">
        <v>50</v>
      </c>
      <c r="V3822" t="s">
        <v>36</v>
      </c>
      <c r="W3822" t="s">
        <v>51</v>
      </c>
      <c r="X3822" t="s">
        <v>7713</v>
      </c>
      <c r="Y3822" t="s">
        <v>39</v>
      </c>
      <c r="Z3822">
        <v>14</v>
      </c>
      <c r="AA3822" t="s">
        <v>63</v>
      </c>
      <c r="AB3822">
        <v>825</v>
      </c>
      <c r="AC3822" t="s">
        <v>41</v>
      </c>
      <c r="AD3822" t="s">
        <v>55</v>
      </c>
      <c r="AG3822" t="s">
        <v>43</v>
      </c>
      <c r="AH3822">
        <v>45</v>
      </c>
      <c r="AI3822">
        <v>80</v>
      </c>
    </row>
    <row r="3823" spans="1:35" x14ac:dyDescent="0.3">
      <c r="A3823" t="s">
        <v>7714</v>
      </c>
      <c r="B3823" t="s">
        <v>65</v>
      </c>
      <c r="C3823" t="s">
        <v>84</v>
      </c>
      <c r="D3823" t="s">
        <v>31</v>
      </c>
      <c r="E3823" t="s">
        <v>59</v>
      </c>
      <c r="F3823" s="1">
        <v>1363</v>
      </c>
      <c r="G3823">
        <v>10</v>
      </c>
      <c r="H3823" s="1">
        <v>1226.7</v>
      </c>
      <c r="I3823">
        <v>128</v>
      </c>
      <c r="J3823">
        <v>54</v>
      </c>
      <c r="K3823">
        <v>4.3</v>
      </c>
      <c r="L3823">
        <v>453</v>
      </c>
      <c r="M3823" t="s">
        <v>60</v>
      </c>
      <c r="N3823">
        <v>344</v>
      </c>
      <c r="O3823">
        <v>882.7</v>
      </c>
      <c r="P3823" s="2">
        <v>49479</v>
      </c>
      <c r="Q3823" s="2">
        <v>49113</v>
      </c>
      <c r="R3823" t="s">
        <v>89</v>
      </c>
      <c r="S3823">
        <v>9</v>
      </c>
      <c r="T3823">
        <v>21</v>
      </c>
      <c r="U3823" t="s">
        <v>35</v>
      </c>
      <c r="V3823" t="s">
        <v>68</v>
      </c>
      <c r="W3823" t="s">
        <v>37</v>
      </c>
      <c r="X3823" t="s">
        <v>7715</v>
      </c>
      <c r="Y3823" t="s">
        <v>70</v>
      </c>
      <c r="Z3823">
        <v>8</v>
      </c>
      <c r="AA3823" t="s">
        <v>40</v>
      </c>
      <c r="AB3823">
        <v>761</v>
      </c>
      <c r="AC3823" t="s">
        <v>78</v>
      </c>
      <c r="AD3823" t="s">
        <v>82</v>
      </c>
      <c r="AG3823" t="s">
        <v>59</v>
      </c>
      <c r="AH3823">
        <v>128</v>
      </c>
      <c r="AI3823">
        <v>54</v>
      </c>
    </row>
    <row r="3824" spans="1:35" x14ac:dyDescent="0.3">
      <c r="A3824" t="s">
        <v>7716</v>
      </c>
      <c r="B3824" t="s">
        <v>75</v>
      </c>
      <c r="C3824" t="s">
        <v>46</v>
      </c>
      <c r="D3824" t="s">
        <v>96</v>
      </c>
      <c r="E3824" t="s">
        <v>43</v>
      </c>
      <c r="F3824" s="1">
        <v>4640</v>
      </c>
      <c r="G3824">
        <v>27</v>
      </c>
      <c r="H3824" s="1">
        <v>3387.2</v>
      </c>
      <c r="I3824">
        <v>52</v>
      </c>
      <c r="J3824">
        <v>73</v>
      </c>
      <c r="K3824">
        <v>3.3</v>
      </c>
      <c r="L3824">
        <v>469</v>
      </c>
      <c r="M3824" t="s">
        <v>60</v>
      </c>
      <c r="N3824">
        <v>53</v>
      </c>
      <c r="O3824" s="1">
        <v>3334.2</v>
      </c>
      <c r="P3824" s="2">
        <v>49480</v>
      </c>
      <c r="Q3824" s="2">
        <v>49114</v>
      </c>
      <c r="R3824" t="s">
        <v>34</v>
      </c>
      <c r="S3824">
        <v>26</v>
      </c>
      <c r="T3824">
        <v>69</v>
      </c>
      <c r="U3824" t="s">
        <v>50</v>
      </c>
      <c r="V3824" t="s">
        <v>68</v>
      </c>
      <c r="W3824" t="s">
        <v>51</v>
      </c>
      <c r="X3824" t="s">
        <v>7717</v>
      </c>
      <c r="Y3824" t="s">
        <v>70</v>
      </c>
      <c r="Z3824">
        <v>3</v>
      </c>
      <c r="AA3824" t="s">
        <v>40</v>
      </c>
      <c r="AB3824">
        <v>352</v>
      </c>
      <c r="AC3824" t="s">
        <v>54</v>
      </c>
      <c r="AD3824" t="s">
        <v>42</v>
      </c>
      <c r="AG3824" t="s">
        <v>43</v>
      </c>
      <c r="AH3824">
        <v>52</v>
      </c>
      <c r="AI3824">
        <v>73</v>
      </c>
    </row>
    <row r="3825" spans="1:35" x14ac:dyDescent="0.3">
      <c r="A3825" t="s">
        <v>7718</v>
      </c>
      <c r="B3825" t="s">
        <v>80</v>
      </c>
      <c r="C3825" t="s">
        <v>84</v>
      </c>
      <c r="D3825" t="s">
        <v>58</v>
      </c>
      <c r="E3825" t="s">
        <v>32</v>
      </c>
      <c r="F3825" s="1">
        <v>2826</v>
      </c>
      <c r="G3825">
        <v>38</v>
      </c>
      <c r="H3825" s="1">
        <v>1752.12</v>
      </c>
      <c r="I3825">
        <v>75</v>
      </c>
      <c r="J3825">
        <v>91</v>
      </c>
      <c r="K3825">
        <v>3.7</v>
      </c>
      <c r="L3825">
        <v>145</v>
      </c>
      <c r="M3825" t="s">
        <v>60</v>
      </c>
      <c r="N3825">
        <v>635</v>
      </c>
      <c r="O3825" s="1">
        <v>1117.1199999999999</v>
      </c>
      <c r="P3825" s="2">
        <v>49481</v>
      </c>
      <c r="Q3825" s="2">
        <v>49115</v>
      </c>
      <c r="R3825" t="s">
        <v>49</v>
      </c>
      <c r="S3825">
        <v>29</v>
      </c>
      <c r="T3825">
        <v>34</v>
      </c>
      <c r="U3825" t="s">
        <v>50</v>
      </c>
      <c r="V3825" t="s">
        <v>36</v>
      </c>
      <c r="W3825" t="s">
        <v>51</v>
      </c>
      <c r="X3825" t="s">
        <v>7719</v>
      </c>
      <c r="Y3825" t="s">
        <v>39</v>
      </c>
      <c r="Z3825">
        <v>6</v>
      </c>
      <c r="AA3825" t="s">
        <v>40</v>
      </c>
      <c r="AB3825">
        <v>279</v>
      </c>
      <c r="AC3825" t="s">
        <v>41</v>
      </c>
      <c r="AD3825" t="s">
        <v>42</v>
      </c>
      <c r="AG3825" t="s">
        <v>32</v>
      </c>
      <c r="AH3825">
        <v>75</v>
      </c>
      <c r="AI3825">
        <v>91</v>
      </c>
    </row>
    <row r="3826" spans="1:35" x14ac:dyDescent="0.3">
      <c r="A3826" t="s">
        <v>7720</v>
      </c>
      <c r="B3826" t="s">
        <v>75</v>
      </c>
      <c r="C3826" t="s">
        <v>46</v>
      </c>
      <c r="D3826" t="s">
        <v>67</v>
      </c>
      <c r="E3826" t="s">
        <v>59</v>
      </c>
      <c r="F3826" s="1">
        <v>2982</v>
      </c>
      <c r="G3826">
        <v>39</v>
      </c>
      <c r="H3826" s="1">
        <v>1819.02</v>
      </c>
      <c r="I3826">
        <v>102</v>
      </c>
      <c r="J3826">
        <v>82</v>
      </c>
      <c r="K3826">
        <v>3</v>
      </c>
      <c r="L3826">
        <v>33</v>
      </c>
      <c r="M3826" t="s">
        <v>48</v>
      </c>
      <c r="N3826" s="1">
        <v>1161</v>
      </c>
      <c r="O3826">
        <v>658.02</v>
      </c>
      <c r="P3826" s="2">
        <v>49482</v>
      </c>
      <c r="Q3826" s="2">
        <v>49116</v>
      </c>
      <c r="R3826" t="s">
        <v>89</v>
      </c>
      <c r="S3826">
        <v>16</v>
      </c>
      <c r="T3826">
        <v>49</v>
      </c>
      <c r="U3826" t="s">
        <v>50</v>
      </c>
      <c r="V3826" t="s">
        <v>68</v>
      </c>
      <c r="W3826" t="s">
        <v>37</v>
      </c>
      <c r="X3826" t="s">
        <v>7721</v>
      </c>
      <c r="Y3826" t="s">
        <v>53</v>
      </c>
      <c r="Z3826">
        <v>6</v>
      </c>
      <c r="AA3826" t="s">
        <v>63</v>
      </c>
      <c r="AB3826">
        <v>399</v>
      </c>
      <c r="AC3826" t="s">
        <v>41</v>
      </c>
      <c r="AD3826" t="s">
        <v>42</v>
      </c>
      <c r="AG3826" t="s">
        <v>59</v>
      </c>
      <c r="AH3826">
        <v>102</v>
      </c>
      <c r="AI3826">
        <v>82</v>
      </c>
    </row>
    <row r="3827" spans="1:35" x14ac:dyDescent="0.3">
      <c r="A3827" t="s">
        <v>7722</v>
      </c>
      <c r="B3827" t="s">
        <v>75</v>
      </c>
      <c r="C3827" t="s">
        <v>72</v>
      </c>
      <c r="D3827" t="s">
        <v>67</v>
      </c>
      <c r="E3827" t="s">
        <v>43</v>
      </c>
      <c r="F3827" s="1">
        <v>4527</v>
      </c>
      <c r="G3827">
        <v>43</v>
      </c>
      <c r="H3827" s="1">
        <v>2580.39</v>
      </c>
      <c r="I3827">
        <v>156</v>
      </c>
      <c r="J3827">
        <v>69</v>
      </c>
      <c r="K3827">
        <v>4.8</v>
      </c>
      <c r="L3827">
        <v>118</v>
      </c>
      <c r="M3827" t="s">
        <v>48</v>
      </c>
      <c r="N3827">
        <v>757</v>
      </c>
      <c r="O3827" s="1">
        <v>1823.39</v>
      </c>
      <c r="P3827" s="2">
        <v>49483</v>
      </c>
      <c r="Q3827" s="2">
        <v>49117</v>
      </c>
      <c r="R3827" t="s">
        <v>89</v>
      </c>
      <c r="S3827">
        <v>47</v>
      </c>
      <c r="T3827">
        <v>41</v>
      </c>
      <c r="U3827" t="s">
        <v>50</v>
      </c>
      <c r="V3827" t="s">
        <v>68</v>
      </c>
      <c r="W3827" t="s">
        <v>37</v>
      </c>
      <c r="X3827" t="s">
        <v>7723</v>
      </c>
      <c r="Y3827" t="s">
        <v>39</v>
      </c>
      <c r="Z3827">
        <v>5</v>
      </c>
      <c r="AA3827" t="s">
        <v>40</v>
      </c>
      <c r="AB3827">
        <v>641</v>
      </c>
      <c r="AC3827" t="s">
        <v>78</v>
      </c>
      <c r="AD3827" t="s">
        <v>55</v>
      </c>
      <c r="AG3827" t="s">
        <v>43</v>
      </c>
      <c r="AH3827">
        <v>156</v>
      </c>
      <c r="AI3827">
        <v>69</v>
      </c>
    </row>
    <row r="3828" spans="1:35" x14ac:dyDescent="0.3">
      <c r="A3828" t="s">
        <v>7724</v>
      </c>
      <c r="B3828" t="s">
        <v>75</v>
      </c>
      <c r="C3828" t="s">
        <v>66</v>
      </c>
      <c r="D3828" t="s">
        <v>67</v>
      </c>
      <c r="E3828" t="s">
        <v>43</v>
      </c>
      <c r="F3828" s="1">
        <v>4005</v>
      </c>
      <c r="G3828">
        <v>14</v>
      </c>
      <c r="H3828" s="1">
        <v>3444.3</v>
      </c>
      <c r="I3828">
        <v>68</v>
      </c>
      <c r="J3828">
        <v>74</v>
      </c>
      <c r="K3828">
        <v>3.8</v>
      </c>
      <c r="L3828">
        <v>478</v>
      </c>
      <c r="M3828" t="s">
        <v>60</v>
      </c>
      <c r="N3828">
        <v>811</v>
      </c>
      <c r="O3828" s="1">
        <v>2633.3</v>
      </c>
      <c r="P3828" s="2">
        <v>49484</v>
      </c>
      <c r="Q3828" s="2">
        <v>49118</v>
      </c>
      <c r="R3828" t="s">
        <v>89</v>
      </c>
      <c r="S3828">
        <v>43</v>
      </c>
      <c r="T3828">
        <v>56</v>
      </c>
      <c r="U3828" t="s">
        <v>50</v>
      </c>
      <c r="V3828" t="s">
        <v>36</v>
      </c>
      <c r="W3828" t="s">
        <v>37</v>
      </c>
      <c r="X3828" t="s">
        <v>7725</v>
      </c>
      <c r="Y3828" t="s">
        <v>39</v>
      </c>
      <c r="Z3828">
        <v>3</v>
      </c>
      <c r="AA3828" t="s">
        <v>40</v>
      </c>
      <c r="AB3828">
        <v>409</v>
      </c>
      <c r="AC3828" t="s">
        <v>78</v>
      </c>
      <c r="AD3828" t="s">
        <v>82</v>
      </c>
      <c r="AG3828" t="s">
        <v>43</v>
      </c>
      <c r="AH3828">
        <v>68</v>
      </c>
      <c r="AI3828">
        <v>74</v>
      </c>
    </row>
    <row r="3829" spans="1:35" x14ac:dyDescent="0.3">
      <c r="A3829" t="s">
        <v>7726</v>
      </c>
      <c r="B3829" t="s">
        <v>29</v>
      </c>
      <c r="C3829" t="s">
        <v>30</v>
      </c>
      <c r="D3829" t="s">
        <v>96</v>
      </c>
      <c r="E3829" t="s">
        <v>56</v>
      </c>
      <c r="F3829" s="1">
        <v>4029</v>
      </c>
      <c r="G3829">
        <v>13</v>
      </c>
      <c r="H3829" s="1">
        <v>3505.23</v>
      </c>
      <c r="I3829">
        <v>16</v>
      </c>
      <c r="J3829">
        <v>56</v>
      </c>
      <c r="K3829">
        <v>1.4</v>
      </c>
      <c r="L3829">
        <v>271</v>
      </c>
      <c r="M3829" t="s">
        <v>48</v>
      </c>
      <c r="N3829">
        <v>941</v>
      </c>
      <c r="O3829" s="1">
        <v>2564.23</v>
      </c>
      <c r="P3829" s="2">
        <v>49485</v>
      </c>
      <c r="Q3829" s="2">
        <v>49119</v>
      </c>
      <c r="R3829" t="s">
        <v>34</v>
      </c>
      <c r="S3829">
        <v>49</v>
      </c>
      <c r="T3829">
        <v>53</v>
      </c>
      <c r="U3829" t="s">
        <v>35</v>
      </c>
      <c r="V3829" t="s">
        <v>36</v>
      </c>
      <c r="W3829" t="s">
        <v>37</v>
      </c>
      <c r="X3829" t="s">
        <v>7727</v>
      </c>
      <c r="Y3829" t="s">
        <v>39</v>
      </c>
      <c r="Z3829">
        <v>11</v>
      </c>
      <c r="AA3829" t="s">
        <v>63</v>
      </c>
      <c r="AB3829">
        <v>626</v>
      </c>
      <c r="AC3829" t="s">
        <v>54</v>
      </c>
      <c r="AD3829" t="s">
        <v>42</v>
      </c>
      <c r="AG3829" t="s">
        <v>56</v>
      </c>
      <c r="AH3829">
        <v>16</v>
      </c>
      <c r="AI3829">
        <v>56</v>
      </c>
    </row>
    <row r="3830" spans="1:35" x14ac:dyDescent="0.3">
      <c r="A3830" t="s">
        <v>7728</v>
      </c>
      <c r="B3830" t="s">
        <v>29</v>
      </c>
      <c r="C3830" t="s">
        <v>72</v>
      </c>
      <c r="D3830" t="s">
        <v>47</v>
      </c>
      <c r="E3830" t="s">
        <v>32</v>
      </c>
      <c r="F3830" s="1">
        <v>2749</v>
      </c>
      <c r="G3830">
        <v>38</v>
      </c>
      <c r="H3830" s="1">
        <v>1704.38</v>
      </c>
      <c r="I3830">
        <v>23</v>
      </c>
      <c r="J3830">
        <v>88</v>
      </c>
      <c r="K3830">
        <v>4.3</v>
      </c>
      <c r="L3830">
        <v>173</v>
      </c>
      <c r="M3830" t="s">
        <v>48</v>
      </c>
      <c r="N3830" s="1">
        <v>2117</v>
      </c>
      <c r="O3830">
        <v>-412.62</v>
      </c>
      <c r="P3830" s="2">
        <v>49486</v>
      </c>
      <c r="Q3830" s="2">
        <v>49120</v>
      </c>
      <c r="R3830" t="s">
        <v>49</v>
      </c>
      <c r="S3830">
        <v>4</v>
      </c>
      <c r="T3830">
        <v>37</v>
      </c>
      <c r="U3830" t="s">
        <v>35</v>
      </c>
      <c r="V3830" t="s">
        <v>61</v>
      </c>
      <c r="W3830" t="s">
        <v>51</v>
      </c>
      <c r="X3830" t="s">
        <v>7729</v>
      </c>
      <c r="Y3830" t="s">
        <v>39</v>
      </c>
      <c r="Z3830">
        <v>7</v>
      </c>
      <c r="AA3830" t="s">
        <v>63</v>
      </c>
      <c r="AB3830">
        <v>633</v>
      </c>
      <c r="AC3830" t="s">
        <v>41</v>
      </c>
      <c r="AD3830" t="s">
        <v>82</v>
      </c>
      <c r="AG3830" t="s">
        <v>32</v>
      </c>
      <c r="AH3830">
        <v>23</v>
      </c>
      <c r="AI3830">
        <v>88</v>
      </c>
    </row>
    <row r="3831" spans="1:35" x14ac:dyDescent="0.3">
      <c r="A3831" t="s">
        <v>7730</v>
      </c>
      <c r="B3831" t="s">
        <v>75</v>
      </c>
      <c r="C3831" t="s">
        <v>84</v>
      </c>
      <c r="D3831" t="s">
        <v>47</v>
      </c>
      <c r="E3831" t="s">
        <v>59</v>
      </c>
      <c r="F3831" s="1">
        <v>3072</v>
      </c>
      <c r="G3831">
        <v>5</v>
      </c>
      <c r="H3831" s="1">
        <v>2918.4</v>
      </c>
      <c r="I3831">
        <v>6</v>
      </c>
      <c r="J3831">
        <v>18</v>
      </c>
      <c r="K3831">
        <v>1.1000000000000001</v>
      </c>
      <c r="L3831">
        <v>143</v>
      </c>
      <c r="M3831" t="s">
        <v>48</v>
      </c>
      <c r="N3831" s="1">
        <v>2076</v>
      </c>
      <c r="O3831">
        <v>842.4</v>
      </c>
      <c r="P3831" s="2">
        <v>49487</v>
      </c>
      <c r="Q3831" s="2">
        <v>49121</v>
      </c>
      <c r="R3831" t="s">
        <v>89</v>
      </c>
      <c r="S3831">
        <v>27</v>
      </c>
      <c r="T3831">
        <v>33</v>
      </c>
      <c r="U3831" t="s">
        <v>50</v>
      </c>
      <c r="V3831" t="s">
        <v>61</v>
      </c>
      <c r="W3831" t="s">
        <v>37</v>
      </c>
      <c r="X3831" t="s">
        <v>7731</v>
      </c>
      <c r="Y3831" t="s">
        <v>53</v>
      </c>
      <c r="Z3831">
        <v>1</v>
      </c>
      <c r="AA3831" t="s">
        <v>40</v>
      </c>
      <c r="AB3831">
        <v>708</v>
      </c>
      <c r="AC3831" t="s">
        <v>78</v>
      </c>
      <c r="AD3831" t="s">
        <v>42</v>
      </c>
      <c r="AG3831" t="s">
        <v>59</v>
      </c>
      <c r="AH3831">
        <v>6</v>
      </c>
      <c r="AI3831">
        <v>18</v>
      </c>
    </row>
    <row r="3832" spans="1:35" x14ac:dyDescent="0.3">
      <c r="A3832" t="s">
        <v>7732</v>
      </c>
      <c r="B3832" t="s">
        <v>75</v>
      </c>
      <c r="C3832" t="s">
        <v>46</v>
      </c>
      <c r="D3832" t="s">
        <v>47</v>
      </c>
      <c r="E3832" t="s">
        <v>43</v>
      </c>
      <c r="F3832" s="1">
        <v>1031</v>
      </c>
      <c r="G3832">
        <v>10</v>
      </c>
      <c r="H3832">
        <v>927.9</v>
      </c>
      <c r="I3832">
        <v>44</v>
      </c>
      <c r="J3832">
        <v>52</v>
      </c>
      <c r="K3832">
        <v>1.7</v>
      </c>
      <c r="L3832">
        <v>107</v>
      </c>
      <c r="M3832" t="s">
        <v>33</v>
      </c>
      <c r="N3832">
        <v>193</v>
      </c>
      <c r="O3832">
        <v>734.9</v>
      </c>
      <c r="P3832" s="2">
        <v>49488</v>
      </c>
      <c r="Q3832" s="2">
        <v>49122</v>
      </c>
      <c r="R3832" t="s">
        <v>89</v>
      </c>
      <c r="S3832">
        <v>28</v>
      </c>
      <c r="T3832">
        <v>23</v>
      </c>
      <c r="U3832" t="s">
        <v>50</v>
      </c>
      <c r="V3832" t="s">
        <v>61</v>
      </c>
      <c r="W3832" t="s">
        <v>76</v>
      </c>
      <c r="X3832" t="s">
        <v>7733</v>
      </c>
      <c r="Y3832" t="s">
        <v>53</v>
      </c>
      <c r="Z3832">
        <v>7</v>
      </c>
      <c r="AA3832" t="s">
        <v>40</v>
      </c>
      <c r="AB3832">
        <v>812</v>
      </c>
      <c r="AC3832" t="s">
        <v>41</v>
      </c>
      <c r="AD3832" t="s">
        <v>42</v>
      </c>
      <c r="AG3832" t="s">
        <v>43</v>
      </c>
      <c r="AH3832">
        <v>44</v>
      </c>
      <c r="AI3832">
        <v>52</v>
      </c>
    </row>
    <row r="3833" spans="1:35" x14ac:dyDescent="0.3">
      <c r="A3833" t="s">
        <v>7734</v>
      </c>
      <c r="B3833" t="s">
        <v>75</v>
      </c>
      <c r="C3833" t="s">
        <v>46</v>
      </c>
      <c r="D3833" t="s">
        <v>58</v>
      </c>
      <c r="E3833" t="s">
        <v>56</v>
      </c>
      <c r="F3833" s="1">
        <v>2722</v>
      </c>
      <c r="G3833">
        <v>10</v>
      </c>
      <c r="H3833" s="1">
        <v>2449.8000000000002</v>
      </c>
      <c r="I3833">
        <v>195</v>
      </c>
      <c r="J3833">
        <v>42</v>
      </c>
      <c r="K3833">
        <v>4.5</v>
      </c>
      <c r="L3833">
        <v>435</v>
      </c>
      <c r="M3833" t="s">
        <v>48</v>
      </c>
      <c r="N3833" s="1">
        <v>1869</v>
      </c>
      <c r="O3833">
        <v>580.79999999999995</v>
      </c>
      <c r="P3833" s="2">
        <v>49489</v>
      </c>
      <c r="Q3833" s="2">
        <v>49123</v>
      </c>
      <c r="R3833" t="s">
        <v>89</v>
      </c>
      <c r="S3833">
        <v>1</v>
      </c>
      <c r="T3833">
        <v>45</v>
      </c>
      <c r="U3833" t="s">
        <v>50</v>
      </c>
      <c r="V3833" t="s">
        <v>36</v>
      </c>
      <c r="W3833" t="s">
        <v>51</v>
      </c>
      <c r="X3833" t="s">
        <v>7735</v>
      </c>
      <c r="Y3833" t="s">
        <v>39</v>
      </c>
      <c r="Z3833">
        <v>5</v>
      </c>
      <c r="AA3833" t="s">
        <v>40</v>
      </c>
      <c r="AB3833">
        <v>659</v>
      </c>
      <c r="AC3833" t="s">
        <v>41</v>
      </c>
      <c r="AD3833" t="s">
        <v>55</v>
      </c>
      <c r="AG3833" t="s">
        <v>56</v>
      </c>
      <c r="AH3833">
        <v>195</v>
      </c>
      <c r="AI3833">
        <v>42</v>
      </c>
    </row>
    <row r="3834" spans="1:35" x14ac:dyDescent="0.3">
      <c r="A3834" t="s">
        <v>7736</v>
      </c>
      <c r="B3834" t="s">
        <v>29</v>
      </c>
      <c r="C3834" t="s">
        <v>30</v>
      </c>
      <c r="D3834" t="s">
        <v>67</v>
      </c>
      <c r="E3834" t="s">
        <v>56</v>
      </c>
      <c r="F3834" s="1">
        <v>2963</v>
      </c>
      <c r="G3834">
        <v>15</v>
      </c>
      <c r="H3834" s="1">
        <v>2518.5500000000002</v>
      </c>
      <c r="I3834">
        <v>116</v>
      </c>
      <c r="J3834">
        <v>98</v>
      </c>
      <c r="K3834">
        <v>2.2000000000000002</v>
      </c>
      <c r="L3834">
        <v>384</v>
      </c>
      <c r="M3834" t="s">
        <v>60</v>
      </c>
      <c r="N3834" s="1">
        <v>1458</v>
      </c>
      <c r="O3834" s="1">
        <v>1060.55</v>
      </c>
      <c r="P3834" s="2">
        <v>49490</v>
      </c>
      <c r="Q3834" s="2">
        <v>49124</v>
      </c>
      <c r="R3834" t="s">
        <v>34</v>
      </c>
      <c r="S3834">
        <v>36</v>
      </c>
      <c r="T3834">
        <v>30</v>
      </c>
      <c r="U3834" t="s">
        <v>35</v>
      </c>
      <c r="V3834" t="s">
        <v>61</v>
      </c>
      <c r="W3834" t="s">
        <v>76</v>
      </c>
      <c r="X3834" t="s">
        <v>7737</v>
      </c>
      <c r="Y3834" t="s">
        <v>53</v>
      </c>
      <c r="Z3834">
        <v>2</v>
      </c>
      <c r="AA3834" t="s">
        <v>40</v>
      </c>
      <c r="AB3834">
        <v>158</v>
      </c>
      <c r="AC3834" t="s">
        <v>78</v>
      </c>
      <c r="AD3834" t="s">
        <v>42</v>
      </c>
      <c r="AG3834" t="s">
        <v>56</v>
      </c>
      <c r="AH3834">
        <v>116</v>
      </c>
      <c r="AI3834">
        <v>98</v>
      </c>
    </row>
    <row r="3835" spans="1:35" x14ac:dyDescent="0.3">
      <c r="A3835" t="s">
        <v>7738</v>
      </c>
      <c r="B3835" t="s">
        <v>75</v>
      </c>
      <c r="C3835" t="s">
        <v>30</v>
      </c>
      <c r="D3835" t="s">
        <v>31</v>
      </c>
      <c r="E3835" t="s">
        <v>56</v>
      </c>
      <c r="F3835" s="1">
        <v>2543</v>
      </c>
      <c r="G3835">
        <v>21</v>
      </c>
      <c r="H3835" s="1">
        <v>2008.97</v>
      </c>
      <c r="I3835">
        <v>18</v>
      </c>
      <c r="J3835">
        <v>15</v>
      </c>
      <c r="K3835">
        <v>3.3</v>
      </c>
      <c r="L3835">
        <v>197</v>
      </c>
      <c r="M3835" t="s">
        <v>48</v>
      </c>
      <c r="N3835" s="1">
        <v>3065</v>
      </c>
      <c r="O3835" s="1">
        <v>-1056.03</v>
      </c>
      <c r="P3835" s="2">
        <v>49491</v>
      </c>
      <c r="Q3835" s="2">
        <v>49125</v>
      </c>
      <c r="R3835" t="s">
        <v>89</v>
      </c>
      <c r="S3835">
        <v>28</v>
      </c>
      <c r="T3835">
        <v>45</v>
      </c>
      <c r="U3835" t="s">
        <v>35</v>
      </c>
      <c r="V3835" t="s">
        <v>68</v>
      </c>
      <c r="W3835" t="s">
        <v>76</v>
      </c>
      <c r="X3835" t="s">
        <v>7739</v>
      </c>
      <c r="Y3835" t="s">
        <v>53</v>
      </c>
      <c r="Z3835">
        <v>12</v>
      </c>
      <c r="AA3835" t="s">
        <v>40</v>
      </c>
      <c r="AB3835">
        <v>562</v>
      </c>
      <c r="AC3835" t="s">
        <v>41</v>
      </c>
      <c r="AD3835" t="s">
        <v>55</v>
      </c>
      <c r="AG3835" t="s">
        <v>56</v>
      </c>
      <c r="AH3835">
        <v>18</v>
      </c>
      <c r="AI3835">
        <v>15</v>
      </c>
    </row>
    <row r="3836" spans="1:35" x14ac:dyDescent="0.3">
      <c r="A3836" t="s">
        <v>7740</v>
      </c>
      <c r="B3836" t="s">
        <v>80</v>
      </c>
      <c r="C3836" t="s">
        <v>72</v>
      </c>
      <c r="D3836" t="s">
        <v>31</v>
      </c>
      <c r="E3836" t="s">
        <v>43</v>
      </c>
      <c r="F3836" s="1">
        <v>2305</v>
      </c>
      <c r="G3836">
        <v>7</v>
      </c>
      <c r="H3836" s="1">
        <v>2143.65</v>
      </c>
      <c r="I3836">
        <v>90</v>
      </c>
      <c r="J3836">
        <v>34</v>
      </c>
      <c r="K3836">
        <v>4.8</v>
      </c>
      <c r="L3836">
        <v>293</v>
      </c>
      <c r="M3836" t="s">
        <v>60</v>
      </c>
      <c r="N3836" s="1">
        <v>1329</v>
      </c>
      <c r="O3836">
        <v>814.65</v>
      </c>
      <c r="P3836" s="2">
        <v>49492</v>
      </c>
      <c r="Q3836" s="2">
        <v>49126</v>
      </c>
      <c r="R3836" t="s">
        <v>34</v>
      </c>
      <c r="S3836">
        <v>30</v>
      </c>
      <c r="T3836">
        <v>58</v>
      </c>
      <c r="U3836" t="s">
        <v>50</v>
      </c>
      <c r="V3836" t="s">
        <v>68</v>
      </c>
      <c r="W3836" t="s">
        <v>37</v>
      </c>
      <c r="X3836" t="s">
        <v>7741</v>
      </c>
      <c r="Y3836" t="s">
        <v>53</v>
      </c>
      <c r="Z3836">
        <v>1</v>
      </c>
      <c r="AA3836" t="s">
        <v>40</v>
      </c>
      <c r="AB3836">
        <v>285</v>
      </c>
      <c r="AC3836" t="s">
        <v>78</v>
      </c>
      <c r="AD3836" t="s">
        <v>55</v>
      </c>
      <c r="AG3836" t="s">
        <v>43</v>
      </c>
      <c r="AH3836">
        <v>90</v>
      </c>
      <c r="AI3836">
        <v>34</v>
      </c>
    </row>
    <row r="3837" spans="1:35" x14ac:dyDescent="0.3">
      <c r="A3837" t="s">
        <v>7742</v>
      </c>
      <c r="B3837" t="s">
        <v>75</v>
      </c>
      <c r="C3837" t="s">
        <v>66</v>
      </c>
      <c r="D3837" t="s">
        <v>58</v>
      </c>
      <c r="E3837" t="s">
        <v>43</v>
      </c>
      <c r="F3837" s="1">
        <v>1505</v>
      </c>
      <c r="G3837">
        <v>43</v>
      </c>
      <c r="H3837">
        <v>857.85</v>
      </c>
      <c r="I3837">
        <v>95</v>
      </c>
      <c r="J3837">
        <v>81</v>
      </c>
      <c r="K3837">
        <v>1.8</v>
      </c>
      <c r="L3837">
        <v>446</v>
      </c>
      <c r="M3837" t="s">
        <v>33</v>
      </c>
      <c r="N3837" s="1">
        <v>3832</v>
      </c>
      <c r="O3837" s="1">
        <v>-2974.15</v>
      </c>
      <c r="P3837" s="2">
        <v>49493</v>
      </c>
      <c r="Q3837" s="2">
        <v>49127</v>
      </c>
      <c r="R3837" t="s">
        <v>49</v>
      </c>
      <c r="S3837">
        <v>39</v>
      </c>
      <c r="T3837">
        <v>28</v>
      </c>
      <c r="U3837" t="s">
        <v>50</v>
      </c>
      <c r="V3837" t="s">
        <v>68</v>
      </c>
      <c r="W3837" t="s">
        <v>37</v>
      </c>
      <c r="X3837" t="s">
        <v>7743</v>
      </c>
      <c r="Y3837" t="s">
        <v>53</v>
      </c>
      <c r="Z3837">
        <v>2</v>
      </c>
      <c r="AA3837" t="s">
        <v>63</v>
      </c>
      <c r="AB3837">
        <v>407</v>
      </c>
      <c r="AC3837" t="s">
        <v>78</v>
      </c>
      <c r="AD3837" t="s">
        <v>42</v>
      </c>
      <c r="AG3837" t="s">
        <v>43</v>
      </c>
      <c r="AH3837">
        <v>95</v>
      </c>
      <c r="AI3837">
        <v>81</v>
      </c>
    </row>
    <row r="3838" spans="1:35" x14ac:dyDescent="0.3">
      <c r="A3838" t="s">
        <v>7744</v>
      </c>
      <c r="B3838" t="s">
        <v>45</v>
      </c>
      <c r="C3838" t="s">
        <v>66</v>
      </c>
      <c r="D3838" t="s">
        <v>67</v>
      </c>
      <c r="E3838" t="s">
        <v>43</v>
      </c>
      <c r="F3838" s="1">
        <v>3058</v>
      </c>
      <c r="G3838">
        <v>9</v>
      </c>
      <c r="H3838" s="1">
        <v>2782.78</v>
      </c>
      <c r="I3838">
        <v>155</v>
      </c>
      <c r="J3838">
        <v>80</v>
      </c>
      <c r="K3838">
        <v>4</v>
      </c>
      <c r="L3838">
        <v>227</v>
      </c>
      <c r="M3838" t="s">
        <v>33</v>
      </c>
      <c r="N3838">
        <v>466</v>
      </c>
      <c r="O3838" s="1">
        <v>2316.7800000000002</v>
      </c>
      <c r="P3838" s="2">
        <v>49494</v>
      </c>
      <c r="Q3838" s="2">
        <v>49128</v>
      </c>
      <c r="R3838" t="s">
        <v>34</v>
      </c>
      <c r="S3838">
        <v>3</v>
      </c>
      <c r="T3838">
        <v>62</v>
      </c>
      <c r="U3838" t="s">
        <v>35</v>
      </c>
      <c r="V3838" t="s">
        <v>68</v>
      </c>
      <c r="W3838" t="s">
        <v>76</v>
      </c>
      <c r="X3838" t="s">
        <v>7745</v>
      </c>
      <c r="Y3838" t="s">
        <v>70</v>
      </c>
      <c r="Z3838">
        <v>3</v>
      </c>
      <c r="AA3838" t="s">
        <v>63</v>
      </c>
      <c r="AB3838">
        <v>357</v>
      </c>
      <c r="AC3838" t="s">
        <v>54</v>
      </c>
      <c r="AD3838" t="s">
        <v>82</v>
      </c>
      <c r="AG3838" t="s">
        <v>43</v>
      </c>
      <c r="AH3838">
        <v>155</v>
      </c>
      <c r="AI3838">
        <v>80</v>
      </c>
    </row>
    <row r="3839" spans="1:35" x14ac:dyDescent="0.3">
      <c r="A3839" t="s">
        <v>7746</v>
      </c>
      <c r="B3839" t="s">
        <v>65</v>
      </c>
      <c r="C3839" t="s">
        <v>84</v>
      </c>
      <c r="D3839" t="s">
        <v>47</v>
      </c>
      <c r="E3839" t="s">
        <v>59</v>
      </c>
      <c r="F3839" s="1">
        <v>2216</v>
      </c>
      <c r="G3839">
        <v>45</v>
      </c>
      <c r="H3839" s="1">
        <v>1218.8</v>
      </c>
      <c r="I3839">
        <v>175</v>
      </c>
      <c r="J3839">
        <v>80</v>
      </c>
      <c r="K3839">
        <v>2.7</v>
      </c>
      <c r="L3839">
        <v>494</v>
      </c>
      <c r="M3839" t="s">
        <v>48</v>
      </c>
      <c r="N3839" s="1">
        <v>2754</v>
      </c>
      <c r="O3839" s="1">
        <v>-1535.2</v>
      </c>
      <c r="P3839" s="2">
        <v>49495</v>
      </c>
      <c r="Q3839" s="2">
        <v>49129</v>
      </c>
      <c r="R3839" t="s">
        <v>49</v>
      </c>
      <c r="S3839">
        <v>16</v>
      </c>
      <c r="T3839">
        <v>50</v>
      </c>
      <c r="U3839" t="s">
        <v>50</v>
      </c>
      <c r="V3839" t="s">
        <v>36</v>
      </c>
      <c r="W3839" t="s">
        <v>76</v>
      </c>
      <c r="X3839" t="s">
        <v>7747</v>
      </c>
      <c r="Y3839" t="s">
        <v>53</v>
      </c>
      <c r="Z3839">
        <v>13</v>
      </c>
      <c r="AA3839" t="s">
        <v>63</v>
      </c>
      <c r="AB3839">
        <v>193</v>
      </c>
      <c r="AC3839" t="s">
        <v>54</v>
      </c>
      <c r="AD3839" t="s">
        <v>82</v>
      </c>
      <c r="AG3839" t="s">
        <v>59</v>
      </c>
      <c r="AH3839">
        <v>175</v>
      </c>
      <c r="AI3839">
        <v>80</v>
      </c>
    </row>
    <row r="3840" spans="1:35" x14ac:dyDescent="0.3">
      <c r="A3840" t="s">
        <v>7748</v>
      </c>
      <c r="B3840" t="s">
        <v>75</v>
      </c>
      <c r="C3840" t="s">
        <v>84</v>
      </c>
      <c r="D3840" t="s">
        <v>31</v>
      </c>
      <c r="E3840" t="s">
        <v>59</v>
      </c>
      <c r="F3840" s="1">
        <v>4613</v>
      </c>
      <c r="G3840">
        <v>41</v>
      </c>
      <c r="H3840" s="1">
        <v>2721.67</v>
      </c>
      <c r="I3840">
        <v>162</v>
      </c>
      <c r="J3840">
        <v>57</v>
      </c>
      <c r="K3840">
        <v>2.1</v>
      </c>
      <c r="L3840">
        <v>440</v>
      </c>
      <c r="M3840" t="s">
        <v>48</v>
      </c>
      <c r="N3840" s="1">
        <v>1123</v>
      </c>
      <c r="O3840" s="1">
        <v>1598.67</v>
      </c>
      <c r="P3840" s="2">
        <v>49496</v>
      </c>
      <c r="Q3840" s="2">
        <v>49130</v>
      </c>
      <c r="R3840" t="s">
        <v>49</v>
      </c>
      <c r="S3840">
        <v>2</v>
      </c>
      <c r="T3840">
        <v>42</v>
      </c>
      <c r="U3840" t="s">
        <v>35</v>
      </c>
      <c r="V3840" t="s">
        <v>68</v>
      </c>
      <c r="W3840" t="s">
        <v>51</v>
      </c>
      <c r="X3840" t="s">
        <v>7749</v>
      </c>
      <c r="Y3840" t="s">
        <v>70</v>
      </c>
      <c r="Z3840">
        <v>3</v>
      </c>
      <c r="AA3840" t="s">
        <v>63</v>
      </c>
      <c r="AB3840">
        <v>560</v>
      </c>
      <c r="AC3840" t="s">
        <v>41</v>
      </c>
      <c r="AD3840" t="s">
        <v>42</v>
      </c>
      <c r="AG3840" t="s">
        <v>59</v>
      </c>
      <c r="AH3840">
        <v>162</v>
      </c>
      <c r="AI3840">
        <v>57</v>
      </c>
    </row>
    <row r="3841" spans="1:35" x14ac:dyDescent="0.3">
      <c r="A3841" t="s">
        <v>7750</v>
      </c>
      <c r="B3841" t="s">
        <v>45</v>
      </c>
      <c r="C3841" t="s">
        <v>72</v>
      </c>
      <c r="D3841" t="s">
        <v>31</v>
      </c>
      <c r="E3841" t="s">
        <v>59</v>
      </c>
      <c r="F3841" s="1">
        <v>3865</v>
      </c>
      <c r="G3841">
        <v>21</v>
      </c>
      <c r="H3841" s="1">
        <v>3053.35</v>
      </c>
      <c r="I3841">
        <v>79</v>
      </c>
      <c r="J3841">
        <v>2</v>
      </c>
      <c r="K3841">
        <v>3.6</v>
      </c>
      <c r="L3841">
        <v>418</v>
      </c>
      <c r="M3841" t="s">
        <v>48</v>
      </c>
      <c r="N3841" s="1">
        <v>2389</v>
      </c>
      <c r="O3841">
        <v>664.35</v>
      </c>
      <c r="P3841" s="2">
        <v>49497</v>
      </c>
      <c r="Q3841" s="2">
        <v>49131</v>
      </c>
      <c r="R3841" t="s">
        <v>49</v>
      </c>
      <c r="S3841">
        <v>12</v>
      </c>
      <c r="T3841">
        <v>61</v>
      </c>
      <c r="U3841" t="s">
        <v>50</v>
      </c>
      <c r="V3841" t="s">
        <v>68</v>
      </c>
      <c r="W3841" t="s">
        <v>37</v>
      </c>
      <c r="X3841" t="s">
        <v>7751</v>
      </c>
      <c r="Y3841" t="s">
        <v>70</v>
      </c>
      <c r="Z3841">
        <v>13</v>
      </c>
      <c r="AA3841" t="s">
        <v>40</v>
      </c>
      <c r="AB3841">
        <v>849</v>
      </c>
      <c r="AC3841" t="s">
        <v>54</v>
      </c>
      <c r="AD3841" t="s">
        <v>42</v>
      </c>
      <c r="AG3841" t="s">
        <v>59</v>
      </c>
      <c r="AH3841">
        <v>79</v>
      </c>
      <c r="AI3841">
        <v>2</v>
      </c>
    </row>
    <row r="3842" spans="1:35" x14ac:dyDescent="0.3">
      <c r="A3842" t="s">
        <v>7752</v>
      </c>
      <c r="B3842" t="s">
        <v>29</v>
      </c>
      <c r="C3842" t="s">
        <v>66</v>
      </c>
      <c r="D3842" t="s">
        <v>67</v>
      </c>
      <c r="E3842" t="s">
        <v>43</v>
      </c>
      <c r="F3842">
        <v>590</v>
      </c>
      <c r="G3842">
        <v>14</v>
      </c>
      <c r="H3842">
        <v>507.4</v>
      </c>
      <c r="I3842">
        <v>197</v>
      </c>
      <c r="J3842">
        <v>69</v>
      </c>
      <c r="K3842">
        <v>3.7</v>
      </c>
      <c r="L3842">
        <v>103</v>
      </c>
      <c r="M3842" t="s">
        <v>60</v>
      </c>
      <c r="N3842" s="1">
        <v>3412</v>
      </c>
      <c r="O3842" s="1">
        <v>-2904.6</v>
      </c>
      <c r="P3842" s="2">
        <v>49498</v>
      </c>
      <c r="Q3842" s="2">
        <v>49132</v>
      </c>
      <c r="R3842" t="s">
        <v>34</v>
      </c>
      <c r="S3842">
        <v>11</v>
      </c>
      <c r="T3842">
        <v>60</v>
      </c>
      <c r="U3842" t="s">
        <v>35</v>
      </c>
      <c r="V3842" t="s">
        <v>61</v>
      </c>
      <c r="W3842" t="s">
        <v>37</v>
      </c>
      <c r="X3842" t="s">
        <v>7753</v>
      </c>
      <c r="Y3842" t="s">
        <v>39</v>
      </c>
      <c r="Z3842">
        <v>11</v>
      </c>
      <c r="AA3842" t="s">
        <v>63</v>
      </c>
      <c r="AB3842">
        <v>487</v>
      </c>
      <c r="AC3842" t="s">
        <v>41</v>
      </c>
      <c r="AD3842" t="s">
        <v>55</v>
      </c>
      <c r="AG3842" t="s">
        <v>43</v>
      </c>
      <c r="AH3842">
        <v>197</v>
      </c>
      <c r="AI3842">
        <v>69</v>
      </c>
    </row>
    <row r="3843" spans="1:35" x14ac:dyDescent="0.3">
      <c r="A3843" t="s">
        <v>7754</v>
      </c>
      <c r="B3843" t="s">
        <v>45</v>
      </c>
      <c r="C3843" t="s">
        <v>66</v>
      </c>
      <c r="D3843" t="s">
        <v>96</v>
      </c>
      <c r="E3843" t="s">
        <v>43</v>
      </c>
      <c r="F3843" s="1">
        <v>4435</v>
      </c>
      <c r="G3843">
        <v>17</v>
      </c>
      <c r="H3843" s="1">
        <v>3681.05</v>
      </c>
      <c r="I3843">
        <v>20</v>
      </c>
      <c r="J3843">
        <v>91</v>
      </c>
      <c r="K3843">
        <v>3.4</v>
      </c>
      <c r="L3843">
        <v>367</v>
      </c>
      <c r="M3843" t="s">
        <v>60</v>
      </c>
      <c r="N3843" s="1">
        <v>1049</v>
      </c>
      <c r="O3843" s="1">
        <v>2632.05</v>
      </c>
      <c r="P3843" s="2">
        <v>49499</v>
      </c>
      <c r="Q3843" s="2">
        <v>49133</v>
      </c>
      <c r="R3843" t="s">
        <v>34</v>
      </c>
      <c r="S3843">
        <v>18</v>
      </c>
      <c r="T3843">
        <v>26</v>
      </c>
      <c r="U3843" t="s">
        <v>50</v>
      </c>
      <c r="V3843" t="s">
        <v>68</v>
      </c>
      <c r="W3843" t="s">
        <v>76</v>
      </c>
      <c r="X3843" t="s">
        <v>7755</v>
      </c>
      <c r="Y3843" t="s">
        <v>70</v>
      </c>
      <c r="Z3843">
        <v>12</v>
      </c>
      <c r="AA3843" t="s">
        <v>40</v>
      </c>
      <c r="AB3843">
        <v>913</v>
      </c>
      <c r="AC3843" t="s">
        <v>78</v>
      </c>
      <c r="AD3843" t="s">
        <v>82</v>
      </c>
      <c r="AG3843" t="s">
        <v>43</v>
      </c>
      <c r="AH3843">
        <v>20</v>
      </c>
      <c r="AI3843">
        <v>91</v>
      </c>
    </row>
    <row r="3844" spans="1:35" x14ac:dyDescent="0.3">
      <c r="A3844" t="s">
        <v>7756</v>
      </c>
      <c r="B3844" t="s">
        <v>65</v>
      </c>
      <c r="C3844" t="s">
        <v>66</v>
      </c>
      <c r="D3844" t="s">
        <v>31</v>
      </c>
      <c r="E3844" t="s">
        <v>56</v>
      </c>
      <c r="F3844" s="1">
        <v>4875</v>
      </c>
      <c r="G3844">
        <v>29</v>
      </c>
      <c r="H3844" s="1">
        <v>3461.25</v>
      </c>
      <c r="I3844">
        <v>88</v>
      </c>
      <c r="J3844">
        <v>19</v>
      </c>
      <c r="K3844">
        <v>1.7</v>
      </c>
      <c r="L3844">
        <v>313</v>
      </c>
      <c r="M3844" t="s">
        <v>48</v>
      </c>
      <c r="N3844" s="1">
        <v>2958</v>
      </c>
      <c r="O3844">
        <v>503.25</v>
      </c>
      <c r="P3844" s="2">
        <v>49500</v>
      </c>
      <c r="Q3844" s="2">
        <v>49134</v>
      </c>
      <c r="R3844" t="s">
        <v>49</v>
      </c>
      <c r="S3844">
        <v>17</v>
      </c>
      <c r="T3844">
        <v>43</v>
      </c>
      <c r="U3844" t="s">
        <v>50</v>
      </c>
      <c r="V3844" t="s">
        <v>61</v>
      </c>
      <c r="W3844" t="s">
        <v>76</v>
      </c>
      <c r="X3844" t="s">
        <v>7757</v>
      </c>
      <c r="Y3844" t="s">
        <v>53</v>
      </c>
      <c r="Z3844">
        <v>6</v>
      </c>
      <c r="AA3844" t="s">
        <v>40</v>
      </c>
      <c r="AB3844">
        <v>313</v>
      </c>
      <c r="AC3844" t="s">
        <v>78</v>
      </c>
      <c r="AD3844" t="s">
        <v>55</v>
      </c>
      <c r="AG3844" t="s">
        <v>56</v>
      </c>
      <c r="AH3844">
        <v>88</v>
      </c>
      <c r="AI3844">
        <v>19</v>
      </c>
    </row>
    <row r="3845" spans="1:35" x14ac:dyDescent="0.3">
      <c r="A3845" t="s">
        <v>7758</v>
      </c>
      <c r="B3845" t="s">
        <v>75</v>
      </c>
      <c r="C3845" t="s">
        <v>66</v>
      </c>
      <c r="D3845" t="s">
        <v>67</v>
      </c>
      <c r="E3845" t="s">
        <v>43</v>
      </c>
      <c r="F3845">
        <v>266</v>
      </c>
      <c r="G3845">
        <v>23</v>
      </c>
      <c r="H3845">
        <v>204.82</v>
      </c>
      <c r="I3845">
        <v>165</v>
      </c>
      <c r="J3845">
        <v>8</v>
      </c>
      <c r="K3845">
        <v>3.7</v>
      </c>
      <c r="L3845">
        <v>439</v>
      </c>
      <c r="M3845" t="s">
        <v>33</v>
      </c>
      <c r="N3845" s="1">
        <v>3766</v>
      </c>
      <c r="O3845" s="1">
        <v>-3561.18</v>
      </c>
      <c r="P3845" s="2">
        <v>49501</v>
      </c>
      <c r="Q3845" s="2">
        <v>49135</v>
      </c>
      <c r="R3845" t="s">
        <v>89</v>
      </c>
      <c r="S3845">
        <v>27</v>
      </c>
      <c r="T3845">
        <v>64</v>
      </c>
      <c r="U3845" t="s">
        <v>35</v>
      </c>
      <c r="V3845" t="s">
        <v>36</v>
      </c>
      <c r="W3845" t="s">
        <v>51</v>
      </c>
      <c r="X3845" t="s">
        <v>7759</v>
      </c>
      <c r="Y3845" t="s">
        <v>39</v>
      </c>
      <c r="Z3845">
        <v>2</v>
      </c>
      <c r="AA3845" t="s">
        <v>63</v>
      </c>
      <c r="AB3845">
        <v>401</v>
      </c>
      <c r="AC3845" t="s">
        <v>78</v>
      </c>
      <c r="AD3845" t="s">
        <v>42</v>
      </c>
      <c r="AG3845" t="s">
        <v>43</v>
      </c>
      <c r="AH3845">
        <v>165</v>
      </c>
      <c r="AI3845">
        <v>8</v>
      </c>
    </row>
    <row r="3846" spans="1:35" x14ac:dyDescent="0.3">
      <c r="A3846" t="s">
        <v>7760</v>
      </c>
      <c r="B3846" t="s">
        <v>45</v>
      </c>
      <c r="C3846" t="s">
        <v>46</v>
      </c>
      <c r="D3846" t="s">
        <v>47</v>
      </c>
      <c r="E3846" t="s">
        <v>59</v>
      </c>
      <c r="F3846" s="1">
        <v>3121</v>
      </c>
      <c r="G3846">
        <v>22</v>
      </c>
      <c r="H3846" s="1">
        <v>2434.38</v>
      </c>
      <c r="I3846">
        <v>35</v>
      </c>
      <c r="J3846">
        <v>24</v>
      </c>
      <c r="K3846">
        <v>2</v>
      </c>
      <c r="L3846">
        <v>82</v>
      </c>
      <c r="M3846" t="s">
        <v>48</v>
      </c>
      <c r="N3846" s="1">
        <v>2643</v>
      </c>
      <c r="O3846">
        <v>-208.62</v>
      </c>
      <c r="P3846" s="2">
        <v>49502</v>
      </c>
      <c r="Q3846" s="2">
        <v>49136</v>
      </c>
      <c r="R3846" t="s">
        <v>49</v>
      </c>
      <c r="S3846">
        <v>45</v>
      </c>
      <c r="T3846">
        <v>18</v>
      </c>
      <c r="U3846" t="s">
        <v>35</v>
      </c>
      <c r="V3846" t="s">
        <v>68</v>
      </c>
      <c r="W3846" t="s">
        <v>51</v>
      </c>
      <c r="X3846" t="s">
        <v>7761</v>
      </c>
      <c r="Y3846" t="s">
        <v>53</v>
      </c>
      <c r="Z3846">
        <v>4</v>
      </c>
      <c r="AA3846" t="s">
        <v>40</v>
      </c>
      <c r="AB3846">
        <v>179</v>
      </c>
      <c r="AC3846" t="s">
        <v>78</v>
      </c>
      <c r="AD3846" t="s">
        <v>82</v>
      </c>
      <c r="AG3846" t="s">
        <v>59</v>
      </c>
      <c r="AH3846">
        <v>35</v>
      </c>
      <c r="AI3846">
        <v>24</v>
      </c>
    </row>
    <row r="3847" spans="1:35" x14ac:dyDescent="0.3">
      <c r="A3847" t="s">
        <v>7762</v>
      </c>
      <c r="B3847" t="s">
        <v>29</v>
      </c>
      <c r="C3847" t="s">
        <v>46</v>
      </c>
      <c r="D3847" t="s">
        <v>96</v>
      </c>
      <c r="E3847" t="s">
        <v>59</v>
      </c>
      <c r="F3847" s="1">
        <v>4035</v>
      </c>
      <c r="G3847">
        <v>2</v>
      </c>
      <c r="H3847" s="1">
        <v>3954.3</v>
      </c>
      <c r="I3847">
        <v>70</v>
      </c>
      <c r="J3847">
        <v>90</v>
      </c>
      <c r="K3847">
        <v>1.9</v>
      </c>
      <c r="L3847">
        <v>489</v>
      </c>
      <c r="M3847" t="s">
        <v>48</v>
      </c>
      <c r="N3847" s="1">
        <v>1778</v>
      </c>
      <c r="O3847" s="1">
        <v>2176.3000000000002</v>
      </c>
      <c r="P3847" s="2">
        <v>49503</v>
      </c>
      <c r="Q3847" s="2">
        <v>49137</v>
      </c>
      <c r="R3847" t="s">
        <v>89</v>
      </c>
      <c r="S3847">
        <v>2</v>
      </c>
      <c r="T3847">
        <v>51</v>
      </c>
      <c r="U3847" t="s">
        <v>35</v>
      </c>
      <c r="V3847" t="s">
        <v>68</v>
      </c>
      <c r="W3847" t="s">
        <v>76</v>
      </c>
      <c r="X3847" t="s">
        <v>7763</v>
      </c>
      <c r="Y3847" t="s">
        <v>70</v>
      </c>
      <c r="Z3847">
        <v>14</v>
      </c>
      <c r="AA3847" t="s">
        <v>40</v>
      </c>
      <c r="AB3847">
        <v>613</v>
      </c>
      <c r="AC3847" t="s">
        <v>54</v>
      </c>
      <c r="AD3847" t="s">
        <v>55</v>
      </c>
      <c r="AG3847" t="s">
        <v>59</v>
      </c>
      <c r="AH3847">
        <v>70</v>
      </c>
      <c r="AI3847">
        <v>90</v>
      </c>
    </row>
    <row r="3848" spans="1:35" x14ac:dyDescent="0.3">
      <c r="A3848" t="s">
        <v>7764</v>
      </c>
      <c r="B3848" t="s">
        <v>65</v>
      </c>
      <c r="C3848" t="s">
        <v>46</v>
      </c>
      <c r="D3848" t="s">
        <v>31</v>
      </c>
      <c r="E3848" t="s">
        <v>59</v>
      </c>
      <c r="F3848" s="1">
        <v>2477</v>
      </c>
      <c r="G3848">
        <v>25</v>
      </c>
      <c r="H3848" s="1">
        <v>1857.75</v>
      </c>
      <c r="I3848">
        <v>88</v>
      </c>
      <c r="J3848">
        <v>99</v>
      </c>
      <c r="K3848">
        <v>3.1</v>
      </c>
      <c r="L3848">
        <v>290</v>
      </c>
      <c r="M3848" t="s">
        <v>33</v>
      </c>
      <c r="N3848" s="1">
        <v>2813</v>
      </c>
      <c r="O3848">
        <v>-955.25</v>
      </c>
      <c r="P3848" s="2">
        <v>49504</v>
      </c>
      <c r="Q3848" s="2">
        <v>49138</v>
      </c>
      <c r="R3848" t="s">
        <v>34</v>
      </c>
      <c r="S3848">
        <v>30</v>
      </c>
      <c r="T3848">
        <v>49</v>
      </c>
      <c r="U3848" t="s">
        <v>35</v>
      </c>
      <c r="V3848" t="s">
        <v>36</v>
      </c>
      <c r="W3848" t="s">
        <v>37</v>
      </c>
      <c r="X3848" t="s">
        <v>7765</v>
      </c>
      <c r="Y3848" t="s">
        <v>53</v>
      </c>
      <c r="Z3848">
        <v>10</v>
      </c>
      <c r="AA3848" t="s">
        <v>63</v>
      </c>
      <c r="AB3848">
        <v>669</v>
      </c>
      <c r="AC3848" t="s">
        <v>54</v>
      </c>
      <c r="AD3848" t="s">
        <v>55</v>
      </c>
      <c r="AG3848" t="s">
        <v>59</v>
      </c>
      <c r="AH3848">
        <v>88</v>
      </c>
      <c r="AI3848">
        <v>99</v>
      </c>
    </row>
    <row r="3849" spans="1:35" x14ac:dyDescent="0.3">
      <c r="A3849" t="s">
        <v>7766</v>
      </c>
      <c r="B3849" t="s">
        <v>75</v>
      </c>
      <c r="C3849" t="s">
        <v>84</v>
      </c>
      <c r="D3849" t="s">
        <v>47</v>
      </c>
      <c r="E3849" t="s">
        <v>43</v>
      </c>
      <c r="F3849" s="1">
        <v>2851</v>
      </c>
      <c r="G3849">
        <v>2</v>
      </c>
      <c r="H3849" s="1">
        <v>2793.98</v>
      </c>
      <c r="I3849">
        <v>50</v>
      </c>
      <c r="J3849">
        <v>52</v>
      </c>
      <c r="K3849">
        <v>1.3</v>
      </c>
      <c r="L3849">
        <v>118</v>
      </c>
      <c r="M3849" t="s">
        <v>60</v>
      </c>
      <c r="N3849" s="1">
        <v>3611</v>
      </c>
      <c r="O3849">
        <v>-817.02</v>
      </c>
      <c r="P3849" s="2">
        <v>49505</v>
      </c>
      <c r="Q3849" s="2">
        <v>49139</v>
      </c>
      <c r="R3849" t="s">
        <v>34</v>
      </c>
      <c r="S3849">
        <v>31</v>
      </c>
      <c r="T3849">
        <v>19</v>
      </c>
      <c r="U3849" t="s">
        <v>35</v>
      </c>
      <c r="V3849" t="s">
        <v>61</v>
      </c>
      <c r="W3849" t="s">
        <v>37</v>
      </c>
      <c r="X3849" t="s">
        <v>7767</v>
      </c>
      <c r="Y3849" t="s">
        <v>39</v>
      </c>
      <c r="Z3849">
        <v>2</v>
      </c>
      <c r="AA3849" t="s">
        <v>63</v>
      </c>
      <c r="AB3849">
        <v>449</v>
      </c>
      <c r="AC3849" t="s">
        <v>54</v>
      </c>
      <c r="AD3849" t="s">
        <v>82</v>
      </c>
      <c r="AG3849" t="s">
        <v>43</v>
      </c>
      <c r="AH3849">
        <v>50</v>
      </c>
      <c r="AI3849">
        <v>52</v>
      </c>
    </row>
    <row r="3850" spans="1:35" x14ac:dyDescent="0.3">
      <c r="A3850" t="s">
        <v>7768</v>
      </c>
      <c r="B3850" t="s">
        <v>80</v>
      </c>
      <c r="C3850" t="s">
        <v>46</v>
      </c>
      <c r="D3850" t="s">
        <v>67</v>
      </c>
      <c r="E3850" t="s">
        <v>59</v>
      </c>
      <c r="F3850" s="1">
        <v>1750</v>
      </c>
      <c r="G3850">
        <v>44</v>
      </c>
      <c r="H3850">
        <v>980</v>
      </c>
      <c r="I3850">
        <v>188</v>
      </c>
      <c r="J3850">
        <v>2</v>
      </c>
      <c r="K3850">
        <v>2.6</v>
      </c>
      <c r="L3850">
        <v>173</v>
      </c>
      <c r="M3850" t="s">
        <v>60</v>
      </c>
      <c r="N3850">
        <v>513</v>
      </c>
      <c r="O3850">
        <v>467</v>
      </c>
      <c r="P3850" s="2">
        <v>49506</v>
      </c>
      <c r="Q3850" s="2">
        <v>49140</v>
      </c>
      <c r="R3850" t="s">
        <v>89</v>
      </c>
      <c r="S3850">
        <v>8</v>
      </c>
      <c r="T3850">
        <v>19</v>
      </c>
      <c r="U3850" t="s">
        <v>35</v>
      </c>
      <c r="V3850" t="s">
        <v>61</v>
      </c>
      <c r="W3850" t="s">
        <v>37</v>
      </c>
      <c r="X3850" t="s">
        <v>7769</v>
      </c>
      <c r="Y3850" t="s">
        <v>39</v>
      </c>
      <c r="Z3850">
        <v>12</v>
      </c>
      <c r="AA3850" t="s">
        <v>63</v>
      </c>
      <c r="AB3850">
        <v>339</v>
      </c>
      <c r="AC3850" t="s">
        <v>78</v>
      </c>
      <c r="AD3850" t="s">
        <v>82</v>
      </c>
      <c r="AG3850" t="s">
        <v>59</v>
      </c>
      <c r="AH3850">
        <v>188</v>
      </c>
      <c r="AI3850">
        <v>2</v>
      </c>
    </row>
    <row r="3851" spans="1:35" x14ac:dyDescent="0.3">
      <c r="A3851" t="s">
        <v>7770</v>
      </c>
      <c r="B3851" t="s">
        <v>29</v>
      </c>
      <c r="C3851" t="s">
        <v>30</v>
      </c>
      <c r="D3851" t="s">
        <v>58</v>
      </c>
      <c r="E3851" t="s">
        <v>43</v>
      </c>
      <c r="F3851" s="1">
        <v>1491</v>
      </c>
      <c r="G3851">
        <v>33</v>
      </c>
      <c r="H3851">
        <v>998.97</v>
      </c>
      <c r="I3851">
        <v>91</v>
      </c>
      <c r="J3851">
        <v>79</v>
      </c>
      <c r="K3851">
        <v>1.8</v>
      </c>
      <c r="L3851">
        <v>424</v>
      </c>
      <c r="M3851" t="s">
        <v>48</v>
      </c>
      <c r="N3851" s="1">
        <v>2581</v>
      </c>
      <c r="O3851" s="1">
        <v>-1582.03</v>
      </c>
      <c r="P3851" s="2">
        <v>49507</v>
      </c>
      <c r="Q3851" s="2">
        <v>49141</v>
      </c>
      <c r="R3851" t="s">
        <v>49</v>
      </c>
      <c r="S3851">
        <v>8</v>
      </c>
      <c r="T3851">
        <v>28</v>
      </c>
      <c r="U3851" t="s">
        <v>50</v>
      </c>
      <c r="V3851" t="s">
        <v>61</v>
      </c>
      <c r="W3851" t="s">
        <v>37</v>
      </c>
      <c r="X3851" t="s">
        <v>7771</v>
      </c>
      <c r="Y3851" t="s">
        <v>39</v>
      </c>
      <c r="Z3851">
        <v>2</v>
      </c>
      <c r="AA3851" t="s">
        <v>63</v>
      </c>
      <c r="AB3851">
        <v>829</v>
      </c>
      <c r="AC3851" t="s">
        <v>78</v>
      </c>
      <c r="AD3851" t="s">
        <v>55</v>
      </c>
      <c r="AG3851" t="s">
        <v>43</v>
      </c>
      <c r="AH3851">
        <v>91</v>
      </c>
      <c r="AI3851">
        <v>79</v>
      </c>
    </row>
    <row r="3852" spans="1:35" x14ac:dyDescent="0.3">
      <c r="A3852" t="s">
        <v>7772</v>
      </c>
      <c r="B3852" t="s">
        <v>45</v>
      </c>
      <c r="C3852" t="s">
        <v>66</v>
      </c>
      <c r="D3852" t="s">
        <v>96</v>
      </c>
      <c r="E3852" t="s">
        <v>43</v>
      </c>
      <c r="F3852" s="1">
        <v>1188</v>
      </c>
      <c r="G3852">
        <v>23</v>
      </c>
      <c r="H3852">
        <v>914.76</v>
      </c>
      <c r="I3852">
        <v>19</v>
      </c>
      <c r="J3852">
        <v>74</v>
      </c>
      <c r="K3852">
        <v>3.8</v>
      </c>
      <c r="L3852">
        <v>172</v>
      </c>
      <c r="M3852" t="s">
        <v>48</v>
      </c>
      <c r="N3852" s="1">
        <v>3220</v>
      </c>
      <c r="O3852" s="1">
        <v>-2305.2399999999998</v>
      </c>
      <c r="P3852" s="2">
        <v>49508</v>
      </c>
      <c r="Q3852" s="2">
        <v>49142</v>
      </c>
      <c r="R3852" t="s">
        <v>49</v>
      </c>
      <c r="S3852">
        <v>46</v>
      </c>
      <c r="T3852">
        <v>49</v>
      </c>
      <c r="U3852" t="s">
        <v>35</v>
      </c>
      <c r="V3852" t="s">
        <v>68</v>
      </c>
      <c r="W3852" t="s">
        <v>76</v>
      </c>
      <c r="X3852" t="s">
        <v>7773</v>
      </c>
      <c r="Y3852" t="s">
        <v>39</v>
      </c>
      <c r="Z3852">
        <v>9</v>
      </c>
      <c r="AA3852" t="s">
        <v>63</v>
      </c>
      <c r="AB3852">
        <v>578</v>
      </c>
      <c r="AC3852" t="s">
        <v>78</v>
      </c>
      <c r="AD3852" t="s">
        <v>42</v>
      </c>
      <c r="AG3852" t="s">
        <v>43</v>
      </c>
      <c r="AH3852">
        <v>19</v>
      </c>
      <c r="AI3852">
        <v>74</v>
      </c>
    </row>
    <row r="3853" spans="1:35" x14ac:dyDescent="0.3">
      <c r="A3853" t="s">
        <v>7774</v>
      </c>
      <c r="B3853" t="s">
        <v>29</v>
      </c>
      <c r="C3853" t="s">
        <v>66</v>
      </c>
      <c r="D3853" t="s">
        <v>58</v>
      </c>
      <c r="E3853" t="s">
        <v>32</v>
      </c>
      <c r="F3853" s="1">
        <v>4548</v>
      </c>
      <c r="G3853">
        <v>39</v>
      </c>
      <c r="H3853" s="1">
        <v>2774.28</v>
      </c>
      <c r="I3853">
        <v>31</v>
      </c>
      <c r="J3853">
        <v>69</v>
      </c>
      <c r="K3853">
        <v>1</v>
      </c>
      <c r="L3853">
        <v>385</v>
      </c>
      <c r="M3853" t="s">
        <v>33</v>
      </c>
      <c r="N3853" s="1">
        <v>3230</v>
      </c>
      <c r="O3853">
        <v>-455.72</v>
      </c>
      <c r="P3853" s="2">
        <v>49509</v>
      </c>
      <c r="Q3853" s="2">
        <v>49143</v>
      </c>
      <c r="R3853" t="s">
        <v>49</v>
      </c>
      <c r="S3853">
        <v>12</v>
      </c>
      <c r="T3853">
        <v>52</v>
      </c>
      <c r="U3853" t="s">
        <v>50</v>
      </c>
      <c r="V3853" t="s">
        <v>36</v>
      </c>
      <c r="W3853" t="s">
        <v>76</v>
      </c>
      <c r="X3853" t="s">
        <v>7775</v>
      </c>
      <c r="Y3853" t="s">
        <v>70</v>
      </c>
      <c r="Z3853">
        <v>1</v>
      </c>
      <c r="AA3853" t="s">
        <v>63</v>
      </c>
      <c r="AB3853">
        <v>259</v>
      </c>
      <c r="AC3853" t="s">
        <v>54</v>
      </c>
      <c r="AD3853" t="s">
        <v>82</v>
      </c>
      <c r="AG3853" t="s">
        <v>32</v>
      </c>
      <c r="AH3853">
        <v>31</v>
      </c>
      <c r="AI3853">
        <v>69</v>
      </c>
    </row>
    <row r="3854" spans="1:35" x14ac:dyDescent="0.3">
      <c r="A3854" t="s">
        <v>7776</v>
      </c>
      <c r="B3854" t="s">
        <v>29</v>
      </c>
      <c r="C3854" t="s">
        <v>30</v>
      </c>
      <c r="D3854" t="s">
        <v>58</v>
      </c>
      <c r="E3854" t="s">
        <v>32</v>
      </c>
      <c r="F3854" s="1">
        <v>3226</v>
      </c>
      <c r="G3854">
        <v>48</v>
      </c>
      <c r="H3854" s="1">
        <v>1677.52</v>
      </c>
      <c r="I3854">
        <v>165</v>
      </c>
      <c r="J3854">
        <v>74</v>
      </c>
      <c r="K3854">
        <v>4.4000000000000004</v>
      </c>
      <c r="L3854">
        <v>47</v>
      </c>
      <c r="M3854" t="s">
        <v>60</v>
      </c>
      <c r="N3854">
        <v>579</v>
      </c>
      <c r="O3854" s="1">
        <v>1098.52</v>
      </c>
      <c r="P3854" s="2">
        <v>49510</v>
      </c>
      <c r="Q3854" s="2">
        <v>49144</v>
      </c>
      <c r="R3854" t="s">
        <v>89</v>
      </c>
      <c r="S3854">
        <v>41</v>
      </c>
      <c r="T3854">
        <v>57</v>
      </c>
      <c r="U3854" t="s">
        <v>50</v>
      </c>
      <c r="V3854" t="s">
        <v>68</v>
      </c>
      <c r="W3854" t="s">
        <v>76</v>
      </c>
      <c r="X3854" t="s">
        <v>7777</v>
      </c>
      <c r="Y3854" t="s">
        <v>39</v>
      </c>
      <c r="Z3854">
        <v>7</v>
      </c>
      <c r="AA3854" t="s">
        <v>40</v>
      </c>
      <c r="AB3854">
        <v>122</v>
      </c>
      <c r="AC3854" t="s">
        <v>54</v>
      </c>
      <c r="AD3854" t="s">
        <v>55</v>
      </c>
      <c r="AG3854" t="s">
        <v>32</v>
      </c>
      <c r="AH3854">
        <v>165</v>
      </c>
      <c r="AI3854">
        <v>74</v>
      </c>
    </row>
    <row r="3855" spans="1:35" x14ac:dyDescent="0.3">
      <c r="A3855" t="s">
        <v>7778</v>
      </c>
      <c r="B3855" t="s">
        <v>75</v>
      </c>
      <c r="C3855" t="s">
        <v>66</v>
      </c>
      <c r="D3855" t="s">
        <v>47</v>
      </c>
      <c r="E3855" t="s">
        <v>56</v>
      </c>
      <c r="F3855" s="1">
        <v>3897</v>
      </c>
      <c r="G3855">
        <v>10</v>
      </c>
      <c r="H3855" s="1">
        <v>3507.3</v>
      </c>
      <c r="I3855">
        <v>137</v>
      </c>
      <c r="J3855">
        <v>70</v>
      </c>
      <c r="K3855">
        <v>2.2000000000000002</v>
      </c>
      <c r="L3855">
        <v>50</v>
      </c>
      <c r="M3855" t="s">
        <v>60</v>
      </c>
      <c r="N3855" s="1">
        <v>2268</v>
      </c>
      <c r="O3855" s="1">
        <v>1239.3</v>
      </c>
      <c r="P3855" s="2">
        <v>49511</v>
      </c>
      <c r="Q3855" s="2">
        <v>49145</v>
      </c>
      <c r="R3855" t="s">
        <v>34</v>
      </c>
      <c r="S3855">
        <v>46</v>
      </c>
      <c r="T3855">
        <v>40</v>
      </c>
      <c r="U3855" t="s">
        <v>50</v>
      </c>
      <c r="V3855" t="s">
        <v>61</v>
      </c>
      <c r="W3855" t="s">
        <v>37</v>
      </c>
      <c r="X3855" t="s">
        <v>7779</v>
      </c>
      <c r="Y3855" t="s">
        <v>53</v>
      </c>
      <c r="Z3855">
        <v>6</v>
      </c>
      <c r="AA3855" t="s">
        <v>40</v>
      </c>
      <c r="AB3855">
        <v>381</v>
      </c>
      <c r="AC3855" t="s">
        <v>54</v>
      </c>
      <c r="AD3855" t="s">
        <v>42</v>
      </c>
      <c r="AG3855" t="s">
        <v>56</v>
      </c>
      <c r="AH3855">
        <v>137</v>
      </c>
      <c r="AI3855">
        <v>70</v>
      </c>
    </row>
    <row r="3856" spans="1:35" x14ac:dyDescent="0.3">
      <c r="A3856" t="s">
        <v>7780</v>
      </c>
      <c r="B3856" t="s">
        <v>45</v>
      </c>
      <c r="C3856" t="s">
        <v>72</v>
      </c>
      <c r="D3856" t="s">
        <v>31</v>
      </c>
      <c r="E3856" t="s">
        <v>32</v>
      </c>
      <c r="F3856" s="1">
        <v>1838</v>
      </c>
      <c r="G3856">
        <v>18</v>
      </c>
      <c r="H3856" s="1">
        <v>1507.16</v>
      </c>
      <c r="I3856">
        <v>52</v>
      </c>
      <c r="J3856">
        <v>1</v>
      </c>
      <c r="K3856">
        <v>2</v>
      </c>
      <c r="L3856">
        <v>278</v>
      </c>
      <c r="M3856" t="s">
        <v>33</v>
      </c>
      <c r="N3856" s="1">
        <v>3315</v>
      </c>
      <c r="O3856" s="1">
        <v>-1807.84</v>
      </c>
      <c r="P3856" s="2">
        <v>49512</v>
      </c>
      <c r="Q3856" s="2">
        <v>49146</v>
      </c>
      <c r="R3856" t="s">
        <v>34</v>
      </c>
      <c r="S3856">
        <v>42</v>
      </c>
      <c r="T3856">
        <v>68</v>
      </c>
      <c r="U3856" t="s">
        <v>35</v>
      </c>
      <c r="V3856" t="s">
        <v>36</v>
      </c>
      <c r="W3856" t="s">
        <v>37</v>
      </c>
      <c r="X3856" t="s">
        <v>7781</v>
      </c>
      <c r="Y3856" t="s">
        <v>70</v>
      </c>
      <c r="Z3856">
        <v>7</v>
      </c>
      <c r="AA3856" t="s">
        <v>40</v>
      </c>
      <c r="AB3856">
        <v>168</v>
      </c>
      <c r="AC3856" t="s">
        <v>54</v>
      </c>
      <c r="AD3856" t="s">
        <v>82</v>
      </c>
      <c r="AG3856" t="s">
        <v>32</v>
      </c>
      <c r="AH3856">
        <v>52</v>
      </c>
      <c r="AI3856">
        <v>1</v>
      </c>
    </row>
    <row r="3857" spans="1:35" x14ac:dyDescent="0.3">
      <c r="A3857" t="s">
        <v>7782</v>
      </c>
      <c r="B3857" t="s">
        <v>29</v>
      </c>
      <c r="C3857" t="s">
        <v>66</v>
      </c>
      <c r="D3857" t="s">
        <v>47</v>
      </c>
      <c r="E3857" t="s">
        <v>59</v>
      </c>
      <c r="F3857" s="1">
        <v>1666</v>
      </c>
      <c r="G3857">
        <v>16</v>
      </c>
      <c r="H3857" s="1">
        <v>1399.44</v>
      </c>
      <c r="I3857">
        <v>144</v>
      </c>
      <c r="J3857">
        <v>81</v>
      </c>
      <c r="K3857">
        <v>3.7</v>
      </c>
      <c r="L3857">
        <v>467</v>
      </c>
      <c r="M3857" t="s">
        <v>33</v>
      </c>
      <c r="N3857">
        <v>521</v>
      </c>
      <c r="O3857">
        <v>878.44</v>
      </c>
      <c r="P3857" s="2">
        <v>49513</v>
      </c>
      <c r="Q3857" s="2">
        <v>49147</v>
      </c>
      <c r="R3857" t="s">
        <v>49</v>
      </c>
      <c r="S3857">
        <v>19</v>
      </c>
      <c r="T3857">
        <v>33</v>
      </c>
      <c r="U3857" t="s">
        <v>35</v>
      </c>
      <c r="V3857" t="s">
        <v>36</v>
      </c>
      <c r="W3857" t="s">
        <v>37</v>
      </c>
      <c r="X3857" t="s">
        <v>7783</v>
      </c>
      <c r="Y3857" t="s">
        <v>53</v>
      </c>
      <c r="Z3857">
        <v>14</v>
      </c>
      <c r="AA3857" t="s">
        <v>40</v>
      </c>
      <c r="AB3857">
        <v>829</v>
      </c>
      <c r="AC3857" t="s">
        <v>54</v>
      </c>
      <c r="AD3857" t="s">
        <v>55</v>
      </c>
      <c r="AG3857" t="s">
        <v>59</v>
      </c>
      <c r="AH3857">
        <v>144</v>
      </c>
      <c r="AI3857">
        <v>81</v>
      </c>
    </row>
    <row r="3858" spans="1:35" x14ac:dyDescent="0.3">
      <c r="A3858" t="s">
        <v>7784</v>
      </c>
      <c r="B3858" t="s">
        <v>80</v>
      </c>
      <c r="C3858" t="s">
        <v>66</v>
      </c>
      <c r="D3858" t="s">
        <v>31</v>
      </c>
      <c r="E3858" t="s">
        <v>32</v>
      </c>
      <c r="F3858">
        <v>323</v>
      </c>
      <c r="G3858">
        <v>11</v>
      </c>
      <c r="H3858">
        <v>287.47000000000003</v>
      </c>
      <c r="I3858">
        <v>97</v>
      </c>
      <c r="J3858">
        <v>92</v>
      </c>
      <c r="K3858">
        <v>3.5</v>
      </c>
      <c r="L3858">
        <v>154</v>
      </c>
      <c r="M3858" t="s">
        <v>33</v>
      </c>
      <c r="N3858">
        <v>767</v>
      </c>
      <c r="O3858">
        <v>-479.53</v>
      </c>
      <c r="P3858" s="2">
        <v>49514</v>
      </c>
      <c r="Q3858" s="2">
        <v>49148</v>
      </c>
      <c r="R3858" t="s">
        <v>49</v>
      </c>
      <c r="S3858">
        <v>20</v>
      </c>
      <c r="T3858">
        <v>56</v>
      </c>
      <c r="U3858" t="s">
        <v>35</v>
      </c>
      <c r="V3858" t="s">
        <v>61</v>
      </c>
      <c r="W3858" t="s">
        <v>37</v>
      </c>
      <c r="X3858" t="s">
        <v>7785</v>
      </c>
      <c r="Y3858" t="s">
        <v>53</v>
      </c>
      <c r="Z3858">
        <v>1</v>
      </c>
      <c r="AA3858" t="s">
        <v>63</v>
      </c>
      <c r="AB3858">
        <v>785</v>
      </c>
      <c r="AC3858" t="s">
        <v>41</v>
      </c>
      <c r="AD3858" t="s">
        <v>55</v>
      </c>
      <c r="AG3858" t="s">
        <v>32</v>
      </c>
      <c r="AH3858">
        <v>97</v>
      </c>
      <c r="AI3858">
        <v>92</v>
      </c>
    </row>
    <row r="3859" spans="1:35" x14ac:dyDescent="0.3">
      <c r="A3859" t="s">
        <v>7786</v>
      </c>
      <c r="B3859" t="s">
        <v>75</v>
      </c>
      <c r="C3859" t="s">
        <v>46</v>
      </c>
      <c r="D3859" t="s">
        <v>96</v>
      </c>
      <c r="E3859" t="s">
        <v>43</v>
      </c>
      <c r="F3859" s="1">
        <v>3267</v>
      </c>
      <c r="G3859">
        <v>36</v>
      </c>
      <c r="H3859" s="1">
        <v>2090.88</v>
      </c>
      <c r="I3859">
        <v>153</v>
      </c>
      <c r="J3859">
        <v>53</v>
      </c>
      <c r="K3859">
        <v>2.4</v>
      </c>
      <c r="L3859">
        <v>136</v>
      </c>
      <c r="M3859" t="s">
        <v>48</v>
      </c>
      <c r="N3859" s="1">
        <v>3156</v>
      </c>
      <c r="O3859" s="1">
        <v>-1065.1199999999999</v>
      </c>
      <c r="P3859" s="2">
        <v>49515</v>
      </c>
      <c r="Q3859" s="2">
        <v>49149</v>
      </c>
      <c r="R3859" t="s">
        <v>34</v>
      </c>
      <c r="S3859">
        <v>44</v>
      </c>
      <c r="T3859">
        <v>22</v>
      </c>
      <c r="U3859" t="s">
        <v>50</v>
      </c>
      <c r="V3859" t="s">
        <v>36</v>
      </c>
      <c r="W3859" t="s">
        <v>37</v>
      </c>
      <c r="X3859" t="s">
        <v>7787</v>
      </c>
      <c r="Y3859" t="s">
        <v>53</v>
      </c>
      <c r="Z3859">
        <v>12</v>
      </c>
      <c r="AA3859" t="s">
        <v>40</v>
      </c>
      <c r="AB3859">
        <v>861</v>
      </c>
      <c r="AC3859" t="s">
        <v>41</v>
      </c>
      <c r="AD3859" t="s">
        <v>55</v>
      </c>
      <c r="AG3859" t="s">
        <v>43</v>
      </c>
      <c r="AH3859">
        <v>153</v>
      </c>
      <c r="AI3859">
        <v>53</v>
      </c>
    </row>
    <row r="3860" spans="1:35" x14ac:dyDescent="0.3">
      <c r="A3860" t="s">
        <v>7788</v>
      </c>
      <c r="B3860" t="s">
        <v>80</v>
      </c>
      <c r="C3860" t="s">
        <v>72</v>
      </c>
      <c r="D3860" t="s">
        <v>67</v>
      </c>
      <c r="E3860" t="s">
        <v>32</v>
      </c>
      <c r="F3860" s="1">
        <v>4280</v>
      </c>
      <c r="G3860">
        <v>9</v>
      </c>
      <c r="H3860" s="1">
        <v>3894.8</v>
      </c>
      <c r="I3860">
        <v>179</v>
      </c>
      <c r="J3860">
        <v>52</v>
      </c>
      <c r="K3860">
        <v>2.4</v>
      </c>
      <c r="L3860">
        <v>408</v>
      </c>
      <c r="M3860" t="s">
        <v>33</v>
      </c>
      <c r="N3860" s="1">
        <v>1042</v>
      </c>
      <c r="O3860" s="1">
        <v>2852.8</v>
      </c>
      <c r="P3860" s="2">
        <v>49516</v>
      </c>
      <c r="Q3860" s="2">
        <v>49150</v>
      </c>
      <c r="R3860" t="s">
        <v>34</v>
      </c>
      <c r="S3860">
        <v>16</v>
      </c>
      <c r="T3860">
        <v>32</v>
      </c>
      <c r="U3860" t="s">
        <v>35</v>
      </c>
      <c r="V3860" t="s">
        <v>36</v>
      </c>
      <c r="W3860" t="s">
        <v>76</v>
      </c>
      <c r="X3860" t="s">
        <v>7789</v>
      </c>
      <c r="Y3860" t="s">
        <v>39</v>
      </c>
      <c r="Z3860">
        <v>6</v>
      </c>
      <c r="AA3860" t="s">
        <v>63</v>
      </c>
      <c r="AB3860">
        <v>837</v>
      </c>
      <c r="AC3860" t="s">
        <v>41</v>
      </c>
      <c r="AD3860" t="s">
        <v>82</v>
      </c>
      <c r="AG3860" t="s">
        <v>32</v>
      </c>
      <c r="AH3860">
        <v>179</v>
      </c>
      <c r="AI3860">
        <v>52</v>
      </c>
    </row>
    <row r="3861" spans="1:35" x14ac:dyDescent="0.3">
      <c r="A3861" t="s">
        <v>7790</v>
      </c>
      <c r="B3861" t="s">
        <v>75</v>
      </c>
      <c r="C3861" t="s">
        <v>84</v>
      </c>
      <c r="D3861" t="s">
        <v>67</v>
      </c>
      <c r="E3861" t="s">
        <v>43</v>
      </c>
      <c r="F3861" s="1">
        <v>3337</v>
      </c>
      <c r="G3861">
        <v>11</v>
      </c>
      <c r="H3861" s="1">
        <v>2969.93</v>
      </c>
      <c r="I3861">
        <v>101</v>
      </c>
      <c r="J3861">
        <v>77</v>
      </c>
      <c r="K3861">
        <v>3</v>
      </c>
      <c r="L3861">
        <v>393</v>
      </c>
      <c r="M3861" t="s">
        <v>48</v>
      </c>
      <c r="N3861" s="1">
        <v>1618</v>
      </c>
      <c r="O3861" s="1">
        <v>1351.93</v>
      </c>
      <c r="P3861" s="2">
        <v>49517</v>
      </c>
      <c r="Q3861" s="2">
        <v>49151</v>
      </c>
      <c r="R3861" t="s">
        <v>34</v>
      </c>
      <c r="S3861">
        <v>12</v>
      </c>
      <c r="T3861">
        <v>27</v>
      </c>
      <c r="U3861" t="s">
        <v>35</v>
      </c>
      <c r="V3861" t="s">
        <v>68</v>
      </c>
      <c r="W3861" t="s">
        <v>37</v>
      </c>
      <c r="X3861" t="s">
        <v>7791</v>
      </c>
      <c r="Y3861" t="s">
        <v>39</v>
      </c>
      <c r="Z3861">
        <v>4</v>
      </c>
      <c r="AA3861" t="s">
        <v>63</v>
      </c>
      <c r="AB3861">
        <v>362</v>
      </c>
      <c r="AC3861" t="s">
        <v>78</v>
      </c>
      <c r="AD3861" t="s">
        <v>55</v>
      </c>
      <c r="AG3861" t="s">
        <v>43</v>
      </c>
      <c r="AH3861">
        <v>101</v>
      </c>
      <c r="AI3861">
        <v>77</v>
      </c>
    </row>
    <row r="3862" spans="1:35" x14ac:dyDescent="0.3">
      <c r="A3862" t="s">
        <v>7792</v>
      </c>
      <c r="B3862" t="s">
        <v>29</v>
      </c>
      <c r="C3862" t="s">
        <v>84</v>
      </c>
      <c r="D3862" t="s">
        <v>67</v>
      </c>
      <c r="E3862" t="s">
        <v>32</v>
      </c>
      <c r="F3862" s="1">
        <v>3089</v>
      </c>
      <c r="G3862">
        <v>27</v>
      </c>
      <c r="H3862" s="1">
        <v>2254.9699999999998</v>
      </c>
      <c r="I3862">
        <v>181</v>
      </c>
      <c r="J3862">
        <v>12</v>
      </c>
      <c r="K3862">
        <v>4.3</v>
      </c>
      <c r="L3862">
        <v>329</v>
      </c>
      <c r="M3862" t="s">
        <v>48</v>
      </c>
      <c r="N3862">
        <v>491</v>
      </c>
      <c r="O3862" s="1">
        <v>1763.97</v>
      </c>
      <c r="P3862" s="2">
        <v>49518</v>
      </c>
      <c r="Q3862" s="2">
        <v>49152</v>
      </c>
      <c r="R3862" t="s">
        <v>34</v>
      </c>
      <c r="S3862">
        <v>40</v>
      </c>
      <c r="T3862">
        <v>24</v>
      </c>
      <c r="U3862" t="s">
        <v>35</v>
      </c>
      <c r="V3862" t="s">
        <v>61</v>
      </c>
      <c r="W3862" t="s">
        <v>76</v>
      </c>
      <c r="X3862" t="s">
        <v>7793</v>
      </c>
      <c r="Y3862" t="s">
        <v>39</v>
      </c>
      <c r="Z3862">
        <v>12</v>
      </c>
      <c r="AA3862" t="s">
        <v>40</v>
      </c>
      <c r="AB3862">
        <v>656</v>
      </c>
      <c r="AC3862" t="s">
        <v>54</v>
      </c>
      <c r="AD3862" t="s">
        <v>42</v>
      </c>
      <c r="AG3862" t="s">
        <v>32</v>
      </c>
      <c r="AH3862">
        <v>181</v>
      </c>
      <c r="AI3862">
        <v>12</v>
      </c>
    </row>
    <row r="3863" spans="1:35" x14ac:dyDescent="0.3">
      <c r="A3863" t="s">
        <v>7794</v>
      </c>
      <c r="B3863" t="s">
        <v>65</v>
      </c>
      <c r="C3863" t="s">
        <v>46</v>
      </c>
      <c r="D3863" t="s">
        <v>47</v>
      </c>
      <c r="E3863" t="s">
        <v>56</v>
      </c>
      <c r="F3863" s="1">
        <v>3530</v>
      </c>
      <c r="G3863">
        <v>11</v>
      </c>
      <c r="H3863" s="1">
        <v>3141.7</v>
      </c>
      <c r="I3863">
        <v>31</v>
      </c>
      <c r="J3863">
        <v>97</v>
      </c>
      <c r="K3863">
        <v>3.1</v>
      </c>
      <c r="L3863">
        <v>431</v>
      </c>
      <c r="M3863" t="s">
        <v>60</v>
      </c>
      <c r="N3863" s="1">
        <v>1988</v>
      </c>
      <c r="O3863" s="1">
        <v>1153.7</v>
      </c>
      <c r="P3863" s="2">
        <v>49519</v>
      </c>
      <c r="Q3863" s="2">
        <v>49153</v>
      </c>
      <c r="R3863" t="s">
        <v>34</v>
      </c>
      <c r="S3863">
        <v>14</v>
      </c>
      <c r="T3863">
        <v>54</v>
      </c>
      <c r="U3863" t="s">
        <v>35</v>
      </c>
      <c r="V3863" t="s">
        <v>68</v>
      </c>
      <c r="W3863" t="s">
        <v>37</v>
      </c>
      <c r="X3863" t="s">
        <v>7795</v>
      </c>
      <c r="Y3863" t="s">
        <v>70</v>
      </c>
      <c r="Z3863">
        <v>8</v>
      </c>
      <c r="AA3863" t="s">
        <v>40</v>
      </c>
      <c r="AB3863">
        <v>870</v>
      </c>
      <c r="AC3863" t="s">
        <v>54</v>
      </c>
      <c r="AD3863" t="s">
        <v>42</v>
      </c>
      <c r="AG3863" t="s">
        <v>56</v>
      </c>
      <c r="AH3863">
        <v>31</v>
      </c>
      <c r="AI3863">
        <v>97</v>
      </c>
    </row>
    <row r="3864" spans="1:35" x14ac:dyDescent="0.3">
      <c r="A3864" t="s">
        <v>7796</v>
      </c>
      <c r="B3864" t="s">
        <v>29</v>
      </c>
      <c r="C3864" t="s">
        <v>46</v>
      </c>
      <c r="D3864" t="s">
        <v>67</v>
      </c>
      <c r="E3864" t="s">
        <v>32</v>
      </c>
      <c r="F3864">
        <v>95</v>
      </c>
      <c r="G3864">
        <v>29</v>
      </c>
      <c r="H3864">
        <v>67.45</v>
      </c>
      <c r="I3864">
        <v>89</v>
      </c>
      <c r="J3864">
        <v>45</v>
      </c>
      <c r="K3864">
        <v>4.5</v>
      </c>
      <c r="L3864">
        <v>125</v>
      </c>
      <c r="M3864" t="s">
        <v>60</v>
      </c>
      <c r="N3864" s="1">
        <v>3397</v>
      </c>
      <c r="O3864" s="1">
        <v>-3329.55</v>
      </c>
      <c r="P3864" s="2">
        <v>49520</v>
      </c>
      <c r="Q3864" s="2">
        <v>49154</v>
      </c>
      <c r="R3864" t="s">
        <v>34</v>
      </c>
      <c r="S3864">
        <v>35</v>
      </c>
      <c r="T3864">
        <v>36</v>
      </c>
      <c r="U3864" t="s">
        <v>50</v>
      </c>
      <c r="V3864" t="s">
        <v>36</v>
      </c>
      <c r="W3864" t="s">
        <v>76</v>
      </c>
      <c r="X3864" t="s">
        <v>7797</v>
      </c>
      <c r="Y3864" t="s">
        <v>53</v>
      </c>
      <c r="Z3864">
        <v>3</v>
      </c>
      <c r="AA3864" t="s">
        <v>63</v>
      </c>
      <c r="AB3864">
        <v>437</v>
      </c>
      <c r="AC3864" t="s">
        <v>78</v>
      </c>
      <c r="AD3864" t="s">
        <v>42</v>
      </c>
      <c r="AG3864" t="s">
        <v>32</v>
      </c>
      <c r="AH3864">
        <v>89</v>
      </c>
      <c r="AI3864">
        <v>45</v>
      </c>
    </row>
    <row r="3865" spans="1:35" x14ac:dyDescent="0.3">
      <c r="A3865" t="s">
        <v>7798</v>
      </c>
      <c r="B3865" t="s">
        <v>75</v>
      </c>
      <c r="C3865" t="s">
        <v>72</v>
      </c>
      <c r="D3865" t="s">
        <v>31</v>
      </c>
      <c r="E3865" t="s">
        <v>59</v>
      </c>
      <c r="F3865" s="1">
        <v>4607</v>
      </c>
      <c r="G3865">
        <v>29</v>
      </c>
      <c r="H3865" s="1">
        <v>3270.97</v>
      </c>
      <c r="I3865">
        <v>129</v>
      </c>
      <c r="J3865">
        <v>78</v>
      </c>
      <c r="K3865">
        <v>1.3</v>
      </c>
      <c r="L3865">
        <v>48</v>
      </c>
      <c r="M3865" t="s">
        <v>33</v>
      </c>
      <c r="N3865" s="1">
        <v>2803</v>
      </c>
      <c r="O3865">
        <v>467.97</v>
      </c>
      <c r="P3865" s="2">
        <v>49521</v>
      </c>
      <c r="Q3865" s="2">
        <v>49155</v>
      </c>
      <c r="R3865" t="s">
        <v>34</v>
      </c>
      <c r="S3865">
        <v>23</v>
      </c>
      <c r="T3865">
        <v>27</v>
      </c>
      <c r="U3865" t="s">
        <v>35</v>
      </c>
      <c r="V3865" t="s">
        <v>36</v>
      </c>
      <c r="W3865" t="s">
        <v>37</v>
      </c>
      <c r="X3865" t="s">
        <v>7799</v>
      </c>
      <c r="Y3865" t="s">
        <v>53</v>
      </c>
      <c r="Z3865">
        <v>10</v>
      </c>
      <c r="AA3865" t="s">
        <v>40</v>
      </c>
      <c r="AB3865">
        <v>234</v>
      </c>
      <c r="AC3865" t="s">
        <v>54</v>
      </c>
      <c r="AD3865" t="s">
        <v>42</v>
      </c>
      <c r="AG3865" t="s">
        <v>59</v>
      </c>
      <c r="AH3865">
        <v>129</v>
      </c>
      <c r="AI3865">
        <v>78</v>
      </c>
    </row>
    <row r="3866" spans="1:35" x14ac:dyDescent="0.3">
      <c r="A3866" t="s">
        <v>7800</v>
      </c>
      <c r="B3866" t="s">
        <v>29</v>
      </c>
      <c r="C3866" t="s">
        <v>72</v>
      </c>
      <c r="D3866" t="s">
        <v>96</v>
      </c>
      <c r="E3866" t="s">
        <v>59</v>
      </c>
      <c r="F3866" s="1">
        <v>1852</v>
      </c>
      <c r="G3866">
        <v>38</v>
      </c>
      <c r="H3866" s="1">
        <v>1148.24</v>
      </c>
      <c r="I3866">
        <v>96</v>
      </c>
      <c r="J3866">
        <v>65</v>
      </c>
      <c r="K3866">
        <v>2.7</v>
      </c>
      <c r="L3866">
        <v>431</v>
      </c>
      <c r="M3866" t="s">
        <v>48</v>
      </c>
      <c r="N3866" s="1">
        <v>1945</v>
      </c>
      <c r="O3866">
        <v>-796.76</v>
      </c>
      <c r="P3866" s="2">
        <v>49522</v>
      </c>
      <c r="Q3866" s="2">
        <v>49156</v>
      </c>
      <c r="R3866" t="s">
        <v>89</v>
      </c>
      <c r="S3866">
        <v>12</v>
      </c>
      <c r="T3866">
        <v>23</v>
      </c>
      <c r="U3866" t="s">
        <v>35</v>
      </c>
      <c r="V3866" t="s">
        <v>36</v>
      </c>
      <c r="W3866" t="s">
        <v>51</v>
      </c>
      <c r="X3866" t="s">
        <v>7801</v>
      </c>
      <c r="Y3866" t="s">
        <v>39</v>
      </c>
      <c r="Z3866">
        <v>14</v>
      </c>
      <c r="AA3866" t="s">
        <v>63</v>
      </c>
      <c r="AB3866">
        <v>579</v>
      </c>
      <c r="AC3866" t="s">
        <v>54</v>
      </c>
      <c r="AD3866" t="s">
        <v>82</v>
      </c>
      <c r="AG3866" t="s">
        <v>59</v>
      </c>
      <c r="AH3866">
        <v>96</v>
      </c>
      <c r="AI3866">
        <v>65</v>
      </c>
    </row>
    <row r="3867" spans="1:35" x14ac:dyDescent="0.3">
      <c r="A3867" t="s">
        <v>7802</v>
      </c>
      <c r="B3867" t="s">
        <v>45</v>
      </c>
      <c r="C3867" t="s">
        <v>72</v>
      </c>
      <c r="D3867" t="s">
        <v>47</v>
      </c>
      <c r="E3867" t="s">
        <v>56</v>
      </c>
      <c r="F3867" s="1">
        <v>1858</v>
      </c>
      <c r="G3867">
        <v>29</v>
      </c>
      <c r="H3867" s="1">
        <v>1319.18</v>
      </c>
      <c r="I3867">
        <v>160</v>
      </c>
      <c r="J3867">
        <v>88</v>
      </c>
      <c r="K3867">
        <v>3.1</v>
      </c>
      <c r="L3867">
        <v>212</v>
      </c>
      <c r="M3867" t="s">
        <v>33</v>
      </c>
      <c r="N3867">
        <v>633</v>
      </c>
      <c r="O3867">
        <v>686.18</v>
      </c>
      <c r="P3867" s="2">
        <v>49523</v>
      </c>
      <c r="Q3867" s="2">
        <v>49157</v>
      </c>
      <c r="R3867" t="s">
        <v>89</v>
      </c>
      <c r="S3867">
        <v>13</v>
      </c>
      <c r="T3867">
        <v>63</v>
      </c>
      <c r="U3867" t="s">
        <v>35</v>
      </c>
      <c r="V3867" t="s">
        <v>68</v>
      </c>
      <c r="W3867" t="s">
        <v>37</v>
      </c>
      <c r="X3867" t="s">
        <v>7803</v>
      </c>
      <c r="Y3867" t="s">
        <v>53</v>
      </c>
      <c r="Z3867">
        <v>2</v>
      </c>
      <c r="AA3867" t="s">
        <v>63</v>
      </c>
      <c r="AB3867">
        <v>293</v>
      </c>
      <c r="AC3867" t="s">
        <v>54</v>
      </c>
      <c r="AD3867" t="s">
        <v>82</v>
      </c>
      <c r="AG3867" t="s">
        <v>56</v>
      </c>
      <c r="AH3867">
        <v>160</v>
      </c>
      <c r="AI3867">
        <v>88</v>
      </c>
    </row>
    <row r="3868" spans="1:35" x14ac:dyDescent="0.3">
      <c r="A3868" t="s">
        <v>7804</v>
      </c>
      <c r="B3868" t="s">
        <v>65</v>
      </c>
      <c r="C3868" t="s">
        <v>84</v>
      </c>
      <c r="D3868" t="s">
        <v>47</v>
      </c>
      <c r="E3868" t="s">
        <v>59</v>
      </c>
      <c r="F3868">
        <v>123</v>
      </c>
      <c r="G3868">
        <v>37</v>
      </c>
      <c r="H3868">
        <v>77.489999999999995</v>
      </c>
      <c r="I3868">
        <v>133</v>
      </c>
      <c r="J3868">
        <v>19</v>
      </c>
      <c r="K3868">
        <v>1.7</v>
      </c>
      <c r="L3868">
        <v>210</v>
      </c>
      <c r="M3868" t="s">
        <v>33</v>
      </c>
      <c r="N3868" s="1">
        <v>3770</v>
      </c>
      <c r="O3868" s="1">
        <v>-3692.51</v>
      </c>
      <c r="P3868" s="2">
        <v>49524</v>
      </c>
      <c r="Q3868" s="2">
        <v>49158</v>
      </c>
      <c r="R3868" t="s">
        <v>34</v>
      </c>
      <c r="S3868">
        <v>1</v>
      </c>
      <c r="T3868">
        <v>67</v>
      </c>
      <c r="U3868" t="s">
        <v>50</v>
      </c>
      <c r="V3868" t="s">
        <v>36</v>
      </c>
      <c r="W3868" t="s">
        <v>37</v>
      </c>
      <c r="X3868" t="s">
        <v>7805</v>
      </c>
      <c r="Y3868" t="s">
        <v>70</v>
      </c>
      <c r="Z3868">
        <v>7</v>
      </c>
      <c r="AA3868" t="s">
        <v>40</v>
      </c>
      <c r="AB3868">
        <v>426</v>
      </c>
      <c r="AC3868" t="s">
        <v>41</v>
      </c>
      <c r="AD3868" t="s">
        <v>82</v>
      </c>
      <c r="AG3868" t="s">
        <v>59</v>
      </c>
      <c r="AH3868">
        <v>133</v>
      </c>
      <c r="AI3868">
        <v>19</v>
      </c>
    </row>
    <row r="3869" spans="1:35" x14ac:dyDescent="0.3">
      <c r="A3869" t="s">
        <v>7806</v>
      </c>
      <c r="B3869" t="s">
        <v>29</v>
      </c>
      <c r="C3869" t="s">
        <v>46</v>
      </c>
      <c r="D3869" t="s">
        <v>31</v>
      </c>
      <c r="E3869" t="s">
        <v>32</v>
      </c>
      <c r="F3869" s="1">
        <v>3283</v>
      </c>
      <c r="G3869">
        <v>36</v>
      </c>
      <c r="H3869" s="1">
        <v>2101.12</v>
      </c>
      <c r="I3869">
        <v>185</v>
      </c>
      <c r="J3869">
        <v>25</v>
      </c>
      <c r="K3869">
        <v>2.2999999999999998</v>
      </c>
      <c r="L3869">
        <v>132</v>
      </c>
      <c r="M3869" t="s">
        <v>33</v>
      </c>
      <c r="N3869" s="1">
        <v>3443</v>
      </c>
      <c r="O3869" s="1">
        <v>-1341.88</v>
      </c>
      <c r="P3869" s="2">
        <v>49525</v>
      </c>
      <c r="Q3869" s="2">
        <v>49159</v>
      </c>
      <c r="R3869" t="s">
        <v>89</v>
      </c>
      <c r="S3869">
        <v>18</v>
      </c>
      <c r="T3869">
        <v>30</v>
      </c>
      <c r="U3869" t="s">
        <v>50</v>
      </c>
      <c r="V3869" t="s">
        <v>68</v>
      </c>
      <c r="W3869" t="s">
        <v>51</v>
      </c>
      <c r="X3869" t="s">
        <v>7807</v>
      </c>
      <c r="Y3869" t="s">
        <v>53</v>
      </c>
      <c r="Z3869">
        <v>3</v>
      </c>
      <c r="AA3869" t="s">
        <v>40</v>
      </c>
      <c r="AB3869">
        <v>150</v>
      </c>
      <c r="AC3869" t="s">
        <v>54</v>
      </c>
      <c r="AD3869" t="s">
        <v>55</v>
      </c>
      <c r="AG3869" t="s">
        <v>32</v>
      </c>
      <c r="AH3869">
        <v>185</v>
      </c>
      <c r="AI3869">
        <v>25</v>
      </c>
    </row>
    <row r="3870" spans="1:35" x14ac:dyDescent="0.3">
      <c r="A3870" t="s">
        <v>7808</v>
      </c>
      <c r="B3870" t="s">
        <v>75</v>
      </c>
      <c r="C3870" t="s">
        <v>30</v>
      </c>
      <c r="D3870" t="s">
        <v>96</v>
      </c>
      <c r="E3870" t="s">
        <v>32</v>
      </c>
      <c r="F3870" s="1">
        <v>3934</v>
      </c>
      <c r="G3870">
        <v>18</v>
      </c>
      <c r="H3870" s="1">
        <v>3225.88</v>
      </c>
      <c r="I3870">
        <v>68</v>
      </c>
      <c r="J3870">
        <v>51</v>
      </c>
      <c r="K3870">
        <v>3.5</v>
      </c>
      <c r="L3870">
        <v>130</v>
      </c>
      <c r="M3870" t="s">
        <v>48</v>
      </c>
      <c r="N3870" s="1">
        <v>3751</v>
      </c>
      <c r="O3870">
        <v>-525.12</v>
      </c>
      <c r="P3870" s="2">
        <v>49526</v>
      </c>
      <c r="Q3870" s="2">
        <v>49160</v>
      </c>
      <c r="R3870" t="s">
        <v>49</v>
      </c>
      <c r="S3870">
        <v>11</v>
      </c>
      <c r="T3870">
        <v>56</v>
      </c>
      <c r="U3870" t="s">
        <v>50</v>
      </c>
      <c r="V3870" t="s">
        <v>61</v>
      </c>
      <c r="W3870" t="s">
        <v>37</v>
      </c>
      <c r="X3870" t="s">
        <v>7809</v>
      </c>
      <c r="Y3870" t="s">
        <v>39</v>
      </c>
      <c r="Z3870">
        <v>3</v>
      </c>
      <c r="AA3870" t="s">
        <v>40</v>
      </c>
      <c r="AB3870">
        <v>525</v>
      </c>
      <c r="AC3870" t="s">
        <v>54</v>
      </c>
      <c r="AD3870" t="s">
        <v>82</v>
      </c>
      <c r="AG3870" t="s">
        <v>32</v>
      </c>
      <c r="AH3870">
        <v>68</v>
      </c>
      <c r="AI3870">
        <v>51</v>
      </c>
    </row>
    <row r="3871" spans="1:35" x14ac:dyDescent="0.3">
      <c r="A3871" t="s">
        <v>7810</v>
      </c>
      <c r="B3871" t="s">
        <v>65</v>
      </c>
      <c r="C3871" t="s">
        <v>72</v>
      </c>
      <c r="D3871" t="s">
        <v>58</v>
      </c>
      <c r="E3871" t="s">
        <v>43</v>
      </c>
      <c r="F3871" s="1">
        <v>3474</v>
      </c>
      <c r="G3871">
        <v>1</v>
      </c>
      <c r="H3871" s="1">
        <v>3439.26</v>
      </c>
      <c r="I3871">
        <v>2</v>
      </c>
      <c r="J3871">
        <v>2</v>
      </c>
      <c r="K3871">
        <v>2.4</v>
      </c>
      <c r="L3871">
        <v>481</v>
      </c>
      <c r="M3871" t="s">
        <v>48</v>
      </c>
      <c r="N3871" s="1">
        <v>1297</v>
      </c>
      <c r="O3871" s="1">
        <v>2142.2600000000002</v>
      </c>
      <c r="P3871" s="2">
        <v>49527</v>
      </c>
      <c r="Q3871" s="2">
        <v>49161</v>
      </c>
      <c r="R3871" t="s">
        <v>34</v>
      </c>
      <c r="S3871">
        <v>28</v>
      </c>
      <c r="T3871">
        <v>52</v>
      </c>
      <c r="U3871" t="s">
        <v>50</v>
      </c>
      <c r="V3871" t="s">
        <v>36</v>
      </c>
      <c r="W3871" t="s">
        <v>37</v>
      </c>
      <c r="X3871" t="s">
        <v>7811</v>
      </c>
      <c r="Y3871" t="s">
        <v>39</v>
      </c>
      <c r="Z3871">
        <v>7</v>
      </c>
      <c r="AA3871" t="s">
        <v>40</v>
      </c>
      <c r="AB3871">
        <v>786</v>
      </c>
      <c r="AC3871" t="s">
        <v>54</v>
      </c>
      <c r="AD3871" t="s">
        <v>55</v>
      </c>
      <c r="AG3871" t="s">
        <v>43</v>
      </c>
      <c r="AH3871">
        <v>2</v>
      </c>
      <c r="AI3871">
        <v>2</v>
      </c>
    </row>
    <row r="3872" spans="1:35" x14ac:dyDescent="0.3">
      <c r="A3872" t="s">
        <v>7812</v>
      </c>
      <c r="B3872" t="s">
        <v>80</v>
      </c>
      <c r="C3872" t="s">
        <v>46</v>
      </c>
      <c r="D3872" t="s">
        <v>47</v>
      </c>
      <c r="E3872" t="s">
        <v>43</v>
      </c>
      <c r="F3872" s="1">
        <v>4936</v>
      </c>
      <c r="G3872">
        <v>17</v>
      </c>
      <c r="H3872" s="1">
        <v>4096.88</v>
      </c>
      <c r="I3872">
        <v>74</v>
      </c>
      <c r="J3872">
        <v>40</v>
      </c>
      <c r="K3872">
        <v>4.2</v>
      </c>
      <c r="L3872">
        <v>313</v>
      </c>
      <c r="M3872" t="s">
        <v>48</v>
      </c>
      <c r="N3872">
        <v>957</v>
      </c>
      <c r="O3872" s="1">
        <v>3139.88</v>
      </c>
      <c r="P3872" s="2">
        <v>49528</v>
      </c>
      <c r="Q3872" s="2">
        <v>49162</v>
      </c>
      <c r="R3872" t="s">
        <v>49</v>
      </c>
      <c r="S3872">
        <v>26</v>
      </c>
      <c r="T3872">
        <v>23</v>
      </c>
      <c r="U3872" t="s">
        <v>50</v>
      </c>
      <c r="V3872" t="s">
        <v>68</v>
      </c>
      <c r="W3872" t="s">
        <v>51</v>
      </c>
      <c r="X3872" t="s">
        <v>7813</v>
      </c>
      <c r="Y3872" t="s">
        <v>39</v>
      </c>
      <c r="Z3872">
        <v>3</v>
      </c>
      <c r="AA3872" t="s">
        <v>40</v>
      </c>
      <c r="AB3872">
        <v>676</v>
      </c>
      <c r="AC3872" t="s">
        <v>41</v>
      </c>
      <c r="AD3872" t="s">
        <v>82</v>
      </c>
      <c r="AG3872" t="s">
        <v>43</v>
      </c>
      <c r="AH3872">
        <v>74</v>
      </c>
      <c r="AI3872">
        <v>40</v>
      </c>
    </row>
    <row r="3873" spans="1:35" x14ac:dyDescent="0.3">
      <c r="A3873" t="s">
        <v>7814</v>
      </c>
      <c r="B3873" t="s">
        <v>65</v>
      </c>
      <c r="C3873" t="s">
        <v>30</v>
      </c>
      <c r="D3873" t="s">
        <v>96</v>
      </c>
      <c r="E3873" t="s">
        <v>56</v>
      </c>
      <c r="F3873" s="1">
        <v>3665</v>
      </c>
      <c r="G3873">
        <v>5</v>
      </c>
      <c r="H3873" s="1">
        <v>3481.75</v>
      </c>
      <c r="I3873">
        <v>50</v>
      </c>
      <c r="J3873">
        <v>82</v>
      </c>
      <c r="K3873">
        <v>3.9</v>
      </c>
      <c r="L3873">
        <v>332</v>
      </c>
      <c r="M3873" t="s">
        <v>48</v>
      </c>
      <c r="N3873" s="1">
        <v>2304</v>
      </c>
      <c r="O3873" s="1">
        <v>1177.75</v>
      </c>
      <c r="P3873" s="2">
        <v>49529</v>
      </c>
      <c r="Q3873" s="2">
        <v>49163</v>
      </c>
      <c r="R3873" t="s">
        <v>49</v>
      </c>
      <c r="S3873">
        <v>1</v>
      </c>
      <c r="T3873">
        <v>36</v>
      </c>
      <c r="U3873" t="s">
        <v>50</v>
      </c>
      <c r="V3873" t="s">
        <v>36</v>
      </c>
      <c r="W3873" t="s">
        <v>51</v>
      </c>
      <c r="X3873" t="s">
        <v>7815</v>
      </c>
      <c r="Y3873" t="s">
        <v>70</v>
      </c>
      <c r="Z3873">
        <v>2</v>
      </c>
      <c r="AA3873" t="s">
        <v>63</v>
      </c>
      <c r="AB3873">
        <v>365</v>
      </c>
      <c r="AC3873" t="s">
        <v>54</v>
      </c>
      <c r="AD3873" t="s">
        <v>55</v>
      </c>
      <c r="AG3873" t="s">
        <v>56</v>
      </c>
      <c r="AH3873">
        <v>50</v>
      </c>
      <c r="AI3873">
        <v>82</v>
      </c>
    </row>
    <row r="3874" spans="1:35" x14ac:dyDescent="0.3">
      <c r="A3874" t="s">
        <v>7816</v>
      </c>
      <c r="B3874" t="s">
        <v>75</v>
      </c>
      <c r="C3874" t="s">
        <v>84</v>
      </c>
      <c r="D3874" t="s">
        <v>31</v>
      </c>
      <c r="E3874" t="s">
        <v>59</v>
      </c>
      <c r="F3874" s="1">
        <v>3820</v>
      </c>
      <c r="G3874">
        <v>2</v>
      </c>
      <c r="H3874" s="1">
        <v>3743.6</v>
      </c>
      <c r="I3874">
        <v>31</v>
      </c>
      <c r="J3874">
        <v>39</v>
      </c>
      <c r="K3874">
        <v>4.3</v>
      </c>
      <c r="L3874">
        <v>303</v>
      </c>
      <c r="M3874" t="s">
        <v>33</v>
      </c>
      <c r="N3874" s="1">
        <v>1243</v>
      </c>
      <c r="O3874" s="1">
        <v>2500.6</v>
      </c>
      <c r="P3874" s="2">
        <v>49530</v>
      </c>
      <c r="Q3874" s="2">
        <v>49164</v>
      </c>
      <c r="R3874" t="s">
        <v>34</v>
      </c>
      <c r="S3874">
        <v>48</v>
      </c>
      <c r="T3874">
        <v>65</v>
      </c>
      <c r="U3874" t="s">
        <v>50</v>
      </c>
      <c r="V3874" t="s">
        <v>61</v>
      </c>
      <c r="W3874" t="s">
        <v>76</v>
      </c>
      <c r="X3874" t="s">
        <v>7817</v>
      </c>
      <c r="Y3874" t="s">
        <v>70</v>
      </c>
      <c r="Z3874">
        <v>13</v>
      </c>
      <c r="AA3874" t="s">
        <v>40</v>
      </c>
      <c r="AB3874">
        <v>815</v>
      </c>
      <c r="AC3874" t="s">
        <v>78</v>
      </c>
      <c r="AD3874" t="s">
        <v>82</v>
      </c>
      <c r="AG3874" t="s">
        <v>59</v>
      </c>
      <c r="AH3874">
        <v>31</v>
      </c>
      <c r="AI3874">
        <v>39</v>
      </c>
    </row>
    <row r="3875" spans="1:35" x14ac:dyDescent="0.3">
      <c r="A3875" t="s">
        <v>7818</v>
      </c>
      <c r="B3875" t="s">
        <v>75</v>
      </c>
      <c r="C3875" t="s">
        <v>72</v>
      </c>
      <c r="D3875" t="s">
        <v>47</v>
      </c>
      <c r="E3875" t="s">
        <v>59</v>
      </c>
      <c r="F3875" s="1">
        <v>3885</v>
      </c>
      <c r="G3875">
        <v>47</v>
      </c>
      <c r="H3875" s="1">
        <v>2059.0500000000002</v>
      </c>
      <c r="I3875">
        <v>54</v>
      </c>
      <c r="J3875">
        <v>71</v>
      </c>
      <c r="K3875">
        <v>1.4</v>
      </c>
      <c r="L3875">
        <v>63</v>
      </c>
      <c r="M3875" t="s">
        <v>33</v>
      </c>
      <c r="N3875" s="1">
        <v>2198</v>
      </c>
      <c r="O3875">
        <v>-138.94999999999999</v>
      </c>
      <c r="P3875" s="2">
        <v>49531</v>
      </c>
      <c r="Q3875" s="2">
        <v>49165</v>
      </c>
      <c r="R3875" t="s">
        <v>49</v>
      </c>
      <c r="S3875">
        <v>30</v>
      </c>
      <c r="T3875">
        <v>21</v>
      </c>
      <c r="U3875" t="s">
        <v>35</v>
      </c>
      <c r="V3875" t="s">
        <v>36</v>
      </c>
      <c r="W3875" t="s">
        <v>51</v>
      </c>
      <c r="X3875" t="s">
        <v>7819</v>
      </c>
      <c r="Y3875" t="s">
        <v>53</v>
      </c>
      <c r="Z3875">
        <v>6</v>
      </c>
      <c r="AA3875" t="s">
        <v>63</v>
      </c>
      <c r="AB3875">
        <v>136</v>
      </c>
      <c r="AC3875" t="s">
        <v>54</v>
      </c>
      <c r="AD3875" t="s">
        <v>55</v>
      </c>
      <c r="AG3875" t="s">
        <v>59</v>
      </c>
      <c r="AH3875">
        <v>54</v>
      </c>
      <c r="AI3875">
        <v>71</v>
      </c>
    </row>
    <row r="3876" spans="1:35" x14ac:dyDescent="0.3">
      <c r="A3876" t="s">
        <v>7820</v>
      </c>
      <c r="B3876" t="s">
        <v>29</v>
      </c>
      <c r="C3876" t="s">
        <v>46</v>
      </c>
      <c r="D3876" t="s">
        <v>67</v>
      </c>
      <c r="E3876" t="s">
        <v>43</v>
      </c>
      <c r="F3876">
        <v>682</v>
      </c>
      <c r="G3876">
        <v>22</v>
      </c>
      <c r="H3876">
        <v>531.96</v>
      </c>
      <c r="I3876">
        <v>30</v>
      </c>
      <c r="J3876">
        <v>62</v>
      </c>
      <c r="K3876">
        <v>3</v>
      </c>
      <c r="L3876">
        <v>494</v>
      </c>
      <c r="M3876" t="s">
        <v>48</v>
      </c>
      <c r="N3876" s="1">
        <v>2700</v>
      </c>
      <c r="O3876" s="1">
        <v>-2168.04</v>
      </c>
      <c r="P3876" s="2">
        <v>49532</v>
      </c>
      <c r="Q3876" s="2">
        <v>49166</v>
      </c>
      <c r="R3876" t="s">
        <v>49</v>
      </c>
      <c r="S3876">
        <v>35</v>
      </c>
      <c r="T3876">
        <v>49</v>
      </c>
      <c r="U3876" t="s">
        <v>35</v>
      </c>
      <c r="V3876" t="s">
        <v>61</v>
      </c>
      <c r="W3876" t="s">
        <v>76</v>
      </c>
      <c r="X3876" t="s">
        <v>7821</v>
      </c>
      <c r="Y3876" t="s">
        <v>70</v>
      </c>
      <c r="Z3876">
        <v>13</v>
      </c>
      <c r="AA3876" t="s">
        <v>63</v>
      </c>
      <c r="AB3876">
        <v>858</v>
      </c>
      <c r="AC3876" t="s">
        <v>41</v>
      </c>
      <c r="AD3876" t="s">
        <v>55</v>
      </c>
      <c r="AG3876" t="s">
        <v>43</v>
      </c>
      <c r="AH3876">
        <v>30</v>
      </c>
      <c r="AI3876">
        <v>62</v>
      </c>
    </row>
    <row r="3877" spans="1:35" x14ac:dyDescent="0.3">
      <c r="A3877" t="s">
        <v>7822</v>
      </c>
      <c r="B3877" t="s">
        <v>75</v>
      </c>
      <c r="C3877" t="s">
        <v>46</v>
      </c>
      <c r="D3877" t="s">
        <v>31</v>
      </c>
      <c r="E3877" t="s">
        <v>32</v>
      </c>
      <c r="F3877" s="1">
        <v>3836</v>
      </c>
      <c r="G3877">
        <v>26</v>
      </c>
      <c r="H3877" s="1">
        <v>2838.64</v>
      </c>
      <c r="I3877">
        <v>26</v>
      </c>
      <c r="J3877">
        <v>0</v>
      </c>
      <c r="K3877">
        <v>4.3</v>
      </c>
      <c r="L3877">
        <v>46</v>
      </c>
      <c r="M3877" t="s">
        <v>60</v>
      </c>
      <c r="N3877" s="1">
        <v>2572</v>
      </c>
      <c r="O3877">
        <v>266.64</v>
      </c>
      <c r="P3877" s="2">
        <v>49533</v>
      </c>
      <c r="Q3877" s="2">
        <v>49167</v>
      </c>
      <c r="R3877" t="s">
        <v>49</v>
      </c>
      <c r="S3877">
        <v>38</v>
      </c>
      <c r="T3877">
        <v>19</v>
      </c>
      <c r="U3877" t="s">
        <v>50</v>
      </c>
      <c r="V3877" t="s">
        <v>68</v>
      </c>
      <c r="W3877" t="s">
        <v>51</v>
      </c>
      <c r="X3877" t="s">
        <v>7823</v>
      </c>
      <c r="Y3877" t="s">
        <v>53</v>
      </c>
      <c r="Z3877">
        <v>8</v>
      </c>
      <c r="AA3877" t="s">
        <v>63</v>
      </c>
      <c r="AB3877">
        <v>464</v>
      </c>
      <c r="AC3877" t="s">
        <v>78</v>
      </c>
      <c r="AD3877" t="s">
        <v>42</v>
      </c>
      <c r="AG3877" t="s">
        <v>32</v>
      </c>
      <c r="AH3877">
        <v>26</v>
      </c>
      <c r="AI3877">
        <v>0</v>
      </c>
    </row>
    <row r="3878" spans="1:35" x14ac:dyDescent="0.3">
      <c r="A3878" t="s">
        <v>7824</v>
      </c>
      <c r="B3878" t="s">
        <v>45</v>
      </c>
      <c r="C3878" t="s">
        <v>46</v>
      </c>
      <c r="D3878" t="s">
        <v>58</v>
      </c>
      <c r="E3878" t="s">
        <v>59</v>
      </c>
      <c r="F3878" s="1">
        <v>2839</v>
      </c>
      <c r="G3878">
        <v>24</v>
      </c>
      <c r="H3878" s="1">
        <v>2157.64</v>
      </c>
      <c r="I3878">
        <v>182</v>
      </c>
      <c r="J3878">
        <v>7</v>
      </c>
      <c r="K3878">
        <v>4</v>
      </c>
      <c r="L3878">
        <v>301</v>
      </c>
      <c r="M3878" t="s">
        <v>33</v>
      </c>
      <c r="N3878">
        <v>637</v>
      </c>
      <c r="O3878" s="1">
        <v>1520.64</v>
      </c>
      <c r="P3878" s="2">
        <v>49534</v>
      </c>
      <c r="Q3878" s="2">
        <v>49168</v>
      </c>
      <c r="R3878" t="s">
        <v>49</v>
      </c>
      <c r="S3878">
        <v>7</v>
      </c>
      <c r="T3878">
        <v>67</v>
      </c>
      <c r="U3878" t="s">
        <v>50</v>
      </c>
      <c r="V3878" t="s">
        <v>36</v>
      </c>
      <c r="W3878" t="s">
        <v>51</v>
      </c>
      <c r="X3878" t="s">
        <v>7825</v>
      </c>
      <c r="Y3878" t="s">
        <v>70</v>
      </c>
      <c r="Z3878">
        <v>8</v>
      </c>
      <c r="AA3878" t="s">
        <v>63</v>
      </c>
      <c r="AB3878">
        <v>506</v>
      </c>
      <c r="AC3878" t="s">
        <v>54</v>
      </c>
      <c r="AD3878" t="s">
        <v>55</v>
      </c>
      <c r="AG3878" t="s">
        <v>59</v>
      </c>
      <c r="AH3878">
        <v>182</v>
      </c>
      <c r="AI3878">
        <v>7</v>
      </c>
    </row>
    <row r="3879" spans="1:35" x14ac:dyDescent="0.3">
      <c r="A3879" t="s">
        <v>7826</v>
      </c>
      <c r="B3879" t="s">
        <v>75</v>
      </c>
      <c r="C3879" t="s">
        <v>66</v>
      </c>
      <c r="D3879" t="s">
        <v>96</v>
      </c>
      <c r="E3879" t="s">
        <v>56</v>
      </c>
      <c r="F3879" s="1">
        <v>3035</v>
      </c>
      <c r="G3879">
        <v>30</v>
      </c>
      <c r="H3879" s="1">
        <v>2124.5</v>
      </c>
      <c r="I3879">
        <v>129</v>
      </c>
      <c r="J3879">
        <v>27</v>
      </c>
      <c r="K3879">
        <v>4</v>
      </c>
      <c r="L3879">
        <v>471</v>
      </c>
      <c r="M3879" t="s">
        <v>60</v>
      </c>
      <c r="N3879" s="1">
        <v>2490</v>
      </c>
      <c r="O3879">
        <v>-365.5</v>
      </c>
      <c r="P3879" s="2">
        <v>49535</v>
      </c>
      <c r="Q3879" s="2">
        <v>49169</v>
      </c>
      <c r="R3879" t="s">
        <v>89</v>
      </c>
      <c r="S3879">
        <v>32</v>
      </c>
      <c r="T3879">
        <v>25</v>
      </c>
      <c r="U3879" t="s">
        <v>50</v>
      </c>
      <c r="V3879" t="s">
        <v>36</v>
      </c>
      <c r="W3879" t="s">
        <v>51</v>
      </c>
      <c r="X3879" t="s">
        <v>7827</v>
      </c>
      <c r="Y3879" t="s">
        <v>39</v>
      </c>
      <c r="Z3879">
        <v>14</v>
      </c>
      <c r="AA3879" t="s">
        <v>63</v>
      </c>
      <c r="AB3879">
        <v>475</v>
      </c>
      <c r="AC3879" t="s">
        <v>41</v>
      </c>
      <c r="AD3879" t="s">
        <v>55</v>
      </c>
      <c r="AG3879" t="s">
        <v>56</v>
      </c>
      <c r="AH3879">
        <v>129</v>
      </c>
      <c r="AI3879">
        <v>27</v>
      </c>
    </row>
    <row r="3880" spans="1:35" x14ac:dyDescent="0.3">
      <c r="A3880" t="s">
        <v>7828</v>
      </c>
      <c r="B3880" t="s">
        <v>45</v>
      </c>
      <c r="C3880" t="s">
        <v>30</v>
      </c>
      <c r="D3880" t="s">
        <v>96</v>
      </c>
      <c r="E3880" t="s">
        <v>56</v>
      </c>
      <c r="F3880" s="1">
        <v>3409</v>
      </c>
      <c r="G3880">
        <v>5</v>
      </c>
      <c r="H3880" s="1">
        <v>3238.55</v>
      </c>
      <c r="I3880">
        <v>35</v>
      </c>
      <c r="J3880">
        <v>74</v>
      </c>
      <c r="K3880">
        <v>1.1000000000000001</v>
      </c>
      <c r="L3880">
        <v>83</v>
      </c>
      <c r="M3880" t="s">
        <v>60</v>
      </c>
      <c r="N3880" s="1">
        <v>2025</v>
      </c>
      <c r="O3880" s="1">
        <v>1213.55</v>
      </c>
      <c r="P3880" s="2">
        <v>49536</v>
      </c>
      <c r="Q3880" s="2">
        <v>49170</v>
      </c>
      <c r="R3880" t="s">
        <v>49</v>
      </c>
      <c r="S3880">
        <v>16</v>
      </c>
      <c r="T3880">
        <v>30</v>
      </c>
      <c r="U3880" t="s">
        <v>50</v>
      </c>
      <c r="V3880" t="s">
        <v>36</v>
      </c>
      <c r="W3880" t="s">
        <v>37</v>
      </c>
      <c r="X3880" t="s">
        <v>7829</v>
      </c>
      <c r="Y3880" t="s">
        <v>53</v>
      </c>
      <c r="Z3880">
        <v>10</v>
      </c>
      <c r="AA3880" t="s">
        <v>40</v>
      </c>
      <c r="AB3880">
        <v>964</v>
      </c>
      <c r="AC3880" t="s">
        <v>54</v>
      </c>
      <c r="AD3880" t="s">
        <v>55</v>
      </c>
      <c r="AG3880" t="s">
        <v>56</v>
      </c>
      <c r="AH3880">
        <v>35</v>
      </c>
      <c r="AI3880">
        <v>74</v>
      </c>
    </row>
    <row r="3881" spans="1:35" x14ac:dyDescent="0.3">
      <c r="A3881" t="s">
        <v>7830</v>
      </c>
      <c r="B3881" t="s">
        <v>29</v>
      </c>
      <c r="C3881" t="s">
        <v>84</v>
      </c>
      <c r="D3881" t="s">
        <v>96</v>
      </c>
      <c r="E3881" t="s">
        <v>43</v>
      </c>
      <c r="F3881">
        <v>753</v>
      </c>
      <c r="G3881">
        <v>10</v>
      </c>
      <c r="H3881">
        <v>677.7</v>
      </c>
      <c r="I3881">
        <v>85</v>
      </c>
      <c r="J3881">
        <v>11</v>
      </c>
      <c r="K3881">
        <v>4.9000000000000004</v>
      </c>
      <c r="L3881">
        <v>65</v>
      </c>
      <c r="M3881" t="s">
        <v>60</v>
      </c>
      <c r="N3881" s="1">
        <v>2650</v>
      </c>
      <c r="O3881" s="1">
        <v>-1972.3</v>
      </c>
      <c r="P3881" s="2">
        <v>49537</v>
      </c>
      <c r="Q3881" s="2">
        <v>49171</v>
      </c>
      <c r="R3881" t="s">
        <v>49</v>
      </c>
      <c r="S3881">
        <v>30</v>
      </c>
      <c r="T3881">
        <v>67</v>
      </c>
      <c r="U3881" t="s">
        <v>35</v>
      </c>
      <c r="V3881" t="s">
        <v>61</v>
      </c>
      <c r="W3881" t="s">
        <v>51</v>
      </c>
      <c r="X3881" t="s">
        <v>7831</v>
      </c>
      <c r="Y3881" t="s">
        <v>70</v>
      </c>
      <c r="Z3881">
        <v>11</v>
      </c>
      <c r="AA3881" t="s">
        <v>63</v>
      </c>
      <c r="AB3881">
        <v>166</v>
      </c>
      <c r="AC3881" t="s">
        <v>41</v>
      </c>
      <c r="AD3881" t="s">
        <v>55</v>
      </c>
      <c r="AG3881" t="s">
        <v>43</v>
      </c>
      <c r="AH3881">
        <v>85</v>
      </c>
      <c r="AI3881">
        <v>11</v>
      </c>
    </row>
    <row r="3882" spans="1:35" x14ac:dyDescent="0.3">
      <c r="A3882" t="s">
        <v>7832</v>
      </c>
      <c r="B3882" t="s">
        <v>65</v>
      </c>
      <c r="C3882" t="s">
        <v>66</v>
      </c>
      <c r="D3882" t="s">
        <v>67</v>
      </c>
      <c r="E3882" t="s">
        <v>43</v>
      </c>
      <c r="F3882" s="1">
        <v>1624</v>
      </c>
      <c r="G3882">
        <v>29</v>
      </c>
      <c r="H3882" s="1">
        <v>1153.04</v>
      </c>
      <c r="I3882">
        <v>147</v>
      </c>
      <c r="J3882">
        <v>23</v>
      </c>
      <c r="K3882">
        <v>2</v>
      </c>
      <c r="L3882">
        <v>287</v>
      </c>
      <c r="M3882" t="s">
        <v>60</v>
      </c>
      <c r="N3882" s="1">
        <v>2425</v>
      </c>
      <c r="O3882" s="1">
        <v>-1271.96</v>
      </c>
      <c r="P3882" s="2">
        <v>49538</v>
      </c>
      <c r="Q3882" s="2">
        <v>49172</v>
      </c>
      <c r="R3882" t="s">
        <v>49</v>
      </c>
      <c r="S3882">
        <v>29</v>
      </c>
      <c r="T3882">
        <v>69</v>
      </c>
      <c r="U3882" t="s">
        <v>50</v>
      </c>
      <c r="V3882" t="s">
        <v>68</v>
      </c>
      <c r="W3882" t="s">
        <v>76</v>
      </c>
      <c r="X3882" t="s">
        <v>7833</v>
      </c>
      <c r="Y3882" t="s">
        <v>70</v>
      </c>
      <c r="Z3882">
        <v>1</v>
      </c>
      <c r="AA3882" t="s">
        <v>63</v>
      </c>
      <c r="AB3882">
        <v>633</v>
      </c>
      <c r="AC3882" t="s">
        <v>54</v>
      </c>
      <c r="AD3882" t="s">
        <v>55</v>
      </c>
      <c r="AG3882" t="s">
        <v>43</v>
      </c>
      <c r="AH3882">
        <v>147</v>
      </c>
      <c r="AI3882">
        <v>23</v>
      </c>
    </row>
    <row r="3883" spans="1:35" x14ac:dyDescent="0.3">
      <c r="A3883" t="s">
        <v>7834</v>
      </c>
      <c r="B3883" t="s">
        <v>45</v>
      </c>
      <c r="C3883" t="s">
        <v>66</v>
      </c>
      <c r="D3883" t="s">
        <v>31</v>
      </c>
      <c r="E3883" t="s">
        <v>56</v>
      </c>
      <c r="F3883" s="1">
        <v>1253</v>
      </c>
      <c r="G3883">
        <v>22</v>
      </c>
      <c r="H3883">
        <v>977.34</v>
      </c>
      <c r="I3883">
        <v>53</v>
      </c>
      <c r="J3883">
        <v>65</v>
      </c>
      <c r="K3883">
        <v>1.2</v>
      </c>
      <c r="L3883">
        <v>355</v>
      </c>
      <c r="M3883" t="s">
        <v>48</v>
      </c>
      <c r="N3883" s="1">
        <v>3176</v>
      </c>
      <c r="O3883" s="1">
        <v>-2198.66</v>
      </c>
      <c r="P3883" s="2">
        <v>49539</v>
      </c>
      <c r="Q3883" s="2">
        <v>49173</v>
      </c>
      <c r="R3883" t="s">
        <v>49</v>
      </c>
      <c r="S3883">
        <v>20</v>
      </c>
      <c r="T3883">
        <v>58</v>
      </c>
      <c r="U3883" t="s">
        <v>50</v>
      </c>
      <c r="V3883" t="s">
        <v>68</v>
      </c>
      <c r="W3883" t="s">
        <v>76</v>
      </c>
      <c r="X3883" t="s">
        <v>7835</v>
      </c>
      <c r="Y3883" t="s">
        <v>53</v>
      </c>
      <c r="Z3883">
        <v>11</v>
      </c>
      <c r="AA3883" t="s">
        <v>63</v>
      </c>
      <c r="AB3883">
        <v>816</v>
      </c>
      <c r="AC3883" t="s">
        <v>41</v>
      </c>
      <c r="AD3883" t="s">
        <v>42</v>
      </c>
      <c r="AG3883" t="s">
        <v>56</v>
      </c>
      <c r="AH3883">
        <v>53</v>
      </c>
      <c r="AI3883">
        <v>65</v>
      </c>
    </row>
    <row r="3884" spans="1:35" x14ac:dyDescent="0.3">
      <c r="A3884" t="s">
        <v>7836</v>
      </c>
      <c r="B3884" t="s">
        <v>29</v>
      </c>
      <c r="C3884" t="s">
        <v>72</v>
      </c>
      <c r="D3884" t="s">
        <v>58</v>
      </c>
      <c r="E3884" t="s">
        <v>32</v>
      </c>
      <c r="F3884" s="1">
        <v>1164</v>
      </c>
      <c r="G3884">
        <v>23</v>
      </c>
      <c r="H3884">
        <v>896.28</v>
      </c>
      <c r="I3884">
        <v>164</v>
      </c>
      <c r="J3884">
        <v>45</v>
      </c>
      <c r="K3884">
        <v>4.4000000000000004</v>
      </c>
      <c r="L3884">
        <v>330</v>
      </c>
      <c r="M3884" t="s">
        <v>33</v>
      </c>
      <c r="N3884" s="1">
        <v>3269</v>
      </c>
      <c r="O3884" s="1">
        <v>-2372.7199999999998</v>
      </c>
      <c r="P3884" s="2">
        <v>49540</v>
      </c>
      <c r="Q3884" s="2">
        <v>49174</v>
      </c>
      <c r="R3884" t="s">
        <v>34</v>
      </c>
      <c r="S3884">
        <v>5</v>
      </c>
      <c r="T3884">
        <v>22</v>
      </c>
      <c r="U3884" t="s">
        <v>50</v>
      </c>
      <c r="V3884" t="s">
        <v>68</v>
      </c>
      <c r="W3884" t="s">
        <v>51</v>
      </c>
      <c r="X3884" t="s">
        <v>7837</v>
      </c>
      <c r="Y3884" t="s">
        <v>70</v>
      </c>
      <c r="Z3884">
        <v>13</v>
      </c>
      <c r="AA3884" t="s">
        <v>40</v>
      </c>
      <c r="AB3884">
        <v>186</v>
      </c>
      <c r="AC3884" t="s">
        <v>54</v>
      </c>
      <c r="AD3884" t="s">
        <v>42</v>
      </c>
      <c r="AG3884" t="s">
        <v>32</v>
      </c>
      <c r="AH3884">
        <v>164</v>
      </c>
      <c r="AI3884">
        <v>45</v>
      </c>
    </row>
    <row r="3885" spans="1:35" x14ac:dyDescent="0.3">
      <c r="A3885" t="s">
        <v>7838</v>
      </c>
      <c r="B3885" t="s">
        <v>80</v>
      </c>
      <c r="C3885" t="s">
        <v>84</v>
      </c>
      <c r="D3885" t="s">
        <v>31</v>
      </c>
      <c r="E3885" t="s">
        <v>43</v>
      </c>
      <c r="F3885" s="1">
        <v>2989</v>
      </c>
      <c r="G3885">
        <v>3</v>
      </c>
      <c r="H3885" s="1">
        <v>2899.33</v>
      </c>
      <c r="I3885">
        <v>13</v>
      </c>
      <c r="J3885">
        <v>44</v>
      </c>
      <c r="K3885">
        <v>3.2</v>
      </c>
      <c r="L3885">
        <v>158</v>
      </c>
      <c r="M3885" t="s">
        <v>33</v>
      </c>
      <c r="N3885" s="1">
        <v>3893</v>
      </c>
      <c r="O3885">
        <v>-993.67</v>
      </c>
      <c r="P3885" s="2">
        <v>49541</v>
      </c>
      <c r="Q3885" s="2">
        <v>49175</v>
      </c>
      <c r="R3885" t="s">
        <v>89</v>
      </c>
      <c r="S3885">
        <v>10</v>
      </c>
      <c r="T3885">
        <v>57</v>
      </c>
      <c r="U3885" t="s">
        <v>35</v>
      </c>
      <c r="V3885" t="s">
        <v>36</v>
      </c>
      <c r="W3885" t="s">
        <v>76</v>
      </c>
      <c r="X3885" t="s">
        <v>7839</v>
      </c>
      <c r="Y3885" t="s">
        <v>53</v>
      </c>
      <c r="Z3885">
        <v>12</v>
      </c>
      <c r="AA3885" t="s">
        <v>63</v>
      </c>
      <c r="AB3885">
        <v>352</v>
      </c>
      <c r="AC3885" t="s">
        <v>78</v>
      </c>
      <c r="AD3885" t="s">
        <v>55</v>
      </c>
      <c r="AG3885" t="s">
        <v>43</v>
      </c>
      <c r="AH3885">
        <v>13</v>
      </c>
      <c r="AI3885">
        <v>44</v>
      </c>
    </row>
    <row r="3886" spans="1:35" x14ac:dyDescent="0.3">
      <c r="A3886" t="s">
        <v>7840</v>
      </c>
      <c r="B3886" t="s">
        <v>45</v>
      </c>
      <c r="C3886" t="s">
        <v>72</v>
      </c>
      <c r="D3886" t="s">
        <v>31</v>
      </c>
      <c r="E3886" t="s">
        <v>59</v>
      </c>
      <c r="F3886" s="1">
        <v>3439</v>
      </c>
      <c r="G3886">
        <v>20</v>
      </c>
      <c r="H3886" s="1">
        <v>2751.2</v>
      </c>
      <c r="I3886">
        <v>46</v>
      </c>
      <c r="J3886">
        <v>10</v>
      </c>
      <c r="K3886">
        <v>2.4</v>
      </c>
      <c r="L3886">
        <v>66</v>
      </c>
      <c r="M3886" t="s">
        <v>48</v>
      </c>
      <c r="N3886" s="1">
        <v>2551</v>
      </c>
      <c r="O3886">
        <v>200.2</v>
      </c>
      <c r="P3886" s="2">
        <v>49542</v>
      </c>
      <c r="Q3886" s="2">
        <v>49176</v>
      </c>
      <c r="R3886" t="s">
        <v>49</v>
      </c>
      <c r="S3886">
        <v>13</v>
      </c>
      <c r="T3886">
        <v>50</v>
      </c>
      <c r="U3886" t="s">
        <v>50</v>
      </c>
      <c r="V3886" t="s">
        <v>36</v>
      </c>
      <c r="W3886" t="s">
        <v>76</v>
      </c>
      <c r="X3886" t="s">
        <v>7841</v>
      </c>
      <c r="Y3886" t="s">
        <v>39</v>
      </c>
      <c r="Z3886">
        <v>8</v>
      </c>
      <c r="AA3886" t="s">
        <v>40</v>
      </c>
      <c r="AB3886">
        <v>214</v>
      </c>
      <c r="AC3886" t="s">
        <v>54</v>
      </c>
      <c r="AD3886" t="s">
        <v>42</v>
      </c>
      <c r="AG3886" t="s">
        <v>59</v>
      </c>
      <c r="AH3886">
        <v>46</v>
      </c>
      <c r="AI3886">
        <v>10</v>
      </c>
    </row>
    <row r="3887" spans="1:35" x14ac:dyDescent="0.3">
      <c r="A3887" t="s">
        <v>7842</v>
      </c>
      <c r="B3887" t="s">
        <v>80</v>
      </c>
      <c r="C3887" t="s">
        <v>46</v>
      </c>
      <c r="D3887" t="s">
        <v>67</v>
      </c>
      <c r="E3887" t="s">
        <v>59</v>
      </c>
      <c r="F3887" s="1">
        <v>1396</v>
      </c>
      <c r="G3887">
        <v>46</v>
      </c>
      <c r="H3887">
        <v>753.84</v>
      </c>
      <c r="I3887">
        <v>34</v>
      </c>
      <c r="J3887">
        <v>14</v>
      </c>
      <c r="K3887">
        <v>3.2</v>
      </c>
      <c r="L3887">
        <v>137</v>
      </c>
      <c r="M3887" t="s">
        <v>60</v>
      </c>
      <c r="N3887">
        <v>841</v>
      </c>
      <c r="O3887">
        <v>-87.16</v>
      </c>
      <c r="P3887" s="2">
        <v>49543</v>
      </c>
      <c r="Q3887" s="2">
        <v>49177</v>
      </c>
      <c r="R3887" t="s">
        <v>49</v>
      </c>
      <c r="S3887">
        <v>4</v>
      </c>
      <c r="T3887">
        <v>47</v>
      </c>
      <c r="U3887" t="s">
        <v>50</v>
      </c>
      <c r="V3887" t="s">
        <v>36</v>
      </c>
      <c r="W3887" t="s">
        <v>51</v>
      </c>
      <c r="X3887" t="s">
        <v>7843</v>
      </c>
      <c r="Y3887" t="s">
        <v>39</v>
      </c>
      <c r="Z3887">
        <v>12</v>
      </c>
      <c r="AA3887" t="s">
        <v>40</v>
      </c>
      <c r="AB3887">
        <v>492</v>
      </c>
      <c r="AC3887" t="s">
        <v>78</v>
      </c>
      <c r="AD3887" t="s">
        <v>55</v>
      </c>
      <c r="AG3887" t="s">
        <v>59</v>
      </c>
      <c r="AH3887">
        <v>34</v>
      </c>
      <c r="AI3887">
        <v>14</v>
      </c>
    </row>
    <row r="3888" spans="1:35" x14ac:dyDescent="0.3">
      <c r="A3888" t="s">
        <v>7844</v>
      </c>
      <c r="B3888" t="s">
        <v>29</v>
      </c>
      <c r="C3888" t="s">
        <v>84</v>
      </c>
      <c r="D3888" t="s">
        <v>67</v>
      </c>
      <c r="E3888" t="s">
        <v>32</v>
      </c>
      <c r="F3888" s="1">
        <v>4553</v>
      </c>
      <c r="G3888">
        <v>42</v>
      </c>
      <c r="H3888" s="1">
        <v>2640.74</v>
      </c>
      <c r="I3888">
        <v>186</v>
      </c>
      <c r="J3888">
        <v>1</v>
      </c>
      <c r="K3888">
        <v>2.2000000000000002</v>
      </c>
      <c r="L3888">
        <v>140</v>
      </c>
      <c r="M3888" t="s">
        <v>33</v>
      </c>
      <c r="N3888" s="1">
        <v>2424</v>
      </c>
      <c r="O3888">
        <v>216.74</v>
      </c>
      <c r="P3888" s="2">
        <v>49544</v>
      </c>
      <c r="Q3888" s="2">
        <v>49178</v>
      </c>
      <c r="R3888" t="s">
        <v>89</v>
      </c>
      <c r="S3888">
        <v>27</v>
      </c>
      <c r="T3888">
        <v>49</v>
      </c>
      <c r="U3888" t="s">
        <v>35</v>
      </c>
      <c r="V3888" t="s">
        <v>61</v>
      </c>
      <c r="W3888" t="s">
        <v>76</v>
      </c>
      <c r="X3888" t="s">
        <v>7845</v>
      </c>
      <c r="Y3888" t="s">
        <v>70</v>
      </c>
      <c r="Z3888">
        <v>3</v>
      </c>
      <c r="AA3888" t="s">
        <v>40</v>
      </c>
      <c r="AB3888">
        <v>884</v>
      </c>
      <c r="AC3888" t="s">
        <v>78</v>
      </c>
      <c r="AD3888" t="s">
        <v>82</v>
      </c>
      <c r="AG3888" t="s">
        <v>32</v>
      </c>
      <c r="AH3888">
        <v>186</v>
      </c>
      <c r="AI3888">
        <v>1</v>
      </c>
    </row>
    <row r="3889" spans="1:35" x14ac:dyDescent="0.3">
      <c r="A3889" t="s">
        <v>7846</v>
      </c>
      <c r="B3889" t="s">
        <v>80</v>
      </c>
      <c r="C3889" t="s">
        <v>66</v>
      </c>
      <c r="D3889" t="s">
        <v>47</v>
      </c>
      <c r="E3889" t="s">
        <v>32</v>
      </c>
      <c r="F3889" s="1">
        <v>4069</v>
      </c>
      <c r="G3889">
        <v>25</v>
      </c>
      <c r="H3889" s="1">
        <v>3051.75</v>
      </c>
      <c r="I3889">
        <v>55</v>
      </c>
      <c r="J3889">
        <v>96</v>
      </c>
      <c r="K3889">
        <v>4.8</v>
      </c>
      <c r="L3889">
        <v>346</v>
      </c>
      <c r="M3889" t="s">
        <v>33</v>
      </c>
      <c r="N3889" s="1">
        <v>2138</v>
      </c>
      <c r="O3889">
        <v>913.75</v>
      </c>
      <c r="P3889" s="2">
        <v>49545</v>
      </c>
      <c r="Q3889" s="2">
        <v>49179</v>
      </c>
      <c r="R3889" t="s">
        <v>89</v>
      </c>
      <c r="S3889">
        <v>26</v>
      </c>
      <c r="T3889">
        <v>59</v>
      </c>
      <c r="U3889" t="s">
        <v>35</v>
      </c>
      <c r="V3889" t="s">
        <v>36</v>
      </c>
      <c r="W3889" t="s">
        <v>37</v>
      </c>
      <c r="X3889" t="s">
        <v>7847</v>
      </c>
      <c r="Y3889" t="s">
        <v>53</v>
      </c>
      <c r="Z3889">
        <v>8</v>
      </c>
      <c r="AA3889" t="s">
        <v>40</v>
      </c>
      <c r="AB3889">
        <v>474</v>
      </c>
      <c r="AC3889" t="s">
        <v>41</v>
      </c>
      <c r="AD3889" t="s">
        <v>42</v>
      </c>
      <c r="AG3889" t="s">
        <v>32</v>
      </c>
      <c r="AH3889">
        <v>55</v>
      </c>
      <c r="AI3889">
        <v>96</v>
      </c>
    </row>
    <row r="3890" spans="1:35" x14ac:dyDescent="0.3">
      <c r="A3890" t="s">
        <v>7848</v>
      </c>
      <c r="B3890" t="s">
        <v>75</v>
      </c>
      <c r="C3890" t="s">
        <v>72</v>
      </c>
      <c r="D3890" t="s">
        <v>31</v>
      </c>
      <c r="E3890" t="s">
        <v>32</v>
      </c>
      <c r="F3890" s="1">
        <v>2707</v>
      </c>
      <c r="G3890">
        <v>28</v>
      </c>
      <c r="H3890" s="1">
        <v>1949.04</v>
      </c>
      <c r="I3890">
        <v>91</v>
      </c>
      <c r="J3890">
        <v>27</v>
      </c>
      <c r="K3890">
        <v>3</v>
      </c>
      <c r="L3890">
        <v>290</v>
      </c>
      <c r="M3890" t="s">
        <v>33</v>
      </c>
      <c r="N3890" s="1">
        <v>2665</v>
      </c>
      <c r="O3890">
        <v>-715.96</v>
      </c>
      <c r="P3890" s="2">
        <v>49546</v>
      </c>
      <c r="Q3890" s="2">
        <v>49180</v>
      </c>
      <c r="R3890" t="s">
        <v>49</v>
      </c>
      <c r="S3890">
        <v>9</v>
      </c>
      <c r="T3890">
        <v>46</v>
      </c>
      <c r="U3890" t="s">
        <v>35</v>
      </c>
      <c r="V3890" t="s">
        <v>36</v>
      </c>
      <c r="W3890" t="s">
        <v>51</v>
      </c>
      <c r="X3890" t="s">
        <v>7849</v>
      </c>
      <c r="Y3890" t="s">
        <v>70</v>
      </c>
      <c r="Z3890">
        <v>14</v>
      </c>
      <c r="AA3890" t="s">
        <v>40</v>
      </c>
      <c r="AB3890">
        <v>690</v>
      </c>
      <c r="AC3890" t="s">
        <v>54</v>
      </c>
      <c r="AD3890" t="s">
        <v>42</v>
      </c>
      <c r="AG3890" t="s">
        <v>32</v>
      </c>
      <c r="AH3890">
        <v>91</v>
      </c>
      <c r="AI3890">
        <v>27</v>
      </c>
    </row>
    <row r="3891" spans="1:35" x14ac:dyDescent="0.3">
      <c r="A3891" t="s">
        <v>7850</v>
      </c>
      <c r="B3891" t="s">
        <v>80</v>
      </c>
      <c r="C3891" t="s">
        <v>30</v>
      </c>
      <c r="D3891" t="s">
        <v>31</v>
      </c>
      <c r="E3891" t="s">
        <v>56</v>
      </c>
      <c r="F3891" s="1">
        <v>4300</v>
      </c>
      <c r="G3891">
        <v>27</v>
      </c>
      <c r="H3891" s="1">
        <v>3139</v>
      </c>
      <c r="I3891">
        <v>106</v>
      </c>
      <c r="J3891">
        <v>55</v>
      </c>
      <c r="K3891">
        <v>3.3</v>
      </c>
      <c r="L3891">
        <v>435</v>
      </c>
      <c r="M3891" t="s">
        <v>33</v>
      </c>
      <c r="N3891" s="1">
        <v>2868</v>
      </c>
      <c r="O3891">
        <v>271</v>
      </c>
      <c r="P3891" s="2">
        <v>49547</v>
      </c>
      <c r="Q3891" s="2">
        <v>49181</v>
      </c>
      <c r="R3891" t="s">
        <v>89</v>
      </c>
      <c r="S3891">
        <v>48</v>
      </c>
      <c r="T3891">
        <v>39</v>
      </c>
      <c r="U3891" t="s">
        <v>50</v>
      </c>
      <c r="V3891" t="s">
        <v>61</v>
      </c>
      <c r="W3891" t="s">
        <v>51</v>
      </c>
      <c r="X3891" t="s">
        <v>7851</v>
      </c>
      <c r="Y3891" t="s">
        <v>70</v>
      </c>
      <c r="Z3891">
        <v>12</v>
      </c>
      <c r="AA3891" t="s">
        <v>63</v>
      </c>
      <c r="AB3891">
        <v>713</v>
      </c>
      <c r="AC3891" t="s">
        <v>41</v>
      </c>
      <c r="AD3891" t="s">
        <v>55</v>
      </c>
      <c r="AG3891" t="s">
        <v>56</v>
      </c>
      <c r="AH3891">
        <v>106</v>
      </c>
      <c r="AI3891">
        <v>55</v>
      </c>
    </row>
    <row r="3892" spans="1:35" x14ac:dyDescent="0.3">
      <c r="A3892" t="s">
        <v>7852</v>
      </c>
      <c r="B3892" t="s">
        <v>29</v>
      </c>
      <c r="C3892" t="s">
        <v>30</v>
      </c>
      <c r="D3892" t="s">
        <v>96</v>
      </c>
      <c r="E3892" t="s">
        <v>59</v>
      </c>
      <c r="F3892" s="1">
        <v>3065</v>
      </c>
      <c r="G3892">
        <v>0</v>
      </c>
      <c r="H3892" s="1">
        <v>3065</v>
      </c>
      <c r="I3892">
        <v>20</v>
      </c>
      <c r="J3892">
        <v>1</v>
      </c>
      <c r="K3892">
        <v>3.7</v>
      </c>
      <c r="L3892">
        <v>203</v>
      </c>
      <c r="M3892" t="s">
        <v>60</v>
      </c>
      <c r="N3892" s="1">
        <v>3194</v>
      </c>
      <c r="O3892">
        <v>-129</v>
      </c>
      <c r="P3892" s="2">
        <v>49548</v>
      </c>
      <c r="Q3892" s="2">
        <v>49182</v>
      </c>
      <c r="R3892" t="s">
        <v>34</v>
      </c>
      <c r="S3892">
        <v>45</v>
      </c>
      <c r="T3892">
        <v>37</v>
      </c>
      <c r="U3892" t="s">
        <v>50</v>
      </c>
      <c r="V3892" t="s">
        <v>36</v>
      </c>
      <c r="W3892" t="s">
        <v>37</v>
      </c>
      <c r="X3892" t="s">
        <v>7853</v>
      </c>
      <c r="Y3892" t="s">
        <v>39</v>
      </c>
      <c r="Z3892">
        <v>4</v>
      </c>
      <c r="AA3892" t="s">
        <v>40</v>
      </c>
      <c r="AB3892">
        <v>787</v>
      </c>
      <c r="AC3892" t="s">
        <v>41</v>
      </c>
      <c r="AD3892" t="s">
        <v>42</v>
      </c>
      <c r="AG3892" t="s">
        <v>59</v>
      </c>
      <c r="AH3892">
        <v>20</v>
      </c>
      <c r="AI3892">
        <v>1</v>
      </c>
    </row>
    <row r="3893" spans="1:35" x14ac:dyDescent="0.3">
      <c r="A3893" t="s">
        <v>7854</v>
      </c>
      <c r="B3893" t="s">
        <v>80</v>
      </c>
      <c r="C3893" t="s">
        <v>46</v>
      </c>
      <c r="D3893" t="s">
        <v>67</v>
      </c>
      <c r="E3893" t="s">
        <v>43</v>
      </c>
      <c r="F3893" s="1">
        <v>2607</v>
      </c>
      <c r="G3893">
        <v>27</v>
      </c>
      <c r="H3893" s="1">
        <v>1903.11</v>
      </c>
      <c r="I3893">
        <v>61</v>
      </c>
      <c r="J3893">
        <v>3</v>
      </c>
      <c r="K3893">
        <v>3.5</v>
      </c>
      <c r="L3893">
        <v>481</v>
      </c>
      <c r="M3893" t="s">
        <v>48</v>
      </c>
      <c r="N3893" s="1">
        <v>3468</v>
      </c>
      <c r="O3893" s="1">
        <v>-1564.89</v>
      </c>
      <c r="P3893" s="2">
        <v>49549</v>
      </c>
      <c r="Q3893" s="2">
        <v>49183</v>
      </c>
      <c r="R3893" t="s">
        <v>89</v>
      </c>
      <c r="S3893">
        <v>48</v>
      </c>
      <c r="T3893">
        <v>29</v>
      </c>
      <c r="U3893" t="s">
        <v>35</v>
      </c>
      <c r="V3893" t="s">
        <v>61</v>
      </c>
      <c r="W3893" t="s">
        <v>51</v>
      </c>
      <c r="X3893" t="s">
        <v>7855</v>
      </c>
      <c r="Y3893" t="s">
        <v>39</v>
      </c>
      <c r="Z3893">
        <v>13</v>
      </c>
      <c r="AA3893" t="s">
        <v>40</v>
      </c>
      <c r="AB3893">
        <v>892</v>
      </c>
      <c r="AC3893" t="s">
        <v>54</v>
      </c>
      <c r="AD3893" t="s">
        <v>42</v>
      </c>
      <c r="AG3893" t="s">
        <v>43</v>
      </c>
      <c r="AH3893">
        <v>61</v>
      </c>
      <c r="AI3893">
        <v>3</v>
      </c>
    </row>
    <row r="3894" spans="1:35" x14ac:dyDescent="0.3">
      <c r="A3894" t="s">
        <v>7856</v>
      </c>
      <c r="B3894" t="s">
        <v>45</v>
      </c>
      <c r="C3894" t="s">
        <v>30</v>
      </c>
      <c r="D3894" t="s">
        <v>58</v>
      </c>
      <c r="E3894" t="s">
        <v>56</v>
      </c>
      <c r="F3894" s="1">
        <v>1543</v>
      </c>
      <c r="G3894">
        <v>3</v>
      </c>
      <c r="H3894" s="1">
        <v>1496.71</v>
      </c>
      <c r="I3894">
        <v>185</v>
      </c>
      <c r="J3894">
        <v>36</v>
      </c>
      <c r="K3894">
        <v>2.8</v>
      </c>
      <c r="L3894">
        <v>249</v>
      </c>
      <c r="M3894" t="s">
        <v>33</v>
      </c>
      <c r="N3894" s="1">
        <v>1834</v>
      </c>
      <c r="O3894">
        <v>-337.29</v>
      </c>
      <c r="P3894" s="2">
        <v>49550</v>
      </c>
      <c r="Q3894" s="2">
        <v>49184</v>
      </c>
      <c r="R3894" t="s">
        <v>49</v>
      </c>
      <c r="S3894">
        <v>47</v>
      </c>
      <c r="T3894">
        <v>62</v>
      </c>
      <c r="U3894" t="s">
        <v>50</v>
      </c>
      <c r="V3894" t="s">
        <v>61</v>
      </c>
      <c r="W3894" t="s">
        <v>51</v>
      </c>
      <c r="X3894" t="s">
        <v>7857</v>
      </c>
      <c r="Y3894" t="s">
        <v>39</v>
      </c>
      <c r="Z3894">
        <v>6</v>
      </c>
      <c r="AA3894" t="s">
        <v>40</v>
      </c>
      <c r="AB3894">
        <v>628</v>
      </c>
      <c r="AC3894" t="s">
        <v>78</v>
      </c>
      <c r="AD3894" t="s">
        <v>82</v>
      </c>
      <c r="AG3894" t="s">
        <v>56</v>
      </c>
      <c r="AH3894">
        <v>185</v>
      </c>
      <c r="AI3894">
        <v>36</v>
      </c>
    </row>
    <row r="3895" spans="1:35" x14ac:dyDescent="0.3">
      <c r="A3895" t="s">
        <v>7858</v>
      </c>
      <c r="B3895" t="s">
        <v>75</v>
      </c>
      <c r="C3895" t="s">
        <v>72</v>
      </c>
      <c r="D3895" t="s">
        <v>47</v>
      </c>
      <c r="E3895" t="s">
        <v>43</v>
      </c>
      <c r="F3895" s="1">
        <v>1869</v>
      </c>
      <c r="G3895">
        <v>29</v>
      </c>
      <c r="H3895" s="1">
        <v>1326.99</v>
      </c>
      <c r="I3895">
        <v>141</v>
      </c>
      <c r="J3895">
        <v>57</v>
      </c>
      <c r="K3895">
        <v>2.8</v>
      </c>
      <c r="L3895">
        <v>259</v>
      </c>
      <c r="M3895" t="s">
        <v>60</v>
      </c>
      <c r="N3895" s="1">
        <v>3411</v>
      </c>
      <c r="O3895" s="1">
        <v>-2084.0100000000002</v>
      </c>
      <c r="P3895" s="2">
        <v>49551</v>
      </c>
      <c r="Q3895" s="2">
        <v>49185</v>
      </c>
      <c r="R3895" t="s">
        <v>89</v>
      </c>
      <c r="S3895">
        <v>16</v>
      </c>
      <c r="T3895">
        <v>23</v>
      </c>
      <c r="U3895" t="s">
        <v>50</v>
      </c>
      <c r="V3895" t="s">
        <v>68</v>
      </c>
      <c r="W3895" t="s">
        <v>37</v>
      </c>
      <c r="X3895" t="s">
        <v>7859</v>
      </c>
      <c r="Y3895" t="s">
        <v>53</v>
      </c>
      <c r="Z3895">
        <v>12</v>
      </c>
      <c r="AA3895" t="s">
        <v>40</v>
      </c>
      <c r="AB3895">
        <v>452</v>
      </c>
      <c r="AC3895" t="s">
        <v>41</v>
      </c>
      <c r="AD3895" t="s">
        <v>82</v>
      </c>
      <c r="AG3895" t="s">
        <v>43</v>
      </c>
      <c r="AH3895">
        <v>141</v>
      </c>
      <c r="AI3895">
        <v>57</v>
      </c>
    </row>
    <row r="3896" spans="1:35" x14ac:dyDescent="0.3">
      <c r="A3896" t="s">
        <v>7860</v>
      </c>
      <c r="B3896" t="s">
        <v>29</v>
      </c>
      <c r="C3896" t="s">
        <v>46</v>
      </c>
      <c r="D3896" t="s">
        <v>47</v>
      </c>
      <c r="E3896" t="s">
        <v>56</v>
      </c>
      <c r="F3896" s="1">
        <v>3875</v>
      </c>
      <c r="G3896">
        <v>45</v>
      </c>
      <c r="H3896" s="1">
        <v>2131.25</v>
      </c>
      <c r="I3896">
        <v>146</v>
      </c>
      <c r="J3896">
        <v>44</v>
      </c>
      <c r="K3896">
        <v>1.7</v>
      </c>
      <c r="L3896">
        <v>287</v>
      </c>
      <c r="M3896" t="s">
        <v>33</v>
      </c>
      <c r="N3896">
        <v>210</v>
      </c>
      <c r="O3896" s="1">
        <v>1921.25</v>
      </c>
      <c r="P3896" s="2">
        <v>49552</v>
      </c>
      <c r="Q3896" s="2">
        <v>49186</v>
      </c>
      <c r="R3896" t="s">
        <v>34</v>
      </c>
      <c r="S3896">
        <v>31</v>
      </c>
      <c r="T3896">
        <v>69</v>
      </c>
      <c r="U3896" t="s">
        <v>50</v>
      </c>
      <c r="V3896" t="s">
        <v>61</v>
      </c>
      <c r="W3896" t="s">
        <v>51</v>
      </c>
      <c r="X3896" t="s">
        <v>7861</v>
      </c>
      <c r="Y3896" t="s">
        <v>70</v>
      </c>
      <c r="Z3896">
        <v>7</v>
      </c>
      <c r="AA3896" t="s">
        <v>40</v>
      </c>
      <c r="AB3896">
        <v>326</v>
      </c>
      <c r="AC3896" t="s">
        <v>78</v>
      </c>
      <c r="AD3896" t="s">
        <v>55</v>
      </c>
      <c r="AG3896" t="s">
        <v>56</v>
      </c>
      <c r="AH3896">
        <v>146</v>
      </c>
      <c r="AI3896">
        <v>44</v>
      </c>
    </row>
    <row r="3897" spans="1:35" x14ac:dyDescent="0.3">
      <c r="A3897" t="s">
        <v>7862</v>
      </c>
      <c r="B3897" t="s">
        <v>45</v>
      </c>
      <c r="C3897" t="s">
        <v>66</v>
      </c>
      <c r="D3897" t="s">
        <v>31</v>
      </c>
      <c r="E3897" t="s">
        <v>56</v>
      </c>
      <c r="F3897" s="1">
        <v>3459</v>
      </c>
      <c r="G3897">
        <v>21</v>
      </c>
      <c r="H3897" s="1">
        <v>2732.61</v>
      </c>
      <c r="I3897">
        <v>26</v>
      </c>
      <c r="J3897">
        <v>34</v>
      </c>
      <c r="K3897">
        <v>2.2000000000000002</v>
      </c>
      <c r="L3897">
        <v>49</v>
      </c>
      <c r="M3897" t="s">
        <v>60</v>
      </c>
      <c r="N3897" s="1">
        <v>3119</v>
      </c>
      <c r="O3897">
        <v>-386.39</v>
      </c>
      <c r="P3897" s="2">
        <v>49553</v>
      </c>
      <c r="Q3897" s="2">
        <v>49187</v>
      </c>
      <c r="R3897" t="s">
        <v>89</v>
      </c>
      <c r="S3897">
        <v>18</v>
      </c>
      <c r="T3897">
        <v>34</v>
      </c>
      <c r="U3897" t="s">
        <v>35</v>
      </c>
      <c r="V3897" t="s">
        <v>68</v>
      </c>
      <c r="W3897" t="s">
        <v>51</v>
      </c>
      <c r="X3897" t="s">
        <v>7863</v>
      </c>
      <c r="Y3897" t="s">
        <v>39</v>
      </c>
      <c r="Z3897">
        <v>12</v>
      </c>
      <c r="AA3897" t="s">
        <v>63</v>
      </c>
      <c r="AB3897">
        <v>856</v>
      </c>
      <c r="AC3897" t="s">
        <v>78</v>
      </c>
      <c r="AD3897" t="s">
        <v>55</v>
      </c>
      <c r="AG3897" t="s">
        <v>56</v>
      </c>
      <c r="AH3897">
        <v>26</v>
      </c>
      <c r="AI3897">
        <v>34</v>
      </c>
    </row>
    <row r="3898" spans="1:35" x14ac:dyDescent="0.3">
      <c r="A3898" t="s">
        <v>7864</v>
      </c>
      <c r="B3898" t="s">
        <v>75</v>
      </c>
      <c r="C3898" t="s">
        <v>30</v>
      </c>
      <c r="D3898" t="s">
        <v>67</v>
      </c>
      <c r="E3898" t="s">
        <v>59</v>
      </c>
      <c r="F3898" s="1">
        <v>4451</v>
      </c>
      <c r="G3898">
        <v>16</v>
      </c>
      <c r="H3898" s="1">
        <v>3738.84</v>
      </c>
      <c r="I3898">
        <v>113</v>
      </c>
      <c r="J3898">
        <v>61</v>
      </c>
      <c r="K3898">
        <v>2.6</v>
      </c>
      <c r="L3898">
        <v>63</v>
      </c>
      <c r="M3898" t="s">
        <v>48</v>
      </c>
      <c r="N3898" s="1">
        <v>1824</v>
      </c>
      <c r="O3898" s="1">
        <v>1914.84</v>
      </c>
      <c r="P3898" s="2">
        <v>49554</v>
      </c>
      <c r="Q3898" s="2">
        <v>49188</v>
      </c>
      <c r="R3898" t="s">
        <v>34</v>
      </c>
      <c r="S3898">
        <v>5</v>
      </c>
      <c r="T3898">
        <v>21</v>
      </c>
      <c r="U3898" t="s">
        <v>50</v>
      </c>
      <c r="V3898" t="s">
        <v>68</v>
      </c>
      <c r="W3898" t="s">
        <v>51</v>
      </c>
      <c r="X3898" t="s">
        <v>7865</v>
      </c>
      <c r="Y3898" t="s">
        <v>70</v>
      </c>
      <c r="Z3898">
        <v>7</v>
      </c>
      <c r="AA3898" t="s">
        <v>63</v>
      </c>
      <c r="AB3898">
        <v>319</v>
      </c>
      <c r="AC3898" t="s">
        <v>54</v>
      </c>
      <c r="AD3898" t="s">
        <v>55</v>
      </c>
      <c r="AG3898" t="s">
        <v>59</v>
      </c>
      <c r="AH3898">
        <v>113</v>
      </c>
      <c r="AI3898">
        <v>61</v>
      </c>
    </row>
    <row r="3899" spans="1:35" x14ac:dyDescent="0.3">
      <c r="A3899" t="s">
        <v>7866</v>
      </c>
      <c r="B3899" t="s">
        <v>29</v>
      </c>
      <c r="C3899" t="s">
        <v>66</v>
      </c>
      <c r="D3899" t="s">
        <v>47</v>
      </c>
      <c r="E3899" t="s">
        <v>56</v>
      </c>
      <c r="F3899" s="1">
        <v>2219</v>
      </c>
      <c r="G3899">
        <v>13</v>
      </c>
      <c r="H3899" s="1">
        <v>1930.53</v>
      </c>
      <c r="I3899">
        <v>147</v>
      </c>
      <c r="J3899">
        <v>3</v>
      </c>
      <c r="K3899">
        <v>3</v>
      </c>
      <c r="L3899">
        <v>325</v>
      </c>
      <c r="M3899" t="s">
        <v>60</v>
      </c>
      <c r="N3899">
        <v>256</v>
      </c>
      <c r="O3899" s="1">
        <v>1674.53</v>
      </c>
      <c r="P3899" s="2">
        <v>49555</v>
      </c>
      <c r="Q3899" s="2">
        <v>49189</v>
      </c>
      <c r="R3899" t="s">
        <v>89</v>
      </c>
      <c r="S3899">
        <v>7</v>
      </c>
      <c r="T3899">
        <v>23</v>
      </c>
      <c r="U3899" t="s">
        <v>50</v>
      </c>
      <c r="V3899" t="s">
        <v>68</v>
      </c>
      <c r="W3899" t="s">
        <v>76</v>
      </c>
      <c r="X3899" t="s">
        <v>7867</v>
      </c>
      <c r="Y3899" t="s">
        <v>53</v>
      </c>
      <c r="Z3899">
        <v>7</v>
      </c>
      <c r="AA3899" t="s">
        <v>40</v>
      </c>
      <c r="AB3899">
        <v>561</v>
      </c>
      <c r="AC3899" t="s">
        <v>41</v>
      </c>
      <c r="AD3899" t="s">
        <v>42</v>
      </c>
      <c r="AG3899" t="s">
        <v>56</v>
      </c>
      <c r="AH3899">
        <v>147</v>
      </c>
      <c r="AI3899">
        <v>3</v>
      </c>
    </row>
    <row r="3900" spans="1:35" x14ac:dyDescent="0.3">
      <c r="A3900" t="s">
        <v>7868</v>
      </c>
      <c r="B3900" t="s">
        <v>65</v>
      </c>
      <c r="C3900" t="s">
        <v>72</v>
      </c>
      <c r="D3900" t="s">
        <v>58</v>
      </c>
      <c r="E3900" t="s">
        <v>43</v>
      </c>
      <c r="F3900" s="1">
        <v>1371</v>
      </c>
      <c r="G3900">
        <v>39</v>
      </c>
      <c r="H3900">
        <v>836.31</v>
      </c>
      <c r="I3900">
        <v>143</v>
      </c>
      <c r="J3900">
        <v>60</v>
      </c>
      <c r="K3900">
        <v>3.8</v>
      </c>
      <c r="L3900">
        <v>217</v>
      </c>
      <c r="M3900" t="s">
        <v>48</v>
      </c>
      <c r="N3900" s="1">
        <v>2768</v>
      </c>
      <c r="O3900" s="1">
        <v>-1931.69</v>
      </c>
      <c r="P3900" s="2">
        <v>49556</v>
      </c>
      <c r="Q3900" s="2">
        <v>49190</v>
      </c>
      <c r="R3900" t="s">
        <v>49</v>
      </c>
      <c r="S3900">
        <v>3</v>
      </c>
      <c r="T3900">
        <v>69</v>
      </c>
      <c r="U3900" t="s">
        <v>50</v>
      </c>
      <c r="V3900" t="s">
        <v>36</v>
      </c>
      <c r="W3900" t="s">
        <v>76</v>
      </c>
      <c r="X3900" t="s">
        <v>7869</v>
      </c>
      <c r="Y3900" t="s">
        <v>39</v>
      </c>
      <c r="Z3900">
        <v>7</v>
      </c>
      <c r="AA3900" t="s">
        <v>63</v>
      </c>
      <c r="AB3900">
        <v>174</v>
      </c>
      <c r="AC3900" t="s">
        <v>41</v>
      </c>
      <c r="AD3900" t="s">
        <v>42</v>
      </c>
      <c r="AG3900" t="s">
        <v>43</v>
      </c>
      <c r="AH3900">
        <v>143</v>
      </c>
      <c r="AI3900">
        <v>60</v>
      </c>
    </row>
    <row r="3901" spans="1:35" x14ac:dyDescent="0.3">
      <c r="A3901" t="s">
        <v>7870</v>
      </c>
      <c r="B3901" t="s">
        <v>75</v>
      </c>
      <c r="C3901" t="s">
        <v>72</v>
      </c>
      <c r="D3901" t="s">
        <v>67</v>
      </c>
      <c r="E3901" t="s">
        <v>59</v>
      </c>
      <c r="F3901">
        <v>170</v>
      </c>
      <c r="G3901">
        <v>10</v>
      </c>
      <c r="H3901">
        <v>153</v>
      </c>
      <c r="I3901">
        <v>86</v>
      </c>
      <c r="J3901">
        <v>9</v>
      </c>
      <c r="K3901">
        <v>2.8</v>
      </c>
      <c r="L3901">
        <v>479</v>
      </c>
      <c r="M3901" t="s">
        <v>33</v>
      </c>
      <c r="N3901" s="1">
        <v>1442</v>
      </c>
      <c r="O3901" s="1">
        <v>-1289</v>
      </c>
      <c r="P3901" s="2">
        <v>49557</v>
      </c>
      <c r="Q3901" s="2">
        <v>49191</v>
      </c>
      <c r="R3901" t="s">
        <v>34</v>
      </c>
      <c r="S3901">
        <v>30</v>
      </c>
      <c r="T3901">
        <v>44</v>
      </c>
      <c r="U3901" t="s">
        <v>35</v>
      </c>
      <c r="V3901" t="s">
        <v>61</v>
      </c>
      <c r="W3901" t="s">
        <v>76</v>
      </c>
      <c r="X3901" t="s">
        <v>7871</v>
      </c>
      <c r="Y3901" t="s">
        <v>39</v>
      </c>
      <c r="Z3901">
        <v>6</v>
      </c>
      <c r="AA3901" t="s">
        <v>40</v>
      </c>
      <c r="AB3901">
        <v>699</v>
      </c>
      <c r="AC3901" t="s">
        <v>41</v>
      </c>
      <c r="AD3901" t="s">
        <v>82</v>
      </c>
      <c r="AG3901" t="s">
        <v>59</v>
      </c>
      <c r="AH3901">
        <v>86</v>
      </c>
      <c r="AI3901">
        <v>9</v>
      </c>
    </row>
    <row r="3902" spans="1:35" x14ac:dyDescent="0.3">
      <c r="A3902" t="s">
        <v>7872</v>
      </c>
      <c r="B3902" t="s">
        <v>45</v>
      </c>
      <c r="C3902" t="s">
        <v>30</v>
      </c>
      <c r="D3902" t="s">
        <v>67</v>
      </c>
      <c r="E3902" t="s">
        <v>32</v>
      </c>
      <c r="F3902">
        <v>323</v>
      </c>
      <c r="G3902">
        <v>45</v>
      </c>
      <c r="H3902">
        <v>177.65</v>
      </c>
      <c r="I3902">
        <v>168</v>
      </c>
      <c r="J3902">
        <v>8</v>
      </c>
      <c r="K3902">
        <v>2.5</v>
      </c>
      <c r="L3902">
        <v>89</v>
      </c>
      <c r="M3902" t="s">
        <v>48</v>
      </c>
      <c r="N3902" s="1">
        <v>2278</v>
      </c>
      <c r="O3902" s="1">
        <v>-2100.35</v>
      </c>
      <c r="P3902" s="2">
        <v>49558</v>
      </c>
      <c r="Q3902" s="2">
        <v>49192</v>
      </c>
      <c r="R3902" t="s">
        <v>34</v>
      </c>
      <c r="S3902">
        <v>46</v>
      </c>
      <c r="T3902">
        <v>28</v>
      </c>
      <c r="U3902" t="s">
        <v>50</v>
      </c>
      <c r="V3902" t="s">
        <v>61</v>
      </c>
      <c r="W3902" t="s">
        <v>37</v>
      </c>
      <c r="X3902" t="s">
        <v>7873</v>
      </c>
      <c r="Y3902" t="s">
        <v>53</v>
      </c>
      <c r="Z3902">
        <v>1</v>
      </c>
      <c r="AA3902" t="s">
        <v>63</v>
      </c>
      <c r="AB3902">
        <v>719</v>
      </c>
      <c r="AC3902" t="s">
        <v>41</v>
      </c>
      <c r="AD3902" t="s">
        <v>82</v>
      </c>
      <c r="AG3902" t="s">
        <v>32</v>
      </c>
      <c r="AH3902">
        <v>168</v>
      </c>
      <c r="AI3902">
        <v>8</v>
      </c>
    </row>
    <row r="3903" spans="1:35" x14ac:dyDescent="0.3">
      <c r="A3903" t="s">
        <v>7874</v>
      </c>
      <c r="B3903" t="s">
        <v>29</v>
      </c>
      <c r="C3903" t="s">
        <v>84</v>
      </c>
      <c r="D3903" t="s">
        <v>96</v>
      </c>
      <c r="E3903" t="s">
        <v>56</v>
      </c>
      <c r="F3903" s="1">
        <v>3194</v>
      </c>
      <c r="G3903">
        <v>48</v>
      </c>
      <c r="H3903" s="1">
        <v>1660.88</v>
      </c>
      <c r="I3903">
        <v>74</v>
      </c>
      <c r="J3903">
        <v>64</v>
      </c>
      <c r="K3903">
        <v>2.8</v>
      </c>
      <c r="L3903">
        <v>449</v>
      </c>
      <c r="M3903" t="s">
        <v>60</v>
      </c>
      <c r="N3903" s="1">
        <v>2265</v>
      </c>
      <c r="O3903">
        <v>-604.12</v>
      </c>
      <c r="P3903" s="2">
        <v>49559</v>
      </c>
      <c r="Q3903" s="2">
        <v>49193</v>
      </c>
      <c r="R3903" t="s">
        <v>34</v>
      </c>
      <c r="S3903">
        <v>25</v>
      </c>
      <c r="T3903">
        <v>57</v>
      </c>
      <c r="U3903" t="s">
        <v>35</v>
      </c>
      <c r="V3903" t="s">
        <v>61</v>
      </c>
      <c r="W3903" t="s">
        <v>37</v>
      </c>
      <c r="X3903" t="s">
        <v>7875</v>
      </c>
      <c r="Y3903" t="s">
        <v>53</v>
      </c>
      <c r="Z3903">
        <v>9</v>
      </c>
      <c r="AA3903" t="s">
        <v>63</v>
      </c>
      <c r="AB3903">
        <v>189</v>
      </c>
      <c r="AC3903" t="s">
        <v>41</v>
      </c>
      <c r="AD3903" t="s">
        <v>55</v>
      </c>
      <c r="AG3903" t="s">
        <v>56</v>
      </c>
      <c r="AH3903">
        <v>74</v>
      </c>
      <c r="AI3903">
        <v>64</v>
      </c>
    </row>
    <row r="3904" spans="1:35" x14ac:dyDescent="0.3">
      <c r="A3904" t="s">
        <v>7876</v>
      </c>
      <c r="B3904" t="s">
        <v>65</v>
      </c>
      <c r="C3904" t="s">
        <v>46</v>
      </c>
      <c r="D3904" t="s">
        <v>47</v>
      </c>
      <c r="E3904" t="s">
        <v>43</v>
      </c>
      <c r="F3904" s="1">
        <v>4055</v>
      </c>
      <c r="G3904">
        <v>17</v>
      </c>
      <c r="H3904" s="1">
        <v>3365.65</v>
      </c>
      <c r="I3904">
        <v>13</v>
      </c>
      <c r="J3904">
        <v>73</v>
      </c>
      <c r="K3904">
        <v>3.9</v>
      </c>
      <c r="L3904">
        <v>234</v>
      </c>
      <c r="M3904" t="s">
        <v>48</v>
      </c>
      <c r="N3904" s="1">
        <v>1869</v>
      </c>
      <c r="O3904" s="1">
        <v>1496.65</v>
      </c>
      <c r="P3904" s="2">
        <v>49560</v>
      </c>
      <c r="Q3904" s="2">
        <v>49194</v>
      </c>
      <c r="R3904" t="s">
        <v>34</v>
      </c>
      <c r="S3904">
        <v>20</v>
      </c>
      <c r="T3904">
        <v>29</v>
      </c>
      <c r="U3904" t="s">
        <v>35</v>
      </c>
      <c r="V3904" t="s">
        <v>68</v>
      </c>
      <c r="W3904" t="s">
        <v>76</v>
      </c>
      <c r="X3904" t="s">
        <v>7877</v>
      </c>
      <c r="Y3904" t="s">
        <v>53</v>
      </c>
      <c r="Z3904">
        <v>12</v>
      </c>
      <c r="AA3904" t="s">
        <v>40</v>
      </c>
      <c r="AB3904">
        <v>266</v>
      </c>
      <c r="AC3904" t="s">
        <v>78</v>
      </c>
      <c r="AD3904" t="s">
        <v>42</v>
      </c>
      <c r="AG3904" t="s">
        <v>43</v>
      </c>
      <c r="AH3904">
        <v>13</v>
      </c>
      <c r="AI3904">
        <v>73</v>
      </c>
    </row>
    <row r="3905" spans="1:35" x14ac:dyDescent="0.3">
      <c r="A3905" t="s">
        <v>7878</v>
      </c>
      <c r="B3905" t="s">
        <v>45</v>
      </c>
      <c r="C3905" t="s">
        <v>46</v>
      </c>
      <c r="D3905" t="s">
        <v>31</v>
      </c>
      <c r="E3905" t="s">
        <v>56</v>
      </c>
      <c r="F3905" s="1">
        <v>4218</v>
      </c>
      <c r="G3905">
        <v>49</v>
      </c>
      <c r="H3905" s="1">
        <v>2151.1799999999998</v>
      </c>
      <c r="I3905">
        <v>151</v>
      </c>
      <c r="J3905">
        <v>94</v>
      </c>
      <c r="K3905">
        <v>2.9</v>
      </c>
      <c r="L3905">
        <v>160</v>
      </c>
      <c r="M3905" t="s">
        <v>48</v>
      </c>
      <c r="N3905">
        <v>583</v>
      </c>
      <c r="O3905" s="1">
        <v>1568.18</v>
      </c>
      <c r="P3905" s="2">
        <v>49561</v>
      </c>
      <c r="Q3905" s="2">
        <v>49195</v>
      </c>
      <c r="R3905" t="s">
        <v>34</v>
      </c>
      <c r="S3905">
        <v>17</v>
      </c>
      <c r="T3905">
        <v>48</v>
      </c>
      <c r="U3905" t="s">
        <v>50</v>
      </c>
      <c r="V3905" t="s">
        <v>36</v>
      </c>
      <c r="W3905" t="s">
        <v>76</v>
      </c>
      <c r="X3905" t="s">
        <v>7879</v>
      </c>
      <c r="Y3905" t="s">
        <v>53</v>
      </c>
      <c r="Z3905">
        <v>10</v>
      </c>
      <c r="AA3905" t="s">
        <v>40</v>
      </c>
      <c r="AB3905">
        <v>649</v>
      </c>
      <c r="AC3905" t="s">
        <v>54</v>
      </c>
      <c r="AD3905" t="s">
        <v>55</v>
      </c>
      <c r="AG3905" t="s">
        <v>56</v>
      </c>
      <c r="AH3905">
        <v>151</v>
      </c>
      <c r="AI3905">
        <v>94</v>
      </c>
    </row>
    <row r="3906" spans="1:35" x14ac:dyDescent="0.3">
      <c r="A3906" t="s">
        <v>7880</v>
      </c>
      <c r="B3906" t="s">
        <v>75</v>
      </c>
      <c r="C3906" t="s">
        <v>72</v>
      </c>
      <c r="D3906" t="s">
        <v>67</v>
      </c>
      <c r="E3906" t="s">
        <v>59</v>
      </c>
      <c r="F3906" s="1">
        <v>2936</v>
      </c>
      <c r="G3906">
        <v>46</v>
      </c>
      <c r="H3906" s="1">
        <v>1585.44</v>
      </c>
      <c r="I3906">
        <v>79</v>
      </c>
      <c r="J3906">
        <v>24</v>
      </c>
      <c r="K3906">
        <v>3.4</v>
      </c>
      <c r="L3906">
        <v>25</v>
      </c>
      <c r="M3906" t="s">
        <v>33</v>
      </c>
      <c r="N3906" s="1">
        <v>2527</v>
      </c>
      <c r="O3906">
        <v>-941.56</v>
      </c>
      <c r="P3906" s="2">
        <v>49562</v>
      </c>
      <c r="Q3906" s="2">
        <v>49196</v>
      </c>
      <c r="R3906" t="s">
        <v>89</v>
      </c>
      <c r="S3906">
        <v>27</v>
      </c>
      <c r="T3906">
        <v>32</v>
      </c>
      <c r="U3906" t="s">
        <v>50</v>
      </c>
      <c r="V3906" t="s">
        <v>68</v>
      </c>
      <c r="W3906" t="s">
        <v>37</v>
      </c>
      <c r="X3906" t="s">
        <v>7881</v>
      </c>
      <c r="Y3906" t="s">
        <v>53</v>
      </c>
      <c r="Z3906">
        <v>4</v>
      </c>
      <c r="AA3906" t="s">
        <v>40</v>
      </c>
      <c r="AB3906">
        <v>684</v>
      </c>
      <c r="AC3906" t="s">
        <v>54</v>
      </c>
      <c r="AD3906" t="s">
        <v>55</v>
      </c>
      <c r="AG3906" t="s">
        <v>59</v>
      </c>
      <c r="AH3906">
        <v>79</v>
      </c>
      <c r="AI3906">
        <v>24</v>
      </c>
    </row>
    <row r="3907" spans="1:35" x14ac:dyDescent="0.3">
      <c r="A3907" t="s">
        <v>7882</v>
      </c>
      <c r="B3907" t="s">
        <v>29</v>
      </c>
      <c r="C3907" t="s">
        <v>66</v>
      </c>
      <c r="D3907" t="s">
        <v>47</v>
      </c>
      <c r="E3907" t="s">
        <v>32</v>
      </c>
      <c r="F3907" s="1">
        <v>1579</v>
      </c>
      <c r="G3907">
        <v>28</v>
      </c>
      <c r="H3907" s="1">
        <v>1136.8800000000001</v>
      </c>
      <c r="I3907">
        <v>54</v>
      </c>
      <c r="J3907">
        <v>78</v>
      </c>
      <c r="K3907">
        <v>4.8</v>
      </c>
      <c r="L3907">
        <v>329</v>
      </c>
      <c r="M3907" t="s">
        <v>48</v>
      </c>
      <c r="N3907" s="1">
        <v>2604</v>
      </c>
      <c r="O3907" s="1">
        <v>-1467.12</v>
      </c>
      <c r="P3907" s="2">
        <v>49563</v>
      </c>
      <c r="Q3907" s="2">
        <v>49197</v>
      </c>
      <c r="R3907" t="s">
        <v>34</v>
      </c>
      <c r="S3907">
        <v>4</v>
      </c>
      <c r="T3907">
        <v>54</v>
      </c>
      <c r="U3907" t="s">
        <v>35</v>
      </c>
      <c r="V3907" t="s">
        <v>36</v>
      </c>
      <c r="W3907" t="s">
        <v>51</v>
      </c>
      <c r="X3907" t="s">
        <v>7883</v>
      </c>
      <c r="Y3907" t="s">
        <v>39</v>
      </c>
      <c r="Z3907">
        <v>11</v>
      </c>
      <c r="AA3907" t="s">
        <v>40</v>
      </c>
      <c r="AB3907">
        <v>274</v>
      </c>
      <c r="AC3907" t="s">
        <v>78</v>
      </c>
      <c r="AD3907" t="s">
        <v>42</v>
      </c>
      <c r="AG3907" t="s">
        <v>32</v>
      </c>
      <c r="AH3907">
        <v>54</v>
      </c>
      <c r="AI3907">
        <v>78</v>
      </c>
    </row>
    <row r="3908" spans="1:35" x14ac:dyDescent="0.3">
      <c r="A3908" t="s">
        <v>7884</v>
      </c>
      <c r="B3908" t="s">
        <v>75</v>
      </c>
      <c r="C3908" t="s">
        <v>84</v>
      </c>
      <c r="D3908" t="s">
        <v>96</v>
      </c>
      <c r="E3908" t="s">
        <v>43</v>
      </c>
      <c r="F3908" s="1">
        <v>2840</v>
      </c>
      <c r="G3908">
        <v>9</v>
      </c>
      <c r="H3908" s="1">
        <v>2584.4</v>
      </c>
      <c r="I3908">
        <v>103</v>
      </c>
      <c r="J3908">
        <v>51</v>
      </c>
      <c r="K3908">
        <v>4.4000000000000004</v>
      </c>
      <c r="L3908">
        <v>58</v>
      </c>
      <c r="M3908" t="s">
        <v>33</v>
      </c>
      <c r="N3908">
        <v>622</v>
      </c>
      <c r="O3908" s="1">
        <v>1962.4</v>
      </c>
      <c r="P3908" s="2">
        <v>49564</v>
      </c>
      <c r="Q3908" s="2">
        <v>49198</v>
      </c>
      <c r="R3908" t="s">
        <v>89</v>
      </c>
      <c r="S3908">
        <v>22</v>
      </c>
      <c r="T3908">
        <v>63</v>
      </c>
      <c r="U3908" t="s">
        <v>50</v>
      </c>
      <c r="V3908" t="s">
        <v>68</v>
      </c>
      <c r="W3908" t="s">
        <v>51</v>
      </c>
      <c r="X3908" t="s">
        <v>7885</v>
      </c>
      <c r="Y3908" t="s">
        <v>70</v>
      </c>
      <c r="Z3908">
        <v>10</v>
      </c>
      <c r="AA3908" t="s">
        <v>63</v>
      </c>
      <c r="AB3908">
        <v>609</v>
      </c>
      <c r="AC3908" t="s">
        <v>41</v>
      </c>
      <c r="AD3908" t="s">
        <v>82</v>
      </c>
      <c r="AG3908" t="s">
        <v>43</v>
      </c>
      <c r="AH3908">
        <v>103</v>
      </c>
      <c r="AI3908">
        <v>51</v>
      </c>
    </row>
    <row r="3909" spans="1:35" x14ac:dyDescent="0.3">
      <c r="A3909" t="s">
        <v>7886</v>
      </c>
      <c r="B3909" t="s">
        <v>80</v>
      </c>
      <c r="C3909" t="s">
        <v>46</v>
      </c>
      <c r="D3909" t="s">
        <v>58</v>
      </c>
      <c r="E3909" t="s">
        <v>56</v>
      </c>
      <c r="F3909" s="1">
        <v>1663</v>
      </c>
      <c r="G3909">
        <v>27</v>
      </c>
      <c r="H3909" s="1">
        <v>1213.99</v>
      </c>
      <c r="I3909">
        <v>82</v>
      </c>
      <c r="J3909">
        <v>55</v>
      </c>
      <c r="K3909">
        <v>3.3</v>
      </c>
      <c r="L3909">
        <v>76</v>
      </c>
      <c r="M3909" t="s">
        <v>33</v>
      </c>
      <c r="N3909" s="1">
        <v>1401</v>
      </c>
      <c r="O3909">
        <v>-187.01</v>
      </c>
      <c r="P3909" s="2">
        <v>49565</v>
      </c>
      <c r="Q3909" s="2">
        <v>49199</v>
      </c>
      <c r="R3909" t="s">
        <v>34</v>
      </c>
      <c r="S3909">
        <v>5</v>
      </c>
      <c r="T3909">
        <v>28</v>
      </c>
      <c r="U3909" t="s">
        <v>35</v>
      </c>
      <c r="V3909" t="s">
        <v>61</v>
      </c>
      <c r="W3909" t="s">
        <v>76</v>
      </c>
      <c r="X3909" t="s">
        <v>7887</v>
      </c>
      <c r="Y3909" t="s">
        <v>39</v>
      </c>
      <c r="Z3909">
        <v>14</v>
      </c>
      <c r="AA3909" t="s">
        <v>63</v>
      </c>
      <c r="AB3909">
        <v>358</v>
      </c>
      <c r="AC3909" t="s">
        <v>54</v>
      </c>
      <c r="AD3909" t="s">
        <v>55</v>
      </c>
      <c r="AG3909" t="s">
        <v>56</v>
      </c>
      <c r="AH3909">
        <v>82</v>
      </c>
      <c r="AI3909">
        <v>55</v>
      </c>
    </row>
    <row r="3910" spans="1:35" x14ac:dyDescent="0.3">
      <c r="A3910" t="s">
        <v>7888</v>
      </c>
      <c r="B3910" t="s">
        <v>65</v>
      </c>
      <c r="C3910" t="s">
        <v>84</v>
      </c>
      <c r="D3910" t="s">
        <v>47</v>
      </c>
      <c r="E3910" t="s">
        <v>43</v>
      </c>
      <c r="F3910" s="1">
        <v>3521</v>
      </c>
      <c r="G3910">
        <v>38</v>
      </c>
      <c r="H3910" s="1">
        <v>2183.02</v>
      </c>
      <c r="I3910">
        <v>157</v>
      </c>
      <c r="J3910">
        <v>84</v>
      </c>
      <c r="K3910">
        <v>1.4</v>
      </c>
      <c r="L3910">
        <v>234</v>
      </c>
      <c r="M3910" t="s">
        <v>33</v>
      </c>
      <c r="N3910" s="1">
        <v>2452</v>
      </c>
      <c r="O3910">
        <v>-268.98</v>
      </c>
      <c r="P3910" s="2">
        <v>49566</v>
      </c>
      <c r="Q3910" s="2">
        <v>49200</v>
      </c>
      <c r="R3910" t="s">
        <v>34</v>
      </c>
      <c r="S3910">
        <v>2</v>
      </c>
      <c r="T3910">
        <v>21</v>
      </c>
      <c r="U3910" t="s">
        <v>50</v>
      </c>
      <c r="V3910" t="s">
        <v>68</v>
      </c>
      <c r="W3910" t="s">
        <v>51</v>
      </c>
      <c r="X3910" t="s">
        <v>7889</v>
      </c>
      <c r="Y3910" t="s">
        <v>39</v>
      </c>
      <c r="Z3910">
        <v>4</v>
      </c>
      <c r="AA3910" t="s">
        <v>63</v>
      </c>
      <c r="AB3910">
        <v>313</v>
      </c>
      <c r="AC3910" t="s">
        <v>54</v>
      </c>
      <c r="AD3910" t="s">
        <v>55</v>
      </c>
      <c r="AG3910" t="s">
        <v>43</v>
      </c>
      <c r="AH3910">
        <v>157</v>
      </c>
      <c r="AI3910">
        <v>84</v>
      </c>
    </row>
    <row r="3911" spans="1:35" x14ac:dyDescent="0.3">
      <c r="A3911" t="s">
        <v>7890</v>
      </c>
      <c r="B3911" t="s">
        <v>75</v>
      </c>
      <c r="C3911" t="s">
        <v>66</v>
      </c>
      <c r="D3911" t="s">
        <v>58</v>
      </c>
      <c r="E3911" t="s">
        <v>32</v>
      </c>
      <c r="F3911">
        <v>349</v>
      </c>
      <c r="G3911">
        <v>26</v>
      </c>
      <c r="H3911">
        <v>258.26</v>
      </c>
      <c r="I3911">
        <v>69</v>
      </c>
      <c r="J3911">
        <v>13</v>
      </c>
      <c r="K3911">
        <v>1.9</v>
      </c>
      <c r="L3911">
        <v>73</v>
      </c>
      <c r="M3911" t="s">
        <v>33</v>
      </c>
      <c r="N3911" s="1">
        <v>1126</v>
      </c>
      <c r="O3911">
        <v>-867.74</v>
      </c>
      <c r="P3911" s="2">
        <v>49567</v>
      </c>
      <c r="Q3911" s="2">
        <v>49201</v>
      </c>
      <c r="R3911" t="s">
        <v>34</v>
      </c>
      <c r="S3911">
        <v>29</v>
      </c>
      <c r="T3911">
        <v>33</v>
      </c>
      <c r="U3911" t="s">
        <v>50</v>
      </c>
      <c r="V3911" t="s">
        <v>61</v>
      </c>
      <c r="W3911" t="s">
        <v>51</v>
      </c>
      <c r="X3911" t="s">
        <v>7891</v>
      </c>
      <c r="Y3911" t="s">
        <v>39</v>
      </c>
      <c r="Z3911">
        <v>10</v>
      </c>
      <c r="AA3911" t="s">
        <v>40</v>
      </c>
      <c r="AB3911">
        <v>562</v>
      </c>
      <c r="AC3911" t="s">
        <v>41</v>
      </c>
      <c r="AD3911" t="s">
        <v>82</v>
      </c>
      <c r="AG3911" t="s">
        <v>32</v>
      </c>
      <c r="AH3911">
        <v>69</v>
      </c>
      <c r="AI3911">
        <v>13</v>
      </c>
    </row>
    <row r="3912" spans="1:35" x14ac:dyDescent="0.3">
      <c r="A3912" t="s">
        <v>7892</v>
      </c>
      <c r="B3912" t="s">
        <v>29</v>
      </c>
      <c r="C3912" t="s">
        <v>30</v>
      </c>
      <c r="D3912" t="s">
        <v>96</v>
      </c>
      <c r="E3912" t="s">
        <v>59</v>
      </c>
      <c r="F3912" s="1">
        <v>4814</v>
      </c>
      <c r="G3912">
        <v>24</v>
      </c>
      <c r="H3912" s="1">
        <v>3658.64</v>
      </c>
      <c r="I3912">
        <v>74</v>
      </c>
      <c r="J3912">
        <v>98</v>
      </c>
      <c r="K3912">
        <v>4</v>
      </c>
      <c r="L3912">
        <v>187</v>
      </c>
      <c r="M3912" t="s">
        <v>33</v>
      </c>
      <c r="N3912">
        <v>750</v>
      </c>
      <c r="O3912" s="1">
        <v>2908.64</v>
      </c>
      <c r="P3912" s="2">
        <v>49568</v>
      </c>
      <c r="Q3912" s="2">
        <v>49202</v>
      </c>
      <c r="R3912" t="s">
        <v>89</v>
      </c>
      <c r="S3912">
        <v>31</v>
      </c>
      <c r="T3912">
        <v>33</v>
      </c>
      <c r="U3912" t="s">
        <v>50</v>
      </c>
      <c r="V3912" t="s">
        <v>36</v>
      </c>
      <c r="W3912" t="s">
        <v>37</v>
      </c>
      <c r="X3912" t="s">
        <v>7893</v>
      </c>
      <c r="Y3912" t="s">
        <v>39</v>
      </c>
      <c r="Z3912">
        <v>11</v>
      </c>
      <c r="AA3912" t="s">
        <v>63</v>
      </c>
      <c r="AB3912">
        <v>198</v>
      </c>
      <c r="AC3912" t="s">
        <v>54</v>
      </c>
      <c r="AD3912" t="s">
        <v>42</v>
      </c>
      <c r="AG3912" t="s">
        <v>59</v>
      </c>
      <c r="AH3912">
        <v>74</v>
      </c>
      <c r="AI3912">
        <v>98</v>
      </c>
    </row>
    <row r="3913" spans="1:35" x14ac:dyDescent="0.3">
      <c r="A3913" t="s">
        <v>7894</v>
      </c>
      <c r="B3913" t="s">
        <v>29</v>
      </c>
      <c r="C3913" t="s">
        <v>72</v>
      </c>
      <c r="D3913" t="s">
        <v>67</v>
      </c>
      <c r="E3913" t="s">
        <v>59</v>
      </c>
      <c r="F3913">
        <v>511</v>
      </c>
      <c r="G3913">
        <v>34</v>
      </c>
      <c r="H3913">
        <v>337.26</v>
      </c>
      <c r="I3913">
        <v>19</v>
      </c>
      <c r="J3913">
        <v>51</v>
      </c>
      <c r="K3913">
        <v>4.3</v>
      </c>
      <c r="L3913">
        <v>282</v>
      </c>
      <c r="M3913" t="s">
        <v>48</v>
      </c>
      <c r="N3913" s="1">
        <v>1203</v>
      </c>
      <c r="O3913">
        <v>-865.74</v>
      </c>
      <c r="P3913" s="2">
        <v>49569</v>
      </c>
      <c r="Q3913" s="2">
        <v>49203</v>
      </c>
      <c r="R3913" t="s">
        <v>34</v>
      </c>
      <c r="S3913">
        <v>23</v>
      </c>
      <c r="T3913">
        <v>67</v>
      </c>
      <c r="U3913" t="s">
        <v>50</v>
      </c>
      <c r="V3913" t="s">
        <v>36</v>
      </c>
      <c r="W3913" t="s">
        <v>51</v>
      </c>
      <c r="X3913" t="s">
        <v>7895</v>
      </c>
      <c r="Y3913" t="s">
        <v>39</v>
      </c>
      <c r="Z3913">
        <v>2</v>
      </c>
      <c r="AA3913" t="s">
        <v>63</v>
      </c>
      <c r="AB3913">
        <v>922</v>
      </c>
      <c r="AC3913" t="s">
        <v>41</v>
      </c>
      <c r="AD3913" t="s">
        <v>82</v>
      </c>
      <c r="AG3913" t="s">
        <v>59</v>
      </c>
      <c r="AH3913">
        <v>19</v>
      </c>
      <c r="AI3913">
        <v>51</v>
      </c>
    </row>
    <row r="3914" spans="1:35" x14ac:dyDescent="0.3">
      <c r="A3914" t="s">
        <v>7896</v>
      </c>
      <c r="B3914" t="s">
        <v>65</v>
      </c>
      <c r="C3914" t="s">
        <v>46</v>
      </c>
      <c r="D3914" t="s">
        <v>47</v>
      </c>
      <c r="E3914" t="s">
        <v>56</v>
      </c>
      <c r="F3914" s="1">
        <v>3210</v>
      </c>
      <c r="G3914">
        <v>17</v>
      </c>
      <c r="H3914" s="1">
        <v>2664.3</v>
      </c>
      <c r="I3914">
        <v>133</v>
      </c>
      <c r="J3914">
        <v>57</v>
      </c>
      <c r="K3914">
        <v>4.5</v>
      </c>
      <c r="L3914">
        <v>184</v>
      </c>
      <c r="M3914" t="s">
        <v>33</v>
      </c>
      <c r="N3914" s="1">
        <v>2491</v>
      </c>
      <c r="O3914">
        <v>173.3</v>
      </c>
      <c r="P3914" s="2">
        <v>49570</v>
      </c>
      <c r="Q3914" s="2">
        <v>49204</v>
      </c>
      <c r="R3914" t="s">
        <v>49</v>
      </c>
      <c r="S3914">
        <v>37</v>
      </c>
      <c r="T3914">
        <v>55</v>
      </c>
      <c r="U3914" t="s">
        <v>50</v>
      </c>
      <c r="V3914" t="s">
        <v>36</v>
      </c>
      <c r="W3914" t="s">
        <v>51</v>
      </c>
      <c r="X3914" t="s">
        <v>7897</v>
      </c>
      <c r="Y3914" t="s">
        <v>70</v>
      </c>
      <c r="Z3914">
        <v>11</v>
      </c>
      <c r="AA3914" t="s">
        <v>40</v>
      </c>
      <c r="AB3914">
        <v>400</v>
      </c>
      <c r="AC3914" t="s">
        <v>41</v>
      </c>
      <c r="AD3914" t="s">
        <v>42</v>
      </c>
      <c r="AG3914" t="s">
        <v>56</v>
      </c>
      <c r="AH3914">
        <v>133</v>
      </c>
      <c r="AI3914">
        <v>57</v>
      </c>
    </row>
    <row r="3915" spans="1:35" x14ac:dyDescent="0.3">
      <c r="A3915" t="s">
        <v>7898</v>
      </c>
      <c r="B3915" t="s">
        <v>80</v>
      </c>
      <c r="C3915" t="s">
        <v>66</v>
      </c>
      <c r="D3915" t="s">
        <v>58</v>
      </c>
      <c r="E3915" t="s">
        <v>59</v>
      </c>
      <c r="F3915" s="1">
        <v>4640</v>
      </c>
      <c r="G3915">
        <v>18</v>
      </c>
      <c r="H3915" s="1">
        <v>3804.8</v>
      </c>
      <c r="I3915">
        <v>195</v>
      </c>
      <c r="J3915">
        <v>35</v>
      </c>
      <c r="K3915">
        <v>3.4</v>
      </c>
      <c r="L3915">
        <v>64</v>
      </c>
      <c r="M3915" t="s">
        <v>48</v>
      </c>
      <c r="N3915">
        <v>480</v>
      </c>
      <c r="O3915" s="1">
        <v>3324.8</v>
      </c>
      <c r="P3915" s="2">
        <v>49571</v>
      </c>
      <c r="Q3915" s="2">
        <v>49205</v>
      </c>
      <c r="R3915" t="s">
        <v>34</v>
      </c>
      <c r="S3915">
        <v>36</v>
      </c>
      <c r="T3915">
        <v>18</v>
      </c>
      <c r="U3915" t="s">
        <v>50</v>
      </c>
      <c r="V3915" t="s">
        <v>36</v>
      </c>
      <c r="W3915" t="s">
        <v>37</v>
      </c>
      <c r="X3915" t="s">
        <v>7899</v>
      </c>
      <c r="Y3915" t="s">
        <v>53</v>
      </c>
      <c r="Z3915">
        <v>11</v>
      </c>
      <c r="AA3915" t="s">
        <v>40</v>
      </c>
      <c r="AB3915">
        <v>379</v>
      </c>
      <c r="AC3915" t="s">
        <v>54</v>
      </c>
      <c r="AD3915" t="s">
        <v>55</v>
      </c>
      <c r="AG3915" t="s">
        <v>59</v>
      </c>
      <c r="AH3915">
        <v>195</v>
      </c>
      <c r="AI3915">
        <v>35</v>
      </c>
    </row>
    <row r="3916" spans="1:35" x14ac:dyDescent="0.3">
      <c r="A3916" t="s">
        <v>7900</v>
      </c>
      <c r="B3916" t="s">
        <v>65</v>
      </c>
      <c r="C3916" t="s">
        <v>30</v>
      </c>
      <c r="D3916" t="s">
        <v>96</v>
      </c>
      <c r="E3916" t="s">
        <v>59</v>
      </c>
      <c r="F3916">
        <v>560</v>
      </c>
      <c r="G3916">
        <v>33</v>
      </c>
      <c r="H3916">
        <v>375.2</v>
      </c>
      <c r="I3916">
        <v>153</v>
      </c>
      <c r="J3916">
        <v>83</v>
      </c>
      <c r="K3916">
        <v>4.0999999999999996</v>
      </c>
      <c r="L3916">
        <v>456</v>
      </c>
      <c r="M3916" t="s">
        <v>48</v>
      </c>
      <c r="N3916" s="1">
        <v>1568</v>
      </c>
      <c r="O3916" s="1">
        <v>-1192.8</v>
      </c>
      <c r="P3916" s="2">
        <v>49572</v>
      </c>
      <c r="Q3916" s="2">
        <v>49206</v>
      </c>
      <c r="R3916" t="s">
        <v>34</v>
      </c>
      <c r="S3916">
        <v>43</v>
      </c>
      <c r="T3916">
        <v>55</v>
      </c>
      <c r="U3916" t="s">
        <v>50</v>
      </c>
      <c r="V3916" t="s">
        <v>68</v>
      </c>
      <c r="W3916" t="s">
        <v>76</v>
      </c>
      <c r="X3916" t="s">
        <v>7901</v>
      </c>
      <c r="Y3916" t="s">
        <v>39</v>
      </c>
      <c r="Z3916">
        <v>5</v>
      </c>
      <c r="AA3916" t="s">
        <v>63</v>
      </c>
      <c r="AB3916">
        <v>928</v>
      </c>
      <c r="AC3916" t="s">
        <v>54</v>
      </c>
      <c r="AD3916" t="s">
        <v>55</v>
      </c>
      <c r="AG3916" t="s">
        <v>59</v>
      </c>
      <c r="AH3916">
        <v>153</v>
      </c>
      <c r="AI3916">
        <v>83</v>
      </c>
    </row>
    <row r="3917" spans="1:35" x14ac:dyDescent="0.3">
      <c r="A3917" t="s">
        <v>7902</v>
      </c>
      <c r="B3917" t="s">
        <v>75</v>
      </c>
      <c r="C3917" t="s">
        <v>84</v>
      </c>
      <c r="D3917" t="s">
        <v>47</v>
      </c>
      <c r="E3917" t="s">
        <v>32</v>
      </c>
      <c r="F3917" s="1">
        <v>1963</v>
      </c>
      <c r="G3917">
        <v>31</v>
      </c>
      <c r="H3917" s="1">
        <v>1354.47</v>
      </c>
      <c r="I3917">
        <v>141</v>
      </c>
      <c r="J3917">
        <v>46</v>
      </c>
      <c r="K3917">
        <v>1.5</v>
      </c>
      <c r="L3917">
        <v>105</v>
      </c>
      <c r="M3917" t="s">
        <v>60</v>
      </c>
      <c r="N3917" s="1">
        <v>1787</v>
      </c>
      <c r="O3917">
        <v>-432.53</v>
      </c>
      <c r="P3917" s="2">
        <v>49573</v>
      </c>
      <c r="Q3917" s="2">
        <v>49207</v>
      </c>
      <c r="R3917" t="s">
        <v>49</v>
      </c>
      <c r="S3917">
        <v>13</v>
      </c>
      <c r="T3917">
        <v>64</v>
      </c>
      <c r="U3917" t="s">
        <v>35</v>
      </c>
      <c r="V3917" t="s">
        <v>61</v>
      </c>
      <c r="W3917" t="s">
        <v>51</v>
      </c>
      <c r="X3917" t="s">
        <v>7903</v>
      </c>
      <c r="Y3917" t="s">
        <v>70</v>
      </c>
      <c r="Z3917">
        <v>11</v>
      </c>
      <c r="AA3917" t="s">
        <v>63</v>
      </c>
      <c r="AB3917">
        <v>483</v>
      </c>
      <c r="AC3917" t="s">
        <v>78</v>
      </c>
      <c r="AD3917" t="s">
        <v>42</v>
      </c>
      <c r="AG3917" t="s">
        <v>32</v>
      </c>
      <c r="AH3917">
        <v>141</v>
      </c>
      <c r="AI3917">
        <v>46</v>
      </c>
    </row>
    <row r="3918" spans="1:35" x14ac:dyDescent="0.3">
      <c r="A3918" t="s">
        <v>7904</v>
      </c>
      <c r="B3918" t="s">
        <v>45</v>
      </c>
      <c r="C3918" t="s">
        <v>84</v>
      </c>
      <c r="D3918" t="s">
        <v>67</v>
      </c>
      <c r="E3918" t="s">
        <v>56</v>
      </c>
      <c r="F3918" s="1">
        <v>3996</v>
      </c>
      <c r="G3918">
        <v>10</v>
      </c>
      <c r="H3918" s="1">
        <v>3596.4</v>
      </c>
      <c r="I3918">
        <v>164</v>
      </c>
      <c r="J3918">
        <v>9</v>
      </c>
      <c r="K3918">
        <v>3.4</v>
      </c>
      <c r="L3918">
        <v>429</v>
      </c>
      <c r="M3918" t="s">
        <v>48</v>
      </c>
      <c r="N3918" s="1">
        <v>1887</v>
      </c>
      <c r="O3918" s="1">
        <v>1709.4</v>
      </c>
      <c r="P3918" s="2">
        <v>49574</v>
      </c>
      <c r="Q3918" s="2">
        <v>49208</v>
      </c>
      <c r="R3918" t="s">
        <v>89</v>
      </c>
      <c r="S3918">
        <v>36</v>
      </c>
      <c r="T3918">
        <v>57</v>
      </c>
      <c r="U3918" t="s">
        <v>35</v>
      </c>
      <c r="V3918" t="s">
        <v>36</v>
      </c>
      <c r="W3918" t="s">
        <v>51</v>
      </c>
      <c r="X3918" t="s">
        <v>7905</v>
      </c>
      <c r="Y3918" t="s">
        <v>39</v>
      </c>
      <c r="Z3918">
        <v>3</v>
      </c>
      <c r="AA3918" t="s">
        <v>63</v>
      </c>
      <c r="AB3918">
        <v>700</v>
      </c>
      <c r="AC3918" t="s">
        <v>78</v>
      </c>
      <c r="AD3918" t="s">
        <v>55</v>
      </c>
      <c r="AG3918" t="s">
        <v>56</v>
      </c>
      <c r="AH3918">
        <v>164</v>
      </c>
      <c r="AI3918">
        <v>9</v>
      </c>
    </row>
    <row r="3919" spans="1:35" x14ac:dyDescent="0.3">
      <c r="A3919" t="s">
        <v>7906</v>
      </c>
      <c r="B3919" t="s">
        <v>80</v>
      </c>
      <c r="C3919" t="s">
        <v>66</v>
      </c>
      <c r="D3919" t="s">
        <v>31</v>
      </c>
      <c r="E3919" t="s">
        <v>56</v>
      </c>
      <c r="F3919">
        <v>599</v>
      </c>
      <c r="G3919">
        <v>19</v>
      </c>
      <c r="H3919">
        <v>485.19</v>
      </c>
      <c r="I3919">
        <v>81</v>
      </c>
      <c r="J3919">
        <v>51</v>
      </c>
      <c r="K3919">
        <v>2</v>
      </c>
      <c r="L3919">
        <v>296</v>
      </c>
      <c r="M3919" t="s">
        <v>60</v>
      </c>
      <c r="N3919" s="1">
        <v>1864</v>
      </c>
      <c r="O3919" s="1">
        <v>-1378.81</v>
      </c>
      <c r="P3919" s="2">
        <v>49575</v>
      </c>
      <c r="Q3919" s="2">
        <v>49209</v>
      </c>
      <c r="R3919" t="s">
        <v>34</v>
      </c>
      <c r="S3919">
        <v>6</v>
      </c>
      <c r="T3919">
        <v>34</v>
      </c>
      <c r="U3919" t="s">
        <v>35</v>
      </c>
      <c r="V3919" t="s">
        <v>36</v>
      </c>
      <c r="W3919" t="s">
        <v>51</v>
      </c>
      <c r="X3919" t="s">
        <v>7907</v>
      </c>
      <c r="Y3919" t="s">
        <v>53</v>
      </c>
      <c r="Z3919">
        <v>9</v>
      </c>
      <c r="AA3919" t="s">
        <v>40</v>
      </c>
      <c r="AB3919">
        <v>740</v>
      </c>
      <c r="AC3919" t="s">
        <v>41</v>
      </c>
      <c r="AD3919" t="s">
        <v>82</v>
      </c>
      <c r="AG3919" t="s">
        <v>56</v>
      </c>
      <c r="AH3919">
        <v>81</v>
      </c>
      <c r="AI3919">
        <v>51</v>
      </c>
    </row>
    <row r="3920" spans="1:35" x14ac:dyDescent="0.3">
      <c r="A3920" t="s">
        <v>7908</v>
      </c>
      <c r="B3920" t="s">
        <v>29</v>
      </c>
      <c r="C3920" t="s">
        <v>72</v>
      </c>
      <c r="D3920" t="s">
        <v>31</v>
      </c>
      <c r="E3920" t="s">
        <v>32</v>
      </c>
      <c r="F3920" s="1">
        <v>1812</v>
      </c>
      <c r="G3920">
        <v>5</v>
      </c>
      <c r="H3920" s="1">
        <v>1721.4</v>
      </c>
      <c r="I3920">
        <v>179</v>
      </c>
      <c r="J3920">
        <v>37</v>
      </c>
      <c r="K3920">
        <v>3.6</v>
      </c>
      <c r="L3920">
        <v>311</v>
      </c>
      <c r="M3920" t="s">
        <v>33</v>
      </c>
      <c r="N3920">
        <v>650</v>
      </c>
      <c r="O3920" s="1">
        <v>1071.4000000000001</v>
      </c>
      <c r="P3920" s="2">
        <v>49576</v>
      </c>
      <c r="Q3920" s="2">
        <v>49210</v>
      </c>
      <c r="R3920" t="s">
        <v>34</v>
      </c>
      <c r="S3920">
        <v>16</v>
      </c>
      <c r="T3920">
        <v>36</v>
      </c>
      <c r="U3920" t="s">
        <v>35</v>
      </c>
      <c r="V3920" t="s">
        <v>61</v>
      </c>
      <c r="W3920" t="s">
        <v>51</v>
      </c>
      <c r="X3920" t="s">
        <v>7909</v>
      </c>
      <c r="Y3920" t="s">
        <v>39</v>
      </c>
      <c r="Z3920">
        <v>5</v>
      </c>
      <c r="AA3920" t="s">
        <v>40</v>
      </c>
      <c r="AB3920">
        <v>381</v>
      </c>
      <c r="AC3920" t="s">
        <v>78</v>
      </c>
      <c r="AD3920" t="s">
        <v>42</v>
      </c>
      <c r="AG3920" t="s">
        <v>32</v>
      </c>
      <c r="AH3920">
        <v>179</v>
      </c>
      <c r="AI3920">
        <v>37</v>
      </c>
    </row>
    <row r="3921" spans="1:35" x14ac:dyDescent="0.3">
      <c r="A3921" t="s">
        <v>7910</v>
      </c>
      <c r="B3921" t="s">
        <v>65</v>
      </c>
      <c r="C3921" t="s">
        <v>84</v>
      </c>
      <c r="D3921" t="s">
        <v>96</v>
      </c>
      <c r="E3921" t="s">
        <v>56</v>
      </c>
      <c r="F3921" s="1">
        <v>3501</v>
      </c>
      <c r="G3921">
        <v>43</v>
      </c>
      <c r="H3921" s="1">
        <v>1995.57</v>
      </c>
      <c r="I3921">
        <v>66</v>
      </c>
      <c r="J3921">
        <v>98</v>
      </c>
      <c r="K3921">
        <v>2.6</v>
      </c>
      <c r="L3921">
        <v>493</v>
      </c>
      <c r="M3921" t="s">
        <v>33</v>
      </c>
      <c r="N3921" s="1">
        <v>3862</v>
      </c>
      <c r="O3921" s="1">
        <v>-1866.43</v>
      </c>
      <c r="P3921" s="2">
        <v>49577</v>
      </c>
      <c r="Q3921" s="2">
        <v>49211</v>
      </c>
      <c r="R3921" t="s">
        <v>89</v>
      </c>
      <c r="S3921">
        <v>10</v>
      </c>
      <c r="T3921">
        <v>46</v>
      </c>
      <c r="U3921" t="s">
        <v>35</v>
      </c>
      <c r="V3921" t="s">
        <v>68</v>
      </c>
      <c r="W3921" t="s">
        <v>76</v>
      </c>
      <c r="X3921" t="s">
        <v>7911</v>
      </c>
      <c r="Y3921" t="s">
        <v>39</v>
      </c>
      <c r="Z3921">
        <v>5</v>
      </c>
      <c r="AA3921" t="s">
        <v>63</v>
      </c>
      <c r="AB3921">
        <v>977</v>
      </c>
      <c r="AC3921" t="s">
        <v>78</v>
      </c>
      <c r="AD3921" t="s">
        <v>82</v>
      </c>
      <c r="AG3921" t="s">
        <v>56</v>
      </c>
      <c r="AH3921">
        <v>66</v>
      </c>
      <c r="AI3921">
        <v>98</v>
      </c>
    </row>
    <row r="3922" spans="1:35" x14ac:dyDescent="0.3">
      <c r="A3922" t="s">
        <v>7912</v>
      </c>
      <c r="B3922" t="s">
        <v>80</v>
      </c>
      <c r="C3922" t="s">
        <v>72</v>
      </c>
      <c r="D3922" t="s">
        <v>58</v>
      </c>
      <c r="E3922" t="s">
        <v>56</v>
      </c>
      <c r="F3922" s="1">
        <v>1034</v>
      </c>
      <c r="G3922">
        <v>18</v>
      </c>
      <c r="H3922">
        <v>847.88</v>
      </c>
      <c r="I3922">
        <v>11</v>
      </c>
      <c r="J3922">
        <v>89</v>
      </c>
      <c r="K3922">
        <v>3.3</v>
      </c>
      <c r="L3922">
        <v>430</v>
      </c>
      <c r="M3922" t="s">
        <v>60</v>
      </c>
      <c r="N3922">
        <v>36</v>
      </c>
      <c r="O3922">
        <v>811.88</v>
      </c>
      <c r="P3922" s="2">
        <v>49578</v>
      </c>
      <c r="Q3922" s="2">
        <v>49212</v>
      </c>
      <c r="R3922" t="s">
        <v>89</v>
      </c>
      <c r="S3922">
        <v>18</v>
      </c>
      <c r="T3922">
        <v>35</v>
      </c>
      <c r="U3922" t="s">
        <v>50</v>
      </c>
      <c r="V3922" t="s">
        <v>36</v>
      </c>
      <c r="W3922" t="s">
        <v>51</v>
      </c>
      <c r="X3922" t="s">
        <v>7913</v>
      </c>
      <c r="Y3922" t="s">
        <v>70</v>
      </c>
      <c r="Z3922">
        <v>5</v>
      </c>
      <c r="AA3922" t="s">
        <v>63</v>
      </c>
      <c r="AB3922">
        <v>238</v>
      </c>
      <c r="AC3922" t="s">
        <v>41</v>
      </c>
      <c r="AD3922" t="s">
        <v>82</v>
      </c>
      <c r="AG3922" t="s">
        <v>56</v>
      </c>
      <c r="AH3922">
        <v>11</v>
      </c>
      <c r="AI3922">
        <v>89</v>
      </c>
    </row>
    <row r="3923" spans="1:35" x14ac:dyDescent="0.3">
      <c r="A3923" t="s">
        <v>7914</v>
      </c>
      <c r="B3923" t="s">
        <v>45</v>
      </c>
      <c r="C3923" t="s">
        <v>72</v>
      </c>
      <c r="D3923" t="s">
        <v>47</v>
      </c>
      <c r="E3923" t="s">
        <v>32</v>
      </c>
      <c r="F3923" s="1">
        <v>1849</v>
      </c>
      <c r="G3923">
        <v>46</v>
      </c>
      <c r="H3923">
        <v>998.46</v>
      </c>
      <c r="I3923">
        <v>38</v>
      </c>
      <c r="J3923">
        <v>68</v>
      </c>
      <c r="K3923">
        <v>4.8</v>
      </c>
      <c r="L3923">
        <v>336</v>
      </c>
      <c r="M3923" t="s">
        <v>48</v>
      </c>
      <c r="N3923" s="1">
        <v>2649</v>
      </c>
      <c r="O3923" s="1">
        <v>-1650.54</v>
      </c>
      <c r="P3923" s="2">
        <v>49579</v>
      </c>
      <c r="Q3923" s="2">
        <v>49213</v>
      </c>
      <c r="R3923" t="s">
        <v>49</v>
      </c>
      <c r="S3923">
        <v>9</v>
      </c>
      <c r="T3923">
        <v>53</v>
      </c>
      <c r="U3923" t="s">
        <v>50</v>
      </c>
      <c r="V3923" t="s">
        <v>68</v>
      </c>
      <c r="W3923" t="s">
        <v>37</v>
      </c>
      <c r="X3923" t="s">
        <v>7915</v>
      </c>
      <c r="Y3923" t="s">
        <v>70</v>
      </c>
      <c r="Z3923">
        <v>6</v>
      </c>
      <c r="AA3923" t="s">
        <v>40</v>
      </c>
      <c r="AB3923">
        <v>514</v>
      </c>
      <c r="AC3923" t="s">
        <v>54</v>
      </c>
      <c r="AD3923" t="s">
        <v>82</v>
      </c>
      <c r="AG3923" t="s">
        <v>32</v>
      </c>
      <c r="AH3923">
        <v>38</v>
      </c>
      <c r="AI3923">
        <v>68</v>
      </c>
    </row>
    <row r="3924" spans="1:35" x14ac:dyDescent="0.3">
      <c r="A3924" t="s">
        <v>7916</v>
      </c>
      <c r="B3924" t="s">
        <v>75</v>
      </c>
      <c r="C3924" t="s">
        <v>46</v>
      </c>
      <c r="D3924" t="s">
        <v>67</v>
      </c>
      <c r="E3924" t="s">
        <v>32</v>
      </c>
      <c r="F3924">
        <v>376</v>
      </c>
      <c r="G3924">
        <v>40</v>
      </c>
      <c r="H3924">
        <v>225.6</v>
      </c>
      <c r="I3924">
        <v>164</v>
      </c>
      <c r="J3924">
        <v>60</v>
      </c>
      <c r="K3924">
        <v>1.9</v>
      </c>
      <c r="L3924">
        <v>403</v>
      </c>
      <c r="M3924" t="s">
        <v>33</v>
      </c>
      <c r="N3924">
        <v>593</v>
      </c>
      <c r="O3924">
        <v>-367.4</v>
      </c>
      <c r="P3924" s="2">
        <v>49580</v>
      </c>
      <c r="Q3924" s="2">
        <v>49214</v>
      </c>
      <c r="R3924" t="s">
        <v>49</v>
      </c>
      <c r="S3924">
        <v>8</v>
      </c>
      <c r="T3924">
        <v>47</v>
      </c>
      <c r="U3924" t="s">
        <v>50</v>
      </c>
      <c r="V3924" t="s">
        <v>61</v>
      </c>
      <c r="W3924" t="s">
        <v>37</v>
      </c>
      <c r="X3924" t="s">
        <v>7917</v>
      </c>
      <c r="Y3924" t="s">
        <v>70</v>
      </c>
      <c r="Z3924">
        <v>6</v>
      </c>
      <c r="AA3924" t="s">
        <v>63</v>
      </c>
      <c r="AB3924">
        <v>631</v>
      </c>
      <c r="AC3924" t="s">
        <v>54</v>
      </c>
      <c r="AD3924" t="s">
        <v>42</v>
      </c>
      <c r="AG3924" t="s">
        <v>32</v>
      </c>
      <c r="AH3924">
        <v>164</v>
      </c>
      <c r="AI3924">
        <v>60</v>
      </c>
    </row>
    <row r="3925" spans="1:35" x14ac:dyDescent="0.3">
      <c r="A3925" t="s">
        <v>7918</v>
      </c>
      <c r="B3925" t="s">
        <v>75</v>
      </c>
      <c r="C3925" t="s">
        <v>72</v>
      </c>
      <c r="D3925" t="s">
        <v>58</v>
      </c>
      <c r="E3925" t="s">
        <v>56</v>
      </c>
      <c r="F3925" s="1">
        <v>3546</v>
      </c>
      <c r="G3925">
        <v>1</v>
      </c>
      <c r="H3925" s="1">
        <v>3510.54</v>
      </c>
      <c r="I3925">
        <v>133</v>
      </c>
      <c r="J3925">
        <v>77</v>
      </c>
      <c r="K3925">
        <v>3.7</v>
      </c>
      <c r="L3925">
        <v>466</v>
      </c>
      <c r="M3925" t="s">
        <v>48</v>
      </c>
      <c r="N3925" s="1">
        <v>3282</v>
      </c>
      <c r="O3925">
        <v>228.54</v>
      </c>
      <c r="P3925" s="2">
        <v>49581</v>
      </c>
      <c r="Q3925" s="2">
        <v>49215</v>
      </c>
      <c r="R3925" t="s">
        <v>49</v>
      </c>
      <c r="S3925">
        <v>38</v>
      </c>
      <c r="T3925">
        <v>37</v>
      </c>
      <c r="U3925" t="s">
        <v>50</v>
      </c>
      <c r="V3925" t="s">
        <v>61</v>
      </c>
      <c r="W3925" t="s">
        <v>51</v>
      </c>
      <c r="X3925" t="s">
        <v>7919</v>
      </c>
      <c r="Y3925" t="s">
        <v>39</v>
      </c>
      <c r="Z3925">
        <v>1</v>
      </c>
      <c r="AA3925" t="s">
        <v>40</v>
      </c>
      <c r="AB3925">
        <v>826</v>
      </c>
      <c r="AC3925" t="s">
        <v>54</v>
      </c>
      <c r="AD3925" t="s">
        <v>82</v>
      </c>
      <c r="AG3925" t="s">
        <v>56</v>
      </c>
      <c r="AH3925">
        <v>133</v>
      </c>
      <c r="AI3925">
        <v>77</v>
      </c>
    </row>
    <row r="3926" spans="1:35" x14ac:dyDescent="0.3">
      <c r="A3926" t="s">
        <v>7920</v>
      </c>
      <c r="B3926" t="s">
        <v>45</v>
      </c>
      <c r="C3926" t="s">
        <v>66</v>
      </c>
      <c r="D3926" t="s">
        <v>67</v>
      </c>
      <c r="E3926" t="s">
        <v>43</v>
      </c>
      <c r="F3926" s="1">
        <v>3444</v>
      </c>
      <c r="G3926">
        <v>40</v>
      </c>
      <c r="H3926" s="1">
        <v>2066.4</v>
      </c>
      <c r="I3926">
        <v>185</v>
      </c>
      <c r="J3926">
        <v>25</v>
      </c>
      <c r="K3926">
        <v>2.5</v>
      </c>
      <c r="L3926">
        <v>93</v>
      </c>
      <c r="M3926" t="s">
        <v>33</v>
      </c>
      <c r="N3926" s="1">
        <v>2964</v>
      </c>
      <c r="O3926">
        <v>-897.6</v>
      </c>
      <c r="P3926" s="2">
        <v>49582</v>
      </c>
      <c r="Q3926" s="2">
        <v>49216</v>
      </c>
      <c r="R3926" t="s">
        <v>34</v>
      </c>
      <c r="S3926">
        <v>47</v>
      </c>
      <c r="T3926">
        <v>58</v>
      </c>
      <c r="U3926" t="s">
        <v>35</v>
      </c>
      <c r="V3926" t="s">
        <v>61</v>
      </c>
      <c r="W3926" t="s">
        <v>37</v>
      </c>
      <c r="X3926" t="s">
        <v>7921</v>
      </c>
      <c r="Y3926" t="s">
        <v>70</v>
      </c>
      <c r="Z3926">
        <v>13</v>
      </c>
      <c r="AA3926" t="s">
        <v>63</v>
      </c>
      <c r="AB3926">
        <v>609</v>
      </c>
      <c r="AC3926" t="s">
        <v>78</v>
      </c>
      <c r="AD3926" t="s">
        <v>55</v>
      </c>
      <c r="AG3926" t="s">
        <v>43</v>
      </c>
      <c r="AH3926">
        <v>185</v>
      </c>
      <c r="AI3926">
        <v>25</v>
      </c>
    </row>
    <row r="3927" spans="1:35" x14ac:dyDescent="0.3">
      <c r="A3927" t="s">
        <v>7922</v>
      </c>
      <c r="B3927" t="s">
        <v>45</v>
      </c>
      <c r="C3927" t="s">
        <v>46</v>
      </c>
      <c r="D3927" t="s">
        <v>47</v>
      </c>
      <c r="E3927" t="s">
        <v>43</v>
      </c>
      <c r="F3927">
        <v>243</v>
      </c>
      <c r="G3927">
        <v>30</v>
      </c>
      <c r="H3927">
        <v>170.1</v>
      </c>
      <c r="I3927">
        <v>63</v>
      </c>
      <c r="J3927">
        <v>88</v>
      </c>
      <c r="K3927">
        <v>3.4</v>
      </c>
      <c r="L3927">
        <v>8</v>
      </c>
      <c r="M3927" t="s">
        <v>33</v>
      </c>
      <c r="N3927" s="1">
        <v>2121</v>
      </c>
      <c r="O3927" s="1">
        <v>-1950.9</v>
      </c>
      <c r="P3927" s="2">
        <v>49583</v>
      </c>
      <c r="Q3927" s="2">
        <v>49217</v>
      </c>
      <c r="R3927" t="s">
        <v>34</v>
      </c>
      <c r="S3927">
        <v>38</v>
      </c>
      <c r="T3927">
        <v>58</v>
      </c>
      <c r="U3927" t="s">
        <v>35</v>
      </c>
      <c r="V3927" t="s">
        <v>61</v>
      </c>
      <c r="W3927" t="s">
        <v>37</v>
      </c>
      <c r="X3927" t="s">
        <v>7923</v>
      </c>
      <c r="Y3927" t="s">
        <v>53</v>
      </c>
      <c r="Z3927">
        <v>11</v>
      </c>
      <c r="AA3927" t="s">
        <v>63</v>
      </c>
      <c r="AB3927">
        <v>319</v>
      </c>
      <c r="AC3927" t="s">
        <v>78</v>
      </c>
      <c r="AD3927" t="s">
        <v>55</v>
      </c>
      <c r="AG3927" t="s">
        <v>43</v>
      </c>
      <c r="AH3927">
        <v>63</v>
      </c>
      <c r="AI3927">
        <v>88</v>
      </c>
    </row>
    <row r="3928" spans="1:35" x14ac:dyDescent="0.3">
      <c r="A3928" t="s">
        <v>7924</v>
      </c>
      <c r="B3928" t="s">
        <v>75</v>
      </c>
      <c r="C3928" t="s">
        <v>72</v>
      </c>
      <c r="D3928" t="s">
        <v>31</v>
      </c>
      <c r="E3928" t="s">
        <v>43</v>
      </c>
      <c r="F3928">
        <v>495</v>
      </c>
      <c r="G3928">
        <v>47</v>
      </c>
      <c r="H3928">
        <v>262.35000000000002</v>
      </c>
      <c r="I3928">
        <v>9</v>
      </c>
      <c r="J3928">
        <v>97</v>
      </c>
      <c r="K3928">
        <v>2.1</v>
      </c>
      <c r="L3928">
        <v>6</v>
      </c>
      <c r="M3928" t="s">
        <v>33</v>
      </c>
      <c r="N3928" s="1">
        <v>1353</v>
      </c>
      <c r="O3928" s="1">
        <v>-1090.6500000000001</v>
      </c>
      <c r="P3928" s="2">
        <v>49584</v>
      </c>
      <c r="Q3928" s="2">
        <v>49218</v>
      </c>
      <c r="R3928" t="s">
        <v>89</v>
      </c>
      <c r="S3928">
        <v>32</v>
      </c>
      <c r="T3928">
        <v>64</v>
      </c>
      <c r="U3928" t="s">
        <v>35</v>
      </c>
      <c r="V3928" t="s">
        <v>61</v>
      </c>
      <c r="W3928" t="s">
        <v>37</v>
      </c>
      <c r="X3928" t="s">
        <v>7925</v>
      </c>
      <c r="Y3928" t="s">
        <v>53</v>
      </c>
      <c r="Z3928">
        <v>9</v>
      </c>
      <c r="AA3928" t="s">
        <v>40</v>
      </c>
      <c r="AB3928">
        <v>567</v>
      </c>
      <c r="AC3928" t="s">
        <v>54</v>
      </c>
      <c r="AD3928" t="s">
        <v>82</v>
      </c>
      <c r="AG3928" t="s">
        <v>43</v>
      </c>
      <c r="AH3928">
        <v>9</v>
      </c>
      <c r="AI3928">
        <v>97</v>
      </c>
    </row>
    <row r="3929" spans="1:35" x14ac:dyDescent="0.3">
      <c r="A3929" t="s">
        <v>7926</v>
      </c>
      <c r="B3929" t="s">
        <v>29</v>
      </c>
      <c r="C3929" t="s">
        <v>84</v>
      </c>
      <c r="D3929" t="s">
        <v>58</v>
      </c>
      <c r="E3929" t="s">
        <v>43</v>
      </c>
      <c r="F3929" s="1">
        <v>3563</v>
      </c>
      <c r="G3929">
        <v>15</v>
      </c>
      <c r="H3929" s="1">
        <v>3028.55</v>
      </c>
      <c r="I3929">
        <v>68</v>
      </c>
      <c r="J3929">
        <v>13</v>
      </c>
      <c r="K3929">
        <v>2.4</v>
      </c>
      <c r="L3929">
        <v>166</v>
      </c>
      <c r="M3929" t="s">
        <v>48</v>
      </c>
      <c r="N3929" s="1">
        <v>1531</v>
      </c>
      <c r="O3929" s="1">
        <v>1497.55</v>
      </c>
      <c r="P3929" s="2">
        <v>49585</v>
      </c>
      <c r="Q3929" s="2">
        <v>49219</v>
      </c>
      <c r="R3929" t="s">
        <v>34</v>
      </c>
      <c r="S3929">
        <v>31</v>
      </c>
      <c r="T3929">
        <v>68</v>
      </c>
      <c r="U3929" t="s">
        <v>50</v>
      </c>
      <c r="V3929" t="s">
        <v>68</v>
      </c>
      <c r="W3929" t="s">
        <v>37</v>
      </c>
      <c r="X3929" t="s">
        <v>7927</v>
      </c>
      <c r="Y3929" t="s">
        <v>53</v>
      </c>
      <c r="Z3929">
        <v>9</v>
      </c>
      <c r="AA3929" t="s">
        <v>40</v>
      </c>
      <c r="AB3929">
        <v>948</v>
      </c>
      <c r="AC3929" t="s">
        <v>41</v>
      </c>
      <c r="AD3929" t="s">
        <v>42</v>
      </c>
      <c r="AG3929" t="s">
        <v>43</v>
      </c>
      <c r="AH3929">
        <v>68</v>
      </c>
      <c r="AI3929">
        <v>13</v>
      </c>
    </row>
    <row r="3930" spans="1:35" x14ac:dyDescent="0.3">
      <c r="A3930" t="s">
        <v>7928</v>
      </c>
      <c r="B3930" t="s">
        <v>45</v>
      </c>
      <c r="C3930" t="s">
        <v>72</v>
      </c>
      <c r="D3930" t="s">
        <v>96</v>
      </c>
      <c r="E3930" t="s">
        <v>43</v>
      </c>
      <c r="F3930">
        <v>128</v>
      </c>
      <c r="G3930">
        <v>44</v>
      </c>
      <c r="H3930">
        <v>71.680000000000007</v>
      </c>
      <c r="I3930">
        <v>5</v>
      </c>
      <c r="J3930">
        <v>3</v>
      </c>
      <c r="K3930">
        <v>3.4</v>
      </c>
      <c r="L3930">
        <v>98</v>
      </c>
      <c r="M3930" t="s">
        <v>60</v>
      </c>
      <c r="N3930">
        <v>663</v>
      </c>
      <c r="O3930">
        <v>-591.32000000000005</v>
      </c>
      <c r="P3930" s="2">
        <v>49586</v>
      </c>
      <c r="Q3930" s="2">
        <v>49220</v>
      </c>
      <c r="R3930" t="s">
        <v>89</v>
      </c>
      <c r="S3930">
        <v>47</v>
      </c>
      <c r="T3930">
        <v>48</v>
      </c>
      <c r="U3930" t="s">
        <v>35</v>
      </c>
      <c r="V3930" t="s">
        <v>68</v>
      </c>
      <c r="W3930" t="s">
        <v>37</v>
      </c>
      <c r="X3930" t="s">
        <v>7929</v>
      </c>
      <c r="Y3930" t="s">
        <v>39</v>
      </c>
      <c r="Z3930">
        <v>2</v>
      </c>
      <c r="AA3930" t="s">
        <v>40</v>
      </c>
      <c r="AB3930">
        <v>886</v>
      </c>
      <c r="AC3930" t="s">
        <v>78</v>
      </c>
      <c r="AD3930" t="s">
        <v>42</v>
      </c>
      <c r="AG3930" t="s">
        <v>43</v>
      </c>
      <c r="AH3930">
        <v>5</v>
      </c>
      <c r="AI3930">
        <v>3</v>
      </c>
    </row>
    <row r="3931" spans="1:35" x14ac:dyDescent="0.3">
      <c r="A3931" t="s">
        <v>7930</v>
      </c>
      <c r="B3931" t="s">
        <v>29</v>
      </c>
      <c r="C3931" t="s">
        <v>84</v>
      </c>
      <c r="D3931" t="s">
        <v>58</v>
      </c>
      <c r="E3931" t="s">
        <v>32</v>
      </c>
      <c r="F3931" s="1">
        <v>3257</v>
      </c>
      <c r="G3931">
        <v>36</v>
      </c>
      <c r="H3931" s="1">
        <v>2084.48</v>
      </c>
      <c r="I3931">
        <v>92</v>
      </c>
      <c r="J3931">
        <v>86</v>
      </c>
      <c r="K3931">
        <v>3.6</v>
      </c>
      <c r="L3931">
        <v>131</v>
      </c>
      <c r="M3931" t="s">
        <v>33</v>
      </c>
      <c r="N3931" s="1">
        <v>1534</v>
      </c>
      <c r="O3931">
        <v>550.48</v>
      </c>
      <c r="P3931" s="2">
        <v>49587</v>
      </c>
      <c r="Q3931" s="2">
        <v>49221</v>
      </c>
      <c r="R3931" t="s">
        <v>34</v>
      </c>
      <c r="S3931">
        <v>25</v>
      </c>
      <c r="T3931">
        <v>42</v>
      </c>
      <c r="U3931" t="s">
        <v>35</v>
      </c>
      <c r="V3931" t="s">
        <v>68</v>
      </c>
      <c r="W3931" t="s">
        <v>76</v>
      </c>
      <c r="X3931" t="s">
        <v>7931</v>
      </c>
      <c r="Y3931" t="s">
        <v>53</v>
      </c>
      <c r="Z3931">
        <v>6</v>
      </c>
      <c r="AA3931" t="s">
        <v>40</v>
      </c>
      <c r="AB3931">
        <v>520</v>
      </c>
      <c r="AC3931" t="s">
        <v>54</v>
      </c>
      <c r="AD3931" t="s">
        <v>42</v>
      </c>
      <c r="AG3931" t="s">
        <v>32</v>
      </c>
      <c r="AH3931">
        <v>92</v>
      </c>
      <c r="AI3931">
        <v>86</v>
      </c>
    </row>
    <row r="3932" spans="1:35" x14ac:dyDescent="0.3">
      <c r="A3932" t="s">
        <v>7932</v>
      </c>
      <c r="B3932" t="s">
        <v>80</v>
      </c>
      <c r="C3932" t="s">
        <v>72</v>
      </c>
      <c r="D3932" t="s">
        <v>67</v>
      </c>
      <c r="E3932" t="s">
        <v>43</v>
      </c>
      <c r="F3932" s="1">
        <v>3655</v>
      </c>
      <c r="G3932">
        <v>9</v>
      </c>
      <c r="H3932" s="1">
        <v>3326.05</v>
      </c>
      <c r="I3932">
        <v>136</v>
      </c>
      <c r="J3932">
        <v>14</v>
      </c>
      <c r="K3932">
        <v>1.9</v>
      </c>
      <c r="L3932">
        <v>52</v>
      </c>
      <c r="M3932" t="s">
        <v>33</v>
      </c>
      <c r="N3932" s="1">
        <v>3272</v>
      </c>
      <c r="O3932">
        <v>54.05</v>
      </c>
      <c r="P3932" s="2">
        <v>49588</v>
      </c>
      <c r="Q3932" s="2">
        <v>49222</v>
      </c>
      <c r="R3932" t="s">
        <v>49</v>
      </c>
      <c r="S3932">
        <v>9</v>
      </c>
      <c r="T3932">
        <v>58</v>
      </c>
      <c r="U3932" t="s">
        <v>50</v>
      </c>
      <c r="V3932" t="s">
        <v>68</v>
      </c>
      <c r="W3932" t="s">
        <v>37</v>
      </c>
      <c r="X3932" t="s">
        <v>7933</v>
      </c>
      <c r="Y3932" t="s">
        <v>53</v>
      </c>
      <c r="Z3932">
        <v>4</v>
      </c>
      <c r="AA3932" t="s">
        <v>63</v>
      </c>
      <c r="AB3932">
        <v>483</v>
      </c>
      <c r="AC3932" t="s">
        <v>78</v>
      </c>
      <c r="AD3932" t="s">
        <v>55</v>
      </c>
      <c r="AG3932" t="s">
        <v>43</v>
      </c>
      <c r="AH3932">
        <v>136</v>
      </c>
      <c r="AI3932">
        <v>14</v>
      </c>
    </row>
    <row r="3933" spans="1:35" x14ac:dyDescent="0.3">
      <c r="A3933" t="s">
        <v>7934</v>
      </c>
      <c r="B3933" t="s">
        <v>75</v>
      </c>
      <c r="C3933" t="s">
        <v>66</v>
      </c>
      <c r="D3933" t="s">
        <v>31</v>
      </c>
      <c r="E3933" t="s">
        <v>56</v>
      </c>
      <c r="F3933" s="1">
        <v>2082</v>
      </c>
      <c r="G3933">
        <v>32</v>
      </c>
      <c r="H3933" s="1">
        <v>1415.76</v>
      </c>
      <c r="I3933">
        <v>116</v>
      </c>
      <c r="J3933">
        <v>40</v>
      </c>
      <c r="K3933">
        <v>3</v>
      </c>
      <c r="L3933">
        <v>299</v>
      </c>
      <c r="M3933" t="s">
        <v>48</v>
      </c>
      <c r="N3933">
        <v>765</v>
      </c>
      <c r="O3933">
        <v>650.76</v>
      </c>
      <c r="P3933" s="2">
        <v>49589</v>
      </c>
      <c r="Q3933" s="2">
        <v>49223</v>
      </c>
      <c r="R3933" t="s">
        <v>49</v>
      </c>
      <c r="S3933">
        <v>22</v>
      </c>
      <c r="T3933">
        <v>21</v>
      </c>
      <c r="U3933" t="s">
        <v>35</v>
      </c>
      <c r="V3933" t="s">
        <v>36</v>
      </c>
      <c r="W3933" t="s">
        <v>76</v>
      </c>
      <c r="X3933" t="s">
        <v>7935</v>
      </c>
      <c r="Y3933" t="s">
        <v>70</v>
      </c>
      <c r="Z3933">
        <v>4</v>
      </c>
      <c r="AA3933" t="s">
        <v>63</v>
      </c>
      <c r="AB3933">
        <v>343</v>
      </c>
      <c r="AC3933" t="s">
        <v>54</v>
      </c>
      <c r="AD3933" t="s">
        <v>82</v>
      </c>
      <c r="AG3933" t="s">
        <v>56</v>
      </c>
      <c r="AH3933">
        <v>116</v>
      </c>
      <c r="AI3933">
        <v>40</v>
      </c>
    </row>
    <row r="3934" spans="1:35" x14ac:dyDescent="0.3">
      <c r="A3934" t="s">
        <v>7936</v>
      </c>
      <c r="B3934" t="s">
        <v>65</v>
      </c>
      <c r="C3934" t="s">
        <v>84</v>
      </c>
      <c r="D3934" t="s">
        <v>31</v>
      </c>
      <c r="E3934" t="s">
        <v>32</v>
      </c>
      <c r="F3934" s="1">
        <v>1090</v>
      </c>
      <c r="G3934">
        <v>40</v>
      </c>
      <c r="H3934">
        <v>654</v>
      </c>
      <c r="I3934">
        <v>41</v>
      </c>
      <c r="J3934">
        <v>65</v>
      </c>
      <c r="K3934">
        <v>2.7</v>
      </c>
      <c r="L3934">
        <v>93</v>
      </c>
      <c r="M3934" t="s">
        <v>60</v>
      </c>
      <c r="N3934" s="1">
        <v>2014</v>
      </c>
      <c r="O3934" s="1">
        <v>-1360</v>
      </c>
      <c r="P3934" s="2">
        <v>49590</v>
      </c>
      <c r="Q3934" s="2">
        <v>49224</v>
      </c>
      <c r="R3934" t="s">
        <v>89</v>
      </c>
      <c r="S3934">
        <v>46</v>
      </c>
      <c r="T3934">
        <v>45</v>
      </c>
      <c r="U3934" t="s">
        <v>35</v>
      </c>
      <c r="V3934" t="s">
        <v>68</v>
      </c>
      <c r="W3934" t="s">
        <v>37</v>
      </c>
      <c r="X3934" t="s">
        <v>7937</v>
      </c>
      <c r="Y3934" t="s">
        <v>53</v>
      </c>
      <c r="Z3934">
        <v>3</v>
      </c>
      <c r="AA3934" t="s">
        <v>40</v>
      </c>
      <c r="AB3934">
        <v>646</v>
      </c>
      <c r="AC3934" t="s">
        <v>78</v>
      </c>
      <c r="AD3934" t="s">
        <v>82</v>
      </c>
      <c r="AG3934" t="s">
        <v>32</v>
      </c>
      <c r="AH3934">
        <v>41</v>
      </c>
      <c r="AI3934">
        <v>65</v>
      </c>
    </row>
    <row r="3935" spans="1:35" x14ac:dyDescent="0.3">
      <c r="A3935" t="s">
        <v>7938</v>
      </c>
      <c r="B3935" t="s">
        <v>45</v>
      </c>
      <c r="C3935" t="s">
        <v>30</v>
      </c>
      <c r="D3935" t="s">
        <v>58</v>
      </c>
      <c r="E3935" t="s">
        <v>59</v>
      </c>
      <c r="F3935">
        <v>358</v>
      </c>
      <c r="G3935">
        <v>27</v>
      </c>
      <c r="H3935">
        <v>261.33999999999997</v>
      </c>
      <c r="I3935">
        <v>121</v>
      </c>
      <c r="J3935">
        <v>97</v>
      </c>
      <c r="K3935">
        <v>4.5999999999999996</v>
      </c>
      <c r="L3935">
        <v>168</v>
      </c>
      <c r="M3935" t="s">
        <v>60</v>
      </c>
      <c r="N3935">
        <v>459</v>
      </c>
      <c r="O3935">
        <v>-197.66</v>
      </c>
      <c r="P3935" s="2">
        <v>49591</v>
      </c>
      <c r="Q3935" s="2">
        <v>49225</v>
      </c>
      <c r="R3935" t="s">
        <v>34</v>
      </c>
      <c r="S3935">
        <v>19</v>
      </c>
      <c r="T3935">
        <v>41</v>
      </c>
      <c r="U3935" t="s">
        <v>50</v>
      </c>
      <c r="V3935" t="s">
        <v>68</v>
      </c>
      <c r="W3935" t="s">
        <v>51</v>
      </c>
      <c r="X3935" t="s">
        <v>7939</v>
      </c>
      <c r="Y3935" t="s">
        <v>70</v>
      </c>
      <c r="Z3935">
        <v>13</v>
      </c>
      <c r="AA3935" t="s">
        <v>40</v>
      </c>
      <c r="AB3935">
        <v>643</v>
      </c>
      <c r="AC3935" t="s">
        <v>54</v>
      </c>
      <c r="AD3935" t="s">
        <v>82</v>
      </c>
      <c r="AG3935" t="s">
        <v>59</v>
      </c>
      <c r="AH3935">
        <v>121</v>
      </c>
      <c r="AI3935">
        <v>97</v>
      </c>
    </row>
    <row r="3936" spans="1:35" x14ac:dyDescent="0.3">
      <c r="A3936" t="s">
        <v>7940</v>
      </c>
      <c r="B3936" t="s">
        <v>29</v>
      </c>
      <c r="C3936" t="s">
        <v>84</v>
      </c>
      <c r="D3936" t="s">
        <v>47</v>
      </c>
      <c r="E3936" t="s">
        <v>32</v>
      </c>
      <c r="F3936" s="1">
        <v>3154</v>
      </c>
      <c r="G3936">
        <v>25</v>
      </c>
      <c r="H3936" s="1">
        <v>2365.5</v>
      </c>
      <c r="I3936">
        <v>181</v>
      </c>
      <c r="J3936">
        <v>65</v>
      </c>
      <c r="K3936">
        <v>1.7</v>
      </c>
      <c r="L3936">
        <v>236</v>
      </c>
      <c r="M3936" t="s">
        <v>33</v>
      </c>
      <c r="N3936" s="1">
        <v>3959</v>
      </c>
      <c r="O3936" s="1">
        <v>-1593.5</v>
      </c>
      <c r="P3936" s="2">
        <v>49592</v>
      </c>
      <c r="Q3936" s="2">
        <v>49226</v>
      </c>
      <c r="R3936" t="s">
        <v>49</v>
      </c>
      <c r="S3936">
        <v>32</v>
      </c>
      <c r="T3936">
        <v>39</v>
      </c>
      <c r="U3936" t="s">
        <v>50</v>
      </c>
      <c r="V3936" t="s">
        <v>36</v>
      </c>
      <c r="W3936" t="s">
        <v>76</v>
      </c>
      <c r="X3936" t="s">
        <v>7941</v>
      </c>
      <c r="Y3936" t="s">
        <v>53</v>
      </c>
      <c r="Z3936">
        <v>10</v>
      </c>
      <c r="AA3936" t="s">
        <v>63</v>
      </c>
      <c r="AB3936">
        <v>565</v>
      </c>
      <c r="AC3936" t="s">
        <v>78</v>
      </c>
      <c r="AD3936" t="s">
        <v>42</v>
      </c>
      <c r="AG3936" t="s">
        <v>32</v>
      </c>
      <c r="AH3936">
        <v>181</v>
      </c>
      <c r="AI3936">
        <v>65</v>
      </c>
    </row>
    <row r="3937" spans="1:35" x14ac:dyDescent="0.3">
      <c r="A3937" t="s">
        <v>7942</v>
      </c>
      <c r="B3937" t="s">
        <v>75</v>
      </c>
      <c r="C3937" t="s">
        <v>66</v>
      </c>
      <c r="D3937" t="s">
        <v>67</v>
      </c>
      <c r="E3937" t="s">
        <v>56</v>
      </c>
      <c r="F3937">
        <v>161</v>
      </c>
      <c r="G3937">
        <v>2</v>
      </c>
      <c r="H3937">
        <v>157.78</v>
      </c>
      <c r="I3937">
        <v>7</v>
      </c>
      <c r="J3937">
        <v>87</v>
      </c>
      <c r="K3937">
        <v>5</v>
      </c>
      <c r="L3937">
        <v>106</v>
      </c>
      <c r="M3937" t="s">
        <v>60</v>
      </c>
      <c r="N3937" s="1">
        <v>3709</v>
      </c>
      <c r="O3937" s="1">
        <v>-3551.22</v>
      </c>
      <c r="P3937" s="2">
        <v>49593</v>
      </c>
      <c r="Q3937" s="2">
        <v>49227</v>
      </c>
      <c r="R3937" t="s">
        <v>34</v>
      </c>
      <c r="S3937">
        <v>49</v>
      </c>
      <c r="T3937">
        <v>61</v>
      </c>
      <c r="U3937" t="s">
        <v>35</v>
      </c>
      <c r="V3937" t="s">
        <v>68</v>
      </c>
      <c r="W3937" t="s">
        <v>51</v>
      </c>
      <c r="X3937" t="s">
        <v>7943</v>
      </c>
      <c r="Y3937" t="s">
        <v>70</v>
      </c>
      <c r="Z3937">
        <v>12</v>
      </c>
      <c r="AA3937" t="s">
        <v>63</v>
      </c>
      <c r="AB3937">
        <v>314</v>
      </c>
      <c r="AC3937" t="s">
        <v>78</v>
      </c>
      <c r="AD3937" t="s">
        <v>42</v>
      </c>
      <c r="AG3937" t="s">
        <v>56</v>
      </c>
      <c r="AH3937">
        <v>7</v>
      </c>
      <c r="AI3937">
        <v>87</v>
      </c>
    </row>
    <row r="3938" spans="1:35" x14ac:dyDescent="0.3">
      <c r="A3938" t="s">
        <v>7944</v>
      </c>
      <c r="B3938" t="s">
        <v>65</v>
      </c>
      <c r="C3938" t="s">
        <v>84</v>
      </c>
      <c r="D3938" t="s">
        <v>67</v>
      </c>
      <c r="E3938" t="s">
        <v>59</v>
      </c>
      <c r="F3938" s="1">
        <v>1243</v>
      </c>
      <c r="G3938">
        <v>31</v>
      </c>
      <c r="H3938">
        <v>857.67</v>
      </c>
      <c r="I3938">
        <v>42</v>
      </c>
      <c r="J3938">
        <v>79</v>
      </c>
      <c r="K3938">
        <v>1.9</v>
      </c>
      <c r="L3938">
        <v>416</v>
      </c>
      <c r="M3938" t="s">
        <v>60</v>
      </c>
      <c r="N3938" s="1">
        <v>2283</v>
      </c>
      <c r="O3938" s="1">
        <v>-1425.33</v>
      </c>
      <c r="P3938" s="2">
        <v>49594</v>
      </c>
      <c r="Q3938" s="2">
        <v>49228</v>
      </c>
      <c r="R3938" t="s">
        <v>34</v>
      </c>
      <c r="S3938">
        <v>47</v>
      </c>
      <c r="T3938">
        <v>59</v>
      </c>
      <c r="U3938" t="s">
        <v>35</v>
      </c>
      <c r="V3938" t="s">
        <v>36</v>
      </c>
      <c r="W3938" t="s">
        <v>76</v>
      </c>
      <c r="X3938" t="s">
        <v>7945</v>
      </c>
      <c r="Y3938" t="s">
        <v>70</v>
      </c>
      <c r="Z3938">
        <v>10</v>
      </c>
      <c r="AA3938" t="s">
        <v>63</v>
      </c>
      <c r="AB3938">
        <v>310</v>
      </c>
      <c r="AC3938" t="s">
        <v>54</v>
      </c>
      <c r="AD3938" t="s">
        <v>55</v>
      </c>
      <c r="AG3938" t="s">
        <v>59</v>
      </c>
      <c r="AH3938">
        <v>42</v>
      </c>
      <c r="AI3938">
        <v>79</v>
      </c>
    </row>
    <row r="3939" spans="1:35" x14ac:dyDescent="0.3">
      <c r="A3939" t="s">
        <v>7946</v>
      </c>
      <c r="B3939" t="s">
        <v>45</v>
      </c>
      <c r="C3939" t="s">
        <v>30</v>
      </c>
      <c r="D3939" t="s">
        <v>96</v>
      </c>
      <c r="E3939" t="s">
        <v>56</v>
      </c>
      <c r="F3939" s="1">
        <v>2328</v>
      </c>
      <c r="G3939">
        <v>3</v>
      </c>
      <c r="H3939" s="1">
        <v>2258.16</v>
      </c>
      <c r="I3939">
        <v>143</v>
      </c>
      <c r="J3939">
        <v>52</v>
      </c>
      <c r="K3939">
        <v>3.7</v>
      </c>
      <c r="L3939">
        <v>258</v>
      </c>
      <c r="M3939" t="s">
        <v>33</v>
      </c>
      <c r="N3939" s="1">
        <v>2284</v>
      </c>
      <c r="O3939">
        <v>-25.84</v>
      </c>
      <c r="P3939" s="2">
        <v>49595</v>
      </c>
      <c r="Q3939" s="2">
        <v>49229</v>
      </c>
      <c r="R3939" t="s">
        <v>89</v>
      </c>
      <c r="S3939">
        <v>48</v>
      </c>
      <c r="T3939">
        <v>49</v>
      </c>
      <c r="U3939" t="s">
        <v>35</v>
      </c>
      <c r="V3939" t="s">
        <v>68</v>
      </c>
      <c r="W3939" t="s">
        <v>37</v>
      </c>
      <c r="X3939" t="s">
        <v>7947</v>
      </c>
      <c r="Y3939" t="s">
        <v>53</v>
      </c>
      <c r="Z3939">
        <v>14</v>
      </c>
      <c r="AA3939" t="s">
        <v>40</v>
      </c>
      <c r="AB3939">
        <v>730</v>
      </c>
      <c r="AC3939" t="s">
        <v>54</v>
      </c>
      <c r="AD3939" t="s">
        <v>55</v>
      </c>
      <c r="AG3939" t="s">
        <v>56</v>
      </c>
      <c r="AH3939">
        <v>143</v>
      </c>
      <c r="AI3939">
        <v>52</v>
      </c>
    </row>
    <row r="3940" spans="1:35" x14ac:dyDescent="0.3">
      <c r="A3940" t="s">
        <v>7948</v>
      </c>
      <c r="B3940" t="s">
        <v>65</v>
      </c>
      <c r="C3940" t="s">
        <v>30</v>
      </c>
      <c r="D3940" t="s">
        <v>47</v>
      </c>
      <c r="E3940" t="s">
        <v>32</v>
      </c>
      <c r="F3940" s="1">
        <v>2236</v>
      </c>
      <c r="G3940">
        <v>11</v>
      </c>
      <c r="H3940" s="1">
        <v>1990.04</v>
      </c>
      <c r="I3940">
        <v>192</v>
      </c>
      <c r="J3940">
        <v>3</v>
      </c>
      <c r="K3940">
        <v>4.3</v>
      </c>
      <c r="L3940">
        <v>360</v>
      </c>
      <c r="M3940" t="s">
        <v>33</v>
      </c>
      <c r="N3940" s="1">
        <v>2147</v>
      </c>
      <c r="O3940">
        <v>-156.96</v>
      </c>
      <c r="P3940" s="2">
        <v>49596</v>
      </c>
      <c r="Q3940" s="2">
        <v>49230</v>
      </c>
      <c r="R3940" t="s">
        <v>34</v>
      </c>
      <c r="S3940">
        <v>1</v>
      </c>
      <c r="T3940">
        <v>54</v>
      </c>
      <c r="U3940" t="s">
        <v>50</v>
      </c>
      <c r="V3940" t="s">
        <v>36</v>
      </c>
      <c r="W3940" t="s">
        <v>76</v>
      </c>
      <c r="X3940" t="s">
        <v>7949</v>
      </c>
      <c r="Y3940" t="s">
        <v>70</v>
      </c>
      <c r="Z3940">
        <v>10</v>
      </c>
      <c r="AA3940" t="s">
        <v>40</v>
      </c>
      <c r="AB3940">
        <v>882</v>
      </c>
      <c r="AC3940" t="s">
        <v>54</v>
      </c>
      <c r="AD3940" t="s">
        <v>42</v>
      </c>
      <c r="AG3940" t="s">
        <v>32</v>
      </c>
      <c r="AH3940">
        <v>192</v>
      </c>
      <c r="AI3940">
        <v>3</v>
      </c>
    </row>
    <row r="3941" spans="1:35" x14ac:dyDescent="0.3">
      <c r="A3941" t="s">
        <v>7950</v>
      </c>
      <c r="B3941" t="s">
        <v>45</v>
      </c>
      <c r="C3941" t="s">
        <v>84</v>
      </c>
      <c r="D3941" t="s">
        <v>67</v>
      </c>
      <c r="E3941" t="s">
        <v>56</v>
      </c>
      <c r="F3941" s="1">
        <v>2508</v>
      </c>
      <c r="G3941">
        <v>4</v>
      </c>
      <c r="H3941" s="1">
        <v>2407.6799999999998</v>
      </c>
      <c r="I3941">
        <v>116</v>
      </c>
      <c r="J3941">
        <v>66</v>
      </c>
      <c r="K3941">
        <v>2.8</v>
      </c>
      <c r="L3941">
        <v>65</v>
      </c>
      <c r="M3941" t="s">
        <v>33</v>
      </c>
      <c r="N3941" s="1">
        <v>1175</v>
      </c>
      <c r="O3941" s="1">
        <v>1232.68</v>
      </c>
      <c r="P3941" s="2">
        <v>49597</v>
      </c>
      <c r="Q3941" s="2">
        <v>49231</v>
      </c>
      <c r="R3941" t="s">
        <v>34</v>
      </c>
      <c r="S3941">
        <v>21</v>
      </c>
      <c r="T3941">
        <v>54</v>
      </c>
      <c r="U3941" t="s">
        <v>35</v>
      </c>
      <c r="V3941" t="s">
        <v>36</v>
      </c>
      <c r="W3941" t="s">
        <v>76</v>
      </c>
      <c r="X3941" t="s">
        <v>7951</v>
      </c>
      <c r="Y3941" t="s">
        <v>70</v>
      </c>
      <c r="Z3941">
        <v>3</v>
      </c>
      <c r="AA3941" t="s">
        <v>40</v>
      </c>
      <c r="AB3941">
        <v>243</v>
      </c>
      <c r="AC3941" t="s">
        <v>78</v>
      </c>
      <c r="AD3941" t="s">
        <v>55</v>
      </c>
      <c r="AG3941" t="s">
        <v>56</v>
      </c>
      <c r="AH3941">
        <v>116</v>
      </c>
      <c r="AI3941">
        <v>66</v>
      </c>
    </row>
    <row r="3942" spans="1:35" x14ac:dyDescent="0.3">
      <c r="A3942" t="s">
        <v>7952</v>
      </c>
      <c r="B3942" t="s">
        <v>65</v>
      </c>
      <c r="C3942" t="s">
        <v>46</v>
      </c>
      <c r="D3942" t="s">
        <v>58</v>
      </c>
      <c r="E3942" t="s">
        <v>43</v>
      </c>
      <c r="F3942" s="1">
        <v>4392</v>
      </c>
      <c r="G3942">
        <v>18</v>
      </c>
      <c r="H3942" s="1">
        <v>3601.44</v>
      </c>
      <c r="I3942">
        <v>124</v>
      </c>
      <c r="J3942">
        <v>51</v>
      </c>
      <c r="K3942">
        <v>4.5999999999999996</v>
      </c>
      <c r="L3942">
        <v>424</v>
      </c>
      <c r="M3942" t="s">
        <v>48</v>
      </c>
      <c r="N3942" s="1">
        <v>3379</v>
      </c>
      <c r="O3942">
        <v>222.44</v>
      </c>
      <c r="P3942" s="2">
        <v>49598</v>
      </c>
      <c r="Q3942" s="2">
        <v>49232</v>
      </c>
      <c r="R3942" t="s">
        <v>34</v>
      </c>
      <c r="S3942">
        <v>28</v>
      </c>
      <c r="T3942">
        <v>26</v>
      </c>
      <c r="U3942" t="s">
        <v>50</v>
      </c>
      <c r="V3942" t="s">
        <v>68</v>
      </c>
      <c r="W3942" t="s">
        <v>37</v>
      </c>
      <c r="X3942" t="s">
        <v>7953</v>
      </c>
      <c r="Y3942" t="s">
        <v>70</v>
      </c>
      <c r="Z3942">
        <v>3</v>
      </c>
      <c r="AA3942" t="s">
        <v>63</v>
      </c>
      <c r="AB3942">
        <v>704</v>
      </c>
      <c r="AC3942" t="s">
        <v>54</v>
      </c>
      <c r="AD3942" t="s">
        <v>82</v>
      </c>
      <c r="AG3942" t="s">
        <v>43</v>
      </c>
      <c r="AH3942">
        <v>124</v>
      </c>
      <c r="AI3942">
        <v>51</v>
      </c>
    </row>
    <row r="3943" spans="1:35" x14ac:dyDescent="0.3">
      <c r="A3943" t="s">
        <v>7954</v>
      </c>
      <c r="B3943" t="s">
        <v>29</v>
      </c>
      <c r="C3943" t="s">
        <v>84</v>
      </c>
      <c r="D3943" t="s">
        <v>67</v>
      </c>
      <c r="E3943" t="s">
        <v>32</v>
      </c>
      <c r="F3943" s="1">
        <v>1090</v>
      </c>
      <c r="G3943">
        <v>30</v>
      </c>
      <c r="H3943">
        <v>763</v>
      </c>
      <c r="I3943">
        <v>144</v>
      </c>
      <c r="J3943">
        <v>77</v>
      </c>
      <c r="K3943">
        <v>1.8</v>
      </c>
      <c r="L3943">
        <v>177</v>
      </c>
      <c r="M3943" t="s">
        <v>60</v>
      </c>
      <c r="N3943" s="1">
        <v>2937</v>
      </c>
      <c r="O3943" s="1">
        <v>-2174</v>
      </c>
      <c r="P3943" s="2">
        <v>49599</v>
      </c>
      <c r="Q3943" s="2">
        <v>49233</v>
      </c>
      <c r="R3943" t="s">
        <v>89</v>
      </c>
      <c r="S3943">
        <v>44</v>
      </c>
      <c r="T3943">
        <v>69</v>
      </c>
      <c r="U3943" t="s">
        <v>35</v>
      </c>
      <c r="V3943" t="s">
        <v>68</v>
      </c>
      <c r="W3943" t="s">
        <v>37</v>
      </c>
      <c r="X3943" t="s">
        <v>7955</v>
      </c>
      <c r="Y3943" t="s">
        <v>39</v>
      </c>
      <c r="Z3943">
        <v>9</v>
      </c>
      <c r="AA3943" t="s">
        <v>40</v>
      </c>
      <c r="AB3943">
        <v>886</v>
      </c>
      <c r="AC3943" t="s">
        <v>78</v>
      </c>
      <c r="AD3943" t="s">
        <v>82</v>
      </c>
      <c r="AG3943" t="s">
        <v>32</v>
      </c>
      <c r="AH3943">
        <v>144</v>
      </c>
      <c r="AI3943">
        <v>77</v>
      </c>
    </row>
    <row r="3944" spans="1:35" x14ac:dyDescent="0.3">
      <c r="A3944" t="s">
        <v>7956</v>
      </c>
      <c r="B3944" t="s">
        <v>45</v>
      </c>
      <c r="C3944" t="s">
        <v>72</v>
      </c>
      <c r="D3944" t="s">
        <v>31</v>
      </c>
      <c r="E3944" t="s">
        <v>32</v>
      </c>
      <c r="F3944" s="1">
        <v>3453</v>
      </c>
      <c r="G3944">
        <v>40</v>
      </c>
      <c r="H3944" s="1">
        <v>2071.8000000000002</v>
      </c>
      <c r="I3944">
        <v>190</v>
      </c>
      <c r="J3944">
        <v>26</v>
      </c>
      <c r="K3944">
        <v>1.7</v>
      </c>
      <c r="L3944">
        <v>433</v>
      </c>
      <c r="M3944" t="s">
        <v>60</v>
      </c>
      <c r="N3944" s="1">
        <v>2107</v>
      </c>
      <c r="O3944">
        <v>-35.200000000000003</v>
      </c>
      <c r="P3944" s="2">
        <v>49600</v>
      </c>
      <c r="Q3944" s="2">
        <v>49234</v>
      </c>
      <c r="R3944" t="s">
        <v>49</v>
      </c>
      <c r="S3944">
        <v>46</v>
      </c>
      <c r="T3944">
        <v>33</v>
      </c>
      <c r="U3944" t="s">
        <v>50</v>
      </c>
      <c r="V3944" t="s">
        <v>68</v>
      </c>
      <c r="W3944" t="s">
        <v>37</v>
      </c>
      <c r="X3944" t="s">
        <v>7957</v>
      </c>
      <c r="Y3944" t="s">
        <v>39</v>
      </c>
      <c r="Z3944">
        <v>12</v>
      </c>
      <c r="AA3944" t="s">
        <v>63</v>
      </c>
      <c r="AB3944">
        <v>566</v>
      </c>
      <c r="AC3944" t="s">
        <v>41</v>
      </c>
      <c r="AD3944" t="s">
        <v>82</v>
      </c>
      <c r="AG3944" t="s">
        <v>32</v>
      </c>
      <c r="AH3944">
        <v>190</v>
      </c>
      <c r="AI3944">
        <v>26</v>
      </c>
    </row>
    <row r="3945" spans="1:35" x14ac:dyDescent="0.3">
      <c r="A3945" t="s">
        <v>7958</v>
      </c>
      <c r="B3945" t="s">
        <v>29</v>
      </c>
      <c r="C3945" t="s">
        <v>66</v>
      </c>
      <c r="D3945" t="s">
        <v>67</v>
      </c>
      <c r="E3945" t="s">
        <v>59</v>
      </c>
      <c r="F3945">
        <v>621</v>
      </c>
      <c r="G3945">
        <v>13</v>
      </c>
      <c r="H3945">
        <v>540.27</v>
      </c>
      <c r="I3945">
        <v>196</v>
      </c>
      <c r="J3945">
        <v>27</v>
      </c>
      <c r="K3945">
        <v>4.0999999999999996</v>
      </c>
      <c r="L3945">
        <v>121</v>
      </c>
      <c r="M3945" t="s">
        <v>60</v>
      </c>
      <c r="N3945">
        <v>194</v>
      </c>
      <c r="O3945">
        <v>346.27</v>
      </c>
      <c r="P3945" s="2">
        <v>49601</v>
      </c>
      <c r="Q3945" s="2">
        <v>49235</v>
      </c>
      <c r="R3945" t="s">
        <v>49</v>
      </c>
      <c r="S3945">
        <v>19</v>
      </c>
      <c r="T3945">
        <v>35</v>
      </c>
      <c r="U3945" t="s">
        <v>50</v>
      </c>
      <c r="V3945" t="s">
        <v>36</v>
      </c>
      <c r="W3945" t="s">
        <v>37</v>
      </c>
      <c r="X3945" t="s">
        <v>7959</v>
      </c>
      <c r="Y3945" t="s">
        <v>39</v>
      </c>
      <c r="Z3945">
        <v>13</v>
      </c>
      <c r="AA3945" t="s">
        <v>63</v>
      </c>
      <c r="AB3945">
        <v>193</v>
      </c>
      <c r="AC3945" t="s">
        <v>41</v>
      </c>
      <c r="AD3945" t="s">
        <v>82</v>
      </c>
      <c r="AG3945" t="s">
        <v>59</v>
      </c>
      <c r="AH3945">
        <v>196</v>
      </c>
      <c r="AI3945">
        <v>27</v>
      </c>
    </row>
    <row r="3946" spans="1:35" x14ac:dyDescent="0.3">
      <c r="A3946" t="s">
        <v>7960</v>
      </c>
      <c r="B3946" t="s">
        <v>29</v>
      </c>
      <c r="C3946" t="s">
        <v>72</v>
      </c>
      <c r="D3946" t="s">
        <v>47</v>
      </c>
      <c r="E3946" t="s">
        <v>43</v>
      </c>
      <c r="F3946" s="1">
        <v>4130</v>
      </c>
      <c r="G3946">
        <v>48</v>
      </c>
      <c r="H3946" s="1">
        <v>2147.6</v>
      </c>
      <c r="I3946">
        <v>185</v>
      </c>
      <c r="J3946">
        <v>28</v>
      </c>
      <c r="K3946">
        <v>1.6</v>
      </c>
      <c r="L3946">
        <v>194</v>
      </c>
      <c r="M3946" t="s">
        <v>33</v>
      </c>
      <c r="N3946" s="1">
        <v>1535</v>
      </c>
      <c r="O3946">
        <v>612.6</v>
      </c>
      <c r="P3946" s="2">
        <v>49602</v>
      </c>
      <c r="Q3946" s="2">
        <v>49236</v>
      </c>
      <c r="R3946" t="s">
        <v>49</v>
      </c>
      <c r="S3946">
        <v>44</v>
      </c>
      <c r="T3946">
        <v>53</v>
      </c>
      <c r="U3946" t="s">
        <v>35</v>
      </c>
      <c r="V3946" t="s">
        <v>68</v>
      </c>
      <c r="W3946" t="s">
        <v>51</v>
      </c>
      <c r="X3946" t="s">
        <v>7961</v>
      </c>
      <c r="Y3946" t="s">
        <v>70</v>
      </c>
      <c r="Z3946">
        <v>1</v>
      </c>
      <c r="AA3946" t="s">
        <v>63</v>
      </c>
      <c r="AB3946">
        <v>856</v>
      </c>
      <c r="AC3946" t="s">
        <v>78</v>
      </c>
      <c r="AD3946" t="s">
        <v>55</v>
      </c>
      <c r="AG3946" t="s">
        <v>43</v>
      </c>
      <c r="AH3946">
        <v>185</v>
      </c>
      <c r="AI3946">
        <v>28</v>
      </c>
    </row>
    <row r="3947" spans="1:35" x14ac:dyDescent="0.3">
      <c r="A3947" t="s">
        <v>7962</v>
      </c>
      <c r="B3947" t="s">
        <v>29</v>
      </c>
      <c r="C3947" t="s">
        <v>66</v>
      </c>
      <c r="D3947" t="s">
        <v>96</v>
      </c>
      <c r="E3947" t="s">
        <v>43</v>
      </c>
      <c r="F3947" s="1">
        <v>4933</v>
      </c>
      <c r="G3947">
        <v>46</v>
      </c>
      <c r="H3947" s="1">
        <v>2663.82</v>
      </c>
      <c r="I3947">
        <v>67</v>
      </c>
      <c r="J3947">
        <v>15</v>
      </c>
      <c r="K3947">
        <v>2.8</v>
      </c>
      <c r="L3947">
        <v>269</v>
      </c>
      <c r="M3947" t="s">
        <v>33</v>
      </c>
      <c r="N3947" s="1">
        <v>1591</v>
      </c>
      <c r="O3947" s="1">
        <v>1072.82</v>
      </c>
      <c r="P3947" s="2">
        <v>49603</v>
      </c>
      <c r="Q3947" s="2">
        <v>49237</v>
      </c>
      <c r="R3947" t="s">
        <v>89</v>
      </c>
      <c r="S3947">
        <v>16</v>
      </c>
      <c r="T3947">
        <v>23</v>
      </c>
      <c r="U3947" t="s">
        <v>35</v>
      </c>
      <c r="V3947" t="s">
        <v>68</v>
      </c>
      <c r="W3947" t="s">
        <v>51</v>
      </c>
      <c r="X3947" t="s">
        <v>7963</v>
      </c>
      <c r="Y3947" t="s">
        <v>70</v>
      </c>
      <c r="Z3947">
        <v>14</v>
      </c>
      <c r="AA3947" t="s">
        <v>40</v>
      </c>
      <c r="AB3947">
        <v>449</v>
      </c>
      <c r="AC3947" t="s">
        <v>78</v>
      </c>
      <c r="AD3947" t="s">
        <v>82</v>
      </c>
      <c r="AG3947" t="s">
        <v>43</v>
      </c>
      <c r="AH3947">
        <v>67</v>
      </c>
      <c r="AI3947">
        <v>15</v>
      </c>
    </row>
    <row r="3948" spans="1:35" x14ac:dyDescent="0.3">
      <c r="A3948" t="s">
        <v>7964</v>
      </c>
      <c r="B3948" t="s">
        <v>45</v>
      </c>
      <c r="C3948" t="s">
        <v>84</v>
      </c>
      <c r="D3948" t="s">
        <v>67</v>
      </c>
      <c r="E3948" t="s">
        <v>56</v>
      </c>
      <c r="F3948">
        <v>948</v>
      </c>
      <c r="G3948">
        <v>3</v>
      </c>
      <c r="H3948">
        <v>919.56</v>
      </c>
      <c r="I3948">
        <v>24</v>
      </c>
      <c r="J3948">
        <v>68</v>
      </c>
      <c r="K3948">
        <v>2.5</v>
      </c>
      <c r="L3948">
        <v>330</v>
      </c>
      <c r="M3948" t="s">
        <v>33</v>
      </c>
      <c r="N3948" s="1">
        <v>3210</v>
      </c>
      <c r="O3948" s="1">
        <v>-2290.44</v>
      </c>
      <c r="P3948" s="2">
        <v>49604</v>
      </c>
      <c r="Q3948" s="2">
        <v>49238</v>
      </c>
      <c r="R3948" t="s">
        <v>89</v>
      </c>
      <c r="S3948">
        <v>28</v>
      </c>
      <c r="T3948">
        <v>52</v>
      </c>
      <c r="U3948" t="s">
        <v>35</v>
      </c>
      <c r="V3948" t="s">
        <v>36</v>
      </c>
      <c r="W3948" t="s">
        <v>76</v>
      </c>
      <c r="X3948" t="s">
        <v>7965</v>
      </c>
      <c r="Y3948" t="s">
        <v>39</v>
      </c>
      <c r="Z3948">
        <v>7</v>
      </c>
      <c r="AA3948" t="s">
        <v>63</v>
      </c>
      <c r="AB3948">
        <v>219</v>
      </c>
      <c r="AC3948" t="s">
        <v>78</v>
      </c>
      <c r="AD3948" t="s">
        <v>55</v>
      </c>
      <c r="AG3948" t="s">
        <v>56</v>
      </c>
      <c r="AH3948">
        <v>24</v>
      </c>
      <c r="AI3948">
        <v>68</v>
      </c>
    </row>
    <row r="3949" spans="1:35" x14ac:dyDescent="0.3">
      <c r="A3949" t="s">
        <v>7966</v>
      </c>
      <c r="B3949" t="s">
        <v>29</v>
      </c>
      <c r="C3949" t="s">
        <v>30</v>
      </c>
      <c r="D3949" t="s">
        <v>96</v>
      </c>
      <c r="E3949" t="s">
        <v>59</v>
      </c>
      <c r="F3949">
        <v>175</v>
      </c>
      <c r="G3949">
        <v>20</v>
      </c>
      <c r="H3949">
        <v>140</v>
      </c>
      <c r="I3949">
        <v>133</v>
      </c>
      <c r="J3949">
        <v>13</v>
      </c>
      <c r="K3949">
        <v>4.9000000000000004</v>
      </c>
      <c r="L3949">
        <v>361</v>
      </c>
      <c r="M3949" t="s">
        <v>60</v>
      </c>
      <c r="N3949" s="1">
        <v>1368</v>
      </c>
      <c r="O3949" s="1">
        <v>-1228</v>
      </c>
      <c r="P3949" s="2">
        <v>49605</v>
      </c>
      <c r="Q3949" s="2">
        <v>49239</v>
      </c>
      <c r="R3949" t="s">
        <v>34</v>
      </c>
      <c r="S3949">
        <v>46</v>
      </c>
      <c r="T3949">
        <v>25</v>
      </c>
      <c r="U3949" t="s">
        <v>35</v>
      </c>
      <c r="V3949" t="s">
        <v>68</v>
      </c>
      <c r="W3949" t="s">
        <v>51</v>
      </c>
      <c r="X3949" t="s">
        <v>7967</v>
      </c>
      <c r="Y3949" t="s">
        <v>39</v>
      </c>
      <c r="Z3949">
        <v>1</v>
      </c>
      <c r="AA3949" t="s">
        <v>40</v>
      </c>
      <c r="AB3949">
        <v>336</v>
      </c>
      <c r="AC3949" t="s">
        <v>41</v>
      </c>
      <c r="AD3949" t="s">
        <v>55</v>
      </c>
      <c r="AG3949" t="s">
        <v>59</v>
      </c>
      <c r="AH3949">
        <v>133</v>
      </c>
      <c r="AI3949">
        <v>13</v>
      </c>
    </row>
    <row r="3950" spans="1:35" x14ac:dyDescent="0.3">
      <c r="A3950" t="s">
        <v>7968</v>
      </c>
      <c r="B3950" t="s">
        <v>75</v>
      </c>
      <c r="C3950" t="s">
        <v>72</v>
      </c>
      <c r="D3950" t="s">
        <v>96</v>
      </c>
      <c r="E3950" t="s">
        <v>59</v>
      </c>
      <c r="F3950" s="1">
        <v>1181</v>
      </c>
      <c r="G3950">
        <v>9</v>
      </c>
      <c r="H3950" s="1">
        <v>1074.71</v>
      </c>
      <c r="I3950">
        <v>5</v>
      </c>
      <c r="J3950">
        <v>87</v>
      </c>
      <c r="K3950">
        <v>4.7</v>
      </c>
      <c r="L3950">
        <v>311</v>
      </c>
      <c r="M3950" t="s">
        <v>60</v>
      </c>
      <c r="N3950" s="1">
        <v>3411</v>
      </c>
      <c r="O3950" s="1">
        <v>-2336.29</v>
      </c>
      <c r="P3950" s="2">
        <v>49606</v>
      </c>
      <c r="Q3950" s="2">
        <v>49240</v>
      </c>
      <c r="R3950" t="s">
        <v>49</v>
      </c>
      <c r="S3950">
        <v>5</v>
      </c>
      <c r="T3950">
        <v>28</v>
      </c>
      <c r="U3950" t="s">
        <v>35</v>
      </c>
      <c r="V3950" t="s">
        <v>68</v>
      </c>
      <c r="W3950" t="s">
        <v>37</v>
      </c>
      <c r="X3950" t="s">
        <v>7969</v>
      </c>
      <c r="Y3950" t="s">
        <v>53</v>
      </c>
      <c r="Z3950">
        <v>2</v>
      </c>
      <c r="AA3950" t="s">
        <v>40</v>
      </c>
      <c r="AB3950">
        <v>456</v>
      </c>
      <c r="AC3950" t="s">
        <v>41</v>
      </c>
      <c r="AD3950" t="s">
        <v>82</v>
      </c>
      <c r="AG3950" t="s">
        <v>59</v>
      </c>
      <c r="AH3950">
        <v>5</v>
      </c>
      <c r="AI3950">
        <v>87</v>
      </c>
    </row>
    <row r="3951" spans="1:35" x14ac:dyDescent="0.3">
      <c r="A3951" t="s">
        <v>7970</v>
      </c>
      <c r="B3951" t="s">
        <v>65</v>
      </c>
      <c r="C3951" t="s">
        <v>30</v>
      </c>
      <c r="D3951" t="s">
        <v>96</v>
      </c>
      <c r="E3951" t="s">
        <v>59</v>
      </c>
      <c r="F3951">
        <v>452</v>
      </c>
      <c r="G3951">
        <v>28</v>
      </c>
      <c r="H3951">
        <v>325.44</v>
      </c>
      <c r="I3951">
        <v>103</v>
      </c>
      <c r="J3951">
        <v>97</v>
      </c>
      <c r="K3951">
        <v>1.1000000000000001</v>
      </c>
      <c r="L3951">
        <v>114</v>
      </c>
      <c r="M3951" t="s">
        <v>33</v>
      </c>
      <c r="N3951">
        <v>303</v>
      </c>
      <c r="O3951">
        <v>22.44</v>
      </c>
      <c r="P3951" s="2">
        <v>49607</v>
      </c>
      <c r="Q3951" s="2">
        <v>49241</v>
      </c>
      <c r="R3951" t="s">
        <v>34</v>
      </c>
      <c r="S3951">
        <v>21</v>
      </c>
      <c r="T3951">
        <v>18</v>
      </c>
      <c r="U3951" t="s">
        <v>50</v>
      </c>
      <c r="V3951" t="s">
        <v>68</v>
      </c>
      <c r="W3951" t="s">
        <v>37</v>
      </c>
      <c r="X3951" t="s">
        <v>7971</v>
      </c>
      <c r="Y3951" t="s">
        <v>53</v>
      </c>
      <c r="Z3951">
        <v>4</v>
      </c>
      <c r="AA3951" t="s">
        <v>63</v>
      </c>
      <c r="AB3951">
        <v>207</v>
      </c>
      <c r="AC3951" t="s">
        <v>41</v>
      </c>
      <c r="AD3951" t="s">
        <v>42</v>
      </c>
      <c r="AG3951" t="s">
        <v>59</v>
      </c>
      <c r="AH3951">
        <v>103</v>
      </c>
      <c r="AI3951">
        <v>97</v>
      </c>
    </row>
    <row r="3952" spans="1:35" x14ac:dyDescent="0.3">
      <c r="A3952" t="s">
        <v>7972</v>
      </c>
      <c r="B3952" t="s">
        <v>45</v>
      </c>
      <c r="C3952" t="s">
        <v>46</v>
      </c>
      <c r="D3952" t="s">
        <v>58</v>
      </c>
      <c r="E3952" t="s">
        <v>43</v>
      </c>
      <c r="F3952" s="1">
        <v>4931</v>
      </c>
      <c r="G3952">
        <v>36</v>
      </c>
      <c r="H3952" s="1">
        <v>3155.84</v>
      </c>
      <c r="I3952">
        <v>118</v>
      </c>
      <c r="J3952">
        <v>49</v>
      </c>
      <c r="K3952">
        <v>1.7</v>
      </c>
      <c r="L3952">
        <v>375</v>
      </c>
      <c r="M3952" t="s">
        <v>60</v>
      </c>
      <c r="N3952">
        <v>806</v>
      </c>
      <c r="O3952" s="1">
        <v>2349.84</v>
      </c>
      <c r="P3952" s="2">
        <v>49608</v>
      </c>
      <c r="Q3952" s="2">
        <v>49242</v>
      </c>
      <c r="R3952" t="s">
        <v>49</v>
      </c>
      <c r="S3952">
        <v>33</v>
      </c>
      <c r="T3952">
        <v>68</v>
      </c>
      <c r="U3952" t="s">
        <v>50</v>
      </c>
      <c r="V3952" t="s">
        <v>36</v>
      </c>
      <c r="W3952" t="s">
        <v>76</v>
      </c>
      <c r="X3952" t="s">
        <v>7973</v>
      </c>
      <c r="Y3952" t="s">
        <v>53</v>
      </c>
      <c r="Z3952">
        <v>6</v>
      </c>
      <c r="AA3952" t="s">
        <v>63</v>
      </c>
      <c r="AB3952">
        <v>773</v>
      </c>
      <c r="AC3952" t="s">
        <v>78</v>
      </c>
      <c r="AD3952" t="s">
        <v>82</v>
      </c>
      <c r="AG3952" t="s">
        <v>43</v>
      </c>
      <c r="AH3952">
        <v>118</v>
      </c>
      <c r="AI3952">
        <v>49</v>
      </c>
    </row>
    <row r="3953" spans="1:35" x14ac:dyDescent="0.3">
      <c r="A3953" t="s">
        <v>7974</v>
      </c>
      <c r="B3953" t="s">
        <v>75</v>
      </c>
      <c r="C3953" t="s">
        <v>30</v>
      </c>
      <c r="D3953" t="s">
        <v>31</v>
      </c>
      <c r="E3953" t="s">
        <v>56</v>
      </c>
      <c r="F3953" s="1">
        <v>2344</v>
      </c>
      <c r="G3953">
        <v>32</v>
      </c>
      <c r="H3953" s="1">
        <v>1593.92</v>
      </c>
      <c r="I3953">
        <v>41</v>
      </c>
      <c r="J3953">
        <v>21</v>
      </c>
      <c r="K3953">
        <v>3.8</v>
      </c>
      <c r="L3953">
        <v>39</v>
      </c>
      <c r="M3953" t="s">
        <v>48</v>
      </c>
      <c r="N3953">
        <v>860</v>
      </c>
      <c r="O3953">
        <v>733.92</v>
      </c>
      <c r="P3953" s="2">
        <v>49609</v>
      </c>
      <c r="Q3953" s="2">
        <v>49243</v>
      </c>
      <c r="R3953" t="s">
        <v>34</v>
      </c>
      <c r="S3953">
        <v>31</v>
      </c>
      <c r="T3953">
        <v>58</v>
      </c>
      <c r="U3953" t="s">
        <v>35</v>
      </c>
      <c r="V3953" t="s">
        <v>68</v>
      </c>
      <c r="W3953" t="s">
        <v>51</v>
      </c>
      <c r="X3953" t="s">
        <v>7975</v>
      </c>
      <c r="Y3953" t="s">
        <v>53</v>
      </c>
      <c r="Z3953">
        <v>2</v>
      </c>
      <c r="AA3953" t="s">
        <v>63</v>
      </c>
      <c r="AB3953">
        <v>299</v>
      </c>
      <c r="AC3953" t="s">
        <v>41</v>
      </c>
      <c r="AD3953" t="s">
        <v>55</v>
      </c>
      <c r="AG3953" t="s">
        <v>56</v>
      </c>
      <c r="AH3953">
        <v>41</v>
      </c>
      <c r="AI3953">
        <v>21</v>
      </c>
    </row>
    <row r="3954" spans="1:35" x14ac:dyDescent="0.3">
      <c r="A3954" t="s">
        <v>7976</v>
      </c>
      <c r="B3954" t="s">
        <v>45</v>
      </c>
      <c r="C3954" t="s">
        <v>66</v>
      </c>
      <c r="D3954" t="s">
        <v>47</v>
      </c>
      <c r="E3954" t="s">
        <v>43</v>
      </c>
      <c r="F3954" s="1">
        <v>3728</v>
      </c>
      <c r="G3954">
        <v>35</v>
      </c>
      <c r="H3954" s="1">
        <v>2423.1999999999998</v>
      </c>
      <c r="I3954">
        <v>180</v>
      </c>
      <c r="J3954">
        <v>1</v>
      </c>
      <c r="K3954">
        <v>2.6</v>
      </c>
      <c r="L3954">
        <v>89</v>
      </c>
      <c r="M3954" t="s">
        <v>33</v>
      </c>
      <c r="N3954">
        <v>329</v>
      </c>
      <c r="O3954" s="1">
        <v>2094.1999999999998</v>
      </c>
      <c r="P3954" s="2">
        <v>49610</v>
      </c>
      <c r="Q3954" s="2">
        <v>49244</v>
      </c>
      <c r="R3954" t="s">
        <v>49</v>
      </c>
      <c r="S3954">
        <v>28</v>
      </c>
      <c r="T3954">
        <v>28</v>
      </c>
      <c r="U3954" t="s">
        <v>50</v>
      </c>
      <c r="V3954" t="s">
        <v>68</v>
      </c>
      <c r="W3954" t="s">
        <v>51</v>
      </c>
      <c r="X3954" t="s">
        <v>7977</v>
      </c>
      <c r="Y3954" t="s">
        <v>70</v>
      </c>
      <c r="Z3954">
        <v>9</v>
      </c>
      <c r="AA3954" t="s">
        <v>63</v>
      </c>
      <c r="AB3954">
        <v>413</v>
      </c>
      <c r="AC3954" t="s">
        <v>41</v>
      </c>
      <c r="AD3954" t="s">
        <v>82</v>
      </c>
      <c r="AG3954" t="s">
        <v>43</v>
      </c>
      <c r="AH3954">
        <v>180</v>
      </c>
      <c r="AI3954">
        <v>1</v>
      </c>
    </row>
    <row r="3955" spans="1:35" x14ac:dyDescent="0.3">
      <c r="A3955" t="s">
        <v>7978</v>
      </c>
      <c r="B3955" t="s">
        <v>65</v>
      </c>
      <c r="C3955" t="s">
        <v>66</v>
      </c>
      <c r="D3955" t="s">
        <v>67</v>
      </c>
      <c r="E3955" t="s">
        <v>43</v>
      </c>
      <c r="F3955" s="1">
        <v>2844</v>
      </c>
      <c r="G3955">
        <v>31</v>
      </c>
      <c r="H3955" s="1">
        <v>1962.36</v>
      </c>
      <c r="I3955">
        <v>35</v>
      </c>
      <c r="J3955">
        <v>1</v>
      </c>
      <c r="K3955">
        <v>4.0999999999999996</v>
      </c>
      <c r="L3955">
        <v>87</v>
      </c>
      <c r="M3955" t="s">
        <v>33</v>
      </c>
      <c r="N3955">
        <v>524</v>
      </c>
      <c r="O3955" s="1">
        <v>1438.36</v>
      </c>
      <c r="P3955" s="2">
        <v>49611</v>
      </c>
      <c r="Q3955" s="2">
        <v>49245</v>
      </c>
      <c r="R3955" t="s">
        <v>34</v>
      </c>
      <c r="S3955">
        <v>32</v>
      </c>
      <c r="T3955">
        <v>68</v>
      </c>
      <c r="U3955" t="s">
        <v>35</v>
      </c>
      <c r="V3955" t="s">
        <v>36</v>
      </c>
      <c r="W3955" t="s">
        <v>37</v>
      </c>
      <c r="X3955" t="s">
        <v>7979</v>
      </c>
      <c r="Y3955" t="s">
        <v>53</v>
      </c>
      <c r="Z3955">
        <v>9</v>
      </c>
      <c r="AA3955" t="s">
        <v>40</v>
      </c>
      <c r="AB3955">
        <v>597</v>
      </c>
      <c r="AC3955" t="s">
        <v>78</v>
      </c>
      <c r="AD3955" t="s">
        <v>42</v>
      </c>
      <c r="AG3955" t="s">
        <v>43</v>
      </c>
      <c r="AH3955">
        <v>35</v>
      </c>
      <c r="AI3955">
        <v>1</v>
      </c>
    </row>
    <row r="3956" spans="1:35" x14ac:dyDescent="0.3">
      <c r="A3956" t="s">
        <v>7980</v>
      </c>
      <c r="B3956" t="s">
        <v>29</v>
      </c>
      <c r="C3956" t="s">
        <v>30</v>
      </c>
      <c r="D3956" t="s">
        <v>58</v>
      </c>
      <c r="E3956" t="s">
        <v>56</v>
      </c>
      <c r="F3956">
        <v>456</v>
      </c>
      <c r="G3956">
        <v>40</v>
      </c>
      <c r="H3956">
        <v>273.60000000000002</v>
      </c>
      <c r="I3956">
        <v>143</v>
      </c>
      <c r="J3956">
        <v>98</v>
      </c>
      <c r="K3956">
        <v>3.6</v>
      </c>
      <c r="L3956">
        <v>138</v>
      </c>
      <c r="M3956" t="s">
        <v>48</v>
      </c>
      <c r="N3956" s="1">
        <v>1252</v>
      </c>
      <c r="O3956">
        <v>-978.4</v>
      </c>
      <c r="P3956" s="2">
        <v>49612</v>
      </c>
      <c r="Q3956" s="2">
        <v>49246</v>
      </c>
      <c r="R3956" t="s">
        <v>89</v>
      </c>
      <c r="S3956">
        <v>21</v>
      </c>
      <c r="T3956">
        <v>66</v>
      </c>
      <c r="U3956" t="s">
        <v>50</v>
      </c>
      <c r="V3956" t="s">
        <v>36</v>
      </c>
      <c r="W3956" t="s">
        <v>76</v>
      </c>
      <c r="X3956" t="s">
        <v>7981</v>
      </c>
      <c r="Y3956" t="s">
        <v>70</v>
      </c>
      <c r="Z3956">
        <v>9</v>
      </c>
      <c r="AA3956" t="s">
        <v>63</v>
      </c>
      <c r="AB3956">
        <v>707</v>
      </c>
      <c r="AC3956" t="s">
        <v>54</v>
      </c>
      <c r="AD3956" t="s">
        <v>82</v>
      </c>
      <c r="AG3956" t="s">
        <v>56</v>
      </c>
      <c r="AH3956">
        <v>143</v>
      </c>
      <c r="AI3956">
        <v>98</v>
      </c>
    </row>
    <row r="3957" spans="1:35" x14ac:dyDescent="0.3">
      <c r="A3957" t="s">
        <v>7982</v>
      </c>
      <c r="B3957" t="s">
        <v>80</v>
      </c>
      <c r="C3957" t="s">
        <v>66</v>
      </c>
      <c r="D3957" t="s">
        <v>47</v>
      </c>
      <c r="E3957" t="s">
        <v>43</v>
      </c>
      <c r="F3957">
        <v>837</v>
      </c>
      <c r="G3957">
        <v>24</v>
      </c>
      <c r="H3957">
        <v>636.12</v>
      </c>
      <c r="I3957">
        <v>58</v>
      </c>
      <c r="J3957">
        <v>85</v>
      </c>
      <c r="K3957">
        <v>2.4</v>
      </c>
      <c r="L3957">
        <v>233</v>
      </c>
      <c r="M3957" t="s">
        <v>60</v>
      </c>
      <c r="N3957" s="1">
        <v>1413</v>
      </c>
      <c r="O3957">
        <v>-776.88</v>
      </c>
      <c r="P3957" s="2">
        <v>49613</v>
      </c>
      <c r="Q3957" s="2">
        <v>49247</v>
      </c>
      <c r="R3957" t="s">
        <v>89</v>
      </c>
      <c r="S3957">
        <v>40</v>
      </c>
      <c r="T3957">
        <v>63</v>
      </c>
      <c r="U3957" t="s">
        <v>50</v>
      </c>
      <c r="V3957" t="s">
        <v>61</v>
      </c>
      <c r="W3957" t="s">
        <v>37</v>
      </c>
      <c r="X3957" t="s">
        <v>7983</v>
      </c>
      <c r="Y3957" t="s">
        <v>53</v>
      </c>
      <c r="Z3957">
        <v>14</v>
      </c>
      <c r="AA3957" t="s">
        <v>63</v>
      </c>
      <c r="AB3957">
        <v>568</v>
      </c>
      <c r="AC3957" t="s">
        <v>41</v>
      </c>
      <c r="AD3957" t="s">
        <v>42</v>
      </c>
      <c r="AG3957" t="s">
        <v>43</v>
      </c>
      <c r="AH3957">
        <v>58</v>
      </c>
      <c r="AI3957">
        <v>85</v>
      </c>
    </row>
    <row r="3958" spans="1:35" x14ac:dyDescent="0.3">
      <c r="A3958" t="s">
        <v>7984</v>
      </c>
      <c r="B3958" t="s">
        <v>29</v>
      </c>
      <c r="C3958" t="s">
        <v>46</v>
      </c>
      <c r="D3958" t="s">
        <v>67</v>
      </c>
      <c r="E3958" t="s">
        <v>43</v>
      </c>
      <c r="F3958" s="1">
        <v>2476</v>
      </c>
      <c r="G3958">
        <v>25</v>
      </c>
      <c r="H3958" s="1">
        <v>1857</v>
      </c>
      <c r="I3958">
        <v>66</v>
      </c>
      <c r="J3958">
        <v>85</v>
      </c>
      <c r="K3958">
        <v>4.7</v>
      </c>
      <c r="L3958">
        <v>352</v>
      </c>
      <c r="M3958" t="s">
        <v>60</v>
      </c>
      <c r="N3958" s="1">
        <v>2859</v>
      </c>
      <c r="O3958" s="1">
        <v>-1002</v>
      </c>
      <c r="P3958" s="2">
        <v>49614</v>
      </c>
      <c r="Q3958" s="2">
        <v>49248</v>
      </c>
      <c r="R3958" t="s">
        <v>89</v>
      </c>
      <c r="S3958">
        <v>37</v>
      </c>
      <c r="T3958">
        <v>25</v>
      </c>
      <c r="U3958" t="s">
        <v>50</v>
      </c>
      <c r="V3958" t="s">
        <v>36</v>
      </c>
      <c r="W3958" t="s">
        <v>37</v>
      </c>
      <c r="X3958" t="s">
        <v>7985</v>
      </c>
      <c r="Y3958" t="s">
        <v>70</v>
      </c>
      <c r="Z3958">
        <v>12</v>
      </c>
      <c r="AA3958" t="s">
        <v>40</v>
      </c>
      <c r="AB3958">
        <v>318</v>
      </c>
      <c r="AC3958" t="s">
        <v>54</v>
      </c>
      <c r="AD3958" t="s">
        <v>42</v>
      </c>
      <c r="AG3958" t="s">
        <v>43</v>
      </c>
      <c r="AH3958">
        <v>66</v>
      </c>
      <c r="AI3958">
        <v>85</v>
      </c>
    </row>
    <row r="3959" spans="1:35" x14ac:dyDescent="0.3">
      <c r="A3959" t="s">
        <v>7986</v>
      </c>
      <c r="B3959" t="s">
        <v>29</v>
      </c>
      <c r="C3959" t="s">
        <v>30</v>
      </c>
      <c r="D3959" t="s">
        <v>67</v>
      </c>
      <c r="E3959" t="s">
        <v>56</v>
      </c>
      <c r="F3959" s="1">
        <v>3703</v>
      </c>
      <c r="G3959">
        <v>46</v>
      </c>
      <c r="H3959" s="1">
        <v>1999.62</v>
      </c>
      <c r="I3959">
        <v>110</v>
      </c>
      <c r="J3959">
        <v>59</v>
      </c>
      <c r="K3959">
        <v>4.7</v>
      </c>
      <c r="L3959">
        <v>104</v>
      </c>
      <c r="M3959" t="s">
        <v>33</v>
      </c>
      <c r="N3959" s="1">
        <v>3295</v>
      </c>
      <c r="O3959" s="1">
        <v>-1295.3800000000001</v>
      </c>
      <c r="P3959" s="2">
        <v>49615</v>
      </c>
      <c r="Q3959" s="2">
        <v>49249</v>
      </c>
      <c r="R3959" t="s">
        <v>34</v>
      </c>
      <c r="S3959">
        <v>49</v>
      </c>
      <c r="T3959">
        <v>59</v>
      </c>
      <c r="U3959" t="s">
        <v>50</v>
      </c>
      <c r="V3959" t="s">
        <v>68</v>
      </c>
      <c r="W3959" t="s">
        <v>51</v>
      </c>
      <c r="X3959" t="s">
        <v>7987</v>
      </c>
      <c r="Y3959" t="s">
        <v>39</v>
      </c>
      <c r="Z3959">
        <v>5</v>
      </c>
      <c r="AA3959" t="s">
        <v>40</v>
      </c>
      <c r="AB3959">
        <v>797</v>
      </c>
      <c r="AC3959" t="s">
        <v>54</v>
      </c>
      <c r="AD3959" t="s">
        <v>42</v>
      </c>
      <c r="AG3959" t="s">
        <v>56</v>
      </c>
      <c r="AH3959">
        <v>110</v>
      </c>
      <c r="AI3959">
        <v>59</v>
      </c>
    </row>
    <row r="3960" spans="1:35" x14ac:dyDescent="0.3">
      <c r="A3960" t="s">
        <v>7988</v>
      </c>
      <c r="B3960" t="s">
        <v>75</v>
      </c>
      <c r="C3960" t="s">
        <v>84</v>
      </c>
      <c r="D3960" t="s">
        <v>67</v>
      </c>
      <c r="E3960" t="s">
        <v>43</v>
      </c>
      <c r="F3960">
        <v>653</v>
      </c>
      <c r="G3960">
        <v>42</v>
      </c>
      <c r="H3960">
        <v>378.74</v>
      </c>
      <c r="I3960">
        <v>186</v>
      </c>
      <c r="J3960">
        <v>10</v>
      </c>
      <c r="K3960">
        <v>3.2</v>
      </c>
      <c r="L3960">
        <v>143</v>
      </c>
      <c r="M3960" t="s">
        <v>33</v>
      </c>
      <c r="N3960" s="1">
        <v>1895</v>
      </c>
      <c r="O3960" s="1">
        <v>-1516.26</v>
      </c>
      <c r="P3960" s="2">
        <v>49616</v>
      </c>
      <c r="Q3960" s="2">
        <v>49250</v>
      </c>
      <c r="R3960" t="s">
        <v>49</v>
      </c>
      <c r="S3960">
        <v>26</v>
      </c>
      <c r="T3960">
        <v>38</v>
      </c>
      <c r="U3960" t="s">
        <v>35</v>
      </c>
      <c r="V3960" t="s">
        <v>61</v>
      </c>
      <c r="W3960" t="s">
        <v>76</v>
      </c>
      <c r="X3960" t="s">
        <v>7989</v>
      </c>
      <c r="Y3960" t="s">
        <v>39</v>
      </c>
      <c r="Z3960">
        <v>3</v>
      </c>
      <c r="AA3960" t="s">
        <v>40</v>
      </c>
      <c r="AB3960">
        <v>742</v>
      </c>
      <c r="AC3960" t="s">
        <v>78</v>
      </c>
      <c r="AD3960" t="s">
        <v>55</v>
      </c>
      <c r="AG3960" t="s">
        <v>43</v>
      </c>
      <c r="AH3960">
        <v>186</v>
      </c>
      <c r="AI3960">
        <v>10</v>
      </c>
    </row>
    <row r="3961" spans="1:35" x14ac:dyDescent="0.3">
      <c r="A3961" t="s">
        <v>7990</v>
      </c>
      <c r="B3961" t="s">
        <v>45</v>
      </c>
      <c r="C3961" t="s">
        <v>46</v>
      </c>
      <c r="D3961" t="s">
        <v>96</v>
      </c>
      <c r="E3961" t="s">
        <v>43</v>
      </c>
      <c r="F3961">
        <v>396</v>
      </c>
      <c r="G3961">
        <v>2</v>
      </c>
      <c r="H3961">
        <v>388.08</v>
      </c>
      <c r="I3961">
        <v>30</v>
      </c>
      <c r="J3961">
        <v>69</v>
      </c>
      <c r="K3961">
        <v>3</v>
      </c>
      <c r="L3961">
        <v>44</v>
      </c>
      <c r="M3961" t="s">
        <v>60</v>
      </c>
      <c r="N3961" s="1">
        <v>2647</v>
      </c>
      <c r="O3961" s="1">
        <v>-2258.92</v>
      </c>
      <c r="P3961" s="2">
        <v>49617</v>
      </c>
      <c r="Q3961" s="2">
        <v>49251</v>
      </c>
      <c r="R3961" t="s">
        <v>89</v>
      </c>
      <c r="S3961">
        <v>37</v>
      </c>
      <c r="T3961">
        <v>42</v>
      </c>
      <c r="U3961" t="s">
        <v>50</v>
      </c>
      <c r="V3961" t="s">
        <v>36</v>
      </c>
      <c r="W3961" t="s">
        <v>37</v>
      </c>
      <c r="X3961" t="s">
        <v>7991</v>
      </c>
      <c r="Y3961" t="s">
        <v>70</v>
      </c>
      <c r="Z3961">
        <v>11</v>
      </c>
      <c r="AA3961" t="s">
        <v>40</v>
      </c>
      <c r="AB3961">
        <v>953</v>
      </c>
      <c r="AC3961" t="s">
        <v>78</v>
      </c>
      <c r="AD3961" t="s">
        <v>55</v>
      </c>
      <c r="AG3961" t="s">
        <v>43</v>
      </c>
      <c r="AH3961">
        <v>30</v>
      </c>
      <c r="AI3961">
        <v>69</v>
      </c>
    </row>
    <row r="3962" spans="1:35" x14ac:dyDescent="0.3">
      <c r="A3962" t="s">
        <v>7992</v>
      </c>
      <c r="B3962" t="s">
        <v>45</v>
      </c>
      <c r="C3962" t="s">
        <v>84</v>
      </c>
      <c r="D3962" t="s">
        <v>58</v>
      </c>
      <c r="E3962" t="s">
        <v>56</v>
      </c>
      <c r="F3962" s="1">
        <v>4769</v>
      </c>
      <c r="G3962">
        <v>9</v>
      </c>
      <c r="H3962" s="1">
        <v>4339.79</v>
      </c>
      <c r="I3962">
        <v>132</v>
      </c>
      <c r="J3962">
        <v>14</v>
      </c>
      <c r="K3962">
        <v>1.6</v>
      </c>
      <c r="L3962">
        <v>24</v>
      </c>
      <c r="M3962" t="s">
        <v>60</v>
      </c>
      <c r="N3962" s="1">
        <v>2520</v>
      </c>
      <c r="O3962" s="1">
        <v>1819.79</v>
      </c>
      <c r="P3962" s="2">
        <v>49618</v>
      </c>
      <c r="Q3962" s="2">
        <v>49252</v>
      </c>
      <c r="R3962" t="s">
        <v>49</v>
      </c>
      <c r="S3962">
        <v>13</v>
      </c>
      <c r="T3962">
        <v>32</v>
      </c>
      <c r="U3962" t="s">
        <v>50</v>
      </c>
      <c r="V3962" t="s">
        <v>36</v>
      </c>
      <c r="W3962" t="s">
        <v>37</v>
      </c>
      <c r="X3962" t="s">
        <v>7993</v>
      </c>
      <c r="Y3962" t="s">
        <v>70</v>
      </c>
      <c r="Z3962">
        <v>1</v>
      </c>
      <c r="AA3962" t="s">
        <v>63</v>
      </c>
      <c r="AB3962">
        <v>984</v>
      </c>
      <c r="AC3962" t="s">
        <v>54</v>
      </c>
      <c r="AD3962" t="s">
        <v>42</v>
      </c>
      <c r="AG3962" t="s">
        <v>56</v>
      </c>
      <c r="AH3962">
        <v>132</v>
      </c>
      <c r="AI3962">
        <v>14</v>
      </c>
    </row>
    <row r="3963" spans="1:35" x14ac:dyDescent="0.3">
      <c r="A3963" t="s">
        <v>7994</v>
      </c>
      <c r="B3963" t="s">
        <v>65</v>
      </c>
      <c r="C3963" t="s">
        <v>66</v>
      </c>
      <c r="D3963" t="s">
        <v>67</v>
      </c>
      <c r="E3963" t="s">
        <v>43</v>
      </c>
      <c r="F3963" s="1">
        <v>3518</v>
      </c>
      <c r="G3963">
        <v>19</v>
      </c>
      <c r="H3963" s="1">
        <v>2849.58</v>
      </c>
      <c r="I3963">
        <v>188</v>
      </c>
      <c r="J3963">
        <v>81</v>
      </c>
      <c r="K3963">
        <v>1.1000000000000001</v>
      </c>
      <c r="L3963">
        <v>50</v>
      </c>
      <c r="M3963" t="s">
        <v>33</v>
      </c>
      <c r="N3963" s="1">
        <v>2883</v>
      </c>
      <c r="O3963">
        <v>-33.42</v>
      </c>
      <c r="P3963" s="2">
        <v>49619</v>
      </c>
      <c r="Q3963" s="2">
        <v>49253</v>
      </c>
      <c r="R3963" t="s">
        <v>34</v>
      </c>
      <c r="S3963">
        <v>26</v>
      </c>
      <c r="T3963">
        <v>60</v>
      </c>
      <c r="U3963" t="s">
        <v>35</v>
      </c>
      <c r="V3963" t="s">
        <v>61</v>
      </c>
      <c r="W3963" t="s">
        <v>76</v>
      </c>
      <c r="X3963" t="s">
        <v>7995</v>
      </c>
      <c r="Y3963" t="s">
        <v>70</v>
      </c>
      <c r="Z3963">
        <v>7</v>
      </c>
      <c r="AA3963" t="s">
        <v>63</v>
      </c>
      <c r="AB3963">
        <v>627</v>
      </c>
      <c r="AC3963" t="s">
        <v>41</v>
      </c>
      <c r="AD3963" t="s">
        <v>82</v>
      </c>
      <c r="AG3963" t="s">
        <v>43</v>
      </c>
      <c r="AH3963">
        <v>188</v>
      </c>
      <c r="AI3963">
        <v>81</v>
      </c>
    </row>
    <row r="3964" spans="1:35" x14ac:dyDescent="0.3">
      <c r="A3964" t="s">
        <v>7996</v>
      </c>
      <c r="B3964" t="s">
        <v>65</v>
      </c>
      <c r="C3964" t="s">
        <v>72</v>
      </c>
      <c r="D3964" t="s">
        <v>67</v>
      </c>
      <c r="E3964" t="s">
        <v>59</v>
      </c>
      <c r="F3964" s="1">
        <v>4590</v>
      </c>
      <c r="G3964">
        <v>15</v>
      </c>
      <c r="H3964" s="1">
        <v>3901.5</v>
      </c>
      <c r="I3964">
        <v>129</v>
      </c>
      <c r="J3964">
        <v>92</v>
      </c>
      <c r="K3964">
        <v>4.5999999999999996</v>
      </c>
      <c r="L3964">
        <v>58</v>
      </c>
      <c r="M3964" t="s">
        <v>60</v>
      </c>
      <c r="N3964">
        <v>750</v>
      </c>
      <c r="O3964" s="1">
        <v>3151.5</v>
      </c>
      <c r="P3964" s="2">
        <v>49620</v>
      </c>
      <c r="Q3964" s="2">
        <v>49254</v>
      </c>
      <c r="R3964" t="s">
        <v>34</v>
      </c>
      <c r="S3964">
        <v>23</v>
      </c>
      <c r="T3964">
        <v>46</v>
      </c>
      <c r="U3964" t="s">
        <v>35</v>
      </c>
      <c r="V3964" t="s">
        <v>68</v>
      </c>
      <c r="W3964" t="s">
        <v>51</v>
      </c>
      <c r="X3964" t="s">
        <v>7997</v>
      </c>
      <c r="Y3964" t="s">
        <v>70</v>
      </c>
      <c r="Z3964">
        <v>7</v>
      </c>
      <c r="AA3964" t="s">
        <v>63</v>
      </c>
      <c r="AB3964">
        <v>700</v>
      </c>
      <c r="AC3964" t="s">
        <v>54</v>
      </c>
      <c r="AD3964" t="s">
        <v>55</v>
      </c>
      <c r="AG3964" t="s">
        <v>59</v>
      </c>
      <c r="AH3964">
        <v>129</v>
      </c>
      <c r="AI3964">
        <v>92</v>
      </c>
    </row>
    <row r="3965" spans="1:35" x14ac:dyDescent="0.3">
      <c r="A3965" t="s">
        <v>7998</v>
      </c>
      <c r="B3965" t="s">
        <v>45</v>
      </c>
      <c r="C3965" t="s">
        <v>46</v>
      </c>
      <c r="D3965" t="s">
        <v>96</v>
      </c>
      <c r="E3965" t="s">
        <v>56</v>
      </c>
      <c r="F3965" s="1">
        <v>4031</v>
      </c>
      <c r="G3965">
        <v>43</v>
      </c>
      <c r="H3965" s="1">
        <v>2297.67</v>
      </c>
      <c r="I3965">
        <v>28</v>
      </c>
      <c r="J3965">
        <v>3</v>
      </c>
      <c r="K3965">
        <v>2.6</v>
      </c>
      <c r="L3965">
        <v>414</v>
      </c>
      <c r="M3965" t="s">
        <v>33</v>
      </c>
      <c r="N3965" s="1">
        <v>1170</v>
      </c>
      <c r="O3965" s="1">
        <v>1127.67</v>
      </c>
      <c r="P3965" s="2">
        <v>49621</v>
      </c>
      <c r="Q3965" s="2">
        <v>49255</v>
      </c>
      <c r="R3965" t="s">
        <v>89</v>
      </c>
      <c r="S3965">
        <v>13</v>
      </c>
      <c r="T3965">
        <v>27</v>
      </c>
      <c r="U3965" t="s">
        <v>35</v>
      </c>
      <c r="V3965" t="s">
        <v>36</v>
      </c>
      <c r="W3965" t="s">
        <v>51</v>
      </c>
      <c r="X3965" t="s">
        <v>7999</v>
      </c>
      <c r="Y3965" t="s">
        <v>53</v>
      </c>
      <c r="Z3965">
        <v>10</v>
      </c>
      <c r="AA3965" t="s">
        <v>40</v>
      </c>
      <c r="AB3965">
        <v>351</v>
      </c>
      <c r="AC3965" t="s">
        <v>54</v>
      </c>
      <c r="AD3965" t="s">
        <v>55</v>
      </c>
      <c r="AG3965" t="s">
        <v>56</v>
      </c>
      <c r="AH3965">
        <v>28</v>
      </c>
      <c r="AI3965">
        <v>3</v>
      </c>
    </row>
    <row r="3966" spans="1:35" x14ac:dyDescent="0.3">
      <c r="A3966" t="s">
        <v>8000</v>
      </c>
      <c r="B3966" t="s">
        <v>80</v>
      </c>
      <c r="C3966" t="s">
        <v>84</v>
      </c>
      <c r="D3966" t="s">
        <v>67</v>
      </c>
      <c r="E3966" t="s">
        <v>43</v>
      </c>
      <c r="F3966" s="1">
        <v>1391</v>
      </c>
      <c r="G3966">
        <v>44</v>
      </c>
      <c r="H3966">
        <v>778.96</v>
      </c>
      <c r="I3966">
        <v>188</v>
      </c>
      <c r="J3966">
        <v>66</v>
      </c>
      <c r="K3966">
        <v>2.1</v>
      </c>
      <c r="L3966">
        <v>99</v>
      </c>
      <c r="M3966" t="s">
        <v>48</v>
      </c>
      <c r="N3966" s="1">
        <v>3580</v>
      </c>
      <c r="O3966" s="1">
        <v>-2801.04</v>
      </c>
      <c r="P3966" s="2">
        <v>49622</v>
      </c>
      <c r="Q3966" s="2">
        <v>49256</v>
      </c>
      <c r="R3966" t="s">
        <v>49</v>
      </c>
      <c r="S3966">
        <v>31</v>
      </c>
      <c r="T3966">
        <v>46</v>
      </c>
      <c r="U3966" t="s">
        <v>35</v>
      </c>
      <c r="V3966" t="s">
        <v>36</v>
      </c>
      <c r="W3966" t="s">
        <v>37</v>
      </c>
      <c r="X3966" t="s">
        <v>8001</v>
      </c>
      <c r="Y3966" t="s">
        <v>70</v>
      </c>
      <c r="Z3966">
        <v>9</v>
      </c>
      <c r="AA3966" t="s">
        <v>40</v>
      </c>
      <c r="AB3966">
        <v>373</v>
      </c>
      <c r="AC3966" t="s">
        <v>41</v>
      </c>
      <c r="AD3966" t="s">
        <v>42</v>
      </c>
      <c r="AG3966" t="s">
        <v>43</v>
      </c>
      <c r="AH3966">
        <v>188</v>
      </c>
      <c r="AI3966">
        <v>66</v>
      </c>
    </row>
    <row r="3967" spans="1:35" x14ac:dyDescent="0.3">
      <c r="A3967" t="s">
        <v>8002</v>
      </c>
      <c r="B3967" t="s">
        <v>75</v>
      </c>
      <c r="C3967" t="s">
        <v>66</v>
      </c>
      <c r="D3967" t="s">
        <v>58</v>
      </c>
      <c r="E3967" t="s">
        <v>32</v>
      </c>
      <c r="F3967" s="1">
        <v>2122</v>
      </c>
      <c r="G3967">
        <v>27</v>
      </c>
      <c r="H3967" s="1">
        <v>1549.06</v>
      </c>
      <c r="I3967">
        <v>16</v>
      </c>
      <c r="J3967">
        <v>34</v>
      </c>
      <c r="K3967">
        <v>1.3</v>
      </c>
      <c r="L3967">
        <v>59</v>
      </c>
      <c r="M3967" t="s">
        <v>60</v>
      </c>
      <c r="N3967" s="1">
        <v>1078</v>
      </c>
      <c r="O3967">
        <v>471.06</v>
      </c>
      <c r="P3967" s="2">
        <v>49623</v>
      </c>
      <c r="Q3967" s="2">
        <v>49257</v>
      </c>
      <c r="R3967" t="s">
        <v>49</v>
      </c>
      <c r="S3967">
        <v>22</v>
      </c>
      <c r="T3967">
        <v>25</v>
      </c>
      <c r="U3967" t="s">
        <v>35</v>
      </c>
      <c r="V3967" t="s">
        <v>36</v>
      </c>
      <c r="W3967" t="s">
        <v>51</v>
      </c>
      <c r="X3967" t="s">
        <v>8003</v>
      </c>
      <c r="Y3967" t="s">
        <v>53</v>
      </c>
      <c r="Z3967">
        <v>13</v>
      </c>
      <c r="AA3967" t="s">
        <v>40</v>
      </c>
      <c r="AB3967">
        <v>651</v>
      </c>
      <c r="AC3967" t="s">
        <v>41</v>
      </c>
      <c r="AD3967" t="s">
        <v>55</v>
      </c>
      <c r="AG3967" t="s">
        <v>32</v>
      </c>
      <c r="AH3967">
        <v>16</v>
      </c>
      <c r="AI3967">
        <v>34</v>
      </c>
    </row>
    <row r="3968" spans="1:35" x14ac:dyDescent="0.3">
      <c r="A3968" t="s">
        <v>8004</v>
      </c>
      <c r="B3968" t="s">
        <v>65</v>
      </c>
      <c r="C3968" t="s">
        <v>46</v>
      </c>
      <c r="D3968" t="s">
        <v>31</v>
      </c>
      <c r="E3968" t="s">
        <v>56</v>
      </c>
      <c r="F3968" s="1">
        <v>3997</v>
      </c>
      <c r="G3968">
        <v>32</v>
      </c>
      <c r="H3968" s="1">
        <v>2717.96</v>
      </c>
      <c r="I3968">
        <v>118</v>
      </c>
      <c r="J3968">
        <v>13</v>
      </c>
      <c r="K3968">
        <v>2.1</v>
      </c>
      <c r="L3968">
        <v>321</v>
      </c>
      <c r="M3968" t="s">
        <v>48</v>
      </c>
      <c r="N3968" s="1">
        <v>3939</v>
      </c>
      <c r="O3968" s="1">
        <v>-1221.04</v>
      </c>
      <c r="P3968" s="2">
        <v>49624</v>
      </c>
      <c r="Q3968" s="2">
        <v>49258</v>
      </c>
      <c r="R3968" t="s">
        <v>89</v>
      </c>
      <c r="S3968">
        <v>10</v>
      </c>
      <c r="T3968">
        <v>64</v>
      </c>
      <c r="U3968" t="s">
        <v>50</v>
      </c>
      <c r="V3968" t="s">
        <v>68</v>
      </c>
      <c r="W3968" t="s">
        <v>76</v>
      </c>
      <c r="X3968" t="s">
        <v>8005</v>
      </c>
      <c r="Y3968" t="s">
        <v>39</v>
      </c>
      <c r="Z3968">
        <v>3</v>
      </c>
      <c r="AA3968" t="s">
        <v>63</v>
      </c>
      <c r="AB3968">
        <v>986</v>
      </c>
      <c r="AC3968" t="s">
        <v>78</v>
      </c>
      <c r="AD3968" t="s">
        <v>42</v>
      </c>
      <c r="AG3968" t="s">
        <v>56</v>
      </c>
      <c r="AH3968">
        <v>118</v>
      </c>
      <c r="AI3968">
        <v>13</v>
      </c>
    </row>
    <row r="3969" spans="1:35" x14ac:dyDescent="0.3">
      <c r="A3969" t="s">
        <v>8006</v>
      </c>
      <c r="B3969" t="s">
        <v>29</v>
      </c>
      <c r="C3969" t="s">
        <v>72</v>
      </c>
      <c r="D3969" t="s">
        <v>96</v>
      </c>
      <c r="E3969" t="s">
        <v>32</v>
      </c>
      <c r="F3969" s="1">
        <v>3251</v>
      </c>
      <c r="G3969">
        <v>41</v>
      </c>
      <c r="H3969" s="1">
        <v>1918.09</v>
      </c>
      <c r="I3969">
        <v>42</v>
      </c>
      <c r="J3969">
        <v>13</v>
      </c>
      <c r="K3969">
        <v>2.9</v>
      </c>
      <c r="L3969">
        <v>356</v>
      </c>
      <c r="M3969" t="s">
        <v>60</v>
      </c>
      <c r="N3969" s="1">
        <v>3979</v>
      </c>
      <c r="O3969" s="1">
        <v>-2060.91</v>
      </c>
      <c r="P3969" s="2">
        <v>49625</v>
      </c>
      <c r="Q3969" s="2">
        <v>49259</v>
      </c>
      <c r="R3969" t="s">
        <v>49</v>
      </c>
      <c r="S3969">
        <v>21</v>
      </c>
      <c r="T3969">
        <v>69</v>
      </c>
      <c r="U3969" t="s">
        <v>50</v>
      </c>
      <c r="V3969" t="s">
        <v>36</v>
      </c>
      <c r="W3969" t="s">
        <v>37</v>
      </c>
      <c r="X3969" t="s">
        <v>8007</v>
      </c>
      <c r="Y3969" t="s">
        <v>70</v>
      </c>
      <c r="Z3969">
        <v>14</v>
      </c>
      <c r="AA3969" t="s">
        <v>40</v>
      </c>
      <c r="AB3969">
        <v>335</v>
      </c>
      <c r="AC3969" t="s">
        <v>41</v>
      </c>
      <c r="AD3969" t="s">
        <v>42</v>
      </c>
      <c r="AG3969" t="s">
        <v>32</v>
      </c>
      <c r="AH3969">
        <v>42</v>
      </c>
      <c r="AI3969">
        <v>13</v>
      </c>
    </row>
    <row r="3970" spans="1:35" x14ac:dyDescent="0.3">
      <c r="A3970" t="s">
        <v>8008</v>
      </c>
      <c r="B3970" t="s">
        <v>65</v>
      </c>
      <c r="C3970" t="s">
        <v>46</v>
      </c>
      <c r="D3970" t="s">
        <v>31</v>
      </c>
      <c r="E3970" t="s">
        <v>32</v>
      </c>
      <c r="F3970" s="1">
        <v>3374</v>
      </c>
      <c r="G3970">
        <v>19</v>
      </c>
      <c r="H3970" s="1">
        <v>2732.94</v>
      </c>
      <c r="I3970">
        <v>92</v>
      </c>
      <c r="J3970">
        <v>48</v>
      </c>
      <c r="K3970">
        <v>4.5999999999999996</v>
      </c>
      <c r="L3970">
        <v>215</v>
      </c>
      <c r="M3970" t="s">
        <v>48</v>
      </c>
      <c r="N3970">
        <v>87</v>
      </c>
      <c r="O3970" s="1">
        <v>2645.94</v>
      </c>
      <c r="P3970" s="2">
        <v>49626</v>
      </c>
      <c r="Q3970" s="2">
        <v>49260</v>
      </c>
      <c r="R3970" t="s">
        <v>89</v>
      </c>
      <c r="S3970">
        <v>28</v>
      </c>
      <c r="T3970">
        <v>43</v>
      </c>
      <c r="U3970" t="s">
        <v>50</v>
      </c>
      <c r="V3970" t="s">
        <v>68</v>
      </c>
      <c r="W3970" t="s">
        <v>51</v>
      </c>
      <c r="X3970" t="s">
        <v>8009</v>
      </c>
      <c r="Y3970" t="s">
        <v>70</v>
      </c>
      <c r="Z3970">
        <v>5</v>
      </c>
      <c r="AA3970" t="s">
        <v>40</v>
      </c>
      <c r="AB3970">
        <v>623</v>
      </c>
      <c r="AC3970" t="s">
        <v>41</v>
      </c>
      <c r="AD3970" t="s">
        <v>82</v>
      </c>
      <c r="AG3970" t="s">
        <v>32</v>
      </c>
      <c r="AH3970">
        <v>92</v>
      </c>
      <c r="AI3970">
        <v>48</v>
      </c>
    </row>
    <row r="3971" spans="1:35" x14ac:dyDescent="0.3">
      <c r="A3971" t="s">
        <v>8010</v>
      </c>
      <c r="B3971" t="s">
        <v>80</v>
      </c>
      <c r="C3971" t="s">
        <v>66</v>
      </c>
      <c r="D3971" t="s">
        <v>67</v>
      </c>
      <c r="E3971" t="s">
        <v>32</v>
      </c>
      <c r="F3971" s="1">
        <v>3694</v>
      </c>
      <c r="G3971">
        <v>46</v>
      </c>
      <c r="H3971" s="1">
        <v>1994.76</v>
      </c>
      <c r="I3971">
        <v>10</v>
      </c>
      <c r="J3971">
        <v>53</v>
      </c>
      <c r="K3971">
        <v>4.0999999999999996</v>
      </c>
      <c r="L3971">
        <v>418</v>
      </c>
      <c r="M3971" t="s">
        <v>33</v>
      </c>
      <c r="N3971">
        <v>123</v>
      </c>
      <c r="O3971" s="1">
        <v>1871.76</v>
      </c>
      <c r="P3971" s="2">
        <v>49627</v>
      </c>
      <c r="Q3971" s="2">
        <v>49261</v>
      </c>
      <c r="R3971" t="s">
        <v>49</v>
      </c>
      <c r="S3971">
        <v>9</v>
      </c>
      <c r="T3971">
        <v>42</v>
      </c>
      <c r="U3971" t="s">
        <v>35</v>
      </c>
      <c r="V3971" t="s">
        <v>61</v>
      </c>
      <c r="W3971" t="s">
        <v>37</v>
      </c>
      <c r="X3971" t="s">
        <v>8011</v>
      </c>
      <c r="Y3971" t="s">
        <v>70</v>
      </c>
      <c r="Z3971">
        <v>9</v>
      </c>
      <c r="AA3971" t="s">
        <v>63</v>
      </c>
      <c r="AB3971">
        <v>326</v>
      </c>
      <c r="AC3971" t="s">
        <v>41</v>
      </c>
      <c r="AD3971" t="s">
        <v>82</v>
      </c>
      <c r="AG3971" t="s">
        <v>32</v>
      </c>
      <c r="AH3971">
        <v>10</v>
      </c>
      <c r="AI3971">
        <v>53</v>
      </c>
    </row>
    <row r="3972" spans="1:35" x14ac:dyDescent="0.3">
      <c r="A3972" t="s">
        <v>8012</v>
      </c>
      <c r="B3972" t="s">
        <v>29</v>
      </c>
      <c r="C3972" t="s">
        <v>72</v>
      </c>
      <c r="D3972" t="s">
        <v>31</v>
      </c>
      <c r="E3972" t="s">
        <v>56</v>
      </c>
      <c r="F3972" s="1">
        <v>3524</v>
      </c>
      <c r="G3972">
        <v>7</v>
      </c>
      <c r="H3972" s="1">
        <v>3277.32</v>
      </c>
      <c r="I3972">
        <v>189</v>
      </c>
      <c r="J3972">
        <v>48</v>
      </c>
      <c r="K3972">
        <v>1.5</v>
      </c>
      <c r="L3972">
        <v>205</v>
      </c>
      <c r="M3972" t="s">
        <v>33</v>
      </c>
      <c r="N3972">
        <v>382</v>
      </c>
      <c r="O3972" s="1">
        <v>2895.32</v>
      </c>
      <c r="P3972" s="2">
        <v>49628</v>
      </c>
      <c r="Q3972" s="2">
        <v>49262</v>
      </c>
      <c r="R3972" t="s">
        <v>89</v>
      </c>
      <c r="S3972">
        <v>5</v>
      </c>
      <c r="T3972">
        <v>39</v>
      </c>
      <c r="U3972" t="s">
        <v>35</v>
      </c>
      <c r="V3972" t="s">
        <v>36</v>
      </c>
      <c r="W3972" t="s">
        <v>76</v>
      </c>
      <c r="X3972" t="s">
        <v>8013</v>
      </c>
      <c r="Y3972" t="s">
        <v>70</v>
      </c>
      <c r="Z3972">
        <v>2</v>
      </c>
      <c r="AA3972" t="s">
        <v>40</v>
      </c>
      <c r="AB3972">
        <v>896</v>
      </c>
      <c r="AC3972" t="s">
        <v>41</v>
      </c>
      <c r="AD3972" t="s">
        <v>42</v>
      </c>
      <c r="AG3972" t="s">
        <v>56</v>
      </c>
      <c r="AH3972">
        <v>189</v>
      </c>
      <c r="AI3972">
        <v>48</v>
      </c>
    </row>
    <row r="3973" spans="1:35" x14ac:dyDescent="0.3">
      <c r="A3973" t="s">
        <v>8014</v>
      </c>
      <c r="B3973" t="s">
        <v>45</v>
      </c>
      <c r="C3973" t="s">
        <v>84</v>
      </c>
      <c r="D3973" t="s">
        <v>31</v>
      </c>
      <c r="E3973" t="s">
        <v>59</v>
      </c>
      <c r="F3973" s="1">
        <v>1351</v>
      </c>
      <c r="G3973">
        <v>35</v>
      </c>
      <c r="H3973">
        <v>878.15</v>
      </c>
      <c r="I3973">
        <v>15</v>
      </c>
      <c r="J3973">
        <v>34</v>
      </c>
      <c r="K3973">
        <v>3.8</v>
      </c>
      <c r="L3973">
        <v>295</v>
      </c>
      <c r="M3973" t="s">
        <v>60</v>
      </c>
      <c r="N3973" s="1">
        <v>2806</v>
      </c>
      <c r="O3973" s="1">
        <v>-1927.85</v>
      </c>
      <c r="P3973" s="2">
        <v>49629</v>
      </c>
      <c r="Q3973" s="2">
        <v>49263</v>
      </c>
      <c r="R3973" t="s">
        <v>49</v>
      </c>
      <c r="S3973">
        <v>25</v>
      </c>
      <c r="T3973">
        <v>28</v>
      </c>
      <c r="U3973" t="s">
        <v>35</v>
      </c>
      <c r="V3973" t="s">
        <v>68</v>
      </c>
      <c r="W3973" t="s">
        <v>37</v>
      </c>
      <c r="X3973" t="s">
        <v>8015</v>
      </c>
      <c r="Y3973" t="s">
        <v>70</v>
      </c>
      <c r="Z3973">
        <v>2</v>
      </c>
      <c r="AA3973" t="s">
        <v>40</v>
      </c>
      <c r="AB3973">
        <v>480</v>
      </c>
      <c r="AC3973" t="s">
        <v>54</v>
      </c>
      <c r="AD3973" t="s">
        <v>55</v>
      </c>
      <c r="AG3973" t="s">
        <v>59</v>
      </c>
      <c r="AH3973">
        <v>15</v>
      </c>
      <c r="AI3973">
        <v>34</v>
      </c>
    </row>
    <row r="3974" spans="1:35" x14ac:dyDescent="0.3">
      <c r="A3974" t="s">
        <v>8016</v>
      </c>
      <c r="B3974" t="s">
        <v>75</v>
      </c>
      <c r="C3974" t="s">
        <v>66</v>
      </c>
      <c r="D3974" t="s">
        <v>47</v>
      </c>
      <c r="E3974" t="s">
        <v>43</v>
      </c>
      <c r="F3974">
        <v>711</v>
      </c>
      <c r="G3974">
        <v>23</v>
      </c>
      <c r="H3974">
        <v>547.47</v>
      </c>
      <c r="I3974">
        <v>152</v>
      </c>
      <c r="J3974">
        <v>98</v>
      </c>
      <c r="K3974">
        <v>4.5</v>
      </c>
      <c r="L3974">
        <v>66</v>
      </c>
      <c r="M3974" t="s">
        <v>60</v>
      </c>
      <c r="N3974">
        <v>89</v>
      </c>
      <c r="O3974">
        <v>458.47</v>
      </c>
      <c r="P3974" s="2">
        <v>49630</v>
      </c>
      <c r="Q3974" s="2">
        <v>49264</v>
      </c>
      <c r="R3974" t="s">
        <v>34</v>
      </c>
      <c r="S3974">
        <v>10</v>
      </c>
      <c r="T3974">
        <v>33</v>
      </c>
      <c r="U3974" t="s">
        <v>50</v>
      </c>
      <c r="V3974" t="s">
        <v>61</v>
      </c>
      <c r="W3974" t="s">
        <v>37</v>
      </c>
      <c r="X3974" t="s">
        <v>8017</v>
      </c>
      <c r="Y3974" t="s">
        <v>39</v>
      </c>
      <c r="Z3974">
        <v>2</v>
      </c>
      <c r="AA3974" t="s">
        <v>40</v>
      </c>
      <c r="AB3974">
        <v>923</v>
      </c>
      <c r="AC3974" t="s">
        <v>54</v>
      </c>
      <c r="AD3974" t="s">
        <v>55</v>
      </c>
      <c r="AG3974" t="s">
        <v>43</v>
      </c>
      <c r="AH3974">
        <v>152</v>
      </c>
      <c r="AI3974">
        <v>98</v>
      </c>
    </row>
    <row r="3975" spans="1:35" x14ac:dyDescent="0.3">
      <c r="A3975" t="s">
        <v>8018</v>
      </c>
      <c r="B3975" t="s">
        <v>80</v>
      </c>
      <c r="C3975" t="s">
        <v>66</v>
      </c>
      <c r="D3975" t="s">
        <v>96</v>
      </c>
      <c r="E3975" t="s">
        <v>32</v>
      </c>
      <c r="F3975">
        <v>202</v>
      </c>
      <c r="G3975">
        <v>2</v>
      </c>
      <c r="H3975">
        <v>197.96</v>
      </c>
      <c r="I3975">
        <v>126</v>
      </c>
      <c r="J3975">
        <v>62</v>
      </c>
      <c r="K3975">
        <v>4.3</v>
      </c>
      <c r="L3975">
        <v>230</v>
      </c>
      <c r="M3975" t="s">
        <v>60</v>
      </c>
      <c r="N3975" s="1">
        <v>2959</v>
      </c>
      <c r="O3975" s="1">
        <v>-2761.04</v>
      </c>
      <c r="P3975" s="2">
        <v>49631</v>
      </c>
      <c r="Q3975" s="2">
        <v>49265</v>
      </c>
      <c r="R3975" t="s">
        <v>34</v>
      </c>
      <c r="S3975">
        <v>28</v>
      </c>
      <c r="T3975">
        <v>61</v>
      </c>
      <c r="U3975" t="s">
        <v>35</v>
      </c>
      <c r="V3975" t="s">
        <v>36</v>
      </c>
      <c r="W3975" t="s">
        <v>51</v>
      </c>
      <c r="X3975" t="s">
        <v>8019</v>
      </c>
      <c r="Y3975" t="s">
        <v>39</v>
      </c>
      <c r="Z3975">
        <v>2</v>
      </c>
      <c r="AA3975" t="s">
        <v>63</v>
      </c>
      <c r="AB3975">
        <v>744</v>
      </c>
      <c r="AC3975" t="s">
        <v>78</v>
      </c>
      <c r="AD3975" t="s">
        <v>82</v>
      </c>
      <c r="AG3975" t="s">
        <v>32</v>
      </c>
      <c r="AH3975">
        <v>126</v>
      </c>
      <c r="AI3975">
        <v>62</v>
      </c>
    </row>
    <row r="3976" spans="1:35" x14ac:dyDescent="0.3">
      <c r="A3976" t="s">
        <v>8020</v>
      </c>
      <c r="B3976" t="s">
        <v>80</v>
      </c>
      <c r="C3976" t="s">
        <v>72</v>
      </c>
      <c r="D3976" t="s">
        <v>31</v>
      </c>
      <c r="E3976" t="s">
        <v>56</v>
      </c>
      <c r="F3976" s="1">
        <v>4389</v>
      </c>
      <c r="G3976">
        <v>39</v>
      </c>
      <c r="H3976" s="1">
        <v>2677.29</v>
      </c>
      <c r="I3976">
        <v>113</v>
      </c>
      <c r="J3976">
        <v>99</v>
      </c>
      <c r="K3976">
        <v>2.7</v>
      </c>
      <c r="L3976">
        <v>63</v>
      </c>
      <c r="M3976" t="s">
        <v>60</v>
      </c>
      <c r="N3976" s="1">
        <v>1483</v>
      </c>
      <c r="O3976" s="1">
        <v>1194.29</v>
      </c>
      <c r="P3976" s="2">
        <v>49632</v>
      </c>
      <c r="Q3976" s="2">
        <v>49266</v>
      </c>
      <c r="R3976" t="s">
        <v>49</v>
      </c>
      <c r="S3976">
        <v>11</v>
      </c>
      <c r="T3976">
        <v>25</v>
      </c>
      <c r="U3976" t="s">
        <v>50</v>
      </c>
      <c r="V3976" t="s">
        <v>36</v>
      </c>
      <c r="W3976" t="s">
        <v>51</v>
      </c>
      <c r="X3976" t="s">
        <v>8021</v>
      </c>
      <c r="Y3976" t="s">
        <v>53</v>
      </c>
      <c r="Z3976">
        <v>1</v>
      </c>
      <c r="AA3976" t="s">
        <v>40</v>
      </c>
      <c r="AB3976">
        <v>187</v>
      </c>
      <c r="AC3976" t="s">
        <v>78</v>
      </c>
      <c r="AD3976" t="s">
        <v>42</v>
      </c>
      <c r="AG3976" t="s">
        <v>56</v>
      </c>
      <c r="AH3976">
        <v>113</v>
      </c>
      <c r="AI3976">
        <v>99</v>
      </c>
    </row>
    <row r="3977" spans="1:35" x14ac:dyDescent="0.3">
      <c r="A3977" t="s">
        <v>8022</v>
      </c>
      <c r="B3977" t="s">
        <v>75</v>
      </c>
      <c r="C3977" t="s">
        <v>30</v>
      </c>
      <c r="D3977" t="s">
        <v>47</v>
      </c>
      <c r="E3977" t="s">
        <v>56</v>
      </c>
      <c r="F3977" s="1">
        <v>1373</v>
      </c>
      <c r="G3977">
        <v>41</v>
      </c>
      <c r="H3977">
        <v>810.07</v>
      </c>
      <c r="I3977">
        <v>158</v>
      </c>
      <c r="J3977">
        <v>58</v>
      </c>
      <c r="K3977">
        <v>4.8</v>
      </c>
      <c r="L3977">
        <v>232</v>
      </c>
      <c r="M3977" t="s">
        <v>48</v>
      </c>
      <c r="N3977">
        <v>527</v>
      </c>
      <c r="O3977">
        <v>283.07</v>
      </c>
      <c r="P3977" s="2">
        <v>49633</v>
      </c>
      <c r="Q3977" s="2">
        <v>49267</v>
      </c>
      <c r="R3977" t="s">
        <v>89</v>
      </c>
      <c r="S3977">
        <v>23</v>
      </c>
      <c r="T3977">
        <v>19</v>
      </c>
      <c r="U3977" t="s">
        <v>35</v>
      </c>
      <c r="V3977" t="s">
        <v>36</v>
      </c>
      <c r="W3977" t="s">
        <v>37</v>
      </c>
      <c r="X3977" t="s">
        <v>8023</v>
      </c>
      <c r="Y3977" t="s">
        <v>53</v>
      </c>
      <c r="Z3977">
        <v>5</v>
      </c>
      <c r="AA3977" t="s">
        <v>40</v>
      </c>
      <c r="AB3977">
        <v>156</v>
      </c>
      <c r="AC3977" t="s">
        <v>54</v>
      </c>
      <c r="AD3977" t="s">
        <v>82</v>
      </c>
      <c r="AG3977" t="s">
        <v>56</v>
      </c>
      <c r="AH3977">
        <v>158</v>
      </c>
      <c r="AI3977">
        <v>58</v>
      </c>
    </row>
    <row r="3978" spans="1:35" x14ac:dyDescent="0.3">
      <c r="A3978" t="s">
        <v>8024</v>
      </c>
      <c r="B3978" t="s">
        <v>65</v>
      </c>
      <c r="C3978" t="s">
        <v>66</v>
      </c>
      <c r="D3978" t="s">
        <v>58</v>
      </c>
      <c r="E3978" t="s">
        <v>59</v>
      </c>
      <c r="F3978" s="1">
        <v>4110</v>
      </c>
      <c r="G3978">
        <v>21</v>
      </c>
      <c r="H3978" s="1">
        <v>3246.9</v>
      </c>
      <c r="I3978">
        <v>35</v>
      </c>
      <c r="J3978">
        <v>14</v>
      </c>
      <c r="K3978">
        <v>2.1</v>
      </c>
      <c r="L3978">
        <v>159</v>
      </c>
      <c r="M3978" t="s">
        <v>60</v>
      </c>
      <c r="N3978" s="1">
        <v>2143</v>
      </c>
      <c r="O3978" s="1">
        <v>1103.9000000000001</v>
      </c>
      <c r="P3978" s="2">
        <v>49634</v>
      </c>
      <c r="Q3978" s="2">
        <v>49268</v>
      </c>
      <c r="R3978" t="s">
        <v>89</v>
      </c>
      <c r="S3978">
        <v>10</v>
      </c>
      <c r="T3978">
        <v>49</v>
      </c>
      <c r="U3978" t="s">
        <v>35</v>
      </c>
      <c r="V3978" t="s">
        <v>36</v>
      </c>
      <c r="W3978" t="s">
        <v>37</v>
      </c>
      <c r="X3978" t="s">
        <v>8025</v>
      </c>
      <c r="Y3978" t="s">
        <v>53</v>
      </c>
      <c r="Z3978">
        <v>3</v>
      </c>
      <c r="AA3978" t="s">
        <v>63</v>
      </c>
      <c r="AB3978">
        <v>723</v>
      </c>
      <c r="AC3978" t="s">
        <v>41</v>
      </c>
      <c r="AD3978" t="s">
        <v>42</v>
      </c>
      <c r="AG3978" t="s">
        <v>59</v>
      </c>
      <c r="AH3978">
        <v>35</v>
      </c>
      <c r="AI3978">
        <v>14</v>
      </c>
    </row>
    <row r="3979" spans="1:35" x14ac:dyDescent="0.3">
      <c r="A3979" t="s">
        <v>8026</v>
      </c>
      <c r="B3979" t="s">
        <v>45</v>
      </c>
      <c r="C3979" t="s">
        <v>66</v>
      </c>
      <c r="D3979" t="s">
        <v>47</v>
      </c>
      <c r="E3979" t="s">
        <v>43</v>
      </c>
      <c r="F3979" s="1">
        <v>4381</v>
      </c>
      <c r="G3979">
        <v>12</v>
      </c>
      <c r="H3979" s="1">
        <v>3855.28</v>
      </c>
      <c r="I3979">
        <v>53</v>
      </c>
      <c r="J3979">
        <v>92</v>
      </c>
      <c r="K3979">
        <v>3.5</v>
      </c>
      <c r="L3979">
        <v>435</v>
      </c>
      <c r="M3979" t="s">
        <v>48</v>
      </c>
      <c r="N3979">
        <v>135</v>
      </c>
      <c r="O3979" s="1">
        <v>3720.28</v>
      </c>
      <c r="P3979" s="2">
        <v>49635</v>
      </c>
      <c r="Q3979" s="2">
        <v>49269</v>
      </c>
      <c r="R3979" t="s">
        <v>89</v>
      </c>
      <c r="S3979">
        <v>8</v>
      </c>
      <c r="T3979">
        <v>54</v>
      </c>
      <c r="U3979" t="s">
        <v>50</v>
      </c>
      <c r="V3979" t="s">
        <v>36</v>
      </c>
      <c r="W3979" t="s">
        <v>37</v>
      </c>
      <c r="X3979" t="s">
        <v>8027</v>
      </c>
      <c r="Y3979" t="s">
        <v>39</v>
      </c>
      <c r="Z3979">
        <v>10</v>
      </c>
      <c r="AA3979" t="s">
        <v>40</v>
      </c>
      <c r="AB3979">
        <v>466</v>
      </c>
      <c r="AC3979" t="s">
        <v>78</v>
      </c>
      <c r="AD3979" t="s">
        <v>55</v>
      </c>
      <c r="AG3979" t="s">
        <v>43</v>
      </c>
      <c r="AH3979">
        <v>53</v>
      </c>
      <c r="AI3979">
        <v>92</v>
      </c>
    </row>
    <row r="3980" spans="1:35" x14ac:dyDescent="0.3">
      <c r="A3980" t="s">
        <v>8028</v>
      </c>
      <c r="B3980" t="s">
        <v>75</v>
      </c>
      <c r="C3980" t="s">
        <v>66</v>
      </c>
      <c r="D3980" t="s">
        <v>31</v>
      </c>
      <c r="E3980" t="s">
        <v>43</v>
      </c>
      <c r="F3980" s="1">
        <v>1477</v>
      </c>
      <c r="G3980">
        <v>41</v>
      </c>
      <c r="H3980">
        <v>871.43</v>
      </c>
      <c r="I3980">
        <v>173</v>
      </c>
      <c r="J3980">
        <v>91</v>
      </c>
      <c r="K3980">
        <v>4.5</v>
      </c>
      <c r="L3980">
        <v>341</v>
      </c>
      <c r="M3980" t="s">
        <v>48</v>
      </c>
      <c r="N3980">
        <v>548</v>
      </c>
      <c r="O3980">
        <v>323.43</v>
      </c>
      <c r="P3980" s="2">
        <v>49636</v>
      </c>
      <c r="Q3980" s="2">
        <v>49270</v>
      </c>
      <c r="R3980" t="s">
        <v>89</v>
      </c>
      <c r="S3980">
        <v>6</v>
      </c>
      <c r="T3980">
        <v>37</v>
      </c>
      <c r="U3980" t="s">
        <v>50</v>
      </c>
      <c r="V3980" t="s">
        <v>68</v>
      </c>
      <c r="W3980" t="s">
        <v>76</v>
      </c>
      <c r="X3980" t="s">
        <v>8029</v>
      </c>
      <c r="Y3980" t="s">
        <v>39</v>
      </c>
      <c r="Z3980">
        <v>14</v>
      </c>
      <c r="AA3980" t="s">
        <v>63</v>
      </c>
      <c r="AB3980">
        <v>732</v>
      </c>
      <c r="AC3980" t="s">
        <v>78</v>
      </c>
      <c r="AD3980" t="s">
        <v>82</v>
      </c>
      <c r="AG3980" t="s">
        <v>43</v>
      </c>
      <c r="AH3980">
        <v>173</v>
      </c>
      <c r="AI3980">
        <v>91</v>
      </c>
    </row>
    <row r="3981" spans="1:35" x14ac:dyDescent="0.3">
      <c r="A3981" t="s">
        <v>8030</v>
      </c>
      <c r="B3981" t="s">
        <v>29</v>
      </c>
      <c r="C3981" t="s">
        <v>30</v>
      </c>
      <c r="D3981" t="s">
        <v>58</v>
      </c>
      <c r="E3981" t="s">
        <v>59</v>
      </c>
      <c r="F3981">
        <v>406</v>
      </c>
      <c r="G3981">
        <v>45</v>
      </c>
      <c r="H3981">
        <v>223.3</v>
      </c>
      <c r="I3981">
        <v>116</v>
      </c>
      <c r="J3981">
        <v>53</v>
      </c>
      <c r="K3981">
        <v>3.4</v>
      </c>
      <c r="L3981">
        <v>259</v>
      </c>
      <c r="M3981" t="s">
        <v>60</v>
      </c>
      <c r="N3981">
        <v>751</v>
      </c>
      <c r="O3981">
        <v>-527.70000000000005</v>
      </c>
      <c r="P3981" s="2">
        <v>49637</v>
      </c>
      <c r="Q3981" s="2">
        <v>49271</v>
      </c>
      <c r="R3981" t="s">
        <v>49</v>
      </c>
      <c r="S3981">
        <v>4</v>
      </c>
      <c r="T3981">
        <v>36</v>
      </c>
      <c r="U3981" t="s">
        <v>50</v>
      </c>
      <c r="V3981" t="s">
        <v>61</v>
      </c>
      <c r="W3981" t="s">
        <v>76</v>
      </c>
      <c r="X3981" t="s">
        <v>8031</v>
      </c>
      <c r="Y3981" t="s">
        <v>53</v>
      </c>
      <c r="Z3981">
        <v>8</v>
      </c>
      <c r="AA3981" t="s">
        <v>40</v>
      </c>
      <c r="AB3981">
        <v>663</v>
      </c>
      <c r="AC3981" t="s">
        <v>41</v>
      </c>
      <c r="AD3981" t="s">
        <v>55</v>
      </c>
      <c r="AG3981" t="s">
        <v>59</v>
      </c>
      <c r="AH3981">
        <v>116</v>
      </c>
      <c r="AI3981">
        <v>53</v>
      </c>
    </row>
    <row r="3982" spans="1:35" x14ac:dyDescent="0.3">
      <c r="A3982" t="s">
        <v>8032</v>
      </c>
      <c r="B3982" t="s">
        <v>65</v>
      </c>
      <c r="C3982" t="s">
        <v>72</v>
      </c>
      <c r="D3982" t="s">
        <v>67</v>
      </c>
      <c r="E3982" t="s">
        <v>59</v>
      </c>
      <c r="F3982">
        <v>491</v>
      </c>
      <c r="G3982">
        <v>38</v>
      </c>
      <c r="H3982">
        <v>304.42</v>
      </c>
      <c r="I3982">
        <v>182</v>
      </c>
      <c r="J3982">
        <v>23</v>
      </c>
      <c r="K3982">
        <v>3.8</v>
      </c>
      <c r="L3982">
        <v>272</v>
      </c>
      <c r="M3982" t="s">
        <v>60</v>
      </c>
      <c r="N3982" s="1">
        <v>3982</v>
      </c>
      <c r="O3982" s="1">
        <v>-3677.58</v>
      </c>
      <c r="P3982" s="2">
        <v>49638</v>
      </c>
      <c r="Q3982" s="2">
        <v>49272</v>
      </c>
      <c r="R3982" t="s">
        <v>89</v>
      </c>
      <c r="S3982">
        <v>31</v>
      </c>
      <c r="T3982">
        <v>66</v>
      </c>
      <c r="U3982" t="s">
        <v>50</v>
      </c>
      <c r="V3982" t="s">
        <v>36</v>
      </c>
      <c r="W3982" t="s">
        <v>51</v>
      </c>
      <c r="X3982" t="s">
        <v>8033</v>
      </c>
      <c r="Y3982" t="s">
        <v>70</v>
      </c>
      <c r="Z3982">
        <v>2</v>
      </c>
      <c r="AA3982" t="s">
        <v>63</v>
      </c>
      <c r="AB3982">
        <v>375</v>
      </c>
      <c r="AC3982" t="s">
        <v>54</v>
      </c>
      <c r="AD3982" t="s">
        <v>55</v>
      </c>
      <c r="AG3982" t="s">
        <v>59</v>
      </c>
      <c r="AH3982">
        <v>182</v>
      </c>
      <c r="AI3982">
        <v>23</v>
      </c>
    </row>
    <row r="3983" spans="1:35" x14ac:dyDescent="0.3">
      <c r="A3983" t="s">
        <v>8034</v>
      </c>
      <c r="B3983" t="s">
        <v>80</v>
      </c>
      <c r="C3983" t="s">
        <v>46</v>
      </c>
      <c r="D3983" t="s">
        <v>47</v>
      </c>
      <c r="E3983" t="s">
        <v>32</v>
      </c>
      <c r="F3983" s="1">
        <v>3696</v>
      </c>
      <c r="G3983">
        <v>14</v>
      </c>
      <c r="H3983" s="1">
        <v>3178.56</v>
      </c>
      <c r="I3983">
        <v>20</v>
      </c>
      <c r="J3983">
        <v>32</v>
      </c>
      <c r="K3983">
        <v>1.3</v>
      </c>
      <c r="L3983">
        <v>312</v>
      </c>
      <c r="M3983" t="s">
        <v>60</v>
      </c>
      <c r="N3983" s="1">
        <v>1911</v>
      </c>
      <c r="O3983" s="1">
        <v>1267.56</v>
      </c>
      <c r="P3983" s="2">
        <v>49639</v>
      </c>
      <c r="Q3983" s="2">
        <v>49273</v>
      </c>
      <c r="R3983" t="s">
        <v>34</v>
      </c>
      <c r="S3983">
        <v>12</v>
      </c>
      <c r="T3983">
        <v>27</v>
      </c>
      <c r="U3983" t="s">
        <v>50</v>
      </c>
      <c r="V3983" t="s">
        <v>68</v>
      </c>
      <c r="W3983" t="s">
        <v>37</v>
      </c>
      <c r="X3983" t="s">
        <v>8035</v>
      </c>
      <c r="Y3983" t="s">
        <v>70</v>
      </c>
      <c r="Z3983">
        <v>9</v>
      </c>
      <c r="AA3983" t="s">
        <v>63</v>
      </c>
      <c r="AB3983">
        <v>168</v>
      </c>
      <c r="AC3983" t="s">
        <v>54</v>
      </c>
      <c r="AD3983" t="s">
        <v>55</v>
      </c>
      <c r="AG3983" t="s">
        <v>32</v>
      </c>
      <c r="AH3983">
        <v>20</v>
      </c>
      <c r="AI3983">
        <v>32</v>
      </c>
    </row>
    <row r="3984" spans="1:35" x14ac:dyDescent="0.3">
      <c r="A3984" t="s">
        <v>8036</v>
      </c>
      <c r="B3984" t="s">
        <v>65</v>
      </c>
      <c r="C3984" t="s">
        <v>46</v>
      </c>
      <c r="D3984" t="s">
        <v>58</v>
      </c>
      <c r="E3984" t="s">
        <v>59</v>
      </c>
      <c r="F3984" s="1">
        <v>2764</v>
      </c>
      <c r="G3984">
        <v>7</v>
      </c>
      <c r="H3984" s="1">
        <v>2570.52</v>
      </c>
      <c r="I3984">
        <v>135</v>
      </c>
      <c r="J3984">
        <v>7</v>
      </c>
      <c r="K3984">
        <v>2.6</v>
      </c>
      <c r="L3984">
        <v>98</v>
      </c>
      <c r="M3984" t="s">
        <v>48</v>
      </c>
      <c r="N3984" s="1">
        <v>3346</v>
      </c>
      <c r="O3984">
        <v>-775.48</v>
      </c>
      <c r="P3984" s="2">
        <v>49640</v>
      </c>
      <c r="Q3984" s="2">
        <v>49274</v>
      </c>
      <c r="R3984" t="s">
        <v>49</v>
      </c>
      <c r="S3984">
        <v>10</v>
      </c>
      <c r="T3984">
        <v>35</v>
      </c>
      <c r="U3984" t="s">
        <v>50</v>
      </c>
      <c r="V3984" t="s">
        <v>68</v>
      </c>
      <c r="W3984" t="s">
        <v>37</v>
      </c>
      <c r="X3984" t="s">
        <v>8037</v>
      </c>
      <c r="Y3984" t="s">
        <v>53</v>
      </c>
      <c r="Z3984">
        <v>1</v>
      </c>
      <c r="AA3984" t="s">
        <v>40</v>
      </c>
      <c r="AB3984">
        <v>220</v>
      </c>
      <c r="AC3984" t="s">
        <v>54</v>
      </c>
      <c r="AD3984" t="s">
        <v>42</v>
      </c>
      <c r="AG3984" t="s">
        <v>59</v>
      </c>
      <c r="AH3984">
        <v>135</v>
      </c>
      <c r="AI3984">
        <v>7</v>
      </c>
    </row>
    <row r="3985" spans="1:35" x14ac:dyDescent="0.3">
      <c r="A3985" t="s">
        <v>8038</v>
      </c>
      <c r="B3985" t="s">
        <v>65</v>
      </c>
      <c r="C3985" t="s">
        <v>66</v>
      </c>
      <c r="D3985" t="s">
        <v>58</v>
      </c>
      <c r="E3985" t="s">
        <v>59</v>
      </c>
      <c r="F3985" s="1">
        <v>3247</v>
      </c>
      <c r="G3985">
        <v>4</v>
      </c>
      <c r="H3985" s="1">
        <v>3117.12</v>
      </c>
      <c r="I3985">
        <v>190</v>
      </c>
      <c r="J3985">
        <v>82</v>
      </c>
      <c r="K3985">
        <v>1.5</v>
      </c>
      <c r="L3985">
        <v>342</v>
      </c>
      <c r="M3985" t="s">
        <v>60</v>
      </c>
      <c r="N3985">
        <v>279</v>
      </c>
      <c r="O3985" s="1">
        <v>2838.12</v>
      </c>
      <c r="P3985" s="2">
        <v>49641</v>
      </c>
      <c r="Q3985" s="2">
        <v>49275</v>
      </c>
      <c r="R3985" t="s">
        <v>49</v>
      </c>
      <c r="S3985">
        <v>3</v>
      </c>
      <c r="T3985">
        <v>41</v>
      </c>
      <c r="U3985" t="s">
        <v>50</v>
      </c>
      <c r="V3985" t="s">
        <v>61</v>
      </c>
      <c r="W3985" t="s">
        <v>37</v>
      </c>
      <c r="X3985" t="s">
        <v>8039</v>
      </c>
      <c r="Y3985" t="s">
        <v>53</v>
      </c>
      <c r="Z3985">
        <v>4</v>
      </c>
      <c r="AA3985" t="s">
        <v>40</v>
      </c>
      <c r="AB3985">
        <v>563</v>
      </c>
      <c r="AC3985" t="s">
        <v>41</v>
      </c>
      <c r="AD3985" t="s">
        <v>55</v>
      </c>
      <c r="AG3985" t="s">
        <v>59</v>
      </c>
      <c r="AH3985">
        <v>190</v>
      </c>
      <c r="AI3985">
        <v>82</v>
      </c>
    </row>
    <row r="3986" spans="1:35" x14ac:dyDescent="0.3">
      <c r="A3986" t="s">
        <v>8040</v>
      </c>
      <c r="B3986" t="s">
        <v>80</v>
      </c>
      <c r="C3986" t="s">
        <v>30</v>
      </c>
      <c r="D3986" t="s">
        <v>67</v>
      </c>
      <c r="E3986" t="s">
        <v>59</v>
      </c>
      <c r="F3986">
        <v>386</v>
      </c>
      <c r="G3986">
        <v>7</v>
      </c>
      <c r="H3986">
        <v>358.98</v>
      </c>
      <c r="I3986">
        <v>97</v>
      </c>
      <c r="J3986">
        <v>90</v>
      </c>
      <c r="K3986">
        <v>3</v>
      </c>
      <c r="L3986">
        <v>60</v>
      </c>
      <c r="M3986" t="s">
        <v>60</v>
      </c>
      <c r="N3986" s="1">
        <v>3244</v>
      </c>
      <c r="O3986" s="1">
        <v>-2885.02</v>
      </c>
      <c r="P3986" s="2">
        <v>49642</v>
      </c>
      <c r="Q3986" s="2">
        <v>49276</v>
      </c>
      <c r="R3986" t="s">
        <v>49</v>
      </c>
      <c r="S3986">
        <v>36</v>
      </c>
      <c r="T3986">
        <v>64</v>
      </c>
      <c r="U3986" t="s">
        <v>50</v>
      </c>
      <c r="V3986" t="s">
        <v>36</v>
      </c>
      <c r="W3986" t="s">
        <v>76</v>
      </c>
      <c r="X3986" t="s">
        <v>8041</v>
      </c>
      <c r="Y3986" t="s">
        <v>39</v>
      </c>
      <c r="Z3986">
        <v>5</v>
      </c>
      <c r="AA3986" t="s">
        <v>63</v>
      </c>
      <c r="AB3986">
        <v>498</v>
      </c>
      <c r="AC3986" t="s">
        <v>54</v>
      </c>
      <c r="AD3986" t="s">
        <v>42</v>
      </c>
      <c r="AG3986" t="s">
        <v>59</v>
      </c>
      <c r="AH3986">
        <v>97</v>
      </c>
      <c r="AI3986">
        <v>90</v>
      </c>
    </row>
    <row r="3987" spans="1:35" x14ac:dyDescent="0.3">
      <c r="A3987" t="s">
        <v>8042</v>
      </c>
      <c r="B3987" t="s">
        <v>80</v>
      </c>
      <c r="C3987" t="s">
        <v>46</v>
      </c>
      <c r="D3987" t="s">
        <v>96</v>
      </c>
      <c r="E3987" t="s">
        <v>43</v>
      </c>
      <c r="F3987" s="1">
        <v>1994</v>
      </c>
      <c r="G3987">
        <v>5</v>
      </c>
      <c r="H3987" s="1">
        <v>1894.3</v>
      </c>
      <c r="I3987">
        <v>65</v>
      </c>
      <c r="J3987">
        <v>65</v>
      </c>
      <c r="K3987">
        <v>2.2999999999999998</v>
      </c>
      <c r="L3987">
        <v>312</v>
      </c>
      <c r="M3987" t="s">
        <v>33</v>
      </c>
      <c r="N3987" s="1">
        <v>2165</v>
      </c>
      <c r="O3987">
        <v>-270.7</v>
      </c>
      <c r="P3987" s="2">
        <v>49643</v>
      </c>
      <c r="Q3987" s="2">
        <v>49277</v>
      </c>
      <c r="R3987" t="s">
        <v>34</v>
      </c>
      <c r="S3987">
        <v>34</v>
      </c>
      <c r="T3987">
        <v>67</v>
      </c>
      <c r="U3987" t="s">
        <v>50</v>
      </c>
      <c r="V3987" t="s">
        <v>36</v>
      </c>
      <c r="W3987" t="s">
        <v>76</v>
      </c>
      <c r="X3987" t="s">
        <v>8043</v>
      </c>
      <c r="Y3987" t="s">
        <v>39</v>
      </c>
      <c r="Z3987">
        <v>11</v>
      </c>
      <c r="AA3987" t="s">
        <v>40</v>
      </c>
      <c r="AB3987">
        <v>730</v>
      </c>
      <c r="AC3987" t="s">
        <v>54</v>
      </c>
      <c r="AD3987" t="s">
        <v>82</v>
      </c>
      <c r="AG3987" t="s">
        <v>43</v>
      </c>
      <c r="AH3987">
        <v>65</v>
      </c>
      <c r="AI3987">
        <v>65</v>
      </c>
    </row>
    <row r="3988" spans="1:35" x14ac:dyDescent="0.3">
      <c r="A3988" t="s">
        <v>8044</v>
      </c>
      <c r="B3988" t="s">
        <v>45</v>
      </c>
      <c r="C3988" t="s">
        <v>46</v>
      </c>
      <c r="D3988" t="s">
        <v>96</v>
      </c>
      <c r="E3988" t="s">
        <v>32</v>
      </c>
      <c r="F3988" s="1">
        <v>4764</v>
      </c>
      <c r="G3988">
        <v>9</v>
      </c>
      <c r="H3988" s="1">
        <v>4335.24</v>
      </c>
      <c r="I3988">
        <v>194</v>
      </c>
      <c r="J3988">
        <v>17</v>
      </c>
      <c r="K3988">
        <v>4.9000000000000004</v>
      </c>
      <c r="L3988">
        <v>410</v>
      </c>
      <c r="M3988" t="s">
        <v>60</v>
      </c>
      <c r="N3988">
        <v>126</v>
      </c>
      <c r="O3988" s="1">
        <v>4209.24</v>
      </c>
      <c r="P3988" s="2">
        <v>49644</v>
      </c>
      <c r="Q3988" s="2">
        <v>49278</v>
      </c>
      <c r="R3988" t="s">
        <v>34</v>
      </c>
      <c r="S3988">
        <v>7</v>
      </c>
      <c r="T3988">
        <v>36</v>
      </c>
      <c r="U3988" t="s">
        <v>50</v>
      </c>
      <c r="V3988" t="s">
        <v>68</v>
      </c>
      <c r="W3988" t="s">
        <v>51</v>
      </c>
      <c r="X3988" t="s">
        <v>8045</v>
      </c>
      <c r="Y3988" t="s">
        <v>53</v>
      </c>
      <c r="Z3988">
        <v>7</v>
      </c>
      <c r="AA3988" t="s">
        <v>63</v>
      </c>
      <c r="AB3988">
        <v>180</v>
      </c>
      <c r="AC3988" t="s">
        <v>54</v>
      </c>
      <c r="AD3988" t="s">
        <v>82</v>
      </c>
      <c r="AG3988" t="s">
        <v>32</v>
      </c>
      <c r="AH3988">
        <v>194</v>
      </c>
      <c r="AI3988">
        <v>17</v>
      </c>
    </row>
    <row r="3989" spans="1:35" x14ac:dyDescent="0.3">
      <c r="A3989" t="s">
        <v>8046</v>
      </c>
      <c r="B3989" t="s">
        <v>29</v>
      </c>
      <c r="C3989" t="s">
        <v>66</v>
      </c>
      <c r="D3989" t="s">
        <v>67</v>
      </c>
      <c r="E3989" t="s">
        <v>59</v>
      </c>
      <c r="F3989" s="1">
        <v>3130</v>
      </c>
      <c r="G3989">
        <v>27</v>
      </c>
      <c r="H3989" s="1">
        <v>2284.9</v>
      </c>
      <c r="I3989">
        <v>151</v>
      </c>
      <c r="J3989">
        <v>40</v>
      </c>
      <c r="K3989">
        <v>3.8</v>
      </c>
      <c r="L3989">
        <v>194</v>
      </c>
      <c r="M3989" t="s">
        <v>60</v>
      </c>
      <c r="N3989">
        <v>275</v>
      </c>
      <c r="O3989" s="1">
        <v>2009.9</v>
      </c>
      <c r="P3989" s="2">
        <v>49645</v>
      </c>
      <c r="Q3989" s="2">
        <v>49279</v>
      </c>
      <c r="R3989" t="s">
        <v>89</v>
      </c>
      <c r="S3989">
        <v>37</v>
      </c>
      <c r="T3989">
        <v>19</v>
      </c>
      <c r="U3989" t="s">
        <v>50</v>
      </c>
      <c r="V3989" t="s">
        <v>68</v>
      </c>
      <c r="W3989" t="s">
        <v>51</v>
      </c>
      <c r="X3989" t="s">
        <v>8047</v>
      </c>
      <c r="Y3989" t="s">
        <v>39</v>
      </c>
      <c r="Z3989">
        <v>3</v>
      </c>
      <c r="AA3989" t="s">
        <v>63</v>
      </c>
      <c r="AB3989">
        <v>998</v>
      </c>
      <c r="AC3989" t="s">
        <v>54</v>
      </c>
      <c r="AD3989" t="s">
        <v>82</v>
      </c>
      <c r="AG3989" t="s">
        <v>59</v>
      </c>
      <c r="AH3989">
        <v>151</v>
      </c>
      <c r="AI3989">
        <v>40</v>
      </c>
    </row>
    <row r="3990" spans="1:35" x14ac:dyDescent="0.3">
      <c r="A3990" t="s">
        <v>8048</v>
      </c>
      <c r="B3990" t="s">
        <v>75</v>
      </c>
      <c r="C3990" t="s">
        <v>66</v>
      </c>
      <c r="D3990" t="s">
        <v>96</v>
      </c>
      <c r="E3990" t="s">
        <v>59</v>
      </c>
      <c r="F3990" s="1">
        <v>4523</v>
      </c>
      <c r="G3990">
        <v>3</v>
      </c>
      <c r="H3990" s="1">
        <v>4387.3100000000004</v>
      </c>
      <c r="I3990">
        <v>59</v>
      </c>
      <c r="J3990">
        <v>1</v>
      </c>
      <c r="K3990">
        <v>3.5</v>
      </c>
      <c r="L3990">
        <v>164</v>
      </c>
      <c r="M3990" t="s">
        <v>60</v>
      </c>
      <c r="N3990" s="1">
        <v>2157</v>
      </c>
      <c r="O3990" s="1">
        <v>2230.31</v>
      </c>
      <c r="P3990" s="2">
        <v>49646</v>
      </c>
      <c r="Q3990" s="2">
        <v>49280</v>
      </c>
      <c r="R3990" t="s">
        <v>34</v>
      </c>
      <c r="S3990">
        <v>5</v>
      </c>
      <c r="T3990">
        <v>42</v>
      </c>
      <c r="U3990" t="s">
        <v>35</v>
      </c>
      <c r="V3990" t="s">
        <v>68</v>
      </c>
      <c r="W3990" t="s">
        <v>37</v>
      </c>
      <c r="X3990" t="s">
        <v>8049</v>
      </c>
      <c r="Y3990" t="s">
        <v>53</v>
      </c>
      <c r="Z3990">
        <v>10</v>
      </c>
      <c r="AA3990" t="s">
        <v>63</v>
      </c>
      <c r="AB3990">
        <v>628</v>
      </c>
      <c r="AC3990" t="s">
        <v>78</v>
      </c>
      <c r="AD3990" t="s">
        <v>55</v>
      </c>
      <c r="AG3990" t="s">
        <v>59</v>
      </c>
      <c r="AH3990">
        <v>59</v>
      </c>
      <c r="AI3990">
        <v>1</v>
      </c>
    </row>
    <row r="3991" spans="1:35" x14ac:dyDescent="0.3">
      <c r="A3991" t="s">
        <v>8050</v>
      </c>
      <c r="B3991" t="s">
        <v>80</v>
      </c>
      <c r="C3991" t="s">
        <v>46</v>
      </c>
      <c r="D3991" t="s">
        <v>31</v>
      </c>
      <c r="E3991" t="s">
        <v>59</v>
      </c>
      <c r="F3991" s="1">
        <v>4293</v>
      </c>
      <c r="G3991">
        <v>4</v>
      </c>
      <c r="H3991" s="1">
        <v>4121.28</v>
      </c>
      <c r="I3991">
        <v>185</v>
      </c>
      <c r="J3991">
        <v>78</v>
      </c>
      <c r="K3991">
        <v>1.8</v>
      </c>
      <c r="L3991">
        <v>19</v>
      </c>
      <c r="M3991" t="s">
        <v>33</v>
      </c>
      <c r="N3991">
        <v>245</v>
      </c>
      <c r="O3991" s="1">
        <v>3876.28</v>
      </c>
      <c r="P3991" s="2">
        <v>49647</v>
      </c>
      <c r="Q3991" s="2">
        <v>49281</v>
      </c>
      <c r="R3991" t="s">
        <v>34</v>
      </c>
      <c r="S3991">
        <v>4</v>
      </c>
      <c r="T3991">
        <v>50</v>
      </c>
      <c r="U3991" t="s">
        <v>35</v>
      </c>
      <c r="V3991" t="s">
        <v>61</v>
      </c>
      <c r="W3991" t="s">
        <v>37</v>
      </c>
      <c r="X3991" t="s">
        <v>8051</v>
      </c>
      <c r="Y3991" t="s">
        <v>70</v>
      </c>
      <c r="Z3991">
        <v>8</v>
      </c>
      <c r="AA3991" t="s">
        <v>63</v>
      </c>
      <c r="AB3991">
        <v>115</v>
      </c>
      <c r="AC3991" t="s">
        <v>78</v>
      </c>
      <c r="AD3991" t="s">
        <v>55</v>
      </c>
      <c r="AG3991" t="s">
        <v>59</v>
      </c>
      <c r="AH3991">
        <v>185</v>
      </c>
      <c r="AI3991">
        <v>78</v>
      </c>
    </row>
    <row r="3992" spans="1:35" x14ac:dyDescent="0.3">
      <c r="A3992" t="s">
        <v>8052</v>
      </c>
      <c r="B3992" t="s">
        <v>75</v>
      </c>
      <c r="C3992" t="s">
        <v>30</v>
      </c>
      <c r="D3992" t="s">
        <v>31</v>
      </c>
      <c r="E3992" t="s">
        <v>56</v>
      </c>
      <c r="F3992">
        <v>394</v>
      </c>
      <c r="G3992">
        <v>11</v>
      </c>
      <c r="H3992">
        <v>350.66</v>
      </c>
      <c r="I3992">
        <v>173</v>
      </c>
      <c r="J3992">
        <v>53</v>
      </c>
      <c r="K3992">
        <v>1.5</v>
      </c>
      <c r="L3992">
        <v>400</v>
      </c>
      <c r="M3992" t="s">
        <v>48</v>
      </c>
      <c r="N3992" s="1">
        <v>2322</v>
      </c>
      <c r="O3992" s="1">
        <v>-1971.34</v>
      </c>
      <c r="P3992" s="2">
        <v>49648</v>
      </c>
      <c r="Q3992" s="2">
        <v>49282</v>
      </c>
      <c r="R3992" t="s">
        <v>89</v>
      </c>
      <c r="S3992">
        <v>44</v>
      </c>
      <c r="T3992">
        <v>49</v>
      </c>
      <c r="U3992" t="s">
        <v>35</v>
      </c>
      <c r="V3992" t="s">
        <v>68</v>
      </c>
      <c r="W3992" t="s">
        <v>51</v>
      </c>
      <c r="X3992" t="s">
        <v>8053</v>
      </c>
      <c r="Y3992" t="s">
        <v>70</v>
      </c>
      <c r="Z3992">
        <v>14</v>
      </c>
      <c r="AA3992" t="s">
        <v>40</v>
      </c>
      <c r="AB3992">
        <v>676</v>
      </c>
      <c r="AC3992" t="s">
        <v>78</v>
      </c>
      <c r="AD3992" t="s">
        <v>55</v>
      </c>
      <c r="AG3992" t="s">
        <v>56</v>
      </c>
      <c r="AH3992">
        <v>173</v>
      </c>
      <c r="AI3992">
        <v>53</v>
      </c>
    </row>
    <row r="3993" spans="1:35" x14ac:dyDescent="0.3">
      <c r="A3993" t="s">
        <v>8054</v>
      </c>
      <c r="B3993" t="s">
        <v>29</v>
      </c>
      <c r="C3993" t="s">
        <v>84</v>
      </c>
      <c r="D3993" t="s">
        <v>47</v>
      </c>
      <c r="E3993" t="s">
        <v>43</v>
      </c>
      <c r="F3993" s="1">
        <v>4539</v>
      </c>
      <c r="G3993">
        <v>43</v>
      </c>
      <c r="H3993" s="1">
        <v>2587.23</v>
      </c>
      <c r="I3993">
        <v>128</v>
      </c>
      <c r="J3993">
        <v>64</v>
      </c>
      <c r="K3993">
        <v>4.5999999999999996</v>
      </c>
      <c r="L3993">
        <v>220</v>
      </c>
      <c r="M3993" t="s">
        <v>48</v>
      </c>
      <c r="N3993" s="1">
        <v>3070</v>
      </c>
      <c r="O3993">
        <v>-482.77</v>
      </c>
      <c r="P3993" s="2">
        <v>49649</v>
      </c>
      <c r="Q3993" s="2">
        <v>49283</v>
      </c>
      <c r="R3993" t="s">
        <v>49</v>
      </c>
      <c r="S3993">
        <v>12</v>
      </c>
      <c r="T3993">
        <v>57</v>
      </c>
      <c r="U3993" t="s">
        <v>50</v>
      </c>
      <c r="V3993" t="s">
        <v>36</v>
      </c>
      <c r="W3993" t="s">
        <v>51</v>
      </c>
      <c r="X3993" t="s">
        <v>8055</v>
      </c>
      <c r="Y3993" t="s">
        <v>70</v>
      </c>
      <c r="Z3993">
        <v>11</v>
      </c>
      <c r="AA3993" t="s">
        <v>63</v>
      </c>
      <c r="AB3993">
        <v>552</v>
      </c>
      <c r="AC3993" t="s">
        <v>41</v>
      </c>
      <c r="AD3993" t="s">
        <v>55</v>
      </c>
      <c r="AG3993" t="s">
        <v>43</v>
      </c>
      <c r="AH3993">
        <v>128</v>
      </c>
      <c r="AI3993">
        <v>64</v>
      </c>
    </row>
    <row r="3994" spans="1:35" x14ac:dyDescent="0.3">
      <c r="A3994" t="s">
        <v>8056</v>
      </c>
      <c r="B3994" t="s">
        <v>80</v>
      </c>
      <c r="C3994" t="s">
        <v>66</v>
      </c>
      <c r="D3994" t="s">
        <v>47</v>
      </c>
      <c r="E3994" t="s">
        <v>43</v>
      </c>
      <c r="F3994" s="1">
        <v>3907</v>
      </c>
      <c r="G3994">
        <v>23</v>
      </c>
      <c r="H3994" s="1">
        <v>3008.39</v>
      </c>
      <c r="I3994">
        <v>3</v>
      </c>
      <c r="J3994">
        <v>69</v>
      </c>
      <c r="K3994">
        <v>4.5</v>
      </c>
      <c r="L3994">
        <v>113</v>
      </c>
      <c r="M3994" t="s">
        <v>60</v>
      </c>
      <c r="N3994">
        <v>388</v>
      </c>
      <c r="O3994" s="1">
        <v>2620.39</v>
      </c>
      <c r="P3994" s="2">
        <v>49650</v>
      </c>
      <c r="Q3994" s="2">
        <v>49284</v>
      </c>
      <c r="R3994" t="s">
        <v>89</v>
      </c>
      <c r="S3994">
        <v>33</v>
      </c>
      <c r="T3994">
        <v>22</v>
      </c>
      <c r="U3994" t="s">
        <v>35</v>
      </c>
      <c r="V3994" t="s">
        <v>61</v>
      </c>
      <c r="W3994" t="s">
        <v>76</v>
      </c>
      <c r="X3994" t="s">
        <v>8057</v>
      </c>
      <c r="Y3994" t="s">
        <v>39</v>
      </c>
      <c r="Z3994">
        <v>9</v>
      </c>
      <c r="AA3994" t="s">
        <v>40</v>
      </c>
      <c r="AB3994">
        <v>653</v>
      </c>
      <c r="AC3994" t="s">
        <v>54</v>
      </c>
      <c r="AD3994" t="s">
        <v>42</v>
      </c>
      <c r="AG3994" t="s">
        <v>43</v>
      </c>
      <c r="AH3994">
        <v>3</v>
      </c>
      <c r="AI3994">
        <v>69</v>
      </c>
    </row>
    <row r="3995" spans="1:35" x14ac:dyDescent="0.3">
      <c r="A3995" t="s">
        <v>8058</v>
      </c>
      <c r="B3995" t="s">
        <v>75</v>
      </c>
      <c r="C3995" t="s">
        <v>46</v>
      </c>
      <c r="D3995" t="s">
        <v>47</v>
      </c>
      <c r="E3995" t="s">
        <v>59</v>
      </c>
      <c r="F3995">
        <v>397</v>
      </c>
      <c r="G3995">
        <v>3</v>
      </c>
      <c r="H3995">
        <v>385.09</v>
      </c>
      <c r="I3995">
        <v>148</v>
      </c>
      <c r="J3995">
        <v>45</v>
      </c>
      <c r="K3995">
        <v>5</v>
      </c>
      <c r="L3995">
        <v>69</v>
      </c>
      <c r="M3995" t="s">
        <v>33</v>
      </c>
      <c r="N3995" s="1">
        <v>3139</v>
      </c>
      <c r="O3995" s="1">
        <v>-2753.91</v>
      </c>
      <c r="P3995" s="2">
        <v>49651</v>
      </c>
      <c r="Q3995" s="2">
        <v>49285</v>
      </c>
      <c r="R3995" t="s">
        <v>49</v>
      </c>
      <c r="S3995">
        <v>42</v>
      </c>
      <c r="T3995">
        <v>65</v>
      </c>
      <c r="U3995" t="s">
        <v>35</v>
      </c>
      <c r="V3995" t="s">
        <v>36</v>
      </c>
      <c r="W3995" t="s">
        <v>51</v>
      </c>
      <c r="X3995" t="s">
        <v>8059</v>
      </c>
      <c r="Y3995" t="s">
        <v>70</v>
      </c>
      <c r="Z3995">
        <v>5</v>
      </c>
      <c r="AA3995" t="s">
        <v>63</v>
      </c>
      <c r="AB3995">
        <v>923</v>
      </c>
      <c r="AC3995" t="s">
        <v>41</v>
      </c>
      <c r="AD3995" t="s">
        <v>55</v>
      </c>
      <c r="AG3995" t="s">
        <v>59</v>
      </c>
      <c r="AH3995">
        <v>148</v>
      </c>
      <c r="AI3995">
        <v>45</v>
      </c>
    </row>
    <row r="3996" spans="1:35" x14ac:dyDescent="0.3">
      <c r="A3996" t="s">
        <v>8060</v>
      </c>
      <c r="B3996" t="s">
        <v>75</v>
      </c>
      <c r="C3996" t="s">
        <v>66</v>
      </c>
      <c r="D3996" t="s">
        <v>31</v>
      </c>
      <c r="E3996" t="s">
        <v>56</v>
      </c>
      <c r="F3996" s="1">
        <v>3253</v>
      </c>
      <c r="G3996">
        <v>41</v>
      </c>
      <c r="H3996" s="1">
        <v>1919.27</v>
      </c>
      <c r="I3996">
        <v>195</v>
      </c>
      <c r="J3996">
        <v>52</v>
      </c>
      <c r="K3996">
        <v>2.2999999999999998</v>
      </c>
      <c r="L3996">
        <v>148</v>
      </c>
      <c r="M3996" t="s">
        <v>48</v>
      </c>
      <c r="N3996" s="1">
        <v>3080</v>
      </c>
      <c r="O3996" s="1">
        <v>-1160.73</v>
      </c>
      <c r="P3996" s="2">
        <v>49652</v>
      </c>
      <c r="Q3996" s="2">
        <v>49286</v>
      </c>
      <c r="R3996" t="s">
        <v>49</v>
      </c>
      <c r="S3996">
        <v>5</v>
      </c>
      <c r="T3996">
        <v>32</v>
      </c>
      <c r="U3996" t="s">
        <v>35</v>
      </c>
      <c r="V3996" t="s">
        <v>36</v>
      </c>
      <c r="W3996" t="s">
        <v>76</v>
      </c>
      <c r="X3996" t="s">
        <v>8061</v>
      </c>
      <c r="Y3996" t="s">
        <v>70</v>
      </c>
      <c r="Z3996">
        <v>13</v>
      </c>
      <c r="AA3996" t="s">
        <v>63</v>
      </c>
      <c r="AB3996">
        <v>200</v>
      </c>
      <c r="AC3996" t="s">
        <v>78</v>
      </c>
      <c r="AD3996" t="s">
        <v>82</v>
      </c>
      <c r="AG3996" t="s">
        <v>56</v>
      </c>
      <c r="AH3996">
        <v>195</v>
      </c>
      <c r="AI3996">
        <v>52</v>
      </c>
    </row>
    <row r="3997" spans="1:35" x14ac:dyDescent="0.3">
      <c r="A3997" t="s">
        <v>8062</v>
      </c>
      <c r="B3997" t="s">
        <v>45</v>
      </c>
      <c r="C3997" t="s">
        <v>84</v>
      </c>
      <c r="D3997" t="s">
        <v>31</v>
      </c>
      <c r="E3997" t="s">
        <v>32</v>
      </c>
      <c r="F3997">
        <v>104</v>
      </c>
      <c r="G3997">
        <v>32</v>
      </c>
      <c r="H3997">
        <v>70.72</v>
      </c>
      <c r="I3997">
        <v>158</v>
      </c>
      <c r="J3997">
        <v>49</v>
      </c>
      <c r="K3997">
        <v>1.8</v>
      </c>
      <c r="L3997">
        <v>490</v>
      </c>
      <c r="M3997" t="s">
        <v>48</v>
      </c>
      <c r="N3997" s="1">
        <v>1318</v>
      </c>
      <c r="O3997" s="1">
        <v>-1247.28</v>
      </c>
      <c r="P3997" s="2">
        <v>49653</v>
      </c>
      <c r="Q3997" s="2">
        <v>49287</v>
      </c>
      <c r="R3997" t="s">
        <v>34</v>
      </c>
      <c r="S3997">
        <v>23</v>
      </c>
      <c r="T3997">
        <v>54</v>
      </c>
      <c r="U3997" t="s">
        <v>35</v>
      </c>
      <c r="V3997" t="s">
        <v>68</v>
      </c>
      <c r="W3997" t="s">
        <v>37</v>
      </c>
      <c r="X3997" t="s">
        <v>8063</v>
      </c>
      <c r="Y3997" t="s">
        <v>70</v>
      </c>
      <c r="Z3997">
        <v>14</v>
      </c>
      <c r="AA3997" t="s">
        <v>40</v>
      </c>
      <c r="AB3997">
        <v>154</v>
      </c>
      <c r="AC3997" t="s">
        <v>78</v>
      </c>
      <c r="AD3997" t="s">
        <v>82</v>
      </c>
      <c r="AG3997" t="s">
        <v>32</v>
      </c>
      <c r="AH3997">
        <v>158</v>
      </c>
      <c r="AI3997">
        <v>49</v>
      </c>
    </row>
    <row r="3998" spans="1:35" x14ac:dyDescent="0.3">
      <c r="A3998" t="s">
        <v>8064</v>
      </c>
      <c r="B3998" t="s">
        <v>29</v>
      </c>
      <c r="C3998" t="s">
        <v>84</v>
      </c>
      <c r="D3998" t="s">
        <v>96</v>
      </c>
      <c r="E3998" t="s">
        <v>59</v>
      </c>
      <c r="F3998" s="1">
        <v>1571</v>
      </c>
      <c r="G3998">
        <v>28</v>
      </c>
      <c r="H3998" s="1">
        <v>1131.1199999999999</v>
      </c>
      <c r="I3998">
        <v>193</v>
      </c>
      <c r="J3998">
        <v>88</v>
      </c>
      <c r="K3998">
        <v>2</v>
      </c>
      <c r="L3998">
        <v>24</v>
      </c>
      <c r="M3998" t="s">
        <v>48</v>
      </c>
      <c r="N3998">
        <v>452</v>
      </c>
      <c r="O3998">
        <v>679.12</v>
      </c>
      <c r="P3998" s="2">
        <v>49654</v>
      </c>
      <c r="Q3998" s="2">
        <v>49288</v>
      </c>
      <c r="R3998" t="s">
        <v>34</v>
      </c>
      <c r="S3998">
        <v>43</v>
      </c>
      <c r="T3998">
        <v>20</v>
      </c>
      <c r="U3998" t="s">
        <v>50</v>
      </c>
      <c r="V3998" t="s">
        <v>36</v>
      </c>
      <c r="W3998" t="s">
        <v>76</v>
      </c>
      <c r="X3998" t="s">
        <v>8065</v>
      </c>
      <c r="Y3998" t="s">
        <v>70</v>
      </c>
      <c r="Z3998">
        <v>7</v>
      </c>
      <c r="AA3998" t="s">
        <v>63</v>
      </c>
      <c r="AB3998">
        <v>985</v>
      </c>
      <c r="AC3998" t="s">
        <v>78</v>
      </c>
      <c r="AD3998" t="s">
        <v>82</v>
      </c>
      <c r="AG3998" t="s">
        <v>59</v>
      </c>
      <c r="AH3998">
        <v>193</v>
      </c>
      <c r="AI3998">
        <v>88</v>
      </c>
    </row>
    <row r="3999" spans="1:35" x14ac:dyDescent="0.3">
      <c r="A3999" t="s">
        <v>8066</v>
      </c>
      <c r="B3999" t="s">
        <v>65</v>
      </c>
      <c r="C3999" t="s">
        <v>84</v>
      </c>
      <c r="D3999" t="s">
        <v>58</v>
      </c>
      <c r="E3999" t="s">
        <v>32</v>
      </c>
      <c r="F3999">
        <v>468</v>
      </c>
      <c r="G3999">
        <v>17</v>
      </c>
      <c r="H3999">
        <v>388.44</v>
      </c>
      <c r="I3999">
        <v>184</v>
      </c>
      <c r="J3999">
        <v>59</v>
      </c>
      <c r="K3999">
        <v>4.7</v>
      </c>
      <c r="L3999">
        <v>485</v>
      </c>
      <c r="M3999" t="s">
        <v>60</v>
      </c>
      <c r="N3999" s="1">
        <v>2784</v>
      </c>
      <c r="O3999" s="1">
        <v>-2395.56</v>
      </c>
      <c r="P3999" s="2">
        <v>49655</v>
      </c>
      <c r="Q3999" s="2">
        <v>49289</v>
      </c>
      <c r="R3999" t="s">
        <v>89</v>
      </c>
      <c r="S3999">
        <v>47</v>
      </c>
      <c r="T3999">
        <v>61</v>
      </c>
      <c r="U3999" t="s">
        <v>50</v>
      </c>
      <c r="V3999" t="s">
        <v>68</v>
      </c>
      <c r="W3999" t="s">
        <v>51</v>
      </c>
      <c r="X3999" t="s">
        <v>8067</v>
      </c>
      <c r="Y3999" t="s">
        <v>53</v>
      </c>
      <c r="Z3999">
        <v>12</v>
      </c>
      <c r="AA3999" t="s">
        <v>63</v>
      </c>
      <c r="AB3999">
        <v>568</v>
      </c>
      <c r="AC3999" t="s">
        <v>78</v>
      </c>
      <c r="AD3999" t="s">
        <v>82</v>
      </c>
      <c r="AG3999" t="s">
        <v>32</v>
      </c>
      <c r="AH3999">
        <v>184</v>
      </c>
      <c r="AI3999">
        <v>59</v>
      </c>
    </row>
    <row r="4000" spans="1:35" x14ac:dyDescent="0.3">
      <c r="A4000" t="s">
        <v>8068</v>
      </c>
      <c r="B4000" t="s">
        <v>80</v>
      </c>
      <c r="C4000" t="s">
        <v>30</v>
      </c>
      <c r="D4000" t="s">
        <v>47</v>
      </c>
      <c r="E4000" t="s">
        <v>43</v>
      </c>
      <c r="F4000" s="1">
        <v>4752</v>
      </c>
      <c r="G4000">
        <v>13</v>
      </c>
      <c r="H4000" s="1">
        <v>4134.24</v>
      </c>
      <c r="I4000">
        <v>13</v>
      </c>
      <c r="J4000">
        <v>19</v>
      </c>
      <c r="K4000">
        <v>2.9</v>
      </c>
      <c r="L4000">
        <v>408</v>
      </c>
      <c r="M4000" t="s">
        <v>48</v>
      </c>
      <c r="N4000">
        <v>706</v>
      </c>
      <c r="O4000" s="1">
        <v>3428.24</v>
      </c>
      <c r="P4000" s="2">
        <v>49656</v>
      </c>
      <c r="Q4000" s="2">
        <v>49290</v>
      </c>
      <c r="R4000" t="s">
        <v>89</v>
      </c>
      <c r="S4000">
        <v>33</v>
      </c>
      <c r="T4000">
        <v>37</v>
      </c>
      <c r="U4000" t="s">
        <v>35</v>
      </c>
      <c r="V4000" t="s">
        <v>68</v>
      </c>
      <c r="W4000" t="s">
        <v>76</v>
      </c>
      <c r="X4000" t="s">
        <v>8069</v>
      </c>
      <c r="Y4000" t="s">
        <v>53</v>
      </c>
      <c r="Z4000">
        <v>11</v>
      </c>
      <c r="AA4000" t="s">
        <v>40</v>
      </c>
      <c r="AB4000">
        <v>361</v>
      </c>
      <c r="AC4000" t="s">
        <v>78</v>
      </c>
      <c r="AD4000" t="s">
        <v>82</v>
      </c>
      <c r="AG4000" t="s">
        <v>43</v>
      </c>
      <c r="AH4000">
        <v>13</v>
      </c>
      <c r="AI4000">
        <v>19</v>
      </c>
    </row>
    <row r="4001" spans="1:35" x14ac:dyDescent="0.3">
      <c r="A4001" t="s">
        <v>8070</v>
      </c>
      <c r="B4001" t="s">
        <v>80</v>
      </c>
      <c r="C4001" t="s">
        <v>84</v>
      </c>
      <c r="D4001" t="s">
        <v>58</v>
      </c>
      <c r="E4001" t="s">
        <v>59</v>
      </c>
      <c r="F4001" s="1">
        <v>3358</v>
      </c>
      <c r="G4001">
        <v>41</v>
      </c>
      <c r="H4001" s="1">
        <v>1981.22</v>
      </c>
      <c r="I4001">
        <v>46</v>
      </c>
      <c r="J4001">
        <v>72</v>
      </c>
      <c r="K4001">
        <v>2.9</v>
      </c>
      <c r="L4001">
        <v>164</v>
      </c>
      <c r="M4001" t="s">
        <v>60</v>
      </c>
      <c r="N4001" s="1">
        <v>3576</v>
      </c>
      <c r="O4001" s="1">
        <v>-1594.78</v>
      </c>
      <c r="P4001" s="2">
        <v>49657</v>
      </c>
      <c r="Q4001" s="2">
        <v>49291</v>
      </c>
      <c r="R4001" t="s">
        <v>34</v>
      </c>
      <c r="S4001">
        <v>19</v>
      </c>
      <c r="T4001">
        <v>62</v>
      </c>
      <c r="U4001" t="s">
        <v>35</v>
      </c>
      <c r="V4001" t="s">
        <v>36</v>
      </c>
      <c r="W4001" t="s">
        <v>37</v>
      </c>
      <c r="X4001" t="s">
        <v>8071</v>
      </c>
      <c r="Y4001" t="s">
        <v>39</v>
      </c>
      <c r="Z4001">
        <v>4</v>
      </c>
      <c r="AA4001" t="s">
        <v>40</v>
      </c>
      <c r="AB4001">
        <v>688</v>
      </c>
      <c r="AC4001" t="s">
        <v>41</v>
      </c>
      <c r="AD4001" t="s">
        <v>42</v>
      </c>
      <c r="AG4001" t="s">
        <v>59</v>
      </c>
      <c r="AH4001">
        <v>46</v>
      </c>
      <c r="AI4001">
        <v>72</v>
      </c>
    </row>
    <row r="4002" spans="1:35" x14ac:dyDescent="0.3">
      <c r="A4002" t="s">
        <v>8072</v>
      </c>
      <c r="B4002" t="s">
        <v>45</v>
      </c>
      <c r="C4002" t="s">
        <v>72</v>
      </c>
      <c r="D4002" t="s">
        <v>47</v>
      </c>
      <c r="E4002" t="s">
        <v>59</v>
      </c>
      <c r="F4002" s="1">
        <v>4647</v>
      </c>
      <c r="G4002">
        <v>8</v>
      </c>
      <c r="H4002" s="1">
        <v>4275.24</v>
      </c>
      <c r="I4002">
        <v>74</v>
      </c>
      <c r="J4002">
        <v>75</v>
      </c>
      <c r="K4002">
        <v>3.7</v>
      </c>
      <c r="L4002">
        <v>360</v>
      </c>
      <c r="M4002" t="s">
        <v>33</v>
      </c>
      <c r="N4002" s="1">
        <v>1579</v>
      </c>
      <c r="O4002" s="1">
        <v>2696.24</v>
      </c>
      <c r="P4002" s="2">
        <v>49658</v>
      </c>
      <c r="Q4002" s="2">
        <v>49292</v>
      </c>
      <c r="R4002" t="s">
        <v>89</v>
      </c>
      <c r="S4002">
        <v>3</v>
      </c>
      <c r="T4002">
        <v>59</v>
      </c>
      <c r="U4002" t="s">
        <v>50</v>
      </c>
      <c r="V4002" t="s">
        <v>36</v>
      </c>
      <c r="W4002" t="s">
        <v>37</v>
      </c>
      <c r="X4002" t="s">
        <v>8073</v>
      </c>
      <c r="Y4002" t="s">
        <v>70</v>
      </c>
      <c r="Z4002">
        <v>5</v>
      </c>
      <c r="AA4002" t="s">
        <v>40</v>
      </c>
      <c r="AB4002">
        <v>696</v>
      </c>
      <c r="AC4002" t="s">
        <v>78</v>
      </c>
      <c r="AD4002" t="s">
        <v>42</v>
      </c>
      <c r="AG4002" t="s">
        <v>59</v>
      </c>
      <c r="AH4002">
        <v>74</v>
      </c>
      <c r="AI4002">
        <v>75</v>
      </c>
    </row>
    <row r="4003" spans="1:35" x14ac:dyDescent="0.3">
      <c r="A4003" t="s">
        <v>8074</v>
      </c>
      <c r="B4003" t="s">
        <v>45</v>
      </c>
      <c r="C4003" t="s">
        <v>72</v>
      </c>
      <c r="D4003" t="s">
        <v>58</v>
      </c>
      <c r="E4003" t="s">
        <v>59</v>
      </c>
      <c r="F4003">
        <v>284</v>
      </c>
      <c r="G4003">
        <v>13</v>
      </c>
      <c r="H4003">
        <v>247.08</v>
      </c>
      <c r="I4003">
        <v>160</v>
      </c>
      <c r="J4003">
        <v>68</v>
      </c>
      <c r="K4003">
        <v>1.9</v>
      </c>
      <c r="L4003">
        <v>484</v>
      </c>
      <c r="M4003" t="s">
        <v>48</v>
      </c>
      <c r="N4003" s="1">
        <v>1974</v>
      </c>
      <c r="O4003" s="1">
        <v>-1726.92</v>
      </c>
      <c r="P4003" s="2">
        <v>49659</v>
      </c>
      <c r="Q4003" s="2">
        <v>49293</v>
      </c>
      <c r="R4003" t="s">
        <v>34</v>
      </c>
      <c r="S4003">
        <v>24</v>
      </c>
      <c r="T4003">
        <v>47</v>
      </c>
      <c r="U4003" t="s">
        <v>35</v>
      </c>
      <c r="V4003" t="s">
        <v>36</v>
      </c>
      <c r="W4003" t="s">
        <v>51</v>
      </c>
      <c r="X4003" t="s">
        <v>8075</v>
      </c>
      <c r="Y4003" t="s">
        <v>53</v>
      </c>
      <c r="Z4003">
        <v>4</v>
      </c>
      <c r="AA4003" t="s">
        <v>40</v>
      </c>
      <c r="AB4003">
        <v>361</v>
      </c>
      <c r="AC4003" t="s">
        <v>41</v>
      </c>
      <c r="AD4003" t="s">
        <v>82</v>
      </c>
      <c r="AG4003" t="s">
        <v>59</v>
      </c>
      <c r="AH4003">
        <v>160</v>
      </c>
      <c r="AI4003">
        <v>68</v>
      </c>
    </row>
    <row r="4004" spans="1:35" x14ac:dyDescent="0.3">
      <c r="A4004" t="s">
        <v>8076</v>
      </c>
      <c r="B4004" t="s">
        <v>65</v>
      </c>
      <c r="C4004" t="s">
        <v>72</v>
      </c>
      <c r="D4004" t="s">
        <v>47</v>
      </c>
      <c r="E4004" t="s">
        <v>32</v>
      </c>
      <c r="F4004" s="1">
        <v>2290</v>
      </c>
      <c r="G4004">
        <v>9</v>
      </c>
      <c r="H4004" s="1">
        <v>2083.9</v>
      </c>
      <c r="I4004">
        <v>156</v>
      </c>
      <c r="J4004">
        <v>75</v>
      </c>
      <c r="K4004">
        <v>4.5999999999999996</v>
      </c>
      <c r="L4004">
        <v>151</v>
      </c>
      <c r="M4004" t="s">
        <v>33</v>
      </c>
      <c r="N4004" s="1">
        <v>1171</v>
      </c>
      <c r="O4004">
        <v>912.9</v>
      </c>
      <c r="P4004" s="2">
        <v>49660</v>
      </c>
      <c r="Q4004" s="2">
        <v>49294</v>
      </c>
      <c r="R4004" t="s">
        <v>34</v>
      </c>
      <c r="S4004">
        <v>2</v>
      </c>
      <c r="T4004">
        <v>55</v>
      </c>
      <c r="U4004" t="s">
        <v>35</v>
      </c>
      <c r="V4004" t="s">
        <v>36</v>
      </c>
      <c r="W4004" t="s">
        <v>37</v>
      </c>
      <c r="X4004" t="s">
        <v>8077</v>
      </c>
      <c r="Y4004" t="s">
        <v>39</v>
      </c>
      <c r="Z4004">
        <v>3</v>
      </c>
      <c r="AA4004" t="s">
        <v>40</v>
      </c>
      <c r="AB4004">
        <v>502</v>
      </c>
      <c r="AC4004" t="s">
        <v>54</v>
      </c>
      <c r="AD4004" t="s">
        <v>55</v>
      </c>
      <c r="AG4004" t="s">
        <v>32</v>
      </c>
      <c r="AH4004">
        <v>156</v>
      </c>
      <c r="AI4004">
        <v>75</v>
      </c>
    </row>
    <row r="4005" spans="1:35" x14ac:dyDescent="0.3">
      <c r="A4005" t="s">
        <v>8078</v>
      </c>
      <c r="B4005" t="s">
        <v>45</v>
      </c>
      <c r="C4005" t="s">
        <v>46</v>
      </c>
      <c r="D4005" t="s">
        <v>58</v>
      </c>
      <c r="E4005" t="s">
        <v>43</v>
      </c>
      <c r="F4005" s="1">
        <v>3060</v>
      </c>
      <c r="G4005">
        <v>26</v>
      </c>
      <c r="H4005" s="1">
        <v>2264.4</v>
      </c>
      <c r="I4005">
        <v>97</v>
      </c>
      <c r="J4005">
        <v>97</v>
      </c>
      <c r="K4005">
        <v>3.9</v>
      </c>
      <c r="L4005">
        <v>24</v>
      </c>
      <c r="M4005" t="s">
        <v>48</v>
      </c>
      <c r="N4005" s="1">
        <v>3163</v>
      </c>
      <c r="O4005">
        <v>-898.6</v>
      </c>
      <c r="P4005" s="2">
        <v>49661</v>
      </c>
      <c r="Q4005" s="2">
        <v>49295</v>
      </c>
      <c r="R4005" t="s">
        <v>49</v>
      </c>
      <c r="S4005">
        <v>48</v>
      </c>
      <c r="T4005">
        <v>18</v>
      </c>
      <c r="U4005" t="s">
        <v>50</v>
      </c>
      <c r="V4005" t="s">
        <v>61</v>
      </c>
      <c r="W4005" t="s">
        <v>37</v>
      </c>
      <c r="X4005" t="s">
        <v>8079</v>
      </c>
      <c r="Y4005" t="s">
        <v>39</v>
      </c>
      <c r="Z4005">
        <v>1</v>
      </c>
      <c r="AA4005" t="s">
        <v>63</v>
      </c>
      <c r="AB4005">
        <v>861</v>
      </c>
      <c r="AC4005" t="s">
        <v>54</v>
      </c>
      <c r="AD4005" t="s">
        <v>42</v>
      </c>
      <c r="AG4005" t="s">
        <v>43</v>
      </c>
      <c r="AH4005">
        <v>97</v>
      </c>
      <c r="AI4005">
        <v>97</v>
      </c>
    </row>
    <row r="4006" spans="1:35" x14ac:dyDescent="0.3">
      <c r="A4006" t="s">
        <v>8080</v>
      </c>
      <c r="B4006" t="s">
        <v>65</v>
      </c>
      <c r="C4006" t="s">
        <v>84</v>
      </c>
      <c r="D4006" t="s">
        <v>47</v>
      </c>
      <c r="E4006" t="s">
        <v>59</v>
      </c>
      <c r="F4006" s="1">
        <v>4083</v>
      </c>
      <c r="G4006">
        <v>20</v>
      </c>
      <c r="H4006" s="1">
        <v>3266.4</v>
      </c>
      <c r="I4006">
        <v>105</v>
      </c>
      <c r="J4006">
        <v>91</v>
      </c>
      <c r="K4006">
        <v>3.4</v>
      </c>
      <c r="L4006">
        <v>87</v>
      </c>
      <c r="M4006" t="s">
        <v>48</v>
      </c>
      <c r="N4006" s="1">
        <v>2747</v>
      </c>
      <c r="O4006">
        <v>519.4</v>
      </c>
      <c r="P4006" s="2">
        <v>49662</v>
      </c>
      <c r="Q4006" s="2">
        <v>49296</v>
      </c>
      <c r="R4006" t="s">
        <v>49</v>
      </c>
      <c r="S4006">
        <v>36</v>
      </c>
      <c r="T4006">
        <v>41</v>
      </c>
      <c r="U4006" t="s">
        <v>35</v>
      </c>
      <c r="V4006" t="s">
        <v>36</v>
      </c>
      <c r="W4006" t="s">
        <v>76</v>
      </c>
      <c r="X4006" t="s">
        <v>8081</v>
      </c>
      <c r="Y4006" t="s">
        <v>39</v>
      </c>
      <c r="Z4006">
        <v>5</v>
      </c>
      <c r="AA4006" t="s">
        <v>40</v>
      </c>
      <c r="AB4006">
        <v>398</v>
      </c>
      <c r="AC4006" t="s">
        <v>54</v>
      </c>
      <c r="AD4006" t="s">
        <v>42</v>
      </c>
      <c r="AG4006" t="s">
        <v>59</v>
      </c>
      <c r="AH4006">
        <v>105</v>
      </c>
      <c r="AI4006">
        <v>91</v>
      </c>
    </row>
    <row r="4007" spans="1:35" x14ac:dyDescent="0.3">
      <c r="A4007" t="s">
        <v>8082</v>
      </c>
      <c r="B4007" t="s">
        <v>29</v>
      </c>
      <c r="C4007" t="s">
        <v>72</v>
      </c>
      <c r="D4007" t="s">
        <v>96</v>
      </c>
      <c r="E4007" t="s">
        <v>32</v>
      </c>
      <c r="F4007" s="1">
        <v>4359</v>
      </c>
      <c r="G4007">
        <v>30</v>
      </c>
      <c r="H4007" s="1">
        <v>3051.3</v>
      </c>
      <c r="I4007">
        <v>16</v>
      </c>
      <c r="J4007">
        <v>19</v>
      </c>
      <c r="K4007">
        <v>3.1</v>
      </c>
      <c r="L4007">
        <v>416</v>
      </c>
      <c r="M4007" t="s">
        <v>33</v>
      </c>
      <c r="N4007">
        <v>882</v>
      </c>
      <c r="O4007" s="1">
        <v>2169.3000000000002</v>
      </c>
      <c r="P4007" s="2">
        <v>49663</v>
      </c>
      <c r="Q4007" s="2">
        <v>49297</v>
      </c>
      <c r="R4007" t="s">
        <v>49</v>
      </c>
      <c r="S4007">
        <v>30</v>
      </c>
      <c r="T4007">
        <v>23</v>
      </c>
      <c r="U4007" t="s">
        <v>50</v>
      </c>
      <c r="V4007" t="s">
        <v>36</v>
      </c>
      <c r="W4007" t="s">
        <v>76</v>
      </c>
      <c r="X4007" t="s">
        <v>8083</v>
      </c>
      <c r="Y4007" t="s">
        <v>70</v>
      </c>
      <c r="Z4007">
        <v>9</v>
      </c>
      <c r="AA4007" t="s">
        <v>63</v>
      </c>
      <c r="AB4007">
        <v>396</v>
      </c>
      <c r="AC4007" t="s">
        <v>41</v>
      </c>
      <c r="AD4007" t="s">
        <v>55</v>
      </c>
      <c r="AG4007" t="s">
        <v>32</v>
      </c>
      <c r="AH4007">
        <v>16</v>
      </c>
      <c r="AI4007">
        <v>19</v>
      </c>
    </row>
    <row r="4008" spans="1:35" x14ac:dyDescent="0.3">
      <c r="A4008" t="s">
        <v>8084</v>
      </c>
      <c r="B4008" t="s">
        <v>45</v>
      </c>
      <c r="C4008" t="s">
        <v>46</v>
      </c>
      <c r="D4008" t="s">
        <v>67</v>
      </c>
      <c r="E4008" t="s">
        <v>43</v>
      </c>
      <c r="F4008">
        <v>256</v>
      </c>
      <c r="G4008">
        <v>29</v>
      </c>
      <c r="H4008">
        <v>181.76</v>
      </c>
      <c r="I4008">
        <v>128</v>
      </c>
      <c r="J4008">
        <v>80</v>
      </c>
      <c r="K4008">
        <v>3</v>
      </c>
      <c r="L4008">
        <v>74</v>
      </c>
      <c r="M4008" t="s">
        <v>33</v>
      </c>
      <c r="N4008">
        <v>353</v>
      </c>
      <c r="O4008">
        <v>-171.24</v>
      </c>
      <c r="P4008" s="2">
        <v>49664</v>
      </c>
      <c r="Q4008" s="2">
        <v>49298</v>
      </c>
      <c r="R4008" t="s">
        <v>89</v>
      </c>
      <c r="S4008">
        <v>13</v>
      </c>
      <c r="T4008">
        <v>18</v>
      </c>
      <c r="U4008" t="s">
        <v>50</v>
      </c>
      <c r="V4008" t="s">
        <v>61</v>
      </c>
      <c r="W4008" t="s">
        <v>51</v>
      </c>
      <c r="X4008" t="s">
        <v>8085</v>
      </c>
      <c r="Y4008" t="s">
        <v>53</v>
      </c>
      <c r="Z4008">
        <v>7</v>
      </c>
      <c r="AA4008" t="s">
        <v>63</v>
      </c>
      <c r="AB4008">
        <v>886</v>
      </c>
      <c r="AC4008" t="s">
        <v>54</v>
      </c>
      <c r="AD4008" t="s">
        <v>82</v>
      </c>
      <c r="AG4008" t="s">
        <v>43</v>
      </c>
      <c r="AH4008">
        <v>128</v>
      </c>
      <c r="AI4008">
        <v>80</v>
      </c>
    </row>
    <row r="4009" spans="1:35" x14ac:dyDescent="0.3">
      <c r="A4009" t="s">
        <v>8086</v>
      </c>
      <c r="B4009" t="s">
        <v>80</v>
      </c>
      <c r="C4009" t="s">
        <v>30</v>
      </c>
      <c r="D4009" t="s">
        <v>67</v>
      </c>
      <c r="E4009" t="s">
        <v>43</v>
      </c>
      <c r="F4009" s="1">
        <v>1556</v>
      </c>
      <c r="G4009">
        <v>47</v>
      </c>
      <c r="H4009">
        <v>824.68</v>
      </c>
      <c r="I4009">
        <v>173</v>
      </c>
      <c r="J4009">
        <v>82</v>
      </c>
      <c r="K4009">
        <v>2</v>
      </c>
      <c r="L4009">
        <v>10</v>
      </c>
      <c r="M4009" t="s">
        <v>33</v>
      </c>
      <c r="N4009" s="1">
        <v>3148</v>
      </c>
      <c r="O4009" s="1">
        <v>-2323.3200000000002</v>
      </c>
      <c r="P4009" s="2">
        <v>49665</v>
      </c>
      <c r="Q4009" s="2">
        <v>49299</v>
      </c>
      <c r="R4009" t="s">
        <v>49</v>
      </c>
      <c r="S4009">
        <v>44</v>
      </c>
      <c r="T4009">
        <v>20</v>
      </c>
      <c r="U4009" t="s">
        <v>50</v>
      </c>
      <c r="V4009" t="s">
        <v>61</v>
      </c>
      <c r="W4009" t="s">
        <v>37</v>
      </c>
      <c r="X4009" t="s">
        <v>8087</v>
      </c>
      <c r="Y4009" t="s">
        <v>70</v>
      </c>
      <c r="Z4009">
        <v>2</v>
      </c>
      <c r="AA4009" t="s">
        <v>63</v>
      </c>
      <c r="AB4009">
        <v>325</v>
      </c>
      <c r="AC4009" t="s">
        <v>78</v>
      </c>
      <c r="AD4009" t="s">
        <v>42</v>
      </c>
      <c r="AG4009" t="s">
        <v>43</v>
      </c>
      <c r="AH4009">
        <v>173</v>
      </c>
      <c r="AI4009">
        <v>82</v>
      </c>
    </row>
    <row r="4010" spans="1:35" x14ac:dyDescent="0.3">
      <c r="A4010" t="s">
        <v>8088</v>
      </c>
      <c r="B4010" t="s">
        <v>29</v>
      </c>
      <c r="C4010" t="s">
        <v>84</v>
      </c>
      <c r="D4010" t="s">
        <v>31</v>
      </c>
      <c r="E4010" t="s">
        <v>56</v>
      </c>
      <c r="F4010">
        <v>127</v>
      </c>
      <c r="G4010">
        <v>0</v>
      </c>
      <c r="H4010">
        <v>127</v>
      </c>
      <c r="I4010">
        <v>26</v>
      </c>
      <c r="J4010">
        <v>50</v>
      </c>
      <c r="K4010">
        <v>2.9</v>
      </c>
      <c r="L4010">
        <v>310</v>
      </c>
      <c r="M4010" t="s">
        <v>33</v>
      </c>
      <c r="N4010" s="1">
        <v>2238</v>
      </c>
      <c r="O4010" s="1">
        <v>-2111</v>
      </c>
      <c r="P4010" s="2">
        <v>49666</v>
      </c>
      <c r="Q4010" s="2">
        <v>49300</v>
      </c>
      <c r="R4010" t="s">
        <v>49</v>
      </c>
      <c r="S4010">
        <v>26</v>
      </c>
      <c r="T4010">
        <v>20</v>
      </c>
      <c r="U4010" t="s">
        <v>50</v>
      </c>
      <c r="V4010" t="s">
        <v>36</v>
      </c>
      <c r="W4010" t="s">
        <v>37</v>
      </c>
      <c r="X4010" t="s">
        <v>8089</v>
      </c>
      <c r="Y4010" t="s">
        <v>53</v>
      </c>
      <c r="Z4010">
        <v>4</v>
      </c>
      <c r="AA4010" t="s">
        <v>63</v>
      </c>
      <c r="AB4010">
        <v>348</v>
      </c>
      <c r="AC4010" t="s">
        <v>41</v>
      </c>
      <c r="AD4010" t="s">
        <v>55</v>
      </c>
      <c r="AG4010" t="s">
        <v>56</v>
      </c>
      <c r="AH4010">
        <v>26</v>
      </c>
      <c r="AI4010">
        <v>50</v>
      </c>
    </row>
    <row r="4011" spans="1:35" x14ac:dyDescent="0.3">
      <c r="A4011" t="s">
        <v>8090</v>
      </c>
      <c r="B4011" t="s">
        <v>29</v>
      </c>
      <c r="C4011" t="s">
        <v>84</v>
      </c>
      <c r="D4011" t="s">
        <v>31</v>
      </c>
      <c r="E4011" t="s">
        <v>59</v>
      </c>
      <c r="F4011" s="1">
        <v>1413</v>
      </c>
      <c r="G4011">
        <v>45</v>
      </c>
      <c r="H4011">
        <v>777.15</v>
      </c>
      <c r="I4011">
        <v>178</v>
      </c>
      <c r="J4011">
        <v>93</v>
      </c>
      <c r="K4011">
        <v>4</v>
      </c>
      <c r="L4011">
        <v>468</v>
      </c>
      <c r="M4011" t="s">
        <v>33</v>
      </c>
      <c r="N4011" s="1">
        <v>2639</v>
      </c>
      <c r="O4011" s="1">
        <v>-1861.85</v>
      </c>
      <c r="P4011" s="2">
        <v>49667</v>
      </c>
      <c r="Q4011" s="2">
        <v>49301</v>
      </c>
      <c r="R4011" t="s">
        <v>34</v>
      </c>
      <c r="S4011">
        <v>40</v>
      </c>
      <c r="T4011">
        <v>68</v>
      </c>
      <c r="U4011" t="s">
        <v>35</v>
      </c>
      <c r="V4011" t="s">
        <v>36</v>
      </c>
      <c r="W4011" t="s">
        <v>76</v>
      </c>
      <c r="X4011" t="s">
        <v>8091</v>
      </c>
      <c r="Y4011" t="s">
        <v>53</v>
      </c>
      <c r="Z4011">
        <v>7</v>
      </c>
      <c r="AA4011" t="s">
        <v>40</v>
      </c>
      <c r="AB4011">
        <v>889</v>
      </c>
      <c r="AC4011" t="s">
        <v>54</v>
      </c>
      <c r="AD4011" t="s">
        <v>55</v>
      </c>
      <c r="AG4011" t="s">
        <v>59</v>
      </c>
      <c r="AH4011">
        <v>178</v>
      </c>
      <c r="AI4011">
        <v>93</v>
      </c>
    </row>
    <row r="4012" spans="1:35" x14ac:dyDescent="0.3">
      <c r="A4012" t="s">
        <v>8092</v>
      </c>
      <c r="B4012" t="s">
        <v>80</v>
      </c>
      <c r="C4012" t="s">
        <v>66</v>
      </c>
      <c r="D4012" t="s">
        <v>31</v>
      </c>
      <c r="E4012" t="s">
        <v>43</v>
      </c>
      <c r="F4012">
        <v>78</v>
      </c>
      <c r="G4012">
        <v>25</v>
      </c>
      <c r="H4012">
        <v>58.5</v>
      </c>
      <c r="I4012">
        <v>180</v>
      </c>
      <c r="J4012">
        <v>19</v>
      </c>
      <c r="K4012">
        <v>2.2000000000000002</v>
      </c>
      <c r="L4012">
        <v>356</v>
      </c>
      <c r="M4012" t="s">
        <v>60</v>
      </c>
      <c r="N4012">
        <v>497</v>
      </c>
      <c r="O4012">
        <v>-438.5</v>
      </c>
      <c r="P4012" s="2">
        <v>49668</v>
      </c>
      <c r="Q4012" s="2">
        <v>49302</v>
      </c>
      <c r="R4012" t="s">
        <v>49</v>
      </c>
      <c r="S4012">
        <v>23</v>
      </c>
      <c r="T4012">
        <v>69</v>
      </c>
      <c r="U4012" t="s">
        <v>35</v>
      </c>
      <c r="V4012" t="s">
        <v>36</v>
      </c>
      <c r="W4012" t="s">
        <v>76</v>
      </c>
      <c r="X4012" t="s">
        <v>8093</v>
      </c>
      <c r="Y4012" t="s">
        <v>39</v>
      </c>
      <c r="Z4012">
        <v>2</v>
      </c>
      <c r="AA4012" t="s">
        <v>63</v>
      </c>
      <c r="AB4012">
        <v>483</v>
      </c>
      <c r="AC4012" t="s">
        <v>54</v>
      </c>
      <c r="AD4012" t="s">
        <v>55</v>
      </c>
      <c r="AG4012" t="s">
        <v>43</v>
      </c>
      <c r="AH4012">
        <v>180</v>
      </c>
      <c r="AI4012">
        <v>19</v>
      </c>
    </row>
    <row r="4013" spans="1:35" x14ac:dyDescent="0.3">
      <c r="A4013" t="s">
        <v>8094</v>
      </c>
      <c r="B4013" t="s">
        <v>65</v>
      </c>
      <c r="C4013" t="s">
        <v>46</v>
      </c>
      <c r="D4013" t="s">
        <v>47</v>
      </c>
      <c r="E4013" t="s">
        <v>56</v>
      </c>
      <c r="F4013" s="1">
        <v>2317</v>
      </c>
      <c r="G4013">
        <v>4</v>
      </c>
      <c r="H4013" s="1">
        <v>2224.3200000000002</v>
      </c>
      <c r="I4013">
        <v>197</v>
      </c>
      <c r="J4013">
        <v>67</v>
      </c>
      <c r="K4013">
        <v>3.6</v>
      </c>
      <c r="L4013">
        <v>371</v>
      </c>
      <c r="M4013" t="s">
        <v>33</v>
      </c>
      <c r="N4013" s="1">
        <v>1856</v>
      </c>
      <c r="O4013">
        <v>368.32</v>
      </c>
      <c r="P4013" s="2">
        <v>49669</v>
      </c>
      <c r="Q4013" s="2">
        <v>49303</v>
      </c>
      <c r="R4013" t="s">
        <v>34</v>
      </c>
      <c r="S4013">
        <v>22</v>
      </c>
      <c r="T4013">
        <v>67</v>
      </c>
      <c r="U4013" t="s">
        <v>35</v>
      </c>
      <c r="V4013" t="s">
        <v>61</v>
      </c>
      <c r="W4013" t="s">
        <v>37</v>
      </c>
      <c r="X4013" t="s">
        <v>8095</v>
      </c>
      <c r="Y4013" t="s">
        <v>70</v>
      </c>
      <c r="Z4013">
        <v>13</v>
      </c>
      <c r="AA4013" t="s">
        <v>40</v>
      </c>
      <c r="AB4013">
        <v>617</v>
      </c>
      <c r="AC4013" t="s">
        <v>41</v>
      </c>
      <c r="AD4013" t="s">
        <v>82</v>
      </c>
      <c r="AG4013" t="s">
        <v>56</v>
      </c>
      <c r="AH4013">
        <v>197</v>
      </c>
      <c r="AI4013">
        <v>67</v>
      </c>
    </row>
    <row r="4014" spans="1:35" x14ac:dyDescent="0.3">
      <c r="A4014" t="s">
        <v>8096</v>
      </c>
      <c r="B4014" t="s">
        <v>80</v>
      </c>
      <c r="C4014" t="s">
        <v>30</v>
      </c>
      <c r="D4014" t="s">
        <v>58</v>
      </c>
      <c r="E4014" t="s">
        <v>59</v>
      </c>
      <c r="F4014" s="1">
        <v>4482</v>
      </c>
      <c r="G4014">
        <v>34</v>
      </c>
      <c r="H4014" s="1">
        <v>2958.12</v>
      </c>
      <c r="I4014">
        <v>88</v>
      </c>
      <c r="J4014">
        <v>14</v>
      </c>
      <c r="K4014">
        <v>4.8</v>
      </c>
      <c r="L4014">
        <v>99</v>
      </c>
      <c r="M4014" t="s">
        <v>60</v>
      </c>
      <c r="N4014">
        <v>648</v>
      </c>
      <c r="O4014" s="1">
        <v>2310.12</v>
      </c>
      <c r="P4014" s="2">
        <v>49670</v>
      </c>
      <c r="Q4014" s="2">
        <v>49304</v>
      </c>
      <c r="R4014" t="s">
        <v>49</v>
      </c>
      <c r="S4014">
        <v>7</v>
      </c>
      <c r="T4014">
        <v>65</v>
      </c>
      <c r="U4014" t="s">
        <v>50</v>
      </c>
      <c r="V4014" t="s">
        <v>61</v>
      </c>
      <c r="W4014" t="s">
        <v>76</v>
      </c>
      <c r="X4014" t="s">
        <v>8097</v>
      </c>
      <c r="Y4014" t="s">
        <v>53</v>
      </c>
      <c r="Z4014">
        <v>8</v>
      </c>
      <c r="AA4014" t="s">
        <v>40</v>
      </c>
      <c r="AB4014">
        <v>833</v>
      </c>
      <c r="AC4014" t="s">
        <v>78</v>
      </c>
      <c r="AD4014" t="s">
        <v>82</v>
      </c>
      <c r="AG4014" t="s">
        <v>59</v>
      </c>
      <c r="AH4014">
        <v>88</v>
      </c>
      <c r="AI4014">
        <v>14</v>
      </c>
    </row>
    <row r="4015" spans="1:35" x14ac:dyDescent="0.3">
      <c r="A4015" t="s">
        <v>8098</v>
      </c>
      <c r="B4015" t="s">
        <v>45</v>
      </c>
      <c r="C4015" t="s">
        <v>46</v>
      </c>
      <c r="D4015" t="s">
        <v>31</v>
      </c>
      <c r="E4015" t="s">
        <v>56</v>
      </c>
      <c r="F4015" s="1">
        <v>1506</v>
      </c>
      <c r="G4015">
        <v>29</v>
      </c>
      <c r="H4015" s="1">
        <v>1069.26</v>
      </c>
      <c r="I4015">
        <v>87</v>
      </c>
      <c r="J4015">
        <v>65</v>
      </c>
      <c r="K4015">
        <v>2.8</v>
      </c>
      <c r="L4015">
        <v>184</v>
      </c>
      <c r="M4015" t="s">
        <v>48</v>
      </c>
      <c r="N4015">
        <v>474</v>
      </c>
      <c r="O4015">
        <v>595.26</v>
      </c>
      <c r="P4015" s="2">
        <v>49671</v>
      </c>
      <c r="Q4015" s="2">
        <v>49305</v>
      </c>
      <c r="R4015" t="s">
        <v>89</v>
      </c>
      <c r="S4015">
        <v>41</v>
      </c>
      <c r="T4015">
        <v>29</v>
      </c>
      <c r="U4015" t="s">
        <v>35</v>
      </c>
      <c r="V4015" t="s">
        <v>61</v>
      </c>
      <c r="W4015" t="s">
        <v>76</v>
      </c>
      <c r="X4015" t="s">
        <v>8099</v>
      </c>
      <c r="Y4015" t="s">
        <v>53</v>
      </c>
      <c r="Z4015">
        <v>13</v>
      </c>
      <c r="AA4015" t="s">
        <v>40</v>
      </c>
      <c r="AB4015">
        <v>614</v>
      </c>
      <c r="AC4015" t="s">
        <v>78</v>
      </c>
      <c r="AD4015" t="s">
        <v>82</v>
      </c>
      <c r="AG4015" t="s">
        <v>56</v>
      </c>
      <c r="AH4015">
        <v>87</v>
      </c>
      <c r="AI4015">
        <v>65</v>
      </c>
    </row>
    <row r="4016" spans="1:35" x14ac:dyDescent="0.3">
      <c r="A4016" t="s">
        <v>8100</v>
      </c>
      <c r="B4016" t="s">
        <v>45</v>
      </c>
      <c r="C4016" t="s">
        <v>72</v>
      </c>
      <c r="D4016" t="s">
        <v>96</v>
      </c>
      <c r="E4016" t="s">
        <v>32</v>
      </c>
      <c r="F4016" s="1">
        <v>2022</v>
      </c>
      <c r="G4016">
        <v>25</v>
      </c>
      <c r="H4016" s="1">
        <v>1516.5</v>
      </c>
      <c r="I4016">
        <v>152</v>
      </c>
      <c r="J4016">
        <v>50</v>
      </c>
      <c r="K4016">
        <v>1.3</v>
      </c>
      <c r="L4016">
        <v>275</v>
      </c>
      <c r="M4016" t="s">
        <v>33</v>
      </c>
      <c r="N4016" s="1">
        <v>3763</v>
      </c>
      <c r="O4016" s="1">
        <v>-2246.5</v>
      </c>
      <c r="P4016" s="2">
        <v>49672</v>
      </c>
      <c r="Q4016" s="2">
        <v>49306</v>
      </c>
      <c r="R4016" t="s">
        <v>89</v>
      </c>
      <c r="S4016">
        <v>47</v>
      </c>
      <c r="T4016">
        <v>18</v>
      </c>
      <c r="U4016" t="s">
        <v>35</v>
      </c>
      <c r="V4016" t="s">
        <v>61</v>
      </c>
      <c r="W4016" t="s">
        <v>76</v>
      </c>
      <c r="X4016" t="s">
        <v>8101</v>
      </c>
      <c r="Y4016" t="s">
        <v>39</v>
      </c>
      <c r="Z4016">
        <v>6</v>
      </c>
      <c r="AA4016" t="s">
        <v>63</v>
      </c>
      <c r="AB4016">
        <v>593</v>
      </c>
      <c r="AC4016" t="s">
        <v>78</v>
      </c>
      <c r="AD4016" t="s">
        <v>82</v>
      </c>
      <c r="AG4016" t="s">
        <v>32</v>
      </c>
      <c r="AH4016">
        <v>152</v>
      </c>
      <c r="AI4016">
        <v>50</v>
      </c>
    </row>
    <row r="4017" spans="1:35" x14ac:dyDescent="0.3">
      <c r="A4017" t="s">
        <v>8102</v>
      </c>
      <c r="B4017" t="s">
        <v>75</v>
      </c>
      <c r="C4017" t="s">
        <v>66</v>
      </c>
      <c r="D4017" t="s">
        <v>67</v>
      </c>
      <c r="E4017" t="s">
        <v>56</v>
      </c>
      <c r="F4017" s="1">
        <v>3828</v>
      </c>
      <c r="G4017">
        <v>34</v>
      </c>
      <c r="H4017" s="1">
        <v>2526.48</v>
      </c>
      <c r="I4017">
        <v>155</v>
      </c>
      <c r="J4017">
        <v>97</v>
      </c>
      <c r="K4017">
        <v>1.4</v>
      </c>
      <c r="L4017">
        <v>499</v>
      </c>
      <c r="M4017" t="s">
        <v>33</v>
      </c>
      <c r="N4017">
        <v>485</v>
      </c>
      <c r="O4017" s="1">
        <v>2041.48</v>
      </c>
      <c r="P4017" s="2">
        <v>49673</v>
      </c>
      <c r="Q4017" s="2">
        <v>49307</v>
      </c>
      <c r="R4017" t="s">
        <v>34</v>
      </c>
      <c r="S4017">
        <v>40</v>
      </c>
      <c r="T4017">
        <v>41</v>
      </c>
      <c r="U4017" t="s">
        <v>35</v>
      </c>
      <c r="V4017" t="s">
        <v>61</v>
      </c>
      <c r="W4017" t="s">
        <v>76</v>
      </c>
      <c r="X4017" t="s">
        <v>8103</v>
      </c>
      <c r="Y4017" t="s">
        <v>39</v>
      </c>
      <c r="Z4017">
        <v>2</v>
      </c>
      <c r="AA4017" t="s">
        <v>40</v>
      </c>
      <c r="AB4017">
        <v>734</v>
      </c>
      <c r="AC4017" t="s">
        <v>54</v>
      </c>
      <c r="AD4017" t="s">
        <v>42</v>
      </c>
      <c r="AG4017" t="s">
        <v>56</v>
      </c>
      <c r="AH4017">
        <v>155</v>
      </c>
      <c r="AI4017">
        <v>97</v>
      </c>
    </row>
    <row r="4018" spans="1:35" x14ac:dyDescent="0.3">
      <c r="A4018" t="s">
        <v>8104</v>
      </c>
      <c r="B4018" t="s">
        <v>29</v>
      </c>
      <c r="C4018" t="s">
        <v>66</v>
      </c>
      <c r="D4018" t="s">
        <v>31</v>
      </c>
      <c r="E4018" t="s">
        <v>56</v>
      </c>
      <c r="F4018" s="1">
        <v>2058</v>
      </c>
      <c r="G4018">
        <v>13</v>
      </c>
      <c r="H4018" s="1">
        <v>1790.46</v>
      </c>
      <c r="I4018">
        <v>158</v>
      </c>
      <c r="J4018">
        <v>92</v>
      </c>
      <c r="K4018">
        <v>3.7</v>
      </c>
      <c r="L4018">
        <v>337</v>
      </c>
      <c r="M4018" t="s">
        <v>33</v>
      </c>
      <c r="N4018" s="1">
        <v>1972</v>
      </c>
      <c r="O4018">
        <v>-181.54</v>
      </c>
      <c r="P4018" s="2">
        <v>49674</v>
      </c>
      <c r="Q4018" s="2">
        <v>49308</v>
      </c>
      <c r="R4018" t="s">
        <v>89</v>
      </c>
      <c r="S4018">
        <v>33</v>
      </c>
      <c r="T4018">
        <v>21</v>
      </c>
      <c r="U4018" t="s">
        <v>35</v>
      </c>
      <c r="V4018" t="s">
        <v>36</v>
      </c>
      <c r="W4018" t="s">
        <v>51</v>
      </c>
      <c r="X4018" t="s">
        <v>8105</v>
      </c>
      <c r="Y4018" t="s">
        <v>39</v>
      </c>
      <c r="Z4018">
        <v>3</v>
      </c>
      <c r="AA4018" t="s">
        <v>63</v>
      </c>
      <c r="AB4018">
        <v>615</v>
      </c>
      <c r="AC4018" t="s">
        <v>78</v>
      </c>
      <c r="AD4018" t="s">
        <v>82</v>
      </c>
      <c r="AG4018" t="s">
        <v>56</v>
      </c>
      <c r="AH4018">
        <v>158</v>
      </c>
      <c r="AI4018">
        <v>92</v>
      </c>
    </row>
    <row r="4019" spans="1:35" x14ac:dyDescent="0.3">
      <c r="A4019" t="s">
        <v>8106</v>
      </c>
      <c r="B4019" t="s">
        <v>65</v>
      </c>
      <c r="C4019" t="s">
        <v>72</v>
      </c>
      <c r="D4019" t="s">
        <v>67</v>
      </c>
      <c r="E4019" t="s">
        <v>59</v>
      </c>
      <c r="F4019" s="1">
        <v>1697</v>
      </c>
      <c r="G4019">
        <v>19</v>
      </c>
      <c r="H4019" s="1">
        <v>1374.57</v>
      </c>
      <c r="I4019">
        <v>44</v>
      </c>
      <c r="J4019">
        <v>82</v>
      </c>
      <c r="K4019">
        <v>3.7</v>
      </c>
      <c r="L4019">
        <v>244</v>
      </c>
      <c r="M4019" t="s">
        <v>48</v>
      </c>
      <c r="N4019" s="1">
        <v>3765</v>
      </c>
      <c r="O4019" s="1">
        <v>-2390.4299999999998</v>
      </c>
      <c r="P4019" s="2">
        <v>49675</v>
      </c>
      <c r="Q4019" s="2">
        <v>49309</v>
      </c>
      <c r="R4019" t="s">
        <v>49</v>
      </c>
      <c r="S4019">
        <v>38</v>
      </c>
      <c r="T4019">
        <v>49</v>
      </c>
      <c r="U4019" t="s">
        <v>50</v>
      </c>
      <c r="V4019" t="s">
        <v>61</v>
      </c>
      <c r="W4019" t="s">
        <v>51</v>
      </c>
      <c r="X4019" t="s">
        <v>8107</v>
      </c>
      <c r="Y4019" t="s">
        <v>53</v>
      </c>
      <c r="Z4019">
        <v>14</v>
      </c>
      <c r="AA4019" t="s">
        <v>40</v>
      </c>
      <c r="AB4019">
        <v>343</v>
      </c>
      <c r="AC4019" t="s">
        <v>54</v>
      </c>
      <c r="AD4019" t="s">
        <v>55</v>
      </c>
      <c r="AG4019" t="s">
        <v>59</v>
      </c>
      <c r="AH4019">
        <v>44</v>
      </c>
      <c r="AI4019">
        <v>82</v>
      </c>
    </row>
    <row r="4020" spans="1:35" x14ac:dyDescent="0.3">
      <c r="A4020" t="s">
        <v>8108</v>
      </c>
      <c r="B4020" t="s">
        <v>75</v>
      </c>
      <c r="C4020" t="s">
        <v>66</v>
      </c>
      <c r="D4020" t="s">
        <v>31</v>
      </c>
      <c r="E4020" t="s">
        <v>32</v>
      </c>
      <c r="F4020" s="1">
        <v>2279</v>
      </c>
      <c r="G4020">
        <v>4</v>
      </c>
      <c r="H4020" s="1">
        <v>2187.84</v>
      </c>
      <c r="I4020">
        <v>34</v>
      </c>
      <c r="J4020">
        <v>80</v>
      </c>
      <c r="K4020">
        <v>3.6</v>
      </c>
      <c r="L4020">
        <v>358</v>
      </c>
      <c r="M4020" t="s">
        <v>60</v>
      </c>
      <c r="N4020" s="1">
        <v>2259</v>
      </c>
      <c r="O4020">
        <v>-71.16</v>
      </c>
      <c r="P4020" s="2">
        <v>49676</v>
      </c>
      <c r="Q4020" s="2">
        <v>49310</v>
      </c>
      <c r="R4020" t="s">
        <v>89</v>
      </c>
      <c r="S4020">
        <v>42</v>
      </c>
      <c r="T4020">
        <v>31</v>
      </c>
      <c r="U4020" t="s">
        <v>35</v>
      </c>
      <c r="V4020" t="s">
        <v>36</v>
      </c>
      <c r="W4020" t="s">
        <v>76</v>
      </c>
      <c r="X4020" t="s">
        <v>8109</v>
      </c>
      <c r="Y4020" t="s">
        <v>70</v>
      </c>
      <c r="Z4020">
        <v>6</v>
      </c>
      <c r="AA4020" t="s">
        <v>63</v>
      </c>
      <c r="AB4020">
        <v>701</v>
      </c>
      <c r="AC4020" t="s">
        <v>78</v>
      </c>
      <c r="AD4020" t="s">
        <v>82</v>
      </c>
      <c r="AG4020" t="s">
        <v>32</v>
      </c>
      <c r="AH4020">
        <v>34</v>
      </c>
      <c r="AI4020">
        <v>80</v>
      </c>
    </row>
    <row r="4021" spans="1:35" x14ac:dyDescent="0.3">
      <c r="A4021" t="s">
        <v>8110</v>
      </c>
      <c r="B4021" t="s">
        <v>45</v>
      </c>
      <c r="C4021" t="s">
        <v>66</v>
      </c>
      <c r="D4021" t="s">
        <v>67</v>
      </c>
      <c r="E4021" t="s">
        <v>43</v>
      </c>
      <c r="F4021" s="1">
        <v>3041</v>
      </c>
      <c r="G4021">
        <v>21</v>
      </c>
      <c r="H4021" s="1">
        <v>2402.39</v>
      </c>
      <c r="I4021">
        <v>107</v>
      </c>
      <c r="J4021">
        <v>1</v>
      </c>
      <c r="K4021">
        <v>4.3</v>
      </c>
      <c r="L4021">
        <v>34</v>
      </c>
      <c r="M4021" t="s">
        <v>33</v>
      </c>
      <c r="N4021" s="1">
        <v>3656</v>
      </c>
      <c r="O4021" s="1">
        <v>-1253.6099999999999</v>
      </c>
      <c r="P4021" s="2">
        <v>49677</v>
      </c>
      <c r="Q4021" s="2">
        <v>49311</v>
      </c>
      <c r="R4021" t="s">
        <v>34</v>
      </c>
      <c r="S4021">
        <v>19</v>
      </c>
      <c r="T4021">
        <v>32</v>
      </c>
      <c r="U4021" t="s">
        <v>50</v>
      </c>
      <c r="V4021" t="s">
        <v>36</v>
      </c>
      <c r="W4021" t="s">
        <v>37</v>
      </c>
      <c r="X4021" t="s">
        <v>8111</v>
      </c>
      <c r="Y4021" t="s">
        <v>70</v>
      </c>
      <c r="Z4021">
        <v>10</v>
      </c>
      <c r="AA4021" t="s">
        <v>63</v>
      </c>
      <c r="AB4021">
        <v>490</v>
      </c>
      <c r="AC4021" t="s">
        <v>41</v>
      </c>
      <c r="AD4021" t="s">
        <v>42</v>
      </c>
      <c r="AG4021" t="s">
        <v>43</v>
      </c>
      <c r="AH4021">
        <v>107</v>
      </c>
      <c r="AI4021">
        <v>1</v>
      </c>
    </row>
    <row r="4022" spans="1:35" x14ac:dyDescent="0.3">
      <c r="A4022" t="s">
        <v>8112</v>
      </c>
      <c r="B4022" t="s">
        <v>45</v>
      </c>
      <c r="C4022" t="s">
        <v>66</v>
      </c>
      <c r="D4022" t="s">
        <v>96</v>
      </c>
      <c r="E4022" t="s">
        <v>43</v>
      </c>
      <c r="F4022" s="1">
        <v>4021</v>
      </c>
      <c r="G4022">
        <v>39</v>
      </c>
      <c r="H4022" s="1">
        <v>2452.81</v>
      </c>
      <c r="I4022">
        <v>15</v>
      </c>
      <c r="J4022">
        <v>70</v>
      </c>
      <c r="K4022">
        <v>1.8</v>
      </c>
      <c r="L4022">
        <v>164</v>
      </c>
      <c r="M4022" t="s">
        <v>60</v>
      </c>
      <c r="N4022" s="1">
        <v>1786</v>
      </c>
      <c r="O4022">
        <v>666.81</v>
      </c>
      <c r="P4022" s="2">
        <v>49678</v>
      </c>
      <c r="Q4022" s="2">
        <v>49312</v>
      </c>
      <c r="R4022" t="s">
        <v>34</v>
      </c>
      <c r="S4022">
        <v>22</v>
      </c>
      <c r="T4022">
        <v>25</v>
      </c>
      <c r="U4022" t="s">
        <v>50</v>
      </c>
      <c r="V4022" t="s">
        <v>61</v>
      </c>
      <c r="W4022" t="s">
        <v>51</v>
      </c>
      <c r="X4022" t="s">
        <v>8113</v>
      </c>
      <c r="Y4022" t="s">
        <v>70</v>
      </c>
      <c r="Z4022">
        <v>1</v>
      </c>
      <c r="AA4022" t="s">
        <v>63</v>
      </c>
      <c r="AB4022">
        <v>303</v>
      </c>
      <c r="AC4022" t="s">
        <v>41</v>
      </c>
      <c r="AD4022" t="s">
        <v>42</v>
      </c>
      <c r="AG4022" t="s">
        <v>43</v>
      </c>
      <c r="AH4022">
        <v>15</v>
      </c>
      <c r="AI4022">
        <v>70</v>
      </c>
    </row>
    <row r="4023" spans="1:35" x14ac:dyDescent="0.3">
      <c r="A4023" t="s">
        <v>8114</v>
      </c>
      <c r="B4023" t="s">
        <v>45</v>
      </c>
      <c r="C4023" t="s">
        <v>66</v>
      </c>
      <c r="D4023" t="s">
        <v>58</v>
      </c>
      <c r="E4023" t="s">
        <v>56</v>
      </c>
      <c r="F4023" s="1">
        <v>1606</v>
      </c>
      <c r="G4023">
        <v>8</v>
      </c>
      <c r="H4023" s="1">
        <v>1477.52</v>
      </c>
      <c r="I4023">
        <v>19</v>
      </c>
      <c r="J4023">
        <v>42</v>
      </c>
      <c r="K4023">
        <v>3.1</v>
      </c>
      <c r="L4023">
        <v>398</v>
      </c>
      <c r="M4023" t="s">
        <v>48</v>
      </c>
      <c r="N4023">
        <v>250</v>
      </c>
      <c r="O4023" s="1">
        <v>1227.52</v>
      </c>
      <c r="P4023" s="2">
        <v>49679</v>
      </c>
      <c r="Q4023" s="2">
        <v>49313</v>
      </c>
      <c r="R4023" t="s">
        <v>49</v>
      </c>
      <c r="S4023">
        <v>35</v>
      </c>
      <c r="T4023">
        <v>35</v>
      </c>
      <c r="U4023" t="s">
        <v>50</v>
      </c>
      <c r="V4023" t="s">
        <v>61</v>
      </c>
      <c r="W4023" t="s">
        <v>37</v>
      </c>
      <c r="X4023" t="s">
        <v>8115</v>
      </c>
      <c r="Y4023" t="s">
        <v>53</v>
      </c>
      <c r="Z4023">
        <v>3</v>
      </c>
      <c r="AA4023" t="s">
        <v>63</v>
      </c>
      <c r="AB4023">
        <v>321</v>
      </c>
      <c r="AC4023" t="s">
        <v>41</v>
      </c>
      <c r="AD4023" t="s">
        <v>82</v>
      </c>
      <c r="AG4023" t="s">
        <v>56</v>
      </c>
      <c r="AH4023">
        <v>19</v>
      </c>
      <c r="AI4023">
        <v>42</v>
      </c>
    </row>
    <row r="4024" spans="1:35" x14ac:dyDescent="0.3">
      <c r="A4024" t="s">
        <v>8116</v>
      </c>
      <c r="B4024" t="s">
        <v>45</v>
      </c>
      <c r="C4024" t="s">
        <v>30</v>
      </c>
      <c r="D4024" t="s">
        <v>96</v>
      </c>
      <c r="E4024" t="s">
        <v>32</v>
      </c>
      <c r="F4024" s="1">
        <v>2830</v>
      </c>
      <c r="G4024">
        <v>30</v>
      </c>
      <c r="H4024" s="1">
        <v>1981</v>
      </c>
      <c r="I4024">
        <v>139</v>
      </c>
      <c r="J4024">
        <v>90</v>
      </c>
      <c r="K4024">
        <v>1.3</v>
      </c>
      <c r="L4024">
        <v>63</v>
      </c>
      <c r="M4024" t="s">
        <v>33</v>
      </c>
      <c r="N4024" s="1">
        <v>3208</v>
      </c>
      <c r="O4024" s="1">
        <v>-1227</v>
      </c>
      <c r="P4024" s="2">
        <v>49680</v>
      </c>
      <c r="Q4024" s="2">
        <v>49314</v>
      </c>
      <c r="R4024" t="s">
        <v>89</v>
      </c>
      <c r="S4024">
        <v>10</v>
      </c>
      <c r="T4024">
        <v>39</v>
      </c>
      <c r="U4024" t="s">
        <v>50</v>
      </c>
      <c r="V4024" t="s">
        <v>68</v>
      </c>
      <c r="W4024" t="s">
        <v>76</v>
      </c>
      <c r="X4024" t="s">
        <v>8117</v>
      </c>
      <c r="Y4024" t="s">
        <v>70</v>
      </c>
      <c r="Z4024">
        <v>11</v>
      </c>
      <c r="AA4024" t="s">
        <v>40</v>
      </c>
      <c r="AB4024">
        <v>933</v>
      </c>
      <c r="AC4024" t="s">
        <v>54</v>
      </c>
      <c r="AD4024" t="s">
        <v>55</v>
      </c>
      <c r="AG4024" t="s">
        <v>32</v>
      </c>
      <c r="AH4024">
        <v>139</v>
      </c>
      <c r="AI4024">
        <v>90</v>
      </c>
    </row>
    <row r="4025" spans="1:35" x14ac:dyDescent="0.3">
      <c r="A4025" t="s">
        <v>8118</v>
      </c>
      <c r="B4025" t="s">
        <v>45</v>
      </c>
      <c r="C4025" t="s">
        <v>46</v>
      </c>
      <c r="D4025" t="s">
        <v>31</v>
      </c>
      <c r="E4025" t="s">
        <v>59</v>
      </c>
      <c r="F4025" s="1">
        <v>1990</v>
      </c>
      <c r="G4025">
        <v>40</v>
      </c>
      <c r="H4025" s="1">
        <v>1194</v>
      </c>
      <c r="I4025">
        <v>68</v>
      </c>
      <c r="J4025">
        <v>79</v>
      </c>
      <c r="K4025">
        <v>4.9000000000000004</v>
      </c>
      <c r="L4025">
        <v>170</v>
      </c>
      <c r="M4025" t="s">
        <v>48</v>
      </c>
      <c r="N4025" s="1">
        <v>2064</v>
      </c>
      <c r="O4025">
        <v>-870</v>
      </c>
      <c r="P4025" s="2">
        <v>49681</v>
      </c>
      <c r="Q4025" s="2">
        <v>49315</v>
      </c>
      <c r="R4025" t="s">
        <v>49</v>
      </c>
      <c r="S4025">
        <v>39</v>
      </c>
      <c r="T4025">
        <v>23</v>
      </c>
      <c r="U4025" t="s">
        <v>35</v>
      </c>
      <c r="V4025" t="s">
        <v>36</v>
      </c>
      <c r="W4025" t="s">
        <v>76</v>
      </c>
      <c r="X4025" t="s">
        <v>8119</v>
      </c>
      <c r="Y4025" t="s">
        <v>39</v>
      </c>
      <c r="Z4025">
        <v>11</v>
      </c>
      <c r="AA4025" t="s">
        <v>40</v>
      </c>
      <c r="AB4025">
        <v>730</v>
      </c>
      <c r="AC4025" t="s">
        <v>41</v>
      </c>
      <c r="AD4025" t="s">
        <v>82</v>
      </c>
      <c r="AG4025" t="s">
        <v>59</v>
      </c>
      <c r="AH4025">
        <v>68</v>
      </c>
      <c r="AI4025">
        <v>79</v>
      </c>
    </row>
    <row r="4026" spans="1:35" x14ac:dyDescent="0.3">
      <c r="A4026" t="s">
        <v>8120</v>
      </c>
      <c r="B4026" t="s">
        <v>75</v>
      </c>
      <c r="C4026" t="s">
        <v>84</v>
      </c>
      <c r="D4026" t="s">
        <v>31</v>
      </c>
      <c r="E4026" t="s">
        <v>56</v>
      </c>
      <c r="F4026" s="1">
        <v>2611</v>
      </c>
      <c r="G4026">
        <v>22</v>
      </c>
      <c r="H4026" s="1">
        <v>2036.58</v>
      </c>
      <c r="I4026">
        <v>97</v>
      </c>
      <c r="J4026">
        <v>63</v>
      </c>
      <c r="K4026">
        <v>1.8</v>
      </c>
      <c r="L4026">
        <v>318</v>
      </c>
      <c r="M4026" t="s">
        <v>48</v>
      </c>
      <c r="N4026">
        <v>134</v>
      </c>
      <c r="O4026" s="1">
        <v>1902.58</v>
      </c>
      <c r="P4026" s="2">
        <v>49682</v>
      </c>
      <c r="Q4026" s="2">
        <v>49316</v>
      </c>
      <c r="R4026" t="s">
        <v>34</v>
      </c>
      <c r="S4026">
        <v>28</v>
      </c>
      <c r="T4026">
        <v>32</v>
      </c>
      <c r="U4026" t="s">
        <v>35</v>
      </c>
      <c r="V4026" t="s">
        <v>61</v>
      </c>
      <c r="W4026" t="s">
        <v>51</v>
      </c>
      <c r="X4026" t="s">
        <v>8121</v>
      </c>
      <c r="Y4026" t="s">
        <v>39</v>
      </c>
      <c r="Z4026">
        <v>1</v>
      </c>
      <c r="AA4026" t="s">
        <v>40</v>
      </c>
      <c r="AB4026">
        <v>179</v>
      </c>
      <c r="AC4026" t="s">
        <v>41</v>
      </c>
      <c r="AD4026" t="s">
        <v>42</v>
      </c>
      <c r="AG4026" t="s">
        <v>56</v>
      </c>
      <c r="AH4026">
        <v>97</v>
      </c>
      <c r="AI4026">
        <v>63</v>
      </c>
    </row>
    <row r="4027" spans="1:35" x14ac:dyDescent="0.3">
      <c r="A4027" t="s">
        <v>8122</v>
      </c>
      <c r="B4027" t="s">
        <v>65</v>
      </c>
      <c r="C4027" t="s">
        <v>84</v>
      </c>
      <c r="D4027" t="s">
        <v>96</v>
      </c>
      <c r="E4027" t="s">
        <v>32</v>
      </c>
      <c r="F4027">
        <v>694</v>
      </c>
      <c r="G4027">
        <v>23</v>
      </c>
      <c r="H4027">
        <v>534.38</v>
      </c>
      <c r="I4027">
        <v>97</v>
      </c>
      <c r="J4027">
        <v>10</v>
      </c>
      <c r="K4027">
        <v>3</v>
      </c>
      <c r="L4027">
        <v>194</v>
      </c>
      <c r="M4027" t="s">
        <v>60</v>
      </c>
      <c r="N4027" s="1">
        <v>1574</v>
      </c>
      <c r="O4027" s="1">
        <v>-1039.6199999999999</v>
      </c>
      <c r="P4027" s="2">
        <v>49683</v>
      </c>
      <c r="Q4027" s="2">
        <v>49317</v>
      </c>
      <c r="R4027" t="s">
        <v>34</v>
      </c>
      <c r="S4027">
        <v>13</v>
      </c>
      <c r="T4027">
        <v>25</v>
      </c>
      <c r="U4027" t="s">
        <v>50</v>
      </c>
      <c r="V4027" t="s">
        <v>68</v>
      </c>
      <c r="W4027" t="s">
        <v>37</v>
      </c>
      <c r="X4027" t="s">
        <v>8123</v>
      </c>
      <c r="Y4027" t="s">
        <v>70</v>
      </c>
      <c r="Z4027">
        <v>10</v>
      </c>
      <c r="AA4027" t="s">
        <v>63</v>
      </c>
      <c r="AB4027">
        <v>127</v>
      </c>
      <c r="AC4027" t="s">
        <v>41</v>
      </c>
      <c r="AD4027" t="s">
        <v>55</v>
      </c>
      <c r="AG4027" t="s">
        <v>32</v>
      </c>
      <c r="AH4027">
        <v>97</v>
      </c>
      <c r="AI4027">
        <v>10</v>
      </c>
    </row>
    <row r="4028" spans="1:35" x14ac:dyDescent="0.3">
      <c r="A4028" t="s">
        <v>8124</v>
      </c>
      <c r="B4028" t="s">
        <v>65</v>
      </c>
      <c r="C4028" t="s">
        <v>30</v>
      </c>
      <c r="D4028" t="s">
        <v>96</v>
      </c>
      <c r="E4028" t="s">
        <v>56</v>
      </c>
      <c r="F4028" s="1">
        <v>2673</v>
      </c>
      <c r="G4028">
        <v>17</v>
      </c>
      <c r="H4028" s="1">
        <v>2218.59</v>
      </c>
      <c r="I4028">
        <v>15</v>
      </c>
      <c r="J4028">
        <v>34</v>
      </c>
      <c r="K4028">
        <v>2.2999999999999998</v>
      </c>
      <c r="L4028">
        <v>126</v>
      </c>
      <c r="M4028" t="s">
        <v>48</v>
      </c>
      <c r="N4028" s="1">
        <v>2683</v>
      </c>
      <c r="O4028">
        <v>-464.41</v>
      </c>
      <c r="P4028" s="2">
        <v>49684</v>
      </c>
      <c r="Q4028" s="2">
        <v>49318</v>
      </c>
      <c r="R4028" t="s">
        <v>49</v>
      </c>
      <c r="S4028">
        <v>8</v>
      </c>
      <c r="T4028">
        <v>44</v>
      </c>
      <c r="U4028" t="s">
        <v>35</v>
      </c>
      <c r="V4028" t="s">
        <v>68</v>
      </c>
      <c r="W4028" t="s">
        <v>51</v>
      </c>
      <c r="X4028" t="s">
        <v>8125</v>
      </c>
      <c r="Y4028" t="s">
        <v>39</v>
      </c>
      <c r="Z4028">
        <v>10</v>
      </c>
      <c r="AA4028" t="s">
        <v>63</v>
      </c>
      <c r="AB4028">
        <v>115</v>
      </c>
      <c r="AC4028" t="s">
        <v>41</v>
      </c>
      <c r="AD4028" t="s">
        <v>82</v>
      </c>
      <c r="AG4028" t="s">
        <v>56</v>
      </c>
      <c r="AH4028">
        <v>15</v>
      </c>
      <c r="AI4028">
        <v>34</v>
      </c>
    </row>
    <row r="4029" spans="1:35" x14ac:dyDescent="0.3">
      <c r="A4029" t="s">
        <v>8126</v>
      </c>
      <c r="B4029" t="s">
        <v>65</v>
      </c>
      <c r="C4029" t="s">
        <v>30</v>
      </c>
      <c r="D4029" t="s">
        <v>96</v>
      </c>
      <c r="E4029" t="s">
        <v>32</v>
      </c>
      <c r="F4029" s="1">
        <v>4804</v>
      </c>
      <c r="G4029">
        <v>47</v>
      </c>
      <c r="H4029" s="1">
        <v>2546.12</v>
      </c>
      <c r="I4029">
        <v>60</v>
      </c>
      <c r="J4029">
        <v>19</v>
      </c>
      <c r="K4029">
        <v>1.6</v>
      </c>
      <c r="L4029">
        <v>288</v>
      </c>
      <c r="M4029" t="s">
        <v>33</v>
      </c>
      <c r="N4029" s="1">
        <v>3175</v>
      </c>
      <c r="O4029">
        <v>-628.88</v>
      </c>
      <c r="P4029" s="2">
        <v>49685</v>
      </c>
      <c r="Q4029" s="2">
        <v>49319</v>
      </c>
      <c r="R4029" t="s">
        <v>89</v>
      </c>
      <c r="S4029">
        <v>38</v>
      </c>
      <c r="T4029">
        <v>30</v>
      </c>
      <c r="U4029" t="s">
        <v>35</v>
      </c>
      <c r="V4029" t="s">
        <v>68</v>
      </c>
      <c r="W4029" t="s">
        <v>76</v>
      </c>
      <c r="X4029" t="s">
        <v>8127</v>
      </c>
      <c r="Y4029" t="s">
        <v>53</v>
      </c>
      <c r="Z4029">
        <v>8</v>
      </c>
      <c r="AA4029" t="s">
        <v>40</v>
      </c>
      <c r="AB4029">
        <v>994</v>
      </c>
      <c r="AC4029" t="s">
        <v>41</v>
      </c>
      <c r="AD4029" t="s">
        <v>82</v>
      </c>
      <c r="AG4029" t="s">
        <v>32</v>
      </c>
      <c r="AH4029">
        <v>60</v>
      </c>
      <c r="AI4029">
        <v>19</v>
      </c>
    </row>
    <row r="4030" spans="1:35" x14ac:dyDescent="0.3">
      <c r="A4030" t="s">
        <v>8128</v>
      </c>
      <c r="B4030" t="s">
        <v>75</v>
      </c>
      <c r="C4030" t="s">
        <v>72</v>
      </c>
      <c r="D4030" t="s">
        <v>96</v>
      </c>
      <c r="E4030" t="s">
        <v>56</v>
      </c>
      <c r="F4030" s="1">
        <v>3893</v>
      </c>
      <c r="G4030">
        <v>19</v>
      </c>
      <c r="H4030" s="1">
        <v>3153.33</v>
      </c>
      <c r="I4030">
        <v>175</v>
      </c>
      <c r="J4030">
        <v>52</v>
      </c>
      <c r="K4030">
        <v>2.8</v>
      </c>
      <c r="L4030">
        <v>69</v>
      </c>
      <c r="M4030" t="s">
        <v>60</v>
      </c>
      <c r="N4030">
        <v>39</v>
      </c>
      <c r="O4030" s="1">
        <v>3114.33</v>
      </c>
      <c r="P4030" s="2">
        <v>49686</v>
      </c>
      <c r="Q4030" s="2">
        <v>49320</v>
      </c>
      <c r="R4030" t="s">
        <v>49</v>
      </c>
      <c r="S4030">
        <v>42</v>
      </c>
      <c r="T4030">
        <v>19</v>
      </c>
      <c r="U4030" t="s">
        <v>50</v>
      </c>
      <c r="V4030" t="s">
        <v>61</v>
      </c>
      <c r="W4030" t="s">
        <v>37</v>
      </c>
      <c r="X4030" t="s">
        <v>8129</v>
      </c>
      <c r="Y4030" t="s">
        <v>70</v>
      </c>
      <c r="Z4030">
        <v>12</v>
      </c>
      <c r="AA4030" t="s">
        <v>40</v>
      </c>
      <c r="AB4030">
        <v>292</v>
      </c>
      <c r="AC4030" t="s">
        <v>78</v>
      </c>
      <c r="AD4030" t="s">
        <v>55</v>
      </c>
      <c r="AG4030" t="s">
        <v>56</v>
      </c>
      <c r="AH4030">
        <v>175</v>
      </c>
      <c r="AI4030">
        <v>52</v>
      </c>
    </row>
    <row r="4031" spans="1:35" x14ac:dyDescent="0.3">
      <c r="A4031" t="s">
        <v>8130</v>
      </c>
      <c r="B4031" t="s">
        <v>80</v>
      </c>
      <c r="C4031" t="s">
        <v>84</v>
      </c>
      <c r="D4031" t="s">
        <v>67</v>
      </c>
      <c r="E4031" t="s">
        <v>43</v>
      </c>
      <c r="F4031" s="1">
        <v>4292</v>
      </c>
      <c r="G4031">
        <v>46</v>
      </c>
      <c r="H4031" s="1">
        <v>2317.6799999999998</v>
      </c>
      <c r="I4031">
        <v>33</v>
      </c>
      <c r="J4031">
        <v>31</v>
      </c>
      <c r="K4031">
        <v>2.6</v>
      </c>
      <c r="L4031">
        <v>365</v>
      </c>
      <c r="M4031" t="s">
        <v>60</v>
      </c>
      <c r="N4031" s="1">
        <v>3383</v>
      </c>
      <c r="O4031" s="1">
        <v>-1065.32</v>
      </c>
      <c r="P4031" s="2">
        <v>49687</v>
      </c>
      <c r="Q4031" s="2">
        <v>49321</v>
      </c>
      <c r="R4031" t="s">
        <v>89</v>
      </c>
      <c r="S4031">
        <v>26</v>
      </c>
      <c r="T4031">
        <v>28</v>
      </c>
      <c r="U4031" t="s">
        <v>35</v>
      </c>
      <c r="V4031" t="s">
        <v>61</v>
      </c>
      <c r="W4031" t="s">
        <v>37</v>
      </c>
      <c r="X4031" t="s">
        <v>8131</v>
      </c>
      <c r="Y4031" t="s">
        <v>39</v>
      </c>
      <c r="Z4031">
        <v>13</v>
      </c>
      <c r="AA4031" t="s">
        <v>63</v>
      </c>
      <c r="AB4031">
        <v>278</v>
      </c>
      <c r="AC4031" t="s">
        <v>78</v>
      </c>
      <c r="AD4031" t="s">
        <v>42</v>
      </c>
      <c r="AG4031" t="s">
        <v>43</v>
      </c>
      <c r="AH4031">
        <v>33</v>
      </c>
      <c r="AI4031">
        <v>31</v>
      </c>
    </row>
    <row r="4032" spans="1:35" x14ac:dyDescent="0.3">
      <c r="A4032" t="s">
        <v>8132</v>
      </c>
      <c r="B4032" t="s">
        <v>45</v>
      </c>
      <c r="C4032" t="s">
        <v>66</v>
      </c>
      <c r="D4032" t="s">
        <v>58</v>
      </c>
      <c r="E4032" t="s">
        <v>59</v>
      </c>
      <c r="F4032">
        <v>169</v>
      </c>
      <c r="G4032">
        <v>22</v>
      </c>
      <c r="H4032">
        <v>131.82</v>
      </c>
      <c r="I4032">
        <v>47</v>
      </c>
      <c r="J4032">
        <v>80</v>
      </c>
      <c r="K4032">
        <v>3.4</v>
      </c>
      <c r="L4032">
        <v>220</v>
      </c>
      <c r="M4032" t="s">
        <v>60</v>
      </c>
      <c r="N4032" s="1">
        <v>1832</v>
      </c>
      <c r="O4032" s="1">
        <v>-1700.18</v>
      </c>
      <c r="P4032" s="2">
        <v>49688</v>
      </c>
      <c r="Q4032" s="2">
        <v>49322</v>
      </c>
      <c r="R4032" t="s">
        <v>49</v>
      </c>
      <c r="S4032">
        <v>24</v>
      </c>
      <c r="T4032">
        <v>33</v>
      </c>
      <c r="U4032" t="s">
        <v>50</v>
      </c>
      <c r="V4032" t="s">
        <v>61</v>
      </c>
      <c r="W4032" t="s">
        <v>51</v>
      </c>
      <c r="X4032" t="s">
        <v>8133</v>
      </c>
      <c r="Y4032" t="s">
        <v>39</v>
      </c>
      <c r="Z4032">
        <v>9</v>
      </c>
      <c r="AA4032" t="s">
        <v>63</v>
      </c>
      <c r="AB4032">
        <v>504</v>
      </c>
      <c r="AC4032" t="s">
        <v>41</v>
      </c>
      <c r="AD4032" t="s">
        <v>42</v>
      </c>
      <c r="AG4032" t="s">
        <v>59</v>
      </c>
      <c r="AH4032">
        <v>47</v>
      </c>
      <c r="AI4032">
        <v>80</v>
      </c>
    </row>
    <row r="4033" spans="1:35" x14ac:dyDescent="0.3">
      <c r="A4033" t="s">
        <v>8134</v>
      </c>
      <c r="B4033" t="s">
        <v>45</v>
      </c>
      <c r="C4033" t="s">
        <v>46</v>
      </c>
      <c r="D4033" t="s">
        <v>58</v>
      </c>
      <c r="E4033" t="s">
        <v>32</v>
      </c>
      <c r="F4033">
        <v>643</v>
      </c>
      <c r="G4033">
        <v>17</v>
      </c>
      <c r="H4033">
        <v>533.69000000000005</v>
      </c>
      <c r="I4033">
        <v>46</v>
      </c>
      <c r="J4033">
        <v>94</v>
      </c>
      <c r="K4033">
        <v>3.6</v>
      </c>
      <c r="L4033">
        <v>295</v>
      </c>
      <c r="M4033" t="s">
        <v>48</v>
      </c>
      <c r="N4033">
        <v>524</v>
      </c>
      <c r="O4033">
        <v>9.69</v>
      </c>
      <c r="P4033" s="2">
        <v>49689</v>
      </c>
      <c r="Q4033" s="2">
        <v>49323</v>
      </c>
      <c r="R4033" t="s">
        <v>34</v>
      </c>
      <c r="S4033">
        <v>44</v>
      </c>
      <c r="T4033">
        <v>31</v>
      </c>
      <c r="U4033" t="s">
        <v>50</v>
      </c>
      <c r="V4033" t="s">
        <v>36</v>
      </c>
      <c r="W4033" t="s">
        <v>51</v>
      </c>
      <c r="X4033" t="s">
        <v>8135</v>
      </c>
      <c r="Y4033" t="s">
        <v>39</v>
      </c>
      <c r="Z4033">
        <v>14</v>
      </c>
      <c r="AA4033" t="s">
        <v>40</v>
      </c>
      <c r="AB4033">
        <v>915</v>
      </c>
      <c r="AC4033" t="s">
        <v>41</v>
      </c>
      <c r="AD4033" t="s">
        <v>82</v>
      </c>
      <c r="AG4033" t="s">
        <v>32</v>
      </c>
      <c r="AH4033">
        <v>46</v>
      </c>
      <c r="AI4033">
        <v>94</v>
      </c>
    </row>
    <row r="4034" spans="1:35" x14ac:dyDescent="0.3">
      <c r="A4034" t="s">
        <v>8136</v>
      </c>
      <c r="B4034" t="s">
        <v>75</v>
      </c>
      <c r="C4034" t="s">
        <v>84</v>
      </c>
      <c r="D4034" t="s">
        <v>58</v>
      </c>
      <c r="E4034" t="s">
        <v>56</v>
      </c>
      <c r="F4034">
        <v>339</v>
      </c>
      <c r="G4034">
        <v>21</v>
      </c>
      <c r="H4034">
        <v>267.81</v>
      </c>
      <c r="I4034">
        <v>113</v>
      </c>
      <c r="J4034">
        <v>19</v>
      </c>
      <c r="K4034">
        <v>3.4</v>
      </c>
      <c r="L4034">
        <v>270</v>
      </c>
      <c r="M4034" t="s">
        <v>48</v>
      </c>
      <c r="N4034">
        <v>652</v>
      </c>
      <c r="O4034">
        <v>-384.19</v>
      </c>
      <c r="P4034" s="2">
        <v>49690</v>
      </c>
      <c r="Q4034" s="2">
        <v>49324</v>
      </c>
      <c r="R4034" t="s">
        <v>49</v>
      </c>
      <c r="S4034">
        <v>6</v>
      </c>
      <c r="T4034">
        <v>35</v>
      </c>
      <c r="U4034" t="s">
        <v>50</v>
      </c>
      <c r="V4034" t="s">
        <v>61</v>
      </c>
      <c r="W4034" t="s">
        <v>76</v>
      </c>
      <c r="X4034" t="s">
        <v>8137</v>
      </c>
      <c r="Y4034" t="s">
        <v>39</v>
      </c>
      <c r="Z4034">
        <v>14</v>
      </c>
      <c r="AA4034" t="s">
        <v>63</v>
      </c>
      <c r="AB4034">
        <v>795</v>
      </c>
      <c r="AC4034" t="s">
        <v>54</v>
      </c>
      <c r="AD4034" t="s">
        <v>42</v>
      </c>
      <c r="AG4034" t="s">
        <v>56</v>
      </c>
      <c r="AH4034">
        <v>113</v>
      </c>
      <c r="AI4034">
        <v>19</v>
      </c>
    </row>
    <row r="4035" spans="1:35" x14ac:dyDescent="0.3">
      <c r="A4035" t="s">
        <v>8138</v>
      </c>
      <c r="B4035" t="s">
        <v>80</v>
      </c>
      <c r="C4035" t="s">
        <v>66</v>
      </c>
      <c r="D4035" t="s">
        <v>47</v>
      </c>
      <c r="E4035" t="s">
        <v>43</v>
      </c>
      <c r="F4035" s="1">
        <v>2450</v>
      </c>
      <c r="G4035">
        <v>0</v>
      </c>
      <c r="H4035" s="1">
        <v>2450</v>
      </c>
      <c r="I4035">
        <v>166</v>
      </c>
      <c r="J4035">
        <v>13</v>
      </c>
      <c r="K4035">
        <v>2.8</v>
      </c>
      <c r="L4035">
        <v>271</v>
      </c>
      <c r="M4035" t="s">
        <v>48</v>
      </c>
      <c r="N4035" s="1">
        <v>2175</v>
      </c>
      <c r="O4035">
        <v>275</v>
      </c>
      <c r="P4035" s="2">
        <v>49691</v>
      </c>
      <c r="Q4035" s="2">
        <v>49325</v>
      </c>
      <c r="R4035" t="s">
        <v>89</v>
      </c>
      <c r="S4035">
        <v>35</v>
      </c>
      <c r="T4035">
        <v>28</v>
      </c>
      <c r="U4035" t="s">
        <v>35</v>
      </c>
      <c r="V4035" t="s">
        <v>68</v>
      </c>
      <c r="W4035" t="s">
        <v>76</v>
      </c>
      <c r="X4035" t="s">
        <v>8139</v>
      </c>
      <c r="Y4035" t="s">
        <v>39</v>
      </c>
      <c r="Z4035">
        <v>3</v>
      </c>
      <c r="AA4035" t="s">
        <v>40</v>
      </c>
      <c r="AB4035">
        <v>422</v>
      </c>
      <c r="AC4035" t="s">
        <v>78</v>
      </c>
      <c r="AD4035" t="s">
        <v>55</v>
      </c>
      <c r="AG4035" t="s">
        <v>43</v>
      </c>
      <c r="AH4035">
        <v>166</v>
      </c>
      <c r="AI4035">
        <v>13</v>
      </c>
    </row>
    <row r="4036" spans="1:35" x14ac:dyDescent="0.3">
      <c r="A4036" t="s">
        <v>8140</v>
      </c>
      <c r="B4036" t="s">
        <v>65</v>
      </c>
      <c r="C4036" t="s">
        <v>66</v>
      </c>
      <c r="D4036" t="s">
        <v>96</v>
      </c>
      <c r="E4036" t="s">
        <v>56</v>
      </c>
      <c r="F4036" s="1">
        <v>2634</v>
      </c>
      <c r="G4036">
        <v>21</v>
      </c>
      <c r="H4036" s="1">
        <v>2080.86</v>
      </c>
      <c r="I4036">
        <v>108</v>
      </c>
      <c r="J4036">
        <v>11</v>
      </c>
      <c r="K4036">
        <v>1.6</v>
      </c>
      <c r="L4036">
        <v>489</v>
      </c>
      <c r="M4036" t="s">
        <v>60</v>
      </c>
      <c r="N4036" s="1">
        <v>1723</v>
      </c>
      <c r="O4036">
        <v>357.86</v>
      </c>
      <c r="P4036" s="2">
        <v>49692</v>
      </c>
      <c r="Q4036" s="2">
        <v>49326</v>
      </c>
      <c r="R4036" t="s">
        <v>89</v>
      </c>
      <c r="S4036">
        <v>8</v>
      </c>
      <c r="T4036">
        <v>28</v>
      </c>
      <c r="U4036" t="s">
        <v>35</v>
      </c>
      <c r="V4036" t="s">
        <v>68</v>
      </c>
      <c r="W4036" t="s">
        <v>37</v>
      </c>
      <c r="X4036" t="s">
        <v>8141</v>
      </c>
      <c r="Y4036" t="s">
        <v>53</v>
      </c>
      <c r="Z4036">
        <v>12</v>
      </c>
      <c r="AA4036" t="s">
        <v>40</v>
      </c>
      <c r="AB4036">
        <v>245</v>
      </c>
      <c r="AC4036" t="s">
        <v>78</v>
      </c>
      <c r="AD4036" t="s">
        <v>82</v>
      </c>
      <c r="AG4036" t="s">
        <v>56</v>
      </c>
      <c r="AH4036">
        <v>108</v>
      </c>
      <c r="AI4036">
        <v>11</v>
      </c>
    </row>
    <row r="4037" spans="1:35" x14ac:dyDescent="0.3">
      <c r="A4037" t="s">
        <v>8142</v>
      </c>
      <c r="B4037" t="s">
        <v>45</v>
      </c>
      <c r="C4037" t="s">
        <v>46</v>
      </c>
      <c r="D4037" t="s">
        <v>58</v>
      </c>
      <c r="E4037" t="s">
        <v>43</v>
      </c>
      <c r="F4037" s="1">
        <v>2942</v>
      </c>
      <c r="G4037">
        <v>19</v>
      </c>
      <c r="H4037" s="1">
        <v>2383.02</v>
      </c>
      <c r="I4037">
        <v>77</v>
      </c>
      <c r="J4037">
        <v>84</v>
      </c>
      <c r="K4037">
        <v>2.2999999999999998</v>
      </c>
      <c r="L4037">
        <v>281</v>
      </c>
      <c r="M4037" t="s">
        <v>60</v>
      </c>
      <c r="N4037" s="1">
        <v>3518</v>
      </c>
      <c r="O4037" s="1">
        <v>-1134.98</v>
      </c>
      <c r="P4037" s="2">
        <v>49693</v>
      </c>
      <c r="Q4037" s="2">
        <v>49327</v>
      </c>
      <c r="R4037" t="s">
        <v>34</v>
      </c>
      <c r="S4037">
        <v>1</v>
      </c>
      <c r="T4037">
        <v>19</v>
      </c>
      <c r="U4037" t="s">
        <v>35</v>
      </c>
      <c r="V4037" t="s">
        <v>36</v>
      </c>
      <c r="W4037" t="s">
        <v>76</v>
      </c>
      <c r="X4037" t="s">
        <v>8143</v>
      </c>
      <c r="Y4037" t="s">
        <v>70</v>
      </c>
      <c r="Z4037">
        <v>2</v>
      </c>
      <c r="AA4037" t="s">
        <v>40</v>
      </c>
      <c r="AB4037">
        <v>862</v>
      </c>
      <c r="AC4037" t="s">
        <v>41</v>
      </c>
      <c r="AD4037" t="s">
        <v>82</v>
      </c>
      <c r="AG4037" t="s">
        <v>43</v>
      </c>
      <c r="AH4037">
        <v>77</v>
      </c>
      <c r="AI4037">
        <v>84</v>
      </c>
    </row>
    <row r="4038" spans="1:35" x14ac:dyDescent="0.3">
      <c r="A4038" t="s">
        <v>8144</v>
      </c>
      <c r="B4038" t="s">
        <v>65</v>
      </c>
      <c r="C4038" t="s">
        <v>72</v>
      </c>
      <c r="D4038" t="s">
        <v>96</v>
      </c>
      <c r="E4038" t="s">
        <v>56</v>
      </c>
      <c r="F4038" s="1">
        <v>2628</v>
      </c>
      <c r="G4038">
        <v>4</v>
      </c>
      <c r="H4038" s="1">
        <v>2522.88</v>
      </c>
      <c r="I4038">
        <v>108</v>
      </c>
      <c r="J4038">
        <v>21</v>
      </c>
      <c r="K4038">
        <v>3.6</v>
      </c>
      <c r="L4038">
        <v>130</v>
      </c>
      <c r="M4038" t="s">
        <v>33</v>
      </c>
      <c r="N4038" s="1">
        <v>2712</v>
      </c>
      <c r="O4038">
        <v>-189.12</v>
      </c>
      <c r="P4038" s="2">
        <v>49694</v>
      </c>
      <c r="Q4038" s="2">
        <v>49328</v>
      </c>
      <c r="R4038" t="s">
        <v>49</v>
      </c>
      <c r="S4038">
        <v>15</v>
      </c>
      <c r="T4038">
        <v>58</v>
      </c>
      <c r="U4038" t="s">
        <v>50</v>
      </c>
      <c r="V4038" t="s">
        <v>68</v>
      </c>
      <c r="W4038" t="s">
        <v>51</v>
      </c>
      <c r="X4038" t="s">
        <v>8145</v>
      </c>
      <c r="Y4038" t="s">
        <v>70</v>
      </c>
      <c r="Z4038">
        <v>10</v>
      </c>
      <c r="AA4038" t="s">
        <v>40</v>
      </c>
      <c r="AB4038">
        <v>659</v>
      </c>
      <c r="AC4038" t="s">
        <v>78</v>
      </c>
      <c r="AD4038" t="s">
        <v>42</v>
      </c>
      <c r="AG4038" t="s">
        <v>56</v>
      </c>
      <c r="AH4038">
        <v>108</v>
      </c>
      <c r="AI4038">
        <v>21</v>
      </c>
    </row>
    <row r="4039" spans="1:35" x14ac:dyDescent="0.3">
      <c r="A4039" t="s">
        <v>8146</v>
      </c>
      <c r="B4039" t="s">
        <v>75</v>
      </c>
      <c r="C4039" t="s">
        <v>84</v>
      </c>
      <c r="D4039" t="s">
        <v>96</v>
      </c>
      <c r="E4039" t="s">
        <v>43</v>
      </c>
      <c r="F4039" s="1">
        <v>2737</v>
      </c>
      <c r="G4039">
        <v>36</v>
      </c>
      <c r="H4039" s="1">
        <v>1751.68</v>
      </c>
      <c r="I4039">
        <v>136</v>
      </c>
      <c r="J4039">
        <v>10</v>
      </c>
      <c r="K4039">
        <v>3.1</v>
      </c>
      <c r="L4039">
        <v>393</v>
      </c>
      <c r="M4039" t="s">
        <v>48</v>
      </c>
      <c r="N4039" s="1">
        <v>2449</v>
      </c>
      <c r="O4039">
        <v>-697.32</v>
      </c>
      <c r="P4039" s="2">
        <v>49695</v>
      </c>
      <c r="Q4039" s="2">
        <v>49329</v>
      </c>
      <c r="R4039" t="s">
        <v>89</v>
      </c>
      <c r="S4039">
        <v>9</v>
      </c>
      <c r="T4039">
        <v>46</v>
      </c>
      <c r="U4039" t="s">
        <v>35</v>
      </c>
      <c r="V4039" t="s">
        <v>68</v>
      </c>
      <c r="W4039" t="s">
        <v>37</v>
      </c>
      <c r="X4039" t="s">
        <v>8147</v>
      </c>
      <c r="Y4039" t="s">
        <v>39</v>
      </c>
      <c r="Z4039">
        <v>1</v>
      </c>
      <c r="AA4039" t="s">
        <v>63</v>
      </c>
      <c r="AB4039">
        <v>958</v>
      </c>
      <c r="AC4039" t="s">
        <v>78</v>
      </c>
      <c r="AD4039" t="s">
        <v>82</v>
      </c>
      <c r="AG4039" t="s">
        <v>43</v>
      </c>
      <c r="AH4039">
        <v>136</v>
      </c>
      <c r="AI4039">
        <v>10</v>
      </c>
    </row>
    <row r="4040" spans="1:35" x14ac:dyDescent="0.3">
      <c r="A4040" t="s">
        <v>8148</v>
      </c>
      <c r="B4040" t="s">
        <v>80</v>
      </c>
      <c r="C4040" t="s">
        <v>72</v>
      </c>
      <c r="D4040" t="s">
        <v>58</v>
      </c>
      <c r="E4040" t="s">
        <v>43</v>
      </c>
      <c r="F4040" s="1">
        <v>1426</v>
      </c>
      <c r="G4040">
        <v>14</v>
      </c>
      <c r="H4040" s="1">
        <v>1226.3599999999999</v>
      </c>
      <c r="I4040">
        <v>111</v>
      </c>
      <c r="J4040">
        <v>4</v>
      </c>
      <c r="K4040">
        <v>4.2</v>
      </c>
      <c r="L4040">
        <v>431</v>
      </c>
      <c r="M4040" t="s">
        <v>33</v>
      </c>
      <c r="N4040">
        <v>577</v>
      </c>
      <c r="O4040">
        <v>649.36</v>
      </c>
      <c r="P4040" s="2">
        <v>49696</v>
      </c>
      <c r="Q4040" s="2">
        <v>49330</v>
      </c>
      <c r="R4040" t="s">
        <v>34</v>
      </c>
      <c r="S4040">
        <v>49</v>
      </c>
      <c r="T4040">
        <v>48</v>
      </c>
      <c r="U4040" t="s">
        <v>50</v>
      </c>
      <c r="V4040" t="s">
        <v>68</v>
      </c>
      <c r="W4040" t="s">
        <v>51</v>
      </c>
      <c r="X4040" t="s">
        <v>8149</v>
      </c>
      <c r="Y4040" t="s">
        <v>39</v>
      </c>
      <c r="Z4040">
        <v>13</v>
      </c>
      <c r="AA4040" t="s">
        <v>40</v>
      </c>
      <c r="AB4040">
        <v>467</v>
      </c>
      <c r="AC4040" t="s">
        <v>78</v>
      </c>
      <c r="AD4040" t="s">
        <v>55</v>
      </c>
      <c r="AG4040" t="s">
        <v>43</v>
      </c>
      <c r="AH4040">
        <v>111</v>
      </c>
      <c r="AI4040">
        <v>4</v>
      </c>
    </row>
    <row r="4041" spans="1:35" x14ac:dyDescent="0.3">
      <c r="A4041" t="s">
        <v>8150</v>
      </c>
      <c r="B4041" t="s">
        <v>75</v>
      </c>
      <c r="C4041" t="s">
        <v>30</v>
      </c>
      <c r="D4041" t="s">
        <v>58</v>
      </c>
      <c r="E4041" t="s">
        <v>59</v>
      </c>
      <c r="F4041" s="1">
        <v>4344</v>
      </c>
      <c r="G4041">
        <v>37</v>
      </c>
      <c r="H4041" s="1">
        <v>2736.72</v>
      </c>
      <c r="I4041">
        <v>84</v>
      </c>
      <c r="J4041">
        <v>35</v>
      </c>
      <c r="K4041">
        <v>2.4</v>
      </c>
      <c r="L4041">
        <v>166</v>
      </c>
      <c r="M4041" t="s">
        <v>48</v>
      </c>
      <c r="N4041" s="1">
        <v>3661</v>
      </c>
      <c r="O4041">
        <v>-924.28</v>
      </c>
      <c r="P4041" s="2">
        <v>49697</v>
      </c>
      <c r="Q4041" s="2">
        <v>49331</v>
      </c>
      <c r="R4041" t="s">
        <v>49</v>
      </c>
      <c r="S4041">
        <v>27</v>
      </c>
      <c r="T4041">
        <v>29</v>
      </c>
      <c r="U4041" t="s">
        <v>50</v>
      </c>
      <c r="V4041" t="s">
        <v>61</v>
      </c>
      <c r="W4041" t="s">
        <v>51</v>
      </c>
      <c r="X4041" t="s">
        <v>8151</v>
      </c>
      <c r="Y4041" t="s">
        <v>39</v>
      </c>
      <c r="Z4041">
        <v>14</v>
      </c>
      <c r="AA4041" t="s">
        <v>63</v>
      </c>
      <c r="AB4041">
        <v>906</v>
      </c>
      <c r="AC4041" t="s">
        <v>78</v>
      </c>
      <c r="AD4041" t="s">
        <v>42</v>
      </c>
      <c r="AG4041" t="s">
        <v>59</v>
      </c>
      <c r="AH4041">
        <v>84</v>
      </c>
      <c r="AI4041">
        <v>35</v>
      </c>
    </row>
    <row r="4042" spans="1:35" x14ac:dyDescent="0.3">
      <c r="A4042" t="s">
        <v>8152</v>
      </c>
      <c r="B4042" t="s">
        <v>75</v>
      </c>
      <c r="C4042" t="s">
        <v>66</v>
      </c>
      <c r="D4042" t="s">
        <v>58</v>
      </c>
      <c r="E4042" t="s">
        <v>59</v>
      </c>
      <c r="F4042">
        <v>313</v>
      </c>
      <c r="G4042">
        <v>30</v>
      </c>
      <c r="H4042">
        <v>219.1</v>
      </c>
      <c r="I4042">
        <v>190</v>
      </c>
      <c r="J4042">
        <v>97</v>
      </c>
      <c r="K4042">
        <v>3.7</v>
      </c>
      <c r="L4042">
        <v>408</v>
      </c>
      <c r="M4042" t="s">
        <v>33</v>
      </c>
      <c r="N4042" s="1">
        <v>1016</v>
      </c>
      <c r="O4042">
        <v>-796.9</v>
      </c>
      <c r="P4042" s="2">
        <v>49698</v>
      </c>
      <c r="Q4042" s="2">
        <v>49332</v>
      </c>
      <c r="R4042" t="s">
        <v>34</v>
      </c>
      <c r="S4042">
        <v>31</v>
      </c>
      <c r="T4042">
        <v>42</v>
      </c>
      <c r="U4042" t="s">
        <v>35</v>
      </c>
      <c r="V4042" t="s">
        <v>68</v>
      </c>
      <c r="W4042" t="s">
        <v>51</v>
      </c>
      <c r="X4042" t="s">
        <v>8153</v>
      </c>
      <c r="Y4042" t="s">
        <v>39</v>
      </c>
      <c r="Z4042">
        <v>12</v>
      </c>
      <c r="AA4042" t="s">
        <v>63</v>
      </c>
      <c r="AB4042">
        <v>148</v>
      </c>
      <c r="AC4042" t="s">
        <v>54</v>
      </c>
      <c r="AD4042" t="s">
        <v>82</v>
      </c>
      <c r="AG4042" t="s">
        <v>59</v>
      </c>
      <c r="AH4042">
        <v>190</v>
      </c>
      <c r="AI4042">
        <v>97</v>
      </c>
    </row>
    <row r="4043" spans="1:35" x14ac:dyDescent="0.3">
      <c r="A4043" t="s">
        <v>8154</v>
      </c>
      <c r="B4043" t="s">
        <v>45</v>
      </c>
      <c r="C4043" t="s">
        <v>72</v>
      </c>
      <c r="D4043" t="s">
        <v>96</v>
      </c>
      <c r="E4043" t="s">
        <v>56</v>
      </c>
      <c r="F4043">
        <v>404</v>
      </c>
      <c r="G4043">
        <v>41</v>
      </c>
      <c r="H4043">
        <v>238.36</v>
      </c>
      <c r="I4043">
        <v>75</v>
      </c>
      <c r="J4043">
        <v>66</v>
      </c>
      <c r="K4043">
        <v>3.4</v>
      </c>
      <c r="L4043">
        <v>82</v>
      </c>
      <c r="M4043" t="s">
        <v>33</v>
      </c>
      <c r="N4043" s="1">
        <v>1039</v>
      </c>
      <c r="O4043">
        <v>-800.64</v>
      </c>
      <c r="P4043" s="2">
        <v>49699</v>
      </c>
      <c r="Q4043" s="2">
        <v>49333</v>
      </c>
      <c r="R4043" t="s">
        <v>34</v>
      </c>
      <c r="S4043">
        <v>43</v>
      </c>
      <c r="T4043">
        <v>20</v>
      </c>
      <c r="U4043" t="s">
        <v>50</v>
      </c>
      <c r="V4043" t="s">
        <v>68</v>
      </c>
      <c r="W4043" t="s">
        <v>37</v>
      </c>
      <c r="X4043" t="s">
        <v>8155</v>
      </c>
      <c r="Y4043" t="s">
        <v>39</v>
      </c>
      <c r="Z4043">
        <v>13</v>
      </c>
      <c r="AA4043" t="s">
        <v>63</v>
      </c>
      <c r="AB4043">
        <v>491</v>
      </c>
      <c r="AC4043" t="s">
        <v>41</v>
      </c>
      <c r="AD4043" t="s">
        <v>55</v>
      </c>
      <c r="AG4043" t="s">
        <v>56</v>
      </c>
      <c r="AH4043">
        <v>75</v>
      </c>
      <c r="AI4043">
        <v>66</v>
      </c>
    </row>
    <row r="4044" spans="1:35" x14ac:dyDescent="0.3">
      <c r="A4044" t="s">
        <v>8156</v>
      </c>
      <c r="B4044" t="s">
        <v>75</v>
      </c>
      <c r="C4044" t="s">
        <v>72</v>
      </c>
      <c r="D4044" t="s">
        <v>58</v>
      </c>
      <c r="E4044" t="s">
        <v>56</v>
      </c>
      <c r="F4044" s="1">
        <v>2162</v>
      </c>
      <c r="G4044">
        <v>4</v>
      </c>
      <c r="H4044" s="1">
        <v>2075.52</v>
      </c>
      <c r="I4044">
        <v>199</v>
      </c>
      <c r="J4044">
        <v>49</v>
      </c>
      <c r="K4044">
        <v>2.9</v>
      </c>
      <c r="L4044">
        <v>74</v>
      </c>
      <c r="M4044" t="s">
        <v>48</v>
      </c>
      <c r="N4044" s="1">
        <v>3037</v>
      </c>
      <c r="O4044">
        <v>-961.48</v>
      </c>
      <c r="P4044" s="2">
        <v>49700</v>
      </c>
      <c r="Q4044" s="2">
        <v>49334</v>
      </c>
      <c r="R4044" t="s">
        <v>34</v>
      </c>
      <c r="S4044">
        <v>37</v>
      </c>
      <c r="T4044">
        <v>30</v>
      </c>
      <c r="U4044" t="s">
        <v>35</v>
      </c>
      <c r="V4044" t="s">
        <v>61</v>
      </c>
      <c r="W4044" t="s">
        <v>51</v>
      </c>
      <c r="X4044" t="s">
        <v>8157</v>
      </c>
      <c r="Y4044" t="s">
        <v>39</v>
      </c>
      <c r="Z4044">
        <v>6</v>
      </c>
      <c r="AA4044" t="s">
        <v>63</v>
      </c>
      <c r="AB4044">
        <v>246</v>
      </c>
      <c r="AC4044" t="s">
        <v>78</v>
      </c>
      <c r="AD4044" t="s">
        <v>82</v>
      </c>
      <c r="AG4044" t="s">
        <v>56</v>
      </c>
      <c r="AH4044">
        <v>199</v>
      </c>
      <c r="AI4044">
        <v>49</v>
      </c>
    </row>
    <row r="4045" spans="1:35" x14ac:dyDescent="0.3">
      <c r="A4045" t="s">
        <v>8158</v>
      </c>
      <c r="B4045" t="s">
        <v>45</v>
      </c>
      <c r="C4045" t="s">
        <v>46</v>
      </c>
      <c r="D4045" t="s">
        <v>96</v>
      </c>
      <c r="E4045" t="s">
        <v>43</v>
      </c>
      <c r="F4045" s="1">
        <v>1021</v>
      </c>
      <c r="G4045">
        <v>23</v>
      </c>
      <c r="H4045">
        <v>786.17</v>
      </c>
      <c r="I4045">
        <v>168</v>
      </c>
      <c r="J4045">
        <v>46</v>
      </c>
      <c r="K4045">
        <v>4.7</v>
      </c>
      <c r="L4045">
        <v>399</v>
      </c>
      <c r="M4045" t="s">
        <v>48</v>
      </c>
      <c r="N4045">
        <v>525</v>
      </c>
      <c r="O4045">
        <v>261.17</v>
      </c>
      <c r="P4045" s="2">
        <v>49701</v>
      </c>
      <c r="Q4045" s="2">
        <v>49335</v>
      </c>
      <c r="R4045" t="s">
        <v>49</v>
      </c>
      <c r="S4045">
        <v>26</v>
      </c>
      <c r="T4045">
        <v>57</v>
      </c>
      <c r="U4045" t="s">
        <v>35</v>
      </c>
      <c r="V4045" t="s">
        <v>68</v>
      </c>
      <c r="W4045" t="s">
        <v>51</v>
      </c>
      <c r="X4045" t="s">
        <v>8159</v>
      </c>
      <c r="Y4045" t="s">
        <v>53</v>
      </c>
      <c r="Z4045">
        <v>6</v>
      </c>
      <c r="AA4045" t="s">
        <v>63</v>
      </c>
      <c r="AB4045">
        <v>788</v>
      </c>
      <c r="AC4045" t="s">
        <v>54</v>
      </c>
      <c r="AD4045" t="s">
        <v>55</v>
      </c>
      <c r="AG4045" t="s">
        <v>43</v>
      </c>
      <c r="AH4045">
        <v>168</v>
      </c>
      <c r="AI4045">
        <v>46</v>
      </c>
    </row>
    <row r="4046" spans="1:35" x14ac:dyDescent="0.3">
      <c r="A4046" t="s">
        <v>8160</v>
      </c>
      <c r="B4046" t="s">
        <v>80</v>
      </c>
      <c r="C4046" t="s">
        <v>72</v>
      </c>
      <c r="D4046" t="s">
        <v>31</v>
      </c>
      <c r="E4046" t="s">
        <v>56</v>
      </c>
      <c r="F4046" s="1">
        <v>3547</v>
      </c>
      <c r="G4046">
        <v>9</v>
      </c>
      <c r="H4046" s="1">
        <v>3227.77</v>
      </c>
      <c r="I4046">
        <v>38</v>
      </c>
      <c r="J4046">
        <v>26</v>
      </c>
      <c r="K4046">
        <v>3.1</v>
      </c>
      <c r="L4046">
        <v>120</v>
      </c>
      <c r="M4046" t="s">
        <v>33</v>
      </c>
      <c r="N4046">
        <v>439</v>
      </c>
      <c r="O4046" s="1">
        <v>2788.77</v>
      </c>
      <c r="P4046" s="2">
        <v>49702</v>
      </c>
      <c r="Q4046" s="2">
        <v>49336</v>
      </c>
      <c r="R4046" t="s">
        <v>89</v>
      </c>
      <c r="S4046">
        <v>2</v>
      </c>
      <c r="T4046">
        <v>18</v>
      </c>
      <c r="U4046" t="s">
        <v>35</v>
      </c>
      <c r="V4046" t="s">
        <v>61</v>
      </c>
      <c r="W4046" t="s">
        <v>37</v>
      </c>
      <c r="X4046" t="s">
        <v>8161</v>
      </c>
      <c r="Y4046" t="s">
        <v>39</v>
      </c>
      <c r="Z4046">
        <v>3</v>
      </c>
      <c r="AA4046" t="s">
        <v>40</v>
      </c>
      <c r="AB4046">
        <v>909</v>
      </c>
      <c r="AC4046" t="s">
        <v>41</v>
      </c>
      <c r="AD4046" t="s">
        <v>55</v>
      </c>
      <c r="AG4046" t="s">
        <v>56</v>
      </c>
      <c r="AH4046">
        <v>38</v>
      </c>
      <c r="AI4046">
        <v>26</v>
      </c>
    </row>
    <row r="4047" spans="1:35" x14ac:dyDescent="0.3">
      <c r="A4047" t="s">
        <v>8162</v>
      </c>
      <c r="B4047" t="s">
        <v>65</v>
      </c>
      <c r="C4047" t="s">
        <v>30</v>
      </c>
      <c r="D4047" t="s">
        <v>96</v>
      </c>
      <c r="E4047" t="s">
        <v>32</v>
      </c>
      <c r="F4047">
        <v>858</v>
      </c>
      <c r="G4047">
        <v>26</v>
      </c>
      <c r="H4047">
        <v>634.91999999999996</v>
      </c>
      <c r="I4047">
        <v>88</v>
      </c>
      <c r="J4047">
        <v>65</v>
      </c>
      <c r="K4047">
        <v>3.1</v>
      </c>
      <c r="L4047">
        <v>468</v>
      </c>
      <c r="M4047" t="s">
        <v>33</v>
      </c>
      <c r="N4047" s="1">
        <v>1129</v>
      </c>
      <c r="O4047">
        <v>-494.08</v>
      </c>
      <c r="P4047" s="2">
        <v>49703</v>
      </c>
      <c r="Q4047" s="2">
        <v>49337</v>
      </c>
      <c r="R4047" t="s">
        <v>49</v>
      </c>
      <c r="S4047">
        <v>34</v>
      </c>
      <c r="T4047">
        <v>21</v>
      </c>
      <c r="U4047" t="s">
        <v>35</v>
      </c>
      <c r="V4047" t="s">
        <v>61</v>
      </c>
      <c r="W4047" t="s">
        <v>37</v>
      </c>
      <c r="X4047" t="s">
        <v>8163</v>
      </c>
      <c r="Y4047" t="s">
        <v>53</v>
      </c>
      <c r="Z4047">
        <v>4</v>
      </c>
      <c r="AA4047" t="s">
        <v>40</v>
      </c>
      <c r="AB4047">
        <v>402</v>
      </c>
      <c r="AC4047" t="s">
        <v>54</v>
      </c>
      <c r="AD4047" t="s">
        <v>82</v>
      </c>
      <c r="AG4047" t="s">
        <v>32</v>
      </c>
      <c r="AH4047">
        <v>88</v>
      </c>
      <c r="AI4047">
        <v>65</v>
      </c>
    </row>
    <row r="4048" spans="1:35" x14ac:dyDescent="0.3">
      <c r="A4048" t="s">
        <v>8164</v>
      </c>
      <c r="B4048" t="s">
        <v>29</v>
      </c>
      <c r="C4048" t="s">
        <v>46</v>
      </c>
      <c r="D4048" t="s">
        <v>47</v>
      </c>
      <c r="E4048" t="s">
        <v>59</v>
      </c>
      <c r="F4048" s="1">
        <v>2641</v>
      </c>
      <c r="G4048">
        <v>8</v>
      </c>
      <c r="H4048" s="1">
        <v>2429.7199999999998</v>
      </c>
      <c r="I4048">
        <v>2</v>
      </c>
      <c r="J4048">
        <v>58</v>
      </c>
      <c r="K4048">
        <v>3.1</v>
      </c>
      <c r="L4048">
        <v>3</v>
      </c>
      <c r="M4048" t="s">
        <v>48</v>
      </c>
      <c r="N4048" s="1">
        <v>1031</v>
      </c>
      <c r="O4048" s="1">
        <v>1398.72</v>
      </c>
      <c r="P4048" s="2">
        <v>49704</v>
      </c>
      <c r="Q4048" s="2">
        <v>49338</v>
      </c>
      <c r="R4048" t="s">
        <v>34</v>
      </c>
      <c r="S4048">
        <v>41</v>
      </c>
      <c r="T4048">
        <v>46</v>
      </c>
      <c r="U4048" t="s">
        <v>50</v>
      </c>
      <c r="V4048" t="s">
        <v>61</v>
      </c>
      <c r="W4048" t="s">
        <v>37</v>
      </c>
      <c r="X4048" t="s">
        <v>8165</v>
      </c>
      <c r="Y4048" t="s">
        <v>70</v>
      </c>
      <c r="Z4048">
        <v>12</v>
      </c>
      <c r="AA4048" t="s">
        <v>40</v>
      </c>
      <c r="AB4048">
        <v>796</v>
      </c>
      <c r="AC4048" t="s">
        <v>41</v>
      </c>
      <c r="AD4048" t="s">
        <v>82</v>
      </c>
      <c r="AG4048" t="s">
        <v>59</v>
      </c>
      <c r="AH4048">
        <v>2</v>
      </c>
      <c r="AI4048">
        <v>58</v>
      </c>
    </row>
    <row r="4049" spans="1:35" x14ac:dyDescent="0.3">
      <c r="A4049" t="s">
        <v>8166</v>
      </c>
      <c r="B4049" t="s">
        <v>45</v>
      </c>
      <c r="C4049" t="s">
        <v>46</v>
      </c>
      <c r="D4049" t="s">
        <v>31</v>
      </c>
      <c r="E4049" t="s">
        <v>43</v>
      </c>
      <c r="F4049">
        <v>158</v>
      </c>
      <c r="G4049">
        <v>13</v>
      </c>
      <c r="H4049">
        <v>137.46</v>
      </c>
      <c r="I4049">
        <v>118</v>
      </c>
      <c r="J4049">
        <v>55</v>
      </c>
      <c r="K4049">
        <v>1.1000000000000001</v>
      </c>
      <c r="L4049">
        <v>211</v>
      </c>
      <c r="M4049" t="s">
        <v>60</v>
      </c>
      <c r="N4049">
        <v>113</v>
      </c>
      <c r="O4049">
        <v>24.46</v>
      </c>
      <c r="P4049" s="2">
        <v>49705</v>
      </c>
      <c r="Q4049" s="2">
        <v>49339</v>
      </c>
      <c r="R4049" t="s">
        <v>34</v>
      </c>
      <c r="S4049">
        <v>2</v>
      </c>
      <c r="T4049">
        <v>24</v>
      </c>
      <c r="U4049" t="s">
        <v>35</v>
      </c>
      <c r="V4049" t="s">
        <v>61</v>
      </c>
      <c r="W4049" t="s">
        <v>37</v>
      </c>
      <c r="X4049" t="s">
        <v>8167</v>
      </c>
      <c r="Y4049" t="s">
        <v>53</v>
      </c>
      <c r="Z4049">
        <v>14</v>
      </c>
      <c r="AA4049" t="s">
        <v>40</v>
      </c>
      <c r="AB4049">
        <v>756</v>
      </c>
      <c r="AC4049" t="s">
        <v>54</v>
      </c>
      <c r="AD4049" t="s">
        <v>42</v>
      </c>
      <c r="AG4049" t="s">
        <v>43</v>
      </c>
      <c r="AH4049">
        <v>118</v>
      </c>
      <c r="AI4049">
        <v>55</v>
      </c>
    </row>
    <row r="4050" spans="1:35" x14ac:dyDescent="0.3">
      <c r="A4050" t="s">
        <v>8168</v>
      </c>
      <c r="B4050" t="s">
        <v>65</v>
      </c>
      <c r="C4050" t="s">
        <v>46</v>
      </c>
      <c r="D4050" t="s">
        <v>96</v>
      </c>
      <c r="E4050" t="s">
        <v>32</v>
      </c>
      <c r="F4050">
        <v>450</v>
      </c>
      <c r="G4050">
        <v>33</v>
      </c>
      <c r="H4050">
        <v>301.5</v>
      </c>
      <c r="I4050">
        <v>123</v>
      </c>
      <c r="J4050">
        <v>32</v>
      </c>
      <c r="K4050">
        <v>1.5</v>
      </c>
      <c r="L4050">
        <v>294</v>
      </c>
      <c r="M4050" t="s">
        <v>33</v>
      </c>
      <c r="N4050">
        <v>559</v>
      </c>
      <c r="O4050">
        <v>-257.5</v>
      </c>
      <c r="P4050" s="2">
        <v>49706</v>
      </c>
      <c r="Q4050" s="2">
        <v>49340</v>
      </c>
      <c r="R4050" t="s">
        <v>34</v>
      </c>
      <c r="S4050">
        <v>33</v>
      </c>
      <c r="T4050">
        <v>35</v>
      </c>
      <c r="U4050" t="s">
        <v>50</v>
      </c>
      <c r="V4050" t="s">
        <v>61</v>
      </c>
      <c r="W4050" t="s">
        <v>51</v>
      </c>
      <c r="X4050" t="s">
        <v>8169</v>
      </c>
      <c r="Y4050" t="s">
        <v>70</v>
      </c>
      <c r="Z4050">
        <v>2</v>
      </c>
      <c r="AA4050" t="s">
        <v>63</v>
      </c>
      <c r="AB4050">
        <v>288</v>
      </c>
      <c r="AC4050" t="s">
        <v>54</v>
      </c>
      <c r="AD4050" t="s">
        <v>55</v>
      </c>
      <c r="AG4050" t="s">
        <v>32</v>
      </c>
      <c r="AH4050">
        <v>123</v>
      </c>
      <c r="AI4050">
        <v>32</v>
      </c>
    </row>
    <row r="4051" spans="1:35" x14ac:dyDescent="0.3">
      <c r="A4051" t="s">
        <v>8170</v>
      </c>
      <c r="B4051" t="s">
        <v>45</v>
      </c>
      <c r="C4051" t="s">
        <v>46</v>
      </c>
      <c r="D4051" t="s">
        <v>47</v>
      </c>
      <c r="E4051" t="s">
        <v>43</v>
      </c>
      <c r="F4051" s="1">
        <v>2416</v>
      </c>
      <c r="G4051">
        <v>40</v>
      </c>
      <c r="H4051" s="1">
        <v>1449.6</v>
      </c>
      <c r="I4051">
        <v>165</v>
      </c>
      <c r="J4051">
        <v>47</v>
      </c>
      <c r="K4051">
        <v>2.9</v>
      </c>
      <c r="L4051">
        <v>192</v>
      </c>
      <c r="M4051" t="s">
        <v>33</v>
      </c>
      <c r="N4051" s="1">
        <v>1370</v>
      </c>
      <c r="O4051">
        <v>79.599999999999994</v>
      </c>
      <c r="P4051" s="2">
        <v>49707</v>
      </c>
      <c r="Q4051" s="2">
        <v>49341</v>
      </c>
      <c r="R4051" t="s">
        <v>89</v>
      </c>
      <c r="S4051">
        <v>3</v>
      </c>
      <c r="T4051">
        <v>47</v>
      </c>
      <c r="U4051" t="s">
        <v>50</v>
      </c>
      <c r="V4051" t="s">
        <v>68</v>
      </c>
      <c r="W4051" t="s">
        <v>37</v>
      </c>
      <c r="X4051" t="s">
        <v>8171</v>
      </c>
      <c r="Y4051" t="s">
        <v>39</v>
      </c>
      <c r="Z4051">
        <v>14</v>
      </c>
      <c r="AA4051" t="s">
        <v>40</v>
      </c>
      <c r="AB4051">
        <v>689</v>
      </c>
      <c r="AC4051" t="s">
        <v>54</v>
      </c>
      <c r="AD4051" t="s">
        <v>42</v>
      </c>
      <c r="AG4051" t="s">
        <v>43</v>
      </c>
      <c r="AH4051">
        <v>165</v>
      </c>
      <c r="AI4051">
        <v>47</v>
      </c>
    </row>
    <row r="4052" spans="1:35" x14ac:dyDescent="0.3">
      <c r="A4052" t="s">
        <v>8172</v>
      </c>
      <c r="B4052" t="s">
        <v>80</v>
      </c>
      <c r="C4052" t="s">
        <v>46</v>
      </c>
      <c r="D4052" t="s">
        <v>58</v>
      </c>
      <c r="E4052" t="s">
        <v>43</v>
      </c>
      <c r="F4052" s="1">
        <v>1936</v>
      </c>
      <c r="G4052">
        <v>2</v>
      </c>
      <c r="H4052" s="1">
        <v>1897.28</v>
      </c>
      <c r="I4052">
        <v>141</v>
      </c>
      <c r="J4052">
        <v>34</v>
      </c>
      <c r="K4052">
        <v>4.5999999999999996</v>
      </c>
      <c r="L4052">
        <v>248</v>
      </c>
      <c r="M4052" t="s">
        <v>33</v>
      </c>
      <c r="N4052" s="1">
        <v>3310</v>
      </c>
      <c r="O4052" s="1">
        <v>-1412.72</v>
      </c>
      <c r="P4052" s="2">
        <v>49708</v>
      </c>
      <c r="Q4052" s="2">
        <v>49342</v>
      </c>
      <c r="R4052" t="s">
        <v>89</v>
      </c>
      <c r="S4052">
        <v>5</v>
      </c>
      <c r="T4052">
        <v>47</v>
      </c>
      <c r="U4052" t="s">
        <v>35</v>
      </c>
      <c r="V4052" t="s">
        <v>36</v>
      </c>
      <c r="W4052" t="s">
        <v>76</v>
      </c>
      <c r="X4052" t="s">
        <v>8173</v>
      </c>
      <c r="Y4052" t="s">
        <v>70</v>
      </c>
      <c r="Z4052">
        <v>7</v>
      </c>
      <c r="AA4052" t="s">
        <v>63</v>
      </c>
      <c r="AB4052">
        <v>690</v>
      </c>
      <c r="AC4052" t="s">
        <v>54</v>
      </c>
      <c r="AD4052" t="s">
        <v>42</v>
      </c>
      <c r="AG4052" t="s">
        <v>43</v>
      </c>
      <c r="AH4052">
        <v>141</v>
      </c>
      <c r="AI4052">
        <v>34</v>
      </c>
    </row>
    <row r="4053" spans="1:35" x14ac:dyDescent="0.3">
      <c r="A4053" t="s">
        <v>8174</v>
      </c>
      <c r="B4053" t="s">
        <v>45</v>
      </c>
      <c r="C4053" t="s">
        <v>72</v>
      </c>
      <c r="D4053" t="s">
        <v>67</v>
      </c>
      <c r="E4053" t="s">
        <v>43</v>
      </c>
      <c r="F4053" s="1">
        <v>2282</v>
      </c>
      <c r="G4053">
        <v>30</v>
      </c>
      <c r="H4053" s="1">
        <v>1597.4</v>
      </c>
      <c r="I4053">
        <v>62</v>
      </c>
      <c r="J4053">
        <v>78</v>
      </c>
      <c r="K4053">
        <v>1</v>
      </c>
      <c r="L4053">
        <v>134</v>
      </c>
      <c r="M4053" t="s">
        <v>60</v>
      </c>
      <c r="N4053">
        <v>776</v>
      </c>
      <c r="O4053">
        <v>821.4</v>
      </c>
      <c r="P4053" s="2">
        <v>49709</v>
      </c>
      <c r="Q4053" s="2">
        <v>49343</v>
      </c>
      <c r="R4053" t="s">
        <v>89</v>
      </c>
      <c r="S4053">
        <v>8</v>
      </c>
      <c r="T4053">
        <v>41</v>
      </c>
      <c r="U4053" t="s">
        <v>35</v>
      </c>
      <c r="V4053" t="s">
        <v>68</v>
      </c>
      <c r="W4053" t="s">
        <v>51</v>
      </c>
      <c r="X4053" t="s">
        <v>8175</v>
      </c>
      <c r="Y4053" t="s">
        <v>39</v>
      </c>
      <c r="Z4053">
        <v>1</v>
      </c>
      <c r="AA4053" t="s">
        <v>63</v>
      </c>
      <c r="AB4053">
        <v>711</v>
      </c>
      <c r="AC4053" t="s">
        <v>78</v>
      </c>
      <c r="AD4053" t="s">
        <v>82</v>
      </c>
      <c r="AG4053" t="s">
        <v>43</v>
      </c>
      <c r="AH4053">
        <v>62</v>
      </c>
      <c r="AI4053">
        <v>78</v>
      </c>
    </row>
    <row r="4054" spans="1:35" x14ac:dyDescent="0.3">
      <c r="A4054" t="s">
        <v>8176</v>
      </c>
      <c r="B4054" t="s">
        <v>80</v>
      </c>
      <c r="C4054" t="s">
        <v>72</v>
      </c>
      <c r="D4054" t="s">
        <v>67</v>
      </c>
      <c r="E4054" t="s">
        <v>59</v>
      </c>
      <c r="F4054" s="1">
        <v>4100</v>
      </c>
      <c r="G4054">
        <v>13</v>
      </c>
      <c r="H4054" s="1">
        <v>3567</v>
      </c>
      <c r="I4054">
        <v>162</v>
      </c>
      <c r="J4054">
        <v>58</v>
      </c>
      <c r="K4054">
        <v>3</v>
      </c>
      <c r="L4054">
        <v>273</v>
      </c>
      <c r="M4054" t="s">
        <v>48</v>
      </c>
      <c r="N4054" s="1">
        <v>3332</v>
      </c>
      <c r="O4054">
        <v>235</v>
      </c>
      <c r="P4054" s="2">
        <v>49710</v>
      </c>
      <c r="Q4054" s="2">
        <v>49344</v>
      </c>
      <c r="R4054" t="s">
        <v>89</v>
      </c>
      <c r="S4054">
        <v>43</v>
      </c>
      <c r="T4054">
        <v>33</v>
      </c>
      <c r="U4054" t="s">
        <v>50</v>
      </c>
      <c r="V4054" t="s">
        <v>61</v>
      </c>
      <c r="W4054" t="s">
        <v>51</v>
      </c>
      <c r="X4054" t="s">
        <v>8177</v>
      </c>
      <c r="Y4054" t="s">
        <v>39</v>
      </c>
      <c r="Z4054">
        <v>5</v>
      </c>
      <c r="AA4054" t="s">
        <v>40</v>
      </c>
      <c r="AB4054">
        <v>850</v>
      </c>
      <c r="AC4054" t="s">
        <v>54</v>
      </c>
      <c r="AD4054" t="s">
        <v>42</v>
      </c>
      <c r="AG4054" t="s">
        <v>59</v>
      </c>
      <c r="AH4054">
        <v>162</v>
      </c>
      <c r="AI4054">
        <v>58</v>
      </c>
    </row>
    <row r="4055" spans="1:35" x14ac:dyDescent="0.3">
      <c r="A4055" t="s">
        <v>8178</v>
      </c>
      <c r="B4055" t="s">
        <v>65</v>
      </c>
      <c r="C4055" t="s">
        <v>72</v>
      </c>
      <c r="D4055" t="s">
        <v>47</v>
      </c>
      <c r="E4055" t="s">
        <v>56</v>
      </c>
      <c r="F4055" s="1">
        <v>1975</v>
      </c>
      <c r="G4055">
        <v>17</v>
      </c>
      <c r="H4055" s="1">
        <v>1639.25</v>
      </c>
      <c r="I4055">
        <v>124</v>
      </c>
      <c r="J4055">
        <v>84</v>
      </c>
      <c r="K4055">
        <v>3.9</v>
      </c>
      <c r="L4055">
        <v>477</v>
      </c>
      <c r="M4055" t="s">
        <v>48</v>
      </c>
      <c r="N4055" s="1">
        <v>2029</v>
      </c>
      <c r="O4055">
        <v>-389.75</v>
      </c>
      <c r="P4055" s="2">
        <v>49711</v>
      </c>
      <c r="Q4055" s="2">
        <v>49345</v>
      </c>
      <c r="R4055" t="s">
        <v>89</v>
      </c>
      <c r="S4055">
        <v>5</v>
      </c>
      <c r="T4055">
        <v>68</v>
      </c>
      <c r="U4055" t="s">
        <v>35</v>
      </c>
      <c r="V4055" t="s">
        <v>61</v>
      </c>
      <c r="W4055" t="s">
        <v>51</v>
      </c>
      <c r="X4055" t="s">
        <v>8179</v>
      </c>
      <c r="Y4055" t="s">
        <v>53</v>
      </c>
      <c r="Z4055">
        <v>6</v>
      </c>
      <c r="AA4055" t="s">
        <v>40</v>
      </c>
      <c r="AB4055">
        <v>810</v>
      </c>
      <c r="AC4055" t="s">
        <v>78</v>
      </c>
      <c r="AD4055" t="s">
        <v>82</v>
      </c>
      <c r="AG4055" t="s">
        <v>56</v>
      </c>
      <c r="AH4055">
        <v>124</v>
      </c>
      <c r="AI4055">
        <v>84</v>
      </c>
    </row>
    <row r="4056" spans="1:35" x14ac:dyDescent="0.3">
      <c r="A4056" t="s">
        <v>8180</v>
      </c>
      <c r="B4056" t="s">
        <v>65</v>
      </c>
      <c r="C4056" t="s">
        <v>46</v>
      </c>
      <c r="D4056" t="s">
        <v>58</v>
      </c>
      <c r="E4056" t="s">
        <v>32</v>
      </c>
      <c r="F4056">
        <v>501</v>
      </c>
      <c r="G4056">
        <v>43</v>
      </c>
      <c r="H4056">
        <v>285.57</v>
      </c>
      <c r="I4056">
        <v>67</v>
      </c>
      <c r="J4056">
        <v>42</v>
      </c>
      <c r="K4056">
        <v>3.7</v>
      </c>
      <c r="L4056">
        <v>193</v>
      </c>
      <c r="M4056" t="s">
        <v>60</v>
      </c>
      <c r="N4056" s="1">
        <v>1847</v>
      </c>
      <c r="O4056" s="1">
        <v>-1561.43</v>
      </c>
      <c r="P4056" s="2">
        <v>49712</v>
      </c>
      <c r="Q4056" s="2">
        <v>49346</v>
      </c>
      <c r="R4056" t="s">
        <v>89</v>
      </c>
      <c r="S4056">
        <v>41</v>
      </c>
      <c r="T4056">
        <v>44</v>
      </c>
      <c r="U4056" t="s">
        <v>35</v>
      </c>
      <c r="V4056" t="s">
        <v>61</v>
      </c>
      <c r="W4056" t="s">
        <v>76</v>
      </c>
      <c r="X4056" t="s">
        <v>8181</v>
      </c>
      <c r="Y4056" t="s">
        <v>53</v>
      </c>
      <c r="Z4056">
        <v>10</v>
      </c>
      <c r="AA4056" t="s">
        <v>40</v>
      </c>
      <c r="AB4056">
        <v>505</v>
      </c>
      <c r="AC4056" t="s">
        <v>54</v>
      </c>
      <c r="AD4056" t="s">
        <v>42</v>
      </c>
      <c r="AG4056" t="s">
        <v>32</v>
      </c>
      <c r="AH4056">
        <v>67</v>
      </c>
      <c r="AI4056">
        <v>42</v>
      </c>
    </row>
    <row r="4057" spans="1:35" x14ac:dyDescent="0.3">
      <c r="A4057" t="s">
        <v>8182</v>
      </c>
      <c r="B4057" t="s">
        <v>80</v>
      </c>
      <c r="C4057" t="s">
        <v>46</v>
      </c>
      <c r="D4057" t="s">
        <v>67</v>
      </c>
      <c r="E4057" t="s">
        <v>56</v>
      </c>
      <c r="F4057" s="1">
        <v>1019</v>
      </c>
      <c r="G4057">
        <v>48</v>
      </c>
      <c r="H4057">
        <v>529.88</v>
      </c>
      <c r="I4057">
        <v>176</v>
      </c>
      <c r="J4057">
        <v>82</v>
      </c>
      <c r="K4057">
        <v>1</v>
      </c>
      <c r="L4057">
        <v>377</v>
      </c>
      <c r="M4057" t="s">
        <v>33</v>
      </c>
      <c r="N4057">
        <v>732</v>
      </c>
      <c r="O4057">
        <v>-202.12</v>
      </c>
      <c r="P4057" s="2">
        <v>49713</v>
      </c>
      <c r="Q4057" s="2">
        <v>49347</v>
      </c>
      <c r="R4057" t="s">
        <v>49</v>
      </c>
      <c r="S4057">
        <v>30</v>
      </c>
      <c r="T4057">
        <v>62</v>
      </c>
      <c r="U4057" t="s">
        <v>50</v>
      </c>
      <c r="V4057" t="s">
        <v>68</v>
      </c>
      <c r="W4057" t="s">
        <v>76</v>
      </c>
      <c r="X4057" t="s">
        <v>8183</v>
      </c>
      <c r="Y4057" t="s">
        <v>70</v>
      </c>
      <c r="Z4057">
        <v>5</v>
      </c>
      <c r="AA4057" t="s">
        <v>63</v>
      </c>
      <c r="AB4057">
        <v>371</v>
      </c>
      <c r="AC4057" t="s">
        <v>78</v>
      </c>
      <c r="AD4057" t="s">
        <v>55</v>
      </c>
      <c r="AG4057" t="s">
        <v>56</v>
      </c>
      <c r="AH4057">
        <v>176</v>
      </c>
      <c r="AI4057">
        <v>82</v>
      </c>
    </row>
    <row r="4058" spans="1:35" x14ac:dyDescent="0.3">
      <c r="A4058" t="s">
        <v>8184</v>
      </c>
      <c r="B4058" t="s">
        <v>80</v>
      </c>
      <c r="C4058" t="s">
        <v>30</v>
      </c>
      <c r="D4058" t="s">
        <v>47</v>
      </c>
      <c r="E4058" t="s">
        <v>43</v>
      </c>
      <c r="F4058" s="1">
        <v>3780</v>
      </c>
      <c r="G4058">
        <v>28</v>
      </c>
      <c r="H4058" s="1">
        <v>2721.6</v>
      </c>
      <c r="I4058">
        <v>93</v>
      </c>
      <c r="J4058">
        <v>27</v>
      </c>
      <c r="K4058">
        <v>1.3</v>
      </c>
      <c r="L4058">
        <v>76</v>
      </c>
      <c r="M4058" t="s">
        <v>60</v>
      </c>
      <c r="N4058" s="1">
        <v>2508</v>
      </c>
      <c r="O4058">
        <v>213.6</v>
      </c>
      <c r="P4058" s="2">
        <v>49714</v>
      </c>
      <c r="Q4058" s="2">
        <v>49348</v>
      </c>
      <c r="R4058" t="s">
        <v>89</v>
      </c>
      <c r="S4058">
        <v>23</v>
      </c>
      <c r="T4058">
        <v>43</v>
      </c>
      <c r="U4058" t="s">
        <v>50</v>
      </c>
      <c r="V4058" t="s">
        <v>68</v>
      </c>
      <c r="W4058" t="s">
        <v>51</v>
      </c>
      <c r="X4058" t="s">
        <v>8185</v>
      </c>
      <c r="Y4058" t="s">
        <v>70</v>
      </c>
      <c r="Z4058">
        <v>5</v>
      </c>
      <c r="AA4058" t="s">
        <v>63</v>
      </c>
      <c r="AB4058">
        <v>806</v>
      </c>
      <c r="AC4058" t="s">
        <v>41</v>
      </c>
      <c r="AD4058" t="s">
        <v>82</v>
      </c>
      <c r="AG4058" t="s">
        <v>43</v>
      </c>
      <c r="AH4058">
        <v>93</v>
      </c>
      <c r="AI4058">
        <v>27</v>
      </c>
    </row>
    <row r="4059" spans="1:35" x14ac:dyDescent="0.3">
      <c r="A4059" t="s">
        <v>8186</v>
      </c>
      <c r="B4059" t="s">
        <v>29</v>
      </c>
      <c r="C4059" t="s">
        <v>72</v>
      </c>
      <c r="D4059" t="s">
        <v>67</v>
      </c>
      <c r="E4059" t="s">
        <v>32</v>
      </c>
      <c r="F4059">
        <v>955</v>
      </c>
      <c r="G4059">
        <v>13</v>
      </c>
      <c r="H4059">
        <v>830.85</v>
      </c>
      <c r="I4059">
        <v>33</v>
      </c>
      <c r="J4059">
        <v>97</v>
      </c>
      <c r="K4059">
        <v>3</v>
      </c>
      <c r="L4059">
        <v>106</v>
      </c>
      <c r="M4059" t="s">
        <v>33</v>
      </c>
      <c r="N4059" s="1">
        <v>1138</v>
      </c>
      <c r="O4059">
        <v>-307.14999999999998</v>
      </c>
      <c r="P4059" s="2">
        <v>49715</v>
      </c>
      <c r="Q4059" s="2">
        <v>49349</v>
      </c>
      <c r="R4059" t="s">
        <v>34</v>
      </c>
      <c r="S4059">
        <v>46</v>
      </c>
      <c r="T4059">
        <v>59</v>
      </c>
      <c r="U4059" t="s">
        <v>35</v>
      </c>
      <c r="V4059" t="s">
        <v>36</v>
      </c>
      <c r="W4059" t="s">
        <v>37</v>
      </c>
      <c r="X4059" t="s">
        <v>8187</v>
      </c>
      <c r="Y4059" t="s">
        <v>53</v>
      </c>
      <c r="Z4059">
        <v>8</v>
      </c>
      <c r="AA4059" t="s">
        <v>63</v>
      </c>
      <c r="AB4059">
        <v>599</v>
      </c>
      <c r="AC4059" t="s">
        <v>54</v>
      </c>
      <c r="AD4059" t="s">
        <v>42</v>
      </c>
      <c r="AG4059" t="s">
        <v>32</v>
      </c>
      <c r="AH4059">
        <v>33</v>
      </c>
      <c r="AI4059">
        <v>97</v>
      </c>
    </row>
    <row r="4060" spans="1:35" x14ac:dyDescent="0.3">
      <c r="A4060" t="s">
        <v>8188</v>
      </c>
      <c r="B4060" t="s">
        <v>75</v>
      </c>
      <c r="C4060" t="s">
        <v>84</v>
      </c>
      <c r="D4060" t="s">
        <v>58</v>
      </c>
      <c r="E4060" t="s">
        <v>32</v>
      </c>
      <c r="F4060" s="1">
        <v>4664</v>
      </c>
      <c r="G4060">
        <v>28</v>
      </c>
      <c r="H4060" s="1">
        <v>3358.08</v>
      </c>
      <c r="I4060">
        <v>163</v>
      </c>
      <c r="J4060">
        <v>70</v>
      </c>
      <c r="K4060">
        <v>1.3</v>
      </c>
      <c r="L4060">
        <v>348</v>
      </c>
      <c r="M4060" t="s">
        <v>48</v>
      </c>
      <c r="N4060" s="1">
        <v>1383</v>
      </c>
      <c r="O4060" s="1">
        <v>1975.08</v>
      </c>
      <c r="P4060" s="2">
        <v>49716</v>
      </c>
      <c r="Q4060" s="2">
        <v>49350</v>
      </c>
      <c r="R4060" t="s">
        <v>34</v>
      </c>
      <c r="S4060">
        <v>10</v>
      </c>
      <c r="T4060">
        <v>66</v>
      </c>
      <c r="U4060" t="s">
        <v>50</v>
      </c>
      <c r="V4060" t="s">
        <v>36</v>
      </c>
      <c r="W4060" t="s">
        <v>51</v>
      </c>
      <c r="X4060" t="s">
        <v>8189</v>
      </c>
      <c r="Y4060" t="s">
        <v>39</v>
      </c>
      <c r="Z4060">
        <v>2</v>
      </c>
      <c r="AA4060" t="s">
        <v>63</v>
      </c>
      <c r="AB4060">
        <v>379</v>
      </c>
      <c r="AC4060" t="s">
        <v>54</v>
      </c>
      <c r="AD4060" t="s">
        <v>55</v>
      </c>
      <c r="AG4060" t="s">
        <v>32</v>
      </c>
      <c r="AH4060">
        <v>163</v>
      </c>
      <c r="AI4060">
        <v>70</v>
      </c>
    </row>
    <row r="4061" spans="1:35" x14ac:dyDescent="0.3">
      <c r="A4061" t="s">
        <v>8190</v>
      </c>
      <c r="B4061" t="s">
        <v>75</v>
      </c>
      <c r="C4061" t="s">
        <v>46</v>
      </c>
      <c r="D4061" t="s">
        <v>31</v>
      </c>
      <c r="E4061" t="s">
        <v>43</v>
      </c>
      <c r="F4061" s="1">
        <v>1977</v>
      </c>
      <c r="G4061">
        <v>18</v>
      </c>
      <c r="H4061" s="1">
        <v>1621.14</v>
      </c>
      <c r="I4061">
        <v>130</v>
      </c>
      <c r="J4061">
        <v>98</v>
      </c>
      <c r="K4061">
        <v>3.6</v>
      </c>
      <c r="L4061">
        <v>233</v>
      </c>
      <c r="M4061" t="s">
        <v>33</v>
      </c>
      <c r="N4061">
        <v>304</v>
      </c>
      <c r="O4061" s="1">
        <v>1317.14</v>
      </c>
      <c r="P4061" s="2">
        <v>49717</v>
      </c>
      <c r="Q4061" s="2">
        <v>49351</v>
      </c>
      <c r="R4061" t="s">
        <v>34</v>
      </c>
      <c r="S4061">
        <v>42</v>
      </c>
      <c r="T4061">
        <v>66</v>
      </c>
      <c r="U4061" t="s">
        <v>50</v>
      </c>
      <c r="V4061" t="s">
        <v>68</v>
      </c>
      <c r="W4061" t="s">
        <v>51</v>
      </c>
      <c r="X4061" t="s">
        <v>8191</v>
      </c>
      <c r="Y4061" t="s">
        <v>39</v>
      </c>
      <c r="Z4061">
        <v>7</v>
      </c>
      <c r="AA4061" t="s">
        <v>40</v>
      </c>
      <c r="AB4061">
        <v>415</v>
      </c>
      <c r="AC4061" t="s">
        <v>54</v>
      </c>
      <c r="AD4061" t="s">
        <v>82</v>
      </c>
      <c r="AG4061" t="s">
        <v>43</v>
      </c>
      <c r="AH4061">
        <v>130</v>
      </c>
      <c r="AI4061">
        <v>98</v>
      </c>
    </row>
    <row r="4062" spans="1:35" x14ac:dyDescent="0.3">
      <c r="A4062" t="s">
        <v>8192</v>
      </c>
      <c r="B4062" t="s">
        <v>29</v>
      </c>
      <c r="C4062" t="s">
        <v>30</v>
      </c>
      <c r="D4062" t="s">
        <v>67</v>
      </c>
      <c r="E4062" t="s">
        <v>32</v>
      </c>
      <c r="F4062" s="1">
        <v>3647</v>
      </c>
      <c r="G4062">
        <v>6</v>
      </c>
      <c r="H4062" s="1">
        <v>3428.18</v>
      </c>
      <c r="I4062">
        <v>68</v>
      </c>
      <c r="J4062">
        <v>29</v>
      </c>
      <c r="K4062">
        <v>4.5</v>
      </c>
      <c r="L4062">
        <v>196</v>
      </c>
      <c r="M4062" t="s">
        <v>60</v>
      </c>
      <c r="N4062" s="1">
        <v>2227</v>
      </c>
      <c r="O4062" s="1">
        <v>1201.18</v>
      </c>
      <c r="P4062" s="2">
        <v>49718</v>
      </c>
      <c r="Q4062" s="2">
        <v>49352</v>
      </c>
      <c r="R4062" t="s">
        <v>89</v>
      </c>
      <c r="S4062">
        <v>48</v>
      </c>
      <c r="T4062">
        <v>60</v>
      </c>
      <c r="U4062" t="s">
        <v>35</v>
      </c>
      <c r="V4062" t="s">
        <v>36</v>
      </c>
      <c r="W4062" t="s">
        <v>51</v>
      </c>
      <c r="X4062" t="s">
        <v>8193</v>
      </c>
      <c r="Y4062" t="s">
        <v>39</v>
      </c>
      <c r="Z4062">
        <v>6</v>
      </c>
      <c r="AA4062" t="s">
        <v>40</v>
      </c>
      <c r="AB4062">
        <v>628</v>
      </c>
      <c r="AC4062" t="s">
        <v>41</v>
      </c>
      <c r="AD4062" t="s">
        <v>82</v>
      </c>
      <c r="AG4062" t="s">
        <v>32</v>
      </c>
      <c r="AH4062">
        <v>68</v>
      </c>
      <c r="AI4062">
        <v>29</v>
      </c>
    </row>
    <row r="4063" spans="1:35" x14ac:dyDescent="0.3">
      <c r="A4063" t="s">
        <v>8194</v>
      </c>
      <c r="B4063" t="s">
        <v>29</v>
      </c>
      <c r="C4063" t="s">
        <v>72</v>
      </c>
      <c r="D4063" t="s">
        <v>31</v>
      </c>
      <c r="E4063" t="s">
        <v>56</v>
      </c>
      <c r="F4063" s="1">
        <v>4416</v>
      </c>
      <c r="G4063">
        <v>41</v>
      </c>
      <c r="H4063" s="1">
        <v>2605.44</v>
      </c>
      <c r="I4063">
        <v>168</v>
      </c>
      <c r="J4063">
        <v>35</v>
      </c>
      <c r="K4063">
        <v>4.0999999999999996</v>
      </c>
      <c r="L4063">
        <v>11</v>
      </c>
      <c r="M4063" t="s">
        <v>33</v>
      </c>
      <c r="N4063" s="1">
        <v>1076</v>
      </c>
      <c r="O4063" s="1">
        <v>1529.44</v>
      </c>
      <c r="P4063" s="2">
        <v>49719</v>
      </c>
      <c r="Q4063" s="2">
        <v>49353</v>
      </c>
      <c r="R4063" t="s">
        <v>49</v>
      </c>
      <c r="S4063">
        <v>29</v>
      </c>
      <c r="T4063">
        <v>56</v>
      </c>
      <c r="U4063" t="s">
        <v>35</v>
      </c>
      <c r="V4063" t="s">
        <v>36</v>
      </c>
      <c r="W4063" t="s">
        <v>37</v>
      </c>
      <c r="X4063" t="s">
        <v>8195</v>
      </c>
      <c r="Y4063" t="s">
        <v>53</v>
      </c>
      <c r="Z4063">
        <v>5</v>
      </c>
      <c r="AA4063" t="s">
        <v>63</v>
      </c>
      <c r="AB4063">
        <v>769</v>
      </c>
      <c r="AC4063" t="s">
        <v>78</v>
      </c>
      <c r="AD4063" t="s">
        <v>82</v>
      </c>
      <c r="AG4063" t="s">
        <v>56</v>
      </c>
      <c r="AH4063">
        <v>168</v>
      </c>
      <c r="AI4063">
        <v>35</v>
      </c>
    </row>
    <row r="4064" spans="1:35" x14ac:dyDescent="0.3">
      <c r="A4064" t="s">
        <v>8196</v>
      </c>
      <c r="B4064" t="s">
        <v>29</v>
      </c>
      <c r="C4064" t="s">
        <v>66</v>
      </c>
      <c r="D4064" t="s">
        <v>47</v>
      </c>
      <c r="E4064" t="s">
        <v>56</v>
      </c>
      <c r="F4064">
        <v>623</v>
      </c>
      <c r="G4064">
        <v>48</v>
      </c>
      <c r="H4064">
        <v>323.95999999999998</v>
      </c>
      <c r="I4064">
        <v>174</v>
      </c>
      <c r="J4064">
        <v>70</v>
      </c>
      <c r="K4064">
        <v>2.2000000000000002</v>
      </c>
      <c r="L4064">
        <v>258</v>
      </c>
      <c r="M4064" t="s">
        <v>33</v>
      </c>
      <c r="N4064" s="1">
        <v>3020</v>
      </c>
      <c r="O4064" s="1">
        <v>-2696.04</v>
      </c>
      <c r="P4064" s="2">
        <v>49720</v>
      </c>
      <c r="Q4064" s="2">
        <v>49354</v>
      </c>
      <c r="R4064" t="s">
        <v>89</v>
      </c>
      <c r="S4064">
        <v>43</v>
      </c>
      <c r="T4064">
        <v>26</v>
      </c>
      <c r="U4064" t="s">
        <v>50</v>
      </c>
      <c r="V4064" t="s">
        <v>61</v>
      </c>
      <c r="W4064" t="s">
        <v>51</v>
      </c>
      <c r="X4064" t="s">
        <v>8197</v>
      </c>
      <c r="Y4064" t="s">
        <v>70</v>
      </c>
      <c r="Z4064">
        <v>10</v>
      </c>
      <c r="AA4064" t="s">
        <v>40</v>
      </c>
      <c r="AB4064">
        <v>745</v>
      </c>
      <c r="AC4064" t="s">
        <v>41</v>
      </c>
      <c r="AD4064" t="s">
        <v>42</v>
      </c>
      <c r="AG4064" t="s">
        <v>56</v>
      </c>
      <c r="AH4064">
        <v>174</v>
      </c>
      <c r="AI4064">
        <v>70</v>
      </c>
    </row>
    <row r="4065" spans="1:35" x14ac:dyDescent="0.3">
      <c r="A4065" t="s">
        <v>8198</v>
      </c>
      <c r="B4065" t="s">
        <v>29</v>
      </c>
      <c r="C4065" t="s">
        <v>84</v>
      </c>
      <c r="D4065" t="s">
        <v>31</v>
      </c>
      <c r="E4065" t="s">
        <v>43</v>
      </c>
      <c r="F4065" s="1">
        <v>2546</v>
      </c>
      <c r="G4065">
        <v>35</v>
      </c>
      <c r="H4065" s="1">
        <v>1654.9</v>
      </c>
      <c r="I4065">
        <v>167</v>
      </c>
      <c r="J4065">
        <v>6</v>
      </c>
      <c r="K4065">
        <v>3.2</v>
      </c>
      <c r="L4065">
        <v>312</v>
      </c>
      <c r="M4065" t="s">
        <v>48</v>
      </c>
      <c r="N4065" s="1">
        <v>3603</v>
      </c>
      <c r="O4065" s="1">
        <v>-1948.1</v>
      </c>
      <c r="P4065" s="2">
        <v>49721</v>
      </c>
      <c r="Q4065" s="2">
        <v>49355</v>
      </c>
      <c r="R4065" t="s">
        <v>49</v>
      </c>
      <c r="S4065">
        <v>46</v>
      </c>
      <c r="T4065">
        <v>31</v>
      </c>
      <c r="U4065" t="s">
        <v>35</v>
      </c>
      <c r="V4065" t="s">
        <v>61</v>
      </c>
      <c r="W4065" t="s">
        <v>37</v>
      </c>
      <c r="X4065" t="s">
        <v>8199</v>
      </c>
      <c r="Y4065" t="s">
        <v>70</v>
      </c>
      <c r="Z4065">
        <v>2</v>
      </c>
      <c r="AA4065" t="s">
        <v>40</v>
      </c>
      <c r="AB4065">
        <v>465</v>
      </c>
      <c r="AC4065" t="s">
        <v>54</v>
      </c>
      <c r="AD4065" t="s">
        <v>42</v>
      </c>
      <c r="AG4065" t="s">
        <v>43</v>
      </c>
      <c r="AH4065">
        <v>167</v>
      </c>
      <c r="AI4065">
        <v>6</v>
      </c>
    </row>
    <row r="4066" spans="1:35" x14ac:dyDescent="0.3">
      <c r="A4066" t="s">
        <v>8200</v>
      </c>
      <c r="B4066" t="s">
        <v>80</v>
      </c>
      <c r="C4066" t="s">
        <v>66</v>
      </c>
      <c r="D4066" t="s">
        <v>96</v>
      </c>
      <c r="E4066" t="s">
        <v>43</v>
      </c>
      <c r="F4066">
        <v>105</v>
      </c>
      <c r="G4066">
        <v>26</v>
      </c>
      <c r="H4066">
        <v>77.7</v>
      </c>
      <c r="I4066">
        <v>43</v>
      </c>
      <c r="J4066">
        <v>48</v>
      </c>
      <c r="K4066">
        <v>3.1</v>
      </c>
      <c r="L4066">
        <v>176</v>
      </c>
      <c r="M4066" t="s">
        <v>48</v>
      </c>
      <c r="N4066" s="1">
        <v>3600</v>
      </c>
      <c r="O4066" s="1">
        <v>-3522.3</v>
      </c>
      <c r="P4066" s="2">
        <v>49722</v>
      </c>
      <c r="Q4066" s="2">
        <v>49356</v>
      </c>
      <c r="R4066" t="s">
        <v>89</v>
      </c>
      <c r="S4066">
        <v>40</v>
      </c>
      <c r="T4066">
        <v>68</v>
      </c>
      <c r="U4066" t="s">
        <v>50</v>
      </c>
      <c r="V4066" t="s">
        <v>36</v>
      </c>
      <c r="W4066" t="s">
        <v>37</v>
      </c>
      <c r="X4066" t="s">
        <v>8201</v>
      </c>
      <c r="Y4066" t="s">
        <v>39</v>
      </c>
      <c r="Z4066">
        <v>2</v>
      </c>
      <c r="AA4066" t="s">
        <v>40</v>
      </c>
      <c r="AB4066">
        <v>409</v>
      </c>
      <c r="AC4066" t="s">
        <v>41</v>
      </c>
      <c r="AD4066" t="s">
        <v>55</v>
      </c>
      <c r="AG4066" t="s">
        <v>43</v>
      </c>
      <c r="AH4066">
        <v>43</v>
      </c>
      <c r="AI4066">
        <v>48</v>
      </c>
    </row>
    <row r="4067" spans="1:35" x14ac:dyDescent="0.3">
      <c r="A4067" t="s">
        <v>8202</v>
      </c>
      <c r="B4067" t="s">
        <v>45</v>
      </c>
      <c r="C4067" t="s">
        <v>66</v>
      </c>
      <c r="D4067" t="s">
        <v>58</v>
      </c>
      <c r="E4067" t="s">
        <v>59</v>
      </c>
      <c r="F4067" s="1">
        <v>4556</v>
      </c>
      <c r="G4067">
        <v>27</v>
      </c>
      <c r="H4067" s="1">
        <v>3325.88</v>
      </c>
      <c r="I4067">
        <v>132</v>
      </c>
      <c r="J4067">
        <v>19</v>
      </c>
      <c r="K4067">
        <v>4.5</v>
      </c>
      <c r="L4067">
        <v>20</v>
      </c>
      <c r="M4067" t="s">
        <v>48</v>
      </c>
      <c r="N4067">
        <v>853</v>
      </c>
      <c r="O4067" s="1">
        <v>2472.88</v>
      </c>
      <c r="P4067" s="2">
        <v>49723</v>
      </c>
      <c r="Q4067" s="2">
        <v>49357</v>
      </c>
      <c r="R4067" t="s">
        <v>89</v>
      </c>
      <c r="S4067">
        <v>8</v>
      </c>
      <c r="T4067">
        <v>67</v>
      </c>
      <c r="U4067" t="s">
        <v>35</v>
      </c>
      <c r="V4067" t="s">
        <v>36</v>
      </c>
      <c r="W4067" t="s">
        <v>51</v>
      </c>
      <c r="X4067" t="s">
        <v>8203</v>
      </c>
      <c r="Y4067" t="s">
        <v>53</v>
      </c>
      <c r="Z4067">
        <v>10</v>
      </c>
      <c r="AA4067" t="s">
        <v>40</v>
      </c>
      <c r="AB4067">
        <v>772</v>
      </c>
      <c r="AC4067" t="s">
        <v>41</v>
      </c>
      <c r="AD4067" t="s">
        <v>42</v>
      </c>
      <c r="AG4067" t="s">
        <v>59</v>
      </c>
      <c r="AH4067">
        <v>132</v>
      </c>
      <c r="AI4067">
        <v>19</v>
      </c>
    </row>
    <row r="4068" spans="1:35" x14ac:dyDescent="0.3">
      <c r="A4068" t="s">
        <v>8204</v>
      </c>
      <c r="B4068" t="s">
        <v>29</v>
      </c>
      <c r="C4068" t="s">
        <v>30</v>
      </c>
      <c r="D4068" t="s">
        <v>47</v>
      </c>
      <c r="E4068" t="s">
        <v>43</v>
      </c>
      <c r="F4068" s="1">
        <v>1395</v>
      </c>
      <c r="G4068">
        <v>37</v>
      </c>
      <c r="H4068">
        <v>878.85</v>
      </c>
      <c r="I4068">
        <v>31</v>
      </c>
      <c r="J4068">
        <v>62</v>
      </c>
      <c r="K4068">
        <v>4.7</v>
      </c>
      <c r="L4068">
        <v>419</v>
      </c>
      <c r="M4068" t="s">
        <v>60</v>
      </c>
      <c r="N4068" s="1">
        <v>2430</v>
      </c>
      <c r="O4068" s="1">
        <v>-1551.15</v>
      </c>
      <c r="P4068" s="2">
        <v>49724</v>
      </c>
      <c r="Q4068" s="2">
        <v>49358</v>
      </c>
      <c r="R4068" t="s">
        <v>49</v>
      </c>
      <c r="S4068">
        <v>29</v>
      </c>
      <c r="T4068">
        <v>61</v>
      </c>
      <c r="U4068" t="s">
        <v>35</v>
      </c>
      <c r="V4068" t="s">
        <v>68</v>
      </c>
      <c r="W4068" t="s">
        <v>51</v>
      </c>
      <c r="X4068" t="s">
        <v>8205</v>
      </c>
      <c r="Y4068" t="s">
        <v>70</v>
      </c>
      <c r="Z4068">
        <v>3</v>
      </c>
      <c r="AA4068" t="s">
        <v>63</v>
      </c>
      <c r="AB4068">
        <v>650</v>
      </c>
      <c r="AC4068" t="s">
        <v>41</v>
      </c>
      <c r="AD4068" t="s">
        <v>55</v>
      </c>
      <c r="AG4068" t="s">
        <v>43</v>
      </c>
      <c r="AH4068">
        <v>31</v>
      </c>
      <c r="AI4068">
        <v>62</v>
      </c>
    </row>
    <row r="4069" spans="1:35" x14ac:dyDescent="0.3">
      <c r="A4069" t="s">
        <v>8206</v>
      </c>
      <c r="B4069" t="s">
        <v>29</v>
      </c>
      <c r="C4069" t="s">
        <v>30</v>
      </c>
      <c r="D4069" t="s">
        <v>67</v>
      </c>
      <c r="E4069" t="s">
        <v>43</v>
      </c>
      <c r="F4069" s="1">
        <v>2376</v>
      </c>
      <c r="G4069">
        <v>21</v>
      </c>
      <c r="H4069" s="1">
        <v>1877.04</v>
      </c>
      <c r="I4069">
        <v>187</v>
      </c>
      <c r="J4069">
        <v>73</v>
      </c>
      <c r="K4069">
        <v>4.0999999999999996</v>
      </c>
      <c r="L4069">
        <v>274</v>
      </c>
      <c r="M4069" t="s">
        <v>48</v>
      </c>
      <c r="N4069" s="1">
        <v>1549</v>
      </c>
      <c r="O4069">
        <v>328.04</v>
      </c>
      <c r="P4069" s="2">
        <v>49725</v>
      </c>
      <c r="Q4069" s="2">
        <v>49359</v>
      </c>
      <c r="R4069" t="s">
        <v>34</v>
      </c>
      <c r="S4069">
        <v>17</v>
      </c>
      <c r="T4069">
        <v>53</v>
      </c>
      <c r="U4069" t="s">
        <v>50</v>
      </c>
      <c r="V4069" t="s">
        <v>68</v>
      </c>
      <c r="W4069" t="s">
        <v>37</v>
      </c>
      <c r="X4069" t="s">
        <v>8207</v>
      </c>
      <c r="Y4069" t="s">
        <v>53</v>
      </c>
      <c r="Z4069">
        <v>12</v>
      </c>
      <c r="AA4069" t="s">
        <v>63</v>
      </c>
      <c r="AB4069">
        <v>899</v>
      </c>
      <c r="AC4069" t="s">
        <v>54</v>
      </c>
      <c r="AD4069" t="s">
        <v>42</v>
      </c>
      <c r="AG4069" t="s">
        <v>43</v>
      </c>
      <c r="AH4069">
        <v>187</v>
      </c>
      <c r="AI4069">
        <v>73</v>
      </c>
    </row>
    <row r="4070" spans="1:35" x14ac:dyDescent="0.3">
      <c r="A4070" t="s">
        <v>8208</v>
      </c>
      <c r="B4070" t="s">
        <v>29</v>
      </c>
      <c r="C4070" t="s">
        <v>46</v>
      </c>
      <c r="D4070" t="s">
        <v>47</v>
      </c>
      <c r="E4070" t="s">
        <v>59</v>
      </c>
      <c r="F4070">
        <v>546</v>
      </c>
      <c r="G4070">
        <v>25</v>
      </c>
      <c r="H4070">
        <v>409.5</v>
      </c>
      <c r="I4070">
        <v>163</v>
      </c>
      <c r="J4070">
        <v>29</v>
      </c>
      <c r="K4070">
        <v>1.4</v>
      </c>
      <c r="L4070">
        <v>355</v>
      </c>
      <c r="M4070" t="s">
        <v>33</v>
      </c>
      <c r="N4070" s="1">
        <v>1289</v>
      </c>
      <c r="O4070">
        <v>-879.5</v>
      </c>
      <c r="P4070" s="2">
        <v>49726</v>
      </c>
      <c r="Q4070" s="2">
        <v>49360</v>
      </c>
      <c r="R4070" t="s">
        <v>34</v>
      </c>
      <c r="S4070">
        <v>30</v>
      </c>
      <c r="T4070">
        <v>66</v>
      </c>
      <c r="U4070" t="s">
        <v>35</v>
      </c>
      <c r="V4070" t="s">
        <v>36</v>
      </c>
      <c r="W4070" t="s">
        <v>51</v>
      </c>
      <c r="X4070" t="s">
        <v>8209</v>
      </c>
      <c r="Y4070" t="s">
        <v>39</v>
      </c>
      <c r="Z4070">
        <v>3</v>
      </c>
      <c r="AA4070" t="s">
        <v>40</v>
      </c>
      <c r="AB4070">
        <v>844</v>
      </c>
      <c r="AC4070" t="s">
        <v>78</v>
      </c>
      <c r="AD4070" t="s">
        <v>82</v>
      </c>
      <c r="AG4070" t="s">
        <v>59</v>
      </c>
      <c r="AH4070">
        <v>163</v>
      </c>
      <c r="AI4070">
        <v>29</v>
      </c>
    </row>
    <row r="4071" spans="1:35" x14ac:dyDescent="0.3">
      <c r="A4071" t="s">
        <v>8210</v>
      </c>
      <c r="B4071" t="s">
        <v>29</v>
      </c>
      <c r="C4071" t="s">
        <v>30</v>
      </c>
      <c r="D4071" t="s">
        <v>58</v>
      </c>
      <c r="E4071" t="s">
        <v>56</v>
      </c>
      <c r="F4071">
        <v>307</v>
      </c>
      <c r="G4071">
        <v>30</v>
      </c>
      <c r="H4071">
        <v>214.9</v>
      </c>
      <c r="I4071">
        <v>99</v>
      </c>
      <c r="J4071">
        <v>1</v>
      </c>
      <c r="K4071">
        <v>2.2999999999999998</v>
      </c>
      <c r="L4071">
        <v>379</v>
      </c>
      <c r="M4071" t="s">
        <v>48</v>
      </c>
      <c r="N4071" s="1">
        <v>3104</v>
      </c>
      <c r="O4071" s="1">
        <v>-2889.1</v>
      </c>
      <c r="P4071" s="2">
        <v>49727</v>
      </c>
      <c r="Q4071" s="2">
        <v>49361</v>
      </c>
      <c r="R4071" t="s">
        <v>34</v>
      </c>
      <c r="S4071">
        <v>3</v>
      </c>
      <c r="T4071">
        <v>52</v>
      </c>
      <c r="U4071" t="s">
        <v>35</v>
      </c>
      <c r="V4071" t="s">
        <v>68</v>
      </c>
      <c r="W4071" t="s">
        <v>51</v>
      </c>
      <c r="X4071" t="s">
        <v>8211</v>
      </c>
      <c r="Y4071" t="s">
        <v>39</v>
      </c>
      <c r="Z4071">
        <v>8</v>
      </c>
      <c r="AA4071" t="s">
        <v>63</v>
      </c>
      <c r="AB4071">
        <v>457</v>
      </c>
      <c r="AC4071" t="s">
        <v>41</v>
      </c>
      <c r="AD4071" t="s">
        <v>55</v>
      </c>
      <c r="AG4071" t="s">
        <v>56</v>
      </c>
      <c r="AH4071">
        <v>99</v>
      </c>
      <c r="AI4071">
        <v>1</v>
      </c>
    </row>
    <row r="4072" spans="1:35" x14ac:dyDescent="0.3">
      <c r="A4072" t="s">
        <v>8212</v>
      </c>
      <c r="B4072" t="s">
        <v>29</v>
      </c>
      <c r="C4072" t="s">
        <v>72</v>
      </c>
      <c r="D4072" t="s">
        <v>58</v>
      </c>
      <c r="E4072" t="s">
        <v>56</v>
      </c>
      <c r="F4072">
        <v>929</v>
      </c>
      <c r="G4072">
        <v>20</v>
      </c>
      <c r="H4072">
        <v>743.2</v>
      </c>
      <c r="I4072">
        <v>121</v>
      </c>
      <c r="J4072">
        <v>28</v>
      </c>
      <c r="K4072">
        <v>2.4</v>
      </c>
      <c r="L4072">
        <v>25</v>
      </c>
      <c r="M4072" t="s">
        <v>60</v>
      </c>
      <c r="N4072">
        <v>953</v>
      </c>
      <c r="O4072">
        <v>-209.8</v>
      </c>
      <c r="P4072" s="2">
        <v>49728</v>
      </c>
      <c r="Q4072" s="2">
        <v>49362</v>
      </c>
      <c r="R4072" t="s">
        <v>34</v>
      </c>
      <c r="S4072">
        <v>30</v>
      </c>
      <c r="T4072">
        <v>65</v>
      </c>
      <c r="U4072" t="s">
        <v>35</v>
      </c>
      <c r="V4072" t="s">
        <v>61</v>
      </c>
      <c r="W4072" t="s">
        <v>37</v>
      </c>
      <c r="X4072" t="s">
        <v>8213</v>
      </c>
      <c r="Y4072" t="s">
        <v>39</v>
      </c>
      <c r="Z4072">
        <v>9</v>
      </c>
      <c r="AA4072" t="s">
        <v>40</v>
      </c>
      <c r="AB4072">
        <v>988</v>
      </c>
      <c r="AC4072" t="s">
        <v>41</v>
      </c>
      <c r="AD4072" t="s">
        <v>82</v>
      </c>
      <c r="AG4072" t="s">
        <v>56</v>
      </c>
      <c r="AH4072">
        <v>121</v>
      </c>
      <c r="AI4072">
        <v>28</v>
      </c>
    </row>
    <row r="4073" spans="1:35" x14ac:dyDescent="0.3">
      <c r="A4073" t="s">
        <v>8214</v>
      </c>
      <c r="B4073" t="s">
        <v>65</v>
      </c>
      <c r="C4073" t="s">
        <v>66</v>
      </c>
      <c r="D4073" t="s">
        <v>31</v>
      </c>
      <c r="E4073" t="s">
        <v>32</v>
      </c>
      <c r="F4073" s="1">
        <v>2349</v>
      </c>
      <c r="G4073">
        <v>34</v>
      </c>
      <c r="H4073" s="1">
        <v>1550.34</v>
      </c>
      <c r="I4073">
        <v>175</v>
      </c>
      <c r="J4073">
        <v>6</v>
      </c>
      <c r="K4073">
        <v>4.5</v>
      </c>
      <c r="L4073">
        <v>211</v>
      </c>
      <c r="M4073" t="s">
        <v>33</v>
      </c>
      <c r="N4073" s="1">
        <v>1344</v>
      </c>
      <c r="O4073">
        <v>206.34</v>
      </c>
      <c r="P4073" s="2">
        <v>49729</v>
      </c>
      <c r="Q4073" s="2">
        <v>49363</v>
      </c>
      <c r="R4073" t="s">
        <v>49</v>
      </c>
      <c r="S4073">
        <v>21</v>
      </c>
      <c r="T4073">
        <v>25</v>
      </c>
      <c r="U4073" t="s">
        <v>35</v>
      </c>
      <c r="V4073" t="s">
        <v>61</v>
      </c>
      <c r="W4073" t="s">
        <v>76</v>
      </c>
      <c r="X4073" t="s">
        <v>8215</v>
      </c>
      <c r="Y4073" t="s">
        <v>53</v>
      </c>
      <c r="Z4073">
        <v>1</v>
      </c>
      <c r="AA4073" t="s">
        <v>40</v>
      </c>
      <c r="AB4073">
        <v>596</v>
      </c>
      <c r="AC4073" t="s">
        <v>41</v>
      </c>
      <c r="AD4073" t="s">
        <v>55</v>
      </c>
      <c r="AG4073" t="s">
        <v>32</v>
      </c>
      <c r="AH4073">
        <v>175</v>
      </c>
      <c r="AI4073">
        <v>6</v>
      </c>
    </row>
    <row r="4074" spans="1:35" x14ac:dyDescent="0.3">
      <c r="A4074" t="s">
        <v>8216</v>
      </c>
      <c r="B4074" t="s">
        <v>65</v>
      </c>
      <c r="C4074" t="s">
        <v>46</v>
      </c>
      <c r="D4074" t="s">
        <v>58</v>
      </c>
      <c r="E4074" t="s">
        <v>43</v>
      </c>
      <c r="F4074">
        <v>660</v>
      </c>
      <c r="G4074">
        <v>3</v>
      </c>
      <c r="H4074">
        <v>640.20000000000005</v>
      </c>
      <c r="I4074">
        <v>7</v>
      </c>
      <c r="J4074">
        <v>87</v>
      </c>
      <c r="K4074">
        <v>4.7</v>
      </c>
      <c r="L4074">
        <v>315</v>
      </c>
      <c r="M4074" t="s">
        <v>60</v>
      </c>
      <c r="N4074">
        <v>758</v>
      </c>
      <c r="O4074">
        <v>-117.8</v>
      </c>
      <c r="P4074" s="2">
        <v>49730</v>
      </c>
      <c r="Q4074" s="2">
        <v>49364</v>
      </c>
      <c r="R4074" t="s">
        <v>34</v>
      </c>
      <c r="S4074">
        <v>27</v>
      </c>
      <c r="T4074">
        <v>31</v>
      </c>
      <c r="U4074" t="s">
        <v>50</v>
      </c>
      <c r="V4074" t="s">
        <v>68</v>
      </c>
      <c r="W4074" t="s">
        <v>37</v>
      </c>
      <c r="X4074" t="s">
        <v>8217</v>
      </c>
      <c r="Y4074" t="s">
        <v>70</v>
      </c>
      <c r="Z4074">
        <v>4</v>
      </c>
      <c r="AA4074" t="s">
        <v>63</v>
      </c>
      <c r="AB4074">
        <v>683</v>
      </c>
      <c r="AC4074" t="s">
        <v>41</v>
      </c>
      <c r="AD4074" t="s">
        <v>55</v>
      </c>
      <c r="AG4074" t="s">
        <v>43</v>
      </c>
      <c r="AH4074">
        <v>7</v>
      </c>
      <c r="AI4074">
        <v>87</v>
      </c>
    </row>
    <row r="4075" spans="1:35" x14ac:dyDescent="0.3">
      <c r="A4075" t="s">
        <v>8218</v>
      </c>
      <c r="B4075" t="s">
        <v>29</v>
      </c>
      <c r="C4075" t="s">
        <v>72</v>
      </c>
      <c r="D4075" t="s">
        <v>31</v>
      </c>
      <c r="E4075" t="s">
        <v>59</v>
      </c>
      <c r="F4075" s="1">
        <v>3073</v>
      </c>
      <c r="G4075">
        <v>1</v>
      </c>
      <c r="H4075" s="1">
        <v>3042.27</v>
      </c>
      <c r="I4075">
        <v>186</v>
      </c>
      <c r="J4075">
        <v>61</v>
      </c>
      <c r="K4075">
        <v>4.4000000000000004</v>
      </c>
      <c r="L4075">
        <v>131</v>
      </c>
      <c r="M4075" t="s">
        <v>60</v>
      </c>
      <c r="N4075" s="1">
        <v>2399</v>
      </c>
      <c r="O4075">
        <v>643.27</v>
      </c>
      <c r="P4075" s="2">
        <v>49731</v>
      </c>
      <c r="Q4075" s="2">
        <v>49365</v>
      </c>
      <c r="R4075" t="s">
        <v>49</v>
      </c>
      <c r="S4075">
        <v>5</v>
      </c>
      <c r="T4075">
        <v>41</v>
      </c>
      <c r="U4075" t="s">
        <v>35</v>
      </c>
      <c r="V4075" t="s">
        <v>61</v>
      </c>
      <c r="W4075" t="s">
        <v>37</v>
      </c>
      <c r="X4075" t="s">
        <v>8219</v>
      </c>
      <c r="Y4075" t="s">
        <v>53</v>
      </c>
      <c r="Z4075">
        <v>10</v>
      </c>
      <c r="AA4075" t="s">
        <v>63</v>
      </c>
      <c r="AB4075">
        <v>742</v>
      </c>
      <c r="AC4075" t="s">
        <v>54</v>
      </c>
      <c r="AD4075" t="s">
        <v>42</v>
      </c>
      <c r="AG4075" t="s">
        <v>59</v>
      </c>
      <c r="AH4075">
        <v>186</v>
      </c>
      <c r="AI4075">
        <v>61</v>
      </c>
    </row>
    <row r="4076" spans="1:35" x14ac:dyDescent="0.3">
      <c r="A4076" t="s">
        <v>8220</v>
      </c>
      <c r="B4076" t="s">
        <v>75</v>
      </c>
      <c r="C4076" t="s">
        <v>30</v>
      </c>
      <c r="D4076" t="s">
        <v>47</v>
      </c>
      <c r="E4076" t="s">
        <v>56</v>
      </c>
      <c r="F4076" s="1">
        <v>4171</v>
      </c>
      <c r="G4076">
        <v>31</v>
      </c>
      <c r="H4076" s="1">
        <v>2877.99</v>
      </c>
      <c r="I4076">
        <v>64</v>
      </c>
      <c r="J4076">
        <v>34</v>
      </c>
      <c r="K4076">
        <v>4</v>
      </c>
      <c r="L4076">
        <v>477</v>
      </c>
      <c r="M4076" t="s">
        <v>60</v>
      </c>
      <c r="N4076" s="1">
        <v>2044</v>
      </c>
      <c r="O4076">
        <v>833.99</v>
      </c>
      <c r="P4076" s="2">
        <v>49732</v>
      </c>
      <c r="Q4076" s="2">
        <v>49366</v>
      </c>
      <c r="R4076" t="s">
        <v>89</v>
      </c>
      <c r="S4076">
        <v>7</v>
      </c>
      <c r="T4076">
        <v>36</v>
      </c>
      <c r="U4076" t="s">
        <v>50</v>
      </c>
      <c r="V4076" t="s">
        <v>61</v>
      </c>
      <c r="W4076" t="s">
        <v>37</v>
      </c>
      <c r="X4076" t="s">
        <v>8221</v>
      </c>
      <c r="Y4076" t="s">
        <v>39</v>
      </c>
      <c r="Z4076">
        <v>9</v>
      </c>
      <c r="AA4076" t="s">
        <v>40</v>
      </c>
      <c r="AB4076">
        <v>647</v>
      </c>
      <c r="AC4076" t="s">
        <v>78</v>
      </c>
      <c r="AD4076" t="s">
        <v>42</v>
      </c>
      <c r="AG4076" t="s">
        <v>56</v>
      </c>
      <c r="AH4076">
        <v>64</v>
      </c>
      <c r="AI4076">
        <v>34</v>
      </c>
    </row>
    <row r="4077" spans="1:35" x14ac:dyDescent="0.3">
      <c r="A4077" t="s">
        <v>8222</v>
      </c>
      <c r="B4077" t="s">
        <v>45</v>
      </c>
      <c r="C4077" t="s">
        <v>72</v>
      </c>
      <c r="D4077" t="s">
        <v>58</v>
      </c>
      <c r="E4077" t="s">
        <v>59</v>
      </c>
      <c r="F4077" s="1">
        <v>4076</v>
      </c>
      <c r="G4077">
        <v>39</v>
      </c>
      <c r="H4077" s="1">
        <v>2486.36</v>
      </c>
      <c r="I4077">
        <v>7</v>
      </c>
      <c r="J4077">
        <v>51</v>
      </c>
      <c r="K4077">
        <v>4.0999999999999996</v>
      </c>
      <c r="L4077">
        <v>345</v>
      </c>
      <c r="M4077" t="s">
        <v>33</v>
      </c>
      <c r="N4077" s="1">
        <v>1845</v>
      </c>
      <c r="O4077">
        <v>641.36</v>
      </c>
      <c r="P4077" s="2">
        <v>49733</v>
      </c>
      <c r="Q4077" s="2">
        <v>49367</v>
      </c>
      <c r="R4077" t="s">
        <v>89</v>
      </c>
      <c r="S4077">
        <v>6</v>
      </c>
      <c r="T4077">
        <v>53</v>
      </c>
      <c r="U4077" t="s">
        <v>50</v>
      </c>
      <c r="V4077" t="s">
        <v>61</v>
      </c>
      <c r="W4077" t="s">
        <v>37</v>
      </c>
      <c r="X4077" t="s">
        <v>8223</v>
      </c>
      <c r="Y4077" t="s">
        <v>39</v>
      </c>
      <c r="Z4077">
        <v>10</v>
      </c>
      <c r="AA4077" t="s">
        <v>40</v>
      </c>
      <c r="AB4077">
        <v>706</v>
      </c>
      <c r="AC4077" t="s">
        <v>41</v>
      </c>
      <c r="AD4077" t="s">
        <v>42</v>
      </c>
      <c r="AG4077" t="s">
        <v>59</v>
      </c>
      <c r="AH4077">
        <v>7</v>
      </c>
      <c r="AI4077">
        <v>51</v>
      </c>
    </row>
    <row r="4078" spans="1:35" x14ac:dyDescent="0.3">
      <c r="A4078" t="s">
        <v>8224</v>
      </c>
      <c r="B4078" t="s">
        <v>80</v>
      </c>
      <c r="C4078" t="s">
        <v>30</v>
      </c>
      <c r="D4078" t="s">
        <v>47</v>
      </c>
      <c r="E4078" t="s">
        <v>43</v>
      </c>
      <c r="F4078" s="1">
        <v>1874</v>
      </c>
      <c r="G4078">
        <v>8</v>
      </c>
      <c r="H4078" s="1">
        <v>1724.08</v>
      </c>
      <c r="I4078">
        <v>85</v>
      </c>
      <c r="J4078">
        <v>43</v>
      </c>
      <c r="K4078">
        <v>2.7</v>
      </c>
      <c r="L4078">
        <v>339</v>
      </c>
      <c r="M4078" t="s">
        <v>48</v>
      </c>
      <c r="N4078" s="1">
        <v>1956</v>
      </c>
      <c r="O4078">
        <v>-231.92</v>
      </c>
      <c r="P4078" s="2">
        <v>49734</v>
      </c>
      <c r="Q4078" s="2">
        <v>49368</v>
      </c>
      <c r="R4078" t="s">
        <v>89</v>
      </c>
      <c r="S4078">
        <v>4</v>
      </c>
      <c r="T4078">
        <v>68</v>
      </c>
      <c r="U4078" t="s">
        <v>50</v>
      </c>
      <c r="V4078" t="s">
        <v>61</v>
      </c>
      <c r="W4078" t="s">
        <v>51</v>
      </c>
      <c r="X4078" t="s">
        <v>8225</v>
      </c>
      <c r="Y4078" t="s">
        <v>70</v>
      </c>
      <c r="Z4078">
        <v>9</v>
      </c>
      <c r="AA4078" t="s">
        <v>63</v>
      </c>
      <c r="AB4078">
        <v>947</v>
      </c>
      <c r="AC4078" t="s">
        <v>54</v>
      </c>
      <c r="AD4078" t="s">
        <v>55</v>
      </c>
      <c r="AG4078" t="s">
        <v>43</v>
      </c>
      <c r="AH4078">
        <v>85</v>
      </c>
      <c r="AI4078">
        <v>43</v>
      </c>
    </row>
    <row r="4079" spans="1:35" x14ac:dyDescent="0.3">
      <c r="A4079" t="s">
        <v>8226</v>
      </c>
      <c r="B4079" t="s">
        <v>80</v>
      </c>
      <c r="C4079" t="s">
        <v>84</v>
      </c>
      <c r="D4079" t="s">
        <v>67</v>
      </c>
      <c r="E4079" t="s">
        <v>56</v>
      </c>
      <c r="F4079" s="1">
        <v>4152</v>
      </c>
      <c r="G4079">
        <v>2</v>
      </c>
      <c r="H4079" s="1">
        <v>4068.96</v>
      </c>
      <c r="I4079">
        <v>94</v>
      </c>
      <c r="J4079">
        <v>40</v>
      </c>
      <c r="K4079">
        <v>3.9</v>
      </c>
      <c r="L4079">
        <v>100</v>
      </c>
      <c r="M4079" t="s">
        <v>48</v>
      </c>
      <c r="N4079" s="1">
        <v>3857</v>
      </c>
      <c r="O4079">
        <v>211.96</v>
      </c>
      <c r="P4079" s="2">
        <v>49735</v>
      </c>
      <c r="Q4079" s="2">
        <v>49369</v>
      </c>
      <c r="R4079" t="s">
        <v>34</v>
      </c>
      <c r="S4079">
        <v>17</v>
      </c>
      <c r="T4079">
        <v>55</v>
      </c>
      <c r="U4079" t="s">
        <v>50</v>
      </c>
      <c r="V4079" t="s">
        <v>36</v>
      </c>
      <c r="W4079" t="s">
        <v>76</v>
      </c>
      <c r="X4079" t="s">
        <v>8227</v>
      </c>
      <c r="Y4079" t="s">
        <v>39</v>
      </c>
      <c r="Z4079">
        <v>9</v>
      </c>
      <c r="AA4079" t="s">
        <v>40</v>
      </c>
      <c r="AB4079">
        <v>378</v>
      </c>
      <c r="AC4079" t="s">
        <v>78</v>
      </c>
      <c r="AD4079" t="s">
        <v>42</v>
      </c>
      <c r="AG4079" t="s">
        <v>56</v>
      </c>
      <c r="AH4079">
        <v>94</v>
      </c>
      <c r="AI4079">
        <v>40</v>
      </c>
    </row>
    <row r="4080" spans="1:35" x14ac:dyDescent="0.3">
      <c r="A4080" t="s">
        <v>8228</v>
      </c>
      <c r="B4080" t="s">
        <v>29</v>
      </c>
      <c r="C4080" t="s">
        <v>72</v>
      </c>
      <c r="D4080" t="s">
        <v>47</v>
      </c>
      <c r="E4080" t="s">
        <v>43</v>
      </c>
      <c r="F4080" s="1">
        <v>3095</v>
      </c>
      <c r="G4080">
        <v>0</v>
      </c>
      <c r="H4080" s="1">
        <v>3095</v>
      </c>
      <c r="I4080">
        <v>141</v>
      </c>
      <c r="J4080">
        <v>99</v>
      </c>
      <c r="K4080">
        <v>2</v>
      </c>
      <c r="L4080">
        <v>28</v>
      </c>
      <c r="M4080" t="s">
        <v>60</v>
      </c>
      <c r="N4080">
        <v>443</v>
      </c>
      <c r="O4080" s="1">
        <v>2652</v>
      </c>
      <c r="P4080" s="2">
        <v>49736</v>
      </c>
      <c r="Q4080" s="2">
        <v>49370</v>
      </c>
      <c r="R4080" t="s">
        <v>34</v>
      </c>
      <c r="S4080">
        <v>24</v>
      </c>
      <c r="T4080">
        <v>39</v>
      </c>
      <c r="U4080" t="s">
        <v>35</v>
      </c>
      <c r="V4080" t="s">
        <v>61</v>
      </c>
      <c r="W4080" t="s">
        <v>51</v>
      </c>
      <c r="X4080" t="s">
        <v>8229</v>
      </c>
      <c r="Y4080" t="s">
        <v>53</v>
      </c>
      <c r="Z4080">
        <v>1</v>
      </c>
      <c r="AA4080" t="s">
        <v>63</v>
      </c>
      <c r="AB4080">
        <v>402</v>
      </c>
      <c r="AC4080" t="s">
        <v>78</v>
      </c>
      <c r="AD4080" t="s">
        <v>55</v>
      </c>
      <c r="AG4080" t="s">
        <v>43</v>
      </c>
      <c r="AH4080">
        <v>141</v>
      </c>
      <c r="AI4080">
        <v>99</v>
      </c>
    </row>
    <row r="4081" spans="1:35" x14ac:dyDescent="0.3">
      <c r="A4081" t="s">
        <v>8230</v>
      </c>
      <c r="B4081" t="s">
        <v>29</v>
      </c>
      <c r="C4081" t="s">
        <v>84</v>
      </c>
      <c r="D4081" t="s">
        <v>31</v>
      </c>
      <c r="E4081" t="s">
        <v>32</v>
      </c>
      <c r="F4081" s="1">
        <v>3284</v>
      </c>
      <c r="G4081">
        <v>17</v>
      </c>
      <c r="H4081" s="1">
        <v>2725.72</v>
      </c>
      <c r="I4081">
        <v>27</v>
      </c>
      <c r="J4081">
        <v>18</v>
      </c>
      <c r="K4081">
        <v>3</v>
      </c>
      <c r="L4081">
        <v>392</v>
      </c>
      <c r="M4081" t="s">
        <v>60</v>
      </c>
      <c r="N4081" s="1">
        <v>3112</v>
      </c>
      <c r="O4081">
        <v>-386.28</v>
      </c>
      <c r="P4081" s="2">
        <v>49737</v>
      </c>
      <c r="Q4081" s="2">
        <v>49371</v>
      </c>
      <c r="R4081" t="s">
        <v>49</v>
      </c>
      <c r="S4081">
        <v>44</v>
      </c>
      <c r="T4081">
        <v>31</v>
      </c>
      <c r="U4081" t="s">
        <v>35</v>
      </c>
      <c r="V4081" t="s">
        <v>36</v>
      </c>
      <c r="W4081" t="s">
        <v>76</v>
      </c>
      <c r="X4081" t="s">
        <v>8231</v>
      </c>
      <c r="Y4081" t="s">
        <v>53</v>
      </c>
      <c r="Z4081">
        <v>7</v>
      </c>
      <c r="AA4081" t="s">
        <v>63</v>
      </c>
      <c r="AB4081">
        <v>178</v>
      </c>
      <c r="AC4081" t="s">
        <v>78</v>
      </c>
      <c r="AD4081" t="s">
        <v>82</v>
      </c>
      <c r="AG4081" t="s">
        <v>32</v>
      </c>
      <c r="AH4081">
        <v>27</v>
      </c>
      <c r="AI4081">
        <v>18</v>
      </c>
    </row>
    <row r="4082" spans="1:35" x14ac:dyDescent="0.3">
      <c r="A4082" t="s">
        <v>8232</v>
      </c>
      <c r="B4082" t="s">
        <v>65</v>
      </c>
      <c r="C4082" t="s">
        <v>72</v>
      </c>
      <c r="D4082" t="s">
        <v>31</v>
      </c>
      <c r="E4082" t="s">
        <v>59</v>
      </c>
      <c r="F4082" s="1">
        <v>3299</v>
      </c>
      <c r="G4082">
        <v>28</v>
      </c>
      <c r="H4082" s="1">
        <v>2375.2800000000002</v>
      </c>
      <c r="I4082">
        <v>71</v>
      </c>
      <c r="J4082">
        <v>12</v>
      </c>
      <c r="K4082">
        <v>3.8</v>
      </c>
      <c r="L4082">
        <v>66</v>
      </c>
      <c r="M4082" t="s">
        <v>33</v>
      </c>
      <c r="N4082">
        <v>968</v>
      </c>
      <c r="O4082" s="1">
        <v>1407.28</v>
      </c>
      <c r="P4082" s="2">
        <v>49738</v>
      </c>
      <c r="Q4082" s="2">
        <v>49372</v>
      </c>
      <c r="R4082" t="s">
        <v>89</v>
      </c>
      <c r="S4082">
        <v>25</v>
      </c>
      <c r="T4082">
        <v>53</v>
      </c>
      <c r="U4082" t="s">
        <v>35</v>
      </c>
      <c r="V4082" t="s">
        <v>61</v>
      </c>
      <c r="W4082" t="s">
        <v>37</v>
      </c>
      <c r="X4082" t="s">
        <v>8233</v>
      </c>
      <c r="Y4082" t="s">
        <v>53</v>
      </c>
      <c r="Z4082">
        <v>7</v>
      </c>
      <c r="AA4082" t="s">
        <v>40</v>
      </c>
      <c r="AB4082">
        <v>422</v>
      </c>
      <c r="AC4082" t="s">
        <v>41</v>
      </c>
      <c r="AD4082" t="s">
        <v>42</v>
      </c>
      <c r="AG4082" t="s">
        <v>59</v>
      </c>
      <c r="AH4082">
        <v>71</v>
      </c>
      <c r="AI4082">
        <v>12</v>
      </c>
    </row>
    <row r="4083" spans="1:35" x14ac:dyDescent="0.3">
      <c r="A4083" t="s">
        <v>8234</v>
      </c>
      <c r="B4083" t="s">
        <v>80</v>
      </c>
      <c r="C4083" t="s">
        <v>46</v>
      </c>
      <c r="D4083" t="s">
        <v>96</v>
      </c>
      <c r="E4083" t="s">
        <v>32</v>
      </c>
      <c r="F4083" s="1">
        <v>2236</v>
      </c>
      <c r="G4083">
        <v>36</v>
      </c>
      <c r="H4083" s="1">
        <v>1431.04</v>
      </c>
      <c r="I4083">
        <v>68</v>
      </c>
      <c r="J4083">
        <v>43</v>
      </c>
      <c r="K4083">
        <v>1.4</v>
      </c>
      <c r="L4083">
        <v>440</v>
      </c>
      <c r="M4083" t="s">
        <v>60</v>
      </c>
      <c r="N4083" s="1">
        <v>3933</v>
      </c>
      <c r="O4083" s="1">
        <v>-2501.96</v>
      </c>
      <c r="P4083" s="2">
        <v>49739</v>
      </c>
      <c r="Q4083" s="2">
        <v>49373</v>
      </c>
      <c r="R4083" t="s">
        <v>89</v>
      </c>
      <c r="S4083">
        <v>25</v>
      </c>
      <c r="T4083">
        <v>30</v>
      </c>
      <c r="U4083" t="s">
        <v>50</v>
      </c>
      <c r="V4083" t="s">
        <v>36</v>
      </c>
      <c r="W4083" t="s">
        <v>76</v>
      </c>
      <c r="X4083" t="s">
        <v>8235</v>
      </c>
      <c r="Y4083" t="s">
        <v>70</v>
      </c>
      <c r="Z4083">
        <v>4</v>
      </c>
      <c r="AA4083" t="s">
        <v>40</v>
      </c>
      <c r="AB4083">
        <v>277</v>
      </c>
      <c r="AC4083" t="s">
        <v>41</v>
      </c>
      <c r="AD4083" t="s">
        <v>42</v>
      </c>
      <c r="AG4083" t="s">
        <v>32</v>
      </c>
      <c r="AH4083">
        <v>68</v>
      </c>
      <c r="AI4083">
        <v>43</v>
      </c>
    </row>
    <row r="4084" spans="1:35" x14ac:dyDescent="0.3">
      <c r="A4084" t="s">
        <v>8236</v>
      </c>
      <c r="B4084" t="s">
        <v>80</v>
      </c>
      <c r="C4084" t="s">
        <v>46</v>
      </c>
      <c r="D4084" t="s">
        <v>58</v>
      </c>
      <c r="E4084" t="s">
        <v>32</v>
      </c>
      <c r="F4084" s="1">
        <v>4002</v>
      </c>
      <c r="G4084">
        <v>40</v>
      </c>
      <c r="H4084" s="1">
        <v>2401.1999999999998</v>
      </c>
      <c r="I4084">
        <v>67</v>
      </c>
      <c r="J4084">
        <v>58</v>
      </c>
      <c r="K4084">
        <v>1.9</v>
      </c>
      <c r="L4084">
        <v>204</v>
      </c>
      <c r="M4084" t="s">
        <v>48</v>
      </c>
      <c r="N4084" s="1">
        <v>2241</v>
      </c>
      <c r="O4084">
        <v>160.19999999999999</v>
      </c>
      <c r="P4084" s="2">
        <v>49740</v>
      </c>
      <c r="Q4084" s="2">
        <v>49374</v>
      </c>
      <c r="R4084" t="s">
        <v>49</v>
      </c>
      <c r="S4084">
        <v>1</v>
      </c>
      <c r="T4084">
        <v>26</v>
      </c>
      <c r="U4084" t="s">
        <v>50</v>
      </c>
      <c r="V4084" t="s">
        <v>36</v>
      </c>
      <c r="W4084" t="s">
        <v>51</v>
      </c>
      <c r="X4084" t="s">
        <v>8237</v>
      </c>
      <c r="Y4084" t="s">
        <v>53</v>
      </c>
      <c r="Z4084">
        <v>7</v>
      </c>
      <c r="AA4084" t="s">
        <v>63</v>
      </c>
      <c r="AB4084">
        <v>443</v>
      </c>
      <c r="AC4084" t="s">
        <v>41</v>
      </c>
      <c r="AD4084" t="s">
        <v>55</v>
      </c>
      <c r="AG4084" t="s">
        <v>32</v>
      </c>
      <c r="AH4084">
        <v>67</v>
      </c>
      <c r="AI4084">
        <v>58</v>
      </c>
    </row>
    <row r="4085" spans="1:35" x14ac:dyDescent="0.3">
      <c r="A4085" t="s">
        <v>8238</v>
      </c>
      <c r="B4085" t="s">
        <v>75</v>
      </c>
      <c r="C4085" t="s">
        <v>46</v>
      </c>
      <c r="D4085" t="s">
        <v>47</v>
      </c>
      <c r="E4085" t="s">
        <v>59</v>
      </c>
      <c r="F4085" s="1">
        <v>3758</v>
      </c>
      <c r="G4085">
        <v>12</v>
      </c>
      <c r="H4085" s="1">
        <v>3307.04</v>
      </c>
      <c r="I4085">
        <v>193</v>
      </c>
      <c r="J4085">
        <v>50</v>
      </c>
      <c r="K4085">
        <v>2.8</v>
      </c>
      <c r="L4085">
        <v>127</v>
      </c>
      <c r="M4085" t="s">
        <v>60</v>
      </c>
      <c r="N4085">
        <v>681</v>
      </c>
      <c r="O4085" s="1">
        <v>2626.04</v>
      </c>
      <c r="P4085" s="2">
        <v>49741</v>
      </c>
      <c r="Q4085" s="2">
        <v>49375</v>
      </c>
      <c r="R4085" t="s">
        <v>49</v>
      </c>
      <c r="S4085">
        <v>45</v>
      </c>
      <c r="T4085">
        <v>28</v>
      </c>
      <c r="U4085" t="s">
        <v>35</v>
      </c>
      <c r="V4085" t="s">
        <v>36</v>
      </c>
      <c r="W4085" t="s">
        <v>76</v>
      </c>
      <c r="X4085" t="s">
        <v>8239</v>
      </c>
      <c r="Y4085" t="s">
        <v>70</v>
      </c>
      <c r="Z4085">
        <v>3</v>
      </c>
      <c r="AA4085" t="s">
        <v>63</v>
      </c>
      <c r="AB4085">
        <v>412</v>
      </c>
      <c r="AC4085" t="s">
        <v>54</v>
      </c>
      <c r="AD4085" t="s">
        <v>42</v>
      </c>
      <c r="AG4085" t="s">
        <v>59</v>
      </c>
      <c r="AH4085">
        <v>193</v>
      </c>
      <c r="AI4085">
        <v>50</v>
      </c>
    </row>
    <row r="4086" spans="1:35" x14ac:dyDescent="0.3">
      <c r="A4086" t="s">
        <v>8240</v>
      </c>
      <c r="B4086" t="s">
        <v>65</v>
      </c>
      <c r="C4086" t="s">
        <v>30</v>
      </c>
      <c r="D4086" t="s">
        <v>47</v>
      </c>
      <c r="E4086" t="s">
        <v>56</v>
      </c>
      <c r="F4086">
        <v>522</v>
      </c>
      <c r="G4086">
        <v>20</v>
      </c>
      <c r="H4086">
        <v>417.6</v>
      </c>
      <c r="I4086">
        <v>45</v>
      </c>
      <c r="J4086">
        <v>76</v>
      </c>
      <c r="K4086">
        <v>2.8</v>
      </c>
      <c r="L4086">
        <v>10</v>
      </c>
      <c r="M4086" t="s">
        <v>48</v>
      </c>
      <c r="N4086">
        <v>132</v>
      </c>
      <c r="O4086">
        <v>285.60000000000002</v>
      </c>
      <c r="P4086" s="2">
        <v>49742</v>
      </c>
      <c r="Q4086" s="2">
        <v>49376</v>
      </c>
      <c r="R4086" t="s">
        <v>34</v>
      </c>
      <c r="S4086">
        <v>15</v>
      </c>
      <c r="T4086">
        <v>30</v>
      </c>
      <c r="U4086" t="s">
        <v>50</v>
      </c>
      <c r="V4086" t="s">
        <v>61</v>
      </c>
      <c r="W4086" t="s">
        <v>76</v>
      </c>
      <c r="X4086" t="s">
        <v>8241</v>
      </c>
      <c r="Y4086" t="s">
        <v>53</v>
      </c>
      <c r="Z4086">
        <v>9</v>
      </c>
      <c r="AA4086" t="s">
        <v>40</v>
      </c>
      <c r="AB4086">
        <v>385</v>
      </c>
      <c r="AC4086" t="s">
        <v>54</v>
      </c>
      <c r="AD4086" t="s">
        <v>82</v>
      </c>
      <c r="AG4086" t="s">
        <v>56</v>
      </c>
      <c r="AH4086">
        <v>45</v>
      </c>
      <c r="AI4086">
        <v>76</v>
      </c>
    </row>
    <row r="4087" spans="1:35" x14ac:dyDescent="0.3">
      <c r="A4087" t="s">
        <v>8242</v>
      </c>
      <c r="B4087" t="s">
        <v>29</v>
      </c>
      <c r="C4087" t="s">
        <v>46</v>
      </c>
      <c r="D4087" t="s">
        <v>58</v>
      </c>
      <c r="E4087" t="s">
        <v>59</v>
      </c>
      <c r="F4087" s="1">
        <v>2733</v>
      </c>
      <c r="G4087">
        <v>44</v>
      </c>
      <c r="H4087" s="1">
        <v>1530.48</v>
      </c>
      <c r="I4087">
        <v>179</v>
      </c>
      <c r="J4087">
        <v>80</v>
      </c>
      <c r="K4087">
        <v>2.6</v>
      </c>
      <c r="L4087">
        <v>412</v>
      </c>
      <c r="M4087" t="s">
        <v>60</v>
      </c>
      <c r="N4087">
        <v>700</v>
      </c>
      <c r="O4087">
        <v>830.48</v>
      </c>
      <c r="P4087" s="2">
        <v>49743</v>
      </c>
      <c r="Q4087" s="2">
        <v>49377</v>
      </c>
      <c r="R4087" t="s">
        <v>89</v>
      </c>
      <c r="S4087">
        <v>25</v>
      </c>
      <c r="T4087">
        <v>38</v>
      </c>
      <c r="U4087" t="s">
        <v>50</v>
      </c>
      <c r="V4087" t="s">
        <v>68</v>
      </c>
      <c r="W4087" t="s">
        <v>37</v>
      </c>
      <c r="X4087" t="s">
        <v>8243</v>
      </c>
      <c r="Y4087" t="s">
        <v>39</v>
      </c>
      <c r="Z4087">
        <v>4</v>
      </c>
      <c r="AA4087" t="s">
        <v>63</v>
      </c>
      <c r="AB4087">
        <v>767</v>
      </c>
      <c r="AC4087" t="s">
        <v>41</v>
      </c>
      <c r="AD4087" t="s">
        <v>82</v>
      </c>
      <c r="AG4087" t="s">
        <v>59</v>
      </c>
      <c r="AH4087">
        <v>179</v>
      </c>
      <c r="AI4087">
        <v>80</v>
      </c>
    </row>
    <row r="4088" spans="1:35" x14ac:dyDescent="0.3">
      <c r="A4088" t="s">
        <v>8244</v>
      </c>
      <c r="B4088" t="s">
        <v>80</v>
      </c>
      <c r="C4088" t="s">
        <v>66</v>
      </c>
      <c r="D4088" t="s">
        <v>31</v>
      </c>
      <c r="E4088" t="s">
        <v>43</v>
      </c>
      <c r="F4088" s="1">
        <v>1740</v>
      </c>
      <c r="G4088">
        <v>48</v>
      </c>
      <c r="H4088">
        <v>904.8</v>
      </c>
      <c r="I4088">
        <v>110</v>
      </c>
      <c r="J4088">
        <v>45</v>
      </c>
      <c r="K4088">
        <v>3.6</v>
      </c>
      <c r="L4088">
        <v>82</v>
      </c>
      <c r="M4088" t="s">
        <v>33</v>
      </c>
      <c r="N4088" s="1">
        <v>1909</v>
      </c>
      <c r="O4088" s="1">
        <v>-1004.2</v>
      </c>
      <c r="P4088" s="2">
        <v>49744</v>
      </c>
      <c r="Q4088" s="2">
        <v>49378</v>
      </c>
      <c r="R4088" t="s">
        <v>34</v>
      </c>
      <c r="S4088">
        <v>49</v>
      </c>
      <c r="T4088">
        <v>51</v>
      </c>
      <c r="U4088" t="s">
        <v>35</v>
      </c>
      <c r="V4088" t="s">
        <v>68</v>
      </c>
      <c r="W4088" t="s">
        <v>37</v>
      </c>
      <c r="X4088" t="s">
        <v>8245</v>
      </c>
      <c r="Y4088" t="s">
        <v>70</v>
      </c>
      <c r="Z4088">
        <v>6</v>
      </c>
      <c r="AA4088" t="s">
        <v>40</v>
      </c>
      <c r="AB4088">
        <v>259</v>
      </c>
      <c r="AC4088" t="s">
        <v>41</v>
      </c>
      <c r="AD4088" t="s">
        <v>42</v>
      </c>
      <c r="AG4088" t="s">
        <v>43</v>
      </c>
      <c r="AH4088">
        <v>110</v>
      </c>
      <c r="AI4088">
        <v>45</v>
      </c>
    </row>
    <row r="4089" spans="1:35" x14ac:dyDescent="0.3">
      <c r="A4089" t="s">
        <v>8246</v>
      </c>
      <c r="B4089" t="s">
        <v>29</v>
      </c>
      <c r="C4089" t="s">
        <v>30</v>
      </c>
      <c r="D4089" t="s">
        <v>96</v>
      </c>
      <c r="E4089" t="s">
        <v>56</v>
      </c>
      <c r="F4089" s="1">
        <v>1862</v>
      </c>
      <c r="G4089">
        <v>38</v>
      </c>
      <c r="H4089" s="1">
        <v>1154.44</v>
      </c>
      <c r="I4089">
        <v>25</v>
      </c>
      <c r="J4089">
        <v>65</v>
      </c>
      <c r="K4089">
        <v>4.5999999999999996</v>
      </c>
      <c r="L4089">
        <v>261</v>
      </c>
      <c r="M4089" t="s">
        <v>33</v>
      </c>
      <c r="N4089">
        <v>229</v>
      </c>
      <c r="O4089">
        <v>925.44</v>
      </c>
      <c r="P4089" s="2">
        <v>49745</v>
      </c>
      <c r="Q4089" s="2">
        <v>49379</v>
      </c>
      <c r="R4089" t="s">
        <v>89</v>
      </c>
      <c r="S4089">
        <v>31</v>
      </c>
      <c r="T4089">
        <v>29</v>
      </c>
      <c r="U4089" t="s">
        <v>35</v>
      </c>
      <c r="V4089" t="s">
        <v>68</v>
      </c>
      <c r="W4089" t="s">
        <v>76</v>
      </c>
      <c r="X4089" t="s">
        <v>8247</v>
      </c>
      <c r="Y4089" t="s">
        <v>53</v>
      </c>
      <c r="Z4089">
        <v>8</v>
      </c>
      <c r="AA4089" t="s">
        <v>63</v>
      </c>
      <c r="AB4089">
        <v>549</v>
      </c>
      <c r="AC4089" t="s">
        <v>41</v>
      </c>
      <c r="AD4089" t="s">
        <v>55</v>
      </c>
      <c r="AG4089" t="s">
        <v>56</v>
      </c>
      <c r="AH4089">
        <v>25</v>
      </c>
      <c r="AI4089">
        <v>65</v>
      </c>
    </row>
    <row r="4090" spans="1:35" x14ac:dyDescent="0.3">
      <c r="A4090" t="s">
        <v>8248</v>
      </c>
      <c r="B4090" t="s">
        <v>65</v>
      </c>
      <c r="C4090" t="s">
        <v>66</v>
      </c>
      <c r="D4090" t="s">
        <v>67</v>
      </c>
      <c r="E4090" t="s">
        <v>59</v>
      </c>
      <c r="F4090" s="1">
        <v>2487</v>
      </c>
      <c r="G4090">
        <v>40</v>
      </c>
      <c r="H4090" s="1">
        <v>1492.2</v>
      </c>
      <c r="I4090">
        <v>27</v>
      </c>
      <c r="J4090">
        <v>90</v>
      </c>
      <c r="K4090">
        <v>1.7</v>
      </c>
      <c r="L4090">
        <v>175</v>
      </c>
      <c r="M4090" t="s">
        <v>48</v>
      </c>
      <c r="N4090" s="1">
        <v>1095</v>
      </c>
      <c r="O4090">
        <v>397.2</v>
      </c>
      <c r="P4090" s="2">
        <v>49746</v>
      </c>
      <c r="Q4090" s="2">
        <v>49380</v>
      </c>
      <c r="R4090" t="s">
        <v>89</v>
      </c>
      <c r="S4090">
        <v>47</v>
      </c>
      <c r="T4090">
        <v>48</v>
      </c>
      <c r="U4090" t="s">
        <v>35</v>
      </c>
      <c r="V4090" t="s">
        <v>36</v>
      </c>
      <c r="W4090" t="s">
        <v>37</v>
      </c>
      <c r="X4090" t="s">
        <v>8249</v>
      </c>
      <c r="Y4090" t="s">
        <v>53</v>
      </c>
      <c r="Z4090">
        <v>6</v>
      </c>
      <c r="AA4090" t="s">
        <v>40</v>
      </c>
      <c r="AB4090">
        <v>579</v>
      </c>
      <c r="AC4090" t="s">
        <v>41</v>
      </c>
      <c r="AD4090" t="s">
        <v>55</v>
      </c>
      <c r="AG4090" t="s">
        <v>59</v>
      </c>
      <c r="AH4090">
        <v>27</v>
      </c>
      <c r="AI4090">
        <v>90</v>
      </c>
    </row>
    <row r="4091" spans="1:35" x14ac:dyDescent="0.3">
      <c r="A4091" t="s">
        <v>8250</v>
      </c>
      <c r="B4091" t="s">
        <v>80</v>
      </c>
      <c r="C4091" t="s">
        <v>30</v>
      </c>
      <c r="D4091" t="s">
        <v>96</v>
      </c>
      <c r="E4091" t="s">
        <v>59</v>
      </c>
      <c r="F4091" s="1">
        <v>3086</v>
      </c>
      <c r="G4091">
        <v>1</v>
      </c>
      <c r="H4091" s="1">
        <v>3055.14</v>
      </c>
      <c r="I4091">
        <v>58</v>
      </c>
      <c r="J4091">
        <v>33</v>
      </c>
      <c r="K4091">
        <v>3.4</v>
      </c>
      <c r="L4091">
        <v>315</v>
      </c>
      <c r="M4091" t="s">
        <v>48</v>
      </c>
      <c r="N4091" s="1">
        <v>1374</v>
      </c>
      <c r="O4091" s="1">
        <v>1681.14</v>
      </c>
      <c r="P4091" s="2">
        <v>49747</v>
      </c>
      <c r="Q4091" s="2">
        <v>49381</v>
      </c>
      <c r="R4091" t="s">
        <v>49</v>
      </c>
      <c r="S4091">
        <v>41</v>
      </c>
      <c r="T4091">
        <v>31</v>
      </c>
      <c r="U4091" t="s">
        <v>35</v>
      </c>
      <c r="V4091" t="s">
        <v>36</v>
      </c>
      <c r="W4091" t="s">
        <v>51</v>
      </c>
      <c r="X4091" t="s">
        <v>8251</v>
      </c>
      <c r="Y4091" t="s">
        <v>53</v>
      </c>
      <c r="Z4091">
        <v>12</v>
      </c>
      <c r="AA4091" t="s">
        <v>40</v>
      </c>
      <c r="AB4091">
        <v>284</v>
      </c>
      <c r="AC4091" t="s">
        <v>41</v>
      </c>
      <c r="AD4091" t="s">
        <v>42</v>
      </c>
      <c r="AG4091" t="s">
        <v>59</v>
      </c>
      <c r="AH4091">
        <v>58</v>
      </c>
      <c r="AI4091">
        <v>33</v>
      </c>
    </row>
    <row r="4092" spans="1:35" x14ac:dyDescent="0.3">
      <c r="A4092" t="s">
        <v>8252</v>
      </c>
      <c r="B4092" t="s">
        <v>29</v>
      </c>
      <c r="C4092" t="s">
        <v>46</v>
      </c>
      <c r="D4092" t="s">
        <v>58</v>
      </c>
      <c r="E4092" t="s">
        <v>43</v>
      </c>
      <c r="F4092" s="1">
        <v>1591</v>
      </c>
      <c r="G4092">
        <v>41</v>
      </c>
      <c r="H4092">
        <v>938.69</v>
      </c>
      <c r="I4092">
        <v>22</v>
      </c>
      <c r="J4092">
        <v>90</v>
      </c>
      <c r="K4092">
        <v>1.2</v>
      </c>
      <c r="L4092">
        <v>148</v>
      </c>
      <c r="M4092" t="s">
        <v>33</v>
      </c>
      <c r="N4092" s="1">
        <v>1574</v>
      </c>
      <c r="O4092">
        <v>-635.30999999999995</v>
      </c>
      <c r="P4092" s="2">
        <v>49748</v>
      </c>
      <c r="Q4092" s="2">
        <v>49382</v>
      </c>
      <c r="R4092" t="s">
        <v>49</v>
      </c>
      <c r="S4092">
        <v>10</v>
      </c>
      <c r="T4092">
        <v>38</v>
      </c>
      <c r="U4092" t="s">
        <v>35</v>
      </c>
      <c r="V4092" t="s">
        <v>36</v>
      </c>
      <c r="W4092" t="s">
        <v>37</v>
      </c>
      <c r="X4092" t="s">
        <v>8253</v>
      </c>
      <c r="Y4092" t="s">
        <v>53</v>
      </c>
      <c r="Z4092">
        <v>4</v>
      </c>
      <c r="AA4092" t="s">
        <v>63</v>
      </c>
      <c r="AB4092">
        <v>176</v>
      </c>
      <c r="AC4092" t="s">
        <v>41</v>
      </c>
      <c r="AD4092" t="s">
        <v>42</v>
      </c>
      <c r="AG4092" t="s">
        <v>43</v>
      </c>
      <c r="AH4092">
        <v>22</v>
      </c>
      <c r="AI4092">
        <v>90</v>
      </c>
    </row>
    <row r="4093" spans="1:35" x14ac:dyDescent="0.3">
      <c r="A4093" t="s">
        <v>8254</v>
      </c>
      <c r="B4093" t="s">
        <v>65</v>
      </c>
      <c r="C4093" t="s">
        <v>66</v>
      </c>
      <c r="D4093" t="s">
        <v>96</v>
      </c>
      <c r="E4093" t="s">
        <v>56</v>
      </c>
      <c r="F4093" s="1">
        <v>4840</v>
      </c>
      <c r="G4093">
        <v>29</v>
      </c>
      <c r="H4093" s="1">
        <v>3436.4</v>
      </c>
      <c r="I4093">
        <v>165</v>
      </c>
      <c r="J4093">
        <v>1</v>
      </c>
      <c r="K4093">
        <v>1.1000000000000001</v>
      </c>
      <c r="L4093">
        <v>411</v>
      </c>
      <c r="M4093" t="s">
        <v>33</v>
      </c>
      <c r="N4093" s="1">
        <v>3266</v>
      </c>
      <c r="O4093">
        <v>170.4</v>
      </c>
      <c r="P4093" s="2">
        <v>49749</v>
      </c>
      <c r="Q4093" s="2">
        <v>49383</v>
      </c>
      <c r="R4093" t="s">
        <v>89</v>
      </c>
      <c r="S4093">
        <v>25</v>
      </c>
      <c r="T4093">
        <v>27</v>
      </c>
      <c r="U4093" t="s">
        <v>35</v>
      </c>
      <c r="V4093" t="s">
        <v>36</v>
      </c>
      <c r="W4093" t="s">
        <v>76</v>
      </c>
      <c r="X4093" t="s">
        <v>8255</v>
      </c>
      <c r="Y4093" t="s">
        <v>39</v>
      </c>
      <c r="Z4093">
        <v>6</v>
      </c>
      <c r="AA4093" t="s">
        <v>63</v>
      </c>
      <c r="AB4093">
        <v>693</v>
      </c>
      <c r="AC4093" t="s">
        <v>78</v>
      </c>
      <c r="AD4093" t="s">
        <v>55</v>
      </c>
      <c r="AG4093" t="s">
        <v>56</v>
      </c>
      <c r="AH4093">
        <v>165</v>
      </c>
      <c r="AI4093">
        <v>1</v>
      </c>
    </row>
    <row r="4094" spans="1:35" x14ac:dyDescent="0.3">
      <c r="A4094" t="s">
        <v>8256</v>
      </c>
      <c r="B4094" t="s">
        <v>29</v>
      </c>
      <c r="C4094" t="s">
        <v>84</v>
      </c>
      <c r="D4094" t="s">
        <v>58</v>
      </c>
      <c r="E4094" t="s">
        <v>32</v>
      </c>
      <c r="F4094" s="1">
        <v>1917</v>
      </c>
      <c r="G4094">
        <v>0</v>
      </c>
      <c r="H4094" s="1">
        <v>1917</v>
      </c>
      <c r="I4094">
        <v>37</v>
      </c>
      <c r="J4094">
        <v>67</v>
      </c>
      <c r="K4094">
        <v>2.1</v>
      </c>
      <c r="L4094">
        <v>415</v>
      </c>
      <c r="M4094" t="s">
        <v>33</v>
      </c>
      <c r="N4094" s="1">
        <v>1704</v>
      </c>
      <c r="O4094">
        <v>213</v>
      </c>
      <c r="P4094" s="2">
        <v>49750</v>
      </c>
      <c r="Q4094" s="2">
        <v>49384</v>
      </c>
      <c r="R4094" t="s">
        <v>49</v>
      </c>
      <c r="S4094">
        <v>13</v>
      </c>
      <c r="T4094">
        <v>46</v>
      </c>
      <c r="U4094" t="s">
        <v>50</v>
      </c>
      <c r="V4094" t="s">
        <v>61</v>
      </c>
      <c r="W4094" t="s">
        <v>76</v>
      </c>
      <c r="X4094" t="s">
        <v>8257</v>
      </c>
      <c r="Y4094" t="s">
        <v>53</v>
      </c>
      <c r="Z4094">
        <v>6</v>
      </c>
      <c r="AA4094" t="s">
        <v>40</v>
      </c>
      <c r="AB4094">
        <v>322</v>
      </c>
      <c r="AC4094" t="s">
        <v>78</v>
      </c>
      <c r="AD4094" t="s">
        <v>42</v>
      </c>
      <c r="AG4094" t="s">
        <v>32</v>
      </c>
      <c r="AH4094">
        <v>37</v>
      </c>
      <c r="AI4094">
        <v>67</v>
      </c>
    </row>
    <row r="4095" spans="1:35" x14ac:dyDescent="0.3">
      <c r="A4095" t="s">
        <v>8258</v>
      </c>
      <c r="B4095" t="s">
        <v>29</v>
      </c>
      <c r="C4095" t="s">
        <v>66</v>
      </c>
      <c r="D4095" t="s">
        <v>67</v>
      </c>
      <c r="E4095" t="s">
        <v>56</v>
      </c>
      <c r="F4095" s="1">
        <v>4834</v>
      </c>
      <c r="G4095">
        <v>34</v>
      </c>
      <c r="H4095" s="1">
        <v>3190.44</v>
      </c>
      <c r="I4095">
        <v>31</v>
      </c>
      <c r="J4095">
        <v>42</v>
      </c>
      <c r="K4095">
        <v>2.9</v>
      </c>
      <c r="L4095">
        <v>263</v>
      </c>
      <c r="M4095" t="s">
        <v>60</v>
      </c>
      <c r="N4095">
        <v>902</v>
      </c>
      <c r="O4095" s="1">
        <v>2288.44</v>
      </c>
      <c r="P4095" s="2">
        <v>49751</v>
      </c>
      <c r="Q4095" s="2">
        <v>49385</v>
      </c>
      <c r="R4095" t="s">
        <v>89</v>
      </c>
      <c r="S4095">
        <v>22</v>
      </c>
      <c r="T4095">
        <v>42</v>
      </c>
      <c r="U4095" t="s">
        <v>35</v>
      </c>
      <c r="V4095" t="s">
        <v>68</v>
      </c>
      <c r="W4095" t="s">
        <v>76</v>
      </c>
      <c r="X4095" t="s">
        <v>8259</v>
      </c>
      <c r="Y4095" t="s">
        <v>70</v>
      </c>
      <c r="Z4095">
        <v>11</v>
      </c>
      <c r="AA4095" t="s">
        <v>40</v>
      </c>
      <c r="AB4095">
        <v>170</v>
      </c>
      <c r="AC4095" t="s">
        <v>54</v>
      </c>
      <c r="AD4095" t="s">
        <v>82</v>
      </c>
      <c r="AG4095" t="s">
        <v>56</v>
      </c>
      <c r="AH4095">
        <v>31</v>
      </c>
      <c r="AI4095">
        <v>42</v>
      </c>
    </row>
    <row r="4096" spans="1:35" x14ac:dyDescent="0.3">
      <c r="A4096" t="s">
        <v>8260</v>
      </c>
      <c r="B4096" t="s">
        <v>80</v>
      </c>
      <c r="C4096" t="s">
        <v>30</v>
      </c>
      <c r="D4096" t="s">
        <v>31</v>
      </c>
      <c r="E4096" t="s">
        <v>56</v>
      </c>
      <c r="F4096">
        <v>876</v>
      </c>
      <c r="G4096">
        <v>4</v>
      </c>
      <c r="H4096">
        <v>840.96</v>
      </c>
      <c r="I4096">
        <v>141</v>
      </c>
      <c r="J4096">
        <v>54</v>
      </c>
      <c r="K4096">
        <v>3.1</v>
      </c>
      <c r="L4096">
        <v>496</v>
      </c>
      <c r="M4096" t="s">
        <v>60</v>
      </c>
      <c r="N4096" s="1">
        <v>1534</v>
      </c>
      <c r="O4096">
        <v>-693.04</v>
      </c>
      <c r="P4096" s="2">
        <v>49752</v>
      </c>
      <c r="Q4096" s="2">
        <v>49386</v>
      </c>
      <c r="R4096" t="s">
        <v>49</v>
      </c>
      <c r="S4096">
        <v>9</v>
      </c>
      <c r="T4096">
        <v>35</v>
      </c>
      <c r="U4096" t="s">
        <v>35</v>
      </c>
      <c r="V4096" t="s">
        <v>36</v>
      </c>
      <c r="W4096" t="s">
        <v>51</v>
      </c>
      <c r="X4096" t="s">
        <v>8261</v>
      </c>
      <c r="Y4096" t="s">
        <v>70</v>
      </c>
      <c r="Z4096">
        <v>3</v>
      </c>
      <c r="AA4096" t="s">
        <v>40</v>
      </c>
      <c r="AB4096">
        <v>330</v>
      </c>
      <c r="AC4096" t="s">
        <v>41</v>
      </c>
      <c r="AD4096" t="s">
        <v>82</v>
      </c>
      <c r="AG4096" t="s">
        <v>56</v>
      </c>
      <c r="AH4096">
        <v>141</v>
      </c>
      <c r="AI4096">
        <v>54</v>
      </c>
    </row>
    <row r="4097" spans="1:35" x14ac:dyDescent="0.3">
      <c r="A4097" t="s">
        <v>8262</v>
      </c>
      <c r="B4097" t="s">
        <v>45</v>
      </c>
      <c r="C4097" t="s">
        <v>66</v>
      </c>
      <c r="D4097" t="s">
        <v>58</v>
      </c>
      <c r="E4097" t="s">
        <v>32</v>
      </c>
      <c r="F4097" s="1">
        <v>2735</v>
      </c>
      <c r="G4097">
        <v>4</v>
      </c>
      <c r="H4097" s="1">
        <v>2625.6</v>
      </c>
      <c r="I4097">
        <v>179</v>
      </c>
      <c r="J4097">
        <v>27</v>
      </c>
      <c r="K4097">
        <v>1.6</v>
      </c>
      <c r="L4097">
        <v>233</v>
      </c>
      <c r="M4097" t="s">
        <v>33</v>
      </c>
      <c r="N4097">
        <v>897</v>
      </c>
      <c r="O4097" s="1">
        <v>1728.6</v>
      </c>
      <c r="P4097" s="2">
        <v>49753</v>
      </c>
      <c r="Q4097" s="2">
        <v>49387</v>
      </c>
      <c r="R4097" t="s">
        <v>34</v>
      </c>
      <c r="S4097">
        <v>4</v>
      </c>
      <c r="T4097">
        <v>67</v>
      </c>
      <c r="U4097" t="s">
        <v>35</v>
      </c>
      <c r="V4097" t="s">
        <v>68</v>
      </c>
      <c r="W4097" t="s">
        <v>51</v>
      </c>
      <c r="X4097" t="s">
        <v>8263</v>
      </c>
      <c r="Y4097" t="s">
        <v>39</v>
      </c>
      <c r="Z4097">
        <v>13</v>
      </c>
      <c r="AA4097" t="s">
        <v>40</v>
      </c>
      <c r="AB4097">
        <v>954</v>
      </c>
      <c r="AC4097" t="s">
        <v>78</v>
      </c>
      <c r="AD4097" t="s">
        <v>42</v>
      </c>
      <c r="AG4097" t="s">
        <v>32</v>
      </c>
      <c r="AH4097">
        <v>179</v>
      </c>
      <c r="AI4097">
        <v>27</v>
      </c>
    </row>
    <row r="4098" spans="1:35" x14ac:dyDescent="0.3">
      <c r="A4098" t="s">
        <v>8264</v>
      </c>
      <c r="B4098" t="s">
        <v>65</v>
      </c>
      <c r="C4098" t="s">
        <v>30</v>
      </c>
      <c r="D4098" t="s">
        <v>31</v>
      </c>
      <c r="E4098" t="s">
        <v>56</v>
      </c>
      <c r="F4098" s="1">
        <v>4059</v>
      </c>
      <c r="G4098">
        <v>28</v>
      </c>
      <c r="H4098" s="1">
        <v>2922.48</v>
      </c>
      <c r="I4098">
        <v>20</v>
      </c>
      <c r="J4098">
        <v>55</v>
      </c>
      <c r="K4098">
        <v>2.2999999999999998</v>
      </c>
      <c r="L4098">
        <v>195</v>
      </c>
      <c r="M4098" t="s">
        <v>48</v>
      </c>
      <c r="N4098" s="1">
        <v>2517</v>
      </c>
      <c r="O4098">
        <v>405.48</v>
      </c>
      <c r="P4098" s="2">
        <v>49754</v>
      </c>
      <c r="Q4098" s="2">
        <v>49388</v>
      </c>
      <c r="R4098" t="s">
        <v>49</v>
      </c>
      <c r="S4098">
        <v>15</v>
      </c>
      <c r="T4098">
        <v>24</v>
      </c>
      <c r="U4098" t="s">
        <v>50</v>
      </c>
      <c r="V4098" t="s">
        <v>68</v>
      </c>
      <c r="W4098" t="s">
        <v>51</v>
      </c>
      <c r="X4098" t="s">
        <v>8265</v>
      </c>
      <c r="Y4098" t="s">
        <v>53</v>
      </c>
      <c r="Z4098">
        <v>2</v>
      </c>
      <c r="AA4098" t="s">
        <v>63</v>
      </c>
      <c r="AB4098">
        <v>460</v>
      </c>
      <c r="AC4098" t="s">
        <v>41</v>
      </c>
      <c r="AD4098" t="s">
        <v>82</v>
      </c>
      <c r="AG4098" t="s">
        <v>56</v>
      </c>
      <c r="AH4098">
        <v>20</v>
      </c>
      <c r="AI4098">
        <v>55</v>
      </c>
    </row>
    <row r="4099" spans="1:35" x14ac:dyDescent="0.3">
      <c r="A4099" t="s">
        <v>8266</v>
      </c>
      <c r="B4099" t="s">
        <v>80</v>
      </c>
      <c r="C4099" t="s">
        <v>72</v>
      </c>
      <c r="D4099" t="s">
        <v>31</v>
      </c>
      <c r="E4099" t="s">
        <v>43</v>
      </c>
      <c r="F4099" s="1">
        <v>3405</v>
      </c>
      <c r="G4099">
        <v>4</v>
      </c>
      <c r="H4099" s="1">
        <v>3268.8</v>
      </c>
      <c r="I4099">
        <v>48</v>
      </c>
      <c r="J4099">
        <v>39</v>
      </c>
      <c r="K4099">
        <v>2.9</v>
      </c>
      <c r="L4099">
        <v>382</v>
      </c>
      <c r="M4099" t="s">
        <v>60</v>
      </c>
      <c r="N4099">
        <v>721</v>
      </c>
      <c r="O4099" s="1">
        <v>2547.8000000000002</v>
      </c>
      <c r="P4099" s="2">
        <v>49755</v>
      </c>
      <c r="Q4099" s="2">
        <v>49389</v>
      </c>
      <c r="R4099" t="s">
        <v>89</v>
      </c>
      <c r="S4099">
        <v>23</v>
      </c>
      <c r="T4099">
        <v>31</v>
      </c>
      <c r="U4099" t="s">
        <v>35</v>
      </c>
      <c r="V4099" t="s">
        <v>36</v>
      </c>
      <c r="W4099" t="s">
        <v>37</v>
      </c>
      <c r="X4099" t="s">
        <v>8267</v>
      </c>
      <c r="Y4099" t="s">
        <v>39</v>
      </c>
      <c r="Z4099">
        <v>7</v>
      </c>
      <c r="AA4099" t="s">
        <v>63</v>
      </c>
      <c r="AB4099">
        <v>172</v>
      </c>
      <c r="AC4099" t="s">
        <v>54</v>
      </c>
      <c r="AD4099" t="s">
        <v>82</v>
      </c>
      <c r="AG4099" t="s">
        <v>43</v>
      </c>
      <c r="AH4099">
        <v>48</v>
      </c>
      <c r="AI4099">
        <v>39</v>
      </c>
    </row>
    <row r="4100" spans="1:35" x14ac:dyDescent="0.3">
      <c r="A4100" t="s">
        <v>8268</v>
      </c>
      <c r="B4100" t="s">
        <v>29</v>
      </c>
      <c r="C4100" t="s">
        <v>84</v>
      </c>
      <c r="D4100" t="s">
        <v>96</v>
      </c>
      <c r="E4100" t="s">
        <v>59</v>
      </c>
      <c r="F4100" s="1">
        <v>1445</v>
      </c>
      <c r="G4100">
        <v>13</v>
      </c>
      <c r="H4100" s="1">
        <v>1257.1500000000001</v>
      </c>
      <c r="I4100">
        <v>5</v>
      </c>
      <c r="J4100">
        <v>45</v>
      </c>
      <c r="K4100">
        <v>3.9</v>
      </c>
      <c r="L4100">
        <v>190</v>
      </c>
      <c r="M4100" t="s">
        <v>60</v>
      </c>
      <c r="N4100" s="1">
        <v>1128</v>
      </c>
      <c r="O4100">
        <v>129.15</v>
      </c>
      <c r="P4100" s="2">
        <v>49756</v>
      </c>
      <c r="Q4100" s="2">
        <v>49390</v>
      </c>
      <c r="R4100" t="s">
        <v>49</v>
      </c>
      <c r="S4100">
        <v>1</v>
      </c>
      <c r="T4100">
        <v>53</v>
      </c>
      <c r="U4100" t="s">
        <v>35</v>
      </c>
      <c r="V4100" t="s">
        <v>36</v>
      </c>
      <c r="W4100" t="s">
        <v>51</v>
      </c>
      <c r="X4100" t="s">
        <v>8269</v>
      </c>
      <c r="Y4100" t="s">
        <v>70</v>
      </c>
      <c r="Z4100">
        <v>12</v>
      </c>
      <c r="AA4100" t="s">
        <v>63</v>
      </c>
      <c r="AB4100">
        <v>808</v>
      </c>
      <c r="AC4100" t="s">
        <v>78</v>
      </c>
      <c r="AD4100" t="s">
        <v>42</v>
      </c>
      <c r="AG4100" t="s">
        <v>59</v>
      </c>
      <c r="AH4100">
        <v>5</v>
      </c>
      <c r="AI4100">
        <v>45</v>
      </c>
    </row>
    <row r="4101" spans="1:35" x14ac:dyDescent="0.3">
      <c r="A4101" t="s">
        <v>8270</v>
      </c>
      <c r="B4101" t="s">
        <v>29</v>
      </c>
      <c r="C4101" t="s">
        <v>66</v>
      </c>
      <c r="D4101" t="s">
        <v>96</v>
      </c>
      <c r="E4101" t="s">
        <v>32</v>
      </c>
      <c r="F4101" s="1">
        <v>4837</v>
      </c>
      <c r="G4101">
        <v>13</v>
      </c>
      <c r="H4101" s="1">
        <v>4208.1899999999996</v>
      </c>
      <c r="I4101">
        <v>33</v>
      </c>
      <c r="J4101">
        <v>53</v>
      </c>
      <c r="K4101">
        <v>1.7</v>
      </c>
      <c r="L4101">
        <v>301</v>
      </c>
      <c r="M4101" t="s">
        <v>48</v>
      </c>
      <c r="N4101">
        <v>88</v>
      </c>
      <c r="O4101" s="1">
        <v>4120.1899999999996</v>
      </c>
      <c r="P4101" s="2">
        <v>49757</v>
      </c>
      <c r="Q4101" s="2">
        <v>49391</v>
      </c>
      <c r="R4101" t="s">
        <v>34</v>
      </c>
      <c r="S4101">
        <v>33</v>
      </c>
      <c r="T4101">
        <v>38</v>
      </c>
      <c r="U4101" t="s">
        <v>50</v>
      </c>
      <c r="V4101" t="s">
        <v>68</v>
      </c>
      <c r="W4101" t="s">
        <v>37</v>
      </c>
      <c r="X4101" t="s">
        <v>8271</v>
      </c>
      <c r="Y4101" t="s">
        <v>39</v>
      </c>
      <c r="Z4101">
        <v>6</v>
      </c>
      <c r="AA4101" t="s">
        <v>63</v>
      </c>
      <c r="AB4101">
        <v>377</v>
      </c>
      <c r="AC4101" t="s">
        <v>54</v>
      </c>
      <c r="AD4101" t="s">
        <v>42</v>
      </c>
      <c r="AG4101" t="s">
        <v>32</v>
      </c>
      <c r="AH4101">
        <v>33</v>
      </c>
      <c r="AI4101">
        <v>53</v>
      </c>
    </row>
    <row r="4102" spans="1:35" x14ac:dyDescent="0.3">
      <c r="A4102" t="s">
        <v>8272</v>
      </c>
      <c r="B4102" t="s">
        <v>65</v>
      </c>
      <c r="C4102" t="s">
        <v>46</v>
      </c>
      <c r="D4102" t="s">
        <v>47</v>
      </c>
      <c r="E4102" t="s">
        <v>59</v>
      </c>
      <c r="F4102">
        <v>524</v>
      </c>
      <c r="G4102">
        <v>29</v>
      </c>
      <c r="H4102">
        <v>372.04</v>
      </c>
      <c r="I4102">
        <v>154</v>
      </c>
      <c r="J4102">
        <v>92</v>
      </c>
      <c r="K4102">
        <v>3.3</v>
      </c>
      <c r="L4102">
        <v>133</v>
      </c>
      <c r="M4102" t="s">
        <v>48</v>
      </c>
      <c r="N4102" s="1">
        <v>1163</v>
      </c>
      <c r="O4102">
        <v>-790.96</v>
      </c>
      <c r="P4102" s="2">
        <v>49758</v>
      </c>
      <c r="Q4102" s="2">
        <v>49392</v>
      </c>
      <c r="R4102" t="s">
        <v>89</v>
      </c>
      <c r="S4102">
        <v>8</v>
      </c>
      <c r="T4102">
        <v>23</v>
      </c>
      <c r="U4102" t="s">
        <v>50</v>
      </c>
      <c r="V4102" t="s">
        <v>36</v>
      </c>
      <c r="W4102" t="s">
        <v>76</v>
      </c>
      <c r="X4102" t="s">
        <v>8273</v>
      </c>
      <c r="Y4102" t="s">
        <v>39</v>
      </c>
      <c r="Z4102">
        <v>9</v>
      </c>
      <c r="AA4102" t="s">
        <v>63</v>
      </c>
      <c r="AB4102">
        <v>752</v>
      </c>
      <c r="AC4102" t="s">
        <v>41</v>
      </c>
      <c r="AD4102" t="s">
        <v>42</v>
      </c>
      <c r="AG4102" t="s">
        <v>59</v>
      </c>
      <c r="AH4102">
        <v>154</v>
      </c>
      <c r="AI4102">
        <v>92</v>
      </c>
    </row>
    <row r="4103" spans="1:35" x14ac:dyDescent="0.3">
      <c r="A4103" t="s">
        <v>8274</v>
      </c>
      <c r="B4103" t="s">
        <v>80</v>
      </c>
      <c r="C4103" t="s">
        <v>30</v>
      </c>
      <c r="D4103" t="s">
        <v>47</v>
      </c>
      <c r="E4103" t="s">
        <v>56</v>
      </c>
      <c r="F4103" s="1">
        <v>1718</v>
      </c>
      <c r="G4103">
        <v>35</v>
      </c>
      <c r="H4103" s="1">
        <v>1116.7</v>
      </c>
      <c r="I4103">
        <v>128</v>
      </c>
      <c r="J4103">
        <v>73</v>
      </c>
      <c r="K4103">
        <v>1.1000000000000001</v>
      </c>
      <c r="L4103">
        <v>432</v>
      </c>
      <c r="M4103" t="s">
        <v>33</v>
      </c>
      <c r="N4103" s="1">
        <v>3423</v>
      </c>
      <c r="O4103" s="1">
        <v>-2306.3000000000002</v>
      </c>
      <c r="P4103" s="2">
        <v>49759</v>
      </c>
      <c r="Q4103" s="2">
        <v>49393</v>
      </c>
      <c r="R4103" t="s">
        <v>49</v>
      </c>
      <c r="S4103">
        <v>7</v>
      </c>
      <c r="T4103">
        <v>35</v>
      </c>
      <c r="U4103" t="s">
        <v>50</v>
      </c>
      <c r="V4103" t="s">
        <v>68</v>
      </c>
      <c r="W4103" t="s">
        <v>37</v>
      </c>
      <c r="X4103" t="s">
        <v>8275</v>
      </c>
      <c r="Y4103" t="s">
        <v>39</v>
      </c>
      <c r="Z4103">
        <v>14</v>
      </c>
      <c r="AA4103" t="s">
        <v>40</v>
      </c>
      <c r="AB4103">
        <v>190</v>
      </c>
      <c r="AC4103" t="s">
        <v>41</v>
      </c>
      <c r="AD4103" t="s">
        <v>55</v>
      </c>
      <c r="AG4103" t="s">
        <v>56</v>
      </c>
      <c r="AH4103">
        <v>128</v>
      </c>
      <c r="AI4103">
        <v>73</v>
      </c>
    </row>
    <row r="4104" spans="1:35" x14ac:dyDescent="0.3">
      <c r="A4104" t="s">
        <v>8276</v>
      </c>
      <c r="B4104" t="s">
        <v>65</v>
      </c>
      <c r="C4104" t="s">
        <v>46</v>
      </c>
      <c r="D4104" t="s">
        <v>67</v>
      </c>
      <c r="E4104" t="s">
        <v>43</v>
      </c>
      <c r="F4104" s="1">
        <v>2900</v>
      </c>
      <c r="G4104">
        <v>33</v>
      </c>
      <c r="H4104" s="1">
        <v>1943</v>
      </c>
      <c r="I4104">
        <v>20</v>
      </c>
      <c r="J4104">
        <v>90</v>
      </c>
      <c r="K4104">
        <v>1.1000000000000001</v>
      </c>
      <c r="L4104">
        <v>291</v>
      </c>
      <c r="M4104" t="s">
        <v>48</v>
      </c>
      <c r="N4104" s="1">
        <v>3708</v>
      </c>
      <c r="O4104" s="1">
        <v>-1765</v>
      </c>
      <c r="P4104" s="2">
        <v>49760</v>
      </c>
      <c r="Q4104" s="2">
        <v>49394</v>
      </c>
      <c r="R4104" t="s">
        <v>49</v>
      </c>
      <c r="S4104">
        <v>12</v>
      </c>
      <c r="T4104">
        <v>49</v>
      </c>
      <c r="U4104" t="s">
        <v>35</v>
      </c>
      <c r="V4104" t="s">
        <v>61</v>
      </c>
      <c r="W4104" t="s">
        <v>51</v>
      </c>
      <c r="X4104" t="s">
        <v>8277</v>
      </c>
      <c r="Y4104" t="s">
        <v>70</v>
      </c>
      <c r="Z4104">
        <v>4</v>
      </c>
      <c r="AA4104" t="s">
        <v>63</v>
      </c>
      <c r="AB4104">
        <v>682</v>
      </c>
      <c r="AC4104" t="s">
        <v>41</v>
      </c>
      <c r="AD4104" t="s">
        <v>42</v>
      </c>
      <c r="AG4104" t="s">
        <v>43</v>
      </c>
      <c r="AH4104">
        <v>20</v>
      </c>
      <c r="AI4104">
        <v>90</v>
      </c>
    </row>
    <row r="4105" spans="1:35" x14ac:dyDescent="0.3">
      <c r="A4105" t="s">
        <v>8278</v>
      </c>
      <c r="B4105" t="s">
        <v>29</v>
      </c>
      <c r="C4105" t="s">
        <v>66</v>
      </c>
      <c r="D4105" t="s">
        <v>31</v>
      </c>
      <c r="E4105" t="s">
        <v>32</v>
      </c>
      <c r="F4105" s="1">
        <v>4499</v>
      </c>
      <c r="G4105">
        <v>13</v>
      </c>
      <c r="H4105" s="1">
        <v>3914.13</v>
      </c>
      <c r="I4105">
        <v>194</v>
      </c>
      <c r="J4105">
        <v>26</v>
      </c>
      <c r="K4105">
        <v>4.7</v>
      </c>
      <c r="L4105">
        <v>260</v>
      </c>
      <c r="M4105" t="s">
        <v>48</v>
      </c>
      <c r="N4105" s="1">
        <v>1506</v>
      </c>
      <c r="O4105" s="1">
        <v>2408.13</v>
      </c>
      <c r="P4105" s="2">
        <v>49761</v>
      </c>
      <c r="Q4105" s="2">
        <v>49395</v>
      </c>
      <c r="R4105" t="s">
        <v>89</v>
      </c>
      <c r="S4105">
        <v>26</v>
      </c>
      <c r="T4105">
        <v>37</v>
      </c>
      <c r="U4105" t="s">
        <v>50</v>
      </c>
      <c r="V4105" t="s">
        <v>36</v>
      </c>
      <c r="W4105" t="s">
        <v>76</v>
      </c>
      <c r="X4105" t="s">
        <v>8279</v>
      </c>
      <c r="Y4105" t="s">
        <v>70</v>
      </c>
      <c r="Z4105">
        <v>3</v>
      </c>
      <c r="AA4105" t="s">
        <v>63</v>
      </c>
      <c r="AB4105">
        <v>878</v>
      </c>
      <c r="AC4105" t="s">
        <v>41</v>
      </c>
      <c r="AD4105" t="s">
        <v>55</v>
      </c>
      <c r="AG4105" t="s">
        <v>32</v>
      </c>
      <c r="AH4105">
        <v>194</v>
      </c>
      <c r="AI4105">
        <v>26</v>
      </c>
    </row>
    <row r="4106" spans="1:35" x14ac:dyDescent="0.3">
      <c r="A4106" t="s">
        <v>8280</v>
      </c>
      <c r="B4106" t="s">
        <v>29</v>
      </c>
      <c r="C4106" t="s">
        <v>72</v>
      </c>
      <c r="D4106" t="s">
        <v>58</v>
      </c>
      <c r="E4106" t="s">
        <v>56</v>
      </c>
      <c r="F4106" s="1">
        <v>4515</v>
      </c>
      <c r="G4106">
        <v>47</v>
      </c>
      <c r="H4106" s="1">
        <v>2392.9499999999998</v>
      </c>
      <c r="I4106">
        <v>145</v>
      </c>
      <c r="J4106">
        <v>30</v>
      </c>
      <c r="K4106">
        <v>2.9</v>
      </c>
      <c r="L4106">
        <v>320</v>
      </c>
      <c r="M4106" t="s">
        <v>33</v>
      </c>
      <c r="N4106" s="1">
        <v>2572</v>
      </c>
      <c r="O4106">
        <v>-179.05</v>
      </c>
      <c r="P4106" s="2">
        <v>49762</v>
      </c>
      <c r="Q4106" s="2">
        <v>49396</v>
      </c>
      <c r="R4106" t="s">
        <v>34</v>
      </c>
      <c r="S4106">
        <v>24</v>
      </c>
      <c r="T4106">
        <v>60</v>
      </c>
      <c r="U4106" t="s">
        <v>50</v>
      </c>
      <c r="V4106" t="s">
        <v>61</v>
      </c>
      <c r="W4106" t="s">
        <v>51</v>
      </c>
      <c r="X4106" t="s">
        <v>8281</v>
      </c>
      <c r="Y4106" t="s">
        <v>39</v>
      </c>
      <c r="Z4106">
        <v>1</v>
      </c>
      <c r="AA4106" t="s">
        <v>40</v>
      </c>
      <c r="AB4106">
        <v>132</v>
      </c>
      <c r="AC4106" t="s">
        <v>78</v>
      </c>
      <c r="AD4106" t="s">
        <v>82</v>
      </c>
      <c r="AG4106" t="s">
        <v>56</v>
      </c>
      <c r="AH4106">
        <v>145</v>
      </c>
      <c r="AI4106">
        <v>30</v>
      </c>
    </row>
    <row r="4107" spans="1:35" x14ac:dyDescent="0.3">
      <c r="A4107" t="s">
        <v>8282</v>
      </c>
      <c r="B4107" t="s">
        <v>45</v>
      </c>
      <c r="C4107" t="s">
        <v>72</v>
      </c>
      <c r="D4107" t="s">
        <v>67</v>
      </c>
      <c r="E4107" t="s">
        <v>43</v>
      </c>
      <c r="F4107">
        <v>473</v>
      </c>
      <c r="G4107">
        <v>12</v>
      </c>
      <c r="H4107">
        <v>416.24</v>
      </c>
      <c r="I4107">
        <v>197</v>
      </c>
      <c r="J4107">
        <v>5</v>
      </c>
      <c r="K4107">
        <v>4.5999999999999996</v>
      </c>
      <c r="L4107">
        <v>437</v>
      </c>
      <c r="M4107" t="s">
        <v>60</v>
      </c>
      <c r="N4107" s="1">
        <v>2118</v>
      </c>
      <c r="O4107" s="1">
        <v>-1701.76</v>
      </c>
      <c r="P4107" s="2">
        <v>49763</v>
      </c>
      <c r="Q4107" s="2">
        <v>49397</v>
      </c>
      <c r="R4107" t="s">
        <v>89</v>
      </c>
      <c r="S4107">
        <v>48</v>
      </c>
      <c r="T4107">
        <v>48</v>
      </c>
      <c r="U4107" t="s">
        <v>50</v>
      </c>
      <c r="V4107" t="s">
        <v>61</v>
      </c>
      <c r="W4107" t="s">
        <v>76</v>
      </c>
      <c r="X4107" t="s">
        <v>8283</v>
      </c>
      <c r="Y4107" t="s">
        <v>53</v>
      </c>
      <c r="Z4107">
        <v>6</v>
      </c>
      <c r="AA4107" t="s">
        <v>63</v>
      </c>
      <c r="AB4107">
        <v>875</v>
      </c>
      <c r="AC4107" t="s">
        <v>54</v>
      </c>
      <c r="AD4107" t="s">
        <v>42</v>
      </c>
      <c r="AG4107" t="s">
        <v>43</v>
      </c>
      <c r="AH4107">
        <v>197</v>
      </c>
      <c r="AI4107">
        <v>5</v>
      </c>
    </row>
    <row r="4108" spans="1:35" x14ac:dyDescent="0.3">
      <c r="A4108" t="s">
        <v>8284</v>
      </c>
      <c r="B4108" t="s">
        <v>65</v>
      </c>
      <c r="C4108" t="s">
        <v>30</v>
      </c>
      <c r="D4108" t="s">
        <v>67</v>
      </c>
      <c r="E4108" t="s">
        <v>59</v>
      </c>
      <c r="F4108">
        <v>881</v>
      </c>
      <c r="G4108">
        <v>45</v>
      </c>
      <c r="H4108">
        <v>484.55</v>
      </c>
      <c r="I4108">
        <v>29</v>
      </c>
      <c r="J4108">
        <v>27</v>
      </c>
      <c r="K4108">
        <v>3.8</v>
      </c>
      <c r="L4108">
        <v>393</v>
      </c>
      <c r="M4108" t="s">
        <v>33</v>
      </c>
      <c r="N4108">
        <v>715</v>
      </c>
      <c r="O4108">
        <v>-230.45</v>
      </c>
      <c r="P4108" s="2">
        <v>49764</v>
      </c>
      <c r="Q4108" s="2">
        <v>49398</v>
      </c>
      <c r="R4108" t="s">
        <v>34</v>
      </c>
      <c r="S4108">
        <v>16</v>
      </c>
      <c r="T4108">
        <v>51</v>
      </c>
      <c r="U4108" t="s">
        <v>35</v>
      </c>
      <c r="V4108" t="s">
        <v>36</v>
      </c>
      <c r="W4108" t="s">
        <v>37</v>
      </c>
      <c r="X4108" t="s">
        <v>8285</v>
      </c>
      <c r="Y4108" t="s">
        <v>39</v>
      </c>
      <c r="Z4108">
        <v>7</v>
      </c>
      <c r="AA4108" t="s">
        <v>40</v>
      </c>
      <c r="AB4108">
        <v>491</v>
      </c>
      <c r="AC4108" t="s">
        <v>41</v>
      </c>
      <c r="AD4108" t="s">
        <v>55</v>
      </c>
      <c r="AG4108" t="s">
        <v>59</v>
      </c>
      <c r="AH4108">
        <v>29</v>
      </c>
      <c r="AI4108">
        <v>27</v>
      </c>
    </row>
    <row r="4109" spans="1:35" x14ac:dyDescent="0.3">
      <c r="A4109" t="s">
        <v>8286</v>
      </c>
      <c r="B4109" t="s">
        <v>45</v>
      </c>
      <c r="C4109" t="s">
        <v>84</v>
      </c>
      <c r="D4109" t="s">
        <v>67</v>
      </c>
      <c r="E4109" t="s">
        <v>56</v>
      </c>
      <c r="F4109" s="1">
        <v>4530</v>
      </c>
      <c r="G4109">
        <v>31</v>
      </c>
      <c r="H4109" s="1">
        <v>3125.7</v>
      </c>
      <c r="I4109">
        <v>191</v>
      </c>
      <c r="J4109">
        <v>33</v>
      </c>
      <c r="K4109">
        <v>4.4000000000000004</v>
      </c>
      <c r="L4109">
        <v>157</v>
      </c>
      <c r="M4109" t="s">
        <v>48</v>
      </c>
      <c r="N4109" s="1">
        <v>2033</v>
      </c>
      <c r="O4109" s="1">
        <v>1092.7</v>
      </c>
      <c r="P4109" s="2">
        <v>49765</v>
      </c>
      <c r="Q4109" s="2">
        <v>49399</v>
      </c>
      <c r="R4109" t="s">
        <v>34</v>
      </c>
      <c r="S4109">
        <v>3</v>
      </c>
      <c r="T4109">
        <v>53</v>
      </c>
      <c r="U4109" t="s">
        <v>35</v>
      </c>
      <c r="V4109" t="s">
        <v>36</v>
      </c>
      <c r="W4109" t="s">
        <v>51</v>
      </c>
      <c r="X4109" t="s">
        <v>8287</v>
      </c>
      <c r="Y4109" t="s">
        <v>39</v>
      </c>
      <c r="Z4109">
        <v>12</v>
      </c>
      <c r="AA4109" t="s">
        <v>40</v>
      </c>
      <c r="AB4109">
        <v>588</v>
      </c>
      <c r="AC4109" t="s">
        <v>78</v>
      </c>
      <c r="AD4109" t="s">
        <v>42</v>
      </c>
      <c r="AG4109" t="s">
        <v>56</v>
      </c>
      <c r="AH4109">
        <v>191</v>
      </c>
      <c r="AI4109">
        <v>33</v>
      </c>
    </row>
    <row r="4110" spans="1:35" x14ac:dyDescent="0.3">
      <c r="A4110" t="s">
        <v>8288</v>
      </c>
      <c r="B4110" t="s">
        <v>75</v>
      </c>
      <c r="C4110" t="s">
        <v>84</v>
      </c>
      <c r="D4110" t="s">
        <v>47</v>
      </c>
      <c r="E4110" t="s">
        <v>56</v>
      </c>
      <c r="F4110" s="1">
        <v>4188</v>
      </c>
      <c r="G4110">
        <v>0</v>
      </c>
      <c r="H4110" s="1">
        <v>4188</v>
      </c>
      <c r="I4110">
        <v>110</v>
      </c>
      <c r="J4110">
        <v>56</v>
      </c>
      <c r="K4110">
        <v>1.3</v>
      </c>
      <c r="L4110">
        <v>404</v>
      </c>
      <c r="M4110" t="s">
        <v>33</v>
      </c>
      <c r="N4110">
        <v>74</v>
      </c>
      <c r="O4110" s="1">
        <v>4114</v>
      </c>
      <c r="P4110" s="2">
        <v>49766</v>
      </c>
      <c r="Q4110" s="2">
        <v>49400</v>
      </c>
      <c r="R4110" t="s">
        <v>89</v>
      </c>
      <c r="S4110">
        <v>17</v>
      </c>
      <c r="T4110">
        <v>25</v>
      </c>
      <c r="U4110" t="s">
        <v>50</v>
      </c>
      <c r="V4110" t="s">
        <v>61</v>
      </c>
      <c r="W4110" t="s">
        <v>37</v>
      </c>
      <c r="X4110" t="s">
        <v>8289</v>
      </c>
      <c r="Y4110" t="s">
        <v>53</v>
      </c>
      <c r="Z4110">
        <v>11</v>
      </c>
      <c r="AA4110" t="s">
        <v>63</v>
      </c>
      <c r="AB4110">
        <v>837</v>
      </c>
      <c r="AC4110" t="s">
        <v>54</v>
      </c>
      <c r="AD4110" t="s">
        <v>42</v>
      </c>
      <c r="AG4110" t="s">
        <v>56</v>
      </c>
      <c r="AH4110">
        <v>110</v>
      </c>
      <c r="AI4110">
        <v>56</v>
      </c>
    </row>
    <row r="4111" spans="1:35" x14ac:dyDescent="0.3">
      <c r="A4111" t="s">
        <v>8290</v>
      </c>
      <c r="B4111" t="s">
        <v>65</v>
      </c>
      <c r="C4111" t="s">
        <v>84</v>
      </c>
      <c r="D4111" t="s">
        <v>67</v>
      </c>
      <c r="E4111" t="s">
        <v>32</v>
      </c>
      <c r="F4111">
        <v>148</v>
      </c>
      <c r="G4111">
        <v>46</v>
      </c>
      <c r="H4111">
        <v>79.92</v>
      </c>
      <c r="I4111">
        <v>136</v>
      </c>
      <c r="J4111">
        <v>73</v>
      </c>
      <c r="K4111">
        <v>1.9</v>
      </c>
      <c r="L4111">
        <v>263</v>
      </c>
      <c r="M4111" t="s">
        <v>33</v>
      </c>
      <c r="N4111" s="1">
        <v>2375</v>
      </c>
      <c r="O4111" s="1">
        <v>-2295.08</v>
      </c>
      <c r="P4111" s="2">
        <v>49767</v>
      </c>
      <c r="Q4111" s="2">
        <v>49401</v>
      </c>
      <c r="R4111" t="s">
        <v>34</v>
      </c>
      <c r="S4111">
        <v>20</v>
      </c>
      <c r="T4111">
        <v>56</v>
      </c>
      <c r="U4111" t="s">
        <v>50</v>
      </c>
      <c r="V4111" t="s">
        <v>36</v>
      </c>
      <c r="W4111" t="s">
        <v>76</v>
      </c>
      <c r="X4111" t="s">
        <v>8291</v>
      </c>
      <c r="Y4111" t="s">
        <v>53</v>
      </c>
      <c r="Z4111">
        <v>8</v>
      </c>
      <c r="AA4111" t="s">
        <v>63</v>
      </c>
      <c r="AB4111">
        <v>842</v>
      </c>
      <c r="AC4111" t="s">
        <v>78</v>
      </c>
      <c r="AD4111" t="s">
        <v>55</v>
      </c>
      <c r="AG4111" t="s">
        <v>32</v>
      </c>
      <c r="AH4111">
        <v>136</v>
      </c>
      <c r="AI4111">
        <v>73</v>
      </c>
    </row>
    <row r="4112" spans="1:35" x14ac:dyDescent="0.3">
      <c r="A4112" t="s">
        <v>8292</v>
      </c>
      <c r="B4112" t="s">
        <v>75</v>
      </c>
      <c r="C4112" t="s">
        <v>66</v>
      </c>
      <c r="D4112" t="s">
        <v>67</v>
      </c>
      <c r="E4112" t="s">
        <v>43</v>
      </c>
      <c r="F4112" s="1">
        <v>3245</v>
      </c>
      <c r="G4112">
        <v>9</v>
      </c>
      <c r="H4112" s="1">
        <v>2952.95</v>
      </c>
      <c r="I4112">
        <v>73</v>
      </c>
      <c r="J4112">
        <v>77</v>
      </c>
      <c r="K4112">
        <v>3.8</v>
      </c>
      <c r="L4112">
        <v>239</v>
      </c>
      <c r="M4112" t="s">
        <v>48</v>
      </c>
      <c r="N4112" s="1">
        <v>3775</v>
      </c>
      <c r="O4112">
        <v>-822.05</v>
      </c>
      <c r="P4112" s="2">
        <v>49768</v>
      </c>
      <c r="Q4112" s="2">
        <v>49402</v>
      </c>
      <c r="R4112" t="s">
        <v>34</v>
      </c>
      <c r="S4112">
        <v>34</v>
      </c>
      <c r="T4112">
        <v>63</v>
      </c>
      <c r="U4112" t="s">
        <v>50</v>
      </c>
      <c r="V4112" t="s">
        <v>61</v>
      </c>
      <c r="W4112" t="s">
        <v>76</v>
      </c>
      <c r="X4112" t="s">
        <v>8293</v>
      </c>
      <c r="Y4112" t="s">
        <v>53</v>
      </c>
      <c r="Z4112">
        <v>8</v>
      </c>
      <c r="AA4112" t="s">
        <v>63</v>
      </c>
      <c r="AB4112">
        <v>527</v>
      </c>
      <c r="AC4112" t="s">
        <v>41</v>
      </c>
      <c r="AD4112" t="s">
        <v>55</v>
      </c>
      <c r="AG4112" t="s">
        <v>43</v>
      </c>
      <c r="AH4112">
        <v>73</v>
      </c>
      <c r="AI4112">
        <v>77</v>
      </c>
    </row>
    <row r="4113" spans="1:35" x14ac:dyDescent="0.3">
      <c r="A4113" t="s">
        <v>8294</v>
      </c>
      <c r="B4113" t="s">
        <v>29</v>
      </c>
      <c r="C4113" t="s">
        <v>84</v>
      </c>
      <c r="D4113" t="s">
        <v>67</v>
      </c>
      <c r="E4113" t="s">
        <v>32</v>
      </c>
      <c r="F4113" s="1">
        <v>1450</v>
      </c>
      <c r="G4113">
        <v>41</v>
      </c>
      <c r="H4113">
        <v>855.5</v>
      </c>
      <c r="I4113">
        <v>38</v>
      </c>
      <c r="J4113">
        <v>87</v>
      </c>
      <c r="K4113">
        <v>1.6</v>
      </c>
      <c r="L4113">
        <v>106</v>
      </c>
      <c r="M4113" t="s">
        <v>60</v>
      </c>
      <c r="N4113" s="1">
        <v>3168</v>
      </c>
      <c r="O4113" s="1">
        <v>-2312.5</v>
      </c>
      <c r="P4113" s="2">
        <v>49769</v>
      </c>
      <c r="Q4113" s="2">
        <v>49403</v>
      </c>
      <c r="R4113" t="s">
        <v>89</v>
      </c>
      <c r="S4113">
        <v>24</v>
      </c>
      <c r="T4113">
        <v>49</v>
      </c>
      <c r="U4113" t="s">
        <v>35</v>
      </c>
      <c r="V4113" t="s">
        <v>36</v>
      </c>
      <c r="W4113" t="s">
        <v>37</v>
      </c>
      <c r="X4113" t="s">
        <v>8295</v>
      </c>
      <c r="Y4113" t="s">
        <v>70</v>
      </c>
      <c r="Z4113">
        <v>9</v>
      </c>
      <c r="AA4113" t="s">
        <v>40</v>
      </c>
      <c r="AB4113">
        <v>514</v>
      </c>
      <c r="AC4113" t="s">
        <v>41</v>
      </c>
      <c r="AD4113" t="s">
        <v>55</v>
      </c>
      <c r="AG4113" t="s">
        <v>32</v>
      </c>
      <c r="AH4113">
        <v>38</v>
      </c>
      <c r="AI4113">
        <v>87</v>
      </c>
    </row>
    <row r="4114" spans="1:35" x14ac:dyDescent="0.3">
      <c r="A4114" t="s">
        <v>8296</v>
      </c>
      <c r="B4114" t="s">
        <v>80</v>
      </c>
      <c r="C4114" t="s">
        <v>30</v>
      </c>
      <c r="D4114" t="s">
        <v>58</v>
      </c>
      <c r="E4114" t="s">
        <v>56</v>
      </c>
      <c r="F4114" s="1">
        <v>2570</v>
      </c>
      <c r="G4114">
        <v>29</v>
      </c>
      <c r="H4114" s="1">
        <v>1824.7</v>
      </c>
      <c r="I4114">
        <v>22</v>
      </c>
      <c r="J4114">
        <v>44</v>
      </c>
      <c r="K4114">
        <v>3.5</v>
      </c>
      <c r="L4114">
        <v>336</v>
      </c>
      <c r="M4114" t="s">
        <v>48</v>
      </c>
      <c r="N4114" s="1">
        <v>2912</v>
      </c>
      <c r="O4114" s="1">
        <v>-1087.3</v>
      </c>
      <c r="P4114" s="2">
        <v>49770</v>
      </c>
      <c r="Q4114" s="2">
        <v>49404</v>
      </c>
      <c r="R4114" t="s">
        <v>89</v>
      </c>
      <c r="S4114">
        <v>33</v>
      </c>
      <c r="T4114">
        <v>23</v>
      </c>
      <c r="U4114" t="s">
        <v>35</v>
      </c>
      <c r="V4114" t="s">
        <v>61</v>
      </c>
      <c r="W4114" t="s">
        <v>76</v>
      </c>
      <c r="X4114" t="s">
        <v>8297</v>
      </c>
      <c r="Y4114" t="s">
        <v>53</v>
      </c>
      <c r="Z4114">
        <v>7</v>
      </c>
      <c r="AA4114" t="s">
        <v>63</v>
      </c>
      <c r="AB4114">
        <v>583</v>
      </c>
      <c r="AC4114" t="s">
        <v>78</v>
      </c>
      <c r="AD4114" t="s">
        <v>55</v>
      </c>
      <c r="AG4114" t="s">
        <v>56</v>
      </c>
      <c r="AH4114">
        <v>22</v>
      </c>
      <c r="AI4114">
        <v>44</v>
      </c>
    </row>
    <row r="4115" spans="1:35" x14ac:dyDescent="0.3">
      <c r="A4115" t="s">
        <v>8298</v>
      </c>
      <c r="B4115" t="s">
        <v>65</v>
      </c>
      <c r="C4115" t="s">
        <v>84</v>
      </c>
      <c r="D4115" t="s">
        <v>58</v>
      </c>
      <c r="E4115" t="s">
        <v>43</v>
      </c>
      <c r="F4115" s="1">
        <v>4847</v>
      </c>
      <c r="G4115">
        <v>41</v>
      </c>
      <c r="H4115" s="1">
        <v>2859.73</v>
      </c>
      <c r="I4115">
        <v>46</v>
      </c>
      <c r="J4115">
        <v>53</v>
      </c>
      <c r="K4115">
        <v>1.3</v>
      </c>
      <c r="L4115">
        <v>401</v>
      </c>
      <c r="M4115" t="s">
        <v>48</v>
      </c>
      <c r="N4115" s="1">
        <v>1235</v>
      </c>
      <c r="O4115" s="1">
        <v>1624.73</v>
      </c>
      <c r="P4115" s="2">
        <v>49771</v>
      </c>
      <c r="Q4115" s="2">
        <v>49405</v>
      </c>
      <c r="R4115" t="s">
        <v>34</v>
      </c>
      <c r="S4115">
        <v>33</v>
      </c>
      <c r="T4115">
        <v>25</v>
      </c>
      <c r="U4115" t="s">
        <v>50</v>
      </c>
      <c r="V4115" t="s">
        <v>36</v>
      </c>
      <c r="W4115" t="s">
        <v>37</v>
      </c>
      <c r="X4115" t="s">
        <v>8299</v>
      </c>
      <c r="Y4115" t="s">
        <v>70</v>
      </c>
      <c r="Z4115">
        <v>1</v>
      </c>
      <c r="AA4115" t="s">
        <v>40</v>
      </c>
      <c r="AB4115">
        <v>435</v>
      </c>
      <c r="AC4115" t="s">
        <v>41</v>
      </c>
      <c r="AD4115" t="s">
        <v>42</v>
      </c>
      <c r="AG4115" t="s">
        <v>43</v>
      </c>
      <c r="AH4115">
        <v>46</v>
      </c>
      <c r="AI4115">
        <v>53</v>
      </c>
    </row>
    <row r="4116" spans="1:35" x14ac:dyDescent="0.3">
      <c r="A4116" t="s">
        <v>8300</v>
      </c>
      <c r="B4116" t="s">
        <v>80</v>
      </c>
      <c r="C4116" t="s">
        <v>72</v>
      </c>
      <c r="D4116" t="s">
        <v>67</v>
      </c>
      <c r="E4116" t="s">
        <v>43</v>
      </c>
      <c r="F4116" s="1">
        <v>3359</v>
      </c>
      <c r="G4116">
        <v>25</v>
      </c>
      <c r="H4116" s="1">
        <v>2519.25</v>
      </c>
      <c r="I4116">
        <v>161</v>
      </c>
      <c r="J4116">
        <v>4</v>
      </c>
      <c r="K4116">
        <v>2.4</v>
      </c>
      <c r="L4116">
        <v>224</v>
      </c>
      <c r="M4116" t="s">
        <v>48</v>
      </c>
      <c r="N4116">
        <v>488</v>
      </c>
      <c r="O4116" s="1">
        <v>2031.25</v>
      </c>
      <c r="P4116" s="2">
        <v>49772</v>
      </c>
      <c r="Q4116" s="2">
        <v>49406</v>
      </c>
      <c r="R4116" t="s">
        <v>49</v>
      </c>
      <c r="S4116">
        <v>26</v>
      </c>
      <c r="T4116">
        <v>55</v>
      </c>
      <c r="U4116" t="s">
        <v>35</v>
      </c>
      <c r="V4116" t="s">
        <v>61</v>
      </c>
      <c r="W4116" t="s">
        <v>51</v>
      </c>
      <c r="X4116" t="s">
        <v>8301</v>
      </c>
      <c r="Y4116" t="s">
        <v>70</v>
      </c>
      <c r="Z4116">
        <v>2</v>
      </c>
      <c r="AA4116" t="s">
        <v>63</v>
      </c>
      <c r="AB4116">
        <v>434</v>
      </c>
      <c r="AC4116" t="s">
        <v>54</v>
      </c>
      <c r="AD4116" t="s">
        <v>42</v>
      </c>
      <c r="AG4116" t="s">
        <v>43</v>
      </c>
      <c r="AH4116">
        <v>161</v>
      </c>
      <c r="AI4116">
        <v>4</v>
      </c>
    </row>
    <row r="4117" spans="1:35" x14ac:dyDescent="0.3">
      <c r="A4117" t="s">
        <v>8302</v>
      </c>
      <c r="B4117" t="s">
        <v>65</v>
      </c>
      <c r="C4117" t="s">
        <v>72</v>
      </c>
      <c r="D4117" t="s">
        <v>47</v>
      </c>
      <c r="E4117" t="s">
        <v>32</v>
      </c>
      <c r="F4117" s="1">
        <v>1461</v>
      </c>
      <c r="G4117">
        <v>5</v>
      </c>
      <c r="H4117" s="1">
        <v>1387.95</v>
      </c>
      <c r="I4117">
        <v>48</v>
      </c>
      <c r="J4117">
        <v>57</v>
      </c>
      <c r="K4117">
        <v>2.2000000000000002</v>
      </c>
      <c r="L4117">
        <v>386</v>
      </c>
      <c r="M4117" t="s">
        <v>33</v>
      </c>
      <c r="N4117" s="1">
        <v>2059</v>
      </c>
      <c r="O4117">
        <v>-671.05</v>
      </c>
      <c r="P4117" s="2">
        <v>49773</v>
      </c>
      <c r="Q4117" s="2">
        <v>49407</v>
      </c>
      <c r="R4117" t="s">
        <v>89</v>
      </c>
      <c r="S4117">
        <v>7</v>
      </c>
      <c r="T4117">
        <v>28</v>
      </c>
      <c r="U4117" t="s">
        <v>50</v>
      </c>
      <c r="V4117" t="s">
        <v>61</v>
      </c>
      <c r="W4117" t="s">
        <v>51</v>
      </c>
      <c r="X4117" t="s">
        <v>8303</v>
      </c>
      <c r="Y4117" t="s">
        <v>39</v>
      </c>
      <c r="Z4117">
        <v>14</v>
      </c>
      <c r="AA4117" t="s">
        <v>40</v>
      </c>
      <c r="AB4117">
        <v>876</v>
      </c>
      <c r="AC4117" t="s">
        <v>78</v>
      </c>
      <c r="AD4117" t="s">
        <v>55</v>
      </c>
      <c r="AG4117" t="s">
        <v>32</v>
      </c>
      <c r="AH4117">
        <v>48</v>
      </c>
      <c r="AI4117">
        <v>57</v>
      </c>
    </row>
    <row r="4118" spans="1:35" x14ac:dyDescent="0.3">
      <c r="A4118" t="s">
        <v>8304</v>
      </c>
      <c r="B4118" t="s">
        <v>75</v>
      </c>
      <c r="C4118" t="s">
        <v>46</v>
      </c>
      <c r="D4118" t="s">
        <v>47</v>
      </c>
      <c r="E4118" t="s">
        <v>32</v>
      </c>
      <c r="F4118" s="1">
        <v>3094</v>
      </c>
      <c r="G4118">
        <v>7</v>
      </c>
      <c r="H4118" s="1">
        <v>2877.42</v>
      </c>
      <c r="I4118">
        <v>157</v>
      </c>
      <c r="J4118">
        <v>72</v>
      </c>
      <c r="K4118">
        <v>2.7</v>
      </c>
      <c r="L4118">
        <v>155</v>
      </c>
      <c r="M4118" t="s">
        <v>60</v>
      </c>
      <c r="N4118" s="1">
        <v>3430</v>
      </c>
      <c r="O4118">
        <v>-552.58000000000004</v>
      </c>
      <c r="P4118" s="2">
        <v>49774</v>
      </c>
      <c r="Q4118" s="2">
        <v>49408</v>
      </c>
      <c r="R4118" t="s">
        <v>89</v>
      </c>
      <c r="S4118">
        <v>10</v>
      </c>
      <c r="T4118">
        <v>41</v>
      </c>
      <c r="U4118" t="s">
        <v>35</v>
      </c>
      <c r="V4118" t="s">
        <v>36</v>
      </c>
      <c r="W4118" t="s">
        <v>76</v>
      </c>
      <c r="X4118" t="s">
        <v>8305</v>
      </c>
      <c r="Y4118" t="s">
        <v>53</v>
      </c>
      <c r="Z4118">
        <v>11</v>
      </c>
      <c r="AA4118" t="s">
        <v>40</v>
      </c>
      <c r="AB4118">
        <v>349</v>
      </c>
      <c r="AC4118" t="s">
        <v>78</v>
      </c>
      <c r="AD4118" t="s">
        <v>82</v>
      </c>
      <c r="AG4118" t="s">
        <v>32</v>
      </c>
      <c r="AH4118">
        <v>157</v>
      </c>
      <c r="AI4118">
        <v>72</v>
      </c>
    </row>
    <row r="4119" spans="1:35" x14ac:dyDescent="0.3">
      <c r="A4119" t="s">
        <v>8306</v>
      </c>
      <c r="B4119" t="s">
        <v>45</v>
      </c>
      <c r="C4119" t="s">
        <v>72</v>
      </c>
      <c r="D4119" t="s">
        <v>47</v>
      </c>
      <c r="E4119" t="s">
        <v>59</v>
      </c>
      <c r="F4119" s="1">
        <v>2466</v>
      </c>
      <c r="G4119">
        <v>15</v>
      </c>
      <c r="H4119" s="1">
        <v>2096.1</v>
      </c>
      <c r="I4119">
        <v>2</v>
      </c>
      <c r="J4119">
        <v>23</v>
      </c>
      <c r="K4119">
        <v>1</v>
      </c>
      <c r="L4119">
        <v>454</v>
      </c>
      <c r="M4119" t="s">
        <v>33</v>
      </c>
      <c r="N4119" s="1">
        <v>2769</v>
      </c>
      <c r="O4119">
        <v>-672.9</v>
      </c>
      <c r="P4119" s="2">
        <v>49775</v>
      </c>
      <c r="Q4119" s="2">
        <v>49409</v>
      </c>
      <c r="R4119" t="s">
        <v>34</v>
      </c>
      <c r="S4119">
        <v>42</v>
      </c>
      <c r="T4119">
        <v>60</v>
      </c>
      <c r="U4119" t="s">
        <v>50</v>
      </c>
      <c r="V4119" t="s">
        <v>36</v>
      </c>
      <c r="W4119" t="s">
        <v>37</v>
      </c>
      <c r="X4119" t="s">
        <v>8307</v>
      </c>
      <c r="Y4119" t="s">
        <v>70</v>
      </c>
      <c r="Z4119">
        <v>1</v>
      </c>
      <c r="AA4119" t="s">
        <v>40</v>
      </c>
      <c r="AB4119">
        <v>151</v>
      </c>
      <c r="AC4119" t="s">
        <v>54</v>
      </c>
      <c r="AD4119" t="s">
        <v>55</v>
      </c>
      <c r="AG4119" t="s">
        <v>59</v>
      </c>
      <c r="AH4119">
        <v>2</v>
      </c>
      <c r="AI4119">
        <v>23</v>
      </c>
    </row>
    <row r="4120" spans="1:35" x14ac:dyDescent="0.3">
      <c r="A4120" t="s">
        <v>8308</v>
      </c>
      <c r="B4120" t="s">
        <v>65</v>
      </c>
      <c r="C4120" t="s">
        <v>46</v>
      </c>
      <c r="D4120" t="s">
        <v>67</v>
      </c>
      <c r="E4120" t="s">
        <v>59</v>
      </c>
      <c r="F4120">
        <v>225</v>
      </c>
      <c r="G4120">
        <v>15</v>
      </c>
      <c r="H4120">
        <v>191.25</v>
      </c>
      <c r="I4120">
        <v>44</v>
      </c>
      <c r="J4120">
        <v>97</v>
      </c>
      <c r="K4120">
        <v>3.4</v>
      </c>
      <c r="L4120">
        <v>139</v>
      </c>
      <c r="M4120" t="s">
        <v>60</v>
      </c>
      <c r="N4120" s="1">
        <v>2306</v>
      </c>
      <c r="O4120" s="1">
        <v>-2114.75</v>
      </c>
      <c r="P4120" s="2">
        <v>49776</v>
      </c>
      <c r="Q4120" s="2">
        <v>49410</v>
      </c>
      <c r="R4120" t="s">
        <v>49</v>
      </c>
      <c r="S4120">
        <v>1</v>
      </c>
      <c r="T4120">
        <v>56</v>
      </c>
      <c r="U4120" t="s">
        <v>50</v>
      </c>
      <c r="V4120" t="s">
        <v>36</v>
      </c>
      <c r="W4120" t="s">
        <v>51</v>
      </c>
      <c r="X4120" t="s">
        <v>8309</v>
      </c>
      <c r="Y4120" t="s">
        <v>53</v>
      </c>
      <c r="Z4120">
        <v>10</v>
      </c>
      <c r="AA4120" t="s">
        <v>40</v>
      </c>
      <c r="AB4120">
        <v>988</v>
      </c>
      <c r="AC4120" t="s">
        <v>41</v>
      </c>
      <c r="AD4120" t="s">
        <v>82</v>
      </c>
      <c r="AG4120" t="s">
        <v>59</v>
      </c>
      <c r="AH4120">
        <v>44</v>
      </c>
      <c r="AI4120">
        <v>97</v>
      </c>
    </row>
    <row r="4121" spans="1:35" x14ac:dyDescent="0.3">
      <c r="A4121" t="s">
        <v>8310</v>
      </c>
      <c r="B4121" t="s">
        <v>45</v>
      </c>
      <c r="C4121" t="s">
        <v>46</v>
      </c>
      <c r="D4121" t="s">
        <v>31</v>
      </c>
      <c r="E4121" t="s">
        <v>56</v>
      </c>
      <c r="F4121" s="1">
        <v>2063</v>
      </c>
      <c r="G4121">
        <v>37</v>
      </c>
      <c r="H4121" s="1">
        <v>1299.69</v>
      </c>
      <c r="I4121">
        <v>101</v>
      </c>
      <c r="J4121">
        <v>68</v>
      </c>
      <c r="K4121">
        <v>2.7</v>
      </c>
      <c r="L4121">
        <v>404</v>
      </c>
      <c r="M4121" t="s">
        <v>33</v>
      </c>
      <c r="N4121" s="1">
        <v>3383</v>
      </c>
      <c r="O4121" s="1">
        <v>-2083.31</v>
      </c>
      <c r="P4121" s="2">
        <v>49777</v>
      </c>
      <c r="Q4121" s="2">
        <v>49411</v>
      </c>
      <c r="R4121" t="s">
        <v>34</v>
      </c>
      <c r="S4121">
        <v>3</v>
      </c>
      <c r="T4121">
        <v>38</v>
      </c>
      <c r="U4121" t="s">
        <v>35</v>
      </c>
      <c r="V4121" t="s">
        <v>36</v>
      </c>
      <c r="W4121" t="s">
        <v>51</v>
      </c>
      <c r="X4121" t="s">
        <v>8311</v>
      </c>
      <c r="Y4121" t="s">
        <v>70</v>
      </c>
      <c r="Z4121">
        <v>10</v>
      </c>
      <c r="AA4121" t="s">
        <v>40</v>
      </c>
      <c r="AB4121">
        <v>991</v>
      </c>
      <c r="AC4121" t="s">
        <v>78</v>
      </c>
      <c r="AD4121" t="s">
        <v>42</v>
      </c>
      <c r="AG4121" t="s">
        <v>56</v>
      </c>
      <c r="AH4121">
        <v>101</v>
      </c>
      <c r="AI4121">
        <v>68</v>
      </c>
    </row>
    <row r="4122" spans="1:35" x14ac:dyDescent="0.3">
      <c r="A4122" t="s">
        <v>8312</v>
      </c>
      <c r="B4122" t="s">
        <v>80</v>
      </c>
      <c r="C4122" t="s">
        <v>72</v>
      </c>
      <c r="D4122" t="s">
        <v>47</v>
      </c>
      <c r="E4122" t="s">
        <v>56</v>
      </c>
      <c r="F4122" s="1">
        <v>3342</v>
      </c>
      <c r="G4122">
        <v>24</v>
      </c>
      <c r="H4122" s="1">
        <v>2539.92</v>
      </c>
      <c r="I4122">
        <v>3</v>
      </c>
      <c r="J4122">
        <v>1</v>
      </c>
      <c r="K4122">
        <v>3.1</v>
      </c>
      <c r="L4122">
        <v>51</v>
      </c>
      <c r="M4122" t="s">
        <v>33</v>
      </c>
      <c r="N4122">
        <v>730</v>
      </c>
      <c r="O4122" s="1">
        <v>1809.92</v>
      </c>
      <c r="P4122" s="2">
        <v>49778</v>
      </c>
      <c r="Q4122" s="2">
        <v>49412</v>
      </c>
      <c r="R4122" t="s">
        <v>89</v>
      </c>
      <c r="S4122">
        <v>28</v>
      </c>
      <c r="T4122">
        <v>30</v>
      </c>
      <c r="U4122" t="s">
        <v>50</v>
      </c>
      <c r="V4122" t="s">
        <v>68</v>
      </c>
      <c r="W4122" t="s">
        <v>51</v>
      </c>
      <c r="X4122" t="s">
        <v>8313</v>
      </c>
      <c r="Y4122" t="s">
        <v>39</v>
      </c>
      <c r="Z4122">
        <v>9</v>
      </c>
      <c r="AA4122" t="s">
        <v>40</v>
      </c>
      <c r="AB4122">
        <v>235</v>
      </c>
      <c r="AC4122" t="s">
        <v>78</v>
      </c>
      <c r="AD4122" t="s">
        <v>42</v>
      </c>
      <c r="AG4122" t="s">
        <v>56</v>
      </c>
      <c r="AH4122">
        <v>3</v>
      </c>
      <c r="AI4122">
        <v>1</v>
      </c>
    </row>
    <row r="4123" spans="1:35" x14ac:dyDescent="0.3">
      <c r="A4123" t="s">
        <v>8314</v>
      </c>
      <c r="B4123" t="s">
        <v>80</v>
      </c>
      <c r="C4123" t="s">
        <v>30</v>
      </c>
      <c r="D4123" t="s">
        <v>58</v>
      </c>
      <c r="E4123" t="s">
        <v>56</v>
      </c>
      <c r="F4123" s="1">
        <v>1182</v>
      </c>
      <c r="G4123">
        <v>1</v>
      </c>
      <c r="H4123" s="1">
        <v>1170.18</v>
      </c>
      <c r="I4123">
        <v>150</v>
      </c>
      <c r="J4123">
        <v>81</v>
      </c>
      <c r="K4123">
        <v>2.7</v>
      </c>
      <c r="L4123">
        <v>152</v>
      </c>
      <c r="M4123" t="s">
        <v>33</v>
      </c>
      <c r="N4123" s="1">
        <v>3645</v>
      </c>
      <c r="O4123" s="1">
        <v>-2474.8200000000002</v>
      </c>
      <c r="P4123" s="2">
        <v>49779</v>
      </c>
      <c r="Q4123" s="2">
        <v>49413</v>
      </c>
      <c r="R4123" t="s">
        <v>49</v>
      </c>
      <c r="S4123">
        <v>33</v>
      </c>
      <c r="T4123">
        <v>23</v>
      </c>
      <c r="U4123" t="s">
        <v>50</v>
      </c>
      <c r="V4123" t="s">
        <v>36</v>
      </c>
      <c r="W4123" t="s">
        <v>76</v>
      </c>
      <c r="X4123" t="s">
        <v>8315</v>
      </c>
      <c r="Y4123" t="s">
        <v>70</v>
      </c>
      <c r="Z4123">
        <v>4</v>
      </c>
      <c r="AA4123" t="s">
        <v>63</v>
      </c>
      <c r="AB4123">
        <v>194</v>
      </c>
      <c r="AC4123" t="s">
        <v>78</v>
      </c>
      <c r="AD4123" t="s">
        <v>42</v>
      </c>
      <c r="AG4123" t="s">
        <v>56</v>
      </c>
      <c r="AH4123">
        <v>150</v>
      </c>
      <c r="AI4123">
        <v>81</v>
      </c>
    </row>
    <row r="4124" spans="1:35" x14ac:dyDescent="0.3">
      <c r="A4124" t="s">
        <v>8316</v>
      </c>
      <c r="B4124" t="s">
        <v>80</v>
      </c>
      <c r="C4124" t="s">
        <v>72</v>
      </c>
      <c r="D4124" t="s">
        <v>47</v>
      </c>
      <c r="E4124" t="s">
        <v>56</v>
      </c>
      <c r="F4124">
        <v>416</v>
      </c>
      <c r="G4124">
        <v>15</v>
      </c>
      <c r="H4124">
        <v>353.6</v>
      </c>
      <c r="I4124">
        <v>190</v>
      </c>
      <c r="J4124">
        <v>68</v>
      </c>
      <c r="K4124">
        <v>3.8</v>
      </c>
      <c r="L4124">
        <v>166</v>
      </c>
      <c r="M4124" t="s">
        <v>33</v>
      </c>
      <c r="N4124" s="1">
        <v>2721</v>
      </c>
      <c r="O4124" s="1">
        <v>-2367.4</v>
      </c>
      <c r="P4124" s="2">
        <v>49780</v>
      </c>
      <c r="Q4124" s="2">
        <v>49414</v>
      </c>
      <c r="R4124" t="s">
        <v>34</v>
      </c>
      <c r="S4124">
        <v>35</v>
      </c>
      <c r="T4124">
        <v>67</v>
      </c>
      <c r="U4124" t="s">
        <v>35</v>
      </c>
      <c r="V4124" t="s">
        <v>68</v>
      </c>
      <c r="W4124" t="s">
        <v>76</v>
      </c>
      <c r="X4124" t="s">
        <v>8317</v>
      </c>
      <c r="Y4124" t="s">
        <v>53</v>
      </c>
      <c r="Z4124">
        <v>4</v>
      </c>
      <c r="AA4124" t="s">
        <v>40</v>
      </c>
      <c r="AB4124">
        <v>357</v>
      </c>
      <c r="AC4124" t="s">
        <v>54</v>
      </c>
      <c r="AD4124" t="s">
        <v>55</v>
      </c>
      <c r="AG4124" t="s">
        <v>56</v>
      </c>
      <c r="AH4124">
        <v>190</v>
      </c>
      <c r="AI4124">
        <v>68</v>
      </c>
    </row>
    <row r="4125" spans="1:35" x14ac:dyDescent="0.3">
      <c r="A4125" t="s">
        <v>8318</v>
      </c>
      <c r="B4125" t="s">
        <v>45</v>
      </c>
      <c r="C4125" t="s">
        <v>66</v>
      </c>
      <c r="D4125" t="s">
        <v>96</v>
      </c>
      <c r="E4125" t="s">
        <v>32</v>
      </c>
      <c r="F4125" s="1">
        <v>1872</v>
      </c>
      <c r="G4125">
        <v>40</v>
      </c>
      <c r="H4125" s="1">
        <v>1123.2</v>
      </c>
      <c r="I4125">
        <v>20</v>
      </c>
      <c r="J4125">
        <v>71</v>
      </c>
      <c r="K4125">
        <v>2.5</v>
      </c>
      <c r="L4125">
        <v>340</v>
      </c>
      <c r="M4125" t="s">
        <v>48</v>
      </c>
      <c r="N4125" s="1">
        <v>1381</v>
      </c>
      <c r="O4125">
        <v>-257.8</v>
      </c>
      <c r="P4125" s="2">
        <v>49781</v>
      </c>
      <c r="Q4125" s="2">
        <v>49415</v>
      </c>
      <c r="R4125" t="s">
        <v>89</v>
      </c>
      <c r="S4125">
        <v>34</v>
      </c>
      <c r="T4125">
        <v>52</v>
      </c>
      <c r="U4125" t="s">
        <v>35</v>
      </c>
      <c r="V4125" t="s">
        <v>61</v>
      </c>
      <c r="W4125" t="s">
        <v>76</v>
      </c>
      <c r="X4125" t="s">
        <v>8319</v>
      </c>
      <c r="Y4125" t="s">
        <v>53</v>
      </c>
      <c r="Z4125">
        <v>6</v>
      </c>
      <c r="AA4125" t="s">
        <v>63</v>
      </c>
      <c r="AB4125">
        <v>869</v>
      </c>
      <c r="AC4125" t="s">
        <v>78</v>
      </c>
      <c r="AD4125" t="s">
        <v>82</v>
      </c>
      <c r="AG4125" t="s">
        <v>32</v>
      </c>
      <c r="AH4125">
        <v>20</v>
      </c>
      <c r="AI4125">
        <v>71</v>
      </c>
    </row>
    <row r="4126" spans="1:35" x14ac:dyDescent="0.3">
      <c r="A4126" t="s">
        <v>8320</v>
      </c>
      <c r="B4126" t="s">
        <v>80</v>
      </c>
      <c r="C4126" t="s">
        <v>66</v>
      </c>
      <c r="D4126" t="s">
        <v>31</v>
      </c>
      <c r="E4126" t="s">
        <v>32</v>
      </c>
      <c r="F4126" s="1">
        <v>3269</v>
      </c>
      <c r="G4126">
        <v>28</v>
      </c>
      <c r="H4126" s="1">
        <v>2353.6799999999998</v>
      </c>
      <c r="I4126">
        <v>17</v>
      </c>
      <c r="J4126">
        <v>23</v>
      </c>
      <c r="K4126">
        <v>4.5999999999999996</v>
      </c>
      <c r="L4126">
        <v>369</v>
      </c>
      <c r="M4126" t="s">
        <v>33</v>
      </c>
      <c r="N4126" s="1">
        <v>1347</v>
      </c>
      <c r="O4126" s="1">
        <v>1006.68</v>
      </c>
      <c r="P4126" s="2">
        <v>49782</v>
      </c>
      <c r="Q4126" s="2">
        <v>49416</v>
      </c>
      <c r="R4126" t="s">
        <v>89</v>
      </c>
      <c r="S4126">
        <v>29</v>
      </c>
      <c r="T4126">
        <v>25</v>
      </c>
      <c r="U4126" t="s">
        <v>50</v>
      </c>
      <c r="V4126" t="s">
        <v>36</v>
      </c>
      <c r="W4126" t="s">
        <v>76</v>
      </c>
      <c r="X4126" t="s">
        <v>8321</v>
      </c>
      <c r="Y4126" t="s">
        <v>70</v>
      </c>
      <c r="Z4126">
        <v>7</v>
      </c>
      <c r="AA4126" t="s">
        <v>40</v>
      </c>
      <c r="AB4126">
        <v>769</v>
      </c>
      <c r="AC4126" t="s">
        <v>54</v>
      </c>
      <c r="AD4126" t="s">
        <v>42</v>
      </c>
      <c r="AG4126" t="s">
        <v>32</v>
      </c>
      <c r="AH4126">
        <v>17</v>
      </c>
      <c r="AI4126">
        <v>23</v>
      </c>
    </row>
    <row r="4127" spans="1:35" x14ac:dyDescent="0.3">
      <c r="A4127" t="s">
        <v>8322</v>
      </c>
      <c r="B4127" t="s">
        <v>75</v>
      </c>
      <c r="C4127" t="s">
        <v>30</v>
      </c>
      <c r="D4127" t="s">
        <v>58</v>
      </c>
      <c r="E4127" t="s">
        <v>43</v>
      </c>
      <c r="F4127" s="1">
        <v>4452</v>
      </c>
      <c r="G4127">
        <v>40</v>
      </c>
      <c r="H4127" s="1">
        <v>2671.2</v>
      </c>
      <c r="I4127">
        <v>40</v>
      </c>
      <c r="J4127">
        <v>98</v>
      </c>
      <c r="K4127">
        <v>4.5999999999999996</v>
      </c>
      <c r="L4127">
        <v>444</v>
      </c>
      <c r="M4127" t="s">
        <v>60</v>
      </c>
      <c r="N4127">
        <v>700</v>
      </c>
      <c r="O4127" s="1">
        <v>1971.2</v>
      </c>
      <c r="P4127" s="2">
        <v>49783</v>
      </c>
      <c r="Q4127" s="2">
        <v>49417</v>
      </c>
      <c r="R4127" t="s">
        <v>49</v>
      </c>
      <c r="S4127">
        <v>41</v>
      </c>
      <c r="T4127">
        <v>64</v>
      </c>
      <c r="U4127" t="s">
        <v>50</v>
      </c>
      <c r="V4127" t="s">
        <v>68</v>
      </c>
      <c r="W4127" t="s">
        <v>51</v>
      </c>
      <c r="X4127" t="s">
        <v>8323</v>
      </c>
      <c r="Y4127" t="s">
        <v>39</v>
      </c>
      <c r="Z4127">
        <v>2</v>
      </c>
      <c r="AA4127" t="s">
        <v>40</v>
      </c>
      <c r="AB4127">
        <v>738</v>
      </c>
      <c r="AC4127" t="s">
        <v>41</v>
      </c>
      <c r="AD4127" t="s">
        <v>42</v>
      </c>
      <c r="AG4127" t="s">
        <v>43</v>
      </c>
      <c r="AH4127">
        <v>40</v>
      </c>
      <c r="AI4127">
        <v>98</v>
      </c>
    </row>
    <row r="4128" spans="1:35" x14ac:dyDescent="0.3">
      <c r="A4128" t="s">
        <v>8324</v>
      </c>
      <c r="B4128" t="s">
        <v>65</v>
      </c>
      <c r="C4128" t="s">
        <v>72</v>
      </c>
      <c r="D4128" t="s">
        <v>58</v>
      </c>
      <c r="E4128" t="s">
        <v>43</v>
      </c>
      <c r="F4128" s="1">
        <v>1253</v>
      </c>
      <c r="G4128">
        <v>9</v>
      </c>
      <c r="H4128" s="1">
        <v>1140.23</v>
      </c>
      <c r="I4128">
        <v>130</v>
      </c>
      <c r="J4128">
        <v>41</v>
      </c>
      <c r="K4128">
        <v>3.7</v>
      </c>
      <c r="L4128">
        <v>60</v>
      </c>
      <c r="M4128" t="s">
        <v>48</v>
      </c>
      <c r="N4128">
        <v>122</v>
      </c>
      <c r="O4128" s="1">
        <v>1018.23</v>
      </c>
      <c r="P4128" s="2">
        <v>49784</v>
      </c>
      <c r="Q4128" s="2">
        <v>49418</v>
      </c>
      <c r="R4128" t="s">
        <v>34</v>
      </c>
      <c r="S4128">
        <v>42</v>
      </c>
      <c r="T4128">
        <v>52</v>
      </c>
      <c r="U4128" t="s">
        <v>50</v>
      </c>
      <c r="V4128" t="s">
        <v>36</v>
      </c>
      <c r="W4128" t="s">
        <v>76</v>
      </c>
      <c r="X4128" t="s">
        <v>8325</v>
      </c>
      <c r="Y4128" t="s">
        <v>70</v>
      </c>
      <c r="Z4128">
        <v>1</v>
      </c>
      <c r="AA4128" t="s">
        <v>63</v>
      </c>
      <c r="AB4128">
        <v>212</v>
      </c>
      <c r="AC4128" t="s">
        <v>41</v>
      </c>
      <c r="AD4128" t="s">
        <v>55</v>
      </c>
      <c r="AG4128" t="s">
        <v>43</v>
      </c>
      <c r="AH4128">
        <v>130</v>
      </c>
      <c r="AI4128">
        <v>41</v>
      </c>
    </row>
    <row r="4129" spans="1:35" x14ac:dyDescent="0.3">
      <c r="A4129" t="s">
        <v>8326</v>
      </c>
      <c r="B4129" t="s">
        <v>65</v>
      </c>
      <c r="C4129" t="s">
        <v>72</v>
      </c>
      <c r="D4129" t="s">
        <v>47</v>
      </c>
      <c r="E4129" t="s">
        <v>43</v>
      </c>
      <c r="F4129" s="1">
        <v>3108</v>
      </c>
      <c r="G4129">
        <v>28</v>
      </c>
      <c r="H4129" s="1">
        <v>2237.7600000000002</v>
      </c>
      <c r="I4129">
        <v>96</v>
      </c>
      <c r="J4129">
        <v>0</v>
      </c>
      <c r="K4129">
        <v>1.9</v>
      </c>
      <c r="L4129">
        <v>12</v>
      </c>
      <c r="M4129" t="s">
        <v>48</v>
      </c>
      <c r="N4129" s="1">
        <v>3871</v>
      </c>
      <c r="O4129" s="1">
        <v>-1633.24</v>
      </c>
      <c r="P4129" s="2">
        <v>49785</v>
      </c>
      <c r="Q4129" s="2">
        <v>49419</v>
      </c>
      <c r="R4129" t="s">
        <v>49</v>
      </c>
      <c r="S4129">
        <v>36</v>
      </c>
      <c r="T4129">
        <v>64</v>
      </c>
      <c r="U4129" t="s">
        <v>50</v>
      </c>
      <c r="V4129" t="s">
        <v>36</v>
      </c>
      <c r="W4129" t="s">
        <v>37</v>
      </c>
      <c r="X4129" t="s">
        <v>8327</v>
      </c>
      <c r="Y4129" t="s">
        <v>70</v>
      </c>
      <c r="Z4129">
        <v>14</v>
      </c>
      <c r="AA4129" t="s">
        <v>40</v>
      </c>
      <c r="AB4129">
        <v>639</v>
      </c>
      <c r="AC4129" t="s">
        <v>41</v>
      </c>
      <c r="AD4129" t="s">
        <v>82</v>
      </c>
      <c r="AG4129" t="s">
        <v>43</v>
      </c>
      <c r="AH4129">
        <v>96</v>
      </c>
      <c r="AI4129">
        <v>0</v>
      </c>
    </row>
    <row r="4130" spans="1:35" x14ac:dyDescent="0.3">
      <c r="A4130" t="s">
        <v>8328</v>
      </c>
      <c r="B4130" t="s">
        <v>29</v>
      </c>
      <c r="C4130" t="s">
        <v>30</v>
      </c>
      <c r="D4130" t="s">
        <v>58</v>
      </c>
      <c r="E4130" t="s">
        <v>43</v>
      </c>
      <c r="F4130" s="1">
        <v>1000</v>
      </c>
      <c r="G4130">
        <v>37</v>
      </c>
      <c r="H4130">
        <v>630</v>
      </c>
      <c r="I4130">
        <v>149</v>
      </c>
      <c r="J4130">
        <v>49</v>
      </c>
      <c r="K4130">
        <v>2.4</v>
      </c>
      <c r="L4130">
        <v>230</v>
      </c>
      <c r="M4130" t="s">
        <v>33</v>
      </c>
      <c r="N4130" s="1">
        <v>1380</v>
      </c>
      <c r="O4130">
        <v>-750</v>
      </c>
      <c r="P4130" s="2">
        <v>49786</v>
      </c>
      <c r="Q4130" s="2">
        <v>49420</v>
      </c>
      <c r="R4130" t="s">
        <v>89</v>
      </c>
      <c r="S4130">
        <v>26</v>
      </c>
      <c r="T4130">
        <v>40</v>
      </c>
      <c r="U4130" t="s">
        <v>35</v>
      </c>
      <c r="V4130" t="s">
        <v>68</v>
      </c>
      <c r="W4130" t="s">
        <v>51</v>
      </c>
      <c r="X4130" t="s">
        <v>8329</v>
      </c>
      <c r="Y4130" t="s">
        <v>53</v>
      </c>
      <c r="Z4130">
        <v>3</v>
      </c>
      <c r="AA4130" t="s">
        <v>40</v>
      </c>
      <c r="AB4130">
        <v>477</v>
      </c>
      <c r="AC4130" t="s">
        <v>54</v>
      </c>
      <c r="AD4130" t="s">
        <v>55</v>
      </c>
      <c r="AG4130" t="s">
        <v>43</v>
      </c>
      <c r="AH4130">
        <v>149</v>
      </c>
      <c r="AI4130">
        <v>49</v>
      </c>
    </row>
    <row r="4131" spans="1:35" x14ac:dyDescent="0.3">
      <c r="A4131" t="s">
        <v>8330</v>
      </c>
      <c r="B4131" t="s">
        <v>80</v>
      </c>
      <c r="C4131" t="s">
        <v>30</v>
      </c>
      <c r="D4131" t="s">
        <v>47</v>
      </c>
      <c r="E4131" t="s">
        <v>56</v>
      </c>
      <c r="F4131" s="1">
        <v>3779</v>
      </c>
      <c r="G4131">
        <v>28</v>
      </c>
      <c r="H4131" s="1">
        <v>2720.88</v>
      </c>
      <c r="I4131">
        <v>116</v>
      </c>
      <c r="J4131">
        <v>10</v>
      </c>
      <c r="K4131">
        <v>4.4000000000000004</v>
      </c>
      <c r="L4131">
        <v>193</v>
      </c>
      <c r="M4131" t="s">
        <v>33</v>
      </c>
      <c r="N4131" s="1">
        <v>2892</v>
      </c>
      <c r="O4131">
        <v>-171.12</v>
      </c>
      <c r="P4131" s="2">
        <v>49787</v>
      </c>
      <c r="Q4131" s="2">
        <v>49421</v>
      </c>
      <c r="R4131" t="s">
        <v>34</v>
      </c>
      <c r="S4131">
        <v>45</v>
      </c>
      <c r="T4131">
        <v>37</v>
      </c>
      <c r="U4131" t="s">
        <v>50</v>
      </c>
      <c r="V4131" t="s">
        <v>68</v>
      </c>
      <c r="W4131" t="s">
        <v>51</v>
      </c>
      <c r="X4131" t="s">
        <v>8331</v>
      </c>
      <c r="Y4131" t="s">
        <v>39</v>
      </c>
      <c r="Z4131">
        <v>11</v>
      </c>
      <c r="AA4131" t="s">
        <v>40</v>
      </c>
      <c r="AB4131">
        <v>984</v>
      </c>
      <c r="AC4131" t="s">
        <v>41</v>
      </c>
      <c r="AD4131" t="s">
        <v>42</v>
      </c>
      <c r="AG4131" t="s">
        <v>56</v>
      </c>
      <c r="AH4131">
        <v>116</v>
      </c>
      <c r="AI4131">
        <v>10</v>
      </c>
    </row>
    <row r="4132" spans="1:35" x14ac:dyDescent="0.3">
      <c r="A4132" t="s">
        <v>8332</v>
      </c>
      <c r="B4132" t="s">
        <v>75</v>
      </c>
      <c r="C4132" t="s">
        <v>46</v>
      </c>
      <c r="D4132" t="s">
        <v>67</v>
      </c>
      <c r="E4132" t="s">
        <v>56</v>
      </c>
      <c r="F4132">
        <v>869</v>
      </c>
      <c r="G4132">
        <v>14</v>
      </c>
      <c r="H4132">
        <v>747.34</v>
      </c>
      <c r="I4132">
        <v>38</v>
      </c>
      <c r="J4132">
        <v>91</v>
      </c>
      <c r="K4132">
        <v>3.6</v>
      </c>
      <c r="L4132">
        <v>334</v>
      </c>
      <c r="M4132" t="s">
        <v>33</v>
      </c>
      <c r="N4132" s="1">
        <v>2921</v>
      </c>
      <c r="O4132" s="1">
        <v>-2173.66</v>
      </c>
      <c r="P4132" s="2">
        <v>49788</v>
      </c>
      <c r="Q4132" s="2">
        <v>49422</v>
      </c>
      <c r="R4132" t="s">
        <v>34</v>
      </c>
      <c r="S4132">
        <v>48</v>
      </c>
      <c r="T4132">
        <v>18</v>
      </c>
      <c r="U4132" t="s">
        <v>50</v>
      </c>
      <c r="V4132" t="s">
        <v>68</v>
      </c>
      <c r="W4132" t="s">
        <v>37</v>
      </c>
      <c r="X4132" t="s">
        <v>8333</v>
      </c>
      <c r="Y4132" t="s">
        <v>39</v>
      </c>
      <c r="Z4132">
        <v>11</v>
      </c>
      <c r="AA4132" t="s">
        <v>40</v>
      </c>
      <c r="AB4132">
        <v>800</v>
      </c>
      <c r="AC4132" t="s">
        <v>41</v>
      </c>
      <c r="AD4132" t="s">
        <v>55</v>
      </c>
      <c r="AG4132" t="s">
        <v>56</v>
      </c>
      <c r="AH4132">
        <v>38</v>
      </c>
      <c r="AI4132">
        <v>91</v>
      </c>
    </row>
    <row r="4133" spans="1:35" x14ac:dyDescent="0.3">
      <c r="A4133" t="s">
        <v>8334</v>
      </c>
      <c r="B4133" t="s">
        <v>75</v>
      </c>
      <c r="C4133" t="s">
        <v>30</v>
      </c>
      <c r="D4133" t="s">
        <v>96</v>
      </c>
      <c r="E4133" t="s">
        <v>59</v>
      </c>
      <c r="F4133" s="1">
        <v>4837</v>
      </c>
      <c r="G4133">
        <v>27</v>
      </c>
      <c r="H4133" s="1">
        <v>3531.01</v>
      </c>
      <c r="I4133">
        <v>22</v>
      </c>
      <c r="J4133">
        <v>70</v>
      </c>
      <c r="K4133">
        <v>3.4</v>
      </c>
      <c r="L4133">
        <v>486</v>
      </c>
      <c r="M4133" t="s">
        <v>48</v>
      </c>
      <c r="N4133" s="1">
        <v>2359</v>
      </c>
      <c r="O4133" s="1">
        <v>1172.01</v>
      </c>
      <c r="P4133" s="2">
        <v>49789</v>
      </c>
      <c r="Q4133" s="2">
        <v>49423</v>
      </c>
      <c r="R4133" t="s">
        <v>89</v>
      </c>
      <c r="S4133">
        <v>45</v>
      </c>
      <c r="T4133">
        <v>21</v>
      </c>
      <c r="U4133" t="s">
        <v>50</v>
      </c>
      <c r="V4133" t="s">
        <v>61</v>
      </c>
      <c r="W4133" t="s">
        <v>37</v>
      </c>
      <c r="X4133" t="s">
        <v>8335</v>
      </c>
      <c r="Y4133" t="s">
        <v>70</v>
      </c>
      <c r="Z4133">
        <v>8</v>
      </c>
      <c r="AA4133" t="s">
        <v>40</v>
      </c>
      <c r="AB4133">
        <v>162</v>
      </c>
      <c r="AC4133" t="s">
        <v>54</v>
      </c>
      <c r="AD4133" t="s">
        <v>82</v>
      </c>
      <c r="AG4133" t="s">
        <v>59</v>
      </c>
      <c r="AH4133">
        <v>22</v>
      </c>
      <c r="AI4133">
        <v>70</v>
      </c>
    </row>
    <row r="4134" spans="1:35" x14ac:dyDescent="0.3">
      <c r="A4134" t="s">
        <v>8336</v>
      </c>
      <c r="B4134" t="s">
        <v>45</v>
      </c>
      <c r="C4134" t="s">
        <v>30</v>
      </c>
      <c r="D4134" t="s">
        <v>67</v>
      </c>
      <c r="E4134" t="s">
        <v>43</v>
      </c>
      <c r="F4134" s="1">
        <v>4387</v>
      </c>
      <c r="G4134">
        <v>41</v>
      </c>
      <c r="H4134" s="1">
        <v>2588.33</v>
      </c>
      <c r="I4134">
        <v>45</v>
      </c>
      <c r="J4134">
        <v>37</v>
      </c>
      <c r="K4134">
        <v>1.7</v>
      </c>
      <c r="L4134">
        <v>410</v>
      </c>
      <c r="M4134" t="s">
        <v>33</v>
      </c>
      <c r="N4134" s="1">
        <v>3516</v>
      </c>
      <c r="O4134">
        <v>-927.67</v>
      </c>
      <c r="P4134" s="2">
        <v>49790</v>
      </c>
      <c r="Q4134" s="2">
        <v>49424</v>
      </c>
      <c r="R4134" t="s">
        <v>34</v>
      </c>
      <c r="S4134">
        <v>8</v>
      </c>
      <c r="T4134">
        <v>21</v>
      </c>
      <c r="U4134" t="s">
        <v>50</v>
      </c>
      <c r="V4134" t="s">
        <v>61</v>
      </c>
      <c r="W4134" t="s">
        <v>76</v>
      </c>
      <c r="X4134" t="s">
        <v>8337</v>
      </c>
      <c r="Y4134" t="s">
        <v>53</v>
      </c>
      <c r="Z4134">
        <v>9</v>
      </c>
      <c r="AA4134" t="s">
        <v>63</v>
      </c>
      <c r="AB4134">
        <v>957</v>
      </c>
      <c r="AC4134" t="s">
        <v>41</v>
      </c>
      <c r="AD4134" t="s">
        <v>42</v>
      </c>
      <c r="AG4134" t="s">
        <v>43</v>
      </c>
      <c r="AH4134">
        <v>45</v>
      </c>
      <c r="AI4134">
        <v>37</v>
      </c>
    </row>
    <row r="4135" spans="1:35" x14ac:dyDescent="0.3">
      <c r="A4135" t="s">
        <v>8338</v>
      </c>
      <c r="B4135" t="s">
        <v>65</v>
      </c>
      <c r="C4135" t="s">
        <v>72</v>
      </c>
      <c r="D4135" t="s">
        <v>47</v>
      </c>
      <c r="E4135" t="s">
        <v>32</v>
      </c>
      <c r="F4135">
        <v>57</v>
      </c>
      <c r="G4135">
        <v>4</v>
      </c>
      <c r="H4135">
        <v>54.72</v>
      </c>
      <c r="I4135">
        <v>150</v>
      </c>
      <c r="J4135">
        <v>38</v>
      </c>
      <c r="K4135">
        <v>1.3</v>
      </c>
      <c r="L4135">
        <v>176</v>
      </c>
      <c r="M4135" t="s">
        <v>48</v>
      </c>
      <c r="N4135" s="1">
        <v>1215</v>
      </c>
      <c r="O4135" s="1">
        <v>-1160.28</v>
      </c>
      <c r="P4135" s="2">
        <v>49791</v>
      </c>
      <c r="Q4135" s="2">
        <v>49425</v>
      </c>
      <c r="R4135" t="s">
        <v>34</v>
      </c>
      <c r="S4135">
        <v>40</v>
      </c>
      <c r="T4135">
        <v>50</v>
      </c>
      <c r="U4135" t="s">
        <v>35</v>
      </c>
      <c r="V4135" t="s">
        <v>68</v>
      </c>
      <c r="W4135" t="s">
        <v>76</v>
      </c>
      <c r="X4135" t="s">
        <v>8339</v>
      </c>
      <c r="Y4135" t="s">
        <v>53</v>
      </c>
      <c r="Z4135">
        <v>4</v>
      </c>
      <c r="AA4135" t="s">
        <v>63</v>
      </c>
      <c r="AB4135">
        <v>566</v>
      </c>
      <c r="AC4135" t="s">
        <v>41</v>
      </c>
      <c r="AD4135" t="s">
        <v>82</v>
      </c>
      <c r="AG4135" t="s">
        <v>32</v>
      </c>
      <c r="AH4135">
        <v>150</v>
      </c>
      <c r="AI4135">
        <v>38</v>
      </c>
    </row>
    <row r="4136" spans="1:35" x14ac:dyDescent="0.3">
      <c r="A4136" t="s">
        <v>8340</v>
      </c>
      <c r="B4136" t="s">
        <v>29</v>
      </c>
      <c r="C4136" t="s">
        <v>30</v>
      </c>
      <c r="D4136" t="s">
        <v>96</v>
      </c>
      <c r="E4136" t="s">
        <v>43</v>
      </c>
      <c r="F4136" s="1">
        <v>2726</v>
      </c>
      <c r="G4136">
        <v>29</v>
      </c>
      <c r="H4136" s="1">
        <v>1935.46</v>
      </c>
      <c r="I4136">
        <v>131</v>
      </c>
      <c r="J4136">
        <v>74</v>
      </c>
      <c r="K4136">
        <v>3.4</v>
      </c>
      <c r="L4136">
        <v>475</v>
      </c>
      <c r="M4136" t="s">
        <v>33</v>
      </c>
      <c r="N4136" s="1">
        <v>1851</v>
      </c>
      <c r="O4136">
        <v>84.46</v>
      </c>
      <c r="P4136" s="2">
        <v>49792</v>
      </c>
      <c r="Q4136" s="2">
        <v>49426</v>
      </c>
      <c r="R4136" t="s">
        <v>89</v>
      </c>
      <c r="S4136">
        <v>45</v>
      </c>
      <c r="T4136">
        <v>63</v>
      </c>
      <c r="U4136" t="s">
        <v>35</v>
      </c>
      <c r="V4136" t="s">
        <v>68</v>
      </c>
      <c r="W4136" t="s">
        <v>37</v>
      </c>
      <c r="X4136" t="s">
        <v>8341</v>
      </c>
      <c r="Y4136" t="s">
        <v>53</v>
      </c>
      <c r="Z4136">
        <v>2</v>
      </c>
      <c r="AA4136" t="s">
        <v>40</v>
      </c>
      <c r="AB4136">
        <v>580</v>
      </c>
      <c r="AC4136" t="s">
        <v>41</v>
      </c>
      <c r="AD4136" t="s">
        <v>55</v>
      </c>
      <c r="AG4136" t="s">
        <v>43</v>
      </c>
      <c r="AH4136">
        <v>131</v>
      </c>
      <c r="AI4136">
        <v>74</v>
      </c>
    </row>
    <row r="4137" spans="1:35" x14ac:dyDescent="0.3">
      <c r="A4137" t="s">
        <v>8342</v>
      </c>
      <c r="B4137" t="s">
        <v>65</v>
      </c>
      <c r="C4137" t="s">
        <v>72</v>
      </c>
      <c r="D4137" t="s">
        <v>58</v>
      </c>
      <c r="E4137" t="s">
        <v>59</v>
      </c>
      <c r="F4137" s="1">
        <v>3302</v>
      </c>
      <c r="G4137">
        <v>30</v>
      </c>
      <c r="H4137" s="1">
        <v>2311.4</v>
      </c>
      <c r="I4137">
        <v>143</v>
      </c>
      <c r="J4137">
        <v>95</v>
      </c>
      <c r="K4137">
        <v>3</v>
      </c>
      <c r="L4137">
        <v>145</v>
      </c>
      <c r="M4137" t="s">
        <v>33</v>
      </c>
      <c r="N4137" s="1">
        <v>1907</v>
      </c>
      <c r="O4137">
        <v>404.4</v>
      </c>
      <c r="P4137" s="2">
        <v>49793</v>
      </c>
      <c r="Q4137" s="2">
        <v>49427</v>
      </c>
      <c r="R4137" t="s">
        <v>89</v>
      </c>
      <c r="S4137">
        <v>45</v>
      </c>
      <c r="T4137">
        <v>31</v>
      </c>
      <c r="U4137" t="s">
        <v>35</v>
      </c>
      <c r="V4137" t="s">
        <v>61</v>
      </c>
      <c r="W4137" t="s">
        <v>76</v>
      </c>
      <c r="X4137" t="s">
        <v>8343</v>
      </c>
      <c r="Y4137" t="s">
        <v>39</v>
      </c>
      <c r="Z4137">
        <v>14</v>
      </c>
      <c r="AA4137" t="s">
        <v>63</v>
      </c>
      <c r="AB4137">
        <v>642</v>
      </c>
      <c r="AC4137" t="s">
        <v>41</v>
      </c>
      <c r="AD4137" t="s">
        <v>55</v>
      </c>
      <c r="AG4137" t="s">
        <v>59</v>
      </c>
      <c r="AH4137">
        <v>143</v>
      </c>
      <c r="AI4137">
        <v>95</v>
      </c>
    </row>
    <row r="4138" spans="1:35" x14ac:dyDescent="0.3">
      <c r="A4138" t="s">
        <v>8344</v>
      </c>
      <c r="B4138" t="s">
        <v>65</v>
      </c>
      <c r="C4138" t="s">
        <v>72</v>
      </c>
      <c r="D4138" t="s">
        <v>47</v>
      </c>
      <c r="E4138" t="s">
        <v>32</v>
      </c>
      <c r="F4138">
        <v>910</v>
      </c>
      <c r="G4138">
        <v>26</v>
      </c>
      <c r="H4138">
        <v>673.4</v>
      </c>
      <c r="I4138">
        <v>8</v>
      </c>
      <c r="J4138">
        <v>56</v>
      </c>
      <c r="K4138">
        <v>2.9</v>
      </c>
      <c r="L4138">
        <v>390</v>
      </c>
      <c r="M4138" t="s">
        <v>60</v>
      </c>
      <c r="N4138" s="1">
        <v>2592</v>
      </c>
      <c r="O4138" s="1">
        <v>-1918.6</v>
      </c>
      <c r="P4138" s="2">
        <v>49794</v>
      </c>
      <c r="Q4138" s="2">
        <v>49428</v>
      </c>
      <c r="R4138" t="s">
        <v>49</v>
      </c>
      <c r="S4138">
        <v>23</v>
      </c>
      <c r="T4138">
        <v>41</v>
      </c>
      <c r="U4138" t="s">
        <v>50</v>
      </c>
      <c r="V4138" t="s">
        <v>61</v>
      </c>
      <c r="W4138" t="s">
        <v>37</v>
      </c>
      <c r="X4138" t="s">
        <v>8345</v>
      </c>
      <c r="Y4138" t="s">
        <v>39</v>
      </c>
      <c r="Z4138">
        <v>2</v>
      </c>
      <c r="AA4138" t="s">
        <v>40</v>
      </c>
      <c r="AB4138">
        <v>893</v>
      </c>
      <c r="AC4138" t="s">
        <v>78</v>
      </c>
      <c r="AD4138" t="s">
        <v>42</v>
      </c>
      <c r="AG4138" t="s">
        <v>32</v>
      </c>
      <c r="AH4138">
        <v>8</v>
      </c>
      <c r="AI4138">
        <v>56</v>
      </c>
    </row>
    <row r="4139" spans="1:35" x14ac:dyDescent="0.3">
      <c r="A4139" t="s">
        <v>8346</v>
      </c>
      <c r="B4139" t="s">
        <v>75</v>
      </c>
      <c r="C4139" t="s">
        <v>66</v>
      </c>
      <c r="D4139" t="s">
        <v>67</v>
      </c>
      <c r="E4139" t="s">
        <v>56</v>
      </c>
      <c r="F4139">
        <v>51</v>
      </c>
      <c r="G4139">
        <v>23</v>
      </c>
      <c r="H4139">
        <v>39.270000000000003</v>
      </c>
      <c r="I4139">
        <v>21</v>
      </c>
      <c r="J4139">
        <v>68</v>
      </c>
      <c r="K4139">
        <v>1.1000000000000001</v>
      </c>
      <c r="L4139">
        <v>255</v>
      </c>
      <c r="M4139" t="s">
        <v>33</v>
      </c>
      <c r="N4139" s="1">
        <v>2970</v>
      </c>
      <c r="O4139" s="1">
        <v>-2930.73</v>
      </c>
      <c r="P4139" s="2">
        <v>49795</v>
      </c>
      <c r="Q4139" s="2">
        <v>49429</v>
      </c>
      <c r="R4139" t="s">
        <v>34</v>
      </c>
      <c r="S4139">
        <v>27</v>
      </c>
      <c r="T4139">
        <v>53</v>
      </c>
      <c r="U4139" t="s">
        <v>35</v>
      </c>
      <c r="V4139" t="s">
        <v>36</v>
      </c>
      <c r="W4139" t="s">
        <v>51</v>
      </c>
      <c r="X4139" t="s">
        <v>8347</v>
      </c>
      <c r="Y4139" t="s">
        <v>53</v>
      </c>
      <c r="Z4139">
        <v>8</v>
      </c>
      <c r="AA4139" t="s">
        <v>63</v>
      </c>
      <c r="AB4139">
        <v>622</v>
      </c>
      <c r="AC4139" t="s">
        <v>41</v>
      </c>
      <c r="AD4139" t="s">
        <v>55</v>
      </c>
      <c r="AG4139" t="s">
        <v>56</v>
      </c>
      <c r="AH4139">
        <v>21</v>
      </c>
      <c r="AI4139">
        <v>68</v>
      </c>
    </row>
    <row r="4140" spans="1:35" x14ac:dyDescent="0.3">
      <c r="A4140" t="s">
        <v>8348</v>
      </c>
      <c r="B4140" t="s">
        <v>75</v>
      </c>
      <c r="C4140" t="s">
        <v>84</v>
      </c>
      <c r="D4140" t="s">
        <v>96</v>
      </c>
      <c r="E4140" t="s">
        <v>43</v>
      </c>
      <c r="F4140" s="1">
        <v>3365</v>
      </c>
      <c r="G4140">
        <v>17</v>
      </c>
      <c r="H4140" s="1">
        <v>2792.95</v>
      </c>
      <c r="I4140">
        <v>131</v>
      </c>
      <c r="J4140">
        <v>15</v>
      </c>
      <c r="K4140">
        <v>1.7</v>
      </c>
      <c r="L4140">
        <v>17</v>
      </c>
      <c r="M4140" t="s">
        <v>33</v>
      </c>
      <c r="N4140" s="1">
        <v>2037</v>
      </c>
      <c r="O4140">
        <v>755.95</v>
      </c>
      <c r="P4140" s="2">
        <v>49796</v>
      </c>
      <c r="Q4140" s="2">
        <v>49430</v>
      </c>
      <c r="R4140" t="s">
        <v>89</v>
      </c>
      <c r="S4140">
        <v>38</v>
      </c>
      <c r="T4140">
        <v>49</v>
      </c>
      <c r="U4140" t="s">
        <v>35</v>
      </c>
      <c r="V4140" t="s">
        <v>61</v>
      </c>
      <c r="W4140" t="s">
        <v>37</v>
      </c>
      <c r="X4140" t="s">
        <v>8349</v>
      </c>
      <c r="Y4140" t="s">
        <v>53</v>
      </c>
      <c r="Z4140">
        <v>9</v>
      </c>
      <c r="AA4140" t="s">
        <v>40</v>
      </c>
      <c r="AB4140">
        <v>969</v>
      </c>
      <c r="AC4140" t="s">
        <v>54</v>
      </c>
      <c r="AD4140" t="s">
        <v>82</v>
      </c>
      <c r="AG4140" t="s">
        <v>43</v>
      </c>
      <c r="AH4140">
        <v>131</v>
      </c>
      <c r="AI4140">
        <v>15</v>
      </c>
    </row>
    <row r="4141" spans="1:35" x14ac:dyDescent="0.3">
      <c r="A4141" t="s">
        <v>8350</v>
      </c>
      <c r="B4141" t="s">
        <v>80</v>
      </c>
      <c r="C4141" t="s">
        <v>84</v>
      </c>
      <c r="D4141" t="s">
        <v>47</v>
      </c>
      <c r="E4141" t="s">
        <v>56</v>
      </c>
      <c r="F4141">
        <v>901</v>
      </c>
      <c r="G4141">
        <v>41</v>
      </c>
      <c r="H4141">
        <v>531.59</v>
      </c>
      <c r="I4141">
        <v>44</v>
      </c>
      <c r="J4141">
        <v>12</v>
      </c>
      <c r="K4141">
        <v>3.7</v>
      </c>
      <c r="L4141">
        <v>371</v>
      </c>
      <c r="M4141" t="s">
        <v>33</v>
      </c>
      <c r="N4141" s="1">
        <v>3603</v>
      </c>
      <c r="O4141" s="1">
        <v>-3071.41</v>
      </c>
      <c r="P4141" s="2">
        <v>49797</v>
      </c>
      <c r="Q4141" s="2">
        <v>49431</v>
      </c>
      <c r="R4141" t="s">
        <v>49</v>
      </c>
      <c r="S4141">
        <v>3</v>
      </c>
      <c r="T4141">
        <v>40</v>
      </c>
      <c r="U4141" t="s">
        <v>50</v>
      </c>
      <c r="V4141" t="s">
        <v>61</v>
      </c>
      <c r="W4141" t="s">
        <v>51</v>
      </c>
      <c r="X4141" t="s">
        <v>8351</v>
      </c>
      <c r="Y4141" t="s">
        <v>53</v>
      </c>
      <c r="Z4141">
        <v>5</v>
      </c>
      <c r="AA4141" t="s">
        <v>63</v>
      </c>
      <c r="AB4141">
        <v>599</v>
      </c>
      <c r="AC4141" t="s">
        <v>54</v>
      </c>
      <c r="AD4141" t="s">
        <v>42</v>
      </c>
      <c r="AG4141" t="s">
        <v>56</v>
      </c>
      <c r="AH4141">
        <v>44</v>
      </c>
      <c r="AI4141">
        <v>12</v>
      </c>
    </row>
    <row r="4142" spans="1:35" x14ac:dyDescent="0.3">
      <c r="A4142" t="s">
        <v>8352</v>
      </c>
      <c r="B4142" t="s">
        <v>75</v>
      </c>
      <c r="C4142" t="s">
        <v>84</v>
      </c>
      <c r="D4142" t="s">
        <v>96</v>
      </c>
      <c r="E4142" t="s">
        <v>32</v>
      </c>
      <c r="F4142">
        <v>595</v>
      </c>
      <c r="G4142">
        <v>11</v>
      </c>
      <c r="H4142">
        <v>529.54999999999995</v>
      </c>
      <c r="I4142">
        <v>80</v>
      </c>
      <c r="J4142">
        <v>89</v>
      </c>
      <c r="K4142">
        <v>5</v>
      </c>
      <c r="L4142">
        <v>14</v>
      </c>
      <c r="M4142" t="s">
        <v>60</v>
      </c>
      <c r="N4142" s="1">
        <v>3247</v>
      </c>
      <c r="O4142" s="1">
        <v>-2717.45</v>
      </c>
      <c r="P4142" s="2">
        <v>49798</v>
      </c>
      <c r="Q4142" s="2">
        <v>49432</v>
      </c>
      <c r="R4142" t="s">
        <v>89</v>
      </c>
      <c r="S4142">
        <v>48</v>
      </c>
      <c r="T4142">
        <v>40</v>
      </c>
      <c r="U4142" t="s">
        <v>35</v>
      </c>
      <c r="V4142" t="s">
        <v>68</v>
      </c>
      <c r="W4142" t="s">
        <v>37</v>
      </c>
      <c r="X4142" t="s">
        <v>8353</v>
      </c>
      <c r="Y4142" t="s">
        <v>39</v>
      </c>
      <c r="Z4142">
        <v>14</v>
      </c>
      <c r="AA4142" t="s">
        <v>40</v>
      </c>
      <c r="AB4142">
        <v>294</v>
      </c>
      <c r="AC4142" t="s">
        <v>54</v>
      </c>
      <c r="AD4142" t="s">
        <v>42</v>
      </c>
      <c r="AG4142" t="s">
        <v>32</v>
      </c>
      <c r="AH4142">
        <v>80</v>
      </c>
      <c r="AI4142">
        <v>89</v>
      </c>
    </row>
    <row r="4143" spans="1:35" x14ac:dyDescent="0.3">
      <c r="A4143" t="s">
        <v>8354</v>
      </c>
      <c r="B4143" t="s">
        <v>45</v>
      </c>
      <c r="C4143" t="s">
        <v>84</v>
      </c>
      <c r="D4143" t="s">
        <v>58</v>
      </c>
      <c r="E4143" t="s">
        <v>56</v>
      </c>
      <c r="F4143" s="1">
        <v>3738</v>
      </c>
      <c r="G4143">
        <v>8</v>
      </c>
      <c r="H4143" s="1">
        <v>3438.96</v>
      </c>
      <c r="I4143">
        <v>190</v>
      </c>
      <c r="J4143">
        <v>70</v>
      </c>
      <c r="K4143">
        <v>4.9000000000000004</v>
      </c>
      <c r="L4143">
        <v>20</v>
      </c>
      <c r="M4143" t="s">
        <v>60</v>
      </c>
      <c r="N4143" s="1">
        <v>1701</v>
      </c>
      <c r="O4143" s="1">
        <v>1737.96</v>
      </c>
      <c r="P4143" s="2">
        <v>49799</v>
      </c>
      <c r="Q4143" s="2">
        <v>49433</v>
      </c>
      <c r="R4143" t="s">
        <v>89</v>
      </c>
      <c r="S4143">
        <v>39</v>
      </c>
      <c r="T4143">
        <v>18</v>
      </c>
      <c r="U4143" t="s">
        <v>50</v>
      </c>
      <c r="V4143" t="s">
        <v>36</v>
      </c>
      <c r="W4143" t="s">
        <v>51</v>
      </c>
      <c r="X4143" t="s">
        <v>8355</v>
      </c>
      <c r="Y4143" t="s">
        <v>70</v>
      </c>
      <c r="Z4143">
        <v>10</v>
      </c>
      <c r="AA4143" t="s">
        <v>63</v>
      </c>
      <c r="AB4143">
        <v>535</v>
      </c>
      <c r="AC4143" t="s">
        <v>41</v>
      </c>
      <c r="AD4143" t="s">
        <v>42</v>
      </c>
      <c r="AG4143" t="s">
        <v>56</v>
      </c>
      <c r="AH4143">
        <v>190</v>
      </c>
      <c r="AI4143">
        <v>70</v>
      </c>
    </row>
    <row r="4144" spans="1:35" x14ac:dyDescent="0.3">
      <c r="A4144" t="s">
        <v>8356</v>
      </c>
      <c r="B4144" t="s">
        <v>45</v>
      </c>
      <c r="C4144" t="s">
        <v>46</v>
      </c>
      <c r="D4144" t="s">
        <v>31</v>
      </c>
      <c r="E4144" t="s">
        <v>56</v>
      </c>
      <c r="F4144" s="1">
        <v>2140</v>
      </c>
      <c r="G4144">
        <v>35</v>
      </c>
      <c r="H4144" s="1">
        <v>1391</v>
      </c>
      <c r="I4144">
        <v>29</v>
      </c>
      <c r="J4144">
        <v>97</v>
      </c>
      <c r="K4144">
        <v>4.4000000000000004</v>
      </c>
      <c r="L4144">
        <v>405</v>
      </c>
      <c r="M4144" t="s">
        <v>60</v>
      </c>
      <c r="N4144" s="1">
        <v>2510</v>
      </c>
      <c r="O4144" s="1">
        <v>-1119</v>
      </c>
      <c r="P4144" s="2">
        <v>49800</v>
      </c>
      <c r="Q4144" s="2">
        <v>49434</v>
      </c>
      <c r="R4144" t="s">
        <v>34</v>
      </c>
      <c r="S4144">
        <v>35</v>
      </c>
      <c r="T4144">
        <v>34</v>
      </c>
      <c r="U4144" t="s">
        <v>35</v>
      </c>
      <c r="V4144" t="s">
        <v>61</v>
      </c>
      <c r="W4144" t="s">
        <v>76</v>
      </c>
      <c r="X4144" t="s">
        <v>8357</v>
      </c>
      <c r="Y4144" t="s">
        <v>70</v>
      </c>
      <c r="Z4144">
        <v>6</v>
      </c>
      <c r="AA4144" t="s">
        <v>40</v>
      </c>
      <c r="AB4144">
        <v>296</v>
      </c>
      <c r="AC4144" t="s">
        <v>41</v>
      </c>
      <c r="AD4144" t="s">
        <v>42</v>
      </c>
      <c r="AG4144" t="s">
        <v>56</v>
      </c>
      <c r="AH4144">
        <v>29</v>
      </c>
      <c r="AI4144">
        <v>97</v>
      </c>
    </row>
    <row r="4145" spans="1:35" x14ac:dyDescent="0.3">
      <c r="A4145" t="s">
        <v>8358</v>
      </c>
      <c r="B4145" t="s">
        <v>45</v>
      </c>
      <c r="C4145" t="s">
        <v>30</v>
      </c>
      <c r="D4145" t="s">
        <v>67</v>
      </c>
      <c r="E4145" t="s">
        <v>32</v>
      </c>
      <c r="F4145" s="1">
        <v>1822</v>
      </c>
      <c r="G4145">
        <v>0</v>
      </c>
      <c r="H4145" s="1">
        <v>1822</v>
      </c>
      <c r="I4145">
        <v>198</v>
      </c>
      <c r="J4145">
        <v>21</v>
      </c>
      <c r="K4145">
        <v>2.2000000000000002</v>
      </c>
      <c r="L4145">
        <v>91</v>
      </c>
      <c r="M4145" t="s">
        <v>60</v>
      </c>
      <c r="N4145">
        <v>310</v>
      </c>
      <c r="O4145" s="1">
        <v>1512</v>
      </c>
      <c r="P4145" s="2">
        <v>49801</v>
      </c>
      <c r="Q4145" s="2">
        <v>49435</v>
      </c>
      <c r="R4145" t="s">
        <v>49</v>
      </c>
      <c r="S4145">
        <v>5</v>
      </c>
      <c r="T4145">
        <v>29</v>
      </c>
      <c r="U4145" t="s">
        <v>50</v>
      </c>
      <c r="V4145" t="s">
        <v>68</v>
      </c>
      <c r="W4145" t="s">
        <v>51</v>
      </c>
      <c r="X4145" t="s">
        <v>8359</v>
      </c>
      <c r="Y4145" t="s">
        <v>39</v>
      </c>
      <c r="Z4145">
        <v>10</v>
      </c>
      <c r="AA4145" t="s">
        <v>40</v>
      </c>
      <c r="AB4145">
        <v>829</v>
      </c>
      <c r="AC4145" t="s">
        <v>54</v>
      </c>
      <c r="AD4145" t="s">
        <v>42</v>
      </c>
      <c r="AG4145" t="s">
        <v>32</v>
      </c>
      <c r="AH4145">
        <v>198</v>
      </c>
      <c r="AI4145">
        <v>21</v>
      </c>
    </row>
    <row r="4146" spans="1:35" x14ac:dyDescent="0.3">
      <c r="A4146" t="s">
        <v>8360</v>
      </c>
      <c r="B4146" t="s">
        <v>29</v>
      </c>
      <c r="C4146" t="s">
        <v>72</v>
      </c>
      <c r="D4146" t="s">
        <v>67</v>
      </c>
      <c r="E4146" t="s">
        <v>43</v>
      </c>
      <c r="F4146" s="1">
        <v>4132</v>
      </c>
      <c r="G4146">
        <v>38</v>
      </c>
      <c r="H4146" s="1">
        <v>2561.84</v>
      </c>
      <c r="I4146">
        <v>13</v>
      </c>
      <c r="J4146">
        <v>28</v>
      </c>
      <c r="K4146">
        <v>3.6</v>
      </c>
      <c r="L4146">
        <v>245</v>
      </c>
      <c r="M4146" t="s">
        <v>33</v>
      </c>
      <c r="N4146">
        <v>507</v>
      </c>
      <c r="O4146" s="1">
        <v>2054.84</v>
      </c>
      <c r="P4146" s="2">
        <v>49802</v>
      </c>
      <c r="Q4146" s="2">
        <v>49436</v>
      </c>
      <c r="R4146" t="s">
        <v>49</v>
      </c>
      <c r="S4146">
        <v>34</v>
      </c>
      <c r="T4146">
        <v>52</v>
      </c>
      <c r="U4146" t="s">
        <v>35</v>
      </c>
      <c r="V4146" t="s">
        <v>68</v>
      </c>
      <c r="W4146" t="s">
        <v>51</v>
      </c>
      <c r="X4146" t="s">
        <v>8361</v>
      </c>
      <c r="Y4146" t="s">
        <v>70</v>
      </c>
      <c r="Z4146">
        <v>10</v>
      </c>
      <c r="AA4146" t="s">
        <v>63</v>
      </c>
      <c r="AB4146">
        <v>975</v>
      </c>
      <c r="AC4146" t="s">
        <v>54</v>
      </c>
      <c r="AD4146" t="s">
        <v>55</v>
      </c>
      <c r="AG4146" t="s">
        <v>43</v>
      </c>
      <c r="AH4146">
        <v>13</v>
      </c>
      <c r="AI4146">
        <v>28</v>
      </c>
    </row>
    <row r="4147" spans="1:35" x14ac:dyDescent="0.3">
      <c r="A4147" t="s">
        <v>8362</v>
      </c>
      <c r="B4147" t="s">
        <v>75</v>
      </c>
      <c r="C4147" t="s">
        <v>66</v>
      </c>
      <c r="D4147" t="s">
        <v>31</v>
      </c>
      <c r="E4147" t="s">
        <v>56</v>
      </c>
      <c r="F4147" s="1">
        <v>4181</v>
      </c>
      <c r="G4147">
        <v>42</v>
      </c>
      <c r="H4147" s="1">
        <v>2424.98</v>
      </c>
      <c r="I4147">
        <v>2</v>
      </c>
      <c r="J4147">
        <v>38</v>
      </c>
      <c r="K4147">
        <v>2.8</v>
      </c>
      <c r="L4147">
        <v>236</v>
      </c>
      <c r="M4147" t="s">
        <v>48</v>
      </c>
      <c r="N4147" s="1">
        <v>3792</v>
      </c>
      <c r="O4147" s="1">
        <v>-1367.02</v>
      </c>
      <c r="P4147" s="2">
        <v>49803</v>
      </c>
      <c r="Q4147" s="2">
        <v>49437</v>
      </c>
      <c r="R4147" t="s">
        <v>89</v>
      </c>
      <c r="S4147">
        <v>43</v>
      </c>
      <c r="T4147">
        <v>46</v>
      </c>
      <c r="U4147" t="s">
        <v>50</v>
      </c>
      <c r="V4147" t="s">
        <v>61</v>
      </c>
      <c r="W4147" t="s">
        <v>37</v>
      </c>
      <c r="X4147" t="s">
        <v>8363</v>
      </c>
      <c r="Y4147" t="s">
        <v>53</v>
      </c>
      <c r="Z4147">
        <v>10</v>
      </c>
      <c r="AA4147" t="s">
        <v>40</v>
      </c>
      <c r="AB4147">
        <v>602</v>
      </c>
      <c r="AC4147" t="s">
        <v>78</v>
      </c>
      <c r="AD4147" t="s">
        <v>42</v>
      </c>
      <c r="AG4147" t="s">
        <v>56</v>
      </c>
      <c r="AH4147">
        <v>2</v>
      </c>
      <c r="AI4147">
        <v>38</v>
      </c>
    </row>
    <row r="4148" spans="1:35" x14ac:dyDescent="0.3">
      <c r="A4148" t="s">
        <v>8364</v>
      </c>
      <c r="B4148" t="s">
        <v>80</v>
      </c>
      <c r="C4148" t="s">
        <v>66</v>
      </c>
      <c r="D4148" t="s">
        <v>58</v>
      </c>
      <c r="E4148" t="s">
        <v>56</v>
      </c>
      <c r="F4148" s="1">
        <v>3453</v>
      </c>
      <c r="G4148">
        <v>17</v>
      </c>
      <c r="H4148" s="1">
        <v>2865.99</v>
      </c>
      <c r="I4148">
        <v>150</v>
      </c>
      <c r="J4148">
        <v>71</v>
      </c>
      <c r="K4148">
        <v>2.7</v>
      </c>
      <c r="L4148">
        <v>146</v>
      </c>
      <c r="M4148" t="s">
        <v>48</v>
      </c>
      <c r="N4148" s="1">
        <v>3504</v>
      </c>
      <c r="O4148">
        <v>-638.01</v>
      </c>
      <c r="P4148" s="2">
        <v>49804</v>
      </c>
      <c r="Q4148" s="2">
        <v>49438</v>
      </c>
      <c r="R4148" t="s">
        <v>49</v>
      </c>
      <c r="S4148">
        <v>24</v>
      </c>
      <c r="T4148">
        <v>29</v>
      </c>
      <c r="U4148" t="s">
        <v>35</v>
      </c>
      <c r="V4148" t="s">
        <v>68</v>
      </c>
      <c r="W4148" t="s">
        <v>37</v>
      </c>
      <c r="X4148" t="s">
        <v>8365</v>
      </c>
      <c r="Y4148" t="s">
        <v>39</v>
      </c>
      <c r="Z4148">
        <v>11</v>
      </c>
      <c r="AA4148" t="s">
        <v>40</v>
      </c>
      <c r="AB4148">
        <v>351</v>
      </c>
      <c r="AC4148" t="s">
        <v>41</v>
      </c>
      <c r="AD4148" t="s">
        <v>42</v>
      </c>
      <c r="AG4148" t="s">
        <v>56</v>
      </c>
      <c r="AH4148">
        <v>150</v>
      </c>
      <c r="AI4148">
        <v>71</v>
      </c>
    </row>
    <row r="4149" spans="1:35" x14ac:dyDescent="0.3">
      <c r="A4149" t="s">
        <v>8366</v>
      </c>
      <c r="B4149" t="s">
        <v>45</v>
      </c>
      <c r="C4149" t="s">
        <v>72</v>
      </c>
      <c r="D4149" t="s">
        <v>67</v>
      </c>
      <c r="E4149" t="s">
        <v>43</v>
      </c>
      <c r="F4149" s="1">
        <v>3469</v>
      </c>
      <c r="G4149">
        <v>31</v>
      </c>
      <c r="H4149" s="1">
        <v>2393.61</v>
      </c>
      <c r="I4149">
        <v>199</v>
      </c>
      <c r="J4149">
        <v>8</v>
      </c>
      <c r="K4149">
        <v>3.9</v>
      </c>
      <c r="L4149">
        <v>437</v>
      </c>
      <c r="M4149" t="s">
        <v>60</v>
      </c>
      <c r="N4149" s="1">
        <v>1747</v>
      </c>
      <c r="O4149">
        <v>646.61</v>
      </c>
      <c r="P4149" s="2">
        <v>49805</v>
      </c>
      <c r="Q4149" s="2">
        <v>49439</v>
      </c>
      <c r="R4149" t="s">
        <v>34</v>
      </c>
      <c r="S4149">
        <v>32</v>
      </c>
      <c r="T4149">
        <v>47</v>
      </c>
      <c r="U4149" t="s">
        <v>35</v>
      </c>
      <c r="V4149" t="s">
        <v>68</v>
      </c>
      <c r="W4149" t="s">
        <v>76</v>
      </c>
      <c r="X4149" t="s">
        <v>8367</v>
      </c>
      <c r="Y4149" t="s">
        <v>53</v>
      </c>
      <c r="Z4149">
        <v>3</v>
      </c>
      <c r="AA4149" t="s">
        <v>40</v>
      </c>
      <c r="AB4149">
        <v>939</v>
      </c>
      <c r="AC4149" t="s">
        <v>54</v>
      </c>
      <c r="AD4149" t="s">
        <v>82</v>
      </c>
      <c r="AG4149" t="s">
        <v>43</v>
      </c>
      <c r="AH4149">
        <v>199</v>
      </c>
      <c r="AI4149">
        <v>8</v>
      </c>
    </row>
    <row r="4150" spans="1:35" x14ac:dyDescent="0.3">
      <c r="A4150" t="s">
        <v>8368</v>
      </c>
      <c r="B4150" t="s">
        <v>80</v>
      </c>
      <c r="C4150" t="s">
        <v>30</v>
      </c>
      <c r="D4150" t="s">
        <v>67</v>
      </c>
      <c r="E4150" t="s">
        <v>56</v>
      </c>
      <c r="F4150" s="1">
        <v>1911</v>
      </c>
      <c r="G4150">
        <v>47</v>
      </c>
      <c r="H4150" s="1">
        <v>1012.83</v>
      </c>
      <c r="I4150">
        <v>190</v>
      </c>
      <c r="J4150">
        <v>26</v>
      </c>
      <c r="K4150">
        <v>4.4000000000000004</v>
      </c>
      <c r="L4150">
        <v>139</v>
      </c>
      <c r="M4150" t="s">
        <v>33</v>
      </c>
      <c r="N4150" s="1">
        <v>3704</v>
      </c>
      <c r="O4150" s="1">
        <v>-2691.17</v>
      </c>
      <c r="P4150" s="2">
        <v>49806</v>
      </c>
      <c r="Q4150" s="2">
        <v>49440</v>
      </c>
      <c r="R4150" t="s">
        <v>34</v>
      </c>
      <c r="S4150">
        <v>25</v>
      </c>
      <c r="T4150">
        <v>22</v>
      </c>
      <c r="U4150" t="s">
        <v>35</v>
      </c>
      <c r="V4150" t="s">
        <v>61</v>
      </c>
      <c r="W4150" t="s">
        <v>76</v>
      </c>
      <c r="X4150" t="s">
        <v>8369</v>
      </c>
      <c r="Y4150" t="s">
        <v>53</v>
      </c>
      <c r="Z4150">
        <v>1</v>
      </c>
      <c r="AA4150" t="s">
        <v>40</v>
      </c>
      <c r="AB4150">
        <v>717</v>
      </c>
      <c r="AC4150" t="s">
        <v>78</v>
      </c>
      <c r="AD4150" t="s">
        <v>55</v>
      </c>
      <c r="AG4150" t="s">
        <v>56</v>
      </c>
      <c r="AH4150">
        <v>190</v>
      </c>
      <c r="AI4150">
        <v>26</v>
      </c>
    </row>
    <row r="4151" spans="1:35" x14ac:dyDescent="0.3">
      <c r="A4151" t="s">
        <v>8370</v>
      </c>
      <c r="B4151" t="s">
        <v>75</v>
      </c>
      <c r="C4151" t="s">
        <v>84</v>
      </c>
      <c r="D4151" t="s">
        <v>67</v>
      </c>
      <c r="E4151" t="s">
        <v>56</v>
      </c>
      <c r="F4151" s="1">
        <v>2568</v>
      </c>
      <c r="G4151">
        <v>11</v>
      </c>
      <c r="H4151" s="1">
        <v>2285.52</v>
      </c>
      <c r="I4151">
        <v>151</v>
      </c>
      <c r="J4151">
        <v>65</v>
      </c>
      <c r="K4151">
        <v>2.7</v>
      </c>
      <c r="L4151">
        <v>323</v>
      </c>
      <c r="M4151" t="s">
        <v>48</v>
      </c>
      <c r="N4151">
        <v>466</v>
      </c>
      <c r="O4151" s="1">
        <v>1819.52</v>
      </c>
      <c r="P4151" s="2">
        <v>49807</v>
      </c>
      <c r="Q4151" s="2">
        <v>49441</v>
      </c>
      <c r="R4151" t="s">
        <v>49</v>
      </c>
      <c r="S4151">
        <v>47</v>
      </c>
      <c r="T4151">
        <v>38</v>
      </c>
      <c r="U4151" t="s">
        <v>35</v>
      </c>
      <c r="V4151" t="s">
        <v>61</v>
      </c>
      <c r="W4151" t="s">
        <v>51</v>
      </c>
      <c r="X4151" t="s">
        <v>8371</v>
      </c>
      <c r="Y4151" t="s">
        <v>39</v>
      </c>
      <c r="Z4151">
        <v>7</v>
      </c>
      <c r="AA4151" t="s">
        <v>40</v>
      </c>
      <c r="AB4151">
        <v>114</v>
      </c>
      <c r="AC4151" t="s">
        <v>54</v>
      </c>
      <c r="AD4151" t="s">
        <v>82</v>
      </c>
      <c r="AG4151" t="s">
        <v>56</v>
      </c>
      <c r="AH4151">
        <v>151</v>
      </c>
      <c r="AI4151">
        <v>65</v>
      </c>
    </row>
    <row r="4152" spans="1:35" x14ac:dyDescent="0.3">
      <c r="A4152" t="s">
        <v>8372</v>
      </c>
      <c r="B4152" t="s">
        <v>80</v>
      </c>
      <c r="C4152" t="s">
        <v>30</v>
      </c>
      <c r="D4152" t="s">
        <v>47</v>
      </c>
      <c r="E4152" t="s">
        <v>59</v>
      </c>
      <c r="F4152" s="1">
        <v>2476</v>
      </c>
      <c r="G4152">
        <v>14</v>
      </c>
      <c r="H4152" s="1">
        <v>2129.36</v>
      </c>
      <c r="I4152">
        <v>84</v>
      </c>
      <c r="J4152">
        <v>90</v>
      </c>
      <c r="K4152">
        <v>4.5</v>
      </c>
      <c r="L4152">
        <v>474</v>
      </c>
      <c r="M4152" t="s">
        <v>48</v>
      </c>
      <c r="N4152" s="1">
        <v>2171</v>
      </c>
      <c r="O4152">
        <v>-41.64</v>
      </c>
      <c r="P4152" s="2">
        <v>49808</v>
      </c>
      <c r="Q4152" s="2">
        <v>49442</v>
      </c>
      <c r="R4152" t="s">
        <v>34</v>
      </c>
      <c r="S4152">
        <v>23</v>
      </c>
      <c r="T4152">
        <v>52</v>
      </c>
      <c r="U4152" t="s">
        <v>35</v>
      </c>
      <c r="V4152" t="s">
        <v>61</v>
      </c>
      <c r="W4152" t="s">
        <v>51</v>
      </c>
      <c r="X4152" t="s">
        <v>8373</v>
      </c>
      <c r="Y4152" t="s">
        <v>70</v>
      </c>
      <c r="Z4152">
        <v>9</v>
      </c>
      <c r="AA4152" t="s">
        <v>40</v>
      </c>
      <c r="AB4152">
        <v>517</v>
      </c>
      <c r="AC4152" t="s">
        <v>41</v>
      </c>
      <c r="AD4152" t="s">
        <v>82</v>
      </c>
      <c r="AG4152" t="s">
        <v>59</v>
      </c>
      <c r="AH4152">
        <v>84</v>
      </c>
      <c r="AI4152">
        <v>90</v>
      </c>
    </row>
    <row r="4153" spans="1:35" x14ac:dyDescent="0.3">
      <c r="A4153" t="s">
        <v>8374</v>
      </c>
      <c r="B4153" t="s">
        <v>80</v>
      </c>
      <c r="C4153" t="s">
        <v>72</v>
      </c>
      <c r="D4153" t="s">
        <v>47</v>
      </c>
      <c r="E4153" t="s">
        <v>32</v>
      </c>
      <c r="F4153" s="1">
        <v>2526</v>
      </c>
      <c r="G4153">
        <v>31</v>
      </c>
      <c r="H4153" s="1">
        <v>1742.94</v>
      </c>
      <c r="I4153">
        <v>125</v>
      </c>
      <c r="J4153">
        <v>61</v>
      </c>
      <c r="K4153">
        <v>2.5</v>
      </c>
      <c r="L4153">
        <v>183</v>
      </c>
      <c r="M4153" t="s">
        <v>33</v>
      </c>
      <c r="N4153">
        <v>385</v>
      </c>
      <c r="O4153" s="1">
        <v>1357.94</v>
      </c>
      <c r="P4153" s="2">
        <v>49809</v>
      </c>
      <c r="Q4153" s="2">
        <v>49443</v>
      </c>
      <c r="R4153" t="s">
        <v>89</v>
      </c>
      <c r="S4153">
        <v>14</v>
      </c>
      <c r="T4153">
        <v>42</v>
      </c>
      <c r="U4153" t="s">
        <v>35</v>
      </c>
      <c r="V4153" t="s">
        <v>68</v>
      </c>
      <c r="W4153" t="s">
        <v>51</v>
      </c>
      <c r="X4153" t="s">
        <v>8375</v>
      </c>
      <c r="Y4153" t="s">
        <v>39</v>
      </c>
      <c r="Z4153">
        <v>10</v>
      </c>
      <c r="AA4153" t="s">
        <v>40</v>
      </c>
      <c r="AB4153">
        <v>981</v>
      </c>
      <c r="AC4153" t="s">
        <v>41</v>
      </c>
      <c r="AD4153" t="s">
        <v>55</v>
      </c>
      <c r="AG4153" t="s">
        <v>32</v>
      </c>
      <c r="AH4153">
        <v>125</v>
      </c>
      <c r="AI4153">
        <v>61</v>
      </c>
    </row>
    <row r="4154" spans="1:35" x14ac:dyDescent="0.3">
      <c r="A4154" t="s">
        <v>8376</v>
      </c>
      <c r="B4154" t="s">
        <v>80</v>
      </c>
      <c r="C4154" t="s">
        <v>66</v>
      </c>
      <c r="D4154" t="s">
        <v>31</v>
      </c>
      <c r="E4154" t="s">
        <v>56</v>
      </c>
      <c r="F4154" s="1">
        <v>4501</v>
      </c>
      <c r="G4154">
        <v>48</v>
      </c>
      <c r="H4154" s="1">
        <v>2340.52</v>
      </c>
      <c r="I4154">
        <v>127</v>
      </c>
      <c r="J4154">
        <v>58</v>
      </c>
      <c r="K4154">
        <v>1.8</v>
      </c>
      <c r="L4154">
        <v>280</v>
      </c>
      <c r="M4154" t="s">
        <v>33</v>
      </c>
      <c r="N4154">
        <v>754</v>
      </c>
      <c r="O4154" s="1">
        <v>1586.52</v>
      </c>
      <c r="P4154" s="2">
        <v>49810</v>
      </c>
      <c r="Q4154" s="2">
        <v>49444</v>
      </c>
      <c r="R4154" t="s">
        <v>89</v>
      </c>
      <c r="S4154">
        <v>42</v>
      </c>
      <c r="T4154">
        <v>27</v>
      </c>
      <c r="U4154" t="s">
        <v>50</v>
      </c>
      <c r="V4154" t="s">
        <v>61</v>
      </c>
      <c r="W4154" t="s">
        <v>76</v>
      </c>
      <c r="X4154" t="s">
        <v>8377</v>
      </c>
      <c r="Y4154" t="s">
        <v>39</v>
      </c>
      <c r="Z4154">
        <v>13</v>
      </c>
      <c r="AA4154" t="s">
        <v>40</v>
      </c>
      <c r="AB4154">
        <v>531</v>
      </c>
      <c r="AC4154" t="s">
        <v>78</v>
      </c>
      <c r="AD4154" t="s">
        <v>42</v>
      </c>
      <c r="AG4154" t="s">
        <v>56</v>
      </c>
      <c r="AH4154">
        <v>127</v>
      </c>
      <c r="AI4154">
        <v>58</v>
      </c>
    </row>
    <row r="4155" spans="1:35" x14ac:dyDescent="0.3">
      <c r="A4155" t="s">
        <v>8378</v>
      </c>
      <c r="B4155" t="s">
        <v>75</v>
      </c>
      <c r="C4155" t="s">
        <v>66</v>
      </c>
      <c r="D4155" t="s">
        <v>96</v>
      </c>
      <c r="E4155" t="s">
        <v>32</v>
      </c>
      <c r="F4155">
        <v>815</v>
      </c>
      <c r="G4155">
        <v>37</v>
      </c>
      <c r="H4155">
        <v>513.45000000000005</v>
      </c>
      <c r="I4155">
        <v>117</v>
      </c>
      <c r="J4155">
        <v>42</v>
      </c>
      <c r="K4155">
        <v>3.7</v>
      </c>
      <c r="L4155">
        <v>437</v>
      </c>
      <c r="M4155" t="s">
        <v>33</v>
      </c>
      <c r="N4155">
        <v>898</v>
      </c>
      <c r="O4155">
        <v>-384.55</v>
      </c>
      <c r="P4155" s="2">
        <v>49811</v>
      </c>
      <c r="Q4155" s="2">
        <v>49445</v>
      </c>
      <c r="R4155" t="s">
        <v>89</v>
      </c>
      <c r="S4155">
        <v>16</v>
      </c>
      <c r="T4155">
        <v>26</v>
      </c>
      <c r="U4155" t="s">
        <v>35</v>
      </c>
      <c r="V4155" t="s">
        <v>68</v>
      </c>
      <c r="W4155" t="s">
        <v>37</v>
      </c>
      <c r="X4155" t="s">
        <v>8379</v>
      </c>
      <c r="Y4155" t="s">
        <v>53</v>
      </c>
      <c r="Z4155">
        <v>11</v>
      </c>
      <c r="AA4155" t="s">
        <v>40</v>
      </c>
      <c r="AB4155">
        <v>464</v>
      </c>
      <c r="AC4155" t="s">
        <v>54</v>
      </c>
      <c r="AD4155" t="s">
        <v>55</v>
      </c>
      <c r="AG4155" t="s">
        <v>32</v>
      </c>
      <c r="AH4155">
        <v>117</v>
      </c>
      <c r="AI4155">
        <v>42</v>
      </c>
    </row>
    <row r="4156" spans="1:35" x14ac:dyDescent="0.3">
      <c r="A4156" t="s">
        <v>8380</v>
      </c>
      <c r="B4156" t="s">
        <v>80</v>
      </c>
      <c r="C4156" t="s">
        <v>72</v>
      </c>
      <c r="D4156" t="s">
        <v>47</v>
      </c>
      <c r="E4156" t="s">
        <v>59</v>
      </c>
      <c r="F4156">
        <v>139</v>
      </c>
      <c r="G4156">
        <v>0</v>
      </c>
      <c r="H4156">
        <v>139</v>
      </c>
      <c r="I4156">
        <v>17</v>
      </c>
      <c r="J4156">
        <v>9</v>
      </c>
      <c r="K4156">
        <v>4.5999999999999996</v>
      </c>
      <c r="L4156">
        <v>402</v>
      </c>
      <c r="M4156" t="s">
        <v>60</v>
      </c>
      <c r="N4156" s="1">
        <v>2338</v>
      </c>
      <c r="O4156" s="1">
        <v>-2199</v>
      </c>
      <c r="P4156" s="2">
        <v>49812</v>
      </c>
      <c r="Q4156" s="2">
        <v>49446</v>
      </c>
      <c r="R4156" t="s">
        <v>49</v>
      </c>
      <c r="S4156">
        <v>28</v>
      </c>
      <c r="T4156">
        <v>54</v>
      </c>
      <c r="U4156" t="s">
        <v>35</v>
      </c>
      <c r="V4156" t="s">
        <v>61</v>
      </c>
      <c r="W4156" t="s">
        <v>51</v>
      </c>
      <c r="X4156" t="s">
        <v>8381</v>
      </c>
      <c r="Y4156" t="s">
        <v>53</v>
      </c>
      <c r="Z4156">
        <v>10</v>
      </c>
      <c r="AA4156" t="s">
        <v>40</v>
      </c>
      <c r="AB4156">
        <v>378</v>
      </c>
      <c r="AC4156" t="s">
        <v>54</v>
      </c>
      <c r="AD4156" t="s">
        <v>42</v>
      </c>
      <c r="AG4156" t="s">
        <v>59</v>
      </c>
      <c r="AH4156">
        <v>17</v>
      </c>
      <c r="AI4156">
        <v>9</v>
      </c>
    </row>
    <row r="4157" spans="1:35" x14ac:dyDescent="0.3">
      <c r="A4157" t="s">
        <v>8382</v>
      </c>
      <c r="B4157" t="s">
        <v>80</v>
      </c>
      <c r="C4157" t="s">
        <v>66</v>
      </c>
      <c r="D4157" t="s">
        <v>96</v>
      </c>
      <c r="E4157" t="s">
        <v>59</v>
      </c>
      <c r="F4157" s="1">
        <v>2439</v>
      </c>
      <c r="G4157">
        <v>2</v>
      </c>
      <c r="H4157" s="1">
        <v>2390.2199999999998</v>
      </c>
      <c r="I4157">
        <v>142</v>
      </c>
      <c r="J4157">
        <v>84</v>
      </c>
      <c r="K4157">
        <v>1.4</v>
      </c>
      <c r="L4157">
        <v>238</v>
      </c>
      <c r="M4157" t="s">
        <v>33</v>
      </c>
      <c r="N4157" s="1">
        <v>3563</v>
      </c>
      <c r="O4157" s="1">
        <v>-1172.78</v>
      </c>
      <c r="P4157" s="2">
        <v>49813</v>
      </c>
      <c r="Q4157" s="2">
        <v>49447</v>
      </c>
      <c r="R4157" t="s">
        <v>89</v>
      </c>
      <c r="S4157">
        <v>12</v>
      </c>
      <c r="T4157">
        <v>60</v>
      </c>
      <c r="U4157" t="s">
        <v>35</v>
      </c>
      <c r="V4157" t="s">
        <v>68</v>
      </c>
      <c r="W4157" t="s">
        <v>76</v>
      </c>
      <c r="X4157" t="s">
        <v>8383</v>
      </c>
      <c r="Y4157" t="s">
        <v>39</v>
      </c>
      <c r="Z4157">
        <v>3</v>
      </c>
      <c r="AA4157" t="s">
        <v>40</v>
      </c>
      <c r="AB4157">
        <v>391</v>
      </c>
      <c r="AC4157" t="s">
        <v>54</v>
      </c>
      <c r="AD4157" t="s">
        <v>42</v>
      </c>
      <c r="AG4157" t="s">
        <v>59</v>
      </c>
      <c r="AH4157">
        <v>142</v>
      </c>
      <c r="AI4157">
        <v>84</v>
      </c>
    </row>
    <row r="4158" spans="1:35" x14ac:dyDescent="0.3">
      <c r="A4158" t="s">
        <v>8384</v>
      </c>
      <c r="B4158" t="s">
        <v>29</v>
      </c>
      <c r="C4158" t="s">
        <v>84</v>
      </c>
      <c r="D4158" t="s">
        <v>58</v>
      </c>
      <c r="E4158" t="s">
        <v>32</v>
      </c>
      <c r="F4158" s="1">
        <v>2821</v>
      </c>
      <c r="G4158">
        <v>46</v>
      </c>
      <c r="H4158" s="1">
        <v>1523.34</v>
      </c>
      <c r="I4158">
        <v>165</v>
      </c>
      <c r="J4158">
        <v>9</v>
      </c>
      <c r="K4158">
        <v>1.1000000000000001</v>
      </c>
      <c r="L4158">
        <v>426</v>
      </c>
      <c r="M4158" t="s">
        <v>33</v>
      </c>
      <c r="N4158" s="1">
        <v>1257</v>
      </c>
      <c r="O4158">
        <v>266.33999999999997</v>
      </c>
      <c r="P4158" s="2">
        <v>49814</v>
      </c>
      <c r="Q4158" s="2">
        <v>49448</v>
      </c>
      <c r="R4158" t="s">
        <v>89</v>
      </c>
      <c r="S4158">
        <v>46</v>
      </c>
      <c r="T4158">
        <v>65</v>
      </c>
      <c r="U4158" t="s">
        <v>50</v>
      </c>
      <c r="V4158" t="s">
        <v>68</v>
      </c>
      <c r="W4158" t="s">
        <v>37</v>
      </c>
      <c r="X4158" t="s">
        <v>8385</v>
      </c>
      <c r="Y4158" t="s">
        <v>70</v>
      </c>
      <c r="Z4158">
        <v>8</v>
      </c>
      <c r="AA4158" t="s">
        <v>63</v>
      </c>
      <c r="AB4158">
        <v>685</v>
      </c>
      <c r="AC4158" t="s">
        <v>41</v>
      </c>
      <c r="AD4158" t="s">
        <v>82</v>
      </c>
      <c r="AG4158" t="s">
        <v>32</v>
      </c>
      <c r="AH4158">
        <v>165</v>
      </c>
      <c r="AI4158">
        <v>9</v>
      </c>
    </row>
    <row r="4159" spans="1:35" x14ac:dyDescent="0.3">
      <c r="A4159" t="s">
        <v>8386</v>
      </c>
      <c r="B4159" t="s">
        <v>65</v>
      </c>
      <c r="C4159" t="s">
        <v>84</v>
      </c>
      <c r="D4159" t="s">
        <v>31</v>
      </c>
      <c r="E4159" t="s">
        <v>43</v>
      </c>
      <c r="F4159" s="1">
        <v>2213</v>
      </c>
      <c r="G4159">
        <v>44</v>
      </c>
      <c r="H4159" s="1">
        <v>1239.28</v>
      </c>
      <c r="I4159">
        <v>79</v>
      </c>
      <c r="J4159">
        <v>10</v>
      </c>
      <c r="K4159">
        <v>3</v>
      </c>
      <c r="L4159">
        <v>31</v>
      </c>
      <c r="M4159" t="s">
        <v>48</v>
      </c>
      <c r="N4159" s="1">
        <v>1673</v>
      </c>
      <c r="O4159">
        <v>-433.72</v>
      </c>
      <c r="P4159" s="2">
        <v>49815</v>
      </c>
      <c r="Q4159" s="2">
        <v>49449</v>
      </c>
      <c r="R4159" t="s">
        <v>34</v>
      </c>
      <c r="S4159">
        <v>41</v>
      </c>
      <c r="T4159">
        <v>18</v>
      </c>
      <c r="U4159" t="s">
        <v>35</v>
      </c>
      <c r="V4159" t="s">
        <v>36</v>
      </c>
      <c r="W4159" t="s">
        <v>76</v>
      </c>
      <c r="X4159" t="s">
        <v>8387</v>
      </c>
      <c r="Y4159" t="s">
        <v>53</v>
      </c>
      <c r="Z4159">
        <v>1</v>
      </c>
      <c r="AA4159" t="s">
        <v>63</v>
      </c>
      <c r="AB4159">
        <v>671</v>
      </c>
      <c r="AC4159" t="s">
        <v>54</v>
      </c>
      <c r="AD4159" t="s">
        <v>82</v>
      </c>
      <c r="AG4159" t="s">
        <v>43</v>
      </c>
      <c r="AH4159">
        <v>79</v>
      </c>
      <c r="AI4159">
        <v>10</v>
      </c>
    </row>
    <row r="4160" spans="1:35" x14ac:dyDescent="0.3">
      <c r="A4160" t="s">
        <v>8388</v>
      </c>
      <c r="B4160" t="s">
        <v>29</v>
      </c>
      <c r="C4160" t="s">
        <v>72</v>
      </c>
      <c r="D4160" t="s">
        <v>58</v>
      </c>
      <c r="E4160" t="s">
        <v>43</v>
      </c>
      <c r="F4160" s="1">
        <v>2522</v>
      </c>
      <c r="G4160">
        <v>36</v>
      </c>
      <c r="H4160" s="1">
        <v>1614.08</v>
      </c>
      <c r="I4160">
        <v>111</v>
      </c>
      <c r="J4160">
        <v>74</v>
      </c>
      <c r="K4160">
        <v>3.6</v>
      </c>
      <c r="L4160">
        <v>460</v>
      </c>
      <c r="M4160" t="s">
        <v>60</v>
      </c>
      <c r="N4160" s="1">
        <v>1290</v>
      </c>
      <c r="O4160">
        <v>324.08</v>
      </c>
      <c r="P4160" s="2">
        <v>49816</v>
      </c>
      <c r="Q4160" s="2">
        <v>49450</v>
      </c>
      <c r="R4160" t="s">
        <v>34</v>
      </c>
      <c r="S4160">
        <v>31</v>
      </c>
      <c r="T4160">
        <v>32</v>
      </c>
      <c r="U4160" t="s">
        <v>35</v>
      </c>
      <c r="V4160" t="s">
        <v>61</v>
      </c>
      <c r="W4160" t="s">
        <v>76</v>
      </c>
      <c r="X4160" t="s">
        <v>8389</v>
      </c>
      <c r="Y4160" t="s">
        <v>70</v>
      </c>
      <c r="Z4160">
        <v>12</v>
      </c>
      <c r="AA4160" t="s">
        <v>63</v>
      </c>
      <c r="AB4160">
        <v>539</v>
      </c>
      <c r="AC4160" t="s">
        <v>54</v>
      </c>
      <c r="AD4160" t="s">
        <v>55</v>
      </c>
      <c r="AG4160" t="s">
        <v>43</v>
      </c>
      <c r="AH4160">
        <v>111</v>
      </c>
      <c r="AI4160">
        <v>74</v>
      </c>
    </row>
    <row r="4161" spans="1:35" x14ac:dyDescent="0.3">
      <c r="A4161" t="s">
        <v>8390</v>
      </c>
      <c r="B4161" t="s">
        <v>45</v>
      </c>
      <c r="C4161" t="s">
        <v>72</v>
      </c>
      <c r="D4161" t="s">
        <v>58</v>
      </c>
      <c r="E4161" t="s">
        <v>59</v>
      </c>
      <c r="F4161" s="1">
        <v>3157</v>
      </c>
      <c r="G4161">
        <v>32</v>
      </c>
      <c r="H4161" s="1">
        <v>2146.7600000000002</v>
      </c>
      <c r="I4161">
        <v>107</v>
      </c>
      <c r="J4161">
        <v>17</v>
      </c>
      <c r="K4161">
        <v>1.1000000000000001</v>
      </c>
      <c r="L4161">
        <v>156</v>
      </c>
      <c r="M4161" t="s">
        <v>33</v>
      </c>
      <c r="N4161" s="1">
        <v>2714</v>
      </c>
      <c r="O4161">
        <v>-567.24</v>
      </c>
      <c r="P4161" s="2">
        <v>49817</v>
      </c>
      <c r="Q4161" s="2">
        <v>49451</v>
      </c>
      <c r="R4161" t="s">
        <v>49</v>
      </c>
      <c r="S4161">
        <v>17</v>
      </c>
      <c r="T4161">
        <v>36</v>
      </c>
      <c r="U4161" t="s">
        <v>50</v>
      </c>
      <c r="V4161" t="s">
        <v>68</v>
      </c>
      <c r="W4161" t="s">
        <v>51</v>
      </c>
      <c r="X4161" t="s">
        <v>8391</v>
      </c>
      <c r="Y4161" t="s">
        <v>39</v>
      </c>
      <c r="Z4161">
        <v>9</v>
      </c>
      <c r="AA4161" t="s">
        <v>40</v>
      </c>
      <c r="AB4161">
        <v>812</v>
      </c>
      <c r="AC4161" t="s">
        <v>41</v>
      </c>
      <c r="AD4161" t="s">
        <v>82</v>
      </c>
      <c r="AG4161" t="s">
        <v>59</v>
      </c>
      <c r="AH4161">
        <v>107</v>
      </c>
      <c r="AI4161">
        <v>17</v>
      </c>
    </row>
    <row r="4162" spans="1:35" x14ac:dyDescent="0.3">
      <c r="A4162" t="s">
        <v>8392</v>
      </c>
      <c r="B4162" t="s">
        <v>65</v>
      </c>
      <c r="C4162" t="s">
        <v>46</v>
      </c>
      <c r="D4162" t="s">
        <v>47</v>
      </c>
      <c r="E4162" t="s">
        <v>43</v>
      </c>
      <c r="F4162" s="1">
        <v>1889</v>
      </c>
      <c r="G4162">
        <v>39</v>
      </c>
      <c r="H4162" s="1">
        <v>1152.29</v>
      </c>
      <c r="I4162">
        <v>131</v>
      </c>
      <c r="J4162">
        <v>3</v>
      </c>
      <c r="K4162">
        <v>3.9</v>
      </c>
      <c r="L4162">
        <v>394</v>
      </c>
      <c r="M4162" t="s">
        <v>48</v>
      </c>
      <c r="N4162" s="1">
        <v>1702</v>
      </c>
      <c r="O4162">
        <v>-549.71</v>
      </c>
      <c r="P4162" s="2">
        <v>49818</v>
      </c>
      <c r="Q4162" s="2">
        <v>49452</v>
      </c>
      <c r="R4162" t="s">
        <v>34</v>
      </c>
      <c r="S4162">
        <v>49</v>
      </c>
      <c r="T4162">
        <v>31</v>
      </c>
      <c r="U4162" t="s">
        <v>50</v>
      </c>
      <c r="V4162" t="s">
        <v>68</v>
      </c>
      <c r="W4162" t="s">
        <v>51</v>
      </c>
      <c r="X4162" t="s">
        <v>8393</v>
      </c>
      <c r="Y4162" t="s">
        <v>70</v>
      </c>
      <c r="Z4162">
        <v>14</v>
      </c>
      <c r="AA4162" t="s">
        <v>63</v>
      </c>
      <c r="AB4162">
        <v>531</v>
      </c>
      <c r="AC4162" t="s">
        <v>41</v>
      </c>
      <c r="AD4162" t="s">
        <v>82</v>
      </c>
      <c r="AG4162" t="s">
        <v>43</v>
      </c>
      <c r="AH4162">
        <v>131</v>
      </c>
      <c r="AI4162">
        <v>3</v>
      </c>
    </row>
    <row r="4163" spans="1:35" x14ac:dyDescent="0.3">
      <c r="A4163" t="s">
        <v>8394</v>
      </c>
      <c r="B4163" t="s">
        <v>29</v>
      </c>
      <c r="C4163" t="s">
        <v>66</v>
      </c>
      <c r="D4163" t="s">
        <v>67</v>
      </c>
      <c r="E4163" t="s">
        <v>56</v>
      </c>
      <c r="F4163" s="1">
        <v>4350</v>
      </c>
      <c r="G4163">
        <v>21</v>
      </c>
      <c r="H4163" s="1">
        <v>3436.5</v>
      </c>
      <c r="I4163">
        <v>47</v>
      </c>
      <c r="J4163">
        <v>14</v>
      </c>
      <c r="K4163">
        <v>3.6</v>
      </c>
      <c r="L4163">
        <v>112</v>
      </c>
      <c r="M4163" t="s">
        <v>48</v>
      </c>
      <c r="N4163">
        <v>34</v>
      </c>
      <c r="O4163" s="1">
        <v>3402.5</v>
      </c>
      <c r="P4163" s="2">
        <v>49819</v>
      </c>
      <c r="Q4163" s="2">
        <v>49453</v>
      </c>
      <c r="R4163" t="s">
        <v>89</v>
      </c>
      <c r="S4163">
        <v>29</v>
      </c>
      <c r="T4163">
        <v>34</v>
      </c>
      <c r="U4163" t="s">
        <v>35</v>
      </c>
      <c r="V4163" t="s">
        <v>36</v>
      </c>
      <c r="W4163" t="s">
        <v>51</v>
      </c>
      <c r="X4163" t="s">
        <v>8395</v>
      </c>
      <c r="Y4163" t="s">
        <v>70</v>
      </c>
      <c r="Z4163">
        <v>3</v>
      </c>
      <c r="AA4163" t="s">
        <v>63</v>
      </c>
      <c r="AB4163">
        <v>266</v>
      </c>
      <c r="AC4163" t="s">
        <v>54</v>
      </c>
      <c r="AD4163" t="s">
        <v>42</v>
      </c>
      <c r="AG4163" t="s">
        <v>56</v>
      </c>
      <c r="AH4163">
        <v>47</v>
      </c>
      <c r="AI4163">
        <v>14</v>
      </c>
    </row>
    <row r="4164" spans="1:35" x14ac:dyDescent="0.3">
      <c r="A4164" t="s">
        <v>8396</v>
      </c>
      <c r="B4164" t="s">
        <v>29</v>
      </c>
      <c r="C4164" t="s">
        <v>30</v>
      </c>
      <c r="D4164" t="s">
        <v>58</v>
      </c>
      <c r="E4164" t="s">
        <v>43</v>
      </c>
      <c r="F4164">
        <v>896</v>
      </c>
      <c r="G4164">
        <v>36</v>
      </c>
      <c r="H4164">
        <v>573.44000000000005</v>
      </c>
      <c r="I4164">
        <v>41</v>
      </c>
      <c r="J4164">
        <v>29</v>
      </c>
      <c r="K4164">
        <v>4.4000000000000004</v>
      </c>
      <c r="L4164">
        <v>201</v>
      </c>
      <c r="M4164" t="s">
        <v>33</v>
      </c>
      <c r="N4164">
        <v>403</v>
      </c>
      <c r="O4164">
        <v>170.44</v>
      </c>
      <c r="P4164" s="2">
        <v>49820</v>
      </c>
      <c r="Q4164" s="2">
        <v>49454</v>
      </c>
      <c r="R4164" t="s">
        <v>34</v>
      </c>
      <c r="S4164">
        <v>28</v>
      </c>
      <c r="T4164">
        <v>60</v>
      </c>
      <c r="U4164" t="s">
        <v>50</v>
      </c>
      <c r="V4164" t="s">
        <v>68</v>
      </c>
      <c r="W4164" t="s">
        <v>51</v>
      </c>
      <c r="X4164" t="s">
        <v>8397</v>
      </c>
      <c r="Y4164" t="s">
        <v>39</v>
      </c>
      <c r="Z4164">
        <v>10</v>
      </c>
      <c r="AA4164" t="s">
        <v>63</v>
      </c>
      <c r="AB4164">
        <v>161</v>
      </c>
      <c r="AC4164" t="s">
        <v>78</v>
      </c>
      <c r="AD4164" t="s">
        <v>42</v>
      </c>
      <c r="AG4164" t="s">
        <v>43</v>
      </c>
      <c r="AH4164">
        <v>41</v>
      </c>
      <c r="AI4164">
        <v>29</v>
      </c>
    </row>
    <row r="4165" spans="1:35" x14ac:dyDescent="0.3">
      <c r="A4165" t="s">
        <v>8398</v>
      </c>
      <c r="B4165" t="s">
        <v>80</v>
      </c>
      <c r="C4165" t="s">
        <v>66</v>
      </c>
      <c r="D4165" t="s">
        <v>96</v>
      </c>
      <c r="E4165" t="s">
        <v>32</v>
      </c>
      <c r="F4165" s="1">
        <v>1134</v>
      </c>
      <c r="G4165">
        <v>25</v>
      </c>
      <c r="H4165">
        <v>850.5</v>
      </c>
      <c r="I4165">
        <v>171</v>
      </c>
      <c r="J4165">
        <v>97</v>
      </c>
      <c r="K4165">
        <v>2.2999999999999998</v>
      </c>
      <c r="L4165">
        <v>498</v>
      </c>
      <c r="M4165" t="s">
        <v>48</v>
      </c>
      <c r="N4165" s="1">
        <v>1337</v>
      </c>
      <c r="O4165">
        <v>-486.5</v>
      </c>
      <c r="P4165" s="2">
        <v>49821</v>
      </c>
      <c r="Q4165" s="2">
        <v>49455</v>
      </c>
      <c r="R4165" t="s">
        <v>89</v>
      </c>
      <c r="S4165">
        <v>15</v>
      </c>
      <c r="T4165">
        <v>25</v>
      </c>
      <c r="U4165" t="s">
        <v>50</v>
      </c>
      <c r="V4165" t="s">
        <v>61</v>
      </c>
      <c r="W4165" t="s">
        <v>51</v>
      </c>
      <c r="X4165" t="s">
        <v>8399</v>
      </c>
      <c r="Y4165" t="s">
        <v>53</v>
      </c>
      <c r="Z4165">
        <v>4</v>
      </c>
      <c r="AA4165" t="s">
        <v>40</v>
      </c>
      <c r="AB4165">
        <v>251</v>
      </c>
      <c r="AC4165" t="s">
        <v>41</v>
      </c>
      <c r="AD4165" t="s">
        <v>55</v>
      </c>
      <c r="AG4165" t="s">
        <v>32</v>
      </c>
      <c r="AH4165">
        <v>171</v>
      </c>
      <c r="AI4165">
        <v>97</v>
      </c>
    </row>
    <row r="4166" spans="1:35" x14ac:dyDescent="0.3">
      <c r="A4166" t="s">
        <v>8400</v>
      </c>
      <c r="B4166" t="s">
        <v>65</v>
      </c>
      <c r="C4166" t="s">
        <v>66</v>
      </c>
      <c r="D4166" t="s">
        <v>47</v>
      </c>
      <c r="E4166" t="s">
        <v>56</v>
      </c>
      <c r="F4166" s="1">
        <v>2832</v>
      </c>
      <c r="G4166">
        <v>3</v>
      </c>
      <c r="H4166" s="1">
        <v>2747.04</v>
      </c>
      <c r="I4166">
        <v>73</v>
      </c>
      <c r="J4166">
        <v>66</v>
      </c>
      <c r="K4166">
        <v>3.2</v>
      </c>
      <c r="L4166">
        <v>368</v>
      </c>
      <c r="M4166" t="s">
        <v>33</v>
      </c>
      <c r="N4166">
        <v>382</v>
      </c>
      <c r="O4166" s="1">
        <v>2365.04</v>
      </c>
      <c r="P4166" s="2">
        <v>49822</v>
      </c>
      <c r="Q4166" s="2">
        <v>49456</v>
      </c>
      <c r="R4166" t="s">
        <v>89</v>
      </c>
      <c r="S4166">
        <v>4</v>
      </c>
      <c r="T4166">
        <v>53</v>
      </c>
      <c r="U4166" t="s">
        <v>35</v>
      </c>
      <c r="V4166" t="s">
        <v>68</v>
      </c>
      <c r="W4166" t="s">
        <v>51</v>
      </c>
      <c r="X4166" t="s">
        <v>8401</v>
      </c>
      <c r="Y4166" t="s">
        <v>39</v>
      </c>
      <c r="Z4166">
        <v>9</v>
      </c>
      <c r="AA4166" t="s">
        <v>63</v>
      </c>
      <c r="AB4166">
        <v>146</v>
      </c>
      <c r="AC4166" t="s">
        <v>41</v>
      </c>
      <c r="AD4166" t="s">
        <v>82</v>
      </c>
      <c r="AG4166" t="s">
        <v>56</v>
      </c>
      <c r="AH4166">
        <v>73</v>
      </c>
      <c r="AI4166">
        <v>66</v>
      </c>
    </row>
    <row r="4167" spans="1:35" x14ac:dyDescent="0.3">
      <c r="A4167" t="s">
        <v>8402</v>
      </c>
      <c r="B4167" t="s">
        <v>65</v>
      </c>
      <c r="C4167" t="s">
        <v>30</v>
      </c>
      <c r="D4167" t="s">
        <v>58</v>
      </c>
      <c r="E4167" t="s">
        <v>56</v>
      </c>
      <c r="F4167" s="1">
        <v>3649</v>
      </c>
      <c r="G4167">
        <v>40</v>
      </c>
      <c r="H4167" s="1">
        <v>2189.4</v>
      </c>
      <c r="I4167">
        <v>54</v>
      </c>
      <c r="J4167">
        <v>24</v>
      </c>
      <c r="K4167">
        <v>2.2000000000000002</v>
      </c>
      <c r="L4167">
        <v>359</v>
      </c>
      <c r="M4167" t="s">
        <v>60</v>
      </c>
      <c r="N4167" s="1">
        <v>3099</v>
      </c>
      <c r="O4167">
        <v>-909.6</v>
      </c>
      <c r="P4167" s="2">
        <v>49823</v>
      </c>
      <c r="Q4167" s="2">
        <v>49457</v>
      </c>
      <c r="R4167" t="s">
        <v>49</v>
      </c>
      <c r="S4167">
        <v>37</v>
      </c>
      <c r="T4167">
        <v>58</v>
      </c>
      <c r="U4167" t="s">
        <v>35</v>
      </c>
      <c r="V4167" t="s">
        <v>36</v>
      </c>
      <c r="W4167" t="s">
        <v>37</v>
      </c>
      <c r="X4167" t="s">
        <v>8403</v>
      </c>
      <c r="Y4167" t="s">
        <v>53</v>
      </c>
      <c r="Z4167">
        <v>14</v>
      </c>
      <c r="AA4167" t="s">
        <v>63</v>
      </c>
      <c r="AB4167">
        <v>105</v>
      </c>
      <c r="AC4167" t="s">
        <v>41</v>
      </c>
      <c r="AD4167" t="s">
        <v>82</v>
      </c>
      <c r="AG4167" t="s">
        <v>56</v>
      </c>
      <c r="AH4167">
        <v>54</v>
      </c>
      <c r="AI4167">
        <v>24</v>
      </c>
    </row>
    <row r="4168" spans="1:35" x14ac:dyDescent="0.3">
      <c r="A4168" t="s">
        <v>8404</v>
      </c>
      <c r="B4168" t="s">
        <v>29</v>
      </c>
      <c r="C4168" t="s">
        <v>84</v>
      </c>
      <c r="D4168" t="s">
        <v>58</v>
      </c>
      <c r="E4168" t="s">
        <v>32</v>
      </c>
      <c r="F4168" s="1">
        <v>3590</v>
      </c>
      <c r="G4168">
        <v>46</v>
      </c>
      <c r="H4168" s="1">
        <v>1938.6</v>
      </c>
      <c r="I4168">
        <v>25</v>
      </c>
      <c r="J4168">
        <v>82</v>
      </c>
      <c r="K4168">
        <v>1.8</v>
      </c>
      <c r="L4168">
        <v>478</v>
      </c>
      <c r="M4168" t="s">
        <v>33</v>
      </c>
      <c r="N4168" s="1">
        <v>2195</v>
      </c>
      <c r="O4168">
        <v>-256.39999999999998</v>
      </c>
      <c r="P4168" s="2">
        <v>49824</v>
      </c>
      <c r="Q4168" s="2">
        <v>49458</v>
      </c>
      <c r="R4168" t="s">
        <v>34</v>
      </c>
      <c r="S4168">
        <v>23</v>
      </c>
      <c r="T4168">
        <v>43</v>
      </c>
      <c r="U4168" t="s">
        <v>35</v>
      </c>
      <c r="V4168" t="s">
        <v>36</v>
      </c>
      <c r="W4168" t="s">
        <v>37</v>
      </c>
      <c r="X4168" t="s">
        <v>8405</v>
      </c>
      <c r="Y4168" t="s">
        <v>70</v>
      </c>
      <c r="Z4168">
        <v>11</v>
      </c>
      <c r="AA4168" t="s">
        <v>63</v>
      </c>
      <c r="AB4168">
        <v>499</v>
      </c>
      <c r="AC4168" t="s">
        <v>41</v>
      </c>
      <c r="AD4168" t="s">
        <v>55</v>
      </c>
      <c r="AG4168" t="s">
        <v>32</v>
      </c>
      <c r="AH4168">
        <v>25</v>
      </c>
      <c r="AI4168">
        <v>82</v>
      </c>
    </row>
    <row r="4169" spans="1:35" x14ac:dyDescent="0.3">
      <c r="A4169" t="s">
        <v>8406</v>
      </c>
      <c r="B4169" t="s">
        <v>29</v>
      </c>
      <c r="C4169" t="s">
        <v>30</v>
      </c>
      <c r="D4169" t="s">
        <v>58</v>
      </c>
      <c r="E4169" t="s">
        <v>32</v>
      </c>
      <c r="F4169" s="1">
        <v>3776</v>
      </c>
      <c r="G4169">
        <v>8</v>
      </c>
      <c r="H4169" s="1">
        <v>3473.92</v>
      </c>
      <c r="I4169">
        <v>181</v>
      </c>
      <c r="J4169">
        <v>39</v>
      </c>
      <c r="K4169">
        <v>3.9</v>
      </c>
      <c r="L4169">
        <v>24</v>
      </c>
      <c r="M4169" t="s">
        <v>48</v>
      </c>
      <c r="N4169" s="1">
        <v>3206</v>
      </c>
      <c r="O4169">
        <v>267.92</v>
      </c>
      <c r="P4169" s="2">
        <v>49825</v>
      </c>
      <c r="Q4169" s="2">
        <v>49459</v>
      </c>
      <c r="R4169" t="s">
        <v>89</v>
      </c>
      <c r="S4169">
        <v>38</v>
      </c>
      <c r="T4169">
        <v>18</v>
      </c>
      <c r="U4169" t="s">
        <v>35</v>
      </c>
      <c r="V4169" t="s">
        <v>36</v>
      </c>
      <c r="W4169" t="s">
        <v>37</v>
      </c>
      <c r="X4169" t="s">
        <v>8407</v>
      </c>
      <c r="Y4169" t="s">
        <v>70</v>
      </c>
      <c r="Z4169">
        <v>10</v>
      </c>
      <c r="AA4169" t="s">
        <v>40</v>
      </c>
      <c r="AB4169">
        <v>450</v>
      </c>
      <c r="AC4169" t="s">
        <v>54</v>
      </c>
      <c r="AD4169" t="s">
        <v>55</v>
      </c>
      <c r="AG4169" t="s">
        <v>32</v>
      </c>
      <c r="AH4169">
        <v>181</v>
      </c>
      <c r="AI4169">
        <v>39</v>
      </c>
    </row>
    <row r="4170" spans="1:35" x14ac:dyDescent="0.3">
      <c r="A4170" t="s">
        <v>8408</v>
      </c>
      <c r="B4170" t="s">
        <v>65</v>
      </c>
      <c r="C4170" t="s">
        <v>30</v>
      </c>
      <c r="D4170" t="s">
        <v>96</v>
      </c>
      <c r="E4170" t="s">
        <v>59</v>
      </c>
      <c r="F4170">
        <v>104</v>
      </c>
      <c r="G4170">
        <v>27</v>
      </c>
      <c r="H4170">
        <v>75.92</v>
      </c>
      <c r="I4170">
        <v>51</v>
      </c>
      <c r="J4170">
        <v>93</v>
      </c>
      <c r="K4170">
        <v>4.5999999999999996</v>
      </c>
      <c r="L4170">
        <v>89</v>
      </c>
      <c r="M4170" t="s">
        <v>33</v>
      </c>
      <c r="N4170" s="1">
        <v>2906</v>
      </c>
      <c r="O4170" s="1">
        <v>-2830.08</v>
      </c>
      <c r="P4170" s="2">
        <v>49826</v>
      </c>
      <c r="Q4170" s="2">
        <v>49460</v>
      </c>
      <c r="R4170" t="s">
        <v>34</v>
      </c>
      <c r="S4170">
        <v>36</v>
      </c>
      <c r="T4170">
        <v>55</v>
      </c>
      <c r="U4170" t="s">
        <v>35</v>
      </c>
      <c r="V4170" t="s">
        <v>68</v>
      </c>
      <c r="W4170" t="s">
        <v>51</v>
      </c>
      <c r="X4170" t="s">
        <v>8409</v>
      </c>
      <c r="Y4170" t="s">
        <v>53</v>
      </c>
      <c r="Z4170">
        <v>1</v>
      </c>
      <c r="AA4170" t="s">
        <v>63</v>
      </c>
      <c r="AB4170">
        <v>565</v>
      </c>
      <c r="AC4170" t="s">
        <v>41</v>
      </c>
      <c r="AD4170" t="s">
        <v>82</v>
      </c>
      <c r="AG4170" t="s">
        <v>59</v>
      </c>
      <c r="AH4170">
        <v>51</v>
      </c>
      <c r="AI4170">
        <v>93</v>
      </c>
    </row>
    <row r="4171" spans="1:35" x14ac:dyDescent="0.3">
      <c r="A4171" t="s">
        <v>8410</v>
      </c>
      <c r="B4171" t="s">
        <v>65</v>
      </c>
      <c r="C4171" t="s">
        <v>46</v>
      </c>
      <c r="D4171" t="s">
        <v>58</v>
      </c>
      <c r="E4171" t="s">
        <v>32</v>
      </c>
      <c r="F4171" s="1">
        <v>2435</v>
      </c>
      <c r="G4171">
        <v>46</v>
      </c>
      <c r="H4171" s="1">
        <v>1314.9</v>
      </c>
      <c r="I4171">
        <v>157</v>
      </c>
      <c r="J4171">
        <v>60</v>
      </c>
      <c r="K4171">
        <v>2.6</v>
      </c>
      <c r="L4171">
        <v>14</v>
      </c>
      <c r="M4171" t="s">
        <v>60</v>
      </c>
      <c r="N4171">
        <v>898</v>
      </c>
      <c r="O4171">
        <v>416.9</v>
      </c>
      <c r="P4171" s="2">
        <v>49827</v>
      </c>
      <c r="Q4171" s="2">
        <v>49461</v>
      </c>
      <c r="R4171" t="s">
        <v>89</v>
      </c>
      <c r="S4171">
        <v>2</v>
      </c>
      <c r="T4171">
        <v>65</v>
      </c>
      <c r="U4171" t="s">
        <v>35</v>
      </c>
      <c r="V4171" t="s">
        <v>68</v>
      </c>
      <c r="W4171" t="s">
        <v>51</v>
      </c>
      <c r="X4171" t="s">
        <v>8411</v>
      </c>
      <c r="Y4171" t="s">
        <v>53</v>
      </c>
      <c r="Z4171">
        <v>3</v>
      </c>
      <c r="AA4171" t="s">
        <v>40</v>
      </c>
      <c r="AB4171">
        <v>679</v>
      </c>
      <c r="AC4171" t="s">
        <v>54</v>
      </c>
      <c r="AD4171" t="s">
        <v>42</v>
      </c>
      <c r="AG4171" t="s">
        <v>32</v>
      </c>
      <c r="AH4171">
        <v>157</v>
      </c>
      <c r="AI4171">
        <v>60</v>
      </c>
    </row>
    <row r="4172" spans="1:35" x14ac:dyDescent="0.3">
      <c r="A4172" t="s">
        <v>8412</v>
      </c>
      <c r="B4172" t="s">
        <v>80</v>
      </c>
      <c r="C4172" t="s">
        <v>84</v>
      </c>
      <c r="D4172" t="s">
        <v>31</v>
      </c>
      <c r="E4172" t="s">
        <v>59</v>
      </c>
      <c r="F4172" s="1">
        <v>4269</v>
      </c>
      <c r="G4172">
        <v>27</v>
      </c>
      <c r="H4172" s="1">
        <v>3116.37</v>
      </c>
      <c r="I4172">
        <v>115</v>
      </c>
      <c r="J4172">
        <v>84</v>
      </c>
      <c r="K4172">
        <v>3.8</v>
      </c>
      <c r="L4172">
        <v>122</v>
      </c>
      <c r="M4172" t="s">
        <v>33</v>
      </c>
      <c r="N4172" s="1">
        <v>2110</v>
      </c>
      <c r="O4172" s="1">
        <v>1006.37</v>
      </c>
      <c r="P4172" s="2">
        <v>49828</v>
      </c>
      <c r="Q4172" s="2">
        <v>49462</v>
      </c>
      <c r="R4172" t="s">
        <v>34</v>
      </c>
      <c r="S4172">
        <v>16</v>
      </c>
      <c r="T4172">
        <v>26</v>
      </c>
      <c r="U4172" t="s">
        <v>35</v>
      </c>
      <c r="V4172" t="s">
        <v>61</v>
      </c>
      <c r="W4172" t="s">
        <v>76</v>
      </c>
      <c r="X4172" t="s">
        <v>8413</v>
      </c>
      <c r="Y4172" t="s">
        <v>39</v>
      </c>
      <c r="Z4172">
        <v>6</v>
      </c>
      <c r="AA4172" t="s">
        <v>40</v>
      </c>
      <c r="AB4172">
        <v>548</v>
      </c>
      <c r="AC4172" t="s">
        <v>78</v>
      </c>
      <c r="AD4172" t="s">
        <v>42</v>
      </c>
      <c r="AG4172" t="s">
        <v>59</v>
      </c>
      <c r="AH4172">
        <v>115</v>
      </c>
      <c r="AI4172">
        <v>84</v>
      </c>
    </row>
    <row r="4173" spans="1:35" x14ac:dyDescent="0.3">
      <c r="A4173" t="s">
        <v>8414</v>
      </c>
      <c r="B4173" t="s">
        <v>29</v>
      </c>
      <c r="C4173" t="s">
        <v>30</v>
      </c>
      <c r="D4173" t="s">
        <v>47</v>
      </c>
      <c r="E4173" t="s">
        <v>43</v>
      </c>
      <c r="F4173" s="1">
        <v>3099</v>
      </c>
      <c r="G4173">
        <v>18</v>
      </c>
      <c r="H4173" s="1">
        <v>2541.1799999999998</v>
      </c>
      <c r="I4173">
        <v>49</v>
      </c>
      <c r="J4173">
        <v>25</v>
      </c>
      <c r="K4173">
        <v>4.8</v>
      </c>
      <c r="L4173">
        <v>378</v>
      </c>
      <c r="M4173" t="s">
        <v>33</v>
      </c>
      <c r="N4173" s="1">
        <v>2749</v>
      </c>
      <c r="O4173">
        <v>-207.82</v>
      </c>
      <c r="P4173" s="2">
        <v>49829</v>
      </c>
      <c r="Q4173" s="2">
        <v>49463</v>
      </c>
      <c r="R4173" t="s">
        <v>34</v>
      </c>
      <c r="S4173">
        <v>7</v>
      </c>
      <c r="T4173">
        <v>24</v>
      </c>
      <c r="U4173" t="s">
        <v>50</v>
      </c>
      <c r="V4173" t="s">
        <v>61</v>
      </c>
      <c r="W4173" t="s">
        <v>37</v>
      </c>
      <c r="X4173" t="s">
        <v>8415</v>
      </c>
      <c r="Y4173" t="s">
        <v>53</v>
      </c>
      <c r="Z4173">
        <v>6</v>
      </c>
      <c r="AA4173" t="s">
        <v>40</v>
      </c>
      <c r="AB4173">
        <v>226</v>
      </c>
      <c r="AC4173" t="s">
        <v>54</v>
      </c>
      <c r="AD4173" t="s">
        <v>42</v>
      </c>
      <c r="AG4173" t="s">
        <v>43</v>
      </c>
      <c r="AH4173">
        <v>49</v>
      </c>
      <c r="AI4173">
        <v>25</v>
      </c>
    </row>
    <row r="4174" spans="1:35" x14ac:dyDescent="0.3">
      <c r="A4174" t="s">
        <v>8416</v>
      </c>
      <c r="B4174" t="s">
        <v>80</v>
      </c>
      <c r="C4174" t="s">
        <v>46</v>
      </c>
      <c r="D4174" t="s">
        <v>67</v>
      </c>
      <c r="E4174" t="s">
        <v>43</v>
      </c>
      <c r="F4174">
        <v>942</v>
      </c>
      <c r="G4174">
        <v>24</v>
      </c>
      <c r="H4174">
        <v>715.92</v>
      </c>
      <c r="I4174">
        <v>175</v>
      </c>
      <c r="J4174">
        <v>66</v>
      </c>
      <c r="K4174">
        <v>2.9</v>
      </c>
      <c r="L4174">
        <v>159</v>
      </c>
      <c r="M4174" t="s">
        <v>33</v>
      </c>
      <c r="N4174" s="1">
        <v>2101</v>
      </c>
      <c r="O4174" s="1">
        <v>-1385.08</v>
      </c>
      <c r="P4174" s="2">
        <v>49830</v>
      </c>
      <c r="Q4174" s="2">
        <v>49464</v>
      </c>
      <c r="R4174" t="s">
        <v>49</v>
      </c>
      <c r="S4174">
        <v>9</v>
      </c>
      <c r="T4174">
        <v>24</v>
      </c>
      <c r="U4174" t="s">
        <v>35</v>
      </c>
      <c r="V4174" t="s">
        <v>68</v>
      </c>
      <c r="W4174" t="s">
        <v>76</v>
      </c>
      <c r="X4174" t="s">
        <v>8417</v>
      </c>
      <c r="Y4174" t="s">
        <v>39</v>
      </c>
      <c r="Z4174">
        <v>6</v>
      </c>
      <c r="AA4174" t="s">
        <v>40</v>
      </c>
      <c r="AB4174">
        <v>921</v>
      </c>
      <c r="AC4174" t="s">
        <v>41</v>
      </c>
      <c r="AD4174" t="s">
        <v>82</v>
      </c>
      <c r="AG4174" t="s">
        <v>43</v>
      </c>
      <c r="AH4174">
        <v>175</v>
      </c>
      <c r="AI4174">
        <v>66</v>
      </c>
    </row>
    <row r="4175" spans="1:35" x14ac:dyDescent="0.3">
      <c r="A4175" t="s">
        <v>8418</v>
      </c>
      <c r="B4175" t="s">
        <v>80</v>
      </c>
      <c r="C4175" t="s">
        <v>66</v>
      </c>
      <c r="D4175" t="s">
        <v>31</v>
      </c>
      <c r="E4175" t="s">
        <v>32</v>
      </c>
      <c r="F4175" s="1">
        <v>3275</v>
      </c>
      <c r="G4175">
        <v>40</v>
      </c>
      <c r="H4175" s="1">
        <v>1965</v>
      </c>
      <c r="I4175">
        <v>139</v>
      </c>
      <c r="J4175">
        <v>31</v>
      </c>
      <c r="K4175">
        <v>2.9</v>
      </c>
      <c r="L4175">
        <v>329</v>
      </c>
      <c r="M4175" t="s">
        <v>33</v>
      </c>
      <c r="N4175" s="1">
        <v>1962</v>
      </c>
      <c r="O4175">
        <v>3</v>
      </c>
      <c r="P4175" s="2">
        <v>49831</v>
      </c>
      <c r="Q4175" s="2">
        <v>49465</v>
      </c>
      <c r="R4175" t="s">
        <v>49</v>
      </c>
      <c r="S4175">
        <v>16</v>
      </c>
      <c r="T4175">
        <v>28</v>
      </c>
      <c r="U4175" t="s">
        <v>50</v>
      </c>
      <c r="V4175" t="s">
        <v>61</v>
      </c>
      <c r="W4175" t="s">
        <v>76</v>
      </c>
      <c r="X4175" t="s">
        <v>8419</v>
      </c>
      <c r="Y4175" t="s">
        <v>70</v>
      </c>
      <c r="Z4175">
        <v>10</v>
      </c>
      <c r="AA4175" t="s">
        <v>63</v>
      </c>
      <c r="AB4175">
        <v>945</v>
      </c>
      <c r="AC4175" t="s">
        <v>54</v>
      </c>
      <c r="AD4175" t="s">
        <v>82</v>
      </c>
      <c r="AG4175" t="s">
        <v>32</v>
      </c>
      <c r="AH4175">
        <v>139</v>
      </c>
      <c r="AI4175">
        <v>31</v>
      </c>
    </row>
    <row r="4176" spans="1:35" x14ac:dyDescent="0.3">
      <c r="A4176" t="s">
        <v>8420</v>
      </c>
      <c r="B4176" t="s">
        <v>45</v>
      </c>
      <c r="C4176" t="s">
        <v>46</v>
      </c>
      <c r="D4176" t="s">
        <v>67</v>
      </c>
      <c r="E4176" t="s">
        <v>59</v>
      </c>
      <c r="F4176" s="1">
        <v>1198</v>
      </c>
      <c r="G4176">
        <v>21</v>
      </c>
      <c r="H4176">
        <v>946.42</v>
      </c>
      <c r="I4176">
        <v>83</v>
      </c>
      <c r="J4176">
        <v>75</v>
      </c>
      <c r="K4176">
        <v>5</v>
      </c>
      <c r="L4176">
        <v>282</v>
      </c>
      <c r="M4176" t="s">
        <v>60</v>
      </c>
      <c r="N4176" s="1">
        <v>2985</v>
      </c>
      <c r="O4176" s="1">
        <v>-2038.58</v>
      </c>
      <c r="P4176" s="2">
        <v>49832</v>
      </c>
      <c r="Q4176" s="2">
        <v>49466</v>
      </c>
      <c r="R4176" t="s">
        <v>89</v>
      </c>
      <c r="S4176">
        <v>1</v>
      </c>
      <c r="T4176">
        <v>26</v>
      </c>
      <c r="U4176" t="s">
        <v>50</v>
      </c>
      <c r="V4176" t="s">
        <v>61</v>
      </c>
      <c r="W4176" t="s">
        <v>37</v>
      </c>
      <c r="X4176" t="s">
        <v>8421</v>
      </c>
      <c r="Y4176" t="s">
        <v>70</v>
      </c>
      <c r="Z4176">
        <v>3</v>
      </c>
      <c r="AA4176" t="s">
        <v>63</v>
      </c>
      <c r="AB4176">
        <v>887</v>
      </c>
      <c r="AC4176" t="s">
        <v>78</v>
      </c>
      <c r="AD4176" t="s">
        <v>55</v>
      </c>
      <c r="AG4176" t="s">
        <v>59</v>
      </c>
      <c r="AH4176">
        <v>83</v>
      </c>
      <c r="AI4176">
        <v>75</v>
      </c>
    </row>
    <row r="4177" spans="1:35" x14ac:dyDescent="0.3">
      <c r="A4177" t="s">
        <v>8422</v>
      </c>
      <c r="B4177" t="s">
        <v>65</v>
      </c>
      <c r="C4177" t="s">
        <v>66</v>
      </c>
      <c r="D4177" t="s">
        <v>58</v>
      </c>
      <c r="E4177" t="s">
        <v>56</v>
      </c>
      <c r="F4177" s="1">
        <v>4919</v>
      </c>
      <c r="G4177">
        <v>3</v>
      </c>
      <c r="H4177" s="1">
        <v>4771.43</v>
      </c>
      <c r="I4177">
        <v>33</v>
      </c>
      <c r="J4177">
        <v>61</v>
      </c>
      <c r="K4177">
        <v>2.8</v>
      </c>
      <c r="L4177">
        <v>120</v>
      </c>
      <c r="M4177" t="s">
        <v>48</v>
      </c>
      <c r="N4177">
        <v>376</v>
      </c>
      <c r="O4177" s="1">
        <v>4395.43</v>
      </c>
      <c r="P4177" s="2">
        <v>49833</v>
      </c>
      <c r="Q4177" s="2">
        <v>49467</v>
      </c>
      <c r="R4177" t="s">
        <v>89</v>
      </c>
      <c r="S4177">
        <v>38</v>
      </c>
      <c r="T4177">
        <v>36</v>
      </c>
      <c r="U4177" t="s">
        <v>35</v>
      </c>
      <c r="V4177" t="s">
        <v>36</v>
      </c>
      <c r="W4177" t="s">
        <v>37</v>
      </c>
      <c r="X4177" t="s">
        <v>8423</v>
      </c>
      <c r="Y4177" t="s">
        <v>70</v>
      </c>
      <c r="Z4177">
        <v>4</v>
      </c>
      <c r="AA4177" t="s">
        <v>63</v>
      </c>
      <c r="AB4177">
        <v>707</v>
      </c>
      <c r="AC4177" t="s">
        <v>54</v>
      </c>
      <c r="AD4177" t="s">
        <v>42</v>
      </c>
      <c r="AG4177" t="s">
        <v>56</v>
      </c>
      <c r="AH4177">
        <v>33</v>
      </c>
      <c r="AI4177">
        <v>61</v>
      </c>
    </row>
    <row r="4178" spans="1:35" x14ac:dyDescent="0.3">
      <c r="A4178" t="s">
        <v>8424</v>
      </c>
      <c r="B4178" t="s">
        <v>45</v>
      </c>
      <c r="C4178" t="s">
        <v>66</v>
      </c>
      <c r="D4178" t="s">
        <v>31</v>
      </c>
      <c r="E4178" t="s">
        <v>43</v>
      </c>
      <c r="F4178" s="1">
        <v>2539</v>
      </c>
      <c r="G4178">
        <v>24</v>
      </c>
      <c r="H4178" s="1">
        <v>1929.64</v>
      </c>
      <c r="I4178">
        <v>140</v>
      </c>
      <c r="J4178">
        <v>8</v>
      </c>
      <c r="K4178">
        <v>1.6</v>
      </c>
      <c r="L4178">
        <v>119</v>
      </c>
      <c r="M4178" t="s">
        <v>60</v>
      </c>
      <c r="N4178" s="1">
        <v>2053</v>
      </c>
      <c r="O4178">
        <v>-123.36</v>
      </c>
      <c r="P4178" s="2">
        <v>49834</v>
      </c>
      <c r="Q4178" s="2">
        <v>49468</v>
      </c>
      <c r="R4178" t="s">
        <v>34</v>
      </c>
      <c r="S4178">
        <v>31</v>
      </c>
      <c r="T4178">
        <v>23</v>
      </c>
      <c r="U4178" t="s">
        <v>35</v>
      </c>
      <c r="V4178" t="s">
        <v>36</v>
      </c>
      <c r="W4178" t="s">
        <v>76</v>
      </c>
      <c r="X4178" t="s">
        <v>8425</v>
      </c>
      <c r="Y4178" t="s">
        <v>53</v>
      </c>
      <c r="Z4178">
        <v>14</v>
      </c>
      <c r="AA4178" t="s">
        <v>63</v>
      </c>
      <c r="AB4178">
        <v>738</v>
      </c>
      <c r="AC4178" t="s">
        <v>41</v>
      </c>
      <c r="AD4178" t="s">
        <v>42</v>
      </c>
      <c r="AG4178" t="s">
        <v>43</v>
      </c>
      <c r="AH4178">
        <v>140</v>
      </c>
      <c r="AI4178">
        <v>8</v>
      </c>
    </row>
    <row r="4179" spans="1:35" x14ac:dyDescent="0.3">
      <c r="A4179" t="s">
        <v>8426</v>
      </c>
      <c r="B4179" t="s">
        <v>45</v>
      </c>
      <c r="C4179" t="s">
        <v>46</v>
      </c>
      <c r="D4179" t="s">
        <v>67</v>
      </c>
      <c r="E4179" t="s">
        <v>32</v>
      </c>
      <c r="F4179">
        <v>332</v>
      </c>
      <c r="G4179">
        <v>8</v>
      </c>
      <c r="H4179">
        <v>305.44</v>
      </c>
      <c r="I4179">
        <v>177</v>
      </c>
      <c r="J4179">
        <v>33</v>
      </c>
      <c r="K4179">
        <v>2.9</v>
      </c>
      <c r="L4179">
        <v>473</v>
      </c>
      <c r="M4179" t="s">
        <v>33</v>
      </c>
      <c r="N4179" s="1">
        <v>2549</v>
      </c>
      <c r="O4179" s="1">
        <v>-2243.56</v>
      </c>
      <c r="P4179" s="2">
        <v>49835</v>
      </c>
      <c r="Q4179" s="2">
        <v>49469</v>
      </c>
      <c r="R4179" t="s">
        <v>89</v>
      </c>
      <c r="S4179">
        <v>9</v>
      </c>
      <c r="T4179">
        <v>46</v>
      </c>
      <c r="U4179" t="s">
        <v>50</v>
      </c>
      <c r="V4179" t="s">
        <v>36</v>
      </c>
      <c r="W4179" t="s">
        <v>37</v>
      </c>
      <c r="X4179" t="s">
        <v>8427</v>
      </c>
      <c r="Y4179" t="s">
        <v>70</v>
      </c>
      <c r="Z4179">
        <v>4</v>
      </c>
      <c r="AA4179" t="s">
        <v>40</v>
      </c>
      <c r="AB4179">
        <v>731</v>
      </c>
      <c r="AC4179" t="s">
        <v>54</v>
      </c>
      <c r="AD4179" t="s">
        <v>55</v>
      </c>
      <c r="AG4179" t="s">
        <v>32</v>
      </c>
      <c r="AH4179">
        <v>177</v>
      </c>
      <c r="AI4179">
        <v>33</v>
      </c>
    </row>
    <row r="4180" spans="1:35" x14ac:dyDescent="0.3">
      <c r="A4180" t="s">
        <v>8428</v>
      </c>
      <c r="B4180" t="s">
        <v>75</v>
      </c>
      <c r="C4180" t="s">
        <v>30</v>
      </c>
      <c r="D4180" t="s">
        <v>96</v>
      </c>
      <c r="E4180" t="s">
        <v>43</v>
      </c>
      <c r="F4180" s="1">
        <v>2935</v>
      </c>
      <c r="G4180">
        <v>5</v>
      </c>
      <c r="H4180" s="1">
        <v>2788.25</v>
      </c>
      <c r="I4180">
        <v>61</v>
      </c>
      <c r="J4180">
        <v>91</v>
      </c>
      <c r="K4180">
        <v>1.7</v>
      </c>
      <c r="L4180">
        <v>295</v>
      </c>
      <c r="M4180" t="s">
        <v>48</v>
      </c>
      <c r="N4180" s="1">
        <v>2477</v>
      </c>
      <c r="O4180">
        <v>311.25</v>
      </c>
      <c r="P4180" s="2">
        <v>49836</v>
      </c>
      <c r="Q4180" s="2">
        <v>49470</v>
      </c>
      <c r="R4180" t="s">
        <v>89</v>
      </c>
      <c r="S4180">
        <v>18</v>
      </c>
      <c r="T4180">
        <v>51</v>
      </c>
      <c r="U4180" t="s">
        <v>50</v>
      </c>
      <c r="V4180" t="s">
        <v>61</v>
      </c>
      <c r="W4180" t="s">
        <v>76</v>
      </c>
      <c r="X4180" t="s">
        <v>8429</v>
      </c>
      <c r="Y4180" t="s">
        <v>39</v>
      </c>
      <c r="Z4180">
        <v>9</v>
      </c>
      <c r="AA4180" t="s">
        <v>40</v>
      </c>
      <c r="AB4180">
        <v>326</v>
      </c>
      <c r="AC4180" t="s">
        <v>54</v>
      </c>
      <c r="AD4180" t="s">
        <v>42</v>
      </c>
      <c r="AG4180" t="s">
        <v>43</v>
      </c>
      <c r="AH4180">
        <v>61</v>
      </c>
      <c r="AI4180">
        <v>91</v>
      </c>
    </row>
    <row r="4181" spans="1:35" x14ac:dyDescent="0.3">
      <c r="A4181" t="s">
        <v>8430</v>
      </c>
      <c r="B4181" t="s">
        <v>65</v>
      </c>
      <c r="C4181" t="s">
        <v>46</v>
      </c>
      <c r="D4181" t="s">
        <v>47</v>
      </c>
      <c r="E4181" t="s">
        <v>32</v>
      </c>
      <c r="F4181" s="1">
        <v>3462</v>
      </c>
      <c r="G4181">
        <v>47</v>
      </c>
      <c r="H4181" s="1">
        <v>1834.86</v>
      </c>
      <c r="I4181">
        <v>102</v>
      </c>
      <c r="J4181">
        <v>22</v>
      </c>
      <c r="K4181">
        <v>1.3</v>
      </c>
      <c r="L4181">
        <v>247</v>
      </c>
      <c r="M4181" t="s">
        <v>48</v>
      </c>
      <c r="N4181" s="1">
        <v>3588</v>
      </c>
      <c r="O4181" s="1">
        <v>-1753.14</v>
      </c>
      <c r="P4181" s="2">
        <v>49837</v>
      </c>
      <c r="Q4181" s="2">
        <v>49471</v>
      </c>
      <c r="R4181" t="s">
        <v>34</v>
      </c>
      <c r="S4181">
        <v>25</v>
      </c>
      <c r="T4181">
        <v>61</v>
      </c>
      <c r="U4181" t="s">
        <v>50</v>
      </c>
      <c r="V4181" t="s">
        <v>68</v>
      </c>
      <c r="W4181" t="s">
        <v>76</v>
      </c>
      <c r="X4181" t="s">
        <v>8431</v>
      </c>
      <c r="Y4181" t="s">
        <v>70</v>
      </c>
      <c r="Z4181">
        <v>4</v>
      </c>
      <c r="AA4181" t="s">
        <v>40</v>
      </c>
      <c r="AB4181">
        <v>128</v>
      </c>
      <c r="AC4181" t="s">
        <v>54</v>
      </c>
      <c r="AD4181" t="s">
        <v>82</v>
      </c>
      <c r="AG4181" t="s">
        <v>32</v>
      </c>
      <c r="AH4181">
        <v>102</v>
      </c>
      <c r="AI4181">
        <v>22</v>
      </c>
    </row>
    <row r="4182" spans="1:35" x14ac:dyDescent="0.3">
      <c r="A4182" t="s">
        <v>8432</v>
      </c>
      <c r="B4182" t="s">
        <v>29</v>
      </c>
      <c r="C4182" t="s">
        <v>72</v>
      </c>
      <c r="D4182" t="s">
        <v>47</v>
      </c>
      <c r="E4182" t="s">
        <v>32</v>
      </c>
      <c r="F4182" s="1">
        <v>1425</v>
      </c>
      <c r="G4182">
        <v>28</v>
      </c>
      <c r="H4182" s="1">
        <v>1026</v>
      </c>
      <c r="I4182">
        <v>160</v>
      </c>
      <c r="J4182">
        <v>35</v>
      </c>
      <c r="K4182">
        <v>1.3</v>
      </c>
      <c r="L4182">
        <v>184</v>
      </c>
      <c r="M4182" t="s">
        <v>60</v>
      </c>
      <c r="N4182" s="1">
        <v>2203</v>
      </c>
      <c r="O4182" s="1">
        <v>-1177</v>
      </c>
      <c r="P4182" s="2">
        <v>49838</v>
      </c>
      <c r="Q4182" s="2">
        <v>49472</v>
      </c>
      <c r="R4182" t="s">
        <v>49</v>
      </c>
      <c r="S4182">
        <v>20</v>
      </c>
      <c r="T4182">
        <v>21</v>
      </c>
      <c r="U4182" t="s">
        <v>50</v>
      </c>
      <c r="V4182" t="s">
        <v>68</v>
      </c>
      <c r="W4182" t="s">
        <v>37</v>
      </c>
      <c r="X4182" t="s">
        <v>8433</v>
      </c>
      <c r="Y4182" t="s">
        <v>70</v>
      </c>
      <c r="Z4182">
        <v>8</v>
      </c>
      <c r="AA4182" t="s">
        <v>63</v>
      </c>
      <c r="AB4182">
        <v>878</v>
      </c>
      <c r="AC4182" t="s">
        <v>41</v>
      </c>
      <c r="AD4182" t="s">
        <v>42</v>
      </c>
      <c r="AG4182" t="s">
        <v>32</v>
      </c>
      <c r="AH4182">
        <v>160</v>
      </c>
      <c r="AI4182">
        <v>35</v>
      </c>
    </row>
    <row r="4183" spans="1:35" x14ac:dyDescent="0.3">
      <c r="A4183" t="s">
        <v>8434</v>
      </c>
      <c r="B4183" t="s">
        <v>65</v>
      </c>
      <c r="C4183" t="s">
        <v>84</v>
      </c>
      <c r="D4183" t="s">
        <v>58</v>
      </c>
      <c r="E4183" t="s">
        <v>56</v>
      </c>
      <c r="F4183" s="1">
        <v>4644</v>
      </c>
      <c r="G4183">
        <v>7</v>
      </c>
      <c r="H4183" s="1">
        <v>4318.92</v>
      </c>
      <c r="I4183">
        <v>8</v>
      </c>
      <c r="J4183">
        <v>0</v>
      </c>
      <c r="K4183">
        <v>2</v>
      </c>
      <c r="L4183">
        <v>485</v>
      </c>
      <c r="M4183" t="s">
        <v>48</v>
      </c>
      <c r="N4183" s="1">
        <v>2203</v>
      </c>
      <c r="O4183" s="1">
        <v>2115.92</v>
      </c>
      <c r="P4183" s="2">
        <v>49839</v>
      </c>
      <c r="Q4183" s="2">
        <v>49473</v>
      </c>
      <c r="R4183" t="s">
        <v>49</v>
      </c>
      <c r="S4183">
        <v>27</v>
      </c>
      <c r="T4183">
        <v>61</v>
      </c>
      <c r="U4183" t="s">
        <v>50</v>
      </c>
      <c r="V4183" t="s">
        <v>36</v>
      </c>
      <c r="W4183" t="s">
        <v>51</v>
      </c>
      <c r="X4183" t="s">
        <v>8435</v>
      </c>
      <c r="Y4183" t="s">
        <v>39</v>
      </c>
      <c r="Z4183">
        <v>3</v>
      </c>
      <c r="AA4183" t="s">
        <v>40</v>
      </c>
      <c r="AB4183">
        <v>264</v>
      </c>
      <c r="AC4183" t="s">
        <v>78</v>
      </c>
      <c r="AD4183" t="s">
        <v>55</v>
      </c>
      <c r="AG4183" t="s">
        <v>56</v>
      </c>
      <c r="AH4183">
        <v>8</v>
      </c>
      <c r="AI4183">
        <v>0</v>
      </c>
    </row>
    <row r="4184" spans="1:35" x14ac:dyDescent="0.3">
      <c r="A4184" t="s">
        <v>8436</v>
      </c>
      <c r="B4184" t="s">
        <v>45</v>
      </c>
      <c r="C4184" t="s">
        <v>46</v>
      </c>
      <c r="D4184" t="s">
        <v>96</v>
      </c>
      <c r="E4184" t="s">
        <v>32</v>
      </c>
      <c r="F4184" s="1">
        <v>4967</v>
      </c>
      <c r="G4184">
        <v>2</v>
      </c>
      <c r="H4184" s="1">
        <v>4867.66</v>
      </c>
      <c r="I4184">
        <v>82</v>
      </c>
      <c r="J4184">
        <v>3</v>
      </c>
      <c r="K4184">
        <v>2.2000000000000002</v>
      </c>
      <c r="L4184">
        <v>234</v>
      </c>
      <c r="M4184" t="s">
        <v>33</v>
      </c>
      <c r="N4184" s="1">
        <v>2219</v>
      </c>
      <c r="O4184" s="1">
        <v>2648.66</v>
      </c>
      <c r="P4184" s="2">
        <v>49840</v>
      </c>
      <c r="Q4184" s="2">
        <v>49474</v>
      </c>
      <c r="R4184" t="s">
        <v>49</v>
      </c>
      <c r="S4184">
        <v>25</v>
      </c>
      <c r="T4184">
        <v>36</v>
      </c>
      <c r="U4184" t="s">
        <v>50</v>
      </c>
      <c r="V4184" t="s">
        <v>36</v>
      </c>
      <c r="W4184" t="s">
        <v>51</v>
      </c>
      <c r="X4184" t="s">
        <v>8437</v>
      </c>
      <c r="Y4184" t="s">
        <v>70</v>
      </c>
      <c r="Z4184">
        <v>14</v>
      </c>
      <c r="AA4184" t="s">
        <v>63</v>
      </c>
      <c r="AB4184">
        <v>718</v>
      </c>
      <c r="AC4184" t="s">
        <v>54</v>
      </c>
      <c r="AD4184" t="s">
        <v>55</v>
      </c>
      <c r="AG4184" t="s">
        <v>32</v>
      </c>
      <c r="AH4184">
        <v>82</v>
      </c>
      <c r="AI4184">
        <v>3</v>
      </c>
    </row>
    <row r="4185" spans="1:35" x14ac:dyDescent="0.3">
      <c r="A4185" t="s">
        <v>8438</v>
      </c>
      <c r="B4185" t="s">
        <v>65</v>
      </c>
      <c r="C4185" t="s">
        <v>30</v>
      </c>
      <c r="D4185" t="s">
        <v>67</v>
      </c>
      <c r="E4185" t="s">
        <v>56</v>
      </c>
      <c r="F4185" s="1">
        <v>4000</v>
      </c>
      <c r="G4185">
        <v>26</v>
      </c>
      <c r="H4185" s="1">
        <v>2960</v>
      </c>
      <c r="I4185">
        <v>63</v>
      </c>
      <c r="J4185">
        <v>71</v>
      </c>
      <c r="K4185">
        <v>3.6</v>
      </c>
      <c r="L4185">
        <v>121</v>
      </c>
      <c r="M4185" t="s">
        <v>33</v>
      </c>
      <c r="N4185" s="1">
        <v>3052</v>
      </c>
      <c r="O4185">
        <v>-92</v>
      </c>
      <c r="P4185" s="2">
        <v>49841</v>
      </c>
      <c r="Q4185" s="2">
        <v>49475</v>
      </c>
      <c r="R4185" t="s">
        <v>49</v>
      </c>
      <c r="S4185">
        <v>24</v>
      </c>
      <c r="T4185">
        <v>26</v>
      </c>
      <c r="U4185" t="s">
        <v>35</v>
      </c>
      <c r="V4185" t="s">
        <v>61</v>
      </c>
      <c r="W4185" t="s">
        <v>37</v>
      </c>
      <c r="X4185" t="s">
        <v>8439</v>
      </c>
      <c r="Y4185" t="s">
        <v>53</v>
      </c>
      <c r="Z4185">
        <v>6</v>
      </c>
      <c r="AA4185" t="s">
        <v>40</v>
      </c>
      <c r="AB4185">
        <v>984</v>
      </c>
      <c r="AC4185" t="s">
        <v>54</v>
      </c>
      <c r="AD4185" t="s">
        <v>82</v>
      </c>
      <c r="AG4185" t="s">
        <v>56</v>
      </c>
      <c r="AH4185">
        <v>63</v>
      </c>
      <c r="AI4185">
        <v>71</v>
      </c>
    </row>
    <row r="4186" spans="1:35" x14ac:dyDescent="0.3">
      <c r="A4186" t="s">
        <v>8440</v>
      </c>
      <c r="B4186" t="s">
        <v>75</v>
      </c>
      <c r="C4186" t="s">
        <v>46</v>
      </c>
      <c r="D4186" t="s">
        <v>96</v>
      </c>
      <c r="E4186" t="s">
        <v>43</v>
      </c>
      <c r="F4186" s="1">
        <v>3415</v>
      </c>
      <c r="G4186">
        <v>36</v>
      </c>
      <c r="H4186" s="1">
        <v>2185.6</v>
      </c>
      <c r="I4186">
        <v>58</v>
      </c>
      <c r="J4186">
        <v>14</v>
      </c>
      <c r="K4186">
        <v>3.1</v>
      </c>
      <c r="L4186">
        <v>390</v>
      </c>
      <c r="M4186" t="s">
        <v>48</v>
      </c>
      <c r="N4186">
        <v>629</v>
      </c>
      <c r="O4186" s="1">
        <v>1556.6</v>
      </c>
      <c r="P4186" s="2">
        <v>49842</v>
      </c>
      <c r="Q4186" s="2">
        <v>49476</v>
      </c>
      <c r="R4186" t="s">
        <v>89</v>
      </c>
      <c r="S4186">
        <v>48</v>
      </c>
      <c r="T4186">
        <v>42</v>
      </c>
      <c r="U4186" t="s">
        <v>50</v>
      </c>
      <c r="V4186" t="s">
        <v>36</v>
      </c>
      <c r="W4186" t="s">
        <v>37</v>
      </c>
      <c r="X4186" t="s">
        <v>8441</v>
      </c>
      <c r="Y4186" t="s">
        <v>70</v>
      </c>
      <c r="Z4186">
        <v>5</v>
      </c>
      <c r="AA4186" t="s">
        <v>63</v>
      </c>
      <c r="AB4186">
        <v>856</v>
      </c>
      <c r="AC4186" t="s">
        <v>78</v>
      </c>
      <c r="AD4186" t="s">
        <v>82</v>
      </c>
      <c r="AG4186" t="s">
        <v>43</v>
      </c>
      <c r="AH4186">
        <v>58</v>
      </c>
      <c r="AI4186">
        <v>14</v>
      </c>
    </row>
    <row r="4187" spans="1:35" x14ac:dyDescent="0.3">
      <c r="A4187" t="s">
        <v>8442</v>
      </c>
      <c r="B4187" t="s">
        <v>75</v>
      </c>
      <c r="C4187" t="s">
        <v>30</v>
      </c>
      <c r="D4187" t="s">
        <v>47</v>
      </c>
      <c r="E4187" t="s">
        <v>56</v>
      </c>
      <c r="F4187" s="1">
        <v>1916</v>
      </c>
      <c r="G4187">
        <v>27</v>
      </c>
      <c r="H4187" s="1">
        <v>1398.68</v>
      </c>
      <c r="I4187">
        <v>117</v>
      </c>
      <c r="J4187">
        <v>28</v>
      </c>
      <c r="K4187">
        <v>3.6</v>
      </c>
      <c r="L4187">
        <v>491</v>
      </c>
      <c r="M4187" t="s">
        <v>33</v>
      </c>
      <c r="N4187">
        <v>206</v>
      </c>
      <c r="O4187" s="1">
        <v>1192.68</v>
      </c>
      <c r="P4187" s="2">
        <v>49843</v>
      </c>
      <c r="Q4187" s="2">
        <v>49477</v>
      </c>
      <c r="R4187" t="s">
        <v>89</v>
      </c>
      <c r="S4187">
        <v>20</v>
      </c>
      <c r="T4187">
        <v>45</v>
      </c>
      <c r="U4187" t="s">
        <v>50</v>
      </c>
      <c r="V4187" t="s">
        <v>61</v>
      </c>
      <c r="W4187" t="s">
        <v>51</v>
      </c>
      <c r="X4187" t="s">
        <v>8443</v>
      </c>
      <c r="Y4187" t="s">
        <v>70</v>
      </c>
      <c r="Z4187">
        <v>6</v>
      </c>
      <c r="AA4187" t="s">
        <v>40</v>
      </c>
      <c r="AB4187">
        <v>259</v>
      </c>
      <c r="AC4187" t="s">
        <v>41</v>
      </c>
      <c r="AD4187" t="s">
        <v>42</v>
      </c>
      <c r="AG4187" t="s">
        <v>56</v>
      </c>
      <c r="AH4187">
        <v>117</v>
      </c>
      <c r="AI4187">
        <v>28</v>
      </c>
    </row>
    <row r="4188" spans="1:35" x14ac:dyDescent="0.3">
      <c r="A4188" t="s">
        <v>8444</v>
      </c>
      <c r="B4188" t="s">
        <v>65</v>
      </c>
      <c r="C4188" t="s">
        <v>66</v>
      </c>
      <c r="D4188" t="s">
        <v>58</v>
      </c>
      <c r="E4188" t="s">
        <v>59</v>
      </c>
      <c r="F4188">
        <v>507</v>
      </c>
      <c r="G4188">
        <v>31</v>
      </c>
      <c r="H4188">
        <v>349.83</v>
      </c>
      <c r="I4188">
        <v>132</v>
      </c>
      <c r="J4188">
        <v>99</v>
      </c>
      <c r="K4188">
        <v>1.8</v>
      </c>
      <c r="L4188">
        <v>455</v>
      </c>
      <c r="M4188" t="s">
        <v>33</v>
      </c>
      <c r="N4188">
        <v>769</v>
      </c>
      <c r="O4188">
        <v>-419.17</v>
      </c>
      <c r="P4188" s="2">
        <v>49844</v>
      </c>
      <c r="Q4188" s="2">
        <v>49478</v>
      </c>
      <c r="R4188" t="s">
        <v>34</v>
      </c>
      <c r="S4188">
        <v>33</v>
      </c>
      <c r="T4188">
        <v>28</v>
      </c>
      <c r="U4188" t="s">
        <v>35</v>
      </c>
      <c r="V4188" t="s">
        <v>61</v>
      </c>
      <c r="W4188" t="s">
        <v>51</v>
      </c>
      <c r="X4188" t="s">
        <v>8445</v>
      </c>
      <c r="Y4188" t="s">
        <v>70</v>
      </c>
      <c r="Z4188">
        <v>11</v>
      </c>
      <c r="AA4188" t="s">
        <v>63</v>
      </c>
      <c r="AB4188">
        <v>420</v>
      </c>
      <c r="AC4188" t="s">
        <v>41</v>
      </c>
      <c r="AD4188" t="s">
        <v>42</v>
      </c>
      <c r="AG4188" t="s">
        <v>59</v>
      </c>
      <c r="AH4188">
        <v>132</v>
      </c>
      <c r="AI4188">
        <v>99</v>
      </c>
    </row>
    <row r="4189" spans="1:35" x14ac:dyDescent="0.3">
      <c r="A4189" t="s">
        <v>8446</v>
      </c>
      <c r="B4189" t="s">
        <v>80</v>
      </c>
      <c r="C4189" t="s">
        <v>46</v>
      </c>
      <c r="D4189" t="s">
        <v>31</v>
      </c>
      <c r="E4189" t="s">
        <v>56</v>
      </c>
      <c r="F4189" s="1">
        <v>1378</v>
      </c>
      <c r="G4189">
        <v>5</v>
      </c>
      <c r="H4189" s="1">
        <v>1309.0999999999999</v>
      </c>
      <c r="I4189">
        <v>167</v>
      </c>
      <c r="J4189">
        <v>8</v>
      </c>
      <c r="K4189">
        <v>3.2</v>
      </c>
      <c r="L4189">
        <v>225</v>
      </c>
      <c r="M4189" t="s">
        <v>60</v>
      </c>
      <c r="N4189" s="1">
        <v>2886</v>
      </c>
      <c r="O4189" s="1">
        <v>-1576.9</v>
      </c>
      <c r="P4189" s="2">
        <v>49845</v>
      </c>
      <c r="Q4189" s="2">
        <v>49479</v>
      </c>
      <c r="R4189" t="s">
        <v>34</v>
      </c>
      <c r="S4189">
        <v>1</v>
      </c>
      <c r="T4189">
        <v>66</v>
      </c>
      <c r="U4189" t="s">
        <v>35</v>
      </c>
      <c r="V4189" t="s">
        <v>68</v>
      </c>
      <c r="W4189" t="s">
        <v>51</v>
      </c>
      <c r="X4189" t="s">
        <v>8447</v>
      </c>
      <c r="Y4189" t="s">
        <v>39</v>
      </c>
      <c r="Z4189">
        <v>11</v>
      </c>
      <c r="AA4189" t="s">
        <v>63</v>
      </c>
      <c r="AB4189">
        <v>117</v>
      </c>
      <c r="AC4189" t="s">
        <v>54</v>
      </c>
      <c r="AD4189" t="s">
        <v>42</v>
      </c>
      <c r="AG4189" t="s">
        <v>56</v>
      </c>
      <c r="AH4189">
        <v>167</v>
      </c>
      <c r="AI4189">
        <v>8</v>
      </c>
    </row>
    <row r="4190" spans="1:35" x14ac:dyDescent="0.3">
      <c r="A4190" t="s">
        <v>8448</v>
      </c>
      <c r="B4190" t="s">
        <v>80</v>
      </c>
      <c r="C4190" t="s">
        <v>72</v>
      </c>
      <c r="D4190" t="s">
        <v>47</v>
      </c>
      <c r="E4190" t="s">
        <v>56</v>
      </c>
      <c r="F4190" s="1">
        <v>2169</v>
      </c>
      <c r="G4190">
        <v>43</v>
      </c>
      <c r="H4190" s="1">
        <v>1236.33</v>
      </c>
      <c r="I4190">
        <v>77</v>
      </c>
      <c r="J4190">
        <v>74</v>
      </c>
      <c r="K4190">
        <v>2.1</v>
      </c>
      <c r="L4190">
        <v>348</v>
      </c>
      <c r="M4190" t="s">
        <v>60</v>
      </c>
      <c r="N4190" s="1">
        <v>3296</v>
      </c>
      <c r="O4190" s="1">
        <v>-2059.67</v>
      </c>
      <c r="P4190" s="2">
        <v>49846</v>
      </c>
      <c r="Q4190" s="2">
        <v>49480</v>
      </c>
      <c r="R4190" t="s">
        <v>34</v>
      </c>
      <c r="S4190">
        <v>2</v>
      </c>
      <c r="T4190">
        <v>41</v>
      </c>
      <c r="U4190" t="s">
        <v>35</v>
      </c>
      <c r="V4190" t="s">
        <v>36</v>
      </c>
      <c r="W4190" t="s">
        <v>76</v>
      </c>
      <c r="X4190" t="s">
        <v>8449</v>
      </c>
      <c r="Y4190" t="s">
        <v>39</v>
      </c>
      <c r="Z4190">
        <v>8</v>
      </c>
      <c r="AA4190" t="s">
        <v>63</v>
      </c>
      <c r="AB4190">
        <v>592</v>
      </c>
      <c r="AC4190" t="s">
        <v>78</v>
      </c>
      <c r="AD4190" t="s">
        <v>42</v>
      </c>
      <c r="AG4190" t="s">
        <v>56</v>
      </c>
      <c r="AH4190">
        <v>77</v>
      </c>
      <c r="AI4190">
        <v>74</v>
      </c>
    </row>
    <row r="4191" spans="1:35" x14ac:dyDescent="0.3">
      <c r="A4191" t="s">
        <v>8450</v>
      </c>
      <c r="B4191" t="s">
        <v>45</v>
      </c>
      <c r="C4191" t="s">
        <v>66</v>
      </c>
      <c r="D4191" t="s">
        <v>67</v>
      </c>
      <c r="E4191" t="s">
        <v>43</v>
      </c>
      <c r="F4191">
        <v>849</v>
      </c>
      <c r="G4191">
        <v>18</v>
      </c>
      <c r="H4191">
        <v>696.18</v>
      </c>
      <c r="I4191">
        <v>92</v>
      </c>
      <c r="J4191">
        <v>59</v>
      </c>
      <c r="K4191">
        <v>2.8</v>
      </c>
      <c r="L4191">
        <v>5</v>
      </c>
      <c r="M4191" t="s">
        <v>33</v>
      </c>
      <c r="N4191" s="1">
        <v>3524</v>
      </c>
      <c r="O4191" s="1">
        <v>-2827.82</v>
      </c>
      <c r="P4191" s="2">
        <v>49847</v>
      </c>
      <c r="Q4191" s="2">
        <v>49481</v>
      </c>
      <c r="R4191" t="s">
        <v>49</v>
      </c>
      <c r="S4191">
        <v>13</v>
      </c>
      <c r="T4191">
        <v>47</v>
      </c>
      <c r="U4191" t="s">
        <v>50</v>
      </c>
      <c r="V4191" t="s">
        <v>36</v>
      </c>
      <c r="W4191" t="s">
        <v>51</v>
      </c>
      <c r="X4191" t="s">
        <v>8451</v>
      </c>
      <c r="Y4191" t="s">
        <v>70</v>
      </c>
      <c r="Z4191">
        <v>2</v>
      </c>
      <c r="AA4191" t="s">
        <v>63</v>
      </c>
      <c r="AB4191">
        <v>489</v>
      </c>
      <c r="AC4191" t="s">
        <v>54</v>
      </c>
      <c r="AD4191" t="s">
        <v>82</v>
      </c>
      <c r="AG4191" t="s">
        <v>43</v>
      </c>
      <c r="AH4191">
        <v>92</v>
      </c>
      <c r="AI4191">
        <v>59</v>
      </c>
    </row>
    <row r="4192" spans="1:35" x14ac:dyDescent="0.3">
      <c r="A4192" t="s">
        <v>8452</v>
      </c>
      <c r="B4192" t="s">
        <v>29</v>
      </c>
      <c r="C4192" t="s">
        <v>30</v>
      </c>
      <c r="D4192" t="s">
        <v>47</v>
      </c>
      <c r="E4192" t="s">
        <v>56</v>
      </c>
      <c r="F4192" s="1">
        <v>4389</v>
      </c>
      <c r="G4192">
        <v>1</v>
      </c>
      <c r="H4192" s="1">
        <v>4345.1099999999997</v>
      </c>
      <c r="I4192">
        <v>172</v>
      </c>
      <c r="J4192">
        <v>19</v>
      </c>
      <c r="K4192">
        <v>3.7</v>
      </c>
      <c r="L4192">
        <v>84</v>
      </c>
      <c r="M4192" t="s">
        <v>60</v>
      </c>
      <c r="N4192" s="1">
        <v>3287</v>
      </c>
      <c r="O4192" s="1">
        <v>1058.1099999999999</v>
      </c>
      <c r="P4192" s="2">
        <v>49848</v>
      </c>
      <c r="Q4192" s="2">
        <v>49482</v>
      </c>
      <c r="R4192" t="s">
        <v>89</v>
      </c>
      <c r="S4192">
        <v>35</v>
      </c>
      <c r="T4192">
        <v>25</v>
      </c>
      <c r="U4192" t="s">
        <v>50</v>
      </c>
      <c r="V4192" t="s">
        <v>61</v>
      </c>
      <c r="W4192" t="s">
        <v>51</v>
      </c>
      <c r="X4192" t="s">
        <v>8453</v>
      </c>
      <c r="Y4192" t="s">
        <v>39</v>
      </c>
      <c r="Z4192">
        <v>12</v>
      </c>
      <c r="AA4192" t="s">
        <v>40</v>
      </c>
      <c r="AB4192">
        <v>451</v>
      </c>
      <c r="AC4192" t="s">
        <v>41</v>
      </c>
      <c r="AD4192" t="s">
        <v>55</v>
      </c>
      <c r="AG4192" t="s">
        <v>56</v>
      </c>
      <c r="AH4192">
        <v>172</v>
      </c>
      <c r="AI4192">
        <v>19</v>
      </c>
    </row>
    <row r="4193" spans="1:35" x14ac:dyDescent="0.3">
      <c r="A4193" t="s">
        <v>8454</v>
      </c>
      <c r="B4193" t="s">
        <v>45</v>
      </c>
      <c r="C4193" t="s">
        <v>30</v>
      </c>
      <c r="D4193" t="s">
        <v>96</v>
      </c>
      <c r="E4193" t="s">
        <v>43</v>
      </c>
      <c r="F4193" s="1">
        <v>1434</v>
      </c>
      <c r="G4193">
        <v>26</v>
      </c>
      <c r="H4193" s="1">
        <v>1061.1600000000001</v>
      </c>
      <c r="I4193">
        <v>180</v>
      </c>
      <c r="J4193">
        <v>7</v>
      </c>
      <c r="K4193">
        <v>2.4</v>
      </c>
      <c r="L4193">
        <v>493</v>
      </c>
      <c r="M4193" t="s">
        <v>33</v>
      </c>
      <c r="N4193">
        <v>582</v>
      </c>
      <c r="O4193">
        <v>479.16</v>
      </c>
      <c r="P4193" s="2">
        <v>49849</v>
      </c>
      <c r="Q4193" s="2">
        <v>49483</v>
      </c>
      <c r="R4193" t="s">
        <v>34</v>
      </c>
      <c r="S4193">
        <v>44</v>
      </c>
      <c r="T4193">
        <v>56</v>
      </c>
      <c r="U4193" t="s">
        <v>50</v>
      </c>
      <c r="V4193" t="s">
        <v>68</v>
      </c>
      <c r="W4193" t="s">
        <v>37</v>
      </c>
      <c r="X4193" t="s">
        <v>8455</v>
      </c>
      <c r="Y4193" t="s">
        <v>39</v>
      </c>
      <c r="Z4193">
        <v>1</v>
      </c>
      <c r="AA4193" t="s">
        <v>40</v>
      </c>
      <c r="AB4193">
        <v>938</v>
      </c>
      <c r="AC4193" t="s">
        <v>78</v>
      </c>
      <c r="AD4193" t="s">
        <v>55</v>
      </c>
      <c r="AG4193" t="s">
        <v>43</v>
      </c>
      <c r="AH4193">
        <v>180</v>
      </c>
      <c r="AI4193">
        <v>7</v>
      </c>
    </row>
    <row r="4194" spans="1:35" x14ac:dyDescent="0.3">
      <c r="A4194" t="s">
        <v>8456</v>
      </c>
      <c r="B4194" t="s">
        <v>29</v>
      </c>
      <c r="C4194" t="s">
        <v>46</v>
      </c>
      <c r="D4194" t="s">
        <v>31</v>
      </c>
      <c r="E4194" t="s">
        <v>56</v>
      </c>
      <c r="F4194" s="1">
        <v>1175</v>
      </c>
      <c r="G4194">
        <v>31</v>
      </c>
      <c r="H4194">
        <v>810.75</v>
      </c>
      <c r="I4194">
        <v>142</v>
      </c>
      <c r="J4194">
        <v>67</v>
      </c>
      <c r="K4194">
        <v>3.9</v>
      </c>
      <c r="L4194">
        <v>71</v>
      </c>
      <c r="M4194" t="s">
        <v>48</v>
      </c>
      <c r="N4194">
        <v>526</v>
      </c>
      <c r="O4194">
        <v>284.75</v>
      </c>
      <c r="P4194" s="2">
        <v>49850</v>
      </c>
      <c r="Q4194" s="2">
        <v>49484</v>
      </c>
      <c r="R4194" t="s">
        <v>34</v>
      </c>
      <c r="S4194">
        <v>26</v>
      </c>
      <c r="T4194">
        <v>22</v>
      </c>
      <c r="U4194" t="s">
        <v>35</v>
      </c>
      <c r="V4194" t="s">
        <v>68</v>
      </c>
      <c r="W4194" t="s">
        <v>76</v>
      </c>
      <c r="X4194" t="s">
        <v>8457</v>
      </c>
      <c r="Y4194" t="s">
        <v>39</v>
      </c>
      <c r="Z4194">
        <v>11</v>
      </c>
      <c r="AA4194" t="s">
        <v>40</v>
      </c>
      <c r="AB4194">
        <v>561</v>
      </c>
      <c r="AC4194" t="s">
        <v>78</v>
      </c>
      <c r="AD4194" t="s">
        <v>82</v>
      </c>
      <c r="AG4194" t="s">
        <v>56</v>
      </c>
      <c r="AH4194">
        <v>142</v>
      </c>
      <c r="AI4194">
        <v>67</v>
      </c>
    </row>
    <row r="4195" spans="1:35" x14ac:dyDescent="0.3">
      <c r="A4195" t="s">
        <v>8458</v>
      </c>
      <c r="B4195" t="s">
        <v>45</v>
      </c>
      <c r="C4195" t="s">
        <v>46</v>
      </c>
      <c r="D4195" t="s">
        <v>67</v>
      </c>
      <c r="E4195" t="s">
        <v>43</v>
      </c>
      <c r="F4195" s="1">
        <v>1201</v>
      </c>
      <c r="G4195">
        <v>39</v>
      </c>
      <c r="H4195">
        <v>732.61</v>
      </c>
      <c r="I4195">
        <v>171</v>
      </c>
      <c r="J4195">
        <v>11</v>
      </c>
      <c r="K4195">
        <v>1.7</v>
      </c>
      <c r="L4195">
        <v>333</v>
      </c>
      <c r="M4195" t="s">
        <v>48</v>
      </c>
      <c r="N4195" s="1">
        <v>1972</v>
      </c>
      <c r="O4195" s="1">
        <v>-1239.3900000000001</v>
      </c>
      <c r="P4195" s="2">
        <v>49851</v>
      </c>
      <c r="Q4195" s="2">
        <v>49485</v>
      </c>
      <c r="R4195" t="s">
        <v>49</v>
      </c>
      <c r="S4195">
        <v>4</v>
      </c>
      <c r="T4195">
        <v>36</v>
      </c>
      <c r="U4195" t="s">
        <v>35</v>
      </c>
      <c r="V4195" t="s">
        <v>61</v>
      </c>
      <c r="W4195" t="s">
        <v>37</v>
      </c>
      <c r="X4195" t="s">
        <v>8459</v>
      </c>
      <c r="Y4195" t="s">
        <v>70</v>
      </c>
      <c r="Z4195">
        <v>1</v>
      </c>
      <c r="AA4195" t="s">
        <v>63</v>
      </c>
      <c r="AB4195">
        <v>722</v>
      </c>
      <c r="AC4195" t="s">
        <v>78</v>
      </c>
      <c r="AD4195" t="s">
        <v>82</v>
      </c>
      <c r="AG4195" t="s">
        <v>43</v>
      </c>
      <c r="AH4195">
        <v>171</v>
      </c>
      <c r="AI4195">
        <v>11</v>
      </c>
    </row>
    <row r="4196" spans="1:35" x14ac:dyDescent="0.3">
      <c r="A4196" t="s">
        <v>8460</v>
      </c>
      <c r="B4196" t="s">
        <v>45</v>
      </c>
      <c r="C4196" t="s">
        <v>72</v>
      </c>
      <c r="D4196" t="s">
        <v>67</v>
      </c>
      <c r="E4196" t="s">
        <v>59</v>
      </c>
      <c r="F4196" s="1">
        <v>2438</v>
      </c>
      <c r="G4196">
        <v>44</v>
      </c>
      <c r="H4196" s="1">
        <v>1365.28</v>
      </c>
      <c r="I4196">
        <v>167</v>
      </c>
      <c r="J4196">
        <v>53</v>
      </c>
      <c r="K4196">
        <v>2.9</v>
      </c>
      <c r="L4196">
        <v>202</v>
      </c>
      <c r="M4196" t="s">
        <v>60</v>
      </c>
      <c r="N4196" s="1">
        <v>3342</v>
      </c>
      <c r="O4196" s="1">
        <v>-1976.72</v>
      </c>
      <c r="P4196" s="2">
        <v>49852</v>
      </c>
      <c r="Q4196" s="2">
        <v>49486</v>
      </c>
      <c r="R4196" t="s">
        <v>89</v>
      </c>
      <c r="S4196">
        <v>11</v>
      </c>
      <c r="T4196">
        <v>24</v>
      </c>
      <c r="U4196" t="s">
        <v>35</v>
      </c>
      <c r="V4196" t="s">
        <v>61</v>
      </c>
      <c r="W4196" t="s">
        <v>51</v>
      </c>
      <c r="X4196" t="s">
        <v>8461</v>
      </c>
      <c r="Y4196" t="s">
        <v>53</v>
      </c>
      <c r="Z4196">
        <v>12</v>
      </c>
      <c r="AA4196" t="s">
        <v>63</v>
      </c>
      <c r="AB4196">
        <v>509</v>
      </c>
      <c r="AC4196" t="s">
        <v>78</v>
      </c>
      <c r="AD4196" t="s">
        <v>55</v>
      </c>
      <c r="AG4196" t="s">
        <v>59</v>
      </c>
      <c r="AH4196">
        <v>167</v>
      </c>
      <c r="AI4196">
        <v>53</v>
      </c>
    </row>
    <row r="4197" spans="1:35" x14ac:dyDescent="0.3">
      <c r="A4197" t="s">
        <v>8462</v>
      </c>
      <c r="B4197" t="s">
        <v>75</v>
      </c>
      <c r="C4197" t="s">
        <v>66</v>
      </c>
      <c r="D4197" t="s">
        <v>96</v>
      </c>
      <c r="E4197" t="s">
        <v>32</v>
      </c>
      <c r="F4197">
        <v>959</v>
      </c>
      <c r="G4197">
        <v>10</v>
      </c>
      <c r="H4197">
        <v>863.1</v>
      </c>
      <c r="I4197">
        <v>199</v>
      </c>
      <c r="J4197">
        <v>78</v>
      </c>
      <c r="K4197">
        <v>4.8</v>
      </c>
      <c r="L4197">
        <v>168</v>
      </c>
      <c r="M4197" t="s">
        <v>48</v>
      </c>
      <c r="N4197" s="1">
        <v>1024</v>
      </c>
      <c r="O4197">
        <v>-160.9</v>
      </c>
      <c r="P4197" s="2">
        <v>49853</v>
      </c>
      <c r="Q4197" s="2">
        <v>49487</v>
      </c>
      <c r="R4197" t="s">
        <v>89</v>
      </c>
      <c r="S4197">
        <v>42</v>
      </c>
      <c r="T4197">
        <v>52</v>
      </c>
      <c r="U4197" t="s">
        <v>35</v>
      </c>
      <c r="V4197" t="s">
        <v>68</v>
      </c>
      <c r="W4197" t="s">
        <v>76</v>
      </c>
      <c r="X4197" t="s">
        <v>8463</v>
      </c>
      <c r="Y4197" t="s">
        <v>70</v>
      </c>
      <c r="Z4197">
        <v>7</v>
      </c>
      <c r="AA4197" t="s">
        <v>40</v>
      </c>
      <c r="AB4197">
        <v>794</v>
      </c>
      <c r="AC4197" t="s">
        <v>78</v>
      </c>
      <c r="AD4197" t="s">
        <v>42</v>
      </c>
      <c r="AG4197" t="s">
        <v>32</v>
      </c>
      <c r="AH4197">
        <v>199</v>
      </c>
      <c r="AI4197">
        <v>78</v>
      </c>
    </row>
    <row r="4198" spans="1:35" x14ac:dyDescent="0.3">
      <c r="A4198" t="s">
        <v>8464</v>
      </c>
      <c r="B4198" t="s">
        <v>45</v>
      </c>
      <c r="C4198" t="s">
        <v>46</v>
      </c>
      <c r="D4198" t="s">
        <v>58</v>
      </c>
      <c r="E4198" t="s">
        <v>59</v>
      </c>
      <c r="F4198">
        <v>434</v>
      </c>
      <c r="G4198">
        <v>3</v>
      </c>
      <c r="H4198">
        <v>420.98</v>
      </c>
      <c r="I4198">
        <v>144</v>
      </c>
      <c r="J4198">
        <v>81</v>
      </c>
      <c r="K4198">
        <v>4.3</v>
      </c>
      <c r="L4198">
        <v>460</v>
      </c>
      <c r="M4198" t="s">
        <v>60</v>
      </c>
      <c r="N4198" s="1">
        <v>3206</v>
      </c>
      <c r="O4198" s="1">
        <v>-2785.02</v>
      </c>
      <c r="P4198" s="2">
        <v>49854</v>
      </c>
      <c r="Q4198" s="2">
        <v>49488</v>
      </c>
      <c r="R4198" t="s">
        <v>89</v>
      </c>
      <c r="S4198">
        <v>14</v>
      </c>
      <c r="T4198">
        <v>18</v>
      </c>
      <c r="U4198" t="s">
        <v>50</v>
      </c>
      <c r="V4198" t="s">
        <v>68</v>
      </c>
      <c r="W4198" t="s">
        <v>51</v>
      </c>
      <c r="X4198" t="s">
        <v>8465</v>
      </c>
      <c r="Y4198" t="s">
        <v>53</v>
      </c>
      <c r="Z4198">
        <v>9</v>
      </c>
      <c r="AA4198" t="s">
        <v>63</v>
      </c>
      <c r="AB4198">
        <v>909</v>
      </c>
      <c r="AC4198" t="s">
        <v>78</v>
      </c>
      <c r="AD4198" t="s">
        <v>82</v>
      </c>
      <c r="AG4198" t="s">
        <v>59</v>
      </c>
      <c r="AH4198">
        <v>144</v>
      </c>
      <c r="AI4198">
        <v>81</v>
      </c>
    </row>
    <row r="4199" spans="1:35" x14ac:dyDescent="0.3">
      <c r="A4199" t="s">
        <v>8466</v>
      </c>
      <c r="B4199" t="s">
        <v>75</v>
      </c>
      <c r="C4199" t="s">
        <v>84</v>
      </c>
      <c r="D4199" t="s">
        <v>47</v>
      </c>
      <c r="E4199" t="s">
        <v>32</v>
      </c>
      <c r="F4199">
        <v>804</v>
      </c>
      <c r="G4199">
        <v>10</v>
      </c>
      <c r="H4199">
        <v>723.6</v>
      </c>
      <c r="I4199">
        <v>134</v>
      </c>
      <c r="J4199">
        <v>25</v>
      </c>
      <c r="K4199">
        <v>4.0999999999999996</v>
      </c>
      <c r="L4199">
        <v>56</v>
      </c>
      <c r="M4199" t="s">
        <v>33</v>
      </c>
      <c r="N4199">
        <v>354</v>
      </c>
      <c r="O4199">
        <v>369.6</v>
      </c>
      <c r="P4199" s="2">
        <v>49855</v>
      </c>
      <c r="Q4199" s="2">
        <v>49489</v>
      </c>
      <c r="R4199" t="s">
        <v>89</v>
      </c>
      <c r="S4199">
        <v>4</v>
      </c>
      <c r="T4199">
        <v>21</v>
      </c>
      <c r="U4199" t="s">
        <v>35</v>
      </c>
      <c r="V4199" t="s">
        <v>61</v>
      </c>
      <c r="W4199" t="s">
        <v>51</v>
      </c>
      <c r="X4199" t="s">
        <v>8467</v>
      </c>
      <c r="Y4199" t="s">
        <v>53</v>
      </c>
      <c r="Z4199">
        <v>14</v>
      </c>
      <c r="AA4199" t="s">
        <v>63</v>
      </c>
      <c r="AB4199">
        <v>102</v>
      </c>
      <c r="AC4199" t="s">
        <v>78</v>
      </c>
      <c r="AD4199" t="s">
        <v>82</v>
      </c>
      <c r="AG4199" t="s">
        <v>32</v>
      </c>
      <c r="AH4199">
        <v>134</v>
      </c>
      <c r="AI4199">
        <v>25</v>
      </c>
    </row>
    <row r="4200" spans="1:35" x14ac:dyDescent="0.3">
      <c r="A4200" t="s">
        <v>8468</v>
      </c>
      <c r="B4200" t="s">
        <v>45</v>
      </c>
      <c r="C4200" t="s">
        <v>46</v>
      </c>
      <c r="D4200" t="s">
        <v>67</v>
      </c>
      <c r="E4200" t="s">
        <v>32</v>
      </c>
      <c r="F4200" s="1">
        <v>4378</v>
      </c>
      <c r="G4200">
        <v>15</v>
      </c>
      <c r="H4200" s="1">
        <v>3721.3</v>
      </c>
      <c r="I4200">
        <v>181</v>
      </c>
      <c r="J4200">
        <v>26</v>
      </c>
      <c r="K4200">
        <v>3.9</v>
      </c>
      <c r="L4200">
        <v>11</v>
      </c>
      <c r="M4200" t="s">
        <v>60</v>
      </c>
      <c r="N4200" s="1">
        <v>3116</v>
      </c>
      <c r="O4200">
        <v>605.29999999999995</v>
      </c>
      <c r="P4200" s="2">
        <v>49856</v>
      </c>
      <c r="Q4200" s="2">
        <v>49490</v>
      </c>
      <c r="R4200" t="s">
        <v>89</v>
      </c>
      <c r="S4200">
        <v>32</v>
      </c>
      <c r="T4200">
        <v>39</v>
      </c>
      <c r="U4200" t="s">
        <v>35</v>
      </c>
      <c r="V4200" t="s">
        <v>68</v>
      </c>
      <c r="W4200" t="s">
        <v>51</v>
      </c>
      <c r="X4200" t="s">
        <v>8469</v>
      </c>
      <c r="Y4200" t="s">
        <v>39</v>
      </c>
      <c r="Z4200">
        <v>14</v>
      </c>
      <c r="AA4200" t="s">
        <v>40</v>
      </c>
      <c r="AB4200">
        <v>652</v>
      </c>
      <c r="AC4200" t="s">
        <v>78</v>
      </c>
      <c r="AD4200" t="s">
        <v>82</v>
      </c>
      <c r="AG4200" t="s">
        <v>32</v>
      </c>
      <c r="AH4200">
        <v>181</v>
      </c>
      <c r="AI4200">
        <v>26</v>
      </c>
    </row>
    <row r="4201" spans="1:35" x14ac:dyDescent="0.3">
      <c r="A4201" t="s">
        <v>8470</v>
      </c>
      <c r="B4201" t="s">
        <v>45</v>
      </c>
      <c r="C4201" t="s">
        <v>46</v>
      </c>
      <c r="D4201" t="s">
        <v>58</v>
      </c>
      <c r="E4201" t="s">
        <v>56</v>
      </c>
      <c r="F4201" s="1">
        <v>2223</v>
      </c>
      <c r="G4201">
        <v>5</v>
      </c>
      <c r="H4201" s="1">
        <v>2111.85</v>
      </c>
      <c r="I4201">
        <v>172</v>
      </c>
      <c r="J4201">
        <v>6</v>
      </c>
      <c r="K4201">
        <v>4.0999999999999996</v>
      </c>
      <c r="L4201">
        <v>179</v>
      </c>
      <c r="M4201" t="s">
        <v>33</v>
      </c>
      <c r="N4201" s="1">
        <v>1448</v>
      </c>
      <c r="O4201">
        <v>663.85</v>
      </c>
      <c r="P4201" s="2">
        <v>49857</v>
      </c>
      <c r="Q4201" s="2">
        <v>49491</v>
      </c>
      <c r="R4201" t="s">
        <v>49</v>
      </c>
      <c r="S4201">
        <v>9</v>
      </c>
      <c r="T4201">
        <v>63</v>
      </c>
      <c r="U4201" t="s">
        <v>35</v>
      </c>
      <c r="V4201" t="s">
        <v>36</v>
      </c>
      <c r="W4201" t="s">
        <v>37</v>
      </c>
      <c r="X4201" t="s">
        <v>8471</v>
      </c>
      <c r="Y4201" t="s">
        <v>39</v>
      </c>
      <c r="Z4201">
        <v>1</v>
      </c>
      <c r="AA4201" t="s">
        <v>40</v>
      </c>
      <c r="AB4201">
        <v>594</v>
      </c>
      <c r="AC4201" t="s">
        <v>41</v>
      </c>
      <c r="AD4201" t="s">
        <v>42</v>
      </c>
      <c r="AG4201" t="s">
        <v>56</v>
      </c>
      <c r="AH4201">
        <v>172</v>
      </c>
      <c r="AI4201">
        <v>6</v>
      </c>
    </row>
    <row r="4202" spans="1:35" x14ac:dyDescent="0.3">
      <c r="A4202" t="s">
        <v>8472</v>
      </c>
      <c r="B4202" t="s">
        <v>75</v>
      </c>
      <c r="C4202" t="s">
        <v>46</v>
      </c>
      <c r="D4202" t="s">
        <v>47</v>
      </c>
      <c r="E4202" t="s">
        <v>59</v>
      </c>
      <c r="F4202" s="1">
        <v>4509</v>
      </c>
      <c r="G4202">
        <v>28</v>
      </c>
      <c r="H4202" s="1">
        <v>3246.48</v>
      </c>
      <c r="I4202">
        <v>53</v>
      </c>
      <c r="J4202">
        <v>35</v>
      </c>
      <c r="K4202">
        <v>4.3</v>
      </c>
      <c r="L4202">
        <v>141</v>
      </c>
      <c r="M4202" t="s">
        <v>33</v>
      </c>
      <c r="N4202">
        <v>195</v>
      </c>
      <c r="O4202" s="1">
        <v>3051.48</v>
      </c>
      <c r="P4202" s="2">
        <v>49858</v>
      </c>
      <c r="Q4202" s="2">
        <v>49492</v>
      </c>
      <c r="R4202" t="s">
        <v>34</v>
      </c>
      <c r="S4202">
        <v>12</v>
      </c>
      <c r="T4202">
        <v>22</v>
      </c>
      <c r="U4202" t="s">
        <v>50</v>
      </c>
      <c r="V4202" t="s">
        <v>68</v>
      </c>
      <c r="W4202" t="s">
        <v>76</v>
      </c>
      <c r="X4202" t="s">
        <v>8473</v>
      </c>
      <c r="Y4202" t="s">
        <v>53</v>
      </c>
      <c r="Z4202">
        <v>13</v>
      </c>
      <c r="AA4202" t="s">
        <v>63</v>
      </c>
      <c r="AB4202">
        <v>425</v>
      </c>
      <c r="AC4202" t="s">
        <v>54</v>
      </c>
      <c r="AD4202" t="s">
        <v>55</v>
      </c>
      <c r="AG4202" t="s">
        <v>59</v>
      </c>
      <c r="AH4202">
        <v>53</v>
      </c>
      <c r="AI4202">
        <v>35</v>
      </c>
    </row>
    <row r="4203" spans="1:35" x14ac:dyDescent="0.3">
      <c r="A4203" t="s">
        <v>8474</v>
      </c>
      <c r="B4203" t="s">
        <v>75</v>
      </c>
      <c r="C4203" t="s">
        <v>30</v>
      </c>
      <c r="D4203" t="s">
        <v>67</v>
      </c>
      <c r="E4203" t="s">
        <v>32</v>
      </c>
      <c r="F4203">
        <v>290</v>
      </c>
      <c r="G4203">
        <v>19</v>
      </c>
      <c r="H4203">
        <v>234.9</v>
      </c>
      <c r="I4203">
        <v>96</v>
      </c>
      <c r="J4203">
        <v>99</v>
      </c>
      <c r="K4203">
        <v>1.1000000000000001</v>
      </c>
      <c r="L4203">
        <v>276</v>
      </c>
      <c r="M4203" t="s">
        <v>33</v>
      </c>
      <c r="N4203" s="1">
        <v>1053</v>
      </c>
      <c r="O4203">
        <v>-818.1</v>
      </c>
      <c r="P4203" s="2">
        <v>49859</v>
      </c>
      <c r="Q4203" s="2">
        <v>49493</v>
      </c>
      <c r="R4203" t="s">
        <v>89</v>
      </c>
      <c r="S4203">
        <v>44</v>
      </c>
      <c r="T4203">
        <v>54</v>
      </c>
      <c r="U4203" t="s">
        <v>35</v>
      </c>
      <c r="V4203" t="s">
        <v>68</v>
      </c>
      <c r="W4203" t="s">
        <v>76</v>
      </c>
      <c r="X4203" t="s">
        <v>8475</v>
      </c>
      <c r="Y4203" t="s">
        <v>53</v>
      </c>
      <c r="Z4203">
        <v>9</v>
      </c>
      <c r="AA4203" t="s">
        <v>40</v>
      </c>
      <c r="AB4203">
        <v>817</v>
      </c>
      <c r="AC4203" t="s">
        <v>54</v>
      </c>
      <c r="AD4203" t="s">
        <v>42</v>
      </c>
      <c r="AG4203" t="s">
        <v>32</v>
      </c>
      <c r="AH4203">
        <v>96</v>
      </c>
      <c r="AI4203">
        <v>99</v>
      </c>
    </row>
    <row r="4204" spans="1:35" x14ac:dyDescent="0.3">
      <c r="A4204" t="s">
        <v>8476</v>
      </c>
      <c r="B4204" t="s">
        <v>75</v>
      </c>
      <c r="C4204" t="s">
        <v>46</v>
      </c>
      <c r="D4204" t="s">
        <v>47</v>
      </c>
      <c r="E4204" t="s">
        <v>56</v>
      </c>
      <c r="F4204" s="1">
        <v>2154</v>
      </c>
      <c r="G4204">
        <v>15</v>
      </c>
      <c r="H4204" s="1">
        <v>1830.9</v>
      </c>
      <c r="I4204">
        <v>117</v>
      </c>
      <c r="J4204">
        <v>72</v>
      </c>
      <c r="K4204">
        <v>2.6</v>
      </c>
      <c r="L4204">
        <v>246</v>
      </c>
      <c r="M4204" t="s">
        <v>33</v>
      </c>
      <c r="N4204" s="1">
        <v>3083</v>
      </c>
      <c r="O4204" s="1">
        <v>-1252.0999999999999</v>
      </c>
      <c r="P4204" s="2">
        <v>49860</v>
      </c>
      <c r="Q4204" s="2">
        <v>49494</v>
      </c>
      <c r="R4204" t="s">
        <v>49</v>
      </c>
      <c r="S4204">
        <v>44</v>
      </c>
      <c r="T4204">
        <v>34</v>
      </c>
      <c r="U4204" t="s">
        <v>50</v>
      </c>
      <c r="V4204" t="s">
        <v>68</v>
      </c>
      <c r="W4204" t="s">
        <v>76</v>
      </c>
      <c r="X4204" t="s">
        <v>8477</v>
      </c>
      <c r="Y4204" t="s">
        <v>53</v>
      </c>
      <c r="Z4204">
        <v>2</v>
      </c>
      <c r="AA4204" t="s">
        <v>40</v>
      </c>
      <c r="AB4204">
        <v>399</v>
      </c>
      <c r="AC4204" t="s">
        <v>78</v>
      </c>
      <c r="AD4204" t="s">
        <v>82</v>
      </c>
      <c r="AG4204" t="s">
        <v>56</v>
      </c>
      <c r="AH4204">
        <v>117</v>
      </c>
      <c r="AI4204">
        <v>72</v>
      </c>
    </row>
    <row r="4205" spans="1:35" x14ac:dyDescent="0.3">
      <c r="A4205" t="s">
        <v>8478</v>
      </c>
      <c r="B4205" t="s">
        <v>45</v>
      </c>
      <c r="C4205" t="s">
        <v>46</v>
      </c>
      <c r="D4205" t="s">
        <v>31</v>
      </c>
      <c r="E4205" t="s">
        <v>32</v>
      </c>
      <c r="F4205">
        <v>66</v>
      </c>
      <c r="G4205">
        <v>14</v>
      </c>
      <c r="H4205">
        <v>56.76</v>
      </c>
      <c r="I4205">
        <v>125</v>
      </c>
      <c r="J4205">
        <v>14</v>
      </c>
      <c r="K4205">
        <v>4.5</v>
      </c>
      <c r="L4205">
        <v>155</v>
      </c>
      <c r="M4205" t="s">
        <v>33</v>
      </c>
      <c r="N4205">
        <v>888</v>
      </c>
      <c r="O4205">
        <v>-831.24</v>
      </c>
      <c r="P4205" s="2">
        <v>49861</v>
      </c>
      <c r="Q4205" s="2">
        <v>49495</v>
      </c>
      <c r="R4205" t="s">
        <v>89</v>
      </c>
      <c r="S4205">
        <v>5</v>
      </c>
      <c r="T4205">
        <v>28</v>
      </c>
      <c r="U4205" t="s">
        <v>50</v>
      </c>
      <c r="V4205" t="s">
        <v>61</v>
      </c>
      <c r="W4205" t="s">
        <v>76</v>
      </c>
      <c r="X4205" t="s">
        <v>8479</v>
      </c>
      <c r="Y4205" t="s">
        <v>70</v>
      </c>
      <c r="Z4205">
        <v>4</v>
      </c>
      <c r="AA4205" t="s">
        <v>40</v>
      </c>
      <c r="AB4205">
        <v>359</v>
      </c>
      <c r="AC4205" t="s">
        <v>78</v>
      </c>
      <c r="AD4205" t="s">
        <v>82</v>
      </c>
      <c r="AG4205" t="s">
        <v>32</v>
      </c>
      <c r="AH4205">
        <v>125</v>
      </c>
      <c r="AI4205">
        <v>14</v>
      </c>
    </row>
    <row r="4206" spans="1:35" x14ac:dyDescent="0.3">
      <c r="A4206" t="s">
        <v>8480</v>
      </c>
      <c r="B4206" t="s">
        <v>29</v>
      </c>
      <c r="C4206" t="s">
        <v>30</v>
      </c>
      <c r="D4206" t="s">
        <v>58</v>
      </c>
      <c r="E4206" t="s">
        <v>43</v>
      </c>
      <c r="F4206" s="1">
        <v>1108</v>
      </c>
      <c r="G4206">
        <v>14</v>
      </c>
      <c r="H4206">
        <v>952.88</v>
      </c>
      <c r="I4206">
        <v>72</v>
      </c>
      <c r="J4206">
        <v>63</v>
      </c>
      <c r="K4206">
        <v>1.7</v>
      </c>
      <c r="L4206">
        <v>98</v>
      </c>
      <c r="M4206" t="s">
        <v>60</v>
      </c>
      <c r="N4206" s="1">
        <v>1999</v>
      </c>
      <c r="O4206" s="1">
        <v>-1046.1199999999999</v>
      </c>
      <c r="P4206" s="2">
        <v>49862</v>
      </c>
      <c r="Q4206" s="2">
        <v>49496</v>
      </c>
      <c r="R4206" t="s">
        <v>49</v>
      </c>
      <c r="S4206">
        <v>18</v>
      </c>
      <c r="T4206">
        <v>30</v>
      </c>
      <c r="U4206" t="s">
        <v>35</v>
      </c>
      <c r="V4206" t="s">
        <v>68</v>
      </c>
      <c r="W4206" t="s">
        <v>51</v>
      </c>
      <c r="X4206" t="s">
        <v>8481</v>
      </c>
      <c r="Y4206" t="s">
        <v>39</v>
      </c>
      <c r="Z4206">
        <v>4</v>
      </c>
      <c r="AA4206" t="s">
        <v>40</v>
      </c>
      <c r="AB4206">
        <v>411</v>
      </c>
      <c r="AC4206" t="s">
        <v>54</v>
      </c>
      <c r="AD4206" t="s">
        <v>82</v>
      </c>
      <c r="AG4206" t="s">
        <v>43</v>
      </c>
      <c r="AH4206">
        <v>72</v>
      </c>
      <c r="AI4206">
        <v>63</v>
      </c>
    </row>
    <row r="4207" spans="1:35" x14ac:dyDescent="0.3">
      <c r="A4207" t="s">
        <v>8482</v>
      </c>
      <c r="B4207" t="s">
        <v>29</v>
      </c>
      <c r="C4207" t="s">
        <v>46</v>
      </c>
      <c r="D4207" t="s">
        <v>96</v>
      </c>
      <c r="E4207" t="s">
        <v>43</v>
      </c>
      <c r="F4207" s="1">
        <v>1426</v>
      </c>
      <c r="G4207">
        <v>22</v>
      </c>
      <c r="H4207" s="1">
        <v>1112.28</v>
      </c>
      <c r="I4207">
        <v>99</v>
      </c>
      <c r="J4207">
        <v>1</v>
      </c>
      <c r="K4207">
        <v>2.6</v>
      </c>
      <c r="L4207">
        <v>320</v>
      </c>
      <c r="M4207" t="s">
        <v>33</v>
      </c>
      <c r="N4207" s="1">
        <v>3533</v>
      </c>
      <c r="O4207" s="1">
        <v>-2420.7199999999998</v>
      </c>
      <c r="P4207" s="2">
        <v>49863</v>
      </c>
      <c r="Q4207" s="2">
        <v>49497</v>
      </c>
      <c r="R4207" t="s">
        <v>49</v>
      </c>
      <c r="S4207">
        <v>25</v>
      </c>
      <c r="T4207">
        <v>55</v>
      </c>
      <c r="U4207" t="s">
        <v>35</v>
      </c>
      <c r="V4207" t="s">
        <v>36</v>
      </c>
      <c r="W4207" t="s">
        <v>37</v>
      </c>
      <c r="X4207" t="s">
        <v>8483</v>
      </c>
      <c r="Y4207" t="s">
        <v>70</v>
      </c>
      <c r="Z4207">
        <v>9</v>
      </c>
      <c r="AA4207" t="s">
        <v>40</v>
      </c>
      <c r="AB4207">
        <v>703</v>
      </c>
      <c r="AC4207" t="s">
        <v>41</v>
      </c>
      <c r="AD4207" t="s">
        <v>55</v>
      </c>
      <c r="AG4207" t="s">
        <v>43</v>
      </c>
      <c r="AH4207">
        <v>99</v>
      </c>
      <c r="AI4207">
        <v>1</v>
      </c>
    </row>
    <row r="4208" spans="1:35" x14ac:dyDescent="0.3">
      <c r="A4208" t="s">
        <v>8484</v>
      </c>
      <c r="B4208" t="s">
        <v>80</v>
      </c>
      <c r="C4208" t="s">
        <v>66</v>
      </c>
      <c r="D4208" t="s">
        <v>96</v>
      </c>
      <c r="E4208" t="s">
        <v>56</v>
      </c>
      <c r="F4208" s="1">
        <v>1404</v>
      </c>
      <c r="G4208">
        <v>5</v>
      </c>
      <c r="H4208" s="1">
        <v>1333.8</v>
      </c>
      <c r="I4208">
        <v>44</v>
      </c>
      <c r="J4208">
        <v>26</v>
      </c>
      <c r="K4208">
        <v>1.8</v>
      </c>
      <c r="L4208">
        <v>416</v>
      </c>
      <c r="M4208" t="s">
        <v>33</v>
      </c>
      <c r="N4208" s="1">
        <v>3238</v>
      </c>
      <c r="O4208" s="1">
        <v>-1904.2</v>
      </c>
      <c r="P4208" s="2">
        <v>49864</v>
      </c>
      <c r="Q4208" s="2">
        <v>49498</v>
      </c>
      <c r="R4208" t="s">
        <v>89</v>
      </c>
      <c r="S4208">
        <v>44</v>
      </c>
      <c r="T4208">
        <v>45</v>
      </c>
      <c r="U4208" t="s">
        <v>35</v>
      </c>
      <c r="V4208" t="s">
        <v>61</v>
      </c>
      <c r="W4208" t="s">
        <v>51</v>
      </c>
      <c r="X4208" t="s">
        <v>8485</v>
      </c>
      <c r="Y4208" t="s">
        <v>39</v>
      </c>
      <c r="Z4208">
        <v>8</v>
      </c>
      <c r="AA4208" t="s">
        <v>63</v>
      </c>
      <c r="AB4208">
        <v>539</v>
      </c>
      <c r="AC4208" t="s">
        <v>54</v>
      </c>
      <c r="AD4208" t="s">
        <v>55</v>
      </c>
      <c r="AG4208" t="s">
        <v>56</v>
      </c>
      <c r="AH4208">
        <v>44</v>
      </c>
      <c r="AI4208">
        <v>26</v>
      </c>
    </row>
    <row r="4209" spans="1:35" x14ac:dyDescent="0.3">
      <c r="A4209" t="s">
        <v>8486</v>
      </c>
      <c r="B4209" t="s">
        <v>80</v>
      </c>
      <c r="C4209" t="s">
        <v>46</v>
      </c>
      <c r="D4209" t="s">
        <v>47</v>
      </c>
      <c r="E4209" t="s">
        <v>59</v>
      </c>
      <c r="F4209">
        <v>504</v>
      </c>
      <c r="G4209">
        <v>21</v>
      </c>
      <c r="H4209">
        <v>398.16</v>
      </c>
      <c r="I4209">
        <v>42</v>
      </c>
      <c r="J4209">
        <v>28</v>
      </c>
      <c r="K4209">
        <v>1.3</v>
      </c>
      <c r="L4209">
        <v>428</v>
      </c>
      <c r="M4209" t="s">
        <v>33</v>
      </c>
      <c r="N4209" s="1">
        <v>2186</v>
      </c>
      <c r="O4209" s="1">
        <v>-1787.84</v>
      </c>
      <c r="P4209" s="2">
        <v>49865</v>
      </c>
      <c r="Q4209" s="2">
        <v>49499</v>
      </c>
      <c r="R4209" t="s">
        <v>49</v>
      </c>
      <c r="S4209">
        <v>8</v>
      </c>
      <c r="T4209">
        <v>36</v>
      </c>
      <c r="U4209" t="s">
        <v>35</v>
      </c>
      <c r="V4209" t="s">
        <v>61</v>
      </c>
      <c r="W4209" t="s">
        <v>37</v>
      </c>
      <c r="X4209" t="s">
        <v>8487</v>
      </c>
      <c r="Y4209" t="s">
        <v>70</v>
      </c>
      <c r="Z4209">
        <v>8</v>
      </c>
      <c r="AA4209" t="s">
        <v>63</v>
      </c>
      <c r="AB4209">
        <v>702</v>
      </c>
      <c r="AC4209" t="s">
        <v>54</v>
      </c>
      <c r="AD4209" t="s">
        <v>55</v>
      </c>
      <c r="AG4209" t="s">
        <v>59</v>
      </c>
      <c r="AH4209">
        <v>42</v>
      </c>
      <c r="AI4209">
        <v>28</v>
      </c>
    </row>
    <row r="4210" spans="1:35" x14ac:dyDescent="0.3">
      <c r="A4210" t="s">
        <v>8488</v>
      </c>
      <c r="B4210" t="s">
        <v>75</v>
      </c>
      <c r="C4210" t="s">
        <v>84</v>
      </c>
      <c r="D4210" t="s">
        <v>31</v>
      </c>
      <c r="E4210" t="s">
        <v>59</v>
      </c>
      <c r="F4210" s="1">
        <v>2898</v>
      </c>
      <c r="G4210">
        <v>41</v>
      </c>
      <c r="H4210" s="1">
        <v>1709.82</v>
      </c>
      <c r="I4210">
        <v>68</v>
      </c>
      <c r="J4210">
        <v>4</v>
      </c>
      <c r="K4210">
        <v>1.2</v>
      </c>
      <c r="L4210">
        <v>412</v>
      </c>
      <c r="M4210" t="s">
        <v>60</v>
      </c>
      <c r="N4210" s="1">
        <v>3898</v>
      </c>
      <c r="O4210" s="1">
        <v>-2188.1799999999998</v>
      </c>
      <c r="P4210" s="2">
        <v>49866</v>
      </c>
      <c r="Q4210" s="2">
        <v>49500</v>
      </c>
      <c r="R4210" t="s">
        <v>49</v>
      </c>
      <c r="S4210">
        <v>41</v>
      </c>
      <c r="T4210">
        <v>44</v>
      </c>
      <c r="U4210" t="s">
        <v>50</v>
      </c>
      <c r="V4210" t="s">
        <v>68</v>
      </c>
      <c r="W4210" t="s">
        <v>37</v>
      </c>
      <c r="X4210" t="s">
        <v>8489</v>
      </c>
      <c r="Y4210" t="s">
        <v>39</v>
      </c>
      <c r="Z4210">
        <v>3</v>
      </c>
      <c r="AA4210" t="s">
        <v>40</v>
      </c>
      <c r="AB4210">
        <v>519</v>
      </c>
      <c r="AC4210" t="s">
        <v>41</v>
      </c>
      <c r="AD4210" t="s">
        <v>82</v>
      </c>
      <c r="AG4210" t="s">
        <v>59</v>
      </c>
      <c r="AH4210">
        <v>68</v>
      </c>
      <c r="AI4210">
        <v>4</v>
      </c>
    </row>
    <row r="4211" spans="1:35" x14ac:dyDescent="0.3">
      <c r="A4211" t="s">
        <v>8490</v>
      </c>
      <c r="B4211" t="s">
        <v>65</v>
      </c>
      <c r="C4211" t="s">
        <v>46</v>
      </c>
      <c r="D4211" t="s">
        <v>47</v>
      </c>
      <c r="E4211" t="s">
        <v>56</v>
      </c>
      <c r="F4211" s="1">
        <v>2745</v>
      </c>
      <c r="G4211">
        <v>39</v>
      </c>
      <c r="H4211" s="1">
        <v>1674.45</v>
      </c>
      <c r="I4211">
        <v>137</v>
      </c>
      <c r="J4211">
        <v>63</v>
      </c>
      <c r="K4211">
        <v>4.5</v>
      </c>
      <c r="L4211">
        <v>201</v>
      </c>
      <c r="M4211" t="s">
        <v>48</v>
      </c>
      <c r="N4211" s="1">
        <v>2874</v>
      </c>
      <c r="O4211" s="1">
        <v>-1199.55</v>
      </c>
      <c r="P4211" s="2">
        <v>49867</v>
      </c>
      <c r="Q4211" s="2">
        <v>49501</v>
      </c>
      <c r="R4211" t="s">
        <v>49</v>
      </c>
      <c r="S4211">
        <v>2</v>
      </c>
      <c r="T4211">
        <v>60</v>
      </c>
      <c r="U4211" t="s">
        <v>50</v>
      </c>
      <c r="V4211" t="s">
        <v>61</v>
      </c>
      <c r="W4211" t="s">
        <v>76</v>
      </c>
      <c r="X4211" t="s">
        <v>8491</v>
      </c>
      <c r="Y4211" t="s">
        <v>53</v>
      </c>
      <c r="Z4211">
        <v>2</v>
      </c>
      <c r="AA4211" t="s">
        <v>40</v>
      </c>
      <c r="AB4211">
        <v>776</v>
      </c>
      <c r="AC4211" t="s">
        <v>78</v>
      </c>
      <c r="AD4211" t="s">
        <v>55</v>
      </c>
      <c r="AG4211" t="s">
        <v>56</v>
      </c>
      <c r="AH4211">
        <v>137</v>
      </c>
      <c r="AI4211">
        <v>63</v>
      </c>
    </row>
    <row r="4212" spans="1:35" x14ac:dyDescent="0.3">
      <c r="A4212" t="s">
        <v>8492</v>
      </c>
      <c r="B4212" t="s">
        <v>29</v>
      </c>
      <c r="C4212" t="s">
        <v>72</v>
      </c>
      <c r="D4212" t="s">
        <v>96</v>
      </c>
      <c r="E4212" t="s">
        <v>56</v>
      </c>
      <c r="F4212">
        <v>62</v>
      </c>
      <c r="G4212">
        <v>12</v>
      </c>
      <c r="H4212">
        <v>54.56</v>
      </c>
      <c r="I4212">
        <v>37</v>
      </c>
      <c r="J4212">
        <v>81</v>
      </c>
      <c r="K4212">
        <v>3.8</v>
      </c>
      <c r="L4212">
        <v>291</v>
      </c>
      <c r="M4212" t="s">
        <v>60</v>
      </c>
      <c r="N4212">
        <v>699</v>
      </c>
      <c r="O4212">
        <v>-644.44000000000005</v>
      </c>
      <c r="P4212" s="2">
        <v>49868</v>
      </c>
      <c r="Q4212" s="2">
        <v>49502</v>
      </c>
      <c r="R4212" t="s">
        <v>89</v>
      </c>
      <c r="S4212">
        <v>49</v>
      </c>
      <c r="T4212">
        <v>27</v>
      </c>
      <c r="U4212" t="s">
        <v>50</v>
      </c>
      <c r="V4212" t="s">
        <v>68</v>
      </c>
      <c r="W4212" t="s">
        <v>37</v>
      </c>
      <c r="X4212" t="s">
        <v>8493</v>
      </c>
      <c r="Y4212" t="s">
        <v>53</v>
      </c>
      <c r="Z4212">
        <v>8</v>
      </c>
      <c r="AA4212" t="s">
        <v>63</v>
      </c>
      <c r="AB4212">
        <v>963</v>
      </c>
      <c r="AC4212" t="s">
        <v>54</v>
      </c>
      <c r="AD4212" t="s">
        <v>42</v>
      </c>
      <c r="AG4212" t="s">
        <v>56</v>
      </c>
      <c r="AH4212">
        <v>37</v>
      </c>
      <c r="AI4212">
        <v>81</v>
      </c>
    </row>
    <row r="4213" spans="1:35" x14ac:dyDescent="0.3">
      <c r="A4213" t="s">
        <v>8494</v>
      </c>
      <c r="B4213" t="s">
        <v>80</v>
      </c>
      <c r="C4213" t="s">
        <v>66</v>
      </c>
      <c r="D4213" t="s">
        <v>58</v>
      </c>
      <c r="E4213" t="s">
        <v>56</v>
      </c>
      <c r="F4213" s="1">
        <v>4168</v>
      </c>
      <c r="G4213">
        <v>18</v>
      </c>
      <c r="H4213" s="1">
        <v>3417.76</v>
      </c>
      <c r="I4213">
        <v>197</v>
      </c>
      <c r="J4213">
        <v>60</v>
      </c>
      <c r="K4213">
        <v>1.9</v>
      </c>
      <c r="L4213">
        <v>416</v>
      </c>
      <c r="M4213" t="s">
        <v>33</v>
      </c>
      <c r="N4213" s="1">
        <v>3037</v>
      </c>
      <c r="O4213">
        <v>380.76</v>
      </c>
      <c r="P4213" s="2">
        <v>49869</v>
      </c>
      <c r="Q4213" s="2">
        <v>49503</v>
      </c>
      <c r="R4213" t="s">
        <v>89</v>
      </c>
      <c r="S4213">
        <v>39</v>
      </c>
      <c r="T4213">
        <v>54</v>
      </c>
      <c r="U4213" t="s">
        <v>50</v>
      </c>
      <c r="V4213" t="s">
        <v>68</v>
      </c>
      <c r="W4213" t="s">
        <v>37</v>
      </c>
      <c r="X4213" t="s">
        <v>8495</v>
      </c>
      <c r="Y4213" t="s">
        <v>53</v>
      </c>
      <c r="Z4213">
        <v>6</v>
      </c>
      <c r="AA4213" t="s">
        <v>63</v>
      </c>
      <c r="AB4213">
        <v>349</v>
      </c>
      <c r="AC4213" t="s">
        <v>78</v>
      </c>
      <c r="AD4213" t="s">
        <v>82</v>
      </c>
      <c r="AG4213" t="s">
        <v>56</v>
      </c>
      <c r="AH4213">
        <v>197</v>
      </c>
      <c r="AI4213">
        <v>60</v>
      </c>
    </row>
    <row r="4214" spans="1:35" x14ac:dyDescent="0.3">
      <c r="A4214" t="s">
        <v>8496</v>
      </c>
      <c r="B4214" t="s">
        <v>65</v>
      </c>
      <c r="C4214" t="s">
        <v>84</v>
      </c>
      <c r="D4214" t="s">
        <v>58</v>
      </c>
      <c r="E4214" t="s">
        <v>32</v>
      </c>
      <c r="F4214" s="1">
        <v>4827</v>
      </c>
      <c r="G4214">
        <v>4</v>
      </c>
      <c r="H4214" s="1">
        <v>4633.92</v>
      </c>
      <c r="I4214">
        <v>40</v>
      </c>
      <c r="J4214">
        <v>22</v>
      </c>
      <c r="K4214">
        <v>3.4</v>
      </c>
      <c r="L4214">
        <v>174</v>
      </c>
      <c r="M4214" t="s">
        <v>33</v>
      </c>
      <c r="N4214" s="1">
        <v>3650</v>
      </c>
      <c r="O4214">
        <v>983.92</v>
      </c>
      <c r="P4214" s="2">
        <v>49870</v>
      </c>
      <c r="Q4214" s="2">
        <v>49504</v>
      </c>
      <c r="R4214" t="s">
        <v>49</v>
      </c>
      <c r="S4214">
        <v>34</v>
      </c>
      <c r="T4214">
        <v>47</v>
      </c>
      <c r="U4214" t="s">
        <v>50</v>
      </c>
      <c r="V4214" t="s">
        <v>61</v>
      </c>
      <c r="W4214" t="s">
        <v>37</v>
      </c>
      <c r="X4214" t="s">
        <v>8497</v>
      </c>
      <c r="Y4214" t="s">
        <v>39</v>
      </c>
      <c r="Z4214">
        <v>3</v>
      </c>
      <c r="AA4214" t="s">
        <v>63</v>
      </c>
      <c r="AB4214">
        <v>256</v>
      </c>
      <c r="AC4214" t="s">
        <v>41</v>
      </c>
      <c r="AD4214" t="s">
        <v>82</v>
      </c>
      <c r="AG4214" t="s">
        <v>32</v>
      </c>
      <c r="AH4214">
        <v>40</v>
      </c>
      <c r="AI4214">
        <v>22</v>
      </c>
    </row>
    <row r="4215" spans="1:35" x14ac:dyDescent="0.3">
      <c r="A4215" t="s">
        <v>8498</v>
      </c>
      <c r="B4215" t="s">
        <v>80</v>
      </c>
      <c r="C4215" t="s">
        <v>84</v>
      </c>
      <c r="D4215" t="s">
        <v>58</v>
      </c>
      <c r="E4215" t="s">
        <v>43</v>
      </c>
      <c r="F4215" s="1">
        <v>3722</v>
      </c>
      <c r="G4215">
        <v>6</v>
      </c>
      <c r="H4215" s="1">
        <v>3498.68</v>
      </c>
      <c r="I4215">
        <v>22</v>
      </c>
      <c r="J4215">
        <v>33</v>
      </c>
      <c r="K4215">
        <v>1.7</v>
      </c>
      <c r="L4215">
        <v>230</v>
      </c>
      <c r="M4215" t="s">
        <v>60</v>
      </c>
      <c r="N4215" s="1">
        <v>1230</v>
      </c>
      <c r="O4215" s="1">
        <v>2268.6799999999998</v>
      </c>
      <c r="P4215" s="2">
        <v>49871</v>
      </c>
      <c r="Q4215" s="2">
        <v>49505</v>
      </c>
      <c r="R4215" t="s">
        <v>34</v>
      </c>
      <c r="S4215">
        <v>9</v>
      </c>
      <c r="T4215">
        <v>26</v>
      </c>
      <c r="U4215" t="s">
        <v>35</v>
      </c>
      <c r="V4215" t="s">
        <v>61</v>
      </c>
      <c r="W4215" t="s">
        <v>37</v>
      </c>
      <c r="X4215" t="s">
        <v>8499</v>
      </c>
      <c r="Y4215" t="s">
        <v>70</v>
      </c>
      <c r="Z4215">
        <v>13</v>
      </c>
      <c r="AA4215" t="s">
        <v>63</v>
      </c>
      <c r="AB4215">
        <v>598</v>
      </c>
      <c r="AC4215" t="s">
        <v>54</v>
      </c>
      <c r="AD4215" t="s">
        <v>82</v>
      </c>
      <c r="AG4215" t="s">
        <v>43</v>
      </c>
      <c r="AH4215">
        <v>22</v>
      </c>
      <c r="AI4215">
        <v>33</v>
      </c>
    </row>
    <row r="4216" spans="1:35" x14ac:dyDescent="0.3">
      <c r="A4216" t="s">
        <v>8500</v>
      </c>
      <c r="B4216" t="s">
        <v>80</v>
      </c>
      <c r="C4216" t="s">
        <v>84</v>
      </c>
      <c r="D4216" t="s">
        <v>47</v>
      </c>
      <c r="E4216" t="s">
        <v>56</v>
      </c>
      <c r="F4216" s="1">
        <v>2104</v>
      </c>
      <c r="G4216">
        <v>33</v>
      </c>
      <c r="H4216" s="1">
        <v>1409.68</v>
      </c>
      <c r="I4216">
        <v>20</v>
      </c>
      <c r="J4216">
        <v>38</v>
      </c>
      <c r="K4216">
        <v>3</v>
      </c>
      <c r="L4216">
        <v>117</v>
      </c>
      <c r="M4216" t="s">
        <v>48</v>
      </c>
      <c r="N4216" s="1">
        <v>2082</v>
      </c>
      <c r="O4216">
        <v>-672.32</v>
      </c>
      <c r="P4216" s="2">
        <v>49872</v>
      </c>
      <c r="Q4216" s="2">
        <v>49506</v>
      </c>
      <c r="R4216" t="s">
        <v>49</v>
      </c>
      <c r="S4216">
        <v>6</v>
      </c>
      <c r="T4216">
        <v>29</v>
      </c>
      <c r="U4216" t="s">
        <v>35</v>
      </c>
      <c r="V4216" t="s">
        <v>61</v>
      </c>
      <c r="W4216" t="s">
        <v>51</v>
      </c>
      <c r="X4216" t="s">
        <v>8501</v>
      </c>
      <c r="Y4216" t="s">
        <v>53</v>
      </c>
      <c r="Z4216">
        <v>3</v>
      </c>
      <c r="AA4216" t="s">
        <v>40</v>
      </c>
      <c r="AB4216">
        <v>496</v>
      </c>
      <c r="AC4216" t="s">
        <v>54</v>
      </c>
      <c r="AD4216" t="s">
        <v>55</v>
      </c>
      <c r="AG4216" t="s">
        <v>56</v>
      </c>
      <c r="AH4216">
        <v>20</v>
      </c>
      <c r="AI4216">
        <v>38</v>
      </c>
    </row>
    <row r="4217" spans="1:35" x14ac:dyDescent="0.3">
      <c r="A4217" t="s">
        <v>8502</v>
      </c>
      <c r="B4217" t="s">
        <v>75</v>
      </c>
      <c r="C4217" t="s">
        <v>72</v>
      </c>
      <c r="D4217" t="s">
        <v>47</v>
      </c>
      <c r="E4217" t="s">
        <v>43</v>
      </c>
      <c r="F4217" s="1">
        <v>1179</v>
      </c>
      <c r="G4217">
        <v>8</v>
      </c>
      <c r="H4217" s="1">
        <v>1084.68</v>
      </c>
      <c r="I4217">
        <v>111</v>
      </c>
      <c r="J4217">
        <v>57</v>
      </c>
      <c r="K4217">
        <v>2.2000000000000002</v>
      </c>
      <c r="L4217">
        <v>119</v>
      </c>
      <c r="M4217" t="s">
        <v>48</v>
      </c>
      <c r="N4217" s="1">
        <v>2155</v>
      </c>
      <c r="O4217" s="1">
        <v>-1070.32</v>
      </c>
      <c r="P4217" s="2">
        <v>49873</v>
      </c>
      <c r="Q4217" s="2">
        <v>49507</v>
      </c>
      <c r="R4217" t="s">
        <v>89</v>
      </c>
      <c r="S4217">
        <v>15</v>
      </c>
      <c r="T4217">
        <v>37</v>
      </c>
      <c r="U4217" t="s">
        <v>35</v>
      </c>
      <c r="V4217" t="s">
        <v>36</v>
      </c>
      <c r="W4217" t="s">
        <v>76</v>
      </c>
      <c r="X4217" t="s">
        <v>8503</v>
      </c>
      <c r="Y4217" t="s">
        <v>39</v>
      </c>
      <c r="Z4217">
        <v>11</v>
      </c>
      <c r="AA4217" t="s">
        <v>40</v>
      </c>
      <c r="AB4217">
        <v>832</v>
      </c>
      <c r="AC4217" t="s">
        <v>54</v>
      </c>
      <c r="AD4217" t="s">
        <v>55</v>
      </c>
      <c r="AG4217" t="s">
        <v>43</v>
      </c>
      <c r="AH4217">
        <v>111</v>
      </c>
      <c r="AI4217">
        <v>57</v>
      </c>
    </row>
    <row r="4218" spans="1:35" x14ac:dyDescent="0.3">
      <c r="A4218" t="s">
        <v>8504</v>
      </c>
      <c r="B4218" t="s">
        <v>29</v>
      </c>
      <c r="C4218" t="s">
        <v>66</v>
      </c>
      <c r="D4218" t="s">
        <v>67</v>
      </c>
      <c r="E4218" t="s">
        <v>56</v>
      </c>
      <c r="F4218" s="1">
        <v>2134</v>
      </c>
      <c r="G4218">
        <v>42</v>
      </c>
      <c r="H4218" s="1">
        <v>1237.72</v>
      </c>
      <c r="I4218">
        <v>160</v>
      </c>
      <c r="J4218">
        <v>5</v>
      </c>
      <c r="K4218">
        <v>1.9</v>
      </c>
      <c r="L4218">
        <v>26</v>
      </c>
      <c r="M4218" t="s">
        <v>33</v>
      </c>
      <c r="N4218" s="1">
        <v>3007</v>
      </c>
      <c r="O4218" s="1">
        <v>-1769.28</v>
      </c>
      <c r="P4218" s="2">
        <v>49874</v>
      </c>
      <c r="Q4218" s="2">
        <v>49508</v>
      </c>
      <c r="R4218" t="s">
        <v>34</v>
      </c>
      <c r="S4218">
        <v>47</v>
      </c>
      <c r="T4218">
        <v>25</v>
      </c>
      <c r="U4218" t="s">
        <v>35</v>
      </c>
      <c r="V4218" t="s">
        <v>61</v>
      </c>
      <c r="W4218" t="s">
        <v>76</v>
      </c>
      <c r="X4218" t="s">
        <v>8505</v>
      </c>
      <c r="Y4218" t="s">
        <v>70</v>
      </c>
      <c r="Z4218">
        <v>1</v>
      </c>
      <c r="AA4218" t="s">
        <v>40</v>
      </c>
      <c r="AB4218">
        <v>887</v>
      </c>
      <c r="AC4218" t="s">
        <v>78</v>
      </c>
      <c r="AD4218" t="s">
        <v>55</v>
      </c>
      <c r="AG4218" t="s">
        <v>56</v>
      </c>
      <c r="AH4218">
        <v>160</v>
      </c>
      <c r="AI4218">
        <v>5</v>
      </c>
    </row>
    <row r="4219" spans="1:35" x14ac:dyDescent="0.3">
      <c r="A4219" t="s">
        <v>8506</v>
      </c>
      <c r="B4219" t="s">
        <v>65</v>
      </c>
      <c r="C4219" t="s">
        <v>66</v>
      </c>
      <c r="D4219" t="s">
        <v>96</v>
      </c>
      <c r="E4219" t="s">
        <v>32</v>
      </c>
      <c r="F4219" s="1">
        <v>2969</v>
      </c>
      <c r="G4219">
        <v>41</v>
      </c>
      <c r="H4219" s="1">
        <v>1751.71</v>
      </c>
      <c r="I4219">
        <v>63</v>
      </c>
      <c r="J4219">
        <v>56</v>
      </c>
      <c r="K4219">
        <v>3</v>
      </c>
      <c r="L4219">
        <v>116</v>
      </c>
      <c r="M4219" t="s">
        <v>48</v>
      </c>
      <c r="N4219" s="1">
        <v>2509</v>
      </c>
      <c r="O4219">
        <v>-757.29</v>
      </c>
      <c r="P4219" s="2">
        <v>49875</v>
      </c>
      <c r="Q4219" s="2">
        <v>49509</v>
      </c>
      <c r="R4219" t="s">
        <v>34</v>
      </c>
      <c r="S4219">
        <v>33</v>
      </c>
      <c r="T4219">
        <v>58</v>
      </c>
      <c r="U4219" t="s">
        <v>50</v>
      </c>
      <c r="V4219" t="s">
        <v>68</v>
      </c>
      <c r="W4219" t="s">
        <v>37</v>
      </c>
      <c r="X4219" t="s">
        <v>8507</v>
      </c>
      <c r="Y4219" t="s">
        <v>70</v>
      </c>
      <c r="Z4219">
        <v>11</v>
      </c>
      <c r="AA4219" t="s">
        <v>63</v>
      </c>
      <c r="AB4219">
        <v>108</v>
      </c>
      <c r="AC4219" t="s">
        <v>78</v>
      </c>
      <c r="AD4219" t="s">
        <v>82</v>
      </c>
      <c r="AG4219" t="s">
        <v>32</v>
      </c>
      <c r="AH4219">
        <v>63</v>
      </c>
      <c r="AI4219">
        <v>56</v>
      </c>
    </row>
    <row r="4220" spans="1:35" x14ac:dyDescent="0.3">
      <c r="A4220" t="s">
        <v>8508</v>
      </c>
      <c r="B4220" t="s">
        <v>75</v>
      </c>
      <c r="C4220" t="s">
        <v>30</v>
      </c>
      <c r="D4220" t="s">
        <v>67</v>
      </c>
      <c r="E4220" t="s">
        <v>56</v>
      </c>
      <c r="F4220">
        <v>476</v>
      </c>
      <c r="G4220">
        <v>39</v>
      </c>
      <c r="H4220">
        <v>290.36</v>
      </c>
      <c r="I4220">
        <v>30</v>
      </c>
      <c r="J4220">
        <v>7</v>
      </c>
      <c r="K4220">
        <v>3</v>
      </c>
      <c r="L4220">
        <v>205</v>
      </c>
      <c r="M4220" t="s">
        <v>33</v>
      </c>
      <c r="N4220" s="1">
        <v>2119</v>
      </c>
      <c r="O4220" s="1">
        <v>-1828.64</v>
      </c>
      <c r="P4220" s="2">
        <v>49876</v>
      </c>
      <c r="Q4220" s="2">
        <v>49510</v>
      </c>
      <c r="R4220" t="s">
        <v>34</v>
      </c>
      <c r="S4220">
        <v>40</v>
      </c>
      <c r="T4220">
        <v>41</v>
      </c>
      <c r="U4220" t="s">
        <v>35</v>
      </c>
      <c r="V4220" t="s">
        <v>36</v>
      </c>
      <c r="W4220" t="s">
        <v>51</v>
      </c>
      <c r="X4220" t="s">
        <v>8509</v>
      </c>
      <c r="Y4220" t="s">
        <v>39</v>
      </c>
      <c r="Z4220">
        <v>14</v>
      </c>
      <c r="AA4220" t="s">
        <v>40</v>
      </c>
      <c r="AB4220">
        <v>568</v>
      </c>
      <c r="AC4220" t="s">
        <v>54</v>
      </c>
      <c r="AD4220" t="s">
        <v>55</v>
      </c>
      <c r="AG4220" t="s">
        <v>56</v>
      </c>
      <c r="AH4220">
        <v>30</v>
      </c>
      <c r="AI4220">
        <v>7</v>
      </c>
    </row>
    <row r="4221" spans="1:35" x14ac:dyDescent="0.3">
      <c r="A4221" t="s">
        <v>8510</v>
      </c>
      <c r="B4221" t="s">
        <v>29</v>
      </c>
      <c r="C4221" t="s">
        <v>66</v>
      </c>
      <c r="D4221" t="s">
        <v>96</v>
      </c>
      <c r="E4221" t="s">
        <v>59</v>
      </c>
      <c r="F4221">
        <v>970</v>
      </c>
      <c r="G4221">
        <v>5</v>
      </c>
      <c r="H4221">
        <v>921.5</v>
      </c>
      <c r="I4221">
        <v>35</v>
      </c>
      <c r="J4221">
        <v>65</v>
      </c>
      <c r="K4221">
        <v>2</v>
      </c>
      <c r="L4221">
        <v>314</v>
      </c>
      <c r="M4221" t="s">
        <v>60</v>
      </c>
      <c r="N4221" s="1">
        <v>3577</v>
      </c>
      <c r="O4221" s="1">
        <v>-2655.5</v>
      </c>
      <c r="P4221" s="2">
        <v>49877</v>
      </c>
      <c r="Q4221" s="2">
        <v>49511</v>
      </c>
      <c r="R4221" t="s">
        <v>34</v>
      </c>
      <c r="S4221">
        <v>16</v>
      </c>
      <c r="T4221">
        <v>34</v>
      </c>
      <c r="U4221" t="s">
        <v>35</v>
      </c>
      <c r="V4221" t="s">
        <v>61</v>
      </c>
      <c r="W4221" t="s">
        <v>51</v>
      </c>
      <c r="X4221" t="s">
        <v>8511</v>
      </c>
      <c r="Y4221" t="s">
        <v>70</v>
      </c>
      <c r="Z4221">
        <v>10</v>
      </c>
      <c r="AA4221" t="s">
        <v>40</v>
      </c>
      <c r="AB4221">
        <v>693</v>
      </c>
      <c r="AC4221" t="s">
        <v>54</v>
      </c>
      <c r="AD4221" t="s">
        <v>55</v>
      </c>
      <c r="AG4221" t="s">
        <v>59</v>
      </c>
      <c r="AH4221">
        <v>35</v>
      </c>
      <c r="AI4221">
        <v>65</v>
      </c>
    </row>
    <row r="4222" spans="1:35" x14ac:dyDescent="0.3">
      <c r="A4222" t="s">
        <v>8512</v>
      </c>
      <c r="B4222" t="s">
        <v>75</v>
      </c>
      <c r="C4222" t="s">
        <v>30</v>
      </c>
      <c r="D4222" t="s">
        <v>58</v>
      </c>
      <c r="E4222" t="s">
        <v>43</v>
      </c>
      <c r="F4222" s="1">
        <v>2172</v>
      </c>
      <c r="G4222">
        <v>44</v>
      </c>
      <c r="H4222" s="1">
        <v>1216.32</v>
      </c>
      <c r="I4222">
        <v>67</v>
      </c>
      <c r="J4222">
        <v>99</v>
      </c>
      <c r="K4222">
        <v>2.1</v>
      </c>
      <c r="L4222">
        <v>238</v>
      </c>
      <c r="M4222" t="s">
        <v>60</v>
      </c>
      <c r="N4222" s="1">
        <v>1112</v>
      </c>
      <c r="O4222">
        <v>104.32</v>
      </c>
      <c r="P4222" s="2">
        <v>49878</v>
      </c>
      <c r="Q4222" s="2">
        <v>49512</v>
      </c>
      <c r="R4222" t="s">
        <v>89</v>
      </c>
      <c r="S4222">
        <v>3</v>
      </c>
      <c r="T4222">
        <v>44</v>
      </c>
      <c r="U4222" t="s">
        <v>50</v>
      </c>
      <c r="V4222" t="s">
        <v>61</v>
      </c>
      <c r="W4222" t="s">
        <v>37</v>
      </c>
      <c r="X4222" t="s">
        <v>8513</v>
      </c>
      <c r="Y4222" t="s">
        <v>70</v>
      </c>
      <c r="Z4222">
        <v>1</v>
      </c>
      <c r="AA4222" t="s">
        <v>63</v>
      </c>
      <c r="AB4222">
        <v>889</v>
      </c>
      <c r="AC4222" t="s">
        <v>54</v>
      </c>
      <c r="AD4222" t="s">
        <v>42</v>
      </c>
      <c r="AG4222" t="s">
        <v>43</v>
      </c>
      <c r="AH4222">
        <v>67</v>
      </c>
      <c r="AI4222">
        <v>99</v>
      </c>
    </row>
    <row r="4223" spans="1:35" x14ac:dyDescent="0.3">
      <c r="A4223" t="s">
        <v>8514</v>
      </c>
      <c r="B4223" t="s">
        <v>80</v>
      </c>
      <c r="C4223" t="s">
        <v>72</v>
      </c>
      <c r="D4223" t="s">
        <v>67</v>
      </c>
      <c r="E4223" t="s">
        <v>43</v>
      </c>
      <c r="F4223" s="1">
        <v>1252</v>
      </c>
      <c r="G4223">
        <v>25</v>
      </c>
      <c r="H4223">
        <v>939</v>
      </c>
      <c r="I4223">
        <v>4</v>
      </c>
      <c r="J4223">
        <v>11</v>
      </c>
      <c r="K4223">
        <v>4</v>
      </c>
      <c r="L4223">
        <v>380</v>
      </c>
      <c r="M4223" t="s">
        <v>33</v>
      </c>
      <c r="N4223">
        <v>31</v>
      </c>
      <c r="O4223">
        <v>908</v>
      </c>
      <c r="P4223" s="2">
        <v>49879</v>
      </c>
      <c r="Q4223" s="2">
        <v>49513</v>
      </c>
      <c r="R4223" t="s">
        <v>49</v>
      </c>
      <c r="S4223">
        <v>31</v>
      </c>
      <c r="T4223">
        <v>27</v>
      </c>
      <c r="U4223" t="s">
        <v>35</v>
      </c>
      <c r="V4223" t="s">
        <v>36</v>
      </c>
      <c r="W4223" t="s">
        <v>76</v>
      </c>
      <c r="X4223" t="s">
        <v>8515</v>
      </c>
      <c r="Y4223" t="s">
        <v>53</v>
      </c>
      <c r="Z4223">
        <v>5</v>
      </c>
      <c r="AA4223" t="s">
        <v>40</v>
      </c>
      <c r="AB4223">
        <v>120</v>
      </c>
      <c r="AC4223" t="s">
        <v>54</v>
      </c>
      <c r="AD4223" t="s">
        <v>55</v>
      </c>
      <c r="AG4223" t="s">
        <v>43</v>
      </c>
      <c r="AH4223">
        <v>4</v>
      </c>
      <c r="AI4223">
        <v>11</v>
      </c>
    </row>
    <row r="4224" spans="1:35" x14ac:dyDescent="0.3">
      <c r="A4224" t="s">
        <v>8516</v>
      </c>
      <c r="B4224" t="s">
        <v>65</v>
      </c>
      <c r="C4224" t="s">
        <v>72</v>
      </c>
      <c r="D4224" t="s">
        <v>47</v>
      </c>
      <c r="E4224" t="s">
        <v>56</v>
      </c>
      <c r="F4224">
        <v>425</v>
      </c>
      <c r="G4224">
        <v>11</v>
      </c>
      <c r="H4224">
        <v>378.25</v>
      </c>
      <c r="I4224">
        <v>119</v>
      </c>
      <c r="J4224">
        <v>73</v>
      </c>
      <c r="K4224">
        <v>1.2</v>
      </c>
      <c r="L4224">
        <v>135</v>
      </c>
      <c r="M4224" t="s">
        <v>48</v>
      </c>
      <c r="N4224" s="1">
        <v>2611</v>
      </c>
      <c r="O4224" s="1">
        <v>-2232.75</v>
      </c>
      <c r="P4224" s="2">
        <v>49880</v>
      </c>
      <c r="Q4224" s="2">
        <v>49514</v>
      </c>
      <c r="R4224" t="s">
        <v>34</v>
      </c>
      <c r="S4224">
        <v>24</v>
      </c>
      <c r="T4224">
        <v>60</v>
      </c>
      <c r="U4224" t="s">
        <v>50</v>
      </c>
      <c r="V4224" t="s">
        <v>68</v>
      </c>
      <c r="W4224" t="s">
        <v>37</v>
      </c>
      <c r="X4224" t="s">
        <v>8517</v>
      </c>
      <c r="Y4224" t="s">
        <v>70</v>
      </c>
      <c r="Z4224">
        <v>6</v>
      </c>
      <c r="AA4224" t="s">
        <v>40</v>
      </c>
      <c r="AB4224">
        <v>763</v>
      </c>
      <c r="AC4224" t="s">
        <v>41</v>
      </c>
      <c r="AD4224" t="s">
        <v>82</v>
      </c>
      <c r="AG4224" t="s">
        <v>56</v>
      </c>
      <c r="AH4224">
        <v>119</v>
      </c>
      <c r="AI4224">
        <v>73</v>
      </c>
    </row>
    <row r="4225" spans="1:35" x14ac:dyDescent="0.3">
      <c r="A4225" t="s">
        <v>8518</v>
      </c>
      <c r="B4225" t="s">
        <v>65</v>
      </c>
      <c r="C4225" t="s">
        <v>72</v>
      </c>
      <c r="D4225" t="s">
        <v>58</v>
      </c>
      <c r="E4225" t="s">
        <v>59</v>
      </c>
      <c r="F4225" s="1">
        <v>4551</v>
      </c>
      <c r="G4225">
        <v>34</v>
      </c>
      <c r="H4225" s="1">
        <v>3003.66</v>
      </c>
      <c r="I4225">
        <v>160</v>
      </c>
      <c r="J4225">
        <v>84</v>
      </c>
      <c r="K4225">
        <v>3.4</v>
      </c>
      <c r="L4225">
        <v>366</v>
      </c>
      <c r="M4225" t="s">
        <v>60</v>
      </c>
      <c r="N4225" s="1">
        <v>2449</v>
      </c>
      <c r="O4225">
        <v>554.66</v>
      </c>
      <c r="P4225" s="2">
        <v>49881</v>
      </c>
      <c r="Q4225" s="2">
        <v>49515</v>
      </c>
      <c r="R4225" t="s">
        <v>34</v>
      </c>
      <c r="S4225">
        <v>12</v>
      </c>
      <c r="T4225">
        <v>45</v>
      </c>
      <c r="U4225" t="s">
        <v>35</v>
      </c>
      <c r="V4225" t="s">
        <v>68</v>
      </c>
      <c r="W4225" t="s">
        <v>76</v>
      </c>
      <c r="X4225" t="s">
        <v>8519</v>
      </c>
      <c r="Y4225" t="s">
        <v>39</v>
      </c>
      <c r="Z4225">
        <v>10</v>
      </c>
      <c r="AA4225" t="s">
        <v>40</v>
      </c>
      <c r="AB4225">
        <v>258</v>
      </c>
      <c r="AC4225" t="s">
        <v>54</v>
      </c>
      <c r="AD4225" t="s">
        <v>42</v>
      </c>
      <c r="AG4225" t="s">
        <v>59</v>
      </c>
      <c r="AH4225">
        <v>160</v>
      </c>
      <c r="AI4225">
        <v>84</v>
      </c>
    </row>
    <row r="4226" spans="1:35" x14ac:dyDescent="0.3">
      <c r="A4226" t="s">
        <v>8520</v>
      </c>
      <c r="B4226" t="s">
        <v>75</v>
      </c>
      <c r="C4226" t="s">
        <v>66</v>
      </c>
      <c r="D4226" t="s">
        <v>96</v>
      </c>
      <c r="E4226" t="s">
        <v>43</v>
      </c>
      <c r="F4226" s="1">
        <v>4322</v>
      </c>
      <c r="G4226">
        <v>41</v>
      </c>
      <c r="H4226" s="1">
        <v>2549.98</v>
      </c>
      <c r="I4226">
        <v>91</v>
      </c>
      <c r="J4226">
        <v>3</v>
      </c>
      <c r="K4226">
        <v>2.4</v>
      </c>
      <c r="L4226">
        <v>226</v>
      </c>
      <c r="M4226" t="s">
        <v>60</v>
      </c>
      <c r="N4226">
        <v>699</v>
      </c>
      <c r="O4226" s="1">
        <v>1850.98</v>
      </c>
      <c r="P4226" s="2">
        <v>49882</v>
      </c>
      <c r="Q4226" s="2">
        <v>49516</v>
      </c>
      <c r="R4226" t="s">
        <v>89</v>
      </c>
      <c r="S4226">
        <v>33</v>
      </c>
      <c r="T4226">
        <v>38</v>
      </c>
      <c r="U4226" t="s">
        <v>50</v>
      </c>
      <c r="V4226" t="s">
        <v>61</v>
      </c>
      <c r="W4226" t="s">
        <v>51</v>
      </c>
      <c r="X4226" t="s">
        <v>8521</v>
      </c>
      <c r="Y4226" t="s">
        <v>39</v>
      </c>
      <c r="Z4226">
        <v>6</v>
      </c>
      <c r="AA4226" t="s">
        <v>63</v>
      </c>
      <c r="AB4226">
        <v>500</v>
      </c>
      <c r="AC4226" t="s">
        <v>78</v>
      </c>
      <c r="AD4226" t="s">
        <v>82</v>
      </c>
      <c r="AG4226" t="s">
        <v>43</v>
      </c>
      <c r="AH4226">
        <v>91</v>
      </c>
      <c r="AI4226">
        <v>3</v>
      </c>
    </row>
    <row r="4227" spans="1:35" x14ac:dyDescent="0.3">
      <c r="A4227" t="s">
        <v>8522</v>
      </c>
      <c r="B4227" t="s">
        <v>45</v>
      </c>
      <c r="C4227" t="s">
        <v>66</v>
      </c>
      <c r="D4227" t="s">
        <v>31</v>
      </c>
      <c r="E4227" t="s">
        <v>32</v>
      </c>
      <c r="F4227" s="1">
        <v>4586</v>
      </c>
      <c r="G4227">
        <v>6</v>
      </c>
      <c r="H4227" s="1">
        <v>4310.84</v>
      </c>
      <c r="I4227">
        <v>10</v>
      </c>
      <c r="J4227">
        <v>58</v>
      </c>
      <c r="K4227">
        <v>1.8</v>
      </c>
      <c r="L4227">
        <v>5</v>
      </c>
      <c r="M4227" t="s">
        <v>33</v>
      </c>
      <c r="N4227" s="1">
        <v>2386</v>
      </c>
      <c r="O4227" s="1">
        <v>1924.84</v>
      </c>
      <c r="P4227" s="2">
        <v>49883</v>
      </c>
      <c r="Q4227" s="2">
        <v>49517</v>
      </c>
      <c r="R4227" t="s">
        <v>49</v>
      </c>
      <c r="S4227">
        <v>20</v>
      </c>
      <c r="T4227">
        <v>27</v>
      </c>
      <c r="U4227" t="s">
        <v>50</v>
      </c>
      <c r="V4227" t="s">
        <v>61</v>
      </c>
      <c r="W4227" t="s">
        <v>51</v>
      </c>
      <c r="X4227" t="s">
        <v>8523</v>
      </c>
      <c r="Y4227" t="s">
        <v>39</v>
      </c>
      <c r="Z4227">
        <v>7</v>
      </c>
      <c r="AA4227" t="s">
        <v>40</v>
      </c>
      <c r="AB4227">
        <v>702</v>
      </c>
      <c r="AC4227" t="s">
        <v>41</v>
      </c>
      <c r="AD4227" t="s">
        <v>55</v>
      </c>
      <c r="AG4227" t="s">
        <v>32</v>
      </c>
      <c r="AH4227">
        <v>10</v>
      </c>
      <c r="AI4227">
        <v>58</v>
      </c>
    </row>
    <row r="4228" spans="1:35" x14ac:dyDescent="0.3">
      <c r="A4228" t="s">
        <v>8524</v>
      </c>
      <c r="B4228" t="s">
        <v>45</v>
      </c>
      <c r="C4228" t="s">
        <v>30</v>
      </c>
      <c r="D4228" t="s">
        <v>58</v>
      </c>
      <c r="E4228" t="s">
        <v>56</v>
      </c>
      <c r="F4228" s="1">
        <v>3453</v>
      </c>
      <c r="G4228">
        <v>48</v>
      </c>
      <c r="H4228" s="1">
        <v>1795.56</v>
      </c>
      <c r="I4228">
        <v>181</v>
      </c>
      <c r="J4228">
        <v>60</v>
      </c>
      <c r="K4228">
        <v>2.1</v>
      </c>
      <c r="L4228">
        <v>352</v>
      </c>
      <c r="M4228" t="s">
        <v>33</v>
      </c>
      <c r="N4228">
        <v>933</v>
      </c>
      <c r="O4228">
        <v>862.56</v>
      </c>
      <c r="P4228" s="2">
        <v>49884</v>
      </c>
      <c r="Q4228" s="2">
        <v>49518</v>
      </c>
      <c r="R4228" t="s">
        <v>34</v>
      </c>
      <c r="S4228">
        <v>40</v>
      </c>
      <c r="T4228">
        <v>47</v>
      </c>
      <c r="U4228" t="s">
        <v>50</v>
      </c>
      <c r="V4228" t="s">
        <v>68</v>
      </c>
      <c r="W4228" t="s">
        <v>76</v>
      </c>
      <c r="X4228" t="s">
        <v>8525</v>
      </c>
      <c r="Y4228" t="s">
        <v>53</v>
      </c>
      <c r="Z4228">
        <v>10</v>
      </c>
      <c r="AA4228" t="s">
        <v>40</v>
      </c>
      <c r="AB4228">
        <v>881</v>
      </c>
      <c r="AC4228" t="s">
        <v>41</v>
      </c>
      <c r="AD4228" t="s">
        <v>42</v>
      </c>
      <c r="AG4228" t="s">
        <v>56</v>
      </c>
      <c r="AH4228">
        <v>181</v>
      </c>
      <c r="AI4228">
        <v>60</v>
      </c>
    </row>
    <row r="4229" spans="1:35" x14ac:dyDescent="0.3">
      <c r="A4229" t="s">
        <v>8526</v>
      </c>
      <c r="B4229" t="s">
        <v>65</v>
      </c>
      <c r="C4229" t="s">
        <v>72</v>
      </c>
      <c r="D4229" t="s">
        <v>58</v>
      </c>
      <c r="E4229" t="s">
        <v>43</v>
      </c>
      <c r="F4229" s="1">
        <v>2372</v>
      </c>
      <c r="G4229">
        <v>3</v>
      </c>
      <c r="H4229" s="1">
        <v>2300.84</v>
      </c>
      <c r="I4229">
        <v>59</v>
      </c>
      <c r="J4229">
        <v>22</v>
      </c>
      <c r="K4229">
        <v>5</v>
      </c>
      <c r="L4229">
        <v>241</v>
      </c>
      <c r="M4229" t="s">
        <v>33</v>
      </c>
      <c r="N4229">
        <v>668</v>
      </c>
      <c r="O4229" s="1">
        <v>1632.84</v>
      </c>
      <c r="P4229" s="2">
        <v>49885</v>
      </c>
      <c r="Q4229" s="2">
        <v>49519</v>
      </c>
      <c r="R4229" t="s">
        <v>49</v>
      </c>
      <c r="S4229">
        <v>38</v>
      </c>
      <c r="T4229">
        <v>48</v>
      </c>
      <c r="U4229" t="s">
        <v>50</v>
      </c>
      <c r="V4229" t="s">
        <v>61</v>
      </c>
      <c r="W4229" t="s">
        <v>51</v>
      </c>
      <c r="X4229" t="s">
        <v>8527</v>
      </c>
      <c r="Y4229" t="s">
        <v>70</v>
      </c>
      <c r="Z4229">
        <v>14</v>
      </c>
      <c r="AA4229" t="s">
        <v>40</v>
      </c>
      <c r="AB4229">
        <v>448</v>
      </c>
      <c r="AC4229" t="s">
        <v>54</v>
      </c>
      <c r="AD4229" t="s">
        <v>82</v>
      </c>
      <c r="AG4229" t="s">
        <v>43</v>
      </c>
      <c r="AH4229">
        <v>59</v>
      </c>
      <c r="AI4229">
        <v>22</v>
      </c>
    </row>
    <row r="4230" spans="1:35" x14ac:dyDescent="0.3">
      <c r="A4230" t="s">
        <v>8528</v>
      </c>
      <c r="B4230" t="s">
        <v>80</v>
      </c>
      <c r="C4230" t="s">
        <v>84</v>
      </c>
      <c r="D4230" t="s">
        <v>31</v>
      </c>
      <c r="E4230" t="s">
        <v>43</v>
      </c>
      <c r="F4230" s="1">
        <v>4206</v>
      </c>
      <c r="G4230">
        <v>6</v>
      </c>
      <c r="H4230" s="1">
        <v>3953.64</v>
      </c>
      <c r="I4230">
        <v>39</v>
      </c>
      <c r="J4230">
        <v>43</v>
      </c>
      <c r="K4230">
        <v>2.4</v>
      </c>
      <c r="L4230">
        <v>153</v>
      </c>
      <c r="M4230" t="s">
        <v>48</v>
      </c>
      <c r="N4230" s="1">
        <v>3915</v>
      </c>
      <c r="O4230">
        <v>38.64</v>
      </c>
      <c r="P4230" s="2">
        <v>49886</v>
      </c>
      <c r="Q4230" s="2">
        <v>49520</v>
      </c>
      <c r="R4230" t="s">
        <v>89</v>
      </c>
      <c r="S4230">
        <v>42</v>
      </c>
      <c r="T4230">
        <v>57</v>
      </c>
      <c r="U4230" t="s">
        <v>50</v>
      </c>
      <c r="V4230" t="s">
        <v>68</v>
      </c>
      <c r="W4230" t="s">
        <v>37</v>
      </c>
      <c r="X4230" t="s">
        <v>8529</v>
      </c>
      <c r="Y4230" t="s">
        <v>39</v>
      </c>
      <c r="Z4230">
        <v>7</v>
      </c>
      <c r="AA4230" t="s">
        <v>40</v>
      </c>
      <c r="AB4230">
        <v>629</v>
      </c>
      <c r="AC4230" t="s">
        <v>78</v>
      </c>
      <c r="AD4230" t="s">
        <v>82</v>
      </c>
      <c r="AG4230" t="s">
        <v>43</v>
      </c>
      <c r="AH4230">
        <v>39</v>
      </c>
      <c r="AI4230">
        <v>43</v>
      </c>
    </row>
    <row r="4231" spans="1:35" x14ac:dyDescent="0.3">
      <c r="A4231" t="s">
        <v>8530</v>
      </c>
      <c r="B4231" t="s">
        <v>75</v>
      </c>
      <c r="C4231" t="s">
        <v>46</v>
      </c>
      <c r="D4231" t="s">
        <v>47</v>
      </c>
      <c r="E4231" t="s">
        <v>32</v>
      </c>
      <c r="F4231" s="1">
        <v>4742</v>
      </c>
      <c r="G4231">
        <v>41</v>
      </c>
      <c r="H4231" s="1">
        <v>2797.78</v>
      </c>
      <c r="I4231">
        <v>97</v>
      </c>
      <c r="J4231">
        <v>35</v>
      </c>
      <c r="K4231">
        <v>1.5</v>
      </c>
      <c r="L4231">
        <v>172</v>
      </c>
      <c r="M4231" t="s">
        <v>33</v>
      </c>
      <c r="N4231" s="1">
        <v>3937</v>
      </c>
      <c r="O4231" s="1">
        <v>-1139.22</v>
      </c>
      <c r="P4231" s="2">
        <v>49887</v>
      </c>
      <c r="Q4231" s="2">
        <v>49521</v>
      </c>
      <c r="R4231" t="s">
        <v>89</v>
      </c>
      <c r="S4231">
        <v>24</v>
      </c>
      <c r="T4231">
        <v>19</v>
      </c>
      <c r="U4231" t="s">
        <v>50</v>
      </c>
      <c r="V4231" t="s">
        <v>61</v>
      </c>
      <c r="W4231" t="s">
        <v>37</v>
      </c>
      <c r="X4231" t="s">
        <v>8531</v>
      </c>
      <c r="Y4231" t="s">
        <v>70</v>
      </c>
      <c r="Z4231">
        <v>9</v>
      </c>
      <c r="AA4231" t="s">
        <v>40</v>
      </c>
      <c r="AB4231">
        <v>199</v>
      </c>
      <c r="AC4231" t="s">
        <v>54</v>
      </c>
      <c r="AD4231" t="s">
        <v>55</v>
      </c>
      <c r="AG4231" t="s">
        <v>32</v>
      </c>
      <c r="AH4231">
        <v>97</v>
      </c>
      <c r="AI4231">
        <v>35</v>
      </c>
    </row>
    <row r="4232" spans="1:35" x14ac:dyDescent="0.3">
      <c r="A4232" t="s">
        <v>8532</v>
      </c>
      <c r="B4232" t="s">
        <v>80</v>
      </c>
      <c r="C4232" t="s">
        <v>30</v>
      </c>
      <c r="D4232" t="s">
        <v>58</v>
      </c>
      <c r="E4232" t="s">
        <v>32</v>
      </c>
      <c r="F4232" s="1">
        <v>1644</v>
      </c>
      <c r="G4232">
        <v>12</v>
      </c>
      <c r="H4232" s="1">
        <v>1446.72</v>
      </c>
      <c r="I4232">
        <v>49</v>
      </c>
      <c r="J4232">
        <v>25</v>
      </c>
      <c r="K4232">
        <v>1.9</v>
      </c>
      <c r="L4232">
        <v>280</v>
      </c>
      <c r="M4232" t="s">
        <v>48</v>
      </c>
      <c r="N4232" s="1">
        <v>2310</v>
      </c>
      <c r="O4232">
        <v>-863.28</v>
      </c>
      <c r="P4232" s="2">
        <v>49888</v>
      </c>
      <c r="Q4232" s="2">
        <v>49522</v>
      </c>
      <c r="R4232" t="s">
        <v>89</v>
      </c>
      <c r="S4232">
        <v>13</v>
      </c>
      <c r="T4232">
        <v>32</v>
      </c>
      <c r="U4232" t="s">
        <v>35</v>
      </c>
      <c r="V4232" t="s">
        <v>61</v>
      </c>
      <c r="W4232" t="s">
        <v>76</v>
      </c>
      <c r="X4232" t="s">
        <v>8533</v>
      </c>
      <c r="Y4232" t="s">
        <v>70</v>
      </c>
      <c r="Z4232">
        <v>8</v>
      </c>
      <c r="AA4232" t="s">
        <v>40</v>
      </c>
      <c r="AB4232">
        <v>186</v>
      </c>
      <c r="AC4232" t="s">
        <v>41</v>
      </c>
      <c r="AD4232" t="s">
        <v>55</v>
      </c>
      <c r="AG4232" t="s">
        <v>32</v>
      </c>
      <c r="AH4232">
        <v>49</v>
      </c>
      <c r="AI4232">
        <v>25</v>
      </c>
    </row>
    <row r="4233" spans="1:35" x14ac:dyDescent="0.3">
      <c r="A4233" t="s">
        <v>8534</v>
      </c>
      <c r="B4233" t="s">
        <v>45</v>
      </c>
      <c r="C4233" t="s">
        <v>30</v>
      </c>
      <c r="D4233" t="s">
        <v>96</v>
      </c>
      <c r="E4233" t="s">
        <v>43</v>
      </c>
      <c r="F4233" s="1">
        <v>2263</v>
      </c>
      <c r="G4233">
        <v>3</v>
      </c>
      <c r="H4233" s="1">
        <v>2195.11</v>
      </c>
      <c r="I4233">
        <v>5</v>
      </c>
      <c r="J4233">
        <v>79</v>
      </c>
      <c r="K4233">
        <v>1.8</v>
      </c>
      <c r="L4233">
        <v>96</v>
      </c>
      <c r="M4233" t="s">
        <v>48</v>
      </c>
      <c r="N4233" s="1">
        <v>3638</v>
      </c>
      <c r="O4233" s="1">
        <v>-1442.89</v>
      </c>
      <c r="P4233" s="2">
        <v>49889</v>
      </c>
      <c r="Q4233" s="2">
        <v>49523</v>
      </c>
      <c r="R4233" t="s">
        <v>49</v>
      </c>
      <c r="S4233">
        <v>37</v>
      </c>
      <c r="T4233">
        <v>61</v>
      </c>
      <c r="U4233" t="s">
        <v>35</v>
      </c>
      <c r="V4233" t="s">
        <v>36</v>
      </c>
      <c r="W4233" t="s">
        <v>51</v>
      </c>
      <c r="X4233" t="s">
        <v>8535</v>
      </c>
      <c r="Y4233" t="s">
        <v>39</v>
      </c>
      <c r="Z4233">
        <v>14</v>
      </c>
      <c r="AA4233" t="s">
        <v>40</v>
      </c>
      <c r="AB4233">
        <v>368</v>
      </c>
      <c r="AC4233" t="s">
        <v>78</v>
      </c>
      <c r="AD4233" t="s">
        <v>82</v>
      </c>
      <c r="AG4233" t="s">
        <v>43</v>
      </c>
      <c r="AH4233">
        <v>5</v>
      </c>
      <c r="AI4233">
        <v>79</v>
      </c>
    </row>
    <row r="4234" spans="1:35" x14ac:dyDescent="0.3">
      <c r="A4234" t="s">
        <v>8536</v>
      </c>
      <c r="B4234" t="s">
        <v>45</v>
      </c>
      <c r="C4234" t="s">
        <v>72</v>
      </c>
      <c r="D4234" t="s">
        <v>31</v>
      </c>
      <c r="E4234" t="s">
        <v>43</v>
      </c>
      <c r="F4234" s="1">
        <v>4857</v>
      </c>
      <c r="G4234">
        <v>9</v>
      </c>
      <c r="H4234" s="1">
        <v>4419.87</v>
      </c>
      <c r="I4234">
        <v>34</v>
      </c>
      <c r="J4234">
        <v>65</v>
      </c>
      <c r="K4234">
        <v>1.3</v>
      </c>
      <c r="L4234">
        <v>378</v>
      </c>
      <c r="M4234" t="s">
        <v>33</v>
      </c>
      <c r="N4234" s="1">
        <v>3644</v>
      </c>
      <c r="O4234">
        <v>775.87</v>
      </c>
      <c r="P4234" s="2">
        <v>49890</v>
      </c>
      <c r="Q4234" s="2">
        <v>49524</v>
      </c>
      <c r="R4234" t="s">
        <v>34</v>
      </c>
      <c r="S4234">
        <v>5</v>
      </c>
      <c r="T4234">
        <v>44</v>
      </c>
      <c r="U4234" t="s">
        <v>35</v>
      </c>
      <c r="V4234" t="s">
        <v>61</v>
      </c>
      <c r="W4234" t="s">
        <v>37</v>
      </c>
      <c r="X4234" t="s">
        <v>8537</v>
      </c>
      <c r="Y4234" t="s">
        <v>53</v>
      </c>
      <c r="Z4234">
        <v>5</v>
      </c>
      <c r="AA4234" t="s">
        <v>63</v>
      </c>
      <c r="AB4234">
        <v>892</v>
      </c>
      <c r="AC4234" t="s">
        <v>41</v>
      </c>
      <c r="AD4234" t="s">
        <v>42</v>
      </c>
      <c r="AG4234" t="s">
        <v>43</v>
      </c>
      <c r="AH4234">
        <v>34</v>
      </c>
      <c r="AI4234">
        <v>65</v>
      </c>
    </row>
    <row r="4235" spans="1:35" x14ac:dyDescent="0.3">
      <c r="A4235" t="s">
        <v>8538</v>
      </c>
      <c r="B4235" t="s">
        <v>65</v>
      </c>
      <c r="C4235" t="s">
        <v>30</v>
      </c>
      <c r="D4235" t="s">
        <v>31</v>
      </c>
      <c r="E4235" t="s">
        <v>43</v>
      </c>
      <c r="F4235" s="1">
        <v>1286</v>
      </c>
      <c r="G4235">
        <v>3</v>
      </c>
      <c r="H4235" s="1">
        <v>1247.42</v>
      </c>
      <c r="I4235">
        <v>6</v>
      </c>
      <c r="J4235">
        <v>34</v>
      </c>
      <c r="K4235">
        <v>4.4000000000000004</v>
      </c>
      <c r="L4235">
        <v>100</v>
      </c>
      <c r="M4235" t="s">
        <v>60</v>
      </c>
      <c r="N4235" s="1">
        <v>1062</v>
      </c>
      <c r="O4235">
        <v>185.42</v>
      </c>
      <c r="P4235" s="2">
        <v>49891</v>
      </c>
      <c r="Q4235" s="2">
        <v>49525</v>
      </c>
      <c r="R4235" t="s">
        <v>89</v>
      </c>
      <c r="S4235">
        <v>15</v>
      </c>
      <c r="T4235">
        <v>68</v>
      </c>
      <c r="U4235" t="s">
        <v>35</v>
      </c>
      <c r="V4235" t="s">
        <v>68</v>
      </c>
      <c r="W4235" t="s">
        <v>76</v>
      </c>
      <c r="X4235" t="s">
        <v>8539</v>
      </c>
      <c r="Y4235" t="s">
        <v>39</v>
      </c>
      <c r="Z4235">
        <v>4</v>
      </c>
      <c r="AA4235" t="s">
        <v>63</v>
      </c>
      <c r="AB4235">
        <v>814</v>
      </c>
      <c r="AC4235" t="s">
        <v>54</v>
      </c>
      <c r="AD4235" t="s">
        <v>55</v>
      </c>
      <c r="AG4235" t="s">
        <v>43</v>
      </c>
      <c r="AH4235">
        <v>6</v>
      </c>
      <c r="AI4235">
        <v>34</v>
      </c>
    </row>
    <row r="4236" spans="1:35" x14ac:dyDescent="0.3">
      <c r="A4236" t="s">
        <v>8540</v>
      </c>
      <c r="B4236" t="s">
        <v>45</v>
      </c>
      <c r="C4236" t="s">
        <v>46</v>
      </c>
      <c r="D4236" t="s">
        <v>96</v>
      </c>
      <c r="E4236" t="s">
        <v>56</v>
      </c>
      <c r="F4236" s="1">
        <v>2063</v>
      </c>
      <c r="G4236">
        <v>27</v>
      </c>
      <c r="H4236" s="1">
        <v>1505.99</v>
      </c>
      <c r="I4236">
        <v>20</v>
      </c>
      <c r="J4236">
        <v>46</v>
      </c>
      <c r="K4236">
        <v>1.3</v>
      </c>
      <c r="L4236">
        <v>220</v>
      </c>
      <c r="M4236" t="s">
        <v>60</v>
      </c>
      <c r="N4236" s="1">
        <v>1879</v>
      </c>
      <c r="O4236">
        <v>-373.01</v>
      </c>
      <c r="P4236" s="2">
        <v>49892</v>
      </c>
      <c r="Q4236" s="2">
        <v>49526</v>
      </c>
      <c r="R4236" t="s">
        <v>34</v>
      </c>
      <c r="S4236">
        <v>32</v>
      </c>
      <c r="T4236">
        <v>60</v>
      </c>
      <c r="U4236" t="s">
        <v>35</v>
      </c>
      <c r="V4236" t="s">
        <v>68</v>
      </c>
      <c r="W4236" t="s">
        <v>37</v>
      </c>
      <c r="X4236" t="s">
        <v>8541</v>
      </c>
      <c r="Y4236" t="s">
        <v>39</v>
      </c>
      <c r="Z4236">
        <v>11</v>
      </c>
      <c r="AA4236" t="s">
        <v>40</v>
      </c>
      <c r="AB4236">
        <v>383</v>
      </c>
      <c r="AC4236" t="s">
        <v>78</v>
      </c>
      <c r="AD4236" t="s">
        <v>55</v>
      </c>
      <c r="AG4236" t="s">
        <v>56</v>
      </c>
      <c r="AH4236">
        <v>20</v>
      </c>
      <c r="AI4236">
        <v>46</v>
      </c>
    </row>
    <row r="4237" spans="1:35" x14ac:dyDescent="0.3">
      <c r="A4237" t="s">
        <v>8542</v>
      </c>
      <c r="B4237" t="s">
        <v>29</v>
      </c>
      <c r="C4237" t="s">
        <v>30</v>
      </c>
      <c r="D4237" t="s">
        <v>31</v>
      </c>
      <c r="E4237" t="s">
        <v>59</v>
      </c>
      <c r="F4237">
        <v>440</v>
      </c>
      <c r="G4237">
        <v>9</v>
      </c>
      <c r="H4237">
        <v>400.4</v>
      </c>
      <c r="I4237">
        <v>184</v>
      </c>
      <c r="J4237">
        <v>36</v>
      </c>
      <c r="K4237">
        <v>4.3</v>
      </c>
      <c r="L4237">
        <v>321</v>
      </c>
      <c r="M4237" t="s">
        <v>60</v>
      </c>
      <c r="N4237" s="1">
        <v>2077</v>
      </c>
      <c r="O4237" s="1">
        <v>-1676.6</v>
      </c>
      <c r="P4237" s="2">
        <v>49893</v>
      </c>
      <c r="Q4237" s="2">
        <v>49527</v>
      </c>
      <c r="R4237" t="s">
        <v>89</v>
      </c>
      <c r="S4237">
        <v>21</v>
      </c>
      <c r="T4237">
        <v>24</v>
      </c>
      <c r="U4237" t="s">
        <v>35</v>
      </c>
      <c r="V4237" t="s">
        <v>61</v>
      </c>
      <c r="W4237" t="s">
        <v>51</v>
      </c>
      <c r="X4237" t="s">
        <v>8543</v>
      </c>
      <c r="Y4237" t="s">
        <v>53</v>
      </c>
      <c r="Z4237">
        <v>7</v>
      </c>
      <c r="AA4237" t="s">
        <v>40</v>
      </c>
      <c r="AB4237">
        <v>275</v>
      </c>
      <c r="AC4237" t="s">
        <v>54</v>
      </c>
      <c r="AD4237" t="s">
        <v>55</v>
      </c>
      <c r="AG4237" t="s">
        <v>59</v>
      </c>
      <c r="AH4237">
        <v>184</v>
      </c>
      <c r="AI4237">
        <v>36</v>
      </c>
    </row>
    <row r="4238" spans="1:35" x14ac:dyDescent="0.3">
      <c r="A4238" t="s">
        <v>8544</v>
      </c>
      <c r="B4238" t="s">
        <v>29</v>
      </c>
      <c r="C4238" t="s">
        <v>30</v>
      </c>
      <c r="D4238" t="s">
        <v>96</v>
      </c>
      <c r="E4238" t="s">
        <v>56</v>
      </c>
      <c r="F4238" s="1">
        <v>1069</v>
      </c>
      <c r="G4238">
        <v>35</v>
      </c>
      <c r="H4238">
        <v>694.85</v>
      </c>
      <c r="I4238">
        <v>182</v>
      </c>
      <c r="J4238">
        <v>23</v>
      </c>
      <c r="K4238">
        <v>2</v>
      </c>
      <c r="L4238">
        <v>89</v>
      </c>
      <c r="M4238" t="s">
        <v>48</v>
      </c>
      <c r="N4238" s="1">
        <v>2201</v>
      </c>
      <c r="O4238" s="1">
        <v>-1506.15</v>
      </c>
      <c r="P4238" s="2">
        <v>49894</v>
      </c>
      <c r="Q4238" s="2">
        <v>49528</v>
      </c>
      <c r="R4238" t="s">
        <v>49</v>
      </c>
      <c r="S4238">
        <v>38</v>
      </c>
      <c r="T4238">
        <v>40</v>
      </c>
      <c r="U4238" t="s">
        <v>50</v>
      </c>
      <c r="V4238" t="s">
        <v>68</v>
      </c>
      <c r="W4238" t="s">
        <v>51</v>
      </c>
      <c r="X4238" t="s">
        <v>8545</v>
      </c>
      <c r="Y4238" t="s">
        <v>53</v>
      </c>
      <c r="Z4238">
        <v>12</v>
      </c>
      <c r="AA4238" t="s">
        <v>63</v>
      </c>
      <c r="AB4238">
        <v>297</v>
      </c>
      <c r="AC4238" t="s">
        <v>54</v>
      </c>
      <c r="AD4238" t="s">
        <v>55</v>
      </c>
      <c r="AG4238" t="s">
        <v>56</v>
      </c>
      <c r="AH4238">
        <v>182</v>
      </c>
      <c r="AI4238">
        <v>23</v>
      </c>
    </row>
    <row r="4239" spans="1:35" x14ac:dyDescent="0.3">
      <c r="A4239" t="s">
        <v>8546</v>
      </c>
      <c r="B4239" t="s">
        <v>80</v>
      </c>
      <c r="C4239" t="s">
        <v>66</v>
      </c>
      <c r="D4239" t="s">
        <v>31</v>
      </c>
      <c r="E4239" t="s">
        <v>56</v>
      </c>
      <c r="F4239" s="1">
        <v>2980</v>
      </c>
      <c r="G4239">
        <v>4</v>
      </c>
      <c r="H4239" s="1">
        <v>2860.8</v>
      </c>
      <c r="I4239">
        <v>160</v>
      </c>
      <c r="J4239">
        <v>70</v>
      </c>
      <c r="K4239">
        <v>1.8</v>
      </c>
      <c r="L4239">
        <v>118</v>
      </c>
      <c r="M4239" t="s">
        <v>60</v>
      </c>
      <c r="N4239">
        <v>988</v>
      </c>
      <c r="O4239" s="1">
        <v>1872.8</v>
      </c>
      <c r="P4239" s="2">
        <v>49895</v>
      </c>
      <c r="Q4239" s="2">
        <v>49529</v>
      </c>
      <c r="R4239" t="s">
        <v>89</v>
      </c>
      <c r="S4239">
        <v>22</v>
      </c>
      <c r="T4239">
        <v>26</v>
      </c>
      <c r="U4239" t="s">
        <v>50</v>
      </c>
      <c r="V4239" t="s">
        <v>36</v>
      </c>
      <c r="W4239" t="s">
        <v>51</v>
      </c>
      <c r="X4239" t="s">
        <v>8547</v>
      </c>
      <c r="Y4239" t="s">
        <v>39</v>
      </c>
      <c r="Z4239">
        <v>12</v>
      </c>
      <c r="AA4239" t="s">
        <v>40</v>
      </c>
      <c r="AB4239">
        <v>269</v>
      </c>
      <c r="AC4239" t="s">
        <v>78</v>
      </c>
      <c r="AD4239" t="s">
        <v>55</v>
      </c>
      <c r="AG4239" t="s">
        <v>56</v>
      </c>
      <c r="AH4239">
        <v>160</v>
      </c>
      <c r="AI4239">
        <v>70</v>
      </c>
    </row>
    <row r="4240" spans="1:35" x14ac:dyDescent="0.3">
      <c r="A4240" t="s">
        <v>8548</v>
      </c>
      <c r="B4240" t="s">
        <v>75</v>
      </c>
      <c r="C4240" t="s">
        <v>66</v>
      </c>
      <c r="D4240" t="s">
        <v>96</v>
      </c>
      <c r="E4240" t="s">
        <v>59</v>
      </c>
      <c r="F4240" s="1">
        <v>3707</v>
      </c>
      <c r="G4240">
        <v>36</v>
      </c>
      <c r="H4240" s="1">
        <v>2372.48</v>
      </c>
      <c r="I4240">
        <v>47</v>
      </c>
      <c r="J4240">
        <v>57</v>
      </c>
      <c r="K4240">
        <v>4</v>
      </c>
      <c r="L4240">
        <v>337</v>
      </c>
      <c r="M4240" t="s">
        <v>60</v>
      </c>
      <c r="N4240" s="1">
        <v>3965</v>
      </c>
      <c r="O4240" s="1">
        <v>-1592.52</v>
      </c>
      <c r="P4240" s="2">
        <v>49896</v>
      </c>
      <c r="Q4240" s="2">
        <v>49530</v>
      </c>
      <c r="R4240" t="s">
        <v>49</v>
      </c>
      <c r="S4240">
        <v>39</v>
      </c>
      <c r="T4240">
        <v>53</v>
      </c>
      <c r="U4240" t="s">
        <v>50</v>
      </c>
      <c r="V4240" t="s">
        <v>61</v>
      </c>
      <c r="W4240" t="s">
        <v>51</v>
      </c>
      <c r="X4240" t="s">
        <v>8549</v>
      </c>
      <c r="Y4240" t="s">
        <v>39</v>
      </c>
      <c r="Z4240">
        <v>4</v>
      </c>
      <c r="AA4240" t="s">
        <v>40</v>
      </c>
      <c r="AB4240">
        <v>574</v>
      </c>
      <c r="AC4240" t="s">
        <v>41</v>
      </c>
      <c r="AD4240" t="s">
        <v>55</v>
      </c>
      <c r="AG4240" t="s">
        <v>59</v>
      </c>
      <c r="AH4240">
        <v>47</v>
      </c>
      <c r="AI4240">
        <v>57</v>
      </c>
    </row>
    <row r="4241" spans="1:35" x14ac:dyDescent="0.3">
      <c r="A4241" t="s">
        <v>8550</v>
      </c>
      <c r="B4241" t="s">
        <v>29</v>
      </c>
      <c r="C4241" t="s">
        <v>66</v>
      </c>
      <c r="D4241" t="s">
        <v>47</v>
      </c>
      <c r="E4241" t="s">
        <v>59</v>
      </c>
      <c r="F4241">
        <v>183</v>
      </c>
      <c r="G4241">
        <v>4</v>
      </c>
      <c r="H4241">
        <v>175.68</v>
      </c>
      <c r="I4241">
        <v>185</v>
      </c>
      <c r="J4241">
        <v>53</v>
      </c>
      <c r="K4241">
        <v>1</v>
      </c>
      <c r="L4241">
        <v>1</v>
      </c>
      <c r="M4241" t="s">
        <v>60</v>
      </c>
      <c r="N4241" s="1">
        <v>2614</v>
      </c>
      <c r="O4241" s="1">
        <v>-2438.3200000000002</v>
      </c>
      <c r="P4241" s="2">
        <v>49897</v>
      </c>
      <c r="Q4241" s="2">
        <v>49531</v>
      </c>
      <c r="R4241" t="s">
        <v>34</v>
      </c>
      <c r="S4241">
        <v>17</v>
      </c>
      <c r="T4241">
        <v>45</v>
      </c>
      <c r="U4241" t="s">
        <v>50</v>
      </c>
      <c r="V4241" t="s">
        <v>68</v>
      </c>
      <c r="W4241" t="s">
        <v>37</v>
      </c>
      <c r="X4241" t="s">
        <v>8551</v>
      </c>
      <c r="Y4241" t="s">
        <v>70</v>
      </c>
      <c r="Z4241">
        <v>5</v>
      </c>
      <c r="AA4241" t="s">
        <v>40</v>
      </c>
      <c r="AB4241">
        <v>587</v>
      </c>
      <c r="AC4241" t="s">
        <v>78</v>
      </c>
      <c r="AD4241" t="s">
        <v>55</v>
      </c>
      <c r="AG4241" t="s">
        <v>59</v>
      </c>
      <c r="AH4241">
        <v>185</v>
      </c>
      <c r="AI4241">
        <v>53</v>
      </c>
    </row>
    <row r="4242" spans="1:35" x14ac:dyDescent="0.3">
      <c r="A4242" t="s">
        <v>8552</v>
      </c>
      <c r="B4242" t="s">
        <v>29</v>
      </c>
      <c r="C4242" t="s">
        <v>30</v>
      </c>
      <c r="D4242" t="s">
        <v>96</v>
      </c>
      <c r="E4242" t="s">
        <v>56</v>
      </c>
      <c r="F4242">
        <v>78</v>
      </c>
      <c r="G4242">
        <v>3</v>
      </c>
      <c r="H4242">
        <v>75.66</v>
      </c>
      <c r="I4242">
        <v>96</v>
      </c>
      <c r="J4242">
        <v>66</v>
      </c>
      <c r="K4242">
        <v>2.7</v>
      </c>
      <c r="L4242">
        <v>212</v>
      </c>
      <c r="M4242" t="s">
        <v>60</v>
      </c>
      <c r="N4242">
        <v>752</v>
      </c>
      <c r="O4242">
        <v>-676.34</v>
      </c>
      <c r="P4242" s="2">
        <v>49898</v>
      </c>
      <c r="Q4242" s="2">
        <v>49532</v>
      </c>
      <c r="R4242" t="s">
        <v>34</v>
      </c>
      <c r="S4242">
        <v>4</v>
      </c>
      <c r="T4242">
        <v>63</v>
      </c>
      <c r="U4242" t="s">
        <v>50</v>
      </c>
      <c r="V4242" t="s">
        <v>36</v>
      </c>
      <c r="W4242" t="s">
        <v>76</v>
      </c>
      <c r="X4242" t="s">
        <v>8553</v>
      </c>
      <c r="Y4242" t="s">
        <v>53</v>
      </c>
      <c r="Z4242">
        <v>9</v>
      </c>
      <c r="AA4242" t="s">
        <v>40</v>
      </c>
      <c r="AB4242">
        <v>311</v>
      </c>
      <c r="AC4242" t="s">
        <v>78</v>
      </c>
      <c r="AD4242" t="s">
        <v>55</v>
      </c>
      <c r="AG4242" t="s">
        <v>56</v>
      </c>
      <c r="AH4242">
        <v>96</v>
      </c>
      <c r="AI4242">
        <v>66</v>
      </c>
    </row>
    <row r="4243" spans="1:35" x14ac:dyDescent="0.3">
      <c r="A4243" t="s">
        <v>8554</v>
      </c>
      <c r="B4243" t="s">
        <v>75</v>
      </c>
      <c r="C4243" t="s">
        <v>46</v>
      </c>
      <c r="D4243" t="s">
        <v>96</v>
      </c>
      <c r="E4243" t="s">
        <v>32</v>
      </c>
      <c r="F4243" s="1">
        <v>3898</v>
      </c>
      <c r="G4243">
        <v>22</v>
      </c>
      <c r="H4243" s="1">
        <v>3040.44</v>
      </c>
      <c r="I4243">
        <v>186</v>
      </c>
      <c r="J4243">
        <v>90</v>
      </c>
      <c r="K4243">
        <v>3.8</v>
      </c>
      <c r="L4243">
        <v>287</v>
      </c>
      <c r="M4243" t="s">
        <v>60</v>
      </c>
      <c r="N4243">
        <v>832</v>
      </c>
      <c r="O4243" s="1">
        <v>2208.44</v>
      </c>
      <c r="P4243" s="2">
        <v>49899</v>
      </c>
      <c r="Q4243" s="2">
        <v>49533</v>
      </c>
      <c r="R4243" t="s">
        <v>89</v>
      </c>
      <c r="S4243">
        <v>19</v>
      </c>
      <c r="T4243">
        <v>20</v>
      </c>
      <c r="U4243" t="s">
        <v>50</v>
      </c>
      <c r="V4243" t="s">
        <v>61</v>
      </c>
      <c r="W4243" t="s">
        <v>51</v>
      </c>
      <c r="X4243" t="s">
        <v>8555</v>
      </c>
      <c r="Y4243" t="s">
        <v>39</v>
      </c>
      <c r="Z4243">
        <v>1</v>
      </c>
      <c r="AA4243" t="s">
        <v>40</v>
      </c>
      <c r="AB4243">
        <v>318</v>
      </c>
      <c r="AC4243" t="s">
        <v>54</v>
      </c>
      <c r="AD4243" t="s">
        <v>42</v>
      </c>
      <c r="AG4243" t="s">
        <v>32</v>
      </c>
      <c r="AH4243">
        <v>186</v>
      </c>
      <c r="AI4243">
        <v>90</v>
      </c>
    </row>
    <row r="4244" spans="1:35" x14ac:dyDescent="0.3">
      <c r="A4244" t="s">
        <v>8556</v>
      </c>
      <c r="B4244" t="s">
        <v>29</v>
      </c>
      <c r="C4244" t="s">
        <v>72</v>
      </c>
      <c r="D4244" t="s">
        <v>67</v>
      </c>
      <c r="E4244" t="s">
        <v>32</v>
      </c>
      <c r="F4244">
        <v>406</v>
      </c>
      <c r="G4244">
        <v>37</v>
      </c>
      <c r="H4244">
        <v>255.78</v>
      </c>
      <c r="I4244">
        <v>28</v>
      </c>
      <c r="J4244">
        <v>61</v>
      </c>
      <c r="K4244">
        <v>4.9000000000000004</v>
      </c>
      <c r="L4244">
        <v>225</v>
      </c>
      <c r="M4244" t="s">
        <v>48</v>
      </c>
      <c r="N4244" s="1">
        <v>2961</v>
      </c>
      <c r="O4244" s="1">
        <v>-2705.22</v>
      </c>
      <c r="P4244" s="2">
        <v>49900</v>
      </c>
      <c r="Q4244" s="2">
        <v>49534</v>
      </c>
      <c r="R4244" t="s">
        <v>34</v>
      </c>
      <c r="S4244">
        <v>43</v>
      </c>
      <c r="T4244">
        <v>28</v>
      </c>
      <c r="U4244" t="s">
        <v>35</v>
      </c>
      <c r="V4244" t="s">
        <v>68</v>
      </c>
      <c r="W4244" t="s">
        <v>51</v>
      </c>
      <c r="X4244" t="s">
        <v>8557</v>
      </c>
      <c r="Y4244" t="s">
        <v>53</v>
      </c>
      <c r="Z4244">
        <v>7</v>
      </c>
      <c r="AA4244" t="s">
        <v>63</v>
      </c>
      <c r="AB4244">
        <v>315</v>
      </c>
      <c r="AC4244" t="s">
        <v>41</v>
      </c>
      <c r="AD4244" t="s">
        <v>42</v>
      </c>
      <c r="AG4244" t="s">
        <v>32</v>
      </c>
      <c r="AH4244">
        <v>28</v>
      </c>
      <c r="AI4244">
        <v>61</v>
      </c>
    </row>
    <row r="4245" spans="1:35" x14ac:dyDescent="0.3">
      <c r="A4245" t="s">
        <v>8558</v>
      </c>
      <c r="B4245" t="s">
        <v>75</v>
      </c>
      <c r="C4245" t="s">
        <v>66</v>
      </c>
      <c r="D4245" t="s">
        <v>67</v>
      </c>
      <c r="E4245" t="s">
        <v>59</v>
      </c>
      <c r="F4245" s="1">
        <v>1832</v>
      </c>
      <c r="G4245">
        <v>6</v>
      </c>
      <c r="H4245" s="1">
        <v>1722.08</v>
      </c>
      <c r="I4245">
        <v>36</v>
      </c>
      <c r="J4245">
        <v>66</v>
      </c>
      <c r="K4245">
        <v>3.6</v>
      </c>
      <c r="L4245">
        <v>244</v>
      </c>
      <c r="M4245" t="s">
        <v>33</v>
      </c>
      <c r="N4245" s="1">
        <v>1795</v>
      </c>
      <c r="O4245">
        <v>-72.92</v>
      </c>
      <c r="P4245" s="2">
        <v>49901</v>
      </c>
      <c r="Q4245" s="2">
        <v>49535</v>
      </c>
      <c r="R4245" t="s">
        <v>89</v>
      </c>
      <c r="S4245">
        <v>43</v>
      </c>
      <c r="T4245">
        <v>40</v>
      </c>
      <c r="U4245" t="s">
        <v>35</v>
      </c>
      <c r="V4245" t="s">
        <v>36</v>
      </c>
      <c r="W4245" t="s">
        <v>76</v>
      </c>
      <c r="X4245" t="s">
        <v>8559</v>
      </c>
      <c r="Y4245" t="s">
        <v>53</v>
      </c>
      <c r="Z4245">
        <v>14</v>
      </c>
      <c r="AA4245" t="s">
        <v>40</v>
      </c>
      <c r="AB4245">
        <v>209</v>
      </c>
      <c r="AC4245" t="s">
        <v>78</v>
      </c>
      <c r="AD4245" t="s">
        <v>82</v>
      </c>
      <c r="AG4245" t="s">
        <v>59</v>
      </c>
      <c r="AH4245">
        <v>36</v>
      </c>
      <c r="AI4245">
        <v>66</v>
      </c>
    </row>
    <row r="4246" spans="1:35" x14ac:dyDescent="0.3">
      <c r="A4246" t="s">
        <v>8560</v>
      </c>
      <c r="B4246" t="s">
        <v>65</v>
      </c>
      <c r="C4246" t="s">
        <v>84</v>
      </c>
      <c r="D4246" t="s">
        <v>58</v>
      </c>
      <c r="E4246" t="s">
        <v>32</v>
      </c>
      <c r="F4246" s="1">
        <v>2060</v>
      </c>
      <c r="G4246">
        <v>17</v>
      </c>
      <c r="H4246" s="1">
        <v>1709.8</v>
      </c>
      <c r="I4246">
        <v>128</v>
      </c>
      <c r="J4246">
        <v>77</v>
      </c>
      <c r="K4246">
        <v>1.3</v>
      </c>
      <c r="L4246">
        <v>355</v>
      </c>
      <c r="M4246" t="s">
        <v>33</v>
      </c>
      <c r="N4246" s="1">
        <v>2769</v>
      </c>
      <c r="O4246" s="1">
        <v>-1059.2</v>
      </c>
      <c r="P4246" s="2">
        <v>49902</v>
      </c>
      <c r="Q4246" s="2">
        <v>49536</v>
      </c>
      <c r="R4246" t="s">
        <v>89</v>
      </c>
      <c r="S4246">
        <v>33</v>
      </c>
      <c r="T4246">
        <v>24</v>
      </c>
      <c r="U4246" t="s">
        <v>50</v>
      </c>
      <c r="V4246" t="s">
        <v>68</v>
      </c>
      <c r="W4246" t="s">
        <v>37</v>
      </c>
      <c r="X4246" t="s">
        <v>8561</v>
      </c>
      <c r="Y4246" t="s">
        <v>70</v>
      </c>
      <c r="Z4246">
        <v>13</v>
      </c>
      <c r="AA4246" t="s">
        <v>63</v>
      </c>
      <c r="AB4246">
        <v>760</v>
      </c>
      <c r="AC4246" t="s">
        <v>41</v>
      </c>
      <c r="AD4246" t="s">
        <v>82</v>
      </c>
      <c r="AG4246" t="s">
        <v>32</v>
      </c>
      <c r="AH4246">
        <v>128</v>
      </c>
      <c r="AI4246">
        <v>77</v>
      </c>
    </row>
    <row r="4247" spans="1:35" x14ac:dyDescent="0.3">
      <c r="A4247" t="s">
        <v>8562</v>
      </c>
      <c r="B4247" t="s">
        <v>65</v>
      </c>
      <c r="C4247" t="s">
        <v>46</v>
      </c>
      <c r="D4247" t="s">
        <v>67</v>
      </c>
      <c r="E4247" t="s">
        <v>56</v>
      </c>
      <c r="F4247" s="1">
        <v>1443</v>
      </c>
      <c r="G4247">
        <v>46</v>
      </c>
      <c r="H4247">
        <v>779.22</v>
      </c>
      <c r="I4247">
        <v>129</v>
      </c>
      <c r="J4247">
        <v>63</v>
      </c>
      <c r="K4247">
        <v>3</v>
      </c>
      <c r="L4247">
        <v>144</v>
      </c>
      <c r="M4247" t="s">
        <v>60</v>
      </c>
      <c r="N4247" s="1">
        <v>2967</v>
      </c>
      <c r="O4247" s="1">
        <v>-2187.7800000000002</v>
      </c>
      <c r="P4247" s="2">
        <v>49903</v>
      </c>
      <c r="Q4247" s="2">
        <v>49537</v>
      </c>
      <c r="R4247" t="s">
        <v>34</v>
      </c>
      <c r="S4247">
        <v>36</v>
      </c>
      <c r="T4247">
        <v>58</v>
      </c>
      <c r="U4247" t="s">
        <v>35</v>
      </c>
      <c r="V4247" t="s">
        <v>68</v>
      </c>
      <c r="W4247" t="s">
        <v>37</v>
      </c>
      <c r="X4247" t="s">
        <v>8563</v>
      </c>
      <c r="Y4247" t="s">
        <v>39</v>
      </c>
      <c r="Z4247">
        <v>1</v>
      </c>
      <c r="AA4247" t="s">
        <v>40</v>
      </c>
      <c r="AB4247">
        <v>842</v>
      </c>
      <c r="AC4247" t="s">
        <v>78</v>
      </c>
      <c r="AD4247" t="s">
        <v>82</v>
      </c>
      <c r="AG4247" t="s">
        <v>56</v>
      </c>
      <c r="AH4247">
        <v>129</v>
      </c>
      <c r="AI4247">
        <v>63</v>
      </c>
    </row>
    <row r="4248" spans="1:35" x14ac:dyDescent="0.3">
      <c r="A4248" t="s">
        <v>8564</v>
      </c>
      <c r="B4248" t="s">
        <v>75</v>
      </c>
      <c r="C4248" t="s">
        <v>66</v>
      </c>
      <c r="D4248" t="s">
        <v>31</v>
      </c>
      <c r="E4248" t="s">
        <v>43</v>
      </c>
      <c r="F4248" s="1">
        <v>2703</v>
      </c>
      <c r="G4248">
        <v>33</v>
      </c>
      <c r="H4248" s="1">
        <v>1811.01</v>
      </c>
      <c r="I4248">
        <v>126</v>
      </c>
      <c r="J4248">
        <v>93</v>
      </c>
      <c r="K4248">
        <v>4.5</v>
      </c>
      <c r="L4248">
        <v>495</v>
      </c>
      <c r="M4248" t="s">
        <v>60</v>
      </c>
      <c r="N4248" s="1">
        <v>3091</v>
      </c>
      <c r="O4248" s="1">
        <v>-1279.99</v>
      </c>
      <c r="P4248" s="2">
        <v>49904</v>
      </c>
      <c r="Q4248" s="2">
        <v>49538</v>
      </c>
      <c r="R4248" t="s">
        <v>34</v>
      </c>
      <c r="S4248">
        <v>22</v>
      </c>
      <c r="T4248">
        <v>56</v>
      </c>
      <c r="U4248" t="s">
        <v>35</v>
      </c>
      <c r="V4248" t="s">
        <v>61</v>
      </c>
      <c r="W4248" t="s">
        <v>51</v>
      </c>
      <c r="X4248" t="s">
        <v>8565</v>
      </c>
      <c r="Y4248" t="s">
        <v>39</v>
      </c>
      <c r="Z4248">
        <v>4</v>
      </c>
      <c r="AA4248" t="s">
        <v>63</v>
      </c>
      <c r="AB4248">
        <v>461</v>
      </c>
      <c r="AC4248" t="s">
        <v>41</v>
      </c>
      <c r="AD4248" t="s">
        <v>82</v>
      </c>
      <c r="AG4248" t="s">
        <v>43</v>
      </c>
      <c r="AH4248">
        <v>126</v>
      </c>
      <c r="AI4248">
        <v>93</v>
      </c>
    </row>
    <row r="4249" spans="1:35" x14ac:dyDescent="0.3">
      <c r="A4249" t="s">
        <v>8566</v>
      </c>
      <c r="B4249" t="s">
        <v>45</v>
      </c>
      <c r="C4249" t="s">
        <v>66</v>
      </c>
      <c r="D4249" t="s">
        <v>31</v>
      </c>
      <c r="E4249" t="s">
        <v>32</v>
      </c>
      <c r="F4249" s="1">
        <v>3676</v>
      </c>
      <c r="G4249">
        <v>33</v>
      </c>
      <c r="H4249" s="1">
        <v>2462.92</v>
      </c>
      <c r="I4249">
        <v>42</v>
      </c>
      <c r="J4249">
        <v>79</v>
      </c>
      <c r="K4249">
        <v>4.4000000000000004</v>
      </c>
      <c r="L4249">
        <v>384</v>
      </c>
      <c r="M4249" t="s">
        <v>60</v>
      </c>
      <c r="N4249" s="1">
        <v>2691</v>
      </c>
      <c r="O4249">
        <v>-228.08</v>
      </c>
      <c r="P4249" s="2">
        <v>49905</v>
      </c>
      <c r="Q4249" s="2">
        <v>49539</v>
      </c>
      <c r="R4249" t="s">
        <v>34</v>
      </c>
      <c r="S4249">
        <v>1</v>
      </c>
      <c r="T4249">
        <v>56</v>
      </c>
      <c r="U4249" t="s">
        <v>50</v>
      </c>
      <c r="V4249" t="s">
        <v>36</v>
      </c>
      <c r="W4249" t="s">
        <v>51</v>
      </c>
      <c r="X4249" t="s">
        <v>8567</v>
      </c>
      <c r="Y4249" t="s">
        <v>39</v>
      </c>
      <c r="Z4249">
        <v>3</v>
      </c>
      <c r="AA4249" t="s">
        <v>40</v>
      </c>
      <c r="AB4249">
        <v>219</v>
      </c>
      <c r="AC4249" t="s">
        <v>54</v>
      </c>
      <c r="AD4249" t="s">
        <v>55</v>
      </c>
      <c r="AG4249" t="s">
        <v>32</v>
      </c>
      <c r="AH4249">
        <v>42</v>
      </c>
      <c r="AI4249">
        <v>79</v>
      </c>
    </row>
    <row r="4250" spans="1:35" x14ac:dyDescent="0.3">
      <c r="A4250" t="s">
        <v>8568</v>
      </c>
      <c r="B4250" t="s">
        <v>65</v>
      </c>
      <c r="C4250" t="s">
        <v>72</v>
      </c>
      <c r="D4250" t="s">
        <v>58</v>
      </c>
      <c r="E4250" t="s">
        <v>43</v>
      </c>
      <c r="F4250" s="1">
        <v>1228</v>
      </c>
      <c r="G4250">
        <v>33</v>
      </c>
      <c r="H4250">
        <v>822.76</v>
      </c>
      <c r="I4250">
        <v>181</v>
      </c>
      <c r="J4250">
        <v>87</v>
      </c>
      <c r="K4250">
        <v>4.5999999999999996</v>
      </c>
      <c r="L4250">
        <v>205</v>
      </c>
      <c r="M4250" t="s">
        <v>60</v>
      </c>
      <c r="N4250" s="1">
        <v>2515</v>
      </c>
      <c r="O4250" s="1">
        <v>-1692.24</v>
      </c>
      <c r="P4250" s="2">
        <v>49906</v>
      </c>
      <c r="Q4250" s="2">
        <v>49540</v>
      </c>
      <c r="R4250" t="s">
        <v>89</v>
      </c>
      <c r="S4250">
        <v>23</v>
      </c>
      <c r="T4250">
        <v>40</v>
      </c>
      <c r="U4250" t="s">
        <v>35</v>
      </c>
      <c r="V4250" t="s">
        <v>68</v>
      </c>
      <c r="W4250" t="s">
        <v>76</v>
      </c>
      <c r="X4250" t="s">
        <v>8569</v>
      </c>
      <c r="Y4250" t="s">
        <v>70</v>
      </c>
      <c r="Z4250">
        <v>12</v>
      </c>
      <c r="AA4250" t="s">
        <v>40</v>
      </c>
      <c r="AB4250">
        <v>352</v>
      </c>
      <c r="AC4250" t="s">
        <v>78</v>
      </c>
      <c r="AD4250" t="s">
        <v>55</v>
      </c>
      <c r="AG4250" t="s">
        <v>43</v>
      </c>
      <c r="AH4250">
        <v>181</v>
      </c>
      <c r="AI4250">
        <v>87</v>
      </c>
    </row>
    <row r="4251" spans="1:35" x14ac:dyDescent="0.3">
      <c r="A4251" t="s">
        <v>8570</v>
      </c>
      <c r="B4251" t="s">
        <v>29</v>
      </c>
      <c r="C4251" t="s">
        <v>46</v>
      </c>
      <c r="D4251" t="s">
        <v>96</v>
      </c>
      <c r="E4251" t="s">
        <v>32</v>
      </c>
      <c r="F4251">
        <v>458</v>
      </c>
      <c r="G4251">
        <v>48</v>
      </c>
      <c r="H4251">
        <v>238.16</v>
      </c>
      <c r="I4251">
        <v>41</v>
      </c>
      <c r="J4251">
        <v>97</v>
      </c>
      <c r="K4251">
        <v>1.6</v>
      </c>
      <c r="L4251">
        <v>224</v>
      </c>
      <c r="M4251" t="s">
        <v>48</v>
      </c>
      <c r="N4251" s="1">
        <v>3995</v>
      </c>
      <c r="O4251" s="1">
        <v>-3756.84</v>
      </c>
      <c r="P4251" s="2">
        <v>49907</v>
      </c>
      <c r="Q4251" s="2">
        <v>49541</v>
      </c>
      <c r="R4251" t="s">
        <v>89</v>
      </c>
      <c r="S4251">
        <v>13</v>
      </c>
      <c r="T4251">
        <v>36</v>
      </c>
      <c r="U4251" t="s">
        <v>50</v>
      </c>
      <c r="V4251" t="s">
        <v>36</v>
      </c>
      <c r="W4251" t="s">
        <v>76</v>
      </c>
      <c r="X4251" t="s">
        <v>8571</v>
      </c>
      <c r="Y4251" t="s">
        <v>70</v>
      </c>
      <c r="Z4251">
        <v>13</v>
      </c>
      <c r="AA4251" t="s">
        <v>63</v>
      </c>
      <c r="AB4251">
        <v>337</v>
      </c>
      <c r="AC4251" t="s">
        <v>41</v>
      </c>
      <c r="AD4251" t="s">
        <v>42</v>
      </c>
      <c r="AG4251" t="s">
        <v>32</v>
      </c>
      <c r="AH4251">
        <v>41</v>
      </c>
      <c r="AI4251">
        <v>97</v>
      </c>
    </row>
    <row r="4252" spans="1:35" x14ac:dyDescent="0.3">
      <c r="A4252" t="s">
        <v>8572</v>
      </c>
      <c r="B4252" t="s">
        <v>80</v>
      </c>
      <c r="C4252" t="s">
        <v>84</v>
      </c>
      <c r="D4252" t="s">
        <v>67</v>
      </c>
      <c r="E4252" t="s">
        <v>59</v>
      </c>
      <c r="F4252" s="1">
        <v>3131</v>
      </c>
      <c r="G4252">
        <v>45</v>
      </c>
      <c r="H4252" s="1">
        <v>1722.05</v>
      </c>
      <c r="I4252">
        <v>70</v>
      </c>
      <c r="J4252">
        <v>14</v>
      </c>
      <c r="K4252">
        <v>4.5</v>
      </c>
      <c r="L4252">
        <v>374</v>
      </c>
      <c r="M4252" t="s">
        <v>48</v>
      </c>
      <c r="N4252" s="1">
        <v>2588</v>
      </c>
      <c r="O4252">
        <v>-865.95</v>
      </c>
      <c r="P4252" s="2">
        <v>49908</v>
      </c>
      <c r="Q4252" s="2">
        <v>49542</v>
      </c>
      <c r="R4252" t="s">
        <v>34</v>
      </c>
      <c r="S4252">
        <v>41</v>
      </c>
      <c r="T4252">
        <v>54</v>
      </c>
      <c r="U4252" t="s">
        <v>50</v>
      </c>
      <c r="V4252" t="s">
        <v>61</v>
      </c>
      <c r="W4252" t="s">
        <v>37</v>
      </c>
      <c r="X4252" t="s">
        <v>8573</v>
      </c>
      <c r="Y4252" t="s">
        <v>53</v>
      </c>
      <c r="Z4252">
        <v>1</v>
      </c>
      <c r="AA4252" t="s">
        <v>63</v>
      </c>
      <c r="AB4252">
        <v>780</v>
      </c>
      <c r="AC4252" t="s">
        <v>41</v>
      </c>
      <c r="AD4252" t="s">
        <v>42</v>
      </c>
      <c r="AG4252" t="s">
        <v>59</v>
      </c>
      <c r="AH4252">
        <v>70</v>
      </c>
      <c r="AI4252">
        <v>14</v>
      </c>
    </row>
    <row r="4253" spans="1:35" x14ac:dyDescent="0.3">
      <c r="A4253" t="s">
        <v>8574</v>
      </c>
      <c r="B4253" t="s">
        <v>45</v>
      </c>
      <c r="C4253" t="s">
        <v>72</v>
      </c>
      <c r="D4253" t="s">
        <v>47</v>
      </c>
      <c r="E4253" t="s">
        <v>56</v>
      </c>
      <c r="F4253" s="1">
        <v>3016</v>
      </c>
      <c r="G4253">
        <v>45</v>
      </c>
      <c r="H4253" s="1">
        <v>1658.8</v>
      </c>
      <c r="I4253">
        <v>108</v>
      </c>
      <c r="J4253">
        <v>98</v>
      </c>
      <c r="K4253">
        <v>4.7</v>
      </c>
      <c r="L4253">
        <v>162</v>
      </c>
      <c r="M4253" t="s">
        <v>48</v>
      </c>
      <c r="N4253" s="1">
        <v>1743</v>
      </c>
      <c r="O4253">
        <v>-84.2</v>
      </c>
      <c r="P4253" s="2">
        <v>49909</v>
      </c>
      <c r="Q4253" s="2">
        <v>49543</v>
      </c>
      <c r="R4253" t="s">
        <v>49</v>
      </c>
      <c r="S4253">
        <v>20</v>
      </c>
      <c r="T4253">
        <v>65</v>
      </c>
      <c r="U4253" t="s">
        <v>50</v>
      </c>
      <c r="V4253" t="s">
        <v>61</v>
      </c>
      <c r="W4253" t="s">
        <v>37</v>
      </c>
      <c r="X4253" t="s">
        <v>8575</v>
      </c>
      <c r="Y4253" t="s">
        <v>39</v>
      </c>
      <c r="Z4253">
        <v>7</v>
      </c>
      <c r="AA4253" t="s">
        <v>40</v>
      </c>
      <c r="AB4253">
        <v>519</v>
      </c>
      <c r="AC4253" t="s">
        <v>41</v>
      </c>
      <c r="AD4253" t="s">
        <v>55</v>
      </c>
      <c r="AG4253" t="s">
        <v>56</v>
      </c>
      <c r="AH4253">
        <v>108</v>
      </c>
      <c r="AI4253">
        <v>98</v>
      </c>
    </row>
    <row r="4254" spans="1:35" x14ac:dyDescent="0.3">
      <c r="A4254" t="s">
        <v>8576</v>
      </c>
      <c r="B4254" t="s">
        <v>65</v>
      </c>
      <c r="C4254" t="s">
        <v>72</v>
      </c>
      <c r="D4254" t="s">
        <v>58</v>
      </c>
      <c r="E4254" t="s">
        <v>32</v>
      </c>
      <c r="F4254">
        <v>200</v>
      </c>
      <c r="G4254">
        <v>44</v>
      </c>
      <c r="H4254">
        <v>112</v>
      </c>
      <c r="I4254">
        <v>91</v>
      </c>
      <c r="J4254">
        <v>45</v>
      </c>
      <c r="K4254">
        <v>4.4000000000000004</v>
      </c>
      <c r="L4254">
        <v>24</v>
      </c>
      <c r="M4254" t="s">
        <v>48</v>
      </c>
      <c r="N4254" s="1">
        <v>1458</v>
      </c>
      <c r="O4254" s="1">
        <v>-1346</v>
      </c>
      <c r="P4254" s="2">
        <v>49910</v>
      </c>
      <c r="Q4254" s="2">
        <v>49544</v>
      </c>
      <c r="R4254" t="s">
        <v>34</v>
      </c>
      <c r="S4254">
        <v>12</v>
      </c>
      <c r="T4254">
        <v>69</v>
      </c>
      <c r="U4254" t="s">
        <v>35</v>
      </c>
      <c r="V4254" t="s">
        <v>68</v>
      </c>
      <c r="W4254" t="s">
        <v>37</v>
      </c>
      <c r="X4254" t="s">
        <v>8577</v>
      </c>
      <c r="Y4254" t="s">
        <v>39</v>
      </c>
      <c r="Z4254">
        <v>1</v>
      </c>
      <c r="AA4254" t="s">
        <v>40</v>
      </c>
      <c r="AB4254">
        <v>192</v>
      </c>
      <c r="AC4254" t="s">
        <v>78</v>
      </c>
      <c r="AD4254" t="s">
        <v>42</v>
      </c>
      <c r="AG4254" t="s">
        <v>32</v>
      </c>
      <c r="AH4254">
        <v>91</v>
      </c>
      <c r="AI4254">
        <v>45</v>
      </c>
    </row>
    <row r="4255" spans="1:35" x14ac:dyDescent="0.3">
      <c r="A4255" t="s">
        <v>8578</v>
      </c>
      <c r="B4255" t="s">
        <v>75</v>
      </c>
      <c r="C4255" t="s">
        <v>46</v>
      </c>
      <c r="D4255" t="s">
        <v>96</v>
      </c>
      <c r="E4255" t="s">
        <v>56</v>
      </c>
      <c r="F4255" s="1">
        <v>1234</v>
      </c>
      <c r="G4255">
        <v>39</v>
      </c>
      <c r="H4255">
        <v>752.74</v>
      </c>
      <c r="I4255">
        <v>135</v>
      </c>
      <c r="J4255">
        <v>34</v>
      </c>
      <c r="K4255">
        <v>2.2999999999999998</v>
      </c>
      <c r="L4255">
        <v>466</v>
      </c>
      <c r="M4255" t="s">
        <v>48</v>
      </c>
      <c r="N4255" s="1">
        <v>2386</v>
      </c>
      <c r="O4255" s="1">
        <v>-1633.26</v>
      </c>
      <c r="P4255" s="2">
        <v>49911</v>
      </c>
      <c r="Q4255" s="2">
        <v>49545</v>
      </c>
      <c r="R4255" t="s">
        <v>34</v>
      </c>
      <c r="S4255">
        <v>9</v>
      </c>
      <c r="T4255">
        <v>22</v>
      </c>
      <c r="U4255" t="s">
        <v>50</v>
      </c>
      <c r="V4255" t="s">
        <v>36</v>
      </c>
      <c r="W4255" t="s">
        <v>76</v>
      </c>
      <c r="X4255" t="s">
        <v>8579</v>
      </c>
      <c r="Y4255" t="s">
        <v>39</v>
      </c>
      <c r="Z4255">
        <v>13</v>
      </c>
      <c r="AA4255" t="s">
        <v>40</v>
      </c>
      <c r="AB4255">
        <v>885</v>
      </c>
      <c r="AC4255" t="s">
        <v>78</v>
      </c>
      <c r="AD4255" t="s">
        <v>82</v>
      </c>
      <c r="AG4255" t="s">
        <v>56</v>
      </c>
      <c r="AH4255">
        <v>135</v>
      </c>
      <c r="AI4255">
        <v>34</v>
      </c>
    </row>
    <row r="4256" spans="1:35" x14ac:dyDescent="0.3">
      <c r="A4256" t="s">
        <v>8580</v>
      </c>
      <c r="B4256" t="s">
        <v>80</v>
      </c>
      <c r="C4256" t="s">
        <v>72</v>
      </c>
      <c r="D4256" t="s">
        <v>96</v>
      </c>
      <c r="E4256" t="s">
        <v>32</v>
      </c>
      <c r="F4256" s="1">
        <v>4595</v>
      </c>
      <c r="G4256">
        <v>40</v>
      </c>
      <c r="H4256" s="1">
        <v>2757</v>
      </c>
      <c r="I4256">
        <v>63</v>
      </c>
      <c r="J4256">
        <v>95</v>
      </c>
      <c r="K4256">
        <v>2.2000000000000002</v>
      </c>
      <c r="L4256">
        <v>136</v>
      </c>
      <c r="M4256" t="s">
        <v>60</v>
      </c>
      <c r="N4256" s="1">
        <v>3997</v>
      </c>
      <c r="O4256" s="1">
        <v>-1240</v>
      </c>
      <c r="P4256" s="2">
        <v>49912</v>
      </c>
      <c r="Q4256" s="2">
        <v>49546</v>
      </c>
      <c r="R4256" t="s">
        <v>49</v>
      </c>
      <c r="S4256">
        <v>38</v>
      </c>
      <c r="T4256">
        <v>47</v>
      </c>
      <c r="U4256" t="s">
        <v>50</v>
      </c>
      <c r="V4256" t="s">
        <v>68</v>
      </c>
      <c r="W4256" t="s">
        <v>51</v>
      </c>
      <c r="X4256" t="s">
        <v>8581</v>
      </c>
      <c r="Y4256" t="s">
        <v>39</v>
      </c>
      <c r="Z4256">
        <v>5</v>
      </c>
      <c r="AA4256" t="s">
        <v>63</v>
      </c>
      <c r="AB4256">
        <v>835</v>
      </c>
      <c r="AC4256" t="s">
        <v>54</v>
      </c>
      <c r="AD4256" t="s">
        <v>55</v>
      </c>
      <c r="AG4256" t="s">
        <v>32</v>
      </c>
      <c r="AH4256">
        <v>63</v>
      </c>
      <c r="AI4256">
        <v>95</v>
      </c>
    </row>
    <row r="4257" spans="1:35" x14ac:dyDescent="0.3">
      <c r="A4257" t="s">
        <v>8582</v>
      </c>
      <c r="B4257" t="s">
        <v>75</v>
      </c>
      <c r="C4257" t="s">
        <v>66</v>
      </c>
      <c r="D4257" t="s">
        <v>58</v>
      </c>
      <c r="E4257" t="s">
        <v>32</v>
      </c>
      <c r="F4257" s="1">
        <v>4871</v>
      </c>
      <c r="G4257">
        <v>5</v>
      </c>
      <c r="H4257" s="1">
        <v>4627.45</v>
      </c>
      <c r="I4257">
        <v>119</v>
      </c>
      <c r="J4257">
        <v>43</v>
      </c>
      <c r="K4257">
        <v>2.7</v>
      </c>
      <c r="L4257">
        <v>274</v>
      </c>
      <c r="M4257" t="s">
        <v>48</v>
      </c>
      <c r="N4257" s="1">
        <v>1887</v>
      </c>
      <c r="O4257" s="1">
        <v>2740.45</v>
      </c>
      <c r="P4257" s="2">
        <v>49913</v>
      </c>
      <c r="Q4257" s="2">
        <v>49547</v>
      </c>
      <c r="R4257" t="s">
        <v>49</v>
      </c>
      <c r="S4257">
        <v>42</v>
      </c>
      <c r="T4257">
        <v>18</v>
      </c>
      <c r="U4257" t="s">
        <v>35</v>
      </c>
      <c r="V4257" t="s">
        <v>36</v>
      </c>
      <c r="W4257" t="s">
        <v>76</v>
      </c>
      <c r="X4257" t="s">
        <v>8583</v>
      </c>
      <c r="Y4257" t="s">
        <v>39</v>
      </c>
      <c r="Z4257">
        <v>2</v>
      </c>
      <c r="AA4257" t="s">
        <v>40</v>
      </c>
      <c r="AB4257">
        <v>670</v>
      </c>
      <c r="AC4257" t="s">
        <v>78</v>
      </c>
      <c r="AD4257" t="s">
        <v>82</v>
      </c>
      <c r="AG4257" t="s">
        <v>32</v>
      </c>
      <c r="AH4257">
        <v>119</v>
      </c>
      <c r="AI4257">
        <v>43</v>
      </c>
    </row>
    <row r="4258" spans="1:35" x14ac:dyDescent="0.3">
      <c r="A4258" t="s">
        <v>8584</v>
      </c>
      <c r="B4258" t="s">
        <v>80</v>
      </c>
      <c r="C4258" t="s">
        <v>66</v>
      </c>
      <c r="D4258" t="s">
        <v>58</v>
      </c>
      <c r="E4258" t="s">
        <v>56</v>
      </c>
      <c r="F4258" s="1">
        <v>2483</v>
      </c>
      <c r="G4258">
        <v>13</v>
      </c>
      <c r="H4258" s="1">
        <v>2160.21</v>
      </c>
      <c r="I4258">
        <v>45</v>
      </c>
      <c r="J4258">
        <v>34</v>
      </c>
      <c r="K4258">
        <v>2.9</v>
      </c>
      <c r="L4258">
        <v>16</v>
      </c>
      <c r="M4258" t="s">
        <v>33</v>
      </c>
      <c r="N4258" s="1">
        <v>3034</v>
      </c>
      <c r="O4258">
        <v>-873.79</v>
      </c>
      <c r="P4258" s="2">
        <v>49914</v>
      </c>
      <c r="Q4258" s="2">
        <v>49548</v>
      </c>
      <c r="R4258" t="s">
        <v>34</v>
      </c>
      <c r="S4258">
        <v>16</v>
      </c>
      <c r="T4258">
        <v>38</v>
      </c>
      <c r="U4258" t="s">
        <v>50</v>
      </c>
      <c r="V4258" t="s">
        <v>61</v>
      </c>
      <c r="W4258" t="s">
        <v>37</v>
      </c>
      <c r="X4258" t="s">
        <v>8585</v>
      </c>
      <c r="Y4258" t="s">
        <v>70</v>
      </c>
      <c r="Z4258">
        <v>7</v>
      </c>
      <c r="AA4258" t="s">
        <v>40</v>
      </c>
      <c r="AB4258">
        <v>618</v>
      </c>
      <c r="AC4258" t="s">
        <v>78</v>
      </c>
      <c r="AD4258" t="s">
        <v>55</v>
      </c>
      <c r="AG4258" t="s">
        <v>56</v>
      </c>
      <c r="AH4258">
        <v>45</v>
      </c>
      <c r="AI4258">
        <v>34</v>
      </c>
    </row>
    <row r="4259" spans="1:35" x14ac:dyDescent="0.3">
      <c r="A4259" t="s">
        <v>8586</v>
      </c>
      <c r="B4259" t="s">
        <v>29</v>
      </c>
      <c r="C4259" t="s">
        <v>46</v>
      </c>
      <c r="D4259" t="s">
        <v>58</v>
      </c>
      <c r="E4259" t="s">
        <v>56</v>
      </c>
      <c r="F4259" s="1">
        <v>3034</v>
      </c>
      <c r="G4259">
        <v>18</v>
      </c>
      <c r="H4259" s="1">
        <v>2487.88</v>
      </c>
      <c r="I4259">
        <v>122</v>
      </c>
      <c r="J4259">
        <v>91</v>
      </c>
      <c r="K4259">
        <v>3.3</v>
      </c>
      <c r="L4259">
        <v>59</v>
      </c>
      <c r="M4259" t="s">
        <v>33</v>
      </c>
      <c r="N4259" s="1">
        <v>2431</v>
      </c>
      <c r="O4259">
        <v>56.88</v>
      </c>
      <c r="P4259" s="2">
        <v>49915</v>
      </c>
      <c r="Q4259" s="2">
        <v>49549</v>
      </c>
      <c r="R4259" t="s">
        <v>34</v>
      </c>
      <c r="S4259">
        <v>14</v>
      </c>
      <c r="T4259">
        <v>68</v>
      </c>
      <c r="U4259" t="s">
        <v>35</v>
      </c>
      <c r="V4259" t="s">
        <v>36</v>
      </c>
      <c r="W4259" t="s">
        <v>37</v>
      </c>
      <c r="X4259" t="s">
        <v>8587</v>
      </c>
      <c r="Y4259" t="s">
        <v>70</v>
      </c>
      <c r="Z4259">
        <v>4</v>
      </c>
      <c r="AA4259" t="s">
        <v>63</v>
      </c>
      <c r="AB4259">
        <v>289</v>
      </c>
      <c r="AC4259" t="s">
        <v>54</v>
      </c>
      <c r="AD4259" t="s">
        <v>55</v>
      </c>
      <c r="AG4259" t="s">
        <v>56</v>
      </c>
      <c r="AH4259">
        <v>122</v>
      </c>
      <c r="AI4259">
        <v>91</v>
      </c>
    </row>
    <row r="4260" spans="1:35" x14ac:dyDescent="0.3">
      <c r="A4260" t="s">
        <v>8588</v>
      </c>
      <c r="B4260" t="s">
        <v>80</v>
      </c>
      <c r="C4260" t="s">
        <v>46</v>
      </c>
      <c r="D4260" t="s">
        <v>58</v>
      </c>
      <c r="E4260" t="s">
        <v>56</v>
      </c>
      <c r="F4260" s="1">
        <v>1712</v>
      </c>
      <c r="G4260">
        <v>19</v>
      </c>
      <c r="H4260" s="1">
        <v>1386.72</v>
      </c>
      <c r="I4260">
        <v>186</v>
      </c>
      <c r="J4260">
        <v>47</v>
      </c>
      <c r="K4260">
        <v>4.2</v>
      </c>
      <c r="L4260">
        <v>411</v>
      </c>
      <c r="M4260" t="s">
        <v>60</v>
      </c>
      <c r="N4260" s="1">
        <v>2626</v>
      </c>
      <c r="O4260" s="1">
        <v>-1239.28</v>
      </c>
      <c r="P4260" s="2">
        <v>49916</v>
      </c>
      <c r="Q4260" s="2">
        <v>49550</v>
      </c>
      <c r="R4260" t="s">
        <v>34</v>
      </c>
      <c r="S4260">
        <v>39</v>
      </c>
      <c r="T4260">
        <v>27</v>
      </c>
      <c r="U4260" t="s">
        <v>35</v>
      </c>
      <c r="V4260" t="s">
        <v>68</v>
      </c>
      <c r="W4260" t="s">
        <v>76</v>
      </c>
      <c r="X4260" t="s">
        <v>8589</v>
      </c>
      <c r="Y4260" t="s">
        <v>53</v>
      </c>
      <c r="Z4260">
        <v>2</v>
      </c>
      <c r="AA4260" t="s">
        <v>40</v>
      </c>
      <c r="AB4260">
        <v>763</v>
      </c>
      <c r="AC4260" t="s">
        <v>78</v>
      </c>
      <c r="AD4260" t="s">
        <v>55</v>
      </c>
      <c r="AG4260" t="s">
        <v>56</v>
      </c>
      <c r="AH4260">
        <v>186</v>
      </c>
      <c r="AI4260">
        <v>47</v>
      </c>
    </row>
    <row r="4261" spans="1:35" x14ac:dyDescent="0.3">
      <c r="A4261" t="s">
        <v>8590</v>
      </c>
      <c r="B4261" t="s">
        <v>80</v>
      </c>
      <c r="C4261" t="s">
        <v>66</v>
      </c>
      <c r="D4261" t="s">
        <v>31</v>
      </c>
      <c r="E4261" t="s">
        <v>56</v>
      </c>
      <c r="F4261">
        <v>812</v>
      </c>
      <c r="G4261">
        <v>35</v>
      </c>
      <c r="H4261">
        <v>527.79999999999995</v>
      </c>
      <c r="I4261">
        <v>117</v>
      </c>
      <c r="J4261">
        <v>9</v>
      </c>
      <c r="K4261">
        <v>4.0999999999999996</v>
      </c>
      <c r="L4261">
        <v>444</v>
      </c>
      <c r="M4261" t="s">
        <v>60</v>
      </c>
      <c r="N4261" s="1">
        <v>2195</v>
      </c>
      <c r="O4261" s="1">
        <v>-1667.2</v>
      </c>
      <c r="P4261" s="2">
        <v>49917</v>
      </c>
      <c r="Q4261" s="2">
        <v>49551</v>
      </c>
      <c r="R4261" t="s">
        <v>89</v>
      </c>
      <c r="S4261">
        <v>47</v>
      </c>
      <c r="T4261">
        <v>53</v>
      </c>
      <c r="U4261" t="s">
        <v>35</v>
      </c>
      <c r="V4261" t="s">
        <v>68</v>
      </c>
      <c r="W4261" t="s">
        <v>76</v>
      </c>
      <c r="X4261" t="s">
        <v>8591</v>
      </c>
      <c r="Y4261" t="s">
        <v>53</v>
      </c>
      <c r="Z4261">
        <v>4</v>
      </c>
      <c r="AA4261" t="s">
        <v>40</v>
      </c>
      <c r="AB4261">
        <v>773</v>
      </c>
      <c r="AC4261" t="s">
        <v>54</v>
      </c>
      <c r="AD4261" t="s">
        <v>42</v>
      </c>
      <c r="AG4261" t="s">
        <v>56</v>
      </c>
      <c r="AH4261">
        <v>117</v>
      </c>
      <c r="AI4261">
        <v>9</v>
      </c>
    </row>
    <row r="4262" spans="1:35" x14ac:dyDescent="0.3">
      <c r="A4262" t="s">
        <v>8592</v>
      </c>
      <c r="B4262" t="s">
        <v>45</v>
      </c>
      <c r="C4262" t="s">
        <v>84</v>
      </c>
      <c r="D4262" t="s">
        <v>31</v>
      </c>
      <c r="E4262" t="s">
        <v>43</v>
      </c>
      <c r="F4262" s="1">
        <v>2280</v>
      </c>
      <c r="G4262">
        <v>34</v>
      </c>
      <c r="H4262" s="1">
        <v>1504.8</v>
      </c>
      <c r="I4262">
        <v>186</v>
      </c>
      <c r="J4262">
        <v>69</v>
      </c>
      <c r="K4262">
        <v>3.6</v>
      </c>
      <c r="L4262">
        <v>444</v>
      </c>
      <c r="M4262" t="s">
        <v>48</v>
      </c>
      <c r="N4262" s="1">
        <v>1794</v>
      </c>
      <c r="O4262">
        <v>-289.2</v>
      </c>
      <c r="P4262" s="2">
        <v>49918</v>
      </c>
      <c r="Q4262" s="2">
        <v>49552</v>
      </c>
      <c r="R4262" t="s">
        <v>49</v>
      </c>
      <c r="S4262">
        <v>22</v>
      </c>
      <c r="T4262">
        <v>27</v>
      </c>
      <c r="U4262" t="s">
        <v>50</v>
      </c>
      <c r="V4262" t="s">
        <v>36</v>
      </c>
      <c r="W4262" t="s">
        <v>37</v>
      </c>
      <c r="X4262" t="s">
        <v>8593</v>
      </c>
      <c r="Y4262" t="s">
        <v>53</v>
      </c>
      <c r="Z4262">
        <v>6</v>
      </c>
      <c r="AA4262" t="s">
        <v>40</v>
      </c>
      <c r="AB4262">
        <v>930</v>
      </c>
      <c r="AC4262" t="s">
        <v>41</v>
      </c>
      <c r="AD4262" t="s">
        <v>42</v>
      </c>
      <c r="AG4262" t="s">
        <v>43</v>
      </c>
      <c r="AH4262">
        <v>186</v>
      </c>
      <c r="AI4262">
        <v>69</v>
      </c>
    </row>
    <row r="4263" spans="1:35" x14ac:dyDescent="0.3">
      <c r="A4263" t="s">
        <v>8594</v>
      </c>
      <c r="B4263" t="s">
        <v>29</v>
      </c>
      <c r="C4263" t="s">
        <v>46</v>
      </c>
      <c r="D4263" t="s">
        <v>67</v>
      </c>
      <c r="E4263" t="s">
        <v>56</v>
      </c>
      <c r="F4263" s="1">
        <v>1994</v>
      </c>
      <c r="G4263">
        <v>20</v>
      </c>
      <c r="H4263" s="1">
        <v>1595.2</v>
      </c>
      <c r="I4263">
        <v>35</v>
      </c>
      <c r="J4263">
        <v>83</v>
      </c>
      <c r="K4263">
        <v>1.9</v>
      </c>
      <c r="L4263">
        <v>255</v>
      </c>
      <c r="M4263" t="s">
        <v>48</v>
      </c>
      <c r="N4263" s="1">
        <v>1376</v>
      </c>
      <c r="O4263">
        <v>219.2</v>
      </c>
      <c r="P4263" s="2">
        <v>49919</v>
      </c>
      <c r="Q4263" s="2">
        <v>49553</v>
      </c>
      <c r="R4263" t="s">
        <v>34</v>
      </c>
      <c r="S4263">
        <v>33</v>
      </c>
      <c r="T4263">
        <v>63</v>
      </c>
      <c r="U4263" t="s">
        <v>35</v>
      </c>
      <c r="V4263" t="s">
        <v>61</v>
      </c>
      <c r="W4263" t="s">
        <v>76</v>
      </c>
      <c r="X4263" t="s">
        <v>8595</v>
      </c>
      <c r="Y4263" t="s">
        <v>70</v>
      </c>
      <c r="Z4263">
        <v>10</v>
      </c>
      <c r="AA4263" t="s">
        <v>63</v>
      </c>
      <c r="AB4263">
        <v>435</v>
      </c>
      <c r="AC4263" t="s">
        <v>41</v>
      </c>
      <c r="AD4263" t="s">
        <v>42</v>
      </c>
      <c r="AG4263" t="s">
        <v>56</v>
      </c>
      <c r="AH4263">
        <v>35</v>
      </c>
      <c r="AI4263">
        <v>83</v>
      </c>
    </row>
    <row r="4264" spans="1:35" x14ac:dyDescent="0.3">
      <c r="A4264" t="s">
        <v>8596</v>
      </c>
      <c r="B4264" t="s">
        <v>80</v>
      </c>
      <c r="C4264" t="s">
        <v>46</v>
      </c>
      <c r="D4264" t="s">
        <v>47</v>
      </c>
      <c r="E4264" t="s">
        <v>43</v>
      </c>
      <c r="F4264" s="1">
        <v>1615</v>
      </c>
      <c r="G4264">
        <v>8</v>
      </c>
      <c r="H4264" s="1">
        <v>1485.8</v>
      </c>
      <c r="I4264">
        <v>111</v>
      </c>
      <c r="J4264">
        <v>36</v>
      </c>
      <c r="K4264">
        <v>1.8</v>
      </c>
      <c r="L4264">
        <v>345</v>
      </c>
      <c r="M4264" t="s">
        <v>60</v>
      </c>
      <c r="N4264" s="1">
        <v>2618</v>
      </c>
      <c r="O4264" s="1">
        <v>-1132.2</v>
      </c>
      <c r="P4264" s="2">
        <v>49920</v>
      </c>
      <c r="Q4264" s="2">
        <v>49554</v>
      </c>
      <c r="R4264" t="s">
        <v>49</v>
      </c>
      <c r="S4264">
        <v>16</v>
      </c>
      <c r="T4264">
        <v>29</v>
      </c>
      <c r="U4264" t="s">
        <v>50</v>
      </c>
      <c r="V4264" t="s">
        <v>68</v>
      </c>
      <c r="W4264" t="s">
        <v>76</v>
      </c>
      <c r="X4264" t="s">
        <v>8597</v>
      </c>
      <c r="Y4264" t="s">
        <v>53</v>
      </c>
      <c r="Z4264">
        <v>5</v>
      </c>
      <c r="AA4264" t="s">
        <v>40</v>
      </c>
      <c r="AB4264">
        <v>575</v>
      </c>
      <c r="AC4264" t="s">
        <v>41</v>
      </c>
      <c r="AD4264" t="s">
        <v>82</v>
      </c>
      <c r="AG4264" t="s">
        <v>43</v>
      </c>
      <c r="AH4264">
        <v>111</v>
      </c>
      <c r="AI4264">
        <v>36</v>
      </c>
    </row>
    <row r="4265" spans="1:35" x14ac:dyDescent="0.3">
      <c r="A4265" t="s">
        <v>8598</v>
      </c>
      <c r="B4265" t="s">
        <v>29</v>
      </c>
      <c r="C4265" t="s">
        <v>72</v>
      </c>
      <c r="D4265" t="s">
        <v>31</v>
      </c>
      <c r="E4265" t="s">
        <v>43</v>
      </c>
      <c r="F4265" s="1">
        <v>2175</v>
      </c>
      <c r="G4265">
        <v>42</v>
      </c>
      <c r="H4265" s="1">
        <v>1261.5</v>
      </c>
      <c r="I4265">
        <v>126</v>
      </c>
      <c r="J4265">
        <v>24</v>
      </c>
      <c r="K4265">
        <v>1.3</v>
      </c>
      <c r="L4265">
        <v>377</v>
      </c>
      <c r="M4265" t="s">
        <v>33</v>
      </c>
      <c r="N4265" s="1">
        <v>1029</v>
      </c>
      <c r="O4265">
        <v>232.5</v>
      </c>
      <c r="P4265" s="2">
        <v>49921</v>
      </c>
      <c r="Q4265" s="2">
        <v>49555</v>
      </c>
      <c r="R4265" t="s">
        <v>34</v>
      </c>
      <c r="S4265">
        <v>34</v>
      </c>
      <c r="T4265">
        <v>67</v>
      </c>
      <c r="U4265" t="s">
        <v>35</v>
      </c>
      <c r="V4265" t="s">
        <v>61</v>
      </c>
      <c r="W4265" t="s">
        <v>76</v>
      </c>
      <c r="X4265" t="s">
        <v>8599</v>
      </c>
      <c r="Y4265" t="s">
        <v>70</v>
      </c>
      <c r="Z4265">
        <v>12</v>
      </c>
      <c r="AA4265" t="s">
        <v>63</v>
      </c>
      <c r="AB4265">
        <v>124</v>
      </c>
      <c r="AC4265" t="s">
        <v>78</v>
      </c>
      <c r="AD4265" t="s">
        <v>42</v>
      </c>
      <c r="AG4265" t="s">
        <v>43</v>
      </c>
      <c r="AH4265">
        <v>126</v>
      </c>
      <c r="AI4265">
        <v>24</v>
      </c>
    </row>
    <row r="4266" spans="1:35" x14ac:dyDescent="0.3">
      <c r="A4266" t="s">
        <v>8600</v>
      </c>
      <c r="B4266" t="s">
        <v>65</v>
      </c>
      <c r="C4266" t="s">
        <v>66</v>
      </c>
      <c r="D4266" t="s">
        <v>96</v>
      </c>
      <c r="E4266" t="s">
        <v>56</v>
      </c>
      <c r="F4266" s="1">
        <v>1179</v>
      </c>
      <c r="G4266">
        <v>16</v>
      </c>
      <c r="H4266">
        <v>990.36</v>
      </c>
      <c r="I4266">
        <v>134</v>
      </c>
      <c r="J4266">
        <v>71</v>
      </c>
      <c r="K4266">
        <v>4</v>
      </c>
      <c r="L4266">
        <v>161</v>
      </c>
      <c r="M4266" t="s">
        <v>48</v>
      </c>
      <c r="N4266" s="1">
        <v>2575</v>
      </c>
      <c r="O4266" s="1">
        <v>-1584.64</v>
      </c>
      <c r="P4266" s="2">
        <v>49922</v>
      </c>
      <c r="Q4266" s="2">
        <v>49556</v>
      </c>
      <c r="R4266" t="s">
        <v>89</v>
      </c>
      <c r="S4266">
        <v>32</v>
      </c>
      <c r="T4266">
        <v>49</v>
      </c>
      <c r="U4266" t="s">
        <v>35</v>
      </c>
      <c r="V4266" t="s">
        <v>61</v>
      </c>
      <c r="W4266" t="s">
        <v>37</v>
      </c>
      <c r="X4266" t="s">
        <v>8601</v>
      </c>
      <c r="Y4266" t="s">
        <v>39</v>
      </c>
      <c r="Z4266">
        <v>10</v>
      </c>
      <c r="AA4266" t="s">
        <v>63</v>
      </c>
      <c r="AB4266">
        <v>689</v>
      </c>
      <c r="AC4266" t="s">
        <v>41</v>
      </c>
      <c r="AD4266" t="s">
        <v>55</v>
      </c>
      <c r="AG4266" t="s">
        <v>56</v>
      </c>
      <c r="AH4266">
        <v>134</v>
      </c>
      <c r="AI4266">
        <v>71</v>
      </c>
    </row>
    <row r="4267" spans="1:35" x14ac:dyDescent="0.3">
      <c r="A4267" t="s">
        <v>8602</v>
      </c>
      <c r="B4267" t="s">
        <v>80</v>
      </c>
      <c r="C4267" t="s">
        <v>84</v>
      </c>
      <c r="D4267" t="s">
        <v>96</v>
      </c>
      <c r="E4267" t="s">
        <v>56</v>
      </c>
      <c r="F4267" s="1">
        <v>2597</v>
      </c>
      <c r="G4267">
        <v>18</v>
      </c>
      <c r="H4267" s="1">
        <v>2129.54</v>
      </c>
      <c r="I4267">
        <v>176</v>
      </c>
      <c r="J4267">
        <v>83</v>
      </c>
      <c r="K4267">
        <v>4.8</v>
      </c>
      <c r="L4267">
        <v>482</v>
      </c>
      <c r="M4267" t="s">
        <v>33</v>
      </c>
      <c r="N4267">
        <v>321</v>
      </c>
      <c r="O4267" s="1">
        <v>1808.54</v>
      </c>
      <c r="P4267" s="2">
        <v>49923</v>
      </c>
      <c r="Q4267" s="2">
        <v>49557</v>
      </c>
      <c r="R4267" t="s">
        <v>89</v>
      </c>
      <c r="S4267">
        <v>32</v>
      </c>
      <c r="T4267">
        <v>27</v>
      </c>
      <c r="U4267" t="s">
        <v>50</v>
      </c>
      <c r="V4267" t="s">
        <v>68</v>
      </c>
      <c r="W4267" t="s">
        <v>51</v>
      </c>
      <c r="X4267" t="s">
        <v>8603</v>
      </c>
      <c r="Y4267" t="s">
        <v>53</v>
      </c>
      <c r="Z4267">
        <v>13</v>
      </c>
      <c r="AA4267" t="s">
        <v>40</v>
      </c>
      <c r="AB4267">
        <v>474</v>
      </c>
      <c r="AC4267" t="s">
        <v>54</v>
      </c>
      <c r="AD4267" t="s">
        <v>82</v>
      </c>
      <c r="AG4267" t="s">
        <v>56</v>
      </c>
      <c r="AH4267">
        <v>176</v>
      </c>
      <c r="AI4267">
        <v>83</v>
      </c>
    </row>
    <row r="4268" spans="1:35" x14ac:dyDescent="0.3">
      <c r="A4268" t="s">
        <v>8604</v>
      </c>
      <c r="B4268" t="s">
        <v>80</v>
      </c>
      <c r="C4268" t="s">
        <v>30</v>
      </c>
      <c r="D4268" t="s">
        <v>67</v>
      </c>
      <c r="E4268" t="s">
        <v>32</v>
      </c>
      <c r="F4268" s="1">
        <v>1505</v>
      </c>
      <c r="G4268">
        <v>38</v>
      </c>
      <c r="H4268">
        <v>933.1</v>
      </c>
      <c r="I4268">
        <v>19</v>
      </c>
      <c r="J4268">
        <v>65</v>
      </c>
      <c r="K4268">
        <v>1.7</v>
      </c>
      <c r="L4268">
        <v>310</v>
      </c>
      <c r="M4268" t="s">
        <v>33</v>
      </c>
      <c r="N4268" s="1">
        <v>3327</v>
      </c>
      <c r="O4268" s="1">
        <v>-2393.9</v>
      </c>
      <c r="P4268" s="2">
        <v>49924</v>
      </c>
      <c r="Q4268" s="2">
        <v>49558</v>
      </c>
      <c r="R4268" t="s">
        <v>89</v>
      </c>
      <c r="S4268">
        <v>8</v>
      </c>
      <c r="T4268">
        <v>20</v>
      </c>
      <c r="U4268" t="s">
        <v>50</v>
      </c>
      <c r="V4268" t="s">
        <v>68</v>
      </c>
      <c r="W4268" t="s">
        <v>51</v>
      </c>
      <c r="X4268" t="s">
        <v>8605</v>
      </c>
      <c r="Y4268" t="s">
        <v>70</v>
      </c>
      <c r="Z4268">
        <v>11</v>
      </c>
      <c r="AA4268" t="s">
        <v>63</v>
      </c>
      <c r="AB4268">
        <v>934</v>
      </c>
      <c r="AC4268" t="s">
        <v>41</v>
      </c>
      <c r="AD4268" t="s">
        <v>82</v>
      </c>
      <c r="AG4268" t="s">
        <v>32</v>
      </c>
      <c r="AH4268">
        <v>19</v>
      </c>
      <c r="AI4268">
        <v>65</v>
      </c>
    </row>
    <row r="4269" spans="1:35" x14ac:dyDescent="0.3">
      <c r="A4269" t="s">
        <v>8606</v>
      </c>
      <c r="B4269" t="s">
        <v>45</v>
      </c>
      <c r="C4269" t="s">
        <v>30</v>
      </c>
      <c r="D4269" t="s">
        <v>58</v>
      </c>
      <c r="E4269" t="s">
        <v>59</v>
      </c>
      <c r="F4269" s="1">
        <v>2187</v>
      </c>
      <c r="G4269">
        <v>42</v>
      </c>
      <c r="H4269" s="1">
        <v>1268.46</v>
      </c>
      <c r="I4269">
        <v>119</v>
      </c>
      <c r="J4269">
        <v>95</v>
      </c>
      <c r="K4269">
        <v>3.2</v>
      </c>
      <c r="L4269">
        <v>297</v>
      </c>
      <c r="M4269" t="s">
        <v>60</v>
      </c>
      <c r="N4269" s="1">
        <v>2130</v>
      </c>
      <c r="O4269">
        <v>-861.54</v>
      </c>
      <c r="P4269" s="2">
        <v>49925</v>
      </c>
      <c r="Q4269" s="2">
        <v>49559</v>
      </c>
      <c r="R4269" t="s">
        <v>49</v>
      </c>
      <c r="S4269">
        <v>48</v>
      </c>
      <c r="T4269">
        <v>32</v>
      </c>
      <c r="U4269" t="s">
        <v>50</v>
      </c>
      <c r="V4269" t="s">
        <v>68</v>
      </c>
      <c r="W4269" t="s">
        <v>76</v>
      </c>
      <c r="X4269" t="s">
        <v>8607</v>
      </c>
      <c r="Y4269" t="s">
        <v>39</v>
      </c>
      <c r="Z4269">
        <v>13</v>
      </c>
      <c r="AA4269" t="s">
        <v>40</v>
      </c>
      <c r="AB4269">
        <v>876</v>
      </c>
      <c r="AC4269" t="s">
        <v>78</v>
      </c>
      <c r="AD4269" t="s">
        <v>55</v>
      </c>
      <c r="AG4269" t="s">
        <v>59</v>
      </c>
      <c r="AH4269">
        <v>119</v>
      </c>
      <c r="AI4269">
        <v>95</v>
      </c>
    </row>
    <row r="4270" spans="1:35" x14ac:dyDescent="0.3">
      <c r="A4270" t="s">
        <v>8608</v>
      </c>
      <c r="B4270" t="s">
        <v>45</v>
      </c>
      <c r="C4270" t="s">
        <v>66</v>
      </c>
      <c r="D4270" t="s">
        <v>31</v>
      </c>
      <c r="E4270" t="s">
        <v>32</v>
      </c>
      <c r="F4270" s="1">
        <v>4458</v>
      </c>
      <c r="G4270">
        <v>13</v>
      </c>
      <c r="H4270" s="1">
        <v>3878.46</v>
      </c>
      <c r="I4270">
        <v>188</v>
      </c>
      <c r="J4270">
        <v>18</v>
      </c>
      <c r="K4270">
        <v>4.9000000000000004</v>
      </c>
      <c r="L4270">
        <v>403</v>
      </c>
      <c r="M4270" t="s">
        <v>48</v>
      </c>
      <c r="N4270">
        <v>151</v>
      </c>
      <c r="O4270" s="1">
        <v>3727.46</v>
      </c>
      <c r="P4270" s="2">
        <v>49926</v>
      </c>
      <c r="Q4270" s="2">
        <v>49560</v>
      </c>
      <c r="R4270" t="s">
        <v>49</v>
      </c>
      <c r="S4270">
        <v>38</v>
      </c>
      <c r="T4270">
        <v>51</v>
      </c>
      <c r="U4270" t="s">
        <v>35</v>
      </c>
      <c r="V4270" t="s">
        <v>36</v>
      </c>
      <c r="W4270" t="s">
        <v>76</v>
      </c>
      <c r="X4270" t="s">
        <v>8609</v>
      </c>
      <c r="Y4270" t="s">
        <v>39</v>
      </c>
      <c r="Z4270">
        <v>9</v>
      </c>
      <c r="AA4270" t="s">
        <v>40</v>
      </c>
      <c r="AB4270">
        <v>976</v>
      </c>
      <c r="AC4270" t="s">
        <v>54</v>
      </c>
      <c r="AD4270" t="s">
        <v>82</v>
      </c>
      <c r="AG4270" t="s">
        <v>32</v>
      </c>
      <c r="AH4270">
        <v>188</v>
      </c>
      <c r="AI4270">
        <v>18</v>
      </c>
    </row>
    <row r="4271" spans="1:35" x14ac:dyDescent="0.3">
      <c r="A4271" t="s">
        <v>8610</v>
      </c>
      <c r="B4271" t="s">
        <v>29</v>
      </c>
      <c r="C4271" t="s">
        <v>30</v>
      </c>
      <c r="D4271" t="s">
        <v>31</v>
      </c>
      <c r="E4271" t="s">
        <v>43</v>
      </c>
      <c r="F4271" s="1">
        <v>2697</v>
      </c>
      <c r="G4271">
        <v>3</v>
      </c>
      <c r="H4271" s="1">
        <v>2616.09</v>
      </c>
      <c r="I4271">
        <v>186</v>
      </c>
      <c r="J4271">
        <v>65</v>
      </c>
      <c r="K4271">
        <v>4.5</v>
      </c>
      <c r="L4271">
        <v>37</v>
      </c>
      <c r="M4271" t="s">
        <v>33</v>
      </c>
      <c r="N4271" s="1">
        <v>3456</v>
      </c>
      <c r="O4271">
        <v>-839.91</v>
      </c>
      <c r="P4271" s="2">
        <v>49927</v>
      </c>
      <c r="Q4271" s="2">
        <v>49561</v>
      </c>
      <c r="R4271" t="s">
        <v>34</v>
      </c>
      <c r="S4271">
        <v>26</v>
      </c>
      <c r="T4271">
        <v>39</v>
      </c>
      <c r="U4271" t="s">
        <v>50</v>
      </c>
      <c r="V4271" t="s">
        <v>61</v>
      </c>
      <c r="W4271" t="s">
        <v>37</v>
      </c>
      <c r="X4271" t="s">
        <v>8611</v>
      </c>
      <c r="Y4271" t="s">
        <v>39</v>
      </c>
      <c r="Z4271">
        <v>7</v>
      </c>
      <c r="AA4271" t="s">
        <v>40</v>
      </c>
      <c r="AB4271">
        <v>982</v>
      </c>
      <c r="AC4271" t="s">
        <v>41</v>
      </c>
      <c r="AD4271" t="s">
        <v>42</v>
      </c>
      <c r="AG4271" t="s">
        <v>43</v>
      </c>
      <c r="AH4271">
        <v>186</v>
      </c>
      <c r="AI4271">
        <v>65</v>
      </c>
    </row>
    <row r="4272" spans="1:35" x14ac:dyDescent="0.3">
      <c r="A4272" t="s">
        <v>8612</v>
      </c>
      <c r="B4272" t="s">
        <v>65</v>
      </c>
      <c r="C4272" t="s">
        <v>66</v>
      </c>
      <c r="D4272" t="s">
        <v>31</v>
      </c>
      <c r="E4272" t="s">
        <v>56</v>
      </c>
      <c r="F4272">
        <v>790</v>
      </c>
      <c r="G4272">
        <v>13</v>
      </c>
      <c r="H4272">
        <v>687.3</v>
      </c>
      <c r="I4272">
        <v>177</v>
      </c>
      <c r="J4272">
        <v>0</v>
      </c>
      <c r="K4272">
        <v>3.7</v>
      </c>
      <c r="L4272">
        <v>153</v>
      </c>
      <c r="M4272" t="s">
        <v>60</v>
      </c>
      <c r="N4272" s="1">
        <v>1272</v>
      </c>
      <c r="O4272">
        <v>-584.70000000000005</v>
      </c>
      <c r="P4272" s="2">
        <v>49928</v>
      </c>
      <c r="Q4272" s="2">
        <v>49562</v>
      </c>
      <c r="R4272" t="s">
        <v>89</v>
      </c>
      <c r="S4272">
        <v>5</v>
      </c>
      <c r="T4272">
        <v>67</v>
      </c>
      <c r="U4272" t="s">
        <v>50</v>
      </c>
      <c r="V4272" t="s">
        <v>61</v>
      </c>
      <c r="W4272" t="s">
        <v>37</v>
      </c>
      <c r="X4272" t="s">
        <v>8613</v>
      </c>
      <c r="Y4272" t="s">
        <v>39</v>
      </c>
      <c r="Z4272">
        <v>9</v>
      </c>
      <c r="AA4272" t="s">
        <v>40</v>
      </c>
      <c r="AB4272">
        <v>152</v>
      </c>
      <c r="AC4272" t="s">
        <v>41</v>
      </c>
      <c r="AD4272" t="s">
        <v>55</v>
      </c>
      <c r="AG4272" t="s">
        <v>56</v>
      </c>
      <c r="AH4272">
        <v>177</v>
      </c>
      <c r="AI4272">
        <v>0</v>
      </c>
    </row>
    <row r="4273" spans="1:35" x14ac:dyDescent="0.3">
      <c r="A4273" t="s">
        <v>8614</v>
      </c>
      <c r="B4273" t="s">
        <v>75</v>
      </c>
      <c r="C4273" t="s">
        <v>30</v>
      </c>
      <c r="D4273" t="s">
        <v>96</v>
      </c>
      <c r="E4273" t="s">
        <v>56</v>
      </c>
      <c r="F4273" s="1">
        <v>2087</v>
      </c>
      <c r="G4273">
        <v>11</v>
      </c>
      <c r="H4273" s="1">
        <v>1857.43</v>
      </c>
      <c r="I4273">
        <v>79</v>
      </c>
      <c r="J4273">
        <v>38</v>
      </c>
      <c r="K4273">
        <v>3.6</v>
      </c>
      <c r="L4273">
        <v>319</v>
      </c>
      <c r="M4273" t="s">
        <v>33</v>
      </c>
      <c r="N4273" s="1">
        <v>2643</v>
      </c>
      <c r="O4273">
        <v>-785.57</v>
      </c>
      <c r="P4273" s="2">
        <v>49929</v>
      </c>
      <c r="Q4273" s="2">
        <v>49563</v>
      </c>
      <c r="R4273" t="s">
        <v>49</v>
      </c>
      <c r="S4273">
        <v>3</v>
      </c>
      <c r="T4273">
        <v>40</v>
      </c>
      <c r="U4273" t="s">
        <v>35</v>
      </c>
      <c r="V4273" t="s">
        <v>61</v>
      </c>
      <c r="W4273" t="s">
        <v>76</v>
      </c>
      <c r="X4273" t="s">
        <v>8615</v>
      </c>
      <c r="Y4273" t="s">
        <v>53</v>
      </c>
      <c r="Z4273">
        <v>4</v>
      </c>
      <c r="AA4273" t="s">
        <v>63</v>
      </c>
      <c r="AB4273">
        <v>677</v>
      </c>
      <c r="AC4273" t="s">
        <v>41</v>
      </c>
      <c r="AD4273" t="s">
        <v>82</v>
      </c>
      <c r="AG4273" t="s">
        <v>56</v>
      </c>
      <c r="AH4273">
        <v>79</v>
      </c>
      <c r="AI4273">
        <v>38</v>
      </c>
    </row>
    <row r="4274" spans="1:35" x14ac:dyDescent="0.3">
      <c r="A4274" t="s">
        <v>8616</v>
      </c>
      <c r="B4274" t="s">
        <v>29</v>
      </c>
      <c r="C4274" t="s">
        <v>72</v>
      </c>
      <c r="D4274" t="s">
        <v>96</v>
      </c>
      <c r="E4274" t="s">
        <v>43</v>
      </c>
      <c r="F4274">
        <v>393</v>
      </c>
      <c r="G4274">
        <v>36</v>
      </c>
      <c r="H4274">
        <v>251.52</v>
      </c>
      <c r="I4274">
        <v>43</v>
      </c>
      <c r="J4274">
        <v>38</v>
      </c>
      <c r="K4274">
        <v>4.4000000000000004</v>
      </c>
      <c r="L4274">
        <v>428</v>
      </c>
      <c r="M4274" t="s">
        <v>60</v>
      </c>
      <c r="N4274">
        <v>191</v>
      </c>
      <c r="O4274">
        <v>60.52</v>
      </c>
      <c r="P4274" s="2">
        <v>49930</v>
      </c>
      <c r="Q4274" s="2">
        <v>49564</v>
      </c>
      <c r="R4274" t="s">
        <v>34</v>
      </c>
      <c r="S4274">
        <v>43</v>
      </c>
      <c r="T4274">
        <v>34</v>
      </c>
      <c r="U4274" t="s">
        <v>50</v>
      </c>
      <c r="V4274" t="s">
        <v>36</v>
      </c>
      <c r="W4274" t="s">
        <v>37</v>
      </c>
      <c r="X4274" t="s">
        <v>8617</v>
      </c>
      <c r="Y4274" t="s">
        <v>70</v>
      </c>
      <c r="Z4274">
        <v>10</v>
      </c>
      <c r="AA4274" t="s">
        <v>40</v>
      </c>
      <c r="AB4274">
        <v>388</v>
      </c>
      <c r="AC4274" t="s">
        <v>78</v>
      </c>
      <c r="AD4274" t="s">
        <v>82</v>
      </c>
      <c r="AG4274" t="s">
        <v>43</v>
      </c>
      <c r="AH4274">
        <v>43</v>
      </c>
      <c r="AI4274">
        <v>38</v>
      </c>
    </row>
    <row r="4275" spans="1:35" x14ac:dyDescent="0.3">
      <c r="A4275" t="s">
        <v>8618</v>
      </c>
      <c r="B4275" t="s">
        <v>80</v>
      </c>
      <c r="C4275" t="s">
        <v>46</v>
      </c>
      <c r="D4275" t="s">
        <v>47</v>
      </c>
      <c r="E4275" t="s">
        <v>59</v>
      </c>
      <c r="F4275" s="1">
        <v>1632</v>
      </c>
      <c r="G4275">
        <v>5</v>
      </c>
      <c r="H4275" s="1">
        <v>1550.4</v>
      </c>
      <c r="I4275">
        <v>22</v>
      </c>
      <c r="J4275">
        <v>54</v>
      </c>
      <c r="K4275">
        <v>4.7</v>
      </c>
      <c r="L4275">
        <v>36</v>
      </c>
      <c r="M4275" t="s">
        <v>60</v>
      </c>
      <c r="N4275">
        <v>753</v>
      </c>
      <c r="O4275">
        <v>797.4</v>
      </c>
      <c r="P4275" s="2">
        <v>49931</v>
      </c>
      <c r="Q4275" s="2">
        <v>49565</v>
      </c>
      <c r="R4275" t="s">
        <v>34</v>
      </c>
      <c r="S4275">
        <v>2</v>
      </c>
      <c r="T4275">
        <v>19</v>
      </c>
      <c r="U4275" t="s">
        <v>50</v>
      </c>
      <c r="V4275" t="s">
        <v>36</v>
      </c>
      <c r="W4275" t="s">
        <v>76</v>
      </c>
      <c r="X4275" t="s">
        <v>8619</v>
      </c>
      <c r="Y4275" t="s">
        <v>39</v>
      </c>
      <c r="Z4275">
        <v>5</v>
      </c>
      <c r="AA4275" t="s">
        <v>40</v>
      </c>
      <c r="AB4275">
        <v>485</v>
      </c>
      <c r="AC4275" t="s">
        <v>41</v>
      </c>
      <c r="AD4275" t="s">
        <v>55</v>
      </c>
      <c r="AG4275" t="s">
        <v>59</v>
      </c>
      <c r="AH4275">
        <v>22</v>
      </c>
      <c r="AI4275">
        <v>54</v>
      </c>
    </row>
    <row r="4276" spans="1:35" x14ac:dyDescent="0.3">
      <c r="A4276" t="s">
        <v>8620</v>
      </c>
      <c r="B4276" t="s">
        <v>45</v>
      </c>
      <c r="C4276" t="s">
        <v>66</v>
      </c>
      <c r="D4276" t="s">
        <v>47</v>
      </c>
      <c r="E4276" t="s">
        <v>43</v>
      </c>
      <c r="F4276" s="1">
        <v>2330</v>
      </c>
      <c r="G4276">
        <v>19</v>
      </c>
      <c r="H4276" s="1">
        <v>1887.3</v>
      </c>
      <c r="I4276">
        <v>111</v>
      </c>
      <c r="J4276">
        <v>79</v>
      </c>
      <c r="K4276">
        <v>2.9</v>
      </c>
      <c r="L4276">
        <v>145</v>
      </c>
      <c r="M4276" t="s">
        <v>33</v>
      </c>
      <c r="N4276" s="1">
        <v>2152</v>
      </c>
      <c r="O4276">
        <v>-264.7</v>
      </c>
      <c r="P4276" s="2">
        <v>49932</v>
      </c>
      <c r="Q4276" s="2">
        <v>49566</v>
      </c>
      <c r="R4276" t="s">
        <v>49</v>
      </c>
      <c r="S4276">
        <v>48</v>
      </c>
      <c r="T4276">
        <v>43</v>
      </c>
      <c r="U4276" t="s">
        <v>35</v>
      </c>
      <c r="V4276" t="s">
        <v>36</v>
      </c>
      <c r="W4276" t="s">
        <v>51</v>
      </c>
      <c r="X4276" t="s">
        <v>8621</v>
      </c>
      <c r="Y4276" t="s">
        <v>53</v>
      </c>
      <c r="Z4276">
        <v>7</v>
      </c>
      <c r="AA4276" t="s">
        <v>40</v>
      </c>
      <c r="AB4276">
        <v>313</v>
      </c>
      <c r="AC4276" t="s">
        <v>78</v>
      </c>
      <c r="AD4276" t="s">
        <v>55</v>
      </c>
      <c r="AG4276" t="s">
        <v>43</v>
      </c>
      <c r="AH4276">
        <v>111</v>
      </c>
      <c r="AI4276">
        <v>79</v>
      </c>
    </row>
    <row r="4277" spans="1:35" x14ac:dyDescent="0.3">
      <c r="A4277" t="s">
        <v>8622</v>
      </c>
      <c r="B4277" t="s">
        <v>45</v>
      </c>
      <c r="C4277" t="s">
        <v>46</v>
      </c>
      <c r="D4277" t="s">
        <v>31</v>
      </c>
      <c r="E4277" t="s">
        <v>43</v>
      </c>
      <c r="F4277" s="1">
        <v>1913</v>
      </c>
      <c r="G4277">
        <v>38</v>
      </c>
      <c r="H4277" s="1">
        <v>1186.06</v>
      </c>
      <c r="I4277">
        <v>171</v>
      </c>
      <c r="J4277">
        <v>36</v>
      </c>
      <c r="K4277">
        <v>4.9000000000000004</v>
      </c>
      <c r="L4277">
        <v>420</v>
      </c>
      <c r="M4277" t="s">
        <v>60</v>
      </c>
      <c r="N4277" s="1">
        <v>2312</v>
      </c>
      <c r="O4277" s="1">
        <v>-1125.94</v>
      </c>
      <c r="P4277" s="2">
        <v>49933</v>
      </c>
      <c r="Q4277" s="2">
        <v>49567</v>
      </c>
      <c r="R4277" t="s">
        <v>89</v>
      </c>
      <c r="S4277">
        <v>14</v>
      </c>
      <c r="T4277">
        <v>62</v>
      </c>
      <c r="U4277" t="s">
        <v>50</v>
      </c>
      <c r="V4277" t="s">
        <v>61</v>
      </c>
      <c r="W4277" t="s">
        <v>76</v>
      </c>
      <c r="X4277" t="s">
        <v>8623</v>
      </c>
      <c r="Y4277" t="s">
        <v>53</v>
      </c>
      <c r="Z4277">
        <v>14</v>
      </c>
      <c r="AA4277" t="s">
        <v>40</v>
      </c>
      <c r="AB4277">
        <v>302</v>
      </c>
      <c r="AC4277" t="s">
        <v>54</v>
      </c>
      <c r="AD4277" t="s">
        <v>42</v>
      </c>
      <c r="AG4277" t="s">
        <v>43</v>
      </c>
      <c r="AH4277">
        <v>171</v>
      </c>
      <c r="AI4277">
        <v>36</v>
      </c>
    </row>
    <row r="4278" spans="1:35" x14ac:dyDescent="0.3">
      <c r="A4278" t="s">
        <v>8624</v>
      </c>
      <c r="B4278" t="s">
        <v>65</v>
      </c>
      <c r="C4278" t="s">
        <v>46</v>
      </c>
      <c r="D4278" t="s">
        <v>58</v>
      </c>
      <c r="E4278" t="s">
        <v>43</v>
      </c>
      <c r="F4278" s="1">
        <v>3681</v>
      </c>
      <c r="G4278">
        <v>46</v>
      </c>
      <c r="H4278" s="1">
        <v>1987.74</v>
      </c>
      <c r="I4278">
        <v>194</v>
      </c>
      <c r="J4278">
        <v>51</v>
      </c>
      <c r="K4278">
        <v>2.2999999999999998</v>
      </c>
      <c r="L4278">
        <v>92</v>
      </c>
      <c r="M4278" t="s">
        <v>60</v>
      </c>
      <c r="N4278" s="1">
        <v>1057</v>
      </c>
      <c r="O4278">
        <v>930.74</v>
      </c>
      <c r="P4278" s="2">
        <v>49934</v>
      </c>
      <c r="Q4278" s="2">
        <v>49568</v>
      </c>
      <c r="R4278" t="s">
        <v>49</v>
      </c>
      <c r="S4278">
        <v>46</v>
      </c>
      <c r="T4278">
        <v>57</v>
      </c>
      <c r="U4278" t="s">
        <v>35</v>
      </c>
      <c r="V4278" t="s">
        <v>68</v>
      </c>
      <c r="W4278" t="s">
        <v>37</v>
      </c>
      <c r="X4278" t="s">
        <v>8625</v>
      </c>
      <c r="Y4278" t="s">
        <v>39</v>
      </c>
      <c r="Z4278">
        <v>3</v>
      </c>
      <c r="AA4278" t="s">
        <v>63</v>
      </c>
      <c r="AB4278">
        <v>812</v>
      </c>
      <c r="AC4278" t="s">
        <v>54</v>
      </c>
      <c r="AD4278" t="s">
        <v>82</v>
      </c>
      <c r="AG4278" t="s">
        <v>43</v>
      </c>
      <c r="AH4278">
        <v>194</v>
      </c>
      <c r="AI4278">
        <v>51</v>
      </c>
    </row>
    <row r="4279" spans="1:35" x14ac:dyDescent="0.3">
      <c r="A4279" t="s">
        <v>8626</v>
      </c>
      <c r="B4279" t="s">
        <v>75</v>
      </c>
      <c r="C4279" t="s">
        <v>72</v>
      </c>
      <c r="D4279" t="s">
        <v>96</v>
      </c>
      <c r="E4279" t="s">
        <v>32</v>
      </c>
      <c r="F4279" s="1">
        <v>1904</v>
      </c>
      <c r="G4279">
        <v>39</v>
      </c>
      <c r="H4279" s="1">
        <v>1161.44</v>
      </c>
      <c r="I4279">
        <v>46</v>
      </c>
      <c r="J4279">
        <v>79</v>
      </c>
      <c r="K4279">
        <v>3.6</v>
      </c>
      <c r="L4279">
        <v>492</v>
      </c>
      <c r="M4279" t="s">
        <v>60</v>
      </c>
      <c r="N4279" s="1">
        <v>2087</v>
      </c>
      <c r="O4279">
        <v>-925.56</v>
      </c>
      <c r="P4279" s="2">
        <v>49935</v>
      </c>
      <c r="Q4279" s="2">
        <v>49569</v>
      </c>
      <c r="R4279" t="s">
        <v>34</v>
      </c>
      <c r="S4279">
        <v>4</v>
      </c>
      <c r="T4279">
        <v>44</v>
      </c>
      <c r="U4279" t="s">
        <v>35</v>
      </c>
      <c r="V4279" t="s">
        <v>68</v>
      </c>
      <c r="W4279" t="s">
        <v>51</v>
      </c>
      <c r="X4279" t="s">
        <v>8627</v>
      </c>
      <c r="Y4279" t="s">
        <v>39</v>
      </c>
      <c r="Z4279">
        <v>4</v>
      </c>
      <c r="AA4279" t="s">
        <v>40</v>
      </c>
      <c r="AB4279">
        <v>715</v>
      </c>
      <c r="AC4279" t="s">
        <v>54</v>
      </c>
      <c r="AD4279" t="s">
        <v>42</v>
      </c>
      <c r="AG4279" t="s">
        <v>32</v>
      </c>
      <c r="AH4279">
        <v>46</v>
      </c>
      <c r="AI4279">
        <v>79</v>
      </c>
    </row>
    <row r="4280" spans="1:35" x14ac:dyDescent="0.3">
      <c r="A4280" t="s">
        <v>8628</v>
      </c>
      <c r="B4280" t="s">
        <v>65</v>
      </c>
      <c r="C4280" t="s">
        <v>72</v>
      </c>
      <c r="D4280" t="s">
        <v>47</v>
      </c>
      <c r="E4280" t="s">
        <v>43</v>
      </c>
      <c r="F4280" s="1">
        <v>4005</v>
      </c>
      <c r="G4280">
        <v>3</v>
      </c>
      <c r="H4280" s="1">
        <v>3884.85</v>
      </c>
      <c r="I4280">
        <v>47</v>
      </c>
      <c r="J4280">
        <v>21</v>
      </c>
      <c r="K4280">
        <v>3.8</v>
      </c>
      <c r="L4280">
        <v>121</v>
      </c>
      <c r="M4280" t="s">
        <v>48</v>
      </c>
      <c r="N4280" s="1">
        <v>2893</v>
      </c>
      <c r="O4280">
        <v>991.85</v>
      </c>
      <c r="P4280" s="2">
        <v>49936</v>
      </c>
      <c r="Q4280" s="2">
        <v>49570</v>
      </c>
      <c r="R4280" t="s">
        <v>49</v>
      </c>
      <c r="S4280">
        <v>16</v>
      </c>
      <c r="T4280">
        <v>41</v>
      </c>
      <c r="U4280" t="s">
        <v>35</v>
      </c>
      <c r="V4280" t="s">
        <v>61</v>
      </c>
      <c r="W4280" t="s">
        <v>37</v>
      </c>
      <c r="X4280" t="s">
        <v>8629</v>
      </c>
      <c r="Y4280" t="s">
        <v>70</v>
      </c>
      <c r="Z4280">
        <v>6</v>
      </c>
      <c r="AA4280" t="s">
        <v>63</v>
      </c>
      <c r="AB4280">
        <v>810</v>
      </c>
      <c r="AC4280" t="s">
        <v>41</v>
      </c>
      <c r="AD4280" t="s">
        <v>82</v>
      </c>
      <c r="AG4280" t="s">
        <v>43</v>
      </c>
      <c r="AH4280">
        <v>47</v>
      </c>
      <c r="AI4280">
        <v>21</v>
      </c>
    </row>
    <row r="4281" spans="1:35" x14ac:dyDescent="0.3">
      <c r="A4281" t="s">
        <v>8630</v>
      </c>
      <c r="B4281" t="s">
        <v>65</v>
      </c>
      <c r="C4281" t="s">
        <v>46</v>
      </c>
      <c r="D4281" t="s">
        <v>67</v>
      </c>
      <c r="E4281" t="s">
        <v>32</v>
      </c>
      <c r="F4281" s="1">
        <v>4814</v>
      </c>
      <c r="G4281">
        <v>6</v>
      </c>
      <c r="H4281" s="1">
        <v>4525.16</v>
      </c>
      <c r="I4281">
        <v>65</v>
      </c>
      <c r="J4281">
        <v>82</v>
      </c>
      <c r="K4281">
        <v>2</v>
      </c>
      <c r="L4281">
        <v>463</v>
      </c>
      <c r="M4281" t="s">
        <v>60</v>
      </c>
      <c r="N4281">
        <v>835</v>
      </c>
      <c r="O4281" s="1">
        <v>3690.16</v>
      </c>
      <c r="P4281" s="2">
        <v>49937</v>
      </c>
      <c r="Q4281" s="2">
        <v>49571</v>
      </c>
      <c r="R4281" t="s">
        <v>34</v>
      </c>
      <c r="S4281">
        <v>47</v>
      </c>
      <c r="T4281">
        <v>41</v>
      </c>
      <c r="U4281" t="s">
        <v>35</v>
      </c>
      <c r="V4281" t="s">
        <v>61</v>
      </c>
      <c r="W4281" t="s">
        <v>51</v>
      </c>
      <c r="X4281" t="s">
        <v>8631</v>
      </c>
      <c r="Y4281" t="s">
        <v>53</v>
      </c>
      <c r="Z4281">
        <v>1</v>
      </c>
      <c r="AA4281" t="s">
        <v>40</v>
      </c>
      <c r="AB4281">
        <v>467</v>
      </c>
      <c r="AC4281" t="s">
        <v>78</v>
      </c>
      <c r="AD4281" t="s">
        <v>82</v>
      </c>
      <c r="AG4281" t="s">
        <v>32</v>
      </c>
      <c r="AH4281">
        <v>65</v>
      </c>
      <c r="AI4281">
        <v>82</v>
      </c>
    </row>
    <row r="4282" spans="1:35" x14ac:dyDescent="0.3">
      <c r="A4282" t="s">
        <v>8632</v>
      </c>
      <c r="B4282" t="s">
        <v>65</v>
      </c>
      <c r="C4282" t="s">
        <v>72</v>
      </c>
      <c r="D4282" t="s">
        <v>31</v>
      </c>
      <c r="E4282" t="s">
        <v>32</v>
      </c>
      <c r="F4282" s="1">
        <v>3588</v>
      </c>
      <c r="G4282">
        <v>8</v>
      </c>
      <c r="H4282" s="1">
        <v>3300.96</v>
      </c>
      <c r="I4282">
        <v>110</v>
      </c>
      <c r="J4282">
        <v>94</v>
      </c>
      <c r="K4282">
        <v>3.3</v>
      </c>
      <c r="L4282">
        <v>306</v>
      </c>
      <c r="M4282" t="s">
        <v>48</v>
      </c>
      <c r="N4282" s="1">
        <v>3051</v>
      </c>
      <c r="O4282">
        <v>249.96</v>
      </c>
      <c r="P4282" s="2">
        <v>49938</v>
      </c>
      <c r="Q4282" s="2">
        <v>49572</v>
      </c>
      <c r="R4282" t="s">
        <v>49</v>
      </c>
      <c r="S4282">
        <v>22</v>
      </c>
      <c r="T4282">
        <v>67</v>
      </c>
      <c r="U4282" t="s">
        <v>35</v>
      </c>
      <c r="V4282" t="s">
        <v>68</v>
      </c>
      <c r="W4282" t="s">
        <v>37</v>
      </c>
      <c r="X4282" t="s">
        <v>8633</v>
      </c>
      <c r="Y4282" t="s">
        <v>39</v>
      </c>
      <c r="Z4282">
        <v>1</v>
      </c>
      <c r="AA4282" t="s">
        <v>63</v>
      </c>
      <c r="AB4282">
        <v>966</v>
      </c>
      <c r="AC4282" t="s">
        <v>54</v>
      </c>
      <c r="AD4282" t="s">
        <v>82</v>
      </c>
      <c r="AG4282" t="s">
        <v>32</v>
      </c>
      <c r="AH4282">
        <v>110</v>
      </c>
      <c r="AI4282">
        <v>94</v>
      </c>
    </row>
    <row r="4283" spans="1:35" x14ac:dyDescent="0.3">
      <c r="A4283" t="s">
        <v>8634</v>
      </c>
      <c r="B4283" t="s">
        <v>75</v>
      </c>
      <c r="C4283" t="s">
        <v>84</v>
      </c>
      <c r="D4283" t="s">
        <v>96</v>
      </c>
      <c r="E4283" t="s">
        <v>32</v>
      </c>
      <c r="F4283" s="1">
        <v>2508</v>
      </c>
      <c r="G4283">
        <v>45</v>
      </c>
      <c r="H4283" s="1">
        <v>1379.4</v>
      </c>
      <c r="I4283">
        <v>52</v>
      </c>
      <c r="J4283">
        <v>1</v>
      </c>
      <c r="K4283">
        <v>4.7</v>
      </c>
      <c r="L4283">
        <v>58</v>
      </c>
      <c r="M4283" t="s">
        <v>48</v>
      </c>
      <c r="N4283" s="1">
        <v>3268</v>
      </c>
      <c r="O4283" s="1">
        <v>-1888.6</v>
      </c>
      <c r="P4283" s="2">
        <v>49939</v>
      </c>
      <c r="Q4283" s="2">
        <v>49573</v>
      </c>
      <c r="R4283" t="s">
        <v>34</v>
      </c>
      <c r="S4283">
        <v>29</v>
      </c>
      <c r="T4283">
        <v>19</v>
      </c>
      <c r="U4283" t="s">
        <v>35</v>
      </c>
      <c r="V4283" t="s">
        <v>36</v>
      </c>
      <c r="W4283" t="s">
        <v>37</v>
      </c>
      <c r="X4283" t="s">
        <v>8635</v>
      </c>
      <c r="Y4283" t="s">
        <v>70</v>
      </c>
      <c r="Z4283">
        <v>9</v>
      </c>
      <c r="AA4283" t="s">
        <v>63</v>
      </c>
      <c r="AB4283">
        <v>227</v>
      </c>
      <c r="AC4283" t="s">
        <v>54</v>
      </c>
      <c r="AD4283" t="s">
        <v>82</v>
      </c>
      <c r="AG4283" t="s">
        <v>32</v>
      </c>
      <c r="AH4283">
        <v>52</v>
      </c>
      <c r="AI4283">
        <v>1</v>
      </c>
    </row>
    <row r="4284" spans="1:35" x14ac:dyDescent="0.3">
      <c r="A4284" t="s">
        <v>8636</v>
      </c>
      <c r="B4284" t="s">
        <v>29</v>
      </c>
      <c r="C4284" t="s">
        <v>30</v>
      </c>
      <c r="D4284" t="s">
        <v>67</v>
      </c>
      <c r="E4284" t="s">
        <v>43</v>
      </c>
      <c r="F4284" s="1">
        <v>1543</v>
      </c>
      <c r="G4284">
        <v>7</v>
      </c>
      <c r="H4284" s="1">
        <v>1434.99</v>
      </c>
      <c r="I4284">
        <v>184</v>
      </c>
      <c r="J4284">
        <v>88</v>
      </c>
      <c r="K4284">
        <v>2.2000000000000002</v>
      </c>
      <c r="L4284">
        <v>320</v>
      </c>
      <c r="M4284" t="s">
        <v>60</v>
      </c>
      <c r="N4284" s="1">
        <v>3606</v>
      </c>
      <c r="O4284" s="1">
        <v>-2171.0100000000002</v>
      </c>
      <c r="P4284" s="2">
        <v>49940</v>
      </c>
      <c r="Q4284" s="2">
        <v>49574</v>
      </c>
      <c r="R4284" t="s">
        <v>49</v>
      </c>
      <c r="S4284">
        <v>14</v>
      </c>
      <c r="T4284">
        <v>47</v>
      </c>
      <c r="U4284" t="s">
        <v>50</v>
      </c>
      <c r="V4284" t="s">
        <v>68</v>
      </c>
      <c r="W4284" t="s">
        <v>37</v>
      </c>
      <c r="X4284" t="s">
        <v>8637</v>
      </c>
      <c r="Y4284" t="s">
        <v>39</v>
      </c>
      <c r="Z4284">
        <v>8</v>
      </c>
      <c r="AA4284" t="s">
        <v>63</v>
      </c>
      <c r="AB4284">
        <v>225</v>
      </c>
      <c r="AC4284" t="s">
        <v>78</v>
      </c>
      <c r="AD4284" t="s">
        <v>55</v>
      </c>
      <c r="AG4284" t="s">
        <v>43</v>
      </c>
      <c r="AH4284">
        <v>184</v>
      </c>
      <c r="AI4284">
        <v>88</v>
      </c>
    </row>
    <row r="4285" spans="1:35" x14ac:dyDescent="0.3">
      <c r="A4285" t="s">
        <v>8638</v>
      </c>
      <c r="B4285" t="s">
        <v>45</v>
      </c>
      <c r="C4285" t="s">
        <v>72</v>
      </c>
      <c r="D4285" t="s">
        <v>96</v>
      </c>
      <c r="E4285" t="s">
        <v>56</v>
      </c>
      <c r="F4285" s="1">
        <v>2311</v>
      </c>
      <c r="G4285">
        <v>1</v>
      </c>
      <c r="H4285" s="1">
        <v>2287.89</v>
      </c>
      <c r="I4285">
        <v>129</v>
      </c>
      <c r="J4285">
        <v>33</v>
      </c>
      <c r="K4285">
        <v>3.7</v>
      </c>
      <c r="L4285">
        <v>457</v>
      </c>
      <c r="M4285" t="s">
        <v>60</v>
      </c>
      <c r="N4285" s="1">
        <v>3982</v>
      </c>
      <c r="O4285" s="1">
        <v>-1694.11</v>
      </c>
      <c r="P4285" s="2">
        <v>49941</v>
      </c>
      <c r="Q4285" s="2">
        <v>49575</v>
      </c>
      <c r="R4285" t="s">
        <v>49</v>
      </c>
      <c r="S4285">
        <v>49</v>
      </c>
      <c r="T4285">
        <v>22</v>
      </c>
      <c r="U4285" t="s">
        <v>50</v>
      </c>
      <c r="V4285" t="s">
        <v>36</v>
      </c>
      <c r="W4285" t="s">
        <v>51</v>
      </c>
      <c r="X4285" t="s">
        <v>8639</v>
      </c>
      <c r="Y4285" t="s">
        <v>39</v>
      </c>
      <c r="Z4285">
        <v>3</v>
      </c>
      <c r="AA4285" t="s">
        <v>63</v>
      </c>
      <c r="AB4285">
        <v>624</v>
      </c>
      <c r="AC4285" t="s">
        <v>78</v>
      </c>
      <c r="AD4285" t="s">
        <v>55</v>
      </c>
      <c r="AG4285" t="s">
        <v>56</v>
      </c>
      <c r="AH4285">
        <v>129</v>
      </c>
      <c r="AI4285">
        <v>33</v>
      </c>
    </row>
    <row r="4286" spans="1:35" x14ac:dyDescent="0.3">
      <c r="A4286" t="s">
        <v>8640</v>
      </c>
      <c r="B4286" t="s">
        <v>29</v>
      </c>
      <c r="C4286" t="s">
        <v>46</v>
      </c>
      <c r="D4286" t="s">
        <v>58</v>
      </c>
      <c r="E4286" t="s">
        <v>56</v>
      </c>
      <c r="F4286" s="1">
        <v>2463</v>
      </c>
      <c r="G4286">
        <v>9</v>
      </c>
      <c r="H4286" s="1">
        <v>2241.33</v>
      </c>
      <c r="I4286">
        <v>180</v>
      </c>
      <c r="J4286">
        <v>1</v>
      </c>
      <c r="K4286">
        <v>1.6</v>
      </c>
      <c r="L4286">
        <v>396</v>
      </c>
      <c r="M4286" t="s">
        <v>60</v>
      </c>
      <c r="N4286">
        <v>672</v>
      </c>
      <c r="O4286" s="1">
        <v>1569.33</v>
      </c>
      <c r="P4286" s="2">
        <v>49942</v>
      </c>
      <c r="Q4286" s="2">
        <v>49576</v>
      </c>
      <c r="R4286" t="s">
        <v>49</v>
      </c>
      <c r="S4286">
        <v>9</v>
      </c>
      <c r="T4286">
        <v>63</v>
      </c>
      <c r="U4286" t="s">
        <v>35</v>
      </c>
      <c r="V4286" t="s">
        <v>68</v>
      </c>
      <c r="W4286" t="s">
        <v>51</v>
      </c>
      <c r="X4286" t="s">
        <v>8641</v>
      </c>
      <c r="Y4286" t="s">
        <v>70</v>
      </c>
      <c r="Z4286">
        <v>10</v>
      </c>
      <c r="AA4286" t="s">
        <v>63</v>
      </c>
      <c r="AB4286">
        <v>181</v>
      </c>
      <c r="AC4286" t="s">
        <v>41</v>
      </c>
      <c r="AD4286" t="s">
        <v>82</v>
      </c>
      <c r="AG4286" t="s">
        <v>56</v>
      </c>
      <c r="AH4286">
        <v>180</v>
      </c>
      <c r="AI4286">
        <v>1</v>
      </c>
    </row>
    <row r="4287" spans="1:35" x14ac:dyDescent="0.3">
      <c r="A4287" t="s">
        <v>8642</v>
      </c>
      <c r="B4287" t="s">
        <v>65</v>
      </c>
      <c r="C4287" t="s">
        <v>46</v>
      </c>
      <c r="D4287" t="s">
        <v>58</v>
      </c>
      <c r="E4287" t="s">
        <v>59</v>
      </c>
      <c r="F4287" s="1">
        <v>4867</v>
      </c>
      <c r="G4287">
        <v>4</v>
      </c>
      <c r="H4287" s="1">
        <v>4672.32</v>
      </c>
      <c r="I4287">
        <v>55</v>
      </c>
      <c r="J4287">
        <v>38</v>
      </c>
      <c r="K4287">
        <v>3.9</v>
      </c>
      <c r="L4287">
        <v>48</v>
      </c>
      <c r="M4287" t="s">
        <v>60</v>
      </c>
      <c r="N4287" s="1">
        <v>2264</v>
      </c>
      <c r="O4287" s="1">
        <v>2408.3200000000002</v>
      </c>
      <c r="P4287" s="2">
        <v>49943</v>
      </c>
      <c r="Q4287" s="2">
        <v>49577</v>
      </c>
      <c r="R4287" t="s">
        <v>89</v>
      </c>
      <c r="S4287">
        <v>31</v>
      </c>
      <c r="T4287">
        <v>54</v>
      </c>
      <c r="U4287" t="s">
        <v>35</v>
      </c>
      <c r="V4287" t="s">
        <v>61</v>
      </c>
      <c r="W4287" t="s">
        <v>76</v>
      </c>
      <c r="X4287" t="s">
        <v>8643</v>
      </c>
      <c r="Y4287" t="s">
        <v>39</v>
      </c>
      <c r="Z4287">
        <v>8</v>
      </c>
      <c r="AA4287" t="s">
        <v>40</v>
      </c>
      <c r="AB4287">
        <v>595</v>
      </c>
      <c r="AC4287" t="s">
        <v>41</v>
      </c>
      <c r="AD4287" t="s">
        <v>42</v>
      </c>
      <c r="AG4287" t="s">
        <v>59</v>
      </c>
      <c r="AH4287">
        <v>55</v>
      </c>
      <c r="AI4287">
        <v>38</v>
      </c>
    </row>
    <row r="4288" spans="1:35" x14ac:dyDescent="0.3">
      <c r="A4288" t="s">
        <v>8644</v>
      </c>
      <c r="B4288" t="s">
        <v>75</v>
      </c>
      <c r="C4288" t="s">
        <v>46</v>
      </c>
      <c r="D4288" t="s">
        <v>31</v>
      </c>
      <c r="E4288" t="s">
        <v>43</v>
      </c>
      <c r="F4288" s="1">
        <v>3072</v>
      </c>
      <c r="G4288">
        <v>25</v>
      </c>
      <c r="H4288" s="1">
        <v>2304</v>
      </c>
      <c r="I4288">
        <v>6</v>
      </c>
      <c r="J4288">
        <v>40</v>
      </c>
      <c r="K4288">
        <v>2.7</v>
      </c>
      <c r="L4288">
        <v>340</v>
      </c>
      <c r="M4288" t="s">
        <v>48</v>
      </c>
      <c r="N4288" s="1">
        <v>2826</v>
      </c>
      <c r="O4288">
        <v>-522</v>
      </c>
      <c r="P4288" s="2">
        <v>49944</v>
      </c>
      <c r="Q4288" s="2">
        <v>49578</v>
      </c>
      <c r="R4288" t="s">
        <v>34</v>
      </c>
      <c r="S4288">
        <v>30</v>
      </c>
      <c r="T4288">
        <v>42</v>
      </c>
      <c r="U4288" t="s">
        <v>35</v>
      </c>
      <c r="V4288" t="s">
        <v>61</v>
      </c>
      <c r="W4288" t="s">
        <v>37</v>
      </c>
      <c r="X4288" t="s">
        <v>8645</v>
      </c>
      <c r="Y4288" t="s">
        <v>53</v>
      </c>
      <c r="Z4288">
        <v>14</v>
      </c>
      <c r="AA4288" t="s">
        <v>63</v>
      </c>
      <c r="AB4288">
        <v>834</v>
      </c>
      <c r="AC4288" t="s">
        <v>54</v>
      </c>
      <c r="AD4288" t="s">
        <v>82</v>
      </c>
      <c r="AG4288" t="s">
        <v>43</v>
      </c>
      <c r="AH4288">
        <v>6</v>
      </c>
      <c r="AI4288">
        <v>40</v>
      </c>
    </row>
    <row r="4289" spans="1:35" x14ac:dyDescent="0.3">
      <c r="A4289" t="s">
        <v>8646</v>
      </c>
      <c r="B4289" t="s">
        <v>45</v>
      </c>
      <c r="C4289" t="s">
        <v>72</v>
      </c>
      <c r="D4289" t="s">
        <v>47</v>
      </c>
      <c r="E4289" t="s">
        <v>43</v>
      </c>
      <c r="F4289" s="1">
        <v>4359</v>
      </c>
      <c r="G4289">
        <v>0</v>
      </c>
      <c r="H4289" s="1">
        <v>4359</v>
      </c>
      <c r="I4289">
        <v>3</v>
      </c>
      <c r="J4289">
        <v>82</v>
      </c>
      <c r="K4289">
        <v>4.7</v>
      </c>
      <c r="L4289">
        <v>348</v>
      </c>
      <c r="M4289" t="s">
        <v>48</v>
      </c>
      <c r="N4289">
        <v>573</v>
      </c>
      <c r="O4289" s="1">
        <v>3786</v>
      </c>
      <c r="P4289" s="2">
        <v>49945</v>
      </c>
      <c r="Q4289" s="2">
        <v>49579</v>
      </c>
      <c r="R4289" t="s">
        <v>34</v>
      </c>
      <c r="S4289">
        <v>5</v>
      </c>
      <c r="T4289">
        <v>43</v>
      </c>
      <c r="U4289" t="s">
        <v>50</v>
      </c>
      <c r="V4289" t="s">
        <v>61</v>
      </c>
      <c r="W4289" t="s">
        <v>76</v>
      </c>
      <c r="X4289" t="s">
        <v>8647</v>
      </c>
      <c r="Y4289" t="s">
        <v>70</v>
      </c>
      <c r="Z4289">
        <v>5</v>
      </c>
      <c r="AA4289" t="s">
        <v>40</v>
      </c>
      <c r="AB4289">
        <v>928</v>
      </c>
      <c r="AC4289" t="s">
        <v>41</v>
      </c>
      <c r="AD4289" t="s">
        <v>55</v>
      </c>
      <c r="AG4289" t="s">
        <v>43</v>
      </c>
      <c r="AH4289">
        <v>3</v>
      </c>
      <c r="AI4289">
        <v>82</v>
      </c>
    </row>
    <row r="4290" spans="1:35" x14ac:dyDescent="0.3">
      <c r="A4290" t="s">
        <v>8648</v>
      </c>
      <c r="B4290" t="s">
        <v>65</v>
      </c>
      <c r="C4290" t="s">
        <v>30</v>
      </c>
      <c r="D4290" t="s">
        <v>58</v>
      </c>
      <c r="E4290" t="s">
        <v>32</v>
      </c>
      <c r="F4290" s="1">
        <v>1990</v>
      </c>
      <c r="G4290">
        <v>44</v>
      </c>
      <c r="H4290" s="1">
        <v>1114.4000000000001</v>
      </c>
      <c r="I4290">
        <v>96</v>
      </c>
      <c r="J4290">
        <v>83</v>
      </c>
      <c r="K4290">
        <v>1.2</v>
      </c>
      <c r="L4290">
        <v>266</v>
      </c>
      <c r="M4290" t="s">
        <v>33</v>
      </c>
      <c r="N4290">
        <v>777</v>
      </c>
      <c r="O4290">
        <v>337.4</v>
      </c>
      <c r="P4290" s="2">
        <v>49946</v>
      </c>
      <c r="Q4290" s="2">
        <v>49580</v>
      </c>
      <c r="R4290" t="s">
        <v>89</v>
      </c>
      <c r="S4290">
        <v>38</v>
      </c>
      <c r="T4290">
        <v>26</v>
      </c>
      <c r="U4290" t="s">
        <v>35</v>
      </c>
      <c r="V4290" t="s">
        <v>61</v>
      </c>
      <c r="W4290" t="s">
        <v>51</v>
      </c>
      <c r="X4290" t="s">
        <v>8649</v>
      </c>
      <c r="Y4290" t="s">
        <v>53</v>
      </c>
      <c r="Z4290">
        <v>11</v>
      </c>
      <c r="AA4290" t="s">
        <v>63</v>
      </c>
      <c r="AB4290">
        <v>414</v>
      </c>
      <c r="AC4290" t="s">
        <v>54</v>
      </c>
      <c r="AD4290" t="s">
        <v>82</v>
      </c>
      <c r="AG4290" t="s">
        <v>32</v>
      </c>
      <c r="AH4290">
        <v>96</v>
      </c>
      <c r="AI4290">
        <v>83</v>
      </c>
    </row>
    <row r="4291" spans="1:35" x14ac:dyDescent="0.3">
      <c r="A4291" t="s">
        <v>8650</v>
      </c>
      <c r="B4291" t="s">
        <v>65</v>
      </c>
      <c r="C4291" t="s">
        <v>66</v>
      </c>
      <c r="D4291" t="s">
        <v>58</v>
      </c>
      <c r="E4291" t="s">
        <v>43</v>
      </c>
      <c r="F4291" s="1">
        <v>3555</v>
      </c>
      <c r="G4291">
        <v>1</v>
      </c>
      <c r="H4291" s="1">
        <v>3519.45</v>
      </c>
      <c r="I4291">
        <v>76</v>
      </c>
      <c r="J4291">
        <v>66</v>
      </c>
      <c r="K4291">
        <v>4.0999999999999996</v>
      </c>
      <c r="L4291">
        <v>4</v>
      </c>
      <c r="M4291" t="s">
        <v>33</v>
      </c>
      <c r="N4291" s="1">
        <v>1158</v>
      </c>
      <c r="O4291" s="1">
        <v>2361.4499999999998</v>
      </c>
      <c r="P4291" s="2">
        <v>49947</v>
      </c>
      <c r="Q4291" s="2">
        <v>49581</v>
      </c>
      <c r="R4291" t="s">
        <v>49</v>
      </c>
      <c r="S4291">
        <v>35</v>
      </c>
      <c r="T4291">
        <v>50</v>
      </c>
      <c r="U4291" t="s">
        <v>50</v>
      </c>
      <c r="V4291" t="s">
        <v>68</v>
      </c>
      <c r="W4291" t="s">
        <v>51</v>
      </c>
      <c r="X4291" t="s">
        <v>8651</v>
      </c>
      <c r="Y4291" t="s">
        <v>70</v>
      </c>
      <c r="Z4291">
        <v>2</v>
      </c>
      <c r="AA4291" t="s">
        <v>40</v>
      </c>
      <c r="AB4291">
        <v>489</v>
      </c>
      <c r="AC4291" t="s">
        <v>54</v>
      </c>
      <c r="AD4291" t="s">
        <v>55</v>
      </c>
      <c r="AG4291" t="s">
        <v>43</v>
      </c>
      <c r="AH4291">
        <v>76</v>
      </c>
      <c r="AI4291">
        <v>66</v>
      </c>
    </row>
    <row r="4292" spans="1:35" x14ac:dyDescent="0.3">
      <c r="A4292" t="s">
        <v>8652</v>
      </c>
      <c r="B4292" t="s">
        <v>80</v>
      </c>
      <c r="C4292" t="s">
        <v>66</v>
      </c>
      <c r="D4292" t="s">
        <v>58</v>
      </c>
      <c r="E4292" t="s">
        <v>59</v>
      </c>
      <c r="F4292">
        <v>885</v>
      </c>
      <c r="G4292">
        <v>6</v>
      </c>
      <c r="H4292">
        <v>831.9</v>
      </c>
      <c r="I4292">
        <v>18</v>
      </c>
      <c r="J4292">
        <v>40</v>
      </c>
      <c r="K4292">
        <v>4.7</v>
      </c>
      <c r="L4292">
        <v>179</v>
      </c>
      <c r="M4292" t="s">
        <v>48</v>
      </c>
      <c r="N4292" s="1">
        <v>3081</v>
      </c>
      <c r="O4292" s="1">
        <v>-2249.1</v>
      </c>
      <c r="P4292" s="2">
        <v>49948</v>
      </c>
      <c r="Q4292" s="2">
        <v>49582</v>
      </c>
      <c r="R4292" t="s">
        <v>49</v>
      </c>
      <c r="S4292">
        <v>10</v>
      </c>
      <c r="T4292">
        <v>62</v>
      </c>
      <c r="U4292" t="s">
        <v>50</v>
      </c>
      <c r="V4292" t="s">
        <v>61</v>
      </c>
      <c r="W4292" t="s">
        <v>76</v>
      </c>
      <c r="X4292" t="s">
        <v>8653</v>
      </c>
      <c r="Y4292" t="s">
        <v>70</v>
      </c>
      <c r="Z4292">
        <v>11</v>
      </c>
      <c r="AA4292" t="s">
        <v>40</v>
      </c>
      <c r="AB4292">
        <v>885</v>
      </c>
      <c r="AC4292" t="s">
        <v>41</v>
      </c>
      <c r="AD4292" t="s">
        <v>55</v>
      </c>
      <c r="AG4292" t="s">
        <v>59</v>
      </c>
      <c r="AH4292">
        <v>18</v>
      </c>
      <c r="AI4292">
        <v>40</v>
      </c>
    </row>
    <row r="4293" spans="1:35" x14ac:dyDescent="0.3">
      <c r="A4293" t="s">
        <v>8654</v>
      </c>
      <c r="B4293" t="s">
        <v>80</v>
      </c>
      <c r="C4293" t="s">
        <v>84</v>
      </c>
      <c r="D4293" t="s">
        <v>96</v>
      </c>
      <c r="E4293" t="s">
        <v>32</v>
      </c>
      <c r="F4293">
        <v>498</v>
      </c>
      <c r="G4293">
        <v>14</v>
      </c>
      <c r="H4293">
        <v>428.28</v>
      </c>
      <c r="I4293">
        <v>39</v>
      </c>
      <c r="J4293">
        <v>94</v>
      </c>
      <c r="K4293">
        <v>3</v>
      </c>
      <c r="L4293">
        <v>467</v>
      </c>
      <c r="M4293" t="s">
        <v>60</v>
      </c>
      <c r="N4293">
        <v>76</v>
      </c>
      <c r="O4293">
        <v>352.28</v>
      </c>
      <c r="P4293" s="2">
        <v>49949</v>
      </c>
      <c r="Q4293" s="2">
        <v>49583</v>
      </c>
      <c r="R4293" t="s">
        <v>49</v>
      </c>
      <c r="S4293">
        <v>2</v>
      </c>
      <c r="T4293">
        <v>57</v>
      </c>
      <c r="U4293" t="s">
        <v>50</v>
      </c>
      <c r="V4293" t="s">
        <v>36</v>
      </c>
      <c r="W4293" t="s">
        <v>37</v>
      </c>
      <c r="X4293" t="s">
        <v>8655</v>
      </c>
      <c r="Y4293" t="s">
        <v>70</v>
      </c>
      <c r="Z4293">
        <v>7</v>
      </c>
      <c r="AA4293" t="s">
        <v>63</v>
      </c>
      <c r="AB4293">
        <v>988</v>
      </c>
      <c r="AC4293" t="s">
        <v>54</v>
      </c>
      <c r="AD4293" t="s">
        <v>82</v>
      </c>
      <c r="AG4293" t="s">
        <v>32</v>
      </c>
      <c r="AH4293">
        <v>39</v>
      </c>
      <c r="AI4293">
        <v>94</v>
      </c>
    </row>
    <row r="4294" spans="1:35" x14ac:dyDescent="0.3">
      <c r="A4294" t="s">
        <v>8656</v>
      </c>
      <c r="B4294" t="s">
        <v>75</v>
      </c>
      <c r="C4294" t="s">
        <v>46</v>
      </c>
      <c r="D4294" t="s">
        <v>47</v>
      </c>
      <c r="E4294" t="s">
        <v>56</v>
      </c>
      <c r="F4294" s="1">
        <v>4251</v>
      </c>
      <c r="G4294">
        <v>22</v>
      </c>
      <c r="H4294" s="1">
        <v>3315.78</v>
      </c>
      <c r="I4294">
        <v>132</v>
      </c>
      <c r="J4294">
        <v>51</v>
      </c>
      <c r="K4294">
        <v>3.6</v>
      </c>
      <c r="L4294">
        <v>385</v>
      </c>
      <c r="M4294" t="s">
        <v>48</v>
      </c>
      <c r="N4294" s="1">
        <v>1638</v>
      </c>
      <c r="O4294" s="1">
        <v>1677.78</v>
      </c>
      <c r="P4294" s="2">
        <v>49950</v>
      </c>
      <c r="Q4294" s="2">
        <v>49584</v>
      </c>
      <c r="R4294" t="s">
        <v>89</v>
      </c>
      <c r="S4294">
        <v>14</v>
      </c>
      <c r="T4294">
        <v>52</v>
      </c>
      <c r="U4294" t="s">
        <v>50</v>
      </c>
      <c r="V4294" t="s">
        <v>68</v>
      </c>
      <c r="W4294" t="s">
        <v>37</v>
      </c>
      <c r="X4294" t="s">
        <v>8657</v>
      </c>
      <c r="Y4294" t="s">
        <v>70</v>
      </c>
      <c r="Z4294">
        <v>8</v>
      </c>
      <c r="AA4294" t="s">
        <v>63</v>
      </c>
      <c r="AB4294">
        <v>244</v>
      </c>
      <c r="AC4294" t="s">
        <v>78</v>
      </c>
      <c r="AD4294" t="s">
        <v>55</v>
      </c>
      <c r="AG4294" t="s">
        <v>56</v>
      </c>
      <c r="AH4294">
        <v>132</v>
      </c>
      <c r="AI4294">
        <v>51</v>
      </c>
    </row>
    <row r="4295" spans="1:35" x14ac:dyDescent="0.3">
      <c r="A4295" t="s">
        <v>8658</v>
      </c>
      <c r="B4295" t="s">
        <v>75</v>
      </c>
      <c r="C4295" t="s">
        <v>66</v>
      </c>
      <c r="D4295" t="s">
        <v>96</v>
      </c>
      <c r="E4295" t="s">
        <v>32</v>
      </c>
      <c r="F4295">
        <v>988</v>
      </c>
      <c r="G4295">
        <v>39</v>
      </c>
      <c r="H4295">
        <v>602.67999999999995</v>
      </c>
      <c r="I4295">
        <v>124</v>
      </c>
      <c r="J4295">
        <v>72</v>
      </c>
      <c r="K4295">
        <v>3.3</v>
      </c>
      <c r="L4295">
        <v>266</v>
      </c>
      <c r="M4295" t="s">
        <v>48</v>
      </c>
      <c r="N4295">
        <v>846</v>
      </c>
      <c r="O4295">
        <v>-243.32</v>
      </c>
      <c r="P4295" s="2">
        <v>49951</v>
      </c>
      <c r="Q4295" s="2">
        <v>49585</v>
      </c>
      <c r="R4295" t="s">
        <v>89</v>
      </c>
      <c r="S4295">
        <v>3</v>
      </c>
      <c r="T4295">
        <v>30</v>
      </c>
      <c r="U4295" t="s">
        <v>50</v>
      </c>
      <c r="V4295" t="s">
        <v>36</v>
      </c>
      <c r="W4295" t="s">
        <v>76</v>
      </c>
      <c r="X4295" t="s">
        <v>8659</v>
      </c>
      <c r="Y4295" t="s">
        <v>39</v>
      </c>
      <c r="Z4295">
        <v>12</v>
      </c>
      <c r="AA4295" t="s">
        <v>63</v>
      </c>
      <c r="AB4295">
        <v>549</v>
      </c>
      <c r="AC4295" t="s">
        <v>41</v>
      </c>
      <c r="AD4295" t="s">
        <v>55</v>
      </c>
      <c r="AG4295" t="s">
        <v>32</v>
      </c>
      <c r="AH4295">
        <v>124</v>
      </c>
      <c r="AI4295">
        <v>72</v>
      </c>
    </row>
    <row r="4296" spans="1:35" x14ac:dyDescent="0.3">
      <c r="A4296" t="s">
        <v>8660</v>
      </c>
      <c r="B4296" t="s">
        <v>65</v>
      </c>
      <c r="C4296" t="s">
        <v>30</v>
      </c>
      <c r="D4296" t="s">
        <v>96</v>
      </c>
      <c r="E4296" t="s">
        <v>59</v>
      </c>
      <c r="F4296">
        <v>123</v>
      </c>
      <c r="G4296">
        <v>30</v>
      </c>
      <c r="H4296">
        <v>86.1</v>
      </c>
      <c r="I4296">
        <v>79</v>
      </c>
      <c r="J4296">
        <v>86</v>
      </c>
      <c r="K4296">
        <v>3.2</v>
      </c>
      <c r="L4296">
        <v>342</v>
      </c>
      <c r="M4296" t="s">
        <v>48</v>
      </c>
      <c r="N4296">
        <v>368</v>
      </c>
      <c r="O4296">
        <v>-281.89999999999998</v>
      </c>
      <c r="P4296" s="2">
        <v>49952</v>
      </c>
      <c r="Q4296" s="2">
        <v>49586</v>
      </c>
      <c r="R4296" t="s">
        <v>89</v>
      </c>
      <c r="S4296">
        <v>29</v>
      </c>
      <c r="T4296">
        <v>34</v>
      </c>
      <c r="U4296" t="s">
        <v>35</v>
      </c>
      <c r="V4296" t="s">
        <v>61</v>
      </c>
      <c r="W4296" t="s">
        <v>51</v>
      </c>
      <c r="X4296" t="s">
        <v>8661</v>
      </c>
      <c r="Y4296" t="s">
        <v>70</v>
      </c>
      <c r="Z4296">
        <v>7</v>
      </c>
      <c r="AA4296" t="s">
        <v>63</v>
      </c>
      <c r="AB4296">
        <v>625</v>
      </c>
      <c r="AC4296" t="s">
        <v>78</v>
      </c>
      <c r="AD4296" t="s">
        <v>55</v>
      </c>
      <c r="AG4296" t="s">
        <v>59</v>
      </c>
      <c r="AH4296">
        <v>79</v>
      </c>
      <c r="AI4296">
        <v>86</v>
      </c>
    </row>
    <row r="4297" spans="1:35" x14ac:dyDescent="0.3">
      <c r="A4297" t="s">
        <v>8662</v>
      </c>
      <c r="B4297" t="s">
        <v>29</v>
      </c>
      <c r="C4297" t="s">
        <v>84</v>
      </c>
      <c r="D4297" t="s">
        <v>58</v>
      </c>
      <c r="E4297" t="s">
        <v>32</v>
      </c>
      <c r="F4297" s="1">
        <v>3201</v>
      </c>
      <c r="G4297">
        <v>46</v>
      </c>
      <c r="H4297" s="1">
        <v>1728.54</v>
      </c>
      <c r="I4297">
        <v>136</v>
      </c>
      <c r="J4297">
        <v>21</v>
      </c>
      <c r="K4297">
        <v>4.5999999999999996</v>
      </c>
      <c r="L4297">
        <v>437</v>
      </c>
      <c r="M4297" t="s">
        <v>33</v>
      </c>
      <c r="N4297">
        <v>594</v>
      </c>
      <c r="O4297" s="1">
        <v>1134.54</v>
      </c>
      <c r="P4297" s="2">
        <v>49953</v>
      </c>
      <c r="Q4297" s="2">
        <v>49587</v>
      </c>
      <c r="R4297" t="s">
        <v>49</v>
      </c>
      <c r="S4297">
        <v>17</v>
      </c>
      <c r="T4297">
        <v>68</v>
      </c>
      <c r="U4297" t="s">
        <v>50</v>
      </c>
      <c r="V4297" t="s">
        <v>68</v>
      </c>
      <c r="W4297" t="s">
        <v>37</v>
      </c>
      <c r="X4297" t="s">
        <v>8663</v>
      </c>
      <c r="Y4297" t="s">
        <v>39</v>
      </c>
      <c r="Z4297">
        <v>6</v>
      </c>
      <c r="AA4297" t="s">
        <v>40</v>
      </c>
      <c r="AB4297">
        <v>961</v>
      </c>
      <c r="AC4297" t="s">
        <v>54</v>
      </c>
      <c r="AD4297" t="s">
        <v>55</v>
      </c>
      <c r="AG4297" t="s">
        <v>32</v>
      </c>
      <c r="AH4297">
        <v>136</v>
      </c>
      <c r="AI4297">
        <v>21</v>
      </c>
    </row>
    <row r="4298" spans="1:35" x14ac:dyDescent="0.3">
      <c r="A4298" t="s">
        <v>8664</v>
      </c>
      <c r="B4298" t="s">
        <v>45</v>
      </c>
      <c r="C4298" t="s">
        <v>84</v>
      </c>
      <c r="D4298" t="s">
        <v>96</v>
      </c>
      <c r="E4298" t="s">
        <v>32</v>
      </c>
      <c r="F4298" s="1">
        <v>4411</v>
      </c>
      <c r="G4298">
        <v>1</v>
      </c>
      <c r="H4298" s="1">
        <v>4366.8900000000003</v>
      </c>
      <c r="I4298">
        <v>113</v>
      </c>
      <c r="J4298">
        <v>99</v>
      </c>
      <c r="K4298">
        <v>1.1000000000000001</v>
      </c>
      <c r="L4298">
        <v>217</v>
      </c>
      <c r="M4298" t="s">
        <v>33</v>
      </c>
      <c r="N4298">
        <v>301</v>
      </c>
      <c r="O4298" s="1">
        <v>4065.89</v>
      </c>
      <c r="P4298" s="2">
        <v>49954</v>
      </c>
      <c r="Q4298" s="2">
        <v>49588</v>
      </c>
      <c r="R4298" t="s">
        <v>49</v>
      </c>
      <c r="S4298">
        <v>9</v>
      </c>
      <c r="T4298">
        <v>48</v>
      </c>
      <c r="U4298" t="s">
        <v>35</v>
      </c>
      <c r="V4298" t="s">
        <v>68</v>
      </c>
      <c r="W4298" t="s">
        <v>37</v>
      </c>
      <c r="X4298" t="s">
        <v>8665</v>
      </c>
      <c r="Y4298" t="s">
        <v>39</v>
      </c>
      <c r="Z4298">
        <v>8</v>
      </c>
      <c r="AA4298" t="s">
        <v>63</v>
      </c>
      <c r="AB4298">
        <v>991</v>
      </c>
      <c r="AC4298" t="s">
        <v>54</v>
      </c>
      <c r="AD4298" t="s">
        <v>42</v>
      </c>
      <c r="AG4298" t="s">
        <v>32</v>
      </c>
      <c r="AH4298">
        <v>113</v>
      </c>
      <c r="AI4298">
        <v>99</v>
      </c>
    </row>
    <row r="4299" spans="1:35" x14ac:dyDescent="0.3">
      <c r="A4299" t="s">
        <v>8666</v>
      </c>
      <c r="B4299" t="s">
        <v>75</v>
      </c>
      <c r="C4299" t="s">
        <v>30</v>
      </c>
      <c r="D4299" t="s">
        <v>67</v>
      </c>
      <c r="E4299" t="s">
        <v>32</v>
      </c>
      <c r="F4299" s="1">
        <v>2419</v>
      </c>
      <c r="G4299">
        <v>19</v>
      </c>
      <c r="H4299" s="1">
        <v>1959.39</v>
      </c>
      <c r="I4299">
        <v>85</v>
      </c>
      <c r="J4299">
        <v>95</v>
      </c>
      <c r="K4299">
        <v>1.8</v>
      </c>
      <c r="L4299">
        <v>206</v>
      </c>
      <c r="M4299" t="s">
        <v>60</v>
      </c>
      <c r="N4299" s="1">
        <v>2716</v>
      </c>
      <c r="O4299">
        <v>-756.61</v>
      </c>
      <c r="P4299" s="2">
        <v>49955</v>
      </c>
      <c r="Q4299" s="2">
        <v>49589</v>
      </c>
      <c r="R4299" t="s">
        <v>89</v>
      </c>
      <c r="S4299">
        <v>28</v>
      </c>
      <c r="T4299">
        <v>30</v>
      </c>
      <c r="U4299" t="s">
        <v>35</v>
      </c>
      <c r="V4299" t="s">
        <v>68</v>
      </c>
      <c r="W4299" t="s">
        <v>76</v>
      </c>
      <c r="X4299" t="s">
        <v>8667</v>
      </c>
      <c r="Y4299" t="s">
        <v>39</v>
      </c>
      <c r="Z4299">
        <v>3</v>
      </c>
      <c r="AA4299" t="s">
        <v>40</v>
      </c>
      <c r="AB4299">
        <v>172</v>
      </c>
      <c r="AC4299" t="s">
        <v>54</v>
      </c>
      <c r="AD4299" t="s">
        <v>42</v>
      </c>
      <c r="AG4299" t="s">
        <v>32</v>
      </c>
      <c r="AH4299">
        <v>85</v>
      </c>
      <c r="AI4299">
        <v>95</v>
      </c>
    </row>
    <row r="4300" spans="1:35" x14ac:dyDescent="0.3">
      <c r="A4300" t="s">
        <v>8668</v>
      </c>
      <c r="B4300" t="s">
        <v>29</v>
      </c>
      <c r="C4300" t="s">
        <v>46</v>
      </c>
      <c r="D4300" t="s">
        <v>31</v>
      </c>
      <c r="E4300" t="s">
        <v>32</v>
      </c>
      <c r="F4300">
        <v>819</v>
      </c>
      <c r="G4300">
        <v>47</v>
      </c>
      <c r="H4300">
        <v>434.07</v>
      </c>
      <c r="I4300">
        <v>131</v>
      </c>
      <c r="J4300">
        <v>40</v>
      </c>
      <c r="K4300">
        <v>2.7</v>
      </c>
      <c r="L4300">
        <v>231</v>
      </c>
      <c r="M4300" t="s">
        <v>33</v>
      </c>
      <c r="N4300" s="1">
        <v>1755</v>
      </c>
      <c r="O4300" s="1">
        <v>-1320.93</v>
      </c>
      <c r="P4300" s="2">
        <v>49956</v>
      </c>
      <c r="Q4300" s="2">
        <v>49590</v>
      </c>
      <c r="R4300" t="s">
        <v>34</v>
      </c>
      <c r="S4300">
        <v>22</v>
      </c>
      <c r="T4300">
        <v>31</v>
      </c>
      <c r="U4300" t="s">
        <v>35</v>
      </c>
      <c r="V4300" t="s">
        <v>61</v>
      </c>
      <c r="W4300" t="s">
        <v>37</v>
      </c>
      <c r="X4300" t="s">
        <v>8669</v>
      </c>
      <c r="Y4300" t="s">
        <v>53</v>
      </c>
      <c r="Z4300">
        <v>8</v>
      </c>
      <c r="AA4300" t="s">
        <v>63</v>
      </c>
      <c r="AB4300">
        <v>270</v>
      </c>
      <c r="AC4300" t="s">
        <v>54</v>
      </c>
      <c r="AD4300" t="s">
        <v>82</v>
      </c>
      <c r="AG4300" t="s">
        <v>32</v>
      </c>
      <c r="AH4300">
        <v>131</v>
      </c>
      <c r="AI4300">
        <v>40</v>
      </c>
    </row>
    <row r="4301" spans="1:35" x14ac:dyDescent="0.3">
      <c r="A4301" t="s">
        <v>8670</v>
      </c>
      <c r="B4301" t="s">
        <v>65</v>
      </c>
      <c r="C4301" t="s">
        <v>30</v>
      </c>
      <c r="D4301" t="s">
        <v>58</v>
      </c>
      <c r="E4301" t="s">
        <v>56</v>
      </c>
      <c r="F4301" s="1">
        <v>2422</v>
      </c>
      <c r="G4301">
        <v>20</v>
      </c>
      <c r="H4301" s="1">
        <v>1937.6</v>
      </c>
      <c r="I4301">
        <v>186</v>
      </c>
      <c r="J4301">
        <v>37</v>
      </c>
      <c r="K4301">
        <v>2.1</v>
      </c>
      <c r="L4301">
        <v>39</v>
      </c>
      <c r="M4301" t="s">
        <v>33</v>
      </c>
      <c r="N4301" s="1">
        <v>3529</v>
      </c>
      <c r="O4301" s="1">
        <v>-1591.4</v>
      </c>
      <c r="P4301" s="2">
        <v>49957</v>
      </c>
      <c r="Q4301" s="2">
        <v>49591</v>
      </c>
      <c r="R4301" t="s">
        <v>89</v>
      </c>
      <c r="S4301">
        <v>18</v>
      </c>
      <c r="T4301">
        <v>69</v>
      </c>
      <c r="U4301" t="s">
        <v>35</v>
      </c>
      <c r="V4301" t="s">
        <v>68</v>
      </c>
      <c r="W4301" t="s">
        <v>37</v>
      </c>
      <c r="X4301" t="s">
        <v>8671</v>
      </c>
      <c r="Y4301" t="s">
        <v>39</v>
      </c>
      <c r="Z4301">
        <v>6</v>
      </c>
      <c r="AA4301" t="s">
        <v>63</v>
      </c>
      <c r="AB4301">
        <v>624</v>
      </c>
      <c r="AC4301" t="s">
        <v>78</v>
      </c>
      <c r="AD4301" t="s">
        <v>82</v>
      </c>
      <c r="AG4301" t="s">
        <v>56</v>
      </c>
      <c r="AH4301">
        <v>186</v>
      </c>
      <c r="AI4301">
        <v>37</v>
      </c>
    </row>
    <row r="4302" spans="1:35" x14ac:dyDescent="0.3">
      <c r="A4302" t="s">
        <v>8672</v>
      </c>
      <c r="B4302" t="s">
        <v>29</v>
      </c>
      <c r="C4302" t="s">
        <v>72</v>
      </c>
      <c r="D4302" t="s">
        <v>67</v>
      </c>
      <c r="E4302" t="s">
        <v>56</v>
      </c>
      <c r="F4302" s="1">
        <v>1177</v>
      </c>
      <c r="G4302">
        <v>5</v>
      </c>
      <c r="H4302" s="1">
        <v>1118.1500000000001</v>
      </c>
      <c r="I4302">
        <v>66</v>
      </c>
      <c r="J4302">
        <v>92</v>
      </c>
      <c r="K4302">
        <v>4.5</v>
      </c>
      <c r="L4302">
        <v>16</v>
      </c>
      <c r="M4302" t="s">
        <v>60</v>
      </c>
      <c r="N4302" s="1">
        <v>1380</v>
      </c>
      <c r="O4302">
        <v>-261.85000000000002</v>
      </c>
      <c r="P4302" s="2">
        <v>49958</v>
      </c>
      <c r="Q4302" s="2">
        <v>49592</v>
      </c>
      <c r="R4302" t="s">
        <v>49</v>
      </c>
      <c r="S4302">
        <v>27</v>
      </c>
      <c r="T4302">
        <v>58</v>
      </c>
      <c r="U4302" t="s">
        <v>35</v>
      </c>
      <c r="V4302" t="s">
        <v>68</v>
      </c>
      <c r="W4302" t="s">
        <v>37</v>
      </c>
      <c r="X4302" t="s">
        <v>8673</v>
      </c>
      <c r="Y4302" t="s">
        <v>70</v>
      </c>
      <c r="Z4302">
        <v>1</v>
      </c>
      <c r="AA4302" t="s">
        <v>40</v>
      </c>
      <c r="AB4302">
        <v>636</v>
      </c>
      <c r="AC4302" t="s">
        <v>78</v>
      </c>
      <c r="AD4302" t="s">
        <v>82</v>
      </c>
      <c r="AG4302" t="s">
        <v>56</v>
      </c>
      <c r="AH4302">
        <v>66</v>
      </c>
      <c r="AI4302">
        <v>92</v>
      </c>
    </row>
    <row r="4303" spans="1:35" x14ac:dyDescent="0.3">
      <c r="A4303" t="s">
        <v>8674</v>
      </c>
      <c r="B4303" t="s">
        <v>29</v>
      </c>
      <c r="C4303" t="s">
        <v>66</v>
      </c>
      <c r="D4303" t="s">
        <v>47</v>
      </c>
      <c r="E4303" t="s">
        <v>43</v>
      </c>
      <c r="F4303">
        <v>387</v>
      </c>
      <c r="G4303">
        <v>10</v>
      </c>
      <c r="H4303">
        <v>348.3</v>
      </c>
      <c r="I4303">
        <v>113</v>
      </c>
      <c r="J4303">
        <v>67</v>
      </c>
      <c r="K4303">
        <v>4.4000000000000004</v>
      </c>
      <c r="L4303">
        <v>319</v>
      </c>
      <c r="M4303" t="s">
        <v>48</v>
      </c>
      <c r="N4303" s="1">
        <v>3062</v>
      </c>
      <c r="O4303" s="1">
        <v>-2713.7</v>
      </c>
      <c r="P4303" s="2">
        <v>49959</v>
      </c>
      <c r="Q4303" s="2">
        <v>49593</v>
      </c>
      <c r="R4303" t="s">
        <v>89</v>
      </c>
      <c r="S4303">
        <v>21</v>
      </c>
      <c r="T4303">
        <v>49</v>
      </c>
      <c r="U4303" t="s">
        <v>35</v>
      </c>
      <c r="V4303" t="s">
        <v>68</v>
      </c>
      <c r="W4303" t="s">
        <v>76</v>
      </c>
      <c r="X4303" t="s">
        <v>8675</v>
      </c>
      <c r="Y4303" t="s">
        <v>39</v>
      </c>
      <c r="Z4303">
        <v>6</v>
      </c>
      <c r="AA4303" t="s">
        <v>63</v>
      </c>
      <c r="AB4303">
        <v>181</v>
      </c>
      <c r="AC4303" t="s">
        <v>41</v>
      </c>
      <c r="AD4303" t="s">
        <v>55</v>
      </c>
      <c r="AG4303" t="s">
        <v>43</v>
      </c>
      <c r="AH4303">
        <v>113</v>
      </c>
      <c r="AI4303">
        <v>67</v>
      </c>
    </row>
    <row r="4304" spans="1:35" x14ac:dyDescent="0.3">
      <c r="A4304" t="s">
        <v>8676</v>
      </c>
      <c r="B4304" t="s">
        <v>75</v>
      </c>
      <c r="C4304" t="s">
        <v>30</v>
      </c>
      <c r="D4304" t="s">
        <v>58</v>
      </c>
      <c r="E4304" t="s">
        <v>43</v>
      </c>
      <c r="F4304" s="1">
        <v>4103</v>
      </c>
      <c r="G4304">
        <v>7</v>
      </c>
      <c r="H4304" s="1">
        <v>3815.79</v>
      </c>
      <c r="I4304">
        <v>17</v>
      </c>
      <c r="J4304">
        <v>52</v>
      </c>
      <c r="K4304">
        <v>4</v>
      </c>
      <c r="L4304">
        <v>105</v>
      </c>
      <c r="M4304" t="s">
        <v>60</v>
      </c>
      <c r="N4304" s="1">
        <v>2583</v>
      </c>
      <c r="O4304" s="1">
        <v>1232.79</v>
      </c>
      <c r="P4304" s="2">
        <v>49960</v>
      </c>
      <c r="Q4304" s="2">
        <v>49594</v>
      </c>
      <c r="R4304" t="s">
        <v>34</v>
      </c>
      <c r="S4304">
        <v>48</v>
      </c>
      <c r="T4304">
        <v>65</v>
      </c>
      <c r="U4304" t="s">
        <v>50</v>
      </c>
      <c r="V4304" t="s">
        <v>61</v>
      </c>
      <c r="W4304" t="s">
        <v>76</v>
      </c>
      <c r="X4304" t="s">
        <v>8677</v>
      </c>
      <c r="Y4304" t="s">
        <v>39</v>
      </c>
      <c r="Z4304">
        <v>3</v>
      </c>
      <c r="AA4304" t="s">
        <v>63</v>
      </c>
      <c r="AB4304">
        <v>583</v>
      </c>
      <c r="AC4304" t="s">
        <v>54</v>
      </c>
      <c r="AD4304" t="s">
        <v>55</v>
      </c>
      <c r="AG4304" t="s">
        <v>43</v>
      </c>
      <c r="AH4304">
        <v>17</v>
      </c>
      <c r="AI4304">
        <v>52</v>
      </c>
    </row>
    <row r="4305" spans="1:35" x14ac:dyDescent="0.3">
      <c r="A4305" t="s">
        <v>8678</v>
      </c>
      <c r="B4305" t="s">
        <v>65</v>
      </c>
      <c r="C4305" t="s">
        <v>84</v>
      </c>
      <c r="D4305" t="s">
        <v>47</v>
      </c>
      <c r="E4305" t="s">
        <v>59</v>
      </c>
      <c r="F4305" s="1">
        <v>2978</v>
      </c>
      <c r="G4305">
        <v>28</v>
      </c>
      <c r="H4305" s="1">
        <v>2144.16</v>
      </c>
      <c r="I4305">
        <v>107</v>
      </c>
      <c r="J4305">
        <v>46</v>
      </c>
      <c r="K4305">
        <v>4.0999999999999996</v>
      </c>
      <c r="L4305">
        <v>441</v>
      </c>
      <c r="M4305" t="s">
        <v>48</v>
      </c>
      <c r="N4305" s="1">
        <v>1226</v>
      </c>
      <c r="O4305">
        <v>918.16</v>
      </c>
      <c r="P4305" s="2">
        <v>49961</v>
      </c>
      <c r="Q4305" s="2">
        <v>49595</v>
      </c>
      <c r="R4305" t="s">
        <v>89</v>
      </c>
      <c r="S4305">
        <v>23</v>
      </c>
      <c r="T4305">
        <v>43</v>
      </c>
      <c r="U4305" t="s">
        <v>35</v>
      </c>
      <c r="V4305" t="s">
        <v>68</v>
      </c>
      <c r="W4305" t="s">
        <v>51</v>
      </c>
      <c r="X4305" t="s">
        <v>8679</v>
      </c>
      <c r="Y4305" t="s">
        <v>39</v>
      </c>
      <c r="Z4305">
        <v>13</v>
      </c>
      <c r="AA4305" t="s">
        <v>63</v>
      </c>
      <c r="AB4305">
        <v>428</v>
      </c>
      <c r="AC4305" t="s">
        <v>41</v>
      </c>
      <c r="AD4305" t="s">
        <v>82</v>
      </c>
      <c r="AG4305" t="s">
        <v>59</v>
      </c>
      <c r="AH4305">
        <v>107</v>
      </c>
      <c r="AI4305">
        <v>46</v>
      </c>
    </row>
    <row r="4306" spans="1:35" x14ac:dyDescent="0.3">
      <c r="A4306" t="s">
        <v>8680</v>
      </c>
      <c r="B4306" t="s">
        <v>45</v>
      </c>
      <c r="C4306" t="s">
        <v>84</v>
      </c>
      <c r="D4306" t="s">
        <v>58</v>
      </c>
      <c r="E4306" t="s">
        <v>59</v>
      </c>
      <c r="F4306" s="1">
        <v>1426</v>
      </c>
      <c r="G4306">
        <v>36</v>
      </c>
      <c r="H4306">
        <v>912.64</v>
      </c>
      <c r="I4306">
        <v>62</v>
      </c>
      <c r="J4306">
        <v>73</v>
      </c>
      <c r="K4306">
        <v>1.8</v>
      </c>
      <c r="L4306">
        <v>467</v>
      </c>
      <c r="M4306" t="s">
        <v>60</v>
      </c>
      <c r="N4306" s="1">
        <v>3689</v>
      </c>
      <c r="O4306" s="1">
        <v>-2776.36</v>
      </c>
      <c r="P4306" s="2">
        <v>49962</v>
      </c>
      <c r="Q4306" s="2">
        <v>49596</v>
      </c>
      <c r="R4306" t="s">
        <v>34</v>
      </c>
      <c r="S4306">
        <v>4</v>
      </c>
      <c r="T4306">
        <v>39</v>
      </c>
      <c r="U4306" t="s">
        <v>35</v>
      </c>
      <c r="V4306" t="s">
        <v>68</v>
      </c>
      <c r="W4306" t="s">
        <v>76</v>
      </c>
      <c r="X4306" t="s">
        <v>8681</v>
      </c>
      <c r="Y4306" t="s">
        <v>70</v>
      </c>
      <c r="Z4306">
        <v>5</v>
      </c>
      <c r="AA4306" t="s">
        <v>63</v>
      </c>
      <c r="AB4306">
        <v>953</v>
      </c>
      <c r="AC4306" t="s">
        <v>54</v>
      </c>
      <c r="AD4306" t="s">
        <v>82</v>
      </c>
      <c r="AG4306" t="s">
        <v>59</v>
      </c>
      <c r="AH4306">
        <v>62</v>
      </c>
      <c r="AI4306">
        <v>73</v>
      </c>
    </row>
    <row r="4307" spans="1:35" x14ac:dyDescent="0.3">
      <c r="A4307" t="s">
        <v>8682</v>
      </c>
      <c r="B4307" t="s">
        <v>65</v>
      </c>
      <c r="C4307" t="s">
        <v>84</v>
      </c>
      <c r="D4307" t="s">
        <v>96</v>
      </c>
      <c r="E4307" t="s">
        <v>59</v>
      </c>
      <c r="F4307" s="1">
        <v>2772</v>
      </c>
      <c r="G4307">
        <v>41</v>
      </c>
      <c r="H4307" s="1">
        <v>1635.48</v>
      </c>
      <c r="I4307">
        <v>114</v>
      </c>
      <c r="J4307">
        <v>11</v>
      </c>
      <c r="K4307">
        <v>2.5</v>
      </c>
      <c r="L4307">
        <v>124</v>
      </c>
      <c r="M4307" t="s">
        <v>48</v>
      </c>
      <c r="N4307">
        <v>298</v>
      </c>
      <c r="O4307" s="1">
        <v>1337.48</v>
      </c>
      <c r="P4307" s="2">
        <v>49963</v>
      </c>
      <c r="Q4307" s="2">
        <v>49597</v>
      </c>
      <c r="R4307" t="s">
        <v>49</v>
      </c>
      <c r="S4307">
        <v>40</v>
      </c>
      <c r="T4307">
        <v>38</v>
      </c>
      <c r="U4307" t="s">
        <v>50</v>
      </c>
      <c r="V4307" t="s">
        <v>61</v>
      </c>
      <c r="W4307" t="s">
        <v>51</v>
      </c>
      <c r="X4307" t="s">
        <v>8683</v>
      </c>
      <c r="Y4307" t="s">
        <v>53</v>
      </c>
      <c r="Z4307">
        <v>6</v>
      </c>
      <c r="AA4307" t="s">
        <v>40</v>
      </c>
      <c r="AB4307">
        <v>840</v>
      </c>
      <c r="AC4307" t="s">
        <v>41</v>
      </c>
      <c r="AD4307" t="s">
        <v>42</v>
      </c>
      <c r="AG4307" t="s">
        <v>59</v>
      </c>
      <c r="AH4307">
        <v>114</v>
      </c>
      <c r="AI4307">
        <v>11</v>
      </c>
    </row>
    <row r="4308" spans="1:35" x14ac:dyDescent="0.3">
      <c r="A4308" t="s">
        <v>8684</v>
      </c>
      <c r="B4308" t="s">
        <v>45</v>
      </c>
      <c r="C4308" t="s">
        <v>66</v>
      </c>
      <c r="D4308" t="s">
        <v>31</v>
      </c>
      <c r="E4308" t="s">
        <v>59</v>
      </c>
      <c r="F4308" s="1">
        <v>4659</v>
      </c>
      <c r="G4308">
        <v>34</v>
      </c>
      <c r="H4308" s="1">
        <v>3074.94</v>
      </c>
      <c r="I4308">
        <v>21</v>
      </c>
      <c r="J4308">
        <v>81</v>
      </c>
      <c r="K4308">
        <v>3.8</v>
      </c>
      <c r="L4308">
        <v>53</v>
      </c>
      <c r="M4308" t="s">
        <v>33</v>
      </c>
      <c r="N4308" s="1">
        <v>3572</v>
      </c>
      <c r="O4308">
        <v>-497.06</v>
      </c>
      <c r="P4308" s="2">
        <v>49964</v>
      </c>
      <c r="Q4308" s="2">
        <v>49598</v>
      </c>
      <c r="R4308" t="s">
        <v>49</v>
      </c>
      <c r="S4308">
        <v>30</v>
      </c>
      <c r="T4308">
        <v>21</v>
      </c>
      <c r="U4308" t="s">
        <v>35</v>
      </c>
      <c r="V4308" t="s">
        <v>68</v>
      </c>
      <c r="W4308" t="s">
        <v>51</v>
      </c>
      <c r="X4308" t="s">
        <v>8685</v>
      </c>
      <c r="Y4308" t="s">
        <v>53</v>
      </c>
      <c r="Z4308">
        <v>14</v>
      </c>
      <c r="AA4308" t="s">
        <v>40</v>
      </c>
      <c r="AB4308">
        <v>912</v>
      </c>
      <c r="AC4308" t="s">
        <v>54</v>
      </c>
      <c r="AD4308" t="s">
        <v>82</v>
      </c>
      <c r="AG4308" t="s">
        <v>59</v>
      </c>
      <c r="AH4308">
        <v>21</v>
      </c>
      <c r="AI4308">
        <v>81</v>
      </c>
    </row>
    <row r="4309" spans="1:35" x14ac:dyDescent="0.3">
      <c r="A4309" t="s">
        <v>8686</v>
      </c>
      <c r="B4309" t="s">
        <v>65</v>
      </c>
      <c r="C4309" t="s">
        <v>66</v>
      </c>
      <c r="D4309" t="s">
        <v>67</v>
      </c>
      <c r="E4309" t="s">
        <v>43</v>
      </c>
      <c r="F4309">
        <v>564</v>
      </c>
      <c r="G4309">
        <v>49</v>
      </c>
      <c r="H4309">
        <v>287.64</v>
      </c>
      <c r="I4309">
        <v>129</v>
      </c>
      <c r="J4309">
        <v>50</v>
      </c>
      <c r="K4309">
        <v>3.7</v>
      </c>
      <c r="L4309">
        <v>427</v>
      </c>
      <c r="M4309" t="s">
        <v>48</v>
      </c>
      <c r="N4309">
        <v>647</v>
      </c>
      <c r="O4309">
        <v>-359.36</v>
      </c>
      <c r="P4309" s="2">
        <v>49965</v>
      </c>
      <c r="Q4309" s="2">
        <v>49599</v>
      </c>
      <c r="R4309" t="s">
        <v>34</v>
      </c>
      <c r="S4309">
        <v>45</v>
      </c>
      <c r="T4309">
        <v>55</v>
      </c>
      <c r="U4309" t="s">
        <v>35</v>
      </c>
      <c r="V4309" t="s">
        <v>36</v>
      </c>
      <c r="W4309" t="s">
        <v>76</v>
      </c>
      <c r="X4309" t="s">
        <v>8687</v>
      </c>
      <c r="Y4309" t="s">
        <v>70</v>
      </c>
      <c r="Z4309">
        <v>6</v>
      </c>
      <c r="AA4309" t="s">
        <v>63</v>
      </c>
      <c r="AB4309">
        <v>368</v>
      </c>
      <c r="AC4309" t="s">
        <v>78</v>
      </c>
      <c r="AD4309" t="s">
        <v>42</v>
      </c>
      <c r="AG4309" t="s">
        <v>43</v>
      </c>
      <c r="AH4309">
        <v>129</v>
      </c>
      <c r="AI4309">
        <v>50</v>
      </c>
    </row>
    <row r="4310" spans="1:35" x14ac:dyDescent="0.3">
      <c r="A4310" t="s">
        <v>8688</v>
      </c>
      <c r="B4310" t="s">
        <v>29</v>
      </c>
      <c r="C4310" t="s">
        <v>46</v>
      </c>
      <c r="D4310" t="s">
        <v>47</v>
      </c>
      <c r="E4310" t="s">
        <v>43</v>
      </c>
      <c r="F4310" s="1">
        <v>4628</v>
      </c>
      <c r="G4310">
        <v>20</v>
      </c>
      <c r="H4310" s="1">
        <v>3702.4</v>
      </c>
      <c r="I4310">
        <v>24</v>
      </c>
      <c r="J4310">
        <v>64</v>
      </c>
      <c r="K4310">
        <v>3.8</v>
      </c>
      <c r="L4310">
        <v>128</v>
      </c>
      <c r="M4310" t="s">
        <v>33</v>
      </c>
      <c r="N4310" s="1">
        <v>2075</v>
      </c>
      <c r="O4310" s="1">
        <v>1627.4</v>
      </c>
      <c r="P4310" s="2">
        <v>49966</v>
      </c>
      <c r="Q4310" s="2">
        <v>49600</v>
      </c>
      <c r="R4310" t="s">
        <v>49</v>
      </c>
      <c r="S4310">
        <v>16</v>
      </c>
      <c r="T4310">
        <v>18</v>
      </c>
      <c r="U4310" t="s">
        <v>50</v>
      </c>
      <c r="V4310" t="s">
        <v>68</v>
      </c>
      <c r="W4310" t="s">
        <v>76</v>
      </c>
      <c r="X4310" t="s">
        <v>8689</v>
      </c>
      <c r="Y4310" t="s">
        <v>53</v>
      </c>
      <c r="Z4310">
        <v>10</v>
      </c>
      <c r="AA4310" t="s">
        <v>63</v>
      </c>
      <c r="AB4310">
        <v>354</v>
      </c>
      <c r="AC4310" t="s">
        <v>41</v>
      </c>
      <c r="AD4310" t="s">
        <v>82</v>
      </c>
      <c r="AG4310" t="s">
        <v>43</v>
      </c>
      <c r="AH4310">
        <v>24</v>
      </c>
      <c r="AI4310">
        <v>64</v>
      </c>
    </row>
    <row r="4311" spans="1:35" x14ac:dyDescent="0.3">
      <c r="A4311" t="s">
        <v>8690</v>
      </c>
      <c r="B4311" t="s">
        <v>45</v>
      </c>
      <c r="C4311" t="s">
        <v>84</v>
      </c>
      <c r="D4311" t="s">
        <v>47</v>
      </c>
      <c r="E4311" t="s">
        <v>32</v>
      </c>
      <c r="F4311" s="1">
        <v>2863</v>
      </c>
      <c r="G4311">
        <v>43</v>
      </c>
      <c r="H4311" s="1">
        <v>1631.91</v>
      </c>
      <c r="I4311">
        <v>166</v>
      </c>
      <c r="J4311">
        <v>29</v>
      </c>
      <c r="K4311">
        <v>4.3</v>
      </c>
      <c r="L4311">
        <v>443</v>
      </c>
      <c r="M4311" t="s">
        <v>48</v>
      </c>
      <c r="N4311" s="1">
        <v>1553</v>
      </c>
      <c r="O4311">
        <v>78.91</v>
      </c>
      <c r="P4311" s="2">
        <v>49967</v>
      </c>
      <c r="Q4311" s="2">
        <v>49601</v>
      </c>
      <c r="R4311" t="s">
        <v>49</v>
      </c>
      <c r="S4311">
        <v>18</v>
      </c>
      <c r="T4311">
        <v>63</v>
      </c>
      <c r="U4311" t="s">
        <v>50</v>
      </c>
      <c r="V4311" t="s">
        <v>61</v>
      </c>
      <c r="W4311" t="s">
        <v>51</v>
      </c>
      <c r="X4311" t="s">
        <v>8691</v>
      </c>
      <c r="Y4311" t="s">
        <v>70</v>
      </c>
      <c r="Z4311">
        <v>12</v>
      </c>
      <c r="AA4311" t="s">
        <v>63</v>
      </c>
      <c r="AB4311">
        <v>550</v>
      </c>
      <c r="AC4311" t="s">
        <v>41</v>
      </c>
      <c r="AD4311" t="s">
        <v>55</v>
      </c>
      <c r="AG4311" t="s">
        <v>32</v>
      </c>
      <c r="AH4311">
        <v>166</v>
      </c>
      <c r="AI4311">
        <v>29</v>
      </c>
    </row>
    <row r="4312" spans="1:35" x14ac:dyDescent="0.3">
      <c r="A4312" t="s">
        <v>8692</v>
      </c>
      <c r="B4312" t="s">
        <v>75</v>
      </c>
      <c r="C4312" t="s">
        <v>46</v>
      </c>
      <c r="D4312" t="s">
        <v>47</v>
      </c>
      <c r="E4312" t="s">
        <v>43</v>
      </c>
      <c r="F4312">
        <v>473</v>
      </c>
      <c r="G4312">
        <v>17</v>
      </c>
      <c r="H4312">
        <v>392.59</v>
      </c>
      <c r="I4312">
        <v>102</v>
      </c>
      <c r="J4312">
        <v>57</v>
      </c>
      <c r="K4312">
        <v>1.6</v>
      </c>
      <c r="L4312">
        <v>188</v>
      </c>
      <c r="M4312" t="s">
        <v>60</v>
      </c>
      <c r="N4312">
        <v>957</v>
      </c>
      <c r="O4312">
        <v>-564.41</v>
      </c>
      <c r="P4312" s="2">
        <v>49968</v>
      </c>
      <c r="Q4312" s="2">
        <v>49602</v>
      </c>
      <c r="R4312" t="s">
        <v>34</v>
      </c>
      <c r="S4312">
        <v>46</v>
      </c>
      <c r="T4312">
        <v>59</v>
      </c>
      <c r="U4312" t="s">
        <v>50</v>
      </c>
      <c r="V4312" t="s">
        <v>61</v>
      </c>
      <c r="W4312" t="s">
        <v>76</v>
      </c>
      <c r="X4312" t="s">
        <v>8693</v>
      </c>
      <c r="Y4312" t="s">
        <v>53</v>
      </c>
      <c r="Z4312">
        <v>11</v>
      </c>
      <c r="AA4312" t="s">
        <v>40</v>
      </c>
      <c r="AB4312">
        <v>613</v>
      </c>
      <c r="AC4312" t="s">
        <v>54</v>
      </c>
      <c r="AD4312" t="s">
        <v>42</v>
      </c>
      <c r="AG4312" t="s">
        <v>43</v>
      </c>
      <c r="AH4312">
        <v>102</v>
      </c>
      <c r="AI4312">
        <v>57</v>
      </c>
    </row>
    <row r="4313" spans="1:35" x14ac:dyDescent="0.3">
      <c r="A4313" t="s">
        <v>8694</v>
      </c>
      <c r="B4313" t="s">
        <v>65</v>
      </c>
      <c r="C4313" t="s">
        <v>72</v>
      </c>
      <c r="D4313" t="s">
        <v>96</v>
      </c>
      <c r="E4313" t="s">
        <v>56</v>
      </c>
      <c r="F4313" s="1">
        <v>2892</v>
      </c>
      <c r="G4313">
        <v>39</v>
      </c>
      <c r="H4313" s="1">
        <v>1764.12</v>
      </c>
      <c r="I4313">
        <v>62</v>
      </c>
      <c r="J4313">
        <v>57</v>
      </c>
      <c r="K4313">
        <v>2.2999999999999998</v>
      </c>
      <c r="L4313">
        <v>19</v>
      </c>
      <c r="M4313" t="s">
        <v>60</v>
      </c>
      <c r="N4313">
        <v>949</v>
      </c>
      <c r="O4313">
        <v>815.12</v>
      </c>
      <c r="P4313" s="2">
        <v>49969</v>
      </c>
      <c r="Q4313" s="2">
        <v>49603</v>
      </c>
      <c r="R4313" t="s">
        <v>34</v>
      </c>
      <c r="S4313">
        <v>27</v>
      </c>
      <c r="T4313">
        <v>27</v>
      </c>
      <c r="U4313" t="s">
        <v>50</v>
      </c>
      <c r="V4313" t="s">
        <v>68</v>
      </c>
      <c r="W4313" t="s">
        <v>51</v>
      </c>
      <c r="X4313" t="s">
        <v>8695</v>
      </c>
      <c r="Y4313" t="s">
        <v>39</v>
      </c>
      <c r="Z4313">
        <v>4</v>
      </c>
      <c r="AA4313" t="s">
        <v>63</v>
      </c>
      <c r="AB4313">
        <v>417</v>
      </c>
      <c r="AC4313" t="s">
        <v>78</v>
      </c>
      <c r="AD4313" t="s">
        <v>42</v>
      </c>
      <c r="AG4313" t="s">
        <v>56</v>
      </c>
      <c r="AH4313">
        <v>62</v>
      </c>
      <c r="AI4313">
        <v>57</v>
      </c>
    </row>
    <row r="4314" spans="1:35" x14ac:dyDescent="0.3">
      <c r="A4314" t="s">
        <v>8696</v>
      </c>
      <c r="B4314" t="s">
        <v>80</v>
      </c>
      <c r="C4314" t="s">
        <v>30</v>
      </c>
      <c r="D4314" t="s">
        <v>58</v>
      </c>
      <c r="E4314" t="s">
        <v>59</v>
      </c>
      <c r="F4314">
        <v>704</v>
      </c>
      <c r="G4314">
        <v>31</v>
      </c>
      <c r="H4314">
        <v>485.76</v>
      </c>
      <c r="I4314">
        <v>154</v>
      </c>
      <c r="J4314">
        <v>29</v>
      </c>
      <c r="K4314">
        <v>2.8</v>
      </c>
      <c r="L4314">
        <v>449</v>
      </c>
      <c r="M4314" t="s">
        <v>48</v>
      </c>
      <c r="N4314" s="1">
        <v>1563</v>
      </c>
      <c r="O4314" s="1">
        <v>-1077.24</v>
      </c>
      <c r="P4314" s="2">
        <v>49970</v>
      </c>
      <c r="Q4314" s="2">
        <v>49604</v>
      </c>
      <c r="R4314" t="s">
        <v>49</v>
      </c>
      <c r="S4314">
        <v>24</v>
      </c>
      <c r="T4314">
        <v>51</v>
      </c>
      <c r="U4314" t="s">
        <v>35</v>
      </c>
      <c r="V4314" t="s">
        <v>68</v>
      </c>
      <c r="W4314" t="s">
        <v>37</v>
      </c>
      <c r="X4314" t="s">
        <v>8697</v>
      </c>
      <c r="Y4314" t="s">
        <v>53</v>
      </c>
      <c r="Z4314">
        <v>3</v>
      </c>
      <c r="AA4314" t="s">
        <v>40</v>
      </c>
      <c r="AB4314">
        <v>273</v>
      </c>
      <c r="AC4314" t="s">
        <v>78</v>
      </c>
      <c r="AD4314" t="s">
        <v>42</v>
      </c>
      <c r="AG4314" t="s">
        <v>59</v>
      </c>
      <c r="AH4314">
        <v>154</v>
      </c>
      <c r="AI4314">
        <v>29</v>
      </c>
    </row>
    <row r="4315" spans="1:35" x14ac:dyDescent="0.3">
      <c r="A4315" t="s">
        <v>8698</v>
      </c>
      <c r="B4315" t="s">
        <v>75</v>
      </c>
      <c r="C4315" t="s">
        <v>30</v>
      </c>
      <c r="D4315" t="s">
        <v>31</v>
      </c>
      <c r="E4315" t="s">
        <v>59</v>
      </c>
      <c r="F4315" s="1">
        <v>1334</v>
      </c>
      <c r="G4315">
        <v>36</v>
      </c>
      <c r="H4315">
        <v>853.76</v>
      </c>
      <c r="I4315">
        <v>184</v>
      </c>
      <c r="J4315">
        <v>62</v>
      </c>
      <c r="K4315">
        <v>3.6</v>
      </c>
      <c r="L4315">
        <v>370</v>
      </c>
      <c r="M4315" t="s">
        <v>60</v>
      </c>
      <c r="N4315" s="1">
        <v>2406</v>
      </c>
      <c r="O4315" s="1">
        <v>-1552.24</v>
      </c>
      <c r="P4315" s="2">
        <v>49971</v>
      </c>
      <c r="Q4315" s="2">
        <v>49605</v>
      </c>
      <c r="R4315" t="s">
        <v>49</v>
      </c>
      <c r="S4315">
        <v>43</v>
      </c>
      <c r="T4315">
        <v>41</v>
      </c>
      <c r="U4315" t="s">
        <v>50</v>
      </c>
      <c r="V4315" t="s">
        <v>36</v>
      </c>
      <c r="W4315" t="s">
        <v>37</v>
      </c>
      <c r="X4315" t="s">
        <v>8699</v>
      </c>
      <c r="Y4315" t="s">
        <v>39</v>
      </c>
      <c r="Z4315">
        <v>14</v>
      </c>
      <c r="AA4315" t="s">
        <v>40</v>
      </c>
      <c r="AB4315">
        <v>413</v>
      </c>
      <c r="AC4315" t="s">
        <v>41</v>
      </c>
      <c r="AD4315" t="s">
        <v>82</v>
      </c>
      <c r="AG4315" t="s">
        <v>59</v>
      </c>
      <c r="AH4315">
        <v>184</v>
      </c>
      <c r="AI4315">
        <v>62</v>
      </c>
    </row>
    <row r="4316" spans="1:35" x14ac:dyDescent="0.3">
      <c r="A4316" t="s">
        <v>8700</v>
      </c>
      <c r="B4316" t="s">
        <v>80</v>
      </c>
      <c r="C4316" t="s">
        <v>46</v>
      </c>
      <c r="D4316" t="s">
        <v>96</v>
      </c>
      <c r="E4316" t="s">
        <v>43</v>
      </c>
      <c r="F4316" s="1">
        <v>2264</v>
      </c>
      <c r="G4316">
        <v>6</v>
      </c>
      <c r="H4316" s="1">
        <v>2128.16</v>
      </c>
      <c r="I4316">
        <v>22</v>
      </c>
      <c r="J4316">
        <v>67</v>
      </c>
      <c r="K4316">
        <v>3.6</v>
      </c>
      <c r="L4316">
        <v>181</v>
      </c>
      <c r="M4316" t="s">
        <v>60</v>
      </c>
      <c r="N4316">
        <v>656</v>
      </c>
      <c r="O4316" s="1">
        <v>1472.16</v>
      </c>
      <c r="P4316" s="2">
        <v>49972</v>
      </c>
      <c r="Q4316" s="2">
        <v>49606</v>
      </c>
      <c r="R4316" t="s">
        <v>34</v>
      </c>
      <c r="S4316">
        <v>30</v>
      </c>
      <c r="T4316">
        <v>46</v>
      </c>
      <c r="U4316" t="s">
        <v>35</v>
      </c>
      <c r="V4316" t="s">
        <v>36</v>
      </c>
      <c r="W4316" t="s">
        <v>76</v>
      </c>
      <c r="X4316" t="s">
        <v>8701</v>
      </c>
      <c r="Y4316" t="s">
        <v>53</v>
      </c>
      <c r="Z4316">
        <v>1</v>
      </c>
      <c r="AA4316" t="s">
        <v>63</v>
      </c>
      <c r="AB4316">
        <v>201</v>
      </c>
      <c r="AC4316" t="s">
        <v>41</v>
      </c>
      <c r="AD4316" t="s">
        <v>82</v>
      </c>
      <c r="AG4316" t="s">
        <v>43</v>
      </c>
      <c r="AH4316">
        <v>22</v>
      </c>
      <c r="AI4316">
        <v>67</v>
      </c>
    </row>
    <row r="4317" spans="1:35" x14ac:dyDescent="0.3">
      <c r="A4317" t="s">
        <v>8702</v>
      </c>
      <c r="B4317" t="s">
        <v>29</v>
      </c>
      <c r="C4317" t="s">
        <v>84</v>
      </c>
      <c r="D4317" t="s">
        <v>58</v>
      </c>
      <c r="E4317" t="s">
        <v>59</v>
      </c>
      <c r="F4317" s="1">
        <v>1128</v>
      </c>
      <c r="G4317">
        <v>30</v>
      </c>
      <c r="H4317">
        <v>789.6</v>
      </c>
      <c r="I4317">
        <v>112</v>
      </c>
      <c r="J4317">
        <v>41</v>
      </c>
      <c r="K4317">
        <v>1.1000000000000001</v>
      </c>
      <c r="L4317">
        <v>484</v>
      </c>
      <c r="M4317" t="s">
        <v>33</v>
      </c>
      <c r="N4317" s="1">
        <v>3139</v>
      </c>
      <c r="O4317" s="1">
        <v>-2349.4</v>
      </c>
      <c r="P4317" s="2">
        <v>49973</v>
      </c>
      <c r="Q4317" s="2">
        <v>49607</v>
      </c>
      <c r="R4317" t="s">
        <v>34</v>
      </c>
      <c r="S4317">
        <v>12</v>
      </c>
      <c r="T4317">
        <v>31</v>
      </c>
      <c r="U4317" t="s">
        <v>50</v>
      </c>
      <c r="V4317" t="s">
        <v>68</v>
      </c>
      <c r="W4317" t="s">
        <v>51</v>
      </c>
      <c r="X4317" t="s">
        <v>8703</v>
      </c>
      <c r="Y4317" t="s">
        <v>39</v>
      </c>
      <c r="Z4317">
        <v>2</v>
      </c>
      <c r="AA4317" t="s">
        <v>40</v>
      </c>
      <c r="AB4317">
        <v>913</v>
      </c>
      <c r="AC4317" t="s">
        <v>54</v>
      </c>
      <c r="AD4317" t="s">
        <v>55</v>
      </c>
      <c r="AG4317" t="s">
        <v>59</v>
      </c>
      <c r="AH4317">
        <v>112</v>
      </c>
      <c r="AI4317">
        <v>41</v>
      </c>
    </row>
    <row r="4318" spans="1:35" x14ac:dyDescent="0.3">
      <c r="A4318" t="s">
        <v>8704</v>
      </c>
      <c r="B4318" t="s">
        <v>45</v>
      </c>
      <c r="C4318" t="s">
        <v>66</v>
      </c>
      <c r="D4318" t="s">
        <v>67</v>
      </c>
      <c r="E4318" t="s">
        <v>43</v>
      </c>
      <c r="F4318">
        <v>165</v>
      </c>
      <c r="G4318">
        <v>11</v>
      </c>
      <c r="H4318">
        <v>146.85</v>
      </c>
      <c r="I4318">
        <v>25</v>
      </c>
      <c r="J4318">
        <v>90</v>
      </c>
      <c r="K4318">
        <v>1.6</v>
      </c>
      <c r="L4318">
        <v>272</v>
      </c>
      <c r="M4318" t="s">
        <v>60</v>
      </c>
      <c r="N4318" s="1">
        <v>1609</v>
      </c>
      <c r="O4318" s="1">
        <v>-1462.15</v>
      </c>
      <c r="P4318" s="2">
        <v>49974</v>
      </c>
      <c r="Q4318" s="2">
        <v>49608</v>
      </c>
      <c r="R4318" t="s">
        <v>89</v>
      </c>
      <c r="S4318">
        <v>39</v>
      </c>
      <c r="T4318">
        <v>48</v>
      </c>
      <c r="U4318" t="s">
        <v>35</v>
      </c>
      <c r="V4318" t="s">
        <v>68</v>
      </c>
      <c r="W4318" t="s">
        <v>37</v>
      </c>
      <c r="X4318" t="s">
        <v>8705</v>
      </c>
      <c r="Y4318" t="s">
        <v>70</v>
      </c>
      <c r="Z4318">
        <v>5</v>
      </c>
      <c r="AA4318" t="s">
        <v>40</v>
      </c>
      <c r="AB4318">
        <v>680</v>
      </c>
      <c r="AC4318" t="s">
        <v>41</v>
      </c>
      <c r="AD4318" t="s">
        <v>42</v>
      </c>
      <c r="AG4318" t="s">
        <v>43</v>
      </c>
      <c r="AH4318">
        <v>25</v>
      </c>
      <c r="AI4318">
        <v>90</v>
      </c>
    </row>
    <row r="4319" spans="1:35" x14ac:dyDescent="0.3">
      <c r="A4319" t="s">
        <v>8706</v>
      </c>
      <c r="B4319" t="s">
        <v>80</v>
      </c>
      <c r="C4319" t="s">
        <v>72</v>
      </c>
      <c r="D4319" t="s">
        <v>31</v>
      </c>
      <c r="E4319" t="s">
        <v>43</v>
      </c>
      <c r="F4319">
        <v>828</v>
      </c>
      <c r="G4319">
        <v>12</v>
      </c>
      <c r="H4319">
        <v>728.64</v>
      </c>
      <c r="I4319">
        <v>45</v>
      </c>
      <c r="J4319">
        <v>9</v>
      </c>
      <c r="K4319">
        <v>2.2000000000000002</v>
      </c>
      <c r="L4319">
        <v>209</v>
      </c>
      <c r="M4319" t="s">
        <v>60</v>
      </c>
      <c r="N4319">
        <v>644</v>
      </c>
      <c r="O4319">
        <v>84.64</v>
      </c>
      <c r="P4319" s="2">
        <v>49975</v>
      </c>
      <c r="Q4319" s="2">
        <v>49609</v>
      </c>
      <c r="R4319" t="s">
        <v>89</v>
      </c>
      <c r="S4319">
        <v>31</v>
      </c>
      <c r="T4319">
        <v>29</v>
      </c>
      <c r="U4319" t="s">
        <v>50</v>
      </c>
      <c r="V4319" t="s">
        <v>61</v>
      </c>
      <c r="W4319" t="s">
        <v>76</v>
      </c>
      <c r="X4319" t="s">
        <v>8707</v>
      </c>
      <c r="Y4319" t="s">
        <v>39</v>
      </c>
      <c r="Z4319">
        <v>12</v>
      </c>
      <c r="AA4319" t="s">
        <v>63</v>
      </c>
      <c r="AB4319">
        <v>545</v>
      </c>
      <c r="AC4319" t="s">
        <v>54</v>
      </c>
      <c r="AD4319" t="s">
        <v>55</v>
      </c>
      <c r="AG4319" t="s">
        <v>43</v>
      </c>
      <c r="AH4319">
        <v>45</v>
      </c>
      <c r="AI4319">
        <v>9</v>
      </c>
    </row>
    <row r="4320" spans="1:35" x14ac:dyDescent="0.3">
      <c r="A4320" t="s">
        <v>8708</v>
      </c>
      <c r="B4320" t="s">
        <v>80</v>
      </c>
      <c r="C4320" t="s">
        <v>46</v>
      </c>
      <c r="D4320" t="s">
        <v>31</v>
      </c>
      <c r="E4320" t="s">
        <v>43</v>
      </c>
      <c r="F4320">
        <v>322</v>
      </c>
      <c r="G4320">
        <v>22</v>
      </c>
      <c r="H4320">
        <v>251.16</v>
      </c>
      <c r="I4320">
        <v>97</v>
      </c>
      <c r="J4320">
        <v>49</v>
      </c>
      <c r="K4320">
        <v>2</v>
      </c>
      <c r="L4320">
        <v>367</v>
      </c>
      <c r="M4320" t="s">
        <v>48</v>
      </c>
      <c r="N4320" s="1">
        <v>3080</v>
      </c>
      <c r="O4320" s="1">
        <v>-2828.84</v>
      </c>
      <c r="P4320" s="2">
        <v>49976</v>
      </c>
      <c r="Q4320" s="2">
        <v>49610</v>
      </c>
      <c r="R4320" t="s">
        <v>49</v>
      </c>
      <c r="S4320">
        <v>21</v>
      </c>
      <c r="T4320">
        <v>59</v>
      </c>
      <c r="U4320" t="s">
        <v>35</v>
      </c>
      <c r="V4320" t="s">
        <v>61</v>
      </c>
      <c r="W4320" t="s">
        <v>37</v>
      </c>
      <c r="X4320" t="s">
        <v>8709</v>
      </c>
      <c r="Y4320" t="s">
        <v>39</v>
      </c>
      <c r="Z4320">
        <v>14</v>
      </c>
      <c r="AA4320" t="s">
        <v>63</v>
      </c>
      <c r="AB4320">
        <v>108</v>
      </c>
      <c r="AC4320" t="s">
        <v>41</v>
      </c>
      <c r="AD4320" t="s">
        <v>82</v>
      </c>
      <c r="AG4320" t="s">
        <v>43</v>
      </c>
      <c r="AH4320">
        <v>97</v>
      </c>
      <c r="AI4320">
        <v>49</v>
      </c>
    </row>
    <row r="4321" spans="1:35" x14ac:dyDescent="0.3">
      <c r="A4321" t="s">
        <v>8710</v>
      </c>
      <c r="B4321" t="s">
        <v>65</v>
      </c>
      <c r="C4321" t="s">
        <v>66</v>
      </c>
      <c r="D4321" t="s">
        <v>96</v>
      </c>
      <c r="E4321" t="s">
        <v>32</v>
      </c>
      <c r="F4321" s="1">
        <v>4580</v>
      </c>
      <c r="G4321">
        <v>21</v>
      </c>
      <c r="H4321" s="1">
        <v>3618.2</v>
      </c>
      <c r="I4321">
        <v>50</v>
      </c>
      <c r="J4321">
        <v>79</v>
      </c>
      <c r="K4321">
        <v>2.2999999999999998</v>
      </c>
      <c r="L4321">
        <v>395</v>
      </c>
      <c r="M4321" t="s">
        <v>60</v>
      </c>
      <c r="N4321" s="1">
        <v>1994</v>
      </c>
      <c r="O4321" s="1">
        <v>1624.2</v>
      </c>
      <c r="P4321" s="2">
        <v>49977</v>
      </c>
      <c r="Q4321" s="2">
        <v>49611</v>
      </c>
      <c r="R4321" t="s">
        <v>49</v>
      </c>
      <c r="S4321">
        <v>10</v>
      </c>
      <c r="T4321">
        <v>65</v>
      </c>
      <c r="U4321" t="s">
        <v>50</v>
      </c>
      <c r="V4321" t="s">
        <v>36</v>
      </c>
      <c r="W4321" t="s">
        <v>76</v>
      </c>
      <c r="X4321" t="s">
        <v>8711</v>
      </c>
      <c r="Y4321" t="s">
        <v>70</v>
      </c>
      <c r="Z4321">
        <v>1</v>
      </c>
      <c r="AA4321" t="s">
        <v>40</v>
      </c>
      <c r="AB4321">
        <v>593</v>
      </c>
      <c r="AC4321" t="s">
        <v>54</v>
      </c>
      <c r="AD4321" t="s">
        <v>82</v>
      </c>
      <c r="AG4321" t="s">
        <v>32</v>
      </c>
      <c r="AH4321">
        <v>50</v>
      </c>
      <c r="AI4321">
        <v>79</v>
      </c>
    </row>
    <row r="4322" spans="1:35" x14ac:dyDescent="0.3">
      <c r="A4322" t="s">
        <v>8712</v>
      </c>
      <c r="B4322" t="s">
        <v>75</v>
      </c>
      <c r="C4322" t="s">
        <v>84</v>
      </c>
      <c r="D4322" t="s">
        <v>47</v>
      </c>
      <c r="E4322" t="s">
        <v>32</v>
      </c>
      <c r="F4322" s="1">
        <v>4153</v>
      </c>
      <c r="G4322">
        <v>20</v>
      </c>
      <c r="H4322" s="1">
        <v>3322.4</v>
      </c>
      <c r="I4322">
        <v>90</v>
      </c>
      <c r="J4322">
        <v>3</v>
      </c>
      <c r="K4322">
        <v>3.6</v>
      </c>
      <c r="L4322">
        <v>28</v>
      </c>
      <c r="M4322" t="s">
        <v>48</v>
      </c>
      <c r="N4322" s="1">
        <v>1852</v>
      </c>
      <c r="O4322" s="1">
        <v>1470.4</v>
      </c>
      <c r="P4322" s="2">
        <v>49978</v>
      </c>
      <c r="Q4322" s="2">
        <v>49612</v>
      </c>
      <c r="R4322" t="s">
        <v>89</v>
      </c>
      <c r="S4322">
        <v>3</v>
      </c>
      <c r="T4322">
        <v>27</v>
      </c>
      <c r="U4322" t="s">
        <v>35</v>
      </c>
      <c r="V4322" t="s">
        <v>61</v>
      </c>
      <c r="W4322" t="s">
        <v>76</v>
      </c>
      <c r="X4322" t="s">
        <v>8713</v>
      </c>
      <c r="Y4322" t="s">
        <v>70</v>
      </c>
      <c r="Z4322">
        <v>12</v>
      </c>
      <c r="AA4322" t="s">
        <v>40</v>
      </c>
      <c r="AB4322">
        <v>687</v>
      </c>
      <c r="AC4322" t="s">
        <v>78</v>
      </c>
      <c r="AD4322" t="s">
        <v>42</v>
      </c>
      <c r="AG4322" t="s">
        <v>32</v>
      </c>
      <c r="AH4322">
        <v>90</v>
      </c>
      <c r="AI4322">
        <v>3</v>
      </c>
    </row>
    <row r="4323" spans="1:35" x14ac:dyDescent="0.3">
      <c r="A4323" t="s">
        <v>8714</v>
      </c>
      <c r="B4323" t="s">
        <v>29</v>
      </c>
      <c r="C4323" t="s">
        <v>72</v>
      </c>
      <c r="D4323" t="s">
        <v>47</v>
      </c>
      <c r="E4323" t="s">
        <v>59</v>
      </c>
      <c r="F4323" s="1">
        <v>1001</v>
      </c>
      <c r="G4323">
        <v>29</v>
      </c>
      <c r="H4323">
        <v>710.71</v>
      </c>
      <c r="I4323">
        <v>90</v>
      </c>
      <c r="J4323">
        <v>89</v>
      </c>
      <c r="K4323">
        <v>2.2999999999999998</v>
      </c>
      <c r="L4323">
        <v>476</v>
      </c>
      <c r="M4323" t="s">
        <v>48</v>
      </c>
      <c r="N4323">
        <v>446</v>
      </c>
      <c r="O4323">
        <v>264.70999999999998</v>
      </c>
      <c r="P4323" s="2">
        <v>49979</v>
      </c>
      <c r="Q4323" s="2">
        <v>49613</v>
      </c>
      <c r="R4323" t="s">
        <v>49</v>
      </c>
      <c r="S4323">
        <v>21</v>
      </c>
      <c r="T4323">
        <v>64</v>
      </c>
      <c r="U4323" t="s">
        <v>50</v>
      </c>
      <c r="V4323" t="s">
        <v>36</v>
      </c>
      <c r="W4323" t="s">
        <v>51</v>
      </c>
      <c r="X4323" t="s">
        <v>8715</v>
      </c>
      <c r="Y4323" t="s">
        <v>39</v>
      </c>
      <c r="Z4323">
        <v>9</v>
      </c>
      <c r="AA4323" t="s">
        <v>63</v>
      </c>
      <c r="AB4323">
        <v>965</v>
      </c>
      <c r="AC4323" t="s">
        <v>54</v>
      </c>
      <c r="AD4323" t="s">
        <v>82</v>
      </c>
      <c r="AG4323" t="s">
        <v>59</v>
      </c>
      <c r="AH4323">
        <v>90</v>
      </c>
      <c r="AI4323">
        <v>89</v>
      </c>
    </row>
    <row r="4324" spans="1:35" x14ac:dyDescent="0.3">
      <c r="A4324" t="s">
        <v>8716</v>
      </c>
      <c r="B4324" t="s">
        <v>80</v>
      </c>
      <c r="C4324" t="s">
        <v>72</v>
      </c>
      <c r="D4324" t="s">
        <v>47</v>
      </c>
      <c r="E4324" t="s">
        <v>32</v>
      </c>
      <c r="F4324">
        <v>962</v>
      </c>
      <c r="G4324">
        <v>38</v>
      </c>
      <c r="H4324">
        <v>596.44000000000005</v>
      </c>
      <c r="I4324">
        <v>59</v>
      </c>
      <c r="J4324">
        <v>2</v>
      </c>
      <c r="K4324">
        <v>4.2</v>
      </c>
      <c r="L4324">
        <v>215</v>
      </c>
      <c r="M4324" t="s">
        <v>48</v>
      </c>
      <c r="N4324" s="1">
        <v>3676</v>
      </c>
      <c r="O4324" s="1">
        <v>-3079.56</v>
      </c>
      <c r="P4324" s="2">
        <v>49980</v>
      </c>
      <c r="Q4324" s="2">
        <v>49614</v>
      </c>
      <c r="R4324" t="s">
        <v>49</v>
      </c>
      <c r="S4324">
        <v>20</v>
      </c>
      <c r="T4324">
        <v>32</v>
      </c>
      <c r="U4324" t="s">
        <v>35</v>
      </c>
      <c r="V4324" t="s">
        <v>68</v>
      </c>
      <c r="W4324" t="s">
        <v>37</v>
      </c>
      <c r="X4324" t="s">
        <v>8717</v>
      </c>
      <c r="Y4324" t="s">
        <v>39</v>
      </c>
      <c r="Z4324">
        <v>10</v>
      </c>
      <c r="AA4324" t="s">
        <v>63</v>
      </c>
      <c r="AB4324">
        <v>302</v>
      </c>
      <c r="AC4324" t="s">
        <v>54</v>
      </c>
      <c r="AD4324" t="s">
        <v>42</v>
      </c>
      <c r="AG4324" t="s">
        <v>32</v>
      </c>
      <c r="AH4324">
        <v>59</v>
      </c>
      <c r="AI4324">
        <v>2</v>
      </c>
    </row>
    <row r="4325" spans="1:35" x14ac:dyDescent="0.3">
      <c r="A4325" t="s">
        <v>8718</v>
      </c>
      <c r="B4325" t="s">
        <v>75</v>
      </c>
      <c r="C4325" t="s">
        <v>30</v>
      </c>
      <c r="D4325" t="s">
        <v>58</v>
      </c>
      <c r="E4325" t="s">
        <v>32</v>
      </c>
      <c r="F4325" s="1">
        <v>4991</v>
      </c>
      <c r="G4325">
        <v>9</v>
      </c>
      <c r="H4325" s="1">
        <v>4541.8100000000004</v>
      </c>
      <c r="I4325">
        <v>125</v>
      </c>
      <c r="J4325">
        <v>72</v>
      </c>
      <c r="K4325">
        <v>3</v>
      </c>
      <c r="L4325">
        <v>350</v>
      </c>
      <c r="M4325" t="s">
        <v>60</v>
      </c>
      <c r="N4325" s="1">
        <v>3707</v>
      </c>
      <c r="O4325">
        <v>834.81</v>
      </c>
      <c r="P4325" s="2">
        <v>49981</v>
      </c>
      <c r="Q4325" s="2">
        <v>49615</v>
      </c>
      <c r="R4325" t="s">
        <v>34</v>
      </c>
      <c r="S4325">
        <v>17</v>
      </c>
      <c r="T4325">
        <v>55</v>
      </c>
      <c r="U4325" t="s">
        <v>50</v>
      </c>
      <c r="V4325" t="s">
        <v>61</v>
      </c>
      <c r="W4325" t="s">
        <v>37</v>
      </c>
      <c r="X4325" t="s">
        <v>8719</v>
      </c>
      <c r="Y4325" t="s">
        <v>70</v>
      </c>
      <c r="Z4325">
        <v>9</v>
      </c>
      <c r="AA4325" t="s">
        <v>40</v>
      </c>
      <c r="AB4325">
        <v>223</v>
      </c>
      <c r="AC4325" t="s">
        <v>41</v>
      </c>
      <c r="AD4325" t="s">
        <v>82</v>
      </c>
      <c r="AG4325" t="s">
        <v>32</v>
      </c>
      <c r="AH4325">
        <v>125</v>
      </c>
      <c r="AI4325">
        <v>72</v>
      </c>
    </row>
    <row r="4326" spans="1:35" x14ac:dyDescent="0.3">
      <c r="A4326" t="s">
        <v>8720</v>
      </c>
      <c r="B4326" t="s">
        <v>29</v>
      </c>
      <c r="C4326" t="s">
        <v>72</v>
      </c>
      <c r="D4326" t="s">
        <v>96</v>
      </c>
      <c r="E4326" t="s">
        <v>32</v>
      </c>
      <c r="F4326" s="1">
        <v>3592</v>
      </c>
      <c r="G4326">
        <v>48</v>
      </c>
      <c r="H4326" s="1">
        <v>1867.84</v>
      </c>
      <c r="I4326">
        <v>1</v>
      </c>
      <c r="J4326">
        <v>97</v>
      </c>
      <c r="K4326">
        <v>1.8</v>
      </c>
      <c r="L4326">
        <v>320</v>
      </c>
      <c r="M4326" t="s">
        <v>33</v>
      </c>
      <c r="N4326">
        <v>205</v>
      </c>
      <c r="O4326" s="1">
        <v>1662.84</v>
      </c>
      <c r="P4326" s="2">
        <v>49982</v>
      </c>
      <c r="Q4326" s="2">
        <v>49616</v>
      </c>
      <c r="R4326" t="s">
        <v>34</v>
      </c>
      <c r="S4326">
        <v>13</v>
      </c>
      <c r="T4326">
        <v>41</v>
      </c>
      <c r="U4326" t="s">
        <v>50</v>
      </c>
      <c r="V4326" t="s">
        <v>36</v>
      </c>
      <c r="W4326" t="s">
        <v>76</v>
      </c>
      <c r="X4326" t="s">
        <v>8721</v>
      </c>
      <c r="Y4326" t="s">
        <v>39</v>
      </c>
      <c r="Z4326">
        <v>14</v>
      </c>
      <c r="AA4326" t="s">
        <v>63</v>
      </c>
      <c r="AB4326">
        <v>567</v>
      </c>
      <c r="AC4326" t="s">
        <v>78</v>
      </c>
      <c r="AD4326" t="s">
        <v>42</v>
      </c>
      <c r="AG4326" t="s">
        <v>32</v>
      </c>
      <c r="AH4326">
        <v>1</v>
      </c>
      <c r="AI4326">
        <v>97</v>
      </c>
    </row>
    <row r="4327" spans="1:35" x14ac:dyDescent="0.3">
      <c r="A4327" t="s">
        <v>8722</v>
      </c>
      <c r="B4327" t="s">
        <v>45</v>
      </c>
      <c r="C4327" t="s">
        <v>46</v>
      </c>
      <c r="D4327" t="s">
        <v>31</v>
      </c>
      <c r="E4327" t="s">
        <v>59</v>
      </c>
      <c r="F4327">
        <v>798</v>
      </c>
      <c r="G4327">
        <v>18</v>
      </c>
      <c r="H4327">
        <v>654.36</v>
      </c>
      <c r="I4327">
        <v>58</v>
      </c>
      <c r="J4327">
        <v>68</v>
      </c>
      <c r="K4327">
        <v>4.2</v>
      </c>
      <c r="L4327">
        <v>493</v>
      </c>
      <c r="M4327" t="s">
        <v>33</v>
      </c>
      <c r="N4327" s="1">
        <v>2754</v>
      </c>
      <c r="O4327" s="1">
        <v>-2099.64</v>
      </c>
      <c r="P4327" s="2">
        <v>49983</v>
      </c>
      <c r="Q4327" s="2">
        <v>49617</v>
      </c>
      <c r="R4327" t="s">
        <v>34</v>
      </c>
      <c r="S4327">
        <v>20</v>
      </c>
      <c r="T4327">
        <v>27</v>
      </c>
      <c r="U4327" t="s">
        <v>50</v>
      </c>
      <c r="V4327" t="s">
        <v>61</v>
      </c>
      <c r="W4327" t="s">
        <v>51</v>
      </c>
      <c r="X4327" t="s">
        <v>8723</v>
      </c>
      <c r="Y4327" t="s">
        <v>70</v>
      </c>
      <c r="Z4327">
        <v>6</v>
      </c>
      <c r="AA4327" t="s">
        <v>40</v>
      </c>
      <c r="AB4327">
        <v>527</v>
      </c>
      <c r="AC4327" t="s">
        <v>54</v>
      </c>
      <c r="AD4327" t="s">
        <v>82</v>
      </c>
      <c r="AG4327" t="s">
        <v>59</v>
      </c>
      <c r="AH4327">
        <v>58</v>
      </c>
      <c r="AI4327">
        <v>68</v>
      </c>
    </row>
    <row r="4328" spans="1:35" x14ac:dyDescent="0.3">
      <c r="A4328" t="s">
        <v>8724</v>
      </c>
      <c r="B4328" t="s">
        <v>45</v>
      </c>
      <c r="C4328" t="s">
        <v>66</v>
      </c>
      <c r="D4328" t="s">
        <v>47</v>
      </c>
      <c r="E4328" t="s">
        <v>32</v>
      </c>
      <c r="F4328" s="1">
        <v>3728</v>
      </c>
      <c r="G4328">
        <v>38</v>
      </c>
      <c r="H4328" s="1">
        <v>2311.36</v>
      </c>
      <c r="I4328">
        <v>13</v>
      </c>
      <c r="J4328">
        <v>7</v>
      </c>
      <c r="K4328">
        <v>1.6</v>
      </c>
      <c r="L4328">
        <v>106</v>
      </c>
      <c r="M4328" t="s">
        <v>48</v>
      </c>
      <c r="N4328">
        <v>309</v>
      </c>
      <c r="O4328" s="1">
        <v>2002.36</v>
      </c>
      <c r="P4328" s="2">
        <v>49984</v>
      </c>
      <c r="Q4328" s="2">
        <v>49618</v>
      </c>
      <c r="R4328" t="s">
        <v>34</v>
      </c>
      <c r="S4328">
        <v>8</v>
      </c>
      <c r="T4328">
        <v>66</v>
      </c>
      <c r="U4328" t="s">
        <v>35</v>
      </c>
      <c r="V4328" t="s">
        <v>36</v>
      </c>
      <c r="W4328" t="s">
        <v>51</v>
      </c>
      <c r="X4328" t="s">
        <v>8725</v>
      </c>
      <c r="Y4328" t="s">
        <v>39</v>
      </c>
      <c r="Z4328">
        <v>12</v>
      </c>
      <c r="AA4328" t="s">
        <v>63</v>
      </c>
      <c r="AB4328">
        <v>322</v>
      </c>
      <c r="AC4328" t="s">
        <v>78</v>
      </c>
      <c r="AD4328" t="s">
        <v>42</v>
      </c>
      <c r="AG4328" t="s">
        <v>32</v>
      </c>
      <c r="AH4328">
        <v>13</v>
      </c>
      <c r="AI4328">
        <v>7</v>
      </c>
    </row>
    <row r="4329" spans="1:35" x14ac:dyDescent="0.3">
      <c r="A4329" t="s">
        <v>8726</v>
      </c>
      <c r="B4329" t="s">
        <v>75</v>
      </c>
      <c r="C4329" t="s">
        <v>46</v>
      </c>
      <c r="D4329" t="s">
        <v>31</v>
      </c>
      <c r="E4329" t="s">
        <v>43</v>
      </c>
      <c r="F4329" s="1">
        <v>1003</v>
      </c>
      <c r="G4329">
        <v>13</v>
      </c>
      <c r="H4329">
        <v>872.61</v>
      </c>
      <c r="I4329">
        <v>61</v>
      </c>
      <c r="J4329">
        <v>89</v>
      </c>
      <c r="K4329">
        <v>2.2000000000000002</v>
      </c>
      <c r="L4329">
        <v>282</v>
      </c>
      <c r="M4329" t="s">
        <v>48</v>
      </c>
      <c r="N4329">
        <v>695</v>
      </c>
      <c r="O4329">
        <v>177.61</v>
      </c>
      <c r="P4329" s="2">
        <v>49985</v>
      </c>
      <c r="Q4329" s="2">
        <v>49619</v>
      </c>
      <c r="R4329" t="s">
        <v>34</v>
      </c>
      <c r="S4329">
        <v>6</v>
      </c>
      <c r="T4329">
        <v>61</v>
      </c>
      <c r="U4329" t="s">
        <v>35</v>
      </c>
      <c r="V4329" t="s">
        <v>36</v>
      </c>
      <c r="W4329" t="s">
        <v>51</v>
      </c>
      <c r="X4329" t="s">
        <v>8727</v>
      </c>
      <c r="Y4329" t="s">
        <v>39</v>
      </c>
      <c r="Z4329">
        <v>5</v>
      </c>
      <c r="AA4329" t="s">
        <v>63</v>
      </c>
      <c r="AB4329">
        <v>880</v>
      </c>
      <c r="AC4329" t="s">
        <v>41</v>
      </c>
      <c r="AD4329" t="s">
        <v>82</v>
      </c>
      <c r="AG4329" t="s">
        <v>43</v>
      </c>
      <c r="AH4329">
        <v>61</v>
      </c>
      <c r="AI4329">
        <v>89</v>
      </c>
    </row>
    <row r="4330" spans="1:35" x14ac:dyDescent="0.3">
      <c r="A4330" t="s">
        <v>8728</v>
      </c>
      <c r="B4330" t="s">
        <v>45</v>
      </c>
      <c r="C4330" t="s">
        <v>46</v>
      </c>
      <c r="D4330" t="s">
        <v>96</v>
      </c>
      <c r="E4330" t="s">
        <v>56</v>
      </c>
      <c r="F4330" s="1">
        <v>1217</v>
      </c>
      <c r="G4330">
        <v>5</v>
      </c>
      <c r="H4330" s="1">
        <v>1156.1500000000001</v>
      </c>
      <c r="I4330">
        <v>49</v>
      </c>
      <c r="J4330">
        <v>65</v>
      </c>
      <c r="K4330">
        <v>1.3</v>
      </c>
      <c r="L4330">
        <v>363</v>
      </c>
      <c r="M4330" t="s">
        <v>33</v>
      </c>
      <c r="N4330">
        <v>85</v>
      </c>
      <c r="O4330" s="1">
        <v>1071.1500000000001</v>
      </c>
      <c r="P4330" s="2">
        <v>49986</v>
      </c>
      <c r="Q4330" s="2">
        <v>49620</v>
      </c>
      <c r="R4330" t="s">
        <v>34</v>
      </c>
      <c r="S4330">
        <v>40</v>
      </c>
      <c r="T4330">
        <v>49</v>
      </c>
      <c r="U4330" t="s">
        <v>35</v>
      </c>
      <c r="V4330" t="s">
        <v>68</v>
      </c>
      <c r="W4330" t="s">
        <v>37</v>
      </c>
      <c r="X4330" t="s">
        <v>8729</v>
      </c>
      <c r="Y4330" t="s">
        <v>70</v>
      </c>
      <c r="Z4330">
        <v>2</v>
      </c>
      <c r="AA4330" t="s">
        <v>40</v>
      </c>
      <c r="AB4330">
        <v>311</v>
      </c>
      <c r="AC4330" t="s">
        <v>78</v>
      </c>
      <c r="AD4330" t="s">
        <v>55</v>
      </c>
      <c r="AG4330" t="s">
        <v>56</v>
      </c>
      <c r="AH4330">
        <v>49</v>
      </c>
      <c r="AI4330">
        <v>65</v>
      </c>
    </row>
    <row r="4331" spans="1:35" x14ac:dyDescent="0.3">
      <c r="A4331" t="s">
        <v>8730</v>
      </c>
      <c r="B4331" t="s">
        <v>29</v>
      </c>
      <c r="C4331" t="s">
        <v>72</v>
      </c>
      <c r="D4331" t="s">
        <v>67</v>
      </c>
      <c r="E4331" t="s">
        <v>56</v>
      </c>
      <c r="F4331" s="1">
        <v>3126</v>
      </c>
      <c r="G4331">
        <v>41</v>
      </c>
      <c r="H4331" s="1">
        <v>1844.34</v>
      </c>
      <c r="I4331">
        <v>123</v>
      </c>
      <c r="J4331">
        <v>85</v>
      </c>
      <c r="K4331">
        <v>3.4</v>
      </c>
      <c r="L4331">
        <v>227</v>
      </c>
      <c r="M4331" t="s">
        <v>33</v>
      </c>
      <c r="N4331" s="1">
        <v>3070</v>
      </c>
      <c r="O4331" s="1">
        <v>-1225.6600000000001</v>
      </c>
      <c r="P4331" s="2">
        <v>49987</v>
      </c>
      <c r="Q4331" s="2">
        <v>49621</v>
      </c>
      <c r="R4331" t="s">
        <v>89</v>
      </c>
      <c r="S4331">
        <v>18</v>
      </c>
      <c r="T4331">
        <v>58</v>
      </c>
      <c r="U4331" t="s">
        <v>50</v>
      </c>
      <c r="V4331" t="s">
        <v>36</v>
      </c>
      <c r="W4331" t="s">
        <v>37</v>
      </c>
      <c r="X4331" t="s">
        <v>8731</v>
      </c>
      <c r="Y4331" t="s">
        <v>53</v>
      </c>
      <c r="Z4331">
        <v>8</v>
      </c>
      <c r="AA4331" t="s">
        <v>40</v>
      </c>
      <c r="AB4331">
        <v>756</v>
      </c>
      <c r="AC4331" t="s">
        <v>78</v>
      </c>
      <c r="AD4331" t="s">
        <v>42</v>
      </c>
      <c r="AG4331" t="s">
        <v>56</v>
      </c>
      <c r="AH4331">
        <v>123</v>
      </c>
      <c r="AI4331">
        <v>85</v>
      </c>
    </row>
    <row r="4332" spans="1:35" x14ac:dyDescent="0.3">
      <c r="A4332" t="s">
        <v>8732</v>
      </c>
      <c r="B4332" t="s">
        <v>80</v>
      </c>
      <c r="C4332" t="s">
        <v>30</v>
      </c>
      <c r="D4332" t="s">
        <v>31</v>
      </c>
      <c r="E4332" t="s">
        <v>32</v>
      </c>
      <c r="F4332" s="1">
        <v>1156</v>
      </c>
      <c r="G4332">
        <v>5</v>
      </c>
      <c r="H4332" s="1">
        <v>1098.2</v>
      </c>
      <c r="I4332">
        <v>145</v>
      </c>
      <c r="J4332">
        <v>56</v>
      </c>
      <c r="K4332">
        <v>2.8</v>
      </c>
      <c r="L4332">
        <v>211</v>
      </c>
      <c r="M4332" t="s">
        <v>60</v>
      </c>
      <c r="N4332" s="1">
        <v>2070</v>
      </c>
      <c r="O4332">
        <v>-971.8</v>
      </c>
      <c r="P4332" s="2">
        <v>49988</v>
      </c>
      <c r="Q4332" s="2">
        <v>49622</v>
      </c>
      <c r="R4332" t="s">
        <v>89</v>
      </c>
      <c r="S4332">
        <v>33</v>
      </c>
      <c r="T4332">
        <v>44</v>
      </c>
      <c r="U4332" t="s">
        <v>50</v>
      </c>
      <c r="V4332" t="s">
        <v>61</v>
      </c>
      <c r="W4332" t="s">
        <v>37</v>
      </c>
      <c r="X4332" t="s">
        <v>8733</v>
      </c>
      <c r="Y4332" t="s">
        <v>39</v>
      </c>
      <c r="Z4332">
        <v>8</v>
      </c>
      <c r="AA4332" t="s">
        <v>63</v>
      </c>
      <c r="AB4332">
        <v>213</v>
      </c>
      <c r="AC4332" t="s">
        <v>41</v>
      </c>
      <c r="AD4332" t="s">
        <v>55</v>
      </c>
      <c r="AG4332" t="s">
        <v>32</v>
      </c>
      <c r="AH4332">
        <v>145</v>
      </c>
      <c r="AI4332">
        <v>56</v>
      </c>
    </row>
    <row r="4333" spans="1:35" x14ac:dyDescent="0.3">
      <c r="A4333" t="s">
        <v>8734</v>
      </c>
      <c r="B4333" t="s">
        <v>80</v>
      </c>
      <c r="C4333" t="s">
        <v>72</v>
      </c>
      <c r="D4333" t="s">
        <v>67</v>
      </c>
      <c r="E4333" t="s">
        <v>56</v>
      </c>
      <c r="F4333" s="1">
        <v>1652</v>
      </c>
      <c r="G4333">
        <v>38</v>
      </c>
      <c r="H4333" s="1">
        <v>1024.24</v>
      </c>
      <c r="I4333">
        <v>160</v>
      </c>
      <c r="J4333">
        <v>86</v>
      </c>
      <c r="K4333">
        <v>1.9</v>
      </c>
      <c r="L4333">
        <v>480</v>
      </c>
      <c r="M4333" t="s">
        <v>60</v>
      </c>
      <c r="N4333" s="1">
        <v>3210</v>
      </c>
      <c r="O4333" s="1">
        <v>-2185.7600000000002</v>
      </c>
      <c r="P4333" s="2">
        <v>49989</v>
      </c>
      <c r="Q4333" s="2">
        <v>49623</v>
      </c>
      <c r="R4333" t="s">
        <v>49</v>
      </c>
      <c r="S4333">
        <v>32</v>
      </c>
      <c r="T4333">
        <v>53</v>
      </c>
      <c r="U4333" t="s">
        <v>35</v>
      </c>
      <c r="V4333" t="s">
        <v>36</v>
      </c>
      <c r="W4333" t="s">
        <v>51</v>
      </c>
      <c r="X4333" t="s">
        <v>8735</v>
      </c>
      <c r="Y4333" t="s">
        <v>70</v>
      </c>
      <c r="Z4333">
        <v>12</v>
      </c>
      <c r="AA4333" t="s">
        <v>63</v>
      </c>
      <c r="AB4333">
        <v>284</v>
      </c>
      <c r="AC4333" t="s">
        <v>41</v>
      </c>
      <c r="AD4333" t="s">
        <v>55</v>
      </c>
      <c r="AG4333" t="s">
        <v>56</v>
      </c>
      <c r="AH4333">
        <v>160</v>
      </c>
      <c r="AI4333">
        <v>86</v>
      </c>
    </row>
    <row r="4334" spans="1:35" x14ac:dyDescent="0.3">
      <c r="A4334" t="s">
        <v>8736</v>
      </c>
      <c r="B4334" t="s">
        <v>80</v>
      </c>
      <c r="C4334" t="s">
        <v>72</v>
      </c>
      <c r="D4334" t="s">
        <v>96</v>
      </c>
      <c r="E4334" t="s">
        <v>43</v>
      </c>
      <c r="F4334" s="1">
        <v>4035</v>
      </c>
      <c r="G4334">
        <v>47</v>
      </c>
      <c r="H4334" s="1">
        <v>2138.5500000000002</v>
      </c>
      <c r="I4334">
        <v>190</v>
      </c>
      <c r="J4334">
        <v>72</v>
      </c>
      <c r="K4334">
        <v>4.5999999999999996</v>
      </c>
      <c r="L4334">
        <v>384</v>
      </c>
      <c r="M4334" t="s">
        <v>33</v>
      </c>
      <c r="N4334" s="1">
        <v>1499</v>
      </c>
      <c r="O4334">
        <v>639.54999999999995</v>
      </c>
      <c r="P4334" s="2">
        <v>49990</v>
      </c>
      <c r="Q4334" s="2">
        <v>49624</v>
      </c>
      <c r="R4334" t="s">
        <v>34</v>
      </c>
      <c r="S4334">
        <v>32</v>
      </c>
      <c r="T4334">
        <v>59</v>
      </c>
      <c r="U4334" t="s">
        <v>50</v>
      </c>
      <c r="V4334" t="s">
        <v>36</v>
      </c>
      <c r="W4334" t="s">
        <v>76</v>
      </c>
      <c r="X4334" t="s">
        <v>8737</v>
      </c>
      <c r="Y4334" t="s">
        <v>70</v>
      </c>
      <c r="Z4334">
        <v>6</v>
      </c>
      <c r="AA4334" t="s">
        <v>40</v>
      </c>
      <c r="AB4334">
        <v>322</v>
      </c>
      <c r="AC4334" t="s">
        <v>54</v>
      </c>
      <c r="AD4334" t="s">
        <v>82</v>
      </c>
      <c r="AG4334" t="s">
        <v>43</v>
      </c>
      <c r="AH4334">
        <v>190</v>
      </c>
      <c r="AI4334">
        <v>72</v>
      </c>
    </row>
    <row r="4335" spans="1:35" x14ac:dyDescent="0.3">
      <c r="A4335" t="s">
        <v>8738</v>
      </c>
      <c r="B4335" t="s">
        <v>80</v>
      </c>
      <c r="C4335" t="s">
        <v>72</v>
      </c>
      <c r="D4335" t="s">
        <v>31</v>
      </c>
      <c r="E4335" t="s">
        <v>56</v>
      </c>
      <c r="F4335" s="1">
        <v>2335</v>
      </c>
      <c r="G4335">
        <v>21</v>
      </c>
      <c r="H4335" s="1">
        <v>1844.65</v>
      </c>
      <c r="I4335">
        <v>63</v>
      </c>
      <c r="J4335">
        <v>48</v>
      </c>
      <c r="K4335">
        <v>2.2000000000000002</v>
      </c>
      <c r="L4335">
        <v>458</v>
      </c>
      <c r="M4335" t="s">
        <v>48</v>
      </c>
      <c r="N4335" s="1">
        <v>3420</v>
      </c>
      <c r="O4335" s="1">
        <v>-1575.35</v>
      </c>
      <c r="P4335" s="2">
        <v>49991</v>
      </c>
      <c r="Q4335" s="2">
        <v>49625</v>
      </c>
      <c r="R4335" t="s">
        <v>89</v>
      </c>
      <c r="S4335">
        <v>17</v>
      </c>
      <c r="T4335">
        <v>18</v>
      </c>
      <c r="U4335" t="s">
        <v>50</v>
      </c>
      <c r="V4335" t="s">
        <v>36</v>
      </c>
      <c r="W4335" t="s">
        <v>51</v>
      </c>
      <c r="X4335" t="s">
        <v>8739</v>
      </c>
      <c r="Y4335" t="s">
        <v>53</v>
      </c>
      <c r="Z4335">
        <v>2</v>
      </c>
      <c r="AA4335" t="s">
        <v>63</v>
      </c>
      <c r="AB4335">
        <v>540</v>
      </c>
      <c r="AC4335" t="s">
        <v>41</v>
      </c>
      <c r="AD4335" t="s">
        <v>82</v>
      </c>
      <c r="AG4335" t="s">
        <v>56</v>
      </c>
      <c r="AH4335">
        <v>63</v>
      </c>
      <c r="AI4335">
        <v>48</v>
      </c>
    </row>
    <row r="4336" spans="1:35" x14ac:dyDescent="0.3">
      <c r="A4336" t="s">
        <v>8740</v>
      </c>
      <c r="B4336" t="s">
        <v>65</v>
      </c>
      <c r="C4336" t="s">
        <v>66</v>
      </c>
      <c r="D4336" t="s">
        <v>47</v>
      </c>
      <c r="E4336" t="s">
        <v>59</v>
      </c>
      <c r="F4336" s="1">
        <v>1328</v>
      </c>
      <c r="G4336">
        <v>28</v>
      </c>
      <c r="H4336">
        <v>956.16</v>
      </c>
      <c r="I4336">
        <v>7</v>
      </c>
      <c r="J4336">
        <v>10</v>
      </c>
      <c r="K4336">
        <v>1.8</v>
      </c>
      <c r="L4336">
        <v>43</v>
      </c>
      <c r="M4336" t="s">
        <v>33</v>
      </c>
      <c r="N4336" s="1">
        <v>1065</v>
      </c>
      <c r="O4336">
        <v>-108.84</v>
      </c>
      <c r="P4336" s="2">
        <v>49992</v>
      </c>
      <c r="Q4336" s="2">
        <v>49626</v>
      </c>
      <c r="R4336" t="s">
        <v>34</v>
      </c>
      <c r="S4336">
        <v>45</v>
      </c>
      <c r="T4336">
        <v>40</v>
      </c>
      <c r="U4336" t="s">
        <v>35</v>
      </c>
      <c r="V4336" t="s">
        <v>36</v>
      </c>
      <c r="W4336" t="s">
        <v>51</v>
      </c>
      <c r="X4336" t="s">
        <v>8741</v>
      </c>
      <c r="Y4336" t="s">
        <v>70</v>
      </c>
      <c r="Z4336">
        <v>1</v>
      </c>
      <c r="AA4336" t="s">
        <v>40</v>
      </c>
      <c r="AB4336">
        <v>665</v>
      </c>
      <c r="AC4336" t="s">
        <v>41</v>
      </c>
      <c r="AD4336" t="s">
        <v>55</v>
      </c>
      <c r="AG4336" t="s">
        <v>59</v>
      </c>
      <c r="AH4336">
        <v>7</v>
      </c>
      <c r="AI4336">
        <v>10</v>
      </c>
    </row>
    <row r="4337" spans="1:35" x14ac:dyDescent="0.3">
      <c r="A4337" t="s">
        <v>8742</v>
      </c>
      <c r="B4337" t="s">
        <v>65</v>
      </c>
      <c r="C4337" t="s">
        <v>46</v>
      </c>
      <c r="D4337" t="s">
        <v>96</v>
      </c>
      <c r="E4337" t="s">
        <v>32</v>
      </c>
      <c r="F4337" s="1">
        <v>2558</v>
      </c>
      <c r="G4337">
        <v>30</v>
      </c>
      <c r="H4337" s="1">
        <v>1790.6</v>
      </c>
      <c r="I4337">
        <v>105</v>
      </c>
      <c r="J4337">
        <v>64</v>
      </c>
      <c r="K4337">
        <v>4.2</v>
      </c>
      <c r="L4337">
        <v>4</v>
      </c>
      <c r="M4337" t="s">
        <v>60</v>
      </c>
      <c r="N4337">
        <v>705</v>
      </c>
      <c r="O4337" s="1">
        <v>1085.5999999999999</v>
      </c>
      <c r="P4337" s="2">
        <v>49993</v>
      </c>
      <c r="Q4337" s="2">
        <v>49627</v>
      </c>
      <c r="R4337" t="s">
        <v>49</v>
      </c>
      <c r="S4337">
        <v>25</v>
      </c>
      <c r="T4337">
        <v>26</v>
      </c>
      <c r="U4337" t="s">
        <v>35</v>
      </c>
      <c r="V4337" t="s">
        <v>36</v>
      </c>
      <c r="W4337" t="s">
        <v>51</v>
      </c>
      <c r="X4337" t="s">
        <v>8743</v>
      </c>
      <c r="Y4337" t="s">
        <v>39</v>
      </c>
      <c r="Z4337">
        <v>13</v>
      </c>
      <c r="AA4337" t="s">
        <v>63</v>
      </c>
      <c r="AB4337">
        <v>609</v>
      </c>
      <c r="AC4337" t="s">
        <v>78</v>
      </c>
      <c r="AD4337" t="s">
        <v>42</v>
      </c>
      <c r="AG4337" t="s">
        <v>32</v>
      </c>
      <c r="AH4337">
        <v>105</v>
      </c>
      <c r="AI4337">
        <v>64</v>
      </c>
    </row>
    <row r="4338" spans="1:35" x14ac:dyDescent="0.3">
      <c r="A4338" t="s">
        <v>8744</v>
      </c>
      <c r="B4338" t="s">
        <v>65</v>
      </c>
      <c r="C4338" t="s">
        <v>66</v>
      </c>
      <c r="D4338" t="s">
        <v>58</v>
      </c>
      <c r="E4338" t="s">
        <v>43</v>
      </c>
      <c r="F4338" s="1">
        <v>2364</v>
      </c>
      <c r="G4338">
        <v>9</v>
      </c>
      <c r="H4338" s="1">
        <v>2151.2399999999998</v>
      </c>
      <c r="I4338">
        <v>41</v>
      </c>
      <c r="J4338">
        <v>22</v>
      </c>
      <c r="K4338">
        <v>3.9</v>
      </c>
      <c r="L4338">
        <v>413</v>
      </c>
      <c r="M4338" t="s">
        <v>60</v>
      </c>
      <c r="N4338">
        <v>676</v>
      </c>
      <c r="O4338" s="1">
        <v>1475.24</v>
      </c>
      <c r="P4338" s="2">
        <v>49994</v>
      </c>
      <c r="Q4338" s="2">
        <v>49628</v>
      </c>
      <c r="R4338" t="s">
        <v>34</v>
      </c>
      <c r="S4338">
        <v>23</v>
      </c>
      <c r="T4338">
        <v>41</v>
      </c>
      <c r="U4338" t="s">
        <v>35</v>
      </c>
      <c r="V4338" t="s">
        <v>61</v>
      </c>
      <c r="W4338" t="s">
        <v>37</v>
      </c>
      <c r="X4338" t="s">
        <v>8745</v>
      </c>
      <c r="Y4338" t="s">
        <v>70</v>
      </c>
      <c r="Z4338">
        <v>6</v>
      </c>
      <c r="AA4338" t="s">
        <v>63</v>
      </c>
      <c r="AB4338">
        <v>997</v>
      </c>
      <c r="AC4338" t="s">
        <v>78</v>
      </c>
      <c r="AD4338" t="s">
        <v>82</v>
      </c>
      <c r="AG4338" t="s">
        <v>43</v>
      </c>
      <c r="AH4338">
        <v>41</v>
      </c>
      <c r="AI4338">
        <v>22</v>
      </c>
    </row>
    <row r="4339" spans="1:35" x14ac:dyDescent="0.3">
      <c r="A4339" t="s">
        <v>8746</v>
      </c>
      <c r="B4339" t="s">
        <v>80</v>
      </c>
      <c r="C4339" t="s">
        <v>46</v>
      </c>
      <c r="D4339" t="s">
        <v>47</v>
      </c>
      <c r="E4339" t="s">
        <v>43</v>
      </c>
      <c r="F4339" s="1">
        <v>2346</v>
      </c>
      <c r="G4339">
        <v>27</v>
      </c>
      <c r="H4339" s="1">
        <v>1712.58</v>
      </c>
      <c r="I4339">
        <v>162</v>
      </c>
      <c r="J4339">
        <v>2</v>
      </c>
      <c r="K4339">
        <v>2.7</v>
      </c>
      <c r="L4339">
        <v>202</v>
      </c>
      <c r="M4339" t="s">
        <v>60</v>
      </c>
      <c r="N4339" s="1">
        <v>2691</v>
      </c>
      <c r="O4339">
        <v>-978.42</v>
      </c>
      <c r="P4339" s="2">
        <v>49995</v>
      </c>
      <c r="Q4339" s="2">
        <v>49629</v>
      </c>
      <c r="R4339" t="s">
        <v>34</v>
      </c>
      <c r="S4339">
        <v>28</v>
      </c>
      <c r="T4339">
        <v>61</v>
      </c>
      <c r="U4339" t="s">
        <v>35</v>
      </c>
      <c r="V4339" t="s">
        <v>36</v>
      </c>
      <c r="W4339" t="s">
        <v>51</v>
      </c>
      <c r="X4339" t="s">
        <v>8747</v>
      </c>
      <c r="Y4339" t="s">
        <v>70</v>
      </c>
      <c r="Z4339">
        <v>3</v>
      </c>
      <c r="AA4339" t="s">
        <v>40</v>
      </c>
      <c r="AB4339">
        <v>206</v>
      </c>
      <c r="AC4339" t="s">
        <v>54</v>
      </c>
      <c r="AD4339" t="s">
        <v>42</v>
      </c>
      <c r="AG4339" t="s">
        <v>43</v>
      </c>
      <c r="AH4339">
        <v>162</v>
      </c>
      <c r="AI4339">
        <v>2</v>
      </c>
    </row>
    <row r="4340" spans="1:35" x14ac:dyDescent="0.3">
      <c r="A4340" t="s">
        <v>8748</v>
      </c>
      <c r="B4340" t="s">
        <v>80</v>
      </c>
      <c r="C4340" t="s">
        <v>46</v>
      </c>
      <c r="D4340" t="s">
        <v>96</v>
      </c>
      <c r="E4340" t="s">
        <v>32</v>
      </c>
      <c r="F4340" s="1">
        <v>4607</v>
      </c>
      <c r="G4340">
        <v>32</v>
      </c>
      <c r="H4340" s="1">
        <v>3132.76</v>
      </c>
      <c r="I4340">
        <v>54</v>
      </c>
      <c r="J4340">
        <v>79</v>
      </c>
      <c r="K4340">
        <v>3.3</v>
      </c>
      <c r="L4340">
        <v>462</v>
      </c>
      <c r="M4340" t="s">
        <v>33</v>
      </c>
      <c r="N4340" s="1">
        <v>3987</v>
      </c>
      <c r="O4340">
        <v>-854.24</v>
      </c>
      <c r="P4340" s="2">
        <v>49996</v>
      </c>
      <c r="Q4340" s="2">
        <v>49630</v>
      </c>
      <c r="R4340" t="s">
        <v>89</v>
      </c>
      <c r="S4340">
        <v>39</v>
      </c>
      <c r="T4340">
        <v>58</v>
      </c>
      <c r="U4340" t="s">
        <v>35</v>
      </c>
      <c r="V4340" t="s">
        <v>68</v>
      </c>
      <c r="W4340" t="s">
        <v>76</v>
      </c>
      <c r="X4340" t="s">
        <v>8749</v>
      </c>
      <c r="Y4340" t="s">
        <v>53</v>
      </c>
      <c r="Z4340">
        <v>4</v>
      </c>
      <c r="AA4340" t="s">
        <v>40</v>
      </c>
      <c r="AB4340">
        <v>962</v>
      </c>
      <c r="AC4340" t="s">
        <v>78</v>
      </c>
      <c r="AD4340" t="s">
        <v>82</v>
      </c>
      <c r="AG4340" t="s">
        <v>32</v>
      </c>
      <c r="AH4340">
        <v>54</v>
      </c>
      <c r="AI4340">
        <v>79</v>
      </c>
    </row>
    <row r="4341" spans="1:35" x14ac:dyDescent="0.3">
      <c r="A4341" t="s">
        <v>8750</v>
      </c>
      <c r="B4341" t="s">
        <v>80</v>
      </c>
      <c r="C4341" t="s">
        <v>46</v>
      </c>
      <c r="D4341" t="s">
        <v>31</v>
      </c>
      <c r="E4341" t="s">
        <v>32</v>
      </c>
      <c r="F4341" s="1">
        <v>2846</v>
      </c>
      <c r="G4341">
        <v>24</v>
      </c>
      <c r="H4341" s="1">
        <v>2162.96</v>
      </c>
      <c r="I4341">
        <v>70</v>
      </c>
      <c r="J4341">
        <v>83</v>
      </c>
      <c r="K4341">
        <v>3.3</v>
      </c>
      <c r="L4341">
        <v>106</v>
      </c>
      <c r="M4341" t="s">
        <v>60</v>
      </c>
      <c r="N4341">
        <v>708</v>
      </c>
      <c r="O4341" s="1">
        <v>1454.96</v>
      </c>
      <c r="P4341" s="2">
        <v>49997</v>
      </c>
      <c r="Q4341" s="2">
        <v>49631</v>
      </c>
      <c r="R4341" t="s">
        <v>34</v>
      </c>
      <c r="S4341">
        <v>42</v>
      </c>
      <c r="T4341">
        <v>42</v>
      </c>
      <c r="U4341" t="s">
        <v>35</v>
      </c>
      <c r="V4341" t="s">
        <v>36</v>
      </c>
      <c r="W4341" t="s">
        <v>51</v>
      </c>
      <c r="X4341" t="s">
        <v>8751</v>
      </c>
      <c r="Y4341" t="s">
        <v>53</v>
      </c>
      <c r="Z4341">
        <v>13</v>
      </c>
      <c r="AA4341" t="s">
        <v>63</v>
      </c>
      <c r="AB4341">
        <v>588</v>
      </c>
      <c r="AC4341" t="s">
        <v>41</v>
      </c>
      <c r="AD4341" t="s">
        <v>55</v>
      </c>
      <c r="AG4341" t="s">
        <v>32</v>
      </c>
      <c r="AH4341">
        <v>70</v>
      </c>
      <c r="AI4341">
        <v>83</v>
      </c>
    </row>
    <row r="4342" spans="1:35" x14ac:dyDescent="0.3">
      <c r="A4342" t="s">
        <v>8752</v>
      </c>
      <c r="B4342" t="s">
        <v>80</v>
      </c>
      <c r="C4342" t="s">
        <v>66</v>
      </c>
      <c r="D4342" t="s">
        <v>58</v>
      </c>
      <c r="E4342" t="s">
        <v>56</v>
      </c>
      <c r="F4342" s="1">
        <v>4218</v>
      </c>
      <c r="G4342">
        <v>49</v>
      </c>
      <c r="H4342" s="1">
        <v>2151.1799999999998</v>
      </c>
      <c r="I4342">
        <v>136</v>
      </c>
      <c r="J4342">
        <v>52</v>
      </c>
      <c r="K4342">
        <v>2</v>
      </c>
      <c r="L4342">
        <v>257</v>
      </c>
      <c r="M4342" t="s">
        <v>33</v>
      </c>
      <c r="N4342">
        <v>196</v>
      </c>
      <c r="O4342" s="1">
        <v>1955.18</v>
      </c>
      <c r="P4342" s="2">
        <v>49998</v>
      </c>
      <c r="Q4342" s="2">
        <v>49632</v>
      </c>
      <c r="R4342" t="s">
        <v>49</v>
      </c>
      <c r="S4342">
        <v>30</v>
      </c>
      <c r="T4342">
        <v>33</v>
      </c>
      <c r="U4342" t="s">
        <v>50</v>
      </c>
      <c r="V4342" t="s">
        <v>61</v>
      </c>
      <c r="W4342" t="s">
        <v>37</v>
      </c>
      <c r="X4342" t="s">
        <v>8753</v>
      </c>
      <c r="Y4342" t="s">
        <v>39</v>
      </c>
      <c r="Z4342">
        <v>3</v>
      </c>
      <c r="AA4342" t="s">
        <v>63</v>
      </c>
      <c r="AB4342">
        <v>403</v>
      </c>
      <c r="AC4342" t="s">
        <v>54</v>
      </c>
      <c r="AD4342" t="s">
        <v>82</v>
      </c>
      <c r="AG4342" t="s">
        <v>56</v>
      </c>
      <c r="AH4342">
        <v>136</v>
      </c>
      <c r="AI4342">
        <v>52</v>
      </c>
    </row>
    <row r="4343" spans="1:35" x14ac:dyDescent="0.3">
      <c r="A4343" t="s">
        <v>8754</v>
      </c>
      <c r="B4343" t="s">
        <v>80</v>
      </c>
      <c r="C4343" t="s">
        <v>72</v>
      </c>
      <c r="D4343" t="s">
        <v>96</v>
      </c>
      <c r="E4343" t="s">
        <v>56</v>
      </c>
      <c r="F4343" s="1">
        <v>4629</v>
      </c>
      <c r="G4343">
        <v>38</v>
      </c>
      <c r="H4343" s="1">
        <v>2869.98</v>
      </c>
      <c r="I4343">
        <v>137</v>
      </c>
      <c r="J4343">
        <v>64</v>
      </c>
      <c r="K4343">
        <v>3.6</v>
      </c>
      <c r="L4343">
        <v>70</v>
      </c>
      <c r="M4343" t="s">
        <v>60</v>
      </c>
      <c r="N4343" s="1">
        <v>3773</v>
      </c>
      <c r="O4343">
        <v>-903.02</v>
      </c>
      <c r="P4343" s="2">
        <v>49999</v>
      </c>
      <c r="Q4343" s="2">
        <v>49633</v>
      </c>
      <c r="R4343" t="s">
        <v>34</v>
      </c>
      <c r="S4343">
        <v>25</v>
      </c>
      <c r="T4343">
        <v>36</v>
      </c>
      <c r="U4343" t="s">
        <v>50</v>
      </c>
      <c r="V4343" t="s">
        <v>68</v>
      </c>
      <c r="W4343" t="s">
        <v>51</v>
      </c>
      <c r="X4343" t="s">
        <v>8755</v>
      </c>
      <c r="Y4343" t="s">
        <v>53</v>
      </c>
      <c r="Z4343">
        <v>5</v>
      </c>
      <c r="AA4343" t="s">
        <v>40</v>
      </c>
      <c r="AB4343">
        <v>477</v>
      </c>
      <c r="AC4343" t="s">
        <v>41</v>
      </c>
      <c r="AD4343" t="s">
        <v>55</v>
      </c>
      <c r="AG4343" t="s">
        <v>56</v>
      </c>
      <c r="AH4343">
        <v>137</v>
      </c>
      <c r="AI4343">
        <v>64</v>
      </c>
    </row>
    <row r="4344" spans="1:35" x14ac:dyDescent="0.3">
      <c r="A4344" t="s">
        <v>8756</v>
      </c>
      <c r="B4344" t="s">
        <v>75</v>
      </c>
      <c r="C4344" t="s">
        <v>66</v>
      </c>
      <c r="D4344" t="s">
        <v>31</v>
      </c>
      <c r="E4344" t="s">
        <v>56</v>
      </c>
      <c r="F4344" s="1">
        <v>3574</v>
      </c>
      <c r="G4344">
        <v>39</v>
      </c>
      <c r="H4344" s="1">
        <v>2180.14</v>
      </c>
      <c r="I4344">
        <v>69</v>
      </c>
      <c r="J4344">
        <v>66</v>
      </c>
      <c r="K4344">
        <v>3.1</v>
      </c>
      <c r="L4344">
        <v>395</v>
      </c>
      <c r="M4344" t="s">
        <v>48</v>
      </c>
      <c r="N4344" s="1">
        <v>2293</v>
      </c>
      <c r="O4344">
        <v>-112.86</v>
      </c>
      <c r="P4344" s="2">
        <v>50000</v>
      </c>
      <c r="Q4344" s="2">
        <v>49634</v>
      </c>
      <c r="R4344" t="s">
        <v>34</v>
      </c>
      <c r="S4344">
        <v>14</v>
      </c>
      <c r="T4344">
        <v>61</v>
      </c>
      <c r="U4344" t="s">
        <v>50</v>
      </c>
      <c r="V4344" t="s">
        <v>68</v>
      </c>
      <c r="W4344" t="s">
        <v>51</v>
      </c>
      <c r="X4344" t="s">
        <v>8757</v>
      </c>
      <c r="Y4344" t="s">
        <v>39</v>
      </c>
      <c r="Z4344">
        <v>7</v>
      </c>
      <c r="AA4344" t="s">
        <v>40</v>
      </c>
      <c r="AB4344">
        <v>681</v>
      </c>
      <c r="AC4344" t="s">
        <v>41</v>
      </c>
      <c r="AD4344" t="s">
        <v>82</v>
      </c>
      <c r="AG4344" t="s">
        <v>56</v>
      </c>
      <c r="AH4344">
        <v>69</v>
      </c>
      <c r="AI4344">
        <v>66</v>
      </c>
    </row>
    <row r="4345" spans="1:35" x14ac:dyDescent="0.3">
      <c r="A4345" t="s">
        <v>8758</v>
      </c>
      <c r="B4345" t="s">
        <v>75</v>
      </c>
      <c r="C4345" t="s">
        <v>30</v>
      </c>
      <c r="D4345" t="s">
        <v>47</v>
      </c>
      <c r="E4345" t="s">
        <v>32</v>
      </c>
      <c r="F4345" s="1">
        <v>3409</v>
      </c>
      <c r="G4345">
        <v>4</v>
      </c>
      <c r="H4345" s="1">
        <v>3272.64</v>
      </c>
      <c r="I4345">
        <v>101</v>
      </c>
      <c r="J4345">
        <v>41</v>
      </c>
      <c r="K4345">
        <v>2.2000000000000002</v>
      </c>
      <c r="L4345">
        <v>448</v>
      </c>
      <c r="M4345" t="s">
        <v>60</v>
      </c>
      <c r="N4345" s="1">
        <v>3988</v>
      </c>
      <c r="O4345">
        <v>-715.36</v>
      </c>
      <c r="P4345" s="2">
        <v>50001</v>
      </c>
      <c r="Q4345" s="2">
        <v>49635</v>
      </c>
      <c r="R4345" t="s">
        <v>34</v>
      </c>
      <c r="S4345">
        <v>31</v>
      </c>
      <c r="T4345">
        <v>34</v>
      </c>
      <c r="U4345" t="s">
        <v>35</v>
      </c>
      <c r="V4345" t="s">
        <v>61</v>
      </c>
      <c r="W4345" t="s">
        <v>76</v>
      </c>
      <c r="X4345" t="s">
        <v>8759</v>
      </c>
      <c r="Y4345" t="s">
        <v>39</v>
      </c>
      <c r="Z4345">
        <v>14</v>
      </c>
      <c r="AA4345" t="s">
        <v>40</v>
      </c>
      <c r="AB4345">
        <v>205</v>
      </c>
      <c r="AC4345" t="s">
        <v>41</v>
      </c>
      <c r="AD4345" t="s">
        <v>55</v>
      </c>
      <c r="AG4345" t="s">
        <v>32</v>
      </c>
      <c r="AH4345">
        <v>101</v>
      </c>
      <c r="AI4345">
        <v>41</v>
      </c>
    </row>
    <row r="4346" spans="1:35" x14ac:dyDescent="0.3">
      <c r="A4346" t="s">
        <v>8760</v>
      </c>
      <c r="B4346" t="s">
        <v>80</v>
      </c>
      <c r="C4346" t="s">
        <v>46</v>
      </c>
      <c r="D4346" t="s">
        <v>67</v>
      </c>
      <c r="E4346" t="s">
        <v>32</v>
      </c>
      <c r="F4346" s="1">
        <v>4453</v>
      </c>
      <c r="G4346">
        <v>19</v>
      </c>
      <c r="H4346" s="1">
        <v>3606.93</v>
      </c>
      <c r="I4346">
        <v>115</v>
      </c>
      <c r="J4346">
        <v>77</v>
      </c>
      <c r="K4346">
        <v>2.5</v>
      </c>
      <c r="L4346">
        <v>472</v>
      </c>
      <c r="M4346" t="s">
        <v>48</v>
      </c>
      <c r="N4346">
        <v>943</v>
      </c>
      <c r="O4346" s="1">
        <v>2663.93</v>
      </c>
      <c r="P4346" s="2">
        <v>50002</v>
      </c>
      <c r="Q4346" s="2">
        <v>49636</v>
      </c>
      <c r="R4346" t="s">
        <v>49</v>
      </c>
      <c r="S4346">
        <v>11</v>
      </c>
      <c r="T4346">
        <v>35</v>
      </c>
      <c r="U4346" t="s">
        <v>35</v>
      </c>
      <c r="V4346" t="s">
        <v>36</v>
      </c>
      <c r="W4346" t="s">
        <v>37</v>
      </c>
      <c r="X4346" t="s">
        <v>8761</v>
      </c>
      <c r="Y4346" t="s">
        <v>39</v>
      </c>
      <c r="Z4346">
        <v>14</v>
      </c>
      <c r="AA4346" t="s">
        <v>63</v>
      </c>
      <c r="AB4346">
        <v>773</v>
      </c>
      <c r="AC4346" t="s">
        <v>78</v>
      </c>
      <c r="AD4346" t="s">
        <v>55</v>
      </c>
      <c r="AG4346" t="s">
        <v>32</v>
      </c>
      <c r="AH4346">
        <v>115</v>
      </c>
      <c r="AI4346">
        <v>77</v>
      </c>
    </row>
    <row r="4347" spans="1:35" x14ac:dyDescent="0.3">
      <c r="A4347" t="s">
        <v>8762</v>
      </c>
      <c r="B4347" t="s">
        <v>80</v>
      </c>
      <c r="C4347" t="s">
        <v>72</v>
      </c>
      <c r="D4347" t="s">
        <v>47</v>
      </c>
      <c r="E4347" t="s">
        <v>56</v>
      </c>
      <c r="F4347" s="1">
        <v>4788</v>
      </c>
      <c r="G4347">
        <v>40</v>
      </c>
      <c r="H4347" s="1">
        <v>2872.8</v>
      </c>
      <c r="I4347">
        <v>33</v>
      </c>
      <c r="J4347">
        <v>68</v>
      </c>
      <c r="K4347">
        <v>3.5</v>
      </c>
      <c r="L4347">
        <v>424</v>
      </c>
      <c r="M4347" t="s">
        <v>48</v>
      </c>
      <c r="N4347">
        <v>147</v>
      </c>
      <c r="O4347" s="1">
        <v>2725.8</v>
      </c>
      <c r="P4347" s="2">
        <v>50003</v>
      </c>
      <c r="Q4347" s="2">
        <v>49637</v>
      </c>
      <c r="R4347" t="s">
        <v>49</v>
      </c>
      <c r="S4347">
        <v>10</v>
      </c>
      <c r="T4347">
        <v>50</v>
      </c>
      <c r="U4347" t="s">
        <v>50</v>
      </c>
      <c r="V4347" t="s">
        <v>36</v>
      </c>
      <c r="W4347" t="s">
        <v>76</v>
      </c>
      <c r="X4347" t="s">
        <v>8763</v>
      </c>
      <c r="Y4347" t="s">
        <v>70</v>
      </c>
      <c r="Z4347">
        <v>9</v>
      </c>
      <c r="AA4347" t="s">
        <v>40</v>
      </c>
      <c r="AB4347">
        <v>758</v>
      </c>
      <c r="AC4347" t="s">
        <v>54</v>
      </c>
      <c r="AD4347" t="s">
        <v>42</v>
      </c>
      <c r="AG4347" t="s">
        <v>56</v>
      </c>
      <c r="AH4347">
        <v>33</v>
      </c>
      <c r="AI4347">
        <v>68</v>
      </c>
    </row>
    <row r="4348" spans="1:35" x14ac:dyDescent="0.3">
      <c r="A4348" t="s">
        <v>8764</v>
      </c>
      <c r="B4348" t="s">
        <v>45</v>
      </c>
      <c r="C4348" t="s">
        <v>72</v>
      </c>
      <c r="D4348" t="s">
        <v>58</v>
      </c>
      <c r="E4348" t="s">
        <v>56</v>
      </c>
      <c r="F4348" s="1">
        <v>3978</v>
      </c>
      <c r="G4348">
        <v>3</v>
      </c>
      <c r="H4348" s="1">
        <v>3858.66</v>
      </c>
      <c r="I4348">
        <v>85</v>
      </c>
      <c r="J4348">
        <v>98</v>
      </c>
      <c r="K4348">
        <v>4.9000000000000004</v>
      </c>
      <c r="L4348">
        <v>429</v>
      </c>
      <c r="M4348" t="s">
        <v>60</v>
      </c>
      <c r="N4348" s="1">
        <v>1852</v>
      </c>
      <c r="O4348" s="1">
        <v>2006.66</v>
      </c>
      <c r="P4348" s="2">
        <v>50004</v>
      </c>
      <c r="Q4348" s="2">
        <v>49638</v>
      </c>
      <c r="R4348" t="s">
        <v>49</v>
      </c>
      <c r="S4348">
        <v>27</v>
      </c>
      <c r="T4348">
        <v>47</v>
      </c>
      <c r="U4348" t="s">
        <v>50</v>
      </c>
      <c r="V4348" t="s">
        <v>61</v>
      </c>
      <c r="W4348" t="s">
        <v>37</v>
      </c>
      <c r="X4348" t="s">
        <v>8765</v>
      </c>
      <c r="Y4348" t="s">
        <v>39</v>
      </c>
      <c r="Z4348">
        <v>4</v>
      </c>
      <c r="AA4348" t="s">
        <v>40</v>
      </c>
      <c r="AB4348">
        <v>915</v>
      </c>
      <c r="AC4348" t="s">
        <v>41</v>
      </c>
      <c r="AD4348" t="s">
        <v>82</v>
      </c>
      <c r="AG4348" t="s">
        <v>56</v>
      </c>
      <c r="AH4348">
        <v>85</v>
      </c>
      <c r="AI4348">
        <v>98</v>
      </c>
    </row>
    <row r="4349" spans="1:35" x14ac:dyDescent="0.3">
      <c r="A4349" t="s">
        <v>8766</v>
      </c>
      <c r="B4349" t="s">
        <v>45</v>
      </c>
      <c r="C4349" t="s">
        <v>30</v>
      </c>
      <c r="D4349" t="s">
        <v>47</v>
      </c>
      <c r="E4349" t="s">
        <v>43</v>
      </c>
      <c r="F4349" s="1">
        <v>3715</v>
      </c>
      <c r="G4349">
        <v>24</v>
      </c>
      <c r="H4349" s="1">
        <v>2823.4</v>
      </c>
      <c r="I4349">
        <v>28</v>
      </c>
      <c r="J4349">
        <v>95</v>
      </c>
      <c r="K4349">
        <v>4.9000000000000004</v>
      </c>
      <c r="L4349">
        <v>151</v>
      </c>
      <c r="M4349" t="s">
        <v>33</v>
      </c>
      <c r="N4349" s="1">
        <v>3686</v>
      </c>
      <c r="O4349">
        <v>-862.6</v>
      </c>
      <c r="P4349" s="2">
        <v>50005</v>
      </c>
      <c r="Q4349" s="2">
        <v>49639</v>
      </c>
      <c r="R4349" t="s">
        <v>34</v>
      </c>
      <c r="S4349">
        <v>3</v>
      </c>
      <c r="T4349">
        <v>68</v>
      </c>
      <c r="U4349" t="s">
        <v>50</v>
      </c>
      <c r="V4349" t="s">
        <v>61</v>
      </c>
      <c r="W4349" t="s">
        <v>51</v>
      </c>
      <c r="X4349" t="s">
        <v>8767</v>
      </c>
      <c r="Y4349" t="s">
        <v>39</v>
      </c>
      <c r="Z4349">
        <v>13</v>
      </c>
      <c r="AA4349" t="s">
        <v>40</v>
      </c>
      <c r="AB4349">
        <v>811</v>
      </c>
      <c r="AC4349" t="s">
        <v>54</v>
      </c>
      <c r="AD4349" t="s">
        <v>42</v>
      </c>
      <c r="AG4349" t="s">
        <v>43</v>
      </c>
      <c r="AH4349">
        <v>28</v>
      </c>
      <c r="AI4349">
        <v>95</v>
      </c>
    </row>
    <row r="4350" spans="1:35" x14ac:dyDescent="0.3">
      <c r="A4350" t="s">
        <v>8768</v>
      </c>
      <c r="B4350" t="s">
        <v>45</v>
      </c>
      <c r="C4350" t="s">
        <v>30</v>
      </c>
      <c r="D4350" t="s">
        <v>96</v>
      </c>
      <c r="E4350" t="s">
        <v>56</v>
      </c>
      <c r="F4350" s="1">
        <v>4272</v>
      </c>
      <c r="G4350">
        <v>28</v>
      </c>
      <c r="H4350" s="1">
        <v>3075.84</v>
      </c>
      <c r="I4350">
        <v>16</v>
      </c>
      <c r="J4350">
        <v>33</v>
      </c>
      <c r="K4350">
        <v>1.9</v>
      </c>
      <c r="L4350">
        <v>367</v>
      </c>
      <c r="M4350" t="s">
        <v>48</v>
      </c>
      <c r="N4350" s="1">
        <v>2615</v>
      </c>
      <c r="O4350">
        <v>460.84</v>
      </c>
      <c r="P4350" s="2">
        <v>50006</v>
      </c>
      <c r="Q4350" s="2">
        <v>49640</v>
      </c>
      <c r="R4350" t="s">
        <v>34</v>
      </c>
      <c r="S4350">
        <v>31</v>
      </c>
      <c r="T4350">
        <v>50</v>
      </c>
      <c r="U4350" t="s">
        <v>35</v>
      </c>
      <c r="V4350" t="s">
        <v>36</v>
      </c>
      <c r="W4350" t="s">
        <v>76</v>
      </c>
      <c r="X4350" t="s">
        <v>8769</v>
      </c>
      <c r="Y4350" t="s">
        <v>39</v>
      </c>
      <c r="Z4350">
        <v>9</v>
      </c>
      <c r="AA4350" t="s">
        <v>63</v>
      </c>
      <c r="AB4350">
        <v>855</v>
      </c>
      <c r="AC4350" t="s">
        <v>41</v>
      </c>
      <c r="AD4350" t="s">
        <v>42</v>
      </c>
      <c r="AG4350" t="s">
        <v>56</v>
      </c>
      <c r="AH4350">
        <v>16</v>
      </c>
      <c r="AI4350">
        <v>33</v>
      </c>
    </row>
    <row r="4351" spans="1:35" x14ac:dyDescent="0.3">
      <c r="A4351" t="s">
        <v>8770</v>
      </c>
      <c r="B4351" t="s">
        <v>65</v>
      </c>
      <c r="C4351" t="s">
        <v>66</v>
      </c>
      <c r="D4351" t="s">
        <v>47</v>
      </c>
      <c r="E4351" t="s">
        <v>32</v>
      </c>
      <c r="F4351">
        <v>978</v>
      </c>
      <c r="G4351">
        <v>17</v>
      </c>
      <c r="H4351">
        <v>811.74</v>
      </c>
      <c r="I4351">
        <v>37</v>
      </c>
      <c r="J4351">
        <v>74</v>
      </c>
      <c r="K4351">
        <v>2.8</v>
      </c>
      <c r="L4351">
        <v>377</v>
      </c>
      <c r="M4351" t="s">
        <v>33</v>
      </c>
      <c r="N4351" s="1">
        <v>2746</v>
      </c>
      <c r="O4351" s="1">
        <v>-1934.26</v>
      </c>
      <c r="P4351" s="2">
        <v>50007</v>
      </c>
      <c r="Q4351" s="2">
        <v>49641</v>
      </c>
      <c r="R4351" t="s">
        <v>89</v>
      </c>
      <c r="S4351">
        <v>29</v>
      </c>
      <c r="T4351">
        <v>64</v>
      </c>
      <c r="U4351" t="s">
        <v>35</v>
      </c>
      <c r="V4351" t="s">
        <v>36</v>
      </c>
      <c r="W4351" t="s">
        <v>37</v>
      </c>
      <c r="X4351" t="s">
        <v>8771</v>
      </c>
      <c r="Y4351" t="s">
        <v>39</v>
      </c>
      <c r="Z4351">
        <v>10</v>
      </c>
      <c r="AA4351" t="s">
        <v>40</v>
      </c>
      <c r="AB4351">
        <v>108</v>
      </c>
      <c r="AC4351" t="s">
        <v>54</v>
      </c>
      <c r="AD4351" t="s">
        <v>82</v>
      </c>
      <c r="AG4351" t="s">
        <v>32</v>
      </c>
      <c r="AH4351">
        <v>37</v>
      </c>
      <c r="AI4351">
        <v>74</v>
      </c>
    </row>
    <row r="4352" spans="1:35" x14ac:dyDescent="0.3">
      <c r="A4352" t="s">
        <v>8772</v>
      </c>
      <c r="B4352" t="s">
        <v>45</v>
      </c>
      <c r="C4352" t="s">
        <v>30</v>
      </c>
      <c r="D4352" t="s">
        <v>58</v>
      </c>
      <c r="E4352" t="s">
        <v>59</v>
      </c>
      <c r="F4352" s="1">
        <v>4022</v>
      </c>
      <c r="G4352">
        <v>0</v>
      </c>
      <c r="H4352" s="1">
        <v>4022</v>
      </c>
      <c r="I4352">
        <v>164</v>
      </c>
      <c r="J4352">
        <v>42</v>
      </c>
      <c r="K4352">
        <v>3.4</v>
      </c>
      <c r="L4352">
        <v>417</v>
      </c>
      <c r="M4352" t="s">
        <v>60</v>
      </c>
      <c r="N4352" s="1">
        <v>1947</v>
      </c>
      <c r="O4352" s="1">
        <v>2075</v>
      </c>
      <c r="P4352" s="2">
        <v>50008</v>
      </c>
      <c r="Q4352" s="2">
        <v>49642</v>
      </c>
      <c r="R4352" t="s">
        <v>89</v>
      </c>
      <c r="S4352">
        <v>33</v>
      </c>
      <c r="T4352">
        <v>30</v>
      </c>
      <c r="U4352" t="s">
        <v>35</v>
      </c>
      <c r="V4352" t="s">
        <v>68</v>
      </c>
      <c r="W4352" t="s">
        <v>51</v>
      </c>
      <c r="X4352" t="s">
        <v>8773</v>
      </c>
      <c r="Y4352" t="s">
        <v>70</v>
      </c>
      <c r="Z4352">
        <v>13</v>
      </c>
      <c r="AA4352" t="s">
        <v>40</v>
      </c>
      <c r="AB4352">
        <v>264</v>
      </c>
      <c r="AC4352" t="s">
        <v>54</v>
      </c>
      <c r="AD4352" t="s">
        <v>55</v>
      </c>
      <c r="AG4352" t="s">
        <v>59</v>
      </c>
      <c r="AH4352">
        <v>164</v>
      </c>
      <c r="AI4352">
        <v>42</v>
      </c>
    </row>
    <row r="4353" spans="1:35" x14ac:dyDescent="0.3">
      <c r="A4353" t="s">
        <v>8774</v>
      </c>
      <c r="B4353" t="s">
        <v>29</v>
      </c>
      <c r="C4353" t="s">
        <v>72</v>
      </c>
      <c r="D4353" t="s">
        <v>67</v>
      </c>
      <c r="E4353" t="s">
        <v>59</v>
      </c>
      <c r="F4353" s="1">
        <v>2607</v>
      </c>
      <c r="G4353">
        <v>29</v>
      </c>
      <c r="H4353" s="1">
        <v>1850.97</v>
      </c>
      <c r="I4353">
        <v>95</v>
      </c>
      <c r="J4353">
        <v>49</v>
      </c>
      <c r="K4353">
        <v>1.2</v>
      </c>
      <c r="L4353">
        <v>144</v>
      </c>
      <c r="M4353" t="s">
        <v>60</v>
      </c>
      <c r="N4353" s="1">
        <v>1120</v>
      </c>
      <c r="O4353">
        <v>730.97</v>
      </c>
      <c r="P4353" s="2">
        <v>50009</v>
      </c>
      <c r="Q4353" s="2">
        <v>49643</v>
      </c>
      <c r="R4353" t="s">
        <v>34</v>
      </c>
      <c r="S4353">
        <v>2</v>
      </c>
      <c r="T4353">
        <v>24</v>
      </c>
      <c r="U4353" t="s">
        <v>35</v>
      </c>
      <c r="V4353" t="s">
        <v>68</v>
      </c>
      <c r="W4353" t="s">
        <v>51</v>
      </c>
      <c r="X4353" t="s">
        <v>8775</v>
      </c>
      <c r="Y4353" t="s">
        <v>70</v>
      </c>
      <c r="Z4353">
        <v>6</v>
      </c>
      <c r="AA4353" t="s">
        <v>40</v>
      </c>
      <c r="AB4353">
        <v>993</v>
      </c>
      <c r="AC4353" t="s">
        <v>54</v>
      </c>
      <c r="AD4353" t="s">
        <v>55</v>
      </c>
      <c r="AG4353" t="s">
        <v>59</v>
      </c>
      <c r="AH4353">
        <v>95</v>
      </c>
      <c r="AI4353">
        <v>49</v>
      </c>
    </row>
    <row r="4354" spans="1:35" x14ac:dyDescent="0.3">
      <c r="A4354" t="s">
        <v>8776</v>
      </c>
      <c r="B4354" t="s">
        <v>75</v>
      </c>
      <c r="C4354" t="s">
        <v>66</v>
      </c>
      <c r="D4354" t="s">
        <v>47</v>
      </c>
      <c r="E4354" t="s">
        <v>32</v>
      </c>
      <c r="F4354">
        <v>89</v>
      </c>
      <c r="G4354">
        <v>13</v>
      </c>
      <c r="H4354">
        <v>77.430000000000007</v>
      </c>
      <c r="I4354">
        <v>13</v>
      </c>
      <c r="J4354">
        <v>32</v>
      </c>
      <c r="K4354">
        <v>3.3</v>
      </c>
      <c r="L4354">
        <v>154</v>
      </c>
      <c r="M4354" t="s">
        <v>60</v>
      </c>
      <c r="N4354" s="1">
        <v>1498</v>
      </c>
      <c r="O4354" s="1">
        <v>-1420.57</v>
      </c>
      <c r="P4354" s="2">
        <v>50010</v>
      </c>
      <c r="Q4354" s="2">
        <v>49644</v>
      </c>
      <c r="R4354" t="s">
        <v>49</v>
      </c>
      <c r="S4354">
        <v>3</v>
      </c>
      <c r="T4354">
        <v>62</v>
      </c>
      <c r="U4354" t="s">
        <v>50</v>
      </c>
      <c r="V4354" t="s">
        <v>61</v>
      </c>
      <c r="W4354" t="s">
        <v>37</v>
      </c>
      <c r="X4354" t="s">
        <v>8777</v>
      </c>
      <c r="Y4354" t="s">
        <v>53</v>
      </c>
      <c r="Z4354">
        <v>8</v>
      </c>
      <c r="AA4354" t="s">
        <v>63</v>
      </c>
      <c r="AB4354">
        <v>963</v>
      </c>
      <c r="AC4354" t="s">
        <v>54</v>
      </c>
      <c r="AD4354" t="s">
        <v>55</v>
      </c>
      <c r="AG4354" t="s">
        <v>32</v>
      </c>
      <c r="AH4354">
        <v>13</v>
      </c>
      <c r="AI4354">
        <v>32</v>
      </c>
    </row>
    <row r="4355" spans="1:35" x14ac:dyDescent="0.3">
      <c r="A4355" t="s">
        <v>8778</v>
      </c>
      <c r="B4355" t="s">
        <v>75</v>
      </c>
      <c r="C4355" t="s">
        <v>72</v>
      </c>
      <c r="D4355" t="s">
        <v>47</v>
      </c>
      <c r="E4355" t="s">
        <v>43</v>
      </c>
      <c r="F4355">
        <v>58</v>
      </c>
      <c r="G4355">
        <v>7</v>
      </c>
      <c r="H4355">
        <v>53.94</v>
      </c>
      <c r="I4355">
        <v>164</v>
      </c>
      <c r="J4355">
        <v>29</v>
      </c>
      <c r="K4355">
        <v>3.8</v>
      </c>
      <c r="L4355">
        <v>156</v>
      </c>
      <c r="M4355" t="s">
        <v>60</v>
      </c>
      <c r="N4355">
        <v>272</v>
      </c>
      <c r="O4355">
        <v>-218.06</v>
      </c>
      <c r="P4355" s="2">
        <v>50011</v>
      </c>
      <c r="Q4355" s="2">
        <v>49645</v>
      </c>
      <c r="R4355" t="s">
        <v>89</v>
      </c>
      <c r="S4355">
        <v>24</v>
      </c>
      <c r="T4355">
        <v>36</v>
      </c>
      <c r="U4355" t="s">
        <v>50</v>
      </c>
      <c r="V4355" t="s">
        <v>68</v>
      </c>
      <c r="W4355" t="s">
        <v>51</v>
      </c>
      <c r="X4355" t="s">
        <v>8779</v>
      </c>
      <c r="Y4355" t="s">
        <v>70</v>
      </c>
      <c r="Z4355">
        <v>11</v>
      </c>
      <c r="AA4355" t="s">
        <v>40</v>
      </c>
      <c r="AB4355">
        <v>890</v>
      </c>
      <c r="AC4355" t="s">
        <v>78</v>
      </c>
      <c r="AD4355" t="s">
        <v>82</v>
      </c>
      <c r="AG4355" t="s">
        <v>43</v>
      </c>
      <c r="AH4355">
        <v>164</v>
      </c>
      <c r="AI4355">
        <v>29</v>
      </c>
    </row>
    <row r="4356" spans="1:35" x14ac:dyDescent="0.3">
      <c r="A4356" t="s">
        <v>8780</v>
      </c>
      <c r="B4356" t="s">
        <v>65</v>
      </c>
      <c r="C4356" t="s">
        <v>72</v>
      </c>
      <c r="D4356" t="s">
        <v>31</v>
      </c>
      <c r="E4356" t="s">
        <v>43</v>
      </c>
      <c r="F4356">
        <v>849</v>
      </c>
      <c r="G4356">
        <v>43</v>
      </c>
      <c r="H4356">
        <v>483.93</v>
      </c>
      <c r="I4356">
        <v>168</v>
      </c>
      <c r="J4356">
        <v>41</v>
      </c>
      <c r="K4356">
        <v>3.4</v>
      </c>
      <c r="L4356">
        <v>176</v>
      </c>
      <c r="M4356" t="s">
        <v>60</v>
      </c>
      <c r="N4356" s="1">
        <v>2911</v>
      </c>
      <c r="O4356" s="1">
        <v>-2427.0700000000002</v>
      </c>
      <c r="P4356" s="2">
        <v>50012</v>
      </c>
      <c r="Q4356" s="2">
        <v>49646</v>
      </c>
      <c r="R4356" t="s">
        <v>49</v>
      </c>
      <c r="S4356">
        <v>31</v>
      </c>
      <c r="T4356">
        <v>33</v>
      </c>
      <c r="U4356" t="s">
        <v>50</v>
      </c>
      <c r="V4356" t="s">
        <v>61</v>
      </c>
      <c r="W4356" t="s">
        <v>76</v>
      </c>
      <c r="X4356" t="s">
        <v>8781</v>
      </c>
      <c r="Y4356" t="s">
        <v>39</v>
      </c>
      <c r="Z4356">
        <v>10</v>
      </c>
      <c r="AA4356" t="s">
        <v>63</v>
      </c>
      <c r="AB4356">
        <v>796</v>
      </c>
      <c r="AC4356" t="s">
        <v>78</v>
      </c>
      <c r="AD4356" t="s">
        <v>82</v>
      </c>
      <c r="AG4356" t="s">
        <v>43</v>
      </c>
      <c r="AH4356">
        <v>168</v>
      </c>
      <c r="AI4356">
        <v>41</v>
      </c>
    </row>
    <row r="4357" spans="1:35" x14ac:dyDescent="0.3">
      <c r="A4357" t="s">
        <v>8782</v>
      </c>
      <c r="B4357" t="s">
        <v>29</v>
      </c>
      <c r="C4357" t="s">
        <v>66</v>
      </c>
      <c r="D4357" t="s">
        <v>47</v>
      </c>
      <c r="E4357" t="s">
        <v>59</v>
      </c>
      <c r="F4357" s="1">
        <v>3173</v>
      </c>
      <c r="G4357">
        <v>40</v>
      </c>
      <c r="H4357" s="1">
        <v>1903.8</v>
      </c>
      <c r="I4357">
        <v>40</v>
      </c>
      <c r="J4357">
        <v>40</v>
      </c>
      <c r="K4357">
        <v>4.7</v>
      </c>
      <c r="L4357">
        <v>491</v>
      </c>
      <c r="M4357" t="s">
        <v>60</v>
      </c>
      <c r="N4357">
        <v>690</v>
      </c>
      <c r="O4357" s="1">
        <v>1213.8</v>
      </c>
      <c r="P4357" s="2">
        <v>50013</v>
      </c>
      <c r="Q4357" s="2">
        <v>49647</v>
      </c>
      <c r="R4357" t="s">
        <v>49</v>
      </c>
      <c r="S4357">
        <v>19</v>
      </c>
      <c r="T4357">
        <v>35</v>
      </c>
      <c r="U4357" t="s">
        <v>50</v>
      </c>
      <c r="V4357" t="s">
        <v>68</v>
      </c>
      <c r="W4357" t="s">
        <v>51</v>
      </c>
      <c r="X4357" t="s">
        <v>8783</v>
      </c>
      <c r="Y4357" t="s">
        <v>53</v>
      </c>
      <c r="Z4357">
        <v>12</v>
      </c>
      <c r="AA4357" t="s">
        <v>63</v>
      </c>
      <c r="AB4357">
        <v>994</v>
      </c>
      <c r="AC4357" t="s">
        <v>54</v>
      </c>
      <c r="AD4357" t="s">
        <v>42</v>
      </c>
      <c r="AG4357" t="s">
        <v>59</v>
      </c>
      <c r="AH4357">
        <v>40</v>
      </c>
      <c r="AI4357">
        <v>40</v>
      </c>
    </row>
    <row r="4358" spans="1:35" x14ac:dyDescent="0.3">
      <c r="A4358" t="s">
        <v>8784</v>
      </c>
      <c r="B4358" t="s">
        <v>75</v>
      </c>
      <c r="C4358" t="s">
        <v>72</v>
      </c>
      <c r="D4358" t="s">
        <v>96</v>
      </c>
      <c r="E4358" t="s">
        <v>32</v>
      </c>
      <c r="F4358">
        <v>746</v>
      </c>
      <c r="G4358">
        <v>37</v>
      </c>
      <c r="H4358">
        <v>469.98</v>
      </c>
      <c r="I4358">
        <v>9</v>
      </c>
      <c r="J4358">
        <v>48</v>
      </c>
      <c r="K4358">
        <v>4.5999999999999996</v>
      </c>
      <c r="L4358">
        <v>79</v>
      </c>
      <c r="M4358" t="s">
        <v>33</v>
      </c>
      <c r="N4358" s="1">
        <v>3629</v>
      </c>
      <c r="O4358" s="1">
        <v>-3159.02</v>
      </c>
      <c r="P4358" s="2">
        <v>50014</v>
      </c>
      <c r="Q4358" s="2">
        <v>49648</v>
      </c>
      <c r="R4358" t="s">
        <v>34</v>
      </c>
      <c r="S4358">
        <v>47</v>
      </c>
      <c r="T4358">
        <v>19</v>
      </c>
      <c r="U4358" t="s">
        <v>35</v>
      </c>
      <c r="V4358" t="s">
        <v>68</v>
      </c>
      <c r="W4358" t="s">
        <v>76</v>
      </c>
      <c r="X4358" t="s">
        <v>8785</v>
      </c>
      <c r="Y4358" t="s">
        <v>39</v>
      </c>
      <c r="Z4358">
        <v>10</v>
      </c>
      <c r="AA4358" t="s">
        <v>40</v>
      </c>
      <c r="AB4358">
        <v>116</v>
      </c>
      <c r="AC4358" t="s">
        <v>78</v>
      </c>
      <c r="AD4358" t="s">
        <v>42</v>
      </c>
      <c r="AG4358" t="s">
        <v>32</v>
      </c>
      <c r="AH4358">
        <v>9</v>
      </c>
      <c r="AI4358">
        <v>48</v>
      </c>
    </row>
    <row r="4359" spans="1:35" x14ac:dyDescent="0.3">
      <c r="A4359" t="s">
        <v>8786</v>
      </c>
      <c r="B4359" t="s">
        <v>75</v>
      </c>
      <c r="C4359" t="s">
        <v>30</v>
      </c>
      <c r="D4359" t="s">
        <v>67</v>
      </c>
      <c r="E4359" t="s">
        <v>56</v>
      </c>
      <c r="F4359" s="1">
        <v>1922</v>
      </c>
      <c r="G4359">
        <v>9</v>
      </c>
      <c r="H4359" s="1">
        <v>1749.02</v>
      </c>
      <c r="I4359">
        <v>104</v>
      </c>
      <c r="J4359">
        <v>38</v>
      </c>
      <c r="K4359">
        <v>2.9</v>
      </c>
      <c r="L4359">
        <v>159</v>
      </c>
      <c r="M4359" t="s">
        <v>60</v>
      </c>
      <c r="N4359" s="1">
        <v>3044</v>
      </c>
      <c r="O4359" s="1">
        <v>-1294.98</v>
      </c>
      <c r="P4359" s="2">
        <v>50015</v>
      </c>
      <c r="Q4359" s="2">
        <v>49649</v>
      </c>
      <c r="R4359" t="s">
        <v>89</v>
      </c>
      <c r="S4359">
        <v>42</v>
      </c>
      <c r="T4359">
        <v>57</v>
      </c>
      <c r="U4359" t="s">
        <v>35</v>
      </c>
      <c r="V4359" t="s">
        <v>61</v>
      </c>
      <c r="W4359" t="s">
        <v>76</v>
      </c>
      <c r="X4359" t="s">
        <v>8787</v>
      </c>
      <c r="Y4359" t="s">
        <v>39</v>
      </c>
      <c r="Z4359">
        <v>1</v>
      </c>
      <c r="AA4359" t="s">
        <v>40</v>
      </c>
      <c r="AB4359">
        <v>472</v>
      </c>
      <c r="AC4359" t="s">
        <v>78</v>
      </c>
      <c r="AD4359" t="s">
        <v>42</v>
      </c>
      <c r="AG4359" t="s">
        <v>56</v>
      </c>
      <c r="AH4359">
        <v>104</v>
      </c>
      <c r="AI4359">
        <v>38</v>
      </c>
    </row>
    <row r="4360" spans="1:35" x14ac:dyDescent="0.3">
      <c r="A4360" t="s">
        <v>8788</v>
      </c>
      <c r="B4360" t="s">
        <v>75</v>
      </c>
      <c r="C4360" t="s">
        <v>84</v>
      </c>
      <c r="D4360" t="s">
        <v>96</v>
      </c>
      <c r="E4360" t="s">
        <v>32</v>
      </c>
      <c r="F4360">
        <v>329</v>
      </c>
      <c r="G4360">
        <v>5</v>
      </c>
      <c r="H4360">
        <v>312.55</v>
      </c>
      <c r="I4360">
        <v>51</v>
      </c>
      <c r="J4360">
        <v>2</v>
      </c>
      <c r="K4360">
        <v>1.7</v>
      </c>
      <c r="L4360">
        <v>421</v>
      </c>
      <c r="M4360" t="s">
        <v>60</v>
      </c>
      <c r="N4360">
        <v>327</v>
      </c>
      <c r="O4360">
        <v>-14.45</v>
      </c>
      <c r="P4360" s="2">
        <v>50016</v>
      </c>
      <c r="Q4360" s="2">
        <v>49650</v>
      </c>
      <c r="R4360" t="s">
        <v>49</v>
      </c>
      <c r="S4360">
        <v>43</v>
      </c>
      <c r="T4360">
        <v>64</v>
      </c>
      <c r="U4360" t="s">
        <v>35</v>
      </c>
      <c r="V4360" t="s">
        <v>68</v>
      </c>
      <c r="W4360" t="s">
        <v>51</v>
      </c>
      <c r="X4360" t="s">
        <v>8789</v>
      </c>
      <c r="Y4360" t="s">
        <v>53</v>
      </c>
      <c r="Z4360">
        <v>5</v>
      </c>
      <c r="AA4360" t="s">
        <v>40</v>
      </c>
      <c r="AB4360">
        <v>556</v>
      </c>
      <c r="AC4360" t="s">
        <v>54</v>
      </c>
      <c r="AD4360" t="s">
        <v>82</v>
      </c>
      <c r="AG4360" t="s">
        <v>32</v>
      </c>
      <c r="AH4360">
        <v>51</v>
      </c>
      <c r="AI4360">
        <v>2</v>
      </c>
    </row>
    <row r="4361" spans="1:35" x14ac:dyDescent="0.3">
      <c r="A4361" t="s">
        <v>8790</v>
      </c>
      <c r="B4361" t="s">
        <v>45</v>
      </c>
      <c r="C4361" t="s">
        <v>46</v>
      </c>
      <c r="D4361" t="s">
        <v>31</v>
      </c>
      <c r="E4361" t="s">
        <v>56</v>
      </c>
      <c r="F4361" s="1">
        <v>3143</v>
      </c>
      <c r="G4361">
        <v>32</v>
      </c>
      <c r="H4361" s="1">
        <v>2137.2399999999998</v>
      </c>
      <c r="I4361">
        <v>30</v>
      </c>
      <c r="J4361">
        <v>64</v>
      </c>
      <c r="K4361">
        <v>2</v>
      </c>
      <c r="L4361">
        <v>106</v>
      </c>
      <c r="M4361" t="s">
        <v>48</v>
      </c>
      <c r="N4361" s="1">
        <v>2097</v>
      </c>
      <c r="O4361">
        <v>40.24</v>
      </c>
      <c r="P4361" s="2">
        <v>50017</v>
      </c>
      <c r="Q4361" s="2">
        <v>49651</v>
      </c>
      <c r="R4361" t="s">
        <v>49</v>
      </c>
      <c r="S4361">
        <v>47</v>
      </c>
      <c r="T4361">
        <v>54</v>
      </c>
      <c r="U4361" t="s">
        <v>50</v>
      </c>
      <c r="V4361" t="s">
        <v>36</v>
      </c>
      <c r="W4361" t="s">
        <v>51</v>
      </c>
      <c r="X4361" t="s">
        <v>8791</v>
      </c>
      <c r="Y4361" t="s">
        <v>53</v>
      </c>
      <c r="Z4361">
        <v>1</v>
      </c>
      <c r="AA4361" t="s">
        <v>63</v>
      </c>
      <c r="AB4361">
        <v>351</v>
      </c>
      <c r="AC4361" t="s">
        <v>54</v>
      </c>
      <c r="AD4361" t="s">
        <v>82</v>
      </c>
      <c r="AG4361" t="s">
        <v>56</v>
      </c>
      <c r="AH4361">
        <v>30</v>
      </c>
      <c r="AI4361">
        <v>64</v>
      </c>
    </row>
    <row r="4362" spans="1:35" x14ac:dyDescent="0.3">
      <c r="A4362" t="s">
        <v>8792</v>
      </c>
      <c r="B4362" t="s">
        <v>75</v>
      </c>
      <c r="C4362" t="s">
        <v>84</v>
      </c>
      <c r="D4362" t="s">
        <v>96</v>
      </c>
      <c r="E4362" t="s">
        <v>56</v>
      </c>
      <c r="F4362" s="1">
        <v>2941</v>
      </c>
      <c r="G4362">
        <v>6</v>
      </c>
      <c r="H4362" s="1">
        <v>2764.54</v>
      </c>
      <c r="I4362">
        <v>197</v>
      </c>
      <c r="J4362">
        <v>78</v>
      </c>
      <c r="K4362">
        <v>4.2</v>
      </c>
      <c r="L4362">
        <v>233</v>
      </c>
      <c r="M4362" t="s">
        <v>48</v>
      </c>
      <c r="N4362">
        <v>401</v>
      </c>
      <c r="O4362" s="1">
        <v>2363.54</v>
      </c>
      <c r="P4362" s="2">
        <v>50018</v>
      </c>
      <c r="Q4362" s="2">
        <v>49652</v>
      </c>
      <c r="R4362" t="s">
        <v>49</v>
      </c>
      <c r="S4362">
        <v>22</v>
      </c>
      <c r="T4362">
        <v>40</v>
      </c>
      <c r="U4362" t="s">
        <v>50</v>
      </c>
      <c r="V4362" t="s">
        <v>36</v>
      </c>
      <c r="W4362" t="s">
        <v>37</v>
      </c>
      <c r="X4362" t="s">
        <v>8793</v>
      </c>
      <c r="Y4362" t="s">
        <v>39</v>
      </c>
      <c r="Z4362">
        <v>13</v>
      </c>
      <c r="AA4362" t="s">
        <v>40</v>
      </c>
      <c r="AB4362">
        <v>387</v>
      </c>
      <c r="AC4362" t="s">
        <v>78</v>
      </c>
      <c r="AD4362" t="s">
        <v>42</v>
      </c>
      <c r="AG4362" t="s">
        <v>56</v>
      </c>
      <c r="AH4362">
        <v>197</v>
      </c>
      <c r="AI4362">
        <v>78</v>
      </c>
    </row>
    <row r="4363" spans="1:35" x14ac:dyDescent="0.3">
      <c r="A4363" t="s">
        <v>8794</v>
      </c>
      <c r="B4363" t="s">
        <v>45</v>
      </c>
      <c r="C4363" t="s">
        <v>84</v>
      </c>
      <c r="D4363" t="s">
        <v>47</v>
      </c>
      <c r="E4363" t="s">
        <v>32</v>
      </c>
      <c r="F4363" s="1">
        <v>4419</v>
      </c>
      <c r="G4363">
        <v>43</v>
      </c>
      <c r="H4363" s="1">
        <v>2518.83</v>
      </c>
      <c r="I4363">
        <v>21</v>
      </c>
      <c r="J4363">
        <v>65</v>
      </c>
      <c r="K4363">
        <v>3.7</v>
      </c>
      <c r="L4363">
        <v>219</v>
      </c>
      <c r="M4363" t="s">
        <v>48</v>
      </c>
      <c r="N4363" s="1">
        <v>1135</v>
      </c>
      <c r="O4363" s="1">
        <v>1383.83</v>
      </c>
      <c r="P4363" s="2">
        <v>50019</v>
      </c>
      <c r="Q4363" s="2">
        <v>49653</v>
      </c>
      <c r="R4363" t="s">
        <v>89</v>
      </c>
      <c r="S4363">
        <v>25</v>
      </c>
      <c r="T4363">
        <v>45</v>
      </c>
      <c r="U4363" t="s">
        <v>35</v>
      </c>
      <c r="V4363" t="s">
        <v>61</v>
      </c>
      <c r="W4363" t="s">
        <v>76</v>
      </c>
      <c r="X4363" t="s">
        <v>8795</v>
      </c>
      <c r="Y4363" t="s">
        <v>70</v>
      </c>
      <c r="Z4363">
        <v>5</v>
      </c>
      <c r="AA4363" t="s">
        <v>63</v>
      </c>
      <c r="AB4363">
        <v>568</v>
      </c>
      <c r="AC4363" t="s">
        <v>54</v>
      </c>
      <c r="AD4363" t="s">
        <v>55</v>
      </c>
      <c r="AG4363" t="s">
        <v>32</v>
      </c>
      <c r="AH4363">
        <v>21</v>
      </c>
      <c r="AI4363">
        <v>65</v>
      </c>
    </row>
    <row r="4364" spans="1:35" x14ac:dyDescent="0.3">
      <c r="A4364" t="s">
        <v>8796</v>
      </c>
      <c r="B4364" t="s">
        <v>80</v>
      </c>
      <c r="C4364" t="s">
        <v>66</v>
      </c>
      <c r="D4364" t="s">
        <v>47</v>
      </c>
      <c r="E4364" t="s">
        <v>59</v>
      </c>
      <c r="F4364" s="1">
        <v>1893</v>
      </c>
      <c r="G4364">
        <v>27</v>
      </c>
      <c r="H4364" s="1">
        <v>1381.89</v>
      </c>
      <c r="I4364">
        <v>184</v>
      </c>
      <c r="J4364">
        <v>61</v>
      </c>
      <c r="K4364">
        <v>3</v>
      </c>
      <c r="L4364">
        <v>275</v>
      </c>
      <c r="M4364" t="s">
        <v>33</v>
      </c>
      <c r="N4364" s="1">
        <v>3420</v>
      </c>
      <c r="O4364" s="1">
        <v>-2038.11</v>
      </c>
      <c r="P4364" s="2">
        <v>50020</v>
      </c>
      <c r="Q4364" s="2">
        <v>49654</v>
      </c>
      <c r="R4364" t="s">
        <v>34</v>
      </c>
      <c r="S4364">
        <v>2</v>
      </c>
      <c r="T4364">
        <v>67</v>
      </c>
      <c r="U4364" t="s">
        <v>50</v>
      </c>
      <c r="V4364" t="s">
        <v>36</v>
      </c>
      <c r="W4364" t="s">
        <v>37</v>
      </c>
      <c r="X4364" t="s">
        <v>8797</v>
      </c>
      <c r="Y4364" t="s">
        <v>70</v>
      </c>
      <c r="Z4364">
        <v>14</v>
      </c>
      <c r="AA4364" t="s">
        <v>40</v>
      </c>
      <c r="AB4364">
        <v>150</v>
      </c>
      <c r="AC4364" t="s">
        <v>41</v>
      </c>
      <c r="AD4364" t="s">
        <v>42</v>
      </c>
      <c r="AG4364" t="s">
        <v>59</v>
      </c>
      <c r="AH4364">
        <v>184</v>
      </c>
      <c r="AI4364">
        <v>61</v>
      </c>
    </row>
    <row r="4365" spans="1:35" x14ac:dyDescent="0.3">
      <c r="A4365" t="s">
        <v>8798</v>
      </c>
      <c r="B4365" t="s">
        <v>75</v>
      </c>
      <c r="C4365" t="s">
        <v>46</v>
      </c>
      <c r="D4365" t="s">
        <v>67</v>
      </c>
      <c r="E4365" t="s">
        <v>43</v>
      </c>
      <c r="F4365" s="1">
        <v>2025</v>
      </c>
      <c r="G4365">
        <v>43</v>
      </c>
      <c r="H4365" s="1">
        <v>1154.25</v>
      </c>
      <c r="I4365">
        <v>78</v>
      </c>
      <c r="J4365">
        <v>8</v>
      </c>
      <c r="K4365">
        <v>1.2</v>
      </c>
      <c r="L4365">
        <v>73</v>
      </c>
      <c r="M4365" t="s">
        <v>48</v>
      </c>
      <c r="N4365" s="1">
        <v>3066</v>
      </c>
      <c r="O4365" s="1">
        <v>-1911.75</v>
      </c>
      <c r="P4365" s="2">
        <v>50021</v>
      </c>
      <c r="Q4365" s="2">
        <v>49655</v>
      </c>
      <c r="R4365" t="s">
        <v>49</v>
      </c>
      <c r="S4365">
        <v>44</v>
      </c>
      <c r="T4365">
        <v>57</v>
      </c>
      <c r="U4365" t="s">
        <v>50</v>
      </c>
      <c r="V4365" t="s">
        <v>36</v>
      </c>
      <c r="W4365" t="s">
        <v>37</v>
      </c>
      <c r="X4365" t="s">
        <v>8799</v>
      </c>
      <c r="Y4365" t="s">
        <v>70</v>
      </c>
      <c r="Z4365">
        <v>13</v>
      </c>
      <c r="AA4365" t="s">
        <v>63</v>
      </c>
      <c r="AB4365">
        <v>756</v>
      </c>
      <c r="AC4365" t="s">
        <v>41</v>
      </c>
      <c r="AD4365" t="s">
        <v>82</v>
      </c>
      <c r="AG4365" t="s">
        <v>43</v>
      </c>
      <c r="AH4365">
        <v>78</v>
      </c>
      <c r="AI4365">
        <v>8</v>
      </c>
    </row>
    <row r="4366" spans="1:35" x14ac:dyDescent="0.3">
      <c r="A4366" t="s">
        <v>8800</v>
      </c>
      <c r="B4366" t="s">
        <v>45</v>
      </c>
      <c r="C4366" t="s">
        <v>30</v>
      </c>
      <c r="D4366" t="s">
        <v>67</v>
      </c>
      <c r="E4366" t="s">
        <v>56</v>
      </c>
      <c r="F4366" s="1">
        <v>2796</v>
      </c>
      <c r="G4366">
        <v>6</v>
      </c>
      <c r="H4366" s="1">
        <v>2628.24</v>
      </c>
      <c r="I4366">
        <v>162</v>
      </c>
      <c r="J4366">
        <v>74</v>
      </c>
      <c r="K4366">
        <v>1.1000000000000001</v>
      </c>
      <c r="L4366">
        <v>294</v>
      </c>
      <c r="M4366" t="s">
        <v>48</v>
      </c>
      <c r="N4366">
        <v>589</v>
      </c>
      <c r="O4366" s="1">
        <v>2039.24</v>
      </c>
      <c r="P4366" s="2">
        <v>50022</v>
      </c>
      <c r="Q4366" s="2">
        <v>49656</v>
      </c>
      <c r="R4366" t="s">
        <v>49</v>
      </c>
      <c r="S4366">
        <v>47</v>
      </c>
      <c r="T4366">
        <v>42</v>
      </c>
      <c r="U4366" t="s">
        <v>50</v>
      </c>
      <c r="V4366" t="s">
        <v>61</v>
      </c>
      <c r="W4366" t="s">
        <v>51</v>
      </c>
      <c r="X4366" t="s">
        <v>8801</v>
      </c>
      <c r="Y4366" t="s">
        <v>70</v>
      </c>
      <c r="Z4366">
        <v>7</v>
      </c>
      <c r="AA4366" t="s">
        <v>63</v>
      </c>
      <c r="AB4366">
        <v>595</v>
      </c>
      <c r="AC4366" t="s">
        <v>78</v>
      </c>
      <c r="AD4366" t="s">
        <v>42</v>
      </c>
      <c r="AG4366" t="s">
        <v>56</v>
      </c>
      <c r="AH4366">
        <v>162</v>
      </c>
      <c r="AI4366">
        <v>74</v>
      </c>
    </row>
    <row r="4367" spans="1:35" x14ac:dyDescent="0.3">
      <c r="A4367" t="s">
        <v>8802</v>
      </c>
      <c r="B4367" t="s">
        <v>29</v>
      </c>
      <c r="C4367" t="s">
        <v>30</v>
      </c>
      <c r="D4367" t="s">
        <v>31</v>
      </c>
      <c r="E4367" t="s">
        <v>56</v>
      </c>
      <c r="F4367" s="1">
        <v>1653</v>
      </c>
      <c r="G4367">
        <v>18</v>
      </c>
      <c r="H4367" s="1">
        <v>1355.46</v>
      </c>
      <c r="I4367">
        <v>30</v>
      </c>
      <c r="J4367">
        <v>78</v>
      </c>
      <c r="K4367">
        <v>2.9</v>
      </c>
      <c r="L4367">
        <v>376</v>
      </c>
      <c r="M4367" t="s">
        <v>60</v>
      </c>
      <c r="N4367">
        <v>741</v>
      </c>
      <c r="O4367">
        <v>614.46</v>
      </c>
      <c r="P4367" s="2">
        <v>50023</v>
      </c>
      <c r="Q4367" s="2">
        <v>49657</v>
      </c>
      <c r="R4367" t="s">
        <v>89</v>
      </c>
      <c r="S4367">
        <v>17</v>
      </c>
      <c r="T4367">
        <v>37</v>
      </c>
      <c r="U4367" t="s">
        <v>35</v>
      </c>
      <c r="V4367" t="s">
        <v>61</v>
      </c>
      <c r="W4367" t="s">
        <v>76</v>
      </c>
      <c r="X4367" t="s">
        <v>8803</v>
      </c>
      <c r="Y4367" t="s">
        <v>39</v>
      </c>
      <c r="Z4367">
        <v>2</v>
      </c>
      <c r="AA4367" t="s">
        <v>40</v>
      </c>
      <c r="AB4367">
        <v>121</v>
      </c>
      <c r="AC4367" t="s">
        <v>54</v>
      </c>
      <c r="AD4367" t="s">
        <v>55</v>
      </c>
      <c r="AG4367" t="s">
        <v>56</v>
      </c>
      <c r="AH4367">
        <v>30</v>
      </c>
      <c r="AI4367">
        <v>78</v>
      </c>
    </row>
    <row r="4368" spans="1:35" x14ac:dyDescent="0.3">
      <c r="A4368" t="s">
        <v>8804</v>
      </c>
      <c r="B4368" t="s">
        <v>45</v>
      </c>
      <c r="C4368" t="s">
        <v>72</v>
      </c>
      <c r="D4368" t="s">
        <v>58</v>
      </c>
      <c r="E4368" t="s">
        <v>43</v>
      </c>
      <c r="F4368">
        <v>490</v>
      </c>
      <c r="G4368">
        <v>22</v>
      </c>
      <c r="H4368">
        <v>382.2</v>
      </c>
      <c r="I4368">
        <v>198</v>
      </c>
      <c r="J4368">
        <v>3</v>
      </c>
      <c r="K4368">
        <v>1.4</v>
      </c>
      <c r="L4368">
        <v>247</v>
      </c>
      <c r="M4368" t="s">
        <v>33</v>
      </c>
      <c r="N4368">
        <v>765</v>
      </c>
      <c r="O4368">
        <v>-382.8</v>
      </c>
      <c r="P4368" s="2">
        <v>50024</v>
      </c>
      <c r="Q4368" s="2">
        <v>49658</v>
      </c>
      <c r="R4368" t="s">
        <v>49</v>
      </c>
      <c r="S4368">
        <v>17</v>
      </c>
      <c r="T4368">
        <v>19</v>
      </c>
      <c r="U4368" t="s">
        <v>35</v>
      </c>
      <c r="V4368" t="s">
        <v>61</v>
      </c>
      <c r="W4368" t="s">
        <v>76</v>
      </c>
      <c r="X4368" t="s">
        <v>8805</v>
      </c>
      <c r="Y4368" t="s">
        <v>53</v>
      </c>
      <c r="Z4368">
        <v>9</v>
      </c>
      <c r="AA4368" t="s">
        <v>40</v>
      </c>
      <c r="AB4368">
        <v>880</v>
      </c>
      <c r="AC4368" t="s">
        <v>41</v>
      </c>
      <c r="AD4368" t="s">
        <v>42</v>
      </c>
      <c r="AG4368" t="s">
        <v>43</v>
      </c>
      <c r="AH4368">
        <v>198</v>
      </c>
      <c r="AI4368">
        <v>3</v>
      </c>
    </row>
    <row r="4369" spans="1:35" x14ac:dyDescent="0.3">
      <c r="A4369" t="s">
        <v>8806</v>
      </c>
      <c r="B4369" t="s">
        <v>65</v>
      </c>
      <c r="C4369" t="s">
        <v>84</v>
      </c>
      <c r="D4369" t="s">
        <v>58</v>
      </c>
      <c r="E4369" t="s">
        <v>59</v>
      </c>
      <c r="F4369" s="1">
        <v>2974</v>
      </c>
      <c r="G4369">
        <v>37</v>
      </c>
      <c r="H4369" s="1">
        <v>1873.62</v>
      </c>
      <c r="I4369">
        <v>108</v>
      </c>
      <c r="J4369">
        <v>60</v>
      </c>
      <c r="K4369">
        <v>3.5</v>
      </c>
      <c r="L4369">
        <v>59</v>
      </c>
      <c r="M4369" t="s">
        <v>33</v>
      </c>
      <c r="N4369">
        <v>913</v>
      </c>
      <c r="O4369">
        <v>960.62</v>
      </c>
      <c r="P4369" s="2">
        <v>50025</v>
      </c>
      <c r="Q4369" s="2">
        <v>49659</v>
      </c>
      <c r="R4369" t="s">
        <v>34</v>
      </c>
      <c r="S4369">
        <v>8</v>
      </c>
      <c r="T4369">
        <v>57</v>
      </c>
      <c r="U4369" t="s">
        <v>35</v>
      </c>
      <c r="V4369" t="s">
        <v>61</v>
      </c>
      <c r="W4369" t="s">
        <v>51</v>
      </c>
      <c r="X4369" t="s">
        <v>8807</v>
      </c>
      <c r="Y4369" t="s">
        <v>53</v>
      </c>
      <c r="Z4369">
        <v>4</v>
      </c>
      <c r="AA4369" t="s">
        <v>63</v>
      </c>
      <c r="AB4369">
        <v>218</v>
      </c>
      <c r="AC4369" t="s">
        <v>54</v>
      </c>
      <c r="AD4369" t="s">
        <v>82</v>
      </c>
      <c r="AG4369" t="s">
        <v>59</v>
      </c>
      <c r="AH4369">
        <v>108</v>
      </c>
      <c r="AI4369">
        <v>60</v>
      </c>
    </row>
    <row r="4370" spans="1:35" x14ac:dyDescent="0.3">
      <c r="A4370" t="s">
        <v>8808</v>
      </c>
      <c r="B4370" t="s">
        <v>29</v>
      </c>
      <c r="C4370" t="s">
        <v>84</v>
      </c>
      <c r="D4370" t="s">
        <v>96</v>
      </c>
      <c r="E4370" t="s">
        <v>43</v>
      </c>
      <c r="F4370" s="1">
        <v>3894</v>
      </c>
      <c r="G4370">
        <v>29</v>
      </c>
      <c r="H4370" s="1">
        <v>2764.74</v>
      </c>
      <c r="I4370">
        <v>69</v>
      </c>
      <c r="J4370">
        <v>85</v>
      </c>
      <c r="K4370">
        <v>3.4</v>
      </c>
      <c r="L4370">
        <v>397</v>
      </c>
      <c r="M4370" t="s">
        <v>33</v>
      </c>
      <c r="N4370">
        <v>694</v>
      </c>
      <c r="O4370" s="1">
        <v>2070.7399999999998</v>
      </c>
      <c r="P4370" s="2">
        <v>50026</v>
      </c>
      <c r="Q4370" s="2">
        <v>49660</v>
      </c>
      <c r="R4370" t="s">
        <v>89</v>
      </c>
      <c r="S4370">
        <v>37</v>
      </c>
      <c r="T4370">
        <v>31</v>
      </c>
      <c r="U4370" t="s">
        <v>35</v>
      </c>
      <c r="V4370" t="s">
        <v>36</v>
      </c>
      <c r="W4370" t="s">
        <v>37</v>
      </c>
      <c r="X4370" t="s">
        <v>8809</v>
      </c>
      <c r="Y4370" t="s">
        <v>39</v>
      </c>
      <c r="Z4370">
        <v>2</v>
      </c>
      <c r="AA4370" t="s">
        <v>40</v>
      </c>
      <c r="AB4370">
        <v>740</v>
      </c>
      <c r="AC4370" t="s">
        <v>54</v>
      </c>
      <c r="AD4370" t="s">
        <v>55</v>
      </c>
      <c r="AG4370" t="s">
        <v>43</v>
      </c>
      <c r="AH4370">
        <v>69</v>
      </c>
      <c r="AI4370">
        <v>85</v>
      </c>
    </row>
    <row r="4371" spans="1:35" x14ac:dyDescent="0.3">
      <c r="A4371" t="s">
        <v>8810</v>
      </c>
      <c r="B4371" t="s">
        <v>65</v>
      </c>
      <c r="C4371" t="s">
        <v>46</v>
      </c>
      <c r="D4371" t="s">
        <v>67</v>
      </c>
      <c r="E4371" t="s">
        <v>32</v>
      </c>
      <c r="F4371" s="1">
        <v>4149</v>
      </c>
      <c r="G4371">
        <v>20</v>
      </c>
      <c r="H4371" s="1">
        <v>3319.2</v>
      </c>
      <c r="I4371">
        <v>137</v>
      </c>
      <c r="J4371">
        <v>18</v>
      </c>
      <c r="K4371">
        <v>2.9</v>
      </c>
      <c r="L4371">
        <v>308</v>
      </c>
      <c r="M4371" t="s">
        <v>60</v>
      </c>
      <c r="N4371" s="1">
        <v>3426</v>
      </c>
      <c r="O4371">
        <v>-106.8</v>
      </c>
      <c r="P4371" s="2">
        <v>50027</v>
      </c>
      <c r="Q4371" s="2">
        <v>49661</v>
      </c>
      <c r="R4371" t="s">
        <v>89</v>
      </c>
      <c r="S4371">
        <v>46</v>
      </c>
      <c r="T4371">
        <v>36</v>
      </c>
      <c r="U4371" t="s">
        <v>50</v>
      </c>
      <c r="V4371" t="s">
        <v>61</v>
      </c>
      <c r="W4371" t="s">
        <v>37</v>
      </c>
      <c r="X4371" t="s">
        <v>8811</v>
      </c>
      <c r="Y4371" t="s">
        <v>39</v>
      </c>
      <c r="Z4371">
        <v>14</v>
      </c>
      <c r="AA4371" t="s">
        <v>63</v>
      </c>
      <c r="AB4371">
        <v>532</v>
      </c>
      <c r="AC4371" t="s">
        <v>41</v>
      </c>
      <c r="AD4371" t="s">
        <v>82</v>
      </c>
      <c r="AG4371" t="s">
        <v>32</v>
      </c>
      <c r="AH4371">
        <v>137</v>
      </c>
      <c r="AI4371">
        <v>18</v>
      </c>
    </row>
    <row r="4372" spans="1:35" x14ac:dyDescent="0.3">
      <c r="A4372" t="s">
        <v>8812</v>
      </c>
      <c r="B4372" t="s">
        <v>65</v>
      </c>
      <c r="C4372" t="s">
        <v>66</v>
      </c>
      <c r="D4372" t="s">
        <v>31</v>
      </c>
      <c r="E4372" t="s">
        <v>56</v>
      </c>
      <c r="F4372" s="1">
        <v>2923</v>
      </c>
      <c r="G4372">
        <v>18</v>
      </c>
      <c r="H4372" s="1">
        <v>2396.86</v>
      </c>
      <c r="I4372">
        <v>81</v>
      </c>
      <c r="J4372">
        <v>82</v>
      </c>
      <c r="K4372">
        <v>3.5</v>
      </c>
      <c r="L4372">
        <v>420</v>
      </c>
      <c r="M4372" t="s">
        <v>60</v>
      </c>
      <c r="N4372">
        <v>354</v>
      </c>
      <c r="O4372" s="1">
        <v>2042.86</v>
      </c>
      <c r="P4372" s="2">
        <v>50028</v>
      </c>
      <c r="Q4372" s="2">
        <v>49662</v>
      </c>
      <c r="R4372" t="s">
        <v>89</v>
      </c>
      <c r="S4372">
        <v>42</v>
      </c>
      <c r="T4372">
        <v>64</v>
      </c>
      <c r="U4372" t="s">
        <v>35</v>
      </c>
      <c r="V4372" t="s">
        <v>61</v>
      </c>
      <c r="W4372" t="s">
        <v>76</v>
      </c>
      <c r="X4372" t="s">
        <v>8813</v>
      </c>
      <c r="Y4372" t="s">
        <v>39</v>
      </c>
      <c r="Z4372">
        <v>9</v>
      </c>
      <c r="AA4372" t="s">
        <v>63</v>
      </c>
      <c r="AB4372">
        <v>992</v>
      </c>
      <c r="AC4372" t="s">
        <v>41</v>
      </c>
      <c r="AD4372" t="s">
        <v>42</v>
      </c>
      <c r="AG4372" t="s">
        <v>56</v>
      </c>
      <c r="AH4372">
        <v>81</v>
      </c>
      <c r="AI4372">
        <v>82</v>
      </c>
    </row>
    <row r="4373" spans="1:35" x14ac:dyDescent="0.3">
      <c r="A4373" t="s">
        <v>8814</v>
      </c>
      <c r="B4373" t="s">
        <v>80</v>
      </c>
      <c r="C4373" t="s">
        <v>66</v>
      </c>
      <c r="D4373" t="s">
        <v>31</v>
      </c>
      <c r="E4373" t="s">
        <v>43</v>
      </c>
      <c r="F4373">
        <v>737</v>
      </c>
      <c r="G4373">
        <v>26</v>
      </c>
      <c r="H4373">
        <v>545.38</v>
      </c>
      <c r="I4373">
        <v>24</v>
      </c>
      <c r="J4373">
        <v>73</v>
      </c>
      <c r="K4373">
        <v>2.6</v>
      </c>
      <c r="L4373">
        <v>81</v>
      </c>
      <c r="M4373" t="s">
        <v>48</v>
      </c>
      <c r="N4373" s="1">
        <v>2802</v>
      </c>
      <c r="O4373" s="1">
        <v>-2256.62</v>
      </c>
      <c r="P4373" s="2">
        <v>50029</v>
      </c>
      <c r="Q4373" s="2">
        <v>49663</v>
      </c>
      <c r="R4373" t="s">
        <v>34</v>
      </c>
      <c r="S4373">
        <v>23</v>
      </c>
      <c r="T4373">
        <v>67</v>
      </c>
      <c r="U4373" t="s">
        <v>35</v>
      </c>
      <c r="V4373" t="s">
        <v>68</v>
      </c>
      <c r="W4373" t="s">
        <v>51</v>
      </c>
      <c r="X4373" t="s">
        <v>8815</v>
      </c>
      <c r="Y4373" t="s">
        <v>39</v>
      </c>
      <c r="Z4373">
        <v>11</v>
      </c>
      <c r="AA4373" t="s">
        <v>40</v>
      </c>
      <c r="AB4373">
        <v>401</v>
      </c>
      <c r="AC4373" t="s">
        <v>41</v>
      </c>
      <c r="AD4373" t="s">
        <v>82</v>
      </c>
      <c r="AG4373" t="s">
        <v>43</v>
      </c>
      <c r="AH4373">
        <v>24</v>
      </c>
      <c r="AI4373">
        <v>73</v>
      </c>
    </row>
    <row r="4374" spans="1:35" x14ac:dyDescent="0.3">
      <c r="A4374" t="s">
        <v>8816</v>
      </c>
      <c r="B4374" t="s">
        <v>45</v>
      </c>
      <c r="C4374" t="s">
        <v>46</v>
      </c>
      <c r="D4374" t="s">
        <v>58</v>
      </c>
      <c r="E4374" t="s">
        <v>59</v>
      </c>
      <c r="F4374" s="1">
        <v>2762</v>
      </c>
      <c r="G4374">
        <v>13</v>
      </c>
      <c r="H4374" s="1">
        <v>2402.94</v>
      </c>
      <c r="I4374">
        <v>184</v>
      </c>
      <c r="J4374">
        <v>71</v>
      </c>
      <c r="K4374">
        <v>2.2999999999999998</v>
      </c>
      <c r="L4374">
        <v>147</v>
      </c>
      <c r="M4374" t="s">
        <v>60</v>
      </c>
      <c r="N4374" s="1">
        <v>2402</v>
      </c>
      <c r="O4374">
        <v>0.94</v>
      </c>
      <c r="P4374" s="2">
        <v>50030</v>
      </c>
      <c r="Q4374" s="2">
        <v>49664</v>
      </c>
      <c r="R4374" t="s">
        <v>89</v>
      </c>
      <c r="S4374">
        <v>45</v>
      </c>
      <c r="T4374">
        <v>20</v>
      </c>
      <c r="U4374" t="s">
        <v>35</v>
      </c>
      <c r="V4374" t="s">
        <v>61</v>
      </c>
      <c r="W4374" t="s">
        <v>76</v>
      </c>
      <c r="X4374" t="s">
        <v>8817</v>
      </c>
      <c r="Y4374" t="s">
        <v>39</v>
      </c>
      <c r="Z4374">
        <v>8</v>
      </c>
      <c r="AA4374" t="s">
        <v>63</v>
      </c>
      <c r="AB4374">
        <v>300</v>
      </c>
      <c r="AC4374" t="s">
        <v>41</v>
      </c>
      <c r="AD4374" t="s">
        <v>42</v>
      </c>
      <c r="AG4374" t="s">
        <v>59</v>
      </c>
      <c r="AH4374">
        <v>184</v>
      </c>
      <c r="AI4374">
        <v>71</v>
      </c>
    </row>
    <row r="4375" spans="1:35" x14ac:dyDescent="0.3">
      <c r="A4375" t="s">
        <v>8818</v>
      </c>
      <c r="B4375" t="s">
        <v>45</v>
      </c>
      <c r="C4375" t="s">
        <v>46</v>
      </c>
      <c r="D4375" t="s">
        <v>96</v>
      </c>
      <c r="E4375" t="s">
        <v>43</v>
      </c>
      <c r="F4375" s="1">
        <v>3680</v>
      </c>
      <c r="G4375">
        <v>45</v>
      </c>
      <c r="H4375" s="1">
        <v>2024</v>
      </c>
      <c r="I4375">
        <v>104</v>
      </c>
      <c r="J4375">
        <v>17</v>
      </c>
      <c r="K4375">
        <v>3.5</v>
      </c>
      <c r="L4375">
        <v>153</v>
      </c>
      <c r="M4375" t="s">
        <v>33</v>
      </c>
      <c r="N4375" s="1">
        <v>2272</v>
      </c>
      <c r="O4375">
        <v>-248</v>
      </c>
      <c r="P4375" s="2">
        <v>50031</v>
      </c>
      <c r="Q4375" s="2">
        <v>49665</v>
      </c>
      <c r="R4375" t="s">
        <v>34</v>
      </c>
      <c r="S4375">
        <v>21</v>
      </c>
      <c r="T4375">
        <v>63</v>
      </c>
      <c r="U4375" t="s">
        <v>35</v>
      </c>
      <c r="V4375" t="s">
        <v>61</v>
      </c>
      <c r="W4375" t="s">
        <v>76</v>
      </c>
      <c r="X4375" t="s">
        <v>8819</v>
      </c>
      <c r="Y4375" t="s">
        <v>39</v>
      </c>
      <c r="Z4375">
        <v>1</v>
      </c>
      <c r="AA4375" t="s">
        <v>63</v>
      </c>
      <c r="AB4375">
        <v>308</v>
      </c>
      <c r="AC4375" t="s">
        <v>41</v>
      </c>
      <c r="AD4375" t="s">
        <v>42</v>
      </c>
      <c r="AG4375" t="s">
        <v>43</v>
      </c>
      <c r="AH4375">
        <v>104</v>
      </c>
      <c r="AI4375">
        <v>17</v>
      </c>
    </row>
    <row r="4376" spans="1:35" x14ac:dyDescent="0.3">
      <c r="A4376" t="s">
        <v>8820</v>
      </c>
      <c r="B4376" t="s">
        <v>45</v>
      </c>
      <c r="C4376" t="s">
        <v>66</v>
      </c>
      <c r="D4376" t="s">
        <v>31</v>
      </c>
      <c r="E4376" t="s">
        <v>56</v>
      </c>
      <c r="F4376" s="1">
        <v>2490</v>
      </c>
      <c r="G4376">
        <v>7</v>
      </c>
      <c r="H4376" s="1">
        <v>2315.6999999999998</v>
      </c>
      <c r="I4376">
        <v>62</v>
      </c>
      <c r="J4376">
        <v>33</v>
      </c>
      <c r="K4376">
        <v>2.6</v>
      </c>
      <c r="L4376">
        <v>72</v>
      </c>
      <c r="M4376" t="s">
        <v>33</v>
      </c>
      <c r="N4376" s="1">
        <v>2142</v>
      </c>
      <c r="O4376">
        <v>173.7</v>
      </c>
      <c r="P4376" s="2">
        <v>50032</v>
      </c>
      <c r="Q4376" s="2">
        <v>49666</v>
      </c>
      <c r="R4376" t="s">
        <v>89</v>
      </c>
      <c r="S4376">
        <v>23</v>
      </c>
      <c r="T4376">
        <v>24</v>
      </c>
      <c r="U4376" t="s">
        <v>50</v>
      </c>
      <c r="V4376" t="s">
        <v>61</v>
      </c>
      <c r="W4376" t="s">
        <v>37</v>
      </c>
      <c r="X4376" t="s">
        <v>8821</v>
      </c>
      <c r="Y4376" t="s">
        <v>39</v>
      </c>
      <c r="Z4376">
        <v>7</v>
      </c>
      <c r="AA4376" t="s">
        <v>40</v>
      </c>
      <c r="AB4376">
        <v>312</v>
      </c>
      <c r="AC4376" t="s">
        <v>78</v>
      </c>
      <c r="AD4376" t="s">
        <v>55</v>
      </c>
      <c r="AG4376" t="s">
        <v>56</v>
      </c>
      <c r="AH4376">
        <v>62</v>
      </c>
      <c r="AI4376">
        <v>33</v>
      </c>
    </row>
    <row r="4377" spans="1:35" x14ac:dyDescent="0.3">
      <c r="A4377" t="s">
        <v>8822</v>
      </c>
      <c r="B4377" t="s">
        <v>75</v>
      </c>
      <c r="C4377" t="s">
        <v>84</v>
      </c>
      <c r="D4377" t="s">
        <v>67</v>
      </c>
      <c r="E4377" t="s">
        <v>32</v>
      </c>
      <c r="F4377" s="1">
        <v>1247</v>
      </c>
      <c r="G4377">
        <v>49</v>
      </c>
      <c r="H4377">
        <v>635.97</v>
      </c>
      <c r="I4377">
        <v>191</v>
      </c>
      <c r="J4377">
        <v>77</v>
      </c>
      <c r="K4377">
        <v>3.2</v>
      </c>
      <c r="L4377">
        <v>14</v>
      </c>
      <c r="M4377" t="s">
        <v>48</v>
      </c>
      <c r="N4377" s="1">
        <v>2529</v>
      </c>
      <c r="O4377" s="1">
        <v>-1893.03</v>
      </c>
      <c r="P4377" s="2">
        <v>50033</v>
      </c>
      <c r="Q4377" s="2">
        <v>49667</v>
      </c>
      <c r="R4377" t="s">
        <v>34</v>
      </c>
      <c r="S4377">
        <v>39</v>
      </c>
      <c r="T4377">
        <v>39</v>
      </c>
      <c r="U4377" t="s">
        <v>50</v>
      </c>
      <c r="V4377" t="s">
        <v>61</v>
      </c>
      <c r="W4377" t="s">
        <v>76</v>
      </c>
      <c r="X4377" t="s">
        <v>8823</v>
      </c>
      <c r="Y4377" t="s">
        <v>53</v>
      </c>
      <c r="Z4377">
        <v>3</v>
      </c>
      <c r="AA4377" t="s">
        <v>40</v>
      </c>
      <c r="AB4377">
        <v>210</v>
      </c>
      <c r="AC4377" t="s">
        <v>78</v>
      </c>
      <c r="AD4377" t="s">
        <v>82</v>
      </c>
      <c r="AG4377" t="s">
        <v>32</v>
      </c>
      <c r="AH4377">
        <v>191</v>
      </c>
      <c r="AI4377">
        <v>77</v>
      </c>
    </row>
    <row r="4378" spans="1:35" x14ac:dyDescent="0.3">
      <c r="A4378" t="s">
        <v>8824</v>
      </c>
      <c r="B4378" t="s">
        <v>75</v>
      </c>
      <c r="C4378" t="s">
        <v>84</v>
      </c>
      <c r="D4378" t="s">
        <v>96</v>
      </c>
      <c r="E4378" t="s">
        <v>59</v>
      </c>
      <c r="F4378" s="1">
        <v>1557</v>
      </c>
      <c r="G4378">
        <v>23</v>
      </c>
      <c r="H4378" s="1">
        <v>1198.8900000000001</v>
      </c>
      <c r="I4378">
        <v>194</v>
      </c>
      <c r="J4378">
        <v>92</v>
      </c>
      <c r="K4378">
        <v>2.2999999999999998</v>
      </c>
      <c r="L4378">
        <v>64</v>
      </c>
      <c r="M4378" t="s">
        <v>48</v>
      </c>
      <c r="N4378">
        <v>250</v>
      </c>
      <c r="O4378">
        <v>948.89</v>
      </c>
      <c r="P4378" s="2">
        <v>50034</v>
      </c>
      <c r="Q4378" s="2">
        <v>49668</v>
      </c>
      <c r="R4378" t="s">
        <v>89</v>
      </c>
      <c r="S4378">
        <v>36</v>
      </c>
      <c r="T4378">
        <v>46</v>
      </c>
      <c r="U4378" t="s">
        <v>50</v>
      </c>
      <c r="V4378" t="s">
        <v>36</v>
      </c>
      <c r="W4378" t="s">
        <v>37</v>
      </c>
      <c r="X4378" t="s">
        <v>8825</v>
      </c>
      <c r="Y4378" t="s">
        <v>53</v>
      </c>
      <c r="Z4378">
        <v>1</v>
      </c>
      <c r="AA4378" t="s">
        <v>40</v>
      </c>
      <c r="AB4378">
        <v>116</v>
      </c>
      <c r="AC4378" t="s">
        <v>41</v>
      </c>
      <c r="AD4378" t="s">
        <v>82</v>
      </c>
      <c r="AG4378" t="s">
        <v>59</v>
      </c>
      <c r="AH4378">
        <v>194</v>
      </c>
      <c r="AI4378">
        <v>92</v>
      </c>
    </row>
    <row r="4379" spans="1:35" x14ac:dyDescent="0.3">
      <c r="A4379" t="s">
        <v>8826</v>
      </c>
      <c r="B4379" t="s">
        <v>45</v>
      </c>
      <c r="C4379" t="s">
        <v>84</v>
      </c>
      <c r="D4379" t="s">
        <v>31</v>
      </c>
      <c r="E4379" t="s">
        <v>59</v>
      </c>
      <c r="F4379">
        <v>859</v>
      </c>
      <c r="G4379">
        <v>38</v>
      </c>
      <c r="H4379">
        <v>532.58000000000004</v>
      </c>
      <c r="I4379">
        <v>184</v>
      </c>
      <c r="J4379">
        <v>75</v>
      </c>
      <c r="K4379">
        <v>3.9</v>
      </c>
      <c r="L4379">
        <v>467</v>
      </c>
      <c r="M4379" t="s">
        <v>33</v>
      </c>
      <c r="N4379" s="1">
        <v>2546</v>
      </c>
      <c r="O4379" s="1">
        <v>-2013.42</v>
      </c>
      <c r="P4379" s="2">
        <v>50035</v>
      </c>
      <c r="Q4379" s="2">
        <v>49669</v>
      </c>
      <c r="R4379" t="s">
        <v>34</v>
      </c>
      <c r="S4379">
        <v>1</v>
      </c>
      <c r="T4379">
        <v>48</v>
      </c>
      <c r="U4379" t="s">
        <v>35</v>
      </c>
      <c r="V4379" t="s">
        <v>68</v>
      </c>
      <c r="W4379" t="s">
        <v>51</v>
      </c>
      <c r="X4379" t="s">
        <v>8827</v>
      </c>
      <c r="Y4379" t="s">
        <v>70</v>
      </c>
      <c r="Z4379">
        <v>9</v>
      </c>
      <c r="AA4379" t="s">
        <v>40</v>
      </c>
      <c r="AB4379">
        <v>343</v>
      </c>
      <c r="AC4379" t="s">
        <v>78</v>
      </c>
      <c r="AD4379" t="s">
        <v>82</v>
      </c>
      <c r="AG4379" t="s">
        <v>59</v>
      </c>
      <c r="AH4379">
        <v>184</v>
      </c>
      <c r="AI4379">
        <v>75</v>
      </c>
    </row>
    <row r="4380" spans="1:35" x14ac:dyDescent="0.3">
      <c r="A4380" t="s">
        <v>8828</v>
      </c>
      <c r="B4380" t="s">
        <v>65</v>
      </c>
      <c r="C4380" t="s">
        <v>46</v>
      </c>
      <c r="D4380" t="s">
        <v>58</v>
      </c>
      <c r="E4380" t="s">
        <v>32</v>
      </c>
      <c r="F4380" s="1">
        <v>4552</v>
      </c>
      <c r="G4380">
        <v>20</v>
      </c>
      <c r="H4380" s="1">
        <v>3641.6</v>
      </c>
      <c r="I4380">
        <v>179</v>
      </c>
      <c r="J4380">
        <v>27</v>
      </c>
      <c r="K4380">
        <v>4.7</v>
      </c>
      <c r="L4380">
        <v>335</v>
      </c>
      <c r="M4380" t="s">
        <v>60</v>
      </c>
      <c r="N4380" s="1">
        <v>2943</v>
      </c>
      <c r="O4380">
        <v>698.6</v>
      </c>
      <c r="P4380" s="2">
        <v>50036</v>
      </c>
      <c r="Q4380" s="2">
        <v>49670</v>
      </c>
      <c r="R4380" t="s">
        <v>89</v>
      </c>
      <c r="S4380">
        <v>32</v>
      </c>
      <c r="T4380">
        <v>44</v>
      </c>
      <c r="U4380" t="s">
        <v>50</v>
      </c>
      <c r="V4380" t="s">
        <v>36</v>
      </c>
      <c r="W4380" t="s">
        <v>51</v>
      </c>
      <c r="X4380" t="s">
        <v>8829</v>
      </c>
      <c r="Y4380" t="s">
        <v>70</v>
      </c>
      <c r="Z4380">
        <v>4</v>
      </c>
      <c r="AA4380" t="s">
        <v>63</v>
      </c>
      <c r="AB4380">
        <v>436</v>
      </c>
      <c r="AC4380" t="s">
        <v>41</v>
      </c>
      <c r="AD4380" t="s">
        <v>82</v>
      </c>
      <c r="AG4380" t="s">
        <v>32</v>
      </c>
      <c r="AH4380">
        <v>179</v>
      </c>
      <c r="AI4380">
        <v>27</v>
      </c>
    </row>
    <row r="4381" spans="1:35" x14ac:dyDescent="0.3">
      <c r="A4381" t="s">
        <v>8830</v>
      </c>
      <c r="B4381" t="s">
        <v>75</v>
      </c>
      <c r="C4381" t="s">
        <v>66</v>
      </c>
      <c r="D4381" t="s">
        <v>67</v>
      </c>
      <c r="E4381" t="s">
        <v>43</v>
      </c>
      <c r="F4381" s="1">
        <v>4098</v>
      </c>
      <c r="G4381">
        <v>41</v>
      </c>
      <c r="H4381" s="1">
        <v>2417.8200000000002</v>
      </c>
      <c r="I4381">
        <v>43</v>
      </c>
      <c r="J4381">
        <v>79</v>
      </c>
      <c r="K4381">
        <v>1.3</v>
      </c>
      <c r="L4381">
        <v>118</v>
      </c>
      <c r="M4381" t="s">
        <v>33</v>
      </c>
      <c r="N4381" s="1">
        <v>1557</v>
      </c>
      <c r="O4381">
        <v>860.82</v>
      </c>
      <c r="P4381" s="2">
        <v>50037</v>
      </c>
      <c r="Q4381" s="2">
        <v>49671</v>
      </c>
      <c r="R4381" t="s">
        <v>34</v>
      </c>
      <c r="S4381">
        <v>3</v>
      </c>
      <c r="T4381">
        <v>66</v>
      </c>
      <c r="U4381" t="s">
        <v>50</v>
      </c>
      <c r="V4381" t="s">
        <v>68</v>
      </c>
      <c r="W4381" t="s">
        <v>51</v>
      </c>
      <c r="X4381" t="s">
        <v>8831</v>
      </c>
      <c r="Y4381" t="s">
        <v>39</v>
      </c>
      <c r="Z4381">
        <v>9</v>
      </c>
      <c r="AA4381" t="s">
        <v>63</v>
      </c>
      <c r="AB4381">
        <v>272</v>
      </c>
      <c r="AC4381" t="s">
        <v>78</v>
      </c>
      <c r="AD4381" t="s">
        <v>42</v>
      </c>
      <c r="AG4381" t="s">
        <v>43</v>
      </c>
      <c r="AH4381">
        <v>43</v>
      </c>
      <c r="AI4381">
        <v>79</v>
      </c>
    </row>
    <row r="4382" spans="1:35" x14ac:dyDescent="0.3">
      <c r="A4382" t="s">
        <v>8832</v>
      </c>
      <c r="B4382" t="s">
        <v>45</v>
      </c>
      <c r="C4382" t="s">
        <v>84</v>
      </c>
      <c r="D4382" t="s">
        <v>31</v>
      </c>
      <c r="E4382" t="s">
        <v>59</v>
      </c>
      <c r="F4382" s="1">
        <v>1111</v>
      </c>
      <c r="G4382">
        <v>45</v>
      </c>
      <c r="H4382">
        <v>611.04999999999995</v>
      </c>
      <c r="I4382">
        <v>11</v>
      </c>
      <c r="J4382">
        <v>61</v>
      </c>
      <c r="K4382">
        <v>2.6</v>
      </c>
      <c r="L4382">
        <v>45</v>
      </c>
      <c r="M4382" t="s">
        <v>60</v>
      </c>
      <c r="N4382" s="1">
        <v>3806</v>
      </c>
      <c r="O4382" s="1">
        <v>-3194.95</v>
      </c>
      <c r="P4382" s="2">
        <v>50038</v>
      </c>
      <c r="Q4382" s="2">
        <v>49672</v>
      </c>
      <c r="R4382" t="s">
        <v>89</v>
      </c>
      <c r="S4382">
        <v>38</v>
      </c>
      <c r="T4382">
        <v>69</v>
      </c>
      <c r="U4382" t="s">
        <v>35</v>
      </c>
      <c r="V4382" t="s">
        <v>36</v>
      </c>
      <c r="W4382" t="s">
        <v>76</v>
      </c>
      <c r="X4382" t="s">
        <v>8833</v>
      </c>
      <c r="Y4382" t="s">
        <v>39</v>
      </c>
      <c r="Z4382">
        <v>10</v>
      </c>
      <c r="AA4382" t="s">
        <v>63</v>
      </c>
      <c r="AB4382">
        <v>343</v>
      </c>
      <c r="AC4382" t="s">
        <v>41</v>
      </c>
      <c r="AD4382" t="s">
        <v>42</v>
      </c>
      <c r="AG4382" t="s">
        <v>59</v>
      </c>
      <c r="AH4382">
        <v>11</v>
      </c>
      <c r="AI4382">
        <v>61</v>
      </c>
    </row>
    <row r="4383" spans="1:35" x14ac:dyDescent="0.3">
      <c r="A4383" t="s">
        <v>8834</v>
      </c>
      <c r="B4383" t="s">
        <v>29</v>
      </c>
      <c r="C4383" t="s">
        <v>30</v>
      </c>
      <c r="D4383" t="s">
        <v>67</v>
      </c>
      <c r="E4383" t="s">
        <v>43</v>
      </c>
      <c r="F4383" s="1">
        <v>3755</v>
      </c>
      <c r="G4383">
        <v>35</v>
      </c>
      <c r="H4383" s="1">
        <v>2440.75</v>
      </c>
      <c r="I4383">
        <v>153</v>
      </c>
      <c r="J4383">
        <v>83</v>
      </c>
      <c r="K4383">
        <v>2.1</v>
      </c>
      <c r="L4383">
        <v>95</v>
      </c>
      <c r="M4383" t="s">
        <v>33</v>
      </c>
      <c r="N4383">
        <v>554</v>
      </c>
      <c r="O4383" s="1">
        <v>1886.75</v>
      </c>
      <c r="P4383" s="2">
        <v>50039</v>
      </c>
      <c r="Q4383" s="2">
        <v>49673</v>
      </c>
      <c r="R4383" t="s">
        <v>49</v>
      </c>
      <c r="S4383">
        <v>1</v>
      </c>
      <c r="T4383">
        <v>51</v>
      </c>
      <c r="U4383" t="s">
        <v>50</v>
      </c>
      <c r="V4383" t="s">
        <v>61</v>
      </c>
      <c r="W4383" t="s">
        <v>37</v>
      </c>
      <c r="X4383" t="s">
        <v>8835</v>
      </c>
      <c r="Y4383" t="s">
        <v>53</v>
      </c>
      <c r="Z4383">
        <v>14</v>
      </c>
      <c r="AA4383" t="s">
        <v>63</v>
      </c>
      <c r="AB4383">
        <v>988</v>
      </c>
      <c r="AC4383" t="s">
        <v>78</v>
      </c>
      <c r="AD4383" t="s">
        <v>55</v>
      </c>
      <c r="AG4383" t="s">
        <v>43</v>
      </c>
      <c r="AH4383">
        <v>153</v>
      </c>
      <c r="AI4383">
        <v>83</v>
      </c>
    </row>
    <row r="4384" spans="1:35" x14ac:dyDescent="0.3">
      <c r="A4384" t="s">
        <v>8836</v>
      </c>
      <c r="B4384" t="s">
        <v>65</v>
      </c>
      <c r="C4384" t="s">
        <v>46</v>
      </c>
      <c r="D4384" t="s">
        <v>31</v>
      </c>
      <c r="E4384" t="s">
        <v>56</v>
      </c>
      <c r="F4384">
        <v>966</v>
      </c>
      <c r="G4384">
        <v>47</v>
      </c>
      <c r="H4384">
        <v>511.98</v>
      </c>
      <c r="I4384">
        <v>149</v>
      </c>
      <c r="J4384">
        <v>96</v>
      </c>
      <c r="K4384">
        <v>2.2999999999999998</v>
      </c>
      <c r="L4384">
        <v>281</v>
      </c>
      <c r="M4384" t="s">
        <v>60</v>
      </c>
      <c r="N4384" s="1">
        <v>1950</v>
      </c>
      <c r="O4384" s="1">
        <v>-1438.02</v>
      </c>
      <c r="P4384" s="2">
        <v>50040</v>
      </c>
      <c r="Q4384" s="2">
        <v>49674</v>
      </c>
      <c r="R4384" t="s">
        <v>49</v>
      </c>
      <c r="S4384">
        <v>33</v>
      </c>
      <c r="T4384">
        <v>22</v>
      </c>
      <c r="U4384" t="s">
        <v>35</v>
      </c>
      <c r="V4384" t="s">
        <v>61</v>
      </c>
      <c r="W4384" t="s">
        <v>51</v>
      </c>
      <c r="X4384" t="s">
        <v>8837</v>
      </c>
      <c r="Y4384" t="s">
        <v>39</v>
      </c>
      <c r="Z4384">
        <v>6</v>
      </c>
      <c r="AA4384" t="s">
        <v>40</v>
      </c>
      <c r="AB4384">
        <v>523</v>
      </c>
      <c r="AC4384" t="s">
        <v>78</v>
      </c>
      <c r="AD4384" t="s">
        <v>42</v>
      </c>
      <c r="AG4384" t="s">
        <v>56</v>
      </c>
      <c r="AH4384">
        <v>149</v>
      </c>
      <c r="AI4384">
        <v>96</v>
      </c>
    </row>
    <row r="4385" spans="1:35" x14ac:dyDescent="0.3">
      <c r="A4385" t="s">
        <v>8838</v>
      </c>
      <c r="B4385" t="s">
        <v>29</v>
      </c>
      <c r="C4385" t="s">
        <v>30</v>
      </c>
      <c r="D4385" t="s">
        <v>96</v>
      </c>
      <c r="E4385" t="s">
        <v>56</v>
      </c>
      <c r="F4385" s="1">
        <v>4700</v>
      </c>
      <c r="G4385">
        <v>40</v>
      </c>
      <c r="H4385" s="1">
        <v>2820</v>
      </c>
      <c r="I4385">
        <v>164</v>
      </c>
      <c r="J4385">
        <v>24</v>
      </c>
      <c r="K4385">
        <v>1.5</v>
      </c>
      <c r="L4385">
        <v>80</v>
      </c>
      <c r="M4385" t="s">
        <v>48</v>
      </c>
      <c r="N4385" s="1">
        <v>2079</v>
      </c>
      <c r="O4385">
        <v>741</v>
      </c>
      <c r="P4385" s="2">
        <v>50041</v>
      </c>
      <c r="Q4385" s="2">
        <v>49675</v>
      </c>
      <c r="R4385" t="s">
        <v>34</v>
      </c>
      <c r="S4385">
        <v>35</v>
      </c>
      <c r="T4385">
        <v>20</v>
      </c>
      <c r="U4385" t="s">
        <v>50</v>
      </c>
      <c r="V4385" t="s">
        <v>68</v>
      </c>
      <c r="W4385" t="s">
        <v>76</v>
      </c>
      <c r="X4385" t="s">
        <v>8839</v>
      </c>
      <c r="Y4385" t="s">
        <v>70</v>
      </c>
      <c r="Z4385">
        <v>3</v>
      </c>
      <c r="AA4385" t="s">
        <v>63</v>
      </c>
      <c r="AB4385">
        <v>666</v>
      </c>
      <c r="AC4385" t="s">
        <v>78</v>
      </c>
      <c r="AD4385" t="s">
        <v>42</v>
      </c>
      <c r="AG4385" t="s">
        <v>56</v>
      </c>
      <c r="AH4385">
        <v>164</v>
      </c>
      <c r="AI4385">
        <v>24</v>
      </c>
    </row>
    <row r="4386" spans="1:35" x14ac:dyDescent="0.3">
      <c r="A4386" t="s">
        <v>8840</v>
      </c>
      <c r="B4386" t="s">
        <v>80</v>
      </c>
      <c r="C4386" t="s">
        <v>84</v>
      </c>
      <c r="D4386" t="s">
        <v>67</v>
      </c>
      <c r="E4386" t="s">
        <v>59</v>
      </c>
      <c r="F4386">
        <v>143</v>
      </c>
      <c r="G4386">
        <v>24</v>
      </c>
      <c r="H4386">
        <v>108.68</v>
      </c>
      <c r="I4386">
        <v>160</v>
      </c>
      <c r="J4386">
        <v>63</v>
      </c>
      <c r="K4386">
        <v>4.7</v>
      </c>
      <c r="L4386">
        <v>174</v>
      </c>
      <c r="M4386" t="s">
        <v>48</v>
      </c>
      <c r="N4386">
        <v>226</v>
      </c>
      <c r="O4386">
        <v>-117.32</v>
      </c>
      <c r="P4386" s="2">
        <v>50042</v>
      </c>
      <c r="Q4386" s="2">
        <v>49676</v>
      </c>
      <c r="R4386" t="s">
        <v>34</v>
      </c>
      <c r="S4386">
        <v>8</v>
      </c>
      <c r="T4386">
        <v>34</v>
      </c>
      <c r="U4386" t="s">
        <v>35</v>
      </c>
      <c r="V4386" t="s">
        <v>68</v>
      </c>
      <c r="W4386" t="s">
        <v>37</v>
      </c>
      <c r="X4386" t="s">
        <v>8841</v>
      </c>
      <c r="Y4386" t="s">
        <v>70</v>
      </c>
      <c r="Z4386">
        <v>5</v>
      </c>
      <c r="AA4386" t="s">
        <v>63</v>
      </c>
      <c r="AB4386">
        <v>967</v>
      </c>
      <c r="AC4386" t="s">
        <v>54</v>
      </c>
      <c r="AD4386" t="s">
        <v>82</v>
      </c>
      <c r="AG4386" t="s">
        <v>59</v>
      </c>
      <c r="AH4386">
        <v>160</v>
      </c>
      <c r="AI4386">
        <v>63</v>
      </c>
    </row>
    <row r="4387" spans="1:35" x14ac:dyDescent="0.3">
      <c r="A4387" t="s">
        <v>8842</v>
      </c>
      <c r="B4387" t="s">
        <v>75</v>
      </c>
      <c r="C4387" t="s">
        <v>30</v>
      </c>
      <c r="D4387" t="s">
        <v>58</v>
      </c>
      <c r="E4387" t="s">
        <v>43</v>
      </c>
      <c r="F4387">
        <v>395</v>
      </c>
      <c r="G4387">
        <v>35</v>
      </c>
      <c r="H4387">
        <v>256.75</v>
      </c>
      <c r="I4387">
        <v>151</v>
      </c>
      <c r="J4387">
        <v>50</v>
      </c>
      <c r="K4387">
        <v>2.2999999999999998</v>
      </c>
      <c r="L4387">
        <v>68</v>
      </c>
      <c r="M4387" t="s">
        <v>48</v>
      </c>
      <c r="N4387" s="1">
        <v>2456</v>
      </c>
      <c r="O4387" s="1">
        <v>-2199.25</v>
      </c>
      <c r="P4387" s="2">
        <v>50043</v>
      </c>
      <c r="Q4387" s="2">
        <v>49677</v>
      </c>
      <c r="R4387" t="s">
        <v>89</v>
      </c>
      <c r="S4387">
        <v>28</v>
      </c>
      <c r="T4387">
        <v>28</v>
      </c>
      <c r="U4387" t="s">
        <v>35</v>
      </c>
      <c r="V4387" t="s">
        <v>36</v>
      </c>
      <c r="W4387" t="s">
        <v>76</v>
      </c>
      <c r="X4387" t="s">
        <v>8843</v>
      </c>
      <c r="Y4387" t="s">
        <v>53</v>
      </c>
      <c r="Z4387">
        <v>2</v>
      </c>
      <c r="AA4387" t="s">
        <v>63</v>
      </c>
      <c r="AB4387">
        <v>149</v>
      </c>
      <c r="AC4387" t="s">
        <v>78</v>
      </c>
      <c r="AD4387" t="s">
        <v>55</v>
      </c>
      <c r="AG4387" t="s">
        <v>43</v>
      </c>
      <c r="AH4387">
        <v>151</v>
      </c>
      <c r="AI4387">
        <v>50</v>
      </c>
    </row>
    <row r="4388" spans="1:35" x14ac:dyDescent="0.3">
      <c r="A4388" t="s">
        <v>8844</v>
      </c>
      <c r="B4388" t="s">
        <v>80</v>
      </c>
      <c r="C4388" t="s">
        <v>30</v>
      </c>
      <c r="D4388" t="s">
        <v>31</v>
      </c>
      <c r="E4388" t="s">
        <v>56</v>
      </c>
      <c r="F4388" s="1">
        <v>3148</v>
      </c>
      <c r="G4388">
        <v>3</v>
      </c>
      <c r="H4388" s="1">
        <v>3053.56</v>
      </c>
      <c r="I4388">
        <v>104</v>
      </c>
      <c r="J4388">
        <v>64</v>
      </c>
      <c r="K4388">
        <v>2.9</v>
      </c>
      <c r="L4388">
        <v>277</v>
      </c>
      <c r="M4388" t="s">
        <v>60</v>
      </c>
      <c r="N4388" s="1">
        <v>3648</v>
      </c>
      <c r="O4388">
        <v>-594.44000000000005</v>
      </c>
      <c r="P4388" s="2">
        <v>50044</v>
      </c>
      <c r="Q4388" s="2">
        <v>49678</v>
      </c>
      <c r="R4388" t="s">
        <v>49</v>
      </c>
      <c r="S4388">
        <v>31</v>
      </c>
      <c r="T4388">
        <v>34</v>
      </c>
      <c r="U4388" t="s">
        <v>35</v>
      </c>
      <c r="V4388" t="s">
        <v>68</v>
      </c>
      <c r="W4388" t="s">
        <v>76</v>
      </c>
      <c r="X4388" t="s">
        <v>8845</v>
      </c>
      <c r="Y4388" t="s">
        <v>70</v>
      </c>
      <c r="Z4388">
        <v>3</v>
      </c>
      <c r="AA4388" t="s">
        <v>40</v>
      </c>
      <c r="AB4388">
        <v>877</v>
      </c>
      <c r="AC4388" t="s">
        <v>54</v>
      </c>
      <c r="AD4388" t="s">
        <v>55</v>
      </c>
      <c r="AG4388" t="s">
        <v>56</v>
      </c>
      <c r="AH4388">
        <v>104</v>
      </c>
      <c r="AI4388">
        <v>64</v>
      </c>
    </row>
    <row r="4389" spans="1:35" x14ac:dyDescent="0.3">
      <c r="A4389" t="s">
        <v>8846</v>
      </c>
      <c r="B4389" t="s">
        <v>45</v>
      </c>
      <c r="C4389" t="s">
        <v>84</v>
      </c>
      <c r="D4389" t="s">
        <v>47</v>
      </c>
      <c r="E4389" t="s">
        <v>43</v>
      </c>
      <c r="F4389" s="1">
        <v>4442</v>
      </c>
      <c r="G4389">
        <v>44</v>
      </c>
      <c r="H4389" s="1">
        <v>2487.52</v>
      </c>
      <c r="I4389">
        <v>175</v>
      </c>
      <c r="J4389">
        <v>2</v>
      </c>
      <c r="K4389">
        <v>2.1</v>
      </c>
      <c r="L4389">
        <v>108</v>
      </c>
      <c r="M4389" t="s">
        <v>48</v>
      </c>
      <c r="N4389" s="1">
        <v>1266</v>
      </c>
      <c r="O4389" s="1">
        <v>1221.52</v>
      </c>
      <c r="P4389" s="2">
        <v>50045</v>
      </c>
      <c r="Q4389" s="2">
        <v>49679</v>
      </c>
      <c r="R4389" t="s">
        <v>34</v>
      </c>
      <c r="S4389">
        <v>14</v>
      </c>
      <c r="T4389">
        <v>69</v>
      </c>
      <c r="U4389" t="s">
        <v>35</v>
      </c>
      <c r="V4389" t="s">
        <v>36</v>
      </c>
      <c r="W4389" t="s">
        <v>51</v>
      </c>
      <c r="X4389" t="s">
        <v>8847</v>
      </c>
      <c r="Y4389" t="s">
        <v>53</v>
      </c>
      <c r="Z4389">
        <v>11</v>
      </c>
      <c r="AA4389" t="s">
        <v>63</v>
      </c>
      <c r="AB4389">
        <v>317</v>
      </c>
      <c r="AC4389" t="s">
        <v>54</v>
      </c>
      <c r="AD4389" t="s">
        <v>82</v>
      </c>
      <c r="AG4389" t="s">
        <v>43</v>
      </c>
      <c r="AH4389">
        <v>175</v>
      </c>
      <c r="AI4389">
        <v>2</v>
      </c>
    </row>
    <row r="4390" spans="1:35" x14ac:dyDescent="0.3">
      <c r="A4390" t="s">
        <v>8848</v>
      </c>
      <c r="B4390" t="s">
        <v>75</v>
      </c>
      <c r="C4390" t="s">
        <v>46</v>
      </c>
      <c r="D4390" t="s">
        <v>47</v>
      </c>
      <c r="E4390" t="s">
        <v>59</v>
      </c>
      <c r="F4390" s="1">
        <v>3166</v>
      </c>
      <c r="G4390">
        <v>15</v>
      </c>
      <c r="H4390" s="1">
        <v>2691.1</v>
      </c>
      <c r="I4390">
        <v>139</v>
      </c>
      <c r="J4390">
        <v>93</v>
      </c>
      <c r="K4390">
        <v>4.5999999999999996</v>
      </c>
      <c r="L4390">
        <v>40</v>
      </c>
      <c r="M4390" t="s">
        <v>48</v>
      </c>
      <c r="N4390">
        <v>112</v>
      </c>
      <c r="O4390" s="1">
        <v>2579.1</v>
      </c>
      <c r="P4390" s="2">
        <v>50046</v>
      </c>
      <c r="Q4390" s="2">
        <v>49680</v>
      </c>
      <c r="R4390" t="s">
        <v>34</v>
      </c>
      <c r="S4390">
        <v>44</v>
      </c>
      <c r="T4390">
        <v>63</v>
      </c>
      <c r="U4390" t="s">
        <v>50</v>
      </c>
      <c r="V4390" t="s">
        <v>61</v>
      </c>
      <c r="W4390" t="s">
        <v>37</v>
      </c>
      <c r="X4390" t="s">
        <v>8849</v>
      </c>
      <c r="Y4390" t="s">
        <v>70</v>
      </c>
      <c r="Z4390">
        <v>13</v>
      </c>
      <c r="AA4390" t="s">
        <v>40</v>
      </c>
      <c r="AB4390">
        <v>454</v>
      </c>
      <c r="AC4390" t="s">
        <v>78</v>
      </c>
      <c r="AD4390" t="s">
        <v>42</v>
      </c>
      <c r="AG4390" t="s">
        <v>59</v>
      </c>
      <c r="AH4390">
        <v>139</v>
      </c>
      <c r="AI4390">
        <v>93</v>
      </c>
    </row>
    <row r="4391" spans="1:35" x14ac:dyDescent="0.3">
      <c r="A4391" t="s">
        <v>8850</v>
      </c>
      <c r="B4391" t="s">
        <v>80</v>
      </c>
      <c r="C4391" t="s">
        <v>46</v>
      </c>
      <c r="D4391" t="s">
        <v>58</v>
      </c>
      <c r="E4391" t="s">
        <v>32</v>
      </c>
      <c r="F4391">
        <v>335</v>
      </c>
      <c r="G4391">
        <v>12</v>
      </c>
      <c r="H4391">
        <v>294.8</v>
      </c>
      <c r="I4391">
        <v>130</v>
      </c>
      <c r="J4391">
        <v>41</v>
      </c>
      <c r="K4391">
        <v>4.7</v>
      </c>
      <c r="L4391">
        <v>218</v>
      </c>
      <c r="M4391" t="s">
        <v>48</v>
      </c>
      <c r="N4391" s="1">
        <v>1418</v>
      </c>
      <c r="O4391" s="1">
        <v>-1123.2</v>
      </c>
      <c r="P4391" s="2">
        <v>50047</v>
      </c>
      <c r="Q4391" s="2">
        <v>49681</v>
      </c>
      <c r="R4391" t="s">
        <v>34</v>
      </c>
      <c r="S4391">
        <v>41</v>
      </c>
      <c r="T4391">
        <v>28</v>
      </c>
      <c r="U4391" t="s">
        <v>50</v>
      </c>
      <c r="V4391" t="s">
        <v>36</v>
      </c>
      <c r="W4391" t="s">
        <v>37</v>
      </c>
      <c r="X4391" t="s">
        <v>8851</v>
      </c>
      <c r="Y4391" t="s">
        <v>39</v>
      </c>
      <c r="Z4391">
        <v>6</v>
      </c>
      <c r="AA4391" t="s">
        <v>63</v>
      </c>
      <c r="AB4391">
        <v>466</v>
      </c>
      <c r="AC4391" t="s">
        <v>78</v>
      </c>
      <c r="AD4391" t="s">
        <v>42</v>
      </c>
      <c r="AG4391" t="s">
        <v>32</v>
      </c>
      <c r="AH4391">
        <v>130</v>
      </c>
      <c r="AI4391">
        <v>41</v>
      </c>
    </row>
    <row r="4392" spans="1:35" x14ac:dyDescent="0.3">
      <c r="A4392" t="s">
        <v>8852</v>
      </c>
      <c r="B4392" t="s">
        <v>80</v>
      </c>
      <c r="C4392" t="s">
        <v>30</v>
      </c>
      <c r="D4392" t="s">
        <v>58</v>
      </c>
      <c r="E4392" t="s">
        <v>59</v>
      </c>
      <c r="F4392" s="1">
        <v>2697</v>
      </c>
      <c r="G4392">
        <v>13</v>
      </c>
      <c r="H4392" s="1">
        <v>2346.39</v>
      </c>
      <c r="I4392">
        <v>127</v>
      </c>
      <c r="J4392">
        <v>56</v>
      </c>
      <c r="K4392">
        <v>1.9</v>
      </c>
      <c r="L4392">
        <v>185</v>
      </c>
      <c r="M4392" t="s">
        <v>48</v>
      </c>
      <c r="N4392" s="1">
        <v>1182</v>
      </c>
      <c r="O4392" s="1">
        <v>1164.3900000000001</v>
      </c>
      <c r="P4392" s="2">
        <v>50048</v>
      </c>
      <c r="Q4392" s="2">
        <v>49682</v>
      </c>
      <c r="R4392" t="s">
        <v>49</v>
      </c>
      <c r="S4392">
        <v>8</v>
      </c>
      <c r="T4392">
        <v>45</v>
      </c>
      <c r="U4392" t="s">
        <v>35</v>
      </c>
      <c r="V4392" t="s">
        <v>36</v>
      </c>
      <c r="W4392" t="s">
        <v>37</v>
      </c>
      <c r="X4392" t="s">
        <v>8853</v>
      </c>
      <c r="Y4392" t="s">
        <v>39</v>
      </c>
      <c r="Z4392">
        <v>12</v>
      </c>
      <c r="AA4392" t="s">
        <v>63</v>
      </c>
      <c r="AB4392">
        <v>268</v>
      </c>
      <c r="AC4392" t="s">
        <v>78</v>
      </c>
      <c r="AD4392" t="s">
        <v>55</v>
      </c>
      <c r="AG4392" t="s">
        <v>59</v>
      </c>
      <c r="AH4392">
        <v>127</v>
      </c>
      <c r="AI4392">
        <v>56</v>
      </c>
    </row>
    <row r="4393" spans="1:35" x14ac:dyDescent="0.3">
      <c r="A4393" t="s">
        <v>8854</v>
      </c>
      <c r="B4393" t="s">
        <v>45</v>
      </c>
      <c r="C4393" t="s">
        <v>46</v>
      </c>
      <c r="D4393" t="s">
        <v>47</v>
      </c>
      <c r="E4393" t="s">
        <v>59</v>
      </c>
      <c r="F4393">
        <v>99</v>
      </c>
      <c r="G4393">
        <v>14</v>
      </c>
      <c r="H4393">
        <v>85.14</v>
      </c>
      <c r="I4393">
        <v>106</v>
      </c>
      <c r="J4393">
        <v>14</v>
      </c>
      <c r="K4393">
        <v>4.9000000000000004</v>
      </c>
      <c r="L4393">
        <v>481</v>
      </c>
      <c r="M4393" t="s">
        <v>48</v>
      </c>
      <c r="N4393" s="1">
        <v>2385</v>
      </c>
      <c r="O4393" s="1">
        <v>-2299.86</v>
      </c>
      <c r="P4393" s="2">
        <v>50049</v>
      </c>
      <c r="Q4393" s="2">
        <v>49683</v>
      </c>
      <c r="R4393" t="s">
        <v>89</v>
      </c>
      <c r="S4393">
        <v>41</v>
      </c>
      <c r="T4393">
        <v>40</v>
      </c>
      <c r="U4393" t="s">
        <v>50</v>
      </c>
      <c r="V4393" t="s">
        <v>36</v>
      </c>
      <c r="W4393" t="s">
        <v>51</v>
      </c>
      <c r="X4393" t="s">
        <v>8855</v>
      </c>
      <c r="Y4393" t="s">
        <v>70</v>
      </c>
      <c r="Z4393">
        <v>14</v>
      </c>
      <c r="AA4393" t="s">
        <v>63</v>
      </c>
      <c r="AB4393">
        <v>461</v>
      </c>
      <c r="AC4393" t="s">
        <v>54</v>
      </c>
      <c r="AD4393" t="s">
        <v>82</v>
      </c>
      <c r="AG4393" t="s">
        <v>59</v>
      </c>
      <c r="AH4393">
        <v>106</v>
      </c>
      <c r="AI4393">
        <v>14</v>
      </c>
    </row>
    <row r="4394" spans="1:35" x14ac:dyDescent="0.3">
      <c r="A4394" t="s">
        <v>8856</v>
      </c>
      <c r="B4394" t="s">
        <v>45</v>
      </c>
      <c r="C4394" t="s">
        <v>30</v>
      </c>
      <c r="D4394" t="s">
        <v>58</v>
      </c>
      <c r="E4394" t="s">
        <v>56</v>
      </c>
      <c r="F4394" s="1">
        <v>4806</v>
      </c>
      <c r="G4394">
        <v>18</v>
      </c>
      <c r="H4394" s="1">
        <v>3940.92</v>
      </c>
      <c r="I4394">
        <v>76</v>
      </c>
      <c r="J4394">
        <v>30</v>
      </c>
      <c r="K4394">
        <v>3.8</v>
      </c>
      <c r="L4394">
        <v>324</v>
      </c>
      <c r="M4394" t="s">
        <v>60</v>
      </c>
      <c r="N4394">
        <v>454</v>
      </c>
      <c r="O4394" s="1">
        <v>3486.92</v>
      </c>
      <c r="P4394" s="2">
        <v>50050</v>
      </c>
      <c r="Q4394" s="2">
        <v>49684</v>
      </c>
      <c r="R4394" t="s">
        <v>89</v>
      </c>
      <c r="S4394">
        <v>14</v>
      </c>
      <c r="T4394">
        <v>51</v>
      </c>
      <c r="U4394" t="s">
        <v>35</v>
      </c>
      <c r="V4394" t="s">
        <v>36</v>
      </c>
      <c r="W4394" t="s">
        <v>51</v>
      </c>
      <c r="X4394" t="s">
        <v>8857</v>
      </c>
      <c r="Y4394" t="s">
        <v>53</v>
      </c>
      <c r="Z4394">
        <v>11</v>
      </c>
      <c r="AA4394" t="s">
        <v>40</v>
      </c>
      <c r="AB4394">
        <v>224</v>
      </c>
      <c r="AC4394" t="s">
        <v>41</v>
      </c>
      <c r="AD4394" t="s">
        <v>42</v>
      </c>
      <c r="AG4394" t="s">
        <v>56</v>
      </c>
      <c r="AH4394">
        <v>76</v>
      </c>
      <c r="AI4394">
        <v>30</v>
      </c>
    </row>
    <row r="4395" spans="1:35" x14ac:dyDescent="0.3">
      <c r="A4395" t="s">
        <v>8858</v>
      </c>
      <c r="B4395" t="s">
        <v>29</v>
      </c>
      <c r="C4395" t="s">
        <v>84</v>
      </c>
      <c r="D4395" t="s">
        <v>47</v>
      </c>
      <c r="E4395" t="s">
        <v>59</v>
      </c>
      <c r="F4395">
        <v>902</v>
      </c>
      <c r="G4395">
        <v>20</v>
      </c>
      <c r="H4395">
        <v>721.6</v>
      </c>
      <c r="I4395">
        <v>19</v>
      </c>
      <c r="J4395">
        <v>20</v>
      </c>
      <c r="K4395">
        <v>2.9</v>
      </c>
      <c r="L4395">
        <v>18</v>
      </c>
      <c r="M4395" t="s">
        <v>48</v>
      </c>
      <c r="N4395" s="1">
        <v>3621</v>
      </c>
      <c r="O4395" s="1">
        <v>-2899.4</v>
      </c>
      <c r="P4395" s="2">
        <v>50051</v>
      </c>
      <c r="Q4395" s="2">
        <v>49685</v>
      </c>
      <c r="R4395" t="s">
        <v>49</v>
      </c>
      <c r="S4395">
        <v>4</v>
      </c>
      <c r="T4395">
        <v>43</v>
      </c>
      <c r="U4395" t="s">
        <v>35</v>
      </c>
      <c r="V4395" t="s">
        <v>61</v>
      </c>
      <c r="W4395" t="s">
        <v>51</v>
      </c>
      <c r="X4395" t="s">
        <v>8859</v>
      </c>
      <c r="Y4395" t="s">
        <v>53</v>
      </c>
      <c r="Z4395">
        <v>14</v>
      </c>
      <c r="AA4395" t="s">
        <v>63</v>
      </c>
      <c r="AB4395">
        <v>182</v>
      </c>
      <c r="AC4395" t="s">
        <v>41</v>
      </c>
      <c r="AD4395" t="s">
        <v>82</v>
      </c>
      <c r="AG4395" t="s">
        <v>59</v>
      </c>
      <c r="AH4395">
        <v>19</v>
      </c>
      <c r="AI4395">
        <v>20</v>
      </c>
    </row>
    <row r="4396" spans="1:35" x14ac:dyDescent="0.3">
      <c r="A4396" t="s">
        <v>8860</v>
      </c>
      <c r="B4396" t="s">
        <v>65</v>
      </c>
      <c r="C4396" t="s">
        <v>66</v>
      </c>
      <c r="D4396" t="s">
        <v>58</v>
      </c>
      <c r="E4396" t="s">
        <v>32</v>
      </c>
      <c r="F4396" s="1">
        <v>4657</v>
      </c>
      <c r="G4396">
        <v>33</v>
      </c>
      <c r="H4396" s="1">
        <v>3120.19</v>
      </c>
      <c r="I4396">
        <v>138</v>
      </c>
      <c r="J4396">
        <v>22</v>
      </c>
      <c r="K4396">
        <v>3.1</v>
      </c>
      <c r="L4396">
        <v>372</v>
      </c>
      <c r="M4396" t="s">
        <v>33</v>
      </c>
      <c r="N4396">
        <v>847</v>
      </c>
      <c r="O4396" s="1">
        <v>2273.19</v>
      </c>
      <c r="P4396" s="2">
        <v>50052</v>
      </c>
      <c r="Q4396" s="2">
        <v>49686</v>
      </c>
      <c r="R4396" t="s">
        <v>49</v>
      </c>
      <c r="S4396">
        <v>27</v>
      </c>
      <c r="T4396">
        <v>27</v>
      </c>
      <c r="U4396" t="s">
        <v>50</v>
      </c>
      <c r="V4396" t="s">
        <v>61</v>
      </c>
      <c r="W4396" t="s">
        <v>51</v>
      </c>
      <c r="X4396" t="s">
        <v>8861</v>
      </c>
      <c r="Y4396" t="s">
        <v>53</v>
      </c>
      <c r="Z4396">
        <v>1</v>
      </c>
      <c r="AA4396" t="s">
        <v>40</v>
      </c>
      <c r="AB4396">
        <v>380</v>
      </c>
      <c r="AC4396" t="s">
        <v>78</v>
      </c>
      <c r="AD4396" t="s">
        <v>82</v>
      </c>
      <c r="AG4396" t="s">
        <v>32</v>
      </c>
      <c r="AH4396">
        <v>138</v>
      </c>
      <c r="AI4396">
        <v>22</v>
      </c>
    </row>
    <row r="4397" spans="1:35" x14ac:dyDescent="0.3">
      <c r="A4397" t="s">
        <v>8862</v>
      </c>
      <c r="B4397" t="s">
        <v>75</v>
      </c>
      <c r="C4397" t="s">
        <v>66</v>
      </c>
      <c r="D4397" t="s">
        <v>31</v>
      </c>
      <c r="E4397" t="s">
        <v>32</v>
      </c>
      <c r="F4397" s="1">
        <v>1512</v>
      </c>
      <c r="G4397">
        <v>24</v>
      </c>
      <c r="H4397" s="1">
        <v>1149.1199999999999</v>
      </c>
      <c r="I4397">
        <v>34</v>
      </c>
      <c r="J4397">
        <v>2</v>
      </c>
      <c r="K4397">
        <v>4.5999999999999996</v>
      </c>
      <c r="L4397">
        <v>364</v>
      </c>
      <c r="M4397" t="s">
        <v>60</v>
      </c>
      <c r="N4397" s="1">
        <v>3774</v>
      </c>
      <c r="O4397" s="1">
        <v>-2624.88</v>
      </c>
      <c r="P4397" s="2">
        <v>50053</v>
      </c>
      <c r="Q4397" s="2">
        <v>49687</v>
      </c>
      <c r="R4397" t="s">
        <v>34</v>
      </c>
      <c r="S4397">
        <v>23</v>
      </c>
      <c r="T4397">
        <v>34</v>
      </c>
      <c r="U4397" t="s">
        <v>50</v>
      </c>
      <c r="V4397" t="s">
        <v>61</v>
      </c>
      <c r="W4397" t="s">
        <v>51</v>
      </c>
      <c r="X4397" t="s">
        <v>8863</v>
      </c>
      <c r="Y4397" t="s">
        <v>70</v>
      </c>
      <c r="Z4397">
        <v>4</v>
      </c>
      <c r="AA4397" t="s">
        <v>40</v>
      </c>
      <c r="AB4397">
        <v>134</v>
      </c>
      <c r="AC4397" t="s">
        <v>78</v>
      </c>
      <c r="AD4397" t="s">
        <v>55</v>
      </c>
      <c r="AG4397" t="s">
        <v>32</v>
      </c>
      <c r="AH4397">
        <v>34</v>
      </c>
      <c r="AI4397">
        <v>2</v>
      </c>
    </row>
    <row r="4398" spans="1:35" x14ac:dyDescent="0.3">
      <c r="A4398" t="s">
        <v>8864</v>
      </c>
      <c r="B4398" t="s">
        <v>45</v>
      </c>
      <c r="C4398" t="s">
        <v>72</v>
      </c>
      <c r="D4398" t="s">
        <v>67</v>
      </c>
      <c r="E4398" t="s">
        <v>43</v>
      </c>
      <c r="F4398" s="1">
        <v>2936</v>
      </c>
      <c r="G4398">
        <v>9</v>
      </c>
      <c r="H4398" s="1">
        <v>2671.76</v>
      </c>
      <c r="I4398">
        <v>194</v>
      </c>
      <c r="J4398">
        <v>42</v>
      </c>
      <c r="K4398">
        <v>1</v>
      </c>
      <c r="L4398">
        <v>121</v>
      </c>
      <c r="M4398" t="s">
        <v>33</v>
      </c>
      <c r="N4398" s="1">
        <v>3248</v>
      </c>
      <c r="O4398">
        <v>-576.24</v>
      </c>
      <c r="P4398" s="2">
        <v>50054</v>
      </c>
      <c r="Q4398" s="2">
        <v>49688</v>
      </c>
      <c r="R4398" t="s">
        <v>89</v>
      </c>
      <c r="S4398">
        <v>37</v>
      </c>
      <c r="T4398">
        <v>23</v>
      </c>
      <c r="U4398" t="s">
        <v>35</v>
      </c>
      <c r="V4398" t="s">
        <v>68</v>
      </c>
      <c r="W4398" t="s">
        <v>51</v>
      </c>
      <c r="X4398" t="s">
        <v>8865</v>
      </c>
      <c r="Y4398" t="s">
        <v>39</v>
      </c>
      <c r="Z4398">
        <v>13</v>
      </c>
      <c r="AA4398" t="s">
        <v>40</v>
      </c>
      <c r="AB4398">
        <v>268</v>
      </c>
      <c r="AC4398" t="s">
        <v>78</v>
      </c>
      <c r="AD4398" t="s">
        <v>42</v>
      </c>
      <c r="AG4398" t="s">
        <v>43</v>
      </c>
      <c r="AH4398">
        <v>194</v>
      </c>
      <c r="AI4398">
        <v>42</v>
      </c>
    </row>
    <row r="4399" spans="1:35" x14ac:dyDescent="0.3">
      <c r="A4399" t="s">
        <v>8866</v>
      </c>
      <c r="B4399" t="s">
        <v>80</v>
      </c>
      <c r="C4399" t="s">
        <v>30</v>
      </c>
      <c r="D4399" t="s">
        <v>58</v>
      </c>
      <c r="E4399" t="s">
        <v>43</v>
      </c>
      <c r="F4399" s="1">
        <v>1073</v>
      </c>
      <c r="G4399">
        <v>11</v>
      </c>
      <c r="H4399">
        <v>954.97</v>
      </c>
      <c r="I4399">
        <v>194</v>
      </c>
      <c r="J4399">
        <v>94</v>
      </c>
      <c r="K4399">
        <v>1.2</v>
      </c>
      <c r="L4399">
        <v>478</v>
      </c>
      <c r="M4399" t="s">
        <v>33</v>
      </c>
      <c r="N4399" s="1">
        <v>1528</v>
      </c>
      <c r="O4399">
        <v>-573.03</v>
      </c>
      <c r="P4399" s="2">
        <v>50055</v>
      </c>
      <c r="Q4399" s="2">
        <v>49689</v>
      </c>
      <c r="R4399" t="s">
        <v>34</v>
      </c>
      <c r="S4399">
        <v>46</v>
      </c>
      <c r="T4399">
        <v>58</v>
      </c>
      <c r="U4399" t="s">
        <v>35</v>
      </c>
      <c r="V4399" t="s">
        <v>36</v>
      </c>
      <c r="W4399" t="s">
        <v>51</v>
      </c>
      <c r="X4399" t="s">
        <v>8867</v>
      </c>
      <c r="Y4399" t="s">
        <v>70</v>
      </c>
      <c r="Z4399">
        <v>1</v>
      </c>
      <c r="AA4399" t="s">
        <v>40</v>
      </c>
      <c r="AB4399">
        <v>466</v>
      </c>
      <c r="AC4399" t="s">
        <v>41</v>
      </c>
      <c r="AD4399" t="s">
        <v>55</v>
      </c>
      <c r="AG4399" t="s">
        <v>43</v>
      </c>
      <c r="AH4399">
        <v>194</v>
      </c>
      <c r="AI4399">
        <v>94</v>
      </c>
    </row>
    <row r="4400" spans="1:35" x14ac:dyDescent="0.3">
      <c r="A4400" t="s">
        <v>8868</v>
      </c>
      <c r="B4400" t="s">
        <v>29</v>
      </c>
      <c r="C4400" t="s">
        <v>84</v>
      </c>
      <c r="D4400" t="s">
        <v>58</v>
      </c>
      <c r="E4400" t="s">
        <v>32</v>
      </c>
      <c r="F4400">
        <v>858</v>
      </c>
      <c r="G4400">
        <v>5</v>
      </c>
      <c r="H4400">
        <v>815.1</v>
      </c>
      <c r="I4400">
        <v>101</v>
      </c>
      <c r="J4400">
        <v>82</v>
      </c>
      <c r="K4400">
        <v>2.5</v>
      </c>
      <c r="L4400">
        <v>108</v>
      </c>
      <c r="M4400" t="s">
        <v>33</v>
      </c>
      <c r="N4400" s="1">
        <v>3422</v>
      </c>
      <c r="O4400" s="1">
        <v>-2606.9</v>
      </c>
      <c r="P4400" s="2">
        <v>50056</v>
      </c>
      <c r="Q4400" s="2">
        <v>49690</v>
      </c>
      <c r="R4400" t="s">
        <v>49</v>
      </c>
      <c r="S4400">
        <v>6</v>
      </c>
      <c r="T4400">
        <v>30</v>
      </c>
      <c r="U4400" t="s">
        <v>35</v>
      </c>
      <c r="V4400" t="s">
        <v>68</v>
      </c>
      <c r="W4400" t="s">
        <v>51</v>
      </c>
      <c r="X4400" t="s">
        <v>8869</v>
      </c>
      <c r="Y4400" t="s">
        <v>70</v>
      </c>
      <c r="Z4400">
        <v>13</v>
      </c>
      <c r="AA4400" t="s">
        <v>63</v>
      </c>
      <c r="AB4400">
        <v>288</v>
      </c>
      <c r="AC4400" t="s">
        <v>41</v>
      </c>
      <c r="AD4400" t="s">
        <v>55</v>
      </c>
      <c r="AG4400" t="s">
        <v>32</v>
      </c>
      <c r="AH4400">
        <v>101</v>
      </c>
      <c r="AI4400">
        <v>82</v>
      </c>
    </row>
    <row r="4401" spans="1:35" x14ac:dyDescent="0.3">
      <c r="A4401" t="s">
        <v>8870</v>
      </c>
      <c r="B4401" t="s">
        <v>29</v>
      </c>
      <c r="C4401" t="s">
        <v>66</v>
      </c>
      <c r="D4401" t="s">
        <v>58</v>
      </c>
      <c r="E4401" t="s">
        <v>56</v>
      </c>
      <c r="F4401" s="1">
        <v>1189</v>
      </c>
      <c r="G4401">
        <v>11</v>
      </c>
      <c r="H4401" s="1">
        <v>1058.21</v>
      </c>
      <c r="I4401">
        <v>171</v>
      </c>
      <c r="J4401">
        <v>92</v>
      </c>
      <c r="K4401">
        <v>4.5</v>
      </c>
      <c r="L4401">
        <v>280</v>
      </c>
      <c r="M4401" t="s">
        <v>60</v>
      </c>
      <c r="N4401" s="1">
        <v>1159</v>
      </c>
      <c r="O4401">
        <v>-100.79</v>
      </c>
      <c r="P4401" s="2">
        <v>50057</v>
      </c>
      <c r="Q4401" s="2">
        <v>49691</v>
      </c>
      <c r="R4401" t="s">
        <v>49</v>
      </c>
      <c r="S4401">
        <v>16</v>
      </c>
      <c r="T4401">
        <v>64</v>
      </c>
      <c r="U4401" t="s">
        <v>50</v>
      </c>
      <c r="V4401" t="s">
        <v>36</v>
      </c>
      <c r="W4401" t="s">
        <v>51</v>
      </c>
      <c r="X4401" t="s">
        <v>8871</v>
      </c>
      <c r="Y4401" t="s">
        <v>70</v>
      </c>
      <c r="Z4401">
        <v>12</v>
      </c>
      <c r="AA4401" t="s">
        <v>40</v>
      </c>
      <c r="AB4401">
        <v>485</v>
      </c>
      <c r="AC4401" t="s">
        <v>78</v>
      </c>
      <c r="AD4401" t="s">
        <v>55</v>
      </c>
      <c r="AG4401" t="s">
        <v>56</v>
      </c>
      <c r="AH4401">
        <v>171</v>
      </c>
      <c r="AI4401">
        <v>92</v>
      </c>
    </row>
    <row r="4402" spans="1:35" x14ac:dyDescent="0.3">
      <c r="A4402" t="s">
        <v>8872</v>
      </c>
      <c r="B4402" t="s">
        <v>65</v>
      </c>
      <c r="C4402" t="s">
        <v>84</v>
      </c>
      <c r="D4402" t="s">
        <v>47</v>
      </c>
      <c r="E4402" t="s">
        <v>56</v>
      </c>
      <c r="F4402" s="1">
        <v>3816</v>
      </c>
      <c r="G4402">
        <v>44</v>
      </c>
      <c r="H4402" s="1">
        <v>2136.96</v>
      </c>
      <c r="I4402">
        <v>93</v>
      </c>
      <c r="J4402">
        <v>42</v>
      </c>
      <c r="K4402">
        <v>2.9</v>
      </c>
      <c r="L4402">
        <v>339</v>
      </c>
      <c r="M4402" t="s">
        <v>60</v>
      </c>
      <c r="N4402" s="1">
        <v>1721</v>
      </c>
      <c r="O4402">
        <v>415.96</v>
      </c>
      <c r="P4402" s="2">
        <v>50058</v>
      </c>
      <c r="Q4402" s="2">
        <v>49692</v>
      </c>
      <c r="R4402" t="s">
        <v>34</v>
      </c>
      <c r="S4402">
        <v>19</v>
      </c>
      <c r="T4402">
        <v>39</v>
      </c>
      <c r="U4402" t="s">
        <v>50</v>
      </c>
      <c r="V4402" t="s">
        <v>36</v>
      </c>
      <c r="W4402" t="s">
        <v>76</v>
      </c>
      <c r="X4402" t="s">
        <v>8873</v>
      </c>
      <c r="Y4402" t="s">
        <v>70</v>
      </c>
      <c r="Z4402">
        <v>11</v>
      </c>
      <c r="AA4402" t="s">
        <v>63</v>
      </c>
      <c r="AB4402">
        <v>851</v>
      </c>
      <c r="AC4402" t="s">
        <v>78</v>
      </c>
      <c r="AD4402" t="s">
        <v>82</v>
      </c>
      <c r="AG4402" t="s">
        <v>56</v>
      </c>
      <c r="AH4402">
        <v>93</v>
      </c>
      <c r="AI4402">
        <v>42</v>
      </c>
    </row>
    <row r="4403" spans="1:35" x14ac:dyDescent="0.3">
      <c r="A4403" t="s">
        <v>8874</v>
      </c>
      <c r="B4403" t="s">
        <v>65</v>
      </c>
      <c r="C4403" t="s">
        <v>66</v>
      </c>
      <c r="D4403" t="s">
        <v>58</v>
      </c>
      <c r="E4403" t="s">
        <v>56</v>
      </c>
      <c r="F4403" s="1">
        <v>4368</v>
      </c>
      <c r="G4403">
        <v>7</v>
      </c>
      <c r="H4403" s="1">
        <v>4062.24</v>
      </c>
      <c r="I4403">
        <v>77</v>
      </c>
      <c r="J4403">
        <v>11</v>
      </c>
      <c r="K4403">
        <v>2.4</v>
      </c>
      <c r="L4403">
        <v>356</v>
      </c>
      <c r="M4403" t="s">
        <v>33</v>
      </c>
      <c r="N4403" s="1">
        <v>2037</v>
      </c>
      <c r="O4403" s="1">
        <v>2025.24</v>
      </c>
      <c r="P4403" s="2">
        <v>50059</v>
      </c>
      <c r="Q4403" s="2">
        <v>49693</v>
      </c>
      <c r="R4403" t="s">
        <v>89</v>
      </c>
      <c r="S4403">
        <v>6</v>
      </c>
      <c r="T4403">
        <v>29</v>
      </c>
      <c r="U4403" t="s">
        <v>35</v>
      </c>
      <c r="V4403" t="s">
        <v>61</v>
      </c>
      <c r="W4403" t="s">
        <v>51</v>
      </c>
      <c r="X4403" t="s">
        <v>8875</v>
      </c>
      <c r="Y4403" t="s">
        <v>70</v>
      </c>
      <c r="Z4403">
        <v>12</v>
      </c>
      <c r="AA4403" t="s">
        <v>63</v>
      </c>
      <c r="AB4403">
        <v>970</v>
      </c>
      <c r="AC4403" t="s">
        <v>41</v>
      </c>
      <c r="AD4403" t="s">
        <v>42</v>
      </c>
      <c r="AG4403" t="s">
        <v>56</v>
      </c>
      <c r="AH4403">
        <v>77</v>
      </c>
      <c r="AI4403">
        <v>11</v>
      </c>
    </row>
    <row r="4404" spans="1:35" x14ac:dyDescent="0.3">
      <c r="A4404" t="s">
        <v>8876</v>
      </c>
      <c r="B4404" t="s">
        <v>65</v>
      </c>
      <c r="C4404" t="s">
        <v>66</v>
      </c>
      <c r="D4404" t="s">
        <v>67</v>
      </c>
      <c r="E4404" t="s">
        <v>56</v>
      </c>
      <c r="F4404" s="1">
        <v>1893</v>
      </c>
      <c r="G4404">
        <v>29</v>
      </c>
      <c r="H4404" s="1">
        <v>1344.03</v>
      </c>
      <c r="I4404">
        <v>57</v>
      </c>
      <c r="J4404">
        <v>5</v>
      </c>
      <c r="K4404">
        <v>1.7</v>
      </c>
      <c r="L4404">
        <v>180</v>
      </c>
      <c r="M4404" t="s">
        <v>48</v>
      </c>
      <c r="N4404">
        <v>50</v>
      </c>
      <c r="O4404" s="1">
        <v>1294.03</v>
      </c>
      <c r="P4404" s="2">
        <v>50060</v>
      </c>
      <c r="Q4404" s="2">
        <v>49694</v>
      </c>
      <c r="R4404" t="s">
        <v>89</v>
      </c>
      <c r="S4404">
        <v>3</v>
      </c>
      <c r="T4404">
        <v>36</v>
      </c>
      <c r="U4404" t="s">
        <v>35</v>
      </c>
      <c r="V4404" t="s">
        <v>61</v>
      </c>
      <c r="W4404" t="s">
        <v>37</v>
      </c>
      <c r="X4404" t="s">
        <v>8877</v>
      </c>
      <c r="Y4404" t="s">
        <v>39</v>
      </c>
      <c r="Z4404">
        <v>1</v>
      </c>
      <c r="AA4404" t="s">
        <v>40</v>
      </c>
      <c r="AB4404">
        <v>745</v>
      </c>
      <c r="AC4404" t="s">
        <v>41</v>
      </c>
      <c r="AD4404" t="s">
        <v>42</v>
      </c>
      <c r="AG4404" t="s">
        <v>56</v>
      </c>
      <c r="AH4404">
        <v>57</v>
      </c>
      <c r="AI4404">
        <v>5</v>
      </c>
    </row>
    <row r="4405" spans="1:35" x14ac:dyDescent="0.3">
      <c r="A4405" t="s">
        <v>8878</v>
      </c>
      <c r="B4405" t="s">
        <v>29</v>
      </c>
      <c r="C4405" t="s">
        <v>72</v>
      </c>
      <c r="D4405" t="s">
        <v>67</v>
      </c>
      <c r="E4405" t="s">
        <v>56</v>
      </c>
      <c r="F4405" s="1">
        <v>3167</v>
      </c>
      <c r="G4405">
        <v>41</v>
      </c>
      <c r="H4405" s="1">
        <v>1868.53</v>
      </c>
      <c r="I4405">
        <v>11</v>
      </c>
      <c r="J4405">
        <v>47</v>
      </c>
      <c r="K4405">
        <v>3</v>
      </c>
      <c r="L4405">
        <v>272</v>
      </c>
      <c r="M4405" t="s">
        <v>33</v>
      </c>
      <c r="N4405" s="1">
        <v>1990</v>
      </c>
      <c r="O4405">
        <v>-121.47</v>
      </c>
      <c r="P4405" s="2">
        <v>50061</v>
      </c>
      <c r="Q4405" s="2">
        <v>49695</v>
      </c>
      <c r="R4405" t="s">
        <v>34</v>
      </c>
      <c r="S4405">
        <v>42</v>
      </c>
      <c r="T4405">
        <v>32</v>
      </c>
      <c r="U4405" t="s">
        <v>50</v>
      </c>
      <c r="V4405" t="s">
        <v>61</v>
      </c>
      <c r="W4405" t="s">
        <v>76</v>
      </c>
      <c r="X4405" t="s">
        <v>8879</v>
      </c>
      <c r="Y4405" t="s">
        <v>39</v>
      </c>
      <c r="Z4405">
        <v>11</v>
      </c>
      <c r="AA4405" t="s">
        <v>40</v>
      </c>
      <c r="AB4405">
        <v>804</v>
      </c>
      <c r="AC4405" t="s">
        <v>41</v>
      </c>
      <c r="AD4405" t="s">
        <v>55</v>
      </c>
      <c r="AG4405" t="s">
        <v>56</v>
      </c>
      <c r="AH4405">
        <v>11</v>
      </c>
      <c r="AI4405">
        <v>47</v>
      </c>
    </row>
    <row r="4406" spans="1:35" x14ac:dyDescent="0.3">
      <c r="A4406" t="s">
        <v>8880</v>
      </c>
      <c r="B4406" t="s">
        <v>65</v>
      </c>
      <c r="C4406" t="s">
        <v>66</v>
      </c>
      <c r="D4406" t="s">
        <v>58</v>
      </c>
      <c r="E4406" t="s">
        <v>59</v>
      </c>
      <c r="F4406" s="1">
        <v>4324</v>
      </c>
      <c r="G4406">
        <v>6</v>
      </c>
      <c r="H4406" s="1">
        <v>4064.56</v>
      </c>
      <c r="I4406">
        <v>12</v>
      </c>
      <c r="J4406">
        <v>41</v>
      </c>
      <c r="K4406">
        <v>1.5</v>
      </c>
      <c r="L4406">
        <v>484</v>
      </c>
      <c r="M4406" t="s">
        <v>33</v>
      </c>
      <c r="N4406" s="1">
        <v>2261</v>
      </c>
      <c r="O4406" s="1">
        <v>1803.56</v>
      </c>
      <c r="P4406" s="2">
        <v>50062</v>
      </c>
      <c r="Q4406" s="2">
        <v>49696</v>
      </c>
      <c r="R4406" t="s">
        <v>34</v>
      </c>
      <c r="S4406">
        <v>43</v>
      </c>
      <c r="T4406">
        <v>37</v>
      </c>
      <c r="U4406" t="s">
        <v>50</v>
      </c>
      <c r="V4406" t="s">
        <v>36</v>
      </c>
      <c r="W4406" t="s">
        <v>76</v>
      </c>
      <c r="X4406" t="s">
        <v>8881</v>
      </c>
      <c r="Y4406" t="s">
        <v>70</v>
      </c>
      <c r="Z4406">
        <v>4</v>
      </c>
      <c r="AA4406" t="s">
        <v>63</v>
      </c>
      <c r="AB4406">
        <v>353</v>
      </c>
      <c r="AC4406" t="s">
        <v>41</v>
      </c>
      <c r="AD4406" t="s">
        <v>82</v>
      </c>
      <c r="AG4406" t="s">
        <v>59</v>
      </c>
      <c r="AH4406">
        <v>12</v>
      </c>
      <c r="AI4406">
        <v>41</v>
      </c>
    </row>
    <row r="4407" spans="1:35" x14ac:dyDescent="0.3">
      <c r="A4407" t="s">
        <v>8882</v>
      </c>
      <c r="B4407" t="s">
        <v>80</v>
      </c>
      <c r="C4407" t="s">
        <v>72</v>
      </c>
      <c r="D4407" t="s">
        <v>96</v>
      </c>
      <c r="E4407" t="s">
        <v>56</v>
      </c>
      <c r="F4407" s="1">
        <v>3207</v>
      </c>
      <c r="G4407">
        <v>7</v>
      </c>
      <c r="H4407" s="1">
        <v>2982.51</v>
      </c>
      <c r="I4407">
        <v>10</v>
      </c>
      <c r="J4407">
        <v>86</v>
      </c>
      <c r="K4407">
        <v>1.3</v>
      </c>
      <c r="L4407">
        <v>245</v>
      </c>
      <c r="M4407" t="s">
        <v>33</v>
      </c>
      <c r="N4407">
        <v>850</v>
      </c>
      <c r="O4407" s="1">
        <v>2132.5100000000002</v>
      </c>
      <c r="P4407" s="2">
        <v>50063</v>
      </c>
      <c r="Q4407" s="2">
        <v>49697</v>
      </c>
      <c r="R4407" t="s">
        <v>34</v>
      </c>
      <c r="S4407">
        <v>2</v>
      </c>
      <c r="T4407">
        <v>53</v>
      </c>
      <c r="U4407" t="s">
        <v>50</v>
      </c>
      <c r="V4407" t="s">
        <v>36</v>
      </c>
      <c r="W4407" t="s">
        <v>76</v>
      </c>
      <c r="X4407" t="s">
        <v>8883</v>
      </c>
      <c r="Y4407" t="s">
        <v>70</v>
      </c>
      <c r="Z4407">
        <v>6</v>
      </c>
      <c r="AA4407" t="s">
        <v>40</v>
      </c>
      <c r="AB4407">
        <v>268</v>
      </c>
      <c r="AC4407" t="s">
        <v>54</v>
      </c>
      <c r="AD4407" t="s">
        <v>55</v>
      </c>
      <c r="AG4407" t="s">
        <v>56</v>
      </c>
      <c r="AH4407">
        <v>10</v>
      </c>
      <c r="AI4407">
        <v>86</v>
      </c>
    </row>
    <row r="4408" spans="1:35" x14ac:dyDescent="0.3">
      <c r="A4408" t="s">
        <v>8884</v>
      </c>
      <c r="B4408" t="s">
        <v>80</v>
      </c>
      <c r="C4408" t="s">
        <v>30</v>
      </c>
      <c r="D4408" t="s">
        <v>67</v>
      </c>
      <c r="E4408" t="s">
        <v>56</v>
      </c>
      <c r="F4408" s="1">
        <v>4106</v>
      </c>
      <c r="G4408">
        <v>41</v>
      </c>
      <c r="H4408" s="1">
        <v>2422.54</v>
      </c>
      <c r="I4408">
        <v>9</v>
      </c>
      <c r="J4408">
        <v>34</v>
      </c>
      <c r="K4408">
        <v>4</v>
      </c>
      <c r="L4408">
        <v>398</v>
      </c>
      <c r="M4408" t="s">
        <v>60</v>
      </c>
      <c r="N4408" s="1">
        <v>2743</v>
      </c>
      <c r="O4408">
        <v>-320.45999999999998</v>
      </c>
      <c r="P4408" s="2">
        <v>50064</v>
      </c>
      <c r="Q4408" s="2">
        <v>49698</v>
      </c>
      <c r="R4408" t="s">
        <v>49</v>
      </c>
      <c r="S4408">
        <v>18</v>
      </c>
      <c r="T4408">
        <v>44</v>
      </c>
      <c r="U4408" t="s">
        <v>35</v>
      </c>
      <c r="V4408" t="s">
        <v>68</v>
      </c>
      <c r="W4408" t="s">
        <v>37</v>
      </c>
      <c r="X4408" t="s">
        <v>8885</v>
      </c>
      <c r="Y4408" t="s">
        <v>39</v>
      </c>
      <c r="Z4408">
        <v>13</v>
      </c>
      <c r="AA4408" t="s">
        <v>40</v>
      </c>
      <c r="AB4408">
        <v>770</v>
      </c>
      <c r="AC4408" t="s">
        <v>78</v>
      </c>
      <c r="AD4408" t="s">
        <v>42</v>
      </c>
      <c r="AG4408" t="s">
        <v>56</v>
      </c>
      <c r="AH4408">
        <v>9</v>
      </c>
      <c r="AI4408">
        <v>34</v>
      </c>
    </row>
    <row r="4409" spans="1:35" x14ac:dyDescent="0.3">
      <c r="A4409" t="s">
        <v>8886</v>
      </c>
      <c r="B4409" t="s">
        <v>65</v>
      </c>
      <c r="C4409" t="s">
        <v>66</v>
      </c>
      <c r="D4409" t="s">
        <v>67</v>
      </c>
      <c r="E4409" t="s">
        <v>56</v>
      </c>
      <c r="F4409" s="1">
        <v>1770</v>
      </c>
      <c r="G4409">
        <v>25</v>
      </c>
      <c r="H4409" s="1">
        <v>1327.5</v>
      </c>
      <c r="I4409">
        <v>103</v>
      </c>
      <c r="J4409">
        <v>70</v>
      </c>
      <c r="K4409">
        <v>1.5</v>
      </c>
      <c r="L4409">
        <v>13</v>
      </c>
      <c r="M4409" t="s">
        <v>48</v>
      </c>
      <c r="N4409" s="1">
        <v>1064</v>
      </c>
      <c r="O4409">
        <v>263.5</v>
      </c>
      <c r="P4409" s="2">
        <v>50065</v>
      </c>
      <c r="Q4409" s="2">
        <v>49699</v>
      </c>
      <c r="R4409" t="s">
        <v>34</v>
      </c>
      <c r="S4409">
        <v>32</v>
      </c>
      <c r="T4409">
        <v>67</v>
      </c>
      <c r="U4409" t="s">
        <v>50</v>
      </c>
      <c r="V4409" t="s">
        <v>36</v>
      </c>
      <c r="W4409" t="s">
        <v>51</v>
      </c>
      <c r="X4409" t="s">
        <v>8887</v>
      </c>
      <c r="Y4409" t="s">
        <v>53</v>
      </c>
      <c r="Z4409">
        <v>2</v>
      </c>
      <c r="AA4409" t="s">
        <v>63</v>
      </c>
      <c r="AB4409">
        <v>542</v>
      </c>
      <c r="AC4409" t="s">
        <v>54</v>
      </c>
      <c r="AD4409" t="s">
        <v>82</v>
      </c>
      <c r="AG4409" t="s">
        <v>56</v>
      </c>
      <c r="AH4409">
        <v>103</v>
      </c>
      <c r="AI4409">
        <v>70</v>
      </c>
    </row>
    <row r="4410" spans="1:35" x14ac:dyDescent="0.3">
      <c r="A4410" t="s">
        <v>8888</v>
      </c>
      <c r="B4410" t="s">
        <v>45</v>
      </c>
      <c r="C4410" t="s">
        <v>84</v>
      </c>
      <c r="D4410" t="s">
        <v>58</v>
      </c>
      <c r="E4410" t="s">
        <v>56</v>
      </c>
      <c r="F4410" s="1">
        <v>4216</v>
      </c>
      <c r="G4410">
        <v>44</v>
      </c>
      <c r="H4410" s="1">
        <v>2360.96</v>
      </c>
      <c r="I4410">
        <v>87</v>
      </c>
      <c r="J4410">
        <v>71</v>
      </c>
      <c r="K4410">
        <v>3.9</v>
      </c>
      <c r="L4410">
        <v>397</v>
      </c>
      <c r="M4410" t="s">
        <v>48</v>
      </c>
      <c r="N4410" s="1">
        <v>3552</v>
      </c>
      <c r="O4410" s="1">
        <v>-1191.04</v>
      </c>
      <c r="P4410" s="2">
        <v>50066</v>
      </c>
      <c r="Q4410" s="2">
        <v>49700</v>
      </c>
      <c r="R4410" t="s">
        <v>34</v>
      </c>
      <c r="S4410">
        <v>42</v>
      </c>
      <c r="T4410">
        <v>61</v>
      </c>
      <c r="U4410" t="s">
        <v>50</v>
      </c>
      <c r="V4410" t="s">
        <v>68</v>
      </c>
      <c r="W4410" t="s">
        <v>76</v>
      </c>
      <c r="X4410" t="s">
        <v>8889</v>
      </c>
      <c r="Y4410" t="s">
        <v>39</v>
      </c>
      <c r="Z4410">
        <v>2</v>
      </c>
      <c r="AA4410" t="s">
        <v>63</v>
      </c>
      <c r="AB4410">
        <v>557</v>
      </c>
      <c r="AC4410" t="s">
        <v>41</v>
      </c>
      <c r="AD4410" t="s">
        <v>82</v>
      </c>
      <c r="AG4410" t="s">
        <v>56</v>
      </c>
      <c r="AH4410">
        <v>87</v>
      </c>
      <c r="AI4410">
        <v>71</v>
      </c>
    </row>
    <row r="4411" spans="1:35" x14ac:dyDescent="0.3">
      <c r="A4411" t="s">
        <v>8890</v>
      </c>
      <c r="B4411" t="s">
        <v>29</v>
      </c>
      <c r="C4411" t="s">
        <v>46</v>
      </c>
      <c r="D4411" t="s">
        <v>67</v>
      </c>
      <c r="E4411" t="s">
        <v>32</v>
      </c>
      <c r="F4411" s="1">
        <v>2006</v>
      </c>
      <c r="G4411">
        <v>23</v>
      </c>
      <c r="H4411" s="1">
        <v>1544.62</v>
      </c>
      <c r="I4411">
        <v>81</v>
      </c>
      <c r="J4411">
        <v>65</v>
      </c>
      <c r="K4411">
        <v>1.3</v>
      </c>
      <c r="L4411">
        <v>277</v>
      </c>
      <c r="M4411" t="s">
        <v>60</v>
      </c>
      <c r="N4411" s="1">
        <v>1741</v>
      </c>
      <c r="O4411">
        <v>-196.38</v>
      </c>
      <c r="P4411" s="2">
        <v>50067</v>
      </c>
      <c r="Q4411" s="2">
        <v>49701</v>
      </c>
      <c r="R4411" t="s">
        <v>49</v>
      </c>
      <c r="S4411">
        <v>8</v>
      </c>
      <c r="T4411">
        <v>61</v>
      </c>
      <c r="U4411" t="s">
        <v>35</v>
      </c>
      <c r="V4411" t="s">
        <v>61</v>
      </c>
      <c r="W4411" t="s">
        <v>51</v>
      </c>
      <c r="X4411" t="s">
        <v>8891</v>
      </c>
      <c r="Y4411" t="s">
        <v>53</v>
      </c>
      <c r="Z4411">
        <v>11</v>
      </c>
      <c r="AA4411" t="s">
        <v>40</v>
      </c>
      <c r="AB4411">
        <v>849</v>
      </c>
      <c r="AC4411" t="s">
        <v>41</v>
      </c>
      <c r="AD4411" t="s">
        <v>42</v>
      </c>
      <c r="AG4411" t="s">
        <v>32</v>
      </c>
      <c r="AH4411">
        <v>81</v>
      </c>
      <c r="AI4411">
        <v>65</v>
      </c>
    </row>
    <row r="4412" spans="1:35" x14ac:dyDescent="0.3">
      <c r="A4412" t="s">
        <v>8892</v>
      </c>
      <c r="B4412" t="s">
        <v>45</v>
      </c>
      <c r="C4412" t="s">
        <v>46</v>
      </c>
      <c r="D4412" t="s">
        <v>31</v>
      </c>
      <c r="E4412" t="s">
        <v>56</v>
      </c>
      <c r="F4412" s="1">
        <v>2004</v>
      </c>
      <c r="G4412">
        <v>15</v>
      </c>
      <c r="H4412" s="1">
        <v>1703.4</v>
      </c>
      <c r="I4412">
        <v>77</v>
      </c>
      <c r="J4412">
        <v>17</v>
      </c>
      <c r="K4412">
        <v>4</v>
      </c>
      <c r="L4412">
        <v>231</v>
      </c>
      <c r="M4412" t="s">
        <v>60</v>
      </c>
      <c r="N4412" s="1">
        <v>1722</v>
      </c>
      <c r="O4412">
        <v>-18.600000000000001</v>
      </c>
      <c r="P4412" s="2">
        <v>50068</v>
      </c>
      <c r="Q4412" s="2">
        <v>49702</v>
      </c>
      <c r="R4412" t="s">
        <v>34</v>
      </c>
      <c r="S4412">
        <v>7</v>
      </c>
      <c r="T4412">
        <v>45</v>
      </c>
      <c r="U4412" t="s">
        <v>50</v>
      </c>
      <c r="V4412" t="s">
        <v>68</v>
      </c>
      <c r="W4412" t="s">
        <v>76</v>
      </c>
      <c r="X4412" t="s">
        <v>8893</v>
      </c>
      <c r="Y4412" t="s">
        <v>70</v>
      </c>
      <c r="Z4412">
        <v>7</v>
      </c>
      <c r="AA4412" t="s">
        <v>63</v>
      </c>
      <c r="AB4412">
        <v>995</v>
      </c>
      <c r="AC4412" t="s">
        <v>54</v>
      </c>
      <c r="AD4412" t="s">
        <v>42</v>
      </c>
      <c r="AG4412" t="s">
        <v>56</v>
      </c>
      <c r="AH4412">
        <v>77</v>
      </c>
      <c r="AI4412">
        <v>17</v>
      </c>
    </row>
    <row r="4413" spans="1:35" x14ac:dyDescent="0.3">
      <c r="A4413" t="s">
        <v>8894</v>
      </c>
      <c r="B4413" t="s">
        <v>75</v>
      </c>
      <c r="C4413" t="s">
        <v>46</v>
      </c>
      <c r="D4413" t="s">
        <v>31</v>
      </c>
      <c r="E4413" t="s">
        <v>32</v>
      </c>
      <c r="F4413" s="1">
        <v>1751</v>
      </c>
      <c r="G4413">
        <v>39</v>
      </c>
      <c r="H4413" s="1">
        <v>1068.1099999999999</v>
      </c>
      <c r="I4413">
        <v>101</v>
      </c>
      <c r="J4413">
        <v>84</v>
      </c>
      <c r="K4413">
        <v>1</v>
      </c>
      <c r="L4413">
        <v>14</v>
      </c>
      <c r="M4413" t="s">
        <v>60</v>
      </c>
      <c r="N4413">
        <v>416</v>
      </c>
      <c r="O4413">
        <v>652.11</v>
      </c>
      <c r="P4413" s="2">
        <v>50069</v>
      </c>
      <c r="Q4413" s="2">
        <v>49703</v>
      </c>
      <c r="R4413" t="s">
        <v>34</v>
      </c>
      <c r="S4413">
        <v>8</v>
      </c>
      <c r="T4413">
        <v>36</v>
      </c>
      <c r="U4413" t="s">
        <v>50</v>
      </c>
      <c r="V4413" t="s">
        <v>36</v>
      </c>
      <c r="W4413" t="s">
        <v>76</v>
      </c>
      <c r="X4413" t="s">
        <v>8895</v>
      </c>
      <c r="Y4413" t="s">
        <v>70</v>
      </c>
      <c r="Z4413">
        <v>4</v>
      </c>
      <c r="AA4413" t="s">
        <v>63</v>
      </c>
      <c r="AB4413">
        <v>564</v>
      </c>
      <c r="AC4413" t="s">
        <v>54</v>
      </c>
      <c r="AD4413" t="s">
        <v>55</v>
      </c>
      <c r="AG4413" t="s">
        <v>32</v>
      </c>
      <c r="AH4413">
        <v>101</v>
      </c>
      <c r="AI4413">
        <v>84</v>
      </c>
    </row>
    <row r="4414" spans="1:35" x14ac:dyDescent="0.3">
      <c r="A4414" t="s">
        <v>8896</v>
      </c>
      <c r="B4414" t="s">
        <v>65</v>
      </c>
      <c r="C4414" t="s">
        <v>72</v>
      </c>
      <c r="D4414" t="s">
        <v>58</v>
      </c>
      <c r="E4414" t="s">
        <v>56</v>
      </c>
      <c r="F4414" s="1">
        <v>4399</v>
      </c>
      <c r="G4414">
        <v>32</v>
      </c>
      <c r="H4414" s="1">
        <v>2991.32</v>
      </c>
      <c r="I4414">
        <v>42</v>
      </c>
      <c r="J4414">
        <v>76</v>
      </c>
      <c r="K4414">
        <v>4.4000000000000004</v>
      </c>
      <c r="L4414">
        <v>270</v>
      </c>
      <c r="M4414" t="s">
        <v>48</v>
      </c>
      <c r="N4414" s="1">
        <v>1151</v>
      </c>
      <c r="O4414" s="1">
        <v>1840.32</v>
      </c>
      <c r="P4414" s="2">
        <v>50070</v>
      </c>
      <c r="Q4414" s="2">
        <v>49704</v>
      </c>
      <c r="R4414" t="s">
        <v>49</v>
      </c>
      <c r="S4414">
        <v>29</v>
      </c>
      <c r="T4414">
        <v>50</v>
      </c>
      <c r="U4414" t="s">
        <v>35</v>
      </c>
      <c r="V4414" t="s">
        <v>61</v>
      </c>
      <c r="W4414" t="s">
        <v>37</v>
      </c>
      <c r="X4414" t="s">
        <v>8897</v>
      </c>
      <c r="Y4414" t="s">
        <v>39</v>
      </c>
      <c r="Z4414">
        <v>6</v>
      </c>
      <c r="AA4414" t="s">
        <v>63</v>
      </c>
      <c r="AB4414">
        <v>986</v>
      </c>
      <c r="AC4414" t="s">
        <v>54</v>
      </c>
      <c r="AD4414" t="s">
        <v>82</v>
      </c>
      <c r="AG4414" t="s">
        <v>56</v>
      </c>
      <c r="AH4414">
        <v>42</v>
      </c>
      <c r="AI4414">
        <v>76</v>
      </c>
    </row>
    <row r="4415" spans="1:35" x14ac:dyDescent="0.3">
      <c r="A4415" t="s">
        <v>8898</v>
      </c>
      <c r="B4415" t="s">
        <v>80</v>
      </c>
      <c r="C4415" t="s">
        <v>84</v>
      </c>
      <c r="D4415" t="s">
        <v>47</v>
      </c>
      <c r="E4415" t="s">
        <v>56</v>
      </c>
      <c r="F4415" s="1">
        <v>4987</v>
      </c>
      <c r="G4415">
        <v>36</v>
      </c>
      <c r="H4415" s="1">
        <v>3191.68</v>
      </c>
      <c r="I4415">
        <v>29</v>
      </c>
      <c r="J4415">
        <v>20</v>
      </c>
      <c r="K4415">
        <v>2.6</v>
      </c>
      <c r="L4415">
        <v>299</v>
      </c>
      <c r="M4415" t="s">
        <v>33</v>
      </c>
      <c r="N4415">
        <v>688</v>
      </c>
      <c r="O4415" s="1">
        <v>2503.6799999999998</v>
      </c>
      <c r="P4415" s="2">
        <v>50071</v>
      </c>
      <c r="Q4415" s="2">
        <v>49705</v>
      </c>
      <c r="R4415" t="s">
        <v>89</v>
      </c>
      <c r="S4415">
        <v>3</v>
      </c>
      <c r="T4415">
        <v>37</v>
      </c>
      <c r="U4415" t="s">
        <v>35</v>
      </c>
      <c r="V4415" t="s">
        <v>61</v>
      </c>
      <c r="W4415" t="s">
        <v>51</v>
      </c>
      <c r="X4415" t="s">
        <v>8899</v>
      </c>
      <c r="Y4415" t="s">
        <v>39</v>
      </c>
      <c r="Z4415">
        <v>13</v>
      </c>
      <c r="AA4415" t="s">
        <v>40</v>
      </c>
      <c r="AB4415">
        <v>926</v>
      </c>
      <c r="AC4415" t="s">
        <v>78</v>
      </c>
      <c r="AD4415" t="s">
        <v>55</v>
      </c>
      <c r="AG4415" t="s">
        <v>56</v>
      </c>
      <c r="AH4415">
        <v>29</v>
      </c>
      <c r="AI4415">
        <v>20</v>
      </c>
    </row>
    <row r="4416" spans="1:35" x14ac:dyDescent="0.3">
      <c r="A4416" t="s">
        <v>8900</v>
      </c>
      <c r="B4416" t="s">
        <v>80</v>
      </c>
      <c r="C4416" t="s">
        <v>66</v>
      </c>
      <c r="D4416" t="s">
        <v>47</v>
      </c>
      <c r="E4416" t="s">
        <v>43</v>
      </c>
      <c r="F4416">
        <v>156</v>
      </c>
      <c r="G4416">
        <v>25</v>
      </c>
      <c r="H4416">
        <v>117</v>
      </c>
      <c r="I4416">
        <v>86</v>
      </c>
      <c r="J4416">
        <v>79</v>
      </c>
      <c r="K4416">
        <v>2.5</v>
      </c>
      <c r="L4416">
        <v>442</v>
      </c>
      <c r="M4416" t="s">
        <v>60</v>
      </c>
      <c r="N4416" s="1">
        <v>2562</v>
      </c>
      <c r="O4416" s="1">
        <v>-2445</v>
      </c>
      <c r="P4416" s="2">
        <v>50072</v>
      </c>
      <c r="Q4416" s="2">
        <v>49706</v>
      </c>
      <c r="R4416" t="s">
        <v>89</v>
      </c>
      <c r="S4416">
        <v>38</v>
      </c>
      <c r="T4416">
        <v>26</v>
      </c>
      <c r="U4416" t="s">
        <v>35</v>
      </c>
      <c r="V4416" t="s">
        <v>68</v>
      </c>
      <c r="W4416" t="s">
        <v>51</v>
      </c>
      <c r="X4416" t="s">
        <v>8901</v>
      </c>
      <c r="Y4416" t="s">
        <v>53</v>
      </c>
      <c r="Z4416">
        <v>8</v>
      </c>
      <c r="AA4416" t="s">
        <v>63</v>
      </c>
      <c r="AB4416">
        <v>467</v>
      </c>
      <c r="AC4416" t="s">
        <v>54</v>
      </c>
      <c r="AD4416" t="s">
        <v>55</v>
      </c>
      <c r="AG4416" t="s">
        <v>43</v>
      </c>
      <c r="AH4416">
        <v>86</v>
      </c>
      <c r="AI4416">
        <v>79</v>
      </c>
    </row>
    <row r="4417" spans="1:35" x14ac:dyDescent="0.3">
      <c r="A4417" t="s">
        <v>8902</v>
      </c>
      <c r="B4417" t="s">
        <v>75</v>
      </c>
      <c r="C4417" t="s">
        <v>66</v>
      </c>
      <c r="D4417" t="s">
        <v>31</v>
      </c>
      <c r="E4417" t="s">
        <v>59</v>
      </c>
      <c r="F4417" s="1">
        <v>4103</v>
      </c>
      <c r="G4417">
        <v>16</v>
      </c>
      <c r="H4417" s="1">
        <v>3446.52</v>
      </c>
      <c r="I4417">
        <v>141</v>
      </c>
      <c r="J4417">
        <v>99</v>
      </c>
      <c r="K4417">
        <v>1.1000000000000001</v>
      </c>
      <c r="L4417">
        <v>181</v>
      </c>
      <c r="M4417" t="s">
        <v>48</v>
      </c>
      <c r="N4417" s="1">
        <v>3080</v>
      </c>
      <c r="O4417">
        <v>366.52</v>
      </c>
      <c r="P4417" s="2">
        <v>50073</v>
      </c>
      <c r="Q4417" s="2">
        <v>49707</v>
      </c>
      <c r="R4417" t="s">
        <v>49</v>
      </c>
      <c r="S4417">
        <v>38</v>
      </c>
      <c r="T4417">
        <v>22</v>
      </c>
      <c r="U4417" t="s">
        <v>50</v>
      </c>
      <c r="V4417" t="s">
        <v>36</v>
      </c>
      <c r="W4417" t="s">
        <v>76</v>
      </c>
      <c r="X4417" t="s">
        <v>8903</v>
      </c>
      <c r="Y4417" t="s">
        <v>53</v>
      </c>
      <c r="Z4417">
        <v>13</v>
      </c>
      <c r="AA4417" t="s">
        <v>63</v>
      </c>
      <c r="AB4417">
        <v>306</v>
      </c>
      <c r="AC4417" t="s">
        <v>54</v>
      </c>
      <c r="AD4417" t="s">
        <v>82</v>
      </c>
      <c r="AG4417" t="s">
        <v>59</v>
      </c>
      <c r="AH4417">
        <v>141</v>
      </c>
      <c r="AI4417">
        <v>99</v>
      </c>
    </row>
    <row r="4418" spans="1:35" x14ac:dyDescent="0.3">
      <c r="A4418" t="s">
        <v>8904</v>
      </c>
      <c r="B4418" t="s">
        <v>29</v>
      </c>
      <c r="C4418" t="s">
        <v>66</v>
      </c>
      <c r="D4418" t="s">
        <v>96</v>
      </c>
      <c r="E4418" t="s">
        <v>43</v>
      </c>
      <c r="F4418" s="1">
        <v>2701</v>
      </c>
      <c r="G4418">
        <v>40</v>
      </c>
      <c r="H4418" s="1">
        <v>1620.6</v>
      </c>
      <c r="I4418">
        <v>171</v>
      </c>
      <c r="J4418">
        <v>46</v>
      </c>
      <c r="K4418">
        <v>2.7</v>
      </c>
      <c r="L4418">
        <v>138</v>
      </c>
      <c r="M4418" t="s">
        <v>48</v>
      </c>
      <c r="N4418" s="1">
        <v>3297</v>
      </c>
      <c r="O4418" s="1">
        <v>-1676.4</v>
      </c>
      <c r="P4418" s="2">
        <v>50074</v>
      </c>
      <c r="Q4418" s="2">
        <v>49708</v>
      </c>
      <c r="R4418" t="s">
        <v>49</v>
      </c>
      <c r="S4418">
        <v>13</v>
      </c>
      <c r="T4418">
        <v>38</v>
      </c>
      <c r="U4418" t="s">
        <v>50</v>
      </c>
      <c r="V4418" t="s">
        <v>36</v>
      </c>
      <c r="W4418" t="s">
        <v>51</v>
      </c>
      <c r="X4418" t="s">
        <v>8905</v>
      </c>
      <c r="Y4418" t="s">
        <v>39</v>
      </c>
      <c r="Z4418">
        <v>2</v>
      </c>
      <c r="AA4418" t="s">
        <v>63</v>
      </c>
      <c r="AB4418">
        <v>746</v>
      </c>
      <c r="AC4418" t="s">
        <v>41</v>
      </c>
      <c r="AD4418" t="s">
        <v>55</v>
      </c>
      <c r="AG4418" t="s">
        <v>43</v>
      </c>
      <c r="AH4418">
        <v>171</v>
      </c>
      <c r="AI4418">
        <v>46</v>
      </c>
    </row>
    <row r="4419" spans="1:35" x14ac:dyDescent="0.3">
      <c r="A4419" t="s">
        <v>8906</v>
      </c>
      <c r="B4419" t="s">
        <v>65</v>
      </c>
      <c r="C4419" t="s">
        <v>72</v>
      </c>
      <c r="D4419" t="s">
        <v>96</v>
      </c>
      <c r="E4419" t="s">
        <v>32</v>
      </c>
      <c r="F4419" s="1">
        <v>4433</v>
      </c>
      <c r="G4419">
        <v>46</v>
      </c>
      <c r="H4419" s="1">
        <v>2393.8200000000002</v>
      </c>
      <c r="I4419">
        <v>199</v>
      </c>
      <c r="J4419">
        <v>44</v>
      </c>
      <c r="K4419">
        <v>1.6</v>
      </c>
      <c r="L4419">
        <v>170</v>
      </c>
      <c r="M4419" t="s">
        <v>33</v>
      </c>
      <c r="N4419" s="1">
        <v>1083</v>
      </c>
      <c r="O4419" s="1">
        <v>1310.82</v>
      </c>
      <c r="P4419" s="2">
        <v>50075</v>
      </c>
      <c r="Q4419" s="2">
        <v>49709</v>
      </c>
      <c r="R4419" t="s">
        <v>89</v>
      </c>
      <c r="S4419">
        <v>34</v>
      </c>
      <c r="T4419">
        <v>63</v>
      </c>
      <c r="U4419" t="s">
        <v>50</v>
      </c>
      <c r="V4419" t="s">
        <v>61</v>
      </c>
      <c r="W4419" t="s">
        <v>37</v>
      </c>
      <c r="X4419" t="s">
        <v>8907</v>
      </c>
      <c r="Y4419" t="s">
        <v>39</v>
      </c>
      <c r="Z4419">
        <v>10</v>
      </c>
      <c r="AA4419" t="s">
        <v>40</v>
      </c>
      <c r="AB4419">
        <v>982</v>
      </c>
      <c r="AC4419" t="s">
        <v>54</v>
      </c>
      <c r="AD4419" t="s">
        <v>82</v>
      </c>
      <c r="AG4419" t="s">
        <v>32</v>
      </c>
      <c r="AH4419">
        <v>199</v>
      </c>
      <c r="AI4419">
        <v>44</v>
      </c>
    </row>
    <row r="4420" spans="1:35" x14ac:dyDescent="0.3">
      <c r="A4420" t="s">
        <v>8908</v>
      </c>
      <c r="B4420" t="s">
        <v>29</v>
      </c>
      <c r="C4420" t="s">
        <v>30</v>
      </c>
      <c r="D4420" t="s">
        <v>47</v>
      </c>
      <c r="E4420" t="s">
        <v>32</v>
      </c>
      <c r="F4420" s="1">
        <v>1722</v>
      </c>
      <c r="G4420">
        <v>28</v>
      </c>
      <c r="H4420" s="1">
        <v>1239.8399999999999</v>
      </c>
      <c r="I4420">
        <v>68</v>
      </c>
      <c r="J4420">
        <v>47</v>
      </c>
      <c r="K4420">
        <v>2.9</v>
      </c>
      <c r="L4420">
        <v>459</v>
      </c>
      <c r="M4420" t="s">
        <v>48</v>
      </c>
      <c r="N4420">
        <v>795</v>
      </c>
      <c r="O4420">
        <v>444.84</v>
      </c>
      <c r="P4420" s="2">
        <v>50076</v>
      </c>
      <c r="Q4420" s="2">
        <v>49710</v>
      </c>
      <c r="R4420" t="s">
        <v>89</v>
      </c>
      <c r="S4420">
        <v>22</v>
      </c>
      <c r="T4420">
        <v>33</v>
      </c>
      <c r="U4420" t="s">
        <v>35</v>
      </c>
      <c r="V4420" t="s">
        <v>68</v>
      </c>
      <c r="W4420" t="s">
        <v>37</v>
      </c>
      <c r="X4420" t="s">
        <v>8909</v>
      </c>
      <c r="Y4420" t="s">
        <v>70</v>
      </c>
      <c r="Z4420">
        <v>7</v>
      </c>
      <c r="AA4420" t="s">
        <v>40</v>
      </c>
      <c r="AB4420">
        <v>847</v>
      </c>
      <c r="AC4420" t="s">
        <v>54</v>
      </c>
      <c r="AD4420" t="s">
        <v>82</v>
      </c>
      <c r="AG4420" t="s">
        <v>32</v>
      </c>
      <c r="AH4420">
        <v>68</v>
      </c>
      <c r="AI4420">
        <v>47</v>
      </c>
    </row>
    <row r="4421" spans="1:35" x14ac:dyDescent="0.3">
      <c r="A4421" t="s">
        <v>8910</v>
      </c>
      <c r="B4421" t="s">
        <v>45</v>
      </c>
      <c r="C4421" t="s">
        <v>66</v>
      </c>
      <c r="D4421" t="s">
        <v>58</v>
      </c>
      <c r="E4421" t="s">
        <v>56</v>
      </c>
      <c r="F4421" s="1">
        <v>4055</v>
      </c>
      <c r="G4421">
        <v>48</v>
      </c>
      <c r="H4421" s="1">
        <v>2108.6</v>
      </c>
      <c r="I4421">
        <v>145</v>
      </c>
      <c r="J4421">
        <v>31</v>
      </c>
      <c r="K4421">
        <v>3.7</v>
      </c>
      <c r="L4421">
        <v>37</v>
      </c>
      <c r="M4421" t="s">
        <v>48</v>
      </c>
      <c r="N4421" s="1">
        <v>3440</v>
      </c>
      <c r="O4421" s="1">
        <v>-1331.4</v>
      </c>
      <c r="P4421" s="2">
        <v>50077</v>
      </c>
      <c r="Q4421" s="2">
        <v>49711</v>
      </c>
      <c r="R4421" t="s">
        <v>34</v>
      </c>
      <c r="S4421">
        <v>10</v>
      </c>
      <c r="T4421">
        <v>33</v>
      </c>
      <c r="U4421" t="s">
        <v>50</v>
      </c>
      <c r="V4421" t="s">
        <v>68</v>
      </c>
      <c r="W4421" t="s">
        <v>37</v>
      </c>
      <c r="X4421" t="s">
        <v>8911</v>
      </c>
      <c r="Y4421" t="s">
        <v>53</v>
      </c>
      <c r="Z4421">
        <v>1</v>
      </c>
      <c r="AA4421" t="s">
        <v>63</v>
      </c>
      <c r="AB4421">
        <v>471</v>
      </c>
      <c r="AC4421" t="s">
        <v>41</v>
      </c>
      <c r="AD4421" t="s">
        <v>42</v>
      </c>
      <c r="AG4421" t="s">
        <v>56</v>
      </c>
      <c r="AH4421">
        <v>145</v>
      </c>
      <c r="AI4421">
        <v>31</v>
      </c>
    </row>
    <row r="4422" spans="1:35" x14ac:dyDescent="0.3">
      <c r="A4422" t="s">
        <v>8912</v>
      </c>
      <c r="B4422" t="s">
        <v>45</v>
      </c>
      <c r="C4422" t="s">
        <v>66</v>
      </c>
      <c r="D4422" t="s">
        <v>31</v>
      </c>
      <c r="E4422" t="s">
        <v>43</v>
      </c>
      <c r="F4422" s="1">
        <v>2818</v>
      </c>
      <c r="G4422">
        <v>3</v>
      </c>
      <c r="H4422" s="1">
        <v>2733.46</v>
      </c>
      <c r="I4422">
        <v>149</v>
      </c>
      <c r="J4422">
        <v>11</v>
      </c>
      <c r="K4422">
        <v>2.1</v>
      </c>
      <c r="L4422">
        <v>88</v>
      </c>
      <c r="M4422" t="s">
        <v>60</v>
      </c>
      <c r="N4422">
        <v>76</v>
      </c>
      <c r="O4422" s="1">
        <v>2657.46</v>
      </c>
      <c r="P4422" s="2">
        <v>50078</v>
      </c>
      <c r="Q4422" s="2">
        <v>49712</v>
      </c>
      <c r="R4422" t="s">
        <v>49</v>
      </c>
      <c r="S4422">
        <v>19</v>
      </c>
      <c r="T4422">
        <v>66</v>
      </c>
      <c r="U4422" t="s">
        <v>35</v>
      </c>
      <c r="V4422" t="s">
        <v>68</v>
      </c>
      <c r="W4422" t="s">
        <v>51</v>
      </c>
      <c r="X4422" t="s">
        <v>8913</v>
      </c>
      <c r="Y4422" t="s">
        <v>53</v>
      </c>
      <c r="Z4422">
        <v>4</v>
      </c>
      <c r="AA4422" t="s">
        <v>40</v>
      </c>
      <c r="AB4422">
        <v>235</v>
      </c>
      <c r="AC4422" t="s">
        <v>54</v>
      </c>
      <c r="AD4422" t="s">
        <v>82</v>
      </c>
      <c r="AG4422" t="s">
        <v>43</v>
      </c>
      <c r="AH4422">
        <v>149</v>
      </c>
      <c r="AI4422">
        <v>11</v>
      </c>
    </row>
    <row r="4423" spans="1:35" x14ac:dyDescent="0.3">
      <c r="A4423" t="s">
        <v>8914</v>
      </c>
      <c r="B4423" t="s">
        <v>65</v>
      </c>
      <c r="C4423" t="s">
        <v>30</v>
      </c>
      <c r="D4423" t="s">
        <v>31</v>
      </c>
      <c r="E4423" t="s">
        <v>43</v>
      </c>
      <c r="F4423" s="1">
        <v>2783</v>
      </c>
      <c r="G4423">
        <v>29</v>
      </c>
      <c r="H4423" s="1">
        <v>1975.93</v>
      </c>
      <c r="I4423">
        <v>179</v>
      </c>
      <c r="J4423">
        <v>80</v>
      </c>
      <c r="K4423">
        <v>1.2</v>
      </c>
      <c r="L4423">
        <v>484</v>
      </c>
      <c r="M4423" t="s">
        <v>48</v>
      </c>
      <c r="N4423" s="1">
        <v>3830</v>
      </c>
      <c r="O4423" s="1">
        <v>-1854.07</v>
      </c>
      <c r="P4423" s="2">
        <v>50079</v>
      </c>
      <c r="Q4423" s="2">
        <v>49713</v>
      </c>
      <c r="R4423" t="s">
        <v>34</v>
      </c>
      <c r="S4423">
        <v>17</v>
      </c>
      <c r="T4423">
        <v>20</v>
      </c>
      <c r="U4423" t="s">
        <v>50</v>
      </c>
      <c r="V4423" t="s">
        <v>36</v>
      </c>
      <c r="W4423" t="s">
        <v>51</v>
      </c>
      <c r="X4423" t="s">
        <v>8915</v>
      </c>
      <c r="Y4423" t="s">
        <v>39</v>
      </c>
      <c r="Z4423">
        <v>3</v>
      </c>
      <c r="AA4423" t="s">
        <v>63</v>
      </c>
      <c r="AB4423">
        <v>642</v>
      </c>
      <c r="AC4423" t="s">
        <v>78</v>
      </c>
      <c r="AD4423" t="s">
        <v>55</v>
      </c>
      <c r="AG4423" t="s">
        <v>43</v>
      </c>
      <c r="AH4423">
        <v>179</v>
      </c>
      <c r="AI4423">
        <v>80</v>
      </c>
    </row>
    <row r="4424" spans="1:35" x14ac:dyDescent="0.3">
      <c r="A4424" t="s">
        <v>8916</v>
      </c>
      <c r="B4424" t="s">
        <v>29</v>
      </c>
      <c r="C4424" t="s">
        <v>84</v>
      </c>
      <c r="D4424" t="s">
        <v>58</v>
      </c>
      <c r="E4424" t="s">
        <v>43</v>
      </c>
      <c r="F4424" s="1">
        <v>1150</v>
      </c>
      <c r="G4424">
        <v>8</v>
      </c>
      <c r="H4424" s="1">
        <v>1058</v>
      </c>
      <c r="I4424">
        <v>136</v>
      </c>
      <c r="J4424">
        <v>99</v>
      </c>
      <c r="K4424">
        <v>2.2000000000000002</v>
      </c>
      <c r="L4424">
        <v>246</v>
      </c>
      <c r="M4424" t="s">
        <v>48</v>
      </c>
      <c r="N4424">
        <v>313</v>
      </c>
      <c r="O4424">
        <v>745</v>
      </c>
      <c r="P4424" s="2">
        <v>50080</v>
      </c>
      <c r="Q4424" s="2">
        <v>49714</v>
      </c>
      <c r="R4424" t="s">
        <v>89</v>
      </c>
      <c r="S4424">
        <v>16</v>
      </c>
      <c r="T4424">
        <v>29</v>
      </c>
      <c r="U4424" t="s">
        <v>50</v>
      </c>
      <c r="V4424" t="s">
        <v>61</v>
      </c>
      <c r="W4424" t="s">
        <v>76</v>
      </c>
      <c r="X4424" t="s">
        <v>8917</v>
      </c>
      <c r="Y4424" t="s">
        <v>53</v>
      </c>
      <c r="Z4424">
        <v>2</v>
      </c>
      <c r="AA4424" t="s">
        <v>40</v>
      </c>
      <c r="AB4424">
        <v>820</v>
      </c>
      <c r="AC4424" t="s">
        <v>78</v>
      </c>
      <c r="AD4424" t="s">
        <v>42</v>
      </c>
      <c r="AG4424" t="s">
        <v>43</v>
      </c>
      <c r="AH4424">
        <v>136</v>
      </c>
      <c r="AI4424">
        <v>99</v>
      </c>
    </row>
    <row r="4425" spans="1:35" x14ac:dyDescent="0.3">
      <c r="A4425" t="s">
        <v>8918</v>
      </c>
      <c r="B4425" t="s">
        <v>45</v>
      </c>
      <c r="C4425" t="s">
        <v>46</v>
      </c>
      <c r="D4425" t="s">
        <v>58</v>
      </c>
      <c r="E4425" t="s">
        <v>32</v>
      </c>
      <c r="F4425" s="1">
        <v>2126</v>
      </c>
      <c r="G4425">
        <v>18</v>
      </c>
      <c r="H4425" s="1">
        <v>1743.32</v>
      </c>
      <c r="I4425">
        <v>191</v>
      </c>
      <c r="J4425">
        <v>25</v>
      </c>
      <c r="K4425">
        <v>2.8</v>
      </c>
      <c r="L4425">
        <v>50</v>
      </c>
      <c r="M4425" t="s">
        <v>48</v>
      </c>
      <c r="N4425" s="1">
        <v>3112</v>
      </c>
      <c r="O4425" s="1">
        <v>-1368.68</v>
      </c>
      <c r="P4425" s="2">
        <v>50081</v>
      </c>
      <c r="Q4425" s="2">
        <v>49715</v>
      </c>
      <c r="R4425" t="s">
        <v>34</v>
      </c>
      <c r="S4425">
        <v>25</v>
      </c>
      <c r="T4425">
        <v>21</v>
      </c>
      <c r="U4425" t="s">
        <v>50</v>
      </c>
      <c r="V4425" t="s">
        <v>61</v>
      </c>
      <c r="W4425" t="s">
        <v>51</v>
      </c>
      <c r="X4425" t="s">
        <v>8919</v>
      </c>
      <c r="Y4425" t="s">
        <v>53</v>
      </c>
      <c r="Z4425">
        <v>9</v>
      </c>
      <c r="AA4425" t="s">
        <v>63</v>
      </c>
      <c r="AB4425">
        <v>876</v>
      </c>
      <c r="AC4425" t="s">
        <v>41</v>
      </c>
      <c r="AD4425" t="s">
        <v>55</v>
      </c>
      <c r="AG4425" t="s">
        <v>32</v>
      </c>
      <c r="AH4425">
        <v>191</v>
      </c>
      <c r="AI4425">
        <v>25</v>
      </c>
    </row>
    <row r="4426" spans="1:35" x14ac:dyDescent="0.3">
      <c r="A4426" t="s">
        <v>8920</v>
      </c>
      <c r="B4426" t="s">
        <v>45</v>
      </c>
      <c r="C4426" t="s">
        <v>46</v>
      </c>
      <c r="D4426" t="s">
        <v>31</v>
      </c>
      <c r="E4426" t="s">
        <v>56</v>
      </c>
      <c r="F4426" s="1">
        <v>2284</v>
      </c>
      <c r="G4426">
        <v>26</v>
      </c>
      <c r="H4426" s="1">
        <v>1690.16</v>
      </c>
      <c r="I4426">
        <v>162</v>
      </c>
      <c r="J4426">
        <v>66</v>
      </c>
      <c r="K4426">
        <v>4</v>
      </c>
      <c r="L4426">
        <v>365</v>
      </c>
      <c r="M4426" t="s">
        <v>60</v>
      </c>
      <c r="N4426">
        <v>706</v>
      </c>
      <c r="O4426">
        <v>984.16</v>
      </c>
      <c r="P4426" s="2">
        <v>50082</v>
      </c>
      <c r="Q4426" s="2">
        <v>49716</v>
      </c>
      <c r="R4426" t="s">
        <v>89</v>
      </c>
      <c r="S4426">
        <v>16</v>
      </c>
      <c r="T4426">
        <v>59</v>
      </c>
      <c r="U4426" t="s">
        <v>35</v>
      </c>
      <c r="V4426" t="s">
        <v>68</v>
      </c>
      <c r="W4426" t="s">
        <v>37</v>
      </c>
      <c r="X4426" t="s">
        <v>8921</v>
      </c>
      <c r="Y4426" t="s">
        <v>39</v>
      </c>
      <c r="Z4426">
        <v>10</v>
      </c>
      <c r="AA4426" t="s">
        <v>40</v>
      </c>
      <c r="AB4426">
        <v>224</v>
      </c>
      <c r="AC4426" t="s">
        <v>41</v>
      </c>
      <c r="AD4426" t="s">
        <v>42</v>
      </c>
      <c r="AG4426" t="s">
        <v>56</v>
      </c>
      <c r="AH4426">
        <v>162</v>
      </c>
      <c r="AI4426">
        <v>66</v>
      </c>
    </row>
    <row r="4427" spans="1:35" x14ac:dyDescent="0.3">
      <c r="A4427" t="s">
        <v>8922</v>
      </c>
      <c r="B4427" t="s">
        <v>80</v>
      </c>
      <c r="C4427" t="s">
        <v>72</v>
      </c>
      <c r="D4427" t="s">
        <v>31</v>
      </c>
      <c r="E4427" t="s">
        <v>59</v>
      </c>
      <c r="F4427" s="1">
        <v>1111</v>
      </c>
      <c r="G4427">
        <v>3</v>
      </c>
      <c r="H4427" s="1">
        <v>1077.67</v>
      </c>
      <c r="I4427">
        <v>195</v>
      </c>
      <c r="J4427">
        <v>24</v>
      </c>
      <c r="K4427">
        <v>3.9</v>
      </c>
      <c r="L4427">
        <v>449</v>
      </c>
      <c r="M4427" t="s">
        <v>33</v>
      </c>
      <c r="N4427">
        <v>515</v>
      </c>
      <c r="O4427">
        <v>562.66999999999996</v>
      </c>
      <c r="P4427" s="2">
        <v>50083</v>
      </c>
      <c r="Q4427" s="2">
        <v>49717</v>
      </c>
      <c r="R4427" t="s">
        <v>89</v>
      </c>
      <c r="S4427">
        <v>15</v>
      </c>
      <c r="T4427">
        <v>31</v>
      </c>
      <c r="U4427" t="s">
        <v>35</v>
      </c>
      <c r="V4427" t="s">
        <v>36</v>
      </c>
      <c r="W4427" t="s">
        <v>37</v>
      </c>
      <c r="X4427" t="s">
        <v>8923</v>
      </c>
      <c r="Y4427" t="s">
        <v>53</v>
      </c>
      <c r="Z4427">
        <v>6</v>
      </c>
      <c r="AA4427" t="s">
        <v>63</v>
      </c>
      <c r="AB4427">
        <v>319</v>
      </c>
      <c r="AC4427" t="s">
        <v>78</v>
      </c>
      <c r="AD4427" t="s">
        <v>82</v>
      </c>
      <c r="AG4427" t="s">
        <v>59</v>
      </c>
      <c r="AH4427">
        <v>195</v>
      </c>
      <c r="AI4427">
        <v>24</v>
      </c>
    </row>
    <row r="4428" spans="1:35" x14ac:dyDescent="0.3">
      <c r="A4428" t="s">
        <v>8924</v>
      </c>
      <c r="B4428" t="s">
        <v>45</v>
      </c>
      <c r="C4428" t="s">
        <v>46</v>
      </c>
      <c r="D4428" t="s">
        <v>67</v>
      </c>
      <c r="E4428" t="s">
        <v>32</v>
      </c>
      <c r="F4428">
        <v>631</v>
      </c>
      <c r="G4428">
        <v>22</v>
      </c>
      <c r="H4428">
        <v>492.18</v>
      </c>
      <c r="I4428">
        <v>137</v>
      </c>
      <c r="J4428">
        <v>49</v>
      </c>
      <c r="K4428">
        <v>3.1</v>
      </c>
      <c r="L4428">
        <v>379</v>
      </c>
      <c r="M4428" t="s">
        <v>60</v>
      </c>
      <c r="N4428" s="1">
        <v>3211</v>
      </c>
      <c r="O4428" s="1">
        <v>-2718.82</v>
      </c>
      <c r="P4428" s="2">
        <v>50084</v>
      </c>
      <c r="Q4428" s="2">
        <v>49718</v>
      </c>
      <c r="R4428" t="s">
        <v>34</v>
      </c>
      <c r="S4428">
        <v>9</v>
      </c>
      <c r="T4428">
        <v>60</v>
      </c>
      <c r="U4428" t="s">
        <v>50</v>
      </c>
      <c r="V4428" t="s">
        <v>36</v>
      </c>
      <c r="W4428" t="s">
        <v>51</v>
      </c>
      <c r="X4428" t="s">
        <v>8925</v>
      </c>
      <c r="Y4428" t="s">
        <v>70</v>
      </c>
      <c r="Z4428">
        <v>14</v>
      </c>
      <c r="AA4428" t="s">
        <v>40</v>
      </c>
      <c r="AB4428">
        <v>932</v>
      </c>
      <c r="AC4428" t="s">
        <v>41</v>
      </c>
      <c r="AD4428" t="s">
        <v>55</v>
      </c>
      <c r="AG4428" t="s">
        <v>32</v>
      </c>
      <c r="AH4428">
        <v>137</v>
      </c>
      <c r="AI4428">
        <v>49</v>
      </c>
    </row>
    <row r="4429" spans="1:35" x14ac:dyDescent="0.3">
      <c r="A4429" t="s">
        <v>8926</v>
      </c>
      <c r="B4429" t="s">
        <v>65</v>
      </c>
      <c r="C4429" t="s">
        <v>66</v>
      </c>
      <c r="D4429" t="s">
        <v>67</v>
      </c>
      <c r="E4429" t="s">
        <v>56</v>
      </c>
      <c r="F4429" s="1">
        <v>3176</v>
      </c>
      <c r="G4429">
        <v>9</v>
      </c>
      <c r="H4429" s="1">
        <v>2890.16</v>
      </c>
      <c r="I4429">
        <v>181</v>
      </c>
      <c r="J4429">
        <v>75</v>
      </c>
      <c r="K4429">
        <v>2.4</v>
      </c>
      <c r="L4429">
        <v>283</v>
      </c>
      <c r="M4429" t="s">
        <v>33</v>
      </c>
      <c r="N4429" s="1">
        <v>1598</v>
      </c>
      <c r="O4429" s="1">
        <v>1292.1600000000001</v>
      </c>
      <c r="P4429" s="2">
        <v>50085</v>
      </c>
      <c r="Q4429" s="2">
        <v>49719</v>
      </c>
      <c r="R4429" t="s">
        <v>34</v>
      </c>
      <c r="S4429">
        <v>48</v>
      </c>
      <c r="T4429">
        <v>18</v>
      </c>
      <c r="U4429" t="s">
        <v>35</v>
      </c>
      <c r="V4429" t="s">
        <v>36</v>
      </c>
      <c r="W4429" t="s">
        <v>76</v>
      </c>
      <c r="X4429" t="s">
        <v>8927</v>
      </c>
      <c r="Y4429" t="s">
        <v>39</v>
      </c>
      <c r="Z4429">
        <v>10</v>
      </c>
      <c r="AA4429" t="s">
        <v>40</v>
      </c>
      <c r="AB4429">
        <v>689</v>
      </c>
      <c r="AC4429" t="s">
        <v>41</v>
      </c>
      <c r="AD4429" t="s">
        <v>82</v>
      </c>
      <c r="AG4429" t="s">
        <v>56</v>
      </c>
      <c r="AH4429">
        <v>181</v>
      </c>
      <c r="AI4429">
        <v>75</v>
      </c>
    </row>
    <row r="4430" spans="1:35" x14ac:dyDescent="0.3">
      <c r="A4430" t="s">
        <v>8928</v>
      </c>
      <c r="B4430" t="s">
        <v>45</v>
      </c>
      <c r="C4430" t="s">
        <v>30</v>
      </c>
      <c r="D4430" t="s">
        <v>58</v>
      </c>
      <c r="E4430" t="s">
        <v>59</v>
      </c>
      <c r="F4430" s="1">
        <v>1036</v>
      </c>
      <c r="G4430">
        <v>12</v>
      </c>
      <c r="H4430">
        <v>911.68</v>
      </c>
      <c r="I4430">
        <v>20</v>
      </c>
      <c r="J4430">
        <v>1</v>
      </c>
      <c r="K4430">
        <v>1.2</v>
      </c>
      <c r="L4430">
        <v>393</v>
      </c>
      <c r="M4430" t="s">
        <v>60</v>
      </c>
      <c r="N4430" s="1">
        <v>1506</v>
      </c>
      <c r="O4430">
        <v>-594.32000000000005</v>
      </c>
      <c r="P4430" s="2">
        <v>50086</v>
      </c>
      <c r="Q4430" s="2">
        <v>49720</v>
      </c>
      <c r="R4430" t="s">
        <v>34</v>
      </c>
      <c r="S4430">
        <v>18</v>
      </c>
      <c r="T4430">
        <v>48</v>
      </c>
      <c r="U4430" t="s">
        <v>35</v>
      </c>
      <c r="V4430" t="s">
        <v>61</v>
      </c>
      <c r="W4430" t="s">
        <v>51</v>
      </c>
      <c r="X4430" t="s">
        <v>8929</v>
      </c>
      <c r="Y4430" t="s">
        <v>53</v>
      </c>
      <c r="Z4430">
        <v>4</v>
      </c>
      <c r="AA4430" t="s">
        <v>63</v>
      </c>
      <c r="AB4430">
        <v>790</v>
      </c>
      <c r="AC4430" t="s">
        <v>78</v>
      </c>
      <c r="AD4430" t="s">
        <v>55</v>
      </c>
      <c r="AG4430" t="s">
        <v>59</v>
      </c>
      <c r="AH4430">
        <v>20</v>
      </c>
      <c r="AI4430">
        <v>1</v>
      </c>
    </row>
    <row r="4431" spans="1:35" x14ac:dyDescent="0.3">
      <c r="A4431" t="s">
        <v>8930</v>
      </c>
      <c r="B4431" t="s">
        <v>80</v>
      </c>
      <c r="C4431" t="s">
        <v>72</v>
      </c>
      <c r="D4431" t="s">
        <v>31</v>
      </c>
      <c r="E4431" t="s">
        <v>32</v>
      </c>
      <c r="F4431" s="1">
        <v>1247</v>
      </c>
      <c r="G4431">
        <v>21</v>
      </c>
      <c r="H4431">
        <v>985.13</v>
      </c>
      <c r="I4431">
        <v>80</v>
      </c>
      <c r="J4431">
        <v>8</v>
      </c>
      <c r="K4431">
        <v>4.3</v>
      </c>
      <c r="L4431">
        <v>198</v>
      </c>
      <c r="M4431" t="s">
        <v>48</v>
      </c>
      <c r="N4431" s="1">
        <v>2802</v>
      </c>
      <c r="O4431" s="1">
        <v>-1816.87</v>
      </c>
      <c r="P4431" s="2">
        <v>50087</v>
      </c>
      <c r="Q4431" s="2">
        <v>49721</v>
      </c>
      <c r="R4431" t="s">
        <v>34</v>
      </c>
      <c r="S4431">
        <v>10</v>
      </c>
      <c r="T4431">
        <v>33</v>
      </c>
      <c r="U4431" t="s">
        <v>35</v>
      </c>
      <c r="V4431" t="s">
        <v>36</v>
      </c>
      <c r="W4431" t="s">
        <v>76</v>
      </c>
      <c r="X4431" t="s">
        <v>8931</v>
      </c>
      <c r="Y4431" t="s">
        <v>39</v>
      </c>
      <c r="Z4431">
        <v>7</v>
      </c>
      <c r="AA4431" t="s">
        <v>40</v>
      </c>
      <c r="AB4431">
        <v>433</v>
      </c>
      <c r="AC4431" t="s">
        <v>41</v>
      </c>
      <c r="AD4431" t="s">
        <v>82</v>
      </c>
      <c r="AG4431" t="s">
        <v>32</v>
      </c>
      <c r="AH4431">
        <v>80</v>
      </c>
      <c r="AI4431">
        <v>8</v>
      </c>
    </row>
    <row r="4432" spans="1:35" x14ac:dyDescent="0.3">
      <c r="A4432" t="s">
        <v>8932</v>
      </c>
      <c r="B4432" t="s">
        <v>65</v>
      </c>
      <c r="C4432" t="s">
        <v>72</v>
      </c>
      <c r="D4432" t="s">
        <v>31</v>
      </c>
      <c r="E4432" t="s">
        <v>56</v>
      </c>
      <c r="F4432" s="1">
        <v>1089</v>
      </c>
      <c r="G4432">
        <v>29</v>
      </c>
      <c r="H4432">
        <v>773.19</v>
      </c>
      <c r="I4432">
        <v>197</v>
      </c>
      <c r="J4432">
        <v>33</v>
      </c>
      <c r="K4432">
        <v>4</v>
      </c>
      <c r="L4432">
        <v>31</v>
      </c>
      <c r="M4432" t="s">
        <v>33</v>
      </c>
      <c r="N4432">
        <v>733</v>
      </c>
      <c r="O4432">
        <v>40.19</v>
      </c>
      <c r="P4432" s="2">
        <v>50088</v>
      </c>
      <c r="Q4432" s="2">
        <v>49722</v>
      </c>
      <c r="R4432" t="s">
        <v>34</v>
      </c>
      <c r="S4432">
        <v>28</v>
      </c>
      <c r="T4432">
        <v>43</v>
      </c>
      <c r="U4432" t="s">
        <v>35</v>
      </c>
      <c r="V4432" t="s">
        <v>68</v>
      </c>
      <c r="W4432" t="s">
        <v>51</v>
      </c>
      <c r="X4432" t="s">
        <v>8933</v>
      </c>
      <c r="Y4432" t="s">
        <v>70</v>
      </c>
      <c r="Z4432">
        <v>4</v>
      </c>
      <c r="AA4432" t="s">
        <v>63</v>
      </c>
      <c r="AB4432">
        <v>530</v>
      </c>
      <c r="AC4432" t="s">
        <v>54</v>
      </c>
      <c r="AD4432" t="s">
        <v>42</v>
      </c>
      <c r="AG4432" t="s">
        <v>56</v>
      </c>
      <c r="AH4432">
        <v>197</v>
      </c>
      <c r="AI4432">
        <v>33</v>
      </c>
    </row>
    <row r="4433" spans="1:35" x14ac:dyDescent="0.3">
      <c r="A4433" t="s">
        <v>8934</v>
      </c>
      <c r="B4433" t="s">
        <v>45</v>
      </c>
      <c r="C4433" t="s">
        <v>84</v>
      </c>
      <c r="D4433" t="s">
        <v>58</v>
      </c>
      <c r="E4433" t="s">
        <v>32</v>
      </c>
      <c r="F4433" s="1">
        <v>2723</v>
      </c>
      <c r="G4433">
        <v>10</v>
      </c>
      <c r="H4433" s="1">
        <v>2450.6999999999998</v>
      </c>
      <c r="I4433">
        <v>160</v>
      </c>
      <c r="J4433">
        <v>72</v>
      </c>
      <c r="K4433">
        <v>4.5999999999999996</v>
      </c>
      <c r="L4433">
        <v>18</v>
      </c>
      <c r="M4433" t="s">
        <v>33</v>
      </c>
      <c r="N4433" s="1">
        <v>2608</v>
      </c>
      <c r="O4433">
        <v>-157.30000000000001</v>
      </c>
      <c r="P4433" s="2">
        <v>50089</v>
      </c>
      <c r="Q4433" s="2">
        <v>49723</v>
      </c>
      <c r="R4433" t="s">
        <v>49</v>
      </c>
      <c r="S4433">
        <v>27</v>
      </c>
      <c r="T4433">
        <v>35</v>
      </c>
      <c r="U4433" t="s">
        <v>35</v>
      </c>
      <c r="V4433" t="s">
        <v>36</v>
      </c>
      <c r="W4433" t="s">
        <v>76</v>
      </c>
      <c r="X4433" t="s">
        <v>8935</v>
      </c>
      <c r="Y4433" t="s">
        <v>53</v>
      </c>
      <c r="Z4433">
        <v>14</v>
      </c>
      <c r="AA4433" t="s">
        <v>40</v>
      </c>
      <c r="AB4433">
        <v>489</v>
      </c>
      <c r="AC4433" t="s">
        <v>54</v>
      </c>
      <c r="AD4433" t="s">
        <v>82</v>
      </c>
      <c r="AG4433" t="s">
        <v>32</v>
      </c>
      <c r="AH4433">
        <v>160</v>
      </c>
      <c r="AI4433">
        <v>72</v>
      </c>
    </row>
    <row r="4434" spans="1:35" x14ac:dyDescent="0.3">
      <c r="A4434" t="s">
        <v>8936</v>
      </c>
      <c r="B4434" t="s">
        <v>65</v>
      </c>
      <c r="C4434" t="s">
        <v>84</v>
      </c>
      <c r="D4434" t="s">
        <v>96</v>
      </c>
      <c r="E4434" t="s">
        <v>43</v>
      </c>
      <c r="F4434" s="1">
        <v>4355</v>
      </c>
      <c r="G4434">
        <v>10</v>
      </c>
      <c r="H4434" s="1">
        <v>3919.5</v>
      </c>
      <c r="I4434">
        <v>4</v>
      </c>
      <c r="J4434">
        <v>50</v>
      </c>
      <c r="K4434">
        <v>1.2</v>
      </c>
      <c r="L4434">
        <v>79</v>
      </c>
      <c r="M4434" t="s">
        <v>33</v>
      </c>
      <c r="N4434" s="1">
        <v>2002</v>
      </c>
      <c r="O4434" s="1">
        <v>1917.5</v>
      </c>
      <c r="P4434" s="2">
        <v>50090</v>
      </c>
      <c r="Q4434" s="2">
        <v>49724</v>
      </c>
      <c r="R4434" t="s">
        <v>49</v>
      </c>
      <c r="S4434">
        <v>27</v>
      </c>
      <c r="T4434">
        <v>22</v>
      </c>
      <c r="U4434" t="s">
        <v>50</v>
      </c>
      <c r="V4434" t="s">
        <v>36</v>
      </c>
      <c r="W4434" t="s">
        <v>51</v>
      </c>
      <c r="X4434" t="s">
        <v>8937</v>
      </c>
      <c r="Y4434" t="s">
        <v>70</v>
      </c>
      <c r="Z4434">
        <v>7</v>
      </c>
      <c r="AA4434" t="s">
        <v>40</v>
      </c>
      <c r="AB4434">
        <v>450</v>
      </c>
      <c r="AC4434" t="s">
        <v>41</v>
      </c>
      <c r="AD4434" t="s">
        <v>42</v>
      </c>
      <c r="AG4434" t="s">
        <v>43</v>
      </c>
      <c r="AH4434">
        <v>4</v>
      </c>
      <c r="AI4434">
        <v>50</v>
      </c>
    </row>
    <row r="4435" spans="1:35" x14ac:dyDescent="0.3">
      <c r="A4435" t="s">
        <v>8938</v>
      </c>
      <c r="B4435" t="s">
        <v>65</v>
      </c>
      <c r="C4435" t="s">
        <v>30</v>
      </c>
      <c r="D4435" t="s">
        <v>67</v>
      </c>
      <c r="E4435" t="s">
        <v>43</v>
      </c>
      <c r="F4435">
        <v>219</v>
      </c>
      <c r="G4435">
        <v>26</v>
      </c>
      <c r="H4435">
        <v>162.06</v>
      </c>
      <c r="I4435">
        <v>140</v>
      </c>
      <c r="J4435">
        <v>89</v>
      </c>
      <c r="K4435">
        <v>2.5</v>
      </c>
      <c r="L4435">
        <v>249</v>
      </c>
      <c r="M4435" t="s">
        <v>48</v>
      </c>
      <c r="N4435">
        <v>681</v>
      </c>
      <c r="O4435">
        <v>-518.94000000000005</v>
      </c>
      <c r="P4435" s="2">
        <v>50091</v>
      </c>
      <c r="Q4435" s="2">
        <v>49725</v>
      </c>
      <c r="R4435" t="s">
        <v>49</v>
      </c>
      <c r="S4435">
        <v>38</v>
      </c>
      <c r="T4435">
        <v>61</v>
      </c>
      <c r="U4435" t="s">
        <v>50</v>
      </c>
      <c r="V4435" t="s">
        <v>36</v>
      </c>
      <c r="W4435" t="s">
        <v>76</v>
      </c>
      <c r="X4435" t="s">
        <v>8939</v>
      </c>
      <c r="Y4435" t="s">
        <v>39</v>
      </c>
      <c r="Z4435">
        <v>14</v>
      </c>
      <c r="AA4435" t="s">
        <v>63</v>
      </c>
      <c r="AB4435">
        <v>120</v>
      </c>
      <c r="AC4435" t="s">
        <v>54</v>
      </c>
      <c r="AD4435" t="s">
        <v>55</v>
      </c>
      <c r="AG4435" t="s">
        <v>43</v>
      </c>
      <c r="AH4435">
        <v>140</v>
      </c>
      <c r="AI4435">
        <v>89</v>
      </c>
    </row>
    <row r="4436" spans="1:35" x14ac:dyDescent="0.3">
      <c r="A4436" t="s">
        <v>8940</v>
      </c>
      <c r="B4436" t="s">
        <v>80</v>
      </c>
      <c r="C4436" t="s">
        <v>30</v>
      </c>
      <c r="D4436" t="s">
        <v>58</v>
      </c>
      <c r="E4436" t="s">
        <v>43</v>
      </c>
      <c r="F4436" s="1">
        <v>1965</v>
      </c>
      <c r="G4436">
        <v>21</v>
      </c>
      <c r="H4436" s="1">
        <v>1552.35</v>
      </c>
      <c r="I4436">
        <v>95</v>
      </c>
      <c r="J4436">
        <v>16</v>
      </c>
      <c r="K4436">
        <v>3</v>
      </c>
      <c r="L4436">
        <v>236</v>
      </c>
      <c r="M4436" t="s">
        <v>60</v>
      </c>
      <c r="N4436" s="1">
        <v>3686</v>
      </c>
      <c r="O4436" s="1">
        <v>-2133.65</v>
      </c>
      <c r="P4436" s="2">
        <v>50092</v>
      </c>
      <c r="Q4436" s="2">
        <v>49726</v>
      </c>
      <c r="R4436" t="s">
        <v>49</v>
      </c>
      <c r="S4436">
        <v>8</v>
      </c>
      <c r="T4436">
        <v>63</v>
      </c>
      <c r="U4436" t="s">
        <v>50</v>
      </c>
      <c r="V4436" t="s">
        <v>61</v>
      </c>
      <c r="W4436" t="s">
        <v>76</v>
      </c>
      <c r="X4436" t="s">
        <v>8941</v>
      </c>
      <c r="Y4436" t="s">
        <v>39</v>
      </c>
      <c r="Z4436">
        <v>1</v>
      </c>
      <c r="AA4436" t="s">
        <v>63</v>
      </c>
      <c r="AB4436">
        <v>672</v>
      </c>
      <c r="AC4436" t="s">
        <v>78</v>
      </c>
      <c r="AD4436" t="s">
        <v>42</v>
      </c>
      <c r="AG4436" t="s">
        <v>43</v>
      </c>
      <c r="AH4436">
        <v>95</v>
      </c>
      <c r="AI4436">
        <v>16</v>
      </c>
    </row>
    <row r="4437" spans="1:35" x14ac:dyDescent="0.3">
      <c r="A4437" t="s">
        <v>8942</v>
      </c>
      <c r="B4437" t="s">
        <v>75</v>
      </c>
      <c r="C4437" t="s">
        <v>30</v>
      </c>
      <c r="D4437" t="s">
        <v>47</v>
      </c>
      <c r="E4437" t="s">
        <v>43</v>
      </c>
      <c r="F4437">
        <v>327</v>
      </c>
      <c r="G4437">
        <v>19</v>
      </c>
      <c r="H4437">
        <v>264.87</v>
      </c>
      <c r="I4437">
        <v>54</v>
      </c>
      <c r="J4437">
        <v>50</v>
      </c>
      <c r="K4437">
        <v>1.8</v>
      </c>
      <c r="L4437">
        <v>162</v>
      </c>
      <c r="M4437" t="s">
        <v>48</v>
      </c>
      <c r="N4437" s="1">
        <v>1875</v>
      </c>
      <c r="O4437" s="1">
        <v>-1610.13</v>
      </c>
      <c r="P4437" s="2">
        <v>50093</v>
      </c>
      <c r="Q4437" s="2">
        <v>49727</v>
      </c>
      <c r="R4437" t="s">
        <v>49</v>
      </c>
      <c r="S4437">
        <v>18</v>
      </c>
      <c r="T4437">
        <v>64</v>
      </c>
      <c r="U4437" t="s">
        <v>50</v>
      </c>
      <c r="V4437" t="s">
        <v>36</v>
      </c>
      <c r="W4437" t="s">
        <v>76</v>
      </c>
      <c r="X4437" t="s">
        <v>8943</v>
      </c>
      <c r="Y4437" t="s">
        <v>53</v>
      </c>
      <c r="Z4437">
        <v>8</v>
      </c>
      <c r="AA4437" t="s">
        <v>40</v>
      </c>
      <c r="AB4437">
        <v>272</v>
      </c>
      <c r="AC4437" t="s">
        <v>54</v>
      </c>
      <c r="AD4437" t="s">
        <v>42</v>
      </c>
      <c r="AG4437" t="s">
        <v>43</v>
      </c>
      <c r="AH4437">
        <v>54</v>
      </c>
      <c r="AI4437">
        <v>50</v>
      </c>
    </row>
    <row r="4438" spans="1:35" x14ac:dyDescent="0.3">
      <c r="A4438" t="s">
        <v>8944</v>
      </c>
      <c r="B4438" t="s">
        <v>65</v>
      </c>
      <c r="C4438" t="s">
        <v>84</v>
      </c>
      <c r="D4438" t="s">
        <v>47</v>
      </c>
      <c r="E4438" t="s">
        <v>59</v>
      </c>
      <c r="F4438" s="1">
        <v>1838</v>
      </c>
      <c r="G4438">
        <v>22</v>
      </c>
      <c r="H4438" s="1">
        <v>1433.64</v>
      </c>
      <c r="I4438">
        <v>61</v>
      </c>
      <c r="J4438">
        <v>97</v>
      </c>
      <c r="K4438">
        <v>4.0999999999999996</v>
      </c>
      <c r="L4438">
        <v>94</v>
      </c>
      <c r="M4438" t="s">
        <v>33</v>
      </c>
      <c r="N4438" s="1">
        <v>2922</v>
      </c>
      <c r="O4438" s="1">
        <v>-1488.36</v>
      </c>
      <c r="P4438" s="2">
        <v>50094</v>
      </c>
      <c r="Q4438" s="2">
        <v>49728</v>
      </c>
      <c r="R4438" t="s">
        <v>49</v>
      </c>
      <c r="S4438">
        <v>8</v>
      </c>
      <c r="T4438">
        <v>31</v>
      </c>
      <c r="U4438" t="s">
        <v>35</v>
      </c>
      <c r="V4438" t="s">
        <v>61</v>
      </c>
      <c r="W4438" t="s">
        <v>76</v>
      </c>
      <c r="X4438" t="s">
        <v>8945</v>
      </c>
      <c r="Y4438" t="s">
        <v>53</v>
      </c>
      <c r="Z4438">
        <v>10</v>
      </c>
      <c r="AA4438" t="s">
        <v>40</v>
      </c>
      <c r="AB4438">
        <v>273</v>
      </c>
      <c r="AC4438" t="s">
        <v>41</v>
      </c>
      <c r="AD4438" t="s">
        <v>42</v>
      </c>
      <c r="AG4438" t="s">
        <v>59</v>
      </c>
      <c r="AH4438">
        <v>61</v>
      </c>
      <c r="AI4438">
        <v>97</v>
      </c>
    </row>
    <row r="4439" spans="1:35" x14ac:dyDescent="0.3">
      <c r="A4439" t="s">
        <v>8946</v>
      </c>
      <c r="B4439" t="s">
        <v>29</v>
      </c>
      <c r="C4439" t="s">
        <v>66</v>
      </c>
      <c r="D4439" t="s">
        <v>96</v>
      </c>
      <c r="E4439" t="s">
        <v>59</v>
      </c>
      <c r="F4439" s="1">
        <v>2774</v>
      </c>
      <c r="G4439">
        <v>28</v>
      </c>
      <c r="H4439" s="1">
        <v>1997.28</v>
      </c>
      <c r="I4439">
        <v>30</v>
      </c>
      <c r="J4439">
        <v>20</v>
      </c>
      <c r="K4439">
        <v>1.4</v>
      </c>
      <c r="L4439">
        <v>317</v>
      </c>
      <c r="M4439" t="s">
        <v>33</v>
      </c>
      <c r="N4439" s="1">
        <v>2290</v>
      </c>
      <c r="O4439">
        <v>-292.72000000000003</v>
      </c>
      <c r="P4439" s="2">
        <v>50095</v>
      </c>
      <c r="Q4439" s="2">
        <v>49729</v>
      </c>
      <c r="R4439" t="s">
        <v>89</v>
      </c>
      <c r="S4439">
        <v>30</v>
      </c>
      <c r="T4439">
        <v>50</v>
      </c>
      <c r="U4439" t="s">
        <v>35</v>
      </c>
      <c r="V4439" t="s">
        <v>68</v>
      </c>
      <c r="W4439" t="s">
        <v>51</v>
      </c>
      <c r="X4439" t="s">
        <v>8947</v>
      </c>
      <c r="Y4439" t="s">
        <v>39</v>
      </c>
      <c r="Z4439">
        <v>9</v>
      </c>
      <c r="AA4439" t="s">
        <v>40</v>
      </c>
      <c r="AB4439">
        <v>147</v>
      </c>
      <c r="AC4439" t="s">
        <v>41</v>
      </c>
      <c r="AD4439" t="s">
        <v>55</v>
      </c>
      <c r="AG4439" t="s">
        <v>59</v>
      </c>
      <c r="AH4439">
        <v>30</v>
      </c>
      <c r="AI4439">
        <v>20</v>
      </c>
    </row>
    <row r="4440" spans="1:35" x14ac:dyDescent="0.3">
      <c r="A4440" t="s">
        <v>8948</v>
      </c>
      <c r="B4440" t="s">
        <v>29</v>
      </c>
      <c r="C4440" t="s">
        <v>46</v>
      </c>
      <c r="D4440" t="s">
        <v>31</v>
      </c>
      <c r="E4440" t="s">
        <v>32</v>
      </c>
      <c r="F4440" s="1">
        <v>3595</v>
      </c>
      <c r="G4440">
        <v>15</v>
      </c>
      <c r="H4440" s="1">
        <v>3055.75</v>
      </c>
      <c r="I4440">
        <v>37</v>
      </c>
      <c r="J4440">
        <v>1</v>
      </c>
      <c r="K4440">
        <v>4.8</v>
      </c>
      <c r="L4440">
        <v>267</v>
      </c>
      <c r="M4440" t="s">
        <v>33</v>
      </c>
      <c r="N4440" s="1">
        <v>3295</v>
      </c>
      <c r="O4440">
        <v>-239.25</v>
      </c>
      <c r="P4440" s="2">
        <v>50096</v>
      </c>
      <c r="Q4440" s="2">
        <v>49730</v>
      </c>
      <c r="R4440" t="s">
        <v>89</v>
      </c>
      <c r="S4440">
        <v>4</v>
      </c>
      <c r="T4440">
        <v>21</v>
      </c>
      <c r="U4440" t="s">
        <v>35</v>
      </c>
      <c r="V4440" t="s">
        <v>61</v>
      </c>
      <c r="W4440" t="s">
        <v>76</v>
      </c>
      <c r="X4440" t="s">
        <v>8949</v>
      </c>
      <c r="Y4440" t="s">
        <v>53</v>
      </c>
      <c r="Z4440">
        <v>2</v>
      </c>
      <c r="AA4440" t="s">
        <v>40</v>
      </c>
      <c r="AB4440">
        <v>395</v>
      </c>
      <c r="AC4440" t="s">
        <v>41</v>
      </c>
      <c r="AD4440" t="s">
        <v>55</v>
      </c>
      <c r="AG4440" t="s">
        <v>32</v>
      </c>
      <c r="AH4440">
        <v>37</v>
      </c>
      <c r="AI4440">
        <v>1</v>
      </c>
    </row>
    <row r="4441" spans="1:35" x14ac:dyDescent="0.3">
      <c r="A4441" t="s">
        <v>8950</v>
      </c>
      <c r="B4441" t="s">
        <v>29</v>
      </c>
      <c r="C4441" t="s">
        <v>72</v>
      </c>
      <c r="D4441" t="s">
        <v>96</v>
      </c>
      <c r="E4441" t="s">
        <v>43</v>
      </c>
      <c r="F4441">
        <v>596</v>
      </c>
      <c r="G4441">
        <v>23</v>
      </c>
      <c r="H4441">
        <v>458.92</v>
      </c>
      <c r="I4441">
        <v>111</v>
      </c>
      <c r="J4441">
        <v>59</v>
      </c>
      <c r="K4441">
        <v>3.9</v>
      </c>
      <c r="L4441">
        <v>161</v>
      </c>
      <c r="M4441" t="s">
        <v>48</v>
      </c>
      <c r="N4441" s="1">
        <v>1785</v>
      </c>
      <c r="O4441" s="1">
        <v>-1326.08</v>
      </c>
      <c r="P4441" s="2">
        <v>50097</v>
      </c>
      <c r="Q4441" s="2">
        <v>49731</v>
      </c>
      <c r="R4441" t="s">
        <v>49</v>
      </c>
      <c r="S4441">
        <v>17</v>
      </c>
      <c r="T4441">
        <v>28</v>
      </c>
      <c r="U4441" t="s">
        <v>35</v>
      </c>
      <c r="V4441" t="s">
        <v>68</v>
      </c>
      <c r="W4441" t="s">
        <v>51</v>
      </c>
      <c r="X4441" t="s">
        <v>8951</v>
      </c>
      <c r="Y4441" t="s">
        <v>70</v>
      </c>
      <c r="Z4441">
        <v>4</v>
      </c>
      <c r="AA4441" t="s">
        <v>40</v>
      </c>
      <c r="AB4441">
        <v>582</v>
      </c>
      <c r="AC4441" t="s">
        <v>41</v>
      </c>
      <c r="AD4441" t="s">
        <v>42</v>
      </c>
      <c r="AG4441" t="s">
        <v>43</v>
      </c>
      <c r="AH4441">
        <v>111</v>
      </c>
      <c r="AI4441">
        <v>59</v>
      </c>
    </row>
    <row r="4442" spans="1:35" x14ac:dyDescent="0.3">
      <c r="A4442" t="s">
        <v>8952</v>
      </c>
      <c r="B4442" t="s">
        <v>65</v>
      </c>
      <c r="C4442" t="s">
        <v>84</v>
      </c>
      <c r="D4442" t="s">
        <v>96</v>
      </c>
      <c r="E4442" t="s">
        <v>32</v>
      </c>
      <c r="F4442" s="1">
        <v>1665</v>
      </c>
      <c r="G4442">
        <v>24</v>
      </c>
      <c r="H4442" s="1">
        <v>1265.4000000000001</v>
      </c>
      <c r="I4442">
        <v>77</v>
      </c>
      <c r="J4442">
        <v>94</v>
      </c>
      <c r="K4442">
        <v>1.1000000000000001</v>
      </c>
      <c r="L4442">
        <v>383</v>
      </c>
      <c r="M4442" t="s">
        <v>48</v>
      </c>
      <c r="N4442" s="1">
        <v>1508</v>
      </c>
      <c r="O4442">
        <v>-242.6</v>
      </c>
      <c r="P4442" s="2">
        <v>50098</v>
      </c>
      <c r="Q4442" s="2">
        <v>49732</v>
      </c>
      <c r="R4442" t="s">
        <v>49</v>
      </c>
      <c r="S4442">
        <v>49</v>
      </c>
      <c r="T4442">
        <v>36</v>
      </c>
      <c r="U4442" t="s">
        <v>35</v>
      </c>
      <c r="V4442" t="s">
        <v>61</v>
      </c>
      <c r="W4442" t="s">
        <v>51</v>
      </c>
      <c r="X4442" t="s">
        <v>8953</v>
      </c>
      <c r="Y4442" t="s">
        <v>39</v>
      </c>
      <c r="Z4442">
        <v>4</v>
      </c>
      <c r="AA4442" t="s">
        <v>40</v>
      </c>
      <c r="AB4442">
        <v>354</v>
      </c>
      <c r="AC4442" t="s">
        <v>41</v>
      </c>
      <c r="AD4442" t="s">
        <v>42</v>
      </c>
      <c r="AG4442" t="s">
        <v>32</v>
      </c>
      <c r="AH4442">
        <v>77</v>
      </c>
      <c r="AI4442">
        <v>94</v>
      </c>
    </row>
    <row r="4443" spans="1:35" x14ac:dyDescent="0.3">
      <c r="A4443" t="s">
        <v>8954</v>
      </c>
      <c r="B4443" t="s">
        <v>75</v>
      </c>
      <c r="C4443" t="s">
        <v>66</v>
      </c>
      <c r="D4443" t="s">
        <v>47</v>
      </c>
      <c r="E4443" t="s">
        <v>32</v>
      </c>
      <c r="F4443" s="1">
        <v>1369</v>
      </c>
      <c r="G4443">
        <v>14</v>
      </c>
      <c r="H4443" s="1">
        <v>1177.3399999999999</v>
      </c>
      <c r="I4443">
        <v>10</v>
      </c>
      <c r="J4443">
        <v>20</v>
      </c>
      <c r="K4443">
        <v>4.0999999999999996</v>
      </c>
      <c r="L4443">
        <v>382</v>
      </c>
      <c r="M4443" t="s">
        <v>60</v>
      </c>
      <c r="N4443">
        <v>742</v>
      </c>
      <c r="O4443">
        <v>435.34</v>
      </c>
      <c r="P4443" s="2">
        <v>50099</v>
      </c>
      <c r="Q4443" s="2">
        <v>49733</v>
      </c>
      <c r="R4443" t="s">
        <v>34</v>
      </c>
      <c r="S4443">
        <v>29</v>
      </c>
      <c r="T4443">
        <v>32</v>
      </c>
      <c r="U4443" t="s">
        <v>50</v>
      </c>
      <c r="V4443" t="s">
        <v>36</v>
      </c>
      <c r="W4443" t="s">
        <v>37</v>
      </c>
      <c r="X4443" t="s">
        <v>8955</v>
      </c>
      <c r="Y4443" t="s">
        <v>70</v>
      </c>
      <c r="Z4443">
        <v>13</v>
      </c>
      <c r="AA4443" t="s">
        <v>63</v>
      </c>
      <c r="AB4443">
        <v>397</v>
      </c>
      <c r="AC4443" t="s">
        <v>78</v>
      </c>
      <c r="AD4443" t="s">
        <v>55</v>
      </c>
      <c r="AG4443" t="s">
        <v>32</v>
      </c>
      <c r="AH4443">
        <v>10</v>
      </c>
      <c r="AI4443">
        <v>20</v>
      </c>
    </row>
    <row r="4444" spans="1:35" x14ac:dyDescent="0.3">
      <c r="A4444" t="s">
        <v>8956</v>
      </c>
      <c r="B4444" t="s">
        <v>29</v>
      </c>
      <c r="C4444" t="s">
        <v>66</v>
      </c>
      <c r="D4444" t="s">
        <v>31</v>
      </c>
      <c r="E4444" t="s">
        <v>59</v>
      </c>
      <c r="F4444">
        <v>867</v>
      </c>
      <c r="G4444">
        <v>7</v>
      </c>
      <c r="H4444">
        <v>806.31</v>
      </c>
      <c r="I4444">
        <v>189</v>
      </c>
      <c r="J4444">
        <v>48</v>
      </c>
      <c r="K4444">
        <v>1.9</v>
      </c>
      <c r="L4444">
        <v>400</v>
      </c>
      <c r="M4444" t="s">
        <v>60</v>
      </c>
      <c r="N4444" s="1">
        <v>1831</v>
      </c>
      <c r="O4444" s="1">
        <v>-1024.69</v>
      </c>
      <c r="P4444" s="2">
        <v>50100</v>
      </c>
      <c r="Q4444" s="2">
        <v>49734</v>
      </c>
      <c r="R4444" t="s">
        <v>89</v>
      </c>
      <c r="S4444">
        <v>37</v>
      </c>
      <c r="T4444">
        <v>38</v>
      </c>
      <c r="U4444" t="s">
        <v>35</v>
      </c>
      <c r="V4444" t="s">
        <v>68</v>
      </c>
      <c r="W4444" t="s">
        <v>76</v>
      </c>
      <c r="X4444" t="s">
        <v>8957</v>
      </c>
      <c r="Y4444" t="s">
        <v>70</v>
      </c>
      <c r="Z4444">
        <v>12</v>
      </c>
      <c r="AA4444" t="s">
        <v>40</v>
      </c>
      <c r="AB4444">
        <v>653</v>
      </c>
      <c r="AC4444" t="s">
        <v>54</v>
      </c>
      <c r="AD4444" t="s">
        <v>55</v>
      </c>
      <c r="AG4444" t="s">
        <v>59</v>
      </c>
      <c r="AH4444">
        <v>189</v>
      </c>
      <c r="AI4444">
        <v>48</v>
      </c>
    </row>
    <row r="4445" spans="1:35" x14ac:dyDescent="0.3">
      <c r="A4445" t="s">
        <v>8958</v>
      </c>
      <c r="B4445" t="s">
        <v>45</v>
      </c>
      <c r="C4445" t="s">
        <v>72</v>
      </c>
      <c r="D4445" t="s">
        <v>67</v>
      </c>
      <c r="E4445" t="s">
        <v>43</v>
      </c>
      <c r="F4445" s="1">
        <v>2102</v>
      </c>
      <c r="G4445">
        <v>8</v>
      </c>
      <c r="H4445" s="1">
        <v>1933.84</v>
      </c>
      <c r="I4445">
        <v>96</v>
      </c>
      <c r="J4445">
        <v>63</v>
      </c>
      <c r="K4445">
        <v>4.4000000000000004</v>
      </c>
      <c r="L4445">
        <v>442</v>
      </c>
      <c r="M4445" t="s">
        <v>60</v>
      </c>
      <c r="N4445" s="1">
        <v>3913</v>
      </c>
      <c r="O4445" s="1">
        <v>-1979.16</v>
      </c>
      <c r="P4445" s="2">
        <v>50101</v>
      </c>
      <c r="Q4445" s="2">
        <v>49735</v>
      </c>
      <c r="R4445" t="s">
        <v>34</v>
      </c>
      <c r="S4445">
        <v>44</v>
      </c>
      <c r="T4445">
        <v>43</v>
      </c>
      <c r="U4445" t="s">
        <v>35</v>
      </c>
      <c r="V4445" t="s">
        <v>36</v>
      </c>
      <c r="W4445" t="s">
        <v>76</v>
      </c>
      <c r="X4445" t="s">
        <v>8959</v>
      </c>
      <c r="Y4445" t="s">
        <v>39</v>
      </c>
      <c r="Z4445">
        <v>1</v>
      </c>
      <c r="AA4445" t="s">
        <v>63</v>
      </c>
      <c r="AB4445">
        <v>603</v>
      </c>
      <c r="AC4445" t="s">
        <v>78</v>
      </c>
      <c r="AD4445" t="s">
        <v>82</v>
      </c>
      <c r="AG4445" t="s">
        <v>43</v>
      </c>
      <c r="AH4445">
        <v>96</v>
      </c>
      <c r="AI4445">
        <v>63</v>
      </c>
    </row>
    <row r="4446" spans="1:35" x14ac:dyDescent="0.3">
      <c r="A4446" t="s">
        <v>8960</v>
      </c>
      <c r="B4446" t="s">
        <v>45</v>
      </c>
      <c r="C4446" t="s">
        <v>66</v>
      </c>
      <c r="D4446" t="s">
        <v>58</v>
      </c>
      <c r="E4446" t="s">
        <v>43</v>
      </c>
      <c r="F4446" s="1">
        <v>3750</v>
      </c>
      <c r="G4446">
        <v>8</v>
      </c>
      <c r="H4446" s="1">
        <v>3450</v>
      </c>
      <c r="I4446">
        <v>127</v>
      </c>
      <c r="J4446">
        <v>94</v>
      </c>
      <c r="K4446">
        <v>4.5999999999999996</v>
      </c>
      <c r="L4446">
        <v>174</v>
      </c>
      <c r="M4446" t="s">
        <v>33</v>
      </c>
      <c r="N4446">
        <v>133</v>
      </c>
      <c r="O4446" s="1">
        <v>3317</v>
      </c>
      <c r="P4446" s="2">
        <v>50102</v>
      </c>
      <c r="Q4446" s="2">
        <v>49736</v>
      </c>
      <c r="R4446" t="s">
        <v>34</v>
      </c>
      <c r="S4446">
        <v>24</v>
      </c>
      <c r="T4446">
        <v>37</v>
      </c>
      <c r="U4446" t="s">
        <v>35</v>
      </c>
      <c r="V4446" t="s">
        <v>68</v>
      </c>
      <c r="W4446" t="s">
        <v>37</v>
      </c>
      <c r="X4446" t="s">
        <v>8961</v>
      </c>
      <c r="Y4446" t="s">
        <v>39</v>
      </c>
      <c r="Z4446">
        <v>5</v>
      </c>
      <c r="AA4446" t="s">
        <v>63</v>
      </c>
      <c r="AB4446">
        <v>904</v>
      </c>
      <c r="AC4446" t="s">
        <v>41</v>
      </c>
      <c r="AD4446" t="s">
        <v>55</v>
      </c>
      <c r="AG4446" t="s">
        <v>43</v>
      </c>
      <c r="AH4446">
        <v>127</v>
      </c>
      <c r="AI4446">
        <v>94</v>
      </c>
    </row>
    <row r="4447" spans="1:35" x14ac:dyDescent="0.3">
      <c r="A4447" t="s">
        <v>8962</v>
      </c>
      <c r="B4447" t="s">
        <v>45</v>
      </c>
      <c r="C4447" t="s">
        <v>84</v>
      </c>
      <c r="D4447" t="s">
        <v>58</v>
      </c>
      <c r="E4447" t="s">
        <v>32</v>
      </c>
      <c r="F4447" s="1">
        <v>1291</v>
      </c>
      <c r="G4447">
        <v>49</v>
      </c>
      <c r="H4447">
        <v>658.41</v>
      </c>
      <c r="I4447">
        <v>198</v>
      </c>
      <c r="J4447">
        <v>42</v>
      </c>
      <c r="K4447">
        <v>4.2</v>
      </c>
      <c r="L4447">
        <v>250</v>
      </c>
      <c r="M4447" t="s">
        <v>48</v>
      </c>
      <c r="N4447" s="1">
        <v>3449</v>
      </c>
      <c r="O4447" s="1">
        <v>-2790.59</v>
      </c>
      <c r="P4447" s="2">
        <v>50103</v>
      </c>
      <c r="Q4447" s="2">
        <v>49737</v>
      </c>
      <c r="R4447" t="s">
        <v>34</v>
      </c>
      <c r="S4447">
        <v>49</v>
      </c>
      <c r="T4447">
        <v>43</v>
      </c>
      <c r="U4447" t="s">
        <v>50</v>
      </c>
      <c r="V4447" t="s">
        <v>68</v>
      </c>
      <c r="W4447" t="s">
        <v>37</v>
      </c>
      <c r="X4447" t="s">
        <v>8963</v>
      </c>
      <c r="Y4447" t="s">
        <v>53</v>
      </c>
      <c r="Z4447">
        <v>9</v>
      </c>
      <c r="AA4447" t="s">
        <v>63</v>
      </c>
      <c r="AB4447">
        <v>126</v>
      </c>
      <c r="AC4447" t="s">
        <v>54</v>
      </c>
      <c r="AD4447" t="s">
        <v>42</v>
      </c>
      <c r="AG4447" t="s">
        <v>32</v>
      </c>
      <c r="AH4447">
        <v>198</v>
      </c>
      <c r="AI4447">
        <v>42</v>
      </c>
    </row>
    <row r="4448" spans="1:35" x14ac:dyDescent="0.3">
      <c r="A4448" t="s">
        <v>8964</v>
      </c>
      <c r="B4448" t="s">
        <v>45</v>
      </c>
      <c r="C4448" t="s">
        <v>30</v>
      </c>
      <c r="D4448" t="s">
        <v>67</v>
      </c>
      <c r="E4448" t="s">
        <v>56</v>
      </c>
      <c r="F4448" s="1">
        <v>2405</v>
      </c>
      <c r="G4448">
        <v>17</v>
      </c>
      <c r="H4448" s="1">
        <v>1996.15</v>
      </c>
      <c r="I4448">
        <v>54</v>
      </c>
      <c r="J4448">
        <v>66</v>
      </c>
      <c r="K4448">
        <v>1.3</v>
      </c>
      <c r="L4448">
        <v>192</v>
      </c>
      <c r="M4448" t="s">
        <v>60</v>
      </c>
      <c r="N4448">
        <v>934</v>
      </c>
      <c r="O4448" s="1">
        <v>1062.1500000000001</v>
      </c>
      <c r="P4448" s="2">
        <v>50104</v>
      </c>
      <c r="Q4448" s="2">
        <v>49738</v>
      </c>
      <c r="R4448" t="s">
        <v>89</v>
      </c>
      <c r="S4448">
        <v>6</v>
      </c>
      <c r="T4448">
        <v>51</v>
      </c>
      <c r="U4448" t="s">
        <v>35</v>
      </c>
      <c r="V4448" t="s">
        <v>36</v>
      </c>
      <c r="W4448" t="s">
        <v>76</v>
      </c>
      <c r="X4448" t="s">
        <v>8965</v>
      </c>
      <c r="Y4448" t="s">
        <v>53</v>
      </c>
      <c r="Z4448">
        <v>11</v>
      </c>
      <c r="AA4448" t="s">
        <v>40</v>
      </c>
      <c r="AB4448">
        <v>428</v>
      </c>
      <c r="AC4448" t="s">
        <v>54</v>
      </c>
      <c r="AD4448" t="s">
        <v>42</v>
      </c>
      <c r="AG4448" t="s">
        <v>56</v>
      </c>
      <c r="AH4448">
        <v>54</v>
      </c>
      <c r="AI4448">
        <v>66</v>
      </c>
    </row>
    <row r="4449" spans="1:35" x14ac:dyDescent="0.3">
      <c r="A4449" t="s">
        <v>8966</v>
      </c>
      <c r="B4449" t="s">
        <v>75</v>
      </c>
      <c r="C4449" t="s">
        <v>66</v>
      </c>
      <c r="D4449" t="s">
        <v>67</v>
      </c>
      <c r="E4449" t="s">
        <v>56</v>
      </c>
      <c r="F4449" s="1">
        <v>2961</v>
      </c>
      <c r="G4449">
        <v>27</v>
      </c>
      <c r="H4449" s="1">
        <v>2161.5300000000002</v>
      </c>
      <c r="I4449">
        <v>157</v>
      </c>
      <c r="J4449">
        <v>51</v>
      </c>
      <c r="K4449">
        <v>2.4</v>
      </c>
      <c r="L4449">
        <v>243</v>
      </c>
      <c r="M4449" t="s">
        <v>33</v>
      </c>
      <c r="N4449" s="1">
        <v>1906</v>
      </c>
      <c r="O4449">
        <v>255.53</v>
      </c>
      <c r="P4449" s="2">
        <v>50105</v>
      </c>
      <c r="Q4449" s="2">
        <v>49739</v>
      </c>
      <c r="R4449" t="s">
        <v>89</v>
      </c>
      <c r="S4449">
        <v>45</v>
      </c>
      <c r="T4449">
        <v>29</v>
      </c>
      <c r="U4449" t="s">
        <v>35</v>
      </c>
      <c r="V4449" t="s">
        <v>68</v>
      </c>
      <c r="W4449" t="s">
        <v>51</v>
      </c>
      <c r="X4449" t="s">
        <v>8967</v>
      </c>
      <c r="Y4449" t="s">
        <v>39</v>
      </c>
      <c r="Z4449">
        <v>12</v>
      </c>
      <c r="AA4449" t="s">
        <v>40</v>
      </c>
      <c r="AB4449">
        <v>916</v>
      </c>
      <c r="AC4449" t="s">
        <v>41</v>
      </c>
      <c r="AD4449" t="s">
        <v>55</v>
      </c>
      <c r="AG4449" t="s">
        <v>56</v>
      </c>
      <c r="AH4449">
        <v>157</v>
      </c>
      <c r="AI4449">
        <v>51</v>
      </c>
    </row>
    <row r="4450" spans="1:35" x14ac:dyDescent="0.3">
      <c r="A4450" t="s">
        <v>8968</v>
      </c>
      <c r="B4450" t="s">
        <v>75</v>
      </c>
      <c r="C4450" t="s">
        <v>46</v>
      </c>
      <c r="D4450" t="s">
        <v>47</v>
      </c>
      <c r="E4450" t="s">
        <v>43</v>
      </c>
      <c r="F4450">
        <v>517</v>
      </c>
      <c r="G4450">
        <v>19</v>
      </c>
      <c r="H4450">
        <v>418.77</v>
      </c>
      <c r="I4450">
        <v>47</v>
      </c>
      <c r="J4450">
        <v>83</v>
      </c>
      <c r="K4450">
        <v>3.2</v>
      </c>
      <c r="L4450">
        <v>317</v>
      </c>
      <c r="M4450" t="s">
        <v>33</v>
      </c>
      <c r="N4450" s="1">
        <v>2426</v>
      </c>
      <c r="O4450" s="1">
        <v>-2007.23</v>
      </c>
      <c r="P4450" s="2">
        <v>50106</v>
      </c>
      <c r="Q4450" s="2">
        <v>49740</v>
      </c>
      <c r="R4450" t="s">
        <v>34</v>
      </c>
      <c r="S4450">
        <v>43</v>
      </c>
      <c r="T4450">
        <v>36</v>
      </c>
      <c r="U4450" t="s">
        <v>50</v>
      </c>
      <c r="V4450" t="s">
        <v>36</v>
      </c>
      <c r="W4450" t="s">
        <v>76</v>
      </c>
      <c r="X4450" t="s">
        <v>8969</v>
      </c>
      <c r="Y4450" t="s">
        <v>70</v>
      </c>
      <c r="Z4450">
        <v>7</v>
      </c>
      <c r="AA4450" t="s">
        <v>40</v>
      </c>
      <c r="AB4450">
        <v>265</v>
      </c>
      <c r="AC4450" t="s">
        <v>54</v>
      </c>
      <c r="AD4450" t="s">
        <v>42</v>
      </c>
      <c r="AG4450" t="s">
        <v>43</v>
      </c>
      <c r="AH4450">
        <v>47</v>
      </c>
      <c r="AI4450">
        <v>83</v>
      </c>
    </row>
    <row r="4451" spans="1:35" x14ac:dyDescent="0.3">
      <c r="A4451" t="s">
        <v>8970</v>
      </c>
      <c r="B4451" t="s">
        <v>29</v>
      </c>
      <c r="C4451" t="s">
        <v>66</v>
      </c>
      <c r="D4451" t="s">
        <v>31</v>
      </c>
      <c r="E4451" t="s">
        <v>32</v>
      </c>
      <c r="F4451" s="1">
        <v>2668</v>
      </c>
      <c r="G4451">
        <v>28</v>
      </c>
      <c r="H4451" s="1">
        <v>1920.96</v>
      </c>
      <c r="I4451">
        <v>163</v>
      </c>
      <c r="J4451">
        <v>85</v>
      </c>
      <c r="K4451">
        <v>3.5</v>
      </c>
      <c r="L4451">
        <v>462</v>
      </c>
      <c r="M4451" t="s">
        <v>60</v>
      </c>
      <c r="N4451" s="1">
        <v>3886</v>
      </c>
      <c r="O4451" s="1">
        <v>-1965.04</v>
      </c>
      <c r="P4451" s="2">
        <v>50107</v>
      </c>
      <c r="Q4451" s="2">
        <v>49741</v>
      </c>
      <c r="R4451" t="s">
        <v>49</v>
      </c>
      <c r="S4451">
        <v>24</v>
      </c>
      <c r="T4451">
        <v>28</v>
      </c>
      <c r="U4451" t="s">
        <v>35</v>
      </c>
      <c r="V4451" t="s">
        <v>61</v>
      </c>
      <c r="W4451" t="s">
        <v>51</v>
      </c>
      <c r="X4451" t="s">
        <v>8971</v>
      </c>
      <c r="Y4451" t="s">
        <v>39</v>
      </c>
      <c r="Z4451">
        <v>11</v>
      </c>
      <c r="AA4451" t="s">
        <v>40</v>
      </c>
      <c r="AB4451">
        <v>355</v>
      </c>
      <c r="AC4451" t="s">
        <v>78</v>
      </c>
      <c r="AD4451" t="s">
        <v>82</v>
      </c>
      <c r="AG4451" t="s">
        <v>32</v>
      </c>
      <c r="AH4451">
        <v>163</v>
      </c>
      <c r="AI4451">
        <v>85</v>
      </c>
    </row>
    <row r="4452" spans="1:35" x14ac:dyDescent="0.3">
      <c r="A4452" t="s">
        <v>8972</v>
      </c>
      <c r="B4452" t="s">
        <v>45</v>
      </c>
      <c r="C4452" t="s">
        <v>46</v>
      </c>
      <c r="D4452" t="s">
        <v>67</v>
      </c>
      <c r="E4452" t="s">
        <v>59</v>
      </c>
      <c r="F4452">
        <v>206</v>
      </c>
      <c r="G4452">
        <v>22</v>
      </c>
      <c r="H4452">
        <v>160.68</v>
      </c>
      <c r="I4452">
        <v>152</v>
      </c>
      <c r="J4452">
        <v>41</v>
      </c>
      <c r="K4452">
        <v>4.5</v>
      </c>
      <c r="L4452">
        <v>414</v>
      </c>
      <c r="M4452" t="s">
        <v>48</v>
      </c>
      <c r="N4452" s="1">
        <v>2587</v>
      </c>
      <c r="O4452" s="1">
        <v>-2426.3200000000002</v>
      </c>
      <c r="P4452" s="2">
        <v>50108</v>
      </c>
      <c r="Q4452" s="2">
        <v>49742</v>
      </c>
      <c r="R4452" t="s">
        <v>89</v>
      </c>
      <c r="S4452">
        <v>21</v>
      </c>
      <c r="T4452">
        <v>59</v>
      </c>
      <c r="U4452" t="s">
        <v>35</v>
      </c>
      <c r="V4452" t="s">
        <v>36</v>
      </c>
      <c r="W4452" t="s">
        <v>76</v>
      </c>
      <c r="X4452" t="s">
        <v>8973</v>
      </c>
      <c r="Y4452" t="s">
        <v>39</v>
      </c>
      <c r="Z4452">
        <v>2</v>
      </c>
      <c r="AA4452" t="s">
        <v>40</v>
      </c>
      <c r="AB4452">
        <v>866</v>
      </c>
      <c r="AC4452" t="s">
        <v>54</v>
      </c>
      <c r="AD4452" t="s">
        <v>42</v>
      </c>
      <c r="AG4452" t="s">
        <v>59</v>
      </c>
      <c r="AH4452">
        <v>152</v>
      </c>
      <c r="AI4452">
        <v>41</v>
      </c>
    </row>
    <row r="4453" spans="1:35" x14ac:dyDescent="0.3">
      <c r="A4453" t="s">
        <v>8974</v>
      </c>
      <c r="B4453" t="s">
        <v>65</v>
      </c>
      <c r="C4453" t="s">
        <v>72</v>
      </c>
      <c r="D4453" t="s">
        <v>67</v>
      </c>
      <c r="E4453" t="s">
        <v>32</v>
      </c>
      <c r="F4453" s="1">
        <v>2708</v>
      </c>
      <c r="G4453">
        <v>27</v>
      </c>
      <c r="H4453" s="1">
        <v>1976.84</v>
      </c>
      <c r="I4453">
        <v>7</v>
      </c>
      <c r="J4453">
        <v>42</v>
      </c>
      <c r="K4453">
        <v>2.2000000000000002</v>
      </c>
      <c r="L4453">
        <v>431</v>
      </c>
      <c r="M4453" t="s">
        <v>33</v>
      </c>
      <c r="N4453" s="1">
        <v>2760</v>
      </c>
      <c r="O4453">
        <v>-783.16</v>
      </c>
      <c r="P4453" s="2">
        <v>50109</v>
      </c>
      <c r="Q4453" s="2">
        <v>49743</v>
      </c>
      <c r="R4453" t="s">
        <v>34</v>
      </c>
      <c r="S4453">
        <v>23</v>
      </c>
      <c r="T4453">
        <v>53</v>
      </c>
      <c r="U4453" t="s">
        <v>50</v>
      </c>
      <c r="V4453" t="s">
        <v>61</v>
      </c>
      <c r="W4453" t="s">
        <v>76</v>
      </c>
      <c r="X4453" t="s">
        <v>8975</v>
      </c>
      <c r="Y4453" t="s">
        <v>70</v>
      </c>
      <c r="Z4453">
        <v>4</v>
      </c>
      <c r="AA4453" t="s">
        <v>63</v>
      </c>
      <c r="AB4453">
        <v>467</v>
      </c>
      <c r="AC4453" t="s">
        <v>41</v>
      </c>
      <c r="AD4453" t="s">
        <v>55</v>
      </c>
      <c r="AG4453" t="s">
        <v>32</v>
      </c>
      <c r="AH4453">
        <v>7</v>
      </c>
      <c r="AI4453">
        <v>42</v>
      </c>
    </row>
    <row r="4454" spans="1:35" x14ac:dyDescent="0.3">
      <c r="A4454" t="s">
        <v>8976</v>
      </c>
      <c r="B4454" t="s">
        <v>65</v>
      </c>
      <c r="C4454" t="s">
        <v>30</v>
      </c>
      <c r="D4454" t="s">
        <v>47</v>
      </c>
      <c r="E4454" t="s">
        <v>43</v>
      </c>
      <c r="F4454" s="1">
        <v>3065</v>
      </c>
      <c r="G4454">
        <v>29</v>
      </c>
      <c r="H4454" s="1">
        <v>2176.15</v>
      </c>
      <c r="I4454">
        <v>154</v>
      </c>
      <c r="J4454">
        <v>78</v>
      </c>
      <c r="K4454">
        <v>3.3</v>
      </c>
      <c r="L4454">
        <v>474</v>
      </c>
      <c r="M4454" t="s">
        <v>48</v>
      </c>
      <c r="N4454" s="1">
        <v>2965</v>
      </c>
      <c r="O4454">
        <v>-788.85</v>
      </c>
      <c r="P4454" s="2">
        <v>50110</v>
      </c>
      <c r="Q4454" s="2">
        <v>49744</v>
      </c>
      <c r="R4454" t="s">
        <v>34</v>
      </c>
      <c r="S4454">
        <v>16</v>
      </c>
      <c r="T4454">
        <v>51</v>
      </c>
      <c r="U4454" t="s">
        <v>50</v>
      </c>
      <c r="V4454" t="s">
        <v>68</v>
      </c>
      <c r="W4454" t="s">
        <v>37</v>
      </c>
      <c r="X4454" t="s">
        <v>8977</v>
      </c>
      <c r="Y4454" t="s">
        <v>70</v>
      </c>
      <c r="Z4454">
        <v>8</v>
      </c>
      <c r="AA4454" t="s">
        <v>40</v>
      </c>
      <c r="AB4454">
        <v>334</v>
      </c>
      <c r="AC4454" t="s">
        <v>41</v>
      </c>
      <c r="AD4454" t="s">
        <v>42</v>
      </c>
      <c r="AG4454" t="s">
        <v>43</v>
      </c>
      <c r="AH4454">
        <v>154</v>
      </c>
      <c r="AI4454">
        <v>78</v>
      </c>
    </row>
    <row r="4455" spans="1:35" x14ac:dyDescent="0.3">
      <c r="A4455" t="s">
        <v>8978</v>
      </c>
      <c r="B4455" t="s">
        <v>29</v>
      </c>
      <c r="C4455" t="s">
        <v>66</v>
      </c>
      <c r="D4455" t="s">
        <v>58</v>
      </c>
      <c r="E4455" t="s">
        <v>56</v>
      </c>
      <c r="F4455" s="1">
        <v>4944</v>
      </c>
      <c r="G4455">
        <v>23</v>
      </c>
      <c r="H4455" s="1">
        <v>3806.88</v>
      </c>
      <c r="I4455">
        <v>24</v>
      </c>
      <c r="J4455">
        <v>19</v>
      </c>
      <c r="K4455">
        <v>3.8</v>
      </c>
      <c r="L4455">
        <v>194</v>
      </c>
      <c r="M4455" t="s">
        <v>33</v>
      </c>
      <c r="N4455" s="1">
        <v>2018</v>
      </c>
      <c r="O4455" s="1">
        <v>1788.88</v>
      </c>
      <c r="P4455" s="2">
        <v>50111</v>
      </c>
      <c r="Q4455" s="2">
        <v>49745</v>
      </c>
      <c r="R4455" t="s">
        <v>34</v>
      </c>
      <c r="S4455">
        <v>2</v>
      </c>
      <c r="T4455">
        <v>21</v>
      </c>
      <c r="U4455" t="s">
        <v>35</v>
      </c>
      <c r="V4455" t="s">
        <v>36</v>
      </c>
      <c r="W4455" t="s">
        <v>76</v>
      </c>
      <c r="X4455" t="s">
        <v>8979</v>
      </c>
      <c r="Y4455" t="s">
        <v>53</v>
      </c>
      <c r="Z4455">
        <v>13</v>
      </c>
      <c r="AA4455" t="s">
        <v>40</v>
      </c>
      <c r="AB4455">
        <v>707</v>
      </c>
      <c r="AC4455" t="s">
        <v>41</v>
      </c>
      <c r="AD4455" t="s">
        <v>82</v>
      </c>
      <c r="AG4455" t="s">
        <v>56</v>
      </c>
      <c r="AH4455">
        <v>24</v>
      </c>
      <c r="AI4455">
        <v>19</v>
      </c>
    </row>
    <row r="4456" spans="1:35" x14ac:dyDescent="0.3">
      <c r="A4456" t="s">
        <v>8980</v>
      </c>
      <c r="B4456" t="s">
        <v>80</v>
      </c>
      <c r="C4456" t="s">
        <v>30</v>
      </c>
      <c r="D4456" t="s">
        <v>31</v>
      </c>
      <c r="E4456" t="s">
        <v>32</v>
      </c>
      <c r="F4456" s="1">
        <v>3689</v>
      </c>
      <c r="G4456">
        <v>37</v>
      </c>
      <c r="H4456" s="1">
        <v>2324.0700000000002</v>
      </c>
      <c r="I4456">
        <v>195</v>
      </c>
      <c r="J4456">
        <v>84</v>
      </c>
      <c r="K4456">
        <v>3.1</v>
      </c>
      <c r="L4456">
        <v>399</v>
      </c>
      <c r="M4456" t="s">
        <v>48</v>
      </c>
      <c r="N4456" s="1">
        <v>3332</v>
      </c>
      <c r="O4456" s="1">
        <v>-1007.93</v>
      </c>
      <c r="P4456" s="2">
        <v>50112</v>
      </c>
      <c r="Q4456" s="2">
        <v>49746</v>
      </c>
      <c r="R4456" t="s">
        <v>89</v>
      </c>
      <c r="S4456">
        <v>27</v>
      </c>
      <c r="T4456">
        <v>53</v>
      </c>
      <c r="U4456" t="s">
        <v>35</v>
      </c>
      <c r="V4456" t="s">
        <v>36</v>
      </c>
      <c r="W4456" t="s">
        <v>51</v>
      </c>
      <c r="X4456" t="s">
        <v>8981</v>
      </c>
      <c r="Y4456" t="s">
        <v>39</v>
      </c>
      <c r="Z4456">
        <v>4</v>
      </c>
      <c r="AA4456" t="s">
        <v>63</v>
      </c>
      <c r="AB4456">
        <v>169</v>
      </c>
      <c r="AC4456" t="s">
        <v>78</v>
      </c>
      <c r="AD4456" t="s">
        <v>55</v>
      </c>
      <c r="AG4456" t="s">
        <v>32</v>
      </c>
      <c r="AH4456">
        <v>195</v>
      </c>
      <c r="AI4456">
        <v>84</v>
      </c>
    </row>
    <row r="4457" spans="1:35" x14ac:dyDescent="0.3">
      <c r="A4457" t="s">
        <v>8982</v>
      </c>
      <c r="B4457" t="s">
        <v>75</v>
      </c>
      <c r="C4457" t="s">
        <v>66</v>
      </c>
      <c r="D4457" t="s">
        <v>67</v>
      </c>
      <c r="E4457" t="s">
        <v>32</v>
      </c>
      <c r="F4457" s="1">
        <v>2151</v>
      </c>
      <c r="G4457">
        <v>32</v>
      </c>
      <c r="H4457" s="1">
        <v>1462.68</v>
      </c>
      <c r="I4457">
        <v>96</v>
      </c>
      <c r="J4457">
        <v>18</v>
      </c>
      <c r="K4457">
        <v>4.4000000000000004</v>
      </c>
      <c r="L4457">
        <v>495</v>
      </c>
      <c r="M4457" t="s">
        <v>48</v>
      </c>
      <c r="N4457" s="1">
        <v>1219</v>
      </c>
      <c r="O4457">
        <v>243.68</v>
      </c>
      <c r="P4457" s="2">
        <v>50113</v>
      </c>
      <c r="Q4457" s="2">
        <v>49747</v>
      </c>
      <c r="R4457" t="s">
        <v>89</v>
      </c>
      <c r="S4457">
        <v>42</v>
      </c>
      <c r="T4457">
        <v>53</v>
      </c>
      <c r="U4457" t="s">
        <v>35</v>
      </c>
      <c r="V4457" t="s">
        <v>68</v>
      </c>
      <c r="W4457" t="s">
        <v>51</v>
      </c>
      <c r="X4457" t="s">
        <v>8983</v>
      </c>
      <c r="Y4457" t="s">
        <v>70</v>
      </c>
      <c r="Z4457">
        <v>4</v>
      </c>
      <c r="AA4457" t="s">
        <v>40</v>
      </c>
      <c r="AB4457">
        <v>888</v>
      </c>
      <c r="AC4457" t="s">
        <v>78</v>
      </c>
      <c r="AD4457" t="s">
        <v>42</v>
      </c>
      <c r="AG4457" t="s">
        <v>32</v>
      </c>
      <c r="AH4457">
        <v>96</v>
      </c>
      <c r="AI4457">
        <v>18</v>
      </c>
    </row>
    <row r="4458" spans="1:35" x14ac:dyDescent="0.3">
      <c r="A4458" t="s">
        <v>8984</v>
      </c>
      <c r="B4458" t="s">
        <v>29</v>
      </c>
      <c r="C4458" t="s">
        <v>84</v>
      </c>
      <c r="D4458" t="s">
        <v>31</v>
      </c>
      <c r="E4458" t="s">
        <v>43</v>
      </c>
      <c r="F4458" s="1">
        <v>4119</v>
      </c>
      <c r="G4458">
        <v>3</v>
      </c>
      <c r="H4458" s="1">
        <v>3995.43</v>
      </c>
      <c r="I4458">
        <v>8</v>
      </c>
      <c r="J4458">
        <v>68</v>
      </c>
      <c r="K4458">
        <v>4.4000000000000004</v>
      </c>
      <c r="L4458">
        <v>477</v>
      </c>
      <c r="M4458" t="s">
        <v>48</v>
      </c>
      <c r="N4458">
        <v>954</v>
      </c>
      <c r="O4458" s="1">
        <v>3041.43</v>
      </c>
      <c r="P4458" s="2">
        <v>50114</v>
      </c>
      <c r="Q4458" s="2">
        <v>49748</v>
      </c>
      <c r="R4458" t="s">
        <v>89</v>
      </c>
      <c r="S4458">
        <v>49</v>
      </c>
      <c r="T4458">
        <v>31</v>
      </c>
      <c r="U4458" t="s">
        <v>50</v>
      </c>
      <c r="V4458" t="s">
        <v>36</v>
      </c>
      <c r="W4458" t="s">
        <v>51</v>
      </c>
      <c r="X4458" t="s">
        <v>8985</v>
      </c>
      <c r="Y4458" t="s">
        <v>39</v>
      </c>
      <c r="Z4458">
        <v>6</v>
      </c>
      <c r="AA4458" t="s">
        <v>63</v>
      </c>
      <c r="AB4458">
        <v>221</v>
      </c>
      <c r="AC4458" t="s">
        <v>54</v>
      </c>
      <c r="AD4458" t="s">
        <v>42</v>
      </c>
      <c r="AG4458" t="s">
        <v>43</v>
      </c>
      <c r="AH4458">
        <v>8</v>
      </c>
      <c r="AI4458">
        <v>68</v>
      </c>
    </row>
    <row r="4459" spans="1:35" x14ac:dyDescent="0.3">
      <c r="A4459" t="s">
        <v>8986</v>
      </c>
      <c r="B4459" t="s">
        <v>75</v>
      </c>
      <c r="C4459" t="s">
        <v>46</v>
      </c>
      <c r="D4459" t="s">
        <v>96</v>
      </c>
      <c r="E4459" t="s">
        <v>43</v>
      </c>
      <c r="F4459" s="1">
        <v>4902</v>
      </c>
      <c r="G4459">
        <v>31</v>
      </c>
      <c r="H4459" s="1">
        <v>3382.38</v>
      </c>
      <c r="I4459">
        <v>1</v>
      </c>
      <c r="J4459">
        <v>48</v>
      </c>
      <c r="K4459">
        <v>1.9</v>
      </c>
      <c r="L4459">
        <v>463</v>
      </c>
      <c r="M4459" t="s">
        <v>48</v>
      </c>
      <c r="N4459" s="1">
        <v>3385</v>
      </c>
      <c r="O4459">
        <v>-2.62</v>
      </c>
      <c r="P4459" s="2">
        <v>50115</v>
      </c>
      <c r="Q4459" s="2">
        <v>49749</v>
      </c>
      <c r="R4459" t="s">
        <v>34</v>
      </c>
      <c r="S4459">
        <v>26</v>
      </c>
      <c r="T4459">
        <v>45</v>
      </c>
      <c r="U4459" t="s">
        <v>50</v>
      </c>
      <c r="V4459" t="s">
        <v>61</v>
      </c>
      <c r="W4459" t="s">
        <v>37</v>
      </c>
      <c r="X4459" t="s">
        <v>8987</v>
      </c>
      <c r="Y4459" t="s">
        <v>53</v>
      </c>
      <c r="Z4459">
        <v>12</v>
      </c>
      <c r="AA4459" t="s">
        <v>40</v>
      </c>
      <c r="AB4459">
        <v>849</v>
      </c>
      <c r="AC4459" t="s">
        <v>41</v>
      </c>
      <c r="AD4459" t="s">
        <v>42</v>
      </c>
      <c r="AG4459" t="s">
        <v>43</v>
      </c>
      <c r="AH4459">
        <v>1</v>
      </c>
      <c r="AI4459">
        <v>48</v>
      </c>
    </row>
    <row r="4460" spans="1:35" x14ac:dyDescent="0.3">
      <c r="A4460" t="s">
        <v>8988</v>
      </c>
      <c r="B4460" t="s">
        <v>75</v>
      </c>
      <c r="C4460" t="s">
        <v>72</v>
      </c>
      <c r="D4460" t="s">
        <v>67</v>
      </c>
      <c r="E4460" t="s">
        <v>32</v>
      </c>
      <c r="F4460" s="1">
        <v>3400</v>
      </c>
      <c r="G4460">
        <v>32</v>
      </c>
      <c r="H4460" s="1">
        <v>2312</v>
      </c>
      <c r="I4460">
        <v>170</v>
      </c>
      <c r="J4460">
        <v>30</v>
      </c>
      <c r="K4460">
        <v>2.5</v>
      </c>
      <c r="L4460">
        <v>9</v>
      </c>
      <c r="M4460" t="s">
        <v>60</v>
      </c>
      <c r="N4460" s="1">
        <v>3317</v>
      </c>
      <c r="O4460" s="1">
        <v>-1005</v>
      </c>
      <c r="P4460" s="2">
        <v>50116</v>
      </c>
      <c r="Q4460" s="2">
        <v>49750</v>
      </c>
      <c r="R4460" t="s">
        <v>89</v>
      </c>
      <c r="S4460">
        <v>9</v>
      </c>
      <c r="T4460">
        <v>47</v>
      </c>
      <c r="U4460" t="s">
        <v>35</v>
      </c>
      <c r="V4460" t="s">
        <v>61</v>
      </c>
      <c r="W4460" t="s">
        <v>51</v>
      </c>
      <c r="X4460" t="s">
        <v>8989</v>
      </c>
      <c r="Y4460" t="s">
        <v>53</v>
      </c>
      <c r="Z4460">
        <v>1</v>
      </c>
      <c r="AA4460" t="s">
        <v>40</v>
      </c>
      <c r="AB4460">
        <v>778</v>
      </c>
      <c r="AC4460" t="s">
        <v>54</v>
      </c>
      <c r="AD4460" t="s">
        <v>42</v>
      </c>
      <c r="AG4460" t="s">
        <v>32</v>
      </c>
      <c r="AH4460">
        <v>170</v>
      </c>
      <c r="AI4460">
        <v>30</v>
      </c>
    </row>
    <row r="4461" spans="1:35" x14ac:dyDescent="0.3">
      <c r="A4461" t="s">
        <v>8990</v>
      </c>
      <c r="B4461" t="s">
        <v>75</v>
      </c>
      <c r="C4461" t="s">
        <v>30</v>
      </c>
      <c r="D4461" t="s">
        <v>47</v>
      </c>
      <c r="E4461" t="s">
        <v>56</v>
      </c>
      <c r="F4461" s="1">
        <v>3433</v>
      </c>
      <c r="G4461">
        <v>34</v>
      </c>
      <c r="H4461" s="1">
        <v>2265.7800000000002</v>
      </c>
      <c r="I4461">
        <v>100</v>
      </c>
      <c r="J4461">
        <v>80</v>
      </c>
      <c r="K4461">
        <v>4.0999999999999996</v>
      </c>
      <c r="L4461">
        <v>169</v>
      </c>
      <c r="M4461" t="s">
        <v>33</v>
      </c>
      <c r="N4461" s="1">
        <v>2045</v>
      </c>
      <c r="O4461">
        <v>220.78</v>
      </c>
      <c r="P4461" s="2">
        <v>50117</v>
      </c>
      <c r="Q4461" s="2">
        <v>49751</v>
      </c>
      <c r="R4461" t="s">
        <v>34</v>
      </c>
      <c r="S4461">
        <v>44</v>
      </c>
      <c r="T4461">
        <v>66</v>
      </c>
      <c r="U4461" t="s">
        <v>50</v>
      </c>
      <c r="V4461" t="s">
        <v>68</v>
      </c>
      <c r="W4461" t="s">
        <v>37</v>
      </c>
      <c r="X4461" t="s">
        <v>8991</v>
      </c>
      <c r="Y4461" t="s">
        <v>53</v>
      </c>
      <c r="Z4461">
        <v>7</v>
      </c>
      <c r="AA4461" t="s">
        <v>40</v>
      </c>
      <c r="AB4461">
        <v>438</v>
      </c>
      <c r="AC4461" t="s">
        <v>41</v>
      </c>
      <c r="AD4461" t="s">
        <v>42</v>
      </c>
      <c r="AG4461" t="s">
        <v>56</v>
      </c>
      <c r="AH4461">
        <v>100</v>
      </c>
      <c r="AI4461">
        <v>80</v>
      </c>
    </row>
    <row r="4462" spans="1:35" x14ac:dyDescent="0.3">
      <c r="A4462" t="s">
        <v>8992</v>
      </c>
      <c r="B4462" t="s">
        <v>80</v>
      </c>
      <c r="C4462" t="s">
        <v>84</v>
      </c>
      <c r="D4462" t="s">
        <v>67</v>
      </c>
      <c r="E4462" t="s">
        <v>56</v>
      </c>
      <c r="F4462" s="1">
        <v>1615</v>
      </c>
      <c r="G4462">
        <v>49</v>
      </c>
      <c r="H4462">
        <v>823.65</v>
      </c>
      <c r="I4462">
        <v>114</v>
      </c>
      <c r="J4462">
        <v>28</v>
      </c>
      <c r="K4462">
        <v>3.1</v>
      </c>
      <c r="L4462">
        <v>281</v>
      </c>
      <c r="M4462" t="s">
        <v>60</v>
      </c>
      <c r="N4462">
        <v>82</v>
      </c>
      <c r="O4462">
        <v>741.65</v>
      </c>
      <c r="P4462" s="2">
        <v>50118</v>
      </c>
      <c r="Q4462" s="2">
        <v>49752</v>
      </c>
      <c r="R4462" t="s">
        <v>49</v>
      </c>
      <c r="S4462">
        <v>15</v>
      </c>
      <c r="T4462">
        <v>49</v>
      </c>
      <c r="U4462" t="s">
        <v>35</v>
      </c>
      <c r="V4462" t="s">
        <v>61</v>
      </c>
      <c r="W4462" t="s">
        <v>37</v>
      </c>
      <c r="X4462" t="s">
        <v>8993</v>
      </c>
      <c r="Y4462" t="s">
        <v>53</v>
      </c>
      <c r="Z4462">
        <v>8</v>
      </c>
      <c r="AA4462" t="s">
        <v>40</v>
      </c>
      <c r="AB4462">
        <v>245</v>
      </c>
      <c r="AC4462" t="s">
        <v>78</v>
      </c>
      <c r="AD4462" t="s">
        <v>42</v>
      </c>
      <c r="AG4462" t="s">
        <v>56</v>
      </c>
      <c r="AH4462">
        <v>114</v>
      </c>
      <c r="AI4462">
        <v>28</v>
      </c>
    </row>
    <row r="4463" spans="1:35" x14ac:dyDescent="0.3">
      <c r="A4463" t="s">
        <v>8994</v>
      </c>
      <c r="B4463" t="s">
        <v>65</v>
      </c>
      <c r="C4463" t="s">
        <v>66</v>
      </c>
      <c r="D4463" t="s">
        <v>96</v>
      </c>
      <c r="E4463" t="s">
        <v>32</v>
      </c>
      <c r="F4463" s="1">
        <v>4636</v>
      </c>
      <c r="G4463">
        <v>15</v>
      </c>
      <c r="H4463" s="1">
        <v>3940.6</v>
      </c>
      <c r="I4463">
        <v>104</v>
      </c>
      <c r="J4463">
        <v>4</v>
      </c>
      <c r="K4463">
        <v>3.1</v>
      </c>
      <c r="L4463">
        <v>103</v>
      </c>
      <c r="M4463" t="s">
        <v>33</v>
      </c>
      <c r="N4463">
        <v>343</v>
      </c>
      <c r="O4463" s="1">
        <v>3597.6</v>
      </c>
      <c r="P4463" s="2">
        <v>50119</v>
      </c>
      <c r="Q4463" s="2">
        <v>49753</v>
      </c>
      <c r="R4463" t="s">
        <v>34</v>
      </c>
      <c r="S4463">
        <v>25</v>
      </c>
      <c r="T4463">
        <v>58</v>
      </c>
      <c r="U4463" t="s">
        <v>50</v>
      </c>
      <c r="V4463" t="s">
        <v>36</v>
      </c>
      <c r="W4463" t="s">
        <v>51</v>
      </c>
      <c r="X4463" t="s">
        <v>8995</v>
      </c>
      <c r="Y4463" t="s">
        <v>70</v>
      </c>
      <c r="Z4463">
        <v>2</v>
      </c>
      <c r="AA4463" t="s">
        <v>63</v>
      </c>
      <c r="AB4463">
        <v>294</v>
      </c>
      <c r="AC4463" t="s">
        <v>54</v>
      </c>
      <c r="AD4463" t="s">
        <v>82</v>
      </c>
      <c r="AG4463" t="s">
        <v>32</v>
      </c>
      <c r="AH4463">
        <v>104</v>
      </c>
      <c r="AI4463">
        <v>4</v>
      </c>
    </row>
    <row r="4464" spans="1:35" x14ac:dyDescent="0.3">
      <c r="A4464" t="s">
        <v>8996</v>
      </c>
      <c r="B4464" t="s">
        <v>45</v>
      </c>
      <c r="C4464" t="s">
        <v>30</v>
      </c>
      <c r="D4464" t="s">
        <v>58</v>
      </c>
      <c r="E4464" t="s">
        <v>59</v>
      </c>
      <c r="F4464" s="1">
        <v>2936</v>
      </c>
      <c r="G4464">
        <v>21</v>
      </c>
      <c r="H4464" s="1">
        <v>2319.44</v>
      </c>
      <c r="I4464">
        <v>183</v>
      </c>
      <c r="J4464">
        <v>29</v>
      </c>
      <c r="K4464">
        <v>3.9</v>
      </c>
      <c r="L4464">
        <v>4</v>
      </c>
      <c r="M4464" t="s">
        <v>33</v>
      </c>
      <c r="N4464" s="1">
        <v>3755</v>
      </c>
      <c r="O4464" s="1">
        <v>-1435.56</v>
      </c>
      <c r="P4464" s="2">
        <v>50120</v>
      </c>
      <c r="Q4464" s="2">
        <v>49754</v>
      </c>
      <c r="R4464" t="s">
        <v>89</v>
      </c>
      <c r="S4464">
        <v>47</v>
      </c>
      <c r="T4464">
        <v>55</v>
      </c>
      <c r="U4464" t="s">
        <v>50</v>
      </c>
      <c r="V4464" t="s">
        <v>36</v>
      </c>
      <c r="W4464" t="s">
        <v>51</v>
      </c>
      <c r="X4464" t="s">
        <v>8997</v>
      </c>
      <c r="Y4464" t="s">
        <v>39</v>
      </c>
      <c r="Z4464">
        <v>13</v>
      </c>
      <c r="AA4464" t="s">
        <v>40</v>
      </c>
      <c r="AB4464">
        <v>492</v>
      </c>
      <c r="AC4464" t="s">
        <v>54</v>
      </c>
      <c r="AD4464" t="s">
        <v>55</v>
      </c>
      <c r="AG4464" t="s">
        <v>59</v>
      </c>
      <c r="AH4464">
        <v>183</v>
      </c>
      <c r="AI4464">
        <v>29</v>
      </c>
    </row>
    <row r="4465" spans="1:35" x14ac:dyDescent="0.3">
      <c r="A4465" t="s">
        <v>8998</v>
      </c>
      <c r="B4465" t="s">
        <v>75</v>
      </c>
      <c r="C4465" t="s">
        <v>84</v>
      </c>
      <c r="D4465" t="s">
        <v>67</v>
      </c>
      <c r="E4465" t="s">
        <v>59</v>
      </c>
      <c r="F4465">
        <v>991</v>
      </c>
      <c r="G4465">
        <v>14</v>
      </c>
      <c r="H4465">
        <v>852.26</v>
      </c>
      <c r="I4465">
        <v>119</v>
      </c>
      <c r="J4465">
        <v>91</v>
      </c>
      <c r="K4465">
        <v>4.8</v>
      </c>
      <c r="L4465">
        <v>388</v>
      </c>
      <c r="M4465" t="s">
        <v>60</v>
      </c>
      <c r="N4465" s="1">
        <v>3413</v>
      </c>
      <c r="O4465" s="1">
        <v>-2560.7399999999998</v>
      </c>
      <c r="P4465" s="2">
        <v>50121</v>
      </c>
      <c r="Q4465" s="2">
        <v>49755</v>
      </c>
      <c r="R4465" t="s">
        <v>89</v>
      </c>
      <c r="S4465">
        <v>35</v>
      </c>
      <c r="T4465">
        <v>47</v>
      </c>
      <c r="U4465" t="s">
        <v>35</v>
      </c>
      <c r="V4465" t="s">
        <v>36</v>
      </c>
      <c r="W4465" t="s">
        <v>51</v>
      </c>
      <c r="X4465" t="s">
        <v>8999</v>
      </c>
      <c r="Y4465" t="s">
        <v>39</v>
      </c>
      <c r="Z4465">
        <v>9</v>
      </c>
      <c r="AA4465" t="s">
        <v>63</v>
      </c>
      <c r="AB4465">
        <v>713</v>
      </c>
      <c r="AC4465" t="s">
        <v>41</v>
      </c>
      <c r="AD4465" t="s">
        <v>55</v>
      </c>
      <c r="AG4465" t="s">
        <v>59</v>
      </c>
      <c r="AH4465">
        <v>119</v>
      </c>
      <c r="AI4465">
        <v>91</v>
      </c>
    </row>
    <row r="4466" spans="1:35" x14ac:dyDescent="0.3">
      <c r="A4466" t="s">
        <v>9000</v>
      </c>
      <c r="B4466" t="s">
        <v>29</v>
      </c>
      <c r="C4466" t="s">
        <v>72</v>
      </c>
      <c r="D4466" t="s">
        <v>67</v>
      </c>
      <c r="E4466" t="s">
        <v>59</v>
      </c>
      <c r="F4466" s="1">
        <v>4179</v>
      </c>
      <c r="G4466">
        <v>45</v>
      </c>
      <c r="H4466" s="1">
        <v>2298.4499999999998</v>
      </c>
      <c r="I4466">
        <v>45</v>
      </c>
      <c r="J4466">
        <v>16</v>
      </c>
      <c r="K4466">
        <v>2.2999999999999998</v>
      </c>
      <c r="L4466">
        <v>436</v>
      </c>
      <c r="M4466" t="s">
        <v>48</v>
      </c>
      <c r="N4466">
        <v>876</v>
      </c>
      <c r="O4466" s="1">
        <v>1422.45</v>
      </c>
      <c r="P4466" s="2">
        <v>50122</v>
      </c>
      <c r="Q4466" s="2">
        <v>49756</v>
      </c>
      <c r="R4466" t="s">
        <v>49</v>
      </c>
      <c r="S4466">
        <v>9</v>
      </c>
      <c r="T4466">
        <v>40</v>
      </c>
      <c r="U4466" t="s">
        <v>35</v>
      </c>
      <c r="V4466" t="s">
        <v>61</v>
      </c>
      <c r="W4466" t="s">
        <v>51</v>
      </c>
      <c r="X4466" t="s">
        <v>9001</v>
      </c>
      <c r="Y4466" t="s">
        <v>53</v>
      </c>
      <c r="Z4466">
        <v>8</v>
      </c>
      <c r="AA4466" t="s">
        <v>63</v>
      </c>
      <c r="AB4466">
        <v>462</v>
      </c>
      <c r="AC4466" t="s">
        <v>78</v>
      </c>
      <c r="AD4466" t="s">
        <v>82</v>
      </c>
      <c r="AG4466" t="s">
        <v>59</v>
      </c>
      <c r="AH4466">
        <v>45</v>
      </c>
      <c r="AI4466">
        <v>16</v>
      </c>
    </row>
    <row r="4467" spans="1:35" x14ac:dyDescent="0.3">
      <c r="A4467" t="s">
        <v>9002</v>
      </c>
      <c r="B4467" t="s">
        <v>75</v>
      </c>
      <c r="C4467" t="s">
        <v>30</v>
      </c>
      <c r="D4467" t="s">
        <v>58</v>
      </c>
      <c r="E4467" t="s">
        <v>32</v>
      </c>
      <c r="F4467" s="1">
        <v>1350</v>
      </c>
      <c r="G4467">
        <v>14</v>
      </c>
      <c r="H4467" s="1">
        <v>1161</v>
      </c>
      <c r="I4467">
        <v>16</v>
      </c>
      <c r="J4467">
        <v>81</v>
      </c>
      <c r="K4467">
        <v>1.7</v>
      </c>
      <c r="L4467">
        <v>86</v>
      </c>
      <c r="M4467" t="s">
        <v>60</v>
      </c>
      <c r="N4467" s="1">
        <v>2508</v>
      </c>
      <c r="O4467" s="1">
        <v>-1347</v>
      </c>
      <c r="P4467" s="2">
        <v>50123</v>
      </c>
      <c r="Q4467" s="2">
        <v>49757</v>
      </c>
      <c r="R4467" t="s">
        <v>89</v>
      </c>
      <c r="S4467">
        <v>42</v>
      </c>
      <c r="T4467">
        <v>58</v>
      </c>
      <c r="U4467" t="s">
        <v>35</v>
      </c>
      <c r="V4467" t="s">
        <v>36</v>
      </c>
      <c r="W4467" t="s">
        <v>76</v>
      </c>
      <c r="X4467" t="s">
        <v>9003</v>
      </c>
      <c r="Y4467" t="s">
        <v>39</v>
      </c>
      <c r="Z4467">
        <v>11</v>
      </c>
      <c r="AA4467" t="s">
        <v>63</v>
      </c>
      <c r="AB4467">
        <v>178</v>
      </c>
      <c r="AC4467" t="s">
        <v>78</v>
      </c>
      <c r="AD4467" t="s">
        <v>82</v>
      </c>
      <c r="AG4467" t="s">
        <v>32</v>
      </c>
      <c r="AH4467">
        <v>16</v>
      </c>
      <c r="AI4467">
        <v>81</v>
      </c>
    </row>
    <row r="4468" spans="1:35" x14ac:dyDescent="0.3">
      <c r="A4468" t="s">
        <v>9004</v>
      </c>
      <c r="B4468" t="s">
        <v>75</v>
      </c>
      <c r="C4468" t="s">
        <v>30</v>
      </c>
      <c r="D4468" t="s">
        <v>58</v>
      </c>
      <c r="E4468" t="s">
        <v>32</v>
      </c>
      <c r="F4468" s="1">
        <v>4318</v>
      </c>
      <c r="G4468">
        <v>46</v>
      </c>
      <c r="H4468" s="1">
        <v>2331.7199999999998</v>
      </c>
      <c r="I4468">
        <v>190</v>
      </c>
      <c r="J4468">
        <v>10</v>
      </c>
      <c r="K4468">
        <v>1.2</v>
      </c>
      <c r="L4468">
        <v>20</v>
      </c>
      <c r="M4468" t="s">
        <v>60</v>
      </c>
      <c r="N4468" s="1">
        <v>2072</v>
      </c>
      <c r="O4468">
        <v>259.72000000000003</v>
      </c>
      <c r="P4468" s="2">
        <v>50124</v>
      </c>
      <c r="Q4468" s="2">
        <v>49758</v>
      </c>
      <c r="R4468" t="s">
        <v>49</v>
      </c>
      <c r="S4468">
        <v>14</v>
      </c>
      <c r="T4468">
        <v>43</v>
      </c>
      <c r="U4468" t="s">
        <v>35</v>
      </c>
      <c r="V4468" t="s">
        <v>68</v>
      </c>
      <c r="W4468" t="s">
        <v>51</v>
      </c>
      <c r="X4468" t="s">
        <v>9005</v>
      </c>
      <c r="Y4468" t="s">
        <v>39</v>
      </c>
      <c r="Z4468">
        <v>4</v>
      </c>
      <c r="AA4468" t="s">
        <v>63</v>
      </c>
      <c r="AB4468">
        <v>898</v>
      </c>
      <c r="AC4468" t="s">
        <v>78</v>
      </c>
      <c r="AD4468" t="s">
        <v>42</v>
      </c>
      <c r="AG4468" t="s">
        <v>32</v>
      </c>
      <c r="AH4468">
        <v>190</v>
      </c>
      <c r="AI4468">
        <v>10</v>
      </c>
    </row>
    <row r="4469" spans="1:35" x14ac:dyDescent="0.3">
      <c r="A4469" t="s">
        <v>9006</v>
      </c>
      <c r="B4469" t="s">
        <v>29</v>
      </c>
      <c r="C4469" t="s">
        <v>84</v>
      </c>
      <c r="D4469" t="s">
        <v>47</v>
      </c>
      <c r="E4469" t="s">
        <v>32</v>
      </c>
      <c r="F4469" s="1">
        <v>4456</v>
      </c>
      <c r="G4469">
        <v>17</v>
      </c>
      <c r="H4469" s="1">
        <v>3698.48</v>
      </c>
      <c r="I4469">
        <v>123</v>
      </c>
      <c r="J4469">
        <v>45</v>
      </c>
      <c r="K4469">
        <v>1</v>
      </c>
      <c r="L4469">
        <v>443</v>
      </c>
      <c r="M4469" t="s">
        <v>48</v>
      </c>
      <c r="N4469" s="1">
        <v>2855</v>
      </c>
      <c r="O4469">
        <v>843.48</v>
      </c>
      <c r="P4469" s="2">
        <v>50125</v>
      </c>
      <c r="Q4469" s="2">
        <v>49759</v>
      </c>
      <c r="R4469" t="s">
        <v>89</v>
      </c>
      <c r="S4469">
        <v>28</v>
      </c>
      <c r="T4469">
        <v>27</v>
      </c>
      <c r="U4469" t="s">
        <v>35</v>
      </c>
      <c r="V4469" t="s">
        <v>68</v>
      </c>
      <c r="W4469" t="s">
        <v>76</v>
      </c>
      <c r="X4469" t="s">
        <v>9007</v>
      </c>
      <c r="Y4469" t="s">
        <v>53</v>
      </c>
      <c r="Z4469">
        <v>6</v>
      </c>
      <c r="AA4469" t="s">
        <v>40</v>
      </c>
      <c r="AB4469">
        <v>610</v>
      </c>
      <c r="AC4469" t="s">
        <v>41</v>
      </c>
      <c r="AD4469" t="s">
        <v>42</v>
      </c>
      <c r="AG4469" t="s">
        <v>32</v>
      </c>
      <c r="AH4469">
        <v>123</v>
      </c>
      <c r="AI4469">
        <v>45</v>
      </c>
    </row>
    <row r="4470" spans="1:35" x14ac:dyDescent="0.3">
      <c r="A4470" t="s">
        <v>9008</v>
      </c>
      <c r="B4470" t="s">
        <v>75</v>
      </c>
      <c r="C4470" t="s">
        <v>72</v>
      </c>
      <c r="D4470" t="s">
        <v>67</v>
      </c>
      <c r="E4470" t="s">
        <v>43</v>
      </c>
      <c r="F4470" s="1">
        <v>1620</v>
      </c>
      <c r="G4470">
        <v>18</v>
      </c>
      <c r="H4470" s="1">
        <v>1328.4</v>
      </c>
      <c r="I4470">
        <v>163</v>
      </c>
      <c r="J4470">
        <v>9</v>
      </c>
      <c r="K4470">
        <v>4</v>
      </c>
      <c r="L4470">
        <v>305</v>
      </c>
      <c r="M4470" t="s">
        <v>60</v>
      </c>
      <c r="N4470" s="1">
        <v>1834</v>
      </c>
      <c r="O4470">
        <v>-505.6</v>
      </c>
      <c r="P4470" s="2">
        <v>50126</v>
      </c>
      <c r="Q4470" s="2">
        <v>49760</v>
      </c>
      <c r="R4470" t="s">
        <v>89</v>
      </c>
      <c r="S4470">
        <v>13</v>
      </c>
      <c r="T4470">
        <v>65</v>
      </c>
      <c r="U4470" t="s">
        <v>50</v>
      </c>
      <c r="V4470" t="s">
        <v>36</v>
      </c>
      <c r="W4470" t="s">
        <v>76</v>
      </c>
      <c r="X4470" t="s">
        <v>9009</v>
      </c>
      <c r="Y4470" t="s">
        <v>53</v>
      </c>
      <c r="Z4470">
        <v>13</v>
      </c>
      <c r="AA4470" t="s">
        <v>40</v>
      </c>
      <c r="AB4470">
        <v>762</v>
      </c>
      <c r="AC4470" t="s">
        <v>54</v>
      </c>
      <c r="AD4470" t="s">
        <v>82</v>
      </c>
      <c r="AG4470" t="s">
        <v>43</v>
      </c>
      <c r="AH4470">
        <v>163</v>
      </c>
      <c r="AI4470">
        <v>9</v>
      </c>
    </row>
    <row r="4471" spans="1:35" x14ac:dyDescent="0.3">
      <c r="A4471" t="s">
        <v>9010</v>
      </c>
      <c r="B4471" t="s">
        <v>45</v>
      </c>
      <c r="C4471" t="s">
        <v>84</v>
      </c>
      <c r="D4471" t="s">
        <v>47</v>
      </c>
      <c r="E4471" t="s">
        <v>56</v>
      </c>
      <c r="F4471" s="1">
        <v>1679</v>
      </c>
      <c r="G4471">
        <v>42</v>
      </c>
      <c r="H4471">
        <v>973.82</v>
      </c>
      <c r="I4471">
        <v>143</v>
      </c>
      <c r="J4471">
        <v>49</v>
      </c>
      <c r="K4471">
        <v>3.8</v>
      </c>
      <c r="L4471">
        <v>467</v>
      </c>
      <c r="M4471" t="s">
        <v>48</v>
      </c>
      <c r="N4471" s="1">
        <v>2561</v>
      </c>
      <c r="O4471" s="1">
        <v>-1587.18</v>
      </c>
      <c r="P4471" s="2">
        <v>50127</v>
      </c>
      <c r="Q4471" s="2">
        <v>49761</v>
      </c>
      <c r="R4471" t="s">
        <v>89</v>
      </c>
      <c r="S4471">
        <v>7</v>
      </c>
      <c r="T4471">
        <v>63</v>
      </c>
      <c r="U4471" t="s">
        <v>50</v>
      </c>
      <c r="V4471" t="s">
        <v>68</v>
      </c>
      <c r="W4471" t="s">
        <v>37</v>
      </c>
      <c r="X4471" t="s">
        <v>9011</v>
      </c>
      <c r="Y4471" t="s">
        <v>70</v>
      </c>
      <c r="Z4471">
        <v>3</v>
      </c>
      <c r="AA4471" t="s">
        <v>40</v>
      </c>
      <c r="AB4471">
        <v>440</v>
      </c>
      <c r="AC4471" t="s">
        <v>41</v>
      </c>
      <c r="AD4471" t="s">
        <v>55</v>
      </c>
      <c r="AG4471" t="s">
        <v>56</v>
      </c>
      <c r="AH4471">
        <v>143</v>
      </c>
      <c r="AI4471">
        <v>49</v>
      </c>
    </row>
    <row r="4472" spans="1:35" x14ac:dyDescent="0.3">
      <c r="A4472" t="s">
        <v>9012</v>
      </c>
      <c r="B4472" t="s">
        <v>45</v>
      </c>
      <c r="C4472" t="s">
        <v>66</v>
      </c>
      <c r="D4472" t="s">
        <v>96</v>
      </c>
      <c r="E4472" t="s">
        <v>32</v>
      </c>
      <c r="F4472" s="1">
        <v>1481</v>
      </c>
      <c r="G4472">
        <v>19</v>
      </c>
      <c r="H4472" s="1">
        <v>1199.6099999999999</v>
      </c>
      <c r="I4472">
        <v>123</v>
      </c>
      <c r="J4472">
        <v>68</v>
      </c>
      <c r="K4472">
        <v>4.5</v>
      </c>
      <c r="L4472">
        <v>439</v>
      </c>
      <c r="M4472" t="s">
        <v>33</v>
      </c>
      <c r="N4472" s="1">
        <v>3652</v>
      </c>
      <c r="O4472" s="1">
        <v>-2452.39</v>
      </c>
      <c r="P4472" s="2">
        <v>50128</v>
      </c>
      <c r="Q4472" s="2">
        <v>49762</v>
      </c>
      <c r="R4472" t="s">
        <v>49</v>
      </c>
      <c r="S4472">
        <v>26</v>
      </c>
      <c r="T4472">
        <v>56</v>
      </c>
      <c r="U4472" t="s">
        <v>35</v>
      </c>
      <c r="V4472" t="s">
        <v>68</v>
      </c>
      <c r="W4472" t="s">
        <v>51</v>
      </c>
      <c r="X4472" t="s">
        <v>9013</v>
      </c>
      <c r="Y4472" t="s">
        <v>39</v>
      </c>
      <c r="Z4472">
        <v>8</v>
      </c>
      <c r="AA4472" t="s">
        <v>40</v>
      </c>
      <c r="AB4472">
        <v>693</v>
      </c>
      <c r="AC4472" t="s">
        <v>78</v>
      </c>
      <c r="AD4472" t="s">
        <v>55</v>
      </c>
      <c r="AG4472" t="s">
        <v>32</v>
      </c>
      <c r="AH4472">
        <v>123</v>
      </c>
      <c r="AI4472">
        <v>68</v>
      </c>
    </row>
    <row r="4473" spans="1:35" x14ac:dyDescent="0.3">
      <c r="A4473" t="s">
        <v>9014</v>
      </c>
      <c r="B4473" t="s">
        <v>65</v>
      </c>
      <c r="C4473" t="s">
        <v>84</v>
      </c>
      <c r="D4473" t="s">
        <v>96</v>
      </c>
      <c r="E4473" t="s">
        <v>32</v>
      </c>
      <c r="F4473" s="1">
        <v>1939</v>
      </c>
      <c r="G4473">
        <v>49</v>
      </c>
      <c r="H4473">
        <v>988.89</v>
      </c>
      <c r="I4473">
        <v>125</v>
      </c>
      <c r="J4473">
        <v>94</v>
      </c>
      <c r="K4473">
        <v>2.2000000000000002</v>
      </c>
      <c r="L4473">
        <v>118</v>
      </c>
      <c r="M4473" t="s">
        <v>33</v>
      </c>
      <c r="N4473" s="1">
        <v>1436</v>
      </c>
      <c r="O4473">
        <v>-447.11</v>
      </c>
      <c r="P4473" s="2">
        <v>50129</v>
      </c>
      <c r="Q4473" s="2">
        <v>49763</v>
      </c>
      <c r="R4473" t="s">
        <v>34</v>
      </c>
      <c r="S4473">
        <v>45</v>
      </c>
      <c r="T4473">
        <v>19</v>
      </c>
      <c r="U4473" t="s">
        <v>35</v>
      </c>
      <c r="V4473" t="s">
        <v>68</v>
      </c>
      <c r="W4473" t="s">
        <v>37</v>
      </c>
      <c r="X4473" t="s">
        <v>9015</v>
      </c>
      <c r="Y4473" t="s">
        <v>53</v>
      </c>
      <c r="Z4473">
        <v>4</v>
      </c>
      <c r="AA4473" t="s">
        <v>40</v>
      </c>
      <c r="AB4473">
        <v>875</v>
      </c>
      <c r="AC4473" t="s">
        <v>54</v>
      </c>
      <c r="AD4473" t="s">
        <v>82</v>
      </c>
      <c r="AG4473" t="s">
        <v>32</v>
      </c>
      <c r="AH4473">
        <v>125</v>
      </c>
      <c r="AI4473">
        <v>94</v>
      </c>
    </row>
    <row r="4474" spans="1:35" x14ac:dyDescent="0.3">
      <c r="A4474" t="s">
        <v>9016</v>
      </c>
      <c r="B4474" t="s">
        <v>45</v>
      </c>
      <c r="C4474" t="s">
        <v>46</v>
      </c>
      <c r="D4474" t="s">
        <v>67</v>
      </c>
      <c r="E4474" t="s">
        <v>56</v>
      </c>
      <c r="F4474">
        <v>125</v>
      </c>
      <c r="G4474">
        <v>12</v>
      </c>
      <c r="H4474">
        <v>110</v>
      </c>
      <c r="I4474">
        <v>90</v>
      </c>
      <c r="J4474">
        <v>68</v>
      </c>
      <c r="K4474">
        <v>1.6</v>
      </c>
      <c r="L4474">
        <v>258</v>
      </c>
      <c r="M4474" t="s">
        <v>60</v>
      </c>
      <c r="N4474" s="1">
        <v>3848</v>
      </c>
      <c r="O4474" s="1">
        <v>-3738</v>
      </c>
      <c r="P4474" s="2">
        <v>50130</v>
      </c>
      <c r="Q4474" s="2">
        <v>49764</v>
      </c>
      <c r="R4474" t="s">
        <v>49</v>
      </c>
      <c r="S4474">
        <v>27</v>
      </c>
      <c r="T4474">
        <v>63</v>
      </c>
      <c r="U4474" t="s">
        <v>50</v>
      </c>
      <c r="V4474" t="s">
        <v>61</v>
      </c>
      <c r="W4474" t="s">
        <v>51</v>
      </c>
      <c r="X4474" t="s">
        <v>9017</v>
      </c>
      <c r="Y4474" t="s">
        <v>53</v>
      </c>
      <c r="Z4474">
        <v>1</v>
      </c>
      <c r="AA4474" t="s">
        <v>40</v>
      </c>
      <c r="AB4474">
        <v>442</v>
      </c>
      <c r="AC4474" t="s">
        <v>54</v>
      </c>
      <c r="AD4474" t="s">
        <v>55</v>
      </c>
      <c r="AG4474" t="s">
        <v>56</v>
      </c>
      <c r="AH4474">
        <v>90</v>
      </c>
      <c r="AI4474">
        <v>68</v>
      </c>
    </row>
    <row r="4475" spans="1:35" x14ac:dyDescent="0.3">
      <c r="A4475" t="s">
        <v>9018</v>
      </c>
      <c r="B4475" t="s">
        <v>75</v>
      </c>
      <c r="C4475" t="s">
        <v>46</v>
      </c>
      <c r="D4475" t="s">
        <v>31</v>
      </c>
      <c r="E4475" t="s">
        <v>59</v>
      </c>
      <c r="F4475" s="1">
        <v>2110</v>
      </c>
      <c r="G4475">
        <v>3</v>
      </c>
      <c r="H4475" s="1">
        <v>2046.7</v>
      </c>
      <c r="I4475">
        <v>190</v>
      </c>
      <c r="J4475">
        <v>78</v>
      </c>
      <c r="K4475">
        <v>3.4</v>
      </c>
      <c r="L4475">
        <v>61</v>
      </c>
      <c r="M4475" t="s">
        <v>60</v>
      </c>
      <c r="N4475" s="1">
        <v>1830</v>
      </c>
      <c r="O4475">
        <v>216.7</v>
      </c>
      <c r="P4475" s="2">
        <v>50131</v>
      </c>
      <c r="Q4475" s="2">
        <v>49765</v>
      </c>
      <c r="R4475" t="s">
        <v>49</v>
      </c>
      <c r="S4475">
        <v>46</v>
      </c>
      <c r="T4475">
        <v>56</v>
      </c>
      <c r="U4475" t="s">
        <v>35</v>
      </c>
      <c r="V4475" t="s">
        <v>68</v>
      </c>
      <c r="W4475" t="s">
        <v>76</v>
      </c>
      <c r="X4475" t="s">
        <v>9019</v>
      </c>
      <c r="Y4475" t="s">
        <v>53</v>
      </c>
      <c r="Z4475">
        <v>13</v>
      </c>
      <c r="AA4475" t="s">
        <v>40</v>
      </c>
      <c r="AB4475">
        <v>286</v>
      </c>
      <c r="AC4475" t="s">
        <v>78</v>
      </c>
      <c r="AD4475" t="s">
        <v>82</v>
      </c>
      <c r="AG4475" t="s">
        <v>59</v>
      </c>
      <c r="AH4475">
        <v>190</v>
      </c>
      <c r="AI4475">
        <v>78</v>
      </c>
    </row>
    <row r="4476" spans="1:35" x14ac:dyDescent="0.3">
      <c r="A4476" t="s">
        <v>9020</v>
      </c>
      <c r="B4476" t="s">
        <v>75</v>
      </c>
      <c r="C4476" t="s">
        <v>72</v>
      </c>
      <c r="D4476" t="s">
        <v>96</v>
      </c>
      <c r="E4476" t="s">
        <v>32</v>
      </c>
      <c r="F4476">
        <v>754</v>
      </c>
      <c r="G4476">
        <v>43</v>
      </c>
      <c r="H4476">
        <v>429.78</v>
      </c>
      <c r="I4476">
        <v>69</v>
      </c>
      <c r="J4476">
        <v>42</v>
      </c>
      <c r="K4476">
        <v>4.3</v>
      </c>
      <c r="L4476">
        <v>276</v>
      </c>
      <c r="M4476" t="s">
        <v>48</v>
      </c>
      <c r="N4476" s="1">
        <v>2702</v>
      </c>
      <c r="O4476" s="1">
        <v>-2272.2199999999998</v>
      </c>
      <c r="P4476" s="2">
        <v>50132</v>
      </c>
      <c r="Q4476" s="2">
        <v>49766</v>
      </c>
      <c r="R4476" t="s">
        <v>49</v>
      </c>
      <c r="S4476">
        <v>36</v>
      </c>
      <c r="T4476">
        <v>57</v>
      </c>
      <c r="U4476" t="s">
        <v>35</v>
      </c>
      <c r="V4476" t="s">
        <v>36</v>
      </c>
      <c r="W4476" t="s">
        <v>51</v>
      </c>
      <c r="X4476" t="s">
        <v>9021</v>
      </c>
      <c r="Y4476" t="s">
        <v>70</v>
      </c>
      <c r="Z4476">
        <v>10</v>
      </c>
      <c r="AA4476" t="s">
        <v>63</v>
      </c>
      <c r="AB4476">
        <v>356</v>
      </c>
      <c r="AC4476" t="s">
        <v>41</v>
      </c>
      <c r="AD4476" t="s">
        <v>55</v>
      </c>
      <c r="AG4476" t="s">
        <v>32</v>
      </c>
      <c r="AH4476">
        <v>69</v>
      </c>
      <c r="AI4476">
        <v>42</v>
      </c>
    </row>
    <row r="4477" spans="1:35" x14ac:dyDescent="0.3">
      <c r="A4477" t="s">
        <v>9022</v>
      </c>
      <c r="B4477" t="s">
        <v>45</v>
      </c>
      <c r="C4477" t="s">
        <v>84</v>
      </c>
      <c r="D4477" t="s">
        <v>47</v>
      </c>
      <c r="E4477" t="s">
        <v>43</v>
      </c>
      <c r="F4477" s="1">
        <v>4593</v>
      </c>
      <c r="G4477">
        <v>3</v>
      </c>
      <c r="H4477" s="1">
        <v>4455.21</v>
      </c>
      <c r="I4477">
        <v>199</v>
      </c>
      <c r="J4477">
        <v>79</v>
      </c>
      <c r="K4477">
        <v>3.2</v>
      </c>
      <c r="L4477">
        <v>46</v>
      </c>
      <c r="M4477" t="s">
        <v>33</v>
      </c>
      <c r="N4477" s="1">
        <v>3985</v>
      </c>
      <c r="O4477">
        <v>470.21</v>
      </c>
      <c r="P4477" s="2">
        <v>50133</v>
      </c>
      <c r="Q4477" s="2">
        <v>49767</v>
      </c>
      <c r="R4477" t="s">
        <v>89</v>
      </c>
      <c r="S4477">
        <v>14</v>
      </c>
      <c r="T4477">
        <v>59</v>
      </c>
      <c r="U4477" t="s">
        <v>35</v>
      </c>
      <c r="V4477" t="s">
        <v>68</v>
      </c>
      <c r="W4477" t="s">
        <v>51</v>
      </c>
      <c r="X4477" t="s">
        <v>9023</v>
      </c>
      <c r="Y4477" t="s">
        <v>39</v>
      </c>
      <c r="Z4477">
        <v>7</v>
      </c>
      <c r="AA4477" t="s">
        <v>63</v>
      </c>
      <c r="AB4477">
        <v>107</v>
      </c>
      <c r="AC4477" t="s">
        <v>78</v>
      </c>
      <c r="AD4477" t="s">
        <v>82</v>
      </c>
      <c r="AG4477" t="s">
        <v>43</v>
      </c>
      <c r="AH4477">
        <v>199</v>
      </c>
      <c r="AI4477">
        <v>79</v>
      </c>
    </row>
    <row r="4478" spans="1:35" x14ac:dyDescent="0.3">
      <c r="A4478" t="s">
        <v>9024</v>
      </c>
      <c r="B4478" t="s">
        <v>75</v>
      </c>
      <c r="C4478" t="s">
        <v>66</v>
      </c>
      <c r="D4478" t="s">
        <v>96</v>
      </c>
      <c r="E4478" t="s">
        <v>59</v>
      </c>
      <c r="F4478">
        <v>155</v>
      </c>
      <c r="G4478">
        <v>16</v>
      </c>
      <c r="H4478">
        <v>130.19999999999999</v>
      </c>
      <c r="I4478">
        <v>149</v>
      </c>
      <c r="J4478">
        <v>9</v>
      </c>
      <c r="K4478">
        <v>4.4000000000000004</v>
      </c>
      <c r="L4478">
        <v>209</v>
      </c>
      <c r="M4478" t="s">
        <v>33</v>
      </c>
      <c r="N4478" s="1">
        <v>2094</v>
      </c>
      <c r="O4478" s="1">
        <v>-1963.8</v>
      </c>
      <c r="P4478" s="2">
        <v>50134</v>
      </c>
      <c r="Q4478" s="2">
        <v>49768</v>
      </c>
      <c r="R4478" t="s">
        <v>89</v>
      </c>
      <c r="S4478">
        <v>33</v>
      </c>
      <c r="T4478">
        <v>35</v>
      </c>
      <c r="U4478" t="s">
        <v>50</v>
      </c>
      <c r="V4478" t="s">
        <v>68</v>
      </c>
      <c r="W4478" t="s">
        <v>51</v>
      </c>
      <c r="X4478" t="s">
        <v>9025</v>
      </c>
      <c r="Y4478" t="s">
        <v>39</v>
      </c>
      <c r="Z4478">
        <v>8</v>
      </c>
      <c r="AA4478" t="s">
        <v>63</v>
      </c>
      <c r="AB4478">
        <v>348</v>
      </c>
      <c r="AC4478" t="s">
        <v>54</v>
      </c>
      <c r="AD4478" t="s">
        <v>42</v>
      </c>
      <c r="AG4478" t="s">
        <v>59</v>
      </c>
      <c r="AH4478">
        <v>149</v>
      </c>
      <c r="AI4478">
        <v>9</v>
      </c>
    </row>
    <row r="4479" spans="1:35" x14ac:dyDescent="0.3">
      <c r="A4479" t="s">
        <v>9026</v>
      </c>
      <c r="B4479" t="s">
        <v>45</v>
      </c>
      <c r="C4479" t="s">
        <v>66</v>
      </c>
      <c r="D4479" t="s">
        <v>31</v>
      </c>
      <c r="E4479" t="s">
        <v>32</v>
      </c>
      <c r="F4479" s="1">
        <v>3526</v>
      </c>
      <c r="G4479">
        <v>26</v>
      </c>
      <c r="H4479" s="1">
        <v>2609.2399999999998</v>
      </c>
      <c r="I4479">
        <v>52</v>
      </c>
      <c r="J4479">
        <v>80</v>
      </c>
      <c r="K4479">
        <v>2.2000000000000002</v>
      </c>
      <c r="L4479">
        <v>292</v>
      </c>
      <c r="M4479" t="s">
        <v>60</v>
      </c>
      <c r="N4479">
        <v>660</v>
      </c>
      <c r="O4479" s="1">
        <v>1949.24</v>
      </c>
      <c r="P4479" s="2">
        <v>50135</v>
      </c>
      <c r="Q4479" s="2">
        <v>49769</v>
      </c>
      <c r="R4479" t="s">
        <v>34</v>
      </c>
      <c r="S4479">
        <v>44</v>
      </c>
      <c r="T4479">
        <v>27</v>
      </c>
      <c r="U4479" t="s">
        <v>50</v>
      </c>
      <c r="V4479" t="s">
        <v>61</v>
      </c>
      <c r="W4479" t="s">
        <v>37</v>
      </c>
      <c r="X4479" t="s">
        <v>9027</v>
      </c>
      <c r="Y4479" t="s">
        <v>53</v>
      </c>
      <c r="Z4479">
        <v>10</v>
      </c>
      <c r="AA4479" t="s">
        <v>63</v>
      </c>
      <c r="AB4479">
        <v>280</v>
      </c>
      <c r="AC4479" t="s">
        <v>78</v>
      </c>
      <c r="AD4479" t="s">
        <v>42</v>
      </c>
      <c r="AG4479" t="s">
        <v>32</v>
      </c>
      <c r="AH4479">
        <v>52</v>
      </c>
      <c r="AI4479">
        <v>80</v>
      </c>
    </row>
    <row r="4480" spans="1:35" x14ac:dyDescent="0.3">
      <c r="A4480" t="s">
        <v>9028</v>
      </c>
      <c r="B4480" t="s">
        <v>75</v>
      </c>
      <c r="C4480" t="s">
        <v>66</v>
      </c>
      <c r="D4480" t="s">
        <v>67</v>
      </c>
      <c r="E4480" t="s">
        <v>32</v>
      </c>
      <c r="F4480">
        <v>758</v>
      </c>
      <c r="G4480">
        <v>13</v>
      </c>
      <c r="H4480">
        <v>659.46</v>
      </c>
      <c r="I4480">
        <v>84</v>
      </c>
      <c r="J4480">
        <v>37</v>
      </c>
      <c r="K4480">
        <v>3.5</v>
      </c>
      <c r="L4480">
        <v>41</v>
      </c>
      <c r="M4480" t="s">
        <v>33</v>
      </c>
      <c r="N4480" s="1">
        <v>2925</v>
      </c>
      <c r="O4480" s="1">
        <v>-2265.54</v>
      </c>
      <c r="P4480" s="2">
        <v>50136</v>
      </c>
      <c r="Q4480" s="2">
        <v>49770</v>
      </c>
      <c r="R4480" t="s">
        <v>34</v>
      </c>
      <c r="S4480">
        <v>10</v>
      </c>
      <c r="T4480">
        <v>65</v>
      </c>
      <c r="U4480" t="s">
        <v>35</v>
      </c>
      <c r="V4480" t="s">
        <v>61</v>
      </c>
      <c r="W4480" t="s">
        <v>37</v>
      </c>
      <c r="X4480" t="s">
        <v>9029</v>
      </c>
      <c r="Y4480" t="s">
        <v>70</v>
      </c>
      <c r="Z4480">
        <v>12</v>
      </c>
      <c r="AA4480" t="s">
        <v>63</v>
      </c>
      <c r="AB4480">
        <v>915</v>
      </c>
      <c r="AC4480" t="s">
        <v>78</v>
      </c>
      <c r="AD4480" t="s">
        <v>42</v>
      </c>
      <c r="AG4480" t="s">
        <v>32</v>
      </c>
      <c r="AH4480">
        <v>84</v>
      </c>
      <c r="AI4480">
        <v>37</v>
      </c>
    </row>
    <row r="4481" spans="1:35" x14ac:dyDescent="0.3">
      <c r="A4481" t="s">
        <v>9030</v>
      </c>
      <c r="B4481" t="s">
        <v>45</v>
      </c>
      <c r="C4481" t="s">
        <v>66</v>
      </c>
      <c r="D4481" t="s">
        <v>67</v>
      </c>
      <c r="E4481" t="s">
        <v>43</v>
      </c>
      <c r="F4481" s="1">
        <v>1048</v>
      </c>
      <c r="G4481">
        <v>1</v>
      </c>
      <c r="H4481" s="1">
        <v>1037.52</v>
      </c>
      <c r="I4481">
        <v>115</v>
      </c>
      <c r="J4481">
        <v>81</v>
      </c>
      <c r="K4481">
        <v>5</v>
      </c>
      <c r="L4481">
        <v>396</v>
      </c>
      <c r="M4481" t="s">
        <v>48</v>
      </c>
      <c r="N4481" s="1">
        <v>2803</v>
      </c>
      <c r="O4481" s="1">
        <v>-1765.48</v>
      </c>
      <c r="P4481" s="2">
        <v>50137</v>
      </c>
      <c r="Q4481" s="2">
        <v>49771</v>
      </c>
      <c r="R4481" t="s">
        <v>49</v>
      </c>
      <c r="S4481">
        <v>8</v>
      </c>
      <c r="T4481">
        <v>52</v>
      </c>
      <c r="U4481" t="s">
        <v>35</v>
      </c>
      <c r="V4481" t="s">
        <v>36</v>
      </c>
      <c r="W4481" t="s">
        <v>51</v>
      </c>
      <c r="X4481" t="s">
        <v>9031</v>
      </c>
      <c r="Y4481" t="s">
        <v>70</v>
      </c>
      <c r="Z4481">
        <v>3</v>
      </c>
      <c r="AA4481" t="s">
        <v>63</v>
      </c>
      <c r="AB4481">
        <v>945</v>
      </c>
      <c r="AC4481" t="s">
        <v>41</v>
      </c>
      <c r="AD4481" t="s">
        <v>82</v>
      </c>
      <c r="AG4481" t="s">
        <v>43</v>
      </c>
      <c r="AH4481">
        <v>115</v>
      </c>
      <c r="AI4481">
        <v>81</v>
      </c>
    </row>
    <row r="4482" spans="1:35" x14ac:dyDescent="0.3">
      <c r="A4482" t="s">
        <v>9032</v>
      </c>
      <c r="B4482" t="s">
        <v>75</v>
      </c>
      <c r="C4482" t="s">
        <v>84</v>
      </c>
      <c r="D4482" t="s">
        <v>96</v>
      </c>
      <c r="E4482" t="s">
        <v>43</v>
      </c>
      <c r="F4482" s="1">
        <v>2493</v>
      </c>
      <c r="G4482">
        <v>4</v>
      </c>
      <c r="H4482" s="1">
        <v>2393.2800000000002</v>
      </c>
      <c r="I4482">
        <v>118</v>
      </c>
      <c r="J4482">
        <v>94</v>
      </c>
      <c r="K4482">
        <v>2</v>
      </c>
      <c r="L4482">
        <v>157</v>
      </c>
      <c r="M4482" t="s">
        <v>48</v>
      </c>
      <c r="N4482" s="1">
        <v>3556</v>
      </c>
      <c r="O4482" s="1">
        <v>-1162.72</v>
      </c>
      <c r="P4482" s="2">
        <v>50138</v>
      </c>
      <c r="Q4482" s="2">
        <v>49772</v>
      </c>
      <c r="R4482" t="s">
        <v>34</v>
      </c>
      <c r="S4482">
        <v>47</v>
      </c>
      <c r="T4482">
        <v>58</v>
      </c>
      <c r="U4482" t="s">
        <v>50</v>
      </c>
      <c r="V4482" t="s">
        <v>61</v>
      </c>
      <c r="W4482" t="s">
        <v>37</v>
      </c>
      <c r="X4482" t="s">
        <v>9033</v>
      </c>
      <c r="Y4482" t="s">
        <v>70</v>
      </c>
      <c r="Z4482">
        <v>11</v>
      </c>
      <c r="AA4482" t="s">
        <v>40</v>
      </c>
      <c r="AB4482">
        <v>161</v>
      </c>
      <c r="AC4482" t="s">
        <v>54</v>
      </c>
      <c r="AD4482" t="s">
        <v>82</v>
      </c>
      <c r="AG4482" t="s">
        <v>43</v>
      </c>
      <c r="AH4482">
        <v>118</v>
      </c>
      <c r="AI4482">
        <v>94</v>
      </c>
    </row>
    <row r="4483" spans="1:35" x14ac:dyDescent="0.3">
      <c r="A4483" t="s">
        <v>9034</v>
      </c>
      <c r="B4483" t="s">
        <v>29</v>
      </c>
      <c r="C4483" t="s">
        <v>66</v>
      </c>
      <c r="D4483" t="s">
        <v>67</v>
      </c>
      <c r="E4483" t="s">
        <v>43</v>
      </c>
      <c r="F4483" s="1">
        <v>4149</v>
      </c>
      <c r="G4483">
        <v>7</v>
      </c>
      <c r="H4483" s="1">
        <v>3858.57</v>
      </c>
      <c r="I4483">
        <v>43</v>
      </c>
      <c r="J4483">
        <v>22</v>
      </c>
      <c r="K4483">
        <v>3.5</v>
      </c>
      <c r="L4483">
        <v>154</v>
      </c>
      <c r="M4483" t="s">
        <v>60</v>
      </c>
      <c r="N4483" s="1">
        <v>2352</v>
      </c>
      <c r="O4483" s="1">
        <v>1506.57</v>
      </c>
      <c r="P4483" s="2">
        <v>50139</v>
      </c>
      <c r="Q4483" s="2">
        <v>49773</v>
      </c>
      <c r="R4483" t="s">
        <v>89</v>
      </c>
      <c r="S4483">
        <v>37</v>
      </c>
      <c r="T4483">
        <v>38</v>
      </c>
      <c r="U4483" t="s">
        <v>35</v>
      </c>
      <c r="V4483" t="s">
        <v>61</v>
      </c>
      <c r="W4483" t="s">
        <v>76</v>
      </c>
      <c r="X4483" t="s">
        <v>9035</v>
      </c>
      <c r="Y4483" t="s">
        <v>39</v>
      </c>
      <c r="Z4483">
        <v>3</v>
      </c>
      <c r="AA4483" t="s">
        <v>63</v>
      </c>
      <c r="AB4483">
        <v>973</v>
      </c>
      <c r="AC4483" t="s">
        <v>54</v>
      </c>
      <c r="AD4483" t="s">
        <v>82</v>
      </c>
      <c r="AG4483" t="s">
        <v>43</v>
      </c>
      <c r="AH4483">
        <v>43</v>
      </c>
      <c r="AI4483">
        <v>22</v>
      </c>
    </row>
    <row r="4484" spans="1:35" x14ac:dyDescent="0.3">
      <c r="A4484" t="s">
        <v>9036</v>
      </c>
      <c r="B4484" t="s">
        <v>29</v>
      </c>
      <c r="C4484" t="s">
        <v>46</v>
      </c>
      <c r="D4484" t="s">
        <v>47</v>
      </c>
      <c r="E4484" t="s">
        <v>43</v>
      </c>
      <c r="F4484" s="1">
        <v>2090</v>
      </c>
      <c r="G4484">
        <v>36</v>
      </c>
      <c r="H4484" s="1">
        <v>1337.6</v>
      </c>
      <c r="I4484">
        <v>177</v>
      </c>
      <c r="J4484">
        <v>5</v>
      </c>
      <c r="K4484">
        <v>4.5999999999999996</v>
      </c>
      <c r="L4484">
        <v>119</v>
      </c>
      <c r="M4484" t="s">
        <v>48</v>
      </c>
      <c r="N4484" s="1">
        <v>2349</v>
      </c>
      <c r="O4484" s="1">
        <v>-1011.4</v>
      </c>
      <c r="P4484" s="2">
        <v>50140</v>
      </c>
      <c r="Q4484" s="2">
        <v>49774</v>
      </c>
      <c r="R4484" t="s">
        <v>34</v>
      </c>
      <c r="S4484">
        <v>8</v>
      </c>
      <c r="T4484">
        <v>33</v>
      </c>
      <c r="U4484" t="s">
        <v>50</v>
      </c>
      <c r="V4484" t="s">
        <v>61</v>
      </c>
      <c r="W4484" t="s">
        <v>37</v>
      </c>
      <c r="X4484" t="s">
        <v>9037</v>
      </c>
      <c r="Y4484" t="s">
        <v>70</v>
      </c>
      <c r="Z4484">
        <v>9</v>
      </c>
      <c r="AA4484" t="s">
        <v>40</v>
      </c>
      <c r="AB4484">
        <v>471</v>
      </c>
      <c r="AC4484" t="s">
        <v>54</v>
      </c>
      <c r="AD4484" t="s">
        <v>42</v>
      </c>
      <c r="AG4484" t="s">
        <v>43</v>
      </c>
      <c r="AH4484">
        <v>177</v>
      </c>
      <c r="AI4484">
        <v>5</v>
      </c>
    </row>
    <row r="4485" spans="1:35" x14ac:dyDescent="0.3">
      <c r="A4485" t="s">
        <v>9038</v>
      </c>
      <c r="B4485" t="s">
        <v>80</v>
      </c>
      <c r="C4485" t="s">
        <v>46</v>
      </c>
      <c r="D4485" t="s">
        <v>58</v>
      </c>
      <c r="E4485" t="s">
        <v>56</v>
      </c>
      <c r="F4485">
        <v>509</v>
      </c>
      <c r="G4485">
        <v>31</v>
      </c>
      <c r="H4485">
        <v>351.21</v>
      </c>
      <c r="I4485">
        <v>67</v>
      </c>
      <c r="J4485">
        <v>31</v>
      </c>
      <c r="K4485">
        <v>3</v>
      </c>
      <c r="L4485">
        <v>240</v>
      </c>
      <c r="M4485" t="s">
        <v>60</v>
      </c>
      <c r="N4485" s="1">
        <v>1888</v>
      </c>
      <c r="O4485" s="1">
        <v>-1536.79</v>
      </c>
      <c r="P4485" s="2">
        <v>50141</v>
      </c>
      <c r="Q4485" s="2">
        <v>49775</v>
      </c>
      <c r="R4485" t="s">
        <v>89</v>
      </c>
      <c r="S4485">
        <v>25</v>
      </c>
      <c r="T4485">
        <v>49</v>
      </c>
      <c r="U4485" t="s">
        <v>50</v>
      </c>
      <c r="V4485" t="s">
        <v>36</v>
      </c>
      <c r="W4485" t="s">
        <v>37</v>
      </c>
      <c r="X4485" t="s">
        <v>9039</v>
      </c>
      <c r="Y4485" t="s">
        <v>70</v>
      </c>
      <c r="Z4485">
        <v>5</v>
      </c>
      <c r="AA4485" t="s">
        <v>63</v>
      </c>
      <c r="AB4485">
        <v>964</v>
      </c>
      <c r="AC4485" t="s">
        <v>54</v>
      </c>
      <c r="AD4485" t="s">
        <v>55</v>
      </c>
      <c r="AG4485" t="s">
        <v>56</v>
      </c>
      <c r="AH4485">
        <v>67</v>
      </c>
      <c r="AI4485">
        <v>31</v>
      </c>
    </row>
    <row r="4486" spans="1:35" x14ac:dyDescent="0.3">
      <c r="A4486" t="s">
        <v>9040</v>
      </c>
      <c r="B4486" t="s">
        <v>75</v>
      </c>
      <c r="C4486" t="s">
        <v>72</v>
      </c>
      <c r="D4486" t="s">
        <v>58</v>
      </c>
      <c r="E4486" t="s">
        <v>59</v>
      </c>
      <c r="F4486" s="1">
        <v>4844</v>
      </c>
      <c r="G4486">
        <v>25</v>
      </c>
      <c r="H4486" s="1">
        <v>3633</v>
      </c>
      <c r="I4486">
        <v>190</v>
      </c>
      <c r="J4486">
        <v>50</v>
      </c>
      <c r="K4486">
        <v>4.2</v>
      </c>
      <c r="L4486">
        <v>173</v>
      </c>
      <c r="M4486" t="s">
        <v>33</v>
      </c>
      <c r="N4486" s="1">
        <v>3428</v>
      </c>
      <c r="O4486">
        <v>205</v>
      </c>
      <c r="P4486" s="2">
        <v>50142</v>
      </c>
      <c r="Q4486" s="2">
        <v>49776</v>
      </c>
      <c r="R4486" t="s">
        <v>34</v>
      </c>
      <c r="S4486">
        <v>25</v>
      </c>
      <c r="T4486">
        <v>41</v>
      </c>
      <c r="U4486" t="s">
        <v>35</v>
      </c>
      <c r="V4486" t="s">
        <v>36</v>
      </c>
      <c r="W4486" t="s">
        <v>51</v>
      </c>
      <c r="X4486" t="s">
        <v>9041</v>
      </c>
      <c r="Y4486" t="s">
        <v>39</v>
      </c>
      <c r="Z4486">
        <v>12</v>
      </c>
      <c r="AA4486" t="s">
        <v>40</v>
      </c>
      <c r="AB4486">
        <v>508</v>
      </c>
      <c r="AC4486" t="s">
        <v>41</v>
      </c>
      <c r="AD4486" t="s">
        <v>42</v>
      </c>
      <c r="AG4486" t="s">
        <v>59</v>
      </c>
      <c r="AH4486">
        <v>190</v>
      </c>
      <c r="AI4486">
        <v>50</v>
      </c>
    </row>
    <row r="4487" spans="1:35" x14ac:dyDescent="0.3">
      <c r="A4487" t="s">
        <v>9042</v>
      </c>
      <c r="B4487" t="s">
        <v>65</v>
      </c>
      <c r="C4487" t="s">
        <v>46</v>
      </c>
      <c r="D4487" t="s">
        <v>31</v>
      </c>
      <c r="E4487" t="s">
        <v>32</v>
      </c>
      <c r="F4487">
        <v>141</v>
      </c>
      <c r="G4487">
        <v>9</v>
      </c>
      <c r="H4487">
        <v>128.31</v>
      </c>
      <c r="I4487">
        <v>178</v>
      </c>
      <c r="J4487">
        <v>51</v>
      </c>
      <c r="K4487">
        <v>1.8</v>
      </c>
      <c r="L4487">
        <v>353</v>
      </c>
      <c r="M4487" t="s">
        <v>48</v>
      </c>
      <c r="N4487" s="1">
        <v>2606</v>
      </c>
      <c r="O4487" s="1">
        <v>-2477.69</v>
      </c>
      <c r="P4487" s="2">
        <v>50143</v>
      </c>
      <c r="Q4487" s="2">
        <v>49777</v>
      </c>
      <c r="R4487" t="s">
        <v>49</v>
      </c>
      <c r="S4487">
        <v>24</v>
      </c>
      <c r="T4487">
        <v>63</v>
      </c>
      <c r="U4487" t="s">
        <v>50</v>
      </c>
      <c r="V4487" t="s">
        <v>61</v>
      </c>
      <c r="W4487" t="s">
        <v>51</v>
      </c>
      <c r="X4487" t="s">
        <v>9043</v>
      </c>
      <c r="Y4487" t="s">
        <v>39</v>
      </c>
      <c r="Z4487">
        <v>11</v>
      </c>
      <c r="AA4487" t="s">
        <v>40</v>
      </c>
      <c r="AB4487">
        <v>674</v>
      </c>
      <c r="AC4487" t="s">
        <v>78</v>
      </c>
      <c r="AD4487" t="s">
        <v>42</v>
      </c>
      <c r="AG4487" t="s">
        <v>32</v>
      </c>
      <c r="AH4487">
        <v>178</v>
      </c>
      <c r="AI4487">
        <v>51</v>
      </c>
    </row>
    <row r="4488" spans="1:35" x14ac:dyDescent="0.3">
      <c r="A4488" t="s">
        <v>9044</v>
      </c>
      <c r="B4488" t="s">
        <v>75</v>
      </c>
      <c r="C4488" t="s">
        <v>30</v>
      </c>
      <c r="D4488" t="s">
        <v>67</v>
      </c>
      <c r="E4488" t="s">
        <v>32</v>
      </c>
      <c r="F4488" s="1">
        <v>3286</v>
      </c>
      <c r="G4488">
        <v>42</v>
      </c>
      <c r="H4488" s="1">
        <v>1905.88</v>
      </c>
      <c r="I4488">
        <v>31</v>
      </c>
      <c r="J4488">
        <v>46</v>
      </c>
      <c r="K4488">
        <v>4.7</v>
      </c>
      <c r="L4488">
        <v>265</v>
      </c>
      <c r="M4488" t="s">
        <v>48</v>
      </c>
      <c r="N4488" s="1">
        <v>2225</v>
      </c>
      <c r="O4488">
        <v>-319.12</v>
      </c>
      <c r="P4488" s="2">
        <v>50144</v>
      </c>
      <c r="Q4488" s="2">
        <v>49778</v>
      </c>
      <c r="R4488" t="s">
        <v>49</v>
      </c>
      <c r="S4488">
        <v>39</v>
      </c>
      <c r="T4488">
        <v>27</v>
      </c>
      <c r="U4488" t="s">
        <v>35</v>
      </c>
      <c r="V4488" t="s">
        <v>36</v>
      </c>
      <c r="W4488" t="s">
        <v>37</v>
      </c>
      <c r="X4488" t="s">
        <v>9045</v>
      </c>
      <c r="Y4488" t="s">
        <v>39</v>
      </c>
      <c r="Z4488">
        <v>14</v>
      </c>
      <c r="AA4488" t="s">
        <v>40</v>
      </c>
      <c r="AB4488">
        <v>782</v>
      </c>
      <c r="AC4488" t="s">
        <v>41</v>
      </c>
      <c r="AD4488" t="s">
        <v>55</v>
      </c>
      <c r="AG4488" t="s">
        <v>32</v>
      </c>
      <c r="AH4488">
        <v>31</v>
      </c>
      <c r="AI4488">
        <v>46</v>
      </c>
    </row>
    <row r="4489" spans="1:35" x14ac:dyDescent="0.3">
      <c r="A4489" t="s">
        <v>9046</v>
      </c>
      <c r="B4489" t="s">
        <v>65</v>
      </c>
      <c r="C4489" t="s">
        <v>72</v>
      </c>
      <c r="D4489" t="s">
        <v>31</v>
      </c>
      <c r="E4489" t="s">
        <v>43</v>
      </c>
      <c r="F4489" s="1">
        <v>2506</v>
      </c>
      <c r="G4489">
        <v>2</v>
      </c>
      <c r="H4489" s="1">
        <v>2455.88</v>
      </c>
      <c r="I4489">
        <v>180</v>
      </c>
      <c r="J4489">
        <v>11</v>
      </c>
      <c r="K4489">
        <v>2</v>
      </c>
      <c r="L4489">
        <v>141</v>
      </c>
      <c r="M4489" t="s">
        <v>48</v>
      </c>
      <c r="N4489" s="1">
        <v>3220</v>
      </c>
      <c r="O4489">
        <v>-764.12</v>
      </c>
      <c r="P4489" s="2">
        <v>50145</v>
      </c>
      <c r="Q4489" s="2">
        <v>49779</v>
      </c>
      <c r="R4489" t="s">
        <v>89</v>
      </c>
      <c r="S4489">
        <v>30</v>
      </c>
      <c r="T4489">
        <v>61</v>
      </c>
      <c r="U4489" t="s">
        <v>35</v>
      </c>
      <c r="V4489" t="s">
        <v>68</v>
      </c>
      <c r="W4489" t="s">
        <v>37</v>
      </c>
      <c r="X4489" t="s">
        <v>9047</v>
      </c>
      <c r="Y4489" t="s">
        <v>53</v>
      </c>
      <c r="Z4489">
        <v>14</v>
      </c>
      <c r="AA4489" t="s">
        <v>63</v>
      </c>
      <c r="AB4489">
        <v>398</v>
      </c>
      <c r="AC4489" t="s">
        <v>54</v>
      </c>
      <c r="AD4489" t="s">
        <v>55</v>
      </c>
      <c r="AG4489" t="s">
        <v>43</v>
      </c>
      <c r="AH4489">
        <v>180</v>
      </c>
      <c r="AI4489">
        <v>11</v>
      </c>
    </row>
    <row r="4490" spans="1:35" x14ac:dyDescent="0.3">
      <c r="A4490" t="s">
        <v>9048</v>
      </c>
      <c r="B4490" t="s">
        <v>75</v>
      </c>
      <c r="C4490" t="s">
        <v>66</v>
      </c>
      <c r="D4490" t="s">
        <v>67</v>
      </c>
      <c r="E4490" t="s">
        <v>43</v>
      </c>
      <c r="F4490" s="1">
        <v>1528</v>
      </c>
      <c r="G4490">
        <v>8</v>
      </c>
      <c r="H4490" s="1">
        <v>1405.76</v>
      </c>
      <c r="I4490">
        <v>157</v>
      </c>
      <c r="J4490">
        <v>21</v>
      </c>
      <c r="K4490">
        <v>4.7</v>
      </c>
      <c r="L4490">
        <v>141</v>
      </c>
      <c r="M4490" t="s">
        <v>60</v>
      </c>
      <c r="N4490" s="1">
        <v>3282</v>
      </c>
      <c r="O4490" s="1">
        <v>-1876.24</v>
      </c>
      <c r="P4490" s="2">
        <v>50146</v>
      </c>
      <c r="Q4490" s="2">
        <v>49780</v>
      </c>
      <c r="R4490" t="s">
        <v>89</v>
      </c>
      <c r="S4490">
        <v>36</v>
      </c>
      <c r="T4490">
        <v>23</v>
      </c>
      <c r="U4490" t="s">
        <v>50</v>
      </c>
      <c r="V4490" t="s">
        <v>68</v>
      </c>
      <c r="W4490" t="s">
        <v>51</v>
      </c>
      <c r="X4490" t="s">
        <v>9049</v>
      </c>
      <c r="Y4490" t="s">
        <v>39</v>
      </c>
      <c r="Z4490">
        <v>11</v>
      </c>
      <c r="AA4490" t="s">
        <v>63</v>
      </c>
      <c r="AB4490">
        <v>180</v>
      </c>
      <c r="AC4490" t="s">
        <v>78</v>
      </c>
      <c r="AD4490" t="s">
        <v>42</v>
      </c>
      <c r="AG4490" t="s">
        <v>43</v>
      </c>
      <c r="AH4490">
        <v>157</v>
      </c>
      <c r="AI4490">
        <v>21</v>
      </c>
    </row>
    <row r="4491" spans="1:35" x14ac:dyDescent="0.3">
      <c r="A4491" t="s">
        <v>9050</v>
      </c>
      <c r="B4491" t="s">
        <v>80</v>
      </c>
      <c r="C4491" t="s">
        <v>46</v>
      </c>
      <c r="D4491" t="s">
        <v>96</v>
      </c>
      <c r="E4491" t="s">
        <v>59</v>
      </c>
      <c r="F4491" s="1">
        <v>2179</v>
      </c>
      <c r="G4491">
        <v>28</v>
      </c>
      <c r="H4491" s="1">
        <v>1568.88</v>
      </c>
      <c r="I4491">
        <v>66</v>
      </c>
      <c r="J4491">
        <v>74</v>
      </c>
      <c r="K4491">
        <v>2</v>
      </c>
      <c r="L4491">
        <v>46</v>
      </c>
      <c r="M4491" t="s">
        <v>48</v>
      </c>
      <c r="N4491">
        <v>62</v>
      </c>
      <c r="O4491" s="1">
        <v>1506.88</v>
      </c>
      <c r="P4491" s="2">
        <v>50147</v>
      </c>
      <c r="Q4491" s="2">
        <v>49781</v>
      </c>
      <c r="R4491" t="s">
        <v>89</v>
      </c>
      <c r="S4491">
        <v>15</v>
      </c>
      <c r="T4491">
        <v>22</v>
      </c>
      <c r="U4491" t="s">
        <v>50</v>
      </c>
      <c r="V4491" t="s">
        <v>36</v>
      </c>
      <c r="W4491" t="s">
        <v>51</v>
      </c>
      <c r="X4491" t="s">
        <v>9051</v>
      </c>
      <c r="Y4491" t="s">
        <v>53</v>
      </c>
      <c r="Z4491">
        <v>10</v>
      </c>
      <c r="AA4491" t="s">
        <v>40</v>
      </c>
      <c r="AB4491">
        <v>300</v>
      </c>
      <c r="AC4491" t="s">
        <v>54</v>
      </c>
      <c r="AD4491" t="s">
        <v>55</v>
      </c>
      <c r="AG4491" t="s">
        <v>59</v>
      </c>
      <c r="AH4491">
        <v>66</v>
      </c>
      <c r="AI4491">
        <v>74</v>
      </c>
    </row>
    <row r="4492" spans="1:35" x14ac:dyDescent="0.3">
      <c r="A4492" t="s">
        <v>9052</v>
      </c>
      <c r="B4492" t="s">
        <v>80</v>
      </c>
      <c r="C4492" t="s">
        <v>46</v>
      </c>
      <c r="D4492" t="s">
        <v>58</v>
      </c>
      <c r="E4492" t="s">
        <v>59</v>
      </c>
      <c r="F4492" s="1">
        <v>3542</v>
      </c>
      <c r="G4492">
        <v>8</v>
      </c>
      <c r="H4492" s="1">
        <v>3258.64</v>
      </c>
      <c r="I4492">
        <v>152</v>
      </c>
      <c r="J4492">
        <v>6</v>
      </c>
      <c r="K4492">
        <v>1.4</v>
      </c>
      <c r="L4492">
        <v>217</v>
      </c>
      <c r="M4492" t="s">
        <v>60</v>
      </c>
      <c r="N4492" s="1">
        <v>3581</v>
      </c>
      <c r="O4492">
        <v>-322.36</v>
      </c>
      <c r="P4492" s="2">
        <v>50148</v>
      </c>
      <c r="Q4492" s="2">
        <v>49782</v>
      </c>
      <c r="R4492" t="s">
        <v>89</v>
      </c>
      <c r="S4492">
        <v>21</v>
      </c>
      <c r="T4492">
        <v>20</v>
      </c>
      <c r="U4492" t="s">
        <v>50</v>
      </c>
      <c r="V4492" t="s">
        <v>68</v>
      </c>
      <c r="W4492" t="s">
        <v>51</v>
      </c>
      <c r="X4492" t="s">
        <v>9053</v>
      </c>
      <c r="Y4492" t="s">
        <v>53</v>
      </c>
      <c r="Z4492">
        <v>13</v>
      </c>
      <c r="AA4492" t="s">
        <v>40</v>
      </c>
      <c r="AB4492">
        <v>156</v>
      </c>
      <c r="AC4492" t="s">
        <v>78</v>
      </c>
      <c r="AD4492" t="s">
        <v>55</v>
      </c>
      <c r="AG4492" t="s">
        <v>59</v>
      </c>
      <c r="AH4492">
        <v>152</v>
      </c>
      <c r="AI4492">
        <v>6</v>
      </c>
    </row>
    <row r="4493" spans="1:35" x14ac:dyDescent="0.3">
      <c r="A4493" t="s">
        <v>9054</v>
      </c>
      <c r="B4493" t="s">
        <v>45</v>
      </c>
      <c r="C4493" t="s">
        <v>84</v>
      </c>
      <c r="D4493" t="s">
        <v>96</v>
      </c>
      <c r="E4493" t="s">
        <v>43</v>
      </c>
      <c r="F4493" s="1">
        <v>4346</v>
      </c>
      <c r="G4493">
        <v>23</v>
      </c>
      <c r="H4493" s="1">
        <v>3346.42</v>
      </c>
      <c r="I4493">
        <v>41</v>
      </c>
      <c r="J4493">
        <v>22</v>
      </c>
      <c r="K4493">
        <v>2.2000000000000002</v>
      </c>
      <c r="L4493">
        <v>172</v>
      </c>
      <c r="M4493" t="s">
        <v>60</v>
      </c>
      <c r="N4493" s="1">
        <v>1163</v>
      </c>
      <c r="O4493" s="1">
        <v>2183.42</v>
      </c>
      <c r="P4493" s="2">
        <v>50149</v>
      </c>
      <c r="Q4493" s="2">
        <v>49783</v>
      </c>
      <c r="R4493" t="s">
        <v>34</v>
      </c>
      <c r="S4493">
        <v>29</v>
      </c>
      <c r="T4493">
        <v>25</v>
      </c>
      <c r="U4493" t="s">
        <v>35</v>
      </c>
      <c r="V4493" t="s">
        <v>61</v>
      </c>
      <c r="W4493" t="s">
        <v>37</v>
      </c>
      <c r="X4493" t="s">
        <v>9055</v>
      </c>
      <c r="Y4493" t="s">
        <v>53</v>
      </c>
      <c r="Z4493">
        <v>3</v>
      </c>
      <c r="AA4493" t="s">
        <v>63</v>
      </c>
      <c r="AB4493">
        <v>204</v>
      </c>
      <c r="AC4493" t="s">
        <v>54</v>
      </c>
      <c r="AD4493" t="s">
        <v>55</v>
      </c>
      <c r="AG4493" t="s">
        <v>43</v>
      </c>
      <c r="AH4493">
        <v>41</v>
      </c>
      <c r="AI4493">
        <v>22</v>
      </c>
    </row>
    <row r="4494" spans="1:35" x14ac:dyDescent="0.3">
      <c r="A4494" t="s">
        <v>9056</v>
      </c>
      <c r="B4494" t="s">
        <v>75</v>
      </c>
      <c r="C4494" t="s">
        <v>30</v>
      </c>
      <c r="D4494" t="s">
        <v>96</v>
      </c>
      <c r="E4494" t="s">
        <v>32</v>
      </c>
      <c r="F4494" s="1">
        <v>4472</v>
      </c>
      <c r="G4494">
        <v>13</v>
      </c>
      <c r="H4494" s="1">
        <v>3890.64</v>
      </c>
      <c r="I4494">
        <v>141</v>
      </c>
      <c r="J4494">
        <v>4</v>
      </c>
      <c r="K4494">
        <v>4.7</v>
      </c>
      <c r="L4494">
        <v>464</v>
      </c>
      <c r="M4494" t="s">
        <v>60</v>
      </c>
      <c r="N4494" s="1">
        <v>2625</v>
      </c>
      <c r="O4494" s="1">
        <v>1265.6400000000001</v>
      </c>
      <c r="P4494" s="2">
        <v>50150</v>
      </c>
      <c r="Q4494" s="2">
        <v>49784</v>
      </c>
      <c r="R4494" t="s">
        <v>34</v>
      </c>
      <c r="S4494">
        <v>31</v>
      </c>
      <c r="T4494">
        <v>34</v>
      </c>
      <c r="U4494" t="s">
        <v>35</v>
      </c>
      <c r="V4494" t="s">
        <v>68</v>
      </c>
      <c r="W4494" t="s">
        <v>51</v>
      </c>
      <c r="X4494" t="s">
        <v>9057</v>
      </c>
      <c r="Y4494" t="s">
        <v>70</v>
      </c>
      <c r="Z4494">
        <v>5</v>
      </c>
      <c r="AA4494" t="s">
        <v>40</v>
      </c>
      <c r="AB4494">
        <v>495</v>
      </c>
      <c r="AC4494" t="s">
        <v>54</v>
      </c>
      <c r="AD4494" t="s">
        <v>55</v>
      </c>
      <c r="AG4494" t="s">
        <v>32</v>
      </c>
      <c r="AH4494">
        <v>141</v>
      </c>
      <c r="AI4494">
        <v>4</v>
      </c>
    </row>
    <row r="4495" spans="1:35" x14ac:dyDescent="0.3">
      <c r="A4495" t="s">
        <v>9058</v>
      </c>
      <c r="B4495" t="s">
        <v>45</v>
      </c>
      <c r="C4495" t="s">
        <v>84</v>
      </c>
      <c r="D4495" t="s">
        <v>96</v>
      </c>
      <c r="E4495" t="s">
        <v>59</v>
      </c>
      <c r="F4495" s="1">
        <v>3503</v>
      </c>
      <c r="G4495">
        <v>16</v>
      </c>
      <c r="H4495" s="1">
        <v>2942.52</v>
      </c>
      <c r="I4495">
        <v>31</v>
      </c>
      <c r="J4495">
        <v>32</v>
      </c>
      <c r="K4495">
        <v>4.5</v>
      </c>
      <c r="L4495">
        <v>385</v>
      </c>
      <c r="M4495" t="s">
        <v>33</v>
      </c>
      <c r="N4495">
        <v>853</v>
      </c>
      <c r="O4495" s="1">
        <v>2089.52</v>
      </c>
      <c r="P4495" s="2">
        <v>50151</v>
      </c>
      <c r="Q4495" s="2">
        <v>49785</v>
      </c>
      <c r="R4495" t="s">
        <v>49</v>
      </c>
      <c r="S4495">
        <v>19</v>
      </c>
      <c r="T4495">
        <v>49</v>
      </c>
      <c r="U4495" t="s">
        <v>50</v>
      </c>
      <c r="V4495" t="s">
        <v>36</v>
      </c>
      <c r="W4495" t="s">
        <v>37</v>
      </c>
      <c r="X4495" t="s">
        <v>9059</v>
      </c>
      <c r="Y4495" t="s">
        <v>53</v>
      </c>
      <c r="Z4495">
        <v>14</v>
      </c>
      <c r="AA4495" t="s">
        <v>63</v>
      </c>
      <c r="AB4495">
        <v>351</v>
      </c>
      <c r="AC4495" t="s">
        <v>54</v>
      </c>
      <c r="AD4495" t="s">
        <v>82</v>
      </c>
      <c r="AG4495" t="s">
        <v>59</v>
      </c>
      <c r="AH4495">
        <v>31</v>
      </c>
      <c r="AI4495">
        <v>32</v>
      </c>
    </row>
    <row r="4496" spans="1:35" x14ac:dyDescent="0.3">
      <c r="A4496" t="s">
        <v>9060</v>
      </c>
      <c r="B4496" t="s">
        <v>65</v>
      </c>
      <c r="C4496" t="s">
        <v>66</v>
      </c>
      <c r="D4496" t="s">
        <v>67</v>
      </c>
      <c r="E4496" t="s">
        <v>43</v>
      </c>
      <c r="F4496" s="1">
        <v>1897</v>
      </c>
      <c r="G4496">
        <v>13</v>
      </c>
      <c r="H4496" s="1">
        <v>1650.39</v>
      </c>
      <c r="I4496">
        <v>153</v>
      </c>
      <c r="J4496">
        <v>1</v>
      </c>
      <c r="K4496">
        <v>2.6</v>
      </c>
      <c r="L4496">
        <v>275</v>
      </c>
      <c r="M4496" t="s">
        <v>48</v>
      </c>
      <c r="N4496" s="1">
        <v>3480</v>
      </c>
      <c r="O4496" s="1">
        <v>-1829.61</v>
      </c>
      <c r="P4496" s="2">
        <v>50152</v>
      </c>
      <c r="Q4496" s="2">
        <v>49786</v>
      </c>
      <c r="R4496" t="s">
        <v>34</v>
      </c>
      <c r="S4496">
        <v>40</v>
      </c>
      <c r="T4496">
        <v>53</v>
      </c>
      <c r="U4496" t="s">
        <v>35</v>
      </c>
      <c r="V4496" t="s">
        <v>36</v>
      </c>
      <c r="W4496" t="s">
        <v>76</v>
      </c>
      <c r="X4496" t="s">
        <v>9061</v>
      </c>
      <c r="Y4496" t="s">
        <v>70</v>
      </c>
      <c r="Z4496">
        <v>1</v>
      </c>
      <c r="AA4496" t="s">
        <v>40</v>
      </c>
      <c r="AB4496">
        <v>475</v>
      </c>
      <c r="AC4496" t="s">
        <v>41</v>
      </c>
      <c r="AD4496" t="s">
        <v>82</v>
      </c>
      <c r="AG4496" t="s">
        <v>43</v>
      </c>
      <c r="AH4496">
        <v>153</v>
      </c>
      <c r="AI4496">
        <v>1</v>
      </c>
    </row>
    <row r="4497" spans="1:35" x14ac:dyDescent="0.3">
      <c r="A4497" t="s">
        <v>9062</v>
      </c>
      <c r="B4497" t="s">
        <v>45</v>
      </c>
      <c r="C4497" t="s">
        <v>72</v>
      </c>
      <c r="D4497" t="s">
        <v>67</v>
      </c>
      <c r="E4497" t="s">
        <v>43</v>
      </c>
      <c r="F4497">
        <v>503</v>
      </c>
      <c r="G4497">
        <v>10</v>
      </c>
      <c r="H4497">
        <v>452.7</v>
      </c>
      <c r="I4497">
        <v>187</v>
      </c>
      <c r="J4497">
        <v>70</v>
      </c>
      <c r="K4497">
        <v>2.2999999999999998</v>
      </c>
      <c r="L4497">
        <v>362</v>
      </c>
      <c r="M4497" t="s">
        <v>33</v>
      </c>
      <c r="N4497" s="1">
        <v>2044</v>
      </c>
      <c r="O4497" s="1">
        <v>-1591.3</v>
      </c>
      <c r="P4497" s="2">
        <v>50153</v>
      </c>
      <c r="Q4497" s="2">
        <v>49787</v>
      </c>
      <c r="R4497" t="s">
        <v>49</v>
      </c>
      <c r="S4497">
        <v>36</v>
      </c>
      <c r="T4497">
        <v>59</v>
      </c>
      <c r="U4497" t="s">
        <v>50</v>
      </c>
      <c r="V4497" t="s">
        <v>61</v>
      </c>
      <c r="W4497" t="s">
        <v>51</v>
      </c>
      <c r="X4497" t="s">
        <v>9063</v>
      </c>
      <c r="Y4497" t="s">
        <v>53</v>
      </c>
      <c r="Z4497">
        <v>4</v>
      </c>
      <c r="AA4497" t="s">
        <v>63</v>
      </c>
      <c r="AB4497">
        <v>488</v>
      </c>
      <c r="AC4497" t="s">
        <v>78</v>
      </c>
      <c r="AD4497" t="s">
        <v>55</v>
      </c>
      <c r="AG4497" t="s">
        <v>43</v>
      </c>
      <c r="AH4497">
        <v>187</v>
      </c>
      <c r="AI4497">
        <v>70</v>
      </c>
    </row>
    <row r="4498" spans="1:35" x14ac:dyDescent="0.3">
      <c r="A4498" t="s">
        <v>9064</v>
      </c>
      <c r="B4498" t="s">
        <v>80</v>
      </c>
      <c r="C4498" t="s">
        <v>72</v>
      </c>
      <c r="D4498" t="s">
        <v>67</v>
      </c>
      <c r="E4498" t="s">
        <v>32</v>
      </c>
      <c r="F4498" s="1">
        <v>3095</v>
      </c>
      <c r="G4498">
        <v>44</v>
      </c>
      <c r="H4498" s="1">
        <v>1733.2</v>
      </c>
      <c r="I4498">
        <v>119</v>
      </c>
      <c r="J4498">
        <v>70</v>
      </c>
      <c r="K4498">
        <v>2</v>
      </c>
      <c r="L4498">
        <v>237</v>
      </c>
      <c r="M4498" t="s">
        <v>33</v>
      </c>
      <c r="N4498" s="1">
        <v>3337</v>
      </c>
      <c r="O4498" s="1">
        <v>-1603.8</v>
      </c>
      <c r="P4498" s="2">
        <v>50154</v>
      </c>
      <c r="Q4498" s="2">
        <v>49788</v>
      </c>
      <c r="R4498" t="s">
        <v>34</v>
      </c>
      <c r="S4498">
        <v>1</v>
      </c>
      <c r="T4498">
        <v>39</v>
      </c>
      <c r="U4498" t="s">
        <v>50</v>
      </c>
      <c r="V4498" t="s">
        <v>68</v>
      </c>
      <c r="W4498" t="s">
        <v>76</v>
      </c>
      <c r="X4498" t="s">
        <v>9065</v>
      </c>
      <c r="Y4498" t="s">
        <v>39</v>
      </c>
      <c r="Z4498">
        <v>6</v>
      </c>
      <c r="AA4498" t="s">
        <v>63</v>
      </c>
      <c r="AB4498">
        <v>886</v>
      </c>
      <c r="AC4498" t="s">
        <v>54</v>
      </c>
      <c r="AD4498" t="s">
        <v>82</v>
      </c>
      <c r="AG4498" t="s">
        <v>32</v>
      </c>
      <c r="AH4498">
        <v>119</v>
      </c>
      <c r="AI4498">
        <v>70</v>
      </c>
    </row>
    <row r="4499" spans="1:35" x14ac:dyDescent="0.3">
      <c r="A4499" t="s">
        <v>9066</v>
      </c>
      <c r="B4499" t="s">
        <v>65</v>
      </c>
      <c r="C4499" t="s">
        <v>66</v>
      </c>
      <c r="D4499" t="s">
        <v>67</v>
      </c>
      <c r="E4499" t="s">
        <v>56</v>
      </c>
      <c r="F4499">
        <v>171</v>
      </c>
      <c r="G4499">
        <v>27</v>
      </c>
      <c r="H4499">
        <v>124.83</v>
      </c>
      <c r="I4499">
        <v>5</v>
      </c>
      <c r="J4499">
        <v>29</v>
      </c>
      <c r="K4499">
        <v>3.2</v>
      </c>
      <c r="L4499">
        <v>285</v>
      </c>
      <c r="M4499" t="s">
        <v>33</v>
      </c>
      <c r="N4499" s="1">
        <v>2951</v>
      </c>
      <c r="O4499" s="1">
        <v>-2826.17</v>
      </c>
      <c r="P4499" s="2">
        <v>50155</v>
      </c>
      <c r="Q4499" s="2">
        <v>49789</v>
      </c>
      <c r="R4499" t="s">
        <v>34</v>
      </c>
      <c r="S4499">
        <v>16</v>
      </c>
      <c r="T4499">
        <v>20</v>
      </c>
      <c r="U4499" t="s">
        <v>50</v>
      </c>
      <c r="V4499" t="s">
        <v>61</v>
      </c>
      <c r="W4499" t="s">
        <v>76</v>
      </c>
      <c r="X4499" t="s">
        <v>9067</v>
      </c>
      <c r="Y4499" t="s">
        <v>39</v>
      </c>
      <c r="Z4499">
        <v>5</v>
      </c>
      <c r="AA4499" t="s">
        <v>40</v>
      </c>
      <c r="AB4499">
        <v>352</v>
      </c>
      <c r="AC4499" t="s">
        <v>78</v>
      </c>
      <c r="AD4499" t="s">
        <v>82</v>
      </c>
      <c r="AG4499" t="s">
        <v>56</v>
      </c>
      <c r="AH4499">
        <v>5</v>
      </c>
      <c r="AI4499">
        <v>29</v>
      </c>
    </row>
    <row r="4500" spans="1:35" x14ac:dyDescent="0.3">
      <c r="A4500" t="s">
        <v>9068</v>
      </c>
      <c r="B4500" t="s">
        <v>45</v>
      </c>
      <c r="C4500" t="s">
        <v>72</v>
      </c>
      <c r="D4500" t="s">
        <v>31</v>
      </c>
      <c r="E4500" t="s">
        <v>32</v>
      </c>
      <c r="F4500">
        <v>392</v>
      </c>
      <c r="G4500">
        <v>10</v>
      </c>
      <c r="H4500">
        <v>352.8</v>
      </c>
      <c r="I4500">
        <v>165</v>
      </c>
      <c r="J4500">
        <v>54</v>
      </c>
      <c r="K4500">
        <v>2</v>
      </c>
      <c r="L4500">
        <v>214</v>
      </c>
      <c r="M4500" t="s">
        <v>33</v>
      </c>
      <c r="N4500" s="1">
        <v>2455</v>
      </c>
      <c r="O4500" s="1">
        <v>-2102.1999999999998</v>
      </c>
      <c r="P4500" s="2">
        <v>50156</v>
      </c>
      <c r="Q4500" s="2">
        <v>49790</v>
      </c>
      <c r="R4500" t="s">
        <v>34</v>
      </c>
      <c r="S4500">
        <v>24</v>
      </c>
      <c r="T4500">
        <v>57</v>
      </c>
      <c r="U4500" t="s">
        <v>35</v>
      </c>
      <c r="V4500" t="s">
        <v>68</v>
      </c>
      <c r="W4500" t="s">
        <v>76</v>
      </c>
      <c r="X4500" t="s">
        <v>9069</v>
      </c>
      <c r="Y4500" t="s">
        <v>39</v>
      </c>
      <c r="Z4500">
        <v>4</v>
      </c>
      <c r="AA4500" t="s">
        <v>40</v>
      </c>
      <c r="AB4500">
        <v>260</v>
      </c>
      <c r="AC4500" t="s">
        <v>78</v>
      </c>
      <c r="AD4500" t="s">
        <v>55</v>
      </c>
      <c r="AG4500" t="s">
        <v>32</v>
      </c>
      <c r="AH4500">
        <v>165</v>
      </c>
      <c r="AI4500">
        <v>54</v>
      </c>
    </row>
    <row r="4501" spans="1:35" x14ac:dyDescent="0.3">
      <c r="A4501" t="s">
        <v>9070</v>
      </c>
      <c r="B4501" t="s">
        <v>65</v>
      </c>
      <c r="C4501" t="s">
        <v>84</v>
      </c>
      <c r="D4501" t="s">
        <v>96</v>
      </c>
      <c r="E4501" t="s">
        <v>32</v>
      </c>
      <c r="F4501">
        <v>280</v>
      </c>
      <c r="G4501">
        <v>45</v>
      </c>
      <c r="H4501">
        <v>154</v>
      </c>
      <c r="I4501">
        <v>8</v>
      </c>
      <c r="J4501">
        <v>51</v>
      </c>
      <c r="K4501">
        <v>2.1</v>
      </c>
      <c r="L4501">
        <v>227</v>
      </c>
      <c r="M4501" t="s">
        <v>60</v>
      </c>
      <c r="N4501" s="1">
        <v>3056</v>
      </c>
      <c r="O4501" s="1">
        <v>-2902</v>
      </c>
      <c r="P4501" s="2">
        <v>50157</v>
      </c>
      <c r="Q4501" s="2">
        <v>49791</v>
      </c>
      <c r="R4501" t="s">
        <v>49</v>
      </c>
      <c r="S4501">
        <v>9</v>
      </c>
      <c r="T4501">
        <v>44</v>
      </c>
      <c r="U4501" t="s">
        <v>50</v>
      </c>
      <c r="V4501" t="s">
        <v>61</v>
      </c>
      <c r="W4501" t="s">
        <v>51</v>
      </c>
      <c r="X4501" t="s">
        <v>9071</v>
      </c>
      <c r="Y4501" t="s">
        <v>70</v>
      </c>
      <c r="Z4501">
        <v>7</v>
      </c>
      <c r="AA4501" t="s">
        <v>40</v>
      </c>
      <c r="AB4501">
        <v>832</v>
      </c>
      <c r="AC4501" t="s">
        <v>78</v>
      </c>
      <c r="AD4501" t="s">
        <v>42</v>
      </c>
      <c r="AG4501" t="s">
        <v>32</v>
      </c>
      <c r="AH4501">
        <v>8</v>
      </c>
      <c r="AI4501">
        <v>51</v>
      </c>
    </row>
    <row r="4502" spans="1:35" x14ac:dyDescent="0.3">
      <c r="A4502" t="s">
        <v>9072</v>
      </c>
      <c r="B4502" t="s">
        <v>65</v>
      </c>
      <c r="C4502" t="s">
        <v>46</v>
      </c>
      <c r="D4502" t="s">
        <v>31</v>
      </c>
      <c r="E4502" t="s">
        <v>32</v>
      </c>
      <c r="F4502" s="1">
        <v>3287</v>
      </c>
      <c r="G4502">
        <v>49</v>
      </c>
      <c r="H4502" s="1">
        <v>1676.37</v>
      </c>
      <c r="I4502">
        <v>128</v>
      </c>
      <c r="J4502">
        <v>58</v>
      </c>
      <c r="K4502">
        <v>4.2</v>
      </c>
      <c r="L4502">
        <v>35</v>
      </c>
      <c r="M4502" t="s">
        <v>33</v>
      </c>
      <c r="N4502" s="1">
        <v>2972</v>
      </c>
      <c r="O4502" s="1">
        <v>-1295.6300000000001</v>
      </c>
      <c r="P4502" s="2">
        <v>50158</v>
      </c>
      <c r="Q4502" s="2">
        <v>49792</v>
      </c>
      <c r="R4502" t="s">
        <v>49</v>
      </c>
      <c r="S4502">
        <v>49</v>
      </c>
      <c r="T4502">
        <v>54</v>
      </c>
      <c r="U4502" t="s">
        <v>35</v>
      </c>
      <c r="V4502" t="s">
        <v>36</v>
      </c>
      <c r="W4502" t="s">
        <v>76</v>
      </c>
      <c r="X4502" t="s">
        <v>9073</v>
      </c>
      <c r="Y4502" t="s">
        <v>53</v>
      </c>
      <c r="Z4502">
        <v>14</v>
      </c>
      <c r="AA4502" t="s">
        <v>40</v>
      </c>
      <c r="AB4502">
        <v>501</v>
      </c>
      <c r="AC4502" t="s">
        <v>54</v>
      </c>
      <c r="AD4502" t="s">
        <v>82</v>
      </c>
      <c r="AG4502" t="s">
        <v>32</v>
      </c>
      <c r="AH4502">
        <v>128</v>
      </c>
      <c r="AI4502">
        <v>58</v>
      </c>
    </row>
    <row r="4503" spans="1:35" x14ac:dyDescent="0.3">
      <c r="A4503" t="s">
        <v>9074</v>
      </c>
      <c r="B4503" t="s">
        <v>45</v>
      </c>
      <c r="C4503" t="s">
        <v>84</v>
      </c>
      <c r="D4503" t="s">
        <v>67</v>
      </c>
      <c r="E4503" t="s">
        <v>32</v>
      </c>
      <c r="F4503" s="1">
        <v>3835</v>
      </c>
      <c r="G4503">
        <v>30</v>
      </c>
      <c r="H4503" s="1">
        <v>2684.5</v>
      </c>
      <c r="I4503">
        <v>73</v>
      </c>
      <c r="J4503">
        <v>34</v>
      </c>
      <c r="K4503">
        <v>1.4</v>
      </c>
      <c r="L4503">
        <v>91</v>
      </c>
      <c r="M4503" t="s">
        <v>60</v>
      </c>
      <c r="N4503" s="1">
        <v>2334</v>
      </c>
      <c r="O4503">
        <v>350.5</v>
      </c>
      <c r="P4503" s="2">
        <v>50159</v>
      </c>
      <c r="Q4503" s="2">
        <v>49793</v>
      </c>
      <c r="R4503" t="s">
        <v>34</v>
      </c>
      <c r="S4503">
        <v>25</v>
      </c>
      <c r="T4503">
        <v>63</v>
      </c>
      <c r="U4503" t="s">
        <v>35</v>
      </c>
      <c r="V4503" t="s">
        <v>61</v>
      </c>
      <c r="W4503" t="s">
        <v>76</v>
      </c>
      <c r="X4503" t="s">
        <v>9075</v>
      </c>
      <c r="Y4503" t="s">
        <v>70</v>
      </c>
      <c r="Z4503">
        <v>2</v>
      </c>
      <c r="AA4503" t="s">
        <v>40</v>
      </c>
      <c r="AB4503">
        <v>408</v>
      </c>
      <c r="AC4503" t="s">
        <v>54</v>
      </c>
      <c r="AD4503" t="s">
        <v>42</v>
      </c>
      <c r="AG4503" t="s">
        <v>32</v>
      </c>
      <c r="AH4503">
        <v>73</v>
      </c>
      <c r="AI4503">
        <v>34</v>
      </c>
    </row>
    <row r="4504" spans="1:35" x14ac:dyDescent="0.3">
      <c r="A4504" t="s">
        <v>9076</v>
      </c>
      <c r="B4504" t="s">
        <v>65</v>
      </c>
      <c r="C4504" t="s">
        <v>84</v>
      </c>
      <c r="D4504" t="s">
        <v>31</v>
      </c>
      <c r="E4504" t="s">
        <v>59</v>
      </c>
      <c r="F4504" s="1">
        <v>3863</v>
      </c>
      <c r="G4504">
        <v>42</v>
      </c>
      <c r="H4504" s="1">
        <v>2240.54</v>
      </c>
      <c r="I4504">
        <v>158</v>
      </c>
      <c r="J4504">
        <v>94</v>
      </c>
      <c r="K4504">
        <v>1.6</v>
      </c>
      <c r="L4504">
        <v>21</v>
      </c>
      <c r="M4504" t="s">
        <v>60</v>
      </c>
      <c r="N4504" s="1">
        <v>2838</v>
      </c>
      <c r="O4504">
        <v>-597.46</v>
      </c>
      <c r="P4504" s="2">
        <v>50160</v>
      </c>
      <c r="Q4504" s="2">
        <v>49794</v>
      </c>
      <c r="R4504" t="s">
        <v>49</v>
      </c>
      <c r="S4504">
        <v>45</v>
      </c>
      <c r="T4504">
        <v>34</v>
      </c>
      <c r="U4504" t="s">
        <v>50</v>
      </c>
      <c r="V4504" t="s">
        <v>68</v>
      </c>
      <c r="W4504" t="s">
        <v>76</v>
      </c>
      <c r="X4504" t="s">
        <v>9077</v>
      </c>
      <c r="Y4504" t="s">
        <v>53</v>
      </c>
      <c r="Z4504">
        <v>6</v>
      </c>
      <c r="AA4504" t="s">
        <v>63</v>
      </c>
      <c r="AB4504">
        <v>300</v>
      </c>
      <c r="AC4504" t="s">
        <v>41</v>
      </c>
      <c r="AD4504" t="s">
        <v>42</v>
      </c>
      <c r="AG4504" t="s">
        <v>59</v>
      </c>
      <c r="AH4504">
        <v>158</v>
      </c>
      <c r="AI4504">
        <v>94</v>
      </c>
    </row>
    <row r="4505" spans="1:35" x14ac:dyDescent="0.3">
      <c r="A4505" t="s">
        <v>9078</v>
      </c>
      <c r="B4505" t="s">
        <v>29</v>
      </c>
      <c r="C4505" t="s">
        <v>84</v>
      </c>
      <c r="D4505" t="s">
        <v>31</v>
      </c>
      <c r="E4505" t="s">
        <v>32</v>
      </c>
      <c r="F4505" s="1">
        <v>4366</v>
      </c>
      <c r="G4505">
        <v>29</v>
      </c>
      <c r="H4505" s="1">
        <v>3099.86</v>
      </c>
      <c r="I4505">
        <v>57</v>
      </c>
      <c r="J4505">
        <v>73</v>
      </c>
      <c r="K4505">
        <v>4.2</v>
      </c>
      <c r="L4505">
        <v>135</v>
      </c>
      <c r="M4505" t="s">
        <v>60</v>
      </c>
      <c r="N4505">
        <v>889</v>
      </c>
      <c r="O4505" s="1">
        <v>2210.86</v>
      </c>
      <c r="P4505" s="2">
        <v>50161</v>
      </c>
      <c r="Q4505" s="2">
        <v>49795</v>
      </c>
      <c r="R4505" t="s">
        <v>49</v>
      </c>
      <c r="S4505">
        <v>36</v>
      </c>
      <c r="T4505">
        <v>69</v>
      </c>
      <c r="U4505" t="s">
        <v>50</v>
      </c>
      <c r="V4505" t="s">
        <v>36</v>
      </c>
      <c r="W4505" t="s">
        <v>51</v>
      </c>
      <c r="X4505" t="s">
        <v>9079</v>
      </c>
      <c r="Y4505" t="s">
        <v>39</v>
      </c>
      <c r="Z4505">
        <v>3</v>
      </c>
      <c r="AA4505" t="s">
        <v>63</v>
      </c>
      <c r="AB4505">
        <v>898</v>
      </c>
      <c r="AC4505" t="s">
        <v>78</v>
      </c>
      <c r="AD4505" t="s">
        <v>42</v>
      </c>
      <c r="AG4505" t="s">
        <v>32</v>
      </c>
      <c r="AH4505">
        <v>57</v>
      </c>
      <c r="AI4505">
        <v>73</v>
      </c>
    </row>
    <row r="4506" spans="1:35" x14ac:dyDescent="0.3">
      <c r="A4506" t="s">
        <v>9080</v>
      </c>
      <c r="B4506" t="s">
        <v>65</v>
      </c>
      <c r="C4506" t="s">
        <v>72</v>
      </c>
      <c r="D4506" t="s">
        <v>47</v>
      </c>
      <c r="E4506" t="s">
        <v>43</v>
      </c>
      <c r="F4506" s="1">
        <v>2770</v>
      </c>
      <c r="G4506">
        <v>47</v>
      </c>
      <c r="H4506" s="1">
        <v>1468.1</v>
      </c>
      <c r="I4506">
        <v>166</v>
      </c>
      <c r="J4506">
        <v>67</v>
      </c>
      <c r="K4506">
        <v>4.3</v>
      </c>
      <c r="L4506">
        <v>403</v>
      </c>
      <c r="M4506" t="s">
        <v>60</v>
      </c>
      <c r="N4506" s="1">
        <v>1369</v>
      </c>
      <c r="O4506">
        <v>99.1</v>
      </c>
      <c r="P4506" s="2">
        <v>50162</v>
      </c>
      <c r="Q4506" s="2">
        <v>49796</v>
      </c>
      <c r="R4506" t="s">
        <v>49</v>
      </c>
      <c r="S4506">
        <v>45</v>
      </c>
      <c r="T4506">
        <v>48</v>
      </c>
      <c r="U4506" t="s">
        <v>35</v>
      </c>
      <c r="V4506" t="s">
        <v>68</v>
      </c>
      <c r="W4506" t="s">
        <v>51</v>
      </c>
      <c r="X4506" t="s">
        <v>9081</v>
      </c>
      <c r="Y4506" t="s">
        <v>53</v>
      </c>
      <c r="Z4506">
        <v>2</v>
      </c>
      <c r="AA4506" t="s">
        <v>63</v>
      </c>
      <c r="AB4506">
        <v>616</v>
      </c>
      <c r="AC4506" t="s">
        <v>54</v>
      </c>
      <c r="AD4506" t="s">
        <v>42</v>
      </c>
      <c r="AG4506" t="s">
        <v>43</v>
      </c>
      <c r="AH4506">
        <v>166</v>
      </c>
      <c r="AI4506">
        <v>67</v>
      </c>
    </row>
    <row r="4507" spans="1:35" x14ac:dyDescent="0.3">
      <c r="A4507" t="s">
        <v>9082</v>
      </c>
      <c r="B4507" t="s">
        <v>75</v>
      </c>
      <c r="C4507" t="s">
        <v>46</v>
      </c>
      <c r="D4507" t="s">
        <v>96</v>
      </c>
      <c r="E4507" t="s">
        <v>56</v>
      </c>
      <c r="F4507" s="1">
        <v>4077</v>
      </c>
      <c r="G4507">
        <v>24</v>
      </c>
      <c r="H4507" s="1">
        <v>3098.52</v>
      </c>
      <c r="I4507">
        <v>142</v>
      </c>
      <c r="J4507">
        <v>67</v>
      </c>
      <c r="K4507">
        <v>2.1</v>
      </c>
      <c r="L4507">
        <v>21</v>
      </c>
      <c r="M4507" t="s">
        <v>48</v>
      </c>
      <c r="N4507" s="1">
        <v>2779</v>
      </c>
      <c r="O4507">
        <v>319.52</v>
      </c>
      <c r="P4507" s="2">
        <v>50163</v>
      </c>
      <c r="Q4507" s="2">
        <v>49797</v>
      </c>
      <c r="R4507" t="s">
        <v>49</v>
      </c>
      <c r="S4507">
        <v>42</v>
      </c>
      <c r="T4507">
        <v>47</v>
      </c>
      <c r="U4507" t="s">
        <v>35</v>
      </c>
      <c r="V4507" t="s">
        <v>61</v>
      </c>
      <c r="W4507" t="s">
        <v>51</v>
      </c>
      <c r="X4507" t="s">
        <v>9083</v>
      </c>
      <c r="Y4507" t="s">
        <v>70</v>
      </c>
      <c r="Z4507">
        <v>4</v>
      </c>
      <c r="AA4507" t="s">
        <v>63</v>
      </c>
      <c r="AB4507">
        <v>124</v>
      </c>
      <c r="AC4507" t="s">
        <v>54</v>
      </c>
      <c r="AD4507" t="s">
        <v>42</v>
      </c>
      <c r="AG4507" t="s">
        <v>56</v>
      </c>
      <c r="AH4507">
        <v>142</v>
      </c>
      <c r="AI4507">
        <v>67</v>
      </c>
    </row>
    <row r="4508" spans="1:35" x14ac:dyDescent="0.3">
      <c r="A4508" t="s">
        <v>9084</v>
      </c>
      <c r="B4508" t="s">
        <v>29</v>
      </c>
      <c r="C4508" t="s">
        <v>46</v>
      </c>
      <c r="D4508" t="s">
        <v>96</v>
      </c>
      <c r="E4508" t="s">
        <v>32</v>
      </c>
      <c r="F4508" s="1">
        <v>2348</v>
      </c>
      <c r="G4508">
        <v>6</v>
      </c>
      <c r="H4508" s="1">
        <v>2207.12</v>
      </c>
      <c r="I4508">
        <v>88</v>
      </c>
      <c r="J4508">
        <v>70</v>
      </c>
      <c r="K4508">
        <v>4</v>
      </c>
      <c r="L4508">
        <v>461</v>
      </c>
      <c r="M4508" t="s">
        <v>60</v>
      </c>
      <c r="N4508" s="1">
        <v>3130</v>
      </c>
      <c r="O4508">
        <v>-922.88</v>
      </c>
      <c r="P4508" s="2">
        <v>50164</v>
      </c>
      <c r="Q4508" s="2">
        <v>49798</v>
      </c>
      <c r="R4508" t="s">
        <v>89</v>
      </c>
      <c r="S4508">
        <v>18</v>
      </c>
      <c r="T4508">
        <v>29</v>
      </c>
      <c r="U4508" t="s">
        <v>50</v>
      </c>
      <c r="V4508" t="s">
        <v>36</v>
      </c>
      <c r="W4508" t="s">
        <v>76</v>
      </c>
      <c r="X4508" t="s">
        <v>9085</v>
      </c>
      <c r="Y4508" t="s">
        <v>70</v>
      </c>
      <c r="Z4508">
        <v>11</v>
      </c>
      <c r="AA4508" t="s">
        <v>63</v>
      </c>
      <c r="AB4508">
        <v>504</v>
      </c>
      <c r="AC4508" t="s">
        <v>54</v>
      </c>
      <c r="AD4508" t="s">
        <v>82</v>
      </c>
      <c r="AG4508" t="s">
        <v>32</v>
      </c>
      <c r="AH4508">
        <v>88</v>
      </c>
      <c r="AI4508">
        <v>70</v>
      </c>
    </row>
    <row r="4509" spans="1:35" x14ac:dyDescent="0.3">
      <c r="A4509" t="s">
        <v>9086</v>
      </c>
      <c r="B4509" t="s">
        <v>45</v>
      </c>
      <c r="C4509" t="s">
        <v>84</v>
      </c>
      <c r="D4509" t="s">
        <v>58</v>
      </c>
      <c r="E4509" t="s">
        <v>56</v>
      </c>
      <c r="F4509" s="1">
        <v>4042</v>
      </c>
      <c r="G4509">
        <v>49</v>
      </c>
      <c r="H4509" s="1">
        <v>2061.42</v>
      </c>
      <c r="I4509">
        <v>163</v>
      </c>
      <c r="J4509">
        <v>39</v>
      </c>
      <c r="K4509">
        <v>4.3</v>
      </c>
      <c r="L4509">
        <v>441</v>
      </c>
      <c r="M4509" t="s">
        <v>33</v>
      </c>
      <c r="N4509" s="1">
        <v>2277</v>
      </c>
      <c r="O4509">
        <v>-215.58</v>
      </c>
      <c r="P4509" s="2">
        <v>50165</v>
      </c>
      <c r="Q4509" s="2">
        <v>49799</v>
      </c>
      <c r="R4509" t="s">
        <v>49</v>
      </c>
      <c r="S4509">
        <v>12</v>
      </c>
      <c r="T4509">
        <v>44</v>
      </c>
      <c r="U4509" t="s">
        <v>35</v>
      </c>
      <c r="V4509" t="s">
        <v>68</v>
      </c>
      <c r="W4509" t="s">
        <v>37</v>
      </c>
      <c r="X4509" t="s">
        <v>9087</v>
      </c>
      <c r="Y4509" t="s">
        <v>53</v>
      </c>
      <c r="Z4509">
        <v>6</v>
      </c>
      <c r="AA4509" t="s">
        <v>63</v>
      </c>
      <c r="AB4509">
        <v>884</v>
      </c>
      <c r="AC4509" t="s">
        <v>41</v>
      </c>
      <c r="AD4509" t="s">
        <v>82</v>
      </c>
      <c r="AG4509" t="s">
        <v>56</v>
      </c>
      <c r="AH4509">
        <v>163</v>
      </c>
      <c r="AI4509">
        <v>39</v>
      </c>
    </row>
    <row r="4510" spans="1:35" x14ac:dyDescent="0.3">
      <c r="A4510" t="s">
        <v>9088</v>
      </c>
      <c r="B4510" t="s">
        <v>80</v>
      </c>
      <c r="C4510" t="s">
        <v>30</v>
      </c>
      <c r="D4510" t="s">
        <v>47</v>
      </c>
      <c r="E4510" t="s">
        <v>43</v>
      </c>
      <c r="F4510" s="1">
        <v>4287</v>
      </c>
      <c r="G4510">
        <v>27</v>
      </c>
      <c r="H4510" s="1">
        <v>3129.51</v>
      </c>
      <c r="I4510">
        <v>124</v>
      </c>
      <c r="J4510">
        <v>90</v>
      </c>
      <c r="K4510">
        <v>3.1</v>
      </c>
      <c r="L4510">
        <v>472</v>
      </c>
      <c r="M4510" t="s">
        <v>33</v>
      </c>
      <c r="N4510" s="1">
        <v>2321</v>
      </c>
      <c r="O4510">
        <v>808.51</v>
      </c>
      <c r="P4510" s="2">
        <v>50166</v>
      </c>
      <c r="Q4510" s="2">
        <v>49800</v>
      </c>
      <c r="R4510" t="s">
        <v>49</v>
      </c>
      <c r="S4510">
        <v>45</v>
      </c>
      <c r="T4510">
        <v>24</v>
      </c>
      <c r="U4510" t="s">
        <v>35</v>
      </c>
      <c r="V4510" t="s">
        <v>61</v>
      </c>
      <c r="W4510" t="s">
        <v>51</v>
      </c>
      <c r="X4510" t="s">
        <v>9089</v>
      </c>
      <c r="Y4510" t="s">
        <v>53</v>
      </c>
      <c r="Z4510">
        <v>11</v>
      </c>
      <c r="AA4510" t="s">
        <v>63</v>
      </c>
      <c r="AB4510">
        <v>510</v>
      </c>
      <c r="AC4510" t="s">
        <v>78</v>
      </c>
      <c r="AD4510" t="s">
        <v>42</v>
      </c>
      <c r="AG4510" t="s">
        <v>43</v>
      </c>
      <c r="AH4510">
        <v>124</v>
      </c>
      <c r="AI4510">
        <v>90</v>
      </c>
    </row>
    <row r="4511" spans="1:35" x14ac:dyDescent="0.3">
      <c r="A4511" t="s">
        <v>9090</v>
      </c>
      <c r="B4511" t="s">
        <v>29</v>
      </c>
      <c r="C4511" t="s">
        <v>84</v>
      </c>
      <c r="D4511" t="s">
        <v>58</v>
      </c>
      <c r="E4511" t="s">
        <v>56</v>
      </c>
      <c r="F4511" s="1">
        <v>1548</v>
      </c>
      <c r="G4511">
        <v>9</v>
      </c>
      <c r="H4511" s="1">
        <v>1408.68</v>
      </c>
      <c r="I4511">
        <v>81</v>
      </c>
      <c r="J4511">
        <v>50</v>
      </c>
      <c r="K4511">
        <v>4.4000000000000004</v>
      </c>
      <c r="L4511">
        <v>178</v>
      </c>
      <c r="M4511" t="s">
        <v>48</v>
      </c>
      <c r="N4511" s="1">
        <v>3261</v>
      </c>
      <c r="O4511" s="1">
        <v>-1852.32</v>
      </c>
      <c r="P4511" s="2">
        <v>50167</v>
      </c>
      <c r="Q4511" s="2">
        <v>49801</v>
      </c>
      <c r="R4511" t="s">
        <v>49</v>
      </c>
      <c r="S4511">
        <v>37</v>
      </c>
      <c r="T4511">
        <v>25</v>
      </c>
      <c r="U4511" t="s">
        <v>50</v>
      </c>
      <c r="V4511" t="s">
        <v>36</v>
      </c>
      <c r="W4511" t="s">
        <v>76</v>
      </c>
      <c r="X4511" t="s">
        <v>9091</v>
      </c>
      <c r="Y4511" t="s">
        <v>53</v>
      </c>
      <c r="Z4511">
        <v>13</v>
      </c>
      <c r="AA4511" t="s">
        <v>63</v>
      </c>
      <c r="AB4511">
        <v>859</v>
      </c>
      <c r="AC4511" t="s">
        <v>54</v>
      </c>
      <c r="AD4511" t="s">
        <v>55</v>
      </c>
      <c r="AG4511" t="s">
        <v>56</v>
      </c>
      <c r="AH4511">
        <v>81</v>
      </c>
      <c r="AI4511">
        <v>50</v>
      </c>
    </row>
    <row r="4512" spans="1:35" x14ac:dyDescent="0.3">
      <c r="A4512" t="s">
        <v>9092</v>
      </c>
      <c r="B4512" t="s">
        <v>45</v>
      </c>
      <c r="C4512" t="s">
        <v>66</v>
      </c>
      <c r="D4512" t="s">
        <v>67</v>
      </c>
      <c r="E4512" t="s">
        <v>43</v>
      </c>
      <c r="F4512" s="1">
        <v>1655</v>
      </c>
      <c r="G4512">
        <v>14</v>
      </c>
      <c r="H4512" s="1">
        <v>1423.3</v>
      </c>
      <c r="I4512">
        <v>87</v>
      </c>
      <c r="J4512">
        <v>13</v>
      </c>
      <c r="K4512">
        <v>1.7</v>
      </c>
      <c r="L4512">
        <v>289</v>
      </c>
      <c r="M4512" t="s">
        <v>48</v>
      </c>
      <c r="N4512" s="1">
        <v>3571</v>
      </c>
      <c r="O4512" s="1">
        <v>-2147.6999999999998</v>
      </c>
      <c r="P4512" s="2">
        <v>50168</v>
      </c>
      <c r="Q4512" s="2">
        <v>49802</v>
      </c>
      <c r="R4512" t="s">
        <v>34</v>
      </c>
      <c r="S4512">
        <v>34</v>
      </c>
      <c r="T4512">
        <v>25</v>
      </c>
      <c r="U4512" t="s">
        <v>35</v>
      </c>
      <c r="V4512" t="s">
        <v>36</v>
      </c>
      <c r="W4512" t="s">
        <v>76</v>
      </c>
      <c r="X4512" t="s">
        <v>9093</v>
      </c>
      <c r="Y4512" t="s">
        <v>39</v>
      </c>
      <c r="Z4512">
        <v>11</v>
      </c>
      <c r="AA4512" t="s">
        <v>40</v>
      </c>
      <c r="AB4512">
        <v>995</v>
      </c>
      <c r="AC4512" t="s">
        <v>78</v>
      </c>
      <c r="AD4512" t="s">
        <v>82</v>
      </c>
      <c r="AG4512" t="s">
        <v>43</v>
      </c>
      <c r="AH4512">
        <v>87</v>
      </c>
      <c r="AI4512">
        <v>13</v>
      </c>
    </row>
    <row r="4513" spans="1:35" x14ac:dyDescent="0.3">
      <c r="A4513" t="s">
        <v>9094</v>
      </c>
      <c r="B4513" t="s">
        <v>80</v>
      </c>
      <c r="C4513" t="s">
        <v>46</v>
      </c>
      <c r="D4513" t="s">
        <v>58</v>
      </c>
      <c r="E4513" t="s">
        <v>32</v>
      </c>
      <c r="F4513" s="1">
        <v>4812</v>
      </c>
      <c r="G4513">
        <v>17</v>
      </c>
      <c r="H4513" s="1">
        <v>3993.96</v>
      </c>
      <c r="I4513">
        <v>178</v>
      </c>
      <c r="J4513">
        <v>52</v>
      </c>
      <c r="K4513">
        <v>1.3</v>
      </c>
      <c r="L4513">
        <v>238</v>
      </c>
      <c r="M4513" t="s">
        <v>60</v>
      </c>
      <c r="N4513">
        <v>696</v>
      </c>
      <c r="O4513" s="1">
        <v>3297.96</v>
      </c>
      <c r="P4513" s="2">
        <v>50169</v>
      </c>
      <c r="Q4513" s="2">
        <v>49803</v>
      </c>
      <c r="R4513" t="s">
        <v>49</v>
      </c>
      <c r="S4513">
        <v>37</v>
      </c>
      <c r="T4513">
        <v>27</v>
      </c>
      <c r="U4513" t="s">
        <v>35</v>
      </c>
      <c r="V4513" t="s">
        <v>68</v>
      </c>
      <c r="W4513" t="s">
        <v>51</v>
      </c>
      <c r="X4513" t="s">
        <v>9095</v>
      </c>
      <c r="Y4513" t="s">
        <v>39</v>
      </c>
      <c r="Z4513">
        <v>3</v>
      </c>
      <c r="AA4513" t="s">
        <v>40</v>
      </c>
      <c r="AB4513">
        <v>375</v>
      </c>
      <c r="AC4513" t="s">
        <v>41</v>
      </c>
      <c r="AD4513" t="s">
        <v>42</v>
      </c>
      <c r="AG4513" t="s">
        <v>32</v>
      </c>
      <c r="AH4513">
        <v>178</v>
      </c>
      <c r="AI4513">
        <v>52</v>
      </c>
    </row>
    <row r="4514" spans="1:35" x14ac:dyDescent="0.3">
      <c r="A4514" t="s">
        <v>9096</v>
      </c>
      <c r="B4514" t="s">
        <v>45</v>
      </c>
      <c r="C4514" t="s">
        <v>66</v>
      </c>
      <c r="D4514" t="s">
        <v>58</v>
      </c>
      <c r="E4514" t="s">
        <v>32</v>
      </c>
      <c r="F4514" s="1">
        <v>2667</v>
      </c>
      <c r="G4514">
        <v>37</v>
      </c>
      <c r="H4514" s="1">
        <v>1680.21</v>
      </c>
      <c r="I4514">
        <v>177</v>
      </c>
      <c r="J4514">
        <v>47</v>
      </c>
      <c r="K4514">
        <v>3.5</v>
      </c>
      <c r="L4514">
        <v>297</v>
      </c>
      <c r="M4514" t="s">
        <v>48</v>
      </c>
      <c r="N4514" s="1">
        <v>3326</v>
      </c>
      <c r="O4514" s="1">
        <v>-1645.79</v>
      </c>
      <c r="P4514" s="2">
        <v>50170</v>
      </c>
      <c r="Q4514" s="2">
        <v>49804</v>
      </c>
      <c r="R4514" t="s">
        <v>34</v>
      </c>
      <c r="S4514">
        <v>12</v>
      </c>
      <c r="T4514">
        <v>41</v>
      </c>
      <c r="U4514" t="s">
        <v>50</v>
      </c>
      <c r="V4514" t="s">
        <v>68</v>
      </c>
      <c r="W4514" t="s">
        <v>37</v>
      </c>
      <c r="X4514" t="s">
        <v>9097</v>
      </c>
      <c r="Y4514" t="s">
        <v>53</v>
      </c>
      <c r="Z4514">
        <v>4</v>
      </c>
      <c r="AA4514" t="s">
        <v>63</v>
      </c>
      <c r="AB4514">
        <v>396</v>
      </c>
      <c r="AC4514" t="s">
        <v>41</v>
      </c>
      <c r="AD4514" t="s">
        <v>55</v>
      </c>
      <c r="AG4514" t="s">
        <v>32</v>
      </c>
      <c r="AH4514">
        <v>177</v>
      </c>
      <c r="AI4514">
        <v>47</v>
      </c>
    </row>
    <row r="4515" spans="1:35" x14ac:dyDescent="0.3">
      <c r="A4515" t="s">
        <v>9098</v>
      </c>
      <c r="B4515" t="s">
        <v>45</v>
      </c>
      <c r="C4515" t="s">
        <v>84</v>
      </c>
      <c r="D4515" t="s">
        <v>67</v>
      </c>
      <c r="E4515" t="s">
        <v>56</v>
      </c>
      <c r="F4515" s="1">
        <v>1955</v>
      </c>
      <c r="G4515">
        <v>9</v>
      </c>
      <c r="H4515" s="1">
        <v>1779.05</v>
      </c>
      <c r="I4515">
        <v>49</v>
      </c>
      <c r="J4515">
        <v>20</v>
      </c>
      <c r="K4515">
        <v>1.8</v>
      </c>
      <c r="L4515">
        <v>274</v>
      </c>
      <c r="M4515" t="s">
        <v>33</v>
      </c>
      <c r="N4515" s="1">
        <v>3882</v>
      </c>
      <c r="O4515" s="1">
        <v>-2102.9499999999998</v>
      </c>
      <c r="P4515" s="2">
        <v>50171</v>
      </c>
      <c r="Q4515" s="2">
        <v>49805</v>
      </c>
      <c r="R4515" t="s">
        <v>89</v>
      </c>
      <c r="S4515">
        <v>3</v>
      </c>
      <c r="T4515">
        <v>51</v>
      </c>
      <c r="U4515" t="s">
        <v>50</v>
      </c>
      <c r="V4515" t="s">
        <v>61</v>
      </c>
      <c r="W4515" t="s">
        <v>76</v>
      </c>
      <c r="X4515" t="s">
        <v>9099</v>
      </c>
      <c r="Y4515" t="s">
        <v>70</v>
      </c>
      <c r="Z4515">
        <v>14</v>
      </c>
      <c r="AA4515" t="s">
        <v>63</v>
      </c>
      <c r="AB4515">
        <v>902</v>
      </c>
      <c r="AC4515" t="s">
        <v>54</v>
      </c>
      <c r="AD4515" t="s">
        <v>82</v>
      </c>
      <c r="AG4515" t="s">
        <v>56</v>
      </c>
      <c r="AH4515">
        <v>49</v>
      </c>
      <c r="AI4515">
        <v>20</v>
      </c>
    </row>
    <row r="4516" spans="1:35" x14ac:dyDescent="0.3">
      <c r="A4516" t="s">
        <v>9100</v>
      </c>
      <c r="B4516" t="s">
        <v>80</v>
      </c>
      <c r="C4516" t="s">
        <v>72</v>
      </c>
      <c r="D4516" t="s">
        <v>67</v>
      </c>
      <c r="E4516" t="s">
        <v>56</v>
      </c>
      <c r="F4516" s="1">
        <v>2483</v>
      </c>
      <c r="G4516">
        <v>2</v>
      </c>
      <c r="H4516" s="1">
        <v>2433.34</v>
      </c>
      <c r="I4516">
        <v>112</v>
      </c>
      <c r="J4516">
        <v>18</v>
      </c>
      <c r="K4516">
        <v>1.7</v>
      </c>
      <c r="L4516">
        <v>93</v>
      </c>
      <c r="M4516" t="s">
        <v>33</v>
      </c>
      <c r="N4516" s="1">
        <v>3001</v>
      </c>
      <c r="O4516">
        <v>-567.66</v>
      </c>
      <c r="P4516" s="2">
        <v>50172</v>
      </c>
      <c r="Q4516" s="2">
        <v>49806</v>
      </c>
      <c r="R4516" t="s">
        <v>34</v>
      </c>
      <c r="S4516">
        <v>37</v>
      </c>
      <c r="T4516">
        <v>18</v>
      </c>
      <c r="U4516" t="s">
        <v>35</v>
      </c>
      <c r="V4516" t="s">
        <v>36</v>
      </c>
      <c r="W4516" t="s">
        <v>51</v>
      </c>
      <c r="X4516" t="s">
        <v>9101</v>
      </c>
      <c r="Y4516" t="s">
        <v>39</v>
      </c>
      <c r="Z4516">
        <v>13</v>
      </c>
      <c r="AA4516" t="s">
        <v>40</v>
      </c>
      <c r="AB4516">
        <v>372</v>
      </c>
      <c r="AC4516" t="s">
        <v>41</v>
      </c>
      <c r="AD4516" t="s">
        <v>42</v>
      </c>
      <c r="AG4516" t="s">
        <v>56</v>
      </c>
      <c r="AH4516">
        <v>112</v>
      </c>
      <c r="AI4516">
        <v>18</v>
      </c>
    </row>
    <row r="4517" spans="1:35" x14ac:dyDescent="0.3">
      <c r="A4517" t="s">
        <v>9102</v>
      </c>
      <c r="B4517" t="s">
        <v>45</v>
      </c>
      <c r="C4517" t="s">
        <v>84</v>
      </c>
      <c r="D4517" t="s">
        <v>47</v>
      </c>
      <c r="E4517" t="s">
        <v>59</v>
      </c>
      <c r="F4517" s="1">
        <v>2890</v>
      </c>
      <c r="G4517">
        <v>2</v>
      </c>
      <c r="H4517" s="1">
        <v>2832.2</v>
      </c>
      <c r="I4517">
        <v>86</v>
      </c>
      <c r="J4517">
        <v>8</v>
      </c>
      <c r="K4517">
        <v>1</v>
      </c>
      <c r="L4517">
        <v>103</v>
      </c>
      <c r="M4517" t="s">
        <v>60</v>
      </c>
      <c r="N4517">
        <v>332</v>
      </c>
      <c r="O4517" s="1">
        <v>2500.1999999999998</v>
      </c>
      <c r="P4517" s="2">
        <v>50173</v>
      </c>
      <c r="Q4517" s="2">
        <v>49807</v>
      </c>
      <c r="R4517" t="s">
        <v>34</v>
      </c>
      <c r="S4517">
        <v>17</v>
      </c>
      <c r="T4517">
        <v>43</v>
      </c>
      <c r="U4517" t="s">
        <v>35</v>
      </c>
      <c r="V4517" t="s">
        <v>61</v>
      </c>
      <c r="W4517" t="s">
        <v>51</v>
      </c>
      <c r="X4517" t="s">
        <v>9103</v>
      </c>
      <c r="Y4517" t="s">
        <v>70</v>
      </c>
      <c r="Z4517">
        <v>5</v>
      </c>
      <c r="AA4517" t="s">
        <v>40</v>
      </c>
      <c r="AB4517">
        <v>386</v>
      </c>
      <c r="AC4517" t="s">
        <v>54</v>
      </c>
      <c r="AD4517" t="s">
        <v>42</v>
      </c>
      <c r="AG4517" t="s">
        <v>59</v>
      </c>
      <c r="AH4517">
        <v>86</v>
      </c>
      <c r="AI4517">
        <v>8</v>
      </c>
    </row>
    <row r="4518" spans="1:35" x14ac:dyDescent="0.3">
      <c r="A4518" t="s">
        <v>9104</v>
      </c>
      <c r="B4518" t="s">
        <v>65</v>
      </c>
      <c r="C4518" t="s">
        <v>72</v>
      </c>
      <c r="D4518" t="s">
        <v>58</v>
      </c>
      <c r="E4518" t="s">
        <v>32</v>
      </c>
      <c r="F4518" s="1">
        <v>2769</v>
      </c>
      <c r="G4518">
        <v>23</v>
      </c>
      <c r="H4518" s="1">
        <v>2132.13</v>
      </c>
      <c r="I4518">
        <v>173</v>
      </c>
      <c r="J4518">
        <v>89</v>
      </c>
      <c r="K4518">
        <v>2.9</v>
      </c>
      <c r="L4518">
        <v>382</v>
      </c>
      <c r="M4518" t="s">
        <v>48</v>
      </c>
      <c r="N4518" s="1">
        <v>3095</v>
      </c>
      <c r="O4518">
        <v>-962.87</v>
      </c>
      <c r="P4518" s="2">
        <v>50174</v>
      </c>
      <c r="Q4518" s="2">
        <v>49808</v>
      </c>
      <c r="R4518" t="s">
        <v>89</v>
      </c>
      <c r="S4518">
        <v>37</v>
      </c>
      <c r="T4518">
        <v>20</v>
      </c>
      <c r="U4518" t="s">
        <v>50</v>
      </c>
      <c r="V4518" t="s">
        <v>61</v>
      </c>
      <c r="W4518" t="s">
        <v>76</v>
      </c>
      <c r="X4518" t="s">
        <v>9105</v>
      </c>
      <c r="Y4518" t="s">
        <v>39</v>
      </c>
      <c r="Z4518">
        <v>7</v>
      </c>
      <c r="AA4518" t="s">
        <v>40</v>
      </c>
      <c r="AB4518">
        <v>949</v>
      </c>
      <c r="AC4518" t="s">
        <v>41</v>
      </c>
      <c r="AD4518" t="s">
        <v>42</v>
      </c>
      <c r="AG4518" t="s">
        <v>32</v>
      </c>
      <c r="AH4518">
        <v>173</v>
      </c>
      <c r="AI4518">
        <v>89</v>
      </c>
    </row>
    <row r="4519" spans="1:35" x14ac:dyDescent="0.3">
      <c r="A4519" t="s">
        <v>9106</v>
      </c>
      <c r="B4519" t="s">
        <v>65</v>
      </c>
      <c r="C4519" t="s">
        <v>84</v>
      </c>
      <c r="D4519" t="s">
        <v>96</v>
      </c>
      <c r="E4519" t="s">
        <v>59</v>
      </c>
      <c r="F4519">
        <v>710</v>
      </c>
      <c r="G4519">
        <v>6</v>
      </c>
      <c r="H4519">
        <v>667.4</v>
      </c>
      <c r="I4519">
        <v>21</v>
      </c>
      <c r="J4519">
        <v>38</v>
      </c>
      <c r="K4519">
        <v>1.5</v>
      </c>
      <c r="L4519">
        <v>180</v>
      </c>
      <c r="M4519" t="s">
        <v>48</v>
      </c>
      <c r="N4519" s="1">
        <v>2019</v>
      </c>
      <c r="O4519" s="1">
        <v>-1351.6</v>
      </c>
      <c r="P4519" s="2">
        <v>50175</v>
      </c>
      <c r="Q4519" s="2">
        <v>49809</v>
      </c>
      <c r="R4519" t="s">
        <v>34</v>
      </c>
      <c r="S4519">
        <v>41</v>
      </c>
      <c r="T4519">
        <v>43</v>
      </c>
      <c r="U4519" t="s">
        <v>35</v>
      </c>
      <c r="V4519" t="s">
        <v>68</v>
      </c>
      <c r="W4519" t="s">
        <v>51</v>
      </c>
      <c r="X4519" t="s">
        <v>9107</v>
      </c>
      <c r="Y4519" t="s">
        <v>53</v>
      </c>
      <c r="Z4519">
        <v>11</v>
      </c>
      <c r="AA4519" t="s">
        <v>63</v>
      </c>
      <c r="AB4519">
        <v>529</v>
      </c>
      <c r="AC4519" t="s">
        <v>41</v>
      </c>
      <c r="AD4519" t="s">
        <v>42</v>
      </c>
      <c r="AG4519" t="s">
        <v>59</v>
      </c>
      <c r="AH4519">
        <v>21</v>
      </c>
      <c r="AI4519">
        <v>38</v>
      </c>
    </row>
    <row r="4520" spans="1:35" x14ac:dyDescent="0.3">
      <c r="A4520" t="s">
        <v>9108</v>
      </c>
      <c r="B4520" t="s">
        <v>80</v>
      </c>
      <c r="C4520" t="s">
        <v>84</v>
      </c>
      <c r="D4520" t="s">
        <v>47</v>
      </c>
      <c r="E4520" t="s">
        <v>32</v>
      </c>
      <c r="F4520">
        <v>545</v>
      </c>
      <c r="G4520">
        <v>47</v>
      </c>
      <c r="H4520">
        <v>288.85000000000002</v>
      </c>
      <c r="I4520">
        <v>121</v>
      </c>
      <c r="J4520">
        <v>45</v>
      </c>
      <c r="K4520">
        <v>1.3</v>
      </c>
      <c r="L4520">
        <v>299</v>
      </c>
      <c r="M4520" t="s">
        <v>33</v>
      </c>
      <c r="N4520">
        <v>217</v>
      </c>
      <c r="O4520">
        <v>71.849999999999994</v>
      </c>
      <c r="P4520" s="2">
        <v>50176</v>
      </c>
      <c r="Q4520" s="2">
        <v>49810</v>
      </c>
      <c r="R4520" t="s">
        <v>89</v>
      </c>
      <c r="S4520">
        <v>39</v>
      </c>
      <c r="T4520">
        <v>23</v>
      </c>
      <c r="U4520" t="s">
        <v>50</v>
      </c>
      <c r="V4520" t="s">
        <v>68</v>
      </c>
      <c r="W4520" t="s">
        <v>37</v>
      </c>
      <c r="X4520" t="s">
        <v>9109</v>
      </c>
      <c r="Y4520" t="s">
        <v>39</v>
      </c>
      <c r="Z4520">
        <v>9</v>
      </c>
      <c r="AA4520" t="s">
        <v>40</v>
      </c>
      <c r="AB4520">
        <v>288</v>
      </c>
      <c r="AC4520" t="s">
        <v>78</v>
      </c>
      <c r="AD4520" t="s">
        <v>55</v>
      </c>
      <c r="AG4520" t="s">
        <v>32</v>
      </c>
      <c r="AH4520">
        <v>121</v>
      </c>
      <c r="AI4520">
        <v>45</v>
      </c>
    </row>
    <row r="4521" spans="1:35" x14ac:dyDescent="0.3">
      <c r="A4521" t="s">
        <v>9110</v>
      </c>
      <c r="B4521" t="s">
        <v>65</v>
      </c>
      <c r="C4521" t="s">
        <v>46</v>
      </c>
      <c r="D4521" t="s">
        <v>31</v>
      </c>
      <c r="E4521" t="s">
        <v>59</v>
      </c>
      <c r="F4521" s="1">
        <v>2576</v>
      </c>
      <c r="G4521">
        <v>6</v>
      </c>
      <c r="H4521" s="1">
        <v>2421.44</v>
      </c>
      <c r="I4521">
        <v>185</v>
      </c>
      <c r="J4521">
        <v>1</v>
      </c>
      <c r="K4521">
        <v>1.6</v>
      </c>
      <c r="L4521">
        <v>422</v>
      </c>
      <c r="M4521" t="s">
        <v>33</v>
      </c>
      <c r="N4521">
        <v>351</v>
      </c>
      <c r="O4521" s="1">
        <v>2070.44</v>
      </c>
      <c r="P4521" s="2">
        <v>50177</v>
      </c>
      <c r="Q4521" s="2">
        <v>49811</v>
      </c>
      <c r="R4521" t="s">
        <v>49</v>
      </c>
      <c r="S4521">
        <v>20</v>
      </c>
      <c r="T4521">
        <v>64</v>
      </c>
      <c r="U4521" t="s">
        <v>35</v>
      </c>
      <c r="V4521" t="s">
        <v>68</v>
      </c>
      <c r="W4521" t="s">
        <v>37</v>
      </c>
      <c r="X4521" t="s">
        <v>9111</v>
      </c>
      <c r="Y4521" t="s">
        <v>39</v>
      </c>
      <c r="Z4521">
        <v>12</v>
      </c>
      <c r="AA4521" t="s">
        <v>63</v>
      </c>
      <c r="AB4521">
        <v>422</v>
      </c>
      <c r="AC4521" t="s">
        <v>54</v>
      </c>
      <c r="AD4521" t="s">
        <v>82</v>
      </c>
      <c r="AG4521" t="s">
        <v>59</v>
      </c>
      <c r="AH4521">
        <v>185</v>
      </c>
      <c r="AI4521">
        <v>1</v>
      </c>
    </row>
    <row r="4522" spans="1:35" x14ac:dyDescent="0.3">
      <c r="A4522" t="s">
        <v>9112</v>
      </c>
      <c r="B4522" t="s">
        <v>75</v>
      </c>
      <c r="C4522" t="s">
        <v>66</v>
      </c>
      <c r="D4522" t="s">
        <v>47</v>
      </c>
      <c r="E4522" t="s">
        <v>56</v>
      </c>
      <c r="F4522" s="1">
        <v>1631</v>
      </c>
      <c r="G4522">
        <v>12</v>
      </c>
      <c r="H4522" s="1">
        <v>1435.28</v>
      </c>
      <c r="I4522">
        <v>94</v>
      </c>
      <c r="J4522">
        <v>98</v>
      </c>
      <c r="K4522">
        <v>1.9</v>
      </c>
      <c r="L4522">
        <v>376</v>
      </c>
      <c r="M4522" t="s">
        <v>60</v>
      </c>
      <c r="N4522" s="1">
        <v>1468</v>
      </c>
      <c r="O4522">
        <v>-32.72</v>
      </c>
      <c r="P4522" s="2">
        <v>50178</v>
      </c>
      <c r="Q4522" s="2">
        <v>49812</v>
      </c>
      <c r="R4522" t="s">
        <v>89</v>
      </c>
      <c r="S4522">
        <v>12</v>
      </c>
      <c r="T4522">
        <v>67</v>
      </c>
      <c r="U4522" t="s">
        <v>50</v>
      </c>
      <c r="V4522" t="s">
        <v>36</v>
      </c>
      <c r="W4522" t="s">
        <v>76</v>
      </c>
      <c r="X4522" t="s">
        <v>9113</v>
      </c>
      <c r="Y4522" t="s">
        <v>53</v>
      </c>
      <c r="Z4522">
        <v>4</v>
      </c>
      <c r="AA4522" t="s">
        <v>63</v>
      </c>
      <c r="AB4522">
        <v>215</v>
      </c>
      <c r="AC4522" t="s">
        <v>54</v>
      </c>
      <c r="AD4522" t="s">
        <v>55</v>
      </c>
      <c r="AG4522" t="s">
        <v>56</v>
      </c>
      <c r="AH4522">
        <v>94</v>
      </c>
      <c r="AI4522">
        <v>98</v>
      </c>
    </row>
    <row r="4523" spans="1:35" x14ac:dyDescent="0.3">
      <c r="A4523" t="s">
        <v>9114</v>
      </c>
      <c r="B4523" t="s">
        <v>75</v>
      </c>
      <c r="C4523" t="s">
        <v>46</v>
      </c>
      <c r="D4523" t="s">
        <v>67</v>
      </c>
      <c r="E4523" t="s">
        <v>43</v>
      </c>
      <c r="F4523">
        <v>469</v>
      </c>
      <c r="G4523">
        <v>18</v>
      </c>
      <c r="H4523">
        <v>384.58</v>
      </c>
      <c r="I4523">
        <v>24</v>
      </c>
      <c r="J4523">
        <v>97</v>
      </c>
      <c r="K4523">
        <v>1.9</v>
      </c>
      <c r="L4523">
        <v>404</v>
      </c>
      <c r="M4523" t="s">
        <v>48</v>
      </c>
      <c r="N4523" s="1">
        <v>1820</v>
      </c>
      <c r="O4523" s="1">
        <v>-1435.42</v>
      </c>
      <c r="P4523" s="2">
        <v>50179</v>
      </c>
      <c r="Q4523" s="2">
        <v>49813</v>
      </c>
      <c r="R4523" t="s">
        <v>34</v>
      </c>
      <c r="S4523">
        <v>36</v>
      </c>
      <c r="T4523">
        <v>65</v>
      </c>
      <c r="U4523" t="s">
        <v>50</v>
      </c>
      <c r="V4523" t="s">
        <v>61</v>
      </c>
      <c r="W4523" t="s">
        <v>51</v>
      </c>
      <c r="X4523" t="s">
        <v>9115</v>
      </c>
      <c r="Y4523" t="s">
        <v>70</v>
      </c>
      <c r="Z4523">
        <v>13</v>
      </c>
      <c r="AA4523" t="s">
        <v>40</v>
      </c>
      <c r="AB4523">
        <v>205</v>
      </c>
      <c r="AC4523" t="s">
        <v>41</v>
      </c>
      <c r="AD4523" t="s">
        <v>42</v>
      </c>
      <c r="AG4523" t="s">
        <v>43</v>
      </c>
      <c r="AH4523">
        <v>24</v>
      </c>
      <c r="AI4523">
        <v>97</v>
      </c>
    </row>
    <row r="4524" spans="1:35" x14ac:dyDescent="0.3">
      <c r="A4524" t="s">
        <v>9116</v>
      </c>
      <c r="B4524" t="s">
        <v>75</v>
      </c>
      <c r="C4524" t="s">
        <v>66</v>
      </c>
      <c r="D4524" t="s">
        <v>67</v>
      </c>
      <c r="E4524" t="s">
        <v>32</v>
      </c>
      <c r="F4524">
        <v>738</v>
      </c>
      <c r="G4524">
        <v>23</v>
      </c>
      <c r="H4524">
        <v>568.26</v>
      </c>
      <c r="I4524">
        <v>195</v>
      </c>
      <c r="J4524">
        <v>0</v>
      </c>
      <c r="K4524">
        <v>2.4</v>
      </c>
      <c r="L4524">
        <v>83</v>
      </c>
      <c r="M4524" t="s">
        <v>60</v>
      </c>
      <c r="N4524" s="1">
        <v>2275</v>
      </c>
      <c r="O4524" s="1">
        <v>-1706.74</v>
      </c>
      <c r="P4524" s="2">
        <v>50180</v>
      </c>
      <c r="Q4524" s="2">
        <v>49814</v>
      </c>
      <c r="R4524" t="s">
        <v>89</v>
      </c>
      <c r="S4524">
        <v>39</v>
      </c>
      <c r="T4524">
        <v>38</v>
      </c>
      <c r="U4524" t="s">
        <v>50</v>
      </c>
      <c r="V4524" t="s">
        <v>68</v>
      </c>
      <c r="W4524" t="s">
        <v>76</v>
      </c>
      <c r="X4524" t="s">
        <v>9117</v>
      </c>
      <c r="Y4524" t="s">
        <v>39</v>
      </c>
      <c r="Z4524">
        <v>7</v>
      </c>
      <c r="AA4524" t="s">
        <v>40</v>
      </c>
      <c r="AB4524">
        <v>678</v>
      </c>
      <c r="AC4524" t="s">
        <v>78</v>
      </c>
      <c r="AD4524" t="s">
        <v>55</v>
      </c>
      <c r="AG4524" t="s">
        <v>32</v>
      </c>
      <c r="AH4524">
        <v>195</v>
      </c>
      <c r="AI4524">
        <v>0</v>
      </c>
    </row>
    <row r="4525" spans="1:35" x14ac:dyDescent="0.3">
      <c r="A4525" t="s">
        <v>9118</v>
      </c>
      <c r="B4525" t="s">
        <v>65</v>
      </c>
      <c r="C4525" t="s">
        <v>30</v>
      </c>
      <c r="D4525" t="s">
        <v>96</v>
      </c>
      <c r="E4525" t="s">
        <v>43</v>
      </c>
      <c r="F4525" s="1">
        <v>3640</v>
      </c>
      <c r="G4525">
        <v>9</v>
      </c>
      <c r="H4525" s="1">
        <v>3312.4</v>
      </c>
      <c r="I4525">
        <v>169</v>
      </c>
      <c r="J4525">
        <v>0</v>
      </c>
      <c r="K4525">
        <v>4.7</v>
      </c>
      <c r="L4525">
        <v>198</v>
      </c>
      <c r="M4525" t="s">
        <v>60</v>
      </c>
      <c r="N4525" s="1">
        <v>2209</v>
      </c>
      <c r="O4525" s="1">
        <v>1103.4000000000001</v>
      </c>
      <c r="P4525" s="2">
        <v>50181</v>
      </c>
      <c r="Q4525" s="2">
        <v>49815</v>
      </c>
      <c r="R4525" t="s">
        <v>34</v>
      </c>
      <c r="S4525">
        <v>49</v>
      </c>
      <c r="T4525">
        <v>21</v>
      </c>
      <c r="U4525" t="s">
        <v>50</v>
      </c>
      <c r="V4525" t="s">
        <v>36</v>
      </c>
      <c r="W4525" t="s">
        <v>51</v>
      </c>
      <c r="X4525" t="s">
        <v>9119</v>
      </c>
      <c r="Y4525" t="s">
        <v>53</v>
      </c>
      <c r="Z4525">
        <v>1</v>
      </c>
      <c r="AA4525" t="s">
        <v>63</v>
      </c>
      <c r="AB4525">
        <v>380</v>
      </c>
      <c r="AC4525" t="s">
        <v>78</v>
      </c>
      <c r="AD4525" t="s">
        <v>55</v>
      </c>
      <c r="AG4525" t="s">
        <v>43</v>
      </c>
      <c r="AH4525">
        <v>169</v>
      </c>
      <c r="AI4525">
        <v>0</v>
      </c>
    </row>
    <row r="4526" spans="1:35" x14ac:dyDescent="0.3">
      <c r="A4526" t="s">
        <v>9120</v>
      </c>
      <c r="B4526" t="s">
        <v>45</v>
      </c>
      <c r="C4526" t="s">
        <v>30</v>
      </c>
      <c r="D4526" t="s">
        <v>47</v>
      </c>
      <c r="E4526" t="s">
        <v>59</v>
      </c>
      <c r="F4526">
        <v>205</v>
      </c>
      <c r="G4526">
        <v>5</v>
      </c>
      <c r="H4526">
        <v>194.75</v>
      </c>
      <c r="I4526">
        <v>154</v>
      </c>
      <c r="J4526">
        <v>75</v>
      </c>
      <c r="K4526">
        <v>4.2</v>
      </c>
      <c r="L4526">
        <v>446</v>
      </c>
      <c r="M4526" t="s">
        <v>48</v>
      </c>
      <c r="N4526" s="1">
        <v>2951</v>
      </c>
      <c r="O4526" s="1">
        <v>-2756.25</v>
      </c>
      <c r="P4526" s="2">
        <v>50182</v>
      </c>
      <c r="Q4526" s="2">
        <v>49816</v>
      </c>
      <c r="R4526" t="s">
        <v>89</v>
      </c>
      <c r="S4526">
        <v>24</v>
      </c>
      <c r="T4526">
        <v>32</v>
      </c>
      <c r="U4526" t="s">
        <v>50</v>
      </c>
      <c r="V4526" t="s">
        <v>68</v>
      </c>
      <c r="W4526" t="s">
        <v>37</v>
      </c>
      <c r="X4526" t="s">
        <v>9121</v>
      </c>
      <c r="Y4526" t="s">
        <v>53</v>
      </c>
      <c r="Z4526">
        <v>11</v>
      </c>
      <c r="AA4526" t="s">
        <v>63</v>
      </c>
      <c r="AB4526">
        <v>393</v>
      </c>
      <c r="AC4526" t="s">
        <v>54</v>
      </c>
      <c r="AD4526" t="s">
        <v>55</v>
      </c>
      <c r="AG4526" t="s">
        <v>59</v>
      </c>
      <c r="AH4526">
        <v>154</v>
      </c>
      <c r="AI4526">
        <v>75</v>
      </c>
    </row>
    <row r="4527" spans="1:35" x14ac:dyDescent="0.3">
      <c r="A4527" t="s">
        <v>9122</v>
      </c>
      <c r="B4527" t="s">
        <v>45</v>
      </c>
      <c r="C4527" t="s">
        <v>66</v>
      </c>
      <c r="D4527" t="s">
        <v>67</v>
      </c>
      <c r="E4527" t="s">
        <v>59</v>
      </c>
      <c r="F4527">
        <v>91</v>
      </c>
      <c r="G4527">
        <v>45</v>
      </c>
      <c r="H4527">
        <v>50.05</v>
      </c>
      <c r="I4527">
        <v>145</v>
      </c>
      <c r="J4527">
        <v>71</v>
      </c>
      <c r="K4527">
        <v>4</v>
      </c>
      <c r="L4527">
        <v>123</v>
      </c>
      <c r="M4527" t="s">
        <v>48</v>
      </c>
      <c r="N4527" s="1">
        <v>1297</v>
      </c>
      <c r="O4527" s="1">
        <v>-1246.95</v>
      </c>
      <c r="P4527" s="2">
        <v>50183</v>
      </c>
      <c r="Q4527" s="2">
        <v>49817</v>
      </c>
      <c r="R4527" t="s">
        <v>49</v>
      </c>
      <c r="S4527">
        <v>16</v>
      </c>
      <c r="T4527">
        <v>63</v>
      </c>
      <c r="U4527" t="s">
        <v>35</v>
      </c>
      <c r="V4527" t="s">
        <v>68</v>
      </c>
      <c r="W4527" t="s">
        <v>37</v>
      </c>
      <c r="X4527" t="s">
        <v>9123</v>
      </c>
      <c r="Y4527" t="s">
        <v>70</v>
      </c>
      <c r="Z4527">
        <v>5</v>
      </c>
      <c r="AA4527" t="s">
        <v>63</v>
      </c>
      <c r="AB4527">
        <v>161</v>
      </c>
      <c r="AC4527" t="s">
        <v>41</v>
      </c>
      <c r="AD4527" t="s">
        <v>82</v>
      </c>
      <c r="AG4527" t="s">
        <v>59</v>
      </c>
      <c r="AH4527">
        <v>145</v>
      </c>
      <c r="AI4527">
        <v>71</v>
      </c>
    </row>
    <row r="4528" spans="1:35" x14ac:dyDescent="0.3">
      <c r="A4528" t="s">
        <v>9124</v>
      </c>
      <c r="B4528" t="s">
        <v>80</v>
      </c>
      <c r="C4528" t="s">
        <v>72</v>
      </c>
      <c r="D4528" t="s">
        <v>58</v>
      </c>
      <c r="E4528" t="s">
        <v>43</v>
      </c>
      <c r="F4528" s="1">
        <v>3393</v>
      </c>
      <c r="G4528">
        <v>33</v>
      </c>
      <c r="H4528" s="1">
        <v>2273.31</v>
      </c>
      <c r="I4528">
        <v>83</v>
      </c>
      <c r="J4528">
        <v>44</v>
      </c>
      <c r="K4528">
        <v>3</v>
      </c>
      <c r="L4528">
        <v>350</v>
      </c>
      <c r="M4528" t="s">
        <v>48</v>
      </c>
      <c r="N4528" s="1">
        <v>2792</v>
      </c>
      <c r="O4528">
        <v>-518.69000000000005</v>
      </c>
      <c r="P4528" s="2">
        <v>50184</v>
      </c>
      <c r="Q4528" s="2">
        <v>49818</v>
      </c>
      <c r="R4528" t="s">
        <v>49</v>
      </c>
      <c r="S4528">
        <v>10</v>
      </c>
      <c r="T4528">
        <v>46</v>
      </c>
      <c r="U4528" t="s">
        <v>35</v>
      </c>
      <c r="V4528" t="s">
        <v>36</v>
      </c>
      <c r="W4528" t="s">
        <v>76</v>
      </c>
      <c r="X4528" t="s">
        <v>9125</v>
      </c>
      <c r="Y4528" t="s">
        <v>70</v>
      </c>
      <c r="Z4528">
        <v>8</v>
      </c>
      <c r="AA4528" t="s">
        <v>63</v>
      </c>
      <c r="AB4528">
        <v>578</v>
      </c>
      <c r="AC4528" t="s">
        <v>78</v>
      </c>
      <c r="AD4528" t="s">
        <v>42</v>
      </c>
      <c r="AG4528" t="s">
        <v>43</v>
      </c>
      <c r="AH4528">
        <v>83</v>
      </c>
      <c r="AI4528">
        <v>44</v>
      </c>
    </row>
    <row r="4529" spans="1:35" x14ac:dyDescent="0.3">
      <c r="A4529" t="s">
        <v>9126</v>
      </c>
      <c r="B4529" t="s">
        <v>80</v>
      </c>
      <c r="C4529" t="s">
        <v>66</v>
      </c>
      <c r="D4529" t="s">
        <v>96</v>
      </c>
      <c r="E4529" t="s">
        <v>32</v>
      </c>
      <c r="F4529" s="1">
        <v>4819</v>
      </c>
      <c r="G4529">
        <v>31</v>
      </c>
      <c r="H4529" s="1">
        <v>3325.11</v>
      </c>
      <c r="I4529">
        <v>166</v>
      </c>
      <c r="J4529">
        <v>13</v>
      </c>
      <c r="K4529">
        <v>4.2</v>
      </c>
      <c r="L4529">
        <v>470</v>
      </c>
      <c r="M4529" t="s">
        <v>33</v>
      </c>
      <c r="N4529" s="1">
        <v>3221</v>
      </c>
      <c r="O4529">
        <v>104.11</v>
      </c>
      <c r="P4529" s="2">
        <v>50185</v>
      </c>
      <c r="Q4529" s="2">
        <v>49819</v>
      </c>
      <c r="R4529" t="s">
        <v>89</v>
      </c>
      <c r="S4529">
        <v>36</v>
      </c>
      <c r="T4529">
        <v>27</v>
      </c>
      <c r="U4529" t="s">
        <v>35</v>
      </c>
      <c r="V4529" t="s">
        <v>68</v>
      </c>
      <c r="W4529" t="s">
        <v>51</v>
      </c>
      <c r="X4529" t="s">
        <v>9127</v>
      </c>
      <c r="Y4529" t="s">
        <v>39</v>
      </c>
      <c r="Z4529">
        <v>6</v>
      </c>
      <c r="AA4529" t="s">
        <v>40</v>
      </c>
      <c r="AB4529">
        <v>979</v>
      </c>
      <c r="AC4529" t="s">
        <v>54</v>
      </c>
      <c r="AD4529" t="s">
        <v>42</v>
      </c>
      <c r="AG4529" t="s">
        <v>32</v>
      </c>
      <c r="AH4529">
        <v>166</v>
      </c>
      <c r="AI4529">
        <v>13</v>
      </c>
    </row>
    <row r="4530" spans="1:35" x14ac:dyDescent="0.3">
      <c r="A4530" t="s">
        <v>9128</v>
      </c>
      <c r="B4530" t="s">
        <v>45</v>
      </c>
      <c r="C4530" t="s">
        <v>84</v>
      </c>
      <c r="D4530" t="s">
        <v>58</v>
      </c>
      <c r="E4530" t="s">
        <v>56</v>
      </c>
      <c r="F4530" s="1">
        <v>2805</v>
      </c>
      <c r="G4530">
        <v>32</v>
      </c>
      <c r="H4530" s="1">
        <v>1907.4</v>
      </c>
      <c r="I4530">
        <v>81</v>
      </c>
      <c r="J4530">
        <v>81</v>
      </c>
      <c r="K4530">
        <v>3.9</v>
      </c>
      <c r="L4530">
        <v>68</v>
      </c>
      <c r="M4530" t="s">
        <v>60</v>
      </c>
      <c r="N4530">
        <v>362</v>
      </c>
      <c r="O4530" s="1">
        <v>1545.4</v>
      </c>
      <c r="P4530" s="2">
        <v>50186</v>
      </c>
      <c r="Q4530" s="2">
        <v>49820</v>
      </c>
      <c r="R4530" t="s">
        <v>49</v>
      </c>
      <c r="S4530">
        <v>24</v>
      </c>
      <c r="T4530">
        <v>21</v>
      </c>
      <c r="U4530" t="s">
        <v>35</v>
      </c>
      <c r="V4530" t="s">
        <v>68</v>
      </c>
      <c r="W4530" t="s">
        <v>37</v>
      </c>
      <c r="X4530" t="s">
        <v>9129</v>
      </c>
      <c r="Y4530" t="s">
        <v>53</v>
      </c>
      <c r="Z4530">
        <v>9</v>
      </c>
      <c r="AA4530" t="s">
        <v>40</v>
      </c>
      <c r="AB4530">
        <v>580</v>
      </c>
      <c r="AC4530" t="s">
        <v>78</v>
      </c>
      <c r="AD4530" t="s">
        <v>82</v>
      </c>
      <c r="AG4530" t="s">
        <v>56</v>
      </c>
      <c r="AH4530">
        <v>81</v>
      </c>
      <c r="AI4530">
        <v>81</v>
      </c>
    </row>
    <row r="4531" spans="1:35" x14ac:dyDescent="0.3">
      <c r="A4531" t="s">
        <v>9130</v>
      </c>
      <c r="B4531" t="s">
        <v>45</v>
      </c>
      <c r="C4531" t="s">
        <v>46</v>
      </c>
      <c r="D4531" t="s">
        <v>96</v>
      </c>
      <c r="E4531" t="s">
        <v>43</v>
      </c>
      <c r="F4531" s="1">
        <v>3435</v>
      </c>
      <c r="G4531">
        <v>24</v>
      </c>
      <c r="H4531" s="1">
        <v>2610.6</v>
      </c>
      <c r="I4531">
        <v>5</v>
      </c>
      <c r="J4531">
        <v>15</v>
      </c>
      <c r="K4531">
        <v>2.8</v>
      </c>
      <c r="L4531">
        <v>347</v>
      </c>
      <c r="M4531" t="s">
        <v>48</v>
      </c>
      <c r="N4531">
        <v>595</v>
      </c>
      <c r="O4531" s="1">
        <v>2015.6</v>
      </c>
      <c r="P4531" s="2">
        <v>50187</v>
      </c>
      <c r="Q4531" s="2">
        <v>49821</v>
      </c>
      <c r="R4531" t="s">
        <v>34</v>
      </c>
      <c r="S4531">
        <v>26</v>
      </c>
      <c r="T4531">
        <v>30</v>
      </c>
      <c r="U4531" t="s">
        <v>50</v>
      </c>
      <c r="V4531" t="s">
        <v>36</v>
      </c>
      <c r="W4531" t="s">
        <v>76</v>
      </c>
      <c r="X4531" t="s">
        <v>9131</v>
      </c>
      <c r="Y4531" t="s">
        <v>53</v>
      </c>
      <c r="Z4531">
        <v>13</v>
      </c>
      <c r="AA4531" t="s">
        <v>40</v>
      </c>
      <c r="AB4531">
        <v>254</v>
      </c>
      <c r="AC4531" t="s">
        <v>54</v>
      </c>
      <c r="AD4531" t="s">
        <v>55</v>
      </c>
      <c r="AG4531" t="s">
        <v>43</v>
      </c>
      <c r="AH4531">
        <v>5</v>
      </c>
      <c r="AI4531">
        <v>15</v>
      </c>
    </row>
    <row r="4532" spans="1:35" x14ac:dyDescent="0.3">
      <c r="A4532" t="s">
        <v>9132</v>
      </c>
      <c r="B4532" t="s">
        <v>45</v>
      </c>
      <c r="C4532" t="s">
        <v>30</v>
      </c>
      <c r="D4532" t="s">
        <v>67</v>
      </c>
      <c r="E4532" t="s">
        <v>59</v>
      </c>
      <c r="F4532" s="1">
        <v>2551</v>
      </c>
      <c r="G4532">
        <v>33</v>
      </c>
      <c r="H4532" s="1">
        <v>1709.17</v>
      </c>
      <c r="I4532">
        <v>196</v>
      </c>
      <c r="J4532">
        <v>0</v>
      </c>
      <c r="K4532">
        <v>2.1</v>
      </c>
      <c r="L4532">
        <v>272</v>
      </c>
      <c r="M4532" t="s">
        <v>33</v>
      </c>
      <c r="N4532" s="1">
        <v>1358</v>
      </c>
      <c r="O4532">
        <v>351.17</v>
      </c>
      <c r="P4532" s="2">
        <v>50188</v>
      </c>
      <c r="Q4532" s="2">
        <v>49822</v>
      </c>
      <c r="R4532" t="s">
        <v>49</v>
      </c>
      <c r="S4532">
        <v>42</v>
      </c>
      <c r="T4532">
        <v>69</v>
      </c>
      <c r="U4532" t="s">
        <v>50</v>
      </c>
      <c r="V4532" t="s">
        <v>36</v>
      </c>
      <c r="W4532" t="s">
        <v>51</v>
      </c>
      <c r="X4532" t="s">
        <v>9133</v>
      </c>
      <c r="Y4532" t="s">
        <v>53</v>
      </c>
      <c r="Z4532">
        <v>4</v>
      </c>
      <c r="AA4532" t="s">
        <v>63</v>
      </c>
      <c r="AB4532">
        <v>443</v>
      </c>
      <c r="AC4532" t="s">
        <v>54</v>
      </c>
      <c r="AD4532" t="s">
        <v>42</v>
      </c>
      <c r="AG4532" t="s">
        <v>59</v>
      </c>
      <c r="AH4532">
        <v>196</v>
      </c>
      <c r="AI4532">
        <v>0</v>
      </c>
    </row>
    <row r="4533" spans="1:35" x14ac:dyDescent="0.3">
      <c r="A4533" t="s">
        <v>9134</v>
      </c>
      <c r="B4533" t="s">
        <v>45</v>
      </c>
      <c r="C4533" t="s">
        <v>72</v>
      </c>
      <c r="D4533" t="s">
        <v>67</v>
      </c>
      <c r="E4533" t="s">
        <v>43</v>
      </c>
      <c r="F4533" s="1">
        <v>1307</v>
      </c>
      <c r="G4533">
        <v>9</v>
      </c>
      <c r="H4533" s="1">
        <v>1189.3699999999999</v>
      </c>
      <c r="I4533">
        <v>189</v>
      </c>
      <c r="J4533">
        <v>96</v>
      </c>
      <c r="K4533">
        <v>1</v>
      </c>
      <c r="L4533">
        <v>357</v>
      </c>
      <c r="M4533" t="s">
        <v>48</v>
      </c>
      <c r="N4533" s="1">
        <v>1092</v>
      </c>
      <c r="O4533">
        <v>97.37</v>
      </c>
      <c r="P4533" s="2">
        <v>50189</v>
      </c>
      <c r="Q4533" s="2">
        <v>49823</v>
      </c>
      <c r="R4533" t="s">
        <v>49</v>
      </c>
      <c r="S4533">
        <v>44</v>
      </c>
      <c r="T4533">
        <v>69</v>
      </c>
      <c r="U4533" t="s">
        <v>50</v>
      </c>
      <c r="V4533" t="s">
        <v>36</v>
      </c>
      <c r="W4533" t="s">
        <v>37</v>
      </c>
      <c r="X4533" t="s">
        <v>9135</v>
      </c>
      <c r="Y4533" t="s">
        <v>39</v>
      </c>
      <c r="Z4533">
        <v>9</v>
      </c>
      <c r="AA4533" t="s">
        <v>63</v>
      </c>
      <c r="AB4533">
        <v>402</v>
      </c>
      <c r="AC4533" t="s">
        <v>41</v>
      </c>
      <c r="AD4533" t="s">
        <v>55</v>
      </c>
      <c r="AG4533" t="s">
        <v>43</v>
      </c>
      <c r="AH4533">
        <v>189</v>
      </c>
      <c r="AI4533">
        <v>96</v>
      </c>
    </row>
    <row r="4534" spans="1:35" x14ac:dyDescent="0.3">
      <c r="A4534" t="s">
        <v>9136</v>
      </c>
      <c r="B4534" t="s">
        <v>80</v>
      </c>
      <c r="C4534" t="s">
        <v>66</v>
      </c>
      <c r="D4534" t="s">
        <v>31</v>
      </c>
      <c r="E4534" t="s">
        <v>59</v>
      </c>
      <c r="F4534" s="1">
        <v>4425</v>
      </c>
      <c r="G4534">
        <v>39</v>
      </c>
      <c r="H4534" s="1">
        <v>2699.25</v>
      </c>
      <c r="I4534">
        <v>93</v>
      </c>
      <c r="J4534">
        <v>81</v>
      </c>
      <c r="K4534">
        <v>3.1</v>
      </c>
      <c r="L4534">
        <v>205</v>
      </c>
      <c r="M4534" t="s">
        <v>48</v>
      </c>
      <c r="N4534">
        <v>669</v>
      </c>
      <c r="O4534" s="1">
        <v>2030.25</v>
      </c>
      <c r="P4534" s="2">
        <v>50190</v>
      </c>
      <c r="Q4534" s="2">
        <v>49824</v>
      </c>
      <c r="R4534" t="s">
        <v>34</v>
      </c>
      <c r="S4534">
        <v>19</v>
      </c>
      <c r="T4534">
        <v>28</v>
      </c>
      <c r="U4534" t="s">
        <v>35</v>
      </c>
      <c r="V4534" t="s">
        <v>68</v>
      </c>
      <c r="W4534" t="s">
        <v>51</v>
      </c>
      <c r="X4534" t="s">
        <v>9137</v>
      </c>
      <c r="Y4534" t="s">
        <v>70</v>
      </c>
      <c r="Z4534">
        <v>13</v>
      </c>
      <c r="AA4534" t="s">
        <v>40</v>
      </c>
      <c r="AB4534">
        <v>858</v>
      </c>
      <c r="AC4534" t="s">
        <v>54</v>
      </c>
      <c r="AD4534" t="s">
        <v>55</v>
      </c>
      <c r="AG4534" t="s">
        <v>59</v>
      </c>
      <c r="AH4534">
        <v>93</v>
      </c>
      <c r="AI4534">
        <v>81</v>
      </c>
    </row>
    <row r="4535" spans="1:35" x14ac:dyDescent="0.3">
      <c r="A4535" t="s">
        <v>9138</v>
      </c>
      <c r="B4535" t="s">
        <v>65</v>
      </c>
      <c r="C4535" t="s">
        <v>46</v>
      </c>
      <c r="D4535" t="s">
        <v>96</v>
      </c>
      <c r="E4535" t="s">
        <v>56</v>
      </c>
      <c r="F4535" s="1">
        <v>1147</v>
      </c>
      <c r="G4535">
        <v>4</v>
      </c>
      <c r="H4535" s="1">
        <v>1101.1199999999999</v>
      </c>
      <c r="I4535">
        <v>6</v>
      </c>
      <c r="J4535">
        <v>72</v>
      </c>
      <c r="K4535">
        <v>1.1000000000000001</v>
      </c>
      <c r="L4535">
        <v>83</v>
      </c>
      <c r="M4535" t="s">
        <v>48</v>
      </c>
      <c r="N4535" s="1">
        <v>1993</v>
      </c>
      <c r="O4535">
        <v>-891.88</v>
      </c>
      <c r="P4535" s="2">
        <v>50191</v>
      </c>
      <c r="Q4535" s="2">
        <v>49825</v>
      </c>
      <c r="R4535" t="s">
        <v>89</v>
      </c>
      <c r="S4535">
        <v>39</v>
      </c>
      <c r="T4535">
        <v>48</v>
      </c>
      <c r="U4535" t="s">
        <v>35</v>
      </c>
      <c r="V4535" t="s">
        <v>61</v>
      </c>
      <c r="W4535" t="s">
        <v>76</v>
      </c>
      <c r="X4535" t="s">
        <v>9139</v>
      </c>
      <c r="Y4535" t="s">
        <v>53</v>
      </c>
      <c r="Z4535">
        <v>2</v>
      </c>
      <c r="AA4535" t="s">
        <v>63</v>
      </c>
      <c r="AB4535">
        <v>338</v>
      </c>
      <c r="AC4535" t="s">
        <v>54</v>
      </c>
      <c r="AD4535" t="s">
        <v>82</v>
      </c>
      <c r="AG4535" t="s">
        <v>56</v>
      </c>
      <c r="AH4535">
        <v>6</v>
      </c>
      <c r="AI4535">
        <v>72</v>
      </c>
    </row>
    <row r="4536" spans="1:35" x14ac:dyDescent="0.3">
      <c r="A4536" t="s">
        <v>9140</v>
      </c>
      <c r="B4536" t="s">
        <v>29</v>
      </c>
      <c r="C4536" t="s">
        <v>46</v>
      </c>
      <c r="D4536" t="s">
        <v>58</v>
      </c>
      <c r="E4536" t="s">
        <v>43</v>
      </c>
      <c r="F4536" s="1">
        <v>1105</v>
      </c>
      <c r="G4536">
        <v>40</v>
      </c>
      <c r="H4536">
        <v>663</v>
      </c>
      <c r="I4536">
        <v>106</v>
      </c>
      <c r="J4536">
        <v>79</v>
      </c>
      <c r="K4536">
        <v>4.5999999999999996</v>
      </c>
      <c r="L4536">
        <v>466</v>
      </c>
      <c r="M4536" t="s">
        <v>33</v>
      </c>
      <c r="N4536" s="1">
        <v>1494</v>
      </c>
      <c r="O4536">
        <v>-831</v>
      </c>
      <c r="P4536" s="2">
        <v>50192</v>
      </c>
      <c r="Q4536" s="2">
        <v>49826</v>
      </c>
      <c r="R4536" t="s">
        <v>34</v>
      </c>
      <c r="S4536">
        <v>43</v>
      </c>
      <c r="T4536">
        <v>37</v>
      </c>
      <c r="U4536" t="s">
        <v>35</v>
      </c>
      <c r="V4536" t="s">
        <v>36</v>
      </c>
      <c r="W4536" t="s">
        <v>76</v>
      </c>
      <c r="X4536" t="s">
        <v>9141</v>
      </c>
      <c r="Y4536" t="s">
        <v>39</v>
      </c>
      <c r="Z4536">
        <v>7</v>
      </c>
      <c r="AA4536" t="s">
        <v>40</v>
      </c>
      <c r="AB4536">
        <v>616</v>
      </c>
      <c r="AC4536" t="s">
        <v>41</v>
      </c>
      <c r="AD4536" t="s">
        <v>82</v>
      </c>
      <c r="AG4536" t="s">
        <v>43</v>
      </c>
      <c r="AH4536">
        <v>106</v>
      </c>
      <c r="AI4536">
        <v>79</v>
      </c>
    </row>
    <row r="4537" spans="1:35" x14ac:dyDescent="0.3">
      <c r="A4537" t="s">
        <v>9142</v>
      </c>
      <c r="B4537" t="s">
        <v>45</v>
      </c>
      <c r="C4537" t="s">
        <v>72</v>
      </c>
      <c r="D4537" t="s">
        <v>47</v>
      </c>
      <c r="E4537" t="s">
        <v>56</v>
      </c>
      <c r="F4537" s="1">
        <v>4863</v>
      </c>
      <c r="G4537">
        <v>4</v>
      </c>
      <c r="H4537" s="1">
        <v>4668.4799999999996</v>
      </c>
      <c r="I4537">
        <v>198</v>
      </c>
      <c r="J4537">
        <v>3</v>
      </c>
      <c r="K4537">
        <v>4</v>
      </c>
      <c r="L4537">
        <v>383</v>
      </c>
      <c r="M4537" t="s">
        <v>60</v>
      </c>
      <c r="N4537">
        <v>566</v>
      </c>
      <c r="O4537" s="1">
        <v>4102.4799999999996</v>
      </c>
      <c r="P4537" s="2">
        <v>50193</v>
      </c>
      <c r="Q4537" s="2">
        <v>49827</v>
      </c>
      <c r="R4537" t="s">
        <v>89</v>
      </c>
      <c r="S4537">
        <v>44</v>
      </c>
      <c r="T4537">
        <v>21</v>
      </c>
      <c r="U4537" t="s">
        <v>35</v>
      </c>
      <c r="V4537" t="s">
        <v>36</v>
      </c>
      <c r="W4537" t="s">
        <v>37</v>
      </c>
      <c r="X4537" t="s">
        <v>9143</v>
      </c>
      <c r="Y4537" t="s">
        <v>39</v>
      </c>
      <c r="Z4537">
        <v>6</v>
      </c>
      <c r="AA4537" t="s">
        <v>63</v>
      </c>
      <c r="AB4537">
        <v>781</v>
      </c>
      <c r="AC4537" t="s">
        <v>41</v>
      </c>
      <c r="AD4537" t="s">
        <v>55</v>
      </c>
      <c r="AG4537" t="s">
        <v>56</v>
      </c>
      <c r="AH4537">
        <v>198</v>
      </c>
      <c r="AI4537">
        <v>3</v>
      </c>
    </row>
    <row r="4538" spans="1:35" x14ac:dyDescent="0.3">
      <c r="A4538" t="s">
        <v>9144</v>
      </c>
      <c r="B4538" t="s">
        <v>80</v>
      </c>
      <c r="C4538" t="s">
        <v>66</v>
      </c>
      <c r="D4538" t="s">
        <v>58</v>
      </c>
      <c r="E4538" t="s">
        <v>56</v>
      </c>
      <c r="F4538">
        <v>988</v>
      </c>
      <c r="G4538">
        <v>26</v>
      </c>
      <c r="H4538">
        <v>731.12</v>
      </c>
      <c r="I4538">
        <v>147</v>
      </c>
      <c r="J4538">
        <v>43</v>
      </c>
      <c r="K4538">
        <v>2.7</v>
      </c>
      <c r="L4538">
        <v>418</v>
      </c>
      <c r="M4538" t="s">
        <v>33</v>
      </c>
      <c r="N4538" s="1">
        <v>3156</v>
      </c>
      <c r="O4538" s="1">
        <v>-2424.88</v>
      </c>
      <c r="P4538" s="2">
        <v>50194</v>
      </c>
      <c r="Q4538" s="2">
        <v>49828</v>
      </c>
      <c r="R4538" t="s">
        <v>49</v>
      </c>
      <c r="S4538">
        <v>7</v>
      </c>
      <c r="T4538">
        <v>38</v>
      </c>
      <c r="U4538" t="s">
        <v>35</v>
      </c>
      <c r="V4538" t="s">
        <v>36</v>
      </c>
      <c r="W4538" t="s">
        <v>76</v>
      </c>
      <c r="X4538" t="s">
        <v>9145</v>
      </c>
      <c r="Y4538" t="s">
        <v>39</v>
      </c>
      <c r="Z4538">
        <v>11</v>
      </c>
      <c r="AA4538" t="s">
        <v>63</v>
      </c>
      <c r="AB4538">
        <v>439</v>
      </c>
      <c r="AC4538" t="s">
        <v>41</v>
      </c>
      <c r="AD4538" t="s">
        <v>82</v>
      </c>
      <c r="AG4538" t="s">
        <v>56</v>
      </c>
      <c r="AH4538">
        <v>147</v>
      </c>
      <c r="AI4538">
        <v>43</v>
      </c>
    </row>
    <row r="4539" spans="1:35" x14ac:dyDescent="0.3">
      <c r="A4539" t="s">
        <v>9146</v>
      </c>
      <c r="B4539" t="s">
        <v>65</v>
      </c>
      <c r="C4539" t="s">
        <v>30</v>
      </c>
      <c r="D4539" t="s">
        <v>47</v>
      </c>
      <c r="E4539" t="s">
        <v>43</v>
      </c>
      <c r="F4539" s="1">
        <v>2448</v>
      </c>
      <c r="G4539">
        <v>46</v>
      </c>
      <c r="H4539" s="1">
        <v>1321.92</v>
      </c>
      <c r="I4539">
        <v>18</v>
      </c>
      <c r="J4539">
        <v>82</v>
      </c>
      <c r="K4539">
        <v>4.2</v>
      </c>
      <c r="L4539">
        <v>302</v>
      </c>
      <c r="M4539" t="s">
        <v>48</v>
      </c>
      <c r="N4539" s="1">
        <v>1365</v>
      </c>
      <c r="O4539">
        <v>-43.08</v>
      </c>
      <c r="P4539" s="2">
        <v>50195</v>
      </c>
      <c r="Q4539" s="2">
        <v>49829</v>
      </c>
      <c r="R4539" t="s">
        <v>34</v>
      </c>
      <c r="S4539">
        <v>28</v>
      </c>
      <c r="T4539">
        <v>29</v>
      </c>
      <c r="U4539" t="s">
        <v>35</v>
      </c>
      <c r="V4539" t="s">
        <v>36</v>
      </c>
      <c r="W4539" t="s">
        <v>51</v>
      </c>
      <c r="X4539" t="s">
        <v>9147</v>
      </c>
      <c r="Y4539" t="s">
        <v>39</v>
      </c>
      <c r="Z4539">
        <v>14</v>
      </c>
      <c r="AA4539" t="s">
        <v>63</v>
      </c>
      <c r="AB4539">
        <v>567</v>
      </c>
      <c r="AC4539" t="s">
        <v>78</v>
      </c>
      <c r="AD4539" t="s">
        <v>55</v>
      </c>
      <c r="AG4539" t="s">
        <v>43</v>
      </c>
      <c r="AH4539">
        <v>18</v>
      </c>
      <c r="AI4539">
        <v>82</v>
      </c>
    </row>
    <row r="4540" spans="1:35" x14ac:dyDescent="0.3">
      <c r="A4540" t="s">
        <v>9148</v>
      </c>
      <c r="B4540" t="s">
        <v>65</v>
      </c>
      <c r="C4540" t="s">
        <v>72</v>
      </c>
      <c r="D4540" t="s">
        <v>47</v>
      </c>
      <c r="E4540" t="s">
        <v>32</v>
      </c>
      <c r="F4540" s="1">
        <v>1500</v>
      </c>
      <c r="G4540">
        <v>25</v>
      </c>
      <c r="H4540" s="1">
        <v>1125</v>
      </c>
      <c r="I4540">
        <v>162</v>
      </c>
      <c r="J4540">
        <v>38</v>
      </c>
      <c r="K4540">
        <v>2.7</v>
      </c>
      <c r="L4540">
        <v>256</v>
      </c>
      <c r="M4540" t="s">
        <v>60</v>
      </c>
      <c r="N4540" s="1">
        <v>1626</v>
      </c>
      <c r="O4540">
        <v>-501</v>
      </c>
      <c r="P4540" s="2">
        <v>50196</v>
      </c>
      <c r="Q4540" s="2">
        <v>49830</v>
      </c>
      <c r="R4540" t="s">
        <v>34</v>
      </c>
      <c r="S4540">
        <v>42</v>
      </c>
      <c r="T4540">
        <v>47</v>
      </c>
      <c r="U4540" t="s">
        <v>50</v>
      </c>
      <c r="V4540" t="s">
        <v>61</v>
      </c>
      <c r="W4540" t="s">
        <v>37</v>
      </c>
      <c r="X4540" t="s">
        <v>9149</v>
      </c>
      <c r="Y4540" t="s">
        <v>39</v>
      </c>
      <c r="Z4540">
        <v>13</v>
      </c>
      <c r="AA4540" t="s">
        <v>40</v>
      </c>
      <c r="AB4540">
        <v>315</v>
      </c>
      <c r="AC4540" t="s">
        <v>78</v>
      </c>
      <c r="AD4540" t="s">
        <v>55</v>
      </c>
      <c r="AG4540" t="s">
        <v>32</v>
      </c>
      <c r="AH4540">
        <v>162</v>
      </c>
      <c r="AI4540">
        <v>38</v>
      </c>
    </row>
    <row r="4541" spans="1:35" x14ac:dyDescent="0.3">
      <c r="A4541" t="s">
        <v>9150</v>
      </c>
      <c r="B4541" t="s">
        <v>45</v>
      </c>
      <c r="C4541" t="s">
        <v>72</v>
      </c>
      <c r="D4541" t="s">
        <v>96</v>
      </c>
      <c r="E4541" t="s">
        <v>59</v>
      </c>
      <c r="F4541" s="1">
        <v>2561</v>
      </c>
      <c r="G4541">
        <v>9</v>
      </c>
      <c r="H4541" s="1">
        <v>2330.5100000000002</v>
      </c>
      <c r="I4541">
        <v>139</v>
      </c>
      <c r="J4541">
        <v>58</v>
      </c>
      <c r="K4541">
        <v>1.9</v>
      </c>
      <c r="L4541">
        <v>319</v>
      </c>
      <c r="M4541" t="s">
        <v>33</v>
      </c>
      <c r="N4541" s="1">
        <v>3063</v>
      </c>
      <c r="O4541">
        <v>-732.49</v>
      </c>
      <c r="P4541" s="2">
        <v>50197</v>
      </c>
      <c r="Q4541" s="2">
        <v>49831</v>
      </c>
      <c r="R4541" t="s">
        <v>34</v>
      </c>
      <c r="S4541">
        <v>27</v>
      </c>
      <c r="T4541">
        <v>48</v>
      </c>
      <c r="U4541" t="s">
        <v>35</v>
      </c>
      <c r="V4541" t="s">
        <v>61</v>
      </c>
      <c r="W4541" t="s">
        <v>76</v>
      </c>
      <c r="X4541" t="s">
        <v>9151</v>
      </c>
      <c r="Y4541" t="s">
        <v>53</v>
      </c>
      <c r="Z4541">
        <v>4</v>
      </c>
      <c r="AA4541" t="s">
        <v>40</v>
      </c>
      <c r="AB4541">
        <v>795</v>
      </c>
      <c r="AC4541" t="s">
        <v>78</v>
      </c>
      <c r="AD4541" t="s">
        <v>42</v>
      </c>
      <c r="AG4541" t="s">
        <v>59</v>
      </c>
      <c r="AH4541">
        <v>139</v>
      </c>
      <c r="AI4541">
        <v>58</v>
      </c>
    </row>
    <row r="4542" spans="1:35" x14ac:dyDescent="0.3">
      <c r="A4542" t="s">
        <v>9152</v>
      </c>
      <c r="B4542" t="s">
        <v>29</v>
      </c>
      <c r="C4542" t="s">
        <v>30</v>
      </c>
      <c r="D4542" t="s">
        <v>58</v>
      </c>
      <c r="E4542" t="s">
        <v>59</v>
      </c>
      <c r="F4542">
        <v>485</v>
      </c>
      <c r="G4542">
        <v>19</v>
      </c>
      <c r="H4542">
        <v>392.85</v>
      </c>
      <c r="I4542">
        <v>74</v>
      </c>
      <c r="J4542">
        <v>37</v>
      </c>
      <c r="K4542">
        <v>4.5</v>
      </c>
      <c r="L4542">
        <v>194</v>
      </c>
      <c r="M4542" t="s">
        <v>33</v>
      </c>
      <c r="N4542">
        <v>370</v>
      </c>
      <c r="O4542">
        <v>22.85</v>
      </c>
      <c r="P4542" s="2">
        <v>50198</v>
      </c>
      <c r="Q4542" s="2">
        <v>49832</v>
      </c>
      <c r="R4542" t="s">
        <v>89</v>
      </c>
      <c r="S4542">
        <v>4</v>
      </c>
      <c r="T4542">
        <v>26</v>
      </c>
      <c r="U4542" t="s">
        <v>35</v>
      </c>
      <c r="V4542" t="s">
        <v>68</v>
      </c>
      <c r="W4542" t="s">
        <v>37</v>
      </c>
      <c r="X4542" t="s">
        <v>9153</v>
      </c>
      <c r="Y4542" t="s">
        <v>39</v>
      </c>
      <c r="Z4542">
        <v>7</v>
      </c>
      <c r="AA4542" t="s">
        <v>40</v>
      </c>
      <c r="AB4542">
        <v>376</v>
      </c>
      <c r="AC4542" t="s">
        <v>78</v>
      </c>
      <c r="AD4542" t="s">
        <v>82</v>
      </c>
      <c r="AG4542" t="s">
        <v>59</v>
      </c>
      <c r="AH4542">
        <v>74</v>
      </c>
      <c r="AI4542">
        <v>37</v>
      </c>
    </row>
    <row r="4543" spans="1:35" x14ac:dyDescent="0.3">
      <c r="A4543" t="s">
        <v>9154</v>
      </c>
      <c r="B4543" t="s">
        <v>29</v>
      </c>
      <c r="C4543" t="s">
        <v>84</v>
      </c>
      <c r="D4543" t="s">
        <v>96</v>
      </c>
      <c r="E4543" t="s">
        <v>32</v>
      </c>
      <c r="F4543" s="1">
        <v>3983</v>
      </c>
      <c r="G4543">
        <v>25</v>
      </c>
      <c r="H4543" s="1">
        <v>2987.25</v>
      </c>
      <c r="I4543">
        <v>31</v>
      </c>
      <c r="J4543">
        <v>38</v>
      </c>
      <c r="K4543">
        <v>4.5</v>
      </c>
      <c r="L4543">
        <v>358</v>
      </c>
      <c r="M4543" t="s">
        <v>60</v>
      </c>
      <c r="N4543" s="1">
        <v>3775</v>
      </c>
      <c r="O4543">
        <v>-787.75</v>
      </c>
      <c r="P4543" s="2">
        <v>50199</v>
      </c>
      <c r="Q4543" s="2">
        <v>49833</v>
      </c>
      <c r="R4543" t="s">
        <v>89</v>
      </c>
      <c r="S4543">
        <v>10</v>
      </c>
      <c r="T4543">
        <v>67</v>
      </c>
      <c r="U4543" t="s">
        <v>50</v>
      </c>
      <c r="V4543" t="s">
        <v>36</v>
      </c>
      <c r="W4543" t="s">
        <v>76</v>
      </c>
      <c r="X4543" t="s">
        <v>9155</v>
      </c>
      <c r="Y4543" t="s">
        <v>70</v>
      </c>
      <c r="Z4543">
        <v>9</v>
      </c>
      <c r="AA4543" t="s">
        <v>63</v>
      </c>
      <c r="AB4543">
        <v>762</v>
      </c>
      <c r="AC4543" t="s">
        <v>41</v>
      </c>
      <c r="AD4543" t="s">
        <v>82</v>
      </c>
      <c r="AG4543" t="s">
        <v>32</v>
      </c>
      <c r="AH4543">
        <v>31</v>
      </c>
      <c r="AI4543">
        <v>38</v>
      </c>
    </row>
    <row r="4544" spans="1:35" x14ac:dyDescent="0.3">
      <c r="A4544" t="s">
        <v>9156</v>
      </c>
      <c r="B4544" t="s">
        <v>65</v>
      </c>
      <c r="C4544" t="s">
        <v>72</v>
      </c>
      <c r="D4544" t="s">
        <v>31</v>
      </c>
      <c r="E4544" t="s">
        <v>56</v>
      </c>
      <c r="F4544" s="1">
        <v>4255</v>
      </c>
      <c r="G4544">
        <v>35</v>
      </c>
      <c r="H4544" s="1">
        <v>2765.75</v>
      </c>
      <c r="I4544">
        <v>87</v>
      </c>
      <c r="J4544">
        <v>16</v>
      </c>
      <c r="K4544">
        <v>5</v>
      </c>
      <c r="L4544">
        <v>10</v>
      </c>
      <c r="M4544" t="s">
        <v>60</v>
      </c>
      <c r="N4544">
        <v>541</v>
      </c>
      <c r="O4544" s="1">
        <v>2224.75</v>
      </c>
      <c r="P4544" s="2">
        <v>50200</v>
      </c>
      <c r="Q4544" s="2">
        <v>49834</v>
      </c>
      <c r="R4544" t="s">
        <v>49</v>
      </c>
      <c r="S4544">
        <v>14</v>
      </c>
      <c r="T4544">
        <v>60</v>
      </c>
      <c r="U4544" t="s">
        <v>50</v>
      </c>
      <c r="V4544" t="s">
        <v>61</v>
      </c>
      <c r="W4544" t="s">
        <v>76</v>
      </c>
      <c r="X4544" t="s">
        <v>9157</v>
      </c>
      <c r="Y4544" t="s">
        <v>39</v>
      </c>
      <c r="Z4544">
        <v>14</v>
      </c>
      <c r="AA4544" t="s">
        <v>40</v>
      </c>
      <c r="AB4544">
        <v>820</v>
      </c>
      <c r="AC4544" t="s">
        <v>78</v>
      </c>
      <c r="AD4544" t="s">
        <v>82</v>
      </c>
      <c r="AG4544" t="s">
        <v>56</v>
      </c>
      <c r="AH4544">
        <v>87</v>
      </c>
      <c r="AI4544">
        <v>16</v>
      </c>
    </row>
    <row r="4545" spans="1:35" x14ac:dyDescent="0.3">
      <c r="A4545" t="s">
        <v>9158</v>
      </c>
      <c r="B4545" t="s">
        <v>80</v>
      </c>
      <c r="C4545" t="s">
        <v>66</v>
      </c>
      <c r="D4545" t="s">
        <v>96</v>
      </c>
      <c r="E4545" t="s">
        <v>59</v>
      </c>
      <c r="F4545" s="1">
        <v>3803</v>
      </c>
      <c r="G4545">
        <v>31</v>
      </c>
      <c r="H4545" s="1">
        <v>2624.07</v>
      </c>
      <c r="I4545">
        <v>195</v>
      </c>
      <c r="J4545">
        <v>49</v>
      </c>
      <c r="K4545">
        <v>1.5</v>
      </c>
      <c r="L4545">
        <v>151</v>
      </c>
      <c r="M4545" t="s">
        <v>33</v>
      </c>
      <c r="N4545" s="1">
        <v>1117</v>
      </c>
      <c r="O4545" s="1">
        <v>1507.07</v>
      </c>
      <c r="P4545" s="2">
        <v>50201</v>
      </c>
      <c r="Q4545" s="2">
        <v>49835</v>
      </c>
      <c r="R4545" t="s">
        <v>49</v>
      </c>
      <c r="S4545">
        <v>41</v>
      </c>
      <c r="T4545">
        <v>42</v>
      </c>
      <c r="U4545" t="s">
        <v>35</v>
      </c>
      <c r="V4545" t="s">
        <v>36</v>
      </c>
      <c r="W4545" t="s">
        <v>37</v>
      </c>
      <c r="X4545" t="s">
        <v>9159</v>
      </c>
      <c r="Y4545" t="s">
        <v>53</v>
      </c>
      <c r="Z4545">
        <v>10</v>
      </c>
      <c r="AA4545" t="s">
        <v>63</v>
      </c>
      <c r="AB4545">
        <v>181</v>
      </c>
      <c r="AC4545" t="s">
        <v>41</v>
      </c>
      <c r="AD4545" t="s">
        <v>42</v>
      </c>
      <c r="AG4545" t="s">
        <v>59</v>
      </c>
      <c r="AH4545">
        <v>195</v>
      </c>
      <c r="AI4545">
        <v>49</v>
      </c>
    </row>
    <row r="4546" spans="1:35" x14ac:dyDescent="0.3">
      <c r="A4546" t="s">
        <v>9160</v>
      </c>
      <c r="B4546" t="s">
        <v>29</v>
      </c>
      <c r="C4546" t="s">
        <v>46</v>
      </c>
      <c r="D4546" t="s">
        <v>58</v>
      </c>
      <c r="E4546" t="s">
        <v>43</v>
      </c>
      <c r="F4546" s="1">
        <v>3851</v>
      </c>
      <c r="G4546">
        <v>43</v>
      </c>
      <c r="H4546" s="1">
        <v>2195.0700000000002</v>
      </c>
      <c r="I4546">
        <v>93</v>
      </c>
      <c r="J4546">
        <v>25</v>
      </c>
      <c r="K4546">
        <v>2.2000000000000002</v>
      </c>
      <c r="L4546">
        <v>302</v>
      </c>
      <c r="M4546" t="s">
        <v>33</v>
      </c>
      <c r="N4546" s="1">
        <v>1972</v>
      </c>
      <c r="O4546">
        <v>223.07</v>
      </c>
      <c r="P4546" s="2">
        <v>50202</v>
      </c>
      <c r="Q4546" s="2">
        <v>49836</v>
      </c>
      <c r="R4546" t="s">
        <v>34</v>
      </c>
      <c r="S4546">
        <v>17</v>
      </c>
      <c r="T4546">
        <v>24</v>
      </c>
      <c r="U4546" t="s">
        <v>35</v>
      </c>
      <c r="V4546" t="s">
        <v>68</v>
      </c>
      <c r="W4546" t="s">
        <v>51</v>
      </c>
      <c r="X4546" t="s">
        <v>9161</v>
      </c>
      <c r="Y4546" t="s">
        <v>39</v>
      </c>
      <c r="Z4546">
        <v>4</v>
      </c>
      <c r="AA4546" t="s">
        <v>40</v>
      </c>
      <c r="AB4546">
        <v>929</v>
      </c>
      <c r="AC4546" t="s">
        <v>78</v>
      </c>
      <c r="AD4546" t="s">
        <v>42</v>
      </c>
      <c r="AG4546" t="s">
        <v>43</v>
      </c>
      <c r="AH4546">
        <v>93</v>
      </c>
      <c r="AI4546">
        <v>25</v>
      </c>
    </row>
    <row r="4547" spans="1:35" x14ac:dyDescent="0.3">
      <c r="A4547" t="s">
        <v>9162</v>
      </c>
      <c r="B4547" t="s">
        <v>75</v>
      </c>
      <c r="C4547" t="s">
        <v>46</v>
      </c>
      <c r="D4547" t="s">
        <v>58</v>
      </c>
      <c r="E4547" t="s">
        <v>59</v>
      </c>
      <c r="F4547" s="1">
        <v>1069</v>
      </c>
      <c r="G4547">
        <v>35</v>
      </c>
      <c r="H4547">
        <v>694.85</v>
      </c>
      <c r="I4547">
        <v>169</v>
      </c>
      <c r="J4547">
        <v>16</v>
      </c>
      <c r="K4547">
        <v>3.5</v>
      </c>
      <c r="L4547">
        <v>479</v>
      </c>
      <c r="M4547" t="s">
        <v>48</v>
      </c>
      <c r="N4547" s="1">
        <v>1217</v>
      </c>
      <c r="O4547">
        <v>-522.15</v>
      </c>
      <c r="P4547" s="2">
        <v>50203</v>
      </c>
      <c r="Q4547" s="2">
        <v>49837</v>
      </c>
      <c r="R4547" t="s">
        <v>49</v>
      </c>
      <c r="S4547">
        <v>17</v>
      </c>
      <c r="T4547">
        <v>49</v>
      </c>
      <c r="U4547" t="s">
        <v>35</v>
      </c>
      <c r="V4547" t="s">
        <v>61</v>
      </c>
      <c r="W4547" t="s">
        <v>76</v>
      </c>
      <c r="X4547" t="s">
        <v>9163</v>
      </c>
      <c r="Y4547" t="s">
        <v>53</v>
      </c>
      <c r="Z4547">
        <v>10</v>
      </c>
      <c r="AA4547" t="s">
        <v>63</v>
      </c>
      <c r="AB4547">
        <v>360</v>
      </c>
      <c r="AC4547" t="s">
        <v>41</v>
      </c>
      <c r="AD4547" t="s">
        <v>42</v>
      </c>
      <c r="AG4547" t="s">
        <v>59</v>
      </c>
      <c r="AH4547">
        <v>169</v>
      </c>
      <c r="AI4547">
        <v>16</v>
      </c>
    </row>
    <row r="4548" spans="1:35" x14ac:dyDescent="0.3">
      <c r="A4548" t="s">
        <v>9164</v>
      </c>
      <c r="B4548" t="s">
        <v>29</v>
      </c>
      <c r="C4548" t="s">
        <v>30</v>
      </c>
      <c r="D4548" t="s">
        <v>58</v>
      </c>
      <c r="E4548" t="s">
        <v>59</v>
      </c>
      <c r="F4548" s="1">
        <v>4357</v>
      </c>
      <c r="G4548">
        <v>29</v>
      </c>
      <c r="H4548" s="1">
        <v>3093.47</v>
      </c>
      <c r="I4548">
        <v>184</v>
      </c>
      <c r="J4548">
        <v>16</v>
      </c>
      <c r="K4548">
        <v>1.9</v>
      </c>
      <c r="L4548">
        <v>468</v>
      </c>
      <c r="M4548" t="s">
        <v>60</v>
      </c>
      <c r="N4548" s="1">
        <v>2654</v>
      </c>
      <c r="O4548">
        <v>439.47</v>
      </c>
      <c r="P4548" s="2">
        <v>50204</v>
      </c>
      <c r="Q4548" s="2">
        <v>49838</v>
      </c>
      <c r="R4548" t="s">
        <v>49</v>
      </c>
      <c r="S4548">
        <v>17</v>
      </c>
      <c r="T4548">
        <v>34</v>
      </c>
      <c r="U4548" t="s">
        <v>35</v>
      </c>
      <c r="V4548" t="s">
        <v>36</v>
      </c>
      <c r="W4548" t="s">
        <v>51</v>
      </c>
      <c r="X4548" t="s">
        <v>9165</v>
      </c>
      <c r="Y4548" t="s">
        <v>53</v>
      </c>
      <c r="Z4548">
        <v>14</v>
      </c>
      <c r="AA4548" t="s">
        <v>63</v>
      </c>
      <c r="AB4548">
        <v>240</v>
      </c>
      <c r="AC4548" t="s">
        <v>54</v>
      </c>
      <c r="AD4548" t="s">
        <v>55</v>
      </c>
      <c r="AG4548" t="s">
        <v>59</v>
      </c>
      <c r="AH4548">
        <v>184</v>
      </c>
      <c r="AI4548">
        <v>16</v>
      </c>
    </row>
    <row r="4549" spans="1:35" x14ac:dyDescent="0.3">
      <c r="A4549" t="s">
        <v>9166</v>
      </c>
      <c r="B4549" t="s">
        <v>65</v>
      </c>
      <c r="C4549" t="s">
        <v>46</v>
      </c>
      <c r="D4549" t="s">
        <v>31</v>
      </c>
      <c r="E4549" t="s">
        <v>56</v>
      </c>
      <c r="F4549" s="1">
        <v>4690</v>
      </c>
      <c r="G4549">
        <v>4</v>
      </c>
      <c r="H4549" s="1">
        <v>4502.3999999999996</v>
      </c>
      <c r="I4549">
        <v>108</v>
      </c>
      <c r="J4549">
        <v>72</v>
      </c>
      <c r="K4549">
        <v>3.8</v>
      </c>
      <c r="L4549">
        <v>258</v>
      </c>
      <c r="M4549" t="s">
        <v>33</v>
      </c>
      <c r="N4549" s="1">
        <v>3612</v>
      </c>
      <c r="O4549">
        <v>890.4</v>
      </c>
      <c r="P4549" s="2">
        <v>50205</v>
      </c>
      <c r="Q4549" s="2">
        <v>49839</v>
      </c>
      <c r="R4549" t="s">
        <v>89</v>
      </c>
      <c r="S4549">
        <v>43</v>
      </c>
      <c r="T4549">
        <v>22</v>
      </c>
      <c r="U4549" t="s">
        <v>35</v>
      </c>
      <c r="V4549" t="s">
        <v>36</v>
      </c>
      <c r="W4549" t="s">
        <v>76</v>
      </c>
      <c r="X4549" t="s">
        <v>9167</v>
      </c>
      <c r="Y4549" t="s">
        <v>53</v>
      </c>
      <c r="Z4549">
        <v>3</v>
      </c>
      <c r="AA4549" t="s">
        <v>63</v>
      </c>
      <c r="AB4549">
        <v>628</v>
      </c>
      <c r="AC4549" t="s">
        <v>54</v>
      </c>
      <c r="AD4549" t="s">
        <v>55</v>
      </c>
      <c r="AG4549" t="s">
        <v>56</v>
      </c>
      <c r="AH4549">
        <v>108</v>
      </c>
      <c r="AI4549">
        <v>72</v>
      </c>
    </row>
    <row r="4550" spans="1:35" x14ac:dyDescent="0.3">
      <c r="A4550" t="s">
        <v>9168</v>
      </c>
      <c r="B4550" t="s">
        <v>45</v>
      </c>
      <c r="C4550" t="s">
        <v>72</v>
      </c>
      <c r="D4550" t="s">
        <v>58</v>
      </c>
      <c r="E4550" t="s">
        <v>59</v>
      </c>
      <c r="F4550" s="1">
        <v>2348</v>
      </c>
      <c r="G4550">
        <v>27</v>
      </c>
      <c r="H4550" s="1">
        <v>1714.04</v>
      </c>
      <c r="I4550">
        <v>177</v>
      </c>
      <c r="J4550">
        <v>75</v>
      </c>
      <c r="K4550">
        <v>4.0999999999999996</v>
      </c>
      <c r="L4550">
        <v>138</v>
      </c>
      <c r="M4550" t="s">
        <v>48</v>
      </c>
      <c r="N4550" s="1">
        <v>2001</v>
      </c>
      <c r="O4550">
        <v>-286.95999999999998</v>
      </c>
      <c r="P4550" s="2">
        <v>50206</v>
      </c>
      <c r="Q4550" s="2">
        <v>49840</v>
      </c>
      <c r="R4550" t="s">
        <v>49</v>
      </c>
      <c r="S4550">
        <v>7</v>
      </c>
      <c r="T4550">
        <v>45</v>
      </c>
      <c r="U4550" t="s">
        <v>50</v>
      </c>
      <c r="V4550" t="s">
        <v>61</v>
      </c>
      <c r="W4550" t="s">
        <v>76</v>
      </c>
      <c r="X4550" t="s">
        <v>9169</v>
      </c>
      <c r="Y4550" t="s">
        <v>70</v>
      </c>
      <c r="Z4550">
        <v>1</v>
      </c>
      <c r="AA4550" t="s">
        <v>63</v>
      </c>
      <c r="AB4550">
        <v>962</v>
      </c>
      <c r="AC4550" t="s">
        <v>41</v>
      </c>
      <c r="AD4550" t="s">
        <v>42</v>
      </c>
      <c r="AG4550" t="s">
        <v>59</v>
      </c>
      <c r="AH4550">
        <v>177</v>
      </c>
      <c r="AI4550">
        <v>75</v>
      </c>
    </row>
    <row r="4551" spans="1:35" x14ac:dyDescent="0.3">
      <c r="A4551" t="s">
        <v>9170</v>
      </c>
      <c r="B4551" t="s">
        <v>75</v>
      </c>
      <c r="C4551" t="s">
        <v>30</v>
      </c>
      <c r="D4551" t="s">
        <v>31</v>
      </c>
      <c r="E4551" t="s">
        <v>43</v>
      </c>
      <c r="F4551" s="1">
        <v>2680</v>
      </c>
      <c r="G4551">
        <v>8</v>
      </c>
      <c r="H4551" s="1">
        <v>2465.6</v>
      </c>
      <c r="I4551">
        <v>99</v>
      </c>
      <c r="J4551">
        <v>73</v>
      </c>
      <c r="K4551">
        <v>4.2</v>
      </c>
      <c r="L4551">
        <v>9</v>
      </c>
      <c r="M4551" t="s">
        <v>48</v>
      </c>
      <c r="N4551" s="1">
        <v>3613</v>
      </c>
      <c r="O4551" s="1">
        <v>-1147.4000000000001</v>
      </c>
      <c r="P4551" s="2">
        <v>50207</v>
      </c>
      <c r="Q4551" s="2">
        <v>49841</v>
      </c>
      <c r="R4551" t="s">
        <v>89</v>
      </c>
      <c r="S4551">
        <v>9</v>
      </c>
      <c r="T4551">
        <v>23</v>
      </c>
      <c r="U4551" t="s">
        <v>50</v>
      </c>
      <c r="V4551" t="s">
        <v>36</v>
      </c>
      <c r="W4551" t="s">
        <v>76</v>
      </c>
      <c r="X4551" t="s">
        <v>9171</v>
      </c>
      <c r="Y4551" t="s">
        <v>39</v>
      </c>
      <c r="Z4551">
        <v>8</v>
      </c>
      <c r="AA4551" t="s">
        <v>40</v>
      </c>
      <c r="AB4551">
        <v>942</v>
      </c>
      <c r="AC4551" t="s">
        <v>54</v>
      </c>
      <c r="AD4551" t="s">
        <v>55</v>
      </c>
      <c r="AG4551" t="s">
        <v>43</v>
      </c>
      <c r="AH4551">
        <v>99</v>
      </c>
      <c r="AI4551">
        <v>73</v>
      </c>
    </row>
    <row r="4552" spans="1:35" x14ac:dyDescent="0.3">
      <c r="A4552" t="s">
        <v>9172</v>
      </c>
      <c r="B4552" t="s">
        <v>75</v>
      </c>
      <c r="C4552" t="s">
        <v>72</v>
      </c>
      <c r="D4552" t="s">
        <v>47</v>
      </c>
      <c r="E4552" t="s">
        <v>43</v>
      </c>
      <c r="F4552" s="1">
        <v>1255</v>
      </c>
      <c r="G4552">
        <v>12</v>
      </c>
      <c r="H4552" s="1">
        <v>1104.4000000000001</v>
      </c>
      <c r="I4552">
        <v>182</v>
      </c>
      <c r="J4552">
        <v>85</v>
      </c>
      <c r="K4552">
        <v>1.9</v>
      </c>
      <c r="L4552">
        <v>90</v>
      </c>
      <c r="M4552" t="s">
        <v>48</v>
      </c>
      <c r="N4552" s="1">
        <v>2425</v>
      </c>
      <c r="O4552" s="1">
        <v>-1320.6</v>
      </c>
      <c r="P4552" s="2">
        <v>50208</v>
      </c>
      <c r="Q4552" s="2">
        <v>49842</v>
      </c>
      <c r="R4552" t="s">
        <v>89</v>
      </c>
      <c r="S4552">
        <v>28</v>
      </c>
      <c r="T4552">
        <v>58</v>
      </c>
      <c r="U4552" t="s">
        <v>35</v>
      </c>
      <c r="V4552" t="s">
        <v>36</v>
      </c>
      <c r="W4552" t="s">
        <v>76</v>
      </c>
      <c r="X4552" t="s">
        <v>9173</v>
      </c>
      <c r="Y4552" t="s">
        <v>39</v>
      </c>
      <c r="Z4552">
        <v>1</v>
      </c>
      <c r="AA4552" t="s">
        <v>63</v>
      </c>
      <c r="AB4552">
        <v>916</v>
      </c>
      <c r="AC4552" t="s">
        <v>41</v>
      </c>
      <c r="AD4552" t="s">
        <v>42</v>
      </c>
      <c r="AG4552" t="s">
        <v>43</v>
      </c>
      <c r="AH4552">
        <v>182</v>
      </c>
      <c r="AI4552">
        <v>85</v>
      </c>
    </row>
    <row r="4553" spans="1:35" x14ac:dyDescent="0.3">
      <c r="A4553" t="s">
        <v>9174</v>
      </c>
      <c r="B4553" t="s">
        <v>65</v>
      </c>
      <c r="C4553" t="s">
        <v>46</v>
      </c>
      <c r="D4553" t="s">
        <v>96</v>
      </c>
      <c r="E4553" t="s">
        <v>32</v>
      </c>
      <c r="F4553" s="1">
        <v>3266</v>
      </c>
      <c r="G4553">
        <v>5</v>
      </c>
      <c r="H4553" s="1">
        <v>3102.7</v>
      </c>
      <c r="I4553">
        <v>64</v>
      </c>
      <c r="J4553">
        <v>46</v>
      </c>
      <c r="K4553">
        <v>3.3</v>
      </c>
      <c r="L4553">
        <v>286</v>
      </c>
      <c r="M4553" t="s">
        <v>60</v>
      </c>
      <c r="N4553" s="1">
        <v>3372</v>
      </c>
      <c r="O4553">
        <v>-269.3</v>
      </c>
      <c r="P4553" s="2">
        <v>50209</v>
      </c>
      <c r="Q4553" s="2">
        <v>49843</v>
      </c>
      <c r="R4553" t="s">
        <v>34</v>
      </c>
      <c r="S4553">
        <v>11</v>
      </c>
      <c r="T4553">
        <v>41</v>
      </c>
      <c r="U4553" t="s">
        <v>50</v>
      </c>
      <c r="V4553" t="s">
        <v>68</v>
      </c>
      <c r="W4553" t="s">
        <v>37</v>
      </c>
      <c r="X4553" t="s">
        <v>9175</v>
      </c>
      <c r="Y4553" t="s">
        <v>70</v>
      </c>
      <c r="Z4553">
        <v>9</v>
      </c>
      <c r="AA4553" t="s">
        <v>40</v>
      </c>
      <c r="AB4553">
        <v>386</v>
      </c>
      <c r="AC4553" t="s">
        <v>41</v>
      </c>
      <c r="AD4553" t="s">
        <v>82</v>
      </c>
      <c r="AG4553" t="s">
        <v>32</v>
      </c>
      <c r="AH4553">
        <v>64</v>
      </c>
      <c r="AI4553">
        <v>46</v>
      </c>
    </row>
    <row r="4554" spans="1:35" x14ac:dyDescent="0.3">
      <c r="A4554" t="s">
        <v>9176</v>
      </c>
      <c r="B4554" t="s">
        <v>45</v>
      </c>
      <c r="C4554" t="s">
        <v>30</v>
      </c>
      <c r="D4554" t="s">
        <v>67</v>
      </c>
      <c r="E4554" t="s">
        <v>59</v>
      </c>
      <c r="F4554" s="1">
        <v>4523</v>
      </c>
      <c r="G4554">
        <v>2</v>
      </c>
      <c r="H4554" s="1">
        <v>4432.54</v>
      </c>
      <c r="I4554">
        <v>95</v>
      </c>
      <c r="J4554">
        <v>40</v>
      </c>
      <c r="K4554">
        <v>1.7</v>
      </c>
      <c r="L4554">
        <v>266</v>
      </c>
      <c r="M4554" t="s">
        <v>60</v>
      </c>
      <c r="N4554" s="1">
        <v>2794</v>
      </c>
      <c r="O4554" s="1">
        <v>1638.54</v>
      </c>
      <c r="P4554" s="2">
        <v>50210</v>
      </c>
      <c r="Q4554" s="2">
        <v>49844</v>
      </c>
      <c r="R4554" t="s">
        <v>49</v>
      </c>
      <c r="S4554">
        <v>20</v>
      </c>
      <c r="T4554">
        <v>24</v>
      </c>
      <c r="U4554" t="s">
        <v>35</v>
      </c>
      <c r="V4554" t="s">
        <v>61</v>
      </c>
      <c r="W4554" t="s">
        <v>51</v>
      </c>
      <c r="X4554" t="s">
        <v>9177</v>
      </c>
      <c r="Y4554" t="s">
        <v>70</v>
      </c>
      <c r="Z4554">
        <v>9</v>
      </c>
      <c r="AA4554" t="s">
        <v>63</v>
      </c>
      <c r="AB4554">
        <v>392</v>
      </c>
      <c r="AC4554" t="s">
        <v>54</v>
      </c>
      <c r="AD4554" t="s">
        <v>42</v>
      </c>
      <c r="AG4554" t="s">
        <v>59</v>
      </c>
      <c r="AH4554">
        <v>95</v>
      </c>
      <c r="AI4554">
        <v>40</v>
      </c>
    </row>
    <row r="4555" spans="1:35" x14ac:dyDescent="0.3">
      <c r="A4555" t="s">
        <v>9178</v>
      </c>
      <c r="B4555" t="s">
        <v>80</v>
      </c>
      <c r="C4555" t="s">
        <v>84</v>
      </c>
      <c r="D4555" t="s">
        <v>47</v>
      </c>
      <c r="E4555" t="s">
        <v>59</v>
      </c>
      <c r="F4555" s="1">
        <v>2993</v>
      </c>
      <c r="G4555">
        <v>27</v>
      </c>
      <c r="H4555" s="1">
        <v>2184.89</v>
      </c>
      <c r="I4555">
        <v>60</v>
      </c>
      <c r="J4555">
        <v>80</v>
      </c>
      <c r="K4555">
        <v>2.4</v>
      </c>
      <c r="L4555">
        <v>196</v>
      </c>
      <c r="M4555" t="s">
        <v>33</v>
      </c>
      <c r="N4555" s="1">
        <v>3220</v>
      </c>
      <c r="O4555" s="1">
        <v>-1035.1099999999999</v>
      </c>
      <c r="P4555" s="2">
        <v>50211</v>
      </c>
      <c r="Q4555" s="2">
        <v>49845</v>
      </c>
      <c r="R4555" t="s">
        <v>89</v>
      </c>
      <c r="S4555">
        <v>21</v>
      </c>
      <c r="T4555">
        <v>62</v>
      </c>
      <c r="U4555" t="s">
        <v>50</v>
      </c>
      <c r="V4555" t="s">
        <v>36</v>
      </c>
      <c r="W4555" t="s">
        <v>51</v>
      </c>
      <c r="X4555" t="s">
        <v>9179</v>
      </c>
      <c r="Y4555" t="s">
        <v>70</v>
      </c>
      <c r="Z4555">
        <v>12</v>
      </c>
      <c r="AA4555" t="s">
        <v>63</v>
      </c>
      <c r="AB4555">
        <v>205</v>
      </c>
      <c r="AC4555" t="s">
        <v>54</v>
      </c>
      <c r="AD4555" t="s">
        <v>42</v>
      </c>
      <c r="AG4555" t="s">
        <v>59</v>
      </c>
      <c r="AH4555">
        <v>60</v>
      </c>
      <c r="AI4555">
        <v>80</v>
      </c>
    </row>
    <row r="4556" spans="1:35" x14ac:dyDescent="0.3">
      <c r="A4556" t="s">
        <v>9180</v>
      </c>
      <c r="B4556" t="s">
        <v>80</v>
      </c>
      <c r="C4556" t="s">
        <v>72</v>
      </c>
      <c r="D4556" t="s">
        <v>47</v>
      </c>
      <c r="E4556" t="s">
        <v>43</v>
      </c>
      <c r="F4556" s="1">
        <v>4032</v>
      </c>
      <c r="G4556">
        <v>4</v>
      </c>
      <c r="H4556" s="1">
        <v>3870.72</v>
      </c>
      <c r="I4556">
        <v>147</v>
      </c>
      <c r="J4556">
        <v>92</v>
      </c>
      <c r="K4556">
        <v>4.8</v>
      </c>
      <c r="L4556">
        <v>299</v>
      </c>
      <c r="M4556" t="s">
        <v>60</v>
      </c>
      <c r="N4556" s="1">
        <v>3383</v>
      </c>
      <c r="O4556">
        <v>487.72</v>
      </c>
      <c r="P4556" s="2">
        <v>50212</v>
      </c>
      <c r="Q4556" s="2">
        <v>49846</v>
      </c>
      <c r="R4556" t="s">
        <v>49</v>
      </c>
      <c r="S4556">
        <v>6</v>
      </c>
      <c r="T4556">
        <v>58</v>
      </c>
      <c r="U4556" t="s">
        <v>35</v>
      </c>
      <c r="V4556" t="s">
        <v>36</v>
      </c>
      <c r="W4556" t="s">
        <v>51</v>
      </c>
      <c r="X4556" t="s">
        <v>9181</v>
      </c>
      <c r="Y4556" t="s">
        <v>53</v>
      </c>
      <c r="Z4556">
        <v>7</v>
      </c>
      <c r="AA4556" t="s">
        <v>40</v>
      </c>
      <c r="AB4556">
        <v>957</v>
      </c>
      <c r="AC4556" t="s">
        <v>78</v>
      </c>
      <c r="AD4556" t="s">
        <v>55</v>
      </c>
      <c r="AG4556" t="s">
        <v>43</v>
      </c>
      <c r="AH4556">
        <v>147</v>
      </c>
      <c r="AI4556">
        <v>92</v>
      </c>
    </row>
    <row r="4557" spans="1:35" x14ac:dyDescent="0.3">
      <c r="A4557" t="s">
        <v>9182</v>
      </c>
      <c r="B4557" t="s">
        <v>45</v>
      </c>
      <c r="C4557" t="s">
        <v>84</v>
      </c>
      <c r="D4557" t="s">
        <v>58</v>
      </c>
      <c r="E4557" t="s">
        <v>43</v>
      </c>
      <c r="F4557" s="1">
        <v>1232</v>
      </c>
      <c r="G4557">
        <v>34</v>
      </c>
      <c r="H4557">
        <v>813.12</v>
      </c>
      <c r="I4557">
        <v>7</v>
      </c>
      <c r="J4557">
        <v>62</v>
      </c>
      <c r="K4557">
        <v>1</v>
      </c>
      <c r="L4557">
        <v>406</v>
      </c>
      <c r="M4557" t="s">
        <v>48</v>
      </c>
      <c r="N4557" s="1">
        <v>3190</v>
      </c>
      <c r="O4557" s="1">
        <v>-2376.88</v>
      </c>
      <c r="P4557" s="2">
        <v>50213</v>
      </c>
      <c r="Q4557" s="2">
        <v>49847</v>
      </c>
      <c r="R4557" t="s">
        <v>49</v>
      </c>
      <c r="S4557">
        <v>11</v>
      </c>
      <c r="T4557">
        <v>23</v>
      </c>
      <c r="U4557" t="s">
        <v>35</v>
      </c>
      <c r="V4557" t="s">
        <v>36</v>
      </c>
      <c r="W4557" t="s">
        <v>51</v>
      </c>
      <c r="X4557" t="s">
        <v>9183</v>
      </c>
      <c r="Y4557" t="s">
        <v>53</v>
      </c>
      <c r="Z4557">
        <v>8</v>
      </c>
      <c r="AA4557" t="s">
        <v>63</v>
      </c>
      <c r="AB4557">
        <v>838</v>
      </c>
      <c r="AC4557" t="s">
        <v>54</v>
      </c>
      <c r="AD4557" t="s">
        <v>55</v>
      </c>
      <c r="AG4557" t="s">
        <v>43</v>
      </c>
      <c r="AH4557">
        <v>7</v>
      </c>
      <c r="AI4557">
        <v>62</v>
      </c>
    </row>
    <row r="4558" spans="1:35" x14ac:dyDescent="0.3">
      <c r="A4558" t="s">
        <v>9184</v>
      </c>
      <c r="B4558" t="s">
        <v>29</v>
      </c>
      <c r="C4558" t="s">
        <v>46</v>
      </c>
      <c r="D4558" t="s">
        <v>47</v>
      </c>
      <c r="E4558" t="s">
        <v>32</v>
      </c>
      <c r="F4558" s="1">
        <v>2174</v>
      </c>
      <c r="G4558">
        <v>38</v>
      </c>
      <c r="H4558" s="1">
        <v>1347.88</v>
      </c>
      <c r="I4558">
        <v>183</v>
      </c>
      <c r="J4558">
        <v>18</v>
      </c>
      <c r="K4558">
        <v>4.9000000000000004</v>
      </c>
      <c r="L4558">
        <v>385</v>
      </c>
      <c r="M4558" t="s">
        <v>48</v>
      </c>
      <c r="N4558" s="1">
        <v>2257</v>
      </c>
      <c r="O4558">
        <v>-909.12</v>
      </c>
      <c r="P4558" s="2">
        <v>50214</v>
      </c>
      <c r="Q4558" s="2">
        <v>49848</v>
      </c>
      <c r="R4558" t="s">
        <v>49</v>
      </c>
      <c r="S4558">
        <v>49</v>
      </c>
      <c r="T4558">
        <v>68</v>
      </c>
      <c r="U4558" t="s">
        <v>35</v>
      </c>
      <c r="V4558" t="s">
        <v>36</v>
      </c>
      <c r="W4558" t="s">
        <v>37</v>
      </c>
      <c r="X4558" t="s">
        <v>9185</v>
      </c>
      <c r="Y4558" t="s">
        <v>39</v>
      </c>
      <c r="Z4558">
        <v>13</v>
      </c>
      <c r="AA4558" t="s">
        <v>63</v>
      </c>
      <c r="AB4558">
        <v>625</v>
      </c>
      <c r="AC4558" t="s">
        <v>54</v>
      </c>
      <c r="AD4558" t="s">
        <v>82</v>
      </c>
      <c r="AG4558" t="s">
        <v>32</v>
      </c>
      <c r="AH4558">
        <v>183</v>
      </c>
      <c r="AI4558">
        <v>18</v>
      </c>
    </row>
    <row r="4559" spans="1:35" x14ac:dyDescent="0.3">
      <c r="A4559" t="s">
        <v>9186</v>
      </c>
      <c r="B4559" t="s">
        <v>80</v>
      </c>
      <c r="C4559" t="s">
        <v>46</v>
      </c>
      <c r="D4559" t="s">
        <v>96</v>
      </c>
      <c r="E4559" t="s">
        <v>59</v>
      </c>
      <c r="F4559" s="1">
        <v>4092</v>
      </c>
      <c r="G4559">
        <v>15</v>
      </c>
      <c r="H4559" s="1">
        <v>3478.2</v>
      </c>
      <c r="I4559">
        <v>189</v>
      </c>
      <c r="J4559">
        <v>16</v>
      </c>
      <c r="K4559">
        <v>2.6</v>
      </c>
      <c r="L4559">
        <v>152</v>
      </c>
      <c r="M4559" t="s">
        <v>60</v>
      </c>
      <c r="N4559">
        <v>365</v>
      </c>
      <c r="O4559" s="1">
        <v>3113.2</v>
      </c>
      <c r="P4559" s="2">
        <v>50215</v>
      </c>
      <c r="Q4559" s="2">
        <v>49849</v>
      </c>
      <c r="R4559" t="s">
        <v>34</v>
      </c>
      <c r="S4559">
        <v>19</v>
      </c>
      <c r="T4559">
        <v>25</v>
      </c>
      <c r="U4559" t="s">
        <v>50</v>
      </c>
      <c r="V4559" t="s">
        <v>36</v>
      </c>
      <c r="W4559" t="s">
        <v>76</v>
      </c>
      <c r="X4559" t="s">
        <v>9187</v>
      </c>
      <c r="Y4559" t="s">
        <v>39</v>
      </c>
      <c r="Z4559">
        <v>14</v>
      </c>
      <c r="AA4559" t="s">
        <v>40</v>
      </c>
      <c r="AB4559">
        <v>279</v>
      </c>
      <c r="AC4559" t="s">
        <v>54</v>
      </c>
      <c r="AD4559" t="s">
        <v>82</v>
      </c>
      <c r="AG4559" t="s">
        <v>59</v>
      </c>
      <c r="AH4559">
        <v>189</v>
      </c>
      <c r="AI4559">
        <v>16</v>
      </c>
    </row>
    <row r="4560" spans="1:35" x14ac:dyDescent="0.3">
      <c r="A4560" t="s">
        <v>9188</v>
      </c>
      <c r="B4560" t="s">
        <v>75</v>
      </c>
      <c r="C4560" t="s">
        <v>72</v>
      </c>
      <c r="D4560" t="s">
        <v>47</v>
      </c>
      <c r="E4560" t="s">
        <v>43</v>
      </c>
      <c r="F4560" s="1">
        <v>3556</v>
      </c>
      <c r="G4560">
        <v>26</v>
      </c>
      <c r="H4560" s="1">
        <v>2631.44</v>
      </c>
      <c r="I4560">
        <v>135</v>
      </c>
      <c r="J4560">
        <v>6</v>
      </c>
      <c r="K4560">
        <v>4.9000000000000004</v>
      </c>
      <c r="L4560">
        <v>147</v>
      </c>
      <c r="M4560" t="s">
        <v>33</v>
      </c>
      <c r="N4560" s="1">
        <v>3853</v>
      </c>
      <c r="O4560" s="1">
        <v>-1221.56</v>
      </c>
      <c r="P4560" s="2">
        <v>50216</v>
      </c>
      <c r="Q4560" s="2">
        <v>49850</v>
      </c>
      <c r="R4560" t="s">
        <v>89</v>
      </c>
      <c r="S4560">
        <v>35</v>
      </c>
      <c r="T4560">
        <v>69</v>
      </c>
      <c r="U4560" t="s">
        <v>35</v>
      </c>
      <c r="V4560" t="s">
        <v>61</v>
      </c>
      <c r="W4560" t="s">
        <v>76</v>
      </c>
      <c r="X4560" t="s">
        <v>9189</v>
      </c>
      <c r="Y4560" t="s">
        <v>53</v>
      </c>
      <c r="Z4560">
        <v>13</v>
      </c>
      <c r="AA4560" t="s">
        <v>63</v>
      </c>
      <c r="AB4560">
        <v>337</v>
      </c>
      <c r="AC4560" t="s">
        <v>41</v>
      </c>
      <c r="AD4560" t="s">
        <v>42</v>
      </c>
      <c r="AG4560" t="s">
        <v>43</v>
      </c>
      <c r="AH4560">
        <v>135</v>
      </c>
      <c r="AI4560">
        <v>6</v>
      </c>
    </row>
    <row r="4561" spans="1:35" x14ac:dyDescent="0.3">
      <c r="A4561" t="s">
        <v>9190</v>
      </c>
      <c r="B4561" t="s">
        <v>80</v>
      </c>
      <c r="C4561" t="s">
        <v>72</v>
      </c>
      <c r="D4561" t="s">
        <v>31</v>
      </c>
      <c r="E4561" t="s">
        <v>43</v>
      </c>
      <c r="F4561" s="1">
        <v>1009</v>
      </c>
      <c r="G4561">
        <v>47</v>
      </c>
      <c r="H4561">
        <v>534.77</v>
      </c>
      <c r="I4561">
        <v>129</v>
      </c>
      <c r="J4561">
        <v>81</v>
      </c>
      <c r="K4561">
        <v>1.9</v>
      </c>
      <c r="L4561">
        <v>263</v>
      </c>
      <c r="M4561" t="s">
        <v>48</v>
      </c>
      <c r="N4561" s="1">
        <v>2685</v>
      </c>
      <c r="O4561" s="1">
        <v>-2150.23</v>
      </c>
      <c r="P4561" s="2">
        <v>50217</v>
      </c>
      <c r="Q4561" s="2">
        <v>49851</v>
      </c>
      <c r="R4561" t="s">
        <v>49</v>
      </c>
      <c r="S4561">
        <v>16</v>
      </c>
      <c r="T4561">
        <v>20</v>
      </c>
      <c r="U4561" t="s">
        <v>50</v>
      </c>
      <c r="V4561" t="s">
        <v>61</v>
      </c>
      <c r="W4561" t="s">
        <v>76</v>
      </c>
      <c r="X4561" t="s">
        <v>9191</v>
      </c>
      <c r="Y4561" t="s">
        <v>39</v>
      </c>
      <c r="Z4561">
        <v>3</v>
      </c>
      <c r="AA4561" t="s">
        <v>63</v>
      </c>
      <c r="AB4561">
        <v>801</v>
      </c>
      <c r="AC4561" t="s">
        <v>41</v>
      </c>
      <c r="AD4561" t="s">
        <v>82</v>
      </c>
      <c r="AG4561" t="s">
        <v>43</v>
      </c>
      <c r="AH4561">
        <v>129</v>
      </c>
      <c r="AI4561">
        <v>81</v>
      </c>
    </row>
    <row r="4562" spans="1:35" x14ac:dyDescent="0.3">
      <c r="A4562" t="s">
        <v>9192</v>
      </c>
      <c r="B4562" t="s">
        <v>65</v>
      </c>
      <c r="C4562" t="s">
        <v>72</v>
      </c>
      <c r="D4562" t="s">
        <v>47</v>
      </c>
      <c r="E4562" t="s">
        <v>56</v>
      </c>
      <c r="F4562" s="1">
        <v>1068</v>
      </c>
      <c r="G4562">
        <v>17</v>
      </c>
      <c r="H4562">
        <v>886.44</v>
      </c>
      <c r="I4562">
        <v>101</v>
      </c>
      <c r="J4562">
        <v>6</v>
      </c>
      <c r="K4562">
        <v>5</v>
      </c>
      <c r="L4562">
        <v>193</v>
      </c>
      <c r="M4562" t="s">
        <v>48</v>
      </c>
      <c r="N4562" s="1">
        <v>3806</v>
      </c>
      <c r="O4562" s="1">
        <v>-2919.56</v>
      </c>
      <c r="P4562" s="2">
        <v>50218</v>
      </c>
      <c r="Q4562" s="2">
        <v>49852</v>
      </c>
      <c r="R4562" t="s">
        <v>49</v>
      </c>
      <c r="S4562">
        <v>39</v>
      </c>
      <c r="T4562">
        <v>29</v>
      </c>
      <c r="U4562" t="s">
        <v>50</v>
      </c>
      <c r="V4562" t="s">
        <v>36</v>
      </c>
      <c r="W4562" t="s">
        <v>76</v>
      </c>
      <c r="X4562" t="s">
        <v>9193</v>
      </c>
      <c r="Y4562" t="s">
        <v>53</v>
      </c>
      <c r="Z4562">
        <v>13</v>
      </c>
      <c r="AA4562" t="s">
        <v>63</v>
      </c>
      <c r="AB4562">
        <v>288</v>
      </c>
      <c r="AC4562" t="s">
        <v>78</v>
      </c>
      <c r="AD4562" t="s">
        <v>55</v>
      </c>
      <c r="AG4562" t="s">
        <v>56</v>
      </c>
      <c r="AH4562">
        <v>101</v>
      </c>
      <c r="AI4562">
        <v>6</v>
      </c>
    </row>
    <row r="4563" spans="1:35" x14ac:dyDescent="0.3">
      <c r="A4563" t="s">
        <v>9194</v>
      </c>
      <c r="B4563" t="s">
        <v>65</v>
      </c>
      <c r="C4563" t="s">
        <v>66</v>
      </c>
      <c r="D4563" t="s">
        <v>47</v>
      </c>
      <c r="E4563" t="s">
        <v>32</v>
      </c>
      <c r="F4563" s="1">
        <v>1150</v>
      </c>
      <c r="G4563">
        <v>21</v>
      </c>
      <c r="H4563">
        <v>908.5</v>
      </c>
      <c r="I4563">
        <v>65</v>
      </c>
      <c r="J4563">
        <v>8</v>
      </c>
      <c r="K4563">
        <v>4.8</v>
      </c>
      <c r="L4563">
        <v>21</v>
      </c>
      <c r="M4563" t="s">
        <v>60</v>
      </c>
      <c r="N4563" s="1">
        <v>3850</v>
      </c>
      <c r="O4563" s="1">
        <v>-2941.5</v>
      </c>
      <c r="P4563" s="2">
        <v>50219</v>
      </c>
      <c r="Q4563" s="2">
        <v>49853</v>
      </c>
      <c r="R4563" t="s">
        <v>49</v>
      </c>
      <c r="S4563">
        <v>42</v>
      </c>
      <c r="T4563">
        <v>38</v>
      </c>
      <c r="U4563" t="s">
        <v>50</v>
      </c>
      <c r="V4563" t="s">
        <v>61</v>
      </c>
      <c r="W4563" t="s">
        <v>37</v>
      </c>
      <c r="X4563" t="s">
        <v>9195</v>
      </c>
      <c r="Y4563" t="s">
        <v>70</v>
      </c>
      <c r="Z4563">
        <v>13</v>
      </c>
      <c r="AA4563" t="s">
        <v>63</v>
      </c>
      <c r="AB4563">
        <v>237</v>
      </c>
      <c r="AC4563" t="s">
        <v>41</v>
      </c>
      <c r="AD4563" t="s">
        <v>82</v>
      </c>
      <c r="AG4563" t="s">
        <v>32</v>
      </c>
      <c r="AH4563">
        <v>65</v>
      </c>
      <c r="AI4563">
        <v>8</v>
      </c>
    </row>
    <row r="4564" spans="1:35" x14ac:dyDescent="0.3">
      <c r="A4564" t="s">
        <v>9196</v>
      </c>
      <c r="B4564" t="s">
        <v>75</v>
      </c>
      <c r="C4564" t="s">
        <v>46</v>
      </c>
      <c r="D4564" t="s">
        <v>31</v>
      </c>
      <c r="E4564" t="s">
        <v>43</v>
      </c>
      <c r="F4564" s="1">
        <v>2991</v>
      </c>
      <c r="G4564">
        <v>11</v>
      </c>
      <c r="H4564" s="1">
        <v>2661.99</v>
      </c>
      <c r="I4564">
        <v>74</v>
      </c>
      <c r="J4564">
        <v>49</v>
      </c>
      <c r="K4564">
        <v>3.2</v>
      </c>
      <c r="L4564">
        <v>113</v>
      </c>
      <c r="M4564" t="s">
        <v>60</v>
      </c>
      <c r="N4564" s="1">
        <v>1492</v>
      </c>
      <c r="O4564" s="1">
        <v>1169.99</v>
      </c>
      <c r="P4564" s="2">
        <v>50220</v>
      </c>
      <c r="Q4564" s="2">
        <v>49854</v>
      </c>
      <c r="R4564" t="s">
        <v>89</v>
      </c>
      <c r="S4564">
        <v>43</v>
      </c>
      <c r="T4564">
        <v>54</v>
      </c>
      <c r="U4564" t="s">
        <v>50</v>
      </c>
      <c r="V4564" t="s">
        <v>36</v>
      </c>
      <c r="W4564" t="s">
        <v>37</v>
      </c>
      <c r="X4564" t="s">
        <v>9197</v>
      </c>
      <c r="Y4564" t="s">
        <v>70</v>
      </c>
      <c r="Z4564">
        <v>9</v>
      </c>
      <c r="AA4564" t="s">
        <v>63</v>
      </c>
      <c r="AB4564">
        <v>453</v>
      </c>
      <c r="AC4564" t="s">
        <v>78</v>
      </c>
      <c r="AD4564" t="s">
        <v>55</v>
      </c>
      <c r="AG4564" t="s">
        <v>43</v>
      </c>
      <c r="AH4564">
        <v>74</v>
      </c>
      <c r="AI4564">
        <v>49</v>
      </c>
    </row>
    <row r="4565" spans="1:35" x14ac:dyDescent="0.3">
      <c r="A4565" t="s">
        <v>9198</v>
      </c>
      <c r="B4565" t="s">
        <v>65</v>
      </c>
      <c r="C4565" t="s">
        <v>72</v>
      </c>
      <c r="D4565" t="s">
        <v>96</v>
      </c>
      <c r="E4565" t="s">
        <v>43</v>
      </c>
      <c r="F4565" s="1">
        <v>4452</v>
      </c>
      <c r="G4565">
        <v>23</v>
      </c>
      <c r="H4565" s="1">
        <v>3428.04</v>
      </c>
      <c r="I4565">
        <v>49</v>
      </c>
      <c r="J4565">
        <v>57</v>
      </c>
      <c r="K4565">
        <v>3</v>
      </c>
      <c r="L4565">
        <v>263</v>
      </c>
      <c r="M4565" t="s">
        <v>60</v>
      </c>
      <c r="N4565" s="1">
        <v>2404</v>
      </c>
      <c r="O4565" s="1">
        <v>1024.04</v>
      </c>
      <c r="P4565" s="2">
        <v>50221</v>
      </c>
      <c r="Q4565" s="2">
        <v>49855</v>
      </c>
      <c r="R4565" t="s">
        <v>49</v>
      </c>
      <c r="S4565">
        <v>40</v>
      </c>
      <c r="T4565">
        <v>68</v>
      </c>
      <c r="U4565" t="s">
        <v>35</v>
      </c>
      <c r="V4565" t="s">
        <v>36</v>
      </c>
      <c r="W4565" t="s">
        <v>76</v>
      </c>
      <c r="X4565" t="s">
        <v>9199</v>
      </c>
      <c r="Y4565" t="s">
        <v>39</v>
      </c>
      <c r="Z4565">
        <v>10</v>
      </c>
      <c r="AA4565" t="s">
        <v>40</v>
      </c>
      <c r="AB4565">
        <v>545</v>
      </c>
      <c r="AC4565" t="s">
        <v>78</v>
      </c>
      <c r="AD4565" t="s">
        <v>82</v>
      </c>
      <c r="AG4565" t="s">
        <v>43</v>
      </c>
      <c r="AH4565">
        <v>49</v>
      </c>
      <c r="AI4565">
        <v>57</v>
      </c>
    </row>
    <row r="4566" spans="1:35" x14ac:dyDescent="0.3">
      <c r="A4566" t="s">
        <v>9200</v>
      </c>
      <c r="B4566" t="s">
        <v>75</v>
      </c>
      <c r="C4566" t="s">
        <v>46</v>
      </c>
      <c r="D4566" t="s">
        <v>31</v>
      </c>
      <c r="E4566" t="s">
        <v>56</v>
      </c>
      <c r="F4566" s="1">
        <v>4458</v>
      </c>
      <c r="G4566">
        <v>32</v>
      </c>
      <c r="H4566" s="1">
        <v>3031.44</v>
      </c>
      <c r="I4566">
        <v>164</v>
      </c>
      <c r="J4566">
        <v>23</v>
      </c>
      <c r="K4566">
        <v>4.9000000000000004</v>
      </c>
      <c r="L4566">
        <v>178</v>
      </c>
      <c r="M4566" t="s">
        <v>33</v>
      </c>
      <c r="N4566">
        <v>760</v>
      </c>
      <c r="O4566" s="1">
        <v>2271.44</v>
      </c>
      <c r="P4566" s="2">
        <v>50222</v>
      </c>
      <c r="Q4566" s="2">
        <v>49856</v>
      </c>
      <c r="R4566" t="s">
        <v>34</v>
      </c>
      <c r="S4566">
        <v>5</v>
      </c>
      <c r="T4566">
        <v>58</v>
      </c>
      <c r="U4566" t="s">
        <v>50</v>
      </c>
      <c r="V4566" t="s">
        <v>68</v>
      </c>
      <c r="W4566" t="s">
        <v>76</v>
      </c>
      <c r="X4566" t="s">
        <v>9201</v>
      </c>
      <c r="Y4566" t="s">
        <v>53</v>
      </c>
      <c r="Z4566">
        <v>7</v>
      </c>
      <c r="AA4566" t="s">
        <v>63</v>
      </c>
      <c r="AB4566">
        <v>339</v>
      </c>
      <c r="AC4566" t="s">
        <v>54</v>
      </c>
      <c r="AD4566" t="s">
        <v>55</v>
      </c>
      <c r="AG4566" t="s">
        <v>56</v>
      </c>
      <c r="AH4566">
        <v>164</v>
      </c>
      <c r="AI4566">
        <v>23</v>
      </c>
    </row>
    <row r="4567" spans="1:35" x14ac:dyDescent="0.3">
      <c r="A4567" t="s">
        <v>9202</v>
      </c>
      <c r="B4567" t="s">
        <v>45</v>
      </c>
      <c r="C4567" t="s">
        <v>72</v>
      </c>
      <c r="D4567" t="s">
        <v>47</v>
      </c>
      <c r="E4567" t="s">
        <v>43</v>
      </c>
      <c r="F4567">
        <v>665</v>
      </c>
      <c r="G4567">
        <v>11</v>
      </c>
      <c r="H4567">
        <v>591.85</v>
      </c>
      <c r="I4567">
        <v>142</v>
      </c>
      <c r="J4567">
        <v>38</v>
      </c>
      <c r="K4567">
        <v>2.9</v>
      </c>
      <c r="L4567">
        <v>141</v>
      </c>
      <c r="M4567" t="s">
        <v>33</v>
      </c>
      <c r="N4567" s="1">
        <v>2117</v>
      </c>
      <c r="O4567" s="1">
        <v>-1525.15</v>
      </c>
      <c r="P4567" s="2">
        <v>50223</v>
      </c>
      <c r="Q4567" s="2">
        <v>49857</v>
      </c>
      <c r="R4567" t="s">
        <v>89</v>
      </c>
      <c r="S4567">
        <v>35</v>
      </c>
      <c r="T4567">
        <v>37</v>
      </c>
      <c r="U4567" t="s">
        <v>50</v>
      </c>
      <c r="V4567" t="s">
        <v>61</v>
      </c>
      <c r="W4567" t="s">
        <v>51</v>
      </c>
      <c r="X4567" t="s">
        <v>9203</v>
      </c>
      <c r="Y4567" t="s">
        <v>53</v>
      </c>
      <c r="Z4567">
        <v>7</v>
      </c>
      <c r="AA4567" t="s">
        <v>40</v>
      </c>
      <c r="AB4567">
        <v>432</v>
      </c>
      <c r="AC4567" t="s">
        <v>78</v>
      </c>
      <c r="AD4567" t="s">
        <v>55</v>
      </c>
      <c r="AG4567" t="s">
        <v>43</v>
      </c>
      <c r="AH4567">
        <v>142</v>
      </c>
      <c r="AI4567">
        <v>38</v>
      </c>
    </row>
    <row r="4568" spans="1:35" x14ac:dyDescent="0.3">
      <c r="A4568" t="s">
        <v>9204</v>
      </c>
      <c r="B4568" t="s">
        <v>75</v>
      </c>
      <c r="C4568" t="s">
        <v>66</v>
      </c>
      <c r="D4568" t="s">
        <v>96</v>
      </c>
      <c r="E4568" t="s">
        <v>43</v>
      </c>
      <c r="F4568" s="1">
        <v>2626</v>
      </c>
      <c r="G4568">
        <v>49</v>
      </c>
      <c r="H4568" s="1">
        <v>1339.26</v>
      </c>
      <c r="I4568">
        <v>103</v>
      </c>
      <c r="J4568">
        <v>19</v>
      </c>
      <c r="K4568">
        <v>2.1</v>
      </c>
      <c r="L4568">
        <v>495</v>
      </c>
      <c r="M4568" t="s">
        <v>48</v>
      </c>
      <c r="N4568" s="1">
        <v>3725</v>
      </c>
      <c r="O4568" s="1">
        <v>-2385.7399999999998</v>
      </c>
      <c r="P4568" s="2">
        <v>50224</v>
      </c>
      <c r="Q4568" s="2">
        <v>49858</v>
      </c>
      <c r="R4568" t="s">
        <v>49</v>
      </c>
      <c r="S4568">
        <v>23</v>
      </c>
      <c r="T4568">
        <v>29</v>
      </c>
      <c r="U4568" t="s">
        <v>35</v>
      </c>
      <c r="V4568" t="s">
        <v>68</v>
      </c>
      <c r="W4568" t="s">
        <v>37</v>
      </c>
      <c r="X4568" t="s">
        <v>9205</v>
      </c>
      <c r="Y4568" t="s">
        <v>70</v>
      </c>
      <c r="Z4568">
        <v>1</v>
      </c>
      <c r="AA4568" t="s">
        <v>40</v>
      </c>
      <c r="AB4568">
        <v>434</v>
      </c>
      <c r="AC4568" t="s">
        <v>78</v>
      </c>
      <c r="AD4568" t="s">
        <v>55</v>
      </c>
      <c r="AG4568" t="s">
        <v>43</v>
      </c>
      <c r="AH4568">
        <v>103</v>
      </c>
      <c r="AI4568">
        <v>19</v>
      </c>
    </row>
    <row r="4569" spans="1:35" x14ac:dyDescent="0.3">
      <c r="A4569" t="s">
        <v>9206</v>
      </c>
      <c r="B4569" t="s">
        <v>75</v>
      </c>
      <c r="C4569" t="s">
        <v>66</v>
      </c>
      <c r="D4569" t="s">
        <v>47</v>
      </c>
      <c r="E4569" t="s">
        <v>56</v>
      </c>
      <c r="F4569" s="1">
        <v>1221</v>
      </c>
      <c r="G4569">
        <v>49</v>
      </c>
      <c r="H4569">
        <v>622.71</v>
      </c>
      <c r="I4569">
        <v>119</v>
      </c>
      <c r="J4569">
        <v>44</v>
      </c>
      <c r="K4569">
        <v>2.2999999999999998</v>
      </c>
      <c r="L4569">
        <v>169</v>
      </c>
      <c r="M4569" t="s">
        <v>48</v>
      </c>
      <c r="N4569" s="1">
        <v>1091</v>
      </c>
      <c r="O4569">
        <v>-468.29</v>
      </c>
      <c r="P4569" s="2">
        <v>50225</v>
      </c>
      <c r="Q4569" s="2">
        <v>49859</v>
      </c>
      <c r="R4569" t="s">
        <v>49</v>
      </c>
      <c r="S4569">
        <v>12</v>
      </c>
      <c r="T4569">
        <v>62</v>
      </c>
      <c r="U4569" t="s">
        <v>50</v>
      </c>
      <c r="V4569" t="s">
        <v>61</v>
      </c>
      <c r="W4569" t="s">
        <v>51</v>
      </c>
      <c r="X4569" t="s">
        <v>9207</v>
      </c>
      <c r="Y4569" t="s">
        <v>39</v>
      </c>
      <c r="Z4569">
        <v>1</v>
      </c>
      <c r="AA4569" t="s">
        <v>40</v>
      </c>
      <c r="AB4569">
        <v>842</v>
      </c>
      <c r="AC4569" t="s">
        <v>41</v>
      </c>
      <c r="AD4569" t="s">
        <v>82</v>
      </c>
      <c r="AG4569" t="s">
        <v>56</v>
      </c>
      <c r="AH4569">
        <v>119</v>
      </c>
      <c r="AI4569">
        <v>44</v>
      </c>
    </row>
    <row r="4570" spans="1:35" x14ac:dyDescent="0.3">
      <c r="A4570" t="s">
        <v>9208</v>
      </c>
      <c r="B4570" t="s">
        <v>65</v>
      </c>
      <c r="C4570" t="s">
        <v>66</v>
      </c>
      <c r="D4570" t="s">
        <v>31</v>
      </c>
      <c r="E4570" t="s">
        <v>59</v>
      </c>
      <c r="F4570">
        <v>872</v>
      </c>
      <c r="G4570">
        <v>34</v>
      </c>
      <c r="H4570">
        <v>575.52</v>
      </c>
      <c r="I4570">
        <v>99</v>
      </c>
      <c r="J4570">
        <v>51</v>
      </c>
      <c r="K4570">
        <v>1.8</v>
      </c>
      <c r="L4570">
        <v>332</v>
      </c>
      <c r="M4570" t="s">
        <v>60</v>
      </c>
      <c r="N4570" s="1">
        <v>3056</v>
      </c>
      <c r="O4570" s="1">
        <v>-2480.48</v>
      </c>
      <c r="P4570" s="2">
        <v>50226</v>
      </c>
      <c r="Q4570" s="2">
        <v>49860</v>
      </c>
      <c r="R4570" t="s">
        <v>34</v>
      </c>
      <c r="S4570">
        <v>37</v>
      </c>
      <c r="T4570">
        <v>21</v>
      </c>
      <c r="U4570" t="s">
        <v>35</v>
      </c>
      <c r="V4570" t="s">
        <v>61</v>
      </c>
      <c r="W4570" t="s">
        <v>37</v>
      </c>
      <c r="X4570" t="s">
        <v>9209</v>
      </c>
      <c r="Y4570" t="s">
        <v>70</v>
      </c>
      <c r="Z4570">
        <v>14</v>
      </c>
      <c r="AA4570" t="s">
        <v>63</v>
      </c>
      <c r="AB4570">
        <v>375</v>
      </c>
      <c r="AC4570" t="s">
        <v>78</v>
      </c>
      <c r="AD4570" t="s">
        <v>55</v>
      </c>
      <c r="AG4570" t="s">
        <v>59</v>
      </c>
      <c r="AH4570">
        <v>99</v>
      </c>
      <c r="AI4570">
        <v>51</v>
      </c>
    </row>
    <row r="4571" spans="1:35" x14ac:dyDescent="0.3">
      <c r="A4571" t="s">
        <v>9210</v>
      </c>
      <c r="B4571" t="s">
        <v>80</v>
      </c>
      <c r="C4571" t="s">
        <v>46</v>
      </c>
      <c r="D4571" t="s">
        <v>47</v>
      </c>
      <c r="E4571" t="s">
        <v>59</v>
      </c>
      <c r="F4571">
        <v>275</v>
      </c>
      <c r="G4571">
        <v>22</v>
      </c>
      <c r="H4571">
        <v>214.5</v>
      </c>
      <c r="I4571">
        <v>118</v>
      </c>
      <c r="J4571">
        <v>8</v>
      </c>
      <c r="K4571">
        <v>3.5</v>
      </c>
      <c r="L4571">
        <v>303</v>
      </c>
      <c r="M4571" t="s">
        <v>60</v>
      </c>
      <c r="N4571">
        <v>296</v>
      </c>
      <c r="O4571">
        <v>-81.5</v>
      </c>
      <c r="P4571" s="2">
        <v>50227</v>
      </c>
      <c r="Q4571" s="2">
        <v>49861</v>
      </c>
      <c r="R4571" t="s">
        <v>89</v>
      </c>
      <c r="S4571">
        <v>2</v>
      </c>
      <c r="T4571">
        <v>20</v>
      </c>
      <c r="U4571" t="s">
        <v>35</v>
      </c>
      <c r="V4571" t="s">
        <v>61</v>
      </c>
      <c r="W4571" t="s">
        <v>76</v>
      </c>
      <c r="X4571" t="s">
        <v>9211</v>
      </c>
      <c r="Y4571" t="s">
        <v>53</v>
      </c>
      <c r="Z4571">
        <v>1</v>
      </c>
      <c r="AA4571" t="s">
        <v>63</v>
      </c>
      <c r="AB4571">
        <v>730</v>
      </c>
      <c r="AC4571" t="s">
        <v>54</v>
      </c>
      <c r="AD4571" t="s">
        <v>42</v>
      </c>
      <c r="AG4571" t="s">
        <v>59</v>
      </c>
      <c r="AH4571">
        <v>118</v>
      </c>
      <c r="AI4571">
        <v>8</v>
      </c>
    </row>
    <row r="4572" spans="1:35" x14ac:dyDescent="0.3">
      <c r="A4572" t="s">
        <v>9212</v>
      </c>
      <c r="B4572" t="s">
        <v>80</v>
      </c>
      <c r="C4572" t="s">
        <v>72</v>
      </c>
      <c r="D4572" t="s">
        <v>58</v>
      </c>
      <c r="E4572" t="s">
        <v>59</v>
      </c>
      <c r="F4572" s="1">
        <v>3462</v>
      </c>
      <c r="G4572">
        <v>2</v>
      </c>
      <c r="H4572" s="1">
        <v>3392.76</v>
      </c>
      <c r="I4572">
        <v>16</v>
      </c>
      <c r="J4572">
        <v>40</v>
      </c>
      <c r="K4572">
        <v>1.7</v>
      </c>
      <c r="L4572">
        <v>290</v>
      </c>
      <c r="M4572" t="s">
        <v>48</v>
      </c>
      <c r="N4572" s="1">
        <v>2396</v>
      </c>
      <c r="O4572">
        <v>996.76</v>
      </c>
      <c r="P4572" s="2">
        <v>50228</v>
      </c>
      <c r="Q4572" s="2">
        <v>49862</v>
      </c>
      <c r="R4572" t="s">
        <v>34</v>
      </c>
      <c r="S4572">
        <v>24</v>
      </c>
      <c r="T4572">
        <v>65</v>
      </c>
      <c r="U4572" t="s">
        <v>35</v>
      </c>
      <c r="V4572" t="s">
        <v>68</v>
      </c>
      <c r="W4572" t="s">
        <v>51</v>
      </c>
      <c r="X4572" t="s">
        <v>9213</v>
      </c>
      <c r="Y4572" t="s">
        <v>39</v>
      </c>
      <c r="Z4572">
        <v>5</v>
      </c>
      <c r="AA4572" t="s">
        <v>63</v>
      </c>
      <c r="AB4572">
        <v>639</v>
      </c>
      <c r="AC4572" t="s">
        <v>54</v>
      </c>
      <c r="AD4572" t="s">
        <v>82</v>
      </c>
      <c r="AG4572" t="s">
        <v>59</v>
      </c>
      <c r="AH4572">
        <v>16</v>
      </c>
      <c r="AI4572">
        <v>40</v>
      </c>
    </row>
    <row r="4573" spans="1:35" x14ac:dyDescent="0.3">
      <c r="A4573" t="s">
        <v>9214</v>
      </c>
      <c r="B4573" t="s">
        <v>80</v>
      </c>
      <c r="C4573" t="s">
        <v>30</v>
      </c>
      <c r="D4573" t="s">
        <v>47</v>
      </c>
      <c r="E4573" t="s">
        <v>59</v>
      </c>
      <c r="F4573" s="1">
        <v>4762</v>
      </c>
      <c r="G4573">
        <v>21</v>
      </c>
      <c r="H4573" s="1">
        <v>3761.98</v>
      </c>
      <c r="I4573">
        <v>123</v>
      </c>
      <c r="J4573">
        <v>54</v>
      </c>
      <c r="K4573">
        <v>3.8</v>
      </c>
      <c r="L4573">
        <v>42</v>
      </c>
      <c r="M4573" t="s">
        <v>60</v>
      </c>
      <c r="N4573" s="1">
        <v>3816</v>
      </c>
      <c r="O4573">
        <v>-54.02</v>
      </c>
      <c r="P4573" s="2">
        <v>50229</v>
      </c>
      <c r="Q4573" s="2">
        <v>49863</v>
      </c>
      <c r="R4573" t="s">
        <v>34</v>
      </c>
      <c r="S4573">
        <v>9</v>
      </c>
      <c r="T4573">
        <v>18</v>
      </c>
      <c r="U4573" t="s">
        <v>50</v>
      </c>
      <c r="V4573" t="s">
        <v>68</v>
      </c>
      <c r="W4573" t="s">
        <v>51</v>
      </c>
      <c r="X4573" t="s">
        <v>9215</v>
      </c>
      <c r="Y4573" t="s">
        <v>70</v>
      </c>
      <c r="Z4573">
        <v>11</v>
      </c>
      <c r="AA4573" t="s">
        <v>63</v>
      </c>
      <c r="AB4573">
        <v>778</v>
      </c>
      <c r="AC4573" t="s">
        <v>54</v>
      </c>
      <c r="AD4573" t="s">
        <v>42</v>
      </c>
      <c r="AG4573" t="s">
        <v>59</v>
      </c>
      <c r="AH4573">
        <v>123</v>
      </c>
      <c r="AI4573">
        <v>54</v>
      </c>
    </row>
    <row r="4574" spans="1:35" x14ac:dyDescent="0.3">
      <c r="A4574" t="s">
        <v>9216</v>
      </c>
      <c r="B4574" t="s">
        <v>80</v>
      </c>
      <c r="C4574" t="s">
        <v>46</v>
      </c>
      <c r="D4574" t="s">
        <v>47</v>
      </c>
      <c r="E4574" t="s">
        <v>43</v>
      </c>
      <c r="F4574" s="1">
        <v>4296</v>
      </c>
      <c r="G4574">
        <v>42</v>
      </c>
      <c r="H4574" s="1">
        <v>2491.6799999999998</v>
      </c>
      <c r="I4574">
        <v>47</v>
      </c>
      <c r="J4574">
        <v>24</v>
      </c>
      <c r="K4574">
        <v>3.4</v>
      </c>
      <c r="L4574">
        <v>65</v>
      </c>
      <c r="M4574" t="s">
        <v>48</v>
      </c>
      <c r="N4574" s="1">
        <v>1589</v>
      </c>
      <c r="O4574">
        <v>902.68</v>
      </c>
      <c r="P4574" s="2">
        <v>50230</v>
      </c>
      <c r="Q4574" s="2">
        <v>49864</v>
      </c>
      <c r="R4574" t="s">
        <v>34</v>
      </c>
      <c r="S4574">
        <v>11</v>
      </c>
      <c r="T4574">
        <v>66</v>
      </c>
      <c r="U4574" t="s">
        <v>35</v>
      </c>
      <c r="V4574" t="s">
        <v>68</v>
      </c>
      <c r="W4574" t="s">
        <v>37</v>
      </c>
      <c r="X4574" t="s">
        <v>9217</v>
      </c>
      <c r="Y4574" t="s">
        <v>53</v>
      </c>
      <c r="Z4574">
        <v>6</v>
      </c>
      <c r="AA4574" t="s">
        <v>63</v>
      </c>
      <c r="AB4574">
        <v>548</v>
      </c>
      <c r="AC4574" t="s">
        <v>78</v>
      </c>
      <c r="AD4574" t="s">
        <v>55</v>
      </c>
      <c r="AG4574" t="s">
        <v>43</v>
      </c>
      <c r="AH4574">
        <v>47</v>
      </c>
      <c r="AI4574">
        <v>24</v>
      </c>
    </row>
    <row r="4575" spans="1:35" x14ac:dyDescent="0.3">
      <c r="A4575" t="s">
        <v>9218</v>
      </c>
      <c r="B4575" t="s">
        <v>45</v>
      </c>
      <c r="C4575" t="s">
        <v>84</v>
      </c>
      <c r="D4575" t="s">
        <v>96</v>
      </c>
      <c r="E4575" t="s">
        <v>56</v>
      </c>
      <c r="F4575">
        <v>241</v>
      </c>
      <c r="G4575">
        <v>14</v>
      </c>
      <c r="H4575">
        <v>207.26</v>
      </c>
      <c r="I4575">
        <v>39</v>
      </c>
      <c r="J4575">
        <v>69</v>
      </c>
      <c r="K4575">
        <v>4.7</v>
      </c>
      <c r="L4575">
        <v>49</v>
      </c>
      <c r="M4575" t="s">
        <v>48</v>
      </c>
      <c r="N4575">
        <v>356</v>
      </c>
      <c r="O4575">
        <v>-148.74</v>
      </c>
      <c r="P4575" s="2">
        <v>50231</v>
      </c>
      <c r="Q4575" s="2">
        <v>49865</v>
      </c>
      <c r="R4575" t="s">
        <v>89</v>
      </c>
      <c r="S4575">
        <v>19</v>
      </c>
      <c r="T4575">
        <v>23</v>
      </c>
      <c r="U4575" t="s">
        <v>50</v>
      </c>
      <c r="V4575" t="s">
        <v>61</v>
      </c>
      <c r="W4575" t="s">
        <v>51</v>
      </c>
      <c r="X4575" t="s">
        <v>9219</v>
      </c>
      <c r="Y4575" t="s">
        <v>39</v>
      </c>
      <c r="Z4575">
        <v>3</v>
      </c>
      <c r="AA4575" t="s">
        <v>40</v>
      </c>
      <c r="AB4575">
        <v>445</v>
      </c>
      <c r="AC4575" t="s">
        <v>78</v>
      </c>
      <c r="AD4575" t="s">
        <v>82</v>
      </c>
      <c r="AG4575" t="s">
        <v>56</v>
      </c>
      <c r="AH4575">
        <v>39</v>
      </c>
      <c r="AI4575">
        <v>69</v>
      </c>
    </row>
    <row r="4576" spans="1:35" x14ac:dyDescent="0.3">
      <c r="A4576" t="s">
        <v>9220</v>
      </c>
      <c r="B4576" t="s">
        <v>29</v>
      </c>
      <c r="C4576" t="s">
        <v>66</v>
      </c>
      <c r="D4576" t="s">
        <v>67</v>
      </c>
      <c r="E4576" t="s">
        <v>56</v>
      </c>
      <c r="F4576" s="1">
        <v>4816</v>
      </c>
      <c r="G4576">
        <v>29</v>
      </c>
      <c r="H4576" s="1">
        <v>3419.36</v>
      </c>
      <c r="I4576">
        <v>34</v>
      </c>
      <c r="J4576">
        <v>31</v>
      </c>
      <c r="K4576">
        <v>3</v>
      </c>
      <c r="L4576">
        <v>316</v>
      </c>
      <c r="M4576" t="s">
        <v>33</v>
      </c>
      <c r="N4576" s="1">
        <v>1240</v>
      </c>
      <c r="O4576" s="1">
        <v>2179.36</v>
      </c>
      <c r="P4576" s="2">
        <v>50232</v>
      </c>
      <c r="Q4576" s="2">
        <v>49866</v>
      </c>
      <c r="R4576" t="s">
        <v>49</v>
      </c>
      <c r="S4576">
        <v>7</v>
      </c>
      <c r="T4576">
        <v>53</v>
      </c>
      <c r="U4576" t="s">
        <v>50</v>
      </c>
      <c r="V4576" t="s">
        <v>61</v>
      </c>
      <c r="W4576" t="s">
        <v>76</v>
      </c>
      <c r="X4576" t="s">
        <v>9221</v>
      </c>
      <c r="Y4576" t="s">
        <v>53</v>
      </c>
      <c r="Z4576">
        <v>8</v>
      </c>
      <c r="AA4576" t="s">
        <v>63</v>
      </c>
      <c r="AB4576">
        <v>618</v>
      </c>
      <c r="AC4576" t="s">
        <v>78</v>
      </c>
      <c r="AD4576" t="s">
        <v>42</v>
      </c>
      <c r="AG4576" t="s">
        <v>56</v>
      </c>
      <c r="AH4576">
        <v>34</v>
      </c>
      <c r="AI4576">
        <v>31</v>
      </c>
    </row>
    <row r="4577" spans="1:35" x14ac:dyDescent="0.3">
      <c r="A4577" t="s">
        <v>9222</v>
      </c>
      <c r="B4577" t="s">
        <v>45</v>
      </c>
      <c r="C4577" t="s">
        <v>72</v>
      </c>
      <c r="D4577" t="s">
        <v>67</v>
      </c>
      <c r="E4577" t="s">
        <v>59</v>
      </c>
      <c r="F4577" s="1">
        <v>4887</v>
      </c>
      <c r="G4577">
        <v>15</v>
      </c>
      <c r="H4577" s="1">
        <v>4153.95</v>
      </c>
      <c r="I4577">
        <v>197</v>
      </c>
      <c r="J4577">
        <v>9</v>
      </c>
      <c r="K4577">
        <v>1.5</v>
      </c>
      <c r="L4577">
        <v>178</v>
      </c>
      <c r="M4577" t="s">
        <v>48</v>
      </c>
      <c r="N4577">
        <v>333</v>
      </c>
      <c r="O4577" s="1">
        <v>3820.95</v>
      </c>
      <c r="P4577" s="2">
        <v>50233</v>
      </c>
      <c r="Q4577" s="2">
        <v>49867</v>
      </c>
      <c r="R4577" t="s">
        <v>89</v>
      </c>
      <c r="S4577">
        <v>12</v>
      </c>
      <c r="T4577">
        <v>66</v>
      </c>
      <c r="U4577" t="s">
        <v>35</v>
      </c>
      <c r="V4577" t="s">
        <v>36</v>
      </c>
      <c r="W4577" t="s">
        <v>37</v>
      </c>
      <c r="X4577" t="s">
        <v>9223</v>
      </c>
      <c r="Y4577" t="s">
        <v>70</v>
      </c>
      <c r="Z4577">
        <v>7</v>
      </c>
      <c r="AA4577" t="s">
        <v>40</v>
      </c>
      <c r="AB4577">
        <v>107</v>
      </c>
      <c r="AC4577" t="s">
        <v>78</v>
      </c>
      <c r="AD4577" t="s">
        <v>82</v>
      </c>
      <c r="AG4577" t="s">
        <v>59</v>
      </c>
      <c r="AH4577">
        <v>197</v>
      </c>
      <c r="AI4577">
        <v>9</v>
      </c>
    </row>
    <row r="4578" spans="1:35" x14ac:dyDescent="0.3">
      <c r="A4578" t="s">
        <v>9224</v>
      </c>
      <c r="B4578" t="s">
        <v>65</v>
      </c>
      <c r="C4578" t="s">
        <v>46</v>
      </c>
      <c r="D4578" t="s">
        <v>58</v>
      </c>
      <c r="E4578" t="s">
        <v>43</v>
      </c>
      <c r="F4578" s="1">
        <v>2203</v>
      </c>
      <c r="G4578">
        <v>16</v>
      </c>
      <c r="H4578" s="1">
        <v>1850.52</v>
      </c>
      <c r="I4578">
        <v>175</v>
      </c>
      <c r="J4578">
        <v>61</v>
      </c>
      <c r="K4578">
        <v>4</v>
      </c>
      <c r="L4578">
        <v>166</v>
      </c>
      <c r="M4578" t="s">
        <v>33</v>
      </c>
      <c r="N4578" s="1">
        <v>1100</v>
      </c>
      <c r="O4578">
        <v>750.52</v>
      </c>
      <c r="P4578" s="2">
        <v>50234</v>
      </c>
      <c r="Q4578" s="2">
        <v>49868</v>
      </c>
      <c r="R4578" t="s">
        <v>89</v>
      </c>
      <c r="S4578">
        <v>14</v>
      </c>
      <c r="T4578">
        <v>49</v>
      </c>
      <c r="U4578" t="s">
        <v>35</v>
      </c>
      <c r="V4578" t="s">
        <v>36</v>
      </c>
      <c r="W4578" t="s">
        <v>51</v>
      </c>
      <c r="X4578" t="s">
        <v>9225</v>
      </c>
      <c r="Y4578" t="s">
        <v>70</v>
      </c>
      <c r="Z4578">
        <v>14</v>
      </c>
      <c r="AA4578" t="s">
        <v>40</v>
      </c>
      <c r="AB4578">
        <v>256</v>
      </c>
      <c r="AC4578" t="s">
        <v>41</v>
      </c>
      <c r="AD4578" t="s">
        <v>42</v>
      </c>
      <c r="AG4578" t="s">
        <v>43</v>
      </c>
      <c r="AH4578">
        <v>175</v>
      </c>
      <c r="AI4578">
        <v>61</v>
      </c>
    </row>
    <row r="4579" spans="1:35" x14ac:dyDescent="0.3">
      <c r="A4579" t="s">
        <v>9226</v>
      </c>
      <c r="B4579" t="s">
        <v>29</v>
      </c>
      <c r="C4579" t="s">
        <v>72</v>
      </c>
      <c r="D4579" t="s">
        <v>47</v>
      </c>
      <c r="E4579" t="s">
        <v>32</v>
      </c>
      <c r="F4579" s="1">
        <v>1760</v>
      </c>
      <c r="G4579">
        <v>12</v>
      </c>
      <c r="H4579" s="1">
        <v>1548.8</v>
      </c>
      <c r="I4579">
        <v>21</v>
      </c>
      <c r="J4579">
        <v>15</v>
      </c>
      <c r="K4579">
        <v>1.6</v>
      </c>
      <c r="L4579">
        <v>190</v>
      </c>
      <c r="M4579" t="s">
        <v>60</v>
      </c>
      <c r="N4579" s="1">
        <v>2214</v>
      </c>
      <c r="O4579">
        <v>-665.2</v>
      </c>
      <c r="P4579" s="2">
        <v>50235</v>
      </c>
      <c r="Q4579" s="2">
        <v>49869</v>
      </c>
      <c r="R4579" t="s">
        <v>49</v>
      </c>
      <c r="S4579">
        <v>47</v>
      </c>
      <c r="T4579">
        <v>62</v>
      </c>
      <c r="U4579" t="s">
        <v>50</v>
      </c>
      <c r="V4579" t="s">
        <v>36</v>
      </c>
      <c r="W4579" t="s">
        <v>51</v>
      </c>
      <c r="X4579" t="s">
        <v>9227</v>
      </c>
      <c r="Y4579" t="s">
        <v>53</v>
      </c>
      <c r="Z4579">
        <v>4</v>
      </c>
      <c r="AA4579" t="s">
        <v>40</v>
      </c>
      <c r="AB4579">
        <v>723</v>
      </c>
      <c r="AC4579" t="s">
        <v>41</v>
      </c>
      <c r="AD4579" t="s">
        <v>55</v>
      </c>
      <c r="AG4579" t="s">
        <v>32</v>
      </c>
      <c r="AH4579">
        <v>21</v>
      </c>
      <c r="AI4579">
        <v>15</v>
      </c>
    </row>
    <row r="4580" spans="1:35" x14ac:dyDescent="0.3">
      <c r="A4580" t="s">
        <v>9228</v>
      </c>
      <c r="B4580" t="s">
        <v>45</v>
      </c>
      <c r="C4580" t="s">
        <v>66</v>
      </c>
      <c r="D4580" t="s">
        <v>47</v>
      </c>
      <c r="E4580" t="s">
        <v>56</v>
      </c>
      <c r="F4580">
        <v>706</v>
      </c>
      <c r="G4580">
        <v>16</v>
      </c>
      <c r="H4580">
        <v>593.04</v>
      </c>
      <c r="I4580">
        <v>132</v>
      </c>
      <c r="J4580">
        <v>56</v>
      </c>
      <c r="K4580">
        <v>4.3</v>
      </c>
      <c r="L4580">
        <v>469</v>
      </c>
      <c r="M4580" t="s">
        <v>48</v>
      </c>
      <c r="N4580" s="1">
        <v>3836</v>
      </c>
      <c r="O4580" s="1">
        <v>-3242.96</v>
      </c>
      <c r="P4580" s="2">
        <v>50236</v>
      </c>
      <c r="Q4580" s="2">
        <v>49870</v>
      </c>
      <c r="R4580" t="s">
        <v>49</v>
      </c>
      <c r="S4580">
        <v>49</v>
      </c>
      <c r="T4580">
        <v>39</v>
      </c>
      <c r="U4580" t="s">
        <v>35</v>
      </c>
      <c r="V4580" t="s">
        <v>68</v>
      </c>
      <c r="W4580" t="s">
        <v>51</v>
      </c>
      <c r="X4580" t="s">
        <v>9229</v>
      </c>
      <c r="Y4580" t="s">
        <v>53</v>
      </c>
      <c r="Z4580">
        <v>13</v>
      </c>
      <c r="AA4580" t="s">
        <v>63</v>
      </c>
      <c r="AB4580">
        <v>158</v>
      </c>
      <c r="AC4580" t="s">
        <v>41</v>
      </c>
      <c r="AD4580" t="s">
        <v>82</v>
      </c>
      <c r="AG4580" t="s">
        <v>56</v>
      </c>
      <c r="AH4580">
        <v>132</v>
      </c>
      <c r="AI4580">
        <v>56</v>
      </c>
    </row>
    <row r="4581" spans="1:35" x14ac:dyDescent="0.3">
      <c r="A4581" t="s">
        <v>9230</v>
      </c>
      <c r="B4581" t="s">
        <v>75</v>
      </c>
      <c r="C4581" t="s">
        <v>72</v>
      </c>
      <c r="D4581" t="s">
        <v>31</v>
      </c>
      <c r="E4581" t="s">
        <v>59</v>
      </c>
      <c r="F4581" s="1">
        <v>4762</v>
      </c>
      <c r="G4581">
        <v>3</v>
      </c>
      <c r="H4581" s="1">
        <v>4619.1400000000003</v>
      </c>
      <c r="I4581">
        <v>25</v>
      </c>
      <c r="J4581">
        <v>22</v>
      </c>
      <c r="K4581">
        <v>3.4</v>
      </c>
      <c r="L4581">
        <v>307</v>
      </c>
      <c r="M4581" t="s">
        <v>33</v>
      </c>
      <c r="N4581" s="1">
        <v>2073</v>
      </c>
      <c r="O4581" s="1">
        <v>2546.14</v>
      </c>
      <c r="P4581" s="2">
        <v>50237</v>
      </c>
      <c r="Q4581" s="2">
        <v>49871</v>
      </c>
      <c r="R4581" t="s">
        <v>49</v>
      </c>
      <c r="S4581">
        <v>31</v>
      </c>
      <c r="T4581">
        <v>61</v>
      </c>
      <c r="U4581" t="s">
        <v>35</v>
      </c>
      <c r="V4581" t="s">
        <v>36</v>
      </c>
      <c r="W4581" t="s">
        <v>37</v>
      </c>
      <c r="X4581" t="s">
        <v>9231</v>
      </c>
      <c r="Y4581" t="s">
        <v>53</v>
      </c>
      <c r="Z4581">
        <v>7</v>
      </c>
      <c r="AA4581" t="s">
        <v>63</v>
      </c>
      <c r="AB4581">
        <v>862</v>
      </c>
      <c r="AC4581" t="s">
        <v>41</v>
      </c>
      <c r="AD4581" t="s">
        <v>82</v>
      </c>
      <c r="AG4581" t="s">
        <v>59</v>
      </c>
      <c r="AH4581">
        <v>25</v>
      </c>
      <c r="AI4581">
        <v>22</v>
      </c>
    </row>
    <row r="4582" spans="1:35" x14ac:dyDescent="0.3">
      <c r="A4582" t="s">
        <v>9232</v>
      </c>
      <c r="B4582" t="s">
        <v>65</v>
      </c>
      <c r="C4582" t="s">
        <v>72</v>
      </c>
      <c r="D4582" t="s">
        <v>31</v>
      </c>
      <c r="E4582" t="s">
        <v>43</v>
      </c>
      <c r="F4582" s="1">
        <v>1963</v>
      </c>
      <c r="G4582">
        <v>10</v>
      </c>
      <c r="H4582" s="1">
        <v>1766.7</v>
      </c>
      <c r="I4582">
        <v>172</v>
      </c>
      <c r="J4582">
        <v>13</v>
      </c>
      <c r="K4582">
        <v>3.5</v>
      </c>
      <c r="L4582">
        <v>172</v>
      </c>
      <c r="M4582" t="s">
        <v>60</v>
      </c>
      <c r="N4582" s="1">
        <v>2669</v>
      </c>
      <c r="O4582">
        <v>-902.3</v>
      </c>
      <c r="P4582" s="2">
        <v>50238</v>
      </c>
      <c r="Q4582" s="2">
        <v>49872</v>
      </c>
      <c r="R4582" t="s">
        <v>89</v>
      </c>
      <c r="S4582">
        <v>19</v>
      </c>
      <c r="T4582">
        <v>59</v>
      </c>
      <c r="U4582" t="s">
        <v>35</v>
      </c>
      <c r="V4582" t="s">
        <v>68</v>
      </c>
      <c r="W4582" t="s">
        <v>76</v>
      </c>
      <c r="X4582" t="s">
        <v>9233</v>
      </c>
      <c r="Y4582" t="s">
        <v>39</v>
      </c>
      <c r="Z4582">
        <v>14</v>
      </c>
      <c r="AA4582" t="s">
        <v>40</v>
      </c>
      <c r="AB4582">
        <v>129</v>
      </c>
      <c r="AC4582" t="s">
        <v>78</v>
      </c>
      <c r="AD4582" t="s">
        <v>82</v>
      </c>
      <c r="AG4582" t="s">
        <v>43</v>
      </c>
      <c r="AH4582">
        <v>172</v>
      </c>
      <c r="AI4582">
        <v>13</v>
      </c>
    </row>
    <row r="4583" spans="1:35" x14ac:dyDescent="0.3">
      <c r="A4583" t="s">
        <v>9234</v>
      </c>
      <c r="B4583" t="s">
        <v>29</v>
      </c>
      <c r="C4583" t="s">
        <v>72</v>
      </c>
      <c r="D4583" t="s">
        <v>47</v>
      </c>
      <c r="E4583" t="s">
        <v>59</v>
      </c>
      <c r="F4583" s="1">
        <v>3171</v>
      </c>
      <c r="G4583">
        <v>25</v>
      </c>
      <c r="H4583" s="1">
        <v>2378.25</v>
      </c>
      <c r="I4583">
        <v>158</v>
      </c>
      <c r="J4583">
        <v>23</v>
      </c>
      <c r="K4583">
        <v>4.2</v>
      </c>
      <c r="L4583">
        <v>0</v>
      </c>
      <c r="M4583" t="s">
        <v>48</v>
      </c>
      <c r="N4583" s="1">
        <v>2598</v>
      </c>
      <c r="O4583">
        <v>-219.75</v>
      </c>
      <c r="P4583" s="2">
        <v>50239</v>
      </c>
      <c r="Q4583" s="2">
        <v>49873</v>
      </c>
      <c r="R4583" t="s">
        <v>34</v>
      </c>
      <c r="S4583">
        <v>5</v>
      </c>
      <c r="T4583">
        <v>66</v>
      </c>
      <c r="U4583" t="s">
        <v>50</v>
      </c>
      <c r="V4583" t="s">
        <v>36</v>
      </c>
      <c r="W4583" t="s">
        <v>37</v>
      </c>
      <c r="X4583" t="s">
        <v>9235</v>
      </c>
      <c r="Y4583" t="s">
        <v>39</v>
      </c>
      <c r="Z4583">
        <v>7</v>
      </c>
      <c r="AA4583" t="s">
        <v>40</v>
      </c>
      <c r="AB4583">
        <v>898</v>
      </c>
      <c r="AC4583" t="s">
        <v>41</v>
      </c>
      <c r="AD4583" t="s">
        <v>82</v>
      </c>
      <c r="AG4583" t="s">
        <v>59</v>
      </c>
      <c r="AH4583">
        <v>158</v>
      </c>
      <c r="AI4583">
        <v>23</v>
      </c>
    </row>
    <row r="4584" spans="1:35" x14ac:dyDescent="0.3">
      <c r="A4584" t="s">
        <v>9236</v>
      </c>
      <c r="B4584" t="s">
        <v>80</v>
      </c>
      <c r="C4584" t="s">
        <v>84</v>
      </c>
      <c r="D4584" t="s">
        <v>47</v>
      </c>
      <c r="E4584" t="s">
        <v>32</v>
      </c>
      <c r="F4584" s="1">
        <v>1540</v>
      </c>
      <c r="G4584">
        <v>16</v>
      </c>
      <c r="H4584" s="1">
        <v>1293.5999999999999</v>
      </c>
      <c r="I4584">
        <v>3</v>
      </c>
      <c r="J4584">
        <v>15</v>
      </c>
      <c r="K4584">
        <v>2.2999999999999998</v>
      </c>
      <c r="L4584">
        <v>210</v>
      </c>
      <c r="M4584" t="s">
        <v>48</v>
      </c>
      <c r="N4584" s="1">
        <v>1038</v>
      </c>
      <c r="O4584">
        <v>255.6</v>
      </c>
      <c r="P4584" s="2">
        <v>50240</v>
      </c>
      <c r="Q4584" s="2">
        <v>49874</v>
      </c>
      <c r="R4584" t="s">
        <v>49</v>
      </c>
      <c r="S4584">
        <v>15</v>
      </c>
      <c r="T4584">
        <v>26</v>
      </c>
      <c r="U4584" t="s">
        <v>50</v>
      </c>
      <c r="V4584" t="s">
        <v>68</v>
      </c>
      <c r="W4584" t="s">
        <v>76</v>
      </c>
      <c r="X4584" t="s">
        <v>9237</v>
      </c>
      <c r="Y4584" t="s">
        <v>53</v>
      </c>
      <c r="Z4584">
        <v>8</v>
      </c>
      <c r="AA4584" t="s">
        <v>40</v>
      </c>
      <c r="AB4584">
        <v>102</v>
      </c>
      <c r="AC4584" t="s">
        <v>54</v>
      </c>
      <c r="AD4584" t="s">
        <v>82</v>
      </c>
      <c r="AG4584" t="s">
        <v>32</v>
      </c>
      <c r="AH4584">
        <v>3</v>
      </c>
      <c r="AI4584">
        <v>15</v>
      </c>
    </row>
    <row r="4585" spans="1:35" x14ac:dyDescent="0.3">
      <c r="A4585" t="s">
        <v>9238</v>
      </c>
      <c r="B4585" t="s">
        <v>29</v>
      </c>
      <c r="C4585" t="s">
        <v>30</v>
      </c>
      <c r="D4585" t="s">
        <v>67</v>
      </c>
      <c r="E4585" t="s">
        <v>32</v>
      </c>
      <c r="F4585" s="1">
        <v>4029</v>
      </c>
      <c r="G4585">
        <v>28</v>
      </c>
      <c r="H4585" s="1">
        <v>2900.88</v>
      </c>
      <c r="I4585">
        <v>135</v>
      </c>
      <c r="J4585">
        <v>52</v>
      </c>
      <c r="K4585">
        <v>2</v>
      </c>
      <c r="L4585">
        <v>390</v>
      </c>
      <c r="M4585" t="s">
        <v>48</v>
      </c>
      <c r="N4585" s="1">
        <v>1967</v>
      </c>
      <c r="O4585">
        <v>933.88</v>
      </c>
      <c r="P4585" s="2">
        <v>50241</v>
      </c>
      <c r="Q4585" s="2">
        <v>49875</v>
      </c>
      <c r="R4585" t="s">
        <v>89</v>
      </c>
      <c r="S4585">
        <v>21</v>
      </c>
      <c r="T4585">
        <v>29</v>
      </c>
      <c r="U4585" t="s">
        <v>50</v>
      </c>
      <c r="V4585" t="s">
        <v>61</v>
      </c>
      <c r="W4585" t="s">
        <v>37</v>
      </c>
      <c r="X4585" t="s">
        <v>9239</v>
      </c>
      <c r="Y4585" t="s">
        <v>53</v>
      </c>
      <c r="Z4585">
        <v>3</v>
      </c>
      <c r="AA4585" t="s">
        <v>40</v>
      </c>
      <c r="AB4585">
        <v>770</v>
      </c>
      <c r="AC4585" t="s">
        <v>41</v>
      </c>
      <c r="AD4585" t="s">
        <v>55</v>
      </c>
      <c r="AG4585" t="s">
        <v>32</v>
      </c>
      <c r="AH4585">
        <v>135</v>
      </c>
      <c r="AI4585">
        <v>52</v>
      </c>
    </row>
    <row r="4586" spans="1:35" x14ac:dyDescent="0.3">
      <c r="A4586" t="s">
        <v>9240</v>
      </c>
      <c r="B4586" t="s">
        <v>45</v>
      </c>
      <c r="C4586" t="s">
        <v>84</v>
      </c>
      <c r="D4586" t="s">
        <v>47</v>
      </c>
      <c r="E4586" t="s">
        <v>59</v>
      </c>
      <c r="F4586">
        <v>334</v>
      </c>
      <c r="G4586">
        <v>35</v>
      </c>
      <c r="H4586">
        <v>217.1</v>
      </c>
      <c r="I4586">
        <v>27</v>
      </c>
      <c r="J4586">
        <v>96</v>
      </c>
      <c r="K4586">
        <v>1</v>
      </c>
      <c r="L4586">
        <v>184</v>
      </c>
      <c r="M4586" t="s">
        <v>33</v>
      </c>
      <c r="N4586">
        <v>390</v>
      </c>
      <c r="O4586">
        <v>-172.9</v>
      </c>
      <c r="P4586" s="2">
        <v>50242</v>
      </c>
      <c r="Q4586" s="2">
        <v>49876</v>
      </c>
      <c r="R4586" t="s">
        <v>34</v>
      </c>
      <c r="S4586">
        <v>31</v>
      </c>
      <c r="T4586">
        <v>52</v>
      </c>
      <c r="U4586" t="s">
        <v>50</v>
      </c>
      <c r="V4586" t="s">
        <v>61</v>
      </c>
      <c r="W4586" t="s">
        <v>37</v>
      </c>
      <c r="X4586" t="s">
        <v>9241</v>
      </c>
      <c r="Y4586" t="s">
        <v>39</v>
      </c>
      <c r="Z4586">
        <v>8</v>
      </c>
      <c r="AA4586" t="s">
        <v>63</v>
      </c>
      <c r="AB4586">
        <v>578</v>
      </c>
      <c r="AC4586" t="s">
        <v>78</v>
      </c>
      <c r="AD4586" t="s">
        <v>42</v>
      </c>
      <c r="AG4586" t="s">
        <v>59</v>
      </c>
      <c r="AH4586">
        <v>27</v>
      </c>
      <c r="AI4586">
        <v>96</v>
      </c>
    </row>
    <row r="4587" spans="1:35" x14ac:dyDescent="0.3">
      <c r="A4587" t="s">
        <v>9242</v>
      </c>
      <c r="B4587" t="s">
        <v>75</v>
      </c>
      <c r="C4587" t="s">
        <v>84</v>
      </c>
      <c r="D4587" t="s">
        <v>67</v>
      </c>
      <c r="E4587" t="s">
        <v>43</v>
      </c>
      <c r="F4587" s="1">
        <v>4381</v>
      </c>
      <c r="G4587">
        <v>29</v>
      </c>
      <c r="H4587" s="1">
        <v>3110.51</v>
      </c>
      <c r="I4587">
        <v>13</v>
      </c>
      <c r="J4587">
        <v>0</v>
      </c>
      <c r="K4587">
        <v>3.9</v>
      </c>
      <c r="L4587">
        <v>160</v>
      </c>
      <c r="M4587" t="s">
        <v>33</v>
      </c>
      <c r="N4587" s="1">
        <v>1778</v>
      </c>
      <c r="O4587" s="1">
        <v>1332.51</v>
      </c>
      <c r="P4587" s="2">
        <v>50243</v>
      </c>
      <c r="Q4587" s="2">
        <v>49877</v>
      </c>
      <c r="R4587" t="s">
        <v>34</v>
      </c>
      <c r="S4587">
        <v>2</v>
      </c>
      <c r="T4587">
        <v>29</v>
      </c>
      <c r="U4587" t="s">
        <v>50</v>
      </c>
      <c r="V4587" t="s">
        <v>61</v>
      </c>
      <c r="W4587" t="s">
        <v>76</v>
      </c>
      <c r="X4587" t="s">
        <v>9243</v>
      </c>
      <c r="Y4587" t="s">
        <v>70</v>
      </c>
      <c r="Z4587">
        <v>2</v>
      </c>
      <c r="AA4587" t="s">
        <v>40</v>
      </c>
      <c r="AB4587">
        <v>444</v>
      </c>
      <c r="AC4587" t="s">
        <v>54</v>
      </c>
      <c r="AD4587" t="s">
        <v>42</v>
      </c>
      <c r="AG4587" t="s">
        <v>43</v>
      </c>
      <c r="AH4587">
        <v>13</v>
      </c>
      <c r="AI4587">
        <v>0</v>
      </c>
    </row>
    <row r="4588" spans="1:35" x14ac:dyDescent="0.3">
      <c r="A4588" t="s">
        <v>9244</v>
      </c>
      <c r="B4588" t="s">
        <v>80</v>
      </c>
      <c r="C4588" t="s">
        <v>46</v>
      </c>
      <c r="D4588" t="s">
        <v>47</v>
      </c>
      <c r="E4588" t="s">
        <v>32</v>
      </c>
      <c r="F4588" s="1">
        <v>2340</v>
      </c>
      <c r="G4588">
        <v>32</v>
      </c>
      <c r="H4588" s="1">
        <v>1591.2</v>
      </c>
      <c r="I4588">
        <v>152</v>
      </c>
      <c r="J4588">
        <v>72</v>
      </c>
      <c r="K4588">
        <v>3</v>
      </c>
      <c r="L4588">
        <v>279</v>
      </c>
      <c r="M4588" t="s">
        <v>60</v>
      </c>
      <c r="N4588" s="1">
        <v>1125</v>
      </c>
      <c r="O4588">
        <v>466.2</v>
      </c>
      <c r="P4588" s="2">
        <v>50244</v>
      </c>
      <c r="Q4588" s="2">
        <v>49878</v>
      </c>
      <c r="R4588" t="s">
        <v>49</v>
      </c>
      <c r="S4588">
        <v>9</v>
      </c>
      <c r="T4588">
        <v>38</v>
      </c>
      <c r="U4588" t="s">
        <v>50</v>
      </c>
      <c r="V4588" t="s">
        <v>36</v>
      </c>
      <c r="W4588" t="s">
        <v>51</v>
      </c>
      <c r="X4588" t="s">
        <v>9245</v>
      </c>
      <c r="Y4588" t="s">
        <v>39</v>
      </c>
      <c r="Z4588">
        <v>5</v>
      </c>
      <c r="AA4588" t="s">
        <v>63</v>
      </c>
      <c r="AB4588">
        <v>839</v>
      </c>
      <c r="AC4588" t="s">
        <v>54</v>
      </c>
      <c r="AD4588" t="s">
        <v>42</v>
      </c>
      <c r="AG4588" t="s">
        <v>32</v>
      </c>
      <c r="AH4588">
        <v>152</v>
      </c>
      <c r="AI4588">
        <v>72</v>
      </c>
    </row>
    <row r="4589" spans="1:35" x14ac:dyDescent="0.3">
      <c r="A4589" t="s">
        <v>9246</v>
      </c>
      <c r="B4589" t="s">
        <v>80</v>
      </c>
      <c r="C4589" t="s">
        <v>66</v>
      </c>
      <c r="D4589" t="s">
        <v>96</v>
      </c>
      <c r="E4589" t="s">
        <v>56</v>
      </c>
      <c r="F4589" s="1">
        <v>4373</v>
      </c>
      <c r="G4589">
        <v>10</v>
      </c>
      <c r="H4589" s="1">
        <v>3935.7</v>
      </c>
      <c r="I4589">
        <v>21</v>
      </c>
      <c r="J4589">
        <v>60</v>
      </c>
      <c r="K4589">
        <v>2.8</v>
      </c>
      <c r="L4589">
        <v>392</v>
      </c>
      <c r="M4589" t="s">
        <v>48</v>
      </c>
      <c r="N4589" s="1">
        <v>3296</v>
      </c>
      <c r="O4589">
        <v>639.70000000000005</v>
      </c>
      <c r="P4589" s="2">
        <v>50245</v>
      </c>
      <c r="Q4589" s="2">
        <v>49879</v>
      </c>
      <c r="R4589" t="s">
        <v>34</v>
      </c>
      <c r="S4589">
        <v>12</v>
      </c>
      <c r="T4589">
        <v>23</v>
      </c>
      <c r="U4589" t="s">
        <v>35</v>
      </c>
      <c r="V4589" t="s">
        <v>36</v>
      </c>
      <c r="W4589" t="s">
        <v>37</v>
      </c>
      <c r="X4589" t="s">
        <v>9247</v>
      </c>
      <c r="Y4589" t="s">
        <v>39</v>
      </c>
      <c r="Z4589">
        <v>12</v>
      </c>
      <c r="AA4589" t="s">
        <v>63</v>
      </c>
      <c r="AB4589">
        <v>917</v>
      </c>
      <c r="AC4589" t="s">
        <v>54</v>
      </c>
      <c r="AD4589" t="s">
        <v>82</v>
      </c>
      <c r="AG4589" t="s">
        <v>56</v>
      </c>
      <c r="AH4589">
        <v>21</v>
      </c>
      <c r="AI4589">
        <v>60</v>
      </c>
    </row>
    <row r="4590" spans="1:35" x14ac:dyDescent="0.3">
      <c r="A4590" t="s">
        <v>9248</v>
      </c>
      <c r="B4590" t="s">
        <v>80</v>
      </c>
      <c r="C4590" t="s">
        <v>66</v>
      </c>
      <c r="D4590" t="s">
        <v>47</v>
      </c>
      <c r="E4590" t="s">
        <v>59</v>
      </c>
      <c r="F4590" s="1">
        <v>3813</v>
      </c>
      <c r="G4590">
        <v>7</v>
      </c>
      <c r="H4590" s="1">
        <v>3546.09</v>
      </c>
      <c r="I4590">
        <v>129</v>
      </c>
      <c r="J4590">
        <v>86</v>
      </c>
      <c r="K4590">
        <v>1.6</v>
      </c>
      <c r="L4590">
        <v>35</v>
      </c>
      <c r="M4590" t="s">
        <v>48</v>
      </c>
      <c r="N4590" s="1">
        <v>3764</v>
      </c>
      <c r="O4590">
        <v>-217.91</v>
      </c>
      <c r="P4590" s="2">
        <v>50246</v>
      </c>
      <c r="Q4590" s="2">
        <v>49880</v>
      </c>
      <c r="R4590" t="s">
        <v>49</v>
      </c>
      <c r="S4590">
        <v>28</v>
      </c>
      <c r="T4590">
        <v>55</v>
      </c>
      <c r="U4590" t="s">
        <v>35</v>
      </c>
      <c r="V4590" t="s">
        <v>36</v>
      </c>
      <c r="W4590" t="s">
        <v>37</v>
      </c>
      <c r="X4590" t="s">
        <v>9249</v>
      </c>
      <c r="Y4590" t="s">
        <v>70</v>
      </c>
      <c r="Z4590">
        <v>1</v>
      </c>
      <c r="AA4590" t="s">
        <v>63</v>
      </c>
      <c r="AB4590">
        <v>615</v>
      </c>
      <c r="AC4590" t="s">
        <v>54</v>
      </c>
      <c r="AD4590" t="s">
        <v>42</v>
      </c>
      <c r="AG4590" t="s">
        <v>59</v>
      </c>
      <c r="AH4590">
        <v>129</v>
      </c>
      <c r="AI4590">
        <v>86</v>
      </c>
    </row>
    <row r="4591" spans="1:35" x14ac:dyDescent="0.3">
      <c r="A4591" t="s">
        <v>9250</v>
      </c>
      <c r="B4591" t="s">
        <v>75</v>
      </c>
      <c r="C4591" t="s">
        <v>72</v>
      </c>
      <c r="D4591" t="s">
        <v>31</v>
      </c>
      <c r="E4591" t="s">
        <v>32</v>
      </c>
      <c r="F4591" s="1">
        <v>4326</v>
      </c>
      <c r="G4591">
        <v>21</v>
      </c>
      <c r="H4591" s="1">
        <v>3417.54</v>
      </c>
      <c r="I4591">
        <v>114</v>
      </c>
      <c r="J4591">
        <v>39</v>
      </c>
      <c r="K4591">
        <v>3.6</v>
      </c>
      <c r="L4591">
        <v>185</v>
      </c>
      <c r="M4591" t="s">
        <v>48</v>
      </c>
      <c r="N4591" s="1">
        <v>2618</v>
      </c>
      <c r="O4591">
        <v>799.54</v>
      </c>
      <c r="P4591" s="2">
        <v>50247</v>
      </c>
      <c r="Q4591" s="2">
        <v>49881</v>
      </c>
      <c r="R4591" t="s">
        <v>34</v>
      </c>
      <c r="S4591">
        <v>2</v>
      </c>
      <c r="T4591">
        <v>50</v>
      </c>
      <c r="U4591" t="s">
        <v>35</v>
      </c>
      <c r="V4591" t="s">
        <v>36</v>
      </c>
      <c r="W4591" t="s">
        <v>76</v>
      </c>
      <c r="X4591" t="s">
        <v>9251</v>
      </c>
      <c r="Y4591" t="s">
        <v>70</v>
      </c>
      <c r="Z4591">
        <v>4</v>
      </c>
      <c r="AA4591" t="s">
        <v>40</v>
      </c>
      <c r="AB4591">
        <v>593</v>
      </c>
      <c r="AC4591" t="s">
        <v>54</v>
      </c>
      <c r="AD4591" t="s">
        <v>42</v>
      </c>
      <c r="AG4591" t="s">
        <v>32</v>
      </c>
      <c r="AH4591">
        <v>114</v>
      </c>
      <c r="AI4591">
        <v>39</v>
      </c>
    </row>
    <row r="4592" spans="1:35" x14ac:dyDescent="0.3">
      <c r="A4592" t="s">
        <v>9252</v>
      </c>
      <c r="B4592" t="s">
        <v>45</v>
      </c>
      <c r="C4592" t="s">
        <v>66</v>
      </c>
      <c r="D4592" t="s">
        <v>31</v>
      </c>
      <c r="E4592" t="s">
        <v>32</v>
      </c>
      <c r="F4592" s="1">
        <v>3572</v>
      </c>
      <c r="G4592">
        <v>23</v>
      </c>
      <c r="H4592" s="1">
        <v>2750.44</v>
      </c>
      <c r="I4592">
        <v>2</v>
      </c>
      <c r="J4592">
        <v>0</v>
      </c>
      <c r="K4592">
        <v>1.3</v>
      </c>
      <c r="L4592">
        <v>72</v>
      </c>
      <c r="M4592" t="s">
        <v>48</v>
      </c>
      <c r="N4592" s="1">
        <v>3145</v>
      </c>
      <c r="O4592">
        <v>-394.56</v>
      </c>
      <c r="P4592" s="2">
        <v>50248</v>
      </c>
      <c r="Q4592" s="2">
        <v>49882</v>
      </c>
      <c r="R4592" t="s">
        <v>34</v>
      </c>
      <c r="S4592">
        <v>39</v>
      </c>
      <c r="T4592">
        <v>33</v>
      </c>
      <c r="U4592" t="s">
        <v>50</v>
      </c>
      <c r="V4592" t="s">
        <v>61</v>
      </c>
      <c r="W4592" t="s">
        <v>51</v>
      </c>
      <c r="X4592" t="s">
        <v>9253</v>
      </c>
      <c r="Y4592" t="s">
        <v>70</v>
      </c>
      <c r="Z4592">
        <v>9</v>
      </c>
      <c r="AA4592" t="s">
        <v>63</v>
      </c>
      <c r="AB4592">
        <v>159</v>
      </c>
      <c r="AC4592" t="s">
        <v>78</v>
      </c>
      <c r="AD4592" t="s">
        <v>55</v>
      </c>
      <c r="AG4592" t="s">
        <v>32</v>
      </c>
      <c r="AH4592">
        <v>2</v>
      </c>
      <c r="AI4592">
        <v>0</v>
      </c>
    </row>
    <row r="4593" spans="1:35" x14ac:dyDescent="0.3">
      <c r="A4593" t="s">
        <v>9254</v>
      </c>
      <c r="B4593" t="s">
        <v>65</v>
      </c>
      <c r="C4593" t="s">
        <v>66</v>
      </c>
      <c r="D4593" t="s">
        <v>47</v>
      </c>
      <c r="E4593" t="s">
        <v>56</v>
      </c>
      <c r="F4593">
        <v>878</v>
      </c>
      <c r="G4593">
        <v>11</v>
      </c>
      <c r="H4593">
        <v>781.42</v>
      </c>
      <c r="I4593">
        <v>24</v>
      </c>
      <c r="J4593">
        <v>63</v>
      </c>
      <c r="K4593">
        <v>4</v>
      </c>
      <c r="L4593">
        <v>150</v>
      </c>
      <c r="M4593" t="s">
        <v>60</v>
      </c>
      <c r="N4593" s="1">
        <v>1444</v>
      </c>
      <c r="O4593">
        <v>-662.58</v>
      </c>
      <c r="P4593" s="2">
        <v>50249</v>
      </c>
      <c r="Q4593" s="2">
        <v>49883</v>
      </c>
      <c r="R4593" t="s">
        <v>34</v>
      </c>
      <c r="S4593">
        <v>22</v>
      </c>
      <c r="T4593">
        <v>23</v>
      </c>
      <c r="U4593" t="s">
        <v>35</v>
      </c>
      <c r="V4593" t="s">
        <v>61</v>
      </c>
      <c r="W4593" t="s">
        <v>51</v>
      </c>
      <c r="X4593" t="s">
        <v>9255</v>
      </c>
      <c r="Y4593" t="s">
        <v>53</v>
      </c>
      <c r="Z4593">
        <v>10</v>
      </c>
      <c r="AA4593" t="s">
        <v>63</v>
      </c>
      <c r="AB4593">
        <v>967</v>
      </c>
      <c r="AC4593" t="s">
        <v>54</v>
      </c>
      <c r="AD4593" t="s">
        <v>42</v>
      </c>
      <c r="AG4593" t="s">
        <v>56</v>
      </c>
      <c r="AH4593">
        <v>24</v>
      </c>
      <c r="AI4593">
        <v>63</v>
      </c>
    </row>
    <row r="4594" spans="1:35" x14ac:dyDescent="0.3">
      <c r="A4594" t="s">
        <v>9256</v>
      </c>
      <c r="B4594" t="s">
        <v>75</v>
      </c>
      <c r="C4594" t="s">
        <v>66</v>
      </c>
      <c r="D4594" t="s">
        <v>96</v>
      </c>
      <c r="E4594" t="s">
        <v>56</v>
      </c>
      <c r="F4594" s="1">
        <v>1170</v>
      </c>
      <c r="G4594">
        <v>41</v>
      </c>
      <c r="H4594">
        <v>690.3</v>
      </c>
      <c r="I4594">
        <v>34</v>
      </c>
      <c r="J4594">
        <v>71</v>
      </c>
      <c r="K4594">
        <v>2.2000000000000002</v>
      </c>
      <c r="L4594">
        <v>273</v>
      </c>
      <c r="M4594" t="s">
        <v>48</v>
      </c>
      <c r="N4594" s="1">
        <v>1134</v>
      </c>
      <c r="O4594">
        <v>-443.7</v>
      </c>
      <c r="P4594" s="2">
        <v>50250</v>
      </c>
      <c r="Q4594" s="2">
        <v>49884</v>
      </c>
      <c r="R4594" t="s">
        <v>89</v>
      </c>
      <c r="S4594">
        <v>27</v>
      </c>
      <c r="T4594">
        <v>25</v>
      </c>
      <c r="U4594" t="s">
        <v>35</v>
      </c>
      <c r="V4594" t="s">
        <v>36</v>
      </c>
      <c r="W4594" t="s">
        <v>37</v>
      </c>
      <c r="X4594" t="s">
        <v>9257</v>
      </c>
      <c r="Y4594" t="s">
        <v>70</v>
      </c>
      <c r="Z4594">
        <v>2</v>
      </c>
      <c r="AA4594" t="s">
        <v>40</v>
      </c>
      <c r="AB4594">
        <v>483</v>
      </c>
      <c r="AC4594" t="s">
        <v>41</v>
      </c>
      <c r="AD4594" t="s">
        <v>82</v>
      </c>
      <c r="AG4594" t="s">
        <v>56</v>
      </c>
      <c r="AH4594">
        <v>34</v>
      </c>
      <c r="AI4594">
        <v>71</v>
      </c>
    </row>
    <row r="4595" spans="1:35" x14ac:dyDescent="0.3">
      <c r="A4595" t="s">
        <v>9258</v>
      </c>
      <c r="B4595" t="s">
        <v>45</v>
      </c>
      <c r="C4595" t="s">
        <v>46</v>
      </c>
      <c r="D4595" t="s">
        <v>47</v>
      </c>
      <c r="E4595" t="s">
        <v>56</v>
      </c>
      <c r="F4595" s="1">
        <v>3524</v>
      </c>
      <c r="G4595">
        <v>13</v>
      </c>
      <c r="H4595" s="1">
        <v>3065.88</v>
      </c>
      <c r="I4595">
        <v>90</v>
      </c>
      <c r="J4595">
        <v>10</v>
      </c>
      <c r="K4595">
        <v>1.4</v>
      </c>
      <c r="L4595">
        <v>195</v>
      </c>
      <c r="M4595" t="s">
        <v>33</v>
      </c>
      <c r="N4595">
        <v>870</v>
      </c>
      <c r="O4595" s="1">
        <v>2195.88</v>
      </c>
      <c r="P4595" s="2">
        <v>50251</v>
      </c>
      <c r="Q4595" s="2">
        <v>49885</v>
      </c>
      <c r="R4595" t="s">
        <v>49</v>
      </c>
      <c r="S4595">
        <v>33</v>
      </c>
      <c r="T4595">
        <v>46</v>
      </c>
      <c r="U4595" t="s">
        <v>35</v>
      </c>
      <c r="V4595" t="s">
        <v>68</v>
      </c>
      <c r="W4595" t="s">
        <v>37</v>
      </c>
      <c r="X4595" t="s">
        <v>9259</v>
      </c>
      <c r="Y4595" t="s">
        <v>70</v>
      </c>
      <c r="Z4595">
        <v>2</v>
      </c>
      <c r="AA4595" t="s">
        <v>63</v>
      </c>
      <c r="AB4595">
        <v>356</v>
      </c>
      <c r="AC4595" t="s">
        <v>41</v>
      </c>
      <c r="AD4595" t="s">
        <v>55</v>
      </c>
      <c r="AG4595" t="s">
        <v>56</v>
      </c>
      <c r="AH4595">
        <v>90</v>
      </c>
      <c r="AI4595">
        <v>10</v>
      </c>
    </row>
    <row r="4596" spans="1:35" x14ac:dyDescent="0.3">
      <c r="A4596" t="s">
        <v>9260</v>
      </c>
      <c r="B4596" t="s">
        <v>29</v>
      </c>
      <c r="C4596" t="s">
        <v>66</v>
      </c>
      <c r="D4596" t="s">
        <v>67</v>
      </c>
      <c r="E4596" t="s">
        <v>56</v>
      </c>
      <c r="F4596" s="1">
        <v>4425</v>
      </c>
      <c r="G4596">
        <v>30</v>
      </c>
      <c r="H4596" s="1">
        <v>3097.5</v>
      </c>
      <c r="I4596">
        <v>61</v>
      </c>
      <c r="J4596">
        <v>84</v>
      </c>
      <c r="K4596">
        <v>2.4</v>
      </c>
      <c r="L4596">
        <v>466</v>
      </c>
      <c r="M4596" t="s">
        <v>48</v>
      </c>
      <c r="N4596">
        <v>252</v>
      </c>
      <c r="O4596" s="1">
        <v>2845.5</v>
      </c>
      <c r="P4596" s="2">
        <v>50252</v>
      </c>
      <c r="Q4596" s="2">
        <v>49886</v>
      </c>
      <c r="R4596" t="s">
        <v>49</v>
      </c>
      <c r="S4596">
        <v>47</v>
      </c>
      <c r="T4596">
        <v>38</v>
      </c>
      <c r="U4596" t="s">
        <v>50</v>
      </c>
      <c r="V4596" t="s">
        <v>61</v>
      </c>
      <c r="W4596" t="s">
        <v>37</v>
      </c>
      <c r="X4596" t="s">
        <v>9261</v>
      </c>
      <c r="Y4596" t="s">
        <v>39</v>
      </c>
      <c r="Z4596">
        <v>1</v>
      </c>
      <c r="AA4596" t="s">
        <v>63</v>
      </c>
      <c r="AB4596">
        <v>773</v>
      </c>
      <c r="AC4596" t="s">
        <v>41</v>
      </c>
      <c r="AD4596" t="s">
        <v>82</v>
      </c>
      <c r="AG4596" t="s">
        <v>56</v>
      </c>
      <c r="AH4596">
        <v>61</v>
      </c>
      <c r="AI4596">
        <v>84</v>
      </c>
    </row>
    <row r="4597" spans="1:35" x14ac:dyDescent="0.3">
      <c r="A4597" t="s">
        <v>9262</v>
      </c>
      <c r="B4597" t="s">
        <v>29</v>
      </c>
      <c r="C4597" t="s">
        <v>46</v>
      </c>
      <c r="D4597" t="s">
        <v>96</v>
      </c>
      <c r="E4597" t="s">
        <v>56</v>
      </c>
      <c r="F4597" s="1">
        <v>2873</v>
      </c>
      <c r="G4597">
        <v>45</v>
      </c>
      <c r="H4597" s="1">
        <v>1580.15</v>
      </c>
      <c r="I4597">
        <v>178</v>
      </c>
      <c r="J4597">
        <v>28</v>
      </c>
      <c r="K4597">
        <v>1</v>
      </c>
      <c r="L4597">
        <v>84</v>
      </c>
      <c r="M4597" t="s">
        <v>33</v>
      </c>
      <c r="N4597" s="1">
        <v>1486</v>
      </c>
      <c r="O4597">
        <v>94.15</v>
      </c>
      <c r="P4597" s="2">
        <v>50253</v>
      </c>
      <c r="Q4597" s="2">
        <v>49887</v>
      </c>
      <c r="R4597" t="s">
        <v>49</v>
      </c>
      <c r="S4597">
        <v>48</v>
      </c>
      <c r="T4597">
        <v>45</v>
      </c>
      <c r="U4597" t="s">
        <v>50</v>
      </c>
      <c r="V4597" t="s">
        <v>36</v>
      </c>
      <c r="W4597" t="s">
        <v>76</v>
      </c>
      <c r="X4597" t="s">
        <v>9263</v>
      </c>
      <c r="Y4597" t="s">
        <v>70</v>
      </c>
      <c r="Z4597">
        <v>9</v>
      </c>
      <c r="AA4597" t="s">
        <v>63</v>
      </c>
      <c r="AB4597">
        <v>541</v>
      </c>
      <c r="AC4597" t="s">
        <v>54</v>
      </c>
      <c r="AD4597" t="s">
        <v>55</v>
      </c>
      <c r="AG4597" t="s">
        <v>56</v>
      </c>
      <c r="AH4597">
        <v>178</v>
      </c>
      <c r="AI4597">
        <v>28</v>
      </c>
    </row>
    <row r="4598" spans="1:35" x14ac:dyDescent="0.3">
      <c r="A4598" t="s">
        <v>9264</v>
      </c>
      <c r="B4598" t="s">
        <v>75</v>
      </c>
      <c r="C4598" t="s">
        <v>46</v>
      </c>
      <c r="D4598" t="s">
        <v>47</v>
      </c>
      <c r="E4598" t="s">
        <v>32</v>
      </c>
      <c r="F4598">
        <v>321</v>
      </c>
      <c r="G4598">
        <v>11</v>
      </c>
      <c r="H4598">
        <v>285.69</v>
      </c>
      <c r="I4598">
        <v>191</v>
      </c>
      <c r="J4598">
        <v>6</v>
      </c>
      <c r="K4598">
        <v>4.8</v>
      </c>
      <c r="L4598">
        <v>349</v>
      </c>
      <c r="M4598" t="s">
        <v>60</v>
      </c>
      <c r="N4598" s="1">
        <v>3561</v>
      </c>
      <c r="O4598" s="1">
        <v>-3275.31</v>
      </c>
      <c r="P4598" s="2">
        <v>50254</v>
      </c>
      <c r="Q4598" s="2">
        <v>49888</v>
      </c>
      <c r="R4598" t="s">
        <v>89</v>
      </c>
      <c r="S4598">
        <v>22</v>
      </c>
      <c r="T4598">
        <v>24</v>
      </c>
      <c r="U4598" t="s">
        <v>50</v>
      </c>
      <c r="V4598" t="s">
        <v>36</v>
      </c>
      <c r="W4598" t="s">
        <v>76</v>
      </c>
      <c r="X4598" t="s">
        <v>9265</v>
      </c>
      <c r="Y4598" t="s">
        <v>39</v>
      </c>
      <c r="Z4598">
        <v>6</v>
      </c>
      <c r="AA4598" t="s">
        <v>63</v>
      </c>
      <c r="AB4598">
        <v>662</v>
      </c>
      <c r="AC4598" t="s">
        <v>41</v>
      </c>
      <c r="AD4598" t="s">
        <v>42</v>
      </c>
      <c r="AG4598" t="s">
        <v>32</v>
      </c>
      <c r="AH4598">
        <v>191</v>
      </c>
      <c r="AI4598">
        <v>6</v>
      </c>
    </row>
    <row r="4599" spans="1:35" x14ac:dyDescent="0.3">
      <c r="A4599" t="s">
        <v>9266</v>
      </c>
      <c r="B4599" t="s">
        <v>45</v>
      </c>
      <c r="C4599" t="s">
        <v>72</v>
      </c>
      <c r="D4599" t="s">
        <v>31</v>
      </c>
      <c r="E4599" t="s">
        <v>43</v>
      </c>
      <c r="F4599" s="1">
        <v>1015</v>
      </c>
      <c r="G4599">
        <v>16</v>
      </c>
      <c r="H4599">
        <v>852.6</v>
      </c>
      <c r="I4599">
        <v>150</v>
      </c>
      <c r="J4599">
        <v>79</v>
      </c>
      <c r="K4599">
        <v>3.6</v>
      </c>
      <c r="L4599">
        <v>158</v>
      </c>
      <c r="M4599" t="s">
        <v>33</v>
      </c>
      <c r="N4599" s="1">
        <v>2960</v>
      </c>
      <c r="O4599" s="1">
        <v>-2107.4</v>
      </c>
      <c r="P4599" s="2">
        <v>50255</v>
      </c>
      <c r="Q4599" s="2">
        <v>49889</v>
      </c>
      <c r="R4599" t="s">
        <v>89</v>
      </c>
      <c r="S4599">
        <v>44</v>
      </c>
      <c r="T4599">
        <v>27</v>
      </c>
      <c r="U4599" t="s">
        <v>35</v>
      </c>
      <c r="V4599" t="s">
        <v>61</v>
      </c>
      <c r="W4599" t="s">
        <v>51</v>
      </c>
      <c r="X4599" t="s">
        <v>9267</v>
      </c>
      <c r="Y4599" t="s">
        <v>39</v>
      </c>
      <c r="Z4599">
        <v>10</v>
      </c>
      <c r="AA4599" t="s">
        <v>63</v>
      </c>
      <c r="AB4599">
        <v>303</v>
      </c>
      <c r="AC4599" t="s">
        <v>54</v>
      </c>
      <c r="AD4599" t="s">
        <v>55</v>
      </c>
      <c r="AG4599" t="s">
        <v>43</v>
      </c>
      <c r="AH4599">
        <v>150</v>
      </c>
      <c r="AI4599">
        <v>79</v>
      </c>
    </row>
    <row r="4600" spans="1:35" x14ac:dyDescent="0.3">
      <c r="A4600" t="s">
        <v>9268</v>
      </c>
      <c r="B4600" t="s">
        <v>65</v>
      </c>
      <c r="C4600" t="s">
        <v>46</v>
      </c>
      <c r="D4600" t="s">
        <v>47</v>
      </c>
      <c r="E4600" t="s">
        <v>56</v>
      </c>
      <c r="F4600" s="1">
        <v>1892</v>
      </c>
      <c r="G4600">
        <v>47</v>
      </c>
      <c r="H4600" s="1">
        <v>1002.76</v>
      </c>
      <c r="I4600">
        <v>195</v>
      </c>
      <c r="J4600">
        <v>24</v>
      </c>
      <c r="K4600">
        <v>3.5</v>
      </c>
      <c r="L4600">
        <v>451</v>
      </c>
      <c r="M4600" t="s">
        <v>33</v>
      </c>
      <c r="N4600" s="1">
        <v>1213</v>
      </c>
      <c r="O4600">
        <v>-210.24</v>
      </c>
      <c r="P4600" s="2">
        <v>50256</v>
      </c>
      <c r="Q4600" s="2">
        <v>49890</v>
      </c>
      <c r="R4600" t="s">
        <v>49</v>
      </c>
      <c r="S4600">
        <v>8</v>
      </c>
      <c r="T4600">
        <v>43</v>
      </c>
      <c r="U4600" t="s">
        <v>35</v>
      </c>
      <c r="V4600" t="s">
        <v>68</v>
      </c>
      <c r="W4600" t="s">
        <v>51</v>
      </c>
      <c r="X4600" t="s">
        <v>9269</v>
      </c>
      <c r="Y4600" t="s">
        <v>70</v>
      </c>
      <c r="Z4600">
        <v>3</v>
      </c>
      <c r="AA4600" t="s">
        <v>63</v>
      </c>
      <c r="AB4600">
        <v>718</v>
      </c>
      <c r="AC4600" t="s">
        <v>54</v>
      </c>
      <c r="AD4600" t="s">
        <v>55</v>
      </c>
      <c r="AG4600" t="s">
        <v>56</v>
      </c>
      <c r="AH4600">
        <v>195</v>
      </c>
      <c r="AI4600">
        <v>24</v>
      </c>
    </row>
    <row r="4601" spans="1:35" x14ac:dyDescent="0.3">
      <c r="A4601" t="s">
        <v>9270</v>
      </c>
      <c r="B4601" t="s">
        <v>65</v>
      </c>
      <c r="C4601" t="s">
        <v>84</v>
      </c>
      <c r="D4601" t="s">
        <v>96</v>
      </c>
      <c r="E4601" t="s">
        <v>32</v>
      </c>
      <c r="F4601">
        <v>134</v>
      </c>
      <c r="G4601">
        <v>8</v>
      </c>
      <c r="H4601">
        <v>123.28</v>
      </c>
      <c r="I4601">
        <v>118</v>
      </c>
      <c r="J4601">
        <v>89</v>
      </c>
      <c r="K4601">
        <v>4.9000000000000004</v>
      </c>
      <c r="L4601">
        <v>125</v>
      </c>
      <c r="M4601" t="s">
        <v>60</v>
      </c>
      <c r="N4601" s="1">
        <v>3556</v>
      </c>
      <c r="O4601" s="1">
        <v>-3432.72</v>
      </c>
      <c r="P4601" s="2">
        <v>50257</v>
      </c>
      <c r="Q4601" s="2">
        <v>49891</v>
      </c>
      <c r="R4601" t="s">
        <v>34</v>
      </c>
      <c r="S4601">
        <v>6</v>
      </c>
      <c r="T4601">
        <v>68</v>
      </c>
      <c r="U4601" t="s">
        <v>50</v>
      </c>
      <c r="V4601" t="s">
        <v>36</v>
      </c>
      <c r="W4601" t="s">
        <v>76</v>
      </c>
      <c r="X4601" t="s">
        <v>9271</v>
      </c>
      <c r="Y4601" t="s">
        <v>70</v>
      </c>
      <c r="Z4601">
        <v>4</v>
      </c>
      <c r="AA4601" t="s">
        <v>40</v>
      </c>
      <c r="AB4601">
        <v>438</v>
      </c>
      <c r="AC4601" t="s">
        <v>78</v>
      </c>
      <c r="AD4601" t="s">
        <v>55</v>
      </c>
      <c r="AG4601" t="s">
        <v>32</v>
      </c>
      <c r="AH4601">
        <v>118</v>
      </c>
      <c r="AI4601">
        <v>89</v>
      </c>
    </row>
    <row r="4602" spans="1:35" x14ac:dyDescent="0.3">
      <c r="A4602" t="s">
        <v>9272</v>
      </c>
      <c r="B4602" t="s">
        <v>75</v>
      </c>
      <c r="C4602" t="s">
        <v>72</v>
      </c>
      <c r="D4602" t="s">
        <v>47</v>
      </c>
      <c r="E4602" t="s">
        <v>59</v>
      </c>
      <c r="F4602">
        <v>304</v>
      </c>
      <c r="G4602">
        <v>16</v>
      </c>
      <c r="H4602">
        <v>255.36</v>
      </c>
      <c r="I4602">
        <v>195</v>
      </c>
      <c r="J4602">
        <v>2</v>
      </c>
      <c r="K4602">
        <v>1.8</v>
      </c>
      <c r="L4602">
        <v>205</v>
      </c>
      <c r="M4602" t="s">
        <v>48</v>
      </c>
      <c r="N4602" s="1">
        <v>3645</v>
      </c>
      <c r="O4602" s="1">
        <v>-3389.64</v>
      </c>
      <c r="P4602" s="2">
        <v>50258</v>
      </c>
      <c r="Q4602" s="2">
        <v>49892</v>
      </c>
      <c r="R4602" t="s">
        <v>34</v>
      </c>
      <c r="S4602">
        <v>34</v>
      </c>
      <c r="T4602">
        <v>31</v>
      </c>
      <c r="U4602" t="s">
        <v>35</v>
      </c>
      <c r="V4602" t="s">
        <v>61</v>
      </c>
      <c r="W4602" t="s">
        <v>37</v>
      </c>
      <c r="X4602" t="s">
        <v>9273</v>
      </c>
      <c r="Y4602" t="s">
        <v>53</v>
      </c>
      <c r="Z4602">
        <v>12</v>
      </c>
      <c r="AA4602" t="s">
        <v>40</v>
      </c>
      <c r="AB4602">
        <v>148</v>
      </c>
      <c r="AC4602" t="s">
        <v>78</v>
      </c>
      <c r="AD4602" t="s">
        <v>82</v>
      </c>
      <c r="AG4602" t="s">
        <v>59</v>
      </c>
      <c r="AH4602">
        <v>195</v>
      </c>
      <c r="AI4602">
        <v>2</v>
      </c>
    </row>
    <row r="4603" spans="1:35" x14ac:dyDescent="0.3">
      <c r="A4603" t="s">
        <v>9274</v>
      </c>
      <c r="B4603" t="s">
        <v>45</v>
      </c>
      <c r="C4603" t="s">
        <v>66</v>
      </c>
      <c r="D4603" t="s">
        <v>58</v>
      </c>
      <c r="E4603" t="s">
        <v>56</v>
      </c>
      <c r="F4603" s="1">
        <v>1746</v>
      </c>
      <c r="G4603">
        <v>0</v>
      </c>
      <c r="H4603" s="1">
        <v>1746</v>
      </c>
      <c r="I4603">
        <v>180</v>
      </c>
      <c r="J4603">
        <v>84</v>
      </c>
      <c r="K4603">
        <v>4.2</v>
      </c>
      <c r="L4603">
        <v>270</v>
      </c>
      <c r="M4603" t="s">
        <v>33</v>
      </c>
      <c r="N4603" s="1">
        <v>1935</v>
      </c>
      <c r="O4603">
        <v>-189</v>
      </c>
      <c r="P4603" s="2">
        <v>50259</v>
      </c>
      <c r="Q4603" s="2">
        <v>49893</v>
      </c>
      <c r="R4603" t="s">
        <v>49</v>
      </c>
      <c r="S4603">
        <v>7</v>
      </c>
      <c r="T4603">
        <v>56</v>
      </c>
      <c r="U4603" t="s">
        <v>35</v>
      </c>
      <c r="V4603" t="s">
        <v>36</v>
      </c>
      <c r="W4603" t="s">
        <v>76</v>
      </c>
      <c r="X4603" t="s">
        <v>9275</v>
      </c>
      <c r="Y4603" t="s">
        <v>70</v>
      </c>
      <c r="Z4603">
        <v>11</v>
      </c>
      <c r="AA4603" t="s">
        <v>40</v>
      </c>
      <c r="AB4603">
        <v>564</v>
      </c>
      <c r="AC4603" t="s">
        <v>41</v>
      </c>
      <c r="AD4603" t="s">
        <v>42</v>
      </c>
      <c r="AG4603" t="s">
        <v>56</v>
      </c>
      <c r="AH4603">
        <v>180</v>
      </c>
      <c r="AI4603">
        <v>84</v>
      </c>
    </row>
    <row r="4604" spans="1:35" x14ac:dyDescent="0.3">
      <c r="A4604" t="s">
        <v>9276</v>
      </c>
      <c r="B4604" t="s">
        <v>45</v>
      </c>
      <c r="C4604" t="s">
        <v>72</v>
      </c>
      <c r="D4604" t="s">
        <v>58</v>
      </c>
      <c r="E4604" t="s">
        <v>32</v>
      </c>
      <c r="F4604" s="1">
        <v>1132</v>
      </c>
      <c r="G4604">
        <v>8</v>
      </c>
      <c r="H4604" s="1">
        <v>1041.44</v>
      </c>
      <c r="I4604">
        <v>186</v>
      </c>
      <c r="J4604">
        <v>68</v>
      </c>
      <c r="K4604">
        <v>1.8</v>
      </c>
      <c r="L4604">
        <v>370</v>
      </c>
      <c r="M4604" t="s">
        <v>33</v>
      </c>
      <c r="N4604" s="1">
        <v>2891</v>
      </c>
      <c r="O4604" s="1">
        <v>-1849.56</v>
      </c>
      <c r="P4604" s="2">
        <v>50260</v>
      </c>
      <c r="Q4604" s="2">
        <v>49894</v>
      </c>
      <c r="R4604" t="s">
        <v>34</v>
      </c>
      <c r="S4604">
        <v>32</v>
      </c>
      <c r="T4604">
        <v>69</v>
      </c>
      <c r="U4604" t="s">
        <v>35</v>
      </c>
      <c r="V4604" t="s">
        <v>68</v>
      </c>
      <c r="W4604" t="s">
        <v>76</v>
      </c>
      <c r="X4604" t="s">
        <v>9277</v>
      </c>
      <c r="Y4604" t="s">
        <v>53</v>
      </c>
      <c r="Z4604">
        <v>10</v>
      </c>
      <c r="AA4604" t="s">
        <v>40</v>
      </c>
      <c r="AB4604">
        <v>100</v>
      </c>
      <c r="AC4604" t="s">
        <v>78</v>
      </c>
      <c r="AD4604" t="s">
        <v>82</v>
      </c>
      <c r="AG4604" t="s">
        <v>32</v>
      </c>
      <c r="AH4604">
        <v>186</v>
      </c>
      <c r="AI4604">
        <v>68</v>
      </c>
    </row>
    <row r="4605" spans="1:35" x14ac:dyDescent="0.3">
      <c r="A4605" t="s">
        <v>9278</v>
      </c>
      <c r="B4605" t="s">
        <v>45</v>
      </c>
      <c r="C4605" t="s">
        <v>72</v>
      </c>
      <c r="D4605" t="s">
        <v>67</v>
      </c>
      <c r="E4605" t="s">
        <v>43</v>
      </c>
      <c r="F4605" s="1">
        <v>2531</v>
      </c>
      <c r="G4605">
        <v>20</v>
      </c>
      <c r="H4605" s="1">
        <v>2024.8</v>
      </c>
      <c r="I4605">
        <v>69</v>
      </c>
      <c r="J4605">
        <v>0</v>
      </c>
      <c r="K4605">
        <v>2</v>
      </c>
      <c r="L4605">
        <v>499</v>
      </c>
      <c r="M4605" t="s">
        <v>48</v>
      </c>
      <c r="N4605" s="1">
        <v>2013</v>
      </c>
      <c r="O4605">
        <v>11.8</v>
      </c>
      <c r="P4605" s="2">
        <v>50261</v>
      </c>
      <c r="Q4605" s="2">
        <v>49895</v>
      </c>
      <c r="R4605" t="s">
        <v>34</v>
      </c>
      <c r="S4605">
        <v>43</v>
      </c>
      <c r="T4605">
        <v>59</v>
      </c>
      <c r="U4605" t="s">
        <v>50</v>
      </c>
      <c r="V4605" t="s">
        <v>61</v>
      </c>
      <c r="W4605" t="s">
        <v>76</v>
      </c>
      <c r="X4605" t="s">
        <v>9279</v>
      </c>
      <c r="Y4605" t="s">
        <v>70</v>
      </c>
      <c r="Z4605">
        <v>14</v>
      </c>
      <c r="AA4605" t="s">
        <v>40</v>
      </c>
      <c r="AB4605">
        <v>766</v>
      </c>
      <c r="AC4605" t="s">
        <v>78</v>
      </c>
      <c r="AD4605" t="s">
        <v>42</v>
      </c>
      <c r="AG4605" t="s">
        <v>43</v>
      </c>
      <c r="AH4605">
        <v>69</v>
      </c>
      <c r="AI4605">
        <v>0</v>
      </c>
    </row>
    <row r="4606" spans="1:35" x14ac:dyDescent="0.3">
      <c r="A4606" t="s">
        <v>9280</v>
      </c>
      <c r="B4606" t="s">
        <v>75</v>
      </c>
      <c r="C4606" t="s">
        <v>84</v>
      </c>
      <c r="D4606" t="s">
        <v>67</v>
      </c>
      <c r="E4606" t="s">
        <v>56</v>
      </c>
      <c r="F4606" s="1">
        <v>1079</v>
      </c>
      <c r="G4606">
        <v>34</v>
      </c>
      <c r="H4606">
        <v>712.14</v>
      </c>
      <c r="I4606">
        <v>140</v>
      </c>
      <c r="J4606">
        <v>55</v>
      </c>
      <c r="K4606">
        <v>2.1</v>
      </c>
      <c r="L4606">
        <v>165</v>
      </c>
      <c r="M4606" t="s">
        <v>48</v>
      </c>
      <c r="N4606" s="1">
        <v>3254</v>
      </c>
      <c r="O4606" s="1">
        <v>-2541.86</v>
      </c>
      <c r="P4606" s="2">
        <v>50262</v>
      </c>
      <c r="Q4606" s="2">
        <v>49896</v>
      </c>
      <c r="R4606" t="s">
        <v>34</v>
      </c>
      <c r="S4606">
        <v>47</v>
      </c>
      <c r="T4606">
        <v>62</v>
      </c>
      <c r="U4606" t="s">
        <v>35</v>
      </c>
      <c r="V4606" t="s">
        <v>61</v>
      </c>
      <c r="W4606" t="s">
        <v>37</v>
      </c>
      <c r="X4606" t="s">
        <v>9281</v>
      </c>
      <c r="Y4606" t="s">
        <v>70</v>
      </c>
      <c r="Z4606">
        <v>14</v>
      </c>
      <c r="AA4606" t="s">
        <v>40</v>
      </c>
      <c r="AB4606">
        <v>905</v>
      </c>
      <c r="AC4606" t="s">
        <v>54</v>
      </c>
      <c r="AD4606" t="s">
        <v>42</v>
      </c>
      <c r="AG4606" t="s">
        <v>56</v>
      </c>
      <c r="AH4606">
        <v>140</v>
      </c>
      <c r="AI4606">
        <v>55</v>
      </c>
    </row>
    <row r="4607" spans="1:35" x14ac:dyDescent="0.3">
      <c r="A4607" t="s">
        <v>9282</v>
      </c>
      <c r="B4607" t="s">
        <v>75</v>
      </c>
      <c r="C4607" t="s">
        <v>46</v>
      </c>
      <c r="D4607" t="s">
        <v>31</v>
      </c>
      <c r="E4607" t="s">
        <v>56</v>
      </c>
      <c r="F4607" s="1">
        <v>4882</v>
      </c>
      <c r="G4607">
        <v>9</v>
      </c>
      <c r="H4607" s="1">
        <v>4442.62</v>
      </c>
      <c r="I4607">
        <v>124</v>
      </c>
      <c r="J4607">
        <v>75</v>
      </c>
      <c r="K4607">
        <v>3.2</v>
      </c>
      <c r="L4607">
        <v>145</v>
      </c>
      <c r="M4607" t="s">
        <v>48</v>
      </c>
      <c r="N4607" s="1">
        <v>3308</v>
      </c>
      <c r="O4607" s="1">
        <v>1134.6199999999999</v>
      </c>
      <c r="P4607" s="2">
        <v>50263</v>
      </c>
      <c r="Q4607" s="2">
        <v>49897</v>
      </c>
      <c r="R4607" t="s">
        <v>34</v>
      </c>
      <c r="S4607">
        <v>27</v>
      </c>
      <c r="T4607">
        <v>31</v>
      </c>
      <c r="U4607" t="s">
        <v>35</v>
      </c>
      <c r="V4607" t="s">
        <v>36</v>
      </c>
      <c r="W4607" t="s">
        <v>51</v>
      </c>
      <c r="X4607" t="s">
        <v>9283</v>
      </c>
      <c r="Y4607" t="s">
        <v>70</v>
      </c>
      <c r="Z4607">
        <v>12</v>
      </c>
      <c r="AA4607" t="s">
        <v>40</v>
      </c>
      <c r="AB4607">
        <v>796</v>
      </c>
      <c r="AC4607" t="s">
        <v>78</v>
      </c>
      <c r="AD4607" t="s">
        <v>42</v>
      </c>
      <c r="AG4607" t="s">
        <v>56</v>
      </c>
      <c r="AH4607">
        <v>124</v>
      </c>
      <c r="AI4607">
        <v>75</v>
      </c>
    </row>
    <row r="4608" spans="1:35" x14ac:dyDescent="0.3">
      <c r="A4608" t="s">
        <v>9284</v>
      </c>
      <c r="B4608" t="s">
        <v>80</v>
      </c>
      <c r="C4608" t="s">
        <v>46</v>
      </c>
      <c r="D4608" t="s">
        <v>31</v>
      </c>
      <c r="E4608" t="s">
        <v>56</v>
      </c>
      <c r="F4608" s="1">
        <v>3257</v>
      </c>
      <c r="G4608">
        <v>27</v>
      </c>
      <c r="H4608" s="1">
        <v>2377.61</v>
      </c>
      <c r="I4608">
        <v>190</v>
      </c>
      <c r="J4608">
        <v>3</v>
      </c>
      <c r="K4608">
        <v>1.7</v>
      </c>
      <c r="L4608">
        <v>109</v>
      </c>
      <c r="M4608" t="s">
        <v>48</v>
      </c>
      <c r="N4608">
        <v>790</v>
      </c>
      <c r="O4608" s="1">
        <v>1587.61</v>
      </c>
      <c r="P4608" s="2">
        <v>50264</v>
      </c>
      <c r="Q4608" s="2">
        <v>49898</v>
      </c>
      <c r="R4608" t="s">
        <v>49</v>
      </c>
      <c r="S4608">
        <v>49</v>
      </c>
      <c r="T4608">
        <v>40</v>
      </c>
      <c r="U4608" t="s">
        <v>35</v>
      </c>
      <c r="V4608" t="s">
        <v>36</v>
      </c>
      <c r="W4608" t="s">
        <v>37</v>
      </c>
      <c r="X4608" t="s">
        <v>9285</v>
      </c>
      <c r="Y4608" t="s">
        <v>39</v>
      </c>
      <c r="Z4608">
        <v>8</v>
      </c>
      <c r="AA4608" t="s">
        <v>40</v>
      </c>
      <c r="AB4608">
        <v>538</v>
      </c>
      <c r="AC4608" t="s">
        <v>41</v>
      </c>
      <c r="AD4608" t="s">
        <v>55</v>
      </c>
      <c r="AG4608" t="s">
        <v>56</v>
      </c>
      <c r="AH4608">
        <v>190</v>
      </c>
      <c r="AI4608">
        <v>3</v>
      </c>
    </row>
    <row r="4609" spans="1:35" x14ac:dyDescent="0.3">
      <c r="A4609" t="s">
        <v>9286</v>
      </c>
      <c r="B4609" t="s">
        <v>45</v>
      </c>
      <c r="C4609" t="s">
        <v>66</v>
      </c>
      <c r="D4609" t="s">
        <v>58</v>
      </c>
      <c r="E4609" t="s">
        <v>59</v>
      </c>
      <c r="F4609" s="1">
        <v>1984</v>
      </c>
      <c r="G4609">
        <v>38</v>
      </c>
      <c r="H4609" s="1">
        <v>1230.08</v>
      </c>
      <c r="I4609">
        <v>14</v>
      </c>
      <c r="J4609">
        <v>87</v>
      </c>
      <c r="K4609">
        <v>4.3</v>
      </c>
      <c r="L4609">
        <v>489</v>
      </c>
      <c r="M4609" t="s">
        <v>33</v>
      </c>
      <c r="N4609" s="1">
        <v>3514</v>
      </c>
      <c r="O4609" s="1">
        <v>-2283.92</v>
      </c>
      <c r="P4609" s="2">
        <v>50265</v>
      </c>
      <c r="Q4609" s="2">
        <v>49899</v>
      </c>
      <c r="R4609" t="s">
        <v>49</v>
      </c>
      <c r="S4609">
        <v>6</v>
      </c>
      <c r="T4609">
        <v>18</v>
      </c>
      <c r="U4609" t="s">
        <v>50</v>
      </c>
      <c r="V4609" t="s">
        <v>68</v>
      </c>
      <c r="W4609" t="s">
        <v>51</v>
      </c>
      <c r="X4609" t="s">
        <v>9287</v>
      </c>
      <c r="Y4609" t="s">
        <v>70</v>
      </c>
      <c r="Z4609">
        <v>4</v>
      </c>
      <c r="AA4609" t="s">
        <v>63</v>
      </c>
      <c r="AB4609">
        <v>876</v>
      </c>
      <c r="AC4609" t="s">
        <v>54</v>
      </c>
      <c r="AD4609" t="s">
        <v>82</v>
      </c>
      <c r="AG4609" t="s">
        <v>59</v>
      </c>
      <c r="AH4609">
        <v>14</v>
      </c>
      <c r="AI4609">
        <v>87</v>
      </c>
    </row>
    <row r="4610" spans="1:35" x14ac:dyDescent="0.3">
      <c r="A4610" t="s">
        <v>9288</v>
      </c>
      <c r="B4610" t="s">
        <v>45</v>
      </c>
      <c r="C4610" t="s">
        <v>84</v>
      </c>
      <c r="D4610" t="s">
        <v>47</v>
      </c>
      <c r="E4610" t="s">
        <v>59</v>
      </c>
      <c r="F4610" s="1">
        <v>4129</v>
      </c>
      <c r="G4610">
        <v>38</v>
      </c>
      <c r="H4610" s="1">
        <v>2559.98</v>
      </c>
      <c r="I4610">
        <v>40</v>
      </c>
      <c r="J4610">
        <v>7</v>
      </c>
      <c r="K4610">
        <v>4.5999999999999996</v>
      </c>
      <c r="L4610">
        <v>208</v>
      </c>
      <c r="M4610" t="s">
        <v>48</v>
      </c>
      <c r="N4610" s="1">
        <v>2034</v>
      </c>
      <c r="O4610">
        <v>525.98</v>
      </c>
      <c r="P4610" s="2">
        <v>50266</v>
      </c>
      <c r="Q4610" s="2">
        <v>49900</v>
      </c>
      <c r="R4610" t="s">
        <v>34</v>
      </c>
      <c r="S4610">
        <v>30</v>
      </c>
      <c r="T4610">
        <v>66</v>
      </c>
      <c r="U4610" t="s">
        <v>35</v>
      </c>
      <c r="V4610" t="s">
        <v>68</v>
      </c>
      <c r="W4610" t="s">
        <v>37</v>
      </c>
      <c r="X4610" t="s">
        <v>9289</v>
      </c>
      <c r="Y4610" t="s">
        <v>70</v>
      </c>
      <c r="Z4610">
        <v>10</v>
      </c>
      <c r="AA4610" t="s">
        <v>63</v>
      </c>
      <c r="AB4610">
        <v>475</v>
      </c>
      <c r="AC4610" t="s">
        <v>41</v>
      </c>
      <c r="AD4610" t="s">
        <v>42</v>
      </c>
      <c r="AG4610" t="s">
        <v>59</v>
      </c>
      <c r="AH4610">
        <v>40</v>
      </c>
      <c r="AI4610">
        <v>7</v>
      </c>
    </row>
    <row r="4611" spans="1:35" x14ac:dyDescent="0.3">
      <c r="A4611" t="s">
        <v>9290</v>
      </c>
      <c r="B4611" t="s">
        <v>80</v>
      </c>
      <c r="C4611" t="s">
        <v>84</v>
      </c>
      <c r="D4611" t="s">
        <v>58</v>
      </c>
      <c r="E4611" t="s">
        <v>56</v>
      </c>
      <c r="F4611">
        <v>572</v>
      </c>
      <c r="G4611">
        <v>15</v>
      </c>
      <c r="H4611">
        <v>486.2</v>
      </c>
      <c r="I4611">
        <v>129</v>
      </c>
      <c r="J4611">
        <v>97</v>
      </c>
      <c r="K4611">
        <v>2.8</v>
      </c>
      <c r="L4611">
        <v>386</v>
      </c>
      <c r="M4611" t="s">
        <v>48</v>
      </c>
      <c r="N4611" s="1">
        <v>3425</v>
      </c>
      <c r="O4611" s="1">
        <v>-2938.8</v>
      </c>
      <c r="P4611" s="2">
        <v>50267</v>
      </c>
      <c r="Q4611" s="2">
        <v>49901</v>
      </c>
      <c r="R4611" t="s">
        <v>89</v>
      </c>
      <c r="S4611">
        <v>43</v>
      </c>
      <c r="T4611">
        <v>67</v>
      </c>
      <c r="U4611" t="s">
        <v>50</v>
      </c>
      <c r="V4611" t="s">
        <v>68</v>
      </c>
      <c r="W4611" t="s">
        <v>51</v>
      </c>
      <c r="X4611" t="s">
        <v>9291</v>
      </c>
      <c r="Y4611" t="s">
        <v>70</v>
      </c>
      <c r="Z4611">
        <v>2</v>
      </c>
      <c r="AA4611" t="s">
        <v>40</v>
      </c>
      <c r="AB4611">
        <v>636</v>
      </c>
      <c r="AC4611" t="s">
        <v>78</v>
      </c>
      <c r="AD4611" t="s">
        <v>82</v>
      </c>
      <c r="AG4611" t="s">
        <v>56</v>
      </c>
      <c r="AH4611">
        <v>129</v>
      </c>
      <c r="AI4611">
        <v>97</v>
      </c>
    </row>
    <row r="4612" spans="1:35" x14ac:dyDescent="0.3">
      <c r="A4612" t="s">
        <v>9292</v>
      </c>
      <c r="B4612" t="s">
        <v>65</v>
      </c>
      <c r="C4612" t="s">
        <v>72</v>
      </c>
      <c r="D4612" t="s">
        <v>58</v>
      </c>
      <c r="E4612" t="s">
        <v>43</v>
      </c>
      <c r="F4612" s="1">
        <v>4577</v>
      </c>
      <c r="G4612">
        <v>3</v>
      </c>
      <c r="H4612" s="1">
        <v>4439.6899999999996</v>
      </c>
      <c r="I4612">
        <v>10</v>
      </c>
      <c r="J4612">
        <v>11</v>
      </c>
      <c r="K4612">
        <v>2.2000000000000002</v>
      </c>
      <c r="L4612">
        <v>287</v>
      </c>
      <c r="M4612" t="s">
        <v>60</v>
      </c>
      <c r="N4612" s="1">
        <v>2163</v>
      </c>
      <c r="O4612" s="1">
        <v>2276.69</v>
      </c>
      <c r="P4612" s="2">
        <v>50268</v>
      </c>
      <c r="Q4612" s="2">
        <v>49902</v>
      </c>
      <c r="R4612" t="s">
        <v>34</v>
      </c>
      <c r="S4612">
        <v>23</v>
      </c>
      <c r="T4612">
        <v>56</v>
      </c>
      <c r="U4612" t="s">
        <v>50</v>
      </c>
      <c r="V4612" t="s">
        <v>61</v>
      </c>
      <c r="W4612" t="s">
        <v>51</v>
      </c>
      <c r="X4612" t="s">
        <v>9293</v>
      </c>
      <c r="Y4612" t="s">
        <v>39</v>
      </c>
      <c r="Z4612">
        <v>12</v>
      </c>
      <c r="AA4612" t="s">
        <v>63</v>
      </c>
      <c r="AB4612">
        <v>413</v>
      </c>
      <c r="AC4612" t="s">
        <v>78</v>
      </c>
      <c r="AD4612" t="s">
        <v>82</v>
      </c>
      <c r="AG4612" t="s">
        <v>43</v>
      </c>
      <c r="AH4612">
        <v>10</v>
      </c>
      <c r="AI4612">
        <v>11</v>
      </c>
    </row>
    <row r="4613" spans="1:35" x14ac:dyDescent="0.3">
      <c r="A4613" t="s">
        <v>9294</v>
      </c>
      <c r="B4613" t="s">
        <v>75</v>
      </c>
      <c r="C4613" t="s">
        <v>84</v>
      </c>
      <c r="D4613" t="s">
        <v>96</v>
      </c>
      <c r="E4613" t="s">
        <v>43</v>
      </c>
      <c r="F4613" s="1">
        <v>1751</v>
      </c>
      <c r="G4613">
        <v>38</v>
      </c>
      <c r="H4613" s="1">
        <v>1085.6199999999999</v>
      </c>
      <c r="I4613">
        <v>119</v>
      </c>
      <c r="J4613">
        <v>57</v>
      </c>
      <c r="K4613">
        <v>3.8</v>
      </c>
      <c r="L4613">
        <v>164</v>
      </c>
      <c r="M4613" t="s">
        <v>48</v>
      </c>
      <c r="N4613">
        <v>181</v>
      </c>
      <c r="O4613">
        <v>904.62</v>
      </c>
      <c r="P4613" s="2">
        <v>50269</v>
      </c>
      <c r="Q4613" s="2">
        <v>49903</v>
      </c>
      <c r="R4613" t="s">
        <v>34</v>
      </c>
      <c r="S4613">
        <v>1</v>
      </c>
      <c r="T4613">
        <v>24</v>
      </c>
      <c r="U4613" t="s">
        <v>35</v>
      </c>
      <c r="V4613" t="s">
        <v>61</v>
      </c>
      <c r="W4613" t="s">
        <v>51</v>
      </c>
      <c r="X4613" t="s">
        <v>9295</v>
      </c>
      <c r="Y4613" t="s">
        <v>39</v>
      </c>
      <c r="Z4613">
        <v>2</v>
      </c>
      <c r="AA4613" t="s">
        <v>63</v>
      </c>
      <c r="AB4613">
        <v>785</v>
      </c>
      <c r="AC4613" t="s">
        <v>54</v>
      </c>
      <c r="AD4613" t="s">
        <v>82</v>
      </c>
      <c r="AG4613" t="s">
        <v>43</v>
      </c>
      <c r="AH4613">
        <v>119</v>
      </c>
      <c r="AI4613">
        <v>57</v>
      </c>
    </row>
    <row r="4614" spans="1:35" x14ac:dyDescent="0.3">
      <c r="A4614" t="s">
        <v>9296</v>
      </c>
      <c r="B4614" t="s">
        <v>80</v>
      </c>
      <c r="C4614" t="s">
        <v>66</v>
      </c>
      <c r="D4614" t="s">
        <v>96</v>
      </c>
      <c r="E4614" t="s">
        <v>59</v>
      </c>
      <c r="F4614" s="1">
        <v>3821</v>
      </c>
      <c r="G4614">
        <v>31</v>
      </c>
      <c r="H4614" s="1">
        <v>2636.49</v>
      </c>
      <c r="I4614">
        <v>13</v>
      </c>
      <c r="J4614">
        <v>70</v>
      </c>
      <c r="K4614">
        <v>3.1</v>
      </c>
      <c r="L4614">
        <v>128</v>
      </c>
      <c r="M4614" t="s">
        <v>60</v>
      </c>
      <c r="N4614" s="1">
        <v>3278</v>
      </c>
      <c r="O4614">
        <v>-641.51</v>
      </c>
      <c r="P4614" s="2">
        <v>50270</v>
      </c>
      <c r="Q4614" s="2">
        <v>49904</v>
      </c>
      <c r="R4614" t="s">
        <v>34</v>
      </c>
      <c r="S4614">
        <v>45</v>
      </c>
      <c r="T4614">
        <v>58</v>
      </c>
      <c r="U4614" t="s">
        <v>35</v>
      </c>
      <c r="V4614" t="s">
        <v>68</v>
      </c>
      <c r="W4614" t="s">
        <v>37</v>
      </c>
      <c r="X4614" t="s">
        <v>9297</v>
      </c>
      <c r="Y4614" t="s">
        <v>70</v>
      </c>
      <c r="Z4614">
        <v>14</v>
      </c>
      <c r="AA4614" t="s">
        <v>40</v>
      </c>
      <c r="AB4614">
        <v>286</v>
      </c>
      <c r="AC4614" t="s">
        <v>54</v>
      </c>
      <c r="AD4614" t="s">
        <v>55</v>
      </c>
      <c r="AG4614" t="s">
        <v>59</v>
      </c>
      <c r="AH4614">
        <v>13</v>
      </c>
      <c r="AI4614">
        <v>70</v>
      </c>
    </row>
    <row r="4615" spans="1:35" x14ac:dyDescent="0.3">
      <c r="A4615" t="s">
        <v>9298</v>
      </c>
      <c r="B4615" t="s">
        <v>75</v>
      </c>
      <c r="C4615" t="s">
        <v>66</v>
      </c>
      <c r="D4615" t="s">
        <v>96</v>
      </c>
      <c r="E4615" t="s">
        <v>56</v>
      </c>
      <c r="F4615" s="1">
        <v>4705</v>
      </c>
      <c r="G4615">
        <v>3</v>
      </c>
      <c r="H4615" s="1">
        <v>4563.8500000000004</v>
      </c>
      <c r="I4615">
        <v>60</v>
      </c>
      <c r="J4615">
        <v>61</v>
      </c>
      <c r="K4615">
        <v>1</v>
      </c>
      <c r="L4615">
        <v>227</v>
      </c>
      <c r="M4615" t="s">
        <v>60</v>
      </c>
      <c r="N4615" s="1">
        <v>2354</v>
      </c>
      <c r="O4615" s="1">
        <v>2209.85</v>
      </c>
      <c r="P4615" s="2">
        <v>50271</v>
      </c>
      <c r="Q4615" s="2">
        <v>49905</v>
      </c>
      <c r="R4615" t="s">
        <v>49</v>
      </c>
      <c r="S4615">
        <v>38</v>
      </c>
      <c r="T4615">
        <v>35</v>
      </c>
      <c r="U4615" t="s">
        <v>50</v>
      </c>
      <c r="V4615" t="s">
        <v>36</v>
      </c>
      <c r="W4615" t="s">
        <v>51</v>
      </c>
      <c r="X4615" t="s">
        <v>9299</v>
      </c>
      <c r="Y4615" t="s">
        <v>39</v>
      </c>
      <c r="Z4615">
        <v>10</v>
      </c>
      <c r="AA4615" t="s">
        <v>40</v>
      </c>
      <c r="AB4615">
        <v>490</v>
      </c>
      <c r="AC4615" t="s">
        <v>41</v>
      </c>
      <c r="AD4615" t="s">
        <v>82</v>
      </c>
      <c r="AG4615" t="s">
        <v>56</v>
      </c>
      <c r="AH4615">
        <v>60</v>
      </c>
      <c r="AI4615">
        <v>61</v>
      </c>
    </row>
    <row r="4616" spans="1:35" x14ac:dyDescent="0.3">
      <c r="A4616" t="s">
        <v>9300</v>
      </c>
      <c r="B4616" t="s">
        <v>29</v>
      </c>
      <c r="C4616" t="s">
        <v>72</v>
      </c>
      <c r="D4616" t="s">
        <v>96</v>
      </c>
      <c r="E4616" t="s">
        <v>56</v>
      </c>
      <c r="F4616">
        <v>321</v>
      </c>
      <c r="G4616">
        <v>28</v>
      </c>
      <c r="H4616">
        <v>231.12</v>
      </c>
      <c r="I4616">
        <v>184</v>
      </c>
      <c r="J4616">
        <v>64</v>
      </c>
      <c r="K4616">
        <v>1</v>
      </c>
      <c r="L4616">
        <v>57</v>
      </c>
      <c r="M4616" t="s">
        <v>33</v>
      </c>
      <c r="N4616">
        <v>611</v>
      </c>
      <c r="O4616">
        <v>-379.88</v>
      </c>
      <c r="P4616" s="2">
        <v>50272</v>
      </c>
      <c r="Q4616" s="2">
        <v>49906</v>
      </c>
      <c r="R4616" t="s">
        <v>49</v>
      </c>
      <c r="S4616">
        <v>18</v>
      </c>
      <c r="T4616">
        <v>47</v>
      </c>
      <c r="U4616" t="s">
        <v>50</v>
      </c>
      <c r="V4616" t="s">
        <v>68</v>
      </c>
      <c r="W4616" t="s">
        <v>76</v>
      </c>
      <c r="X4616" t="s">
        <v>9301</v>
      </c>
      <c r="Y4616" t="s">
        <v>70</v>
      </c>
      <c r="Z4616">
        <v>4</v>
      </c>
      <c r="AA4616" t="s">
        <v>63</v>
      </c>
      <c r="AB4616">
        <v>479</v>
      </c>
      <c r="AC4616" t="s">
        <v>54</v>
      </c>
      <c r="AD4616" t="s">
        <v>82</v>
      </c>
      <c r="AG4616" t="s">
        <v>56</v>
      </c>
      <c r="AH4616">
        <v>184</v>
      </c>
      <c r="AI4616">
        <v>64</v>
      </c>
    </row>
    <row r="4617" spans="1:35" x14ac:dyDescent="0.3">
      <c r="A4617" t="s">
        <v>9302</v>
      </c>
      <c r="B4617" t="s">
        <v>65</v>
      </c>
      <c r="C4617" t="s">
        <v>46</v>
      </c>
      <c r="D4617" t="s">
        <v>96</v>
      </c>
      <c r="E4617" t="s">
        <v>32</v>
      </c>
      <c r="F4617">
        <v>925</v>
      </c>
      <c r="G4617">
        <v>8</v>
      </c>
      <c r="H4617">
        <v>851</v>
      </c>
      <c r="I4617">
        <v>175</v>
      </c>
      <c r="J4617">
        <v>70</v>
      </c>
      <c r="K4617">
        <v>4.8</v>
      </c>
      <c r="L4617">
        <v>38</v>
      </c>
      <c r="M4617" t="s">
        <v>33</v>
      </c>
      <c r="N4617">
        <v>156</v>
      </c>
      <c r="O4617">
        <v>695</v>
      </c>
      <c r="P4617" s="2">
        <v>50273</v>
      </c>
      <c r="Q4617" s="2">
        <v>49907</v>
      </c>
      <c r="R4617" t="s">
        <v>34</v>
      </c>
      <c r="S4617">
        <v>35</v>
      </c>
      <c r="T4617">
        <v>69</v>
      </c>
      <c r="U4617" t="s">
        <v>35</v>
      </c>
      <c r="V4617" t="s">
        <v>61</v>
      </c>
      <c r="W4617" t="s">
        <v>37</v>
      </c>
      <c r="X4617" t="s">
        <v>9303</v>
      </c>
      <c r="Y4617" t="s">
        <v>39</v>
      </c>
      <c r="Z4617">
        <v>10</v>
      </c>
      <c r="AA4617" t="s">
        <v>40</v>
      </c>
      <c r="AB4617">
        <v>448</v>
      </c>
      <c r="AC4617" t="s">
        <v>78</v>
      </c>
      <c r="AD4617" t="s">
        <v>55</v>
      </c>
      <c r="AG4617" t="s">
        <v>32</v>
      </c>
      <c r="AH4617">
        <v>175</v>
      </c>
      <c r="AI4617">
        <v>70</v>
      </c>
    </row>
    <row r="4618" spans="1:35" x14ac:dyDescent="0.3">
      <c r="A4618" t="s">
        <v>9304</v>
      </c>
      <c r="B4618" t="s">
        <v>45</v>
      </c>
      <c r="C4618" t="s">
        <v>66</v>
      </c>
      <c r="D4618" t="s">
        <v>47</v>
      </c>
      <c r="E4618" t="s">
        <v>32</v>
      </c>
      <c r="F4618" s="1">
        <v>1462</v>
      </c>
      <c r="G4618">
        <v>37</v>
      </c>
      <c r="H4618">
        <v>921.06</v>
      </c>
      <c r="I4618">
        <v>126</v>
      </c>
      <c r="J4618">
        <v>10</v>
      </c>
      <c r="K4618">
        <v>2.7</v>
      </c>
      <c r="L4618">
        <v>431</v>
      </c>
      <c r="M4618" t="s">
        <v>33</v>
      </c>
      <c r="N4618">
        <v>943</v>
      </c>
      <c r="O4618">
        <v>-21.94</v>
      </c>
      <c r="P4618" s="2">
        <v>50274</v>
      </c>
      <c r="Q4618" s="2">
        <v>49908</v>
      </c>
      <c r="R4618" t="s">
        <v>89</v>
      </c>
      <c r="S4618">
        <v>45</v>
      </c>
      <c r="T4618">
        <v>68</v>
      </c>
      <c r="U4618" t="s">
        <v>35</v>
      </c>
      <c r="V4618" t="s">
        <v>36</v>
      </c>
      <c r="W4618" t="s">
        <v>76</v>
      </c>
      <c r="X4618" t="s">
        <v>9305</v>
      </c>
      <c r="Y4618" t="s">
        <v>39</v>
      </c>
      <c r="Z4618">
        <v>2</v>
      </c>
      <c r="AA4618" t="s">
        <v>63</v>
      </c>
      <c r="AB4618">
        <v>198</v>
      </c>
      <c r="AC4618" t="s">
        <v>41</v>
      </c>
      <c r="AD4618" t="s">
        <v>82</v>
      </c>
      <c r="AG4618" t="s">
        <v>32</v>
      </c>
      <c r="AH4618">
        <v>126</v>
      </c>
      <c r="AI4618">
        <v>10</v>
      </c>
    </row>
    <row r="4619" spans="1:35" x14ac:dyDescent="0.3">
      <c r="A4619" t="s">
        <v>9306</v>
      </c>
      <c r="B4619" t="s">
        <v>80</v>
      </c>
      <c r="C4619" t="s">
        <v>30</v>
      </c>
      <c r="D4619" t="s">
        <v>47</v>
      </c>
      <c r="E4619" t="s">
        <v>32</v>
      </c>
      <c r="F4619" s="1">
        <v>2384</v>
      </c>
      <c r="G4619">
        <v>28</v>
      </c>
      <c r="H4619" s="1">
        <v>1716.48</v>
      </c>
      <c r="I4619">
        <v>14</v>
      </c>
      <c r="J4619">
        <v>48</v>
      </c>
      <c r="K4619">
        <v>1.1000000000000001</v>
      </c>
      <c r="L4619">
        <v>418</v>
      </c>
      <c r="M4619" t="s">
        <v>33</v>
      </c>
      <c r="N4619" s="1">
        <v>1715</v>
      </c>
      <c r="O4619">
        <v>1.48</v>
      </c>
      <c r="P4619" s="2">
        <v>50275</v>
      </c>
      <c r="Q4619" s="2">
        <v>49909</v>
      </c>
      <c r="R4619" t="s">
        <v>34</v>
      </c>
      <c r="S4619">
        <v>4</v>
      </c>
      <c r="T4619">
        <v>61</v>
      </c>
      <c r="U4619" t="s">
        <v>35</v>
      </c>
      <c r="V4619" t="s">
        <v>61</v>
      </c>
      <c r="W4619" t="s">
        <v>76</v>
      </c>
      <c r="X4619" t="s">
        <v>9307</v>
      </c>
      <c r="Y4619" t="s">
        <v>39</v>
      </c>
      <c r="Z4619">
        <v>11</v>
      </c>
      <c r="AA4619" t="s">
        <v>63</v>
      </c>
      <c r="AB4619">
        <v>995</v>
      </c>
      <c r="AC4619" t="s">
        <v>41</v>
      </c>
      <c r="AD4619" t="s">
        <v>82</v>
      </c>
      <c r="AG4619" t="s">
        <v>32</v>
      </c>
      <c r="AH4619">
        <v>14</v>
      </c>
      <c r="AI4619">
        <v>48</v>
      </c>
    </row>
    <row r="4620" spans="1:35" x14ac:dyDescent="0.3">
      <c r="A4620" t="s">
        <v>9308</v>
      </c>
      <c r="B4620" t="s">
        <v>29</v>
      </c>
      <c r="C4620" t="s">
        <v>72</v>
      </c>
      <c r="D4620" t="s">
        <v>67</v>
      </c>
      <c r="E4620" t="s">
        <v>43</v>
      </c>
      <c r="F4620" s="1">
        <v>4431</v>
      </c>
      <c r="G4620">
        <v>27</v>
      </c>
      <c r="H4620" s="1">
        <v>3234.63</v>
      </c>
      <c r="I4620">
        <v>170</v>
      </c>
      <c r="J4620">
        <v>75</v>
      </c>
      <c r="K4620">
        <v>1.4</v>
      </c>
      <c r="L4620">
        <v>426</v>
      </c>
      <c r="M4620" t="s">
        <v>60</v>
      </c>
      <c r="N4620" s="1">
        <v>2805</v>
      </c>
      <c r="O4620">
        <v>429.63</v>
      </c>
      <c r="P4620" s="2">
        <v>50276</v>
      </c>
      <c r="Q4620" s="2">
        <v>49910</v>
      </c>
      <c r="R4620" t="s">
        <v>49</v>
      </c>
      <c r="S4620">
        <v>20</v>
      </c>
      <c r="T4620">
        <v>51</v>
      </c>
      <c r="U4620" t="s">
        <v>50</v>
      </c>
      <c r="V4620" t="s">
        <v>36</v>
      </c>
      <c r="W4620" t="s">
        <v>37</v>
      </c>
      <c r="X4620" t="s">
        <v>9309</v>
      </c>
      <c r="Y4620" t="s">
        <v>70</v>
      </c>
      <c r="Z4620">
        <v>6</v>
      </c>
      <c r="AA4620" t="s">
        <v>40</v>
      </c>
      <c r="AB4620">
        <v>384</v>
      </c>
      <c r="AC4620" t="s">
        <v>41</v>
      </c>
      <c r="AD4620" t="s">
        <v>42</v>
      </c>
      <c r="AG4620" t="s">
        <v>43</v>
      </c>
      <c r="AH4620">
        <v>170</v>
      </c>
      <c r="AI4620">
        <v>75</v>
      </c>
    </row>
    <row r="4621" spans="1:35" x14ac:dyDescent="0.3">
      <c r="A4621" t="s">
        <v>9310</v>
      </c>
      <c r="B4621" t="s">
        <v>29</v>
      </c>
      <c r="C4621" t="s">
        <v>72</v>
      </c>
      <c r="D4621" t="s">
        <v>67</v>
      </c>
      <c r="E4621" t="s">
        <v>59</v>
      </c>
      <c r="F4621" s="1">
        <v>3811</v>
      </c>
      <c r="G4621">
        <v>1</v>
      </c>
      <c r="H4621" s="1">
        <v>3772.89</v>
      </c>
      <c r="I4621">
        <v>12</v>
      </c>
      <c r="J4621">
        <v>82</v>
      </c>
      <c r="K4621">
        <v>4.7</v>
      </c>
      <c r="L4621">
        <v>141</v>
      </c>
      <c r="M4621" t="s">
        <v>48</v>
      </c>
      <c r="N4621" s="1">
        <v>1025</v>
      </c>
      <c r="O4621" s="1">
        <v>2747.89</v>
      </c>
      <c r="P4621" s="2">
        <v>50277</v>
      </c>
      <c r="Q4621" s="2">
        <v>49911</v>
      </c>
      <c r="R4621" t="s">
        <v>34</v>
      </c>
      <c r="S4621">
        <v>48</v>
      </c>
      <c r="T4621">
        <v>53</v>
      </c>
      <c r="U4621" t="s">
        <v>35</v>
      </c>
      <c r="V4621" t="s">
        <v>68</v>
      </c>
      <c r="W4621" t="s">
        <v>37</v>
      </c>
      <c r="X4621" t="s">
        <v>9311</v>
      </c>
      <c r="Y4621" t="s">
        <v>53</v>
      </c>
      <c r="Z4621">
        <v>10</v>
      </c>
      <c r="AA4621" t="s">
        <v>63</v>
      </c>
      <c r="AB4621">
        <v>891</v>
      </c>
      <c r="AC4621" t="s">
        <v>54</v>
      </c>
      <c r="AD4621" t="s">
        <v>42</v>
      </c>
      <c r="AG4621" t="s">
        <v>59</v>
      </c>
      <c r="AH4621">
        <v>12</v>
      </c>
      <c r="AI4621">
        <v>82</v>
      </c>
    </row>
    <row r="4622" spans="1:35" x14ac:dyDescent="0.3">
      <c r="A4622" t="s">
        <v>9312</v>
      </c>
      <c r="B4622" t="s">
        <v>80</v>
      </c>
      <c r="C4622" t="s">
        <v>30</v>
      </c>
      <c r="D4622" t="s">
        <v>31</v>
      </c>
      <c r="E4622" t="s">
        <v>56</v>
      </c>
      <c r="F4622">
        <v>629</v>
      </c>
      <c r="G4622">
        <v>19</v>
      </c>
      <c r="H4622">
        <v>509.49</v>
      </c>
      <c r="I4622">
        <v>184</v>
      </c>
      <c r="J4622">
        <v>87</v>
      </c>
      <c r="K4622">
        <v>4.9000000000000004</v>
      </c>
      <c r="L4622">
        <v>21</v>
      </c>
      <c r="M4622" t="s">
        <v>48</v>
      </c>
      <c r="N4622" s="1">
        <v>1339</v>
      </c>
      <c r="O4622">
        <v>-829.51</v>
      </c>
      <c r="P4622" s="2">
        <v>50278</v>
      </c>
      <c r="Q4622" s="2">
        <v>49912</v>
      </c>
      <c r="R4622" t="s">
        <v>89</v>
      </c>
      <c r="S4622">
        <v>3</v>
      </c>
      <c r="T4622">
        <v>37</v>
      </c>
      <c r="U4622" t="s">
        <v>35</v>
      </c>
      <c r="V4622" t="s">
        <v>68</v>
      </c>
      <c r="W4622" t="s">
        <v>37</v>
      </c>
      <c r="X4622" t="s">
        <v>9313</v>
      </c>
      <c r="Y4622" t="s">
        <v>70</v>
      </c>
      <c r="Z4622">
        <v>9</v>
      </c>
      <c r="AA4622" t="s">
        <v>63</v>
      </c>
      <c r="AB4622">
        <v>985</v>
      </c>
      <c r="AC4622" t="s">
        <v>78</v>
      </c>
      <c r="AD4622" t="s">
        <v>82</v>
      </c>
      <c r="AG4622" t="s">
        <v>56</v>
      </c>
      <c r="AH4622">
        <v>184</v>
      </c>
      <c r="AI4622">
        <v>87</v>
      </c>
    </row>
    <row r="4623" spans="1:35" x14ac:dyDescent="0.3">
      <c r="A4623" t="s">
        <v>9314</v>
      </c>
      <c r="B4623" t="s">
        <v>45</v>
      </c>
      <c r="C4623" t="s">
        <v>46</v>
      </c>
      <c r="D4623" t="s">
        <v>47</v>
      </c>
      <c r="E4623" t="s">
        <v>32</v>
      </c>
      <c r="F4623" s="1">
        <v>4099</v>
      </c>
      <c r="G4623">
        <v>39</v>
      </c>
      <c r="H4623" s="1">
        <v>2500.39</v>
      </c>
      <c r="I4623">
        <v>59</v>
      </c>
      <c r="J4623">
        <v>77</v>
      </c>
      <c r="K4623">
        <v>2.7</v>
      </c>
      <c r="L4623">
        <v>351</v>
      </c>
      <c r="M4623" t="s">
        <v>60</v>
      </c>
      <c r="N4623" s="1">
        <v>2873</v>
      </c>
      <c r="O4623">
        <v>-372.61</v>
      </c>
      <c r="P4623" s="2">
        <v>50279</v>
      </c>
      <c r="Q4623" s="2">
        <v>49913</v>
      </c>
      <c r="R4623" t="s">
        <v>89</v>
      </c>
      <c r="S4623">
        <v>1</v>
      </c>
      <c r="T4623">
        <v>69</v>
      </c>
      <c r="U4623" t="s">
        <v>50</v>
      </c>
      <c r="V4623" t="s">
        <v>68</v>
      </c>
      <c r="W4623" t="s">
        <v>51</v>
      </c>
      <c r="X4623" t="s">
        <v>9315</v>
      </c>
      <c r="Y4623" t="s">
        <v>70</v>
      </c>
      <c r="Z4623">
        <v>12</v>
      </c>
      <c r="AA4623" t="s">
        <v>63</v>
      </c>
      <c r="AB4623">
        <v>628</v>
      </c>
      <c r="AC4623" t="s">
        <v>54</v>
      </c>
      <c r="AD4623" t="s">
        <v>55</v>
      </c>
      <c r="AG4623" t="s">
        <v>32</v>
      </c>
      <c r="AH4623">
        <v>59</v>
      </c>
      <c r="AI4623">
        <v>77</v>
      </c>
    </row>
    <row r="4624" spans="1:35" x14ac:dyDescent="0.3">
      <c r="A4624" t="s">
        <v>9316</v>
      </c>
      <c r="B4624" t="s">
        <v>29</v>
      </c>
      <c r="C4624" t="s">
        <v>66</v>
      </c>
      <c r="D4624" t="s">
        <v>58</v>
      </c>
      <c r="E4624" t="s">
        <v>56</v>
      </c>
      <c r="F4624" s="1">
        <v>3433</v>
      </c>
      <c r="G4624">
        <v>46</v>
      </c>
      <c r="H4624" s="1">
        <v>1853.82</v>
      </c>
      <c r="I4624">
        <v>179</v>
      </c>
      <c r="J4624">
        <v>81</v>
      </c>
      <c r="K4624">
        <v>2.2000000000000002</v>
      </c>
      <c r="L4624">
        <v>427</v>
      </c>
      <c r="M4624" t="s">
        <v>48</v>
      </c>
      <c r="N4624" s="1">
        <v>3797</v>
      </c>
      <c r="O4624" s="1">
        <v>-1943.18</v>
      </c>
      <c r="P4624" s="2">
        <v>50280</v>
      </c>
      <c r="Q4624" s="2">
        <v>49914</v>
      </c>
      <c r="R4624" t="s">
        <v>34</v>
      </c>
      <c r="S4624">
        <v>39</v>
      </c>
      <c r="T4624">
        <v>37</v>
      </c>
      <c r="U4624" t="s">
        <v>50</v>
      </c>
      <c r="V4624" t="s">
        <v>68</v>
      </c>
      <c r="W4624" t="s">
        <v>51</v>
      </c>
      <c r="X4624" t="s">
        <v>9317</v>
      </c>
      <c r="Y4624" t="s">
        <v>53</v>
      </c>
      <c r="Z4624">
        <v>11</v>
      </c>
      <c r="AA4624" t="s">
        <v>40</v>
      </c>
      <c r="AB4624">
        <v>469</v>
      </c>
      <c r="AC4624" t="s">
        <v>54</v>
      </c>
      <c r="AD4624" t="s">
        <v>82</v>
      </c>
      <c r="AG4624" t="s">
        <v>56</v>
      </c>
      <c r="AH4624">
        <v>179</v>
      </c>
      <c r="AI4624">
        <v>81</v>
      </c>
    </row>
    <row r="4625" spans="1:35" x14ac:dyDescent="0.3">
      <c r="A4625" t="s">
        <v>9318</v>
      </c>
      <c r="B4625" t="s">
        <v>75</v>
      </c>
      <c r="C4625" t="s">
        <v>84</v>
      </c>
      <c r="D4625" t="s">
        <v>47</v>
      </c>
      <c r="E4625" t="s">
        <v>59</v>
      </c>
      <c r="F4625" s="1">
        <v>1107</v>
      </c>
      <c r="G4625">
        <v>45</v>
      </c>
      <c r="H4625">
        <v>608.85</v>
      </c>
      <c r="I4625">
        <v>128</v>
      </c>
      <c r="J4625">
        <v>11</v>
      </c>
      <c r="K4625">
        <v>3.5</v>
      </c>
      <c r="L4625">
        <v>149</v>
      </c>
      <c r="M4625" t="s">
        <v>33</v>
      </c>
      <c r="N4625" s="1">
        <v>1701</v>
      </c>
      <c r="O4625" s="1">
        <v>-1092.1500000000001</v>
      </c>
      <c r="P4625" s="2">
        <v>50281</v>
      </c>
      <c r="Q4625" s="2">
        <v>49915</v>
      </c>
      <c r="R4625" t="s">
        <v>49</v>
      </c>
      <c r="S4625">
        <v>33</v>
      </c>
      <c r="T4625">
        <v>18</v>
      </c>
      <c r="U4625" t="s">
        <v>50</v>
      </c>
      <c r="V4625" t="s">
        <v>61</v>
      </c>
      <c r="W4625" t="s">
        <v>76</v>
      </c>
      <c r="X4625" t="s">
        <v>9319</v>
      </c>
      <c r="Y4625" t="s">
        <v>70</v>
      </c>
      <c r="Z4625">
        <v>9</v>
      </c>
      <c r="AA4625" t="s">
        <v>63</v>
      </c>
      <c r="AB4625">
        <v>496</v>
      </c>
      <c r="AC4625" t="s">
        <v>41</v>
      </c>
      <c r="AD4625" t="s">
        <v>82</v>
      </c>
      <c r="AG4625" t="s">
        <v>59</v>
      </c>
      <c r="AH4625">
        <v>128</v>
      </c>
      <c r="AI4625">
        <v>11</v>
      </c>
    </row>
    <row r="4626" spans="1:35" x14ac:dyDescent="0.3">
      <c r="A4626" t="s">
        <v>9320</v>
      </c>
      <c r="B4626" t="s">
        <v>75</v>
      </c>
      <c r="C4626" t="s">
        <v>84</v>
      </c>
      <c r="D4626" t="s">
        <v>47</v>
      </c>
      <c r="E4626" t="s">
        <v>59</v>
      </c>
      <c r="F4626" s="1">
        <v>4231</v>
      </c>
      <c r="G4626">
        <v>29</v>
      </c>
      <c r="H4626" s="1">
        <v>3004.01</v>
      </c>
      <c r="I4626">
        <v>156</v>
      </c>
      <c r="J4626">
        <v>24</v>
      </c>
      <c r="K4626">
        <v>2.5</v>
      </c>
      <c r="L4626">
        <v>313</v>
      </c>
      <c r="M4626" t="s">
        <v>60</v>
      </c>
      <c r="N4626">
        <v>435</v>
      </c>
      <c r="O4626" s="1">
        <v>2569.0100000000002</v>
      </c>
      <c r="P4626" s="2">
        <v>50282</v>
      </c>
      <c r="Q4626" s="2">
        <v>49916</v>
      </c>
      <c r="R4626" t="s">
        <v>89</v>
      </c>
      <c r="S4626">
        <v>29</v>
      </c>
      <c r="T4626">
        <v>28</v>
      </c>
      <c r="U4626" t="s">
        <v>35</v>
      </c>
      <c r="V4626" t="s">
        <v>68</v>
      </c>
      <c r="W4626" t="s">
        <v>51</v>
      </c>
      <c r="X4626" t="s">
        <v>9321</v>
      </c>
      <c r="Y4626" t="s">
        <v>70</v>
      </c>
      <c r="Z4626">
        <v>8</v>
      </c>
      <c r="AA4626" t="s">
        <v>63</v>
      </c>
      <c r="AB4626">
        <v>565</v>
      </c>
      <c r="AC4626" t="s">
        <v>78</v>
      </c>
      <c r="AD4626" t="s">
        <v>82</v>
      </c>
      <c r="AG4626" t="s">
        <v>59</v>
      </c>
      <c r="AH4626">
        <v>156</v>
      </c>
      <c r="AI4626">
        <v>24</v>
      </c>
    </row>
    <row r="4627" spans="1:35" x14ac:dyDescent="0.3">
      <c r="A4627" t="s">
        <v>9322</v>
      </c>
      <c r="B4627" t="s">
        <v>65</v>
      </c>
      <c r="C4627" t="s">
        <v>46</v>
      </c>
      <c r="D4627" t="s">
        <v>58</v>
      </c>
      <c r="E4627" t="s">
        <v>32</v>
      </c>
      <c r="F4627" s="1">
        <v>1912</v>
      </c>
      <c r="G4627">
        <v>25</v>
      </c>
      <c r="H4627" s="1">
        <v>1434</v>
      </c>
      <c r="I4627">
        <v>80</v>
      </c>
      <c r="J4627">
        <v>75</v>
      </c>
      <c r="K4627">
        <v>4.5999999999999996</v>
      </c>
      <c r="L4627">
        <v>338</v>
      </c>
      <c r="M4627" t="s">
        <v>60</v>
      </c>
      <c r="N4627" s="1">
        <v>2664</v>
      </c>
      <c r="O4627" s="1">
        <v>-1230</v>
      </c>
      <c r="P4627" s="2">
        <v>50283</v>
      </c>
      <c r="Q4627" s="2">
        <v>49917</v>
      </c>
      <c r="R4627" t="s">
        <v>34</v>
      </c>
      <c r="S4627">
        <v>5</v>
      </c>
      <c r="T4627">
        <v>66</v>
      </c>
      <c r="U4627" t="s">
        <v>35</v>
      </c>
      <c r="V4627" t="s">
        <v>61</v>
      </c>
      <c r="W4627" t="s">
        <v>37</v>
      </c>
      <c r="X4627" t="s">
        <v>9323</v>
      </c>
      <c r="Y4627" t="s">
        <v>53</v>
      </c>
      <c r="Z4627">
        <v>10</v>
      </c>
      <c r="AA4627" t="s">
        <v>63</v>
      </c>
      <c r="AB4627">
        <v>793</v>
      </c>
      <c r="AC4627" t="s">
        <v>54</v>
      </c>
      <c r="AD4627" t="s">
        <v>42</v>
      </c>
      <c r="AG4627" t="s">
        <v>32</v>
      </c>
      <c r="AH4627">
        <v>80</v>
      </c>
      <c r="AI4627">
        <v>75</v>
      </c>
    </row>
    <row r="4628" spans="1:35" x14ac:dyDescent="0.3">
      <c r="A4628" t="s">
        <v>9324</v>
      </c>
      <c r="B4628" t="s">
        <v>45</v>
      </c>
      <c r="C4628" t="s">
        <v>66</v>
      </c>
      <c r="D4628" t="s">
        <v>67</v>
      </c>
      <c r="E4628" t="s">
        <v>32</v>
      </c>
      <c r="F4628" s="1">
        <v>2617</v>
      </c>
      <c r="G4628">
        <v>45</v>
      </c>
      <c r="H4628" s="1">
        <v>1439.35</v>
      </c>
      <c r="I4628">
        <v>154</v>
      </c>
      <c r="J4628">
        <v>31</v>
      </c>
      <c r="K4628">
        <v>1.9</v>
      </c>
      <c r="L4628">
        <v>358</v>
      </c>
      <c r="M4628" t="s">
        <v>48</v>
      </c>
      <c r="N4628" s="1">
        <v>3473</v>
      </c>
      <c r="O4628" s="1">
        <v>-2033.65</v>
      </c>
      <c r="P4628" s="2">
        <v>50284</v>
      </c>
      <c r="Q4628" s="2">
        <v>49918</v>
      </c>
      <c r="R4628" t="s">
        <v>34</v>
      </c>
      <c r="S4628">
        <v>43</v>
      </c>
      <c r="T4628">
        <v>19</v>
      </c>
      <c r="U4628" t="s">
        <v>50</v>
      </c>
      <c r="V4628" t="s">
        <v>61</v>
      </c>
      <c r="W4628" t="s">
        <v>51</v>
      </c>
      <c r="X4628" t="s">
        <v>9325</v>
      </c>
      <c r="Y4628" t="s">
        <v>70</v>
      </c>
      <c r="Z4628">
        <v>12</v>
      </c>
      <c r="AA4628" t="s">
        <v>63</v>
      </c>
      <c r="AB4628">
        <v>148</v>
      </c>
      <c r="AC4628" t="s">
        <v>54</v>
      </c>
      <c r="AD4628" t="s">
        <v>82</v>
      </c>
      <c r="AG4628" t="s">
        <v>32</v>
      </c>
      <c r="AH4628">
        <v>154</v>
      </c>
      <c r="AI4628">
        <v>31</v>
      </c>
    </row>
    <row r="4629" spans="1:35" x14ac:dyDescent="0.3">
      <c r="A4629" t="s">
        <v>9326</v>
      </c>
      <c r="B4629" t="s">
        <v>65</v>
      </c>
      <c r="C4629" t="s">
        <v>66</v>
      </c>
      <c r="D4629" t="s">
        <v>47</v>
      </c>
      <c r="E4629" t="s">
        <v>43</v>
      </c>
      <c r="F4629" s="1">
        <v>1928</v>
      </c>
      <c r="G4629">
        <v>28</v>
      </c>
      <c r="H4629" s="1">
        <v>1388.16</v>
      </c>
      <c r="I4629">
        <v>116</v>
      </c>
      <c r="J4629">
        <v>16</v>
      </c>
      <c r="K4629">
        <v>3.5</v>
      </c>
      <c r="L4629">
        <v>199</v>
      </c>
      <c r="M4629" t="s">
        <v>33</v>
      </c>
      <c r="N4629">
        <v>738</v>
      </c>
      <c r="O4629">
        <v>650.16</v>
      </c>
      <c r="P4629" s="2">
        <v>50285</v>
      </c>
      <c r="Q4629" s="2">
        <v>49919</v>
      </c>
      <c r="R4629" t="s">
        <v>34</v>
      </c>
      <c r="S4629">
        <v>35</v>
      </c>
      <c r="T4629">
        <v>29</v>
      </c>
      <c r="U4629" t="s">
        <v>35</v>
      </c>
      <c r="V4629" t="s">
        <v>68</v>
      </c>
      <c r="W4629" t="s">
        <v>76</v>
      </c>
      <c r="X4629" t="s">
        <v>9327</v>
      </c>
      <c r="Y4629" t="s">
        <v>39</v>
      </c>
      <c r="Z4629">
        <v>13</v>
      </c>
      <c r="AA4629" t="s">
        <v>40</v>
      </c>
      <c r="AB4629">
        <v>256</v>
      </c>
      <c r="AC4629" t="s">
        <v>54</v>
      </c>
      <c r="AD4629" t="s">
        <v>55</v>
      </c>
      <c r="AG4629" t="s">
        <v>43</v>
      </c>
      <c r="AH4629">
        <v>116</v>
      </c>
      <c r="AI4629">
        <v>16</v>
      </c>
    </row>
    <row r="4630" spans="1:35" x14ac:dyDescent="0.3">
      <c r="A4630" t="s">
        <v>9328</v>
      </c>
      <c r="B4630" t="s">
        <v>75</v>
      </c>
      <c r="C4630" t="s">
        <v>72</v>
      </c>
      <c r="D4630" t="s">
        <v>67</v>
      </c>
      <c r="E4630" t="s">
        <v>43</v>
      </c>
      <c r="F4630" s="1">
        <v>3772</v>
      </c>
      <c r="G4630">
        <v>6</v>
      </c>
      <c r="H4630" s="1">
        <v>3545.68</v>
      </c>
      <c r="I4630">
        <v>90</v>
      </c>
      <c r="J4630">
        <v>88</v>
      </c>
      <c r="K4630">
        <v>4.3</v>
      </c>
      <c r="L4630">
        <v>79</v>
      </c>
      <c r="M4630" t="s">
        <v>60</v>
      </c>
      <c r="N4630" s="1">
        <v>1911</v>
      </c>
      <c r="O4630" s="1">
        <v>1634.68</v>
      </c>
      <c r="P4630" s="2">
        <v>50286</v>
      </c>
      <c r="Q4630" s="2">
        <v>49920</v>
      </c>
      <c r="R4630" t="s">
        <v>89</v>
      </c>
      <c r="S4630">
        <v>9</v>
      </c>
      <c r="T4630">
        <v>34</v>
      </c>
      <c r="U4630" t="s">
        <v>35</v>
      </c>
      <c r="V4630" t="s">
        <v>61</v>
      </c>
      <c r="W4630" t="s">
        <v>76</v>
      </c>
      <c r="X4630" t="s">
        <v>9329</v>
      </c>
      <c r="Y4630" t="s">
        <v>70</v>
      </c>
      <c r="Z4630">
        <v>5</v>
      </c>
      <c r="AA4630" t="s">
        <v>63</v>
      </c>
      <c r="AB4630">
        <v>141</v>
      </c>
      <c r="AC4630" t="s">
        <v>41</v>
      </c>
      <c r="AD4630" t="s">
        <v>55</v>
      </c>
      <c r="AG4630" t="s">
        <v>43</v>
      </c>
      <c r="AH4630">
        <v>90</v>
      </c>
      <c r="AI4630">
        <v>88</v>
      </c>
    </row>
    <row r="4631" spans="1:35" x14ac:dyDescent="0.3">
      <c r="A4631" t="s">
        <v>9330</v>
      </c>
      <c r="B4631" t="s">
        <v>29</v>
      </c>
      <c r="C4631" t="s">
        <v>30</v>
      </c>
      <c r="D4631" t="s">
        <v>58</v>
      </c>
      <c r="E4631" t="s">
        <v>32</v>
      </c>
      <c r="F4631" s="1">
        <v>3131</v>
      </c>
      <c r="G4631">
        <v>8</v>
      </c>
      <c r="H4631" s="1">
        <v>2880.52</v>
      </c>
      <c r="I4631">
        <v>121</v>
      </c>
      <c r="J4631">
        <v>66</v>
      </c>
      <c r="K4631">
        <v>2.1</v>
      </c>
      <c r="L4631">
        <v>496</v>
      </c>
      <c r="M4631" t="s">
        <v>33</v>
      </c>
      <c r="N4631" s="1">
        <v>1522</v>
      </c>
      <c r="O4631" s="1">
        <v>1358.52</v>
      </c>
      <c r="P4631" s="2">
        <v>50287</v>
      </c>
      <c r="Q4631" s="2">
        <v>49921</v>
      </c>
      <c r="R4631" t="s">
        <v>89</v>
      </c>
      <c r="S4631">
        <v>18</v>
      </c>
      <c r="T4631">
        <v>25</v>
      </c>
      <c r="U4631" t="s">
        <v>35</v>
      </c>
      <c r="V4631" t="s">
        <v>36</v>
      </c>
      <c r="W4631" t="s">
        <v>37</v>
      </c>
      <c r="X4631" t="s">
        <v>9331</v>
      </c>
      <c r="Y4631" t="s">
        <v>70</v>
      </c>
      <c r="Z4631">
        <v>9</v>
      </c>
      <c r="AA4631" t="s">
        <v>63</v>
      </c>
      <c r="AB4631">
        <v>739</v>
      </c>
      <c r="AC4631" t="s">
        <v>78</v>
      </c>
      <c r="AD4631" t="s">
        <v>82</v>
      </c>
      <c r="AG4631" t="s">
        <v>32</v>
      </c>
      <c r="AH4631">
        <v>121</v>
      </c>
      <c r="AI4631">
        <v>66</v>
      </c>
    </row>
    <row r="4632" spans="1:35" x14ac:dyDescent="0.3">
      <c r="A4632" t="s">
        <v>9332</v>
      </c>
      <c r="B4632" t="s">
        <v>29</v>
      </c>
      <c r="C4632" t="s">
        <v>46</v>
      </c>
      <c r="D4632" t="s">
        <v>47</v>
      </c>
      <c r="E4632" t="s">
        <v>32</v>
      </c>
      <c r="F4632" s="1">
        <v>2564</v>
      </c>
      <c r="G4632">
        <v>48</v>
      </c>
      <c r="H4632" s="1">
        <v>1333.28</v>
      </c>
      <c r="I4632">
        <v>108</v>
      </c>
      <c r="J4632">
        <v>39</v>
      </c>
      <c r="K4632">
        <v>3.8</v>
      </c>
      <c r="L4632">
        <v>468</v>
      </c>
      <c r="M4632" t="s">
        <v>60</v>
      </c>
      <c r="N4632" s="1">
        <v>1151</v>
      </c>
      <c r="O4632">
        <v>182.28</v>
      </c>
      <c r="P4632" s="2">
        <v>50288</v>
      </c>
      <c r="Q4632" s="2">
        <v>49922</v>
      </c>
      <c r="R4632" t="s">
        <v>49</v>
      </c>
      <c r="S4632">
        <v>33</v>
      </c>
      <c r="T4632">
        <v>47</v>
      </c>
      <c r="U4632" t="s">
        <v>35</v>
      </c>
      <c r="V4632" t="s">
        <v>36</v>
      </c>
      <c r="W4632" t="s">
        <v>37</v>
      </c>
      <c r="X4632" t="s">
        <v>9333</v>
      </c>
      <c r="Y4632" t="s">
        <v>53</v>
      </c>
      <c r="Z4632">
        <v>4</v>
      </c>
      <c r="AA4632" t="s">
        <v>40</v>
      </c>
      <c r="AB4632">
        <v>109</v>
      </c>
      <c r="AC4632" t="s">
        <v>41</v>
      </c>
      <c r="AD4632" t="s">
        <v>82</v>
      </c>
      <c r="AG4632" t="s">
        <v>32</v>
      </c>
      <c r="AH4632">
        <v>108</v>
      </c>
      <c r="AI4632">
        <v>39</v>
      </c>
    </row>
    <row r="4633" spans="1:35" x14ac:dyDescent="0.3">
      <c r="A4633" t="s">
        <v>9334</v>
      </c>
      <c r="B4633" t="s">
        <v>80</v>
      </c>
      <c r="C4633" t="s">
        <v>30</v>
      </c>
      <c r="D4633" t="s">
        <v>31</v>
      </c>
      <c r="E4633" t="s">
        <v>32</v>
      </c>
      <c r="F4633" s="1">
        <v>2827</v>
      </c>
      <c r="G4633">
        <v>29</v>
      </c>
      <c r="H4633" s="1">
        <v>2007.17</v>
      </c>
      <c r="I4633">
        <v>49</v>
      </c>
      <c r="J4633">
        <v>19</v>
      </c>
      <c r="K4633">
        <v>1.3</v>
      </c>
      <c r="L4633">
        <v>350</v>
      </c>
      <c r="M4633" t="s">
        <v>48</v>
      </c>
      <c r="N4633" s="1">
        <v>1611</v>
      </c>
      <c r="O4633">
        <v>396.17</v>
      </c>
      <c r="P4633" s="2">
        <v>50289</v>
      </c>
      <c r="Q4633" s="2">
        <v>49923</v>
      </c>
      <c r="R4633" t="s">
        <v>89</v>
      </c>
      <c r="S4633">
        <v>28</v>
      </c>
      <c r="T4633">
        <v>57</v>
      </c>
      <c r="U4633" t="s">
        <v>35</v>
      </c>
      <c r="V4633" t="s">
        <v>36</v>
      </c>
      <c r="W4633" t="s">
        <v>76</v>
      </c>
      <c r="X4633" t="s">
        <v>9335</v>
      </c>
      <c r="Y4633" t="s">
        <v>70</v>
      </c>
      <c r="Z4633">
        <v>1</v>
      </c>
      <c r="AA4633" t="s">
        <v>63</v>
      </c>
      <c r="AB4633">
        <v>869</v>
      </c>
      <c r="AC4633" t="s">
        <v>78</v>
      </c>
      <c r="AD4633" t="s">
        <v>42</v>
      </c>
      <c r="AG4633" t="s">
        <v>32</v>
      </c>
      <c r="AH4633">
        <v>49</v>
      </c>
      <c r="AI4633">
        <v>19</v>
      </c>
    </row>
    <row r="4634" spans="1:35" x14ac:dyDescent="0.3">
      <c r="A4634" t="s">
        <v>9336</v>
      </c>
      <c r="B4634" t="s">
        <v>45</v>
      </c>
      <c r="C4634" t="s">
        <v>84</v>
      </c>
      <c r="D4634" t="s">
        <v>31</v>
      </c>
      <c r="E4634" t="s">
        <v>43</v>
      </c>
      <c r="F4634" s="1">
        <v>1406</v>
      </c>
      <c r="G4634">
        <v>38</v>
      </c>
      <c r="H4634">
        <v>871.72</v>
      </c>
      <c r="I4634">
        <v>56</v>
      </c>
      <c r="J4634">
        <v>57</v>
      </c>
      <c r="K4634">
        <v>3</v>
      </c>
      <c r="L4634">
        <v>315</v>
      </c>
      <c r="M4634" t="s">
        <v>33</v>
      </c>
      <c r="N4634" s="1">
        <v>1515</v>
      </c>
      <c r="O4634">
        <v>-643.28</v>
      </c>
      <c r="P4634" s="2">
        <v>50290</v>
      </c>
      <c r="Q4634" s="2">
        <v>49924</v>
      </c>
      <c r="R4634" t="s">
        <v>34</v>
      </c>
      <c r="S4634">
        <v>22</v>
      </c>
      <c r="T4634">
        <v>39</v>
      </c>
      <c r="U4634" t="s">
        <v>35</v>
      </c>
      <c r="V4634" t="s">
        <v>68</v>
      </c>
      <c r="W4634" t="s">
        <v>37</v>
      </c>
      <c r="X4634" t="s">
        <v>9337</v>
      </c>
      <c r="Y4634" t="s">
        <v>70</v>
      </c>
      <c r="Z4634">
        <v>2</v>
      </c>
      <c r="AA4634" t="s">
        <v>63</v>
      </c>
      <c r="AB4634">
        <v>396</v>
      </c>
      <c r="AC4634" t="s">
        <v>54</v>
      </c>
      <c r="AD4634" t="s">
        <v>82</v>
      </c>
      <c r="AG4634" t="s">
        <v>43</v>
      </c>
      <c r="AH4634">
        <v>56</v>
      </c>
      <c r="AI4634">
        <v>57</v>
      </c>
    </row>
    <row r="4635" spans="1:35" x14ac:dyDescent="0.3">
      <c r="A4635" t="s">
        <v>9338</v>
      </c>
      <c r="B4635" t="s">
        <v>80</v>
      </c>
      <c r="C4635" t="s">
        <v>84</v>
      </c>
      <c r="D4635" t="s">
        <v>58</v>
      </c>
      <c r="E4635" t="s">
        <v>32</v>
      </c>
      <c r="F4635" s="1">
        <v>4634</v>
      </c>
      <c r="G4635">
        <v>27</v>
      </c>
      <c r="H4635" s="1">
        <v>3382.82</v>
      </c>
      <c r="I4635">
        <v>8</v>
      </c>
      <c r="J4635">
        <v>64</v>
      </c>
      <c r="K4635">
        <v>3.2</v>
      </c>
      <c r="L4635">
        <v>358</v>
      </c>
      <c r="M4635" t="s">
        <v>33</v>
      </c>
      <c r="N4635" s="1">
        <v>1487</v>
      </c>
      <c r="O4635" s="1">
        <v>1895.82</v>
      </c>
      <c r="P4635" s="2">
        <v>50291</v>
      </c>
      <c r="Q4635" s="2">
        <v>49925</v>
      </c>
      <c r="R4635" t="s">
        <v>49</v>
      </c>
      <c r="S4635">
        <v>42</v>
      </c>
      <c r="T4635">
        <v>39</v>
      </c>
      <c r="U4635" t="s">
        <v>35</v>
      </c>
      <c r="V4635" t="s">
        <v>68</v>
      </c>
      <c r="W4635" t="s">
        <v>51</v>
      </c>
      <c r="X4635" t="s">
        <v>9339</v>
      </c>
      <c r="Y4635" t="s">
        <v>70</v>
      </c>
      <c r="Z4635">
        <v>14</v>
      </c>
      <c r="AA4635" t="s">
        <v>63</v>
      </c>
      <c r="AB4635">
        <v>531</v>
      </c>
      <c r="AC4635" t="s">
        <v>41</v>
      </c>
      <c r="AD4635" t="s">
        <v>55</v>
      </c>
      <c r="AG4635" t="s">
        <v>32</v>
      </c>
      <c r="AH4635">
        <v>8</v>
      </c>
      <c r="AI4635">
        <v>64</v>
      </c>
    </row>
    <row r="4636" spans="1:35" x14ac:dyDescent="0.3">
      <c r="A4636" t="s">
        <v>9340</v>
      </c>
      <c r="B4636" t="s">
        <v>80</v>
      </c>
      <c r="C4636" t="s">
        <v>66</v>
      </c>
      <c r="D4636" t="s">
        <v>47</v>
      </c>
      <c r="E4636" t="s">
        <v>56</v>
      </c>
      <c r="F4636" s="1">
        <v>4078</v>
      </c>
      <c r="G4636">
        <v>8</v>
      </c>
      <c r="H4636" s="1">
        <v>3751.76</v>
      </c>
      <c r="I4636">
        <v>8</v>
      </c>
      <c r="J4636">
        <v>61</v>
      </c>
      <c r="K4636">
        <v>2</v>
      </c>
      <c r="L4636">
        <v>466</v>
      </c>
      <c r="M4636" t="s">
        <v>33</v>
      </c>
      <c r="N4636" s="1">
        <v>1883</v>
      </c>
      <c r="O4636" s="1">
        <v>1868.76</v>
      </c>
      <c r="P4636" s="2">
        <v>50292</v>
      </c>
      <c r="Q4636" s="2">
        <v>49926</v>
      </c>
      <c r="R4636" t="s">
        <v>34</v>
      </c>
      <c r="S4636">
        <v>28</v>
      </c>
      <c r="T4636">
        <v>27</v>
      </c>
      <c r="U4636" t="s">
        <v>35</v>
      </c>
      <c r="V4636" t="s">
        <v>36</v>
      </c>
      <c r="W4636" t="s">
        <v>51</v>
      </c>
      <c r="X4636" t="s">
        <v>9341</v>
      </c>
      <c r="Y4636" t="s">
        <v>39</v>
      </c>
      <c r="Z4636">
        <v>8</v>
      </c>
      <c r="AA4636" t="s">
        <v>40</v>
      </c>
      <c r="AB4636">
        <v>425</v>
      </c>
      <c r="AC4636" t="s">
        <v>78</v>
      </c>
      <c r="AD4636" t="s">
        <v>82</v>
      </c>
      <c r="AG4636" t="s">
        <v>56</v>
      </c>
      <c r="AH4636">
        <v>8</v>
      </c>
      <c r="AI4636">
        <v>61</v>
      </c>
    </row>
    <row r="4637" spans="1:35" x14ac:dyDescent="0.3">
      <c r="A4637" t="s">
        <v>9342</v>
      </c>
      <c r="B4637" t="s">
        <v>45</v>
      </c>
      <c r="C4637" t="s">
        <v>72</v>
      </c>
      <c r="D4637" t="s">
        <v>31</v>
      </c>
      <c r="E4637" t="s">
        <v>56</v>
      </c>
      <c r="F4637">
        <v>794</v>
      </c>
      <c r="G4637">
        <v>22</v>
      </c>
      <c r="H4637">
        <v>619.32000000000005</v>
      </c>
      <c r="I4637">
        <v>98</v>
      </c>
      <c r="J4637">
        <v>15</v>
      </c>
      <c r="K4637">
        <v>1.2</v>
      </c>
      <c r="L4637">
        <v>285</v>
      </c>
      <c r="M4637" t="s">
        <v>60</v>
      </c>
      <c r="N4637" s="1">
        <v>1927</v>
      </c>
      <c r="O4637" s="1">
        <v>-1307.68</v>
      </c>
      <c r="P4637" s="2">
        <v>50293</v>
      </c>
      <c r="Q4637" s="2">
        <v>49927</v>
      </c>
      <c r="R4637" t="s">
        <v>49</v>
      </c>
      <c r="S4637">
        <v>23</v>
      </c>
      <c r="T4637">
        <v>63</v>
      </c>
      <c r="U4637" t="s">
        <v>50</v>
      </c>
      <c r="V4637" t="s">
        <v>68</v>
      </c>
      <c r="W4637" t="s">
        <v>37</v>
      </c>
      <c r="X4637" t="s">
        <v>9343</v>
      </c>
      <c r="Y4637" t="s">
        <v>53</v>
      </c>
      <c r="Z4637">
        <v>13</v>
      </c>
      <c r="AA4637" t="s">
        <v>40</v>
      </c>
      <c r="AB4637">
        <v>997</v>
      </c>
      <c r="AC4637" t="s">
        <v>54</v>
      </c>
      <c r="AD4637" t="s">
        <v>55</v>
      </c>
      <c r="AG4637" t="s">
        <v>56</v>
      </c>
      <c r="AH4637">
        <v>98</v>
      </c>
      <c r="AI4637">
        <v>15</v>
      </c>
    </row>
    <row r="4638" spans="1:35" x14ac:dyDescent="0.3">
      <c r="A4638" t="s">
        <v>9344</v>
      </c>
      <c r="B4638" t="s">
        <v>29</v>
      </c>
      <c r="C4638" t="s">
        <v>84</v>
      </c>
      <c r="D4638" t="s">
        <v>31</v>
      </c>
      <c r="E4638" t="s">
        <v>43</v>
      </c>
      <c r="F4638" s="1">
        <v>3289</v>
      </c>
      <c r="G4638">
        <v>29</v>
      </c>
      <c r="H4638" s="1">
        <v>2335.19</v>
      </c>
      <c r="I4638">
        <v>65</v>
      </c>
      <c r="J4638">
        <v>94</v>
      </c>
      <c r="K4638">
        <v>4.2</v>
      </c>
      <c r="L4638">
        <v>177</v>
      </c>
      <c r="M4638" t="s">
        <v>33</v>
      </c>
      <c r="N4638" s="1">
        <v>2090</v>
      </c>
      <c r="O4638">
        <v>245.19</v>
      </c>
      <c r="P4638" s="2">
        <v>50294</v>
      </c>
      <c r="Q4638" s="2">
        <v>49928</v>
      </c>
      <c r="R4638" t="s">
        <v>49</v>
      </c>
      <c r="S4638">
        <v>16</v>
      </c>
      <c r="T4638">
        <v>66</v>
      </c>
      <c r="U4638" t="s">
        <v>35</v>
      </c>
      <c r="V4638" t="s">
        <v>61</v>
      </c>
      <c r="W4638" t="s">
        <v>76</v>
      </c>
      <c r="X4638" t="s">
        <v>9345</v>
      </c>
      <c r="Y4638" t="s">
        <v>39</v>
      </c>
      <c r="Z4638">
        <v>6</v>
      </c>
      <c r="AA4638" t="s">
        <v>63</v>
      </c>
      <c r="AB4638">
        <v>297</v>
      </c>
      <c r="AC4638" t="s">
        <v>54</v>
      </c>
      <c r="AD4638" t="s">
        <v>55</v>
      </c>
      <c r="AG4638" t="s">
        <v>43</v>
      </c>
      <c r="AH4638">
        <v>65</v>
      </c>
      <c r="AI4638">
        <v>94</v>
      </c>
    </row>
    <row r="4639" spans="1:35" x14ac:dyDescent="0.3">
      <c r="A4639" t="s">
        <v>9346</v>
      </c>
      <c r="B4639" t="s">
        <v>75</v>
      </c>
      <c r="C4639" t="s">
        <v>84</v>
      </c>
      <c r="D4639" t="s">
        <v>67</v>
      </c>
      <c r="E4639" t="s">
        <v>32</v>
      </c>
      <c r="F4639">
        <v>755</v>
      </c>
      <c r="G4639">
        <v>44</v>
      </c>
      <c r="H4639">
        <v>422.8</v>
      </c>
      <c r="I4639">
        <v>160</v>
      </c>
      <c r="J4639">
        <v>87</v>
      </c>
      <c r="K4639">
        <v>3.2</v>
      </c>
      <c r="L4639">
        <v>25</v>
      </c>
      <c r="M4639" t="s">
        <v>48</v>
      </c>
      <c r="N4639" s="1">
        <v>2600</v>
      </c>
      <c r="O4639" s="1">
        <v>-2177.1999999999998</v>
      </c>
      <c r="P4639" s="2">
        <v>50295</v>
      </c>
      <c r="Q4639" s="2">
        <v>49929</v>
      </c>
      <c r="R4639" t="s">
        <v>89</v>
      </c>
      <c r="S4639">
        <v>16</v>
      </c>
      <c r="T4639">
        <v>34</v>
      </c>
      <c r="U4639" t="s">
        <v>50</v>
      </c>
      <c r="V4639" t="s">
        <v>68</v>
      </c>
      <c r="W4639" t="s">
        <v>51</v>
      </c>
      <c r="X4639" t="s">
        <v>9347</v>
      </c>
      <c r="Y4639" t="s">
        <v>53</v>
      </c>
      <c r="Z4639">
        <v>4</v>
      </c>
      <c r="AA4639" t="s">
        <v>63</v>
      </c>
      <c r="AB4639">
        <v>426</v>
      </c>
      <c r="AC4639" t="s">
        <v>78</v>
      </c>
      <c r="AD4639" t="s">
        <v>82</v>
      </c>
      <c r="AG4639" t="s">
        <v>32</v>
      </c>
      <c r="AH4639">
        <v>160</v>
      </c>
      <c r="AI4639">
        <v>87</v>
      </c>
    </row>
    <row r="4640" spans="1:35" x14ac:dyDescent="0.3">
      <c r="A4640" t="s">
        <v>9348</v>
      </c>
      <c r="B4640" t="s">
        <v>80</v>
      </c>
      <c r="C4640" t="s">
        <v>66</v>
      </c>
      <c r="D4640" t="s">
        <v>47</v>
      </c>
      <c r="E4640" t="s">
        <v>56</v>
      </c>
      <c r="F4640" s="1">
        <v>2999</v>
      </c>
      <c r="G4640">
        <v>26</v>
      </c>
      <c r="H4640" s="1">
        <v>2219.2600000000002</v>
      </c>
      <c r="I4640">
        <v>181</v>
      </c>
      <c r="J4640">
        <v>7</v>
      </c>
      <c r="K4640">
        <v>1.9</v>
      </c>
      <c r="L4640">
        <v>345</v>
      </c>
      <c r="M4640" t="s">
        <v>60</v>
      </c>
      <c r="N4640" s="1">
        <v>1824</v>
      </c>
      <c r="O4640">
        <v>395.26</v>
      </c>
      <c r="P4640" s="2">
        <v>50296</v>
      </c>
      <c r="Q4640" s="2">
        <v>49930</v>
      </c>
      <c r="R4640" t="s">
        <v>49</v>
      </c>
      <c r="S4640">
        <v>18</v>
      </c>
      <c r="T4640">
        <v>60</v>
      </c>
      <c r="U4640" t="s">
        <v>35</v>
      </c>
      <c r="V4640" t="s">
        <v>36</v>
      </c>
      <c r="W4640" t="s">
        <v>76</v>
      </c>
      <c r="X4640" t="s">
        <v>9349</v>
      </c>
      <c r="Y4640" t="s">
        <v>53</v>
      </c>
      <c r="Z4640">
        <v>11</v>
      </c>
      <c r="AA4640" t="s">
        <v>63</v>
      </c>
      <c r="AB4640">
        <v>526</v>
      </c>
      <c r="AC4640" t="s">
        <v>54</v>
      </c>
      <c r="AD4640" t="s">
        <v>42</v>
      </c>
      <c r="AG4640" t="s">
        <v>56</v>
      </c>
      <c r="AH4640">
        <v>181</v>
      </c>
      <c r="AI4640">
        <v>7</v>
      </c>
    </row>
    <row r="4641" spans="1:35" x14ac:dyDescent="0.3">
      <c r="A4641" t="s">
        <v>9350</v>
      </c>
      <c r="B4641" t="s">
        <v>75</v>
      </c>
      <c r="C4641" t="s">
        <v>46</v>
      </c>
      <c r="D4641" t="s">
        <v>47</v>
      </c>
      <c r="E4641" t="s">
        <v>56</v>
      </c>
      <c r="F4641" s="1">
        <v>1468</v>
      </c>
      <c r="G4641">
        <v>7</v>
      </c>
      <c r="H4641" s="1">
        <v>1365.24</v>
      </c>
      <c r="I4641">
        <v>164</v>
      </c>
      <c r="J4641">
        <v>90</v>
      </c>
      <c r="K4641">
        <v>3.4</v>
      </c>
      <c r="L4641">
        <v>78</v>
      </c>
      <c r="M4641" t="s">
        <v>48</v>
      </c>
      <c r="N4641">
        <v>950</v>
      </c>
      <c r="O4641">
        <v>415.24</v>
      </c>
      <c r="P4641" s="2">
        <v>50297</v>
      </c>
      <c r="Q4641" s="2">
        <v>49931</v>
      </c>
      <c r="R4641" t="s">
        <v>49</v>
      </c>
      <c r="S4641">
        <v>6</v>
      </c>
      <c r="T4641">
        <v>39</v>
      </c>
      <c r="U4641" t="s">
        <v>35</v>
      </c>
      <c r="V4641" t="s">
        <v>36</v>
      </c>
      <c r="W4641" t="s">
        <v>51</v>
      </c>
      <c r="X4641" t="s">
        <v>9351</v>
      </c>
      <c r="Y4641" t="s">
        <v>39</v>
      </c>
      <c r="Z4641">
        <v>13</v>
      </c>
      <c r="AA4641" t="s">
        <v>63</v>
      </c>
      <c r="AB4641">
        <v>598</v>
      </c>
      <c r="AC4641" t="s">
        <v>41</v>
      </c>
      <c r="AD4641" t="s">
        <v>42</v>
      </c>
      <c r="AG4641" t="s">
        <v>56</v>
      </c>
      <c r="AH4641">
        <v>164</v>
      </c>
      <c r="AI4641">
        <v>90</v>
      </c>
    </row>
    <row r="4642" spans="1:35" x14ac:dyDescent="0.3">
      <c r="A4642" t="s">
        <v>9352</v>
      </c>
      <c r="B4642" t="s">
        <v>45</v>
      </c>
      <c r="C4642" t="s">
        <v>84</v>
      </c>
      <c r="D4642" t="s">
        <v>58</v>
      </c>
      <c r="E4642" t="s">
        <v>32</v>
      </c>
      <c r="F4642" s="1">
        <v>2587</v>
      </c>
      <c r="G4642">
        <v>28</v>
      </c>
      <c r="H4642" s="1">
        <v>1862.64</v>
      </c>
      <c r="I4642">
        <v>2</v>
      </c>
      <c r="J4642">
        <v>17</v>
      </c>
      <c r="K4642">
        <v>2.6</v>
      </c>
      <c r="L4642">
        <v>270</v>
      </c>
      <c r="M4642" t="s">
        <v>33</v>
      </c>
      <c r="N4642" s="1">
        <v>2868</v>
      </c>
      <c r="O4642" s="1">
        <v>-1005.36</v>
      </c>
      <c r="P4642" s="2">
        <v>50298</v>
      </c>
      <c r="Q4642" s="2">
        <v>49932</v>
      </c>
      <c r="R4642" t="s">
        <v>34</v>
      </c>
      <c r="S4642">
        <v>26</v>
      </c>
      <c r="T4642">
        <v>68</v>
      </c>
      <c r="U4642" t="s">
        <v>35</v>
      </c>
      <c r="V4642" t="s">
        <v>61</v>
      </c>
      <c r="W4642" t="s">
        <v>37</v>
      </c>
      <c r="X4642" t="s">
        <v>9353</v>
      </c>
      <c r="Y4642" t="s">
        <v>39</v>
      </c>
      <c r="Z4642">
        <v>4</v>
      </c>
      <c r="AA4642" t="s">
        <v>40</v>
      </c>
      <c r="AB4642">
        <v>204</v>
      </c>
      <c r="AC4642" t="s">
        <v>54</v>
      </c>
      <c r="AD4642" t="s">
        <v>82</v>
      </c>
      <c r="AG4642" t="s">
        <v>32</v>
      </c>
      <c r="AH4642">
        <v>2</v>
      </c>
      <c r="AI4642">
        <v>17</v>
      </c>
    </row>
    <row r="4643" spans="1:35" x14ac:dyDescent="0.3">
      <c r="A4643" t="s">
        <v>9354</v>
      </c>
      <c r="B4643" t="s">
        <v>75</v>
      </c>
      <c r="C4643" t="s">
        <v>72</v>
      </c>
      <c r="D4643" t="s">
        <v>96</v>
      </c>
      <c r="E4643" t="s">
        <v>56</v>
      </c>
      <c r="F4643" s="1">
        <v>2905</v>
      </c>
      <c r="G4643">
        <v>47</v>
      </c>
      <c r="H4643" s="1">
        <v>1539.65</v>
      </c>
      <c r="I4643">
        <v>50</v>
      </c>
      <c r="J4643">
        <v>78</v>
      </c>
      <c r="K4643">
        <v>1.7</v>
      </c>
      <c r="L4643">
        <v>466</v>
      </c>
      <c r="M4643" t="s">
        <v>60</v>
      </c>
      <c r="N4643" s="1">
        <v>1170</v>
      </c>
      <c r="O4643">
        <v>369.65</v>
      </c>
      <c r="P4643" s="2">
        <v>50299</v>
      </c>
      <c r="Q4643" s="2">
        <v>49933</v>
      </c>
      <c r="R4643" t="s">
        <v>49</v>
      </c>
      <c r="S4643">
        <v>36</v>
      </c>
      <c r="T4643">
        <v>26</v>
      </c>
      <c r="U4643" t="s">
        <v>50</v>
      </c>
      <c r="V4643" t="s">
        <v>36</v>
      </c>
      <c r="W4643" t="s">
        <v>76</v>
      </c>
      <c r="X4643" t="s">
        <v>9355</v>
      </c>
      <c r="Y4643" t="s">
        <v>39</v>
      </c>
      <c r="Z4643">
        <v>1</v>
      </c>
      <c r="AA4643" t="s">
        <v>63</v>
      </c>
      <c r="AB4643">
        <v>637</v>
      </c>
      <c r="AC4643" t="s">
        <v>78</v>
      </c>
      <c r="AD4643" t="s">
        <v>82</v>
      </c>
      <c r="AG4643" t="s">
        <v>56</v>
      </c>
      <c r="AH4643">
        <v>50</v>
      </c>
      <c r="AI4643">
        <v>78</v>
      </c>
    </row>
    <row r="4644" spans="1:35" x14ac:dyDescent="0.3">
      <c r="A4644" t="s">
        <v>9356</v>
      </c>
      <c r="B4644" t="s">
        <v>65</v>
      </c>
      <c r="C4644" t="s">
        <v>84</v>
      </c>
      <c r="D4644" t="s">
        <v>67</v>
      </c>
      <c r="E4644" t="s">
        <v>56</v>
      </c>
      <c r="F4644" s="1">
        <v>4147</v>
      </c>
      <c r="G4644">
        <v>38</v>
      </c>
      <c r="H4644" s="1">
        <v>2571.14</v>
      </c>
      <c r="I4644">
        <v>159</v>
      </c>
      <c r="J4644">
        <v>93</v>
      </c>
      <c r="K4644">
        <v>4.0999999999999996</v>
      </c>
      <c r="L4644">
        <v>39</v>
      </c>
      <c r="M4644" t="s">
        <v>33</v>
      </c>
      <c r="N4644">
        <v>155</v>
      </c>
      <c r="O4644" s="1">
        <v>2416.14</v>
      </c>
      <c r="P4644" s="2">
        <v>50300</v>
      </c>
      <c r="Q4644" s="2">
        <v>49934</v>
      </c>
      <c r="R4644" t="s">
        <v>34</v>
      </c>
      <c r="S4644">
        <v>8</v>
      </c>
      <c r="T4644">
        <v>42</v>
      </c>
      <c r="U4644" t="s">
        <v>35</v>
      </c>
      <c r="V4644" t="s">
        <v>68</v>
      </c>
      <c r="W4644" t="s">
        <v>51</v>
      </c>
      <c r="X4644" t="s">
        <v>9357</v>
      </c>
      <c r="Y4644" t="s">
        <v>39</v>
      </c>
      <c r="Z4644">
        <v>8</v>
      </c>
      <c r="AA4644" t="s">
        <v>63</v>
      </c>
      <c r="AB4644">
        <v>119</v>
      </c>
      <c r="AC4644" t="s">
        <v>78</v>
      </c>
      <c r="AD4644" t="s">
        <v>82</v>
      </c>
      <c r="AG4644" t="s">
        <v>56</v>
      </c>
      <c r="AH4644">
        <v>159</v>
      </c>
      <c r="AI4644">
        <v>93</v>
      </c>
    </row>
    <row r="4645" spans="1:35" x14ac:dyDescent="0.3">
      <c r="A4645" t="s">
        <v>9358</v>
      </c>
      <c r="B4645" t="s">
        <v>80</v>
      </c>
      <c r="C4645" t="s">
        <v>72</v>
      </c>
      <c r="D4645" t="s">
        <v>67</v>
      </c>
      <c r="E4645" t="s">
        <v>43</v>
      </c>
      <c r="F4645" s="1">
        <v>3735</v>
      </c>
      <c r="G4645">
        <v>21</v>
      </c>
      <c r="H4645" s="1">
        <v>2950.65</v>
      </c>
      <c r="I4645">
        <v>146</v>
      </c>
      <c r="J4645">
        <v>0</v>
      </c>
      <c r="K4645">
        <v>4.8</v>
      </c>
      <c r="L4645">
        <v>401</v>
      </c>
      <c r="M4645" t="s">
        <v>48</v>
      </c>
      <c r="N4645" s="1">
        <v>3858</v>
      </c>
      <c r="O4645">
        <v>-907.35</v>
      </c>
      <c r="P4645" s="2">
        <v>50301</v>
      </c>
      <c r="Q4645" s="2">
        <v>49935</v>
      </c>
      <c r="R4645" t="s">
        <v>34</v>
      </c>
      <c r="S4645">
        <v>49</v>
      </c>
      <c r="T4645">
        <v>29</v>
      </c>
      <c r="U4645" t="s">
        <v>35</v>
      </c>
      <c r="V4645" t="s">
        <v>61</v>
      </c>
      <c r="W4645" t="s">
        <v>37</v>
      </c>
      <c r="X4645" t="s">
        <v>9359</v>
      </c>
      <c r="Y4645" t="s">
        <v>39</v>
      </c>
      <c r="Z4645">
        <v>11</v>
      </c>
      <c r="AA4645" t="s">
        <v>63</v>
      </c>
      <c r="AB4645">
        <v>854</v>
      </c>
      <c r="AC4645" t="s">
        <v>54</v>
      </c>
      <c r="AD4645" t="s">
        <v>42</v>
      </c>
      <c r="AG4645" t="s">
        <v>43</v>
      </c>
      <c r="AH4645">
        <v>146</v>
      </c>
      <c r="AI4645">
        <v>0</v>
      </c>
    </row>
    <row r="4646" spans="1:35" x14ac:dyDescent="0.3">
      <c r="A4646" t="s">
        <v>9360</v>
      </c>
      <c r="B4646" t="s">
        <v>29</v>
      </c>
      <c r="C4646" t="s">
        <v>46</v>
      </c>
      <c r="D4646" t="s">
        <v>96</v>
      </c>
      <c r="E4646" t="s">
        <v>59</v>
      </c>
      <c r="F4646" s="1">
        <v>4402</v>
      </c>
      <c r="G4646">
        <v>14</v>
      </c>
      <c r="H4646" s="1">
        <v>3785.72</v>
      </c>
      <c r="I4646">
        <v>62</v>
      </c>
      <c r="J4646">
        <v>45</v>
      </c>
      <c r="K4646">
        <v>1.9</v>
      </c>
      <c r="L4646">
        <v>365</v>
      </c>
      <c r="M4646" t="s">
        <v>48</v>
      </c>
      <c r="N4646" s="1">
        <v>1570</v>
      </c>
      <c r="O4646" s="1">
        <v>2215.7199999999998</v>
      </c>
      <c r="P4646" s="2">
        <v>50302</v>
      </c>
      <c r="Q4646" s="2">
        <v>49936</v>
      </c>
      <c r="R4646" t="s">
        <v>34</v>
      </c>
      <c r="S4646">
        <v>14</v>
      </c>
      <c r="T4646">
        <v>39</v>
      </c>
      <c r="U4646" t="s">
        <v>35</v>
      </c>
      <c r="V4646" t="s">
        <v>36</v>
      </c>
      <c r="W4646" t="s">
        <v>37</v>
      </c>
      <c r="X4646" t="s">
        <v>9361</v>
      </c>
      <c r="Y4646" t="s">
        <v>70</v>
      </c>
      <c r="Z4646">
        <v>6</v>
      </c>
      <c r="AA4646" t="s">
        <v>40</v>
      </c>
      <c r="AB4646">
        <v>373</v>
      </c>
      <c r="AC4646" t="s">
        <v>54</v>
      </c>
      <c r="AD4646" t="s">
        <v>55</v>
      </c>
      <c r="AG4646" t="s">
        <v>59</v>
      </c>
      <c r="AH4646">
        <v>62</v>
      </c>
      <c r="AI4646">
        <v>45</v>
      </c>
    </row>
    <row r="4647" spans="1:35" x14ac:dyDescent="0.3">
      <c r="A4647" t="s">
        <v>9362</v>
      </c>
      <c r="B4647" t="s">
        <v>75</v>
      </c>
      <c r="C4647" t="s">
        <v>30</v>
      </c>
      <c r="D4647" t="s">
        <v>47</v>
      </c>
      <c r="E4647" t="s">
        <v>56</v>
      </c>
      <c r="F4647" s="1">
        <v>2581</v>
      </c>
      <c r="G4647">
        <v>39</v>
      </c>
      <c r="H4647" s="1">
        <v>1574.41</v>
      </c>
      <c r="I4647">
        <v>1</v>
      </c>
      <c r="J4647">
        <v>11</v>
      </c>
      <c r="K4647">
        <v>4.4000000000000004</v>
      </c>
      <c r="L4647">
        <v>277</v>
      </c>
      <c r="M4647" t="s">
        <v>60</v>
      </c>
      <c r="N4647" s="1">
        <v>2080</v>
      </c>
      <c r="O4647">
        <v>-505.59</v>
      </c>
      <c r="P4647" s="2">
        <v>50303</v>
      </c>
      <c r="Q4647" s="2">
        <v>49937</v>
      </c>
      <c r="R4647" t="s">
        <v>89</v>
      </c>
      <c r="S4647">
        <v>42</v>
      </c>
      <c r="T4647">
        <v>25</v>
      </c>
      <c r="U4647" t="s">
        <v>35</v>
      </c>
      <c r="V4647" t="s">
        <v>61</v>
      </c>
      <c r="W4647" t="s">
        <v>37</v>
      </c>
      <c r="X4647" t="s">
        <v>9363</v>
      </c>
      <c r="Y4647" t="s">
        <v>70</v>
      </c>
      <c r="Z4647">
        <v>4</v>
      </c>
      <c r="AA4647" t="s">
        <v>63</v>
      </c>
      <c r="AB4647">
        <v>885</v>
      </c>
      <c r="AC4647" t="s">
        <v>41</v>
      </c>
      <c r="AD4647" t="s">
        <v>82</v>
      </c>
      <c r="AG4647" t="s">
        <v>56</v>
      </c>
      <c r="AH4647">
        <v>1</v>
      </c>
      <c r="AI4647">
        <v>11</v>
      </c>
    </row>
    <row r="4648" spans="1:35" x14ac:dyDescent="0.3">
      <c r="A4648" t="s">
        <v>9364</v>
      </c>
      <c r="B4648" t="s">
        <v>75</v>
      </c>
      <c r="C4648" t="s">
        <v>30</v>
      </c>
      <c r="D4648" t="s">
        <v>96</v>
      </c>
      <c r="E4648" t="s">
        <v>43</v>
      </c>
      <c r="F4648" s="1">
        <v>1521</v>
      </c>
      <c r="G4648">
        <v>32</v>
      </c>
      <c r="H4648" s="1">
        <v>1034.28</v>
      </c>
      <c r="I4648">
        <v>107</v>
      </c>
      <c r="J4648">
        <v>45</v>
      </c>
      <c r="K4648">
        <v>3.4</v>
      </c>
      <c r="L4648">
        <v>350</v>
      </c>
      <c r="M4648" t="s">
        <v>60</v>
      </c>
      <c r="N4648" s="1">
        <v>1847</v>
      </c>
      <c r="O4648">
        <v>-812.72</v>
      </c>
      <c r="P4648" s="2">
        <v>50304</v>
      </c>
      <c r="Q4648" s="2">
        <v>49938</v>
      </c>
      <c r="R4648" t="s">
        <v>89</v>
      </c>
      <c r="S4648">
        <v>39</v>
      </c>
      <c r="T4648">
        <v>50</v>
      </c>
      <c r="U4648" t="s">
        <v>35</v>
      </c>
      <c r="V4648" t="s">
        <v>68</v>
      </c>
      <c r="W4648" t="s">
        <v>37</v>
      </c>
      <c r="X4648" t="s">
        <v>9365</v>
      </c>
      <c r="Y4648" t="s">
        <v>53</v>
      </c>
      <c r="Z4648">
        <v>6</v>
      </c>
      <c r="AA4648" t="s">
        <v>63</v>
      </c>
      <c r="AB4648">
        <v>230</v>
      </c>
      <c r="AC4648" t="s">
        <v>41</v>
      </c>
      <c r="AD4648" t="s">
        <v>82</v>
      </c>
      <c r="AG4648" t="s">
        <v>43</v>
      </c>
      <c r="AH4648">
        <v>107</v>
      </c>
      <c r="AI4648">
        <v>45</v>
      </c>
    </row>
    <row r="4649" spans="1:35" x14ac:dyDescent="0.3">
      <c r="A4649" t="s">
        <v>9366</v>
      </c>
      <c r="B4649" t="s">
        <v>65</v>
      </c>
      <c r="C4649" t="s">
        <v>46</v>
      </c>
      <c r="D4649" t="s">
        <v>58</v>
      </c>
      <c r="E4649" t="s">
        <v>32</v>
      </c>
      <c r="F4649" s="1">
        <v>1451</v>
      </c>
      <c r="G4649">
        <v>6</v>
      </c>
      <c r="H4649" s="1">
        <v>1363.94</v>
      </c>
      <c r="I4649">
        <v>146</v>
      </c>
      <c r="J4649">
        <v>59</v>
      </c>
      <c r="K4649">
        <v>3.2</v>
      </c>
      <c r="L4649">
        <v>226</v>
      </c>
      <c r="M4649" t="s">
        <v>48</v>
      </c>
      <c r="N4649">
        <v>323</v>
      </c>
      <c r="O4649" s="1">
        <v>1040.94</v>
      </c>
      <c r="P4649" s="2">
        <v>50305</v>
      </c>
      <c r="Q4649" s="2">
        <v>49939</v>
      </c>
      <c r="R4649" t="s">
        <v>49</v>
      </c>
      <c r="S4649">
        <v>14</v>
      </c>
      <c r="T4649">
        <v>28</v>
      </c>
      <c r="U4649" t="s">
        <v>50</v>
      </c>
      <c r="V4649" t="s">
        <v>61</v>
      </c>
      <c r="W4649" t="s">
        <v>51</v>
      </c>
      <c r="X4649" t="s">
        <v>9367</v>
      </c>
      <c r="Y4649" t="s">
        <v>70</v>
      </c>
      <c r="Z4649">
        <v>13</v>
      </c>
      <c r="AA4649" t="s">
        <v>40</v>
      </c>
      <c r="AB4649">
        <v>711</v>
      </c>
      <c r="AC4649" t="s">
        <v>41</v>
      </c>
      <c r="AD4649" t="s">
        <v>42</v>
      </c>
      <c r="AG4649" t="s">
        <v>32</v>
      </c>
      <c r="AH4649">
        <v>146</v>
      </c>
      <c r="AI4649">
        <v>59</v>
      </c>
    </row>
    <row r="4650" spans="1:35" x14ac:dyDescent="0.3">
      <c r="A4650" t="s">
        <v>9368</v>
      </c>
      <c r="B4650" t="s">
        <v>45</v>
      </c>
      <c r="C4650" t="s">
        <v>72</v>
      </c>
      <c r="D4650" t="s">
        <v>67</v>
      </c>
      <c r="E4650" t="s">
        <v>43</v>
      </c>
      <c r="F4650">
        <v>246</v>
      </c>
      <c r="G4650">
        <v>29</v>
      </c>
      <c r="H4650">
        <v>174.66</v>
      </c>
      <c r="I4650">
        <v>191</v>
      </c>
      <c r="J4650">
        <v>97</v>
      </c>
      <c r="K4650">
        <v>4.5</v>
      </c>
      <c r="L4650">
        <v>208</v>
      </c>
      <c r="M4650" t="s">
        <v>60</v>
      </c>
      <c r="N4650" s="1">
        <v>1569</v>
      </c>
      <c r="O4650" s="1">
        <v>-1394.34</v>
      </c>
      <c r="P4650" s="2">
        <v>50306</v>
      </c>
      <c r="Q4650" s="2">
        <v>49940</v>
      </c>
      <c r="R4650" t="s">
        <v>89</v>
      </c>
      <c r="S4650">
        <v>44</v>
      </c>
      <c r="T4650">
        <v>34</v>
      </c>
      <c r="U4650" t="s">
        <v>50</v>
      </c>
      <c r="V4650" t="s">
        <v>68</v>
      </c>
      <c r="W4650" t="s">
        <v>51</v>
      </c>
      <c r="X4650" t="s">
        <v>9369</v>
      </c>
      <c r="Y4650" t="s">
        <v>53</v>
      </c>
      <c r="Z4650">
        <v>3</v>
      </c>
      <c r="AA4650" t="s">
        <v>40</v>
      </c>
      <c r="AB4650">
        <v>329</v>
      </c>
      <c r="AC4650" t="s">
        <v>54</v>
      </c>
      <c r="AD4650" t="s">
        <v>42</v>
      </c>
      <c r="AG4650" t="s">
        <v>43</v>
      </c>
      <c r="AH4650">
        <v>191</v>
      </c>
      <c r="AI4650">
        <v>97</v>
      </c>
    </row>
    <row r="4651" spans="1:35" x14ac:dyDescent="0.3">
      <c r="A4651" t="s">
        <v>9370</v>
      </c>
      <c r="B4651" t="s">
        <v>45</v>
      </c>
      <c r="C4651" t="s">
        <v>84</v>
      </c>
      <c r="D4651" t="s">
        <v>67</v>
      </c>
      <c r="E4651" t="s">
        <v>59</v>
      </c>
      <c r="F4651">
        <v>262</v>
      </c>
      <c r="G4651">
        <v>6</v>
      </c>
      <c r="H4651">
        <v>246.28</v>
      </c>
      <c r="I4651">
        <v>150</v>
      </c>
      <c r="J4651">
        <v>55</v>
      </c>
      <c r="K4651">
        <v>1.8</v>
      </c>
      <c r="L4651">
        <v>422</v>
      </c>
      <c r="M4651" t="s">
        <v>60</v>
      </c>
      <c r="N4651">
        <v>721</v>
      </c>
      <c r="O4651">
        <v>-474.72</v>
      </c>
      <c r="P4651" s="2">
        <v>50307</v>
      </c>
      <c r="Q4651" s="2">
        <v>49941</v>
      </c>
      <c r="R4651" t="s">
        <v>34</v>
      </c>
      <c r="S4651">
        <v>31</v>
      </c>
      <c r="T4651">
        <v>24</v>
      </c>
      <c r="U4651" t="s">
        <v>35</v>
      </c>
      <c r="V4651" t="s">
        <v>68</v>
      </c>
      <c r="W4651" t="s">
        <v>37</v>
      </c>
      <c r="X4651" t="s">
        <v>9371</v>
      </c>
      <c r="Y4651" t="s">
        <v>53</v>
      </c>
      <c r="Z4651">
        <v>8</v>
      </c>
      <c r="AA4651" t="s">
        <v>63</v>
      </c>
      <c r="AB4651">
        <v>351</v>
      </c>
      <c r="AC4651" t="s">
        <v>78</v>
      </c>
      <c r="AD4651" t="s">
        <v>55</v>
      </c>
      <c r="AG4651" t="s">
        <v>59</v>
      </c>
      <c r="AH4651">
        <v>150</v>
      </c>
      <c r="AI4651">
        <v>55</v>
      </c>
    </row>
    <row r="4652" spans="1:35" x14ac:dyDescent="0.3">
      <c r="A4652" t="s">
        <v>9372</v>
      </c>
      <c r="B4652" t="s">
        <v>45</v>
      </c>
      <c r="C4652" t="s">
        <v>72</v>
      </c>
      <c r="D4652" t="s">
        <v>67</v>
      </c>
      <c r="E4652" t="s">
        <v>56</v>
      </c>
      <c r="F4652" s="1">
        <v>3402</v>
      </c>
      <c r="G4652">
        <v>40</v>
      </c>
      <c r="H4652" s="1">
        <v>2041.2</v>
      </c>
      <c r="I4652">
        <v>124</v>
      </c>
      <c r="J4652">
        <v>83</v>
      </c>
      <c r="K4652">
        <v>4.2</v>
      </c>
      <c r="L4652">
        <v>315</v>
      </c>
      <c r="M4652" t="s">
        <v>48</v>
      </c>
      <c r="N4652" s="1">
        <v>3098</v>
      </c>
      <c r="O4652" s="1">
        <v>-1056.8</v>
      </c>
      <c r="P4652" s="2">
        <v>50308</v>
      </c>
      <c r="Q4652" s="2">
        <v>49942</v>
      </c>
      <c r="R4652" t="s">
        <v>34</v>
      </c>
      <c r="S4652">
        <v>29</v>
      </c>
      <c r="T4652">
        <v>66</v>
      </c>
      <c r="U4652" t="s">
        <v>50</v>
      </c>
      <c r="V4652" t="s">
        <v>68</v>
      </c>
      <c r="W4652" t="s">
        <v>51</v>
      </c>
      <c r="X4652" t="s">
        <v>9373</v>
      </c>
      <c r="Y4652" t="s">
        <v>53</v>
      </c>
      <c r="Z4652">
        <v>12</v>
      </c>
      <c r="AA4652" t="s">
        <v>63</v>
      </c>
      <c r="AB4652">
        <v>865</v>
      </c>
      <c r="AC4652" t="s">
        <v>78</v>
      </c>
      <c r="AD4652" t="s">
        <v>42</v>
      </c>
      <c r="AG4652" t="s">
        <v>56</v>
      </c>
      <c r="AH4652">
        <v>124</v>
      </c>
      <c r="AI4652">
        <v>83</v>
      </c>
    </row>
    <row r="4653" spans="1:35" x14ac:dyDescent="0.3">
      <c r="A4653" t="s">
        <v>9374</v>
      </c>
      <c r="B4653" t="s">
        <v>29</v>
      </c>
      <c r="C4653" t="s">
        <v>30</v>
      </c>
      <c r="D4653" t="s">
        <v>96</v>
      </c>
      <c r="E4653" t="s">
        <v>59</v>
      </c>
      <c r="F4653" s="1">
        <v>4162</v>
      </c>
      <c r="G4653">
        <v>49</v>
      </c>
      <c r="H4653" s="1">
        <v>2122.62</v>
      </c>
      <c r="I4653">
        <v>196</v>
      </c>
      <c r="J4653">
        <v>85</v>
      </c>
      <c r="K4653">
        <v>4.0999999999999996</v>
      </c>
      <c r="L4653">
        <v>293</v>
      </c>
      <c r="M4653" t="s">
        <v>33</v>
      </c>
      <c r="N4653">
        <v>175</v>
      </c>
      <c r="O4653" s="1">
        <v>1947.62</v>
      </c>
      <c r="P4653" s="2">
        <v>50309</v>
      </c>
      <c r="Q4653" s="2">
        <v>49943</v>
      </c>
      <c r="R4653" t="s">
        <v>49</v>
      </c>
      <c r="S4653">
        <v>36</v>
      </c>
      <c r="T4653">
        <v>18</v>
      </c>
      <c r="U4653" t="s">
        <v>35</v>
      </c>
      <c r="V4653" t="s">
        <v>61</v>
      </c>
      <c r="W4653" t="s">
        <v>37</v>
      </c>
      <c r="X4653" t="s">
        <v>9375</v>
      </c>
      <c r="Y4653" t="s">
        <v>39</v>
      </c>
      <c r="Z4653">
        <v>4</v>
      </c>
      <c r="AA4653" t="s">
        <v>63</v>
      </c>
      <c r="AB4653">
        <v>925</v>
      </c>
      <c r="AC4653" t="s">
        <v>54</v>
      </c>
      <c r="AD4653" t="s">
        <v>55</v>
      </c>
      <c r="AG4653" t="s">
        <v>59</v>
      </c>
      <c r="AH4653">
        <v>196</v>
      </c>
      <c r="AI4653">
        <v>85</v>
      </c>
    </row>
    <row r="4654" spans="1:35" x14ac:dyDescent="0.3">
      <c r="A4654" t="s">
        <v>9376</v>
      </c>
      <c r="B4654" t="s">
        <v>45</v>
      </c>
      <c r="C4654" t="s">
        <v>84</v>
      </c>
      <c r="D4654" t="s">
        <v>58</v>
      </c>
      <c r="E4654" t="s">
        <v>43</v>
      </c>
      <c r="F4654" s="1">
        <v>2880</v>
      </c>
      <c r="G4654">
        <v>7</v>
      </c>
      <c r="H4654" s="1">
        <v>2678.4</v>
      </c>
      <c r="I4654">
        <v>67</v>
      </c>
      <c r="J4654">
        <v>59</v>
      </c>
      <c r="K4654">
        <v>1.7</v>
      </c>
      <c r="L4654">
        <v>393</v>
      </c>
      <c r="M4654" t="s">
        <v>33</v>
      </c>
      <c r="N4654">
        <v>568</v>
      </c>
      <c r="O4654" s="1">
        <v>2110.4</v>
      </c>
      <c r="P4654" s="2">
        <v>50310</v>
      </c>
      <c r="Q4654" s="2">
        <v>49944</v>
      </c>
      <c r="R4654" t="s">
        <v>49</v>
      </c>
      <c r="S4654">
        <v>41</v>
      </c>
      <c r="T4654">
        <v>36</v>
      </c>
      <c r="U4654" t="s">
        <v>50</v>
      </c>
      <c r="V4654" t="s">
        <v>36</v>
      </c>
      <c r="W4654" t="s">
        <v>76</v>
      </c>
      <c r="X4654" t="s">
        <v>9377</v>
      </c>
      <c r="Y4654" t="s">
        <v>70</v>
      </c>
      <c r="Z4654">
        <v>4</v>
      </c>
      <c r="AA4654" t="s">
        <v>63</v>
      </c>
      <c r="AB4654">
        <v>151</v>
      </c>
      <c r="AC4654" t="s">
        <v>54</v>
      </c>
      <c r="AD4654" t="s">
        <v>55</v>
      </c>
      <c r="AG4654" t="s">
        <v>43</v>
      </c>
      <c r="AH4654">
        <v>67</v>
      </c>
      <c r="AI4654">
        <v>59</v>
      </c>
    </row>
    <row r="4655" spans="1:35" x14ac:dyDescent="0.3">
      <c r="A4655" t="s">
        <v>9378</v>
      </c>
      <c r="B4655" t="s">
        <v>45</v>
      </c>
      <c r="C4655" t="s">
        <v>84</v>
      </c>
      <c r="D4655" t="s">
        <v>67</v>
      </c>
      <c r="E4655" t="s">
        <v>43</v>
      </c>
      <c r="F4655" s="1">
        <v>4733</v>
      </c>
      <c r="G4655">
        <v>39</v>
      </c>
      <c r="H4655" s="1">
        <v>2887.13</v>
      </c>
      <c r="I4655">
        <v>37</v>
      </c>
      <c r="J4655">
        <v>61</v>
      </c>
      <c r="K4655">
        <v>2.8</v>
      </c>
      <c r="L4655">
        <v>376</v>
      </c>
      <c r="M4655" t="s">
        <v>60</v>
      </c>
      <c r="N4655" s="1">
        <v>1930</v>
      </c>
      <c r="O4655">
        <v>957.13</v>
      </c>
      <c r="P4655" s="2">
        <v>50311</v>
      </c>
      <c r="Q4655" s="2">
        <v>49945</v>
      </c>
      <c r="R4655" t="s">
        <v>49</v>
      </c>
      <c r="S4655">
        <v>36</v>
      </c>
      <c r="T4655">
        <v>63</v>
      </c>
      <c r="U4655" t="s">
        <v>50</v>
      </c>
      <c r="V4655" t="s">
        <v>61</v>
      </c>
      <c r="W4655" t="s">
        <v>76</v>
      </c>
      <c r="X4655" t="s">
        <v>9379</v>
      </c>
      <c r="Y4655" t="s">
        <v>39</v>
      </c>
      <c r="Z4655">
        <v>9</v>
      </c>
      <c r="AA4655" t="s">
        <v>40</v>
      </c>
      <c r="AB4655">
        <v>842</v>
      </c>
      <c r="AC4655" t="s">
        <v>78</v>
      </c>
      <c r="AD4655" t="s">
        <v>42</v>
      </c>
      <c r="AG4655" t="s">
        <v>43</v>
      </c>
      <c r="AH4655">
        <v>37</v>
      </c>
      <c r="AI4655">
        <v>61</v>
      </c>
    </row>
    <row r="4656" spans="1:35" x14ac:dyDescent="0.3">
      <c r="A4656" t="s">
        <v>9380</v>
      </c>
      <c r="B4656" t="s">
        <v>65</v>
      </c>
      <c r="C4656" t="s">
        <v>84</v>
      </c>
      <c r="D4656" t="s">
        <v>96</v>
      </c>
      <c r="E4656" t="s">
        <v>43</v>
      </c>
      <c r="F4656" s="1">
        <v>1780</v>
      </c>
      <c r="G4656">
        <v>42</v>
      </c>
      <c r="H4656" s="1">
        <v>1032.4000000000001</v>
      </c>
      <c r="I4656">
        <v>156</v>
      </c>
      <c r="J4656">
        <v>30</v>
      </c>
      <c r="K4656">
        <v>3.2</v>
      </c>
      <c r="L4656">
        <v>492</v>
      </c>
      <c r="M4656" t="s">
        <v>48</v>
      </c>
      <c r="N4656" s="1">
        <v>3842</v>
      </c>
      <c r="O4656" s="1">
        <v>-2809.6</v>
      </c>
      <c r="P4656" s="2">
        <v>50312</v>
      </c>
      <c r="Q4656" s="2">
        <v>49946</v>
      </c>
      <c r="R4656" t="s">
        <v>34</v>
      </c>
      <c r="S4656">
        <v>48</v>
      </c>
      <c r="T4656">
        <v>44</v>
      </c>
      <c r="U4656" t="s">
        <v>50</v>
      </c>
      <c r="V4656" t="s">
        <v>36</v>
      </c>
      <c r="W4656" t="s">
        <v>51</v>
      </c>
      <c r="X4656" t="s">
        <v>9381</v>
      </c>
      <c r="Y4656" t="s">
        <v>53</v>
      </c>
      <c r="Z4656">
        <v>9</v>
      </c>
      <c r="AA4656" t="s">
        <v>40</v>
      </c>
      <c r="AB4656">
        <v>220</v>
      </c>
      <c r="AC4656" t="s">
        <v>54</v>
      </c>
      <c r="AD4656" t="s">
        <v>55</v>
      </c>
      <c r="AG4656" t="s">
        <v>43</v>
      </c>
      <c r="AH4656">
        <v>156</v>
      </c>
      <c r="AI4656">
        <v>30</v>
      </c>
    </row>
    <row r="4657" spans="1:35" x14ac:dyDescent="0.3">
      <c r="A4657" t="s">
        <v>9382</v>
      </c>
      <c r="B4657" t="s">
        <v>45</v>
      </c>
      <c r="C4657" t="s">
        <v>84</v>
      </c>
      <c r="D4657" t="s">
        <v>47</v>
      </c>
      <c r="E4657" t="s">
        <v>32</v>
      </c>
      <c r="F4657" s="1">
        <v>4526</v>
      </c>
      <c r="G4657">
        <v>0</v>
      </c>
      <c r="H4657" s="1">
        <v>4526</v>
      </c>
      <c r="I4657">
        <v>198</v>
      </c>
      <c r="J4657">
        <v>49</v>
      </c>
      <c r="K4657">
        <v>3.9</v>
      </c>
      <c r="L4657">
        <v>307</v>
      </c>
      <c r="M4657" t="s">
        <v>48</v>
      </c>
      <c r="N4657" s="1">
        <v>2099</v>
      </c>
      <c r="O4657" s="1">
        <v>2427</v>
      </c>
      <c r="P4657" s="2">
        <v>50313</v>
      </c>
      <c r="Q4657" s="2">
        <v>49947</v>
      </c>
      <c r="R4657" t="s">
        <v>34</v>
      </c>
      <c r="S4657">
        <v>49</v>
      </c>
      <c r="T4657">
        <v>23</v>
      </c>
      <c r="U4657" t="s">
        <v>50</v>
      </c>
      <c r="V4657" t="s">
        <v>68</v>
      </c>
      <c r="W4657" t="s">
        <v>76</v>
      </c>
      <c r="X4657" t="s">
        <v>9383</v>
      </c>
      <c r="Y4657" t="s">
        <v>70</v>
      </c>
      <c r="Z4657">
        <v>2</v>
      </c>
      <c r="AA4657" t="s">
        <v>40</v>
      </c>
      <c r="AB4657">
        <v>969</v>
      </c>
      <c r="AC4657" t="s">
        <v>78</v>
      </c>
      <c r="AD4657" t="s">
        <v>42</v>
      </c>
      <c r="AG4657" t="s">
        <v>32</v>
      </c>
      <c r="AH4657">
        <v>198</v>
      </c>
      <c r="AI4657">
        <v>49</v>
      </c>
    </row>
    <row r="4658" spans="1:35" x14ac:dyDescent="0.3">
      <c r="A4658" t="s">
        <v>9384</v>
      </c>
      <c r="B4658" t="s">
        <v>80</v>
      </c>
      <c r="C4658" t="s">
        <v>72</v>
      </c>
      <c r="D4658" t="s">
        <v>31</v>
      </c>
      <c r="E4658" t="s">
        <v>59</v>
      </c>
      <c r="F4658">
        <v>628</v>
      </c>
      <c r="G4658">
        <v>28</v>
      </c>
      <c r="H4658">
        <v>452.16</v>
      </c>
      <c r="I4658">
        <v>34</v>
      </c>
      <c r="J4658">
        <v>64</v>
      </c>
      <c r="K4658">
        <v>4.7</v>
      </c>
      <c r="L4658">
        <v>486</v>
      </c>
      <c r="M4658" t="s">
        <v>48</v>
      </c>
      <c r="N4658">
        <v>491</v>
      </c>
      <c r="O4658">
        <v>-38.840000000000003</v>
      </c>
      <c r="P4658" s="2">
        <v>50314</v>
      </c>
      <c r="Q4658" s="2">
        <v>49948</v>
      </c>
      <c r="R4658" t="s">
        <v>34</v>
      </c>
      <c r="S4658">
        <v>12</v>
      </c>
      <c r="T4658">
        <v>21</v>
      </c>
      <c r="U4658" t="s">
        <v>50</v>
      </c>
      <c r="V4658" t="s">
        <v>68</v>
      </c>
      <c r="W4658" t="s">
        <v>37</v>
      </c>
      <c r="X4658" t="s">
        <v>9385</v>
      </c>
      <c r="Y4658" t="s">
        <v>39</v>
      </c>
      <c r="Z4658">
        <v>13</v>
      </c>
      <c r="AA4658" t="s">
        <v>40</v>
      </c>
      <c r="AB4658">
        <v>790</v>
      </c>
      <c r="AC4658" t="s">
        <v>41</v>
      </c>
      <c r="AD4658" t="s">
        <v>55</v>
      </c>
      <c r="AG4658" t="s">
        <v>59</v>
      </c>
      <c r="AH4658">
        <v>34</v>
      </c>
      <c r="AI4658">
        <v>64</v>
      </c>
    </row>
    <row r="4659" spans="1:35" x14ac:dyDescent="0.3">
      <c r="A4659" t="s">
        <v>9386</v>
      </c>
      <c r="B4659" t="s">
        <v>65</v>
      </c>
      <c r="C4659" t="s">
        <v>46</v>
      </c>
      <c r="D4659" t="s">
        <v>58</v>
      </c>
      <c r="E4659" t="s">
        <v>32</v>
      </c>
      <c r="F4659" s="1">
        <v>3397</v>
      </c>
      <c r="G4659">
        <v>20</v>
      </c>
      <c r="H4659" s="1">
        <v>2717.6</v>
      </c>
      <c r="I4659">
        <v>188</v>
      </c>
      <c r="J4659">
        <v>75</v>
      </c>
      <c r="K4659">
        <v>1.2</v>
      </c>
      <c r="L4659">
        <v>320</v>
      </c>
      <c r="M4659" t="s">
        <v>33</v>
      </c>
      <c r="N4659">
        <v>643</v>
      </c>
      <c r="O4659" s="1">
        <v>2074.6</v>
      </c>
      <c r="P4659" s="2">
        <v>50315</v>
      </c>
      <c r="Q4659" s="2">
        <v>49949</v>
      </c>
      <c r="R4659" t="s">
        <v>34</v>
      </c>
      <c r="S4659">
        <v>29</v>
      </c>
      <c r="T4659">
        <v>38</v>
      </c>
      <c r="U4659" t="s">
        <v>35</v>
      </c>
      <c r="V4659" t="s">
        <v>68</v>
      </c>
      <c r="W4659" t="s">
        <v>51</v>
      </c>
      <c r="X4659" t="s">
        <v>9387</v>
      </c>
      <c r="Y4659" t="s">
        <v>70</v>
      </c>
      <c r="Z4659">
        <v>2</v>
      </c>
      <c r="AA4659" t="s">
        <v>40</v>
      </c>
      <c r="AB4659">
        <v>580</v>
      </c>
      <c r="AC4659" t="s">
        <v>41</v>
      </c>
      <c r="AD4659" t="s">
        <v>55</v>
      </c>
      <c r="AG4659" t="s">
        <v>32</v>
      </c>
      <c r="AH4659">
        <v>188</v>
      </c>
      <c r="AI4659">
        <v>75</v>
      </c>
    </row>
    <row r="4660" spans="1:35" x14ac:dyDescent="0.3">
      <c r="A4660" t="s">
        <v>9388</v>
      </c>
      <c r="B4660" t="s">
        <v>65</v>
      </c>
      <c r="C4660" t="s">
        <v>46</v>
      </c>
      <c r="D4660" t="s">
        <v>31</v>
      </c>
      <c r="E4660" t="s">
        <v>32</v>
      </c>
      <c r="F4660" s="1">
        <v>1205</v>
      </c>
      <c r="G4660">
        <v>12</v>
      </c>
      <c r="H4660" s="1">
        <v>1060.4000000000001</v>
      </c>
      <c r="I4660">
        <v>19</v>
      </c>
      <c r="J4660">
        <v>99</v>
      </c>
      <c r="K4660">
        <v>1.8</v>
      </c>
      <c r="L4660">
        <v>16</v>
      </c>
      <c r="M4660" t="s">
        <v>60</v>
      </c>
      <c r="N4660" s="1">
        <v>3509</v>
      </c>
      <c r="O4660" s="1">
        <v>-2448.6</v>
      </c>
      <c r="P4660" s="2">
        <v>50316</v>
      </c>
      <c r="Q4660" s="2">
        <v>49950</v>
      </c>
      <c r="R4660" t="s">
        <v>49</v>
      </c>
      <c r="S4660">
        <v>8</v>
      </c>
      <c r="T4660">
        <v>53</v>
      </c>
      <c r="U4660" t="s">
        <v>50</v>
      </c>
      <c r="V4660" t="s">
        <v>36</v>
      </c>
      <c r="W4660" t="s">
        <v>37</v>
      </c>
      <c r="X4660" t="s">
        <v>9389</v>
      </c>
      <c r="Y4660" t="s">
        <v>39</v>
      </c>
      <c r="Z4660">
        <v>6</v>
      </c>
      <c r="AA4660" t="s">
        <v>63</v>
      </c>
      <c r="AB4660">
        <v>738</v>
      </c>
      <c r="AC4660" t="s">
        <v>78</v>
      </c>
      <c r="AD4660" t="s">
        <v>42</v>
      </c>
      <c r="AG4660" t="s">
        <v>32</v>
      </c>
      <c r="AH4660">
        <v>19</v>
      </c>
      <c r="AI4660">
        <v>99</v>
      </c>
    </row>
    <row r="4661" spans="1:35" x14ac:dyDescent="0.3">
      <c r="A4661" t="s">
        <v>9390</v>
      </c>
      <c r="B4661" t="s">
        <v>29</v>
      </c>
      <c r="C4661" t="s">
        <v>46</v>
      </c>
      <c r="D4661" t="s">
        <v>96</v>
      </c>
      <c r="E4661" t="s">
        <v>59</v>
      </c>
      <c r="F4661" s="1">
        <v>1195</v>
      </c>
      <c r="G4661">
        <v>31</v>
      </c>
      <c r="H4661">
        <v>824.55</v>
      </c>
      <c r="I4661">
        <v>65</v>
      </c>
      <c r="J4661">
        <v>82</v>
      </c>
      <c r="K4661">
        <v>2.8</v>
      </c>
      <c r="L4661">
        <v>45</v>
      </c>
      <c r="M4661" t="s">
        <v>60</v>
      </c>
      <c r="N4661" s="1">
        <v>2298</v>
      </c>
      <c r="O4661" s="1">
        <v>-1473.45</v>
      </c>
      <c r="P4661" s="2">
        <v>50317</v>
      </c>
      <c r="Q4661" s="2">
        <v>49951</v>
      </c>
      <c r="R4661" t="s">
        <v>89</v>
      </c>
      <c r="S4661">
        <v>34</v>
      </c>
      <c r="T4661">
        <v>35</v>
      </c>
      <c r="U4661" t="s">
        <v>35</v>
      </c>
      <c r="V4661" t="s">
        <v>36</v>
      </c>
      <c r="W4661" t="s">
        <v>37</v>
      </c>
      <c r="X4661" t="s">
        <v>9391</v>
      </c>
      <c r="Y4661" t="s">
        <v>70</v>
      </c>
      <c r="Z4661">
        <v>12</v>
      </c>
      <c r="AA4661" t="s">
        <v>63</v>
      </c>
      <c r="AB4661">
        <v>456</v>
      </c>
      <c r="AC4661" t="s">
        <v>54</v>
      </c>
      <c r="AD4661" t="s">
        <v>55</v>
      </c>
      <c r="AG4661" t="s">
        <v>59</v>
      </c>
      <c r="AH4661">
        <v>65</v>
      </c>
      <c r="AI4661">
        <v>82</v>
      </c>
    </row>
    <row r="4662" spans="1:35" x14ac:dyDescent="0.3">
      <c r="A4662" t="s">
        <v>9392</v>
      </c>
      <c r="B4662" t="s">
        <v>45</v>
      </c>
      <c r="C4662" t="s">
        <v>72</v>
      </c>
      <c r="D4662" t="s">
        <v>47</v>
      </c>
      <c r="E4662" t="s">
        <v>43</v>
      </c>
      <c r="F4662" s="1">
        <v>4316</v>
      </c>
      <c r="G4662">
        <v>25</v>
      </c>
      <c r="H4662" s="1">
        <v>3237</v>
      </c>
      <c r="I4662">
        <v>169</v>
      </c>
      <c r="J4662">
        <v>43</v>
      </c>
      <c r="K4662">
        <v>3</v>
      </c>
      <c r="L4662">
        <v>372</v>
      </c>
      <c r="M4662" t="s">
        <v>60</v>
      </c>
      <c r="N4662" s="1">
        <v>3455</v>
      </c>
      <c r="O4662">
        <v>-218</v>
      </c>
      <c r="P4662" s="2">
        <v>50318</v>
      </c>
      <c r="Q4662" s="2">
        <v>49952</v>
      </c>
      <c r="R4662" t="s">
        <v>49</v>
      </c>
      <c r="S4662">
        <v>22</v>
      </c>
      <c r="T4662">
        <v>38</v>
      </c>
      <c r="U4662" t="s">
        <v>50</v>
      </c>
      <c r="V4662" t="s">
        <v>68</v>
      </c>
      <c r="W4662" t="s">
        <v>37</v>
      </c>
      <c r="X4662" t="s">
        <v>9393</v>
      </c>
      <c r="Y4662" t="s">
        <v>70</v>
      </c>
      <c r="Z4662">
        <v>3</v>
      </c>
      <c r="AA4662" t="s">
        <v>63</v>
      </c>
      <c r="AB4662">
        <v>697</v>
      </c>
      <c r="AC4662" t="s">
        <v>54</v>
      </c>
      <c r="AD4662" t="s">
        <v>42</v>
      </c>
      <c r="AG4662" t="s">
        <v>43</v>
      </c>
      <c r="AH4662">
        <v>169</v>
      </c>
      <c r="AI4662">
        <v>43</v>
      </c>
    </row>
    <row r="4663" spans="1:35" x14ac:dyDescent="0.3">
      <c r="A4663" t="s">
        <v>9394</v>
      </c>
      <c r="B4663" t="s">
        <v>45</v>
      </c>
      <c r="C4663" t="s">
        <v>46</v>
      </c>
      <c r="D4663" t="s">
        <v>67</v>
      </c>
      <c r="E4663" t="s">
        <v>59</v>
      </c>
      <c r="F4663" s="1">
        <v>2759</v>
      </c>
      <c r="G4663">
        <v>41</v>
      </c>
      <c r="H4663" s="1">
        <v>1627.81</v>
      </c>
      <c r="I4663">
        <v>44</v>
      </c>
      <c r="J4663">
        <v>79</v>
      </c>
      <c r="K4663">
        <v>3.7</v>
      </c>
      <c r="L4663">
        <v>484</v>
      </c>
      <c r="M4663" t="s">
        <v>33</v>
      </c>
      <c r="N4663" s="1">
        <v>1742</v>
      </c>
      <c r="O4663">
        <v>-114.19</v>
      </c>
      <c r="P4663" s="2">
        <v>50319</v>
      </c>
      <c r="Q4663" s="2">
        <v>49953</v>
      </c>
      <c r="R4663" t="s">
        <v>89</v>
      </c>
      <c r="S4663">
        <v>10</v>
      </c>
      <c r="T4663">
        <v>64</v>
      </c>
      <c r="U4663" t="s">
        <v>35</v>
      </c>
      <c r="V4663" t="s">
        <v>61</v>
      </c>
      <c r="W4663" t="s">
        <v>51</v>
      </c>
      <c r="X4663" t="s">
        <v>9395</v>
      </c>
      <c r="Y4663" t="s">
        <v>53</v>
      </c>
      <c r="Z4663">
        <v>1</v>
      </c>
      <c r="AA4663" t="s">
        <v>63</v>
      </c>
      <c r="AB4663">
        <v>806</v>
      </c>
      <c r="AC4663" t="s">
        <v>41</v>
      </c>
      <c r="AD4663" t="s">
        <v>42</v>
      </c>
      <c r="AG4663" t="s">
        <v>59</v>
      </c>
      <c r="AH4663">
        <v>44</v>
      </c>
      <c r="AI4663">
        <v>79</v>
      </c>
    </row>
    <row r="4664" spans="1:35" x14ac:dyDescent="0.3">
      <c r="A4664" t="s">
        <v>9396</v>
      </c>
      <c r="B4664" t="s">
        <v>45</v>
      </c>
      <c r="C4664" t="s">
        <v>46</v>
      </c>
      <c r="D4664" t="s">
        <v>67</v>
      </c>
      <c r="E4664" t="s">
        <v>56</v>
      </c>
      <c r="F4664">
        <v>778</v>
      </c>
      <c r="G4664">
        <v>22</v>
      </c>
      <c r="H4664">
        <v>606.84</v>
      </c>
      <c r="I4664">
        <v>159</v>
      </c>
      <c r="J4664">
        <v>73</v>
      </c>
      <c r="K4664">
        <v>3.6</v>
      </c>
      <c r="L4664">
        <v>190</v>
      </c>
      <c r="M4664" t="s">
        <v>60</v>
      </c>
      <c r="N4664" s="1">
        <v>3489</v>
      </c>
      <c r="O4664" s="1">
        <v>-2882.16</v>
      </c>
      <c r="P4664" s="2">
        <v>50320</v>
      </c>
      <c r="Q4664" s="2">
        <v>49954</v>
      </c>
      <c r="R4664" t="s">
        <v>34</v>
      </c>
      <c r="S4664">
        <v>49</v>
      </c>
      <c r="T4664">
        <v>21</v>
      </c>
      <c r="U4664" t="s">
        <v>50</v>
      </c>
      <c r="V4664" t="s">
        <v>61</v>
      </c>
      <c r="W4664" t="s">
        <v>51</v>
      </c>
      <c r="X4664" t="s">
        <v>9397</v>
      </c>
      <c r="Y4664" t="s">
        <v>70</v>
      </c>
      <c r="Z4664">
        <v>5</v>
      </c>
      <c r="AA4664" t="s">
        <v>63</v>
      </c>
      <c r="AB4664">
        <v>912</v>
      </c>
      <c r="AC4664" t="s">
        <v>54</v>
      </c>
      <c r="AD4664" t="s">
        <v>42</v>
      </c>
      <c r="AG4664" t="s">
        <v>56</v>
      </c>
      <c r="AH4664">
        <v>159</v>
      </c>
      <c r="AI4664">
        <v>73</v>
      </c>
    </row>
    <row r="4665" spans="1:35" x14ac:dyDescent="0.3">
      <c r="A4665" t="s">
        <v>9398</v>
      </c>
      <c r="B4665" t="s">
        <v>75</v>
      </c>
      <c r="C4665" t="s">
        <v>84</v>
      </c>
      <c r="D4665" t="s">
        <v>58</v>
      </c>
      <c r="E4665" t="s">
        <v>56</v>
      </c>
      <c r="F4665" s="1">
        <v>3877</v>
      </c>
      <c r="G4665">
        <v>47</v>
      </c>
      <c r="H4665" s="1">
        <v>2054.81</v>
      </c>
      <c r="I4665">
        <v>1</v>
      </c>
      <c r="J4665">
        <v>18</v>
      </c>
      <c r="K4665">
        <v>4</v>
      </c>
      <c r="L4665">
        <v>349</v>
      </c>
      <c r="M4665" t="s">
        <v>60</v>
      </c>
      <c r="N4665" s="1">
        <v>2231</v>
      </c>
      <c r="O4665">
        <v>-176.19</v>
      </c>
      <c r="P4665" s="2">
        <v>50321</v>
      </c>
      <c r="Q4665" s="2">
        <v>49955</v>
      </c>
      <c r="R4665" t="s">
        <v>89</v>
      </c>
      <c r="S4665">
        <v>48</v>
      </c>
      <c r="T4665">
        <v>65</v>
      </c>
      <c r="U4665" t="s">
        <v>50</v>
      </c>
      <c r="V4665" t="s">
        <v>68</v>
      </c>
      <c r="W4665" t="s">
        <v>51</v>
      </c>
      <c r="X4665" t="s">
        <v>9399</v>
      </c>
      <c r="Y4665" t="s">
        <v>70</v>
      </c>
      <c r="Z4665">
        <v>1</v>
      </c>
      <c r="AA4665" t="s">
        <v>40</v>
      </c>
      <c r="AB4665">
        <v>637</v>
      </c>
      <c r="AC4665" t="s">
        <v>78</v>
      </c>
      <c r="AD4665" t="s">
        <v>55</v>
      </c>
      <c r="AG4665" t="s">
        <v>56</v>
      </c>
      <c r="AH4665">
        <v>1</v>
      </c>
      <c r="AI4665">
        <v>18</v>
      </c>
    </row>
    <row r="4666" spans="1:35" x14ac:dyDescent="0.3">
      <c r="A4666" t="s">
        <v>9400</v>
      </c>
      <c r="B4666" t="s">
        <v>29</v>
      </c>
      <c r="C4666" t="s">
        <v>46</v>
      </c>
      <c r="D4666" t="s">
        <v>47</v>
      </c>
      <c r="E4666" t="s">
        <v>32</v>
      </c>
      <c r="F4666" s="1">
        <v>2580</v>
      </c>
      <c r="G4666">
        <v>18</v>
      </c>
      <c r="H4666" s="1">
        <v>2115.6</v>
      </c>
      <c r="I4666">
        <v>140</v>
      </c>
      <c r="J4666">
        <v>33</v>
      </c>
      <c r="K4666">
        <v>4.5999999999999996</v>
      </c>
      <c r="L4666">
        <v>100</v>
      </c>
      <c r="M4666" t="s">
        <v>33</v>
      </c>
      <c r="N4666" s="1">
        <v>2576</v>
      </c>
      <c r="O4666">
        <v>-460.4</v>
      </c>
      <c r="P4666" s="2">
        <v>50322</v>
      </c>
      <c r="Q4666" s="2">
        <v>49956</v>
      </c>
      <c r="R4666" t="s">
        <v>49</v>
      </c>
      <c r="S4666">
        <v>38</v>
      </c>
      <c r="T4666">
        <v>29</v>
      </c>
      <c r="U4666" t="s">
        <v>35</v>
      </c>
      <c r="V4666" t="s">
        <v>68</v>
      </c>
      <c r="W4666" t="s">
        <v>51</v>
      </c>
      <c r="X4666" t="s">
        <v>9401</v>
      </c>
      <c r="Y4666" t="s">
        <v>39</v>
      </c>
      <c r="Z4666">
        <v>9</v>
      </c>
      <c r="AA4666" t="s">
        <v>63</v>
      </c>
      <c r="AB4666">
        <v>958</v>
      </c>
      <c r="AC4666" t="s">
        <v>78</v>
      </c>
      <c r="AD4666" t="s">
        <v>82</v>
      </c>
      <c r="AG4666" t="s">
        <v>32</v>
      </c>
      <c r="AH4666">
        <v>140</v>
      </c>
      <c r="AI4666">
        <v>33</v>
      </c>
    </row>
    <row r="4667" spans="1:35" x14ac:dyDescent="0.3">
      <c r="A4667" t="s">
        <v>9402</v>
      </c>
      <c r="B4667" t="s">
        <v>80</v>
      </c>
      <c r="C4667" t="s">
        <v>72</v>
      </c>
      <c r="D4667" t="s">
        <v>96</v>
      </c>
      <c r="E4667" t="s">
        <v>32</v>
      </c>
      <c r="F4667" s="1">
        <v>2390</v>
      </c>
      <c r="G4667">
        <v>18</v>
      </c>
      <c r="H4667" s="1">
        <v>1959.8</v>
      </c>
      <c r="I4667">
        <v>138</v>
      </c>
      <c r="J4667">
        <v>60</v>
      </c>
      <c r="K4667">
        <v>2.9</v>
      </c>
      <c r="L4667">
        <v>315</v>
      </c>
      <c r="M4667" t="s">
        <v>48</v>
      </c>
      <c r="N4667" s="1">
        <v>3818</v>
      </c>
      <c r="O4667" s="1">
        <v>-1858.2</v>
      </c>
      <c r="P4667" s="2">
        <v>50323</v>
      </c>
      <c r="Q4667" s="2">
        <v>49957</v>
      </c>
      <c r="R4667" t="s">
        <v>34</v>
      </c>
      <c r="S4667">
        <v>9</v>
      </c>
      <c r="T4667">
        <v>59</v>
      </c>
      <c r="U4667" t="s">
        <v>50</v>
      </c>
      <c r="V4667" t="s">
        <v>61</v>
      </c>
      <c r="W4667" t="s">
        <v>37</v>
      </c>
      <c r="X4667" t="s">
        <v>9403</v>
      </c>
      <c r="Y4667" t="s">
        <v>39</v>
      </c>
      <c r="Z4667">
        <v>9</v>
      </c>
      <c r="AA4667" t="s">
        <v>40</v>
      </c>
      <c r="AB4667">
        <v>643</v>
      </c>
      <c r="AC4667" t="s">
        <v>54</v>
      </c>
      <c r="AD4667" t="s">
        <v>55</v>
      </c>
      <c r="AG4667" t="s">
        <v>32</v>
      </c>
      <c r="AH4667">
        <v>138</v>
      </c>
      <c r="AI4667">
        <v>60</v>
      </c>
    </row>
    <row r="4668" spans="1:35" x14ac:dyDescent="0.3">
      <c r="A4668" t="s">
        <v>9404</v>
      </c>
      <c r="B4668" t="s">
        <v>65</v>
      </c>
      <c r="C4668" t="s">
        <v>46</v>
      </c>
      <c r="D4668" t="s">
        <v>47</v>
      </c>
      <c r="E4668" t="s">
        <v>32</v>
      </c>
      <c r="F4668">
        <v>395</v>
      </c>
      <c r="G4668">
        <v>7</v>
      </c>
      <c r="H4668">
        <v>367.35</v>
      </c>
      <c r="I4668">
        <v>62</v>
      </c>
      <c r="J4668">
        <v>87</v>
      </c>
      <c r="K4668">
        <v>1.5</v>
      </c>
      <c r="L4668">
        <v>182</v>
      </c>
      <c r="M4668" t="s">
        <v>60</v>
      </c>
      <c r="N4668" s="1">
        <v>3901</v>
      </c>
      <c r="O4668" s="1">
        <v>-3533.65</v>
      </c>
      <c r="P4668" s="2">
        <v>50324</v>
      </c>
      <c r="Q4668" s="2">
        <v>49958</v>
      </c>
      <c r="R4668" t="s">
        <v>49</v>
      </c>
      <c r="S4668">
        <v>14</v>
      </c>
      <c r="T4668">
        <v>52</v>
      </c>
      <c r="U4668" t="s">
        <v>50</v>
      </c>
      <c r="V4668" t="s">
        <v>68</v>
      </c>
      <c r="W4668" t="s">
        <v>37</v>
      </c>
      <c r="X4668" t="s">
        <v>9405</v>
      </c>
      <c r="Y4668" t="s">
        <v>53</v>
      </c>
      <c r="Z4668">
        <v>8</v>
      </c>
      <c r="AA4668" t="s">
        <v>63</v>
      </c>
      <c r="AB4668">
        <v>156</v>
      </c>
      <c r="AC4668" t="s">
        <v>54</v>
      </c>
      <c r="AD4668" t="s">
        <v>42</v>
      </c>
      <c r="AG4668" t="s">
        <v>32</v>
      </c>
      <c r="AH4668">
        <v>62</v>
      </c>
      <c r="AI4668">
        <v>87</v>
      </c>
    </row>
    <row r="4669" spans="1:35" x14ac:dyDescent="0.3">
      <c r="A4669" t="s">
        <v>9406</v>
      </c>
      <c r="B4669" t="s">
        <v>45</v>
      </c>
      <c r="C4669" t="s">
        <v>46</v>
      </c>
      <c r="D4669" t="s">
        <v>31</v>
      </c>
      <c r="E4669" t="s">
        <v>43</v>
      </c>
      <c r="F4669">
        <v>455</v>
      </c>
      <c r="G4669">
        <v>18</v>
      </c>
      <c r="H4669">
        <v>373.1</v>
      </c>
      <c r="I4669">
        <v>51</v>
      </c>
      <c r="J4669">
        <v>60</v>
      </c>
      <c r="K4669">
        <v>1.5</v>
      </c>
      <c r="L4669">
        <v>472</v>
      </c>
      <c r="M4669" t="s">
        <v>60</v>
      </c>
      <c r="N4669">
        <v>977</v>
      </c>
      <c r="O4669">
        <v>-603.9</v>
      </c>
      <c r="P4669" s="2">
        <v>50325</v>
      </c>
      <c r="Q4669" s="2">
        <v>49959</v>
      </c>
      <c r="R4669" t="s">
        <v>89</v>
      </c>
      <c r="S4669">
        <v>26</v>
      </c>
      <c r="T4669">
        <v>52</v>
      </c>
      <c r="U4669" t="s">
        <v>35</v>
      </c>
      <c r="V4669" t="s">
        <v>68</v>
      </c>
      <c r="W4669" t="s">
        <v>76</v>
      </c>
      <c r="X4669" t="s">
        <v>9407</v>
      </c>
      <c r="Y4669" t="s">
        <v>70</v>
      </c>
      <c r="Z4669">
        <v>6</v>
      </c>
      <c r="AA4669" t="s">
        <v>40</v>
      </c>
      <c r="AB4669">
        <v>662</v>
      </c>
      <c r="AC4669" t="s">
        <v>54</v>
      </c>
      <c r="AD4669" t="s">
        <v>42</v>
      </c>
      <c r="AG4669" t="s">
        <v>43</v>
      </c>
      <c r="AH4669">
        <v>51</v>
      </c>
      <c r="AI4669">
        <v>60</v>
      </c>
    </row>
    <row r="4670" spans="1:35" x14ac:dyDescent="0.3">
      <c r="A4670" t="s">
        <v>9408</v>
      </c>
      <c r="B4670" t="s">
        <v>75</v>
      </c>
      <c r="C4670" t="s">
        <v>30</v>
      </c>
      <c r="D4670" t="s">
        <v>47</v>
      </c>
      <c r="E4670" t="s">
        <v>43</v>
      </c>
      <c r="F4670" s="1">
        <v>1416</v>
      </c>
      <c r="G4670">
        <v>10</v>
      </c>
      <c r="H4670" s="1">
        <v>1274.4000000000001</v>
      </c>
      <c r="I4670">
        <v>164</v>
      </c>
      <c r="J4670">
        <v>96</v>
      </c>
      <c r="K4670">
        <v>4.3</v>
      </c>
      <c r="L4670">
        <v>105</v>
      </c>
      <c r="M4670" t="s">
        <v>33</v>
      </c>
      <c r="N4670">
        <v>517</v>
      </c>
      <c r="O4670">
        <v>757.4</v>
      </c>
      <c r="P4670" s="2">
        <v>50326</v>
      </c>
      <c r="Q4670" s="2">
        <v>49960</v>
      </c>
      <c r="R4670" t="s">
        <v>89</v>
      </c>
      <c r="S4670">
        <v>12</v>
      </c>
      <c r="T4670">
        <v>67</v>
      </c>
      <c r="U4670" t="s">
        <v>50</v>
      </c>
      <c r="V4670" t="s">
        <v>68</v>
      </c>
      <c r="W4670" t="s">
        <v>51</v>
      </c>
      <c r="X4670" t="s">
        <v>9409</v>
      </c>
      <c r="Y4670" t="s">
        <v>53</v>
      </c>
      <c r="Z4670">
        <v>7</v>
      </c>
      <c r="AA4670" t="s">
        <v>40</v>
      </c>
      <c r="AB4670">
        <v>589</v>
      </c>
      <c r="AC4670" t="s">
        <v>54</v>
      </c>
      <c r="AD4670" t="s">
        <v>55</v>
      </c>
      <c r="AG4670" t="s">
        <v>43</v>
      </c>
      <c r="AH4670">
        <v>164</v>
      </c>
      <c r="AI4670">
        <v>96</v>
      </c>
    </row>
    <row r="4671" spans="1:35" x14ac:dyDescent="0.3">
      <c r="A4671" t="s">
        <v>9410</v>
      </c>
      <c r="B4671" t="s">
        <v>45</v>
      </c>
      <c r="C4671" t="s">
        <v>30</v>
      </c>
      <c r="D4671" t="s">
        <v>47</v>
      </c>
      <c r="E4671" t="s">
        <v>32</v>
      </c>
      <c r="F4671" s="1">
        <v>2445</v>
      </c>
      <c r="G4671">
        <v>12</v>
      </c>
      <c r="H4671" s="1">
        <v>2151.6</v>
      </c>
      <c r="I4671">
        <v>21</v>
      </c>
      <c r="J4671">
        <v>81</v>
      </c>
      <c r="K4671">
        <v>1.7</v>
      </c>
      <c r="L4671">
        <v>357</v>
      </c>
      <c r="M4671" t="s">
        <v>60</v>
      </c>
      <c r="N4671" s="1">
        <v>1685</v>
      </c>
      <c r="O4671">
        <v>466.6</v>
      </c>
      <c r="P4671" s="2">
        <v>50327</v>
      </c>
      <c r="Q4671" s="2">
        <v>49961</v>
      </c>
      <c r="R4671" t="s">
        <v>49</v>
      </c>
      <c r="S4671">
        <v>5</v>
      </c>
      <c r="T4671">
        <v>37</v>
      </c>
      <c r="U4671" t="s">
        <v>50</v>
      </c>
      <c r="V4671" t="s">
        <v>61</v>
      </c>
      <c r="W4671" t="s">
        <v>76</v>
      </c>
      <c r="X4671" t="s">
        <v>9411</v>
      </c>
      <c r="Y4671" t="s">
        <v>39</v>
      </c>
      <c r="Z4671">
        <v>4</v>
      </c>
      <c r="AA4671" t="s">
        <v>63</v>
      </c>
      <c r="AB4671">
        <v>501</v>
      </c>
      <c r="AC4671" t="s">
        <v>41</v>
      </c>
      <c r="AD4671" t="s">
        <v>42</v>
      </c>
      <c r="AG4671" t="s">
        <v>32</v>
      </c>
      <c r="AH4671">
        <v>21</v>
      </c>
      <c r="AI4671">
        <v>81</v>
      </c>
    </row>
    <row r="4672" spans="1:35" x14ac:dyDescent="0.3">
      <c r="A4672" t="s">
        <v>9412</v>
      </c>
      <c r="B4672" t="s">
        <v>65</v>
      </c>
      <c r="C4672" t="s">
        <v>46</v>
      </c>
      <c r="D4672" t="s">
        <v>47</v>
      </c>
      <c r="E4672" t="s">
        <v>43</v>
      </c>
      <c r="F4672">
        <v>251</v>
      </c>
      <c r="G4672">
        <v>7</v>
      </c>
      <c r="H4672">
        <v>233.43</v>
      </c>
      <c r="I4672">
        <v>16</v>
      </c>
      <c r="J4672">
        <v>22</v>
      </c>
      <c r="K4672">
        <v>4.4000000000000004</v>
      </c>
      <c r="L4672">
        <v>411</v>
      </c>
      <c r="M4672" t="s">
        <v>33</v>
      </c>
      <c r="N4672" s="1">
        <v>1152</v>
      </c>
      <c r="O4672">
        <v>-918.57</v>
      </c>
      <c r="P4672" s="2">
        <v>50328</v>
      </c>
      <c r="Q4672" s="2">
        <v>49962</v>
      </c>
      <c r="R4672" t="s">
        <v>49</v>
      </c>
      <c r="S4672">
        <v>30</v>
      </c>
      <c r="T4672">
        <v>20</v>
      </c>
      <c r="U4672" t="s">
        <v>35</v>
      </c>
      <c r="V4672" t="s">
        <v>61</v>
      </c>
      <c r="W4672" t="s">
        <v>51</v>
      </c>
      <c r="X4672" t="s">
        <v>9413</v>
      </c>
      <c r="Y4672" t="s">
        <v>53</v>
      </c>
      <c r="Z4672">
        <v>5</v>
      </c>
      <c r="AA4672" t="s">
        <v>40</v>
      </c>
      <c r="AB4672">
        <v>793</v>
      </c>
      <c r="AC4672" t="s">
        <v>54</v>
      </c>
      <c r="AD4672" t="s">
        <v>82</v>
      </c>
      <c r="AG4672" t="s">
        <v>43</v>
      </c>
      <c r="AH4672">
        <v>16</v>
      </c>
      <c r="AI4672">
        <v>22</v>
      </c>
    </row>
    <row r="4673" spans="1:35" x14ac:dyDescent="0.3">
      <c r="A4673" t="s">
        <v>9414</v>
      </c>
      <c r="B4673" t="s">
        <v>45</v>
      </c>
      <c r="C4673" t="s">
        <v>30</v>
      </c>
      <c r="D4673" t="s">
        <v>31</v>
      </c>
      <c r="E4673" t="s">
        <v>59</v>
      </c>
      <c r="F4673" s="1">
        <v>4177</v>
      </c>
      <c r="G4673">
        <v>12</v>
      </c>
      <c r="H4673" s="1">
        <v>3675.76</v>
      </c>
      <c r="I4673">
        <v>128</v>
      </c>
      <c r="J4673">
        <v>56</v>
      </c>
      <c r="K4673">
        <v>4</v>
      </c>
      <c r="L4673">
        <v>481</v>
      </c>
      <c r="M4673" t="s">
        <v>60</v>
      </c>
      <c r="N4673" s="1">
        <v>3287</v>
      </c>
      <c r="O4673">
        <v>388.76</v>
      </c>
      <c r="P4673" s="2">
        <v>50329</v>
      </c>
      <c r="Q4673" s="2">
        <v>49963</v>
      </c>
      <c r="R4673" t="s">
        <v>89</v>
      </c>
      <c r="S4673">
        <v>31</v>
      </c>
      <c r="T4673">
        <v>29</v>
      </c>
      <c r="U4673" t="s">
        <v>50</v>
      </c>
      <c r="V4673" t="s">
        <v>36</v>
      </c>
      <c r="W4673" t="s">
        <v>37</v>
      </c>
      <c r="X4673" t="s">
        <v>9415</v>
      </c>
      <c r="Y4673" t="s">
        <v>39</v>
      </c>
      <c r="Z4673">
        <v>10</v>
      </c>
      <c r="AA4673" t="s">
        <v>63</v>
      </c>
      <c r="AB4673">
        <v>489</v>
      </c>
      <c r="AC4673" t="s">
        <v>54</v>
      </c>
      <c r="AD4673" t="s">
        <v>55</v>
      </c>
      <c r="AG4673" t="s">
        <v>59</v>
      </c>
      <c r="AH4673">
        <v>128</v>
      </c>
      <c r="AI4673">
        <v>56</v>
      </c>
    </row>
    <row r="4674" spans="1:35" x14ac:dyDescent="0.3">
      <c r="A4674" t="s">
        <v>9416</v>
      </c>
      <c r="B4674" t="s">
        <v>75</v>
      </c>
      <c r="C4674" t="s">
        <v>66</v>
      </c>
      <c r="D4674" t="s">
        <v>31</v>
      </c>
      <c r="E4674" t="s">
        <v>43</v>
      </c>
      <c r="F4674" s="1">
        <v>2680</v>
      </c>
      <c r="G4674">
        <v>17</v>
      </c>
      <c r="H4674" s="1">
        <v>2224.4</v>
      </c>
      <c r="I4674">
        <v>168</v>
      </c>
      <c r="J4674">
        <v>14</v>
      </c>
      <c r="K4674">
        <v>3.2</v>
      </c>
      <c r="L4674">
        <v>54</v>
      </c>
      <c r="M4674" t="s">
        <v>48</v>
      </c>
      <c r="N4674" s="1">
        <v>3890</v>
      </c>
      <c r="O4674" s="1">
        <v>-1665.6</v>
      </c>
      <c r="P4674" s="2">
        <v>50330</v>
      </c>
      <c r="Q4674" s="2">
        <v>49964</v>
      </c>
      <c r="R4674" t="s">
        <v>49</v>
      </c>
      <c r="S4674">
        <v>26</v>
      </c>
      <c r="T4674">
        <v>33</v>
      </c>
      <c r="U4674" t="s">
        <v>50</v>
      </c>
      <c r="V4674" t="s">
        <v>61</v>
      </c>
      <c r="W4674" t="s">
        <v>76</v>
      </c>
      <c r="X4674" t="s">
        <v>9417</v>
      </c>
      <c r="Y4674" t="s">
        <v>53</v>
      </c>
      <c r="Z4674">
        <v>1</v>
      </c>
      <c r="AA4674" t="s">
        <v>40</v>
      </c>
      <c r="AB4674">
        <v>128</v>
      </c>
      <c r="AC4674" t="s">
        <v>78</v>
      </c>
      <c r="AD4674" t="s">
        <v>42</v>
      </c>
      <c r="AG4674" t="s">
        <v>43</v>
      </c>
      <c r="AH4674">
        <v>168</v>
      </c>
      <c r="AI4674">
        <v>14</v>
      </c>
    </row>
    <row r="4675" spans="1:35" x14ac:dyDescent="0.3">
      <c r="A4675" t="s">
        <v>9418</v>
      </c>
      <c r="B4675" t="s">
        <v>65</v>
      </c>
      <c r="C4675" t="s">
        <v>66</v>
      </c>
      <c r="D4675" t="s">
        <v>47</v>
      </c>
      <c r="E4675" t="s">
        <v>43</v>
      </c>
      <c r="F4675" s="1">
        <v>3531</v>
      </c>
      <c r="G4675">
        <v>23</v>
      </c>
      <c r="H4675" s="1">
        <v>2718.87</v>
      </c>
      <c r="I4675">
        <v>123</v>
      </c>
      <c r="J4675">
        <v>14</v>
      </c>
      <c r="K4675">
        <v>1.8</v>
      </c>
      <c r="L4675">
        <v>203</v>
      </c>
      <c r="M4675" t="s">
        <v>60</v>
      </c>
      <c r="N4675" s="1">
        <v>3576</v>
      </c>
      <c r="O4675">
        <v>-857.13</v>
      </c>
      <c r="P4675" s="2">
        <v>50331</v>
      </c>
      <c r="Q4675" s="2">
        <v>49965</v>
      </c>
      <c r="R4675" t="s">
        <v>89</v>
      </c>
      <c r="S4675">
        <v>47</v>
      </c>
      <c r="T4675">
        <v>42</v>
      </c>
      <c r="U4675" t="s">
        <v>35</v>
      </c>
      <c r="V4675" t="s">
        <v>36</v>
      </c>
      <c r="W4675" t="s">
        <v>51</v>
      </c>
      <c r="X4675" t="s">
        <v>9419</v>
      </c>
      <c r="Y4675" t="s">
        <v>70</v>
      </c>
      <c r="Z4675">
        <v>2</v>
      </c>
      <c r="AA4675" t="s">
        <v>63</v>
      </c>
      <c r="AB4675">
        <v>532</v>
      </c>
      <c r="AC4675" t="s">
        <v>78</v>
      </c>
      <c r="AD4675" t="s">
        <v>82</v>
      </c>
      <c r="AG4675" t="s">
        <v>43</v>
      </c>
      <c r="AH4675">
        <v>123</v>
      </c>
      <c r="AI4675">
        <v>14</v>
      </c>
    </row>
    <row r="4676" spans="1:35" x14ac:dyDescent="0.3">
      <c r="A4676" t="s">
        <v>9420</v>
      </c>
      <c r="B4676" t="s">
        <v>65</v>
      </c>
      <c r="C4676" t="s">
        <v>66</v>
      </c>
      <c r="D4676" t="s">
        <v>96</v>
      </c>
      <c r="E4676" t="s">
        <v>43</v>
      </c>
      <c r="F4676" s="1">
        <v>1139</v>
      </c>
      <c r="G4676">
        <v>24</v>
      </c>
      <c r="H4676">
        <v>865.64</v>
      </c>
      <c r="I4676">
        <v>115</v>
      </c>
      <c r="J4676">
        <v>44</v>
      </c>
      <c r="K4676">
        <v>4.9000000000000004</v>
      </c>
      <c r="L4676">
        <v>38</v>
      </c>
      <c r="M4676" t="s">
        <v>33</v>
      </c>
      <c r="N4676" s="1">
        <v>1364</v>
      </c>
      <c r="O4676">
        <v>-498.36</v>
      </c>
      <c r="P4676" s="2">
        <v>50332</v>
      </c>
      <c r="Q4676" s="2">
        <v>49966</v>
      </c>
      <c r="R4676" t="s">
        <v>89</v>
      </c>
      <c r="S4676">
        <v>30</v>
      </c>
      <c r="T4676">
        <v>56</v>
      </c>
      <c r="U4676" t="s">
        <v>50</v>
      </c>
      <c r="V4676" t="s">
        <v>68</v>
      </c>
      <c r="W4676" t="s">
        <v>37</v>
      </c>
      <c r="X4676" t="s">
        <v>9421</v>
      </c>
      <c r="Y4676" t="s">
        <v>53</v>
      </c>
      <c r="Z4676">
        <v>11</v>
      </c>
      <c r="AA4676" t="s">
        <v>63</v>
      </c>
      <c r="AB4676">
        <v>196</v>
      </c>
      <c r="AC4676" t="s">
        <v>78</v>
      </c>
      <c r="AD4676" t="s">
        <v>55</v>
      </c>
      <c r="AG4676" t="s">
        <v>43</v>
      </c>
      <c r="AH4676">
        <v>115</v>
      </c>
      <c r="AI4676">
        <v>44</v>
      </c>
    </row>
    <row r="4677" spans="1:35" x14ac:dyDescent="0.3">
      <c r="A4677" t="s">
        <v>9422</v>
      </c>
      <c r="B4677" t="s">
        <v>80</v>
      </c>
      <c r="C4677" t="s">
        <v>30</v>
      </c>
      <c r="D4677" t="s">
        <v>31</v>
      </c>
      <c r="E4677" t="s">
        <v>56</v>
      </c>
      <c r="F4677" s="1">
        <v>3005</v>
      </c>
      <c r="G4677">
        <v>23</v>
      </c>
      <c r="H4677" s="1">
        <v>2313.85</v>
      </c>
      <c r="I4677">
        <v>161</v>
      </c>
      <c r="J4677">
        <v>96</v>
      </c>
      <c r="K4677">
        <v>2.1</v>
      </c>
      <c r="L4677">
        <v>185</v>
      </c>
      <c r="M4677" t="s">
        <v>33</v>
      </c>
      <c r="N4677">
        <v>276</v>
      </c>
      <c r="O4677" s="1">
        <v>2037.85</v>
      </c>
      <c r="P4677" s="2">
        <v>50333</v>
      </c>
      <c r="Q4677" s="2">
        <v>49967</v>
      </c>
      <c r="R4677" t="s">
        <v>89</v>
      </c>
      <c r="S4677">
        <v>31</v>
      </c>
      <c r="T4677">
        <v>22</v>
      </c>
      <c r="U4677" t="s">
        <v>35</v>
      </c>
      <c r="V4677" t="s">
        <v>61</v>
      </c>
      <c r="W4677" t="s">
        <v>37</v>
      </c>
      <c r="X4677" t="s">
        <v>9423</v>
      </c>
      <c r="Y4677" t="s">
        <v>53</v>
      </c>
      <c r="Z4677">
        <v>3</v>
      </c>
      <c r="AA4677" t="s">
        <v>40</v>
      </c>
      <c r="AB4677">
        <v>236</v>
      </c>
      <c r="AC4677" t="s">
        <v>78</v>
      </c>
      <c r="AD4677" t="s">
        <v>42</v>
      </c>
      <c r="AG4677" t="s">
        <v>56</v>
      </c>
      <c r="AH4677">
        <v>161</v>
      </c>
      <c r="AI4677">
        <v>96</v>
      </c>
    </row>
    <row r="4678" spans="1:35" x14ac:dyDescent="0.3">
      <c r="A4678" t="s">
        <v>9424</v>
      </c>
      <c r="B4678" t="s">
        <v>75</v>
      </c>
      <c r="C4678" t="s">
        <v>46</v>
      </c>
      <c r="D4678" t="s">
        <v>58</v>
      </c>
      <c r="E4678" t="s">
        <v>32</v>
      </c>
      <c r="F4678">
        <v>651</v>
      </c>
      <c r="G4678">
        <v>20</v>
      </c>
      <c r="H4678">
        <v>520.79999999999995</v>
      </c>
      <c r="I4678">
        <v>58</v>
      </c>
      <c r="J4678">
        <v>1</v>
      </c>
      <c r="K4678">
        <v>4.5999999999999996</v>
      </c>
      <c r="L4678">
        <v>452</v>
      </c>
      <c r="M4678" t="s">
        <v>48</v>
      </c>
      <c r="N4678" s="1">
        <v>3559</v>
      </c>
      <c r="O4678" s="1">
        <v>-3038.2</v>
      </c>
      <c r="P4678" s="2">
        <v>50334</v>
      </c>
      <c r="Q4678" s="2">
        <v>49968</v>
      </c>
      <c r="R4678" t="s">
        <v>49</v>
      </c>
      <c r="S4678">
        <v>13</v>
      </c>
      <c r="T4678">
        <v>35</v>
      </c>
      <c r="U4678" t="s">
        <v>35</v>
      </c>
      <c r="V4678" t="s">
        <v>36</v>
      </c>
      <c r="W4678" t="s">
        <v>76</v>
      </c>
      <c r="X4678" t="s">
        <v>9425</v>
      </c>
      <c r="Y4678" t="s">
        <v>39</v>
      </c>
      <c r="Z4678">
        <v>4</v>
      </c>
      <c r="AA4678" t="s">
        <v>63</v>
      </c>
      <c r="AB4678">
        <v>223</v>
      </c>
      <c r="AC4678" t="s">
        <v>78</v>
      </c>
      <c r="AD4678" t="s">
        <v>82</v>
      </c>
      <c r="AG4678" t="s">
        <v>32</v>
      </c>
      <c r="AH4678">
        <v>58</v>
      </c>
      <c r="AI4678">
        <v>1</v>
      </c>
    </row>
    <row r="4679" spans="1:35" x14ac:dyDescent="0.3">
      <c r="A4679" t="s">
        <v>9426</v>
      </c>
      <c r="B4679" t="s">
        <v>80</v>
      </c>
      <c r="C4679" t="s">
        <v>84</v>
      </c>
      <c r="D4679" t="s">
        <v>47</v>
      </c>
      <c r="E4679" t="s">
        <v>56</v>
      </c>
      <c r="F4679">
        <v>729</v>
      </c>
      <c r="G4679">
        <v>20</v>
      </c>
      <c r="H4679">
        <v>583.20000000000005</v>
      </c>
      <c r="I4679">
        <v>47</v>
      </c>
      <c r="J4679">
        <v>11</v>
      </c>
      <c r="K4679">
        <v>1.4</v>
      </c>
      <c r="L4679">
        <v>21</v>
      </c>
      <c r="M4679" t="s">
        <v>48</v>
      </c>
      <c r="N4679" s="1">
        <v>1224</v>
      </c>
      <c r="O4679">
        <v>-640.79999999999995</v>
      </c>
      <c r="P4679" s="2">
        <v>50335</v>
      </c>
      <c r="Q4679" s="2">
        <v>49969</v>
      </c>
      <c r="R4679" t="s">
        <v>89</v>
      </c>
      <c r="S4679">
        <v>27</v>
      </c>
      <c r="T4679">
        <v>61</v>
      </c>
      <c r="U4679" t="s">
        <v>50</v>
      </c>
      <c r="V4679" t="s">
        <v>68</v>
      </c>
      <c r="W4679" t="s">
        <v>76</v>
      </c>
      <c r="X4679" t="s">
        <v>9427</v>
      </c>
      <c r="Y4679" t="s">
        <v>53</v>
      </c>
      <c r="Z4679">
        <v>1</v>
      </c>
      <c r="AA4679" t="s">
        <v>40</v>
      </c>
      <c r="AB4679">
        <v>439</v>
      </c>
      <c r="AC4679" t="s">
        <v>78</v>
      </c>
      <c r="AD4679" t="s">
        <v>55</v>
      </c>
      <c r="AG4679" t="s">
        <v>56</v>
      </c>
      <c r="AH4679">
        <v>47</v>
      </c>
      <c r="AI4679">
        <v>11</v>
      </c>
    </row>
    <row r="4680" spans="1:35" x14ac:dyDescent="0.3">
      <c r="A4680" t="s">
        <v>9428</v>
      </c>
      <c r="B4680" t="s">
        <v>65</v>
      </c>
      <c r="C4680" t="s">
        <v>46</v>
      </c>
      <c r="D4680" t="s">
        <v>96</v>
      </c>
      <c r="E4680" t="s">
        <v>59</v>
      </c>
      <c r="F4680">
        <v>994</v>
      </c>
      <c r="G4680">
        <v>17</v>
      </c>
      <c r="H4680">
        <v>825.02</v>
      </c>
      <c r="I4680">
        <v>117</v>
      </c>
      <c r="J4680">
        <v>9</v>
      </c>
      <c r="K4680">
        <v>4.0999999999999996</v>
      </c>
      <c r="L4680">
        <v>381</v>
      </c>
      <c r="M4680" t="s">
        <v>33</v>
      </c>
      <c r="N4680" s="1">
        <v>2483</v>
      </c>
      <c r="O4680" s="1">
        <v>-1657.98</v>
      </c>
      <c r="P4680" s="2">
        <v>50336</v>
      </c>
      <c r="Q4680" s="2">
        <v>49970</v>
      </c>
      <c r="R4680" t="s">
        <v>89</v>
      </c>
      <c r="S4680">
        <v>45</v>
      </c>
      <c r="T4680">
        <v>33</v>
      </c>
      <c r="U4680" t="s">
        <v>50</v>
      </c>
      <c r="V4680" t="s">
        <v>68</v>
      </c>
      <c r="W4680" t="s">
        <v>37</v>
      </c>
      <c r="X4680" t="s">
        <v>9429</v>
      </c>
      <c r="Y4680" t="s">
        <v>70</v>
      </c>
      <c r="Z4680">
        <v>5</v>
      </c>
      <c r="AA4680" t="s">
        <v>63</v>
      </c>
      <c r="AB4680">
        <v>423</v>
      </c>
      <c r="AC4680" t="s">
        <v>41</v>
      </c>
      <c r="AD4680" t="s">
        <v>82</v>
      </c>
      <c r="AG4680" t="s">
        <v>59</v>
      </c>
      <c r="AH4680">
        <v>117</v>
      </c>
      <c r="AI4680">
        <v>9</v>
      </c>
    </row>
    <row r="4681" spans="1:35" x14ac:dyDescent="0.3">
      <c r="A4681" t="s">
        <v>9430</v>
      </c>
      <c r="B4681" t="s">
        <v>45</v>
      </c>
      <c r="C4681" t="s">
        <v>84</v>
      </c>
      <c r="D4681" t="s">
        <v>31</v>
      </c>
      <c r="E4681" t="s">
        <v>56</v>
      </c>
      <c r="F4681">
        <v>633</v>
      </c>
      <c r="G4681">
        <v>33</v>
      </c>
      <c r="H4681">
        <v>424.11</v>
      </c>
      <c r="I4681">
        <v>15</v>
      </c>
      <c r="J4681">
        <v>46</v>
      </c>
      <c r="K4681">
        <v>3</v>
      </c>
      <c r="L4681">
        <v>176</v>
      </c>
      <c r="M4681" t="s">
        <v>48</v>
      </c>
      <c r="N4681" s="1">
        <v>1463</v>
      </c>
      <c r="O4681" s="1">
        <v>-1038.8900000000001</v>
      </c>
      <c r="P4681" s="2">
        <v>50337</v>
      </c>
      <c r="Q4681" s="2">
        <v>49971</v>
      </c>
      <c r="R4681" t="s">
        <v>49</v>
      </c>
      <c r="S4681">
        <v>31</v>
      </c>
      <c r="T4681">
        <v>52</v>
      </c>
      <c r="U4681" t="s">
        <v>35</v>
      </c>
      <c r="V4681" t="s">
        <v>36</v>
      </c>
      <c r="W4681" t="s">
        <v>37</v>
      </c>
      <c r="X4681" t="s">
        <v>9431</v>
      </c>
      <c r="Y4681" t="s">
        <v>70</v>
      </c>
      <c r="Z4681">
        <v>6</v>
      </c>
      <c r="AA4681" t="s">
        <v>63</v>
      </c>
      <c r="AB4681">
        <v>354</v>
      </c>
      <c r="AC4681" t="s">
        <v>41</v>
      </c>
      <c r="AD4681" t="s">
        <v>55</v>
      </c>
      <c r="AG4681" t="s">
        <v>56</v>
      </c>
      <c r="AH4681">
        <v>15</v>
      </c>
      <c r="AI4681">
        <v>46</v>
      </c>
    </row>
    <row r="4682" spans="1:35" x14ac:dyDescent="0.3">
      <c r="A4682" t="s">
        <v>9432</v>
      </c>
      <c r="B4682" t="s">
        <v>45</v>
      </c>
      <c r="C4682" t="s">
        <v>72</v>
      </c>
      <c r="D4682" t="s">
        <v>31</v>
      </c>
      <c r="E4682" t="s">
        <v>59</v>
      </c>
      <c r="F4682" s="1">
        <v>1211</v>
      </c>
      <c r="G4682">
        <v>25</v>
      </c>
      <c r="H4682">
        <v>908.25</v>
      </c>
      <c r="I4682">
        <v>52</v>
      </c>
      <c r="J4682">
        <v>57</v>
      </c>
      <c r="K4682">
        <v>3.5</v>
      </c>
      <c r="L4682">
        <v>324</v>
      </c>
      <c r="M4682" t="s">
        <v>33</v>
      </c>
      <c r="N4682" s="1">
        <v>3502</v>
      </c>
      <c r="O4682" s="1">
        <v>-2593.75</v>
      </c>
      <c r="P4682" s="2">
        <v>50338</v>
      </c>
      <c r="Q4682" s="2">
        <v>49972</v>
      </c>
      <c r="R4682" t="s">
        <v>89</v>
      </c>
      <c r="S4682">
        <v>25</v>
      </c>
      <c r="T4682">
        <v>58</v>
      </c>
      <c r="U4682" t="s">
        <v>35</v>
      </c>
      <c r="V4682" t="s">
        <v>36</v>
      </c>
      <c r="W4682" t="s">
        <v>76</v>
      </c>
      <c r="X4682" t="s">
        <v>9433</v>
      </c>
      <c r="Y4682" t="s">
        <v>53</v>
      </c>
      <c r="Z4682">
        <v>4</v>
      </c>
      <c r="AA4682" t="s">
        <v>63</v>
      </c>
      <c r="AB4682">
        <v>333</v>
      </c>
      <c r="AC4682" t="s">
        <v>78</v>
      </c>
      <c r="AD4682" t="s">
        <v>82</v>
      </c>
      <c r="AG4682" t="s">
        <v>59</v>
      </c>
      <c r="AH4682">
        <v>52</v>
      </c>
      <c r="AI4682">
        <v>57</v>
      </c>
    </row>
    <row r="4683" spans="1:35" x14ac:dyDescent="0.3">
      <c r="A4683" t="s">
        <v>9434</v>
      </c>
      <c r="B4683" t="s">
        <v>45</v>
      </c>
      <c r="C4683" t="s">
        <v>30</v>
      </c>
      <c r="D4683" t="s">
        <v>67</v>
      </c>
      <c r="E4683" t="s">
        <v>59</v>
      </c>
      <c r="F4683" s="1">
        <v>3884</v>
      </c>
      <c r="G4683">
        <v>12</v>
      </c>
      <c r="H4683" s="1">
        <v>3417.92</v>
      </c>
      <c r="I4683">
        <v>51</v>
      </c>
      <c r="J4683">
        <v>38</v>
      </c>
      <c r="K4683">
        <v>4.4000000000000004</v>
      </c>
      <c r="L4683">
        <v>51</v>
      </c>
      <c r="M4683" t="s">
        <v>60</v>
      </c>
      <c r="N4683" s="1">
        <v>3627</v>
      </c>
      <c r="O4683">
        <v>-209.08</v>
      </c>
      <c r="P4683" s="2">
        <v>50339</v>
      </c>
      <c r="Q4683" s="2">
        <v>49973</v>
      </c>
      <c r="R4683" t="s">
        <v>89</v>
      </c>
      <c r="S4683">
        <v>2</v>
      </c>
      <c r="T4683">
        <v>66</v>
      </c>
      <c r="U4683" t="s">
        <v>50</v>
      </c>
      <c r="V4683" t="s">
        <v>36</v>
      </c>
      <c r="W4683" t="s">
        <v>51</v>
      </c>
      <c r="X4683" t="s">
        <v>9435</v>
      </c>
      <c r="Y4683" t="s">
        <v>53</v>
      </c>
      <c r="Z4683">
        <v>13</v>
      </c>
      <c r="AA4683" t="s">
        <v>63</v>
      </c>
      <c r="AB4683">
        <v>351</v>
      </c>
      <c r="AC4683" t="s">
        <v>54</v>
      </c>
      <c r="AD4683" t="s">
        <v>55</v>
      </c>
      <c r="AG4683" t="s">
        <v>59</v>
      </c>
      <c r="AH4683">
        <v>51</v>
      </c>
      <c r="AI4683">
        <v>38</v>
      </c>
    </row>
    <row r="4684" spans="1:35" x14ac:dyDescent="0.3">
      <c r="A4684" t="s">
        <v>9436</v>
      </c>
      <c r="B4684" t="s">
        <v>29</v>
      </c>
      <c r="C4684" t="s">
        <v>30</v>
      </c>
      <c r="D4684" t="s">
        <v>58</v>
      </c>
      <c r="E4684" t="s">
        <v>59</v>
      </c>
      <c r="F4684" s="1">
        <v>3924</v>
      </c>
      <c r="G4684">
        <v>2</v>
      </c>
      <c r="H4684" s="1">
        <v>3845.52</v>
      </c>
      <c r="I4684">
        <v>177</v>
      </c>
      <c r="J4684">
        <v>88</v>
      </c>
      <c r="K4684">
        <v>2.7</v>
      </c>
      <c r="L4684">
        <v>325</v>
      </c>
      <c r="M4684" t="s">
        <v>60</v>
      </c>
      <c r="N4684" s="1">
        <v>3392</v>
      </c>
      <c r="O4684">
        <v>453.52</v>
      </c>
      <c r="P4684" s="2">
        <v>50340</v>
      </c>
      <c r="Q4684" s="2">
        <v>49974</v>
      </c>
      <c r="R4684" t="s">
        <v>49</v>
      </c>
      <c r="S4684">
        <v>17</v>
      </c>
      <c r="T4684">
        <v>41</v>
      </c>
      <c r="U4684" t="s">
        <v>50</v>
      </c>
      <c r="V4684" t="s">
        <v>61</v>
      </c>
      <c r="W4684" t="s">
        <v>37</v>
      </c>
      <c r="X4684" t="s">
        <v>9437</v>
      </c>
      <c r="Y4684" t="s">
        <v>53</v>
      </c>
      <c r="Z4684">
        <v>14</v>
      </c>
      <c r="AA4684" t="s">
        <v>63</v>
      </c>
      <c r="AB4684">
        <v>851</v>
      </c>
      <c r="AC4684" t="s">
        <v>54</v>
      </c>
      <c r="AD4684" t="s">
        <v>42</v>
      </c>
      <c r="AG4684" t="s">
        <v>59</v>
      </c>
      <c r="AH4684">
        <v>177</v>
      </c>
      <c r="AI4684">
        <v>88</v>
      </c>
    </row>
    <row r="4685" spans="1:35" x14ac:dyDescent="0.3">
      <c r="A4685" t="s">
        <v>9438</v>
      </c>
      <c r="B4685" t="s">
        <v>65</v>
      </c>
      <c r="C4685" t="s">
        <v>72</v>
      </c>
      <c r="D4685" t="s">
        <v>58</v>
      </c>
      <c r="E4685" t="s">
        <v>56</v>
      </c>
      <c r="F4685">
        <v>532</v>
      </c>
      <c r="G4685">
        <v>45</v>
      </c>
      <c r="H4685">
        <v>292.60000000000002</v>
      </c>
      <c r="I4685">
        <v>133</v>
      </c>
      <c r="J4685">
        <v>11</v>
      </c>
      <c r="K4685">
        <v>2.1</v>
      </c>
      <c r="L4685">
        <v>374</v>
      </c>
      <c r="M4685" t="s">
        <v>48</v>
      </c>
      <c r="N4685">
        <v>337</v>
      </c>
      <c r="O4685">
        <v>-44.4</v>
      </c>
      <c r="P4685" s="2">
        <v>50341</v>
      </c>
      <c r="Q4685" s="2">
        <v>49975</v>
      </c>
      <c r="R4685" t="s">
        <v>49</v>
      </c>
      <c r="S4685">
        <v>48</v>
      </c>
      <c r="T4685">
        <v>42</v>
      </c>
      <c r="U4685" t="s">
        <v>50</v>
      </c>
      <c r="V4685" t="s">
        <v>36</v>
      </c>
      <c r="W4685" t="s">
        <v>37</v>
      </c>
      <c r="X4685" t="s">
        <v>9439</v>
      </c>
      <c r="Y4685" t="s">
        <v>70</v>
      </c>
      <c r="Z4685">
        <v>13</v>
      </c>
      <c r="AA4685" t="s">
        <v>63</v>
      </c>
      <c r="AB4685">
        <v>909</v>
      </c>
      <c r="AC4685" t="s">
        <v>41</v>
      </c>
      <c r="AD4685" t="s">
        <v>42</v>
      </c>
      <c r="AG4685" t="s">
        <v>56</v>
      </c>
      <c r="AH4685">
        <v>133</v>
      </c>
      <c r="AI4685">
        <v>11</v>
      </c>
    </row>
    <row r="4686" spans="1:35" x14ac:dyDescent="0.3">
      <c r="A4686" t="s">
        <v>9440</v>
      </c>
      <c r="B4686" t="s">
        <v>65</v>
      </c>
      <c r="C4686" t="s">
        <v>72</v>
      </c>
      <c r="D4686" t="s">
        <v>31</v>
      </c>
      <c r="E4686" t="s">
        <v>32</v>
      </c>
      <c r="F4686" s="1">
        <v>1957</v>
      </c>
      <c r="G4686">
        <v>20</v>
      </c>
      <c r="H4686" s="1">
        <v>1565.6</v>
      </c>
      <c r="I4686">
        <v>155</v>
      </c>
      <c r="J4686">
        <v>52</v>
      </c>
      <c r="K4686">
        <v>4.5999999999999996</v>
      </c>
      <c r="L4686">
        <v>86</v>
      </c>
      <c r="M4686" t="s">
        <v>60</v>
      </c>
      <c r="N4686">
        <v>144</v>
      </c>
      <c r="O4686" s="1">
        <v>1421.6</v>
      </c>
      <c r="P4686" s="2">
        <v>50342</v>
      </c>
      <c r="Q4686" s="2">
        <v>49976</v>
      </c>
      <c r="R4686" t="s">
        <v>34</v>
      </c>
      <c r="S4686">
        <v>25</v>
      </c>
      <c r="T4686">
        <v>50</v>
      </c>
      <c r="U4686" t="s">
        <v>50</v>
      </c>
      <c r="V4686" t="s">
        <v>68</v>
      </c>
      <c r="W4686" t="s">
        <v>51</v>
      </c>
      <c r="X4686" t="s">
        <v>9441</v>
      </c>
      <c r="Y4686" t="s">
        <v>53</v>
      </c>
      <c r="Z4686">
        <v>5</v>
      </c>
      <c r="AA4686" t="s">
        <v>63</v>
      </c>
      <c r="AB4686">
        <v>193</v>
      </c>
      <c r="AC4686" t="s">
        <v>78</v>
      </c>
      <c r="AD4686" t="s">
        <v>82</v>
      </c>
      <c r="AG4686" t="s">
        <v>32</v>
      </c>
      <c r="AH4686">
        <v>155</v>
      </c>
      <c r="AI4686">
        <v>52</v>
      </c>
    </row>
    <row r="4687" spans="1:35" x14ac:dyDescent="0.3">
      <c r="A4687" t="s">
        <v>9442</v>
      </c>
      <c r="B4687" t="s">
        <v>75</v>
      </c>
      <c r="C4687" t="s">
        <v>84</v>
      </c>
      <c r="D4687" t="s">
        <v>31</v>
      </c>
      <c r="E4687" t="s">
        <v>59</v>
      </c>
      <c r="F4687" s="1">
        <v>2589</v>
      </c>
      <c r="G4687">
        <v>33</v>
      </c>
      <c r="H4687" s="1">
        <v>1734.63</v>
      </c>
      <c r="I4687">
        <v>94</v>
      </c>
      <c r="J4687">
        <v>18</v>
      </c>
      <c r="K4687">
        <v>2.2000000000000002</v>
      </c>
      <c r="L4687">
        <v>21</v>
      </c>
      <c r="M4687" t="s">
        <v>48</v>
      </c>
      <c r="N4687" s="1">
        <v>2026</v>
      </c>
      <c r="O4687">
        <v>-291.37</v>
      </c>
      <c r="P4687" s="2">
        <v>50343</v>
      </c>
      <c r="Q4687" s="2">
        <v>49977</v>
      </c>
      <c r="R4687" t="s">
        <v>89</v>
      </c>
      <c r="S4687">
        <v>46</v>
      </c>
      <c r="T4687">
        <v>30</v>
      </c>
      <c r="U4687" t="s">
        <v>50</v>
      </c>
      <c r="V4687" t="s">
        <v>61</v>
      </c>
      <c r="W4687" t="s">
        <v>76</v>
      </c>
      <c r="X4687" t="s">
        <v>9443</v>
      </c>
      <c r="Y4687" t="s">
        <v>39</v>
      </c>
      <c r="Z4687">
        <v>11</v>
      </c>
      <c r="AA4687" t="s">
        <v>63</v>
      </c>
      <c r="AB4687">
        <v>202</v>
      </c>
      <c r="AC4687" t="s">
        <v>41</v>
      </c>
      <c r="AD4687" t="s">
        <v>42</v>
      </c>
      <c r="AG4687" t="s">
        <v>59</v>
      </c>
      <c r="AH4687">
        <v>94</v>
      </c>
      <c r="AI4687">
        <v>18</v>
      </c>
    </row>
    <row r="4688" spans="1:35" x14ac:dyDescent="0.3">
      <c r="A4688" t="s">
        <v>9444</v>
      </c>
      <c r="B4688" t="s">
        <v>65</v>
      </c>
      <c r="C4688" t="s">
        <v>30</v>
      </c>
      <c r="D4688" t="s">
        <v>67</v>
      </c>
      <c r="E4688" t="s">
        <v>56</v>
      </c>
      <c r="F4688" s="1">
        <v>1279</v>
      </c>
      <c r="G4688">
        <v>43</v>
      </c>
      <c r="H4688">
        <v>729.03</v>
      </c>
      <c r="I4688">
        <v>177</v>
      </c>
      <c r="J4688">
        <v>34</v>
      </c>
      <c r="K4688">
        <v>1.3</v>
      </c>
      <c r="L4688">
        <v>376</v>
      </c>
      <c r="M4688" t="s">
        <v>33</v>
      </c>
      <c r="N4688" s="1">
        <v>2877</v>
      </c>
      <c r="O4688" s="1">
        <v>-2147.9699999999998</v>
      </c>
      <c r="P4688" s="2">
        <v>50344</v>
      </c>
      <c r="Q4688" s="2">
        <v>49978</v>
      </c>
      <c r="R4688" t="s">
        <v>89</v>
      </c>
      <c r="S4688">
        <v>8</v>
      </c>
      <c r="T4688">
        <v>25</v>
      </c>
      <c r="U4688" t="s">
        <v>50</v>
      </c>
      <c r="V4688" t="s">
        <v>68</v>
      </c>
      <c r="W4688" t="s">
        <v>51</v>
      </c>
      <c r="X4688" t="s">
        <v>9445</v>
      </c>
      <c r="Y4688" t="s">
        <v>53</v>
      </c>
      <c r="Z4688">
        <v>8</v>
      </c>
      <c r="AA4688" t="s">
        <v>40</v>
      </c>
      <c r="AB4688">
        <v>165</v>
      </c>
      <c r="AC4688" t="s">
        <v>78</v>
      </c>
      <c r="AD4688" t="s">
        <v>55</v>
      </c>
      <c r="AG4688" t="s">
        <v>56</v>
      </c>
      <c r="AH4688">
        <v>177</v>
      </c>
      <c r="AI4688">
        <v>34</v>
      </c>
    </row>
    <row r="4689" spans="1:35" x14ac:dyDescent="0.3">
      <c r="A4689" t="s">
        <v>9446</v>
      </c>
      <c r="B4689" t="s">
        <v>80</v>
      </c>
      <c r="C4689" t="s">
        <v>84</v>
      </c>
      <c r="D4689" t="s">
        <v>47</v>
      </c>
      <c r="E4689" t="s">
        <v>32</v>
      </c>
      <c r="F4689" s="1">
        <v>2147</v>
      </c>
      <c r="G4689">
        <v>8</v>
      </c>
      <c r="H4689" s="1">
        <v>1975.24</v>
      </c>
      <c r="I4689">
        <v>80</v>
      </c>
      <c r="J4689">
        <v>78</v>
      </c>
      <c r="K4689">
        <v>1.7</v>
      </c>
      <c r="L4689">
        <v>482</v>
      </c>
      <c r="M4689" t="s">
        <v>60</v>
      </c>
      <c r="N4689" s="1">
        <v>1927</v>
      </c>
      <c r="O4689">
        <v>48.24</v>
      </c>
      <c r="P4689" s="2">
        <v>50345</v>
      </c>
      <c r="Q4689" s="2">
        <v>49979</v>
      </c>
      <c r="R4689" t="s">
        <v>49</v>
      </c>
      <c r="S4689">
        <v>9</v>
      </c>
      <c r="T4689">
        <v>38</v>
      </c>
      <c r="U4689" t="s">
        <v>50</v>
      </c>
      <c r="V4689" t="s">
        <v>36</v>
      </c>
      <c r="W4689" t="s">
        <v>76</v>
      </c>
      <c r="X4689" t="s">
        <v>9447</v>
      </c>
      <c r="Y4689" t="s">
        <v>70</v>
      </c>
      <c r="Z4689">
        <v>8</v>
      </c>
      <c r="AA4689" t="s">
        <v>63</v>
      </c>
      <c r="AB4689">
        <v>267</v>
      </c>
      <c r="AC4689" t="s">
        <v>78</v>
      </c>
      <c r="AD4689" t="s">
        <v>42</v>
      </c>
      <c r="AG4689" t="s">
        <v>32</v>
      </c>
      <c r="AH4689">
        <v>80</v>
      </c>
      <c r="AI4689">
        <v>78</v>
      </c>
    </row>
    <row r="4690" spans="1:35" x14ac:dyDescent="0.3">
      <c r="A4690" t="s">
        <v>9448</v>
      </c>
      <c r="B4690" t="s">
        <v>29</v>
      </c>
      <c r="C4690" t="s">
        <v>72</v>
      </c>
      <c r="D4690" t="s">
        <v>47</v>
      </c>
      <c r="E4690" t="s">
        <v>59</v>
      </c>
      <c r="F4690" s="1">
        <v>4564</v>
      </c>
      <c r="G4690">
        <v>16</v>
      </c>
      <c r="H4690" s="1">
        <v>3833.76</v>
      </c>
      <c r="I4690">
        <v>195</v>
      </c>
      <c r="J4690">
        <v>82</v>
      </c>
      <c r="K4690">
        <v>4.9000000000000004</v>
      </c>
      <c r="L4690">
        <v>479</v>
      </c>
      <c r="M4690" t="s">
        <v>48</v>
      </c>
      <c r="N4690" s="1">
        <v>2315</v>
      </c>
      <c r="O4690" s="1">
        <v>1518.76</v>
      </c>
      <c r="P4690" s="2">
        <v>50346</v>
      </c>
      <c r="Q4690" s="2">
        <v>49980</v>
      </c>
      <c r="R4690" t="s">
        <v>34</v>
      </c>
      <c r="S4690">
        <v>27</v>
      </c>
      <c r="T4690">
        <v>43</v>
      </c>
      <c r="U4690" t="s">
        <v>35</v>
      </c>
      <c r="V4690" t="s">
        <v>61</v>
      </c>
      <c r="W4690" t="s">
        <v>51</v>
      </c>
      <c r="X4690" t="s">
        <v>9449</v>
      </c>
      <c r="Y4690" t="s">
        <v>53</v>
      </c>
      <c r="Z4690">
        <v>3</v>
      </c>
      <c r="AA4690" t="s">
        <v>40</v>
      </c>
      <c r="AB4690">
        <v>193</v>
      </c>
      <c r="AC4690" t="s">
        <v>54</v>
      </c>
      <c r="AD4690" t="s">
        <v>55</v>
      </c>
      <c r="AG4690" t="s">
        <v>59</v>
      </c>
      <c r="AH4690">
        <v>195</v>
      </c>
      <c r="AI4690">
        <v>82</v>
      </c>
    </row>
    <row r="4691" spans="1:35" x14ac:dyDescent="0.3">
      <c r="A4691" t="s">
        <v>9450</v>
      </c>
      <c r="B4691" t="s">
        <v>29</v>
      </c>
      <c r="C4691" t="s">
        <v>66</v>
      </c>
      <c r="D4691" t="s">
        <v>96</v>
      </c>
      <c r="E4691" t="s">
        <v>32</v>
      </c>
      <c r="F4691" s="1">
        <v>1885</v>
      </c>
      <c r="G4691">
        <v>2</v>
      </c>
      <c r="H4691" s="1">
        <v>1847.3</v>
      </c>
      <c r="I4691">
        <v>150</v>
      </c>
      <c r="J4691">
        <v>32</v>
      </c>
      <c r="K4691">
        <v>4.7</v>
      </c>
      <c r="L4691">
        <v>417</v>
      </c>
      <c r="M4691" t="s">
        <v>33</v>
      </c>
      <c r="N4691" s="1">
        <v>1954</v>
      </c>
      <c r="O4691">
        <v>-106.7</v>
      </c>
      <c r="P4691" s="2">
        <v>50347</v>
      </c>
      <c r="Q4691" s="2">
        <v>49981</v>
      </c>
      <c r="R4691" t="s">
        <v>34</v>
      </c>
      <c r="S4691">
        <v>16</v>
      </c>
      <c r="T4691">
        <v>47</v>
      </c>
      <c r="U4691" t="s">
        <v>35</v>
      </c>
      <c r="V4691" t="s">
        <v>36</v>
      </c>
      <c r="W4691" t="s">
        <v>76</v>
      </c>
      <c r="X4691" t="s">
        <v>9451</v>
      </c>
      <c r="Y4691" t="s">
        <v>70</v>
      </c>
      <c r="Z4691">
        <v>7</v>
      </c>
      <c r="AA4691" t="s">
        <v>40</v>
      </c>
      <c r="AB4691">
        <v>224</v>
      </c>
      <c r="AC4691" t="s">
        <v>78</v>
      </c>
      <c r="AD4691" t="s">
        <v>82</v>
      </c>
      <c r="AG4691" t="s">
        <v>32</v>
      </c>
      <c r="AH4691">
        <v>150</v>
      </c>
      <c r="AI4691">
        <v>32</v>
      </c>
    </row>
    <row r="4692" spans="1:35" x14ac:dyDescent="0.3">
      <c r="A4692" t="s">
        <v>9452</v>
      </c>
      <c r="B4692" t="s">
        <v>80</v>
      </c>
      <c r="C4692" t="s">
        <v>46</v>
      </c>
      <c r="D4692" t="s">
        <v>31</v>
      </c>
      <c r="E4692" t="s">
        <v>43</v>
      </c>
      <c r="F4692">
        <v>382</v>
      </c>
      <c r="G4692">
        <v>26</v>
      </c>
      <c r="H4692">
        <v>282.68</v>
      </c>
      <c r="I4692">
        <v>72</v>
      </c>
      <c r="J4692">
        <v>92</v>
      </c>
      <c r="K4692">
        <v>2.5</v>
      </c>
      <c r="L4692">
        <v>92</v>
      </c>
      <c r="M4692" t="s">
        <v>33</v>
      </c>
      <c r="N4692" s="1">
        <v>2074</v>
      </c>
      <c r="O4692" s="1">
        <v>-1791.32</v>
      </c>
      <c r="P4692" s="2">
        <v>50348</v>
      </c>
      <c r="Q4692" s="2">
        <v>49982</v>
      </c>
      <c r="R4692" t="s">
        <v>89</v>
      </c>
      <c r="S4692">
        <v>18</v>
      </c>
      <c r="T4692">
        <v>47</v>
      </c>
      <c r="U4692" t="s">
        <v>50</v>
      </c>
      <c r="V4692" t="s">
        <v>68</v>
      </c>
      <c r="W4692" t="s">
        <v>37</v>
      </c>
      <c r="X4692" t="s">
        <v>9453</v>
      </c>
      <c r="Y4692" t="s">
        <v>53</v>
      </c>
      <c r="Z4692">
        <v>2</v>
      </c>
      <c r="AA4692" t="s">
        <v>63</v>
      </c>
      <c r="AB4692">
        <v>521</v>
      </c>
      <c r="AC4692" t="s">
        <v>54</v>
      </c>
      <c r="AD4692" t="s">
        <v>82</v>
      </c>
      <c r="AG4692" t="s">
        <v>43</v>
      </c>
      <c r="AH4692">
        <v>72</v>
      </c>
      <c r="AI4692">
        <v>92</v>
      </c>
    </row>
    <row r="4693" spans="1:35" x14ac:dyDescent="0.3">
      <c r="A4693" t="s">
        <v>9454</v>
      </c>
      <c r="B4693" t="s">
        <v>80</v>
      </c>
      <c r="C4693" t="s">
        <v>84</v>
      </c>
      <c r="D4693" t="s">
        <v>31</v>
      </c>
      <c r="E4693" t="s">
        <v>32</v>
      </c>
      <c r="F4693" s="1">
        <v>1499</v>
      </c>
      <c r="G4693">
        <v>8</v>
      </c>
      <c r="H4693" s="1">
        <v>1379.08</v>
      </c>
      <c r="I4693">
        <v>154</v>
      </c>
      <c r="J4693">
        <v>51</v>
      </c>
      <c r="K4693">
        <v>1.7</v>
      </c>
      <c r="L4693">
        <v>357</v>
      </c>
      <c r="M4693" t="s">
        <v>60</v>
      </c>
      <c r="N4693" s="1">
        <v>1519</v>
      </c>
      <c r="O4693">
        <v>-139.91999999999999</v>
      </c>
      <c r="P4693" s="2">
        <v>50349</v>
      </c>
      <c r="Q4693" s="2">
        <v>49983</v>
      </c>
      <c r="R4693" t="s">
        <v>34</v>
      </c>
      <c r="S4693">
        <v>46</v>
      </c>
      <c r="T4693">
        <v>43</v>
      </c>
      <c r="U4693" t="s">
        <v>35</v>
      </c>
      <c r="V4693" t="s">
        <v>68</v>
      </c>
      <c r="W4693" t="s">
        <v>51</v>
      </c>
      <c r="X4693" t="s">
        <v>9455</v>
      </c>
      <c r="Y4693" t="s">
        <v>39</v>
      </c>
      <c r="Z4693">
        <v>6</v>
      </c>
      <c r="AA4693" t="s">
        <v>63</v>
      </c>
      <c r="AB4693">
        <v>407</v>
      </c>
      <c r="AC4693" t="s">
        <v>41</v>
      </c>
      <c r="AD4693" t="s">
        <v>55</v>
      </c>
      <c r="AG4693" t="s">
        <v>32</v>
      </c>
      <c r="AH4693">
        <v>154</v>
      </c>
      <c r="AI4693">
        <v>51</v>
      </c>
    </row>
    <row r="4694" spans="1:35" x14ac:dyDescent="0.3">
      <c r="A4694" t="s">
        <v>9456</v>
      </c>
      <c r="B4694" t="s">
        <v>65</v>
      </c>
      <c r="C4694" t="s">
        <v>30</v>
      </c>
      <c r="D4694" t="s">
        <v>58</v>
      </c>
      <c r="E4694" t="s">
        <v>59</v>
      </c>
      <c r="F4694" s="1">
        <v>4071</v>
      </c>
      <c r="G4694">
        <v>10</v>
      </c>
      <c r="H4694" s="1">
        <v>3663.9</v>
      </c>
      <c r="I4694">
        <v>193</v>
      </c>
      <c r="J4694">
        <v>89</v>
      </c>
      <c r="K4694">
        <v>1.9</v>
      </c>
      <c r="L4694">
        <v>448</v>
      </c>
      <c r="M4694" t="s">
        <v>33</v>
      </c>
      <c r="N4694" s="1">
        <v>1032</v>
      </c>
      <c r="O4694" s="1">
        <v>2631.9</v>
      </c>
      <c r="P4694" s="2">
        <v>50350</v>
      </c>
      <c r="Q4694" s="2">
        <v>49984</v>
      </c>
      <c r="R4694" t="s">
        <v>49</v>
      </c>
      <c r="S4694">
        <v>45</v>
      </c>
      <c r="T4694">
        <v>59</v>
      </c>
      <c r="U4694" t="s">
        <v>50</v>
      </c>
      <c r="V4694" t="s">
        <v>36</v>
      </c>
      <c r="W4694" t="s">
        <v>51</v>
      </c>
      <c r="X4694" t="s">
        <v>9457</v>
      </c>
      <c r="Y4694" t="s">
        <v>39</v>
      </c>
      <c r="Z4694">
        <v>4</v>
      </c>
      <c r="AA4694" t="s">
        <v>63</v>
      </c>
      <c r="AB4694">
        <v>981</v>
      </c>
      <c r="AC4694" t="s">
        <v>54</v>
      </c>
      <c r="AD4694" t="s">
        <v>42</v>
      </c>
      <c r="AG4694" t="s">
        <v>59</v>
      </c>
      <c r="AH4694">
        <v>193</v>
      </c>
      <c r="AI4694">
        <v>89</v>
      </c>
    </row>
    <row r="4695" spans="1:35" x14ac:dyDescent="0.3">
      <c r="A4695" t="s">
        <v>9458</v>
      </c>
      <c r="B4695" t="s">
        <v>80</v>
      </c>
      <c r="C4695" t="s">
        <v>30</v>
      </c>
      <c r="D4695" t="s">
        <v>58</v>
      </c>
      <c r="E4695" t="s">
        <v>59</v>
      </c>
      <c r="F4695" s="1">
        <v>4411</v>
      </c>
      <c r="G4695">
        <v>3</v>
      </c>
      <c r="H4695" s="1">
        <v>4278.67</v>
      </c>
      <c r="I4695">
        <v>12</v>
      </c>
      <c r="J4695">
        <v>13</v>
      </c>
      <c r="K4695">
        <v>1.9</v>
      </c>
      <c r="L4695">
        <v>224</v>
      </c>
      <c r="M4695" t="s">
        <v>60</v>
      </c>
      <c r="N4695" s="1">
        <v>1865</v>
      </c>
      <c r="O4695" s="1">
        <v>2413.67</v>
      </c>
      <c r="P4695" s="2">
        <v>50351</v>
      </c>
      <c r="Q4695" s="2">
        <v>49985</v>
      </c>
      <c r="R4695" t="s">
        <v>89</v>
      </c>
      <c r="S4695">
        <v>42</v>
      </c>
      <c r="T4695">
        <v>45</v>
      </c>
      <c r="U4695" t="s">
        <v>35</v>
      </c>
      <c r="V4695" t="s">
        <v>36</v>
      </c>
      <c r="W4695" t="s">
        <v>76</v>
      </c>
      <c r="X4695" t="s">
        <v>9459</v>
      </c>
      <c r="Y4695" t="s">
        <v>53</v>
      </c>
      <c r="Z4695">
        <v>5</v>
      </c>
      <c r="AA4695" t="s">
        <v>63</v>
      </c>
      <c r="AB4695">
        <v>768</v>
      </c>
      <c r="AC4695" t="s">
        <v>78</v>
      </c>
      <c r="AD4695" t="s">
        <v>55</v>
      </c>
      <c r="AG4695" t="s">
        <v>59</v>
      </c>
      <c r="AH4695">
        <v>12</v>
      </c>
      <c r="AI4695">
        <v>13</v>
      </c>
    </row>
    <row r="4696" spans="1:35" x14ac:dyDescent="0.3">
      <c r="A4696" t="s">
        <v>9460</v>
      </c>
      <c r="B4696" t="s">
        <v>75</v>
      </c>
      <c r="C4696" t="s">
        <v>72</v>
      </c>
      <c r="D4696" t="s">
        <v>58</v>
      </c>
      <c r="E4696" t="s">
        <v>32</v>
      </c>
      <c r="F4696" s="1">
        <v>4535</v>
      </c>
      <c r="G4696">
        <v>10</v>
      </c>
      <c r="H4696" s="1">
        <v>4081.5</v>
      </c>
      <c r="I4696">
        <v>193</v>
      </c>
      <c r="J4696">
        <v>15</v>
      </c>
      <c r="K4696">
        <v>1.8</v>
      </c>
      <c r="L4696">
        <v>17</v>
      </c>
      <c r="M4696" t="s">
        <v>48</v>
      </c>
      <c r="N4696">
        <v>800</v>
      </c>
      <c r="O4696" s="1">
        <v>3281.5</v>
      </c>
      <c r="P4696" s="2">
        <v>50352</v>
      </c>
      <c r="Q4696" s="2">
        <v>49986</v>
      </c>
      <c r="R4696" t="s">
        <v>34</v>
      </c>
      <c r="S4696">
        <v>38</v>
      </c>
      <c r="T4696">
        <v>40</v>
      </c>
      <c r="U4696" t="s">
        <v>35</v>
      </c>
      <c r="V4696" t="s">
        <v>36</v>
      </c>
      <c r="W4696" t="s">
        <v>51</v>
      </c>
      <c r="X4696" t="s">
        <v>9461</v>
      </c>
      <c r="Y4696" t="s">
        <v>53</v>
      </c>
      <c r="Z4696">
        <v>9</v>
      </c>
      <c r="AA4696" t="s">
        <v>63</v>
      </c>
      <c r="AB4696">
        <v>229</v>
      </c>
      <c r="AC4696" t="s">
        <v>78</v>
      </c>
      <c r="AD4696" t="s">
        <v>55</v>
      </c>
      <c r="AG4696" t="s">
        <v>32</v>
      </c>
      <c r="AH4696">
        <v>193</v>
      </c>
      <c r="AI4696">
        <v>15</v>
      </c>
    </row>
    <row r="4697" spans="1:35" x14ac:dyDescent="0.3">
      <c r="A4697" t="s">
        <v>9462</v>
      </c>
      <c r="B4697" t="s">
        <v>65</v>
      </c>
      <c r="C4697" t="s">
        <v>84</v>
      </c>
      <c r="D4697" t="s">
        <v>58</v>
      </c>
      <c r="E4697" t="s">
        <v>56</v>
      </c>
      <c r="F4697" s="1">
        <v>3061</v>
      </c>
      <c r="G4697">
        <v>39</v>
      </c>
      <c r="H4697" s="1">
        <v>1867.21</v>
      </c>
      <c r="I4697">
        <v>175</v>
      </c>
      <c r="J4697">
        <v>29</v>
      </c>
      <c r="K4697">
        <v>3.8</v>
      </c>
      <c r="L4697">
        <v>16</v>
      </c>
      <c r="M4697" t="s">
        <v>60</v>
      </c>
      <c r="N4697" s="1">
        <v>1985</v>
      </c>
      <c r="O4697">
        <v>-117.79</v>
      </c>
      <c r="P4697" s="2">
        <v>50353</v>
      </c>
      <c r="Q4697" s="2">
        <v>49987</v>
      </c>
      <c r="R4697" t="s">
        <v>89</v>
      </c>
      <c r="S4697">
        <v>16</v>
      </c>
      <c r="T4697">
        <v>27</v>
      </c>
      <c r="U4697" t="s">
        <v>35</v>
      </c>
      <c r="V4697" t="s">
        <v>61</v>
      </c>
      <c r="W4697" t="s">
        <v>51</v>
      </c>
      <c r="X4697" t="s">
        <v>9463</v>
      </c>
      <c r="Y4697" t="s">
        <v>70</v>
      </c>
      <c r="Z4697">
        <v>13</v>
      </c>
      <c r="AA4697" t="s">
        <v>40</v>
      </c>
      <c r="AB4697">
        <v>166</v>
      </c>
      <c r="AC4697" t="s">
        <v>54</v>
      </c>
      <c r="AD4697" t="s">
        <v>42</v>
      </c>
      <c r="AG4697" t="s">
        <v>56</v>
      </c>
      <c r="AH4697">
        <v>175</v>
      </c>
      <c r="AI4697">
        <v>29</v>
      </c>
    </row>
    <row r="4698" spans="1:35" x14ac:dyDescent="0.3">
      <c r="A4698" t="s">
        <v>9464</v>
      </c>
      <c r="B4698" t="s">
        <v>29</v>
      </c>
      <c r="C4698" t="s">
        <v>84</v>
      </c>
      <c r="D4698" t="s">
        <v>31</v>
      </c>
      <c r="E4698" t="s">
        <v>56</v>
      </c>
      <c r="F4698">
        <v>975</v>
      </c>
      <c r="G4698">
        <v>34</v>
      </c>
      <c r="H4698">
        <v>643.5</v>
      </c>
      <c r="I4698">
        <v>98</v>
      </c>
      <c r="J4698">
        <v>59</v>
      </c>
      <c r="K4698">
        <v>2.9</v>
      </c>
      <c r="L4698">
        <v>437</v>
      </c>
      <c r="M4698" t="s">
        <v>60</v>
      </c>
      <c r="N4698" s="1">
        <v>1173</v>
      </c>
      <c r="O4698">
        <v>-529.5</v>
      </c>
      <c r="P4698" s="2">
        <v>50354</v>
      </c>
      <c r="Q4698" s="2">
        <v>49988</v>
      </c>
      <c r="R4698" t="s">
        <v>34</v>
      </c>
      <c r="S4698">
        <v>15</v>
      </c>
      <c r="T4698">
        <v>22</v>
      </c>
      <c r="U4698" t="s">
        <v>35</v>
      </c>
      <c r="V4698" t="s">
        <v>36</v>
      </c>
      <c r="W4698" t="s">
        <v>76</v>
      </c>
      <c r="X4698" t="s">
        <v>9465</v>
      </c>
      <c r="Y4698" t="s">
        <v>70</v>
      </c>
      <c r="Z4698">
        <v>8</v>
      </c>
      <c r="AA4698" t="s">
        <v>40</v>
      </c>
      <c r="AB4698">
        <v>696</v>
      </c>
      <c r="AC4698" t="s">
        <v>78</v>
      </c>
      <c r="AD4698" t="s">
        <v>82</v>
      </c>
      <c r="AG4698" t="s">
        <v>56</v>
      </c>
      <c r="AH4698">
        <v>98</v>
      </c>
      <c r="AI4698">
        <v>59</v>
      </c>
    </row>
    <row r="4699" spans="1:35" x14ac:dyDescent="0.3">
      <c r="A4699" t="s">
        <v>9466</v>
      </c>
      <c r="B4699" t="s">
        <v>45</v>
      </c>
      <c r="C4699" t="s">
        <v>84</v>
      </c>
      <c r="D4699" t="s">
        <v>58</v>
      </c>
      <c r="E4699" t="s">
        <v>32</v>
      </c>
      <c r="F4699" s="1">
        <v>4349</v>
      </c>
      <c r="G4699">
        <v>39</v>
      </c>
      <c r="H4699" s="1">
        <v>2652.89</v>
      </c>
      <c r="I4699">
        <v>6</v>
      </c>
      <c r="J4699">
        <v>53</v>
      </c>
      <c r="K4699">
        <v>3</v>
      </c>
      <c r="L4699">
        <v>465</v>
      </c>
      <c r="M4699" t="s">
        <v>48</v>
      </c>
      <c r="N4699" s="1">
        <v>2178</v>
      </c>
      <c r="O4699">
        <v>474.89</v>
      </c>
      <c r="P4699" s="2">
        <v>50355</v>
      </c>
      <c r="Q4699" s="2">
        <v>49989</v>
      </c>
      <c r="R4699" t="s">
        <v>89</v>
      </c>
      <c r="S4699">
        <v>3</v>
      </c>
      <c r="T4699">
        <v>27</v>
      </c>
      <c r="U4699" t="s">
        <v>50</v>
      </c>
      <c r="V4699" t="s">
        <v>61</v>
      </c>
      <c r="W4699" t="s">
        <v>76</v>
      </c>
      <c r="X4699" t="s">
        <v>9467</v>
      </c>
      <c r="Y4699" t="s">
        <v>39</v>
      </c>
      <c r="Z4699">
        <v>6</v>
      </c>
      <c r="AA4699" t="s">
        <v>40</v>
      </c>
      <c r="AB4699">
        <v>826</v>
      </c>
      <c r="AC4699" t="s">
        <v>54</v>
      </c>
      <c r="AD4699" t="s">
        <v>42</v>
      </c>
      <c r="AG4699" t="s">
        <v>32</v>
      </c>
      <c r="AH4699">
        <v>6</v>
      </c>
      <c r="AI4699">
        <v>53</v>
      </c>
    </row>
    <row r="4700" spans="1:35" x14ac:dyDescent="0.3">
      <c r="A4700" t="s">
        <v>9468</v>
      </c>
      <c r="B4700" t="s">
        <v>29</v>
      </c>
      <c r="C4700" t="s">
        <v>84</v>
      </c>
      <c r="D4700" t="s">
        <v>67</v>
      </c>
      <c r="E4700" t="s">
        <v>43</v>
      </c>
      <c r="F4700" s="1">
        <v>1446</v>
      </c>
      <c r="G4700">
        <v>0</v>
      </c>
      <c r="H4700" s="1">
        <v>1446</v>
      </c>
      <c r="I4700">
        <v>100</v>
      </c>
      <c r="J4700">
        <v>57</v>
      </c>
      <c r="K4700">
        <v>3.5</v>
      </c>
      <c r="L4700">
        <v>250</v>
      </c>
      <c r="M4700" t="s">
        <v>33</v>
      </c>
      <c r="N4700" s="1">
        <v>2935</v>
      </c>
      <c r="O4700" s="1">
        <v>-1489</v>
      </c>
      <c r="P4700" s="2">
        <v>50356</v>
      </c>
      <c r="Q4700" s="2">
        <v>49990</v>
      </c>
      <c r="R4700" t="s">
        <v>49</v>
      </c>
      <c r="S4700">
        <v>34</v>
      </c>
      <c r="T4700">
        <v>61</v>
      </c>
      <c r="U4700" t="s">
        <v>50</v>
      </c>
      <c r="V4700" t="s">
        <v>36</v>
      </c>
      <c r="W4700" t="s">
        <v>76</v>
      </c>
      <c r="X4700" t="s">
        <v>9469</v>
      </c>
      <c r="Y4700" t="s">
        <v>53</v>
      </c>
      <c r="Z4700">
        <v>4</v>
      </c>
      <c r="AA4700" t="s">
        <v>63</v>
      </c>
      <c r="AB4700">
        <v>318</v>
      </c>
      <c r="AC4700" t="s">
        <v>41</v>
      </c>
      <c r="AD4700" t="s">
        <v>55</v>
      </c>
      <c r="AG4700" t="s">
        <v>43</v>
      </c>
      <c r="AH4700">
        <v>100</v>
      </c>
      <c r="AI4700">
        <v>57</v>
      </c>
    </row>
    <row r="4701" spans="1:35" x14ac:dyDescent="0.3">
      <c r="A4701" t="s">
        <v>9470</v>
      </c>
      <c r="B4701" t="s">
        <v>29</v>
      </c>
      <c r="C4701" t="s">
        <v>66</v>
      </c>
      <c r="D4701" t="s">
        <v>96</v>
      </c>
      <c r="E4701" t="s">
        <v>32</v>
      </c>
      <c r="F4701" s="1">
        <v>2028</v>
      </c>
      <c r="G4701">
        <v>6</v>
      </c>
      <c r="H4701" s="1">
        <v>1906.32</v>
      </c>
      <c r="I4701">
        <v>130</v>
      </c>
      <c r="J4701">
        <v>98</v>
      </c>
      <c r="K4701">
        <v>1.4</v>
      </c>
      <c r="L4701">
        <v>437</v>
      </c>
      <c r="M4701" t="s">
        <v>33</v>
      </c>
      <c r="N4701" s="1">
        <v>2065</v>
      </c>
      <c r="O4701">
        <v>-158.68</v>
      </c>
      <c r="P4701" s="2">
        <v>50357</v>
      </c>
      <c r="Q4701" s="2">
        <v>49991</v>
      </c>
      <c r="R4701" t="s">
        <v>34</v>
      </c>
      <c r="S4701">
        <v>49</v>
      </c>
      <c r="T4701">
        <v>48</v>
      </c>
      <c r="U4701" t="s">
        <v>50</v>
      </c>
      <c r="V4701" t="s">
        <v>36</v>
      </c>
      <c r="W4701" t="s">
        <v>76</v>
      </c>
      <c r="X4701" t="s">
        <v>9471</v>
      </c>
      <c r="Y4701" t="s">
        <v>70</v>
      </c>
      <c r="Z4701">
        <v>13</v>
      </c>
      <c r="AA4701" t="s">
        <v>63</v>
      </c>
      <c r="AB4701">
        <v>306</v>
      </c>
      <c r="AC4701" t="s">
        <v>78</v>
      </c>
      <c r="AD4701" t="s">
        <v>42</v>
      </c>
      <c r="AG4701" t="s">
        <v>32</v>
      </c>
      <c r="AH4701">
        <v>130</v>
      </c>
      <c r="AI4701">
        <v>98</v>
      </c>
    </row>
    <row r="4702" spans="1:35" x14ac:dyDescent="0.3">
      <c r="A4702" t="s">
        <v>9472</v>
      </c>
      <c r="B4702" t="s">
        <v>29</v>
      </c>
      <c r="C4702" t="s">
        <v>66</v>
      </c>
      <c r="D4702" t="s">
        <v>31</v>
      </c>
      <c r="E4702" t="s">
        <v>56</v>
      </c>
      <c r="F4702" s="1">
        <v>3231</v>
      </c>
      <c r="G4702">
        <v>3</v>
      </c>
      <c r="H4702" s="1">
        <v>3134.07</v>
      </c>
      <c r="I4702">
        <v>60</v>
      </c>
      <c r="J4702">
        <v>90</v>
      </c>
      <c r="K4702">
        <v>1.1000000000000001</v>
      </c>
      <c r="L4702">
        <v>417</v>
      </c>
      <c r="M4702" t="s">
        <v>48</v>
      </c>
      <c r="N4702" s="1">
        <v>1032</v>
      </c>
      <c r="O4702" s="1">
        <v>2102.0700000000002</v>
      </c>
      <c r="P4702" s="2">
        <v>50358</v>
      </c>
      <c r="Q4702" s="2">
        <v>49992</v>
      </c>
      <c r="R4702" t="s">
        <v>89</v>
      </c>
      <c r="S4702">
        <v>47</v>
      </c>
      <c r="T4702">
        <v>22</v>
      </c>
      <c r="U4702" t="s">
        <v>50</v>
      </c>
      <c r="V4702" t="s">
        <v>61</v>
      </c>
      <c r="W4702" t="s">
        <v>37</v>
      </c>
      <c r="X4702" t="s">
        <v>9473</v>
      </c>
      <c r="Y4702" t="s">
        <v>70</v>
      </c>
      <c r="Z4702">
        <v>13</v>
      </c>
      <c r="AA4702" t="s">
        <v>40</v>
      </c>
      <c r="AB4702">
        <v>291</v>
      </c>
      <c r="AC4702" t="s">
        <v>54</v>
      </c>
      <c r="AD4702" t="s">
        <v>55</v>
      </c>
      <c r="AG4702" t="s">
        <v>56</v>
      </c>
      <c r="AH4702">
        <v>60</v>
      </c>
      <c r="AI4702">
        <v>90</v>
      </c>
    </row>
    <row r="4703" spans="1:35" x14ac:dyDescent="0.3">
      <c r="A4703" t="s">
        <v>9474</v>
      </c>
      <c r="B4703" t="s">
        <v>75</v>
      </c>
      <c r="C4703" t="s">
        <v>66</v>
      </c>
      <c r="D4703" t="s">
        <v>96</v>
      </c>
      <c r="E4703" t="s">
        <v>59</v>
      </c>
      <c r="F4703" s="1">
        <v>3261</v>
      </c>
      <c r="G4703">
        <v>40</v>
      </c>
      <c r="H4703" s="1">
        <v>1956.6</v>
      </c>
      <c r="I4703">
        <v>7</v>
      </c>
      <c r="J4703">
        <v>37</v>
      </c>
      <c r="K4703">
        <v>3.4</v>
      </c>
      <c r="L4703">
        <v>386</v>
      </c>
      <c r="M4703" t="s">
        <v>33</v>
      </c>
      <c r="N4703">
        <v>149</v>
      </c>
      <c r="O4703" s="1">
        <v>1807.6</v>
      </c>
      <c r="P4703" s="2">
        <v>50359</v>
      </c>
      <c r="Q4703" s="2">
        <v>49993</v>
      </c>
      <c r="R4703" t="s">
        <v>89</v>
      </c>
      <c r="S4703">
        <v>44</v>
      </c>
      <c r="T4703">
        <v>18</v>
      </c>
      <c r="U4703" t="s">
        <v>50</v>
      </c>
      <c r="V4703" t="s">
        <v>68</v>
      </c>
      <c r="W4703" t="s">
        <v>51</v>
      </c>
      <c r="X4703" t="s">
        <v>9475</v>
      </c>
      <c r="Y4703" t="s">
        <v>39</v>
      </c>
      <c r="Z4703">
        <v>8</v>
      </c>
      <c r="AA4703" t="s">
        <v>63</v>
      </c>
      <c r="AB4703">
        <v>371</v>
      </c>
      <c r="AC4703" t="s">
        <v>41</v>
      </c>
      <c r="AD4703" t="s">
        <v>42</v>
      </c>
      <c r="AG4703" t="s">
        <v>59</v>
      </c>
      <c r="AH4703">
        <v>7</v>
      </c>
      <c r="AI4703">
        <v>37</v>
      </c>
    </row>
    <row r="4704" spans="1:35" x14ac:dyDescent="0.3">
      <c r="A4704" t="s">
        <v>9476</v>
      </c>
      <c r="B4704" t="s">
        <v>80</v>
      </c>
      <c r="C4704" t="s">
        <v>66</v>
      </c>
      <c r="D4704" t="s">
        <v>67</v>
      </c>
      <c r="E4704" t="s">
        <v>43</v>
      </c>
      <c r="F4704" s="1">
        <v>1664</v>
      </c>
      <c r="G4704">
        <v>0</v>
      </c>
      <c r="H4704" s="1">
        <v>1664</v>
      </c>
      <c r="I4704">
        <v>198</v>
      </c>
      <c r="J4704">
        <v>37</v>
      </c>
      <c r="K4704">
        <v>2.2999999999999998</v>
      </c>
      <c r="L4704">
        <v>466</v>
      </c>
      <c r="M4704" t="s">
        <v>60</v>
      </c>
      <c r="N4704" s="1">
        <v>2859</v>
      </c>
      <c r="O4704" s="1">
        <v>-1195</v>
      </c>
      <c r="P4704" s="2">
        <v>50360</v>
      </c>
      <c r="Q4704" s="2">
        <v>49994</v>
      </c>
      <c r="R4704" t="s">
        <v>34</v>
      </c>
      <c r="S4704">
        <v>25</v>
      </c>
      <c r="T4704">
        <v>20</v>
      </c>
      <c r="U4704" t="s">
        <v>50</v>
      </c>
      <c r="V4704" t="s">
        <v>36</v>
      </c>
      <c r="W4704" t="s">
        <v>76</v>
      </c>
      <c r="X4704" t="s">
        <v>9477</v>
      </c>
      <c r="Y4704" t="s">
        <v>70</v>
      </c>
      <c r="Z4704">
        <v>9</v>
      </c>
      <c r="AA4704" t="s">
        <v>63</v>
      </c>
      <c r="AB4704">
        <v>750</v>
      </c>
      <c r="AC4704" t="s">
        <v>54</v>
      </c>
      <c r="AD4704" t="s">
        <v>42</v>
      </c>
      <c r="AG4704" t="s">
        <v>43</v>
      </c>
      <c r="AH4704">
        <v>198</v>
      </c>
      <c r="AI4704">
        <v>37</v>
      </c>
    </row>
    <row r="4705" spans="1:35" x14ac:dyDescent="0.3">
      <c r="A4705" t="s">
        <v>9478</v>
      </c>
      <c r="B4705" t="s">
        <v>75</v>
      </c>
      <c r="C4705" t="s">
        <v>84</v>
      </c>
      <c r="D4705" t="s">
        <v>96</v>
      </c>
      <c r="E4705" t="s">
        <v>32</v>
      </c>
      <c r="F4705" s="1">
        <v>2019</v>
      </c>
      <c r="G4705">
        <v>6</v>
      </c>
      <c r="H4705" s="1">
        <v>1897.86</v>
      </c>
      <c r="I4705">
        <v>81</v>
      </c>
      <c r="J4705">
        <v>10</v>
      </c>
      <c r="K4705">
        <v>4.3</v>
      </c>
      <c r="L4705">
        <v>342</v>
      </c>
      <c r="M4705" t="s">
        <v>48</v>
      </c>
      <c r="N4705">
        <v>309</v>
      </c>
      <c r="O4705" s="1">
        <v>1588.86</v>
      </c>
      <c r="P4705" s="2">
        <v>50361</v>
      </c>
      <c r="Q4705" s="2">
        <v>49995</v>
      </c>
      <c r="R4705" t="s">
        <v>89</v>
      </c>
      <c r="S4705">
        <v>20</v>
      </c>
      <c r="T4705">
        <v>52</v>
      </c>
      <c r="U4705" t="s">
        <v>50</v>
      </c>
      <c r="V4705" t="s">
        <v>36</v>
      </c>
      <c r="W4705" t="s">
        <v>51</v>
      </c>
      <c r="X4705" t="s">
        <v>9479</v>
      </c>
      <c r="Y4705" t="s">
        <v>53</v>
      </c>
      <c r="Z4705">
        <v>12</v>
      </c>
      <c r="AA4705" t="s">
        <v>40</v>
      </c>
      <c r="AB4705">
        <v>650</v>
      </c>
      <c r="AC4705" t="s">
        <v>54</v>
      </c>
      <c r="AD4705" t="s">
        <v>42</v>
      </c>
      <c r="AG4705" t="s">
        <v>32</v>
      </c>
      <c r="AH4705">
        <v>81</v>
      </c>
      <c r="AI4705">
        <v>10</v>
      </c>
    </row>
    <row r="4706" spans="1:35" x14ac:dyDescent="0.3">
      <c r="A4706" t="s">
        <v>9480</v>
      </c>
      <c r="B4706" t="s">
        <v>75</v>
      </c>
      <c r="C4706" t="s">
        <v>30</v>
      </c>
      <c r="D4706" t="s">
        <v>47</v>
      </c>
      <c r="E4706" t="s">
        <v>56</v>
      </c>
      <c r="F4706" s="1">
        <v>1506</v>
      </c>
      <c r="G4706">
        <v>32</v>
      </c>
      <c r="H4706" s="1">
        <v>1024.08</v>
      </c>
      <c r="I4706">
        <v>36</v>
      </c>
      <c r="J4706">
        <v>0</v>
      </c>
      <c r="K4706">
        <v>2.7</v>
      </c>
      <c r="L4706">
        <v>413</v>
      </c>
      <c r="M4706" t="s">
        <v>60</v>
      </c>
      <c r="N4706">
        <v>118</v>
      </c>
      <c r="O4706">
        <v>906.08</v>
      </c>
      <c r="P4706" s="2">
        <v>50362</v>
      </c>
      <c r="Q4706" s="2">
        <v>49996</v>
      </c>
      <c r="R4706" t="s">
        <v>89</v>
      </c>
      <c r="S4706">
        <v>33</v>
      </c>
      <c r="T4706">
        <v>67</v>
      </c>
      <c r="U4706" t="s">
        <v>35</v>
      </c>
      <c r="V4706" t="s">
        <v>61</v>
      </c>
      <c r="W4706" t="s">
        <v>51</v>
      </c>
      <c r="X4706" t="s">
        <v>9481</v>
      </c>
      <c r="Y4706" t="s">
        <v>70</v>
      </c>
      <c r="Z4706">
        <v>3</v>
      </c>
      <c r="AA4706" t="s">
        <v>40</v>
      </c>
      <c r="AB4706">
        <v>149</v>
      </c>
      <c r="AC4706" t="s">
        <v>54</v>
      </c>
      <c r="AD4706" t="s">
        <v>42</v>
      </c>
      <c r="AG4706" t="s">
        <v>56</v>
      </c>
      <c r="AH4706">
        <v>36</v>
      </c>
      <c r="AI4706">
        <v>0</v>
      </c>
    </row>
    <row r="4707" spans="1:35" x14ac:dyDescent="0.3">
      <c r="A4707" t="s">
        <v>9482</v>
      </c>
      <c r="B4707" t="s">
        <v>65</v>
      </c>
      <c r="C4707" t="s">
        <v>84</v>
      </c>
      <c r="D4707" t="s">
        <v>58</v>
      </c>
      <c r="E4707" t="s">
        <v>56</v>
      </c>
      <c r="F4707" s="1">
        <v>1874</v>
      </c>
      <c r="G4707">
        <v>24</v>
      </c>
      <c r="H4707" s="1">
        <v>1424.24</v>
      </c>
      <c r="I4707">
        <v>123</v>
      </c>
      <c r="J4707">
        <v>57</v>
      </c>
      <c r="K4707">
        <v>1.4</v>
      </c>
      <c r="L4707">
        <v>128</v>
      </c>
      <c r="M4707" t="s">
        <v>60</v>
      </c>
      <c r="N4707" s="1">
        <v>1333</v>
      </c>
      <c r="O4707">
        <v>91.24</v>
      </c>
      <c r="P4707" s="2">
        <v>50363</v>
      </c>
      <c r="Q4707" s="2">
        <v>49997</v>
      </c>
      <c r="R4707" t="s">
        <v>89</v>
      </c>
      <c r="S4707">
        <v>14</v>
      </c>
      <c r="T4707">
        <v>48</v>
      </c>
      <c r="U4707" t="s">
        <v>35</v>
      </c>
      <c r="V4707" t="s">
        <v>61</v>
      </c>
      <c r="W4707" t="s">
        <v>37</v>
      </c>
      <c r="X4707" t="s">
        <v>9483</v>
      </c>
      <c r="Y4707" t="s">
        <v>70</v>
      </c>
      <c r="Z4707">
        <v>3</v>
      </c>
      <c r="AA4707" t="s">
        <v>40</v>
      </c>
      <c r="AB4707">
        <v>832</v>
      </c>
      <c r="AC4707" t="s">
        <v>54</v>
      </c>
      <c r="AD4707" t="s">
        <v>42</v>
      </c>
      <c r="AG4707" t="s">
        <v>56</v>
      </c>
      <c r="AH4707">
        <v>123</v>
      </c>
      <c r="AI4707">
        <v>57</v>
      </c>
    </row>
    <row r="4708" spans="1:35" x14ac:dyDescent="0.3">
      <c r="A4708" t="s">
        <v>9484</v>
      </c>
      <c r="B4708" t="s">
        <v>75</v>
      </c>
      <c r="C4708" t="s">
        <v>66</v>
      </c>
      <c r="D4708" t="s">
        <v>58</v>
      </c>
      <c r="E4708" t="s">
        <v>59</v>
      </c>
      <c r="F4708" s="1">
        <v>3671</v>
      </c>
      <c r="G4708">
        <v>37</v>
      </c>
      <c r="H4708" s="1">
        <v>2312.73</v>
      </c>
      <c r="I4708">
        <v>74</v>
      </c>
      <c r="J4708">
        <v>40</v>
      </c>
      <c r="K4708">
        <v>5</v>
      </c>
      <c r="L4708">
        <v>435</v>
      </c>
      <c r="M4708" t="s">
        <v>60</v>
      </c>
      <c r="N4708">
        <v>848</v>
      </c>
      <c r="O4708" s="1">
        <v>1464.73</v>
      </c>
      <c r="P4708" s="2">
        <v>50364</v>
      </c>
      <c r="Q4708" s="2">
        <v>49998</v>
      </c>
      <c r="R4708" t="s">
        <v>34</v>
      </c>
      <c r="S4708">
        <v>35</v>
      </c>
      <c r="T4708">
        <v>30</v>
      </c>
      <c r="U4708" t="s">
        <v>35</v>
      </c>
      <c r="V4708" t="s">
        <v>68</v>
      </c>
      <c r="W4708" t="s">
        <v>37</v>
      </c>
      <c r="X4708" t="s">
        <v>9485</v>
      </c>
      <c r="Y4708" t="s">
        <v>39</v>
      </c>
      <c r="Z4708">
        <v>12</v>
      </c>
      <c r="AA4708" t="s">
        <v>63</v>
      </c>
      <c r="AB4708">
        <v>550</v>
      </c>
      <c r="AC4708" t="s">
        <v>78</v>
      </c>
      <c r="AD4708" t="s">
        <v>82</v>
      </c>
      <c r="AG4708" t="s">
        <v>59</v>
      </c>
      <c r="AH4708">
        <v>74</v>
      </c>
      <c r="AI4708">
        <v>40</v>
      </c>
    </row>
    <row r="4709" spans="1:35" x14ac:dyDescent="0.3">
      <c r="A4709" t="s">
        <v>9486</v>
      </c>
      <c r="B4709" t="s">
        <v>80</v>
      </c>
      <c r="C4709" t="s">
        <v>66</v>
      </c>
      <c r="D4709" t="s">
        <v>67</v>
      </c>
      <c r="E4709" t="s">
        <v>43</v>
      </c>
      <c r="F4709" s="1">
        <v>4622</v>
      </c>
      <c r="G4709">
        <v>11</v>
      </c>
      <c r="H4709" s="1">
        <v>4113.58</v>
      </c>
      <c r="I4709">
        <v>137</v>
      </c>
      <c r="J4709">
        <v>13</v>
      </c>
      <c r="K4709">
        <v>2.1</v>
      </c>
      <c r="L4709">
        <v>14</v>
      </c>
      <c r="M4709" t="s">
        <v>60</v>
      </c>
      <c r="N4709" s="1">
        <v>1783</v>
      </c>
      <c r="O4709" s="1">
        <v>2330.58</v>
      </c>
      <c r="P4709" s="2">
        <v>50365</v>
      </c>
      <c r="Q4709" s="2">
        <v>49999</v>
      </c>
      <c r="R4709" t="s">
        <v>89</v>
      </c>
      <c r="S4709">
        <v>4</v>
      </c>
      <c r="T4709">
        <v>39</v>
      </c>
      <c r="U4709" t="s">
        <v>50</v>
      </c>
      <c r="V4709" t="s">
        <v>36</v>
      </c>
      <c r="W4709" t="s">
        <v>37</v>
      </c>
      <c r="X4709" t="s">
        <v>9487</v>
      </c>
      <c r="Y4709" t="s">
        <v>39</v>
      </c>
      <c r="Z4709">
        <v>10</v>
      </c>
      <c r="AA4709" t="s">
        <v>63</v>
      </c>
      <c r="AB4709">
        <v>897</v>
      </c>
      <c r="AC4709" t="s">
        <v>41</v>
      </c>
      <c r="AD4709" t="s">
        <v>55</v>
      </c>
      <c r="AG4709" t="s">
        <v>43</v>
      </c>
      <c r="AH4709">
        <v>137</v>
      </c>
      <c r="AI4709">
        <v>13</v>
      </c>
    </row>
    <row r="4710" spans="1:35" x14ac:dyDescent="0.3">
      <c r="A4710" t="s">
        <v>9488</v>
      </c>
      <c r="B4710" t="s">
        <v>80</v>
      </c>
      <c r="C4710" t="s">
        <v>84</v>
      </c>
      <c r="D4710" t="s">
        <v>58</v>
      </c>
      <c r="E4710" t="s">
        <v>32</v>
      </c>
      <c r="F4710" s="1">
        <v>1143</v>
      </c>
      <c r="G4710">
        <v>1</v>
      </c>
      <c r="H4710" s="1">
        <v>1131.57</v>
      </c>
      <c r="I4710">
        <v>131</v>
      </c>
      <c r="J4710">
        <v>40</v>
      </c>
      <c r="K4710">
        <v>3.8</v>
      </c>
      <c r="L4710">
        <v>360</v>
      </c>
      <c r="M4710" t="s">
        <v>48</v>
      </c>
      <c r="N4710" s="1">
        <v>1528</v>
      </c>
      <c r="O4710">
        <v>-396.43</v>
      </c>
      <c r="P4710" s="2">
        <v>50366</v>
      </c>
      <c r="Q4710" s="2">
        <v>50000</v>
      </c>
      <c r="R4710" t="s">
        <v>89</v>
      </c>
      <c r="S4710">
        <v>1</v>
      </c>
      <c r="T4710">
        <v>27</v>
      </c>
      <c r="U4710" t="s">
        <v>50</v>
      </c>
      <c r="V4710" t="s">
        <v>36</v>
      </c>
      <c r="W4710" t="s">
        <v>51</v>
      </c>
      <c r="X4710" t="s">
        <v>9489</v>
      </c>
      <c r="Y4710" t="s">
        <v>53</v>
      </c>
      <c r="Z4710">
        <v>14</v>
      </c>
      <c r="AA4710" t="s">
        <v>40</v>
      </c>
      <c r="AB4710">
        <v>527</v>
      </c>
      <c r="AC4710" t="s">
        <v>41</v>
      </c>
      <c r="AD4710" t="s">
        <v>55</v>
      </c>
      <c r="AG4710" t="s">
        <v>32</v>
      </c>
      <c r="AH4710">
        <v>131</v>
      </c>
      <c r="AI4710">
        <v>40</v>
      </c>
    </row>
    <row r="4711" spans="1:35" x14ac:dyDescent="0.3">
      <c r="A4711" t="s">
        <v>9490</v>
      </c>
      <c r="B4711" t="s">
        <v>45</v>
      </c>
      <c r="C4711" t="s">
        <v>72</v>
      </c>
      <c r="D4711" t="s">
        <v>47</v>
      </c>
      <c r="E4711" t="s">
        <v>32</v>
      </c>
      <c r="F4711" s="1">
        <v>2001</v>
      </c>
      <c r="G4711">
        <v>16</v>
      </c>
      <c r="H4711" s="1">
        <v>1680.84</v>
      </c>
      <c r="I4711">
        <v>137</v>
      </c>
      <c r="J4711">
        <v>28</v>
      </c>
      <c r="K4711">
        <v>3.5</v>
      </c>
      <c r="L4711">
        <v>319</v>
      </c>
      <c r="M4711" t="s">
        <v>33</v>
      </c>
      <c r="N4711">
        <v>671</v>
      </c>
      <c r="O4711" s="1">
        <v>1009.84</v>
      </c>
      <c r="P4711" s="2">
        <v>50367</v>
      </c>
      <c r="Q4711" s="2">
        <v>50001</v>
      </c>
      <c r="R4711" t="s">
        <v>34</v>
      </c>
      <c r="S4711">
        <v>2</v>
      </c>
      <c r="T4711">
        <v>52</v>
      </c>
      <c r="U4711" t="s">
        <v>50</v>
      </c>
      <c r="V4711" t="s">
        <v>36</v>
      </c>
      <c r="W4711" t="s">
        <v>51</v>
      </c>
      <c r="X4711" t="s">
        <v>9491</v>
      </c>
      <c r="Y4711" t="s">
        <v>53</v>
      </c>
      <c r="Z4711">
        <v>13</v>
      </c>
      <c r="AA4711" t="s">
        <v>63</v>
      </c>
      <c r="AB4711">
        <v>331</v>
      </c>
      <c r="AC4711" t="s">
        <v>41</v>
      </c>
      <c r="AD4711" t="s">
        <v>42</v>
      </c>
      <c r="AG4711" t="s">
        <v>32</v>
      </c>
      <c r="AH4711">
        <v>137</v>
      </c>
      <c r="AI4711">
        <v>28</v>
      </c>
    </row>
    <row r="4712" spans="1:35" x14ac:dyDescent="0.3">
      <c r="A4712" t="s">
        <v>9492</v>
      </c>
      <c r="B4712" t="s">
        <v>75</v>
      </c>
      <c r="C4712" t="s">
        <v>84</v>
      </c>
      <c r="D4712" t="s">
        <v>47</v>
      </c>
      <c r="E4712" t="s">
        <v>43</v>
      </c>
      <c r="F4712" s="1">
        <v>4360</v>
      </c>
      <c r="G4712">
        <v>43</v>
      </c>
      <c r="H4712" s="1">
        <v>2485.1999999999998</v>
      </c>
      <c r="I4712">
        <v>66</v>
      </c>
      <c r="J4712">
        <v>18</v>
      </c>
      <c r="K4712">
        <v>4</v>
      </c>
      <c r="L4712">
        <v>402</v>
      </c>
      <c r="M4712" t="s">
        <v>33</v>
      </c>
      <c r="N4712" s="1">
        <v>1607</v>
      </c>
      <c r="O4712">
        <v>878.2</v>
      </c>
      <c r="P4712" s="2">
        <v>50368</v>
      </c>
      <c r="Q4712" s="2">
        <v>50002</v>
      </c>
      <c r="R4712" t="s">
        <v>34</v>
      </c>
      <c r="S4712">
        <v>48</v>
      </c>
      <c r="T4712">
        <v>69</v>
      </c>
      <c r="U4712" t="s">
        <v>50</v>
      </c>
      <c r="V4712" t="s">
        <v>36</v>
      </c>
      <c r="W4712" t="s">
        <v>51</v>
      </c>
      <c r="X4712" t="s">
        <v>9493</v>
      </c>
      <c r="Y4712" t="s">
        <v>39</v>
      </c>
      <c r="Z4712">
        <v>8</v>
      </c>
      <c r="AA4712" t="s">
        <v>40</v>
      </c>
      <c r="AB4712">
        <v>972</v>
      </c>
      <c r="AC4712" t="s">
        <v>41</v>
      </c>
      <c r="AD4712" t="s">
        <v>82</v>
      </c>
      <c r="AG4712" t="s">
        <v>43</v>
      </c>
      <c r="AH4712">
        <v>66</v>
      </c>
      <c r="AI4712">
        <v>18</v>
      </c>
    </row>
    <row r="4713" spans="1:35" x14ac:dyDescent="0.3">
      <c r="A4713" t="s">
        <v>9494</v>
      </c>
      <c r="B4713" t="s">
        <v>80</v>
      </c>
      <c r="C4713" t="s">
        <v>72</v>
      </c>
      <c r="D4713" t="s">
        <v>67</v>
      </c>
      <c r="E4713" t="s">
        <v>59</v>
      </c>
      <c r="F4713" s="1">
        <v>1922</v>
      </c>
      <c r="G4713">
        <v>24</v>
      </c>
      <c r="H4713" s="1">
        <v>1460.72</v>
      </c>
      <c r="I4713">
        <v>118</v>
      </c>
      <c r="J4713">
        <v>83</v>
      </c>
      <c r="K4713">
        <v>3.9</v>
      </c>
      <c r="L4713">
        <v>323</v>
      </c>
      <c r="M4713" t="s">
        <v>48</v>
      </c>
      <c r="N4713" s="1">
        <v>3268</v>
      </c>
      <c r="O4713" s="1">
        <v>-1807.28</v>
      </c>
      <c r="P4713" s="2">
        <v>50369</v>
      </c>
      <c r="Q4713" s="2">
        <v>50003</v>
      </c>
      <c r="R4713" t="s">
        <v>89</v>
      </c>
      <c r="S4713">
        <v>22</v>
      </c>
      <c r="T4713">
        <v>53</v>
      </c>
      <c r="U4713" t="s">
        <v>35</v>
      </c>
      <c r="V4713" t="s">
        <v>68</v>
      </c>
      <c r="W4713" t="s">
        <v>51</v>
      </c>
      <c r="X4713" t="s">
        <v>9495</v>
      </c>
      <c r="Y4713" t="s">
        <v>70</v>
      </c>
      <c r="Z4713">
        <v>11</v>
      </c>
      <c r="AA4713" t="s">
        <v>40</v>
      </c>
      <c r="AB4713">
        <v>333</v>
      </c>
      <c r="AC4713" t="s">
        <v>54</v>
      </c>
      <c r="AD4713" t="s">
        <v>42</v>
      </c>
      <c r="AG4713" t="s">
        <v>59</v>
      </c>
      <c r="AH4713">
        <v>118</v>
      </c>
      <c r="AI4713">
        <v>83</v>
      </c>
    </row>
    <row r="4714" spans="1:35" x14ac:dyDescent="0.3">
      <c r="A4714" t="s">
        <v>9496</v>
      </c>
      <c r="B4714" t="s">
        <v>65</v>
      </c>
      <c r="C4714" t="s">
        <v>30</v>
      </c>
      <c r="D4714" t="s">
        <v>47</v>
      </c>
      <c r="E4714" t="s">
        <v>32</v>
      </c>
      <c r="F4714" s="1">
        <v>3361</v>
      </c>
      <c r="G4714">
        <v>34</v>
      </c>
      <c r="H4714" s="1">
        <v>2218.2600000000002</v>
      </c>
      <c r="I4714">
        <v>91</v>
      </c>
      <c r="J4714">
        <v>33</v>
      </c>
      <c r="K4714">
        <v>4.8</v>
      </c>
      <c r="L4714">
        <v>13</v>
      </c>
      <c r="M4714" t="s">
        <v>33</v>
      </c>
      <c r="N4714" s="1">
        <v>1984</v>
      </c>
      <c r="O4714">
        <v>234.26</v>
      </c>
      <c r="P4714" s="2">
        <v>50370</v>
      </c>
      <c r="Q4714" s="2">
        <v>50004</v>
      </c>
      <c r="R4714" t="s">
        <v>34</v>
      </c>
      <c r="S4714">
        <v>1</v>
      </c>
      <c r="T4714">
        <v>20</v>
      </c>
      <c r="U4714" t="s">
        <v>50</v>
      </c>
      <c r="V4714" t="s">
        <v>68</v>
      </c>
      <c r="W4714" t="s">
        <v>37</v>
      </c>
      <c r="X4714" t="s">
        <v>9497</v>
      </c>
      <c r="Y4714" t="s">
        <v>39</v>
      </c>
      <c r="Z4714">
        <v>2</v>
      </c>
      <c r="AA4714" t="s">
        <v>40</v>
      </c>
      <c r="AB4714">
        <v>327</v>
      </c>
      <c r="AC4714" t="s">
        <v>41</v>
      </c>
      <c r="AD4714" t="s">
        <v>82</v>
      </c>
      <c r="AG4714" t="s">
        <v>32</v>
      </c>
      <c r="AH4714">
        <v>91</v>
      </c>
      <c r="AI4714">
        <v>33</v>
      </c>
    </row>
    <row r="4715" spans="1:35" x14ac:dyDescent="0.3">
      <c r="A4715" t="s">
        <v>9498</v>
      </c>
      <c r="B4715" t="s">
        <v>80</v>
      </c>
      <c r="C4715" t="s">
        <v>30</v>
      </c>
      <c r="D4715" t="s">
        <v>47</v>
      </c>
      <c r="E4715" t="s">
        <v>43</v>
      </c>
      <c r="F4715" s="1">
        <v>4735</v>
      </c>
      <c r="G4715">
        <v>12</v>
      </c>
      <c r="H4715" s="1">
        <v>4166.8</v>
      </c>
      <c r="I4715">
        <v>132</v>
      </c>
      <c r="J4715">
        <v>75</v>
      </c>
      <c r="K4715">
        <v>2.9</v>
      </c>
      <c r="L4715">
        <v>376</v>
      </c>
      <c r="M4715" t="s">
        <v>33</v>
      </c>
      <c r="N4715" s="1">
        <v>2243</v>
      </c>
      <c r="O4715" s="1">
        <v>1923.8</v>
      </c>
      <c r="P4715" s="2">
        <v>50371</v>
      </c>
      <c r="Q4715" s="2">
        <v>50005</v>
      </c>
      <c r="R4715" t="s">
        <v>89</v>
      </c>
      <c r="S4715">
        <v>5</v>
      </c>
      <c r="T4715">
        <v>30</v>
      </c>
      <c r="U4715" t="s">
        <v>50</v>
      </c>
      <c r="V4715" t="s">
        <v>36</v>
      </c>
      <c r="W4715" t="s">
        <v>76</v>
      </c>
      <c r="X4715" t="s">
        <v>9499</v>
      </c>
      <c r="Y4715" t="s">
        <v>70</v>
      </c>
      <c r="Z4715">
        <v>4</v>
      </c>
      <c r="AA4715" t="s">
        <v>40</v>
      </c>
      <c r="AB4715">
        <v>372</v>
      </c>
      <c r="AC4715" t="s">
        <v>41</v>
      </c>
      <c r="AD4715" t="s">
        <v>82</v>
      </c>
      <c r="AG4715" t="s">
        <v>43</v>
      </c>
      <c r="AH4715">
        <v>132</v>
      </c>
      <c r="AI4715">
        <v>75</v>
      </c>
    </row>
    <row r="4716" spans="1:35" x14ac:dyDescent="0.3">
      <c r="A4716" t="s">
        <v>9500</v>
      </c>
      <c r="B4716" t="s">
        <v>75</v>
      </c>
      <c r="C4716" t="s">
        <v>46</v>
      </c>
      <c r="D4716" t="s">
        <v>58</v>
      </c>
      <c r="E4716" t="s">
        <v>59</v>
      </c>
      <c r="F4716" s="1">
        <v>3980</v>
      </c>
      <c r="G4716">
        <v>20</v>
      </c>
      <c r="H4716" s="1">
        <v>3184</v>
      </c>
      <c r="I4716">
        <v>135</v>
      </c>
      <c r="J4716">
        <v>12</v>
      </c>
      <c r="K4716">
        <v>2.2999999999999998</v>
      </c>
      <c r="L4716">
        <v>217</v>
      </c>
      <c r="M4716" t="s">
        <v>60</v>
      </c>
      <c r="N4716" s="1">
        <v>2901</v>
      </c>
      <c r="O4716">
        <v>283</v>
      </c>
      <c r="P4716" s="2">
        <v>50372</v>
      </c>
      <c r="Q4716" s="2">
        <v>50006</v>
      </c>
      <c r="R4716" t="s">
        <v>89</v>
      </c>
      <c r="S4716">
        <v>42</v>
      </c>
      <c r="T4716">
        <v>23</v>
      </c>
      <c r="U4716" t="s">
        <v>35</v>
      </c>
      <c r="V4716" t="s">
        <v>61</v>
      </c>
      <c r="W4716" t="s">
        <v>76</v>
      </c>
      <c r="X4716" t="s">
        <v>9501</v>
      </c>
      <c r="Y4716" t="s">
        <v>39</v>
      </c>
      <c r="Z4716">
        <v>1</v>
      </c>
      <c r="AA4716" t="s">
        <v>40</v>
      </c>
      <c r="AB4716">
        <v>809</v>
      </c>
      <c r="AC4716" t="s">
        <v>41</v>
      </c>
      <c r="AD4716" t="s">
        <v>82</v>
      </c>
      <c r="AG4716" t="s">
        <v>59</v>
      </c>
      <c r="AH4716">
        <v>135</v>
      </c>
      <c r="AI4716">
        <v>12</v>
      </c>
    </row>
    <row r="4717" spans="1:35" x14ac:dyDescent="0.3">
      <c r="A4717" t="s">
        <v>9502</v>
      </c>
      <c r="B4717" t="s">
        <v>45</v>
      </c>
      <c r="C4717" t="s">
        <v>46</v>
      </c>
      <c r="D4717" t="s">
        <v>47</v>
      </c>
      <c r="E4717" t="s">
        <v>59</v>
      </c>
      <c r="F4717" s="1">
        <v>1570</v>
      </c>
      <c r="G4717">
        <v>26</v>
      </c>
      <c r="H4717" s="1">
        <v>1161.8</v>
      </c>
      <c r="I4717">
        <v>150</v>
      </c>
      <c r="J4717">
        <v>96</v>
      </c>
      <c r="K4717">
        <v>4.3</v>
      </c>
      <c r="L4717">
        <v>260</v>
      </c>
      <c r="M4717" t="s">
        <v>33</v>
      </c>
      <c r="N4717">
        <v>396</v>
      </c>
      <c r="O4717">
        <v>765.8</v>
      </c>
      <c r="P4717" s="2">
        <v>50373</v>
      </c>
      <c r="Q4717" s="2">
        <v>50007</v>
      </c>
      <c r="R4717" t="s">
        <v>49</v>
      </c>
      <c r="S4717">
        <v>11</v>
      </c>
      <c r="T4717">
        <v>21</v>
      </c>
      <c r="U4717" t="s">
        <v>50</v>
      </c>
      <c r="V4717" t="s">
        <v>61</v>
      </c>
      <c r="W4717" t="s">
        <v>51</v>
      </c>
      <c r="X4717" t="s">
        <v>9503</v>
      </c>
      <c r="Y4717" t="s">
        <v>39</v>
      </c>
      <c r="Z4717">
        <v>9</v>
      </c>
      <c r="AA4717" t="s">
        <v>40</v>
      </c>
      <c r="AB4717">
        <v>283</v>
      </c>
      <c r="AC4717" t="s">
        <v>78</v>
      </c>
      <c r="AD4717" t="s">
        <v>82</v>
      </c>
      <c r="AG4717" t="s">
        <v>59</v>
      </c>
      <c r="AH4717">
        <v>150</v>
      </c>
      <c r="AI4717">
        <v>96</v>
      </c>
    </row>
    <row r="4718" spans="1:35" x14ac:dyDescent="0.3">
      <c r="A4718" t="s">
        <v>9504</v>
      </c>
      <c r="B4718" t="s">
        <v>65</v>
      </c>
      <c r="C4718" t="s">
        <v>72</v>
      </c>
      <c r="D4718" t="s">
        <v>31</v>
      </c>
      <c r="E4718" t="s">
        <v>32</v>
      </c>
      <c r="F4718" s="1">
        <v>3169</v>
      </c>
      <c r="G4718">
        <v>28</v>
      </c>
      <c r="H4718" s="1">
        <v>2281.6799999999998</v>
      </c>
      <c r="I4718">
        <v>85</v>
      </c>
      <c r="J4718">
        <v>62</v>
      </c>
      <c r="K4718">
        <v>4.5</v>
      </c>
      <c r="L4718">
        <v>51</v>
      </c>
      <c r="M4718" t="s">
        <v>33</v>
      </c>
      <c r="N4718" s="1">
        <v>1961</v>
      </c>
      <c r="O4718">
        <v>320.68</v>
      </c>
      <c r="P4718" s="2">
        <v>50374</v>
      </c>
      <c r="Q4718" s="2">
        <v>50008</v>
      </c>
      <c r="R4718" t="s">
        <v>89</v>
      </c>
      <c r="S4718">
        <v>20</v>
      </c>
      <c r="T4718">
        <v>55</v>
      </c>
      <c r="U4718" t="s">
        <v>50</v>
      </c>
      <c r="V4718" t="s">
        <v>36</v>
      </c>
      <c r="W4718" t="s">
        <v>51</v>
      </c>
      <c r="X4718" t="s">
        <v>9505</v>
      </c>
      <c r="Y4718" t="s">
        <v>39</v>
      </c>
      <c r="Z4718">
        <v>12</v>
      </c>
      <c r="AA4718" t="s">
        <v>63</v>
      </c>
      <c r="AB4718">
        <v>641</v>
      </c>
      <c r="AC4718" t="s">
        <v>41</v>
      </c>
      <c r="AD4718" t="s">
        <v>55</v>
      </c>
      <c r="AG4718" t="s">
        <v>32</v>
      </c>
      <c r="AH4718">
        <v>85</v>
      </c>
      <c r="AI4718">
        <v>62</v>
      </c>
    </row>
    <row r="4719" spans="1:35" x14ac:dyDescent="0.3">
      <c r="A4719" t="s">
        <v>9506</v>
      </c>
      <c r="B4719" t="s">
        <v>29</v>
      </c>
      <c r="C4719" t="s">
        <v>66</v>
      </c>
      <c r="D4719" t="s">
        <v>58</v>
      </c>
      <c r="E4719" t="s">
        <v>56</v>
      </c>
      <c r="F4719" s="1">
        <v>1515</v>
      </c>
      <c r="G4719">
        <v>30</v>
      </c>
      <c r="H4719" s="1">
        <v>1060.5</v>
      </c>
      <c r="I4719">
        <v>26</v>
      </c>
      <c r="J4719">
        <v>38</v>
      </c>
      <c r="K4719">
        <v>4.8</v>
      </c>
      <c r="L4719">
        <v>439</v>
      </c>
      <c r="M4719" t="s">
        <v>60</v>
      </c>
      <c r="N4719">
        <v>762</v>
      </c>
      <c r="O4719">
        <v>298.5</v>
      </c>
      <c r="P4719" s="2">
        <v>50375</v>
      </c>
      <c r="Q4719" s="2">
        <v>50009</v>
      </c>
      <c r="R4719" t="s">
        <v>49</v>
      </c>
      <c r="S4719">
        <v>40</v>
      </c>
      <c r="T4719">
        <v>45</v>
      </c>
      <c r="U4719" t="s">
        <v>35</v>
      </c>
      <c r="V4719" t="s">
        <v>61</v>
      </c>
      <c r="W4719" t="s">
        <v>37</v>
      </c>
      <c r="X4719" t="s">
        <v>9507</v>
      </c>
      <c r="Y4719" t="s">
        <v>53</v>
      </c>
      <c r="Z4719">
        <v>9</v>
      </c>
      <c r="AA4719" t="s">
        <v>63</v>
      </c>
      <c r="AB4719">
        <v>826</v>
      </c>
      <c r="AC4719" t="s">
        <v>54</v>
      </c>
      <c r="AD4719" t="s">
        <v>55</v>
      </c>
      <c r="AG4719" t="s">
        <v>56</v>
      </c>
      <c r="AH4719">
        <v>26</v>
      </c>
      <c r="AI4719">
        <v>38</v>
      </c>
    </row>
    <row r="4720" spans="1:35" x14ac:dyDescent="0.3">
      <c r="A4720" t="s">
        <v>9508</v>
      </c>
      <c r="B4720" t="s">
        <v>80</v>
      </c>
      <c r="C4720" t="s">
        <v>84</v>
      </c>
      <c r="D4720" t="s">
        <v>58</v>
      </c>
      <c r="E4720" t="s">
        <v>59</v>
      </c>
      <c r="F4720">
        <v>483</v>
      </c>
      <c r="G4720">
        <v>22</v>
      </c>
      <c r="H4720">
        <v>376.74</v>
      </c>
      <c r="I4720">
        <v>134</v>
      </c>
      <c r="J4720">
        <v>27</v>
      </c>
      <c r="K4720">
        <v>4.2</v>
      </c>
      <c r="L4720">
        <v>348</v>
      </c>
      <c r="M4720" t="s">
        <v>60</v>
      </c>
      <c r="N4720" s="1">
        <v>2142</v>
      </c>
      <c r="O4720" s="1">
        <v>-1765.26</v>
      </c>
      <c r="P4720" s="2">
        <v>50376</v>
      </c>
      <c r="Q4720" s="2">
        <v>50010</v>
      </c>
      <c r="R4720" t="s">
        <v>34</v>
      </c>
      <c r="S4720">
        <v>21</v>
      </c>
      <c r="T4720">
        <v>65</v>
      </c>
      <c r="U4720" t="s">
        <v>50</v>
      </c>
      <c r="V4720" t="s">
        <v>61</v>
      </c>
      <c r="W4720" t="s">
        <v>76</v>
      </c>
      <c r="X4720" t="s">
        <v>9509</v>
      </c>
      <c r="Y4720" t="s">
        <v>39</v>
      </c>
      <c r="Z4720">
        <v>9</v>
      </c>
      <c r="AA4720" t="s">
        <v>40</v>
      </c>
      <c r="AB4720">
        <v>637</v>
      </c>
      <c r="AC4720" t="s">
        <v>41</v>
      </c>
      <c r="AD4720" t="s">
        <v>42</v>
      </c>
      <c r="AG4720" t="s">
        <v>59</v>
      </c>
      <c r="AH4720">
        <v>134</v>
      </c>
      <c r="AI4720">
        <v>27</v>
      </c>
    </row>
    <row r="4721" spans="1:35" x14ac:dyDescent="0.3">
      <c r="A4721" t="s">
        <v>9510</v>
      </c>
      <c r="B4721" t="s">
        <v>29</v>
      </c>
      <c r="C4721" t="s">
        <v>46</v>
      </c>
      <c r="D4721" t="s">
        <v>58</v>
      </c>
      <c r="E4721" t="s">
        <v>43</v>
      </c>
      <c r="F4721" s="1">
        <v>1368</v>
      </c>
      <c r="G4721">
        <v>11</v>
      </c>
      <c r="H4721" s="1">
        <v>1217.52</v>
      </c>
      <c r="I4721">
        <v>40</v>
      </c>
      <c r="J4721">
        <v>65</v>
      </c>
      <c r="K4721">
        <v>2.2999999999999998</v>
      </c>
      <c r="L4721">
        <v>319</v>
      </c>
      <c r="M4721" t="s">
        <v>48</v>
      </c>
      <c r="N4721" s="1">
        <v>2363</v>
      </c>
      <c r="O4721" s="1">
        <v>-1145.48</v>
      </c>
      <c r="P4721" s="2">
        <v>50377</v>
      </c>
      <c r="Q4721" s="2">
        <v>50011</v>
      </c>
      <c r="R4721" t="s">
        <v>34</v>
      </c>
      <c r="S4721">
        <v>21</v>
      </c>
      <c r="T4721">
        <v>27</v>
      </c>
      <c r="U4721" t="s">
        <v>35</v>
      </c>
      <c r="V4721" t="s">
        <v>36</v>
      </c>
      <c r="W4721" t="s">
        <v>76</v>
      </c>
      <c r="X4721" t="s">
        <v>9511</v>
      </c>
      <c r="Y4721" t="s">
        <v>39</v>
      </c>
      <c r="Z4721">
        <v>13</v>
      </c>
      <c r="AA4721" t="s">
        <v>63</v>
      </c>
      <c r="AB4721">
        <v>863</v>
      </c>
      <c r="AC4721" t="s">
        <v>78</v>
      </c>
      <c r="AD4721" t="s">
        <v>42</v>
      </c>
      <c r="AG4721" t="s">
        <v>43</v>
      </c>
      <c r="AH4721">
        <v>40</v>
      </c>
      <c r="AI4721">
        <v>65</v>
      </c>
    </row>
    <row r="4722" spans="1:35" x14ac:dyDescent="0.3">
      <c r="A4722" t="s">
        <v>9512</v>
      </c>
      <c r="B4722" t="s">
        <v>29</v>
      </c>
      <c r="C4722" t="s">
        <v>46</v>
      </c>
      <c r="D4722" t="s">
        <v>67</v>
      </c>
      <c r="E4722" t="s">
        <v>43</v>
      </c>
      <c r="F4722">
        <v>661</v>
      </c>
      <c r="G4722">
        <v>26</v>
      </c>
      <c r="H4722">
        <v>489.14</v>
      </c>
      <c r="I4722">
        <v>38</v>
      </c>
      <c r="J4722">
        <v>20</v>
      </c>
      <c r="K4722">
        <v>3.5</v>
      </c>
      <c r="L4722">
        <v>128</v>
      </c>
      <c r="M4722" t="s">
        <v>60</v>
      </c>
      <c r="N4722" s="1">
        <v>1762</v>
      </c>
      <c r="O4722" s="1">
        <v>-1272.8599999999999</v>
      </c>
      <c r="P4722" s="2">
        <v>50378</v>
      </c>
      <c r="Q4722" s="2">
        <v>50012</v>
      </c>
      <c r="R4722" t="s">
        <v>89</v>
      </c>
      <c r="S4722">
        <v>39</v>
      </c>
      <c r="T4722">
        <v>68</v>
      </c>
      <c r="U4722" t="s">
        <v>35</v>
      </c>
      <c r="V4722" t="s">
        <v>68</v>
      </c>
      <c r="W4722" t="s">
        <v>76</v>
      </c>
      <c r="X4722" t="s">
        <v>9513</v>
      </c>
      <c r="Y4722" t="s">
        <v>39</v>
      </c>
      <c r="Z4722">
        <v>9</v>
      </c>
      <c r="AA4722" t="s">
        <v>40</v>
      </c>
      <c r="AB4722">
        <v>813</v>
      </c>
      <c r="AC4722" t="s">
        <v>54</v>
      </c>
      <c r="AD4722" t="s">
        <v>55</v>
      </c>
      <c r="AG4722" t="s">
        <v>43</v>
      </c>
      <c r="AH4722">
        <v>38</v>
      </c>
      <c r="AI4722">
        <v>20</v>
      </c>
    </row>
    <row r="4723" spans="1:35" x14ac:dyDescent="0.3">
      <c r="A4723" t="s">
        <v>9514</v>
      </c>
      <c r="B4723" t="s">
        <v>29</v>
      </c>
      <c r="C4723" t="s">
        <v>72</v>
      </c>
      <c r="D4723" t="s">
        <v>96</v>
      </c>
      <c r="E4723" t="s">
        <v>59</v>
      </c>
      <c r="F4723" s="1">
        <v>4874</v>
      </c>
      <c r="G4723">
        <v>24</v>
      </c>
      <c r="H4723" s="1">
        <v>3704.24</v>
      </c>
      <c r="I4723">
        <v>119</v>
      </c>
      <c r="J4723">
        <v>70</v>
      </c>
      <c r="K4723">
        <v>3.7</v>
      </c>
      <c r="L4723">
        <v>359</v>
      </c>
      <c r="M4723" t="s">
        <v>60</v>
      </c>
      <c r="N4723" s="1">
        <v>3163</v>
      </c>
      <c r="O4723">
        <v>541.24</v>
      </c>
      <c r="P4723" s="2">
        <v>50379</v>
      </c>
      <c r="Q4723" s="2">
        <v>50013</v>
      </c>
      <c r="R4723" t="s">
        <v>49</v>
      </c>
      <c r="S4723">
        <v>17</v>
      </c>
      <c r="T4723">
        <v>48</v>
      </c>
      <c r="U4723" t="s">
        <v>50</v>
      </c>
      <c r="V4723" t="s">
        <v>36</v>
      </c>
      <c r="W4723" t="s">
        <v>51</v>
      </c>
      <c r="X4723" t="s">
        <v>9515</v>
      </c>
      <c r="Y4723" t="s">
        <v>70</v>
      </c>
      <c r="Z4723">
        <v>10</v>
      </c>
      <c r="AA4723" t="s">
        <v>40</v>
      </c>
      <c r="AB4723">
        <v>383</v>
      </c>
      <c r="AC4723" t="s">
        <v>54</v>
      </c>
      <c r="AD4723" t="s">
        <v>82</v>
      </c>
      <c r="AG4723" t="s">
        <v>59</v>
      </c>
      <c r="AH4723">
        <v>119</v>
      </c>
      <c r="AI4723">
        <v>70</v>
      </c>
    </row>
    <row r="4724" spans="1:35" x14ac:dyDescent="0.3">
      <c r="A4724" t="s">
        <v>9516</v>
      </c>
      <c r="B4724" t="s">
        <v>45</v>
      </c>
      <c r="C4724" t="s">
        <v>84</v>
      </c>
      <c r="D4724" t="s">
        <v>58</v>
      </c>
      <c r="E4724" t="s">
        <v>32</v>
      </c>
      <c r="F4724" s="1">
        <v>2620</v>
      </c>
      <c r="G4724">
        <v>39</v>
      </c>
      <c r="H4724" s="1">
        <v>1598.2</v>
      </c>
      <c r="I4724">
        <v>78</v>
      </c>
      <c r="J4724">
        <v>68</v>
      </c>
      <c r="K4724">
        <v>2.8</v>
      </c>
      <c r="L4724">
        <v>123</v>
      </c>
      <c r="M4724" t="s">
        <v>33</v>
      </c>
      <c r="N4724" s="1">
        <v>1258</v>
      </c>
      <c r="O4724">
        <v>340.2</v>
      </c>
      <c r="P4724" s="2">
        <v>50380</v>
      </c>
      <c r="Q4724" s="2">
        <v>50014</v>
      </c>
      <c r="R4724" t="s">
        <v>34</v>
      </c>
      <c r="S4724">
        <v>9</v>
      </c>
      <c r="T4724">
        <v>55</v>
      </c>
      <c r="U4724" t="s">
        <v>35</v>
      </c>
      <c r="V4724" t="s">
        <v>68</v>
      </c>
      <c r="W4724" t="s">
        <v>37</v>
      </c>
      <c r="X4724" t="s">
        <v>9517</v>
      </c>
      <c r="Y4724" t="s">
        <v>39</v>
      </c>
      <c r="Z4724">
        <v>9</v>
      </c>
      <c r="AA4724" t="s">
        <v>40</v>
      </c>
      <c r="AB4724">
        <v>451</v>
      </c>
      <c r="AC4724" t="s">
        <v>41</v>
      </c>
      <c r="AD4724" t="s">
        <v>82</v>
      </c>
      <c r="AG4724" t="s">
        <v>32</v>
      </c>
      <c r="AH4724">
        <v>78</v>
      </c>
      <c r="AI4724">
        <v>68</v>
      </c>
    </row>
    <row r="4725" spans="1:35" x14ac:dyDescent="0.3">
      <c r="A4725" t="s">
        <v>9518</v>
      </c>
      <c r="B4725" t="s">
        <v>65</v>
      </c>
      <c r="C4725" t="s">
        <v>66</v>
      </c>
      <c r="D4725" t="s">
        <v>47</v>
      </c>
      <c r="E4725" t="s">
        <v>32</v>
      </c>
      <c r="F4725" s="1">
        <v>4233</v>
      </c>
      <c r="G4725">
        <v>47</v>
      </c>
      <c r="H4725" s="1">
        <v>2243.4899999999998</v>
      </c>
      <c r="I4725">
        <v>132</v>
      </c>
      <c r="J4725">
        <v>64</v>
      </c>
      <c r="K4725">
        <v>3.7</v>
      </c>
      <c r="L4725">
        <v>315</v>
      </c>
      <c r="M4725" t="s">
        <v>60</v>
      </c>
      <c r="N4725" s="1">
        <v>2742</v>
      </c>
      <c r="O4725">
        <v>-498.51</v>
      </c>
      <c r="P4725" s="2">
        <v>50381</v>
      </c>
      <c r="Q4725" s="2">
        <v>50015</v>
      </c>
      <c r="R4725" t="s">
        <v>89</v>
      </c>
      <c r="S4725">
        <v>41</v>
      </c>
      <c r="T4725">
        <v>34</v>
      </c>
      <c r="U4725" t="s">
        <v>50</v>
      </c>
      <c r="V4725" t="s">
        <v>68</v>
      </c>
      <c r="W4725" t="s">
        <v>37</v>
      </c>
      <c r="X4725" t="s">
        <v>9519</v>
      </c>
      <c r="Y4725" t="s">
        <v>53</v>
      </c>
      <c r="Z4725">
        <v>1</v>
      </c>
      <c r="AA4725" t="s">
        <v>63</v>
      </c>
      <c r="AB4725">
        <v>750</v>
      </c>
      <c r="AC4725" t="s">
        <v>54</v>
      </c>
      <c r="AD4725" t="s">
        <v>55</v>
      </c>
      <c r="AG4725" t="s">
        <v>32</v>
      </c>
      <c r="AH4725">
        <v>132</v>
      </c>
      <c r="AI4725">
        <v>64</v>
      </c>
    </row>
    <row r="4726" spans="1:35" x14ac:dyDescent="0.3">
      <c r="A4726" t="s">
        <v>9520</v>
      </c>
      <c r="B4726" t="s">
        <v>80</v>
      </c>
      <c r="C4726" t="s">
        <v>84</v>
      </c>
      <c r="D4726" t="s">
        <v>96</v>
      </c>
      <c r="E4726" t="s">
        <v>43</v>
      </c>
      <c r="F4726" s="1">
        <v>3503</v>
      </c>
      <c r="G4726">
        <v>12</v>
      </c>
      <c r="H4726" s="1">
        <v>3082.64</v>
      </c>
      <c r="I4726">
        <v>189</v>
      </c>
      <c r="J4726">
        <v>39</v>
      </c>
      <c r="K4726">
        <v>3.5</v>
      </c>
      <c r="L4726">
        <v>109</v>
      </c>
      <c r="M4726" t="s">
        <v>60</v>
      </c>
      <c r="N4726" s="1">
        <v>1213</v>
      </c>
      <c r="O4726" s="1">
        <v>1869.64</v>
      </c>
      <c r="P4726" s="2">
        <v>50382</v>
      </c>
      <c r="Q4726" s="2">
        <v>50016</v>
      </c>
      <c r="R4726" t="s">
        <v>89</v>
      </c>
      <c r="S4726">
        <v>20</v>
      </c>
      <c r="T4726">
        <v>59</v>
      </c>
      <c r="U4726" t="s">
        <v>35</v>
      </c>
      <c r="V4726" t="s">
        <v>68</v>
      </c>
      <c r="W4726" t="s">
        <v>37</v>
      </c>
      <c r="X4726" t="s">
        <v>9521</v>
      </c>
      <c r="Y4726" t="s">
        <v>39</v>
      </c>
      <c r="Z4726">
        <v>2</v>
      </c>
      <c r="AA4726" t="s">
        <v>63</v>
      </c>
      <c r="AB4726">
        <v>250</v>
      </c>
      <c r="AC4726" t="s">
        <v>41</v>
      </c>
      <c r="AD4726" t="s">
        <v>55</v>
      </c>
      <c r="AG4726" t="s">
        <v>43</v>
      </c>
      <c r="AH4726">
        <v>189</v>
      </c>
      <c r="AI4726">
        <v>39</v>
      </c>
    </row>
    <row r="4727" spans="1:35" x14ac:dyDescent="0.3">
      <c r="A4727" t="s">
        <v>9522</v>
      </c>
      <c r="B4727" t="s">
        <v>45</v>
      </c>
      <c r="C4727" t="s">
        <v>30</v>
      </c>
      <c r="D4727" t="s">
        <v>96</v>
      </c>
      <c r="E4727" t="s">
        <v>56</v>
      </c>
      <c r="F4727" s="1">
        <v>2495</v>
      </c>
      <c r="G4727">
        <v>26</v>
      </c>
      <c r="H4727" s="1">
        <v>1846.3</v>
      </c>
      <c r="I4727">
        <v>171</v>
      </c>
      <c r="J4727">
        <v>7</v>
      </c>
      <c r="K4727">
        <v>4</v>
      </c>
      <c r="L4727">
        <v>261</v>
      </c>
      <c r="M4727" t="s">
        <v>48</v>
      </c>
      <c r="N4727" s="1">
        <v>1906</v>
      </c>
      <c r="O4727">
        <v>-59.7</v>
      </c>
      <c r="P4727" s="2">
        <v>50383</v>
      </c>
      <c r="Q4727" s="2">
        <v>50017</v>
      </c>
      <c r="R4727" t="s">
        <v>89</v>
      </c>
      <c r="S4727">
        <v>19</v>
      </c>
      <c r="T4727">
        <v>32</v>
      </c>
      <c r="U4727" t="s">
        <v>35</v>
      </c>
      <c r="V4727" t="s">
        <v>68</v>
      </c>
      <c r="W4727" t="s">
        <v>51</v>
      </c>
      <c r="X4727" t="s">
        <v>9523</v>
      </c>
      <c r="Y4727" t="s">
        <v>53</v>
      </c>
      <c r="Z4727">
        <v>1</v>
      </c>
      <c r="AA4727" t="s">
        <v>63</v>
      </c>
      <c r="AB4727">
        <v>594</v>
      </c>
      <c r="AC4727" t="s">
        <v>78</v>
      </c>
      <c r="AD4727" t="s">
        <v>82</v>
      </c>
      <c r="AG4727" t="s">
        <v>56</v>
      </c>
      <c r="AH4727">
        <v>171</v>
      </c>
      <c r="AI4727">
        <v>7</v>
      </c>
    </row>
    <row r="4728" spans="1:35" x14ac:dyDescent="0.3">
      <c r="A4728" t="s">
        <v>9524</v>
      </c>
      <c r="B4728" t="s">
        <v>80</v>
      </c>
      <c r="C4728" t="s">
        <v>46</v>
      </c>
      <c r="D4728" t="s">
        <v>47</v>
      </c>
      <c r="E4728" t="s">
        <v>43</v>
      </c>
      <c r="F4728" s="1">
        <v>3969</v>
      </c>
      <c r="G4728">
        <v>30</v>
      </c>
      <c r="H4728" s="1">
        <v>2778.3</v>
      </c>
      <c r="I4728">
        <v>109</v>
      </c>
      <c r="J4728">
        <v>86</v>
      </c>
      <c r="K4728">
        <v>1.1000000000000001</v>
      </c>
      <c r="L4728">
        <v>114</v>
      </c>
      <c r="M4728" t="s">
        <v>60</v>
      </c>
      <c r="N4728" s="1">
        <v>2523</v>
      </c>
      <c r="O4728">
        <v>255.3</v>
      </c>
      <c r="P4728" s="2">
        <v>50384</v>
      </c>
      <c r="Q4728" s="2">
        <v>50018</v>
      </c>
      <c r="R4728" t="s">
        <v>89</v>
      </c>
      <c r="S4728">
        <v>8</v>
      </c>
      <c r="T4728">
        <v>56</v>
      </c>
      <c r="U4728" t="s">
        <v>50</v>
      </c>
      <c r="V4728" t="s">
        <v>68</v>
      </c>
      <c r="W4728" t="s">
        <v>51</v>
      </c>
      <c r="X4728" t="s">
        <v>9525</v>
      </c>
      <c r="Y4728" t="s">
        <v>39</v>
      </c>
      <c r="Z4728">
        <v>1</v>
      </c>
      <c r="AA4728" t="s">
        <v>40</v>
      </c>
      <c r="AB4728">
        <v>737</v>
      </c>
      <c r="AC4728" t="s">
        <v>41</v>
      </c>
      <c r="AD4728" t="s">
        <v>55</v>
      </c>
      <c r="AG4728" t="s">
        <v>43</v>
      </c>
      <c r="AH4728">
        <v>109</v>
      </c>
      <c r="AI4728">
        <v>86</v>
      </c>
    </row>
    <row r="4729" spans="1:35" x14ac:dyDescent="0.3">
      <c r="A4729" t="s">
        <v>9526</v>
      </c>
      <c r="B4729" t="s">
        <v>29</v>
      </c>
      <c r="C4729" t="s">
        <v>66</v>
      </c>
      <c r="D4729" t="s">
        <v>31</v>
      </c>
      <c r="E4729" t="s">
        <v>43</v>
      </c>
      <c r="F4729" s="1">
        <v>4551</v>
      </c>
      <c r="G4729">
        <v>46</v>
      </c>
      <c r="H4729" s="1">
        <v>2457.54</v>
      </c>
      <c r="I4729">
        <v>29</v>
      </c>
      <c r="J4729">
        <v>54</v>
      </c>
      <c r="K4729">
        <v>5</v>
      </c>
      <c r="L4729">
        <v>448</v>
      </c>
      <c r="M4729" t="s">
        <v>60</v>
      </c>
      <c r="N4729" s="1">
        <v>3963</v>
      </c>
      <c r="O4729" s="1">
        <v>-1505.46</v>
      </c>
      <c r="P4729" s="2">
        <v>50385</v>
      </c>
      <c r="Q4729" s="2">
        <v>50019</v>
      </c>
      <c r="R4729" t="s">
        <v>49</v>
      </c>
      <c r="S4729">
        <v>19</v>
      </c>
      <c r="T4729">
        <v>46</v>
      </c>
      <c r="U4729" t="s">
        <v>35</v>
      </c>
      <c r="V4729" t="s">
        <v>68</v>
      </c>
      <c r="W4729" t="s">
        <v>37</v>
      </c>
      <c r="X4729" t="s">
        <v>9527</v>
      </c>
      <c r="Y4729" t="s">
        <v>39</v>
      </c>
      <c r="Z4729">
        <v>10</v>
      </c>
      <c r="AA4729" t="s">
        <v>63</v>
      </c>
      <c r="AB4729">
        <v>785</v>
      </c>
      <c r="AC4729" t="s">
        <v>41</v>
      </c>
      <c r="AD4729" t="s">
        <v>82</v>
      </c>
      <c r="AG4729" t="s">
        <v>43</v>
      </c>
      <c r="AH4729">
        <v>29</v>
      </c>
      <c r="AI4729">
        <v>54</v>
      </c>
    </row>
    <row r="4730" spans="1:35" x14ac:dyDescent="0.3">
      <c r="A4730" t="s">
        <v>9528</v>
      </c>
      <c r="B4730" t="s">
        <v>80</v>
      </c>
      <c r="C4730" t="s">
        <v>84</v>
      </c>
      <c r="D4730" t="s">
        <v>58</v>
      </c>
      <c r="E4730" t="s">
        <v>43</v>
      </c>
      <c r="F4730" s="1">
        <v>4491</v>
      </c>
      <c r="G4730">
        <v>43</v>
      </c>
      <c r="H4730" s="1">
        <v>2559.87</v>
      </c>
      <c r="I4730">
        <v>175</v>
      </c>
      <c r="J4730">
        <v>1</v>
      </c>
      <c r="K4730">
        <v>2</v>
      </c>
      <c r="L4730">
        <v>132</v>
      </c>
      <c r="M4730" t="s">
        <v>48</v>
      </c>
      <c r="N4730" s="1">
        <v>3975</v>
      </c>
      <c r="O4730" s="1">
        <v>-1415.13</v>
      </c>
      <c r="P4730" s="2">
        <v>50386</v>
      </c>
      <c r="Q4730" s="2">
        <v>50020</v>
      </c>
      <c r="R4730" t="s">
        <v>49</v>
      </c>
      <c r="S4730">
        <v>1</v>
      </c>
      <c r="T4730">
        <v>55</v>
      </c>
      <c r="U4730" t="s">
        <v>50</v>
      </c>
      <c r="V4730" t="s">
        <v>36</v>
      </c>
      <c r="W4730" t="s">
        <v>37</v>
      </c>
      <c r="X4730" t="s">
        <v>9529</v>
      </c>
      <c r="Y4730" t="s">
        <v>70</v>
      </c>
      <c r="Z4730">
        <v>3</v>
      </c>
      <c r="AA4730" t="s">
        <v>63</v>
      </c>
      <c r="AB4730">
        <v>271</v>
      </c>
      <c r="AC4730" t="s">
        <v>41</v>
      </c>
      <c r="AD4730" t="s">
        <v>82</v>
      </c>
      <c r="AG4730" t="s">
        <v>43</v>
      </c>
      <c r="AH4730">
        <v>175</v>
      </c>
      <c r="AI4730">
        <v>1</v>
      </c>
    </row>
    <row r="4731" spans="1:35" x14ac:dyDescent="0.3">
      <c r="A4731" t="s">
        <v>9530</v>
      </c>
      <c r="B4731" t="s">
        <v>80</v>
      </c>
      <c r="C4731" t="s">
        <v>66</v>
      </c>
      <c r="D4731" t="s">
        <v>58</v>
      </c>
      <c r="E4731" t="s">
        <v>43</v>
      </c>
      <c r="F4731">
        <v>824</v>
      </c>
      <c r="G4731">
        <v>49</v>
      </c>
      <c r="H4731">
        <v>420.24</v>
      </c>
      <c r="I4731">
        <v>106</v>
      </c>
      <c r="J4731">
        <v>74</v>
      </c>
      <c r="K4731">
        <v>3.6</v>
      </c>
      <c r="L4731">
        <v>341</v>
      </c>
      <c r="M4731" t="s">
        <v>60</v>
      </c>
      <c r="N4731" s="1">
        <v>3181</v>
      </c>
      <c r="O4731" s="1">
        <v>-2760.76</v>
      </c>
      <c r="P4731" s="2">
        <v>50387</v>
      </c>
      <c r="Q4731" s="2">
        <v>50021</v>
      </c>
      <c r="R4731" t="s">
        <v>49</v>
      </c>
      <c r="S4731">
        <v>34</v>
      </c>
      <c r="T4731">
        <v>54</v>
      </c>
      <c r="U4731" t="s">
        <v>50</v>
      </c>
      <c r="V4731" t="s">
        <v>61</v>
      </c>
      <c r="W4731" t="s">
        <v>37</v>
      </c>
      <c r="X4731" t="s">
        <v>9531</v>
      </c>
      <c r="Y4731" t="s">
        <v>53</v>
      </c>
      <c r="Z4731">
        <v>12</v>
      </c>
      <c r="AA4731" t="s">
        <v>63</v>
      </c>
      <c r="AB4731">
        <v>404</v>
      </c>
      <c r="AC4731" t="s">
        <v>54</v>
      </c>
      <c r="AD4731" t="s">
        <v>55</v>
      </c>
      <c r="AG4731" t="s">
        <v>43</v>
      </c>
      <c r="AH4731">
        <v>106</v>
      </c>
      <c r="AI4731">
        <v>74</v>
      </c>
    </row>
    <row r="4732" spans="1:35" x14ac:dyDescent="0.3">
      <c r="A4732" t="s">
        <v>9532</v>
      </c>
      <c r="B4732" t="s">
        <v>45</v>
      </c>
      <c r="C4732" t="s">
        <v>84</v>
      </c>
      <c r="D4732" t="s">
        <v>47</v>
      </c>
      <c r="E4732" t="s">
        <v>56</v>
      </c>
      <c r="F4732" s="1">
        <v>2403</v>
      </c>
      <c r="G4732">
        <v>6</v>
      </c>
      <c r="H4732" s="1">
        <v>2258.8200000000002</v>
      </c>
      <c r="I4732">
        <v>10</v>
      </c>
      <c r="J4732">
        <v>38</v>
      </c>
      <c r="K4732">
        <v>2.8</v>
      </c>
      <c r="L4732">
        <v>44</v>
      </c>
      <c r="M4732" t="s">
        <v>48</v>
      </c>
      <c r="N4732" s="1">
        <v>1746</v>
      </c>
      <c r="O4732">
        <v>512.82000000000005</v>
      </c>
      <c r="P4732" s="2">
        <v>50388</v>
      </c>
      <c r="Q4732" s="2">
        <v>50022</v>
      </c>
      <c r="R4732" t="s">
        <v>49</v>
      </c>
      <c r="S4732">
        <v>41</v>
      </c>
      <c r="T4732">
        <v>50</v>
      </c>
      <c r="U4732" t="s">
        <v>35</v>
      </c>
      <c r="V4732" t="s">
        <v>36</v>
      </c>
      <c r="W4732" t="s">
        <v>37</v>
      </c>
      <c r="X4732" t="s">
        <v>9533</v>
      </c>
      <c r="Y4732" t="s">
        <v>53</v>
      </c>
      <c r="Z4732">
        <v>12</v>
      </c>
      <c r="AA4732" t="s">
        <v>63</v>
      </c>
      <c r="AB4732">
        <v>390</v>
      </c>
      <c r="AC4732" t="s">
        <v>54</v>
      </c>
      <c r="AD4732" t="s">
        <v>55</v>
      </c>
      <c r="AG4732" t="s">
        <v>56</v>
      </c>
      <c r="AH4732">
        <v>10</v>
      </c>
      <c r="AI4732">
        <v>38</v>
      </c>
    </row>
    <row r="4733" spans="1:35" x14ac:dyDescent="0.3">
      <c r="A4733" t="s">
        <v>9534</v>
      </c>
      <c r="B4733" t="s">
        <v>80</v>
      </c>
      <c r="C4733" t="s">
        <v>66</v>
      </c>
      <c r="D4733" t="s">
        <v>47</v>
      </c>
      <c r="E4733" t="s">
        <v>56</v>
      </c>
      <c r="F4733" s="1">
        <v>1906</v>
      </c>
      <c r="G4733">
        <v>5</v>
      </c>
      <c r="H4733" s="1">
        <v>1810.7</v>
      </c>
      <c r="I4733">
        <v>108</v>
      </c>
      <c r="J4733">
        <v>76</v>
      </c>
      <c r="K4733">
        <v>4.4000000000000004</v>
      </c>
      <c r="L4733">
        <v>242</v>
      </c>
      <c r="M4733" t="s">
        <v>48</v>
      </c>
      <c r="N4733" s="1">
        <v>1096</v>
      </c>
      <c r="O4733">
        <v>714.7</v>
      </c>
      <c r="P4733" s="2">
        <v>50389</v>
      </c>
      <c r="Q4733" s="2">
        <v>50023</v>
      </c>
      <c r="R4733" t="s">
        <v>49</v>
      </c>
      <c r="S4733">
        <v>15</v>
      </c>
      <c r="T4733">
        <v>38</v>
      </c>
      <c r="U4733" t="s">
        <v>50</v>
      </c>
      <c r="V4733" t="s">
        <v>36</v>
      </c>
      <c r="W4733" t="s">
        <v>37</v>
      </c>
      <c r="X4733" t="s">
        <v>9535</v>
      </c>
      <c r="Y4733" t="s">
        <v>70</v>
      </c>
      <c r="Z4733">
        <v>3</v>
      </c>
      <c r="AA4733" t="s">
        <v>63</v>
      </c>
      <c r="AB4733">
        <v>852</v>
      </c>
      <c r="AC4733" t="s">
        <v>41</v>
      </c>
      <c r="AD4733" t="s">
        <v>82</v>
      </c>
      <c r="AG4733" t="s">
        <v>56</v>
      </c>
      <c r="AH4733">
        <v>108</v>
      </c>
      <c r="AI4733">
        <v>76</v>
      </c>
    </row>
    <row r="4734" spans="1:35" x14ac:dyDescent="0.3">
      <c r="A4734" t="s">
        <v>9536</v>
      </c>
      <c r="B4734" t="s">
        <v>45</v>
      </c>
      <c r="C4734" t="s">
        <v>72</v>
      </c>
      <c r="D4734" t="s">
        <v>31</v>
      </c>
      <c r="E4734" t="s">
        <v>32</v>
      </c>
      <c r="F4734" s="1">
        <v>3572</v>
      </c>
      <c r="G4734">
        <v>37</v>
      </c>
      <c r="H4734" s="1">
        <v>2250.36</v>
      </c>
      <c r="I4734">
        <v>96</v>
      </c>
      <c r="J4734">
        <v>38</v>
      </c>
      <c r="K4734">
        <v>3.3</v>
      </c>
      <c r="L4734">
        <v>299</v>
      </c>
      <c r="M4734" t="s">
        <v>33</v>
      </c>
      <c r="N4734" s="1">
        <v>2925</v>
      </c>
      <c r="O4734">
        <v>-674.64</v>
      </c>
      <c r="P4734" s="2">
        <v>50390</v>
      </c>
      <c r="Q4734" s="2">
        <v>50024</v>
      </c>
      <c r="R4734" t="s">
        <v>49</v>
      </c>
      <c r="S4734">
        <v>30</v>
      </c>
      <c r="T4734">
        <v>65</v>
      </c>
      <c r="U4734" t="s">
        <v>50</v>
      </c>
      <c r="V4734" t="s">
        <v>61</v>
      </c>
      <c r="W4734" t="s">
        <v>51</v>
      </c>
      <c r="X4734" t="s">
        <v>9537</v>
      </c>
      <c r="Y4734" t="s">
        <v>70</v>
      </c>
      <c r="Z4734">
        <v>6</v>
      </c>
      <c r="AA4734" t="s">
        <v>63</v>
      </c>
      <c r="AB4734">
        <v>922</v>
      </c>
      <c r="AC4734" t="s">
        <v>78</v>
      </c>
      <c r="AD4734" t="s">
        <v>55</v>
      </c>
      <c r="AG4734" t="s">
        <v>32</v>
      </c>
      <c r="AH4734">
        <v>96</v>
      </c>
      <c r="AI4734">
        <v>38</v>
      </c>
    </row>
    <row r="4735" spans="1:35" x14ac:dyDescent="0.3">
      <c r="A4735" t="s">
        <v>9538</v>
      </c>
      <c r="B4735" t="s">
        <v>75</v>
      </c>
      <c r="C4735" t="s">
        <v>30</v>
      </c>
      <c r="D4735" t="s">
        <v>47</v>
      </c>
      <c r="E4735" t="s">
        <v>59</v>
      </c>
      <c r="F4735">
        <v>88</v>
      </c>
      <c r="G4735">
        <v>30</v>
      </c>
      <c r="H4735">
        <v>61.6</v>
      </c>
      <c r="I4735">
        <v>113</v>
      </c>
      <c r="J4735">
        <v>17</v>
      </c>
      <c r="K4735">
        <v>2.2999999999999998</v>
      </c>
      <c r="L4735">
        <v>217</v>
      </c>
      <c r="M4735" t="s">
        <v>60</v>
      </c>
      <c r="N4735">
        <v>472</v>
      </c>
      <c r="O4735">
        <v>-410.4</v>
      </c>
      <c r="P4735" s="2">
        <v>50391</v>
      </c>
      <c r="Q4735" s="2">
        <v>50025</v>
      </c>
      <c r="R4735" t="s">
        <v>34</v>
      </c>
      <c r="S4735">
        <v>49</v>
      </c>
      <c r="T4735">
        <v>39</v>
      </c>
      <c r="U4735" t="s">
        <v>35</v>
      </c>
      <c r="V4735" t="s">
        <v>68</v>
      </c>
      <c r="W4735" t="s">
        <v>76</v>
      </c>
      <c r="X4735" t="s">
        <v>9539</v>
      </c>
      <c r="Y4735" t="s">
        <v>70</v>
      </c>
      <c r="Z4735">
        <v>11</v>
      </c>
      <c r="AA4735" t="s">
        <v>63</v>
      </c>
      <c r="AB4735">
        <v>583</v>
      </c>
      <c r="AC4735" t="s">
        <v>78</v>
      </c>
      <c r="AD4735" t="s">
        <v>42</v>
      </c>
      <c r="AG4735" t="s">
        <v>59</v>
      </c>
      <c r="AH4735">
        <v>113</v>
      </c>
      <c r="AI4735">
        <v>17</v>
      </c>
    </row>
    <row r="4736" spans="1:35" x14ac:dyDescent="0.3">
      <c r="A4736" t="s">
        <v>9540</v>
      </c>
      <c r="B4736" t="s">
        <v>75</v>
      </c>
      <c r="C4736" t="s">
        <v>66</v>
      </c>
      <c r="D4736" t="s">
        <v>47</v>
      </c>
      <c r="E4736" t="s">
        <v>59</v>
      </c>
      <c r="F4736" s="1">
        <v>3365</v>
      </c>
      <c r="G4736">
        <v>14</v>
      </c>
      <c r="H4736" s="1">
        <v>2893.9</v>
      </c>
      <c r="I4736">
        <v>73</v>
      </c>
      <c r="J4736">
        <v>91</v>
      </c>
      <c r="K4736">
        <v>3</v>
      </c>
      <c r="L4736">
        <v>306</v>
      </c>
      <c r="M4736" t="s">
        <v>60</v>
      </c>
      <c r="N4736">
        <v>815</v>
      </c>
      <c r="O4736" s="1">
        <v>2078.9</v>
      </c>
      <c r="P4736" s="2">
        <v>50392</v>
      </c>
      <c r="Q4736" s="2">
        <v>50026</v>
      </c>
      <c r="R4736" t="s">
        <v>89</v>
      </c>
      <c r="S4736">
        <v>18</v>
      </c>
      <c r="T4736">
        <v>69</v>
      </c>
      <c r="U4736" t="s">
        <v>50</v>
      </c>
      <c r="V4736" t="s">
        <v>68</v>
      </c>
      <c r="W4736" t="s">
        <v>51</v>
      </c>
      <c r="X4736" t="s">
        <v>9541</v>
      </c>
      <c r="Y4736" t="s">
        <v>70</v>
      </c>
      <c r="Z4736">
        <v>2</v>
      </c>
      <c r="AA4736" t="s">
        <v>40</v>
      </c>
      <c r="AB4736">
        <v>786</v>
      </c>
      <c r="AC4736" t="s">
        <v>41</v>
      </c>
      <c r="AD4736" t="s">
        <v>55</v>
      </c>
      <c r="AG4736" t="s">
        <v>59</v>
      </c>
      <c r="AH4736">
        <v>73</v>
      </c>
      <c r="AI4736">
        <v>91</v>
      </c>
    </row>
    <row r="4737" spans="1:35" x14ac:dyDescent="0.3">
      <c r="A4737" t="s">
        <v>9542</v>
      </c>
      <c r="B4737" t="s">
        <v>65</v>
      </c>
      <c r="C4737" t="s">
        <v>30</v>
      </c>
      <c r="D4737" t="s">
        <v>58</v>
      </c>
      <c r="E4737" t="s">
        <v>43</v>
      </c>
      <c r="F4737" s="1">
        <v>1453</v>
      </c>
      <c r="G4737">
        <v>35</v>
      </c>
      <c r="H4737">
        <v>944.45</v>
      </c>
      <c r="I4737">
        <v>49</v>
      </c>
      <c r="J4737">
        <v>3</v>
      </c>
      <c r="K4737">
        <v>1.4</v>
      </c>
      <c r="L4737">
        <v>345</v>
      </c>
      <c r="M4737" t="s">
        <v>60</v>
      </c>
      <c r="N4737" s="1">
        <v>2973</v>
      </c>
      <c r="O4737" s="1">
        <v>-2028.55</v>
      </c>
      <c r="P4737" s="2">
        <v>50393</v>
      </c>
      <c r="Q4737" s="2">
        <v>50027</v>
      </c>
      <c r="R4737" t="s">
        <v>49</v>
      </c>
      <c r="S4737">
        <v>28</v>
      </c>
      <c r="T4737">
        <v>43</v>
      </c>
      <c r="U4737" t="s">
        <v>35</v>
      </c>
      <c r="V4737" t="s">
        <v>68</v>
      </c>
      <c r="W4737" t="s">
        <v>51</v>
      </c>
      <c r="X4737" t="s">
        <v>9543</v>
      </c>
      <c r="Y4737" t="s">
        <v>70</v>
      </c>
      <c r="Z4737">
        <v>8</v>
      </c>
      <c r="AA4737" t="s">
        <v>63</v>
      </c>
      <c r="AB4737">
        <v>170</v>
      </c>
      <c r="AC4737" t="s">
        <v>78</v>
      </c>
      <c r="AD4737" t="s">
        <v>42</v>
      </c>
      <c r="AG4737" t="s">
        <v>43</v>
      </c>
      <c r="AH4737">
        <v>49</v>
      </c>
      <c r="AI4737">
        <v>3</v>
      </c>
    </row>
    <row r="4738" spans="1:35" x14ac:dyDescent="0.3">
      <c r="A4738" t="s">
        <v>9544</v>
      </c>
      <c r="B4738" t="s">
        <v>75</v>
      </c>
      <c r="C4738" t="s">
        <v>84</v>
      </c>
      <c r="D4738" t="s">
        <v>31</v>
      </c>
      <c r="E4738" t="s">
        <v>56</v>
      </c>
      <c r="F4738" s="1">
        <v>1018</v>
      </c>
      <c r="G4738">
        <v>21</v>
      </c>
      <c r="H4738">
        <v>804.22</v>
      </c>
      <c r="I4738">
        <v>137</v>
      </c>
      <c r="J4738">
        <v>17</v>
      </c>
      <c r="K4738">
        <v>3.2</v>
      </c>
      <c r="L4738">
        <v>347</v>
      </c>
      <c r="M4738" t="s">
        <v>60</v>
      </c>
      <c r="N4738" s="1">
        <v>3080</v>
      </c>
      <c r="O4738" s="1">
        <v>-2275.7800000000002</v>
      </c>
      <c r="P4738" s="2">
        <v>50394</v>
      </c>
      <c r="Q4738" s="2">
        <v>50028</v>
      </c>
      <c r="R4738" t="s">
        <v>89</v>
      </c>
      <c r="S4738">
        <v>7</v>
      </c>
      <c r="T4738">
        <v>59</v>
      </c>
      <c r="U4738" t="s">
        <v>50</v>
      </c>
      <c r="V4738" t="s">
        <v>61</v>
      </c>
      <c r="W4738" t="s">
        <v>37</v>
      </c>
      <c r="X4738" t="s">
        <v>9545</v>
      </c>
      <c r="Y4738" t="s">
        <v>53</v>
      </c>
      <c r="Z4738">
        <v>13</v>
      </c>
      <c r="AA4738" t="s">
        <v>63</v>
      </c>
      <c r="AB4738">
        <v>946</v>
      </c>
      <c r="AC4738" t="s">
        <v>41</v>
      </c>
      <c r="AD4738" t="s">
        <v>55</v>
      </c>
      <c r="AG4738" t="s">
        <v>56</v>
      </c>
      <c r="AH4738">
        <v>137</v>
      </c>
      <c r="AI4738">
        <v>17</v>
      </c>
    </row>
    <row r="4739" spans="1:35" x14ac:dyDescent="0.3">
      <c r="A4739" t="s">
        <v>9546</v>
      </c>
      <c r="B4739" t="s">
        <v>45</v>
      </c>
      <c r="C4739" t="s">
        <v>66</v>
      </c>
      <c r="D4739" t="s">
        <v>31</v>
      </c>
      <c r="E4739" t="s">
        <v>56</v>
      </c>
      <c r="F4739" s="1">
        <v>2849</v>
      </c>
      <c r="G4739">
        <v>5</v>
      </c>
      <c r="H4739" s="1">
        <v>2706.55</v>
      </c>
      <c r="I4739">
        <v>175</v>
      </c>
      <c r="J4739">
        <v>65</v>
      </c>
      <c r="K4739">
        <v>4.5999999999999996</v>
      </c>
      <c r="L4739">
        <v>357</v>
      </c>
      <c r="M4739" t="s">
        <v>60</v>
      </c>
      <c r="N4739">
        <v>414</v>
      </c>
      <c r="O4739" s="1">
        <v>2292.5500000000002</v>
      </c>
      <c r="P4739" s="2">
        <v>50395</v>
      </c>
      <c r="Q4739" s="2">
        <v>50029</v>
      </c>
      <c r="R4739" t="s">
        <v>49</v>
      </c>
      <c r="S4739">
        <v>32</v>
      </c>
      <c r="T4739">
        <v>57</v>
      </c>
      <c r="U4739" t="s">
        <v>35</v>
      </c>
      <c r="V4739" t="s">
        <v>61</v>
      </c>
      <c r="W4739" t="s">
        <v>51</v>
      </c>
      <c r="X4739" t="s">
        <v>9547</v>
      </c>
      <c r="Y4739" t="s">
        <v>70</v>
      </c>
      <c r="Z4739">
        <v>11</v>
      </c>
      <c r="AA4739" t="s">
        <v>63</v>
      </c>
      <c r="AB4739">
        <v>347</v>
      </c>
      <c r="AC4739" t="s">
        <v>41</v>
      </c>
      <c r="AD4739" t="s">
        <v>42</v>
      </c>
      <c r="AG4739" t="s">
        <v>56</v>
      </c>
      <c r="AH4739">
        <v>175</v>
      </c>
      <c r="AI4739">
        <v>65</v>
      </c>
    </row>
    <row r="4740" spans="1:35" x14ac:dyDescent="0.3">
      <c r="A4740" t="s">
        <v>9548</v>
      </c>
      <c r="B4740" t="s">
        <v>75</v>
      </c>
      <c r="C4740" t="s">
        <v>66</v>
      </c>
      <c r="D4740" t="s">
        <v>67</v>
      </c>
      <c r="E4740" t="s">
        <v>43</v>
      </c>
      <c r="F4740" s="1">
        <v>2986</v>
      </c>
      <c r="G4740">
        <v>47</v>
      </c>
      <c r="H4740" s="1">
        <v>1582.58</v>
      </c>
      <c r="I4740">
        <v>12</v>
      </c>
      <c r="J4740">
        <v>54</v>
      </c>
      <c r="K4740">
        <v>1</v>
      </c>
      <c r="L4740">
        <v>415</v>
      </c>
      <c r="M4740" t="s">
        <v>33</v>
      </c>
      <c r="N4740">
        <v>747</v>
      </c>
      <c r="O4740">
        <v>835.58</v>
      </c>
      <c r="P4740" s="2">
        <v>50396</v>
      </c>
      <c r="Q4740" s="2">
        <v>50030</v>
      </c>
      <c r="R4740" t="s">
        <v>49</v>
      </c>
      <c r="S4740">
        <v>44</v>
      </c>
      <c r="T4740">
        <v>48</v>
      </c>
      <c r="U4740" t="s">
        <v>50</v>
      </c>
      <c r="V4740" t="s">
        <v>36</v>
      </c>
      <c r="W4740" t="s">
        <v>51</v>
      </c>
      <c r="X4740" t="s">
        <v>9549</v>
      </c>
      <c r="Y4740" t="s">
        <v>53</v>
      </c>
      <c r="Z4740">
        <v>3</v>
      </c>
      <c r="AA4740" t="s">
        <v>63</v>
      </c>
      <c r="AB4740">
        <v>169</v>
      </c>
      <c r="AC4740" t="s">
        <v>54</v>
      </c>
      <c r="AD4740" t="s">
        <v>55</v>
      </c>
      <c r="AG4740" t="s">
        <v>43</v>
      </c>
      <c r="AH4740">
        <v>12</v>
      </c>
      <c r="AI4740">
        <v>54</v>
      </c>
    </row>
    <row r="4741" spans="1:35" x14ac:dyDescent="0.3">
      <c r="A4741" t="s">
        <v>9550</v>
      </c>
      <c r="B4741" t="s">
        <v>29</v>
      </c>
      <c r="C4741" t="s">
        <v>66</v>
      </c>
      <c r="D4741" t="s">
        <v>58</v>
      </c>
      <c r="E4741" t="s">
        <v>32</v>
      </c>
      <c r="F4741" s="1">
        <v>2560</v>
      </c>
      <c r="G4741">
        <v>35</v>
      </c>
      <c r="H4741" s="1">
        <v>1664</v>
      </c>
      <c r="I4741">
        <v>89</v>
      </c>
      <c r="J4741">
        <v>67</v>
      </c>
      <c r="K4741">
        <v>4</v>
      </c>
      <c r="L4741">
        <v>94</v>
      </c>
      <c r="M4741" t="s">
        <v>60</v>
      </c>
      <c r="N4741">
        <v>613</v>
      </c>
      <c r="O4741" s="1">
        <v>1051</v>
      </c>
      <c r="P4741" s="2">
        <v>50397</v>
      </c>
      <c r="Q4741" s="2">
        <v>50031</v>
      </c>
      <c r="R4741" t="s">
        <v>49</v>
      </c>
      <c r="S4741">
        <v>17</v>
      </c>
      <c r="T4741">
        <v>48</v>
      </c>
      <c r="U4741" t="s">
        <v>50</v>
      </c>
      <c r="V4741" t="s">
        <v>36</v>
      </c>
      <c r="W4741" t="s">
        <v>51</v>
      </c>
      <c r="X4741" t="s">
        <v>9551</v>
      </c>
      <c r="Y4741" t="s">
        <v>53</v>
      </c>
      <c r="Z4741">
        <v>10</v>
      </c>
      <c r="AA4741" t="s">
        <v>40</v>
      </c>
      <c r="AB4741">
        <v>821</v>
      </c>
      <c r="AC4741" t="s">
        <v>54</v>
      </c>
      <c r="AD4741" t="s">
        <v>42</v>
      </c>
      <c r="AG4741" t="s">
        <v>32</v>
      </c>
      <c r="AH4741">
        <v>89</v>
      </c>
      <c r="AI4741">
        <v>67</v>
      </c>
    </row>
    <row r="4742" spans="1:35" x14ac:dyDescent="0.3">
      <c r="A4742" t="s">
        <v>9552</v>
      </c>
      <c r="B4742" t="s">
        <v>45</v>
      </c>
      <c r="C4742" t="s">
        <v>84</v>
      </c>
      <c r="D4742" t="s">
        <v>58</v>
      </c>
      <c r="E4742" t="s">
        <v>56</v>
      </c>
      <c r="F4742" s="1">
        <v>2970</v>
      </c>
      <c r="G4742">
        <v>1</v>
      </c>
      <c r="H4742" s="1">
        <v>2940.3</v>
      </c>
      <c r="I4742">
        <v>21</v>
      </c>
      <c r="J4742">
        <v>10</v>
      </c>
      <c r="K4742">
        <v>4.7</v>
      </c>
      <c r="L4742">
        <v>313</v>
      </c>
      <c r="M4742" t="s">
        <v>60</v>
      </c>
      <c r="N4742" s="1">
        <v>3556</v>
      </c>
      <c r="O4742">
        <v>-615.70000000000005</v>
      </c>
      <c r="P4742" s="2">
        <v>50398</v>
      </c>
      <c r="Q4742" s="2">
        <v>50032</v>
      </c>
      <c r="R4742" t="s">
        <v>34</v>
      </c>
      <c r="S4742">
        <v>26</v>
      </c>
      <c r="T4742">
        <v>35</v>
      </c>
      <c r="U4742" t="s">
        <v>50</v>
      </c>
      <c r="V4742" t="s">
        <v>61</v>
      </c>
      <c r="W4742" t="s">
        <v>76</v>
      </c>
      <c r="X4742" t="s">
        <v>9553</v>
      </c>
      <c r="Y4742" t="s">
        <v>53</v>
      </c>
      <c r="Z4742">
        <v>4</v>
      </c>
      <c r="AA4742" t="s">
        <v>40</v>
      </c>
      <c r="AB4742">
        <v>657</v>
      </c>
      <c r="AC4742" t="s">
        <v>78</v>
      </c>
      <c r="AD4742" t="s">
        <v>82</v>
      </c>
      <c r="AG4742" t="s">
        <v>56</v>
      </c>
      <c r="AH4742">
        <v>21</v>
      </c>
      <c r="AI4742">
        <v>10</v>
      </c>
    </row>
    <row r="4743" spans="1:35" x14ac:dyDescent="0.3">
      <c r="A4743" t="s">
        <v>9554</v>
      </c>
      <c r="B4743" t="s">
        <v>75</v>
      </c>
      <c r="C4743" t="s">
        <v>46</v>
      </c>
      <c r="D4743" t="s">
        <v>47</v>
      </c>
      <c r="E4743" t="s">
        <v>59</v>
      </c>
      <c r="F4743" s="1">
        <v>4377</v>
      </c>
      <c r="G4743">
        <v>45</v>
      </c>
      <c r="H4743" s="1">
        <v>2407.35</v>
      </c>
      <c r="I4743">
        <v>94</v>
      </c>
      <c r="J4743">
        <v>96</v>
      </c>
      <c r="K4743">
        <v>2.8</v>
      </c>
      <c r="L4743">
        <v>225</v>
      </c>
      <c r="M4743" t="s">
        <v>48</v>
      </c>
      <c r="N4743" s="1">
        <v>1052</v>
      </c>
      <c r="O4743" s="1">
        <v>1355.35</v>
      </c>
      <c r="P4743" s="2">
        <v>50399</v>
      </c>
      <c r="Q4743" s="2">
        <v>50033</v>
      </c>
      <c r="R4743" t="s">
        <v>49</v>
      </c>
      <c r="S4743">
        <v>40</v>
      </c>
      <c r="T4743">
        <v>32</v>
      </c>
      <c r="U4743" t="s">
        <v>35</v>
      </c>
      <c r="V4743" t="s">
        <v>36</v>
      </c>
      <c r="W4743" t="s">
        <v>76</v>
      </c>
      <c r="X4743" t="s">
        <v>9555</v>
      </c>
      <c r="Y4743" t="s">
        <v>53</v>
      </c>
      <c r="Z4743">
        <v>11</v>
      </c>
      <c r="AA4743" t="s">
        <v>40</v>
      </c>
      <c r="AB4743">
        <v>461</v>
      </c>
      <c r="AC4743" t="s">
        <v>78</v>
      </c>
      <c r="AD4743" t="s">
        <v>82</v>
      </c>
      <c r="AG4743" t="s">
        <v>59</v>
      </c>
      <c r="AH4743">
        <v>94</v>
      </c>
      <c r="AI4743">
        <v>96</v>
      </c>
    </row>
    <row r="4744" spans="1:35" x14ac:dyDescent="0.3">
      <c r="A4744" t="s">
        <v>9556</v>
      </c>
      <c r="B4744" t="s">
        <v>45</v>
      </c>
      <c r="C4744" t="s">
        <v>30</v>
      </c>
      <c r="D4744" t="s">
        <v>31</v>
      </c>
      <c r="E4744" t="s">
        <v>56</v>
      </c>
      <c r="F4744" s="1">
        <v>2757</v>
      </c>
      <c r="G4744">
        <v>24</v>
      </c>
      <c r="H4744" s="1">
        <v>2095.3200000000002</v>
      </c>
      <c r="I4744">
        <v>49</v>
      </c>
      <c r="J4744">
        <v>86</v>
      </c>
      <c r="K4744">
        <v>2.9</v>
      </c>
      <c r="L4744">
        <v>330</v>
      </c>
      <c r="M4744" t="s">
        <v>33</v>
      </c>
      <c r="N4744">
        <v>215</v>
      </c>
      <c r="O4744" s="1">
        <v>1880.32</v>
      </c>
      <c r="P4744" s="2">
        <v>50400</v>
      </c>
      <c r="Q4744" s="2">
        <v>50034</v>
      </c>
      <c r="R4744" t="s">
        <v>89</v>
      </c>
      <c r="S4744">
        <v>42</v>
      </c>
      <c r="T4744">
        <v>42</v>
      </c>
      <c r="U4744" t="s">
        <v>35</v>
      </c>
      <c r="V4744" t="s">
        <v>61</v>
      </c>
      <c r="W4744" t="s">
        <v>51</v>
      </c>
      <c r="X4744" t="s">
        <v>9557</v>
      </c>
      <c r="Y4744" t="s">
        <v>53</v>
      </c>
      <c r="Z4744">
        <v>1</v>
      </c>
      <c r="AA4744" t="s">
        <v>40</v>
      </c>
      <c r="AB4744">
        <v>677</v>
      </c>
      <c r="AC4744" t="s">
        <v>41</v>
      </c>
      <c r="AD4744" t="s">
        <v>82</v>
      </c>
      <c r="AG4744" t="s">
        <v>56</v>
      </c>
      <c r="AH4744">
        <v>49</v>
      </c>
      <c r="AI4744">
        <v>86</v>
      </c>
    </row>
    <row r="4745" spans="1:35" x14ac:dyDescent="0.3">
      <c r="A4745" t="s">
        <v>9558</v>
      </c>
      <c r="B4745" t="s">
        <v>80</v>
      </c>
      <c r="C4745" t="s">
        <v>46</v>
      </c>
      <c r="D4745" t="s">
        <v>58</v>
      </c>
      <c r="E4745" t="s">
        <v>59</v>
      </c>
      <c r="F4745" s="1">
        <v>1414</v>
      </c>
      <c r="G4745">
        <v>5</v>
      </c>
      <c r="H4745" s="1">
        <v>1343.3</v>
      </c>
      <c r="I4745">
        <v>56</v>
      </c>
      <c r="J4745">
        <v>32</v>
      </c>
      <c r="K4745">
        <v>4.8</v>
      </c>
      <c r="L4745">
        <v>454</v>
      </c>
      <c r="M4745" t="s">
        <v>33</v>
      </c>
      <c r="N4745" s="1">
        <v>2281</v>
      </c>
      <c r="O4745">
        <v>-937.7</v>
      </c>
      <c r="P4745" s="2">
        <v>50401</v>
      </c>
      <c r="Q4745" s="2">
        <v>50035</v>
      </c>
      <c r="R4745" t="s">
        <v>34</v>
      </c>
      <c r="S4745">
        <v>23</v>
      </c>
      <c r="T4745">
        <v>55</v>
      </c>
      <c r="U4745" t="s">
        <v>50</v>
      </c>
      <c r="V4745" t="s">
        <v>36</v>
      </c>
      <c r="W4745" t="s">
        <v>51</v>
      </c>
      <c r="X4745" t="s">
        <v>9559</v>
      </c>
      <c r="Y4745" t="s">
        <v>53</v>
      </c>
      <c r="Z4745">
        <v>3</v>
      </c>
      <c r="AA4745" t="s">
        <v>63</v>
      </c>
      <c r="AB4745">
        <v>293</v>
      </c>
      <c r="AC4745" t="s">
        <v>78</v>
      </c>
      <c r="AD4745" t="s">
        <v>82</v>
      </c>
      <c r="AG4745" t="s">
        <v>59</v>
      </c>
      <c r="AH4745">
        <v>56</v>
      </c>
      <c r="AI4745">
        <v>32</v>
      </c>
    </row>
    <row r="4746" spans="1:35" x14ac:dyDescent="0.3">
      <c r="A4746" t="s">
        <v>9560</v>
      </c>
      <c r="B4746" t="s">
        <v>75</v>
      </c>
      <c r="C4746" t="s">
        <v>84</v>
      </c>
      <c r="D4746" t="s">
        <v>67</v>
      </c>
      <c r="E4746" t="s">
        <v>32</v>
      </c>
      <c r="F4746" s="1">
        <v>4527</v>
      </c>
      <c r="G4746">
        <v>44</v>
      </c>
      <c r="H4746" s="1">
        <v>2535.12</v>
      </c>
      <c r="I4746">
        <v>6</v>
      </c>
      <c r="J4746">
        <v>88</v>
      </c>
      <c r="K4746">
        <v>4.0999999999999996</v>
      </c>
      <c r="L4746">
        <v>350</v>
      </c>
      <c r="M4746" t="s">
        <v>48</v>
      </c>
      <c r="N4746">
        <v>773</v>
      </c>
      <c r="O4746" s="1">
        <v>1762.12</v>
      </c>
      <c r="P4746" s="2">
        <v>50402</v>
      </c>
      <c r="Q4746" s="2">
        <v>50036</v>
      </c>
      <c r="R4746" t="s">
        <v>34</v>
      </c>
      <c r="S4746">
        <v>46</v>
      </c>
      <c r="T4746">
        <v>19</v>
      </c>
      <c r="U4746" t="s">
        <v>50</v>
      </c>
      <c r="V4746" t="s">
        <v>68</v>
      </c>
      <c r="W4746" t="s">
        <v>37</v>
      </c>
      <c r="X4746" t="s">
        <v>9561</v>
      </c>
      <c r="Y4746" t="s">
        <v>39</v>
      </c>
      <c r="Z4746">
        <v>3</v>
      </c>
      <c r="AA4746" t="s">
        <v>40</v>
      </c>
      <c r="AB4746">
        <v>719</v>
      </c>
      <c r="AC4746" t="s">
        <v>78</v>
      </c>
      <c r="AD4746" t="s">
        <v>82</v>
      </c>
      <c r="AG4746" t="s">
        <v>32</v>
      </c>
      <c r="AH4746">
        <v>6</v>
      </c>
      <c r="AI4746">
        <v>88</v>
      </c>
    </row>
    <row r="4747" spans="1:35" x14ac:dyDescent="0.3">
      <c r="A4747" t="s">
        <v>9562</v>
      </c>
      <c r="B4747" t="s">
        <v>29</v>
      </c>
      <c r="C4747" t="s">
        <v>66</v>
      </c>
      <c r="D4747" t="s">
        <v>47</v>
      </c>
      <c r="E4747" t="s">
        <v>59</v>
      </c>
      <c r="F4747">
        <v>590</v>
      </c>
      <c r="G4747">
        <v>29</v>
      </c>
      <c r="H4747">
        <v>418.9</v>
      </c>
      <c r="I4747">
        <v>104</v>
      </c>
      <c r="J4747">
        <v>65</v>
      </c>
      <c r="K4747">
        <v>2.2000000000000002</v>
      </c>
      <c r="L4747">
        <v>366</v>
      </c>
      <c r="M4747" t="s">
        <v>33</v>
      </c>
      <c r="N4747" s="1">
        <v>1848</v>
      </c>
      <c r="O4747" s="1">
        <v>-1429.1</v>
      </c>
      <c r="P4747" s="2">
        <v>50403</v>
      </c>
      <c r="Q4747" s="2">
        <v>50037</v>
      </c>
      <c r="R4747" t="s">
        <v>49</v>
      </c>
      <c r="S4747">
        <v>4</v>
      </c>
      <c r="T4747">
        <v>32</v>
      </c>
      <c r="U4747" t="s">
        <v>35</v>
      </c>
      <c r="V4747" t="s">
        <v>61</v>
      </c>
      <c r="W4747" t="s">
        <v>76</v>
      </c>
      <c r="X4747" t="s">
        <v>9563</v>
      </c>
      <c r="Y4747" t="s">
        <v>70</v>
      </c>
      <c r="Z4747">
        <v>11</v>
      </c>
      <c r="AA4747" t="s">
        <v>40</v>
      </c>
      <c r="AB4747">
        <v>266</v>
      </c>
      <c r="AC4747" t="s">
        <v>54</v>
      </c>
      <c r="AD4747" t="s">
        <v>42</v>
      </c>
      <c r="AG4747" t="s">
        <v>59</v>
      </c>
      <c r="AH4747">
        <v>104</v>
      </c>
      <c r="AI4747">
        <v>65</v>
      </c>
    </row>
    <row r="4748" spans="1:35" x14ac:dyDescent="0.3">
      <c r="A4748" t="s">
        <v>9564</v>
      </c>
      <c r="B4748" t="s">
        <v>65</v>
      </c>
      <c r="C4748" t="s">
        <v>72</v>
      </c>
      <c r="D4748" t="s">
        <v>67</v>
      </c>
      <c r="E4748" t="s">
        <v>56</v>
      </c>
      <c r="F4748" s="1">
        <v>2238</v>
      </c>
      <c r="G4748">
        <v>40</v>
      </c>
      <c r="H4748" s="1">
        <v>1342.8</v>
      </c>
      <c r="I4748">
        <v>60</v>
      </c>
      <c r="J4748">
        <v>15</v>
      </c>
      <c r="K4748">
        <v>3.4</v>
      </c>
      <c r="L4748">
        <v>331</v>
      </c>
      <c r="M4748" t="s">
        <v>60</v>
      </c>
      <c r="N4748" s="1">
        <v>2241</v>
      </c>
      <c r="O4748">
        <v>-898.2</v>
      </c>
      <c r="P4748" s="2">
        <v>50404</v>
      </c>
      <c r="Q4748" s="2">
        <v>50038</v>
      </c>
      <c r="R4748" t="s">
        <v>34</v>
      </c>
      <c r="S4748">
        <v>24</v>
      </c>
      <c r="T4748">
        <v>63</v>
      </c>
      <c r="U4748" t="s">
        <v>50</v>
      </c>
      <c r="V4748" t="s">
        <v>61</v>
      </c>
      <c r="W4748" t="s">
        <v>37</v>
      </c>
      <c r="X4748" t="s">
        <v>9565</v>
      </c>
      <c r="Y4748" t="s">
        <v>39</v>
      </c>
      <c r="Z4748">
        <v>4</v>
      </c>
      <c r="AA4748" t="s">
        <v>63</v>
      </c>
      <c r="AB4748">
        <v>594</v>
      </c>
      <c r="AC4748" t="s">
        <v>41</v>
      </c>
      <c r="AD4748" t="s">
        <v>82</v>
      </c>
      <c r="AG4748" t="s">
        <v>56</v>
      </c>
      <c r="AH4748">
        <v>60</v>
      </c>
      <c r="AI4748">
        <v>15</v>
      </c>
    </row>
    <row r="4749" spans="1:35" x14ac:dyDescent="0.3">
      <c r="A4749" t="s">
        <v>9566</v>
      </c>
      <c r="B4749" t="s">
        <v>65</v>
      </c>
      <c r="C4749" t="s">
        <v>46</v>
      </c>
      <c r="D4749" t="s">
        <v>96</v>
      </c>
      <c r="E4749" t="s">
        <v>32</v>
      </c>
      <c r="F4749">
        <v>99</v>
      </c>
      <c r="G4749">
        <v>36</v>
      </c>
      <c r="H4749">
        <v>63.36</v>
      </c>
      <c r="I4749">
        <v>120</v>
      </c>
      <c r="J4749">
        <v>79</v>
      </c>
      <c r="K4749">
        <v>4.2</v>
      </c>
      <c r="L4749">
        <v>156</v>
      </c>
      <c r="M4749" t="s">
        <v>33</v>
      </c>
      <c r="N4749" s="1">
        <v>3716</v>
      </c>
      <c r="O4749" s="1">
        <v>-3652.64</v>
      </c>
      <c r="P4749" s="2">
        <v>50405</v>
      </c>
      <c r="Q4749" s="2">
        <v>50039</v>
      </c>
      <c r="R4749" t="s">
        <v>89</v>
      </c>
      <c r="S4749">
        <v>22</v>
      </c>
      <c r="T4749">
        <v>38</v>
      </c>
      <c r="U4749" t="s">
        <v>35</v>
      </c>
      <c r="V4749" t="s">
        <v>61</v>
      </c>
      <c r="W4749" t="s">
        <v>37</v>
      </c>
      <c r="X4749" t="s">
        <v>9567</v>
      </c>
      <c r="Y4749" t="s">
        <v>53</v>
      </c>
      <c r="Z4749">
        <v>1</v>
      </c>
      <c r="AA4749" t="s">
        <v>40</v>
      </c>
      <c r="AB4749">
        <v>161</v>
      </c>
      <c r="AC4749" t="s">
        <v>41</v>
      </c>
      <c r="AD4749" t="s">
        <v>42</v>
      </c>
      <c r="AG4749" t="s">
        <v>32</v>
      </c>
      <c r="AH4749">
        <v>120</v>
      </c>
      <c r="AI4749">
        <v>79</v>
      </c>
    </row>
    <row r="4750" spans="1:35" x14ac:dyDescent="0.3">
      <c r="A4750" t="s">
        <v>9568</v>
      </c>
      <c r="B4750" t="s">
        <v>65</v>
      </c>
      <c r="C4750" t="s">
        <v>72</v>
      </c>
      <c r="D4750" t="s">
        <v>58</v>
      </c>
      <c r="E4750" t="s">
        <v>56</v>
      </c>
      <c r="F4750" s="1">
        <v>2787</v>
      </c>
      <c r="G4750">
        <v>31</v>
      </c>
      <c r="H4750" s="1">
        <v>1923.03</v>
      </c>
      <c r="I4750">
        <v>116</v>
      </c>
      <c r="J4750">
        <v>59</v>
      </c>
      <c r="K4750">
        <v>1.8</v>
      </c>
      <c r="L4750">
        <v>21</v>
      </c>
      <c r="M4750" t="s">
        <v>60</v>
      </c>
      <c r="N4750" s="1">
        <v>2493</v>
      </c>
      <c r="O4750">
        <v>-569.97</v>
      </c>
      <c r="P4750" s="2">
        <v>50406</v>
      </c>
      <c r="Q4750" s="2">
        <v>50040</v>
      </c>
      <c r="R4750" t="s">
        <v>89</v>
      </c>
      <c r="S4750">
        <v>33</v>
      </c>
      <c r="T4750">
        <v>68</v>
      </c>
      <c r="U4750" t="s">
        <v>35</v>
      </c>
      <c r="V4750" t="s">
        <v>36</v>
      </c>
      <c r="W4750" t="s">
        <v>76</v>
      </c>
      <c r="X4750" t="s">
        <v>9569</v>
      </c>
      <c r="Y4750" t="s">
        <v>39</v>
      </c>
      <c r="Z4750">
        <v>7</v>
      </c>
      <c r="AA4750" t="s">
        <v>40</v>
      </c>
      <c r="AB4750">
        <v>678</v>
      </c>
      <c r="AC4750" t="s">
        <v>54</v>
      </c>
      <c r="AD4750" t="s">
        <v>55</v>
      </c>
      <c r="AG4750" t="s">
        <v>56</v>
      </c>
      <c r="AH4750">
        <v>116</v>
      </c>
      <c r="AI4750">
        <v>59</v>
      </c>
    </row>
    <row r="4751" spans="1:35" x14ac:dyDescent="0.3">
      <c r="A4751" t="s">
        <v>9570</v>
      </c>
      <c r="B4751" t="s">
        <v>45</v>
      </c>
      <c r="C4751" t="s">
        <v>46</v>
      </c>
      <c r="D4751" t="s">
        <v>31</v>
      </c>
      <c r="E4751" t="s">
        <v>56</v>
      </c>
      <c r="F4751">
        <v>440</v>
      </c>
      <c r="G4751">
        <v>28</v>
      </c>
      <c r="H4751">
        <v>316.8</v>
      </c>
      <c r="I4751">
        <v>139</v>
      </c>
      <c r="J4751">
        <v>5</v>
      </c>
      <c r="K4751">
        <v>3.5</v>
      </c>
      <c r="L4751">
        <v>215</v>
      </c>
      <c r="M4751" t="s">
        <v>48</v>
      </c>
      <c r="N4751">
        <v>82</v>
      </c>
      <c r="O4751">
        <v>234.8</v>
      </c>
      <c r="P4751" s="2">
        <v>50407</v>
      </c>
      <c r="Q4751" s="2">
        <v>50041</v>
      </c>
      <c r="R4751" t="s">
        <v>89</v>
      </c>
      <c r="S4751">
        <v>15</v>
      </c>
      <c r="T4751">
        <v>48</v>
      </c>
      <c r="U4751" t="s">
        <v>50</v>
      </c>
      <c r="V4751" t="s">
        <v>68</v>
      </c>
      <c r="W4751" t="s">
        <v>37</v>
      </c>
      <c r="X4751" t="s">
        <v>9571</v>
      </c>
      <c r="Y4751" t="s">
        <v>53</v>
      </c>
      <c r="Z4751">
        <v>5</v>
      </c>
      <c r="AA4751" t="s">
        <v>40</v>
      </c>
      <c r="AB4751">
        <v>732</v>
      </c>
      <c r="AC4751" t="s">
        <v>41</v>
      </c>
      <c r="AD4751" t="s">
        <v>82</v>
      </c>
      <c r="AG4751" t="s">
        <v>56</v>
      </c>
      <c r="AH4751">
        <v>139</v>
      </c>
      <c r="AI4751">
        <v>5</v>
      </c>
    </row>
    <row r="4752" spans="1:35" x14ac:dyDescent="0.3">
      <c r="A4752" t="s">
        <v>9572</v>
      </c>
      <c r="B4752" t="s">
        <v>80</v>
      </c>
      <c r="C4752" t="s">
        <v>72</v>
      </c>
      <c r="D4752" t="s">
        <v>47</v>
      </c>
      <c r="E4752" t="s">
        <v>56</v>
      </c>
      <c r="F4752" s="1">
        <v>4140</v>
      </c>
      <c r="G4752">
        <v>34</v>
      </c>
      <c r="H4752" s="1">
        <v>2732.4</v>
      </c>
      <c r="I4752">
        <v>59</v>
      </c>
      <c r="J4752">
        <v>19</v>
      </c>
      <c r="K4752">
        <v>2.8</v>
      </c>
      <c r="L4752">
        <v>349</v>
      </c>
      <c r="M4752" t="s">
        <v>48</v>
      </c>
      <c r="N4752">
        <v>955</v>
      </c>
      <c r="O4752" s="1">
        <v>1777.4</v>
      </c>
      <c r="P4752" s="2">
        <v>50408</v>
      </c>
      <c r="Q4752" s="2">
        <v>50042</v>
      </c>
      <c r="R4752" t="s">
        <v>49</v>
      </c>
      <c r="S4752">
        <v>10</v>
      </c>
      <c r="T4752">
        <v>53</v>
      </c>
      <c r="U4752" t="s">
        <v>35</v>
      </c>
      <c r="V4752" t="s">
        <v>36</v>
      </c>
      <c r="W4752" t="s">
        <v>76</v>
      </c>
      <c r="X4752" t="s">
        <v>9573</v>
      </c>
      <c r="Y4752" t="s">
        <v>70</v>
      </c>
      <c r="Z4752">
        <v>2</v>
      </c>
      <c r="AA4752" t="s">
        <v>63</v>
      </c>
      <c r="AB4752">
        <v>387</v>
      </c>
      <c r="AC4752" t="s">
        <v>54</v>
      </c>
      <c r="AD4752" t="s">
        <v>55</v>
      </c>
      <c r="AG4752" t="s">
        <v>56</v>
      </c>
      <c r="AH4752">
        <v>59</v>
      </c>
      <c r="AI4752">
        <v>19</v>
      </c>
    </row>
    <row r="4753" spans="1:35" x14ac:dyDescent="0.3">
      <c r="A4753" t="s">
        <v>9574</v>
      </c>
      <c r="B4753" t="s">
        <v>45</v>
      </c>
      <c r="C4753" t="s">
        <v>46</v>
      </c>
      <c r="D4753" t="s">
        <v>67</v>
      </c>
      <c r="E4753" t="s">
        <v>43</v>
      </c>
      <c r="F4753">
        <v>224</v>
      </c>
      <c r="G4753">
        <v>16</v>
      </c>
      <c r="H4753">
        <v>188.16</v>
      </c>
      <c r="I4753">
        <v>88</v>
      </c>
      <c r="J4753">
        <v>36</v>
      </c>
      <c r="K4753">
        <v>3.4</v>
      </c>
      <c r="L4753">
        <v>389</v>
      </c>
      <c r="M4753" t="s">
        <v>60</v>
      </c>
      <c r="N4753" s="1">
        <v>2800</v>
      </c>
      <c r="O4753" s="1">
        <v>-2611.84</v>
      </c>
      <c r="P4753" s="2">
        <v>50409</v>
      </c>
      <c r="Q4753" s="2">
        <v>50043</v>
      </c>
      <c r="R4753" t="s">
        <v>89</v>
      </c>
      <c r="S4753">
        <v>1</v>
      </c>
      <c r="T4753">
        <v>57</v>
      </c>
      <c r="U4753" t="s">
        <v>35</v>
      </c>
      <c r="V4753" t="s">
        <v>61</v>
      </c>
      <c r="W4753" t="s">
        <v>37</v>
      </c>
      <c r="X4753" t="s">
        <v>9575</v>
      </c>
      <c r="Y4753" t="s">
        <v>53</v>
      </c>
      <c r="Z4753">
        <v>2</v>
      </c>
      <c r="AA4753" t="s">
        <v>63</v>
      </c>
      <c r="AB4753">
        <v>585</v>
      </c>
      <c r="AC4753" t="s">
        <v>41</v>
      </c>
      <c r="AD4753" t="s">
        <v>55</v>
      </c>
      <c r="AG4753" t="s">
        <v>43</v>
      </c>
      <c r="AH4753">
        <v>88</v>
      </c>
      <c r="AI4753">
        <v>36</v>
      </c>
    </row>
    <row r="4754" spans="1:35" x14ac:dyDescent="0.3">
      <c r="A4754" t="s">
        <v>9576</v>
      </c>
      <c r="B4754" t="s">
        <v>65</v>
      </c>
      <c r="C4754" t="s">
        <v>46</v>
      </c>
      <c r="D4754" t="s">
        <v>31</v>
      </c>
      <c r="E4754" t="s">
        <v>56</v>
      </c>
      <c r="F4754" s="1">
        <v>3486</v>
      </c>
      <c r="G4754">
        <v>18</v>
      </c>
      <c r="H4754" s="1">
        <v>2858.52</v>
      </c>
      <c r="I4754">
        <v>56</v>
      </c>
      <c r="J4754">
        <v>91</v>
      </c>
      <c r="K4754">
        <v>1.7</v>
      </c>
      <c r="L4754">
        <v>15</v>
      </c>
      <c r="M4754" t="s">
        <v>33</v>
      </c>
      <c r="N4754">
        <v>62</v>
      </c>
      <c r="O4754" s="1">
        <v>2796.52</v>
      </c>
      <c r="P4754" s="2">
        <v>50410</v>
      </c>
      <c r="Q4754" s="2">
        <v>50044</v>
      </c>
      <c r="R4754" t="s">
        <v>49</v>
      </c>
      <c r="S4754">
        <v>13</v>
      </c>
      <c r="T4754">
        <v>40</v>
      </c>
      <c r="U4754" t="s">
        <v>35</v>
      </c>
      <c r="V4754" t="s">
        <v>68</v>
      </c>
      <c r="W4754" t="s">
        <v>37</v>
      </c>
      <c r="X4754" t="s">
        <v>9577</v>
      </c>
      <c r="Y4754" t="s">
        <v>70</v>
      </c>
      <c r="Z4754">
        <v>11</v>
      </c>
      <c r="AA4754" t="s">
        <v>40</v>
      </c>
      <c r="AB4754">
        <v>615</v>
      </c>
      <c r="AC4754" t="s">
        <v>78</v>
      </c>
      <c r="AD4754" t="s">
        <v>42</v>
      </c>
      <c r="AG4754" t="s">
        <v>56</v>
      </c>
      <c r="AH4754">
        <v>56</v>
      </c>
      <c r="AI4754">
        <v>91</v>
      </c>
    </row>
    <row r="4755" spans="1:35" x14ac:dyDescent="0.3">
      <c r="A4755" t="s">
        <v>9578</v>
      </c>
      <c r="B4755" t="s">
        <v>75</v>
      </c>
      <c r="C4755" t="s">
        <v>66</v>
      </c>
      <c r="D4755" t="s">
        <v>96</v>
      </c>
      <c r="E4755" t="s">
        <v>59</v>
      </c>
      <c r="F4755" s="1">
        <v>3563</v>
      </c>
      <c r="G4755">
        <v>17</v>
      </c>
      <c r="H4755" s="1">
        <v>2957.29</v>
      </c>
      <c r="I4755">
        <v>86</v>
      </c>
      <c r="J4755">
        <v>54</v>
      </c>
      <c r="K4755">
        <v>2.8</v>
      </c>
      <c r="L4755">
        <v>40</v>
      </c>
      <c r="M4755" t="s">
        <v>48</v>
      </c>
      <c r="N4755" s="1">
        <v>2464</v>
      </c>
      <c r="O4755">
        <v>493.29</v>
      </c>
      <c r="P4755" s="2">
        <v>50411</v>
      </c>
      <c r="Q4755" s="2">
        <v>50045</v>
      </c>
      <c r="R4755" t="s">
        <v>34</v>
      </c>
      <c r="S4755">
        <v>2</v>
      </c>
      <c r="T4755">
        <v>33</v>
      </c>
      <c r="U4755" t="s">
        <v>50</v>
      </c>
      <c r="V4755" t="s">
        <v>61</v>
      </c>
      <c r="W4755" t="s">
        <v>51</v>
      </c>
      <c r="X4755" t="s">
        <v>9579</v>
      </c>
      <c r="Y4755" t="s">
        <v>39</v>
      </c>
      <c r="Z4755">
        <v>7</v>
      </c>
      <c r="AA4755" t="s">
        <v>63</v>
      </c>
      <c r="AB4755">
        <v>648</v>
      </c>
      <c r="AC4755" t="s">
        <v>41</v>
      </c>
      <c r="AD4755" t="s">
        <v>82</v>
      </c>
      <c r="AG4755" t="s">
        <v>59</v>
      </c>
      <c r="AH4755">
        <v>86</v>
      </c>
      <c r="AI4755">
        <v>54</v>
      </c>
    </row>
    <row r="4756" spans="1:35" x14ac:dyDescent="0.3">
      <c r="A4756" t="s">
        <v>9580</v>
      </c>
      <c r="B4756" t="s">
        <v>45</v>
      </c>
      <c r="C4756" t="s">
        <v>66</v>
      </c>
      <c r="D4756" t="s">
        <v>96</v>
      </c>
      <c r="E4756" t="s">
        <v>32</v>
      </c>
      <c r="F4756">
        <v>845</v>
      </c>
      <c r="G4756">
        <v>33</v>
      </c>
      <c r="H4756">
        <v>566.15</v>
      </c>
      <c r="I4756">
        <v>12</v>
      </c>
      <c r="J4756">
        <v>8</v>
      </c>
      <c r="K4756">
        <v>4.2</v>
      </c>
      <c r="L4756">
        <v>251</v>
      </c>
      <c r="M4756" t="s">
        <v>48</v>
      </c>
      <c r="N4756" s="1">
        <v>3448</v>
      </c>
      <c r="O4756" s="1">
        <v>-2881.85</v>
      </c>
      <c r="P4756" s="2">
        <v>50412</v>
      </c>
      <c r="Q4756" s="2">
        <v>50046</v>
      </c>
      <c r="R4756" t="s">
        <v>34</v>
      </c>
      <c r="S4756">
        <v>17</v>
      </c>
      <c r="T4756">
        <v>46</v>
      </c>
      <c r="U4756" t="s">
        <v>35</v>
      </c>
      <c r="V4756" t="s">
        <v>61</v>
      </c>
      <c r="W4756" t="s">
        <v>51</v>
      </c>
      <c r="X4756" t="s">
        <v>9581</v>
      </c>
      <c r="Y4756" t="s">
        <v>39</v>
      </c>
      <c r="Z4756">
        <v>12</v>
      </c>
      <c r="AA4756" t="s">
        <v>63</v>
      </c>
      <c r="AB4756">
        <v>165</v>
      </c>
      <c r="AC4756" t="s">
        <v>41</v>
      </c>
      <c r="AD4756" t="s">
        <v>42</v>
      </c>
      <c r="AG4756" t="s">
        <v>32</v>
      </c>
      <c r="AH4756">
        <v>12</v>
      </c>
      <c r="AI4756">
        <v>8</v>
      </c>
    </row>
    <row r="4757" spans="1:35" x14ac:dyDescent="0.3">
      <c r="A4757" t="s">
        <v>9582</v>
      </c>
      <c r="B4757" t="s">
        <v>45</v>
      </c>
      <c r="C4757" t="s">
        <v>30</v>
      </c>
      <c r="D4757" t="s">
        <v>96</v>
      </c>
      <c r="E4757" t="s">
        <v>32</v>
      </c>
      <c r="F4757" s="1">
        <v>2503</v>
      </c>
      <c r="G4757">
        <v>9</v>
      </c>
      <c r="H4757" s="1">
        <v>2277.73</v>
      </c>
      <c r="I4757">
        <v>40</v>
      </c>
      <c r="J4757">
        <v>53</v>
      </c>
      <c r="K4757">
        <v>4.9000000000000004</v>
      </c>
      <c r="L4757">
        <v>146</v>
      </c>
      <c r="M4757" t="s">
        <v>33</v>
      </c>
      <c r="N4757" s="1">
        <v>3163</v>
      </c>
      <c r="O4757">
        <v>-885.27</v>
      </c>
      <c r="P4757" s="2">
        <v>50413</v>
      </c>
      <c r="Q4757" s="2">
        <v>50047</v>
      </c>
      <c r="R4757" t="s">
        <v>49</v>
      </c>
      <c r="S4757">
        <v>47</v>
      </c>
      <c r="T4757">
        <v>43</v>
      </c>
      <c r="U4757" t="s">
        <v>35</v>
      </c>
      <c r="V4757" t="s">
        <v>61</v>
      </c>
      <c r="W4757" t="s">
        <v>37</v>
      </c>
      <c r="X4757" t="s">
        <v>9583</v>
      </c>
      <c r="Y4757" t="s">
        <v>70</v>
      </c>
      <c r="Z4757">
        <v>4</v>
      </c>
      <c r="AA4757" t="s">
        <v>63</v>
      </c>
      <c r="AB4757">
        <v>577</v>
      </c>
      <c r="AC4757" t="s">
        <v>78</v>
      </c>
      <c r="AD4757" t="s">
        <v>42</v>
      </c>
      <c r="AG4757" t="s">
        <v>32</v>
      </c>
      <c r="AH4757">
        <v>40</v>
      </c>
      <c r="AI4757">
        <v>53</v>
      </c>
    </row>
    <row r="4758" spans="1:35" x14ac:dyDescent="0.3">
      <c r="A4758" t="s">
        <v>9584</v>
      </c>
      <c r="B4758" t="s">
        <v>75</v>
      </c>
      <c r="C4758" t="s">
        <v>72</v>
      </c>
      <c r="D4758" t="s">
        <v>96</v>
      </c>
      <c r="E4758" t="s">
        <v>43</v>
      </c>
      <c r="F4758" s="1">
        <v>4986</v>
      </c>
      <c r="G4758">
        <v>13</v>
      </c>
      <c r="H4758" s="1">
        <v>4337.82</v>
      </c>
      <c r="I4758">
        <v>130</v>
      </c>
      <c r="J4758">
        <v>68</v>
      </c>
      <c r="K4758">
        <v>1.4</v>
      </c>
      <c r="L4758">
        <v>240</v>
      </c>
      <c r="M4758" t="s">
        <v>33</v>
      </c>
      <c r="N4758">
        <v>454</v>
      </c>
      <c r="O4758" s="1">
        <v>3883.82</v>
      </c>
      <c r="P4758" s="2">
        <v>50414</v>
      </c>
      <c r="Q4758" s="2">
        <v>50048</v>
      </c>
      <c r="R4758" t="s">
        <v>49</v>
      </c>
      <c r="S4758">
        <v>29</v>
      </c>
      <c r="T4758">
        <v>22</v>
      </c>
      <c r="U4758" t="s">
        <v>35</v>
      </c>
      <c r="V4758" t="s">
        <v>36</v>
      </c>
      <c r="W4758" t="s">
        <v>37</v>
      </c>
      <c r="X4758" t="s">
        <v>9585</v>
      </c>
      <c r="Y4758" t="s">
        <v>53</v>
      </c>
      <c r="Z4758">
        <v>3</v>
      </c>
      <c r="AA4758" t="s">
        <v>63</v>
      </c>
      <c r="AB4758">
        <v>420</v>
      </c>
      <c r="AC4758" t="s">
        <v>54</v>
      </c>
      <c r="AD4758" t="s">
        <v>82</v>
      </c>
      <c r="AG4758" t="s">
        <v>43</v>
      </c>
      <c r="AH4758">
        <v>130</v>
      </c>
      <c r="AI4758">
        <v>68</v>
      </c>
    </row>
    <row r="4759" spans="1:35" x14ac:dyDescent="0.3">
      <c r="A4759" t="s">
        <v>9586</v>
      </c>
      <c r="B4759" t="s">
        <v>29</v>
      </c>
      <c r="C4759" t="s">
        <v>84</v>
      </c>
      <c r="D4759" t="s">
        <v>96</v>
      </c>
      <c r="E4759" t="s">
        <v>56</v>
      </c>
      <c r="F4759">
        <v>603</v>
      </c>
      <c r="G4759">
        <v>32</v>
      </c>
      <c r="H4759">
        <v>410.04</v>
      </c>
      <c r="I4759">
        <v>189</v>
      </c>
      <c r="J4759">
        <v>70</v>
      </c>
      <c r="K4759">
        <v>3.7</v>
      </c>
      <c r="L4759">
        <v>286</v>
      </c>
      <c r="M4759" t="s">
        <v>33</v>
      </c>
      <c r="N4759" s="1">
        <v>2947</v>
      </c>
      <c r="O4759" s="1">
        <v>-2536.96</v>
      </c>
      <c r="P4759" s="2">
        <v>50415</v>
      </c>
      <c r="Q4759" s="2">
        <v>50049</v>
      </c>
      <c r="R4759" t="s">
        <v>89</v>
      </c>
      <c r="S4759">
        <v>26</v>
      </c>
      <c r="T4759">
        <v>49</v>
      </c>
      <c r="U4759" t="s">
        <v>50</v>
      </c>
      <c r="V4759" t="s">
        <v>68</v>
      </c>
      <c r="W4759" t="s">
        <v>37</v>
      </c>
      <c r="X4759" t="s">
        <v>9587</v>
      </c>
      <c r="Y4759" t="s">
        <v>70</v>
      </c>
      <c r="Z4759">
        <v>5</v>
      </c>
      <c r="AA4759" t="s">
        <v>63</v>
      </c>
      <c r="AB4759">
        <v>478</v>
      </c>
      <c r="AC4759" t="s">
        <v>78</v>
      </c>
      <c r="AD4759" t="s">
        <v>42</v>
      </c>
      <c r="AG4759" t="s">
        <v>56</v>
      </c>
      <c r="AH4759">
        <v>189</v>
      </c>
      <c r="AI4759">
        <v>70</v>
      </c>
    </row>
    <row r="4760" spans="1:35" x14ac:dyDescent="0.3">
      <c r="A4760" t="s">
        <v>9588</v>
      </c>
      <c r="B4760" t="s">
        <v>80</v>
      </c>
      <c r="C4760" t="s">
        <v>84</v>
      </c>
      <c r="D4760" t="s">
        <v>96</v>
      </c>
      <c r="E4760" t="s">
        <v>43</v>
      </c>
      <c r="F4760" s="1">
        <v>2553</v>
      </c>
      <c r="G4760">
        <v>28</v>
      </c>
      <c r="H4760" s="1">
        <v>1838.16</v>
      </c>
      <c r="I4760">
        <v>102</v>
      </c>
      <c r="J4760">
        <v>91</v>
      </c>
      <c r="K4760">
        <v>2.2999999999999998</v>
      </c>
      <c r="L4760">
        <v>288</v>
      </c>
      <c r="M4760" t="s">
        <v>48</v>
      </c>
      <c r="N4760">
        <v>261</v>
      </c>
      <c r="O4760" s="1">
        <v>1577.16</v>
      </c>
      <c r="P4760" s="2">
        <v>50416</v>
      </c>
      <c r="Q4760" s="2">
        <v>50050</v>
      </c>
      <c r="R4760" t="s">
        <v>49</v>
      </c>
      <c r="S4760">
        <v>25</v>
      </c>
      <c r="T4760">
        <v>26</v>
      </c>
      <c r="U4760" t="s">
        <v>35</v>
      </c>
      <c r="V4760" t="s">
        <v>61</v>
      </c>
      <c r="W4760" t="s">
        <v>37</v>
      </c>
      <c r="X4760" t="s">
        <v>9589</v>
      </c>
      <c r="Y4760" t="s">
        <v>39</v>
      </c>
      <c r="Z4760">
        <v>3</v>
      </c>
      <c r="AA4760" t="s">
        <v>63</v>
      </c>
      <c r="AB4760">
        <v>242</v>
      </c>
      <c r="AC4760" t="s">
        <v>41</v>
      </c>
      <c r="AD4760" t="s">
        <v>42</v>
      </c>
      <c r="AG4760" t="s">
        <v>43</v>
      </c>
      <c r="AH4760">
        <v>102</v>
      </c>
      <c r="AI4760">
        <v>91</v>
      </c>
    </row>
    <row r="4761" spans="1:35" x14ac:dyDescent="0.3">
      <c r="A4761" t="s">
        <v>9590</v>
      </c>
      <c r="B4761" t="s">
        <v>45</v>
      </c>
      <c r="C4761" t="s">
        <v>46</v>
      </c>
      <c r="D4761" t="s">
        <v>58</v>
      </c>
      <c r="E4761" t="s">
        <v>43</v>
      </c>
      <c r="F4761" s="1">
        <v>2148</v>
      </c>
      <c r="G4761">
        <v>17</v>
      </c>
      <c r="H4761" s="1">
        <v>1782.84</v>
      </c>
      <c r="I4761">
        <v>109</v>
      </c>
      <c r="J4761">
        <v>56</v>
      </c>
      <c r="K4761">
        <v>1.4</v>
      </c>
      <c r="L4761">
        <v>444</v>
      </c>
      <c r="M4761" t="s">
        <v>48</v>
      </c>
      <c r="N4761">
        <v>896</v>
      </c>
      <c r="O4761">
        <v>886.84</v>
      </c>
      <c r="P4761" s="2">
        <v>50417</v>
      </c>
      <c r="Q4761" s="2">
        <v>50051</v>
      </c>
      <c r="R4761" t="s">
        <v>49</v>
      </c>
      <c r="S4761">
        <v>46</v>
      </c>
      <c r="T4761">
        <v>21</v>
      </c>
      <c r="U4761" t="s">
        <v>50</v>
      </c>
      <c r="V4761" t="s">
        <v>36</v>
      </c>
      <c r="W4761" t="s">
        <v>37</v>
      </c>
      <c r="X4761" t="s">
        <v>9591</v>
      </c>
      <c r="Y4761" t="s">
        <v>53</v>
      </c>
      <c r="Z4761">
        <v>14</v>
      </c>
      <c r="AA4761" t="s">
        <v>63</v>
      </c>
      <c r="AB4761">
        <v>822</v>
      </c>
      <c r="AC4761" t="s">
        <v>78</v>
      </c>
      <c r="AD4761" t="s">
        <v>55</v>
      </c>
      <c r="AG4761" t="s">
        <v>43</v>
      </c>
      <c r="AH4761">
        <v>109</v>
      </c>
      <c r="AI4761">
        <v>56</v>
      </c>
    </row>
    <row r="4762" spans="1:35" x14ac:dyDescent="0.3">
      <c r="A4762" t="s">
        <v>9592</v>
      </c>
      <c r="B4762" t="s">
        <v>75</v>
      </c>
      <c r="C4762" t="s">
        <v>46</v>
      </c>
      <c r="D4762" t="s">
        <v>58</v>
      </c>
      <c r="E4762" t="s">
        <v>43</v>
      </c>
      <c r="F4762" s="1">
        <v>1620</v>
      </c>
      <c r="G4762">
        <v>45</v>
      </c>
      <c r="H4762">
        <v>891</v>
      </c>
      <c r="I4762">
        <v>40</v>
      </c>
      <c r="J4762">
        <v>48</v>
      </c>
      <c r="K4762">
        <v>3.4</v>
      </c>
      <c r="L4762">
        <v>142</v>
      </c>
      <c r="M4762" t="s">
        <v>33</v>
      </c>
      <c r="N4762">
        <v>649</v>
      </c>
      <c r="O4762">
        <v>242</v>
      </c>
      <c r="P4762" s="2">
        <v>50418</v>
      </c>
      <c r="Q4762" s="2">
        <v>50052</v>
      </c>
      <c r="R4762" t="s">
        <v>49</v>
      </c>
      <c r="S4762">
        <v>36</v>
      </c>
      <c r="T4762">
        <v>18</v>
      </c>
      <c r="U4762" t="s">
        <v>50</v>
      </c>
      <c r="V4762" t="s">
        <v>61</v>
      </c>
      <c r="W4762" t="s">
        <v>37</v>
      </c>
      <c r="X4762" t="s">
        <v>9593</v>
      </c>
      <c r="Y4762" t="s">
        <v>39</v>
      </c>
      <c r="Z4762">
        <v>8</v>
      </c>
      <c r="AA4762" t="s">
        <v>40</v>
      </c>
      <c r="AB4762">
        <v>883</v>
      </c>
      <c r="AC4762" t="s">
        <v>78</v>
      </c>
      <c r="AD4762" t="s">
        <v>82</v>
      </c>
      <c r="AG4762" t="s">
        <v>43</v>
      </c>
      <c r="AH4762">
        <v>40</v>
      </c>
      <c r="AI4762">
        <v>48</v>
      </c>
    </row>
    <row r="4763" spans="1:35" x14ac:dyDescent="0.3">
      <c r="A4763" t="s">
        <v>9594</v>
      </c>
      <c r="B4763" t="s">
        <v>65</v>
      </c>
      <c r="C4763" t="s">
        <v>46</v>
      </c>
      <c r="D4763" t="s">
        <v>58</v>
      </c>
      <c r="E4763" t="s">
        <v>43</v>
      </c>
      <c r="F4763" s="1">
        <v>4371</v>
      </c>
      <c r="G4763">
        <v>1</v>
      </c>
      <c r="H4763" s="1">
        <v>4327.29</v>
      </c>
      <c r="I4763">
        <v>38</v>
      </c>
      <c r="J4763">
        <v>61</v>
      </c>
      <c r="K4763">
        <v>2.2000000000000002</v>
      </c>
      <c r="L4763">
        <v>32</v>
      </c>
      <c r="M4763" t="s">
        <v>33</v>
      </c>
      <c r="N4763" s="1">
        <v>1294</v>
      </c>
      <c r="O4763" s="1">
        <v>3033.29</v>
      </c>
      <c r="P4763" s="2">
        <v>50419</v>
      </c>
      <c r="Q4763" s="2">
        <v>50053</v>
      </c>
      <c r="R4763" t="s">
        <v>89</v>
      </c>
      <c r="S4763">
        <v>8</v>
      </c>
      <c r="T4763">
        <v>18</v>
      </c>
      <c r="U4763" t="s">
        <v>35</v>
      </c>
      <c r="V4763" t="s">
        <v>36</v>
      </c>
      <c r="W4763" t="s">
        <v>37</v>
      </c>
      <c r="X4763" t="s">
        <v>9595</v>
      </c>
      <c r="Y4763" t="s">
        <v>70</v>
      </c>
      <c r="Z4763">
        <v>5</v>
      </c>
      <c r="AA4763" t="s">
        <v>40</v>
      </c>
      <c r="AB4763">
        <v>893</v>
      </c>
      <c r="AC4763" t="s">
        <v>41</v>
      </c>
      <c r="AD4763" t="s">
        <v>82</v>
      </c>
      <c r="AG4763" t="s">
        <v>43</v>
      </c>
      <c r="AH4763">
        <v>38</v>
      </c>
      <c r="AI4763">
        <v>61</v>
      </c>
    </row>
    <row r="4764" spans="1:35" x14ac:dyDescent="0.3">
      <c r="A4764" t="s">
        <v>9596</v>
      </c>
      <c r="B4764" t="s">
        <v>29</v>
      </c>
      <c r="C4764" t="s">
        <v>46</v>
      </c>
      <c r="D4764" t="s">
        <v>31</v>
      </c>
      <c r="E4764" t="s">
        <v>43</v>
      </c>
      <c r="F4764" s="1">
        <v>2785</v>
      </c>
      <c r="G4764">
        <v>22</v>
      </c>
      <c r="H4764" s="1">
        <v>2172.3000000000002</v>
      </c>
      <c r="I4764">
        <v>184</v>
      </c>
      <c r="J4764">
        <v>27</v>
      </c>
      <c r="K4764">
        <v>3.8</v>
      </c>
      <c r="L4764">
        <v>221</v>
      </c>
      <c r="M4764" t="s">
        <v>33</v>
      </c>
      <c r="N4764" s="1">
        <v>2636</v>
      </c>
      <c r="O4764">
        <v>-463.7</v>
      </c>
      <c r="P4764" s="2">
        <v>50420</v>
      </c>
      <c r="Q4764" s="2">
        <v>50054</v>
      </c>
      <c r="R4764" t="s">
        <v>49</v>
      </c>
      <c r="S4764">
        <v>24</v>
      </c>
      <c r="T4764">
        <v>29</v>
      </c>
      <c r="U4764" t="s">
        <v>35</v>
      </c>
      <c r="V4764" t="s">
        <v>36</v>
      </c>
      <c r="W4764" t="s">
        <v>37</v>
      </c>
      <c r="X4764" t="s">
        <v>9597</v>
      </c>
      <c r="Y4764" t="s">
        <v>53</v>
      </c>
      <c r="Z4764">
        <v>10</v>
      </c>
      <c r="AA4764" t="s">
        <v>63</v>
      </c>
      <c r="AB4764">
        <v>937</v>
      </c>
      <c r="AC4764" t="s">
        <v>78</v>
      </c>
      <c r="AD4764" t="s">
        <v>82</v>
      </c>
      <c r="AG4764" t="s">
        <v>43</v>
      </c>
      <c r="AH4764">
        <v>184</v>
      </c>
      <c r="AI4764">
        <v>27</v>
      </c>
    </row>
    <row r="4765" spans="1:35" x14ac:dyDescent="0.3">
      <c r="A4765" t="s">
        <v>9598</v>
      </c>
      <c r="B4765" t="s">
        <v>75</v>
      </c>
      <c r="C4765" t="s">
        <v>66</v>
      </c>
      <c r="D4765" t="s">
        <v>31</v>
      </c>
      <c r="E4765" t="s">
        <v>56</v>
      </c>
      <c r="F4765" s="1">
        <v>4626</v>
      </c>
      <c r="G4765">
        <v>8</v>
      </c>
      <c r="H4765" s="1">
        <v>4255.92</v>
      </c>
      <c r="I4765">
        <v>11</v>
      </c>
      <c r="J4765">
        <v>32</v>
      </c>
      <c r="K4765">
        <v>1.6</v>
      </c>
      <c r="L4765">
        <v>482</v>
      </c>
      <c r="M4765" t="s">
        <v>33</v>
      </c>
      <c r="N4765" s="1">
        <v>1315</v>
      </c>
      <c r="O4765" s="1">
        <v>2940.92</v>
      </c>
      <c r="P4765" s="2">
        <v>50421</v>
      </c>
      <c r="Q4765" s="2">
        <v>50055</v>
      </c>
      <c r="R4765" t="s">
        <v>89</v>
      </c>
      <c r="S4765">
        <v>20</v>
      </c>
      <c r="T4765">
        <v>42</v>
      </c>
      <c r="U4765" t="s">
        <v>50</v>
      </c>
      <c r="V4765" t="s">
        <v>68</v>
      </c>
      <c r="W4765" t="s">
        <v>51</v>
      </c>
      <c r="X4765" t="s">
        <v>9599</v>
      </c>
      <c r="Y4765" t="s">
        <v>70</v>
      </c>
      <c r="Z4765">
        <v>8</v>
      </c>
      <c r="AA4765" t="s">
        <v>63</v>
      </c>
      <c r="AB4765">
        <v>902</v>
      </c>
      <c r="AC4765" t="s">
        <v>78</v>
      </c>
      <c r="AD4765" t="s">
        <v>42</v>
      </c>
      <c r="AG4765" t="s">
        <v>56</v>
      </c>
      <c r="AH4765">
        <v>11</v>
      </c>
      <c r="AI4765">
        <v>32</v>
      </c>
    </row>
    <row r="4766" spans="1:35" x14ac:dyDescent="0.3">
      <c r="A4766" t="s">
        <v>9600</v>
      </c>
      <c r="B4766" t="s">
        <v>45</v>
      </c>
      <c r="C4766" t="s">
        <v>46</v>
      </c>
      <c r="D4766" t="s">
        <v>96</v>
      </c>
      <c r="E4766" t="s">
        <v>56</v>
      </c>
      <c r="F4766" s="1">
        <v>1001</v>
      </c>
      <c r="G4766">
        <v>9</v>
      </c>
      <c r="H4766">
        <v>910.91</v>
      </c>
      <c r="I4766">
        <v>132</v>
      </c>
      <c r="J4766">
        <v>70</v>
      </c>
      <c r="K4766">
        <v>3</v>
      </c>
      <c r="L4766">
        <v>341</v>
      </c>
      <c r="M4766" t="s">
        <v>60</v>
      </c>
      <c r="N4766" s="1">
        <v>2826</v>
      </c>
      <c r="O4766" s="1">
        <v>-1915.09</v>
      </c>
      <c r="P4766" s="2">
        <v>50422</v>
      </c>
      <c r="Q4766" s="2">
        <v>50056</v>
      </c>
      <c r="R4766" t="s">
        <v>89</v>
      </c>
      <c r="S4766">
        <v>15</v>
      </c>
      <c r="T4766">
        <v>28</v>
      </c>
      <c r="U4766" t="s">
        <v>50</v>
      </c>
      <c r="V4766" t="s">
        <v>68</v>
      </c>
      <c r="W4766" t="s">
        <v>76</v>
      </c>
      <c r="X4766" t="s">
        <v>9601</v>
      </c>
      <c r="Y4766" t="s">
        <v>39</v>
      </c>
      <c r="Z4766">
        <v>14</v>
      </c>
      <c r="AA4766" t="s">
        <v>63</v>
      </c>
      <c r="AB4766">
        <v>692</v>
      </c>
      <c r="AC4766" t="s">
        <v>78</v>
      </c>
      <c r="AD4766" t="s">
        <v>82</v>
      </c>
      <c r="AG4766" t="s">
        <v>56</v>
      </c>
      <c r="AH4766">
        <v>132</v>
      </c>
      <c r="AI4766">
        <v>70</v>
      </c>
    </row>
    <row r="4767" spans="1:35" x14ac:dyDescent="0.3">
      <c r="A4767" t="s">
        <v>9602</v>
      </c>
      <c r="B4767" t="s">
        <v>75</v>
      </c>
      <c r="C4767" t="s">
        <v>84</v>
      </c>
      <c r="D4767" t="s">
        <v>31</v>
      </c>
      <c r="E4767" t="s">
        <v>43</v>
      </c>
      <c r="F4767" s="1">
        <v>3228</v>
      </c>
      <c r="G4767">
        <v>29</v>
      </c>
      <c r="H4767" s="1">
        <v>2291.88</v>
      </c>
      <c r="I4767">
        <v>153</v>
      </c>
      <c r="J4767">
        <v>76</v>
      </c>
      <c r="K4767">
        <v>3.9</v>
      </c>
      <c r="L4767">
        <v>167</v>
      </c>
      <c r="M4767" t="s">
        <v>33</v>
      </c>
      <c r="N4767" s="1">
        <v>3444</v>
      </c>
      <c r="O4767" s="1">
        <v>-1152.1199999999999</v>
      </c>
      <c r="P4767" s="2">
        <v>50423</v>
      </c>
      <c r="Q4767" s="2">
        <v>50057</v>
      </c>
      <c r="R4767" t="s">
        <v>34</v>
      </c>
      <c r="S4767">
        <v>20</v>
      </c>
      <c r="T4767">
        <v>34</v>
      </c>
      <c r="U4767" t="s">
        <v>35</v>
      </c>
      <c r="V4767" t="s">
        <v>68</v>
      </c>
      <c r="W4767" t="s">
        <v>37</v>
      </c>
      <c r="X4767" t="s">
        <v>9603</v>
      </c>
      <c r="Y4767" t="s">
        <v>39</v>
      </c>
      <c r="Z4767">
        <v>1</v>
      </c>
      <c r="AA4767" t="s">
        <v>40</v>
      </c>
      <c r="AB4767">
        <v>785</v>
      </c>
      <c r="AC4767" t="s">
        <v>78</v>
      </c>
      <c r="AD4767" t="s">
        <v>82</v>
      </c>
      <c r="AG4767" t="s">
        <v>43</v>
      </c>
      <c r="AH4767">
        <v>153</v>
      </c>
      <c r="AI4767">
        <v>76</v>
      </c>
    </row>
    <row r="4768" spans="1:35" x14ac:dyDescent="0.3">
      <c r="A4768" t="s">
        <v>9604</v>
      </c>
      <c r="B4768" t="s">
        <v>80</v>
      </c>
      <c r="C4768" t="s">
        <v>30</v>
      </c>
      <c r="D4768" t="s">
        <v>58</v>
      </c>
      <c r="E4768" t="s">
        <v>59</v>
      </c>
      <c r="F4768">
        <v>830</v>
      </c>
      <c r="G4768">
        <v>0</v>
      </c>
      <c r="H4768">
        <v>830</v>
      </c>
      <c r="I4768">
        <v>123</v>
      </c>
      <c r="J4768">
        <v>90</v>
      </c>
      <c r="K4768">
        <v>4.4000000000000004</v>
      </c>
      <c r="L4768">
        <v>262</v>
      </c>
      <c r="M4768" t="s">
        <v>33</v>
      </c>
      <c r="N4768" s="1">
        <v>3688</v>
      </c>
      <c r="O4768" s="1">
        <v>-2858</v>
      </c>
      <c r="P4768" s="2">
        <v>50424</v>
      </c>
      <c r="Q4768" s="2">
        <v>50058</v>
      </c>
      <c r="R4768" t="s">
        <v>89</v>
      </c>
      <c r="S4768">
        <v>11</v>
      </c>
      <c r="T4768">
        <v>36</v>
      </c>
      <c r="U4768" t="s">
        <v>35</v>
      </c>
      <c r="V4768" t="s">
        <v>36</v>
      </c>
      <c r="W4768" t="s">
        <v>51</v>
      </c>
      <c r="X4768" t="s">
        <v>9605</v>
      </c>
      <c r="Y4768" t="s">
        <v>53</v>
      </c>
      <c r="Z4768">
        <v>9</v>
      </c>
      <c r="AA4768" t="s">
        <v>63</v>
      </c>
      <c r="AB4768">
        <v>373</v>
      </c>
      <c r="AC4768" t="s">
        <v>78</v>
      </c>
      <c r="AD4768" t="s">
        <v>42</v>
      </c>
      <c r="AG4768" t="s">
        <v>59</v>
      </c>
      <c r="AH4768">
        <v>123</v>
      </c>
      <c r="AI4768">
        <v>90</v>
      </c>
    </row>
    <row r="4769" spans="1:35" x14ac:dyDescent="0.3">
      <c r="A4769" t="s">
        <v>9606</v>
      </c>
      <c r="B4769" t="s">
        <v>29</v>
      </c>
      <c r="C4769" t="s">
        <v>30</v>
      </c>
      <c r="D4769" t="s">
        <v>96</v>
      </c>
      <c r="E4769" t="s">
        <v>43</v>
      </c>
      <c r="F4769" s="1">
        <v>3290</v>
      </c>
      <c r="G4769">
        <v>27</v>
      </c>
      <c r="H4769" s="1">
        <v>2401.6999999999998</v>
      </c>
      <c r="I4769">
        <v>43</v>
      </c>
      <c r="J4769">
        <v>80</v>
      </c>
      <c r="K4769">
        <v>2.9</v>
      </c>
      <c r="L4769">
        <v>212</v>
      </c>
      <c r="M4769" t="s">
        <v>48</v>
      </c>
      <c r="N4769">
        <v>63</v>
      </c>
      <c r="O4769" s="1">
        <v>2338.6999999999998</v>
      </c>
      <c r="P4769" s="2">
        <v>50425</v>
      </c>
      <c r="Q4769" s="2">
        <v>50059</v>
      </c>
      <c r="R4769" t="s">
        <v>49</v>
      </c>
      <c r="S4769">
        <v>11</v>
      </c>
      <c r="T4769">
        <v>61</v>
      </c>
      <c r="U4769" t="s">
        <v>50</v>
      </c>
      <c r="V4769" t="s">
        <v>68</v>
      </c>
      <c r="W4769" t="s">
        <v>37</v>
      </c>
      <c r="X4769" t="s">
        <v>9607</v>
      </c>
      <c r="Y4769" t="s">
        <v>53</v>
      </c>
      <c r="Z4769">
        <v>14</v>
      </c>
      <c r="AA4769" t="s">
        <v>40</v>
      </c>
      <c r="AB4769">
        <v>809</v>
      </c>
      <c r="AC4769" t="s">
        <v>54</v>
      </c>
      <c r="AD4769" t="s">
        <v>55</v>
      </c>
      <c r="AG4769" t="s">
        <v>43</v>
      </c>
      <c r="AH4769">
        <v>43</v>
      </c>
      <c r="AI4769">
        <v>80</v>
      </c>
    </row>
    <row r="4770" spans="1:35" x14ac:dyDescent="0.3">
      <c r="A4770" t="s">
        <v>9608</v>
      </c>
      <c r="B4770" t="s">
        <v>45</v>
      </c>
      <c r="C4770" t="s">
        <v>46</v>
      </c>
      <c r="D4770" t="s">
        <v>31</v>
      </c>
      <c r="E4770" t="s">
        <v>56</v>
      </c>
      <c r="F4770" s="1">
        <v>4935</v>
      </c>
      <c r="G4770">
        <v>33</v>
      </c>
      <c r="H4770" s="1">
        <v>3306.45</v>
      </c>
      <c r="I4770">
        <v>134</v>
      </c>
      <c r="J4770">
        <v>10</v>
      </c>
      <c r="K4770">
        <v>3.2</v>
      </c>
      <c r="L4770">
        <v>421</v>
      </c>
      <c r="M4770" t="s">
        <v>60</v>
      </c>
      <c r="N4770" s="1">
        <v>2306</v>
      </c>
      <c r="O4770" s="1">
        <v>1000.45</v>
      </c>
      <c r="P4770" s="2">
        <v>50426</v>
      </c>
      <c r="Q4770" s="2">
        <v>50060</v>
      </c>
      <c r="R4770" t="s">
        <v>49</v>
      </c>
      <c r="S4770">
        <v>12</v>
      </c>
      <c r="T4770">
        <v>40</v>
      </c>
      <c r="U4770" t="s">
        <v>35</v>
      </c>
      <c r="V4770" t="s">
        <v>61</v>
      </c>
      <c r="W4770" t="s">
        <v>51</v>
      </c>
      <c r="X4770" t="s">
        <v>9609</v>
      </c>
      <c r="Y4770" t="s">
        <v>70</v>
      </c>
      <c r="Z4770">
        <v>8</v>
      </c>
      <c r="AA4770" t="s">
        <v>40</v>
      </c>
      <c r="AB4770">
        <v>896</v>
      </c>
      <c r="AC4770" t="s">
        <v>54</v>
      </c>
      <c r="AD4770" t="s">
        <v>55</v>
      </c>
      <c r="AG4770" t="s">
        <v>56</v>
      </c>
      <c r="AH4770">
        <v>134</v>
      </c>
      <c r="AI4770">
        <v>10</v>
      </c>
    </row>
    <row r="4771" spans="1:35" x14ac:dyDescent="0.3">
      <c r="A4771" t="s">
        <v>9610</v>
      </c>
      <c r="B4771" t="s">
        <v>80</v>
      </c>
      <c r="C4771" t="s">
        <v>66</v>
      </c>
      <c r="D4771" t="s">
        <v>96</v>
      </c>
      <c r="E4771" t="s">
        <v>32</v>
      </c>
      <c r="F4771" s="1">
        <v>4630</v>
      </c>
      <c r="G4771">
        <v>21</v>
      </c>
      <c r="H4771" s="1">
        <v>3657.7</v>
      </c>
      <c r="I4771">
        <v>93</v>
      </c>
      <c r="J4771">
        <v>5</v>
      </c>
      <c r="K4771">
        <v>3</v>
      </c>
      <c r="L4771">
        <v>130</v>
      </c>
      <c r="M4771" t="s">
        <v>60</v>
      </c>
      <c r="N4771">
        <v>101</v>
      </c>
      <c r="O4771" s="1">
        <v>3556.7</v>
      </c>
      <c r="P4771" s="2">
        <v>50427</v>
      </c>
      <c r="Q4771" s="2">
        <v>50061</v>
      </c>
      <c r="R4771" t="s">
        <v>34</v>
      </c>
      <c r="S4771">
        <v>32</v>
      </c>
      <c r="T4771">
        <v>42</v>
      </c>
      <c r="U4771" t="s">
        <v>35</v>
      </c>
      <c r="V4771" t="s">
        <v>36</v>
      </c>
      <c r="W4771" t="s">
        <v>51</v>
      </c>
      <c r="X4771" t="s">
        <v>9611</v>
      </c>
      <c r="Y4771" t="s">
        <v>39</v>
      </c>
      <c r="Z4771">
        <v>14</v>
      </c>
      <c r="AA4771" t="s">
        <v>63</v>
      </c>
      <c r="AB4771">
        <v>920</v>
      </c>
      <c r="AC4771" t="s">
        <v>41</v>
      </c>
      <c r="AD4771" t="s">
        <v>82</v>
      </c>
      <c r="AG4771" t="s">
        <v>32</v>
      </c>
      <c r="AH4771">
        <v>93</v>
      </c>
      <c r="AI4771">
        <v>5</v>
      </c>
    </row>
    <row r="4772" spans="1:35" x14ac:dyDescent="0.3">
      <c r="A4772" t="s">
        <v>9612</v>
      </c>
      <c r="B4772" t="s">
        <v>75</v>
      </c>
      <c r="C4772" t="s">
        <v>72</v>
      </c>
      <c r="D4772" t="s">
        <v>47</v>
      </c>
      <c r="E4772" t="s">
        <v>32</v>
      </c>
      <c r="F4772">
        <v>773</v>
      </c>
      <c r="G4772">
        <v>16</v>
      </c>
      <c r="H4772">
        <v>649.32000000000005</v>
      </c>
      <c r="I4772">
        <v>10</v>
      </c>
      <c r="J4772">
        <v>21</v>
      </c>
      <c r="K4772">
        <v>3.4</v>
      </c>
      <c r="L4772">
        <v>110</v>
      </c>
      <c r="M4772" t="s">
        <v>48</v>
      </c>
      <c r="N4772">
        <v>283</v>
      </c>
      <c r="O4772">
        <v>366.32</v>
      </c>
      <c r="P4772" s="2">
        <v>50428</v>
      </c>
      <c r="Q4772" s="2">
        <v>50062</v>
      </c>
      <c r="R4772" t="s">
        <v>49</v>
      </c>
      <c r="S4772">
        <v>8</v>
      </c>
      <c r="T4772">
        <v>32</v>
      </c>
      <c r="U4772" t="s">
        <v>35</v>
      </c>
      <c r="V4772" t="s">
        <v>36</v>
      </c>
      <c r="W4772" t="s">
        <v>37</v>
      </c>
      <c r="X4772" t="s">
        <v>9613</v>
      </c>
      <c r="Y4772" t="s">
        <v>53</v>
      </c>
      <c r="Z4772">
        <v>13</v>
      </c>
      <c r="AA4772" t="s">
        <v>40</v>
      </c>
      <c r="AB4772">
        <v>917</v>
      </c>
      <c r="AC4772" t="s">
        <v>41</v>
      </c>
      <c r="AD4772" t="s">
        <v>55</v>
      </c>
      <c r="AG4772" t="s">
        <v>32</v>
      </c>
      <c r="AH4772">
        <v>10</v>
      </c>
      <c r="AI4772">
        <v>21</v>
      </c>
    </row>
    <row r="4773" spans="1:35" x14ac:dyDescent="0.3">
      <c r="A4773" t="s">
        <v>9614</v>
      </c>
      <c r="B4773" t="s">
        <v>45</v>
      </c>
      <c r="C4773" t="s">
        <v>72</v>
      </c>
      <c r="D4773" t="s">
        <v>47</v>
      </c>
      <c r="E4773" t="s">
        <v>43</v>
      </c>
      <c r="F4773" s="1">
        <v>3664</v>
      </c>
      <c r="G4773">
        <v>6</v>
      </c>
      <c r="H4773" s="1">
        <v>3444.16</v>
      </c>
      <c r="I4773">
        <v>73</v>
      </c>
      <c r="J4773">
        <v>11</v>
      </c>
      <c r="K4773">
        <v>3.2</v>
      </c>
      <c r="L4773">
        <v>215</v>
      </c>
      <c r="M4773" t="s">
        <v>60</v>
      </c>
      <c r="N4773" s="1">
        <v>3059</v>
      </c>
      <c r="O4773">
        <v>385.16</v>
      </c>
      <c r="P4773" s="2">
        <v>50429</v>
      </c>
      <c r="Q4773" s="2">
        <v>50063</v>
      </c>
      <c r="R4773" t="s">
        <v>89</v>
      </c>
      <c r="S4773">
        <v>5</v>
      </c>
      <c r="T4773">
        <v>56</v>
      </c>
      <c r="U4773" t="s">
        <v>50</v>
      </c>
      <c r="V4773" t="s">
        <v>36</v>
      </c>
      <c r="W4773" t="s">
        <v>37</v>
      </c>
      <c r="X4773" t="s">
        <v>9615</v>
      </c>
      <c r="Y4773" t="s">
        <v>39</v>
      </c>
      <c r="Z4773">
        <v>12</v>
      </c>
      <c r="AA4773" t="s">
        <v>63</v>
      </c>
      <c r="AB4773">
        <v>919</v>
      </c>
      <c r="AC4773" t="s">
        <v>54</v>
      </c>
      <c r="AD4773" t="s">
        <v>82</v>
      </c>
      <c r="AG4773" t="s">
        <v>43</v>
      </c>
      <c r="AH4773">
        <v>73</v>
      </c>
      <c r="AI4773">
        <v>11</v>
      </c>
    </row>
    <row r="4774" spans="1:35" x14ac:dyDescent="0.3">
      <c r="A4774" t="s">
        <v>9616</v>
      </c>
      <c r="B4774" t="s">
        <v>65</v>
      </c>
      <c r="C4774" t="s">
        <v>84</v>
      </c>
      <c r="D4774" t="s">
        <v>31</v>
      </c>
      <c r="E4774" t="s">
        <v>56</v>
      </c>
      <c r="F4774">
        <v>481</v>
      </c>
      <c r="G4774">
        <v>0</v>
      </c>
      <c r="H4774">
        <v>481</v>
      </c>
      <c r="I4774">
        <v>8</v>
      </c>
      <c r="J4774">
        <v>49</v>
      </c>
      <c r="K4774">
        <v>2.9</v>
      </c>
      <c r="L4774">
        <v>342</v>
      </c>
      <c r="M4774" t="s">
        <v>33</v>
      </c>
      <c r="N4774" s="1">
        <v>2476</v>
      </c>
      <c r="O4774" s="1">
        <v>-1995</v>
      </c>
      <c r="P4774" s="2">
        <v>50430</v>
      </c>
      <c r="Q4774" s="2">
        <v>50064</v>
      </c>
      <c r="R4774" t="s">
        <v>34</v>
      </c>
      <c r="S4774">
        <v>15</v>
      </c>
      <c r="T4774">
        <v>25</v>
      </c>
      <c r="U4774" t="s">
        <v>50</v>
      </c>
      <c r="V4774" t="s">
        <v>61</v>
      </c>
      <c r="W4774" t="s">
        <v>76</v>
      </c>
      <c r="X4774" t="s">
        <v>9617</v>
      </c>
      <c r="Y4774" t="s">
        <v>39</v>
      </c>
      <c r="Z4774">
        <v>8</v>
      </c>
      <c r="AA4774" t="s">
        <v>40</v>
      </c>
      <c r="AB4774">
        <v>855</v>
      </c>
      <c r="AC4774" t="s">
        <v>54</v>
      </c>
      <c r="AD4774" t="s">
        <v>42</v>
      </c>
      <c r="AG4774" t="s">
        <v>56</v>
      </c>
      <c r="AH4774">
        <v>8</v>
      </c>
      <c r="AI4774">
        <v>49</v>
      </c>
    </row>
    <row r="4775" spans="1:35" x14ac:dyDescent="0.3">
      <c r="A4775" t="s">
        <v>9618</v>
      </c>
      <c r="B4775" t="s">
        <v>65</v>
      </c>
      <c r="C4775" t="s">
        <v>72</v>
      </c>
      <c r="D4775" t="s">
        <v>67</v>
      </c>
      <c r="E4775" t="s">
        <v>56</v>
      </c>
      <c r="F4775">
        <v>263</v>
      </c>
      <c r="G4775">
        <v>42</v>
      </c>
      <c r="H4775">
        <v>152.54</v>
      </c>
      <c r="I4775">
        <v>145</v>
      </c>
      <c r="J4775">
        <v>24</v>
      </c>
      <c r="K4775">
        <v>1.5</v>
      </c>
      <c r="L4775">
        <v>328</v>
      </c>
      <c r="M4775" t="s">
        <v>33</v>
      </c>
      <c r="N4775" s="1">
        <v>1795</v>
      </c>
      <c r="O4775" s="1">
        <v>-1642.46</v>
      </c>
      <c r="P4775" s="2">
        <v>50431</v>
      </c>
      <c r="Q4775" s="2">
        <v>50065</v>
      </c>
      <c r="R4775" t="s">
        <v>89</v>
      </c>
      <c r="S4775">
        <v>45</v>
      </c>
      <c r="T4775">
        <v>52</v>
      </c>
      <c r="U4775" t="s">
        <v>50</v>
      </c>
      <c r="V4775" t="s">
        <v>36</v>
      </c>
      <c r="W4775" t="s">
        <v>76</v>
      </c>
      <c r="X4775" t="s">
        <v>9619</v>
      </c>
      <c r="Y4775" t="s">
        <v>70</v>
      </c>
      <c r="Z4775">
        <v>2</v>
      </c>
      <c r="AA4775" t="s">
        <v>40</v>
      </c>
      <c r="AB4775">
        <v>461</v>
      </c>
      <c r="AC4775" t="s">
        <v>41</v>
      </c>
      <c r="AD4775" t="s">
        <v>82</v>
      </c>
      <c r="AG4775" t="s">
        <v>56</v>
      </c>
      <c r="AH4775">
        <v>145</v>
      </c>
      <c r="AI4775">
        <v>24</v>
      </c>
    </row>
    <row r="4776" spans="1:35" x14ac:dyDescent="0.3">
      <c r="A4776" t="s">
        <v>9620</v>
      </c>
      <c r="B4776" t="s">
        <v>29</v>
      </c>
      <c r="C4776" t="s">
        <v>30</v>
      </c>
      <c r="D4776" t="s">
        <v>31</v>
      </c>
      <c r="E4776" t="s">
        <v>43</v>
      </c>
      <c r="F4776" s="1">
        <v>1118</v>
      </c>
      <c r="G4776">
        <v>39</v>
      </c>
      <c r="H4776">
        <v>681.98</v>
      </c>
      <c r="I4776">
        <v>195</v>
      </c>
      <c r="J4776">
        <v>41</v>
      </c>
      <c r="K4776">
        <v>2.6</v>
      </c>
      <c r="L4776">
        <v>164</v>
      </c>
      <c r="M4776" t="s">
        <v>48</v>
      </c>
      <c r="N4776">
        <v>965</v>
      </c>
      <c r="O4776">
        <v>-283.02</v>
      </c>
      <c r="P4776" s="2">
        <v>50432</v>
      </c>
      <c r="Q4776" s="2">
        <v>50066</v>
      </c>
      <c r="R4776" t="s">
        <v>89</v>
      </c>
      <c r="S4776">
        <v>44</v>
      </c>
      <c r="T4776">
        <v>18</v>
      </c>
      <c r="U4776" t="s">
        <v>35</v>
      </c>
      <c r="V4776" t="s">
        <v>68</v>
      </c>
      <c r="W4776" t="s">
        <v>37</v>
      </c>
      <c r="X4776" t="s">
        <v>9621</v>
      </c>
      <c r="Y4776" t="s">
        <v>39</v>
      </c>
      <c r="Z4776">
        <v>9</v>
      </c>
      <c r="AA4776" t="s">
        <v>40</v>
      </c>
      <c r="AB4776">
        <v>823</v>
      </c>
      <c r="AC4776" t="s">
        <v>78</v>
      </c>
      <c r="AD4776" t="s">
        <v>42</v>
      </c>
      <c r="AG4776" t="s">
        <v>43</v>
      </c>
      <c r="AH4776">
        <v>195</v>
      </c>
      <c r="AI4776">
        <v>41</v>
      </c>
    </row>
    <row r="4777" spans="1:35" x14ac:dyDescent="0.3">
      <c r="A4777" t="s">
        <v>9622</v>
      </c>
      <c r="B4777" t="s">
        <v>29</v>
      </c>
      <c r="C4777" t="s">
        <v>84</v>
      </c>
      <c r="D4777" t="s">
        <v>67</v>
      </c>
      <c r="E4777" t="s">
        <v>59</v>
      </c>
      <c r="F4777" s="1">
        <v>1562</v>
      </c>
      <c r="G4777">
        <v>14</v>
      </c>
      <c r="H4777" s="1">
        <v>1343.32</v>
      </c>
      <c r="I4777">
        <v>135</v>
      </c>
      <c r="J4777">
        <v>98</v>
      </c>
      <c r="K4777">
        <v>2.4</v>
      </c>
      <c r="L4777">
        <v>86</v>
      </c>
      <c r="M4777" t="s">
        <v>60</v>
      </c>
      <c r="N4777" s="1">
        <v>2066</v>
      </c>
      <c r="O4777">
        <v>-722.68</v>
      </c>
      <c r="P4777" s="2">
        <v>50433</v>
      </c>
      <c r="Q4777" s="2">
        <v>50067</v>
      </c>
      <c r="R4777" t="s">
        <v>89</v>
      </c>
      <c r="S4777">
        <v>19</v>
      </c>
      <c r="T4777">
        <v>22</v>
      </c>
      <c r="U4777" t="s">
        <v>50</v>
      </c>
      <c r="V4777" t="s">
        <v>36</v>
      </c>
      <c r="W4777" t="s">
        <v>37</v>
      </c>
      <c r="X4777" t="s">
        <v>9623</v>
      </c>
      <c r="Y4777" t="s">
        <v>70</v>
      </c>
      <c r="Z4777">
        <v>12</v>
      </c>
      <c r="AA4777" t="s">
        <v>63</v>
      </c>
      <c r="AB4777">
        <v>913</v>
      </c>
      <c r="AC4777" t="s">
        <v>54</v>
      </c>
      <c r="AD4777" t="s">
        <v>42</v>
      </c>
      <c r="AG4777" t="s">
        <v>59</v>
      </c>
      <c r="AH4777">
        <v>135</v>
      </c>
      <c r="AI4777">
        <v>98</v>
      </c>
    </row>
    <row r="4778" spans="1:35" x14ac:dyDescent="0.3">
      <c r="A4778" t="s">
        <v>9624</v>
      </c>
      <c r="B4778" t="s">
        <v>65</v>
      </c>
      <c r="C4778" t="s">
        <v>84</v>
      </c>
      <c r="D4778" t="s">
        <v>58</v>
      </c>
      <c r="E4778" t="s">
        <v>56</v>
      </c>
      <c r="F4778" s="1">
        <v>4059</v>
      </c>
      <c r="G4778">
        <v>4</v>
      </c>
      <c r="H4778" s="1">
        <v>3896.64</v>
      </c>
      <c r="I4778">
        <v>18</v>
      </c>
      <c r="J4778">
        <v>32</v>
      </c>
      <c r="K4778">
        <v>4</v>
      </c>
      <c r="L4778">
        <v>213</v>
      </c>
      <c r="M4778" t="s">
        <v>60</v>
      </c>
      <c r="N4778" s="1">
        <v>3237</v>
      </c>
      <c r="O4778">
        <v>659.64</v>
      </c>
      <c r="P4778" s="2">
        <v>50434</v>
      </c>
      <c r="Q4778" s="2">
        <v>50068</v>
      </c>
      <c r="R4778" t="s">
        <v>49</v>
      </c>
      <c r="S4778">
        <v>37</v>
      </c>
      <c r="T4778">
        <v>20</v>
      </c>
      <c r="U4778" t="s">
        <v>35</v>
      </c>
      <c r="V4778" t="s">
        <v>68</v>
      </c>
      <c r="W4778" t="s">
        <v>76</v>
      </c>
      <c r="X4778" t="s">
        <v>9625</v>
      </c>
      <c r="Y4778" t="s">
        <v>53</v>
      </c>
      <c r="Z4778">
        <v>13</v>
      </c>
      <c r="AA4778" t="s">
        <v>63</v>
      </c>
      <c r="AB4778">
        <v>104</v>
      </c>
      <c r="AC4778" t="s">
        <v>78</v>
      </c>
      <c r="AD4778" t="s">
        <v>82</v>
      </c>
      <c r="AG4778" t="s">
        <v>56</v>
      </c>
      <c r="AH4778">
        <v>18</v>
      </c>
      <c r="AI4778">
        <v>32</v>
      </c>
    </row>
    <row r="4779" spans="1:35" x14ac:dyDescent="0.3">
      <c r="A4779" t="s">
        <v>9626</v>
      </c>
      <c r="B4779" t="s">
        <v>29</v>
      </c>
      <c r="C4779" t="s">
        <v>84</v>
      </c>
      <c r="D4779" t="s">
        <v>67</v>
      </c>
      <c r="E4779" t="s">
        <v>59</v>
      </c>
      <c r="F4779" s="1">
        <v>2716</v>
      </c>
      <c r="G4779">
        <v>45</v>
      </c>
      <c r="H4779" s="1">
        <v>1493.8</v>
      </c>
      <c r="I4779">
        <v>149</v>
      </c>
      <c r="J4779">
        <v>64</v>
      </c>
      <c r="K4779">
        <v>2.5</v>
      </c>
      <c r="L4779">
        <v>61</v>
      </c>
      <c r="M4779" t="s">
        <v>33</v>
      </c>
      <c r="N4779" s="1">
        <v>3142</v>
      </c>
      <c r="O4779" s="1">
        <v>-1648.2</v>
      </c>
      <c r="P4779" s="2">
        <v>50435</v>
      </c>
      <c r="Q4779" s="2">
        <v>50069</v>
      </c>
      <c r="R4779" t="s">
        <v>49</v>
      </c>
      <c r="S4779">
        <v>13</v>
      </c>
      <c r="T4779">
        <v>64</v>
      </c>
      <c r="U4779" t="s">
        <v>50</v>
      </c>
      <c r="V4779" t="s">
        <v>68</v>
      </c>
      <c r="W4779" t="s">
        <v>76</v>
      </c>
      <c r="X4779" t="s">
        <v>9627</v>
      </c>
      <c r="Y4779" t="s">
        <v>39</v>
      </c>
      <c r="Z4779">
        <v>12</v>
      </c>
      <c r="AA4779" t="s">
        <v>40</v>
      </c>
      <c r="AB4779">
        <v>376</v>
      </c>
      <c r="AC4779" t="s">
        <v>78</v>
      </c>
      <c r="AD4779" t="s">
        <v>82</v>
      </c>
      <c r="AG4779" t="s">
        <v>59</v>
      </c>
      <c r="AH4779">
        <v>149</v>
      </c>
      <c r="AI4779">
        <v>64</v>
      </c>
    </row>
    <row r="4780" spans="1:35" x14ac:dyDescent="0.3">
      <c r="A4780" t="s">
        <v>9628</v>
      </c>
      <c r="B4780" t="s">
        <v>29</v>
      </c>
      <c r="C4780" t="s">
        <v>72</v>
      </c>
      <c r="D4780" t="s">
        <v>31</v>
      </c>
      <c r="E4780" t="s">
        <v>59</v>
      </c>
      <c r="F4780" s="1">
        <v>1988</v>
      </c>
      <c r="G4780">
        <v>25</v>
      </c>
      <c r="H4780" s="1">
        <v>1491</v>
      </c>
      <c r="I4780">
        <v>183</v>
      </c>
      <c r="J4780">
        <v>95</v>
      </c>
      <c r="K4780">
        <v>3.2</v>
      </c>
      <c r="L4780">
        <v>469</v>
      </c>
      <c r="M4780" t="s">
        <v>60</v>
      </c>
      <c r="N4780" s="1">
        <v>2959</v>
      </c>
      <c r="O4780" s="1">
        <v>-1468</v>
      </c>
      <c r="P4780" s="2">
        <v>50436</v>
      </c>
      <c r="Q4780" s="2">
        <v>50070</v>
      </c>
      <c r="R4780" t="s">
        <v>49</v>
      </c>
      <c r="S4780">
        <v>12</v>
      </c>
      <c r="T4780">
        <v>43</v>
      </c>
      <c r="U4780" t="s">
        <v>35</v>
      </c>
      <c r="V4780" t="s">
        <v>36</v>
      </c>
      <c r="W4780" t="s">
        <v>37</v>
      </c>
      <c r="X4780" t="s">
        <v>9629</v>
      </c>
      <c r="Y4780" t="s">
        <v>53</v>
      </c>
      <c r="Z4780">
        <v>1</v>
      </c>
      <c r="AA4780" t="s">
        <v>40</v>
      </c>
      <c r="AB4780">
        <v>688</v>
      </c>
      <c r="AC4780" t="s">
        <v>41</v>
      </c>
      <c r="AD4780" t="s">
        <v>55</v>
      </c>
      <c r="AG4780" t="s">
        <v>59</v>
      </c>
      <c r="AH4780">
        <v>183</v>
      </c>
      <c r="AI4780">
        <v>95</v>
      </c>
    </row>
    <row r="4781" spans="1:35" x14ac:dyDescent="0.3">
      <c r="A4781" t="s">
        <v>9630</v>
      </c>
      <c r="B4781" t="s">
        <v>45</v>
      </c>
      <c r="C4781" t="s">
        <v>72</v>
      </c>
      <c r="D4781" t="s">
        <v>47</v>
      </c>
      <c r="E4781" t="s">
        <v>43</v>
      </c>
      <c r="F4781" s="1">
        <v>3453</v>
      </c>
      <c r="G4781">
        <v>30</v>
      </c>
      <c r="H4781" s="1">
        <v>2417.1</v>
      </c>
      <c r="I4781">
        <v>34</v>
      </c>
      <c r="J4781">
        <v>72</v>
      </c>
      <c r="K4781">
        <v>3.2</v>
      </c>
      <c r="L4781">
        <v>327</v>
      </c>
      <c r="M4781" t="s">
        <v>60</v>
      </c>
      <c r="N4781" s="1">
        <v>3854</v>
      </c>
      <c r="O4781" s="1">
        <v>-1436.9</v>
      </c>
      <c r="P4781" s="2">
        <v>50437</v>
      </c>
      <c r="Q4781" s="2">
        <v>50071</v>
      </c>
      <c r="R4781" t="s">
        <v>89</v>
      </c>
      <c r="S4781">
        <v>26</v>
      </c>
      <c r="T4781">
        <v>53</v>
      </c>
      <c r="U4781" t="s">
        <v>35</v>
      </c>
      <c r="V4781" t="s">
        <v>36</v>
      </c>
      <c r="W4781" t="s">
        <v>51</v>
      </c>
      <c r="X4781" t="s">
        <v>9631</v>
      </c>
      <c r="Y4781" t="s">
        <v>39</v>
      </c>
      <c r="Z4781">
        <v>1</v>
      </c>
      <c r="AA4781" t="s">
        <v>63</v>
      </c>
      <c r="AB4781">
        <v>693</v>
      </c>
      <c r="AC4781" t="s">
        <v>78</v>
      </c>
      <c r="AD4781" t="s">
        <v>55</v>
      </c>
      <c r="AG4781" t="s">
        <v>43</v>
      </c>
      <c r="AH4781">
        <v>34</v>
      </c>
      <c r="AI4781">
        <v>72</v>
      </c>
    </row>
    <row r="4782" spans="1:35" x14ac:dyDescent="0.3">
      <c r="A4782" t="s">
        <v>9632</v>
      </c>
      <c r="B4782" t="s">
        <v>75</v>
      </c>
      <c r="C4782" t="s">
        <v>84</v>
      </c>
      <c r="D4782" t="s">
        <v>67</v>
      </c>
      <c r="E4782" t="s">
        <v>59</v>
      </c>
      <c r="F4782">
        <v>917</v>
      </c>
      <c r="G4782">
        <v>49</v>
      </c>
      <c r="H4782">
        <v>467.67</v>
      </c>
      <c r="I4782">
        <v>85</v>
      </c>
      <c r="J4782">
        <v>19</v>
      </c>
      <c r="K4782">
        <v>4.9000000000000004</v>
      </c>
      <c r="L4782">
        <v>71</v>
      </c>
      <c r="M4782" t="s">
        <v>60</v>
      </c>
      <c r="N4782" s="1">
        <v>3143</v>
      </c>
      <c r="O4782" s="1">
        <v>-2675.33</v>
      </c>
      <c r="P4782" s="2">
        <v>50438</v>
      </c>
      <c r="Q4782" s="2">
        <v>50072</v>
      </c>
      <c r="R4782" t="s">
        <v>89</v>
      </c>
      <c r="S4782">
        <v>29</v>
      </c>
      <c r="T4782">
        <v>35</v>
      </c>
      <c r="U4782" t="s">
        <v>35</v>
      </c>
      <c r="V4782" t="s">
        <v>61</v>
      </c>
      <c r="W4782" t="s">
        <v>51</v>
      </c>
      <c r="X4782" t="s">
        <v>9633</v>
      </c>
      <c r="Y4782" t="s">
        <v>39</v>
      </c>
      <c r="Z4782">
        <v>1</v>
      </c>
      <c r="AA4782" t="s">
        <v>40</v>
      </c>
      <c r="AB4782">
        <v>825</v>
      </c>
      <c r="AC4782" t="s">
        <v>78</v>
      </c>
      <c r="AD4782" t="s">
        <v>42</v>
      </c>
      <c r="AG4782" t="s">
        <v>59</v>
      </c>
      <c r="AH4782">
        <v>85</v>
      </c>
      <c r="AI4782">
        <v>19</v>
      </c>
    </row>
    <row r="4783" spans="1:35" x14ac:dyDescent="0.3">
      <c r="A4783" t="s">
        <v>9634</v>
      </c>
      <c r="B4783" t="s">
        <v>80</v>
      </c>
      <c r="C4783" t="s">
        <v>46</v>
      </c>
      <c r="D4783" t="s">
        <v>96</v>
      </c>
      <c r="E4783" t="s">
        <v>56</v>
      </c>
      <c r="F4783" s="1">
        <v>3136</v>
      </c>
      <c r="G4783">
        <v>21</v>
      </c>
      <c r="H4783" s="1">
        <v>2477.44</v>
      </c>
      <c r="I4783">
        <v>104</v>
      </c>
      <c r="J4783">
        <v>53</v>
      </c>
      <c r="K4783">
        <v>4.3</v>
      </c>
      <c r="L4783">
        <v>41</v>
      </c>
      <c r="M4783" t="s">
        <v>60</v>
      </c>
      <c r="N4783" s="1">
        <v>2852</v>
      </c>
      <c r="O4783">
        <v>-374.56</v>
      </c>
      <c r="P4783" s="2">
        <v>50439</v>
      </c>
      <c r="Q4783" s="2">
        <v>50073</v>
      </c>
      <c r="R4783" t="s">
        <v>49</v>
      </c>
      <c r="S4783">
        <v>45</v>
      </c>
      <c r="T4783">
        <v>62</v>
      </c>
      <c r="U4783" t="s">
        <v>35</v>
      </c>
      <c r="V4783" t="s">
        <v>61</v>
      </c>
      <c r="W4783" t="s">
        <v>76</v>
      </c>
      <c r="X4783" t="s">
        <v>9635</v>
      </c>
      <c r="Y4783" t="s">
        <v>39</v>
      </c>
      <c r="Z4783">
        <v>12</v>
      </c>
      <c r="AA4783" t="s">
        <v>40</v>
      </c>
      <c r="AB4783">
        <v>717</v>
      </c>
      <c r="AC4783" t="s">
        <v>78</v>
      </c>
      <c r="AD4783" t="s">
        <v>82</v>
      </c>
      <c r="AG4783" t="s">
        <v>56</v>
      </c>
      <c r="AH4783">
        <v>104</v>
      </c>
      <c r="AI4783">
        <v>53</v>
      </c>
    </row>
    <row r="4784" spans="1:35" x14ac:dyDescent="0.3">
      <c r="A4784" t="s">
        <v>9636</v>
      </c>
      <c r="B4784" t="s">
        <v>80</v>
      </c>
      <c r="C4784" t="s">
        <v>30</v>
      </c>
      <c r="D4784" t="s">
        <v>67</v>
      </c>
      <c r="E4784" t="s">
        <v>32</v>
      </c>
      <c r="F4784" s="1">
        <v>4767</v>
      </c>
      <c r="G4784">
        <v>10</v>
      </c>
      <c r="H4784" s="1">
        <v>4290.3</v>
      </c>
      <c r="I4784">
        <v>94</v>
      </c>
      <c r="J4784">
        <v>63</v>
      </c>
      <c r="K4784">
        <v>3.5</v>
      </c>
      <c r="L4784">
        <v>22</v>
      </c>
      <c r="M4784" t="s">
        <v>33</v>
      </c>
      <c r="N4784" s="1">
        <v>1735</v>
      </c>
      <c r="O4784" s="1">
        <v>2555.3000000000002</v>
      </c>
      <c r="P4784" s="2">
        <v>50440</v>
      </c>
      <c r="Q4784" s="2">
        <v>50074</v>
      </c>
      <c r="R4784" t="s">
        <v>49</v>
      </c>
      <c r="S4784">
        <v>41</v>
      </c>
      <c r="T4784">
        <v>51</v>
      </c>
      <c r="U4784" t="s">
        <v>50</v>
      </c>
      <c r="V4784" t="s">
        <v>68</v>
      </c>
      <c r="W4784" t="s">
        <v>37</v>
      </c>
      <c r="X4784" t="s">
        <v>9637</v>
      </c>
      <c r="Y4784" t="s">
        <v>39</v>
      </c>
      <c r="Z4784">
        <v>12</v>
      </c>
      <c r="AA4784" t="s">
        <v>63</v>
      </c>
      <c r="AB4784">
        <v>326</v>
      </c>
      <c r="AC4784" t="s">
        <v>78</v>
      </c>
      <c r="AD4784" t="s">
        <v>55</v>
      </c>
      <c r="AG4784" t="s">
        <v>32</v>
      </c>
      <c r="AH4784">
        <v>94</v>
      </c>
      <c r="AI4784">
        <v>63</v>
      </c>
    </row>
    <row r="4785" spans="1:35" x14ac:dyDescent="0.3">
      <c r="A4785" t="s">
        <v>9638</v>
      </c>
      <c r="B4785" t="s">
        <v>75</v>
      </c>
      <c r="C4785" t="s">
        <v>46</v>
      </c>
      <c r="D4785" t="s">
        <v>31</v>
      </c>
      <c r="E4785" t="s">
        <v>59</v>
      </c>
      <c r="F4785" s="1">
        <v>2026</v>
      </c>
      <c r="G4785">
        <v>38</v>
      </c>
      <c r="H4785" s="1">
        <v>1256.1199999999999</v>
      </c>
      <c r="I4785">
        <v>62</v>
      </c>
      <c r="J4785">
        <v>50</v>
      </c>
      <c r="K4785">
        <v>3.4</v>
      </c>
      <c r="L4785">
        <v>275</v>
      </c>
      <c r="M4785" t="s">
        <v>60</v>
      </c>
      <c r="N4785" s="1">
        <v>3790</v>
      </c>
      <c r="O4785" s="1">
        <v>-2533.88</v>
      </c>
      <c r="P4785" s="2">
        <v>50441</v>
      </c>
      <c r="Q4785" s="2">
        <v>50075</v>
      </c>
      <c r="R4785" t="s">
        <v>49</v>
      </c>
      <c r="S4785">
        <v>29</v>
      </c>
      <c r="T4785">
        <v>30</v>
      </c>
      <c r="U4785" t="s">
        <v>35</v>
      </c>
      <c r="V4785" t="s">
        <v>68</v>
      </c>
      <c r="W4785" t="s">
        <v>76</v>
      </c>
      <c r="X4785" t="s">
        <v>9639</v>
      </c>
      <c r="Y4785" t="s">
        <v>39</v>
      </c>
      <c r="Z4785">
        <v>3</v>
      </c>
      <c r="AA4785" t="s">
        <v>63</v>
      </c>
      <c r="AB4785">
        <v>239</v>
      </c>
      <c r="AC4785" t="s">
        <v>78</v>
      </c>
      <c r="AD4785" t="s">
        <v>55</v>
      </c>
      <c r="AG4785" t="s">
        <v>59</v>
      </c>
      <c r="AH4785">
        <v>62</v>
      </c>
      <c r="AI4785">
        <v>50</v>
      </c>
    </row>
    <row r="4786" spans="1:35" x14ac:dyDescent="0.3">
      <c r="A4786" t="s">
        <v>9640</v>
      </c>
      <c r="B4786" t="s">
        <v>75</v>
      </c>
      <c r="C4786" t="s">
        <v>46</v>
      </c>
      <c r="D4786" t="s">
        <v>96</v>
      </c>
      <c r="E4786" t="s">
        <v>56</v>
      </c>
      <c r="F4786">
        <v>137</v>
      </c>
      <c r="G4786">
        <v>49</v>
      </c>
      <c r="H4786">
        <v>69.87</v>
      </c>
      <c r="I4786">
        <v>199</v>
      </c>
      <c r="J4786">
        <v>3</v>
      </c>
      <c r="K4786">
        <v>4.0999999999999996</v>
      </c>
      <c r="L4786">
        <v>264</v>
      </c>
      <c r="M4786" t="s">
        <v>60</v>
      </c>
      <c r="N4786" s="1">
        <v>3697</v>
      </c>
      <c r="O4786" s="1">
        <v>-3627.13</v>
      </c>
      <c r="P4786" s="2">
        <v>50442</v>
      </c>
      <c r="Q4786" s="2">
        <v>50076</v>
      </c>
      <c r="R4786" t="s">
        <v>89</v>
      </c>
      <c r="S4786">
        <v>10</v>
      </c>
      <c r="T4786">
        <v>48</v>
      </c>
      <c r="U4786" t="s">
        <v>35</v>
      </c>
      <c r="V4786" t="s">
        <v>61</v>
      </c>
      <c r="W4786" t="s">
        <v>51</v>
      </c>
      <c r="X4786" t="s">
        <v>9641</v>
      </c>
      <c r="Y4786" t="s">
        <v>53</v>
      </c>
      <c r="Z4786">
        <v>3</v>
      </c>
      <c r="AA4786" t="s">
        <v>40</v>
      </c>
      <c r="AB4786">
        <v>852</v>
      </c>
      <c r="AC4786" t="s">
        <v>54</v>
      </c>
      <c r="AD4786" t="s">
        <v>82</v>
      </c>
      <c r="AG4786" t="s">
        <v>56</v>
      </c>
      <c r="AH4786">
        <v>199</v>
      </c>
      <c r="AI4786">
        <v>3</v>
      </c>
    </row>
    <row r="4787" spans="1:35" x14ac:dyDescent="0.3">
      <c r="A4787" t="s">
        <v>9642</v>
      </c>
      <c r="B4787" t="s">
        <v>75</v>
      </c>
      <c r="C4787" t="s">
        <v>30</v>
      </c>
      <c r="D4787" t="s">
        <v>67</v>
      </c>
      <c r="E4787" t="s">
        <v>43</v>
      </c>
      <c r="F4787" s="1">
        <v>4246</v>
      </c>
      <c r="G4787">
        <v>47</v>
      </c>
      <c r="H4787" s="1">
        <v>2250.38</v>
      </c>
      <c r="I4787">
        <v>24</v>
      </c>
      <c r="J4787">
        <v>53</v>
      </c>
      <c r="K4787">
        <v>4.0999999999999996</v>
      </c>
      <c r="L4787">
        <v>485</v>
      </c>
      <c r="M4787" t="s">
        <v>48</v>
      </c>
      <c r="N4787" s="1">
        <v>2716</v>
      </c>
      <c r="O4787">
        <v>-465.62</v>
      </c>
      <c r="P4787" s="2">
        <v>50443</v>
      </c>
      <c r="Q4787" s="2">
        <v>50077</v>
      </c>
      <c r="R4787" t="s">
        <v>49</v>
      </c>
      <c r="S4787">
        <v>20</v>
      </c>
      <c r="T4787">
        <v>49</v>
      </c>
      <c r="U4787" t="s">
        <v>50</v>
      </c>
      <c r="V4787" t="s">
        <v>68</v>
      </c>
      <c r="W4787" t="s">
        <v>37</v>
      </c>
      <c r="X4787" t="s">
        <v>9643</v>
      </c>
      <c r="Y4787" t="s">
        <v>70</v>
      </c>
      <c r="Z4787">
        <v>10</v>
      </c>
      <c r="AA4787" t="s">
        <v>40</v>
      </c>
      <c r="AB4787">
        <v>337</v>
      </c>
      <c r="AC4787" t="s">
        <v>54</v>
      </c>
      <c r="AD4787" t="s">
        <v>55</v>
      </c>
      <c r="AG4787" t="s">
        <v>43</v>
      </c>
      <c r="AH4787">
        <v>24</v>
      </c>
      <c r="AI4787">
        <v>53</v>
      </c>
    </row>
    <row r="4788" spans="1:35" x14ac:dyDescent="0.3">
      <c r="A4788" t="s">
        <v>9644</v>
      </c>
      <c r="B4788" t="s">
        <v>29</v>
      </c>
      <c r="C4788" t="s">
        <v>46</v>
      </c>
      <c r="D4788" t="s">
        <v>31</v>
      </c>
      <c r="E4788" t="s">
        <v>59</v>
      </c>
      <c r="F4788" s="1">
        <v>1787</v>
      </c>
      <c r="G4788">
        <v>4</v>
      </c>
      <c r="H4788" s="1">
        <v>1715.52</v>
      </c>
      <c r="I4788">
        <v>24</v>
      </c>
      <c r="J4788">
        <v>35</v>
      </c>
      <c r="K4788">
        <v>2.7</v>
      </c>
      <c r="L4788">
        <v>319</v>
      </c>
      <c r="M4788" t="s">
        <v>48</v>
      </c>
      <c r="N4788" s="1">
        <v>3959</v>
      </c>
      <c r="O4788" s="1">
        <v>-2243.48</v>
      </c>
      <c r="P4788" s="2">
        <v>50444</v>
      </c>
      <c r="Q4788" s="2">
        <v>50078</v>
      </c>
      <c r="R4788" t="s">
        <v>34</v>
      </c>
      <c r="S4788">
        <v>49</v>
      </c>
      <c r="T4788">
        <v>59</v>
      </c>
      <c r="U4788" t="s">
        <v>35</v>
      </c>
      <c r="V4788" t="s">
        <v>61</v>
      </c>
      <c r="W4788" t="s">
        <v>37</v>
      </c>
      <c r="X4788" t="s">
        <v>9645</v>
      </c>
      <c r="Y4788" t="s">
        <v>39</v>
      </c>
      <c r="Z4788">
        <v>14</v>
      </c>
      <c r="AA4788" t="s">
        <v>40</v>
      </c>
      <c r="AB4788">
        <v>839</v>
      </c>
      <c r="AC4788" t="s">
        <v>41</v>
      </c>
      <c r="AD4788" t="s">
        <v>82</v>
      </c>
      <c r="AG4788" t="s">
        <v>59</v>
      </c>
      <c r="AH4788">
        <v>24</v>
      </c>
      <c r="AI4788">
        <v>35</v>
      </c>
    </row>
    <row r="4789" spans="1:35" x14ac:dyDescent="0.3">
      <c r="A4789" t="s">
        <v>9646</v>
      </c>
      <c r="B4789" t="s">
        <v>29</v>
      </c>
      <c r="C4789" t="s">
        <v>72</v>
      </c>
      <c r="D4789" t="s">
        <v>47</v>
      </c>
      <c r="E4789" t="s">
        <v>43</v>
      </c>
      <c r="F4789" s="1">
        <v>2273</v>
      </c>
      <c r="G4789">
        <v>24</v>
      </c>
      <c r="H4789" s="1">
        <v>1727.48</v>
      </c>
      <c r="I4789">
        <v>159</v>
      </c>
      <c r="J4789">
        <v>60</v>
      </c>
      <c r="K4789">
        <v>2</v>
      </c>
      <c r="L4789">
        <v>305</v>
      </c>
      <c r="M4789" t="s">
        <v>60</v>
      </c>
      <c r="N4789" s="1">
        <v>1452</v>
      </c>
      <c r="O4789">
        <v>275.48</v>
      </c>
      <c r="P4789" s="2">
        <v>50445</v>
      </c>
      <c r="Q4789" s="2">
        <v>50079</v>
      </c>
      <c r="R4789" t="s">
        <v>49</v>
      </c>
      <c r="S4789">
        <v>44</v>
      </c>
      <c r="T4789">
        <v>48</v>
      </c>
      <c r="U4789" t="s">
        <v>35</v>
      </c>
      <c r="V4789" t="s">
        <v>68</v>
      </c>
      <c r="W4789" t="s">
        <v>37</v>
      </c>
      <c r="X4789" t="s">
        <v>9647</v>
      </c>
      <c r="Y4789" t="s">
        <v>70</v>
      </c>
      <c r="Z4789">
        <v>3</v>
      </c>
      <c r="AA4789" t="s">
        <v>40</v>
      </c>
      <c r="AB4789">
        <v>673</v>
      </c>
      <c r="AC4789" t="s">
        <v>54</v>
      </c>
      <c r="AD4789" t="s">
        <v>82</v>
      </c>
      <c r="AG4789" t="s">
        <v>43</v>
      </c>
      <c r="AH4789">
        <v>159</v>
      </c>
      <c r="AI4789">
        <v>60</v>
      </c>
    </row>
    <row r="4790" spans="1:35" x14ac:dyDescent="0.3">
      <c r="A4790" t="s">
        <v>9648</v>
      </c>
      <c r="B4790" t="s">
        <v>45</v>
      </c>
      <c r="C4790" t="s">
        <v>72</v>
      </c>
      <c r="D4790" t="s">
        <v>47</v>
      </c>
      <c r="E4790" t="s">
        <v>56</v>
      </c>
      <c r="F4790" s="1">
        <v>1657</v>
      </c>
      <c r="G4790">
        <v>0</v>
      </c>
      <c r="H4790" s="1">
        <v>1657</v>
      </c>
      <c r="I4790">
        <v>167</v>
      </c>
      <c r="J4790">
        <v>14</v>
      </c>
      <c r="K4790">
        <v>3.9</v>
      </c>
      <c r="L4790">
        <v>459</v>
      </c>
      <c r="M4790" t="s">
        <v>60</v>
      </c>
      <c r="N4790" s="1">
        <v>1697</v>
      </c>
      <c r="O4790">
        <v>-40</v>
      </c>
      <c r="P4790" s="2">
        <v>50446</v>
      </c>
      <c r="Q4790" s="2">
        <v>50080</v>
      </c>
      <c r="R4790" t="s">
        <v>49</v>
      </c>
      <c r="S4790">
        <v>30</v>
      </c>
      <c r="T4790">
        <v>27</v>
      </c>
      <c r="U4790" t="s">
        <v>35</v>
      </c>
      <c r="V4790" t="s">
        <v>61</v>
      </c>
      <c r="W4790" t="s">
        <v>76</v>
      </c>
      <c r="X4790" t="s">
        <v>9649</v>
      </c>
      <c r="Y4790" t="s">
        <v>53</v>
      </c>
      <c r="Z4790">
        <v>11</v>
      </c>
      <c r="AA4790" t="s">
        <v>63</v>
      </c>
      <c r="AB4790">
        <v>148</v>
      </c>
      <c r="AC4790" t="s">
        <v>54</v>
      </c>
      <c r="AD4790" t="s">
        <v>42</v>
      </c>
      <c r="AG4790" t="s">
        <v>56</v>
      </c>
      <c r="AH4790">
        <v>167</v>
      </c>
      <c r="AI4790">
        <v>14</v>
      </c>
    </row>
    <row r="4791" spans="1:35" x14ac:dyDescent="0.3">
      <c r="A4791" t="s">
        <v>9650</v>
      </c>
      <c r="B4791" t="s">
        <v>65</v>
      </c>
      <c r="C4791" t="s">
        <v>30</v>
      </c>
      <c r="D4791" t="s">
        <v>31</v>
      </c>
      <c r="E4791" t="s">
        <v>43</v>
      </c>
      <c r="F4791" s="1">
        <v>4189</v>
      </c>
      <c r="G4791">
        <v>19</v>
      </c>
      <c r="H4791" s="1">
        <v>3393.09</v>
      </c>
      <c r="I4791">
        <v>78</v>
      </c>
      <c r="J4791">
        <v>58</v>
      </c>
      <c r="K4791">
        <v>1.9</v>
      </c>
      <c r="L4791">
        <v>117</v>
      </c>
      <c r="M4791" t="s">
        <v>33</v>
      </c>
      <c r="N4791" s="1">
        <v>3141</v>
      </c>
      <c r="O4791">
        <v>252.09</v>
      </c>
      <c r="P4791" s="2">
        <v>50447</v>
      </c>
      <c r="Q4791" s="2">
        <v>50081</v>
      </c>
      <c r="R4791" t="s">
        <v>89</v>
      </c>
      <c r="S4791">
        <v>38</v>
      </c>
      <c r="T4791">
        <v>38</v>
      </c>
      <c r="U4791" t="s">
        <v>35</v>
      </c>
      <c r="V4791" t="s">
        <v>68</v>
      </c>
      <c r="W4791" t="s">
        <v>37</v>
      </c>
      <c r="X4791" t="s">
        <v>9651</v>
      </c>
      <c r="Y4791" t="s">
        <v>53</v>
      </c>
      <c r="Z4791">
        <v>14</v>
      </c>
      <c r="AA4791" t="s">
        <v>63</v>
      </c>
      <c r="AB4791">
        <v>512</v>
      </c>
      <c r="AC4791" t="s">
        <v>54</v>
      </c>
      <c r="AD4791" t="s">
        <v>82</v>
      </c>
      <c r="AG4791" t="s">
        <v>43</v>
      </c>
      <c r="AH4791">
        <v>78</v>
      </c>
      <c r="AI4791">
        <v>58</v>
      </c>
    </row>
    <row r="4792" spans="1:35" x14ac:dyDescent="0.3">
      <c r="A4792" t="s">
        <v>9652</v>
      </c>
      <c r="B4792" t="s">
        <v>45</v>
      </c>
      <c r="C4792" t="s">
        <v>84</v>
      </c>
      <c r="D4792" t="s">
        <v>47</v>
      </c>
      <c r="E4792" t="s">
        <v>43</v>
      </c>
      <c r="F4792">
        <v>364</v>
      </c>
      <c r="G4792">
        <v>5</v>
      </c>
      <c r="H4792">
        <v>345.8</v>
      </c>
      <c r="I4792">
        <v>95</v>
      </c>
      <c r="J4792">
        <v>61</v>
      </c>
      <c r="K4792">
        <v>1.3</v>
      </c>
      <c r="L4792">
        <v>347</v>
      </c>
      <c r="M4792" t="s">
        <v>48</v>
      </c>
      <c r="N4792" s="1">
        <v>3530</v>
      </c>
      <c r="O4792" s="1">
        <v>-3184.2</v>
      </c>
      <c r="P4792" s="2">
        <v>50448</v>
      </c>
      <c r="Q4792" s="2">
        <v>50082</v>
      </c>
      <c r="R4792" t="s">
        <v>49</v>
      </c>
      <c r="S4792">
        <v>15</v>
      </c>
      <c r="T4792">
        <v>42</v>
      </c>
      <c r="U4792" t="s">
        <v>35</v>
      </c>
      <c r="V4792" t="s">
        <v>36</v>
      </c>
      <c r="W4792" t="s">
        <v>51</v>
      </c>
      <c r="X4792" t="s">
        <v>9653</v>
      </c>
      <c r="Y4792" t="s">
        <v>39</v>
      </c>
      <c r="Z4792">
        <v>5</v>
      </c>
      <c r="AA4792" t="s">
        <v>63</v>
      </c>
      <c r="AB4792">
        <v>259</v>
      </c>
      <c r="AC4792" t="s">
        <v>54</v>
      </c>
      <c r="AD4792" t="s">
        <v>42</v>
      </c>
      <c r="AG4792" t="s">
        <v>43</v>
      </c>
      <c r="AH4792">
        <v>95</v>
      </c>
      <c r="AI4792">
        <v>61</v>
      </c>
    </row>
    <row r="4793" spans="1:35" x14ac:dyDescent="0.3">
      <c r="A4793" t="s">
        <v>9654</v>
      </c>
      <c r="B4793" t="s">
        <v>45</v>
      </c>
      <c r="C4793" t="s">
        <v>72</v>
      </c>
      <c r="D4793" t="s">
        <v>96</v>
      </c>
      <c r="E4793" t="s">
        <v>32</v>
      </c>
      <c r="F4793" s="1">
        <v>2730</v>
      </c>
      <c r="G4793">
        <v>4</v>
      </c>
      <c r="H4793" s="1">
        <v>2620.8000000000002</v>
      </c>
      <c r="I4793">
        <v>7</v>
      </c>
      <c r="J4793">
        <v>68</v>
      </c>
      <c r="K4793">
        <v>4.2</v>
      </c>
      <c r="L4793">
        <v>18</v>
      </c>
      <c r="M4793" t="s">
        <v>48</v>
      </c>
      <c r="N4793" s="1">
        <v>1192</v>
      </c>
      <c r="O4793" s="1">
        <v>1428.8</v>
      </c>
      <c r="P4793" s="2">
        <v>50449</v>
      </c>
      <c r="Q4793" s="2">
        <v>50083</v>
      </c>
      <c r="R4793" t="s">
        <v>89</v>
      </c>
      <c r="S4793">
        <v>6</v>
      </c>
      <c r="T4793">
        <v>52</v>
      </c>
      <c r="U4793" t="s">
        <v>50</v>
      </c>
      <c r="V4793" t="s">
        <v>61</v>
      </c>
      <c r="W4793" t="s">
        <v>76</v>
      </c>
      <c r="X4793" t="s">
        <v>9655</v>
      </c>
      <c r="Y4793" t="s">
        <v>53</v>
      </c>
      <c r="Z4793">
        <v>13</v>
      </c>
      <c r="AA4793" t="s">
        <v>63</v>
      </c>
      <c r="AB4793">
        <v>893</v>
      </c>
      <c r="AC4793" t="s">
        <v>54</v>
      </c>
      <c r="AD4793" t="s">
        <v>55</v>
      </c>
      <c r="AG4793" t="s">
        <v>32</v>
      </c>
      <c r="AH4793">
        <v>7</v>
      </c>
      <c r="AI4793">
        <v>68</v>
      </c>
    </row>
    <row r="4794" spans="1:35" x14ac:dyDescent="0.3">
      <c r="A4794" t="s">
        <v>9656</v>
      </c>
      <c r="B4794" t="s">
        <v>45</v>
      </c>
      <c r="C4794" t="s">
        <v>84</v>
      </c>
      <c r="D4794" t="s">
        <v>67</v>
      </c>
      <c r="E4794" t="s">
        <v>56</v>
      </c>
      <c r="F4794" s="1">
        <v>4145</v>
      </c>
      <c r="G4794">
        <v>39</v>
      </c>
      <c r="H4794" s="1">
        <v>2528.4499999999998</v>
      </c>
      <c r="I4794">
        <v>44</v>
      </c>
      <c r="J4794">
        <v>10</v>
      </c>
      <c r="K4794">
        <v>1.1000000000000001</v>
      </c>
      <c r="L4794">
        <v>193</v>
      </c>
      <c r="M4794" t="s">
        <v>48</v>
      </c>
      <c r="N4794">
        <v>245</v>
      </c>
      <c r="O4794" s="1">
        <v>2283.4499999999998</v>
      </c>
      <c r="P4794" s="2">
        <v>50450</v>
      </c>
      <c r="Q4794" s="2">
        <v>50084</v>
      </c>
      <c r="R4794" t="s">
        <v>89</v>
      </c>
      <c r="S4794">
        <v>11</v>
      </c>
      <c r="T4794">
        <v>66</v>
      </c>
      <c r="U4794" t="s">
        <v>50</v>
      </c>
      <c r="V4794" t="s">
        <v>68</v>
      </c>
      <c r="W4794" t="s">
        <v>51</v>
      </c>
      <c r="X4794" t="s">
        <v>9657</v>
      </c>
      <c r="Y4794" t="s">
        <v>70</v>
      </c>
      <c r="Z4794">
        <v>6</v>
      </c>
      <c r="AA4794" t="s">
        <v>63</v>
      </c>
      <c r="AB4794">
        <v>395</v>
      </c>
      <c r="AC4794" t="s">
        <v>54</v>
      </c>
      <c r="AD4794" t="s">
        <v>42</v>
      </c>
      <c r="AG4794" t="s">
        <v>56</v>
      </c>
      <c r="AH4794">
        <v>44</v>
      </c>
      <c r="AI4794">
        <v>10</v>
      </c>
    </row>
    <row r="4795" spans="1:35" x14ac:dyDescent="0.3">
      <c r="A4795" t="s">
        <v>9658</v>
      </c>
      <c r="B4795" t="s">
        <v>65</v>
      </c>
      <c r="C4795" t="s">
        <v>84</v>
      </c>
      <c r="D4795" t="s">
        <v>67</v>
      </c>
      <c r="E4795" t="s">
        <v>32</v>
      </c>
      <c r="F4795" s="1">
        <v>4438</v>
      </c>
      <c r="G4795">
        <v>23</v>
      </c>
      <c r="H4795" s="1">
        <v>3417.26</v>
      </c>
      <c r="I4795">
        <v>63</v>
      </c>
      <c r="J4795">
        <v>61</v>
      </c>
      <c r="K4795">
        <v>4.8</v>
      </c>
      <c r="L4795">
        <v>177</v>
      </c>
      <c r="M4795" t="s">
        <v>33</v>
      </c>
      <c r="N4795" s="1">
        <v>1649</v>
      </c>
      <c r="O4795" s="1">
        <v>1768.26</v>
      </c>
      <c r="P4795" s="2">
        <v>50451</v>
      </c>
      <c r="Q4795" s="2">
        <v>50085</v>
      </c>
      <c r="R4795" t="s">
        <v>34</v>
      </c>
      <c r="S4795">
        <v>18</v>
      </c>
      <c r="T4795">
        <v>55</v>
      </c>
      <c r="U4795" t="s">
        <v>35</v>
      </c>
      <c r="V4795" t="s">
        <v>36</v>
      </c>
      <c r="W4795" t="s">
        <v>76</v>
      </c>
      <c r="X4795" t="s">
        <v>9659</v>
      </c>
      <c r="Y4795" t="s">
        <v>53</v>
      </c>
      <c r="Z4795">
        <v>9</v>
      </c>
      <c r="AA4795" t="s">
        <v>40</v>
      </c>
      <c r="AB4795">
        <v>543</v>
      </c>
      <c r="AC4795" t="s">
        <v>54</v>
      </c>
      <c r="AD4795" t="s">
        <v>42</v>
      </c>
      <c r="AG4795" t="s">
        <v>32</v>
      </c>
      <c r="AH4795">
        <v>63</v>
      </c>
      <c r="AI4795">
        <v>61</v>
      </c>
    </row>
    <row r="4796" spans="1:35" x14ac:dyDescent="0.3">
      <c r="A4796" t="s">
        <v>9660</v>
      </c>
      <c r="B4796" t="s">
        <v>75</v>
      </c>
      <c r="C4796" t="s">
        <v>84</v>
      </c>
      <c r="D4796" t="s">
        <v>67</v>
      </c>
      <c r="E4796" t="s">
        <v>59</v>
      </c>
      <c r="F4796" s="1">
        <v>4025</v>
      </c>
      <c r="G4796">
        <v>44</v>
      </c>
      <c r="H4796" s="1">
        <v>2254</v>
      </c>
      <c r="I4796">
        <v>1</v>
      </c>
      <c r="J4796">
        <v>58</v>
      </c>
      <c r="K4796">
        <v>4.5</v>
      </c>
      <c r="L4796">
        <v>93</v>
      </c>
      <c r="M4796" t="s">
        <v>33</v>
      </c>
      <c r="N4796" s="1">
        <v>1546</v>
      </c>
      <c r="O4796">
        <v>708</v>
      </c>
      <c r="P4796" s="2">
        <v>50452</v>
      </c>
      <c r="Q4796" s="2">
        <v>50086</v>
      </c>
      <c r="R4796" t="s">
        <v>89</v>
      </c>
      <c r="S4796">
        <v>16</v>
      </c>
      <c r="T4796">
        <v>52</v>
      </c>
      <c r="U4796" t="s">
        <v>35</v>
      </c>
      <c r="V4796" t="s">
        <v>68</v>
      </c>
      <c r="W4796" t="s">
        <v>37</v>
      </c>
      <c r="X4796" t="s">
        <v>9661</v>
      </c>
      <c r="Y4796" t="s">
        <v>53</v>
      </c>
      <c r="Z4796">
        <v>6</v>
      </c>
      <c r="AA4796" t="s">
        <v>40</v>
      </c>
      <c r="AB4796">
        <v>281</v>
      </c>
      <c r="AC4796" t="s">
        <v>41</v>
      </c>
      <c r="AD4796" t="s">
        <v>55</v>
      </c>
      <c r="AG4796" t="s">
        <v>59</v>
      </c>
      <c r="AH4796">
        <v>1</v>
      </c>
      <c r="AI4796">
        <v>58</v>
      </c>
    </row>
    <row r="4797" spans="1:35" x14ac:dyDescent="0.3">
      <c r="A4797" t="s">
        <v>9662</v>
      </c>
      <c r="B4797" t="s">
        <v>29</v>
      </c>
      <c r="C4797" t="s">
        <v>72</v>
      </c>
      <c r="D4797" t="s">
        <v>67</v>
      </c>
      <c r="E4797" t="s">
        <v>32</v>
      </c>
      <c r="F4797">
        <v>176</v>
      </c>
      <c r="G4797">
        <v>32</v>
      </c>
      <c r="H4797">
        <v>119.68</v>
      </c>
      <c r="I4797">
        <v>99</v>
      </c>
      <c r="J4797">
        <v>31</v>
      </c>
      <c r="K4797">
        <v>3.2</v>
      </c>
      <c r="L4797">
        <v>170</v>
      </c>
      <c r="M4797" t="s">
        <v>60</v>
      </c>
      <c r="N4797" s="1">
        <v>1642</v>
      </c>
      <c r="O4797" s="1">
        <v>-1522.32</v>
      </c>
      <c r="P4797" s="2">
        <v>50453</v>
      </c>
      <c r="Q4797" s="2">
        <v>50087</v>
      </c>
      <c r="R4797" t="s">
        <v>34</v>
      </c>
      <c r="S4797">
        <v>6</v>
      </c>
      <c r="T4797">
        <v>67</v>
      </c>
      <c r="U4797" t="s">
        <v>50</v>
      </c>
      <c r="V4797" t="s">
        <v>36</v>
      </c>
      <c r="W4797" t="s">
        <v>51</v>
      </c>
      <c r="X4797" t="s">
        <v>9663</v>
      </c>
      <c r="Y4797" t="s">
        <v>53</v>
      </c>
      <c r="Z4797">
        <v>7</v>
      </c>
      <c r="AA4797" t="s">
        <v>63</v>
      </c>
      <c r="AB4797">
        <v>728</v>
      </c>
      <c r="AC4797" t="s">
        <v>41</v>
      </c>
      <c r="AD4797" t="s">
        <v>42</v>
      </c>
      <c r="AG4797" t="s">
        <v>32</v>
      </c>
      <c r="AH4797">
        <v>99</v>
      </c>
      <c r="AI4797">
        <v>31</v>
      </c>
    </row>
    <row r="4798" spans="1:35" x14ac:dyDescent="0.3">
      <c r="A4798" t="s">
        <v>9664</v>
      </c>
      <c r="B4798" t="s">
        <v>29</v>
      </c>
      <c r="C4798" t="s">
        <v>46</v>
      </c>
      <c r="D4798" t="s">
        <v>47</v>
      </c>
      <c r="E4798" t="s">
        <v>32</v>
      </c>
      <c r="F4798" s="1">
        <v>3641</v>
      </c>
      <c r="G4798">
        <v>42</v>
      </c>
      <c r="H4798" s="1">
        <v>2111.7800000000002</v>
      </c>
      <c r="I4798">
        <v>39</v>
      </c>
      <c r="J4798">
        <v>16</v>
      </c>
      <c r="K4798">
        <v>4.7</v>
      </c>
      <c r="L4798">
        <v>204</v>
      </c>
      <c r="M4798" t="s">
        <v>60</v>
      </c>
      <c r="N4798">
        <v>463</v>
      </c>
      <c r="O4798" s="1">
        <v>1648.78</v>
      </c>
      <c r="P4798" s="2">
        <v>50454</v>
      </c>
      <c r="Q4798" s="2">
        <v>50088</v>
      </c>
      <c r="R4798" t="s">
        <v>89</v>
      </c>
      <c r="S4798">
        <v>36</v>
      </c>
      <c r="T4798">
        <v>30</v>
      </c>
      <c r="U4798" t="s">
        <v>35</v>
      </c>
      <c r="V4798" t="s">
        <v>61</v>
      </c>
      <c r="W4798" t="s">
        <v>51</v>
      </c>
      <c r="X4798" t="s">
        <v>9665</v>
      </c>
      <c r="Y4798" t="s">
        <v>53</v>
      </c>
      <c r="Z4798">
        <v>6</v>
      </c>
      <c r="AA4798" t="s">
        <v>40</v>
      </c>
      <c r="AB4798">
        <v>480</v>
      </c>
      <c r="AC4798" t="s">
        <v>54</v>
      </c>
      <c r="AD4798" t="s">
        <v>55</v>
      </c>
      <c r="AG4798" t="s">
        <v>32</v>
      </c>
      <c r="AH4798">
        <v>39</v>
      </c>
      <c r="AI4798">
        <v>16</v>
      </c>
    </row>
    <row r="4799" spans="1:35" x14ac:dyDescent="0.3">
      <c r="A4799" t="s">
        <v>9666</v>
      </c>
      <c r="B4799" t="s">
        <v>65</v>
      </c>
      <c r="C4799" t="s">
        <v>46</v>
      </c>
      <c r="D4799" t="s">
        <v>31</v>
      </c>
      <c r="E4799" t="s">
        <v>59</v>
      </c>
      <c r="F4799" s="1">
        <v>4097</v>
      </c>
      <c r="G4799">
        <v>22</v>
      </c>
      <c r="H4799" s="1">
        <v>3195.66</v>
      </c>
      <c r="I4799">
        <v>199</v>
      </c>
      <c r="J4799">
        <v>55</v>
      </c>
      <c r="K4799">
        <v>2.5</v>
      </c>
      <c r="L4799">
        <v>241</v>
      </c>
      <c r="M4799" t="s">
        <v>60</v>
      </c>
      <c r="N4799" s="1">
        <v>2589</v>
      </c>
      <c r="O4799">
        <v>606.66</v>
      </c>
      <c r="P4799" s="2">
        <v>50455</v>
      </c>
      <c r="Q4799" s="2">
        <v>50089</v>
      </c>
      <c r="R4799" t="s">
        <v>34</v>
      </c>
      <c r="S4799">
        <v>3</v>
      </c>
      <c r="T4799">
        <v>26</v>
      </c>
      <c r="U4799" t="s">
        <v>50</v>
      </c>
      <c r="V4799" t="s">
        <v>68</v>
      </c>
      <c r="W4799" t="s">
        <v>51</v>
      </c>
      <c r="X4799" t="s">
        <v>9667</v>
      </c>
      <c r="Y4799" t="s">
        <v>70</v>
      </c>
      <c r="Z4799">
        <v>10</v>
      </c>
      <c r="AA4799" t="s">
        <v>63</v>
      </c>
      <c r="AB4799">
        <v>902</v>
      </c>
      <c r="AC4799" t="s">
        <v>54</v>
      </c>
      <c r="AD4799" t="s">
        <v>42</v>
      </c>
      <c r="AG4799" t="s">
        <v>59</v>
      </c>
      <c r="AH4799">
        <v>199</v>
      </c>
      <c r="AI4799">
        <v>55</v>
      </c>
    </row>
    <row r="4800" spans="1:35" x14ac:dyDescent="0.3">
      <c r="A4800" t="s">
        <v>9668</v>
      </c>
      <c r="B4800" t="s">
        <v>80</v>
      </c>
      <c r="C4800" t="s">
        <v>72</v>
      </c>
      <c r="D4800" t="s">
        <v>96</v>
      </c>
      <c r="E4800" t="s">
        <v>59</v>
      </c>
      <c r="F4800">
        <v>232</v>
      </c>
      <c r="G4800">
        <v>15</v>
      </c>
      <c r="H4800">
        <v>197.2</v>
      </c>
      <c r="I4800">
        <v>77</v>
      </c>
      <c r="J4800">
        <v>12</v>
      </c>
      <c r="K4800">
        <v>4.9000000000000004</v>
      </c>
      <c r="L4800">
        <v>169</v>
      </c>
      <c r="M4800" t="s">
        <v>60</v>
      </c>
      <c r="N4800" s="1">
        <v>1807</v>
      </c>
      <c r="O4800" s="1">
        <v>-1609.8</v>
      </c>
      <c r="P4800" s="2">
        <v>50456</v>
      </c>
      <c r="Q4800" s="2">
        <v>50090</v>
      </c>
      <c r="R4800" t="s">
        <v>34</v>
      </c>
      <c r="S4800">
        <v>17</v>
      </c>
      <c r="T4800">
        <v>51</v>
      </c>
      <c r="U4800" t="s">
        <v>35</v>
      </c>
      <c r="V4800" t="s">
        <v>36</v>
      </c>
      <c r="W4800" t="s">
        <v>51</v>
      </c>
      <c r="X4800" t="s">
        <v>9669</v>
      </c>
      <c r="Y4800" t="s">
        <v>39</v>
      </c>
      <c r="Z4800">
        <v>10</v>
      </c>
      <c r="AA4800" t="s">
        <v>63</v>
      </c>
      <c r="AB4800">
        <v>158</v>
      </c>
      <c r="AC4800" t="s">
        <v>78</v>
      </c>
      <c r="AD4800" t="s">
        <v>82</v>
      </c>
      <c r="AG4800" t="s">
        <v>59</v>
      </c>
      <c r="AH4800">
        <v>77</v>
      </c>
      <c r="AI4800">
        <v>12</v>
      </c>
    </row>
    <row r="4801" spans="1:35" x14ac:dyDescent="0.3">
      <c r="A4801" t="s">
        <v>9670</v>
      </c>
      <c r="B4801" t="s">
        <v>45</v>
      </c>
      <c r="C4801" t="s">
        <v>66</v>
      </c>
      <c r="D4801" t="s">
        <v>31</v>
      </c>
      <c r="E4801" t="s">
        <v>43</v>
      </c>
      <c r="F4801">
        <v>185</v>
      </c>
      <c r="G4801">
        <v>15</v>
      </c>
      <c r="H4801">
        <v>157.25</v>
      </c>
      <c r="I4801">
        <v>145</v>
      </c>
      <c r="J4801">
        <v>40</v>
      </c>
      <c r="K4801">
        <v>1.7</v>
      </c>
      <c r="L4801">
        <v>423</v>
      </c>
      <c r="M4801" t="s">
        <v>33</v>
      </c>
      <c r="N4801" s="1">
        <v>3855</v>
      </c>
      <c r="O4801" s="1">
        <v>-3697.75</v>
      </c>
      <c r="P4801" s="2">
        <v>50457</v>
      </c>
      <c r="Q4801" s="2">
        <v>50091</v>
      </c>
      <c r="R4801" t="s">
        <v>89</v>
      </c>
      <c r="S4801">
        <v>26</v>
      </c>
      <c r="T4801">
        <v>18</v>
      </c>
      <c r="U4801" t="s">
        <v>50</v>
      </c>
      <c r="V4801" t="s">
        <v>68</v>
      </c>
      <c r="W4801" t="s">
        <v>37</v>
      </c>
      <c r="X4801" t="s">
        <v>9671</v>
      </c>
      <c r="Y4801" t="s">
        <v>53</v>
      </c>
      <c r="Z4801">
        <v>4</v>
      </c>
      <c r="AA4801" t="s">
        <v>63</v>
      </c>
      <c r="AB4801">
        <v>361</v>
      </c>
      <c r="AC4801" t="s">
        <v>78</v>
      </c>
      <c r="AD4801" t="s">
        <v>82</v>
      </c>
      <c r="AG4801" t="s">
        <v>43</v>
      </c>
      <c r="AH4801">
        <v>145</v>
      </c>
      <c r="AI4801">
        <v>40</v>
      </c>
    </row>
    <row r="4802" spans="1:35" x14ac:dyDescent="0.3">
      <c r="A4802" t="s">
        <v>9672</v>
      </c>
      <c r="B4802" t="s">
        <v>80</v>
      </c>
      <c r="C4802" t="s">
        <v>46</v>
      </c>
      <c r="D4802" t="s">
        <v>58</v>
      </c>
      <c r="E4802" t="s">
        <v>32</v>
      </c>
      <c r="F4802">
        <v>736</v>
      </c>
      <c r="G4802">
        <v>42</v>
      </c>
      <c r="H4802">
        <v>426.88</v>
      </c>
      <c r="I4802">
        <v>156</v>
      </c>
      <c r="J4802">
        <v>99</v>
      </c>
      <c r="K4802">
        <v>2</v>
      </c>
      <c r="L4802">
        <v>94</v>
      </c>
      <c r="M4802" t="s">
        <v>33</v>
      </c>
      <c r="N4802" s="1">
        <v>2558</v>
      </c>
      <c r="O4802" s="1">
        <v>-2131.12</v>
      </c>
      <c r="P4802" s="2">
        <v>50458</v>
      </c>
      <c r="Q4802" s="2">
        <v>50092</v>
      </c>
      <c r="R4802" t="s">
        <v>89</v>
      </c>
      <c r="S4802">
        <v>5</v>
      </c>
      <c r="T4802">
        <v>25</v>
      </c>
      <c r="U4802" t="s">
        <v>35</v>
      </c>
      <c r="V4802" t="s">
        <v>61</v>
      </c>
      <c r="W4802" t="s">
        <v>51</v>
      </c>
      <c r="X4802" t="s">
        <v>9673</v>
      </c>
      <c r="Y4802" t="s">
        <v>53</v>
      </c>
      <c r="Z4802">
        <v>1</v>
      </c>
      <c r="AA4802" t="s">
        <v>63</v>
      </c>
      <c r="AB4802">
        <v>380</v>
      </c>
      <c r="AC4802" t="s">
        <v>54</v>
      </c>
      <c r="AD4802" t="s">
        <v>55</v>
      </c>
      <c r="AG4802" t="s">
        <v>32</v>
      </c>
      <c r="AH4802">
        <v>156</v>
      </c>
      <c r="AI4802">
        <v>99</v>
      </c>
    </row>
    <row r="4803" spans="1:35" x14ac:dyDescent="0.3">
      <c r="A4803" t="s">
        <v>9674</v>
      </c>
      <c r="B4803" t="s">
        <v>75</v>
      </c>
      <c r="C4803" t="s">
        <v>72</v>
      </c>
      <c r="D4803" t="s">
        <v>31</v>
      </c>
      <c r="E4803" t="s">
        <v>56</v>
      </c>
      <c r="F4803" s="1">
        <v>4796</v>
      </c>
      <c r="G4803">
        <v>8</v>
      </c>
      <c r="H4803" s="1">
        <v>4412.32</v>
      </c>
      <c r="I4803">
        <v>131</v>
      </c>
      <c r="J4803">
        <v>31</v>
      </c>
      <c r="K4803">
        <v>4.0999999999999996</v>
      </c>
      <c r="L4803">
        <v>462</v>
      </c>
      <c r="M4803" t="s">
        <v>33</v>
      </c>
      <c r="N4803" s="1">
        <v>1216</v>
      </c>
      <c r="O4803" s="1">
        <v>3196.32</v>
      </c>
      <c r="P4803" s="2">
        <v>50459</v>
      </c>
      <c r="Q4803" s="2">
        <v>50093</v>
      </c>
      <c r="R4803" t="s">
        <v>34</v>
      </c>
      <c r="S4803">
        <v>32</v>
      </c>
      <c r="T4803">
        <v>58</v>
      </c>
      <c r="U4803" t="s">
        <v>50</v>
      </c>
      <c r="V4803" t="s">
        <v>61</v>
      </c>
      <c r="W4803" t="s">
        <v>37</v>
      </c>
      <c r="X4803" t="s">
        <v>9675</v>
      </c>
      <c r="Y4803" t="s">
        <v>53</v>
      </c>
      <c r="Z4803">
        <v>4</v>
      </c>
      <c r="AA4803" t="s">
        <v>40</v>
      </c>
      <c r="AB4803">
        <v>918</v>
      </c>
      <c r="AC4803" t="s">
        <v>54</v>
      </c>
      <c r="AD4803" t="s">
        <v>82</v>
      </c>
      <c r="AG4803" t="s">
        <v>56</v>
      </c>
      <c r="AH4803">
        <v>131</v>
      </c>
      <c r="AI4803">
        <v>31</v>
      </c>
    </row>
    <row r="4804" spans="1:35" x14ac:dyDescent="0.3">
      <c r="A4804" t="s">
        <v>9676</v>
      </c>
      <c r="B4804" t="s">
        <v>45</v>
      </c>
      <c r="C4804" t="s">
        <v>84</v>
      </c>
      <c r="D4804" t="s">
        <v>96</v>
      </c>
      <c r="E4804" t="s">
        <v>56</v>
      </c>
      <c r="F4804" s="1">
        <v>2717</v>
      </c>
      <c r="G4804">
        <v>30</v>
      </c>
      <c r="H4804" s="1">
        <v>1901.9</v>
      </c>
      <c r="I4804">
        <v>181</v>
      </c>
      <c r="J4804">
        <v>16</v>
      </c>
      <c r="K4804">
        <v>2.1</v>
      </c>
      <c r="L4804">
        <v>311</v>
      </c>
      <c r="M4804" t="s">
        <v>33</v>
      </c>
      <c r="N4804" s="1">
        <v>2837</v>
      </c>
      <c r="O4804">
        <v>-935.1</v>
      </c>
      <c r="P4804" s="2">
        <v>50460</v>
      </c>
      <c r="Q4804" s="2">
        <v>50094</v>
      </c>
      <c r="R4804" t="s">
        <v>34</v>
      </c>
      <c r="S4804">
        <v>49</v>
      </c>
      <c r="T4804">
        <v>44</v>
      </c>
      <c r="U4804" t="s">
        <v>50</v>
      </c>
      <c r="V4804" t="s">
        <v>61</v>
      </c>
      <c r="W4804" t="s">
        <v>76</v>
      </c>
      <c r="X4804" t="s">
        <v>9677</v>
      </c>
      <c r="Y4804" t="s">
        <v>70</v>
      </c>
      <c r="Z4804">
        <v>4</v>
      </c>
      <c r="AA4804" t="s">
        <v>63</v>
      </c>
      <c r="AB4804">
        <v>774</v>
      </c>
      <c r="AC4804" t="s">
        <v>78</v>
      </c>
      <c r="AD4804" t="s">
        <v>42</v>
      </c>
      <c r="AG4804" t="s">
        <v>56</v>
      </c>
      <c r="AH4804">
        <v>181</v>
      </c>
      <c r="AI4804">
        <v>16</v>
      </c>
    </row>
    <row r="4805" spans="1:35" x14ac:dyDescent="0.3">
      <c r="A4805" t="s">
        <v>9678</v>
      </c>
      <c r="B4805" t="s">
        <v>65</v>
      </c>
      <c r="C4805" t="s">
        <v>84</v>
      </c>
      <c r="D4805" t="s">
        <v>67</v>
      </c>
      <c r="E4805" t="s">
        <v>59</v>
      </c>
      <c r="F4805">
        <v>403</v>
      </c>
      <c r="G4805">
        <v>19</v>
      </c>
      <c r="H4805">
        <v>326.43</v>
      </c>
      <c r="I4805">
        <v>180</v>
      </c>
      <c r="J4805">
        <v>95</v>
      </c>
      <c r="K4805">
        <v>2.6</v>
      </c>
      <c r="L4805">
        <v>44</v>
      </c>
      <c r="M4805" t="s">
        <v>60</v>
      </c>
      <c r="N4805" s="1">
        <v>2272</v>
      </c>
      <c r="O4805" s="1">
        <v>-1945.57</v>
      </c>
      <c r="P4805" s="2">
        <v>50461</v>
      </c>
      <c r="Q4805" s="2">
        <v>50095</v>
      </c>
      <c r="R4805" t="s">
        <v>89</v>
      </c>
      <c r="S4805">
        <v>1</v>
      </c>
      <c r="T4805">
        <v>25</v>
      </c>
      <c r="U4805" t="s">
        <v>50</v>
      </c>
      <c r="V4805" t="s">
        <v>61</v>
      </c>
      <c r="W4805" t="s">
        <v>51</v>
      </c>
      <c r="X4805" t="s">
        <v>9679</v>
      </c>
      <c r="Y4805" t="s">
        <v>70</v>
      </c>
      <c r="Z4805">
        <v>11</v>
      </c>
      <c r="AA4805" t="s">
        <v>40</v>
      </c>
      <c r="AB4805">
        <v>404</v>
      </c>
      <c r="AC4805" t="s">
        <v>78</v>
      </c>
      <c r="AD4805" t="s">
        <v>82</v>
      </c>
      <c r="AG4805" t="s">
        <v>59</v>
      </c>
      <c r="AH4805">
        <v>180</v>
      </c>
      <c r="AI4805">
        <v>95</v>
      </c>
    </row>
    <row r="4806" spans="1:35" x14ac:dyDescent="0.3">
      <c r="A4806" t="s">
        <v>9680</v>
      </c>
      <c r="B4806" t="s">
        <v>45</v>
      </c>
      <c r="C4806" t="s">
        <v>66</v>
      </c>
      <c r="D4806" t="s">
        <v>58</v>
      </c>
      <c r="E4806" t="s">
        <v>56</v>
      </c>
      <c r="F4806">
        <v>992</v>
      </c>
      <c r="G4806">
        <v>37</v>
      </c>
      <c r="H4806">
        <v>624.96</v>
      </c>
      <c r="I4806">
        <v>152</v>
      </c>
      <c r="J4806">
        <v>56</v>
      </c>
      <c r="K4806">
        <v>4.8</v>
      </c>
      <c r="L4806">
        <v>258</v>
      </c>
      <c r="M4806" t="s">
        <v>48</v>
      </c>
      <c r="N4806">
        <v>75</v>
      </c>
      <c r="O4806">
        <v>549.96</v>
      </c>
      <c r="P4806" s="2">
        <v>50462</v>
      </c>
      <c r="Q4806" s="2">
        <v>50096</v>
      </c>
      <c r="R4806" t="s">
        <v>89</v>
      </c>
      <c r="S4806">
        <v>36</v>
      </c>
      <c r="T4806">
        <v>28</v>
      </c>
      <c r="U4806" t="s">
        <v>50</v>
      </c>
      <c r="V4806" t="s">
        <v>68</v>
      </c>
      <c r="W4806" t="s">
        <v>37</v>
      </c>
      <c r="X4806" t="s">
        <v>9681</v>
      </c>
      <c r="Y4806" t="s">
        <v>39</v>
      </c>
      <c r="Z4806">
        <v>6</v>
      </c>
      <c r="AA4806" t="s">
        <v>63</v>
      </c>
      <c r="AB4806">
        <v>701</v>
      </c>
      <c r="AC4806" t="s">
        <v>78</v>
      </c>
      <c r="AD4806" t="s">
        <v>82</v>
      </c>
      <c r="AG4806" t="s">
        <v>56</v>
      </c>
      <c r="AH4806">
        <v>152</v>
      </c>
      <c r="AI4806">
        <v>56</v>
      </c>
    </row>
    <row r="4807" spans="1:35" x14ac:dyDescent="0.3">
      <c r="A4807" t="s">
        <v>9682</v>
      </c>
      <c r="B4807" t="s">
        <v>75</v>
      </c>
      <c r="C4807" t="s">
        <v>46</v>
      </c>
      <c r="D4807" t="s">
        <v>31</v>
      </c>
      <c r="E4807" t="s">
        <v>56</v>
      </c>
      <c r="F4807" s="1">
        <v>3517</v>
      </c>
      <c r="G4807">
        <v>19</v>
      </c>
      <c r="H4807" s="1">
        <v>2848.77</v>
      </c>
      <c r="I4807">
        <v>170</v>
      </c>
      <c r="J4807">
        <v>2</v>
      </c>
      <c r="K4807">
        <v>3.1</v>
      </c>
      <c r="L4807">
        <v>218</v>
      </c>
      <c r="M4807" t="s">
        <v>60</v>
      </c>
      <c r="N4807">
        <v>145</v>
      </c>
      <c r="O4807" s="1">
        <v>2703.77</v>
      </c>
      <c r="P4807" s="2">
        <v>50463</v>
      </c>
      <c r="Q4807" s="2">
        <v>50097</v>
      </c>
      <c r="R4807" t="s">
        <v>49</v>
      </c>
      <c r="S4807">
        <v>13</v>
      </c>
      <c r="T4807">
        <v>62</v>
      </c>
      <c r="U4807" t="s">
        <v>50</v>
      </c>
      <c r="V4807" t="s">
        <v>68</v>
      </c>
      <c r="W4807" t="s">
        <v>51</v>
      </c>
      <c r="X4807" t="s">
        <v>9683</v>
      </c>
      <c r="Y4807" t="s">
        <v>53</v>
      </c>
      <c r="Z4807">
        <v>12</v>
      </c>
      <c r="AA4807" t="s">
        <v>63</v>
      </c>
      <c r="AB4807">
        <v>336</v>
      </c>
      <c r="AC4807" t="s">
        <v>78</v>
      </c>
      <c r="AD4807" t="s">
        <v>82</v>
      </c>
      <c r="AG4807" t="s">
        <v>56</v>
      </c>
      <c r="AH4807">
        <v>170</v>
      </c>
      <c r="AI4807">
        <v>2</v>
      </c>
    </row>
    <row r="4808" spans="1:35" x14ac:dyDescent="0.3">
      <c r="A4808" t="s">
        <v>9684</v>
      </c>
      <c r="B4808" t="s">
        <v>29</v>
      </c>
      <c r="C4808" t="s">
        <v>72</v>
      </c>
      <c r="D4808" t="s">
        <v>47</v>
      </c>
      <c r="E4808" t="s">
        <v>56</v>
      </c>
      <c r="F4808" s="1">
        <v>2940</v>
      </c>
      <c r="G4808">
        <v>14</v>
      </c>
      <c r="H4808" s="1">
        <v>2528.4</v>
      </c>
      <c r="I4808">
        <v>121</v>
      </c>
      <c r="J4808">
        <v>90</v>
      </c>
      <c r="K4808">
        <v>1.9</v>
      </c>
      <c r="L4808">
        <v>385</v>
      </c>
      <c r="M4808" t="s">
        <v>33</v>
      </c>
      <c r="N4808" s="1">
        <v>1833</v>
      </c>
      <c r="O4808">
        <v>695.4</v>
      </c>
      <c r="P4808" s="2">
        <v>50464</v>
      </c>
      <c r="Q4808" s="2">
        <v>50098</v>
      </c>
      <c r="R4808" t="s">
        <v>34</v>
      </c>
      <c r="S4808">
        <v>27</v>
      </c>
      <c r="T4808">
        <v>64</v>
      </c>
      <c r="U4808" t="s">
        <v>50</v>
      </c>
      <c r="V4808" t="s">
        <v>61</v>
      </c>
      <c r="W4808" t="s">
        <v>37</v>
      </c>
      <c r="X4808" t="s">
        <v>9685</v>
      </c>
      <c r="Y4808" t="s">
        <v>70</v>
      </c>
      <c r="Z4808">
        <v>8</v>
      </c>
      <c r="AA4808" t="s">
        <v>40</v>
      </c>
      <c r="AB4808">
        <v>578</v>
      </c>
      <c r="AC4808" t="s">
        <v>41</v>
      </c>
      <c r="AD4808" t="s">
        <v>42</v>
      </c>
      <c r="AG4808" t="s">
        <v>56</v>
      </c>
      <c r="AH4808">
        <v>121</v>
      </c>
      <c r="AI4808">
        <v>90</v>
      </c>
    </row>
    <row r="4809" spans="1:35" x14ac:dyDescent="0.3">
      <c r="A4809" t="s">
        <v>9686</v>
      </c>
      <c r="B4809" t="s">
        <v>65</v>
      </c>
      <c r="C4809" t="s">
        <v>84</v>
      </c>
      <c r="D4809" t="s">
        <v>47</v>
      </c>
      <c r="E4809" t="s">
        <v>56</v>
      </c>
      <c r="F4809">
        <v>749</v>
      </c>
      <c r="G4809">
        <v>24</v>
      </c>
      <c r="H4809">
        <v>569.24</v>
      </c>
      <c r="I4809">
        <v>9</v>
      </c>
      <c r="J4809">
        <v>45</v>
      </c>
      <c r="K4809">
        <v>4.2</v>
      </c>
      <c r="L4809">
        <v>411</v>
      </c>
      <c r="M4809" t="s">
        <v>48</v>
      </c>
      <c r="N4809">
        <v>870</v>
      </c>
      <c r="O4809">
        <v>-300.76</v>
      </c>
      <c r="P4809" s="2">
        <v>50465</v>
      </c>
      <c r="Q4809" s="2">
        <v>50099</v>
      </c>
      <c r="R4809" t="s">
        <v>89</v>
      </c>
      <c r="S4809">
        <v>39</v>
      </c>
      <c r="T4809">
        <v>69</v>
      </c>
      <c r="U4809" t="s">
        <v>35</v>
      </c>
      <c r="V4809" t="s">
        <v>36</v>
      </c>
      <c r="W4809" t="s">
        <v>51</v>
      </c>
      <c r="X4809" t="s">
        <v>9687</v>
      </c>
      <c r="Y4809" t="s">
        <v>70</v>
      </c>
      <c r="Z4809">
        <v>6</v>
      </c>
      <c r="AA4809" t="s">
        <v>40</v>
      </c>
      <c r="AB4809">
        <v>482</v>
      </c>
      <c r="AC4809" t="s">
        <v>41</v>
      </c>
      <c r="AD4809" t="s">
        <v>42</v>
      </c>
      <c r="AG4809" t="s">
        <v>56</v>
      </c>
      <c r="AH4809">
        <v>9</v>
      </c>
      <c r="AI4809">
        <v>45</v>
      </c>
    </row>
    <row r="4810" spans="1:35" x14ac:dyDescent="0.3">
      <c r="A4810" t="s">
        <v>9688</v>
      </c>
      <c r="B4810" t="s">
        <v>45</v>
      </c>
      <c r="C4810" t="s">
        <v>72</v>
      </c>
      <c r="D4810" t="s">
        <v>47</v>
      </c>
      <c r="E4810" t="s">
        <v>43</v>
      </c>
      <c r="F4810" s="1">
        <v>1829</v>
      </c>
      <c r="G4810">
        <v>47</v>
      </c>
      <c r="H4810">
        <v>969.37</v>
      </c>
      <c r="I4810">
        <v>65</v>
      </c>
      <c r="J4810">
        <v>62</v>
      </c>
      <c r="K4810">
        <v>4.7</v>
      </c>
      <c r="L4810">
        <v>298</v>
      </c>
      <c r="M4810" t="s">
        <v>48</v>
      </c>
      <c r="N4810" s="1">
        <v>3163</v>
      </c>
      <c r="O4810" s="1">
        <v>-2193.63</v>
      </c>
      <c r="P4810" s="2">
        <v>50466</v>
      </c>
      <c r="Q4810" s="2">
        <v>50100</v>
      </c>
      <c r="R4810" t="s">
        <v>34</v>
      </c>
      <c r="S4810">
        <v>24</v>
      </c>
      <c r="T4810">
        <v>24</v>
      </c>
      <c r="U4810" t="s">
        <v>50</v>
      </c>
      <c r="V4810" t="s">
        <v>36</v>
      </c>
      <c r="W4810" t="s">
        <v>37</v>
      </c>
      <c r="X4810" t="s">
        <v>9689</v>
      </c>
      <c r="Y4810" t="s">
        <v>70</v>
      </c>
      <c r="Z4810">
        <v>1</v>
      </c>
      <c r="AA4810" t="s">
        <v>63</v>
      </c>
      <c r="AB4810">
        <v>356</v>
      </c>
      <c r="AC4810" t="s">
        <v>41</v>
      </c>
      <c r="AD4810" t="s">
        <v>82</v>
      </c>
      <c r="AG4810" t="s">
        <v>43</v>
      </c>
      <c r="AH4810">
        <v>65</v>
      </c>
      <c r="AI4810">
        <v>62</v>
      </c>
    </row>
    <row r="4811" spans="1:35" x14ac:dyDescent="0.3">
      <c r="A4811" t="s">
        <v>9690</v>
      </c>
      <c r="B4811" t="s">
        <v>65</v>
      </c>
      <c r="C4811" t="s">
        <v>30</v>
      </c>
      <c r="D4811" t="s">
        <v>67</v>
      </c>
      <c r="E4811" t="s">
        <v>56</v>
      </c>
      <c r="F4811" s="1">
        <v>1358</v>
      </c>
      <c r="G4811">
        <v>8</v>
      </c>
      <c r="H4811" s="1">
        <v>1249.3599999999999</v>
      </c>
      <c r="I4811">
        <v>131</v>
      </c>
      <c r="J4811">
        <v>44</v>
      </c>
      <c r="K4811">
        <v>2.7</v>
      </c>
      <c r="L4811">
        <v>46</v>
      </c>
      <c r="M4811" t="s">
        <v>48</v>
      </c>
      <c r="N4811">
        <v>274</v>
      </c>
      <c r="O4811">
        <v>975.36</v>
      </c>
      <c r="P4811" s="2">
        <v>50467</v>
      </c>
      <c r="Q4811" s="2">
        <v>50101</v>
      </c>
      <c r="R4811" t="s">
        <v>34</v>
      </c>
      <c r="S4811">
        <v>6</v>
      </c>
      <c r="T4811">
        <v>25</v>
      </c>
      <c r="U4811" t="s">
        <v>35</v>
      </c>
      <c r="V4811" t="s">
        <v>36</v>
      </c>
      <c r="W4811" t="s">
        <v>76</v>
      </c>
      <c r="X4811" t="s">
        <v>9691</v>
      </c>
      <c r="Y4811" t="s">
        <v>39</v>
      </c>
      <c r="Z4811">
        <v>6</v>
      </c>
      <c r="AA4811" t="s">
        <v>63</v>
      </c>
      <c r="AB4811">
        <v>224</v>
      </c>
      <c r="AC4811" t="s">
        <v>54</v>
      </c>
      <c r="AD4811" t="s">
        <v>42</v>
      </c>
      <c r="AG4811" t="s">
        <v>56</v>
      </c>
      <c r="AH4811">
        <v>131</v>
      </c>
      <c r="AI4811">
        <v>44</v>
      </c>
    </row>
    <row r="4812" spans="1:35" x14ac:dyDescent="0.3">
      <c r="A4812" t="s">
        <v>9692</v>
      </c>
      <c r="B4812" t="s">
        <v>65</v>
      </c>
      <c r="C4812" t="s">
        <v>66</v>
      </c>
      <c r="D4812" t="s">
        <v>31</v>
      </c>
      <c r="E4812" t="s">
        <v>43</v>
      </c>
      <c r="F4812" s="1">
        <v>2287</v>
      </c>
      <c r="G4812">
        <v>29</v>
      </c>
      <c r="H4812" s="1">
        <v>1623.77</v>
      </c>
      <c r="I4812">
        <v>56</v>
      </c>
      <c r="J4812">
        <v>52</v>
      </c>
      <c r="K4812">
        <v>3.2</v>
      </c>
      <c r="L4812">
        <v>107</v>
      </c>
      <c r="M4812" t="s">
        <v>33</v>
      </c>
      <c r="N4812" s="1">
        <v>2089</v>
      </c>
      <c r="O4812">
        <v>-465.23</v>
      </c>
      <c r="P4812" s="2">
        <v>50468</v>
      </c>
      <c r="Q4812" s="2">
        <v>50102</v>
      </c>
      <c r="R4812" t="s">
        <v>34</v>
      </c>
      <c r="S4812">
        <v>36</v>
      </c>
      <c r="T4812">
        <v>40</v>
      </c>
      <c r="U4812" t="s">
        <v>35</v>
      </c>
      <c r="V4812" t="s">
        <v>36</v>
      </c>
      <c r="W4812" t="s">
        <v>37</v>
      </c>
      <c r="X4812" t="s">
        <v>9693</v>
      </c>
      <c r="Y4812" t="s">
        <v>39</v>
      </c>
      <c r="Z4812">
        <v>14</v>
      </c>
      <c r="AA4812" t="s">
        <v>63</v>
      </c>
      <c r="AB4812">
        <v>958</v>
      </c>
      <c r="AC4812" t="s">
        <v>54</v>
      </c>
      <c r="AD4812" t="s">
        <v>82</v>
      </c>
      <c r="AG4812" t="s">
        <v>43</v>
      </c>
      <c r="AH4812">
        <v>56</v>
      </c>
      <c r="AI4812">
        <v>52</v>
      </c>
    </row>
    <row r="4813" spans="1:35" x14ac:dyDescent="0.3">
      <c r="A4813" t="s">
        <v>9694</v>
      </c>
      <c r="B4813" t="s">
        <v>75</v>
      </c>
      <c r="C4813" t="s">
        <v>66</v>
      </c>
      <c r="D4813" t="s">
        <v>58</v>
      </c>
      <c r="E4813" t="s">
        <v>56</v>
      </c>
      <c r="F4813" s="1">
        <v>2550</v>
      </c>
      <c r="G4813">
        <v>11</v>
      </c>
      <c r="H4813" s="1">
        <v>2269.5</v>
      </c>
      <c r="I4813">
        <v>31</v>
      </c>
      <c r="J4813">
        <v>9</v>
      </c>
      <c r="K4813">
        <v>1.6</v>
      </c>
      <c r="L4813">
        <v>415</v>
      </c>
      <c r="M4813" t="s">
        <v>33</v>
      </c>
      <c r="N4813" s="1">
        <v>3192</v>
      </c>
      <c r="O4813">
        <v>-922.5</v>
      </c>
      <c r="P4813" s="2">
        <v>50469</v>
      </c>
      <c r="Q4813" s="2">
        <v>50103</v>
      </c>
      <c r="R4813" t="s">
        <v>34</v>
      </c>
      <c r="S4813">
        <v>37</v>
      </c>
      <c r="T4813">
        <v>66</v>
      </c>
      <c r="U4813" t="s">
        <v>50</v>
      </c>
      <c r="V4813" t="s">
        <v>36</v>
      </c>
      <c r="W4813" t="s">
        <v>76</v>
      </c>
      <c r="X4813" t="s">
        <v>9695</v>
      </c>
      <c r="Y4813" t="s">
        <v>53</v>
      </c>
      <c r="Z4813">
        <v>3</v>
      </c>
      <c r="AA4813" t="s">
        <v>63</v>
      </c>
      <c r="AB4813">
        <v>404</v>
      </c>
      <c r="AC4813" t="s">
        <v>54</v>
      </c>
      <c r="AD4813" t="s">
        <v>42</v>
      </c>
      <c r="AG4813" t="s">
        <v>56</v>
      </c>
      <c r="AH4813">
        <v>31</v>
      </c>
      <c r="AI4813">
        <v>9</v>
      </c>
    </row>
    <row r="4814" spans="1:35" x14ac:dyDescent="0.3">
      <c r="A4814" t="s">
        <v>9696</v>
      </c>
      <c r="B4814" t="s">
        <v>29</v>
      </c>
      <c r="C4814" t="s">
        <v>72</v>
      </c>
      <c r="D4814" t="s">
        <v>96</v>
      </c>
      <c r="E4814" t="s">
        <v>32</v>
      </c>
      <c r="F4814" s="1">
        <v>2382</v>
      </c>
      <c r="G4814">
        <v>23</v>
      </c>
      <c r="H4814" s="1">
        <v>1834.14</v>
      </c>
      <c r="I4814">
        <v>46</v>
      </c>
      <c r="J4814">
        <v>93</v>
      </c>
      <c r="K4814">
        <v>3.7</v>
      </c>
      <c r="L4814">
        <v>340</v>
      </c>
      <c r="M4814" t="s">
        <v>48</v>
      </c>
      <c r="N4814" s="1">
        <v>1809</v>
      </c>
      <c r="O4814">
        <v>25.14</v>
      </c>
      <c r="P4814" s="2">
        <v>50470</v>
      </c>
      <c r="Q4814" s="2">
        <v>50104</v>
      </c>
      <c r="R4814" t="s">
        <v>49</v>
      </c>
      <c r="S4814">
        <v>45</v>
      </c>
      <c r="T4814">
        <v>40</v>
      </c>
      <c r="U4814" t="s">
        <v>35</v>
      </c>
      <c r="V4814" t="s">
        <v>68</v>
      </c>
      <c r="W4814" t="s">
        <v>51</v>
      </c>
      <c r="X4814" t="s">
        <v>9697</v>
      </c>
      <c r="Y4814" t="s">
        <v>53</v>
      </c>
      <c r="Z4814">
        <v>14</v>
      </c>
      <c r="AA4814" t="s">
        <v>63</v>
      </c>
      <c r="AB4814">
        <v>301</v>
      </c>
      <c r="AC4814" t="s">
        <v>54</v>
      </c>
      <c r="AD4814" t="s">
        <v>55</v>
      </c>
      <c r="AG4814" t="s">
        <v>32</v>
      </c>
      <c r="AH4814">
        <v>46</v>
      </c>
      <c r="AI4814">
        <v>93</v>
      </c>
    </row>
    <row r="4815" spans="1:35" x14ac:dyDescent="0.3">
      <c r="A4815" t="s">
        <v>9698</v>
      </c>
      <c r="B4815" t="s">
        <v>65</v>
      </c>
      <c r="C4815" t="s">
        <v>66</v>
      </c>
      <c r="D4815" t="s">
        <v>31</v>
      </c>
      <c r="E4815" t="s">
        <v>32</v>
      </c>
      <c r="F4815" s="1">
        <v>1457</v>
      </c>
      <c r="G4815">
        <v>41</v>
      </c>
      <c r="H4815">
        <v>859.63</v>
      </c>
      <c r="I4815">
        <v>86</v>
      </c>
      <c r="J4815">
        <v>14</v>
      </c>
      <c r="K4815">
        <v>4.4000000000000004</v>
      </c>
      <c r="L4815">
        <v>169</v>
      </c>
      <c r="M4815" t="s">
        <v>48</v>
      </c>
      <c r="N4815">
        <v>937</v>
      </c>
      <c r="O4815">
        <v>-77.37</v>
      </c>
      <c r="P4815" s="2">
        <v>50471</v>
      </c>
      <c r="Q4815" s="2">
        <v>50105</v>
      </c>
      <c r="R4815" t="s">
        <v>89</v>
      </c>
      <c r="S4815">
        <v>22</v>
      </c>
      <c r="T4815">
        <v>62</v>
      </c>
      <c r="U4815" t="s">
        <v>35</v>
      </c>
      <c r="V4815" t="s">
        <v>61</v>
      </c>
      <c r="W4815" t="s">
        <v>76</v>
      </c>
      <c r="X4815" t="s">
        <v>9699</v>
      </c>
      <c r="Y4815" t="s">
        <v>53</v>
      </c>
      <c r="Z4815">
        <v>10</v>
      </c>
      <c r="AA4815" t="s">
        <v>63</v>
      </c>
      <c r="AB4815">
        <v>707</v>
      </c>
      <c r="AC4815" t="s">
        <v>78</v>
      </c>
      <c r="AD4815" t="s">
        <v>82</v>
      </c>
      <c r="AG4815" t="s">
        <v>32</v>
      </c>
      <c r="AH4815">
        <v>86</v>
      </c>
      <c r="AI4815">
        <v>14</v>
      </c>
    </row>
    <row r="4816" spans="1:35" x14ac:dyDescent="0.3">
      <c r="A4816" t="s">
        <v>9700</v>
      </c>
      <c r="B4816" t="s">
        <v>45</v>
      </c>
      <c r="C4816" t="s">
        <v>30</v>
      </c>
      <c r="D4816" t="s">
        <v>31</v>
      </c>
      <c r="E4816" t="s">
        <v>32</v>
      </c>
      <c r="F4816" s="1">
        <v>2991</v>
      </c>
      <c r="G4816">
        <v>41</v>
      </c>
      <c r="H4816" s="1">
        <v>1764.69</v>
      </c>
      <c r="I4816">
        <v>134</v>
      </c>
      <c r="J4816">
        <v>7</v>
      </c>
      <c r="K4816">
        <v>1.6</v>
      </c>
      <c r="L4816">
        <v>483</v>
      </c>
      <c r="M4816" t="s">
        <v>60</v>
      </c>
      <c r="N4816" s="1">
        <v>2703</v>
      </c>
      <c r="O4816">
        <v>-938.31</v>
      </c>
      <c r="P4816" s="2">
        <v>50472</v>
      </c>
      <c r="Q4816" s="2">
        <v>50106</v>
      </c>
      <c r="R4816" t="s">
        <v>49</v>
      </c>
      <c r="S4816">
        <v>9</v>
      </c>
      <c r="T4816">
        <v>26</v>
      </c>
      <c r="U4816" t="s">
        <v>50</v>
      </c>
      <c r="V4816" t="s">
        <v>68</v>
      </c>
      <c r="W4816" t="s">
        <v>51</v>
      </c>
      <c r="X4816" t="s">
        <v>9701</v>
      </c>
      <c r="Y4816" t="s">
        <v>53</v>
      </c>
      <c r="Z4816">
        <v>2</v>
      </c>
      <c r="AA4816" t="s">
        <v>63</v>
      </c>
      <c r="AB4816">
        <v>316</v>
      </c>
      <c r="AC4816" t="s">
        <v>41</v>
      </c>
      <c r="AD4816" t="s">
        <v>82</v>
      </c>
      <c r="AG4816" t="s">
        <v>32</v>
      </c>
      <c r="AH4816">
        <v>134</v>
      </c>
      <c r="AI4816">
        <v>7</v>
      </c>
    </row>
    <row r="4817" spans="1:35" x14ac:dyDescent="0.3">
      <c r="A4817" t="s">
        <v>9702</v>
      </c>
      <c r="B4817" t="s">
        <v>29</v>
      </c>
      <c r="C4817" t="s">
        <v>84</v>
      </c>
      <c r="D4817" t="s">
        <v>58</v>
      </c>
      <c r="E4817" t="s">
        <v>32</v>
      </c>
      <c r="F4817" s="1">
        <v>2416</v>
      </c>
      <c r="G4817">
        <v>7</v>
      </c>
      <c r="H4817" s="1">
        <v>2246.88</v>
      </c>
      <c r="I4817">
        <v>47</v>
      </c>
      <c r="J4817">
        <v>37</v>
      </c>
      <c r="K4817">
        <v>3.7</v>
      </c>
      <c r="L4817">
        <v>259</v>
      </c>
      <c r="M4817" t="s">
        <v>33</v>
      </c>
      <c r="N4817">
        <v>660</v>
      </c>
      <c r="O4817" s="1">
        <v>1586.88</v>
      </c>
      <c r="P4817" s="2">
        <v>50473</v>
      </c>
      <c r="Q4817" s="2">
        <v>50107</v>
      </c>
      <c r="R4817" t="s">
        <v>89</v>
      </c>
      <c r="S4817">
        <v>2</v>
      </c>
      <c r="T4817">
        <v>35</v>
      </c>
      <c r="U4817" t="s">
        <v>35</v>
      </c>
      <c r="V4817" t="s">
        <v>36</v>
      </c>
      <c r="W4817" t="s">
        <v>76</v>
      </c>
      <c r="X4817" t="s">
        <v>9703</v>
      </c>
      <c r="Y4817" t="s">
        <v>39</v>
      </c>
      <c r="Z4817">
        <v>5</v>
      </c>
      <c r="AA4817" t="s">
        <v>40</v>
      </c>
      <c r="AB4817">
        <v>959</v>
      </c>
      <c r="AC4817" t="s">
        <v>54</v>
      </c>
      <c r="AD4817" t="s">
        <v>82</v>
      </c>
      <c r="AG4817" t="s">
        <v>32</v>
      </c>
      <c r="AH4817">
        <v>47</v>
      </c>
      <c r="AI4817">
        <v>37</v>
      </c>
    </row>
    <row r="4818" spans="1:35" x14ac:dyDescent="0.3">
      <c r="A4818" t="s">
        <v>9704</v>
      </c>
      <c r="B4818" t="s">
        <v>80</v>
      </c>
      <c r="C4818" t="s">
        <v>84</v>
      </c>
      <c r="D4818" t="s">
        <v>96</v>
      </c>
      <c r="E4818" t="s">
        <v>56</v>
      </c>
      <c r="F4818" s="1">
        <v>2247</v>
      </c>
      <c r="G4818">
        <v>26</v>
      </c>
      <c r="H4818" s="1">
        <v>1662.78</v>
      </c>
      <c r="I4818">
        <v>184</v>
      </c>
      <c r="J4818">
        <v>48</v>
      </c>
      <c r="K4818">
        <v>2.2000000000000002</v>
      </c>
      <c r="L4818">
        <v>104</v>
      </c>
      <c r="M4818" t="s">
        <v>48</v>
      </c>
      <c r="N4818">
        <v>590</v>
      </c>
      <c r="O4818" s="1">
        <v>1072.78</v>
      </c>
      <c r="P4818" s="2">
        <v>50474</v>
      </c>
      <c r="Q4818" s="2">
        <v>50108</v>
      </c>
      <c r="R4818" t="s">
        <v>89</v>
      </c>
      <c r="S4818">
        <v>12</v>
      </c>
      <c r="T4818">
        <v>43</v>
      </c>
      <c r="U4818" t="s">
        <v>50</v>
      </c>
      <c r="V4818" t="s">
        <v>36</v>
      </c>
      <c r="W4818" t="s">
        <v>76</v>
      </c>
      <c r="X4818" t="s">
        <v>9705</v>
      </c>
      <c r="Y4818" t="s">
        <v>53</v>
      </c>
      <c r="Z4818">
        <v>9</v>
      </c>
      <c r="AA4818" t="s">
        <v>63</v>
      </c>
      <c r="AB4818">
        <v>918</v>
      </c>
      <c r="AC4818" t="s">
        <v>78</v>
      </c>
      <c r="AD4818" t="s">
        <v>42</v>
      </c>
      <c r="AG4818" t="s">
        <v>56</v>
      </c>
      <c r="AH4818">
        <v>184</v>
      </c>
      <c r="AI4818">
        <v>48</v>
      </c>
    </row>
    <row r="4819" spans="1:35" x14ac:dyDescent="0.3">
      <c r="A4819" t="s">
        <v>9706</v>
      </c>
      <c r="B4819" t="s">
        <v>65</v>
      </c>
      <c r="C4819" t="s">
        <v>46</v>
      </c>
      <c r="D4819" t="s">
        <v>31</v>
      </c>
      <c r="E4819" t="s">
        <v>43</v>
      </c>
      <c r="F4819" s="1">
        <v>1946</v>
      </c>
      <c r="G4819">
        <v>2</v>
      </c>
      <c r="H4819" s="1">
        <v>1907.08</v>
      </c>
      <c r="I4819">
        <v>2</v>
      </c>
      <c r="J4819">
        <v>40</v>
      </c>
      <c r="K4819">
        <v>2.4</v>
      </c>
      <c r="L4819">
        <v>137</v>
      </c>
      <c r="M4819" t="s">
        <v>48</v>
      </c>
      <c r="N4819" s="1">
        <v>2561</v>
      </c>
      <c r="O4819">
        <v>-653.91999999999996</v>
      </c>
      <c r="P4819" s="2">
        <v>50475</v>
      </c>
      <c r="Q4819" s="2">
        <v>50109</v>
      </c>
      <c r="R4819" t="s">
        <v>89</v>
      </c>
      <c r="S4819">
        <v>16</v>
      </c>
      <c r="T4819">
        <v>68</v>
      </c>
      <c r="U4819" t="s">
        <v>50</v>
      </c>
      <c r="V4819" t="s">
        <v>68</v>
      </c>
      <c r="W4819" t="s">
        <v>76</v>
      </c>
      <c r="X4819" t="s">
        <v>9707</v>
      </c>
      <c r="Y4819" t="s">
        <v>53</v>
      </c>
      <c r="Z4819">
        <v>5</v>
      </c>
      <c r="AA4819" t="s">
        <v>40</v>
      </c>
      <c r="AB4819">
        <v>950</v>
      </c>
      <c r="AC4819" t="s">
        <v>41</v>
      </c>
      <c r="AD4819" t="s">
        <v>55</v>
      </c>
      <c r="AG4819" t="s">
        <v>43</v>
      </c>
      <c r="AH4819">
        <v>2</v>
      </c>
      <c r="AI4819">
        <v>40</v>
      </c>
    </row>
    <row r="4820" spans="1:35" x14ac:dyDescent="0.3">
      <c r="A4820" t="s">
        <v>9708</v>
      </c>
      <c r="B4820" t="s">
        <v>65</v>
      </c>
      <c r="C4820" t="s">
        <v>30</v>
      </c>
      <c r="D4820" t="s">
        <v>96</v>
      </c>
      <c r="E4820" t="s">
        <v>32</v>
      </c>
      <c r="F4820">
        <v>104</v>
      </c>
      <c r="G4820">
        <v>28</v>
      </c>
      <c r="H4820">
        <v>74.88</v>
      </c>
      <c r="I4820">
        <v>4</v>
      </c>
      <c r="J4820">
        <v>81</v>
      </c>
      <c r="K4820">
        <v>2.4</v>
      </c>
      <c r="L4820">
        <v>31</v>
      </c>
      <c r="M4820" t="s">
        <v>60</v>
      </c>
      <c r="N4820" s="1">
        <v>1962</v>
      </c>
      <c r="O4820" s="1">
        <v>-1887.12</v>
      </c>
      <c r="P4820" s="2">
        <v>50476</v>
      </c>
      <c r="Q4820" s="2">
        <v>50110</v>
      </c>
      <c r="R4820" t="s">
        <v>34</v>
      </c>
      <c r="S4820">
        <v>21</v>
      </c>
      <c r="T4820">
        <v>68</v>
      </c>
      <c r="U4820" t="s">
        <v>50</v>
      </c>
      <c r="V4820" t="s">
        <v>61</v>
      </c>
      <c r="W4820" t="s">
        <v>76</v>
      </c>
      <c r="X4820" t="s">
        <v>9709</v>
      </c>
      <c r="Y4820" t="s">
        <v>70</v>
      </c>
      <c r="Z4820">
        <v>11</v>
      </c>
      <c r="AA4820" t="s">
        <v>63</v>
      </c>
      <c r="AB4820">
        <v>559</v>
      </c>
      <c r="AC4820" t="s">
        <v>41</v>
      </c>
      <c r="AD4820" t="s">
        <v>82</v>
      </c>
      <c r="AG4820" t="s">
        <v>32</v>
      </c>
      <c r="AH4820">
        <v>4</v>
      </c>
      <c r="AI4820">
        <v>81</v>
      </c>
    </row>
    <row r="4821" spans="1:35" x14ac:dyDescent="0.3">
      <c r="A4821" t="s">
        <v>9710</v>
      </c>
      <c r="B4821" t="s">
        <v>65</v>
      </c>
      <c r="C4821" t="s">
        <v>66</v>
      </c>
      <c r="D4821" t="s">
        <v>67</v>
      </c>
      <c r="E4821" t="s">
        <v>32</v>
      </c>
      <c r="F4821" s="1">
        <v>4698</v>
      </c>
      <c r="G4821">
        <v>33</v>
      </c>
      <c r="H4821" s="1">
        <v>3147.66</v>
      </c>
      <c r="I4821">
        <v>181</v>
      </c>
      <c r="J4821">
        <v>22</v>
      </c>
      <c r="K4821">
        <v>3.7</v>
      </c>
      <c r="L4821">
        <v>464</v>
      </c>
      <c r="M4821" t="s">
        <v>48</v>
      </c>
      <c r="N4821" s="1">
        <v>2657</v>
      </c>
      <c r="O4821">
        <v>490.66</v>
      </c>
      <c r="P4821" s="2">
        <v>50477</v>
      </c>
      <c r="Q4821" s="2">
        <v>50111</v>
      </c>
      <c r="R4821" t="s">
        <v>34</v>
      </c>
      <c r="S4821">
        <v>45</v>
      </c>
      <c r="T4821">
        <v>42</v>
      </c>
      <c r="U4821" t="s">
        <v>35</v>
      </c>
      <c r="V4821" t="s">
        <v>61</v>
      </c>
      <c r="W4821" t="s">
        <v>76</v>
      </c>
      <c r="X4821" t="s">
        <v>9711</v>
      </c>
      <c r="Y4821" t="s">
        <v>39</v>
      </c>
      <c r="Z4821">
        <v>8</v>
      </c>
      <c r="AA4821" t="s">
        <v>40</v>
      </c>
      <c r="AB4821">
        <v>444</v>
      </c>
      <c r="AC4821" t="s">
        <v>54</v>
      </c>
      <c r="AD4821" t="s">
        <v>42</v>
      </c>
      <c r="AG4821" t="s">
        <v>32</v>
      </c>
      <c r="AH4821">
        <v>181</v>
      </c>
      <c r="AI4821">
        <v>22</v>
      </c>
    </row>
    <row r="4822" spans="1:35" x14ac:dyDescent="0.3">
      <c r="A4822" t="s">
        <v>9712</v>
      </c>
      <c r="B4822" t="s">
        <v>29</v>
      </c>
      <c r="C4822" t="s">
        <v>66</v>
      </c>
      <c r="D4822" t="s">
        <v>31</v>
      </c>
      <c r="E4822" t="s">
        <v>43</v>
      </c>
      <c r="F4822" s="1">
        <v>4071</v>
      </c>
      <c r="G4822">
        <v>2</v>
      </c>
      <c r="H4822" s="1">
        <v>3989.58</v>
      </c>
      <c r="I4822">
        <v>98</v>
      </c>
      <c r="J4822">
        <v>57</v>
      </c>
      <c r="K4822">
        <v>2.5</v>
      </c>
      <c r="L4822">
        <v>153</v>
      </c>
      <c r="M4822" t="s">
        <v>33</v>
      </c>
      <c r="N4822">
        <v>206</v>
      </c>
      <c r="O4822" s="1">
        <v>3783.58</v>
      </c>
      <c r="P4822" s="2">
        <v>50478</v>
      </c>
      <c r="Q4822" s="2">
        <v>50112</v>
      </c>
      <c r="R4822" t="s">
        <v>34</v>
      </c>
      <c r="S4822">
        <v>5</v>
      </c>
      <c r="T4822">
        <v>51</v>
      </c>
      <c r="U4822" t="s">
        <v>35</v>
      </c>
      <c r="V4822" t="s">
        <v>36</v>
      </c>
      <c r="W4822" t="s">
        <v>76</v>
      </c>
      <c r="X4822" t="s">
        <v>9713</v>
      </c>
      <c r="Y4822" t="s">
        <v>53</v>
      </c>
      <c r="Z4822">
        <v>8</v>
      </c>
      <c r="AA4822" t="s">
        <v>63</v>
      </c>
      <c r="AB4822">
        <v>344</v>
      </c>
      <c r="AC4822" t="s">
        <v>54</v>
      </c>
      <c r="AD4822" t="s">
        <v>82</v>
      </c>
      <c r="AG4822" t="s">
        <v>43</v>
      </c>
      <c r="AH4822">
        <v>98</v>
      </c>
      <c r="AI4822">
        <v>57</v>
      </c>
    </row>
    <row r="4823" spans="1:35" x14ac:dyDescent="0.3">
      <c r="A4823" t="s">
        <v>9714</v>
      </c>
      <c r="B4823" t="s">
        <v>80</v>
      </c>
      <c r="C4823" t="s">
        <v>66</v>
      </c>
      <c r="D4823" t="s">
        <v>31</v>
      </c>
      <c r="E4823" t="s">
        <v>32</v>
      </c>
      <c r="F4823" s="1">
        <v>3053</v>
      </c>
      <c r="G4823">
        <v>17</v>
      </c>
      <c r="H4823" s="1">
        <v>2533.9899999999998</v>
      </c>
      <c r="I4823">
        <v>106</v>
      </c>
      <c r="J4823">
        <v>5</v>
      </c>
      <c r="K4823">
        <v>1.3</v>
      </c>
      <c r="L4823">
        <v>394</v>
      </c>
      <c r="M4823" t="s">
        <v>60</v>
      </c>
      <c r="N4823" s="1">
        <v>1215</v>
      </c>
      <c r="O4823" s="1">
        <v>1318.99</v>
      </c>
      <c r="P4823" s="2">
        <v>50479</v>
      </c>
      <c r="Q4823" s="2">
        <v>50113</v>
      </c>
      <c r="R4823" t="s">
        <v>34</v>
      </c>
      <c r="S4823">
        <v>28</v>
      </c>
      <c r="T4823">
        <v>21</v>
      </c>
      <c r="U4823" t="s">
        <v>50</v>
      </c>
      <c r="V4823" t="s">
        <v>61</v>
      </c>
      <c r="W4823" t="s">
        <v>76</v>
      </c>
      <c r="X4823" t="s">
        <v>9715</v>
      </c>
      <c r="Y4823" t="s">
        <v>39</v>
      </c>
      <c r="Z4823">
        <v>13</v>
      </c>
      <c r="AA4823" t="s">
        <v>40</v>
      </c>
      <c r="AB4823">
        <v>363</v>
      </c>
      <c r="AC4823" t="s">
        <v>54</v>
      </c>
      <c r="AD4823" t="s">
        <v>55</v>
      </c>
      <c r="AG4823" t="s">
        <v>32</v>
      </c>
      <c r="AH4823">
        <v>106</v>
      </c>
      <c r="AI4823">
        <v>5</v>
      </c>
    </row>
    <row r="4824" spans="1:35" x14ac:dyDescent="0.3">
      <c r="A4824" t="s">
        <v>9716</v>
      </c>
      <c r="B4824" t="s">
        <v>45</v>
      </c>
      <c r="C4824" t="s">
        <v>72</v>
      </c>
      <c r="D4824" t="s">
        <v>47</v>
      </c>
      <c r="E4824" t="s">
        <v>56</v>
      </c>
      <c r="F4824" s="1">
        <v>1455</v>
      </c>
      <c r="G4824">
        <v>32</v>
      </c>
      <c r="H4824">
        <v>989.4</v>
      </c>
      <c r="I4824">
        <v>90</v>
      </c>
      <c r="J4824">
        <v>8</v>
      </c>
      <c r="K4824">
        <v>4.9000000000000004</v>
      </c>
      <c r="L4824">
        <v>324</v>
      </c>
      <c r="M4824" t="s">
        <v>60</v>
      </c>
      <c r="N4824" s="1">
        <v>2137</v>
      </c>
      <c r="O4824" s="1">
        <v>-1147.5999999999999</v>
      </c>
      <c r="P4824" s="2">
        <v>50480</v>
      </c>
      <c r="Q4824" s="2">
        <v>50114</v>
      </c>
      <c r="R4824" t="s">
        <v>49</v>
      </c>
      <c r="S4824">
        <v>26</v>
      </c>
      <c r="T4824">
        <v>29</v>
      </c>
      <c r="U4824" t="s">
        <v>50</v>
      </c>
      <c r="V4824" t="s">
        <v>68</v>
      </c>
      <c r="W4824" t="s">
        <v>76</v>
      </c>
      <c r="X4824" t="s">
        <v>9717</v>
      </c>
      <c r="Y4824" t="s">
        <v>53</v>
      </c>
      <c r="Z4824">
        <v>10</v>
      </c>
      <c r="AA4824" t="s">
        <v>63</v>
      </c>
      <c r="AB4824">
        <v>606</v>
      </c>
      <c r="AC4824" t="s">
        <v>54</v>
      </c>
      <c r="AD4824" t="s">
        <v>55</v>
      </c>
      <c r="AG4824" t="s">
        <v>56</v>
      </c>
      <c r="AH4824">
        <v>90</v>
      </c>
      <c r="AI4824">
        <v>8</v>
      </c>
    </row>
    <row r="4825" spans="1:35" x14ac:dyDescent="0.3">
      <c r="A4825" t="s">
        <v>9718</v>
      </c>
      <c r="B4825" t="s">
        <v>29</v>
      </c>
      <c r="C4825" t="s">
        <v>72</v>
      </c>
      <c r="D4825" t="s">
        <v>31</v>
      </c>
      <c r="E4825" t="s">
        <v>32</v>
      </c>
      <c r="F4825" s="1">
        <v>1677</v>
      </c>
      <c r="G4825">
        <v>33</v>
      </c>
      <c r="H4825" s="1">
        <v>1123.5899999999999</v>
      </c>
      <c r="I4825">
        <v>187</v>
      </c>
      <c r="J4825">
        <v>69</v>
      </c>
      <c r="K4825">
        <v>1.1000000000000001</v>
      </c>
      <c r="L4825">
        <v>291</v>
      </c>
      <c r="M4825" t="s">
        <v>33</v>
      </c>
      <c r="N4825" s="1">
        <v>1057</v>
      </c>
      <c r="O4825">
        <v>66.59</v>
      </c>
      <c r="P4825" s="2">
        <v>50481</v>
      </c>
      <c r="Q4825" s="2">
        <v>50115</v>
      </c>
      <c r="R4825" t="s">
        <v>89</v>
      </c>
      <c r="S4825">
        <v>8</v>
      </c>
      <c r="T4825">
        <v>55</v>
      </c>
      <c r="U4825" t="s">
        <v>35</v>
      </c>
      <c r="V4825" t="s">
        <v>61</v>
      </c>
      <c r="W4825" t="s">
        <v>37</v>
      </c>
      <c r="X4825" t="s">
        <v>9719</v>
      </c>
      <c r="Y4825" t="s">
        <v>53</v>
      </c>
      <c r="Z4825">
        <v>9</v>
      </c>
      <c r="AA4825" t="s">
        <v>63</v>
      </c>
      <c r="AB4825">
        <v>654</v>
      </c>
      <c r="AC4825" t="s">
        <v>41</v>
      </c>
      <c r="AD4825" t="s">
        <v>82</v>
      </c>
      <c r="AG4825" t="s">
        <v>32</v>
      </c>
      <c r="AH4825">
        <v>187</v>
      </c>
      <c r="AI4825">
        <v>69</v>
      </c>
    </row>
    <row r="4826" spans="1:35" x14ac:dyDescent="0.3">
      <c r="A4826" t="s">
        <v>9720</v>
      </c>
      <c r="B4826" t="s">
        <v>65</v>
      </c>
      <c r="C4826" t="s">
        <v>46</v>
      </c>
      <c r="D4826" t="s">
        <v>47</v>
      </c>
      <c r="E4826" t="s">
        <v>59</v>
      </c>
      <c r="F4826" s="1">
        <v>2039</v>
      </c>
      <c r="G4826">
        <v>10</v>
      </c>
      <c r="H4826" s="1">
        <v>1835.1</v>
      </c>
      <c r="I4826">
        <v>134</v>
      </c>
      <c r="J4826">
        <v>6</v>
      </c>
      <c r="K4826">
        <v>2.1</v>
      </c>
      <c r="L4826">
        <v>283</v>
      </c>
      <c r="M4826" t="s">
        <v>48</v>
      </c>
      <c r="N4826" s="1">
        <v>1335</v>
      </c>
      <c r="O4826">
        <v>500.1</v>
      </c>
      <c r="P4826" s="2">
        <v>50482</v>
      </c>
      <c r="Q4826" s="2">
        <v>50116</v>
      </c>
      <c r="R4826" t="s">
        <v>49</v>
      </c>
      <c r="S4826">
        <v>26</v>
      </c>
      <c r="T4826">
        <v>27</v>
      </c>
      <c r="U4826" t="s">
        <v>50</v>
      </c>
      <c r="V4826" t="s">
        <v>36</v>
      </c>
      <c r="W4826" t="s">
        <v>76</v>
      </c>
      <c r="X4826" t="s">
        <v>9721</v>
      </c>
      <c r="Y4826" t="s">
        <v>53</v>
      </c>
      <c r="Z4826">
        <v>3</v>
      </c>
      <c r="AA4826" t="s">
        <v>40</v>
      </c>
      <c r="AB4826">
        <v>487</v>
      </c>
      <c r="AC4826" t="s">
        <v>54</v>
      </c>
      <c r="AD4826" t="s">
        <v>42</v>
      </c>
      <c r="AG4826" t="s">
        <v>59</v>
      </c>
      <c r="AH4826">
        <v>134</v>
      </c>
      <c r="AI4826">
        <v>6</v>
      </c>
    </row>
    <row r="4827" spans="1:35" x14ac:dyDescent="0.3">
      <c r="A4827" t="s">
        <v>9722</v>
      </c>
      <c r="B4827" t="s">
        <v>45</v>
      </c>
      <c r="C4827" t="s">
        <v>72</v>
      </c>
      <c r="D4827" t="s">
        <v>31</v>
      </c>
      <c r="E4827" t="s">
        <v>32</v>
      </c>
      <c r="F4827" s="1">
        <v>4708</v>
      </c>
      <c r="G4827">
        <v>46</v>
      </c>
      <c r="H4827" s="1">
        <v>2542.3200000000002</v>
      </c>
      <c r="I4827">
        <v>176</v>
      </c>
      <c r="J4827">
        <v>27</v>
      </c>
      <c r="K4827">
        <v>4.7</v>
      </c>
      <c r="L4827">
        <v>475</v>
      </c>
      <c r="M4827" t="s">
        <v>48</v>
      </c>
      <c r="N4827" s="1">
        <v>1633</v>
      </c>
      <c r="O4827">
        <v>909.32</v>
      </c>
      <c r="P4827" s="2">
        <v>50483</v>
      </c>
      <c r="Q4827" s="2">
        <v>50117</v>
      </c>
      <c r="R4827" t="s">
        <v>49</v>
      </c>
      <c r="S4827">
        <v>47</v>
      </c>
      <c r="T4827">
        <v>20</v>
      </c>
      <c r="U4827" t="s">
        <v>35</v>
      </c>
      <c r="V4827" t="s">
        <v>61</v>
      </c>
      <c r="W4827" t="s">
        <v>76</v>
      </c>
      <c r="X4827" t="s">
        <v>9723</v>
      </c>
      <c r="Y4827" t="s">
        <v>39</v>
      </c>
      <c r="Z4827">
        <v>10</v>
      </c>
      <c r="AA4827" t="s">
        <v>63</v>
      </c>
      <c r="AB4827">
        <v>709</v>
      </c>
      <c r="AC4827" t="s">
        <v>41</v>
      </c>
      <c r="AD4827" t="s">
        <v>82</v>
      </c>
      <c r="AG4827" t="s">
        <v>32</v>
      </c>
      <c r="AH4827">
        <v>176</v>
      </c>
      <c r="AI4827">
        <v>27</v>
      </c>
    </row>
    <row r="4828" spans="1:35" x14ac:dyDescent="0.3">
      <c r="A4828" t="s">
        <v>9724</v>
      </c>
      <c r="B4828" t="s">
        <v>80</v>
      </c>
      <c r="C4828" t="s">
        <v>72</v>
      </c>
      <c r="D4828" t="s">
        <v>31</v>
      </c>
      <c r="E4828" t="s">
        <v>59</v>
      </c>
      <c r="F4828" s="1">
        <v>3601</v>
      </c>
      <c r="G4828">
        <v>6</v>
      </c>
      <c r="H4828" s="1">
        <v>3384.94</v>
      </c>
      <c r="I4828">
        <v>85</v>
      </c>
      <c r="J4828">
        <v>12</v>
      </c>
      <c r="K4828">
        <v>3.3</v>
      </c>
      <c r="L4828">
        <v>183</v>
      </c>
      <c r="M4828" t="s">
        <v>33</v>
      </c>
      <c r="N4828" s="1">
        <v>1946</v>
      </c>
      <c r="O4828" s="1">
        <v>1438.94</v>
      </c>
      <c r="P4828" s="2">
        <v>50484</v>
      </c>
      <c r="Q4828" s="2">
        <v>50118</v>
      </c>
      <c r="R4828" t="s">
        <v>49</v>
      </c>
      <c r="S4828">
        <v>46</v>
      </c>
      <c r="T4828">
        <v>65</v>
      </c>
      <c r="U4828" t="s">
        <v>35</v>
      </c>
      <c r="V4828" t="s">
        <v>61</v>
      </c>
      <c r="W4828" t="s">
        <v>51</v>
      </c>
      <c r="X4828" t="s">
        <v>9725</v>
      </c>
      <c r="Y4828" t="s">
        <v>70</v>
      </c>
      <c r="Z4828">
        <v>10</v>
      </c>
      <c r="AA4828" t="s">
        <v>40</v>
      </c>
      <c r="AB4828">
        <v>379</v>
      </c>
      <c r="AC4828" t="s">
        <v>41</v>
      </c>
      <c r="AD4828" t="s">
        <v>55</v>
      </c>
      <c r="AG4828" t="s">
        <v>59</v>
      </c>
      <c r="AH4828">
        <v>85</v>
      </c>
      <c r="AI4828">
        <v>12</v>
      </c>
    </row>
    <row r="4829" spans="1:35" x14ac:dyDescent="0.3">
      <c r="A4829" t="s">
        <v>9726</v>
      </c>
      <c r="B4829" t="s">
        <v>29</v>
      </c>
      <c r="C4829" t="s">
        <v>72</v>
      </c>
      <c r="D4829" t="s">
        <v>58</v>
      </c>
      <c r="E4829" t="s">
        <v>59</v>
      </c>
      <c r="F4829" s="1">
        <v>4795</v>
      </c>
      <c r="G4829">
        <v>34</v>
      </c>
      <c r="H4829" s="1">
        <v>3164.7</v>
      </c>
      <c r="I4829">
        <v>104</v>
      </c>
      <c r="J4829">
        <v>43</v>
      </c>
      <c r="K4829">
        <v>3.6</v>
      </c>
      <c r="L4829">
        <v>311</v>
      </c>
      <c r="M4829" t="s">
        <v>33</v>
      </c>
      <c r="N4829">
        <v>628</v>
      </c>
      <c r="O4829" s="1">
        <v>2536.6999999999998</v>
      </c>
      <c r="P4829" s="2">
        <v>50485</v>
      </c>
      <c r="Q4829" s="2">
        <v>50119</v>
      </c>
      <c r="R4829" t="s">
        <v>34</v>
      </c>
      <c r="S4829">
        <v>9</v>
      </c>
      <c r="T4829">
        <v>66</v>
      </c>
      <c r="U4829" t="s">
        <v>35</v>
      </c>
      <c r="V4829" t="s">
        <v>36</v>
      </c>
      <c r="W4829" t="s">
        <v>76</v>
      </c>
      <c r="X4829" t="s">
        <v>9727</v>
      </c>
      <c r="Y4829" t="s">
        <v>53</v>
      </c>
      <c r="Z4829">
        <v>14</v>
      </c>
      <c r="AA4829" t="s">
        <v>63</v>
      </c>
      <c r="AB4829">
        <v>770</v>
      </c>
      <c r="AC4829" t="s">
        <v>78</v>
      </c>
      <c r="AD4829" t="s">
        <v>42</v>
      </c>
      <c r="AG4829" t="s">
        <v>59</v>
      </c>
      <c r="AH4829">
        <v>104</v>
      </c>
      <c r="AI4829">
        <v>43</v>
      </c>
    </row>
    <row r="4830" spans="1:35" x14ac:dyDescent="0.3">
      <c r="A4830" t="s">
        <v>9728</v>
      </c>
      <c r="B4830" t="s">
        <v>29</v>
      </c>
      <c r="C4830" t="s">
        <v>46</v>
      </c>
      <c r="D4830" t="s">
        <v>96</v>
      </c>
      <c r="E4830" t="s">
        <v>56</v>
      </c>
      <c r="F4830">
        <v>889</v>
      </c>
      <c r="G4830">
        <v>36</v>
      </c>
      <c r="H4830">
        <v>568.96</v>
      </c>
      <c r="I4830">
        <v>97</v>
      </c>
      <c r="J4830">
        <v>30</v>
      </c>
      <c r="K4830">
        <v>1.4</v>
      </c>
      <c r="L4830">
        <v>199</v>
      </c>
      <c r="M4830" t="s">
        <v>33</v>
      </c>
      <c r="N4830" s="1">
        <v>2371</v>
      </c>
      <c r="O4830" s="1">
        <v>-1802.04</v>
      </c>
      <c r="P4830" s="2">
        <v>50486</v>
      </c>
      <c r="Q4830" s="2">
        <v>50120</v>
      </c>
      <c r="R4830" t="s">
        <v>49</v>
      </c>
      <c r="S4830">
        <v>39</v>
      </c>
      <c r="T4830">
        <v>45</v>
      </c>
      <c r="U4830" t="s">
        <v>50</v>
      </c>
      <c r="V4830" t="s">
        <v>36</v>
      </c>
      <c r="W4830" t="s">
        <v>37</v>
      </c>
      <c r="X4830" t="s">
        <v>9729</v>
      </c>
      <c r="Y4830" t="s">
        <v>39</v>
      </c>
      <c r="Z4830">
        <v>5</v>
      </c>
      <c r="AA4830" t="s">
        <v>40</v>
      </c>
      <c r="AB4830">
        <v>685</v>
      </c>
      <c r="AC4830" t="s">
        <v>54</v>
      </c>
      <c r="AD4830" t="s">
        <v>42</v>
      </c>
      <c r="AG4830" t="s">
        <v>56</v>
      </c>
      <c r="AH4830">
        <v>97</v>
      </c>
      <c r="AI4830">
        <v>30</v>
      </c>
    </row>
    <row r="4831" spans="1:35" x14ac:dyDescent="0.3">
      <c r="A4831" t="s">
        <v>9730</v>
      </c>
      <c r="B4831" t="s">
        <v>65</v>
      </c>
      <c r="C4831" t="s">
        <v>66</v>
      </c>
      <c r="D4831" t="s">
        <v>67</v>
      </c>
      <c r="E4831" t="s">
        <v>56</v>
      </c>
      <c r="F4831" s="1">
        <v>2519</v>
      </c>
      <c r="G4831">
        <v>1</v>
      </c>
      <c r="H4831" s="1">
        <v>2493.81</v>
      </c>
      <c r="I4831">
        <v>195</v>
      </c>
      <c r="J4831">
        <v>84</v>
      </c>
      <c r="K4831">
        <v>5</v>
      </c>
      <c r="L4831">
        <v>345</v>
      </c>
      <c r="M4831" t="s">
        <v>60</v>
      </c>
      <c r="N4831" s="1">
        <v>3653</v>
      </c>
      <c r="O4831" s="1">
        <v>-1159.19</v>
      </c>
      <c r="P4831" s="2">
        <v>50487</v>
      </c>
      <c r="Q4831" s="2">
        <v>50121</v>
      </c>
      <c r="R4831" t="s">
        <v>89</v>
      </c>
      <c r="S4831">
        <v>33</v>
      </c>
      <c r="T4831">
        <v>21</v>
      </c>
      <c r="U4831" t="s">
        <v>35</v>
      </c>
      <c r="V4831" t="s">
        <v>61</v>
      </c>
      <c r="W4831" t="s">
        <v>76</v>
      </c>
      <c r="X4831" t="s">
        <v>9731</v>
      </c>
      <c r="Y4831" t="s">
        <v>70</v>
      </c>
      <c r="Z4831">
        <v>4</v>
      </c>
      <c r="AA4831" t="s">
        <v>63</v>
      </c>
      <c r="AB4831">
        <v>912</v>
      </c>
      <c r="AC4831" t="s">
        <v>78</v>
      </c>
      <c r="AD4831" t="s">
        <v>42</v>
      </c>
      <c r="AG4831" t="s">
        <v>56</v>
      </c>
      <c r="AH4831">
        <v>195</v>
      </c>
      <c r="AI4831">
        <v>84</v>
      </c>
    </row>
    <row r="4832" spans="1:35" x14ac:dyDescent="0.3">
      <c r="A4832" t="s">
        <v>9732</v>
      </c>
      <c r="B4832" t="s">
        <v>45</v>
      </c>
      <c r="C4832" t="s">
        <v>66</v>
      </c>
      <c r="D4832" t="s">
        <v>31</v>
      </c>
      <c r="E4832" t="s">
        <v>59</v>
      </c>
      <c r="F4832" s="1">
        <v>4093</v>
      </c>
      <c r="G4832">
        <v>43</v>
      </c>
      <c r="H4832" s="1">
        <v>2333.0100000000002</v>
      </c>
      <c r="I4832">
        <v>70</v>
      </c>
      <c r="J4832">
        <v>98</v>
      </c>
      <c r="K4832">
        <v>1.6</v>
      </c>
      <c r="L4832">
        <v>271</v>
      </c>
      <c r="M4832" t="s">
        <v>33</v>
      </c>
      <c r="N4832" s="1">
        <v>2264</v>
      </c>
      <c r="O4832">
        <v>69.010000000000005</v>
      </c>
      <c r="P4832" s="2">
        <v>50488</v>
      </c>
      <c r="Q4832" s="2">
        <v>50122</v>
      </c>
      <c r="R4832" t="s">
        <v>34</v>
      </c>
      <c r="S4832">
        <v>42</v>
      </c>
      <c r="T4832">
        <v>66</v>
      </c>
      <c r="U4832" t="s">
        <v>35</v>
      </c>
      <c r="V4832" t="s">
        <v>36</v>
      </c>
      <c r="W4832" t="s">
        <v>51</v>
      </c>
      <c r="X4832" t="s">
        <v>9733</v>
      </c>
      <c r="Y4832" t="s">
        <v>70</v>
      </c>
      <c r="Z4832">
        <v>8</v>
      </c>
      <c r="AA4832" t="s">
        <v>63</v>
      </c>
      <c r="AB4832">
        <v>713</v>
      </c>
      <c r="AC4832" t="s">
        <v>41</v>
      </c>
      <c r="AD4832" t="s">
        <v>55</v>
      </c>
      <c r="AG4832" t="s">
        <v>59</v>
      </c>
      <c r="AH4832">
        <v>70</v>
      </c>
      <c r="AI4832">
        <v>98</v>
      </c>
    </row>
    <row r="4833" spans="1:35" x14ac:dyDescent="0.3">
      <c r="A4833" t="s">
        <v>9734</v>
      </c>
      <c r="B4833" t="s">
        <v>75</v>
      </c>
      <c r="C4833" t="s">
        <v>66</v>
      </c>
      <c r="D4833" t="s">
        <v>96</v>
      </c>
      <c r="E4833" t="s">
        <v>59</v>
      </c>
      <c r="F4833">
        <v>976</v>
      </c>
      <c r="G4833">
        <v>19</v>
      </c>
      <c r="H4833">
        <v>790.56</v>
      </c>
      <c r="I4833">
        <v>74</v>
      </c>
      <c r="J4833">
        <v>97</v>
      </c>
      <c r="K4833">
        <v>1.1000000000000001</v>
      </c>
      <c r="L4833">
        <v>311</v>
      </c>
      <c r="M4833" t="s">
        <v>48</v>
      </c>
      <c r="N4833" s="1">
        <v>3319</v>
      </c>
      <c r="O4833" s="1">
        <v>-2528.44</v>
      </c>
      <c r="P4833" s="2">
        <v>50489</v>
      </c>
      <c r="Q4833" s="2">
        <v>50123</v>
      </c>
      <c r="R4833" t="s">
        <v>34</v>
      </c>
      <c r="S4833">
        <v>41</v>
      </c>
      <c r="T4833">
        <v>54</v>
      </c>
      <c r="U4833" t="s">
        <v>35</v>
      </c>
      <c r="V4833" t="s">
        <v>61</v>
      </c>
      <c r="W4833" t="s">
        <v>37</v>
      </c>
      <c r="X4833" t="s">
        <v>9735</v>
      </c>
      <c r="Y4833" t="s">
        <v>53</v>
      </c>
      <c r="Z4833">
        <v>14</v>
      </c>
      <c r="AA4833" t="s">
        <v>40</v>
      </c>
      <c r="AB4833">
        <v>457</v>
      </c>
      <c r="AC4833" t="s">
        <v>78</v>
      </c>
      <c r="AD4833" t="s">
        <v>82</v>
      </c>
      <c r="AG4833" t="s">
        <v>59</v>
      </c>
      <c r="AH4833">
        <v>74</v>
      </c>
      <c r="AI4833">
        <v>97</v>
      </c>
    </row>
    <row r="4834" spans="1:35" x14ac:dyDescent="0.3">
      <c r="A4834" t="s">
        <v>9736</v>
      </c>
      <c r="B4834" t="s">
        <v>65</v>
      </c>
      <c r="C4834" t="s">
        <v>84</v>
      </c>
      <c r="D4834" t="s">
        <v>96</v>
      </c>
      <c r="E4834" t="s">
        <v>56</v>
      </c>
      <c r="F4834" s="1">
        <v>2463</v>
      </c>
      <c r="G4834">
        <v>9</v>
      </c>
      <c r="H4834" s="1">
        <v>2241.33</v>
      </c>
      <c r="I4834">
        <v>101</v>
      </c>
      <c r="J4834">
        <v>1</v>
      </c>
      <c r="K4834">
        <v>3.7</v>
      </c>
      <c r="L4834">
        <v>108</v>
      </c>
      <c r="M4834" t="s">
        <v>60</v>
      </c>
      <c r="N4834" s="1">
        <v>2052</v>
      </c>
      <c r="O4834">
        <v>189.33</v>
      </c>
      <c r="P4834" s="2">
        <v>50490</v>
      </c>
      <c r="Q4834" s="2">
        <v>50124</v>
      </c>
      <c r="R4834" t="s">
        <v>34</v>
      </c>
      <c r="S4834">
        <v>40</v>
      </c>
      <c r="T4834">
        <v>31</v>
      </c>
      <c r="U4834" t="s">
        <v>50</v>
      </c>
      <c r="V4834" t="s">
        <v>68</v>
      </c>
      <c r="W4834" t="s">
        <v>76</v>
      </c>
      <c r="X4834" t="s">
        <v>9737</v>
      </c>
      <c r="Y4834" t="s">
        <v>39</v>
      </c>
      <c r="Z4834">
        <v>1</v>
      </c>
      <c r="AA4834" t="s">
        <v>40</v>
      </c>
      <c r="AB4834">
        <v>405</v>
      </c>
      <c r="AC4834" t="s">
        <v>41</v>
      </c>
      <c r="AD4834" t="s">
        <v>55</v>
      </c>
      <c r="AG4834" t="s">
        <v>56</v>
      </c>
      <c r="AH4834">
        <v>101</v>
      </c>
      <c r="AI4834">
        <v>1</v>
      </c>
    </row>
    <row r="4835" spans="1:35" x14ac:dyDescent="0.3">
      <c r="A4835" t="s">
        <v>9738</v>
      </c>
      <c r="B4835" t="s">
        <v>65</v>
      </c>
      <c r="C4835" t="s">
        <v>30</v>
      </c>
      <c r="D4835" t="s">
        <v>96</v>
      </c>
      <c r="E4835" t="s">
        <v>59</v>
      </c>
      <c r="F4835" s="1">
        <v>1898</v>
      </c>
      <c r="G4835">
        <v>45</v>
      </c>
      <c r="H4835" s="1">
        <v>1043.9000000000001</v>
      </c>
      <c r="I4835">
        <v>108</v>
      </c>
      <c r="J4835">
        <v>72</v>
      </c>
      <c r="K4835">
        <v>4.3</v>
      </c>
      <c r="L4835">
        <v>387</v>
      </c>
      <c r="M4835" t="s">
        <v>60</v>
      </c>
      <c r="N4835" s="1">
        <v>3659</v>
      </c>
      <c r="O4835" s="1">
        <v>-2615.1</v>
      </c>
      <c r="P4835" s="2">
        <v>50491</v>
      </c>
      <c r="Q4835" s="2">
        <v>50125</v>
      </c>
      <c r="R4835" t="s">
        <v>89</v>
      </c>
      <c r="S4835">
        <v>20</v>
      </c>
      <c r="T4835">
        <v>67</v>
      </c>
      <c r="U4835" t="s">
        <v>35</v>
      </c>
      <c r="V4835" t="s">
        <v>68</v>
      </c>
      <c r="W4835" t="s">
        <v>51</v>
      </c>
      <c r="X4835" t="s">
        <v>9739</v>
      </c>
      <c r="Y4835" t="s">
        <v>39</v>
      </c>
      <c r="Z4835">
        <v>8</v>
      </c>
      <c r="AA4835" t="s">
        <v>63</v>
      </c>
      <c r="AB4835">
        <v>749</v>
      </c>
      <c r="AC4835" t="s">
        <v>54</v>
      </c>
      <c r="AD4835" t="s">
        <v>82</v>
      </c>
      <c r="AG4835" t="s">
        <v>59</v>
      </c>
      <c r="AH4835">
        <v>108</v>
      </c>
      <c r="AI4835">
        <v>72</v>
      </c>
    </row>
    <row r="4836" spans="1:35" x14ac:dyDescent="0.3">
      <c r="A4836" t="s">
        <v>9740</v>
      </c>
      <c r="B4836" t="s">
        <v>75</v>
      </c>
      <c r="C4836" t="s">
        <v>30</v>
      </c>
      <c r="D4836" t="s">
        <v>58</v>
      </c>
      <c r="E4836" t="s">
        <v>32</v>
      </c>
      <c r="F4836">
        <v>549</v>
      </c>
      <c r="G4836">
        <v>19</v>
      </c>
      <c r="H4836">
        <v>444.69</v>
      </c>
      <c r="I4836">
        <v>177</v>
      </c>
      <c r="J4836">
        <v>76</v>
      </c>
      <c r="K4836">
        <v>4.8</v>
      </c>
      <c r="L4836">
        <v>271</v>
      </c>
      <c r="M4836" t="s">
        <v>33</v>
      </c>
      <c r="N4836" s="1">
        <v>2089</v>
      </c>
      <c r="O4836" s="1">
        <v>-1644.31</v>
      </c>
      <c r="P4836" s="2">
        <v>50492</v>
      </c>
      <c r="Q4836" s="2">
        <v>50126</v>
      </c>
      <c r="R4836" t="s">
        <v>34</v>
      </c>
      <c r="S4836">
        <v>35</v>
      </c>
      <c r="T4836">
        <v>50</v>
      </c>
      <c r="U4836" t="s">
        <v>35</v>
      </c>
      <c r="V4836" t="s">
        <v>61</v>
      </c>
      <c r="W4836" t="s">
        <v>76</v>
      </c>
      <c r="X4836" t="s">
        <v>9741</v>
      </c>
      <c r="Y4836" t="s">
        <v>39</v>
      </c>
      <c r="Z4836">
        <v>4</v>
      </c>
      <c r="AA4836" t="s">
        <v>63</v>
      </c>
      <c r="AB4836">
        <v>376</v>
      </c>
      <c r="AC4836" t="s">
        <v>54</v>
      </c>
      <c r="AD4836" t="s">
        <v>42</v>
      </c>
      <c r="AG4836" t="s">
        <v>32</v>
      </c>
      <c r="AH4836">
        <v>177</v>
      </c>
      <c r="AI4836">
        <v>76</v>
      </c>
    </row>
    <row r="4837" spans="1:35" x14ac:dyDescent="0.3">
      <c r="A4837" t="s">
        <v>9742</v>
      </c>
      <c r="B4837" t="s">
        <v>65</v>
      </c>
      <c r="C4837" t="s">
        <v>46</v>
      </c>
      <c r="D4837" t="s">
        <v>47</v>
      </c>
      <c r="E4837" t="s">
        <v>43</v>
      </c>
      <c r="F4837">
        <v>876</v>
      </c>
      <c r="G4837">
        <v>17</v>
      </c>
      <c r="H4837">
        <v>727.08</v>
      </c>
      <c r="I4837">
        <v>22</v>
      </c>
      <c r="J4837">
        <v>97</v>
      </c>
      <c r="K4837">
        <v>1.4</v>
      </c>
      <c r="L4837">
        <v>159</v>
      </c>
      <c r="M4837" t="s">
        <v>33</v>
      </c>
      <c r="N4837" s="1">
        <v>1360</v>
      </c>
      <c r="O4837">
        <v>-632.91999999999996</v>
      </c>
      <c r="P4837" s="2">
        <v>50493</v>
      </c>
      <c r="Q4837" s="2">
        <v>50127</v>
      </c>
      <c r="R4837" t="s">
        <v>34</v>
      </c>
      <c r="S4837">
        <v>1</v>
      </c>
      <c r="T4837">
        <v>19</v>
      </c>
      <c r="U4837" t="s">
        <v>35</v>
      </c>
      <c r="V4837" t="s">
        <v>68</v>
      </c>
      <c r="W4837" t="s">
        <v>37</v>
      </c>
      <c r="X4837" t="s">
        <v>9743</v>
      </c>
      <c r="Y4837" t="s">
        <v>39</v>
      </c>
      <c r="Z4837">
        <v>13</v>
      </c>
      <c r="AA4837" t="s">
        <v>63</v>
      </c>
      <c r="AB4837">
        <v>109</v>
      </c>
      <c r="AC4837" t="s">
        <v>78</v>
      </c>
      <c r="AD4837" t="s">
        <v>82</v>
      </c>
      <c r="AG4837" t="s">
        <v>43</v>
      </c>
      <c r="AH4837">
        <v>22</v>
      </c>
      <c r="AI4837">
        <v>97</v>
      </c>
    </row>
    <row r="4838" spans="1:35" x14ac:dyDescent="0.3">
      <c r="A4838" t="s">
        <v>9744</v>
      </c>
      <c r="B4838" t="s">
        <v>45</v>
      </c>
      <c r="C4838" t="s">
        <v>66</v>
      </c>
      <c r="D4838" t="s">
        <v>47</v>
      </c>
      <c r="E4838" t="s">
        <v>43</v>
      </c>
      <c r="F4838" s="1">
        <v>2941</v>
      </c>
      <c r="G4838">
        <v>7</v>
      </c>
      <c r="H4838" s="1">
        <v>2735.13</v>
      </c>
      <c r="I4838">
        <v>8</v>
      </c>
      <c r="J4838">
        <v>76</v>
      </c>
      <c r="K4838">
        <v>3.9</v>
      </c>
      <c r="L4838">
        <v>12</v>
      </c>
      <c r="M4838" t="s">
        <v>33</v>
      </c>
      <c r="N4838" s="1">
        <v>1099</v>
      </c>
      <c r="O4838" s="1">
        <v>1636.13</v>
      </c>
      <c r="P4838" s="2">
        <v>50494</v>
      </c>
      <c r="Q4838" s="2">
        <v>50128</v>
      </c>
      <c r="R4838" t="s">
        <v>49</v>
      </c>
      <c r="S4838">
        <v>17</v>
      </c>
      <c r="T4838">
        <v>64</v>
      </c>
      <c r="U4838" t="s">
        <v>50</v>
      </c>
      <c r="V4838" t="s">
        <v>61</v>
      </c>
      <c r="W4838" t="s">
        <v>51</v>
      </c>
      <c r="X4838" t="s">
        <v>9745</v>
      </c>
      <c r="Y4838" t="s">
        <v>39</v>
      </c>
      <c r="Z4838">
        <v>5</v>
      </c>
      <c r="AA4838" t="s">
        <v>63</v>
      </c>
      <c r="AB4838">
        <v>245</v>
      </c>
      <c r="AC4838" t="s">
        <v>54</v>
      </c>
      <c r="AD4838" t="s">
        <v>55</v>
      </c>
      <c r="AG4838" t="s">
        <v>43</v>
      </c>
      <c r="AH4838">
        <v>8</v>
      </c>
      <c r="AI4838">
        <v>76</v>
      </c>
    </row>
    <row r="4839" spans="1:35" x14ac:dyDescent="0.3">
      <c r="A4839" t="s">
        <v>9746</v>
      </c>
      <c r="B4839" t="s">
        <v>80</v>
      </c>
      <c r="C4839" t="s">
        <v>72</v>
      </c>
      <c r="D4839" t="s">
        <v>96</v>
      </c>
      <c r="E4839" t="s">
        <v>32</v>
      </c>
      <c r="F4839" s="1">
        <v>4500</v>
      </c>
      <c r="G4839">
        <v>8</v>
      </c>
      <c r="H4839" s="1">
        <v>4140</v>
      </c>
      <c r="I4839">
        <v>79</v>
      </c>
      <c r="J4839">
        <v>77</v>
      </c>
      <c r="K4839">
        <v>2.7</v>
      </c>
      <c r="L4839">
        <v>418</v>
      </c>
      <c r="M4839" t="s">
        <v>33</v>
      </c>
      <c r="N4839" s="1">
        <v>2835</v>
      </c>
      <c r="O4839" s="1">
        <v>1305</v>
      </c>
      <c r="P4839" s="2">
        <v>50495</v>
      </c>
      <c r="Q4839" s="2">
        <v>50129</v>
      </c>
      <c r="R4839" t="s">
        <v>34</v>
      </c>
      <c r="S4839">
        <v>48</v>
      </c>
      <c r="T4839">
        <v>24</v>
      </c>
      <c r="U4839" t="s">
        <v>35</v>
      </c>
      <c r="V4839" t="s">
        <v>61</v>
      </c>
      <c r="W4839" t="s">
        <v>76</v>
      </c>
      <c r="X4839" t="s">
        <v>9747</v>
      </c>
      <c r="Y4839" t="s">
        <v>39</v>
      </c>
      <c r="Z4839">
        <v>7</v>
      </c>
      <c r="AA4839" t="s">
        <v>63</v>
      </c>
      <c r="AB4839">
        <v>801</v>
      </c>
      <c r="AC4839" t="s">
        <v>78</v>
      </c>
      <c r="AD4839" t="s">
        <v>82</v>
      </c>
      <c r="AG4839" t="s">
        <v>32</v>
      </c>
      <c r="AH4839">
        <v>79</v>
      </c>
      <c r="AI4839">
        <v>77</v>
      </c>
    </row>
    <row r="4840" spans="1:35" x14ac:dyDescent="0.3">
      <c r="A4840" t="s">
        <v>9748</v>
      </c>
      <c r="B4840" t="s">
        <v>75</v>
      </c>
      <c r="C4840" t="s">
        <v>46</v>
      </c>
      <c r="D4840" t="s">
        <v>31</v>
      </c>
      <c r="E4840" t="s">
        <v>43</v>
      </c>
      <c r="F4840" s="1">
        <v>1419</v>
      </c>
      <c r="G4840">
        <v>47</v>
      </c>
      <c r="H4840">
        <v>752.07</v>
      </c>
      <c r="I4840">
        <v>192</v>
      </c>
      <c r="J4840">
        <v>29</v>
      </c>
      <c r="K4840">
        <v>4.7</v>
      </c>
      <c r="L4840">
        <v>69</v>
      </c>
      <c r="M4840" t="s">
        <v>48</v>
      </c>
      <c r="N4840" s="1">
        <v>3315</v>
      </c>
      <c r="O4840" s="1">
        <v>-2562.9299999999998</v>
      </c>
      <c r="P4840" s="2">
        <v>50496</v>
      </c>
      <c r="Q4840" s="2">
        <v>50130</v>
      </c>
      <c r="R4840" t="s">
        <v>89</v>
      </c>
      <c r="S4840">
        <v>9</v>
      </c>
      <c r="T4840">
        <v>44</v>
      </c>
      <c r="U4840" t="s">
        <v>35</v>
      </c>
      <c r="V4840" t="s">
        <v>61</v>
      </c>
      <c r="W4840" t="s">
        <v>37</v>
      </c>
      <c r="X4840" t="s">
        <v>9749</v>
      </c>
      <c r="Y4840" t="s">
        <v>53</v>
      </c>
      <c r="Z4840">
        <v>8</v>
      </c>
      <c r="AA4840" t="s">
        <v>40</v>
      </c>
      <c r="AB4840">
        <v>119</v>
      </c>
      <c r="AC4840" t="s">
        <v>41</v>
      </c>
      <c r="AD4840" t="s">
        <v>42</v>
      </c>
      <c r="AG4840" t="s">
        <v>43</v>
      </c>
      <c r="AH4840">
        <v>192</v>
      </c>
      <c r="AI4840">
        <v>29</v>
      </c>
    </row>
    <row r="4841" spans="1:35" x14ac:dyDescent="0.3">
      <c r="A4841" t="s">
        <v>9750</v>
      </c>
      <c r="B4841" t="s">
        <v>45</v>
      </c>
      <c r="C4841" t="s">
        <v>46</v>
      </c>
      <c r="D4841" t="s">
        <v>96</v>
      </c>
      <c r="E4841" t="s">
        <v>59</v>
      </c>
      <c r="F4841">
        <v>742</v>
      </c>
      <c r="G4841">
        <v>8</v>
      </c>
      <c r="H4841">
        <v>682.64</v>
      </c>
      <c r="I4841">
        <v>47</v>
      </c>
      <c r="J4841">
        <v>82</v>
      </c>
      <c r="K4841">
        <v>1.7</v>
      </c>
      <c r="L4841">
        <v>239</v>
      </c>
      <c r="M4841" t="s">
        <v>60</v>
      </c>
      <c r="N4841" s="1">
        <v>2024</v>
      </c>
      <c r="O4841" s="1">
        <v>-1341.36</v>
      </c>
      <c r="P4841" s="2">
        <v>50497</v>
      </c>
      <c r="Q4841" s="2">
        <v>50131</v>
      </c>
      <c r="R4841" t="s">
        <v>34</v>
      </c>
      <c r="S4841">
        <v>9</v>
      </c>
      <c r="T4841">
        <v>33</v>
      </c>
      <c r="U4841" t="s">
        <v>35</v>
      </c>
      <c r="V4841" t="s">
        <v>68</v>
      </c>
      <c r="W4841" t="s">
        <v>37</v>
      </c>
      <c r="X4841" t="s">
        <v>9751</v>
      </c>
      <c r="Y4841" t="s">
        <v>39</v>
      </c>
      <c r="Z4841">
        <v>5</v>
      </c>
      <c r="AA4841" t="s">
        <v>63</v>
      </c>
      <c r="AB4841">
        <v>854</v>
      </c>
      <c r="AC4841" t="s">
        <v>78</v>
      </c>
      <c r="AD4841" t="s">
        <v>42</v>
      </c>
      <c r="AG4841" t="s">
        <v>59</v>
      </c>
      <c r="AH4841">
        <v>47</v>
      </c>
      <c r="AI4841">
        <v>82</v>
      </c>
    </row>
    <row r="4842" spans="1:35" x14ac:dyDescent="0.3">
      <c r="A4842" t="s">
        <v>9752</v>
      </c>
      <c r="B4842" t="s">
        <v>65</v>
      </c>
      <c r="C4842" t="s">
        <v>84</v>
      </c>
      <c r="D4842" t="s">
        <v>31</v>
      </c>
      <c r="E4842" t="s">
        <v>59</v>
      </c>
      <c r="F4842" s="1">
        <v>1676</v>
      </c>
      <c r="G4842">
        <v>20</v>
      </c>
      <c r="H4842" s="1">
        <v>1340.8</v>
      </c>
      <c r="I4842">
        <v>60</v>
      </c>
      <c r="J4842">
        <v>26</v>
      </c>
      <c r="K4842">
        <v>4.8</v>
      </c>
      <c r="L4842">
        <v>10</v>
      </c>
      <c r="M4842" t="s">
        <v>33</v>
      </c>
      <c r="N4842" s="1">
        <v>2798</v>
      </c>
      <c r="O4842" s="1">
        <v>-1457.2</v>
      </c>
      <c r="P4842" s="2">
        <v>50498</v>
      </c>
      <c r="Q4842" s="2">
        <v>50132</v>
      </c>
      <c r="R4842" t="s">
        <v>34</v>
      </c>
      <c r="S4842">
        <v>49</v>
      </c>
      <c r="T4842">
        <v>19</v>
      </c>
      <c r="U4842" t="s">
        <v>50</v>
      </c>
      <c r="V4842" t="s">
        <v>36</v>
      </c>
      <c r="W4842" t="s">
        <v>76</v>
      </c>
      <c r="X4842" t="s">
        <v>9753</v>
      </c>
      <c r="Y4842" t="s">
        <v>39</v>
      </c>
      <c r="Z4842">
        <v>8</v>
      </c>
      <c r="AA4842" t="s">
        <v>40</v>
      </c>
      <c r="AB4842">
        <v>850</v>
      </c>
      <c r="AC4842" t="s">
        <v>41</v>
      </c>
      <c r="AD4842" t="s">
        <v>42</v>
      </c>
      <c r="AG4842" t="s">
        <v>59</v>
      </c>
      <c r="AH4842">
        <v>60</v>
      </c>
      <c r="AI4842">
        <v>26</v>
      </c>
    </row>
    <row r="4843" spans="1:35" x14ac:dyDescent="0.3">
      <c r="A4843" t="s">
        <v>9754</v>
      </c>
      <c r="B4843" t="s">
        <v>80</v>
      </c>
      <c r="C4843" t="s">
        <v>46</v>
      </c>
      <c r="D4843" t="s">
        <v>58</v>
      </c>
      <c r="E4843" t="s">
        <v>43</v>
      </c>
      <c r="F4843" s="1">
        <v>3839</v>
      </c>
      <c r="G4843">
        <v>3</v>
      </c>
      <c r="H4843" s="1">
        <v>3723.83</v>
      </c>
      <c r="I4843">
        <v>3</v>
      </c>
      <c r="J4843">
        <v>3</v>
      </c>
      <c r="K4843">
        <v>2.6</v>
      </c>
      <c r="L4843">
        <v>417</v>
      </c>
      <c r="M4843" t="s">
        <v>48</v>
      </c>
      <c r="N4843" s="1">
        <v>3779</v>
      </c>
      <c r="O4843">
        <v>-55.17</v>
      </c>
      <c r="P4843" s="2">
        <v>50499</v>
      </c>
      <c r="Q4843" s="2">
        <v>50133</v>
      </c>
      <c r="R4843" t="s">
        <v>89</v>
      </c>
      <c r="S4843">
        <v>44</v>
      </c>
      <c r="T4843">
        <v>41</v>
      </c>
      <c r="U4843" t="s">
        <v>50</v>
      </c>
      <c r="V4843" t="s">
        <v>68</v>
      </c>
      <c r="W4843" t="s">
        <v>51</v>
      </c>
      <c r="X4843" t="s">
        <v>9755</v>
      </c>
      <c r="Y4843" t="s">
        <v>70</v>
      </c>
      <c r="Z4843">
        <v>6</v>
      </c>
      <c r="AA4843" t="s">
        <v>40</v>
      </c>
      <c r="AB4843">
        <v>383</v>
      </c>
      <c r="AC4843" t="s">
        <v>54</v>
      </c>
      <c r="AD4843" t="s">
        <v>55</v>
      </c>
      <c r="AG4843" t="s">
        <v>43</v>
      </c>
      <c r="AH4843">
        <v>3</v>
      </c>
      <c r="AI4843">
        <v>3</v>
      </c>
    </row>
    <row r="4844" spans="1:35" x14ac:dyDescent="0.3">
      <c r="A4844" t="s">
        <v>9756</v>
      </c>
      <c r="B4844" t="s">
        <v>29</v>
      </c>
      <c r="C4844" t="s">
        <v>30</v>
      </c>
      <c r="D4844" t="s">
        <v>31</v>
      </c>
      <c r="E4844" t="s">
        <v>43</v>
      </c>
      <c r="F4844">
        <v>746</v>
      </c>
      <c r="G4844">
        <v>19</v>
      </c>
      <c r="H4844">
        <v>604.26</v>
      </c>
      <c r="I4844">
        <v>88</v>
      </c>
      <c r="J4844">
        <v>66</v>
      </c>
      <c r="K4844">
        <v>1.7</v>
      </c>
      <c r="L4844">
        <v>412</v>
      </c>
      <c r="M4844" t="s">
        <v>60</v>
      </c>
      <c r="N4844" s="1">
        <v>1647</v>
      </c>
      <c r="O4844" s="1">
        <v>-1042.74</v>
      </c>
      <c r="P4844" s="2">
        <v>50500</v>
      </c>
      <c r="Q4844" s="2">
        <v>50134</v>
      </c>
      <c r="R4844" t="s">
        <v>34</v>
      </c>
      <c r="S4844">
        <v>26</v>
      </c>
      <c r="T4844">
        <v>41</v>
      </c>
      <c r="U4844" t="s">
        <v>35</v>
      </c>
      <c r="V4844" t="s">
        <v>61</v>
      </c>
      <c r="W4844" t="s">
        <v>37</v>
      </c>
      <c r="X4844" t="s">
        <v>9757</v>
      </c>
      <c r="Y4844" t="s">
        <v>53</v>
      </c>
      <c r="Z4844">
        <v>8</v>
      </c>
      <c r="AA4844" t="s">
        <v>63</v>
      </c>
      <c r="AB4844">
        <v>748</v>
      </c>
      <c r="AC4844" t="s">
        <v>41</v>
      </c>
      <c r="AD4844" t="s">
        <v>42</v>
      </c>
      <c r="AG4844" t="s">
        <v>43</v>
      </c>
      <c r="AH4844">
        <v>88</v>
      </c>
      <c r="AI4844">
        <v>66</v>
      </c>
    </row>
    <row r="4845" spans="1:35" x14ac:dyDescent="0.3">
      <c r="A4845" t="s">
        <v>9758</v>
      </c>
      <c r="B4845" t="s">
        <v>80</v>
      </c>
      <c r="C4845" t="s">
        <v>84</v>
      </c>
      <c r="D4845" t="s">
        <v>96</v>
      </c>
      <c r="E4845" t="s">
        <v>32</v>
      </c>
      <c r="F4845" s="1">
        <v>1579</v>
      </c>
      <c r="G4845">
        <v>41</v>
      </c>
      <c r="H4845">
        <v>931.61</v>
      </c>
      <c r="I4845">
        <v>46</v>
      </c>
      <c r="J4845">
        <v>77</v>
      </c>
      <c r="K4845">
        <v>1.2</v>
      </c>
      <c r="L4845">
        <v>41</v>
      </c>
      <c r="M4845" t="s">
        <v>60</v>
      </c>
      <c r="N4845">
        <v>215</v>
      </c>
      <c r="O4845">
        <v>716.61</v>
      </c>
      <c r="P4845" s="2">
        <v>50501</v>
      </c>
      <c r="Q4845" s="2">
        <v>50135</v>
      </c>
      <c r="R4845" t="s">
        <v>89</v>
      </c>
      <c r="S4845">
        <v>10</v>
      </c>
      <c r="T4845">
        <v>65</v>
      </c>
      <c r="U4845" t="s">
        <v>50</v>
      </c>
      <c r="V4845" t="s">
        <v>68</v>
      </c>
      <c r="W4845" t="s">
        <v>51</v>
      </c>
      <c r="X4845" t="s">
        <v>9759</v>
      </c>
      <c r="Y4845" t="s">
        <v>70</v>
      </c>
      <c r="Z4845">
        <v>13</v>
      </c>
      <c r="AA4845" t="s">
        <v>40</v>
      </c>
      <c r="AB4845">
        <v>784</v>
      </c>
      <c r="AC4845" t="s">
        <v>41</v>
      </c>
      <c r="AD4845" t="s">
        <v>82</v>
      </c>
      <c r="AG4845" t="s">
        <v>32</v>
      </c>
      <c r="AH4845">
        <v>46</v>
      </c>
      <c r="AI4845">
        <v>77</v>
      </c>
    </row>
    <row r="4846" spans="1:35" x14ac:dyDescent="0.3">
      <c r="A4846" t="s">
        <v>9760</v>
      </c>
      <c r="B4846" t="s">
        <v>80</v>
      </c>
      <c r="C4846" t="s">
        <v>72</v>
      </c>
      <c r="D4846" t="s">
        <v>96</v>
      </c>
      <c r="E4846" t="s">
        <v>43</v>
      </c>
      <c r="F4846" s="1">
        <v>1871</v>
      </c>
      <c r="G4846">
        <v>10</v>
      </c>
      <c r="H4846" s="1">
        <v>1683.9</v>
      </c>
      <c r="I4846">
        <v>173</v>
      </c>
      <c r="J4846">
        <v>0</v>
      </c>
      <c r="K4846">
        <v>1.8</v>
      </c>
      <c r="L4846">
        <v>34</v>
      </c>
      <c r="M4846" t="s">
        <v>48</v>
      </c>
      <c r="N4846" s="1">
        <v>1636</v>
      </c>
      <c r="O4846">
        <v>47.9</v>
      </c>
      <c r="P4846" s="2">
        <v>50502</v>
      </c>
      <c r="Q4846" s="2">
        <v>50136</v>
      </c>
      <c r="R4846" t="s">
        <v>49</v>
      </c>
      <c r="S4846">
        <v>16</v>
      </c>
      <c r="T4846">
        <v>33</v>
      </c>
      <c r="U4846" t="s">
        <v>35</v>
      </c>
      <c r="V4846" t="s">
        <v>68</v>
      </c>
      <c r="W4846" t="s">
        <v>76</v>
      </c>
      <c r="X4846" t="s">
        <v>9761</v>
      </c>
      <c r="Y4846" t="s">
        <v>53</v>
      </c>
      <c r="Z4846">
        <v>1</v>
      </c>
      <c r="AA4846" t="s">
        <v>40</v>
      </c>
      <c r="AB4846">
        <v>804</v>
      </c>
      <c r="AC4846" t="s">
        <v>78</v>
      </c>
      <c r="AD4846" t="s">
        <v>55</v>
      </c>
      <c r="AG4846" t="s">
        <v>43</v>
      </c>
      <c r="AH4846">
        <v>173</v>
      </c>
      <c r="AI4846">
        <v>0</v>
      </c>
    </row>
    <row r="4847" spans="1:35" x14ac:dyDescent="0.3">
      <c r="A4847" t="s">
        <v>9762</v>
      </c>
      <c r="B4847" t="s">
        <v>29</v>
      </c>
      <c r="C4847" t="s">
        <v>84</v>
      </c>
      <c r="D4847" t="s">
        <v>67</v>
      </c>
      <c r="E4847" t="s">
        <v>56</v>
      </c>
      <c r="F4847" s="1">
        <v>4843</v>
      </c>
      <c r="G4847">
        <v>15</v>
      </c>
      <c r="H4847" s="1">
        <v>4116.55</v>
      </c>
      <c r="I4847">
        <v>140</v>
      </c>
      <c r="J4847">
        <v>17</v>
      </c>
      <c r="K4847">
        <v>2.4</v>
      </c>
      <c r="L4847">
        <v>30</v>
      </c>
      <c r="M4847" t="s">
        <v>48</v>
      </c>
      <c r="N4847" s="1">
        <v>2637</v>
      </c>
      <c r="O4847" s="1">
        <v>1479.55</v>
      </c>
      <c r="P4847" s="2">
        <v>50503</v>
      </c>
      <c r="Q4847" s="2">
        <v>50137</v>
      </c>
      <c r="R4847" t="s">
        <v>89</v>
      </c>
      <c r="S4847">
        <v>46</v>
      </c>
      <c r="T4847">
        <v>35</v>
      </c>
      <c r="U4847" t="s">
        <v>50</v>
      </c>
      <c r="V4847" t="s">
        <v>36</v>
      </c>
      <c r="W4847" t="s">
        <v>51</v>
      </c>
      <c r="X4847" t="s">
        <v>9763</v>
      </c>
      <c r="Y4847" t="s">
        <v>53</v>
      </c>
      <c r="Z4847">
        <v>8</v>
      </c>
      <c r="AA4847" t="s">
        <v>63</v>
      </c>
      <c r="AB4847">
        <v>615</v>
      </c>
      <c r="AC4847" t="s">
        <v>54</v>
      </c>
      <c r="AD4847" t="s">
        <v>55</v>
      </c>
      <c r="AG4847" t="s">
        <v>56</v>
      </c>
      <c r="AH4847">
        <v>140</v>
      </c>
      <c r="AI4847">
        <v>17</v>
      </c>
    </row>
    <row r="4848" spans="1:35" x14ac:dyDescent="0.3">
      <c r="A4848" t="s">
        <v>9764</v>
      </c>
      <c r="B4848" t="s">
        <v>45</v>
      </c>
      <c r="C4848" t="s">
        <v>46</v>
      </c>
      <c r="D4848" t="s">
        <v>67</v>
      </c>
      <c r="E4848" t="s">
        <v>59</v>
      </c>
      <c r="F4848" s="1">
        <v>1021</v>
      </c>
      <c r="G4848">
        <v>25</v>
      </c>
      <c r="H4848">
        <v>765.75</v>
      </c>
      <c r="I4848">
        <v>116</v>
      </c>
      <c r="J4848">
        <v>59</v>
      </c>
      <c r="K4848">
        <v>2.5</v>
      </c>
      <c r="L4848">
        <v>475</v>
      </c>
      <c r="M4848" t="s">
        <v>60</v>
      </c>
      <c r="N4848" s="1">
        <v>2675</v>
      </c>
      <c r="O4848" s="1">
        <v>-1909.25</v>
      </c>
      <c r="P4848" s="2">
        <v>50504</v>
      </c>
      <c r="Q4848" s="2">
        <v>50138</v>
      </c>
      <c r="R4848" t="s">
        <v>89</v>
      </c>
      <c r="S4848">
        <v>34</v>
      </c>
      <c r="T4848">
        <v>52</v>
      </c>
      <c r="U4848" t="s">
        <v>50</v>
      </c>
      <c r="V4848" t="s">
        <v>68</v>
      </c>
      <c r="W4848" t="s">
        <v>76</v>
      </c>
      <c r="X4848" t="s">
        <v>9765</v>
      </c>
      <c r="Y4848" t="s">
        <v>39</v>
      </c>
      <c r="Z4848">
        <v>3</v>
      </c>
      <c r="AA4848" t="s">
        <v>40</v>
      </c>
      <c r="AB4848">
        <v>238</v>
      </c>
      <c r="AC4848" t="s">
        <v>78</v>
      </c>
      <c r="AD4848" t="s">
        <v>42</v>
      </c>
      <c r="AG4848" t="s">
        <v>59</v>
      </c>
      <c r="AH4848">
        <v>116</v>
      </c>
      <c r="AI4848">
        <v>59</v>
      </c>
    </row>
    <row r="4849" spans="1:35" x14ac:dyDescent="0.3">
      <c r="A4849" t="s">
        <v>9766</v>
      </c>
      <c r="B4849" t="s">
        <v>45</v>
      </c>
      <c r="C4849" t="s">
        <v>66</v>
      </c>
      <c r="D4849" t="s">
        <v>47</v>
      </c>
      <c r="E4849" t="s">
        <v>43</v>
      </c>
      <c r="F4849" s="1">
        <v>3946</v>
      </c>
      <c r="G4849">
        <v>48</v>
      </c>
      <c r="H4849" s="1">
        <v>2051.92</v>
      </c>
      <c r="I4849">
        <v>82</v>
      </c>
      <c r="J4849">
        <v>55</v>
      </c>
      <c r="K4849">
        <v>2.4</v>
      </c>
      <c r="L4849">
        <v>197</v>
      </c>
      <c r="M4849" t="s">
        <v>48</v>
      </c>
      <c r="N4849" s="1">
        <v>2917</v>
      </c>
      <c r="O4849">
        <v>-865.08</v>
      </c>
      <c r="P4849" s="2">
        <v>50505</v>
      </c>
      <c r="Q4849" s="2">
        <v>50139</v>
      </c>
      <c r="R4849" t="s">
        <v>89</v>
      </c>
      <c r="S4849">
        <v>25</v>
      </c>
      <c r="T4849">
        <v>61</v>
      </c>
      <c r="U4849" t="s">
        <v>50</v>
      </c>
      <c r="V4849" t="s">
        <v>68</v>
      </c>
      <c r="W4849" t="s">
        <v>51</v>
      </c>
      <c r="X4849" t="s">
        <v>9767</v>
      </c>
      <c r="Y4849" t="s">
        <v>53</v>
      </c>
      <c r="Z4849">
        <v>12</v>
      </c>
      <c r="AA4849" t="s">
        <v>40</v>
      </c>
      <c r="AB4849">
        <v>445</v>
      </c>
      <c r="AC4849" t="s">
        <v>78</v>
      </c>
      <c r="AD4849" t="s">
        <v>42</v>
      </c>
      <c r="AG4849" t="s">
        <v>43</v>
      </c>
      <c r="AH4849">
        <v>82</v>
      </c>
      <c r="AI4849">
        <v>55</v>
      </c>
    </row>
    <row r="4850" spans="1:35" x14ac:dyDescent="0.3">
      <c r="A4850" t="s">
        <v>9768</v>
      </c>
      <c r="B4850" t="s">
        <v>80</v>
      </c>
      <c r="C4850" t="s">
        <v>84</v>
      </c>
      <c r="D4850" t="s">
        <v>31</v>
      </c>
      <c r="E4850" t="s">
        <v>56</v>
      </c>
      <c r="F4850" s="1">
        <v>2978</v>
      </c>
      <c r="G4850">
        <v>16</v>
      </c>
      <c r="H4850" s="1">
        <v>2501.52</v>
      </c>
      <c r="I4850">
        <v>9</v>
      </c>
      <c r="J4850">
        <v>62</v>
      </c>
      <c r="K4850">
        <v>3.5</v>
      </c>
      <c r="L4850">
        <v>183</v>
      </c>
      <c r="M4850" t="s">
        <v>33</v>
      </c>
      <c r="N4850" s="1">
        <v>3216</v>
      </c>
      <c r="O4850">
        <v>-714.48</v>
      </c>
      <c r="P4850" s="2">
        <v>50506</v>
      </c>
      <c r="Q4850" s="2">
        <v>50140</v>
      </c>
      <c r="R4850" t="s">
        <v>89</v>
      </c>
      <c r="S4850">
        <v>27</v>
      </c>
      <c r="T4850">
        <v>33</v>
      </c>
      <c r="U4850" t="s">
        <v>35</v>
      </c>
      <c r="V4850" t="s">
        <v>61</v>
      </c>
      <c r="W4850" t="s">
        <v>51</v>
      </c>
      <c r="X4850" t="s">
        <v>9769</v>
      </c>
      <c r="Y4850" t="s">
        <v>70</v>
      </c>
      <c r="Z4850">
        <v>5</v>
      </c>
      <c r="AA4850" t="s">
        <v>40</v>
      </c>
      <c r="AB4850">
        <v>206</v>
      </c>
      <c r="AC4850" t="s">
        <v>78</v>
      </c>
      <c r="AD4850" t="s">
        <v>82</v>
      </c>
      <c r="AG4850" t="s">
        <v>56</v>
      </c>
      <c r="AH4850">
        <v>9</v>
      </c>
      <c r="AI4850">
        <v>62</v>
      </c>
    </row>
    <row r="4851" spans="1:35" x14ac:dyDescent="0.3">
      <c r="A4851" t="s">
        <v>9770</v>
      </c>
      <c r="B4851" t="s">
        <v>75</v>
      </c>
      <c r="C4851" t="s">
        <v>30</v>
      </c>
      <c r="D4851" t="s">
        <v>47</v>
      </c>
      <c r="E4851" t="s">
        <v>59</v>
      </c>
      <c r="F4851" s="1">
        <v>4515</v>
      </c>
      <c r="G4851">
        <v>42</v>
      </c>
      <c r="H4851" s="1">
        <v>2618.6999999999998</v>
      </c>
      <c r="I4851">
        <v>55</v>
      </c>
      <c r="J4851">
        <v>99</v>
      </c>
      <c r="K4851">
        <v>3.2</v>
      </c>
      <c r="L4851">
        <v>44</v>
      </c>
      <c r="M4851" t="s">
        <v>60</v>
      </c>
      <c r="N4851" s="1">
        <v>2986</v>
      </c>
      <c r="O4851">
        <v>-367.3</v>
      </c>
      <c r="P4851" s="2">
        <v>50507</v>
      </c>
      <c r="Q4851" s="2">
        <v>50141</v>
      </c>
      <c r="R4851" t="s">
        <v>34</v>
      </c>
      <c r="S4851">
        <v>4</v>
      </c>
      <c r="T4851">
        <v>47</v>
      </c>
      <c r="U4851" t="s">
        <v>50</v>
      </c>
      <c r="V4851" t="s">
        <v>36</v>
      </c>
      <c r="W4851" t="s">
        <v>76</v>
      </c>
      <c r="X4851" t="s">
        <v>9771</v>
      </c>
      <c r="Y4851" t="s">
        <v>39</v>
      </c>
      <c r="Z4851">
        <v>5</v>
      </c>
      <c r="AA4851" t="s">
        <v>63</v>
      </c>
      <c r="AB4851">
        <v>946</v>
      </c>
      <c r="AC4851" t="s">
        <v>41</v>
      </c>
      <c r="AD4851" t="s">
        <v>42</v>
      </c>
      <c r="AG4851" t="s">
        <v>59</v>
      </c>
      <c r="AH4851">
        <v>55</v>
      </c>
      <c r="AI4851">
        <v>99</v>
      </c>
    </row>
    <row r="4852" spans="1:35" x14ac:dyDescent="0.3">
      <c r="A4852" t="s">
        <v>9772</v>
      </c>
      <c r="B4852" t="s">
        <v>75</v>
      </c>
      <c r="C4852" t="s">
        <v>46</v>
      </c>
      <c r="D4852" t="s">
        <v>96</v>
      </c>
      <c r="E4852" t="s">
        <v>59</v>
      </c>
      <c r="F4852" s="1">
        <v>1549</v>
      </c>
      <c r="G4852">
        <v>49</v>
      </c>
      <c r="H4852">
        <v>789.99</v>
      </c>
      <c r="I4852">
        <v>150</v>
      </c>
      <c r="J4852">
        <v>28</v>
      </c>
      <c r="K4852">
        <v>1.1000000000000001</v>
      </c>
      <c r="L4852">
        <v>29</v>
      </c>
      <c r="M4852" t="s">
        <v>60</v>
      </c>
      <c r="N4852" s="1">
        <v>2424</v>
      </c>
      <c r="O4852" s="1">
        <v>-1634.01</v>
      </c>
      <c r="P4852" s="2">
        <v>50508</v>
      </c>
      <c r="Q4852" s="2">
        <v>50142</v>
      </c>
      <c r="R4852" t="s">
        <v>34</v>
      </c>
      <c r="S4852">
        <v>44</v>
      </c>
      <c r="T4852">
        <v>22</v>
      </c>
      <c r="U4852" t="s">
        <v>35</v>
      </c>
      <c r="V4852" t="s">
        <v>68</v>
      </c>
      <c r="W4852" t="s">
        <v>37</v>
      </c>
      <c r="X4852" t="s">
        <v>9773</v>
      </c>
      <c r="Y4852" t="s">
        <v>39</v>
      </c>
      <c r="Z4852">
        <v>1</v>
      </c>
      <c r="AA4852" t="s">
        <v>63</v>
      </c>
      <c r="AB4852">
        <v>857</v>
      </c>
      <c r="AC4852" t="s">
        <v>78</v>
      </c>
      <c r="AD4852" t="s">
        <v>42</v>
      </c>
      <c r="AG4852" t="s">
        <v>59</v>
      </c>
      <c r="AH4852">
        <v>150</v>
      </c>
      <c r="AI4852">
        <v>28</v>
      </c>
    </row>
    <row r="4853" spans="1:35" x14ac:dyDescent="0.3">
      <c r="A4853" t="s">
        <v>9774</v>
      </c>
      <c r="B4853" t="s">
        <v>75</v>
      </c>
      <c r="C4853" t="s">
        <v>30</v>
      </c>
      <c r="D4853" t="s">
        <v>58</v>
      </c>
      <c r="E4853" t="s">
        <v>43</v>
      </c>
      <c r="F4853" s="1">
        <v>3447</v>
      </c>
      <c r="G4853">
        <v>25</v>
      </c>
      <c r="H4853" s="1">
        <v>2585.25</v>
      </c>
      <c r="I4853">
        <v>148</v>
      </c>
      <c r="J4853">
        <v>10</v>
      </c>
      <c r="K4853">
        <v>2.6</v>
      </c>
      <c r="L4853">
        <v>360</v>
      </c>
      <c r="M4853" t="s">
        <v>48</v>
      </c>
      <c r="N4853">
        <v>624</v>
      </c>
      <c r="O4853" s="1">
        <v>1961.25</v>
      </c>
      <c r="P4853" s="2">
        <v>50509</v>
      </c>
      <c r="Q4853" s="2">
        <v>50143</v>
      </c>
      <c r="R4853" t="s">
        <v>49</v>
      </c>
      <c r="S4853">
        <v>20</v>
      </c>
      <c r="T4853">
        <v>23</v>
      </c>
      <c r="U4853" t="s">
        <v>50</v>
      </c>
      <c r="V4853" t="s">
        <v>61</v>
      </c>
      <c r="W4853" t="s">
        <v>51</v>
      </c>
      <c r="X4853" t="s">
        <v>9775</v>
      </c>
      <c r="Y4853" t="s">
        <v>70</v>
      </c>
      <c r="Z4853">
        <v>7</v>
      </c>
      <c r="AA4853" t="s">
        <v>63</v>
      </c>
      <c r="AB4853">
        <v>800</v>
      </c>
      <c r="AC4853" t="s">
        <v>78</v>
      </c>
      <c r="AD4853" t="s">
        <v>82</v>
      </c>
      <c r="AG4853" t="s">
        <v>43</v>
      </c>
      <c r="AH4853">
        <v>148</v>
      </c>
      <c r="AI4853">
        <v>10</v>
      </c>
    </row>
    <row r="4854" spans="1:35" x14ac:dyDescent="0.3">
      <c r="A4854" t="s">
        <v>9776</v>
      </c>
      <c r="B4854" t="s">
        <v>65</v>
      </c>
      <c r="C4854" t="s">
        <v>66</v>
      </c>
      <c r="D4854" t="s">
        <v>58</v>
      </c>
      <c r="E4854" t="s">
        <v>32</v>
      </c>
      <c r="F4854" s="1">
        <v>1220</v>
      </c>
      <c r="G4854">
        <v>16</v>
      </c>
      <c r="H4854" s="1">
        <v>1024.8</v>
      </c>
      <c r="I4854">
        <v>122</v>
      </c>
      <c r="J4854">
        <v>19</v>
      </c>
      <c r="K4854">
        <v>3.4</v>
      </c>
      <c r="L4854">
        <v>46</v>
      </c>
      <c r="M4854" t="s">
        <v>33</v>
      </c>
      <c r="N4854" s="1">
        <v>3771</v>
      </c>
      <c r="O4854" s="1">
        <v>-2746.2</v>
      </c>
      <c r="P4854" s="2">
        <v>50510</v>
      </c>
      <c r="Q4854" s="2">
        <v>50144</v>
      </c>
      <c r="R4854" t="s">
        <v>49</v>
      </c>
      <c r="S4854">
        <v>23</v>
      </c>
      <c r="T4854">
        <v>46</v>
      </c>
      <c r="U4854" t="s">
        <v>35</v>
      </c>
      <c r="V4854" t="s">
        <v>36</v>
      </c>
      <c r="W4854" t="s">
        <v>76</v>
      </c>
      <c r="X4854" t="s">
        <v>9777</v>
      </c>
      <c r="Y4854" t="s">
        <v>70</v>
      </c>
      <c r="Z4854">
        <v>4</v>
      </c>
      <c r="AA4854" t="s">
        <v>63</v>
      </c>
      <c r="AB4854">
        <v>746</v>
      </c>
      <c r="AC4854" t="s">
        <v>41</v>
      </c>
      <c r="AD4854" t="s">
        <v>42</v>
      </c>
      <c r="AG4854" t="s">
        <v>32</v>
      </c>
      <c r="AH4854">
        <v>122</v>
      </c>
      <c r="AI4854">
        <v>19</v>
      </c>
    </row>
    <row r="4855" spans="1:35" x14ac:dyDescent="0.3">
      <c r="A4855" t="s">
        <v>9778</v>
      </c>
      <c r="B4855" t="s">
        <v>65</v>
      </c>
      <c r="C4855" t="s">
        <v>30</v>
      </c>
      <c r="D4855" t="s">
        <v>67</v>
      </c>
      <c r="E4855" t="s">
        <v>32</v>
      </c>
      <c r="F4855">
        <v>998</v>
      </c>
      <c r="G4855">
        <v>31</v>
      </c>
      <c r="H4855">
        <v>688.62</v>
      </c>
      <c r="I4855">
        <v>110</v>
      </c>
      <c r="J4855">
        <v>6</v>
      </c>
      <c r="K4855">
        <v>2.2999999999999998</v>
      </c>
      <c r="L4855">
        <v>144</v>
      </c>
      <c r="M4855" t="s">
        <v>33</v>
      </c>
      <c r="N4855" s="1">
        <v>3410</v>
      </c>
      <c r="O4855" s="1">
        <v>-2721.38</v>
      </c>
      <c r="P4855" s="2">
        <v>50511</v>
      </c>
      <c r="Q4855" s="2">
        <v>50145</v>
      </c>
      <c r="R4855" t="s">
        <v>49</v>
      </c>
      <c r="S4855">
        <v>41</v>
      </c>
      <c r="T4855">
        <v>28</v>
      </c>
      <c r="U4855" t="s">
        <v>50</v>
      </c>
      <c r="V4855" t="s">
        <v>68</v>
      </c>
      <c r="W4855" t="s">
        <v>37</v>
      </c>
      <c r="X4855" t="s">
        <v>9779</v>
      </c>
      <c r="Y4855" t="s">
        <v>70</v>
      </c>
      <c r="Z4855">
        <v>14</v>
      </c>
      <c r="AA4855" t="s">
        <v>40</v>
      </c>
      <c r="AB4855">
        <v>596</v>
      </c>
      <c r="AC4855" t="s">
        <v>54</v>
      </c>
      <c r="AD4855" t="s">
        <v>82</v>
      </c>
      <c r="AG4855" t="s">
        <v>32</v>
      </c>
      <c r="AH4855">
        <v>110</v>
      </c>
      <c r="AI4855">
        <v>6</v>
      </c>
    </row>
    <row r="4856" spans="1:35" x14ac:dyDescent="0.3">
      <c r="A4856" t="s">
        <v>9780</v>
      </c>
      <c r="B4856" t="s">
        <v>45</v>
      </c>
      <c r="C4856" t="s">
        <v>72</v>
      </c>
      <c r="D4856" t="s">
        <v>67</v>
      </c>
      <c r="E4856" t="s">
        <v>43</v>
      </c>
      <c r="F4856" s="1">
        <v>2183</v>
      </c>
      <c r="G4856">
        <v>8</v>
      </c>
      <c r="H4856" s="1">
        <v>2008.36</v>
      </c>
      <c r="I4856">
        <v>17</v>
      </c>
      <c r="J4856">
        <v>44</v>
      </c>
      <c r="K4856">
        <v>3.9</v>
      </c>
      <c r="L4856">
        <v>462</v>
      </c>
      <c r="M4856" t="s">
        <v>48</v>
      </c>
      <c r="N4856">
        <v>810</v>
      </c>
      <c r="O4856" s="1">
        <v>1198.3599999999999</v>
      </c>
      <c r="P4856" s="2">
        <v>50512</v>
      </c>
      <c r="Q4856" s="2">
        <v>50146</v>
      </c>
      <c r="R4856" t="s">
        <v>89</v>
      </c>
      <c r="S4856">
        <v>35</v>
      </c>
      <c r="T4856">
        <v>36</v>
      </c>
      <c r="U4856" t="s">
        <v>35</v>
      </c>
      <c r="V4856" t="s">
        <v>36</v>
      </c>
      <c r="W4856" t="s">
        <v>37</v>
      </c>
      <c r="X4856" t="s">
        <v>9781</v>
      </c>
      <c r="Y4856" t="s">
        <v>53</v>
      </c>
      <c r="Z4856">
        <v>14</v>
      </c>
      <c r="AA4856" t="s">
        <v>63</v>
      </c>
      <c r="AB4856">
        <v>888</v>
      </c>
      <c r="AC4856" t="s">
        <v>41</v>
      </c>
      <c r="AD4856" t="s">
        <v>55</v>
      </c>
      <c r="AG4856" t="s">
        <v>43</v>
      </c>
      <c r="AH4856">
        <v>17</v>
      </c>
      <c r="AI4856">
        <v>44</v>
      </c>
    </row>
    <row r="4857" spans="1:35" x14ac:dyDescent="0.3">
      <c r="A4857" t="s">
        <v>9782</v>
      </c>
      <c r="B4857" t="s">
        <v>65</v>
      </c>
      <c r="C4857" t="s">
        <v>46</v>
      </c>
      <c r="D4857" t="s">
        <v>67</v>
      </c>
      <c r="E4857" t="s">
        <v>56</v>
      </c>
      <c r="F4857" s="1">
        <v>1704</v>
      </c>
      <c r="G4857">
        <v>19</v>
      </c>
      <c r="H4857" s="1">
        <v>1380.24</v>
      </c>
      <c r="I4857">
        <v>143</v>
      </c>
      <c r="J4857">
        <v>83</v>
      </c>
      <c r="K4857">
        <v>3.3</v>
      </c>
      <c r="L4857">
        <v>216</v>
      </c>
      <c r="M4857" t="s">
        <v>60</v>
      </c>
      <c r="N4857" s="1">
        <v>1685</v>
      </c>
      <c r="O4857">
        <v>-304.76</v>
      </c>
      <c r="P4857" s="2">
        <v>50513</v>
      </c>
      <c r="Q4857" s="2">
        <v>50147</v>
      </c>
      <c r="R4857" t="s">
        <v>89</v>
      </c>
      <c r="S4857">
        <v>12</v>
      </c>
      <c r="T4857">
        <v>30</v>
      </c>
      <c r="U4857" t="s">
        <v>50</v>
      </c>
      <c r="V4857" t="s">
        <v>68</v>
      </c>
      <c r="W4857" t="s">
        <v>76</v>
      </c>
      <c r="X4857" t="s">
        <v>9783</v>
      </c>
      <c r="Y4857" t="s">
        <v>70</v>
      </c>
      <c r="Z4857">
        <v>6</v>
      </c>
      <c r="AA4857" t="s">
        <v>63</v>
      </c>
      <c r="AB4857">
        <v>338</v>
      </c>
      <c r="AC4857" t="s">
        <v>41</v>
      </c>
      <c r="AD4857" t="s">
        <v>55</v>
      </c>
      <c r="AG4857" t="s">
        <v>56</v>
      </c>
      <c r="AH4857">
        <v>143</v>
      </c>
      <c r="AI4857">
        <v>83</v>
      </c>
    </row>
    <row r="4858" spans="1:35" x14ac:dyDescent="0.3">
      <c r="A4858" t="s">
        <v>9784</v>
      </c>
      <c r="B4858" t="s">
        <v>75</v>
      </c>
      <c r="C4858" t="s">
        <v>72</v>
      </c>
      <c r="D4858" t="s">
        <v>58</v>
      </c>
      <c r="E4858" t="s">
        <v>43</v>
      </c>
      <c r="F4858" s="1">
        <v>1093</v>
      </c>
      <c r="G4858">
        <v>7</v>
      </c>
      <c r="H4858" s="1">
        <v>1016.49</v>
      </c>
      <c r="I4858">
        <v>82</v>
      </c>
      <c r="J4858">
        <v>20</v>
      </c>
      <c r="K4858">
        <v>4</v>
      </c>
      <c r="L4858">
        <v>294</v>
      </c>
      <c r="M4858" t="s">
        <v>60</v>
      </c>
      <c r="N4858">
        <v>48</v>
      </c>
      <c r="O4858">
        <v>968.49</v>
      </c>
      <c r="P4858" s="2">
        <v>50514</v>
      </c>
      <c r="Q4858" s="2">
        <v>50148</v>
      </c>
      <c r="R4858" t="s">
        <v>34</v>
      </c>
      <c r="S4858">
        <v>18</v>
      </c>
      <c r="T4858">
        <v>35</v>
      </c>
      <c r="U4858" t="s">
        <v>50</v>
      </c>
      <c r="V4858" t="s">
        <v>36</v>
      </c>
      <c r="W4858" t="s">
        <v>76</v>
      </c>
      <c r="X4858" t="s">
        <v>9785</v>
      </c>
      <c r="Y4858" t="s">
        <v>39</v>
      </c>
      <c r="Z4858">
        <v>4</v>
      </c>
      <c r="AA4858" t="s">
        <v>40</v>
      </c>
      <c r="AB4858">
        <v>265</v>
      </c>
      <c r="AC4858" t="s">
        <v>78</v>
      </c>
      <c r="AD4858" t="s">
        <v>42</v>
      </c>
      <c r="AG4858" t="s">
        <v>43</v>
      </c>
      <c r="AH4858">
        <v>82</v>
      </c>
      <c r="AI4858">
        <v>20</v>
      </c>
    </row>
    <row r="4859" spans="1:35" x14ac:dyDescent="0.3">
      <c r="A4859" t="s">
        <v>9786</v>
      </c>
      <c r="B4859" t="s">
        <v>45</v>
      </c>
      <c r="C4859" t="s">
        <v>30</v>
      </c>
      <c r="D4859" t="s">
        <v>47</v>
      </c>
      <c r="E4859" t="s">
        <v>59</v>
      </c>
      <c r="F4859" s="1">
        <v>3192</v>
      </c>
      <c r="G4859">
        <v>8</v>
      </c>
      <c r="H4859" s="1">
        <v>2936.64</v>
      </c>
      <c r="I4859">
        <v>54</v>
      </c>
      <c r="J4859">
        <v>39</v>
      </c>
      <c r="K4859">
        <v>1.2</v>
      </c>
      <c r="L4859">
        <v>263</v>
      </c>
      <c r="M4859" t="s">
        <v>33</v>
      </c>
      <c r="N4859" s="1">
        <v>2615</v>
      </c>
      <c r="O4859">
        <v>321.64</v>
      </c>
      <c r="P4859" s="2">
        <v>50515</v>
      </c>
      <c r="Q4859" s="2">
        <v>50149</v>
      </c>
      <c r="R4859" t="s">
        <v>89</v>
      </c>
      <c r="S4859">
        <v>18</v>
      </c>
      <c r="T4859">
        <v>21</v>
      </c>
      <c r="U4859" t="s">
        <v>50</v>
      </c>
      <c r="V4859" t="s">
        <v>68</v>
      </c>
      <c r="W4859" t="s">
        <v>37</v>
      </c>
      <c r="X4859" t="s">
        <v>9787</v>
      </c>
      <c r="Y4859" t="s">
        <v>39</v>
      </c>
      <c r="Z4859">
        <v>6</v>
      </c>
      <c r="AA4859" t="s">
        <v>40</v>
      </c>
      <c r="AB4859">
        <v>383</v>
      </c>
      <c r="AC4859" t="s">
        <v>41</v>
      </c>
      <c r="AD4859" t="s">
        <v>42</v>
      </c>
      <c r="AG4859" t="s">
        <v>59</v>
      </c>
      <c r="AH4859">
        <v>54</v>
      </c>
      <c r="AI4859">
        <v>39</v>
      </c>
    </row>
    <row r="4860" spans="1:35" x14ac:dyDescent="0.3">
      <c r="A4860" t="s">
        <v>9788</v>
      </c>
      <c r="B4860" t="s">
        <v>45</v>
      </c>
      <c r="C4860" t="s">
        <v>72</v>
      </c>
      <c r="D4860" t="s">
        <v>31</v>
      </c>
      <c r="E4860" t="s">
        <v>43</v>
      </c>
      <c r="F4860" s="1">
        <v>4384</v>
      </c>
      <c r="G4860">
        <v>16</v>
      </c>
      <c r="H4860" s="1">
        <v>3682.56</v>
      </c>
      <c r="I4860">
        <v>10</v>
      </c>
      <c r="J4860">
        <v>63</v>
      </c>
      <c r="K4860">
        <v>1.6</v>
      </c>
      <c r="L4860">
        <v>448</v>
      </c>
      <c r="M4860" t="s">
        <v>48</v>
      </c>
      <c r="N4860" s="1">
        <v>3289</v>
      </c>
      <c r="O4860">
        <v>393.56</v>
      </c>
      <c r="P4860" s="2">
        <v>50516</v>
      </c>
      <c r="Q4860" s="2">
        <v>50150</v>
      </c>
      <c r="R4860" t="s">
        <v>89</v>
      </c>
      <c r="S4860">
        <v>20</v>
      </c>
      <c r="T4860">
        <v>42</v>
      </c>
      <c r="U4860" t="s">
        <v>50</v>
      </c>
      <c r="V4860" t="s">
        <v>61</v>
      </c>
      <c r="W4860" t="s">
        <v>51</v>
      </c>
      <c r="X4860" t="s">
        <v>9789</v>
      </c>
      <c r="Y4860" t="s">
        <v>53</v>
      </c>
      <c r="Z4860">
        <v>11</v>
      </c>
      <c r="AA4860" t="s">
        <v>63</v>
      </c>
      <c r="AB4860">
        <v>483</v>
      </c>
      <c r="AC4860" t="s">
        <v>41</v>
      </c>
      <c r="AD4860" t="s">
        <v>55</v>
      </c>
      <c r="AG4860" t="s">
        <v>43</v>
      </c>
      <c r="AH4860">
        <v>10</v>
      </c>
      <c r="AI4860">
        <v>63</v>
      </c>
    </row>
    <row r="4861" spans="1:35" x14ac:dyDescent="0.3">
      <c r="A4861" t="s">
        <v>9790</v>
      </c>
      <c r="B4861" t="s">
        <v>75</v>
      </c>
      <c r="C4861" t="s">
        <v>84</v>
      </c>
      <c r="D4861" t="s">
        <v>31</v>
      </c>
      <c r="E4861" t="s">
        <v>32</v>
      </c>
      <c r="F4861" s="1">
        <v>2113</v>
      </c>
      <c r="G4861">
        <v>33</v>
      </c>
      <c r="H4861" s="1">
        <v>1415.71</v>
      </c>
      <c r="I4861">
        <v>9</v>
      </c>
      <c r="J4861">
        <v>70</v>
      </c>
      <c r="K4861">
        <v>1.1000000000000001</v>
      </c>
      <c r="L4861">
        <v>336</v>
      </c>
      <c r="M4861" t="s">
        <v>60</v>
      </c>
      <c r="N4861" s="1">
        <v>2006</v>
      </c>
      <c r="O4861">
        <v>-590.29</v>
      </c>
      <c r="P4861" s="2">
        <v>50517</v>
      </c>
      <c r="Q4861" s="2">
        <v>50151</v>
      </c>
      <c r="R4861" t="s">
        <v>89</v>
      </c>
      <c r="S4861">
        <v>14</v>
      </c>
      <c r="T4861">
        <v>53</v>
      </c>
      <c r="U4861" t="s">
        <v>35</v>
      </c>
      <c r="V4861" t="s">
        <v>36</v>
      </c>
      <c r="W4861" t="s">
        <v>37</v>
      </c>
      <c r="X4861" t="s">
        <v>9791</v>
      </c>
      <c r="Y4861" t="s">
        <v>70</v>
      </c>
      <c r="Z4861">
        <v>9</v>
      </c>
      <c r="AA4861" t="s">
        <v>63</v>
      </c>
      <c r="AB4861">
        <v>725</v>
      </c>
      <c r="AC4861" t="s">
        <v>41</v>
      </c>
      <c r="AD4861" t="s">
        <v>55</v>
      </c>
      <c r="AG4861" t="s">
        <v>32</v>
      </c>
      <c r="AH4861">
        <v>9</v>
      </c>
      <c r="AI4861">
        <v>70</v>
      </c>
    </row>
    <row r="4862" spans="1:35" x14ac:dyDescent="0.3">
      <c r="A4862" t="s">
        <v>9792</v>
      </c>
      <c r="B4862" t="s">
        <v>45</v>
      </c>
      <c r="C4862" t="s">
        <v>30</v>
      </c>
      <c r="D4862" t="s">
        <v>67</v>
      </c>
      <c r="E4862" t="s">
        <v>59</v>
      </c>
      <c r="F4862" s="1">
        <v>1979</v>
      </c>
      <c r="G4862">
        <v>27</v>
      </c>
      <c r="H4862" s="1">
        <v>1444.67</v>
      </c>
      <c r="I4862">
        <v>24</v>
      </c>
      <c r="J4862">
        <v>91</v>
      </c>
      <c r="K4862">
        <v>3.9</v>
      </c>
      <c r="L4862">
        <v>339</v>
      </c>
      <c r="M4862" t="s">
        <v>60</v>
      </c>
      <c r="N4862" s="1">
        <v>2611</v>
      </c>
      <c r="O4862" s="1">
        <v>-1166.33</v>
      </c>
      <c r="P4862" s="2">
        <v>50518</v>
      </c>
      <c r="Q4862" s="2">
        <v>50152</v>
      </c>
      <c r="R4862" t="s">
        <v>89</v>
      </c>
      <c r="S4862">
        <v>10</v>
      </c>
      <c r="T4862">
        <v>27</v>
      </c>
      <c r="U4862" t="s">
        <v>50</v>
      </c>
      <c r="V4862" t="s">
        <v>36</v>
      </c>
      <c r="W4862" t="s">
        <v>37</v>
      </c>
      <c r="X4862" t="s">
        <v>9793</v>
      </c>
      <c r="Y4862" t="s">
        <v>70</v>
      </c>
      <c r="Z4862">
        <v>10</v>
      </c>
      <c r="AA4862" t="s">
        <v>63</v>
      </c>
      <c r="AB4862">
        <v>778</v>
      </c>
      <c r="AC4862" t="s">
        <v>41</v>
      </c>
      <c r="AD4862" t="s">
        <v>82</v>
      </c>
      <c r="AG4862" t="s">
        <v>59</v>
      </c>
      <c r="AH4862">
        <v>24</v>
      </c>
      <c r="AI4862">
        <v>91</v>
      </c>
    </row>
    <row r="4863" spans="1:35" x14ac:dyDescent="0.3">
      <c r="A4863" t="s">
        <v>9794</v>
      </c>
      <c r="B4863" t="s">
        <v>45</v>
      </c>
      <c r="C4863" t="s">
        <v>84</v>
      </c>
      <c r="D4863" t="s">
        <v>31</v>
      </c>
      <c r="E4863" t="s">
        <v>56</v>
      </c>
      <c r="F4863" s="1">
        <v>2252</v>
      </c>
      <c r="G4863">
        <v>43</v>
      </c>
      <c r="H4863" s="1">
        <v>1283.6400000000001</v>
      </c>
      <c r="I4863">
        <v>52</v>
      </c>
      <c r="J4863">
        <v>93</v>
      </c>
      <c r="K4863">
        <v>3.6</v>
      </c>
      <c r="L4863">
        <v>462</v>
      </c>
      <c r="M4863" t="s">
        <v>33</v>
      </c>
      <c r="N4863" s="1">
        <v>2180</v>
      </c>
      <c r="O4863">
        <v>-896.36</v>
      </c>
      <c r="P4863" s="2">
        <v>50519</v>
      </c>
      <c r="Q4863" s="2">
        <v>50153</v>
      </c>
      <c r="R4863" t="s">
        <v>49</v>
      </c>
      <c r="S4863">
        <v>39</v>
      </c>
      <c r="T4863">
        <v>24</v>
      </c>
      <c r="U4863" t="s">
        <v>50</v>
      </c>
      <c r="V4863" t="s">
        <v>36</v>
      </c>
      <c r="W4863" t="s">
        <v>76</v>
      </c>
      <c r="X4863" t="s">
        <v>9795</v>
      </c>
      <c r="Y4863" t="s">
        <v>53</v>
      </c>
      <c r="Z4863">
        <v>7</v>
      </c>
      <c r="AA4863" t="s">
        <v>63</v>
      </c>
      <c r="AB4863">
        <v>796</v>
      </c>
      <c r="AC4863" t="s">
        <v>78</v>
      </c>
      <c r="AD4863" t="s">
        <v>42</v>
      </c>
      <c r="AG4863" t="s">
        <v>56</v>
      </c>
      <c r="AH4863">
        <v>52</v>
      </c>
      <c r="AI4863">
        <v>93</v>
      </c>
    </row>
    <row r="4864" spans="1:35" x14ac:dyDescent="0.3">
      <c r="A4864" t="s">
        <v>9796</v>
      </c>
      <c r="B4864" t="s">
        <v>80</v>
      </c>
      <c r="C4864" t="s">
        <v>72</v>
      </c>
      <c r="D4864" t="s">
        <v>31</v>
      </c>
      <c r="E4864" t="s">
        <v>32</v>
      </c>
      <c r="F4864" s="1">
        <v>2231</v>
      </c>
      <c r="G4864">
        <v>17</v>
      </c>
      <c r="H4864" s="1">
        <v>1851.73</v>
      </c>
      <c r="I4864">
        <v>47</v>
      </c>
      <c r="J4864">
        <v>66</v>
      </c>
      <c r="K4864">
        <v>4.9000000000000004</v>
      </c>
      <c r="L4864">
        <v>125</v>
      </c>
      <c r="M4864" t="s">
        <v>60</v>
      </c>
      <c r="N4864">
        <v>885</v>
      </c>
      <c r="O4864">
        <v>966.73</v>
      </c>
      <c r="P4864" s="2">
        <v>50520</v>
      </c>
      <c r="Q4864" s="2">
        <v>50154</v>
      </c>
      <c r="R4864" t="s">
        <v>34</v>
      </c>
      <c r="S4864">
        <v>20</v>
      </c>
      <c r="T4864">
        <v>45</v>
      </c>
      <c r="U4864" t="s">
        <v>35</v>
      </c>
      <c r="V4864" t="s">
        <v>68</v>
      </c>
      <c r="W4864" t="s">
        <v>76</v>
      </c>
      <c r="X4864" t="s">
        <v>9797</v>
      </c>
      <c r="Y4864" t="s">
        <v>39</v>
      </c>
      <c r="Z4864">
        <v>4</v>
      </c>
      <c r="AA4864" t="s">
        <v>40</v>
      </c>
      <c r="AB4864">
        <v>297</v>
      </c>
      <c r="AC4864" t="s">
        <v>78</v>
      </c>
      <c r="AD4864" t="s">
        <v>42</v>
      </c>
      <c r="AG4864" t="s">
        <v>32</v>
      </c>
      <c r="AH4864">
        <v>47</v>
      </c>
      <c r="AI4864">
        <v>66</v>
      </c>
    </row>
    <row r="4865" spans="1:35" x14ac:dyDescent="0.3">
      <c r="A4865" t="s">
        <v>9798</v>
      </c>
      <c r="B4865" t="s">
        <v>45</v>
      </c>
      <c r="C4865" t="s">
        <v>84</v>
      </c>
      <c r="D4865" t="s">
        <v>47</v>
      </c>
      <c r="E4865" t="s">
        <v>59</v>
      </c>
      <c r="F4865" s="1">
        <v>3645</v>
      </c>
      <c r="G4865">
        <v>13</v>
      </c>
      <c r="H4865" s="1">
        <v>3171.15</v>
      </c>
      <c r="I4865">
        <v>45</v>
      </c>
      <c r="J4865">
        <v>78</v>
      </c>
      <c r="K4865">
        <v>2.2000000000000002</v>
      </c>
      <c r="L4865">
        <v>136</v>
      </c>
      <c r="M4865" t="s">
        <v>48</v>
      </c>
      <c r="N4865" s="1">
        <v>1243</v>
      </c>
      <c r="O4865" s="1">
        <v>1928.15</v>
      </c>
      <c r="P4865" s="2">
        <v>50521</v>
      </c>
      <c r="Q4865" s="2">
        <v>50155</v>
      </c>
      <c r="R4865" t="s">
        <v>34</v>
      </c>
      <c r="S4865">
        <v>2</v>
      </c>
      <c r="T4865">
        <v>21</v>
      </c>
      <c r="U4865" t="s">
        <v>35</v>
      </c>
      <c r="V4865" t="s">
        <v>61</v>
      </c>
      <c r="W4865" t="s">
        <v>51</v>
      </c>
      <c r="X4865" t="s">
        <v>9799</v>
      </c>
      <c r="Y4865" t="s">
        <v>53</v>
      </c>
      <c r="Z4865">
        <v>3</v>
      </c>
      <c r="AA4865" t="s">
        <v>40</v>
      </c>
      <c r="AB4865">
        <v>526</v>
      </c>
      <c r="AC4865" t="s">
        <v>41</v>
      </c>
      <c r="AD4865" t="s">
        <v>82</v>
      </c>
      <c r="AG4865" t="s">
        <v>59</v>
      </c>
      <c r="AH4865">
        <v>45</v>
      </c>
      <c r="AI4865">
        <v>78</v>
      </c>
    </row>
    <row r="4866" spans="1:35" x14ac:dyDescent="0.3">
      <c r="A4866" t="s">
        <v>9800</v>
      </c>
      <c r="B4866" t="s">
        <v>75</v>
      </c>
      <c r="C4866" t="s">
        <v>30</v>
      </c>
      <c r="D4866" t="s">
        <v>96</v>
      </c>
      <c r="E4866" t="s">
        <v>43</v>
      </c>
      <c r="F4866" s="1">
        <v>3566</v>
      </c>
      <c r="G4866">
        <v>3</v>
      </c>
      <c r="H4866" s="1">
        <v>3459.02</v>
      </c>
      <c r="I4866">
        <v>27</v>
      </c>
      <c r="J4866">
        <v>88</v>
      </c>
      <c r="K4866">
        <v>3.4</v>
      </c>
      <c r="L4866">
        <v>347</v>
      </c>
      <c r="M4866" t="s">
        <v>60</v>
      </c>
      <c r="N4866">
        <v>98</v>
      </c>
      <c r="O4866" s="1">
        <v>3361.02</v>
      </c>
      <c r="P4866" s="2">
        <v>50522</v>
      </c>
      <c r="Q4866" s="2">
        <v>50156</v>
      </c>
      <c r="R4866" t="s">
        <v>89</v>
      </c>
      <c r="S4866">
        <v>2</v>
      </c>
      <c r="T4866">
        <v>42</v>
      </c>
      <c r="U4866" t="s">
        <v>50</v>
      </c>
      <c r="V4866" t="s">
        <v>36</v>
      </c>
      <c r="W4866" t="s">
        <v>51</v>
      </c>
      <c r="X4866" t="s">
        <v>9801</v>
      </c>
      <c r="Y4866" t="s">
        <v>39</v>
      </c>
      <c r="Z4866">
        <v>7</v>
      </c>
      <c r="AA4866" t="s">
        <v>40</v>
      </c>
      <c r="AB4866">
        <v>842</v>
      </c>
      <c r="AC4866" t="s">
        <v>54</v>
      </c>
      <c r="AD4866" t="s">
        <v>82</v>
      </c>
      <c r="AG4866" t="s">
        <v>43</v>
      </c>
      <c r="AH4866">
        <v>27</v>
      </c>
      <c r="AI4866">
        <v>88</v>
      </c>
    </row>
    <row r="4867" spans="1:35" x14ac:dyDescent="0.3">
      <c r="A4867" t="s">
        <v>9802</v>
      </c>
      <c r="B4867" t="s">
        <v>75</v>
      </c>
      <c r="C4867" t="s">
        <v>30</v>
      </c>
      <c r="D4867" t="s">
        <v>96</v>
      </c>
      <c r="E4867" t="s">
        <v>56</v>
      </c>
      <c r="F4867">
        <v>568</v>
      </c>
      <c r="G4867">
        <v>3</v>
      </c>
      <c r="H4867">
        <v>550.96</v>
      </c>
      <c r="I4867">
        <v>135</v>
      </c>
      <c r="J4867">
        <v>87</v>
      </c>
      <c r="K4867">
        <v>1</v>
      </c>
      <c r="L4867">
        <v>88</v>
      </c>
      <c r="M4867" t="s">
        <v>33</v>
      </c>
      <c r="N4867">
        <v>482</v>
      </c>
      <c r="O4867">
        <v>68.959999999999994</v>
      </c>
      <c r="P4867" s="2">
        <v>50523</v>
      </c>
      <c r="Q4867" s="2">
        <v>50157</v>
      </c>
      <c r="R4867" t="s">
        <v>49</v>
      </c>
      <c r="S4867">
        <v>14</v>
      </c>
      <c r="T4867">
        <v>67</v>
      </c>
      <c r="U4867" t="s">
        <v>35</v>
      </c>
      <c r="V4867" t="s">
        <v>61</v>
      </c>
      <c r="W4867" t="s">
        <v>37</v>
      </c>
      <c r="X4867" t="s">
        <v>9803</v>
      </c>
      <c r="Y4867" t="s">
        <v>39</v>
      </c>
      <c r="Z4867">
        <v>2</v>
      </c>
      <c r="AA4867" t="s">
        <v>40</v>
      </c>
      <c r="AB4867">
        <v>139</v>
      </c>
      <c r="AC4867" t="s">
        <v>78</v>
      </c>
      <c r="AD4867" t="s">
        <v>42</v>
      </c>
      <c r="AG4867" t="s">
        <v>56</v>
      </c>
      <c r="AH4867">
        <v>135</v>
      </c>
      <c r="AI4867">
        <v>87</v>
      </c>
    </row>
    <row r="4868" spans="1:35" x14ac:dyDescent="0.3">
      <c r="A4868" t="s">
        <v>9804</v>
      </c>
      <c r="B4868" t="s">
        <v>75</v>
      </c>
      <c r="C4868" t="s">
        <v>46</v>
      </c>
      <c r="D4868" t="s">
        <v>47</v>
      </c>
      <c r="E4868" t="s">
        <v>32</v>
      </c>
      <c r="F4868" s="1">
        <v>3611</v>
      </c>
      <c r="G4868">
        <v>4</v>
      </c>
      <c r="H4868" s="1">
        <v>3466.56</v>
      </c>
      <c r="I4868">
        <v>40</v>
      </c>
      <c r="J4868">
        <v>3</v>
      </c>
      <c r="K4868">
        <v>4</v>
      </c>
      <c r="L4868">
        <v>258</v>
      </c>
      <c r="M4868" t="s">
        <v>60</v>
      </c>
      <c r="N4868">
        <v>826</v>
      </c>
      <c r="O4868" s="1">
        <v>2640.56</v>
      </c>
      <c r="P4868" s="2">
        <v>50524</v>
      </c>
      <c r="Q4868" s="2">
        <v>50158</v>
      </c>
      <c r="R4868" t="s">
        <v>34</v>
      </c>
      <c r="S4868">
        <v>36</v>
      </c>
      <c r="T4868">
        <v>24</v>
      </c>
      <c r="U4868" t="s">
        <v>50</v>
      </c>
      <c r="V4868" t="s">
        <v>36</v>
      </c>
      <c r="W4868" t="s">
        <v>37</v>
      </c>
      <c r="X4868" t="s">
        <v>9805</v>
      </c>
      <c r="Y4868" t="s">
        <v>53</v>
      </c>
      <c r="Z4868">
        <v>14</v>
      </c>
      <c r="AA4868" t="s">
        <v>63</v>
      </c>
      <c r="AB4868">
        <v>855</v>
      </c>
      <c r="AC4868" t="s">
        <v>54</v>
      </c>
      <c r="AD4868" t="s">
        <v>42</v>
      </c>
      <c r="AG4868" t="s">
        <v>32</v>
      </c>
      <c r="AH4868">
        <v>40</v>
      </c>
      <c r="AI4868">
        <v>3</v>
      </c>
    </row>
    <row r="4869" spans="1:35" x14ac:dyDescent="0.3">
      <c r="A4869" t="s">
        <v>9806</v>
      </c>
      <c r="B4869" t="s">
        <v>29</v>
      </c>
      <c r="C4869" t="s">
        <v>66</v>
      </c>
      <c r="D4869" t="s">
        <v>31</v>
      </c>
      <c r="E4869" t="s">
        <v>56</v>
      </c>
      <c r="F4869" s="1">
        <v>1350</v>
      </c>
      <c r="G4869">
        <v>48</v>
      </c>
      <c r="H4869">
        <v>702</v>
      </c>
      <c r="I4869">
        <v>123</v>
      </c>
      <c r="J4869">
        <v>42</v>
      </c>
      <c r="K4869">
        <v>3</v>
      </c>
      <c r="L4869">
        <v>272</v>
      </c>
      <c r="M4869" t="s">
        <v>48</v>
      </c>
      <c r="N4869" s="1">
        <v>2128</v>
      </c>
      <c r="O4869" s="1">
        <v>-1426</v>
      </c>
      <c r="P4869" s="2">
        <v>50525</v>
      </c>
      <c r="Q4869" s="2">
        <v>50159</v>
      </c>
      <c r="R4869" t="s">
        <v>34</v>
      </c>
      <c r="S4869">
        <v>15</v>
      </c>
      <c r="T4869">
        <v>37</v>
      </c>
      <c r="U4869" t="s">
        <v>50</v>
      </c>
      <c r="V4869" t="s">
        <v>68</v>
      </c>
      <c r="W4869" t="s">
        <v>37</v>
      </c>
      <c r="X4869" t="s">
        <v>9807</v>
      </c>
      <c r="Y4869" t="s">
        <v>53</v>
      </c>
      <c r="Z4869">
        <v>8</v>
      </c>
      <c r="AA4869" t="s">
        <v>40</v>
      </c>
      <c r="AB4869">
        <v>608</v>
      </c>
      <c r="AC4869" t="s">
        <v>78</v>
      </c>
      <c r="AD4869" t="s">
        <v>82</v>
      </c>
      <c r="AG4869" t="s">
        <v>56</v>
      </c>
      <c r="AH4869">
        <v>123</v>
      </c>
      <c r="AI4869">
        <v>42</v>
      </c>
    </row>
    <row r="4870" spans="1:35" x14ac:dyDescent="0.3">
      <c r="A4870" t="s">
        <v>9808</v>
      </c>
      <c r="B4870" t="s">
        <v>80</v>
      </c>
      <c r="C4870" t="s">
        <v>30</v>
      </c>
      <c r="D4870" t="s">
        <v>96</v>
      </c>
      <c r="E4870" t="s">
        <v>56</v>
      </c>
      <c r="F4870">
        <v>735</v>
      </c>
      <c r="G4870">
        <v>19</v>
      </c>
      <c r="H4870">
        <v>595.35</v>
      </c>
      <c r="I4870">
        <v>96</v>
      </c>
      <c r="J4870">
        <v>12</v>
      </c>
      <c r="K4870">
        <v>1.4</v>
      </c>
      <c r="L4870">
        <v>402</v>
      </c>
      <c r="M4870" t="s">
        <v>48</v>
      </c>
      <c r="N4870" s="1">
        <v>2621</v>
      </c>
      <c r="O4870" s="1">
        <v>-2025.65</v>
      </c>
      <c r="P4870" s="2">
        <v>50526</v>
      </c>
      <c r="Q4870" s="2">
        <v>50160</v>
      </c>
      <c r="R4870" t="s">
        <v>49</v>
      </c>
      <c r="S4870">
        <v>36</v>
      </c>
      <c r="T4870">
        <v>57</v>
      </c>
      <c r="U4870" t="s">
        <v>50</v>
      </c>
      <c r="V4870" t="s">
        <v>36</v>
      </c>
      <c r="W4870" t="s">
        <v>37</v>
      </c>
      <c r="X4870" t="s">
        <v>9809</v>
      </c>
      <c r="Y4870" t="s">
        <v>53</v>
      </c>
      <c r="Z4870">
        <v>2</v>
      </c>
      <c r="AA4870" t="s">
        <v>63</v>
      </c>
      <c r="AB4870">
        <v>163</v>
      </c>
      <c r="AC4870" t="s">
        <v>41</v>
      </c>
      <c r="AD4870" t="s">
        <v>82</v>
      </c>
      <c r="AG4870" t="s">
        <v>56</v>
      </c>
      <c r="AH4870">
        <v>96</v>
      </c>
      <c r="AI4870">
        <v>12</v>
      </c>
    </row>
    <row r="4871" spans="1:35" x14ac:dyDescent="0.3">
      <c r="A4871" t="s">
        <v>9810</v>
      </c>
      <c r="B4871" t="s">
        <v>80</v>
      </c>
      <c r="C4871" t="s">
        <v>84</v>
      </c>
      <c r="D4871" t="s">
        <v>67</v>
      </c>
      <c r="E4871" t="s">
        <v>59</v>
      </c>
      <c r="F4871" s="1">
        <v>4918</v>
      </c>
      <c r="G4871">
        <v>11</v>
      </c>
      <c r="H4871" s="1">
        <v>4377.0200000000004</v>
      </c>
      <c r="I4871">
        <v>136</v>
      </c>
      <c r="J4871">
        <v>34</v>
      </c>
      <c r="K4871">
        <v>2.7</v>
      </c>
      <c r="L4871">
        <v>360</v>
      </c>
      <c r="M4871" t="s">
        <v>33</v>
      </c>
      <c r="N4871" s="1">
        <v>3432</v>
      </c>
      <c r="O4871">
        <v>945.02</v>
      </c>
      <c r="P4871" s="2">
        <v>50527</v>
      </c>
      <c r="Q4871" s="2">
        <v>50161</v>
      </c>
      <c r="R4871" t="s">
        <v>49</v>
      </c>
      <c r="S4871">
        <v>7</v>
      </c>
      <c r="T4871">
        <v>37</v>
      </c>
      <c r="U4871" t="s">
        <v>35</v>
      </c>
      <c r="V4871" t="s">
        <v>68</v>
      </c>
      <c r="W4871" t="s">
        <v>37</v>
      </c>
      <c r="X4871" t="s">
        <v>9811</v>
      </c>
      <c r="Y4871" t="s">
        <v>39</v>
      </c>
      <c r="Z4871">
        <v>2</v>
      </c>
      <c r="AA4871" t="s">
        <v>63</v>
      </c>
      <c r="AB4871">
        <v>835</v>
      </c>
      <c r="AC4871" t="s">
        <v>78</v>
      </c>
      <c r="AD4871" t="s">
        <v>42</v>
      </c>
      <c r="AG4871" t="s">
        <v>59</v>
      </c>
      <c r="AH4871">
        <v>136</v>
      </c>
      <c r="AI4871">
        <v>34</v>
      </c>
    </row>
    <row r="4872" spans="1:35" x14ac:dyDescent="0.3">
      <c r="A4872" t="s">
        <v>9812</v>
      </c>
      <c r="B4872" t="s">
        <v>65</v>
      </c>
      <c r="C4872" t="s">
        <v>66</v>
      </c>
      <c r="D4872" t="s">
        <v>96</v>
      </c>
      <c r="E4872" t="s">
        <v>59</v>
      </c>
      <c r="F4872">
        <v>330</v>
      </c>
      <c r="G4872">
        <v>5</v>
      </c>
      <c r="H4872">
        <v>313.5</v>
      </c>
      <c r="I4872">
        <v>152</v>
      </c>
      <c r="J4872">
        <v>96</v>
      </c>
      <c r="K4872">
        <v>5</v>
      </c>
      <c r="L4872">
        <v>365</v>
      </c>
      <c r="M4872" t="s">
        <v>48</v>
      </c>
      <c r="N4872" s="1">
        <v>3931</v>
      </c>
      <c r="O4872" s="1">
        <v>-3617.5</v>
      </c>
      <c r="P4872" s="2">
        <v>50528</v>
      </c>
      <c r="Q4872" s="2">
        <v>50162</v>
      </c>
      <c r="R4872" t="s">
        <v>34</v>
      </c>
      <c r="S4872">
        <v>16</v>
      </c>
      <c r="T4872">
        <v>51</v>
      </c>
      <c r="U4872" t="s">
        <v>35</v>
      </c>
      <c r="V4872" t="s">
        <v>36</v>
      </c>
      <c r="W4872" t="s">
        <v>76</v>
      </c>
      <c r="X4872" t="s">
        <v>9813</v>
      </c>
      <c r="Y4872" t="s">
        <v>39</v>
      </c>
      <c r="Z4872">
        <v>1</v>
      </c>
      <c r="AA4872" t="s">
        <v>63</v>
      </c>
      <c r="AB4872">
        <v>770</v>
      </c>
      <c r="AC4872" t="s">
        <v>54</v>
      </c>
      <c r="AD4872" t="s">
        <v>42</v>
      </c>
      <c r="AG4872" t="s">
        <v>59</v>
      </c>
      <c r="AH4872">
        <v>152</v>
      </c>
      <c r="AI4872">
        <v>96</v>
      </c>
    </row>
    <row r="4873" spans="1:35" x14ac:dyDescent="0.3">
      <c r="A4873" t="s">
        <v>9814</v>
      </c>
      <c r="B4873" t="s">
        <v>75</v>
      </c>
      <c r="C4873" t="s">
        <v>46</v>
      </c>
      <c r="D4873" t="s">
        <v>67</v>
      </c>
      <c r="E4873" t="s">
        <v>32</v>
      </c>
      <c r="F4873">
        <v>138</v>
      </c>
      <c r="G4873">
        <v>38</v>
      </c>
      <c r="H4873">
        <v>85.56</v>
      </c>
      <c r="I4873">
        <v>98</v>
      </c>
      <c r="J4873">
        <v>42</v>
      </c>
      <c r="K4873">
        <v>1.8</v>
      </c>
      <c r="L4873">
        <v>270</v>
      </c>
      <c r="M4873" t="s">
        <v>48</v>
      </c>
      <c r="N4873" s="1">
        <v>2146</v>
      </c>
      <c r="O4873" s="1">
        <v>-2060.44</v>
      </c>
      <c r="P4873" s="2">
        <v>50529</v>
      </c>
      <c r="Q4873" s="2">
        <v>50163</v>
      </c>
      <c r="R4873" t="s">
        <v>34</v>
      </c>
      <c r="S4873">
        <v>46</v>
      </c>
      <c r="T4873">
        <v>61</v>
      </c>
      <c r="U4873" t="s">
        <v>50</v>
      </c>
      <c r="V4873" t="s">
        <v>36</v>
      </c>
      <c r="W4873" t="s">
        <v>37</v>
      </c>
      <c r="X4873" t="s">
        <v>9815</v>
      </c>
      <c r="Y4873" t="s">
        <v>39</v>
      </c>
      <c r="Z4873">
        <v>8</v>
      </c>
      <c r="AA4873" t="s">
        <v>40</v>
      </c>
      <c r="AB4873">
        <v>145</v>
      </c>
      <c r="AC4873" t="s">
        <v>54</v>
      </c>
      <c r="AD4873" t="s">
        <v>82</v>
      </c>
      <c r="AG4873" t="s">
        <v>32</v>
      </c>
      <c r="AH4873">
        <v>98</v>
      </c>
      <c r="AI4873">
        <v>42</v>
      </c>
    </row>
    <row r="4874" spans="1:35" x14ac:dyDescent="0.3">
      <c r="A4874" t="s">
        <v>9816</v>
      </c>
      <c r="B4874" t="s">
        <v>65</v>
      </c>
      <c r="C4874" t="s">
        <v>84</v>
      </c>
      <c r="D4874" t="s">
        <v>96</v>
      </c>
      <c r="E4874" t="s">
        <v>56</v>
      </c>
      <c r="F4874" s="1">
        <v>1556</v>
      </c>
      <c r="G4874">
        <v>2</v>
      </c>
      <c r="H4874" s="1">
        <v>1524.88</v>
      </c>
      <c r="I4874">
        <v>47</v>
      </c>
      <c r="J4874">
        <v>96</v>
      </c>
      <c r="K4874">
        <v>4.4000000000000004</v>
      </c>
      <c r="L4874">
        <v>336</v>
      </c>
      <c r="M4874" t="s">
        <v>33</v>
      </c>
      <c r="N4874" s="1">
        <v>3171</v>
      </c>
      <c r="O4874" s="1">
        <v>-1646.12</v>
      </c>
      <c r="P4874" s="2">
        <v>50530</v>
      </c>
      <c r="Q4874" s="2">
        <v>50164</v>
      </c>
      <c r="R4874" t="s">
        <v>34</v>
      </c>
      <c r="S4874">
        <v>36</v>
      </c>
      <c r="T4874">
        <v>58</v>
      </c>
      <c r="U4874" t="s">
        <v>35</v>
      </c>
      <c r="V4874" t="s">
        <v>61</v>
      </c>
      <c r="W4874" t="s">
        <v>76</v>
      </c>
      <c r="X4874" t="s">
        <v>9817</v>
      </c>
      <c r="Y4874" t="s">
        <v>70</v>
      </c>
      <c r="Z4874">
        <v>7</v>
      </c>
      <c r="AA4874" t="s">
        <v>63</v>
      </c>
      <c r="AB4874">
        <v>967</v>
      </c>
      <c r="AC4874" t="s">
        <v>78</v>
      </c>
      <c r="AD4874" t="s">
        <v>82</v>
      </c>
      <c r="AG4874" t="s">
        <v>56</v>
      </c>
      <c r="AH4874">
        <v>47</v>
      </c>
      <c r="AI4874">
        <v>96</v>
      </c>
    </row>
    <row r="4875" spans="1:35" x14ac:dyDescent="0.3">
      <c r="A4875" t="s">
        <v>9818</v>
      </c>
      <c r="B4875" t="s">
        <v>80</v>
      </c>
      <c r="C4875" t="s">
        <v>30</v>
      </c>
      <c r="D4875" t="s">
        <v>47</v>
      </c>
      <c r="E4875" t="s">
        <v>43</v>
      </c>
      <c r="F4875" s="1">
        <v>3138</v>
      </c>
      <c r="G4875">
        <v>6</v>
      </c>
      <c r="H4875" s="1">
        <v>2949.72</v>
      </c>
      <c r="I4875">
        <v>80</v>
      </c>
      <c r="J4875">
        <v>71</v>
      </c>
      <c r="K4875">
        <v>4.2</v>
      </c>
      <c r="L4875">
        <v>350</v>
      </c>
      <c r="M4875" t="s">
        <v>48</v>
      </c>
      <c r="N4875" s="1">
        <v>1325</v>
      </c>
      <c r="O4875" s="1">
        <v>1624.72</v>
      </c>
      <c r="P4875" s="2">
        <v>50531</v>
      </c>
      <c r="Q4875" s="2">
        <v>50165</v>
      </c>
      <c r="R4875" t="s">
        <v>89</v>
      </c>
      <c r="S4875">
        <v>17</v>
      </c>
      <c r="T4875">
        <v>49</v>
      </c>
      <c r="U4875" t="s">
        <v>50</v>
      </c>
      <c r="V4875" t="s">
        <v>61</v>
      </c>
      <c r="W4875" t="s">
        <v>51</v>
      </c>
      <c r="X4875" t="s">
        <v>9819</v>
      </c>
      <c r="Y4875" t="s">
        <v>39</v>
      </c>
      <c r="Z4875">
        <v>10</v>
      </c>
      <c r="AA4875" t="s">
        <v>63</v>
      </c>
      <c r="AB4875">
        <v>798</v>
      </c>
      <c r="AC4875" t="s">
        <v>41</v>
      </c>
      <c r="AD4875" t="s">
        <v>55</v>
      </c>
      <c r="AG4875" t="s">
        <v>43</v>
      </c>
      <c r="AH4875">
        <v>80</v>
      </c>
      <c r="AI4875">
        <v>71</v>
      </c>
    </row>
    <row r="4876" spans="1:35" x14ac:dyDescent="0.3">
      <c r="A4876" t="s">
        <v>9820</v>
      </c>
      <c r="B4876" t="s">
        <v>29</v>
      </c>
      <c r="C4876" t="s">
        <v>72</v>
      </c>
      <c r="D4876" t="s">
        <v>96</v>
      </c>
      <c r="E4876" t="s">
        <v>56</v>
      </c>
      <c r="F4876" s="1">
        <v>2089</v>
      </c>
      <c r="G4876">
        <v>0</v>
      </c>
      <c r="H4876" s="1">
        <v>2089</v>
      </c>
      <c r="I4876">
        <v>6</v>
      </c>
      <c r="J4876">
        <v>40</v>
      </c>
      <c r="K4876">
        <v>4.5999999999999996</v>
      </c>
      <c r="L4876">
        <v>469</v>
      </c>
      <c r="M4876" t="s">
        <v>60</v>
      </c>
      <c r="N4876" s="1">
        <v>1519</v>
      </c>
      <c r="O4876">
        <v>570</v>
      </c>
      <c r="P4876" s="2">
        <v>50532</v>
      </c>
      <c r="Q4876" s="2">
        <v>50166</v>
      </c>
      <c r="R4876" t="s">
        <v>89</v>
      </c>
      <c r="S4876">
        <v>34</v>
      </c>
      <c r="T4876">
        <v>42</v>
      </c>
      <c r="U4876" t="s">
        <v>35</v>
      </c>
      <c r="V4876" t="s">
        <v>36</v>
      </c>
      <c r="W4876" t="s">
        <v>37</v>
      </c>
      <c r="X4876" t="s">
        <v>9821</v>
      </c>
      <c r="Y4876" t="s">
        <v>70</v>
      </c>
      <c r="Z4876">
        <v>13</v>
      </c>
      <c r="AA4876" t="s">
        <v>40</v>
      </c>
      <c r="AB4876">
        <v>990</v>
      </c>
      <c r="AC4876" t="s">
        <v>78</v>
      </c>
      <c r="AD4876" t="s">
        <v>55</v>
      </c>
      <c r="AG4876" t="s">
        <v>56</v>
      </c>
      <c r="AH4876">
        <v>6</v>
      </c>
      <c r="AI4876">
        <v>40</v>
      </c>
    </row>
    <row r="4877" spans="1:35" x14ac:dyDescent="0.3">
      <c r="A4877" t="s">
        <v>9822</v>
      </c>
      <c r="B4877" t="s">
        <v>29</v>
      </c>
      <c r="C4877" t="s">
        <v>30</v>
      </c>
      <c r="D4877" t="s">
        <v>67</v>
      </c>
      <c r="E4877" t="s">
        <v>59</v>
      </c>
      <c r="F4877" s="1">
        <v>4510</v>
      </c>
      <c r="G4877">
        <v>28</v>
      </c>
      <c r="H4877" s="1">
        <v>3247.2</v>
      </c>
      <c r="I4877">
        <v>38</v>
      </c>
      <c r="J4877">
        <v>61</v>
      </c>
      <c r="K4877">
        <v>3.7</v>
      </c>
      <c r="L4877">
        <v>284</v>
      </c>
      <c r="M4877" t="s">
        <v>48</v>
      </c>
      <c r="N4877" s="1">
        <v>3573</v>
      </c>
      <c r="O4877">
        <v>-325.8</v>
      </c>
      <c r="P4877" s="2">
        <v>50533</v>
      </c>
      <c r="Q4877" s="2">
        <v>50167</v>
      </c>
      <c r="R4877" t="s">
        <v>34</v>
      </c>
      <c r="S4877">
        <v>10</v>
      </c>
      <c r="T4877">
        <v>23</v>
      </c>
      <c r="U4877" t="s">
        <v>50</v>
      </c>
      <c r="V4877" t="s">
        <v>36</v>
      </c>
      <c r="W4877" t="s">
        <v>51</v>
      </c>
      <c r="X4877" t="s">
        <v>9823</v>
      </c>
      <c r="Y4877" t="s">
        <v>70</v>
      </c>
      <c r="Z4877">
        <v>2</v>
      </c>
      <c r="AA4877" t="s">
        <v>40</v>
      </c>
      <c r="AB4877">
        <v>187</v>
      </c>
      <c r="AC4877" t="s">
        <v>41</v>
      </c>
      <c r="AD4877" t="s">
        <v>42</v>
      </c>
      <c r="AG4877" t="s">
        <v>59</v>
      </c>
      <c r="AH4877">
        <v>38</v>
      </c>
      <c r="AI4877">
        <v>61</v>
      </c>
    </row>
    <row r="4878" spans="1:35" x14ac:dyDescent="0.3">
      <c r="A4878" t="s">
        <v>9824</v>
      </c>
      <c r="B4878" t="s">
        <v>65</v>
      </c>
      <c r="C4878" t="s">
        <v>46</v>
      </c>
      <c r="D4878" t="s">
        <v>31</v>
      </c>
      <c r="E4878" t="s">
        <v>32</v>
      </c>
      <c r="F4878" s="1">
        <v>2135</v>
      </c>
      <c r="G4878">
        <v>48</v>
      </c>
      <c r="H4878" s="1">
        <v>1110.2</v>
      </c>
      <c r="I4878">
        <v>55</v>
      </c>
      <c r="J4878">
        <v>57</v>
      </c>
      <c r="K4878">
        <v>3.1</v>
      </c>
      <c r="L4878">
        <v>335</v>
      </c>
      <c r="M4878" t="s">
        <v>48</v>
      </c>
      <c r="N4878" s="1">
        <v>2605</v>
      </c>
      <c r="O4878" s="1">
        <v>-1494.8</v>
      </c>
      <c r="P4878" s="2">
        <v>50534</v>
      </c>
      <c r="Q4878" s="2">
        <v>50168</v>
      </c>
      <c r="R4878" t="s">
        <v>89</v>
      </c>
      <c r="S4878">
        <v>10</v>
      </c>
      <c r="T4878">
        <v>44</v>
      </c>
      <c r="U4878" t="s">
        <v>50</v>
      </c>
      <c r="V4878" t="s">
        <v>36</v>
      </c>
      <c r="W4878" t="s">
        <v>37</v>
      </c>
      <c r="X4878" t="s">
        <v>9825</v>
      </c>
      <c r="Y4878" t="s">
        <v>70</v>
      </c>
      <c r="Z4878">
        <v>10</v>
      </c>
      <c r="AA4878" t="s">
        <v>40</v>
      </c>
      <c r="AB4878">
        <v>449</v>
      </c>
      <c r="AC4878" t="s">
        <v>78</v>
      </c>
      <c r="AD4878" t="s">
        <v>42</v>
      </c>
      <c r="AG4878" t="s">
        <v>32</v>
      </c>
      <c r="AH4878">
        <v>55</v>
      </c>
      <c r="AI4878">
        <v>57</v>
      </c>
    </row>
    <row r="4879" spans="1:35" x14ac:dyDescent="0.3">
      <c r="A4879" t="s">
        <v>9826</v>
      </c>
      <c r="B4879" t="s">
        <v>75</v>
      </c>
      <c r="C4879" t="s">
        <v>66</v>
      </c>
      <c r="D4879" t="s">
        <v>67</v>
      </c>
      <c r="E4879" t="s">
        <v>43</v>
      </c>
      <c r="F4879" s="1">
        <v>3231</v>
      </c>
      <c r="G4879">
        <v>3</v>
      </c>
      <c r="H4879" s="1">
        <v>3134.07</v>
      </c>
      <c r="I4879">
        <v>94</v>
      </c>
      <c r="J4879">
        <v>4</v>
      </c>
      <c r="K4879">
        <v>5</v>
      </c>
      <c r="L4879">
        <v>50</v>
      </c>
      <c r="M4879" t="s">
        <v>33</v>
      </c>
      <c r="N4879" s="1">
        <v>2056</v>
      </c>
      <c r="O4879" s="1">
        <v>1078.07</v>
      </c>
      <c r="P4879" s="2">
        <v>50535</v>
      </c>
      <c r="Q4879" s="2">
        <v>50169</v>
      </c>
      <c r="R4879" t="s">
        <v>34</v>
      </c>
      <c r="S4879">
        <v>40</v>
      </c>
      <c r="T4879">
        <v>63</v>
      </c>
      <c r="U4879" t="s">
        <v>50</v>
      </c>
      <c r="V4879" t="s">
        <v>68</v>
      </c>
      <c r="W4879" t="s">
        <v>37</v>
      </c>
      <c r="X4879" t="s">
        <v>9827</v>
      </c>
      <c r="Y4879" t="s">
        <v>53</v>
      </c>
      <c r="Z4879">
        <v>4</v>
      </c>
      <c r="AA4879" t="s">
        <v>63</v>
      </c>
      <c r="AB4879">
        <v>726</v>
      </c>
      <c r="AC4879" t="s">
        <v>54</v>
      </c>
      <c r="AD4879" t="s">
        <v>55</v>
      </c>
      <c r="AG4879" t="s">
        <v>43</v>
      </c>
      <c r="AH4879">
        <v>94</v>
      </c>
      <c r="AI4879">
        <v>4</v>
      </c>
    </row>
    <row r="4880" spans="1:35" x14ac:dyDescent="0.3">
      <c r="A4880" t="s">
        <v>9828</v>
      </c>
      <c r="B4880" t="s">
        <v>75</v>
      </c>
      <c r="C4880" t="s">
        <v>46</v>
      </c>
      <c r="D4880" t="s">
        <v>31</v>
      </c>
      <c r="E4880" t="s">
        <v>43</v>
      </c>
      <c r="F4880" s="1">
        <v>4454</v>
      </c>
      <c r="G4880">
        <v>44</v>
      </c>
      <c r="H4880" s="1">
        <v>2494.2399999999998</v>
      </c>
      <c r="I4880">
        <v>104</v>
      </c>
      <c r="J4880">
        <v>73</v>
      </c>
      <c r="K4880">
        <v>3</v>
      </c>
      <c r="L4880">
        <v>471</v>
      </c>
      <c r="M4880" t="s">
        <v>60</v>
      </c>
      <c r="N4880" s="1">
        <v>3658</v>
      </c>
      <c r="O4880" s="1">
        <v>-1163.76</v>
      </c>
      <c r="P4880" s="2">
        <v>50536</v>
      </c>
      <c r="Q4880" s="2">
        <v>50170</v>
      </c>
      <c r="R4880" t="s">
        <v>34</v>
      </c>
      <c r="S4880">
        <v>45</v>
      </c>
      <c r="T4880">
        <v>32</v>
      </c>
      <c r="U4880" t="s">
        <v>50</v>
      </c>
      <c r="V4880" t="s">
        <v>61</v>
      </c>
      <c r="W4880" t="s">
        <v>37</v>
      </c>
      <c r="X4880" t="s">
        <v>9829</v>
      </c>
      <c r="Y4880" t="s">
        <v>39</v>
      </c>
      <c r="Z4880">
        <v>1</v>
      </c>
      <c r="AA4880" t="s">
        <v>40</v>
      </c>
      <c r="AB4880">
        <v>239</v>
      </c>
      <c r="AC4880" t="s">
        <v>41</v>
      </c>
      <c r="AD4880" t="s">
        <v>82</v>
      </c>
      <c r="AG4880" t="s">
        <v>43</v>
      </c>
      <c r="AH4880">
        <v>104</v>
      </c>
      <c r="AI4880">
        <v>73</v>
      </c>
    </row>
    <row r="4881" spans="1:35" x14ac:dyDescent="0.3">
      <c r="A4881" t="s">
        <v>9830</v>
      </c>
      <c r="B4881" t="s">
        <v>65</v>
      </c>
      <c r="C4881" t="s">
        <v>30</v>
      </c>
      <c r="D4881" t="s">
        <v>96</v>
      </c>
      <c r="E4881" t="s">
        <v>59</v>
      </c>
      <c r="F4881" s="1">
        <v>1754</v>
      </c>
      <c r="G4881">
        <v>23</v>
      </c>
      <c r="H4881" s="1">
        <v>1350.58</v>
      </c>
      <c r="I4881">
        <v>27</v>
      </c>
      <c r="J4881">
        <v>13</v>
      </c>
      <c r="K4881">
        <v>3.2</v>
      </c>
      <c r="L4881">
        <v>112</v>
      </c>
      <c r="M4881" t="s">
        <v>48</v>
      </c>
      <c r="N4881">
        <v>935</v>
      </c>
      <c r="O4881">
        <v>415.58</v>
      </c>
      <c r="P4881" s="2">
        <v>50537</v>
      </c>
      <c r="Q4881" s="2">
        <v>50171</v>
      </c>
      <c r="R4881" t="s">
        <v>34</v>
      </c>
      <c r="S4881">
        <v>32</v>
      </c>
      <c r="T4881">
        <v>62</v>
      </c>
      <c r="U4881" t="s">
        <v>35</v>
      </c>
      <c r="V4881" t="s">
        <v>61</v>
      </c>
      <c r="W4881" t="s">
        <v>37</v>
      </c>
      <c r="X4881" t="s">
        <v>9831</v>
      </c>
      <c r="Y4881" t="s">
        <v>39</v>
      </c>
      <c r="Z4881">
        <v>9</v>
      </c>
      <c r="AA4881" t="s">
        <v>63</v>
      </c>
      <c r="AB4881">
        <v>171</v>
      </c>
      <c r="AC4881" t="s">
        <v>41</v>
      </c>
      <c r="AD4881" t="s">
        <v>82</v>
      </c>
      <c r="AG4881" t="s">
        <v>59</v>
      </c>
      <c r="AH4881">
        <v>27</v>
      </c>
      <c r="AI4881">
        <v>13</v>
      </c>
    </row>
    <row r="4882" spans="1:35" x14ac:dyDescent="0.3">
      <c r="A4882" t="s">
        <v>9832</v>
      </c>
      <c r="B4882" t="s">
        <v>29</v>
      </c>
      <c r="C4882" t="s">
        <v>72</v>
      </c>
      <c r="D4882" t="s">
        <v>47</v>
      </c>
      <c r="E4882" t="s">
        <v>43</v>
      </c>
      <c r="F4882" s="1">
        <v>1567</v>
      </c>
      <c r="G4882">
        <v>29</v>
      </c>
      <c r="H4882" s="1">
        <v>1112.57</v>
      </c>
      <c r="I4882">
        <v>9</v>
      </c>
      <c r="J4882">
        <v>43</v>
      </c>
      <c r="K4882">
        <v>1.3</v>
      </c>
      <c r="L4882">
        <v>185</v>
      </c>
      <c r="M4882" t="s">
        <v>60</v>
      </c>
      <c r="N4882" s="1">
        <v>3295</v>
      </c>
      <c r="O4882" s="1">
        <v>-2182.4299999999998</v>
      </c>
      <c r="P4882" s="2">
        <v>50538</v>
      </c>
      <c r="Q4882" s="2">
        <v>50172</v>
      </c>
      <c r="R4882" t="s">
        <v>34</v>
      </c>
      <c r="S4882">
        <v>43</v>
      </c>
      <c r="T4882">
        <v>69</v>
      </c>
      <c r="U4882" t="s">
        <v>35</v>
      </c>
      <c r="V4882" t="s">
        <v>68</v>
      </c>
      <c r="W4882" t="s">
        <v>51</v>
      </c>
      <c r="X4882" t="s">
        <v>9833</v>
      </c>
      <c r="Y4882" t="s">
        <v>39</v>
      </c>
      <c r="Z4882">
        <v>9</v>
      </c>
      <c r="AA4882" t="s">
        <v>40</v>
      </c>
      <c r="AB4882">
        <v>768</v>
      </c>
      <c r="AC4882" t="s">
        <v>41</v>
      </c>
      <c r="AD4882" t="s">
        <v>42</v>
      </c>
      <c r="AG4882" t="s">
        <v>43</v>
      </c>
      <c r="AH4882">
        <v>9</v>
      </c>
      <c r="AI4882">
        <v>43</v>
      </c>
    </row>
    <row r="4883" spans="1:35" x14ac:dyDescent="0.3">
      <c r="A4883" t="s">
        <v>9834</v>
      </c>
      <c r="B4883" t="s">
        <v>45</v>
      </c>
      <c r="C4883" t="s">
        <v>84</v>
      </c>
      <c r="D4883" t="s">
        <v>96</v>
      </c>
      <c r="E4883" t="s">
        <v>32</v>
      </c>
      <c r="F4883">
        <v>189</v>
      </c>
      <c r="G4883">
        <v>6</v>
      </c>
      <c r="H4883">
        <v>177.66</v>
      </c>
      <c r="I4883">
        <v>106</v>
      </c>
      <c r="J4883">
        <v>15</v>
      </c>
      <c r="K4883">
        <v>2.5</v>
      </c>
      <c r="L4883">
        <v>451</v>
      </c>
      <c r="M4883" t="s">
        <v>60</v>
      </c>
      <c r="N4883" s="1">
        <v>3841</v>
      </c>
      <c r="O4883" s="1">
        <v>-3663.34</v>
      </c>
      <c r="P4883" s="2">
        <v>50539</v>
      </c>
      <c r="Q4883" s="2">
        <v>50173</v>
      </c>
      <c r="R4883" t="s">
        <v>89</v>
      </c>
      <c r="S4883">
        <v>19</v>
      </c>
      <c r="T4883">
        <v>40</v>
      </c>
      <c r="U4883" t="s">
        <v>35</v>
      </c>
      <c r="V4883" t="s">
        <v>61</v>
      </c>
      <c r="W4883" t="s">
        <v>51</v>
      </c>
      <c r="X4883" t="s">
        <v>9835</v>
      </c>
      <c r="Y4883" t="s">
        <v>39</v>
      </c>
      <c r="Z4883">
        <v>7</v>
      </c>
      <c r="AA4883" t="s">
        <v>63</v>
      </c>
      <c r="AB4883">
        <v>947</v>
      </c>
      <c r="AC4883" t="s">
        <v>78</v>
      </c>
      <c r="AD4883" t="s">
        <v>82</v>
      </c>
      <c r="AG4883" t="s">
        <v>32</v>
      </c>
      <c r="AH4883">
        <v>106</v>
      </c>
      <c r="AI4883">
        <v>15</v>
      </c>
    </row>
    <row r="4884" spans="1:35" x14ac:dyDescent="0.3">
      <c r="A4884" t="s">
        <v>9836</v>
      </c>
      <c r="B4884" t="s">
        <v>80</v>
      </c>
      <c r="C4884" t="s">
        <v>46</v>
      </c>
      <c r="D4884" t="s">
        <v>31</v>
      </c>
      <c r="E4884" t="s">
        <v>32</v>
      </c>
      <c r="F4884" s="1">
        <v>4909</v>
      </c>
      <c r="G4884">
        <v>14</v>
      </c>
      <c r="H4884" s="1">
        <v>4221.74</v>
      </c>
      <c r="I4884">
        <v>177</v>
      </c>
      <c r="J4884">
        <v>95</v>
      </c>
      <c r="K4884">
        <v>2.2999999999999998</v>
      </c>
      <c r="L4884">
        <v>327</v>
      </c>
      <c r="M4884" t="s">
        <v>60</v>
      </c>
      <c r="N4884" s="1">
        <v>3422</v>
      </c>
      <c r="O4884">
        <v>799.74</v>
      </c>
      <c r="P4884" s="2">
        <v>50540</v>
      </c>
      <c r="Q4884" s="2">
        <v>50174</v>
      </c>
      <c r="R4884" t="s">
        <v>34</v>
      </c>
      <c r="S4884">
        <v>24</v>
      </c>
      <c r="T4884">
        <v>39</v>
      </c>
      <c r="U4884" t="s">
        <v>35</v>
      </c>
      <c r="V4884" t="s">
        <v>61</v>
      </c>
      <c r="W4884" t="s">
        <v>37</v>
      </c>
      <c r="X4884" t="s">
        <v>9837</v>
      </c>
      <c r="Y4884" t="s">
        <v>53</v>
      </c>
      <c r="Z4884">
        <v>7</v>
      </c>
      <c r="AA4884" t="s">
        <v>40</v>
      </c>
      <c r="AB4884">
        <v>321</v>
      </c>
      <c r="AC4884" t="s">
        <v>54</v>
      </c>
      <c r="AD4884" t="s">
        <v>82</v>
      </c>
      <c r="AG4884" t="s">
        <v>32</v>
      </c>
      <c r="AH4884">
        <v>177</v>
      </c>
      <c r="AI4884">
        <v>95</v>
      </c>
    </row>
    <row r="4885" spans="1:35" x14ac:dyDescent="0.3">
      <c r="A4885" t="s">
        <v>9838</v>
      </c>
      <c r="B4885" t="s">
        <v>80</v>
      </c>
      <c r="C4885" t="s">
        <v>84</v>
      </c>
      <c r="D4885" t="s">
        <v>96</v>
      </c>
      <c r="E4885" t="s">
        <v>56</v>
      </c>
      <c r="F4885" s="1">
        <v>2062</v>
      </c>
      <c r="G4885">
        <v>21</v>
      </c>
      <c r="H4885" s="1">
        <v>1628.98</v>
      </c>
      <c r="I4885">
        <v>19</v>
      </c>
      <c r="J4885">
        <v>38</v>
      </c>
      <c r="K4885">
        <v>3.5</v>
      </c>
      <c r="L4885">
        <v>499</v>
      </c>
      <c r="M4885" t="s">
        <v>60</v>
      </c>
      <c r="N4885">
        <v>660</v>
      </c>
      <c r="O4885">
        <v>968.98</v>
      </c>
      <c r="P4885" s="2">
        <v>50541</v>
      </c>
      <c r="Q4885" s="2">
        <v>50175</v>
      </c>
      <c r="R4885" t="s">
        <v>34</v>
      </c>
      <c r="S4885">
        <v>27</v>
      </c>
      <c r="T4885">
        <v>24</v>
      </c>
      <c r="U4885" t="s">
        <v>35</v>
      </c>
      <c r="V4885" t="s">
        <v>68</v>
      </c>
      <c r="W4885" t="s">
        <v>37</v>
      </c>
      <c r="X4885" t="s">
        <v>9839</v>
      </c>
      <c r="Y4885" t="s">
        <v>39</v>
      </c>
      <c r="Z4885">
        <v>13</v>
      </c>
      <c r="AA4885" t="s">
        <v>40</v>
      </c>
      <c r="AB4885">
        <v>361</v>
      </c>
      <c r="AC4885" t="s">
        <v>54</v>
      </c>
      <c r="AD4885" t="s">
        <v>55</v>
      </c>
      <c r="AG4885" t="s">
        <v>56</v>
      </c>
      <c r="AH4885">
        <v>19</v>
      </c>
      <c r="AI4885">
        <v>38</v>
      </c>
    </row>
    <row r="4886" spans="1:35" x14ac:dyDescent="0.3">
      <c r="A4886" t="s">
        <v>9840</v>
      </c>
      <c r="B4886" t="s">
        <v>75</v>
      </c>
      <c r="C4886" t="s">
        <v>66</v>
      </c>
      <c r="D4886" t="s">
        <v>96</v>
      </c>
      <c r="E4886" t="s">
        <v>59</v>
      </c>
      <c r="F4886" s="1">
        <v>2884</v>
      </c>
      <c r="G4886">
        <v>26</v>
      </c>
      <c r="H4886" s="1">
        <v>2134.16</v>
      </c>
      <c r="I4886">
        <v>130</v>
      </c>
      <c r="J4886">
        <v>81</v>
      </c>
      <c r="K4886">
        <v>3</v>
      </c>
      <c r="L4886">
        <v>20</v>
      </c>
      <c r="M4886" t="s">
        <v>48</v>
      </c>
      <c r="N4886" s="1">
        <v>2110</v>
      </c>
      <c r="O4886">
        <v>24.16</v>
      </c>
      <c r="P4886" s="2">
        <v>50542</v>
      </c>
      <c r="Q4886" s="2">
        <v>50176</v>
      </c>
      <c r="R4886" t="s">
        <v>89</v>
      </c>
      <c r="S4886">
        <v>48</v>
      </c>
      <c r="T4886">
        <v>52</v>
      </c>
      <c r="U4886" t="s">
        <v>35</v>
      </c>
      <c r="V4886" t="s">
        <v>36</v>
      </c>
      <c r="W4886" t="s">
        <v>76</v>
      </c>
      <c r="X4886" t="s">
        <v>9841</v>
      </c>
      <c r="Y4886" t="s">
        <v>70</v>
      </c>
      <c r="Z4886">
        <v>12</v>
      </c>
      <c r="AA4886" t="s">
        <v>40</v>
      </c>
      <c r="AB4886">
        <v>531</v>
      </c>
      <c r="AC4886" t="s">
        <v>41</v>
      </c>
      <c r="AD4886" t="s">
        <v>82</v>
      </c>
      <c r="AG4886" t="s">
        <v>59</v>
      </c>
      <c r="AH4886">
        <v>130</v>
      </c>
      <c r="AI4886">
        <v>81</v>
      </c>
    </row>
    <row r="4887" spans="1:35" x14ac:dyDescent="0.3">
      <c r="A4887" t="s">
        <v>9842</v>
      </c>
      <c r="B4887" t="s">
        <v>45</v>
      </c>
      <c r="C4887" t="s">
        <v>30</v>
      </c>
      <c r="D4887" t="s">
        <v>31</v>
      </c>
      <c r="E4887" t="s">
        <v>43</v>
      </c>
      <c r="F4887" s="1">
        <v>1518</v>
      </c>
      <c r="G4887">
        <v>4</v>
      </c>
      <c r="H4887" s="1">
        <v>1457.28</v>
      </c>
      <c r="I4887">
        <v>47</v>
      </c>
      <c r="J4887">
        <v>6</v>
      </c>
      <c r="K4887">
        <v>2.7</v>
      </c>
      <c r="L4887">
        <v>439</v>
      </c>
      <c r="M4887" t="s">
        <v>60</v>
      </c>
      <c r="N4887">
        <v>722</v>
      </c>
      <c r="O4887">
        <v>735.28</v>
      </c>
      <c r="P4887" s="2">
        <v>50543</v>
      </c>
      <c r="Q4887" s="2">
        <v>50177</v>
      </c>
      <c r="R4887" t="s">
        <v>49</v>
      </c>
      <c r="S4887">
        <v>18</v>
      </c>
      <c r="T4887">
        <v>24</v>
      </c>
      <c r="U4887" t="s">
        <v>50</v>
      </c>
      <c r="V4887" t="s">
        <v>36</v>
      </c>
      <c r="W4887" t="s">
        <v>51</v>
      </c>
      <c r="X4887" t="s">
        <v>9843</v>
      </c>
      <c r="Y4887" t="s">
        <v>70</v>
      </c>
      <c r="Z4887">
        <v>13</v>
      </c>
      <c r="AA4887" t="s">
        <v>63</v>
      </c>
      <c r="AB4887">
        <v>995</v>
      </c>
      <c r="AC4887" t="s">
        <v>78</v>
      </c>
      <c r="AD4887" t="s">
        <v>42</v>
      </c>
      <c r="AG4887" t="s">
        <v>43</v>
      </c>
      <c r="AH4887">
        <v>47</v>
      </c>
      <c r="AI4887">
        <v>6</v>
      </c>
    </row>
    <row r="4888" spans="1:35" x14ac:dyDescent="0.3">
      <c r="A4888" t="s">
        <v>9844</v>
      </c>
      <c r="B4888" t="s">
        <v>65</v>
      </c>
      <c r="C4888" t="s">
        <v>72</v>
      </c>
      <c r="D4888" t="s">
        <v>47</v>
      </c>
      <c r="E4888" t="s">
        <v>32</v>
      </c>
      <c r="F4888" s="1">
        <v>1626</v>
      </c>
      <c r="G4888">
        <v>12</v>
      </c>
      <c r="H4888" s="1">
        <v>1430.88</v>
      </c>
      <c r="I4888">
        <v>159</v>
      </c>
      <c r="J4888">
        <v>94</v>
      </c>
      <c r="K4888">
        <v>4</v>
      </c>
      <c r="L4888">
        <v>164</v>
      </c>
      <c r="M4888" t="s">
        <v>48</v>
      </c>
      <c r="N4888" s="1">
        <v>2313</v>
      </c>
      <c r="O4888">
        <v>-882.12</v>
      </c>
      <c r="P4888" s="2">
        <v>50544</v>
      </c>
      <c r="Q4888" s="2">
        <v>50178</v>
      </c>
      <c r="R4888" t="s">
        <v>49</v>
      </c>
      <c r="S4888">
        <v>17</v>
      </c>
      <c r="T4888">
        <v>68</v>
      </c>
      <c r="U4888" t="s">
        <v>35</v>
      </c>
      <c r="V4888" t="s">
        <v>61</v>
      </c>
      <c r="W4888" t="s">
        <v>76</v>
      </c>
      <c r="X4888" t="s">
        <v>9845</v>
      </c>
      <c r="Y4888" t="s">
        <v>39</v>
      </c>
      <c r="Z4888">
        <v>10</v>
      </c>
      <c r="AA4888" t="s">
        <v>63</v>
      </c>
      <c r="AB4888">
        <v>210</v>
      </c>
      <c r="AC4888" t="s">
        <v>78</v>
      </c>
      <c r="AD4888" t="s">
        <v>42</v>
      </c>
      <c r="AG4888" t="s">
        <v>32</v>
      </c>
      <c r="AH4888">
        <v>159</v>
      </c>
      <c r="AI4888">
        <v>94</v>
      </c>
    </row>
    <row r="4889" spans="1:35" x14ac:dyDescent="0.3">
      <c r="A4889" t="s">
        <v>9846</v>
      </c>
      <c r="B4889" t="s">
        <v>65</v>
      </c>
      <c r="C4889" t="s">
        <v>84</v>
      </c>
      <c r="D4889" t="s">
        <v>58</v>
      </c>
      <c r="E4889" t="s">
        <v>32</v>
      </c>
      <c r="F4889" s="1">
        <v>2913</v>
      </c>
      <c r="G4889">
        <v>14</v>
      </c>
      <c r="H4889" s="1">
        <v>2505.1799999999998</v>
      </c>
      <c r="I4889">
        <v>193</v>
      </c>
      <c r="J4889">
        <v>21</v>
      </c>
      <c r="K4889">
        <v>3.1</v>
      </c>
      <c r="L4889">
        <v>255</v>
      </c>
      <c r="M4889" t="s">
        <v>33</v>
      </c>
      <c r="N4889">
        <v>639</v>
      </c>
      <c r="O4889" s="1">
        <v>1866.18</v>
      </c>
      <c r="P4889" s="2">
        <v>50545</v>
      </c>
      <c r="Q4889" s="2">
        <v>50179</v>
      </c>
      <c r="R4889" t="s">
        <v>34</v>
      </c>
      <c r="S4889">
        <v>36</v>
      </c>
      <c r="T4889">
        <v>54</v>
      </c>
      <c r="U4889" t="s">
        <v>35</v>
      </c>
      <c r="V4889" t="s">
        <v>61</v>
      </c>
      <c r="W4889" t="s">
        <v>76</v>
      </c>
      <c r="X4889" t="s">
        <v>9847</v>
      </c>
      <c r="Y4889" t="s">
        <v>39</v>
      </c>
      <c r="Z4889">
        <v>14</v>
      </c>
      <c r="AA4889" t="s">
        <v>63</v>
      </c>
      <c r="AB4889">
        <v>366</v>
      </c>
      <c r="AC4889" t="s">
        <v>78</v>
      </c>
      <c r="AD4889" t="s">
        <v>55</v>
      </c>
      <c r="AG4889" t="s">
        <v>32</v>
      </c>
      <c r="AH4889">
        <v>193</v>
      </c>
      <c r="AI4889">
        <v>21</v>
      </c>
    </row>
    <row r="4890" spans="1:35" x14ac:dyDescent="0.3">
      <c r="A4890" t="s">
        <v>9848</v>
      </c>
      <c r="B4890" t="s">
        <v>80</v>
      </c>
      <c r="C4890" t="s">
        <v>46</v>
      </c>
      <c r="D4890" t="s">
        <v>47</v>
      </c>
      <c r="E4890" t="s">
        <v>56</v>
      </c>
      <c r="F4890" s="1">
        <v>2934</v>
      </c>
      <c r="G4890">
        <v>5</v>
      </c>
      <c r="H4890" s="1">
        <v>2787.3</v>
      </c>
      <c r="I4890">
        <v>52</v>
      </c>
      <c r="J4890">
        <v>5</v>
      </c>
      <c r="K4890">
        <v>2.7</v>
      </c>
      <c r="L4890">
        <v>309</v>
      </c>
      <c r="M4890" t="s">
        <v>48</v>
      </c>
      <c r="N4890" s="1">
        <v>1327</v>
      </c>
      <c r="O4890" s="1">
        <v>1460.3</v>
      </c>
      <c r="P4890" s="2">
        <v>50546</v>
      </c>
      <c r="Q4890" s="2">
        <v>50180</v>
      </c>
      <c r="R4890" t="s">
        <v>89</v>
      </c>
      <c r="S4890">
        <v>31</v>
      </c>
      <c r="T4890">
        <v>41</v>
      </c>
      <c r="U4890" t="s">
        <v>50</v>
      </c>
      <c r="V4890" t="s">
        <v>61</v>
      </c>
      <c r="W4890" t="s">
        <v>76</v>
      </c>
      <c r="X4890" t="s">
        <v>9849</v>
      </c>
      <c r="Y4890" t="s">
        <v>70</v>
      </c>
      <c r="Z4890">
        <v>3</v>
      </c>
      <c r="AA4890" t="s">
        <v>40</v>
      </c>
      <c r="AB4890">
        <v>690</v>
      </c>
      <c r="AC4890" t="s">
        <v>54</v>
      </c>
      <c r="AD4890" t="s">
        <v>82</v>
      </c>
      <c r="AG4890" t="s">
        <v>56</v>
      </c>
      <c r="AH4890">
        <v>52</v>
      </c>
      <c r="AI4890">
        <v>5</v>
      </c>
    </row>
    <row r="4891" spans="1:35" x14ac:dyDescent="0.3">
      <c r="A4891" t="s">
        <v>9850</v>
      </c>
      <c r="B4891" t="s">
        <v>75</v>
      </c>
      <c r="C4891" t="s">
        <v>66</v>
      </c>
      <c r="D4891" t="s">
        <v>31</v>
      </c>
      <c r="E4891" t="s">
        <v>32</v>
      </c>
      <c r="F4891" s="1">
        <v>1633</v>
      </c>
      <c r="G4891">
        <v>34</v>
      </c>
      <c r="H4891" s="1">
        <v>1077.78</v>
      </c>
      <c r="I4891">
        <v>29</v>
      </c>
      <c r="J4891">
        <v>2</v>
      </c>
      <c r="K4891">
        <v>4</v>
      </c>
      <c r="L4891">
        <v>353</v>
      </c>
      <c r="M4891" t="s">
        <v>48</v>
      </c>
      <c r="N4891" s="1">
        <v>2140</v>
      </c>
      <c r="O4891" s="1">
        <v>-1062.22</v>
      </c>
      <c r="P4891" s="2">
        <v>50547</v>
      </c>
      <c r="Q4891" s="2">
        <v>50181</v>
      </c>
      <c r="R4891" t="s">
        <v>49</v>
      </c>
      <c r="S4891">
        <v>12</v>
      </c>
      <c r="T4891">
        <v>41</v>
      </c>
      <c r="U4891" t="s">
        <v>35</v>
      </c>
      <c r="V4891" t="s">
        <v>61</v>
      </c>
      <c r="W4891" t="s">
        <v>51</v>
      </c>
      <c r="X4891" t="s">
        <v>9851</v>
      </c>
      <c r="Y4891" t="s">
        <v>39</v>
      </c>
      <c r="Z4891">
        <v>5</v>
      </c>
      <c r="AA4891" t="s">
        <v>40</v>
      </c>
      <c r="AB4891">
        <v>409</v>
      </c>
      <c r="AC4891" t="s">
        <v>41</v>
      </c>
      <c r="AD4891" t="s">
        <v>42</v>
      </c>
      <c r="AG4891" t="s">
        <v>32</v>
      </c>
      <c r="AH4891">
        <v>29</v>
      </c>
      <c r="AI4891">
        <v>2</v>
      </c>
    </row>
    <row r="4892" spans="1:35" x14ac:dyDescent="0.3">
      <c r="A4892" t="s">
        <v>9852</v>
      </c>
      <c r="B4892" t="s">
        <v>75</v>
      </c>
      <c r="C4892" t="s">
        <v>30</v>
      </c>
      <c r="D4892" t="s">
        <v>67</v>
      </c>
      <c r="E4892" t="s">
        <v>32</v>
      </c>
      <c r="F4892">
        <v>666</v>
      </c>
      <c r="G4892">
        <v>28</v>
      </c>
      <c r="H4892">
        <v>479.52</v>
      </c>
      <c r="I4892">
        <v>145</v>
      </c>
      <c r="J4892">
        <v>50</v>
      </c>
      <c r="K4892">
        <v>2.4</v>
      </c>
      <c r="L4892">
        <v>417</v>
      </c>
      <c r="M4892" t="s">
        <v>60</v>
      </c>
      <c r="N4892">
        <v>219</v>
      </c>
      <c r="O4892">
        <v>260.52</v>
      </c>
      <c r="P4892" s="2">
        <v>50548</v>
      </c>
      <c r="Q4892" s="2">
        <v>50182</v>
      </c>
      <c r="R4892" t="s">
        <v>89</v>
      </c>
      <c r="S4892">
        <v>9</v>
      </c>
      <c r="T4892">
        <v>25</v>
      </c>
      <c r="U4892" t="s">
        <v>50</v>
      </c>
      <c r="V4892" t="s">
        <v>36</v>
      </c>
      <c r="W4892" t="s">
        <v>76</v>
      </c>
      <c r="X4892" t="s">
        <v>9853</v>
      </c>
      <c r="Y4892" t="s">
        <v>39</v>
      </c>
      <c r="Z4892">
        <v>8</v>
      </c>
      <c r="AA4892" t="s">
        <v>63</v>
      </c>
      <c r="AB4892">
        <v>346</v>
      </c>
      <c r="AC4892" t="s">
        <v>78</v>
      </c>
      <c r="AD4892" t="s">
        <v>55</v>
      </c>
      <c r="AG4892" t="s">
        <v>32</v>
      </c>
      <c r="AH4892">
        <v>145</v>
      </c>
      <c r="AI4892">
        <v>50</v>
      </c>
    </row>
    <row r="4893" spans="1:35" x14ac:dyDescent="0.3">
      <c r="A4893" t="s">
        <v>9854</v>
      </c>
      <c r="B4893" t="s">
        <v>65</v>
      </c>
      <c r="C4893" t="s">
        <v>30</v>
      </c>
      <c r="D4893" t="s">
        <v>67</v>
      </c>
      <c r="E4893" t="s">
        <v>43</v>
      </c>
      <c r="F4893" s="1">
        <v>1891</v>
      </c>
      <c r="G4893">
        <v>1</v>
      </c>
      <c r="H4893" s="1">
        <v>1872.09</v>
      </c>
      <c r="I4893">
        <v>36</v>
      </c>
      <c r="J4893">
        <v>49</v>
      </c>
      <c r="K4893">
        <v>3.5</v>
      </c>
      <c r="L4893">
        <v>170</v>
      </c>
      <c r="M4893" t="s">
        <v>33</v>
      </c>
      <c r="N4893">
        <v>753</v>
      </c>
      <c r="O4893" s="1">
        <v>1119.0899999999999</v>
      </c>
      <c r="P4893" s="2">
        <v>50549</v>
      </c>
      <c r="Q4893" s="2">
        <v>50183</v>
      </c>
      <c r="R4893" t="s">
        <v>34</v>
      </c>
      <c r="S4893">
        <v>22</v>
      </c>
      <c r="T4893">
        <v>47</v>
      </c>
      <c r="U4893" t="s">
        <v>50</v>
      </c>
      <c r="V4893" t="s">
        <v>36</v>
      </c>
      <c r="W4893" t="s">
        <v>76</v>
      </c>
      <c r="X4893" t="s">
        <v>9855</v>
      </c>
      <c r="Y4893" t="s">
        <v>70</v>
      </c>
      <c r="Z4893">
        <v>10</v>
      </c>
      <c r="AA4893" t="s">
        <v>63</v>
      </c>
      <c r="AB4893">
        <v>774</v>
      </c>
      <c r="AC4893" t="s">
        <v>41</v>
      </c>
      <c r="AD4893" t="s">
        <v>42</v>
      </c>
      <c r="AG4893" t="s">
        <v>43</v>
      </c>
      <c r="AH4893">
        <v>36</v>
      </c>
      <c r="AI4893">
        <v>49</v>
      </c>
    </row>
    <row r="4894" spans="1:35" x14ac:dyDescent="0.3">
      <c r="A4894" t="s">
        <v>9856</v>
      </c>
      <c r="B4894" t="s">
        <v>75</v>
      </c>
      <c r="C4894" t="s">
        <v>66</v>
      </c>
      <c r="D4894" t="s">
        <v>47</v>
      </c>
      <c r="E4894" t="s">
        <v>43</v>
      </c>
      <c r="F4894" s="1">
        <v>3774</v>
      </c>
      <c r="G4894">
        <v>39</v>
      </c>
      <c r="H4894" s="1">
        <v>2302.14</v>
      </c>
      <c r="I4894">
        <v>190</v>
      </c>
      <c r="J4894">
        <v>54</v>
      </c>
      <c r="K4894">
        <v>3.1</v>
      </c>
      <c r="L4894">
        <v>473</v>
      </c>
      <c r="M4894" t="s">
        <v>48</v>
      </c>
      <c r="N4894" s="1">
        <v>1955</v>
      </c>
      <c r="O4894">
        <v>347.14</v>
      </c>
      <c r="P4894" s="2">
        <v>50550</v>
      </c>
      <c r="Q4894" s="2">
        <v>50184</v>
      </c>
      <c r="R4894" t="s">
        <v>34</v>
      </c>
      <c r="S4894">
        <v>19</v>
      </c>
      <c r="T4894">
        <v>40</v>
      </c>
      <c r="U4894" t="s">
        <v>35</v>
      </c>
      <c r="V4894" t="s">
        <v>36</v>
      </c>
      <c r="W4894" t="s">
        <v>76</v>
      </c>
      <c r="X4894" t="s">
        <v>9857</v>
      </c>
      <c r="Y4894" t="s">
        <v>70</v>
      </c>
      <c r="Z4894">
        <v>9</v>
      </c>
      <c r="AA4894" t="s">
        <v>63</v>
      </c>
      <c r="AB4894">
        <v>671</v>
      </c>
      <c r="AC4894" t="s">
        <v>78</v>
      </c>
      <c r="AD4894" t="s">
        <v>55</v>
      </c>
      <c r="AG4894" t="s">
        <v>43</v>
      </c>
      <c r="AH4894">
        <v>190</v>
      </c>
      <c r="AI4894">
        <v>54</v>
      </c>
    </row>
    <row r="4895" spans="1:35" x14ac:dyDescent="0.3">
      <c r="A4895" t="s">
        <v>9858</v>
      </c>
      <c r="B4895" t="s">
        <v>45</v>
      </c>
      <c r="C4895" t="s">
        <v>84</v>
      </c>
      <c r="D4895" t="s">
        <v>67</v>
      </c>
      <c r="E4895" t="s">
        <v>43</v>
      </c>
      <c r="F4895" s="1">
        <v>4377</v>
      </c>
      <c r="G4895">
        <v>48</v>
      </c>
      <c r="H4895" s="1">
        <v>2276.04</v>
      </c>
      <c r="I4895">
        <v>15</v>
      </c>
      <c r="J4895">
        <v>68</v>
      </c>
      <c r="K4895">
        <v>1.2</v>
      </c>
      <c r="L4895">
        <v>110</v>
      </c>
      <c r="M4895" t="s">
        <v>33</v>
      </c>
      <c r="N4895" s="1">
        <v>2642</v>
      </c>
      <c r="O4895">
        <v>-365.96</v>
      </c>
      <c r="P4895" s="2">
        <v>50551</v>
      </c>
      <c r="Q4895" s="2">
        <v>50185</v>
      </c>
      <c r="R4895" t="s">
        <v>49</v>
      </c>
      <c r="S4895">
        <v>16</v>
      </c>
      <c r="T4895">
        <v>63</v>
      </c>
      <c r="U4895" t="s">
        <v>35</v>
      </c>
      <c r="V4895" t="s">
        <v>68</v>
      </c>
      <c r="W4895" t="s">
        <v>51</v>
      </c>
      <c r="X4895" t="s">
        <v>9859</v>
      </c>
      <c r="Y4895" t="s">
        <v>53</v>
      </c>
      <c r="Z4895">
        <v>9</v>
      </c>
      <c r="AA4895" t="s">
        <v>63</v>
      </c>
      <c r="AB4895">
        <v>748</v>
      </c>
      <c r="AC4895" t="s">
        <v>41</v>
      </c>
      <c r="AD4895" t="s">
        <v>82</v>
      </c>
      <c r="AG4895" t="s">
        <v>43</v>
      </c>
      <c r="AH4895">
        <v>15</v>
      </c>
      <c r="AI4895">
        <v>68</v>
      </c>
    </row>
    <row r="4896" spans="1:35" x14ac:dyDescent="0.3">
      <c r="A4896" t="s">
        <v>9860</v>
      </c>
      <c r="B4896" t="s">
        <v>45</v>
      </c>
      <c r="C4896" t="s">
        <v>30</v>
      </c>
      <c r="D4896" t="s">
        <v>47</v>
      </c>
      <c r="E4896" t="s">
        <v>56</v>
      </c>
      <c r="F4896" s="1">
        <v>4272</v>
      </c>
      <c r="G4896">
        <v>9</v>
      </c>
      <c r="H4896" s="1">
        <v>3887.52</v>
      </c>
      <c r="I4896">
        <v>176</v>
      </c>
      <c r="J4896">
        <v>33</v>
      </c>
      <c r="K4896">
        <v>3.7</v>
      </c>
      <c r="L4896">
        <v>302</v>
      </c>
      <c r="M4896" t="s">
        <v>33</v>
      </c>
      <c r="N4896" s="1">
        <v>1026</v>
      </c>
      <c r="O4896" s="1">
        <v>2861.52</v>
      </c>
      <c r="P4896" s="2">
        <v>50552</v>
      </c>
      <c r="Q4896" s="2">
        <v>50186</v>
      </c>
      <c r="R4896" t="s">
        <v>89</v>
      </c>
      <c r="S4896">
        <v>9</v>
      </c>
      <c r="T4896">
        <v>34</v>
      </c>
      <c r="U4896" t="s">
        <v>35</v>
      </c>
      <c r="V4896" t="s">
        <v>68</v>
      </c>
      <c r="W4896" t="s">
        <v>37</v>
      </c>
      <c r="X4896" t="s">
        <v>9861</v>
      </c>
      <c r="Y4896" t="s">
        <v>53</v>
      </c>
      <c r="Z4896">
        <v>2</v>
      </c>
      <c r="AA4896" t="s">
        <v>63</v>
      </c>
      <c r="AB4896">
        <v>693</v>
      </c>
      <c r="AC4896" t="s">
        <v>54</v>
      </c>
      <c r="AD4896" t="s">
        <v>55</v>
      </c>
      <c r="AG4896" t="s">
        <v>56</v>
      </c>
      <c r="AH4896">
        <v>176</v>
      </c>
      <c r="AI4896">
        <v>33</v>
      </c>
    </row>
    <row r="4897" spans="1:35" x14ac:dyDescent="0.3">
      <c r="A4897" t="s">
        <v>9862</v>
      </c>
      <c r="B4897" t="s">
        <v>45</v>
      </c>
      <c r="C4897" t="s">
        <v>72</v>
      </c>
      <c r="D4897" t="s">
        <v>47</v>
      </c>
      <c r="E4897" t="s">
        <v>56</v>
      </c>
      <c r="F4897" s="1">
        <v>4877</v>
      </c>
      <c r="G4897">
        <v>49</v>
      </c>
      <c r="H4897" s="1">
        <v>2487.27</v>
      </c>
      <c r="I4897">
        <v>45</v>
      </c>
      <c r="J4897">
        <v>64</v>
      </c>
      <c r="K4897">
        <v>3.4</v>
      </c>
      <c r="L4897">
        <v>40</v>
      </c>
      <c r="M4897" t="s">
        <v>33</v>
      </c>
      <c r="N4897">
        <v>980</v>
      </c>
      <c r="O4897" s="1">
        <v>1507.27</v>
      </c>
      <c r="P4897" s="2">
        <v>50553</v>
      </c>
      <c r="Q4897" s="2">
        <v>50187</v>
      </c>
      <c r="R4897" t="s">
        <v>34</v>
      </c>
      <c r="S4897">
        <v>12</v>
      </c>
      <c r="T4897">
        <v>62</v>
      </c>
      <c r="U4897" t="s">
        <v>50</v>
      </c>
      <c r="V4897" t="s">
        <v>68</v>
      </c>
      <c r="W4897" t="s">
        <v>51</v>
      </c>
      <c r="X4897" t="s">
        <v>9863</v>
      </c>
      <c r="Y4897" t="s">
        <v>39</v>
      </c>
      <c r="Z4897">
        <v>14</v>
      </c>
      <c r="AA4897" t="s">
        <v>63</v>
      </c>
      <c r="AB4897">
        <v>674</v>
      </c>
      <c r="AC4897" t="s">
        <v>78</v>
      </c>
      <c r="AD4897" t="s">
        <v>42</v>
      </c>
      <c r="AG4897" t="s">
        <v>56</v>
      </c>
      <c r="AH4897">
        <v>45</v>
      </c>
      <c r="AI4897">
        <v>64</v>
      </c>
    </row>
    <row r="4898" spans="1:35" x14ac:dyDescent="0.3">
      <c r="A4898" t="s">
        <v>9864</v>
      </c>
      <c r="B4898" t="s">
        <v>75</v>
      </c>
      <c r="C4898" t="s">
        <v>30</v>
      </c>
      <c r="D4898" t="s">
        <v>31</v>
      </c>
      <c r="E4898" t="s">
        <v>43</v>
      </c>
      <c r="F4898" s="1">
        <v>1424</v>
      </c>
      <c r="G4898">
        <v>29</v>
      </c>
      <c r="H4898" s="1">
        <v>1011.04</v>
      </c>
      <c r="I4898">
        <v>131</v>
      </c>
      <c r="J4898">
        <v>61</v>
      </c>
      <c r="K4898">
        <v>1.8</v>
      </c>
      <c r="L4898">
        <v>167</v>
      </c>
      <c r="M4898" t="s">
        <v>60</v>
      </c>
      <c r="N4898" s="1">
        <v>3437</v>
      </c>
      <c r="O4898" s="1">
        <v>-2425.96</v>
      </c>
      <c r="P4898" s="2">
        <v>50554</v>
      </c>
      <c r="Q4898" s="2">
        <v>50188</v>
      </c>
      <c r="R4898" t="s">
        <v>49</v>
      </c>
      <c r="S4898">
        <v>11</v>
      </c>
      <c r="T4898">
        <v>58</v>
      </c>
      <c r="U4898" t="s">
        <v>50</v>
      </c>
      <c r="V4898" t="s">
        <v>36</v>
      </c>
      <c r="W4898" t="s">
        <v>76</v>
      </c>
      <c r="X4898" t="s">
        <v>9865</v>
      </c>
      <c r="Y4898" t="s">
        <v>39</v>
      </c>
      <c r="Z4898">
        <v>11</v>
      </c>
      <c r="AA4898" t="s">
        <v>40</v>
      </c>
      <c r="AB4898">
        <v>790</v>
      </c>
      <c r="AC4898" t="s">
        <v>41</v>
      </c>
      <c r="AD4898" t="s">
        <v>42</v>
      </c>
      <c r="AG4898" t="s">
        <v>43</v>
      </c>
      <c r="AH4898">
        <v>131</v>
      </c>
      <c r="AI4898">
        <v>61</v>
      </c>
    </row>
    <row r="4899" spans="1:35" x14ac:dyDescent="0.3">
      <c r="A4899" t="s">
        <v>9866</v>
      </c>
      <c r="B4899" t="s">
        <v>80</v>
      </c>
      <c r="C4899" t="s">
        <v>46</v>
      </c>
      <c r="D4899" t="s">
        <v>31</v>
      </c>
      <c r="E4899" t="s">
        <v>56</v>
      </c>
      <c r="F4899">
        <v>203</v>
      </c>
      <c r="G4899">
        <v>45</v>
      </c>
      <c r="H4899">
        <v>111.65</v>
      </c>
      <c r="I4899">
        <v>46</v>
      </c>
      <c r="J4899">
        <v>74</v>
      </c>
      <c r="K4899">
        <v>3</v>
      </c>
      <c r="L4899">
        <v>238</v>
      </c>
      <c r="M4899" t="s">
        <v>33</v>
      </c>
      <c r="N4899" s="1">
        <v>2433</v>
      </c>
      <c r="O4899" s="1">
        <v>-2321.35</v>
      </c>
      <c r="P4899" s="2">
        <v>50555</v>
      </c>
      <c r="Q4899" s="2">
        <v>50189</v>
      </c>
      <c r="R4899" t="s">
        <v>89</v>
      </c>
      <c r="S4899">
        <v>28</v>
      </c>
      <c r="T4899">
        <v>31</v>
      </c>
      <c r="U4899" t="s">
        <v>35</v>
      </c>
      <c r="V4899" t="s">
        <v>61</v>
      </c>
      <c r="W4899" t="s">
        <v>51</v>
      </c>
      <c r="X4899" t="s">
        <v>9867</v>
      </c>
      <c r="Y4899" t="s">
        <v>39</v>
      </c>
      <c r="Z4899">
        <v>11</v>
      </c>
      <c r="AA4899" t="s">
        <v>63</v>
      </c>
      <c r="AB4899">
        <v>303</v>
      </c>
      <c r="AC4899" t="s">
        <v>78</v>
      </c>
      <c r="AD4899" t="s">
        <v>82</v>
      </c>
      <c r="AG4899" t="s">
        <v>56</v>
      </c>
      <c r="AH4899">
        <v>46</v>
      </c>
      <c r="AI4899">
        <v>74</v>
      </c>
    </row>
    <row r="4900" spans="1:35" x14ac:dyDescent="0.3">
      <c r="A4900" t="s">
        <v>9868</v>
      </c>
      <c r="B4900" t="s">
        <v>80</v>
      </c>
      <c r="C4900" t="s">
        <v>84</v>
      </c>
      <c r="D4900" t="s">
        <v>67</v>
      </c>
      <c r="E4900" t="s">
        <v>32</v>
      </c>
      <c r="F4900" s="1">
        <v>1454</v>
      </c>
      <c r="G4900">
        <v>1</v>
      </c>
      <c r="H4900" s="1">
        <v>1439.46</v>
      </c>
      <c r="I4900">
        <v>29</v>
      </c>
      <c r="J4900">
        <v>3</v>
      </c>
      <c r="K4900">
        <v>3.2</v>
      </c>
      <c r="L4900">
        <v>126</v>
      </c>
      <c r="M4900" t="s">
        <v>60</v>
      </c>
      <c r="N4900" s="1">
        <v>1996</v>
      </c>
      <c r="O4900">
        <v>-556.54</v>
      </c>
      <c r="P4900" s="2">
        <v>50556</v>
      </c>
      <c r="Q4900" s="2">
        <v>50190</v>
      </c>
      <c r="R4900" t="s">
        <v>34</v>
      </c>
      <c r="S4900">
        <v>43</v>
      </c>
      <c r="T4900">
        <v>49</v>
      </c>
      <c r="U4900" t="s">
        <v>50</v>
      </c>
      <c r="V4900" t="s">
        <v>61</v>
      </c>
      <c r="W4900" t="s">
        <v>51</v>
      </c>
      <c r="X4900" t="s">
        <v>9869</v>
      </c>
      <c r="Y4900" t="s">
        <v>70</v>
      </c>
      <c r="Z4900">
        <v>10</v>
      </c>
      <c r="AA4900" t="s">
        <v>40</v>
      </c>
      <c r="AB4900">
        <v>336</v>
      </c>
      <c r="AC4900" t="s">
        <v>78</v>
      </c>
      <c r="AD4900" t="s">
        <v>42</v>
      </c>
      <c r="AG4900" t="s">
        <v>32</v>
      </c>
      <c r="AH4900">
        <v>29</v>
      </c>
      <c r="AI4900">
        <v>3</v>
      </c>
    </row>
    <row r="4901" spans="1:35" x14ac:dyDescent="0.3">
      <c r="A4901" t="s">
        <v>9870</v>
      </c>
      <c r="B4901" t="s">
        <v>80</v>
      </c>
      <c r="C4901" t="s">
        <v>66</v>
      </c>
      <c r="D4901" t="s">
        <v>47</v>
      </c>
      <c r="E4901" t="s">
        <v>59</v>
      </c>
      <c r="F4901" s="1">
        <v>1734</v>
      </c>
      <c r="G4901">
        <v>4</v>
      </c>
      <c r="H4901" s="1">
        <v>1664.64</v>
      </c>
      <c r="I4901">
        <v>199</v>
      </c>
      <c r="J4901">
        <v>19</v>
      </c>
      <c r="K4901">
        <v>2.2999999999999998</v>
      </c>
      <c r="L4901">
        <v>120</v>
      </c>
      <c r="M4901" t="s">
        <v>33</v>
      </c>
      <c r="N4901" s="1">
        <v>2599</v>
      </c>
      <c r="O4901">
        <v>-934.36</v>
      </c>
      <c r="P4901" s="2">
        <v>50557</v>
      </c>
      <c r="Q4901" s="2">
        <v>50191</v>
      </c>
      <c r="R4901" t="s">
        <v>89</v>
      </c>
      <c r="S4901">
        <v>25</v>
      </c>
      <c r="T4901">
        <v>19</v>
      </c>
      <c r="U4901" t="s">
        <v>50</v>
      </c>
      <c r="V4901" t="s">
        <v>36</v>
      </c>
      <c r="W4901" t="s">
        <v>37</v>
      </c>
      <c r="X4901" t="s">
        <v>9871</v>
      </c>
      <c r="Y4901" t="s">
        <v>53</v>
      </c>
      <c r="Z4901">
        <v>6</v>
      </c>
      <c r="AA4901" t="s">
        <v>40</v>
      </c>
      <c r="AB4901">
        <v>337</v>
      </c>
      <c r="AC4901" t="s">
        <v>54</v>
      </c>
      <c r="AD4901" t="s">
        <v>55</v>
      </c>
      <c r="AG4901" t="s">
        <v>59</v>
      </c>
      <c r="AH4901">
        <v>199</v>
      </c>
      <c r="AI4901">
        <v>19</v>
      </c>
    </row>
    <row r="4902" spans="1:35" x14ac:dyDescent="0.3">
      <c r="A4902" t="s">
        <v>9872</v>
      </c>
      <c r="B4902" t="s">
        <v>45</v>
      </c>
      <c r="C4902" t="s">
        <v>66</v>
      </c>
      <c r="D4902" t="s">
        <v>58</v>
      </c>
      <c r="E4902" t="s">
        <v>43</v>
      </c>
      <c r="F4902" s="1">
        <v>3333</v>
      </c>
      <c r="G4902">
        <v>15</v>
      </c>
      <c r="H4902" s="1">
        <v>2833.05</v>
      </c>
      <c r="I4902">
        <v>73</v>
      </c>
      <c r="J4902">
        <v>45</v>
      </c>
      <c r="K4902">
        <v>3.5</v>
      </c>
      <c r="L4902">
        <v>150</v>
      </c>
      <c r="M4902" t="s">
        <v>60</v>
      </c>
      <c r="N4902" s="1">
        <v>1629</v>
      </c>
      <c r="O4902" s="1">
        <v>1204.05</v>
      </c>
      <c r="P4902" s="2">
        <v>50558</v>
      </c>
      <c r="Q4902" s="2">
        <v>50192</v>
      </c>
      <c r="R4902" t="s">
        <v>89</v>
      </c>
      <c r="S4902">
        <v>45</v>
      </c>
      <c r="T4902">
        <v>19</v>
      </c>
      <c r="U4902" t="s">
        <v>35</v>
      </c>
      <c r="V4902" t="s">
        <v>36</v>
      </c>
      <c r="W4902" t="s">
        <v>76</v>
      </c>
      <c r="X4902" t="s">
        <v>9873</v>
      </c>
      <c r="Y4902" t="s">
        <v>53</v>
      </c>
      <c r="Z4902">
        <v>13</v>
      </c>
      <c r="AA4902" t="s">
        <v>63</v>
      </c>
      <c r="AB4902">
        <v>442</v>
      </c>
      <c r="AC4902" t="s">
        <v>78</v>
      </c>
      <c r="AD4902" t="s">
        <v>42</v>
      </c>
      <c r="AG4902" t="s">
        <v>43</v>
      </c>
      <c r="AH4902">
        <v>73</v>
      </c>
      <c r="AI4902">
        <v>45</v>
      </c>
    </row>
    <row r="4903" spans="1:35" x14ac:dyDescent="0.3">
      <c r="A4903" t="s">
        <v>9874</v>
      </c>
      <c r="B4903" t="s">
        <v>65</v>
      </c>
      <c r="C4903" t="s">
        <v>46</v>
      </c>
      <c r="D4903" t="s">
        <v>67</v>
      </c>
      <c r="E4903" t="s">
        <v>43</v>
      </c>
      <c r="F4903">
        <v>236</v>
      </c>
      <c r="G4903">
        <v>40</v>
      </c>
      <c r="H4903">
        <v>141.6</v>
      </c>
      <c r="I4903">
        <v>33</v>
      </c>
      <c r="J4903">
        <v>34</v>
      </c>
      <c r="K4903">
        <v>3.3</v>
      </c>
      <c r="L4903">
        <v>82</v>
      </c>
      <c r="M4903" t="s">
        <v>48</v>
      </c>
      <c r="N4903" s="1">
        <v>3292</v>
      </c>
      <c r="O4903" s="1">
        <v>-3150.4</v>
      </c>
      <c r="P4903" s="2">
        <v>50559</v>
      </c>
      <c r="Q4903" s="2">
        <v>50193</v>
      </c>
      <c r="R4903" t="s">
        <v>49</v>
      </c>
      <c r="S4903">
        <v>45</v>
      </c>
      <c r="T4903">
        <v>24</v>
      </c>
      <c r="U4903" t="s">
        <v>35</v>
      </c>
      <c r="V4903" t="s">
        <v>36</v>
      </c>
      <c r="W4903" t="s">
        <v>37</v>
      </c>
      <c r="X4903" t="s">
        <v>9875</v>
      </c>
      <c r="Y4903" t="s">
        <v>53</v>
      </c>
      <c r="Z4903">
        <v>1</v>
      </c>
      <c r="AA4903" t="s">
        <v>63</v>
      </c>
      <c r="AB4903">
        <v>252</v>
      </c>
      <c r="AC4903" t="s">
        <v>54</v>
      </c>
      <c r="AD4903" t="s">
        <v>55</v>
      </c>
      <c r="AG4903" t="s">
        <v>43</v>
      </c>
      <c r="AH4903">
        <v>33</v>
      </c>
      <c r="AI4903">
        <v>34</v>
      </c>
    </row>
    <row r="4904" spans="1:35" x14ac:dyDescent="0.3">
      <c r="A4904" t="s">
        <v>9876</v>
      </c>
      <c r="B4904" t="s">
        <v>75</v>
      </c>
      <c r="C4904" t="s">
        <v>84</v>
      </c>
      <c r="D4904" t="s">
        <v>47</v>
      </c>
      <c r="E4904" t="s">
        <v>43</v>
      </c>
      <c r="F4904" s="1">
        <v>1454</v>
      </c>
      <c r="G4904">
        <v>44</v>
      </c>
      <c r="H4904">
        <v>814.24</v>
      </c>
      <c r="I4904">
        <v>103</v>
      </c>
      <c r="J4904">
        <v>17</v>
      </c>
      <c r="K4904">
        <v>4.8</v>
      </c>
      <c r="L4904">
        <v>238</v>
      </c>
      <c r="M4904" t="s">
        <v>33</v>
      </c>
      <c r="N4904">
        <v>700</v>
      </c>
      <c r="O4904">
        <v>114.24</v>
      </c>
      <c r="P4904" s="2">
        <v>50560</v>
      </c>
      <c r="Q4904" s="2">
        <v>50194</v>
      </c>
      <c r="R4904" t="s">
        <v>89</v>
      </c>
      <c r="S4904">
        <v>35</v>
      </c>
      <c r="T4904">
        <v>38</v>
      </c>
      <c r="U4904" t="s">
        <v>50</v>
      </c>
      <c r="V4904" t="s">
        <v>61</v>
      </c>
      <c r="W4904" t="s">
        <v>51</v>
      </c>
      <c r="X4904" t="s">
        <v>9877</v>
      </c>
      <c r="Y4904" t="s">
        <v>70</v>
      </c>
      <c r="Z4904">
        <v>12</v>
      </c>
      <c r="AA4904" t="s">
        <v>40</v>
      </c>
      <c r="AB4904">
        <v>377</v>
      </c>
      <c r="AC4904" t="s">
        <v>78</v>
      </c>
      <c r="AD4904" t="s">
        <v>55</v>
      </c>
      <c r="AG4904" t="s">
        <v>43</v>
      </c>
      <c r="AH4904">
        <v>103</v>
      </c>
      <c r="AI4904">
        <v>17</v>
      </c>
    </row>
    <row r="4905" spans="1:35" x14ac:dyDescent="0.3">
      <c r="A4905" t="s">
        <v>9878</v>
      </c>
      <c r="B4905" t="s">
        <v>75</v>
      </c>
      <c r="C4905" t="s">
        <v>72</v>
      </c>
      <c r="D4905" t="s">
        <v>58</v>
      </c>
      <c r="E4905" t="s">
        <v>59</v>
      </c>
      <c r="F4905" s="1">
        <v>2017</v>
      </c>
      <c r="G4905">
        <v>37</v>
      </c>
      <c r="H4905" s="1">
        <v>1270.71</v>
      </c>
      <c r="I4905">
        <v>196</v>
      </c>
      <c r="J4905">
        <v>7</v>
      </c>
      <c r="K4905">
        <v>2.6</v>
      </c>
      <c r="L4905">
        <v>126</v>
      </c>
      <c r="M4905" t="s">
        <v>48</v>
      </c>
      <c r="N4905" s="1">
        <v>3728</v>
      </c>
      <c r="O4905" s="1">
        <v>-2457.29</v>
      </c>
      <c r="P4905" s="2">
        <v>50561</v>
      </c>
      <c r="Q4905" s="2">
        <v>50195</v>
      </c>
      <c r="R4905" t="s">
        <v>89</v>
      </c>
      <c r="S4905">
        <v>20</v>
      </c>
      <c r="T4905">
        <v>34</v>
      </c>
      <c r="U4905" t="s">
        <v>35</v>
      </c>
      <c r="V4905" t="s">
        <v>68</v>
      </c>
      <c r="W4905" t="s">
        <v>76</v>
      </c>
      <c r="X4905" t="s">
        <v>9879</v>
      </c>
      <c r="Y4905" t="s">
        <v>53</v>
      </c>
      <c r="Z4905">
        <v>2</v>
      </c>
      <c r="AA4905" t="s">
        <v>63</v>
      </c>
      <c r="AB4905">
        <v>544</v>
      </c>
      <c r="AC4905" t="s">
        <v>78</v>
      </c>
      <c r="AD4905" t="s">
        <v>42</v>
      </c>
      <c r="AG4905" t="s">
        <v>59</v>
      </c>
      <c r="AH4905">
        <v>196</v>
      </c>
      <c r="AI4905">
        <v>7</v>
      </c>
    </row>
    <row r="4906" spans="1:35" x14ac:dyDescent="0.3">
      <c r="A4906" t="s">
        <v>9880</v>
      </c>
      <c r="B4906" t="s">
        <v>29</v>
      </c>
      <c r="C4906" t="s">
        <v>84</v>
      </c>
      <c r="D4906" t="s">
        <v>96</v>
      </c>
      <c r="E4906" t="s">
        <v>59</v>
      </c>
      <c r="F4906" s="1">
        <v>3425</v>
      </c>
      <c r="G4906">
        <v>19</v>
      </c>
      <c r="H4906" s="1">
        <v>2774.25</v>
      </c>
      <c r="I4906">
        <v>135</v>
      </c>
      <c r="J4906">
        <v>49</v>
      </c>
      <c r="K4906">
        <v>4.3</v>
      </c>
      <c r="L4906">
        <v>346</v>
      </c>
      <c r="M4906" t="s">
        <v>33</v>
      </c>
      <c r="N4906" s="1">
        <v>2317</v>
      </c>
      <c r="O4906">
        <v>457.25</v>
      </c>
      <c r="P4906" s="2">
        <v>50562</v>
      </c>
      <c r="Q4906" s="2">
        <v>50196</v>
      </c>
      <c r="R4906" t="s">
        <v>49</v>
      </c>
      <c r="S4906">
        <v>23</v>
      </c>
      <c r="T4906">
        <v>57</v>
      </c>
      <c r="U4906" t="s">
        <v>35</v>
      </c>
      <c r="V4906" t="s">
        <v>61</v>
      </c>
      <c r="W4906" t="s">
        <v>51</v>
      </c>
      <c r="X4906" t="s">
        <v>9881</v>
      </c>
      <c r="Y4906" t="s">
        <v>39</v>
      </c>
      <c r="Z4906">
        <v>13</v>
      </c>
      <c r="AA4906" t="s">
        <v>63</v>
      </c>
      <c r="AB4906">
        <v>435</v>
      </c>
      <c r="AC4906" t="s">
        <v>41</v>
      </c>
      <c r="AD4906" t="s">
        <v>82</v>
      </c>
      <c r="AG4906" t="s">
        <v>59</v>
      </c>
      <c r="AH4906">
        <v>135</v>
      </c>
      <c r="AI4906">
        <v>49</v>
      </c>
    </row>
    <row r="4907" spans="1:35" x14ac:dyDescent="0.3">
      <c r="A4907" t="s">
        <v>9882</v>
      </c>
      <c r="B4907" t="s">
        <v>65</v>
      </c>
      <c r="C4907" t="s">
        <v>72</v>
      </c>
      <c r="D4907" t="s">
        <v>47</v>
      </c>
      <c r="E4907" t="s">
        <v>43</v>
      </c>
      <c r="F4907" s="1">
        <v>4087</v>
      </c>
      <c r="G4907">
        <v>48</v>
      </c>
      <c r="H4907" s="1">
        <v>2125.2399999999998</v>
      </c>
      <c r="I4907">
        <v>117</v>
      </c>
      <c r="J4907">
        <v>50</v>
      </c>
      <c r="K4907">
        <v>1.7</v>
      </c>
      <c r="L4907">
        <v>167</v>
      </c>
      <c r="M4907" t="s">
        <v>33</v>
      </c>
      <c r="N4907" s="1">
        <v>2557</v>
      </c>
      <c r="O4907">
        <v>-431.76</v>
      </c>
      <c r="P4907" s="2">
        <v>50563</v>
      </c>
      <c r="Q4907" s="2">
        <v>50197</v>
      </c>
      <c r="R4907" t="s">
        <v>49</v>
      </c>
      <c r="S4907">
        <v>10</v>
      </c>
      <c r="T4907">
        <v>33</v>
      </c>
      <c r="U4907" t="s">
        <v>50</v>
      </c>
      <c r="V4907" t="s">
        <v>36</v>
      </c>
      <c r="W4907" t="s">
        <v>76</v>
      </c>
      <c r="X4907" t="s">
        <v>9883</v>
      </c>
      <c r="Y4907" t="s">
        <v>39</v>
      </c>
      <c r="Z4907">
        <v>10</v>
      </c>
      <c r="AA4907" t="s">
        <v>40</v>
      </c>
      <c r="AB4907">
        <v>692</v>
      </c>
      <c r="AC4907" t="s">
        <v>78</v>
      </c>
      <c r="AD4907" t="s">
        <v>42</v>
      </c>
      <c r="AG4907" t="s">
        <v>43</v>
      </c>
      <c r="AH4907">
        <v>117</v>
      </c>
      <c r="AI4907">
        <v>50</v>
      </c>
    </row>
    <row r="4908" spans="1:35" x14ac:dyDescent="0.3">
      <c r="A4908" t="s">
        <v>9884</v>
      </c>
      <c r="B4908" t="s">
        <v>80</v>
      </c>
      <c r="C4908" t="s">
        <v>46</v>
      </c>
      <c r="D4908" t="s">
        <v>58</v>
      </c>
      <c r="E4908" t="s">
        <v>56</v>
      </c>
      <c r="F4908">
        <v>488</v>
      </c>
      <c r="G4908">
        <v>27</v>
      </c>
      <c r="H4908">
        <v>356.24</v>
      </c>
      <c r="I4908">
        <v>12</v>
      </c>
      <c r="J4908">
        <v>6</v>
      </c>
      <c r="K4908">
        <v>2.1</v>
      </c>
      <c r="L4908">
        <v>48</v>
      </c>
      <c r="M4908" t="s">
        <v>48</v>
      </c>
      <c r="N4908" s="1">
        <v>2018</v>
      </c>
      <c r="O4908" s="1">
        <v>-1661.76</v>
      </c>
      <c r="P4908" s="2">
        <v>50564</v>
      </c>
      <c r="Q4908" s="2">
        <v>50198</v>
      </c>
      <c r="R4908" t="s">
        <v>34</v>
      </c>
      <c r="S4908">
        <v>4</v>
      </c>
      <c r="T4908">
        <v>22</v>
      </c>
      <c r="U4908" t="s">
        <v>35</v>
      </c>
      <c r="V4908" t="s">
        <v>36</v>
      </c>
      <c r="W4908" t="s">
        <v>76</v>
      </c>
      <c r="X4908" t="s">
        <v>9885</v>
      </c>
      <c r="Y4908" t="s">
        <v>39</v>
      </c>
      <c r="Z4908">
        <v>14</v>
      </c>
      <c r="AA4908" t="s">
        <v>40</v>
      </c>
      <c r="AB4908">
        <v>788</v>
      </c>
      <c r="AC4908" t="s">
        <v>54</v>
      </c>
      <c r="AD4908" t="s">
        <v>42</v>
      </c>
      <c r="AG4908" t="s">
        <v>56</v>
      </c>
      <c r="AH4908">
        <v>12</v>
      </c>
      <c r="AI4908">
        <v>6</v>
      </c>
    </row>
    <row r="4909" spans="1:35" x14ac:dyDescent="0.3">
      <c r="A4909" t="s">
        <v>9886</v>
      </c>
      <c r="B4909" t="s">
        <v>80</v>
      </c>
      <c r="C4909" t="s">
        <v>66</v>
      </c>
      <c r="D4909" t="s">
        <v>31</v>
      </c>
      <c r="E4909" t="s">
        <v>32</v>
      </c>
      <c r="F4909" s="1">
        <v>1508</v>
      </c>
      <c r="G4909">
        <v>18</v>
      </c>
      <c r="H4909" s="1">
        <v>1236.56</v>
      </c>
      <c r="I4909">
        <v>94</v>
      </c>
      <c r="J4909">
        <v>41</v>
      </c>
      <c r="K4909">
        <v>2.1</v>
      </c>
      <c r="L4909">
        <v>167</v>
      </c>
      <c r="M4909" t="s">
        <v>48</v>
      </c>
      <c r="N4909" s="1">
        <v>3705</v>
      </c>
      <c r="O4909" s="1">
        <v>-2468.44</v>
      </c>
      <c r="P4909" s="2">
        <v>50565</v>
      </c>
      <c r="Q4909" s="2">
        <v>50199</v>
      </c>
      <c r="R4909" t="s">
        <v>34</v>
      </c>
      <c r="S4909">
        <v>8</v>
      </c>
      <c r="T4909">
        <v>56</v>
      </c>
      <c r="U4909" t="s">
        <v>50</v>
      </c>
      <c r="V4909" t="s">
        <v>36</v>
      </c>
      <c r="W4909" t="s">
        <v>37</v>
      </c>
      <c r="X4909" t="s">
        <v>9887</v>
      </c>
      <c r="Y4909" t="s">
        <v>70</v>
      </c>
      <c r="Z4909">
        <v>7</v>
      </c>
      <c r="AA4909" t="s">
        <v>63</v>
      </c>
      <c r="AB4909">
        <v>918</v>
      </c>
      <c r="AC4909" t="s">
        <v>78</v>
      </c>
      <c r="AD4909" t="s">
        <v>42</v>
      </c>
      <c r="AG4909" t="s">
        <v>32</v>
      </c>
      <c r="AH4909">
        <v>94</v>
      </c>
      <c r="AI4909">
        <v>41</v>
      </c>
    </row>
    <row r="4910" spans="1:35" x14ac:dyDescent="0.3">
      <c r="A4910" t="s">
        <v>9888</v>
      </c>
      <c r="B4910" t="s">
        <v>75</v>
      </c>
      <c r="C4910" t="s">
        <v>46</v>
      </c>
      <c r="D4910" t="s">
        <v>96</v>
      </c>
      <c r="E4910" t="s">
        <v>56</v>
      </c>
      <c r="F4910" s="1">
        <v>2459</v>
      </c>
      <c r="G4910">
        <v>15</v>
      </c>
      <c r="H4910" s="1">
        <v>2090.15</v>
      </c>
      <c r="I4910">
        <v>65</v>
      </c>
      <c r="J4910">
        <v>62</v>
      </c>
      <c r="K4910">
        <v>3</v>
      </c>
      <c r="L4910">
        <v>52</v>
      </c>
      <c r="M4910" t="s">
        <v>33</v>
      </c>
      <c r="N4910" s="1">
        <v>2168</v>
      </c>
      <c r="O4910">
        <v>-77.849999999999994</v>
      </c>
      <c r="P4910" s="2">
        <v>50566</v>
      </c>
      <c r="Q4910" s="2">
        <v>50200</v>
      </c>
      <c r="R4910" t="s">
        <v>34</v>
      </c>
      <c r="S4910">
        <v>10</v>
      </c>
      <c r="T4910">
        <v>46</v>
      </c>
      <c r="U4910" t="s">
        <v>35</v>
      </c>
      <c r="V4910" t="s">
        <v>61</v>
      </c>
      <c r="W4910" t="s">
        <v>76</v>
      </c>
      <c r="X4910" t="s">
        <v>9889</v>
      </c>
      <c r="Y4910" t="s">
        <v>39</v>
      </c>
      <c r="Z4910">
        <v>4</v>
      </c>
      <c r="AA4910" t="s">
        <v>40</v>
      </c>
      <c r="AB4910">
        <v>766</v>
      </c>
      <c r="AC4910" t="s">
        <v>54</v>
      </c>
      <c r="AD4910" t="s">
        <v>42</v>
      </c>
      <c r="AG4910" t="s">
        <v>56</v>
      </c>
      <c r="AH4910">
        <v>65</v>
      </c>
      <c r="AI4910">
        <v>62</v>
      </c>
    </row>
    <row r="4911" spans="1:35" x14ac:dyDescent="0.3">
      <c r="A4911" t="s">
        <v>9890</v>
      </c>
      <c r="B4911" t="s">
        <v>45</v>
      </c>
      <c r="C4911" t="s">
        <v>84</v>
      </c>
      <c r="D4911" t="s">
        <v>58</v>
      </c>
      <c r="E4911" t="s">
        <v>56</v>
      </c>
      <c r="F4911">
        <v>682</v>
      </c>
      <c r="G4911">
        <v>9</v>
      </c>
      <c r="H4911">
        <v>620.62</v>
      </c>
      <c r="I4911">
        <v>88</v>
      </c>
      <c r="J4911">
        <v>42</v>
      </c>
      <c r="K4911">
        <v>3.9</v>
      </c>
      <c r="L4911">
        <v>112</v>
      </c>
      <c r="M4911" t="s">
        <v>48</v>
      </c>
      <c r="N4911">
        <v>803</v>
      </c>
      <c r="O4911">
        <v>-182.38</v>
      </c>
      <c r="P4911" s="2">
        <v>50567</v>
      </c>
      <c r="Q4911" s="2">
        <v>50201</v>
      </c>
      <c r="R4911" t="s">
        <v>89</v>
      </c>
      <c r="S4911">
        <v>14</v>
      </c>
      <c r="T4911">
        <v>52</v>
      </c>
      <c r="U4911" t="s">
        <v>50</v>
      </c>
      <c r="V4911" t="s">
        <v>68</v>
      </c>
      <c r="W4911" t="s">
        <v>76</v>
      </c>
      <c r="X4911" t="s">
        <v>9891</v>
      </c>
      <c r="Y4911" t="s">
        <v>39</v>
      </c>
      <c r="Z4911">
        <v>13</v>
      </c>
      <c r="AA4911" t="s">
        <v>40</v>
      </c>
      <c r="AB4911">
        <v>128</v>
      </c>
      <c r="AC4911" t="s">
        <v>54</v>
      </c>
      <c r="AD4911" t="s">
        <v>55</v>
      </c>
      <c r="AG4911" t="s">
        <v>56</v>
      </c>
      <c r="AH4911">
        <v>88</v>
      </c>
      <c r="AI4911">
        <v>42</v>
      </c>
    </row>
    <row r="4912" spans="1:35" x14ac:dyDescent="0.3">
      <c r="A4912" t="s">
        <v>9892</v>
      </c>
      <c r="B4912" t="s">
        <v>29</v>
      </c>
      <c r="C4912" t="s">
        <v>46</v>
      </c>
      <c r="D4912" t="s">
        <v>58</v>
      </c>
      <c r="E4912" t="s">
        <v>56</v>
      </c>
      <c r="F4912" s="1">
        <v>4508</v>
      </c>
      <c r="G4912">
        <v>38</v>
      </c>
      <c r="H4912" s="1">
        <v>2794.96</v>
      </c>
      <c r="I4912">
        <v>102</v>
      </c>
      <c r="J4912">
        <v>30</v>
      </c>
      <c r="K4912">
        <v>2.8</v>
      </c>
      <c r="L4912">
        <v>415</v>
      </c>
      <c r="M4912" t="s">
        <v>33</v>
      </c>
      <c r="N4912" s="1">
        <v>3926</v>
      </c>
      <c r="O4912" s="1">
        <v>-1131.04</v>
      </c>
      <c r="P4912" s="2">
        <v>50568</v>
      </c>
      <c r="Q4912" s="2">
        <v>50202</v>
      </c>
      <c r="R4912" t="s">
        <v>89</v>
      </c>
      <c r="S4912">
        <v>45</v>
      </c>
      <c r="T4912">
        <v>46</v>
      </c>
      <c r="U4912" t="s">
        <v>50</v>
      </c>
      <c r="V4912" t="s">
        <v>61</v>
      </c>
      <c r="W4912" t="s">
        <v>51</v>
      </c>
      <c r="X4912" t="s">
        <v>9893</v>
      </c>
      <c r="Y4912" t="s">
        <v>39</v>
      </c>
      <c r="Z4912">
        <v>9</v>
      </c>
      <c r="AA4912" t="s">
        <v>63</v>
      </c>
      <c r="AB4912">
        <v>501</v>
      </c>
      <c r="AC4912" t="s">
        <v>78</v>
      </c>
      <c r="AD4912" t="s">
        <v>82</v>
      </c>
      <c r="AG4912" t="s">
        <v>56</v>
      </c>
      <c r="AH4912">
        <v>102</v>
      </c>
      <c r="AI4912">
        <v>30</v>
      </c>
    </row>
    <row r="4913" spans="1:35" x14ac:dyDescent="0.3">
      <c r="A4913" t="s">
        <v>9894</v>
      </c>
      <c r="B4913" t="s">
        <v>45</v>
      </c>
      <c r="C4913" t="s">
        <v>84</v>
      </c>
      <c r="D4913" t="s">
        <v>58</v>
      </c>
      <c r="E4913" t="s">
        <v>43</v>
      </c>
      <c r="F4913" s="1">
        <v>2452</v>
      </c>
      <c r="G4913">
        <v>29</v>
      </c>
      <c r="H4913" s="1">
        <v>1740.92</v>
      </c>
      <c r="I4913">
        <v>28</v>
      </c>
      <c r="J4913">
        <v>23</v>
      </c>
      <c r="K4913">
        <v>4.7</v>
      </c>
      <c r="L4913">
        <v>150</v>
      </c>
      <c r="M4913" t="s">
        <v>33</v>
      </c>
      <c r="N4913">
        <v>267</v>
      </c>
      <c r="O4913" s="1">
        <v>1473.92</v>
      </c>
      <c r="P4913" s="2">
        <v>50569</v>
      </c>
      <c r="Q4913" s="2">
        <v>50203</v>
      </c>
      <c r="R4913" t="s">
        <v>49</v>
      </c>
      <c r="S4913">
        <v>26</v>
      </c>
      <c r="T4913">
        <v>46</v>
      </c>
      <c r="U4913" t="s">
        <v>35</v>
      </c>
      <c r="V4913" t="s">
        <v>68</v>
      </c>
      <c r="W4913" t="s">
        <v>76</v>
      </c>
      <c r="X4913" t="s">
        <v>9895</v>
      </c>
      <c r="Y4913" t="s">
        <v>53</v>
      </c>
      <c r="Z4913">
        <v>7</v>
      </c>
      <c r="AA4913" t="s">
        <v>40</v>
      </c>
      <c r="AB4913">
        <v>663</v>
      </c>
      <c r="AC4913" t="s">
        <v>54</v>
      </c>
      <c r="AD4913" t="s">
        <v>55</v>
      </c>
      <c r="AG4913" t="s">
        <v>43</v>
      </c>
      <c r="AH4913">
        <v>28</v>
      </c>
      <c r="AI4913">
        <v>23</v>
      </c>
    </row>
    <row r="4914" spans="1:35" x14ac:dyDescent="0.3">
      <c r="A4914" t="s">
        <v>9896</v>
      </c>
      <c r="B4914" t="s">
        <v>45</v>
      </c>
      <c r="C4914" t="s">
        <v>72</v>
      </c>
      <c r="D4914" t="s">
        <v>58</v>
      </c>
      <c r="E4914" t="s">
        <v>59</v>
      </c>
      <c r="F4914" s="1">
        <v>1330</v>
      </c>
      <c r="G4914">
        <v>37</v>
      </c>
      <c r="H4914">
        <v>837.9</v>
      </c>
      <c r="I4914">
        <v>103</v>
      </c>
      <c r="J4914">
        <v>10</v>
      </c>
      <c r="K4914">
        <v>3</v>
      </c>
      <c r="L4914">
        <v>276</v>
      </c>
      <c r="M4914" t="s">
        <v>48</v>
      </c>
      <c r="N4914" s="1">
        <v>1373</v>
      </c>
      <c r="O4914">
        <v>-535.1</v>
      </c>
      <c r="P4914" s="2">
        <v>50570</v>
      </c>
      <c r="Q4914" s="2">
        <v>50204</v>
      </c>
      <c r="R4914" t="s">
        <v>89</v>
      </c>
      <c r="S4914">
        <v>40</v>
      </c>
      <c r="T4914">
        <v>29</v>
      </c>
      <c r="U4914" t="s">
        <v>35</v>
      </c>
      <c r="V4914" t="s">
        <v>61</v>
      </c>
      <c r="W4914" t="s">
        <v>51</v>
      </c>
      <c r="X4914" t="s">
        <v>9897</v>
      </c>
      <c r="Y4914" t="s">
        <v>53</v>
      </c>
      <c r="Z4914">
        <v>10</v>
      </c>
      <c r="AA4914" t="s">
        <v>63</v>
      </c>
      <c r="AB4914">
        <v>675</v>
      </c>
      <c r="AC4914" t="s">
        <v>41</v>
      </c>
      <c r="AD4914" t="s">
        <v>55</v>
      </c>
      <c r="AG4914" t="s">
        <v>59</v>
      </c>
      <c r="AH4914">
        <v>103</v>
      </c>
      <c r="AI4914">
        <v>10</v>
      </c>
    </row>
    <row r="4915" spans="1:35" x14ac:dyDescent="0.3">
      <c r="A4915" t="s">
        <v>9898</v>
      </c>
      <c r="B4915" t="s">
        <v>65</v>
      </c>
      <c r="C4915" t="s">
        <v>30</v>
      </c>
      <c r="D4915" t="s">
        <v>96</v>
      </c>
      <c r="E4915" t="s">
        <v>43</v>
      </c>
      <c r="F4915" s="1">
        <v>3530</v>
      </c>
      <c r="G4915">
        <v>22</v>
      </c>
      <c r="H4915" s="1">
        <v>2753.4</v>
      </c>
      <c r="I4915">
        <v>88</v>
      </c>
      <c r="J4915">
        <v>54</v>
      </c>
      <c r="K4915">
        <v>3.8</v>
      </c>
      <c r="L4915">
        <v>433</v>
      </c>
      <c r="M4915" t="s">
        <v>48</v>
      </c>
      <c r="N4915" s="1">
        <v>2030</v>
      </c>
      <c r="O4915">
        <v>723.4</v>
      </c>
      <c r="P4915" s="2">
        <v>50571</v>
      </c>
      <c r="Q4915" s="2">
        <v>50205</v>
      </c>
      <c r="R4915" t="s">
        <v>49</v>
      </c>
      <c r="S4915">
        <v>25</v>
      </c>
      <c r="T4915">
        <v>47</v>
      </c>
      <c r="U4915" t="s">
        <v>50</v>
      </c>
      <c r="V4915" t="s">
        <v>68</v>
      </c>
      <c r="W4915" t="s">
        <v>37</v>
      </c>
      <c r="X4915" t="s">
        <v>9899</v>
      </c>
      <c r="Y4915" t="s">
        <v>70</v>
      </c>
      <c r="Z4915">
        <v>8</v>
      </c>
      <c r="AA4915" t="s">
        <v>63</v>
      </c>
      <c r="AB4915">
        <v>573</v>
      </c>
      <c r="AC4915" t="s">
        <v>41</v>
      </c>
      <c r="AD4915" t="s">
        <v>42</v>
      </c>
      <c r="AG4915" t="s">
        <v>43</v>
      </c>
      <c r="AH4915">
        <v>88</v>
      </c>
      <c r="AI4915">
        <v>54</v>
      </c>
    </row>
    <row r="4916" spans="1:35" x14ac:dyDescent="0.3">
      <c r="A4916" t="s">
        <v>9900</v>
      </c>
      <c r="B4916" t="s">
        <v>45</v>
      </c>
      <c r="C4916" t="s">
        <v>84</v>
      </c>
      <c r="D4916" t="s">
        <v>96</v>
      </c>
      <c r="E4916" t="s">
        <v>43</v>
      </c>
      <c r="F4916" s="1">
        <v>4208</v>
      </c>
      <c r="G4916">
        <v>40</v>
      </c>
      <c r="H4916" s="1">
        <v>2524.8000000000002</v>
      </c>
      <c r="I4916">
        <v>109</v>
      </c>
      <c r="J4916">
        <v>96</v>
      </c>
      <c r="K4916">
        <v>1.6</v>
      </c>
      <c r="L4916">
        <v>42</v>
      </c>
      <c r="M4916" t="s">
        <v>33</v>
      </c>
      <c r="N4916" s="1">
        <v>1601</v>
      </c>
      <c r="O4916">
        <v>923.8</v>
      </c>
      <c r="P4916" s="2">
        <v>50572</v>
      </c>
      <c r="Q4916" s="2">
        <v>50206</v>
      </c>
      <c r="R4916" t="s">
        <v>34</v>
      </c>
      <c r="S4916">
        <v>42</v>
      </c>
      <c r="T4916">
        <v>25</v>
      </c>
      <c r="U4916" t="s">
        <v>50</v>
      </c>
      <c r="V4916" t="s">
        <v>36</v>
      </c>
      <c r="W4916" t="s">
        <v>51</v>
      </c>
      <c r="X4916" t="s">
        <v>9901</v>
      </c>
      <c r="Y4916" t="s">
        <v>53</v>
      </c>
      <c r="Z4916">
        <v>5</v>
      </c>
      <c r="AA4916" t="s">
        <v>40</v>
      </c>
      <c r="AB4916">
        <v>146</v>
      </c>
      <c r="AC4916" t="s">
        <v>54</v>
      </c>
      <c r="AD4916" t="s">
        <v>82</v>
      </c>
      <c r="AG4916" t="s">
        <v>43</v>
      </c>
      <c r="AH4916">
        <v>109</v>
      </c>
      <c r="AI4916">
        <v>96</v>
      </c>
    </row>
    <row r="4917" spans="1:35" x14ac:dyDescent="0.3">
      <c r="A4917" t="s">
        <v>9902</v>
      </c>
      <c r="B4917" t="s">
        <v>80</v>
      </c>
      <c r="C4917" t="s">
        <v>84</v>
      </c>
      <c r="D4917" t="s">
        <v>67</v>
      </c>
      <c r="E4917" t="s">
        <v>59</v>
      </c>
      <c r="F4917" s="1">
        <v>3394</v>
      </c>
      <c r="G4917">
        <v>23</v>
      </c>
      <c r="H4917" s="1">
        <v>2613.38</v>
      </c>
      <c r="I4917">
        <v>137</v>
      </c>
      <c r="J4917">
        <v>4</v>
      </c>
      <c r="K4917">
        <v>2.9</v>
      </c>
      <c r="L4917">
        <v>192</v>
      </c>
      <c r="M4917" t="s">
        <v>33</v>
      </c>
      <c r="N4917" s="1">
        <v>3866</v>
      </c>
      <c r="O4917" s="1">
        <v>-1252.6199999999999</v>
      </c>
      <c r="P4917" s="2">
        <v>50573</v>
      </c>
      <c r="Q4917" s="2">
        <v>50207</v>
      </c>
      <c r="R4917" t="s">
        <v>49</v>
      </c>
      <c r="S4917">
        <v>7</v>
      </c>
      <c r="T4917">
        <v>30</v>
      </c>
      <c r="U4917" t="s">
        <v>35</v>
      </c>
      <c r="V4917" t="s">
        <v>61</v>
      </c>
      <c r="W4917" t="s">
        <v>37</v>
      </c>
      <c r="X4917" t="s">
        <v>9903</v>
      </c>
      <c r="Y4917" t="s">
        <v>70</v>
      </c>
      <c r="Z4917">
        <v>12</v>
      </c>
      <c r="AA4917" t="s">
        <v>40</v>
      </c>
      <c r="AB4917">
        <v>904</v>
      </c>
      <c r="AC4917" t="s">
        <v>78</v>
      </c>
      <c r="AD4917" t="s">
        <v>42</v>
      </c>
      <c r="AG4917" t="s">
        <v>59</v>
      </c>
      <c r="AH4917">
        <v>137</v>
      </c>
      <c r="AI4917">
        <v>4</v>
      </c>
    </row>
    <row r="4918" spans="1:35" x14ac:dyDescent="0.3">
      <c r="A4918" t="s">
        <v>9904</v>
      </c>
      <c r="B4918" t="s">
        <v>65</v>
      </c>
      <c r="C4918" t="s">
        <v>72</v>
      </c>
      <c r="D4918" t="s">
        <v>47</v>
      </c>
      <c r="E4918" t="s">
        <v>32</v>
      </c>
      <c r="F4918" s="1">
        <v>2898</v>
      </c>
      <c r="G4918">
        <v>32</v>
      </c>
      <c r="H4918" s="1">
        <v>1970.64</v>
      </c>
      <c r="I4918">
        <v>47</v>
      </c>
      <c r="J4918">
        <v>81</v>
      </c>
      <c r="K4918">
        <v>3.7</v>
      </c>
      <c r="L4918">
        <v>337</v>
      </c>
      <c r="M4918" t="s">
        <v>33</v>
      </c>
      <c r="N4918" s="1">
        <v>3703</v>
      </c>
      <c r="O4918" s="1">
        <v>-1732.36</v>
      </c>
      <c r="P4918" s="2">
        <v>50574</v>
      </c>
      <c r="Q4918" s="2">
        <v>50208</v>
      </c>
      <c r="R4918" t="s">
        <v>89</v>
      </c>
      <c r="S4918">
        <v>44</v>
      </c>
      <c r="T4918">
        <v>63</v>
      </c>
      <c r="U4918" t="s">
        <v>50</v>
      </c>
      <c r="V4918" t="s">
        <v>68</v>
      </c>
      <c r="W4918" t="s">
        <v>51</v>
      </c>
      <c r="X4918" t="s">
        <v>9905</v>
      </c>
      <c r="Y4918" t="s">
        <v>39</v>
      </c>
      <c r="Z4918">
        <v>4</v>
      </c>
      <c r="AA4918" t="s">
        <v>63</v>
      </c>
      <c r="AB4918">
        <v>943</v>
      </c>
      <c r="AC4918" t="s">
        <v>78</v>
      </c>
      <c r="AD4918" t="s">
        <v>42</v>
      </c>
      <c r="AG4918" t="s">
        <v>32</v>
      </c>
      <c r="AH4918">
        <v>47</v>
      </c>
      <c r="AI4918">
        <v>81</v>
      </c>
    </row>
    <row r="4919" spans="1:35" x14ac:dyDescent="0.3">
      <c r="A4919" t="s">
        <v>9906</v>
      </c>
      <c r="B4919" t="s">
        <v>29</v>
      </c>
      <c r="C4919" t="s">
        <v>84</v>
      </c>
      <c r="D4919" t="s">
        <v>67</v>
      </c>
      <c r="E4919" t="s">
        <v>43</v>
      </c>
      <c r="F4919">
        <v>830</v>
      </c>
      <c r="G4919">
        <v>19</v>
      </c>
      <c r="H4919">
        <v>672.3</v>
      </c>
      <c r="I4919">
        <v>86</v>
      </c>
      <c r="J4919">
        <v>21</v>
      </c>
      <c r="K4919">
        <v>1.9</v>
      </c>
      <c r="L4919">
        <v>104</v>
      </c>
      <c r="M4919" t="s">
        <v>48</v>
      </c>
      <c r="N4919">
        <v>434</v>
      </c>
      <c r="O4919">
        <v>238.3</v>
      </c>
      <c r="P4919" s="2">
        <v>50575</v>
      </c>
      <c r="Q4919" s="2">
        <v>50209</v>
      </c>
      <c r="R4919" t="s">
        <v>89</v>
      </c>
      <c r="S4919">
        <v>11</v>
      </c>
      <c r="T4919">
        <v>47</v>
      </c>
      <c r="U4919" t="s">
        <v>35</v>
      </c>
      <c r="V4919" t="s">
        <v>68</v>
      </c>
      <c r="W4919" t="s">
        <v>76</v>
      </c>
      <c r="X4919" t="s">
        <v>9907</v>
      </c>
      <c r="Y4919" t="s">
        <v>53</v>
      </c>
      <c r="Z4919">
        <v>2</v>
      </c>
      <c r="AA4919" t="s">
        <v>63</v>
      </c>
      <c r="AB4919">
        <v>713</v>
      </c>
      <c r="AC4919" t="s">
        <v>78</v>
      </c>
      <c r="AD4919" t="s">
        <v>82</v>
      </c>
      <c r="AG4919" t="s">
        <v>43</v>
      </c>
      <c r="AH4919">
        <v>86</v>
      </c>
      <c r="AI4919">
        <v>21</v>
      </c>
    </row>
    <row r="4920" spans="1:35" x14ac:dyDescent="0.3">
      <c r="A4920" t="s">
        <v>9908</v>
      </c>
      <c r="B4920" t="s">
        <v>65</v>
      </c>
      <c r="C4920" t="s">
        <v>30</v>
      </c>
      <c r="D4920" t="s">
        <v>96</v>
      </c>
      <c r="E4920" t="s">
        <v>43</v>
      </c>
      <c r="F4920" s="1">
        <v>1683</v>
      </c>
      <c r="G4920">
        <v>20</v>
      </c>
      <c r="H4920" s="1">
        <v>1346.4</v>
      </c>
      <c r="I4920">
        <v>32</v>
      </c>
      <c r="J4920">
        <v>11</v>
      </c>
      <c r="K4920">
        <v>2.1</v>
      </c>
      <c r="L4920">
        <v>108</v>
      </c>
      <c r="M4920" t="s">
        <v>48</v>
      </c>
      <c r="N4920" s="1">
        <v>1595</v>
      </c>
      <c r="O4920">
        <v>-248.6</v>
      </c>
      <c r="P4920" s="2">
        <v>50576</v>
      </c>
      <c r="Q4920" s="2">
        <v>50210</v>
      </c>
      <c r="R4920" t="s">
        <v>34</v>
      </c>
      <c r="S4920">
        <v>25</v>
      </c>
      <c r="T4920">
        <v>38</v>
      </c>
      <c r="U4920" t="s">
        <v>35</v>
      </c>
      <c r="V4920" t="s">
        <v>36</v>
      </c>
      <c r="W4920" t="s">
        <v>76</v>
      </c>
      <c r="X4920" t="s">
        <v>9909</v>
      </c>
      <c r="Y4920" t="s">
        <v>39</v>
      </c>
      <c r="Z4920">
        <v>9</v>
      </c>
      <c r="AA4920" t="s">
        <v>63</v>
      </c>
      <c r="AB4920">
        <v>957</v>
      </c>
      <c r="AC4920" t="s">
        <v>78</v>
      </c>
      <c r="AD4920" t="s">
        <v>82</v>
      </c>
      <c r="AG4920" t="s">
        <v>43</v>
      </c>
      <c r="AH4920">
        <v>32</v>
      </c>
      <c r="AI4920">
        <v>11</v>
      </c>
    </row>
    <row r="4921" spans="1:35" x14ac:dyDescent="0.3">
      <c r="A4921" t="s">
        <v>9910</v>
      </c>
      <c r="B4921" t="s">
        <v>65</v>
      </c>
      <c r="C4921" t="s">
        <v>30</v>
      </c>
      <c r="D4921" t="s">
        <v>96</v>
      </c>
      <c r="E4921" t="s">
        <v>32</v>
      </c>
      <c r="F4921">
        <v>232</v>
      </c>
      <c r="G4921">
        <v>32</v>
      </c>
      <c r="H4921">
        <v>157.76</v>
      </c>
      <c r="I4921">
        <v>32</v>
      </c>
      <c r="J4921">
        <v>93</v>
      </c>
      <c r="K4921">
        <v>4.7</v>
      </c>
      <c r="L4921">
        <v>91</v>
      </c>
      <c r="M4921" t="s">
        <v>33</v>
      </c>
      <c r="N4921" s="1">
        <v>2009</v>
      </c>
      <c r="O4921" s="1">
        <v>-1851.24</v>
      </c>
      <c r="P4921" s="2">
        <v>50577</v>
      </c>
      <c r="Q4921" s="2">
        <v>50211</v>
      </c>
      <c r="R4921" t="s">
        <v>89</v>
      </c>
      <c r="S4921">
        <v>41</v>
      </c>
      <c r="T4921">
        <v>20</v>
      </c>
      <c r="U4921" t="s">
        <v>35</v>
      </c>
      <c r="V4921" t="s">
        <v>36</v>
      </c>
      <c r="W4921" t="s">
        <v>51</v>
      </c>
      <c r="X4921" t="s">
        <v>9911</v>
      </c>
      <c r="Y4921" t="s">
        <v>53</v>
      </c>
      <c r="Z4921">
        <v>2</v>
      </c>
      <c r="AA4921" t="s">
        <v>63</v>
      </c>
      <c r="AB4921">
        <v>197</v>
      </c>
      <c r="AC4921" t="s">
        <v>54</v>
      </c>
      <c r="AD4921" t="s">
        <v>82</v>
      </c>
      <c r="AG4921" t="s">
        <v>32</v>
      </c>
      <c r="AH4921">
        <v>32</v>
      </c>
      <c r="AI4921">
        <v>93</v>
      </c>
    </row>
    <row r="4922" spans="1:35" x14ac:dyDescent="0.3">
      <c r="A4922" t="s">
        <v>9912</v>
      </c>
      <c r="B4922" t="s">
        <v>45</v>
      </c>
      <c r="C4922" t="s">
        <v>30</v>
      </c>
      <c r="D4922" t="s">
        <v>47</v>
      </c>
      <c r="E4922" t="s">
        <v>56</v>
      </c>
      <c r="F4922" s="1">
        <v>4103</v>
      </c>
      <c r="G4922">
        <v>6</v>
      </c>
      <c r="H4922" s="1">
        <v>3856.82</v>
      </c>
      <c r="I4922">
        <v>11</v>
      </c>
      <c r="J4922">
        <v>28</v>
      </c>
      <c r="K4922">
        <v>4.3</v>
      </c>
      <c r="L4922">
        <v>150</v>
      </c>
      <c r="M4922" t="s">
        <v>33</v>
      </c>
      <c r="N4922">
        <v>462</v>
      </c>
      <c r="O4922" s="1">
        <v>3394.82</v>
      </c>
      <c r="P4922" s="2">
        <v>50578</v>
      </c>
      <c r="Q4922" s="2">
        <v>50212</v>
      </c>
      <c r="R4922" t="s">
        <v>34</v>
      </c>
      <c r="S4922">
        <v>46</v>
      </c>
      <c r="T4922">
        <v>62</v>
      </c>
      <c r="U4922" t="s">
        <v>35</v>
      </c>
      <c r="V4922" t="s">
        <v>68</v>
      </c>
      <c r="W4922" t="s">
        <v>51</v>
      </c>
      <c r="X4922" t="s">
        <v>9913</v>
      </c>
      <c r="Y4922" t="s">
        <v>70</v>
      </c>
      <c r="Z4922">
        <v>11</v>
      </c>
      <c r="AA4922" t="s">
        <v>40</v>
      </c>
      <c r="AB4922">
        <v>209</v>
      </c>
      <c r="AC4922" t="s">
        <v>54</v>
      </c>
      <c r="AD4922" t="s">
        <v>42</v>
      </c>
      <c r="AG4922" t="s">
        <v>56</v>
      </c>
      <c r="AH4922">
        <v>11</v>
      </c>
      <c r="AI4922">
        <v>28</v>
      </c>
    </row>
    <row r="4923" spans="1:35" x14ac:dyDescent="0.3">
      <c r="A4923" t="s">
        <v>9914</v>
      </c>
      <c r="B4923" t="s">
        <v>65</v>
      </c>
      <c r="C4923" t="s">
        <v>46</v>
      </c>
      <c r="D4923" t="s">
        <v>96</v>
      </c>
      <c r="E4923" t="s">
        <v>59</v>
      </c>
      <c r="F4923">
        <v>208</v>
      </c>
      <c r="G4923">
        <v>16</v>
      </c>
      <c r="H4923">
        <v>174.72</v>
      </c>
      <c r="I4923">
        <v>33</v>
      </c>
      <c r="J4923">
        <v>48</v>
      </c>
      <c r="K4923">
        <v>3.5</v>
      </c>
      <c r="L4923">
        <v>325</v>
      </c>
      <c r="M4923" t="s">
        <v>48</v>
      </c>
      <c r="N4923" s="1">
        <v>1394</v>
      </c>
      <c r="O4923" s="1">
        <v>-1219.28</v>
      </c>
      <c r="P4923" s="2">
        <v>50579</v>
      </c>
      <c r="Q4923" s="2">
        <v>50213</v>
      </c>
      <c r="R4923" t="s">
        <v>49</v>
      </c>
      <c r="S4923">
        <v>13</v>
      </c>
      <c r="T4923">
        <v>59</v>
      </c>
      <c r="U4923" t="s">
        <v>50</v>
      </c>
      <c r="V4923" t="s">
        <v>61</v>
      </c>
      <c r="W4923" t="s">
        <v>76</v>
      </c>
      <c r="X4923" t="s">
        <v>9915</v>
      </c>
      <c r="Y4923" t="s">
        <v>70</v>
      </c>
      <c r="Z4923">
        <v>6</v>
      </c>
      <c r="AA4923" t="s">
        <v>63</v>
      </c>
      <c r="AB4923">
        <v>545</v>
      </c>
      <c r="AC4923" t="s">
        <v>54</v>
      </c>
      <c r="AD4923" t="s">
        <v>55</v>
      </c>
      <c r="AG4923" t="s">
        <v>59</v>
      </c>
      <c r="AH4923">
        <v>33</v>
      </c>
      <c r="AI4923">
        <v>48</v>
      </c>
    </row>
    <row r="4924" spans="1:35" x14ac:dyDescent="0.3">
      <c r="A4924" t="s">
        <v>9916</v>
      </c>
      <c r="B4924" t="s">
        <v>29</v>
      </c>
      <c r="C4924" t="s">
        <v>30</v>
      </c>
      <c r="D4924" t="s">
        <v>96</v>
      </c>
      <c r="E4924" t="s">
        <v>59</v>
      </c>
      <c r="F4924" s="1">
        <v>2652</v>
      </c>
      <c r="G4924">
        <v>24</v>
      </c>
      <c r="H4924" s="1">
        <v>2015.52</v>
      </c>
      <c r="I4924">
        <v>139</v>
      </c>
      <c r="J4924">
        <v>41</v>
      </c>
      <c r="K4924">
        <v>4.8</v>
      </c>
      <c r="L4924">
        <v>209</v>
      </c>
      <c r="M4924" t="s">
        <v>33</v>
      </c>
      <c r="N4924" s="1">
        <v>3565</v>
      </c>
      <c r="O4924" s="1">
        <v>-1549.48</v>
      </c>
      <c r="P4924" s="2">
        <v>50580</v>
      </c>
      <c r="Q4924" s="2">
        <v>50214</v>
      </c>
      <c r="R4924" t="s">
        <v>49</v>
      </c>
      <c r="S4924">
        <v>28</v>
      </c>
      <c r="T4924">
        <v>31</v>
      </c>
      <c r="U4924" t="s">
        <v>35</v>
      </c>
      <c r="V4924" t="s">
        <v>61</v>
      </c>
      <c r="W4924" t="s">
        <v>76</v>
      </c>
      <c r="X4924" t="s">
        <v>9917</v>
      </c>
      <c r="Y4924" t="s">
        <v>53</v>
      </c>
      <c r="Z4924">
        <v>3</v>
      </c>
      <c r="AA4924" t="s">
        <v>40</v>
      </c>
      <c r="AB4924">
        <v>352</v>
      </c>
      <c r="AC4924" t="s">
        <v>78</v>
      </c>
      <c r="AD4924" t="s">
        <v>55</v>
      </c>
      <c r="AG4924" t="s">
        <v>59</v>
      </c>
      <c r="AH4924">
        <v>139</v>
      </c>
      <c r="AI4924">
        <v>41</v>
      </c>
    </row>
    <row r="4925" spans="1:35" x14ac:dyDescent="0.3">
      <c r="A4925" t="s">
        <v>9918</v>
      </c>
      <c r="B4925" t="s">
        <v>45</v>
      </c>
      <c r="C4925" t="s">
        <v>46</v>
      </c>
      <c r="D4925" t="s">
        <v>96</v>
      </c>
      <c r="E4925" t="s">
        <v>43</v>
      </c>
      <c r="F4925">
        <v>814</v>
      </c>
      <c r="G4925">
        <v>17</v>
      </c>
      <c r="H4925">
        <v>675.62</v>
      </c>
      <c r="I4925">
        <v>84</v>
      </c>
      <c r="J4925">
        <v>21</v>
      </c>
      <c r="K4925">
        <v>3</v>
      </c>
      <c r="L4925">
        <v>81</v>
      </c>
      <c r="M4925" t="s">
        <v>33</v>
      </c>
      <c r="N4925" s="1">
        <v>3746</v>
      </c>
      <c r="O4925" s="1">
        <v>-3070.38</v>
      </c>
      <c r="P4925" s="2">
        <v>50581</v>
      </c>
      <c r="Q4925" s="2">
        <v>50215</v>
      </c>
      <c r="R4925" t="s">
        <v>49</v>
      </c>
      <c r="S4925">
        <v>19</v>
      </c>
      <c r="T4925">
        <v>58</v>
      </c>
      <c r="U4925" t="s">
        <v>50</v>
      </c>
      <c r="V4925" t="s">
        <v>61</v>
      </c>
      <c r="W4925" t="s">
        <v>76</v>
      </c>
      <c r="X4925" t="s">
        <v>9919</v>
      </c>
      <c r="Y4925" t="s">
        <v>70</v>
      </c>
      <c r="Z4925">
        <v>6</v>
      </c>
      <c r="AA4925" t="s">
        <v>40</v>
      </c>
      <c r="AB4925">
        <v>483</v>
      </c>
      <c r="AC4925" t="s">
        <v>78</v>
      </c>
      <c r="AD4925" t="s">
        <v>82</v>
      </c>
      <c r="AG4925" t="s">
        <v>43</v>
      </c>
      <c r="AH4925">
        <v>84</v>
      </c>
      <c r="AI4925">
        <v>21</v>
      </c>
    </row>
    <row r="4926" spans="1:35" x14ac:dyDescent="0.3">
      <c r="A4926" t="s">
        <v>9920</v>
      </c>
      <c r="B4926" t="s">
        <v>65</v>
      </c>
      <c r="C4926" t="s">
        <v>66</v>
      </c>
      <c r="D4926" t="s">
        <v>96</v>
      </c>
      <c r="E4926" t="s">
        <v>56</v>
      </c>
      <c r="F4926">
        <v>955</v>
      </c>
      <c r="G4926">
        <v>24</v>
      </c>
      <c r="H4926">
        <v>725.8</v>
      </c>
      <c r="I4926">
        <v>141</v>
      </c>
      <c r="J4926">
        <v>2</v>
      </c>
      <c r="K4926">
        <v>3.3</v>
      </c>
      <c r="L4926">
        <v>279</v>
      </c>
      <c r="M4926" t="s">
        <v>48</v>
      </c>
      <c r="N4926">
        <v>329</v>
      </c>
      <c r="O4926">
        <v>396.8</v>
      </c>
      <c r="P4926" s="2">
        <v>50582</v>
      </c>
      <c r="Q4926" s="2">
        <v>50216</v>
      </c>
      <c r="R4926" t="s">
        <v>49</v>
      </c>
      <c r="S4926">
        <v>39</v>
      </c>
      <c r="T4926">
        <v>22</v>
      </c>
      <c r="U4926" t="s">
        <v>35</v>
      </c>
      <c r="V4926" t="s">
        <v>61</v>
      </c>
      <c r="W4926" t="s">
        <v>37</v>
      </c>
      <c r="X4926" t="s">
        <v>9921</v>
      </c>
      <c r="Y4926" t="s">
        <v>70</v>
      </c>
      <c r="Z4926">
        <v>2</v>
      </c>
      <c r="AA4926" t="s">
        <v>40</v>
      </c>
      <c r="AB4926">
        <v>861</v>
      </c>
      <c r="AC4926" t="s">
        <v>78</v>
      </c>
      <c r="AD4926" t="s">
        <v>82</v>
      </c>
      <c r="AG4926" t="s">
        <v>56</v>
      </c>
      <c r="AH4926">
        <v>141</v>
      </c>
      <c r="AI4926">
        <v>2</v>
      </c>
    </row>
    <row r="4927" spans="1:35" x14ac:dyDescent="0.3">
      <c r="A4927" t="s">
        <v>9922</v>
      </c>
      <c r="B4927" t="s">
        <v>75</v>
      </c>
      <c r="C4927" t="s">
        <v>46</v>
      </c>
      <c r="D4927" t="s">
        <v>58</v>
      </c>
      <c r="E4927" t="s">
        <v>32</v>
      </c>
      <c r="F4927">
        <v>111</v>
      </c>
      <c r="G4927">
        <v>39</v>
      </c>
      <c r="H4927">
        <v>67.709999999999994</v>
      </c>
      <c r="I4927">
        <v>184</v>
      </c>
      <c r="J4927">
        <v>66</v>
      </c>
      <c r="K4927">
        <v>1.9</v>
      </c>
      <c r="L4927">
        <v>435</v>
      </c>
      <c r="M4927" t="s">
        <v>33</v>
      </c>
      <c r="N4927" s="1">
        <v>3724</v>
      </c>
      <c r="O4927" s="1">
        <v>-3656.29</v>
      </c>
      <c r="P4927" s="2">
        <v>50583</v>
      </c>
      <c r="Q4927" s="2">
        <v>50217</v>
      </c>
      <c r="R4927" t="s">
        <v>34</v>
      </c>
      <c r="S4927">
        <v>20</v>
      </c>
      <c r="T4927">
        <v>18</v>
      </c>
      <c r="U4927" t="s">
        <v>35</v>
      </c>
      <c r="V4927" t="s">
        <v>68</v>
      </c>
      <c r="W4927" t="s">
        <v>76</v>
      </c>
      <c r="X4927" t="s">
        <v>9923</v>
      </c>
      <c r="Y4927" t="s">
        <v>53</v>
      </c>
      <c r="Z4927">
        <v>8</v>
      </c>
      <c r="AA4927" t="s">
        <v>40</v>
      </c>
      <c r="AB4927">
        <v>442</v>
      </c>
      <c r="AC4927" t="s">
        <v>41</v>
      </c>
      <c r="AD4927" t="s">
        <v>55</v>
      </c>
      <c r="AG4927" t="s">
        <v>32</v>
      </c>
      <c r="AH4927">
        <v>184</v>
      </c>
      <c r="AI4927">
        <v>66</v>
      </c>
    </row>
    <row r="4928" spans="1:35" x14ac:dyDescent="0.3">
      <c r="A4928" t="s">
        <v>9924</v>
      </c>
      <c r="B4928" t="s">
        <v>65</v>
      </c>
      <c r="C4928" t="s">
        <v>72</v>
      </c>
      <c r="D4928" t="s">
        <v>96</v>
      </c>
      <c r="E4928" t="s">
        <v>59</v>
      </c>
      <c r="F4928" s="1">
        <v>4634</v>
      </c>
      <c r="G4928">
        <v>36</v>
      </c>
      <c r="H4928" s="1">
        <v>2965.76</v>
      </c>
      <c r="I4928">
        <v>67</v>
      </c>
      <c r="J4928">
        <v>67</v>
      </c>
      <c r="K4928">
        <v>4.5999999999999996</v>
      </c>
      <c r="L4928">
        <v>349</v>
      </c>
      <c r="M4928" t="s">
        <v>48</v>
      </c>
      <c r="N4928" s="1">
        <v>2620</v>
      </c>
      <c r="O4928">
        <v>345.76</v>
      </c>
      <c r="P4928" s="2">
        <v>50584</v>
      </c>
      <c r="Q4928" s="2">
        <v>50218</v>
      </c>
      <c r="R4928" t="s">
        <v>89</v>
      </c>
      <c r="S4928">
        <v>42</v>
      </c>
      <c r="T4928">
        <v>19</v>
      </c>
      <c r="U4928" t="s">
        <v>35</v>
      </c>
      <c r="V4928" t="s">
        <v>68</v>
      </c>
      <c r="W4928" t="s">
        <v>51</v>
      </c>
      <c r="X4928" t="s">
        <v>9925</v>
      </c>
      <c r="Y4928" t="s">
        <v>70</v>
      </c>
      <c r="Z4928">
        <v>8</v>
      </c>
      <c r="AA4928" t="s">
        <v>63</v>
      </c>
      <c r="AB4928">
        <v>384</v>
      </c>
      <c r="AC4928" t="s">
        <v>54</v>
      </c>
      <c r="AD4928" t="s">
        <v>82</v>
      </c>
      <c r="AG4928" t="s">
        <v>59</v>
      </c>
      <c r="AH4928">
        <v>67</v>
      </c>
      <c r="AI4928">
        <v>67</v>
      </c>
    </row>
    <row r="4929" spans="1:35" x14ac:dyDescent="0.3">
      <c r="A4929" t="s">
        <v>9926</v>
      </c>
      <c r="B4929" t="s">
        <v>29</v>
      </c>
      <c r="C4929" t="s">
        <v>30</v>
      </c>
      <c r="D4929" t="s">
        <v>31</v>
      </c>
      <c r="E4929" t="s">
        <v>59</v>
      </c>
      <c r="F4929" s="1">
        <v>4777</v>
      </c>
      <c r="G4929">
        <v>16</v>
      </c>
      <c r="H4929" s="1">
        <v>4012.68</v>
      </c>
      <c r="I4929">
        <v>105</v>
      </c>
      <c r="J4929">
        <v>83</v>
      </c>
      <c r="K4929">
        <v>1.1000000000000001</v>
      </c>
      <c r="L4929">
        <v>329</v>
      </c>
      <c r="M4929" t="s">
        <v>48</v>
      </c>
      <c r="N4929" s="1">
        <v>3080</v>
      </c>
      <c r="O4929">
        <v>932.68</v>
      </c>
      <c r="P4929" s="2">
        <v>50585</v>
      </c>
      <c r="Q4929" s="2">
        <v>50219</v>
      </c>
      <c r="R4929" t="s">
        <v>89</v>
      </c>
      <c r="S4929">
        <v>47</v>
      </c>
      <c r="T4929">
        <v>58</v>
      </c>
      <c r="U4929" t="s">
        <v>35</v>
      </c>
      <c r="V4929" t="s">
        <v>68</v>
      </c>
      <c r="W4929" t="s">
        <v>37</v>
      </c>
      <c r="X4929" t="s">
        <v>9927</v>
      </c>
      <c r="Y4929" t="s">
        <v>39</v>
      </c>
      <c r="Z4929">
        <v>1</v>
      </c>
      <c r="AA4929" t="s">
        <v>63</v>
      </c>
      <c r="AB4929">
        <v>541</v>
      </c>
      <c r="AC4929" t="s">
        <v>41</v>
      </c>
      <c r="AD4929" t="s">
        <v>82</v>
      </c>
      <c r="AG4929" t="s">
        <v>59</v>
      </c>
      <c r="AH4929">
        <v>105</v>
      </c>
      <c r="AI4929">
        <v>83</v>
      </c>
    </row>
    <row r="4930" spans="1:35" x14ac:dyDescent="0.3">
      <c r="A4930" t="s">
        <v>9928</v>
      </c>
      <c r="B4930" t="s">
        <v>75</v>
      </c>
      <c r="C4930" t="s">
        <v>46</v>
      </c>
      <c r="D4930" t="s">
        <v>96</v>
      </c>
      <c r="E4930" t="s">
        <v>43</v>
      </c>
      <c r="F4930" s="1">
        <v>2553</v>
      </c>
      <c r="G4930">
        <v>21</v>
      </c>
      <c r="H4930" s="1">
        <v>2016.87</v>
      </c>
      <c r="I4930">
        <v>30</v>
      </c>
      <c r="J4930">
        <v>30</v>
      </c>
      <c r="K4930">
        <v>3.9</v>
      </c>
      <c r="L4930">
        <v>104</v>
      </c>
      <c r="M4930" t="s">
        <v>48</v>
      </c>
      <c r="N4930" s="1">
        <v>2056</v>
      </c>
      <c r="O4930">
        <v>-39.130000000000003</v>
      </c>
      <c r="P4930" s="2">
        <v>50586</v>
      </c>
      <c r="Q4930" s="2">
        <v>50220</v>
      </c>
      <c r="R4930" t="s">
        <v>34</v>
      </c>
      <c r="S4930">
        <v>39</v>
      </c>
      <c r="T4930">
        <v>26</v>
      </c>
      <c r="U4930" t="s">
        <v>50</v>
      </c>
      <c r="V4930" t="s">
        <v>68</v>
      </c>
      <c r="W4930" t="s">
        <v>51</v>
      </c>
      <c r="X4930" t="s">
        <v>9929</v>
      </c>
      <c r="Y4930" t="s">
        <v>53</v>
      </c>
      <c r="Z4930">
        <v>1</v>
      </c>
      <c r="AA4930" t="s">
        <v>40</v>
      </c>
      <c r="AB4930">
        <v>265</v>
      </c>
      <c r="AC4930" t="s">
        <v>78</v>
      </c>
      <c r="AD4930" t="s">
        <v>42</v>
      </c>
      <c r="AG4930" t="s">
        <v>43</v>
      </c>
      <c r="AH4930">
        <v>30</v>
      </c>
      <c r="AI4930">
        <v>30</v>
      </c>
    </row>
    <row r="4931" spans="1:35" x14ac:dyDescent="0.3">
      <c r="A4931" t="s">
        <v>9930</v>
      </c>
      <c r="B4931" t="s">
        <v>65</v>
      </c>
      <c r="C4931" t="s">
        <v>84</v>
      </c>
      <c r="D4931" t="s">
        <v>31</v>
      </c>
      <c r="E4931" t="s">
        <v>32</v>
      </c>
      <c r="F4931">
        <v>560</v>
      </c>
      <c r="G4931">
        <v>15</v>
      </c>
      <c r="H4931">
        <v>476</v>
      </c>
      <c r="I4931">
        <v>97</v>
      </c>
      <c r="J4931">
        <v>24</v>
      </c>
      <c r="K4931">
        <v>4.3</v>
      </c>
      <c r="L4931">
        <v>168</v>
      </c>
      <c r="M4931" t="s">
        <v>48</v>
      </c>
      <c r="N4931" s="1">
        <v>2658</v>
      </c>
      <c r="O4931" s="1">
        <v>-2182</v>
      </c>
      <c r="P4931" s="2">
        <v>50587</v>
      </c>
      <c r="Q4931" s="2">
        <v>50221</v>
      </c>
      <c r="R4931" t="s">
        <v>89</v>
      </c>
      <c r="S4931">
        <v>4</v>
      </c>
      <c r="T4931">
        <v>55</v>
      </c>
      <c r="U4931" t="s">
        <v>35</v>
      </c>
      <c r="V4931" t="s">
        <v>68</v>
      </c>
      <c r="W4931" t="s">
        <v>51</v>
      </c>
      <c r="X4931" t="s">
        <v>9931</v>
      </c>
      <c r="Y4931" t="s">
        <v>39</v>
      </c>
      <c r="Z4931">
        <v>10</v>
      </c>
      <c r="AA4931" t="s">
        <v>40</v>
      </c>
      <c r="AB4931">
        <v>440</v>
      </c>
      <c r="AC4931" t="s">
        <v>41</v>
      </c>
      <c r="AD4931" t="s">
        <v>82</v>
      </c>
      <c r="AG4931" t="s">
        <v>32</v>
      </c>
      <c r="AH4931">
        <v>97</v>
      </c>
      <c r="AI4931">
        <v>24</v>
      </c>
    </row>
    <row r="4932" spans="1:35" x14ac:dyDescent="0.3">
      <c r="A4932" t="s">
        <v>9932</v>
      </c>
      <c r="B4932" t="s">
        <v>45</v>
      </c>
      <c r="C4932" t="s">
        <v>30</v>
      </c>
      <c r="D4932" t="s">
        <v>47</v>
      </c>
      <c r="E4932" t="s">
        <v>56</v>
      </c>
      <c r="F4932" s="1">
        <v>3312</v>
      </c>
      <c r="G4932">
        <v>8</v>
      </c>
      <c r="H4932" s="1">
        <v>3047.04</v>
      </c>
      <c r="I4932">
        <v>140</v>
      </c>
      <c r="J4932">
        <v>82</v>
      </c>
      <c r="K4932">
        <v>2.9</v>
      </c>
      <c r="L4932">
        <v>110</v>
      </c>
      <c r="M4932" t="s">
        <v>33</v>
      </c>
      <c r="N4932" s="1">
        <v>1401</v>
      </c>
      <c r="O4932" s="1">
        <v>1646.04</v>
      </c>
      <c r="P4932" s="2">
        <v>50588</v>
      </c>
      <c r="Q4932" s="2">
        <v>50222</v>
      </c>
      <c r="R4932" t="s">
        <v>49</v>
      </c>
      <c r="S4932">
        <v>22</v>
      </c>
      <c r="T4932">
        <v>67</v>
      </c>
      <c r="U4932" t="s">
        <v>50</v>
      </c>
      <c r="V4932" t="s">
        <v>36</v>
      </c>
      <c r="W4932" t="s">
        <v>37</v>
      </c>
      <c r="X4932" t="s">
        <v>9933</v>
      </c>
      <c r="Y4932" t="s">
        <v>70</v>
      </c>
      <c r="Z4932">
        <v>13</v>
      </c>
      <c r="AA4932" t="s">
        <v>63</v>
      </c>
      <c r="AB4932">
        <v>745</v>
      </c>
      <c r="AC4932" t="s">
        <v>78</v>
      </c>
      <c r="AD4932" t="s">
        <v>82</v>
      </c>
      <c r="AG4932" t="s">
        <v>56</v>
      </c>
      <c r="AH4932">
        <v>140</v>
      </c>
      <c r="AI4932">
        <v>82</v>
      </c>
    </row>
    <row r="4933" spans="1:35" x14ac:dyDescent="0.3">
      <c r="A4933" t="s">
        <v>9934</v>
      </c>
      <c r="B4933" t="s">
        <v>29</v>
      </c>
      <c r="C4933" t="s">
        <v>46</v>
      </c>
      <c r="D4933" t="s">
        <v>67</v>
      </c>
      <c r="E4933" t="s">
        <v>43</v>
      </c>
      <c r="F4933" s="1">
        <v>2788</v>
      </c>
      <c r="G4933">
        <v>0</v>
      </c>
      <c r="H4933" s="1">
        <v>2788</v>
      </c>
      <c r="I4933">
        <v>190</v>
      </c>
      <c r="J4933">
        <v>83</v>
      </c>
      <c r="K4933">
        <v>3.8</v>
      </c>
      <c r="L4933">
        <v>483</v>
      </c>
      <c r="M4933" t="s">
        <v>33</v>
      </c>
      <c r="N4933" s="1">
        <v>3933</v>
      </c>
      <c r="O4933" s="1">
        <v>-1145</v>
      </c>
      <c r="P4933" s="2">
        <v>50589</v>
      </c>
      <c r="Q4933" s="2">
        <v>50223</v>
      </c>
      <c r="R4933" t="s">
        <v>34</v>
      </c>
      <c r="S4933">
        <v>15</v>
      </c>
      <c r="T4933">
        <v>56</v>
      </c>
      <c r="U4933" t="s">
        <v>35</v>
      </c>
      <c r="V4933" t="s">
        <v>61</v>
      </c>
      <c r="W4933" t="s">
        <v>76</v>
      </c>
      <c r="X4933" t="s">
        <v>9935</v>
      </c>
      <c r="Y4933" t="s">
        <v>53</v>
      </c>
      <c r="Z4933">
        <v>2</v>
      </c>
      <c r="AA4933" t="s">
        <v>40</v>
      </c>
      <c r="AB4933">
        <v>901</v>
      </c>
      <c r="AC4933" t="s">
        <v>78</v>
      </c>
      <c r="AD4933" t="s">
        <v>82</v>
      </c>
      <c r="AG4933" t="s">
        <v>43</v>
      </c>
      <c r="AH4933">
        <v>190</v>
      </c>
      <c r="AI4933">
        <v>83</v>
      </c>
    </row>
    <row r="4934" spans="1:35" x14ac:dyDescent="0.3">
      <c r="A4934" t="s">
        <v>9936</v>
      </c>
      <c r="B4934" t="s">
        <v>65</v>
      </c>
      <c r="C4934" t="s">
        <v>84</v>
      </c>
      <c r="D4934" t="s">
        <v>67</v>
      </c>
      <c r="E4934" t="s">
        <v>32</v>
      </c>
      <c r="F4934" s="1">
        <v>3877</v>
      </c>
      <c r="G4934">
        <v>13</v>
      </c>
      <c r="H4934" s="1">
        <v>3372.99</v>
      </c>
      <c r="I4934">
        <v>52</v>
      </c>
      <c r="J4934">
        <v>45</v>
      </c>
      <c r="K4934">
        <v>4.0999999999999996</v>
      </c>
      <c r="L4934">
        <v>86</v>
      </c>
      <c r="M4934" t="s">
        <v>33</v>
      </c>
      <c r="N4934" s="1">
        <v>3582</v>
      </c>
      <c r="O4934">
        <v>-209.01</v>
      </c>
      <c r="P4934" s="2">
        <v>50590</v>
      </c>
      <c r="Q4934" s="2">
        <v>50224</v>
      </c>
      <c r="R4934" t="s">
        <v>49</v>
      </c>
      <c r="S4934">
        <v>31</v>
      </c>
      <c r="T4934">
        <v>46</v>
      </c>
      <c r="U4934" t="s">
        <v>35</v>
      </c>
      <c r="V4934" t="s">
        <v>68</v>
      </c>
      <c r="W4934" t="s">
        <v>51</v>
      </c>
      <c r="X4934" t="s">
        <v>9937</v>
      </c>
      <c r="Y4934" t="s">
        <v>39</v>
      </c>
      <c r="Z4934">
        <v>8</v>
      </c>
      <c r="AA4934" t="s">
        <v>63</v>
      </c>
      <c r="AB4934">
        <v>374</v>
      </c>
      <c r="AC4934" t="s">
        <v>78</v>
      </c>
      <c r="AD4934" t="s">
        <v>82</v>
      </c>
      <c r="AG4934" t="s">
        <v>32</v>
      </c>
      <c r="AH4934">
        <v>52</v>
      </c>
      <c r="AI4934">
        <v>45</v>
      </c>
    </row>
    <row r="4935" spans="1:35" x14ac:dyDescent="0.3">
      <c r="A4935" t="s">
        <v>9938</v>
      </c>
      <c r="B4935" t="s">
        <v>75</v>
      </c>
      <c r="C4935" t="s">
        <v>46</v>
      </c>
      <c r="D4935" t="s">
        <v>58</v>
      </c>
      <c r="E4935" t="s">
        <v>56</v>
      </c>
      <c r="F4935" s="1">
        <v>4233</v>
      </c>
      <c r="G4935">
        <v>25</v>
      </c>
      <c r="H4935" s="1">
        <v>3174.75</v>
      </c>
      <c r="I4935">
        <v>97</v>
      </c>
      <c r="J4935">
        <v>66</v>
      </c>
      <c r="K4935">
        <v>1.9</v>
      </c>
      <c r="L4935">
        <v>131</v>
      </c>
      <c r="M4935" t="s">
        <v>33</v>
      </c>
      <c r="N4935" s="1">
        <v>2840</v>
      </c>
      <c r="O4935">
        <v>334.75</v>
      </c>
      <c r="P4935" s="2">
        <v>50591</v>
      </c>
      <c r="Q4935" s="2">
        <v>50225</v>
      </c>
      <c r="R4935" t="s">
        <v>89</v>
      </c>
      <c r="S4935">
        <v>36</v>
      </c>
      <c r="T4935">
        <v>63</v>
      </c>
      <c r="U4935" t="s">
        <v>50</v>
      </c>
      <c r="V4935" t="s">
        <v>68</v>
      </c>
      <c r="W4935" t="s">
        <v>76</v>
      </c>
      <c r="X4935" t="s">
        <v>9939</v>
      </c>
      <c r="Y4935" t="s">
        <v>70</v>
      </c>
      <c r="Z4935">
        <v>2</v>
      </c>
      <c r="AA4935" t="s">
        <v>40</v>
      </c>
      <c r="AB4935">
        <v>765</v>
      </c>
      <c r="AC4935" t="s">
        <v>78</v>
      </c>
      <c r="AD4935" t="s">
        <v>55</v>
      </c>
      <c r="AG4935" t="s">
        <v>56</v>
      </c>
      <c r="AH4935">
        <v>97</v>
      </c>
      <c r="AI4935">
        <v>66</v>
      </c>
    </row>
    <row r="4936" spans="1:35" x14ac:dyDescent="0.3">
      <c r="A4936" t="s">
        <v>9940</v>
      </c>
      <c r="B4936" t="s">
        <v>45</v>
      </c>
      <c r="C4936" t="s">
        <v>72</v>
      </c>
      <c r="D4936" t="s">
        <v>58</v>
      </c>
      <c r="E4936" t="s">
        <v>56</v>
      </c>
      <c r="F4936">
        <v>288</v>
      </c>
      <c r="G4936">
        <v>46</v>
      </c>
      <c r="H4936">
        <v>155.52000000000001</v>
      </c>
      <c r="I4936">
        <v>105</v>
      </c>
      <c r="J4936">
        <v>98</v>
      </c>
      <c r="K4936">
        <v>2.2999999999999998</v>
      </c>
      <c r="L4936">
        <v>98</v>
      </c>
      <c r="M4936" t="s">
        <v>60</v>
      </c>
      <c r="N4936" s="1">
        <v>1220</v>
      </c>
      <c r="O4936" s="1">
        <v>-1064.48</v>
      </c>
      <c r="P4936" s="2">
        <v>50592</v>
      </c>
      <c r="Q4936" s="2">
        <v>50226</v>
      </c>
      <c r="R4936" t="s">
        <v>89</v>
      </c>
      <c r="S4936">
        <v>20</v>
      </c>
      <c r="T4936">
        <v>68</v>
      </c>
      <c r="U4936" t="s">
        <v>50</v>
      </c>
      <c r="V4936" t="s">
        <v>61</v>
      </c>
      <c r="W4936" t="s">
        <v>51</v>
      </c>
      <c r="X4936" t="s">
        <v>9941</v>
      </c>
      <c r="Y4936" t="s">
        <v>70</v>
      </c>
      <c r="Z4936">
        <v>1</v>
      </c>
      <c r="AA4936" t="s">
        <v>63</v>
      </c>
      <c r="AB4936">
        <v>931</v>
      </c>
      <c r="AC4936" t="s">
        <v>54</v>
      </c>
      <c r="AD4936" t="s">
        <v>42</v>
      </c>
      <c r="AG4936" t="s">
        <v>56</v>
      </c>
      <c r="AH4936">
        <v>105</v>
      </c>
      <c r="AI4936">
        <v>98</v>
      </c>
    </row>
    <row r="4937" spans="1:35" x14ac:dyDescent="0.3">
      <c r="A4937" t="s">
        <v>9942</v>
      </c>
      <c r="B4937" t="s">
        <v>65</v>
      </c>
      <c r="C4937" t="s">
        <v>66</v>
      </c>
      <c r="D4937" t="s">
        <v>31</v>
      </c>
      <c r="E4937" t="s">
        <v>32</v>
      </c>
      <c r="F4937" s="1">
        <v>1192</v>
      </c>
      <c r="G4937">
        <v>37</v>
      </c>
      <c r="H4937">
        <v>750.96</v>
      </c>
      <c r="I4937">
        <v>138</v>
      </c>
      <c r="J4937">
        <v>35</v>
      </c>
      <c r="K4937">
        <v>2</v>
      </c>
      <c r="L4937">
        <v>24</v>
      </c>
      <c r="M4937" t="s">
        <v>48</v>
      </c>
      <c r="N4937" s="1">
        <v>2605</v>
      </c>
      <c r="O4937" s="1">
        <v>-1854.04</v>
      </c>
      <c r="P4937" s="2">
        <v>50593</v>
      </c>
      <c r="Q4937" s="2">
        <v>50227</v>
      </c>
      <c r="R4937" t="s">
        <v>89</v>
      </c>
      <c r="S4937">
        <v>15</v>
      </c>
      <c r="T4937">
        <v>41</v>
      </c>
      <c r="U4937" t="s">
        <v>50</v>
      </c>
      <c r="V4937" t="s">
        <v>61</v>
      </c>
      <c r="W4937" t="s">
        <v>76</v>
      </c>
      <c r="X4937" t="s">
        <v>9943</v>
      </c>
      <c r="Y4937" t="s">
        <v>70</v>
      </c>
      <c r="Z4937">
        <v>7</v>
      </c>
      <c r="AA4937" t="s">
        <v>63</v>
      </c>
      <c r="AB4937">
        <v>139</v>
      </c>
      <c r="AC4937" t="s">
        <v>54</v>
      </c>
      <c r="AD4937" t="s">
        <v>55</v>
      </c>
      <c r="AG4937" t="s">
        <v>32</v>
      </c>
      <c r="AH4937">
        <v>138</v>
      </c>
      <c r="AI4937">
        <v>35</v>
      </c>
    </row>
    <row r="4938" spans="1:35" x14ac:dyDescent="0.3">
      <c r="A4938" t="s">
        <v>9944</v>
      </c>
      <c r="B4938" t="s">
        <v>75</v>
      </c>
      <c r="C4938" t="s">
        <v>84</v>
      </c>
      <c r="D4938" t="s">
        <v>96</v>
      </c>
      <c r="E4938" t="s">
        <v>43</v>
      </c>
      <c r="F4938" s="1">
        <v>2388</v>
      </c>
      <c r="G4938">
        <v>44</v>
      </c>
      <c r="H4938" s="1">
        <v>1337.28</v>
      </c>
      <c r="I4938">
        <v>82</v>
      </c>
      <c r="J4938">
        <v>22</v>
      </c>
      <c r="K4938">
        <v>1.9</v>
      </c>
      <c r="L4938">
        <v>292</v>
      </c>
      <c r="M4938" t="s">
        <v>60</v>
      </c>
      <c r="N4938" s="1">
        <v>3208</v>
      </c>
      <c r="O4938" s="1">
        <v>-1870.72</v>
      </c>
      <c r="P4938" s="2">
        <v>50594</v>
      </c>
      <c r="Q4938" s="2">
        <v>50228</v>
      </c>
      <c r="R4938" t="s">
        <v>89</v>
      </c>
      <c r="S4938">
        <v>31</v>
      </c>
      <c r="T4938">
        <v>24</v>
      </c>
      <c r="U4938" t="s">
        <v>50</v>
      </c>
      <c r="V4938" t="s">
        <v>61</v>
      </c>
      <c r="W4938" t="s">
        <v>51</v>
      </c>
      <c r="X4938" t="s">
        <v>9945</v>
      </c>
      <c r="Y4938" t="s">
        <v>70</v>
      </c>
      <c r="Z4938">
        <v>8</v>
      </c>
      <c r="AA4938" t="s">
        <v>63</v>
      </c>
      <c r="AB4938">
        <v>619</v>
      </c>
      <c r="AC4938" t="s">
        <v>54</v>
      </c>
      <c r="AD4938" t="s">
        <v>82</v>
      </c>
      <c r="AG4938" t="s">
        <v>43</v>
      </c>
      <c r="AH4938">
        <v>82</v>
      </c>
      <c r="AI4938">
        <v>22</v>
      </c>
    </row>
    <row r="4939" spans="1:35" x14ac:dyDescent="0.3">
      <c r="A4939" t="s">
        <v>9946</v>
      </c>
      <c r="B4939" t="s">
        <v>29</v>
      </c>
      <c r="C4939" t="s">
        <v>72</v>
      </c>
      <c r="D4939" t="s">
        <v>58</v>
      </c>
      <c r="E4939" t="s">
        <v>59</v>
      </c>
      <c r="F4939">
        <v>467</v>
      </c>
      <c r="G4939">
        <v>13</v>
      </c>
      <c r="H4939">
        <v>406.29</v>
      </c>
      <c r="I4939">
        <v>194</v>
      </c>
      <c r="J4939">
        <v>94</v>
      </c>
      <c r="K4939">
        <v>3.4</v>
      </c>
      <c r="L4939">
        <v>83</v>
      </c>
      <c r="M4939" t="s">
        <v>60</v>
      </c>
      <c r="N4939" s="1">
        <v>2877</v>
      </c>
      <c r="O4939" s="1">
        <v>-2470.71</v>
      </c>
      <c r="P4939" s="2">
        <v>50595</v>
      </c>
      <c r="Q4939" s="2">
        <v>50229</v>
      </c>
      <c r="R4939" t="s">
        <v>34</v>
      </c>
      <c r="S4939">
        <v>23</v>
      </c>
      <c r="T4939">
        <v>33</v>
      </c>
      <c r="U4939" t="s">
        <v>35</v>
      </c>
      <c r="V4939" t="s">
        <v>36</v>
      </c>
      <c r="W4939" t="s">
        <v>76</v>
      </c>
      <c r="X4939" t="s">
        <v>9947</v>
      </c>
      <c r="Y4939" t="s">
        <v>53</v>
      </c>
      <c r="Z4939">
        <v>12</v>
      </c>
      <c r="AA4939" t="s">
        <v>40</v>
      </c>
      <c r="AB4939">
        <v>608</v>
      </c>
      <c r="AC4939" t="s">
        <v>78</v>
      </c>
      <c r="AD4939" t="s">
        <v>82</v>
      </c>
      <c r="AG4939" t="s">
        <v>59</v>
      </c>
      <c r="AH4939">
        <v>194</v>
      </c>
      <c r="AI4939">
        <v>94</v>
      </c>
    </row>
    <row r="4940" spans="1:35" x14ac:dyDescent="0.3">
      <c r="A4940" t="s">
        <v>9948</v>
      </c>
      <c r="B4940" t="s">
        <v>80</v>
      </c>
      <c r="C4940" t="s">
        <v>46</v>
      </c>
      <c r="D4940" t="s">
        <v>31</v>
      </c>
      <c r="E4940" t="s">
        <v>32</v>
      </c>
      <c r="F4940" s="1">
        <v>3423</v>
      </c>
      <c r="G4940">
        <v>37</v>
      </c>
      <c r="H4940" s="1">
        <v>2156.4899999999998</v>
      </c>
      <c r="I4940">
        <v>121</v>
      </c>
      <c r="J4940">
        <v>69</v>
      </c>
      <c r="K4940">
        <v>3.7</v>
      </c>
      <c r="L4940">
        <v>201</v>
      </c>
      <c r="M4940" t="s">
        <v>48</v>
      </c>
      <c r="N4940" s="1">
        <v>2127</v>
      </c>
      <c r="O4940">
        <v>29.49</v>
      </c>
      <c r="P4940" s="2">
        <v>50596</v>
      </c>
      <c r="Q4940" s="2">
        <v>50230</v>
      </c>
      <c r="R4940" t="s">
        <v>89</v>
      </c>
      <c r="S4940">
        <v>41</v>
      </c>
      <c r="T4940">
        <v>69</v>
      </c>
      <c r="U4940" t="s">
        <v>50</v>
      </c>
      <c r="V4940" t="s">
        <v>61</v>
      </c>
      <c r="W4940" t="s">
        <v>51</v>
      </c>
      <c r="X4940" t="s">
        <v>9949</v>
      </c>
      <c r="Y4940" t="s">
        <v>39</v>
      </c>
      <c r="Z4940">
        <v>7</v>
      </c>
      <c r="AA4940" t="s">
        <v>40</v>
      </c>
      <c r="AB4940">
        <v>567</v>
      </c>
      <c r="AC4940" t="s">
        <v>54</v>
      </c>
      <c r="AD4940" t="s">
        <v>82</v>
      </c>
      <c r="AG4940" t="s">
        <v>32</v>
      </c>
      <c r="AH4940">
        <v>121</v>
      </c>
      <c r="AI4940">
        <v>69</v>
      </c>
    </row>
    <row r="4941" spans="1:35" x14ac:dyDescent="0.3">
      <c r="A4941" t="s">
        <v>9950</v>
      </c>
      <c r="B4941" t="s">
        <v>75</v>
      </c>
      <c r="C4941" t="s">
        <v>72</v>
      </c>
      <c r="D4941" t="s">
        <v>67</v>
      </c>
      <c r="E4941" t="s">
        <v>56</v>
      </c>
      <c r="F4941" s="1">
        <v>4884</v>
      </c>
      <c r="G4941">
        <v>25</v>
      </c>
      <c r="H4941" s="1">
        <v>3663</v>
      </c>
      <c r="I4941">
        <v>95</v>
      </c>
      <c r="J4941">
        <v>45</v>
      </c>
      <c r="K4941">
        <v>5</v>
      </c>
      <c r="L4941">
        <v>329</v>
      </c>
      <c r="M4941" t="s">
        <v>33</v>
      </c>
      <c r="N4941" s="1">
        <v>1647</v>
      </c>
      <c r="O4941" s="1">
        <v>2016</v>
      </c>
      <c r="P4941" s="2">
        <v>50597</v>
      </c>
      <c r="Q4941" s="2">
        <v>50231</v>
      </c>
      <c r="R4941" t="s">
        <v>89</v>
      </c>
      <c r="S4941">
        <v>24</v>
      </c>
      <c r="T4941">
        <v>30</v>
      </c>
      <c r="U4941" t="s">
        <v>35</v>
      </c>
      <c r="V4941" t="s">
        <v>36</v>
      </c>
      <c r="W4941" t="s">
        <v>37</v>
      </c>
      <c r="X4941" t="s">
        <v>9951</v>
      </c>
      <c r="Y4941" t="s">
        <v>70</v>
      </c>
      <c r="Z4941">
        <v>9</v>
      </c>
      <c r="AA4941" t="s">
        <v>63</v>
      </c>
      <c r="AB4941">
        <v>584</v>
      </c>
      <c r="AC4941" t="s">
        <v>78</v>
      </c>
      <c r="AD4941" t="s">
        <v>42</v>
      </c>
      <c r="AG4941" t="s">
        <v>56</v>
      </c>
      <c r="AH4941">
        <v>95</v>
      </c>
      <c r="AI4941">
        <v>45</v>
      </c>
    </row>
    <row r="4942" spans="1:35" x14ac:dyDescent="0.3">
      <c r="A4942" t="s">
        <v>9952</v>
      </c>
      <c r="B4942" t="s">
        <v>29</v>
      </c>
      <c r="C4942" t="s">
        <v>46</v>
      </c>
      <c r="D4942" t="s">
        <v>31</v>
      </c>
      <c r="E4942" t="s">
        <v>59</v>
      </c>
      <c r="F4942" s="1">
        <v>1616</v>
      </c>
      <c r="G4942">
        <v>20</v>
      </c>
      <c r="H4942" s="1">
        <v>1292.8</v>
      </c>
      <c r="I4942">
        <v>80</v>
      </c>
      <c r="J4942">
        <v>3</v>
      </c>
      <c r="K4942">
        <v>2.4</v>
      </c>
      <c r="L4942">
        <v>126</v>
      </c>
      <c r="M4942" t="s">
        <v>48</v>
      </c>
      <c r="N4942">
        <v>879</v>
      </c>
      <c r="O4942">
        <v>413.8</v>
      </c>
      <c r="P4942" s="2">
        <v>50598</v>
      </c>
      <c r="Q4942" s="2">
        <v>50232</v>
      </c>
      <c r="R4942" t="s">
        <v>34</v>
      </c>
      <c r="S4942">
        <v>10</v>
      </c>
      <c r="T4942">
        <v>61</v>
      </c>
      <c r="U4942" t="s">
        <v>35</v>
      </c>
      <c r="V4942" t="s">
        <v>68</v>
      </c>
      <c r="W4942" t="s">
        <v>76</v>
      </c>
      <c r="X4942" t="s">
        <v>9953</v>
      </c>
      <c r="Y4942" t="s">
        <v>70</v>
      </c>
      <c r="Z4942">
        <v>3</v>
      </c>
      <c r="AA4942" t="s">
        <v>40</v>
      </c>
      <c r="AB4942">
        <v>541</v>
      </c>
      <c r="AC4942" t="s">
        <v>78</v>
      </c>
      <c r="AD4942" t="s">
        <v>55</v>
      </c>
      <c r="AG4942" t="s">
        <v>59</v>
      </c>
      <c r="AH4942">
        <v>80</v>
      </c>
      <c r="AI4942">
        <v>3</v>
      </c>
    </row>
    <row r="4943" spans="1:35" x14ac:dyDescent="0.3">
      <c r="A4943" t="s">
        <v>9954</v>
      </c>
      <c r="B4943" t="s">
        <v>75</v>
      </c>
      <c r="C4943" t="s">
        <v>66</v>
      </c>
      <c r="D4943" t="s">
        <v>96</v>
      </c>
      <c r="E4943" t="s">
        <v>32</v>
      </c>
      <c r="F4943" s="1">
        <v>4828</v>
      </c>
      <c r="G4943">
        <v>29</v>
      </c>
      <c r="H4943" s="1">
        <v>3427.88</v>
      </c>
      <c r="I4943">
        <v>3</v>
      </c>
      <c r="J4943">
        <v>10</v>
      </c>
      <c r="K4943">
        <v>3.6</v>
      </c>
      <c r="L4943">
        <v>434</v>
      </c>
      <c r="M4943" t="s">
        <v>48</v>
      </c>
      <c r="N4943" s="1">
        <v>2202</v>
      </c>
      <c r="O4943" s="1">
        <v>1225.8800000000001</v>
      </c>
      <c r="P4943" s="2">
        <v>50599</v>
      </c>
      <c r="Q4943" s="2">
        <v>50233</v>
      </c>
      <c r="R4943" t="s">
        <v>34</v>
      </c>
      <c r="S4943">
        <v>11</v>
      </c>
      <c r="T4943">
        <v>41</v>
      </c>
      <c r="U4943" t="s">
        <v>50</v>
      </c>
      <c r="V4943" t="s">
        <v>68</v>
      </c>
      <c r="W4943" t="s">
        <v>51</v>
      </c>
      <c r="X4943" t="s">
        <v>9955</v>
      </c>
      <c r="Y4943" t="s">
        <v>39</v>
      </c>
      <c r="Z4943">
        <v>2</v>
      </c>
      <c r="AA4943" t="s">
        <v>63</v>
      </c>
      <c r="AB4943">
        <v>165</v>
      </c>
      <c r="AC4943" t="s">
        <v>54</v>
      </c>
      <c r="AD4943" t="s">
        <v>82</v>
      </c>
      <c r="AG4943" t="s">
        <v>32</v>
      </c>
      <c r="AH4943">
        <v>3</v>
      </c>
      <c r="AI4943">
        <v>10</v>
      </c>
    </row>
    <row r="4944" spans="1:35" x14ac:dyDescent="0.3">
      <c r="A4944" t="s">
        <v>9956</v>
      </c>
      <c r="B4944" t="s">
        <v>29</v>
      </c>
      <c r="C4944" t="s">
        <v>66</v>
      </c>
      <c r="D4944" t="s">
        <v>67</v>
      </c>
      <c r="E4944" t="s">
        <v>56</v>
      </c>
      <c r="F4944" s="1">
        <v>4124</v>
      </c>
      <c r="G4944">
        <v>6</v>
      </c>
      <c r="H4944" s="1">
        <v>3876.56</v>
      </c>
      <c r="I4944">
        <v>195</v>
      </c>
      <c r="J4944">
        <v>87</v>
      </c>
      <c r="K4944">
        <v>2.9</v>
      </c>
      <c r="L4944">
        <v>1</v>
      </c>
      <c r="M4944" t="s">
        <v>33</v>
      </c>
      <c r="N4944">
        <v>953</v>
      </c>
      <c r="O4944" s="1">
        <v>2923.56</v>
      </c>
      <c r="P4944" s="2">
        <v>50600</v>
      </c>
      <c r="Q4944" s="2">
        <v>50234</v>
      </c>
      <c r="R4944" t="s">
        <v>89</v>
      </c>
      <c r="S4944">
        <v>6</v>
      </c>
      <c r="T4944">
        <v>54</v>
      </c>
      <c r="U4944" t="s">
        <v>35</v>
      </c>
      <c r="V4944" t="s">
        <v>68</v>
      </c>
      <c r="W4944" t="s">
        <v>51</v>
      </c>
      <c r="X4944" t="s">
        <v>9957</v>
      </c>
      <c r="Y4944" t="s">
        <v>70</v>
      </c>
      <c r="Z4944">
        <v>8</v>
      </c>
      <c r="AA4944" t="s">
        <v>63</v>
      </c>
      <c r="AB4944">
        <v>468</v>
      </c>
      <c r="AC4944" t="s">
        <v>54</v>
      </c>
      <c r="AD4944" t="s">
        <v>55</v>
      </c>
      <c r="AG4944" t="s">
        <v>56</v>
      </c>
      <c r="AH4944">
        <v>195</v>
      </c>
      <c r="AI4944">
        <v>87</v>
      </c>
    </row>
    <row r="4945" spans="1:35" x14ac:dyDescent="0.3">
      <c r="A4945" t="s">
        <v>9958</v>
      </c>
      <c r="B4945" t="s">
        <v>75</v>
      </c>
      <c r="C4945" t="s">
        <v>30</v>
      </c>
      <c r="D4945" t="s">
        <v>58</v>
      </c>
      <c r="E4945" t="s">
        <v>56</v>
      </c>
      <c r="F4945" s="1">
        <v>1235</v>
      </c>
      <c r="G4945">
        <v>13</v>
      </c>
      <c r="H4945" s="1">
        <v>1074.45</v>
      </c>
      <c r="I4945">
        <v>108</v>
      </c>
      <c r="J4945">
        <v>36</v>
      </c>
      <c r="K4945">
        <v>1.5</v>
      </c>
      <c r="L4945">
        <v>194</v>
      </c>
      <c r="M4945" t="s">
        <v>60</v>
      </c>
      <c r="N4945" s="1">
        <v>3652</v>
      </c>
      <c r="O4945" s="1">
        <v>-2577.5500000000002</v>
      </c>
      <c r="P4945" s="2">
        <v>50601</v>
      </c>
      <c r="Q4945" s="2">
        <v>50235</v>
      </c>
      <c r="R4945" t="s">
        <v>49</v>
      </c>
      <c r="S4945">
        <v>4</v>
      </c>
      <c r="T4945">
        <v>27</v>
      </c>
      <c r="U4945" t="s">
        <v>35</v>
      </c>
      <c r="V4945" t="s">
        <v>36</v>
      </c>
      <c r="W4945" t="s">
        <v>51</v>
      </c>
      <c r="X4945" t="s">
        <v>9959</v>
      </c>
      <c r="Y4945" t="s">
        <v>70</v>
      </c>
      <c r="Z4945">
        <v>12</v>
      </c>
      <c r="AA4945" t="s">
        <v>40</v>
      </c>
      <c r="AB4945">
        <v>105</v>
      </c>
      <c r="AC4945" t="s">
        <v>54</v>
      </c>
      <c r="AD4945" t="s">
        <v>42</v>
      </c>
      <c r="AG4945" t="s">
        <v>56</v>
      </c>
      <c r="AH4945">
        <v>108</v>
      </c>
      <c r="AI4945">
        <v>36</v>
      </c>
    </row>
    <row r="4946" spans="1:35" x14ac:dyDescent="0.3">
      <c r="A4946" t="s">
        <v>9960</v>
      </c>
      <c r="B4946" t="s">
        <v>29</v>
      </c>
      <c r="C4946" t="s">
        <v>30</v>
      </c>
      <c r="D4946" t="s">
        <v>67</v>
      </c>
      <c r="E4946" t="s">
        <v>56</v>
      </c>
      <c r="F4946" s="1">
        <v>4346</v>
      </c>
      <c r="G4946">
        <v>25</v>
      </c>
      <c r="H4946" s="1">
        <v>3259.5</v>
      </c>
      <c r="I4946">
        <v>6</v>
      </c>
      <c r="J4946">
        <v>22</v>
      </c>
      <c r="K4946">
        <v>3.1</v>
      </c>
      <c r="L4946">
        <v>175</v>
      </c>
      <c r="M4946" t="s">
        <v>33</v>
      </c>
      <c r="N4946" s="1">
        <v>3999</v>
      </c>
      <c r="O4946">
        <v>-739.5</v>
      </c>
      <c r="P4946" s="2">
        <v>50602</v>
      </c>
      <c r="Q4946" s="2">
        <v>50236</v>
      </c>
      <c r="R4946" t="s">
        <v>49</v>
      </c>
      <c r="S4946">
        <v>29</v>
      </c>
      <c r="T4946">
        <v>48</v>
      </c>
      <c r="U4946" t="s">
        <v>50</v>
      </c>
      <c r="V4946" t="s">
        <v>68</v>
      </c>
      <c r="W4946" t="s">
        <v>51</v>
      </c>
      <c r="X4946" t="s">
        <v>9961</v>
      </c>
      <c r="Y4946" t="s">
        <v>39</v>
      </c>
      <c r="Z4946">
        <v>5</v>
      </c>
      <c r="AA4946" t="s">
        <v>40</v>
      </c>
      <c r="AB4946">
        <v>218</v>
      </c>
      <c r="AC4946" t="s">
        <v>41</v>
      </c>
      <c r="AD4946" t="s">
        <v>42</v>
      </c>
      <c r="AG4946" t="s">
        <v>56</v>
      </c>
      <c r="AH4946">
        <v>6</v>
      </c>
      <c r="AI4946">
        <v>22</v>
      </c>
    </row>
    <row r="4947" spans="1:35" x14ac:dyDescent="0.3">
      <c r="A4947" t="s">
        <v>9962</v>
      </c>
      <c r="B4947" t="s">
        <v>80</v>
      </c>
      <c r="C4947" t="s">
        <v>84</v>
      </c>
      <c r="D4947" t="s">
        <v>47</v>
      </c>
      <c r="E4947" t="s">
        <v>43</v>
      </c>
      <c r="F4947" s="1">
        <v>3454</v>
      </c>
      <c r="G4947">
        <v>30</v>
      </c>
      <c r="H4947" s="1">
        <v>2417.8000000000002</v>
      </c>
      <c r="I4947">
        <v>195</v>
      </c>
      <c r="J4947">
        <v>4</v>
      </c>
      <c r="K4947">
        <v>3</v>
      </c>
      <c r="L4947">
        <v>217</v>
      </c>
      <c r="M4947" t="s">
        <v>48</v>
      </c>
      <c r="N4947" s="1">
        <v>2809</v>
      </c>
      <c r="O4947">
        <v>-391.2</v>
      </c>
      <c r="P4947" s="2">
        <v>50603</v>
      </c>
      <c r="Q4947" s="2">
        <v>50237</v>
      </c>
      <c r="R4947" t="s">
        <v>34</v>
      </c>
      <c r="S4947">
        <v>9</v>
      </c>
      <c r="T4947">
        <v>41</v>
      </c>
      <c r="U4947" t="s">
        <v>50</v>
      </c>
      <c r="V4947" t="s">
        <v>68</v>
      </c>
      <c r="W4947" t="s">
        <v>51</v>
      </c>
      <c r="X4947" t="s">
        <v>9963</v>
      </c>
      <c r="Y4947" t="s">
        <v>53</v>
      </c>
      <c r="Z4947">
        <v>10</v>
      </c>
      <c r="AA4947" t="s">
        <v>40</v>
      </c>
      <c r="AB4947">
        <v>497</v>
      </c>
      <c r="AC4947" t="s">
        <v>78</v>
      </c>
      <c r="AD4947" t="s">
        <v>55</v>
      </c>
      <c r="AG4947" t="s">
        <v>43</v>
      </c>
      <c r="AH4947">
        <v>195</v>
      </c>
      <c r="AI4947">
        <v>4</v>
      </c>
    </row>
    <row r="4948" spans="1:35" x14ac:dyDescent="0.3">
      <c r="A4948" t="s">
        <v>9964</v>
      </c>
      <c r="B4948" t="s">
        <v>75</v>
      </c>
      <c r="C4948" t="s">
        <v>66</v>
      </c>
      <c r="D4948" t="s">
        <v>67</v>
      </c>
      <c r="E4948" t="s">
        <v>59</v>
      </c>
      <c r="F4948" s="1">
        <v>3949</v>
      </c>
      <c r="G4948">
        <v>4</v>
      </c>
      <c r="H4948" s="1">
        <v>3791.04</v>
      </c>
      <c r="I4948">
        <v>167</v>
      </c>
      <c r="J4948">
        <v>70</v>
      </c>
      <c r="K4948">
        <v>4.3</v>
      </c>
      <c r="L4948">
        <v>117</v>
      </c>
      <c r="M4948" t="s">
        <v>60</v>
      </c>
      <c r="N4948" s="1">
        <v>3814</v>
      </c>
      <c r="O4948">
        <v>-22.96</v>
      </c>
      <c r="P4948" s="2">
        <v>50604</v>
      </c>
      <c r="Q4948" s="2">
        <v>50238</v>
      </c>
      <c r="R4948" t="s">
        <v>34</v>
      </c>
      <c r="S4948">
        <v>6</v>
      </c>
      <c r="T4948">
        <v>46</v>
      </c>
      <c r="U4948" t="s">
        <v>50</v>
      </c>
      <c r="V4948" t="s">
        <v>61</v>
      </c>
      <c r="W4948" t="s">
        <v>37</v>
      </c>
      <c r="X4948" t="s">
        <v>9965</v>
      </c>
      <c r="Y4948" t="s">
        <v>39</v>
      </c>
      <c r="Z4948">
        <v>1</v>
      </c>
      <c r="AA4948" t="s">
        <v>40</v>
      </c>
      <c r="AB4948">
        <v>457</v>
      </c>
      <c r="AC4948" t="s">
        <v>54</v>
      </c>
      <c r="AD4948" t="s">
        <v>82</v>
      </c>
      <c r="AG4948" t="s">
        <v>59</v>
      </c>
      <c r="AH4948">
        <v>167</v>
      </c>
      <c r="AI4948">
        <v>70</v>
      </c>
    </row>
    <row r="4949" spans="1:35" x14ac:dyDescent="0.3">
      <c r="A4949" t="s">
        <v>9966</v>
      </c>
      <c r="B4949" t="s">
        <v>65</v>
      </c>
      <c r="C4949" t="s">
        <v>84</v>
      </c>
      <c r="D4949" t="s">
        <v>96</v>
      </c>
      <c r="E4949" t="s">
        <v>59</v>
      </c>
      <c r="F4949" s="1">
        <v>2701</v>
      </c>
      <c r="G4949">
        <v>23</v>
      </c>
      <c r="H4949" s="1">
        <v>2079.77</v>
      </c>
      <c r="I4949">
        <v>97</v>
      </c>
      <c r="J4949">
        <v>75</v>
      </c>
      <c r="K4949">
        <v>2.1</v>
      </c>
      <c r="L4949">
        <v>203</v>
      </c>
      <c r="M4949" t="s">
        <v>48</v>
      </c>
      <c r="N4949" s="1">
        <v>3964</v>
      </c>
      <c r="O4949" s="1">
        <v>-1884.23</v>
      </c>
      <c r="P4949" s="2">
        <v>50605</v>
      </c>
      <c r="Q4949" s="2">
        <v>50239</v>
      </c>
      <c r="R4949" t="s">
        <v>34</v>
      </c>
      <c r="S4949">
        <v>35</v>
      </c>
      <c r="T4949">
        <v>45</v>
      </c>
      <c r="U4949" t="s">
        <v>35</v>
      </c>
      <c r="V4949" t="s">
        <v>61</v>
      </c>
      <c r="W4949" t="s">
        <v>51</v>
      </c>
      <c r="X4949" t="s">
        <v>9967</v>
      </c>
      <c r="Y4949" t="s">
        <v>39</v>
      </c>
      <c r="Z4949">
        <v>11</v>
      </c>
      <c r="AA4949" t="s">
        <v>63</v>
      </c>
      <c r="AB4949">
        <v>886</v>
      </c>
      <c r="AC4949" t="s">
        <v>54</v>
      </c>
      <c r="AD4949" t="s">
        <v>55</v>
      </c>
      <c r="AG4949" t="s">
        <v>59</v>
      </c>
      <c r="AH4949">
        <v>97</v>
      </c>
      <c r="AI4949">
        <v>75</v>
      </c>
    </row>
    <row r="4950" spans="1:35" x14ac:dyDescent="0.3">
      <c r="A4950" t="s">
        <v>9968</v>
      </c>
      <c r="B4950" t="s">
        <v>65</v>
      </c>
      <c r="C4950" t="s">
        <v>84</v>
      </c>
      <c r="D4950" t="s">
        <v>58</v>
      </c>
      <c r="E4950" t="s">
        <v>56</v>
      </c>
      <c r="F4950" s="1">
        <v>2173</v>
      </c>
      <c r="G4950">
        <v>26</v>
      </c>
      <c r="H4950" s="1">
        <v>1608.02</v>
      </c>
      <c r="I4950">
        <v>117</v>
      </c>
      <c r="J4950">
        <v>97</v>
      </c>
      <c r="K4950">
        <v>3.6</v>
      </c>
      <c r="L4950">
        <v>346</v>
      </c>
      <c r="M4950" t="s">
        <v>33</v>
      </c>
      <c r="N4950" s="1">
        <v>2439</v>
      </c>
      <c r="O4950">
        <v>-830.98</v>
      </c>
      <c r="P4950" s="2">
        <v>50606</v>
      </c>
      <c r="Q4950" s="2">
        <v>50240</v>
      </c>
      <c r="R4950" t="s">
        <v>49</v>
      </c>
      <c r="S4950">
        <v>17</v>
      </c>
      <c r="T4950">
        <v>45</v>
      </c>
      <c r="U4950" t="s">
        <v>35</v>
      </c>
      <c r="V4950" t="s">
        <v>36</v>
      </c>
      <c r="W4950" t="s">
        <v>51</v>
      </c>
      <c r="X4950" t="s">
        <v>9969</v>
      </c>
      <c r="Y4950" t="s">
        <v>70</v>
      </c>
      <c r="Z4950">
        <v>9</v>
      </c>
      <c r="AA4950" t="s">
        <v>63</v>
      </c>
      <c r="AB4950">
        <v>434</v>
      </c>
      <c r="AC4950" t="s">
        <v>78</v>
      </c>
      <c r="AD4950" t="s">
        <v>82</v>
      </c>
      <c r="AG4950" t="s">
        <v>56</v>
      </c>
      <c r="AH4950">
        <v>117</v>
      </c>
      <c r="AI4950">
        <v>97</v>
      </c>
    </row>
    <row r="4951" spans="1:35" x14ac:dyDescent="0.3">
      <c r="A4951" t="s">
        <v>9970</v>
      </c>
      <c r="B4951" t="s">
        <v>80</v>
      </c>
      <c r="C4951" t="s">
        <v>30</v>
      </c>
      <c r="D4951" t="s">
        <v>96</v>
      </c>
      <c r="E4951" t="s">
        <v>32</v>
      </c>
      <c r="F4951" s="1">
        <v>2615</v>
      </c>
      <c r="G4951">
        <v>29</v>
      </c>
      <c r="H4951" s="1">
        <v>1856.65</v>
      </c>
      <c r="I4951">
        <v>103</v>
      </c>
      <c r="J4951">
        <v>63</v>
      </c>
      <c r="K4951">
        <v>2.8</v>
      </c>
      <c r="L4951">
        <v>203</v>
      </c>
      <c r="M4951" t="s">
        <v>33</v>
      </c>
      <c r="N4951" s="1">
        <v>1724</v>
      </c>
      <c r="O4951">
        <v>132.65</v>
      </c>
      <c r="P4951" s="2">
        <v>50607</v>
      </c>
      <c r="Q4951" s="2">
        <v>50241</v>
      </c>
      <c r="R4951" t="s">
        <v>34</v>
      </c>
      <c r="S4951">
        <v>32</v>
      </c>
      <c r="T4951">
        <v>43</v>
      </c>
      <c r="U4951" t="s">
        <v>50</v>
      </c>
      <c r="V4951" t="s">
        <v>36</v>
      </c>
      <c r="W4951" t="s">
        <v>51</v>
      </c>
      <c r="X4951" t="s">
        <v>9971</v>
      </c>
      <c r="Y4951" t="s">
        <v>70</v>
      </c>
      <c r="Z4951">
        <v>12</v>
      </c>
      <c r="AA4951" t="s">
        <v>40</v>
      </c>
      <c r="AB4951">
        <v>364</v>
      </c>
      <c r="AC4951" t="s">
        <v>78</v>
      </c>
      <c r="AD4951" t="s">
        <v>42</v>
      </c>
      <c r="AG4951" t="s">
        <v>32</v>
      </c>
      <c r="AH4951">
        <v>103</v>
      </c>
      <c r="AI4951">
        <v>63</v>
      </c>
    </row>
    <row r="4952" spans="1:35" x14ac:dyDescent="0.3">
      <c r="A4952" t="s">
        <v>9972</v>
      </c>
      <c r="B4952" t="s">
        <v>75</v>
      </c>
      <c r="C4952" t="s">
        <v>84</v>
      </c>
      <c r="D4952" t="s">
        <v>96</v>
      </c>
      <c r="E4952" t="s">
        <v>32</v>
      </c>
      <c r="F4952" s="1">
        <v>4215</v>
      </c>
      <c r="G4952">
        <v>16</v>
      </c>
      <c r="H4952" s="1">
        <v>3540.6</v>
      </c>
      <c r="I4952">
        <v>153</v>
      </c>
      <c r="J4952">
        <v>86</v>
      </c>
      <c r="K4952">
        <v>4.3</v>
      </c>
      <c r="L4952">
        <v>143</v>
      </c>
      <c r="M4952" t="s">
        <v>48</v>
      </c>
      <c r="N4952" s="1">
        <v>1317</v>
      </c>
      <c r="O4952" s="1">
        <v>2223.6</v>
      </c>
      <c r="P4952" s="2">
        <v>50608</v>
      </c>
      <c r="Q4952" s="2">
        <v>50242</v>
      </c>
      <c r="R4952" t="s">
        <v>34</v>
      </c>
      <c r="S4952">
        <v>8</v>
      </c>
      <c r="T4952">
        <v>31</v>
      </c>
      <c r="U4952" t="s">
        <v>50</v>
      </c>
      <c r="V4952" t="s">
        <v>61</v>
      </c>
      <c r="W4952" t="s">
        <v>76</v>
      </c>
      <c r="X4952" t="s">
        <v>9973</v>
      </c>
      <c r="Y4952" t="s">
        <v>53</v>
      </c>
      <c r="Z4952">
        <v>4</v>
      </c>
      <c r="AA4952" t="s">
        <v>63</v>
      </c>
      <c r="AB4952">
        <v>769</v>
      </c>
      <c r="AC4952" t="s">
        <v>54</v>
      </c>
      <c r="AD4952" t="s">
        <v>42</v>
      </c>
      <c r="AG4952" t="s">
        <v>32</v>
      </c>
      <c r="AH4952">
        <v>153</v>
      </c>
      <c r="AI4952">
        <v>86</v>
      </c>
    </row>
    <row r="4953" spans="1:35" x14ac:dyDescent="0.3">
      <c r="A4953" t="s">
        <v>9974</v>
      </c>
      <c r="B4953" t="s">
        <v>29</v>
      </c>
      <c r="C4953" t="s">
        <v>84</v>
      </c>
      <c r="D4953" t="s">
        <v>47</v>
      </c>
      <c r="E4953" t="s">
        <v>59</v>
      </c>
      <c r="F4953" s="1">
        <v>1398</v>
      </c>
      <c r="G4953">
        <v>30</v>
      </c>
      <c r="H4953">
        <v>978.6</v>
      </c>
      <c r="I4953">
        <v>49</v>
      </c>
      <c r="J4953">
        <v>53</v>
      </c>
      <c r="K4953">
        <v>2.7</v>
      </c>
      <c r="L4953">
        <v>294</v>
      </c>
      <c r="M4953" t="s">
        <v>33</v>
      </c>
      <c r="N4953" s="1">
        <v>2010</v>
      </c>
      <c r="O4953" s="1">
        <v>-1031.4000000000001</v>
      </c>
      <c r="P4953" s="2">
        <v>50609</v>
      </c>
      <c r="Q4953" s="2">
        <v>50243</v>
      </c>
      <c r="R4953" t="s">
        <v>49</v>
      </c>
      <c r="S4953">
        <v>37</v>
      </c>
      <c r="T4953">
        <v>65</v>
      </c>
      <c r="U4953" t="s">
        <v>50</v>
      </c>
      <c r="V4953" t="s">
        <v>36</v>
      </c>
      <c r="W4953" t="s">
        <v>76</v>
      </c>
      <c r="X4953" t="s">
        <v>9975</v>
      </c>
      <c r="Y4953" t="s">
        <v>53</v>
      </c>
      <c r="Z4953">
        <v>11</v>
      </c>
      <c r="AA4953" t="s">
        <v>63</v>
      </c>
      <c r="AB4953">
        <v>839</v>
      </c>
      <c r="AC4953" t="s">
        <v>78</v>
      </c>
      <c r="AD4953" t="s">
        <v>55</v>
      </c>
      <c r="AG4953" t="s">
        <v>59</v>
      </c>
      <c r="AH4953">
        <v>49</v>
      </c>
      <c r="AI4953">
        <v>53</v>
      </c>
    </row>
    <row r="4954" spans="1:35" x14ac:dyDescent="0.3">
      <c r="A4954" t="s">
        <v>9976</v>
      </c>
      <c r="B4954" t="s">
        <v>45</v>
      </c>
      <c r="C4954" t="s">
        <v>30</v>
      </c>
      <c r="D4954" t="s">
        <v>67</v>
      </c>
      <c r="E4954" t="s">
        <v>59</v>
      </c>
      <c r="F4954" s="1">
        <v>4094</v>
      </c>
      <c r="G4954">
        <v>10</v>
      </c>
      <c r="H4954" s="1">
        <v>3684.6</v>
      </c>
      <c r="I4954">
        <v>128</v>
      </c>
      <c r="J4954">
        <v>48</v>
      </c>
      <c r="K4954">
        <v>3.8</v>
      </c>
      <c r="L4954">
        <v>192</v>
      </c>
      <c r="M4954" t="s">
        <v>48</v>
      </c>
      <c r="N4954" s="1">
        <v>2271</v>
      </c>
      <c r="O4954" s="1">
        <v>1413.6</v>
      </c>
      <c r="P4954" s="2">
        <v>50610</v>
      </c>
      <c r="Q4954" s="2">
        <v>50244</v>
      </c>
      <c r="R4954" t="s">
        <v>34</v>
      </c>
      <c r="S4954">
        <v>15</v>
      </c>
      <c r="T4954">
        <v>45</v>
      </c>
      <c r="U4954" t="s">
        <v>35</v>
      </c>
      <c r="V4954" t="s">
        <v>68</v>
      </c>
      <c r="W4954" t="s">
        <v>37</v>
      </c>
      <c r="X4954" t="s">
        <v>9977</v>
      </c>
      <c r="Y4954" t="s">
        <v>53</v>
      </c>
      <c r="Z4954">
        <v>3</v>
      </c>
      <c r="AA4954" t="s">
        <v>63</v>
      </c>
      <c r="AB4954">
        <v>790</v>
      </c>
      <c r="AC4954" t="s">
        <v>78</v>
      </c>
      <c r="AD4954" t="s">
        <v>82</v>
      </c>
      <c r="AG4954" t="s">
        <v>59</v>
      </c>
      <c r="AH4954">
        <v>128</v>
      </c>
      <c r="AI4954">
        <v>48</v>
      </c>
    </row>
    <row r="4955" spans="1:35" x14ac:dyDescent="0.3">
      <c r="A4955" t="s">
        <v>9978</v>
      </c>
      <c r="B4955" t="s">
        <v>29</v>
      </c>
      <c r="C4955" t="s">
        <v>84</v>
      </c>
      <c r="D4955" t="s">
        <v>67</v>
      </c>
      <c r="E4955" t="s">
        <v>56</v>
      </c>
      <c r="F4955" s="1">
        <v>2246</v>
      </c>
      <c r="G4955">
        <v>15</v>
      </c>
      <c r="H4955" s="1">
        <v>1909.1</v>
      </c>
      <c r="I4955">
        <v>72</v>
      </c>
      <c r="J4955">
        <v>0</v>
      </c>
      <c r="K4955">
        <v>1</v>
      </c>
      <c r="L4955">
        <v>47</v>
      </c>
      <c r="M4955" t="s">
        <v>60</v>
      </c>
      <c r="N4955" s="1">
        <v>2088</v>
      </c>
      <c r="O4955">
        <v>-178.9</v>
      </c>
      <c r="P4955" s="2">
        <v>50611</v>
      </c>
      <c r="Q4955" s="2">
        <v>50245</v>
      </c>
      <c r="R4955" t="s">
        <v>89</v>
      </c>
      <c r="S4955">
        <v>39</v>
      </c>
      <c r="T4955">
        <v>31</v>
      </c>
      <c r="U4955" t="s">
        <v>35</v>
      </c>
      <c r="V4955" t="s">
        <v>36</v>
      </c>
      <c r="W4955" t="s">
        <v>51</v>
      </c>
      <c r="X4955" t="s">
        <v>9979</v>
      </c>
      <c r="Y4955" t="s">
        <v>70</v>
      </c>
      <c r="Z4955">
        <v>12</v>
      </c>
      <c r="AA4955" t="s">
        <v>63</v>
      </c>
      <c r="AB4955">
        <v>191</v>
      </c>
      <c r="AC4955" t="s">
        <v>78</v>
      </c>
      <c r="AD4955" t="s">
        <v>55</v>
      </c>
      <c r="AG4955" t="s">
        <v>56</v>
      </c>
      <c r="AH4955">
        <v>72</v>
      </c>
      <c r="AI4955">
        <v>0</v>
      </c>
    </row>
    <row r="4956" spans="1:35" x14ac:dyDescent="0.3">
      <c r="A4956" t="s">
        <v>9980</v>
      </c>
      <c r="B4956" t="s">
        <v>75</v>
      </c>
      <c r="C4956" t="s">
        <v>84</v>
      </c>
      <c r="D4956" t="s">
        <v>58</v>
      </c>
      <c r="E4956" t="s">
        <v>32</v>
      </c>
      <c r="F4956">
        <v>285</v>
      </c>
      <c r="G4956">
        <v>49</v>
      </c>
      <c r="H4956">
        <v>145.35</v>
      </c>
      <c r="I4956">
        <v>55</v>
      </c>
      <c r="J4956">
        <v>84</v>
      </c>
      <c r="K4956">
        <v>3.6</v>
      </c>
      <c r="L4956">
        <v>459</v>
      </c>
      <c r="M4956" t="s">
        <v>60</v>
      </c>
      <c r="N4956">
        <v>391</v>
      </c>
      <c r="O4956">
        <v>-245.65</v>
      </c>
      <c r="P4956" s="2">
        <v>50612</v>
      </c>
      <c r="Q4956" s="2">
        <v>50246</v>
      </c>
      <c r="R4956" t="s">
        <v>49</v>
      </c>
      <c r="S4956">
        <v>16</v>
      </c>
      <c r="T4956">
        <v>38</v>
      </c>
      <c r="U4956" t="s">
        <v>35</v>
      </c>
      <c r="V4956" t="s">
        <v>68</v>
      </c>
      <c r="W4956" t="s">
        <v>51</v>
      </c>
      <c r="X4956" t="s">
        <v>9981</v>
      </c>
      <c r="Y4956" t="s">
        <v>39</v>
      </c>
      <c r="Z4956">
        <v>3</v>
      </c>
      <c r="AA4956" t="s">
        <v>40</v>
      </c>
      <c r="AB4956">
        <v>424</v>
      </c>
      <c r="AC4956" t="s">
        <v>41</v>
      </c>
      <c r="AD4956" t="s">
        <v>42</v>
      </c>
      <c r="AG4956" t="s">
        <v>32</v>
      </c>
      <c r="AH4956">
        <v>55</v>
      </c>
      <c r="AI4956">
        <v>84</v>
      </c>
    </row>
    <row r="4957" spans="1:35" x14ac:dyDescent="0.3">
      <c r="A4957" t="s">
        <v>9982</v>
      </c>
      <c r="B4957" t="s">
        <v>75</v>
      </c>
      <c r="C4957" t="s">
        <v>30</v>
      </c>
      <c r="D4957" t="s">
        <v>96</v>
      </c>
      <c r="E4957" t="s">
        <v>56</v>
      </c>
      <c r="F4957" s="1">
        <v>4126</v>
      </c>
      <c r="G4957">
        <v>27</v>
      </c>
      <c r="H4957" s="1">
        <v>3011.98</v>
      </c>
      <c r="I4957">
        <v>34</v>
      </c>
      <c r="J4957">
        <v>63</v>
      </c>
      <c r="K4957">
        <v>4.7</v>
      </c>
      <c r="L4957">
        <v>22</v>
      </c>
      <c r="M4957" t="s">
        <v>48</v>
      </c>
      <c r="N4957" s="1">
        <v>1616</v>
      </c>
      <c r="O4957" s="1">
        <v>1395.98</v>
      </c>
      <c r="P4957" s="2">
        <v>50613</v>
      </c>
      <c r="Q4957" s="2">
        <v>50247</v>
      </c>
      <c r="R4957" t="s">
        <v>89</v>
      </c>
      <c r="S4957">
        <v>33</v>
      </c>
      <c r="T4957">
        <v>62</v>
      </c>
      <c r="U4957" t="s">
        <v>50</v>
      </c>
      <c r="V4957" t="s">
        <v>68</v>
      </c>
      <c r="W4957" t="s">
        <v>76</v>
      </c>
      <c r="X4957" t="s">
        <v>9983</v>
      </c>
      <c r="Y4957" t="s">
        <v>70</v>
      </c>
      <c r="Z4957">
        <v>12</v>
      </c>
      <c r="AA4957" t="s">
        <v>40</v>
      </c>
      <c r="AB4957">
        <v>113</v>
      </c>
      <c r="AC4957" t="s">
        <v>41</v>
      </c>
      <c r="AD4957" t="s">
        <v>82</v>
      </c>
      <c r="AG4957" t="s">
        <v>56</v>
      </c>
      <c r="AH4957">
        <v>34</v>
      </c>
      <c r="AI4957">
        <v>63</v>
      </c>
    </row>
    <row r="4958" spans="1:35" x14ac:dyDescent="0.3">
      <c r="A4958" t="s">
        <v>9984</v>
      </c>
      <c r="B4958" t="s">
        <v>65</v>
      </c>
      <c r="C4958" t="s">
        <v>46</v>
      </c>
      <c r="D4958" t="s">
        <v>67</v>
      </c>
      <c r="E4958" t="s">
        <v>56</v>
      </c>
      <c r="F4958" s="1">
        <v>4522</v>
      </c>
      <c r="G4958">
        <v>33</v>
      </c>
      <c r="H4958" s="1">
        <v>3029.74</v>
      </c>
      <c r="I4958">
        <v>171</v>
      </c>
      <c r="J4958">
        <v>74</v>
      </c>
      <c r="K4958">
        <v>1.8</v>
      </c>
      <c r="L4958">
        <v>32</v>
      </c>
      <c r="M4958" t="s">
        <v>60</v>
      </c>
      <c r="N4958">
        <v>662</v>
      </c>
      <c r="O4958" s="1">
        <v>2367.7399999999998</v>
      </c>
      <c r="P4958" s="2">
        <v>50614</v>
      </c>
      <c r="Q4958" s="2">
        <v>50248</v>
      </c>
      <c r="R4958" t="s">
        <v>89</v>
      </c>
      <c r="S4958">
        <v>14</v>
      </c>
      <c r="T4958">
        <v>54</v>
      </c>
      <c r="U4958" t="s">
        <v>35</v>
      </c>
      <c r="V4958" t="s">
        <v>61</v>
      </c>
      <c r="W4958" t="s">
        <v>76</v>
      </c>
      <c r="X4958" t="s">
        <v>9985</v>
      </c>
      <c r="Y4958" t="s">
        <v>70</v>
      </c>
      <c r="Z4958">
        <v>2</v>
      </c>
      <c r="AA4958" t="s">
        <v>40</v>
      </c>
      <c r="AB4958">
        <v>640</v>
      </c>
      <c r="AC4958" t="s">
        <v>41</v>
      </c>
      <c r="AD4958" t="s">
        <v>82</v>
      </c>
      <c r="AG4958" t="s">
        <v>56</v>
      </c>
      <c r="AH4958">
        <v>171</v>
      </c>
      <c r="AI4958">
        <v>74</v>
      </c>
    </row>
    <row r="4959" spans="1:35" x14ac:dyDescent="0.3">
      <c r="A4959" t="s">
        <v>9986</v>
      </c>
      <c r="B4959" t="s">
        <v>29</v>
      </c>
      <c r="C4959" t="s">
        <v>46</v>
      </c>
      <c r="D4959" t="s">
        <v>47</v>
      </c>
      <c r="E4959" t="s">
        <v>32</v>
      </c>
      <c r="F4959" s="1">
        <v>1707</v>
      </c>
      <c r="G4959">
        <v>3</v>
      </c>
      <c r="H4959" s="1">
        <v>1655.79</v>
      </c>
      <c r="I4959">
        <v>61</v>
      </c>
      <c r="J4959">
        <v>97</v>
      </c>
      <c r="K4959">
        <v>4.5999999999999996</v>
      </c>
      <c r="L4959">
        <v>378</v>
      </c>
      <c r="M4959" t="s">
        <v>60</v>
      </c>
      <c r="N4959">
        <v>703</v>
      </c>
      <c r="O4959">
        <v>952.79</v>
      </c>
      <c r="P4959" s="2">
        <v>50615</v>
      </c>
      <c r="Q4959" s="2">
        <v>50249</v>
      </c>
      <c r="R4959" t="s">
        <v>89</v>
      </c>
      <c r="S4959">
        <v>31</v>
      </c>
      <c r="T4959">
        <v>30</v>
      </c>
      <c r="U4959" t="s">
        <v>50</v>
      </c>
      <c r="V4959" t="s">
        <v>68</v>
      </c>
      <c r="W4959" t="s">
        <v>51</v>
      </c>
      <c r="X4959" t="s">
        <v>9987</v>
      </c>
      <c r="Y4959" t="s">
        <v>53</v>
      </c>
      <c r="Z4959">
        <v>6</v>
      </c>
      <c r="AA4959" t="s">
        <v>63</v>
      </c>
      <c r="AB4959">
        <v>233</v>
      </c>
      <c r="AC4959" t="s">
        <v>54</v>
      </c>
      <c r="AD4959" t="s">
        <v>82</v>
      </c>
      <c r="AG4959" t="s">
        <v>32</v>
      </c>
      <c r="AH4959">
        <v>61</v>
      </c>
      <c r="AI4959">
        <v>97</v>
      </c>
    </row>
    <row r="4960" spans="1:35" x14ac:dyDescent="0.3">
      <c r="A4960" t="s">
        <v>9988</v>
      </c>
      <c r="B4960" t="s">
        <v>75</v>
      </c>
      <c r="C4960" t="s">
        <v>84</v>
      </c>
      <c r="D4960" t="s">
        <v>67</v>
      </c>
      <c r="E4960" t="s">
        <v>43</v>
      </c>
      <c r="F4960" s="1">
        <v>1754</v>
      </c>
      <c r="G4960">
        <v>2</v>
      </c>
      <c r="H4960" s="1">
        <v>1718.92</v>
      </c>
      <c r="I4960">
        <v>16</v>
      </c>
      <c r="J4960">
        <v>77</v>
      </c>
      <c r="K4960">
        <v>4.7</v>
      </c>
      <c r="L4960">
        <v>100</v>
      </c>
      <c r="M4960" t="s">
        <v>33</v>
      </c>
      <c r="N4960" s="1">
        <v>1485</v>
      </c>
      <c r="O4960">
        <v>233.92</v>
      </c>
      <c r="P4960" s="2">
        <v>50616</v>
      </c>
      <c r="Q4960" s="2">
        <v>50250</v>
      </c>
      <c r="R4960" t="s">
        <v>34</v>
      </c>
      <c r="S4960">
        <v>40</v>
      </c>
      <c r="T4960">
        <v>38</v>
      </c>
      <c r="U4960" t="s">
        <v>50</v>
      </c>
      <c r="V4960" t="s">
        <v>68</v>
      </c>
      <c r="W4960" t="s">
        <v>37</v>
      </c>
      <c r="X4960" t="s">
        <v>9989</v>
      </c>
      <c r="Y4960" t="s">
        <v>39</v>
      </c>
      <c r="Z4960">
        <v>8</v>
      </c>
      <c r="AA4960" t="s">
        <v>63</v>
      </c>
      <c r="AB4960">
        <v>467</v>
      </c>
      <c r="AC4960" t="s">
        <v>78</v>
      </c>
      <c r="AD4960" t="s">
        <v>55</v>
      </c>
      <c r="AG4960" t="s">
        <v>43</v>
      </c>
      <c r="AH4960">
        <v>16</v>
      </c>
      <c r="AI4960">
        <v>77</v>
      </c>
    </row>
    <row r="4961" spans="1:35" x14ac:dyDescent="0.3">
      <c r="A4961" t="s">
        <v>9990</v>
      </c>
      <c r="B4961" t="s">
        <v>75</v>
      </c>
      <c r="C4961" t="s">
        <v>30</v>
      </c>
      <c r="D4961" t="s">
        <v>47</v>
      </c>
      <c r="E4961" t="s">
        <v>32</v>
      </c>
      <c r="F4961" s="1">
        <v>2342</v>
      </c>
      <c r="G4961">
        <v>28</v>
      </c>
      <c r="H4961" s="1">
        <v>1686.24</v>
      </c>
      <c r="I4961">
        <v>62</v>
      </c>
      <c r="J4961">
        <v>24</v>
      </c>
      <c r="K4961">
        <v>3.5</v>
      </c>
      <c r="L4961">
        <v>229</v>
      </c>
      <c r="M4961" t="s">
        <v>48</v>
      </c>
      <c r="N4961" s="1">
        <v>2892</v>
      </c>
      <c r="O4961" s="1">
        <v>-1205.76</v>
      </c>
      <c r="P4961" s="2">
        <v>50617</v>
      </c>
      <c r="Q4961" s="2">
        <v>50251</v>
      </c>
      <c r="R4961" t="s">
        <v>49</v>
      </c>
      <c r="S4961">
        <v>34</v>
      </c>
      <c r="T4961">
        <v>19</v>
      </c>
      <c r="U4961" t="s">
        <v>35</v>
      </c>
      <c r="V4961" t="s">
        <v>68</v>
      </c>
      <c r="W4961" t="s">
        <v>51</v>
      </c>
      <c r="X4961" t="s">
        <v>9991</v>
      </c>
      <c r="Y4961" t="s">
        <v>53</v>
      </c>
      <c r="Z4961">
        <v>14</v>
      </c>
      <c r="AA4961" t="s">
        <v>40</v>
      </c>
      <c r="AB4961">
        <v>317</v>
      </c>
      <c r="AC4961" t="s">
        <v>54</v>
      </c>
      <c r="AD4961" t="s">
        <v>42</v>
      </c>
      <c r="AG4961" t="s">
        <v>32</v>
      </c>
      <c r="AH4961">
        <v>62</v>
      </c>
      <c r="AI4961">
        <v>24</v>
      </c>
    </row>
    <row r="4962" spans="1:35" x14ac:dyDescent="0.3">
      <c r="A4962" t="s">
        <v>9992</v>
      </c>
      <c r="B4962" t="s">
        <v>80</v>
      </c>
      <c r="C4962" t="s">
        <v>30</v>
      </c>
      <c r="D4962" t="s">
        <v>31</v>
      </c>
      <c r="E4962" t="s">
        <v>32</v>
      </c>
      <c r="F4962" s="1">
        <v>3236</v>
      </c>
      <c r="G4962">
        <v>35</v>
      </c>
      <c r="H4962" s="1">
        <v>2103.4</v>
      </c>
      <c r="I4962">
        <v>179</v>
      </c>
      <c r="J4962">
        <v>24</v>
      </c>
      <c r="K4962">
        <v>4</v>
      </c>
      <c r="L4962">
        <v>9</v>
      </c>
      <c r="M4962" t="s">
        <v>48</v>
      </c>
      <c r="N4962" s="1">
        <v>1555</v>
      </c>
      <c r="O4962">
        <v>548.4</v>
      </c>
      <c r="P4962" s="2">
        <v>50618</v>
      </c>
      <c r="Q4962" s="2">
        <v>50252</v>
      </c>
      <c r="R4962" t="s">
        <v>89</v>
      </c>
      <c r="S4962">
        <v>40</v>
      </c>
      <c r="T4962">
        <v>34</v>
      </c>
      <c r="U4962" t="s">
        <v>35</v>
      </c>
      <c r="V4962" t="s">
        <v>36</v>
      </c>
      <c r="W4962" t="s">
        <v>51</v>
      </c>
      <c r="X4962" t="s">
        <v>9993</v>
      </c>
      <c r="Y4962" t="s">
        <v>70</v>
      </c>
      <c r="Z4962">
        <v>11</v>
      </c>
      <c r="AA4962" t="s">
        <v>63</v>
      </c>
      <c r="AB4962">
        <v>626</v>
      </c>
      <c r="AC4962" t="s">
        <v>78</v>
      </c>
      <c r="AD4962" t="s">
        <v>55</v>
      </c>
      <c r="AG4962" t="s">
        <v>32</v>
      </c>
      <c r="AH4962">
        <v>179</v>
      </c>
      <c r="AI4962">
        <v>24</v>
      </c>
    </row>
    <row r="4963" spans="1:35" x14ac:dyDescent="0.3">
      <c r="A4963" t="s">
        <v>9994</v>
      </c>
      <c r="B4963" t="s">
        <v>75</v>
      </c>
      <c r="C4963" t="s">
        <v>72</v>
      </c>
      <c r="D4963" t="s">
        <v>47</v>
      </c>
      <c r="E4963" t="s">
        <v>43</v>
      </c>
      <c r="F4963" s="1">
        <v>3792</v>
      </c>
      <c r="G4963">
        <v>23</v>
      </c>
      <c r="H4963" s="1">
        <v>2919.84</v>
      </c>
      <c r="I4963">
        <v>117</v>
      </c>
      <c r="J4963">
        <v>94</v>
      </c>
      <c r="K4963">
        <v>2.7</v>
      </c>
      <c r="L4963">
        <v>461</v>
      </c>
      <c r="M4963" t="s">
        <v>60</v>
      </c>
      <c r="N4963" s="1">
        <v>3068</v>
      </c>
      <c r="O4963">
        <v>-148.16</v>
      </c>
      <c r="P4963" s="2">
        <v>50619</v>
      </c>
      <c r="Q4963" s="2">
        <v>50253</v>
      </c>
      <c r="R4963" t="s">
        <v>49</v>
      </c>
      <c r="S4963">
        <v>42</v>
      </c>
      <c r="T4963">
        <v>52</v>
      </c>
      <c r="U4963" t="s">
        <v>50</v>
      </c>
      <c r="V4963" t="s">
        <v>61</v>
      </c>
      <c r="W4963" t="s">
        <v>51</v>
      </c>
      <c r="X4963" t="s">
        <v>9995</v>
      </c>
      <c r="Y4963" t="s">
        <v>70</v>
      </c>
      <c r="Z4963">
        <v>12</v>
      </c>
      <c r="AA4963" t="s">
        <v>63</v>
      </c>
      <c r="AB4963">
        <v>844</v>
      </c>
      <c r="AC4963" t="s">
        <v>54</v>
      </c>
      <c r="AD4963" t="s">
        <v>42</v>
      </c>
      <c r="AG4963" t="s">
        <v>43</v>
      </c>
      <c r="AH4963">
        <v>117</v>
      </c>
      <c r="AI4963">
        <v>94</v>
      </c>
    </row>
    <row r="4964" spans="1:35" x14ac:dyDescent="0.3">
      <c r="A4964" t="s">
        <v>9996</v>
      </c>
      <c r="B4964" t="s">
        <v>29</v>
      </c>
      <c r="C4964" t="s">
        <v>30</v>
      </c>
      <c r="D4964" t="s">
        <v>31</v>
      </c>
      <c r="E4964" t="s">
        <v>56</v>
      </c>
      <c r="F4964" s="1">
        <v>3701</v>
      </c>
      <c r="G4964">
        <v>17</v>
      </c>
      <c r="H4964" s="1">
        <v>3071.83</v>
      </c>
      <c r="I4964">
        <v>112</v>
      </c>
      <c r="J4964">
        <v>68</v>
      </c>
      <c r="K4964">
        <v>2.5</v>
      </c>
      <c r="L4964">
        <v>477</v>
      </c>
      <c r="M4964" t="s">
        <v>33</v>
      </c>
      <c r="N4964" s="1">
        <v>3421</v>
      </c>
      <c r="O4964">
        <v>-349.17</v>
      </c>
      <c r="P4964" s="2">
        <v>50620</v>
      </c>
      <c r="Q4964" s="2">
        <v>50254</v>
      </c>
      <c r="R4964" t="s">
        <v>49</v>
      </c>
      <c r="S4964">
        <v>15</v>
      </c>
      <c r="T4964">
        <v>27</v>
      </c>
      <c r="U4964" t="s">
        <v>35</v>
      </c>
      <c r="V4964" t="s">
        <v>36</v>
      </c>
      <c r="W4964" t="s">
        <v>51</v>
      </c>
      <c r="X4964" t="s">
        <v>9997</v>
      </c>
      <c r="Y4964" t="s">
        <v>39</v>
      </c>
      <c r="Z4964">
        <v>10</v>
      </c>
      <c r="AA4964" t="s">
        <v>63</v>
      </c>
      <c r="AB4964">
        <v>642</v>
      </c>
      <c r="AC4964" t="s">
        <v>78</v>
      </c>
      <c r="AD4964" t="s">
        <v>55</v>
      </c>
      <c r="AG4964" t="s">
        <v>56</v>
      </c>
      <c r="AH4964">
        <v>112</v>
      </c>
      <c r="AI4964">
        <v>68</v>
      </c>
    </row>
    <row r="4965" spans="1:35" x14ac:dyDescent="0.3">
      <c r="A4965" t="s">
        <v>9998</v>
      </c>
      <c r="B4965" t="s">
        <v>75</v>
      </c>
      <c r="C4965" t="s">
        <v>84</v>
      </c>
      <c r="D4965" t="s">
        <v>67</v>
      </c>
      <c r="E4965" t="s">
        <v>43</v>
      </c>
      <c r="F4965" s="1">
        <v>4712</v>
      </c>
      <c r="G4965">
        <v>32</v>
      </c>
      <c r="H4965" s="1">
        <v>3204.16</v>
      </c>
      <c r="I4965">
        <v>20</v>
      </c>
      <c r="J4965">
        <v>12</v>
      </c>
      <c r="K4965">
        <v>3.8</v>
      </c>
      <c r="L4965">
        <v>409</v>
      </c>
      <c r="M4965" t="s">
        <v>33</v>
      </c>
      <c r="N4965">
        <v>212</v>
      </c>
      <c r="O4965" s="1">
        <v>2992.16</v>
      </c>
      <c r="P4965" s="2">
        <v>50621</v>
      </c>
      <c r="Q4965" s="2">
        <v>50255</v>
      </c>
      <c r="R4965" t="s">
        <v>49</v>
      </c>
      <c r="S4965">
        <v>48</v>
      </c>
      <c r="T4965">
        <v>40</v>
      </c>
      <c r="U4965" t="s">
        <v>35</v>
      </c>
      <c r="V4965" t="s">
        <v>61</v>
      </c>
      <c r="W4965" t="s">
        <v>51</v>
      </c>
      <c r="X4965" t="s">
        <v>9999</v>
      </c>
      <c r="Y4965" t="s">
        <v>39</v>
      </c>
      <c r="Z4965">
        <v>13</v>
      </c>
      <c r="AA4965" t="s">
        <v>63</v>
      </c>
      <c r="AB4965">
        <v>995</v>
      </c>
      <c r="AC4965" t="s">
        <v>41</v>
      </c>
      <c r="AD4965" t="s">
        <v>42</v>
      </c>
      <c r="AG4965" t="s">
        <v>43</v>
      </c>
      <c r="AH4965">
        <v>20</v>
      </c>
      <c r="AI4965">
        <v>12</v>
      </c>
    </row>
    <row r="4966" spans="1:35" x14ac:dyDescent="0.3">
      <c r="A4966" t="s">
        <v>10000</v>
      </c>
      <c r="B4966" t="s">
        <v>45</v>
      </c>
      <c r="C4966" t="s">
        <v>66</v>
      </c>
      <c r="D4966" t="s">
        <v>58</v>
      </c>
      <c r="E4966" t="s">
        <v>43</v>
      </c>
      <c r="F4966">
        <v>986</v>
      </c>
      <c r="G4966">
        <v>28</v>
      </c>
      <c r="H4966">
        <v>709.92</v>
      </c>
      <c r="I4966">
        <v>123</v>
      </c>
      <c r="J4966">
        <v>47</v>
      </c>
      <c r="K4966">
        <v>1.5</v>
      </c>
      <c r="L4966">
        <v>333</v>
      </c>
      <c r="M4966" t="s">
        <v>33</v>
      </c>
      <c r="N4966" s="1">
        <v>2218</v>
      </c>
      <c r="O4966" s="1">
        <v>-1508.08</v>
      </c>
      <c r="P4966" s="2">
        <v>50622</v>
      </c>
      <c r="Q4966" s="2">
        <v>50256</v>
      </c>
      <c r="R4966" t="s">
        <v>89</v>
      </c>
      <c r="S4966">
        <v>12</v>
      </c>
      <c r="T4966">
        <v>53</v>
      </c>
      <c r="U4966" t="s">
        <v>35</v>
      </c>
      <c r="V4966" t="s">
        <v>68</v>
      </c>
      <c r="W4966" t="s">
        <v>37</v>
      </c>
      <c r="X4966" t="s">
        <v>10001</v>
      </c>
      <c r="Y4966" t="s">
        <v>53</v>
      </c>
      <c r="Z4966">
        <v>14</v>
      </c>
      <c r="AA4966" t="s">
        <v>40</v>
      </c>
      <c r="AB4966">
        <v>848</v>
      </c>
      <c r="AC4966" t="s">
        <v>54</v>
      </c>
      <c r="AD4966" t="s">
        <v>42</v>
      </c>
      <c r="AG4966" t="s">
        <v>43</v>
      </c>
      <c r="AH4966">
        <v>123</v>
      </c>
      <c r="AI4966">
        <v>47</v>
      </c>
    </row>
    <row r="4967" spans="1:35" x14ac:dyDescent="0.3">
      <c r="A4967" t="s">
        <v>10002</v>
      </c>
      <c r="B4967" t="s">
        <v>80</v>
      </c>
      <c r="C4967" t="s">
        <v>66</v>
      </c>
      <c r="D4967" t="s">
        <v>58</v>
      </c>
      <c r="E4967" t="s">
        <v>32</v>
      </c>
      <c r="F4967" s="1">
        <v>2437</v>
      </c>
      <c r="G4967">
        <v>29</v>
      </c>
      <c r="H4967" s="1">
        <v>1730.27</v>
      </c>
      <c r="I4967">
        <v>64</v>
      </c>
      <c r="J4967">
        <v>77</v>
      </c>
      <c r="K4967">
        <v>4.2</v>
      </c>
      <c r="L4967">
        <v>119</v>
      </c>
      <c r="M4967" t="s">
        <v>48</v>
      </c>
      <c r="N4967" s="1">
        <v>3213</v>
      </c>
      <c r="O4967" s="1">
        <v>-1482.73</v>
      </c>
      <c r="P4967" s="2">
        <v>50623</v>
      </c>
      <c r="Q4967" s="2">
        <v>50257</v>
      </c>
      <c r="R4967" t="s">
        <v>89</v>
      </c>
      <c r="S4967">
        <v>3</v>
      </c>
      <c r="T4967">
        <v>20</v>
      </c>
      <c r="U4967" t="s">
        <v>50</v>
      </c>
      <c r="V4967" t="s">
        <v>61</v>
      </c>
      <c r="W4967" t="s">
        <v>37</v>
      </c>
      <c r="X4967" t="s">
        <v>10003</v>
      </c>
      <c r="Y4967" t="s">
        <v>70</v>
      </c>
      <c r="Z4967">
        <v>2</v>
      </c>
      <c r="AA4967" t="s">
        <v>40</v>
      </c>
      <c r="AB4967">
        <v>478</v>
      </c>
      <c r="AC4967" t="s">
        <v>78</v>
      </c>
      <c r="AD4967" t="s">
        <v>82</v>
      </c>
      <c r="AG4967" t="s">
        <v>32</v>
      </c>
      <c r="AH4967">
        <v>64</v>
      </c>
      <c r="AI4967">
        <v>77</v>
      </c>
    </row>
    <row r="4968" spans="1:35" x14ac:dyDescent="0.3">
      <c r="A4968" t="s">
        <v>10004</v>
      </c>
      <c r="B4968" t="s">
        <v>45</v>
      </c>
      <c r="C4968" t="s">
        <v>66</v>
      </c>
      <c r="D4968" t="s">
        <v>58</v>
      </c>
      <c r="E4968" t="s">
        <v>43</v>
      </c>
      <c r="F4968" s="1">
        <v>2251</v>
      </c>
      <c r="G4968">
        <v>6</v>
      </c>
      <c r="H4968" s="1">
        <v>2115.94</v>
      </c>
      <c r="I4968">
        <v>28</v>
      </c>
      <c r="J4968">
        <v>68</v>
      </c>
      <c r="K4968">
        <v>2.7</v>
      </c>
      <c r="L4968">
        <v>345</v>
      </c>
      <c r="M4968" t="s">
        <v>33</v>
      </c>
      <c r="N4968" s="1">
        <v>3696</v>
      </c>
      <c r="O4968" s="1">
        <v>-1580.06</v>
      </c>
      <c r="P4968" s="2">
        <v>50624</v>
      </c>
      <c r="Q4968" s="2">
        <v>50258</v>
      </c>
      <c r="R4968" t="s">
        <v>49</v>
      </c>
      <c r="S4968">
        <v>28</v>
      </c>
      <c r="T4968">
        <v>60</v>
      </c>
      <c r="U4968" t="s">
        <v>35</v>
      </c>
      <c r="V4968" t="s">
        <v>36</v>
      </c>
      <c r="W4968" t="s">
        <v>51</v>
      </c>
      <c r="X4968" t="s">
        <v>10005</v>
      </c>
      <c r="Y4968" t="s">
        <v>53</v>
      </c>
      <c r="Z4968">
        <v>4</v>
      </c>
      <c r="AA4968" t="s">
        <v>40</v>
      </c>
      <c r="AB4968">
        <v>104</v>
      </c>
      <c r="AC4968" t="s">
        <v>78</v>
      </c>
      <c r="AD4968" t="s">
        <v>42</v>
      </c>
      <c r="AG4968" t="s">
        <v>43</v>
      </c>
      <c r="AH4968">
        <v>28</v>
      </c>
      <c r="AI4968">
        <v>68</v>
      </c>
    </row>
    <row r="4969" spans="1:35" x14ac:dyDescent="0.3">
      <c r="A4969" t="s">
        <v>10006</v>
      </c>
      <c r="B4969" t="s">
        <v>65</v>
      </c>
      <c r="C4969" t="s">
        <v>72</v>
      </c>
      <c r="D4969" t="s">
        <v>47</v>
      </c>
      <c r="E4969" t="s">
        <v>32</v>
      </c>
      <c r="F4969">
        <v>680</v>
      </c>
      <c r="G4969">
        <v>4</v>
      </c>
      <c r="H4969">
        <v>652.79999999999995</v>
      </c>
      <c r="I4969">
        <v>36</v>
      </c>
      <c r="J4969">
        <v>7</v>
      </c>
      <c r="K4969">
        <v>1.6</v>
      </c>
      <c r="L4969">
        <v>150</v>
      </c>
      <c r="M4969" t="s">
        <v>60</v>
      </c>
      <c r="N4969">
        <v>109</v>
      </c>
      <c r="O4969">
        <v>543.79999999999995</v>
      </c>
      <c r="P4969" s="2">
        <v>50625</v>
      </c>
      <c r="Q4969" s="2">
        <v>50259</v>
      </c>
      <c r="R4969" t="s">
        <v>89</v>
      </c>
      <c r="S4969">
        <v>31</v>
      </c>
      <c r="T4969">
        <v>65</v>
      </c>
      <c r="U4969" t="s">
        <v>50</v>
      </c>
      <c r="V4969" t="s">
        <v>68</v>
      </c>
      <c r="W4969" t="s">
        <v>37</v>
      </c>
      <c r="X4969" t="s">
        <v>10007</v>
      </c>
      <c r="Y4969" t="s">
        <v>53</v>
      </c>
      <c r="Z4969">
        <v>3</v>
      </c>
      <c r="AA4969" t="s">
        <v>40</v>
      </c>
      <c r="AB4969">
        <v>917</v>
      </c>
      <c r="AC4969" t="s">
        <v>54</v>
      </c>
      <c r="AD4969" t="s">
        <v>55</v>
      </c>
      <c r="AG4969" t="s">
        <v>32</v>
      </c>
      <c r="AH4969">
        <v>36</v>
      </c>
      <c r="AI4969">
        <v>7</v>
      </c>
    </row>
    <row r="4970" spans="1:35" x14ac:dyDescent="0.3">
      <c r="A4970" t="s">
        <v>10008</v>
      </c>
      <c r="B4970" t="s">
        <v>75</v>
      </c>
      <c r="C4970" t="s">
        <v>46</v>
      </c>
      <c r="D4970" t="s">
        <v>58</v>
      </c>
      <c r="E4970" t="s">
        <v>32</v>
      </c>
      <c r="F4970" s="1">
        <v>4670</v>
      </c>
      <c r="G4970">
        <v>46</v>
      </c>
      <c r="H4970" s="1">
        <v>2521.8000000000002</v>
      </c>
      <c r="I4970">
        <v>159</v>
      </c>
      <c r="J4970">
        <v>26</v>
      </c>
      <c r="K4970">
        <v>4.2</v>
      </c>
      <c r="L4970">
        <v>247</v>
      </c>
      <c r="M4970" t="s">
        <v>33</v>
      </c>
      <c r="N4970" s="1">
        <v>1910</v>
      </c>
      <c r="O4970">
        <v>611.79999999999995</v>
      </c>
      <c r="P4970" s="2">
        <v>50626</v>
      </c>
      <c r="Q4970" s="2">
        <v>50260</v>
      </c>
      <c r="R4970" t="s">
        <v>49</v>
      </c>
      <c r="S4970">
        <v>31</v>
      </c>
      <c r="T4970">
        <v>42</v>
      </c>
      <c r="U4970" t="s">
        <v>35</v>
      </c>
      <c r="V4970" t="s">
        <v>68</v>
      </c>
      <c r="W4970" t="s">
        <v>76</v>
      </c>
      <c r="X4970" t="s">
        <v>10009</v>
      </c>
      <c r="Y4970" t="s">
        <v>39</v>
      </c>
      <c r="Z4970">
        <v>2</v>
      </c>
      <c r="AA4970" t="s">
        <v>40</v>
      </c>
      <c r="AB4970">
        <v>611</v>
      </c>
      <c r="AC4970" t="s">
        <v>41</v>
      </c>
      <c r="AD4970" t="s">
        <v>82</v>
      </c>
      <c r="AG4970" t="s">
        <v>32</v>
      </c>
      <c r="AH4970">
        <v>159</v>
      </c>
      <c r="AI4970">
        <v>26</v>
      </c>
    </row>
    <row r="4971" spans="1:35" x14ac:dyDescent="0.3">
      <c r="A4971" t="s">
        <v>10010</v>
      </c>
      <c r="B4971" t="s">
        <v>75</v>
      </c>
      <c r="C4971" t="s">
        <v>30</v>
      </c>
      <c r="D4971" t="s">
        <v>96</v>
      </c>
      <c r="E4971" t="s">
        <v>32</v>
      </c>
      <c r="F4971" s="1">
        <v>4620</v>
      </c>
      <c r="G4971">
        <v>5</v>
      </c>
      <c r="H4971" s="1">
        <v>4389</v>
      </c>
      <c r="I4971">
        <v>66</v>
      </c>
      <c r="J4971">
        <v>20</v>
      </c>
      <c r="K4971">
        <v>4.3</v>
      </c>
      <c r="L4971">
        <v>42</v>
      </c>
      <c r="M4971" t="s">
        <v>60</v>
      </c>
      <c r="N4971" s="1">
        <v>2230</v>
      </c>
      <c r="O4971" s="1">
        <v>2159</v>
      </c>
      <c r="P4971" s="2">
        <v>50627</v>
      </c>
      <c r="Q4971" s="2">
        <v>50261</v>
      </c>
      <c r="R4971" t="s">
        <v>89</v>
      </c>
      <c r="S4971">
        <v>30</v>
      </c>
      <c r="T4971">
        <v>36</v>
      </c>
      <c r="U4971" t="s">
        <v>35</v>
      </c>
      <c r="V4971" t="s">
        <v>36</v>
      </c>
      <c r="W4971" t="s">
        <v>51</v>
      </c>
      <c r="X4971" t="s">
        <v>10011</v>
      </c>
      <c r="Y4971" t="s">
        <v>53</v>
      </c>
      <c r="Z4971">
        <v>5</v>
      </c>
      <c r="AA4971" t="s">
        <v>63</v>
      </c>
      <c r="AB4971">
        <v>297</v>
      </c>
      <c r="AC4971" t="s">
        <v>54</v>
      </c>
      <c r="AD4971" t="s">
        <v>82</v>
      </c>
      <c r="AG4971" t="s">
        <v>32</v>
      </c>
      <c r="AH4971">
        <v>66</v>
      </c>
      <c r="AI4971">
        <v>20</v>
      </c>
    </row>
    <row r="4972" spans="1:35" x14ac:dyDescent="0.3">
      <c r="A4972" t="s">
        <v>10012</v>
      </c>
      <c r="B4972" t="s">
        <v>29</v>
      </c>
      <c r="C4972" t="s">
        <v>30</v>
      </c>
      <c r="D4972" t="s">
        <v>47</v>
      </c>
      <c r="E4972" t="s">
        <v>32</v>
      </c>
      <c r="F4972" s="1">
        <v>1830</v>
      </c>
      <c r="G4972">
        <v>10</v>
      </c>
      <c r="H4972" s="1">
        <v>1647</v>
      </c>
      <c r="I4972">
        <v>170</v>
      </c>
      <c r="J4972">
        <v>0</v>
      </c>
      <c r="K4972">
        <v>2.2000000000000002</v>
      </c>
      <c r="L4972">
        <v>348</v>
      </c>
      <c r="M4972" t="s">
        <v>48</v>
      </c>
      <c r="N4972" s="1">
        <v>2974</v>
      </c>
      <c r="O4972" s="1">
        <v>-1327</v>
      </c>
      <c r="P4972" s="2">
        <v>50628</v>
      </c>
      <c r="Q4972" s="2">
        <v>50262</v>
      </c>
      <c r="R4972" t="s">
        <v>89</v>
      </c>
      <c r="S4972">
        <v>38</v>
      </c>
      <c r="T4972">
        <v>59</v>
      </c>
      <c r="U4972" t="s">
        <v>35</v>
      </c>
      <c r="V4972" t="s">
        <v>61</v>
      </c>
      <c r="W4972" t="s">
        <v>76</v>
      </c>
      <c r="X4972" t="s">
        <v>10013</v>
      </c>
      <c r="Y4972" t="s">
        <v>39</v>
      </c>
      <c r="Z4972">
        <v>13</v>
      </c>
      <c r="AA4972" t="s">
        <v>63</v>
      </c>
      <c r="AB4972">
        <v>850</v>
      </c>
      <c r="AC4972" t="s">
        <v>54</v>
      </c>
      <c r="AD4972" t="s">
        <v>55</v>
      </c>
      <c r="AG4972" t="s">
        <v>32</v>
      </c>
      <c r="AH4972">
        <v>170</v>
      </c>
      <c r="AI4972">
        <v>0</v>
      </c>
    </row>
    <row r="4973" spans="1:35" x14ac:dyDescent="0.3">
      <c r="A4973" t="s">
        <v>10014</v>
      </c>
      <c r="B4973" t="s">
        <v>80</v>
      </c>
      <c r="C4973" t="s">
        <v>30</v>
      </c>
      <c r="D4973" t="s">
        <v>31</v>
      </c>
      <c r="E4973" t="s">
        <v>43</v>
      </c>
      <c r="F4973" s="1">
        <v>3778</v>
      </c>
      <c r="G4973">
        <v>4</v>
      </c>
      <c r="H4973" s="1">
        <v>3626.88</v>
      </c>
      <c r="I4973">
        <v>164</v>
      </c>
      <c r="J4973">
        <v>25</v>
      </c>
      <c r="K4973">
        <v>1.4</v>
      </c>
      <c r="L4973">
        <v>199</v>
      </c>
      <c r="M4973" t="s">
        <v>60</v>
      </c>
      <c r="N4973">
        <v>210</v>
      </c>
      <c r="O4973" s="1">
        <v>3416.88</v>
      </c>
      <c r="P4973" s="2">
        <v>50629</v>
      </c>
      <c r="Q4973" s="2">
        <v>50263</v>
      </c>
      <c r="R4973" t="s">
        <v>34</v>
      </c>
      <c r="S4973">
        <v>33</v>
      </c>
      <c r="T4973">
        <v>61</v>
      </c>
      <c r="U4973" t="s">
        <v>50</v>
      </c>
      <c r="V4973" t="s">
        <v>36</v>
      </c>
      <c r="W4973" t="s">
        <v>37</v>
      </c>
      <c r="X4973" t="s">
        <v>10015</v>
      </c>
      <c r="Y4973" t="s">
        <v>53</v>
      </c>
      <c r="Z4973">
        <v>10</v>
      </c>
      <c r="AA4973" t="s">
        <v>63</v>
      </c>
      <c r="AB4973">
        <v>665</v>
      </c>
      <c r="AC4973" t="s">
        <v>54</v>
      </c>
      <c r="AD4973" t="s">
        <v>82</v>
      </c>
      <c r="AG4973" t="s">
        <v>43</v>
      </c>
      <c r="AH4973">
        <v>164</v>
      </c>
      <c r="AI4973">
        <v>25</v>
      </c>
    </row>
    <row r="4974" spans="1:35" x14ac:dyDescent="0.3">
      <c r="A4974" t="s">
        <v>10016</v>
      </c>
      <c r="B4974" t="s">
        <v>29</v>
      </c>
      <c r="C4974" t="s">
        <v>30</v>
      </c>
      <c r="D4974" t="s">
        <v>58</v>
      </c>
      <c r="E4974" t="s">
        <v>43</v>
      </c>
      <c r="F4974" s="1">
        <v>4190</v>
      </c>
      <c r="G4974">
        <v>2</v>
      </c>
      <c r="H4974" s="1">
        <v>4106.2</v>
      </c>
      <c r="I4974">
        <v>185</v>
      </c>
      <c r="J4974">
        <v>0</v>
      </c>
      <c r="K4974">
        <v>4.5</v>
      </c>
      <c r="L4974">
        <v>359</v>
      </c>
      <c r="M4974" t="s">
        <v>33</v>
      </c>
      <c r="N4974" s="1">
        <v>1249</v>
      </c>
      <c r="O4974" s="1">
        <v>2857.2</v>
      </c>
      <c r="P4974" s="2">
        <v>50630</v>
      </c>
      <c r="Q4974" s="2">
        <v>50264</v>
      </c>
      <c r="R4974" t="s">
        <v>49</v>
      </c>
      <c r="S4974">
        <v>19</v>
      </c>
      <c r="T4974">
        <v>31</v>
      </c>
      <c r="U4974" t="s">
        <v>50</v>
      </c>
      <c r="V4974" t="s">
        <v>68</v>
      </c>
      <c r="W4974" t="s">
        <v>37</v>
      </c>
      <c r="X4974" t="s">
        <v>10017</v>
      </c>
      <c r="Y4974" t="s">
        <v>53</v>
      </c>
      <c r="Z4974">
        <v>11</v>
      </c>
      <c r="AA4974" t="s">
        <v>63</v>
      </c>
      <c r="AB4974">
        <v>368</v>
      </c>
      <c r="AC4974" t="s">
        <v>78</v>
      </c>
      <c r="AD4974" t="s">
        <v>82</v>
      </c>
      <c r="AG4974" t="s">
        <v>43</v>
      </c>
      <c r="AH4974">
        <v>185</v>
      </c>
      <c r="AI4974">
        <v>0</v>
      </c>
    </row>
    <row r="4975" spans="1:35" x14ac:dyDescent="0.3">
      <c r="A4975" t="s">
        <v>10018</v>
      </c>
      <c r="B4975" t="s">
        <v>45</v>
      </c>
      <c r="C4975" t="s">
        <v>46</v>
      </c>
      <c r="D4975" t="s">
        <v>31</v>
      </c>
      <c r="E4975" t="s">
        <v>56</v>
      </c>
      <c r="F4975">
        <v>624</v>
      </c>
      <c r="G4975">
        <v>8</v>
      </c>
      <c r="H4975">
        <v>574.08000000000004</v>
      </c>
      <c r="I4975">
        <v>158</v>
      </c>
      <c r="J4975">
        <v>78</v>
      </c>
      <c r="K4975">
        <v>4.3</v>
      </c>
      <c r="L4975">
        <v>342</v>
      </c>
      <c r="M4975" t="s">
        <v>48</v>
      </c>
      <c r="N4975" s="1">
        <v>1703</v>
      </c>
      <c r="O4975" s="1">
        <v>-1128.92</v>
      </c>
      <c r="P4975" s="2">
        <v>50631</v>
      </c>
      <c r="Q4975" s="2">
        <v>50265</v>
      </c>
      <c r="R4975" t="s">
        <v>34</v>
      </c>
      <c r="S4975">
        <v>35</v>
      </c>
      <c r="T4975">
        <v>23</v>
      </c>
      <c r="U4975" t="s">
        <v>50</v>
      </c>
      <c r="V4975" t="s">
        <v>36</v>
      </c>
      <c r="W4975" t="s">
        <v>37</v>
      </c>
      <c r="X4975" t="s">
        <v>10019</v>
      </c>
      <c r="Y4975" t="s">
        <v>70</v>
      </c>
      <c r="Z4975">
        <v>7</v>
      </c>
      <c r="AA4975" t="s">
        <v>63</v>
      </c>
      <c r="AB4975">
        <v>652</v>
      </c>
      <c r="AC4975" t="s">
        <v>41</v>
      </c>
      <c r="AD4975" t="s">
        <v>82</v>
      </c>
      <c r="AG4975" t="s">
        <v>56</v>
      </c>
      <c r="AH4975">
        <v>158</v>
      </c>
      <c r="AI4975">
        <v>78</v>
      </c>
    </row>
    <row r="4976" spans="1:35" x14ac:dyDescent="0.3">
      <c r="A4976" t="s">
        <v>10020</v>
      </c>
      <c r="B4976" t="s">
        <v>75</v>
      </c>
      <c r="C4976" t="s">
        <v>30</v>
      </c>
      <c r="D4976" t="s">
        <v>47</v>
      </c>
      <c r="E4976" t="s">
        <v>32</v>
      </c>
      <c r="F4976" s="1">
        <v>4401</v>
      </c>
      <c r="G4976">
        <v>12</v>
      </c>
      <c r="H4976" s="1">
        <v>3872.88</v>
      </c>
      <c r="I4976">
        <v>188</v>
      </c>
      <c r="J4976">
        <v>70</v>
      </c>
      <c r="K4976">
        <v>2.1</v>
      </c>
      <c r="L4976">
        <v>107</v>
      </c>
      <c r="M4976" t="s">
        <v>48</v>
      </c>
      <c r="N4976">
        <v>324</v>
      </c>
      <c r="O4976" s="1">
        <v>3548.88</v>
      </c>
      <c r="P4976" s="2">
        <v>50632</v>
      </c>
      <c r="Q4976" s="2">
        <v>50266</v>
      </c>
      <c r="R4976" t="s">
        <v>49</v>
      </c>
      <c r="S4976">
        <v>35</v>
      </c>
      <c r="T4976">
        <v>18</v>
      </c>
      <c r="U4976" t="s">
        <v>35</v>
      </c>
      <c r="V4976" t="s">
        <v>61</v>
      </c>
      <c r="W4976" t="s">
        <v>51</v>
      </c>
      <c r="X4976" t="s">
        <v>10021</v>
      </c>
      <c r="Y4976" t="s">
        <v>70</v>
      </c>
      <c r="Z4976">
        <v>14</v>
      </c>
      <c r="AA4976" t="s">
        <v>40</v>
      </c>
      <c r="AB4976">
        <v>171</v>
      </c>
      <c r="AC4976" t="s">
        <v>41</v>
      </c>
      <c r="AD4976" t="s">
        <v>82</v>
      </c>
      <c r="AG4976" t="s">
        <v>32</v>
      </c>
      <c r="AH4976">
        <v>188</v>
      </c>
      <c r="AI4976">
        <v>70</v>
      </c>
    </row>
    <row r="4977" spans="1:35" x14ac:dyDescent="0.3">
      <c r="A4977" t="s">
        <v>10022</v>
      </c>
      <c r="B4977" t="s">
        <v>65</v>
      </c>
      <c r="C4977" t="s">
        <v>30</v>
      </c>
      <c r="D4977" t="s">
        <v>96</v>
      </c>
      <c r="E4977" t="s">
        <v>32</v>
      </c>
      <c r="F4977" s="1">
        <v>2779</v>
      </c>
      <c r="G4977">
        <v>24</v>
      </c>
      <c r="H4977" s="1">
        <v>2112.04</v>
      </c>
      <c r="I4977">
        <v>59</v>
      </c>
      <c r="J4977">
        <v>0</v>
      </c>
      <c r="K4977">
        <v>2.6</v>
      </c>
      <c r="L4977">
        <v>470</v>
      </c>
      <c r="M4977" t="s">
        <v>48</v>
      </c>
      <c r="N4977">
        <v>693</v>
      </c>
      <c r="O4977" s="1">
        <v>1419.04</v>
      </c>
      <c r="P4977" s="2">
        <v>50633</v>
      </c>
      <c r="Q4977" s="2">
        <v>50267</v>
      </c>
      <c r="R4977" t="s">
        <v>49</v>
      </c>
      <c r="S4977">
        <v>17</v>
      </c>
      <c r="T4977">
        <v>39</v>
      </c>
      <c r="U4977" t="s">
        <v>50</v>
      </c>
      <c r="V4977" t="s">
        <v>36</v>
      </c>
      <c r="W4977" t="s">
        <v>37</v>
      </c>
      <c r="X4977" t="s">
        <v>10023</v>
      </c>
      <c r="Y4977" t="s">
        <v>53</v>
      </c>
      <c r="Z4977">
        <v>8</v>
      </c>
      <c r="AA4977" t="s">
        <v>63</v>
      </c>
      <c r="AB4977">
        <v>676</v>
      </c>
      <c r="AC4977" t="s">
        <v>41</v>
      </c>
      <c r="AD4977" t="s">
        <v>82</v>
      </c>
      <c r="AG4977" t="s">
        <v>32</v>
      </c>
      <c r="AH4977">
        <v>59</v>
      </c>
      <c r="AI4977">
        <v>0</v>
      </c>
    </row>
    <row r="4978" spans="1:35" x14ac:dyDescent="0.3">
      <c r="A4978" t="s">
        <v>10024</v>
      </c>
      <c r="B4978" t="s">
        <v>65</v>
      </c>
      <c r="C4978" t="s">
        <v>72</v>
      </c>
      <c r="D4978" t="s">
        <v>58</v>
      </c>
      <c r="E4978" t="s">
        <v>43</v>
      </c>
      <c r="F4978">
        <v>605</v>
      </c>
      <c r="G4978">
        <v>29</v>
      </c>
      <c r="H4978">
        <v>429.55</v>
      </c>
      <c r="I4978">
        <v>21</v>
      </c>
      <c r="J4978">
        <v>67</v>
      </c>
      <c r="K4978">
        <v>4</v>
      </c>
      <c r="L4978">
        <v>28</v>
      </c>
      <c r="M4978" t="s">
        <v>48</v>
      </c>
      <c r="N4978" s="1">
        <v>2941</v>
      </c>
      <c r="O4978" s="1">
        <v>-2511.4499999999998</v>
      </c>
      <c r="P4978" s="2">
        <v>50634</v>
      </c>
      <c r="Q4978" s="2">
        <v>50268</v>
      </c>
      <c r="R4978" t="s">
        <v>34</v>
      </c>
      <c r="S4978">
        <v>43</v>
      </c>
      <c r="T4978">
        <v>41</v>
      </c>
      <c r="U4978" t="s">
        <v>35</v>
      </c>
      <c r="V4978" t="s">
        <v>36</v>
      </c>
      <c r="W4978" t="s">
        <v>76</v>
      </c>
      <c r="X4978" t="s">
        <v>10025</v>
      </c>
      <c r="Y4978" t="s">
        <v>39</v>
      </c>
      <c r="Z4978">
        <v>1</v>
      </c>
      <c r="AA4978" t="s">
        <v>63</v>
      </c>
      <c r="AB4978">
        <v>553</v>
      </c>
      <c r="AC4978" t="s">
        <v>54</v>
      </c>
      <c r="AD4978" t="s">
        <v>82</v>
      </c>
      <c r="AG4978" t="s">
        <v>43</v>
      </c>
      <c r="AH4978">
        <v>21</v>
      </c>
      <c r="AI4978">
        <v>67</v>
      </c>
    </row>
    <row r="4979" spans="1:35" x14ac:dyDescent="0.3">
      <c r="A4979" t="s">
        <v>10026</v>
      </c>
      <c r="B4979" t="s">
        <v>45</v>
      </c>
      <c r="C4979" t="s">
        <v>84</v>
      </c>
      <c r="D4979" t="s">
        <v>47</v>
      </c>
      <c r="E4979" t="s">
        <v>32</v>
      </c>
      <c r="F4979">
        <v>302</v>
      </c>
      <c r="G4979">
        <v>49</v>
      </c>
      <c r="H4979">
        <v>154.02000000000001</v>
      </c>
      <c r="I4979">
        <v>185</v>
      </c>
      <c r="J4979">
        <v>24</v>
      </c>
      <c r="K4979">
        <v>1.5</v>
      </c>
      <c r="L4979">
        <v>111</v>
      </c>
      <c r="M4979" t="s">
        <v>33</v>
      </c>
      <c r="N4979" s="1">
        <v>3173</v>
      </c>
      <c r="O4979" s="1">
        <v>-3018.98</v>
      </c>
      <c r="P4979" s="2">
        <v>50635</v>
      </c>
      <c r="Q4979" s="2">
        <v>50269</v>
      </c>
      <c r="R4979" t="s">
        <v>89</v>
      </c>
      <c r="S4979">
        <v>11</v>
      </c>
      <c r="T4979">
        <v>58</v>
      </c>
      <c r="U4979" t="s">
        <v>35</v>
      </c>
      <c r="V4979" t="s">
        <v>61</v>
      </c>
      <c r="W4979" t="s">
        <v>51</v>
      </c>
      <c r="X4979" t="s">
        <v>10027</v>
      </c>
      <c r="Y4979" t="s">
        <v>70</v>
      </c>
      <c r="Z4979">
        <v>6</v>
      </c>
      <c r="AA4979" t="s">
        <v>63</v>
      </c>
      <c r="AB4979">
        <v>428</v>
      </c>
      <c r="AC4979" t="s">
        <v>41</v>
      </c>
      <c r="AD4979" t="s">
        <v>82</v>
      </c>
      <c r="AG4979" t="s">
        <v>32</v>
      </c>
      <c r="AH4979">
        <v>185</v>
      </c>
      <c r="AI4979">
        <v>24</v>
      </c>
    </row>
    <row r="4980" spans="1:35" x14ac:dyDescent="0.3">
      <c r="A4980" t="s">
        <v>10028</v>
      </c>
      <c r="B4980" t="s">
        <v>45</v>
      </c>
      <c r="C4980" t="s">
        <v>30</v>
      </c>
      <c r="D4980" t="s">
        <v>47</v>
      </c>
      <c r="E4980" t="s">
        <v>59</v>
      </c>
      <c r="F4980" s="1">
        <v>4320</v>
      </c>
      <c r="G4980">
        <v>33</v>
      </c>
      <c r="H4980" s="1">
        <v>2894.4</v>
      </c>
      <c r="I4980">
        <v>97</v>
      </c>
      <c r="J4980">
        <v>90</v>
      </c>
      <c r="K4980">
        <v>3.3</v>
      </c>
      <c r="L4980">
        <v>112</v>
      </c>
      <c r="M4980" t="s">
        <v>60</v>
      </c>
      <c r="N4980" s="1">
        <v>1193</v>
      </c>
      <c r="O4980" s="1">
        <v>1701.4</v>
      </c>
      <c r="P4980" s="2">
        <v>50636</v>
      </c>
      <c r="Q4980" s="2">
        <v>50270</v>
      </c>
      <c r="R4980" t="s">
        <v>34</v>
      </c>
      <c r="S4980">
        <v>25</v>
      </c>
      <c r="T4980">
        <v>22</v>
      </c>
      <c r="U4980" t="s">
        <v>35</v>
      </c>
      <c r="V4980" t="s">
        <v>36</v>
      </c>
      <c r="W4980" t="s">
        <v>37</v>
      </c>
      <c r="X4980" t="s">
        <v>10029</v>
      </c>
      <c r="Y4980" t="s">
        <v>39</v>
      </c>
      <c r="Z4980">
        <v>4</v>
      </c>
      <c r="AA4980" t="s">
        <v>40</v>
      </c>
      <c r="AB4980">
        <v>796</v>
      </c>
      <c r="AC4980" t="s">
        <v>78</v>
      </c>
      <c r="AD4980" t="s">
        <v>82</v>
      </c>
      <c r="AG4980" t="s">
        <v>59</v>
      </c>
      <c r="AH4980">
        <v>97</v>
      </c>
      <c r="AI4980">
        <v>90</v>
      </c>
    </row>
    <row r="4981" spans="1:35" x14ac:dyDescent="0.3">
      <c r="A4981" t="s">
        <v>10030</v>
      </c>
      <c r="B4981" t="s">
        <v>75</v>
      </c>
      <c r="C4981" t="s">
        <v>46</v>
      </c>
      <c r="D4981" t="s">
        <v>47</v>
      </c>
      <c r="E4981" t="s">
        <v>43</v>
      </c>
      <c r="F4981" s="1">
        <v>4918</v>
      </c>
      <c r="G4981">
        <v>11</v>
      </c>
      <c r="H4981" s="1">
        <v>4377.0200000000004</v>
      </c>
      <c r="I4981">
        <v>35</v>
      </c>
      <c r="J4981">
        <v>85</v>
      </c>
      <c r="K4981">
        <v>4.3</v>
      </c>
      <c r="L4981">
        <v>162</v>
      </c>
      <c r="M4981" t="s">
        <v>33</v>
      </c>
      <c r="N4981" s="1">
        <v>2612</v>
      </c>
      <c r="O4981" s="1">
        <v>1765.02</v>
      </c>
      <c r="P4981" s="2">
        <v>50637</v>
      </c>
      <c r="Q4981" s="2">
        <v>50271</v>
      </c>
      <c r="R4981" t="s">
        <v>34</v>
      </c>
      <c r="S4981">
        <v>22</v>
      </c>
      <c r="T4981">
        <v>54</v>
      </c>
      <c r="U4981" t="s">
        <v>50</v>
      </c>
      <c r="V4981" t="s">
        <v>36</v>
      </c>
      <c r="W4981" t="s">
        <v>37</v>
      </c>
      <c r="X4981" t="s">
        <v>10031</v>
      </c>
      <c r="Y4981" t="s">
        <v>70</v>
      </c>
      <c r="Z4981">
        <v>10</v>
      </c>
      <c r="AA4981" t="s">
        <v>40</v>
      </c>
      <c r="AB4981">
        <v>180</v>
      </c>
      <c r="AC4981" t="s">
        <v>78</v>
      </c>
      <c r="AD4981" t="s">
        <v>55</v>
      </c>
      <c r="AG4981" t="s">
        <v>43</v>
      </c>
      <c r="AH4981">
        <v>35</v>
      </c>
      <c r="AI4981">
        <v>85</v>
      </c>
    </row>
    <row r="4982" spans="1:35" x14ac:dyDescent="0.3">
      <c r="A4982" t="s">
        <v>10032</v>
      </c>
      <c r="B4982" t="s">
        <v>75</v>
      </c>
      <c r="C4982" t="s">
        <v>46</v>
      </c>
      <c r="D4982" t="s">
        <v>58</v>
      </c>
      <c r="E4982" t="s">
        <v>56</v>
      </c>
      <c r="F4982" s="1">
        <v>3476</v>
      </c>
      <c r="G4982">
        <v>24</v>
      </c>
      <c r="H4982" s="1">
        <v>2641.76</v>
      </c>
      <c r="I4982">
        <v>88</v>
      </c>
      <c r="J4982">
        <v>29</v>
      </c>
      <c r="K4982">
        <v>4.3</v>
      </c>
      <c r="L4982">
        <v>152</v>
      </c>
      <c r="M4982" t="s">
        <v>48</v>
      </c>
      <c r="N4982">
        <v>328</v>
      </c>
      <c r="O4982" s="1">
        <v>2313.7600000000002</v>
      </c>
      <c r="P4982" s="2">
        <v>50638</v>
      </c>
      <c r="Q4982" s="2">
        <v>50272</v>
      </c>
      <c r="R4982" t="s">
        <v>34</v>
      </c>
      <c r="S4982">
        <v>39</v>
      </c>
      <c r="T4982">
        <v>35</v>
      </c>
      <c r="U4982" t="s">
        <v>50</v>
      </c>
      <c r="V4982" t="s">
        <v>68</v>
      </c>
      <c r="W4982" t="s">
        <v>76</v>
      </c>
      <c r="X4982" t="s">
        <v>10033</v>
      </c>
      <c r="Y4982" t="s">
        <v>53</v>
      </c>
      <c r="Z4982">
        <v>14</v>
      </c>
      <c r="AA4982" t="s">
        <v>40</v>
      </c>
      <c r="AB4982">
        <v>491</v>
      </c>
      <c r="AC4982" t="s">
        <v>78</v>
      </c>
      <c r="AD4982" t="s">
        <v>82</v>
      </c>
      <c r="AG4982" t="s">
        <v>56</v>
      </c>
      <c r="AH4982">
        <v>88</v>
      </c>
      <c r="AI4982">
        <v>29</v>
      </c>
    </row>
    <row r="4983" spans="1:35" x14ac:dyDescent="0.3">
      <c r="A4983" t="s">
        <v>10034</v>
      </c>
      <c r="B4983" t="s">
        <v>75</v>
      </c>
      <c r="C4983" t="s">
        <v>30</v>
      </c>
      <c r="D4983" t="s">
        <v>58</v>
      </c>
      <c r="E4983" t="s">
        <v>56</v>
      </c>
      <c r="F4983" s="1">
        <v>4091</v>
      </c>
      <c r="G4983">
        <v>13</v>
      </c>
      <c r="H4983" s="1">
        <v>3559.17</v>
      </c>
      <c r="I4983">
        <v>119</v>
      </c>
      <c r="J4983">
        <v>33</v>
      </c>
      <c r="K4983">
        <v>3.5</v>
      </c>
      <c r="L4983">
        <v>214</v>
      </c>
      <c r="M4983" t="s">
        <v>48</v>
      </c>
      <c r="N4983">
        <v>396</v>
      </c>
      <c r="O4983" s="1">
        <v>3163.17</v>
      </c>
      <c r="P4983" s="2">
        <v>50639</v>
      </c>
      <c r="Q4983" s="2">
        <v>50273</v>
      </c>
      <c r="R4983" t="s">
        <v>49</v>
      </c>
      <c r="S4983">
        <v>30</v>
      </c>
      <c r="T4983">
        <v>54</v>
      </c>
      <c r="U4983" t="s">
        <v>35</v>
      </c>
      <c r="V4983" t="s">
        <v>36</v>
      </c>
      <c r="W4983" t="s">
        <v>76</v>
      </c>
      <c r="X4983" t="s">
        <v>10035</v>
      </c>
      <c r="Y4983" t="s">
        <v>70</v>
      </c>
      <c r="Z4983">
        <v>8</v>
      </c>
      <c r="AA4983" t="s">
        <v>63</v>
      </c>
      <c r="AB4983">
        <v>966</v>
      </c>
      <c r="AC4983" t="s">
        <v>41</v>
      </c>
      <c r="AD4983" t="s">
        <v>82</v>
      </c>
      <c r="AG4983" t="s">
        <v>56</v>
      </c>
      <c r="AH4983">
        <v>119</v>
      </c>
      <c r="AI4983">
        <v>33</v>
      </c>
    </row>
    <row r="4984" spans="1:35" x14ac:dyDescent="0.3">
      <c r="A4984" t="s">
        <v>10036</v>
      </c>
      <c r="B4984" t="s">
        <v>75</v>
      </c>
      <c r="C4984" t="s">
        <v>84</v>
      </c>
      <c r="D4984" t="s">
        <v>58</v>
      </c>
      <c r="E4984" t="s">
        <v>56</v>
      </c>
      <c r="F4984" s="1">
        <v>3596</v>
      </c>
      <c r="G4984">
        <v>23</v>
      </c>
      <c r="H4984" s="1">
        <v>2768.92</v>
      </c>
      <c r="I4984">
        <v>103</v>
      </c>
      <c r="J4984">
        <v>11</v>
      </c>
      <c r="K4984">
        <v>4.5</v>
      </c>
      <c r="L4984">
        <v>220</v>
      </c>
      <c r="M4984" t="s">
        <v>48</v>
      </c>
      <c r="N4984">
        <v>290</v>
      </c>
      <c r="O4984" s="1">
        <v>2478.92</v>
      </c>
      <c r="P4984" s="2">
        <v>50640</v>
      </c>
      <c r="Q4984" s="2">
        <v>50274</v>
      </c>
      <c r="R4984" t="s">
        <v>34</v>
      </c>
      <c r="S4984">
        <v>8</v>
      </c>
      <c r="T4984">
        <v>23</v>
      </c>
      <c r="U4984" t="s">
        <v>50</v>
      </c>
      <c r="V4984" t="s">
        <v>36</v>
      </c>
      <c r="W4984" t="s">
        <v>37</v>
      </c>
      <c r="X4984" t="s">
        <v>10037</v>
      </c>
      <c r="Y4984" t="s">
        <v>70</v>
      </c>
      <c r="Z4984">
        <v>1</v>
      </c>
      <c r="AA4984" t="s">
        <v>63</v>
      </c>
      <c r="AB4984">
        <v>813</v>
      </c>
      <c r="AC4984" t="s">
        <v>78</v>
      </c>
      <c r="AD4984" t="s">
        <v>82</v>
      </c>
      <c r="AG4984" t="s">
        <v>56</v>
      </c>
      <c r="AH4984">
        <v>103</v>
      </c>
      <c r="AI4984">
        <v>11</v>
      </c>
    </row>
    <row r="4985" spans="1:35" x14ac:dyDescent="0.3">
      <c r="A4985" t="s">
        <v>10038</v>
      </c>
      <c r="B4985" t="s">
        <v>45</v>
      </c>
      <c r="C4985" t="s">
        <v>66</v>
      </c>
      <c r="D4985" t="s">
        <v>31</v>
      </c>
      <c r="E4985" t="s">
        <v>59</v>
      </c>
      <c r="F4985">
        <v>545</v>
      </c>
      <c r="G4985">
        <v>27</v>
      </c>
      <c r="H4985">
        <v>397.85</v>
      </c>
      <c r="I4985">
        <v>69</v>
      </c>
      <c r="J4985">
        <v>33</v>
      </c>
      <c r="K4985">
        <v>3.2</v>
      </c>
      <c r="L4985">
        <v>453</v>
      </c>
      <c r="M4985" t="s">
        <v>60</v>
      </c>
      <c r="N4985" s="1">
        <v>1742</v>
      </c>
      <c r="O4985" s="1">
        <v>-1344.15</v>
      </c>
      <c r="P4985" s="2">
        <v>50641</v>
      </c>
      <c r="Q4985" s="2">
        <v>50275</v>
      </c>
      <c r="R4985" t="s">
        <v>89</v>
      </c>
      <c r="S4985">
        <v>40</v>
      </c>
      <c r="T4985">
        <v>29</v>
      </c>
      <c r="U4985" t="s">
        <v>35</v>
      </c>
      <c r="V4985" t="s">
        <v>61</v>
      </c>
      <c r="W4985" t="s">
        <v>76</v>
      </c>
      <c r="X4985" t="s">
        <v>10039</v>
      </c>
      <c r="Y4985" t="s">
        <v>39</v>
      </c>
      <c r="Z4985">
        <v>5</v>
      </c>
      <c r="AA4985" t="s">
        <v>63</v>
      </c>
      <c r="AB4985">
        <v>203</v>
      </c>
      <c r="AC4985" t="s">
        <v>41</v>
      </c>
      <c r="AD4985" t="s">
        <v>55</v>
      </c>
      <c r="AG4985" t="s">
        <v>59</v>
      </c>
      <c r="AH4985">
        <v>69</v>
      </c>
      <c r="AI4985">
        <v>33</v>
      </c>
    </row>
    <row r="4986" spans="1:35" x14ac:dyDescent="0.3">
      <c r="A4986" t="s">
        <v>10040</v>
      </c>
      <c r="B4986" t="s">
        <v>29</v>
      </c>
      <c r="C4986" t="s">
        <v>72</v>
      </c>
      <c r="D4986" t="s">
        <v>31</v>
      </c>
      <c r="E4986" t="s">
        <v>56</v>
      </c>
      <c r="F4986" s="1">
        <v>2889</v>
      </c>
      <c r="G4986">
        <v>7</v>
      </c>
      <c r="H4986" s="1">
        <v>2686.77</v>
      </c>
      <c r="I4986">
        <v>120</v>
      </c>
      <c r="J4986">
        <v>97</v>
      </c>
      <c r="K4986">
        <v>2.6</v>
      </c>
      <c r="L4986">
        <v>422</v>
      </c>
      <c r="M4986" t="s">
        <v>48</v>
      </c>
      <c r="N4986">
        <v>769</v>
      </c>
      <c r="O4986" s="1">
        <v>1917.77</v>
      </c>
      <c r="P4986" s="2">
        <v>50642</v>
      </c>
      <c r="Q4986" s="2">
        <v>50276</v>
      </c>
      <c r="R4986" t="s">
        <v>34</v>
      </c>
      <c r="S4986">
        <v>17</v>
      </c>
      <c r="T4986">
        <v>34</v>
      </c>
      <c r="U4986" t="s">
        <v>35</v>
      </c>
      <c r="V4986" t="s">
        <v>61</v>
      </c>
      <c r="W4986" t="s">
        <v>37</v>
      </c>
      <c r="X4986" t="s">
        <v>10041</v>
      </c>
      <c r="Y4986" t="s">
        <v>39</v>
      </c>
      <c r="Z4986">
        <v>11</v>
      </c>
      <c r="AA4986" t="s">
        <v>63</v>
      </c>
      <c r="AB4986">
        <v>739</v>
      </c>
      <c r="AC4986" t="s">
        <v>41</v>
      </c>
      <c r="AD4986" t="s">
        <v>42</v>
      </c>
      <c r="AG4986" t="s">
        <v>56</v>
      </c>
      <c r="AH4986">
        <v>120</v>
      </c>
      <c r="AI4986">
        <v>97</v>
      </c>
    </row>
    <row r="4987" spans="1:35" x14ac:dyDescent="0.3">
      <c r="A4987" t="s">
        <v>10042</v>
      </c>
      <c r="B4987" t="s">
        <v>45</v>
      </c>
      <c r="C4987" t="s">
        <v>66</v>
      </c>
      <c r="D4987" t="s">
        <v>96</v>
      </c>
      <c r="E4987" t="s">
        <v>59</v>
      </c>
      <c r="F4987">
        <v>682</v>
      </c>
      <c r="G4987">
        <v>32</v>
      </c>
      <c r="H4987">
        <v>463.76</v>
      </c>
      <c r="I4987">
        <v>9</v>
      </c>
      <c r="J4987">
        <v>84</v>
      </c>
      <c r="K4987">
        <v>4.3</v>
      </c>
      <c r="L4987">
        <v>275</v>
      </c>
      <c r="M4987" t="s">
        <v>60</v>
      </c>
      <c r="N4987" s="1">
        <v>3420</v>
      </c>
      <c r="O4987" s="1">
        <v>-2956.24</v>
      </c>
      <c r="P4987" s="2">
        <v>50643</v>
      </c>
      <c r="Q4987" s="2">
        <v>50277</v>
      </c>
      <c r="R4987" t="s">
        <v>49</v>
      </c>
      <c r="S4987">
        <v>1</v>
      </c>
      <c r="T4987">
        <v>55</v>
      </c>
      <c r="U4987" t="s">
        <v>50</v>
      </c>
      <c r="V4987" t="s">
        <v>36</v>
      </c>
      <c r="W4987" t="s">
        <v>51</v>
      </c>
      <c r="X4987" t="s">
        <v>10043</v>
      </c>
      <c r="Y4987" t="s">
        <v>70</v>
      </c>
      <c r="Z4987">
        <v>13</v>
      </c>
      <c r="AA4987" t="s">
        <v>63</v>
      </c>
      <c r="AB4987">
        <v>424</v>
      </c>
      <c r="AC4987" t="s">
        <v>78</v>
      </c>
      <c r="AD4987" t="s">
        <v>82</v>
      </c>
      <c r="AG4987" t="s">
        <v>59</v>
      </c>
      <c r="AH4987">
        <v>9</v>
      </c>
      <c r="AI4987">
        <v>84</v>
      </c>
    </row>
    <row r="4988" spans="1:35" x14ac:dyDescent="0.3">
      <c r="A4988" t="s">
        <v>10044</v>
      </c>
      <c r="B4988" t="s">
        <v>75</v>
      </c>
      <c r="C4988" t="s">
        <v>84</v>
      </c>
      <c r="D4988" t="s">
        <v>47</v>
      </c>
      <c r="E4988" t="s">
        <v>59</v>
      </c>
      <c r="F4988" s="1">
        <v>2681</v>
      </c>
      <c r="G4988">
        <v>48</v>
      </c>
      <c r="H4988" s="1">
        <v>1394.12</v>
      </c>
      <c r="I4988">
        <v>66</v>
      </c>
      <c r="J4988">
        <v>32</v>
      </c>
      <c r="K4988">
        <v>3.8</v>
      </c>
      <c r="L4988">
        <v>218</v>
      </c>
      <c r="M4988" t="s">
        <v>48</v>
      </c>
      <c r="N4988">
        <v>716</v>
      </c>
      <c r="O4988">
        <v>678.12</v>
      </c>
      <c r="P4988" s="2">
        <v>50644</v>
      </c>
      <c r="Q4988" s="2">
        <v>50278</v>
      </c>
      <c r="R4988" t="s">
        <v>89</v>
      </c>
      <c r="S4988">
        <v>30</v>
      </c>
      <c r="T4988">
        <v>61</v>
      </c>
      <c r="U4988" t="s">
        <v>50</v>
      </c>
      <c r="V4988" t="s">
        <v>36</v>
      </c>
      <c r="W4988" t="s">
        <v>37</v>
      </c>
      <c r="X4988" t="s">
        <v>10045</v>
      </c>
      <c r="Y4988" t="s">
        <v>39</v>
      </c>
      <c r="Z4988">
        <v>11</v>
      </c>
      <c r="AA4988" t="s">
        <v>63</v>
      </c>
      <c r="AB4988">
        <v>117</v>
      </c>
      <c r="AC4988" t="s">
        <v>78</v>
      </c>
      <c r="AD4988" t="s">
        <v>42</v>
      </c>
      <c r="AG4988" t="s">
        <v>59</v>
      </c>
      <c r="AH4988">
        <v>66</v>
      </c>
      <c r="AI4988">
        <v>32</v>
      </c>
    </row>
    <row r="4989" spans="1:35" x14ac:dyDescent="0.3">
      <c r="A4989" t="s">
        <v>10046</v>
      </c>
      <c r="B4989" t="s">
        <v>29</v>
      </c>
      <c r="C4989" t="s">
        <v>72</v>
      </c>
      <c r="D4989" t="s">
        <v>96</v>
      </c>
      <c r="E4989" t="s">
        <v>56</v>
      </c>
      <c r="F4989" s="1">
        <v>1488</v>
      </c>
      <c r="G4989">
        <v>3</v>
      </c>
      <c r="H4989" s="1">
        <v>1443.36</v>
      </c>
      <c r="I4989">
        <v>169</v>
      </c>
      <c r="J4989">
        <v>58</v>
      </c>
      <c r="K4989">
        <v>2.9</v>
      </c>
      <c r="L4989">
        <v>326</v>
      </c>
      <c r="M4989" t="s">
        <v>33</v>
      </c>
      <c r="N4989">
        <v>572</v>
      </c>
      <c r="O4989">
        <v>871.36</v>
      </c>
      <c r="P4989" s="2">
        <v>50645</v>
      </c>
      <c r="Q4989" s="2">
        <v>50279</v>
      </c>
      <c r="R4989" t="s">
        <v>49</v>
      </c>
      <c r="S4989">
        <v>38</v>
      </c>
      <c r="T4989">
        <v>29</v>
      </c>
      <c r="U4989" t="s">
        <v>50</v>
      </c>
      <c r="V4989" t="s">
        <v>36</v>
      </c>
      <c r="W4989" t="s">
        <v>76</v>
      </c>
      <c r="X4989" t="s">
        <v>10047</v>
      </c>
      <c r="Y4989" t="s">
        <v>39</v>
      </c>
      <c r="Z4989">
        <v>7</v>
      </c>
      <c r="AA4989" t="s">
        <v>40</v>
      </c>
      <c r="AB4989">
        <v>546</v>
      </c>
      <c r="AC4989" t="s">
        <v>54</v>
      </c>
      <c r="AD4989" t="s">
        <v>82</v>
      </c>
      <c r="AG4989" t="s">
        <v>56</v>
      </c>
      <c r="AH4989">
        <v>169</v>
      </c>
      <c r="AI4989">
        <v>58</v>
      </c>
    </row>
    <row r="4990" spans="1:35" x14ac:dyDescent="0.3">
      <c r="A4990" t="s">
        <v>10048</v>
      </c>
      <c r="B4990" t="s">
        <v>65</v>
      </c>
      <c r="C4990" t="s">
        <v>72</v>
      </c>
      <c r="D4990" t="s">
        <v>47</v>
      </c>
      <c r="E4990" t="s">
        <v>43</v>
      </c>
      <c r="F4990" s="1">
        <v>2497</v>
      </c>
      <c r="G4990">
        <v>42</v>
      </c>
      <c r="H4990" s="1">
        <v>1448.26</v>
      </c>
      <c r="I4990">
        <v>107</v>
      </c>
      <c r="J4990">
        <v>76</v>
      </c>
      <c r="K4990">
        <v>1.1000000000000001</v>
      </c>
      <c r="L4990">
        <v>205</v>
      </c>
      <c r="M4990" t="s">
        <v>48</v>
      </c>
      <c r="N4990" s="1">
        <v>1977</v>
      </c>
      <c r="O4990">
        <v>-528.74</v>
      </c>
      <c r="P4990" s="2">
        <v>50646</v>
      </c>
      <c r="Q4990" s="2">
        <v>50280</v>
      </c>
      <c r="R4990" t="s">
        <v>89</v>
      </c>
      <c r="S4990">
        <v>8</v>
      </c>
      <c r="T4990">
        <v>37</v>
      </c>
      <c r="U4990" t="s">
        <v>50</v>
      </c>
      <c r="V4990" t="s">
        <v>61</v>
      </c>
      <c r="W4990" t="s">
        <v>37</v>
      </c>
      <c r="X4990" t="s">
        <v>10049</v>
      </c>
      <c r="Y4990" t="s">
        <v>70</v>
      </c>
      <c r="Z4990">
        <v>7</v>
      </c>
      <c r="AA4990" t="s">
        <v>63</v>
      </c>
      <c r="AB4990">
        <v>549</v>
      </c>
      <c r="AC4990" t="s">
        <v>54</v>
      </c>
      <c r="AD4990" t="s">
        <v>42</v>
      </c>
      <c r="AG4990" t="s">
        <v>43</v>
      </c>
      <c r="AH4990">
        <v>107</v>
      </c>
      <c r="AI4990">
        <v>76</v>
      </c>
    </row>
    <row r="4991" spans="1:35" x14ac:dyDescent="0.3">
      <c r="A4991" t="s">
        <v>10050</v>
      </c>
      <c r="B4991" t="s">
        <v>29</v>
      </c>
      <c r="C4991" t="s">
        <v>84</v>
      </c>
      <c r="D4991" t="s">
        <v>96</v>
      </c>
      <c r="E4991" t="s">
        <v>59</v>
      </c>
      <c r="F4991" s="1">
        <v>1899</v>
      </c>
      <c r="G4991">
        <v>22</v>
      </c>
      <c r="H4991" s="1">
        <v>1481.22</v>
      </c>
      <c r="I4991">
        <v>11</v>
      </c>
      <c r="J4991">
        <v>85</v>
      </c>
      <c r="K4991">
        <v>1.2</v>
      </c>
      <c r="L4991">
        <v>495</v>
      </c>
      <c r="M4991" t="s">
        <v>60</v>
      </c>
      <c r="N4991">
        <v>174</v>
      </c>
      <c r="O4991" s="1">
        <v>1307.22</v>
      </c>
      <c r="P4991" s="2">
        <v>50647</v>
      </c>
      <c r="Q4991" s="2">
        <v>50281</v>
      </c>
      <c r="R4991" t="s">
        <v>34</v>
      </c>
      <c r="S4991">
        <v>37</v>
      </c>
      <c r="T4991">
        <v>59</v>
      </c>
      <c r="U4991" t="s">
        <v>35</v>
      </c>
      <c r="V4991" t="s">
        <v>36</v>
      </c>
      <c r="W4991" t="s">
        <v>37</v>
      </c>
      <c r="X4991" t="s">
        <v>10051</v>
      </c>
      <c r="Y4991" t="s">
        <v>70</v>
      </c>
      <c r="Z4991">
        <v>3</v>
      </c>
      <c r="AA4991" t="s">
        <v>40</v>
      </c>
      <c r="AB4991">
        <v>344</v>
      </c>
      <c r="AC4991" t="s">
        <v>54</v>
      </c>
      <c r="AD4991" t="s">
        <v>55</v>
      </c>
      <c r="AG4991" t="s">
        <v>59</v>
      </c>
      <c r="AH4991">
        <v>11</v>
      </c>
      <c r="AI4991">
        <v>85</v>
      </c>
    </row>
    <row r="4992" spans="1:35" x14ac:dyDescent="0.3">
      <c r="A4992" t="s">
        <v>10052</v>
      </c>
      <c r="B4992" t="s">
        <v>29</v>
      </c>
      <c r="C4992" t="s">
        <v>72</v>
      </c>
      <c r="D4992" t="s">
        <v>96</v>
      </c>
      <c r="E4992" t="s">
        <v>59</v>
      </c>
      <c r="F4992" s="1">
        <v>2025</v>
      </c>
      <c r="G4992">
        <v>14</v>
      </c>
      <c r="H4992" s="1">
        <v>1741.5</v>
      </c>
      <c r="I4992">
        <v>100</v>
      </c>
      <c r="J4992">
        <v>21</v>
      </c>
      <c r="K4992">
        <v>2.9</v>
      </c>
      <c r="L4992">
        <v>198</v>
      </c>
      <c r="M4992" t="s">
        <v>48</v>
      </c>
      <c r="N4992" s="1">
        <v>3325</v>
      </c>
      <c r="O4992" s="1">
        <v>-1583.5</v>
      </c>
      <c r="P4992" s="2">
        <v>50648</v>
      </c>
      <c r="Q4992" s="2">
        <v>50282</v>
      </c>
      <c r="R4992" t="s">
        <v>49</v>
      </c>
      <c r="S4992">
        <v>21</v>
      </c>
      <c r="T4992">
        <v>62</v>
      </c>
      <c r="U4992" t="s">
        <v>35</v>
      </c>
      <c r="V4992" t="s">
        <v>61</v>
      </c>
      <c r="W4992" t="s">
        <v>51</v>
      </c>
      <c r="X4992" t="s">
        <v>10053</v>
      </c>
      <c r="Y4992" t="s">
        <v>53</v>
      </c>
      <c r="Z4992">
        <v>1</v>
      </c>
      <c r="AA4992" t="s">
        <v>63</v>
      </c>
      <c r="AB4992">
        <v>380</v>
      </c>
      <c r="AC4992" t="s">
        <v>54</v>
      </c>
      <c r="AD4992" t="s">
        <v>82</v>
      </c>
      <c r="AG4992" t="s">
        <v>59</v>
      </c>
      <c r="AH4992">
        <v>100</v>
      </c>
      <c r="AI4992">
        <v>21</v>
      </c>
    </row>
    <row r="4993" spans="1:35" x14ac:dyDescent="0.3">
      <c r="A4993" t="s">
        <v>10054</v>
      </c>
      <c r="B4993" t="s">
        <v>29</v>
      </c>
      <c r="C4993" t="s">
        <v>30</v>
      </c>
      <c r="D4993" t="s">
        <v>96</v>
      </c>
      <c r="E4993" t="s">
        <v>43</v>
      </c>
      <c r="F4993" s="1">
        <v>1736</v>
      </c>
      <c r="G4993">
        <v>14</v>
      </c>
      <c r="H4993" s="1">
        <v>1492.96</v>
      </c>
      <c r="I4993">
        <v>76</v>
      </c>
      <c r="J4993">
        <v>91</v>
      </c>
      <c r="K4993">
        <v>3.4</v>
      </c>
      <c r="L4993">
        <v>304</v>
      </c>
      <c r="M4993" t="s">
        <v>48</v>
      </c>
      <c r="N4993" s="1">
        <v>2441</v>
      </c>
      <c r="O4993">
        <v>-948.04</v>
      </c>
      <c r="P4993" s="2">
        <v>50649</v>
      </c>
      <c r="Q4993" s="2">
        <v>50283</v>
      </c>
      <c r="R4993" t="s">
        <v>89</v>
      </c>
      <c r="S4993">
        <v>25</v>
      </c>
      <c r="T4993">
        <v>31</v>
      </c>
      <c r="U4993" t="s">
        <v>50</v>
      </c>
      <c r="V4993" t="s">
        <v>36</v>
      </c>
      <c r="W4993" t="s">
        <v>76</v>
      </c>
      <c r="X4993" t="s">
        <v>10055</v>
      </c>
      <c r="Y4993" t="s">
        <v>70</v>
      </c>
      <c r="Z4993">
        <v>4</v>
      </c>
      <c r="AA4993" t="s">
        <v>40</v>
      </c>
      <c r="AB4993">
        <v>725</v>
      </c>
      <c r="AC4993" t="s">
        <v>41</v>
      </c>
      <c r="AD4993" t="s">
        <v>55</v>
      </c>
      <c r="AG4993" t="s">
        <v>43</v>
      </c>
      <c r="AH4993">
        <v>76</v>
      </c>
      <c r="AI4993">
        <v>91</v>
      </c>
    </row>
    <row r="4994" spans="1:35" x14ac:dyDescent="0.3">
      <c r="A4994" t="s">
        <v>10056</v>
      </c>
      <c r="B4994" t="s">
        <v>45</v>
      </c>
      <c r="C4994" t="s">
        <v>46</v>
      </c>
      <c r="D4994" t="s">
        <v>67</v>
      </c>
      <c r="E4994" t="s">
        <v>59</v>
      </c>
      <c r="F4994" s="1">
        <v>3231</v>
      </c>
      <c r="G4994">
        <v>18</v>
      </c>
      <c r="H4994" s="1">
        <v>2649.42</v>
      </c>
      <c r="I4994">
        <v>197</v>
      </c>
      <c r="J4994">
        <v>93</v>
      </c>
      <c r="K4994">
        <v>4.8</v>
      </c>
      <c r="L4994">
        <v>492</v>
      </c>
      <c r="M4994" t="s">
        <v>48</v>
      </c>
      <c r="N4994" s="1">
        <v>2979</v>
      </c>
      <c r="O4994">
        <v>-329.58</v>
      </c>
      <c r="P4994" s="2">
        <v>50650</v>
      </c>
      <c r="Q4994" s="2">
        <v>50284</v>
      </c>
      <c r="R4994" t="s">
        <v>34</v>
      </c>
      <c r="S4994">
        <v>28</v>
      </c>
      <c r="T4994">
        <v>64</v>
      </c>
      <c r="U4994" t="s">
        <v>50</v>
      </c>
      <c r="V4994" t="s">
        <v>36</v>
      </c>
      <c r="W4994" t="s">
        <v>51</v>
      </c>
      <c r="X4994" t="s">
        <v>10057</v>
      </c>
      <c r="Y4994" t="s">
        <v>70</v>
      </c>
      <c r="Z4994">
        <v>14</v>
      </c>
      <c r="AA4994" t="s">
        <v>40</v>
      </c>
      <c r="AB4994">
        <v>968</v>
      </c>
      <c r="AC4994" t="s">
        <v>78</v>
      </c>
      <c r="AD4994" t="s">
        <v>82</v>
      </c>
      <c r="AG4994" t="s">
        <v>59</v>
      </c>
      <c r="AH4994">
        <v>197</v>
      </c>
      <c r="AI4994">
        <v>93</v>
      </c>
    </row>
    <row r="4995" spans="1:35" x14ac:dyDescent="0.3">
      <c r="A4995" t="s">
        <v>10058</v>
      </c>
      <c r="B4995" t="s">
        <v>75</v>
      </c>
      <c r="C4995" t="s">
        <v>66</v>
      </c>
      <c r="D4995" t="s">
        <v>67</v>
      </c>
      <c r="E4995" t="s">
        <v>59</v>
      </c>
      <c r="F4995" s="1">
        <v>2742</v>
      </c>
      <c r="G4995">
        <v>26</v>
      </c>
      <c r="H4995" s="1">
        <v>2029.08</v>
      </c>
      <c r="I4995">
        <v>133</v>
      </c>
      <c r="J4995">
        <v>68</v>
      </c>
      <c r="K4995">
        <v>2.2999999999999998</v>
      </c>
      <c r="L4995">
        <v>26</v>
      </c>
      <c r="M4995" t="s">
        <v>60</v>
      </c>
      <c r="N4995" s="1">
        <v>2205</v>
      </c>
      <c r="O4995">
        <v>-175.92</v>
      </c>
      <c r="P4995" s="2">
        <v>50651</v>
      </c>
      <c r="Q4995" s="2">
        <v>50285</v>
      </c>
      <c r="R4995" t="s">
        <v>34</v>
      </c>
      <c r="S4995">
        <v>40</v>
      </c>
      <c r="T4995">
        <v>34</v>
      </c>
      <c r="U4995" t="s">
        <v>35</v>
      </c>
      <c r="V4995" t="s">
        <v>68</v>
      </c>
      <c r="W4995" t="s">
        <v>76</v>
      </c>
      <c r="X4995" t="s">
        <v>10059</v>
      </c>
      <c r="Y4995" t="s">
        <v>39</v>
      </c>
      <c r="Z4995">
        <v>13</v>
      </c>
      <c r="AA4995" t="s">
        <v>63</v>
      </c>
      <c r="AB4995">
        <v>401</v>
      </c>
      <c r="AC4995" t="s">
        <v>78</v>
      </c>
      <c r="AD4995" t="s">
        <v>55</v>
      </c>
      <c r="AG4995" t="s">
        <v>59</v>
      </c>
      <c r="AH4995">
        <v>133</v>
      </c>
      <c r="AI4995">
        <v>68</v>
      </c>
    </row>
    <row r="4996" spans="1:35" x14ac:dyDescent="0.3">
      <c r="A4996" t="s">
        <v>10060</v>
      </c>
      <c r="B4996" t="s">
        <v>45</v>
      </c>
      <c r="C4996" t="s">
        <v>30</v>
      </c>
      <c r="D4996" t="s">
        <v>31</v>
      </c>
      <c r="E4996" t="s">
        <v>56</v>
      </c>
      <c r="F4996" s="1">
        <v>2413</v>
      </c>
      <c r="G4996">
        <v>38</v>
      </c>
      <c r="H4996" s="1">
        <v>1496.06</v>
      </c>
      <c r="I4996">
        <v>2</v>
      </c>
      <c r="J4996">
        <v>63</v>
      </c>
      <c r="K4996">
        <v>2.6</v>
      </c>
      <c r="L4996">
        <v>241</v>
      </c>
      <c r="M4996" t="s">
        <v>48</v>
      </c>
      <c r="N4996" s="1">
        <v>1193</v>
      </c>
      <c r="O4996">
        <v>303.06</v>
      </c>
      <c r="P4996" s="2">
        <v>50652</v>
      </c>
      <c r="Q4996" s="2">
        <v>50286</v>
      </c>
      <c r="R4996" t="s">
        <v>89</v>
      </c>
      <c r="S4996">
        <v>35</v>
      </c>
      <c r="T4996">
        <v>58</v>
      </c>
      <c r="U4996" t="s">
        <v>50</v>
      </c>
      <c r="V4996" t="s">
        <v>61</v>
      </c>
      <c r="W4996" t="s">
        <v>76</v>
      </c>
      <c r="X4996" t="s">
        <v>10061</v>
      </c>
      <c r="Y4996" t="s">
        <v>53</v>
      </c>
      <c r="Z4996">
        <v>3</v>
      </c>
      <c r="AA4996" t="s">
        <v>63</v>
      </c>
      <c r="AB4996">
        <v>966</v>
      </c>
      <c r="AC4996" t="s">
        <v>78</v>
      </c>
      <c r="AD4996" t="s">
        <v>55</v>
      </c>
      <c r="AG4996" t="s">
        <v>56</v>
      </c>
      <c r="AH4996">
        <v>2</v>
      </c>
      <c r="AI4996">
        <v>63</v>
      </c>
    </row>
    <row r="4997" spans="1:35" x14ac:dyDescent="0.3">
      <c r="A4997" t="s">
        <v>10062</v>
      </c>
      <c r="B4997" t="s">
        <v>80</v>
      </c>
      <c r="C4997" t="s">
        <v>84</v>
      </c>
      <c r="D4997" t="s">
        <v>96</v>
      </c>
      <c r="E4997" t="s">
        <v>59</v>
      </c>
      <c r="F4997" s="1">
        <v>1945</v>
      </c>
      <c r="G4997">
        <v>44</v>
      </c>
      <c r="H4997" s="1">
        <v>1089.2</v>
      </c>
      <c r="I4997">
        <v>95</v>
      </c>
      <c r="J4997">
        <v>50</v>
      </c>
      <c r="K4997">
        <v>3.7</v>
      </c>
      <c r="L4997">
        <v>135</v>
      </c>
      <c r="M4997" t="s">
        <v>48</v>
      </c>
      <c r="N4997">
        <v>964</v>
      </c>
      <c r="O4997">
        <v>125.2</v>
      </c>
      <c r="P4997" s="2">
        <v>50653</v>
      </c>
      <c r="Q4997" s="2">
        <v>50287</v>
      </c>
      <c r="R4997" t="s">
        <v>89</v>
      </c>
      <c r="S4997">
        <v>21</v>
      </c>
      <c r="T4997">
        <v>29</v>
      </c>
      <c r="U4997" t="s">
        <v>50</v>
      </c>
      <c r="V4997" t="s">
        <v>61</v>
      </c>
      <c r="W4997" t="s">
        <v>37</v>
      </c>
      <c r="X4997" t="s">
        <v>10063</v>
      </c>
      <c r="Y4997" t="s">
        <v>53</v>
      </c>
      <c r="Z4997">
        <v>14</v>
      </c>
      <c r="AA4997" t="s">
        <v>63</v>
      </c>
      <c r="AB4997">
        <v>321</v>
      </c>
      <c r="AC4997" t="s">
        <v>78</v>
      </c>
      <c r="AD4997" t="s">
        <v>42</v>
      </c>
      <c r="AG4997" t="s">
        <v>59</v>
      </c>
      <c r="AH4997">
        <v>95</v>
      </c>
      <c r="AI4997">
        <v>50</v>
      </c>
    </row>
    <row r="4998" spans="1:35" x14ac:dyDescent="0.3">
      <c r="A4998" t="s">
        <v>10064</v>
      </c>
      <c r="B4998" t="s">
        <v>75</v>
      </c>
      <c r="C4998" t="s">
        <v>84</v>
      </c>
      <c r="D4998" t="s">
        <v>96</v>
      </c>
      <c r="E4998" t="s">
        <v>32</v>
      </c>
      <c r="F4998" s="1">
        <v>1094</v>
      </c>
      <c r="G4998">
        <v>26</v>
      </c>
      <c r="H4998">
        <v>809.56</v>
      </c>
      <c r="I4998">
        <v>176</v>
      </c>
      <c r="J4998">
        <v>80</v>
      </c>
      <c r="K4998">
        <v>4.9000000000000004</v>
      </c>
      <c r="L4998">
        <v>341</v>
      </c>
      <c r="M4998" t="s">
        <v>60</v>
      </c>
      <c r="N4998" s="1">
        <v>3172</v>
      </c>
      <c r="O4998" s="1">
        <v>-2362.44</v>
      </c>
      <c r="P4998" s="2">
        <v>50654</v>
      </c>
      <c r="Q4998" s="2">
        <v>50288</v>
      </c>
      <c r="R4998" t="s">
        <v>34</v>
      </c>
      <c r="S4998">
        <v>28</v>
      </c>
      <c r="T4998">
        <v>27</v>
      </c>
      <c r="U4998" t="s">
        <v>35</v>
      </c>
      <c r="V4998" t="s">
        <v>36</v>
      </c>
      <c r="W4998" t="s">
        <v>51</v>
      </c>
      <c r="X4998" t="s">
        <v>10065</v>
      </c>
      <c r="Y4998" t="s">
        <v>70</v>
      </c>
      <c r="Z4998">
        <v>11</v>
      </c>
      <c r="AA4998" t="s">
        <v>63</v>
      </c>
      <c r="AB4998">
        <v>748</v>
      </c>
      <c r="AC4998" t="s">
        <v>78</v>
      </c>
      <c r="AD4998" t="s">
        <v>55</v>
      </c>
      <c r="AG4998" t="s">
        <v>32</v>
      </c>
      <c r="AH4998">
        <v>176</v>
      </c>
      <c r="AI4998">
        <v>80</v>
      </c>
    </row>
    <row r="4999" spans="1:35" x14ac:dyDescent="0.3">
      <c r="A4999" t="s">
        <v>10066</v>
      </c>
      <c r="B4999" t="s">
        <v>75</v>
      </c>
      <c r="C4999" t="s">
        <v>30</v>
      </c>
      <c r="D4999" t="s">
        <v>47</v>
      </c>
      <c r="E4999" t="s">
        <v>56</v>
      </c>
      <c r="F4999">
        <v>76</v>
      </c>
      <c r="G4999">
        <v>25</v>
      </c>
      <c r="H4999">
        <v>57</v>
      </c>
      <c r="I4999">
        <v>22</v>
      </c>
      <c r="J4999">
        <v>48</v>
      </c>
      <c r="K4999">
        <v>1.2</v>
      </c>
      <c r="L4999">
        <v>77</v>
      </c>
      <c r="M4999" t="s">
        <v>33</v>
      </c>
      <c r="N4999">
        <v>704</v>
      </c>
      <c r="O4999">
        <v>-647</v>
      </c>
      <c r="P4999" s="2">
        <v>50655</v>
      </c>
      <c r="Q4999" s="2">
        <v>50289</v>
      </c>
      <c r="R4999" t="s">
        <v>89</v>
      </c>
      <c r="S4999">
        <v>10</v>
      </c>
      <c r="T4999">
        <v>59</v>
      </c>
      <c r="U4999" t="s">
        <v>35</v>
      </c>
      <c r="V4999" t="s">
        <v>68</v>
      </c>
      <c r="W4999" t="s">
        <v>76</v>
      </c>
      <c r="X4999" t="s">
        <v>10067</v>
      </c>
      <c r="Y4999" t="s">
        <v>53</v>
      </c>
      <c r="Z4999">
        <v>9</v>
      </c>
      <c r="AA4999" t="s">
        <v>63</v>
      </c>
      <c r="AB4999">
        <v>193</v>
      </c>
      <c r="AC4999" t="s">
        <v>41</v>
      </c>
      <c r="AD4999" t="s">
        <v>55</v>
      </c>
      <c r="AG4999" t="s">
        <v>56</v>
      </c>
      <c r="AH4999">
        <v>22</v>
      </c>
      <c r="AI4999">
        <v>48</v>
      </c>
    </row>
    <row r="5000" spans="1:35" x14ac:dyDescent="0.3">
      <c r="A5000" t="s">
        <v>10068</v>
      </c>
      <c r="B5000" t="s">
        <v>75</v>
      </c>
      <c r="C5000" t="s">
        <v>84</v>
      </c>
      <c r="D5000" t="s">
        <v>31</v>
      </c>
      <c r="E5000" t="s">
        <v>56</v>
      </c>
      <c r="F5000" s="1">
        <v>2210</v>
      </c>
      <c r="G5000">
        <v>5</v>
      </c>
      <c r="H5000" s="1">
        <v>2099.5</v>
      </c>
      <c r="I5000">
        <v>137</v>
      </c>
      <c r="J5000">
        <v>97</v>
      </c>
      <c r="K5000">
        <v>4.8</v>
      </c>
      <c r="L5000">
        <v>18</v>
      </c>
      <c r="M5000" t="s">
        <v>33</v>
      </c>
      <c r="N5000" s="1">
        <v>1129</v>
      </c>
      <c r="O5000">
        <v>970.5</v>
      </c>
      <c r="P5000" s="2">
        <v>50656</v>
      </c>
      <c r="Q5000" s="2">
        <v>50290</v>
      </c>
      <c r="R5000" t="s">
        <v>49</v>
      </c>
      <c r="S5000">
        <v>8</v>
      </c>
      <c r="T5000">
        <v>55</v>
      </c>
      <c r="U5000" t="s">
        <v>50</v>
      </c>
      <c r="V5000" t="s">
        <v>61</v>
      </c>
      <c r="W5000" t="s">
        <v>37</v>
      </c>
      <c r="X5000" t="s">
        <v>10069</v>
      </c>
      <c r="Y5000" t="s">
        <v>39</v>
      </c>
      <c r="Z5000">
        <v>10</v>
      </c>
      <c r="AA5000" t="s">
        <v>63</v>
      </c>
      <c r="AB5000">
        <v>383</v>
      </c>
      <c r="AC5000" t="s">
        <v>78</v>
      </c>
      <c r="AD5000" t="s">
        <v>82</v>
      </c>
      <c r="AG5000" t="s">
        <v>56</v>
      </c>
      <c r="AH5000">
        <v>137</v>
      </c>
      <c r="AI5000">
        <v>97</v>
      </c>
    </row>
    <row r="5001" spans="1:35" x14ac:dyDescent="0.3">
      <c r="A5001" t="s">
        <v>10070</v>
      </c>
      <c r="B5001" t="s">
        <v>65</v>
      </c>
      <c r="C5001" t="s">
        <v>46</v>
      </c>
      <c r="D5001" t="s">
        <v>67</v>
      </c>
      <c r="E5001" t="s">
        <v>43</v>
      </c>
      <c r="F5001" s="1">
        <v>1960</v>
      </c>
      <c r="G5001">
        <v>2</v>
      </c>
      <c r="H5001" s="1">
        <v>1920.8</v>
      </c>
      <c r="I5001">
        <v>42</v>
      </c>
      <c r="J5001">
        <v>17</v>
      </c>
      <c r="K5001">
        <v>4</v>
      </c>
      <c r="L5001">
        <v>158</v>
      </c>
      <c r="M5001" t="s">
        <v>60</v>
      </c>
      <c r="N5001">
        <v>185</v>
      </c>
      <c r="O5001" s="1">
        <v>1735.8</v>
      </c>
      <c r="P5001" s="2">
        <v>50657</v>
      </c>
      <c r="Q5001" s="2">
        <v>50291</v>
      </c>
      <c r="R5001" t="s">
        <v>89</v>
      </c>
      <c r="S5001">
        <v>11</v>
      </c>
      <c r="T5001">
        <v>46</v>
      </c>
      <c r="U5001" t="s">
        <v>35</v>
      </c>
      <c r="V5001" t="s">
        <v>61</v>
      </c>
      <c r="W5001" t="s">
        <v>76</v>
      </c>
      <c r="X5001" t="s">
        <v>10071</v>
      </c>
      <c r="Y5001" t="s">
        <v>39</v>
      </c>
      <c r="Z5001">
        <v>4</v>
      </c>
      <c r="AA5001" t="s">
        <v>40</v>
      </c>
      <c r="AB5001">
        <v>424</v>
      </c>
      <c r="AC5001" t="s">
        <v>54</v>
      </c>
      <c r="AD5001" t="s">
        <v>82</v>
      </c>
      <c r="AG5001" t="s">
        <v>43</v>
      </c>
      <c r="AH5001">
        <v>42</v>
      </c>
      <c r="AI5001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70C47-1B0A-4CEF-B083-2621D0F0D030}">
  <dimension ref="A1:AG5001"/>
  <sheetViews>
    <sheetView topLeftCell="M1" workbookViewId="0">
      <selection activeCell="U11" sqref="U11"/>
    </sheetView>
  </sheetViews>
  <sheetFormatPr defaultRowHeight="14.4" x14ac:dyDescent="0.3"/>
  <cols>
    <col min="1" max="1" width="10.44140625" bestFit="1" customWidth="1"/>
    <col min="2" max="2" width="9.88671875" bestFit="1" customWidth="1"/>
    <col min="3" max="3" width="12.77734375" bestFit="1" customWidth="1"/>
    <col min="4" max="4" width="8.21875" bestFit="1" customWidth="1"/>
    <col min="5" max="5" width="13.77734375" bestFit="1" customWidth="1"/>
    <col min="6" max="6" width="9.6640625" bestFit="1" customWidth="1"/>
    <col min="7" max="7" width="9.6640625" customWidth="1"/>
    <col min="8" max="8" width="14.6640625" bestFit="1" customWidth="1"/>
    <col min="9" max="9" width="18.109375" bestFit="1" customWidth="1"/>
    <col min="10" max="10" width="13.109375" bestFit="1" customWidth="1"/>
    <col min="11" max="11" width="11.88671875" customWidth="1"/>
    <col min="12" max="12" width="10.21875" bestFit="1" customWidth="1"/>
    <col min="13" max="13" width="14.109375" bestFit="1" customWidth="1"/>
    <col min="14" max="14" width="8.5546875" bestFit="1" customWidth="1"/>
    <col min="15" max="15" width="8.5546875" customWidth="1"/>
    <col min="16" max="16" width="10" bestFit="1" customWidth="1"/>
    <col min="17" max="17" width="10.109375" bestFit="1" customWidth="1"/>
    <col min="18" max="18" width="11" style="2" bestFit="1" customWidth="1"/>
    <col min="19" max="19" width="18.6640625" bestFit="1" customWidth="1"/>
    <col min="20" max="20" width="19" bestFit="1" customWidth="1"/>
    <col min="21" max="21" width="13.21875" bestFit="1" customWidth="1"/>
    <col min="22" max="22" width="13.44140625" bestFit="1" customWidth="1"/>
    <col min="23" max="23" width="15.6640625" customWidth="1"/>
    <col min="24" max="24" width="16.33203125" bestFit="1" customWidth="1"/>
    <col min="25" max="25" width="14.33203125" bestFit="1" customWidth="1"/>
    <col min="26" max="26" width="16.44140625" bestFit="1" customWidth="1"/>
    <col min="27" max="27" width="13.6640625" bestFit="1" customWidth="1"/>
    <col min="28" max="28" width="12" bestFit="1" customWidth="1"/>
    <col min="29" max="29" width="7.77734375" bestFit="1" customWidth="1"/>
    <col min="30" max="30" width="12.88671875" bestFit="1" customWidth="1"/>
    <col min="31" max="31" width="12.109375" bestFit="1" customWidth="1"/>
    <col min="32" max="32" width="7.77734375" bestFit="1" customWidth="1"/>
    <col min="33" max="33" width="11.218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10073</v>
      </c>
      <c r="G1" t="s">
        <v>10074</v>
      </c>
      <c r="H1" t="s">
        <v>10072</v>
      </c>
      <c r="I1" t="s">
        <v>11</v>
      </c>
      <c r="J1" t="s">
        <v>7</v>
      </c>
      <c r="K1" t="s">
        <v>10195</v>
      </c>
      <c r="L1" t="s">
        <v>12511</v>
      </c>
      <c r="M1" t="s">
        <v>6</v>
      </c>
      <c r="N1" t="s">
        <v>8</v>
      </c>
      <c r="O1" t="s">
        <v>15184</v>
      </c>
      <c r="P1" t="s">
        <v>9</v>
      </c>
      <c r="Q1" t="s">
        <v>10</v>
      </c>
      <c r="R1" s="2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10078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</row>
    <row r="2" spans="1:33" x14ac:dyDescent="0.3">
      <c r="A2" t="s">
        <v>28</v>
      </c>
      <c r="B2" t="s">
        <v>29</v>
      </c>
      <c r="C2" t="s">
        <v>30</v>
      </c>
      <c r="D2" t="s">
        <v>31</v>
      </c>
      <c r="E2" t="s">
        <v>32</v>
      </c>
      <c r="F2">
        <v>2684</v>
      </c>
      <c r="G2">
        <v>23</v>
      </c>
      <c r="H2">
        <v>2066.6799999999998</v>
      </c>
      <c r="I2">
        <v>2535</v>
      </c>
      <c r="J2">
        <v>21</v>
      </c>
      <c r="K2">
        <f>super_shop_dataset[[#This Row],[Sold_Quantity]]*super_shop_dataset[[#This Row],[Purchase_Cost_in_$]]</f>
        <v>53235</v>
      </c>
      <c r="L2" t="s">
        <v>12512</v>
      </c>
      <c r="M2">
        <v>192</v>
      </c>
      <c r="N2">
        <v>1.5</v>
      </c>
      <c r="O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">
        <v>427</v>
      </c>
      <c r="Q2" t="s">
        <v>33</v>
      </c>
      <c r="R2" s="2">
        <v>45658</v>
      </c>
      <c r="S2" s="2">
        <v>45292</v>
      </c>
      <c r="T2" t="s">
        <v>34</v>
      </c>
      <c r="U2">
        <v>33</v>
      </c>
      <c r="V2">
        <v>41</v>
      </c>
      <c r="W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" t="s">
        <v>35</v>
      </c>
      <c r="Y2" t="s">
        <v>36</v>
      </c>
      <c r="Z2" t="s">
        <v>37</v>
      </c>
      <c r="AA2" t="s">
        <v>38</v>
      </c>
      <c r="AB2" t="s">
        <v>39</v>
      </c>
      <c r="AC2">
        <v>2</v>
      </c>
      <c r="AD2" t="s">
        <v>40</v>
      </c>
      <c r="AE2">
        <v>801</v>
      </c>
      <c r="AF2" t="s">
        <v>41</v>
      </c>
      <c r="AG2" t="s">
        <v>42</v>
      </c>
    </row>
    <row r="3" spans="1:33" x14ac:dyDescent="0.3">
      <c r="A3" t="s">
        <v>44</v>
      </c>
      <c r="B3" t="s">
        <v>45</v>
      </c>
      <c r="C3" t="s">
        <v>46</v>
      </c>
      <c r="D3" t="s">
        <v>47</v>
      </c>
      <c r="E3" t="s">
        <v>43</v>
      </c>
      <c r="F3">
        <v>2704</v>
      </c>
      <c r="G3">
        <v>15</v>
      </c>
      <c r="H3">
        <v>2298.4</v>
      </c>
      <c r="I3">
        <v>1180</v>
      </c>
      <c r="J3">
        <v>62</v>
      </c>
      <c r="K3">
        <f>super_shop_dataset[[#This Row],[Sold_Quantity]]*super_shop_dataset[[#This Row],[Purchase_Cost_in_$]]</f>
        <v>73160</v>
      </c>
      <c r="L3" t="s">
        <v>10196</v>
      </c>
      <c r="M3">
        <v>21</v>
      </c>
      <c r="N3">
        <v>2.6</v>
      </c>
      <c r="O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">
        <v>383</v>
      </c>
      <c r="Q3" t="s">
        <v>48</v>
      </c>
      <c r="R3" s="2">
        <v>45659</v>
      </c>
      <c r="S3" s="2">
        <v>45293</v>
      </c>
      <c r="T3" t="s">
        <v>49</v>
      </c>
      <c r="U3">
        <v>22</v>
      </c>
      <c r="V3">
        <v>32</v>
      </c>
      <c r="W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" t="s">
        <v>50</v>
      </c>
      <c r="Y3" t="s">
        <v>36</v>
      </c>
      <c r="Z3" t="s">
        <v>51</v>
      </c>
      <c r="AA3" t="s">
        <v>52</v>
      </c>
      <c r="AB3" t="s">
        <v>53</v>
      </c>
      <c r="AC3">
        <v>12</v>
      </c>
      <c r="AD3" t="s">
        <v>40</v>
      </c>
      <c r="AE3">
        <v>173</v>
      </c>
      <c r="AF3" t="s">
        <v>54</v>
      </c>
      <c r="AG3" t="s">
        <v>55</v>
      </c>
    </row>
    <row r="4" spans="1:33" x14ac:dyDescent="0.3">
      <c r="A4" t="s">
        <v>57</v>
      </c>
      <c r="B4" t="s">
        <v>29</v>
      </c>
      <c r="C4" t="s">
        <v>46</v>
      </c>
      <c r="D4" t="s">
        <v>58</v>
      </c>
      <c r="E4" t="s">
        <v>59</v>
      </c>
      <c r="F4">
        <v>3173</v>
      </c>
      <c r="G4">
        <v>6</v>
      </c>
      <c r="H4">
        <v>2982.62</v>
      </c>
      <c r="I4">
        <v>2588</v>
      </c>
      <c r="J4">
        <v>11</v>
      </c>
      <c r="K4">
        <f>super_shop_dataset[[#This Row],[Sold_Quantity]]*super_shop_dataset[[#This Row],[Purchase_Cost_in_$]]</f>
        <v>28468</v>
      </c>
      <c r="L4" t="s">
        <v>10197</v>
      </c>
      <c r="M4">
        <v>66</v>
      </c>
      <c r="N4">
        <v>3.9</v>
      </c>
      <c r="O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">
        <v>50</v>
      </c>
      <c r="Q4" t="s">
        <v>60</v>
      </c>
      <c r="R4" s="2">
        <v>45660</v>
      </c>
      <c r="S4" s="2">
        <v>45294</v>
      </c>
      <c r="T4" t="s">
        <v>34</v>
      </c>
      <c r="U4">
        <v>46</v>
      </c>
      <c r="V4">
        <v>57</v>
      </c>
      <c r="W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" t="s">
        <v>35</v>
      </c>
      <c r="Y4" t="s">
        <v>61</v>
      </c>
      <c r="Z4" t="s">
        <v>51</v>
      </c>
      <c r="AA4" t="s">
        <v>62</v>
      </c>
      <c r="AB4" t="s">
        <v>39</v>
      </c>
      <c r="AC4">
        <v>7</v>
      </c>
      <c r="AD4" t="s">
        <v>63</v>
      </c>
      <c r="AE4">
        <v>974</v>
      </c>
      <c r="AF4" t="s">
        <v>54</v>
      </c>
      <c r="AG4" t="s">
        <v>42</v>
      </c>
    </row>
    <row r="5" spans="1:33" x14ac:dyDescent="0.3">
      <c r="A5" t="s">
        <v>64</v>
      </c>
      <c r="B5" t="s">
        <v>65</v>
      </c>
      <c r="C5" t="s">
        <v>66</v>
      </c>
      <c r="D5" t="s">
        <v>67</v>
      </c>
      <c r="E5" t="s">
        <v>32</v>
      </c>
      <c r="F5">
        <v>4320</v>
      </c>
      <c r="G5">
        <v>26</v>
      </c>
      <c r="H5">
        <v>3196.8</v>
      </c>
      <c r="I5">
        <v>567</v>
      </c>
      <c r="J5">
        <v>9</v>
      </c>
      <c r="K5">
        <f>super_shop_dataset[[#This Row],[Sold_Quantity]]*super_shop_dataset[[#This Row],[Purchase_Cost_in_$]]</f>
        <v>5103</v>
      </c>
      <c r="L5" t="s">
        <v>10198</v>
      </c>
      <c r="M5">
        <v>180</v>
      </c>
      <c r="N5">
        <v>4.5</v>
      </c>
      <c r="O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">
        <v>106</v>
      </c>
      <c r="Q5" t="s">
        <v>60</v>
      </c>
      <c r="R5" s="2">
        <v>45661</v>
      </c>
      <c r="S5" s="2">
        <v>45295</v>
      </c>
      <c r="T5" t="s">
        <v>34</v>
      </c>
      <c r="U5">
        <v>42</v>
      </c>
      <c r="V5">
        <v>18</v>
      </c>
      <c r="W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5" t="s">
        <v>35</v>
      </c>
      <c r="Y5" t="s">
        <v>68</v>
      </c>
      <c r="Z5" t="s">
        <v>51</v>
      </c>
      <c r="AA5" t="s">
        <v>69</v>
      </c>
      <c r="AB5" t="s">
        <v>70</v>
      </c>
      <c r="AC5">
        <v>13</v>
      </c>
      <c r="AD5" t="s">
        <v>40</v>
      </c>
      <c r="AE5">
        <v>206</v>
      </c>
      <c r="AF5" t="s">
        <v>41</v>
      </c>
      <c r="AG5" t="s">
        <v>55</v>
      </c>
    </row>
    <row r="6" spans="1:33" x14ac:dyDescent="0.3">
      <c r="A6" t="s">
        <v>71</v>
      </c>
      <c r="B6" t="s">
        <v>65</v>
      </c>
      <c r="C6" t="s">
        <v>72</v>
      </c>
      <c r="D6" t="s">
        <v>47</v>
      </c>
      <c r="E6" t="s">
        <v>56</v>
      </c>
      <c r="F6">
        <v>2557</v>
      </c>
      <c r="G6">
        <v>34</v>
      </c>
      <c r="H6">
        <v>1687.62</v>
      </c>
      <c r="I6">
        <v>3272</v>
      </c>
      <c r="J6">
        <v>73</v>
      </c>
      <c r="K6">
        <f>super_shop_dataset[[#This Row],[Sold_Quantity]]*super_shop_dataset[[#This Row],[Purchase_Cost_in_$]]</f>
        <v>238856</v>
      </c>
      <c r="L6" t="s">
        <v>12513</v>
      </c>
      <c r="M6">
        <v>81</v>
      </c>
      <c r="N6">
        <v>2</v>
      </c>
      <c r="O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">
        <v>72</v>
      </c>
      <c r="Q6" t="s">
        <v>33</v>
      </c>
      <c r="R6" s="2">
        <v>45662</v>
      </c>
      <c r="S6" s="2">
        <v>45296</v>
      </c>
      <c r="T6" t="s">
        <v>34</v>
      </c>
      <c r="U6">
        <v>23</v>
      </c>
      <c r="V6">
        <v>57</v>
      </c>
      <c r="W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" t="s">
        <v>50</v>
      </c>
      <c r="Y6" t="s">
        <v>36</v>
      </c>
      <c r="Z6" t="s">
        <v>37</v>
      </c>
      <c r="AA6" t="s">
        <v>73</v>
      </c>
      <c r="AB6" t="s">
        <v>39</v>
      </c>
      <c r="AC6">
        <v>11</v>
      </c>
      <c r="AD6" t="s">
        <v>63</v>
      </c>
      <c r="AE6">
        <v>994</v>
      </c>
      <c r="AF6" t="s">
        <v>54</v>
      </c>
      <c r="AG6" t="s">
        <v>55</v>
      </c>
    </row>
    <row r="7" spans="1:33" x14ac:dyDescent="0.3">
      <c r="A7" t="s">
        <v>74</v>
      </c>
      <c r="B7" t="s">
        <v>75</v>
      </c>
      <c r="C7" t="s">
        <v>46</v>
      </c>
      <c r="D7" t="s">
        <v>31</v>
      </c>
      <c r="E7" t="s">
        <v>56</v>
      </c>
      <c r="F7">
        <v>1568</v>
      </c>
      <c r="G7">
        <v>24</v>
      </c>
      <c r="H7">
        <v>1191.68</v>
      </c>
      <c r="I7">
        <v>1740</v>
      </c>
      <c r="J7">
        <v>83</v>
      </c>
      <c r="K7">
        <f>super_shop_dataset[[#This Row],[Sold_Quantity]]*super_shop_dataset[[#This Row],[Purchase_Cost_in_$]]</f>
        <v>144420</v>
      </c>
      <c r="L7" t="s">
        <v>12514</v>
      </c>
      <c r="M7">
        <v>70</v>
      </c>
      <c r="N7">
        <v>4.2</v>
      </c>
      <c r="O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">
        <v>400</v>
      </c>
      <c r="Q7" t="s">
        <v>33</v>
      </c>
      <c r="R7" s="2">
        <v>45663</v>
      </c>
      <c r="S7" s="2">
        <v>45297</v>
      </c>
      <c r="T7" t="s">
        <v>49</v>
      </c>
      <c r="U7">
        <v>31</v>
      </c>
      <c r="V7">
        <v>34</v>
      </c>
      <c r="W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" t="s">
        <v>35</v>
      </c>
      <c r="Y7" t="s">
        <v>36</v>
      </c>
      <c r="Z7" t="s">
        <v>76</v>
      </c>
      <c r="AA7" t="s">
        <v>77</v>
      </c>
      <c r="AB7" t="s">
        <v>39</v>
      </c>
      <c r="AC7">
        <v>8</v>
      </c>
      <c r="AD7" t="s">
        <v>40</v>
      </c>
      <c r="AE7">
        <v>349</v>
      </c>
      <c r="AF7" t="s">
        <v>78</v>
      </c>
      <c r="AG7" t="s">
        <v>55</v>
      </c>
    </row>
    <row r="8" spans="1:33" x14ac:dyDescent="0.3">
      <c r="A8" t="s">
        <v>79</v>
      </c>
      <c r="B8" t="s">
        <v>80</v>
      </c>
      <c r="C8" t="s">
        <v>30</v>
      </c>
      <c r="D8" t="s">
        <v>67</v>
      </c>
      <c r="E8" t="s">
        <v>32</v>
      </c>
      <c r="F8">
        <v>90</v>
      </c>
      <c r="G8">
        <v>11</v>
      </c>
      <c r="H8">
        <v>80.099999999999994</v>
      </c>
      <c r="I8">
        <v>74</v>
      </c>
      <c r="J8">
        <v>50</v>
      </c>
      <c r="K8">
        <f>super_shop_dataset[[#This Row],[Sold_Quantity]]*super_shop_dataset[[#This Row],[Purchase_Cost_in_$]]</f>
        <v>3700</v>
      </c>
      <c r="L8" t="s">
        <v>10199</v>
      </c>
      <c r="M8">
        <v>27</v>
      </c>
      <c r="N8">
        <v>4.2</v>
      </c>
      <c r="O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">
        <v>115</v>
      </c>
      <c r="Q8" t="s">
        <v>60</v>
      </c>
      <c r="R8" s="2">
        <v>45664</v>
      </c>
      <c r="S8" s="2">
        <v>45298</v>
      </c>
      <c r="T8" t="s">
        <v>34</v>
      </c>
      <c r="U8">
        <v>5</v>
      </c>
      <c r="V8">
        <v>45</v>
      </c>
      <c r="W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" t="s">
        <v>35</v>
      </c>
      <c r="Y8" t="s">
        <v>36</v>
      </c>
      <c r="Z8" t="s">
        <v>37</v>
      </c>
      <c r="AA8" t="s">
        <v>81</v>
      </c>
      <c r="AB8" t="s">
        <v>39</v>
      </c>
      <c r="AC8">
        <v>2</v>
      </c>
      <c r="AD8" t="s">
        <v>40</v>
      </c>
      <c r="AE8">
        <v>109</v>
      </c>
      <c r="AF8" t="s">
        <v>54</v>
      </c>
      <c r="AG8" t="s">
        <v>82</v>
      </c>
    </row>
    <row r="9" spans="1:33" x14ac:dyDescent="0.3">
      <c r="A9" t="s">
        <v>83</v>
      </c>
      <c r="B9" t="s">
        <v>80</v>
      </c>
      <c r="C9" t="s">
        <v>84</v>
      </c>
      <c r="D9" t="s">
        <v>47</v>
      </c>
      <c r="E9" t="s">
        <v>59</v>
      </c>
      <c r="F9">
        <v>1303</v>
      </c>
      <c r="G9">
        <v>10</v>
      </c>
      <c r="H9">
        <v>1172.7</v>
      </c>
      <c r="I9">
        <v>73</v>
      </c>
      <c r="J9">
        <v>48</v>
      </c>
      <c r="K9">
        <f>super_shop_dataset[[#This Row],[Sold_Quantity]]*super_shop_dataset[[#This Row],[Purchase_Cost_in_$]]</f>
        <v>3504</v>
      </c>
      <c r="L9" t="s">
        <v>10200</v>
      </c>
      <c r="M9">
        <v>94</v>
      </c>
      <c r="N9">
        <v>3.5</v>
      </c>
      <c r="O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">
        <v>373</v>
      </c>
      <c r="Q9" t="s">
        <v>48</v>
      </c>
      <c r="R9" s="2">
        <v>45665</v>
      </c>
      <c r="S9" s="2">
        <v>45299</v>
      </c>
      <c r="T9" t="s">
        <v>34</v>
      </c>
      <c r="U9">
        <v>38</v>
      </c>
      <c r="V9">
        <v>18</v>
      </c>
      <c r="W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9" t="s">
        <v>35</v>
      </c>
      <c r="Y9" t="s">
        <v>36</v>
      </c>
      <c r="Z9" t="s">
        <v>37</v>
      </c>
      <c r="AA9" t="s">
        <v>85</v>
      </c>
      <c r="AB9" t="s">
        <v>70</v>
      </c>
      <c r="AC9">
        <v>11</v>
      </c>
      <c r="AD9" t="s">
        <v>40</v>
      </c>
      <c r="AE9">
        <v>491</v>
      </c>
      <c r="AF9" t="s">
        <v>78</v>
      </c>
      <c r="AG9" t="s">
        <v>55</v>
      </c>
    </row>
    <row r="10" spans="1:33" x14ac:dyDescent="0.3">
      <c r="A10" t="s">
        <v>86</v>
      </c>
      <c r="B10" t="s">
        <v>45</v>
      </c>
      <c r="C10" t="s">
        <v>46</v>
      </c>
      <c r="D10" t="s">
        <v>47</v>
      </c>
      <c r="E10" t="s">
        <v>59</v>
      </c>
      <c r="F10">
        <v>2062</v>
      </c>
      <c r="G10">
        <v>40</v>
      </c>
      <c r="H10">
        <v>1237.2</v>
      </c>
      <c r="I10">
        <v>1981</v>
      </c>
      <c r="J10">
        <v>55</v>
      </c>
      <c r="K10">
        <f>super_shop_dataset[[#This Row],[Sold_Quantity]]*super_shop_dataset[[#This Row],[Purchase_Cost_in_$]]</f>
        <v>108955</v>
      </c>
      <c r="L10" t="s">
        <v>12515</v>
      </c>
      <c r="M10">
        <v>83</v>
      </c>
      <c r="N10">
        <v>3.1</v>
      </c>
      <c r="O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">
        <v>132</v>
      </c>
      <c r="Q10" t="s">
        <v>48</v>
      </c>
      <c r="R10" s="2">
        <v>45666</v>
      </c>
      <c r="S10" s="2">
        <v>45300</v>
      </c>
      <c r="T10" t="s">
        <v>49</v>
      </c>
      <c r="U10">
        <v>36</v>
      </c>
      <c r="V10">
        <v>35</v>
      </c>
      <c r="W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" t="s">
        <v>35</v>
      </c>
      <c r="Y10" t="s">
        <v>68</v>
      </c>
      <c r="Z10" t="s">
        <v>51</v>
      </c>
      <c r="AA10" t="s">
        <v>87</v>
      </c>
      <c r="AB10" t="s">
        <v>53</v>
      </c>
      <c r="AC10">
        <v>2</v>
      </c>
      <c r="AD10" t="s">
        <v>63</v>
      </c>
      <c r="AE10">
        <v>482</v>
      </c>
      <c r="AF10" t="s">
        <v>54</v>
      </c>
      <c r="AG10" t="s">
        <v>42</v>
      </c>
    </row>
    <row r="11" spans="1:33" x14ac:dyDescent="0.3">
      <c r="A11" t="s">
        <v>88</v>
      </c>
      <c r="B11" t="s">
        <v>75</v>
      </c>
      <c r="C11" t="s">
        <v>66</v>
      </c>
      <c r="D11" t="s">
        <v>58</v>
      </c>
      <c r="E11" t="s">
        <v>43</v>
      </c>
      <c r="F11">
        <v>3436</v>
      </c>
      <c r="G11">
        <v>12</v>
      </c>
      <c r="H11">
        <v>3023.68</v>
      </c>
      <c r="I11">
        <v>3619</v>
      </c>
      <c r="J11">
        <v>89</v>
      </c>
      <c r="K11">
        <f>super_shop_dataset[[#This Row],[Sold_Quantity]]*super_shop_dataset[[#This Row],[Purchase_Cost_in_$]]</f>
        <v>322091</v>
      </c>
      <c r="L11" t="s">
        <v>12516</v>
      </c>
      <c r="M11">
        <v>104</v>
      </c>
      <c r="N11">
        <v>3.5</v>
      </c>
      <c r="O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">
        <v>202</v>
      </c>
      <c r="Q11" t="s">
        <v>48</v>
      </c>
      <c r="R11" s="2">
        <v>45667</v>
      </c>
      <c r="S11" s="2">
        <v>45301</v>
      </c>
      <c r="T11" t="s">
        <v>89</v>
      </c>
      <c r="U11">
        <v>44</v>
      </c>
      <c r="V11">
        <v>37</v>
      </c>
      <c r="W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" t="s">
        <v>35</v>
      </c>
      <c r="Y11" t="s">
        <v>68</v>
      </c>
      <c r="Z11" t="s">
        <v>51</v>
      </c>
      <c r="AA11" t="s">
        <v>90</v>
      </c>
      <c r="AB11" t="s">
        <v>39</v>
      </c>
      <c r="AC11">
        <v>3</v>
      </c>
      <c r="AD11" t="s">
        <v>63</v>
      </c>
      <c r="AE11">
        <v>386</v>
      </c>
      <c r="AF11" t="s">
        <v>54</v>
      </c>
      <c r="AG11" t="s">
        <v>42</v>
      </c>
    </row>
    <row r="12" spans="1:33" x14ac:dyDescent="0.3">
      <c r="A12" t="s">
        <v>91</v>
      </c>
      <c r="B12" t="s">
        <v>65</v>
      </c>
      <c r="C12" t="s">
        <v>72</v>
      </c>
      <c r="D12" t="s">
        <v>47</v>
      </c>
      <c r="E12" t="s">
        <v>32</v>
      </c>
      <c r="F12">
        <v>3265</v>
      </c>
      <c r="G12">
        <v>39</v>
      </c>
      <c r="H12">
        <v>1991.65</v>
      </c>
      <c r="I12">
        <v>2950</v>
      </c>
      <c r="J12">
        <v>9</v>
      </c>
      <c r="K12">
        <f>super_shop_dataset[[#This Row],[Sold_Quantity]]*super_shop_dataset[[#This Row],[Purchase_Cost_in_$]]</f>
        <v>26550</v>
      </c>
      <c r="L12" t="s">
        <v>12517</v>
      </c>
      <c r="M12">
        <v>132</v>
      </c>
      <c r="N12">
        <v>2.2000000000000002</v>
      </c>
      <c r="O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">
        <v>370</v>
      </c>
      <c r="Q12" t="s">
        <v>48</v>
      </c>
      <c r="R12" s="2">
        <v>45668</v>
      </c>
      <c r="S12" s="2">
        <v>45302</v>
      </c>
      <c r="T12" t="s">
        <v>49</v>
      </c>
      <c r="U12">
        <v>15</v>
      </c>
      <c r="V12">
        <v>25</v>
      </c>
      <c r="W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" t="s">
        <v>35</v>
      </c>
      <c r="Y12" t="s">
        <v>68</v>
      </c>
      <c r="Z12" t="s">
        <v>76</v>
      </c>
      <c r="AA12" t="s">
        <v>92</v>
      </c>
      <c r="AB12" t="s">
        <v>70</v>
      </c>
      <c r="AC12">
        <v>3</v>
      </c>
      <c r="AD12" t="s">
        <v>63</v>
      </c>
      <c r="AE12">
        <v>456</v>
      </c>
      <c r="AF12" t="s">
        <v>54</v>
      </c>
      <c r="AG12" t="s">
        <v>42</v>
      </c>
    </row>
    <row r="13" spans="1:33" x14ac:dyDescent="0.3">
      <c r="A13" t="s">
        <v>93</v>
      </c>
      <c r="B13" t="s">
        <v>80</v>
      </c>
      <c r="C13" t="s">
        <v>66</v>
      </c>
      <c r="D13" t="s">
        <v>58</v>
      </c>
      <c r="E13" t="s">
        <v>32</v>
      </c>
      <c r="F13">
        <v>3037</v>
      </c>
      <c r="G13">
        <v>28</v>
      </c>
      <c r="H13">
        <v>2186.64</v>
      </c>
      <c r="I13">
        <v>485</v>
      </c>
      <c r="J13">
        <v>5</v>
      </c>
      <c r="K13">
        <f>super_shop_dataset[[#This Row],[Sold_Quantity]]*super_shop_dataset[[#This Row],[Purchase_Cost_in_$]]</f>
        <v>2425</v>
      </c>
      <c r="L13" t="s">
        <v>10201</v>
      </c>
      <c r="M13">
        <v>26</v>
      </c>
      <c r="N13">
        <v>2.8</v>
      </c>
      <c r="O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">
        <v>34</v>
      </c>
      <c r="Q13" t="s">
        <v>33</v>
      </c>
      <c r="R13" s="2">
        <v>45669</v>
      </c>
      <c r="S13" s="2">
        <v>45303</v>
      </c>
      <c r="T13" t="s">
        <v>49</v>
      </c>
      <c r="U13">
        <v>47</v>
      </c>
      <c r="V13">
        <v>65</v>
      </c>
      <c r="W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" t="s">
        <v>50</v>
      </c>
      <c r="Y13" t="s">
        <v>36</v>
      </c>
      <c r="Z13" t="s">
        <v>76</v>
      </c>
      <c r="AA13" t="s">
        <v>94</v>
      </c>
      <c r="AB13" t="s">
        <v>70</v>
      </c>
      <c r="AC13">
        <v>6</v>
      </c>
      <c r="AD13" t="s">
        <v>40</v>
      </c>
      <c r="AE13">
        <v>745</v>
      </c>
      <c r="AF13" t="s">
        <v>78</v>
      </c>
      <c r="AG13" t="s">
        <v>82</v>
      </c>
    </row>
    <row r="14" spans="1:33" x14ac:dyDescent="0.3">
      <c r="A14" t="s">
        <v>95</v>
      </c>
      <c r="B14" t="s">
        <v>29</v>
      </c>
      <c r="C14" t="s">
        <v>66</v>
      </c>
      <c r="D14" t="s">
        <v>96</v>
      </c>
      <c r="E14" t="s">
        <v>43</v>
      </c>
      <c r="F14">
        <v>850</v>
      </c>
      <c r="G14">
        <v>4</v>
      </c>
      <c r="H14">
        <v>816</v>
      </c>
      <c r="I14">
        <v>2344</v>
      </c>
      <c r="J14">
        <v>92</v>
      </c>
      <c r="K14">
        <f>super_shop_dataset[[#This Row],[Sold_Quantity]]*super_shop_dataset[[#This Row],[Purchase_Cost_in_$]]</f>
        <v>215648</v>
      </c>
      <c r="L14" t="s">
        <v>12518</v>
      </c>
      <c r="M14">
        <v>7</v>
      </c>
      <c r="N14">
        <v>4.0999999999999996</v>
      </c>
      <c r="O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">
        <v>450</v>
      </c>
      <c r="Q14" t="s">
        <v>33</v>
      </c>
      <c r="R14" s="2">
        <v>45670</v>
      </c>
      <c r="S14" s="2">
        <v>45304</v>
      </c>
      <c r="T14" t="s">
        <v>34</v>
      </c>
      <c r="U14">
        <v>17</v>
      </c>
      <c r="V14">
        <v>47</v>
      </c>
      <c r="W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" t="s">
        <v>35</v>
      </c>
      <c r="Y14" t="s">
        <v>68</v>
      </c>
      <c r="Z14" t="s">
        <v>76</v>
      </c>
      <c r="AA14" t="s">
        <v>97</v>
      </c>
      <c r="AB14" t="s">
        <v>53</v>
      </c>
      <c r="AC14">
        <v>14</v>
      </c>
      <c r="AD14" t="s">
        <v>40</v>
      </c>
      <c r="AE14">
        <v>532</v>
      </c>
      <c r="AF14" t="s">
        <v>78</v>
      </c>
      <c r="AG14" t="s">
        <v>42</v>
      </c>
    </row>
    <row r="15" spans="1:33" x14ac:dyDescent="0.3">
      <c r="A15" t="s">
        <v>98</v>
      </c>
      <c r="B15" t="s">
        <v>29</v>
      </c>
      <c r="C15" t="s">
        <v>66</v>
      </c>
      <c r="D15" t="s">
        <v>31</v>
      </c>
      <c r="E15" t="s">
        <v>32</v>
      </c>
      <c r="F15">
        <v>1466</v>
      </c>
      <c r="G15">
        <v>30</v>
      </c>
      <c r="H15">
        <v>1026.2</v>
      </c>
      <c r="I15">
        <v>55</v>
      </c>
      <c r="J15">
        <v>4</v>
      </c>
      <c r="K15">
        <f>super_shop_dataset[[#This Row],[Sold_Quantity]]*super_shop_dataset[[#This Row],[Purchase_Cost_in_$]]</f>
        <v>220</v>
      </c>
      <c r="L15" t="s">
        <v>10202</v>
      </c>
      <c r="M15">
        <v>171</v>
      </c>
      <c r="N15">
        <v>4</v>
      </c>
      <c r="O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">
        <v>271</v>
      </c>
      <c r="Q15" t="s">
        <v>60</v>
      </c>
      <c r="R15" s="2">
        <v>45671</v>
      </c>
      <c r="S15" s="2">
        <v>45305</v>
      </c>
      <c r="T15" t="s">
        <v>89</v>
      </c>
      <c r="U15">
        <v>26</v>
      </c>
      <c r="V15">
        <v>44</v>
      </c>
      <c r="W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" t="s">
        <v>35</v>
      </c>
      <c r="Y15" t="s">
        <v>61</v>
      </c>
      <c r="Z15" t="s">
        <v>76</v>
      </c>
      <c r="AA15" t="s">
        <v>99</v>
      </c>
      <c r="AB15" t="s">
        <v>70</v>
      </c>
      <c r="AC15">
        <v>2</v>
      </c>
      <c r="AD15" t="s">
        <v>40</v>
      </c>
      <c r="AE15">
        <v>318</v>
      </c>
      <c r="AF15" t="s">
        <v>54</v>
      </c>
      <c r="AG15" t="s">
        <v>42</v>
      </c>
    </row>
    <row r="16" spans="1:33" x14ac:dyDescent="0.3">
      <c r="A16" t="s">
        <v>100</v>
      </c>
      <c r="B16" t="s">
        <v>80</v>
      </c>
      <c r="C16" t="s">
        <v>84</v>
      </c>
      <c r="D16" t="s">
        <v>67</v>
      </c>
      <c r="E16" t="s">
        <v>59</v>
      </c>
      <c r="F16">
        <v>3870</v>
      </c>
      <c r="G16">
        <v>5</v>
      </c>
      <c r="H16">
        <v>3676.5</v>
      </c>
      <c r="I16">
        <v>366</v>
      </c>
      <c r="J16">
        <v>26</v>
      </c>
      <c r="K16">
        <f>super_shop_dataset[[#This Row],[Sold_Quantity]]*super_shop_dataset[[#This Row],[Purchase_Cost_in_$]]</f>
        <v>9516</v>
      </c>
      <c r="L16" t="s">
        <v>10203</v>
      </c>
      <c r="M16">
        <v>141</v>
      </c>
      <c r="N16">
        <v>1.2</v>
      </c>
      <c r="O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">
        <v>438</v>
      </c>
      <c r="Q16" t="s">
        <v>48</v>
      </c>
      <c r="R16" s="2">
        <v>45672</v>
      </c>
      <c r="S16" s="2">
        <v>45306</v>
      </c>
      <c r="T16" t="s">
        <v>49</v>
      </c>
      <c r="U16">
        <v>25</v>
      </c>
      <c r="V16">
        <v>28</v>
      </c>
      <c r="W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" t="s">
        <v>50</v>
      </c>
      <c r="Y16" t="s">
        <v>36</v>
      </c>
      <c r="Z16" t="s">
        <v>76</v>
      </c>
      <c r="AA16" t="s">
        <v>101</v>
      </c>
      <c r="AB16" t="s">
        <v>53</v>
      </c>
      <c r="AC16">
        <v>10</v>
      </c>
      <c r="AD16" t="s">
        <v>63</v>
      </c>
      <c r="AE16">
        <v>268</v>
      </c>
      <c r="AF16" t="s">
        <v>41</v>
      </c>
      <c r="AG16" t="s">
        <v>55</v>
      </c>
    </row>
    <row r="17" spans="1:33" x14ac:dyDescent="0.3">
      <c r="A17" t="s">
        <v>102</v>
      </c>
      <c r="B17" t="s">
        <v>45</v>
      </c>
      <c r="C17" t="s">
        <v>30</v>
      </c>
      <c r="D17" t="s">
        <v>96</v>
      </c>
      <c r="E17" t="s">
        <v>59</v>
      </c>
      <c r="F17">
        <v>390</v>
      </c>
      <c r="G17">
        <v>22</v>
      </c>
      <c r="H17">
        <v>304.2</v>
      </c>
      <c r="I17">
        <v>2889</v>
      </c>
      <c r="J17">
        <v>9</v>
      </c>
      <c r="K17">
        <f>super_shop_dataset[[#This Row],[Sold_Quantity]]*super_shop_dataset[[#This Row],[Purchase_Cost_in_$]]</f>
        <v>26001</v>
      </c>
      <c r="L17" t="s">
        <v>12519</v>
      </c>
      <c r="M17">
        <v>106</v>
      </c>
      <c r="N17">
        <v>2.6</v>
      </c>
      <c r="O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">
        <v>302</v>
      </c>
      <c r="Q17" t="s">
        <v>33</v>
      </c>
      <c r="R17" s="2">
        <v>45673</v>
      </c>
      <c r="S17" s="2">
        <v>45307</v>
      </c>
      <c r="T17" t="s">
        <v>89</v>
      </c>
      <c r="U17">
        <v>33</v>
      </c>
      <c r="V17">
        <v>43</v>
      </c>
      <c r="W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" t="s">
        <v>50</v>
      </c>
      <c r="Y17" t="s">
        <v>68</v>
      </c>
      <c r="Z17" t="s">
        <v>51</v>
      </c>
      <c r="AA17" t="s">
        <v>103</v>
      </c>
      <c r="AB17" t="s">
        <v>39</v>
      </c>
      <c r="AC17">
        <v>5</v>
      </c>
      <c r="AD17" t="s">
        <v>63</v>
      </c>
      <c r="AE17">
        <v>240</v>
      </c>
      <c r="AF17" t="s">
        <v>78</v>
      </c>
      <c r="AG17" t="s">
        <v>42</v>
      </c>
    </row>
    <row r="18" spans="1:33" x14ac:dyDescent="0.3">
      <c r="A18" t="s">
        <v>104</v>
      </c>
      <c r="B18" t="s">
        <v>80</v>
      </c>
      <c r="C18" t="s">
        <v>46</v>
      </c>
      <c r="D18" t="s">
        <v>58</v>
      </c>
      <c r="E18" t="s">
        <v>56</v>
      </c>
      <c r="F18">
        <v>809</v>
      </c>
      <c r="G18">
        <v>47</v>
      </c>
      <c r="H18">
        <v>428.77</v>
      </c>
      <c r="I18">
        <v>2299</v>
      </c>
      <c r="J18">
        <v>20</v>
      </c>
      <c r="K18">
        <f>super_shop_dataset[[#This Row],[Sold_Quantity]]*super_shop_dataset[[#This Row],[Purchase_Cost_in_$]]</f>
        <v>45980</v>
      </c>
      <c r="L18" t="s">
        <v>12520</v>
      </c>
      <c r="M18">
        <v>40</v>
      </c>
      <c r="N18">
        <v>4.7</v>
      </c>
      <c r="O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">
        <v>406</v>
      </c>
      <c r="Q18" t="s">
        <v>33</v>
      </c>
      <c r="R18" s="2">
        <v>45674</v>
      </c>
      <c r="S18" s="2">
        <v>45308</v>
      </c>
      <c r="T18" t="s">
        <v>34</v>
      </c>
      <c r="U18">
        <v>18</v>
      </c>
      <c r="V18">
        <v>28</v>
      </c>
      <c r="W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" t="s">
        <v>35</v>
      </c>
      <c r="Y18" t="s">
        <v>68</v>
      </c>
      <c r="Z18" t="s">
        <v>76</v>
      </c>
      <c r="AA18" t="s">
        <v>105</v>
      </c>
      <c r="AB18" t="s">
        <v>39</v>
      </c>
      <c r="AC18">
        <v>5</v>
      </c>
      <c r="AD18" t="s">
        <v>63</v>
      </c>
      <c r="AE18">
        <v>716</v>
      </c>
      <c r="AF18" t="s">
        <v>78</v>
      </c>
      <c r="AG18" t="s">
        <v>82</v>
      </c>
    </row>
    <row r="19" spans="1:33" x14ac:dyDescent="0.3">
      <c r="A19" t="s">
        <v>106</v>
      </c>
      <c r="B19" t="s">
        <v>65</v>
      </c>
      <c r="C19" t="s">
        <v>30</v>
      </c>
      <c r="D19" t="s">
        <v>31</v>
      </c>
      <c r="E19" t="s">
        <v>56</v>
      </c>
      <c r="F19">
        <v>2519</v>
      </c>
      <c r="G19">
        <v>30</v>
      </c>
      <c r="H19">
        <v>1763.3</v>
      </c>
      <c r="I19">
        <v>3609</v>
      </c>
      <c r="J19">
        <v>35</v>
      </c>
      <c r="K19">
        <f>super_shop_dataset[[#This Row],[Sold_Quantity]]*super_shop_dataset[[#This Row],[Purchase_Cost_in_$]]</f>
        <v>126315</v>
      </c>
      <c r="L19" t="s">
        <v>12521</v>
      </c>
      <c r="M19">
        <v>96</v>
      </c>
      <c r="N19">
        <v>4.5</v>
      </c>
      <c r="O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">
        <v>317</v>
      </c>
      <c r="Q19" t="s">
        <v>60</v>
      </c>
      <c r="R19" s="2">
        <v>45675</v>
      </c>
      <c r="S19" s="2">
        <v>45309</v>
      </c>
      <c r="T19" t="s">
        <v>89</v>
      </c>
      <c r="U19">
        <v>47</v>
      </c>
      <c r="V19">
        <v>68</v>
      </c>
      <c r="W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" t="s">
        <v>35</v>
      </c>
      <c r="Y19" t="s">
        <v>36</v>
      </c>
      <c r="Z19" t="s">
        <v>37</v>
      </c>
      <c r="AA19" t="s">
        <v>107</v>
      </c>
      <c r="AB19" t="s">
        <v>53</v>
      </c>
      <c r="AC19">
        <v>3</v>
      </c>
      <c r="AD19" t="s">
        <v>63</v>
      </c>
      <c r="AE19">
        <v>568</v>
      </c>
      <c r="AF19" t="s">
        <v>54</v>
      </c>
      <c r="AG19" t="s">
        <v>42</v>
      </c>
    </row>
    <row r="20" spans="1:33" x14ac:dyDescent="0.3">
      <c r="A20" t="s">
        <v>108</v>
      </c>
      <c r="B20" t="s">
        <v>80</v>
      </c>
      <c r="C20" t="s">
        <v>72</v>
      </c>
      <c r="D20" t="s">
        <v>67</v>
      </c>
      <c r="E20" t="s">
        <v>56</v>
      </c>
      <c r="F20">
        <v>3907</v>
      </c>
      <c r="G20">
        <v>37</v>
      </c>
      <c r="H20">
        <v>2461.41</v>
      </c>
      <c r="I20">
        <v>3688</v>
      </c>
      <c r="J20">
        <v>50</v>
      </c>
      <c r="K20">
        <f>super_shop_dataset[[#This Row],[Sold_Quantity]]*super_shop_dataset[[#This Row],[Purchase_Cost_in_$]]</f>
        <v>184400</v>
      </c>
      <c r="L20" t="s">
        <v>12522</v>
      </c>
      <c r="M20">
        <v>82</v>
      </c>
      <c r="N20">
        <v>4.3</v>
      </c>
      <c r="O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">
        <v>116</v>
      </c>
      <c r="Q20" t="s">
        <v>60</v>
      </c>
      <c r="R20" s="2">
        <v>45676</v>
      </c>
      <c r="S20" s="2">
        <v>45310</v>
      </c>
      <c r="T20" t="s">
        <v>89</v>
      </c>
      <c r="U20">
        <v>36</v>
      </c>
      <c r="V20">
        <v>47</v>
      </c>
      <c r="W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" t="s">
        <v>50</v>
      </c>
      <c r="Y20" t="s">
        <v>61</v>
      </c>
      <c r="Z20" t="s">
        <v>76</v>
      </c>
      <c r="AA20" t="s">
        <v>109</v>
      </c>
      <c r="AB20" t="s">
        <v>70</v>
      </c>
      <c r="AC20">
        <v>6</v>
      </c>
      <c r="AD20" t="s">
        <v>40</v>
      </c>
      <c r="AE20">
        <v>128</v>
      </c>
      <c r="AF20" t="s">
        <v>78</v>
      </c>
      <c r="AG20" t="s">
        <v>42</v>
      </c>
    </row>
    <row r="21" spans="1:33" x14ac:dyDescent="0.3">
      <c r="A21" t="s">
        <v>110</v>
      </c>
      <c r="B21" t="s">
        <v>29</v>
      </c>
      <c r="C21" t="s">
        <v>72</v>
      </c>
      <c r="D21" t="s">
        <v>47</v>
      </c>
      <c r="E21" t="s">
        <v>56</v>
      </c>
      <c r="F21">
        <v>206</v>
      </c>
      <c r="G21">
        <v>4</v>
      </c>
      <c r="H21">
        <v>197.76</v>
      </c>
      <c r="I21">
        <v>2991</v>
      </c>
      <c r="J21">
        <v>63</v>
      </c>
      <c r="K21">
        <f>super_shop_dataset[[#This Row],[Sold_Quantity]]*super_shop_dataset[[#This Row],[Purchase_Cost_in_$]]</f>
        <v>188433</v>
      </c>
      <c r="L21" t="s">
        <v>12523</v>
      </c>
      <c r="M21">
        <v>142</v>
      </c>
      <c r="N21">
        <v>4.0999999999999996</v>
      </c>
      <c r="O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">
        <v>411</v>
      </c>
      <c r="Q21" t="s">
        <v>33</v>
      </c>
      <c r="R21" s="2">
        <v>45677</v>
      </c>
      <c r="S21" s="2">
        <v>45311</v>
      </c>
      <c r="T21" t="s">
        <v>34</v>
      </c>
      <c r="U21">
        <v>3</v>
      </c>
      <c r="V21">
        <v>53</v>
      </c>
      <c r="W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" t="s">
        <v>35</v>
      </c>
      <c r="Y21" t="s">
        <v>68</v>
      </c>
      <c r="Z21" t="s">
        <v>51</v>
      </c>
      <c r="AA21" t="s">
        <v>111</v>
      </c>
      <c r="AB21" t="s">
        <v>53</v>
      </c>
      <c r="AC21">
        <v>9</v>
      </c>
      <c r="AD21" t="s">
        <v>40</v>
      </c>
      <c r="AE21">
        <v>370</v>
      </c>
      <c r="AF21" t="s">
        <v>78</v>
      </c>
      <c r="AG21" t="s">
        <v>82</v>
      </c>
    </row>
    <row r="22" spans="1:33" x14ac:dyDescent="0.3">
      <c r="A22" t="s">
        <v>112</v>
      </c>
      <c r="B22" t="s">
        <v>45</v>
      </c>
      <c r="C22" t="s">
        <v>66</v>
      </c>
      <c r="D22" t="s">
        <v>47</v>
      </c>
      <c r="E22" t="s">
        <v>59</v>
      </c>
      <c r="F22">
        <v>1353</v>
      </c>
      <c r="G22">
        <v>1</v>
      </c>
      <c r="H22">
        <v>1339.47</v>
      </c>
      <c r="I22">
        <v>1582</v>
      </c>
      <c r="J22">
        <v>67</v>
      </c>
      <c r="K22">
        <f>super_shop_dataset[[#This Row],[Sold_Quantity]]*super_shop_dataset[[#This Row],[Purchase_Cost_in_$]]</f>
        <v>105994</v>
      </c>
      <c r="L22" t="s">
        <v>12524</v>
      </c>
      <c r="M22">
        <v>18</v>
      </c>
      <c r="N22">
        <v>4.4000000000000004</v>
      </c>
      <c r="O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">
        <v>180</v>
      </c>
      <c r="Q22" t="s">
        <v>33</v>
      </c>
      <c r="R22" s="2">
        <v>45678</v>
      </c>
      <c r="S22" s="2">
        <v>45312</v>
      </c>
      <c r="T22" t="s">
        <v>34</v>
      </c>
      <c r="U22">
        <v>3</v>
      </c>
      <c r="V22">
        <v>69</v>
      </c>
      <c r="W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" t="s">
        <v>35</v>
      </c>
      <c r="Y22" t="s">
        <v>68</v>
      </c>
      <c r="Z22" t="s">
        <v>51</v>
      </c>
      <c r="AA22" t="s">
        <v>113</v>
      </c>
      <c r="AB22" t="s">
        <v>53</v>
      </c>
      <c r="AC22">
        <v>14</v>
      </c>
      <c r="AD22" t="s">
        <v>40</v>
      </c>
      <c r="AE22">
        <v>419</v>
      </c>
      <c r="AF22" t="s">
        <v>41</v>
      </c>
      <c r="AG22" t="s">
        <v>42</v>
      </c>
    </row>
    <row r="23" spans="1:33" x14ac:dyDescent="0.3">
      <c r="A23" t="s">
        <v>114</v>
      </c>
      <c r="B23" t="s">
        <v>45</v>
      </c>
      <c r="C23" t="s">
        <v>72</v>
      </c>
      <c r="D23" t="s">
        <v>58</v>
      </c>
      <c r="E23" t="s">
        <v>43</v>
      </c>
      <c r="F23">
        <v>4563</v>
      </c>
      <c r="G23">
        <v>5</v>
      </c>
      <c r="H23">
        <v>4334.8500000000004</v>
      </c>
      <c r="I23">
        <v>3228</v>
      </c>
      <c r="J23">
        <v>70</v>
      </c>
      <c r="K23">
        <f>super_shop_dataset[[#This Row],[Sold_Quantity]]*super_shop_dataset[[#This Row],[Purchase_Cost_in_$]]</f>
        <v>225960</v>
      </c>
      <c r="L23" t="s">
        <v>10204</v>
      </c>
      <c r="M23">
        <v>192</v>
      </c>
      <c r="N23">
        <v>4.4000000000000004</v>
      </c>
      <c r="O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">
        <v>181</v>
      </c>
      <c r="Q23" t="s">
        <v>60</v>
      </c>
      <c r="R23" s="2">
        <v>45679</v>
      </c>
      <c r="S23" s="2">
        <v>45313</v>
      </c>
      <c r="T23" t="s">
        <v>34</v>
      </c>
      <c r="U23">
        <v>3</v>
      </c>
      <c r="V23">
        <v>39</v>
      </c>
      <c r="W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" t="s">
        <v>50</v>
      </c>
      <c r="Y23" t="s">
        <v>68</v>
      </c>
      <c r="Z23" t="s">
        <v>76</v>
      </c>
      <c r="AA23" t="s">
        <v>115</v>
      </c>
      <c r="AB23" t="s">
        <v>53</v>
      </c>
      <c r="AC23">
        <v>10</v>
      </c>
      <c r="AD23" t="s">
        <v>63</v>
      </c>
      <c r="AE23">
        <v>570</v>
      </c>
      <c r="AF23" t="s">
        <v>54</v>
      </c>
      <c r="AG23" t="s">
        <v>42</v>
      </c>
    </row>
    <row r="24" spans="1:33" x14ac:dyDescent="0.3">
      <c r="A24" t="s">
        <v>116</v>
      </c>
      <c r="B24" t="s">
        <v>80</v>
      </c>
      <c r="C24" t="s">
        <v>46</v>
      </c>
      <c r="D24" t="s">
        <v>67</v>
      </c>
      <c r="E24" t="s">
        <v>59</v>
      </c>
      <c r="F24">
        <v>919</v>
      </c>
      <c r="G24">
        <v>40</v>
      </c>
      <c r="H24">
        <v>551.4</v>
      </c>
      <c r="I24">
        <v>3846</v>
      </c>
      <c r="J24">
        <v>58</v>
      </c>
      <c r="K24">
        <f>super_shop_dataset[[#This Row],[Sold_Quantity]]*super_shop_dataset[[#This Row],[Purchase_Cost_in_$]]</f>
        <v>223068</v>
      </c>
      <c r="L24" t="s">
        <v>12525</v>
      </c>
      <c r="M24">
        <v>161</v>
      </c>
      <c r="N24">
        <v>3.2</v>
      </c>
      <c r="O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">
        <v>149</v>
      </c>
      <c r="Q24" t="s">
        <v>48</v>
      </c>
      <c r="R24" s="2">
        <v>45680</v>
      </c>
      <c r="S24" s="2">
        <v>45314</v>
      </c>
      <c r="T24" t="s">
        <v>34</v>
      </c>
      <c r="U24">
        <v>28</v>
      </c>
      <c r="V24">
        <v>52</v>
      </c>
      <c r="W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" t="s">
        <v>50</v>
      </c>
      <c r="Y24" t="s">
        <v>36</v>
      </c>
      <c r="Z24" t="s">
        <v>76</v>
      </c>
      <c r="AA24" t="s">
        <v>117</v>
      </c>
      <c r="AB24" t="s">
        <v>39</v>
      </c>
      <c r="AC24">
        <v>9</v>
      </c>
      <c r="AD24" t="s">
        <v>63</v>
      </c>
      <c r="AE24">
        <v>250</v>
      </c>
      <c r="AF24" t="s">
        <v>78</v>
      </c>
      <c r="AG24" t="s">
        <v>82</v>
      </c>
    </row>
    <row r="25" spans="1:33" x14ac:dyDescent="0.3">
      <c r="A25" t="s">
        <v>118</v>
      </c>
      <c r="B25" t="s">
        <v>65</v>
      </c>
      <c r="C25" t="s">
        <v>84</v>
      </c>
      <c r="D25" t="s">
        <v>67</v>
      </c>
      <c r="E25" t="s">
        <v>32</v>
      </c>
      <c r="F25">
        <v>1128</v>
      </c>
      <c r="G25">
        <v>0</v>
      </c>
      <c r="H25">
        <v>1128</v>
      </c>
      <c r="I25">
        <v>3744</v>
      </c>
      <c r="J25">
        <v>38</v>
      </c>
      <c r="K25">
        <f>super_shop_dataset[[#This Row],[Sold_Quantity]]*super_shop_dataset[[#This Row],[Purchase_Cost_in_$]]</f>
        <v>142272</v>
      </c>
      <c r="L25" t="s">
        <v>12526</v>
      </c>
      <c r="M25">
        <v>178</v>
      </c>
      <c r="N25">
        <v>2.2999999999999998</v>
      </c>
      <c r="O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">
        <v>313</v>
      </c>
      <c r="Q25" t="s">
        <v>48</v>
      </c>
      <c r="R25" s="2">
        <v>45681</v>
      </c>
      <c r="S25" s="2">
        <v>45315</v>
      </c>
      <c r="T25" t="s">
        <v>49</v>
      </c>
      <c r="U25">
        <v>38</v>
      </c>
      <c r="V25">
        <v>26</v>
      </c>
      <c r="W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" t="s">
        <v>50</v>
      </c>
      <c r="Y25" t="s">
        <v>36</v>
      </c>
      <c r="Z25" t="s">
        <v>37</v>
      </c>
      <c r="AA25" t="s">
        <v>119</v>
      </c>
      <c r="AB25" t="s">
        <v>70</v>
      </c>
      <c r="AC25">
        <v>8</v>
      </c>
      <c r="AD25" t="s">
        <v>63</v>
      </c>
      <c r="AE25">
        <v>343</v>
      </c>
      <c r="AF25" t="s">
        <v>41</v>
      </c>
      <c r="AG25" t="s">
        <v>55</v>
      </c>
    </row>
    <row r="26" spans="1:33" x14ac:dyDescent="0.3">
      <c r="A26" t="s">
        <v>120</v>
      </c>
      <c r="B26" t="s">
        <v>45</v>
      </c>
      <c r="C26" t="s">
        <v>46</v>
      </c>
      <c r="D26" t="s">
        <v>31</v>
      </c>
      <c r="E26" t="s">
        <v>56</v>
      </c>
      <c r="F26">
        <v>4593</v>
      </c>
      <c r="G26">
        <v>40</v>
      </c>
      <c r="H26">
        <v>2755.8</v>
      </c>
      <c r="I26">
        <v>1301</v>
      </c>
      <c r="J26">
        <v>37</v>
      </c>
      <c r="K26">
        <f>super_shop_dataset[[#This Row],[Sold_Quantity]]*super_shop_dataset[[#This Row],[Purchase_Cost_in_$]]</f>
        <v>48137</v>
      </c>
      <c r="L26" t="s">
        <v>10205</v>
      </c>
      <c r="M26">
        <v>55</v>
      </c>
      <c r="N26">
        <v>3.6</v>
      </c>
      <c r="O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">
        <v>444</v>
      </c>
      <c r="Q26" t="s">
        <v>33</v>
      </c>
      <c r="R26" s="2">
        <v>45682</v>
      </c>
      <c r="S26" s="2">
        <v>45316</v>
      </c>
      <c r="T26" t="s">
        <v>49</v>
      </c>
      <c r="U26">
        <v>17</v>
      </c>
      <c r="V26">
        <v>25</v>
      </c>
      <c r="W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" t="s">
        <v>35</v>
      </c>
      <c r="Y26" t="s">
        <v>61</v>
      </c>
      <c r="Z26" t="s">
        <v>37</v>
      </c>
      <c r="AA26" t="s">
        <v>121</v>
      </c>
      <c r="AB26" t="s">
        <v>70</v>
      </c>
      <c r="AC26">
        <v>11</v>
      </c>
      <c r="AD26" t="s">
        <v>40</v>
      </c>
      <c r="AE26">
        <v>699</v>
      </c>
      <c r="AF26" t="s">
        <v>78</v>
      </c>
      <c r="AG26" t="s">
        <v>82</v>
      </c>
    </row>
    <row r="27" spans="1:33" x14ac:dyDescent="0.3">
      <c r="A27" t="s">
        <v>122</v>
      </c>
      <c r="B27" t="s">
        <v>45</v>
      </c>
      <c r="C27" t="s">
        <v>66</v>
      </c>
      <c r="D27" t="s">
        <v>96</v>
      </c>
      <c r="E27" t="s">
        <v>59</v>
      </c>
      <c r="F27">
        <v>1648</v>
      </c>
      <c r="G27">
        <v>26</v>
      </c>
      <c r="H27">
        <v>1219.52</v>
      </c>
      <c r="I27">
        <v>919</v>
      </c>
      <c r="J27">
        <v>87</v>
      </c>
      <c r="K27">
        <f>super_shop_dataset[[#This Row],[Sold_Quantity]]*super_shop_dataset[[#This Row],[Purchase_Cost_in_$]]</f>
        <v>79953</v>
      </c>
      <c r="L27" t="s">
        <v>10206</v>
      </c>
      <c r="M27">
        <v>169</v>
      </c>
      <c r="N27">
        <v>1.5</v>
      </c>
      <c r="O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">
        <v>168</v>
      </c>
      <c r="Q27" t="s">
        <v>33</v>
      </c>
      <c r="R27" s="2">
        <v>45683</v>
      </c>
      <c r="S27" s="2">
        <v>45317</v>
      </c>
      <c r="T27" t="s">
        <v>49</v>
      </c>
      <c r="U27">
        <v>1</v>
      </c>
      <c r="V27">
        <v>58</v>
      </c>
      <c r="W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" t="s">
        <v>50</v>
      </c>
      <c r="Y27" t="s">
        <v>68</v>
      </c>
      <c r="Z27" t="s">
        <v>37</v>
      </c>
      <c r="AA27" t="s">
        <v>123</v>
      </c>
      <c r="AB27" t="s">
        <v>70</v>
      </c>
      <c r="AC27">
        <v>12</v>
      </c>
      <c r="AD27" t="s">
        <v>40</v>
      </c>
      <c r="AE27">
        <v>557</v>
      </c>
      <c r="AF27" t="s">
        <v>41</v>
      </c>
      <c r="AG27" t="s">
        <v>82</v>
      </c>
    </row>
    <row r="28" spans="1:33" x14ac:dyDescent="0.3">
      <c r="A28" t="s">
        <v>124</v>
      </c>
      <c r="B28" t="s">
        <v>29</v>
      </c>
      <c r="C28" t="s">
        <v>46</v>
      </c>
      <c r="D28" t="s">
        <v>58</v>
      </c>
      <c r="E28" t="s">
        <v>43</v>
      </c>
      <c r="F28">
        <v>1936</v>
      </c>
      <c r="G28">
        <v>18</v>
      </c>
      <c r="H28">
        <v>1587.52</v>
      </c>
      <c r="I28">
        <v>63</v>
      </c>
      <c r="J28">
        <v>69</v>
      </c>
      <c r="K28">
        <f>super_shop_dataset[[#This Row],[Sold_Quantity]]*super_shop_dataset[[#This Row],[Purchase_Cost_in_$]]</f>
        <v>4347</v>
      </c>
      <c r="L28" t="s">
        <v>10207</v>
      </c>
      <c r="M28">
        <v>198</v>
      </c>
      <c r="N28">
        <v>1.8</v>
      </c>
      <c r="O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">
        <v>217</v>
      </c>
      <c r="Q28" t="s">
        <v>48</v>
      </c>
      <c r="R28" s="2">
        <v>45684</v>
      </c>
      <c r="S28" s="2">
        <v>45318</v>
      </c>
      <c r="T28" t="s">
        <v>49</v>
      </c>
      <c r="U28">
        <v>13</v>
      </c>
      <c r="V28">
        <v>69</v>
      </c>
      <c r="W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" t="s">
        <v>35</v>
      </c>
      <c r="Y28" t="s">
        <v>68</v>
      </c>
      <c r="Z28" t="s">
        <v>51</v>
      </c>
      <c r="AA28" t="s">
        <v>125</v>
      </c>
      <c r="AB28" t="s">
        <v>70</v>
      </c>
      <c r="AC28">
        <v>5</v>
      </c>
      <c r="AD28" t="s">
        <v>40</v>
      </c>
      <c r="AE28">
        <v>801</v>
      </c>
      <c r="AF28" t="s">
        <v>41</v>
      </c>
      <c r="AG28" t="s">
        <v>82</v>
      </c>
    </row>
    <row r="29" spans="1:33" x14ac:dyDescent="0.3">
      <c r="A29" t="s">
        <v>126</v>
      </c>
      <c r="B29" t="s">
        <v>29</v>
      </c>
      <c r="C29" t="s">
        <v>84</v>
      </c>
      <c r="D29" t="s">
        <v>47</v>
      </c>
      <c r="E29" t="s">
        <v>59</v>
      </c>
      <c r="F29">
        <v>3446</v>
      </c>
      <c r="G29">
        <v>45</v>
      </c>
      <c r="H29">
        <v>1895.3</v>
      </c>
      <c r="I29">
        <v>2749</v>
      </c>
      <c r="J29">
        <v>19</v>
      </c>
      <c r="K29">
        <f>super_shop_dataset[[#This Row],[Sold_Quantity]]*super_shop_dataset[[#This Row],[Purchase_Cost_in_$]]</f>
        <v>52231</v>
      </c>
      <c r="L29" t="s">
        <v>12527</v>
      </c>
      <c r="M29">
        <v>176</v>
      </c>
      <c r="N29">
        <v>1.9</v>
      </c>
      <c r="O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">
        <v>89</v>
      </c>
      <c r="Q29" t="s">
        <v>60</v>
      </c>
      <c r="R29" s="2">
        <v>45685</v>
      </c>
      <c r="S29" s="2">
        <v>45319</v>
      </c>
      <c r="T29" t="s">
        <v>49</v>
      </c>
      <c r="U29">
        <v>16</v>
      </c>
      <c r="V29">
        <v>67</v>
      </c>
      <c r="W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" t="s">
        <v>35</v>
      </c>
      <c r="Y29" t="s">
        <v>68</v>
      </c>
      <c r="Z29" t="s">
        <v>51</v>
      </c>
      <c r="AA29" t="s">
        <v>127</v>
      </c>
      <c r="AB29" t="s">
        <v>53</v>
      </c>
      <c r="AC29">
        <v>5</v>
      </c>
      <c r="AD29" t="s">
        <v>40</v>
      </c>
      <c r="AE29">
        <v>257</v>
      </c>
      <c r="AF29" t="s">
        <v>54</v>
      </c>
      <c r="AG29" t="s">
        <v>82</v>
      </c>
    </row>
    <row r="30" spans="1:33" x14ac:dyDescent="0.3">
      <c r="A30" t="s">
        <v>128</v>
      </c>
      <c r="B30" t="s">
        <v>65</v>
      </c>
      <c r="C30" t="s">
        <v>46</v>
      </c>
      <c r="D30" t="s">
        <v>47</v>
      </c>
      <c r="E30" t="s">
        <v>43</v>
      </c>
      <c r="F30">
        <v>687</v>
      </c>
      <c r="G30">
        <v>5</v>
      </c>
      <c r="H30">
        <v>652.65</v>
      </c>
      <c r="I30">
        <v>1484</v>
      </c>
      <c r="J30">
        <v>50</v>
      </c>
      <c r="K30">
        <f>super_shop_dataset[[#This Row],[Sold_Quantity]]*super_shop_dataset[[#This Row],[Purchase_Cost_in_$]]</f>
        <v>74200</v>
      </c>
      <c r="L30" t="s">
        <v>12528</v>
      </c>
      <c r="M30">
        <v>8</v>
      </c>
      <c r="N30">
        <v>3.2</v>
      </c>
      <c r="O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">
        <v>342</v>
      </c>
      <c r="Q30" t="s">
        <v>33</v>
      </c>
      <c r="R30" s="2">
        <v>45686</v>
      </c>
      <c r="S30" s="2">
        <v>45320</v>
      </c>
      <c r="T30" t="s">
        <v>89</v>
      </c>
      <c r="U30">
        <v>38</v>
      </c>
      <c r="V30">
        <v>47</v>
      </c>
      <c r="W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" t="s">
        <v>35</v>
      </c>
      <c r="Y30" t="s">
        <v>68</v>
      </c>
      <c r="Z30" t="s">
        <v>51</v>
      </c>
      <c r="AA30" t="s">
        <v>129</v>
      </c>
      <c r="AB30" t="s">
        <v>39</v>
      </c>
      <c r="AC30">
        <v>8</v>
      </c>
      <c r="AD30" t="s">
        <v>63</v>
      </c>
      <c r="AE30">
        <v>853</v>
      </c>
      <c r="AF30" t="s">
        <v>54</v>
      </c>
      <c r="AG30" t="s">
        <v>55</v>
      </c>
    </row>
    <row r="31" spans="1:33" x14ac:dyDescent="0.3">
      <c r="A31" t="s">
        <v>130</v>
      </c>
      <c r="B31" t="s">
        <v>45</v>
      </c>
      <c r="C31" t="s">
        <v>84</v>
      </c>
      <c r="D31" t="s">
        <v>58</v>
      </c>
      <c r="E31" t="s">
        <v>56</v>
      </c>
      <c r="F31">
        <v>3664</v>
      </c>
      <c r="G31">
        <v>35</v>
      </c>
      <c r="H31">
        <v>2381.6</v>
      </c>
      <c r="I31">
        <v>2466</v>
      </c>
      <c r="J31">
        <v>6</v>
      </c>
      <c r="K31">
        <f>super_shop_dataset[[#This Row],[Sold_Quantity]]*super_shop_dataset[[#This Row],[Purchase_Cost_in_$]]</f>
        <v>14796</v>
      </c>
      <c r="L31" t="s">
        <v>12529</v>
      </c>
      <c r="M31">
        <v>81</v>
      </c>
      <c r="N31">
        <v>3.3</v>
      </c>
      <c r="O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">
        <v>433</v>
      </c>
      <c r="Q31" t="s">
        <v>60</v>
      </c>
      <c r="R31" s="2">
        <v>45687</v>
      </c>
      <c r="S31" s="2">
        <v>45321</v>
      </c>
      <c r="T31" t="s">
        <v>49</v>
      </c>
      <c r="U31">
        <v>15</v>
      </c>
      <c r="V31">
        <v>24</v>
      </c>
      <c r="W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" t="s">
        <v>50</v>
      </c>
      <c r="Y31" t="s">
        <v>61</v>
      </c>
      <c r="Z31" t="s">
        <v>37</v>
      </c>
      <c r="AA31" t="s">
        <v>131</v>
      </c>
      <c r="AB31" t="s">
        <v>70</v>
      </c>
      <c r="AC31">
        <v>5</v>
      </c>
      <c r="AD31" t="s">
        <v>40</v>
      </c>
      <c r="AE31">
        <v>163</v>
      </c>
      <c r="AF31" t="s">
        <v>41</v>
      </c>
      <c r="AG31" t="s">
        <v>55</v>
      </c>
    </row>
    <row r="32" spans="1:33" x14ac:dyDescent="0.3">
      <c r="A32" t="s">
        <v>132</v>
      </c>
      <c r="B32" t="s">
        <v>80</v>
      </c>
      <c r="C32" t="s">
        <v>46</v>
      </c>
      <c r="D32" t="s">
        <v>58</v>
      </c>
      <c r="E32" t="s">
        <v>59</v>
      </c>
      <c r="F32">
        <v>3163</v>
      </c>
      <c r="G32">
        <v>1</v>
      </c>
      <c r="H32">
        <v>3131.37</v>
      </c>
      <c r="I32">
        <v>2192</v>
      </c>
      <c r="J32">
        <v>69</v>
      </c>
      <c r="K32">
        <f>super_shop_dataset[[#This Row],[Sold_Quantity]]*super_shop_dataset[[#This Row],[Purchase_Cost_in_$]]</f>
        <v>151248</v>
      </c>
      <c r="L32" t="s">
        <v>10208</v>
      </c>
      <c r="M32">
        <v>75</v>
      </c>
      <c r="N32">
        <v>2.8</v>
      </c>
      <c r="O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">
        <v>163</v>
      </c>
      <c r="Q32" t="s">
        <v>60</v>
      </c>
      <c r="R32" s="2">
        <v>45688</v>
      </c>
      <c r="S32" s="2">
        <v>45322</v>
      </c>
      <c r="T32" t="s">
        <v>34</v>
      </c>
      <c r="U32">
        <v>46</v>
      </c>
      <c r="V32">
        <v>58</v>
      </c>
      <c r="W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" t="s">
        <v>50</v>
      </c>
      <c r="Y32" t="s">
        <v>36</v>
      </c>
      <c r="Z32" t="s">
        <v>76</v>
      </c>
      <c r="AA32" t="s">
        <v>133</v>
      </c>
      <c r="AB32" t="s">
        <v>53</v>
      </c>
      <c r="AC32">
        <v>5</v>
      </c>
      <c r="AD32" t="s">
        <v>63</v>
      </c>
      <c r="AE32">
        <v>496</v>
      </c>
      <c r="AF32" t="s">
        <v>78</v>
      </c>
      <c r="AG32" t="s">
        <v>82</v>
      </c>
    </row>
    <row r="33" spans="1:33" x14ac:dyDescent="0.3">
      <c r="A33" t="s">
        <v>134</v>
      </c>
      <c r="B33" t="s">
        <v>75</v>
      </c>
      <c r="C33" t="s">
        <v>84</v>
      </c>
      <c r="D33" t="s">
        <v>58</v>
      </c>
      <c r="E33" t="s">
        <v>59</v>
      </c>
      <c r="F33">
        <v>1120</v>
      </c>
      <c r="G33">
        <v>28</v>
      </c>
      <c r="H33">
        <v>806.4</v>
      </c>
      <c r="I33">
        <v>257</v>
      </c>
      <c r="J33">
        <v>49</v>
      </c>
      <c r="K33">
        <f>super_shop_dataset[[#This Row],[Sold_Quantity]]*super_shop_dataset[[#This Row],[Purchase_Cost_in_$]]</f>
        <v>12593</v>
      </c>
      <c r="L33" t="s">
        <v>10209</v>
      </c>
      <c r="M33">
        <v>104</v>
      </c>
      <c r="N33">
        <v>1.1000000000000001</v>
      </c>
      <c r="O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">
        <v>203</v>
      </c>
      <c r="Q33" t="s">
        <v>60</v>
      </c>
      <c r="R33" s="2">
        <v>45689</v>
      </c>
      <c r="S33" s="2">
        <v>45323</v>
      </c>
      <c r="T33" t="s">
        <v>89</v>
      </c>
      <c r="U33">
        <v>33</v>
      </c>
      <c r="V33">
        <v>58</v>
      </c>
      <c r="W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" t="s">
        <v>35</v>
      </c>
      <c r="Y33" t="s">
        <v>68</v>
      </c>
      <c r="Z33" t="s">
        <v>51</v>
      </c>
      <c r="AA33" t="s">
        <v>135</v>
      </c>
      <c r="AB33" t="s">
        <v>70</v>
      </c>
      <c r="AC33">
        <v>7</v>
      </c>
      <c r="AD33" t="s">
        <v>40</v>
      </c>
      <c r="AE33">
        <v>120</v>
      </c>
      <c r="AF33" t="s">
        <v>78</v>
      </c>
      <c r="AG33" t="s">
        <v>82</v>
      </c>
    </row>
    <row r="34" spans="1:33" x14ac:dyDescent="0.3">
      <c r="A34" t="s">
        <v>136</v>
      </c>
      <c r="B34" t="s">
        <v>80</v>
      </c>
      <c r="C34" t="s">
        <v>84</v>
      </c>
      <c r="D34" t="s">
        <v>47</v>
      </c>
      <c r="E34" t="s">
        <v>32</v>
      </c>
      <c r="F34">
        <v>1501</v>
      </c>
      <c r="G34">
        <v>33</v>
      </c>
      <c r="H34">
        <v>1005.67</v>
      </c>
      <c r="I34">
        <v>3680</v>
      </c>
      <c r="J34">
        <v>94</v>
      </c>
      <c r="K34">
        <f>super_shop_dataset[[#This Row],[Sold_Quantity]]*super_shop_dataset[[#This Row],[Purchase_Cost_in_$]]</f>
        <v>345920</v>
      </c>
      <c r="L34" t="s">
        <v>12530</v>
      </c>
      <c r="M34">
        <v>134</v>
      </c>
      <c r="N34">
        <v>2</v>
      </c>
      <c r="O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">
        <v>446</v>
      </c>
      <c r="Q34" t="s">
        <v>48</v>
      </c>
      <c r="R34" s="2">
        <v>45690</v>
      </c>
      <c r="S34" s="2">
        <v>45324</v>
      </c>
      <c r="T34" t="s">
        <v>34</v>
      </c>
      <c r="U34">
        <v>2</v>
      </c>
      <c r="V34">
        <v>35</v>
      </c>
      <c r="W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" t="s">
        <v>50</v>
      </c>
      <c r="Y34" t="s">
        <v>61</v>
      </c>
      <c r="Z34" t="s">
        <v>51</v>
      </c>
      <c r="AA34" t="s">
        <v>137</v>
      </c>
      <c r="AB34" t="s">
        <v>70</v>
      </c>
      <c r="AC34">
        <v>8</v>
      </c>
      <c r="AD34" t="s">
        <v>40</v>
      </c>
      <c r="AE34">
        <v>797</v>
      </c>
      <c r="AF34" t="s">
        <v>78</v>
      </c>
      <c r="AG34" t="s">
        <v>55</v>
      </c>
    </row>
    <row r="35" spans="1:33" x14ac:dyDescent="0.3">
      <c r="A35" t="s">
        <v>138</v>
      </c>
      <c r="B35" t="s">
        <v>65</v>
      </c>
      <c r="C35" t="s">
        <v>84</v>
      </c>
      <c r="D35" t="s">
        <v>58</v>
      </c>
      <c r="E35" t="s">
        <v>32</v>
      </c>
      <c r="F35">
        <v>2483</v>
      </c>
      <c r="G35">
        <v>34</v>
      </c>
      <c r="H35">
        <v>1638.78</v>
      </c>
      <c r="I35">
        <v>2376</v>
      </c>
      <c r="J35">
        <v>29</v>
      </c>
      <c r="K35">
        <f>super_shop_dataset[[#This Row],[Sold_Quantity]]*super_shop_dataset[[#This Row],[Purchase_Cost_in_$]]</f>
        <v>68904</v>
      </c>
      <c r="L35" t="s">
        <v>12531</v>
      </c>
      <c r="M35">
        <v>168</v>
      </c>
      <c r="N35">
        <v>2</v>
      </c>
      <c r="O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">
        <v>360</v>
      </c>
      <c r="Q35" t="s">
        <v>48</v>
      </c>
      <c r="R35" s="2">
        <v>45691</v>
      </c>
      <c r="S35" s="2">
        <v>45325</v>
      </c>
      <c r="T35" t="s">
        <v>34</v>
      </c>
      <c r="U35">
        <v>48</v>
      </c>
      <c r="V35">
        <v>69</v>
      </c>
      <c r="W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" t="s">
        <v>50</v>
      </c>
      <c r="Y35" t="s">
        <v>68</v>
      </c>
      <c r="Z35" t="s">
        <v>51</v>
      </c>
      <c r="AA35" t="s">
        <v>139</v>
      </c>
      <c r="AB35" t="s">
        <v>39</v>
      </c>
      <c r="AC35">
        <v>14</v>
      </c>
      <c r="AD35" t="s">
        <v>63</v>
      </c>
      <c r="AE35">
        <v>163</v>
      </c>
      <c r="AF35" t="s">
        <v>41</v>
      </c>
      <c r="AG35" t="s">
        <v>55</v>
      </c>
    </row>
    <row r="36" spans="1:33" x14ac:dyDescent="0.3">
      <c r="A36" t="s">
        <v>140</v>
      </c>
      <c r="B36" t="s">
        <v>45</v>
      </c>
      <c r="C36" t="s">
        <v>46</v>
      </c>
      <c r="D36" t="s">
        <v>31</v>
      </c>
      <c r="E36" t="s">
        <v>59</v>
      </c>
      <c r="F36">
        <v>900</v>
      </c>
      <c r="G36">
        <v>2</v>
      </c>
      <c r="H36">
        <v>882</v>
      </c>
      <c r="I36">
        <v>639</v>
      </c>
      <c r="J36">
        <v>85</v>
      </c>
      <c r="K36">
        <f>super_shop_dataset[[#This Row],[Sold_Quantity]]*super_shop_dataset[[#This Row],[Purchase_Cost_in_$]]</f>
        <v>54315</v>
      </c>
      <c r="L36" t="s">
        <v>10210</v>
      </c>
      <c r="M36">
        <v>196</v>
      </c>
      <c r="N36">
        <v>2.1</v>
      </c>
      <c r="O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">
        <v>31</v>
      </c>
      <c r="Q36" t="s">
        <v>33</v>
      </c>
      <c r="R36" s="2">
        <v>45692</v>
      </c>
      <c r="S36" s="2">
        <v>45326</v>
      </c>
      <c r="T36" t="s">
        <v>49</v>
      </c>
      <c r="U36">
        <v>4</v>
      </c>
      <c r="V36">
        <v>44</v>
      </c>
      <c r="W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" t="s">
        <v>35</v>
      </c>
      <c r="Y36" t="s">
        <v>68</v>
      </c>
      <c r="Z36" t="s">
        <v>37</v>
      </c>
      <c r="AA36" t="s">
        <v>141</v>
      </c>
      <c r="AB36" t="s">
        <v>53</v>
      </c>
      <c r="AC36">
        <v>10</v>
      </c>
      <c r="AD36" t="s">
        <v>63</v>
      </c>
      <c r="AE36">
        <v>989</v>
      </c>
      <c r="AF36" t="s">
        <v>78</v>
      </c>
      <c r="AG36" t="s">
        <v>55</v>
      </c>
    </row>
    <row r="37" spans="1:33" x14ac:dyDescent="0.3">
      <c r="A37" t="s">
        <v>142</v>
      </c>
      <c r="B37" t="s">
        <v>75</v>
      </c>
      <c r="C37" t="s">
        <v>66</v>
      </c>
      <c r="D37" t="s">
        <v>67</v>
      </c>
      <c r="E37" t="s">
        <v>43</v>
      </c>
      <c r="F37">
        <v>4131</v>
      </c>
      <c r="G37">
        <v>36</v>
      </c>
      <c r="H37">
        <v>2643.84</v>
      </c>
      <c r="I37">
        <v>1549</v>
      </c>
      <c r="J37">
        <v>76</v>
      </c>
      <c r="K37">
        <f>super_shop_dataset[[#This Row],[Sold_Quantity]]*super_shop_dataset[[#This Row],[Purchase_Cost_in_$]]</f>
        <v>117724</v>
      </c>
      <c r="L37" t="s">
        <v>10211</v>
      </c>
      <c r="M37">
        <v>85</v>
      </c>
      <c r="N37">
        <v>4</v>
      </c>
      <c r="O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">
        <v>103</v>
      </c>
      <c r="Q37" t="s">
        <v>48</v>
      </c>
      <c r="R37" s="2">
        <v>45693</v>
      </c>
      <c r="S37" s="2">
        <v>45327</v>
      </c>
      <c r="T37" t="s">
        <v>89</v>
      </c>
      <c r="U37">
        <v>14</v>
      </c>
      <c r="V37">
        <v>41</v>
      </c>
      <c r="W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" t="s">
        <v>50</v>
      </c>
      <c r="Y37" t="s">
        <v>61</v>
      </c>
      <c r="Z37" t="s">
        <v>37</v>
      </c>
      <c r="AA37" t="s">
        <v>143</v>
      </c>
      <c r="AB37" t="s">
        <v>70</v>
      </c>
      <c r="AC37">
        <v>14</v>
      </c>
      <c r="AD37" t="s">
        <v>63</v>
      </c>
      <c r="AE37">
        <v>576</v>
      </c>
      <c r="AF37" t="s">
        <v>78</v>
      </c>
      <c r="AG37" t="s">
        <v>82</v>
      </c>
    </row>
    <row r="38" spans="1:33" x14ac:dyDescent="0.3">
      <c r="A38" t="s">
        <v>144</v>
      </c>
      <c r="B38" t="s">
        <v>29</v>
      </c>
      <c r="C38" t="s">
        <v>72</v>
      </c>
      <c r="D38" t="s">
        <v>58</v>
      </c>
      <c r="E38" t="s">
        <v>56</v>
      </c>
      <c r="F38">
        <v>3330</v>
      </c>
      <c r="G38">
        <v>25</v>
      </c>
      <c r="H38">
        <v>2497.5</v>
      </c>
      <c r="I38">
        <v>495</v>
      </c>
      <c r="J38">
        <v>26</v>
      </c>
      <c r="K38">
        <f>super_shop_dataset[[#This Row],[Sold_Quantity]]*super_shop_dataset[[#This Row],[Purchase_Cost_in_$]]</f>
        <v>12870</v>
      </c>
      <c r="L38" t="s">
        <v>10212</v>
      </c>
      <c r="M38">
        <v>34</v>
      </c>
      <c r="N38">
        <v>2.6</v>
      </c>
      <c r="O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">
        <v>204</v>
      </c>
      <c r="Q38" t="s">
        <v>60</v>
      </c>
      <c r="R38" s="2">
        <v>45694</v>
      </c>
      <c r="S38" s="2">
        <v>45328</v>
      </c>
      <c r="T38" t="s">
        <v>34</v>
      </c>
      <c r="U38">
        <v>47</v>
      </c>
      <c r="V38">
        <v>67</v>
      </c>
      <c r="W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" t="s">
        <v>35</v>
      </c>
      <c r="Y38" t="s">
        <v>36</v>
      </c>
      <c r="Z38" t="s">
        <v>76</v>
      </c>
      <c r="AA38" t="s">
        <v>145</v>
      </c>
      <c r="AB38" t="s">
        <v>39</v>
      </c>
      <c r="AC38">
        <v>13</v>
      </c>
      <c r="AD38" t="s">
        <v>40</v>
      </c>
      <c r="AE38">
        <v>253</v>
      </c>
      <c r="AF38" t="s">
        <v>41</v>
      </c>
      <c r="AG38" t="s">
        <v>55</v>
      </c>
    </row>
    <row r="39" spans="1:33" x14ac:dyDescent="0.3">
      <c r="A39" t="s">
        <v>146</v>
      </c>
      <c r="B39" t="s">
        <v>65</v>
      </c>
      <c r="C39" t="s">
        <v>46</v>
      </c>
      <c r="D39" t="s">
        <v>31</v>
      </c>
      <c r="E39" t="s">
        <v>43</v>
      </c>
      <c r="F39">
        <v>951</v>
      </c>
      <c r="G39">
        <v>47</v>
      </c>
      <c r="H39">
        <v>504.03</v>
      </c>
      <c r="I39">
        <v>1175</v>
      </c>
      <c r="J39">
        <v>30</v>
      </c>
      <c r="K39">
        <f>super_shop_dataset[[#This Row],[Sold_Quantity]]*super_shop_dataset[[#This Row],[Purchase_Cost_in_$]]</f>
        <v>35250</v>
      </c>
      <c r="L39" t="s">
        <v>12532</v>
      </c>
      <c r="M39">
        <v>140</v>
      </c>
      <c r="N39">
        <v>4.5</v>
      </c>
      <c r="O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">
        <v>436</v>
      </c>
      <c r="Q39" t="s">
        <v>48</v>
      </c>
      <c r="R39" s="2">
        <v>45695</v>
      </c>
      <c r="S39" s="2">
        <v>45329</v>
      </c>
      <c r="T39" t="s">
        <v>34</v>
      </c>
      <c r="U39">
        <v>38</v>
      </c>
      <c r="V39">
        <v>52</v>
      </c>
      <c r="W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" t="s">
        <v>35</v>
      </c>
      <c r="Y39" t="s">
        <v>61</v>
      </c>
      <c r="Z39" t="s">
        <v>76</v>
      </c>
      <c r="AA39" t="s">
        <v>147</v>
      </c>
      <c r="AB39" t="s">
        <v>70</v>
      </c>
      <c r="AC39">
        <v>13</v>
      </c>
      <c r="AD39" t="s">
        <v>40</v>
      </c>
      <c r="AE39">
        <v>137</v>
      </c>
      <c r="AF39" t="s">
        <v>78</v>
      </c>
      <c r="AG39" t="s">
        <v>55</v>
      </c>
    </row>
    <row r="40" spans="1:33" x14ac:dyDescent="0.3">
      <c r="A40" t="s">
        <v>148</v>
      </c>
      <c r="B40" t="s">
        <v>29</v>
      </c>
      <c r="C40" t="s">
        <v>46</v>
      </c>
      <c r="D40" t="s">
        <v>31</v>
      </c>
      <c r="E40" t="s">
        <v>32</v>
      </c>
      <c r="F40">
        <v>3321</v>
      </c>
      <c r="G40">
        <v>29</v>
      </c>
      <c r="H40">
        <v>2357.91</v>
      </c>
      <c r="I40">
        <v>1141</v>
      </c>
      <c r="J40">
        <v>57</v>
      </c>
      <c r="K40">
        <f>super_shop_dataset[[#This Row],[Sold_Quantity]]*super_shop_dataset[[#This Row],[Purchase_Cost_in_$]]</f>
        <v>65037</v>
      </c>
      <c r="L40" t="s">
        <v>10213</v>
      </c>
      <c r="M40">
        <v>54</v>
      </c>
      <c r="N40">
        <v>3.8</v>
      </c>
      <c r="O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">
        <v>425</v>
      </c>
      <c r="Q40" t="s">
        <v>33</v>
      </c>
      <c r="R40" s="2">
        <v>45696</v>
      </c>
      <c r="S40" s="2">
        <v>45330</v>
      </c>
      <c r="T40" t="s">
        <v>89</v>
      </c>
      <c r="U40">
        <v>21</v>
      </c>
      <c r="V40">
        <v>38</v>
      </c>
      <c r="W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" t="s">
        <v>35</v>
      </c>
      <c r="Y40" t="s">
        <v>68</v>
      </c>
      <c r="Z40" t="s">
        <v>37</v>
      </c>
      <c r="AA40" t="s">
        <v>149</v>
      </c>
      <c r="AB40" t="s">
        <v>39</v>
      </c>
      <c r="AC40">
        <v>2</v>
      </c>
      <c r="AD40" t="s">
        <v>63</v>
      </c>
      <c r="AE40">
        <v>123</v>
      </c>
      <c r="AF40" t="s">
        <v>54</v>
      </c>
      <c r="AG40" t="s">
        <v>82</v>
      </c>
    </row>
    <row r="41" spans="1:33" x14ac:dyDescent="0.3">
      <c r="A41" t="s">
        <v>150</v>
      </c>
      <c r="B41" t="s">
        <v>75</v>
      </c>
      <c r="C41" t="s">
        <v>84</v>
      </c>
      <c r="D41" t="s">
        <v>96</v>
      </c>
      <c r="E41" t="s">
        <v>43</v>
      </c>
      <c r="F41">
        <v>96</v>
      </c>
      <c r="G41">
        <v>20</v>
      </c>
      <c r="H41">
        <v>76.8</v>
      </c>
      <c r="I41">
        <v>3603</v>
      </c>
      <c r="J41">
        <v>82</v>
      </c>
      <c r="K41">
        <f>super_shop_dataset[[#This Row],[Sold_Quantity]]*super_shop_dataset[[#This Row],[Purchase_Cost_in_$]]</f>
        <v>295446</v>
      </c>
      <c r="L41" t="s">
        <v>12533</v>
      </c>
      <c r="M41">
        <v>55</v>
      </c>
      <c r="N41">
        <v>4.3</v>
      </c>
      <c r="O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">
        <v>492</v>
      </c>
      <c r="Q41" t="s">
        <v>33</v>
      </c>
      <c r="R41" s="2">
        <v>45697</v>
      </c>
      <c r="S41" s="2">
        <v>45331</v>
      </c>
      <c r="T41" t="s">
        <v>89</v>
      </c>
      <c r="U41">
        <v>7</v>
      </c>
      <c r="V41">
        <v>68</v>
      </c>
      <c r="W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" t="s">
        <v>50</v>
      </c>
      <c r="Y41" t="s">
        <v>61</v>
      </c>
      <c r="Z41" t="s">
        <v>76</v>
      </c>
      <c r="AA41" t="s">
        <v>151</v>
      </c>
      <c r="AB41" t="s">
        <v>70</v>
      </c>
      <c r="AC41">
        <v>6</v>
      </c>
      <c r="AD41" t="s">
        <v>40</v>
      </c>
      <c r="AE41">
        <v>670</v>
      </c>
      <c r="AF41" t="s">
        <v>41</v>
      </c>
      <c r="AG41" t="s">
        <v>55</v>
      </c>
    </row>
    <row r="42" spans="1:33" x14ac:dyDescent="0.3">
      <c r="A42" t="s">
        <v>152</v>
      </c>
      <c r="B42" t="s">
        <v>29</v>
      </c>
      <c r="C42" t="s">
        <v>84</v>
      </c>
      <c r="D42" t="s">
        <v>47</v>
      </c>
      <c r="E42" t="s">
        <v>59</v>
      </c>
      <c r="F42">
        <v>4250</v>
      </c>
      <c r="G42">
        <v>2</v>
      </c>
      <c r="H42">
        <v>4165</v>
      </c>
      <c r="I42">
        <v>1214</v>
      </c>
      <c r="J42">
        <v>4</v>
      </c>
      <c r="K42">
        <f>super_shop_dataset[[#This Row],[Sold_Quantity]]*super_shop_dataset[[#This Row],[Purchase_Cost_in_$]]</f>
        <v>4856</v>
      </c>
      <c r="L42" t="s">
        <v>10214</v>
      </c>
      <c r="M42">
        <v>154</v>
      </c>
      <c r="N42">
        <v>3.1</v>
      </c>
      <c r="O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">
        <v>440</v>
      </c>
      <c r="Q42" t="s">
        <v>60</v>
      </c>
      <c r="R42" s="2">
        <v>45698</v>
      </c>
      <c r="S42" s="2">
        <v>45332</v>
      </c>
      <c r="T42" t="s">
        <v>34</v>
      </c>
      <c r="U42">
        <v>4</v>
      </c>
      <c r="V42">
        <v>50</v>
      </c>
      <c r="W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" t="s">
        <v>50</v>
      </c>
      <c r="Y42" t="s">
        <v>36</v>
      </c>
      <c r="Z42" t="s">
        <v>51</v>
      </c>
      <c r="AA42" t="s">
        <v>153</v>
      </c>
      <c r="AB42" t="s">
        <v>39</v>
      </c>
      <c r="AC42">
        <v>6</v>
      </c>
      <c r="AD42" t="s">
        <v>63</v>
      </c>
      <c r="AE42">
        <v>986</v>
      </c>
      <c r="AF42" t="s">
        <v>54</v>
      </c>
      <c r="AG42" t="s">
        <v>82</v>
      </c>
    </row>
    <row r="43" spans="1:33" x14ac:dyDescent="0.3">
      <c r="A43" t="s">
        <v>154</v>
      </c>
      <c r="B43" t="s">
        <v>75</v>
      </c>
      <c r="C43" t="s">
        <v>66</v>
      </c>
      <c r="D43" t="s">
        <v>58</v>
      </c>
      <c r="E43" t="s">
        <v>59</v>
      </c>
      <c r="F43">
        <v>3012</v>
      </c>
      <c r="G43">
        <v>40</v>
      </c>
      <c r="H43">
        <v>1807.2</v>
      </c>
      <c r="I43">
        <v>3728</v>
      </c>
      <c r="J43">
        <v>90</v>
      </c>
      <c r="K43">
        <f>super_shop_dataset[[#This Row],[Sold_Quantity]]*super_shop_dataset[[#This Row],[Purchase_Cost_in_$]]</f>
        <v>335520</v>
      </c>
      <c r="L43" t="s">
        <v>12534</v>
      </c>
      <c r="M43">
        <v>77</v>
      </c>
      <c r="N43">
        <v>3.5</v>
      </c>
      <c r="O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">
        <v>412</v>
      </c>
      <c r="Q43" t="s">
        <v>60</v>
      </c>
      <c r="R43" s="2">
        <v>45699</v>
      </c>
      <c r="S43" s="2">
        <v>45333</v>
      </c>
      <c r="T43" t="s">
        <v>49</v>
      </c>
      <c r="U43">
        <v>49</v>
      </c>
      <c r="V43">
        <v>21</v>
      </c>
      <c r="W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" t="s">
        <v>35</v>
      </c>
      <c r="Y43" t="s">
        <v>36</v>
      </c>
      <c r="Z43" t="s">
        <v>51</v>
      </c>
      <c r="AA43" t="s">
        <v>155</v>
      </c>
      <c r="AB43" t="s">
        <v>70</v>
      </c>
      <c r="AC43">
        <v>8</v>
      </c>
      <c r="AD43" t="s">
        <v>63</v>
      </c>
      <c r="AE43">
        <v>642</v>
      </c>
      <c r="AF43" t="s">
        <v>41</v>
      </c>
      <c r="AG43" t="s">
        <v>55</v>
      </c>
    </row>
    <row r="44" spans="1:33" x14ac:dyDescent="0.3">
      <c r="A44" t="s">
        <v>156</v>
      </c>
      <c r="B44" t="s">
        <v>65</v>
      </c>
      <c r="C44" t="s">
        <v>66</v>
      </c>
      <c r="D44" t="s">
        <v>31</v>
      </c>
      <c r="E44" t="s">
        <v>56</v>
      </c>
      <c r="F44">
        <v>874</v>
      </c>
      <c r="G44">
        <v>43</v>
      </c>
      <c r="H44">
        <v>498.18</v>
      </c>
      <c r="I44">
        <v>1592</v>
      </c>
      <c r="J44">
        <v>64</v>
      </c>
      <c r="K44">
        <f>super_shop_dataset[[#This Row],[Sold_Quantity]]*super_shop_dataset[[#This Row],[Purchase_Cost_in_$]]</f>
        <v>101888</v>
      </c>
      <c r="L44" t="s">
        <v>12535</v>
      </c>
      <c r="M44">
        <v>76</v>
      </c>
      <c r="N44">
        <v>3.4</v>
      </c>
      <c r="O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">
        <v>333</v>
      </c>
      <c r="Q44" t="s">
        <v>60</v>
      </c>
      <c r="R44" s="2">
        <v>45700</v>
      </c>
      <c r="S44" s="2">
        <v>45334</v>
      </c>
      <c r="T44" t="s">
        <v>34</v>
      </c>
      <c r="U44">
        <v>39</v>
      </c>
      <c r="V44">
        <v>60</v>
      </c>
      <c r="W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" t="s">
        <v>50</v>
      </c>
      <c r="Y44" t="s">
        <v>68</v>
      </c>
      <c r="Z44" t="s">
        <v>76</v>
      </c>
      <c r="AA44" t="s">
        <v>157</v>
      </c>
      <c r="AB44" t="s">
        <v>53</v>
      </c>
      <c r="AC44">
        <v>7</v>
      </c>
      <c r="AD44" t="s">
        <v>40</v>
      </c>
      <c r="AE44">
        <v>155</v>
      </c>
      <c r="AF44" t="s">
        <v>41</v>
      </c>
      <c r="AG44" t="s">
        <v>55</v>
      </c>
    </row>
    <row r="45" spans="1:33" x14ac:dyDescent="0.3">
      <c r="A45" t="s">
        <v>158</v>
      </c>
      <c r="B45" t="s">
        <v>45</v>
      </c>
      <c r="C45" t="s">
        <v>30</v>
      </c>
      <c r="D45" t="s">
        <v>96</v>
      </c>
      <c r="E45" t="s">
        <v>56</v>
      </c>
      <c r="F45">
        <v>3512</v>
      </c>
      <c r="G45">
        <v>47</v>
      </c>
      <c r="H45">
        <v>1861.36</v>
      </c>
      <c r="I45">
        <v>3571</v>
      </c>
      <c r="J45">
        <v>31</v>
      </c>
      <c r="K45">
        <f>super_shop_dataset[[#This Row],[Sold_Quantity]]*super_shop_dataset[[#This Row],[Purchase_Cost_in_$]]</f>
        <v>110701</v>
      </c>
      <c r="L45" t="s">
        <v>12536</v>
      </c>
      <c r="M45">
        <v>199</v>
      </c>
      <c r="N45">
        <v>1.7</v>
      </c>
      <c r="O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">
        <v>365</v>
      </c>
      <c r="Q45" t="s">
        <v>60</v>
      </c>
      <c r="R45" s="2">
        <v>45701</v>
      </c>
      <c r="S45" s="2">
        <v>45335</v>
      </c>
      <c r="T45" t="s">
        <v>49</v>
      </c>
      <c r="U45">
        <v>10</v>
      </c>
      <c r="V45">
        <v>26</v>
      </c>
      <c r="W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" t="s">
        <v>50</v>
      </c>
      <c r="Y45" t="s">
        <v>68</v>
      </c>
      <c r="Z45" t="s">
        <v>37</v>
      </c>
      <c r="AA45" t="s">
        <v>159</v>
      </c>
      <c r="AB45" t="s">
        <v>70</v>
      </c>
      <c r="AC45">
        <v>2</v>
      </c>
      <c r="AD45" t="s">
        <v>40</v>
      </c>
      <c r="AE45">
        <v>562</v>
      </c>
      <c r="AF45" t="s">
        <v>54</v>
      </c>
      <c r="AG45" t="s">
        <v>42</v>
      </c>
    </row>
    <row r="46" spans="1:33" x14ac:dyDescent="0.3">
      <c r="A46" t="s">
        <v>160</v>
      </c>
      <c r="B46" t="s">
        <v>45</v>
      </c>
      <c r="C46" t="s">
        <v>66</v>
      </c>
      <c r="D46" t="s">
        <v>58</v>
      </c>
      <c r="E46" t="s">
        <v>56</v>
      </c>
      <c r="F46">
        <v>2693</v>
      </c>
      <c r="G46">
        <v>44</v>
      </c>
      <c r="H46">
        <v>1508.08</v>
      </c>
      <c r="I46">
        <v>1897</v>
      </c>
      <c r="J46">
        <v>83</v>
      </c>
      <c r="K46">
        <f>super_shop_dataset[[#This Row],[Sold_Quantity]]*super_shop_dataset[[#This Row],[Purchase_Cost_in_$]]</f>
        <v>157451</v>
      </c>
      <c r="L46" t="s">
        <v>12537</v>
      </c>
      <c r="M46">
        <v>183</v>
      </c>
      <c r="N46">
        <v>2.9</v>
      </c>
      <c r="O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">
        <v>257</v>
      </c>
      <c r="Q46" t="s">
        <v>60</v>
      </c>
      <c r="R46" s="2">
        <v>45702</v>
      </c>
      <c r="S46" s="2">
        <v>45336</v>
      </c>
      <c r="T46" t="s">
        <v>49</v>
      </c>
      <c r="U46">
        <v>33</v>
      </c>
      <c r="V46">
        <v>33</v>
      </c>
      <c r="W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" t="s">
        <v>50</v>
      </c>
      <c r="Y46" t="s">
        <v>61</v>
      </c>
      <c r="Z46" t="s">
        <v>76</v>
      </c>
      <c r="AA46" t="s">
        <v>161</v>
      </c>
      <c r="AB46" t="s">
        <v>53</v>
      </c>
      <c r="AC46">
        <v>9</v>
      </c>
      <c r="AD46" t="s">
        <v>40</v>
      </c>
      <c r="AE46">
        <v>507</v>
      </c>
      <c r="AF46" t="s">
        <v>41</v>
      </c>
      <c r="AG46" t="s">
        <v>42</v>
      </c>
    </row>
    <row r="47" spans="1:33" x14ac:dyDescent="0.3">
      <c r="A47" t="s">
        <v>162</v>
      </c>
      <c r="B47" t="s">
        <v>75</v>
      </c>
      <c r="C47" t="s">
        <v>30</v>
      </c>
      <c r="D47" t="s">
        <v>67</v>
      </c>
      <c r="E47" t="s">
        <v>32</v>
      </c>
      <c r="F47">
        <v>548</v>
      </c>
      <c r="G47">
        <v>3</v>
      </c>
      <c r="H47">
        <v>531.55999999999995</v>
      </c>
      <c r="I47">
        <v>2715</v>
      </c>
      <c r="J47">
        <v>85</v>
      </c>
      <c r="K47">
        <f>super_shop_dataset[[#This Row],[Sold_Quantity]]*super_shop_dataset[[#This Row],[Purchase_Cost_in_$]]</f>
        <v>230775</v>
      </c>
      <c r="L47" t="s">
        <v>12538</v>
      </c>
      <c r="M47">
        <v>138</v>
      </c>
      <c r="N47">
        <v>3.2</v>
      </c>
      <c r="O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">
        <v>111</v>
      </c>
      <c r="Q47" t="s">
        <v>60</v>
      </c>
      <c r="R47" s="2">
        <v>45703</v>
      </c>
      <c r="S47" s="2">
        <v>45337</v>
      </c>
      <c r="T47" t="s">
        <v>49</v>
      </c>
      <c r="U47">
        <v>9</v>
      </c>
      <c r="V47">
        <v>24</v>
      </c>
      <c r="W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" t="s">
        <v>35</v>
      </c>
      <c r="Y47" t="s">
        <v>61</v>
      </c>
      <c r="Z47" t="s">
        <v>51</v>
      </c>
      <c r="AA47" t="s">
        <v>163</v>
      </c>
      <c r="AB47" t="s">
        <v>53</v>
      </c>
      <c r="AC47">
        <v>11</v>
      </c>
      <c r="AD47" t="s">
        <v>40</v>
      </c>
      <c r="AE47">
        <v>791</v>
      </c>
      <c r="AF47" t="s">
        <v>41</v>
      </c>
      <c r="AG47" t="s">
        <v>42</v>
      </c>
    </row>
    <row r="48" spans="1:33" x14ac:dyDescent="0.3">
      <c r="A48" t="s">
        <v>164</v>
      </c>
      <c r="B48" t="s">
        <v>75</v>
      </c>
      <c r="C48" t="s">
        <v>66</v>
      </c>
      <c r="D48" t="s">
        <v>31</v>
      </c>
      <c r="E48" t="s">
        <v>59</v>
      </c>
      <c r="F48">
        <v>1867</v>
      </c>
      <c r="G48">
        <v>38</v>
      </c>
      <c r="H48">
        <v>1157.54</v>
      </c>
      <c r="I48">
        <v>1259</v>
      </c>
      <c r="J48">
        <v>95</v>
      </c>
      <c r="K48">
        <f>super_shop_dataset[[#This Row],[Sold_Quantity]]*super_shop_dataset[[#This Row],[Purchase_Cost_in_$]]</f>
        <v>119605</v>
      </c>
      <c r="L48" t="s">
        <v>12539</v>
      </c>
      <c r="M48">
        <v>62</v>
      </c>
      <c r="N48">
        <v>1.6</v>
      </c>
      <c r="O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">
        <v>491</v>
      </c>
      <c r="Q48" t="s">
        <v>60</v>
      </c>
      <c r="R48" s="2">
        <v>45704</v>
      </c>
      <c r="S48" s="2">
        <v>45338</v>
      </c>
      <c r="T48" t="s">
        <v>34</v>
      </c>
      <c r="U48">
        <v>48</v>
      </c>
      <c r="V48">
        <v>51</v>
      </c>
      <c r="W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" t="s">
        <v>50</v>
      </c>
      <c r="Y48" t="s">
        <v>68</v>
      </c>
      <c r="Z48" t="s">
        <v>76</v>
      </c>
      <c r="AA48" t="s">
        <v>165</v>
      </c>
      <c r="AB48" t="s">
        <v>70</v>
      </c>
      <c r="AC48">
        <v>9</v>
      </c>
      <c r="AD48" t="s">
        <v>40</v>
      </c>
      <c r="AE48">
        <v>689</v>
      </c>
      <c r="AF48" t="s">
        <v>78</v>
      </c>
      <c r="AG48" t="s">
        <v>82</v>
      </c>
    </row>
    <row r="49" spans="1:33" x14ac:dyDescent="0.3">
      <c r="A49" t="s">
        <v>166</v>
      </c>
      <c r="B49" t="s">
        <v>65</v>
      </c>
      <c r="C49" t="s">
        <v>46</v>
      </c>
      <c r="D49" t="s">
        <v>31</v>
      </c>
      <c r="E49" t="s">
        <v>59</v>
      </c>
      <c r="F49">
        <v>3709</v>
      </c>
      <c r="G49">
        <v>14</v>
      </c>
      <c r="H49">
        <v>3189.74</v>
      </c>
      <c r="I49">
        <v>2255</v>
      </c>
      <c r="J49">
        <v>67</v>
      </c>
      <c r="K49">
        <f>super_shop_dataset[[#This Row],[Sold_Quantity]]*super_shop_dataset[[#This Row],[Purchase_Cost_in_$]]</f>
        <v>151085</v>
      </c>
      <c r="L49" t="s">
        <v>10215</v>
      </c>
      <c r="M49">
        <v>18</v>
      </c>
      <c r="N49">
        <v>2.2000000000000002</v>
      </c>
      <c r="O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">
        <v>155</v>
      </c>
      <c r="Q49" t="s">
        <v>48</v>
      </c>
      <c r="R49" s="2">
        <v>45705</v>
      </c>
      <c r="S49" s="2">
        <v>45339</v>
      </c>
      <c r="T49" t="s">
        <v>34</v>
      </c>
      <c r="U49">
        <v>30</v>
      </c>
      <c r="V49">
        <v>38</v>
      </c>
      <c r="W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" t="s">
        <v>35</v>
      </c>
      <c r="Y49" t="s">
        <v>36</v>
      </c>
      <c r="Z49" t="s">
        <v>76</v>
      </c>
      <c r="AA49" t="s">
        <v>167</v>
      </c>
      <c r="AB49" t="s">
        <v>39</v>
      </c>
      <c r="AC49">
        <v>2</v>
      </c>
      <c r="AD49" t="s">
        <v>63</v>
      </c>
      <c r="AE49">
        <v>785</v>
      </c>
      <c r="AF49" t="s">
        <v>78</v>
      </c>
      <c r="AG49" t="s">
        <v>42</v>
      </c>
    </row>
    <row r="50" spans="1:33" x14ac:dyDescent="0.3">
      <c r="A50" t="s">
        <v>168</v>
      </c>
      <c r="B50" t="s">
        <v>80</v>
      </c>
      <c r="C50" t="s">
        <v>46</v>
      </c>
      <c r="D50" t="s">
        <v>47</v>
      </c>
      <c r="E50" t="s">
        <v>32</v>
      </c>
      <c r="F50">
        <v>2873</v>
      </c>
      <c r="G50">
        <v>29</v>
      </c>
      <c r="H50">
        <v>2039.83</v>
      </c>
      <c r="I50">
        <v>3095</v>
      </c>
      <c r="J50">
        <v>4</v>
      </c>
      <c r="K50">
        <f>super_shop_dataset[[#This Row],[Sold_Quantity]]*super_shop_dataset[[#This Row],[Purchase_Cost_in_$]]</f>
        <v>12380</v>
      </c>
      <c r="L50" t="s">
        <v>12540</v>
      </c>
      <c r="M50">
        <v>89</v>
      </c>
      <c r="N50">
        <v>4.5</v>
      </c>
      <c r="O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0">
        <v>238</v>
      </c>
      <c r="Q50" t="s">
        <v>33</v>
      </c>
      <c r="R50" s="2">
        <v>45706</v>
      </c>
      <c r="S50" s="2">
        <v>45340</v>
      </c>
      <c r="T50" t="s">
        <v>34</v>
      </c>
      <c r="U50">
        <v>3</v>
      </c>
      <c r="V50">
        <v>39</v>
      </c>
      <c r="W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0" t="s">
        <v>35</v>
      </c>
      <c r="Y50" t="s">
        <v>36</v>
      </c>
      <c r="Z50" t="s">
        <v>51</v>
      </c>
      <c r="AA50" t="s">
        <v>169</v>
      </c>
      <c r="AB50" t="s">
        <v>39</v>
      </c>
      <c r="AC50">
        <v>4</v>
      </c>
      <c r="AD50" t="s">
        <v>40</v>
      </c>
      <c r="AE50">
        <v>648</v>
      </c>
      <c r="AF50" t="s">
        <v>41</v>
      </c>
      <c r="AG50" t="s">
        <v>82</v>
      </c>
    </row>
    <row r="51" spans="1:33" x14ac:dyDescent="0.3">
      <c r="A51" t="s">
        <v>170</v>
      </c>
      <c r="B51" t="s">
        <v>80</v>
      </c>
      <c r="C51" t="s">
        <v>84</v>
      </c>
      <c r="D51" t="s">
        <v>31</v>
      </c>
      <c r="E51" t="s">
        <v>59</v>
      </c>
      <c r="F51">
        <v>4954</v>
      </c>
      <c r="G51">
        <v>40</v>
      </c>
      <c r="H51">
        <v>2972.4</v>
      </c>
      <c r="I51">
        <v>950</v>
      </c>
      <c r="J51">
        <v>36</v>
      </c>
      <c r="K51">
        <f>super_shop_dataset[[#This Row],[Sold_Quantity]]*super_shop_dataset[[#This Row],[Purchase_Cost_in_$]]</f>
        <v>34200</v>
      </c>
      <c r="L51" t="s">
        <v>10216</v>
      </c>
      <c r="M51">
        <v>173</v>
      </c>
      <c r="N51">
        <v>2.2000000000000002</v>
      </c>
      <c r="O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1">
        <v>421</v>
      </c>
      <c r="Q51" t="s">
        <v>48</v>
      </c>
      <c r="R51" s="2">
        <v>45707</v>
      </c>
      <c r="S51" s="2">
        <v>45341</v>
      </c>
      <c r="T51" t="s">
        <v>34</v>
      </c>
      <c r="U51">
        <v>8</v>
      </c>
      <c r="V51">
        <v>23</v>
      </c>
      <c r="W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1" t="s">
        <v>50</v>
      </c>
      <c r="Y51" t="s">
        <v>68</v>
      </c>
      <c r="Z51" t="s">
        <v>76</v>
      </c>
      <c r="AA51" t="s">
        <v>171</v>
      </c>
      <c r="AB51" t="s">
        <v>70</v>
      </c>
      <c r="AC51">
        <v>9</v>
      </c>
      <c r="AD51" t="s">
        <v>63</v>
      </c>
      <c r="AE51">
        <v>433</v>
      </c>
      <c r="AF51" t="s">
        <v>78</v>
      </c>
      <c r="AG51" t="s">
        <v>55</v>
      </c>
    </row>
    <row r="52" spans="1:33" x14ac:dyDescent="0.3">
      <c r="A52" t="s">
        <v>172</v>
      </c>
      <c r="B52" t="s">
        <v>75</v>
      </c>
      <c r="C52" t="s">
        <v>72</v>
      </c>
      <c r="D52" t="s">
        <v>31</v>
      </c>
      <c r="E52" t="s">
        <v>32</v>
      </c>
      <c r="F52">
        <v>4461</v>
      </c>
      <c r="G52">
        <v>20</v>
      </c>
      <c r="H52">
        <v>3568.8</v>
      </c>
      <c r="I52">
        <v>3294</v>
      </c>
      <c r="J52">
        <v>29</v>
      </c>
      <c r="K52">
        <f>super_shop_dataset[[#This Row],[Sold_Quantity]]*super_shop_dataset[[#This Row],[Purchase_Cost_in_$]]</f>
        <v>95526</v>
      </c>
      <c r="L52" t="s">
        <v>10217</v>
      </c>
      <c r="M52">
        <v>11</v>
      </c>
      <c r="N52">
        <v>4.0999999999999996</v>
      </c>
      <c r="O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2">
        <v>87</v>
      </c>
      <c r="Q52" t="s">
        <v>33</v>
      </c>
      <c r="R52" s="2">
        <v>45708</v>
      </c>
      <c r="S52" s="2">
        <v>45342</v>
      </c>
      <c r="T52" t="s">
        <v>89</v>
      </c>
      <c r="U52">
        <v>38</v>
      </c>
      <c r="V52">
        <v>54</v>
      </c>
      <c r="W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2" t="s">
        <v>50</v>
      </c>
      <c r="Y52" t="s">
        <v>68</v>
      </c>
      <c r="Z52" t="s">
        <v>51</v>
      </c>
      <c r="AA52" t="s">
        <v>173</v>
      </c>
      <c r="AB52" t="s">
        <v>39</v>
      </c>
      <c r="AC52">
        <v>9</v>
      </c>
      <c r="AD52" t="s">
        <v>63</v>
      </c>
      <c r="AE52">
        <v>384</v>
      </c>
      <c r="AF52" t="s">
        <v>78</v>
      </c>
      <c r="AG52" t="s">
        <v>82</v>
      </c>
    </row>
    <row r="53" spans="1:33" x14ac:dyDescent="0.3">
      <c r="A53" t="s">
        <v>174</v>
      </c>
      <c r="B53" t="s">
        <v>29</v>
      </c>
      <c r="C53" t="s">
        <v>30</v>
      </c>
      <c r="D53" t="s">
        <v>47</v>
      </c>
      <c r="E53" t="s">
        <v>56</v>
      </c>
      <c r="F53">
        <v>418</v>
      </c>
      <c r="G53">
        <v>17</v>
      </c>
      <c r="H53">
        <v>346.94</v>
      </c>
      <c r="I53">
        <v>3870</v>
      </c>
      <c r="J53">
        <v>44</v>
      </c>
      <c r="K53">
        <f>super_shop_dataset[[#This Row],[Sold_Quantity]]*super_shop_dataset[[#This Row],[Purchase_Cost_in_$]]</f>
        <v>170280</v>
      </c>
      <c r="L53" t="s">
        <v>12541</v>
      </c>
      <c r="M53">
        <v>175</v>
      </c>
      <c r="N53">
        <v>2.2999999999999998</v>
      </c>
      <c r="O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3">
        <v>97</v>
      </c>
      <c r="Q53" t="s">
        <v>48</v>
      </c>
      <c r="R53" s="2">
        <v>45709</v>
      </c>
      <c r="S53" s="2">
        <v>45343</v>
      </c>
      <c r="T53" t="s">
        <v>49</v>
      </c>
      <c r="U53">
        <v>20</v>
      </c>
      <c r="V53">
        <v>27</v>
      </c>
      <c r="W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3" t="s">
        <v>50</v>
      </c>
      <c r="Y53" t="s">
        <v>61</v>
      </c>
      <c r="Z53" t="s">
        <v>37</v>
      </c>
      <c r="AA53" t="s">
        <v>175</v>
      </c>
      <c r="AB53" t="s">
        <v>53</v>
      </c>
      <c r="AC53">
        <v>1</v>
      </c>
      <c r="AD53" t="s">
        <v>63</v>
      </c>
      <c r="AE53">
        <v>266</v>
      </c>
      <c r="AF53" t="s">
        <v>41</v>
      </c>
      <c r="AG53" t="s">
        <v>55</v>
      </c>
    </row>
    <row r="54" spans="1:33" x14ac:dyDescent="0.3">
      <c r="A54" t="s">
        <v>176</v>
      </c>
      <c r="B54" t="s">
        <v>29</v>
      </c>
      <c r="C54" t="s">
        <v>84</v>
      </c>
      <c r="D54" t="s">
        <v>58</v>
      </c>
      <c r="E54" t="s">
        <v>59</v>
      </c>
      <c r="F54">
        <v>2001</v>
      </c>
      <c r="G54">
        <v>3</v>
      </c>
      <c r="H54">
        <v>1940.97</v>
      </c>
      <c r="I54">
        <v>1156</v>
      </c>
      <c r="J54">
        <v>54</v>
      </c>
      <c r="K54">
        <f>super_shop_dataset[[#This Row],[Sold_Quantity]]*super_shop_dataset[[#This Row],[Purchase_Cost_in_$]]</f>
        <v>62424</v>
      </c>
      <c r="L54" t="s">
        <v>10218</v>
      </c>
      <c r="M54">
        <v>53</v>
      </c>
      <c r="N54">
        <v>3.9</v>
      </c>
      <c r="O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4">
        <v>483</v>
      </c>
      <c r="Q54" t="s">
        <v>60</v>
      </c>
      <c r="R54" s="2">
        <v>45710</v>
      </c>
      <c r="S54" s="2">
        <v>45344</v>
      </c>
      <c r="T54" t="s">
        <v>49</v>
      </c>
      <c r="U54">
        <v>16</v>
      </c>
      <c r="V54">
        <v>51</v>
      </c>
      <c r="W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4" t="s">
        <v>50</v>
      </c>
      <c r="Y54" t="s">
        <v>61</v>
      </c>
      <c r="Z54" t="s">
        <v>76</v>
      </c>
      <c r="AA54" t="s">
        <v>177</v>
      </c>
      <c r="AB54" t="s">
        <v>70</v>
      </c>
      <c r="AC54">
        <v>12</v>
      </c>
      <c r="AD54" t="s">
        <v>40</v>
      </c>
      <c r="AE54">
        <v>432</v>
      </c>
      <c r="AF54" t="s">
        <v>78</v>
      </c>
      <c r="AG54" t="s">
        <v>55</v>
      </c>
    </row>
    <row r="55" spans="1:33" x14ac:dyDescent="0.3">
      <c r="A55" t="s">
        <v>178</v>
      </c>
      <c r="B55" t="s">
        <v>80</v>
      </c>
      <c r="C55" t="s">
        <v>30</v>
      </c>
      <c r="D55" t="s">
        <v>96</v>
      </c>
      <c r="E55" t="s">
        <v>56</v>
      </c>
      <c r="F55">
        <v>3724</v>
      </c>
      <c r="G55">
        <v>1</v>
      </c>
      <c r="H55">
        <v>3686.76</v>
      </c>
      <c r="I55">
        <v>3816</v>
      </c>
      <c r="J55">
        <v>40</v>
      </c>
      <c r="K55">
        <f>super_shop_dataset[[#This Row],[Sold_Quantity]]*super_shop_dataset[[#This Row],[Purchase_Cost_in_$]]</f>
        <v>152640</v>
      </c>
      <c r="L55" t="s">
        <v>12542</v>
      </c>
      <c r="M55">
        <v>151</v>
      </c>
      <c r="N55">
        <v>3.6</v>
      </c>
      <c r="O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5">
        <v>89</v>
      </c>
      <c r="Q55" t="s">
        <v>48</v>
      </c>
      <c r="R55" s="2">
        <v>45711</v>
      </c>
      <c r="S55" s="2">
        <v>45345</v>
      </c>
      <c r="T55" t="s">
        <v>49</v>
      </c>
      <c r="U55">
        <v>4</v>
      </c>
      <c r="V55">
        <v>54</v>
      </c>
      <c r="W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5" t="s">
        <v>35</v>
      </c>
      <c r="Y55" t="s">
        <v>68</v>
      </c>
      <c r="Z55" t="s">
        <v>51</v>
      </c>
      <c r="AA55" t="s">
        <v>179</v>
      </c>
      <c r="AB55" t="s">
        <v>39</v>
      </c>
      <c r="AC55">
        <v>12</v>
      </c>
      <c r="AD55" t="s">
        <v>40</v>
      </c>
      <c r="AE55">
        <v>985</v>
      </c>
      <c r="AF55" t="s">
        <v>78</v>
      </c>
      <c r="AG55" t="s">
        <v>55</v>
      </c>
    </row>
    <row r="56" spans="1:33" x14ac:dyDescent="0.3">
      <c r="A56" t="s">
        <v>180</v>
      </c>
      <c r="B56" t="s">
        <v>80</v>
      </c>
      <c r="C56" t="s">
        <v>66</v>
      </c>
      <c r="D56" t="s">
        <v>58</v>
      </c>
      <c r="E56" t="s">
        <v>43</v>
      </c>
      <c r="F56">
        <v>3860</v>
      </c>
      <c r="G56">
        <v>10</v>
      </c>
      <c r="H56">
        <v>3474</v>
      </c>
      <c r="I56">
        <v>369</v>
      </c>
      <c r="J56">
        <v>6</v>
      </c>
      <c r="K56">
        <f>super_shop_dataset[[#This Row],[Sold_Quantity]]*super_shop_dataset[[#This Row],[Purchase_Cost_in_$]]</f>
        <v>2214</v>
      </c>
      <c r="L56" t="s">
        <v>10219</v>
      </c>
      <c r="M56">
        <v>155</v>
      </c>
      <c r="N56">
        <v>1.9</v>
      </c>
      <c r="O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6">
        <v>57</v>
      </c>
      <c r="Q56" t="s">
        <v>48</v>
      </c>
      <c r="R56" s="2">
        <v>45712</v>
      </c>
      <c r="S56" s="2">
        <v>45346</v>
      </c>
      <c r="T56" t="s">
        <v>34</v>
      </c>
      <c r="U56">
        <v>47</v>
      </c>
      <c r="V56">
        <v>69</v>
      </c>
      <c r="W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6" t="s">
        <v>35</v>
      </c>
      <c r="Y56" t="s">
        <v>61</v>
      </c>
      <c r="Z56" t="s">
        <v>76</v>
      </c>
      <c r="AA56" t="s">
        <v>181</v>
      </c>
      <c r="AB56" t="s">
        <v>39</v>
      </c>
      <c r="AC56">
        <v>5</v>
      </c>
      <c r="AD56" t="s">
        <v>63</v>
      </c>
      <c r="AE56">
        <v>858</v>
      </c>
      <c r="AF56" t="s">
        <v>41</v>
      </c>
      <c r="AG56" t="s">
        <v>55</v>
      </c>
    </row>
    <row r="57" spans="1:33" x14ac:dyDescent="0.3">
      <c r="A57" t="s">
        <v>182</v>
      </c>
      <c r="B57" t="s">
        <v>45</v>
      </c>
      <c r="C57" t="s">
        <v>72</v>
      </c>
      <c r="D57" t="s">
        <v>67</v>
      </c>
      <c r="E57" t="s">
        <v>43</v>
      </c>
      <c r="F57">
        <v>1653</v>
      </c>
      <c r="G57">
        <v>24</v>
      </c>
      <c r="H57">
        <v>1256.28</v>
      </c>
      <c r="I57">
        <v>895</v>
      </c>
      <c r="J57">
        <v>45</v>
      </c>
      <c r="K57">
        <f>super_shop_dataset[[#This Row],[Sold_Quantity]]*super_shop_dataset[[#This Row],[Purchase_Cost_in_$]]</f>
        <v>40275</v>
      </c>
      <c r="L57" t="s">
        <v>10220</v>
      </c>
      <c r="M57">
        <v>122</v>
      </c>
      <c r="N57">
        <v>3.5</v>
      </c>
      <c r="O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7">
        <v>167</v>
      </c>
      <c r="Q57" t="s">
        <v>48</v>
      </c>
      <c r="R57" s="2">
        <v>45713</v>
      </c>
      <c r="S57" s="2">
        <v>45347</v>
      </c>
      <c r="T57" t="s">
        <v>34</v>
      </c>
      <c r="U57">
        <v>29</v>
      </c>
      <c r="V57">
        <v>61</v>
      </c>
      <c r="W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7" t="s">
        <v>35</v>
      </c>
      <c r="Y57" t="s">
        <v>36</v>
      </c>
      <c r="Z57" t="s">
        <v>37</v>
      </c>
      <c r="AA57" t="s">
        <v>183</v>
      </c>
      <c r="AB57" t="s">
        <v>39</v>
      </c>
      <c r="AC57">
        <v>13</v>
      </c>
      <c r="AD57" t="s">
        <v>40</v>
      </c>
      <c r="AE57">
        <v>431</v>
      </c>
      <c r="AF57" t="s">
        <v>54</v>
      </c>
      <c r="AG57" t="s">
        <v>82</v>
      </c>
    </row>
    <row r="58" spans="1:33" x14ac:dyDescent="0.3">
      <c r="A58" t="s">
        <v>184</v>
      </c>
      <c r="B58" t="s">
        <v>75</v>
      </c>
      <c r="C58" t="s">
        <v>72</v>
      </c>
      <c r="D58" t="s">
        <v>96</v>
      </c>
      <c r="E58" t="s">
        <v>56</v>
      </c>
      <c r="F58">
        <v>3363</v>
      </c>
      <c r="G58">
        <v>6</v>
      </c>
      <c r="H58">
        <v>3161.22</v>
      </c>
      <c r="I58">
        <v>3277</v>
      </c>
      <c r="J58">
        <v>62</v>
      </c>
      <c r="K58">
        <f>super_shop_dataset[[#This Row],[Sold_Quantity]]*super_shop_dataset[[#This Row],[Purchase_Cost_in_$]]</f>
        <v>203174</v>
      </c>
      <c r="L58" t="s">
        <v>12543</v>
      </c>
      <c r="M58">
        <v>35</v>
      </c>
      <c r="N58">
        <v>1.3</v>
      </c>
      <c r="O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8">
        <v>333</v>
      </c>
      <c r="Q58" t="s">
        <v>33</v>
      </c>
      <c r="R58" s="2">
        <v>45714</v>
      </c>
      <c r="S58" s="2">
        <v>45348</v>
      </c>
      <c r="T58" t="s">
        <v>89</v>
      </c>
      <c r="U58">
        <v>46</v>
      </c>
      <c r="V58">
        <v>28</v>
      </c>
      <c r="W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8" t="s">
        <v>35</v>
      </c>
      <c r="Y58" t="s">
        <v>68</v>
      </c>
      <c r="Z58" t="s">
        <v>51</v>
      </c>
      <c r="AA58" t="s">
        <v>185</v>
      </c>
      <c r="AB58" t="s">
        <v>53</v>
      </c>
      <c r="AC58">
        <v>7</v>
      </c>
      <c r="AD58" t="s">
        <v>63</v>
      </c>
      <c r="AE58">
        <v>615</v>
      </c>
      <c r="AF58" t="s">
        <v>54</v>
      </c>
      <c r="AG58" t="s">
        <v>42</v>
      </c>
    </row>
    <row r="59" spans="1:33" x14ac:dyDescent="0.3">
      <c r="A59" t="s">
        <v>186</v>
      </c>
      <c r="B59" t="s">
        <v>80</v>
      </c>
      <c r="C59" t="s">
        <v>72</v>
      </c>
      <c r="D59" t="s">
        <v>58</v>
      </c>
      <c r="E59" t="s">
        <v>43</v>
      </c>
      <c r="F59">
        <v>786</v>
      </c>
      <c r="G59">
        <v>34</v>
      </c>
      <c r="H59">
        <v>518.76</v>
      </c>
      <c r="I59">
        <v>2682</v>
      </c>
      <c r="J59">
        <v>10</v>
      </c>
      <c r="K59">
        <f>super_shop_dataset[[#This Row],[Sold_Quantity]]*super_shop_dataset[[#This Row],[Purchase_Cost_in_$]]</f>
        <v>26820</v>
      </c>
      <c r="L59" t="s">
        <v>12544</v>
      </c>
      <c r="M59">
        <v>128</v>
      </c>
      <c r="N59">
        <v>2.7</v>
      </c>
      <c r="O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9">
        <v>0</v>
      </c>
      <c r="Q59" t="s">
        <v>48</v>
      </c>
      <c r="R59" s="2">
        <v>45715</v>
      </c>
      <c r="S59" s="2">
        <v>45349</v>
      </c>
      <c r="T59" t="s">
        <v>89</v>
      </c>
      <c r="U59">
        <v>28</v>
      </c>
      <c r="V59">
        <v>42</v>
      </c>
      <c r="W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9" t="s">
        <v>35</v>
      </c>
      <c r="Y59" t="s">
        <v>36</v>
      </c>
      <c r="Z59" t="s">
        <v>76</v>
      </c>
      <c r="AA59" t="s">
        <v>187</v>
      </c>
      <c r="AB59" t="s">
        <v>53</v>
      </c>
      <c r="AC59">
        <v>9</v>
      </c>
      <c r="AD59" t="s">
        <v>40</v>
      </c>
      <c r="AE59">
        <v>622</v>
      </c>
      <c r="AF59" t="s">
        <v>41</v>
      </c>
      <c r="AG59" t="s">
        <v>55</v>
      </c>
    </row>
    <row r="60" spans="1:33" x14ac:dyDescent="0.3">
      <c r="A60" t="s">
        <v>188</v>
      </c>
      <c r="B60" t="s">
        <v>80</v>
      </c>
      <c r="C60" t="s">
        <v>46</v>
      </c>
      <c r="D60" t="s">
        <v>96</v>
      </c>
      <c r="E60" t="s">
        <v>43</v>
      </c>
      <c r="F60">
        <v>3007</v>
      </c>
      <c r="G60">
        <v>36</v>
      </c>
      <c r="H60">
        <v>1924.48</v>
      </c>
      <c r="I60">
        <v>3338</v>
      </c>
      <c r="J60">
        <v>14</v>
      </c>
      <c r="K60">
        <f>super_shop_dataset[[#This Row],[Sold_Quantity]]*super_shop_dataset[[#This Row],[Purchase_Cost_in_$]]</f>
        <v>46732</v>
      </c>
      <c r="L60" t="s">
        <v>12545</v>
      </c>
      <c r="M60">
        <v>7</v>
      </c>
      <c r="N60">
        <v>2.9</v>
      </c>
      <c r="O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0">
        <v>332</v>
      </c>
      <c r="Q60" t="s">
        <v>48</v>
      </c>
      <c r="R60" s="2">
        <v>45716</v>
      </c>
      <c r="S60" s="2">
        <v>45350</v>
      </c>
      <c r="T60" t="s">
        <v>89</v>
      </c>
      <c r="U60">
        <v>33</v>
      </c>
      <c r="V60">
        <v>44</v>
      </c>
      <c r="W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0" t="s">
        <v>50</v>
      </c>
      <c r="Y60" t="s">
        <v>36</v>
      </c>
      <c r="Z60" t="s">
        <v>76</v>
      </c>
      <c r="AA60" t="s">
        <v>189</v>
      </c>
      <c r="AB60" t="s">
        <v>53</v>
      </c>
      <c r="AC60">
        <v>10</v>
      </c>
      <c r="AD60" t="s">
        <v>40</v>
      </c>
      <c r="AE60">
        <v>937</v>
      </c>
      <c r="AF60" t="s">
        <v>78</v>
      </c>
      <c r="AG60" t="s">
        <v>42</v>
      </c>
    </row>
    <row r="61" spans="1:33" x14ac:dyDescent="0.3">
      <c r="A61" t="s">
        <v>190</v>
      </c>
      <c r="B61" t="s">
        <v>75</v>
      </c>
      <c r="C61" t="s">
        <v>46</v>
      </c>
      <c r="D61" t="s">
        <v>67</v>
      </c>
      <c r="E61" t="s">
        <v>59</v>
      </c>
      <c r="F61">
        <v>4330</v>
      </c>
      <c r="G61">
        <v>47</v>
      </c>
      <c r="H61">
        <v>2294.9</v>
      </c>
      <c r="I61">
        <v>1946</v>
      </c>
      <c r="J61">
        <v>40</v>
      </c>
      <c r="K61">
        <f>super_shop_dataset[[#This Row],[Sold_Quantity]]*super_shop_dataset[[#This Row],[Purchase_Cost_in_$]]</f>
        <v>77840</v>
      </c>
      <c r="L61" t="s">
        <v>10221</v>
      </c>
      <c r="M61">
        <v>37</v>
      </c>
      <c r="N61">
        <v>1.6</v>
      </c>
      <c r="O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1">
        <v>485</v>
      </c>
      <c r="Q61" t="s">
        <v>33</v>
      </c>
      <c r="R61" s="2">
        <v>45717</v>
      </c>
      <c r="S61" s="2">
        <v>45351</v>
      </c>
      <c r="T61" t="s">
        <v>49</v>
      </c>
      <c r="U61">
        <v>35</v>
      </c>
      <c r="V61">
        <v>64</v>
      </c>
      <c r="W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1" t="s">
        <v>50</v>
      </c>
      <c r="Y61" t="s">
        <v>36</v>
      </c>
      <c r="Z61" t="s">
        <v>37</v>
      </c>
      <c r="AA61" t="s">
        <v>191</v>
      </c>
      <c r="AB61" t="s">
        <v>53</v>
      </c>
      <c r="AC61">
        <v>10</v>
      </c>
      <c r="AD61" t="s">
        <v>63</v>
      </c>
      <c r="AE61">
        <v>498</v>
      </c>
      <c r="AF61" t="s">
        <v>54</v>
      </c>
      <c r="AG61" t="s">
        <v>42</v>
      </c>
    </row>
    <row r="62" spans="1:33" x14ac:dyDescent="0.3">
      <c r="A62" t="s">
        <v>192</v>
      </c>
      <c r="B62" t="s">
        <v>65</v>
      </c>
      <c r="C62" t="s">
        <v>72</v>
      </c>
      <c r="D62" t="s">
        <v>47</v>
      </c>
      <c r="E62" t="s">
        <v>59</v>
      </c>
      <c r="F62">
        <v>829</v>
      </c>
      <c r="G62">
        <v>14</v>
      </c>
      <c r="H62">
        <v>712.94</v>
      </c>
      <c r="I62">
        <v>709</v>
      </c>
      <c r="J62">
        <v>89</v>
      </c>
      <c r="K62">
        <f>super_shop_dataset[[#This Row],[Sold_Quantity]]*super_shop_dataset[[#This Row],[Purchase_Cost_in_$]]</f>
        <v>63101</v>
      </c>
      <c r="L62" t="s">
        <v>10222</v>
      </c>
      <c r="M62">
        <v>57</v>
      </c>
      <c r="N62">
        <v>1.8</v>
      </c>
      <c r="O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2">
        <v>283</v>
      </c>
      <c r="Q62" t="s">
        <v>33</v>
      </c>
      <c r="R62" s="2">
        <v>45718</v>
      </c>
      <c r="S62" s="2">
        <v>45352</v>
      </c>
      <c r="T62" t="s">
        <v>89</v>
      </c>
      <c r="U62">
        <v>38</v>
      </c>
      <c r="V62">
        <v>38</v>
      </c>
      <c r="W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2" t="s">
        <v>35</v>
      </c>
      <c r="Y62" t="s">
        <v>68</v>
      </c>
      <c r="Z62" t="s">
        <v>37</v>
      </c>
      <c r="AA62" t="s">
        <v>193</v>
      </c>
      <c r="AB62" t="s">
        <v>70</v>
      </c>
      <c r="AC62">
        <v>10</v>
      </c>
      <c r="AD62" t="s">
        <v>40</v>
      </c>
      <c r="AE62">
        <v>665</v>
      </c>
      <c r="AF62" t="s">
        <v>41</v>
      </c>
      <c r="AG62" t="s">
        <v>82</v>
      </c>
    </row>
    <row r="63" spans="1:33" x14ac:dyDescent="0.3">
      <c r="A63" t="s">
        <v>194</v>
      </c>
      <c r="B63" t="s">
        <v>75</v>
      </c>
      <c r="C63" t="s">
        <v>46</v>
      </c>
      <c r="D63" t="s">
        <v>47</v>
      </c>
      <c r="E63" t="s">
        <v>43</v>
      </c>
      <c r="F63">
        <v>2082</v>
      </c>
      <c r="G63">
        <v>34</v>
      </c>
      <c r="H63">
        <v>1374.12</v>
      </c>
      <c r="I63">
        <v>468</v>
      </c>
      <c r="J63">
        <v>90</v>
      </c>
      <c r="K63">
        <f>super_shop_dataset[[#This Row],[Sold_Quantity]]*super_shop_dataset[[#This Row],[Purchase_Cost_in_$]]</f>
        <v>42120</v>
      </c>
      <c r="L63" t="s">
        <v>10223</v>
      </c>
      <c r="M63">
        <v>77</v>
      </c>
      <c r="N63">
        <v>3.5</v>
      </c>
      <c r="O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3">
        <v>139</v>
      </c>
      <c r="Q63" t="s">
        <v>48</v>
      </c>
      <c r="R63" s="2">
        <v>45719</v>
      </c>
      <c r="S63" s="2">
        <v>45353</v>
      </c>
      <c r="T63" t="s">
        <v>49</v>
      </c>
      <c r="U63">
        <v>43</v>
      </c>
      <c r="V63">
        <v>62</v>
      </c>
      <c r="W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3" t="s">
        <v>50</v>
      </c>
      <c r="Y63" t="s">
        <v>61</v>
      </c>
      <c r="Z63" t="s">
        <v>37</v>
      </c>
      <c r="AA63" t="s">
        <v>195</v>
      </c>
      <c r="AB63" t="s">
        <v>39</v>
      </c>
      <c r="AC63">
        <v>2</v>
      </c>
      <c r="AD63" t="s">
        <v>63</v>
      </c>
      <c r="AE63">
        <v>475</v>
      </c>
      <c r="AF63" t="s">
        <v>78</v>
      </c>
      <c r="AG63" t="s">
        <v>82</v>
      </c>
    </row>
    <row r="64" spans="1:33" x14ac:dyDescent="0.3">
      <c r="A64" t="s">
        <v>196</v>
      </c>
      <c r="B64" t="s">
        <v>80</v>
      </c>
      <c r="C64" t="s">
        <v>66</v>
      </c>
      <c r="D64" t="s">
        <v>96</v>
      </c>
      <c r="E64" t="s">
        <v>59</v>
      </c>
      <c r="F64">
        <v>4330</v>
      </c>
      <c r="G64">
        <v>6</v>
      </c>
      <c r="H64">
        <v>4070.2</v>
      </c>
      <c r="I64">
        <v>3299</v>
      </c>
      <c r="J64">
        <v>17</v>
      </c>
      <c r="K64">
        <f>super_shop_dataset[[#This Row],[Sold_Quantity]]*super_shop_dataset[[#This Row],[Purchase_Cost_in_$]]</f>
        <v>56083</v>
      </c>
      <c r="L64" t="s">
        <v>10224</v>
      </c>
      <c r="M64">
        <v>50</v>
      </c>
      <c r="N64">
        <v>1.7</v>
      </c>
      <c r="O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4">
        <v>231</v>
      </c>
      <c r="Q64" t="s">
        <v>33</v>
      </c>
      <c r="R64" s="2">
        <v>45720</v>
      </c>
      <c r="S64" s="2">
        <v>45354</v>
      </c>
      <c r="T64" t="s">
        <v>34</v>
      </c>
      <c r="U64">
        <v>5</v>
      </c>
      <c r="V64">
        <v>36</v>
      </c>
      <c r="W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4" t="s">
        <v>35</v>
      </c>
      <c r="Y64" t="s">
        <v>61</v>
      </c>
      <c r="Z64" t="s">
        <v>51</v>
      </c>
      <c r="AA64" t="s">
        <v>197</v>
      </c>
      <c r="AB64" t="s">
        <v>53</v>
      </c>
      <c r="AC64">
        <v>13</v>
      </c>
      <c r="AD64" t="s">
        <v>63</v>
      </c>
      <c r="AE64">
        <v>688</v>
      </c>
      <c r="AF64" t="s">
        <v>41</v>
      </c>
      <c r="AG64" t="s">
        <v>55</v>
      </c>
    </row>
    <row r="65" spans="1:33" x14ac:dyDescent="0.3">
      <c r="A65" t="s">
        <v>198</v>
      </c>
      <c r="B65" t="s">
        <v>80</v>
      </c>
      <c r="C65" t="s">
        <v>72</v>
      </c>
      <c r="D65" t="s">
        <v>47</v>
      </c>
      <c r="E65" t="s">
        <v>43</v>
      </c>
      <c r="F65">
        <v>504</v>
      </c>
      <c r="G65">
        <v>42</v>
      </c>
      <c r="H65">
        <v>292.32</v>
      </c>
      <c r="I65">
        <v>1993</v>
      </c>
      <c r="J65">
        <v>29</v>
      </c>
      <c r="K65">
        <f>super_shop_dataset[[#This Row],[Sold_Quantity]]*super_shop_dataset[[#This Row],[Purchase_Cost_in_$]]</f>
        <v>57797</v>
      </c>
      <c r="L65" t="s">
        <v>12546</v>
      </c>
      <c r="M65">
        <v>129</v>
      </c>
      <c r="N65">
        <v>1.4</v>
      </c>
      <c r="O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5">
        <v>215</v>
      </c>
      <c r="Q65" t="s">
        <v>60</v>
      </c>
      <c r="R65" s="2">
        <v>45721</v>
      </c>
      <c r="S65" s="2">
        <v>45355</v>
      </c>
      <c r="T65" t="s">
        <v>89</v>
      </c>
      <c r="U65">
        <v>35</v>
      </c>
      <c r="V65">
        <v>66</v>
      </c>
      <c r="W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5" t="s">
        <v>50</v>
      </c>
      <c r="Y65" t="s">
        <v>36</v>
      </c>
      <c r="Z65" t="s">
        <v>76</v>
      </c>
      <c r="AA65" t="s">
        <v>199</v>
      </c>
      <c r="AB65" t="s">
        <v>39</v>
      </c>
      <c r="AC65">
        <v>9</v>
      </c>
      <c r="AD65" t="s">
        <v>40</v>
      </c>
      <c r="AE65">
        <v>589</v>
      </c>
      <c r="AF65" t="s">
        <v>78</v>
      </c>
      <c r="AG65" t="s">
        <v>82</v>
      </c>
    </row>
    <row r="66" spans="1:33" x14ac:dyDescent="0.3">
      <c r="A66" t="s">
        <v>200</v>
      </c>
      <c r="B66" t="s">
        <v>65</v>
      </c>
      <c r="C66" t="s">
        <v>72</v>
      </c>
      <c r="D66" t="s">
        <v>96</v>
      </c>
      <c r="E66" t="s">
        <v>43</v>
      </c>
      <c r="F66">
        <v>3978</v>
      </c>
      <c r="G66">
        <v>24</v>
      </c>
      <c r="H66">
        <v>3023.28</v>
      </c>
      <c r="I66">
        <v>904</v>
      </c>
      <c r="J66">
        <v>87</v>
      </c>
      <c r="K66">
        <f>super_shop_dataset[[#This Row],[Sold_Quantity]]*super_shop_dataset[[#This Row],[Purchase_Cost_in_$]]</f>
        <v>78648</v>
      </c>
      <c r="L66" t="s">
        <v>10225</v>
      </c>
      <c r="M66">
        <v>185</v>
      </c>
      <c r="N66">
        <v>1.3</v>
      </c>
      <c r="O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6">
        <v>118</v>
      </c>
      <c r="Q66" t="s">
        <v>33</v>
      </c>
      <c r="R66" s="2">
        <v>45722</v>
      </c>
      <c r="S66" s="2">
        <v>45356</v>
      </c>
      <c r="T66" t="s">
        <v>49</v>
      </c>
      <c r="U66">
        <v>40</v>
      </c>
      <c r="V66">
        <v>42</v>
      </c>
      <c r="W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6" t="s">
        <v>50</v>
      </c>
      <c r="Y66" t="s">
        <v>36</v>
      </c>
      <c r="Z66" t="s">
        <v>37</v>
      </c>
      <c r="AA66" t="s">
        <v>201</v>
      </c>
      <c r="AB66" t="s">
        <v>39</v>
      </c>
      <c r="AC66">
        <v>2</v>
      </c>
      <c r="AD66" t="s">
        <v>40</v>
      </c>
      <c r="AE66">
        <v>710</v>
      </c>
      <c r="AF66" t="s">
        <v>54</v>
      </c>
      <c r="AG66" t="s">
        <v>42</v>
      </c>
    </row>
    <row r="67" spans="1:33" x14ac:dyDescent="0.3">
      <c r="A67" t="s">
        <v>202</v>
      </c>
      <c r="B67" t="s">
        <v>45</v>
      </c>
      <c r="C67" t="s">
        <v>66</v>
      </c>
      <c r="D67" t="s">
        <v>47</v>
      </c>
      <c r="E67" t="s">
        <v>56</v>
      </c>
      <c r="F67">
        <v>1088</v>
      </c>
      <c r="G67">
        <v>35</v>
      </c>
      <c r="H67">
        <v>707.2</v>
      </c>
      <c r="I67">
        <v>3485</v>
      </c>
      <c r="J67">
        <v>47</v>
      </c>
      <c r="K67">
        <f>super_shop_dataset[[#This Row],[Sold_Quantity]]*super_shop_dataset[[#This Row],[Purchase_Cost_in_$]]</f>
        <v>163795</v>
      </c>
      <c r="L67" t="s">
        <v>12547</v>
      </c>
      <c r="M67">
        <v>111</v>
      </c>
      <c r="N67">
        <v>3.4</v>
      </c>
      <c r="O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7">
        <v>265</v>
      </c>
      <c r="Q67" t="s">
        <v>33</v>
      </c>
      <c r="R67" s="2">
        <v>45723</v>
      </c>
      <c r="S67" s="2">
        <v>45357</v>
      </c>
      <c r="T67" t="s">
        <v>89</v>
      </c>
      <c r="U67">
        <v>36</v>
      </c>
      <c r="V67">
        <v>21</v>
      </c>
      <c r="W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7" t="s">
        <v>50</v>
      </c>
      <c r="Y67" t="s">
        <v>36</v>
      </c>
      <c r="Z67" t="s">
        <v>76</v>
      </c>
      <c r="AA67" t="s">
        <v>203</v>
      </c>
      <c r="AB67" t="s">
        <v>39</v>
      </c>
      <c r="AC67">
        <v>5</v>
      </c>
      <c r="AD67" t="s">
        <v>63</v>
      </c>
      <c r="AE67">
        <v>794</v>
      </c>
      <c r="AF67" t="s">
        <v>54</v>
      </c>
      <c r="AG67" t="s">
        <v>82</v>
      </c>
    </row>
    <row r="68" spans="1:33" x14ac:dyDescent="0.3">
      <c r="A68" t="s">
        <v>204</v>
      </c>
      <c r="B68" t="s">
        <v>65</v>
      </c>
      <c r="C68" t="s">
        <v>30</v>
      </c>
      <c r="D68" t="s">
        <v>96</v>
      </c>
      <c r="E68" t="s">
        <v>59</v>
      </c>
      <c r="F68">
        <v>2855</v>
      </c>
      <c r="G68">
        <v>26</v>
      </c>
      <c r="H68">
        <v>2112.6999999999998</v>
      </c>
      <c r="I68">
        <v>2556</v>
      </c>
      <c r="J68">
        <v>29</v>
      </c>
      <c r="K68">
        <f>super_shop_dataset[[#This Row],[Sold_Quantity]]*super_shop_dataset[[#This Row],[Purchase_Cost_in_$]]</f>
        <v>74124</v>
      </c>
      <c r="L68" t="s">
        <v>12548</v>
      </c>
      <c r="M68">
        <v>8</v>
      </c>
      <c r="N68">
        <v>2.7</v>
      </c>
      <c r="O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8">
        <v>149</v>
      </c>
      <c r="Q68" t="s">
        <v>60</v>
      </c>
      <c r="R68" s="2">
        <v>45724</v>
      </c>
      <c r="S68" s="2">
        <v>45358</v>
      </c>
      <c r="T68" t="s">
        <v>89</v>
      </c>
      <c r="U68">
        <v>21</v>
      </c>
      <c r="V68">
        <v>21</v>
      </c>
      <c r="W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8" t="s">
        <v>35</v>
      </c>
      <c r="Y68" t="s">
        <v>36</v>
      </c>
      <c r="Z68" t="s">
        <v>51</v>
      </c>
      <c r="AA68" t="s">
        <v>205</v>
      </c>
      <c r="AB68" t="s">
        <v>53</v>
      </c>
      <c r="AC68">
        <v>10</v>
      </c>
      <c r="AD68" t="s">
        <v>63</v>
      </c>
      <c r="AE68">
        <v>485</v>
      </c>
      <c r="AF68" t="s">
        <v>78</v>
      </c>
      <c r="AG68" t="s">
        <v>55</v>
      </c>
    </row>
    <row r="69" spans="1:33" x14ac:dyDescent="0.3">
      <c r="A69" t="s">
        <v>206</v>
      </c>
      <c r="B69" t="s">
        <v>75</v>
      </c>
      <c r="C69" t="s">
        <v>46</v>
      </c>
      <c r="D69" t="s">
        <v>31</v>
      </c>
      <c r="E69" t="s">
        <v>56</v>
      </c>
      <c r="F69">
        <v>1783</v>
      </c>
      <c r="G69">
        <v>32</v>
      </c>
      <c r="H69">
        <v>1212.44</v>
      </c>
      <c r="I69">
        <v>2313</v>
      </c>
      <c r="J69">
        <v>16</v>
      </c>
      <c r="K69">
        <f>super_shop_dataset[[#This Row],[Sold_Quantity]]*super_shop_dataset[[#This Row],[Purchase_Cost_in_$]]</f>
        <v>37008</v>
      </c>
      <c r="L69" t="s">
        <v>12549</v>
      </c>
      <c r="M69">
        <v>106</v>
      </c>
      <c r="N69">
        <v>1.3</v>
      </c>
      <c r="O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9">
        <v>44</v>
      </c>
      <c r="Q69" t="s">
        <v>48</v>
      </c>
      <c r="R69" s="2">
        <v>45725</v>
      </c>
      <c r="S69" s="2">
        <v>45359</v>
      </c>
      <c r="T69" t="s">
        <v>49</v>
      </c>
      <c r="U69">
        <v>45</v>
      </c>
      <c r="V69">
        <v>51</v>
      </c>
      <c r="W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9" t="s">
        <v>35</v>
      </c>
      <c r="Y69" t="s">
        <v>68</v>
      </c>
      <c r="Z69" t="s">
        <v>76</v>
      </c>
      <c r="AA69" t="s">
        <v>207</v>
      </c>
      <c r="AB69" t="s">
        <v>53</v>
      </c>
      <c r="AC69">
        <v>6</v>
      </c>
      <c r="AD69" t="s">
        <v>63</v>
      </c>
      <c r="AE69">
        <v>507</v>
      </c>
      <c r="AF69" t="s">
        <v>54</v>
      </c>
      <c r="AG69" t="s">
        <v>55</v>
      </c>
    </row>
    <row r="70" spans="1:33" x14ac:dyDescent="0.3">
      <c r="A70" t="s">
        <v>208</v>
      </c>
      <c r="B70" t="s">
        <v>65</v>
      </c>
      <c r="C70" t="s">
        <v>66</v>
      </c>
      <c r="D70" t="s">
        <v>96</v>
      </c>
      <c r="E70" t="s">
        <v>32</v>
      </c>
      <c r="F70">
        <v>4591</v>
      </c>
      <c r="G70">
        <v>26</v>
      </c>
      <c r="H70">
        <v>3397.34</v>
      </c>
      <c r="I70">
        <v>527</v>
      </c>
      <c r="J70">
        <v>50</v>
      </c>
      <c r="K70">
        <f>super_shop_dataset[[#This Row],[Sold_Quantity]]*super_shop_dataset[[#This Row],[Purchase_Cost_in_$]]</f>
        <v>26350</v>
      </c>
      <c r="L70" t="s">
        <v>10226</v>
      </c>
      <c r="M70">
        <v>41</v>
      </c>
      <c r="N70">
        <v>3.1</v>
      </c>
      <c r="O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0">
        <v>58</v>
      </c>
      <c r="Q70" t="s">
        <v>60</v>
      </c>
      <c r="R70" s="2">
        <v>45726</v>
      </c>
      <c r="S70" s="2">
        <v>45360</v>
      </c>
      <c r="T70" t="s">
        <v>89</v>
      </c>
      <c r="U70">
        <v>29</v>
      </c>
      <c r="V70">
        <v>34</v>
      </c>
      <c r="W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0" t="s">
        <v>35</v>
      </c>
      <c r="Y70" t="s">
        <v>68</v>
      </c>
      <c r="Z70" t="s">
        <v>51</v>
      </c>
      <c r="AA70" t="s">
        <v>209</v>
      </c>
      <c r="AB70" t="s">
        <v>53</v>
      </c>
      <c r="AC70">
        <v>11</v>
      </c>
      <c r="AD70" t="s">
        <v>63</v>
      </c>
      <c r="AE70">
        <v>787</v>
      </c>
      <c r="AF70" t="s">
        <v>54</v>
      </c>
      <c r="AG70" t="s">
        <v>42</v>
      </c>
    </row>
    <row r="71" spans="1:33" x14ac:dyDescent="0.3">
      <c r="A71" t="s">
        <v>210</v>
      </c>
      <c r="B71" t="s">
        <v>29</v>
      </c>
      <c r="C71" t="s">
        <v>46</v>
      </c>
      <c r="D71" t="s">
        <v>96</v>
      </c>
      <c r="E71" t="s">
        <v>56</v>
      </c>
      <c r="F71">
        <v>3529</v>
      </c>
      <c r="G71">
        <v>12</v>
      </c>
      <c r="H71">
        <v>3105.52</v>
      </c>
      <c r="I71">
        <v>3957</v>
      </c>
      <c r="J71">
        <v>41</v>
      </c>
      <c r="K71">
        <f>super_shop_dataset[[#This Row],[Sold_Quantity]]*super_shop_dataset[[#This Row],[Purchase_Cost_in_$]]</f>
        <v>162237</v>
      </c>
      <c r="L71" t="s">
        <v>12550</v>
      </c>
      <c r="M71">
        <v>81</v>
      </c>
      <c r="N71">
        <v>4.9000000000000004</v>
      </c>
      <c r="O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1">
        <v>64</v>
      </c>
      <c r="Q71" t="s">
        <v>60</v>
      </c>
      <c r="R71" s="2">
        <v>45727</v>
      </c>
      <c r="S71" s="2">
        <v>45361</v>
      </c>
      <c r="T71" t="s">
        <v>89</v>
      </c>
      <c r="U71">
        <v>17</v>
      </c>
      <c r="V71">
        <v>47</v>
      </c>
      <c r="W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1" t="s">
        <v>50</v>
      </c>
      <c r="Y71" t="s">
        <v>36</v>
      </c>
      <c r="Z71" t="s">
        <v>51</v>
      </c>
      <c r="AA71" t="s">
        <v>211</v>
      </c>
      <c r="AB71" t="s">
        <v>70</v>
      </c>
      <c r="AC71">
        <v>12</v>
      </c>
      <c r="AD71" t="s">
        <v>63</v>
      </c>
      <c r="AE71">
        <v>647</v>
      </c>
      <c r="AF71" t="s">
        <v>54</v>
      </c>
      <c r="AG71" t="s">
        <v>82</v>
      </c>
    </row>
    <row r="72" spans="1:33" x14ac:dyDescent="0.3">
      <c r="A72" t="s">
        <v>212</v>
      </c>
      <c r="B72" t="s">
        <v>29</v>
      </c>
      <c r="C72" t="s">
        <v>30</v>
      </c>
      <c r="D72" t="s">
        <v>58</v>
      </c>
      <c r="E72" t="s">
        <v>56</v>
      </c>
      <c r="F72">
        <v>4838</v>
      </c>
      <c r="G72">
        <v>23</v>
      </c>
      <c r="H72">
        <v>3725.26</v>
      </c>
      <c r="I72">
        <v>1962</v>
      </c>
      <c r="J72">
        <v>58</v>
      </c>
      <c r="K72">
        <f>super_shop_dataset[[#This Row],[Sold_Quantity]]*super_shop_dataset[[#This Row],[Purchase_Cost_in_$]]</f>
        <v>113796</v>
      </c>
      <c r="L72" t="s">
        <v>10227</v>
      </c>
      <c r="M72">
        <v>1</v>
      </c>
      <c r="N72">
        <v>2.8</v>
      </c>
      <c r="O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2">
        <v>254</v>
      </c>
      <c r="Q72" t="s">
        <v>48</v>
      </c>
      <c r="R72" s="2">
        <v>45728</v>
      </c>
      <c r="S72" s="2">
        <v>45362</v>
      </c>
      <c r="T72" t="s">
        <v>89</v>
      </c>
      <c r="U72">
        <v>10</v>
      </c>
      <c r="V72">
        <v>27</v>
      </c>
      <c r="W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2" t="s">
        <v>50</v>
      </c>
      <c r="Y72" t="s">
        <v>68</v>
      </c>
      <c r="Z72" t="s">
        <v>51</v>
      </c>
      <c r="AA72" t="s">
        <v>213</v>
      </c>
      <c r="AB72" t="s">
        <v>53</v>
      </c>
      <c r="AC72">
        <v>2</v>
      </c>
      <c r="AD72" t="s">
        <v>63</v>
      </c>
      <c r="AE72">
        <v>706</v>
      </c>
      <c r="AF72" t="s">
        <v>54</v>
      </c>
      <c r="AG72" t="s">
        <v>42</v>
      </c>
    </row>
    <row r="73" spans="1:33" x14ac:dyDescent="0.3">
      <c r="A73" t="s">
        <v>214</v>
      </c>
      <c r="B73" t="s">
        <v>80</v>
      </c>
      <c r="C73" t="s">
        <v>84</v>
      </c>
      <c r="D73" t="s">
        <v>47</v>
      </c>
      <c r="E73" t="s">
        <v>59</v>
      </c>
      <c r="F73">
        <v>1278</v>
      </c>
      <c r="G73">
        <v>39</v>
      </c>
      <c r="H73">
        <v>779.58</v>
      </c>
      <c r="I73">
        <v>2719</v>
      </c>
      <c r="J73">
        <v>5</v>
      </c>
      <c r="K73">
        <f>super_shop_dataset[[#This Row],[Sold_Quantity]]*super_shop_dataset[[#This Row],[Purchase_Cost_in_$]]</f>
        <v>13595</v>
      </c>
      <c r="L73" t="s">
        <v>12551</v>
      </c>
      <c r="M73">
        <v>46</v>
      </c>
      <c r="N73">
        <v>4.7</v>
      </c>
      <c r="O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3">
        <v>370</v>
      </c>
      <c r="Q73" t="s">
        <v>60</v>
      </c>
      <c r="R73" s="2">
        <v>45729</v>
      </c>
      <c r="S73" s="2">
        <v>45363</v>
      </c>
      <c r="T73" t="s">
        <v>49</v>
      </c>
      <c r="U73">
        <v>25</v>
      </c>
      <c r="V73">
        <v>21</v>
      </c>
      <c r="W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3" t="s">
        <v>35</v>
      </c>
      <c r="Y73" t="s">
        <v>61</v>
      </c>
      <c r="Z73" t="s">
        <v>51</v>
      </c>
      <c r="AA73" t="s">
        <v>215</v>
      </c>
      <c r="AB73" t="s">
        <v>53</v>
      </c>
      <c r="AC73">
        <v>10</v>
      </c>
      <c r="AD73" t="s">
        <v>63</v>
      </c>
      <c r="AE73">
        <v>535</v>
      </c>
      <c r="AF73" t="s">
        <v>54</v>
      </c>
      <c r="AG73" t="s">
        <v>82</v>
      </c>
    </row>
    <row r="74" spans="1:33" x14ac:dyDescent="0.3">
      <c r="A74" t="s">
        <v>216</v>
      </c>
      <c r="B74" t="s">
        <v>65</v>
      </c>
      <c r="C74" t="s">
        <v>84</v>
      </c>
      <c r="D74" t="s">
        <v>47</v>
      </c>
      <c r="E74" t="s">
        <v>59</v>
      </c>
      <c r="F74">
        <v>1272</v>
      </c>
      <c r="G74">
        <v>16</v>
      </c>
      <c r="H74">
        <v>1068.48</v>
      </c>
      <c r="I74">
        <v>1384</v>
      </c>
      <c r="J74">
        <v>65</v>
      </c>
      <c r="K74">
        <f>super_shop_dataset[[#This Row],[Sold_Quantity]]*super_shop_dataset[[#This Row],[Purchase_Cost_in_$]]</f>
        <v>89960</v>
      </c>
      <c r="L74" t="s">
        <v>12552</v>
      </c>
      <c r="M74">
        <v>170</v>
      </c>
      <c r="N74">
        <v>2</v>
      </c>
      <c r="O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4">
        <v>216</v>
      </c>
      <c r="Q74" t="s">
        <v>33</v>
      </c>
      <c r="R74" s="2">
        <v>45730</v>
      </c>
      <c r="S74" s="2">
        <v>45364</v>
      </c>
      <c r="T74" t="s">
        <v>89</v>
      </c>
      <c r="U74">
        <v>46</v>
      </c>
      <c r="V74">
        <v>54</v>
      </c>
      <c r="W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4" t="s">
        <v>35</v>
      </c>
      <c r="Y74" t="s">
        <v>68</v>
      </c>
      <c r="Z74" t="s">
        <v>51</v>
      </c>
      <c r="AA74" t="s">
        <v>217</v>
      </c>
      <c r="AB74" t="s">
        <v>53</v>
      </c>
      <c r="AC74">
        <v>10</v>
      </c>
      <c r="AD74" t="s">
        <v>40</v>
      </c>
      <c r="AE74">
        <v>356</v>
      </c>
      <c r="AF74" t="s">
        <v>41</v>
      </c>
      <c r="AG74" t="s">
        <v>55</v>
      </c>
    </row>
    <row r="75" spans="1:33" x14ac:dyDescent="0.3">
      <c r="A75" t="s">
        <v>218</v>
      </c>
      <c r="B75" t="s">
        <v>65</v>
      </c>
      <c r="C75" t="s">
        <v>46</v>
      </c>
      <c r="D75" t="s">
        <v>47</v>
      </c>
      <c r="E75" t="s">
        <v>43</v>
      </c>
      <c r="F75">
        <v>1595</v>
      </c>
      <c r="G75">
        <v>4</v>
      </c>
      <c r="H75">
        <v>1531.2</v>
      </c>
      <c r="I75">
        <v>2044</v>
      </c>
      <c r="J75">
        <v>77</v>
      </c>
      <c r="K75">
        <f>super_shop_dataset[[#This Row],[Sold_Quantity]]*super_shop_dataset[[#This Row],[Purchase_Cost_in_$]]</f>
        <v>157388</v>
      </c>
      <c r="L75" t="s">
        <v>12553</v>
      </c>
      <c r="M75">
        <v>80</v>
      </c>
      <c r="N75">
        <v>2.8</v>
      </c>
      <c r="O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5">
        <v>276</v>
      </c>
      <c r="Q75" t="s">
        <v>33</v>
      </c>
      <c r="R75" s="2">
        <v>45731</v>
      </c>
      <c r="S75" s="2">
        <v>45365</v>
      </c>
      <c r="T75" t="s">
        <v>89</v>
      </c>
      <c r="U75">
        <v>48</v>
      </c>
      <c r="V75">
        <v>51</v>
      </c>
      <c r="W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5" t="s">
        <v>35</v>
      </c>
      <c r="Y75" t="s">
        <v>36</v>
      </c>
      <c r="Z75" t="s">
        <v>37</v>
      </c>
      <c r="AA75" t="s">
        <v>219</v>
      </c>
      <c r="AB75" t="s">
        <v>53</v>
      </c>
      <c r="AC75">
        <v>8</v>
      </c>
      <c r="AD75" t="s">
        <v>63</v>
      </c>
      <c r="AE75">
        <v>947</v>
      </c>
      <c r="AF75" t="s">
        <v>54</v>
      </c>
      <c r="AG75" t="s">
        <v>82</v>
      </c>
    </row>
    <row r="76" spans="1:33" x14ac:dyDescent="0.3">
      <c r="A76" t="s">
        <v>220</v>
      </c>
      <c r="B76" t="s">
        <v>29</v>
      </c>
      <c r="C76" t="s">
        <v>30</v>
      </c>
      <c r="D76" t="s">
        <v>67</v>
      </c>
      <c r="E76" t="s">
        <v>59</v>
      </c>
      <c r="F76">
        <v>1626</v>
      </c>
      <c r="G76">
        <v>39</v>
      </c>
      <c r="H76">
        <v>991.86</v>
      </c>
      <c r="I76">
        <v>3528</v>
      </c>
      <c r="J76">
        <v>15</v>
      </c>
      <c r="K76">
        <f>super_shop_dataset[[#This Row],[Sold_Quantity]]*super_shop_dataset[[#This Row],[Purchase_Cost_in_$]]</f>
        <v>52920</v>
      </c>
      <c r="L76" t="s">
        <v>12554</v>
      </c>
      <c r="M76">
        <v>93</v>
      </c>
      <c r="N76">
        <v>4</v>
      </c>
      <c r="O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6">
        <v>424</v>
      </c>
      <c r="Q76" t="s">
        <v>33</v>
      </c>
      <c r="R76" s="2">
        <v>45732</v>
      </c>
      <c r="S76" s="2">
        <v>45366</v>
      </c>
      <c r="T76" t="s">
        <v>89</v>
      </c>
      <c r="U76">
        <v>27</v>
      </c>
      <c r="V76">
        <v>28</v>
      </c>
      <c r="W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6" t="s">
        <v>35</v>
      </c>
      <c r="Y76" t="s">
        <v>36</v>
      </c>
      <c r="Z76" t="s">
        <v>37</v>
      </c>
      <c r="AA76" t="s">
        <v>221</v>
      </c>
      <c r="AB76" t="s">
        <v>39</v>
      </c>
      <c r="AC76">
        <v>13</v>
      </c>
      <c r="AD76" t="s">
        <v>63</v>
      </c>
      <c r="AE76">
        <v>316</v>
      </c>
      <c r="AF76" t="s">
        <v>78</v>
      </c>
      <c r="AG76" t="s">
        <v>55</v>
      </c>
    </row>
    <row r="77" spans="1:33" x14ac:dyDescent="0.3">
      <c r="A77" t="s">
        <v>222</v>
      </c>
      <c r="B77" t="s">
        <v>29</v>
      </c>
      <c r="C77" t="s">
        <v>84</v>
      </c>
      <c r="D77" t="s">
        <v>67</v>
      </c>
      <c r="E77" t="s">
        <v>32</v>
      </c>
      <c r="F77">
        <v>2838</v>
      </c>
      <c r="G77">
        <v>33</v>
      </c>
      <c r="H77">
        <v>1901.46</v>
      </c>
      <c r="I77">
        <v>1884</v>
      </c>
      <c r="J77">
        <v>95</v>
      </c>
      <c r="K77">
        <f>super_shop_dataset[[#This Row],[Sold_Quantity]]*super_shop_dataset[[#This Row],[Purchase_Cost_in_$]]</f>
        <v>178980</v>
      </c>
      <c r="L77" t="s">
        <v>10228</v>
      </c>
      <c r="M77">
        <v>77</v>
      </c>
      <c r="N77">
        <v>2.2999999999999998</v>
      </c>
      <c r="O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7">
        <v>31</v>
      </c>
      <c r="Q77" t="s">
        <v>60</v>
      </c>
      <c r="R77" s="2">
        <v>45733</v>
      </c>
      <c r="S77" s="2">
        <v>45367</v>
      </c>
      <c r="T77" t="s">
        <v>89</v>
      </c>
      <c r="U77">
        <v>34</v>
      </c>
      <c r="V77">
        <v>22</v>
      </c>
      <c r="W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7" t="s">
        <v>50</v>
      </c>
      <c r="Y77" t="s">
        <v>61</v>
      </c>
      <c r="Z77" t="s">
        <v>76</v>
      </c>
      <c r="AA77" t="s">
        <v>223</v>
      </c>
      <c r="AB77" t="s">
        <v>70</v>
      </c>
      <c r="AC77">
        <v>7</v>
      </c>
      <c r="AD77" t="s">
        <v>40</v>
      </c>
      <c r="AE77">
        <v>621</v>
      </c>
      <c r="AF77" t="s">
        <v>41</v>
      </c>
      <c r="AG77" t="s">
        <v>42</v>
      </c>
    </row>
    <row r="78" spans="1:33" x14ac:dyDescent="0.3">
      <c r="A78" t="s">
        <v>224</v>
      </c>
      <c r="B78" t="s">
        <v>80</v>
      </c>
      <c r="C78" t="s">
        <v>84</v>
      </c>
      <c r="D78" t="s">
        <v>67</v>
      </c>
      <c r="E78" t="s">
        <v>32</v>
      </c>
      <c r="F78">
        <v>195</v>
      </c>
      <c r="G78">
        <v>8</v>
      </c>
      <c r="H78">
        <v>179.4</v>
      </c>
      <c r="I78">
        <v>3917</v>
      </c>
      <c r="J78">
        <v>48</v>
      </c>
      <c r="K78">
        <f>super_shop_dataset[[#This Row],[Sold_Quantity]]*super_shop_dataset[[#This Row],[Purchase_Cost_in_$]]</f>
        <v>188016</v>
      </c>
      <c r="L78" t="s">
        <v>12555</v>
      </c>
      <c r="M78">
        <v>182</v>
      </c>
      <c r="N78">
        <v>5</v>
      </c>
      <c r="O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8">
        <v>251</v>
      </c>
      <c r="Q78" t="s">
        <v>60</v>
      </c>
      <c r="R78" s="2">
        <v>45734</v>
      </c>
      <c r="S78" s="2">
        <v>45368</v>
      </c>
      <c r="T78" t="s">
        <v>34</v>
      </c>
      <c r="U78">
        <v>6</v>
      </c>
      <c r="V78">
        <v>46</v>
      </c>
      <c r="W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8" t="s">
        <v>50</v>
      </c>
      <c r="Y78" t="s">
        <v>36</v>
      </c>
      <c r="Z78" t="s">
        <v>37</v>
      </c>
      <c r="AA78" t="s">
        <v>225</v>
      </c>
      <c r="AB78" t="s">
        <v>53</v>
      </c>
      <c r="AC78">
        <v>10</v>
      </c>
      <c r="AD78" t="s">
        <v>63</v>
      </c>
      <c r="AE78">
        <v>337</v>
      </c>
      <c r="AF78" t="s">
        <v>78</v>
      </c>
      <c r="AG78" t="s">
        <v>42</v>
      </c>
    </row>
    <row r="79" spans="1:33" x14ac:dyDescent="0.3">
      <c r="A79" t="s">
        <v>226</v>
      </c>
      <c r="B79" t="s">
        <v>29</v>
      </c>
      <c r="C79" t="s">
        <v>66</v>
      </c>
      <c r="D79" t="s">
        <v>58</v>
      </c>
      <c r="E79" t="s">
        <v>43</v>
      </c>
      <c r="F79">
        <v>3462</v>
      </c>
      <c r="G79">
        <v>3</v>
      </c>
      <c r="H79">
        <v>3358.14</v>
      </c>
      <c r="I79">
        <v>2024</v>
      </c>
      <c r="J79">
        <v>50</v>
      </c>
      <c r="K79">
        <f>super_shop_dataset[[#This Row],[Sold_Quantity]]*super_shop_dataset[[#This Row],[Purchase_Cost_in_$]]</f>
        <v>101200</v>
      </c>
      <c r="L79" t="s">
        <v>10229</v>
      </c>
      <c r="M79">
        <v>119</v>
      </c>
      <c r="N79">
        <v>4.5999999999999996</v>
      </c>
      <c r="O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9">
        <v>306</v>
      </c>
      <c r="Q79" t="s">
        <v>48</v>
      </c>
      <c r="R79" s="2">
        <v>45735</v>
      </c>
      <c r="S79" s="2">
        <v>45369</v>
      </c>
      <c r="T79" t="s">
        <v>49</v>
      </c>
      <c r="U79">
        <v>5</v>
      </c>
      <c r="V79">
        <v>41</v>
      </c>
      <c r="W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9" t="s">
        <v>35</v>
      </c>
      <c r="Y79" t="s">
        <v>61</v>
      </c>
      <c r="Z79" t="s">
        <v>37</v>
      </c>
      <c r="AA79" t="s">
        <v>227</v>
      </c>
      <c r="AB79" t="s">
        <v>39</v>
      </c>
      <c r="AC79">
        <v>6</v>
      </c>
      <c r="AD79" t="s">
        <v>63</v>
      </c>
      <c r="AE79">
        <v>738</v>
      </c>
      <c r="AF79" t="s">
        <v>41</v>
      </c>
      <c r="AG79" t="s">
        <v>42</v>
      </c>
    </row>
    <row r="80" spans="1:33" x14ac:dyDescent="0.3">
      <c r="A80" t="s">
        <v>228</v>
      </c>
      <c r="B80" t="s">
        <v>80</v>
      </c>
      <c r="C80" t="s">
        <v>66</v>
      </c>
      <c r="D80" t="s">
        <v>31</v>
      </c>
      <c r="E80" t="s">
        <v>43</v>
      </c>
      <c r="F80">
        <v>2852</v>
      </c>
      <c r="G80">
        <v>44</v>
      </c>
      <c r="H80">
        <v>1597.12</v>
      </c>
      <c r="I80">
        <v>3491</v>
      </c>
      <c r="J80">
        <v>43</v>
      </c>
      <c r="K80">
        <f>super_shop_dataset[[#This Row],[Sold_Quantity]]*super_shop_dataset[[#This Row],[Purchase_Cost_in_$]]</f>
        <v>150113</v>
      </c>
      <c r="L80" t="s">
        <v>12556</v>
      </c>
      <c r="M80">
        <v>137</v>
      </c>
      <c r="N80">
        <v>1.4</v>
      </c>
      <c r="O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0">
        <v>57</v>
      </c>
      <c r="Q80" t="s">
        <v>33</v>
      </c>
      <c r="R80" s="2">
        <v>45736</v>
      </c>
      <c r="S80" s="2">
        <v>45370</v>
      </c>
      <c r="T80" t="s">
        <v>49</v>
      </c>
      <c r="U80">
        <v>19</v>
      </c>
      <c r="V80">
        <v>34</v>
      </c>
      <c r="W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0" t="s">
        <v>35</v>
      </c>
      <c r="Y80" t="s">
        <v>68</v>
      </c>
      <c r="Z80" t="s">
        <v>51</v>
      </c>
      <c r="AA80" t="s">
        <v>229</v>
      </c>
      <c r="AB80" t="s">
        <v>53</v>
      </c>
      <c r="AC80">
        <v>3</v>
      </c>
      <c r="AD80" t="s">
        <v>40</v>
      </c>
      <c r="AE80">
        <v>834</v>
      </c>
      <c r="AF80" t="s">
        <v>78</v>
      </c>
      <c r="AG80" t="s">
        <v>55</v>
      </c>
    </row>
    <row r="81" spans="1:33" x14ac:dyDescent="0.3">
      <c r="A81" t="s">
        <v>230</v>
      </c>
      <c r="B81" t="s">
        <v>75</v>
      </c>
      <c r="C81" t="s">
        <v>66</v>
      </c>
      <c r="D81" t="s">
        <v>31</v>
      </c>
      <c r="E81" t="s">
        <v>59</v>
      </c>
      <c r="F81">
        <v>4245</v>
      </c>
      <c r="G81">
        <v>0</v>
      </c>
      <c r="H81">
        <v>4245</v>
      </c>
      <c r="I81">
        <v>3792</v>
      </c>
      <c r="J81">
        <v>30</v>
      </c>
      <c r="K81">
        <f>super_shop_dataset[[#This Row],[Sold_Quantity]]*super_shop_dataset[[#This Row],[Purchase_Cost_in_$]]</f>
        <v>113760</v>
      </c>
      <c r="L81" t="s">
        <v>10230</v>
      </c>
      <c r="M81">
        <v>19</v>
      </c>
      <c r="N81">
        <v>4.7</v>
      </c>
      <c r="O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1">
        <v>62</v>
      </c>
      <c r="Q81" t="s">
        <v>48</v>
      </c>
      <c r="R81" s="2">
        <v>45737</v>
      </c>
      <c r="S81" s="2">
        <v>45371</v>
      </c>
      <c r="T81" t="s">
        <v>34</v>
      </c>
      <c r="U81">
        <v>37</v>
      </c>
      <c r="V81">
        <v>51</v>
      </c>
      <c r="W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1" t="s">
        <v>35</v>
      </c>
      <c r="Y81" t="s">
        <v>36</v>
      </c>
      <c r="Z81" t="s">
        <v>51</v>
      </c>
      <c r="AA81" t="s">
        <v>231</v>
      </c>
      <c r="AB81" t="s">
        <v>39</v>
      </c>
      <c r="AC81">
        <v>12</v>
      </c>
      <c r="AD81" t="s">
        <v>40</v>
      </c>
      <c r="AE81">
        <v>676</v>
      </c>
      <c r="AF81" t="s">
        <v>41</v>
      </c>
      <c r="AG81" t="s">
        <v>42</v>
      </c>
    </row>
    <row r="82" spans="1:33" x14ac:dyDescent="0.3">
      <c r="A82" t="s">
        <v>232</v>
      </c>
      <c r="B82" t="s">
        <v>80</v>
      </c>
      <c r="C82" t="s">
        <v>84</v>
      </c>
      <c r="D82" t="s">
        <v>67</v>
      </c>
      <c r="E82" t="s">
        <v>56</v>
      </c>
      <c r="F82">
        <v>1970</v>
      </c>
      <c r="G82">
        <v>48</v>
      </c>
      <c r="H82">
        <v>1024.4000000000001</v>
      </c>
      <c r="I82">
        <v>3376</v>
      </c>
      <c r="J82">
        <v>31</v>
      </c>
      <c r="K82">
        <f>super_shop_dataset[[#This Row],[Sold_Quantity]]*super_shop_dataset[[#This Row],[Purchase_Cost_in_$]]</f>
        <v>104656</v>
      </c>
      <c r="L82" t="s">
        <v>12557</v>
      </c>
      <c r="M82">
        <v>131</v>
      </c>
      <c r="N82">
        <v>1.4</v>
      </c>
      <c r="O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2">
        <v>179</v>
      </c>
      <c r="Q82" t="s">
        <v>48</v>
      </c>
      <c r="R82" s="2">
        <v>45738</v>
      </c>
      <c r="S82" s="2">
        <v>45372</v>
      </c>
      <c r="T82" t="s">
        <v>34</v>
      </c>
      <c r="U82">
        <v>44</v>
      </c>
      <c r="V82">
        <v>59</v>
      </c>
      <c r="W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2" t="s">
        <v>50</v>
      </c>
      <c r="Y82" t="s">
        <v>68</v>
      </c>
      <c r="Z82" t="s">
        <v>76</v>
      </c>
      <c r="AA82" t="s">
        <v>233</v>
      </c>
      <c r="AB82" t="s">
        <v>39</v>
      </c>
      <c r="AC82">
        <v>12</v>
      </c>
      <c r="AD82" t="s">
        <v>63</v>
      </c>
      <c r="AE82">
        <v>452</v>
      </c>
      <c r="AF82" t="s">
        <v>54</v>
      </c>
      <c r="AG82" t="s">
        <v>42</v>
      </c>
    </row>
    <row r="83" spans="1:33" x14ac:dyDescent="0.3">
      <c r="A83" t="s">
        <v>234</v>
      </c>
      <c r="B83" t="s">
        <v>80</v>
      </c>
      <c r="C83" t="s">
        <v>66</v>
      </c>
      <c r="D83" t="s">
        <v>58</v>
      </c>
      <c r="E83" t="s">
        <v>32</v>
      </c>
      <c r="F83">
        <v>4079</v>
      </c>
      <c r="G83">
        <v>38</v>
      </c>
      <c r="H83">
        <v>2528.98</v>
      </c>
      <c r="I83">
        <v>2760</v>
      </c>
      <c r="J83">
        <v>61</v>
      </c>
      <c r="K83">
        <f>super_shop_dataset[[#This Row],[Sold_Quantity]]*super_shop_dataset[[#This Row],[Purchase_Cost_in_$]]</f>
        <v>168360</v>
      </c>
      <c r="L83" t="s">
        <v>12558</v>
      </c>
      <c r="M83">
        <v>53</v>
      </c>
      <c r="N83">
        <v>3.5</v>
      </c>
      <c r="O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3">
        <v>364</v>
      </c>
      <c r="Q83" t="s">
        <v>60</v>
      </c>
      <c r="R83" s="2">
        <v>45739</v>
      </c>
      <c r="S83" s="2">
        <v>45373</v>
      </c>
      <c r="T83" t="s">
        <v>34</v>
      </c>
      <c r="U83">
        <v>10</v>
      </c>
      <c r="V83">
        <v>55</v>
      </c>
      <c r="W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3" t="s">
        <v>35</v>
      </c>
      <c r="Y83" t="s">
        <v>61</v>
      </c>
      <c r="Z83" t="s">
        <v>76</v>
      </c>
      <c r="AA83" t="s">
        <v>235</v>
      </c>
      <c r="AB83" t="s">
        <v>70</v>
      </c>
      <c r="AC83">
        <v>11</v>
      </c>
      <c r="AD83" t="s">
        <v>63</v>
      </c>
      <c r="AE83">
        <v>833</v>
      </c>
      <c r="AF83" t="s">
        <v>78</v>
      </c>
      <c r="AG83" t="s">
        <v>55</v>
      </c>
    </row>
    <row r="84" spans="1:33" x14ac:dyDescent="0.3">
      <c r="A84" t="s">
        <v>236</v>
      </c>
      <c r="B84" t="s">
        <v>65</v>
      </c>
      <c r="C84" t="s">
        <v>72</v>
      </c>
      <c r="D84" t="s">
        <v>67</v>
      </c>
      <c r="E84" t="s">
        <v>32</v>
      </c>
      <c r="F84">
        <v>4044</v>
      </c>
      <c r="G84">
        <v>17</v>
      </c>
      <c r="H84">
        <v>3356.52</v>
      </c>
      <c r="I84">
        <v>2506</v>
      </c>
      <c r="J84">
        <v>78</v>
      </c>
      <c r="K84">
        <f>super_shop_dataset[[#This Row],[Sold_Quantity]]*super_shop_dataset[[#This Row],[Purchase_Cost_in_$]]</f>
        <v>195468</v>
      </c>
      <c r="L84" t="s">
        <v>10231</v>
      </c>
      <c r="M84">
        <v>159</v>
      </c>
      <c r="N84">
        <v>1</v>
      </c>
      <c r="O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4">
        <v>481</v>
      </c>
      <c r="Q84" t="s">
        <v>60</v>
      </c>
      <c r="R84" s="2">
        <v>45740</v>
      </c>
      <c r="S84" s="2">
        <v>45374</v>
      </c>
      <c r="T84" t="s">
        <v>49</v>
      </c>
      <c r="U84">
        <v>40</v>
      </c>
      <c r="V84">
        <v>38</v>
      </c>
      <c r="W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4" t="s">
        <v>35</v>
      </c>
      <c r="Y84" t="s">
        <v>61</v>
      </c>
      <c r="Z84" t="s">
        <v>37</v>
      </c>
      <c r="AA84" t="s">
        <v>237</v>
      </c>
      <c r="AB84" t="s">
        <v>39</v>
      </c>
      <c r="AC84">
        <v>3</v>
      </c>
      <c r="AD84" t="s">
        <v>63</v>
      </c>
      <c r="AE84">
        <v>500</v>
      </c>
      <c r="AF84" t="s">
        <v>41</v>
      </c>
      <c r="AG84" t="s">
        <v>82</v>
      </c>
    </row>
    <row r="85" spans="1:33" x14ac:dyDescent="0.3">
      <c r="A85" t="s">
        <v>238</v>
      </c>
      <c r="B85" t="s">
        <v>45</v>
      </c>
      <c r="C85" t="s">
        <v>72</v>
      </c>
      <c r="D85" t="s">
        <v>58</v>
      </c>
      <c r="E85" t="s">
        <v>43</v>
      </c>
      <c r="F85">
        <v>4155</v>
      </c>
      <c r="G85">
        <v>44</v>
      </c>
      <c r="H85">
        <v>2326.8000000000002</v>
      </c>
      <c r="I85">
        <v>1070</v>
      </c>
      <c r="J85">
        <v>90</v>
      </c>
      <c r="K85">
        <f>super_shop_dataset[[#This Row],[Sold_Quantity]]*super_shop_dataset[[#This Row],[Purchase_Cost_in_$]]</f>
        <v>96300</v>
      </c>
      <c r="L85" t="s">
        <v>10232</v>
      </c>
      <c r="M85">
        <v>134</v>
      </c>
      <c r="N85">
        <v>3</v>
      </c>
      <c r="O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5">
        <v>293</v>
      </c>
      <c r="Q85" t="s">
        <v>33</v>
      </c>
      <c r="R85" s="2">
        <v>45741</v>
      </c>
      <c r="S85" s="2">
        <v>45375</v>
      </c>
      <c r="T85" t="s">
        <v>49</v>
      </c>
      <c r="U85">
        <v>47</v>
      </c>
      <c r="V85">
        <v>61</v>
      </c>
      <c r="W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5" t="s">
        <v>50</v>
      </c>
      <c r="Y85" t="s">
        <v>36</v>
      </c>
      <c r="Z85" t="s">
        <v>37</v>
      </c>
      <c r="AA85" t="s">
        <v>239</v>
      </c>
      <c r="AB85" t="s">
        <v>53</v>
      </c>
      <c r="AC85">
        <v>2</v>
      </c>
      <c r="AD85" t="s">
        <v>40</v>
      </c>
      <c r="AE85">
        <v>949</v>
      </c>
      <c r="AF85" t="s">
        <v>78</v>
      </c>
      <c r="AG85" t="s">
        <v>82</v>
      </c>
    </row>
    <row r="86" spans="1:33" x14ac:dyDescent="0.3">
      <c r="A86" t="s">
        <v>240</v>
      </c>
      <c r="B86" t="s">
        <v>65</v>
      </c>
      <c r="C86" t="s">
        <v>84</v>
      </c>
      <c r="D86" t="s">
        <v>96</v>
      </c>
      <c r="E86" t="s">
        <v>43</v>
      </c>
      <c r="F86">
        <v>346</v>
      </c>
      <c r="G86">
        <v>0</v>
      </c>
      <c r="H86">
        <v>346</v>
      </c>
      <c r="I86">
        <v>1349</v>
      </c>
      <c r="J86">
        <v>81</v>
      </c>
      <c r="K86">
        <f>super_shop_dataset[[#This Row],[Sold_Quantity]]*super_shop_dataset[[#This Row],[Purchase_Cost_in_$]]</f>
        <v>109269</v>
      </c>
      <c r="L86" t="s">
        <v>12559</v>
      </c>
      <c r="M86">
        <v>50</v>
      </c>
      <c r="N86">
        <v>2.7</v>
      </c>
      <c r="O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6">
        <v>26</v>
      </c>
      <c r="Q86" t="s">
        <v>48</v>
      </c>
      <c r="R86" s="2">
        <v>45742</v>
      </c>
      <c r="S86" s="2">
        <v>45376</v>
      </c>
      <c r="T86" t="s">
        <v>34</v>
      </c>
      <c r="U86">
        <v>22</v>
      </c>
      <c r="V86">
        <v>52</v>
      </c>
      <c r="W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6" t="s">
        <v>50</v>
      </c>
      <c r="Y86" t="s">
        <v>36</v>
      </c>
      <c r="Z86" t="s">
        <v>76</v>
      </c>
      <c r="AA86" t="s">
        <v>241</v>
      </c>
      <c r="AB86" t="s">
        <v>39</v>
      </c>
      <c r="AC86">
        <v>12</v>
      </c>
      <c r="AD86" t="s">
        <v>40</v>
      </c>
      <c r="AE86">
        <v>968</v>
      </c>
      <c r="AF86" t="s">
        <v>54</v>
      </c>
      <c r="AG86" t="s">
        <v>42</v>
      </c>
    </row>
    <row r="87" spans="1:33" x14ac:dyDescent="0.3">
      <c r="A87" t="s">
        <v>242</v>
      </c>
      <c r="B87" t="s">
        <v>75</v>
      </c>
      <c r="C87" t="s">
        <v>46</v>
      </c>
      <c r="D87" t="s">
        <v>67</v>
      </c>
      <c r="E87" t="s">
        <v>59</v>
      </c>
      <c r="F87">
        <v>865</v>
      </c>
      <c r="G87">
        <v>35</v>
      </c>
      <c r="H87">
        <v>562.25</v>
      </c>
      <c r="I87">
        <v>2049</v>
      </c>
      <c r="J87">
        <v>77</v>
      </c>
      <c r="K87">
        <f>super_shop_dataset[[#This Row],[Sold_Quantity]]*super_shop_dataset[[#This Row],[Purchase_Cost_in_$]]</f>
        <v>157773</v>
      </c>
      <c r="L87" t="s">
        <v>12560</v>
      </c>
      <c r="M87">
        <v>51</v>
      </c>
      <c r="N87">
        <v>3</v>
      </c>
      <c r="O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7">
        <v>435</v>
      </c>
      <c r="Q87" t="s">
        <v>33</v>
      </c>
      <c r="R87" s="2">
        <v>45743</v>
      </c>
      <c r="S87" s="2">
        <v>45377</v>
      </c>
      <c r="T87" t="s">
        <v>49</v>
      </c>
      <c r="U87">
        <v>13</v>
      </c>
      <c r="V87">
        <v>54</v>
      </c>
      <c r="W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7" t="s">
        <v>50</v>
      </c>
      <c r="Y87" t="s">
        <v>61</v>
      </c>
      <c r="Z87" t="s">
        <v>76</v>
      </c>
      <c r="AA87" t="s">
        <v>243</v>
      </c>
      <c r="AB87" t="s">
        <v>70</v>
      </c>
      <c r="AC87">
        <v>8</v>
      </c>
      <c r="AD87" t="s">
        <v>40</v>
      </c>
      <c r="AE87">
        <v>944</v>
      </c>
      <c r="AF87" t="s">
        <v>78</v>
      </c>
      <c r="AG87" t="s">
        <v>82</v>
      </c>
    </row>
    <row r="88" spans="1:33" x14ac:dyDescent="0.3">
      <c r="A88" t="s">
        <v>244</v>
      </c>
      <c r="B88" t="s">
        <v>80</v>
      </c>
      <c r="C88" t="s">
        <v>84</v>
      </c>
      <c r="D88" t="s">
        <v>58</v>
      </c>
      <c r="E88" t="s">
        <v>59</v>
      </c>
      <c r="F88">
        <v>1786</v>
      </c>
      <c r="G88">
        <v>29</v>
      </c>
      <c r="H88">
        <v>1268.06</v>
      </c>
      <c r="I88">
        <v>2263</v>
      </c>
      <c r="J88">
        <v>36</v>
      </c>
      <c r="K88">
        <f>super_shop_dataset[[#This Row],[Sold_Quantity]]*super_shop_dataset[[#This Row],[Purchase_Cost_in_$]]</f>
        <v>81468</v>
      </c>
      <c r="L88" t="s">
        <v>12561</v>
      </c>
      <c r="M88">
        <v>28</v>
      </c>
      <c r="N88">
        <v>1.4</v>
      </c>
      <c r="O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8">
        <v>476</v>
      </c>
      <c r="Q88" t="s">
        <v>48</v>
      </c>
      <c r="R88" s="2">
        <v>45744</v>
      </c>
      <c r="S88" s="2">
        <v>45378</v>
      </c>
      <c r="T88" t="s">
        <v>34</v>
      </c>
      <c r="U88">
        <v>34</v>
      </c>
      <c r="V88">
        <v>33</v>
      </c>
      <c r="W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8" t="s">
        <v>50</v>
      </c>
      <c r="Y88" t="s">
        <v>36</v>
      </c>
      <c r="Z88" t="s">
        <v>37</v>
      </c>
      <c r="AA88" t="s">
        <v>245</v>
      </c>
      <c r="AB88" t="s">
        <v>39</v>
      </c>
      <c r="AC88">
        <v>6</v>
      </c>
      <c r="AD88" t="s">
        <v>40</v>
      </c>
      <c r="AE88">
        <v>390</v>
      </c>
      <c r="AF88" t="s">
        <v>78</v>
      </c>
      <c r="AG88" t="s">
        <v>82</v>
      </c>
    </row>
    <row r="89" spans="1:33" x14ac:dyDescent="0.3">
      <c r="A89" t="s">
        <v>246</v>
      </c>
      <c r="B89" t="s">
        <v>65</v>
      </c>
      <c r="C89" t="s">
        <v>72</v>
      </c>
      <c r="D89" t="s">
        <v>31</v>
      </c>
      <c r="E89" t="s">
        <v>43</v>
      </c>
      <c r="F89">
        <v>3602</v>
      </c>
      <c r="G89">
        <v>6</v>
      </c>
      <c r="H89">
        <v>3385.88</v>
      </c>
      <c r="I89">
        <v>2877</v>
      </c>
      <c r="J89">
        <v>48</v>
      </c>
      <c r="K89">
        <f>super_shop_dataset[[#This Row],[Sold_Quantity]]*super_shop_dataset[[#This Row],[Purchase_Cost_in_$]]</f>
        <v>138096</v>
      </c>
      <c r="L89" t="s">
        <v>10233</v>
      </c>
      <c r="M89">
        <v>191</v>
      </c>
      <c r="N89">
        <v>1.2</v>
      </c>
      <c r="O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9">
        <v>405</v>
      </c>
      <c r="Q89" t="s">
        <v>33</v>
      </c>
      <c r="R89" s="2">
        <v>45745</v>
      </c>
      <c r="S89" s="2">
        <v>45379</v>
      </c>
      <c r="T89" t="s">
        <v>49</v>
      </c>
      <c r="U89">
        <v>11</v>
      </c>
      <c r="V89">
        <v>54</v>
      </c>
      <c r="W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9" t="s">
        <v>35</v>
      </c>
      <c r="Y89" t="s">
        <v>61</v>
      </c>
      <c r="Z89" t="s">
        <v>76</v>
      </c>
      <c r="AA89" t="s">
        <v>247</v>
      </c>
      <c r="AB89" t="s">
        <v>39</v>
      </c>
      <c r="AC89">
        <v>9</v>
      </c>
      <c r="AD89" t="s">
        <v>40</v>
      </c>
      <c r="AE89">
        <v>722</v>
      </c>
      <c r="AF89" t="s">
        <v>54</v>
      </c>
      <c r="AG89" t="s">
        <v>42</v>
      </c>
    </row>
    <row r="90" spans="1:33" x14ac:dyDescent="0.3">
      <c r="A90" t="s">
        <v>248</v>
      </c>
      <c r="B90" t="s">
        <v>45</v>
      </c>
      <c r="C90" t="s">
        <v>84</v>
      </c>
      <c r="D90" t="s">
        <v>47</v>
      </c>
      <c r="E90" t="s">
        <v>59</v>
      </c>
      <c r="F90">
        <v>1301</v>
      </c>
      <c r="G90">
        <v>29</v>
      </c>
      <c r="H90">
        <v>923.71</v>
      </c>
      <c r="I90">
        <v>2237</v>
      </c>
      <c r="J90">
        <v>32</v>
      </c>
      <c r="K90">
        <f>super_shop_dataset[[#This Row],[Sold_Quantity]]*super_shop_dataset[[#This Row],[Purchase_Cost_in_$]]</f>
        <v>71584</v>
      </c>
      <c r="L90" t="s">
        <v>12562</v>
      </c>
      <c r="M90">
        <v>50</v>
      </c>
      <c r="N90">
        <v>2.1</v>
      </c>
      <c r="O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0">
        <v>349</v>
      </c>
      <c r="Q90" t="s">
        <v>33</v>
      </c>
      <c r="R90" s="2">
        <v>45746</v>
      </c>
      <c r="S90" s="2">
        <v>45380</v>
      </c>
      <c r="T90" t="s">
        <v>49</v>
      </c>
      <c r="U90">
        <v>4</v>
      </c>
      <c r="V90">
        <v>22</v>
      </c>
      <c r="W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0" t="s">
        <v>35</v>
      </c>
      <c r="Y90" t="s">
        <v>68</v>
      </c>
      <c r="Z90" t="s">
        <v>37</v>
      </c>
      <c r="AA90" t="s">
        <v>249</v>
      </c>
      <c r="AB90" t="s">
        <v>39</v>
      </c>
      <c r="AC90">
        <v>3</v>
      </c>
      <c r="AD90" t="s">
        <v>63</v>
      </c>
      <c r="AE90">
        <v>868</v>
      </c>
      <c r="AF90" t="s">
        <v>78</v>
      </c>
      <c r="AG90" t="s">
        <v>42</v>
      </c>
    </row>
    <row r="91" spans="1:33" x14ac:dyDescent="0.3">
      <c r="A91" t="s">
        <v>250</v>
      </c>
      <c r="B91" t="s">
        <v>45</v>
      </c>
      <c r="C91" t="s">
        <v>66</v>
      </c>
      <c r="D91" t="s">
        <v>67</v>
      </c>
      <c r="E91" t="s">
        <v>59</v>
      </c>
      <c r="F91">
        <v>2834</v>
      </c>
      <c r="G91">
        <v>0</v>
      </c>
      <c r="H91">
        <v>2834</v>
      </c>
      <c r="I91">
        <v>1327</v>
      </c>
      <c r="J91">
        <v>68</v>
      </c>
      <c r="K91">
        <f>super_shop_dataset[[#This Row],[Sold_Quantity]]*super_shop_dataset[[#This Row],[Purchase_Cost_in_$]]</f>
        <v>90236</v>
      </c>
      <c r="L91" t="s">
        <v>10234</v>
      </c>
      <c r="M91">
        <v>164</v>
      </c>
      <c r="N91">
        <v>4.4000000000000004</v>
      </c>
      <c r="O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1">
        <v>103</v>
      </c>
      <c r="Q91" t="s">
        <v>60</v>
      </c>
      <c r="R91" s="2">
        <v>45747</v>
      </c>
      <c r="S91" s="2">
        <v>45381</v>
      </c>
      <c r="T91" t="s">
        <v>34</v>
      </c>
      <c r="U91">
        <v>39</v>
      </c>
      <c r="V91">
        <v>35</v>
      </c>
      <c r="W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1" t="s">
        <v>50</v>
      </c>
      <c r="Y91" t="s">
        <v>61</v>
      </c>
      <c r="Z91" t="s">
        <v>76</v>
      </c>
      <c r="AA91" t="s">
        <v>251</v>
      </c>
      <c r="AB91" t="s">
        <v>53</v>
      </c>
      <c r="AC91">
        <v>1</v>
      </c>
      <c r="AD91" t="s">
        <v>63</v>
      </c>
      <c r="AE91">
        <v>128</v>
      </c>
      <c r="AF91" t="s">
        <v>54</v>
      </c>
      <c r="AG91" t="s">
        <v>42</v>
      </c>
    </row>
    <row r="92" spans="1:33" x14ac:dyDescent="0.3">
      <c r="A92" t="s">
        <v>252</v>
      </c>
      <c r="B92" t="s">
        <v>29</v>
      </c>
      <c r="C92" t="s">
        <v>72</v>
      </c>
      <c r="D92" t="s">
        <v>47</v>
      </c>
      <c r="E92" t="s">
        <v>32</v>
      </c>
      <c r="F92">
        <v>1304</v>
      </c>
      <c r="G92">
        <v>1</v>
      </c>
      <c r="H92">
        <v>1290.96</v>
      </c>
      <c r="I92">
        <v>2711</v>
      </c>
      <c r="J92">
        <v>92</v>
      </c>
      <c r="K92">
        <f>super_shop_dataset[[#This Row],[Sold_Quantity]]*super_shop_dataset[[#This Row],[Purchase_Cost_in_$]]</f>
        <v>249412</v>
      </c>
      <c r="L92" t="s">
        <v>12563</v>
      </c>
      <c r="M92">
        <v>62</v>
      </c>
      <c r="N92">
        <v>1.1000000000000001</v>
      </c>
      <c r="O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2">
        <v>378</v>
      </c>
      <c r="Q92" t="s">
        <v>33</v>
      </c>
      <c r="R92" s="2">
        <v>45748</v>
      </c>
      <c r="S92" s="2">
        <v>45382</v>
      </c>
      <c r="T92" t="s">
        <v>89</v>
      </c>
      <c r="U92">
        <v>2</v>
      </c>
      <c r="V92">
        <v>40</v>
      </c>
      <c r="W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2" t="s">
        <v>35</v>
      </c>
      <c r="Y92" t="s">
        <v>36</v>
      </c>
      <c r="Z92" t="s">
        <v>76</v>
      </c>
      <c r="AA92" t="s">
        <v>253</v>
      </c>
      <c r="AB92" t="s">
        <v>53</v>
      </c>
      <c r="AC92">
        <v>5</v>
      </c>
      <c r="AD92" t="s">
        <v>40</v>
      </c>
      <c r="AE92">
        <v>893</v>
      </c>
      <c r="AF92" t="s">
        <v>54</v>
      </c>
      <c r="AG92" t="s">
        <v>82</v>
      </c>
    </row>
    <row r="93" spans="1:33" x14ac:dyDescent="0.3">
      <c r="A93" t="s">
        <v>254</v>
      </c>
      <c r="B93" t="s">
        <v>75</v>
      </c>
      <c r="C93" t="s">
        <v>84</v>
      </c>
      <c r="D93" t="s">
        <v>31</v>
      </c>
      <c r="E93" t="s">
        <v>43</v>
      </c>
      <c r="F93">
        <v>1527</v>
      </c>
      <c r="G93">
        <v>25</v>
      </c>
      <c r="H93">
        <v>1145.25</v>
      </c>
      <c r="I93">
        <v>2002</v>
      </c>
      <c r="J93">
        <v>72</v>
      </c>
      <c r="K93">
        <f>super_shop_dataset[[#This Row],[Sold_Quantity]]*super_shop_dataset[[#This Row],[Purchase_Cost_in_$]]</f>
        <v>144144</v>
      </c>
      <c r="L93" t="s">
        <v>12564</v>
      </c>
      <c r="M93">
        <v>11</v>
      </c>
      <c r="N93">
        <v>3.1</v>
      </c>
      <c r="O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3">
        <v>354</v>
      </c>
      <c r="Q93" t="s">
        <v>48</v>
      </c>
      <c r="R93" s="2">
        <v>45749</v>
      </c>
      <c r="S93" s="2">
        <v>45383</v>
      </c>
      <c r="T93" t="s">
        <v>49</v>
      </c>
      <c r="U93">
        <v>33</v>
      </c>
      <c r="V93">
        <v>32</v>
      </c>
      <c r="W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3" t="s">
        <v>50</v>
      </c>
      <c r="Y93" t="s">
        <v>68</v>
      </c>
      <c r="Z93" t="s">
        <v>37</v>
      </c>
      <c r="AA93" t="s">
        <v>255</v>
      </c>
      <c r="AB93" t="s">
        <v>39</v>
      </c>
      <c r="AC93">
        <v>13</v>
      </c>
      <c r="AD93" t="s">
        <v>40</v>
      </c>
      <c r="AE93">
        <v>532</v>
      </c>
      <c r="AF93" t="s">
        <v>54</v>
      </c>
      <c r="AG93" t="s">
        <v>42</v>
      </c>
    </row>
    <row r="94" spans="1:33" x14ac:dyDescent="0.3">
      <c r="A94" t="s">
        <v>256</v>
      </c>
      <c r="B94" t="s">
        <v>80</v>
      </c>
      <c r="C94" t="s">
        <v>66</v>
      </c>
      <c r="D94" t="s">
        <v>67</v>
      </c>
      <c r="E94" t="s">
        <v>56</v>
      </c>
      <c r="F94">
        <v>2738</v>
      </c>
      <c r="G94">
        <v>35</v>
      </c>
      <c r="H94">
        <v>1779.7</v>
      </c>
      <c r="I94">
        <v>764</v>
      </c>
      <c r="J94">
        <v>36</v>
      </c>
      <c r="K94">
        <f>super_shop_dataset[[#This Row],[Sold_Quantity]]*super_shop_dataset[[#This Row],[Purchase_Cost_in_$]]</f>
        <v>27504</v>
      </c>
      <c r="L94" t="s">
        <v>10235</v>
      </c>
      <c r="M94">
        <v>176</v>
      </c>
      <c r="N94">
        <v>3.5</v>
      </c>
      <c r="O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4">
        <v>424</v>
      </c>
      <c r="Q94" t="s">
        <v>60</v>
      </c>
      <c r="R94" s="2">
        <v>45750</v>
      </c>
      <c r="S94" s="2">
        <v>45384</v>
      </c>
      <c r="T94" t="s">
        <v>34</v>
      </c>
      <c r="U94">
        <v>39</v>
      </c>
      <c r="V94">
        <v>53</v>
      </c>
      <c r="W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4" t="s">
        <v>35</v>
      </c>
      <c r="Y94" t="s">
        <v>61</v>
      </c>
      <c r="Z94" t="s">
        <v>76</v>
      </c>
      <c r="AA94" t="s">
        <v>257</v>
      </c>
      <c r="AB94" t="s">
        <v>39</v>
      </c>
      <c r="AC94">
        <v>14</v>
      </c>
      <c r="AD94" t="s">
        <v>63</v>
      </c>
      <c r="AE94">
        <v>523</v>
      </c>
      <c r="AF94" t="s">
        <v>41</v>
      </c>
      <c r="AG94" t="s">
        <v>82</v>
      </c>
    </row>
    <row r="95" spans="1:33" x14ac:dyDescent="0.3">
      <c r="A95" t="s">
        <v>258</v>
      </c>
      <c r="B95" t="s">
        <v>45</v>
      </c>
      <c r="C95" t="s">
        <v>72</v>
      </c>
      <c r="D95" t="s">
        <v>31</v>
      </c>
      <c r="E95" t="s">
        <v>32</v>
      </c>
      <c r="F95">
        <v>4096</v>
      </c>
      <c r="G95">
        <v>45</v>
      </c>
      <c r="H95">
        <v>2252.8000000000002</v>
      </c>
      <c r="I95">
        <v>1195</v>
      </c>
      <c r="J95">
        <v>69</v>
      </c>
      <c r="K95">
        <f>super_shop_dataset[[#This Row],[Sold_Quantity]]*super_shop_dataset[[#This Row],[Purchase_Cost_in_$]]</f>
        <v>82455</v>
      </c>
      <c r="L95" t="s">
        <v>10236</v>
      </c>
      <c r="M95">
        <v>98</v>
      </c>
      <c r="N95">
        <v>4.5999999999999996</v>
      </c>
      <c r="O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5">
        <v>465</v>
      </c>
      <c r="Q95" t="s">
        <v>60</v>
      </c>
      <c r="R95" s="2">
        <v>45751</v>
      </c>
      <c r="S95" s="2">
        <v>45385</v>
      </c>
      <c r="T95" t="s">
        <v>49</v>
      </c>
      <c r="U95">
        <v>28</v>
      </c>
      <c r="V95">
        <v>34</v>
      </c>
      <c r="W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5" t="s">
        <v>50</v>
      </c>
      <c r="Y95" t="s">
        <v>61</v>
      </c>
      <c r="Z95" t="s">
        <v>76</v>
      </c>
      <c r="AA95" t="s">
        <v>259</v>
      </c>
      <c r="AB95" t="s">
        <v>39</v>
      </c>
      <c r="AC95">
        <v>5</v>
      </c>
      <c r="AD95" t="s">
        <v>63</v>
      </c>
      <c r="AE95">
        <v>666</v>
      </c>
      <c r="AF95" t="s">
        <v>41</v>
      </c>
      <c r="AG95" t="s">
        <v>82</v>
      </c>
    </row>
    <row r="96" spans="1:33" x14ac:dyDescent="0.3">
      <c r="A96" t="s">
        <v>260</v>
      </c>
      <c r="B96" t="s">
        <v>45</v>
      </c>
      <c r="C96" t="s">
        <v>72</v>
      </c>
      <c r="D96" t="s">
        <v>31</v>
      </c>
      <c r="E96" t="s">
        <v>59</v>
      </c>
      <c r="F96">
        <v>3950</v>
      </c>
      <c r="G96">
        <v>36</v>
      </c>
      <c r="H96">
        <v>2528</v>
      </c>
      <c r="I96">
        <v>1925</v>
      </c>
      <c r="J96">
        <v>61</v>
      </c>
      <c r="K96">
        <f>super_shop_dataset[[#This Row],[Sold_Quantity]]*super_shop_dataset[[#This Row],[Purchase_Cost_in_$]]</f>
        <v>117425</v>
      </c>
      <c r="L96" t="s">
        <v>10237</v>
      </c>
      <c r="M96">
        <v>89</v>
      </c>
      <c r="N96">
        <v>4.0999999999999996</v>
      </c>
      <c r="O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6">
        <v>13</v>
      </c>
      <c r="Q96" t="s">
        <v>60</v>
      </c>
      <c r="R96" s="2">
        <v>45752</v>
      </c>
      <c r="S96" s="2">
        <v>45386</v>
      </c>
      <c r="T96" t="s">
        <v>49</v>
      </c>
      <c r="U96">
        <v>39</v>
      </c>
      <c r="V96">
        <v>60</v>
      </c>
      <c r="W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6" t="s">
        <v>35</v>
      </c>
      <c r="Y96" t="s">
        <v>36</v>
      </c>
      <c r="Z96" t="s">
        <v>51</v>
      </c>
      <c r="AA96" t="s">
        <v>261</v>
      </c>
      <c r="AB96" t="s">
        <v>53</v>
      </c>
      <c r="AC96">
        <v>11</v>
      </c>
      <c r="AD96" t="s">
        <v>63</v>
      </c>
      <c r="AE96">
        <v>406</v>
      </c>
      <c r="AF96" t="s">
        <v>41</v>
      </c>
      <c r="AG96" t="s">
        <v>55</v>
      </c>
    </row>
    <row r="97" spans="1:33" x14ac:dyDescent="0.3">
      <c r="A97" t="s">
        <v>262</v>
      </c>
      <c r="B97" t="s">
        <v>80</v>
      </c>
      <c r="C97" t="s">
        <v>46</v>
      </c>
      <c r="D97" t="s">
        <v>58</v>
      </c>
      <c r="E97" t="s">
        <v>59</v>
      </c>
      <c r="F97">
        <v>860</v>
      </c>
      <c r="G97">
        <v>49</v>
      </c>
      <c r="H97">
        <v>438.6</v>
      </c>
      <c r="I97">
        <v>1419</v>
      </c>
      <c r="J97">
        <v>75</v>
      </c>
      <c r="K97">
        <f>super_shop_dataset[[#This Row],[Sold_Quantity]]*super_shop_dataset[[#This Row],[Purchase_Cost_in_$]]</f>
        <v>106425</v>
      </c>
      <c r="L97" t="s">
        <v>12565</v>
      </c>
      <c r="M97">
        <v>93</v>
      </c>
      <c r="N97">
        <v>3.6</v>
      </c>
      <c r="O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7">
        <v>323</v>
      </c>
      <c r="Q97" t="s">
        <v>60</v>
      </c>
      <c r="R97" s="2">
        <v>45753</v>
      </c>
      <c r="S97" s="2">
        <v>45387</v>
      </c>
      <c r="T97" t="s">
        <v>89</v>
      </c>
      <c r="U97">
        <v>8</v>
      </c>
      <c r="V97">
        <v>47</v>
      </c>
      <c r="W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7" t="s">
        <v>35</v>
      </c>
      <c r="Y97" t="s">
        <v>61</v>
      </c>
      <c r="Z97" t="s">
        <v>76</v>
      </c>
      <c r="AA97" t="s">
        <v>263</v>
      </c>
      <c r="AB97" t="s">
        <v>39</v>
      </c>
      <c r="AC97">
        <v>3</v>
      </c>
      <c r="AD97" t="s">
        <v>63</v>
      </c>
      <c r="AE97">
        <v>500</v>
      </c>
      <c r="AF97" t="s">
        <v>54</v>
      </c>
      <c r="AG97" t="s">
        <v>55</v>
      </c>
    </row>
    <row r="98" spans="1:33" x14ac:dyDescent="0.3">
      <c r="A98" t="s">
        <v>264</v>
      </c>
      <c r="B98" t="s">
        <v>75</v>
      </c>
      <c r="C98" t="s">
        <v>84</v>
      </c>
      <c r="D98" t="s">
        <v>31</v>
      </c>
      <c r="E98" t="s">
        <v>32</v>
      </c>
      <c r="F98">
        <v>4439</v>
      </c>
      <c r="G98">
        <v>46</v>
      </c>
      <c r="H98">
        <v>2397.06</v>
      </c>
      <c r="I98">
        <v>378</v>
      </c>
      <c r="J98">
        <v>33</v>
      </c>
      <c r="K98">
        <f>super_shop_dataset[[#This Row],[Sold_Quantity]]*super_shop_dataset[[#This Row],[Purchase_Cost_in_$]]</f>
        <v>12474</v>
      </c>
      <c r="L98" t="s">
        <v>10238</v>
      </c>
      <c r="M98">
        <v>150</v>
      </c>
      <c r="N98">
        <v>3</v>
      </c>
      <c r="O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8">
        <v>331</v>
      </c>
      <c r="Q98" t="s">
        <v>48</v>
      </c>
      <c r="R98" s="2">
        <v>45754</v>
      </c>
      <c r="S98" s="2">
        <v>45388</v>
      </c>
      <c r="T98" t="s">
        <v>34</v>
      </c>
      <c r="U98">
        <v>31</v>
      </c>
      <c r="V98">
        <v>69</v>
      </c>
      <c r="W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8" t="s">
        <v>35</v>
      </c>
      <c r="Y98" t="s">
        <v>68</v>
      </c>
      <c r="Z98" t="s">
        <v>37</v>
      </c>
      <c r="AA98" t="s">
        <v>265</v>
      </c>
      <c r="AB98" t="s">
        <v>70</v>
      </c>
      <c r="AC98">
        <v>6</v>
      </c>
      <c r="AD98" t="s">
        <v>40</v>
      </c>
      <c r="AE98">
        <v>482</v>
      </c>
      <c r="AF98" t="s">
        <v>78</v>
      </c>
      <c r="AG98" t="s">
        <v>42</v>
      </c>
    </row>
    <row r="99" spans="1:33" x14ac:dyDescent="0.3">
      <c r="A99" t="s">
        <v>266</v>
      </c>
      <c r="B99" t="s">
        <v>75</v>
      </c>
      <c r="C99" t="s">
        <v>72</v>
      </c>
      <c r="D99" t="s">
        <v>47</v>
      </c>
      <c r="E99" t="s">
        <v>59</v>
      </c>
      <c r="F99">
        <v>944</v>
      </c>
      <c r="G99">
        <v>31</v>
      </c>
      <c r="H99">
        <v>651.36</v>
      </c>
      <c r="I99">
        <v>3879</v>
      </c>
      <c r="J99">
        <v>45</v>
      </c>
      <c r="K99">
        <f>super_shop_dataset[[#This Row],[Sold_Quantity]]*super_shop_dataset[[#This Row],[Purchase_Cost_in_$]]</f>
        <v>174555</v>
      </c>
      <c r="L99" t="s">
        <v>12566</v>
      </c>
      <c r="M99">
        <v>191</v>
      </c>
      <c r="N99">
        <v>2.2999999999999998</v>
      </c>
      <c r="O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9">
        <v>422</v>
      </c>
      <c r="Q99" t="s">
        <v>48</v>
      </c>
      <c r="R99" s="2">
        <v>45755</v>
      </c>
      <c r="S99" s="2">
        <v>45389</v>
      </c>
      <c r="T99" t="s">
        <v>89</v>
      </c>
      <c r="U99">
        <v>3</v>
      </c>
      <c r="V99">
        <v>64</v>
      </c>
      <c r="W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9" t="s">
        <v>50</v>
      </c>
      <c r="Y99" t="s">
        <v>68</v>
      </c>
      <c r="Z99" t="s">
        <v>51</v>
      </c>
      <c r="AA99" t="s">
        <v>267</v>
      </c>
      <c r="AB99" t="s">
        <v>70</v>
      </c>
      <c r="AC99">
        <v>9</v>
      </c>
      <c r="AD99" t="s">
        <v>40</v>
      </c>
      <c r="AE99">
        <v>327</v>
      </c>
      <c r="AF99" t="s">
        <v>41</v>
      </c>
      <c r="AG99" t="s">
        <v>42</v>
      </c>
    </row>
    <row r="100" spans="1:33" x14ac:dyDescent="0.3">
      <c r="A100" t="s">
        <v>268</v>
      </c>
      <c r="B100" t="s">
        <v>29</v>
      </c>
      <c r="C100" t="s">
        <v>46</v>
      </c>
      <c r="D100" t="s">
        <v>31</v>
      </c>
      <c r="E100" t="s">
        <v>59</v>
      </c>
      <c r="F100">
        <v>2461</v>
      </c>
      <c r="G100">
        <v>31</v>
      </c>
      <c r="H100">
        <v>1698.09</v>
      </c>
      <c r="I100">
        <v>3626</v>
      </c>
      <c r="J100">
        <v>33</v>
      </c>
      <c r="K100">
        <f>super_shop_dataset[[#This Row],[Sold_Quantity]]*super_shop_dataset[[#This Row],[Purchase_Cost_in_$]]</f>
        <v>119658</v>
      </c>
      <c r="L100" t="s">
        <v>12567</v>
      </c>
      <c r="M100">
        <v>62</v>
      </c>
      <c r="N100">
        <v>2.9</v>
      </c>
      <c r="O1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0">
        <v>481</v>
      </c>
      <c r="Q100" t="s">
        <v>60</v>
      </c>
      <c r="R100" s="2">
        <v>45756</v>
      </c>
      <c r="S100" s="2">
        <v>45390</v>
      </c>
      <c r="T100" t="s">
        <v>89</v>
      </c>
      <c r="U100">
        <v>15</v>
      </c>
      <c r="V100">
        <v>66</v>
      </c>
      <c r="W1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0" t="s">
        <v>50</v>
      </c>
      <c r="Y100" t="s">
        <v>36</v>
      </c>
      <c r="Z100" t="s">
        <v>51</v>
      </c>
      <c r="AA100" t="s">
        <v>269</v>
      </c>
      <c r="AB100" t="s">
        <v>53</v>
      </c>
      <c r="AC100">
        <v>14</v>
      </c>
      <c r="AD100" t="s">
        <v>40</v>
      </c>
      <c r="AE100">
        <v>161</v>
      </c>
      <c r="AF100" t="s">
        <v>41</v>
      </c>
      <c r="AG100" t="s">
        <v>55</v>
      </c>
    </row>
    <row r="101" spans="1:33" x14ac:dyDescent="0.3">
      <c r="A101" t="s">
        <v>270</v>
      </c>
      <c r="B101" t="s">
        <v>75</v>
      </c>
      <c r="C101" t="s">
        <v>46</v>
      </c>
      <c r="D101" t="s">
        <v>67</v>
      </c>
      <c r="E101" t="s">
        <v>56</v>
      </c>
      <c r="F101">
        <v>3363</v>
      </c>
      <c r="G101">
        <v>7</v>
      </c>
      <c r="H101">
        <v>3127.59</v>
      </c>
      <c r="I101">
        <v>3799</v>
      </c>
      <c r="J101">
        <v>3</v>
      </c>
      <c r="K101">
        <f>super_shop_dataset[[#This Row],[Sold_Quantity]]*super_shop_dataset[[#This Row],[Purchase_Cost_in_$]]</f>
        <v>11397</v>
      </c>
      <c r="L101" t="s">
        <v>12568</v>
      </c>
      <c r="M101">
        <v>10</v>
      </c>
      <c r="N101">
        <v>2.4</v>
      </c>
      <c r="O1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1">
        <v>481</v>
      </c>
      <c r="Q101" t="s">
        <v>33</v>
      </c>
      <c r="R101" s="2">
        <v>45757</v>
      </c>
      <c r="S101" s="2">
        <v>45391</v>
      </c>
      <c r="T101" t="s">
        <v>49</v>
      </c>
      <c r="U101">
        <v>28</v>
      </c>
      <c r="V101">
        <v>36</v>
      </c>
      <c r="W1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1" t="s">
        <v>35</v>
      </c>
      <c r="Y101" t="s">
        <v>68</v>
      </c>
      <c r="Z101" t="s">
        <v>76</v>
      </c>
      <c r="AA101" t="s">
        <v>271</v>
      </c>
      <c r="AB101" t="s">
        <v>53</v>
      </c>
      <c r="AC101">
        <v>3</v>
      </c>
      <c r="AD101" t="s">
        <v>40</v>
      </c>
      <c r="AE101">
        <v>756</v>
      </c>
      <c r="AF101" t="s">
        <v>41</v>
      </c>
      <c r="AG101" t="s">
        <v>42</v>
      </c>
    </row>
    <row r="102" spans="1:33" x14ac:dyDescent="0.3">
      <c r="A102" t="s">
        <v>272</v>
      </c>
      <c r="B102" t="s">
        <v>45</v>
      </c>
      <c r="C102" t="s">
        <v>30</v>
      </c>
      <c r="D102" t="s">
        <v>58</v>
      </c>
      <c r="E102" t="s">
        <v>32</v>
      </c>
      <c r="F102">
        <v>4375</v>
      </c>
      <c r="G102">
        <v>5</v>
      </c>
      <c r="H102">
        <v>4156.25</v>
      </c>
      <c r="I102">
        <v>3420</v>
      </c>
      <c r="J102">
        <v>0</v>
      </c>
      <c r="K102">
        <f>super_shop_dataset[[#This Row],[Sold_Quantity]]*super_shop_dataset[[#This Row],[Purchase_Cost_in_$]]</f>
        <v>0</v>
      </c>
      <c r="L102" t="s">
        <v>10239</v>
      </c>
      <c r="M102">
        <v>6</v>
      </c>
      <c r="N102">
        <v>1.3</v>
      </c>
      <c r="O1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2">
        <v>455</v>
      </c>
      <c r="Q102" t="s">
        <v>33</v>
      </c>
      <c r="R102" s="2">
        <v>45758</v>
      </c>
      <c r="S102" s="2">
        <v>45392</v>
      </c>
      <c r="T102" t="s">
        <v>34</v>
      </c>
      <c r="U102">
        <v>32</v>
      </c>
      <c r="V102">
        <v>43</v>
      </c>
      <c r="W1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2" t="s">
        <v>50</v>
      </c>
      <c r="Y102" t="s">
        <v>68</v>
      </c>
      <c r="Z102" t="s">
        <v>37</v>
      </c>
      <c r="AA102" t="s">
        <v>273</v>
      </c>
      <c r="AB102" t="s">
        <v>53</v>
      </c>
      <c r="AC102">
        <v>8</v>
      </c>
      <c r="AD102" t="s">
        <v>40</v>
      </c>
      <c r="AE102">
        <v>970</v>
      </c>
      <c r="AF102" t="s">
        <v>78</v>
      </c>
      <c r="AG102" t="s">
        <v>42</v>
      </c>
    </row>
    <row r="103" spans="1:33" x14ac:dyDescent="0.3">
      <c r="A103" t="s">
        <v>274</v>
      </c>
      <c r="B103" t="s">
        <v>75</v>
      </c>
      <c r="C103" t="s">
        <v>66</v>
      </c>
      <c r="D103" t="s">
        <v>58</v>
      </c>
      <c r="E103" t="s">
        <v>43</v>
      </c>
      <c r="F103">
        <v>1381</v>
      </c>
      <c r="G103">
        <v>7</v>
      </c>
      <c r="H103">
        <v>1284.33</v>
      </c>
      <c r="I103">
        <v>1399</v>
      </c>
      <c r="J103">
        <v>85</v>
      </c>
      <c r="K103">
        <f>super_shop_dataset[[#This Row],[Sold_Quantity]]*super_shop_dataset[[#This Row],[Purchase_Cost_in_$]]</f>
        <v>118915</v>
      </c>
      <c r="L103" t="s">
        <v>12569</v>
      </c>
      <c r="M103">
        <v>12</v>
      </c>
      <c r="N103">
        <v>1.5</v>
      </c>
      <c r="O1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3">
        <v>162</v>
      </c>
      <c r="Q103" t="s">
        <v>33</v>
      </c>
      <c r="R103" s="2">
        <v>45759</v>
      </c>
      <c r="S103" s="2">
        <v>45393</v>
      </c>
      <c r="T103" t="s">
        <v>34</v>
      </c>
      <c r="U103">
        <v>2</v>
      </c>
      <c r="V103">
        <v>61</v>
      </c>
      <c r="W1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3" t="s">
        <v>35</v>
      </c>
      <c r="Y103" t="s">
        <v>68</v>
      </c>
      <c r="Z103" t="s">
        <v>37</v>
      </c>
      <c r="AA103" t="s">
        <v>275</v>
      </c>
      <c r="AB103" t="s">
        <v>53</v>
      </c>
      <c r="AC103">
        <v>1</v>
      </c>
      <c r="AD103" t="s">
        <v>40</v>
      </c>
      <c r="AE103">
        <v>916</v>
      </c>
      <c r="AF103" t="s">
        <v>54</v>
      </c>
      <c r="AG103" t="s">
        <v>82</v>
      </c>
    </row>
    <row r="104" spans="1:33" x14ac:dyDescent="0.3">
      <c r="A104" t="s">
        <v>276</v>
      </c>
      <c r="B104" t="s">
        <v>80</v>
      </c>
      <c r="C104" t="s">
        <v>72</v>
      </c>
      <c r="D104" t="s">
        <v>67</v>
      </c>
      <c r="E104" t="s">
        <v>32</v>
      </c>
      <c r="F104">
        <v>2325</v>
      </c>
      <c r="G104">
        <v>20</v>
      </c>
      <c r="H104">
        <v>1860</v>
      </c>
      <c r="I104">
        <v>2125</v>
      </c>
      <c r="J104">
        <v>95</v>
      </c>
      <c r="K104">
        <f>super_shop_dataset[[#This Row],[Sold_Quantity]]*super_shop_dataset[[#This Row],[Purchase_Cost_in_$]]</f>
        <v>201875</v>
      </c>
      <c r="L104" t="s">
        <v>12570</v>
      </c>
      <c r="M104">
        <v>155</v>
      </c>
      <c r="N104">
        <v>2</v>
      </c>
      <c r="O1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4">
        <v>168</v>
      </c>
      <c r="Q104" t="s">
        <v>33</v>
      </c>
      <c r="R104" s="2">
        <v>45760</v>
      </c>
      <c r="S104" s="2">
        <v>45394</v>
      </c>
      <c r="T104" t="s">
        <v>49</v>
      </c>
      <c r="U104">
        <v>8</v>
      </c>
      <c r="V104">
        <v>58</v>
      </c>
      <c r="W1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4" t="s">
        <v>50</v>
      </c>
      <c r="Y104" t="s">
        <v>61</v>
      </c>
      <c r="Z104" t="s">
        <v>37</v>
      </c>
      <c r="AA104" t="s">
        <v>277</v>
      </c>
      <c r="AB104" t="s">
        <v>53</v>
      </c>
      <c r="AC104">
        <v>10</v>
      </c>
      <c r="AD104" t="s">
        <v>63</v>
      </c>
      <c r="AE104">
        <v>445</v>
      </c>
      <c r="AF104" t="s">
        <v>78</v>
      </c>
      <c r="AG104" t="s">
        <v>42</v>
      </c>
    </row>
    <row r="105" spans="1:33" x14ac:dyDescent="0.3">
      <c r="A105" t="s">
        <v>278</v>
      </c>
      <c r="B105" t="s">
        <v>29</v>
      </c>
      <c r="C105" t="s">
        <v>84</v>
      </c>
      <c r="D105" t="s">
        <v>96</v>
      </c>
      <c r="E105" t="s">
        <v>43</v>
      </c>
      <c r="F105">
        <v>568</v>
      </c>
      <c r="G105">
        <v>35</v>
      </c>
      <c r="H105">
        <v>369.2</v>
      </c>
      <c r="I105">
        <v>1167</v>
      </c>
      <c r="J105">
        <v>28</v>
      </c>
      <c r="K105">
        <f>super_shop_dataset[[#This Row],[Sold_Quantity]]*super_shop_dataset[[#This Row],[Purchase_Cost_in_$]]</f>
        <v>32676</v>
      </c>
      <c r="L105" t="s">
        <v>12571</v>
      </c>
      <c r="M105">
        <v>101</v>
      </c>
      <c r="N105">
        <v>3.5</v>
      </c>
      <c r="O1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5">
        <v>82</v>
      </c>
      <c r="Q105" t="s">
        <v>48</v>
      </c>
      <c r="R105" s="2">
        <v>45761</v>
      </c>
      <c r="S105" s="2">
        <v>45395</v>
      </c>
      <c r="T105" t="s">
        <v>34</v>
      </c>
      <c r="U105">
        <v>35</v>
      </c>
      <c r="V105">
        <v>28</v>
      </c>
      <c r="W1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5" t="s">
        <v>50</v>
      </c>
      <c r="Y105" t="s">
        <v>68</v>
      </c>
      <c r="Z105" t="s">
        <v>51</v>
      </c>
      <c r="AA105" t="s">
        <v>279</v>
      </c>
      <c r="AB105" t="s">
        <v>39</v>
      </c>
      <c r="AC105">
        <v>14</v>
      </c>
      <c r="AD105" t="s">
        <v>40</v>
      </c>
      <c r="AE105">
        <v>239</v>
      </c>
      <c r="AF105" t="s">
        <v>54</v>
      </c>
      <c r="AG105" t="s">
        <v>82</v>
      </c>
    </row>
    <row r="106" spans="1:33" x14ac:dyDescent="0.3">
      <c r="A106" t="s">
        <v>280</v>
      </c>
      <c r="B106" t="s">
        <v>45</v>
      </c>
      <c r="C106" t="s">
        <v>66</v>
      </c>
      <c r="D106" t="s">
        <v>58</v>
      </c>
      <c r="E106" t="s">
        <v>56</v>
      </c>
      <c r="F106">
        <v>3339</v>
      </c>
      <c r="G106">
        <v>22</v>
      </c>
      <c r="H106">
        <v>2604.42</v>
      </c>
      <c r="I106">
        <v>695</v>
      </c>
      <c r="J106">
        <v>57</v>
      </c>
      <c r="K106">
        <f>super_shop_dataset[[#This Row],[Sold_Quantity]]*super_shop_dataset[[#This Row],[Purchase_Cost_in_$]]</f>
        <v>39615</v>
      </c>
      <c r="L106" t="s">
        <v>10240</v>
      </c>
      <c r="M106">
        <v>26</v>
      </c>
      <c r="N106">
        <v>4.2</v>
      </c>
      <c r="O1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6">
        <v>382</v>
      </c>
      <c r="Q106" t="s">
        <v>33</v>
      </c>
      <c r="R106" s="2">
        <v>45762</v>
      </c>
      <c r="S106" s="2">
        <v>45396</v>
      </c>
      <c r="T106" t="s">
        <v>34</v>
      </c>
      <c r="U106">
        <v>15</v>
      </c>
      <c r="V106">
        <v>36</v>
      </c>
      <c r="W1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6" t="s">
        <v>35</v>
      </c>
      <c r="Y106" t="s">
        <v>36</v>
      </c>
      <c r="Z106" t="s">
        <v>76</v>
      </c>
      <c r="AA106" t="s">
        <v>281</v>
      </c>
      <c r="AB106" t="s">
        <v>39</v>
      </c>
      <c r="AC106">
        <v>9</v>
      </c>
      <c r="AD106" t="s">
        <v>63</v>
      </c>
      <c r="AE106">
        <v>616</v>
      </c>
      <c r="AF106" t="s">
        <v>54</v>
      </c>
      <c r="AG106" t="s">
        <v>42</v>
      </c>
    </row>
    <row r="107" spans="1:33" x14ac:dyDescent="0.3">
      <c r="A107" t="s">
        <v>282</v>
      </c>
      <c r="B107" t="s">
        <v>65</v>
      </c>
      <c r="C107" t="s">
        <v>46</v>
      </c>
      <c r="D107" t="s">
        <v>67</v>
      </c>
      <c r="E107" t="s">
        <v>56</v>
      </c>
      <c r="F107">
        <v>110</v>
      </c>
      <c r="G107">
        <v>21</v>
      </c>
      <c r="H107">
        <v>86.9</v>
      </c>
      <c r="I107">
        <v>3952</v>
      </c>
      <c r="J107">
        <v>22</v>
      </c>
      <c r="K107">
        <f>super_shop_dataset[[#This Row],[Sold_Quantity]]*super_shop_dataset[[#This Row],[Purchase_Cost_in_$]]</f>
        <v>86944</v>
      </c>
      <c r="L107" t="s">
        <v>12572</v>
      </c>
      <c r="M107">
        <v>153</v>
      </c>
      <c r="N107">
        <v>1.2</v>
      </c>
      <c r="O1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7">
        <v>449</v>
      </c>
      <c r="Q107" t="s">
        <v>60</v>
      </c>
      <c r="R107" s="2">
        <v>45763</v>
      </c>
      <c r="S107" s="2">
        <v>45397</v>
      </c>
      <c r="T107" t="s">
        <v>49</v>
      </c>
      <c r="U107">
        <v>16</v>
      </c>
      <c r="V107">
        <v>28</v>
      </c>
      <c r="W1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7" t="s">
        <v>35</v>
      </c>
      <c r="Y107" t="s">
        <v>61</v>
      </c>
      <c r="Z107" t="s">
        <v>51</v>
      </c>
      <c r="AA107" t="s">
        <v>283</v>
      </c>
      <c r="AB107" t="s">
        <v>70</v>
      </c>
      <c r="AC107">
        <v>5</v>
      </c>
      <c r="AD107" t="s">
        <v>63</v>
      </c>
      <c r="AE107">
        <v>335</v>
      </c>
      <c r="AF107" t="s">
        <v>54</v>
      </c>
      <c r="AG107" t="s">
        <v>42</v>
      </c>
    </row>
    <row r="108" spans="1:33" x14ac:dyDescent="0.3">
      <c r="A108" t="s">
        <v>284</v>
      </c>
      <c r="B108" t="s">
        <v>45</v>
      </c>
      <c r="C108" t="s">
        <v>46</v>
      </c>
      <c r="D108" t="s">
        <v>47</v>
      </c>
      <c r="E108" t="s">
        <v>43</v>
      </c>
      <c r="F108">
        <v>1669</v>
      </c>
      <c r="G108">
        <v>41</v>
      </c>
      <c r="H108">
        <v>984.71</v>
      </c>
      <c r="I108">
        <v>3859</v>
      </c>
      <c r="J108">
        <v>2</v>
      </c>
      <c r="K108">
        <f>super_shop_dataset[[#This Row],[Sold_Quantity]]*super_shop_dataset[[#This Row],[Purchase_Cost_in_$]]</f>
        <v>7718</v>
      </c>
      <c r="L108" t="s">
        <v>12573</v>
      </c>
      <c r="M108">
        <v>23</v>
      </c>
      <c r="N108">
        <v>2.8</v>
      </c>
      <c r="O1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8">
        <v>154</v>
      </c>
      <c r="Q108" t="s">
        <v>33</v>
      </c>
      <c r="R108" s="2">
        <v>45764</v>
      </c>
      <c r="S108" s="2">
        <v>45398</v>
      </c>
      <c r="T108" t="s">
        <v>34</v>
      </c>
      <c r="U108">
        <v>36</v>
      </c>
      <c r="V108">
        <v>55</v>
      </c>
      <c r="W1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8" t="s">
        <v>35</v>
      </c>
      <c r="Y108" t="s">
        <v>36</v>
      </c>
      <c r="Z108" t="s">
        <v>51</v>
      </c>
      <c r="AA108" t="s">
        <v>285</v>
      </c>
      <c r="AB108" t="s">
        <v>70</v>
      </c>
      <c r="AC108">
        <v>1</v>
      </c>
      <c r="AD108" t="s">
        <v>63</v>
      </c>
      <c r="AE108">
        <v>510</v>
      </c>
      <c r="AF108" t="s">
        <v>78</v>
      </c>
      <c r="AG108" t="s">
        <v>55</v>
      </c>
    </row>
    <row r="109" spans="1:33" x14ac:dyDescent="0.3">
      <c r="A109" t="s">
        <v>286</v>
      </c>
      <c r="B109" t="s">
        <v>80</v>
      </c>
      <c r="C109" t="s">
        <v>30</v>
      </c>
      <c r="D109" t="s">
        <v>47</v>
      </c>
      <c r="E109" t="s">
        <v>56</v>
      </c>
      <c r="F109">
        <v>2983</v>
      </c>
      <c r="G109">
        <v>11</v>
      </c>
      <c r="H109">
        <v>2654.87</v>
      </c>
      <c r="I109">
        <v>1923</v>
      </c>
      <c r="J109">
        <v>72</v>
      </c>
      <c r="K109">
        <f>super_shop_dataset[[#This Row],[Sold_Quantity]]*super_shop_dataset[[#This Row],[Purchase_Cost_in_$]]</f>
        <v>138456</v>
      </c>
      <c r="L109" t="s">
        <v>10241</v>
      </c>
      <c r="M109">
        <v>69</v>
      </c>
      <c r="N109">
        <v>1.1000000000000001</v>
      </c>
      <c r="O1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9">
        <v>200</v>
      </c>
      <c r="Q109" t="s">
        <v>60</v>
      </c>
      <c r="R109" s="2">
        <v>45765</v>
      </c>
      <c r="S109" s="2">
        <v>45399</v>
      </c>
      <c r="T109" t="s">
        <v>49</v>
      </c>
      <c r="U109">
        <v>26</v>
      </c>
      <c r="V109">
        <v>53</v>
      </c>
      <c r="W1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9" t="s">
        <v>35</v>
      </c>
      <c r="Y109" t="s">
        <v>36</v>
      </c>
      <c r="Z109" t="s">
        <v>51</v>
      </c>
      <c r="AA109" t="s">
        <v>287</v>
      </c>
      <c r="AB109" t="s">
        <v>70</v>
      </c>
      <c r="AC109">
        <v>11</v>
      </c>
      <c r="AD109" t="s">
        <v>40</v>
      </c>
      <c r="AE109">
        <v>899</v>
      </c>
      <c r="AF109" t="s">
        <v>41</v>
      </c>
      <c r="AG109" t="s">
        <v>55</v>
      </c>
    </row>
    <row r="110" spans="1:33" x14ac:dyDescent="0.3">
      <c r="A110" t="s">
        <v>288</v>
      </c>
      <c r="B110" t="s">
        <v>65</v>
      </c>
      <c r="C110" t="s">
        <v>72</v>
      </c>
      <c r="D110" t="s">
        <v>58</v>
      </c>
      <c r="E110" t="s">
        <v>43</v>
      </c>
      <c r="F110">
        <v>1758</v>
      </c>
      <c r="G110">
        <v>1</v>
      </c>
      <c r="H110">
        <v>1740.42</v>
      </c>
      <c r="I110">
        <v>1529</v>
      </c>
      <c r="J110">
        <v>16</v>
      </c>
      <c r="K110">
        <f>super_shop_dataset[[#This Row],[Sold_Quantity]]*super_shop_dataset[[#This Row],[Purchase_Cost_in_$]]</f>
        <v>24464</v>
      </c>
      <c r="L110" t="s">
        <v>10242</v>
      </c>
      <c r="M110">
        <v>49</v>
      </c>
      <c r="N110">
        <v>2.2999999999999998</v>
      </c>
      <c r="O1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0">
        <v>98</v>
      </c>
      <c r="Q110" t="s">
        <v>60</v>
      </c>
      <c r="R110" s="2">
        <v>45766</v>
      </c>
      <c r="S110" s="2">
        <v>45400</v>
      </c>
      <c r="T110" t="s">
        <v>89</v>
      </c>
      <c r="U110">
        <v>25</v>
      </c>
      <c r="V110">
        <v>59</v>
      </c>
      <c r="W1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0" t="s">
        <v>35</v>
      </c>
      <c r="Y110" t="s">
        <v>68</v>
      </c>
      <c r="Z110" t="s">
        <v>37</v>
      </c>
      <c r="AA110" t="s">
        <v>289</v>
      </c>
      <c r="AB110" t="s">
        <v>53</v>
      </c>
      <c r="AC110">
        <v>8</v>
      </c>
      <c r="AD110" t="s">
        <v>40</v>
      </c>
      <c r="AE110">
        <v>736</v>
      </c>
      <c r="AF110" t="s">
        <v>78</v>
      </c>
      <c r="AG110" t="s">
        <v>55</v>
      </c>
    </row>
    <row r="111" spans="1:33" x14ac:dyDescent="0.3">
      <c r="A111" t="s">
        <v>290</v>
      </c>
      <c r="B111" t="s">
        <v>80</v>
      </c>
      <c r="C111" t="s">
        <v>84</v>
      </c>
      <c r="D111" t="s">
        <v>47</v>
      </c>
      <c r="E111" t="s">
        <v>32</v>
      </c>
      <c r="F111">
        <v>2376</v>
      </c>
      <c r="G111">
        <v>31</v>
      </c>
      <c r="H111">
        <v>1639.44</v>
      </c>
      <c r="I111">
        <v>2336</v>
      </c>
      <c r="J111">
        <v>40</v>
      </c>
      <c r="K111">
        <f>super_shop_dataset[[#This Row],[Sold_Quantity]]*super_shop_dataset[[#This Row],[Purchase_Cost_in_$]]</f>
        <v>93440</v>
      </c>
      <c r="L111" t="s">
        <v>12574</v>
      </c>
      <c r="M111">
        <v>175</v>
      </c>
      <c r="N111">
        <v>4.9000000000000004</v>
      </c>
      <c r="O1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1">
        <v>307</v>
      </c>
      <c r="Q111" t="s">
        <v>60</v>
      </c>
      <c r="R111" s="2">
        <v>45767</v>
      </c>
      <c r="S111" s="2">
        <v>45401</v>
      </c>
      <c r="T111" t="s">
        <v>49</v>
      </c>
      <c r="U111">
        <v>12</v>
      </c>
      <c r="V111">
        <v>20</v>
      </c>
      <c r="W1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1" t="s">
        <v>35</v>
      </c>
      <c r="Y111" t="s">
        <v>68</v>
      </c>
      <c r="Z111" t="s">
        <v>76</v>
      </c>
      <c r="AA111" t="s">
        <v>291</v>
      </c>
      <c r="AB111" t="s">
        <v>39</v>
      </c>
      <c r="AC111">
        <v>11</v>
      </c>
      <c r="AD111" t="s">
        <v>63</v>
      </c>
      <c r="AE111">
        <v>400</v>
      </c>
      <c r="AF111" t="s">
        <v>78</v>
      </c>
      <c r="AG111" t="s">
        <v>55</v>
      </c>
    </row>
    <row r="112" spans="1:33" x14ac:dyDescent="0.3">
      <c r="A112" t="s">
        <v>292</v>
      </c>
      <c r="B112" t="s">
        <v>45</v>
      </c>
      <c r="C112" t="s">
        <v>66</v>
      </c>
      <c r="D112" t="s">
        <v>67</v>
      </c>
      <c r="E112" t="s">
        <v>59</v>
      </c>
      <c r="F112">
        <v>2532</v>
      </c>
      <c r="G112">
        <v>44</v>
      </c>
      <c r="H112">
        <v>1417.92</v>
      </c>
      <c r="I112">
        <v>2600</v>
      </c>
      <c r="J112">
        <v>31</v>
      </c>
      <c r="K112">
        <f>super_shop_dataset[[#This Row],[Sold_Quantity]]*super_shop_dataset[[#This Row],[Purchase_Cost_in_$]]</f>
        <v>80600</v>
      </c>
      <c r="L112" t="s">
        <v>12575</v>
      </c>
      <c r="M112">
        <v>83</v>
      </c>
      <c r="N112">
        <v>1.6</v>
      </c>
      <c r="O1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2">
        <v>431</v>
      </c>
      <c r="Q112" t="s">
        <v>60</v>
      </c>
      <c r="R112" s="2">
        <v>45768</v>
      </c>
      <c r="S112" s="2">
        <v>45402</v>
      </c>
      <c r="T112" t="s">
        <v>49</v>
      </c>
      <c r="U112">
        <v>28</v>
      </c>
      <c r="V112">
        <v>29</v>
      </c>
      <c r="W1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2" t="s">
        <v>35</v>
      </c>
      <c r="Y112" t="s">
        <v>68</v>
      </c>
      <c r="Z112" t="s">
        <v>51</v>
      </c>
      <c r="AA112" t="s">
        <v>293</v>
      </c>
      <c r="AB112" t="s">
        <v>53</v>
      </c>
      <c r="AC112">
        <v>10</v>
      </c>
      <c r="AD112" t="s">
        <v>63</v>
      </c>
      <c r="AE112">
        <v>515</v>
      </c>
      <c r="AF112" t="s">
        <v>78</v>
      </c>
      <c r="AG112" t="s">
        <v>55</v>
      </c>
    </row>
    <row r="113" spans="1:33" x14ac:dyDescent="0.3">
      <c r="A113" t="s">
        <v>294</v>
      </c>
      <c r="B113" t="s">
        <v>75</v>
      </c>
      <c r="C113" t="s">
        <v>84</v>
      </c>
      <c r="D113" t="s">
        <v>31</v>
      </c>
      <c r="E113" t="s">
        <v>59</v>
      </c>
      <c r="F113">
        <v>3340</v>
      </c>
      <c r="G113">
        <v>37</v>
      </c>
      <c r="H113">
        <v>2104.1999999999998</v>
      </c>
      <c r="I113">
        <v>1129</v>
      </c>
      <c r="J113">
        <v>48</v>
      </c>
      <c r="K113">
        <f>super_shop_dataset[[#This Row],[Sold_Quantity]]*super_shop_dataset[[#This Row],[Purchase_Cost_in_$]]</f>
        <v>54192</v>
      </c>
      <c r="L113" t="s">
        <v>10243</v>
      </c>
      <c r="M113">
        <v>123</v>
      </c>
      <c r="N113">
        <v>1.5</v>
      </c>
      <c r="O1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3">
        <v>476</v>
      </c>
      <c r="Q113" t="s">
        <v>48</v>
      </c>
      <c r="R113" s="2">
        <v>45769</v>
      </c>
      <c r="S113" s="2">
        <v>45403</v>
      </c>
      <c r="T113" t="s">
        <v>89</v>
      </c>
      <c r="U113">
        <v>6</v>
      </c>
      <c r="V113">
        <v>24</v>
      </c>
      <c r="W1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3" t="s">
        <v>50</v>
      </c>
      <c r="Y113" t="s">
        <v>36</v>
      </c>
      <c r="Z113" t="s">
        <v>37</v>
      </c>
      <c r="AA113" t="s">
        <v>295</v>
      </c>
      <c r="AB113" t="s">
        <v>70</v>
      </c>
      <c r="AC113">
        <v>10</v>
      </c>
      <c r="AD113" t="s">
        <v>40</v>
      </c>
      <c r="AE113">
        <v>507</v>
      </c>
      <c r="AF113" t="s">
        <v>78</v>
      </c>
      <c r="AG113" t="s">
        <v>42</v>
      </c>
    </row>
    <row r="114" spans="1:33" x14ac:dyDescent="0.3">
      <c r="A114" t="s">
        <v>296</v>
      </c>
      <c r="B114" t="s">
        <v>45</v>
      </c>
      <c r="C114" t="s">
        <v>46</v>
      </c>
      <c r="D114" t="s">
        <v>58</v>
      </c>
      <c r="E114" t="s">
        <v>32</v>
      </c>
      <c r="F114">
        <v>4680</v>
      </c>
      <c r="G114">
        <v>30</v>
      </c>
      <c r="H114">
        <v>3276</v>
      </c>
      <c r="I114">
        <v>2172</v>
      </c>
      <c r="J114">
        <v>5</v>
      </c>
      <c r="K114">
        <f>super_shop_dataset[[#This Row],[Sold_Quantity]]*super_shop_dataset[[#This Row],[Purchase_Cost_in_$]]</f>
        <v>10860</v>
      </c>
      <c r="L114" t="s">
        <v>10244</v>
      </c>
      <c r="M114">
        <v>105</v>
      </c>
      <c r="N114">
        <v>3.9</v>
      </c>
      <c r="O1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4">
        <v>81</v>
      </c>
      <c r="Q114" t="s">
        <v>60</v>
      </c>
      <c r="R114" s="2">
        <v>45770</v>
      </c>
      <c r="S114" s="2">
        <v>45404</v>
      </c>
      <c r="T114" t="s">
        <v>49</v>
      </c>
      <c r="U114">
        <v>37</v>
      </c>
      <c r="V114">
        <v>65</v>
      </c>
      <c r="W1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4" t="s">
        <v>35</v>
      </c>
      <c r="Y114" t="s">
        <v>36</v>
      </c>
      <c r="Z114" t="s">
        <v>76</v>
      </c>
      <c r="AA114" t="s">
        <v>297</v>
      </c>
      <c r="AB114" t="s">
        <v>70</v>
      </c>
      <c r="AC114">
        <v>14</v>
      </c>
      <c r="AD114" t="s">
        <v>63</v>
      </c>
      <c r="AE114">
        <v>166</v>
      </c>
      <c r="AF114" t="s">
        <v>41</v>
      </c>
      <c r="AG114" t="s">
        <v>42</v>
      </c>
    </row>
    <row r="115" spans="1:33" x14ac:dyDescent="0.3">
      <c r="A115" t="s">
        <v>298</v>
      </c>
      <c r="B115" t="s">
        <v>65</v>
      </c>
      <c r="C115" t="s">
        <v>66</v>
      </c>
      <c r="D115" t="s">
        <v>47</v>
      </c>
      <c r="E115" t="s">
        <v>59</v>
      </c>
      <c r="F115">
        <v>4330</v>
      </c>
      <c r="G115">
        <v>5</v>
      </c>
      <c r="H115">
        <v>4113.5</v>
      </c>
      <c r="I115">
        <v>1588</v>
      </c>
      <c r="J115">
        <v>48</v>
      </c>
      <c r="K115">
        <f>super_shop_dataset[[#This Row],[Sold_Quantity]]*super_shop_dataset[[#This Row],[Purchase_Cost_in_$]]</f>
        <v>76224</v>
      </c>
      <c r="L115" t="s">
        <v>10245</v>
      </c>
      <c r="M115">
        <v>12</v>
      </c>
      <c r="N115">
        <v>4.5</v>
      </c>
      <c r="O1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5">
        <v>320</v>
      </c>
      <c r="Q115" t="s">
        <v>60</v>
      </c>
      <c r="R115" s="2">
        <v>45771</v>
      </c>
      <c r="S115" s="2">
        <v>45405</v>
      </c>
      <c r="T115" t="s">
        <v>89</v>
      </c>
      <c r="U115">
        <v>18</v>
      </c>
      <c r="V115">
        <v>47</v>
      </c>
      <c r="W1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5" t="s">
        <v>35</v>
      </c>
      <c r="Y115" t="s">
        <v>61</v>
      </c>
      <c r="Z115" t="s">
        <v>37</v>
      </c>
      <c r="AA115" t="s">
        <v>299</v>
      </c>
      <c r="AB115" t="s">
        <v>70</v>
      </c>
      <c r="AC115">
        <v>12</v>
      </c>
      <c r="AD115" t="s">
        <v>40</v>
      </c>
      <c r="AE115">
        <v>951</v>
      </c>
      <c r="AF115" t="s">
        <v>78</v>
      </c>
      <c r="AG115" t="s">
        <v>82</v>
      </c>
    </row>
    <row r="116" spans="1:33" x14ac:dyDescent="0.3">
      <c r="A116" t="s">
        <v>300</v>
      </c>
      <c r="B116" t="s">
        <v>45</v>
      </c>
      <c r="C116" t="s">
        <v>30</v>
      </c>
      <c r="D116" t="s">
        <v>47</v>
      </c>
      <c r="E116" t="s">
        <v>56</v>
      </c>
      <c r="F116">
        <v>2406</v>
      </c>
      <c r="G116">
        <v>8</v>
      </c>
      <c r="H116">
        <v>2213.52</v>
      </c>
      <c r="I116">
        <v>1839</v>
      </c>
      <c r="J116">
        <v>74</v>
      </c>
      <c r="K116">
        <f>super_shop_dataset[[#This Row],[Sold_Quantity]]*super_shop_dataset[[#This Row],[Purchase_Cost_in_$]]</f>
        <v>136086</v>
      </c>
      <c r="L116" t="s">
        <v>10246</v>
      </c>
      <c r="M116">
        <v>157</v>
      </c>
      <c r="N116">
        <v>3.4</v>
      </c>
      <c r="O1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6">
        <v>425</v>
      </c>
      <c r="Q116" t="s">
        <v>33</v>
      </c>
      <c r="R116" s="2">
        <v>45772</v>
      </c>
      <c r="S116" s="2">
        <v>45406</v>
      </c>
      <c r="T116" t="s">
        <v>49</v>
      </c>
      <c r="U116">
        <v>12</v>
      </c>
      <c r="V116">
        <v>68</v>
      </c>
      <c r="W1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6" t="s">
        <v>35</v>
      </c>
      <c r="Y116" t="s">
        <v>68</v>
      </c>
      <c r="Z116" t="s">
        <v>37</v>
      </c>
      <c r="AA116" t="s">
        <v>301</v>
      </c>
      <c r="AB116" t="s">
        <v>53</v>
      </c>
      <c r="AC116">
        <v>8</v>
      </c>
      <c r="AD116" t="s">
        <v>63</v>
      </c>
      <c r="AE116">
        <v>173</v>
      </c>
      <c r="AF116" t="s">
        <v>54</v>
      </c>
      <c r="AG116" t="s">
        <v>55</v>
      </c>
    </row>
    <row r="117" spans="1:33" x14ac:dyDescent="0.3">
      <c r="A117" t="s">
        <v>302</v>
      </c>
      <c r="B117" t="s">
        <v>45</v>
      </c>
      <c r="C117" t="s">
        <v>30</v>
      </c>
      <c r="D117" t="s">
        <v>58</v>
      </c>
      <c r="E117" t="s">
        <v>32</v>
      </c>
      <c r="F117">
        <v>170</v>
      </c>
      <c r="G117">
        <v>32</v>
      </c>
      <c r="H117">
        <v>115.6</v>
      </c>
      <c r="I117">
        <v>3777</v>
      </c>
      <c r="J117">
        <v>58</v>
      </c>
      <c r="K117">
        <f>super_shop_dataset[[#This Row],[Sold_Quantity]]*super_shop_dataset[[#This Row],[Purchase_Cost_in_$]]</f>
        <v>219066</v>
      </c>
      <c r="L117" t="s">
        <v>12576</v>
      </c>
      <c r="M117">
        <v>104</v>
      </c>
      <c r="N117">
        <v>4.0999999999999996</v>
      </c>
      <c r="O1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7">
        <v>467</v>
      </c>
      <c r="Q117" t="s">
        <v>48</v>
      </c>
      <c r="R117" s="2">
        <v>45773</v>
      </c>
      <c r="S117" s="2">
        <v>45407</v>
      </c>
      <c r="T117" t="s">
        <v>49</v>
      </c>
      <c r="U117">
        <v>6</v>
      </c>
      <c r="V117">
        <v>18</v>
      </c>
      <c r="W1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17" t="s">
        <v>35</v>
      </c>
      <c r="Y117" t="s">
        <v>36</v>
      </c>
      <c r="Z117" t="s">
        <v>51</v>
      </c>
      <c r="AA117" t="s">
        <v>303</v>
      </c>
      <c r="AB117" t="s">
        <v>70</v>
      </c>
      <c r="AC117">
        <v>1</v>
      </c>
      <c r="AD117" t="s">
        <v>63</v>
      </c>
      <c r="AE117">
        <v>988</v>
      </c>
      <c r="AF117" t="s">
        <v>54</v>
      </c>
      <c r="AG117" t="s">
        <v>42</v>
      </c>
    </row>
    <row r="118" spans="1:33" x14ac:dyDescent="0.3">
      <c r="A118" t="s">
        <v>304</v>
      </c>
      <c r="B118" t="s">
        <v>29</v>
      </c>
      <c r="C118" t="s">
        <v>66</v>
      </c>
      <c r="D118" t="s">
        <v>67</v>
      </c>
      <c r="E118" t="s">
        <v>43</v>
      </c>
      <c r="F118">
        <v>960</v>
      </c>
      <c r="G118">
        <v>7</v>
      </c>
      <c r="H118">
        <v>892.8</v>
      </c>
      <c r="I118">
        <v>1980</v>
      </c>
      <c r="J118">
        <v>83</v>
      </c>
      <c r="K118">
        <f>super_shop_dataset[[#This Row],[Sold_Quantity]]*super_shop_dataset[[#This Row],[Purchase_Cost_in_$]]</f>
        <v>164340</v>
      </c>
      <c r="L118" t="s">
        <v>12577</v>
      </c>
      <c r="M118">
        <v>155</v>
      </c>
      <c r="N118">
        <v>2.7</v>
      </c>
      <c r="O1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8">
        <v>281</v>
      </c>
      <c r="Q118" t="s">
        <v>48</v>
      </c>
      <c r="R118" s="2">
        <v>45774</v>
      </c>
      <c r="S118" s="2">
        <v>45408</v>
      </c>
      <c r="T118" t="s">
        <v>34</v>
      </c>
      <c r="U118">
        <v>34</v>
      </c>
      <c r="V118">
        <v>41</v>
      </c>
      <c r="W1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8" t="s">
        <v>50</v>
      </c>
      <c r="Y118" t="s">
        <v>61</v>
      </c>
      <c r="Z118" t="s">
        <v>37</v>
      </c>
      <c r="AA118" t="s">
        <v>305</v>
      </c>
      <c r="AB118" t="s">
        <v>39</v>
      </c>
      <c r="AC118">
        <v>1</v>
      </c>
      <c r="AD118" t="s">
        <v>40</v>
      </c>
      <c r="AE118">
        <v>468</v>
      </c>
      <c r="AF118" t="s">
        <v>78</v>
      </c>
      <c r="AG118" t="s">
        <v>42</v>
      </c>
    </row>
    <row r="119" spans="1:33" x14ac:dyDescent="0.3">
      <c r="A119" t="s">
        <v>306</v>
      </c>
      <c r="B119" t="s">
        <v>65</v>
      </c>
      <c r="C119" t="s">
        <v>72</v>
      </c>
      <c r="D119" t="s">
        <v>58</v>
      </c>
      <c r="E119" t="s">
        <v>32</v>
      </c>
      <c r="F119">
        <v>714</v>
      </c>
      <c r="G119">
        <v>31</v>
      </c>
      <c r="H119">
        <v>492.66</v>
      </c>
      <c r="I119">
        <v>1430</v>
      </c>
      <c r="J119">
        <v>92</v>
      </c>
      <c r="K119">
        <f>super_shop_dataset[[#This Row],[Sold_Quantity]]*super_shop_dataset[[#This Row],[Purchase_Cost_in_$]]</f>
        <v>131560</v>
      </c>
      <c r="L119" t="s">
        <v>12578</v>
      </c>
      <c r="M119">
        <v>162</v>
      </c>
      <c r="N119">
        <v>3.5</v>
      </c>
      <c r="O1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9">
        <v>191</v>
      </c>
      <c r="Q119" t="s">
        <v>60</v>
      </c>
      <c r="R119" s="2">
        <v>45775</v>
      </c>
      <c r="S119" s="2">
        <v>45409</v>
      </c>
      <c r="T119" t="s">
        <v>34</v>
      </c>
      <c r="U119">
        <v>23</v>
      </c>
      <c r="V119">
        <v>56</v>
      </c>
      <c r="W1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9" t="s">
        <v>35</v>
      </c>
      <c r="Y119" t="s">
        <v>36</v>
      </c>
      <c r="Z119" t="s">
        <v>37</v>
      </c>
      <c r="AA119" t="s">
        <v>307</v>
      </c>
      <c r="AB119" t="s">
        <v>39</v>
      </c>
      <c r="AC119">
        <v>14</v>
      </c>
      <c r="AD119" t="s">
        <v>40</v>
      </c>
      <c r="AE119">
        <v>800</v>
      </c>
      <c r="AF119" t="s">
        <v>78</v>
      </c>
      <c r="AG119" t="s">
        <v>55</v>
      </c>
    </row>
    <row r="120" spans="1:33" x14ac:dyDescent="0.3">
      <c r="A120" t="s">
        <v>308</v>
      </c>
      <c r="B120" t="s">
        <v>29</v>
      </c>
      <c r="C120" t="s">
        <v>46</v>
      </c>
      <c r="D120" t="s">
        <v>47</v>
      </c>
      <c r="E120" t="s">
        <v>43</v>
      </c>
      <c r="F120">
        <v>3657</v>
      </c>
      <c r="G120">
        <v>3</v>
      </c>
      <c r="H120">
        <v>3547.29</v>
      </c>
      <c r="I120">
        <v>3038</v>
      </c>
      <c r="J120">
        <v>62</v>
      </c>
      <c r="K120">
        <f>super_shop_dataset[[#This Row],[Sold_Quantity]]*super_shop_dataset[[#This Row],[Purchase_Cost_in_$]]</f>
        <v>188356</v>
      </c>
      <c r="L120" t="s">
        <v>10247</v>
      </c>
      <c r="M120">
        <v>153</v>
      </c>
      <c r="N120">
        <v>1.1000000000000001</v>
      </c>
      <c r="O1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0">
        <v>242</v>
      </c>
      <c r="Q120" t="s">
        <v>33</v>
      </c>
      <c r="R120" s="2">
        <v>45776</v>
      </c>
      <c r="S120" s="2">
        <v>45410</v>
      </c>
      <c r="T120" t="s">
        <v>89</v>
      </c>
      <c r="U120">
        <v>39</v>
      </c>
      <c r="V120">
        <v>44</v>
      </c>
      <c r="W1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0" t="s">
        <v>35</v>
      </c>
      <c r="Y120" t="s">
        <v>61</v>
      </c>
      <c r="Z120" t="s">
        <v>37</v>
      </c>
      <c r="AA120" t="s">
        <v>309</v>
      </c>
      <c r="AB120" t="s">
        <v>39</v>
      </c>
      <c r="AC120">
        <v>10</v>
      </c>
      <c r="AD120" t="s">
        <v>40</v>
      </c>
      <c r="AE120">
        <v>950</v>
      </c>
      <c r="AF120" t="s">
        <v>54</v>
      </c>
      <c r="AG120" t="s">
        <v>42</v>
      </c>
    </row>
    <row r="121" spans="1:33" x14ac:dyDescent="0.3">
      <c r="A121" t="s">
        <v>310</v>
      </c>
      <c r="B121" t="s">
        <v>75</v>
      </c>
      <c r="C121" t="s">
        <v>46</v>
      </c>
      <c r="D121" t="s">
        <v>67</v>
      </c>
      <c r="E121" t="s">
        <v>32</v>
      </c>
      <c r="F121">
        <v>1156</v>
      </c>
      <c r="G121">
        <v>29</v>
      </c>
      <c r="H121">
        <v>820.76</v>
      </c>
      <c r="I121">
        <v>81</v>
      </c>
      <c r="J121">
        <v>22</v>
      </c>
      <c r="K121">
        <f>super_shop_dataset[[#This Row],[Sold_Quantity]]*super_shop_dataset[[#This Row],[Purchase_Cost_in_$]]</f>
        <v>1782</v>
      </c>
      <c r="L121" t="s">
        <v>10248</v>
      </c>
      <c r="M121">
        <v>26</v>
      </c>
      <c r="N121">
        <v>1.7</v>
      </c>
      <c r="O1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1">
        <v>344</v>
      </c>
      <c r="Q121" t="s">
        <v>48</v>
      </c>
      <c r="R121" s="2">
        <v>45777</v>
      </c>
      <c r="S121" s="2">
        <v>45411</v>
      </c>
      <c r="T121" t="s">
        <v>34</v>
      </c>
      <c r="U121">
        <v>20</v>
      </c>
      <c r="V121">
        <v>27</v>
      </c>
      <c r="W1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1" t="s">
        <v>35</v>
      </c>
      <c r="Y121" t="s">
        <v>61</v>
      </c>
      <c r="Z121" t="s">
        <v>37</v>
      </c>
      <c r="AA121" t="s">
        <v>311</v>
      </c>
      <c r="AB121" t="s">
        <v>39</v>
      </c>
      <c r="AC121">
        <v>11</v>
      </c>
      <c r="AD121" t="s">
        <v>40</v>
      </c>
      <c r="AE121">
        <v>994</v>
      </c>
      <c r="AF121" t="s">
        <v>41</v>
      </c>
      <c r="AG121" t="s">
        <v>82</v>
      </c>
    </row>
    <row r="122" spans="1:33" x14ac:dyDescent="0.3">
      <c r="A122" t="s">
        <v>312</v>
      </c>
      <c r="B122" t="s">
        <v>29</v>
      </c>
      <c r="C122" t="s">
        <v>66</v>
      </c>
      <c r="D122" t="s">
        <v>96</v>
      </c>
      <c r="E122" t="s">
        <v>59</v>
      </c>
      <c r="F122">
        <v>1801</v>
      </c>
      <c r="G122">
        <v>8</v>
      </c>
      <c r="H122">
        <v>1656.92</v>
      </c>
      <c r="I122">
        <v>355</v>
      </c>
      <c r="J122">
        <v>35</v>
      </c>
      <c r="K122">
        <f>super_shop_dataset[[#This Row],[Sold_Quantity]]*super_shop_dataset[[#This Row],[Purchase_Cost_in_$]]</f>
        <v>12425</v>
      </c>
      <c r="L122" t="s">
        <v>10249</v>
      </c>
      <c r="M122">
        <v>95</v>
      </c>
      <c r="N122">
        <v>2.1</v>
      </c>
      <c r="O1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2">
        <v>246</v>
      </c>
      <c r="Q122" t="s">
        <v>33</v>
      </c>
      <c r="R122" s="2">
        <v>45778</v>
      </c>
      <c r="S122" s="2">
        <v>45412</v>
      </c>
      <c r="T122" t="s">
        <v>49</v>
      </c>
      <c r="U122">
        <v>38</v>
      </c>
      <c r="V122">
        <v>56</v>
      </c>
      <c r="W1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2" t="s">
        <v>35</v>
      </c>
      <c r="Y122" t="s">
        <v>68</v>
      </c>
      <c r="Z122" t="s">
        <v>76</v>
      </c>
      <c r="AA122" t="s">
        <v>313</v>
      </c>
      <c r="AB122" t="s">
        <v>53</v>
      </c>
      <c r="AC122">
        <v>11</v>
      </c>
      <c r="AD122" t="s">
        <v>63</v>
      </c>
      <c r="AE122">
        <v>753</v>
      </c>
      <c r="AF122" t="s">
        <v>41</v>
      </c>
      <c r="AG122" t="s">
        <v>82</v>
      </c>
    </row>
    <row r="123" spans="1:33" x14ac:dyDescent="0.3">
      <c r="A123" t="s">
        <v>314</v>
      </c>
      <c r="B123" t="s">
        <v>29</v>
      </c>
      <c r="C123" t="s">
        <v>72</v>
      </c>
      <c r="D123" t="s">
        <v>47</v>
      </c>
      <c r="E123" t="s">
        <v>59</v>
      </c>
      <c r="F123">
        <v>2929</v>
      </c>
      <c r="G123">
        <v>0</v>
      </c>
      <c r="H123">
        <v>2929</v>
      </c>
      <c r="I123">
        <v>667</v>
      </c>
      <c r="J123">
        <v>21</v>
      </c>
      <c r="K123">
        <f>super_shop_dataset[[#This Row],[Sold_Quantity]]*super_shop_dataset[[#This Row],[Purchase_Cost_in_$]]</f>
        <v>14007</v>
      </c>
      <c r="L123" t="s">
        <v>10250</v>
      </c>
      <c r="M123">
        <v>186</v>
      </c>
      <c r="N123">
        <v>1.8</v>
      </c>
      <c r="O1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3">
        <v>186</v>
      </c>
      <c r="Q123" t="s">
        <v>60</v>
      </c>
      <c r="R123" s="2">
        <v>45779</v>
      </c>
      <c r="S123" s="2">
        <v>45413</v>
      </c>
      <c r="T123" t="s">
        <v>49</v>
      </c>
      <c r="U123">
        <v>14</v>
      </c>
      <c r="V123">
        <v>22</v>
      </c>
      <c r="W1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3" t="s">
        <v>35</v>
      </c>
      <c r="Y123" t="s">
        <v>61</v>
      </c>
      <c r="Z123" t="s">
        <v>51</v>
      </c>
      <c r="AA123" t="s">
        <v>315</v>
      </c>
      <c r="AB123" t="s">
        <v>39</v>
      </c>
      <c r="AC123">
        <v>11</v>
      </c>
      <c r="AD123" t="s">
        <v>63</v>
      </c>
      <c r="AE123">
        <v>556</v>
      </c>
      <c r="AF123" t="s">
        <v>54</v>
      </c>
      <c r="AG123" t="s">
        <v>42</v>
      </c>
    </row>
    <row r="124" spans="1:33" x14ac:dyDescent="0.3">
      <c r="A124" t="s">
        <v>316</v>
      </c>
      <c r="B124" t="s">
        <v>45</v>
      </c>
      <c r="C124" t="s">
        <v>72</v>
      </c>
      <c r="D124" t="s">
        <v>58</v>
      </c>
      <c r="E124" t="s">
        <v>56</v>
      </c>
      <c r="F124">
        <v>2893</v>
      </c>
      <c r="G124">
        <v>14</v>
      </c>
      <c r="H124">
        <v>2487.98</v>
      </c>
      <c r="I124">
        <v>1313</v>
      </c>
      <c r="J124">
        <v>73</v>
      </c>
      <c r="K124">
        <f>super_shop_dataset[[#This Row],[Sold_Quantity]]*super_shop_dataset[[#This Row],[Purchase_Cost_in_$]]</f>
        <v>95849</v>
      </c>
      <c r="L124" t="s">
        <v>10251</v>
      </c>
      <c r="M124">
        <v>184</v>
      </c>
      <c r="N124">
        <v>2.2999999999999998</v>
      </c>
      <c r="O1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4">
        <v>231</v>
      </c>
      <c r="Q124" t="s">
        <v>48</v>
      </c>
      <c r="R124" s="2">
        <v>45780</v>
      </c>
      <c r="S124" s="2">
        <v>45414</v>
      </c>
      <c r="T124" t="s">
        <v>49</v>
      </c>
      <c r="U124">
        <v>6</v>
      </c>
      <c r="V124">
        <v>49</v>
      </c>
      <c r="W1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4" t="s">
        <v>50</v>
      </c>
      <c r="Y124" t="s">
        <v>68</v>
      </c>
      <c r="Z124" t="s">
        <v>76</v>
      </c>
      <c r="AA124" t="s">
        <v>317</v>
      </c>
      <c r="AB124" t="s">
        <v>70</v>
      </c>
      <c r="AC124">
        <v>13</v>
      </c>
      <c r="AD124" t="s">
        <v>63</v>
      </c>
      <c r="AE124">
        <v>484</v>
      </c>
      <c r="AF124" t="s">
        <v>41</v>
      </c>
      <c r="AG124" t="s">
        <v>55</v>
      </c>
    </row>
    <row r="125" spans="1:33" x14ac:dyDescent="0.3">
      <c r="A125" t="s">
        <v>318</v>
      </c>
      <c r="B125" t="s">
        <v>45</v>
      </c>
      <c r="C125" t="s">
        <v>84</v>
      </c>
      <c r="D125" t="s">
        <v>31</v>
      </c>
      <c r="E125" t="s">
        <v>59</v>
      </c>
      <c r="F125">
        <v>4174</v>
      </c>
      <c r="G125">
        <v>31</v>
      </c>
      <c r="H125">
        <v>2880.06</v>
      </c>
      <c r="I125">
        <v>3999</v>
      </c>
      <c r="J125">
        <v>19</v>
      </c>
      <c r="K125">
        <f>super_shop_dataset[[#This Row],[Sold_Quantity]]*super_shop_dataset[[#This Row],[Purchase_Cost_in_$]]</f>
        <v>75981</v>
      </c>
      <c r="L125" t="s">
        <v>12579</v>
      </c>
      <c r="M125">
        <v>153</v>
      </c>
      <c r="N125">
        <v>3</v>
      </c>
      <c r="O1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5">
        <v>295</v>
      </c>
      <c r="Q125" t="s">
        <v>60</v>
      </c>
      <c r="R125" s="2">
        <v>45781</v>
      </c>
      <c r="S125" s="2">
        <v>45415</v>
      </c>
      <c r="T125" t="s">
        <v>89</v>
      </c>
      <c r="U125">
        <v>21</v>
      </c>
      <c r="V125">
        <v>42</v>
      </c>
      <c r="W1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5" t="s">
        <v>35</v>
      </c>
      <c r="Y125" t="s">
        <v>36</v>
      </c>
      <c r="Z125" t="s">
        <v>37</v>
      </c>
      <c r="AA125" t="s">
        <v>319</v>
      </c>
      <c r="AB125" t="s">
        <v>70</v>
      </c>
      <c r="AC125">
        <v>12</v>
      </c>
      <c r="AD125" t="s">
        <v>63</v>
      </c>
      <c r="AE125">
        <v>612</v>
      </c>
      <c r="AF125" t="s">
        <v>54</v>
      </c>
      <c r="AG125" t="s">
        <v>55</v>
      </c>
    </row>
    <row r="126" spans="1:33" x14ac:dyDescent="0.3">
      <c r="A126" t="s">
        <v>320</v>
      </c>
      <c r="B126" t="s">
        <v>45</v>
      </c>
      <c r="C126" t="s">
        <v>72</v>
      </c>
      <c r="D126" t="s">
        <v>47</v>
      </c>
      <c r="E126" t="s">
        <v>43</v>
      </c>
      <c r="F126">
        <v>260</v>
      </c>
      <c r="G126">
        <v>2</v>
      </c>
      <c r="H126">
        <v>254.8</v>
      </c>
      <c r="I126">
        <v>2038</v>
      </c>
      <c r="J126">
        <v>72</v>
      </c>
      <c r="K126">
        <f>super_shop_dataset[[#This Row],[Sold_Quantity]]*super_shop_dataset[[#This Row],[Purchase_Cost_in_$]]</f>
        <v>146736</v>
      </c>
      <c r="L126" t="s">
        <v>12580</v>
      </c>
      <c r="M126">
        <v>126</v>
      </c>
      <c r="N126">
        <v>2.4</v>
      </c>
      <c r="O1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6">
        <v>121</v>
      </c>
      <c r="Q126" t="s">
        <v>33</v>
      </c>
      <c r="R126" s="2">
        <v>45782</v>
      </c>
      <c r="S126" s="2">
        <v>45416</v>
      </c>
      <c r="T126" t="s">
        <v>49</v>
      </c>
      <c r="U126">
        <v>40</v>
      </c>
      <c r="V126">
        <v>66</v>
      </c>
      <c r="W1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6" t="s">
        <v>50</v>
      </c>
      <c r="Y126" t="s">
        <v>68</v>
      </c>
      <c r="Z126" t="s">
        <v>37</v>
      </c>
      <c r="AA126" t="s">
        <v>321</v>
      </c>
      <c r="AB126" t="s">
        <v>70</v>
      </c>
      <c r="AC126">
        <v>2</v>
      </c>
      <c r="AD126" t="s">
        <v>63</v>
      </c>
      <c r="AE126">
        <v>981</v>
      </c>
      <c r="AF126" t="s">
        <v>54</v>
      </c>
      <c r="AG126" t="s">
        <v>42</v>
      </c>
    </row>
    <row r="127" spans="1:33" x14ac:dyDescent="0.3">
      <c r="A127" t="s">
        <v>322</v>
      </c>
      <c r="B127" t="s">
        <v>45</v>
      </c>
      <c r="C127" t="s">
        <v>46</v>
      </c>
      <c r="D127" t="s">
        <v>31</v>
      </c>
      <c r="E127" t="s">
        <v>59</v>
      </c>
      <c r="F127">
        <v>1661</v>
      </c>
      <c r="G127">
        <v>5</v>
      </c>
      <c r="H127">
        <v>1577.95</v>
      </c>
      <c r="I127">
        <v>2018</v>
      </c>
      <c r="J127">
        <v>45</v>
      </c>
      <c r="K127">
        <f>super_shop_dataset[[#This Row],[Sold_Quantity]]*super_shop_dataset[[#This Row],[Purchase_Cost_in_$]]</f>
        <v>90810</v>
      </c>
      <c r="L127" t="s">
        <v>12581</v>
      </c>
      <c r="M127">
        <v>132</v>
      </c>
      <c r="N127">
        <v>3.6</v>
      </c>
      <c r="O1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7">
        <v>125</v>
      </c>
      <c r="Q127" t="s">
        <v>33</v>
      </c>
      <c r="R127" s="2">
        <v>45783</v>
      </c>
      <c r="S127" s="2">
        <v>45417</v>
      </c>
      <c r="T127" t="s">
        <v>34</v>
      </c>
      <c r="U127">
        <v>8</v>
      </c>
      <c r="V127">
        <v>36</v>
      </c>
      <c r="W1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7" t="s">
        <v>35</v>
      </c>
      <c r="Y127" t="s">
        <v>61</v>
      </c>
      <c r="Z127" t="s">
        <v>51</v>
      </c>
      <c r="AA127" t="s">
        <v>323</v>
      </c>
      <c r="AB127" t="s">
        <v>70</v>
      </c>
      <c r="AC127">
        <v>9</v>
      </c>
      <c r="AD127" t="s">
        <v>63</v>
      </c>
      <c r="AE127">
        <v>116</v>
      </c>
      <c r="AF127" t="s">
        <v>78</v>
      </c>
      <c r="AG127" t="s">
        <v>42</v>
      </c>
    </row>
    <row r="128" spans="1:33" x14ac:dyDescent="0.3">
      <c r="A128" t="s">
        <v>324</v>
      </c>
      <c r="B128" t="s">
        <v>45</v>
      </c>
      <c r="C128" t="s">
        <v>72</v>
      </c>
      <c r="D128" t="s">
        <v>31</v>
      </c>
      <c r="E128" t="s">
        <v>56</v>
      </c>
      <c r="F128">
        <v>693</v>
      </c>
      <c r="G128">
        <v>47</v>
      </c>
      <c r="H128">
        <v>367.29</v>
      </c>
      <c r="I128">
        <v>1919</v>
      </c>
      <c r="J128">
        <v>92</v>
      </c>
      <c r="K128">
        <f>super_shop_dataset[[#This Row],[Sold_Quantity]]*super_shop_dataset[[#This Row],[Purchase_Cost_in_$]]</f>
        <v>176548</v>
      </c>
      <c r="L128" t="s">
        <v>12582</v>
      </c>
      <c r="M128">
        <v>151</v>
      </c>
      <c r="N128">
        <v>4.5</v>
      </c>
      <c r="O1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8">
        <v>324</v>
      </c>
      <c r="Q128" t="s">
        <v>33</v>
      </c>
      <c r="R128" s="2">
        <v>45784</v>
      </c>
      <c r="S128" s="2">
        <v>45418</v>
      </c>
      <c r="T128" t="s">
        <v>89</v>
      </c>
      <c r="U128">
        <v>45</v>
      </c>
      <c r="V128">
        <v>36</v>
      </c>
      <c r="W1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8" t="s">
        <v>35</v>
      </c>
      <c r="Y128" t="s">
        <v>61</v>
      </c>
      <c r="Z128" t="s">
        <v>76</v>
      </c>
      <c r="AA128" t="s">
        <v>325</v>
      </c>
      <c r="AB128" t="s">
        <v>70</v>
      </c>
      <c r="AC128">
        <v>14</v>
      </c>
      <c r="AD128" t="s">
        <v>40</v>
      </c>
      <c r="AE128">
        <v>318</v>
      </c>
      <c r="AF128" t="s">
        <v>41</v>
      </c>
      <c r="AG128" t="s">
        <v>55</v>
      </c>
    </row>
    <row r="129" spans="1:33" x14ac:dyDescent="0.3">
      <c r="A129" t="s">
        <v>326</v>
      </c>
      <c r="B129" t="s">
        <v>75</v>
      </c>
      <c r="C129" t="s">
        <v>72</v>
      </c>
      <c r="D129" t="s">
        <v>31</v>
      </c>
      <c r="E129" t="s">
        <v>32</v>
      </c>
      <c r="F129">
        <v>2586</v>
      </c>
      <c r="G129">
        <v>14</v>
      </c>
      <c r="H129">
        <v>2223.96</v>
      </c>
      <c r="I129">
        <v>68</v>
      </c>
      <c r="J129">
        <v>53</v>
      </c>
      <c r="K129">
        <f>super_shop_dataset[[#This Row],[Sold_Quantity]]*super_shop_dataset[[#This Row],[Purchase_Cost_in_$]]</f>
        <v>3604</v>
      </c>
      <c r="L129" t="s">
        <v>10252</v>
      </c>
      <c r="M129">
        <v>101</v>
      </c>
      <c r="N129">
        <v>1.8</v>
      </c>
      <c r="O1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9">
        <v>279</v>
      </c>
      <c r="Q129" t="s">
        <v>33</v>
      </c>
      <c r="R129" s="2">
        <v>45785</v>
      </c>
      <c r="S129" s="2">
        <v>45419</v>
      </c>
      <c r="T129" t="s">
        <v>34</v>
      </c>
      <c r="U129">
        <v>13</v>
      </c>
      <c r="V129">
        <v>40</v>
      </c>
      <c r="W1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9" t="s">
        <v>35</v>
      </c>
      <c r="Y129" t="s">
        <v>36</v>
      </c>
      <c r="Z129" t="s">
        <v>51</v>
      </c>
      <c r="AA129" t="s">
        <v>327</v>
      </c>
      <c r="AB129" t="s">
        <v>53</v>
      </c>
      <c r="AC129">
        <v>3</v>
      </c>
      <c r="AD129" t="s">
        <v>40</v>
      </c>
      <c r="AE129">
        <v>530</v>
      </c>
      <c r="AF129" t="s">
        <v>41</v>
      </c>
      <c r="AG129" t="s">
        <v>55</v>
      </c>
    </row>
    <row r="130" spans="1:33" x14ac:dyDescent="0.3">
      <c r="A130" t="s">
        <v>328</v>
      </c>
      <c r="B130" t="s">
        <v>45</v>
      </c>
      <c r="C130" t="s">
        <v>46</v>
      </c>
      <c r="D130" t="s">
        <v>67</v>
      </c>
      <c r="E130" t="s">
        <v>43</v>
      </c>
      <c r="F130">
        <v>4051</v>
      </c>
      <c r="G130">
        <v>17</v>
      </c>
      <c r="H130">
        <v>3362.33</v>
      </c>
      <c r="I130">
        <v>3366</v>
      </c>
      <c r="J130">
        <v>97</v>
      </c>
      <c r="K130">
        <f>super_shop_dataset[[#This Row],[Sold_Quantity]]*super_shop_dataset[[#This Row],[Purchase_Cost_in_$]]</f>
        <v>326502</v>
      </c>
      <c r="L130" t="s">
        <v>12583</v>
      </c>
      <c r="M130">
        <v>5</v>
      </c>
      <c r="N130">
        <v>2.2999999999999998</v>
      </c>
      <c r="O1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0">
        <v>417</v>
      </c>
      <c r="Q130" t="s">
        <v>60</v>
      </c>
      <c r="R130" s="2">
        <v>45786</v>
      </c>
      <c r="S130" s="2">
        <v>45420</v>
      </c>
      <c r="T130" t="s">
        <v>34</v>
      </c>
      <c r="U130">
        <v>42</v>
      </c>
      <c r="V130">
        <v>45</v>
      </c>
      <c r="W1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0" t="s">
        <v>35</v>
      </c>
      <c r="Y130" t="s">
        <v>36</v>
      </c>
      <c r="Z130" t="s">
        <v>76</v>
      </c>
      <c r="AA130" t="s">
        <v>329</v>
      </c>
      <c r="AB130" t="s">
        <v>70</v>
      </c>
      <c r="AC130">
        <v>7</v>
      </c>
      <c r="AD130" t="s">
        <v>63</v>
      </c>
      <c r="AE130">
        <v>962</v>
      </c>
      <c r="AF130" t="s">
        <v>78</v>
      </c>
      <c r="AG130" t="s">
        <v>82</v>
      </c>
    </row>
    <row r="131" spans="1:33" x14ac:dyDescent="0.3">
      <c r="A131" t="s">
        <v>330</v>
      </c>
      <c r="B131" t="s">
        <v>75</v>
      </c>
      <c r="C131" t="s">
        <v>84</v>
      </c>
      <c r="D131" t="s">
        <v>31</v>
      </c>
      <c r="E131" t="s">
        <v>56</v>
      </c>
      <c r="F131">
        <v>56</v>
      </c>
      <c r="G131">
        <v>13</v>
      </c>
      <c r="H131">
        <v>48.72</v>
      </c>
      <c r="I131">
        <v>1489</v>
      </c>
      <c r="J131">
        <v>58</v>
      </c>
      <c r="K131">
        <f>super_shop_dataset[[#This Row],[Sold_Quantity]]*super_shop_dataset[[#This Row],[Purchase_Cost_in_$]]</f>
        <v>86362</v>
      </c>
      <c r="L131" t="s">
        <v>12584</v>
      </c>
      <c r="M131">
        <v>186</v>
      </c>
      <c r="N131">
        <v>3.5</v>
      </c>
      <c r="O1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1">
        <v>426</v>
      </c>
      <c r="Q131" t="s">
        <v>48</v>
      </c>
      <c r="R131" s="2">
        <v>45787</v>
      </c>
      <c r="S131" s="2">
        <v>45421</v>
      </c>
      <c r="T131" t="s">
        <v>34</v>
      </c>
      <c r="U131">
        <v>11</v>
      </c>
      <c r="V131">
        <v>60</v>
      </c>
      <c r="W1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1" t="s">
        <v>50</v>
      </c>
      <c r="Y131" t="s">
        <v>61</v>
      </c>
      <c r="Z131" t="s">
        <v>37</v>
      </c>
      <c r="AA131" t="s">
        <v>331</v>
      </c>
      <c r="AB131" t="s">
        <v>39</v>
      </c>
      <c r="AC131">
        <v>12</v>
      </c>
      <c r="AD131" t="s">
        <v>40</v>
      </c>
      <c r="AE131">
        <v>326</v>
      </c>
      <c r="AF131" t="s">
        <v>78</v>
      </c>
      <c r="AG131" t="s">
        <v>82</v>
      </c>
    </row>
    <row r="132" spans="1:33" x14ac:dyDescent="0.3">
      <c r="A132" t="s">
        <v>332</v>
      </c>
      <c r="B132" t="s">
        <v>75</v>
      </c>
      <c r="C132" t="s">
        <v>72</v>
      </c>
      <c r="D132" t="s">
        <v>96</v>
      </c>
      <c r="E132" t="s">
        <v>43</v>
      </c>
      <c r="F132">
        <v>2447</v>
      </c>
      <c r="G132">
        <v>17</v>
      </c>
      <c r="H132">
        <v>2031.01</v>
      </c>
      <c r="I132">
        <v>933</v>
      </c>
      <c r="J132">
        <v>65</v>
      </c>
      <c r="K132">
        <f>super_shop_dataset[[#This Row],[Sold_Quantity]]*super_shop_dataset[[#This Row],[Purchase_Cost_in_$]]</f>
        <v>60645</v>
      </c>
      <c r="L132" t="s">
        <v>10253</v>
      </c>
      <c r="M132">
        <v>143</v>
      </c>
      <c r="N132">
        <v>1.6</v>
      </c>
      <c r="O1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2">
        <v>473</v>
      </c>
      <c r="Q132" t="s">
        <v>33</v>
      </c>
      <c r="R132" s="2">
        <v>45788</v>
      </c>
      <c r="S132" s="2">
        <v>45422</v>
      </c>
      <c r="T132" t="s">
        <v>49</v>
      </c>
      <c r="U132">
        <v>14</v>
      </c>
      <c r="V132">
        <v>69</v>
      </c>
      <c r="W1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2" t="s">
        <v>50</v>
      </c>
      <c r="Y132" t="s">
        <v>36</v>
      </c>
      <c r="Z132" t="s">
        <v>76</v>
      </c>
      <c r="AA132" t="s">
        <v>333</v>
      </c>
      <c r="AB132" t="s">
        <v>39</v>
      </c>
      <c r="AC132">
        <v>4</v>
      </c>
      <c r="AD132" t="s">
        <v>63</v>
      </c>
      <c r="AE132">
        <v>729</v>
      </c>
      <c r="AF132" t="s">
        <v>78</v>
      </c>
      <c r="AG132" t="s">
        <v>55</v>
      </c>
    </row>
    <row r="133" spans="1:33" x14ac:dyDescent="0.3">
      <c r="A133" t="s">
        <v>334</v>
      </c>
      <c r="B133" t="s">
        <v>80</v>
      </c>
      <c r="C133" t="s">
        <v>46</v>
      </c>
      <c r="D133" t="s">
        <v>47</v>
      </c>
      <c r="E133" t="s">
        <v>56</v>
      </c>
      <c r="F133">
        <v>4761</v>
      </c>
      <c r="G133">
        <v>10</v>
      </c>
      <c r="H133">
        <v>4284.8999999999996</v>
      </c>
      <c r="I133">
        <v>117</v>
      </c>
      <c r="J133">
        <v>43</v>
      </c>
      <c r="K133">
        <f>super_shop_dataset[[#This Row],[Sold_Quantity]]*super_shop_dataset[[#This Row],[Purchase_Cost_in_$]]</f>
        <v>5031</v>
      </c>
      <c r="L133" t="s">
        <v>10254</v>
      </c>
      <c r="M133">
        <v>179</v>
      </c>
      <c r="N133">
        <v>4</v>
      </c>
      <c r="O1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3">
        <v>286</v>
      </c>
      <c r="Q133" t="s">
        <v>48</v>
      </c>
      <c r="R133" s="2">
        <v>45789</v>
      </c>
      <c r="S133" s="2">
        <v>45423</v>
      </c>
      <c r="T133" t="s">
        <v>49</v>
      </c>
      <c r="U133">
        <v>17</v>
      </c>
      <c r="V133">
        <v>26</v>
      </c>
      <c r="W1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3" t="s">
        <v>35</v>
      </c>
      <c r="Y133" t="s">
        <v>68</v>
      </c>
      <c r="Z133" t="s">
        <v>37</v>
      </c>
      <c r="AA133" t="s">
        <v>335</v>
      </c>
      <c r="AB133" t="s">
        <v>70</v>
      </c>
      <c r="AC133">
        <v>3</v>
      </c>
      <c r="AD133" t="s">
        <v>63</v>
      </c>
      <c r="AE133">
        <v>913</v>
      </c>
      <c r="AF133" t="s">
        <v>54</v>
      </c>
      <c r="AG133" t="s">
        <v>82</v>
      </c>
    </row>
    <row r="134" spans="1:33" x14ac:dyDescent="0.3">
      <c r="A134" t="s">
        <v>336</v>
      </c>
      <c r="B134" t="s">
        <v>75</v>
      </c>
      <c r="C134" t="s">
        <v>72</v>
      </c>
      <c r="D134" t="s">
        <v>31</v>
      </c>
      <c r="E134" t="s">
        <v>56</v>
      </c>
      <c r="F134">
        <v>1924</v>
      </c>
      <c r="G134">
        <v>30</v>
      </c>
      <c r="H134">
        <v>1346.8</v>
      </c>
      <c r="I134">
        <v>2562</v>
      </c>
      <c r="J134">
        <v>18</v>
      </c>
      <c r="K134">
        <f>super_shop_dataset[[#This Row],[Sold_Quantity]]*super_shop_dataset[[#This Row],[Purchase_Cost_in_$]]</f>
        <v>46116</v>
      </c>
      <c r="L134" t="s">
        <v>12585</v>
      </c>
      <c r="M134">
        <v>34</v>
      </c>
      <c r="N134">
        <v>4.9000000000000004</v>
      </c>
      <c r="O1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4">
        <v>143</v>
      </c>
      <c r="Q134" t="s">
        <v>33</v>
      </c>
      <c r="R134" s="2">
        <v>45790</v>
      </c>
      <c r="S134" s="2">
        <v>45424</v>
      </c>
      <c r="T134" t="s">
        <v>89</v>
      </c>
      <c r="U134">
        <v>46</v>
      </c>
      <c r="V134">
        <v>42</v>
      </c>
      <c r="W1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4" t="s">
        <v>35</v>
      </c>
      <c r="Y134" t="s">
        <v>68</v>
      </c>
      <c r="Z134" t="s">
        <v>51</v>
      </c>
      <c r="AA134" t="s">
        <v>337</v>
      </c>
      <c r="AB134" t="s">
        <v>39</v>
      </c>
      <c r="AC134">
        <v>3</v>
      </c>
      <c r="AD134" t="s">
        <v>63</v>
      </c>
      <c r="AE134">
        <v>496</v>
      </c>
      <c r="AF134" t="s">
        <v>54</v>
      </c>
      <c r="AG134" t="s">
        <v>55</v>
      </c>
    </row>
    <row r="135" spans="1:33" x14ac:dyDescent="0.3">
      <c r="A135" t="s">
        <v>338</v>
      </c>
      <c r="B135" t="s">
        <v>80</v>
      </c>
      <c r="C135" t="s">
        <v>72</v>
      </c>
      <c r="D135" t="s">
        <v>58</v>
      </c>
      <c r="E135" t="s">
        <v>32</v>
      </c>
      <c r="F135">
        <v>4388</v>
      </c>
      <c r="G135">
        <v>48</v>
      </c>
      <c r="H135">
        <v>2281.7600000000002</v>
      </c>
      <c r="I135">
        <v>3805</v>
      </c>
      <c r="J135">
        <v>23</v>
      </c>
      <c r="K135">
        <f>super_shop_dataset[[#This Row],[Sold_Quantity]]*super_shop_dataset[[#This Row],[Purchase_Cost_in_$]]</f>
        <v>87515</v>
      </c>
      <c r="L135" t="s">
        <v>12586</v>
      </c>
      <c r="M135">
        <v>154</v>
      </c>
      <c r="N135">
        <v>1.4</v>
      </c>
      <c r="O1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5">
        <v>260</v>
      </c>
      <c r="Q135" t="s">
        <v>48</v>
      </c>
      <c r="R135" s="2">
        <v>45791</v>
      </c>
      <c r="S135" s="2">
        <v>45425</v>
      </c>
      <c r="T135" t="s">
        <v>34</v>
      </c>
      <c r="U135">
        <v>21</v>
      </c>
      <c r="V135">
        <v>41</v>
      </c>
      <c r="W1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5" t="s">
        <v>50</v>
      </c>
      <c r="Y135" t="s">
        <v>68</v>
      </c>
      <c r="Z135" t="s">
        <v>37</v>
      </c>
      <c r="AA135" t="s">
        <v>339</v>
      </c>
      <c r="AB135" t="s">
        <v>39</v>
      </c>
      <c r="AC135">
        <v>14</v>
      </c>
      <c r="AD135" t="s">
        <v>63</v>
      </c>
      <c r="AE135">
        <v>451</v>
      </c>
      <c r="AF135" t="s">
        <v>78</v>
      </c>
      <c r="AG135" t="s">
        <v>55</v>
      </c>
    </row>
    <row r="136" spans="1:33" x14ac:dyDescent="0.3">
      <c r="A136" t="s">
        <v>340</v>
      </c>
      <c r="B136" t="s">
        <v>65</v>
      </c>
      <c r="C136" t="s">
        <v>30</v>
      </c>
      <c r="D136" t="s">
        <v>47</v>
      </c>
      <c r="E136" t="s">
        <v>43</v>
      </c>
      <c r="F136">
        <v>3597</v>
      </c>
      <c r="G136">
        <v>1</v>
      </c>
      <c r="H136">
        <v>3561.03</v>
      </c>
      <c r="I136">
        <v>2424</v>
      </c>
      <c r="J136">
        <v>90</v>
      </c>
      <c r="K136">
        <f>super_shop_dataset[[#This Row],[Sold_Quantity]]*super_shop_dataset[[#This Row],[Purchase_Cost_in_$]]</f>
        <v>218160</v>
      </c>
      <c r="L136" t="s">
        <v>10255</v>
      </c>
      <c r="M136">
        <v>41</v>
      </c>
      <c r="N136">
        <v>2.6</v>
      </c>
      <c r="O1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6">
        <v>68</v>
      </c>
      <c r="Q136" t="s">
        <v>33</v>
      </c>
      <c r="R136" s="2">
        <v>45792</v>
      </c>
      <c r="S136" s="2">
        <v>45426</v>
      </c>
      <c r="T136" t="s">
        <v>49</v>
      </c>
      <c r="U136">
        <v>42</v>
      </c>
      <c r="V136">
        <v>30</v>
      </c>
      <c r="W1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6" t="s">
        <v>35</v>
      </c>
      <c r="Y136" t="s">
        <v>61</v>
      </c>
      <c r="Z136" t="s">
        <v>76</v>
      </c>
      <c r="AA136" t="s">
        <v>341</v>
      </c>
      <c r="AB136" t="s">
        <v>39</v>
      </c>
      <c r="AC136">
        <v>4</v>
      </c>
      <c r="AD136" t="s">
        <v>63</v>
      </c>
      <c r="AE136">
        <v>382</v>
      </c>
      <c r="AF136" t="s">
        <v>78</v>
      </c>
      <c r="AG136" t="s">
        <v>82</v>
      </c>
    </row>
    <row r="137" spans="1:33" x14ac:dyDescent="0.3">
      <c r="A137" t="s">
        <v>342</v>
      </c>
      <c r="B137" t="s">
        <v>75</v>
      </c>
      <c r="C137" t="s">
        <v>72</v>
      </c>
      <c r="D137" t="s">
        <v>58</v>
      </c>
      <c r="E137" t="s">
        <v>56</v>
      </c>
      <c r="F137">
        <v>4636</v>
      </c>
      <c r="G137">
        <v>20</v>
      </c>
      <c r="H137">
        <v>3708.8</v>
      </c>
      <c r="I137">
        <v>1322</v>
      </c>
      <c r="J137">
        <v>61</v>
      </c>
      <c r="K137">
        <f>super_shop_dataset[[#This Row],[Sold_Quantity]]*super_shop_dataset[[#This Row],[Purchase_Cost_in_$]]</f>
        <v>80642</v>
      </c>
      <c r="L137" t="s">
        <v>10256</v>
      </c>
      <c r="M137">
        <v>149</v>
      </c>
      <c r="N137">
        <v>2</v>
      </c>
      <c r="O1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7">
        <v>134</v>
      </c>
      <c r="Q137" t="s">
        <v>33</v>
      </c>
      <c r="R137" s="2">
        <v>45793</v>
      </c>
      <c r="S137" s="2">
        <v>45427</v>
      </c>
      <c r="T137" t="s">
        <v>49</v>
      </c>
      <c r="U137">
        <v>48</v>
      </c>
      <c r="V137">
        <v>41</v>
      </c>
      <c r="W1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7" t="s">
        <v>50</v>
      </c>
      <c r="Y137" t="s">
        <v>36</v>
      </c>
      <c r="Z137" t="s">
        <v>51</v>
      </c>
      <c r="AA137" t="s">
        <v>343</v>
      </c>
      <c r="AB137" t="s">
        <v>53</v>
      </c>
      <c r="AC137">
        <v>10</v>
      </c>
      <c r="AD137" t="s">
        <v>63</v>
      </c>
      <c r="AE137">
        <v>657</v>
      </c>
      <c r="AF137" t="s">
        <v>54</v>
      </c>
      <c r="AG137" t="s">
        <v>55</v>
      </c>
    </row>
    <row r="138" spans="1:33" x14ac:dyDescent="0.3">
      <c r="A138" t="s">
        <v>344</v>
      </c>
      <c r="B138" t="s">
        <v>65</v>
      </c>
      <c r="C138" t="s">
        <v>84</v>
      </c>
      <c r="D138" t="s">
        <v>96</v>
      </c>
      <c r="E138" t="s">
        <v>43</v>
      </c>
      <c r="F138">
        <v>648</v>
      </c>
      <c r="G138">
        <v>41</v>
      </c>
      <c r="H138">
        <v>382.32</v>
      </c>
      <c r="I138">
        <v>3011</v>
      </c>
      <c r="J138">
        <v>46</v>
      </c>
      <c r="K138">
        <f>super_shop_dataset[[#This Row],[Sold_Quantity]]*super_shop_dataset[[#This Row],[Purchase_Cost_in_$]]</f>
        <v>138506</v>
      </c>
      <c r="L138" t="s">
        <v>12587</v>
      </c>
      <c r="M138">
        <v>174</v>
      </c>
      <c r="N138">
        <v>4.4000000000000004</v>
      </c>
      <c r="O1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8">
        <v>124</v>
      </c>
      <c r="Q138" t="s">
        <v>48</v>
      </c>
      <c r="R138" s="2">
        <v>45794</v>
      </c>
      <c r="S138" s="2">
        <v>45428</v>
      </c>
      <c r="T138" t="s">
        <v>89</v>
      </c>
      <c r="U138">
        <v>12</v>
      </c>
      <c r="V138">
        <v>60</v>
      </c>
      <c r="W1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8" t="s">
        <v>50</v>
      </c>
      <c r="Y138" t="s">
        <v>61</v>
      </c>
      <c r="Z138" t="s">
        <v>37</v>
      </c>
      <c r="AA138" t="s">
        <v>345</v>
      </c>
      <c r="AB138" t="s">
        <v>53</v>
      </c>
      <c r="AC138">
        <v>11</v>
      </c>
      <c r="AD138" t="s">
        <v>63</v>
      </c>
      <c r="AE138">
        <v>157</v>
      </c>
      <c r="AF138" t="s">
        <v>54</v>
      </c>
      <c r="AG138" t="s">
        <v>42</v>
      </c>
    </row>
    <row r="139" spans="1:33" x14ac:dyDescent="0.3">
      <c r="A139" t="s">
        <v>346</v>
      </c>
      <c r="B139" t="s">
        <v>29</v>
      </c>
      <c r="C139" t="s">
        <v>46</v>
      </c>
      <c r="D139" t="s">
        <v>58</v>
      </c>
      <c r="E139" t="s">
        <v>43</v>
      </c>
      <c r="F139">
        <v>312</v>
      </c>
      <c r="G139">
        <v>43</v>
      </c>
      <c r="H139">
        <v>177.84</v>
      </c>
      <c r="I139">
        <v>224</v>
      </c>
      <c r="J139">
        <v>87</v>
      </c>
      <c r="K139">
        <f>super_shop_dataset[[#This Row],[Sold_Quantity]]*super_shop_dataset[[#This Row],[Purchase_Cost_in_$]]</f>
        <v>19488</v>
      </c>
      <c r="L139" t="s">
        <v>12588</v>
      </c>
      <c r="M139">
        <v>3</v>
      </c>
      <c r="N139">
        <v>3.3</v>
      </c>
      <c r="O1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9">
        <v>140</v>
      </c>
      <c r="Q139" t="s">
        <v>48</v>
      </c>
      <c r="R139" s="2">
        <v>45795</v>
      </c>
      <c r="S139" s="2">
        <v>45429</v>
      </c>
      <c r="T139" t="s">
        <v>34</v>
      </c>
      <c r="U139">
        <v>45</v>
      </c>
      <c r="V139">
        <v>64</v>
      </c>
      <c r="W1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9" t="s">
        <v>35</v>
      </c>
      <c r="Y139" t="s">
        <v>61</v>
      </c>
      <c r="Z139" t="s">
        <v>51</v>
      </c>
      <c r="AA139" t="s">
        <v>347</v>
      </c>
      <c r="AB139" t="s">
        <v>39</v>
      </c>
      <c r="AC139">
        <v>5</v>
      </c>
      <c r="AD139" t="s">
        <v>40</v>
      </c>
      <c r="AE139">
        <v>947</v>
      </c>
      <c r="AF139" t="s">
        <v>54</v>
      </c>
      <c r="AG139" t="s">
        <v>82</v>
      </c>
    </row>
    <row r="140" spans="1:33" x14ac:dyDescent="0.3">
      <c r="A140" t="s">
        <v>348</v>
      </c>
      <c r="B140" t="s">
        <v>45</v>
      </c>
      <c r="C140" t="s">
        <v>72</v>
      </c>
      <c r="D140" t="s">
        <v>67</v>
      </c>
      <c r="E140" t="s">
        <v>32</v>
      </c>
      <c r="F140">
        <v>4553</v>
      </c>
      <c r="G140">
        <v>38</v>
      </c>
      <c r="H140">
        <v>2822.86</v>
      </c>
      <c r="I140">
        <v>3596</v>
      </c>
      <c r="J140">
        <v>93</v>
      </c>
      <c r="K140">
        <f>super_shop_dataset[[#This Row],[Sold_Quantity]]*super_shop_dataset[[#This Row],[Purchase_Cost_in_$]]</f>
        <v>334428</v>
      </c>
      <c r="L140" t="s">
        <v>12589</v>
      </c>
      <c r="M140">
        <v>57</v>
      </c>
      <c r="N140">
        <v>4.4000000000000004</v>
      </c>
      <c r="O1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0">
        <v>95</v>
      </c>
      <c r="Q140" t="s">
        <v>33</v>
      </c>
      <c r="R140" s="2">
        <v>45796</v>
      </c>
      <c r="S140" s="2">
        <v>45430</v>
      </c>
      <c r="T140" t="s">
        <v>34</v>
      </c>
      <c r="U140">
        <v>1</v>
      </c>
      <c r="V140">
        <v>45</v>
      </c>
      <c r="W1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0" t="s">
        <v>35</v>
      </c>
      <c r="Y140" t="s">
        <v>36</v>
      </c>
      <c r="Z140" t="s">
        <v>76</v>
      </c>
      <c r="AA140" t="s">
        <v>349</v>
      </c>
      <c r="AB140" t="s">
        <v>39</v>
      </c>
      <c r="AC140">
        <v>5</v>
      </c>
      <c r="AD140" t="s">
        <v>40</v>
      </c>
      <c r="AE140">
        <v>563</v>
      </c>
      <c r="AF140" t="s">
        <v>78</v>
      </c>
      <c r="AG140" t="s">
        <v>82</v>
      </c>
    </row>
    <row r="141" spans="1:33" x14ac:dyDescent="0.3">
      <c r="A141" t="s">
        <v>350</v>
      </c>
      <c r="B141" t="s">
        <v>29</v>
      </c>
      <c r="C141" t="s">
        <v>84</v>
      </c>
      <c r="D141" t="s">
        <v>67</v>
      </c>
      <c r="E141" t="s">
        <v>43</v>
      </c>
      <c r="F141">
        <v>3598</v>
      </c>
      <c r="G141">
        <v>40</v>
      </c>
      <c r="H141">
        <v>2158.8000000000002</v>
      </c>
      <c r="I141">
        <v>3239</v>
      </c>
      <c r="J141">
        <v>96</v>
      </c>
      <c r="K141">
        <f>super_shop_dataset[[#This Row],[Sold_Quantity]]*super_shop_dataset[[#This Row],[Purchase_Cost_in_$]]</f>
        <v>310944</v>
      </c>
      <c r="L141" t="s">
        <v>12590</v>
      </c>
      <c r="M141">
        <v>88</v>
      </c>
      <c r="N141">
        <v>4.4000000000000004</v>
      </c>
      <c r="O1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1">
        <v>335</v>
      </c>
      <c r="Q141" t="s">
        <v>60</v>
      </c>
      <c r="R141" s="2">
        <v>45797</v>
      </c>
      <c r="S141" s="2">
        <v>45431</v>
      </c>
      <c r="T141" t="s">
        <v>49</v>
      </c>
      <c r="U141">
        <v>4</v>
      </c>
      <c r="V141">
        <v>29</v>
      </c>
      <c r="W1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1" t="s">
        <v>35</v>
      </c>
      <c r="Y141" t="s">
        <v>68</v>
      </c>
      <c r="Z141" t="s">
        <v>51</v>
      </c>
      <c r="AA141" t="s">
        <v>351</v>
      </c>
      <c r="AB141" t="s">
        <v>53</v>
      </c>
      <c r="AC141">
        <v>12</v>
      </c>
      <c r="AD141" t="s">
        <v>40</v>
      </c>
      <c r="AE141">
        <v>364</v>
      </c>
      <c r="AF141" t="s">
        <v>54</v>
      </c>
      <c r="AG141" t="s">
        <v>82</v>
      </c>
    </row>
    <row r="142" spans="1:33" x14ac:dyDescent="0.3">
      <c r="A142" t="s">
        <v>352</v>
      </c>
      <c r="B142" t="s">
        <v>80</v>
      </c>
      <c r="C142" t="s">
        <v>30</v>
      </c>
      <c r="D142" t="s">
        <v>31</v>
      </c>
      <c r="E142" t="s">
        <v>43</v>
      </c>
      <c r="F142">
        <v>4032</v>
      </c>
      <c r="G142">
        <v>49</v>
      </c>
      <c r="H142">
        <v>2056.3200000000002</v>
      </c>
      <c r="I142">
        <v>697</v>
      </c>
      <c r="J142">
        <v>40</v>
      </c>
      <c r="K142">
        <f>super_shop_dataset[[#This Row],[Sold_Quantity]]*super_shop_dataset[[#This Row],[Purchase_Cost_in_$]]</f>
        <v>27880</v>
      </c>
      <c r="L142" t="s">
        <v>10257</v>
      </c>
      <c r="M142">
        <v>157</v>
      </c>
      <c r="N142">
        <v>2.9</v>
      </c>
      <c r="O1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2">
        <v>71</v>
      </c>
      <c r="Q142" t="s">
        <v>60</v>
      </c>
      <c r="R142" s="2">
        <v>45798</v>
      </c>
      <c r="S142" s="2">
        <v>45432</v>
      </c>
      <c r="T142" t="s">
        <v>34</v>
      </c>
      <c r="U142">
        <v>19</v>
      </c>
      <c r="V142">
        <v>65</v>
      </c>
      <c r="W1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2" t="s">
        <v>35</v>
      </c>
      <c r="Y142" t="s">
        <v>61</v>
      </c>
      <c r="Z142" t="s">
        <v>51</v>
      </c>
      <c r="AA142" t="s">
        <v>353</v>
      </c>
      <c r="AB142" t="s">
        <v>70</v>
      </c>
      <c r="AC142">
        <v>2</v>
      </c>
      <c r="AD142" t="s">
        <v>63</v>
      </c>
      <c r="AE142">
        <v>321</v>
      </c>
      <c r="AF142" t="s">
        <v>41</v>
      </c>
      <c r="AG142" t="s">
        <v>42</v>
      </c>
    </row>
    <row r="143" spans="1:33" x14ac:dyDescent="0.3">
      <c r="A143" t="s">
        <v>354</v>
      </c>
      <c r="B143" t="s">
        <v>29</v>
      </c>
      <c r="C143" t="s">
        <v>84</v>
      </c>
      <c r="D143" t="s">
        <v>31</v>
      </c>
      <c r="E143" t="s">
        <v>32</v>
      </c>
      <c r="F143">
        <v>1454</v>
      </c>
      <c r="G143">
        <v>16</v>
      </c>
      <c r="H143">
        <v>1221.3599999999999</v>
      </c>
      <c r="I143">
        <v>2166</v>
      </c>
      <c r="J143">
        <v>20</v>
      </c>
      <c r="K143">
        <f>super_shop_dataset[[#This Row],[Sold_Quantity]]*super_shop_dataset[[#This Row],[Purchase_Cost_in_$]]</f>
        <v>43320</v>
      </c>
      <c r="L143" t="s">
        <v>12591</v>
      </c>
      <c r="M143">
        <v>10</v>
      </c>
      <c r="N143">
        <v>2.6</v>
      </c>
      <c r="O1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3">
        <v>365</v>
      </c>
      <c r="Q143" t="s">
        <v>48</v>
      </c>
      <c r="R143" s="2">
        <v>45799</v>
      </c>
      <c r="S143" s="2">
        <v>45433</v>
      </c>
      <c r="T143" t="s">
        <v>49</v>
      </c>
      <c r="U143">
        <v>1</v>
      </c>
      <c r="V143">
        <v>52</v>
      </c>
      <c r="W1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3" t="s">
        <v>35</v>
      </c>
      <c r="Y143" t="s">
        <v>36</v>
      </c>
      <c r="Z143" t="s">
        <v>51</v>
      </c>
      <c r="AA143" t="s">
        <v>355</v>
      </c>
      <c r="AB143" t="s">
        <v>39</v>
      </c>
      <c r="AC143">
        <v>1</v>
      </c>
      <c r="AD143" t="s">
        <v>63</v>
      </c>
      <c r="AE143">
        <v>341</v>
      </c>
      <c r="AF143" t="s">
        <v>41</v>
      </c>
      <c r="AG143" t="s">
        <v>55</v>
      </c>
    </row>
    <row r="144" spans="1:33" x14ac:dyDescent="0.3">
      <c r="A144" t="s">
        <v>356</v>
      </c>
      <c r="B144" t="s">
        <v>65</v>
      </c>
      <c r="C144" t="s">
        <v>66</v>
      </c>
      <c r="D144" t="s">
        <v>31</v>
      </c>
      <c r="E144" t="s">
        <v>32</v>
      </c>
      <c r="F144">
        <v>2879</v>
      </c>
      <c r="G144">
        <v>6</v>
      </c>
      <c r="H144">
        <v>2706.26</v>
      </c>
      <c r="I144">
        <v>3408</v>
      </c>
      <c r="J144">
        <v>6</v>
      </c>
      <c r="K144">
        <f>super_shop_dataset[[#This Row],[Sold_Quantity]]*super_shop_dataset[[#This Row],[Purchase_Cost_in_$]]</f>
        <v>20448</v>
      </c>
      <c r="L144" t="s">
        <v>12592</v>
      </c>
      <c r="M144">
        <v>10</v>
      </c>
      <c r="N144">
        <v>1.4</v>
      </c>
      <c r="O1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4">
        <v>404</v>
      </c>
      <c r="Q144" t="s">
        <v>33</v>
      </c>
      <c r="R144" s="2">
        <v>45800</v>
      </c>
      <c r="S144" s="2">
        <v>45434</v>
      </c>
      <c r="T144" t="s">
        <v>89</v>
      </c>
      <c r="U144">
        <v>18</v>
      </c>
      <c r="V144">
        <v>48</v>
      </c>
      <c r="W1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4" t="s">
        <v>35</v>
      </c>
      <c r="Y144" t="s">
        <v>61</v>
      </c>
      <c r="Z144" t="s">
        <v>37</v>
      </c>
      <c r="AA144" t="s">
        <v>357</v>
      </c>
      <c r="AB144" t="s">
        <v>70</v>
      </c>
      <c r="AC144">
        <v>8</v>
      </c>
      <c r="AD144" t="s">
        <v>40</v>
      </c>
      <c r="AE144">
        <v>368</v>
      </c>
      <c r="AF144" t="s">
        <v>78</v>
      </c>
      <c r="AG144" t="s">
        <v>55</v>
      </c>
    </row>
    <row r="145" spans="1:33" x14ac:dyDescent="0.3">
      <c r="A145" t="s">
        <v>358</v>
      </c>
      <c r="B145" t="s">
        <v>45</v>
      </c>
      <c r="C145" t="s">
        <v>72</v>
      </c>
      <c r="D145" t="s">
        <v>96</v>
      </c>
      <c r="E145" t="s">
        <v>32</v>
      </c>
      <c r="F145">
        <v>310</v>
      </c>
      <c r="G145">
        <v>46</v>
      </c>
      <c r="H145">
        <v>167.4</v>
      </c>
      <c r="I145">
        <v>276</v>
      </c>
      <c r="J145">
        <v>24</v>
      </c>
      <c r="K145">
        <f>super_shop_dataset[[#This Row],[Sold_Quantity]]*super_shop_dataset[[#This Row],[Purchase_Cost_in_$]]</f>
        <v>6624</v>
      </c>
      <c r="L145" t="s">
        <v>12593</v>
      </c>
      <c r="M145">
        <v>43</v>
      </c>
      <c r="N145">
        <v>3.3</v>
      </c>
      <c r="O1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5">
        <v>144</v>
      </c>
      <c r="Q145" t="s">
        <v>60</v>
      </c>
      <c r="R145" s="2">
        <v>45801</v>
      </c>
      <c r="S145" s="2">
        <v>45435</v>
      </c>
      <c r="T145" t="s">
        <v>34</v>
      </c>
      <c r="U145">
        <v>34</v>
      </c>
      <c r="V145">
        <v>43</v>
      </c>
      <c r="W1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5" t="s">
        <v>50</v>
      </c>
      <c r="Y145" t="s">
        <v>68</v>
      </c>
      <c r="Z145" t="s">
        <v>51</v>
      </c>
      <c r="AA145" t="s">
        <v>359</v>
      </c>
      <c r="AB145" t="s">
        <v>39</v>
      </c>
      <c r="AC145">
        <v>13</v>
      </c>
      <c r="AD145" t="s">
        <v>40</v>
      </c>
      <c r="AE145">
        <v>357</v>
      </c>
      <c r="AF145" t="s">
        <v>41</v>
      </c>
      <c r="AG145" t="s">
        <v>42</v>
      </c>
    </row>
    <row r="146" spans="1:33" x14ac:dyDescent="0.3">
      <c r="A146" t="s">
        <v>360</v>
      </c>
      <c r="B146" t="s">
        <v>29</v>
      </c>
      <c r="C146" t="s">
        <v>84</v>
      </c>
      <c r="D146" t="s">
        <v>58</v>
      </c>
      <c r="E146" t="s">
        <v>56</v>
      </c>
      <c r="F146">
        <v>4635</v>
      </c>
      <c r="G146">
        <v>0</v>
      </c>
      <c r="H146">
        <v>4635</v>
      </c>
      <c r="I146">
        <v>3278</v>
      </c>
      <c r="J146">
        <v>66</v>
      </c>
      <c r="K146">
        <f>super_shop_dataset[[#This Row],[Sold_Quantity]]*super_shop_dataset[[#This Row],[Purchase_Cost_in_$]]</f>
        <v>216348</v>
      </c>
      <c r="L146" t="s">
        <v>10258</v>
      </c>
      <c r="M146">
        <v>197</v>
      </c>
      <c r="N146">
        <v>3.9</v>
      </c>
      <c r="O1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6">
        <v>382</v>
      </c>
      <c r="Q146" t="s">
        <v>60</v>
      </c>
      <c r="R146" s="2">
        <v>45802</v>
      </c>
      <c r="S146" s="2">
        <v>45436</v>
      </c>
      <c r="T146" t="s">
        <v>89</v>
      </c>
      <c r="U146">
        <v>34</v>
      </c>
      <c r="V146">
        <v>65</v>
      </c>
      <c r="W1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6" t="s">
        <v>35</v>
      </c>
      <c r="Y146" t="s">
        <v>36</v>
      </c>
      <c r="Z146" t="s">
        <v>37</v>
      </c>
      <c r="AA146" t="s">
        <v>361</v>
      </c>
      <c r="AB146" t="s">
        <v>39</v>
      </c>
      <c r="AC146">
        <v>13</v>
      </c>
      <c r="AD146" t="s">
        <v>40</v>
      </c>
      <c r="AE146">
        <v>957</v>
      </c>
      <c r="AF146" t="s">
        <v>78</v>
      </c>
      <c r="AG146" t="s">
        <v>42</v>
      </c>
    </row>
    <row r="147" spans="1:33" x14ac:dyDescent="0.3">
      <c r="A147" t="s">
        <v>362</v>
      </c>
      <c r="B147" t="s">
        <v>29</v>
      </c>
      <c r="C147" t="s">
        <v>84</v>
      </c>
      <c r="D147" t="s">
        <v>96</v>
      </c>
      <c r="E147" t="s">
        <v>59</v>
      </c>
      <c r="F147">
        <v>1080</v>
      </c>
      <c r="G147">
        <v>5</v>
      </c>
      <c r="H147">
        <v>1026</v>
      </c>
      <c r="I147">
        <v>2252</v>
      </c>
      <c r="J147">
        <v>69</v>
      </c>
      <c r="K147">
        <f>super_shop_dataset[[#This Row],[Sold_Quantity]]*super_shop_dataset[[#This Row],[Purchase_Cost_in_$]]</f>
        <v>155388</v>
      </c>
      <c r="L147" t="s">
        <v>12594</v>
      </c>
      <c r="M147">
        <v>12</v>
      </c>
      <c r="N147">
        <v>4.5</v>
      </c>
      <c r="O1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7">
        <v>242</v>
      </c>
      <c r="Q147" t="s">
        <v>33</v>
      </c>
      <c r="R147" s="2">
        <v>45803</v>
      </c>
      <c r="S147" s="2">
        <v>45437</v>
      </c>
      <c r="T147" t="s">
        <v>49</v>
      </c>
      <c r="U147">
        <v>43</v>
      </c>
      <c r="V147">
        <v>52</v>
      </c>
      <c r="W1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7" t="s">
        <v>35</v>
      </c>
      <c r="Y147" t="s">
        <v>36</v>
      </c>
      <c r="Z147" t="s">
        <v>51</v>
      </c>
      <c r="AA147" t="s">
        <v>363</v>
      </c>
      <c r="AB147" t="s">
        <v>39</v>
      </c>
      <c r="AC147">
        <v>6</v>
      </c>
      <c r="AD147" t="s">
        <v>40</v>
      </c>
      <c r="AE147">
        <v>652</v>
      </c>
      <c r="AF147" t="s">
        <v>78</v>
      </c>
      <c r="AG147" t="s">
        <v>42</v>
      </c>
    </row>
    <row r="148" spans="1:33" x14ac:dyDescent="0.3">
      <c r="A148" t="s">
        <v>364</v>
      </c>
      <c r="B148" t="s">
        <v>29</v>
      </c>
      <c r="C148" t="s">
        <v>66</v>
      </c>
      <c r="D148" t="s">
        <v>31</v>
      </c>
      <c r="E148" t="s">
        <v>43</v>
      </c>
      <c r="F148">
        <v>2093</v>
      </c>
      <c r="G148">
        <v>37</v>
      </c>
      <c r="H148">
        <v>1318.59</v>
      </c>
      <c r="I148">
        <v>3050</v>
      </c>
      <c r="J148">
        <v>32</v>
      </c>
      <c r="K148">
        <f>super_shop_dataset[[#This Row],[Sold_Quantity]]*super_shop_dataset[[#This Row],[Purchase_Cost_in_$]]</f>
        <v>97600</v>
      </c>
      <c r="L148" t="s">
        <v>12595</v>
      </c>
      <c r="M148">
        <v>98</v>
      </c>
      <c r="N148">
        <v>2</v>
      </c>
      <c r="O1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8">
        <v>430</v>
      </c>
      <c r="Q148" t="s">
        <v>60</v>
      </c>
      <c r="R148" s="2">
        <v>45804</v>
      </c>
      <c r="S148" s="2">
        <v>45438</v>
      </c>
      <c r="T148" t="s">
        <v>89</v>
      </c>
      <c r="U148">
        <v>14</v>
      </c>
      <c r="V148">
        <v>47</v>
      </c>
      <c r="W1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8" t="s">
        <v>35</v>
      </c>
      <c r="Y148" t="s">
        <v>68</v>
      </c>
      <c r="Z148" t="s">
        <v>37</v>
      </c>
      <c r="AA148" t="s">
        <v>365</v>
      </c>
      <c r="AB148" t="s">
        <v>53</v>
      </c>
      <c r="AC148">
        <v>6</v>
      </c>
      <c r="AD148" t="s">
        <v>40</v>
      </c>
      <c r="AE148">
        <v>551</v>
      </c>
      <c r="AF148" t="s">
        <v>54</v>
      </c>
      <c r="AG148" t="s">
        <v>82</v>
      </c>
    </row>
    <row r="149" spans="1:33" x14ac:dyDescent="0.3">
      <c r="A149" t="s">
        <v>366</v>
      </c>
      <c r="B149" t="s">
        <v>29</v>
      </c>
      <c r="C149" t="s">
        <v>30</v>
      </c>
      <c r="D149" t="s">
        <v>96</v>
      </c>
      <c r="E149" t="s">
        <v>59</v>
      </c>
      <c r="F149">
        <v>959</v>
      </c>
      <c r="G149">
        <v>13</v>
      </c>
      <c r="H149">
        <v>834.33</v>
      </c>
      <c r="I149">
        <v>1103</v>
      </c>
      <c r="J149">
        <v>42</v>
      </c>
      <c r="K149">
        <f>super_shop_dataset[[#This Row],[Sold_Quantity]]*super_shop_dataset[[#This Row],[Purchase_Cost_in_$]]</f>
        <v>46326</v>
      </c>
      <c r="L149" t="s">
        <v>12596</v>
      </c>
      <c r="M149">
        <v>160</v>
      </c>
      <c r="N149">
        <v>2.8</v>
      </c>
      <c r="O1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9">
        <v>403</v>
      </c>
      <c r="Q149" t="s">
        <v>33</v>
      </c>
      <c r="R149" s="2">
        <v>45805</v>
      </c>
      <c r="S149" s="2">
        <v>45439</v>
      </c>
      <c r="T149" t="s">
        <v>89</v>
      </c>
      <c r="U149">
        <v>31</v>
      </c>
      <c r="V149">
        <v>41</v>
      </c>
      <c r="W1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9" t="s">
        <v>50</v>
      </c>
      <c r="Y149" t="s">
        <v>36</v>
      </c>
      <c r="Z149" t="s">
        <v>76</v>
      </c>
      <c r="AA149" t="s">
        <v>367</v>
      </c>
      <c r="AB149" t="s">
        <v>70</v>
      </c>
      <c r="AC149">
        <v>5</v>
      </c>
      <c r="AD149" t="s">
        <v>40</v>
      </c>
      <c r="AE149">
        <v>857</v>
      </c>
      <c r="AF149" t="s">
        <v>41</v>
      </c>
      <c r="AG149" t="s">
        <v>42</v>
      </c>
    </row>
    <row r="150" spans="1:33" x14ac:dyDescent="0.3">
      <c r="A150" t="s">
        <v>368</v>
      </c>
      <c r="B150" t="s">
        <v>29</v>
      </c>
      <c r="C150" t="s">
        <v>72</v>
      </c>
      <c r="D150" t="s">
        <v>67</v>
      </c>
      <c r="E150" t="s">
        <v>43</v>
      </c>
      <c r="F150">
        <v>3907</v>
      </c>
      <c r="G150">
        <v>39</v>
      </c>
      <c r="H150">
        <v>2383.27</v>
      </c>
      <c r="I150">
        <v>2028</v>
      </c>
      <c r="J150">
        <v>58</v>
      </c>
      <c r="K150">
        <f>super_shop_dataset[[#This Row],[Sold_Quantity]]*super_shop_dataset[[#This Row],[Purchase_Cost_in_$]]</f>
        <v>117624</v>
      </c>
      <c r="L150" t="s">
        <v>10259</v>
      </c>
      <c r="M150">
        <v>114</v>
      </c>
      <c r="N150">
        <v>2</v>
      </c>
      <c r="O1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0">
        <v>290</v>
      </c>
      <c r="Q150" t="s">
        <v>48</v>
      </c>
      <c r="R150" s="2">
        <v>45806</v>
      </c>
      <c r="S150" s="2">
        <v>45440</v>
      </c>
      <c r="T150" t="s">
        <v>49</v>
      </c>
      <c r="U150">
        <v>27</v>
      </c>
      <c r="V150">
        <v>29</v>
      </c>
      <c r="W1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0" t="s">
        <v>35</v>
      </c>
      <c r="Y150" t="s">
        <v>61</v>
      </c>
      <c r="Z150" t="s">
        <v>76</v>
      </c>
      <c r="AA150" t="s">
        <v>369</v>
      </c>
      <c r="AB150" t="s">
        <v>70</v>
      </c>
      <c r="AC150">
        <v>10</v>
      </c>
      <c r="AD150" t="s">
        <v>40</v>
      </c>
      <c r="AE150">
        <v>387</v>
      </c>
      <c r="AF150" t="s">
        <v>41</v>
      </c>
      <c r="AG150" t="s">
        <v>42</v>
      </c>
    </row>
    <row r="151" spans="1:33" x14ac:dyDescent="0.3">
      <c r="A151" t="s">
        <v>370</v>
      </c>
      <c r="B151" t="s">
        <v>45</v>
      </c>
      <c r="C151" t="s">
        <v>84</v>
      </c>
      <c r="D151" t="s">
        <v>58</v>
      </c>
      <c r="E151" t="s">
        <v>43</v>
      </c>
      <c r="F151">
        <v>2360</v>
      </c>
      <c r="G151">
        <v>22</v>
      </c>
      <c r="H151">
        <v>1840.8</v>
      </c>
      <c r="I151">
        <v>2430</v>
      </c>
      <c r="J151">
        <v>65</v>
      </c>
      <c r="K151">
        <f>super_shop_dataset[[#This Row],[Sold_Quantity]]*super_shop_dataset[[#This Row],[Purchase_Cost_in_$]]</f>
        <v>157950</v>
      </c>
      <c r="L151" t="s">
        <v>12597</v>
      </c>
      <c r="M151">
        <v>186</v>
      </c>
      <c r="N151">
        <v>3.4</v>
      </c>
      <c r="O1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1">
        <v>17</v>
      </c>
      <c r="Q151" t="s">
        <v>48</v>
      </c>
      <c r="R151" s="2">
        <v>45807</v>
      </c>
      <c r="S151" s="2">
        <v>45441</v>
      </c>
      <c r="T151" t="s">
        <v>49</v>
      </c>
      <c r="U151">
        <v>19</v>
      </c>
      <c r="V151">
        <v>58</v>
      </c>
      <c r="W1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1" t="s">
        <v>50</v>
      </c>
      <c r="Y151" t="s">
        <v>36</v>
      </c>
      <c r="Z151" t="s">
        <v>76</v>
      </c>
      <c r="AA151" t="s">
        <v>371</v>
      </c>
      <c r="AB151" t="s">
        <v>53</v>
      </c>
      <c r="AC151">
        <v>10</v>
      </c>
      <c r="AD151" t="s">
        <v>63</v>
      </c>
      <c r="AE151">
        <v>402</v>
      </c>
      <c r="AF151" t="s">
        <v>54</v>
      </c>
      <c r="AG151" t="s">
        <v>55</v>
      </c>
    </row>
    <row r="152" spans="1:33" x14ac:dyDescent="0.3">
      <c r="A152" t="s">
        <v>372</v>
      </c>
      <c r="B152" t="s">
        <v>80</v>
      </c>
      <c r="C152" t="s">
        <v>66</v>
      </c>
      <c r="D152" t="s">
        <v>47</v>
      </c>
      <c r="E152" t="s">
        <v>32</v>
      </c>
      <c r="F152">
        <v>1045</v>
      </c>
      <c r="G152">
        <v>34</v>
      </c>
      <c r="H152">
        <v>689.7</v>
      </c>
      <c r="I152">
        <v>3751</v>
      </c>
      <c r="J152">
        <v>1</v>
      </c>
      <c r="K152">
        <f>super_shop_dataset[[#This Row],[Sold_Quantity]]*super_shop_dataset[[#This Row],[Purchase_Cost_in_$]]</f>
        <v>3751</v>
      </c>
      <c r="L152" t="s">
        <v>12598</v>
      </c>
      <c r="M152">
        <v>113</v>
      </c>
      <c r="N152">
        <v>2.8</v>
      </c>
      <c r="O1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2">
        <v>241</v>
      </c>
      <c r="Q152" t="s">
        <v>48</v>
      </c>
      <c r="R152" s="2">
        <v>45808</v>
      </c>
      <c r="S152" s="2">
        <v>45442</v>
      </c>
      <c r="T152" t="s">
        <v>49</v>
      </c>
      <c r="U152">
        <v>44</v>
      </c>
      <c r="V152">
        <v>44</v>
      </c>
      <c r="W1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2" t="s">
        <v>50</v>
      </c>
      <c r="Y152" t="s">
        <v>61</v>
      </c>
      <c r="Z152" t="s">
        <v>76</v>
      </c>
      <c r="AA152" t="s">
        <v>373</v>
      </c>
      <c r="AB152" t="s">
        <v>70</v>
      </c>
      <c r="AC152">
        <v>4</v>
      </c>
      <c r="AD152" t="s">
        <v>63</v>
      </c>
      <c r="AE152">
        <v>558</v>
      </c>
      <c r="AF152" t="s">
        <v>54</v>
      </c>
      <c r="AG152" t="s">
        <v>82</v>
      </c>
    </row>
    <row r="153" spans="1:33" x14ac:dyDescent="0.3">
      <c r="A153" t="s">
        <v>374</v>
      </c>
      <c r="B153" t="s">
        <v>45</v>
      </c>
      <c r="C153" t="s">
        <v>30</v>
      </c>
      <c r="D153" t="s">
        <v>96</v>
      </c>
      <c r="E153" t="s">
        <v>43</v>
      </c>
      <c r="F153">
        <v>2718</v>
      </c>
      <c r="G153">
        <v>36</v>
      </c>
      <c r="H153">
        <v>1739.52</v>
      </c>
      <c r="I153">
        <v>3800</v>
      </c>
      <c r="J153">
        <v>47</v>
      </c>
      <c r="K153">
        <f>super_shop_dataset[[#This Row],[Sold_Quantity]]*super_shop_dataset[[#This Row],[Purchase_Cost_in_$]]</f>
        <v>178600</v>
      </c>
      <c r="L153" t="s">
        <v>12599</v>
      </c>
      <c r="M153">
        <v>181</v>
      </c>
      <c r="N153">
        <v>2.9</v>
      </c>
      <c r="O1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3">
        <v>363</v>
      </c>
      <c r="Q153" t="s">
        <v>33</v>
      </c>
      <c r="R153" s="2">
        <v>45809</v>
      </c>
      <c r="S153" s="2">
        <v>45443</v>
      </c>
      <c r="T153" t="s">
        <v>89</v>
      </c>
      <c r="U153">
        <v>24</v>
      </c>
      <c r="V153">
        <v>28</v>
      </c>
      <c r="W1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3" t="s">
        <v>50</v>
      </c>
      <c r="Y153" t="s">
        <v>61</v>
      </c>
      <c r="Z153" t="s">
        <v>51</v>
      </c>
      <c r="AA153" t="s">
        <v>375</v>
      </c>
      <c r="AB153" t="s">
        <v>53</v>
      </c>
      <c r="AC153">
        <v>6</v>
      </c>
      <c r="AD153" t="s">
        <v>63</v>
      </c>
      <c r="AE153">
        <v>183</v>
      </c>
      <c r="AF153" t="s">
        <v>78</v>
      </c>
      <c r="AG153" t="s">
        <v>42</v>
      </c>
    </row>
    <row r="154" spans="1:33" x14ac:dyDescent="0.3">
      <c r="A154" t="s">
        <v>376</v>
      </c>
      <c r="B154" t="s">
        <v>29</v>
      </c>
      <c r="C154" t="s">
        <v>84</v>
      </c>
      <c r="D154" t="s">
        <v>96</v>
      </c>
      <c r="E154" t="s">
        <v>32</v>
      </c>
      <c r="F154">
        <v>3656</v>
      </c>
      <c r="G154">
        <v>20</v>
      </c>
      <c r="H154">
        <v>2924.8</v>
      </c>
      <c r="I154">
        <v>3454</v>
      </c>
      <c r="J154">
        <v>19</v>
      </c>
      <c r="K154">
        <f>super_shop_dataset[[#This Row],[Sold_Quantity]]*super_shop_dataset[[#This Row],[Purchase_Cost_in_$]]</f>
        <v>65626</v>
      </c>
      <c r="L154" t="s">
        <v>12600</v>
      </c>
      <c r="M154">
        <v>73</v>
      </c>
      <c r="N154">
        <v>3.4</v>
      </c>
      <c r="O1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4">
        <v>279</v>
      </c>
      <c r="Q154" t="s">
        <v>48</v>
      </c>
      <c r="R154" s="2">
        <v>45810</v>
      </c>
      <c r="S154" s="2">
        <v>45444</v>
      </c>
      <c r="T154" t="s">
        <v>34</v>
      </c>
      <c r="U154">
        <v>34</v>
      </c>
      <c r="V154">
        <v>20</v>
      </c>
      <c r="W1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4" t="s">
        <v>50</v>
      </c>
      <c r="Y154" t="s">
        <v>61</v>
      </c>
      <c r="Z154" t="s">
        <v>51</v>
      </c>
      <c r="AA154" t="s">
        <v>377</v>
      </c>
      <c r="AB154" t="s">
        <v>53</v>
      </c>
      <c r="AC154">
        <v>10</v>
      </c>
      <c r="AD154" t="s">
        <v>40</v>
      </c>
      <c r="AE154">
        <v>166</v>
      </c>
      <c r="AF154" t="s">
        <v>41</v>
      </c>
      <c r="AG154" t="s">
        <v>82</v>
      </c>
    </row>
    <row r="155" spans="1:33" x14ac:dyDescent="0.3">
      <c r="A155" t="s">
        <v>378</v>
      </c>
      <c r="B155" t="s">
        <v>80</v>
      </c>
      <c r="C155" t="s">
        <v>46</v>
      </c>
      <c r="D155" t="s">
        <v>31</v>
      </c>
      <c r="E155" t="s">
        <v>56</v>
      </c>
      <c r="F155">
        <v>3753</v>
      </c>
      <c r="G155">
        <v>24</v>
      </c>
      <c r="H155">
        <v>2852.28</v>
      </c>
      <c r="I155">
        <v>586</v>
      </c>
      <c r="J155">
        <v>88</v>
      </c>
      <c r="K155">
        <f>super_shop_dataset[[#This Row],[Sold_Quantity]]*super_shop_dataset[[#This Row],[Purchase_Cost_in_$]]</f>
        <v>51568</v>
      </c>
      <c r="L155" t="s">
        <v>10260</v>
      </c>
      <c r="M155">
        <v>23</v>
      </c>
      <c r="N155">
        <v>1.3</v>
      </c>
      <c r="O1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5">
        <v>180</v>
      </c>
      <c r="Q155" t="s">
        <v>48</v>
      </c>
      <c r="R155" s="2">
        <v>45811</v>
      </c>
      <c r="S155" s="2">
        <v>45445</v>
      </c>
      <c r="T155" t="s">
        <v>34</v>
      </c>
      <c r="U155">
        <v>22</v>
      </c>
      <c r="V155">
        <v>69</v>
      </c>
      <c r="W1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5" t="s">
        <v>50</v>
      </c>
      <c r="Y155" t="s">
        <v>36</v>
      </c>
      <c r="Z155" t="s">
        <v>76</v>
      </c>
      <c r="AA155" t="s">
        <v>379</v>
      </c>
      <c r="AB155" t="s">
        <v>70</v>
      </c>
      <c r="AC155">
        <v>3</v>
      </c>
      <c r="AD155" t="s">
        <v>40</v>
      </c>
      <c r="AE155">
        <v>983</v>
      </c>
      <c r="AF155" t="s">
        <v>41</v>
      </c>
      <c r="AG155" t="s">
        <v>55</v>
      </c>
    </row>
    <row r="156" spans="1:33" x14ac:dyDescent="0.3">
      <c r="A156" t="s">
        <v>380</v>
      </c>
      <c r="B156" t="s">
        <v>80</v>
      </c>
      <c r="C156" t="s">
        <v>72</v>
      </c>
      <c r="D156" t="s">
        <v>96</v>
      </c>
      <c r="E156" t="s">
        <v>56</v>
      </c>
      <c r="F156">
        <v>4519</v>
      </c>
      <c r="G156">
        <v>45</v>
      </c>
      <c r="H156">
        <v>2485.4499999999998</v>
      </c>
      <c r="I156">
        <v>2467</v>
      </c>
      <c r="J156">
        <v>46</v>
      </c>
      <c r="K156">
        <f>super_shop_dataset[[#This Row],[Sold_Quantity]]*super_shop_dataset[[#This Row],[Purchase_Cost_in_$]]</f>
        <v>113482</v>
      </c>
      <c r="L156" t="s">
        <v>10261</v>
      </c>
      <c r="M156">
        <v>17</v>
      </c>
      <c r="N156">
        <v>2.7</v>
      </c>
      <c r="O1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6">
        <v>372</v>
      </c>
      <c r="Q156" t="s">
        <v>33</v>
      </c>
      <c r="R156" s="2">
        <v>45812</v>
      </c>
      <c r="S156" s="2">
        <v>45446</v>
      </c>
      <c r="T156" t="s">
        <v>89</v>
      </c>
      <c r="U156">
        <v>28</v>
      </c>
      <c r="V156">
        <v>64</v>
      </c>
      <c r="W1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6" t="s">
        <v>35</v>
      </c>
      <c r="Y156" t="s">
        <v>61</v>
      </c>
      <c r="Z156" t="s">
        <v>37</v>
      </c>
      <c r="AA156" t="s">
        <v>381</v>
      </c>
      <c r="AB156" t="s">
        <v>39</v>
      </c>
      <c r="AC156">
        <v>10</v>
      </c>
      <c r="AD156" t="s">
        <v>40</v>
      </c>
      <c r="AE156">
        <v>484</v>
      </c>
      <c r="AF156" t="s">
        <v>54</v>
      </c>
      <c r="AG156" t="s">
        <v>42</v>
      </c>
    </row>
    <row r="157" spans="1:33" x14ac:dyDescent="0.3">
      <c r="A157" t="s">
        <v>382</v>
      </c>
      <c r="B157" t="s">
        <v>29</v>
      </c>
      <c r="C157" t="s">
        <v>66</v>
      </c>
      <c r="D157" t="s">
        <v>58</v>
      </c>
      <c r="E157" t="s">
        <v>56</v>
      </c>
      <c r="F157">
        <v>1879</v>
      </c>
      <c r="G157">
        <v>26</v>
      </c>
      <c r="H157">
        <v>1390.46</v>
      </c>
      <c r="I157">
        <v>714</v>
      </c>
      <c r="J157">
        <v>47</v>
      </c>
      <c r="K157">
        <f>super_shop_dataset[[#This Row],[Sold_Quantity]]*super_shop_dataset[[#This Row],[Purchase_Cost_in_$]]</f>
        <v>33558</v>
      </c>
      <c r="L157" t="s">
        <v>10262</v>
      </c>
      <c r="M157">
        <v>37</v>
      </c>
      <c r="N157">
        <v>2.5</v>
      </c>
      <c r="O1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7">
        <v>240</v>
      </c>
      <c r="Q157" t="s">
        <v>48</v>
      </c>
      <c r="R157" s="2">
        <v>45813</v>
      </c>
      <c r="S157" s="2">
        <v>45447</v>
      </c>
      <c r="T157" t="s">
        <v>49</v>
      </c>
      <c r="U157">
        <v>43</v>
      </c>
      <c r="V157">
        <v>69</v>
      </c>
      <c r="W1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7" t="s">
        <v>50</v>
      </c>
      <c r="Y157" t="s">
        <v>36</v>
      </c>
      <c r="Z157" t="s">
        <v>76</v>
      </c>
      <c r="AA157" t="s">
        <v>383</v>
      </c>
      <c r="AB157" t="s">
        <v>39</v>
      </c>
      <c r="AC157">
        <v>14</v>
      </c>
      <c r="AD157" t="s">
        <v>40</v>
      </c>
      <c r="AE157">
        <v>432</v>
      </c>
      <c r="AF157" t="s">
        <v>54</v>
      </c>
      <c r="AG157" t="s">
        <v>82</v>
      </c>
    </row>
    <row r="158" spans="1:33" x14ac:dyDescent="0.3">
      <c r="A158" t="s">
        <v>384</v>
      </c>
      <c r="B158" t="s">
        <v>65</v>
      </c>
      <c r="C158" t="s">
        <v>30</v>
      </c>
      <c r="D158" t="s">
        <v>67</v>
      </c>
      <c r="E158" t="s">
        <v>32</v>
      </c>
      <c r="F158">
        <v>1723</v>
      </c>
      <c r="G158">
        <v>3</v>
      </c>
      <c r="H158">
        <v>1671.31</v>
      </c>
      <c r="I158">
        <v>3726</v>
      </c>
      <c r="J158">
        <v>31</v>
      </c>
      <c r="K158">
        <f>super_shop_dataset[[#This Row],[Sold_Quantity]]*super_shop_dataset[[#This Row],[Purchase_Cost_in_$]]</f>
        <v>115506</v>
      </c>
      <c r="L158" t="s">
        <v>12601</v>
      </c>
      <c r="M158">
        <v>129</v>
      </c>
      <c r="N158">
        <v>3.3</v>
      </c>
      <c r="O1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8">
        <v>271</v>
      </c>
      <c r="Q158" t="s">
        <v>60</v>
      </c>
      <c r="R158" s="2">
        <v>45814</v>
      </c>
      <c r="S158" s="2">
        <v>45448</v>
      </c>
      <c r="T158" t="s">
        <v>89</v>
      </c>
      <c r="U158">
        <v>8</v>
      </c>
      <c r="V158">
        <v>52</v>
      </c>
      <c r="W1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8" t="s">
        <v>35</v>
      </c>
      <c r="Y158" t="s">
        <v>61</v>
      </c>
      <c r="Z158" t="s">
        <v>76</v>
      </c>
      <c r="AA158" t="s">
        <v>385</v>
      </c>
      <c r="AB158" t="s">
        <v>53</v>
      </c>
      <c r="AC158">
        <v>10</v>
      </c>
      <c r="AD158" t="s">
        <v>40</v>
      </c>
      <c r="AE158">
        <v>704</v>
      </c>
      <c r="AF158" t="s">
        <v>78</v>
      </c>
      <c r="AG158" t="s">
        <v>82</v>
      </c>
    </row>
    <row r="159" spans="1:33" x14ac:dyDescent="0.3">
      <c r="A159" t="s">
        <v>386</v>
      </c>
      <c r="B159" t="s">
        <v>45</v>
      </c>
      <c r="C159" t="s">
        <v>30</v>
      </c>
      <c r="D159" t="s">
        <v>31</v>
      </c>
      <c r="E159" t="s">
        <v>43</v>
      </c>
      <c r="F159">
        <v>2017</v>
      </c>
      <c r="G159">
        <v>6</v>
      </c>
      <c r="H159">
        <v>1895.98</v>
      </c>
      <c r="I159">
        <v>1439</v>
      </c>
      <c r="J159">
        <v>48</v>
      </c>
      <c r="K159">
        <f>super_shop_dataset[[#This Row],[Sold_Quantity]]*super_shop_dataset[[#This Row],[Purchase_Cost_in_$]]</f>
        <v>69072</v>
      </c>
      <c r="L159" t="s">
        <v>10263</v>
      </c>
      <c r="M159">
        <v>123</v>
      </c>
      <c r="N159">
        <v>2.9</v>
      </c>
      <c r="O1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9">
        <v>409</v>
      </c>
      <c r="Q159" t="s">
        <v>33</v>
      </c>
      <c r="R159" s="2">
        <v>45815</v>
      </c>
      <c r="S159" s="2">
        <v>45449</v>
      </c>
      <c r="T159" t="s">
        <v>34</v>
      </c>
      <c r="U159">
        <v>27</v>
      </c>
      <c r="V159">
        <v>48</v>
      </c>
      <c r="W1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9" t="s">
        <v>35</v>
      </c>
      <c r="Y159" t="s">
        <v>36</v>
      </c>
      <c r="Z159" t="s">
        <v>51</v>
      </c>
      <c r="AA159" t="s">
        <v>387</v>
      </c>
      <c r="AB159" t="s">
        <v>39</v>
      </c>
      <c r="AC159">
        <v>10</v>
      </c>
      <c r="AD159" t="s">
        <v>40</v>
      </c>
      <c r="AE159">
        <v>762</v>
      </c>
      <c r="AF159" t="s">
        <v>54</v>
      </c>
      <c r="AG159" t="s">
        <v>55</v>
      </c>
    </row>
    <row r="160" spans="1:33" x14ac:dyDescent="0.3">
      <c r="A160" t="s">
        <v>388</v>
      </c>
      <c r="B160" t="s">
        <v>45</v>
      </c>
      <c r="C160" t="s">
        <v>84</v>
      </c>
      <c r="D160" t="s">
        <v>67</v>
      </c>
      <c r="E160" t="s">
        <v>59</v>
      </c>
      <c r="F160">
        <v>1000</v>
      </c>
      <c r="G160">
        <v>30</v>
      </c>
      <c r="H160">
        <v>700</v>
      </c>
      <c r="I160">
        <v>3048</v>
      </c>
      <c r="J160">
        <v>96</v>
      </c>
      <c r="K160">
        <f>super_shop_dataset[[#This Row],[Sold_Quantity]]*super_shop_dataset[[#This Row],[Purchase_Cost_in_$]]</f>
        <v>292608</v>
      </c>
      <c r="L160" t="s">
        <v>12602</v>
      </c>
      <c r="M160">
        <v>138</v>
      </c>
      <c r="N160">
        <v>2.5</v>
      </c>
      <c r="O1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0">
        <v>424</v>
      </c>
      <c r="Q160" t="s">
        <v>60</v>
      </c>
      <c r="R160" s="2">
        <v>45816</v>
      </c>
      <c r="S160" s="2">
        <v>45450</v>
      </c>
      <c r="T160" t="s">
        <v>34</v>
      </c>
      <c r="U160">
        <v>21</v>
      </c>
      <c r="V160">
        <v>39</v>
      </c>
      <c r="W1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0" t="s">
        <v>50</v>
      </c>
      <c r="Y160" t="s">
        <v>61</v>
      </c>
      <c r="Z160" t="s">
        <v>51</v>
      </c>
      <c r="AA160" t="s">
        <v>389</v>
      </c>
      <c r="AB160" t="s">
        <v>70</v>
      </c>
      <c r="AC160">
        <v>13</v>
      </c>
      <c r="AD160" t="s">
        <v>63</v>
      </c>
      <c r="AE160">
        <v>891</v>
      </c>
      <c r="AF160" t="s">
        <v>54</v>
      </c>
      <c r="AG160" t="s">
        <v>82</v>
      </c>
    </row>
    <row r="161" spans="1:33" x14ac:dyDescent="0.3">
      <c r="A161" t="s">
        <v>390</v>
      </c>
      <c r="B161" t="s">
        <v>65</v>
      </c>
      <c r="C161" t="s">
        <v>46</v>
      </c>
      <c r="D161" t="s">
        <v>31</v>
      </c>
      <c r="E161" t="s">
        <v>32</v>
      </c>
      <c r="F161">
        <v>2295</v>
      </c>
      <c r="G161">
        <v>11</v>
      </c>
      <c r="H161">
        <v>2042.55</v>
      </c>
      <c r="I161">
        <v>3710</v>
      </c>
      <c r="J161">
        <v>5</v>
      </c>
      <c r="K161">
        <f>super_shop_dataset[[#This Row],[Sold_Quantity]]*super_shop_dataset[[#This Row],[Purchase_Cost_in_$]]</f>
        <v>18550</v>
      </c>
      <c r="L161" t="s">
        <v>12603</v>
      </c>
      <c r="M161">
        <v>93</v>
      </c>
      <c r="N161">
        <v>2.6</v>
      </c>
      <c r="O1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1">
        <v>401</v>
      </c>
      <c r="Q161" t="s">
        <v>33</v>
      </c>
      <c r="R161" s="2">
        <v>45817</v>
      </c>
      <c r="S161" s="2">
        <v>45451</v>
      </c>
      <c r="T161" t="s">
        <v>34</v>
      </c>
      <c r="U161">
        <v>16</v>
      </c>
      <c r="V161">
        <v>52</v>
      </c>
      <c r="W1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1" t="s">
        <v>35</v>
      </c>
      <c r="Y161" t="s">
        <v>36</v>
      </c>
      <c r="Z161" t="s">
        <v>37</v>
      </c>
      <c r="AA161" t="s">
        <v>391</v>
      </c>
      <c r="AB161" t="s">
        <v>53</v>
      </c>
      <c r="AC161">
        <v>1</v>
      </c>
      <c r="AD161" t="s">
        <v>63</v>
      </c>
      <c r="AE161">
        <v>577</v>
      </c>
      <c r="AF161" t="s">
        <v>78</v>
      </c>
      <c r="AG161" t="s">
        <v>82</v>
      </c>
    </row>
    <row r="162" spans="1:33" x14ac:dyDescent="0.3">
      <c r="A162" t="s">
        <v>392</v>
      </c>
      <c r="B162" t="s">
        <v>45</v>
      </c>
      <c r="C162" t="s">
        <v>84</v>
      </c>
      <c r="D162" t="s">
        <v>31</v>
      </c>
      <c r="E162" t="s">
        <v>43</v>
      </c>
      <c r="F162">
        <v>934</v>
      </c>
      <c r="G162">
        <v>40</v>
      </c>
      <c r="H162">
        <v>560.4</v>
      </c>
      <c r="I162">
        <v>2714</v>
      </c>
      <c r="J162">
        <v>3</v>
      </c>
      <c r="K162">
        <f>super_shop_dataset[[#This Row],[Sold_Quantity]]*super_shop_dataset[[#This Row],[Purchase_Cost_in_$]]</f>
        <v>8142</v>
      </c>
      <c r="L162" t="s">
        <v>12604</v>
      </c>
      <c r="M162">
        <v>132</v>
      </c>
      <c r="N162">
        <v>1.1000000000000001</v>
      </c>
      <c r="O1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2">
        <v>254</v>
      </c>
      <c r="Q162" t="s">
        <v>48</v>
      </c>
      <c r="R162" s="2">
        <v>45818</v>
      </c>
      <c r="S162" s="2">
        <v>45452</v>
      </c>
      <c r="T162" t="s">
        <v>49</v>
      </c>
      <c r="U162">
        <v>25</v>
      </c>
      <c r="V162">
        <v>47</v>
      </c>
      <c r="W1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2" t="s">
        <v>35</v>
      </c>
      <c r="Y162" t="s">
        <v>61</v>
      </c>
      <c r="Z162" t="s">
        <v>51</v>
      </c>
      <c r="AA162" t="s">
        <v>393</v>
      </c>
      <c r="AB162" t="s">
        <v>39</v>
      </c>
      <c r="AC162">
        <v>12</v>
      </c>
      <c r="AD162" t="s">
        <v>40</v>
      </c>
      <c r="AE162">
        <v>650</v>
      </c>
      <c r="AF162" t="s">
        <v>41</v>
      </c>
      <c r="AG162" t="s">
        <v>82</v>
      </c>
    </row>
    <row r="163" spans="1:33" x14ac:dyDescent="0.3">
      <c r="A163" t="s">
        <v>394</v>
      </c>
      <c r="B163" t="s">
        <v>65</v>
      </c>
      <c r="C163" t="s">
        <v>46</v>
      </c>
      <c r="D163" t="s">
        <v>67</v>
      </c>
      <c r="E163" t="s">
        <v>32</v>
      </c>
      <c r="F163">
        <v>3375</v>
      </c>
      <c r="G163">
        <v>5</v>
      </c>
      <c r="H163">
        <v>3206.25</v>
      </c>
      <c r="I163">
        <v>721</v>
      </c>
      <c r="J163">
        <v>11</v>
      </c>
      <c r="K163">
        <f>super_shop_dataset[[#This Row],[Sold_Quantity]]*super_shop_dataset[[#This Row],[Purchase_Cost_in_$]]</f>
        <v>7931</v>
      </c>
      <c r="L163" t="s">
        <v>10264</v>
      </c>
      <c r="M163">
        <v>68</v>
      </c>
      <c r="N163">
        <v>1.6</v>
      </c>
      <c r="O1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3">
        <v>394</v>
      </c>
      <c r="Q163" t="s">
        <v>48</v>
      </c>
      <c r="R163" s="2">
        <v>45819</v>
      </c>
      <c r="S163" s="2">
        <v>45453</v>
      </c>
      <c r="T163" t="s">
        <v>89</v>
      </c>
      <c r="U163">
        <v>4</v>
      </c>
      <c r="V163">
        <v>32</v>
      </c>
      <c r="W1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3" t="s">
        <v>50</v>
      </c>
      <c r="Y163" t="s">
        <v>61</v>
      </c>
      <c r="Z163" t="s">
        <v>76</v>
      </c>
      <c r="AA163" t="s">
        <v>395</v>
      </c>
      <c r="AB163" t="s">
        <v>39</v>
      </c>
      <c r="AC163">
        <v>3</v>
      </c>
      <c r="AD163" t="s">
        <v>63</v>
      </c>
      <c r="AE163">
        <v>399</v>
      </c>
      <c r="AF163" t="s">
        <v>54</v>
      </c>
      <c r="AG163" t="s">
        <v>42</v>
      </c>
    </row>
    <row r="164" spans="1:33" x14ac:dyDescent="0.3">
      <c r="A164" t="s">
        <v>396</v>
      </c>
      <c r="B164" t="s">
        <v>75</v>
      </c>
      <c r="C164" t="s">
        <v>84</v>
      </c>
      <c r="D164" t="s">
        <v>58</v>
      </c>
      <c r="E164" t="s">
        <v>32</v>
      </c>
      <c r="F164">
        <v>1273</v>
      </c>
      <c r="G164">
        <v>34</v>
      </c>
      <c r="H164">
        <v>840.18</v>
      </c>
      <c r="I164">
        <v>2950</v>
      </c>
      <c r="J164">
        <v>48</v>
      </c>
      <c r="K164">
        <f>super_shop_dataset[[#This Row],[Sold_Quantity]]*super_shop_dataset[[#This Row],[Purchase_Cost_in_$]]</f>
        <v>141600</v>
      </c>
      <c r="L164" t="s">
        <v>12605</v>
      </c>
      <c r="M164">
        <v>181</v>
      </c>
      <c r="N164">
        <v>3.2</v>
      </c>
      <c r="O1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4">
        <v>216</v>
      </c>
      <c r="Q164" t="s">
        <v>48</v>
      </c>
      <c r="R164" s="2">
        <v>45820</v>
      </c>
      <c r="S164" s="2">
        <v>45454</v>
      </c>
      <c r="T164" t="s">
        <v>89</v>
      </c>
      <c r="U164">
        <v>21</v>
      </c>
      <c r="V164">
        <v>56</v>
      </c>
      <c r="W1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4" t="s">
        <v>35</v>
      </c>
      <c r="Y164" t="s">
        <v>68</v>
      </c>
      <c r="Z164" t="s">
        <v>51</v>
      </c>
      <c r="AA164" t="s">
        <v>397</v>
      </c>
      <c r="AB164" t="s">
        <v>53</v>
      </c>
      <c r="AC164">
        <v>10</v>
      </c>
      <c r="AD164" t="s">
        <v>63</v>
      </c>
      <c r="AE164">
        <v>869</v>
      </c>
      <c r="AF164" t="s">
        <v>41</v>
      </c>
      <c r="AG164" t="s">
        <v>55</v>
      </c>
    </row>
    <row r="165" spans="1:33" x14ac:dyDescent="0.3">
      <c r="A165" t="s">
        <v>398</v>
      </c>
      <c r="B165" t="s">
        <v>75</v>
      </c>
      <c r="C165" t="s">
        <v>30</v>
      </c>
      <c r="D165" t="s">
        <v>47</v>
      </c>
      <c r="E165" t="s">
        <v>59</v>
      </c>
      <c r="F165">
        <v>4308</v>
      </c>
      <c r="G165">
        <v>14</v>
      </c>
      <c r="H165">
        <v>3704.88</v>
      </c>
      <c r="I165">
        <v>1034</v>
      </c>
      <c r="J165">
        <v>66</v>
      </c>
      <c r="K165">
        <f>super_shop_dataset[[#This Row],[Sold_Quantity]]*super_shop_dataset[[#This Row],[Purchase_Cost_in_$]]</f>
        <v>68244</v>
      </c>
      <c r="L165" t="s">
        <v>10265</v>
      </c>
      <c r="M165">
        <v>93</v>
      </c>
      <c r="N165">
        <v>3.3</v>
      </c>
      <c r="O1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5">
        <v>427</v>
      </c>
      <c r="Q165" t="s">
        <v>48</v>
      </c>
      <c r="R165" s="2">
        <v>45821</v>
      </c>
      <c r="S165" s="2">
        <v>45455</v>
      </c>
      <c r="T165" t="s">
        <v>49</v>
      </c>
      <c r="U165">
        <v>34</v>
      </c>
      <c r="V165">
        <v>24</v>
      </c>
      <c r="W1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65" t="s">
        <v>50</v>
      </c>
      <c r="Y165" t="s">
        <v>36</v>
      </c>
      <c r="Z165" t="s">
        <v>37</v>
      </c>
      <c r="AA165" t="s">
        <v>399</v>
      </c>
      <c r="AB165" t="s">
        <v>53</v>
      </c>
      <c r="AC165">
        <v>4</v>
      </c>
      <c r="AD165" t="s">
        <v>40</v>
      </c>
      <c r="AE165">
        <v>319</v>
      </c>
      <c r="AF165" t="s">
        <v>54</v>
      </c>
      <c r="AG165" t="s">
        <v>42</v>
      </c>
    </row>
    <row r="166" spans="1:33" x14ac:dyDescent="0.3">
      <c r="A166" t="s">
        <v>400</v>
      </c>
      <c r="B166" t="s">
        <v>45</v>
      </c>
      <c r="C166" t="s">
        <v>46</v>
      </c>
      <c r="D166" t="s">
        <v>47</v>
      </c>
      <c r="E166" t="s">
        <v>32</v>
      </c>
      <c r="F166">
        <v>3143</v>
      </c>
      <c r="G166">
        <v>18</v>
      </c>
      <c r="H166">
        <v>2577.2600000000002</v>
      </c>
      <c r="I166">
        <v>1339</v>
      </c>
      <c r="J166">
        <v>30</v>
      </c>
      <c r="K166">
        <f>super_shop_dataset[[#This Row],[Sold_Quantity]]*super_shop_dataset[[#This Row],[Purchase_Cost_in_$]]</f>
        <v>40170</v>
      </c>
      <c r="L166" t="s">
        <v>10266</v>
      </c>
      <c r="M166">
        <v>77</v>
      </c>
      <c r="N166">
        <v>3.8</v>
      </c>
      <c r="O1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6">
        <v>342</v>
      </c>
      <c r="Q166" t="s">
        <v>33</v>
      </c>
      <c r="R166" s="2">
        <v>45822</v>
      </c>
      <c r="S166" s="2">
        <v>45456</v>
      </c>
      <c r="T166" t="s">
        <v>49</v>
      </c>
      <c r="U166">
        <v>9</v>
      </c>
      <c r="V166">
        <v>39</v>
      </c>
      <c r="W1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6" t="s">
        <v>35</v>
      </c>
      <c r="Y166" t="s">
        <v>61</v>
      </c>
      <c r="Z166" t="s">
        <v>76</v>
      </c>
      <c r="AA166" t="s">
        <v>401</v>
      </c>
      <c r="AB166" t="s">
        <v>53</v>
      </c>
      <c r="AC166">
        <v>8</v>
      </c>
      <c r="AD166" t="s">
        <v>40</v>
      </c>
      <c r="AE166">
        <v>362</v>
      </c>
      <c r="AF166" t="s">
        <v>54</v>
      </c>
      <c r="AG166" t="s">
        <v>42</v>
      </c>
    </row>
    <row r="167" spans="1:33" x14ac:dyDescent="0.3">
      <c r="A167" t="s">
        <v>402</v>
      </c>
      <c r="B167" t="s">
        <v>80</v>
      </c>
      <c r="C167" t="s">
        <v>84</v>
      </c>
      <c r="D167" t="s">
        <v>31</v>
      </c>
      <c r="E167" t="s">
        <v>56</v>
      </c>
      <c r="F167">
        <v>3886</v>
      </c>
      <c r="G167">
        <v>25</v>
      </c>
      <c r="H167">
        <v>2914.5</v>
      </c>
      <c r="I167">
        <v>2774</v>
      </c>
      <c r="J167">
        <v>27</v>
      </c>
      <c r="K167">
        <f>super_shop_dataset[[#This Row],[Sold_Quantity]]*super_shop_dataset[[#This Row],[Purchase_Cost_in_$]]</f>
        <v>74898</v>
      </c>
      <c r="L167" t="s">
        <v>10267</v>
      </c>
      <c r="M167">
        <v>63</v>
      </c>
      <c r="N167">
        <v>3</v>
      </c>
      <c r="O1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7">
        <v>209</v>
      </c>
      <c r="Q167" t="s">
        <v>60</v>
      </c>
      <c r="R167" s="2">
        <v>45823</v>
      </c>
      <c r="S167" s="2">
        <v>45457</v>
      </c>
      <c r="T167" t="s">
        <v>89</v>
      </c>
      <c r="U167">
        <v>28</v>
      </c>
      <c r="V167">
        <v>57</v>
      </c>
      <c r="W1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7" t="s">
        <v>35</v>
      </c>
      <c r="Y167" t="s">
        <v>68</v>
      </c>
      <c r="Z167" t="s">
        <v>76</v>
      </c>
      <c r="AA167" t="s">
        <v>403</v>
      </c>
      <c r="AB167" t="s">
        <v>39</v>
      </c>
      <c r="AC167">
        <v>2</v>
      </c>
      <c r="AD167" t="s">
        <v>40</v>
      </c>
      <c r="AE167">
        <v>590</v>
      </c>
      <c r="AF167" t="s">
        <v>54</v>
      </c>
      <c r="AG167" t="s">
        <v>55</v>
      </c>
    </row>
    <row r="168" spans="1:33" x14ac:dyDescent="0.3">
      <c r="A168" t="s">
        <v>404</v>
      </c>
      <c r="B168" t="s">
        <v>45</v>
      </c>
      <c r="C168" t="s">
        <v>72</v>
      </c>
      <c r="D168" t="s">
        <v>67</v>
      </c>
      <c r="E168" t="s">
        <v>43</v>
      </c>
      <c r="F168">
        <v>1142</v>
      </c>
      <c r="G168">
        <v>49</v>
      </c>
      <c r="H168">
        <v>582.41999999999996</v>
      </c>
      <c r="I168">
        <v>1554</v>
      </c>
      <c r="J168">
        <v>83</v>
      </c>
      <c r="K168">
        <f>super_shop_dataset[[#This Row],[Sold_Quantity]]*super_shop_dataset[[#This Row],[Purchase_Cost_in_$]]</f>
        <v>128982</v>
      </c>
      <c r="L168" t="s">
        <v>12606</v>
      </c>
      <c r="M168">
        <v>109</v>
      </c>
      <c r="N168">
        <v>2.5</v>
      </c>
      <c r="O1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8">
        <v>122</v>
      </c>
      <c r="Q168" t="s">
        <v>60</v>
      </c>
      <c r="R168" s="2">
        <v>45824</v>
      </c>
      <c r="S168" s="2">
        <v>45458</v>
      </c>
      <c r="T168" t="s">
        <v>89</v>
      </c>
      <c r="U168">
        <v>32</v>
      </c>
      <c r="V168">
        <v>46</v>
      </c>
      <c r="W1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8" t="s">
        <v>50</v>
      </c>
      <c r="Y168" t="s">
        <v>61</v>
      </c>
      <c r="Z168" t="s">
        <v>76</v>
      </c>
      <c r="AA168" t="s">
        <v>405</v>
      </c>
      <c r="AB168" t="s">
        <v>53</v>
      </c>
      <c r="AC168">
        <v>8</v>
      </c>
      <c r="AD168" t="s">
        <v>40</v>
      </c>
      <c r="AE168">
        <v>845</v>
      </c>
      <c r="AF168" t="s">
        <v>41</v>
      </c>
      <c r="AG168" t="s">
        <v>82</v>
      </c>
    </row>
    <row r="169" spans="1:33" x14ac:dyDescent="0.3">
      <c r="A169" t="s">
        <v>406</v>
      </c>
      <c r="B169" t="s">
        <v>45</v>
      </c>
      <c r="C169" t="s">
        <v>84</v>
      </c>
      <c r="D169" t="s">
        <v>67</v>
      </c>
      <c r="E169" t="s">
        <v>59</v>
      </c>
      <c r="F169">
        <v>3512</v>
      </c>
      <c r="G169">
        <v>0</v>
      </c>
      <c r="H169">
        <v>3512</v>
      </c>
      <c r="I169">
        <v>577</v>
      </c>
      <c r="J169">
        <v>21</v>
      </c>
      <c r="K169">
        <f>super_shop_dataset[[#This Row],[Sold_Quantity]]*super_shop_dataset[[#This Row],[Purchase_Cost_in_$]]</f>
        <v>12117</v>
      </c>
      <c r="L169" t="s">
        <v>10268</v>
      </c>
      <c r="M169">
        <v>131</v>
      </c>
      <c r="N169">
        <v>2.6</v>
      </c>
      <c r="O1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9">
        <v>101</v>
      </c>
      <c r="Q169" t="s">
        <v>33</v>
      </c>
      <c r="R169" s="2">
        <v>45825</v>
      </c>
      <c r="S169" s="2">
        <v>45459</v>
      </c>
      <c r="T169" t="s">
        <v>89</v>
      </c>
      <c r="U169">
        <v>37</v>
      </c>
      <c r="V169">
        <v>38</v>
      </c>
      <c r="W1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9" t="s">
        <v>50</v>
      </c>
      <c r="Y169" t="s">
        <v>61</v>
      </c>
      <c r="Z169" t="s">
        <v>37</v>
      </c>
      <c r="AA169" t="s">
        <v>407</v>
      </c>
      <c r="AB169" t="s">
        <v>53</v>
      </c>
      <c r="AC169">
        <v>5</v>
      </c>
      <c r="AD169" t="s">
        <v>40</v>
      </c>
      <c r="AE169">
        <v>203</v>
      </c>
      <c r="AF169" t="s">
        <v>78</v>
      </c>
      <c r="AG169" t="s">
        <v>55</v>
      </c>
    </row>
    <row r="170" spans="1:33" x14ac:dyDescent="0.3">
      <c r="A170" t="s">
        <v>408</v>
      </c>
      <c r="B170" t="s">
        <v>29</v>
      </c>
      <c r="C170" t="s">
        <v>84</v>
      </c>
      <c r="D170" t="s">
        <v>31</v>
      </c>
      <c r="E170" t="s">
        <v>56</v>
      </c>
      <c r="F170">
        <v>648</v>
      </c>
      <c r="G170">
        <v>15</v>
      </c>
      <c r="H170">
        <v>550.79999999999995</v>
      </c>
      <c r="I170">
        <v>3330</v>
      </c>
      <c r="J170">
        <v>0</v>
      </c>
      <c r="K170">
        <f>super_shop_dataset[[#This Row],[Sold_Quantity]]*super_shop_dataset[[#This Row],[Purchase_Cost_in_$]]</f>
        <v>0</v>
      </c>
      <c r="L170" t="s">
        <v>12607</v>
      </c>
      <c r="M170">
        <v>187</v>
      </c>
      <c r="N170">
        <v>1.4</v>
      </c>
      <c r="O1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0">
        <v>343</v>
      </c>
      <c r="Q170" t="s">
        <v>60</v>
      </c>
      <c r="R170" s="2">
        <v>45826</v>
      </c>
      <c r="S170" s="2">
        <v>45460</v>
      </c>
      <c r="T170" t="s">
        <v>34</v>
      </c>
      <c r="U170">
        <v>39</v>
      </c>
      <c r="V170">
        <v>53</v>
      </c>
      <c r="W1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0" t="s">
        <v>50</v>
      </c>
      <c r="Y170" t="s">
        <v>36</v>
      </c>
      <c r="Z170" t="s">
        <v>37</v>
      </c>
      <c r="AA170" t="s">
        <v>409</v>
      </c>
      <c r="AB170" t="s">
        <v>53</v>
      </c>
      <c r="AC170">
        <v>10</v>
      </c>
      <c r="AD170" t="s">
        <v>63</v>
      </c>
      <c r="AE170">
        <v>799</v>
      </c>
      <c r="AF170" t="s">
        <v>54</v>
      </c>
      <c r="AG170" t="s">
        <v>82</v>
      </c>
    </row>
    <row r="171" spans="1:33" x14ac:dyDescent="0.3">
      <c r="A171" t="s">
        <v>410</v>
      </c>
      <c r="B171" t="s">
        <v>75</v>
      </c>
      <c r="C171" t="s">
        <v>66</v>
      </c>
      <c r="D171" t="s">
        <v>31</v>
      </c>
      <c r="E171" t="s">
        <v>43</v>
      </c>
      <c r="F171">
        <v>3876</v>
      </c>
      <c r="G171">
        <v>33</v>
      </c>
      <c r="H171">
        <v>2596.92</v>
      </c>
      <c r="I171">
        <v>3833</v>
      </c>
      <c r="J171">
        <v>39</v>
      </c>
      <c r="K171">
        <f>super_shop_dataset[[#This Row],[Sold_Quantity]]*super_shop_dataset[[#This Row],[Purchase_Cost_in_$]]</f>
        <v>149487</v>
      </c>
      <c r="L171" t="s">
        <v>12608</v>
      </c>
      <c r="M171">
        <v>100</v>
      </c>
      <c r="N171">
        <v>1.8</v>
      </c>
      <c r="O1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1">
        <v>110</v>
      </c>
      <c r="Q171" t="s">
        <v>33</v>
      </c>
      <c r="R171" s="2">
        <v>45827</v>
      </c>
      <c r="S171" s="2">
        <v>45461</v>
      </c>
      <c r="T171" t="s">
        <v>49</v>
      </c>
      <c r="U171">
        <v>11</v>
      </c>
      <c r="V171">
        <v>55</v>
      </c>
      <c r="W1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1" t="s">
        <v>35</v>
      </c>
      <c r="Y171" t="s">
        <v>36</v>
      </c>
      <c r="Z171" t="s">
        <v>51</v>
      </c>
      <c r="AA171" t="s">
        <v>411</v>
      </c>
      <c r="AB171" t="s">
        <v>53</v>
      </c>
      <c r="AC171">
        <v>8</v>
      </c>
      <c r="AD171" t="s">
        <v>40</v>
      </c>
      <c r="AE171">
        <v>257</v>
      </c>
      <c r="AF171" t="s">
        <v>54</v>
      </c>
      <c r="AG171" t="s">
        <v>82</v>
      </c>
    </row>
    <row r="172" spans="1:33" x14ac:dyDescent="0.3">
      <c r="A172" t="s">
        <v>412</v>
      </c>
      <c r="B172" t="s">
        <v>65</v>
      </c>
      <c r="C172" t="s">
        <v>66</v>
      </c>
      <c r="D172" t="s">
        <v>96</v>
      </c>
      <c r="E172" t="s">
        <v>32</v>
      </c>
      <c r="F172">
        <v>3782</v>
      </c>
      <c r="G172">
        <v>21</v>
      </c>
      <c r="H172">
        <v>2987.78</v>
      </c>
      <c r="I172">
        <v>1862</v>
      </c>
      <c r="J172">
        <v>10</v>
      </c>
      <c r="K172">
        <f>super_shop_dataset[[#This Row],[Sold_Quantity]]*super_shop_dataset[[#This Row],[Purchase_Cost_in_$]]</f>
        <v>18620</v>
      </c>
      <c r="L172" t="s">
        <v>10269</v>
      </c>
      <c r="M172">
        <v>64</v>
      </c>
      <c r="N172">
        <v>2.2999999999999998</v>
      </c>
      <c r="O1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2">
        <v>87</v>
      </c>
      <c r="Q172" t="s">
        <v>48</v>
      </c>
      <c r="R172" s="2">
        <v>45828</v>
      </c>
      <c r="S172" s="2">
        <v>45462</v>
      </c>
      <c r="T172" t="s">
        <v>89</v>
      </c>
      <c r="U172">
        <v>12</v>
      </c>
      <c r="V172">
        <v>38</v>
      </c>
      <c r="W1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2" t="s">
        <v>50</v>
      </c>
      <c r="Y172" t="s">
        <v>36</v>
      </c>
      <c r="Z172" t="s">
        <v>76</v>
      </c>
      <c r="AA172" t="s">
        <v>413</v>
      </c>
      <c r="AB172" t="s">
        <v>70</v>
      </c>
      <c r="AC172">
        <v>11</v>
      </c>
      <c r="AD172" t="s">
        <v>40</v>
      </c>
      <c r="AE172">
        <v>271</v>
      </c>
      <c r="AF172" t="s">
        <v>54</v>
      </c>
      <c r="AG172" t="s">
        <v>82</v>
      </c>
    </row>
    <row r="173" spans="1:33" x14ac:dyDescent="0.3">
      <c r="A173" t="s">
        <v>414</v>
      </c>
      <c r="B173" t="s">
        <v>80</v>
      </c>
      <c r="C173" t="s">
        <v>46</v>
      </c>
      <c r="D173" t="s">
        <v>31</v>
      </c>
      <c r="E173" t="s">
        <v>59</v>
      </c>
      <c r="F173">
        <v>2192</v>
      </c>
      <c r="G173">
        <v>33</v>
      </c>
      <c r="H173">
        <v>1468.64</v>
      </c>
      <c r="I173">
        <v>2788</v>
      </c>
      <c r="J173">
        <v>4</v>
      </c>
      <c r="K173">
        <f>super_shop_dataset[[#This Row],[Sold_Quantity]]*super_shop_dataset[[#This Row],[Purchase_Cost_in_$]]</f>
        <v>11152</v>
      </c>
      <c r="L173" t="s">
        <v>12609</v>
      </c>
      <c r="M173">
        <v>130</v>
      </c>
      <c r="N173">
        <v>1.9</v>
      </c>
      <c r="O1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3">
        <v>426</v>
      </c>
      <c r="Q173" t="s">
        <v>33</v>
      </c>
      <c r="R173" s="2">
        <v>45829</v>
      </c>
      <c r="S173" s="2">
        <v>45463</v>
      </c>
      <c r="T173" t="s">
        <v>89</v>
      </c>
      <c r="U173">
        <v>41</v>
      </c>
      <c r="V173">
        <v>29</v>
      </c>
      <c r="W1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3" t="s">
        <v>35</v>
      </c>
      <c r="Y173" t="s">
        <v>68</v>
      </c>
      <c r="Z173" t="s">
        <v>76</v>
      </c>
      <c r="AA173" t="s">
        <v>415</v>
      </c>
      <c r="AB173" t="s">
        <v>53</v>
      </c>
      <c r="AC173">
        <v>7</v>
      </c>
      <c r="AD173" t="s">
        <v>40</v>
      </c>
      <c r="AE173">
        <v>215</v>
      </c>
      <c r="AF173" t="s">
        <v>54</v>
      </c>
      <c r="AG173" t="s">
        <v>42</v>
      </c>
    </row>
    <row r="174" spans="1:33" x14ac:dyDescent="0.3">
      <c r="A174" t="s">
        <v>416</v>
      </c>
      <c r="B174" t="s">
        <v>75</v>
      </c>
      <c r="C174" t="s">
        <v>84</v>
      </c>
      <c r="D174" t="s">
        <v>67</v>
      </c>
      <c r="E174" t="s">
        <v>32</v>
      </c>
      <c r="F174">
        <v>3013</v>
      </c>
      <c r="G174">
        <v>1</v>
      </c>
      <c r="H174">
        <v>2982.87</v>
      </c>
      <c r="I174">
        <v>584</v>
      </c>
      <c r="J174">
        <v>31</v>
      </c>
      <c r="K174">
        <f>super_shop_dataset[[#This Row],[Sold_Quantity]]*super_shop_dataset[[#This Row],[Purchase_Cost_in_$]]</f>
        <v>18104</v>
      </c>
      <c r="L174" t="s">
        <v>10270</v>
      </c>
      <c r="M174">
        <v>192</v>
      </c>
      <c r="N174">
        <v>3.5</v>
      </c>
      <c r="O1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4">
        <v>410</v>
      </c>
      <c r="Q174" t="s">
        <v>33</v>
      </c>
      <c r="R174" s="2">
        <v>45830</v>
      </c>
      <c r="S174" s="2">
        <v>45464</v>
      </c>
      <c r="T174" t="s">
        <v>89</v>
      </c>
      <c r="U174">
        <v>11</v>
      </c>
      <c r="V174">
        <v>40</v>
      </c>
      <c r="W1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4" t="s">
        <v>50</v>
      </c>
      <c r="Y174" t="s">
        <v>61</v>
      </c>
      <c r="Z174" t="s">
        <v>37</v>
      </c>
      <c r="AA174" t="s">
        <v>417</v>
      </c>
      <c r="AB174" t="s">
        <v>39</v>
      </c>
      <c r="AC174">
        <v>5</v>
      </c>
      <c r="AD174" t="s">
        <v>63</v>
      </c>
      <c r="AE174">
        <v>127</v>
      </c>
      <c r="AF174" t="s">
        <v>78</v>
      </c>
      <c r="AG174" t="s">
        <v>82</v>
      </c>
    </row>
    <row r="175" spans="1:33" x14ac:dyDescent="0.3">
      <c r="A175" t="s">
        <v>418</v>
      </c>
      <c r="B175" t="s">
        <v>45</v>
      </c>
      <c r="C175" t="s">
        <v>84</v>
      </c>
      <c r="D175" t="s">
        <v>58</v>
      </c>
      <c r="E175" t="s">
        <v>56</v>
      </c>
      <c r="F175">
        <v>2232</v>
      </c>
      <c r="G175">
        <v>32</v>
      </c>
      <c r="H175">
        <v>1517.76</v>
      </c>
      <c r="I175">
        <v>1624</v>
      </c>
      <c r="J175">
        <v>30</v>
      </c>
      <c r="K175">
        <f>super_shop_dataset[[#This Row],[Sold_Quantity]]*super_shop_dataset[[#This Row],[Purchase_Cost_in_$]]</f>
        <v>48720</v>
      </c>
      <c r="L175" t="s">
        <v>12610</v>
      </c>
      <c r="M175">
        <v>79</v>
      </c>
      <c r="N175">
        <v>4.7</v>
      </c>
      <c r="O1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5">
        <v>318</v>
      </c>
      <c r="Q175" t="s">
        <v>33</v>
      </c>
      <c r="R175" s="2">
        <v>45831</v>
      </c>
      <c r="S175" s="2">
        <v>45465</v>
      </c>
      <c r="T175" t="s">
        <v>49</v>
      </c>
      <c r="U175">
        <v>42</v>
      </c>
      <c r="V175">
        <v>23</v>
      </c>
      <c r="W1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5" t="s">
        <v>35</v>
      </c>
      <c r="Y175" t="s">
        <v>61</v>
      </c>
      <c r="Z175" t="s">
        <v>37</v>
      </c>
      <c r="AA175" t="s">
        <v>419</v>
      </c>
      <c r="AB175" t="s">
        <v>53</v>
      </c>
      <c r="AC175">
        <v>14</v>
      </c>
      <c r="AD175" t="s">
        <v>63</v>
      </c>
      <c r="AE175">
        <v>125</v>
      </c>
      <c r="AF175" t="s">
        <v>41</v>
      </c>
      <c r="AG175" t="s">
        <v>55</v>
      </c>
    </row>
    <row r="176" spans="1:33" x14ac:dyDescent="0.3">
      <c r="A176" t="s">
        <v>420</v>
      </c>
      <c r="B176" t="s">
        <v>29</v>
      </c>
      <c r="C176" t="s">
        <v>30</v>
      </c>
      <c r="D176" t="s">
        <v>47</v>
      </c>
      <c r="E176" t="s">
        <v>32</v>
      </c>
      <c r="F176">
        <v>3223</v>
      </c>
      <c r="G176">
        <v>22</v>
      </c>
      <c r="H176">
        <v>2513.94</v>
      </c>
      <c r="I176">
        <v>1369</v>
      </c>
      <c r="J176">
        <v>8</v>
      </c>
      <c r="K176">
        <f>super_shop_dataset[[#This Row],[Sold_Quantity]]*super_shop_dataset[[#This Row],[Purchase_Cost_in_$]]</f>
        <v>10952</v>
      </c>
      <c r="L176" t="s">
        <v>10271</v>
      </c>
      <c r="M176">
        <v>119</v>
      </c>
      <c r="N176">
        <v>1.1000000000000001</v>
      </c>
      <c r="O1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6">
        <v>286</v>
      </c>
      <c r="Q176" t="s">
        <v>48</v>
      </c>
      <c r="R176" s="2">
        <v>45832</v>
      </c>
      <c r="S176" s="2">
        <v>45466</v>
      </c>
      <c r="T176" t="s">
        <v>34</v>
      </c>
      <c r="U176">
        <v>2</v>
      </c>
      <c r="V176">
        <v>21</v>
      </c>
      <c r="W1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6" t="s">
        <v>50</v>
      </c>
      <c r="Y176" t="s">
        <v>36</v>
      </c>
      <c r="Z176" t="s">
        <v>37</v>
      </c>
      <c r="AA176" t="s">
        <v>421</v>
      </c>
      <c r="AB176" t="s">
        <v>70</v>
      </c>
      <c r="AC176">
        <v>8</v>
      </c>
      <c r="AD176" t="s">
        <v>63</v>
      </c>
      <c r="AE176">
        <v>875</v>
      </c>
      <c r="AF176" t="s">
        <v>54</v>
      </c>
      <c r="AG176" t="s">
        <v>82</v>
      </c>
    </row>
    <row r="177" spans="1:33" x14ac:dyDescent="0.3">
      <c r="A177" t="s">
        <v>422</v>
      </c>
      <c r="B177" t="s">
        <v>65</v>
      </c>
      <c r="C177" t="s">
        <v>30</v>
      </c>
      <c r="D177" t="s">
        <v>31</v>
      </c>
      <c r="E177" t="s">
        <v>43</v>
      </c>
      <c r="F177">
        <v>1264</v>
      </c>
      <c r="G177">
        <v>30</v>
      </c>
      <c r="H177">
        <v>884.8</v>
      </c>
      <c r="I177">
        <v>1019</v>
      </c>
      <c r="J177">
        <v>55</v>
      </c>
      <c r="K177">
        <f>super_shop_dataset[[#This Row],[Sold_Quantity]]*super_shop_dataset[[#This Row],[Purchase_Cost_in_$]]</f>
        <v>56045</v>
      </c>
      <c r="L177" t="s">
        <v>12611</v>
      </c>
      <c r="M177">
        <v>191</v>
      </c>
      <c r="N177">
        <v>1.8</v>
      </c>
      <c r="O1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7">
        <v>127</v>
      </c>
      <c r="Q177" t="s">
        <v>33</v>
      </c>
      <c r="R177" s="2">
        <v>45833</v>
      </c>
      <c r="S177" s="2">
        <v>45467</v>
      </c>
      <c r="T177" t="s">
        <v>89</v>
      </c>
      <c r="U177">
        <v>3</v>
      </c>
      <c r="V177">
        <v>49</v>
      </c>
      <c r="W1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7" t="s">
        <v>50</v>
      </c>
      <c r="Y177" t="s">
        <v>36</v>
      </c>
      <c r="Z177" t="s">
        <v>76</v>
      </c>
      <c r="AA177" t="s">
        <v>423</v>
      </c>
      <c r="AB177" t="s">
        <v>70</v>
      </c>
      <c r="AC177">
        <v>4</v>
      </c>
      <c r="AD177" t="s">
        <v>40</v>
      </c>
      <c r="AE177">
        <v>322</v>
      </c>
      <c r="AF177" t="s">
        <v>54</v>
      </c>
      <c r="AG177" t="s">
        <v>55</v>
      </c>
    </row>
    <row r="178" spans="1:33" x14ac:dyDescent="0.3">
      <c r="A178" t="s">
        <v>424</v>
      </c>
      <c r="B178" t="s">
        <v>65</v>
      </c>
      <c r="C178" t="s">
        <v>84</v>
      </c>
      <c r="D178" t="s">
        <v>96</v>
      </c>
      <c r="E178" t="s">
        <v>59</v>
      </c>
      <c r="F178">
        <v>1698</v>
      </c>
      <c r="G178">
        <v>41</v>
      </c>
      <c r="H178">
        <v>1001.82</v>
      </c>
      <c r="I178">
        <v>2875</v>
      </c>
      <c r="J178">
        <v>78</v>
      </c>
      <c r="K178">
        <f>super_shop_dataset[[#This Row],[Sold_Quantity]]*super_shop_dataset[[#This Row],[Purchase_Cost_in_$]]</f>
        <v>224250</v>
      </c>
      <c r="L178" t="s">
        <v>12612</v>
      </c>
      <c r="M178">
        <v>81</v>
      </c>
      <c r="N178">
        <v>4.8</v>
      </c>
      <c r="O1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8">
        <v>497</v>
      </c>
      <c r="Q178" t="s">
        <v>60</v>
      </c>
      <c r="R178" s="2">
        <v>45834</v>
      </c>
      <c r="S178" s="2">
        <v>45468</v>
      </c>
      <c r="T178" t="s">
        <v>89</v>
      </c>
      <c r="U178">
        <v>39</v>
      </c>
      <c r="V178">
        <v>52</v>
      </c>
      <c r="W1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8" t="s">
        <v>35</v>
      </c>
      <c r="Y178" t="s">
        <v>68</v>
      </c>
      <c r="Z178" t="s">
        <v>76</v>
      </c>
      <c r="AA178" t="s">
        <v>425</v>
      </c>
      <c r="AB178" t="s">
        <v>53</v>
      </c>
      <c r="AC178">
        <v>6</v>
      </c>
      <c r="AD178" t="s">
        <v>40</v>
      </c>
      <c r="AE178">
        <v>756</v>
      </c>
      <c r="AF178" t="s">
        <v>54</v>
      </c>
      <c r="AG178" t="s">
        <v>42</v>
      </c>
    </row>
    <row r="179" spans="1:33" x14ac:dyDescent="0.3">
      <c r="A179" t="s">
        <v>426</v>
      </c>
      <c r="B179" t="s">
        <v>65</v>
      </c>
      <c r="C179" t="s">
        <v>84</v>
      </c>
      <c r="D179" t="s">
        <v>47</v>
      </c>
      <c r="E179" t="s">
        <v>56</v>
      </c>
      <c r="F179">
        <v>4858</v>
      </c>
      <c r="G179">
        <v>40</v>
      </c>
      <c r="H179">
        <v>2914.8</v>
      </c>
      <c r="I179">
        <v>884</v>
      </c>
      <c r="J179">
        <v>37</v>
      </c>
      <c r="K179">
        <f>super_shop_dataset[[#This Row],[Sold_Quantity]]*super_shop_dataset[[#This Row],[Purchase_Cost_in_$]]</f>
        <v>32708</v>
      </c>
      <c r="L179" t="s">
        <v>10272</v>
      </c>
      <c r="M179">
        <v>43</v>
      </c>
      <c r="N179">
        <v>1.6</v>
      </c>
      <c r="O1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9">
        <v>129</v>
      </c>
      <c r="Q179" t="s">
        <v>33</v>
      </c>
      <c r="R179" s="2">
        <v>45835</v>
      </c>
      <c r="S179" s="2">
        <v>45469</v>
      </c>
      <c r="T179" t="s">
        <v>89</v>
      </c>
      <c r="U179">
        <v>48</v>
      </c>
      <c r="V179">
        <v>57</v>
      </c>
      <c r="W1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9" t="s">
        <v>50</v>
      </c>
      <c r="Y179" t="s">
        <v>61</v>
      </c>
      <c r="Z179" t="s">
        <v>76</v>
      </c>
      <c r="AA179" t="s">
        <v>427</v>
      </c>
      <c r="AB179" t="s">
        <v>39</v>
      </c>
      <c r="AC179">
        <v>6</v>
      </c>
      <c r="AD179" t="s">
        <v>63</v>
      </c>
      <c r="AE179">
        <v>880</v>
      </c>
      <c r="AF179" t="s">
        <v>54</v>
      </c>
      <c r="AG179" t="s">
        <v>82</v>
      </c>
    </row>
    <row r="180" spans="1:33" x14ac:dyDescent="0.3">
      <c r="A180" t="s">
        <v>428</v>
      </c>
      <c r="B180" t="s">
        <v>80</v>
      </c>
      <c r="C180" t="s">
        <v>46</v>
      </c>
      <c r="D180" t="s">
        <v>58</v>
      </c>
      <c r="E180" t="s">
        <v>43</v>
      </c>
      <c r="F180">
        <v>2643</v>
      </c>
      <c r="G180">
        <v>16</v>
      </c>
      <c r="H180">
        <v>2220.12</v>
      </c>
      <c r="I180">
        <v>3725</v>
      </c>
      <c r="J180">
        <v>18</v>
      </c>
      <c r="K180">
        <f>super_shop_dataset[[#This Row],[Sold_Quantity]]*super_shop_dataset[[#This Row],[Purchase_Cost_in_$]]</f>
        <v>67050</v>
      </c>
      <c r="L180" t="s">
        <v>12613</v>
      </c>
      <c r="M180">
        <v>144</v>
      </c>
      <c r="N180">
        <v>1.6</v>
      </c>
      <c r="O1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0">
        <v>49</v>
      </c>
      <c r="Q180" t="s">
        <v>48</v>
      </c>
      <c r="R180" s="2">
        <v>45836</v>
      </c>
      <c r="S180" s="2">
        <v>45470</v>
      </c>
      <c r="T180" t="s">
        <v>34</v>
      </c>
      <c r="U180">
        <v>46</v>
      </c>
      <c r="V180">
        <v>39</v>
      </c>
      <c r="W1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0" t="s">
        <v>50</v>
      </c>
      <c r="Y180" t="s">
        <v>36</v>
      </c>
      <c r="Z180" t="s">
        <v>76</v>
      </c>
      <c r="AA180" t="s">
        <v>429</v>
      </c>
      <c r="AB180" t="s">
        <v>53</v>
      </c>
      <c r="AC180">
        <v>13</v>
      </c>
      <c r="AD180" t="s">
        <v>63</v>
      </c>
      <c r="AE180">
        <v>903</v>
      </c>
      <c r="AF180" t="s">
        <v>78</v>
      </c>
      <c r="AG180" t="s">
        <v>42</v>
      </c>
    </row>
    <row r="181" spans="1:33" x14ac:dyDescent="0.3">
      <c r="A181" t="s">
        <v>430</v>
      </c>
      <c r="B181" t="s">
        <v>29</v>
      </c>
      <c r="C181" t="s">
        <v>84</v>
      </c>
      <c r="D181" t="s">
        <v>58</v>
      </c>
      <c r="E181" t="s">
        <v>59</v>
      </c>
      <c r="F181">
        <v>4781</v>
      </c>
      <c r="G181">
        <v>20</v>
      </c>
      <c r="H181">
        <v>3824.8</v>
      </c>
      <c r="I181">
        <v>3725</v>
      </c>
      <c r="J181">
        <v>71</v>
      </c>
      <c r="K181">
        <f>super_shop_dataset[[#This Row],[Sold_Quantity]]*super_shop_dataset[[#This Row],[Purchase_Cost_in_$]]</f>
        <v>264475</v>
      </c>
      <c r="L181" t="s">
        <v>10273</v>
      </c>
      <c r="M181">
        <v>79</v>
      </c>
      <c r="N181">
        <v>3.1</v>
      </c>
      <c r="O1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1">
        <v>123</v>
      </c>
      <c r="Q181" t="s">
        <v>60</v>
      </c>
      <c r="R181" s="2">
        <v>45837</v>
      </c>
      <c r="S181" s="2">
        <v>45471</v>
      </c>
      <c r="T181" t="s">
        <v>89</v>
      </c>
      <c r="U181">
        <v>42</v>
      </c>
      <c r="V181">
        <v>18</v>
      </c>
      <c r="W1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81" t="s">
        <v>35</v>
      </c>
      <c r="Y181" t="s">
        <v>61</v>
      </c>
      <c r="Z181" t="s">
        <v>51</v>
      </c>
      <c r="AA181" t="s">
        <v>431</v>
      </c>
      <c r="AB181" t="s">
        <v>39</v>
      </c>
      <c r="AC181">
        <v>14</v>
      </c>
      <c r="AD181" t="s">
        <v>40</v>
      </c>
      <c r="AE181">
        <v>699</v>
      </c>
      <c r="AF181" t="s">
        <v>78</v>
      </c>
      <c r="AG181" t="s">
        <v>82</v>
      </c>
    </row>
    <row r="182" spans="1:33" x14ac:dyDescent="0.3">
      <c r="A182" t="s">
        <v>432</v>
      </c>
      <c r="B182" t="s">
        <v>65</v>
      </c>
      <c r="C182" t="s">
        <v>84</v>
      </c>
      <c r="D182" t="s">
        <v>67</v>
      </c>
      <c r="E182" t="s">
        <v>59</v>
      </c>
      <c r="F182">
        <v>1697</v>
      </c>
      <c r="G182">
        <v>45</v>
      </c>
      <c r="H182">
        <v>933.35</v>
      </c>
      <c r="I182">
        <v>642</v>
      </c>
      <c r="J182">
        <v>24</v>
      </c>
      <c r="K182">
        <f>super_shop_dataset[[#This Row],[Sold_Quantity]]*super_shop_dataset[[#This Row],[Purchase_Cost_in_$]]</f>
        <v>15408</v>
      </c>
      <c r="L182" t="s">
        <v>10274</v>
      </c>
      <c r="M182">
        <v>31</v>
      </c>
      <c r="N182">
        <v>1.8</v>
      </c>
      <c r="O1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2">
        <v>312</v>
      </c>
      <c r="Q182" t="s">
        <v>48</v>
      </c>
      <c r="R182" s="2">
        <v>45838</v>
      </c>
      <c r="S182" s="2">
        <v>45472</v>
      </c>
      <c r="T182" t="s">
        <v>89</v>
      </c>
      <c r="U182">
        <v>26</v>
      </c>
      <c r="V182">
        <v>35</v>
      </c>
      <c r="W1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2" t="s">
        <v>35</v>
      </c>
      <c r="Y182" t="s">
        <v>61</v>
      </c>
      <c r="Z182" t="s">
        <v>76</v>
      </c>
      <c r="AA182" t="s">
        <v>433</v>
      </c>
      <c r="AB182" t="s">
        <v>53</v>
      </c>
      <c r="AC182">
        <v>5</v>
      </c>
      <c r="AD182" t="s">
        <v>63</v>
      </c>
      <c r="AE182">
        <v>160</v>
      </c>
      <c r="AF182" t="s">
        <v>78</v>
      </c>
      <c r="AG182" t="s">
        <v>82</v>
      </c>
    </row>
    <row r="183" spans="1:33" x14ac:dyDescent="0.3">
      <c r="A183" t="s">
        <v>434</v>
      </c>
      <c r="B183" t="s">
        <v>80</v>
      </c>
      <c r="C183" t="s">
        <v>84</v>
      </c>
      <c r="D183" t="s">
        <v>31</v>
      </c>
      <c r="E183" t="s">
        <v>43</v>
      </c>
      <c r="F183">
        <v>2062</v>
      </c>
      <c r="G183">
        <v>9</v>
      </c>
      <c r="H183">
        <v>1876.42</v>
      </c>
      <c r="I183">
        <v>3186</v>
      </c>
      <c r="J183">
        <v>66</v>
      </c>
      <c r="K183">
        <f>super_shop_dataset[[#This Row],[Sold_Quantity]]*super_shop_dataset[[#This Row],[Purchase_Cost_in_$]]</f>
        <v>210276</v>
      </c>
      <c r="L183" t="s">
        <v>12614</v>
      </c>
      <c r="M183">
        <v>195</v>
      </c>
      <c r="N183">
        <v>2.1</v>
      </c>
      <c r="O1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3">
        <v>86</v>
      </c>
      <c r="Q183" t="s">
        <v>33</v>
      </c>
      <c r="R183" s="2">
        <v>45839</v>
      </c>
      <c r="S183" s="2">
        <v>45473</v>
      </c>
      <c r="T183" t="s">
        <v>49</v>
      </c>
      <c r="U183">
        <v>15</v>
      </c>
      <c r="V183">
        <v>60</v>
      </c>
      <c r="W1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3" t="s">
        <v>35</v>
      </c>
      <c r="Y183" t="s">
        <v>68</v>
      </c>
      <c r="Z183" t="s">
        <v>51</v>
      </c>
      <c r="AA183" t="s">
        <v>435</v>
      </c>
      <c r="AB183" t="s">
        <v>39</v>
      </c>
      <c r="AC183">
        <v>2</v>
      </c>
      <c r="AD183" t="s">
        <v>63</v>
      </c>
      <c r="AE183">
        <v>750</v>
      </c>
      <c r="AF183" t="s">
        <v>78</v>
      </c>
      <c r="AG183" t="s">
        <v>55</v>
      </c>
    </row>
    <row r="184" spans="1:33" x14ac:dyDescent="0.3">
      <c r="A184" t="s">
        <v>436</v>
      </c>
      <c r="B184" t="s">
        <v>80</v>
      </c>
      <c r="C184" t="s">
        <v>72</v>
      </c>
      <c r="D184" t="s">
        <v>31</v>
      </c>
      <c r="E184" t="s">
        <v>32</v>
      </c>
      <c r="F184">
        <v>1560</v>
      </c>
      <c r="G184">
        <v>24</v>
      </c>
      <c r="H184">
        <v>1185.5999999999999</v>
      </c>
      <c r="I184">
        <v>3331</v>
      </c>
      <c r="J184">
        <v>95</v>
      </c>
      <c r="K184">
        <f>super_shop_dataset[[#This Row],[Sold_Quantity]]*super_shop_dataset[[#This Row],[Purchase_Cost_in_$]]</f>
        <v>316445</v>
      </c>
      <c r="L184" t="s">
        <v>12615</v>
      </c>
      <c r="M184">
        <v>99</v>
      </c>
      <c r="N184">
        <v>3.6</v>
      </c>
      <c r="O1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4">
        <v>270</v>
      </c>
      <c r="Q184" t="s">
        <v>33</v>
      </c>
      <c r="R184" s="2">
        <v>45840</v>
      </c>
      <c r="S184" s="2">
        <v>45474</v>
      </c>
      <c r="T184" t="s">
        <v>34</v>
      </c>
      <c r="U184">
        <v>30</v>
      </c>
      <c r="V184">
        <v>39</v>
      </c>
      <c r="W1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4" t="s">
        <v>35</v>
      </c>
      <c r="Y184" t="s">
        <v>36</v>
      </c>
      <c r="Z184" t="s">
        <v>76</v>
      </c>
      <c r="AA184" t="s">
        <v>437</v>
      </c>
      <c r="AB184" t="s">
        <v>39</v>
      </c>
      <c r="AC184">
        <v>6</v>
      </c>
      <c r="AD184" t="s">
        <v>63</v>
      </c>
      <c r="AE184">
        <v>175</v>
      </c>
      <c r="AF184" t="s">
        <v>78</v>
      </c>
      <c r="AG184" t="s">
        <v>42</v>
      </c>
    </row>
    <row r="185" spans="1:33" x14ac:dyDescent="0.3">
      <c r="A185" t="s">
        <v>438</v>
      </c>
      <c r="B185" t="s">
        <v>65</v>
      </c>
      <c r="C185" t="s">
        <v>46</v>
      </c>
      <c r="D185" t="s">
        <v>47</v>
      </c>
      <c r="E185" t="s">
        <v>59</v>
      </c>
      <c r="F185">
        <v>3281</v>
      </c>
      <c r="G185">
        <v>20</v>
      </c>
      <c r="H185">
        <v>2624.8</v>
      </c>
      <c r="I185">
        <v>2010</v>
      </c>
      <c r="J185">
        <v>90</v>
      </c>
      <c r="K185">
        <f>super_shop_dataset[[#This Row],[Sold_Quantity]]*super_shop_dataset[[#This Row],[Purchase_Cost_in_$]]</f>
        <v>180900</v>
      </c>
      <c r="L185" t="s">
        <v>10275</v>
      </c>
      <c r="M185">
        <v>133</v>
      </c>
      <c r="N185">
        <v>1.3</v>
      </c>
      <c r="O1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5">
        <v>464</v>
      </c>
      <c r="Q185" t="s">
        <v>48</v>
      </c>
      <c r="R185" s="2">
        <v>45841</v>
      </c>
      <c r="S185" s="2">
        <v>45475</v>
      </c>
      <c r="T185" t="s">
        <v>49</v>
      </c>
      <c r="U185">
        <v>28</v>
      </c>
      <c r="V185">
        <v>58</v>
      </c>
      <c r="W1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5" t="s">
        <v>35</v>
      </c>
      <c r="Y185" t="s">
        <v>61</v>
      </c>
      <c r="Z185" t="s">
        <v>51</v>
      </c>
      <c r="AA185" t="s">
        <v>439</v>
      </c>
      <c r="AB185" t="s">
        <v>53</v>
      </c>
      <c r="AC185">
        <v>2</v>
      </c>
      <c r="AD185" t="s">
        <v>40</v>
      </c>
      <c r="AE185">
        <v>381</v>
      </c>
      <c r="AF185" t="s">
        <v>41</v>
      </c>
      <c r="AG185" t="s">
        <v>42</v>
      </c>
    </row>
    <row r="186" spans="1:33" x14ac:dyDescent="0.3">
      <c r="A186" t="s">
        <v>440</v>
      </c>
      <c r="B186" t="s">
        <v>29</v>
      </c>
      <c r="C186" t="s">
        <v>84</v>
      </c>
      <c r="D186" t="s">
        <v>96</v>
      </c>
      <c r="E186" t="s">
        <v>59</v>
      </c>
      <c r="F186">
        <v>3136</v>
      </c>
      <c r="G186">
        <v>6</v>
      </c>
      <c r="H186">
        <v>2947.84</v>
      </c>
      <c r="I186">
        <v>312</v>
      </c>
      <c r="J186">
        <v>19</v>
      </c>
      <c r="K186">
        <f>super_shop_dataset[[#This Row],[Sold_Quantity]]*super_shop_dataset[[#This Row],[Purchase_Cost_in_$]]</f>
        <v>5928</v>
      </c>
      <c r="L186" t="s">
        <v>10276</v>
      </c>
      <c r="M186">
        <v>106</v>
      </c>
      <c r="N186">
        <v>2.5</v>
      </c>
      <c r="O1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6">
        <v>350</v>
      </c>
      <c r="Q186" t="s">
        <v>60</v>
      </c>
      <c r="R186" s="2">
        <v>45842</v>
      </c>
      <c r="S186" s="2">
        <v>45476</v>
      </c>
      <c r="T186" t="s">
        <v>34</v>
      </c>
      <c r="U186">
        <v>32</v>
      </c>
      <c r="V186">
        <v>66</v>
      </c>
      <c r="W1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6" t="s">
        <v>35</v>
      </c>
      <c r="Y186" t="s">
        <v>68</v>
      </c>
      <c r="Z186" t="s">
        <v>76</v>
      </c>
      <c r="AA186" t="s">
        <v>441</v>
      </c>
      <c r="AB186" t="s">
        <v>39</v>
      </c>
      <c r="AC186">
        <v>4</v>
      </c>
      <c r="AD186" t="s">
        <v>40</v>
      </c>
      <c r="AE186">
        <v>553</v>
      </c>
      <c r="AF186" t="s">
        <v>78</v>
      </c>
      <c r="AG186" t="s">
        <v>42</v>
      </c>
    </row>
    <row r="187" spans="1:33" x14ac:dyDescent="0.3">
      <c r="A187" t="s">
        <v>442</v>
      </c>
      <c r="B187" t="s">
        <v>29</v>
      </c>
      <c r="C187" t="s">
        <v>66</v>
      </c>
      <c r="D187" t="s">
        <v>67</v>
      </c>
      <c r="E187" t="s">
        <v>32</v>
      </c>
      <c r="F187">
        <v>1842</v>
      </c>
      <c r="G187">
        <v>28</v>
      </c>
      <c r="H187">
        <v>1326.24</v>
      </c>
      <c r="I187">
        <v>3153</v>
      </c>
      <c r="J187">
        <v>81</v>
      </c>
      <c r="K187">
        <f>super_shop_dataset[[#This Row],[Sold_Quantity]]*super_shop_dataset[[#This Row],[Purchase_Cost_in_$]]</f>
        <v>255393</v>
      </c>
      <c r="L187" t="s">
        <v>12616</v>
      </c>
      <c r="M187">
        <v>164</v>
      </c>
      <c r="N187">
        <v>2.5</v>
      </c>
      <c r="O1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7">
        <v>232</v>
      </c>
      <c r="Q187" t="s">
        <v>33</v>
      </c>
      <c r="R187" s="2">
        <v>45843</v>
      </c>
      <c r="S187" s="2">
        <v>45477</v>
      </c>
      <c r="T187" t="s">
        <v>89</v>
      </c>
      <c r="U187">
        <v>5</v>
      </c>
      <c r="V187">
        <v>41</v>
      </c>
      <c r="W1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7" t="s">
        <v>35</v>
      </c>
      <c r="Y187" t="s">
        <v>61</v>
      </c>
      <c r="Z187" t="s">
        <v>76</v>
      </c>
      <c r="AA187" t="s">
        <v>443</v>
      </c>
      <c r="AB187" t="s">
        <v>39</v>
      </c>
      <c r="AC187">
        <v>11</v>
      </c>
      <c r="AD187" t="s">
        <v>63</v>
      </c>
      <c r="AE187">
        <v>227</v>
      </c>
      <c r="AF187" t="s">
        <v>41</v>
      </c>
      <c r="AG187" t="s">
        <v>55</v>
      </c>
    </row>
    <row r="188" spans="1:33" x14ac:dyDescent="0.3">
      <c r="A188" t="s">
        <v>444</v>
      </c>
      <c r="B188" t="s">
        <v>45</v>
      </c>
      <c r="C188" t="s">
        <v>84</v>
      </c>
      <c r="D188" t="s">
        <v>58</v>
      </c>
      <c r="E188" t="s">
        <v>32</v>
      </c>
      <c r="F188">
        <v>3640</v>
      </c>
      <c r="G188">
        <v>19</v>
      </c>
      <c r="H188">
        <v>2948.4</v>
      </c>
      <c r="I188">
        <v>3104</v>
      </c>
      <c r="J188">
        <v>22</v>
      </c>
      <c r="K188">
        <f>super_shop_dataset[[#This Row],[Sold_Quantity]]*super_shop_dataset[[#This Row],[Purchase_Cost_in_$]]</f>
        <v>68288</v>
      </c>
      <c r="L188" t="s">
        <v>12617</v>
      </c>
      <c r="M188">
        <v>19</v>
      </c>
      <c r="N188">
        <v>3.8</v>
      </c>
      <c r="O1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8">
        <v>314</v>
      </c>
      <c r="Q188" t="s">
        <v>33</v>
      </c>
      <c r="R188" s="2">
        <v>45844</v>
      </c>
      <c r="S188" s="2">
        <v>45478</v>
      </c>
      <c r="T188" t="s">
        <v>49</v>
      </c>
      <c r="U188">
        <v>42</v>
      </c>
      <c r="V188">
        <v>28</v>
      </c>
      <c r="W1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8" t="s">
        <v>50</v>
      </c>
      <c r="Y188" t="s">
        <v>61</v>
      </c>
      <c r="Z188" t="s">
        <v>51</v>
      </c>
      <c r="AA188" t="s">
        <v>445</v>
      </c>
      <c r="AB188" t="s">
        <v>39</v>
      </c>
      <c r="AC188">
        <v>10</v>
      </c>
      <c r="AD188" t="s">
        <v>40</v>
      </c>
      <c r="AE188">
        <v>651</v>
      </c>
      <c r="AF188" t="s">
        <v>41</v>
      </c>
      <c r="AG188" t="s">
        <v>55</v>
      </c>
    </row>
    <row r="189" spans="1:33" x14ac:dyDescent="0.3">
      <c r="A189" t="s">
        <v>446</v>
      </c>
      <c r="B189" t="s">
        <v>75</v>
      </c>
      <c r="C189" t="s">
        <v>72</v>
      </c>
      <c r="D189" t="s">
        <v>96</v>
      </c>
      <c r="E189" t="s">
        <v>59</v>
      </c>
      <c r="F189">
        <v>3222</v>
      </c>
      <c r="G189">
        <v>19</v>
      </c>
      <c r="H189">
        <v>2609.8200000000002</v>
      </c>
      <c r="I189">
        <v>1983</v>
      </c>
      <c r="J189">
        <v>10</v>
      </c>
      <c r="K189">
        <f>super_shop_dataset[[#This Row],[Sold_Quantity]]*super_shop_dataset[[#This Row],[Purchase_Cost_in_$]]</f>
        <v>19830</v>
      </c>
      <c r="L189" t="s">
        <v>10277</v>
      </c>
      <c r="M189">
        <v>107</v>
      </c>
      <c r="N189">
        <v>2.2999999999999998</v>
      </c>
      <c r="O1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9">
        <v>49</v>
      </c>
      <c r="Q189" t="s">
        <v>33</v>
      </c>
      <c r="R189" s="2">
        <v>45845</v>
      </c>
      <c r="S189" s="2">
        <v>45479</v>
      </c>
      <c r="T189" t="s">
        <v>34</v>
      </c>
      <c r="U189">
        <v>44</v>
      </c>
      <c r="V189">
        <v>29</v>
      </c>
      <c r="W1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9" t="s">
        <v>35</v>
      </c>
      <c r="Y189" t="s">
        <v>61</v>
      </c>
      <c r="Z189" t="s">
        <v>37</v>
      </c>
      <c r="AA189" t="s">
        <v>447</v>
      </c>
      <c r="AB189" t="s">
        <v>70</v>
      </c>
      <c r="AC189">
        <v>2</v>
      </c>
      <c r="AD189" t="s">
        <v>40</v>
      </c>
      <c r="AE189">
        <v>617</v>
      </c>
      <c r="AF189" t="s">
        <v>41</v>
      </c>
      <c r="AG189" t="s">
        <v>42</v>
      </c>
    </row>
    <row r="190" spans="1:33" x14ac:dyDescent="0.3">
      <c r="A190" t="s">
        <v>448</v>
      </c>
      <c r="B190" t="s">
        <v>45</v>
      </c>
      <c r="C190" t="s">
        <v>72</v>
      </c>
      <c r="D190" t="s">
        <v>96</v>
      </c>
      <c r="E190" t="s">
        <v>43</v>
      </c>
      <c r="F190">
        <v>4948</v>
      </c>
      <c r="G190">
        <v>48</v>
      </c>
      <c r="H190">
        <v>2572.96</v>
      </c>
      <c r="I190">
        <v>1440</v>
      </c>
      <c r="J190">
        <v>30</v>
      </c>
      <c r="K190">
        <f>super_shop_dataset[[#This Row],[Sold_Quantity]]*super_shop_dataset[[#This Row],[Purchase_Cost_in_$]]</f>
        <v>43200</v>
      </c>
      <c r="L190" t="s">
        <v>10278</v>
      </c>
      <c r="M190">
        <v>172</v>
      </c>
      <c r="N190">
        <v>2</v>
      </c>
      <c r="O1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0">
        <v>329</v>
      </c>
      <c r="Q190" t="s">
        <v>48</v>
      </c>
      <c r="R190" s="2">
        <v>45846</v>
      </c>
      <c r="S190" s="2">
        <v>45480</v>
      </c>
      <c r="T190" t="s">
        <v>89</v>
      </c>
      <c r="U190">
        <v>25</v>
      </c>
      <c r="V190">
        <v>24</v>
      </c>
      <c r="W1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0" t="s">
        <v>35</v>
      </c>
      <c r="Y190" t="s">
        <v>61</v>
      </c>
      <c r="Z190" t="s">
        <v>76</v>
      </c>
      <c r="AA190" t="s">
        <v>449</v>
      </c>
      <c r="AB190" t="s">
        <v>39</v>
      </c>
      <c r="AC190">
        <v>1</v>
      </c>
      <c r="AD190" t="s">
        <v>63</v>
      </c>
      <c r="AE190">
        <v>811</v>
      </c>
      <c r="AF190" t="s">
        <v>54</v>
      </c>
      <c r="AG190" t="s">
        <v>42</v>
      </c>
    </row>
    <row r="191" spans="1:33" x14ac:dyDescent="0.3">
      <c r="A191" t="s">
        <v>450</v>
      </c>
      <c r="B191" t="s">
        <v>29</v>
      </c>
      <c r="C191" t="s">
        <v>30</v>
      </c>
      <c r="D191" t="s">
        <v>96</v>
      </c>
      <c r="E191" t="s">
        <v>43</v>
      </c>
      <c r="F191">
        <v>1032</v>
      </c>
      <c r="G191">
        <v>44</v>
      </c>
      <c r="H191">
        <v>577.91999999999996</v>
      </c>
      <c r="I191">
        <v>2395</v>
      </c>
      <c r="J191">
        <v>99</v>
      </c>
      <c r="K191">
        <f>super_shop_dataset[[#This Row],[Sold_Quantity]]*super_shop_dataset[[#This Row],[Purchase_Cost_in_$]]</f>
        <v>237105</v>
      </c>
      <c r="L191" t="s">
        <v>12618</v>
      </c>
      <c r="M191">
        <v>80</v>
      </c>
      <c r="N191">
        <v>3.3</v>
      </c>
      <c r="O1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1">
        <v>294</v>
      </c>
      <c r="Q191" t="s">
        <v>48</v>
      </c>
      <c r="R191" s="2">
        <v>45847</v>
      </c>
      <c r="S191" s="2">
        <v>45481</v>
      </c>
      <c r="T191" t="s">
        <v>49</v>
      </c>
      <c r="U191">
        <v>18</v>
      </c>
      <c r="V191">
        <v>48</v>
      </c>
      <c r="W1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1" t="s">
        <v>50</v>
      </c>
      <c r="Y191" t="s">
        <v>61</v>
      </c>
      <c r="Z191" t="s">
        <v>37</v>
      </c>
      <c r="AA191" t="s">
        <v>451</v>
      </c>
      <c r="AB191" t="s">
        <v>70</v>
      </c>
      <c r="AC191">
        <v>10</v>
      </c>
      <c r="AD191" t="s">
        <v>40</v>
      </c>
      <c r="AE191">
        <v>239</v>
      </c>
      <c r="AF191" t="s">
        <v>41</v>
      </c>
      <c r="AG191" t="s">
        <v>82</v>
      </c>
    </row>
    <row r="192" spans="1:33" x14ac:dyDescent="0.3">
      <c r="A192" t="s">
        <v>452</v>
      </c>
      <c r="B192" t="s">
        <v>75</v>
      </c>
      <c r="C192" t="s">
        <v>66</v>
      </c>
      <c r="D192" t="s">
        <v>47</v>
      </c>
      <c r="E192" t="s">
        <v>32</v>
      </c>
      <c r="F192">
        <v>3610</v>
      </c>
      <c r="G192">
        <v>42</v>
      </c>
      <c r="H192">
        <v>2093.8000000000002</v>
      </c>
      <c r="I192">
        <v>2718</v>
      </c>
      <c r="J192">
        <v>64</v>
      </c>
      <c r="K192">
        <f>super_shop_dataset[[#This Row],[Sold_Quantity]]*super_shop_dataset[[#This Row],[Purchase_Cost_in_$]]</f>
        <v>173952</v>
      </c>
      <c r="L192" t="s">
        <v>12619</v>
      </c>
      <c r="M192">
        <v>126</v>
      </c>
      <c r="N192">
        <v>2.1</v>
      </c>
      <c r="O1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2">
        <v>348</v>
      </c>
      <c r="Q192" t="s">
        <v>48</v>
      </c>
      <c r="R192" s="2">
        <v>45848</v>
      </c>
      <c r="S192" s="2">
        <v>45482</v>
      </c>
      <c r="T192" t="s">
        <v>89</v>
      </c>
      <c r="U192">
        <v>32</v>
      </c>
      <c r="V192">
        <v>30</v>
      </c>
      <c r="W1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2" t="s">
        <v>35</v>
      </c>
      <c r="Y192" t="s">
        <v>36</v>
      </c>
      <c r="Z192" t="s">
        <v>51</v>
      </c>
      <c r="AA192" t="s">
        <v>453</v>
      </c>
      <c r="AB192" t="s">
        <v>39</v>
      </c>
      <c r="AC192">
        <v>10</v>
      </c>
      <c r="AD192" t="s">
        <v>40</v>
      </c>
      <c r="AE192">
        <v>508</v>
      </c>
      <c r="AF192" t="s">
        <v>54</v>
      </c>
      <c r="AG192" t="s">
        <v>42</v>
      </c>
    </row>
    <row r="193" spans="1:33" x14ac:dyDescent="0.3">
      <c r="A193" t="s">
        <v>454</v>
      </c>
      <c r="B193" t="s">
        <v>65</v>
      </c>
      <c r="C193" t="s">
        <v>66</v>
      </c>
      <c r="D193" t="s">
        <v>58</v>
      </c>
      <c r="E193" t="s">
        <v>43</v>
      </c>
      <c r="F193">
        <v>4432</v>
      </c>
      <c r="G193">
        <v>33</v>
      </c>
      <c r="H193">
        <v>2969.44</v>
      </c>
      <c r="I193">
        <v>2314</v>
      </c>
      <c r="J193">
        <v>15</v>
      </c>
      <c r="K193">
        <f>super_shop_dataset[[#This Row],[Sold_Quantity]]*super_shop_dataset[[#This Row],[Purchase_Cost_in_$]]</f>
        <v>34710</v>
      </c>
      <c r="L193" t="s">
        <v>10279</v>
      </c>
      <c r="M193">
        <v>25</v>
      </c>
      <c r="N193">
        <v>3.6</v>
      </c>
      <c r="O1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3">
        <v>441</v>
      </c>
      <c r="Q193" t="s">
        <v>60</v>
      </c>
      <c r="R193" s="2">
        <v>45849</v>
      </c>
      <c r="S193" s="2">
        <v>45483</v>
      </c>
      <c r="T193" t="s">
        <v>89</v>
      </c>
      <c r="U193">
        <v>31</v>
      </c>
      <c r="V193">
        <v>59</v>
      </c>
      <c r="W1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3" t="s">
        <v>50</v>
      </c>
      <c r="Y193" t="s">
        <v>61</v>
      </c>
      <c r="Z193" t="s">
        <v>76</v>
      </c>
      <c r="AA193" t="s">
        <v>455</v>
      </c>
      <c r="AB193" t="s">
        <v>39</v>
      </c>
      <c r="AC193">
        <v>9</v>
      </c>
      <c r="AD193" t="s">
        <v>63</v>
      </c>
      <c r="AE193">
        <v>125</v>
      </c>
      <c r="AF193" t="s">
        <v>54</v>
      </c>
      <c r="AG193" t="s">
        <v>55</v>
      </c>
    </row>
    <row r="194" spans="1:33" x14ac:dyDescent="0.3">
      <c r="A194" t="s">
        <v>456</v>
      </c>
      <c r="B194" t="s">
        <v>75</v>
      </c>
      <c r="C194" t="s">
        <v>46</v>
      </c>
      <c r="D194" t="s">
        <v>58</v>
      </c>
      <c r="E194" t="s">
        <v>43</v>
      </c>
      <c r="F194">
        <v>4583</v>
      </c>
      <c r="G194">
        <v>14</v>
      </c>
      <c r="H194">
        <v>3941.38</v>
      </c>
      <c r="I194">
        <v>1898</v>
      </c>
      <c r="J194">
        <v>55</v>
      </c>
      <c r="K194">
        <f>super_shop_dataset[[#This Row],[Sold_Quantity]]*super_shop_dataset[[#This Row],[Purchase_Cost_in_$]]</f>
        <v>104390</v>
      </c>
      <c r="L194" t="s">
        <v>10280</v>
      </c>
      <c r="M194">
        <v>155</v>
      </c>
      <c r="N194">
        <v>2.5</v>
      </c>
      <c r="O1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4">
        <v>498</v>
      </c>
      <c r="Q194" t="s">
        <v>48</v>
      </c>
      <c r="R194" s="2">
        <v>45850</v>
      </c>
      <c r="S194" s="2">
        <v>45484</v>
      </c>
      <c r="T194" t="s">
        <v>49</v>
      </c>
      <c r="U194">
        <v>39</v>
      </c>
      <c r="V194">
        <v>61</v>
      </c>
      <c r="W1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4" t="s">
        <v>50</v>
      </c>
      <c r="Y194" t="s">
        <v>61</v>
      </c>
      <c r="Z194" t="s">
        <v>37</v>
      </c>
      <c r="AA194" t="s">
        <v>457</v>
      </c>
      <c r="AB194" t="s">
        <v>39</v>
      </c>
      <c r="AC194">
        <v>14</v>
      </c>
      <c r="AD194" t="s">
        <v>40</v>
      </c>
      <c r="AE194">
        <v>317</v>
      </c>
      <c r="AF194" t="s">
        <v>78</v>
      </c>
      <c r="AG194" t="s">
        <v>82</v>
      </c>
    </row>
    <row r="195" spans="1:33" x14ac:dyDescent="0.3">
      <c r="A195" t="s">
        <v>458</v>
      </c>
      <c r="B195" t="s">
        <v>80</v>
      </c>
      <c r="C195" t="s">
        <v>46</v>
      </c>
      <c r="D195" t="s">
        <v>58</v>
      </c>
      <c r="E195" t="s">
        <v>43</v>
      </c>
      <c r="F195">
        <v>3291</v>
      </c>
      <c r="G195">
        <v>49</v>
      </c>
      <c r="H195">
        <v>1678.41</v>
      </c>
      <c r="I195">
        <v>1677</v>
      </c>
      <c r="J195">
        <v>6</v>
      </c>
      <c r="K195">
        <f>super_shop_dataset[[#This Row],[Sold_Quantity]]*super_shop_dataset[[#This Row],[Purchase_Cost_in_$]]</f>
        <v>10062</v>
      </c>
      <c r="L195" t="s">
        <v>10281</v>
      </c>
      <c r="M195">
        <v>76</v>
      </c>
      <c r="N195">
        <v>1.6</v>
      </c>
      <c r="O1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5">
        <v>1</v>
      </c>
      <c r="Q195" t="s">
        <v>60</v>
      </c>
      <c r="R195" s="2">
        <v>45851</v>
      </c>
      <c r="S195" s="2">
        <v>45485</v>
      </c>
      <c r="T195" t="s">
        <v>34</v>
      </c>
      <c r="U195">
        <v>26</v>
      </c>
      <c r="V195">
        <v>48</v>
      </c>
      <c r="W1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5" t="s">
        <v>50</v>
      </c>
      <c r="Y195" t="s">
        <v>61</v>
      </c>
      <c r="Z195" t="s">
        <v>37</v>
      </c>
      <c r="AA195" t="s">
        <v>459</v>
      </c>
      <c r="AB195" t="s">
        <v>53</v>
      </c>
      <c r="AC195">
        <v>10</v>
      </c>
      <c r="AD195" t="s">
        <v>40</v>
      </c>
      <c r="AE195">
        <v>325</v>
      </c>
      <c r="AF195" t="s">
        <v>54</v>
      </c>
      <c r="AG195" t="s">
        <v>42</v>
      </c>
    </row>
    <row r="196" spans="1:33" x14ac:dyDescent="0.3">
      <c r="A196" t="s">
        <v>460</v>
      </c>
      <c r="B196" t="s">
        <v>45</v>
      </c>
      <c r="C196" t="s">
        <v>66</v>
      </c>
      <c r="D196" t="s">
        <v>31</v>
      </c>
      <c r="E196" t="s">
        <v>56</v>
      </c>
      <c r="F196">
        <v>3711</v>
      </c>
      <c r="G196">
        <v>4</v>
      </c>
      <c r="H196">
        <v>3562.56</v>
      </c>
      <c r="I196">
        <v>484</v>
      </c>
      <c r="J196">
        <v>4</v>
      </c>
      <c r="K196">
        <f>super_shop_dataset[[#This Row],[Sold_Quantity]]*super_shop_dataset[[#This Row],[Purchase_Cost_in_$]]</f>
        <v>1936</v>
      </c>
      <c r="L196" t="s">
        <v>10282</v>
      </c>
      <c r="M196">
        <v>133</v>
      </c>
      <c r="N196">
        <v>2.2000000000000002</v>
      </c>
      <c r="O1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6">
        <v>327</v>
      </c>
      <c r="Q196" t="s">
        <v>33</v>
      </c>
      <c r="R196" s="2">
        <v>45852</v>
      </c>
      <c r="S196" s="2">
        <v>45486</v>
      </c>
      <c r="T196" t="s">
        <v>89</v>
      </c>
      <c r="U196">
        <v>1</v>
      </c>
      <c r="V196">
        <v>48</v>
      </c>
      <c r="W1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6" t="s">
        <v>35</v>
      </c>
      <c r="Y196" t="s">
        <v>68</v>
      </c>
      <c r="Z196" t="s">
        <v>76</v>
      </c>
      <c r="AA196" t="s">
        <v>461</v>
      </c>
      <c r="AB196" t="s">
        <v>53</v>
      </c>
      <c r="AC196">
        <v>13</v>
      </c>
      <c r="AD196" t="s">
        <v>40</v>
      </c>
      <c r="AE196">
        <v>436</v>
      </c>
      <c r="AF196" t="s">
        <v>54</v>
      </c>
      <c r="AG196" t="s">
        <v>82</v>
      </c>
    </row>
    <row r="197" spans="1:33" x14ac:dyDescent="0.3">
      <c r="A197" t="s">
        <v>462</v>
      </c>
      <c r="B197" t="s">
        <v>29</v>
      </c>
      <c r="C197" t="s">
        <v>84</v>
      </c>
      <c r="D197" t="s">
        <v>67</v>
      </c>
      <c r="E197" t="s">
        <v>32</v>
      </c>
      <c r="F197">
        <v>3585</v>
      </c>
      <c r="G197">
        <v>26</v>
      </c>
      <c r="H197">
        <v>2652.9</v>
      </c>
      <c r="I197">
        <v>1703</v>
      </c>
      <c r="J197">
        <v>14</v>
      </c>
      <c r="K197">
        <f>super_shop_dataset[[#This Row],[Sold_Quantity]]*super_shop_dataset[[#This Row],[Purchase_Cost_in_$]]</f>
        <v>23842</v>
      </c>
      <c r="L197" t="s">
        <v>10283</v>
      </c>
      <c r="M197">
        <v>18</v>
      </c>
      <c r="N197">
        <v>3.6</v>
      </c>
      <c r="O1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7">
        <v>66</v>
      </c>
      <c r="Q197" t="s">
        <v>48</v>
      </c>
      <c r="R197" s="2">
        <v>45853</v>
      </c>
      <c r="S197" s="2">
        <v>45487</v>
      </c>
      <c r="T197" t="s">
        <v>89</v>
      </c>
      <c r="U197">
        <v>27</v>
      </c>
      <c r="V197">
        <v>27</v>
      </c>
      <c r="W1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7" t="s">
        <v>35</v>
      </c>
      <c r="Y197" t="s">
        <v>61</v>
      </c>
      <c r="Z197" t="s">
        <v>76</v>
      </c>
      <c r="AA197" t="s">
        <v>463</v>
      </c>
      <c r="AB197" t="s">
        <v>39</v>
      </c>
      <c r="AC197">
        <v>7</v>
      </c>
      <c r="AD197" t="s">
        <v>63</v>
      </c>
      <c r="AE197">
        <v>790</v>
      </c>
      <c r="AF197" t="s">
        <v>54</v>
      </c>
      <c r="AG197" t="s">
        <v>82</v>
      </c>
    </row>
    <row r="198" spans="1:33" x14ac:dyDescent="0.3">
      <c r="A198" t="s">
        <v>464</v>
      </c>
      <c r="B198" t="s">
        <v>80</v>
      </c>
      <c r="C198" t="s">
        <v>30</v>
      </c>
      <c r="D198" t="s">
        <v>67</v>
      </c>
      <c r="E198" t="s">
        <v>59</v>
      </c>
      <c r="F198">
        <v>1814</v>
      </c>
      <c r="G198">
        <v>27</v>
      </c>
      <c r="H198">
        <v>1324.22</v>
      </c>
      <c r="I198">
        <v>1577</v>
      </c>
      <c r="J198">
        <v>32</v>
      </c>
      <c r="K198">
        <f>super_shop_dataset[[#This Row],[Sold_Quantity]]*super_shop_dataset[[#This Row],[Purchase_Cost_in_$]]</f>
        <v>50464</v>
      </c>
      <c r="L198" t="s">
        <v>12620</v>
      </c>
      <c r="M198">
        <v>22</v>
      </c>
      <c r="N198">
        <v>3.2</v>
      </c>
      <c r="O1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8">
        <v>317</v>
      </c>
      <c r="Q198" t="s">
        <v>48</v>
      </c>
      <c r="R198" s="2">
        <v>45854</v>
      </c>
      <c r="S198" s="2">
        <v>45488</v>
      </c>
      <c r="T198" t="s">
        <v>89</v>
      </c>
      <c r="U198">
        <v>24</v>
      </c>
      <c r="V198">
        <v>39</v>
      </c>
      <c r="W1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8" t="s">
        <v>35</v>
      </c>
      <c r="Y198" t="s">
        <v>68</v>
      </c>
      <c r="Z198" t="s">
        <v>76</v>
      </c>
      <c r="AA198" t="s">
        <v>465</v>
      </c>
      <c r="AB198" t="s">
        <v>70</v>
      </c>
      <c r="AC198">
        <v>5</v>
      </c>
      <c r="AD198" t="s">
        <v>40</v>
      </c>
      <c r="AE198">
        <v>391</v>
      </c>
      <c r="AF198" t="s">
        <v>41</v>
      </c>
      <c r="AG198" t="s">
        <v>55</v>
      </c>
    </row>
    <row r="199" spans="1:33" x14ac:dyDescent="0.3">
      <c r="A199" t="s">
        <v>466</v>
      </c>
      <c r="B199" t="s">
        <v>65</v>
      </c>
      <c r="C199" t="s">
        <v>66</v>
      </c>
      <c r="D199" t="s">
        <v>47</v>
      </c>
      <c r="E199" t="s">
        <v>43</v>
      </c>
      <c r="F199">
        <v>451</v>
      </c>
      <c r="G199">
        <v>14</v>
      </c>
      <c r="H199">
        <v>387.86</v>
      </c>
      <c r="I199">
        <v>551</v>
      </c>
      <c r="J199">
        <v>66</v>
      </c>
      <c r="K199">
        <f>super_shop_dataset[[#This Row],[Sold_Quantity]]*super_shop_dataset[[#This Row],[Purchase_Cost_in_$]]</f>
        <v>36366</v>
      </c>
      <c r="L199" t="s">
        <v>12621</v>
      </c>
      <c r="M199">
        <v>41</v>
      </c>
      <c r="N199">
        <v>3</v>
      </c>
      <c r="O1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9">
        <v>114</v>
      </c>
      <c r="Q199" t="s">
        <v>33</v>
      </c>
      <c r="R199" s="2">
        <v>45855</v>
      </c>
      <c r="S199" s="2">
        <v>45489</v>
      </c>
      <c r="T199" t="s">
        <v>49</v>
      </c>
      <c r="U199">
        <v>21</v>
      </c>
      <c r="V199">
        <v>69</v>
      </c>
      <c r="W1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9" t="s">
        <v>50</v>
      </c>
      <c r="Y199" t="s">
        <v>36</v>
      </c>
      <c r="Z199" t="s">
        <v>51</v>
      </c>
      <c r="AA199" t="s">
        <v>467</v>
      </c>
      <c r="AB199" t="s">
        <v>70</v>
      </c>
      <c r="AC199">
        <v>11</v>
      </c>
      <c r="AD199" t="s">
        <v>63</v>
      </c>
      <c r="AE199">
        <v>185</v>
      </c>
      <c r="AF199" t="s">
        <v>41</v>
      </c>
      <c r="AG199" t="s">
        <v>82</v>
      </c>
    </row>
    <row r="200" spans="1:33" x14ac:dyDescent="0.3">
      <c r="A200" t="s">
        <v>468</v>
      </c>
      <c r="B200" t="s">
        <v>75</v>
      </c>
      <c r="C200" t="s">
        <v>66</v>
      </c>
      <c r="D200" t="s">
        <v>47</v>
      </c>
      <c r="E200" t="s">
        <v>43</v>
      </c>
      <c r="F200">
        <v>2906</v>
      </c>
      <c r="G200">
        <v>16</v>
      </c>
      <c r="H200">
        <v>2441.04</v>
      </c>
      <c r="I200">
        <v>3830</v>
      </c>
      <c r="J200">
        <v>55</v>
      </c>
      <c r="K200">
        <f>super_shop_dataset[[#This Row],[Sold_Quantity]]*super_shop_dataset[[#This Row],[Purchase_Cost_in_$]]</f>
        <v>210650</v>
      </c>
      <c r="L200" t="s">
        <v>12622</v>
      </c>
      <c r="M200">
        <v>24</v>
      </c>
      <c r="N200">
        <v>2.7</v>
      </c>
      <c r="O2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0">
        <v>110</v>
      </c>
      <c r="Q200" t="s">
        <v>33</v>
      </c>
      <c r="R200" s="2">
        <v>45856</v>
      </c>
      <c r="S200" s="2">
        <v>45490</v>
      </c>
      <c r="T200" t="s">
        <v>49</v>
      </c>
      <c r="U200">
        <v>35</v>
      </c>
      <c r="V200">
        <v>20</v>
      </c>
      <c r="W2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0" t="s">
        <v>35</v>
      </c>
      <c r="Y200" t="s">
        <v>61</v>
      </c>
      <c r="Z200" t="s">
        <v>37</v>
      </c>
      <c r="AA200" t="s">
        <v>469</v>
      </c>
      <c r="AB200" t="s">
        <v>53</v>
      </c>
      <c r="AC200">
        <v>14</v>
      </c>
      <c r="AD200" t="s">
        <v>40</v>
      </c>
      <c r="AE200">
        <v>387</v>
      </c>
      <c r="AF200" t="s">
        <v>78</v>
      </c>
      <c r="AG200" t="s">
        <v>82</v>
      </c>
    </row>
    <row r="201" spans="1:33" x14ac:dyDescent="0.3">
      <c r="A201" t="s">
        <v>470</v>
      </c>
      <c r="B201" t="s">
        <v>45</v>
      </c>
      <c r="C201" t="s">
        <v>30</v>
      </c>
      <c r="D201" t="s">
        <v>58</v>
      </c>
      <c r="E201" t="s">
        <v>59</v>
      </c>
      <c r="F201">
        <v>409</v>
      </c>
      <c r="G201">
        <v>48</v>
      </c>
      <c r="H201">
        <v>212.68</v>
      </c>
      <c r="I201">
        <v>2699</v>
      </c>
      <c r="J201">
        <v>61</v>
      </c>
      <c r="K201">
        <f>super_shop_dataset[[#This Row],[Sold_Quantity]]*super_shop_dataset[[#This Row],[Purchase_Cost_in_$]]</f>
        <v>164639</v>
      </c>
      <c r="L201" t="s">
        <v>12623</v>
      </c>
      <c r="M201">
        <v>40</v>
      </c>
      <c r="N201">
        <v>2.5</v>
      </c>
      <c r="O2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1">
        <v>337</v>
      </c>
      <c r="Q201" t="s">
        <v>48</v>
      </c>
      <c r="R201" s="2">
        <v>45857</v>
      </c>
      <c r="S201" s="2">
        <v>45491</v>
      </c>
      <c r="T201" t="s">
        <v>89</v>
      </c>
      <c r="U201">
        <v>14</v>
      </c>
      <c r="V201">
        <v>22</v>
      </c>
      <c r="W2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1" t="s">
        <v>50</v>
      </c>
      <c r="Y201" t="s">
        <v>61</v>
      </c>
      <c r="Z201" t="s">
        <v>76</v>
      </c>
      <c r="AA201" t="s">
        <v>471</v>
      </c>
      <c r="AB201" t="s">
        <v>70</v>
      </c>
      <c r="AC201">
        <v>10</v>
      </c>
      <c r="AD201" t="s">
        <v>63</v>
      </c>
      <c r="AE201">
        <v>872</v>
      </c>
      <c r="AF201" t="s">
        <v>78</v>
      </c>
      <c r="AG201" t="s">
        <v>55</v>
      </c>
    </row>
    <row r="202" spans="1:33" x14ac:dyDescent="0.3">
      <c r="A202" t="s">
        <v>472</v>
      </c>
      <c r="B202" t="s">
        <v>29</v>
      </c>
      <c r="C202" t="s">
        <v>30</v>
      </c>
      <c r="D202" t="s">
        <v>58</v>
      </c>
      <c r="E202" t="s">
        <v>32</v>
      </c>
      <c r="F202">
        <v>141</v>
      </c>
      <c r="G202">
        <v>22</v>
      </c>
      <c r="H202">
        <v>109.98</v>
      </c>
      <c r="I202">
        <v>407</v>
      </c>
      <c r="J202">
        <v>89</v>
      </c>
      <c r="K202">
        <f>super_shop_dataset[[#This Row],[Sold_Quantity]]*super_shop_dataset[[#This Row],[Purchase_Cost_in_$]]</f>
        <v>36223</v>
      </c>
      <c r="L202" t="s">
        <v>12624</v>
      </c>
      <c r="M202">
        <v>129</v>
      </c>
      <c r="N202">
        <v>4.7</v>
      </c>
      <c r="O2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2">
        <v>10</v>
      </c>
      <c r="Q202" t="s">
        <v>33</v>
      </c>
      <c r="R202" s="2">
        <v>45858</v>
      </c>
      <c r="S202" s="2">
        <v>45492</v>
      </c>
      <c r="T202" t="s">
        <v>49</v>
      </c>
      <c r="U202">
        <v>31</v>
      </c>
      <c r="V202">
        <v>65</v>
      </c>
      <c r="W2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2" t="s">
        <v>50</v>
      </c>
      <c r="Y202" t="s">
        <v>36</v>
      </c>
      <c r="Z202" t="s">
        <v>76</v>
      </c>
      <c r="AA202" t="s">
        <v>473</v>
      </c>
      <c r="AB202" t="s">
        <v>53</v>
      </c>
      <c r="AC202">
        <v>14</v>
      </c>
      <c r="AD202" t="s">
        <v>40</v>
      </c>
      <c r="AE202">
        <v>134</v>
      </c>
      <c r="AF202" t="s">
        <v>54</v>
      </c>
      <c r="AG202" t="s">
        <v>82</v>
      </c>
    </row>
    <row r="203" spans="1:33" x14ac:dyDescent="0.3">
      <c r="A203" t="s">
        <v>474</v>
      </c>
      <c r="B203" t="s">
        <v>65</v>
      </c>
      <c r="C203" t="s">
        <v>30</v>
      </c>
      <c r="D203" t="s">
        <v>47</v>
      </c>
      <c r="E203" t="s">
        <v>43</v>
      </c>
      <c r="F203">
        <v>3761</v>
      </c>
      <c r="G203">
        <v>43</v>
      </c>
      <c r="H203">
        <v>2143.77</v>
      </c>
      <c r="I203">
        <v>1225</v>
      </c>
      <c r="J203">
        <v>8</v>
      </c>
      <c r="K203">
        <f>super_shop_dataset[[#This Row],[Sold_Quantity]]*super_shop_dataset[[#This Row],[Purchase_Cost_in_$]]</f>
        <v>9800</v>
      </c>
      <c r="L203" t="s">
        <v>10284</v>
      </c>
      <c r="M203">
        <v>50</v>
      </c>
      <c r="N203">
        <v>3.1</v>
      </c>
      <c r="O2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3">
        <v>185</v>
      </c>
      <c r="Q203" t="s">
        <v>60</v>
      </c>
      <c r="R203" s="2">
        <v>45859</v>
      </c>
      <c r="S203" s="2">
        <v>45493</v>
      </c>
      <c r="T203" t="s">
        <v>49</v>
      </c>
      <c r="U203">
        <v>1</v>
      </c>
      <c r="V203">
        <v>57</v>
      </c>
      <c r="W2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3" t="s">
        <v>50</v>
      </c>
      <c r="Y203" t="s">
        <v>61</v>
      </c>
      <c r="Z203" t="s">
        <v>76</v>
      </c>
      <c r="AA203" t="s">
        <v>475</v>
      </c>
      <c r="AB203" t="s">
        <v>39</v>
      </c>
      <c r="AC203">
        <v>12</v>
      </c>
      <c r="AD203" t="s">
        <v>40</v>
      </c>
      <c r="AE203">
        <v>510</v>
      </c>
      <c r="AF203" t="s">
        <v>54</v>
      </c>
      <c r="AG203" t="s">
        <v>82</v>
      </c>
    </row>
    <row r="204" spans="1:33" x14ac:dyDescent="0.3">
      <c r="A204" t="s">
        <v>476</v>
      </c>
      <c r="B204" t="s">
        <v>45</v>
      </c>
      <c r="C204" t="s">
        <v>30</v>
      </c>
      <c r="D204" t="s">
        <v>58</v>
      </c>
      <c r="E204" t="s">
        <v>59</v>
      </c>
      <c r="F204">
        <v>3465</v>
      </c>
      <c r="G204">
        <v>43</v>
      </c>
      <c r="H204">
        <v>1975.05</v>
      </c>
      <c r="I204">
        <v>3328</v>
      </c>
      <c r="J204">
        <v>36</v>
      </c>
      <c r="K204">
        <f>super_shop_dataset[[#This Row],[Sold_Quantity]]*super_shop_dataset[[#This Row],[Purchase_Cost_in_$]]</f>
        <v>119808</v>
      </c>
      <c r="L204" t="s">
        <v>12625</v>
      </c>
      <c r="M204">
        <v>77</v>
      </c>
      <c r="N204">
        <v>1.2</v>
      </c>
      <c r="O2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4">
        <v>352</v>
      </c>
      <c r="Q204" t="s">
        <v>60</v>
      </c>
      <c r="R204" s="2">
        <v>45860</v>
      </c>
      <c r="S204" s="2">
        <v>45494</v>
      </c>
      <c r="T204" t="s">
        <v>49</v>
      </c>
      <c r="U204">
        <v>44</v>
      </c>
      <c r="V204">
        <v>56</v>
      </c>
      <c r="W2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4" t="s">
        <v>50</v>
      </c>
      <c r="Y204" t="s">
        <v>36</v>
      </c>
      <c r="Z204" t="s">
        <v>51</v>
      </c>
      <c r="AA204" t="s">
        <v>477</v>
      </c>
      <c r="AB204" t="s">
        <v>53</v>
      </c>
      <c r="AC204">
        <v>13</v>
      </c>
      <c r="AD204" t="s">
        <v>63</v>
      </c>
      <c r="AE204">
        <v>746</v>
      </c>
      <c r="AF204" t="s">
        <v>54</v>
      </c>
      <c r="AG204" t="s">
        <v>82</v>
      </c>
    </row>
    <row r="205" spans="1:33" x14ac:dyDescent="0.3">
      <c r="A205" t="s">
        <v>478</v>
      </c>
      <c r="B205" t="s">
        <v>80</v>
      </c>
      <c r="C205" t="s">
        <v>84</v>
      </c>
      <c r="D205" t="s">
        <v>58</v>
      </c>
      <c r="E205" t="s">
        <v>59</v>
      </c>
      <c r="F205">
        <v>1320</v>
      </c>
      <c r="G205">
        <v>29</v>
      </c>
      <c r="H205">
        <v>937.2</v>
      </c>
      <c r="I205">
        <v>3266</v>
      </c>
      <c r="J205">
        <v>6</v>
      </c>
      <c r="K205">
        <f>super_shop_dataset[[#This Row],[Sold_Quantity]]*super_shop_dataset[[#This Row],[Purchase_Cost_in_$]]</f>
        <v>19596</v>
      </c>
      <c r="L205" t="s">
        <v>12626</v>
      </c>
      <c r="M205">
        <v>4</v>
      </c>
      <c r="N205">
        <v>4.7</v>
      </c>
      <c r="O2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5">
        <v>433</v>
      </c>
      <c r="Q205" t="s">
        <v>48</v>
      </c>
      <c r="R205" s="2">
        <v>45861</v>
      </c>
      <c r="S205" s="2">
        <v>45495</v>
      </c>
      <c r="T205" t="s">
        <v>34</v>
      </c>
      <c r="U205">
        <v>31</v>
      </c>
      <c r="V205">
        <v>32</v>
      </c>
      <c r="W2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5" t="s">
        <v>50</v>
      </c>
      <c r="Y205" t="s">
        <v>36</v>
      </c>
      <c r="Z205" t="s">
        <v>76</v>
      </c>
      <c r="AA205" t="s">
        <v>479</v>
      </c>
      <c r="AB205" t="s">
        <v>39</v>
      </c>
      <c r="AC205">
        <v>11</v>
      </c>
      <c r="AD205" t="s">
        <v>40</v>
      </c>
      <c r="AE205">
        <v>963</v>
      </c>
      <c r="AF205" t="s">
        <v>41</v>
      </c>
      <c r="AG205" t="s">
        <v>55</v>
      </c>
    </row>
    <row r="206" spans="1:33" x14ac:dyDescent="0.3">
      <c r="A206" t="s">
        <v>480</v>
      </c>
      <c r="B206" t="s">
        <v>29</v>
      </c>
      <c r="C206" t="s">
        <v>30</v>
      </c>
      <c r="D206" t="s">
        <v>67</v>
      </c>
      <c r="E206" t="s">
        <v>56</v>
      </c>
      <c r="F206">
        <v>4762</v>
      </c>
      <c r="G206">
        <v>0</v>
      </c>
      <c r="H206">
        <v>4762</v>
      </c>
      <c r="I206">
        <v>2212</v>
      </c>
      <c r="J206">
        <v>65</v>
      </c>
      <c r="K206">
        <f>super_shop_dataset[[#This Row],[Sold_Quantity]]*super_shop_dataset[[#This Row],[Purchase_Cost_in_$]]</f>
        <v>143780</v>
      </c>
      <c r="L206" t="s">
        <v>10285</v>
      </c>
      <c r="M206">
        <v>130</v>
      </c>
      <c r="N206">
        <v>1.9</v>
      </c>
      <c r="O2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6">
        <v>460</v>
      </c>
      <c r="Q206" t="s">
        <v>60</v>
      </c>
      <c r="R206" s="2">
        <v>45862</v>
      </c>
      <c r="S206" s="2">
        <v>45496</v>
      </c>
      <c r="T206" t="s">
        <v>49</v>
      </c>
      <c r="U206">
        <v>9</v>
      </c>
      <c r="V206">
        <v>56</v>
      </c>
      <c r="W2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6" t="s">
        <v>50</v>
      </c>
      <c r="Y206" t="s">
        <v>36</v>
      </c>
      <c r="Z206" t="s">
        <v>76</v>
      </c>
      <c r="AA206" t="s">
        <v>481</v>
      </c>
      <c r="AB206" t="s">
        <v>53</v>
      </c>
      <c r="AC206">
        <v>6</v>
      </c>
      <c r="AD206" t="s">
        <v>40</v>
      </c>
      <c r="AE206">
        <v>668</v>
      </c>
      <c r="AF206" t="s">
        <v>54</v>
      </c>
      <c r="AG206" t="s">
        <v>82</v>
      </c>
    </row>
    <row r="207" spans="1:33" x14ac:dyDescent="0.3">
      <c r="A207" t="s">
        <v>482</v>
      </c>
      <c r="B207" t="s">
        <v>45</v>
      </c>
      <c r="C207" t="s">
        <v>84</v>
      </c>
      <c r="D207" t="s">
        <v>58</v>
      </c>
      <c r="E207" t="s">
        <v>43</v>
      </c>
      <c r="F207">
        <v>2117</v>
      </c>
      <c r="G207">
        <v>39</v>
      </c>
      <c r="H207">
        <v>1291.3699999999999</v>
      </c>
      <c r="I207">
        <v>2748</v>
      </c>
      <c r="J207">
        <v>36</v>
      </c>
      <c r="K207">
        <f>super_shop_dataset[[#This Row],[Sold_Quantity]]*super_shop_dataset[[#This Row],[Purchase_Cost_in_$]]</f>
        <v>98928</v>
      </c>
      <c r="L207" t="s">
        <v>12627</v>
      </c>
      <c r="M207">
        <v>132</v>
      </c>
      <c r="N207">
        <v>3.3</v>
      </c>
      <c r="O2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7">
        <v>65</v>
      </c>
      <c r="Q207" t="s">
        <v>33</v>
      </c>
      <c r="R207" s="2">
        <v>45863</v>
      </c>
      <c r="S207" s="2">
        <v>45497</v>
      </c>
      <c r="T207" t="s">
        <v>49</v>
      </c>
      <c r="U207">
        <v>40</v>
      </c>
      <c r="V207">
        <v>64</v>
      </c>
      <c r="W2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7" t="s">
        <v>50</v>
      </c>
      <c r="Y207" t="s">
        <v>68</v>
      </c>
      <c r="Z207" t="s">
        <v>37</v>
      </c>
      <c r="AA207" t="s">
        <v>483</v>
      </c>
      <c r="AB207" t="s">
        <v>53</v>
      </c>
      <c r="AC207">
        <v>8</v>
      </c>
      <c r="AD207" t="s">
        <v>40</v>
      </c>
      <c r="AE207">
        <v>520</v>
      </c>
      <c r="AF207" t="s">
        <v>54</v>
      </c>
      <c r="AG207" t="s">
        <v>55</v>
      </c>
    </row>
    <row r="208" spans="1:33" x14ac:dyDescent="0.3">
      <c r="A208" t="s">
        <v>484</v>
      </c>
      <c r="B208" t="s">
        <v>80</v>
      </c>
      <c r="C208" t="s">
        <v>46</v>
      </c>
      <c r="D208" t="s">
        <v>31</v>
      </c>
      <c r="E208" t="s">
        <v>56</v>
      </c>
      <c r="F208">
        <v>414</v>
      </c>
      <c r="G208">
        <v>46</v>
      </c>
      <c r="H208">
        <v>223.56</v>
      </c>
      <c r="I208">
        <v>3505</v>
      </c>
      <c r="J208">
        <v>83</v>
      </c>
      <c r="K208">
        <f>super_shop_dataset[[#This Row],[Sold_Quantity]]*super_shop_dataset[[#This Row],[Purchase_Cost_in_$]]</f>
        <v>290915</v>
      </c>
      <c r="L208" t="s">
        <v>12628</v>
      </c>
      <c r="M208">
        <v>20</v>
      </c>
      <c r="N208">
        <v>3.2</v>
      </c>
      <c r="O2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8">
        <v>111</v>
      </c>
      <c r="Q208" t="s">
        <v>60</v>
      </c>
      <c r="R208" s="2">
        <v>45864</v>
      </c>
      <c r="S208" s="2">
        <v>45498</v>
      </c>
      <c r="T208" t="s">
        <v>89</v>
      </c>
      <c r="U208">
        <v>8</v>
      </c>
      <c r="V208">
        <v>24</v>
      </c>
      <c r="W2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8" t="s">
        <v>35</v>
      </c>
      <c r="Y208" t="s">
        <v>61</v>
      </c>
      <c r="Z208" t="s">
        <v>51</v>
      </c>
      <c r="AA208" t="s">
        <v>485</v>
      </c>
      <c r="AB208" t="s">
        <v>39</v>
      </c>
      <c r="AC208">
        <v>13</v>
      </c>
      <c r="AD208" t="s">
        <v>63</v>
      </c>
      <c r="AE208">
        <v>378</v>
      </c>
      <c r="AF208" t="s">
        <v>54</v>
      </c>
      <c r="AG208" t="s">
        <v>82</v>
      </c>
    </row>
    <row r="209" spans="1:33" x14ac:dyDescent="0.3">
      <c r="A209" t="s">
        <v>486</v>
      </c>
      <c r="B209" t="s">
        <v>45</v>
      </c>
      <c r="C209" t="s">
        <v>84</v>
      </c>
      <c r="D209" t="s">
        <v>67</v>
      </c>
      <c r="E209" t="s">
        <v>56</v>
      </c>
      <c r="F209">
        <v>2961</v>
      </c>
      <c r="G209">
        <v>29</v>
      </c>
      <c r="H209">
        <v>2102.31</v>
      </c>
      <c r="I209">
        <v>3847</v>
      </c>
      <c r="J209">
        <v>1</v>
      </c>
      <c r="K209">
        <f>super_shop_dataset[[#This Row],[Sold_Quantity]]*super_shop_dataset[[#This Row],[Purchase_Cost_in_$]]</f>
        <v>3847</v>
      </c>
      <c r="L209" t="s">
        <v>12629</v>
      </c>
      <c r="M209">
        <v>173</v>
      </c>
      <c r="N209">
        <v>1.9</v>
      </c>
      <c r="O2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9">
        <v>49</v>
      </c>
      <c r="Q209" t="s">
        <v>60</v>
      </c>
      <c r="R209" s="2">
        <v>45865</v>
      </c>
      <c r="S209" s="2">
        <v>45499</v>
      </c>
      <c r="T209" t="s">
        <v>49</v>
      </c>
      <c r="U209">
        <v>32</v>
      </c>
      <c r="V209">
        <v>65</v>
      </c>
      <c r="W2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9" t="s">
        <v>35</v>
      </c>
      <c r="Y209" t="s">
        <v>36</v>
      </c>
      <c r="Z209" t="s">
        <v>76</v>
      </c>
      <c r="AA209" t="s">
        <v>487</v>
      </c>
      <c r="AB209" t="s">
        <v>70</v>
      </c>
      <c r="AC209">
        <v>4</v>
      </c>
      <c r="AD209" t="s">
        <v>63</v>
      </c>
      <c r="AE209">
        <v>705</v>
      </c>
      <c r="AF209" t="s">
        <v>41</v>
      </c>
      <c r="AG209" t="s">
        <v>55</v>
      </c>
    </row>
    <row r="210" spans="1:33" x14ac:dyDescent="0.3">
      <c r="A210" t="s">
        <v>488</v>
      </c>
      <c r="B210" t="s">
        <v>75</v>
      </c>
      <c r="C210" t="s">
        <v>72</v>
      </c>
      <c r="D210" t="s">
        <v>96</v>
      </c>
      <c r="E210" t="s">
        <v>59</v>
      </c>
      <c r="F210">
        <v>1150</v>
      </c>
      <c r="G210">
        <v>8</v>
      </c>
      <c r="H210">
        <v>1058</v>
      </c>
      <c r="I210">
        <v>3109</v>
      </c>
      <c r="J210">
        <v>2</v>
      </c>
      <c r="K210">
        <f>super_shop_dataset[[#This Row],[Sold_Quantity]]*super_shop_dataset[[#This Row],[Purchase_Cost_in_$]]</f>
        <v>6218</v>
      </c>
      <c r="L210" t="s">
        <v>12630</v>
      </c>
      <c r="M210">
        <v>88</v>
      </c>
      <c r="N210">
        <v>2.2000000000000002</v>
      </c>
      <c r="O2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0">
        <v>5</v>
      </c>
      <c r="Q210" t="s">
        <v>33</v>
      </c>
      <c r="R210" s="2">
        <v>45866</v>
      </c>
      <c r="S210" s="2">
        <v>45500</v>
      </c>
      <c r="T210" t="s">
        <v>49</v>
      </c>
      <c r="U210">
        <v>19</v>
      </c>
      <c r="V210">
        <v>61</v>
      </c>
      <c r="W2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0" t="s">
        <v>50</v>
      </c>
      <c r="Y210" t="s">
        <v>61</v>
      </c>
      <c r="Z210" t="s">
        <v>37</v>
      </c>
      <c r="AA210" t="s">
        <v>489</v>
      </c>
      <c r="AB210" t="s">
        <v>70</v>
      </c>
      <c r="AC210">
        <v>9</v>
      </c>
      <c r="AD210" t="s">
        <v>40</v>
      </c>
      <c r="AE210">
        <v>271</v>
      </c>
      <c r="AF210" t="s">
        <v>78</v>
      </c>
      <c r="AG210" t="s">
        <v>55</v>
      </c>
    </row>
    <row r="211" spans="1:33" x14ac:dyDescent="0.3">
      <c r="A211" t="s">
        <v>490</v>
      </c>
      <c r="B211" t="s">
        <v>75</v>
      </c>
      <c r="C211" t="s">
        <v>66</v>
      </c>
      <c r="D211" t="s">
        <v>47</v>
      </c>
      <c r="E211" t="s">
        <v>32</v>
      </c>
      <c r="F211">
        <v>1686</v>
      </c>
      <c r="G211">
        <v>49</v>
      </c>
      <c r="H211">
        <v>859.86</v>
      </c>
      <c r="I211">
        <v>892</v>
      </c>
      <c r="J211">
        <v>70</v>
      </c>
      <c r="K211">
        <f>super_shop_dataset[[#This Row],[Sold_Quantity]]*super_shop_dataset[[#This Row],[Purchase_Cost_in_$]]</f>
        <v>62440</v>
      </c>
      <c r="L211" t="s">
        <v>12631</v>
      </c>
      <c r="M211">
        <v>60</v>
      </c>
      <c r="N211">
        <v>4</v>
      </c>
      <c r="O2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1">
        <v>10</v>
      </c>
      <c r="Q211" t="s">
        <v>60</v>
      </c>
      <c r="R211" s="2">
        <v>45867</v>
      </c>
      <c r="S211" s="2">
        <v>45501</v>
      </c>
      <c r="T211" t="s">
        <v>89</v>
      </c>
      <c r="U211">
        <v>25</v>
      </c>
      <c r="V211">
        <v>30</v>
      </c>
      <c r="W2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1" t="s">
        <v>35</v>
      </c>
      <c r="Y211" t="s">
        <v>61</v>
      </c>
      <c r="Z211" t="s">
        <v>51</v>
      </c>
      <c r="AA211" t="s">
        <v>491</v>
      </c>
      <c r="AB211" t="s">
        <v>39</v>
      </c>
      <c r="AC211">
        <v>5</v>
      </c>
      <c r="AD211" t="s">
        <v>40</v>
      </c>
      <c r="AE211">
        <v>660</v>
      </c>
      <c r="AF211" t="s">
        <v>54</v>
      </c>
      <c r="AG211" t="s">
        <v>82</v>
      </c>
    </row>
    <row r="212" spans="1:33" x14ac:dyDescent="0.3">
      <c r="A212" t="s">
        <v>492</v>
      </c>
      <c r="B212" t="s">
        <v>65</v>
      </c>
      <c r="C212" t="s">
        <v>30</v>
      </c>
      <c r="D212" t="s">
        <v>96</v>
      </c>
      <c r="E212" t="s">
        <v>56</v>
      </c>
      <c r="F212">
        <v>3349</v>
      </c>
      <c r="G212">
        <v>5</v>
      </c>
      <c r="H212">
        <v>3181.55</v>
      </c>
      <c r="I212">
        <v>3593</v>
      </c>
      <c r="J212">
        <v>18</v>
      </c>
      <c r="K212">
        <f>super_shop_dataset[[#This Row],[Sold_Quantity]]*super_shop_dataset[[#This Row],[Purchase_Cost_in_$]]</f>
        <v>64674</v>
      </c>
      <c r="L212" t="s">
        <v>12632</v>
      </c>
      <c r="M212">
        <v>76</v>
      </c>
      <c r="N212">
        <v>4.4000000000000004</v>
      </c>
      <c r="O2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2">
        <v>121</v>
      </c>
      <c r="Q212" t="s">
        <v>33</v>
      </c>
      <c r="R212" s="2">
        <v>45868</v>
      </c>
      <c r="S212" s="2">
        <v>45502</v>
      </c>
      <c r="T212" t="s">
        <v>49</v>
      </c>
      <c r="U212">
        <v>28</v>
      </c>
      <c r="V212">
        <v>28</v>
      </c>
      <c r="W2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2" t="s">
        <v>50</v>
      </c>
      <c r="Y212" t="s">
        <v>61</v>
      </c>
      <c r="Z212" t="s">
        <v>51</v>
      </c>
      <c r="AA212" t="s">
        <v>493</v>
      </c>
      <c r="AB212" t="s">
        <v>70</v>
      </c>
      <c r="AC212">
        <v>8</v>
      </c>
      <c r="AD212" t="s">
        <v>40</v>
      </c>
      <c r="AE212">
        <v>697</v>
      </c>
      <c r="AF212" t="s">
        <v>54</v>
      </c>
      <c r="AG212" t="s">
        <v>82</v>
      </c>
    </row>
    <row r="213" spans="1:33" x14ac:dyDescent="0.3">
      <c r="A213" t="s">
        <v>494</v>
      </c>
      <c r="B213" t="s">
        <v>29</v>
      </c>
      <c r="C213" t="s">
        <v>46</v>
      </c>
      <c r="D213" t="s">
        <v>67</v>
      </c>
      <c r="E213" t="s">
        <v>59</v>
      </c>
      <c r="F213">
        <v>4174</v>
      </c>
      <c r="G213">
        <v>8</v>
      </c>
      <c r="H213">
        <v>3840.08</v>
      </c>
      <c r="I213">
        <v>1890</v>
      </c>
      <c r="J213">
        <v>74</v>
      </c>
      <c r="K213">
        <f>super_shop_dataset[[#This Row],[Sold_Quantity]]*super_shop_dataset[[#This Row],[Purchase_Cost_in_$]]</f>
        <v>139860</v>
      </c>
      <c r="L213" t="s">
        <v>10286</v>
      </c>
      <c r="M213">
        <v>199</v>
      </c>
      <c r="N213">
        <v>1.9</v>
      </c>
      <c r="O2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3">
        <v>73</v>
      </c>
      <c r="Q213" t="s">
        <v>33</v>
      </c>
      <c r="R213" s="2">
        <v>45869</v>
      </c>
      <c r="S213" s="2">
        <v>45503</v>
      </c>
      <c r="T213" t="s">
        <v>49</v>
      </c>
      <c r="U213">
        <v>4</v>
      </c>
      <c r="V213">
        <v>44</v>
      </c>
      <c r="W2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3" t="s">
        <v>35</v>
      </c>
      <c r="Y213" t="s">
        <v>61</v>
      </c>
      <c r="Z213" t="s">
        <v>76</v>
      </c>
      <c r="AA213" t="s">
        <v>495</v>
      </c>
      <c r="AB213" t="s">
        <v>53</v>
      </c>
      <c r="AC213">
        <v>3</v>
      </c>
      <c r="AD213" t="s">
        <v>63</v>
      </c>
      <c r="AE213">
        <v>207</v>
      </c>
      <c r="AF213" t="s">
        <v>54</v>
      </c>
      <c r="AG213" t="s">
        <v>42</v>
      </c>
    </row>
    <row r="214" spans="1:33" x14ac:dyDescent="0.3">
      <c r="A214" t="s">
        <v>496</v>
      </c>
      <c r="B214" t="s">
        <v>29</v>
      </c>
      <c r="C214" t="s">
        <v>66</v>
      </c>
      <c r="D214" t="s">
        <v>31</v>
      </c>
      <c r="E214" t="s">
        <v>43</v>
      </c>
      <c r="F214">
        <v>1034</v>
      </c>
      <c r="G214">
        <v>13</v>
      </c>
      <c r="H214">
        <v>899.58</v>
      </c>
      <c r="I214">
        <v>1180</v>
      </c>
      <c r="J214">
        <v>45</v>
      </c>
      <c r="K214">
        <f>super_shop_dataset[[#This Row],[Sold_Quantity]]*super_shop_dataset[[#This Row],[Purchase_Cost_in_$]]</f>
        <v>53100</v>
      </c>
      <c r="L214" t="s">
        <v>12633</v>
      </c>
      <c r="M214">
        <v>182</v>
      </c>
      <c r="N214">
        <v>4</v>
      </c>
      <c r="O2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4">
        <v>381</v>
      </c>
      <c r="Q214" t="s">
        <v>60</v>
      </c>
      <c r="R214" s="2">
        <v>45870</v>
      </c>
      <c r="S214" s="2">
        <v>45504</v>
      </c>
      <c r="T214" t="s">
        <v>34</v>
      </c>
      <c r="U214">
        <v>41</v>
      </c>
      <c r="V214">
        <v>64</v>
      </c>
      <c r="W2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4" t="s">
        <v>35</v>
      </c>
      <c r="Y214" t="s">
        <v>36</v>
      </c>
      <c r="Z214" t="s">
        <v>76</v>
      </c>
      <c r="AA214" t="s">
        <v>497</v>
      </c>
      <c r="AB214" t="s">
        <v>39</v>
      </c>
      <c r="AC214">
        <v>8</v>
      </c>
      <c r="AD214" t="s">
        <v>63</v>
      </c>
      <c r="AE214">
        <v>912</v>
      </c>
      <c r="AF214" t="s">
        <v>41</v>
      </c>
      <c r="AG214" t="s">
        <v>82</v>
      </c>
    </row>
    <row r="215" spans="1:33" x14ac:dyDescent="0.3">
      <c r="A215" t="s">
        <v>498</v>
      </c>
      <c r="B215" t="s">
        <v>45</v>
      </c>
      <c r="C215" t="s">
        <v>46</v>
      </c>
      <c r="D215" t="s">
        <v>31</v>
      </c>
      <c r="E215" t="s">
        <v>56</v>
      </c>
      <c r="F215">
        <v>4238</v>
      </c>
      <c r="G215">
        <v>6</v>
      </c>
      <c r="H215">
        <v>3983.72</v>
      </c>
      <c r="I215">
        <v>2648</v>
      </c>
      <c r="J215">
        <v>51</v>
      </c>
      <c r="K215">
        <f>super_shop_dataset[[#This Row],[Sold_Quantity]]*super_shop_dataset[[#This Row],[Purchase_Cost_in_$]]</f>
        <v>135048</v>
      </c>
      <c r="L215" t="s">
        <v>10287</v>
      </c>
      <c r="M215">
        <v>187</v>
      </c>
      <c r="N215">
        <v>3.9</v>
      </c>
      <c r="O2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5">
        <v>2</v>
      </c>
      <c r="Q215" t="s">
        <v>60</v>
      </c>
      <c r="R215" s="2">
        <v>45871</v>
      </c>
      <c r="S215" s="2">
        <v>45505</v>
      </c>
      <c r="T215" t="s">
        <v>89</v>
      </c>
      <c r="U215">
        <v>26</v>
      </c>
      <c r="V215">
        <v>46</v>
      </c>
      <c r="W2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5" t="s">
        <v>50</v>
      </c>
      <c r="Y215" t="s">
        <v>68</v>
      </c>
      <c r="Z215" t="s">
        <v>51</v>
      </c>
      <c r="AA215" t="s">
        <v>499</v>
      </c>
      <c r="AB215" t="s">
        <v>39</v>
      </c>
      <c r="AC215">
        <v>12</v>
      </c>
      <c r="AD215" t="s">
        <v>40</v>
      </c>
      <c r="AE215">
        <v>423</v>
      </c>
      <c r="AF215" t="s">
        <v>41</v>
      </c>
      <c r="AG215" t="s">
        <v>55</v>
      </c>
    </row>
    <row r="216" spans="1:33" x14ac:dyDescent="0.3">
      <c r="A216" t="s">
        <v>500</v>
      </c>
      <c r="B216" t="s">
        <v>29</v>
      </c>
      <c r="C216" t="s">
        <v>30</v>
      </c>
      <c r="D216" t="s">
        <v>58</v>
      </c>
      <c r="E216" t="s">
        <v>32</v>
      </c>
      <c r="F216">
        <v>754</v>
      </c>
      <c r="G216">
        <v>15</v>
      </c>
      <c r="H216">
        <v>640.9</v>
      </c>
      <c r="I216">
        <v>1597</v>
      </c>
      <c r="J216">
        <v>33</v>
      </c>
      <c r="K216">
        <f>super_shop_dataset[[#This Row],[Sold_Quantity]]*super_shop_dataset[[#This Row],[Purchase_Cost_in_$]]</f>
        <v>52701</v>
      </c>
      <c r="L216" t="s">
        <v>12634</v>
      </c>
      <c r="M216">
        <v>158</v>
      </c>
      <c r="N216">
        <v>3.2</v>
      </c>
      <c r="O2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6">
        <v>16</v>
      </c>
      <c r="Q216" t="s">
        <v>48</v>
      </c>
      <c r="R216" s="2">
        <v>45872</v>
      </c>
      <c r="S216" s="2">
        <v>45506</v>
      </c>
      <c r="T216" t="s">
        <v>34</v>
      </c>
      <c r="U216">
        <v>5</v>
      </c>
      <c r="V216">
        <v>26</v>
      </c>
      <c r="W2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6" t="s">
        <v>35</v>
      </c>
      <c r="Y216" t="s">
        <v>68</v>
      </c>
      <c r="Z216" t="s">
        <v>51</v>
      </c>
      <c r="AA216" t="s">
        <v>501</v>
      </c>
      <c r="AB216" t="s">
        <v>70</v>
      </c>
      <c r="AC216">
        <v>10</v>
      </c>
      <c r="AD216" t="s">
        <v>40</v>
      </c>
      <c r="AE216">
        <v>185</v>
      </c>
      <c r="AF216" t="s">
        <v>41</v>
      </c>
      <c r="AG216" t="s">
        <v>55</v>
      </c>
    </row>
    <row r="217" spans="1:33" x14ac:dyDescent="0.3">
      <c r="A217" t="s">
        <v>502</v>
      </c>
      <c r="B217" t="s">
        <v>75</v>
      </c>
      <c r="C217" t="s">
        <v>30</v>
      </c>
      <c r="D217" t="s">
        <v>58</v>
      </c>
      <c r="E217" t="s">
        <v>59</v>
      </c>
      <c r="F217">
        <v>2394</v>
      </c>
      <c r="G217">
        <v>43</v>
      </c>
      <c r="H217">
        <v>1364.58</v>
      </c>
      <c r="I217">
        <v>649</v>
      </c>
      <c r="J217">
        <v>35</v>
      </c>
      <c r="K217">
        <f>super_shop_dataset[[#This Row],[Sold_Quantity]]*super_shop_dataset[[#This Row],[Purchase_Cost_in_$]]</f>
        <v>22715</v>
      </c>
      <c r="L217" t="s">
        <v>10288</v>
      </c>
      <c r="M217">
        <v>105</v>
      </c>
      <c r="N217">
        <v>1.8</v>
      </c>
      <c r="O2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7">
        <v>85</v>
      </c>
      <c r="Q217" t="s">
        <v>48</v>
      </c>
      <c r="R217" s="2">
        <v>45873</v>
      </c>
      <c r="S217" s="2">
        <v>45507</v>
      </c>
      <c r="T217" t="s">
        <v>89</v>
      </c>
      <c r="U217">
        <v>4</v>
      </c>
      <c r="V217">
        <v>23</v>
      </c>
      <c r="W2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7" t="s">
        <v>50</v>
      </c>
      <c r="Y217" t="s">
        <v>36</v>
      </c>
      <c r="Z217" t="s">
        <v>51</v>
      </c>
      <c r="AA217" t="s">
        <v>503</v>
      </c>
      <c r="AB217" t="s">
        <v>53</v>
      </c>
      <c r="AC217">
        <v>8</v>
      </c>
      <c r="AD217" t="s">
        <v>40</v>
      </c>
      <c r="AE217">
        <v>553</v>
      </c>
      <c r="AF217" t="s">
        <v>41</v>
      </c>
      <c r="AG217" t="s">
        <v>55</v>
      </c>
    </row>
    <row r="218" spans="1:33" x14ac:dyDescent="0.3">
      <c r="A218" t="s">
        <v>504</v>
      </c>
      <c r="B218" t="s">
        <v>65</v>
      </c>
      <c r="C218" t="s">
        <v>30</v>
      </c>
      <c r="D218" t="s">
        <v>31</v>
      </c>
      <c r="E218" t="s">
        <v>56</v>
      </c>
      <c r="F218">
        <v>2924</v>
      </c>
      <c r="G218">
        <v>12</v>
      </c>
      <c r="H218">
        <v>2573.12</v>
      </c>
      <c r="I218">
        <v>3024</v>
      </c>
      <c r="J218">
        <v>61</v>
      </c>
      <c r="K218">
        <f>super_shop_dataset[[#This Row],[Sold_Quantity]]*super_shop_dataset[[#This Row],[Purchase_Cost_in_$]]</f>
        <v>184464</v>
      </c>
      <c r="L218" t="s">
        <v>12635</v>
      </c>
      <c r="M218">
        <v>120</v>
      </c>
      <c r="N218">
        <v>3.6</v>
      </c>
      <c r="O2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8">
        <v>449</v>
      </c>
      <c r="Q218" t="s">
        <v>33</v>
      </c>
      <c r="R218" s="2">
        <v>45874</v>
      </c>
      <c r="S218" s="2">
        <v>45508</v>
      </c>
      <c r="T218" t="s">
        <v>49</v>
      </c>
      <c r="U218">
        <v>29</v>
      </c>
      <c r="V218">
        <v>49</v>
      </c>
      <c r="W2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8" t="s">
        <v>50</v>
      </c>
      <c r="Y218" t="s">
        <v>61</v>
      </c>
      <c r="Z218" t="s">
        <v>76</v>
      </c>
      <c r="AA218" t="s">
        <v>505</v>
      </c>
      <c r="AB218" t="s">
        <v>53</v>
      </c>
      <c r="AC218">
        <v>11</v>
      </c>
      <c r="AD218" t="s">
        <v>63</v>
      </c>
      <c r="AE218">
        <v>499</v>
      </c>
      <c r="AF218" t="s">
        <v>41</v>
      </c>
      <c r="AG218" t="s">
        <v>82</v>
      </c>
    </row>
    <row r="219" spans="1:33" x14ac:dyDescent="0.3">
      <c r="A219" t="s">
        <v>506</v>
      </c>
      <c r="B219" t="s">
        <v>80</v>
      </c>
      <c r="C219" t="s">
        <v>72</v>
      </c>
      <c r="D219" t="s">
        <v>67</v>
      </c>
      <c r="E219" t="s">
        <v>56</v>
      </c>
      <c r="F219">
        <v>3123</v>
      </c>
      <c r="G219">
        <v>30</v>
      </c>
      <c r="H219">
        <v>2186.1</v>
      </c>
      <c r="I219">
        <v>3058</v>
      </c>
      <c r="J219">
        <v>95</v>
      </c>
      <c r="K219">
        <f>super_shop_dataset[[#This Row],[Sold_Quantity]]*super_shop_dataset[[#This Row],[Purchase_Cost_in_$]]</f>
        <v>290510</v>
      </c>
      <c r="L219" t="s">
        <v>12636</v>
      </c>
      <c r="M219">
        <v>167</v>
      </c>
      <c r="N219">
        <v>3.8</v>
      </c>
      <c r="O2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9">
        <v>101</v>
      </c>
      <c r="Q219" t="s">
        <v>60</v>
      </c>
      <c r="R219" s="2">
        <v>45875</v>
      </c>
      <c r="S219" s="2">
        <v>45509</v>
      </c>
      <c r="T219" t="s">
        <v>89</v>
      </c>
      <c r="U219">
        <v>3</v>
      </c>
      <c r="V219">
        <v>34</v>
      </c>
      <c r="W2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9" t="s">
        <v>50</v>
      </c>
      <c r="Y219" t="s">
        <v>68</v>
      </c>
      <c r="Z219" t="s">
        <v>76</v>
      </c>
      <c r="AA219" t="s">
        <v>507</v>
      </c>
      <c r="AB219" t="s">
        <v>39</v>
      </c>
      <c r="AC219">
        <v>11</v>
      </c>
      <c r="AD219" t="s">
        <v>63</v>
      </c>
      <c r="AE219">
        <v>566</v>
      </c>
      <c r="AF219" t="s">
        <v>41</v>
      </c>
      <c r="AG219" t="s">
        <v>82</v>
      </c>
    </row>
    <row r="220" spans="1:33" x14ac:dyDescent="0.3">
      <c r="A220" t="s">
        <v>508</v>
      </c>
      <c r="B220" t="s">
        <v>75</v>
      </c>
      <c r="C220" t="s">
        <v>84</v>
      </c>
      <c r="D220" t="s">
        <v>58</v>
      </c>
      <c r="E220" t="s">
        <v>32</v>
      </c>
      <c r="F220">
        <v>2785</v>
      </c>
      <c r="G220">
        <v>12</v>
      </c>
      <c r="H220">
        <v>2450.8000000000002</v>
      </c>
      <c r="I220">
        <v>378</v>
      </c>
      <c r="J220">
        <v>44</v>
      </c>
      <c r="K220">
        <f>super_shop_dataset[[#This Row],[Sold_Quantity]]*super_shop_dataset[[#This Row],[Purchase_Cost_in_$]]</f>
        <v>16632</v>
      </c>
      <c r="L220" t="s">
        <v>10289</v>
      </c>
      <c r="M220">
        <v>81</v>
      </c>
      <c r="N220">
        <v>2.5</v>
      </c>
      <c r="O2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0">
        <v>362</v>
      </c>
      <c r="Q220" t="s">
        <v>60</v>
      </c>
      <c r="R220" s="2">
        <v>45876</v>
      </c>
      <c r="S220" s="2">
        <v>45510</v>
      </c>
      <c r="T220" t="s">
        <v>49</v>
      </c>
      <c r="U220">
        <v>37</v>
      </c>
      <c r="V220">
        <v>53</v>
      </c>
      <c r="W2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0" t="s">
        <v>35</v>
      </c>
      <c r="Y220" t="s">
        <v>61</v>
      </c>
      <c r="Z220" t="s">
        <v>76</v>
      </c>
      <c r="AA220" t="s">
        <v>509</v>
      </c>
      <c r="AB220" t="s">
        <v>70</v>
      </c>
      <c r="AC220">
        <v>12</v>
      </c>
      <c r="AD220" t="s">
        <v>40</v>
      </c>
      <c r="AE220">
        <v>894</v>
      </c>
      <c r="AF220" t="s">
        <v>54</v>
      </c>
      <c r="AG220" t="s">
        <v>42</v>
      </c>
    </row>
    <row r="221" spans="1:33" x14ac:dyDescent="0.3">
      <c r="A221" t="s">
        <v>510</v>
      </c>
      <c r="B221" t="s">
        <v>75</v>
      </c>
      <c r="C221" t="s">
        <v>66</v>
      </c>
      <c r="D221" t="s">
        <v>47</v>
      </c>
      <c r="E221" t="s">
        <v>56</v>
      </c>
      <c r="F221">
        <v>1154</v>
      </c>
      <c r="G221">
        <v>1</v>
      </c>
      <c r="H221">
        <v>1142.46</v>
      </c>
      <c r="I221">
        <v>1029</v>
      </c>
      <c r="J221">
        <v>94</v>
      </c>
      <c r="K221">
        <f>super_shop_dataset[[#This Row],[Sold_Quantity]]*super_shop_dataset[[#This Row],[Purchase_Cost_in_$]]</f>
        <v>96726</v>
      </c>
      <c r="L221" t="s">
        <v>10290</v>
      </c>
      <c r="M221">
        <v>18</v>
      </c>
      <c r="N221">
        <v>1.1000000000000001</v>
      </c>
      <c r="O2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1">
        <v>316</v>
      </c>
      <c r="Q221" t="s">
        <v>48</v>
      </c>
      <c r="R221" s="2">
        <v>45877</v>
      </c>
      <c r="S221" s="2">
        <v>45511</v>
      </c>
      <c r="T221" t="s">
        <v>49</v>
      </c>
      <c r="U221">
        <v>6</v>
      </c>
      <c r="V221">
        <v>20</v>
      </c>
      <c r="W2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1" t="s">
        <v>50</v>
      </c>
      <c r="Y221" t="s">
        <v>36</v>
      </c>
      <c r="Z221" t="s">
        <v>37</v>
      </c>
      <c r="AA221" t="s">
        <v>511</v>
      </c>
      <c r="AB221" t="s">
        <v>39</v>
      </c>
      <c r="AC221">
        <v>10</v>
      </c>
      <c r="AD221" t="s">
        <v>63</v>
      </c>
      <c r="AE221">
        <v>923</v>
      </c>
      <c r="AF221" t="s">
        <v>54</v>
      </c>
      <c r="AG221" t="s">
        <v>55</v>
      </c>
    </row>
    <row r="222" spans="1:33" x14ac:dyDescent="0.3">
      <c r="A222" t="s">
        <v>512</v>
      </c>
      <c r="B222" t="s">
        <v>45</v>
      </c>
      <c r="C222" t="s">
        <v>30</v>
      </c>
      <c r="D222" t="s">
        <v>67</v>
      </c>
      <c r="E222" t="s">
        <v>43</v>
      </c>
      <c r="F222">
        <v>1986</v>
      </c>
      <c r="G222">
        <v>13</v>
      </c>
      <c r="H222">
        <v>1727.82</v>
      </c>
      <c r="I222">
        <v>2905</v>
      </c>
      <c r="J222">
        <v>1</v>
      </c>
      <c r="K222">
        <f>super_shop_dataset[[#This Row],[Sold_Quantity]]*super_shop_dataset[[#This Row],[Purchase_Cost_in_$]]</f>
        <v>2905</v>
      </c>
      <c r="L222" t="s">
        <v>12637</v>
      </c>
      <c r="M222">
        <v>130</v>
      </c>
      <c r="N222">
        <v>1.9</v>
      </c>
      <c r="O2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2">
        <v>139</v>
      </c>
      <c r="Q222" t="s">
        <v>60</v>
      </c>
      <c r="R222" s="2">
        <v>45878</v>
      </c>
      <c r="S222" s="2">
        <v>45512</v>
      </c>
      <c r="T222" t="s">
        <v>89</v>
      </c>
      <c r="U222">
        <v>27</v>
      </c>
      <c r="V222">
        <v>24</v>
      </c>
      <c r="W2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2" t="s">
        <v>50</v>
      </c>
      <c r="Y222" t="s">
        <v>61</v>
      </c>
      <c r="Z222" t="s">
        <v>51</v>
      </c>
      <c r="AA222" t="s">
        <v>513</v>
      </c>
      <c r="AB222" t="s">
        <v>70</v>
      </c>
      <c r="AC222">
        <v>10</v>
      </c>
      <c r="AD222" t="s">
        <v>63</v>
      </c>
      <c r="AE222">
        <v>498</v>
      </c>
      <c r="AF222" t="s">
        <v>78</v>
      </c>
      <c r="AG222" t="s">
        <v>55</v>
      </c>
    </row>
    <row r="223" spans="1:33" x14ac:dyDescent="0.3">
      <c r="A223" t="s">
        <v>514</v>
      </c>
      <c r="B223" t="s">
        <v>80</v>
      </c>
      <c r="C223" t="s">
        <v>30</v>
      </c>
      <c r="D223" t="s">
        <v>47</v>
      </c>
      <c r="E223" t="s">
        <v>32</v>
      </c>
      <c r="F223">
        <v>3238</v>
      </c>
      <c r="G223">
        <v>48</v>
      </c>
      <c r="H223">
        <v>1683.76</v>
      </c>
      <c r="I223">
        <v>1863</v>
      </c>
      <c r="J223">
        <v>38</v>
      </c>
      <c r="K223">
        <f>super_shop_dataset[[#This Row],[Sold_Quantity]]*super_shop_dataset[[#This Row],[Purchase_Cost_in_$]]</f>
        <v>70794</v>
      </c>
      <c r="L223" t="s">
        <v>12638</v>
      </c>
      <c r="M223">
        <v>48</v>
      </c>
      <c r="N223">
        <v>4.5</v>
      </c>
      <c r="O2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3">
        <v>278</v>
      </c>
      <c r="Q223" t="s">
        <v>48</v>
      </c>
      <c r="R223" s="2">
        <v>45879</v>
      </c>
      <c r="S223" s="2">
        <v>45513</v>
      </c>
      <c r="T223" t="s">
        <v>49</v>
      </c>
      <c r="U223">
        <v>36</v>
      </c>
      <c r="V223">
        <v>19</v>
      </c>
      <c r="W2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3" t="s">
        <v>35</v>
      </c>
      <c r="Y223" t="s">
        <v>36</v>
      </c>
      <c r="Z223" t="s">
        <v>37</v>
      </c>
      <c r="AA223" t="s">
        <v>515</v>
      </c>
      <c r="AB223" t="s">
        <v>39</v>
      </c>
      <c r="AC223">
        <v>9</v>
      </c>
      <c r="AD223" t="s">
        <v>40</v>
      </c>
      <c r="AE223">
        <v>636</v>
      </c>
      <c r="AF223" t="s">
        <v>78</v>
      </c>
      <c r="AG223" t="s">
        <v>42</v>
      </c>
    </row>
    <row r="224" spans="1:33" x14ac:dyDescent="0.3">
      <c r="A224" t="s">
        <v>516</v>
      </c>
      <c r="B224" t="s">
        <v>75</v>
      </c>
      <c r="C224" t="s">
        <v>66</v>
      </c>
      <c r="D224" t="s">
        <v>96</v>
      </c>
      <c r="E224" t="s">
        <v>43</v>
      </c>
      <c r="F224">
        <v>864</v>
      </c>
      <c r="G224">
        <v>32</v>
      </c>
      <c r="H224">
        <v>587.52</v>
      </c>
      <c r="I224">
        <v>503</v>
      </c>
      <c r="J224">
        <v>46</v>
      </c>
      <c r="K224">
        <f>super_shop_dataset[[#This Row],[Sold_Quantity]]*super_shop_dataset[[#This Row],[Purchase_Cost_in_$]]</f>
        <v>23138</v>
      </c>
      <c r="L224" t="s">
        <v>10291</v>
      </c>
      <c r="M224">
        <v>14</v>
      </c>
      <c r="N224">
        <v>2.9</v>
      </c>
      <c r="O2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4">
        <v>21</v>
      </c>
      <c r="Q224" t="s">
        <v>48</v>
      </c>
      <c r="R224" s="2">
        <v>45880</v>
      </c>
      <c r="S224" s="2">
        <v>45514</v>
      </c>
      <c r="T224" t="s">
        <v>89</v>
      </c>
      <c r="U224">
        <v>3</v>
      </c>
      <c r="V224">
        <v>51</v>
      </c>
      <c r="W2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4" t="s">
        <v>50</v>
      </c>
      <c r="Y224" t="s">
        <v>68</v>
      </c>
      <c r="Z224" t="s">
        <v>37</v>
      </c>
      <c r="AA224" t="s">
        <v>517</v>
      </c>
      <c r="AB224" t="s">
        <v>53</v>
      </c>
      <c r="AC224">
        <v>6</v>
      </c>
      <c r="AD224" t="s">
        <v>40</v>
      </c>
      <c r="AE224">
        <v>670</v>
      </c>
      <c r="AF224" t="s">
        <v>41</v>
      </c>
      <c r="AG224" t="s">
        <v>82</v>
      </c>
    </row>
    <row r="225" spans="1:33" x14ac:dyDescent="0.3">
      <c r="A225" t="s">
        <v>518</v>
      </c>
      <c r="B225" t="s">
        <v>45</v>
      </c>
      <c r="C225" t="s">
        <v>84</v>
      </c>
      <c r="D225" t="s">
        <v>47</v>
      </c>
      <c r="E225" t="s">
        <v>59</v>
      </c>
      <c r="F225">
        <v>3856</v>
      </c>
      <c r="G225">
        <v>13</v>
      </c>
      <c r="H225">
        <v>3354.72</v>
      </c>
      <c r="I225">
        <v>3598</v>
      </c>
      <c r="J225">
        <v>46</v>
      </c>
      <c r="K225">
        <f>super_shop_dataset[[#This Row],[Sold_Quantity]]*super_shop_dataset[[#This Row],[Purchase_Cost_in_$]]</f>
        <v>165508</v>
      </c>
      <c r="L225" t="s">
        <v>12639</v>
      </c>
      <c r="M225">
        <v>3</v>
      </c>
      <c r="N225">
        <v>4.5999999999999996</v>
      </c>
      <c r="O2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5">
        <v>56</v>
      </c>
      <c r="Q225" t="s">
        <v>33</v>
      </c>
      <c r="R225" s="2">
        <v>45881</v>
      </c>
      <c r="S225" s="2">
        <v>45515</v>
      </c>
      <c r="T225" t="s">
        <v>89</v>
      </c>
      <c r="U225">
        <v>42</v>
      </c>
      <c r="V225">
        <v>19</v>
      </c>
      <c r="W2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5" t="s">
        <v>50</v>
      </c>
      <c r="Y225" t="s">
        <v>68</v>
      </c>
      <c r="Z225" t="s">
        <v>76</v>
      </c>
      <c r="AA225" t="s">
        <v>519</v>
      </c>
      <c r="AB225" t="s">
        <v>39</v>
      </c>
      <c r="AC225">
        <v>7</v>
      </c>
      <c r="AD225" t="s">
        <v>63</v>
      </c>
      <c r="AE225">
        <v>316</v>
      </c>
      <c r="AF225" t="s">
        <v>54</v>
      </c>
      <c r="AG225" t="s">
        <v>42</v>
      </c>
    </row>
    <row r="226" spans="1:33" x14ac:dyDescent="0.3">
      <c r="A226" t="s">
        <v>520</v>
      </c>
      <c r="B226" t="s">
        <v>65</v>
      </c>
      <c r="C226" t="s">
        <v>84</v>
      </c>
      <c r="D226" t="s">
        <v>31</v>
      </c>
      <c r="E226" t="s">
        <v>43</v>
      </c>
      <c r="F226">
        <v>2226</v>
      </c>
      <c r="G226">
        <v>45</v>
      </c>
      <c r="H226">
        <v>1224.3</v>
      </c>
      <c r="I226">
        <v>2387</v>
      </c>
      <c r="J226">
        <v>49</v>
      </c>
      <c r="K226">
        <f>super_shop_dataset[[#This Row],[Sold_Quantity]]*super_shop_dataset[[#This Row],[Purchase_Cost_in_$]]</f>
        <v>116963</v>
      </c>
      <c r="L226" t="s">
        <v>12640</v>
      </c>
      <c r="M226">
        <v>97</v>
      </c>
      <c r="N226">
        <v>1.5</v>
      </c>
      <c r="O2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6">
        <v>325</v>
      </c>
      <c r="Q226" t="s">
        <v>48</v>
      </c>
      <c r="R226" s="2">
        <v>45882</v>
      </c>
      <c r="S226" s="2">
        <v>45516</v>
      </c>
      <c r="T226" t="s">
        <v>49</v>
      </c>
      <c r="U226">
        <v>1</v>
      </c>
      <c r="V226">
        <v>38</v>
      </c>
      <c r="W2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6" t="s">
        <v>35</v>
      </c>
      <c r="Y226" t="s">
        <v>61</v>
      </c>
      <c r="Z226" t="s">
        <v>76</v>
      </c>
      <c r="AA226" t="s">
        <v>521</v>
      </c>
      <c r="AB226" t="s">
        <v>39</v>
      </c>
      <c r="AC226">
        <v>12</v>
      </c>
      <c r="AD226" t="s">
        <v>63</v>
      </c>
      <c r="AE226">
        <v>111</v>
      </c>
      <c r="AF226" t="s">
        <v>78</v>
      </c>
      <c r="AG226" t="s">
        <v>82</v>
      </c>
    </row>
    <row r="227" spans="1:33" x14ac:dyDescent="0.3">
      <c r="A227" t="s">
        <v>522</v>
      </c>
      <c r="B227" t="s">
        <v>65</v>
      </c>
      <c r="C227" t="s">
        <v>46</v>
      </c>
      <c r="D227" t="s">
        <v>47</v>
      </c>
      <c r="E227" t="s">
        <v>56</v>
      </c>
      <c r="F227">
        <v>3613</v>
      </c>
      <c r="G227">
        <v>32</v>
      </c>
      <c r="H227">
        <v>2456.84</v>
      </c>
      <c r="I227">
        <v>2564</v>
      </c>
      <c r="J227">
        <v>72</v>
      </c>
      <c r="K227">
        <f>super_shop_dataset[[#This Row],[Sold_Quantity]]*super_shop_dataset[[#This Row],[Purchase_Cost_in_$]]</f>
        <v>184608</v>
      </c>
      <c r="L227" t="s">
        <v>12641</v>
      </c>
      <c r="M227">
        <v>153</v>
      </c>
      <c r="N227">
        <v>1.5</v>
      </c>
      <c r="O2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7">
        <v>397</v>
      </c>
      <c r="Q227" t="s">
        <v>33</v>
      </c>
      <c r="R227" s="2">
        <v>45883</v>
      </c>
      <c r="S227" s="2">
        <v>45517</v>
      </c>
      <c r="T227" t="s">
        <v>89</v>
      </c>
      <c r="U227">
        <v>7</v>
      </c>
      <c r="V227">
        <v>47</v>
      </c>
      <c r="W2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7" t="s">
        <v>35</v>
      </c>
      <c r="Y227" t="s">
        <v>61</v>
      </c>
      <c r="Z227" t="s">
        <v>51</v>
      </c>
      <c r="AA227" t="s">
        <v>523</v>
      </c>
      <c r="AB227" t="s">
        <v>39</v>
      </c>
      <c r="AC227">
        <v>13</v>
      </c>
      <c r="AD227" t="s">
        <v>40</v>
      </c>
      <c r="AE227">
        <v>437</v>
      </c>
      <c r="AF227" t="s">
        <v>41</v>
      </c>
      <c r="AG227" t="s">
        <v>82</v>
      </c>
    </row>
    <row r="228" spans="1:33" x14ac:dyDescent="0.3">
      <c r="A228" t="s">
        <v>524</v>
      </c>
      <c r="B228" t="s">
        <v>75</v>
      </c>
      <c r="C228" t="s">
        <v>84</v>
      </c>
      <c r="D228" t="s">
        <v>58</v>
      </c>
      <c r="E228" t="s">
        <v>56</v>
      </c>
      <c r="F228">
        <v>1561</v>
      </c>
      <c r="G228">
        <v>3</v>
      </c>
      <c r="H228">
        <v>1514.17</v>
      </c>
      <c r="I228">
        <v>3917</v>
      </c>
      <c r="J228">
        <v>22</v>
      </c>
      <c r="K228">
        <f>super_shop_dataset[[#This Row],[Sold_Quantity]]*super_shop_dataset[[#This Row],[Purchase_Cost_in_$]]</f>
        <v>86174</v>
      </c>
      <c r="L228" t="s">
        <v>12642</v>
      </c>
      <c r="M228">
        <v>88</v>
      </c>
      <c r="N228">
        <v>3.9</v>
      </c>
      <c r="O2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8">
        <v>283</v>
      </c>
      <c r="Q228" t="s">
        <v>60</v>
      </c>
      <c r="R228" s="2">
        <v>45884</v>
      </c>
      <c r="S228" s="2">
        <v>45518</v>
      </c>
      <c r="T228" t="s">
        <v>49</v>
      </c>
      <c r="U228">
        <v>17</v>
      </c>
      <c r="V228">
        <v>42</v>
      </c>
      <c r="W2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8" t="s">
        <v>50</v>
      </c>
      <c r="Y228" t="s">
        <v>68</v>
      </c>
      <c r="Z228" t="s">
        <v>76</v>
      </c>
      <c r="AA228" t="s">
        <v>525</v>
      </c>
      <c r="AB228" t="s">
        <v>53</v>
      </c>
      <c r="AC228">
        <v>2</v>
      </c>
      <c r="AD228" t="s">
        <v>40</v>
      </c>
      <c r="AE228">
        <v>685</v>
      </c>
      <c r="AF228" t="s">
        <v>78</v>
      </c>
      <c r="AG228" t="s">
        <v>42</v>
      </c>
    </row>
    <row r="229" spans="1:33" x14ac:dyDescent="0.3">
      <c r="A229" t="s">
        <v>526</v>
      </c>
      <c r="B229" t="s">
        <v>75</v>
      </c>
      <c r="C229" t="s">
        <v>84</v>
      </c>
      <c r="D229" t="s">
        <v>58</v>
      </c>
      <c r="E229" t="s">
        <v>43</v>
      </c>
      <c r="F229">
        <v>3555</v>
      </c>
      <c r="G229">
        <v>14</v>
      </c>
      <c r="H229">
        <v>3057.3</v>
      </c>
      <c r="I229">
        <v>3736</v>
      </c>
      <c r="J229">
        <v>60</v>
      </c>
      <c r="K229">
        <f>super_shop_dataset[[#This Row],[Sold_Quantity]]*super_shop_dataset[[#This Row],[Purchase_Cost_in_$]]</f>
        <v>224160</v>
      </c>
      <c r="L229" t="s">
        <v>12643</v>
      </c>
      <c r="M229">
        <v>95</v>
      </c>
      <c r="N229">
        <v>4.4000000000000004</v>
      </c>
      <c r="O2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9">
        <v>8</v>
      </c>
      <c r="Q229" t="s">
        <v>33</v>
      </c>
      <c r="R229" s="2">
        <v>45885</v>
      </c>
      <c r="S229" s="2">
        <v>45519</v>
      </c>
      <c r="T229" t="s">
        <v>34</v>
      </c>
      <c r="U229">
        <v>44</v>
      </c>
      <c r="V229">
        <v>29</v>
      </c>
      <c r="W2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9" t="s">
        <v>35</v>
      </c>
      <c r="Y229" t="s">
        <v>36</v>
      </c>
      <c r="Z229" t="s">
        <v>76</v>
      </c>
      <c r="AA229" t="s">
        <v>527</v>
      </c>
      <c r="AB229" t="s">
        <v>70</v>
      </c>
      <c r="AC229">
        <v>5</v>
      </c>
      <c r="AD229" t="s">
        <v>63</v>
      </c>
      <c r="AE229">
        <v>676</v>
      </c>
      <c r="AF229" t="s">
        <v>41</v>
      </c>
      <c r="AG229" t="s">
        <v>42</v>
      </c>
    </row>
    <row r="230" spans="1:33" x14ac:dyDescent="0.3">
      <c r="A230" t="s">
        <v>528</v>
      </c>
      <c r="B230" t="s">
        <v>65</v>
      </c>
      <c r="C230" t="s">
        <v>46</v>
      </c>
      <c r="D230" t="s">
        <v>67</v>
      </c>
      <c r="E230" t="s">
        <v>56</v>
      </c>
      <c r="F230">
        <v>4690</v>
      </c>
      <c r="G230">
        <v>8</v>
      </c>
      <c r="H230">
        <v>4314.8</v>
      </c>
      <c r="I230">
        <v>2742</v>
      </c>
      <c r="J230">
        <v>74</v>
      </c>
      <c r="K230">
        <f>super_shop_dataset[[#This Row],[Sold_Quantity]]*super_shop_dataset[[#This Row],[Purchase_Cost_in_$]]</f>
        <v>202908</v>
      </c>
      <c r="L230" t="s">
        <v>10292</v>
      </c>
      <c r="M230">
        <v>80</v>
      </c>
      <c r="N230">
        <v>2.6</v>
      </c>
      <c r="O2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0">
        <v>98</v>
      </c>
      <c r="Q230" t="s">
        <v>48</v>
      </c>
      <c r="R230" s="2">
        <v>45886</v>
      </c>
      <c r="S230" s="2">
        <v>45520</v>
      </c>
      <c r="T230" t="s">
        <v>49</v>
      </c>
      <c r="U230">
        <v>37</v>
      </c>
      <c r="V230">
        <v>21</v>
      </c>
      <c r="W2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0" t="s">
        <v>35</v>
      </c>
      <c r="Y230" t="s">
        <v>61</v>
      </c>
      <c r="Z230" t="s">
        <v>76</v>
      </c>
      <c r="AA230" t="s">
        <v>529</v>
      </c>
      <c r="AB230" t="s">
        <v>53</v>
      </c>
      <c r="AC230">
        <v>2</v>
      </c>
      <c r="AD230" t="s">
        <v>63</v>
      </c>
      <c r="AE230">
        <v>954</v>
      </c>
      <c r="AF230" t="s">
        <v>41</v>
      </c>
      <c r="AG230" t="s">
        <v>42</v>
      </c>
    </row>
    <row r="231" spans="1:33" x14ac:dyDescent="0.3">
      <c r="A231" t="s">
        <v>530</v>
      </c>
      <c r="B231" t="s">
        <v>45</v>
      </c>
      <c r="C231" t="s">
        <v>72</v>
      </c>
      <c r="D231" t="s">
        <v>67</v>
      </c>
      <c r="E231" t="s">
        <v>32</v>
      </c>
      <c r="F231">
        <v>4292</v>
      </c>
      <c r="G231">
        <v>24</v>
      </c>
      <c r="H231">
        <v>3261.92</v>
      </c>
      <c r="I231">
        <v>273</v>
      </c>
      <c r="J231">
        <v>56</v>
      </c>
      <c r="K231">
        <f>super_shop_dataset[[#This Row],[Sold_Quantity]]*super_shop_dataset[[#This Row],[Purchase_Cost_in_$]]</f>
        <v>15288</v>
      </c>
      <c r="L231" t="s">
        <v>10293</v>
      </c>
      <c r="M231">
        <v>14</v>
      </c>
      <c r="N231">
        <v>3.4</v>
      </c>
      <c r="O2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1">
        <v>39</v>
      </c>
      <c r="Q231" t="s">
        <v>48</v>
      </c>
      <c r="R231" s="2">
        <v>45887</v>
      </c>
      <c r="S231" s="2">
        <v>45521</v>
      </c>
      <c r="T231" t="s">
        <v>34</v>
      </c>
      <c r="U231">
        <v>23</v>
      </c>
      <c r="V231">
        <v>51</v>
      </c>
      <c r="W2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1" t="s">
        <v>50</v>
      </c>
      <c r="Y231" t="s">
        <v>61</v>
      </c>
      <c r="Z231" t="s">
        <v>76</v>
      </c>
      <c r="AA231" t="s">
        <v>531</v>
      </c>
      <c r="AB231" t="s">
        <v>39</v>
      </c>
      <c r="AC231">
        <v>14</v>
      </c>
      <c r="AD231" t="s">
        <v>63</v>
      </c>
      <c r="AE231">
        <v>897</v>
      </c>
      <c r="AF231" t="s">
        <v>54</v>
      </c>
      <c r="AG231" t="s">
        <v>82</v>
      </c>
    </row>
    <row r="232" spans="1:33" x14ac:dyDescent="0.3">
      <c r="A232" t="s">
        <v>532</v>
      </c>
      <c r="B232" t="s">
        <v>29</v>
      </c>
      <c r="C232" t="s">
        <v>66</v>
      </c>
      <c r="D232" t="s">
        <v>96</v>
      </c>
      <c r="E232" t="s">
        <v>32</v>
      </c>
      <c r="F232">
        <v>1220</v>
      </c>
      <c r="G232">
        <v>4</v>
      </c>
      <c r="H232">
        <v>1171.2</v>
      </c>
      <c r="I232">
        <v>2729</v>
      </c>
      <c r="J232">
        <v>7</v>
      </c>
      <c r="K232">
        <f>super_shop_dataset[[#This Row],[Sold_Quantity]]*super_shop_dataset[[#This Row],[Purchase_Cost_in_$]]</f>
        <v>19103</v>
      </c>
      <c r="L232" t="s">
        <v>12644</v>
      </c>
      <c r="M232">
        <v>14</v>
      </c>
      <c r="N232">
        <v>2.8</v>
      </c>
      <c r="O2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2">
        <v>15</v>
      </c>
      <c r="Q232" t="s">
        <v>48</v>
      </c>
      <c r="R232" s="2">
        <v>45888</v>
      </c>
      <c r="S232" s="2">
        <v>45522</v>
      </c>
      <c r="T232" t="s">
        <v>89</v>
      </c>
      <c r="U232">
        <v>12</v>
      </c>
      <c r="V232">
        <v>33</v>
      </c>
      <c r="W2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2" t="s">
        <v>50</v>
      </c>
      <c r="Y232" t="s">
        <v>61</v>
      </c>
      <c r="Z232" t="s">
        <v>76</v>
      </c>
      <c r="AA232" t="s">
        <v>533</v>
      </c>
      <c r="AB232" t="s">
        <v>53</v>
      </c>
      <c r="AC232">
        <v>12</v>
      </c>
      <c r="AD232" t="s">
        <v>63</v>
      </c>
      <c r="AE232">
        <v>752</v>
      </c>
      <c r="AF232" t="s">
        <v>78</v>
      </c>
      <c r="AG232" t="s">
        <v>42</v>
      </c>
    </row>
    <row r="233" spans="1:33" x14ac:dyDescent="0.3">
      <c r="A233" t="s">
        <v>534</v>
      </c>
      <c r="B233" t="s">
        <v>65</v>
      </c>
      <c r="C233" t="s">
        <v>46</v>
      </c>
      <c r="D233" t="s">
        <v>58</v>
      </c>
      <c r="E233" t="s">
        <v>32</v>
      </c>
      <c r="F233">
        <v>2886</v>
      </c>
      <c r="G233">
        <v>21</v>
      </c>
      <c r="H233">
        <v>2279.94</v>
      </c>
      <c r="I233">
        <v>2939</v>
      </c>
      <c r="J233">
        <v>29</v>
      </c>
      <c r="K233">
        <f>super_shop_dataset[[#This Row],[Sold_Quantity]]*super_shop_dataset[[#This Row],[Purchase_Cost_in_$]]</f>
        <v>85231</v>
      </c>
      <c r="L233" t="s">
        <v>12645</v>
      </c>
      <c r="M233">
        <v>136</v>
      </c>
      <c r="N233">
        <v>4.9000000000000004</v>
      </c>
      <c r="O2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3">
        <v>321</v>
      </c>
      <c r="Q233" t="s">
        <v>48</v>
      </c>
      <c r="R233" s="2">
        <v>45889</v>
      </c>
      <c r="S233" s="2">
        <v>45523</v>
      </c>
      <c r="T233" t="s">
        <v>34</v>
      </c>
      <c r="U233">
        <v>41</v>
      </c>
      <c r="V233">
        <v>32</v>
      </c>
      <c r="W2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3" t="s">
        <v>50</v>
      </c>
      <c r="Y233" t="s">
        <v>36</v>
      </c>
      <c r="Z233" t="s">
        <v>51</v>
      </c>
      <c r="AA233" t="s">
        <v>535</v>
      </c>
      <c r="AB233" t="s">
        <v>39</v>
      </c>
      <c r="AC233">
        <v>13</v>
      </c>
      <c r="AD233" t="s">
        <v>63</v>
      </c>
      <c r="AE233">
        <v>127</v>
      </c>
      <c r="AF233" t="s">
        <v>78</v>
      </c>
      <c r="AG233" t="s">
        <v>55</v>
      </c>
    </row>
    <row r="234" spans="1:33" x14ac:dyDescent="0.3">
      <c r="A234" t="s">
        <v>536</v>
      </c>
      <c r="B234" t="s">
        <v>65</v>
      </c>
      <c r="C234" t="s">
        <v>30</v>
      </c>
      <c r="D234" t="s">
        <v>58</v>
      </c>
      <c r="E234" t="s">
        <v>43</v>
      </c>
      <c r="F234">
        <v>4326</v>
      </c>
      <c r="G234">
        <v>41</v>
      </c>
      <c r="H234">
        <v>2552.34</v>
      </c>
      <c r="I234">
        <v>672</v>
      </c>
      <c r="J234">
        <v>94</v>
      </c>
      <c r="K234">
        <f>super_shop_dataset[[#This Row],[Sold_Quantity]]*super_shop_dataset[[#This Row],[Purchase_Cost_in_$]]</f>
        <v>63168</v>
      </c>
      <c r="L234" t="s">
        <v>10294</v>
      </c>
      <c r="M234">
        <v>76</v>
      </c>
      <c r="N234">
        <v>4.9000000000000004</v>
      </c>
      <c r="O2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4">
        <v>184</v>
      </c>
      <c r="Q234" t="s">
        <v>48</v>
      </c>
      <c r="R234" s="2">
        <v>45890</v>
      </c>
      <c r="S234" s="2">
        <v>45524</v>
      </c>
      <c r="T234" t="s">
        <v>89</v>
      </c>
      <c r="U234">
        <v>10</v>
      </c>
      <c r="V234">
        <v>60</v>
      </c>
      <c r="W2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4" t="s">
        <v>50</v>
      </c>
      <c r="Y234" t="s">
        <v>61</v>
      </c>
      <c r="Z234" t="s">
        <v>76</v>
      </c>
      <c r="AA234" t="s">
        <v>537</v>
      </c>
      <c r="AB234" t="s">
        <v>53</v>
      </c>
      <c r="AC234">
        <v>5</v>
      </c>
      <c r="AD234" t="s">
        <v>63</v>
      </c>
      <c r="AE234">
        <v>906</v>
      </c>
      <c r="AF234" t="s">
        <v>54</v>
      </c>
      <c r="AG234" t="s">
        <v>82</v>
      </c>
    </row>
    <row r="235" spans="1:33" x14ac:dyDescent="0.3">
      <c r="A235" t="s">
        <v>538</v>
      </c>
      <c r="B235" t="s">
        <v>80</v>
      </c>
      <c r="C235" t="s">
        <v>46</v>
      </c>
      <c r="D235" t="s">
        <v>58</v>
      </c>
      <c r="E235" t="s">
        <v>59</v>
      </c>
      <c r="F235">
        <v>527</v>
      </c>
      <c r="G235">
        <v>19</v>
      </c>
      <c r="H235">
        <v>426.87</v>
      </c>
      <c r="I235">
        <v>2760</v>
      </c>
      <c r="J235">
        <v>4</v>
      </c>
      <c r="K235">
        <f>super_shop_dataset[[#This Row],[Sold_Quantity]]*super_shop_dataset[[#This Row],[Purchase_Cost_in_$]]</f>
        <v>11040</v>
      </c>
      <c r="L235" t="s">
        <v>12646</v>
      </c>
      <c r="M235">
        <v>150</v>
      </c>
      <c r="N235">
        <v>1.6</v>
      </c>
      <c r="O2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5">
        <v>474</v>
      </c>
      <c r="Q235" t="s">
        <v>60</v>
      </c>
      <c r="R235" s="2">
        <v>45891</v>
      </c>
      <c r="S235" s="2">
        <v>45525</v>
      </c>
      <c r="T235" t="s">
        <v>49</v>
      </c>
      <c r="U235">
        <v>43</v>
      </c>
      <c r="V235">
        <v>54</v>
      </c>
      <c r="W2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5" t="s">
        <v>35</v>
      </c>
      <c r="Y235" t="s">
        <v>36</v>
      </c>
      <c r="Z235" t="s">
        <v>76</v>
      </c>
      <c r="AA235" t="s">
        <v>539</v>
      </c>
      <c r="AB235" t="s">
        <v>39</v>
      </c>
      <c r="AC235">
        <v>2</v>
      </c>
      <c r="AD235" t="s">
        <v>63</v>
      </c>
      <c r="AE235">
        <v>324</v>
      </c>
      <c r="AF235" t="s">
        <v>41</v>
      </c>
      <c r="AG235" t="s">
        <v>42</v>
      </c>
    </row>
    <row r="236" spans="1:33" x14ac:dyDescent="0.3">
      <c r="A236" t="s">
        <v>540</v>
      </c>
      <c r="B236" t="s">
        <v>29</v>
      </c>
      <c r="C236" t="s">
        <v>66</v>
      </c>
      <c r="D236" t="s">
        <v>58</v>
      </c>
      <c r="E236" t="s">
        <v>56</v>
      </c>
      <c r="F236">
        <v>3157</v>
      </c>
      <c r="G236">
        <v>2</v>
      </c>
      <c r="H236">
        <v>3093.86</v>
      </c>
      <c r="I236">
        <v>3383</v>
      </c>
      <c r="J236">
        <v>92</v>
      </c>
      <c r="K236">
        <f>super_shop_dataset[[#This Row],[Sold_Quantity]]*super_shop_dataset[[#This Row],[Purchase_Cost_in_$]]</f>
        <v>311236</v>
      </c>
      <c r="L236" t="s">
        <v>12647</v>
      </c>
      <c r="M236">
        <v>103</v>
      </c>
      <c r="N236">
        <v>3.2</v>
      </c>
      <c r="O2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6">
        <v>49</v>
      </c>
      <c r="Q236" t="s">
        <v>33</v>
      </c>
      <c r="R236" s="2">
        <v>45892</v>
      </c>
      <c r="S236" s="2">
        <v>45526</v>
      </c>
      <c r="T236" t="s">
        <v>49</v>
      </c>
      <c r="U236">
        <v>10</v>
      </c>
      <c r="V236">
        <v>56</v>
      </c>
      <c r="W2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6" t="s">
        <v>35</v>
      </c>
      <c r="Y236" t="s">
        <v>68</v>
      </c>
      <c r="Z236" t="s">
        <v>37</v>
      </c>
      <c r="AA236" t="s">
        <v>541</v>
      </c>
      <c r="AB236" t="s">
        <v>39</v>
      </c>
      <c r="AC236">
        <v>13</v>
      </c>
      <c r="AD236" t="s">
        <v>40</v>
      </c>
      <c r="AE236">
        <v>993</v>
      </c>
      <c r="AF236" t="s">
        <v>41</v>
      </c>
      <c r="AG236" t="s">
        <v>42</v>
      </c>
    </row>
    <row r="237" spans="1:33" x14ac:dyDescent="0.3">
      <c r="A237" t="s">
        <v>542</v>
      </c>
      <c r="B237" t="s">
        <v>65</v>
      </c>
      <c r="C237" t="s">
        <v>72</v>
      </c>
      <c r="D237" t="s">
        <v>67</v>
      </c>
      <c r="E237" t="s">
        <v>43</v>
      </c>
      <c r="F237">
        <v>959</v>
      </c>
      <c r="G237">
        <v>16</v>
      </c>
      <c r="H237">
        <v>805.56</v>
      </c>
      <c r="I237">
        <v>321</v>
      </c>
      <c r="J237">
        <v>19</v>
      </c>
      <c r="K237">
        <f>super_shop_dataset[[#This Row],[Sold_Quantity]]*super_shop_dataset[[#This Row],[Purchase_Cost_in_$]]</f>
        <v>6099</v>
      </c>
      <c r="L237" t="s">
        <v>10295</v>
      </c>
      <c r="M237">
        <v>140</v>
      </c>
      <c r="N237">
        <v>3.8</v>
      </c>
      <c r="O2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7">
        <v>499</v>
      </c>
      <c r="Q237" t="s">
        <v>33</v>
      </c>
      <c r="R237" s="2">
        <v>45893</v>
      </c>
      <c r="S237" s="2">
        <v>45527</v>
      </c>
      <c r="T237" t="s">
        <v>34</v>
      </c>
      <c r="U237">
        <v>22</v>
      </c>
      <c r="V237">
        <v>61</v>
      </c>
      <c r="W2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7" t="s">
        <v>50</v>
      </c>
      <c r="Y237" t="s">
        <v>68</v>
      </c>
      <c r="Z237" t="s">
        <v>37</v>
      </c>
      <c r="AA237" t="s">
        <v>543</v>
      </c>
      <c r="AB237" t="s">
        <v>70</v>
      </c>
      <c r="AC237">
        <v>1</v>
      </c>
      <c r="AD237" t="s">
        <v>63</v>
      </c>
      <c r="AE237">
        <v>705</v>
      </c>
      <c r="AF237" t="s">
        <v>54</v>
      </c>
      <c r="AG237" t="s">
        <v>42</v>
      </c>
    </row>
    <row r="238" spans="1:33" x14ac:dyDescent="0.3">
      <c r="A238" t="s">
        <v>544</v>
      </c>
      <c r="B238" t="s">
        <v>45</v>
      </c>
      <c r="C238" t="s">
        <v>30</v>
      </c>
      <c r="D238" t="s">
        <v>31</v>
      </c>
      <c r="E238" t="s">
        <v>43</v>
      </c>
      <c r="F238">
        <v>4245</v>
      </c>
      <c r="G238">
        <v>43</v>
      </c>
      <c r="H238">
        <v>2419.65</v>
      </c>
      <c r="I238">
        <v>3003</v>
      </c>
      <c r="J238">
        <v>74</v>
      </c>
      <c r="K238">
        <f>super_shop_dataset[[#This Row],[Sold_Quantity]]*super_shop_dataset[[#This Row],[Purchase_Cost_in_$]]</f>
        <v>222222</v>
      </c>
      <c r="L238" t="s">
        <v>12648</v>
      </c>
      <c r="M238">
        <v>89</v>
      </c>
      <c r="N238">
        <v>3.6</v>
      </c>
      <c r="O2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8">
        <v>262</v>
      </c>
      <c r="Q238" t="s">
        <v>60</v>
      </c>
      <c r="R238" s="2">
        <v>45894</v>
      </c>
      <c r="S238" s="2">
        <v>45528</v>
      </c>
      <c r="T238" t="s">
        <v>89</v>
      </c>
      <c r="U238">
        <v>36</v>
      </c>
      <c r="V238">
        <v>26</v>
      </c>
      <c r="W2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8" t="s">
        <v>50</v>
      </c>
      <c r="Y238" t="s">
        <v>36</v>
      </c>
      <c r="Z238" t="s">
        <v>76</v>
      </c>
      <c r="AA238" t="s">
        <v>545</v>
      </c>
      <c r="AB238" t="s">
        <v>39</v>
      </c>
      <c r="AC238">
        <v>14</v>
      </c>
      <c r="AD238" t="s">
        <v>40</v>
      </c>
      <c r="AE238">
        <v>315</v>
      </c>
      <c r="AF238" t="s">
        <v>78</v>
      </c>
      <c r="AG238" t="s">
        <v>42</v>
      </c>
    </row>
    <row r="239" spans="1:33" x14ac:dyDescent="0.3">
      <c r="A239" t="s">
        <v>546</v>
      </c>
      <c r="B239" t="s">
        <v>75</v>
      </c>
      <c r="C239" t="s">
        <v>66</v>
      </c>
      <c r="D239" t="s">
        <v>47</v>
      </c>
      <c r="E239" t="s">
        <v>56</v>
      </c>
      <c r="F239">
        <v>1045</v>
      </c>
      <c r="G239">
        <v>15</v>
      </c>
      <c r="H239">
        <v>888.25</v>
      </c>
      <c r="I239">
        <v>1629</v>
      </c>
      <c r="J239">
        <v>69</v>
      </c>
      <c r="K239">
        <f>super_shop_dataset[[#This Row],[Sold_Quantity]]*super_shop_dataset[[#This Row],[Purchase_Cost_in_$]]</f>
        <v>112401</v>
      </c>
      <c r="L239" t="s">
        <v>12649</v>
      </c>
      <c r="M239">
        <v>61</v>
      </c>
      <c r="N239">
        <v>2.4</v>
      </c>
      <c r="O2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9">
        <v>407</v>
      </c>
      <c r="Q239" t="s">
        <v>33</v>
      </c>
      <c r="R239" s="2">
        <v>45895</v>
      </c>
      <c r="S239" s="2">
        <v>45529</v>
      </c>
      <c r="T239" t="s">
        <v>34</v>
      </c>
      <c r="U239">
        <v>21</v>
      </c>
      <c r="V239">
        <v>47</v>
      </c>
      <c r="W2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9" t="s">
        <v>50</v>
      </c>
      <c r="Y239" t="s">
        <v>68</v>
      </c>
      <c r="Z239" t="s">
        <v>76</v>
      </c>
      <c r="AA239" t="s">
        <v>547</v>
      </c>
      <c r="AB239" t="s">
        <v>53</v>
      </c>
      <c r="AC239">
        <v>13</v>
      </c>
      <c r="AD239" t="s">
        <v>63</v>
      </c>
      <c r="AE239">
        <v>179</v>
      </c>
      <c r="AF239" t="s">
        <v>41</v>
      </c>
      <c r="AG239" t="s">
        <v>82</v>
      </c>
    </row>
    <row r="240" spans="1:33" x14ac:dyDescent="0.3">
      <c r="A240" t="s">
        <v>548</v>
      </c>
      <c r="B240" t="s">
        <v>65</v>
      </c>
      <c r="C240" t="s">
        <v>66</v>
      </c>
      <c r="D240" t="s">
        <v>31</v>
      </c>
      <c r="E240" t="s">
        <v>43</v>
      </c>
      <c r="F240">
        <v>4347</v>
      </c>
      <c r="G240">
        <v>41</v>
      </c>
      <c r="H240">
        <v>2564.73</v>
      </c>
      <c r="I240">
        <v>1806</v>
      </c>
      <c r="J240">
        <v>36</v>
      </c>
      <c r="K240">
        <f>super_shop_dataset[[#This Row],[Sold_Quantity]]*super_shop_dataset[[#This Row],[Purchase_Cost_in_$]]</f>
        <v>65016</v>
      </c>
      <c r="L240" t="s">
        <v>10296</v>
      </c>
      <c r="M240">
        <v>95</v>
      </c>
      <c r="N240">
        <v>1.5</v>
      </c>
      <c r="O2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0">
        <v>285</v>
      </c>
      <c r="Q240" t="s">
        <v>33</v>
      </c>
      <c r="R240" s="2">
        <v>45896</v>
      </c>
      <c r="S240" s="2">
        <v>45530</v>
      </c>
      <c r="T240" t="s">
        <v>49</v>
      </c>
      <c r="U240">
        <v>17</v>
      </c>
      <c r="V240">
        <v>45</v>
      </c>
      <c r="W2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0" t="s">
        <v>35</v>
      </c>
      <c r="Y240" t="s">
        <v>36</v>
      </c>
      <c r="Z240" t="s">
        <v>37</v>
      </c>
      <c r="AA240" t="s">
        <v>549</v>
      </c>
      <c r="AB240" t="s">
        <v>70</v>
      </c>
      <c r="AC240">
        <v>3</v>
      </c>
      <c r="AD240" t="s">
        <v>63</v>
      </c>
      <c r="AE240">
        <v>378</v>
      </c>
      <c r="AF240" t="s">
        <v>78</v>
      </c>
      <c r="AG240" t="s">
        <v>55</v>
      </c>
    </row>
    <row r="241" spans="1:33" x14ac:dyDescent="0.3">
      <c r="A241" t="s">
        <v>550</v>
      </c>
      <c r="B241" t="s">
        <v>75</v>
      </c>
      <c r="C241" t="s">
        <v>46</v>
      </c>
      <c r="D241" t="s">
        <v>58</v>
      </c>
      <c r="E241" t="s">
        <v>59</v>
      </c>
      <c r="F241">
        <v>1243</v>
      </c>
      <c r="G241">
        <v>4</v>
      </c>
      <c r="H241">
        <v>1193.28</v>
      </c>
      <c r="I241">
        <v>2933</v>
      </c>
      <c r="J241">
        <v>0</v>
      </c>
      <c r="K241">
        <f>super_shop_dataset[[#This Row],[Sold_Quantity]]*super_shop_dataset[[#This Row],[Purchase_Cost_in_$]]</f>
        <v>0</v>
      </c>
      <c r="L241" t="s">
        <v>12650</v>
      </c>
      <c r="M241">
        <v>102</v>
      </c>
      <c r="N241">
        <v>3.2</v>
      </c>
      <c r="O2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1">
        <v>258</v>
      </c>
      <c r="Q241" t="s">
        <v>60</v>
      </c>
      <c r="R241" s="2">
        <v>45897</v>
      </c>
      <c r="S241" s="2">
        <v>45531</v>
      </c>
      <c r="T241" t="s">
        <v>49</v>
      </c>
      <c r="U241">
        <v>15</v>
      </c>
      <c r="V241">
        <v>22</v>
      </c>
      <c r="W2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1" t="s">
        <v>35</v>
      </c>
      <c r="Y241" t="s">
        <v>68</v>
      </c>
      <c r="Z241" t="s">
        <v>51</v>
      </c>
      <c r="AA241" t="s">
        <v>551</v>
      </c>
      <c r="AB241" t="s">
        <v>39</v>
      </c>
      <c r="AC241">
        <v>3</v>
      </c>
      <c r="AD241" t="s">
        <v>40</v>
      </c>
      <c r="AE241">
        <v>437</v>
      </c>
      <c r="AF241" t="s">
        <v>78</v>
      </c>
      <c r="AG241" t="s">
        <v>42</v>
      </c>
    </row>
    <row r="242" spans="1:33" x14ac:dyDescent="0.3">
      <c r="A242" t="s">
        <v>552</v>
      </c>
      <c r="B242" t="s">
        <v>29</v>
      </c>
      <c r="C242" t="s">
        <v>30</v>
      </c>
      <c r="D242" t="s">
        <v>47</v>
      </c>
      <c r="E242" t="s">
        <v>32</v>
      </c>
      <c r="F242">
        <v>3096</v>
      </c>
      <c r="G242">
        <v>29</v>
      </c>
      <c r="H242">
        <v>2198.16</v>
      </c>
      <c r="I242">
        <v>2600</v>
      </c>
      <c r="J242">
        <v>48</v>
      </c>
      <c r="K242">
        <f>super_shop_dataset[[#This Row],[Sold_Quantity]]*super_shop_dataset[[#This Row],[Purchase_Cost_in_$]]</f>
        <v>124800</v>
      </c>
      <c r="L242" t="s">
        <v>12651</v>
      </c>
      <c r="M242">
        <v>103</v>
      </c>
      <c r="N242">
        <v>3.7</v>
      </c>
      <c r="O2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2">
        <v>394</v>
      </c>
      <c r="Q242" t="s">
        <v>60</v>
      </c>
      <c r="R242" s="2">
        <v>45898</v>
      </c>
      <c r="S242" s="2">
        <v>45532</v>
      </c>
      <c r="T242" t="s">
        <v>89</v>
      </c>
      <c r="U242">
        <v>42</v>
      </c>
      <c r="V242">
        <v>32</v>
      </c>
      <c r="W2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2" t="s">
        <v>50</v>
      </c>
      <c r="Y242" t="s">
        <v>61</v>
      </c>
      <c r="Z242" t="s">
        <v>51</v>
      </c>
      <c r="AA242" t="s">
        <v>553</v>
      </c>
      <c r="AB242" t="s">
        <v>39</v>
      </c>
      <c r="AC242">
        <v>12</v>
      </c>
      <c r="AD242" t="s">
        <v>40</v>
      </c>
      <c r="AE242">
        <v>115</v>
      </c>
      <c r="AF242" t="s">
        <v>41</v>
      </c>
      <c r="AG242" t="s">
        <v>82</v>
      </c>
    </row>
    <row r="243" spans="1:33" x14ac:dyDescent="0.3">
      <c r="A243" t="s">
        <v>554</v>
      </c>
      <c r="B243" t="s">
        <v>29</v>
      </c>
      <c r="C243" t="s">
        <v>84</v>
      </c>
      <c r="D243" t="s">
        <v>58</v>
      </c>
      <c r="E243" t="s">
        <v>32</v>
      </c>
      <c r="F243">
        <v>900</v>
      </c>
      <c r="G243">
        <v>35</v>
      </c>
      <c r="H243">
        <v>585</v>
      </c>
      <c r="I243">
        <v>1711</v>
      </c>
      <c r="J243">
        <v>33</v>
      </c>
      <c r="K243">
        <f>super_shop_dataset[[#This Row],[Sold_Quantity]]*super_shop_dataset[[#This Row],[Purchase_Cost_in_$]]</f>
        <v>56463</v>
      </c>
      <c r="L243" t="s">
        <v>12652</v>
      </c>
      <c r="M243">
        <v>199</v>
      </c>
      <c r="N243">
        <v>2.7</v>
      </c>
      <c r="O2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3">
        <v>150</v>
      </c>
      <c r="Q243" t="s">
        <v>48</v>
      </c>
      <c r="R243" s="2">
        <v>45899</v>
      </c>
      <c r="S243" s="2">
        <v>45533</v>
      </c>
      <c r="T243" t="s">
        <v>89</v>
      </c>
      <c r="U243">
        <v>3</v>
      </c>
      <c r="V243">
        <v>32</v>
      </c>
      <c r="W2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3" t="s">
        <v>50</v>
      </c>
      <c r="Y243" t="s">
        <v>68</v>
      </c>
      <c r="Z243" t="s">
        <v>37</v>
      </c>
      <c r="AA243" t="s">
        <v>555</v>
      </c>
      <c r="AB243" t="s">
        <v>70</v>
      </c>
      <c r="AC243">
        <v>12</v>
      </c>
      <c r="AD243" t="s">
        <v>63</v>
      </c>
      <c r="AE243">
        <v>336</v>
      </c>
      <c r="AF243" t="s">
        <v>78</v>
      </c>
      <c r="AG243" t="s">
        <v>82</v>
      </c>
    </row>
    <row r="244" spans="1:33" x14ac:dyDescent="0.3">
      <c r="A244" t="s">
        <v>556</v>
      </c>
      <c r="B244" t="s">
        <v>75</v>
      </c>
      <c r="C244" t="s">
        <v>46</v>
      </c>
      <c r="D244" t="s">
        <v>96</v>
      </c>
      <c r="E244" t="s">
        <v>43</v>
      </c>
      <c r="F244">
        <v>2478</v>
      </c>
      <c r="G244">
        <v>38</v>
      </c>
      <c r="H244">
        <v>1536.36</v>
      </c>
      <c r="I244">
        <v>2520</v>
      </c>
      <c r="J244">
        <v>52</v>
      </c>
      <c r="K244">
        <f>super_shop_dataset[[#This Row],[Sold_Quantity]]*super_shop_dataset[[#This Row],[Purchase_Cost_in_$]]</f>
        <v>131040</v>
      </c>
      <c r="L244" t="s">
        <v>12653</v>
      </c>
      <c r="M244">
        <v>144</v>
      </c>
      <c r="N244">
        <v>2.2000000000000002</v>
      </c>
      <c r="O2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4">
        <v>376</v>
      </c>
      <c r="Q244" t="s">
        <v>33</v>
      </c>
      <c r="R244" s="2">
        <v>45900</v>
      </c>
      <c r="S244" s="2">
        <v>45534</v>
      </c>
      <c r="T244" t="s">
        <v>49</v>
      </c>
      <c r="U244">
        <v>37</v>
      </c>
      <c r="V244">
        <v>18</v>
      </c>
      <c r="W2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44" t="s">
        <v>35</v>
      </c>
      <c r="Y244" t="s">
        <v>36</v>
      </c>
      <c r="Z244" t="s">
        <v>76</v>
      </c>
      <c r="AA244" t="s">
        <v>557</v>
      </c>
      <c r="AB244" t="s">
        <v>39</v>
      </c>
      <c r="AC244">
        <v>11</v>
      </c>
      <c r="AD244" t="s">
        <v>63</v>
      </c>
      <c r="AE244">
        <v>632</v>
      </c>
      <c r="AF244" t="s">
        <v>41</v>
      </c>
      <c r="AG244" t="s">
        <v>82</v>
      </c>
    </row>
    <row r="245" spans="1:33" x14ac:dyDescent="0.3">
      <c r="A245" t="s">
        <v>558</v>
      </c>
      <c r="B245" t="s">
        <v>80</v>
      </c>
      <c r="C245" t="s">
        <v>72</v>
      </c>
      <c r="D245" t="s">
        <v>31</v>
      </c>
      <c r="E245" t="s">
        <v>43</v>
      </c>
      <c r="F245">
        <v>4129</v>
      </c>
      <c r="G245">
        <v>35</v>
      </c>
      <c r="H245">
        <v>2683.85</v>
      </c>
      <c r="I245">
        <v>2615</v>
      </c>
      <c r="J245">
        <v>4</v>
      </c>
      <c r="K245">
        <f>super_shop_dataset[[#This Row],[Sold_Quantity]]*super_shop_dataset[[#This Row],[Purchase_Cost_in_$]]</f>
        <v>10460</v>
      </c>
      <c r="L245" t="s">
        <v>10297</v>
      </c>
      <c r="M245">
        <v>125</v>
      </c>
      <c r="N245">
        <v>4.0999999999999996</v>
      </c>
      <c r="O2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5">
        <v>226</v>
      </c>
      <c r="Q245" t="s">
        <v>60</v>
      </c>
      <c r="R245" s="2">
        <v>45901</v>
      </c>
      <c r="S245" s="2">
        <v>45535</v>
      </c>
      <c r="T245" t="s">
        <v>34</v>
      </c>
      <c r="U245">
        <v>20</v>
      </c>
      <c r="V245">
        <v>37</v>
      </c>
      <c r="W2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5" t="s">
        <v>50</v>
      </c>
      <c r="Y245" t="s">
        <v>61</v>
      </c>
      <c r="Z245" t="s">
        <v>37</v>
      </c>
      <c r="AA245" t="s">
        <v>559</v>
      </c>
      <c r="AB245" t="s">
        <v>53</v>
      </c>
      <c r="AC245">
        <v>11</v>
      </c>
      <c r="AD245" t="s">
        <v>40</v>
      </c>
      <c r="AE245">
        <v>762</v>
      </c>
      <c r="AF245" t="s">
        <v>41</v>
      </c>
      <c r="AG245" t="s">
        <v>42</v>
      </c>
    </row>
    <row r="246" spans="1:33" x14ac:dyDescent="0.3">
      <c r="A246" t="s">
        <v>560</v>
      </c>
      <c r="B246" t="s">
        <v>45</v>
      </c>
      <c r="C246" t="s">
        <v>72</v>
      </c>
      <c r="D246" t="s">
        <v>67</v>
      </c>
      <c r="E246" t="s">
        <v>59</v>
      </c>
      <c r="F246">
        <v>649</v>
      </c>
      <c r="G246">
        <v>47</v>
      </c>
      <c r="H246">
        <v>343.97</v>
      </c>
      <c r="I246">
        <v>2463</v>
      </c>
      <c r="J246">
        <v>53</v>
      </c>
      <c r="K246">
        <f>super_shop_dataset[[#This Row],[Sold_Quantity]]*super_shop_dataset[[#This Row],[Purchase_Cost_in_$]]</f>
        <v>130539</v>
      </c>
      <c r="L246" t="s">
        <v>12654</v>
      </c>
      <c r="M246">
        <v>90</v>
      </c>
      <c r="N246">
        <v>1.1000000000000001</v>
      </c>
      <c r="O2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6">
        <v>453</v>
      </c>
      <c r="Q246" t="s">
        <v>33</v>
      </c>
      <c r="R246" s="2">
        <v>45902</v>
      </c>
      <c r="S246" s="2">
        <v>45536</v>
      </c>
      <c r="T246" t="s">
        <v>34</v>
      </c>
      <c r="U246">
        <v>17</v>
      </c>
      <c r="V246">
        <v>33</v>
      </c>
      <c r="W2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6" t="s">
        <v>35</v>
      </c>
      <c r="Y246" t="s">
        <v>36</v>
      </c>
      <c r="Z246" t="s">
        <v>51</v>
      </c>
      <c r="AA246" t="s">
        <v>561</v>
      </c>
      <c r="AB246" t="s">
        <v>39</v>
      </c>
      <c r="AC246">
        <v>4</v>
      </c>
      <c r="AD246" t="s">
        <v>40</v>
      </c>
      <c r="AE246">
        <v>867</v>
      </c>
      <c r="AF246" t="s">
        <v>54</v>
      </c>
      <c r="AG246" t="s">
        <v>82</v>
      </c>
    </row>
    <row r="247" spans="1:33" x14ac:dyDescent="0.3">
      <c r="A247" t="s">
        <v>562</v>
      </c>
      <c r="B247" t="s">
        <v>45</v>
      </c>
      <c r="C247" t="s">
        <v>66</v>
      </c>
      <c r="D247" t="s">
        <v>67</v>
      </c>
      <c r="E247" t="s">
        <v>43</v>
      </c>
      <c r="F247">
        <v>4388</v>
      </c>
      <c r="G247">
        <v>16</v>
      </c>
      <c r="H247">
        <v>3685.92</v>
      </c>
      <c r="I247">
        <v>765</v>
      </c>
      <c r="J247">
        <v>28</v>
      </c>
      <c r="K247">
        <f>super_shop_dataset[[#This Row],[Sold_Quantity]]*super_shop_dataset[[#This Row],[Purchase_Cost_in_$]]</f>
        <v>21420</v>
      </c>
      <c r="L247" t="s">
        <v>10298</v>
      </c>
      <c r="M247">
        <v>191</v>
      </c>
      <c r="N247">
        <v>2.7</v>
      </c>
      <c r="O2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7">
        <v>239</v>
      </c>
      <c r="Q247" t="s">
        <v>60</v>
      </c>
      <c r="R247" s="2">
        <v>45903</v>
      </c>
      <c r="S247" s="2">
        <v>45537</v>
      </c>
      <c r="T247" t="s">
        <v>49</v>
      </c>
      <c r="U247">
        <v>41</v>
      </c>
      <c r="V247">
        <v>26</v>
      </c>
      <c r="W2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7" t="s">
        <v>50</v>
      </c>
      <c r="Y247" t="s">
        <v>36</v>
      </c>
      <c r="Z247" t="s">
        <v>76</v>
      </c>
      <c r="AA247" t="s">
        <v>563</v>
      </c>
      <c r="AB247" t="s">
        <v>53</v>
      </c>
      <c r="AC247">
        <v>12</v>
      </c>
      <c r="AD247" t="s">
        <v>40</v>
      </c>
      <c r="AE247">
        <v>368</v>
      </c>
      <c r="AF247" t="s">
        <v>78</v>
      </c>
      <c r="AG247" t="s">
        <v>42</v>
      </c>
    </row>
    <row r="248" spans="1:33" x14ac:dyDescent="0.3">
      <c r="A248" t="s">
        <v>564</v>
      </c>
      <c r="B248" t="s">
        <v>65</v>
      </c>
      <c r="C248" t="s">
        <v>66</v>
      </c>
      <c r="D248" t="s">
        <v>67</v>
      </c>
      <c r="E248" t="s">
        <v>32</v>
      </c>
      <c r="F248">
        <v>1094</v>
      </c>
      <c r="G248">
        <v>5</v>
      </c>
      <c r="H248">
        <v>1039.3</v>
      </c>
      <c r="I248">
        <v>3143</v>
      </c>
      <c r="J248">
        <v>62</v>
      </c>
      <c r="K248">
        <f>super_shop_dataset[[#This Row],[Sold_Quantity]]*super_shop_dataset[[#This Row],[Purchase_Cost_in_$]]</f>
        <v>194866</v>
      </c>
      <c r="L248" t="s">
        <v>12655</v>
      </c>
      <c r="M248">
        <v>69</v>
      </c>
      <c r="N248">
        <v>5</v>
      </c>
      <c r="O2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8">
        <v>294</v>
      </c>
      <c r="Q248" t="s">
        <v>48</v>
      </c>
      <c r="R248" s="2">
        <v>45904</v>
      </c>
      <c r="S248" s="2">
        <v>45538</v>
      </c>
      <c r="T248" t="s">
        <v>34</v>
      </c>
      <c r="U248">
        <v>31</v>
      </c>
      <c r="V248">
        <v>34</v>
      </c>
      <c r="W2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8" t="s">
        <v>50</v>
      </c>
      <c r="Y248" t="s">
        <v>36</v>
      </c>
      <c r="Z248" t="s">
        <v>51</v>
      </c>
      <c r="AA248" t="s">
        <v>565</v>
      </c>
      <c r="AB248" t="s">
        <v>70</v>
      </c>
      <c r="AC248">
        <v>6</v>
      </c>
      <c r="AD248" t="s">
        <v>40</v>
      </c>
      <c r="AE248">
        <v>528</v>
      </c>
      <c r="AF248" t="s">
        <v>78</v>
      </c>
      <c r="AG248" t="s">
        <v>42</v>
      </c>
    </row>
    <row r="249" spans="1:33" x14ac:dyDescent="0.3">
      <c r="A249" t="s">
        <v>566</v>
      </c>
      <c r="B249" t="s">
        <v>45</v>
      </c>
      <c r="C249" t="s">
        <v>30</v>
      </c>
      <c r="D249" t="s">
        <v>58</v>
      </c>
      <c r="E249" t="s">
        <v>32</v>
      </c>
      <c r="F249">
        <v>3505</v>
      </c>
      <c r="G249">
        <v>7</v>
      </c>
      <c r="H249">
        <v>3259.65</v>
      </c>
      <c r="I249">
        <v>459</v>
      </c>
      <c r="J249">
        <v>12</v>
      </c>
      <c r="K249">
        <f>super_shop_dataset[[#This Row],[Sold_Quantity]]*super_shop_dataset[[#This Row],[Purchase_Cost_in_$]]</f>
        <v>5508</v>
      </c>
      <c r="L249" t="s">
        <v>10299</v>
      </c>
      <c r="M249">
        <v>143</v>
      </c>
      <c r="N249">
        <v>2.6</v>
      </c>
      <c r="O2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9">
        <v>297</v>
      </c>
      <c r="Q249" t="s">
        <v>33</v>
      </c>
      <c r="R249" s="2">
        <v>45905</v>
      </c>
      <c r="S249" s="2">
        <v>45539</v>
      </c>
      <c r="T249" t="s">
        <v>89</v>
      </c>
      <c r="U249">
        <v>14</v>
      </c>
      <c r="V249">
        <v>58</v>
      </c>
      <c r="W2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9" t="s">
        <v>50</v>
      </c>
      <c r="Y249" t="s">
        <v>36</v>
      </c>
      <c r="Z249" t="s">
        <v>37</v>
      </c>
      <c r="AA249" t="s">
        <v>567</v>
      </c>
      <c r="AB249" t="s">
        <v>70</v>
      </c>
      <c r="AC249">
        <v>5</v>
      </c>
      <c r="AD249" t="s">
        <v>63</v>
      </c>
      <c r="AE249">
        <v>836</v>
      </c>
      <c r="AF249" t="s">
        <v>54</v>
      </c>
      <c r="AG249" t="s">
        <v>55</v>
      </c>
    </row>
    <row r="250" spans="1:33" x14ac:dyDescent="0.3">
      <c r="A250" t="s">
        <v>568</v>
      </c>
      <c r="B250" t="s">
        <v>80</v>
      </c>
      <c r="C250" t="s">
        <v>30</v>
      </c>
      <c r="D250" t="s">
        <v>67</v>
      </c>
      <c r="E250" t="s">
        <v>56</v>
      </c>
      <c r="F250">
        <v>1532</v>
      </c>
      <c r="G250">
        <v>25</v>
      </c>
      <c r="H250">
        <v>1149</v>
      </c>
      <c r="I250">
        <v>3954</v>
      </c>
      <c r="J250">
        <v>91</v>
      </c>
      <c r="K250">
        <f>super_shop_dataset[[#This Row],[Sold_Quantity]]*super_shop_dataset[[#This Row],[Purchase_Cost_in_$]]</f>
        <v>359814</v>
      </c>
      <c r="L250" t="s">
        <v>12656</v>
      </c>
      <c r="M250">
        <v>169</v>
      </c>
      <c r="N250">
        <v>4.5</v>
      </c>
      <c r="O2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0">
        <v>335</v>
      </c>
      <c r="Q250" t="s">
        <v>60</v>
      </c>
      <c r="R250" s="2">
        <v>45906</v>
      </c>
      <c r="S250" s="2">
        <v>45540</v>
      </c>
      <c r="T250" t="s">
        <v>89</v>
      </c>
      <c r="U250">
        <v>35</v>
      </c>
      <c r="V250">
        <v>24</v>
      </c>
      <c r="W2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0" t="s">
        <v>50</v>
      </c>
      <c r="Y250" t="s">
        <v>68</v>
      </c>
      <c r="Z250" t="s">
        <v>51</v>
      </c>
      <c r="AA250" t="s">
        <v>569</v>
      </c>
      <c r="AB250" t="s">
        <v>70</v>
      </c>
      <c r="AC250">
        <v>6</v>
      </c>
      <c r="AD250" t="s">
        <v>63</v>
      </c>
      <c r="AE250">
        <v>660</v>
      </c>
      <c r="AF250" t="s">
        <v>78</v>
      </c>
      <c r="AG250" t="s">
        <v>82</v>
      </c>
    </row>
    <row r="251" spans="1:33" x14ac:dyDescent="0.3">
      <c r="A251" t="s">
        <v>570</v>
      </c>
      <c r="B251" t="s">
        <v>75</v>
      </c>
      <c r="C251" t="s">
        <v>46</v>
      </c>
      <c r="D251" t="s">
        <v>96</v>
      </c>
      <c r="E251" t="s">
        <v>56</v>
      </c>
      <c r="F251">
        <v>1790</v>
      </c>
      <c r="G251">
        <v>4</v>
      </c>
      <c r="H251">
        <v>1718.4</v>
      </c>
      <c r="I251">
        <v>2889</v>
      </c>
      <c r="J251">
        <v>33</v>
      </c>
      <c r="K251">
        <f>super_shop_dataset[[#This Row],[Sold_Quantity]]*super_shop_dataset[[#This Row],[Purchase_Cost_in_$]]</f>
        <v>95337</v>
      </c>
      <c r="L251" t="s">
        <v>12657</v>
      </c>
      <c r="M251">
        <v>123</v>
      </c>
      <c r="N251">
        <v>3.2</v>
      </c>
      <c r="O2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1">
        <v>28</v>
      </c>
      <c r="Q251" t="s">
        <v>48</v>
      </c>
      <c r="R251" s="2">
        <v>45907</v>
      </c>
      <c r="S251" s="2">
        <v>45541</v>
      </c>
      <c r="T251" t="s">
        <v>49</v>
      </c>
      <c r="U251">
        <v>46</v>
      </c>
      <c r="V251">
        <v>33</v>
      </c>
      <c r="W2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1" t="s">
        <v>35</v>
      </c>
      <c r="Y251" t="s">
        <v>61</v>
      </c>
      <c r="Z251" t="s">
        <v>76</v>
      </c>
      <c r="AA251" t="s">
        <v>571</v>
      </c>
      <c r="AB251" t="s">
        <v>53</v>
      </c>
      <c r="AC251">
        <v>6</v>
      </c>
      <c r="AD251" t="s">
        <v>40</v>
      </c>
      <c r="AE251">
        <v>380</v>
      </c>
      <c r="AF251" t="s">
        <v>54</v>
      </c>
      <c r="AG251" t="s">
        <v>42</v>
      </c>
    </row>
    <row r="252" spans="1:33" x14ac:dyDescent="0.3">
      <c r="A252" t="s">
        <v>572</v>
      </c>
      <c r="B252" t="s">
        <v>80</v>
      </c>
      <c r="C252" t="s">
        <v>30</v>
      </c>
      <c r="D252" t="s">
        <v>96</v>
      </c>
      <c r="E252" t="s">
        <v>32</v>
      </c>
      <c r="F252">
        <v>1334</v>
      </c>
      <c r="G252">
        <v>14</v>
      </c>
      <c r="H252">
        <v>1147.24</v>
      </c>
      <c r="I252">
        <v>487</v>
      </c>
      <c r="J252">
        <v>48</v>
      </c>
      <c r="K252">
        <f>super_shop_dataset[[#This Row],[Sold_Quantity]]*super_shop_dataset[[#This Row],[Purchase_Cost_in_$]]</f>
        <v>23376</v>
      </c>
      <c r="L252" t="s">
        <v>10300</v>
      </c>
      <c r="M252">
        <v>83</v>
      </c>
      <c r="N252">
        <v>2.5</v>
      </c>
      <c r="O2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2">
        <v>225</v>
      </c>
      <c r="Q252" t="s">
        <v>48</v>
      </c>
      <c r="R252" s="2">
        <v>45908</v>
      </c>
      <c r="S252" s="2">
        <v>45542</v>
      </c>
      <c r="T252" t="s">
        <v>49</v>
      </c>
      <c r="U252">
        <v>27</v>
      </c>
      <c r="V252">
        <v>58</v>
      </c>
      <c r="W2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2" t="s">
        <v>35</v>
      </c>
      <c r="Y252" t="s">
        <v>61</v>
      </c>
      <c r="Z252" t="s">
        <v>51</v>
      </c>
      <c r="AA252" t="s">
        <v>573</v>
      </c>
      <c r="AB252" t="s">
        <v>70</v>
      </c>
      <c r="AC252">
        <v>13</v>
      </c>
      <c r="AD252" t="s">
        <v>63</v>
      </c>
      <c r="AE252">
        <v>601</v>
      </c>
      <c r="AF252" t="s">
        <v>41</v>
      </c>
      <c r="AG252" t="s">
        <v>55</v>
      </c>
    </row>
    <row r="253" spans="1:33" x14ac:dyDescent="0.3">
      <c r="A253" t="s">
        <v>574</v>
      </c>
      <c r="B253" t="s">
        <v>80</v>
      </c>
      <c r="C253" t="s">
        <v>30</v>
      </c>
      <c r="D253" t="s">
        <v>47</v>
      </c>
      <c r="E253" t="s">
        <v>32</v>
      </c>
      <c r="F253">
        <v>4977</v>
      </c>
      <c r="G253">
        <v>28</v>
      </c>
      <c r="H253">
        <v>3583.44</v>
      </c>
      <c r="I253">
        <v>973</v>
      </c>
      <c r="J253">
        <v>29</v>
      </c>
      <c r="K253">
        <f>super_shop_dataset[[#This Row],[Sold_Quantity]]*super_shop_dataset[[#This Row],[Purchase_Cost_in_$]]</f>
        <v>28217</v>
      </c>
      <c r="L253" t="s">
        <v>10301</v>
      </c>
      <c r="M253">
        <v>48</v>
      </c>
      <c r="N253">
        <v>4.5</v>
      </c>
      <c r="O2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3">
        <v>440</v>
      </c>
      <c r="Q253" t="s">
        <v>60</v>
      </c>
      <c r="R253" s="2">
        <v>45909</v>
      </c>
      <c r="S253" s="2">
        <v>45543</v>
      </c>
      <c r="T253" t="s">
        <v>49</v>
      </c>
      <c r="U253">
        <v>25</v>
      </c>
      <c r="V253">
        <v>60</v>
      </c>
      <c r="W2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3" t="s">
        <v>50</v>
      </c>
      <c r="Y253" t="s">
        <v>68</v>
      </c>
      <c r="Z253" t="s">
        <v>37</v>
      </c>
      <c r="AA253" t="s">
        <v>575</v>
      </c>
      <c r="AB253" t="s">
        <v>70</v>
      </c>
      <c r="AC253">
        <v>6</v>
      </c>
      <c r="AD253" t="s">
        <v>40</v>
      </c>
      <c r="AE253">
        <v>779</v>
      </c>
      <c r="AF253" t="s">
        <v>41</v>
      </c>
      <c r="AG253" t="s">
        <v>55</v>
      </c>
    </row>
    <row r="254" spans="1:33" x14ac:dyDescent="0.3">
      <c r="A254" t="s">
        <v>576</v>
      </c>
      <c r="B254" t="s">
        <v>29</v>
      </c>
      <c r="C254" t="s">
        <v>72</v>
      </c>
      <c r="D254" t="s">
        <v>67</v>
      </c>
      <c r="E254" t="s">
        <v>43</v>
      </c>
      <c r="F254">
        <v>2515</v>
      </c>
      <c r="G254">
        <v>14</v>
      </c>
      <c r="H254">
        <v>2162.9</v>
      </c>
      <c r="I254">
        <v>33</v>
      </c>
      <c r="J254">
        <v>6</v>
      </c>
      <c r="K254">
        <f>super_shop_dataset[[#This Row],[Sold_Quantity]]*super_shop_dataset[[#This Row],[Purchase_Cost_in_$]]</f>
        <v>198</v>
      </c>
      <c r="L254" t="s">
        <v>10302</v>
      </c>
      <c r="M254">
        <v>175</v>
      </c>
      <c r="N254">
        <v>2.7</v>
      </c>
      <c r="O2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4">
        <v>119</v>
      </c>
      <c r="Q254" t="s">
        <v>60</v>
      </c>
      <c r="R254" s="2">
        <v>45910</v>
      </c>
      <c r="S254" s="2">
        <v>45544</v>
      </c>
      <c r="T254" t="s">
        <v>49</v>
      </c>
      <c r="U254">
        <v>2</v>
      </c>
      <c r="V254">
        <v>62</v>
      </c>
      <c r="W2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4" t="s">
        <v>50</v>
      </c>
      <c r="Y254" t="s">
        <v>61</v>
      </c>
      <c r="Z254" t="s">
        <v>37</v>
      </c>
      <c r="AA254" t="s">
        <v>577</v>
      </c>
      <c r="AB254" t="s">
        <v>70</v>
      </c>
      <c r="AC254">
        <v>8</v>
      </c>
      <c r="AD254" t="s">
        <v>40</v>
      </c>
      <c r="AE254">
        <v>850</v>
      </c>
      <c r="AF254" t="s">
        <v>78</v>
      </c>
      <c r="AG254" t="s">
        <v>55</v>
      </c>
    </row>
    <row r="255" spans="1:33" x14ac:dyDescent="0.3">
      <c r="A255" t="s">
        <v>578</v>
      </c>
      <c r="B255" t="s">
        <v>45</v>
      </c>
      <c r="C255" t="s">
        <v>72</v>
      </c>
      <c r="D255" t="s">
        <v>47</v>
      </c>
      <c r="E255" t="s">
        <v>43</v>
      </c>
      <c r="F255">
        <v>1205</v>
      </c>
      <c r="G255">
        <v>12</v>
      </c>
      <c r="H255">
        <v>1060.4000000000001</v>
      </c>
      <c r="I255">
        <v>3735</v>
      </c>
      <c r="J255">
        <v>49</v>
      </c>
      <c r="K255">
        <f>super_shop_dataset[[#This Row],[Sold_Quantity]]*super_shop_dataset[[#This Row],[Purchase_Cost_in_$]]</f>
        <v>183015</v>
      </c>
      <c r="L255" t="s">
        <v>12658</v>
      </c>
      <c r="M255">
        <v>105</v>
      </c>
      <c r="N255">
        <v>2.2999999999999998</v>
      </c>
      <c r="O2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5">
        <v>16</v>
      </c>
      <c r="Q255" t="s">
        <v>48</v>
      </c>
      <c r="R255" s="2">
        <v>45911</v>
      </c>
      <c r="S255" s="2">
        <v>45545</v>
      </c>
      <c r="T255" t="s">
        <v>89</v>
      </c>
      <c r="U255">
        <v>17</v>
      </c>
      <c r="V255">
        <v>38</v>
      </c>
      <c r="W2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5" t="s">
        <v>50</v>
      </c>
      <c r="Y255" t="s">
        <v>61</v>
      </c>
      <c r="Z255" t="s">
        <v>76</v>
      </c>
      <c r="AA255" t="s">
        <v>579</v>
      </c>
      <c r="AB255" t="s">
        <v>39</v>
      </c>
      <c r="AC255">
        <v>8</v>
      </c>
      <c r="AD255" t="s">
        <v>40</v>
      </c>
      <c r="AE255">
        <v>540</v>
      </c>
      <c r="AF255" t="s">
        <v>78</v>
      </c>
      <c r="AG255" t="s">
        <v>82</v>
      </c>
    </row>
    <row r="256" spans="1:33" x14ac:dyDescent="0.3">
      <c r="A256" t="s">
        <v>580</v>
      </c>
      <c r="B256" t="s">
        <v>45</v>
      </c>
      <c r="C256" t="s">
        <v>30</v>
      </c>
      <c r="D256" t="s">
        <v>58</v>
      </c>
      <c r="E256" t="s">
        <v>56</v>
      </c>
      <c r="F256">
        <v>4679</v>
      </c>
      <c r="G256">
        <v>29</v>
      </c>
      <c r="H256">
        <v>3322.09</v>
      </c>
      <c r="I256">
        <v>2991</v>
      </c>
      <c r="J256">
        <v>86</v>
      </c>
      <c r="K256">
        <f>super_shop_dataset[[#This Row],[Sold_Quantity]]*super_shop_dataset[[#This Row],[Purchase_Cost_in_$]]</f>
        <v>257226</v>
      </c>
      <c r="L256" t="s">
        <v>10303</v>
      </c>
      <c r="M256">
        <v>153</v>
      </c>
      <c r="N256">
        <v>2.8</v>
      </c>
      <c r="O2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6">
        <v>433</v>
      </c>
      <c r="Q256" t="s">
        <v>48</v>
      </c>
      <c r="R256" s="2">
        <v>45912</v>
      </c>
      <c r="S256" s="2">
        <v>45546</v>
      </c>
      <c r="T256" t="s">
        <v>34</v>
      </c>
      <c r="U256">
        <v>9</v>
      </c>
      <c r="V256">
        <v>29</v>
      </c>
      <c r="W2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6" t="s">
        <v>50</v>
      </c>
      <c r="Y256" t="s">
        <v>68</v>
      </c>
      <c r="Z256" t="s">
        <v>76</v>
      </c>
      <c r="AA256" t="s">
        <v>581</v>
      </c>
      <c r="AB256" t="s">
        <v>53</v>
      </c>
      <c r="AC256">
        <v>9</v>
      </c>
      <c r="AD256" t="s">
        <v>63</v>
      </c>
      <c r="AE256">
        <v>423</v>
      </c>
      <c r="AF256" t="s">
        <v>54</v>
      </c>
      <c r="AG256" t="s">
        <v>42</v>
      </c>
    </row>
    <row r="257" spans="1:33" x14ac:dyDescent="0.3">
      <c r="A257" t="s">
        <v>582</v>
      </c>
      <c r="B257" t="s">
        <v>65</v>
      </c>
      <c r="C257" t="s">
        <v>30</v>
      </c>
      <c r="D257" t="s">
        <v>31</v>
      </c>
      <c r="E257" t="s">
        <v>32</v>
      </c>
      <c r="F257">
        <v>4435</v>
      </c>
      <c r="G257">
        <v>15</v>
      </c>
      <c r="H257">
        <v>3769.75</v>
      </c>
      <c r="I257">
        <v>3891</v>
      </c>
      <c r="J257">
        <v>53</v>
      </c>
      <c r="K257">
        <f>super_shop_dataset[[#This Row],[Sold_Quantity]]*super_shop_dataset[[#This Row],[Purchase_Cost_in_$]]</f>
        <v>206223</v>
      </c>
      <c r="L257" t="s">
        <v>12659</v>
      </c>
      <c r="M257">
        <v>56</v>
      </c>
      <c r="N257">
        <v>1.7</v>
      </c>
      <c r="O2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7">
        <v>287</v>
      </c>
      <c r="Q257" t="s">
        <v>48</v>
      </c>
      <c r="R257" s="2">
        <v>45913</v>
      </c>
      <c r="S257" s="2">
        <v>45547</v>
      </c>
      <c r="T257" t="s">
        <v>49</v>
      </c>
      <c r="U257">
        <v>19</v>
      </c>
      <c r="V257">
        <v>50</v>
      </c>
      <c r="W2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7" t="s">
        <v>50</v>
      </c>
      <c r="Y257" t="s">
        <v>36</v>
      </c>
      <c r="Z257" t="s">
        <v>76</v>
      </c>
      <c r="AA257" t="s">
        <v>583</v>
      </c>
      <c r="AB257" t="s">
        <v>70</v>
      </c>
      <c r="AC257">
        <v>11</v>
      </c>
      <c r="AD257" t="s">
        <v>40</v>
      </c>
      <c r="AE257">
        <v>267</v>
      </c>
      <c r="AF257" t="s">
        <v>41</v>
      </c>
      <c r="AG257" t="s">
        <v>55</v>
      </c>
    </row>
    <row r="258" spans="1:33" x14ac:dyDescent="0.3">
      <c r="A258" t="s">
        <v>584</v>
      </c>
      <c r="B258" t="s">
        <v>45</v>
      </c>
      <c r="C258" t="s">
        <v>72</v>
      </c>
      <c r="D258" t="s">
        <v>96</v>
      </c>
      <c r="E258" t="s">
        <v>56</v>
      </c>
      <c r="F258">
        <v>2354</v>
      </c>
      <c r="G258">
        <v>2</v>
      </c>
      <c r="H258">
        <v>2306.92</v>
      </c>
      <c r="I258">
        <v>3406</v>
      </c>
      <c r="J258">
        <v>99</v>
      </c>
      <c r="K258">
        <f>super_shop_dataset[[#This Row],[Sold_Quantity]]*super_shop_dataset[[#This Row],[Purchase_Cost_in_$]]</f>
        <v>337194</v>
      </c>
      <c r="L258" t="s">
        <v>12660</v>
      </c>
      <c r="M258">
        <v>38</v>
      </c>
      <c r="N258">
        <v>1.3</v>
      </c>
      <c r="O2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8">
        <v>391</v>
      </c>
      <c r="Q258" t="s">
        <v>33</v>
      </c>
      <c r="R258" s="2">
        <v>45914</v>
      </c>
      <c r="S258" s="2">
        <v>45548</v>
      </c>
      <c r="T258" t="s">
        <v>89</v>
      </c>
      <c r="U258">
        <v>7</v>
      </c>
      <c r="V258">
        <v>41</v>
      </c>
      <c r="W2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8" t="s">
        <v>35</v>
      </c>
      <c r="Y258" t="s">
        <v>68</v>
      </c>
      <c r="Z258" t="s">
        <v>76</v>
      </c>
      <c r="AA258" t="s">
        <v>585</v>
      </c>
      <c r="AB258" t="s">
        <v>39</v>
      </c>
      <c r="AC258">
        <v>5</v>
      </c>
      <c r="AD258" t="s">
        <v>63</v>
      </c>
      <c r="AE258">
        <v>126</v>
      </c>
      <c r="AF258" t="s">
        <v>78</v>
      </c>
      <c r="AG258" t="s">
        <v>82</v>
      </c>
    </row>
    <row r="259" spans="1:33" x14ac:dyDescent="0.3">
      <c r="A259" t="s">
        <v>586</v>
      </c>
      <c r="B259" t="s">
        <v>75</v>
      </c>
      <c r="C259" t="s">
        <v>30</v>
      </c>
      <c r="D259" t="s">
        <v>67</v>
      </c>
      <c r="E259" t="s">
        <v>32</v>
      </c>
      <c r="F259">
        <v>710</v>
      </c>
      <c r="G259">
        <v>18</v>
      </c>
      <c r="H259">
        <v>582.20000000000005</v>
      </c>
      <c r="I259">
        <v>3489</v>
      </c>
      <c r="J259">
        <v>3</v>
      </c>
      <c r="K259">
        <f>super_shop_dataset[[#This Row],[Sold_Quantity]]*super_shop_dataset[[#This Row],[Purchase_Cost_in_$]]</f>
        <v>10467</v>
      </c>
      <c r="L259" t="s">
        <v>12661</v>
      </c>
      <c r="M259">
        <v>140</v>
      </c>
      <c r="N259">
        <v>1</v>
      </c>
      <c r="O2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9">
        <v>164</v>
      </c>
      <c r="Q259" t="s">
        <v>33</v>
      </c>
      <c r="R259" s="2">
        <v>45915</v>
      </c>
      <c r="S259" s="2">
        <v>45549</v>
      </c>
      <c r="T259" t="s">
        <v>34</v>
      </c>
      <c r="U259">
        <v>10</v>
      </c>
      <c r="V259">
        <v>52</v>
      </c>
      <c r="W2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9" t="s">
        <v>35</v>
      </c>
      <c r="Y259" t="s">
        <v>68</v>
      </c>
      <c r="Z259" t="s">
        <v>51</v>
      </c>
      <c r="AA259" t="s">
        <v>587</v>
      </c>
      <c r="AB259" t="s">
        <v>39</v>
      </c>
      <c r="AC259">
        <v>13</v>
      </c>
      <c r="AD259" t="s">
        <v>40</v>
      </c>
      <c r="AE259">
        <v>961</v>
      </c>
      <c r="AF259" t="s">
        <v>54</v>
      </c>
      <c r="AG259" t="s">
        <v>55</v>
      </c>
    </row>
    <row r="260" spans="1:33" x14ac:dyDescent="0.3">
      <c r="A260" t="s">
        <v>588</v>
      </c>
      <c r="B260" t="s">
        <v>80</v>
      </c>
      <c r="C260" t="s">
        <v>30</v>
      </c>
      <c r="D260" t="s">
        <v>47</v>
      </c>
      <c r="E260" t="s">
        <v>43</v>
      </c>
      <c r="F260">
        <v>3627</v>
      </c>
      <c r="G260">
        <v>28</v>
      </c>
      <c r="H260">
        <v>2611.44</v>
      </c>
      <c r="I260">
        <v>496</v>
      </c>
      <c r="J260">
        <v>84</v>
      </c>
      <c r="K260">
        <f>super_shop_dataset[[#This Row],[Sold_Quantity]]*super_shop_dataset[[#This Row],[Purchase_Cost_in_$]]</f>
        <v>41664</v>
      </c>
      <c r="L260" t="s">
        <v>10304</v>
      </c>
      <c r="M260">
        <v>71</v>
      </c>
      <c r="N260">
        <v>3.3</v>
      </c>
      <c r="O2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0">
        <v>151</v>
      </c>
      <c r="Q260" t="s">
        <v>33</v>
      </c>
      <c r="R260" s="2">
        <v>45916</v>
      </c>
      <c r="S260" s="2">
        <v>45550</v>
      </c>
      <c r="T260" t="s">
        <v>34</v>
      </c>
      <c r="U260">
        <v>1</v>
      </c>
      <c r="V260">
        <v>64</v>
      </c>
      <c r="W2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0" t="s">
        <v>35</v>
      </c>
      <c r="Y260" t="s">
        <v>36</v>
      </c>
      <c r="Z260" t="s">
        <v>76</v>
      </c>
      <c r="AA260" t="s">
        <v>589</v>
      </c>
      <c r="AB260" t="s">
        <v>39</v>
      </c>
      <c r="AC260">
        <v>5</v>
      </c>
      <c r="AD260" t="s">
        <v>63</v>
      </c>
      <c r="AE260">
        <v>745</v>
      </c>
      <c r="AF260" t="s">
        <v>78</v>
      </c>
      <c r="AG260" t="s">
        <v>82</v>
      </c>
    </row>
    <row r="261" spans="1:33" x14ac:dyDescent="0.3">
      <c r="A261" t="s">
        <v>590</v>
      </c>
      <c r="B261" t="s">
        <v>80</v>
      </c>
      <c r="C261" t="s">
        <v>66</v>
      </c>
      <c r="D261" t="s">
        <v>31</v>
      </c>
      <c r="E261" t="s">
        <v>59</v>
      </c>
      <c r="F261">
        <v>102</v>
      </c>
      <c r="G261">
        <v>24</v>
      </c>
      <c r="H261">
        <v>77.52</v>
      </c>
      <c r="I261">
        <v>859</v>
      </c>
      <c r="J261">
        <v>82</v>
      </c>
      <c r="K261">
        <f>super_shop_dataset[[#This Row],[Sold_Quantity]]*super_shop_dataset[[#This Row],[Purchase_Cost_in_$]]</f>
        <v>70438</v>
      </c>
      <c r="L261" t="s">
        <v>12662</v>
      </c>
      <c r="M261">
        <v>183</v>
      </c>
      <c r="N261">
        <v>2.2999999999999998</v>
      </c>
      <c r="O2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1">
        <v>179</v>
      </c>
      <c r="Q261" t="s">
        <v>33</v>
      </c>
      <c r="R261" s="2">
        <v>45917</v>
      </c>
      <c r="S261" s="2">
        <v>45551</v>
      </c>
      <c r="T261" t="s">
        <v>49</v>
      </c>
      <c r="U261">
        <v>37</v>
      </c>
      <c r="V261">
        <v>60</v>
      </c>
      <c r="W2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1" t="s">
        <v>35</v>
      </c>
      <c r="Y261" t="s">
        <v>36</v>
      </c>
      <c r="Z261" t="s">
        <v>51</v>
      </c>
      <c r="AA261" t="s">
        <v>591</v>
      </c>
      <c r="AB261" t="s">
        <v>70</v>
      </c>
      <c r="AC261">
        <v>6</v>
      </c>
      <c r="AD261" t="s">
        <v>40</v>
      </c>
      <c r="AE261">
        <v>500</v>
      </c>
      <c r="AF261" t="s">
        <v>41</v>
      </c>
      <c r="AG261" t="s">
        <v>82</v>
      </c>
    </row>
    <row r="262" spans="1:33" x14ac:dyDescent="0.3">
      <c r="A262" t="s">
        <v>592</v>
      </c>
      <c r="B262" t="s">
        <v>65</v>
      </c>
      <c r="C262" t="s">
        <v>72</v>
      </c>
      <c r="D262" t="s">
        <v>67</v>
      </c>
      <c r="E262" t="s">
        <v>59</v>
      </c>
      <c r="F262">
        <v>2501</v>
      </c>
      <c r="G262">
        <v>44</v>
      </c>
      <c r="H262">
        <v>1400.56</v>
      </c>
      <c r="I262">
        <v>141</v>
      </c>
      <c r="J262">
        <v>68</v>
      </c>
      <c r="K262">
        <f>super_shop_dataset[[#This Row],[Sold_Quantity]]*super_shop_dataset[[#This Row],[Purchase_Cost_in_$]]</f>
        <v>9588</v>
      </c>
      <c r="L262" t="s">
        <v>10305</v>
      </c>
      <c r="M262">
        <v>158</v>
      </c>
      <c r="N262">
        <v>1.7</v>
      </c>
      <c r="O2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2">
        <v>17</v>
      </c>
      <c r="Q262" t="s">
        <v>33</v>
      </c>
      <c r="R262" s="2">
        <v>45918</v>
      </c>
      <c r="S262" s="2">
        <v>45552</v>
      </c>
      <c r="T262" t="s">
        <v>89</v>
      </c>
      <c r="U262">
        <v>5</v>
      </c>
      <c r="V262">
        <v>34</v>
      </c>
      <c r="W2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2" t="s">
        <v>50</v>
      </c>
      <c r="Y262" t="s">
        <v>61</v>
      </c>
      <c r="Z262" t="s">
        <v>76</v>
      </c>
      <c r="AA262" t="s">
        <v>593</v>
      </c>
      <c r="AB262" t="s">
        <v>70</v>
      </c>
      <c r="AC262">
        <v>9</v>
      </c>
      <c r="AD262" t="s">
        <v>63</v>
      </c>
      <c r="AE262">
        <v>901</v>
      </c>
      <c r="AF262" t="s">
        <v>41</v>
      </c>
      <c r="AG262" t="s">
        <v>82</v>
      </c>
    </row>
    <row r="263" spans="1:33" x14ac:dyDescent="0.3">
      <c r="A263" t="s">
        <v>594</v>
      </c>
      <c r="B263" t="s">
        <v>80</v>
      </c>
      <c r="C263" t="s">
        <v>84</v>
      </c>
      <c r="D263" t="s">
        <v>58</v>
      </c>
      <c r="E263" t="s">
        <v>56</v>
      </c>
      <c r="F263">
        <v>4171</v>
      </c>
      <c r="G263">
        <v>19</v>
      </c>
      <c r="H263">
        <v>3378.51</v>
      </c>
      <c r="I263">
        <v>3051</v>
      </c>
      <c r="J263">
        <v>62</v>
      </c>
      <c r="K263">
        <f>super_shop_dataset[[#This Row],[Sold_Quantity]]*super_shop_dataset[[#This Row],[Purchase_Cost_in_$]]</f>
        <v>189162</v>
      </c>
      <c r="L263" t="s">
        <v>10306</v>
      </c>
      <c r="M263">
        <v>106</v>
      </c>
      <c r="N263">
        <v>3.4</v>
      </c>
      <c r="O2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3">
        <v>313</v>
      </c>
      <c r="Q263" t="s">
        <v>33</v>
      </c>
      <c r="R263" s="2">
        <v>45919</v>
      </c>
      <c r="S263" s="2">
        <v>45553</v>
      </c>
      <c r="T263" t="s">
        <v>89</v>
      </c>
      <c r="U263">
        <v>14</v>
      </c>
      <c r="V263">
        <v>42</v>
      </c>
      <c r="W2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3" t="s">
        <v>35</v>
      </c>
      <c r="Y263" t="s">
        <v>36</v>
      </c>
      <c r="Z263" t="s">
        <v>51</v>
      </c>
      <c r="AA263" t="s">
        <v>595</v>
      </c>
      <c r="AB263" t="s">
        <v>53</v>
      </c>
      <c r="AC263">
        <v>9</v>
      </c>
      <c r="AD263" t="s">
        <v>40</v>
      </c>
      <c r="AE263">
        <v>881</v>
      </c>
      <c r="AF263" t="s">
        <v>41</v>
      </c>
      <c r="AG263" t="s">
        <v>42</v>
      </c>
    </row>
    <row r="264" spans="1:33" x14ac:dyDescent="0.3">
      <c r="A264" t="s">
        <v>596</v>
      </c>
      <c r="B264" t="s">
        <v>75</v>
      </c>
      <c r="C264" t="s">
        <v>72</v>
      </c>
      <c r="D264" t="s">
        <v>47</v>
      </c>
      <c r="E264" t="s">
        <v>32</v>
      </c>
      <c r="F264">
        <v>1786</v>
      </c>
      <c r="G264">
        <v>26</v>
      </c>
      <c r="H264">
        <v>1321.64</v>
      </c>
      <c r="I264">
        <v>2843</v>
      </c>
      <c r="J264">
        <v>58</v>
      </c>
      <c r="K264">
        <f>super_shop_dataset[[#This Row],[Sold_Quantity]]*super_shop_dataset[[#This Row],[Purchase_Cost_in_$]]</f>
        <v>164894</v>
      </c>
      <c r="L264" t="s">
        <v>12663</v>
      </c>
      <c r="M264">
        <v>20</v>
      </c>
      <c r="N264">
        <v>2.9</v>
      </c>
      <c r="O2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4">
        <v>248</v>
      </c>
      <c r="Q264" t="s">
        <v>60</v>
      </c>
      <c r="R264" s="2">
        <v>45920</v>
      </c>
      <c r="S264" s="2">
        <v>45554</v>
      </c>
      <c r="T264" t="s">
        <v>49</v>
      </c>
      <c r="U264">
        <v>48</v>
      </c>
      <c r="V264">
        <v>46</v>
      </c>
      <c r="W2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4" t="s">
        <v>50</v>
      </c>
      <c r="Y264" t="s">
        <v>68</v>
      </c>
      <c r="Z264" t="s">
        <v>76</v>
      </c>
      <c r="AA264" t="s">
        <v>597</v>
      </c>
      <c r="AB264" t="s">
        <v>70</v>
      </c>
      <c r="AC264">
        <v>6</v>
      </c>
      <c r="AD264" t="s">
        <v>63</v>
      </c>
      <c r="AE264">
        <v>361</v>
      </c>
      <c r="AF264" t="s">
        <v>41</v>
      </c>
      <c r="AG264" t="s">
        <v>55</v>
      </c>
    </row>
    <row r="265" spans="1:33" x14ac:dyDescent="0.3">
      <c r="A265" t="s">
        <v>598</v>
      </c>
      <c r="B265" t="s">
        <v>65</v>
      </c>
      <c r="C265" t="s">
        <v>84</v>
      </c>
      <c r="D265" t="s">
        <v>96</v>
      </c>
      <c r="E265" t="s">
        <v>43</v>
      </c>
      <c r="F265">
        <v>1611</v>
      </c>
      <c r="G265">
        <v>5</v>
      </c>
      <c r="H265">
        <v>1530.45</v>
      </c>
      <c r="I265">
        <v>162</v>
      </c>
      <c r="J265">
        <v>33</v>
      </c>
      <c r="K265">
        <f>super_shop_dataset[[#This Row],[Sold_Quantity]]*super_shop_dataset[[#This Row],[Purchase_Cost_in_$]]</f>
        <v>5346</v>
      </c>
      <c r="L265" t="s">
        <v>10307</v>
      </c>
      <c r="M265">
        <v>58</v>
      </c>
      <c r="N265">
        <v>3.3</v>
      </c>
      <c r="O2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5">
        <v>388</v>
      </c>
      <c r="Q265" t="s">
        <v>33</v>
      </c>
      <c r="R265" s="2">
        <v>45921</v>
      </c>
      <c r="S265" s="2">
        <v>45555</v>
      </c>
      <c r="T265" t="s">
        <v>89</v>
      </c>
      <c r="U265">
        <v>46</v>
      </c>
      <c r="V265">
        <v>22</v>
      </c>
      <c r="W2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5" t="s">
        <v>50</v>
      </c>
      <c r="Y265" t="s">
        <v>68</v>
      </c>
      <c r="Z265" t="s">
        <v>76</v>
      </c>
      <c r="AA265" t="s">
        <v>599</v>
      </c>
      <c r="AB265" t="s">
        <v>39</v>
      </c>
      <c r="AC265">
        <v>6</v>
      </c>
      <c r="AD265" t="s">
        <v>63</v>
      </c>
      <c r="AE265">
        <v>460</v>
      </c>
      <c r="AF265" t="s">
        <v>78</v>
      </c>
      <c r="AG265" t="s">
        <v>55</v>
      </c>
    </row>
    <row r="266" spans="1:33" x14ac:dyDescent="0.3">
      <c r="A266" t="s">
        <v>600</v>
      </c>
      <c r="B266" t="s">
        <v>75</v>
      </c>
      <c r="C266" t="s">
        <v>30</v>
      </c>
      <c r="D266" t="s">
        <v>47</v>
      </c>
      <c r="E266" t="s">
        <v>43</v>
      </c>
      <c r="F266">
        <v>3162</v>
      </c>
      <c r="G266">
        <v>3</v>
      </c>
      <c r="H266">
        <v>3067.14</v>
      </c>
      <c r="I266">
        <v>3008</v>
      </c>
      <c r="J266">
        <v>76</v>
      </c>
      <c r="K266">
        <f>super_shop_dataset[[#This Row],[Sold_Quantity]]*super_shop_dataset[[#This Row],[Purchase_Cost_in_$]]</f>
        <v>228608</v>
      </c>
      <c r="L266" t="s">
        <v>10308</v>
      </c>
      <c r="M266">
        <v>79</v>
      </c>
      <c r="N266">
        <v>4.9000000000000004</v>
      </c>
      <c r="O2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6">
        <v>34</v>
      </c>
      <c r="Q266" t="s">
        <v>33</v>
      </c>
      <c r="R266" s="2">
        <v>45922</v>
      </c>
      <c r="S266" s="2">
        <v>45556</v>
      </c>
      <c r="T266" t="s">
        <v>49</v>
      </c>
      <c r="U266">
        <v>5</v>
      </c>
      <c r="V266">
        <v>61</v>
      </c>
      <c r="W2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6" t="s">
        <v>35</v>
      </c>
      <c r="Y266" t="s">
        <v>36</v>
      </c>
      <c r="Z266" t="s">
        <v>37</v>
      </c>
      <c r="AA266" t="s">
        <v>601</v>
      </c>
      <c r="AB266" t="s">
        <v>70</v>
      </c>
      <c r="AC266">
        <v>1</v>
      </c>
      <c r="AD266" t="s">
        <v>63</v>
      </c>
      <c r="AE266">
        <v>265</v>
      </c>
      <c r="AF266" t="s">
        <v>41</v>
      </c>
      <c r="AG266" t="s">
        <v>82</v>
      </c>
    </row>
    <row r="267" spans="1:33" x14ac:dyDescent="0.3">
      <c r="A267" t="s">
        <v>602</v>
      </c>
      <c r="B267" t="s">
        <v>80</v>
      </c>
      <c r="C267" t="s">
        <v>30</v>
      </c>
      <c r="D267" t="s">
        <v>67</v>
      </c>
      <c r="E267" t="s">
        <v>32</v>
      </c>
      <c r="F267">
        <v>3396</v>
      </c>
      <c r="G267">
        <v>35</v>
      </c>
      <c r="H267">
        <v>2207.4</v>
      </c>
      <c r="I267">
        <v>2603</v>
      </c>
      <c r="J267">
        <v>27</v>
      </c>
      <c r="K267">
        <f>super_shop_dataset[[#This Row],[Sold_Quantity]]*super_shop_dataset[[#This Row],[Purchase_Cost_in_$]]</f>
        <v>70281</v>
      </c>
      <c r="L267" t="s">
        <v>12664</v>
      </c>
      <c r="M267">
        <v>171</v>
      </c>
      <c r="N267">
        <v>2.1</v>
      </c>
      <c r="O2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7">
        <v>148</v>
      </c>
      <c r="Q267" t="s">
        <v>48</v>
      </c>
      <c r="R267" s="2">
        <v>45923</v>
      </c>
      <c r="S267" s="2">
        <v>45557</v>
      </c>
      <c r="T267" t="s">
        <v>34</v>
      </c>
      <c r="U267">
        <v>5</v>
      </c>
      <c r="V267">
        <v>36</v>
      </c>
      <c r="W2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7" t="s">
        <v>50</v>
      </c>
      <c r="Y267" t="s">
        <v>61</v>
      </c>
      <c r="Z267" t="s">
        <v>76</v>
      </c>
      <c r="AA267" t="s">
        <v>603</v>
      </c>
      <c r="AB267" t="s">
        <v>39</v>
      </c>
      <c r="AC267">
        <v>7</v>
      </c>
      <c r="AD267" t="s">
        <v>63</v>
      </c>
      <c r="AE267">
        <v>282</v>
      </c>
      <c r="AF267" t="s">
        <v>78</v>
      </c>
      <c r="AG267" t="s">
        <v>42</v>
      </c>
    </row>
    <row r="268" spans="1:33" x14ac:dyDescent="0.3">
      <c r="A268" t="s">
        <v>604</v>
      </c>
      <c r="B268" t="s">
        <v>75</v>
      </c>
      <c r="C268" t="s">
        <v>72</v>
      </c>
      <c r="D268" t="s">
        <v>67</v>
      </c>
      <c r="E268" t="s">
        <v>32</v>
      </c>
      <c r="F268">
        <v>4638</v>
      </c>
      <c r="G268">
        <v>43</v>
      </c>
      <c r="H268">
        <v>2643.66</v>
      </c>
      <c r="I268">
        <v>2865</v>
      </c>
      <c r="J268">
        <v>60</v>
      </c>
      <c r="K268">
        <f>super_shop_dataset[[#This Row],[Sold_Quantity]]*super_shop_dataset[[#This Row],[Purchase_Cost_in_$]]</f>
        <v>171900</v>
      </c>
      <c r="L268" t="s">
        <v>12665</v>
      </c>
      <c r="M268">
        <v>181</v>
      </c>
      <c r="N268">
        <v>3.4</v>
      </c>
      <c r="O2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8">
        <v>14</v>
      </c>
      <c r="Q268" t="s">
        <v>33</v>
      </c>
      <c r="R268" s="2">
        <v>45924</v>
      </c>
      <c r="S268" s="2">
        <v>45558</v>
      </c>
      <c r="T268" t="s">
        <v>89</v>
      </c>
      <c r="U268">
        <v>21</v>
      </c>
      <c r="V268">
        <v>32</v>
      </c>
      <c r="W2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8" t="s">
        <v>35</v>
      </c>
      <c r="Y268" t="s">
        <v>61</v>
      </c>
      <c r="Z268" t="s">
        <v>51</v>
      </c>
      <c r="AA268" t="s">
        <v>605</v>
      </c>
      <c r="AB268" t="s">
        <v>39</v>
      </c>
      <c r="AC268">
        <v>12</v>
      </c>
      <c r="AD268" t="s">
        <v>63</v>
      </c>
      <c r="AE268">
        <v>403</v>
      </c>
      <c r="AF268" t="s">
        <v>54</v>
      </c>
      <c r="AG268" t="s">
        <v>42</v>
      </c>
    </row>
    <row r="269" spans="1:33" x14ac:dyDescent="0.3">
      <c r="A269" t="s">
        <v>606</v>
      </c>
      <c r="B269" t="s">
        <v>29</v>
      </c>
      <c r="C269" t="s">
        <v>66</v>
      </c>
      <c r="D269" t="s">
        <v>31</v>
      </c>
      <c r="E269" t="s">
        <v>32</v>
      </c>
      <c r="F269">
        <v>1273</v>
      </c>
      <c r="G269">
        <v>44</v>
      </c>
      <c r="H269">
        <v>712.88</v>
      </c>
      <c r="I269">
        <v>2822</v>
      </c>
      <c r="J269">
        <v>26</v>
      </c>
      <c r="K269">
        <f>super_shop_dataset[[#This Row],[Sold_Quantity]]*super_shop_dataset[[#This Row],[Purchase_Cost_in_$]]</f>
        <v>73372</v>
      </c>
      <c r="L269" t="s">
        <v>12666</v>
      </c>
      <c r="M269">
        <v>46</v>
      </c>
      <c r="N269">
        <v>4.5999999999999996</v>
      </c>
      <c r="O2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9">
        <v>278</v>
      </c>
      <c r="Q269" t="s">
        <v>33</v>
      </c>
      <c r="R269" s="2">
        <v>45925</v>
      </c>
      <c r="S269" s="2">
        <v>45559</v>
      </c>
      <c r="T269" t="s">
        <v>34</v>
      </c>
      <c r="U269">
        <v>41</v>
      </c>
      <c r="V269">
        <v>62</v>
      </c>
      <c r="W2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9" t="s">
        <v>50</v>
      </c>
      <c r="Y269" t="s">
        <v>36</v>
      </c>
      <c r="Z269" t="s">
        <v>76</v>
      </c>
      <c r="AA269" t="s">
        <v>607</v>
      </c>
      <c r="AB269" t="s">
        <v>53</v>
      </c>
      <c r="AC269">
        <v>6</v>
      </c>
      <c r="AD269" t="s">
        <v>63</v>
      </c>
      <c r="AE269">
        <v>571</v>
      </c>
      <c r="AF269" t="s">
        <v>54</v>
      </c>
      <c r="AG269" t="s">
        <v>55</v>
      </c>
    </row>
    <row r="270" spans="1:33" x14ac:dyDescent="0.3">
      <c r="A270" t="s">
        <v>608</v>
      </c>
      <c r="B270" t="s">
        <v>45</v>
      </c>
      <c r="C270" t="s">
        <v>66</v>
      </c>
      <c r="D270" t="s">
        <v>96</v>
      </c>
      <c r="E270" t="s">
        <v>43</v>
      </c>
      <c r="F270">
        <v>329</v>
      </c>
      <c r="G270">
        <v>23</v>
      </c>
      <c r="H270">
        <v>253.33</v>
      </c>
      <c r="I270">
        <v>1573</v>
      </c>
      <c r="J270">
        <v>6</v>
      </c>
      <c r="K270">
        <f>super_shop_dataset[[#This Row],[Sold_Quantity]]*super_shop_dataset[[#This Row],[Purchase_Cost_in_$]]</f>
        <v>9438</v>
      </c>
      <c r="L270" t="s">
        <v>12667</v>
      </c>
      <c r="M270">
        <v>95</v>
      </c>
      <c r="N270">
        <v>2.9</v>
      </c>
      <c r="O2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0">
        <v>372</v>
      </c>
      <c r="Q270" t="s">
        <v>48</v>
      </c>
      <c r="R270" s="2">
        <v>45926</v>
      </c>
      <c r="S270" s="2">
        <v>45560</v>
      </c>
      <c r="T270" t="s">
        <v>49</v>
      </c>
      <c r="U270">
        <v>22</v>
      </c>
      <c r="V270">
        <v>27</v>
      </c>
      <c r="W2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0" t="s">
        <v>35</v>
      </c>
      <c r="Y270" t="s">
        <v>61</v>
      </c>
      <c r="Z270" t="s">
        <v>37</v>
      </c>
      <c r="AA270" t="s">
        <v>609</v>
      </c>
      <c r="AB270" t="s">
        <v>39</v>
      </c>
      <c r="AC270">
        <v>12</v>
      </c>
      <c r="AD270" t="s">
        <v>40</v>
      </c>
      <c r="AE270">
        <v>961</v>
      </c>
      <c r="AF270" t="s">
        <v>54</v>
      </c>
      <c r="AG270" t="s">
        <v>55</v>
      </c>
    </row>
    <row r="271" spans="1:33" x14ac:dyDescent="0.3">
      <c r="A271" t="s">
        <v>610</v>
      </c>
      <c r="B271" t="s">
        <v>29</v>
      </c>
      <c r="C271" t="s">
        <v>30</v>
      </c>
      <c r="D271" t="s">
        <v>31</v>
      </c>
      <c r="E271" t="s">
        <v>56</v>
      </c>
      <c r="F271">
        <v>3526</v>
      </c>
      <c r="G271">
        <v>38</v>
      </c>
      <c r="H271">
        <v>2186.12</v>
      </c>
      <c r="I271">
        <v>2261</v>
      </c>
      <c r="J271">
        <v>88</v>
      </c>
      <c r="K271">
        <f>super_shop_dataset[[#This Row],[Sold_Quantity]]*super_shop_dataset[[#This Row],[Purchase_Cost_in_$]]</f>
        <v>198968</v>
      </c>
      <c r="L271" t="s">
        <v>12668</v>
      </c>
      <c r="M271">
        <v>152</v>
      </c>
      <c r="N271">
        <v>4.5</v>
      </c>
      <c r="O2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1">
        <v>179</v>
      </c>
      <c r="Q271" t="s">
        <v>60</v>
      </c>
      <c r="R271" s="2">
        <v>45927</v>
      </c>
      <c r="S271" s="2">
        <v>45561</v>
      </c>
      <c r="T271" t="s">
        <v>34</v>
      </c>
      <c r="U271">
        <v>30</v>
      </c>
      <c r="V271">
        <v>26</v>
      </c>
      <c r="W2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1" t="s">
        <v>50</v>
      </c>
      <c r="Y271" t="s">
        <v>68</v>
      </c>
      <c r="Z271" t="s">
        <v>76</v>
      </c>
      <c r="AA271" t="s">
        <v>611</v>
      </c>
      <c r="AB271" t="s">
        <v>70</v>
      </c>
      <c r="AC271">
        <v>7</v>
      </c>
      <c r="AD271" t="s">
        <v>63</v>
      </c>
      <c r="AE271">
        <v>398</v>
      </c>
      <c r="AF271" t="s">
        <v>54</v>
      </c>
      <c r="AG271" t="s">
        <v>82</v>
      </c>
    </row>
    <row r="272" spans="1:33" x14ac:dyDescent="0.3">
      <c r="A272" t="s">
        <v>612</v>
      </c>
      <c r="B272" t="s">
        <v>80</v>
      </c>
      <c r="C272" t="s">
        <v>84</v>
      </c>
      <c r="D272" t="s">
        <v>96</v>
      </c>
      <c r="E272" t="s">
        <v>43</v>
      </c>
      <c r="F272">
        <v>4018</v>
      </c>
      <c r="G272">
        <v>31</v>
      </c>
      <c r="H272">
        <v>2772.42</v>
      </c>
      <c r="I272">
        <v>3600</v>
      </c>
      <c r="J272">
        <v>16</v>
      </c>
      <c r="K272">
        <f>super_shop_dataset[[#This Row],[Sold_Quantity]]*super_shop_dataset[[#This Row],[Purchase_Cost_in_$]]</f>
        <v>57600</v>
      </c>
      <c r="L272" t="s">
        <v>12669</v>
      </c>
      <c r="M272">
        <v>83</v>
      </c>
      <c r="N272">
        <v>1.4</v>
      </c>
      <c r="O2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2">
        <v>2</v>
      </c>
      <c r="Q272" t="s">
        <v>33</v>
      </c>
      <c r="R272" s="2">
        <v>45928</v>
      </c>
      <c r="S272" s="2">
        <v>45562</v>
      </c>
      <c r="T272" t="s">
        <v>34</v>
      </c>
      <c r="U272">
        <v>15</v>
      </c>
      <c r="V272">
        <v>60</v>
      </c>
      <c r="W2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2" t="s">
        <v>50</v>
      </c>
      <c r="Y272" t="s">
        <v>61</v>
      </c>
      <c r="Z272" t="s">
        <v>76</v>
      </c>
      <c r="AA272" t="s">
        <v>613</v>
      </c>
      <c r="AB272" t="s">
        <v>39</v>
      </c>
      <c r="AC272">
        <v>7</v>
      </c>
      <c r="AD272" t="s">
        <v>63</v>
      </c>
      <c r="AE272">
        <v>234</v>
      </c>
      <c r="AF272" t="s">
        <v>41</v>
      </c>
      <c r="AG272" t="s">
        <v>82</v>
      </c>
    </row>
    <row r="273" spans="1:33" x14ac:dyDescent="0.3">
      <c r="A273" t="s">
        <v>614</v>
      </c>
      <c r="B273" t="s">
        <v>75</v>
      </c>
      <c r="C273" t="s">
        <v>72</v>
      </c>
      <c r="D273" t="s">
        <v>31</v>
      </c>
      <c r="E273" t="s">
        <v>43</v>
      </c>
      <c r="F273">
        <v>87</v>
      </c>
      <c r="G273">
        <v>24</v>
      </c>
      <c r="H273">
        <v>66.12</v>
      </c>
      <c r="I273">
        <v>2894</v>
      </c>
      <c r="J273">
        <v>64</v>
      </c>
      <c r="K273">
        <f>super_shop_dataset[[#This Row],[Sold_Quantity]]*super_shop_dataset[[#This Row],[Purchase_Cost_in_$]]</f>
        <v>185216</v>
      </c>
      <c r="L273" t="s">
        <v>12670</v>
      </c>
      <c r="M273">
        <v>157</v>
      </c>
      <c r="N273">
        <v>3.3</v>
      </c>
      <c r="O2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3">
        <v>345</v>
      </c>
      <c r="Q273" t="s">
        <v>33</v>
      </c>
      <c r="R273" s="2">
        <v>45929</v>
      </c>
      <c r="S273" s="2">
        <v>45563</v>
      </c>
      <c r="T273" t="s">
        <v>49</v>
      </c>
      <c r="U273">
        <v>17</v>
      </c>
      <c r="V273">
        <v>54</v>
      </c>
      <c r="W2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3" t="s">
        <v>50</v>
      </c>
      <c r="Y273" t="s">
        <v>36</v>
      </c>
      <c r="Z273" t="s">
        <v>37</v>
      </c>
      <c r="AA273" t="s">
        <v>615</v>
      </c>
      <c r="AB273" t="s">
        <v>70</v>
      </c>
      <c r="AC273">
        <v>8</v>
      </c>
      <c r="AD273" t="s">
        <v>40</v>
      </c>
      <c r="AE273">
        <v>888</v>
      </c>
      <c r="AF273" t="s">
        <v>41</v>
      </c>
      <c r="AG273" t="s">
        <v>82</v>
      </c>
    </row>
    <row r="274" spans="1:33" x14ac:dyDescent="0.3">
      <c r="A274" t="s">
        <v>616</v>
      </c>
      <c r="B274" t="s">
        <v>45</v>
      </c>
      <c r="C274" t="s">
        <v>72</v>
      </c>
      <c r="D274" t="s">
        <v>47</v>
      </c>
      <c r="E274" t="s">
        <v>59</v>
      </c>
      <c r="F274">
        <v>2694</v>
      </c>
      <c r="G274">
        <v>12</v>
      </c>
      <c r="H274">
        <v>2370.7199999999998</v>
      </c>
      <c r="I274">
        <v>2031</v>
      </c>
      <c r="J274">
        <v>38</v>
      </c>
      <c r="K274">
        <f>super_shop_dataset[[#This Row],[Sold_Quantity]]*super_shop_dataset[[#This Row],[Purchase_Cost_in_$]]</f>
        <v>77178</v>
      </c>
      <c r="L274" t="s">
        <v>10309</v>
      </c>
      <c r="M274">
        <v>21</v>
      </c>
      <c r="N274">
        <v>3.9</v>
      </c>
      <c r="O2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4">
        <v>241</v>
      </c>
      <c r="Q274" t="s">
        <v>60</v>
      </c>
      <c r="R274" s="2">
        <v>45930</v>
      </c>
      <c r="S274" s="2">
        <v>45564</v>
      </c>
      <c r="T274" t="s">
        <v>34</v>
      </c>
      <c r="U274">
        <v>6</v>
      </c>
      <c r="V274">
        <v>31</v>
      </c>
      <c r="W2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4" t="s">
        <v>35</v>
      </c>
      <c r="Y274" t="s">
        <v>68</v>
      </c>
      <c r="Z274" t="s">
        <v>37</v>
      </c>
      <c r="AA274" t="s">
        <v>617</v>
      </c>
      <c r="AB274" t="s">
        <v>39</v>
      </c>
      <c r="AC274">
        <v>5</v>
      </c>
      <c r="AD274" t="s">
        <v>40</v>
      </c>
      <c r="AE274">
        <v>998</v>
      </c>
      <c r="AF274" t="s">
        <v>78</v>
      </c>
      <c r="AG274" t="s">
        <v>42</v>
      </c>
    </row>
    <row r="275" spans="1:33" x14ac:dyDescent="0.3">
      <c r="A275" t="s">
        <v>618</v>
      </c>
      <c r="B275" t="s">
        <v>29</v>
      </c>
      <c r="C275" t="s">
        <v>30</v>
      </c>
      <c r="D275" t="s">
        <v>47</v>
      </c>
      <c r="E275" t="s">
        <v>32</v>
      </c>
      <c r="F275">
        <v>3562</v>
      </c>
      <c r="G275">
        <v>13</v>
      </c>
      <c r="H275">
        <v>3098.94</v>
      </c>
      <c r="I275">
        <v>487</v>
      </c>
      <c r="J275">
        <v>27</v>
      </c>
      <c r="K275">
        <f>super_shop_dataset[[#This Row],[Sold_Quantity]]*super_shop_dataset[[#This Row],[Purchase_Cost_in_$]]</f>
        <v>13149</v>
      </c>
      <c r="L275" t="s">
        <v>10310</v>
      </c>
      <c r="M275">
        <v>153</v>
      </c>
      <c r="N275">
        <v>4.3</v>
      </c>
      <c r="O2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5">
        <v>339</v>
      </c>
      <c r="Q275" t="s">
        <v>60</v>
      </c>
      <c r="R275" s="2">
        <v>45931</v>
      </c>
      <c r="S275" s="2">
        <v>45565</v>
      </c>
      <c r="T275" t="s">
        <v>89</v>
      </c>
      <c r="U275">
        <v>40</v>
      </c>
      <c r="V275">
        <v>30</v>
      </c>
      <c r="W2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5" t="s">
        <v>50</v>
      </c>
      <c r="Y275" t="s">
        <v>61</v>
      </c>
      <c r="Z275" t="s">
        <v>51</v>
      </c>
      <c r="AA275" t="s">
        <v>619</v>
      </c>
      <c r="AB275" t="s">
        <v>53</v>
      </c>
      <c r="AC275">
        <v>13</v>
      </c>
      <c r="AD275" t="s">
        <v>40</v>
      </c>
      <c r="AE275">
        <v>688</v>
      </c>
      <c r="AF275" t="s">
        <v>78</v>
      </c>
      <c r="AG275" t="s">
        <v>42</v>
      </c>
    </row>
    <row r="276" spans="1:33" x14ac:dyDescent="0.3">
      <c r="A276" t="s">
        <v>620</v>
      </c>
      <c r="B276" t="s">
        <v>65</v>
      </c>
      <c r="C276" t="s">
        <v>72</v>
      </c>
      <c r="D276" t="s">
        <v>67</v>
      </c>
      <c r="E276" t="s">
        <v>56</v>
      </c>
      <c r="F276">
        <v>3866</v>
      </c>
      <c r="G276">
        <v>11</v>
      </c>
      <c r="H276">
        <v>3440.74</v>
      </c>
      <c r="I276">
        <v>3366</v>
      </c>
      <c r="J276">
        <v>57</v>
      </c>
      <c r="K276">
        <f>super_shop_dataset[[#This Row],[Sold_Quantity]]*super_shop_dataset[[#This Row],[Purchase_Cost_in_$]]</f>
        <v>191862</v>
      </c>
      <c r="L276" t="s">
        <v>10311</v>
      </c>
      <c r="M276">
        <v>167</v>
      </c>
      <c r="N276">
        <v>4.5</v>
      </c>
      <c r="O2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6">
        <v>404</v>
      </c>
      <c r="Q276" t="s">
        <v>60</v>
      </c>
      <c r="R276" s="2">
        <v>45932</v>
      </c>
      <c r="S276" s="2">
        <v>45566</v>
      </c>
      <c r="T276" t="s">
        <v>49</v>
      </c>
      <c r="U276">
        <v>30</v>
      </c>
      <c r="V276">
        <v>47</v>
      </c>
      <c r="W2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6" t="s">
        <v>50</v>
      </c>
      <c r="Y276" t="s">
        <v>68</v>
      </c>
      <c r="Z276" t="s">
        <v>37</v>
      </c>
      <c r="AA276" t="s">
        <v>621</v>
      </c>
      <c r="AB276" t="s">
        <v>53</v>
      </c>
      <c r="AC276">
        <v>9</v>
      </c>
      <c r="AD276" t="s">
        <v>63</v>
      </c>
      <c r="AE276">
        <v>993</v>
      </c>
      <c r="AF276" t="s">
        <v>41</v>
      </c>
      <c r="AG276" t="s">
        <v>55</v>
      </c>
    </row>
    <row r="277" spans="1:33" x14ac:dyDescent="0.3">
      <c r="A277" t="s">
        <v>622</v>
      </c>
      <c r="B277" t="s">
        <v>45</v>
      </c>
      <c r="C277" t="s">
        <v>30</v>
      </c>
      <c r="D277" t="s">
        <v>67</v>
      </c>
      <c r="E277" t="s">
        <v>32</v>
      </c>
      <c r="F277">
        <v>4231</v>
      </c>
      <c r="G277">
        <v>37</v>
      </c>
      <c r="H277">
        <v>2665.53</v>
      </c>
      <c r="I277">
        <v>2425</v>
      </c>
      <c r="J277">
        <v>35</v>
      </c>
      <c r="K277">
        <f>super_shop_dataset[[#This Row],[Sold_Quantity]]*super_shop_dataset[[#This Row],[Purchase_Cost_in_$]]</f>
        <v>84875</v>
      </c>
      <c r="L277" t="s">
        <v>10312</v>
      </c>
      <c r="M277">
        <v>190</v>
      </c>
      <c r="N277">
        <v>2.4</v>
      </c>
      <c r="O2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7">
        <v>475</v>
      </c>
      <c r="Q277" t="s">
        <v>60</v>
      </c>
      <c r="R277" s="2">
        <v>45933</v>
      </c>
      <c r="S277" s="2">
        <v>45567</v>
      </c>
      <c r="T277" t="s">
        <v>89</v>
      </c>
      <c r="U277">
        <v>35</v>
      </c>
      <c r="V277">
        <v>22</v>
      </c>
      <c r="W2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7" t="s">
        <v>35</v>
      </c>
      <c r="Y277" t="s">
        <v>68</v>
      </c>
      <c r="Z277" t="s">
        <v>76</v>
      </c>
      <c r="AA277" t="s">
        <v>623</v>
      </c>
      <c r="AB277" t="s">
        <v>53</v>
      </c>
      <c r="AC277">
        <v>7</v>
      </c>
      <c r="AD277" t="s">
        <v>63</v>
      </c>
      <c r="AE277">
        <v>597</v>
      </c>
      <c r="AF277" t="s">
        <v>78</v>
      </c>
      <c r="AG277" t="s">
        <v>55</v>
      </c>
    </row>
    <row r="278" spans="1:33" x14ac:dyDescent="0.3">
      <c r="A278" t="s">
        <v>624</v>
      </c>
      <c r="B278" t="s">
        <v>80</v>
      </c>
      <c r="C278" t="s">
        <v>66</v>
      </c>
      <c r="D278" t="s">
        <v>47</v>
      </c>
      <c r="E278" t="s">
        <v>32</v>
      </c>
      <c r="F278">
        <v>2536</v>
      </c>
      <c r="G278">
        <v>20</v>
      </c>
      <c r="H278">
        <v>2028.8</v>
      </c>
      <c r="I278">
        <v>1433</v>
      </c>
      <c r="J278">
        <v>19</v>
      </c>
      <c r="K278">
        <f>super_shop_dataset[[#This Row],[Sold_Quantity]]*super_shop_dataset[[#This Row],[Purchase_Cost_in_$]]</f>
        <v>27227</v>
      </c>
      <c r="L278" t="s">
        <v>10313</v>
      </c>
      <c r="M278">
        <v>96</v>
      </c>
      <c r="N278">
        <v>4.2</v>
      </c>
      <c r="O2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8">
        <v>147</v>
      </c>
      <c r="Q278" t="s">
        <v>48</v>
      </c>
      <c r="R278" s="2">
        <v>45934</v>
      </c>
      <c r="S278" s="2">
        <v>45568</v>
      </c>
      <c r="T278" t="s">
        <v>34</v>
      </c>
      <c r="U278">
        <v>8</v>
      </c>
      <c r="V278">
        <v>58</v>
      </c>
      <c r="W2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8" t="s">
        <v>50</v>
      </c>
      <c r="Y278" t="s">
        <v>36</v>
      </c>
      <c r="Z278" t="s">
        <v>76</v>
      </c>
      <c r="AA278" t="s">
        <v>625</v>
      </c>
      <c r="AB278" t="s">
        <v>70</v>
      </c>
      <c r="AC278">
        <v>6</v>
      </c>
      <c r="AD278" t="s">
        <v>40</v>
      </c>
      <c r="AE278">
        <v>731</v>
      </c>
      <c r="AF278" t="s">
        <v>41</v>
      </c>
      <c r="AG278" t="s">
        <v>82</v>
      </c>
    </row>
    <row r="279" spans="1:33" x14ac:dyDescent="0.3">
      <c r="A279" t="s">
        <v>626</v>
      </c>
      <c r="B279" t="s">
        <v>80</v>
      </c>
      <c r="C279" t="s">
        <v>72</v>
      </c>
      <c r="D279" t="s">
        <v>58</v>
      </c>
      <c r="E279" t="s">
        <v>32</v>
      </c>
      <c r="F279">
        <v>2705</v>
      </c>
      <c r="G279">
        <v>8</v>
      </c>
      <c r="H279">
        <v>2488.6</v>
      </c>
      <c r="I279">
        <v>2331</v>
      </c>
      <c r="J279">
        <v>45</v>
      </c>
      <c r="K279">
        <f>super_shop_dataset[[#This Row],[Sold_Quantity]]*super_shop_dataset[[#This Row],[Purchase_Cost_in_$]]</f>
        <v>104895</v>
      </c>
      <c r="L279" t="s">
        <v>10314</v>
      </c>
      <c r="M279">
        <v>182</v>
      </c>
      <c r="N279">
        <v>2.1</v>
      </c>
      <c r="O2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9">
        <v>98</v>
      </c>
      <c r="Q279" t="s">
        <v>33</v>
      </c>
      <c r="R279" s="2">
        <v>45935</v>
      </c>
      <c r="S279" s="2">
        <v>45569</v>
      </c>
      <c r="T279" t="s">
        <v>49</v>
      </c>
      <c r="U279">
        <v>46</v>
      </c>
      <c r="V279">
        <v>21</v>
      </c>
      <c r="W2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9" t="s">
        <v>50</v>
      </c>
      <c r="Y279" t="s">
        <v>61</v>
      </c>
      <c r="Z279" t="s">
        <v>37</v>
      </c>
      <c r="AA279" t="s">
        <v>627</v>
      </c>
      <c r="AB279" t="s">
        <v>70</v>
      </c>
      <c r="AC279">
        <v>10</v>
      </c>
      <c r="AD279" t="s">
        <v>40</v>
      </c>
      <c r="AE279">
        <v>989</v>
      </c>
      <c r="AF279" t="s">
        <v>41</v>
      </c>
      <c r="AG279" t="s">
        <v>42</v>
      </c>
    </row>
    <row r="280" spans="1:33" x14ac:dyDescent="0.3">
      <c r="A280" t="s">
        <v>628</v>
      </c>
      <c r="B280" t="s">
        <v>45</v>
      </c>
      <c r="C280" t="s">
        <v>66</v>
      </c>
      <c r="D280" t="s">
        <v>96</v>
      </c>
      <c r="E280" t="s">
        <v>32</v>
      </c>
      <c r="F280">
        <v>1829</v>
      </c>
      <c r="G280">
        <v>2</v>
      </c>
      <c r="H280">
        <v>1792.42</v>
      </c>
      <c r="I280">
        <v>2951</v>
      </c>
      <c r="J280">
        <v>80</v>
      </c>
      <c r="K280">
        <f>super_shop_dataset[[#This Row],[Sold_Quantity]]*super_shop_dataset[[#This Row],[Purchase_Cost_in_$]]</f>
        <v>236080</v>
      </c>
      <c r="L280" t="s">
        <v>12671</v>
      </c>
      <c r="M280">
        <v>185</v>
      </c>
      <c r="N280">
        <v>1.6</v>
      </c>
      <c r="O2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0">
        <v>486</v>
      </c>
      <c r="Q280" t="s">
        <v>48</v>
      </c>
      <c r="R280" s="2">
        <v>45936</v>
      </c>
      <c r="S280" s="2">
        <v>45570</v>
      </c>
      <c r="T280" t="s">
        <v>49</v>
      </c>
      <c r="U280">
        <v>2</v>
      </c>
      <c r="V280">
        <v>52</v>
      </c>
      <c r="W2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0" t="s">
        <v>35</v>
      </c>
      <c r="Y280" t="s">
        <v>61</v>
      </c>
      <c r="Z280" t="s">
        <v>51</v>
      </c>
      <c r="AA280" t="s">
        <v>629</v>
      </c>
      <c r="AB280" t="s">
        <v>70</v>
      </c>
      <c r="AC280">
        <v>2</v>
      </c>
      <c r="AD280" t="s">
        <v>63</v>
      </c>
      <c r="AE280">
        <v>698</v>
      </c>
      <c r="AF280" t="s">
        <v>41</v>
      </c>
      <c r="AG280" t="s">
        <v>42</v>
      </c>
    </row>
    <row r="281" spans="1:33" x14ac:dyDescent="0.3">
      <c r="A281" t="s">
        <v>630</v>
      </c>
      <c r="B281" t="s">
        <v>65</v>
      </c>
      <c r="C281" t="s">
        <v>72</v>
      </c>
      <c r="D281" t="s">
        <v>67</v>
      </c>
      <c r="E281" t="s">
        <v>43</v>
      </c>
      <c r="F281">
        <v>3423</v>
      </c>
      <c r="G281">
        <v>36</v>
      </c>
      <c r="H281">
        <v>2190.7199999999998</v>
      </c>
      <c r="I281">
        <v>1003</v>
      </c>
      <c r="J281">
        <v>26</v>
      </c>
      <c r="K281">
        <f>super_shop_dataset[[#This Row],[Sold_Quantity]]*super_shop_dataset[[#This Row],[Purchase_Cost_in_$]]</f>
        <v>26078</v>
      </c>
      <c r="L281" t="s">
        <v>10315</v>
      </c>
      <c r="M281">
        <v>42</v>
      </c>
      <c r="N281">
        <v>3.8</v>
      </c>
      <c r="O2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1">
        <v>464</v>
      </c>
      <c r="Q281" t="s">
        <v>48</v>
      </c>
      <c r="R281" s="2">
        <v>45937</v>
      </c>
      <c r="S281" s="2">
        <v>45571</v>
      </c>
      <c r="T281" t="s">
        <v>49</v>
      </c>
      <c r="U281">
        <v>24</v>
      </c>
      <c r="V281">
        <v>38</v>
      </c>
      <c r="W2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1" t="s">
        <v>35</v>
      </c>
      <c r="Y281" t="s">
        <v>68</v>
      </c>
      <c r="Z281" t="s">
        <v>76</v>
      </c>
      <c r="AA281" t="s">
        <v>631</v>
      </c>
      <c r="AB281" t="s">
        <v>70</v>
      </c>
      <c r="AC281">
        <v>2</v>
      </c>
      <c r="AD281" t="s">
        <v>40</v>
      </c>
      <c r="AE281">
        <v>361</v>
      </c>
      <c r="AF281" t="s">
        <v>41</v>
      </c>
      <c r="AG281" t="s">
        <v>55</v>
      </c>
    </row>
    <row r="282" spans="1:33" x14ac:dyDescent="0.3">
      <c r="A282" t="s">
        <v>632</v>
      </c>
      <c r="B282" t="s">
        <v>45</v>
      </c>
      <c r="C282" t="s">
        <v>72</v>
      </c>
      <c r="D282" t="s">
        <v>31</v>
      </c>
      <c r="E282" t="s">
        <v>56</v>
      </c>
      <c r="F282">
        <v>4206</v>
      </c>
      <c r="G282">
        <v>33</v>
      </c>
      <c r="H282">
        <v>2818.02</v>
      </c>
      <c r="I282">
        <v>1461</v>
      </c>
      <c r="J282">
        <v>20</v>
      </c>
      <c r="K282">
        <f>super_shop_dataset[[#This Row],[Sold_Quantity]]*super_shop_dataset[[#This Row],[Purchase_Cost_in_$]]</f>
        <v>29220</v>
      </c>
      <c r="L282" t="s">
        <v>10316</v>
      </c>
      <c r="M282">
        <v>100</v>
      </c>
      <c r="N282">
        <v>4.8</v>
      </c>
      <c r="O2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2">
        <v>425</v>
      </c>
      <c r="Q282" t="s">
        <v>48</v>
      </c>
      <c r="R282" s="2">
        <v>45938</v>
      </c>
      <c r="S282" s="2">
        <v>45572</v>
      </c>
      <c r="T282" t="s">
        <v>89</v>
      </c>
      <c r="U282">
        <v>42</v>
      </c>
      <c r="V282">
        <v>68</v>
      </c>
      <c r="W2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2" t="s">
        <v>50</v>
      </c>
      <c r="Y282" t="s">
        <v>61</v>
      </c>
      <c r="Z282" t="s">
        <v>37</v>
      </c>
      <c r="AA282" t="s">
        <v>633</v>
      </c>
      <c r="AB282" t="s">
        <v>39</v>
      </c>
      <c r="AC282">
        <v>13</v>
      </c>
      <c r="AD282" t="s">
        <v>40</v>
      </c>
      <c r="AE282">
        <v>668</v>
      </c>
      <c r="AF282" t="s">
        <v>41</v>
      </c>
      <c r="AG282" t="s">
        <v>55</v>
      </c>
    </row>
    <row r="283" spans="1:33" x14ac:dyDescent="0.3">
      <c r="A283" t="s">
        <v>634</v>
      </c>
      <c r="B283" t="s">
        <v>65</v>
      </c>
      <c r="C283" t="s">
        <v>46</v>
      </c>
      <c r="D283" t="s">
        <v>47</v>
      </c>
      <c r="E283" t="s">
        <v>59</v>
      </c>
      <c r="F283">
        <v>3586</v>
      </c>
      <c r="G283">
        <v>29</v>
      </c>
      <c r="H283">
        <v>2546.06</v>
      </c>
      <c r="I283">
        <v>3255</v>
      </c>
      <c r="J283">
        <v>19</v>
      </c>
      <c r="K283">
        <f>super_shop_dataset[[#This Row],[Sold_Quantity]]*super_shop_dataset[[#This Row],[Purchase_Cost_in_$]]</f>
        <v>61845</v>
      </c>
      <c r="L283" t="s">
        <v>12672</v>
      </c>
      <c r="M283">
        <v>178</v>
      </c>
      <c r="N283">
        <v>2.4</v>
      </c>
      <c r="O2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3">
        <v>72</v>
      </c>
      <c r="Q283" t="s">
        <v>48</v>
      </c>
      <c r="R283" s="2">
        <v>45939</v>
      </c>
      <c r="S283" s="2">
        <v>45573</v>
      </c>
      <c r="T283" t="s">
        <v>34</v>
      </c>
      <c r="U283">
        <v>35</v>
      </c>
      <c r="V283">
        <v>55</v>
      </c>
      <c r="W2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3" t="s">
        <v>50</v>
      </c>
      <c r="Y283" t="s">
        <v>61</v>
      </c>
      <c r="Z283" t="s">
        <v>76</v>
      </c>
      <c r="AA283" t="s">
        <v>635</v>
      </c>
      <c r="AB283" t="s">
        <v>39</v>
      </c>
      <c r="AC283">
        <v>3</v>
      </c>
      <c r="AD283" t="s">
        <v>40</v>
      </c>
      <c r="AE283">
        <v>240</v>
      </c>
      <c r="AF283" t="s">
        <v>54</v>
      </c>
      <c r="AG283" t="s">
        <v>42</v>
      </c>
    </row>
    <row r="284" spans="1:33" x14ac:dyDescent="0.3">
      <c r="A284" t="s">
        <v>636</v>
      </c>
      <c r="B284" t="s">
        <v>75</v>
      </c>
      <c r="C284" t="s">
        <v>72</v>
      </c>
      <c r="D284" t="s">
        <v>58</v>
      </c>
      <c r="E284" t="s">
        <v>43</v>
      </c>
      <c r="F284">
        <v>2570</v>
      </c>
      <c r="G284">
        <v>37</v>
      </c>
      <c r="H284">
        <v>1619.1</v>
      </c>
      <c r="I284">
        <v>1995</v>
      </c>
      <c r="J284">
        <v>63</v>
      </c>
      <c r="K284">
        <f>super_shop_dataset[[#This Row],[Sold_Quantity]]*super_shop_dataset[[#This Row],[Purchase_Cost_in_$]]</f>
        <v>125685</v>
      </c>
      <c r="L284" t="s">
        <v>12673</v>
      </c>
      <c r="M284">
        <v>48</v>
      </c>
      <c r="N284">
        <v>3</v>
      </c>
      <c r="O2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4">
        <v>105</v>
      </c>
      <c r="Q284" t="s">
        <v>33</v>
      </c>
      <c r="R284" s="2">
        <v>45940</v>
      </c>
      <c r="S284" s="2">
        <v>45574</v>
      </c>
      <c r="T284" t="s">
        <v>34</v>
      </c>
      <c r="U284">
        <v>10</v>
      </c>
      <c r="V284">
        <v>68</v>
      </c>
      <c r="W2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4" t="s">
        <v>35</v>
      </c>
      <c r="Y284" t="s">
        <v>36</v>
      </c>
      <c r="Z284" t="s">
        <v>51</v>
      </c>
      <c r="AA284" t="s">
        <v>637</v>
      </c>
      <c r="AB284" t="s">
        <v>70</v>
      </c>
      <c r="AC284">
        <v>11</v>
      </c>
      <c r="AD284" t="s">
        <v>63</v>
      </c>
      <c r="AE284">
        <v>347</v>
      </c>
      <c r="AF284" t="s">
        <v>54</v>
      </c>
      <c r="AG284" t="s">
        <v>42</v>
      </c>
    </row>
    <row r="285" spans="1:33" x14ac:dyDescent="0.3">
      <c r="A285" t="s">
        <v>638</v>
      </c>
      <c r="B285" t="s">
        <v>80</v>
      </c>
      <c r="C285" t="s">
        <v>84</v>
      </c>
      <c r="D285" t="s">
        <v>58</v>
      </c>
      <c r="E285" t="s">
        <v>56</v>
      </c>
      <c r="F285">
        <v>3268</v>
      </c>
      <c r="G285">
        <v>25</v>
      </c>
      <c r="H285">
        <v>2451</v>
      </c>
      <c r="I285">
        <v>3224</v>
      </c>
      <c r="J285">
        <v>58</v>
      </c>
      <c r="K285">
        <f>super_shop_dataset[[#This Row],[Sold_Quantity]]*super_shop_dataset[[#This Row],[Purchase_Cost_in_$]]</f>
        <v>186992</v>
      </c>
      <c r="L285" t="s">
        <v>12674</v>
      </c>
      <c r="M285">
        <v>189</v>
      </c>
      <c r="N285">
        <v>3.3</v>
      </c>
      <c r="O2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5">
        <v>155</v>
      </c>
      <c r="Q285" t="s">
        <v>60</v>
      </c>
      <c r="R285" s="2">
        <v>45941</v>
      </c>
      <c r="S285" s="2">
        <v>45575</v>
      </c>
      <c r="T285" t="s">
        <v>49</v>
      </c>
      <c r="U285">
        <v>3</v>
      </c>
      <c r="V285">
        <v>50</v>
      </c>
      <c r="W2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5" t="s">
        <v>50</v>
      </c>
      <c r="Y285" t="s">
        <v>61</v>
      </c>
      <c r="Z285" t="s">
        <v>76</v>
      </c>
      <c r="AA285" t="s">
        <v>639</v>
      </c>
      <c r="AB285" t="s">
        <v>53</v>
      </c>
      <c r="AC285">
        <v>1</v>
      </c>
      <c r="AD285" t="s">
        <v>63</v>
      </c>
      <c r="AE285">
        <v>570</v>
      </c>
      <c r="AF285" t="s">
        <v>41</v>
      </c>
      <c r="AG285" t="s">
        <v>55</v>
      </c>
    </row>
    <row r="286" spans="1:33" x14ac:dyDescent="0.3">
      <c r="A286" t="s">
        <v>640</v>
      </c>
      <c r="B286" t="s">
        <v>29</v>
      </c>
      <c r="C286" t="s">
        <v>84</v>
      </c>
      <c r="D286" t="s">
        <v>67</v>
      </c>
      <c r="E286" t="s">
        <v>32</v>
      </c>
      <c r="F286">
        <v>1201</v>
      </c>
      <c r="G286">
        <v>47</v>
      </c>
      <c r="H286">
        <v>636.53</v>
      </c>
      <c r="I286">
        <v>3659</v>
      </c>
      <c r="J286">
        <v>32</v>
      </c>
      <c r="K286">
        <f>super_shop_dataset[[#This Row],[Sold_Quantity]]*super_shop_dataset[[#This Row],[Purchase_Cost_in_$]]</f>
        <v>117088</v>
      </c>
      <c r="L286" t="s">
        <v>12675</v>
      </c>
      <c r="M286">
        <v>54</v>
      </c>
      <c r="N286">
        <v>2.1</v>
      </c>
      <c r="O2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6">
        <v>268</v>
      </c>
      <c r="Q286" t="s">
        <v>60</v>
      </c>
      <c r="R286" s="2">
        <v>45942</v>
      </c>
      <c r="S286" s="2">
        <v>45576</v>
      </c>
      <c r="T286" t="s">
        <v>89</v>
      </c>
      <c r="U286">
        <v>23</v>
      </c>
      <c r="V286">
        <v>42</v>
      </c>
      <c r="W2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6" t="s">
        <v>35</v>
      </c>
      <c r="Y286" t="s">
        <v>36</v>
      </c>
      <c r="Z286" t="s">
        <v>51</v>
      </c>
      <c r="AA286" t="s">
        <v>641</v>
      </c>
      <c r="AB286" t="s">
        <v>70</v>
      </c>
      <c r="AC286">
        <v>11</v>
      </c>
      <c r="AD286" t="s">
        <v>63</v>
      </c>
      <c r="AE286">
        <v>322</v>
      </c>
      <c r="AF286" t="s">
        <v>78</v>
      </c>
      <c r="AG286" t="s">
        <v>55</v>
      </c>
    </row>
    <row r="287" spans="1:33" x14ac:dyDescent="0.3">
      <c r="A287" t="s">
        <v>642</v>
      </c>
      <c r="B287" t="s">
        <v>29</v>
      </c>
      <c r="C287" t="s">
        <v>72</v>
      </c>
      <c r="D287" t="s">
        <v>47</v>
      </c>
      <c r="E287" t="s">
        <v>32</v>
      </c>
      <c r="F287">
        <v>3532</v>
      </c>
      <c r="G287">
        <v>21</v>
      </c>
      <c r="H287">
        <v>2790.28</v>
      </c>
      <c r="I287">
        <v>3200</v>
      </c>
      <c r="J287">
        <v>59</v>
      </c>
      <c r="K287">
        <f>super_shop_dataset[[#This Row],[Sold_Quantity]]*super_shop_dataset[[#This Row],[Purchase_Cost_in_$]]</f>
        <v>188800</v>
      </c>
      <c r="L287" t="s">
        <v>12676</v>
      </c>
      <c r="M287">
        <v>110</v>
      </c>
      <c r="N287">
        <v>2.5</v>
      </c>
      <c r="O2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7">
        <v>60</v>
      </c>
      <c r="Q287" t="s">
        <v>60</v>
      </c>
      <c r="R287" s="2">
        <v>45943</v>
      </c>
      <c r="S287" s="2">
        <v>45577</v>
      </c>
      <c r="T287" t="s">
        <v>49</v>
      </c>
      <c r="U287">
        <v>2</v>
      </c>
      <c r="V287">
        <v>39</v>
      </c>
      <c r="W2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7" t="s">
        <v>50</v>
      </c>
      <c r="Y287" t="s">
        <v>36</v>
      </c>
      <c r="Z287" t="s">
        <v>76</v>
      </c>
      <c r="AA287" t="s">
        <v>643</v>
      </c>
      <c r="AB287" t="s">
        <v>70</v>
      </c>
      <c r="AC287">
        <v>1</v>
      </c>
      <c r="AD287" t="s">
        <v>40</v>
      </c>
      <c r="AE287">
        <v>930</v>
      </c>
      <c r="AF287" t="s">
        <v>41</v>
      </c>
      <c r="AG287" t="s">
        <v>82</v>
      </c>
    </row>
    <row r="288" spans="1:33" x14ac:dyDescent="0.3">
      <c r="A288" t="s">
        <v>644</v>
      </c>
      <c r="B288" t="s">
        <v>80</v>
      </c>
      <c r="C288" t="s">
        <v>72</v>
      </c>
      <c r="D288" t="s">
        <v>67</v>
      </c>
      <c r="E288" t="s">
        <v>56</v>
      </c>
      <c r="F288">
        <v>4294</v>
      </c>
      <c r="G288">
        <v>33</v>
      </c>
      <c r="H288">
        <v>2876.98</v>
      </c>
      <c r="I288">
        <v>3526</v>
      </c>
      <c r="J288">
        <v>34</v>
      </c>
      <c r="K288">
        <f>super_shop_dataset[[#This Row],[Sold_Quantity]]*super_shop_dataset[[#This Row],[Purchase_Cost_in_$]]</f>
        <v>119884</v>
      </c>
      <c r="L288" t="s">
        <v>12677</v>
      </c>
      <c r="M288">
        <v>169</v>
      </c>
      <c r="N288">
        <v>2.2999999999999998</v>
      </c>
      <c r="O2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8">
        <v>67</v>
      </c>
      <c r="Q288" t="s">
        <v>60</v>
      </c>
      <c r="R288" s="2">
        <v>45944</v>
      </c>
      <c r="S288" s="2">
        <v>45578</v>
      </c>
      <c r="T288" t="s">
        <v>34</v>
      </c>
      <c r="U288">
        <v>21</v>
      </c>
      <c r="V288">
        <v>59</v>
      </c>
      <c r="W2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8" t="s">
        <v>50</v>
      </c>
      <c r="Y288" t="s">
        <v>36</v>
      </c>
      <c r="Z288" t="s">
        <v>51</v>
      </c>
      <c r="AA288" t="s">
        <v>645</v>
      </c>
      <c r="AB288" t="s">
        <v>39</v>
      </c>
      <c r="AC288">
        <v>8</v>
      </c>
      <c r="AD288" t="s">
        <v>40</v>
      </c>
      <c r="AE288">
        <v>696</v>
      </c>
      <c r="AF288" t="s">
        <v>54</v>
      </c>
      <c r="AG288" t="s">
        <v>82</v>
      </c>
    </row>
    <row r="289" spans="1:33" x14ac:dyDescent="0.3">
      <c r="A289" t="s">
        <v>646</v>
      </c>
      <c r="B289" t="s">
        <v>75</v>
      </c>
      <c r="C289" t="s">
        <v>84</v>
      </c>
      <c r="D289" t="s">
        <v>47</v>
      </c>
      <c r="E289" t="s">
        <v>43</v>
      </c>
      <c r="F289">
        <v>3530</v>
      </c>
      <c r="G289">
        <v>4</v>
      </c>
      <c r="H289">
        <v>3388.8</v>
      </c>
      <c r="I289">
        <v>3101</v>
      </c>
      <c r="J289">
        <v>31</v>
      </c>
      <c r="K289">
        <f>super_shop_dataset[[#This Row],[Sold_Quantity]]*super_shop_dataset[[#This Row],[Purchase_Cost_in_$]]</f>
        <v>96131</v>
      </c>
      <c r="L289" t="s">
        <v>10317</v>
      </c>
      <c r="M289">
        <v>94</v>
      </c>
      <c r="N289">
        <v>3.4</v>
      </c>
      <c r="O2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9">
        <v>34</v>
      </c>
      <c r="Q289" t="s">
        <v>48</v>
      </c>
      <c r="R289" s="2">
        <v>45945</v>
      </c>
      <c r="S289" s="2">
        <v>45579</v>
      </c>
      <c r="T289" t="s">
        <v>34</v>
      </c>
      <c r="U289">
        <v>14</v>
      </c>
      <c r="V289">
        <v>42</v>
      </c>
      <c r="W2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9" t="s">
        <v>50</v>
      </c>
      <c r="Y289" t="s">
        <v>61</v>
      </c>
      <c r="Z289" t="s">
        <v>51</v>
      </c>
      <c r="AA289" t="s">
        <v>647</v>
      </c>
      <c r="AB289" t="s">
        <v>53</v>
      </c>
      <c r="AC289">
        <v>10</v>
      </c>
      <c r="AD289" t="s">
        <v>63</v>
      </c>
      <c r="AE289">
        <v>118</v>
      </c>
      <c r="AF289" t="s">
        <v>54</v>
      </c>
      <c r="AG289" t="s">
        <v>42</v>
      </c>
    </row>
    <row r="290" spans="1:33" x14ac:dyDescent="0.3">
      <c r="A290" t="s">
        <v>648</v>
      </c>
      <c r="B290" t="s">
        <v>29</v>
      </c>
      <c r="C290" t="s">
        <v>66</v>
      </c>
      <c r="D290" t="s">
        <v>31</v>
      </c>
      <c r="E290" t="s">
        <v>56</v>
      </c>
      <c r="F290">
        <v>4525</v>
      </c>
      <c r="G290">
        <v>39</v>
      </c>
      <c r="H290">
        <v>2760.25</v>
      </c>
      <c r="I290">
        <v>1985</v>
      </c>
      <c r="J290">
        <v>71</v>
      </c>
      <c r="K290">
        <f>super_shop_dataset[[#This Row],[Sold_Quantity]]*super_shop_dataset[[#This Row],[Purchase_Cost_in_$]]</f>
        <v>140935</v>
      </c>
      <c r="L290" t="s">
        <v>10318</v>
      </c>
      <c r="M290">
        <v>199</v>
      </c>
      <c r="N290">
        <v>2.2999999999999998</v>
      </c>
      <c r="O2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0">
        <v>481</v>
      </c>
      <c r="Q290" t="s">
        <v>60</v>
      </c>
      <c r="R290" s="2">
        <v>45946</v>
      </c>
      <c r="S290" s="2">
        <v>45580</v>
      </c>
      <c r="T290" t="s">
        <v>49</v>
      </c>
      <c r="U290">
        <v>17</v>
      </c>
      <c r="V290">
        <v>63</v>
      </c>
      <c r="W2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0" t="s">
        <v>35</v>
      </c>
      <c r="Y290" t="s">
        <v>68</v>
      </c>
      <c r="Z290" t="s">
        <v>51</v>
      </c>
      <c r="AA290" t="s">
        <v>649</v>
      </c>
      <c r="AB290" t="s">
        <v>39</v>
      </c>
      <c r="AC290">
        <v>10</v>
      </c>
      <c r="AD290" t="s">
        <v>63</v>
      </c>
      <c r="AE290">
        <v>982</v>
      </c>
      <c r="AF290" t="s">
        <v>54</v>
      </c>
      <c r="AG290" t="s">
        <v>55</v>
      </c>
    </row>
    <row r="291" spans="1:33" x14ac:dyDescent="0.3">
      <c r="A291" t="s">
        <v>650</v>
      </c>
      <c r="B291" t="s">
        <v>80</v>
      </c>
      <c r="C291" t="s">
        <v>46</v>
      </c>
      <c r="D291" t="s">
        <v>47</v>
      </c>
      <c r="E291" t="s">
        <v>59</v>
      </c>
      <c r="F291">
        <v>868</v>
      </c>
      <c r="G291">
        <v>46</v>
      </c>
      <c r="H291">
        <v>468.72</v>
      </c>
      <c r="I291">
        <v>645</v>
      </c>
      <c r="J291">
        <v>30</v>
      </c>
      <c r="K291">
        <f>super_shop_dataset[[#This Row],[Sold_Quantity]]*super_shop_dataset[[#This Row],[Purchase_Cost_in_$]]</f>
        <v>19350</v>
      </c>
      <c r="L291" t="s">
        <v>12678</v>
      </c>
      <c r="M291">
        <v>150</v>
      </c>
      <c r="N291">
        <v>1.9</v>
      </c>
      <c r="O2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1">
        <v>212</v>
      </c>
      <c r="Q291" t="s">
        <v>60</v>
      </c>
      <c r="R291" s="2">
        <v>45947</v>
      </c>
      <c r="S291" s="2">
        <v>45581</v>
      </c>
      <c r="T291" t="s">
        <v>49</v>
      </c>
      <c r="U291">
        <v>16</v>
      </c>
      <c r="V291">
        <v>63</v>
      </c>
      <c r="W2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1" t="s">
        <v>35</v>
      </c>
      <c r="Y291" t="s">
        <v>36</v>
      </c>
      <c r="Z291" t="s">
        <v>37</v>
      </c>
      <c r="AA291" t="s">
        <v>651</v>
      </c>
      <c r="AB291" t="s">
        <v>53</v>
      </c>
      <c r="AC291">
        <v>10</v>
      </c>
      <c r="AD291" t="s">
        <v>63</v>
      </c>
      <c r="AE291">
        <v>810</v>
      </c>
      <c r="AF291" t="s">
        <v>78</v>
      </c>
      <c r="AG291" t="s">
        <v>42</v>
      </c>
    </row>
    <row r="292" spans="1:33" x14ac:dyDescent="0.3">
      <c r="A292" t="s">
        <v>652</v>
      </c>
      <c r="B292" t="s">
        <v>75</v>
      </c>
      <c r="C292" t="s">
        <v>46</v>
      </c>
      <c r="D292" t="s">
        <v>47</v>
      </c>
      <c r="E292" t="s">
        <v>59</v>
      </c>
      <c r="F292">
        <v>4677</v>
      </c>
      <c r="G292">
        <v>46</v>
      </c>
      <c r="H292">
        <v>2525.58</v>
      </c>
      <c r="I292">
        <v>3654</v>
      </c>
      <c r="J292">
        <v>50</v>
      </c>
      <c r="K292">
        <f>super_shop_dataset[[#This Row],[Sold_Quantity]]*super_shop_dataset[[#This Row],[Purchase_Cost_in_$]]</f>
        <v>182700</v>
      </c>
      <c r="L292" t="s">
        <v>12679</v>
      </c>
      <c r="M292">
        <v>182</v>
      </c>
      <c r="N292">
        <v>4.3</v>
      </c>
      <c r="O2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2">
        <v>389</v>
      </c>
      <c r="Q292" t="s">
        <v>33</v>
      </c>
      <c r="R292" s="2">
        <v>45948</v>
      </c>
      <c r="S292" s="2">
        <v>45582</v>
      </c>
      <c r="T292" t="s">
        <v>34</v>
      </c>
      <c r="U292">
        <v>35</v>
      </c>
      <c r="V292">
        <v>54</v>
      </c>
      <c r="W2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2" t="s">
        <v>35</v>
      </c>
      <c r="Y292" t="s">
        <v>68</v>
      </c>
      <c r="Z292" t="s">
        <v>76</v>
      </c>
      <c r="AA292" t="s">
        <v>653</v>
      </c>
      <c r="AB292" t="s">
        <v>53</v>
      </c>
      <c r="AC292">
        <v>1</v>
      </c>
      <c r="AD292" t="s">
        <v>40</v>
      </c>
      <c r="AE292">
        <v>554</v>
      </c>
      <c r="AF292" t="s">
        <v>78</v>
      </c>
      <c r="AG292" t="s">
        <v>82</v>
      </c>
    </row>
    <row r="293" spans="1:33" x14ac:dyDescent="0.3">
      <c r="A293" t="s">
        <v>654</v>
      </c>
      <c r="B293" t="s">
        <v>75</v>
      </c>
      <c r="C293" t="s">
        <v>84</v>
      </c>
      <c r="D293" t="s">
        <v>47</v>
      </c>
      <c r="E293" t="s">
        <v>32</v>
      </c>
      <c r="F293">
        <v>1123</v>
      </c>
      <c r="G293">
        <v>43</v>
      </c>
      <c r="H293">
        <v>640.11</v>
      </c>
      <c r="I293">
        <v>3691</v>
      </c>
      <c r="J293">
        <v>63</v>
      </c>
      <c r="K293">
        <f>super_shop_dataset[[#This Row],[Sold_Quantity]]*super_shop_dataset[[#This Row],[Purchase_Cost_in_$]]</f>
        <v>232533</v>
      </c>
      <c r="L293" t="s">
        <v>12680</v>
      </c>
      <c r="M293">
        <v>57</v>
      </c>
      <c r="N293">
        <v>1.1000000000000001</v>
      </c>
      <c r="O2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3">
        <v>35</v>
      </c>
      <c r="Q293" t="s">
        <v>48</v>
      </c>
      <c r="R293" s="2">
        <v>45949</v>
      </c>
      <c r="S293" s="2">
        <v>45583</v>
      </c>
      <c r="T293" t="s">
        <v>49</v>
      </c>
      <c r="U293">
        <v>1</v>
      </c>
      <c r="V293">
        <v>61</v>
      </c>
      <c r="W2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3" t="s">
        <v>35</v>
      </c>
      <c r="Y293" t="s">
        <v>36</v>
      </c>
      <c r="Z293" t="s">
        <v>51</v>
      </c>
      <c r="AA293" t="s">
        <v>655</v>
      </c>
      <c r="AB293" t="s">
        <v>53</v>
      </c>
      <c r="AC293">
        <v>11</v>
      </c>
      <c r="AD293" t="s">
        <v>40</v>
      </c>
      <c r="AE293">
        <v>132</v>
      </c>
      <c r="AF293" t="s">
        <v>78</v>
      </c>
      <c r="AG293" t="s">
        <v>55</v>
      </c>
    </row>
    <row r="294" spans="1:33" x14ac:dyDescent="0.3">
      <c r="A294" t="s">
        <v>656</v>
      </c>
      <c r="B294" t="s">
        <v>75</v>
      </c>
      <c r="C294" t="s">
        <v>84</v>
      </c>
      <c r="D294" t="s">
        <v>47</v>
      </c>
      <c r="E294" t="s">
        <v>32</v>
      </c>
      <c r="F294">
        <v>4933</v>
      </c>
      <c r="G294">
        <v>37</v>
      </c>
      <c r="H294">
        <v>3107.79</v>
      </c>
      <c r="I294">
        <v>2559</v>
      </c>
      <c r="J294">
        <v>66</v>
      </c>
      <c r="K294">
        <f>super_shop_dataset[[#This Row],[Sold_Quantity]]*super_shop_dataset[[#This Row],[Purchase_Cost_in_$]]</f>
        <v>168894</v>
      </c>
      <c r="L294" t="s">
        <v>10319</v>
      </c>
      <c r="M294">
        <v>111</v>
      </c>
      <c r="N294">
        <v>3.1</v>
      </c>
      <c r="O2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4">
        <v>325</v>
      </c>
      <c r="Q294" t="s">
        <v>48</v>
      </c>
      <c r="R294" s="2">
        <v>45950</v>
      </c>
      <c r="S294" s="2">
        <v>45584</v>
      </c>
      <c r="T294" t="s">
        <v>49</v>
      </c>
      <c r="U294">
        <v>10</v>
      </c>
      <c r="V294">
        <v>19</v>
      </c>
      <c r="W2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4" t="s">
        <v>50</v>
      </c>
      <c r="Y294" t="s">
        <v>61</v>
      </c>
      <c r="Z294" t="s">
        <v>51</v>
      </c>
      <c r="AA294" t="s">
        <v>657</v>
      </c>
      <c r="AB294" t="s">
        <v>70</v>
      </c>
      <c r="AC294">
        <v>11</v>
      </c>
      <c r="AD294" t="s">
        <v>63</v>
      </c>
      <c r="AE294">
        <v>127</v>
      </c>
      <c r="AF294" t="s">
        <v>41</v>
      </c>
      <c r="AG294" t="s">
        <v>42</v>
      </c>
    </row>
    <row r="295" spans="1:33" x14ac:dyDescent="0.3">
      <c r="A295" t="s">
        <v>658</v>
      </c>
      <c r="B295" t="s">
        <v>65</v>
      </c>
      <c r="C295" t="s">
        <v>72</v>
      </c>
      <c r="D295" t="s">
        <v>58</v>
      </c>
      <c r="E295" t="s">
        <v>32</v>
      </c>
      <c r="F295">
        <v>4016</v>
      </c>
      <c r="G295">
        <v>49</v>
      </c>
      <c r="H295">
        <v>2048.16</v>
      </c>
      <c r="I295">
        <v>3144</v>
      </c>
      <c r="J295">
        <v>41</v>
      </c>
      <c r="K295">
        <f>super_shop_dataset[[#This Row],[Sold_Quantity]]*super_shop_dataset[[#This Row],[Purchase_Cost_in_$]]</f>
        <v>128904</v>
      </c>
      <c r="L295" t="s">
        <v>12681</v>
      </c>
      <c r="M295">
        <v>57</v>
      </c>
      <c r="N295">
        <v>4.2</v>
      </c>
      <c r="O2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5">
        <v>495</v>
      </c>
      <c r="Q295" t="s">
        <v>48</v>
      </c>
      <c r="R295" s="2">
        <v>45951</v>
      </c>
      <c r="S295" s="2">
        <v>45585</v>
      </c>
      <c r="T295" t="s">
        <v>34</v>
      </c>
      <c r="U295">
        <v>26</v>
      </c>
      <c r="V295">
        <v>37</v>
      </c>
      <c r="W2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5" t="s">
        <v>50</v>
      </c>
      <c r="Y295" t="s">
        <v>36</v>
      </c>
      <c r="Z295" t="s">
        <v>37</v>
      </c>
      <c r="AA295" t="s">
        <v>659</v>
      </c>
      <c r="AB295" t="s">
        <v>39</v>
      </c>
      <c r="AC295">
        <v>5</v>
      </c>
      <c r="AD295" t="s">
        <v>40</v>
      </c>
      <c r="AE295">
        <v>510</v>
      </c>
      <c r="AF295" t="s">
        <v>78</v>
      </c>
      <c r="AG295" t="s">
        <v>55</v>
      </c>
    </row>
    <row r="296" spans="1:33" x14ac:dyDescent="0.3">
      <c r="A296" t="s">
        <v>660</v>
      </c>
      <c r="B296" t="s">
        <v>29</v>
      </c>
      <c r="C296" t="s">
        <v>30</v>
      </c>
      <c r="D296" t="s">
        <v>47</v>
      </c>
      <c r="E296" t="s">
        <v>43</v>
      </c>
      <c r="F296">
        <v>4975</v>
      </c>
      <c r="G296">
        <v>32</v>
      </c>
      <c r="H296">
        <v>3383</v>
      </c>
      <c r="I296">
        <v>2732</v>
      </c>
      <c r="J296">
        <v>97</v>
      </c>
      <c r="K296">
        <f>super_shop_dataset[[#This Row],[Sold_Quantity]]*super_shop_dataset[[#This Row],[Purchase_Cost_in_$]]</f>
        <v>265004</v>
      </c>
      <c r="L296" t="s">
        <v>10320</v>
      </c>
      <c r="M296">
        <v>47</v>
      </c>
      <c r="N296">
        <v>3.2</v>
      </c>
      <c r="O2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6">
        <v>276</v>
      </c>
      <c r="Q296" t="s">
        <v>60</v>
      </c>
      <c r="R296" s="2">
        <v>45952</v>
      </c>
      <c r="S296" s="2">
        <v>45586</v>
      </c>
      <c r="T296" t="s">
        <v>34</v>
      </c>
      <c r="U296">
        <v>13</v>
      </c>
      <c r="V296">
        <v>45</v>
      </c>
      <c r="W2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6" t="s">
        <v>35</v>
      </c>
      <c r="Y296" t="s">
        <v>68</v>
      </c>
      <c r="Z296" t="s">
        <v>51</v>
      </c>
      <c r="AA296" t="s">
        <v>661</v>
      </c>
      <c r="AB296" t="s">
        <v>70</v>
      </c>
      <c r="AC296">
        <v>8</v>
      </c>
      <c r="AD296" t="s">
        <v>63</v>
      </c>
      <c r="AE296">
        <v>915</v>
      </c>
      <c r="AF296" t="s">
        <v>78</v>
      </c>
      <c r="AG296" t="s">
        <v>42</v>
      </c>
    </row>
    <row r="297" spans="1:33" x14ac:dyDescent="0.3">
      <c r="A297" t="s">
        <v>662</v>
      </c>
      <c r="B297" t="s">
        <v>45</v>
      </c>
      <c r="C297" t="s">
        <v>46</v>
      </c>
      <c r="D297" t="s">
        <v>47</v>
      </c>
      <c r="E297" t="s">
        <v>43</v>
      </c>
      <c r="F297">
        <v>4633</v>
      </c>
      <c r="G297">
        <v>20</v>
      </c>
      <c r="H297">
        <v>3706.4</v>
      </c>
      <c r="I297">
        <v>2265</v>
      </c>
      <c r="J297">
        <v>83</v>
      </c>
      <c r="K297">
        <f>super_shop_dataset[[#This Row],[Sold_Quantity]]*super_shop_dataset[[#This Row],[Purchase_Cost_in_$]]</f>
        <v>187995</v>
      </c>
      <c r="L297" t="s">
        <v>10321</v>
      </c>
      <c r="M297">
        <v>100</v>
      </c>
      <c r="N297">
        <v>3.7</v>
      </c>
      <c r="O2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7">
        <v>246</v>
      </c>
      <c r="Q297" t="s">
        <v>48</v>
      </c>
      <c r="R297" s="2">
        <v>45953</v>
      </c>
      <c r="S297" s="2">
        <v>45587</v>
      </c>
      <c r="T297" t="s">
        <v>89</v>
      </c>
      <c r="U297">
        <v>25</v>
      </c>
      <c r="V297">
        <v>41</v>
      </c>
      <c r="W2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7" t="s">
        <v>35</v>
      </c>
      <c r="Y297" t="s">
        <v>36</v>
      </c>
      <c r="Z297" t="s">
        <v>37</v>
      </c>
      <c r="AA297" t="s">
        <v>663</v>
      </c>
      <c r="AB297" t="s">
        <v>39</v>
      </c>
      <c r="AC297">
        <v>6</v>
      </c>
      <c r="AD297" t="s">
        <v>40</v>
      </c>
      <c r="AE297">
        <v>579</v>
      </c>
      <c r="AF297" t="s">
        <v>78</v>
      </c>
      <c r="AG297" t="s">
        <v>42</v>
      </c>
    </row>
    <row r="298" spans="1:33" x14ac:dyDescent="0.3">
      <c r="A298" t="s">
        <v>664</v>
      </c>
      <c r="B298" t="s">
        <v>65</v>
      </c>
      <c r="C298" t="s">
        <v>30</v>
      </c>
      <c r="D298" t="s">
        <v>96</v>
      </c>
      <c r="E298" t="s">
        <v>56</v>
      </c>
      <c r="F298">
        <v>3004</v>
      </c>
      <c r="G298">
        <v>45</v>
      </c>
      <c r="H298">
        <v>1652.2</v>
      </c>
      <c r="I298">
        <v>451</v>
      </c>
      <c r="J298">
        <v>76</v>
      </c>
      <c r="K298">
        <f>super_shop_dataset[[#This Row],[Sold_Quantity]]*super_shop_dataset[[#This Row],[Purchase_Cost_in_$]]</f>
        <v>34276</v>
      </c>
      <c r="L298" t="s">
        <v>10322</v>
      </c>
      <c r="M298">
        <v>70</v>
      </c>
      <c r="N298">
        <v>1.4</v>
      </c>
      <c r="O2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8">
        <v>270</v>
      </c>
      <c r="Q298" t="s">
        <v>48</v>
      </c>
      <c r="R298" s="2">
        <v>45954</v>
      </c>
      <c r="S298" s="2">
        <v>45588</v>
      </c>
      <c r="T298" t="s">
        <v>89</v>
      </c>
      <c r="U298">
        <v>3</v>
      </c>
      <c r="V298">
        <v>29</v>
      </c>
      <c r="W2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8" t="s">
        <v>50</v>
      </c>
      <c r="Y298" t="s">
        <v>36</v>
      </c>
      <c r="Z298" t="s">
        <v>37</v>
      </c>
      <c r="AA298" t="s">
        <v>665</v>
      </c>
      <c r="AB298" t="s">
        <v>53</v>
      </c>
      <c r="AC298">
        <v>11</v>
      </c>
      <c r="AD298" t="s">
        <v>40</v>
      </c>
      <c r="AE298">
        <v>532</v>
      </c>
      <c r="AF298" t="s">
        <v>78</v>
      </c>
      <c r="AG298" t="s">
        <v>55</v>
      </c>
    </row>
    <row r="299" spans="1:33" x14ac:dyDescent="0.3">
      <c r="A299" t="s">
        <v>666</v>
      </c>
      <c r="B299" t="s">
        <v>29</v>
      </c>
      <c r="C299" t="s">
        <v>46</v>
      </c>
      <c r="D299" t="s">
        <v>96</v>
      </c>
      <c r="E299" t="s">
        <v>32</v>
      </c>
      <c r="F299">
        <v>4042</v>
      </c>
      <c r="G299">
        <v>12</v>
      </c>
      <c r="H299">
        <v>3556.96</v>
      </c>
      <c r="I299">
        <v>374</v>
      </c>
      <c r="J299">
        <v>98</v>
      </c>
      <c r="K299">
        <f>super_shop_dataset[[#This Row],[Sold_Quantity]]*super_shop_dataset[[#This Row],[Purchase_Cost_in_$]]</f>
        <v>36652</v>
      </c>
      <c r="L299" t="s">
        <v>10323</v>
      </c>
      <c r="M299">
        <v>118</v>
      </c>
      <c r="N299">
        <v>3.4</v>
      </c>
      <c r="O2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9">
        <v>346</v>
      </c>
      <c r="Q299" t="s">
        <v>60</v>
      </c>
      <c r="R299" s="2">
        <v>45955</v>
      </c>
      <c r="S299" s="2">
        <v>45589</v>
      </c>
      <c r="T299" t="s">
        <v>49</v>
      </c>
      <c r="U299">
        <v>22</v>
      </c>
      <c r="V299">
        <v>53</v>
      </c>
      <c r="W2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9" t="s">
        <v>50</v>
      </c>
      <c r="Y299" t="s">
        <v>68</v>
      </c>
      <c r="Z299" t="s">
        <v>51</v>
      </c>
      <c r="AA299" t="s">
        <v>667</v>
      </c>
      <c r="AB299" t="s">
        <v>39</v>
      </c>
      <c r="AC299">
        <v>13</v>
      </c>
      <c r="AD299" t="s">
        <v>63</v>
      </c>
      <c r="AE299">
        <v>463</v>
      </c>
      <c r="AF299" t="s">
        <v>54</v>
      </c>
      <c r="AG299" t="s">
        <v>42</v>
      </c>
    </row>
    <row r="300" spans="1:33" x14ac:dyDescent="0.3">
      <c r="A300" t="s">
        <v>668</v>
      </c>
      <c r="B300" t="s">
        <v>80</v>
      </c>
      <c r="C300" t="s">
        <v>66</v>
      </c>
      <c r="D300" t="s">
        <v>67</v>
      </c>
      <c r="E300" t="s">
        <v>56</v>
      </c>
      <c r="F300">
        <v>1180</v>
      </c>
      <c r="G300">
        <v>34</v>
      </c>
      <c r="H300">
        <v>778.8</v>
      </c>
      <c r="I300">
        <v>488</v>
      </c>
      <c r="J300">
        <v>60</v>
      </c>
      <c r="K300">
        <f>super_shop_dataset[[#This Row],[Sold_Quantity]]*super_shop_dataset[[#This Row],[Purchase_Cost_in_$]]</f>
        <v>29280</v>
      </c>
      <c r="L300" t="s">
        <v>10324</v>
      </c>
      <c r="M300">
        <v>85</v>
      </c>
      <c r="N300">
        <v>4.0999999999999996</v>
      </c>
      <c r="O3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0">
        <v>470</v>
      </c>
      <c r="Q300" t="s">
        <v>48</v>
      </c>
      <c r="R300" s="2">
        <v>45956</v>
      </c>
      <c r="S300" s="2">
        <v>45590</v>
      </c>
      <c r="T300" t="s">
        <v>89</v>
      </c>
      <c r="U300">
        <v>23</v>
      </c>
      <c r="V300">
        <v>55</v>
      </c>
      <c r="W3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0" t="s">
        <v>35</v>
      </c>
      <c r="Y300" t="s">
        <v>68</v>
      </c>
      <c r="Z300" t="s">
        <v>37</v>
      </c>
      <c r="AA300" t="s">
        <v>669</v>
      </c>
      <c r="AB300" t="s">
        <v>39</v>
      </c>
      <c r="AC300">
        <v>12</v>
      </c>
      <c r="AD300" t="s">
        <v>63</v>
      </c>
      <c r="AE300">
        <v>267</v>
      </c>
      <c r="AF300" t="s">
        <v>54</v>
      </c>
      <c r="AG300" t="s">
        <v>55</v>
      </c>
    </row>
    <row r="301" spans="1:33" x14ac:dyDescent="0.3">
      <c r="A301" t="s">
        <v>670</v>
      </c>
      <c r="B301" t="s">
        <v>75</v>
      </c>
      <c r="C301" t="s">
        <v>84</v>
      </c>
      <c r="D301" t="s">
        <v>58</v>
      </c>
      <c r="E301" t="s">
        <v>59</v>
      </c>
      <c r="F301">
        <v>4637</v>
      </c>
      <c r="G301">
        <v>35</v>
      </c>
      <c r="H301">
        <v>3014.05</v>
      </c>
      <c r="I301">
        <v>253</v>
      </c>
      <c r="J301">
        <v>58</v>
      </c>
      <c r="K301">
        <f>super_shop_dataset[[#This Row],[Sold_Quantity]]*super_shop_dataset[[#This Row],[Purchase_Cost_in_$]]</f>
        <v>14674</v>
      </c>
      <c r="L301" t="s">
        <v>10325</v>
      </c>
      <c r="M301">
        <v>12</v>
      </c>
      <c r="N301">
        <v>3.9</v>
      </c>
      <c r="O3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1">
        <v>473</v>
      </c>
      <c r="Q301" t="s">
        <v>48</v>
      </c>
      <c r="R301" s="2">
        <v>45957</v>
      </c>
      <c r="S301" s="2">
        <v>45591</v>
      </c>
      <c r="T301" t="s">
        <v>89</v>
      </c>
      <c r="U301">
        <v>33</v>
      </c>
      <c r="V301">
        <v>34</v>
      </c>
      <c r="W3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1" t="s">
        <v>35</v>
      </c>
      <c r="Y301" t="s">
        <v>61</v>
      </c>
      <c r="Z301" t="s">
        <v>37</v>
      </c>
      <c r="AA301" t="s">
        <v>671</v>
      </c>
      <c r="AB301" t="s">
        <v>39</v>
      </c>
      <c r="AC301">
        <v>5</v>
      </c>
      <c r="AD301" t="s">
        <v>63</v>
      </c>
      <c r="AE301">
        <v>295</v>
      </c>
      <c r="AF301" t="s">
        <v>78</v>
      </c>
      <c r="AG301" t="s">
        <v>42</v>
      </c>
    </row>
    <row r="302" spans="1:33" x14ac:dyDescent="0.3">
      <c r="A302" t="s">
        <v>672</v>
      </c>
      <c r="B302" t="s">
        <v>45</v>
      </c>
      <c r="C302" t="s">
        <v>66</v>
      </c>
      <c r="D302" t="s">
        <v>31</v>
      </c>
      <c r="E302" t="s">
        <v>59</v>
      </c>
      <c r="F302">
        <v>945</v>
      </c>
      <c r="G302">
        <v>15</v>
      </c>
      <c r="H302">
        <v>803.25</v>
      </c>
      <c r="I302">
        <v>727</v>
      </c>
      <c r="J302">
        <v>23</v>
      </c>
      <c r="K302">
        <f>super_shop_dataset[[#This Row],[Sold_Quantity]]*super_shop_dataset[[#This Row],[Purchase_Cost_in_$]]</f>
        <v>16721</v>
      </c>
      <c r="L302" t="s">
        <v>10326</v>
      </c>
      <c r="M302">
        <v>5</v>
      </c>
      <c r="N302">
        <v>1.9</v>
      </c>
      <c r="O3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2">
        <v>112</v>
      </c>
      <c r="Q302" t="s">
        <v>48</v>
      </c>
      <c r="R302" s="2">
        <v>45958</v>
      </c>
      <c r="S302" s="2">
        <v>45592</v>
      </c>
      <c r="T302" t="s">
        <v>49</v>
      </c>
      <c r="U302">
        <v>7</v>
      </c>
      <c r="V302">
        <v>68</v>
      </c>
      <c r="W3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2" t="s">
        <v>50</v>
      </c>
      <c r="Y302" t="s">
        <v>68</v>
      </c>
      <c r="Z302" t="s">
        <v>76</v>
      </c>
      <c r="AA302" t="s">
        <v>673</v>
      </c>
      <c r="AB302" t="s">
        <v>53</v>
      </c>
      <c r="AC302">
        <v>2</v>
      </c>
      <c r="AD302" t="s">
        <v>63</v>
      </c>
      <c r="AE302">
        <v>201</v>
      </c>
      <c r="AF302" t="s">
        <v>78</v>
      </c>
      <c r="AG302" t="s">
        <v>55</v>
      </c>
    </row>
    <row r="303" spans="1:33" x14ac:dyDescent="0.3">
      <c r="A303" t="s">
        <v>674</v>
      </c>
      <c r="B303" t="s">
        <v>29</v>
      </c>
      <c r="C303" t="s">
        <v>66</v>
      </c>
      <c r="D303" t="s">
        <v>67</v>
      </c>
      <c r="E303" t="s">
        <v>43</v>
      </c>
      <c r="F303">
        <v>1836</v>
      </c>
      <c r="G303">
        <v>35</v>
      </c>
      <c r="H303">
        <v>1193.4000000000001</v>
      </c>
      <c r="I303">
        <v>3376</v>
      </c>
      <c r="J303">
        <v>96</v>
      </c>
      <c r="K303">
        <f>super_shop_dataset[[#This Row],[Sold_Quantity]]*super_shop_dataset[[#This Row],[Purchase_Cost_in_$]]</f>
        <v>324096</v>
      </c>
      <c r="L303" t="s">
        <v>12682</v>
      </c>
      <c r="M303">
        <v>24</v>
      </c>
      <c r="N303">
        <v>1.3</v>
      </c>
      <c r="O3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3">
        <v>89</v>
      </c>
      <c r="Q303" t="s">
        <v>60</v>
      </c>
      <c r="R303" s="2">
        <v>45959</v>
      </c>
      <c r="S303" s="2">
        <v>45593</v>
      </c>
      <c r="T303" t="s">
        <v>89</v>
      </c>
      <c r="U303">
        <v>28</v>
      </c>
      <c r="V303">
        <v>18</v>
      </c>
      <c r="W3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03" t="s">
        <v>50</v>
      </c>
      <c r="Y303" t="s">
        <v>36</v>
      </c>
      <c r="Z303" t="s">
        <v>76</v>
      </c>
      <c r="AA303" t="s">
        <v>675</v>
      </c>
      <c r="AB303" t="s">
        <v>70</v>
      </c>
      <c r="AC303">
        <v>11</v>
      </c>
      <c r="AD303" t="s">
        <v>40</v>
      </c>
      <c r="AE303">
        <v>596</v>
      </c>
      <c r="AF303" t="s">
        <v>54</v>
      </c>
      <c r="AG303" t="s">
        <v>42</v>
      </c>
    </row>
    <row r="304" spans="1:33" x14ac:dyDescent="0.3">
      <c r="A304" t="s">
        <v>676</v>
      </c>
      <c r="B304" t="s">
        <v>65</v>
      </c>
      <c r="C304" t="s">
        <v>30</v>
      </c>
      <c r="D304" t="s">
        <v>31</v>
      </c>
      <c r="E304" t="s">
        <v>32</v>
      </c>
      <c r="F304">
        <v>904</v>
      </c>
      <c r="G304">
        <v>30</v>
      </c>
      <c r="H304">
        <v>632.79999999999995</v>
      </c>
      <c r="I304">
        <v>1636</v>
      </c>
      <c r="J304">
        <v>24</v>
      </c>
      <c r="K304">
        <f>super_shop_dataset[[#This Row],[Sold_Quantity]]*super_shop_dataset[[#This Row],[Purchase_Cost_in_$]]</f>
        <v>39264</v>
      </c>
      <c r="L304" t="s">
        <v>12683</v>
      </c>
      <c r="M304">
        <v>117</v>
      </c>
      <c r="N304">
        <v>3.4</v>
      </c>
      <c r="O3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4">
        <v>244</v>
      </c>
      <c r="Q304" t="s">
        <v>60</v>
      </c>
      <c r="R304" s="2">
        <v>45960</v>
      </c>
      <c r="S304" s="2">
        <v>45594</v>
      </c>
      <c r="T304" t="s">
        <v>49</v>
      </c>
      <c r="U304">
        <v>3</v>
      </c>
      <c r="V304">
        <v>20</v>
      </c>
      <c r="W3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4" t="s">
        <v>50</v>
      </c>
      <c r="Y304" t="s">
        <v>61</v>
      </c>
      <c r="Z304" t="s">
        <v>76</v>
      </c>
      <c r="AA304" t="s">
        <v>677</v>
      </c>
      <c r="AB304" t="s">
        <v>53</v>
      </c>
      <c r="AC304">
        <v>7</v>
      </c>
      <c r="AD304" t="s">
        <v>40</v>
      </c>
      <c r="AE304">
        <v>452</v>
      </c>
      <c r="AF304" t="s">
        <v>41</v>
      </c>
      <c r="AG304" t="s">
        <v>55</v>
      </c>
    </row>
    <row r="305" spans="1:33" x14ac:dyDescent="0.3">
      <c r="A305" t="s">
        <v>678</v>
      </c>
      <c r="B305" t="s">
        <v>45</v>
      </c>
      <c r="C305" t="s">
        <v>66</v>
      </c>
      <c r="D305" t="s">
        <v>58</v>
      </c>
      <c r="E305" t="s">
        <v>32</v>
      </c>
      <c r="F305">
        <v>4577</v>
      </c>
      <c r="G305">
        <v>31</v>
      </c>
      <c r="H305">
        <v>3158.13</v>
      </c>
      <c r="I305">
        <v>2865</v>
      </c>
      <c r="J305">
        <v>74</v>
      </c>
      <c r="K305">
        <f>super_shop_dataset[[#This Row],[Sold_Quantity]]*super_shop_dataset[[#This Row],[Purchase_Cost_in_$]]</f>
        <v>212010</v>
      </c>
      <c r="L305" t="s">
        <v>10327</v>
      </c>
      <c r="M305">
        <v>178</v>
      </c>
      <c r="N305">
        <v>4.2</v>
      </c>
      <c r="O3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5">
        <v>375</v>
      </c>
      <c r="Q305" t="s">
        <v>48</v>
      </c>
      <c r="R305" s="2">
        <v>45961</v>
      </c>
      <c r="S305" s="2">
        <v>45595</v>
      </c>
      <c r="T305" t="s">
        <v>89</v>
      </c>
      <c r="U305">
        <v>46</v>
      </c>
      <c r="V305">
        <v>56</v>
      </c>
      <c r="W3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5" t="s">
        <v>50</v>
      </c>
      <c r="Y305" t="s">
        <v>36</v>
      </c>
      <c r="Z305" t="s">
        <v>51</v>
      </c>
      <c r="AA305" t="s">
        <v>679</v>
      </c>
      <c r="AB305" t="s">
        <v>53</v>
      </c>
      <c r="AC305">
        <v>10</v>
      </c>
      <c r="AD305" t="s">
        <v>63</v>
      </c>
      <c r="AE305">
        <v>359</v>
      </c>
      <c r="AF305" t="s">
        <v>78</v>
      </c>
      <c r="AG305" t="s">
        <v>82</v>
      </c>
    </row>
    <row r="306" spans="1:33" x14ac:dyDescent="0.3">
      <c r="A306" t="s">
        <v>680</v>
      </c>
      <c r="B306" t="s">
        <v>75</v>
      </c>
      <c r="C306" t="s">
        <v>72</v>
      </c>
      <c r="D306" t="s">
        <v>31</v>
      </c>
      <c r="E306" t="s">
        <v>56</v>
      </c>
      <c r="F306">
        <v>4979</v>
      </c>
      <c r="G306">
        <v>48</v>
      </c>
      <c r="H306">
        <v>2589.08</v>
      </c>
      <c r="I306">
        <v>1104</v>
      </c>
      <c r="J306">
        <v>67</v>
      </c>
      <c r="K306">
        <f>super_shop_dataset[[#This Row],[Sold_Quantity]]*super_shop_dataset[[#This Row],[Purchase_Cost_in_$]]</f>
        <v>73968</v>
      </c>
      <c r="L306" t="s">
        <v>10328</v>
      </c>
      <c r="M306">
        <v>174</v>
      </c>
      <c r="N306">
        <v>4.8</v>
      </c>
      <c r="O3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6">
        <v>250</v>
      </c>
      <c r="Q306" t="s">
        <v>33</v>
      </c>
      <c r="R306" s="2">
        <v>45962</v>
      </c>
      <c r="S306" s="2">
        <v>45596</v>
      </c>
      <c r="T306" t="s">
        <v>34</v>
      </c>
      <c r="U306">
        <v>47</v>
      </c>
      <c r="V306">
        <v>48</v>
      </c>
      <c r="W3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6" t="s">
        <v>35</v>
      </c>
      <c r="Y306" t="s">
        <v>61</v>
      </c>
      <c r="Z306" t="s">
        <v>76</v>
      </c>
      <c r="AA306" t="s">
        <v>681</v>
      </c>
      <c r="AB306" t="s">
        <v>39</v>
      </c>
      <c r="AC306">
        <v>6</v>
      </c>
      <c r="AD306" t="s">
        <v>40</v>
      </c>
      <c r="AE306">
        <v>531</v>
      </c>
      <c r="AF306" t="s">
        <v>41</v>
      </c>
      <c r="AG306" t="s">
        <v>82</v>
      </c>
    </row>
    <row r="307" spans="1:33" x14ac:dyDescent="0.3">
      <c r="A307" t="s">
        <v>682</v>
      </c>
      <c r="B307" t="s">
        <v>45</v>
      </c>
      <c r="C307" t="s">
        <v>46</v>
      </c>
      <c r="D307" t="s">
        <v>96</v>
      </c>
      <c r="E307" t="s">
        <v>59</v>
      </c>
      <c r="F307">
        <v>3802</v>
      </c>
      <c r="G307">
        <v>12</v>
      </c>
      <c r="H307">
        <v>3345.76</v>
      </c>
      <c r="I307">
        <v>1225</v>
      </c>
      <c r="J307">
        <v>40</v>
      </c>
      <c r="K307">
        <f>super_shop_dataset[[#This Row],[Sold_Quantity]]*super_shop_dataset[[#This Row],[Purchase_Cost_in_$]]</f>
        <v>49000</v>
      </c>
      <c r="L307" t="s">
        <v>10329</v>
      </c>
      <c r="M307">
        <v>143</v>
      </c>
      <c r="N307">
        <v>4.4000000000000004</v>
      </c>
      <c r="O3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7">
        <v>381</v>
      </c>
      <c r="Q307" t="s">
        <v>33</v>
      </c>
      <c r="R307" s="2">
        <v>45963</v>
      </c>
      <c r="S307" s="2">
        <v>45597</v>
      </c>
      <c r="T307" t="s">
        <v>34</v>
      </c>
      <c r="U307">
        <v>48</v>
      </c>
      <c r="V307">
        <v>30</v>
      </c>
      <c r="W3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7" t="s">
        <v>35</v>
      </c>
      <c r="Y307" t="s">
        <v>68</v>
      </c>
      <c r="Z307" t="s">
        <v>51</v>
      </c>
      <c r="AA307" t="s">
        <v>683</v>
      </c>
      <c r="AB307" t="s">
        <v>39</v>
      </c>
      <c r="AC307">
        <v>11</v>
      </c>
      <c r="AD307" t="s">
        <v>40</v>
      </c>
      <c r="AE307">
        <v>180</v>
      </c>
      <c r="AF307" t="s">
        <v>41</v>
      </c>
      <c r="AG307" t="s">
        <v>82</v>
      </c>
    </row>
    <row r="308" spans="1:33" x14ac:dyDescent="0.3">
      <c r="A308" t="s">
        <v>684</v>
      </c>
      <c r="B308" t="s">
        <v>65</v>
      </c>
      <c r="C308" t="s">
        <v>30</v>
      </c>
      <c r="D308" t="s">
        <v>31</v>
      </c>
      <c r="E308" t="s">
        <v>43</v>
      </c>
      <c r="F308">
        <v>2437</v>
      </c>
      <c r="G308">
        <v>17</v>
      </c>
      <c r="H308">
        <v>2022.71</v>
      </c>
      <c r="I308">
        <v>864</v>
      </c>
      <c r="J308">
        <v>11</v>
      </c>
      <c r="K308">
        <f>super_shop_dataset[[#This Row],[Sold_Quantity]]*super_shop_dataset[[#This Row],[Purchase_Cost_in_$]]</f>
        <v>9504</v>
      </c>
      <c r="L308" t="s">
        <v>10330</v>
      </c>
      <c r="M308">
        <v>59</v>
      </c>
      <c r="N308">
        <v>2</v>
      </c>
      <c r="O3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8">
        <v>201</v>
      </c>
      <c r="Q308" t="s">
        <v>48</v>
      </c>
      <c r="R308" s="2">
        <v>45964</v>
      </c>
      <c r="S308" s="2">
        <v>45598</v>
      </c>
      <c r="T308" t="s">
        <v>34</v>
      </c>
      <c r="U308">
        <v>46</v>
      </c>
      <c r="V308">
        <v>35</v>
      </c>
      <c r="W3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8" t="s">
        <v>50</v>
      </c>
      <c r="Y308" t="s">
        <v>36</v>
      </c>
      <c r="Z308" t="s">
        <v>51</v>
      </c>
      <c r="AA308" t="s">
        <v>685</v>
      </c>
      <c r="AB308" t="s">
        <v>53</v>
      </c>
      <c r="AC308">
        <v>1</v>
      </c>
      <c r="AD308" t="s">
        <v>40</v>
      </c>
      <c r="AE308">
        <v>441</v>
      </c>
      <c r="AF308" t="s">
        <v>41</v>
      </c>
      <c r="AG308" t="s">
        <v>42</v>
      </c>
    </row>
    <row r="309" spans="1:33" x14ac:dyDescent="0.3">
      <c r="A309" t="s">
        <v>686</v>
      </c>
      <c r="B309" t="s">
        <v>80</v>
      </c>
      <c r="C309" t="s">
        <v>72</v>
      </c>
      <c r="D309" t="s">
        <v>67</v>
      </c>
      <c r="E309" t="s">
        <v>43</v>
      </c>
      <c r="F309">
        <v>4619</v>
      </c>
      <c r="G309">
        <v>47</v>
      </c>
      <c r="H309">
        <v>2448.0700000000002</v>
      </c>
      <c r="I309">
        <v>1100</v>
      </c>
      <c r="J309">
        <v>42</v>
      </c>
      <c r="K309">
        <f>super_shop_dataset[[#This Row],[Sold_Quantity]]*super_shop_dataset[[#This Row],[Purchase_Cost_in_$]]</f>
        <v>46200</v>
      </c>
      <c r="L309" t="s">
        <v>10331</v>
      </c>
      <c r="M309">
        <v>68</v>
      </c>
      <c r="N309">
        <v>4.5999999999999996</v>
      </c>
      <c r="O3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9">
        <v>22</v>
      </c>
      <c r="Q309" t="s">
        <v>48</v>
      </c>
      <c r="R309" s="2">
        <v>45965</v>
      </c>
      <c r="S309" s="2">
        <v>45599</v>
      </c>
      <c r="T309" t="s">
        <v>49</v>
      </c>
      <c r="U309">
        <v>25</v>
      </c>
      <c r="V309">
        <v>22</v>
      </c>
      <c r="W3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9" t="s">
        <v>35</v>
      </c>
      <c r="Y309" t="s">
        <v>61</v>
      </c>
      <c r="Z309" t="s">
        <v>76</v>
      </c>
      <c r="AA309" t="s">
        <v>687</v>
      </c>
      <c r="AB309" t="s">
        <v>53</v>
      </c>
      <c r="AC309">
        <v>13</v>
      </c>
      <c r="AD309" t="s">
        <v>40</v>
      </c>
      <c r="AE309">
        <v>974</v>
      </c>
      <c r="AF309" t="s">
        <v>54</v>
      </c>
      <c r="AG309" t="s">
        <v>82</v>
      </c>
    </row>
    <row r="310" spans="1:33" x14ac:dyDescent="0.3">
      <c r="A310" t="s">
        <v>688</v>
      </c>
      <c r="B310" t="s">
        <v>80</v>
      </c>
      <c r="C310" t="s">
        <v>66</v>
      </c>
      <c r="D310" t="s">
        <v>58</v>
      </c>
      <c r="E310" t="s">
        <v>43</v>
      </c>
      <c r="F310">
        <v>586</v>
      </c>
      <c r="G310">
        <v>31</v>
      </c>
      <c r="H310">
        <v>404.34</v>
      </c>
      <c r="I310">
        <v>2595</v>
      </c>
      <c r="J310">
        <v>84</v>
      </c>
      <c r="K310">
        <f>super_shop_dataset[[#This Row],[Sold_Quantity]]*super_shop_dataset[[#This Row],[Purchase_Cost_in_$]]</f>
        <v>217980</v>
      </c>
      <c r="L310" t="s">
        <v>12684</v>
      </c>
      <c r="M310">
        <v>130</v>
      </c>
      <c r="N310">
        <v>3.3</v>
      </c>
      <c r="O3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0">
        <v>373</v>
      </c>
      <c r="Q310" t="s">
        <v>33</v>
      </c>
      <c r="R310" s="2">
        <v>45966</v>
      </c>
      <c r="S310" s="2">
        <v>45600</v>
      </c>
      <c r="T310" t="s">
        <v>89</v>
      </c>
      <c r="U310">
        <v>33</v>
      </c>
      <c r="V310">
        <v>63</v>
      </c>
      <c r="W3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0" t="s">
        <v>50</v>
      </c>
      <c r="Y310" t="s">
        <v>36</v>
      </c>
      <c r="Z310" t="s">
        <v>51</v>
      </c>
      <c r="AA310" t="s">
        <v>689</v>
      </c>
      <c r="AB310" t="s">
        <v>70</v>
      </c>
      <c r="AC310">
        <v>6</v>
      </c>
      <c r="AD310" t="s">
        <v>63</v>
      </c>
      <c r="AE310">
        <v>302</v>
      </c>
      <c r="AF310" t="s">
        <v>78</v>
      </c>
      <c r="AG310" t="s">
        <v>55</v>
      </c>
    </row>
    <row r="311" spans="1:33" x14ac:dyDescent="0.3">
      <c r="A311" t="s">
        <v>690</v>
      </c>
      <c r="B311" t="s">
        <v>75</v>
      </c>
      <c r="C311" t="s">
        <v>46</v>
      </c>
      <c r="D311" t="s">
        <v>31</v>
      </c>
      <c r="E311" t="s">
        <v>59</v>
      </c>
      <c r="F311">
        <v>2221</v>
      </c>
      <c r="G311">
        <v>7</v>
      </c>
      <c r="H311">
        <v>2065.5300000000002</v>
      </c>
      <c r="I311">
        <v>298</v>
      </c>
      <c r="J311">
        <v>30</v>
      </c>
      <c r="K311">
        <f>super_shop_dataset[[#This Row],[Sold_Quantity]]*super_shop_dataset[[#This Row],[Purchase_Cost_in_$]]</f>
        <v>8940</v>
      </c>
      <c r="L311" t="s">
        <v>10332</v>
      </c>
      <c r="M311">
        <v>108</v>
      </c>
      <c r="N311">
        <v>3.1</v>
      </c>
      <c r="O3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1">
        <v>75</v>
      </c>
      <c r="Q311" t="s">
        <v>33</v>
      </c>
      <c r="R311" s="2">
        <v>45967</v>
      </c>
      <c r="S311" s="2">
        <v>45601</v>
      </c>
      <c r="T311" t="s">
        <v>89</v>
      </c>
      <c r="U311">
        <v>9</v>
      </c>
      <c r="V311">
        <v>59</v>
      </c>
      <c r="W3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1" t="s">
        <v>50</v>
      </c>
      <c r="Y311" t="s">
        <v>36</v>
      </c>
      <c r="Z311" t="s">
        <v>51</v>
      </c>
      <c r="AA311" t="s">
        <v>691</v>
      </c>
      <c r="AB311" t="s">
        <v>39</v>
      </c>
      <c r="AC311">
        <v>6</v>
      </c>
      <c r="AD311" t="s">
        <v>63</v>
      </c>
      <c r="AE311">
        <v>779</v>
      </c>
      <c r="AF311" t="s">
        <v>41</v>
      </c>
      <c r="AG311" t="s">
        <v>42</v>
      </c>
    </row>
    <row r="312" spans="1:33" x14ac:dyDescent="0.3">
      <c r="A312" t="s">
        <v>692</v>
      </c>
      <c r="B312" t="s">
        <v>75</v>
      </c>
      <c r="C312" t="s">
        <v>84</v>
      </c>
      <c r="D312" t="s">
        <v>58</v>
      </c>
      <c r="E312" t="s">
        <v>59</v>
      </c>
      <c r="F312">
        <v>2840</v>
      </c>
      <c r="G312">
        <v>12</v>
      </c>
      <c r="H312">
        <v>2499.1999999999998</v>
      </c>
      <c r="I312">
        <v>2075</v>
      </c>
      <c r="J312">
        <v>83</v>
      </c>
      <c r="K312">
        <f>super_shop_dataset[[#This Row],[Sold_Quantity]]*super_shop_dataset[[#This Row],[Purchase_Cost_in_$]]</f>
        <v>172225</v>
      </c>
      <c r="L312" t="s">
        <v>10333</v>
      </c>
      <c r="M312">
        <v>130</v>
      </c>
      <c r="N312">
        <v>2.2000000000000002</v>
      </c>
      <c r="O3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2">
        <v>59</v>
      </c>
      <c r="Q312" t="s">
        <v>48</v>
      </c>
      <c r="R312" s="2">
        <v>45968</v>
      </c>
      <c r="S312" s="2">
        <v>45602</v>
      </c>
      <c r="T312" t="s">
        <v>89</v>
      </c>
      <c r="U312">
        <v>31</v>
      </c>
      <c r="V312">
        <v>20</v>
      </c>
      <c r="W3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2" t="s">
        <v>50</v>
      </c>
      <c r="Y312" t="s">
        <v>61</v>
      </c>
      <c r="Z312" t="s">
        <v>51</v>
      </c>
      <c r="AA312" t="s">
        <v>693</v>
      </c>
      <c r="AB312" t="s">
        <v>70</v>
      </c>
      <c r="AC312">
        <v>5</v>
      </c>
      <c r="AD312" t="s">
        <v>63</v>
      </c>
      <c r="AE312">
        <v>195</v>
      </c>
      <c r="AF312" t="s">
        <v>41</v>
      </c>
      <c r="AG312" t="s">
        <v>42</v>
      </c>
    </row>
    <row r="313" spans="1:33" x14ac:dyDescent="0.3">
      <c r="A313" t="s">
        <v>694</v>
      </c>
      <c r="B313" t="s">
        <v>65</v>
      </c>
      <c r="C313" t="s">
        <v>72</v>
      </c>
      <c r="D313" t="s">
        <v>47</v>
      </c>
      <c r="E313" t="s">
        <v>32</v>
      </c>
      <c r="F313">
        <v>2045</v>
      </c>
      <c r="G313">
        <v>28</v>
      </c>
      <c r="H313">
        <v>1472.4</v>
      </c>
      <c r="I313">
        <v>2786</v>
      </c>
      <c r="J313">
        <v>96</v>
      </c>
      <c r="K313">
        <f>super_shop_dataset[[#This Row],[Sold_Quantity]]*super_shop_dataset[[#This Row],[Purchase_Cost_in_$]]</f>
        <v>267456</v>
      </c>
      <c r="L313" t="s">
        <v>12685</v>
      </c>
      <c r="M313">
        <v>109</v>
      </c>
      <c r="N313">
        <v>2.6</v>
      </c>
      <c r="O3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3">
        <v>427</v>
      </c>
      <c r="Q313" t="s">
        <v>48</v>
      </c>
      <c r="R313" s="2">
        <v>45969</v>
      </c>
      <c r="S313" s="2">
        <v>45603</v>
      </c>
      <c r="T313" t="s">
        <v>34</v>
      </c>
      <c r="U313">
        <v>16</v>
      </c>
      <c r="V313">
        <v>58</v>
      </c>
      <c r="W3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3" t="s">
        <v>50</v>
      </c>
      <c r="Y313" t="s">
        <v>61</v>
      </c>
      <c r="Z313" t="s">
        <v>37</v>
      </c>
      <c r="AA313" t="s">
        <v>695</v>
      </c>
      <c r="AB313" t="s">
        <v>53</v>
      </c>
      <c r="AC313">
        <v>5</v>
      </c>
      <c r="AD313" t="s">
        <v>40</v>
      </c>
      <c r="AE313">
        <v>769</v>
      </c>
      <c r="AF313" t="s">
        <v>41</v>
      </c>
      <c r="AG313" t="s">
        <v>55</v>
      </c>
    </row>
    <row r="314" spans="1:33" x14ac:dyDescent="0.3">
      <c r="A314" t="s">
        <v>696</v>
      </c>
      <c r="B314" t="s">
        <v>75</v>
      </c>
      <c r="C314" t="s">
        <v>30</v>
      </c>
      <c r="D314" t="s">
        <v>67</v>
      </c>
      <c r="E314" t="s">
        <v>43</v>
      </c>
      <c r="F314">
        <v>2606</v>
      </c>
      <c r="G314">
        <v>17</v>
      </c>
      <c r="H314">
        <v>2162.98</v>
      </c>
      <c r="I314">
        <v>949</v>
      </c>
      <c r="J314">
        <v>8</v>
      </c>
      <c r="K314">
        <f>super_shop_dataset[[#This Row],[Sold_Quantity]]*super_shop_dataset[[#This Row],[Purchase_Cost_in_$]]</f>
        <v>7592</v>
      </c>
      <c r="L314" t="s">
        <v>10334</v>
      </c>
      <c r="M314">
        <v>47</v>
      </c>
      <c r="N314">
        <v>3.5</v>
      </c>
      <c r="O3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4">
        <v>146</v>
      </c>
      <c r="Q314" t="s">
        <v>48</v>
      </c>
      <c r="R314" s="2">
        <v>45970</v>
      </c>
      <c r="S314" s="2">
        <v>45604</v>
      </c>
      <c r="T314" t="s">
        <v>34</v>
      </c>
      <c r="U314">
        <v>28</v>
      </c>
      <c r="V314">
        <v>59</v>
      </c>
      <c r="W3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4" t="s">
        <v>35</v>
      </c>
      <c r="Y314" t="s">
        <v>36</v>
      </c>
      <c r="Z314" t="s">
        <v>37</v>
      </c>
      <c r="AA314" t="s">
        <v>697</v>
      </c>
      <c r="AB314" t="s">
        <v>39</v>
      </c>
      <c r="AC314">
        <v>12</v>
      </c>
      <c r="AD314" t="s">
        <v>63</v>
      </c>
      <c r="AE314">
        <v>469</v>
      </c>
      <c r="AF314" t="s">
        <v>41</v>
      </c>
      <c r="AG314" t="s">
        <v>55</v>
      </c>
    </row>
    <row r="315" spans="1:33" x14ac:dyDescent="0.3">
      <c r="A315" t="s">
        <v>698</v>
      </c>
      <c r="B315" t="s">
        <v>75</v>
      </c>
      <c r="C315" t="s">
        <v>72</v>
      </c>
      <c r="D315" t="s">
        <v>47</v>
      </c>
      <c r="E315" t="s">
        <v>56</v>
      </c>
      <c r="F315">
        <v>584</v>
      </c>
      <c r="G315">
        <v>13</v>
      </c>
      <c r="H315">
        <v>508.08</v>
      </c>
      <c r="I315">
        <v>3835</v>
      </c>
      <c r="J315">
        <v>52</v>
      </c>
      <c r="K315">
        <f>super_shop_dataset[[#This Row],[Sold_Quantity]]*super_shop_dataset[[#This Row],[Purchase_Cost_in_$]]</f>
        <v>199420</v>
      </c>
      <c r="L315" t="s">
        <v>12686</v>
      </c>
      <c r="M315">
        <v>8</v>
      </c>
      <c r="N315">
        <v>1.2</v>
      </c>
      <c r="O3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5">
        <v>37</v>
      </c>
      <c r="Q315" t="s">
        <v>33</v>
      </c>
      <c r="R315" s="2">
        <v>45971</v>
      </c>
      <c r="S315" s="2">
        <v>45605</v>
      </c>
      <c r="T315" t="s">
        <v>34</v>
      </c>
      <c r="U315">
        <v>35</v>
      </c>
      <c r="V315">
        <v>47</v>
      </c>
      <c r="W3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5" t="s">
        <v>50</v>
      </c>
      <c r="Y315" t="s">
        <v>36</v>
      </c>
      <c r="Z315" t="s">
        <v>76</v>
      </c>
      <c r="AA315" t="s">
        <v>699</v>
      </c>
      <c r="AB315" t="s">
        <v>70</v>
      </c>
      <c r="AC315">
        <v>8</v>
      </c>
      <c r="AD315" t="s">
        <v>63</v>
      </c>
      <c r="AE315">
        <v>473</v>
      </c>
      <c r="AF315" t="s">
        <v>54</v>
      </c>
      <c r="AG315" t="s">
        <v>55</v>
      </c>
    </row>
    <row r="316" spans="1:33" x14ac:dyDescent="0.3">
      <c r="A316" t="s">
        <v>700</v>
      </c>
      <c r="B316" t="s">
        <v>29</v>
      </c>
      <c r="C316" t="s">
        <v>66</v>
      </c>
      <c r="D316" t="s">
        <v>58</v>
      </c>
      <c r="E316" t="s">
        <v>59</v>
      </c>
      <c r="F316">
        <v>1376</v>
      </c>
      <c r="G316">
        <v>37</v>
      </c>
      <c r="H316">
        <v>866.88</v>
      </c>
      <c r="I316">
        <v>3682</v>
      </c>
      <c r="J316">
        <v>57</v>
      </c>
      <c r="K316">
        <f>super_shop_dataset[[#This Row],[Sold_Quantity]]*super_shop_dataset[[#This Row],[Purchase_Cost_in_$]]</f>
        <v>209874</v>
      </c>
      <c r="L316" t="s">
        <v>12687</v>
      </c>
      <c r="M316">
        <v>182</v>
      </c>
      <c r="N316">
        <v>2</v>
      </c>
      <c r="O3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6">
        <v>141</v>
      </c>
      <c r="Q316" t="s">
        <v>60</v>
      </c>
      <c r="R316" s="2">
        <v>45972</v>
      </c>
      <c r="S316" s="2">
        <v>45606</v>
      </c>
      <c r="T316" t="s">
        <v>89</v>
      </c>
      <c r="U316">
        <v>11</v>
      </c>
      <c r="V316">
        <v>23</v>
      </c>
      <c r="W3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6" t="s">
        <v>35</v>
      </c>
      <c r="Y316" t="s">
        <v>36</v>
      </c>
      <c r="Z316" t="s">
        <v>51</v>
      </c>
      <c r="AA316" t="s">
        <v>701</v>
      </c>
      <c r="AB316" t="s">
        <v>53</v>
      </c>
      <c r="AC316">
        <v>6</v>
      </c>
      <c r="AD316" t="s">
        <v>40</v>
      </c>
      <c r="AE316">
        <v>153</v>
      </c>
      <c r="AF316" t="s">
        <v>78</v>
      </c>
      <c r="AG316" t="s">
        <v>82</v>
      </c>
    </row>
    <row r="317" spans="1:33" x14ac:dyDescent="0.3">
      <c r="A317" t="s">
        <v>702</v>
      </c>
      <c r="B317" t="s">
        <v>29</v>
      </c>
      <c r="C317" t="s">
        <v>46</v>
      </c>
      <c r="D317" t="s">
        <v>96</v>
      </c>
      <c r="E317" t="s">
        <v>59</v>
      </c>
      <c r="F317">
        <v>3558</v>
      </c>
      <c r="G317">
        <v>42</v>
      </c>
      <c r="H317">
        <v>2063.64</v>
      </c>
      <c r="I317">
        <v>1657</v>
      </c>
      <c r="J317">
        <v>46</v>
      </c>
      <c r="K317">
        <f>super_shop_dataset[[#This Row],[Sold_Quantity]]*super_shop_dataset[[#This Row],[Purchase_Cost_in_$]]</f>
        <v>76222</v>
      </c>
      <c r="L317" t="s">
        <v>10335</v>
      </c>
      <c r="M317">
        <v>9</v>
      </c>
      <c r="N317">
        <v>4.9000000000000004</v>
      </c>
      <c r="O3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7">
        <v>386</v>
      </c>
      <c r="Q317" t="s">
        <v>48</v>
      </c>
      <c r="R317" s="2">
        <v>45973</v>
      </c>
      <c r="S317" s="2">
        <v>45607</v>
      </c>
      <c r="T317" t="s">
        <v>34</v>
      </c>
      <c r="U317">
        <v>6</v>
      </c>
      <c r="V317">
        <v>67</v>
      </c>
      <c r="W3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7" t="s">
        <v>35</v>
      </c>
      <c r="Y317" t="s">
        <v>36</v>
      </c>
      <c r="Z317" t="s">
        <v>51</v>
      </c>
      <c r="AA317" t="s">
        <v>703</v>
      </c>
      <c r="AB317" t="s">
        <v>70</v>
      </c>
      <c r="AC317">
        <v>9</v>
      </c>
      <c r="AD317" t="s">
        <v>63</v>
      </c>
      <c r="AE317">
        <v>817</v>
      </c>
      <c r="AF317" t="s">
        <v>41</v>
      </c>
      <c r="AG317" t="s">
        <v>82</v>
      </c>
    </row>
    <row r="318" spans="1:33" x14ac:dyDescent="0.3">
      <c r="A318" t="s">
        <v>704</v>
      </c>
      <c r="B318" t="s">
        <v>29</v>
      </c>
      <c r="C318" t="s">
        <v>84</v>
      </c>
      <c r="D318" t="s">
        <v>67</v>
      </c>
      <c r="E318" t="s">
        <v>32</v>
      </c>
      <c r="F318">
        <v>475</v>
      </c>
      <c r="G318">
        <v>0</v>
      </c>
      <c r="H318">
        <v>475</v>
      </c>
      <c r="I318">
        <v>2115</v>
      </c>
      <c r="J318">
        <v>80</v>
      </c>
      <c r="K318">
        <f>super_shop_dataset[[#This Row],[Sold_Quantity]]*super_shop_dataset[[#This Row],[Purchase_Cost_in_$]]</f>
        <v>169200</v>
      </c>
      <c r="L318" t="s">
        <v>12688</v>
      </c>
      <c r="M318">
        <v>186</v>
      </c>
      <c r="N318">
        <v>1.2</v>
      </c>
      <c r="O3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8">
        <v>81</v>
      </c>
      <c r="Q318" t="s">
        <v>60</v>
      </c>
      <c r="R318" s="2">
        <v>45974</v>
      </c>
      <c r="S318" s="2">
        <v>45608</v>
      </c>
      <c r="T318" t="s">
        <v>89</v>
      </c>
      <c r="U318">
        <v>3</v>
      </c>
      <c r="V318">
        <v>67</v>
      </c>
      <c r="W3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8" t="s">
        <v>35</v>
      </c>
      <c r="Y318" t="s">
        <v>61</v>
      </c>
      <c r="Z318" t="s">
        <v>76</v>
      </c>
      <c r="AA318" t="s">
        <v>705</v>
      </c>
      <c r="AB318" t="s">
        <v>53</v>
      </c>
      <c r="AC318">
        <v>5</v>
      </c>
      <c r="AD318" t="s">
        <v>40</v>
      </c>
      <c r="AE318">
        <v>153</v>
      </c>
      <c r="AF318" t="s">
        <v>54</v>
      </c>
      <c r="AG318" t="s">
        <v>42</v>
      </c>
    </row>
    <row r="319" spans="1:33" x14ac:dyDescent="0.3">
      <c r="A319" t="s">
        <v>706</v>
      </c>
      <c r="B319" t="s">
        <v>80</v>
      </c>
      <c r="C319" t="s">
        <v>84</v>
      </c>
      <c r="D319" t="s">
        <v>31</v>
      </c>
      <c r="E319" t="s">
        <v>32</v>
      </c>
      <c r="F319">
        <v>4721</v>
      </c>
      <c r="G319">
        <v>39</v>
      </c>
      <c r="H319">
        <v>2879.81</v>
      </c>
      <c r="I319">
        <v>1935</v>
      </c>
      <c r="J319">
        <v>7</v>
      </c>
      <c r="K319">
        <f>super_shop_dataset[[#This Row],[Sold_Quantity]]*super_shop_dataset[[#This Row],[Purchase_Cost_in_$]]</f>
        <v>13545</v>
      </c>
      <c r="L319" t="s">
        <v>10336</v>
      </c>
      <c r="M319">
        <v>194</v>
      </c>
      <c r="N319">
        <v>3.7</v>
      </c>
      <c r="O3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9">
        <v>59</v>
      </c>
      <c r="Q319" t="s">
        <v>48</v>
      </c>
      <c r="R319" s="2">
        <v>45975</v>
      </c>
      <c r="S319" s="2">
        <v>45609</v>
      </c>
      <c r="T319" t="s">
        <v>49</v>
      </c>
      <c r="U319">
        <v>22</v>
      </c>
      <c r="V319">
        <v>27</v>
      </c>
      <c r="W3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9" t="s">
        <v>35</v>
      </c>
      <c r="Y319" t="s">
        <v>68</v>
      </c>
      <c r="Z319" t="s">
        <v>51</v>
      </c>
      <c r="AA319" t="s">
        <v>707</v>
      </c>
      <c r="AB319" t="s">
        <v>39</v>
      </c>
      <c r="AC319">
        <v>6</v>
      </c>
      <c r="AD319" t="s">
        <v>63</v>
      </c>
      <c r="AE319">
        <v>178</v>
      </c>
      <c r="AF319" t="s">
        <v>54</v>
      </c>
      <c r="AG319" t="s">
        <v>82</v>
      </c>
    </row>
    <row r="320" spans="1:33" x14ac:dyDescent="0.3">
      <c r="A320" t="s">
        <v>708</v>
      </c>
      <c r="B320" t="s">
        <v>75</v>
      </c>
      <c r="C320" t="s">
        <v>66</v>
      </c>
      <c r="D320" t="s">
        <v>96</v>
      </c>
      <c r="E320" t="s">
        <v>56</v>
      </c>
      <c r="F320">
        <v>3070</v>
      </c>
      <c r="G320">
        <v>13</v>
      </c>
      <c r="H320">
        <v>2670.9</v>
      </c>
      <c r="I320">
        <v>1535</v>
      </c>
      <c r="J320">
        <v>11</v>
      </c>
      <c r="K320">
        <f>super_shop_dataset[[#This Row],[Sold_Quantity]]*super_shop_dataset[[#This Row],[Purchase_Cost_in_$]]</f>
        <v>16885</v>
      </c>
      <c r="L320" t="s">
        <v>10337</v>
      </c>
      <c r="M320">
        <v>142</v>
      </c>
      <c r="N320">
        <v>2.6</v>
      </c>
      <c r="O3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0">
        <v>170</v>
      </c>
      <c r="Q320" t="s">
        <v>60</v>
      </c>
      <c r="R320" s="2">
        <v>45976</v>
      </c>
      <c r="S320" s="2">
        <v>45610</v>
      </c>
      <c r="T320" t="s">
        <v>49</v>
      </c>
      <c r="U320">
        <v>28</v>
      </c>
      <c r="V320">
        <v>57</v>
      </c>
      <c r="W3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0" t="s">
        <v>50</v>
      </c>
      <c r="Y320" t="s">
        <v>61</v>
      </c>
      <c r="Z320" t="s">
        <v>76</v>
      </c>
      <c r="AA320" t="s">
        <v>709</v>
      </c>
      <c r="AB320" t="s">
        <v>53</v>
      </c>
      <c r="AC320">
        <v>11</v>
      </c>
      <c r="AD320" t="s">
        <v>40</v>
      </c>
      <c r="AE320">
        <v>939</v>
      </c>
      <c r="AF320" t="s">
        <v>41</v>
      </c>
      <c r="AG320" t="s">
        <v>82</v>
      </c>
    </row>
    <row r="321" spans="1:33" x14ac:dyDescent="0.3">
      <c r="A321" t="s">
        <v>710</v>
      </c>
      <c r="B321" t="s">
        <v>80</v>
      </c>
      <c r="C321" t="s">
        <v>46</v>
      </c>
      <c r="D321" t="s">
        <v>67</v>
      </c>
      <c r="E321" t="s">
        <v>59</v>
      </c>
      <c r="F321">
        <v>3825</v>
      </c>
      <c r="G321">
        <v>32</v>
      </c>
      <c r="H321">
        <v>2601</v>
      </c>
      <c r="I321">
        <v>2358</v>
      </c>
      <c r="J321">
        <v>90</v>
      </c>
      <c r="K321">
        <f>super_shop_dataset[[#This Row],[Sold_Quantity]]*super_shop_dataset[[#This Row],[Purchase_Cost_in_$]]</f>
        <v>212220</v>
      </c>
      <c r="L321" t="s">
        <v>10210</v>
      </c>
      <c r="M321">
        <v>137</v>
      </c>
      <c r="N321">
        <v>1.8</v>
      </c>
      <c r="O3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1">
        <v>373</v>
      </c>
      <c r="Q321" t="s">
        <v>33</v>
      </c>
      <c r="R321" s="2">
        <v>45977</v>
      </c>
      <c r="S321" s="2">
        <v>45611</v>
      </c>
      <c r="T321" t="s">
        <v>89</v>
      </c>
      <c r="U321">
        <v>45</v>
      </c>
      <c r="V321">
        <v>28</v>
      </c>
      <c r="W3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1" t="s">
        <v>50</v>
      </c>
      <c r="Y321" t="s">
        <v>61</v>
      </c>
      <c r="Z321" t="s">
        <v>76</v>
      </c>
      <c r="AA321" t="s">
        <v>711</v>
      </c>
      <c r="AB321" t="s">
        <v>39</v>
      </c>
      <c r="AC321">
        <v>1</v>
      </c>
      <c r="AD321" t="s">
        <v>63</v>
      </c>
      <c r="AE321">
        <v>518</v>
      </c>
      <c r="AF321" t="s">
        <v>78</v>
      </c>
      <c r="AG321" t="s">
        <v>82</v>
      </c>
    </row>
    <row r="322" spans="1:33" x14ac:dyDescent="0.3">
      <c r="A322" t="s">
        <v>712</v>
      </c>
      <c r="B322" t="s">
        <v>80</v>
      </c>
      <c r="C322" t="s">
        <v>30</v>
      </c>
      <c r="D322" t="s">
        <v>96</v>
      </c>
      <c r="E322" t="s">
        <v>43</v>
      </c>
      <c r="F322">
        <v>3049</v>
      </c>
      <c r="G322">
        <v>49</v>
      </c>
      <c r="H322">
        <v>1554.99</v>
      </c>
      <c r="I322">
        <v>3938</v>
      </c>
      <c r="J322">
        <v>6</v>
      </c>
      <c r="K322">
        <f>super_shop_dataset[[#This Row],[Sold_Quantity]]*super_shop_dataset[[#This Row],[Purchase_Cost_in_$]]</f>
        <v>23628</v>
      </c>
      <c r="L322" t="s">
        <v>12689</v>
      </c>
      <c r="M322">
        <v>84</v>
      </c>
      <c r="N322">
        <v>4.5999999999999996</v>
      </c>
      <c r="O3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2">
        <v>392</v>
      </c>
      <c r="Q322" t="s">
        <v>60</v>
      </c>
      <c r="R322" s="2">
        <v>45978</v>
      </c>
      <c r="S322" s="2">
        <v>45612</v>
      </c>
      <c r="T322" t="s">
        <v>49</v>
      </c>
      <c r="U322">
        <v>49</v>
      </c>
      <c r="V322">
        <v>65</v>
      </c>
      <c r="W3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2" t="s">
        <v>35</v>
      </c>
      <c r="Y322" t="s">
        <v>36</v>
      </c>
      <c r="Z322" t="s">
        <v>51</v>
      </c>
      <c r="AA322" t="s">
        <v>713</v>
      </c>
      <c r="AB322" t="s">
        <v>53</v>
      </c>
      <c r="AC322">
        <v>9</v>
      </c>
      <c r="AD322" t="s">
        <v>63</v>
      </c>
      <c r="AE322">
        <v>827</v>
      </c>
      <c r="AF322" t="s">
        <v>54</v>
      </c>
      <c r="AG322" t="s">
        <v>82</v>
      </c>
    </row>
    <row r="323" spans="1:33" x14ac:dyDescent="0.3">
      <c r="A323" t="s">
        <v>714</v>
      </c>
      <c r="B323" t="s">
        <v>80</v>
      </c>
      <c r="C323" t="s">
        <v>30</v>
      </c>
      <c r="D323" t="s">
        <v>47</v>
      </c>
      <c r="E323" t="s">
        <v>43</v>
      </c>
      <c r="F323">
        <v>302</v>
      </c>
      <c r="G323">
        <v>23</v>
      </c>
      <c r="H323">
        <v>232.54</v>
      </c>
      <c r="I323">
        <v>1094</v>
      </c>
      <c r="J323">
        <v>25</v>
      </c>
      <c r="K323">
        <f>super_shop_dataset[[#This Row],[Sold_Quantity]]*super_shop_dataset[[#This Row],[Purchase_Cost_in_$]]</f>
        <v>27350</v>
      </c>
      <c r="L323" t="s">
        <v>12690</v>
      </c>
      <c r="M323">
        <v>198</v>
      </c>
      <c r="N323">
        <v>4.5999999999999996</v>
      </c>
      <c r="O3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3">
        <v>461</v>
      </c>
      <c r="Q323" t="s">
        <v>33</v>
      </c>
      <c r="R323" s="2">
        <v>45979</v>
      </c>
      <c r="S323" s="2">
        <v>45613</v>
      </c>
      <c r="T323" t="s">
        <v>89</v>
      </c>
      <c r="U323">
        <v>10</v>
      </c>
      <c r="V323">
        <v>53</v>
      </c>
      <c r="W3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3" t="s">
        <v>50</v>
      </c>
      <c r="Y323" t="s">
        <v>68</v>
      </c>
      <c r="Z323" t="s">
        <v>37</v>
      </c>
      <c r="AA323" t="s">
        <v>715</v>
      </c>
      <c r="AB323" t="s">
        <v>70</v>
      </c>
      <c r="AC323">
        <v>14</v>
      </c>
      <c r="AD323" t="s">
        <v>40</v>
      </c>
      <c r="AE323">
        <v>944</v>
      </c>
      <c r="AF323" t="s">
        <v>54</v>
      </c>
      <c r="AG323" t="s">
        <v>55</v>
      </c>
    </row>
    <row r="324" spans="1:33" x14ac:dyDescent="0.3">
      <c r="A324" t="s">
        <v>716</v>
      </c>
      <c r="B324" t="s">
        <v>75</v>
      </c>
      <c r="C324" t="s">
        <v>30</v>
      </c>
      <c r="D324" t="s">
        <v>47</v>
      </c>
      <c r="E324" t="s">
        <v>56</v>
      </c>
      <c r="F324">
        <v>2341</v>
      </c>
      <c r="G324">
        <v>39</v>
      </c>
      <c r="H324">
        <v>1428.01</v>
      </c>
      <c r="I324">
        <v>2164</v>
      </c>
      <c r="J324">
        <v>22</v>
      </c>
      <c r="K324">
        <f>super_shop_dataset[[#This Row],[Sold_Quantity]]*super_shop_dataset[[#This Row],[Purchase_Cost_in_$]]</f>
        <v>47608</v>
      </c>
      <c r="L324" t="s">
        <v>12691</v>
      </c>
      <c r="M324">
        <v>124</v>
      </c>
      <c r="N324">
        <v>1.3</v>
      </c>
      <c r="O3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4">
        <v>291</v>
      </c>
      <c r="Q324" t="s">
        <v>48</v>
      </c>
      <c r="R324" s="2">
        <v>45980</v>
      </c>
      <c r="S324" s="2">
        <v>45614</v>
      </c>
      <c r="T324" t="s">
        <v>34</v>
      </c>
      <c r="U324">
        <v>40</v>
      </c>
      <c r="V324">
        <v>34</v>
      </c>
      <c r="W3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4" t="s">
        <v>50</v>
      </c>
      <c r="Y324" t="s">
        <v>68</v>
      </c>
      <c r="Z324" t="s">
        <v>76</v>
      </c>
      <c r="AA324" t="s">
        <v>717</v>
      </c>
      <c r="AB324" t="s">
        <v>53</v>
      </c>
      <c r="AC324">
        <v>13</v>
      </c>
      <c r="AD324" t="s">
        <v>63</v>
      </c>
      <c r="AE324">
        <v>916</v>
      </c>
      <c r="AF324" t="s">
        <v>54</v>
      </c>
      <c r="AG324" t="s">
        <v>55</v>
      </c>
    </row>
    <row r="325" spans="1:33" x14ac:dyDescent="0.3">
      <c r="A325" t="s">
        <v>718</v>
      </c>
      <c r="B325" t="s">
        <v>65</v>
      </c>
      <c r="C325" t="s">
        <v>46</v>
      </c>
      <c r="D325" t="s">
        <v>58</v>
      </c>
      <c r="E325" t="s">
        <v>43</v>
      </c>
      <c r="F325">
        <v>2434</v>
      </c>
      <c r="G325">
        <v>7</v>
      </c>
      <c r="H325">
        <v>2263.62</v>
      </c>
      <c r="I325">
        <v>3339</v>
      </c>
      <c r="J325">
        <v>37</v>
      </c>
      <c r="K325">
        <f>super_shop_dataset[[#This Row],[Sold_Quantity]]*super_shop_dataset[[#This Row],[Purchase_Cost_in_$]]</f>
        <v>123543</v>
      </c>
      <c r="L325" t="s">
        <v>12692</v>
      </c>
      <c r="M325">
        <v>19</v>
      </c>
      <c r="N325">
        <v>3.4</v>
      </c>
      <c r="O3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5">
        <v>479</v>
      </c>
      <c r="Q325" t="s">
        <v>60</v>
      </c>
      <c r="R325" s="2">
        <v>45981</v>
      </c>
      <c r="S325" s="2">
        <v>45615</v>
      </c>
      <c r="T325" t="s">
        <v>89</v>
      </c>
      <c r="U325">
        <v>9</v>
      </c>
      <c r="V325">
        <v>69</v>
      </c>
      <c r="W3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5" t="s">
        <v>50</v>
      </c>
      <c r="Y325" t="s">
        <v>68</v>
      </c>
      <c r="Z325" t="s">
        <v>51</v>
      </c>
      <c r="AA325" t="s">
        <v>719</v>
      </c>
      <c r="AB325" t="s">
        <v>53</v>
      </c>
      <c r="AC325">
        <v>5</v>
      </c>
      <c r="AD325" t="s">
        <v>63</v>
      </c>
      <c r="AE325">
        <v>584</v>
      </c>
      <c r="AF325" t="s">
        <v>41</v>
      </c>
      <c r="AG325" t="s">
        <v>82</v>
      </c>
    </row>
    <row r="326" spans="1:33" x14ac:dyDescent="0.3">
      <c r="A326" t="s">
        <v>720</v>
      </c>
      <c r="B326" t="s">
        <v>80</v>
      </c>
      <c r="C326" t="s">
        <v>66</v>
      </c>
      <c r="D326" t="s">
        <v>31</v>
      </c>
      <c r="E326" t="s">
        <v>43</v>
      </c>
      <c r="F326">
        <v>1901</v>
      </c>
      <c r="G326">
        <v>42</v>
      </c>
      <c r="H326">
        <v>1102.58</v>
      </c>
      <c r="I326">
        <v>634</v>
      </c>
      <c r="J326">
        <v>53</v>
      </c>
      <c r="K326">
        <f>super_shop_dataset[[#This Row],[Sold_Quantity]]*super_shop_dataset[[#This Row],[Purchase_Cost_in_$]]</f>
        <v>33602</v>
      </c>
      <c r="L326" t="s">
        <v>10338</v>
      </c>
      <c r="M326">
        <v>125</v>
      </c>
      <c r="N326">
        <v>4.5999999999999996</v>
      </c>
      <c r="O3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6">
        <v>277</v>
      </c>
      <c r="Q326" t="s">
        <v>33</v>
      </c>
      <c r="R326" s="2">
        <v>45982</v>
      </c>
      <c r="S326" s="2">
        <v>45616</v>
      </c>
      <c r="T326" t="s">
        <v>34</v>
      </c>
      <c r="U326">
        <v>15</v>
      </c>
      <c r="V326">
        <v>53</v>
      </c>
      <c r="W3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6" t="s">
        <v>50</v>
      </c>
      <c r="Y326" t="s">
        <v>61</v>
      </c>
      <c r="Z326" t="s">
        <v>76</v>
      </c>
      <c r="AA326" t="s">
        <v>721</v>
      </c>
      <c r="AB326" t="s">
        <v>39</v>
      </c>
      <c r="AC326">
        <v>13</v>
      </c>
      <c r="AD326" t="s">
        <v>63</v>
      </c>
      <c r="AE326">
        <v>666</v>
      </c>
      <c r="AF326" t="s">
        <v>41</v>
      </c>
      <c r="AG326" t="s">
        <v>82</v>
      </c>
    </row>
    <row r="327" spans="1:33" x14ac:dyDescent="0.3">
      <c r="A327" t="s">
        <v>722</v>
      </c>
      <c r="B327" t="s">
        <v>45</v>
      </c>
      <c r="C327" t="s">
        <v>72</v>
      </c>
      <c r="D327" t="s">
        <v>67</v>
      </c>
      <c r="E327" t="s">
        <v>56</v>
      </c>
      <c r="F327">
        <v>850</v>
      </c>
      <c r="G327">
        <v>10</v>
      </c>
      <c r="H327">
        <v>765</v>
      </c>
      <c r="I327">
        <v>3796</v>
      </c>
      <c r="J327">
        <v>88</v>
      </c>
      <c r="K327">
        <f>super_shop_dataset[[#This Row],[Sold_Quantity]]*super_shop_dataset[[#This Row],[Purchase_Cost_in_$]]</f>
        <v>334048</v>
      </c>
      <c r="L327" t="s">
        <v>12693</v>
      </c>
      <c r="M327">
        <v>185</v>
      </c>
      <c r="N327">
        <v>2.7</v>
      </c>
      <c r="O3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7">
        <v>348</v>
      </c>
      <c r="Q327" t="s">
        <v>33</v>
      </c>
      <c r="R327" s="2">
        <v>45983</v>
      </c>
      <c r="S327" s="2">
        <v>45617</v>
      </c>
      <c r="T327" t="s">
        <v>89</v>
      </c>
      <c r="U327">
        <v>45</v>
      </c>
      <c r="V327">
        <v>20</v>
      </c>
      <c r="W3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7" t="s">
        <v>35</v>
      </c>
      <c r="Y327" t="s">
        <v>68</v>
      </c>
      <c r="Z327" t="s">
        <v>51</v>
      </c>
      <c r="AA327" t="s">
        <v>723</v>
      </c>
      <c r="AB327" t="s">
        <v>39</v>
      </c>
      <c r="AC327">
        <v>9</v>
      </c>
      <c r="AD327" t="s">
        <v>63</v>
      </c>
      <c r="AE327">
        <v>614</v>
      </c>
      <c r="AF327" t="s">
        <v>78</v>
      </c>
      <c r="AG327" t="s">
        <v>55</v>
      </c>
    </row>
    <row r="328" spans="1:33" x14ac:dyDescent="0.3">
      <c r="A328" t="s">
        <v>724</v>
      </c>
      <c r="B328" t="s">
        <v>80</v>
      </c>
      <c r="C328" t="s">
        <v>46</v>
      </c>
      <c r="D328" t="s">
        <v>58</v>
      </c>
      <c r="E328" t="s">
        <v>59</v>
      </c>
      <c r="F328">
        <v>2750</v>
      </c>
      <c r="G328">
        <v>34</v>
      </c>
      <c r="H328">
        <v>1815</v>
      </c>
      <c r="I328">
        <v>2619</v>
      </c>
      <c r="J328">
        <v>7</v>
      </c>
      <c r="K328">
        <f>super_shop_dataset[[#This Row],[Sold_Quantity]]*super_shop_dataset[[#This Row],[Purchase_Cost_in_$]]</f>
        <v>18333</v>
      </c>
      <c r="L328" t="s">
        <v>12694</v>
      </c>
      <c r="M328">
        <v>27</v>
      </c>
      <c r="N328">
        <v>2.6</v>
      </c>
      <c r="O3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8">
        <v>467</v>
      </c>
      <c r="Q328" t="s">
        <v>33</v>
      </c>
      <c r="R328" s="2">
        <v>45984</v>
      </c>
      <c r="S328" s="2">
        <v>45618</v>
      </c>
      <c r="T328" t="s">
        <v>49</v>
      </c>
      <c r="U328">
        <v>24</v>
      </c>
      <c r="V328">
        <v>42</v>
      </c>
      <c r="W3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8" t="s">
        <v>35</v>
      </c>
      <c r="Y328" t="s">
        <v>36</v>
      </c>
      <c r="Z328" t="s">
        <v>37</v>
      </c>
      <c r="AA328" t="s">
        <v>725</v>
      </c>
      <c r="AB328" t="s">
        <v>70</v>
      </c>
      <c r="AC328">
        <v>4</v>
      </c>
      <c r="AD328" t="s">
        <v>63</v>
      </c>
      <c r="AE328">
        <v>260</v>
      </c>
      <c r="AF328" t="s">
        <v>54</v>
      </c>
      <c r="AG328" t="s">
        <v>82</v>
      </c>
    </row>
    <row r="329" spans="1:33" x14ac:dyDescent="0.3">
      <c r="A329" t="s">
        <v>726</v>
      </c>
      <c r="B329" t="s">
        <v>75</v>
      </c>
      <c r="C329" t="s">
        <v>72</v>
      </c>
      <c r="D329" t="s">
        <v>47</v>
      </c>
      <c r="E329" t="s">
        <v>59</v>
      </c>
      <c r="F329">
        <v>4999</v>
      </c>
      <c r="G329">
        <v>0</v>
      </c>
      <c r="H329">
        <v>4999</v>
      </c>
      <c r="I329">
        <v>2678</v>
      </c>
      <c r="J329">
        <v>31</v>
      </c>
      <c r="K329">
        <f>super_shop_dataset[[#This Row],[Sold_Quantity]]*super_shop_dataset[[#This Row],[Purchase_Cost_in_$]]</f>
        <v>83018</v>
      </c>
      <c r="L329" t="s">
        <v>10339</v>
      </c>
      <c r="M329">
        <v>26</v>
      </c>
      <c r="N329">
        <v>4.7</v>
      </c>
      <c r="O3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9">
        <v>268</v>
      </c>
      <c r="Q329" t="s">
        <v>60</v>
      </c>
      <c r="R329" s="2">
        <v>45985</v>
      </c>
      <c r="S329" s="2">
        <v>45619</v>
      </c>
      <c r="T329" t="s">
        <v>34</v>
      </c>
      <c r="U329">
        <v>13</v>
      </c>
      <c r="V329">
        <v>36</v>
      </c>
      <c r="W3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9" t="s">
        <v>50</v>
      </c>
      <c r="Y329" t="s">
        <v>61</v>
      </c>
      <c r="Z329" t="s">
        <v>51</v>
      </c>
      <c r="AA329" t="s">
        <v>727</v>
      </c>
      <c r="AB329" t="s">
        <v>53</v>
      </c>
      <c r="AC329">
        <v>1</v>
      </c>
      <c r="AD329" t="s">
        <v>63</v>
      </c>
      <c r="AE329">
        <v>837</v>
      </c>
      <c r="AF329" t="s">
        <v>54</v>
      </c>
      <c r="AG329" t="s">
        <v>55</v>
      </c>
    </row>
    <row r="330" spans="1:33" x14ac:dyDescent="0.3">
      <c r="A330" t="s">
        <v>728</v>
      </c>
      <c r="B330" t="s">
        <v>80</v>
      </c>
      <c r="C330" t="s">
        <v>66</v>
      </c>
      <c r="D330" t="s">
        <v>58</v>
      </c>
      <c r="E330" t="s">
        <v>59</v>
      </c>
      <c r="F330">
        <v>3017</v>
      </c>
      <c r="G330">
        <v>34</v>
      </c>
      <c r="H330">
        <v>1991.22</v>
      </c>
      <c r="I330">
        <v>2571</v>
      </c>
      <c r="J330">
        <v>19</v>
      </c>
      <c r="K330">
        <f>super_shop_dataset[[#This Row],[Sold_Quantity]]*super_shop_dataset[[#This Row],[Purchase_Cost_in_$]]</f>
        <v>48849</v>
      </c>
      <c r="L330" t="s">
        <v>12695</v>
      </c>
      <c r="M330">
        <v>131</v>
      </c>
      <c r="N330">
        <v>2.9</v>
      </c>
      <c r="O3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0">
        <v>94</v>
      </c>
      <c r="Q330" t="s">
        <v>33</v>
      </c>
      <c r="R330" s="2">
        <v>45986</v>
      </c>
      <c r="S330" s="2">
        <v>45620</v>
      </c>
      <c r="T330" t="s">
        <v>49</v>
      </c>
      <c r="U330">
        <v>9</v>
      </c>
      <c r="V330">
        <v>42</v>
      </c>
      <c r="W3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0" t="s">
        <v>50</v>
      </c>
      <c r="Y330" t="s">
        <v>68</v>
      </c>
      <c r="Z330" t="s">
        <v>51</v>
      </c>
      <c r="AA330" t="s">
        <v>729</v>
      </c>
      <c r="AB330" t="s">
        <v>53</v>
      </c>
      <c r="AC330">
        <v>12</v>
      </c>
      <c r="AD330" t="s">
        <v>63</v>
      </c>
      <c r="AE330">
        <v>519</v>
      </c>
      <c r="AF330" t="s">
        <v>78</v>
      </c>
      <c r="AG330" t="s">
        <v>55</v>
      </c>
    </row>
    <row r="331" spans="1:33" x14ac:dyDescent="0.3">
      <c r="A331" t="s">
        <v>730</v>
      </c>
      <c r="B331" t="s">
        <v>45</v>
      </c>
      <c r="C331" t="s">
        <v>46</v>
      </c>
      <c r="D331" t="s">
        <v>58</v>
      </c>
      <c r="E331" t="s">
        <v>59</v>
      </c>
      <c r="F331">
        <v>853</v>
      </c>
      <c r="G331">
        <v>36</v>
      </c>
      <c r="H331">
        <v>545.91999999999996</v>
      </c>
      <c r="I331">
        <v>3154</v>
      </c>
      <c r="J331">
        <v>92</v>
      </c>
      <c r="K331">
        <f>super_shop_dataset[[#This Row],[Sold_Quantity]]*super_shop_dataset[[#This Row],[Purchase_Cost_in_$]]</f>
        <v>290168</v>
      </c>
      <c r="L331" t="s">
        <v>12696</v>
      </c>
      <c r="M331">
        <v>194</v>
      </c>
      <c r="N331">
        <v>4.5999999999999996</v>
      </c>
      <c r="O3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1">
        <v>343</v>
      </c>
      <c r="Q331" t="s">
        <v>60</v>
      </c>
      <c r="R331" s="2">
        <v>45987</v>
      </c>
      <c r="S331" s="2">
        <v>45621</v>
      </c>
      <c r="T331" t="s">
        <v>49</v>
      </c>
      <c r="U331">
        <v>3</v>
      </c>
      <c r="V331">
        <v>55</v>
      </c>
      <c r="W3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1" t="s">
        <v>50</v>
      </c>
      <c r="Y331" t="s">
        <v>68</v>
      </c>
      <c r="Z331" t="s">
        <v>76</v>
      </c>
      <c r="AA331" t="s">
        <v>731</v>
      </c>
      <c r="AB331" t="s">
        <v>39</v>
      </c>
      <c r="AC331">
        <v>11</v>
      </c>
      <c r="AD331" t="s">
        <v>40</v>
      </c>
      <c r="AE331">
        <v>185</v>
      </c>
      <c r="AF331" t="s">
        <v>54</v>
      </c>
      <c r="AG331" t="s">
        <v>42</v>
      </c>
    </row>
    <row r="332" spans="1:33" x14ac:dyDescent="0.3">
      <c r="A332" t="s">
        <v>732</v>
      </c>
      <c r="B332" t="s">
        <v>45</v>
      </c>
      <c r="C332" t="s">
        <v>46</v>
      </c>
      <c r="D332" t="s">
        <v>96</v>
      </c>
      <c r="E332" t="s">
        <v>59</v>
      </c>
      <c r="F332">
        <v>3287</v>
      </c>
      <c r="G332">
        <v>34</v>
      </c>
      <c r="H332">
        <v>2169.42</v>
      </c>
      <c r="I332">
        <v>1560</v>
      </c>
      <c r="J332">
        <v>85</v>
      </c>
      <c r="K332">
        <f>super_shop_dataset[[#This Row],[Sold_Quantity]]*super_shop_dataset[[#This Row],[Purchase_Cost_in_$]]</f>
        <v>132600</v>
      </c>
      <c r="L332" t="s">
        <v>10340</v>
      </c>
      <c r="M332">
        <v>181</v>
      </c>
      <c r="N332">
        <v>4.5</v>
      </c>
      <c r="O3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2">
        <v>309</v>
      </c>
      <c r="Q332" t="s">
        <v>48</v>
      </c>
      <c r="R332" s="2">
        <v>45988</v>
      </c>
      <c r="S332" s="2">
        <v>45622</v>
      </c>
      <c r="T332" t="s">
        <v>34</v>
      </c>
      <c r="U332">
        <v>7</v>
      </c>
      <c r="V332">
        <v>25</v>
      </c>
      <c r="W3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2" t="s">
        <v>35</v>
      </c>
      <c r="Y332" t="s">
        <v>36</v>
      </c>
      <c r="Z332" t="s">
        <v>51</v>
      </c>
      <c r="AA332" t="s">
        <v>733</v>
      </c>
      <c r="AB332" t="s">
        <v>70</v>
      </c>
      <c r="AC332">
        <v>13</v>
      </c>
      <c r="AD332" t="s">
        <v>63</v>
      </c>
      <c r="AE332">
        <v>165</v>
      </c>
      <c r="AF332" t="s">
        <v>78</v>
      </c>
      <c r="AG332" t="s">
        <v>82</v>
      </c>
    </row>
    <row r="333" spans="1:33" x14ac:dyDescent="0.3">
      <c r="A333" t="s">
        <v>734</v>
      </c>
      <c r="B333" t="s">
        <v>29</v>
      </c>
      <c r="C333" t="s">
        <v>72</v>
      </c>
      <c r="D333" t="s">
        <v>47</v>
      </c>
      <c r="E333" t="s">
        <v>32</v>
      </c>
      <c r="F333">
        <v>3572</v>
      </c>
      <c r="G333">
        <v>48</v>
      </c>
      <c r="H333">
        <v>1857.44</v>
      </c>
      <c r="I333">
        <v>881</v>
      </c>
      <c r="J333">
        <v>92</v>
      </c>
      <c r="K333">
        <f>super_shop_dataset[[#This Row],[Sold_Quantity]]*super_shop_dataset[[#This Row],[Purchase_Cost_in_$]]</f>
        <v>81052</v>
      </c>
      <c r="L333" t="s">
        <v>10341</v>
      </c>
      <c r="M333">
        <v>1</v>
      </c>
      <c r="N333">
        <v>3.7</v>
      </c>
      <c r="O3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3">
        <v>491</v>
      </c>
      <c r="Q333" t="s">
        <v>60</v>
      </c>
      <c r="R333" s="2">
        <v>45989</v>
      </c>
      <c r="S333" s="2">
        <v>45623</v>
      </c>
      <c r="T333" t="s">
        <v>34</v>
      </c>
      <c r="U333">
        <v>21</v>
      </c>
      <c r="V333">
        <v>41</v>
      </c>
      <c r="W3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3" t="s">
        <v>35</v>
      </c>
      <c r="Y333" t="s">
        <v>36</v>
      </c>
      <c r="Z333" t="s">
        <v>76</v>
      </c>
      <c r="AA333" t="s">
        <v>735</v>
      </c>
      <c r="AB333" t="s">
        <v>70</v>
      </c>
      <c r="AC333">
        <v>11</v>
      </c>
      <c r="AD333" t="s">
        <v>63</v>
      </c>
      <c r="AE333">
        <v>443</v>
      </c>
      <c r="AF333" t="s">
        <v>41</v>
      </c>
      <c r="AG333" t="s">
        <v>82</v>
      </c>
    </row>
    <row r="334" spans="1:33" x14ac:dyDescent="0.3">
      <c r="A334" t="s">
        <v>736</v>
      </c>
      <c r="B334" t="s">
        <v>65</v>
      </c>
      <c r="C334" t="s">
        <v>30</v>
      </c>
      <c r="D334" t="s">
        <v>58</v>
      </c>
      <c r="E334" t="s">
        <v>56</v>
      </c>
      <c r="F334">
        <v>4714</v>
      </c>
      <c r="G334">
        <v>39</v>
      </c>
      <c r="H334">
        <v>2875.54</v>
      </c>
      <c r="I334">
        <v>3942</v>
      </c>
      <c r="J334">
        <v>77</v>
      </c>
      <c r="K334">
        <f>super_shop_dataset[[#This Row],[Sold_Quantity]]*super_shop_dataset[[#This Row],[Purchase_Cost_in_$]]</f>
        <v>303534</v>
      </c>
      <c r="L334" t="s">
        <v>12697</v>
      </c>
      <c r="M334">
        <v>175</v>
      </c>
      <c r="N334">
        <v>3.7</v>
      </c>
      <c r="O3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4">
        <v>179</v>
      </c>
      <c r="Q334" t="s">
        <v>33</v>
      </c>
      <c r="R334" s="2">
        <v>45990</v>
      </c>
      <c r="S334" s="2">
        <v>45624</v>
      </c>
      <c r="T334" t="s">
        <v>34</v>
      </c>
      <c r="U334">
        <v>46</v>
      </c>
      <c r="V334">
        <v>59</v>
      </c>
      <c r="W3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4" t="s">
        <v>50</v>
      </c>
      <c r="Y334" t="s">
        <v>68</v>
      </c>
      <c r="Z334" t="s">
        <v>37</v>
      </c>
      <c r="AA334" t="s">
        <v>737</v>
      </c>
      <c r="AB334" t="s">
        <v>70</v>
      </c>
      <c r="AC334">
        <v>1</v>
      </c>
      <c r="AD334" t="s">
        <v>63</v>
      </c>
      <c r="AE334">
        <v>277</v>
      </c>
      <c r="AF334" t="s">
        <v>41</v>
      </c>
      <c r="AG334" t="s">
        <v>82</v>
      </c>
    </row>
    <row r="335" spans="1:33" x14ac:dyDescent="0.3">
      <c r="A335" t="s">
        <v>738</v>
      </c>
      <c r="B335" t="s">
        <v>80</v>
      </c>
      <c r="C335" t="s">
        <v>84</v>
      </c>
      <c r="D335" t="s">
        <v>67</v>
      </c>
      <c r="E335" t="s">
        <v>56</v>
      </c>
      <c r="F335">
        <v>3793</v>
      </c>
      <c r="G335">
        <v>34</v>
      </c>
      <c r="H335">
        <v>2503.38</v>
      </c>
      <c r="I335">
        <v>3150</v>
      </c>
      <c r="J335">
        <v>52</v>
      </c>
      <c r="K335">
        <f>super_shop_dataset[[#This Row],[Sold_Quantity]]*super_shop_dataset[[#This Row],[Purchase_Cost_in_$]]</f>
        <v>163800</v>
      </c>
      <c r="L335" t="s">
        <v>12698</v>
      </c>
      <c r="M335">
        <v>99</v>
      </c>
      <c r="N335">
        <v>2.4</v>
      </c>
      <c r="O3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5">
        <v>28</v>
      </c>
      <c r="Q335" t="s">
        <v>48</v>
      </c>
      <c r="R335" s="2">
        <v>45991</v>
      </c>
      <c r="S335" s="2">
        <v>45625</v>
      </c>
      <c r="T335" t="s">
        <v>34</v>
      </c>
      <c r="U335">
        <v>14</v>
      </c>
      <c r="V335">
        <v>51</v>
      </c>
      <c r="W3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5" t="s">
        <v>50</v>
      </c>
      <c r="Y335" t="s">
        <v>36</v>
      </c>
      <c r="Z335" t="s">
        <v>51</v>
      </c>
      <c r="AA335" t="s">
        <v>739</v>
      </c>
      <c r="AB335" t="s">
        <v>70</v>
      </c>
      <c r="AC335">
        <v>6</v>
      </c>
      <c r="AD335" t="s">
        <v>40</v>
      </c>
      <c r="AE335">
        <v>347</v>
      </c>
      <c r="AF335" t="s">
        <v>54</v>
      </c>
      <c r="AG335" t="s">
        <v>82</v>
      </c>
    </row>
    <row r="336" spans="1:33" x14ac:dyDescent="0.3">
      <c r="A336" t="s">
        <v>740</v>
      </c>
      <c r="B336" t="s">
        <v>80</v>
      </c>
      <c r="C336" t="s">
        <v>84</v>
      </c>
      <c r="D336" t="s">
        <v>67</v>
      </c>
      <c r="E336" t="s">
        <v>32</v>
      </c>
      <c r="F336">
        <v>3550</v>
      </c>
      <c r="G336">
        <v>49</v>
      </c>
      <c r="H336">
        <v>1810.5</v>
      </c>
      <c r="I336">
        <v>833</v>
      </c>
      <c r="J336">
        <v>55</v>
      </c>
      <c r="K336">
        <f>super_shop_dataset[[#This Row],[Sold_Quantity]]*super_shop_dataset[[#This Row],[Purchase_Cost_in_$]]</f>
        <v>45815</v>
      </c>
      <c r="L336" t="s">
        <v>10342</v>
      </c>
      <c r="M336">
        <v>127</v>
      </c>
      <c r="N336">
        <v>1.9</v>
      </c>
      <c r="O3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6">
        <v>497</v>
      </c>
      <c r="Q336" t="s">
        <v>60</v>
      </c>
      <c r="R336" s="2">
        <v>45992</v>
      </c>
      <c r="S336" s="2">
        <v>45626</v>
      </c>
      <c r="T336" t="s">
        <v>89</v>
      </c>
      <c r="U336">
        <v>4</v>
      </c>
      <c r="V336">
        <v>30</v>
      </c>
      <c r="W3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6" t="s">
        <v>50</v>
      </c>
      <c r="Y336" t="s">
        <v>36</v>
      </c>
      <c r="Z336" t="s">
        <v>76</v>
      </c>
      <c r="AA336" t="s">
        <v>741</v>
      </c>
      <c r="AB336" t="s">
        <v>39</v>
      </c>
      <c r="AC336">
        <v>13</v>
      </c>
      <c r="AD336" t="s">
        <v>63</v>
      </c>
      <c r="AE336">
        <v>396</v>
      </c>
      <c r="AF336" t="s">
        <v>78</v>
      </c>
      <c r="AG336" t="s">
        <v>82</v>
      </c>
    </row>
    <row r="337" spans="1:33" x14ac:dyDescent="0.3">
      <c r="A337" t="s">
        <v>742</v>
      </c>
      <c r="B337" t="s">
        <v>65</v>
      </c>
      <c r="C337" t="s">
        <v>46</v>
      </c>
      <c r="D337" t="s">
        <v>67</v>
      </c>
      <c r="E337" t="s">
        <v>32</v>
      </c>
      <c r="F337">
        <v>2921</v>
      </c>
      <c r="G337">
        <v>6</v>
      </c>
      <c r="H337">
        <v>2745.74</v>
      </c>
      <c r="I337">
        <v>3990</v>
      </c>
      <c r="J337">
        <v>61</v>
      </c>
      <c r="K337">
        <f>super_shop_dataset[[#This Row],[Sold_Quantity]]*super_shop_dataset[[#This Row],[Purchase_Cost_in_$]]</f>
        <v>243390</v>
      </c>
      <c r="L337" t="s">
        <v>12699</v>
      </c>
      <c r="M337">
        <v>36</v>
      </c>
      <c r="N337">
        <v>2.8</v>
      </c>
      <c r="O3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7">
        <v>305</v>
      </c>
      <c r="Q337" t="s">
        <v>33</v>
      </c>
      <c r="R337" s="2">
        <v>45993</v>
      </c>
      <c r="S337" s="2">
        <v>45627</v>
      </c>
      <c r="T337" t="s">
        <v>34</v>
      </c>
      <c r="U337">
        <v>30</v>
      </c>
      <c r="V337">
        <v>63</v>
      </c>
      <c r="W3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7" t="s">
        <v>50</v>
      </c>
      <c r="Y337" t="s">
        <v>68</v>
      </c>
      <c r="Z337" t="s">
        <v>51</v>
      </c>
      <c r="AA337" t="s">
        <v>743</v>
      </c>
      <c r="AB337" t="s">
        <v>39</v>
      </c>
      <c r="AC337">
        <v>10</v>
      </c>
      <c r="AD337" t="s">
        <v>40</v>
      </c>
      <c r="AE337">
        <v>215</v>
      </c>
      <c r="AF337" t="s">
        <v>78</v>
      </c>
      <c r="AG337" t="s">
        <v>55</v>
      </c>
    </row>
    <row r="338" spans="1:33" x14ac:dyDescent="0.3">
      <c r="A338" t="s">
        <v>744</v>
      </c>
      <c r="B338" t="s">
        <v>80</v>
      </c>
      <c r="C338" t="s">
        <v>66</v>
      </c>
      <c r="D338" t="s">
        <v>67</v>
      </c>
      <c r="E338" t="s">
        <v>32</v>
      </c>
      <c r="F338">
        <v>2656</v>
      </c>
      <c r="G338">
        <v>48</v>
      </c>
      <c r="H338">
        <v>1381.12</v>
      </c>
      <c r="I338">
        <v>1429</v>
      </c>
      <c r="J338">
        <v>89</v>
      </c>
      <c r="K338">
        <f>super_shop_dataset[[#This Row],[Sold_Quantity]]*super_shop_dataset[[#This Row],[Purchase_Cost_in_$]]</f>
        <v>127181</v>
      </c>
      <c r="L338" t="s">
        <v>12700</v>
      </c>
      <c r="M338">
        <v>47</v>
      </c>
      <c r="N338">
        <v>4.4000000000000004</v>
      </c>
      <c r="O3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8">
        <v>16</v>
      </c>
      <c r="Q338" t="s">
        <v>33</v>
      </c>
      <c r="R338" s="2">
        <v>45994</v>
      </c>
      <c r="S338" s="2">
        <v>45628</v>
      </c>
      <c r="T338" t="s">
        <v>34</v>
      </c>
      <c r="U338">
        <v>25</v>
      </c>
      <c r="V338">
        <v>44</v>
      </c>
      <c r="W3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8" t="s">
        <v>50</v>
      </c>
      <c r="Y338" t="s">
        <v>68</v>
      </c>
      <c r="Z338" t="s">
        <v>51</v>
      </c>
      <c r="AA338" t="s">
        <v>745</v>
      </c>
      <c r="AB338" t="s">
        <v>39</v>
      </c>
      <c r="AC338">
        <v>11</v>
      </c>
      <c r="AD338" t="s">
        <v>63</v>
      </c>
      <c r="AE338">
        <v>734</v>
      </c>
      <c r="AF338" t="s">
        <v>78</v>
      </c>
      <c r="AG338" t="s">
        <v>55</v>
      </c>
    </row>
    <row r="339" spans="1:33" x14ac:dyDescent="0.3">
      <c r="A339" t="s">
        <v>746</v>
      </c>
      <c r="B339" t="s">
        <v>29</v>
      </c>
      <c r="C339" t="s">
        <v>46</v>
      </c>
      <c r="D339" t="s">
        <v>47</v>
      </c>
      <c r="E339" t="s">
        <v>59</v>
      </c>
      <c r="F339">
        <v>1451</v>
      </c>
      <c r="G339">
        <v>20</v>
      </c>
      <c r="H339">
        <v>1160.8</v>
      </c>
      <c r="I339">
        <v>2276</v>
      </c>
      <c r="J339">
        <v>28</v>
      </c>
      <c r="K339">
        <f>super_shop_dataset[[#This Row],[Sold_Quantity]]*super_shop_dataset[[#This Row],[Purchase_Cost_in_$]]</f>
        <v>63728</v>
      </c>
      <c r="L339" t="s">
        <v>12701</v>
      </c>
      <c r="M339">
        <v>143</v>
      </c>
      <c r="N339">
        <v>1.6</v>
      </c>
      <c r="O3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9">
        <v>219</v>
      </c>
      <c r="Q339" t="s">
        <v>33</v>
      </c>
      <c r="R339" s="2">
        <v>45995</v>
      </c>
      <c r="S339" s="2">
        <v>45629</v>
      </c>
      <c r="T339" t="s">
        <v>49</v>
      </c>
      <c r="U339">
        <v>21</v>
      </c>
      <c r="V339">
        <v>52</v>
      </c>
      <c r="W3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9" t="s">
        <v>35</v>
      </c>
      <c r="Y339" t="s">
        <v>36</v>
      </c>
      <c r="Z339" t="s">
        <v>37</v>
      </c>
      <c r="AA339" t="s">
        <v>747</v>
      </c>
      <c r="AB339" t="s">
        <v>70</v>
      </c>
      <c r="AC339">
        <v>4</v>
      </c>
      <c r="AD339" t="s">
        <v>40</v>
      </c>
      <c r="AE339">
        <v>157</v>
      </c>
      <c r="AF339" t="s">
        <v>41</v>
      </c>
      <c r="AG339" t="s">
        <v>55</v>
      </c>
    </row>
    <row r="340" spans="1:33" x14ac:dyDescent="0.3">
      <c r="A340" t="s">
        <v>748</v>
      </c>
      <c r="B340" t="s">
        <v>29</v>
      </c>
      <c r="C340" t="s">
        <v>72</v>
      </c>
      <c r="D340" t="s">
        <v>67</v>
      </c>
      <c r="E340" t="s">
        <v>56</v>
      </c>
      <c r="F340">
        <v>1113</v>
      </c>
      <c r="G340">
        <v>15</v>
      </c>
      <c r="H340">
        <v>946.05</v>
      </c>
      <c r="I340">
        <v>3045</v>
      </c>
      <c r="J340">
        <v>97</v>
      </c>
      <c r="K340">
        <f>super_shop_dataset[[#This Row],[Sold_Quantity]]*super_shop_dataset[[#This Row],[Purchase_Cost_in_$]]</f>
        <v>295365</v>
      </c>
      <c r="L340" t="s">
        <v>12702</v>
      </c>
      <c r="M340">
        <v>77</v>
      </c>
      <c r="N340">
        <v>4.3</v>
      </c>
      <c r="O3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0">
        <v>192</v>
      </c>
      <c r="Q340" t="s">
        <v>60</v>
      </c>
      <c r="R340" s="2">
        <v>45996</v>
      </c>
      <c r="S340" s="2">
        <v>45630</v>
      </c>
      <c r="T340" t="s">
        <v>34</v>
      </c>
      <c r="U340">
        <v>26</v>
      </c>
      <c r="V340">
        <v>40</v>
      </c>
      <c r="W3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0" t="s">
        <v>35</v>
      </c>
      <c r="Y340" t="s">
        <v>61</v>
      </c>
      <c r="Z340" t="s">
        <v>76</v>
      </c>
      <c r="AA340" t="s">
        <v>749</v>
      </c>
      <c r="AB340" t="s">
        <v>53</v>
      </c>
      <c r="AC340">
        <v>2</v>
      </c>
      <c r="AD340" t="s">
        <v>63</v>
      </c>
      <c r="AE340">
        <v>258</v>
      </c>
      <c r="AF340" t="s">
        <v>41</v>
      </c>
      <c r="AG340" t="s">
        <v>55</v>
      </c>
    </row>
    <row r="341" spans="1:33" x14ac:dyDescent="0.3">
      <c r="A341" t="s">
        <v>750</v>
      </c>
      <c r="B341" t="s">
        <v>75</v>
      </c>
      <c r="C341" t="s">
        <v>84</v>
      </c>
      <c r="D341" t="s">
        <v>58</v>
      </c>
      <c r="E341" t="s">
        <v>56</v>
      </c>
      <c r="F341">
        <v>4413</v>
      </c>
      <c r="G341">
        <v>9</v>
      </c>
      <c r="H341">
        <v>4015.83</v>
      </c>
      <c r="I341">
        <v>3082</v>
      </c>
      <c r="J341">
        <v>86</v>
      </c>
      <c r="K341">
        <f>super_shop_dataset[[#This Row],[Sold_Quantity]]*super_shop_dataset[[#This Row],[Purchase_Cost_in_$]]</f>
        <v>265052</v>
      </c>
      <c r="L341" t="s">
        <v>10343</v>
      </c>
      <c r="M341">
        <v>67</v>
      </c>
      <c r="N341">
        <v>4.4000000000000004</v>
      </c>
      <c r="O3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1">
        <v>62</v>
      </c>
      <c r="Q341" t="s">
        <v>48</v>
      </c>
      <c r="R341" s="2">
        <v>45997</v>
      </c>
      <c r="S341" s="2">
        <v>45631</v>
      </c>
      <c r="T341" t="s">
        <v>34</v>
      </c>
      <c r="U341">
        <v>11</v>
      </c>
      <c r="V341">
        <v>43</v>
      </c>
      <c r="W3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1" t="s">
        <v>50</v>
      </c>
      <c r="Y341" t="s">
        <v>36</v>
      </c>
      <c r="Z341" t="s">
        <v>37</v>
      </c>
      <c r="AA341" t="s">
        <v>751</v>
      </c>
      <c r="AB341" t="s">
        <v>70</v>
      </c>
      <c r="AC341">
        <v>7</v>
      </c>
      <c r="AD341" t="s">
        <v>40</v>
      </c>
      <c r="AE341">
        <v>379</v>
      </c>
      <c r="AF341" t="s">
        <v>41</v>
      </c>
      <c r="AG341" t="s">
        <v>42</v>
      </c>
    </row>
    <row r="342" spans="1:33" x14ac:dyDescent="0.3">
      <c r="A342" t="s">
        <v>752</v>
      </c>
      <c r="B342" t="s">
        <v>65</v>
      </c>
      <c r="C342" t="s">
        <v>30</v>
      </c>
      <c r="D342" t="s">
        <v>58</v>
      </c>
      <c r="E342" t="s">
        <v>32</v>
      </c>
      <c r="F342">
        <v>3473</v>
      </c>
      <c r="G342">
        <v>26</v>
      </c>
      <c r="H342">
        <v>2570.02</v>
      </c>
      <c r="I342">
        <v>1512</v>
      </c>
      <c r="J342">
        <v>72</v>
      </c>
      <c r="K342">
        <f>super_shop_dataset[[#This Row],[Sold_Quantity]]*super_shop_dataset[[#This Row],[Purchase_Cost_in_$]]</f>
        <v>108864</v>
      </c>
      <c r="L342" t="s">
        <v>10344</v>
      </c>
      <c r="M342">
        <v>6</v>
      </c>
      <c r="N342">
        <v>5</v>
      </c>
      <c r="O3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2">
        <v>491</v>
      </c>
      <c r="Q342" t="s">
        <v>60</v>
      </c>
      <c r="R342" s="2">
        <v>45998</v>
      </c>
      <c r="S342" s="2">
        <v>45632</v>
      </c>
      <c r="T342" t="s">
        <v>34</v>
      </c>
      <c r="U342">
        <v>8</v>
      </c>
      <c r="V342">
        <v>32</v>
      </c>
      <c r="W3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2" t="s">
        <v>50</v>
      </c>
      <c r="Y342" t="s">
        <v>68</v>
      </c>
      <c r="Z342" t="s">
        <v>37</v>
      </c>
      <c r="AA342" t="s">
        <v>753</v>
      </c>
      <c r="AB342" t="s">
        <v>39</v>
      </c>
      <c r="AC342">
        <v>6</v>
      </c>
      <c r="AD342" t="s">
        <v>40</v>
      </c>
      <c r="AE342">
        <v>309</v>
      </c>
      <c r="AF342" t="s">
        <v>41</v>
      </c>
      <c r="AG342" t="s">
        <v>55</v>
      </c>
    </row>
    <row r="343" spans="1:33" x14ac:dyDescent="0.3">
      <c r="A343" t="s">
        <v>754</v>
      </c>
      <c r="B343" t="s">
        <v>80</v>
      </c>
      <c r="C343" t="s">
        <v>30</v>
      </c>
      <c r="D343" t="s">
        <v>67</v>
      </c>
      <c r="E343" t="s">
        <v>43</v>
      </c>
      <c r="F343">
        <v>4464</v>
      </c>
      <c r="G343">
        <v>25</v>
      </c>
      <c r="H343">
        <v>3348</v>
      </c>
      <c r="I343">
        <v>1278</v>
      </c>
      <c r="J343">
        <v>4</v>
      </c>
      <c r="K343">
        <f>super_shop_dataset[[#This Row],[Sold_Quantity]]*super_shop_dataset[[#This Row],[Purchase_Cost_in_$]]</f>
        <v>5112</v>
      </c>
      <c r="L343" t="s">
        <v>10345</v>
      </c>
      <c r="M343">
        <v>185</v>
      </c>
      <c r="N343">
        <v>2.8</v>
      </c>
      <c r="O3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3">
        <v>373</v>
      </c>
      <c r="Q343" t="s">
        <v>33</v>
      </c>
      <c r="R343" s="2">
        <v>45999</v>
      </c>
      <c r="S343" s="2">
        <v>45633</v>
      </c>
      <c r="T343" t="s">
        <v>89</v>
      </c>
      <c r="U343">
        <v>11</v>
      </c>
      <c r="V343">
        <v>20</v>
      </c>
      <c r="W3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43" t="s">
        <v>35</v>
      </c>
      <c r="Y343" t="s">
        <v>36</v>
      </c>
      <c r="Z343" t="s">
        <v>76</v>
      </c>
      <c r="AA343" t="s">
        <v>755</v>
      </c>
      <c r="AB343" t="s">
        <v>53</v>
      </c>
      <c r="AC343">
        <v>12</v>
      </c>
      <c r="AD343" t="s">
        <v>63</v>
      </c>
      <c r="AE343">
        <v>225</v>
      </c>
      <c r="AF343" t="s">
        <v>54</v>
      </c>
      <c r="AG343" t="s">
        <v>42</v>
      </c>
    </row>
    <row r="344" spans="1:33" x14ac:dyDescent="0.3">
      <c r="A344" t="s">
        <v>756</v>
      </c>
      <c r="B344" t="s">
        <v>45</v>
      </c>
      <c r="C344" t="s">
        <v>66</v>
      </c>
      <c r="D344" t="s">
        <v>31</v>
      </c>
      <c r="E344" t="s">
        <v>43</v>
      </c>
      <c r="F344">
        <v>4796</v>
      </c>
      <c r="G344">
        <v>27</v>
      </c>
      <c r="H344">
        <v>3501.08</v>
      </c>
      <c r="I344">
        <v>3760</v>
      </c>
      <c r="J344">
        <v>57</v>
      </c>
      <c r="K344">
        <f>super_shop_dataset[[#This Row],[Sold_Quantity]]*super_shop_dataset[[#This Row],[Purchase_Cost_in_$]]</f>
        <v>214320</v>
      </c>
      <c r="L344" t="s">
        <v>12703</v>
      </c>
      <c r="M344">
        <v>89</v>
      </c>
      <c r="N344">
        <v>3</v>
      </c>
      <c r="O3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4">
        <v>20</v>
      </c>
      <c r="Q344" t="s">
        <v>48</v>
      </c>
      <c r="R344" s="2">
        <v>46000</v>
      </c>
      <c r="S344" s="2">
        <v>45634</v>
      </c>
      <c r="T344" t="s">
        <v>49</v>
      </c>
      <c r="U344">
        <v>35</v>
      </c>
      <c r="V344">
        <v>54</v>
      </c>
      <c r="W3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4" t="s">
        <v>50</v>
      </c>
      <c r="Y344" t="s">
        <v>68</v>
      </c>
      <c r="Z344" t="s">
        <v>51</v>
      </c>
      <c r="AA344" t="s">
        <v>757</v>
      </c>
      <c r="AB344" t="s">
        <v>39</v>
      </c>
      <c r="AC344">
        <v>5</v>
      </c>
      <c r="AD344" t="s">
        <v>63</v>
      </c>
      <c r="AE344">
        <v>279</v>
      </c>
      <c r="AF344" t="s">
        <v>78</v>
      </c>
      <c r="AG344" t="s">
        <v>55</v>
      </c>
    </row>
    <row r="345" spans="1:33" x14ac:dyDescent="0.3">
      <c r="A345" t="s">
        <v>758</v>
      </c>
      <c r="B345" t="s">
        <v>29</v>
      </c>
      <c r="C345" t="s">
        <v>72</v>
      </c>
      <c r="D345" t="s">
        <v>47</v>
      </c>
      <c r="E345" t="s">
        <v>59</v>
      </c>
      <c r="F345">
        <v>3869</v>
      </c>
      <c r="G345">
        <v>31</v>
      </c>
      <c r="H345">
        <v>2669.61</v>
      </c>
      <c r="I345">
        <v>2632</v>
      </c>
      <c r="J345">
        <v>47</v>
      </c>
      <c r="K345">
        <f>super_shop_dataset[[#This Row],[Sold_Quantity]]*super_shop_dataset[[#This Row],[Purchase_Cost_in_$]]</f>
        <v>123704</v>
      </c>
      <c r="L345" t="s">
        <v>10346</v>
      </c>
      <c r="M345">
        <v>163</v>
      </c>
      <c r="N345">
        <v>2.9</v>
      </c>
      <c r="O3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5">
        <v>324</v>
      </c>
      <c r="Q345" t="s">
        <v>33</v>
      </c>
      <c r="R345" s="2">
        <v>46001</v>
      </c>
      <c r="S345" s="2">
        <v>45635</v>
      </c>
      <c r="T345" t="s">
        <v>89</v>
      </c>
      <c r="U345">
        <v>30</v>
      </c>
      <c r="V345">
        <v>19</v>
      </c>
      <c r="W3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45" t="s">
        <v>35</v>
      </c>
      <c r="Y345" t="s">
        <v>68</v>
      </c>
      <c r="Z345" t="s">
        <v>37</v>
      </c>
      <c r="AA345" t="s">
        <v>759</v>
      </c>
      <c r="AB345" t="s">
        <v>53</v>
      </c>
      <c r="AC345">
        <v>7</v>
      </c>
      <c r="AD345" t="s">
        <v>63</v>
      </c>
      <c r="AE345">
        <v>149</v>
      </c>
      <c r="AF345" t="s">
        <v>41</v>
      </c>
      <c r="AG345" t="s">
        <v>82</v>
      </c>
    </row>
    <row r="346" spans="1:33" x14ac:dyDescent="0.3">
      <c r="A346" t="s">
        <v>760</v>
      </c>
      <c r="B346" t="s">
        <v>45</v>
      </c>
      <c r="C346" t="s">
        <v>46</v>
      </c>
      <c r="D346" t="s">
        <v>58</v>
      </c>
      <c r="E346" t="s">
        <v>32</v>
      </c>
      <c r="F346">
        <v>4469</v>
      </c>
      <c r="G346">
        <v>45</v>
      </c>
      <c r="H346">
        <v>2457.9499999999998</v>
      </c>
      <c r="I346">
        <v>3986</v>
      </c>
      <c r="J346">
        <v>34</v>
      </c>
      <c r="K346">
        <f>super_shop_dataset[[#This Row],[Sold_Quantity]]*super_shop_dataset[[#This Row],[Purchase_Cost_in_$]]</f>
        <v>135524</v>
      </c>
      <c r="L346" t="s">
        <v>12704</v>
      </c>
      <c r="M346">
        <v>167</v>
      </c>
      <c r="N346">
        <v>1.5</v>
      </c>
      <c r="O3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6">
        <v>11</v>
      </c>
      <c r="Q346" t="s">
        <v>33</v>
      </c>
      <c r="R346" s="2">
        <v>46002</v>
      </c>
      <c r="S346" s="2">
        <v>45636</v>
      </c>
      <c r="T346" t="s">
        <v>34</v>
      </c>
      <c r="U346">
        <v>9</v>
      </c>
      <c r="V346">
        <v>55</v>
      </c>
      <c r="W3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6" t="s">
        <v>50</v>
      </c>
      <c r="Y346" t="s">
        <v>36</v>
      </c>
      <c r="Z346" t="s">
        <v>76</v>
      </c>
      <c r="AA346" t="s">
        <v>761</v>
      </c>
      <c r="AB346" t="s">
        <v>39</v>
      </c>
      <c r="AC346">
        <v>1</v>
      </c>
      <c r="AD346" t="s">
        <v>40</v>
      </c>
      <c r="AE346">
        <v>804</v>
      </c>
      <c r="AF346" t="s">
        <v>41</v>
      </c>
      <c r="AG346" t="s">
        <v>55</v>
      </c>
    </row>
    <row r="347" spans="1:33" x14ac:dyDescent="0.3">
      <c r="A347" t="s">
        <v>762</v>
      </c>
      <c r="B347" t="s">
        <v>45</v>
      </c>
      <c r="C347" t="s">
        <v>72</v>
      </c>
      <c r="D347" t="s">
        <v>67</v>
      </c>
      <c r="E347" t="s">
        <v>43</v>
      </c>
      <c r="F347">
        <v>380</v>
      </c>
      <c r="G347">
        <v>34</v>
      </c>
      <c r="H347">
        <v>250.8</v>
      </c>
      <c r="I347">
        <v>1209</v>
      </c>
      <c r="J347">
        <v>24</v>
      </c>
      <c r="K347">
        <f>super_shop_dataset[[#This Row],[Sold_Quantity]]*super_shop_dataset[[#This Row],[Purchase_Cost_in_$]]</f>
        <v>29016</v>
      </c>
      <c r="L347" t="s">
        <v>12705</v>
      </c>
      <c r="M347">
        <v>101</v>
      </c>
      <c r="N347">
        <v>2.9</v>
      </c>
      <c r="O3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7">
        <v>58</v>
      </c>
      <c r="Q347" t="s">
        <v>48</v>
      </c>
      <c r="R347" s="2">
        <v>46003</v>
      </c>
      <c r="S347" s="2">
        <v>45637</v>
      </c>
      <c r="T347" t="s">
        <v>89</v>
      </c>
      <c r="U347">
        <v>36</v>
      </c>
      <c r="V347">
        <v>35</v>
      </c>
      <c r="W3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7" t="s">
        <v>35</v>
      </c>
      <c r="Y347" t="s">
        <v>36</v>
      </c>
      <c r="Z347" t="s">
        <v>37</v>
      </c>
      <c r="AA347" t="s">
        <v>763</v>
      </c>
      <c r="AB347" t="s">
        <v>53</v>
      </c>
      <c r="AC347">
        <v>4</v>
      </c>
      <c r="AD347" t="s">
        <v>63</v>
      </c>
      <c r="AE347">
        <v>275</v>
      </c>
      <c r="AF347" t="s">
        <v>78</v>
      </c>
      <c r="AG347" t="s">
        <v>55</v>
      </c>
    </row>
    <row r="348" spans="1:33" x14ac:dyDescent="0.3">
      <c r="A348" t="s">
        <v>764</v>
      </c>
      <c r="B348" t="s">
        <v>29</v>
      </c>
      <c r="C348" t="s">
        <v>46</v>
      </c>
      <c r="D348" t="s">
        <v>96</v>
      </c>
      <c r="E348" t="s">
        <v>56</v>
      </c>
      <c r="F348">
        <v>4111</v>
      </c>
      <c r="G348">
        <v>27</v>
      </c>
      <c r="H348">
        <v>3001.03</v>
      </c>
      <c r="I348">
        <v>1339</v>
      </c>
      <c r="J348">
        <v>54</v>
      </c>
      <c r="K348">
        <f>super_shop_dataset[[#This Row],[Sold_Quantity]]*super_shop_dataset[[#This Row],[Purchase_Cost_in_$]]</f>
        <v>72306</v>
      </c>
      <c r="L348" t="s">
        <v>10347</v>
      </c>
      <c r="M348">
        <v>54</v>
      </c>
      <c r="N348">
        <v>3.8</v>
      </c>
      <c r="O3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8">
        <v>65</v>
      </c>
      <c r="Q348" t="s">
        <v>48</v>
      </c>
      <c r="R348" s="2">
        <v>46004</v>
      </c>
      <c r="S348" s="2">
        <v>45638</v>
      </c>
      <c r="T348" t="s">
        <v>49</v>
      </c>
      <c r="U348">
        <v>40</v>
      </c>
      <c r="V348">
        <v>44</v>
      </c>
      <c r="W3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8" t="s">
        <v>50</v>
      </c>
      <c r="Y348" t="s">
        <v>68</v>
      </c>
      <c r="Z348" t="s">
        <v>76</v>
      </c>
      <c r="AA348" t="s">
        <v>765</v>
      </c>
      <c r="AB348" t="s">
        <v>70</v>
      </c>
      <c r="AC348">
        <v>2</v>
      </c>
      <c r="AD348" t="s">
        <v>40</v>
      </c>
      <c r="AE348">
        <v>597</v>
      </c>
      <c r="AF348" t="s">
        <v>54</v>
      </c>
      <c r="AG348" t="s">
        <v>55</v>
      </c>
    </row>
    <row r="349" spans="1:33" x14ac:dyDescent="0.3">
      <c r="A349" t="s">
        <v>766</v>
      </c>
      <c r="B349" t="s">
        <v>29</v>
      </c>
      <c r="C349" t="s">
        <v>84</v>
      </c>
      <c r="D349" t="s">
        <v>31</v>
      </c>
      <c r="E349" t="s">
        <v>59</v>
      </c>
      <c r="F349">
        <v>3338</v>
      </c>
      <c r="G349">
        <v>43</v>
      </c>
      <c r="H349">
        <v>1902.66</v>
      </c>
      <c r="I349">
        <v>2545</v>
      </c>
      <c r="J349">
        <v>3</v>
      </c>
      <c r="K349">
        <f>super_shop_dataset[[#This Row],[Sold_Quantity]]*super_shop_dataset[[#This Row],[Purchase_Cost_in_$]]</f>
        <v>7635</v>
      </c>
      <c r="L349" t="s">
        <v>12706</v>
      </c>
      <c r="M349">
        <v>20</v>
      </c>
      <c r="N349">
        <v>3.7</v>
      </c>
      <c r="O3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9">
        <v>462</v>
      </c>
      <c r="Q349" t="s">
        <v>48</v>
      </c>
      <c r="R349" s="2">
        <v>46005</v>
      </c>
      <c r="S349" s="2">
        <v>45639</v>
      </c>
      <c r="T349" t="s">
        <v>89</v>
      </c>
      <c r="U349">
        <v>31</v>
      </c>
      <c r="V349">
        <v>53</v>
      </c>
      <c r="W3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9" t="s">
        <v>50</v>
      </c>
      <c r="Y349" t="s">
        <v>61</v>
      </c>
      <c r="Z349" t="s">
        <v>76</v>
      </c>
      <c r="AA349" t="s">
        <v>767</v>
      </c>
      <c r="AB349" t="s">
        <v>70</v>
      </c>
      <c r="AC349">
        <v>6</v>
      </c>
      <c r="AD349" t="s">
        <v>63</v>
      </c>
      <c r="AE349">
        <v>941</v>
      </c>
      <c r="AF349" t="s">
        <v>41</v>
      </c>
      <c r="AG349" t="s">
        <v>82</v>
      </c>
    </row>
    <row r="350" spans="1:33" x14ac:dyDescent="0.3">
      <c r="A350" t="s">
        <v>768</v>
      </c>
      <c r="B350" t="s">
        <v>80</v>
      </c>
      <c r="C350" t="s">
        <v>66</v>
      </c>
      <c r="D350" t="s">
        <v>31</v>
      </c>
      <c r="E350" t="s">
        <v>59</v>
      </c>
      <c r="F350">
        <v>1535</v>
      </c>
      <c r="G350">
        <v>10</v>
      </c>
      <c r="H350">
        <v>1381.5</v>
      </c>
      <c r="I350">
        <v>2174</v>
      </c>
      <c r="J350">
        <v>58</v>
      </c>
      <c r="K350">
        <f>super_shop_dataset[[#This Row],[Sold_Quantity]]*super_shop_dataset[[#This Row],[Purchase_Cost_in_$]]</f>
        <v>126092</v>
      </c>
      <c r="L350" t="s">
        <v>12707</v>
      </c>
      <c r="M350">
        <v>77</v>
      </c>
      <c r="N350">
        <v>3.2</v>
      </c>
      <c r="O3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0">
        <v>437</v>
      </c>
      <c r="Q350" t="s">
        <v>60</v>
      </c>
      <c r="R350" s="2">
        <v>46006</v>
      </c>
      <c r="S350" s="2">
        <v>45640</v>
      </c>
      <c r="T350" t="s">
        <v>49</v>
      </c>
      <c r="U350">
        <v>40</v>
      </c>
      <c r="V350">
        <v>66</v>
      </c>
      <c r="W3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0" t="s">
        <v>50</v>
      </c>
      <c r="Y350" t="s">
        <v>68</v>
      </c>
      <c r="Z350" t="s">
        <v>76</v>
      </c>
      <c r="AA350" t="s">
        <v>769</v>
      </c>
      <c r="AB350" t="s">
        <v>70</v>
      </c>
      <c r="AC350">
        <v>14</v>
      </c>
      <c r="AD350" t="s">
        <v>63</v>
      </c>
      <c r="AE350">
        <v>178</v>
      </c>
      <c r="AF350" t="s">
        <v>41</v>
      </c>
      <c r="AG350" t="s">
        <v>42</v>
      </c>
    </row>
    <row r="351" spans="1:33" x14ac:dyDescent="0.3">
      <c r="A351" t="s">
        <v>770</v>
      </c>
      <c r="B351" t="s">
        <v>80</v>
      </c>
      <c r="C351" t="s">
        <v>46</v>
      </c>
      <c r="D351" t="s">
        <v>31</v>
      </c>
      <c r="E351" t="s">
        <v>59</v>
      </c>
      <c r="F351">
        <v>456</v>
      </c>
      <c r="G351">
        <v>31</v>
      </c>
      <c r="H351">
        <v>314.64</v>
      </c>
      <c r="I351">
        <v>702</v>
      </c>
      <c r="J351">
        <v>94</v>
      </c>
      <c r="K351">
        <f>super_shop_dataset[[#This Row],[Sold_Quantity]]*super_shop_dataset[[#This Row],[Purchase_Cost_in_$]]</f>
        <v>65988</v>
      </c>
      <c r="L351" t="s">
        <v>12708</v>
      </c>
      <c r="M351">
        <v>65</v>
      </c>
      <c r="N351">
        <v>3.8</v>
      </c>
      <c r="O3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1">
        <v>358</v>
      </c>
      <c r="Q351" t="s">
        <v>33</v>
      </c>
      <c r="R351" s="2">
        <v>46007</v>
      </c>
      <c r="S351" s="2">
        <v>45641</v>
      </c>
      <c r="T351" t="s">
        <v>34</v>
      </c>
      <c r="U351">
        <v>42</v>
      </c>
      <c r="V351">
        <v>19</v>
      </c>
      <c r="W3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1" t="s">
        <v>35</v>
      </c>
      <c r="Y351" t="s">
        <v>61</v>
      </c>
      <c r="Z351" t="s">
        <v>37</v>
      </c>
      <c r="AA351" t="s">
        <v>771</v>
      </c>
      <c r="AB351" t="s">
        <v>70</v>
      </c>
      <c r="AC351">
        <v>10</v>
      </c>
      <c r="AD351" t="s">
        <v>63</v>
      </c>
      <c r="AE351">
        <v>172</v>
      </c>
      <c r="AF351" t="s">
        <v>41</v>
      </c>
      <c r="AG351" t="s">
        <v>42</v>
      </c>
    </row>
    <row r="352" spans="1:33" x14ac:dyDescent="0.3">
      <c r="A352" t="s">
        <v>772</v>
      </c>
      <c r="B352" t="s">
        <v>80</v>
      </c>
      <c r="C352" t="s">
        <v>84</v>
      </c>
      <c r="D352" t="s">
        <v>47</v>
      </c>
      <c r="E352" t="s">
        <v>43</v>
      </c>
      <c r="F352">
        <v>4336</v>
      </c>
      <c r="G352">
        <v>48</v>
      </c>
      <c r="H352">
        <v>2254.7199999999998</v>
      </c>
      <c r="I352">
        <v>3567</v>
      </c>
      <c r="J352">
        <v>76</v>
      </c>
      <c r="K352">
        <f>super_shop_dataset[[#This Row],[Sold_Quantity]]*super_shop_dataset[[#This Row],[Purchase_Cost_in_$]]</f>
        <v>271092</v>
      </c>
      <c r="L352" t="s">
        <v>12709</v>
      </c>
      <c r="M352">
        <v>12</v>
      </c>
      <c r="N352">
        <v>1.5</v>
      </c>
      <c r="O3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2">
        <v>386</v>
      </c>
      <c r="Q352" t="s">
        <v>60</v>
      </c>
      <c r="R352" s="2">
        <v>46008</v>
      </c>
      <c r="S352" s="2">
        <v>45642</v>
      </c>
      <c r="T352" t="s">
        <v>49</v>
      </c>
      <c r="U352">
        <v>3</v>
      </c>
      <c r="V352">
        <v>56</v>
      </c>
      <c r="W3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2" t="s">
        <v>35</v>
      </c>
      <c r="Y352" t="s">
        <v>68</v>
      </c>
      <c r="Z352" t="s">
        <v>76</v>
      </c>
      <c r="AA352" t="s">
        <v>773</v>
      </c>
      <c r="AB352" t="s">
        <v>53</v>
      </c>
      <c r="AC352">
        <v>7</v>
      </c>
      <c r="AD352" t="s">
        <v>40</v>
      </c>
      <c r="AE352">
        <v>753</v>
      </c>
      <c r="AF352" t="s">
        <v>54</v>
      </c>
      <c r="AG352" t="s">
        <v>82</v>
      </c>
    </row>
    <row r="353" spans="1:33" x14ac:dyDescent="0.3">
      <c r="A353" t="s">
        <v>774</v>
      </c>
      <c r="B353" t="s">
        <v>80</v>
      </c>
      <c r="C353" t="s">
        <v>46</v>
      </c>
      <c r="D353" t="s">
        <v>67</v>
      </c>
      <c r="E353" t="s">
        <v>56</v>
      </c>
      <c r="F353">
        <v>3663</v>
      </c>
      <c r="G353">
        <v>36</v>
      </c>
      <c r="H353">
        <v>2344.3200000000002</v>
      </c>
      <c r="I353">
        <v>1945</v>
      </c>
      <c r="J353">
        <v>27</v>
      </c>
      <c r="K353">
        <f>super_shop_dataset[[#This Row],[Sold_Quantity]]*super_shop_dataset[[#This Row],[Purchase_Cost_in_$]]</f>
        <v>52515</v>
      </c>
      <c r="L353" t="s">
        <v>10348</v>
      </c>
      <c r="M353">
        <v>66</v>
      </c>
      <c r="N353">
        <v>4.5</v>
      </c>
      <c r="O3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3">
        <v>303</v>
      </c>
      <c r="Q353" t="s">
        <v>33</v>
      </c>
      <c r="R353" s="2">
        <v>46009</v>
      </c>
      <c r="S353" s="2">
        <v>45643</v>
      </c>
      <c r="T353" t="s">
        <v>49</v>
      </c>
      <c r="U353">
        <v>26</v>
      </c>
      <c r="V353">
        <v>34</v>
      </c>
      <c r="W3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3" t="s">
        <v>35</v>
      </c>
      <c r="Y353" t="s">
        <v>68</v>
      </c>
      <c r="Z353" t="s">
        <v>37</v>
      </c>
      <c r="AA353" t="s">
        <v>775</v>
      </c>
      <c r="AB353" t="s">
        <v>39</v>
      </c>
      <c r="AC353">
        <v>8</v>
      </c>
      <c r="AD353" t="s">
        <v>63</v>
      </c>
      <c r="AE353">
        <v>241</v>
      </c>
      <c r="AF353" t="s">
        <v>54</v>
      </c>
      <c r="AG353" t="s">
        <v>55</v>
      </c>
    </row>
    <row r="354" spans="1:33" x14ac:dyDescent="0.3">
      <c r="A354" t="s">
        <v>776</v>
      </c>
      <c r="B354" t="s">
        <v>45</v>
      </c>
      <c r="C354" t="s">
        <v>84</v>
      </c>
      <c r="D354" t="s">
        <v>31</v>
      </c>
      <c r="E354" t="s">
        <v>32</v>
      </c>
      <c r="F354">
        <v>2718</v>
      </c>
      <c r="G354">
        <v>42</v>
      </c>
      <c r="H354">
        <v>1576.44</v>
      </c>
      <c r="I354">
        <v>3990</v>
      </c>
      <c r="J354">
        <v>53</v>
      </c>
      <c r="K354">
        <f>super_shop_dataset[[#This Row],[Sold_Quantity]]*super_shop_dataset[[#This Row],[Purchase_Cost_in_$]]</f>
        <v>211470</v>
      </c>
      <c r="L354" t="s">
        <v>12710</v>
      </c>
      <c r="M354">
        <v>94</v>
      </c>
      <c r="N354">
        <v>1.2</v>
      </c>
      <c r="O3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4">
        <v>132</v>
      </c>
      <c r="Q354" t="s">
        <v>33</v>
      </c>
      <c r="R354" s="2">
        <v>46010</v>
      </c>
      <c r="S354" s="2">
        <v>45644</v>
      </c>
      <c r="T354" t="s">
        <v>89</v>
      </c>
      <c r="U354">
        <v>39</v>
      </c>
      <c r="V354">
        <v>49</v>
      </c>
      <c r="W3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4" t="s">
        <v>50</v>
      </c>
      <c r="Y354" t="s">
        <v>68</v>
      </c>
      <c r="Z354" t="s">
        <v>76</v>
      </c>
      <c r="AA354" t="s">
        <v>777</v>
      </c>
      <c r="AB354" t="s">
        <v>70</v>
      </c>
      <c r="AC354">
        <v>2</v>
      </c>
      <c r="AD354" t="s">
        <v>40</v>
      </c>
      <c r="AE354">
        <v>738</v>
      </c>
      <c r="AF354" t="s">
        <v>54</v>
      </c>
      <c r="AG354" t="s">
        <v>82</v>
      </c>
    </row>
    <row r="355" spans="1:33" x14ac:dyDescent="0.3">
      <c r="A355" t="s">
        <v>778</v>
      </c>
      <c r="B355" t="s">
        <v>45</v>
      </c>
      <c r="C355" t="s">
        <v>46</v>
      </c>
      <c r="D355" t="s">
        <v>96</v>
      </c>
      <c r="E355" t="s">
        <v>59</v>
      </c>
      <c r="F355">
        <v>3233</v>
      </c>
      <c r="G355">
        <v>5</v>
      </c>
      <c r="H355">
        <v>3071.35</v>
      </c>
      <c r="I355">
        <v>189</v>
      </c>
      <c r="J355">
        <v>64</v>
      </c>
      <c r="K355">
        <f>super_shop_dataset[[#This Row],[Sold_Quantity]]*super_shop_dataset[[#This Row],[Purchase_Cost_in_$]]</f>
        <v>12096</v>
      </c>
      <c r="L355" t="s">
        <v>10349</v>
      </c>
      <c r="M355">
        <v>48</v>
      </c>
      <c r="N355">
        <v>1.8</v>
      </c>
      <c r="O3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5">
        <v>393</v>
      </c>
      <c r="Q355" t="s">
        <v>60</v>
      </c>
      <c r="R355" s="2">
        <v>46011</v>
      </c>
      <c r="S355" s="2">
        <v>45645</v>
      </c>
      <c r="T355" t="s">
        <v>89</v>
      </c>
      <c r="U355">
        <v>12</v>
      </c>
      <c r="V355">
        <v>60</v>
      </c>
      <c r="W3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5" t="s">
        <v>50</v>
      </c>
      <c r="Y355" t="s">
        <v>36</v>
      </c>
      <c r="Z355" t="s">
        <v>51</v>
      </c>
      <c r="AA355" t="s">
        <v>779</v>
      </c>
      <c r="AB355" t="s">
        <v>53</v>
      </c>
      <c r="AC355">
        <v>8</v>
      </c>
      <c r="AD355" t="s">
        <v>40</v>
      </c>
      <c r="AE355">
        <v>593</v>
      </c>
      <c r="AF355" t="s">
        <v>54</v>
      </c>
      <c r="AG355" t="s">
        <v>42</v>
      </c>
    </row>
    <row r="356" spans="1:33" x14ac:dyDescent="0.3">
      <c r="A356" t="s">
        <v>780</v>
      </c>
      <c r="B356" t="s">
        <v>45</v>
      </c>
      <c r="C356" t="s">
        <v>30</v>
      </c>
      <c r="D356" t="s">
        <v>47</v>
      </c>
      <c r="E356" t="s">
        <v>43</v>
      </c>
      <c r="F356">
        <v>896</v>
      </c>
      <c r="G356">
        <v>3</v>
      </c>
      <c r="H356">
        <v>869.12</v>
      </c>
      <c r="I356">
        <v>661</v>
      </c>
      <c r="J356">
        <v>36</v>
      </c>
      <c r="K356">
        <f>super_shop_dataset[[#This Row],[Sold_Quantity]]*super_shop_dataset[[#This Row],[Purchase_Cost_in_$]]</f>
        <v>23796</v>
      </c>
      <c r="L356" t="s">
        <v>10350</v>
      </c>
      <c r="M356">
        <v>168</v>
      </c>
      <c r="N356">
        <v>2.7</v>
      </c>
      <c r="O3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6">
        <v>305</v>
      </c>
      <c r="Q356" t="s">
        <v>60</v>
      </c>
      <c r="R356" s="2">
        <v>46012</v>
      </c>
      <c r="S356" s="2">
        <v>45646</v>
      </c>
      <c r="T356" t="s">
        <v>49</v>
      </c>
      <c r="U356">
        <v>44</v>
      </c>
      <c r="V356">
        <v>50</v>
      </c>
      <c r="W3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6" t="s">
        <v>50</v>
      </c>
      <c r="Y356" t="s">
        <v>36</v>
      </c>
      <c r="Z356" t="s">
        <v>37</v>
      </c>
      <c r="AA356" t="s">
        <v>781</v>
      </c>
      <c r="AB356" t="s">
        <v>53</v>
      </c>
      <c r="AC356">
        <v>11</v>
      </c>
      <c r="AD356" t="s">
        <v>40</v>
      </c>
      <c r="AE356">
        <v>535</v>
      </c>
      <c r="AF356" t="s">
        <v>78</v>
      </c>
      <c r="AG356" t="s">
        <v>42</v>
      </c>
    </row>
    <row r="357" spans="1:33" x14ac:dyDescent="0.3">
      <c r="A357" t="s">
        <v>782</v>
      </c>
      <c r="B357" t="s">
        <v>80</v>
      </c>
      <c r="C357" t="s">
        <v>30</v>
      </c>
      <c r="D357" t="s">
        <v>96</v>
      </c>
      <c r="E357" t="s">
        <v>43</v>
      </c>
      <c r="F357">
        <v>3207</v>
      </c>
      <c r="G357">
        <v>4</v>
      </c>
      <c r="H357">
        <v>3078.72</v>
      </c>
      <c r="I357">
        <v>1113</v>
      </c>
      <c r="J357">
        <v>67</v>
      </c>
      <c r="K357">
        <f>super_shop_dataset[[#This Row],[Sold_Quantity]]*super_shop_dataset[[#This Row],[Purchase_Cost_in_$]]</f>
        <v>74571</v>
      </c>
      <c r="L357" t="s">
        <v>10351</v>
      </c>
      <c r="M357">
        <v>21</v>
      </c>
      <c r="N357">
        <v>4.2</v>
      </c>
      <c r="O3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7">
        <v>433</v>
      </c>
      <c r="Q357" t="s">
        <v>60</v>
      </c>
      <c r="R357" s="2">
        <v>46013</v>
      </c>
      <c r="S357" s="2">
        <v>45647</v>
      </c>
      <c r="T357" t="s">
        <v>49</v>
      </c>
      <c r="U357">
        <v>33</v>
      </c>
      <c r="V357">
        <v>25</v>
      </c>
      <c r="W3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7" t="s">
        <v>35</v>
      </c>
      <c r="Y357" t="s">
        <v>68</v>
      </c>
      <c r="Z357" t="s">
        <v>51</v>
      </c>
      <c r="AA357" t="s">
        <v>783</v>
      </c>
      <c r="AB357" t="s">
        <v>70</v>
      </c>
      <c r="AC357">
        <v>12</v>
      </c>
      <c r="AD357" t="s">
        <v>40</v>
      </c>
      <c r="AE357">
        <v>771</v>
      </c>
      <c r="AF357" t="s">
        <v>41</v>
      </c>
      <c r="AG357" t="s">
        <v>55</v>
      </c>
    </row>
    <row r="358" spans="1:33" x14ac:dyDescent="0.3">
      <c r="A358" t="s">
        <v>784</v>
      </c>
      <c r="B358" t="s">
        <v>80</v>
      </c>
      <c r="C358" t="s">
        <v>30</v>
      </c>
      <c r="D358" t="s">
        <v>47</v>
      </c>
      <c r="E358" t="s">
        <v>32</v>
      </c>
      <c r="F358">
        <v>2454</v>
      </c>
      <c r="G358">
        <v>33</v>
      </c>
      <c r="H358">
        <v>1644.18</v>
      </c>
      <c r="I358">
        <v>3261</v>
      </c>
      <c r="J358">
        <v>39</v>
      </c>
      <c r="K358">
        <f>super_shop_dataset[[#This Row],[Sold_Quantity]]*super_shop_dataset[[#This Row],[Purchase_Cost_in_$]]</f>
        <v>127179</v>
      </c>
      <c r="L358" t="s">
        <v>12711</v>
      </c>
      <c r="M358">
        <v>56</v>
      </c>
      <c r="N358">
        <v>3</v>
      </c>
      <c r="O3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8">
        <v>221</v>
      </c>
      <c r="Q358" t="s">
        <v>60</v>
      </c>
      <c r="R358" s="2">
        <v>46014</v>
      </c>
      <c r="S358" s="2">
        <v>45648</v>
      </c>
      <c r="T358" t="s">
        <v>34</v>
      </c>
      <c r="U358">
        <v>14</v>
      </c>
      <c r="V358">
        <v>38</v>
      </c>
      <c r="W3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8" t="s">
        <v>50</v>
      </c>
      <c r="Y358" t="s">
        <v>36</v>
      </c>
      <c r="Z358" t="s">
        <v>76</v>
      </c>
      <c r="AA358" t="s">
        <v>785</v>
      </c>
      <c r="AB358" t="s">
        <v>53</v>
      </c>
      <c r="AC358">
        <v>4</v>
      </c>
      <c r="AD358" t="s">
        <v>63</v>
      </c>
      <c r="AE358">
        <v>620</v>
      </c>
      <c r="AF358" t="s">
        <v>41</v>
      </c>
      <c r="AG358" t="s">
        <v>82</v>
      </c>
    </row>
    <row r="359" spans="1:33" x14ac:dyDescent="0.3">
      <c r="A359" t="s">
        <v>786</v>
      </c>
      <c r="B359" t="s">
        <v>65</v>
      </c>
      <c r="C359" t="s">
        <v>66</v>
      </c>
      <c r="D359" t="s">
        <v>58</v>
      </c>
      <c r="E359" t="s">
        <v>56</v>
      </c>
      <c r="F359">
        <v>1857</v>
      </c>
      <c r="G359">
        <v>29</v>
      </c>
      <c r="H359">
        <v>1318.47</v>
      </c>
      <c r="I359">
        <v>1913</v>
      </c>
      <c r="J359">
        <v>95</v>
      </c>
      <c r="K359">
        <f>super_shop_dataset[[#This Row],[Sold_Quantity]]*super_shop_dataset[[#This Row],[Purchase_Cost_in_$]]</f>
        <v>181735</v>
      </c>
      <c r="L359" t="s">
        <v>12712</v>
      </c>
      <c r="M359">
        <v>132</v>
      </c>
      <c r="N359">
        <v>4.3</v>
      </c>
      <c r="O3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9">
        <v>425</v>
      </c>
      <c r="Q359" t="s">
        <v>33</v>
      </c>
      <c r="R359" s="2">
        <v>46015</v>
      </c>
      <c r="S359" s="2">
        <v>45649</v>
      </c>
      <c r="T359" t="s">
        <v>49</v>
      </c>
      <c r="U359">
        <v>10</v>
      </c>
      <c r="V359">
        <v>53</v>
      </c>
      <c r="W3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9" t="s">
        <v>50</v>
      </c>
      <c r="Y359" t="s">
        <v>68</v>
      </c>
      <c r="Z359" t="s">
        <v>51</v>
      </c>
      <c r="AA359" t="s">
        <v>787</v>
      </c>
      <c r="AB359" t="s">
        <v>53</v>
      </c>
      <c r="AC359">
        <v>14</v>
      </c>
      <c r="AD359" t="s">
        <v>40</v>
      </c>
      <c r="AE359">
        <v>167</v>
      </c>
      <c r="AF359" t="s">
        <v>78</v>
      </c>
      <c r="AG359" t="s">
        <v>55</v>
      </c>
    </row>
    <row r="360" spans="1:33" x14ac:dyDescent="0.3">
      <c r="A360" t="s">
        <v>788</v>
      </c>
      <c r="B360" t="s">
        <v>45</v>
      </c>
      <c r="C360" t="s">
        <v>66</v>
      </c>
      <c r="D360" t="s">
        <v>31</v>
      </c>
      <c r="E360" t="s">
        <v>59</v>
      </c>
      <c r="F360">
        <v>4142</v>
      </c>
      <c r="G360">
        <v>6</v>
      </c>
      <c r="H360">
        <v>3893.48</v>
      </c>
      <c r="I360">
        <v>3745</v>
      </c>
      <c r="J360">
        <v>74</v>
      </c>
      <c r="K360">
        <f>super_shop_dataset[[#This Row],[Sold_Quantity]]*super_shop_dataset[[#This Row],[Purchase_Cost_in_$]]</f>
        <v>277130</v>
      </c>
      <c r="L360" t="s">
        <v>10352</v>
      </c>
      <c r="M360">
        <v>120</v>
      </c>
      <c r="N360">
        <v>1.8</v>
      </c>
      <c r="O3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0">
        <v>430</v>
      </c>
      <c r="Q360" t="s">
        <v>60</v>
      </c>
      <c r="R360" s="2">
        <v>46016</v>
      </c>
      <c r="S360" s="2">
        <v>45650</v>
      </c>
      <c r="T360" t="s">
        <v>89</v>
      </c>
      <c r="U360">
        <v>43</v>
      </c>
      <c r="V360">
        <v>27</v>
      </c>
      <c r="W3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0" t="s">
        <v>35</v>
      </c>
      <c r="Y360" t="s">
        <v>68</v>
      </c>
      <c r="Z360" t="s">
        <v>37</v>
      </c>
      <c r="AA360" t="s">
        <v>789</v>
      </c>
      <c r="AB360" t="s">
        <v>70</v>
      </c>
      <c r="AC360">
        <v>1</v>
      </c>
      <c r="AD360" t="s">
        <v>63</v>
      </c>
      <c r="AE360">
        <v>512</v>
      </c>
      <c r="AF360" t="s">
        <v>78</v>
      </c>
      <c r="AG360" t="s">
        <v>55</v>
      </c>
    </row>
    <row r="361" spans="1:33" x14ac:dyDescent="0.3">
      <c r="A361" t="s">
        <v>790</v>
      </c>
      <c r="B361" t="s">
        <v>29</v>
      </c>
      <c r="C361" t="s">
        <v>30</v>
      </c>
      <c r="D361" t="s">
        <v>96</v>
      </c>
      <c r="E361" t="s">
        <v>32</v>
      </c>
      <c r="F361">
        <v>4996</v>
      </c>
      <c r="G361">
        <v>38</v>
      </c>
      <c r="H361">
        <v>3097.52</v>
      </c>
      <c r="I361">
        <v>1925</v>
      </c>
      <c r="J361">
        <v>85</v>
      </c>
      <c r="K361">
        <f>super_shop_dataset[[#This Row],[Sold_Quantity]]*super_shop_dataset[[#This Row],[Purchase_Cost_in_$]]</f>
        <v>163625</v>
      </c>
      <c r="L361" t="s">
        <v>10353</v>
      </c>
      <c r="M361">
        <v>96</v>
      </c>
      <c r="N361">
        <v>1.1000000000000001</v>
      </c>
      <c r="O3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1">
        <v>300</v>
      </c>
      <c r="Q361" t="s">
        <v>33</v>
      </c>
      <c r="R361" s="2">
        <v>46017</v>
      </c>
      <c r="S361" s="2">
        <v>45651</v>
      </c>
      <c r="T361" t="s">
        <v>49</v>
      </c>
      <c r="U361">
        <v>35</v>
      </c>
      <c r="V361">
        <v>39</v>
      </c>
      <c r="W3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1" t="s">
        <v>35</v>
      </c>
      <c r="Y361" t="s">
        <v>36</v>
      </c>
      <c r="Z361" t="s">
        <v>37</v>
      </c>
      <c r="AA361" t="s">
        <v>791</v>
      </c>
      <c r="AB361" t="s">
        <v>70</v>
      </c>
      <c r="AC361">
        <v>3</v>
      </c>
      <c r="AD361" t="s">
        <v>63</v>
      </c>
      <c r="AE361">
        <v>831</v>
      </c>
      <c r="AF361" t="s">
        <v>54</v>
      </c>
      <c r="AG361" t="s">
        <v>42</v>
      </c>
    </row>
    <row r="362" spans="1:33" x14ac:dyDescent="0.3">
      <c r="A362" t="s">
        <v>792</v>
      </c>
      <c r="B362" t="s">
        <v>75</v>
      </c>
      <c r="C362" t="s">
        <v>66</v>
      </c>
      <c r="D362" t="s">
        <v>58</v>
      </c>
      <c r="E362" t="s">
        <v>32</v>
      </c>
      <c r="F362">
        <v>2769</v>
      </c>
      <c r="G362">
        <v>13</v>
      </c>
      <c r="H362">
        <v>2409.0300000000002</v>
      </c>
      <c r="I362">
        <v>3713</v>
      </c>
      <c r="J362">
        <v>99</v>
      </c>
      <c r="K362">
        <f>super_shop_dataset[[#This Row],[Sold_Quantity]]*super_shop_dataset[[#This Row],[Purchase_Cost_in_$]]</f>
        <v>367587</v>
      </c>
      <c r="L362" t="s">
        <v>12713</v>
      </c>
      <c r="M362">
        <v>191</v>
      </c>
      <c r="N362">
        <v>2.8</v>
      </c>
      <c r="O3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2">
        <v>409</v>
      </c>
      <c r="Q362" t="s">
        <v>33</v>
      </c>
      <c r="R362" s="2">
        <v>46018</v>
      </c>
      <c r="S362" s="2">
        <v>45652</v>
      </c>
      <c r="T362" t="s">
        <v>49</v>
      </c>
      <c r="U362">
        <v>38</v>
      </c>
      <c r="V362">
        <v>38</v>
      </c>
      <c r="W3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2" t="s">
        <v>35</v>
      </c>
      <c r="Y362" t="s">
        <v>61</v>
      </c>
      <c r="Z362" t="s">
        <v>76</v>
      </c>
      <c r="AA362" t="s">
        <v>793</v>
      </c>
      <c r="AB362" t="s">
        <v>53</v>
      </c>
      <c r="AC362">
        <v>6</v>
      </c>
      <c r="AD362" t="s">
        <v>63</v>
      </c>
      <c r="AE362">
        <v>147</v>
      </c>
      <c r="AF362" t="s">
        <v>41</v>
      </c>
      <c r="AG362" t="s">
        <v>55</v>
      </c>
    </row>
    <row r="363" spans="1:33" x14ac:dyDescent="0.3">
      <c r="A363" t="s">
        <v>794</v>
      </c>
      <c r="B363" t="s">
        <v>80</v>
      </c>
      <c r="C363" t="s">
        <v>46</v>
      </c>
      <c r="D363" t="s">
        <v>58</v>
      </c>
      <c r="E363" t="s">
        <v>43</v>
      </c>
      <c r="F363">
        <v>3899</v>
      </c>
      <c r="G363">
        <v>7</v>
      </c>
      <c r="H363">
        <v>3626.07</v>
      </c>
      <c r="I363">
        <v>2005</v>
      </c>
      <c r="J363">
        <v>5</v>
      </c>
      <c r="K363">
        <f>super_shop_dataset[[#This Row],[Sold_Quantity]]*super_shop_dataset[[#This Row],[Purchase_Cost_in_$]]</f>
        <v>10025</v>
      </c>
      <c r="L363" t="s">
        <v>10354</v>
      </c>
      <c r="M363">
        <v>105</v>
      </c>
      <c r="N363">
        <v>1.3</v>
      </c>
      <c r="O3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3">
        <v>91</v>
      </c>
      <c r="Q363" t="s">
        <v>60</v>
      </c>
      <c r="R363" s="2">
        <v>46019</v>
      </c>
      <c r="S363" s="2">
        <v>45653</v>
      </c>
      <c r="T363" t="s">
        <v>34</v>
      </c>
      <c r="U363">
        <v>28</v>
      </c>
      <c r="V363">
        <v>31</v>
      </c>
      <c r="W3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3" t="s">
        <v>35</v>
      </c>
      <c r="Y363" t="s">
        <v>36</v>
      </c>
      <c r="Z363" t="s">
        <v>51</v>
      </c>
      <c r="AA363" t="s">
        <v>795</v>
      </c>
      <c r="AB363" t="s">
        <v>53</v>
      </c>
      <c r="AC363">
        <v>11</v>
      </c>
      <c r="AD363" t="s">
        <v>63</v>
      </c>
      <c r="AE363">
        <v>508</v>
      </c>
      <c r="AF363" t="s">
        <v>41</v>
      </c>
      <c r="AG363" t="s">
        <v>42</v>
      </c>
    </row>
    <row r="364" spans="1:33" x14ac:dyDescent="0.3">
      <c r="A364" t="s">
        <v>796</v>
      </c>
      <c r="B364" t="s">
        <v>80</v>
      </c>
      <c r="C364" t="s">
        <v>66</v>
      </c>
      <c r="D364" t="s">
        <v>47</v>
      </c>
      <c r="E364" t="s">
        <v>56</v>
      </c>
      <c r="F364">
        <v>60</v>
      </c>
      <c r="G364">
        <v>47</v>
      </c>
      <c r="H364">
        <v>31.8</v>
      </c>
      <c r="I364">
        <v>3495</v>
      </c>
      <c r="J364">
        <v>53</v>
      </c>
      <c r="K364">
        <f>super_shop_dataset[[#This Row],[Sold_Quantity]]*super_shop_dataset[[#This Row],[Purchase_Cost_in_$]]</f>
        <v>185235</v>
      </c>
      <c r="L364" t="s">
        <v>12714</v>
      </c>
      <c r="M364">
        <v>45</v>
      </c>
      <c r="N364">
        <v>2.1</v>
      </c>
      <c r="O3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4">
        <v>125</v>
      </c>
      <c r="Q364" t="s">
        <v>33</v>
      </c>
      <c r="R364" s="2">
        <v>46020</v>
      </c>
      <c r="S364" s="2">
        <v>45654</v>
      </c>
      <c r="T364" t="s">
        <v>49</v>
      </c>
      <c r="U364">
        <v>28</v>
      </c>
      <c r="V364">
        <v>65</v>
      </c>
      <c r="W3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4" t="s">
        <v>35</v>
      </c>
      <c r="Y364" t="s">
        <v>68</v>
      </c>
      <c r="Z364" t="s">
        <v>37</v>
      </c>
      <c r="AA364" t="s">
        <v>797</v>
      </c>
      <c r="AB364" t="s">
        <v>39</v>
      </c>
      <c r="AC364">
        <v>3</v>
      </c>
      <c r="AD364" t="s">
        <v>63</v>
      </c>
      <c r="AE364">
        <v>911</v>
      </c>
      <c r="AF364" t="s">
        <v>78</v>
      </c>
      <c r="AG364" t="s">
        <v>55</v>
      </c>
    </row>
    <row r="365" spans="1:33" x14ac:dyDescent="0.3">
      <c r="A365" t="s">
        <v>798</v>
      </c>
      <c r="B365" t="s">
        <v>45</v>
      </c>
      <c r="C365" t="s">
        <v>84</v>
      </c>
      <c r="D365" t="s">
        <v>47</v>
      </c>
      <c r="E365" t="s">
        <v>43</v>
      </c>
      <c r="F365">
        <v>3709</v>
      </c>
      <c r="G365">
        <v>14</v>
      </c>
      <c r="H365">
        <v>3189.74</v>
      </c>
      <c r="I365">
        <v>248</v>
      </c>
      <c r="J365">
        <v>42</v>
      </c>
      <c r="K365">
        <f>super_shop_dataset[[#This Row],[Sold_Quantity]]*super_shop_dataset[[#This Row],[Purchase_Cost_in_$]]</f>
        <v>10416</v>
      </c>
      <c r="L365" t="s">
        <v>10355</v>
      </c>
      <c r="M365">
        <v>31</v>
      </c>
      <c r="N365">
        <v>4</v>
      </c>
      <c r="O3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5">
        <v>332</v>
      </c>
      <c r="Q365" t="s">
        <v>48</v>
      </c>
      <c r="R365" s="2">
        <v>46021</v>
      </c>
      <c r="S365" s="2">
        <v>45655</v>
      </c>
      <c r="T365" t="s">
        <v>89</v>
      </c>
      <c r="U365">
        <v>35</v>
      </c>
      <c r="V365">
        <v>21</v>
      </c>
      <c r="W3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5" t="s">
        <v>35</v>
      </c>
      <c r="Y365" t="s">
        <v>36</v>
      </c>
      <c r="Z365" t="s">
        <v>51</v>
      </c>
      <c r="AA365" t="s">
        <v>799</v>
      </c>
      <c r="AB365" t="s">
        <v>53</v>
      </c>
      <c r="AC365">
        <v>6</v>
      </c>
      <c r="AD365" t="s">
        <v>63</v>
      </c>
      <c r="AE365">
        <v>657</v>
      </c>
      <c r="AF365" t="s">
        <v>41</v>
      </c>
      <c r="AG365" t="s">
        <v>82</v>
      </c>
    </row>
    <row r="366" spans="1:33" x14ac:dyDescent="0.3">
      <c r="A366" t="s">
        <v>800</v>
      </c>
      <c r="B366" t="s">
        <v>29</v>
      </c>
      <c r="C366" t="s">
        <v>30</v>
      </c>
      <c r="D366" t="s">
        <v>31</v>
      </c>
      <c r="E366" t="s">
        <v>32</v>
      </c>
      <c r="F366">
        <v>1551</v>
      </c>
      <c r="G366">
        <v>33</v>
      </c>
      <c r="H366">
        <v>1039.17</v>
      </c>
      <c r="I366">
        <v>990</v>
      </c>
      <c r="J366">
        <v>84</v>
      </c>
      <c r="K366">
        <f>super_shop_dataset[[#This Row],[Sold_Quantity]]*super_shop_dataset[[#This Row],[Purchase_Cost_in_$]]</f>
        <v>83160</v>
      </c>
      <c r="L366" t="s">
        <v>10356</v>
      </c>
      <c r="M366">
        <v>147</v>
      </c>
      <c r="N366">
        <v>3.3</v>
      </c>
      <c r="O3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6">
        <v>338</v>
      </c>
      <c r="Q366" t="s">
        <v>33</v>
      </c>
      <c r="R366" s="2">
        <v>46022</v>
      </c>
      <c r="S366" s="2">
        <v>45656</v>
      </c>
      <c r="T366" t="s">
        <v>34</v>
      </c>
      <c r="U366">
        <v>3</v>
      </c>
      <c r="V366">
        <v>21</v>
      </c>
      <c r="W3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6" t="s">
        <v>50</v>
      </c>
      <c r="Y366" t="s">
        <v>61</v>
      </c>
      <c r="Z366" t="s">
        <v>76</v>
      </c>
      <c r="AA366" t="s">
        <v>801</v>
      </c>
      <c r="AB366" t="s">
        <v>53</v>
      </c>
      <c r="AC366">
        <v>9</v>
      </c>
      <c r="AD366" t="s">
        <v>63</v>
      </c>
      <c r="AE366">
        <v>212</v>
      </c>
      <c r="AF366" t="s">
        <v>54</v>
      </c>
      <c r="AG366" t="s">
        <v>82</v>
      </c>
    </row>
    <row r="367" spans="1:33" x14ac:dyDescent="0.3">
      <c r="A367" t="s">
        <v>802</v>
      </c>
      <c r="B367" t="s">
        <v>29</v>
      </c>
      <c r="C367" t="s">
        <v>72</v>
      </c>
      <c r="D367" t="s">
        <v>31</v>
      </c>
      <c r="E367" t="s">
        <v>59</v>
      </c>
      <c r="F367">
        <v>1692</v>
      </c>
      <c r="G367">
        <v>10</v>
      </c>
      <c r="H367">
        <v>1522.8</v>
      </c>
      <c r="I367">
        <v>175</v>
      </c>
      <c r="J367">
        <v>81</v>
      </c>
      <c r="K367">
        <f>super_shop_dataset[[#This Row],[Sold_Quantity]]*super_shop_dataset[[#This Row],[Purchase_Cost_in_$]]</f>
        <v>14175</v>
      </c>
      <c r="L367" t="s">
        <v>10357</v>
      </c>
      <c r="M367">
        <v>70</v>
      </c>
      <c r="N367">
        <v>2.5</v>
      </c>
      <c r="O3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7">
        <v>85</v>
      </c>
      <c r="Q367" t="s">
        <v>33</v>
      </c>
      <c r="R367" s="2">
        <v>46023</v>
      </c>
      <c r="S367" s="2">
        <v>45657</v>
      </c>
      <c r="T367" t="s">
        <v>89</v>
      </c>
      <c r="U367">
        <v>15</v>
      </c>
      <c r="V367">
        <v>19</v>
      </c>
      <c r="W3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7" t="s">
        <v>35</v>
      </c>
      <c r="Y367" t="s">
        <v>61</v>
      </c>
      <c r="Z367" t="s">
        <v>37</v>
      </c>
      <c r="AA367" t="s">
        <v>803</v>
      </c>
      <c r="AB367" t="s">
        <v>53</v>
      </c>
      <c r="AC367">
        <v>1</v>
      </c>
      <c r="AD367" t="s">
        <v>40</v>
      </c>
      <c r="AE367">
        <v>630</v>
      </c>
      <c r="AF367" t="s">
        <v>41</v>
      </c>
      <c r="AG367" t="s">
        <v>42</v>
      </c>
    </row>
    <row r="368" spans="1:33" x14ac:dyDescent="0.3">
      <c r="A368" t="s">
        <v>804</v>
      </c>
      <c r="B368" t="s">
        <v>65</v>
      </c>
      <c r="C368" t="s">
        <v>30</v>
      </c>
      <c r="D368" t="s">
        <v>58</v>
      </c>
      <c r="E368" t="s">
        <v>59</v>
      </c>
      <c r="F368">
        <v>2149</v>
      </c>
      <c r="G368">
        <v>47</v>
      </c>
      <c r="H368">
        <v>1138.97</v>
      </c>
      <c r="I368">
        <v>3868</v>
      </c>
      <c r="J368">
        <v>93</v>
      </c>
      <c r="K368">
        <f>super_shop_dataset[[#This Row],[Sold_Quantity]]*super_shop_dataset[[#This Row],[Purchase_Cost_in_$]]</f>
        <v>359724</v>
      </c>
      <c r="L368" t="s">
        <v>12715</v>
      </c>
      <c r="M368">
        <v>160</v>
      </c>
      <c r="N368">
        <v>4.9000000000000004</v>
      </c>
      <c r="O3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8">
        <v>258</v>
      </c>
      <c r="Q368" t="s">
        <v>33</v>
      </c>
      <c r="R368" s="2">
        <v>46024</v>
      </c>
      <c r="S368" s="2">
        <v>45658</v>
      </c>
      <c r="T368" t="s">
        <v>34</v>
      </c>
      <c r="U368">
        <v>10</v>
      </c>
      <c r="V368">
        <v>49</v>
      </c>
      <c r="W3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8" t="s">
        <v>35</v>
      </c>
      <c r="Y368" t="s">
        <v>61</v>
      </c>
      <c r="Z368" t="s">
        <v>76</v>
      </c>
      <c r="AA368" t="s">
        <v>805</v>
      </c>
      <c r="AB368" t="s">
        <v>53</v>
      </c>
      <c r="AC368">
        <v>3</v>
      </c>
      <c r="AD368" t="s">
        <v>40</v>
      </c>
      <c r="AE368">
        <v>139</v>
      </c>
      <c r="AF368" t="s">
        <v>78</v>
      </c>
      <c r="AG368" t="s">
        <v>82</v>
      </c>
    </row>
    <row r="369" spans="1:33" x14ac:dyDescent="0.3">
      <c r="A369" t="s">
        <v>806</v>
      </c>
      <c r="B369" t="s">
        <v>75</v>
      </c>
      <c r="C369" t="s">
        <v>46</v>
      </c>
      <c r="D369" t="s">
        <v>67</v>
      </c>
      <c r="E369" t="s">
        <v>32</v>
      </c>
      <c r="F369">
        <v>4724</v>
      </c>
      <c r="G369">
        <v>13</v>
      </c>
      <c r="H369">
        <v>4109.88</v>
      </c>
      <c r="I369">
        <v>3537</v>
      </c>
      <c r="J369">
        <v>48</v>
      </c>
      <c r="K369">
        <f>super_shop_dataset[[#This Row],[Sold_Quantity]]*super_shop_dataset[[#This Row],[Purchase_Cost_in_$]]</f>
        <v>169776</v>
      </c>
      <c r="L369" t="s">
        <v>10358</v>
      </c>
      <c r="M369">
        <v>99</v>
      </c>
      <c r="N369">
        <v>2.2999999999999998</v>
      </c>
      <c r="O3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9">
        <v>233</v>
      </c>
      <c r="Q369" t="s">
        <v>60</v>
      </c>
      <c r="R369" s="2">
        <v>46025</v>
      </c>
      <c r="S369" s="2">
        <v>45659</v>
      </c>
      <c r="T369" t="s">
        <v>34</v>
      </c>
      <c r="U369">
        <v>7</v>
      </c>
      <c r="V369">
        <v>24</v>
      </c>
      <c r="W3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9" t="s">
        <v>35</v>
      </c>
      <c r="Y369" t="s">
        <v>61</v>
      </c>
      <c r="Z369" t="s">
        <v>76</v>
      </c>
      <c r="AA369" t="s">
        <v>807</v>
      </c>
      <c r="AB369" t="s">
        <v>53</v>
      </c>
      <c r="AC369">
        <v>8</v>
      </c>
      <c r="AD369" t="s">
        <v>40</v>
      </c>
      <c r="AE369">
        <v>275</v>
      </c>
      <c r="AF369" t="s">
        <v>41</v>
      </c>
      <c r="AG369" t="s">
        <v>55</v>
      </c>
    </row>
    <row r="370" spans="1:33" x14ac:dyDescent="0.3">
      <c r="A370" t="s">
        <v>808</v>
      </c>
      <c r="B370" t="s">
        <v>75</v>
      </c>
      <c r="C370" t="s">
        <v>84</v>
      </c>
      <c r="D370" t="s">
        <v>47</v>
      </c>
      <c r="E370" t="s">
        <v>32</v>
      </c>
      <c r="F370">
        <v>388</v>
      </c>
      <c r="G370">
        <v>38</v>
      </c>
      <c r="H370">
        <v>240.56</v>
      </c>
      <c r="I370">
        <v>942</v>
      </c>
      <c r="J370">
        <v>77</v>
      </c>
      <c r="K370">
        <f>super_shop_dataset[[#This Row],[Sold_Quantity]]*super_shop_dataset[[#This Row],[Purchase_Cost_in_$]]</f>
        <v>72534</v>
      </c>
      <c r="L370" t="s">
        <v>12716</v>
      </c>
      <c r="M370">
        <v>147</v>
      </c>
      <c r="N370">
        <v>4.3</v>
      </c>
      <c r="O3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0">
        <v>260</v>
      </c>
      <c r="Q370" t="s">
        <v>33</v>
      </c>
      <c r="R370" s="2">
        <v>46026</v>
      </c>
      <c r="S370" s="2">
        <v>45660</v>
      </c>
      <c r="T370" t="s">
        <v>49</v>
      </c>
      <c r="U370">
        <v>25</v>
      </c>
      <c r="V370">
        <v>53</v>
      </c>
      <c r="W3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0" t="s">
        <v>50</v>
      </c>
      <c r="Y370" t="s">
        <v>36</v>
      </c>
      <c r="Z370" t="s">
        <v>51</v>
      </c>
      <c r="AA370" t="s">
        <v>809</v>
      </c>
      <c r="AB370" t="s">
        <v>39</v>
      </c>
      <c r="AC370">
        <v>12</v>
      </c>
      <c r="AD370" t="s">
        <v>40</v>
      </c>
      <c r="AE370">
        <v>870</v>
      </c>
      <c r="AF370" t="s">
        <v>54</v>
      </c>
      <c r="AG370" t="s">
        <v>42</v>
      </c>
    </row>
    <row r="371" spans="1:33" x14ac:dyDescent="0.3">
      <c r="A371" t="s">
        <v>810</v>
      </c>
      <c r="B371" t="s">
        <v>80</v>
      </c>
      <c r="C371" t="s">
        <v>66</v>
      </c>
      <c r="D371" t="s">
        <v>58</v>
      </c>
      <c r="E371" t="s">
        <v>56</v>
      </c>
      <c r="F371">
        <v>4604</v>
      </c>
      <c r="G371">
        <v>49</v>
      </c>
      <c r="H371">
        <v>2348.04</v>
      </c>
      <c r="I371">
        <v>2197</v>
      </c>
      <c r="J371">
        <v>73</v>
      </c>
      <c r="K371">
        <f>super_shop_dataset[[#This Row],[Sold_Quantity]]*super_shop_dataset[[#This Row],[Purchase_Cost_in_$]]</f>
        <v>160381</v>
      </c>
      <c r="L371" t="s">
        <v>10359</v>
      </c>
      <c r="M371">
        <v>29</v>
      </c>
      <c r="N371">
        <v>2.2000000000000002</v>
      </c>
      <c r="O3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1">
        <v>128</v>
      </c>
      <c r="Q371" t="s">
        <v>48</v>
      </c>
      <c r="R371" s="2">
        <v>46027</v>
      </c>
      <c r="S371" s="2">
        <v>45661</v>
      </c>
      <c r="T371" t="s">
        <v>49</v>
      </c>
      <c r="U371">
        <v>24</v>
      </c>
      <c r="V371">
        <v>37</v>
      </c>
      <c r="W3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1" t="s">
        <v>35</v>
      </c>
      <c r="Y371" t="s">
        <v>68</v>
      </c>
      <c r="Z371" t="s">
        <v>76</v>
      </c>
      <c r="AA371" t="s">
        <v>811</v>
      </c>
      <c r="AB371" t="s">
        <v>70</v>
      </c>
      <c r="AC371">
        <v>9</v>
      </c>
      <c r="AD371" t="s">
        <v>63</v>
      </c>
      <c r="AE371">
        <v>828</v>
      </c>
      <c r="AF371" t="s">
        <v>78</v>
      </c>
      <c r="AG371" t="s">
        <v>42</v>
      </c>
    </row>
    <row r="372" spans="1:33" x14ac:dyDescent="0.3">
      <c r="A372" t="s">
        <v>812</v>
      </c>
      <c r="B372" t="s">
        <v>80</v>
      </c>
      <c r="C372" t="s">
        <v>84</v>
      </c>
      <c r="D372" t="s">
        <v>67</v>
      </c>
      <c r="E372" t="s">
        <v>56</v>
      </c>
      <c r="F372">
        <v>3657</v>
      </c>
      <c r="G372">
        <v>6</v>
      </c>
      <c r="H372">
        <v>3437.58</v>
      </c>
      <c r="I372">
        <v>3751</v>
      </c>
      <c r="J372">
        <v>56</v>
      </c>
      <c r="K372">
        <f>super_shop_dataset[[#This Row],[Sold_Quantity]]*super_shop_dataset[[#This Row],[Purchase_Cost_in_$]]</f>
        <v>210056</v>
      </c>
      <c r="L372" t="s">
        <v>12717</v>
      </c>
      <c r="M372">
        <v>72</v>
      </c>
      <c r="N372">
        <v>2.7</v>
      </c>
      <c r="O3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2">
        <v>361</v>
      </c>
      <c r="Q372" t="s">
        <v>48</v>
      </c>
      <c r="R372" s="2">
        <v>46028</v>
      </c>
      <c r="S372" s="2">
        <v>45662</v>
      </c>
      <c r="T372" t="s">
        <v>89</v>
      </c>
      <c r="U372">
        <v>39</v>
      </c>
      <c r="V372">
        <v>63</v>
      </c>
      <c r="W3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2" t="s">
        <v>35</v>
      </c>
      <c r="Y372" t="s">
        <v>36</v>
      </c>
      <c r="Z372" t="s">
        <v>76</v>
      </c>
      <c r="AA372" t="s">
        <v>813</v>
      </c>
      <c r="AB372" t="s">
        <v>53</v>
      </c>
      <c r="AC372">
        <v>11</v>
      </c>
      <c r="AD372" t="s">
        <v>63</v>
      </c>
      <c r="AE372">
        <v>297</v>
      </c>
      <c r="AF372" t="s">
        <v>41</v>
      </c>
      <c r="AG372" t="s">
        <v>82</v>
      </c>
    </row>
    <row r="373" spans="1:33" x14ac:dyDescent="0.3">
      <c r="A373" t="s">
        <v>814</v>
      </c>
      <c r="B373" t="s">
        <v>75</v>
      </c>
      <c r="C373" t="s">
        <v>66</v>
      </c>
      <c r="D373" t="s">
        <v>47</v>
      </c>
      <c r="E373" t="s">
        <v>59</v>
      </c>
      <c r="F373">
        <v>3006</v>
      </c>
      <c r="G373">
        <v>26</v>
      </c>
      <c r="H373">
        <v>2224.44</v>
      </c>
      <c r="I373">
        <v>369</v>
      </c>
      <c r="J373">
        <v>12</v>
      </c>
      <c r="K373">
        <f>super_shop_dataset[[#This Row],[Sold_Quantity]]*super_shop_dataset[[#This Row],[Purchase_Cost_in_$]]</f>
        <v>4428</v>
      </c>
      <c r="L373" t="s">
        <v>10360</v>
      </c>
      <c r="M373">
        <v>35</v>
      </c>
      <c r="N373">
        <v>4.7</v>
      </c>
      <c r="O3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3">
        <v>351</v>
      </c>
      <c r="Q373" t="s">
        <v>48</v>
      </c>
      <c r="R373" s="2">
        <v>46029</v>
      </c>
      <c r="S373" s="2">
        <v>45663</v>
      </c>
      <c r="T373" t="s">
        <v>34</v>
      </c>
      <c r="U373">
        <v>43</v>
      </c>
      <c r="V373">
        <v>60</v>
      </c>
      <c r="W3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3" t="s">
        <v>35</v>
      </c>
      <c r="Y373" t="s">
        <v>36</v>
      </c>
      <c r="Z373" t="s">
        <v>76</v>
      </c>
      <c r="AA373" t="s">
        <v>815</v>
      </c>
      <c r="AB373" t="s">
        <v>53</v>
      </c>
      <c r="AC373">
        <v>6</v>
      </c>
      <c r="AD373" t="s">
        <v>63</v>
      </c>
      <c r="AE373">
        <v>493</v>
      </c>
      <c r="AF373" t="s">
        <v>54</v>
      </c>
      <c r="AG373" t="s">
        <v>82</v>
      </c>
    </row>
    <row r="374" spans="1:33" x14ac:dyDescent="0.3">
      <c r="A374" t="s">
        <v>816</v>
      </c>
      <c r="B374" t="s">
        <v>80</v>
      </c>
      <c r="C374" t="s">
        <v>66</v>
      </c>
      <c r="D374" t="s">
        <v>31</v>
      </c>
      <c r="E374" t="s">
        <v>43</v>
      </c>
      <c r="F374">
        <v>4925</v>
      </c>
      <c r="G374">
        <v>37</v>
      </c>
      <c r="H374">
        <v>3102.75</v>
      </c>
      <c r="I374">
        <v>1139</v>
      </c>
      <c r="J374">
        <v>85</v>
      </c>
      <c r="K374">
        <f>super_shop_dataset[[#This Row],[Sold_Quantity]]*super_shop_dataset[[#This Row],[Purchase_Cost_in_$]]</f>
        <v>96815</v>
      </c>
      <c r="L374" t="s">
        <v>10361</v>
      </c>
      <c r="M374">
        <v>139</v>
      </c>
      <c r="N374">
        <v>3</v>
      </c>
      <c r="O3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4">
        <v>439</v>
      </c>
      <c r="Q374" t="s">
        <v>33</v>
      </c>
      <c r="R374" s="2">
        <v>46030</v>
      </c>
      <c r="S374" s="2">
        <v>45664</v>
      </c>
      <c r="T374" t="s">
        <v>34</v>
      </c>
      <c r="U374">
        <v>38</v>
      </c>
      <c r="V374">
        <v>48</v>
      </c>
      <c r="W3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4" t="s">
        <v>35</v>
      </c>
      <c r="Y374" t="s">
        <v>61</v>
      </c>
      <c r="Z374" t="s">
        <v>76</v>
      </c>
      <c r="AA374" t="s">
        <v>817</v>
      </c>
      <c r="AB374" t="s">
        <v>53</v>
      </c>
      <c r="AC374">
        <v>10</v>
      </c>
      <c r="AD374" t="s">
        <v>40</v>
      </c>
      <c r="AE374">
        <v>493</v>
      </c>
      <c r="AF374" t="s">
        <v>78</v>
      </c>
      <c r="AG374" t="s">
        <v>55</v>
      </c>
    </row>
    <row r="375" spans="1:33" x14ac:dyDescent="0.3">
      <c r="A375" t="s">
        <v>818</v>
      </c>
      <c r="B375" t="s">
        <v>80</v>
      </c>
      <c r="C375" t="s">
        <v>72</v>
      </c>
      <c r="D375" t="s">
        <v>96</v>
      </c>
      <c r="E375" t="s">
        <v>43</v>
      </c>
      <c r="F375">
        <v>440</v>
      </c>
      <c r="G375">
        <v>12</v>
      </c>
      <c r="H375">
        <v>387.2</v>
      </c>
      <c r="I375">
        <v>658</v>
      </c>
      <c r="J375">
        <v>41</v>
      </c>
      <c r="K375">
        <f>super_shop_dataset[[#This Row],[Sold_Quantity]]*super_shop_dataset[[#This Row],[Purchase_Cost_in_$]]</f>
        <v>26978</v>
      </c>
      <c r="L375" t="s">
        <v>12718</v>
      </c>
      <c r="M375">
        <v>184</v>
      </c>
      <c r="N375">
        <v>4.2</v>
      </c>
      <c r="O3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5">
        <v>335</v>
      </c>
      <c r="Q375" t="s">
        <v>60</v>
      </c>
      <c r="R375" s="2">
        <v>46031</v>
      </c>
      <c r="S375" s="2">
        <v>45665</v>
      </c>
      <c r="T375" t="s">
        <v>34</v>
      </c>
      <c r="U375">
        <v>42</v>
      </c>
      <c r="V375">
        <v>22</v>
      </c>
      <c r="W3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5" t="s">
        <v>50</v>
      </c>
      <c r="Y375" t="s">
        <v>61</v>
      </c>
      <c r="Z375" t="s">
        <v>37</v>
      </c>
      <c r="AA375" t="s">
        <v>819</v>
      </c>
      <c r="AB375" t="s">
        <v>53</v>
      </c>
      <c r="AC375">
        <v>4</v>
      </c>
      <c r="AD375" t="s">
        <v>40</v>
      </c>
      <c r="AE375">
        <v>540</v>
      </c>
      <c r="AF375" t="s">
        <v>41</v>
      </c>
      <c r="AG375" t="s">
        <v>55</v>
      </c>
    </row>
    <row r="376" spans="1:33" x14ac:dyDescent="0.3">
      <c r="A376" t="s">
        <v>820</v>
      </c>
      <c r="B376" t="s">
        <v>80</v>
      </c>
      <c r="C376" t="s">
        <v>84</v>
      </c>
      <c r="D376" t="s">
        <v>58</v>
      </c>
      <c r="E376" t="s">
        <v>56</v>
      </c>
      <c r="F376">
        <v>3511</v>
      </c>
      <c r="G376">
        <v>47</v>
      </c>
      <c r="H376">
        <v>1860.83</v>
      </c>
      <c r="I376">
        <v>2897</v>
      </c>
      <c r="J376">
        <v>78</v>
      </c>
      <c r="K376">
        <f>super_shop_dataset[[#This Row],[Sold_Quantity]]*super_shop_dataset[[#This Row],[Purchase_Cost_in_$]]</f>
        <v>225966</v>
      </c>
      <c r="L376" t="s">
        <v>12719</v>
      </c>
      <c r="M376">
        <v>25</v>
      </c>
      <c r="N376">
        <v>1.9</v>
      </c>
      <c r="O3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6">
        <v>15</v>
      </c>
      <c r="Q376" t="s">
        <v>48</v>
      </c>
      <c r="R376" s="2">
        <v>46032</v>
      </c>
      <c r="S376" s="2">
        <v>45666</v>
      </c>
      <c r="T376" t="s">
        <v>49</v>
      </c>
      <c r="U376">
        <v>2</v>
      </c>
      <c r="V376">
        <v>64</v>
      </c>
      <c r="W3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6" t="s">
        <v>35</v>
      </c>
      <c r="Y376" t="s">
        <v>61</v>
      </c>
      <c r="Z376" t="s">
        <v>51</v>
      </c>
      <c r="AA376" t="s">
        <v>821</v>
      </c>
      <c r="AB376" t="s">
        <v>39</v>
      </c>
      <c r="AC376">
        <v>9</v>
      </c>
      <c r="AD376" t="s">
        <v>40</v>
      </c>
      <c r="AE376">
        <v>698</v>
      </c>
      <c r="AF376" t="s">
        <v>41</v>
      </c>
      <c r="AG376" t="s">
        <v>42</v>
      </c>
    </row>
    <row r="377" spans="1:33" x14ac:dyDescent="0.3">
      <c r="A377" t="s">
        <v>822</v>
      </c>
      <c r="B377" t="s">
        <v>29</v>
      </c>
      <c r="C377" t="s">
        <v>46</v>
      </c>
      <c r="D377" t="s">
        <v>47</v>
      </c>
      <c r="E377" t="s">
        <v>56</v>
      </c>
      <c r="F377">
        <v>122</v>
      </c>
      <c r="G377">
        <v>32</v>
      </c>
      <c r="H377">
        <v>82.96</v>
      </c>
      <c r="I377">
        <v>2917</v>
      </c>
      <c r="J377">
        <v>88</v>
      </c>
      <c r="K377">
        <f>super_shop_dataset[[#This Row],[Sold_Quantity]]*super_shop_dataset[[#This Row],[Purchase_Cost_in_$]]</f>
        <v>256696</v>
      </c>
      <c r="L377" t="s">
        <v>12720</v>
      </c>
      <c r="M377">
        <v>182</v>
      </c>
      <c r="N377">
        <v>1.5</v>
      </c>
      <c r="O3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7">
        <v>180</v>
      </c>
      <c r="Q377" t="s">
        <v>33</v>
      </c>
      <c r="R377" s="2">
        <v>46033</v>
      </c>
      <c r="S377" s="2">
        <v>45667</v>
      </c>
      <c r="T377" t="s">
        <v>89</v>
      </c>
      <c r="U377">
        <v>23</v>
      </c>
      <c r="V377">
        <v>29</v>
      </c>
      <c r="W3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7" t="s">
        <v>35</v>
      </c>
      <c r="Y377" t="s">
        <v>68</v>
      </c>
      <c r="Z377" t="s">
        <v>37</v>
      </c>
      <c r="AA377" t="s">
        <v>823</v>
      </c>
      <c r="AB377" t="s">
        <v>39</v>
      </c>
      <c r="AC377">
        <v>6</v>
      </c>
      <c r="AD377" t="s">
        <v>40</v>
      </c>
      <c r="AE377">
        <v>585</v>
      </c>
      <c r="AF377" t="s">
        <v>54</v>
      </c>
      <c r="AG377" t="s">
        <v>55</v>
      </c>
    </row>
    <row r="378" spans="1:33" x14ac:dyDescent="0.3">
      <c r="A378" t="s">
        <v>824</v>
      </c>
      <c r="B378" t="s">
        <v>65</v>
      </c>
      <c r="C378" t="s">
        <v>72</v>
      </c>
      <c r="D378" t="s">
        <v>58</v>
      </c>
      <c r="E378" t="s">
        <v>56</v>
      </c>
      <c r="F378">
        <v>3959</v>
      </c>
      <c r="G378">
        <v>48</v>
      </c>
      <c r="H378">
        <v>2058.6799999999998</v>
      </c>
      <c r="I378">
        <v>3706</v>
      </c>
      <c r="J378">
        <v>86</v>
      </c>
      <c r="K378">
        <f>super_shop_dataset[[#This Row],[Sold_Quantity]]*super_shop_dataset[[#This Row],[Purchase_Cost_in_$]]</f>
        <v>318716</v>
      </c>
      <c r="L378" t="s">
        <v>12721</v>
      </c>
      <c r="M378">
        <v>126</v>
      </c>
      <c r="N378">
        <v>4.2</v>
      </c>
      <c r="O3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8">
        <v>344</v>
      </c>
      <c r="Q378" t="s">
        <v>48</v>
      </c>
      <c r="R378" s="2">
        <v>46034</v>
      </c>
      <c r="S378" s="2">
        <v>45668</v>
      </c>
      <c r="T378" t="s">
        <v>89</v>
      </c>
      <c r="U378">
        <v>14</v>
      </c>
      <c r="V378">
        <v>55</v>
      </c>
      <c r="W3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8" t="s">
        <v>35</v>
      </c>
      <c r="Y378" t="s">
        <v>36</v>
      </c>
      <c r="Z378" t="s">
        <v>51</v>
      </c>
      <c r="AA378" t="s">
        <v>825</v>
      </c>
      <c r="AB378" t="s">
        <v>53</v>
      </c>
      <c r="AC378">
        <v>12</v>
      </c>
      <c r="AD378" t="s">
        <v>63</v>
      </c>
      <c r="AE378">
        <v>532</v>
      </c>
      <c r="AF378" t="s">
        <v>41</v>
      </c>
      <c r="AG378" t="s">
        <v>82</v>
      </c>
    </row>
    <row r="379" spans="1:33" x14ac:dyDescent="0.3">
      <c r="A379" t="s">
        <v>826</v>
      </c>
      <c r="B379" t="s">
        <v>65</v>
      </c>
      <c r="C379" t="s">
        <v>46</v>
      </c>
      <c r="D379" t="s">
        <v>67</v>
      </c>
      <c r="E379" t="s">
        <v>32</v>
      </c>
      <c r="F379">
        <v>3907</v>
      </c>
      <c r="G379">
        <v>25</v>
      </c>
      <c r="H379">
        <v>2930.25</v>
      </c>
      <c r="I379">
        <v>1341</v>
      </c>
      <c r="J379">
        <v>29</v>
      </c>
      <c r="K379">
        <f>super_shop_dataset[[#This Row],[Sold_Quantity]]*super_shop_dataset[[#This Row],[Purchase_Cost_in_$]]</f>
        <v>38889</v>
      </c>
      <c r="L379" t="s">
        <v>10362</v>
      </c>
      <c r="M379">
        <v>68</v>
      </c>
      <c r="N379">
        <v>2.6</v>
      </c>
      <c r="O3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9">
        <v>96</v>
      </c>
      <c r="Q379" t="s">
        <v>48</v>
      </c>
      <c r="R379" s="2">
        <v>46035</v>
      </c>
      <c r="S379" s="2">
        <v>45669</v>
      </c>
      <c r="T379" t="s">
        <v>34</v>
      </c>
      <c r="U379">
        <v>31</v>
      </c>
      <c r="V379">
        <v>61</v>
      </c>
      <c r="W3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9" t="s">
        <v>35</v>
      </c>
      <c r="Y379" t="s">
        <v>68</v>
      </c>
      <c r="Z379" t="s">
        <v>51</v>
      </c>
      <c r="AA379" t="s">
        <v>827</v>
      </c>
      <c r="AB379" t="s">
        <v>53</v>
      </c>
      <c r="AC379">
        <v>6</v>
      </c>
      <c r="AD379" t="s">
        <v>63</v>
      </c>
      <c r="AE379">
        <v>254</v>
      </c>
      <c r="AF379" t="s">
        <v>41</v>
      </c>
      <c r="AG379" t="s">
        <v>42</v>
      </c>
    </row>
    <row r="380" spans="1:33" x14ac:dyDescent="0.3">
      <c r="A380" t="s">
        <v>828</v>
      </c>
      <c r="B380" t="s">
        <v>80</v>
      </c>
      <c r="C380" t="s">
        <v>46</v>
      </c>
      <c r="D380" t="s">
        <v>47</v>
      </c>
      <c r="E380" t="s">
        <v>32</v>
      </c>
      <c r="F380">
        <v>2716</v>
      </c>
      <c r="G380">
        <v>23</v>
      </c>
      <c r="H380">
        <v>2091.3200000000002</v>
      </c>
      <c r="I380">
        <v>2318</v>
      </c>
      <c r="J380">
        <v>83</v>
      </c>
      <c r="K380">
        <f>super_shop_dataset[[#This Row],[Sold_Quantity]]*super_shop_dataset[[#This Row],[Purchase_Cost_in_$]]</f>
        <v>192394</v>
      </c>
      <c r="L380" t="s">
        <v>12722</v>
      </c>
      <c r="M380">
        <v>195</v>
      </c>
      <c r="N380">
        <v>2.9</v>
      </c>
      <c r="O3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0">
        <v>454</v>
      </c>
      <c r="Q380" t="s">
        <v>33</v>
      </c>
      <c r="R380" s="2">
        <v>46036</v>
      </c>
      <c r="S380" s="2">
        <v>45670</v>
      </c>
      <c r="T380" t="s">
        <v>89</v>
      </c>
      <c r="U380">
        <v>8</v>
      </c>
      <c r="V380">
        <v>23</v>
      </c>
      <c r="W3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0" t="s">
        <v>35</v>
      </c>
      <c r="Y380" t="s">
        <v>61</v>
      </c>
      <c r="Z380" t="s">
        <v>51</v>
      </c>
      <c r="AA380" t="s">
        <v>829</v>
      </c>
      <c r="AB380" t="s">
        <v>70</v>
      </c>
      <c r="AC380">
        <v>14</v>
      </c>
      <c r="AD380" t="s">
        <v>63</v>
      </c>
      <c r="AE380">
        <v>517</v>
      </c>
      <c r="AF380" t="s">
        <v>41</v>
      </c>
      <c r="AG380" t="s">
        <v>55</v>
      </c>
    </row>
    <row r="381" spans="1:33" x14ac:dyDescent="0.3">
      <c r="A381" t="s">
        <v>830</v>
      </c>
      <c r="B381" t="s">
        <v>65</v>
      </c>
      <c r="C381" t="s">
        <v>66</v>
      </c>
      <c r="D381" t="s">
        <v>67</v>
      </c>
      <c r="E381" t="s">
        <v>43</v>
      </c>
      <c r="F381">
        <v>2751</v>
      </c>
      <c r="G381">
        <v>41</v>
      </c>
      <c r="H381">
        <v>1623.09</v>
      </c>
      <c r="I381">
        <v>440</v>
      </c>
      <c r="J381">
        <v>37</v>
      </c>
      <c r="K381">
        <f>super_shop_dataset[[#This Row],[Sold_Quantity]]*super_shop_dataset[[#This Row],[Purchase_Cost_in_$]]</f>
        <v>16280</v>
      </c>
      <c r="L381" t="s">
        <v>10363</v>
      </c>
      <c r="M381">
        <v>74</v>
      </c>
      <c r="N381">
        <v>2.7</v>
      </c>
      <c r="O3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1">
        <v>239</v>
      </c>
      <c r="Q381" t="s">
        <v>60</v>
      </c>
      <c r="R381" s="2">
        <v>46037</v>
      </c>
      <c r="S381" s="2">
        <v>45671</v>
      </c>
      <c r="T381" t="s">
        <v>34</v>
      </c>
      <c r="U381">
        <v>17</v>
      </c>
      <c r="V381">
        <v>19</v>
      </c>
      <c r="W3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1" t="s">
        <v>35</v>
      </c>
      <c r="Y381" t="s">
        <v>36</v>
      </c>
      <c r="Z381" t="s">
        <v>37</v>
      </c>
      <c r="AA381" t="s">
        <v>831</v>
      </c>
      <c r="AB381" t="s">
        <v>39</v>
      </c>
      <c r="AC381">
        <v>5</v>
      </c>
      <c r="AD381" t="s">
        <v>40</v>
      </c>
      <c r="AE381">
        <v>288</v>
      </c>
      <c r="AF381" t="s">
        <v>41</v>
      </c>
      <c r="AG381" t="s">
        <v>42</v>
      </c>
    </row>
    <row r="382" spans="1:33" x14ac:dyDescent="0.3">
      <c r="A382" t="s">
        <v>832</v>
      </c>
      <c r="B382" t="s">
        <v>29</v>
      </c>
      <c r="C382" t="s">
        <v>84</v>
      </c>
      <c r="D382" t="s">
        <v>67</v>
      </c>
      <c r="E382" t="s">
        <v>56</v>
      </c>
      <c r="F382">
        <v>1334</v>
      </c>
      <c r="G382">
        <v>26</v>
      </c>
      <c r="H382">
        <v>987.16</v>
      </c>
      <c r="I382">
        <v>1030</v>
      </c>
      <c r="J382">
        <v>32</v>
      </c>
      <c r="K382">
        <f>super_shop_dataset[[#This Row],[Sold_Quantity]]*super_shop_dataset[[#This Row],[Purchase_Cost_in_$]]</f>
        <v>32960</v>
      </c>
      <c r="L382" t="s">
        <v>12723</v>
      </c>
      <c r="M382">
        <v>172</v>
      </c>
      <c r="N382">
        <v>4.4000000000000004</v>
      </c>
      <c r="O3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2">
        <v>283</v>
      </c>
      <c r="Q382" t="s">
        <v>48</v>
      </c>
      <c r="R382" s="2">
        <v>46038</v>
      </c>
      <c r="S382" s="2">
        <v>45672</v>
      </c>
      <c r="T382" t="s">
        <v>49</v>
      </c>
      <c r="U382">
        <v>6</v>
      </c>
      <c r="V382">
        <v>61</v>
      </c>
      <c r="W3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2" t="s">
        <v>50</v>
      </c>
      <c r="Y382" t="s">
        <v>68</v>
      </c>
      <c r="Z382" t="s">
        <v>76</v>
      </c>
      <c r="AA382" t="s">
        <v>833</v>
      </c>
      <c r="AB382" t="s">
        <v>53</v>
      </c>
      <c r="AC382">
        <v>13</v>
      </c>
      <c r="AD382" t="s">
        <v>40</v>
      </c>
      <c r="AE382">
        <v>582</v>
      </c>
      <c r="AF382" t="s">
        <v>78</v>
      </c>
      <c r="AG382" t="s">
        <v>82</v>
      </c>
    </row>
    <row r="383" spans="1:33" x14ac:dyDescent="0.3">
      <c r="A383" t="s">
        <v>834</v>
      </c>
      <c r="B383" t="s">
        <v>80</v>
      </c>
      <c r="C383" t="s">
        <v>66</v>
      </c>
      <c r="D383" t="s">
        <v>67</v>
      </c>
      <c r="E383" t="s">
        <v>59</v>
      </c>
      <c r="F383">
        <v>4085</v>
      </c>
      <c r="G383">
        <v>45</v>
      </c>
      <c r="H383">
        <v>2246.75</v>
      </c>
      <c r="I383">
        <v>2778</v>
      </c>
      <c r="J383">
        <v>99</v>
      </c>
      <c r="K383">
        <f>super_shop_dataset[[#This Row],[Sold_Quantity]]*super_shop_dataset[[#This Row],[Purchase_Cost_in_$]]</f>
        <v>275022</v>
      </c>
      <c r="L383" t="s">
        <v>12724</v>
      </c>
      <c r="M383">
        <v>130</v>
      </c>
      <c r="N383">
        <v>3.7</v>
      </c>
      <c r="O3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3">
        <v>176</v>
      </c>
      <c r="Q383" t="s">
        <v>33</v>
      </c>
      <c r="R383" s="2">
        <v>46039</v>
      </c>
      <c r="S383" s="2">
        <v>45673</v>
      </c>
      <c r="T383" t="s">
        <v>89</v>
      </c>
      <c r="U383">
        <v>41</v>
      </c>
      <c r="V383">
        <v>20</v>
      </c>
      <c r="W3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3" t="s">
        <v>50</v>
      </c>
      <c r="Y383" t="s">
        <v>61</v>
      </c>
      <c r="Z383" t="s">
        <v>76</v>
      </c>
      <c r="AA383" t="s">
        <v>835</v>
      </c>
      <c r="AB383" t="s">
        <v>39</v>
      </c>
      <c r="AC383">
        <v>5</v>
      </c>
      <c r="AD383" t="s">
        <v>40</v>
      </c>
      <c r="AE383">
        <v>709</v>
      </c>
      <c r="AF383" t="s">
        <v>78</v>
      </c>
      <c r="AG383" t="s">
        <v>42</v>
      </c>
    </row>
    <row r="384" spans="1:33" x14ac:dyDescent="0.3">
      <c r="A384" t="s">
        <v>836</v>
      </c>
      <c r="B384" t="s">
        <v>29</v>
      </c>
      <c r="C384" t="s">
        <v>30</v>
      </c>
      <c r="D384" t="s">
        <v>47</v>
      </c>
      <c r="E384" t="s">
        <v>56</v>
      </c>
      <c r="F384">
        <v>4552</v>
      </c>
      <c r="G384">
        <v>35</v>
      </c>
      <c r="H384">
        <v>2958.8</v>
      </c>
      <c r="I384">
        <v>1714</v>
      </c>
      <c r="J384">
        <v>43</v>
      </c>
      <c r="K384">
        <f>super_shop_dataset[[#This Row],[Sold_Quantity]]*super_shop_dataset[[#This Row],[Purchase_Cost_in_$]]</f>
        <v>73702</v>
      </c>
      <c r="L384" t="s">
        <v>10364</v>
      </c>
      <c r="M384">
        <v>100</v>
      </c>
      <c r="N384">
        <v>2</v>
      </c>
      <c r="O3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4">
        <v>244</v>
      </c>
      <c r="Q384" t="s">
        <v>60</v>
      </c>
      <c r="R384" s="2">
        <v>46040</v>
      </c>
      <c r="S384" s="2">
        <v>45674</v>
      </c>
      <c r="T384" t="s">
        <v>49</v>
      </c>
      <c r="U384">
        <v>49</v>
      </c>
      <c r="V384">
        <v>43</v>
      </c>
      <c r="W3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4" t="s">
        <v>35</v>
      </c>
      <c r="Y384" t="s">
        <v>36</v>
      </c>
      <c r="Z384" t="s">
        <v>51</v>
      </c>
      <c r="AA384" t="s">
        <v>837</v>
      </c>
      <c r="AB384" t="s">
        <v>53</v>
      </c>
      <c r="AC384">
        <v>14</v>
      </c>
      <c r="AD384" t="s">
        <v>63</v>
      </c>
      <c r="AE384">
        <v>635</v>
      </c>
      <c r="AF384" t="s">
        <v>78</v>
      </c>
      <c r="AG384" t="s">
        <v>55</v>
      </c>
    </row>
    <row r="385" spans="1:33" x14ac:dyDescent="0.3">
      <c r="A385" t="s">
        <v>838</v>
      </c>
      <c r="B385" t="s">
        <v>65</v>
      </c>
      <c r="C385" t="s">
        <v>72</v>
      </c>
      <c r="D385" t="s">
        <v>58</v>
      </c>
      <c r="E385" t="s">
        <v>43</v>
      </c>
      <c r="F385">
        <v>165</v>
      </c>
      <c r="G385">
        <v>35</v>
      </c>
      <c r="H385">
        <v>107.25</v>
      </c>
      <c r="I385">
        <v>3903</v>
      </c>
      <c r="J385">
        <v>51</v>
      </c>
      <c r="K385">
        <f>super_shop_dataset[[#This Row],[Sold_Quantity]]*super_shop_dataset[[#This Row],[Purchase_Cost_in_$]]</f>
        <v>199053</v>
      </c>
      <c r="L385" t="s">
        <v>12725</v>
      </c>
      <c r="M385">
        <v>120</v>
      </c>
      <c r="N385">
        <v>4.5</v>
      </c>
      <c r="O3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5">
        <v>213</v>
      </c>
      <c r="Q385" t="s">
        <v>33</v>
      </c>
      <c r="R385" s="2">
        <v>46041</v>
      </c>
      <c r="S385" s="2">
        <v>45675</v>
      </c>
      <c r="T385" t="s">
        <v>49</v>
      </c>
      <c r="U385">
        <v>30</v>
      </c>
      <c r="V385">
        <v>35</v>
      </c>
      <c r="W3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5" t="s">
        <v>35</v>
      </c>
      <c r="Y385" t="s">
        <v>61</v>
      </c>
      <c r="Z385" t="s">
        <v>76</v>
      </c>
      <c r="AA385" t="s">
        <v>839</v>
      </c>
      <c r="AB385" t="s">
        <v>70</v>
      </c>
      <c r="AC385">
        <v>12</v>
      </c>
      <c r="AD385" t="s">
        <v>63</v>
      </c>
      <c r="AE385">
        <v>671</v>
      </c>
      <c r="AF385" t="s">
        <v>54</v>
      </c>
      <c r="AG385" t="s">
        <v>82</v>
      </c>
    </row>
    <row r="386" spans="1:33" x14ac:dyDescent="0.3">
      <c r="A386" t="s">
        <v>840</v>
      </c>
      <c r="B386" t="s">
        <v>80</v>
      </c>
      <c r="C386" t="s">
        <v>72</v>
      </c>
      <c r="D386" t="s">
        <v>47</v>
      </c>
      <c r="E386" t="s">
        <v>56</v>
      </c>
      <c r="F386">
        <v>4429</v>
      </c>
      <c r="G386">
        <v>19</v>
      </c>
      <c r="H386">
        <v>3587.49</v>
      </c>
      <c r="I386">
        <v>2730</v>
      </c>
      <c r="J386">
        <v>72</v>
      </c>
      <c r="K386">
        <f>super_shop_dataset[[#This Row],[Sold_Quantity]]*super_shop_dataset[[#This Row],[Purchase_Cost_in_$]]</f>
        <v>196560</v>
      </c>
      <c r="L386" t="s">
        <v>10365</v>
      </c>
      <c r="M386">
        <v>120</v>
      </c>
      <c r="N386">
        <v>2.1</v>
      </c>
      <c r="O3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6">
        <v>8</v>
      </c>
      <c r="Q386" t="s">
        <v>48</v>
      </c>
      <c r="R386" s="2">
        <v>46042</v>
      </c>
      <c r="S386" s="2">
        <v>45676</v>
      </c>
      <c r="T386" t="s">
        <v>34</v>
      </c>
      <c r="U386">
        <v>34</v>
      </c>
      <c r="V386">
        <v>34</v>
      </c>
      <c r="W3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6" t="s">
        <v>50</v>
      </c>
      <c r="Y386" t="s">
        <v>36</v>
      </c>
      <c r="Z386" t="s">
        <v>37</v>
      </c>
      <c r="AA386" t="s">
        <v>841</v>
      </c>
      <c r="AB386" t="s">
        <v>70</v>
      </c>
      <c r="AC386">
        <v>4</v>
      </c>
      <c r="AD386" t="s">
        <v>40</v>
      </c>
      <c r="AE386">
        <v>594</v>
      </c>
      <c r="AF386" t="s">
        <v>54</v>
      </c>
      <c r="AG386" t="s">
        <v>42</v>
      </c>
    </row>
    <row r="387" spans="1:33" x14ac:dyDescent="0.3">
      <c r="A387" t="s">
        <v>842</v>
      </c>
      <c r="B387" t="s">
        <v>65</v>
      </c>
      <c r="C387" t="s">
        <v>72</v>
      </c>
      <c r="D387" t="s">
        <v>58</v>
      </c>
      <c r="E387" t="s">
        <v>59</v>
      </c>
      <c r="F387">
        <v>1313</v>
      </c>
      <c r="G387">
        <v>49</v>
      </c>
      <c r="H387">
        <v>669.63</v>
      </c>
      <c r="I387">
        <v>980</v>
      </c>
      <c r="J387">
        <v>27</v>
      </c>
      <c r="K387">
        <f>super_shop_dataset[[#This Row],[Sold_Quantity]]*super_shop_dataset[[#This Row],[Purchase_Cost_in_$]]</f>
        <v>26460</v>
      </c>
      <c r="L387" t="s">
        <v>12726</v>
      </c>
      <c r="M387">
        <v>98</v>
      </c>
      <c r="N387">
        <v>2.9</v>
      </c>
      <c r="O3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7">
        <v>423</v>
      </c>
      <c r="Q387" t="s">
        <v>48</v>
      </c>
      <c r="R387" s="2">
        <v>46043</v>
      </c>
      <c r="S387" s="2">
        <v>45677</v>
      </c>
      <c r="T387" t="s">
        <v>34</v>
      </c>
      <c r="U387">
        <v>41</v>
      </c>
      <c r="V387">
        <v>29</v>
      </c>
      <c r="W3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7" t="s">
        <v>35</v>
      </c>
      <c r="Y387" t="s">
        <v>68</v>
      </c>
      <c r="Z387" t="s">
        <v>37</v>
      </c>
      <c r="AA387" t="s">
        <v>843</v>
      </c>
      <c r="AB387" t="s">
        <v>53</v>
      </c>
      <c r="AC387">
        <v>7</v>
      </c>
      <c r="AD387" t="s">
        <v>40</v>
      </c>
      <c r="AE387">
        <v>911</v>
      </c>
      <c r="AF387" t="s">
        <v>41</v>
      </c>
      <c r="AG387" t="s">
        <v>55</v>
      </c>
    </row>
    <row r="388" spans="1:33" x14ac:dyDescent="0.3">
      <c r="A388" t="s">
        <v>844</v>
      </c>
      <c r="B388" t="s">
        <v>65</v>
      </c>
      <c r="C388" t="s">
        <v>72</v>
      </c>
      <c r="D388" t="s">
        <v>47</v>
      </c>
      <c r="E388" t="s">
        <v>32</v>
      </c>
      <c r="F388">
        <v>2919</v>
      </c>
      <c r="G388">
        <v>39</v>
      </c>
      <c r="H388">
        <v>1780.59</v>
      </c>
      <c r="I388">
        <v>1275</v>
      </c>
      <c r="J388">
        <v>26</v>
      </c>
      <c r="K388">
        <f>super_shop_dataset[[#This Row],[Sold_Quantity]]*super_shop_dataset[[#This Row],[Purchase_Cost_in_$]]</f>
        <v>33150</v>
      </c>
      <c r="L388" t="s">
        <v>10366</v>
      </c>
      <c r="M388">
        <v>35</v>
      </c>
      <c r="N388">
        <v>1.2</v>
      </c>
      <c r="O3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8">
        <v>71</v>
      </c>
      <c r="Q388" t="s">
        <v>60</v>
      </c>
      <c r="R388" s="2">
        <v>46044</v>
      </c>
      <c r="S388" s="2">
        <v>45678</v>
      </c>
      <c r="T388" t="s">
        <v>89</v>
      </c>
      <c r="U388">
        <v>38</v>
      </c>
      <c r="V388">
        <v>64</v>
      </c>
      <c r="W3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8" t="s">
        <v>35</v>
      </c>
      <c r="Y388" t="s">
        <v>61</v>
      </c>
      <c r="Z388" t="s">
        <v>37</v>
      </c>
      <c r="AA388" t="s">
        <v>845</v>
      </c>
      <c r="AB388" t="s">
        <v>53</v>
      </c>
      <c r="AC388">
        <v>4</v>
      </c>
      <c r="AD388" t="s">
        <v>40</v>
      </c>
      <c r="AE388">
        <v>276</v>
      </c>
      <c r="AF388" t="s">
        <v>41</v>
      </c>
      <c r="AG388" t="s">
        <v>42</v>
      </c>
    </row>
    <row r="389" spans="1:33" x14ac:dyDescent="0.3">
      <c r="A389" t="s">
        <v>846</v>
      </c>
      <c r="B389" t="s">
        <v>45</v>
      </c>
      <c r="C389" t="s">
        <v>84</v>
      </c>
      <c r="D389" t="s">
        <v>96</v>
      </c>
      <c r="E389" t="s">
        <v>43</v>
      </c>
      <c r="F389">
        <v>2359</v>
      </c>
      <c r="G389">
        <v>33</v>
      </c>
      <c r="H389">
        <v>1580.53</v>
      </c>
      <c r="I389">
        <v>3884</v>
      </c>
      <c r="J389">
        <v>30</v>
      </c>
      <c r="K389">
        <f>super_shop_dataset[[#This Row],[Sold_Quantity]]*super_shop_dataset[[#This Row],[Purchase_Cost_in_$]]</f>
        <v>116520</v>
      </c>
      <c r="L389" t="s">
        <v>12727</v>
      </c>
      <c r="M389">
        <v>65</v>
      </c>
      <c r="N389">
        <v>3.4</v>
      </c>
      <c r="O3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9">
        <v>192</v>
      </c>
      <c r="Q389" t="s">
        <v>48</v>
      </c>
      <c r="R389" s="2">
        <v>46045</v>
      </c>
      <c r="S389" s="2">
        <v>45679</v>
      </c>
      <c r="T389" t="s">
        <v>49</v>
      </c>
      <c r="U389">
        <v>39</v>
      </c>
      <c r="V389">
        <v>35</v>
      </c>
      <c r="W3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9" t="s">
        <v>35</v>
      </c>
      <c r="Y389" t="s">
        <v>36</v>
      </c>
      <c r="Z389" t="s">
        <v>76</v>
      </c>
      <c r="AA389" t="s">
        <v>847</v>
      </c>
      <c r="AB389" t="s">
        <v>70</v>
      </c>
      <c r="AC389">
        <v>14</v>
      </c>
      <c r="AD389" t="s">
        <v>40</v>
      </c>
      <c r="AE389">
        <v>672</v>
      </c>
      <c r="AF389" t="s">
        <v>41</v>
      </c>
      <c r="AG389" t="s">
        <v>55</v>
      </c>
    </row>
    <row r="390" spans="1:33" x14ac:dyDescent="0.3">
      <c r="A390" t="s">
        <v>848</v>
      </c>
      <c r="B390" t="s">
        <v>45</v>
      </c>
      <c r="C390" t="s">
        <v>84</v>
      </c>
      <c r="D390" t="s">
        <v>96</v>
      </c>
      <c r="E390" t="s">
        <v>59</v>
      </c>
      <c r="F390">
        <v>204</v>
      </c>
      <c r="G390">
        <v>6</v>
      </c>
      <c r="H390">
        <v>191.76</v>
      </c>
      <c r="I390">
        <v>825</v>
      </c>
      <c r="J390">
        <v>4</v>
      </c>
      <c r="K390">
        <f>super_shop_dataset[[#This Row],[Sold_Quantity]]*super_shop_dataset[[#This Row],[Purchase_Cost_in_$]]</f>
        <v>3300</v>
      </c>
      <c r="L390" t="s">
        <v>12728</v>
      </c>
      <c r="M390">
        <v>50</v>
      </c>
      <c r="N390">
        <v>3</v>
      </c>
      <c r="O3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0">
        <v>174</v>
      </c>
      <c r="Q390" t="s">
        <v>48</v>
      </c>
      <c r="R390" s="2">
        <v>46046</v>
      </c>
      <c r="S390" s="2">
        <v>45680</v>
      </c>
      <c r="T390" t="s">
        <v>89</v>
      </c>
      <c r="U390">
        <v>36</v>
      </c>
      <c r="V390">
        <v>38</v>
      </c>
      <c r="W3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0" t="s">
        <v>35</v>
      </c>
      <c r="Y390" t="s">
        <v>36</v>
      </c>
      <c r="Z390" t="s">
        <v>51</v>
      </c>
      <c r="AA390" t="s">
        <v>849</v>
      </c>
      <c r="AB390" t="s">
        <v>53</v>
      </c>
      <c r="AC390">
        <v>3</v>
      </c>
      <c r="AD390" t="s">
        <v>63</v>
      </c>
      <c r="AE390">
        <v>503</v>
      </c>
      <c r="AF390" t="s">
        <v>41</v>
      </c>
      <c r="AG390" t="s">
        <v>42</v>
      </c>
    </row>
    <row r="391" spans="1:33" x14ac:dyDescent="0.3">
      <c r="A391" t="s">
        <v>850</v>
      </c>
      <c r="B391" t="s">
        <v>45</v>
      </c>
      <c r="C391" t="s">
        <v>66</v>
      </c>
      <c r="D391" t="s">
        <v>67</v>
      </c>
      <c r="E391" t="s">
        <v>56</v>
      </c>
      <c r="F391">
        <v>1577</v>
      </c>
      <c r="G391">
        <v>22</v>
      </c>
      <c r="H391">
        <v>1230.06</v>
      </c>
      <c r="I391">
        <v>730</v>
      </c>
      <c r="J391">
        <v>97</v>
      </c>
      <c r="K391">
        <f>super_shop_dataset[[#This Row],[Sold_Quantity]]*super_shop_dataset[[#This Row],[Purchase_Cost_in_$]]</f>
        <v>70810</v>
      </c>
      <c r="L391" t="s">
        <v>10367</v>
      </c>
      <c r="M391">
        <v>99</v>
      </c>
      <c r="N391">
        <v>2.6</v>
      </c>
      <c r="O3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1">
        <v>144</v>
      </c>
      <c r="Q391" t="s">
        <v>60</v>
      </c>
      <c r="R391" s="2">
        <v>46047</v>
      </c>
      <c r="S391" s="2">
        <v>45681</v>
      </c>
      <c r="T391" t="s">
        <v>34</v>
      </c>
      <c r="U391">
        <v>1</v>
      </c>
      <c r="V391">
        <v>62</v>
      </c>
      <c r="W3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1" t="s">
        <v>35</v>
      </c>
      <c r="Y391" t="s">
        <v>36</v>
      </c>
      <c r="Z391" t="s">
        <v>76</v>
      </c>
      <c r="AA391" t="s">
        <v>851</v>
      </c>
      <c r="AB391" t="s">
        <v>70</v>
      </c>
      <c r="AC391">
        <v>2</v>
      </c>
      <c r="AD391" t="s">
        <v>63</v>
      </c>
      <c r="AE391">
        <v>389</v>
      </c>
      <c r="AF391" t="s">
        <v>78</v>
      </c>
      <c r="AG391" t="s">
        <v>82</v>
      </c>
    </row>
    <row r="392" spans="1:33" x14ac:dyDescent="0.3">
      <c r="A392" t="s">
        <v>852</v>
      </c>
      <c r="B392" t="s">
        <v>80</v>
      </c>
      <c r="C392" t="s">
        <v>72</v>
      </c>
      <c r="D392" t="s">
        <v>47</v>
      </c>
      <c r="E392" t="s">
        <v>59</v>
      </c>
      <c r="F392">
        <v>3543</v>
      </c>
      <c r="G392">
        <v>10</v>
      </c>
      <c r="H392">
        <v>3188.7</v>
      </c>
      <c r="I392">
        <v>1698</v>
      </c>
      <c r="J392">
        <v>83</v>
      </c>
      <c r="K392">
        <f>super_shop_dataset[[#This Row],[Sold_Quantity]]*super_shop_dataset[[#This Row],[Purchase_Cost_in_$]]</f>
        <v>140934</v>
      </c>
      <c r="L392" t="s">
        <v>10368</v>
      </c>
      <c r="M392">
        <v>126</v>
      </c>
      <c r="N392">
        <v>4.9000000000000004</v>
      </c>
      <c r="O3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2">
        <v>277</v>
      </c>
      <c r="Q392" t="s">
        <v>48</v>
      </c>
      <c r="R392" s="2">
        <v>46048</v>
      </c>
      <c r="S392" s="2">
        <v>45682</v>
      </c>
      <c r="T392" t="s">
        <v>89</v>
      </c>
      <c r="U392">
        <v>36</v>
      </c>
      <c r="V392">
        <v>39</v>
      </c>
      <c r="W3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2" t="s">
        <v>50</v>
      </c>
      <c r="Y392" t="s">
        <v>68</v>
      </c>
      <c r="Z392" t="s">
        <v>37</v>
      </c>
      <c r="AA392" t="s">
        <v>853</v>
      </c>
      <c r="AB392" t="s">
        <v>53</v>
      </c>
      <c r="AC392">
        <v>9</v>
      </c>
      <c r="AD392" t="s">
        <v>40</v>
      </c>
      <c r="AE392">
        <v>380</v>
      </c>
      <c r="AF392" t="s">
        <v>54</v>
      </c>
      <c r="AG392" t="s">
        <v>82</v>
      </c>
    </row>
    <row r="393" spans="1:33" x14ac:dyDescent="0.3">
      <c r="A393" t="s">
        <v>854</v>
      </c>
      <c r="B393" t="s">
        <v>65</v>
      </c>
      <c r="C393" t="s">
        <v>66</v>
      </c>
      <c r="D393" t="s">
        <v>58</v>
      </c>
      <c r="E393" t="s">
        <v>56</v>
      </c>
      <c r="F393">
        <v>3252</v>
      </c>
      <c r="G393">
        <v>8</v>
      </c>
      <c r="H393">
        <v>2991.84</v>
      </c>
      <c r="I393">
        <v>283</v>
      </c>
      <c r="J393">
        <v>27</v>
      </c>
      <c r="K393">
        <f>super_shop_dataset[[#This Row],[Sold_Quantity]]*super_shop_dataset[[#This Row],[Purchase_Cost_in_$]]</f>
        <v>7641</v>
      </c>
      <c r="L393" t="s">
        <v>10369</v>
      </c>
      <c r="M393">
        <v>154</v>
      </c>
      <c r="N393">
        <v>1.4</v>
      </c>
      <c r="O3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3">
        <v>171</v>
      </c>
      <c r="Q393" t="s">
        <v>60</v>
      </c>
      <c r="R393" s="2">
        <v>46049</v>
      </c>
      <c r="S393" s="2">
        <v>45683</v>
      </c>
      <c r="T393" t="s">
        <v>49</v>
      </c>
      <c r="U393">
        <v>14</v>
      </c>
      <c r="V393">
        <v>60</v>
      </c>
      <c r="W3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3" t="s">
        <v>35</v>
      </c>
      <c r="Y393" t="s">
        <v>36</v>
      </c>
      <c r="Z393" t="s">
        <v>51</v>
      </c>
      <c r="AA393" t="s">
        <v>855</v>
      </c>
      <c r="AB393" t="s">
        <v>70</v>
      </c>
      <c r="AC393">
        <v>9</v>
      </c>
      <c r="AD393" t="s">
        <v>63</v>
      </c>
      <c r="AE393">
        <v>408</v>
      </c>
      <c r="AF393" t="s">
        <v>54</v>
      </c>
      <c r="AG393" t="s">
        <v>55</v>
      </c>
    </row>
    <row r="394" spans="1:33" x14ac:dyDescent="0.3">
      <c r="A394" t="s">
        <v>856</v>
      </c>
      <c r="B394" t="s">
        <v>80</v>
      </c>
      <c r="C394" t="s">
        <v>46</v>
      </c>
      <c r="D394" t="s">
        <v>58</v>
      </c>
      <c r="E394" t="s">
        <v>32</v>
      </c>
      <c r="F394">
        <v>334</v>
      </c>
      <c r="G394">
        <v>21</v>
      </c>
      <c r="H394">
        <v>263.86</v>
      </c>
      <c r="I394">
        <v>645</v>
      </c>
      <c r="J394">
        <v>69</v>
      </c>
      <c r="K394">
        <f>super_shop_dataset[[#This Row],[Sold_Quantity]]*super_shop_dataset[[#This Row],[Purchase_Cost_in_$]]</f>
        <v>44505</v>
      </c>
      <c r="L394" t="s">
        <v>12729</v>
      </c>
      <c r="M394">
        <v>133</v>
      </c>
      <c r="N394">
        <v>1.7</v>
      </c>
      <c r="O3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4">
        <v>493</v>
      </c>
      <c r="Q394" t="s">
        <v>48</v>
      </c>
      <c r="R394" s="2">
        <v>46050</v>
      </c>
      <c r="S394" s="2">
        <v>45684</v>
      </c>
      <c r="T394" t="s">
        <v>49</v>
      </c>
      <c r="U394">
        <v>15</v>
      </c>
      <c r="V394">
        <v>29</v>
      </c>
      <c r="W3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4" t="s">
        <v>35</v>
      </c>
      <c r="Y394" t="s">
        <v>36</v>
      </c>
      <c r="Z394" t="s">
        <v>51</v>
      </c>
      <c r="AA394" t="s">
        <v>857</v>
      </c>
      <c r="AB394" t="s">
        <v>70</v>
      </c>
      <c r="AC394">
        <v>14</v>
      </c>
      <c r="AD394" t="s">
        <v>40</v>
      </c>
      <c r="AE394">
        <v>354</v>
      </c>
      <c r="AF394" t="s">
        <v>41</v>
      </c>
      <c r="AG394" t="s">
        <v>42</v>
      </c>
    </row>
    <row r="395" spans="1:33" x14ac:dyDescent="0.3">
      <c r="A395" t="s">
        <v>858</v>
      </c>
      <c r="B395" t="s">
        <v>80</v>
      </c>
      <c r="C395" t="s">
        <v>46</v>
      </c>
      <c r="D395" t="s">
        <v>47</v>
      </c>
      <c r="E395" t="s">
        <v>43</v>
      </c>
      <c r="F395">
        <v>1569</v>
      </c>
      <c r="G395">
        <v>6</v>
      </c>
      <c r="H395">
        <v>1474.86</v>
      </c>
      <c r="I395">
        <v>687</v>
      </c>
      <c r="J395">
        <v>1</v>
      </c>
      <c r="K395">
        <f>super_shop_dataset[[#This Row],[Sold_Quantity]]*super_shop_dataset[[#This Row],[Purchase_Cost_in_$]]</f>
        <v>687</v>
      </c>
      <c r="L395" t="s">
        <v>10370</v>
      </c>
      <c r="M395">
        <v>8</v>
      </c>
      <c r="N395">
        <v>4.8</v>
      </c>
      <c r="O3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5">
        <v>421</v>
      </c>
      <c r="Q395" t="s">
        <v>60</v>
      </c>
      <c r="R395" s="2">
        <v>46051</v>
      </c>
      <c r="S395" s="2">
        <v>45685</v>
      </c>
      <c r="T395" t="s">
        <v>34</v>
      </c>
      <c r="U395">
        <v>30</v>
      </c>
      <c r="V395">
        <v>22</v>
      </c>
      <c r="W3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5" t="s">
        <v>50</v>
      </c>
      <c r="Y395" t="s">
        <v>68</v>
      </c>
      <c r="Z395" t="s">
        <v>51</v>
      </c>
      <c r="AA395" t="s">
        <v>859</v>
      </c>
      <c r="AB395" t="s">
        <v>53</v>
      </c>
      <c r="AC395">
        <v>13</v>
      </c>
      <c r="AD395" t="s">
        <v>63</v>
      </c>
      <c r="AE395">
        <v>819</v>
      </c>
      <c r="AF395" t="s">
        <v>41</v>
      </c>
      <c r="AG395" t="s">
        <v>55</v>
      </c>
    </row>
    <row r="396" spans="1:33" x14ac:dyDescent="0.3">
      <c r="A396" t="s">
        <v>860</v>
      </c>
      <c r="B396" t="s">
        <v>29</v>
      </c>
      <c r="C396" t="s">
        <v>66</v>
      </c>
      <c r="D396" t="s">
        <v>31</v>
      </c>
      <c r="E396" t="s">
        <v>43</v>
      </c>
      <c r="F396">
        <v>1151</v>
      </c>
      <c r="G396">
        <v>37</v>
      </c>
      <c r="H396">
        <v>725.13</v>
      </c>
      <c r="I396">
        <v>1499</v>
      </c>
      <c r="J396">
        <v>30</v>
      </c>
      <c r="K396">
        <f>super_shop_dataset[[#This Row],[Sold_Quantity]]*super_shop_dataset[[#This Row],[Purchase_Cost_in_$]]</f>
        <v>44970</v>
      </c>
      <c r="L396" t="s">
        <v>12730</v>
      </c>
      <c r="M396">
        <v>46</v>
      </c>
      <c r="N396">
        <v>4.5999999999999996</v>
      </c>
      <c r="O3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6">
        <v>475</v>
      </c>
      <c r="Q396" t="s">
        <v>48</v>
      </c>
      <c r="R396" s="2">
        <v>46052</v>
      </c>
      <c r="S396" s="2">
        <v>45686</v>
      </c>
      <c r="T396" t="s">
        <v>49</v>
      </c>
      <c r="U396">
        <v>39</v>
      </c>
      <c r="V396">
        <v>43</v>
      </c>
      <c r="W3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6" t="s">
        <v>35</v>
      </c>
      <c r="Y396" t="s">
        <v>61</v>
      </c>
      <c r="Z396" t="s">
        <v>37</v>
      </c>
      <c r="AA396" t="s">
        <v>861</v>
      </c>
      <c r="AB396" t="s">
        <v>39</v>
      </c>
      <c r="AC396">
        <v>10</v>
      </c>
      <c r="AD396" t="s">
        <v>63</v>
      </c>
      <c r="AE396">
        <v>350</v>
      </c>
      <c r="AF396" t="s">
        <v>41</v>
      </c>
      <c r="AG396" t="s">
        <v>82</v>
      </c>
    </row>
    <row r="397" spans="1:33" x14ac:dyDescent="0.3">
      <c r="A397" t="s">
        <v>862</v>
      </c>
      <c r="B397" t="s">
        <v>75</v>
      </c>
      <c r="C397" t="s">
        <v>30</v>
      </c>
      <c r="D397" t="s">
        <v>31</v>
      </c>
      <c r="E397" t="s">
        <v>59</v>
      </c>
      <c r="F397">
        <v>4649</v>
      </c>
      <c r="G397">
        <v>7</v>
      </c>
      <c r="H397">
        <v>4323.57</v>
      </c>
      <c r="I397">
        <v>164</v>
      </c>
      <c r="J397">
        <v>45</v>
      </c>
      <c r="K397">
        <f>super_shop_dataset[[#This Row],[Sold_Quantity]]*super_shop_dataset[[#This Row],[Purchase_Cost_in_$]]</f>
        <v>7380</v>
      </c>
      <c r="L397" t="s">
        <v>10371</v>
      </c>
      <c r="M397">
        <v>123</v>
      </c>
      <c r="N397">
        <v>3.6</v>
      </c>
      <c r="O3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7">
        <v>152</v>
      </c>
      <c r="Q397" t="s">
        <v>60</v>
      </c>
      <c r="R397" s="2">
        <v>46053</v>
      </c>
      <c r="S397" s="2">
        <v>45687</v>
      </c>
      <c r="T397" t="s">
        <v>89</v>
      </c>
      <c r="U397">
        <v>22</v>
      </c>
      <c r="V397">
        <v>41</v>
      </c>
      <c r="W3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7" t="s">
        <v>35</v>
      </c>
      <c r="Y397" t="s">
        <v>68</v>
      </c>
      <c r="Z397" t="s">
        <v>76</v>
      </c>
      <c r="AA397" t="s">
        <v>863</v>
      </c>
      <c r="AB397" t="s">
        <v>39</v>
      </c>
      <c r="AC397">
        <v>14</v>
      </c>
      <c r="AD397" t="s">
        <v>40</v>
      </c>
      <c r="AE397">
        <v>434</v>
      </c>
      <c r="AF397" t="s">
        <v>41</v>
      </c>
      <c r="AG397" t="s">
        <v>55</v>
      </c>
    </row>
    <row r="398" spans="1:33" x14ac:dyDescent="0.3">
      <c r="A398" t="s">
        <v>864</v>
      </c>
      <c r="B398" t="s">
        <v>75</v>
      </c>
      <c r="C398" t="s">
        <v>66</v>
      </c>
      <c r="D398" t="s">
        <v>96</v>
      </c>
      <c r="E398" t="s">
        <v>59</v>
      </c>
      <c r="F398">
        <v>2048</v>
      </c>
      <c r="G398">
        <v>20</v>
      </c>
      <c r="H398">
        <v>1638.4</v>
      </c>
      <c r="I398">
        <v>3955</v>
      </c>
      <c r="J398">
        <v>66</v>
      </c>
      <c r="K398">
        <f>super_shop_dataset[[#This Row],[Sold_Quantity]]*super_shop_dataset[[#This Row],[Purchase_Cost_in_$]]</f>
        <v>261030</v>
      </c>
      <c r="L398" t="s">
        <v>12731</v>
      </c>
      <c r="M398">
        <v>195</v>
      </c>
      <c r="N398">
        <v>3.3</v>
      </c>
      <c r="O3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8">
        <v>34</v>
      </c>
      <c r="Q398" t="s">
        <v>60</v>
      </c>
      <c r="R398" s="2">
        <v>46054</v>
      </c>
      <c r="S398" s="2">
        <v>45688</v>
      </c>
      <c r="T398" t="s">
        <v>89</v>
      </c>
      <c r="U398">
        <v>39</v>
      </c>
      <c r="V398">
        <v>23</v>
      </c>
      <c r="W3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8" t="s">
        <v>35</v>
      </c>
      <c r="Y398" t="s">
        <v>61</v>
      </c>
      <c r="Z398" t="s">
        <v>37</v>
      </c>
      <c r="AA398" t="s">
        <v>865</v>
      </c>
      <c r="AB398" t="s">
        <v>70</v>
      </c>
      <c r="AC398">
        <v>5</v>
      </c>
      <c r="AD398" t="s">
        <v>63</v>
      </c>
      <c r="AE398">
        <v>907</v>
      </c>
      <c r="AF398" t="s">
        <v>78</v>
      </c>
      <c r="AG398" t="s">
        <v>42</v>
      </c>
    </row>
    <row r="399" spans="1:33" x14ac:dyDescent="0.3">
      <c r="A399" t="s">
        <v>866</v>
      </c>
      <c r="B399" t="s">
        <v>75</v>
      </c>
      <c r="C399" t="s">
        <v>30</v>
      </c>
      <c r="D399" t="s">
        <v>67</v>
      </c>
      <c r="E399" t="s">
        <v>43</v>
      </c>
      <c r="F399">
        <v>1548</v>
      </c>
      <c r="G399">
        <v>44</v>
      </c>
      <c r="H399">
        <v>866.88</v>
      </c>
      <c r="I399">
        <v>157</v>
      </c>
      <c r="J399">
        <v>69</v>
      </c>
      <c r="K399">
        <f>super_shop_dataset[[#This Row],[Sold_Quantity]]*super_shop_dataset[[#This Row],[Purchase_Cost_in_$]]</f>
        <v>10833</v>
      </c>
      <c r="L399" t="s">
        <v>10372</v>
      </c>
      <c r="M399">
        <v>59</v>
      </c>
      <c r="N399">
        <v>3.6</v>
      </c>
      <c r="O3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9">
        <v>455</v>
      </c>
      <c r="Q399" t="s">
        <v>60</v>
      </c>
      <c r="R399" s="2">
        <v>46055</v>
      </c>
      <c r="S399" s="2">
        <v>45689</v>
      </c>
      <c r="T399" t="s">
        <v>89</v>
      </c>
      <c r="U399">
        <v>5</v>
      </c>
      <c r="V399">
        <v>56</v>
      </c>
      <c r="W3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9" t="s">
        <v>35</v>
      </c>
      <c r="Y399" t="s">
        <v>36</v>
      </c>
      <c r="Z399" t="s">
        <v>51</v>
      </c>
      <c r="AA399" t="s">
        <v>867</v>
      </c>
      <c r="AB399" t="s">
        <v>70</v>
      </c>
      <c r="AC399">
        <v>5</v>
      </c>
      <c r="AD399" t="s">
        <v>40</v>
      </c>
      <c r="AE399">
        <v>319</v>
      </c>
      <c r="AF399" t="s">
        <v>78</v>
      </c>
      <c r="AG399" t="s">
        <v>42</v>
      </c>
    </row>
    <row r="400" spans="1:33" x14ac:dyDescent="0.3">
      <c r="A400" t="s">
        <v>868</v>
      </c>
      <c r="B400" t="s">
        <v>75</v>
      </c>
      <c r="C400" t="s">
        <v>84</v>
      </c>
      <c r="D400" t="s">
        <v>67</v>
      </c>
      <c r="E400" t="s">
        <v>32</v>
      </c>
      <c r="F400">
        <v>4551</v>
      </c>
      <c r="G400">
        <v>20</v>
      </c>
      <c r="H400">
        <v>3640.8</v>
      </c>
      <c r="I400">
        <v>2273</v>
      </c>
      <c r="J400">
        <v>20</v>
      </c>
      <c r="K400">
        <f>super_shop_dataset[[#This Row],[Sold_Quantity]]*super_shop_dataset[[#This Row],[Purchase_Cost_in_$]]</f>
        <v>45460</v>
      </c>
      <c r="L400" t="s">
        <v>10373</v>
      </c>
      <c r="M400">
        <v>157</v>
      </c>
      <c r="N400">
        <v>4.5999999999999996</v>
      </c>
      <c r="O4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0">
        <v>426</v>
      </c>
      <c r="Q400" t="s">
        <v>48</v>
      </c>
      <c r="R400" s="2">
        <v>46056</v>
      </c>
      <c r="S400" s="2">
        <v>45690</v>
      </c>
      <c r="T400" t="s">
        <v>34</v>
      </c>
      <c r="U400">
        <v>37</v>
      </c>
      <c r="V400">
        <v>29</v>
      </c>
      <c r="W4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0" t="s">
        <v>50</v>
      </c>
      <c r="Y400" t="s">
        <v>68</v>
      </c>
      <c r="Z400" t="s">
        <v>76</v>
      </c>
      <c r="AA400" t="s">
        <v>869</v>
      </c>
      <c r="AB400" t="s">
        <v>70</v>
      </c>
      <c r="AC400">
        <v>5</v>
      </c>
      <c r="AD400" t="s">
        <v>63</v>
      </c>
      <c r="AE400">
        <v>721</v>
      </c>
      <c r="AF400" t="s">
        <v>41</v>
      </c>
      <c r="AG400" t="s">
        <v>82</v>
      </c>
    </row>
    <row r="401" spans="1:33" x14ac:dyDescent="0.3">
      <c r="A401" t="s">
        <v>870</v>
      </c>
      <c r="B401" t="s">
        <v>75</v>
      </c>
      <c r="C401" t="s">
        <v>72</v>
      </c>
      <c r="D401" t="s">
        <v>47</v>
      </c>
      <c r="E401" t="s">
        <v>43</v>
      </c>
      <c r="F401">
        <v>2640</v>
      </c>
      <c r="G401">
        <v>5</v>
      </c>
      <c r="H401">
        <v>2508</v>
      </c>
      <c r="I401">
        <v>3570</v>
      </c>
      <c r="J401">
        <v>88</v>
      </c>
      <c r="K401">
        <f>super_shop_dataset[[#This Row],[Sold_Quantity]]*super_shop_dataset[[#This Row],[Purchase_Cost_in_$]]</f>
        <v>314160</v>
      </c>
      <c r="L401" t="s">
        <v>12732</v>
      </c>
      <c r="M401">
        <v>39</v>
      </c>
      <c r="N401">
        <v>2</v>
      </c>
      <c r="O4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1">
        <v>194</v>
      </c>
      <c r="Q401" t="s">
        <v>33</v>
      </c>
      <c r="R401" s="2">
        <v>46057</v>
      </c>
      <c r="S401" s="2">
        <v>45691</v>
      </c>
      <c r="T401" t="s">
        <v>49</v>
      </c>
      <c r="U401">
        <v>19</v>
      </c>
      <c r="V401">
        <v>20</v>
      </c>
      <c r="W4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1" t="s">
        <v>35</v>
      </c>
      <c r="Y401" t="s">
        <v>61</v>
      </c>
      <c r="Z401" t="s">
        <v>76</v>
      </c>
      <c r="AA401" t="s">
        <v>871</v>
      </c>
      <c r="AB401" t="s">
        <v>70</v>
      </c>
      <c r="AC401">
        <v>6</v>
      </c>
      <c r="AD401" t="s">
        <v>63</v>
      </c>
      <c r="AE401">
        <v>908</v>
      </c>
      <c r="AF401" t="s">
        <v>41</v>
      </c>
      <c r="AG401" t="s">
        <v>55</v>
      </c>
    </row>
    <row r="402" spans="1:33" x14ac:dyDescent="0.3">
      <c r="A402" t="s">
        <v>872</v>
      </c>
      <c r="B402" t="s">
        <v>75</v>
      </c>
      <c r="C402" t="s">
        <v>66</v>
      </c>
      <c r="D402" t="s">
        <v>96</v>
      </c>
      <c r="E402" t="s">
        <v>43</v>
      </c>
      <c r="F402">
        <v>2840</v>
      </c>
      <c r="G402">
        <v>24</v>
      </c>
      <c r="H402">
        <v>2158.4</v>
      </c>
      <c r="I402">
        <v>544</v>
      </c>
      <c r="J402">
        <v>93</v>
      </c>
      <c r="K402">
        <f>super_shop_dataset[[#This Row],[Sold_Quantity]]*super_shop_dataset[[#This Row],[Purchase_Cost_in_$]]</f>
        <v>50592</v>
      </c>
      <c r="L402" t="s">
        <v>10374</v>
      </c>
      <c r="M402">
        <v>155</v>
      </c>
      <c r="N402">
        <v>3.2</v>
      </c>
      <c r="O4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2">
        <v>375</v>
      </c>
      <c r="Q402" t="s">
        <v>48</v>
      </c>
      <c r="R402" s="2">
        <v>46058</v>
      </c>
      <c r="S402" s="2">
        <v>45692</v>
      </c>
      <c r="T402" t="s">
        <v>89</v>
      </c>
      <c r="U402">
        <v>23</v>
      </c>
      <c r="V402">
        <v>41</v>
      </c>
      <c r="W4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2" t="s">
        <v>35</v>
      </c>
      <c r="Y402" t="s">
        <v>68</v>
      </c>
      <c r="Z402" t="s">
        <v>51</v>
      </c>
      <c r="AA402" t="s">
        <v>873</v>
      </c>
      <c r="AB402" t="s">
        <v>70</v>
      </c>
      <c r="AC402">
        <v>6</v>
      </c>
      <c r="AD402" t="s">
        <v>40</v>
      </c>
      <c r="AE402">
        <v>293</v>
      </c>
      <c r="AF402" t="s">
        <v>54</v>
      </c>
      <c r="AG402" t="s">
        <v>82</v>
      </c>
    </row>
    <row r="403" spans="1:33" x14ac:dyDescent="0.3">
      <c r="A403" t="s">
        <v>874</v>
      </c>
      <c r="B403" t="s">
        <v>65</v>
      </c>
      <c r="C403" t="s">
        <v>66</v>
      </c>
      <c r="D403" t="s">
        <v>31</v>
      </c>
      <c r="E403" t="s">
        <v>43</v>
      </c>
      <c r="F403">
        <v>3242</v>
      </c>
      <c r="G403">
        <v>9</v>
      </c>
      <c r="H403">
        <v>2950.22</v>
      </c>
      <c r="I403">
        <v>767</v>
      </c>
      <c r="J403">
        <v>33</v>
      </c>
      <c r="K403">
        <f>super_shop_dataset[[#This Row],[Sold_Quantity]]*super_shop_dataset[[#This Row],[Purchase_Cost_in_$]]</f>
        <v>25311</v>
      </c>
      <c r="L403" t="s">
        <v>10375</v>
      </c>
      <c r="M403">
        <v>178</v>
      </c>
      <c r="N403">
        <v>3.6</v>
      </c>
      <c r="O4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3">
        <v>114</v>
      </c>
      <c r="Q403" t="s">
        <v>48</v>
      </c>
      <c r="R403" s="2">
        <v>46059</v>
      </c>
      <c r="S403" s="2">
        <v>45693</v>
      </c>
      <c r="T403" t="s">
        <v>49</v>
      </c>
      <c r="U403">
        <v>11</v>
      </c>
      <c r="V403">
        <v>21</v>
      </c>
      <c r="W4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3" t="s">
        <v>35</v>
      </c>
      <c r="Y403" t="s">
        <v>68</v>
      </c>
      <c r="Z403" t="s">
        <v>37</v>
      </c>
      <c r="AA403" t="s">
        <v>875</v>
      </c>
      <c r="AB403" t="s">
        <v>39</v>
      </c>
      <c r="AC403">
        <v>12</v>
      </c>
      <c r="AD403" t="s">
        <v>40</v>
      </c>
      <c r="AE403">
        <v>316</v>
      </c>
      <c r="AF403" t="s">
        <v>54</v>
      </c>
      <c r="AG403" t="s">
        <v>55</v>
      </c>
    </row>
    <row r="404" spans="1:33" x14ac:dyDescent="0.3">
      <c r="A404" t="s">
        <v>876</v>
      </c>
      <c r="B404" t="s">
        <v>29</v>
      </c>
      <c r="C404" t="s">
        <v>72</v>
      </c>
      <c r="D404" t="s">
        <v>96</v>
      </c>
      <c r="E404" t="s">
        <v>43</v>
      </c>
      <c r="F404">
        <v>4300</v>
      </c>
      <c r="G404">
        <v>25</v>
      </c>
      <c r="H404">
        <v>3225</v>
      </c>
      <c r="I404">
        <v>923</v>
      </c>
      <c r="J404">
        <v>40</v>
      </c>
      <c r="K404">
        <f>super_shop_dataset[[#This Row],[Sold_Quantity]]*super_shop_dataset[[#This Row],[Purchase_Cost_in_$]]</f>
        <v>36920</v>
      </c>
      <c r="L404" t="s">
        <v>10376</v>
      </c>
      <c r="M404">
        <v>70</v>
      </c>
      <c r="N404">
        <v>2.2000000000000002</v>
      </c>
      <c r="O4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4">
        <v>214</v>
      </c>
      <c r="Q404" t="s">
        <v>48</v>
      </c>
      <c r="R404" s="2">
        <v>46060</v>
      </c>
      <c r="S404" s="2">
        <v>45694</v>
      </c>
      <c r="T404" t="s">
        <v>89</v>
      </c>
      <c r="U404">
        <v>12</v>
      </c>
      <c r="V404">
        <v>38</v>
      </c>
      <c r="W4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4" t="s">
        <v>35</v>
      </c>
      <c r="Y404" t="s">
        <v>68</v>
      </c>
      <c r="Z404" t="s">
        <v>76</v>
      </c>
      <c r="AA404" t="s">
        <v>877</v>
      </c>
      <c r="AB404" t="s">
        <v>39</v>
      </c>
      <c r="AC404">
        <v>8</v>
      </c>
      <c r="AD404" t="s">
        <v>63</v>
      </c>
      <c r="AE404">
        <v>501</v>
      </c>
      <c r="AF404" t="s">
        <v>78</v>
      </c>
      <c r="AG404" t="s">
        <v>55</v>
      </c>
    </row>
    <row r="405" spans="1:33" x14ac:dyDescent="0.3">
      <c r="A405" t="s">
        <v>878</v>
      </c>
      <c r="B405" t="s">
        <v>45</v>
      </c>
      <c r="C405" t="s">
        <v>46</v>
      </c>
      <c r="D405" t="s">
        <v>96</v>
      </c>
      <c r="E405" t="s">
        <v>56</v>
      </c>
      <c r="F405">
        <v>624</v>
      </c>
      <c r="G405">
        <v>2</v>
      </c>
      <c r="H405">
        <v>611.52</v>
      </c>
      <c r="I405">
        <v>2242</v>
      </c>
      <c r="J405">
        <v>30</v>
      </c>
      <c r="K405">
        <f>super_shop_dataset[[#This Row],[Sold_Quantity]]*super_shop_dataset[[#This Row],[Purchase_Cost_in_$]]</f>
        <v>67260</v>
      </c>
      <c r="L405" t="s">
        <v>12733</v>
      </c>
      <c r="M405">
        <v>143</v>
      </c>
      <c r="N405">
        <v>4.4000000000000004</v>
      </c>
      <c r="O4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5">
        <v>228</v>
      </c>
      <c r="Q405" t="s">
        <v>48</v>
      </c>
      <c r="R405" s="2">
        <v>46061</v>
      </c>
      <c r="S405" s="2">
        <v>45695</v>
      </c>
      <c r="T405" t="s">
        <v>49</v>
      </c>
      <c r="U405">
        <v>28</v>
      </c>
      <c r="V405">
        <v>62</v>
      </c>
      <c r="W4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5" t="s">
        <v>50</v>
      </c>
      <c r="Y405" t="s">
        <v>36</v>
      </c>
      <c r="Z405" t="s">
        <v>37</v>
      </c>
      <c r="AA405" t="s">
        <v>879</v>
      </c>
      <c r="AB405" t="s">
        <v>70</v>
      </c>
      <c r="AC405">
        <v>4</v>
      </c>
      <c r="AD405" t="s">
        <v>63</v>
      </c>
      <c r="AE405">
        <v>208</v>
      </c>
      <c r="AF405" t="s">
        <v>54</v>
      </c>
      <c r="AG405" t="s">
        <v>82</v>
      </c>
    </row>
    <row r="406" spans="1:33" x14ac:dyDescent="0.3">
      <c r="A406" t="s">
        <v>880</v>
      </c>
      <c r="B406" t="s">
        <v>75</v>
      </c>
      <c r="C406" t="s">
        <v>46</v>
      </c>
      <c r="D406" t="s">
        <v>96</v>
      </c>
      <c r="E406" t="s">
        <v>59</v>
      </c>
      <c r="F406">
        <v>570</v>
      </c>
      <c r="G406">
        <v>9</v>
      </c>
      <c r="H406">
        <v>518.70000000000005</v>
      </c>
      <c r="I406">
        <v>1194</v>
      </c>
      <c r="J406">
        <v>20</v>
      </c>
      <c r="K406">
        <f>super_shop_dataset[[#This Row],[Sold_Quantity]]*super_shop_dataset[[#This Row],[Purchase_Cost_in_$]]</f>
        <v>23880</v>
      </c>
      <c r="L406" t="s">
        <v>12734</v>
      </c>
      <c r="M406">
        <v>173</v>
      </c>
      <c r="N406">
        <v>2.7</v>
      </c>
      <c r="O4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6">
        <v>495</v>
      </c>
      <c r="Q406" t="s">
        <v>60</v>
      </c>
      <c r="R406" s="2">
        <v>46062</v>
      </c>
      <c r="S406" s="2">
        <v>45696</v>
      </c>
      <c r="T406" t="s">
        <v>34</v>
      </c>
      <c r="U406">
        <v>41</v>
      </c>
      <c r="V406">
        <v>40</v>
      </c>
      <c r="W4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6" t="s">
        <v>35</v>
      </c>
      <c r="Y406" t="s">
        <v>36</v>
      </c>
      <c r="Z406" t="s">
        <v>37</v>
      </c>
      <c r="AA406" t="s">
        <v>881</v>
      </c>
      <c r="AB406" t="s">
        <v>39</v>
      </c>
      <c r="AC406">
        <v>12</v>
      </c>
      <c r="AD406" t="s">
        <v>40</v>
      </c>
      <c r="AE406">
        <v>278</v>
      </c>
      <c r="AF406" t="s">
        <v>41</v>
      </c>
      <c r="AG406" t="s">
        <v>42</v>
      </c>
    </row>
    <row r="407" spans="1:33" x14ac:dyDescent="0.3">
      <c r="A407" t="s">
        <v>882</v>
      </c>
      <c r="B407" t="s">
        <v>29</v>
      </c>
      <c r="C407" t="s">
        <v>30</v>
      </c>
      <c r="D407" t="s">
        <v>67</v>
      </c>
      <c r="E407" t="s">
        <v>59</v>
      </c>
      <c r="F407">
        <v>4715</v>
      </c>
      <c r="G407">
        <v>21</v>
      </c>
      <c r="H407">
        <v>3724.85</v>
      </c>
      <c r="I407">
        <v>65</v>
      </c>
      <c r="J407">
        <v>72</v>
      </c>
      <c r="K407">
        <f>super_shop_dataset[[#This Row],[Sold_Quantity]]*super_shop_dataset[[#This Row],[Purchase_Cost_in_$]]</f>
        <v>4680</v>
      </c>
      <c r="L407" t="s">
        <v>10377</v>
      </c>
      <c r="M407">
        <v>46</v>
      </c>
      <c r="N407">
        <v>2</v>
      </c>
      <c r="O4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7">
        <v>109</v>
      </c>
      <c r="Q407" t="s">
        <v>48</v>
      </c>
      <c r="R407" s="2">
        <v>46063</v>
      </c>
      <c r="S407" s="2">
        <v>45697</v>
      </c>
      <c r="T407" t="s">
        <v>49</v>
      </c>
      <c r="U407">
        <v>37</v>
      </c>
      <c r="V407">
        <v>59</v>
      </c>
      <c r="W4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7" t="s">
        <v>35</v>
      </c>
      <c r="Y407" t="s">
        <v>68</v>
      </c>
      <c r="Z407" t="s">
        <v>37</v>
      </c>
      <c r="AA407" t="s">
        <v>883</v>
      </c>
      <c r="AB407" t="s">
        <v>39</v>
      </c>
      <c r="AC407">
        <v>6</v>
      </c>
      <c r="AD407" t="s">
        <v>40</v>
      </c>
      <c r="AE407">
        <v>513</v>
      </c>
      <c r="AF407" t="s">
        <v>54</v>
      </c>
      <c r="AG407" t="s">
        <v>42</v>
      </c>
    </row>
    <row r="408" spans="1:33" x14ac:dyDescent="0.3">
      <c r="A408" t="s">
        <v>884</v>
      </c>
      <c r="B408" t="s">
        <v>65</v>
      </c>
      <c r="C408" t="s">
        <v>66</v>
      </c>
      <c r="D408" t="s">
        <v>31</v>
      </c>
      <c r="E408" t="s">
        <v>59</v>
      </c>
      <c r="F408">
        <v>743</v>
      </c>
      <c r="G408">
        <v>30</v>
      </c>
      <c r="H408">
        <v>520.1</v>
      </c>
      <c r="I408">
        <v>830</v>
      </c>
      <c r="J408">
        <v>78</v>
      </c>
      <c r="K408">
        <f>super_shop_dataset[[#This Row],[Sold_Quantity]]*super_shop_dataset[[#This Row],[Purchase_Cost_in_$]]</f>
        <v>64740</v>
      </c>
      <c r="L408" t="s">
        <v>12735</v>
      </c>
      <c r="M408">
        <v>48</v>
      </c>
      <c r="N408">
        <v>3.3</v>
      </c>
      <c r="O4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8">
        <v>75</v>
      </c>
      <c r="Q408" t="s">
        <v>60</v>
      </c>
      <c r="R408" s="2">
        <v>46064</v>
      </c>
      <c r="S408" s="2">
        <v>45698</v>
      </c>
      <c r="T408" t="s">
        <v>89</v>
      </c>
      <c r="U408">
        <v>6</v>
      </c>
      <c r="V408">
        <v>21</v>
      </c>
      <c r="W4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8" t="s">
        <v>50</v>
      </c>
      <c r="Y408" t="s">
        <v>61</v>
      </c>
      <c r="Z408" t="s">
        <v>37</v>
      </c>
      <c r="AA408" t="s">
        <v>885</v>
      </c>
      <c r="AB408" t="s">
        <v>70</v>
      </c>
      <c r="AC408">
        <v>13</v>
      </c>
      <c r="AD408" t="s">
        <v>40</v>
      </c>
      <c r="AE408">
        <v>122</v>
      </c>
      <c r="AF408" t="s">
        <v>41</v>
      </c>
      <c r="AG408" t="s">
        <v>42</v>
      </c>
    </row>
    <row r="409" spans="1:33" x14ac:dyDescent="0.3">
      <c r="A409" t="s">
        <v>886</v>
      </c>
      <c r="B409" t="s">
        <v>29</v>
      </c>
      <c r="C409" t="s">
        <v>66</v>
      </c>
      <c r="D409" t="s">
        <v>31</v>
      </c>
      <c r="E409" t="s">
        <v>56</v>
      </c>
      <c r="F409">
        <v>4955</v>
      </c>
      <c r="G409">
        <v>16</v>
      </c>
      <c r="H409">
        <v>4162.2</v>
      </c>
      <c r="I409">
        <v>3859</v>
      </c>
      <c r="J409">
        <v>13</v>
      </c>
      <c r="K409">
        <f>super_shop_dataset[[#This Row],[Sold_Quantity]]*super_shop_dataset[[#This Row],[Purchase_Cost_in_$]]</f>
        <v>50167</v>
      </c>
      <c r="L409" t="s">
        <v>10378</v>
      </c>
      <c r="M409">
        <v>169</v>
      </c>
      <c r="N409">
        <v>1.6</v>
      </c>
      <c r="O4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9">
        <v>454</v>
      </c>
      <c r="Q409" t="s">
        <v>60</v>
      </c>
      <c r="R409" s="2">
        <v>46065</v>
      </c>
      <c r="S409" s="2">
        <v>45699</v>
      </c>
      <c r="T409" t="s">
        <v>49</v>
      </c>
      <c r="U409">
        <v>12</v>
      </c>
      <c r="V409">
        <v>46</v>
      </c>
      <c r="W4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9" t="s">
        <v>35</v>
      </c>
      <c r="Y409" t="s">
        <v>36</v>
      </c>
      <c r="Z409" t="s">
        <v>76</v>
      </c>
      <c r="AA409" t="s">
        <v>887</v>
      </c>
      <c r="AB409" t="s">
        <v>39</v>
      </c>
      <c r="AC409">
        <v>7</v>
      </c>
      <c r="AD409" t="s">
        <v>63</v>
      </c>
      <c r="AE409">
        <v>918</v>
      </c>
      <c r="AF409" t="s">
        <v>41</v>
      </c>
      <c r="AG409" t="s">
        <v>55</v>
      </c>
    </row>
    <row r="410" spans="1:33" x14ac:dyDescent="0.3">
      <c r="A410" t="s">
        <v>888</v>
      </c>
      <c r="B410" t="s">
        <v>75</v>
      </c>
      <c r="C410" t="s">
        <v>30</v>
      </c>
      <c r="D410" t="s">
        <v>67</v>
      </c>
      <c r="E410" t="s">
        <v>43</v>
      </c>
      <c r="F410">
        <v>948</v>
      </c>
      <c r="G410">
        <v>31</v>
      </c>
      <c r="H410">
        <v>654.12</v>
      </c>
      <c r="I410">
        <v>2258</v>
      </c>
      <c r="J410">
        <v>24</v>
      </c>
      <c r="K410">
        <f>super_shop_dataset[[#This Row],[Sold_Quantity]]*super_shop_dataset[[#This Row],[Purchase_Cost_in_$]]</f>
        <v>54192</v>
      </c>
      <c r="L410" t="s">
        <v>12736</v>
      </c>
      <c r="M410">
        <v>166</v>
      </c>
      <c r="N410">
        <v>3.5</v>
      </c>
      <c r="O4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0">
        <v>15</v>
      </c>
      <c r="Q410" t="s">
        <v>48</v>
      </c>
      <c r="R410" s="2">
        <v>46066</v>
      </c>
      <c r="S410" s="2">
        <v>45700</v>
      </c>
      <c r="T410" t="s">
        <v>89</v>
      </c>
      <c r="U410">
        <v>31</v>
      </c>
      <c r="V410">
        <v>32</v>
      </c>
      <c r="W4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0" t="s">
        <v>35</v>
      </c>
      <c r="Y410" t="s">
        <v>61</v>
      </c>
      <c r="Z410" t="s">
        <v>76</v>
      </c>
      <c r="AA410" t="s">
        <v>889</v>
      </c>
      <c r="AB410" t="s">
        <v>39</v>
      </c>
      <c r="AC410">
        <v>13</v>
      </c>
      <c r="AD410" t="s">
        <v>40</v>
      </c>
      <c r="AE410">
        <v>229</v>
      </c>
      <c r="AF410" t="s">
        <v>41</v>
      </c>
      <c r="AG410" t="s">
        <v>42</v>
      </c>
    </row>
    <row r="411" spans="1:33" x14ac:dyDescent="0.3">
      <c r="A411" t="s">
        <v>890</v>
      </c>
      <c r="B411" t="s">
        <v>65</v>
      </c>
      <c r="C411" t="s">
        <v>30</v>
      </c>
      <c r="D411" t="s">
        <v>31</v>
      </c>
      <c r="E411" t="s">
        <v>59</v>
      </c>
      <c r="F411">
        <v>1567</v>
      </c>
      <c r="G411">
        <v>6</v>
      </c>
      <c r="H411">
        <v>1472.98</v>
      </c>
      <c r="I411">
        <v>708</v>
      </c>
      <c r="J411">
        <v>57</v>
      </c>
      <c r="K411">
        <f>super_shop_dataset[[#This Row],[Sold_Quantity]]*super_shop_dataset[[#This Row],[Purchase_Cost_in_$]]</f>
        <v>40356</v>
      </c>
      <c r="L411" t="s">
        <v>10379</v>
      </c>
      <c r="M411">
        <v>25</v>
      </c>
      <c r="N411">
        <v>2.1</v>
      </c>
      <c r="O4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1">
        <v>199</v>
      </c>
      <c r="Q411" t="s">
        <v>60</v>
      </c>
      <c r="R411" s="2">
        <v>46067</v>
      </c>
      <c r="S411" s="2">
        <v>45701</v>
      </c>
      <c r="T411" t="s">
        <v>89</v>
      </c>
      <c r="U411">
        <v>23</v>
      </c>
      <c r="V411">
        <v>58</v>
      </c>
      <c r="W4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1" t="s">
        <v>35</v>
      </c>
      <c r="Y411" t="s">
        <v>36</v>
      </c>
      <c r="Z411" t="s">
        <v>51</v>
      </c>
      <c r="AA411" t="s">
        <v>891</v>
      </c>
      <c r="AB411" t="s">
        <v>53</v>
      </c>
      <c r="AC411">
        <v>9</v>
      </c>
      <c r="AD411" t="s">
        <v>63</v>
      </c>
      <c r="AE411">
        <v>707</v>
      </c>
      <c r="AF411" t="s">
        <v>41</v>
      </c>
      <c r="AG411" t="s">
        <v>42</v>
      </c>
    </row>
    <row r="412" spans="1:33" x14ac:dyDescent="0.3">
      <c r="A412" t="s">
        <v>892</v>
      </c>
      <c r="B412" t="s">
        <v>45</v>
      </c>
      <c r="C412" t="s">
        <v>46</v>
      </c>
      <c r="D412" t="s">
        <v>31</v>
      </c>
      <c r="E412" t="s">
        <v>32</v>
      </c>
      <c r="F412">
        <v>1244</v>
      </c>
      <c r="G412">
        <v>42</v>
      </c>
      <c r="H412">
        <v>721.52</v>
      </c>
      <c r="I412">
        <v>3285</v>
      </c>
      <c r="J412">
        <v>2</v>
      </c>
      <c r="K412">
        <f>super_shop_dataset[[#This Row],[Sold_Quantity]]*super_shop_dataset[[#This Row],[Purchase_Cost_in_$]]</f>
        <v>6570</v>
      </c>
      <c r="L412" t="s">
        <v>12737</v>
      </c>
      <c r="M412">
        <v>27</v>
      </c>
      <c r="N412">
        <v>1.2</v>
      </c>
      <c r="O4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2">
        <v>98</v>
      </c>
      <c r="Q412" t="s">
        <v>33</v>
      </c>
      <c r="R412" s="2">
        <v>46068</v>
      </c>
      <c r="S412" s="2">
        <v>45702</v>
      </c>
      <c r="T412" t="s">
        <v>89</v>
      </c>
      <c r="U412">
        <v>1</v>
      </c>
      <c r="V412">
        <v>65</v>
      </c>
      <c r="W4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2" t="s">
        <v>35</v>
      </c>
      <c r="Y412" t="s">
        <v>68</v>
      </c>
      <c r="Z412" t="s">
        <v>51</v>
      </c>
      <c r="AA412" t="s">
        <v>893</v>
      </c>
      <c r="AB412" t="s">
        <v>53</v>
      </c>
      <c r="AC412">
        <v>6</v>
      </c>
      <c r="AD412" t="s">
        <v>40</v>
      </c>
      <c r="AE412">
        <v>863</v>
      </c>
      <c r="AF412" t="s">
        <v>41</v>
      </c>
      <c r="AG412" t="s">
        <v>82</v>
      </c>
    </row>
    <row r="413" spans="1:33" x14ac:dyDescent="0.3">
      <c r="A413" t="s">
        <v>894</v>
      </c>
      <c r="B413" t="s">
        <v>65</v>
      </c>
      <c r="C413" t="s">
        <v>84</v>
      </c>
      <c r="D413" t="s">
        <v>58</v>
      </c>
      <c r="E413" t="s">
        <v>43</v>
      </c>
      <c r="F413">
        <v>2197</v>
      </c>
      <c r="G413">
        <v>40</v>
      </c>
      <c r="H413">
        <v>1318.2</v>
      </c>
      <c r="I413">
        <v>2216</v>
      </c>
      <c r="J413">
        <v>43</v>
      </c>
      <c r="K413">
        <f>super_shop_dataset[[#This Row],[Sold_Quantity]]*super_shop_dataset[[#This Row],[Purchase_Cost_in_$]]</f>
        <v>95288</v>
      </c>
      <c r="L413" t="s">
        <v>12738</v>
      </c>
      <c r="M413">
        <v>44</v>
      </c>
      <c r="N413">
        <v>4.7</v>
      </c>
      <c r="O4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3">
        <v>312</v>
      </c>
      <c r="Q413" t="s">
        <v>60</v>
      </c>
      <c r="R413" s="2">
        <v>46069</v>
      </c>
      <c r="S413" s="2">
        <v>45703</v>
      </c>
      <c r="T413" t="s">
        <v>49</v>
      </c>
      <c r="U413">
        <v>9</v>
      </c>
      <c r="V413">
        <v>43</v>
      </c>
      <c r="W4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3" t="s">
        <v>50</v>
      </c>
      <c r="Y413" t="s">
        <v>68</v>
      </c>
      <c r="Z413" t="s">
        <v>37</v>
      </c>
      <c r="AA413" t="s">
        <v>895</v>
      </c>
      <c r="AB413" t="s">
        <v>70</v>
      </c>
      <c r="AC413">
        <v>2</v>
      </c>
      <c r="AD413" t="s">
        <v>40</v>
      </c>
      <c r="AE413">
        <v>302</v>
      </c>
      <c r="AF413" t="s">
        <v>41</v>
      </c>
      <c r="AG413" t="s">
        <v>42</v>
      </c>
    </row>
    <row r="414" spans="1:33" x14ac:dyDescent="0.3">
      <c r="A414" t="s">
        <v>896</v>
      </c>
      <c r="B414" t="s">
        <v>29</v>
      </c>
      <c r="C414" t="s">
        <v>46</v>
      </c>
      <c r="D414" t="s">
        <v>58</v>
      </c>
      <c r="E414" t="s">
        <v>43</v>
      </c>
      <c r="F414">
        <v>4260</v>
      </c>
      <c r="G414">
        <v>32</v>
      </c>
      <c r="H414">
        <v>2896.8</v>
      </c>
      <c r="I414">
        <v>3894</v>
      </c>
      <c r="J414">
        <v>51</v>
      </c>
      <c r="K414">
        <f>super_shop_dataset[[#This Row],[Sold_Quantity]]*super_shop_dataset[[#This Row],[Purchase_Cost_in_$]]</f>
        <v>198594</v>
      </c>
      <c r="L414" t="s">
        <v>12739</v>
      </c>
      <c r="M414">
        <v>66</v>
      </c>
      <c r="N414">
        <v>3.7</v>
      </c>
      <c r="O4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4">
        <v>494</v>
      </c>
      <c r="Q414" t="s">
        <v>33</v>
      </c>
      <c r="R414" s="2">
        <v>46070</v>
      </c>
      <c r="S414" s="2">
        <v>45704</v>
      </c>
      <c r="T414" t="s">
        <v>89</v>
      </c>
      <c r="U414">
        <v>31</v>
      </c>
      <c r="V414">
        <v>27</v>
      </c>
      <c r="W4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4" t="s">
        <v>35</v>
      </c>
      <c r="Y414" t="s">
        <v>61</v>
      </c>
      <c r="Z414" t="s">
        <v>76</v>
      </c>
      <c r="AA414" t="s">
        <v>897</v>
      </c>
      <c r="AB414" t="s">
        <v>70</v>
      </c>
      <c r="AC414">
        <v>6</v>
      </c>
      <c r="AD414" t="s">
        <v>63</v>
      </c>
      <c r="AE414">
        <v>487</v>
      </c>
      <c r="AF414" t="s">
        <v>41</v>
      </c>
      <c r="AG414" t="s">
        <v>55</v>
      </c>
    </row>
    <row r="415" spans="1:33" x14ac:dyDescent="0.3">
      <c r="A415" t="s">
        <v>898</v>
      </c>
      <c r="B415" t="s">
        <v>65</v>
      </c>
      <c r="C415" t="s">
        <v>72</v>
      </c>
      <c r="D415" t="s">
        <v>67</v>
      </c>
      <c r="E415" t="s">
        <v>59</v>
      </c>
      <c r="F415">
        <v>2470</v>
      </c>
      <c r="G415">
        <v>6</v>
      </c>
      <c r="H415">
        <v>2321.8000000000002</v>
      </c>
      <c r="I415">
        <v>1721</v>
      </c>
      <c r="J415">
        <v>34</v>
      </c>
      <c r="K415">
        <f>super_shop_dataset[[#This Row],[Sold_Quantity]]*super_shop_dataset[[#This Row],[Purchase_Cost_in_$]]</f>
        <v>58514</v>
      </c>
      <c r="L415" t="s">
        <v>10380</v>
      </c>
      <c r="M415">
        <v>164</v>
      </c>
      <c r="N415">
        <v>3</v>
      </c>
      <c r="O4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5">
        <v>462</v>
      </c>
      <c r="Q415" t="s">
        <v>48</v>
      </c>
      <c r="R415" s="2">
        <v>46071</v>
      </c>
      <c r="S415" s="2">
        <v>45705</v>
      </c>
      <c r="T415" t="s">
        <v>34</v>
      </c>
      <c r="U415">
        <v>32</v>
      </c>
      <c r="V415">
        <v>31</v>
      </c>
      <c r="W4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5" t="s">
        <v>50</v>
      </c>
      <c r="Y415" t="s">
        <v>68</v>
      </c>
      <c r="Z415" t="s">
        <v>76</v>
      </c>
      <c r="AA415" t="s">
        <v>899</v>
      </c>
      <c r="AB415" t="s">
        <v>70</v>
      </c>
      <c r="AC415">
        <v>11</v>
      </c>
      <c r="AD415" t="s">
        <v>40</v>
      </c>
      <c r="AE415">
        <v>132</v>
      </c>
      <c r="AF415" t="s">
        <v>78</v>
      </c>
      <c r="AG415" t="s">
        <v>55</v>
      </c>
    </row>
    <row r="416" spans="1:33" x14ac:dyDescent="0.3">
      <c r="A416" t="s">
        <v>900</v>
      </c>
      <c r="B416" t="s">
        <v>65</v>
      </c>
      <c r="C416" t="s">
        <v>46</v>
      </c>
      <c r="D416" t="s">
        <v>67</v>
      </c>
      <c r="E416" t="s">
        <v>43</v>
      </c>
      <c r="F416">
        <v>1019</v>
      </c>
      <c r="G416">
        <v>6</v>
      </c>
      <c r="H416">
        <v>957.86</v>
      </c>
      <c r="I416">
        <v>1420</v>
      </c>
      <c r="J416">
        <v>67</v>
      </c>
      <c r="K416">
        <f>super_shop_dataset[[#This Row],[Sold_Quantity]]*super_shop_dataset[[#This Row],[Purchase_Cost_in_$]]</f>
        <v>95140</v>
      </c>
      <c r="L416" t="s">
        <v>12740</v>
      </c>
      <c r="M416">
        <v>123</v>
      </c>
      <c r="N416">
        <v>4.0999999999999996</v>
      </c>
      <c r="O4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6">
        <v>105</v>
      </c>
      <c r="Q416" t="s">
        <v>48</v>
      </c>
      <c r="R416" s="2">
        <v>46072</v>
      </c>
      <c r="S416" s="2">
        <v>45706</v>
      </c>
      <c r="T416" t="s">
        <v>49</v>
      </c>
      <c r="U416">
        <v>14</v>
      </c>
      <c r="V416">
        <v>26</v>
      </c>
      <c r="W4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6" t="s">
        <v>50</v>
      </c>
      <c r="Y416" t="s">
        <v>68</v>
      </c>
      <c r="Z416" t="s">
        <v>37</v>
      </c>
      <c r="AA416" t="s">
        <v>901</v>
      </c>
      <c r="AB416" t="s">
        <v>39</v>
      </c>
      <c r="AC416">
        <v>11</v>
      </c>
      <c r="AD416" t="s">
        <v>40</v>
      </c>
      <c r="AE416">
        <v>316</v>
      </c>
      <c r="AF416" t="s">
        <v>54</v>
      </c>
      <c r="AG416" t="s">
        <v>42</v>
      </c>
    </row>
    <row r="417" spans="1:33" x14ac:dyDescent="0.3">
      <c r="A417" t="s">
        <v>902</v>
      </c>
      <c r="B417" t="s">
        <v>75</v>
      </c>
      <c r="C417" t="s">
        <v>46</v>
      </c>
      <c r="D417" t="s">
        <v>96</v>
      </c>
      <c r="E417" t="s">
        <v>32</v>
      </c>
      <c r="F417">
        <v>4248</v>
      </c>
      <c r="G417">
        <v>18</v>
      </c>
      <c r="H417">
        <v>3483.36</v>
      </c>
      <c r="I417">
        <v>1930</v>
      </c>
      <c r="J417">
        <v>96</v>
      </c>
      <c r="K417">
        <f>super_shop_dataset[[#This Row],[Sold_Quantity]]*super_shop_dataset[[#This Row],[Purchase_Cost_in_$]]</f>
        <v>185280</v>
      </c>
      <c r="L417" t="s">
        <v>10381</v>
      </c>
      <c r="M417">
        <v>106</v>
      </c>
      <c r="N417">
        <v>3.3</v>
      </c>
      <c r="O4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7">
        <v>318</v>
      </c>
      <c r="Q417" t="s">
        <v>48</v>
      </c>
      <c r="R417" s="2">
        <v>46073</v>
      </c>
      <c r="S417" s="2">
        <v>45707</v>
      </c>
      <c r="T417" t="s">
        <v>89</v>
      </c>
      <c r="U417">
        <v>40</v>
      </c>
      <c r="V417">
        <v>33</v>
      </c>
      <c r="W4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7" t="s">
        <v>50</v>
      </c>
      <c r="Y417" t="s">
        <v>36</v>
      </c>
      <c r="Z417" t="s">
        <v>76</v>
      </c>
      <c r="AA417" t="s">
        <v>903</v>
      </c>
      <c r="AB417" t="s">
        <v>53</v>
      </c>
      <c r="AC417">
        <v>10</v>
      </c>
      <c r="AD417" t="s">
        <v>63</v>
      </c>
      <c r="AE417">
        <v>491</v>
      </c>
      <c r="AF417" t="s">
        <v>41</v>
      </c>
      <c r="AG417" t="s">
        <v>82</v>
      </c>
    </row>
    <row r="418" spans="1:33" x14ac:dyDescent="0.3">
      <c r="A418" t="s">
        <v>904</v>
      </c>
      <c r="B418" t="s">
        <v>45</v>
      </c>
      <c r="C418" t="s">
        <v>84</v>
      </c>
      <c r="D418" t="s">
        <v>96</v>
      </c>
      <c r="E418" t="s">
        <v>32</v>
      </c>
      <c r="F418">
        <v>644</v>
      </c>
      <c r="G418">
        <v>16</v>
      </c>
      <c r="H418">
        <v>540.96</v>
      </c>
      <c r="I418">
        <v>1327</v>
      </c>
      <c r="J418">
        <v>78</v>
      </c>
      <c r="K418">
        <f>super_shop_dataset[[#This Row],[Sold_Quantity]]*super_shop_dataset[[#This Row],[Purchase_Cost_in_$]]</f>
        <v>103506</v>
      </c>
      <c r="L418" t="s">
        <v>12741</v>
      </c>
      <c r="M418">
        <v>188</v>
      </c>
      <c r="N418">
        <v>4.7</v>
      </c>
      <c r="O4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8">
        <v>323</v>
      </c>
      <c r="Q418" t="s">
        <v>60</v>
      </c>
      <c r="R418" s="2">
        <v>46074</v>
      </c>
      <c r="S418" s="2">
        <v>45708</v>
      </c>
      <c r="T418" t="s">
        <v>89</v>
      </c>
      <c r="U418">
        <v>5</v>
      </c>
      <c r="V418">
        <v>38</v>
      </c>
      <c r="W4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8" t="s">
        <v>35</v>
      </c>
      <c r="Y418" t="s">
        <v>68</v>
      </c>
      <c r="Z418" t="s">
        <v>51</v>
      </c>
      <c r="AA418" t="s">
        <v>905</v>
      </c>
      <c r="AB418" t="s">
        <v>53</v>
      </c>
      <c r="AC418">
        <v>6</v>
      </c>
      <c r="AD418" t="s">
        <v>40</v>
      </c>
      <c r="AE418">
        <v>676</v>
      </c>
      <c r="AF418" t="s">
        <v>78</v>
      </c>
      <c r="AG418" t="s">
        <v>42</v>
      </c>
    </row>
    <row r="419" spans="1:33" x14ac:dyDescent="0.3">
      <c r="A419" t="s">
        <v>906</v>
      </c>
      <c r="B419" t="s">
        <v>75</v>
      </c>
      <c r="C419" t="s">
        <v>84</v>
      </c>
      <c r="D419" t="s">
        <v>47</v>
      </c>
      <c r="E419" t="s">
        <v>43</v>
      </c>
      <c r="F419">
        <v>2269</v>
      </c>
      <c r="G419">
        <v>28</v>
      </c>
      <c r="H419">
        <v>1633.68</v>
      </c>
      <c r="I419">
        <v>3164</v>
      </c>
      <c r="J419">
        <v>12</v>
      </c>
      <c r="K419">
        <f>super_shop_dataset[[#This Row],[Sold_Quantity]]*super_shop_dataset[[#This Row],[Purchase_Cost_in_$]]</f>
        <v>37968</v>
      </c>
      <c r="L419" t="s">
        <v>12742</v>
      </c>
      <c r="M419">
        <v>157</v>
      </c>
      <c r="N419">
        <v>1.5</v>
      </c>
      <c r="O4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9">
        <v>243</v>
      </c>
      <c r="Q419" t="s">
        <v>48</v>
      </c>
      <c r="R419" s="2">
        <v>46075</v>
      </c>
      <c r="S419" s="2">
        <v>45709</v>
      </c>
      <c r="T419" t="s">
        <v>34</v>
      </c>
      <c r="U419">
        <v>26</v>
      </c>
      <c r="V419">
        <v>22</v>
      </c>
      <c r="W4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9" t="s">
        <v>35</v>
      </c>
      <c r="Y419" t="s">
        <v>36</v>
      </c>
      <c r="Z419" t="s">
        <v>37</v>
      </c>
      <c r="AA419" t="s">
        <v>907</v>
      </c>
      <c r="AB419" t="s">
        <v>53</v>
      </c>
      <c r="AC419">
        <v>9</v>
      </c>
      <c r="AD419" t="s">
        <v>63</v>
      </c>
      <c r="AE419">
        <v>278</v>
      </c>
      <c r="AF419" t="s">
        <v>78</v>
      </c>
      <c r="AG419" t="s">
        <v>55</v>
      </c>
    </row>
    <row r="420" spans="1:33" x14ac:dyDescent="0.3">
      <c r="A420" t="s">
        <v>908</v>
      </c>
      <c r="B420" t="s">
        <v>75</v>
      </c>
      <c r="C420" t="s">
        <v>66</v>
      </c>
      <c r="D420" t="s">
        <v>96</v>
      </c>
      <c r="E420" t="s">
        <v>32</v>
      </c>
      <c r="F420">
        <v>1820</v>
      </c>
      <c r="G420">
        <v>4</v>
      </c>
      <c r="H420">
        <v>1747.2</v>
      </c>
      <c r="I420">
        <v>3761</v>
      </c>
      <c r="J420">
        <v>27</v>
      </c>
      <c r="K420">
        <f>super_shop_dataset[[#This Row],[Sold_Quantity]]*super_shop_dataset[[#This Row],[Purchase_Cost_in_$]]</f>
        <v>101547</v>
      </c>
      <c r="L420" t="s">
        <v>12743</v>
      </c>
      <c r="M420">
        <v>44</v>
      </c>
      <c r="N420">
        <v>3</v>
      </c>
      <c r="O4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0">
        <v>6</v>
      </c>
      <c r="Q420" t="s">
        <v>60</v>
      </c>
      <c r="R420" s="2">
        <v>46076</v>
      </c>
      <c r="S420" s="2">
        <v>45710</v>
      </c>
      <c r="T420" t="s">
        <v>89</v>
      </c>
      <c r="U420">
        <v>22</v>
      </c>
      <c r="V420">
        <v>64</v>
      </c>
      <c r="W4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0" t="s">
        <v>35</v>
      </c>
      <c r="Y420" t="s">
        <v>61</v>
      </c>
      <c r="Z420" t="s">
        <v>51</v>
      </c>
      <c r="AA420" t="s">
        <v>909</v>
      </c>
      <c r="AB420" t="s">
        <v>39</v>
      </c>
      <c r="AC420">
        <v>9</v>
      </c>
      <c r="AD420" t="s">
        <v>63</v>
      </c>
      <c r="AE420">
        <v>775</v>
      </c>
      <c r="AF420" t="s">
        <v>54</v>
      </c>
      <c r="AG420" t="s">
        <v>55</v>
      </c>
    </row>
    <row r="421" spans="1:33" x14ac:dyDescent="0.3">
      <c r="A421" t="s">
        <v>910</v>
      </c>
      <c r="B421" t="s">
        <v>80</v>
      </c>
      <c r="C421" t="s">
        <v>66</v>
      </c>
      <c r="D421" t="s">
        <v>47</v>
      </c>
      <c r="E421" t="s">
        <v>59</v>
      </c>
      <c r="F421">
        <v>1466</v>
      </c>
      <c r="G421">
        <v>11</v>
      </c>
      <c r="H421">
        <v>1304.74</v>
      </c>
      <c r="I421">
        <v>2129</v>
      </c>
      <c r="J421">
        <v>17</v>
      </c>
      <c r="K421">
        <f>super_shop_dataset[[#This Row],[Sold_Quantity]]*super_shop_dataset[[#This Row],[Purchase_Cost_in_$]]</f>
        <v>36193</v>
      </c>
      <c r="L421" t="s">
        <v>12744</v>
      </c>
      <c r="M421">
        <v>50</v>
      </c>
      <c r="N421">
        <v>3.3</v>
      </c>
      <c r="O4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1">
        <v>243</v>
      </c>
      <c r="Q421" t="s">
        <v>48</v>
      </c>
      <c r="R421" s="2">
        <v>46077</v>
      </c>
      <c r="S421" s="2">
        <v>45711</v>
      </c>
      <c r="T421" t="s">
        <v>89</v>
      </c>
      <c r="U421">
        <v>36</v>
      </c>
      <c r="V421">
        <v>65</v>
      </c>
      <c r="W4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1" t="s">
        <v>50</v>
      </c>
      <c r="Y421" t="s">
        <v>61</v>
      </c>
      <c r="Z421" t="s">
        <v>76</v>
      </c>
      <c r="AA421" t="s">
        <v>911</v>
      </c>
      <c r="AB421" t="s">
        <v>53</v>
      </c>
      <c r="AC421">
        <v>9</v>
      </c>
      <c r="AD421" t="s">
        <v>63</v>
      </c>
      <c r="AE421">
        <v>522</v>
      </c>
      <c r="AF421" t="s">
        <v>41</v>
      </c>
      <c r="AG421" t="s">
        <v>82</v>
      </c>
    </row>
    <row r="422" spans="1:33" x14ac:dyDescent="0.3">
      <c r="A422" t="s">
        <v>912</v>
      </c>
      <c r="B422" t="s">
        <v>80</v>
      </c>
      <c r="C422" t="s">
        <v>30</v>
      </c>
      <c r="D422" t="s">
        <v>96</v>
      </c>
      <c r="E422" t="s">
        <v>32</v>
      </c>
      <c r="F422">
        <v>3892</v>
      </c>
      <c r="G422">
        <v>40</v>
      </c>
      <c r="H422">
        <v>2335.1999999999998</v>
      </c>
      <c r="I422">
        <v>358</v>
      </c>
      <c r="J422">
        <v>96</v>
      </c>
      <c r="K422">
        <f>super_shop_dataset[[#This Row],[Sold_Quantity]]*super_shop_dataset[[#This Row],[Purchase_Cost_in_$]]</f>
        <v>34368</v>
      </c>
      <c r="L422" t="s">
        <v>10382</v>
      </c>
      <c r="M422">
        <v>89</v>
      </c>
      <c r="N422">
        <v>3.9</v>
      </c>
      <c r="O4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2">
        <v>152</v>
      </c>
      <c r="Q422" t="s">
        <v>33</v>
      </c>
      <c r="R422" s="2">
        <v>46078</v>
      </c>
      <c r="S422" s="2">
        <v>45712</v>
      </c>
      <c r="T422" t="s">
        <v>49</v>
      </c>
      <c r="U422">
        <v>17</v>
      </c>
      <c r="V422">
        <v>23</v>
      </c>
      <c r="W4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2" t="s">
        <v>35</v>
      </c>
      <c r="Y422" t="s">
        <v>68</v>
      </c>
      <c r="Z422" t="s">
        <v>76</v>
      </c>
      <c r="AA422" t="s">
        <v>913</v>
      </c>
      <c r="AB422" t="s">
        <v>39</v>
      </c>
      <c r="AC422">
        <v>3</v>
      </c>
      <c r="AD422" t="s">
        <v>40</v>
      </c>
      <c r="AE422">
        <v>744</v>
      </c>
      <c r="AF422" t="s">
        <v>54</v>
      </c>
      <c r="AG422" t="s">
        <v>55</v>
      </c>
    </row>
    <row r="423" spans="1:33" x14ac:dyDescent="0.3">
      <c r="A423" t="s">
        <v>914</v>
      </c>
      <c r="B423" t="s">
        <v>45</v>
      </c>
      <c r="C423" t="s">
        <v>72</v>
      </c>
      <c r="D423" t="s">
        <v>58</v>
      </c>
      <c r="E423" t="s">
        <v>59</v>
      </c>
      <c r="F423">
        <v>4601</v>
      </c>
      <c r="G423">
        <v>44</v>
      </c>
      <c r="H423">
        <v>2576.56</v>
      </c>
      <c r="I423">
        <v>1894</v>
      </c>
      <c r="J423">
        <v>96</v>
      </c>
      <c r="K423">
        <f>super_shop_dataset[[#This Row],[Sold_Quantity]]*super_shop_dataset[[#This Row],[Purchase_Cost_in_$]]</f>
        <v>181824</v>
      </c>
      <c r="L423" t="s">
        <v>10383</v>
      </c>
      <c r="M423">
        <v>158</v>
      </c>
      <c r="N423">
        <v>2.6</v>
      </c>
      <c r="O4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3">
        <v>108</v>
      </c>
      <c r="Q423" t="s">
        <v>48</v>
      </c>
      <c r="R423" s="2">
        <v>46079</v>
      </c>
      <c r="S423" s="2">
        <v>45713</v>
      </c>
      <c r="T423" t="s">
        <v>89</v>
      </c>
      <c r="U423">
        <v>23</v>
      </c>
      <c r="V423">
        <v>37</v>
      </c>
      <c r="W4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3" t="s">
        <v>50</v>
      </c>
      <c r="Y423" t="s">
        <v>61</v>
      </c>
      <c r="Z423" t="s">
        <v>51</v>
      </c>
      <c r="AA423" t="s">
        <v>915</v>
      </c>
      <c r="AB423" t="s">
        <v>53</v>
      </c>
      <c r="AC423">
        <v>10</v>
      </c>
      <c r="AD423" t="s">
        <v>40</v>
      </c>
      <c r="AE423">
        <v>305</v>
      </c>
      <c r="AF423" t="s">
        <v>41</v>
      </c>
      <c r="AG423" t="s">
        <v>42</v>
      </c>
    </row>
    <row r="424" spans="1:33" x14ac:dyDescent="0.3">
      <c r="A424" t="s">
        <v>916</v>
      </c>
      <c r="B424" t="s">
        <v>80</v>
      </c>
      <c r="C424" t="s">
        <v>30</v>
      </c>
      <c r="D424" t="s">
        <v>96</v>
      </c>
      <c r="E424" t="s">
        <v>43</v>
      </c>
      <c r="F424">
        <v>1841</v>
      </c>
      <c r="G424">
        <v>13</v>
      </c>
      <c r="H424">
        <v>1601.67</v>
      </c>
      <c r="I424">
        <v>740</v>
      </c>
      <c r="J424">
        <v>2</v>
      </c>
      <c r="K424">
        <f>super_shop_dataset[[#This Row],[Sold_Quantity]]*super_shop_dataset[[#This Row],[Purchase_Cost_in_$]]</f>
        <v>1480</v>
      </c>
      <c r="L424" t="s">
        <v>10384</v>
      </c>
      <c r="M424">
        <v>81</v>
      </c>
      <c r="N424">
        <v>2.4</v>
      </c>
      <c r="O4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4">
        <v>267</v>
      </c>
      <c r="Q424" t="s">
        <v>48</v>
      </c>
      <c r="R424" s="2">
        <v>46080</v>
      </c>
      <c r="S424" s="2">
        <v>45714</v>
      </c>
      <c r="T424" t="s">
        <v>89</v>
      </c>
      <c r="U424">
        <v>40</v>
      </c>
      <c r="V424">
        <v>26</v>
      </c>
      <c r="W4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4" t="s">
        <v>35</v>
      </c>
      <c r="Y424" t="s">
        <v>61</v>
      </c>
      <c r="Z424" t="s">
        <v>76</v>
      </c>
      <c r="AA424" t="s">
        <v>917</v>
      </c>
      <c r="AB424" t="s">
        <v>39</v>
      </c>
      <c r="AC424">
        <v>13</v>
      </c>
      <c r="AD424" t="s">
        <v>40</v>
      </c>
      <c r="AE424">
        <v>716</v>
      </c>
      <c r="AF424" t="s">
        <v>41</v>
      </c>
      <c r="AG424" t="s">
        <v>55</v>
      </c>
    </row>
    <row r="425" spans="1:33" x14ac:dyDescent="0.3">
      <c r="A425" t="s">
        <v>918</v>
      </c>
      <c r="B425" t="s">
        <v>75</v>
      </c>
      <c r="C425" t="s">
        <v>66</v>
      </c>
      <c r="D425" t="s">
        <v>67</v>
      </c>
      <c r="E425" t="s">
        <v>56</v>
      </c>
      <c r="F425">
        <v>1095</v>
      </c>
      <c r="G425">
        <v>33</v>
      </c>
      <c r="H425">
        <v>733.65</v>
      </c>
      <c r="I425">
        <v>586</v>
      </c>
      <c r="J425">
        <v>2</v>
      </c>
      <c r="K425">
        <f>super_shop_dataset[[#This Row],[Sold_Quantity]]*super_shop_dataset[[#This Row],[Purchase_Cost_in_$]]</f>
        <v>1172</v>
      </c>
      <c r="L425" t="s">
        <v>10385</v>
      </c>
      <c r="M425">
        <v>117</v>
      </c>
      <c r="N425">
        <v>3.3</v>
      </c>
      <c r="O4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5">
        <v>460</v>
      </c>
      <c r="Q425" t="s">
        <v>33</v>
      </c>
      <c r="R425" s="2">
        <v>46081</v>
      </c>
      <c r="S425" s="2">
        <v>45715</v>
      </c>
      <c r="T425" t="s">
        <v>49</v>
      </c>
      <c r="U425">
        <v>38</v>
      </c>
      <c r="V425">
        <v>45</v>
      </c>
      <c r="W4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5" t="s">
        <v>35</v>
      </c>
      <c r="Y425" t="s">
        <v>61</v>
      </c>
      <c r="Z425" t="s">
        <v>37</v>
      </c>
      <c r="AA425" t="s">
        <v>919</v>
      </c>
      <c r="AB425" t="s">
        <v>70</v>
      </c>
      <c r="AC425">
        <v>4</v>
      </c>
      <c r="AD425" t="s">
        <v>63</v>
      </c>
      <c r="AE425">
        <v>739</v>
      </c>
      <c r="AF425" t="s">
        <v>54</v>
      </c>
      <c r="AG425" t="s">
        <v>82</v>
      </c>
    </row>
    <row r="426" spans="1:33" x14ac:dyDescent="0.3">
      <c r="A426" t="s">
        <v>920</v>
      </c>
      <c r="B426" t="s">
        <v>65</v>
      </c>
      <c r="C426" t="s">
        <v>30</v>
      </c>
      <c r="D426" t="s">
        <v>31</v>
      </c>
      <c r="E426" t="s">
        <v>32</v>
      </c>
      <c r="F426">
        <v>416</v>
      </c>
      <c r="G426">
        <v>42</v>
      </c>
      <c r="H426">
        <v>241.28</v>
      </c>
      <c r="I426">
        <v>1607</v>
      </c>
      <c r="J426">
        <v>22</v>
      </c>
      <c r="K426">
        <f>super_shop_dataset[[#This Row],[Sold_Quantity]]*super_shop_dataset[[#This Row],[Purchase_Cost_in_$]]</f>
        <v>35354</v>
      </c>
      <c r="L426" t="s">
        <v>12745</v>
      </c>
      <c r="M426">
        <v>12</v>
      </c>
      <c r="N426">
        <v>2.4</v>
      </c>
      <c r="O4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6">
        <v>124</v>
      </c>
      <c r="Q426" t="s">
        <v>33</v>
      </c>
      <c r="R426" s="2">
        <v>46082</v>
      </c>
      <c r="S426" s="2">
        <v>45716</v>
      </c>
      <c r="T426" t="s">
        <v>34</v>
      </c>
      <c r="U426">
        <v>48</v>
      </c>
      <c r="V426">
        <v>65</v>
      </c>
      <c r="W4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6" t="s">
        <v>35</v>
      </c>
      <c r="Y426" t="s">
        <v>68</v>
      </c>
      <c r="Z426" t="s">
        <v>37</v>
      </c>
      <c r="AA426" t="s">
        <v>921</v>
      </c>
      <c r="AB426" t="s">
        <v>53</v>
      </c>
      <c r="AC426">
        <v>7</v>
      </c>
      <c r="AD426" t="s">
        <v>63</v>
      </c>
      <c r="AE426">
        <v>606</v>
      </c>
      <c r="AF426" t="s">
        <v>78</v>
      </c>
      <c r="AG426" t="s">
        <v>42</v>
      </c>
    </row>
    <row r="427" spans="1:33" x14ac:dyDescent="0.3">
      <c r="A427" t="s">
        <v>922</v>
      </c>
      <c r="B427" t="s">
        <v>45</v>
      </c>
      <c r="C427" t="s">
        <v>84</v>
      </c>
      <c r="D427" t="s">
        <v>96</v>
      </c>
      <c r="E427" t="s">
        <v>32</v>
      </c>
      <c r="F427">
        <v>4957</v>
      </c>
      <c r="G427">
        <v>19</v>
      </c>
      <c r="H427">
        <v>4015.17</v>
      </c>
      <c r="I427">
        <v>2409</v>
      </c>
      <c r="J427">
        <v>87</v>
      </c>
      <c r="K427">
        <f>super_shop_dataset[[#This Row],[Sold_Quantity]]*super_shop_dataset[[#This Row],[Purchase_Cost_in_$]]</f>
        <v>209583</v>
      </c>
      <c r="L427" t="s">
        <v>10386</v>
      </c>
      <c r="M427">
        <v>43</v>
      </c>
      <c r="N427">
        <v>2.5</v>
      </c>
      <c r="O4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7">
        <v>132</v>
      </c>
      <c r="Q427" t="s">
        <v>33</v>
      </c>
      <c r="R427" s="2">
        <v>46083</v>
      </c>
      <c r="S427" s="2">
        <v>45717</v>
      </c>
      <c r="T427" t="s">
        <v>34</v>
      </c>
      <c r="U427">
        <v>6</v>
      </c>
      <c r="V427">
        <v>36</v>
      </c>
      <c r="W4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7" t="s">
        <v>50</v>
      </c>
      <c r="Y427" t="s">
        <v>36</v>
      </c>
      <c r="Z427" t="s">
        <v>76</v>
      </c>
      <c r="AA427" t="s">
        <v>923</v>
      </c>
      <c r="AB427" t="s">
        <v>70</v>
      </c>
      <c r="AC427">
        <v>7</v>
      </c>
      <c r="AD427" t="s">
        <v>63</v>
      </c>
      <c r="AE427">
        <v>792</v>
      </c>
      <c r="AF427" t="s">
        <v>41</v>
      </c>
      <c r="AG427" t="s">
        <v>42</v>
      </c>
    </row>
    <row r="428" spans="1:33" x14ac:dyDescent="0.3">
      <c r="A428" t="s">
        <v>924</v>
      </c>
      <c r="B428" t="s">
        <v>29</v>
      </c>
      <c r="C428" t="s">
        <v>72</v>
      </c>
      <c r="D428" t="s">
        <v>58</v>
      </c>
      <c r="E428" t="s">
        <v>59</v>
      </c>
      <c r="F428">
        <v>1323</v>
      </c>
      <c r="G428">
        <v>18</v>
      </c>
      <c r="H428">
        <v>1084.8599999999999</v>
      </c>
      <c r="I428">
        <v>2413</v>
      </c>
      <c r="J428">
        <v>0</v>
      </c>
      <c r="K428">
        <f>super_shop_dataset[[#This Row],[Sold_Quantity]]*super_shop_dataset[[#This Row],[Purchase_Cost_in_$]]</f>
        <v>0</v>
      </c>
      <c r="L428" t="s">
        <v>12746</v>
      </c>
      <c r="M428">
        <v>137</v>
      </c>
      <c r="N428">
        <v>2</v>
      </c>
      <c r="O4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8">
        <v>182</v>
      </c>
      <c r="Q428" t="s">
        <v>33</v>
      </c>
      <c r="R428" s="2">
        <v>46084</v>
      </c>
      <c r="S428" s="2">
        <v>45718</v>
      </c>
      <c r="T428" t="s">
        <v>89</v>
      </c>
      <c r="U428">
        <v>13</v>
      </c>
      <c r="V428">
        <v>63</v>
      </c>
      <c r="W4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8" t="s">
        <v>50</v>
      </c>
      <c r="Y428" t="s">
        <v>61</v>
      </c>
      <c r="Z428" t="s">
        <v>76</v>
      </c>
      <c r="AA428" t="s">
        <v>925</v>
      </c>
      <c r="AB428" t="s">
        <v>70</v>
      </c>
      <c r="AC428">
        <v>14</v>
      </c>
      <c r="AD428" t="s">
        <v>40</v>
      </c>
      <c r="AE428">
        <v>647</v>
      </c>
      <c r="AF428" t="s">
        <v>41</v>
      </c>
      <c r="AG428" t="s">
        <v>55</v>
      </c>
    </row>
    <row r="429" spans="1:33" x14ac:dyDescent="0.3">
      <c r="A429" t="s">
        <v>926</v>
      </c>
      <c r="B429" t="s">
        <v>29</v>
      </c>
      <c r="C429" t="s">
        <v>46</v>
      </c>
      <c r="D429" t="s">
        <v>47</v>
      </c>
      <c r="E429" t="s">
        <v>43</v>
      </c>
      <c r="F429">
        <v>1706</v>
      </c>
      <c r="G429">
        <v>47</v>
      </c>
      <c r="H429">
        <v>904.18</v>
      </c>
      <c r="I429">
        <v>1605</v>
      </c>
      <c r="J429">
        <v>46</v>
      </c>
      <c r="K429">
        <f>super_shop_dataset[[#This Row],[Sold_Quantity]]*super_shop_dataset[[#This Row],[Purchase_Cost_in_$]]</f>
        <v>73830</v>
      </c>
      <c r="L429" t="s">
        <v>12747</v>
      </c>
      <c r="M429">
        <v>82</v>
      </c>
      <c r="N429">
        <v>2.4</v>
      </c>
      <c r="O4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9">
        <v>83</v>
      </c>
      <c r="Q429" t="s">
        <v>33</v>
      </c>
      <c r="R429" s="2">
        <v>46085</v>
      </c>
      <c r="S429" s="2">
        <v>45719</v>
      </c>
      <c r="T429" t="s">
        <v>34</v>
      </c>
      <c r="U429">
        <v>43</v>
      </c>
      <c r="V429">
        <v>24</v>
      </c>
      <c r="W4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9" t="s">
        <v>50</v>
      </c>
      <c r="Y429" t="s">
        <v>36</v>
      </c>
      <c r="Z429" t="s">
        <v>51</v>
      </c>
      <c r="AA429" t="s">
        <v>927</v>
      </c>
      <c r="AB429" t="s">
        <v>39</v>
      </c>
      <c r="AC429">
        <v>10</v>
      </c>
      <c r="AD429" t="s">
        <v>40</v>
      </c>
      <c r="AE429">
        <v>247</v>
      </c>
      <c r="AF429" t="s">
        <v>54</v>
      </c>
      <c r="AG429" t="s">
        <v>82</v>
      </c>
    </row>
    <row r="430" spans="1:33" x14ac:dyDescent="0.3">
      <c r="A430" t="s">
        <v>928</v>
      </c>
      <c r="B430" t="s">
        <v>45</v>
      </c>
      <c r="C430" t="s">
        <v>84</v>
      </c>
      <c r="D430" t="s">
        <v>31</v>
      </c>
      <c r="E430" t="s">
        <v>59</v>
      </c>
      <c r="F430">
        <v>167</v>
      </c>
      <c r="G430">
        <v>15</v>
      </c>
      <c r="H430">
        <v>141.94999999999999</v>
      </c>
      <c r="I430">
        <v>819</v>
      </c>
      <c r="J430">
        <v>95</v>
      </c>
      <c r="K430">
        <f>super_shop_dataset[[#This Row],[Sold_Quantity]]*super_shop_dataset[[#This Row],[Purchase_Cost_in_$]]</f>
        <v>77805</v>
      </c>
      <c r="L430" t="s">
        <v>12748</v>
      </c>
      <c r="M430">
        <v>134</v>
      </c>
      <c r="N430">
        <v>3.3</v>
      </c>
      <c r="O4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0">
        <v>250</v>
      </c>
      <c r="Q430" t="s">
        <v>48</v>
      </c>
      <c r="R430" s="2">
        <v>46086</v>
      </c>
      <c r="S430" s="2">
        <v>45720</v>
      </c>
      <c r="T430" t="s">
        <v>89</v>
      </c>
      <c r="U430">
        <v>45</v>
      </c>
      <c r="V430">
        <v>67</v>
      </c>
      <c r="W4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0" t="s">
        <v>35</v>
      </c>
      <c r="Y430" t="s">
        <v>36</v>
      </c>
      <c r="Z430" t="s">
        <v>37</v>
      </c>
      <c r="AA430" t="s">
        <v>929</v>
      </c>
      <c r="AB430" t="s">
        <v>70</v>
      </c>
      <c r="AC430">
        <v>7</v>
      </c>
      <c r="AD430" t="s">
        <v>40</v>
      </c>
      <c r="AE430">
        <v>503</v>
      </c>
      <c r="AF430" t="s">
        <v>78</v>
      </c>
      <c r="AG430" t="s">
        <v>82</v>
      </c>
    </row>
    <row r="431" spans="1:33" x14ac:dyDescent="0.3">
      <c r="A431" t="s">
        <v>930</v>
      </c>
      <c r="B431" t="s">
        <v>45</v>
      </c>
      <c r="C431" t="s">
        <v>66</v>
      </c>
      <c r="D431" t="s">
        <v>67</v>
      </c>
      <c r="E431" t="s">
        <v>43</v>
      </c>
      <c r="F431">
        <v>3975</v>
      </c>
      <c r="G431">
        <v>13</v>
      </c>
      <c r="H431">
        <v>3458.25</v>
      </c>
      <c r="I431">
        <v>337</v>
      </c>
      <c r="J431">
        <v>67</v>
      </c>
      <c r="K431">
        <f>super_shop_dataset[[#This Row],[Sold_Quantity]]*super_shop_dataset[[#This Row],[Purchase_Cost_in_$]]</f>
        <v>22579</v>
      </c>
      <c r="L431" t="s">
        <v>10387</v>
      </c>
      <c r="M431">
        <v>179</v>
      </c>
      <c r="N431">
        <v>3.1</v>
      </c>
      <c r="O4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1">
        <v>193</v>
      </c>
      <c r="Q431" t="s">
        <v>60</v>
      </c>
      <c r="R431" s="2">
        <v>46087</v>
      </c>
      <c r="S431" s="2">
        <v>45721</v>
      </c>
      <c r="T431" t="s">
        <v>49</v>
      </c>
      <c r="U431">
        <v>2</v>
      </c>
      <c r="V431">
        <v>37</v>
      </c>
      <c r="W4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1" t="s">
        <v>50</v>
      </c>
      <c r="Y431" t="s">
        <v>68</v>
      </c>
      <c r="Z431" t="s">
        <v>76</v>
      </c>
      <c r="AA431" t="s">
        <v>931</v>
      </c>
      <c r="AB431" t="s">
        <v>39</v>
      </c>
      <c r="AC431">
        <v>11</v>
      </c>
      <c r="AD431" t="s">
        <v>63</v>
      </c>
      <c r="AE431">
        <v>230</v>
      </c>
      <c r="AF431" t="s">
        <v>41</v>
      </c>
      <c r="AG431" t="s">
        <v>55</v>
      </c>
    </row>
    <row r="432" spans="1:33" x14ac:dyDescent="0.3">
      <c r="A432" t="s">
        <v>932</v>
      </c>
      <c r="B432" t="s">
        <v>45</v>
      </c>
      <c r="C432" t="s">
        <v>66</v>
      </c>
      <c r="D432" t="s">
        <v>31</v>
      </c>
      <c r="E432" t="s">
        <v>56</v>
      </c>
      <c r="F432">
        <v>4064</v>
      </c>
      <c r="G432">
        <v>42</v>
      </c>
      <c r="H432">
        <v>2357.12</v>
      </c>
      <c r="I432">
        <v>1559</v>
      </c>
      <c r="J432">
        <v>28</v>
      </c>
      <c r="K432">
        <f>super_shop_dataset[[#This Row],[Sold_Quantity]]*super_shop_dataset[[#This Row],[Purchase_Cost_in_$]]</f>
        <v>43652</v>
      </c>
      <c r="L432" t="s">
        <v>10388</v>
      </c>
      <c r="M432">
        <v>85</v>
      </c>
      <c r="N432">
        <v>1.1000000000000001</v>
      </c>
      <c r="O4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2">
        <v>299</v>
      </c>
      <c r="Q432" t="s">
        <v>48</v>
      </c>
      <c r="R432" s="2">
        <v>46088</v>
      </c>
      <c r="S432" s="2">
        <v>45722</v>
      </c>
      <c r="T432" t="s">
        <v>89</v>
      </c>
      <c r="U432">
        <v>28</v>
      </c>
      <c r="V432">
        <v>18</v>
      </c>
      <c r="W4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32" t="s">
        <v>35</v>
      </c>
      <c r="Y432" t="s">
        <v>36</v>
      </c>
      <c r="Z432" t="s">
        <v>51</v>
      </c>
      <c r="AA432" t="s">
        <v>933</v>
      </c>
      <c r="AB432" t="s">
        <v>70</v>
      </c>
      <c r="AC432">
        <v>12</v>
      </c>
      <c r="AD432" t="s">
        <v>40</v>
      </c>
      <c r="AE432">
        <v>727</v>
      </c>
      <c r="AF432" t="s">
        <v>54</v>
      </c>
      <c r="AG432" t="s">
        <v>42</v>
      </c>
    </row>
    <row r="433" spans="1:33" x14ac:dyDescent="0.3">
      <c r="A433" t="s">
        <v>934</v>
      </c>
      <c r="B433" t="s">
        <v>65</v>
      </c>
      <c r="C433" t="s">
        <v>72</v>
      </c>
      <c r="D433" t="s">
        <v>58</v>
      </c>
      <c r="E433" t="s">
        <v>56</v>
      </c>
      <c r="F433">
        <v>1475</v>
      </c>
      <c r="G433">
        <v>7</v>
      </c>
      <c r="H433">
        <v>1371.75</v>
      </c>
      <c r="I433">
        <v>2915</v>
      </c>
      <c r="J433">
        <v>47</v>
      </c>
      <c r="K433">
        <f>super_shop_dataset[[#This Row],[Sold_Quantity]]*super_shop_dataset[[#This Row],[Purchase_Cost_in_$]]</f>
        <v>137005</v>
      </c>
      <c r="L433" t="s">
        <v>12749</v>
      </c>
      <c r="M433">
        <v>166</v>
      </c>
      <c r="N433">
        <v>2.2999999999999998</v>
      </c>
      <c r="O4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3">
        <v>68</v>
      </c>
      <c r="Q433" t="s">
        <v>60</v>
      </c>
      <c r="R433" s="2">
        <v>46089</v>
      </c>
      <c r="S433" s="2">
        <v>45723</v>
      </c>
      <c r="T433" t="s">
        <v>34</v>
      </c>
      <c r="U433">
        <v>13</v>
      </c>
      <c r="V433">
        <v>23</v>
      </c>
      <c r="W4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3" t="s">
        <v>35</v>
      </c>
      <c r="Y433" t="s">
        <v>61</v>
      </c>
      <c r="Z433" t="s">
        <v>76</v>
      </c>
      <c r="AA433" t="s">
        <v>935</v>
      </c>
      <c r="AB433" t="s">
        <v>70</v>
      </c>
      <c r="AC433">
        <v>6</v>
      </c>
      <c r="AD433" t="s">
        <v>40</v>
      </c>
      <c r="AE433">
        <v>795</v>
      </c>
      <c r="AF433" t="s">
        <v>54</v>
      </c>
      <c r="AG433" t="s">
        <v>55</v>
      </c>
    </row>
    <row r="434" spans="1:33" x14ac:dyDescent="0.3">
      <c r="A434" t="s">
        <v>936</v>
      </c>
      <c r="B434" t="s">
        <v>29</v>
      </c>
      <c r="C434" t="s">
        <v>66</v>
      </c>
      <c r="D434" t="s">
        <v>47</v>
      </c>
      <c r="E434" t="s">
        <v>43</v>
      </c>
      <c r="F434">
        <v>2705</v>
      </c>
      <c r="G434">
        <v>31</v>
      </c>
      <c r="H434">
        <v>1866.45</v>
      </c>
      <c r="I434">
        <v>997</v>
      </c>
      <c r="J434">
        <v>25</v>
      </c>
      <c r="K434">
        <f>super_shop_dataset[[#This Row],[Sold_Quantity]]*super_shop_dataset[[#This Row],[Purchase_Cost_in_$]]</f>
        <v>24925</v>
      </c>
      <c r="L434" t="s">
        <v>10389</v>
      </c>
      <c r="M434">
        <v>198</v>
      </c>
      <c r="N434">
        <v>1.5</v>
      </c>
      <c r="O4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4">
        <v>341</v>
      </c>
      <c r="Q434" t="s">
        <v>60</v>
      </c>
      <c r="R434" s="2">
        <v>46090</v>
      </c>
      <c r="S434" s="2">
        <v>45724</v>
      </c>
      <c r="T434" t="s">
        <v>34</v>
      </c>
      <c r="U434">
        <v>19</v>
      </c>
      <c r="V434">
        <v>57</v>
      </c>
      <c r="W4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4" t="s">
        <v>35</v>
      </c>
      <c r="Y434" t="s">
        <v>61</v>
      </c>
      <c r="Z434" t="s">
        <v>76</v>
      </c>
      <c r="AA434" t="s">
        <v>937</v>
      </c>
      <c r="AB434" t="s">
        <v>70</v>
      </c>
      <c r="AC434">
        <v>5</v>
      </c>
      <c r="AD434" t="s">
        <v>40</v>
      </c>
      <c r="AE434">
        <v>906</v>
      </c>
      <c r="AF434" t="s">
        <v>78</v>
      </c>
      <c r="AG434" t="s">
        <v>42</v>
      </c>
    </row>
    <row r="435" spans="1:33" x14ac:dyDescent="0.3">
      <c r="A435" t="s">
        <v>938</v>
      </c>
      <c r="B435" t="s">
        <v>29</v>
      </c>
      <c r="C435" t="s">
        <v>30</v>
      </c>
      <c r="D435" t="s">
        <v>47</v>
      </c>
      <c r="E435" t="s">
        <v>32</v>
      </c>
      <c r="F435">
        <v>324</v>
      </c>
      <c r="G435">
        <v>34</v>
      </c>
      <c r="H435">
        <v>213.84</v>
      </c>
      <c r="I435">
        <v>1856</v>
      </c>
      <c r="J435">
        <v>44</v>
      </c>
      <c r="K435">
        <f>super_shop_dataset[[#This Row],[Sold_Quantity]]*super_shop_dataset[[#This Row],[Purchase_Cost_in_$]]</f>
        <v>81664</v>
      </c>
      <c r="L435" t="s">
        <v>12750</v>
      </c>
      <c r="M435">
        <v>32</v>
      </c>
      <c r="N435">
        <v>4.5</v>
      </c>
      <c r="O4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5">
        <v>147</v>
      </c>
      <c r="Q435" t="s">
        <v>48</v>
      </c>
      <c r="R435" s="2">
        <v>46091</v>
      </c>
      <c r="S435" s="2">
        <v>45725</v>
      </c>
      <c r="T435" t="s">
        <v>89</v>
      </c>
      <c r="U435">
        <v>47</v>
      </c>
      <c r="V435">
        <v>53</v>
      </c>
      <c r="W4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5" t="s">
        <v>50</v>
      </c>
      <c r="Y435" t="s">
        <v>36</v>
      </c>
      <c r="Z435" t="s">
        <v>76</v>
      </c>
      <c r="AA435" t="s">
        <v>939</v>
      </c>
      <c r="AB435" t="s">
        <v>53</v>
      </c>
      <c r="AC435">
        <v>11</v>
      </c>
      <c r="AD435" t="s">
        <v>40</v>
      </c>
      <c r="AE435">
        <v>591</v>
      </c>
      <c r="AF435" t="s">
        <v>41</v>
      </c>
      <c r="AG435" t="s">
        <v>82</v>
      </c>
    </row>
    <row r="436" spans="1:33" x14ac:dyDescent="0.3">
      <c r="A436" t="s">
        <v>940</v>
      </c>
      <c r="B436" t="s">
        <v>75</v>
      </c>
      <c r="C436" t="s">
        <v>84</v>
      </c>
      <c r="D436" t="s">
        <v>67</v>
      </c>
      <c r="E436" t="s">
        <v>43</v>
      </c>
      <c r="F436">
        <v>3821</v>
      </c>
      <c r="G436">
        <v>3</v>
      </c>
      <c r="H436">
        <v>3706.37</v>
      </c>
      <c r="I436">
        <v>2531</v>
      </c>
      <c r="J436">
        <v>35</v>
      </c>
      <c r="K436">
        <f>super_shop_dataset[[#This Row],[Sold_Quantity]]*super_shop_dataset[[#This Row],[Purchase_Cost_in_$]]</f>
        <v>88585</v>
      </c>
      <c r="L436" t="s">
        <v>10390</v>
      </c>
      <c r="M436">
        <v>110</v>
      </c>
      <c r="N436">
        <v>3</v>
      </c>
      <c r="O4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6">
        <v>351</v>
      </c>
      <c r="Q436" t="s">
        <v>33</v>
      </c>
      <c r="R436" s="2">
        <v>46092</v>
      </c>
      <c r="S436" s="2">
        <v>45726</v>
      </c>
      <c r="T436" t="s">
        <v>89</v>
      </c>
      <c r="U436">
        <v>15</v>
      </c>
      <c r="V436">
        <v>45</v>
      </c>
      <c r="W4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6" t="s">
        <v>35</v>
      </c>
      <c r="Y436" t="s">
        <v>68</v>
      </c>
      <c r="Z436" t="s">
        <v>76</v>
      </c>
      <c r="AA436" t="s">
        <v>941</v>
      </c>
      <c r="AB436" t="s">
        <v>53</v>
      </c>
      <c r="AC436">
        <v>11</v>
      </c>
      <c r="AD436" t="s">
        <v>63</v>
      </c>
      <c r="AE436">
        <v>859</v>
      </c>
      <c r="AF436" t="s">
        <v>78</v>
      </c>
      <c r="AG436" t="s">
        <v>55</v>
      </c>
    </row>
    <row r="437" spans="1:33" x14ac:dyDescent="0.3">
      <c r="A437" t="s">
        <v>942</v>
      </c>
      <c r="B437" t="s">
        <v>29</v>
      </c>
      <c r="C437" t="s">
        <v>66</v>
      </c>
      <c r="D437" t="s">
        <v>58</v>
      </c>
      <c r="E437" t="s">
        <v>43</v>
      </c>
      <c r="F437">
        <v>2776</v>
      </c>
      <c r="G437">
        <v>19</v>
      </c>
      <c r="H437">
        <v>2248.56</v>
      </c>
      <c r="I437">
        <v>1749</v>
      </c>
      <c r="J437">
        <v>96</v>
      </c>
      <c r="K437">
        <f>super_shop_dataset[[#This Row],[Sold_Quantity]]*super_shop_dataset[[#This Row],[Purchase_Cost_in_$]]</f>
        <v>167904</v>
      </c>
      <c r="L437" t="s">
        <v>10391</v>
      </c>
      <c r="M437">
        <v>67</v>
      </c>
      <c r="N437">
        <v>2.9</v>
      </c>
      <c r="O4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7">
        <v>404</v>
      </c>
      <c r="Q437" t="s">
        <v>60</v>
      </c>
      <c r="R437" s="2">
        <v>46093</v>
      </c>
      <c r="S437" s="2">
        <v>45727</v>
      </c>
      <c r="T437" t="s">
        <v>89</v>
      </c>
      <c r="U437">
        <v>25</v>
      </c>
      <c r="V437">
        <v>26</v>
      </c>
      <c r="W4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7" t="s">
        <v>35</v>
      </c>
      <c r="Y437" t="s">
        <v>61</v>
      </c>
      <c r="Z437" t="s">
        <v>76</v>
      </c>
      <c r="AA437" t="s">
        <v>943</v>
      </c>
      <c r="AB437" t="s">
        <v>39</v>
      </c>
      <c r="AC437">
        <v>4</v>
      </c>
      <c r="AD437" t="s">
        <v>63</v>
      </c>
      <c r="AE437">
        <v>135</v>
      </c>
      <c r="AF437" t="s">
        <v>54</v>
      </c>
      <c r="AG437" t="s">
        <v>55</v>
      </c>
    </row>
    <row r="438" spans="1:33" x14ac:dyDescent="0.3">
      <c r="A438" t="s">
        <v>944</v>
      </c>
      <c r="B438" t="s">
        <v>80</v>
      </c>
      <c r="C438" t="s">
        <v>46</v>
      </c>
      <c r="D438" t="s">
        <v>58</v>
      </c>
      <c r="E438" t="s">
        <v>32</v>
      </c>
      <c r="F438">
        <v>1411</v>
      </c>
      <c r="G438">
        <v>36</v>
      </c>
      <c r="H438">
        <v>903.04</v>
      </c>
      <c r="I438">
        <v>2277</v>
      </c>
      <c r="J438">
        <v>94</v>
      </c>
      <c r="K438">
        <f>super_shop_dataset[[#This Row],[Sold_Quantity]]*super_shop_dataset[[#This Row],[Purchase_Cost_in_$]]</f>
        <v>214038</v>
      </c>
      <c r="L438" t="s">
        <v>12751</v>
      </c>
      <c r="M438">
        <v>61</v>
      </c>
      <c r="N438">
        <v>2.5</v>
      </c>
      <c r="O4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8">
        <v>226</v>
      </c>
      <c r="Q438" t="s">
        <v>48</v>
      </c>
      <c r="R438" s="2">
        <v>46094</v>
      </c>
      <c r="S438" s="2">
        <v>45728</v>
      </c>
      <c r="T438" t="s">
        <v>89</v>
      </c>
      <c r="U438">
        <v>10</v>
      </c>
      <c r="V438">
        <v>48</v>
      </c>
      <c r="W4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8" t="s">
        <v>50</v>
      </c>
      <c r="Y438" t="s">
        <v>61</v>
      </c>
      <c r="Z438" t="s">
        <v>37</v>
      </c>
      <c r="AA438" t="s">
        <v>945</v>
      </c>
      <c r="AB438" t="s">
        <v>70</v>
      </c>
      <c r="AC438">
        <v>3</v>
      </c>
      <c r="AD438" t="s">
        <v>40</v>
      </c>
      <c r="AE438">
        <v>325</v>
      </c>
      <c r="AF438" t="s">
        <v>41</v>
      </c>
      <c r="AG438" t="s">
        <v>42</v>
      </c>
    </row>
    <row r="439" spans="1:33" x14ac:dyDescent="0.3">
      <c r="A439" t="s">
        <v>946</v>
      </c>
      <c r="B439" t="s">
        <v>45</v>
      </c>
      <c r="C439" t="s">
        <v>46</v>
      </c>
      <c r="D439" t="s">
        <v>31</v>
      </c>
      <c r="E439" t="s">
        <v>43</v>
      </c>
      <c r="F439">
        <v>1290</v>
      </c>
      <c r="G439">
        <v>47</v>
      </c>
      <c r="H439">
        <v>683.7</v>
      </c>
      <c r="I439">
        <v>3307</v>
      </c>
      <c r="J439">
        <v>52</v>
      </c>
      <c r="K439">
        <f>super_shop_dataset[[#This Row],[Sold_Quantity]]*super_shop_dataset[[#This Row],[Purchase_Cost_in_$]]</f>
        <v>171964</v>
      </c>
      <c r="L439" t="s">
        <v>12752</v>
      </c>
      <c r="M439">
        <v>185</v>
      </c>
      <c r="N439">
        <v>3.1</v>
      </c>
      <c r="O4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9">
        <v>99</v>
      </c>
      <c r="Q439" t="s">
        <v>48</v>
      </c>
      <c r="R439" s="2">
        <v>46095</v>
      </c>
      <c r="S439" s="2">
        <v>45729</v>
      </c>
      <c r="T439" t="s">
        <v>89</v>
      </c>
      <c r="U439">
        <v>40</v>
      </c>
      <c r="V439">
        <v>19</v>
      </c>
      <c r="W4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9" t="s">
        <v>50</v>
      </c>
      <c r="Y439" t="s">
        <v>61</v>
      </c>
      <c r="Z439" t="s">
        <v>76</v>
      </c>
      <c r="AA439" t="s">
        <v>947</v>
      </c>
      <c r="AB439" t="s">
        <v>53</v>
      </c>
      <c r="AC439">
        <v>14</v>
      </c>
      <c r="AD439" t="s">
        <v>40</v>
      </c>
      <c r="AE439">
        <v>736</v>
      </c>
      <c r="AF439" t="s">
        <v>54</v>
      </c>
      <c r="AG439" t="s">
        <v>42</v>
      </c>
    </row>
    <row r="440" spans="1:33" x14ac:dyDescent="0.3">
      <c r="A440" t="s">
        <v>948</v>
      </c>
      <c r="B440" t="s">
        <v>45</v>
      </c>
      <c r="C440" t="s">
        <v>46</v>
      </c>
      <c r="D440" t="s">
        <v>47</v>
      </c>
      <c r="E440" t="s">
        <v>59</v>
      </c>
      <c r="F440">
        <v>1117</v>
      </c>
      <c r="G440">
        <v>11</v>
      </c>
      <c r="H440">
        <v>994.13</v>
      </c>
      <c r="I440">
        <v>1442</v>
      </c>
      <c r="J440">
        <v>29</v>
      </c>
      <c r="K440">
        <f>super_shop_dataset[[#This Row],[Sold_Quantity]]*super_shop_dataset[[#This Row],[Purchase_Cost_in_$]]</f>
        <v>41818</v>
      </c>
      <c r="L440" t="s">
        <v>12753</v>
      </c>
      <c r="M440">
        <v>188</v>
      </c>
      <c r="N440">
        <v>1.8</v>
      </c>
      <c r="O4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0">
        <v>120</v>
      </c>
      <c r="Q440" t="s">
        <v>33</v>
      </c>
      <c r="R440" s="2">
        <v>46096</v>
      </c>
      <c r="S440" s="2">
        <v>45730</v>
      </c>
      <c r="T440" t="s">
        <v>34</v>
      </c>
      <c r="U440">
        <v>9</v>
      </c>
      <c r="V440">
        <v>19</v>
      </c>
      <c r="W4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0" t="s">
        <v>35</v>
      </c>
      <c r="Y440" t="s">
        <v>61</v>
      </c>
      <c r="Z440" t="s">
        <v>76</v>
      </c>
      <c r="AA440" t="s">
        <v>949</v>
      </c>
      <c r="AB440" t="s">
        <v>53</v>
      </c>
      <c r="AC440">
        <v>2</v>
      </c>
      <c r="AD440" t="s">
        <v>63</v>
      </c>
      <c r="AE440">
        <v>381</v>
      </c>
      <c r="AF440" t="s">
        <v>41</v>
      </c>
      <c r="AG440" t="s">
        <v>42</v>
      </c>
    </row>
    <row r="441" spans="1:33" x14ac:dyDescent="0.3">
      <c r="A441" t="s">
        <v>950</v>
      </c>
      <c r="B441" t="s">
        <v>29</v>
      </c>
      <c r="C441" t="s">
        <v>30</v>
      </c>
      <c r="D441" t="s">
        <v>67</v>
      </c>
      <c r="E441" t="s">
        <v>59</v>
      </c>
      <c r="F441">
        <v>1399</v>
      </c>
      <c r="G441">
        <v>15</v>
      </c>
      <c r="H441">
        <v>1189.1500000000001</v>
      </c>
      <c r="I441">
        <v>447</v>
      </c>
      <c r="J441">
        <v>42</v>
      </c>
      <c r="K441">
        <f>super_shop_dataset[[#This Row],[Sold_Quantity]]*super_shop_dataset[[#This Row],[Purchase_Cost_in_$]]</f>
        <v>18774</v>
      </c>
      <c r="L441" t="s">
        <v>10392</v>
      </c>
      <c r="M441">
        <v>134</v>
      </c>
      <c r="N441">
        <v>2.2000000000000002</v>
      </c>
      <c r="O4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1">
        <v>290</v>
      </c>
      <c r="Q441" t="s">
        <v>60</v>
      </c>
      <c r="R441" s="2">
        <v>46097</v>
      </c>
      <c r="S441" s="2">
        <v>45731</v>
      </c>
      <c r="T441" t="s">
        <v>89</v>
      </c>
      <c r="U441">
        <v>47</v>
      </c>
      <c r="V441">
        <v>47</v>
      </c>
      <c r="W4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1" t="s">
        <v>50</v>
      </c>
      <c r="Y441" t="s">
        <v>61</v>
      </c>
      <c r="Z441" t="s">
        <v>37</v>
      </c>
      <c r="AA441" t="s">
        <v>951</v>
      </c>
      <c r="AB441" t="s">
        <v>39</v>
      </c>
      <c r="AC441">
        <v>4</v>
      </c>
      <c r="AD441" t="s">
        <v>63</v>
      </c>
      <c r="AE441">
        <v>478</v>
      </c>
      <c r="AF441" t="s">
        <v>78</v>
      </c>
      <c r="AG441" t="s">
        <v>42</v>
      </c>
    </row>
    <row r="442" spans="1:33" x14ac:dyDescent="0.3">
      <c r="A442" t="s">
        <v>952</v>
      </c>
      <c r="B442" t="s">
        <v>65</v>
      </c>
      <c r="C442" t="s">
        <v>46</v>
      </c>
      <c r="D442" t="s">
        <v>58</v>
      </c>
      <c r="E442" t="s">
        <v>59</v>
      </c>
      <c r="F442">
        <v>2465</v>
      </c>
      <c r="G442">
        <v>3</v>
      </c>
      <c r="H442">
        <v>2391.0500000000002</v>
      </c>
      <c r="I442">
        <v>2097</v>
      </c>
      <c r="J442">
        <v>92</v>
      </c>
      <c r="K442">
        <f>super_shop_dataset[[#This Row],[Sold_Quantity]]*super_shop_dataset[[#This Row],[Purchase_Cost_in_$]]</f>
        <v>192924</v>
      </c>
      <c r="L442" t="s">
        <v>10393</v>
      </c>
      <c r="M442">
        <v>11</v>
      </c>
      <c r="N442">
        <v>1.7</v>
      </c>
      <c r="O4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2">
        <v>400</v>
      </c>
      <c r="Q442" t="s">
        <v>60</v>
      </c>
      <c r="R442" s="2">
        <v>46098</v>
      </c>
      <c r="S442" s="2">
        <v>45732</v>
      </c>
      <c r="T442" t="s">
        <v>34</v>
      </c>
      <c r="U442">
        <v>43</v>
      </c>
      <c r="V442">
        <v>66</v>
      </c>
      <c r="W4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2" t="s">
        <v>50</v>
      </c>
      <c r="Y442" t="s">
        <v>68</v>
      </c>
      <c r="Z442" t="s">
        <v>51</v>
      </c>
      <c r="AA442" t="s">
        <v>953</v>
      </c>
      <c r="AB442" t="s">
        <v>39</v>
      </c>
      <c r="AC442">
        <v>8</v>
      </c>
      <c r="AD442" t="s">
        <v>40</v>
      </c>
      <c r="AE442">
        <v>120</v>
      </c>
      <c r="AF442" t="s">
        <v>41</v>
      </c>
      <c r="AG442" t="s">
        <v>42</v>
      </c>
    </row>
    <row r="443" spans="1:33" x14ac:dyDescent="0.3">
      <c r="A443" t="s">
        <v>954</v>
      </c>
      <c r="B443" t="s">
        <v>75</v>
      </c>
      <c r="C443" t="s">
        <v>72</v>
      </c>
      <c r="D443" t="s">
        <v>67</v>
      </c>
      <c r="E443" t="s">
        <v>32</v>
      </c>
      <c r="F443">
        <v>774</v>
      </c>
      <c r="G443">
        <v>2</v>
      </c>
      <c r="H443">
        <v>758.52</v>
      </c>
      <c r="I443">
        <v>3288</v>
      </c>
      <c r="J443">
        <v>25</v>
      </c>
      <c r="K443">
        <f>super_shop_dataset[[#This Row],[Sold_Quantity]]*super_shop_dataset[[#This Row],[Purchase_Cost_in_$]]</f>
        <v>82200</v>
      </c>
      <c r="L443" t="s">
        <v>12754</v>
      </c>
      <c r="M443">
        <v>112</v>
      </c>
      <c r="N443">
        <v>4.4000000000000004</v>
      </c>
      <c r="O4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3">
        <v>316</v>
      </c>
      <c r="Q443" t="s">
        <v>48</v>
      </c>
      <c r="R443" s="2">
        <v>46099</v>
      </c>
      <c r="S443" s="2">
        <v>45733</v>
      </c>
      <c r="T443" t="s">
        <v>34</v>
      </c>
      <c r="U443">
        <v>14</v>
      </c>
      <c r="V443">
        <v>44</v>
      </c>
      <c r="W4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3" t="s">
        <v>50</v>
      </c>
      <c r="Y443" t="s">
        <v>36</v>
      </c>
      <c r="Z443" t="s">
        <v>76</v>
      </c>
      <c r="AA443" t="s">
        <v>955</v>
      </c>
      <c r="AB443" t="s">
        <v>39</v>
      </c>
      <c r="AC443">
        <v>5</v>
      </c>
      <c r="AD443" t="s">
        <v>63</v>
      </c>
      <c r="AE443">
        <v>248</v>
      </c>
      <c r="AF443" t="s">
        <v>54</v>
      </c>
      <c r="AG443" t="s">
        <v>42</v>
      </c>
    </row>
    <row r="444" spans="1:33" x14ac:dyDescent="0.3">
      <c r="A444" t="s">
        <v>956</v>
      </c>
      <c r="B444" t="s">
        <v>45</v>
      </c>
      <c r="C444" t="s">
        <v>30</v>
      </c>
      <c r="D444" t="s">
        <v>96</v>
      </c>
      <c r="E444" t="s">
        <v>32</v>
      </c>
      <c r="F444">
        <v>1640</v>
      </c>
      <c r="G444">
        <v>19</v>
      </c>
      <c r="H444">
        <v>1328.4</v>
      </c>
      <c r="I444">
        <v>2841</v>
      </c>
      <c r="J444">
        <v>69</v>
      </c>
      <c r="K444">
        <f>super_shop_dataset[[#This Row],[Sold_Quantity]]*super_shop_dataset[[#This Row],[Purchase_Cost_in_$]]</f>
        <v>196029</v>
      </c>
      <c r="L444" t="s">
        <v>12755</v>
      </c>
      <c r="M444">
        <v>109</v>
      </c>
      <c r="N444">
        <v>2</v>
      </c>
      <c r="O4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4">
        <v>92</v>
      </c>
      <c r="Q444" t="s">
        <v>33</v>
      </c>
      <c r="R444" s="2">
        <v>46100</v>
      </c>
      <c r="S444" s="2">
        <v>45734</v>
      </c>
      <c r="T444" t="s">
        <v>89</v>
      </c>
      <c r="U444">
        <v>23</v>
      </c>
      <c r="V444">
        <v>61</v>
      </c>
      <c r="W4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4" t="s">
        <v>50</v>
      </c>
      <c r="Y444" t="s">
        <v>68</v>
      </c>
      <c r="Z444" t="s">
        <v>51</v>
      </c>
      <c r="AA444" t="s">
        <v>957</v>
      </c>
      <c r="AB444" t="s">
        <v>53</v>
      </c>
      <c r="AC444">
        <v>14</v>
      </c>
      <c r="AD444" t="s">
        <v>40</v>
      </c>
      <c r="AE444">
        <v>938</v>
      </c>
      <c r="AF444" t="s">
        <v>78</v>
      </c>
      <c r="AG444" t="s">
        <v>82</v>
      </c>
    </row>
    <row r="445" spans="1:33" x14ac:dyDescent="0.3">
      <c r="A445" t="s">
        <v>958</v>
      </c>
      <c r="B445" t="s">
        <v>75</v>
      </c>
      <c r="C445" t="s">
        <v>30</v>
      </c>
      <c r="D445" t="s">
        <v>31</v>
      </c>
      <c r="E445" t="s">
        <v>32</v>
      </c>
      <c r="F445">
        <v>1289</v>
      </c>
      <c r="G445">
        <v>35</v>
      </c>
      <c r="H445">
        <v>837.85</v>
      </c>
      <c r="I445">
        <v>2483</v>
      </c>
      <c r="J445">
        <v>49</v>
      </c>
      <c r="K445">
        <f>super_shop_dataset[[#This Row],[Sold_Quantity]]*super_shop_dataset[[#This Row],[Purchase_Cost_in_$]]</f>
        <v>121667</v>
      </c>
      <c r="L445" t="s">
        <v>12756</v>
      </c>
      <c r="M445">
        <v>81</v>
      </c>
      <c r="N445">
        <v>2.7</v>
      </c>
      <c r="O4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5">
        <v>32</v>
      </c>
      <c r="Q445" t="s">
        <v>60</v>
      </c>
      <c r="R445" s="2">
        <v>46101</v>
      </c>
      <c r="S445" s="2">
        <v>45735</v>
      </c>
      <c r="T445" t="s">
        <v>49</v>
      </c>
      <c r="U445">
        <v>13</v>
      </c>
      <c r="V445">
        <v>39</v>
      </c>
      <c r="W4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5" t="s">
        <v>35</v>
      </c>
      <c r="Y445" t="s">
        <v>36</v>
      </c>
      <c r="Z445" t="s">
        <v>37</v>
      </c>
      <c r="AA445" t="s">
        <v>959</v>
      </c>
      <c r="AB445" t="s">
        <v>53</v>
      </c>
      <c r="AC445">
        <v>6</v>
      </c>
      <c r="AD445" t="s">
        <v>40</v>
      </c>
      <c r="AE445">
        <v>386</v>
      </c>
      <c r="AF445" t="s">
        <v>78</v>
      </c>
      <c r="AG445" t="s">
        <v>82</v>
      </c>
    </row>
    <row r="446" spans="1:33" x14ac:dyDescent="0.3">
      <c r="A446" t="s">
        <v>960</v>
      </c>
      <c r="B446" t="s">
        <v>29</v>
      </c>
      <c r="C446" t="s">
        <v>30</v>
      </c>
      <c r="D446" t="s">
        <v>67</v>
      </c>
      <c r="E446" t="s">
        <v>59</v>
      </c>
      <c r="F446">
        <v>2704</v>
      </c>
      <c r="G446">
        <v>48</v>
      </c>
      <c r="H446">
        <v>1406.08</v>
      </c>
      <c r="I446">
        <v>105</v>
      </c>
      <c r="J446">
        <v>65</v>
      </c>
      <c r="K446">
        <f>super_shop_dataset[[#This Row],[Sold_Quantity]]*super_shop_dataset[[#This Row],[Purchase_Cost_in_$]]</f>
        <v>6825</v>
      </c>
      <c r="L446" t="s">
        <v>10394</v>
      </c>
      <c r="M446">
        <v>163</v>
      </c>
      <c r="N446">
        <v>2.5</v>
      </c>
      <c r="O4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6">
        <v>259</v>
      </c>
      <c r="Q446" t="s">
        <v>33</v>
      </c>
      <c r="R446" s="2">
        <v>46102</v>
      </c>
      <c r="S446" s="2">
        <v>45736</v>
      </c>
      <c r="T446" t="s">
        <v>49</v>
      </c>
      <c r="U446">
        <v>16</v>
      </c>
      <c r="V446">
        <v>46</v>
      </c>
      <c r="W4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6" t="s">
        <v>50</v>
      </c>
      <c r="Y446" t="s">
        <v>36</v>
      </c>
      <c r="Z446" t="s">
        <v>76</v>
      </c>
      <c r="AA446" t="s">
        <v>961</v>
      </c>
      <c r="AB446" t="s">
        <v>53</v>
      </c>
      <c r="AC446">
        <v>3</v>
      </c>
      <c r="AD446" t="s">
        <v>40</v>
      </c>
      <c r="AE446">
        <v>133</v>
      </c>
      <c r="AF446" t="s">
        <v>41</v>
      </c>
      <c r="AG446" t="s">
        <v>55</v>
      </c>
    </row>
    <row r="447" spans="1:33" x14ac:dyDescent="0.3">
      <c r="A447" t="s">
        <v>962</v>
      </c>
      <c r="B447" t="s">
        <v>65</v>
      </c>
      <c r="C447" t="s">
        <v>46</v>
      </c>
      <c r="D447" t="s">
        <v>31</v>
      </c>
      <c r="E447" t="s">
        <v>56</v>
      </c>
      <c r="F447">
        <v>78</v>
      </c>
      <c r="G447">
        <v>17</v>
      </c>
      <c r="H447">
        <v>64.739999999999995</v>
      </c>
      <c r="I447">
        <v>3111</v>
      </c>
      <c r="J447">
        <v>91</v>
      </c>
      <c r="K447">
        <f>super_shop_dataset[[#This Row],[Sold_Quantity]]*super_shop_dataset[[#This Row],[Purchase_Cost_in_$]]</f>
        <v>283101</v>
      </c>
      <c r="L447" t="s">
        <v>12757</v>
      </c>
      <c r="M447">
        <v>118</v>
      </c>
      <c r="N447">
        <v>5</v>
      </c>
      <c r="O4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7">
        <v>112</v>
      </c>
      <c r="Q447" t="s">
        <v>33</v>
      </c>
      <c r="R447" s="2">
        <v>46103</v>
      </c>
      <c r="S447" s="2">
        <v>45737</v>
      </c>
      <c r="T447" t="s">
        <v>89</v>
      </c>
      <c r="U447">
        <v>23</v>
      </c>
      <c r="V447">
        <v>35</v>
      </c>
      <c r="W4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7" t="s">
        <v>50</v>
      </c>
      <c r="Y447" t="s">
        <v>68</v>
      </c>
      <c r="Z447" t="s">
        <v>51</v>
      </c>
      <c r="AA447" t="s">
        <v>963</v>
      </c>
      <c r="AB447" t="s">
        <v>53</v>
      </c>
      <c r="AC447">
        <v>7</v>
      </c>
      <c r="AD447" t="s">
        <v>63</v>
      </c>
      <c r="AE447">
        <v>856</v>
      </c>
      <c r="AF447" t="s">
        <v>54</v>
      </c>
      <c r="AG447" t="s">
        <v>55</v>
      </c>
    </row>
    <row r="448" spans="1:33" x14ac:dyDescent="0.3">
      <c r="A448" t="s">
        <v>964</v>
      </c>
      <c r="B448" t="s">
        <v>80</v>
      </c>
      <c r="C448" t="s">
        <v>66</v>
      </c>
      <c r="D448" t="s">
        <v>47</v>
      </c>
      <c r="E448" t="s">
        <v>32</v>
      </c>
      <c r="F448">
        <v>1331</v>
      </c>
      <c r="G448">
        <v>21</v>
      </c>
      <c r="H448">
        <v>1051.49</v>
      </c>
      <c r="I448">
        <v>2078</v>
      </c>
      <c r="J448">
        <v>2</v>
      </c>
      <c r="K448">
        <f>super_shop_dataset[[#This Row],[Sold_Quantity]]*super_shop_dataset[[#This Row],[Purchase_Cost_in_$]]</f>
        <v>4156</v>
      </c>
      <c r="L448" t="s">
        <v>12758</v>
      </c>
      <c r="M448">
        <v>105</v>
      </c>
      <c r="N448">
        <v>1.6</v>
      </c>
      <c r="O4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8">
        <v>300</v>
      </c>
      <c r="Q448" t="s">
        <v>48</v>
      </c>
      <c r="R448" s="2">
        <v>46104</v>
      </c>
      <c r="S448" s="2">
        <v>45738</v>
      </c>
      <c r="T448" t="s">
        <v>49</v>
      </c>
      <c r="U448">
        <v>14</v>
      </c>
      <c r="V448">
        <v>63</v>
      </c>
      <c r="W4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8" t="s">
        <v>35</v>
      </c>
      <c r="Y448" t="s">
        <v>36</v>
      </c>
      <c r="Z448" t="s">
        <v>76</v>
      </c>
      <c r="AA448" t="s">
        <v>965</v>
      </c>
      <c r="AB448" t="s">
        <v>70</v>
      </c>
      <c r="AC448">
        <v>8</v>
      </c>
      <c r="AD448" t="s">
        <v>63</v>
      </c>
      <c r="AE448">
        <v>241</v>
      </c>
      <c r="AF448" t="s">
        <v>78</v>
      </c>
      <c r="AG448" t="s">
        <v>55</v>
      </c>
    </row>
    <row r="449" spans="1:33" x14ac:dyDescent="0.3">
      <c r="A449" t="s">
        <v>966</v>
      </c>
      <c r="B449" t="s">
        <v>45</v>
      </c>
      <c r="C449" t="s">
        <v>46</v>
      </c>
      <c r="D449" t="s">
        <v>96</v>
      </c>
      <c r="E449" t="s">
        <v>56</v>
      </c>
      <c r="F449">
        <v>1381</v>
      </c>
      <c r="G449">
        <v>12</v>
      </c>
      <c r="H449">
        <v>1215.28</v>
      </c>
      <c r="I449">
        <v>202</v>
      </c>
      <c r="J449">
        <v>9</v>
      </c>
      <c r="K449">
        <f>super_shop_dataset[[#This Row],[Sold_Quantity]]*super_shop_dataset[[#This Row],[Purchase_Cost_in_$]]</f>
        <v>1818</v>
      </c>
      <c r="L449" t="s">
        <v>10395</v>
      </c>
      <c r="M449">
        <v>197</v>
      </c>
      <c r="N449">
        <v>2.2999999999999998</v>
      </c>
      <c r="O4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9">
        <v>398</v>
      </c>
      <c r="Q449" t="s">
        <v>60</v>
      </c>
      <c r="R449" s="2">
        <v>46105</v>
      </c>
      <c r="S449" s="2">
        <v>45739</v>
      </c>
      <c r="T449" t="s">
        <v>89</v>
      </c>
      <c r="U449">
        <v>20</v>
      </c>
      <c r="V449">
        <v>44</v>
      </c>
      <c r="W4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9" t="s">
        <v>35</v>
      </c>
      <c r="Y449" t="s">
        <v>61</v>
      </c>
      <c r="Z449" t="s">
        <v>76</v>
      </c>
      <c r="AA449" t="s">
        <v>967</v>
      </c>
      <c r="AB449" t="s">
        <v>70</v>
      </c>
      <c r="AC449">
        <v>1</v>
      </c>
      <c r="AD449" t="s">
        <v>63</v>
      </c>
      <c r="AE449">
        <v>600</v>
      </c>
      <c r="AF449" t="s">
        <v>54</v>
      </c>
      <c r="AG449" t="s">
        <v>55</v>
      </c>
    </row>
    <row r="450" spans="1:33" x14ac:dyDescent="0.3">
      <c r="A450" t="s">
        <v>968</v>
      </c>
      <c r="B450" t="s">
        <v>29</v>
      </c>
      <c r="C450" t="s">
        <v>66</v>
      </c>
      <c r="D450" t="s">
        <v>96</v>
      </c>
      <c r="E450" t="s">
        <v>59</v>
      </c>
      <c r="F450">
        <v>3549</v>
      </c>
      <c r="G450">
        <v>38</v>
      </c>
      <c r="H450">
        <v>2200.38</v>
      </c>
      <c r="I450">
        <v>2084</v>
      </c>
      <c r="J450">
        <v>34</v>
      </c>
      <c r="K450">
        <f>super_shop_dataset[[#This Row],[Sold_Quantity]]*super_shop_dataset[[#This Row],[Purchase_Cost_in_$]]</f>
        <v>70856</v>
      </c>
      <c r="L450" t="s">
        <v>10396</v>
      </c>
      <c r="M450">
        <v>2</v>
      </c>
      <c r="N450">
        <v>2.8</v>
      </c>
      <c r="O4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0">
        <v>455</v>
      </c>
      <c r="Q450" t="s">
        <v>60</v>
      </c>
      <c r="R450" s="2">
        <v>46106</v>
      </c>
      <c r="S450" s="2">
        <v>45740</v>
      </c>
      <c r="T450" t="s">
        <v>34</v>
      </c>
      <c r="U450">
        <v>36</v>
      </c>
      <c r="V450">
        <v>46</v>
      </c>
      <c r="W4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0" t="s">
        <v>50</v>
      </c>
      <c r="Y450" t="s">
        <v>61</v>
      </c>
      <c r="Z450" t="s">
        <v>37</v>
      </c>
      <c r="AA450" t="s">
        <v>969</v>
      </c>
      <c r="AB450" t="s">
        <v>39</v>
      </c>
      <c r="AC450">
        <v>2</v>
      </c>
      <c r="AD450" t="s">
        <v>40</v>
      </c>
      <c r="AE450">
        <v>311</v>
      </c>
      <c r="AF450" t="s">
        <v>78</v>
      </c>
      <c r="AG450" t="s">
        <v>42</v>
      </c>
    </row>
    <row r="451" spans="1:33" x14ac:dyDescent="0.3">
      <c r="A451" t="s">
        <v>970</v>
      </c>
      <c r="B451" t="s">
        <v>80</v>
      </c>
      <c r="C451" t="s">
        <v>72</v>
      </c>
      <c r="D451" t="s">
        <v>47</v>
      </c>
      <c r="E451" t="s">
        <v>43</v>
      </c>
      <c r="F451">
        <v>1181</v>
      </c>
      <c r="G451">
        <v>27</v>
      </c>
      <c r="H451">
        <v>862.13</v>
      </c>
      <c r="I451">
        <v>1761</v>
      </c>
      <c r="J451">
        <v>15</v>
      </c>
      <c r="K451">
        <f>super_shop_dataset[[#This Row],[Sold_Quantity]]*super_shop_dataset[[#This Row],[Purchase_Cost_in_$]]</f>
        <v>26415</v>
      </c>
      <c r="L451" t="s">
        <v>12759</v>
      </c>
      <c r="M451">
        <v>49</v>
      </c>
      <c r="N451">
        <v>1.1000000000000001</v>
      </c>
      <c r="O4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1">
        <v>100</v>
      </c>
      <c r="Q451" t="s">
        <v>48</v>
      </c>
      <c r="R451" s="2">
        <v>46107</v>
      </c>
      <c r="S451" s="2">
        <v>45741</v>
      </c>
      <c r="T451" t="s">
        <v>49</v>
      </c>
      <c r="U451">
        <v>24</v>
      </c>
      <c r="V451">
        <v>63</v>
      </c>
      <c r="W4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1" t="s">
        <v>35</v>
      </c>
      <c r="Y451" t="s">
        <v>68</v>
      </c>
      <c r="Z451" t="s">
        <v>37</v>
      </c>
      <c r="AA451" t="s">
        <v>971</v>
      </c>
      <c r="AB451" t="s">
        <v>39</v>
      </c>
      <c r="AC451">
        <v>9</v>
      </c>
      <c r="AD451" t="s">
        <v>40</v>
      </c>
      <c r="AE451">
        <v>528</v>
      </c>
      <c r="AF451" t="s">
        <v>41</v>
      </c>
      <c r="AG451" t="s">
        <v>82</v>
      </c>
    </row>
    <row r="452" spans="1:33" x14ac:dyDescent="0.3">
      <c r="A452" t="s">
        <v>972</v>
      </c>
      <c r="B452" t="s">
        <v>29</v>
      </c>
      <c r="C452" t="s">
        <v>46</v>
      </c>
      <c r="D452" t="s">
        <v>47</v>
      </c>
      <c r="E452" t="s">
        <v>43</v>
      </c>
      <c r="F452">
        <v>663</v>
      </c>
      <c r="G452">
        <v>20</v>
      </c>
      <c r="H452">
        <v>530.4</v>
      </c>
      <c r="I452">
        <v>1925</v>
      </c>
      <c r="J452">
        <v>60</v>
      </c>
      <c r="K452">
        <f>super_shop_dataset[[#This Row],[Sold_Quantity]]*super_shop_dataset[[#This Row],[Purchase_Cost_in_$]]</f>
        <v>115500</v>
      </c>
      <c r="L452" t="s">
        <v>12760</v>
      </c>
      <c r="M452">
        <v>80</v>
      </c>
      <c r="N452">
        <v>4.4000000000000004</v>
      </c>
      <c r="O4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2">
        <v>211</v>
      </c>
      <c r="Q452" t="s">
        <v>60</v>
      </c>
      <c r="R452" s="2">
        <v>46108</v>
      </c>
      <c r="S452" s="2">
        <v>45742</v>
      </c>
      <c r="T452" t="s">
        <v>49</v>
      </c>
      <c r="U452">
        <v>14</v>
      </c>
      <c r="V452">
        <v>37</v>
      </c>
      <c r="W4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2" t="s">
        <v>50</v>
      </c>
      <c r="Y452" t="s">
        <v>68</v>
      </c>
      <c r="Z452" t="s">
        <v>51</v>
      </c>
      <c r="AA452" t="s">
        <v>973</v>
      </c>
      <c r="AB452" t="s">
        <v>39</v>
      </c>
      <c r="AC452">
        <v>12</v>
      </c>
      <c r="AD452" t="s">
        <v>63</v>
      </c>
      <c r="AE452">
        <v>674</v>
      </c>
      <c r="AF452" t="s">
        <v>41</v>
      </c>
      <c r="AG452" t="s">
        <v>82</v>
      </c>
    </row>
    <row r="453" spans="1:33" x14ac:dyDescent="0.3">
      <c r="A453" t="s">
        <v>974</v>
      </c>
      <c r="B453" t="s">
        <v>45</v>
      </c>
      <c r="C453" t="s">
        <v>84</v>
      </c>
      <c r="D453" t="s">
        <v>58</v>
      </c>
      <c r="E453" t="s">
        <v>32</v>
      </c>
      <c r="F453">
        <v>3988</v>
      </c>
      <c r="G453">
        <v>38</v>
      </c>
      <c r="H453">
        <v>2472.56</v>
      </c>
      <c r="I453">
        <v>84</v>
      </c>
      <c r="J453">
        <v>18</v>
      </c>
      <c r="K453">
        <f>super_shop_dataset[[#This Row],[Sold_Quantity]]*super_shop_dataset[[#This Row],[Purchase_Cost_in_$]]</f>
        <v>1512</v>
      </c>
      <c r="L453" t="s">
        <v>10397</v>
      </c>
      <c r="M453">
        <v>16</v>
      </c>
      <c r="N453">
        <v>4.2</v>
      </c>
      <c r="O4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3">
        <v>445</v>
      </c>
      <c r="Q453" t="s">
        <v>48</v>
      </c>
      <c r="R453" s="2">
        <v>46109</v>
      </c>
      <c r="S453" s="2">
        <v>45743</v>
      </c>
      <c r="T453" t="s">
        <v>49</v>
      </c>
      <c r="U453">
        <v>21</v>
      </c>
      <c r="V453">
        <v>21</v>
      </c>
      <c r="W4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3" t="s">
        <v>35</v>
      </c>
      <c r="Y453" t="s">
        <v>36</v>
      </c>
      <c r="Z453" t="s">
        <v>37</v>
      </c>
      <c r="AA453" t="s">
        <v>975</v>
      </c>
      <c r="AB453" t="s">
        <v>39</v>
      </c>
      <c r="AC453">
        <v>14</v>
      </c>
      <c r="AD453" t="s">
        <v>63</v>
      </c>
      <c r="AE453">
        <v>176</v>
      </c>
      <c r="AF453" t="s">
        <v>54</v>
      </c>
      <c r="AG453" t="s">
        <v>42</v>
      </c>
    </row>
    <row r="454" spans="1:33" x14ac:dyDescent="0.3">
      <c r="A454" t="s">
        <v>976</v>
      </c>
      <c r="B454" t="s">
        <v>75</v>
      </c>
      <c r="C454" t="s">
        <v>30</v>
      </c>
      <c r="D454" t="s">
        <v>58</v>
      </c>
      <c r="E454" t="s">
        <v>43</v>
      </c>
      <c r="F454">
        <v>4460</v>
      </c>
      <c r="G454">
        <v>2</v>
      </c>
      <c r="H454">
        <v>4370.8</v>
      </c>
      <c r="I454">
        <v>3938</v>
      </c>
      <c r="J454">
        <v>43</v>
      </c>
      <c r="K454">
        <f>super_shop_dataset[[#This Row],[Sold_Quantity]]*super_shop_dataset[[#This Row],[Purchase_Cost_in_$]]</f>
        <v>169334</v>
      </c>
      <c r="L454" t="s">
        <v>10398</v>
      </c>
      <c r="M454">
        <v>103</v>
      </c>
      <c r="N454">
        <v>4</v>
      </c>
      <c r="O4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4">
        <v>284</v>
      </c>
      <c r="Q454" t="s">
        <v>60</v>
      </c>
      <c r="R454" s="2">
        <v>46110</v>
      </c>
      <c r="S454" s="2">
        <v>45744</v>
      </c>
      <c r="T454" t="s">
        <v>49</v>
      </c>
      <c r="U454">
        <v>1</v>
      </c>
      <c r="V454">
        <v>29</v>
      </c>
      <c r="W4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4" t="s">
        <v>50</v>
      </c>
      <c r="Y454" t="s">
        <v>36</v>
      </c>
      <c r="Z454" t="s">
        <v>51</v>
      </c>
      <c r="AA454" t="s">
        <v>977</v>
      </c>
      <c r="AB454" t="s">
        <v>39</v>
      </c>
      <c r="AC454">
        <v>12</v>
      </c>
      <c r="AD454" t="s">
        <v>40</v>
      </c>
      <c r="AE454">
        <v>869</v>
      </c>
      <c r="AF454" t="s">
        <v>41</v>
      </c>
      <c r="AG454" t="s">
        <v>55</v>
      </c>
    </row>
    <row r="455" spans="1:33" x14ac:dyDescent="0.3">
      <c r="A455" t="s">
        <v>978</v>
      </c>
      <c r="B455" t="s">
        <v>75</v>
      </c>
      <c r="C455" t="s">
        <v>66</v>
      </c>
      <c r="D455" t="s">
        <v>58</v>
      </c>
      <c r="E455" t="s">
        <v>56</v>
      </c>
      <c r="F455">
        <v>2848</v>
      </c>
      <c r="G455">
        <v>41</v>
      </c>
      <c r="H455">
        <v>1680.32</v>
      </c>
      <c r="I455">
        <v>1655</v>
      </c>
      <c r="J455">
        <v>84</v>
      </c>
      <c r="K455">
        <f>super_shop_dataset[[#This Row],[Sold_Quantity]]*super_shop_dataset[[#This Row],[Purchase_Cost_in_$]]</f>
        <v>139020</v>
      </c>
      <c r="L455" t="s">
        <v>10399</v>
      </c>
      <c r="M455">
        <v>73</v>
      </c>
      <c r="N455">
        <v>3.1</v>
      </c>
      <c r="O4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5">
        <v>432</v>
      </c>
      <c r="Q455" t="s">
        <v>48</v>
      </c>
      <c r="R455" s="2">
        <v>46111</v>
      </c>
      <c r="S455" s="2">
        <v>45745</v>
      </c>
      <c r="T455" t="s">
        <v>34</v>
      </c>
      <c r="U455">
        <v>5</v>
      </c>
      <c r="V455">
        <v>59</v>
      </c>
      <c r="W4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5" t="s">
        <v>50</v>
      </c>
      <c r="Y455" t="s">
        <v>61</v>
      </c>
      <c r="Z455" t="s">
        <v>76</v>
      </c>
      <c r="AA455" t="s">
        <v>979</v>
      </c>
      <c r="AB455" t="s">
        <v>70</v>
      </c>
      <c r="AC455">
        <v>8</v>
      </c>
      <c r="AD455" t="s">
        <v>63</v>
      </c>
      <c r="AE455">
        <v>899</v>
      </c>
      <c r="AF455" t="s">
        <v>41</v>
      </c>
      <c r="AG455" t="s">
        <v>82</v>
      </c>
    </row>
    <row r="456" spans="1:33" x14ac:dyDescent="0.3">
      <c r="A456" t="s">
        <v>980</v>
      </c>
      <c r="B456" t="s">
        <v>29</v>
      </c>
      <c r="C456" t="s">
        <v>72</v>
      </c>
      <c r="D456" t="s">
        <v>47</v>
      </c>
      <c r="E456" t="s">
        <v>56</v>
      </c>
      <c r="F456">
        <v>1019</v>
      </c>
      <c r="G456">
        <v>1</v>
      </c>
      <c r="H456">
        <v>1008.81</v>
      </c>
      <c r="I456">
        <v>3202</v>
      </c>
      <c r="J456">
        <v>17</v>
      </c>
      <c r="K456">
        <f>super_shop_dataset[[#This Row],[Sold_Quantity]]*super_shop_dataset[[#This Row],[Purchase_Cost_in_$]]</f>
        <v>54434</v>
      </c>
      <c r="L456" t="s">
        <v>12761</v>
      </c>
      <c r="M456">
        <v>6</v>
      </c>
      <c r="N456">
        <v>1.9</v>
      </c>
      <c r="O4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6">
        <v>184</v>
      </c>
      <c r="Q456" t="s">
        <v>33</v>
      </c>
      <c r="R456" s="2">
        <v>46112</v>
      </c>
      <c r="S456" s="2">
        <v>45746</v>
      </c>
      <c r="T456" t="s">
        <v>49</v>
      </c>
      <c r="U456">
        <v>42</v>
      </c>
      <c r="V456">
        <v>44</v>
      </c>
      <c r="W4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6" t="s">
        <v>35</v>
      </c>
      <c r="Y456" t="s">
        <v>61</v>
      </c>
      <c r="Z456" t="s">
        <v>51</v>
      </c>
      <c r="AA456" t="s">
        <v>981</v>
      </c>
      <c r="AB456" t="s">
        <v>53</v>
      </c>
      <c r="AC456">
        <v>9</v>
      </c>
      <c r="AD456" t="s">
        <v>40</v>
      </c>
      <c r="AE456">
        <v>920</v>
      </c>
      <c r="AF456" t="s">
        <v>54</v>
      </c>
      <c r="AG456" t="s">
        <v>82</v>
      </c>
    </row>
    <row r="457" spans="1:33" x14ac:dyDescent="0.3">
      <c r="A457" t="s">
        <v>982</v>
      </c>
      <c r="B457" t="s">
        <v>75</v>
      </c>
      <c r="C457" t="s">
        <v>46</v>
      </c>
      <c r="D457" t="s">
        <v>31</v>
      </c>
      <c r="E457" t="s">
        <v>32</v>
      </c>
      <c r="F457">
        <v>3800</v>
      </c>
      <c r="G457">
        <v>35</v>
      </c>
      <c r="H457">
        <v>2470</v>
      </c>
      <c r="I457">
        <v>1550</v>
      </c>
      <c r="J457">
        <v>55</v>
      </c>
      <c r="K457">
        <f>super_shop_dataset[[#This Row],[Sold_Quantity]]*super_shop_dataset[[#This Row],[Purchase_Cost_in_$]]</f>
        <v>85250</v>
      </c>
      <c r="L457" t="s">
        <v>10400</v>
      </c>
      <c r="M457">
        <v>141</v>
      </c>
      <c r="N457">
        <v>1.8</v>
      </c>
      <c r="O4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7">
        <v>226</v>
      </c>
      <c r="Q457" t="s">
        <v>60</v>
      </c>
      <c r="R457" s="2">
        <v>46113</v>
      </c>
      <c r="S457" s="2">
        <v>45747</v>
      </c>
      <c r="T457" t="s">
        <v>89</v>
      </c>
      <c r="U457">
        <v>21</v>
      </c>
      <c r="V457">
        <v>33</v>
      </c>
      <c r="W4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7" t="s">
        <v>35</v>
      </c>
      <c r="Y457" t="s">
        <v>36</v>
      </c>
      <c r="Z457" t="s">
        <v>37</v>
      </c>
      <c r="AA457" t="s">
        <v>983</v>
      </c>
      <c r="AB457" t="s">
        <v>39</v>
      </c>
      <c r="AC457">
        <v>9</v>
      </c>
      <c r="AD457" t="s">
        <v>63</v>
      </c>
      <c r="AE457">
        <v>719</v>
      </c>
      <c r="AF457" t="s">
        <v>41</v>
      </c>
      <c r="AG457" t="s">
        <v>42</v>
      </c>
    </row>
    <row r="458" spans="1:33" x14ac:dyDescent="0.3">
      <c r="A458" t="s">
        <v>984</v>
      </c>
      <c r="B458" t="s">
        <v>29</v>
      </c>
      <c r="C458" t="s">
        <v>30</v>
      </c>
      <c r="D458" t="s">
        <v>58</v>
      </c>
      <c r="E458" t="s">
        <v>59</v>
      </c>
      <c r="F458">
        <v>4343</v>
      </c>
      <c r="G458">
        <v>49</v>
      </c>
      <c r="H458">
        <v>2214.9299999999998</v>
      </c>
      <c r="I458">
        <v>596</v>
      </c>
      <c r="J458">
        <v>86</v>
      </c>
      <c r="K458">
        <f>super_shop_dataset[[#This Row],[Sold_Quantity]]*super_shop_dataset[[#This Row],[Purchase_Cost_in_$]]</f>
        <v>51256</v>
      </c>
      <c r="L458" t="s">
        <v>10401</v>
      </c>
      <c r="M458">
        <v>107</v>
      </c>
      <c r="N458">
        <v>5</v>
      </c>
      <c r="O4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8">
        <v>499</v>
      </c>
      <c r="Q458" t="s">
        <v>60</v>
      </c>
      <c r="R458" s="2">
        <v>46114</v>
      </c>
      <c r="S458" s="2">
        <v>45748</v>
      </c>
      <c r="T458" t="s">
        <v>34</v>
      </c>
      <c r="U458">
        <v>41</v>
      </c>
      <c r="V458">
        <v>33</v>
      </c>
      <c r="W4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8" t="s">
        <v>50</v>
      </c>
      <c r="Y458" t="s">
        <v>68</v>
      </c>
      <c r="Z458" t="s">
        <v>51</v>
      </c>
      <c r="AA458" t="s">
        <v>985</v>
      </c>
      <c r="AB458" t="s">
        <v>70</v>
      </c>
      <c r="AC458">
        <v>14</v>
      </c>
      <c r="AD458" t="s">
        <v>40</v>
      </c>
      <c r="AE458">
        <v>583</v>
      </c>
      <c r="AF458" t="s">
        <v>54</v>
      </c>
      <c r="AG458" t="s">
        <v>55</v>
      </c>
    </row>
    <row r="459" spans="1:33" x14ac:dyDescent="0.3">
      <c r="A459" t="s">
        <v>986</v>
      </c>
      <c r="B459" t="s">
        <v>65</v>
      </c>
      <c r="C459" t="s">
        <v>72</v>
      </c>
      <c r="D459" t="s">
        <v>47</v>
      </c>
      <c r="E459" t="s">
        <v>59</v>
      </c>
      <c r="F459">
        <v>632</v>
      </c>
      <c r="G459">
        <v>1</v>
      </c>
      <c r="H459">
        <v>625.67999999999995</v>
      </c>
      <c r="I459">
        <v>2589</v>
      </c>
      <c r="J459">
        <v>72</v>
      </c>
      <c r="K459">
        <f>super_shop_dataset[[#This Row],[Sold_Quantity]]*super_shop_dataset[[#This Row],[Purchase_Cost_in_$]]</f>
        <v>186408</v>
      </c>
      <c r="L459" t="s">
        <v>12762</v>
      </c>
      <c r="M459">
        <v>49</v>
      </c>
      <c r="N459">
        <v>3.9</v>
      </c>
      <c r="O4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9">
        <v>361</v>
      </c>
      <c r="Q459" t="s">
        <v>48</v>
      </c>
      <c r="R459" s="2">
        <v>46115</v>
      </c>
      <c r="S459" s="2">
        <v>45749</v>
      </c>
      <c r="T459" t="s">
        <v>89</v>
      </c>
      <c r="U459">
        <v>43</v>
      </c>
      <c r="V459">
        <v>24</v>
      </c>
      <c r="W4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9" t="s">
        <v>35</v>
      </c>
      <c r="Y459" t="s">
        <v>36</v>
      </c>
      <c r="Z459" t="s">
        <v>76</v>
      </c>
      <c r="AA459" t="s">
        <v>987</v>
      </c>
      <c r="AB459" t="s">
        <v>39</v>
      </c>
      <c r="AC459">
        <v>9</v>
      </c>
      <c r="AD459" t="s">
        <v>40</v>
      </c>
      <c r="AE459">
        <v>215</v>
      </c>
      <c r="AF459" t="s">
        <v>54</v>
      </c>
      <c r="AG459" t="s">
        <v>42</v>
      </c>
    </row>
    <row r="460" spans="1:33" x14ac:dyDescent="0.3">
      <c r="A460" t="s">
        <v>988</v>
      </c>
      <c r="B460" t="s">
        <v>45</v>
      </c>
      <c r="C460" t="s">
        <v>30</v>
      </c>
      <c r="D460" t="s">
        <v>67</v>
      </c>
      <c r="E460" t="s">
        <v>59</v>
      </c>
      <c r="F460">
        <v>4181</v>
      </c>
      <c r="G460">
        <v>18</v>
      </c>
      <c r="H460">
        <v>3428.42</v>
      </c>
      <c r="I460">
        <v>1079</v>
      </c>
      <c r="J460">
        <v>79</v>
      </c>
      <c r="K460">
        <f>super_shop_dataset[[#This Row],[Sold_Quantity]]*super_shop_dataset[[#This Row],[Purchase_Cost_in_$]]</f>
        <v>85241</v>
      </c>
      <c r="L460" t="s">
        <v>10402</v>
      </c>
      <c r="M460">
        <v>95</v>
      </c>
      <c r="N460">
        <v>1.6</v>
      </c>
      <c r="O4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0">
        <v>325</v>
      </c>
      <c r="Q460" t="s">
        <v>48</v>
      </c>
      <c r="R460" s="2">
        <v>46116</v>
      </c>
      <c r="S460" s="2">
        <v>45750</v>
      </c>
      <c r="T460" t="s">
        <v>89</v>
      </c>
      <c r="U460">
        <v>22</v>
      </c>
      <c r="V460">
        <v>67</v>
      </c>
      <c r="W4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0" t="s">
        <v>50</v>
      </c>
      <c r="Y460" t="s">
        <v>36</v>
      </c>
      <c r="Z460" t="s">
        <v>37</v>
      </c>
      <c r="AA460" t="s">
        <v>989</v>
      </c>
      <c r="AB460" t="s">
        <v>53</v>
      </c>
      <c r="AC460">
        <v>10</v>
      </c>
      <c r="AD460" t="s">
        <v>40</v>
      </c>
      <c r="AE460">
        <v>678</v>
      </c>
      <c r="AF460" t="s">
        <v>41</v>
      </c>
      <c r="AG460" t="s">
        <v>82</v>
      </c>
    </row>
    <row r="461" spans="1:33" x14ac:dyDescent="0.3">
      <c r="A461" t="s">
        <v>990</v>
      </c>
      <c r="B461" t="s">
        <v>75</v>
      </c>
      <c r="C461" t="s">
        <v>72</v>
      </c>
      <c r="D461" t="s">
        <v>96</v>
      </c>
      <c r="E461" t="s">
        <v>32</v>
      </c>
      <c r="F461">
        <v>2046</v>
      </c>
      <c r="G461">
        <v>37</v>
      </c>
      <c r="H461">
        <v>1288.98</v>
      </c>
      <c r="I461">
        <v>973</v>
      </c>
      <c r="J461">
        <v>99</v>
      </c>
      <c r="K461">
        <f>super_shop_dataset[[#This Row],[Sold_Quantity]]*super_shop_dataset[[#This Row],[Purchase_Cost_in_$]]</f>
        <v>96327</v>
      </c>
      <c r="L461" t="s">
        <v>10403</v>
      </c>
      <c r="M461">
        <v>17</v>
      </c>
      <c r="N461">
        <v>4.4000000000000004</v>
      </c>
      <c r="O4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1">
        <v>88</v>
      </c>
      <c r="Q461" t="s">
        <v>60</v>
      </c>
      <c r="R461" s="2">
        <v>46117</v>
      </c>
      <c r="S461" s="2">
        <v>45751</v>
      </c>
      <c r="T461" t="s">
        <v>49</v>
      </c>
      <c r="U461">
        <v>42</v>
      </c>
      <c r="V461">
        <v>51</v>
      </c>
      <c r="W4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1" t="s">
        <v>35</v>
      </c>
      <c r="Y461" t="s">
        <v>68</v>
      </c>
      <c r="Z461" t="s">
        <v>37</v>
      </c>
      <c r="AA461" t="s">
        <v>991</v>
      </c>
      <c r="AB461" t="s">
        <v>39</v>
      </c>
      <c r="AC461">
        <v>12</v>
      </c>
      <c r="AD461" t="s">
        <v>63</v>
      </c>
      <c r="AE461">
        <v>518</v>
      </c>
      <c r="AF461" t="s">
        <v>78</v>
      </c>
      <c r="AG461" t="s">
        <v>55</v>
      </c>
    </row>
    <row r="462" spans="1:33" x14ac:dyDescent="0.3">
      <c r="A462" t="s">
        <v>992</v>
      </c>
      <c r="B462" t="s">
        <v>75</v>
      </c>
      <c r="C462" t="s">
        <v>30</v>
      </c>
      <c r="D462" t="s">
        <v>96</v>
      </c>
      <c r="E462" t="s">
        <v>56</v>
      </c>
      <c r="F462">
        <v>2286</v>
      </c>
      <c r="G462">
        <v>28</v>
      </c>
      <c r="H462">
        <v>1645.92</v>
      </c>
      <c r="I462">
        <v>3803</v>
      </c>
      <c r="J462">
        <v>6</v>
      </c>
      <c r="K462">
        <f>super_shop_dataset[[#This Row],[Sold_Quantity]]*super_shop_dataset[[#This Row],[Purchase_Cost_in_$]]</f>
        <v>22818</v>
      </c>
      <c r="L462" t="s">
        <v>12763</v>
      </c>
      <c r="M462">
        <v>24</v>
      </c>
      <c r="N462">
        <v>2.1</v>
      </c>
      <c r="O4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2">
        <v>277</v>
      </c>
      <c r="Q462" t="s">
        <v>33</v>
      </c>
      <c r="R462" s="2">
        <v>46118</v>
      </c>
      <c r="S462" s="2">
        <v>45752</v>
      </c>
      <c r="T462" t="s">
        <v>49</v>
      </c>
      <c r="U462">
        <v>46</v>
      </c>
      <c r="V462">
        <v>53</v>
      </c>
      <c r="W4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2" t="s">
        <v>50</v>
      </c>
      <c r="Y462" t="s">
        <v>68</v>
      </c>
      <c r="Z462" t="s">
        <v>37</v>
      </c>
      <c r="AA462" t="s">
        <v>993</v>
      </c>
      <c r="AB462" t="s">
        <v>53</v>
      </c>
      <c r="AC462">
        <v>13</v>
      </c>
      <c r="AD462" t="s">
        <v>40</v>
      </c>
      <c r="AE462">
        <v>784</v>
      </c>
      <c r="AF462" t="s">
        <v>78</v>
      </c>
      <c r="AG462" t="s">
        <v>82</v>
      </c>
    </row>
    <row r="463" spans="1:33" x14ac:dyDescent="0.3">
      <c r="A463" t="s">
        <v>994</v>
      </c>
      <c r="B463" t="s">
        <v>45</v>
      </c>
      <c r="C463" t="s">
        <v>72</v>
      </c>
      <c r="D463" t="s">
        <v>67</v>
      </c>
      <c r="E463" t="s">
        <v>43</v>
      </c>
      <c r="F463">
        <v>886</v>
      </c>
      <c r="G463">
        <v>0</v>
      </c>
      <c r="H463">
        <v>886</v>
      </c>
      <c r="I463">
        <v>1716</v>
      </c>
      <c r="J463">
        <v>7</v>
      </c>
      <c r="K463">
        <f>super_shop_dataset[[#This Row],[Sold_Quantity]]*super_shop_dataset[[#This Row],[Purchase_Cost_in_$]]</f>
        <v>12012</v>
      </c>
      <c r="L463" t="s">
        <v>12764</v>
      </c>
      <c r="M463">
        <v>123</v>
      </c>
      <c r="N463">
        <v>3.3</v>
      </c>
      <c r="O4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3">
        <v>157</v>
      </c>
      <c r="Q463" t="s">
        <v>33</v>
      </c>
      <c r="R463" s="2">
        <v>46119</v>
      </c>
      <c r="S463" s="2">
        <v>45753</v>
      </c>
      <c r="T463" t="s">
        <v>89</v>
      </c>
      <c r="U463">
        <v>31</v>
      </c>
      <c r="V463">
        <v>55</v>
      </c>
      <c r="W4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3" t="s">
        <v>35</v>
      </c>
      <c r="Y463" t="s">
        <v>36</v>
      </c>
      <c r="Z463" t="s">
        <v>51</v>
      </c>
      <c r="AA463" t="s">
        <v>995</v>
      </c>
      <c r="AB463" t="s">
        <v>39</v>
      </c>
      <c r="AC463">
        <v>14</v>
      </c>
      <c r="AD463" t="s">
        <v>40</v>
      </c>
      <c r="AE463">
        <v>408</v>
      </c>
      <c r="AF463" t="s">
        <v>54</v>
      </c>
      <c r="AG463" t="s">
        <v>82</v>
      </c>
    </row>
    <row r="464" spans="1:33" x14ac:dyDescent="0.3">
      <c r="A464" t="s">
        <v>996</v>
      </c>
      <c r="B464" t="s">
        <v>45</v>
      </c>
      <c r="C464" t="s">
        <v>72</v>
      </c>
      <c r="D464" t="s">
        <v>96</v>
      </c>
      <c r="E464" t="s">
        <v>43</v>
      </c>
      <c r="F464">
        <v>2143</v>
      </c>
      <c r="G464">
        <v>27</v>
      </c>
      <c r="H464">
        <v>1564.39</v>
      </c>
      <c r="I464">
        <v>1026</v>
      </c>
      <c r="J464">
        <v>25</v>
      </c>
      <c r="K464">
        <f>super_shop_dataset[[#This Row],[Sold_Quantity]]*super_shop_dataset[[#This Row],[Purchase_Cost_in_$]]</f>
        <v>25650</v>
      </c>
      <c r="L464" t="s">
        <v>10404</v>
      </c>
      <c r="M464">
        <v>58</v>
      </c>
      <c r="N464">
        <v>2.2999999999999998</v>
      </c>
      <c r="O4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4">
        <v>444</v>
      </c>
      <c r="Q464" t="s">
        <v>48</v>
      </c>
      <c r="R464" s="2">
        <v>46120</v>
      </c>
      <c r="S464" s="2">
        <v>45754</v>
      </c>
      <c r="T464" t="s">
        <v>49</v>
      </c>
      <c r="U464">
        <v>36</v>
      </c>
      <c r="V464">
        <v>53</v>
      </c>
      <c r="W4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4" t="s">
        <v>35</v>
      </c>
      <c r="Y464" t="s">
        <v>68</v>
      </c>
      <c r="Z464" t="s">
        <v>37</v>
      </c>
      <c r="AA464" t="s">
        <v>997</v>
      </c>
      <c r="AB464" t="s">
        <v>70</v>
      </c>
      <c r="AC464">
        <v>13</v>
      </c>
      <c r="AD464" t="s">
        <v>63</v>
      </c>
      <c r="AE464">
        <v>511</v>
      </c>
      <c r="AF464" t="s">
        <v>54</v>
      </c>
      <c r="AG464" t="s">
        <v>82</v>
      </c>
    </row>
    <row r="465" spans="1:33" x14ac:dyDescent="0.3">
      <c r="A465" t="s">
        <v>998</v>
      </c>
      <c r="B465" t="s">
        <v>45</v>
      </c>
      <c r="C465" t="s">
        <v>72</v>
      </c>
      <c r="D465" t="s">
        <v>67</v>
      </c>
      <c r="E465" t="s">
        <v>32</v>
      </c>
      <c r="F465">
        <v>2960</v>
      </c>
      <c r="G465">
        <v>4</v>
      </c>
      <c r="H465">
        <v>2841.6</v>
      </c>
      <c r="I465">
        <v>3508</v>
      </c>
      <c r="J465">
        <v>90</v>
      </c>
      <c r="K465">
        <f>super_shop_dataset[[#This Row],[Sold_Quantity]]*super_shop_dataset[[#This Row],[Purchase_Cost_in_$]]</f>
        <v>315720</v>
      </c>
      <c r="L465" t="s">
        <v>12765</v>
      </c>
      <c r="M465">
        <v>109</v>
      </c>
      <c r="N465">
        <v>1.9</v>
      </c>
      <c r="O4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5">
        <v>54</v>
      </c>
      <c r="Q465" t="s">
        <v>48</v>
      </c>
      <c r="R465" s="2">
        <v>46121</v>
      </c>
      <c r="S465" s="2">
        <v>45755</v>
      </c>
      <c r="T465" t="s">
        <v>49</v>
      </c>
      <c r="U465">
        <v>41</v>
      </c>
      <c r="V465">
        <v>51</v>
      </c>
      <c r="W4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5" t="s">
        <v>35</v>
      </c>
      <c r="Y465" t="s">
        <v>61</v>
      </c>
      <c r="Z465" t="s">
        <v>37</v>
      </c>
      <c r="AA465" t="s">
        <v>999</v>
      </c>
      <c r="AB465" t="s">
        <v>53</v>
      </c>
      <c r="AC465">
        <v>2</v>
      </c>
      <c r="AD465" t="s">
        <v>63</v>
      </c>
      <c r="AE465">
        <v>937</v>
      </c>
      <c r="AF465" t="s">
        <v>41</v>
      </c>
      <c r="AG465" t="s">
        <v>82</v>
      </c>
    </row>
    <row r="466" spans="1:33" x14ac:dyDescent="0.3">
      <c r="A466" t="s">
        <v>1000</v>
      </c>
      <c r="B466" t="s">
        <v>29</v>
      </c>
      <c r="C466" t="s">
        <v>66</v>
      </c>
      <c r="D466" t="s">
        <v>58</v>
      </c>
      <c r="E466" t="s">
        <v>56</v>
      </c>
      <c r="F466">
        <v>3017</v>
      </c>
      <c r="G466">
        <v>10</v>
      </c>
      <c r="H466">
        <v>2715.3</v>
      </c>
      <c r="I466">
        <v>49</v>
      </c>
      <c r="J466">
        <v>6</v>
      </c>
      <c r="K466">
        <f>super_shop_dataset[[#This Row],[Sold_Quantity]]*super_shop_dataset[[#This Row],[Purchase_Cost_in_$]]</f>
        <v>294</v>
      </c>
      <c r="L466" t="s">
        <v>10405</v>
      </c>
      <c r="M466">
        <v>106</v>
      </c>
      <c r="N466">
        <v>4.5</v>
      </c>
      <c r="O4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6">
        <v>8</v>
      </c>
      <c r="Q466" t="s">
        <v>33</v>
      </c>
      <c r="R466" s="2">
        <v>46122</v>
      </c>
      <c r="S466" s="2">
        <v>45756</v>
      </c>
      <c r="T466" t="s">
        <v>34</v>
      </c>
      <c r="U466">
        <v>47</v>
      </c>
      <c r="V466">
        <v>38</v>
      </c>
      <c r="W4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6" t="s">
        <v>35</v>
      </c>
      <c r="Y466" t="s">
        <v>36</v>
      </c>
      <c r="Z466" t="s">
        <v>76</v>
      </c>
      <c r="AA466" t="s">
        <v>1001</v>
      </c>
      <c r="AB466" t="s">
        <v>53</v>
      </c>
      <c r="AC466">
        <v>14</v>
      </c>
      <c r="AD466" t="s">
        <v>63</v>
      </c>
      <c r="AE466">
        <v>989</v>
      </c>
      <c r="AF466" t="s">
        <v>78</v>
      </c>
      <c r="AG466" t="s">
        <v>82</v>
      </c>
    </row>
    <row r="467" spans="1:33" x14ac:dyDescent="0.3">
      <c r="A467" t="s">
        <v>1002</v>
      </c>
      <c r="B467" t="s">
        <v>65</v>
      </c>
      <c r="C467" t="s">
        <v>46</v>
      </c>
      <c r="D467" t="s">
        <v>67</v>
      </c>
      <c r="E467" t="s">
        <v>43</v>
      </c>
      <c r="F467">
        <v>1607</v>
      </c>
      <c r="G467">
        <v>2</v>
      </c>
      <c r="H467">
        <v>1574.86</v>
      </c>
      <c r="I467">
        <v>1989</v>
      </c>
      <c r="J467">
        <v>41</v>
      </c>
      <c r="K467">
        <f>super_shop_dataset[[#This Row],[Sold_Quantity]]*super_shop_dataset[[#This Row],[Purchase_Cost_in_$]]</f>
        <v>81549</v>
      </c>
      <c r="L467" t="s">
        <v>12766</v>
      </c>
      <c r="M467">
        <v>74</v>
      </c>
      <c r="N467">
        <v>2.5</v>
      </c>
      <c r="O4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7">
        <v>19</v>
      </c>
      <c r="Q467" t="s">
        <v>33</v>
      </c>
      <c r="R467" s="2">
        <v>46123</v>
      </c>
      <c r="S467" s="2">
        <v>45757</v>
      </c>
      <c r="T467" t="s">
        <v>34</v>
      </c>
      <c r="U467">
        <v>27</v>
      </c>
      <c r="V467">
        <v>34</v>
      </c>
      <c r="W4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7" t="s">
        <v>50</v>
      </c>
      <c r="Y467" t="s">
        <v>36</v>
      </c>
      <c r="Z467" t="s">
        <v>76</v>
      </c>
      <c r="AA467" t="s">
        <v>1003</v>
      </c>
      <c r="AB467" t="s">
        <v>39</v>
      </c>
      <c r="AC467">
        <v>11</v>
      </c>
      <c r="AD467" t="s">
        <v>63</v>
      </c>
      <c r="AE467">
        <v>907</v>
      </c>
      <c r="AF467" t="s">
        <v>78</v>
      </c>
      <c r="AG467" t="s">
        <v>42</v>
      </c>
    </row>
    <row r="468" spans="1:33" x14ac:dyDescent="0.3">
      <c r="A468" t="s">
        <v>1004</v>
      </c>
      <c r="B468" t="s">
        <v>29</v>
      </c>
      <c r="C468" t="s">
        <v>84</v>
      </c>
      <c r="D468" t="s">
        <v>67</v>
      </c>
      <c r="E468" t="s">
        <v>59</v>
      </c>
      <c r="F468">
        <v>274</v>
      </c>
      <c r="G468">
        <v>25</v>
      </c>
      <c r="H468">
        <v>205.5</v>
      </c>
      <c r="I468">
        <v>3487</v>
      </c>
      <c r="J468">
        <v>50</v>
      </c>
      <c r="K468">
        <f>super_shop_dataset[[#This Row],[Sold_Quantity]]*super_shop_dataset[[#This Row],[Purchase_Cost_in_$]]</f>
        <v>174350</v>
      </c>
      <c r="L468" t="s">
        <v>12767</v>
      </c>
      <c r="M468">
        <v>120</v>
      </c>
      <c r="N468">
        <v>2.2000000000000002</v>
      </c>
      <c r="O4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8">
        <v>191</v>
      </c>
      <c r="Q468" t="s">
        <v>33</v>
      </c>
      <c r="R468" s="2">
        <v>46124</v>
      </c>
      <c r="S468" s="2">
        <v>45758</v>
      </c>
      <c r="T468" t="s">
        <v>89</v>
      </c>
      <c r="U468">
        <v>11</v>
      </c>
      <c r="V468">
        <v>23</v>
      </c>
      <c r="W4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8" t="s">
        <v>35</v>
      </c>
      <c r="Y468" t="s">
        <v>36</v>
      </c>
      <c r="Z468" t="s">
        <v>76</v>
      </c>
      <c r="AA468" t="s">
        <v>1005</v>
      </c>
      <c r="AB468" t="s">
        <v>70</v>
      </c>
      <c r="AC468">
        <v>13</v>
      </c>
      <c r="AD468" t="s">
        <v>40</v>
      </c>
      <c r="AE468">
        <v>588</v>
      </c>
      <c r="AF468" t="s">
        <v>41</v>
      </c>
      <c r="AG468" t="s">
        <v>82</v>
      </c>
    </row>
    <row r="469" spans="1:33" x14ac:dyDescent="0.3">
      <c r="A469" t="s">
        <v>1006</v>
      </c>
      <c r="B469" t="s">
        <v>80</v>
      </c>
      <c r="C469" t="s">
        <v>30</v>
      </c>
      <c r="D469" t="s">
        <v>67</v>
      </c>
      <c r="E469" t="s">
        <v>43</v>
      </c>
      <c r="F469">
        <v>2854</v>
      </c>
      <c r="G469">
        <v>40</v>
      </c>
      <c r="H469">
        <v>1712.4</v>
      </c>
      <c r="I469">
        <v>2719</v>
      </c>
      <c r="J469">
        <v>18</v>
      </c>
      <c r="K469">
        <f>super_shop_dataset[[#This Row],[Sold_Quantity]]*super_shop_dataset[[#This Row],[Purchase_Cost_in_$]]</f>
        <v>48942</v>
      </c>
      <c r="L469" t="s">
        <v>12768</v>
      </c>
      <c r="M469">
        <v>164</v>
      </c>
      <c r="N469">
        <v>3.4</v>
      </c>
      <c r="O4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9">
        <v>480</v>
      </c>
      <c r="Q469" t="s">
        <v>60</v>
      </c>
      <c r="R469" s="2">
        <v>46125</v>
      </c>
      <c r="S469" s="2">
        <v>45759</v>
      </c>
      <c r="T469" t="s">
        <v>49</v>
      </c>
      <c r="U469">
        <v>5</v>
      </c>
      <c r="V469">
        <v>63</v>
      </c>
      <c r="W4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9" t="s">
        <v>35</v>
      </c>
      <c r="Y469" t="s">
        <v>36</v>
      </c>
      <c r="Z469" t="s">
        <v>51</v>
      </c>
      <c r="AA469" t="s">
        <v>1007</v>
      </c>
      <c r="AB469" t="s">
        <v>39</v>
      </c>
      <c r="AC469">
        <v>7</v>
      </c>
      <c r="AD469" t="s">
        <v>63</v>
      </c>
      <c r="AE469">
        <v>715</v>
      </c>
      <c r="AF469" t="s">
        <v>54</v>
      </c>
      <c r="AG469" t="s">
        <v>82</v>
      </c>
    </row>
    <row r="470" spans="1:33" x14ac:dyDescent="0.3">
      <c r="A470" t="s">
        <v>1008</v>
      </c>
      <c r="B470" t="s">
        <v>80</v>
      </c>
      <c r="C470" t="s">
        <v>30</v>
      </c>
      <c r="D470" t="s">
        <v>96</v>
      </c>
      <c r="E470" t="s">
        <v>59</v>
      </c>
      <c r="F470">
        <v>1113</v>
      </c>
      <c r="G470">
        <v>27</v>
      </c>
      <c r="H470">
        <v>812.49</v>
      </c>
      <c r="I470">
        <v>2047</v>
      </c>
      <c r="J470">
        <v>98</v>
      </c>
      <c r="K470">
        <f>super_shop_dataset[[#This Row],[Sold_Quantity]]*super_shop_dataset[[#This Row],[Purchase_Cost_in_$]]</f>
        <v>200606</v>
      </c>
      <c r="L470" t="s">
        <v>12769</v>
      </c>
      <c r="M470">
        <v>196</v>
      </c>
      <c r="N470">
        <v>2.7</v>
      </c>
      <c r="O4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0">
        <v>215</v>
      </c>
      <c r="Q470" t="s">
        <v>60</v>
      </c>
      <c r="R470" s="2">
        <v>46126</v>
      </c>
      <c r="S470" s="2">
        <v>45760</v>
      </c>
      <c r="T470" t="s">
        <v>89</v>
      </c>
      <c r="U470">
        <v>49</v>
      </c>
      <c r="V470">
        <v>65</v>
      </c>
      <c r="W4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0" t="s">
        <v>50</v>
      </c>
      <c r="Y470" t="s">
        <v>68</v>
      </c>
      <c r="Z470" t="s">
        <v>37</v>
      </c>
      <c r="AA470" t="s">
        <v>1009</v>
      </c>
      <c r="AB470" t="s">
        <v>53</v>
      </c>
      <c r="AC470">
        <v>3</v>
      </c>
      <c r="AD470" t="s">
        <v>63</v>
      </c>
      <c r="AE470">
        <v>400</v>
      </c>
      <c r="AF470" t="s">
        <v>54</v>
      </c>
      <c r="AG470" t="s">
        <v>55</v>
      </c>
    </row>
    <row r="471" spans="1:33" x14ac:dyDescent="0.3">
      <c r="A471" t="s">
        <v>1010</v>
      </c>
      <c r="B471" t="s">
        <v>45</v>
      </c>
      <c r="C471" t="s">
        <v>66</v>
      </c>
      <c r="D471" t="s">
        <v>31</v>
      </c>
      <c r="E471" t="s">
        <v>32</v>
      </c>
      <c r="F471">
        <v>4275</v>
      </c>
      <c r="G471">
        <v>4</v>
      </c>
      <c r="H471">
        <v>4104</v>
      </c>
      <c r="I471">
        <v>2528</v>
      </c>
      <c r="J471">
        <v>26</v>
      </c>
      <c r="K471">
        <f>super_shop_dataset[[#This Row],[Sold_Quantity]]*super_shop_dataset[[#This Row],[Purchase_Cost_in_$]]</f>
        <v>65728</v>
      </c>
      <c r="L471" t="s">
        <v>10406</v>
      </c>
      <c r="M471">
        <v>85</v>
      </c>
      <c r="N471">
        <v>1.6</v>
      </c>
      <c r="O4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1">
        <v>307</v>
      </c>
      <c r="Q471" t="s">
        <v>33</v>
      </c>
      <c r="R471" s="2">
        <v>46127</v>
      </c>
      <c r="S471" s="2">
        <v>45761</v>
      </c>
      <c r="T471" t="s">
        <v>34</v>
      </c>
      <c r="U471">
        <v>37</v>
      </c>
      <c r="V471">
        <v>42</v>
      </c>
      <c r="W4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1" t="s">
        <v>50</v>
      </c>
      <c r="Y471" t="s">
        <v>61</v>
      </c>
      <c r="Z471" t="s">
        <v>37</v>
      </c>
      <c r="AA471" t="s">
        <v>1011</v>
      </c>
      <c r="AB471" t="s">
        <v>39</v>
      </c>
      <c r="AC471">
        <v>11</v>
      </c>
      <c r="AD471" t="s">
        <v>63</v>
      </c>
      <c r="AE471">
        <v>798</v>
      </c>
      <c r="AF471" t="s">
        <v>78</v>
      </c>
      <c r="AG471" t="s">
        <v>42</v>
      </c>
    </row>
    <row r="472" spans="1:33" x14ac:dyDescent="0.3">
      <c r="A472" t="s">
        <v>1012</v>
      </c>
      <c r="B472" t="s">
        <v>45</v>
      </c>
      <c r="C472" t="s">
        <v>30</v>
      </c>
      <c r="D472" t="s">
        <v>67</v>
      </c>
      <c r="E472" t="s">
        <v>59</v>
      </c>
      <c r="F472">
        <v>4401</v>
      </c>
      <c r="G472">
        <v>49</v>
      </c>
      <c r="H472">
        <v>2244.5100000000002</v>
      </c>
      <c r="I472">
        <v>1912</v>
      </c>
      <c r="J472">
        <v>14</v>
      </c>
      <c r="K472">
        <f>super_shop_dataset[[#This Row],[Sold_Quantity]]*super_shop_dataset[[#This Row],[Purchase_Cost_in_$]]</f>
        <v>26768</v>
      </c>
      <c r="L472" t="s">
        <v>10407</v>
      </c>
      <c r="M472">
        <v>1</v>
      </c>
      <c r="N472">
        <v>3.8</v>
      </c>
      <c r="O4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2">
        <v>22</v>
      </c>
      <c r="Q472" t="s">
        <v>48</v>
      </c>
      <c r="R472" s="2">
        <v>46128</v>
      </c>
      <c r="S472" s="2">
        <v>45762</v>
      </c>
      <c r="T472" t="s">
        <v>49</v>
      </c>
      <c r="U472">
        <v>28</v>
      </c>
      <c r="V472">
        <v>37</v>
      </c>
      <c r="W4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2" t="s">
        <v>50</v>
      </c>
      <c r="Y472" t="s">
        <v>36</v>
      </c>
      <c r="Z472" t="s">
        <v>37</v>
      </c>
      <c r="AA472" t="s">
        <v>1013</v>
      </c>
      <c r="AB472" t="s">
        <v>70</v>
      </c>
      <c r="AC472">
        <v>5</v>
      </c>
      <c r="AD472" t="s">
        <v>40</v>
      </c>
      <c r="AE472">
        <v>612</v>
      </c>
      <c r="AF472" t="s">
        <v>41</v>
      </c>
      <c r="AG472" t="s">
        <v>42</v>
      </c>
    </row>
    <row r="473" spans="1:33" x14ac:dyDescent="0.3">
      <c r="A473" t="s">
        <v>1014</v>
      </c>
      <c r="B473" t="s">
        <v>80</v>
      </c>
      <c r="C473" t="s">
        <v>46</v>
      </c>
      <c r="D473" t="s">
        <v>67</v>
      </c>
      <c r="E473" t="s">
        <v>59</v>
      </c>
      <c r="F473">
        <v>4983</v>
      </c>
      <c r="G473">
        <v>9</v>
      </c>
      <c r="H473">
        <v>4534.53</v>
      </c>
      <c r="I473">
        <v>916</v>
      </c>
      <c r="J473">
        <v>98</v>
      </c>
      <c r="K473">
        <f>super_shop_dataset[[#This Row],[Sold_Quantity]]*super_shop_dataset[[#This Row],[Purchase_Cost_in_$]]</f>
        <v>89768</v>
      </c>
      <c r="L473" t="s">
        <v>10408</v>
      </c>
      <c r="M473">
        <v>130</v>
      </c>
      <c r="N473">
        <v>4.5</v>
      </c>
      <c r="O4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3">
        <v>239</v>
      </c>
      <c r="Q473" t="s">
        <v>33</v>
      </c>
      <c r="R473" s="2">
        <v>46129</v>
      </c>
      <c r="S473" s="2">
        <v>45763</v>
      </c>
      <c r="T473" t="s">
        <v>49</v>
      </c>
      <c r="U473">
        <v>44</v>
      </c>
      <c r="V473">
        <v>54</v>
      </c>
      <c r="W4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3" t="s">
        <v>35</v>
      </c>
      <c r="Y473" t="s">
        <v>61</v>
      </c>
      <c r="Z473" t="s">
        <v>51</v>
      </c>
      <c r="AA473" t="s">
        <v>1015</v>
      </c>
      <c r="AB473" t="s">
        <v>39</v>
      </c>
      <c r="AC473">
        <v>10</v>
      </c>
      <c r="AD473" t="s">
        <v>40</v>
      </c>
      <c r="AE473">
        <v>980</v>
      </c>
      <c r="AF473" t="s">
        <v>78</v>
      </c>
      <c r="AG473" t="s">
        <v>82</v>
      </c>
    </row>
    <row r="474" spans="1:33" x14ac:dyDescent="0.3">
      <c r="A474" t="s">
        <v>1016</v>
      </c>
      <c r="B474" t="s">
        <v>80</v>
      </c>
      <c r="C474" t="s">
        <v>46</v>
      </c>
      <c r="D474" t="s">
        <v>58</v>
      </c>
      <c r="E474" t="s">
        <v>59</v>
      </c>
      <c r="F474">
        <v>665</v>
      </c>
      <c r="G474">
        <v>44</v>
      </c>
      <c r="H474">
        <v>372.4</v>
      </c>
      <c r="I474">
        <v>2355</v>
      </c>
      <c r="J474">
        <v>25</v>
      </c>
      <c r="K474">
        <f>super_shop_dataset[[#This Row],[Sold_Quantity]]*super_shop_dataset[[#This Row],[Purchase_Cost_in_$]]</f>
        <v>58875</v>
      </c>
      <c r="L474" t="s">
        <v>12770</v>
      </c>
      <c r="M474">
        <v>81</v>
      </c>
      <c r="N474">
        <v>4.2</v>
      </c>
      <c r="O4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4">
        <v>190</v>
      </c>
      <c r="Q474" t="s">
        <v>60</v>
      </c>
      <c r="R474" s="2">
        <v>46130</v>
      </c>
      <c r="S474" s="2">
        <v>45764</v>
      </c>
      <c r="T474" t="s">
        <v>89</v>
      </c>
      <c r="U474">
        <v>36</v>
      </c>
      <c r="V474">
        <v>19</v>
      </c>
      <c r="W4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4" t="s">
        <v>35</v>
      </c>
      <c r="Y474" t="s">
        <v>68</v>
      </c>
      <c r="Z474" t="s">
        <v>76</v>
      </c>
      <c r="AA474" t="s">
        <v>1017</v>
      </c>
      <c r="AB474" t="s">
        <v>53</v>
      </c>
      <c r="AC474">
        <v>2</v>
      </c>
      <c r="AD474" t="s">
        <v>40</v>
      </c>
      <c r="AE474">
        <v>416</v>
      </c>
      <c r="AF474" t="s">
        <v>78</v>
      </c>
      <c r="AG474" t="s">
        <v>82</v>
      </c>
    </row>
    <row r="475" spans="1:33" x14ac:dyDescent="0.3">
      <c r="A475" t="s">
        <v>1018</v>
      </c>
      <c r="B475" t="s">
        <v>65</v>
      </c>
      <c r="C475" t="s">
        <v>66</v>
      </c>
      <c r="D475" t="s">
        <v>58</v>
      </c>
      <c r="E475" t="s">
        <v>59</v>
      </c>
      <c r="F475">
        <v>951</v>
      </c>
      <c r="G475">
        <v>27</v>
      </c>
      <c r="H475">
        <v>694.23</v>
      </c>
      <c r="I475">
        <v>685</v>
      </c>
      <c r="J475">
        <v>64</v>
      </c>
      <c r="K475">
        <f>super_shop_dataset[[#This Row],[Sold_Quantity]]*super_shop_dataset[[#This Row],[Purchase_Cost_in_$]]</f>
        <v>43840</v>
      </c>
      <c r="L475" t="s">
        <v>10409</v>
      </c>
      <c r="M475">
        <v>35</v>
      </c>
      <c r="N475">
        <v>1.3</v>
      </c>
      <c r="O4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5">
        <v>234</v>
      </c>
      <c r="Q475" t="s">
        <v>48</v>
      </c>
      <c r="R475" s="2">
        <v>46131</v>
      </c>
      <c r="S475" s="2">
        <v>45765</v>
      </c>
      <c r="T475" t="s">
        <v>49</v>
      </c>
      <c r="U475">
        <v>41</v>
      </c>
      <c r="V475">
        <v>59</v>
      </c>
      <c r="W4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5" t="s">
        <v>35</v>
      </c>
      <c r="Y475" t="s">
        <v>61</v>
      </c>
      <c r="Z475" t="s">
        <v>37</v>
      </c>
      <c r="AA475" t="s">
        <v>1019</v>
      </c>
      <c r="AB475" t="s">
        <v>53</v>
      </c>
      <c r="AC475">
        <v>5</v>
      </c>
      <c r="AD475" t="s">
        <v>40</v>
      </c>
      <c r="AE475">
        <v>115</v>
      </c>
      <c r="AF475" t="s">
        <v>41</v>
      </c>
      <c r="AG475" t="s">
        <v>82</v>
      </c>
    </row>
    <row r="476" spans="1:33" x14ac:dyDescent="0.3">
      <c r="A476" t="s">
        <v>1020</v>
      </c>
      <c r="B476" t="s">
        <v>29</v>
      </c>
      <c r="C476" t="s">
        <v>46</v>
      </c>
      <c r="D476" t="s">
        <v>67</v>
      </c>
      <c r="E476" t="s">
        <v>43</v>
      </c>
      <c r="F476">
        <v>4916</v>
      </c>
      <c r="G476">
        <v>20</v>
      </c>
      <c r="H476">
        <v>3932.8</v>
      </c>
      <c r="I476">
        <v>2047</v>
      </c>
      <c r="J476">
        <v>17</v>
      </c>
      <c r="K476">
        <f>super_shop_dataset[[#This Row],[Sold_Quantity]]*super_shop_dataset[[#This Row],[Purchase_Cost_in_$]]</f>
        <v>34799</v>
      </c>
      <c r="L476" t="s">
        <v>10410</v>
      </c>
      <c r="M476">
        <v>89</v>
      </c>
      <c r="N476">
        <v>1.6</v>
      </c>
      <c r="O4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6">
        <v>187</v>
      </c>
      <c r="Q476" t="s">
        <v>60</v>
      </c>
      <c r="R476" s="2">
        <v>46132</v>
      </c>
      <c r="S476" s="2">
        <v>45766</v>
      </c>
      <c r="T476" t="s">
        <v>34</v>
      </c>
      <c r="U476">
        <v>43</v>
      </c>
      <c r="V476">
        <v>36</v>
      </c>
      <c r="W4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6" t="s">
        <v>35</v>
      </c>
      <c r="Y476" t="s">
        <v>68</v>
      </c>
      <c r="Z476" t="s">
        <v>37</v>
      </c>
      <c r="AA476" t="s">
        <v>1021</v>
      </c>
      <c r="AB476" t="s">
        <v>70</v>
      </c>
      <c r="AC476">
        <v>13</v>
      </c>
      <c r="AD476" t="s">
        <v>63</v>
      </c>
      <c r="AE476">
        <v>109</v>
      </c>
      <c r="AF476" t="s">
        <v>54</v>
      </c>
      <c r="AG476" t="s">
        <v>82</v>
      </c>
    </row>
    <row r="477" spans="1:33" x14ac:dyDescent="0.3">
      <c r="A477" t="s">
        <v>1022</v>
      </c>
      <c r="B477" t="s">
        <v>65</v>
      </c>
      <c r="C477" t="s">
        <v>46</v>
      </c>
      <c r="D477" t="s">
        <v>31</v>
      </c>
      <c r="E477" t="s">
        <v>56</v>
      </c>
      <c r="F477">
        <v>2623</v>
      </c>
      <c r="G477">
        <v>11</v>
      </c>
      <c r="H477">
        <v>2334.4699999999998</v>
      </c>
      <c r="I477">
        <v>3990</v>
      </c>
      <c r="J477">
        <v>20</v>
      </c>
      <c r="K477">
        <f>super_shop_dataset[[#This Row],[Sold_Quantity]]*super_shop_dataset[[#This Row],[Purchase_Cost_in_$]]</f>
        <v>79800</v>
      </c>
      <c r="L477" t="s">
        <v>12771</v>
      </c>
      <c r="M477">
        <v>142</v>
      </c>
      <c r="N477">
        <v>2.1</v>
      </c>
      <c r="O4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7">
        <v>162</v>
      </c>
      <c r="Q477" t="s">
        <v>60</v>
      </c>
      <c r="R477" s="2">
        <v>46133</v>
      </c>
      <c r="S477" s="2">
        <v>45767</v>
      </c>
      <c r="T477" t="s">
        <v>49</v>
      </c>
      <c r="U477">
        <v>36</v>
      </c>
      <c r="V477">
        <v>24</v>
      </c>
      <c r="W4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7" t="s">
        <v>50</v>
      </c>
      <c r="Y477" t="s">
        <v>61</v>
      </c>
      <c r="Z477" t="s">
        <v>76</v>
      </c>
      <c r="AA477" t="s">
        <v>1023</v>
      </c>
      <c r="AB477" t="s">
        <v>53</v>
      </c>
      <c r="AC477">
        <v>10</v>
      </c>
      <c r="AD477" t="s">
        <v>63</v>
      </c>
      <c r="AE477">
        <v>437</v>
      </c>
      <c r="AF477" t="s">
        <v>54</v>
      </c>
      <c r="AG477" t="s">
        <v>55</v>
      </c>
    </row>
    <row r="478" spans="1:33" x14ac:dyDescent="0.3">
      <c r="A478" t="s">
        <v>1024</v>
      </c>
      <c r="B478" t="s">
        <v>75</v>
      </c>
      <c r="C478" t="s">
        <v>30</v>
      </c>
      <c r="D478" t="s">
        <v>58</v>
      </c>
      <c r="E478" t="s">
        <v>43</v>
      </c>
      <c r="F478">
        <v>3589</v>
      </c>
      <c r="G478">
        <v>9</v>
      </c>
      <c r="H478">
        <v>3265.99</v>
      </c>
      <c r="I478">
        <v>858</v>
      </c>
      <c r="J478">
        <v>82</v>
      </c>
      <c r="K478">
        <f>super_shop_dataset[[#This Row],[Sold_Quantity]]*super_shop_dataset[[#This Row],[Purchase_Cost_in_$]]</f>
        <v>70356</v>
      </c>
      <c r="L478" t="s">
        <v>10411</v>
      </c>
      <c r="M478">
        <v>16</v>
      </c>
      <c r="N478">
        <v>3.6</v>
      </c>
      <c r="O4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8">
        <v>379</v>
      </c>
      <c r="Q478" t="s">
        <v>33</v>
      </c>
      <c r="R478" s="2">
        <v>46134</v>
      </c>
      <c r="S478" s="2">
        <v>45768</v>
      </c>
      <c r="T478" t="s">
        <v>34</v>
      </c>
      <c r="U478">
        <v>15</v>
      </c>
      <c r="V478">
        <v>33</v>
      </c>
      <c r="W4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8" t="s">
        <v>35</v>
      </c>
      <c r="Y478" t="s">
        <v>61</v>
      </c>
      <c r="Z478" t="s">
        <v>76</v>
      </c>
      <c r="AA478" t="s">
        <v>1025</v>
      </c>
      <c r="AB478" t="s">
        <v>70</v>
      </c>
      <c r="AC478">
        <v>12</v>
      </c>
      <c r="AD478" t="s">
        <v>63</v>
      </c>
      <c r="AE478">
        <v>126</v>
      </c>
      <c r="AF478" t="s">
        <v>54</v>
      </c>
      <c r="AG478" t="s">
        <v>82</v>
      </c>
    </row>
    <row r="479" spans="1:33" x14ac:dyDescent="0.3">
      <c r="A479" t="s">
        <v>1026</v>
      </c>
      <c r="B479" t="s">
        <v>80</v>
      </c>
      <c r="C479" t="s">
        <v>30</v>
      </c>
      <c r="D479" t="s">
        <v>47</v>
      </c>
      <c r="E479" t="s">
        <v>43</v>
      </c>
      <c r="F479">
        <v>510</v>
      </c>
      <c r="G479">
        <v>14</v>
      </c>
      <c r="H479">
        <v>438.6</v>
      </c>
      <c r="I479">
        <v>167</v>
      </c>
      <c r="J479">
        <v>40</v>
      </c>
      <c r="K479">
        <f>super_shop_dataset[[#This Row],[Sold_Quantity]]*super_shop_dataset[[#This Row],[Purchase_Cost_in_$]]</f>
        <v>6680</v>
      </c>
      <c r="L479" t="s">
        <v>10412</v>
      </c>
      <c r="M479">
        <v>199</v>
      </c>
      <c r="N479">
        <v>3.8</v>
      </c>
      <c r="O4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9">
        <v>310</v>
      </c>
      <c r="Q479" t="s">
        <v>48</v>
      </c>
      <c r="R479" s="2">
        <v>46135</v>
      </c>
      <c r="S479" s="2">
        <v>45769</v>
      </c>
      <c r="T479" t="s">
        <v>49</v>
      </c>
      <c r="U479">
        <v>47</v>
      </c>
      <c r="V479">
        <v>62</v>
      </c>
      <c r="W4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9" t="s">
        <v>35</v>
      </c>
      <c r="Y479" t="s">
        <v>61</v>
      </c>
      <c r="Z479" t="s">
        <v>37</v>
      </c>
      <c r="AA479" t="s">
        <v>1027</v>
      </c>
      <c r="AB479" t="s">
        <v>70</v>
      </c>
      <c r="AC479">
        <v>3</v>
      </c>
      <c r="AD479" t="s">
        <v>40</v>
      </c>
      <c r="AE479">
        <v>441</v>
      </c>
      <c r="AF479" t="s">
        <v>78</v>
      </c>
      <c r="AG479" t="s">
        <v>55</v>
      </c>
    </row>
    <row r="480" spans="1:33" x14ac:dyDescent="0.3">
      <c r="A480" t="s">
        <v>1028</v>
      </c>
      <c r="B480" t="s">
        <v>80</v>
      </c>
      <c r="C480" t="s">
        <v>72</v>
      </c>
      <c r="D480" t="s">
        <v>67</v>
      </c>
      <c r="E480" t="s">
        <v>56</v>
      </c>
      <c r="F480">
        <v>1194</v>
      </c>
      <c r="G480">
        <v>6</v>
      </c>
      <c r="H480">
        <v>1122.3599999999999</v>
      </c>
      <c r="I480">
        <v>220</v>
      </c>
      <c r="J480">
        <v>59</v>
      </c>
      <c r="K480">
        <f>super_shop_dataset[[#This Row],[Sold_Quantity]]*super_shop_dataset[[#This Row],[Purchase_Cost_in_$]]</f>
        <v>12980</v>
      </c>
      <c r="L480" t="s">
        <v>10413</v>
      </c>
      <c r="M480">
        <v>99</v>
      </c>
      <c r="N480">
        <v>4</v>
      </c>
      <c r="O4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0">
        <v>23</v>
      </c>
      <c r="Q480" t="s">
        <v>33</v>
      </c>
      <c r="R480" s="2">
        <v>46136</v>
      </c>
      <c r="S480" s="2">
        <v>45770</v>
      </c>
      <c r="T480" t="s">
        <v>89</v>
      </c>
      <c r="U480">
        <v>37</v>
      </c>
      <c r="V480">
        <v>40</v>
      </c>
      <c r="W4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0" t="s">
        <v>50</v>
      </c>
      <c r="Y480" t="s">
        <v>68</v>
      </c>
      <c r="Z480" t="s">
        <v>37</v>
      </c>
      <c r="AA480" t="s">
        <v>1029</v>
      </c>
      <c r="AB480" t="s">
        <v>53</v>
      </c>
      <c r="AC480">
        <v>4</v>
      </c>
      <c r="AD480" t="s">
        <v>40</v>
      </c>
      <c r="AE480">
        <v>803</v>
      </c>
      <c r="AF480" t="s">
        <v>41</v>
      </c>
      <c r="AG480" t="s">
        <v>55</v>
      </c>
    </row>
    <row r="481" spans="1:33" x14ac:dyDescent="0.3">
      <c r="A481" t="s">
        <v>1030</v>
      </c>
      <c r="B481" t="s">
        <v>65</v>
      </c>
      <c r="C481" t="s">
        <v>30</v>
      </c>
      <c r="D481" t="s">
        <v>47</v>
      </c>
      <c r="E481" t="s">
        <v>43</v>
      </c>
      <c r="F481">
        <v>1531</v>
      </c>
      <c r="G481">
        <v>6</v>
      </c>
      <c r="H481">
        <v>1439.14</v>
      </c>
      <c r="I481">
        <v>1187</v>
      </c>
      <c r="J481">
        <v>7</v>
      </c>
      <c r="K481">
        <f>super_shop_dataset[[#This Row],[Sold_Quantity]]*super_shop_dataset[[#This Row],[Purchase_Cost_in_$]]</f>
        <v>8309</v>
      </c>
      <c r="L481" t="s">
        <v>10414</v>
      </c>
      <c r="M481">
        <v>36</v>
      </c>
      <c r="N481">
        <v>4.3</v>
      </c>
      <c r="O4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1">
        <v>165</v>
      </c>
      <c r="Q481" t="s">
        <v>48</v>
      </c>
      <c r="R481" s="2">
        <v>46137</v>
      </c>
      <c r="S481" s="2">
        <v>45771</v>
      </c>
      <c r="T481" t="s">
        <v>89</v>
      </c>
      <c r="U481">
        <v>26</v>
      </c>
      <c r="V481">
        <v>56</v>
      </c>
      <c r="W4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1" t="s">
        <v>50</v>
      </c>
      <c r="Y481" t="s">
        <v>36</v>
      </c>
      <c r="Z481" t="s">
        <v>76</v>
      </c>
      <c r="AA481" t="s">
        <v>1031</v>
      </c>
      <c r="AB481" t="s">
        <v>39</v>
      </c>
      <c r="AC481">
        <v>2</v>
      </c>
      <c r="AD481" t="s">
        <v>40</v>
      </c>
      <c r="AE481">
        <v>572</v>
      </c>
      <c r="AF481" t="s">
        <v>41</v>
      </c>
      <c r="AG481" t="s">
        <v>82</v>
      </c>
    </row>
    <row r="482" spans="1:33" x14ac:dyDescent="0.3">
      <c r="A482" t="s">
        <v>1032</v>
      </c>
      <c r="B482" t="s">
        <v>80</v>
      </c>
      <c r="C482" t="s">
        <v>30</v>
      </c>
      <c r="D482" t="s">
        <v>58</v>
      </c>
      <c r="E482" t="s">
        <v>59</v>
      </c>
      <c r="F482">
        <v>109</v>
      </c>
      <c r="G482">
        <v>31</v>
      </c>
      <c r="H482">
        <v>75.209999999999994</v>
      </c>
      <c r="I482">
        <v>1091</v>
      </c>
      <c r="J482">
        <v>41</v>
      </c>
      <c r="K482">
        <f>super_shop_dataset[[#This Row],[Sold_Quantity]]*super_shop_dataset[[#This Row],[Purchase_Cost_in_$]]</f>
        <v>44731</v>
      </c>
      <c r="L482" t="s">
        <v>12772</v>
      </c>
      <c r="M482">
        <v>91</v>
      </c>
      <c r="N482">
        <v>2.2000000000000002</v>
      </c>
      <c r="O4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2">
        <v>479</v>
      </c>
      <c r="Q482" t="s">
        <v>60</v>
      </c>
      <c r="R482" s="2">
        <v>46138</v>
      </c>
      <c r="S482" s="2">
        <v>45772</v>
      </c>
      <c r="T482" t="s">
        <v>34</v>
      </c>
      <c r="U482">
        <v>19</v>
      </c>
      <c r="V482">
        <v>19</v>
      </c>
      <c r="W4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2" t="s">
        <v>50</v>
      </c>
      <c r="Y482" t="s">
        <v>61</v>
      </c>
      <c r="Z482" t="s">
        <v>37</v>
      </c>
      <c r="AA482" t="s">
        <v>1033</v>
      </c>
      <c r="AB482" t="s">
        <v>70</v>
      </c>
      <c r="AC482">
        <v>12</v>
      </c>
      <c r="AD482" t="s">
        <v>40</v>
      </c>
      <c r="AE482">
        <v>958</v>
      </c>
      <c r="AF482" t="s">
        <v>41</v>
      </c>
      <c r="AG482" t="s">
        <v>42</v>
      </c>
    </row>
    <row r="483" spans="1:33" x14ac:dyDescent="0.3">
      <c r="A483" t="s">
        <v>1034</v>
      </c>
      <c r="B483" t="s">
        <v>45</v>
      </c>
      <c r="C483" t="s">
        <v>84</v>
      </c>
      <c r="D483" t="s">
        <v>58</v>
      </c>
      <c r="E483" t="s">
        <v>43</v>
      </c>
      <c r="F483">
        <v>668</v>
      </c>
      <c r="G483">
        <v>16</v>
      </c>
      <c r="H483">
        <v>561.12</v>
      </c>
      <c r="I483">
        <v>3332</v>
      </c>
      <c r="J483">
        <v>45</v>
      </c>
      <c r="K483">
        <f>super_shop_dataset[[#This Row],[Sold_Quantity]]*super_shop_dataset[[#This Row],[Purchase_Cost_in_$]]</f>
        <v>149940</v>
      </c>
      <c r="L483" t="s">
        <v>12773</v>
      </c>
      <c r="M483">
        <v>118</v>
      </c>
      <c r="N483">
        <v>4.7</v>
      </c>
      <c r="O4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3">
        <v>243</v>
      </c>
      <c r="Q483" t="s">
        <v>60</v>
      </c>
      <c r="R483" s="2">
        <v>46139</v>
      </c>
      <c r="S483" s="2">
        <v>45773</v>
      </c>
      <c r="T483" t="s">
        <v>89</v>
      </c>
      <c r="U483">
        <v>39</v>
      </c>
      <c r="V483">
        <v>37</v>
      </c>
      <c r="W4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3" t="s">
        <v>35</v>
      </c>
      <c r="Y483" t="s">
        <v>36</v>
      </c>
      <c r="Z483" t="s">
        <v>37</v>
      </c>
      <c r="AA483" t="s">
        <v>1035</v>
      </c>
      <c r="AB483" t="s">
        <v>53</v>
      </c>
      <c r="AC483">
        <v>13</v>
      </c>
      <c r="AD483" t="s">
        <v>63</v>
      </c>
      <c r="AE483">
        <v>561</v>
      </c>
      <c r="AF483" t="s">
        <v>78</v>
      </c>
      <c r="AG483" t="s">
        <v>55</v>
      </c>
    </row>
    <row r="484" spans="1:33" x14ac:dyDescent="0.3">
      <c r="A484" t="s">
        <v>1036</v>
      </c>
      <c r="B484" t="s">
        <v>80</v>
      </c>
      <c r="C484" t="s">
        <v>30</v>
      </c>
      <c r="D484" t="s">
        <v>58</v>
      </c>
      <c r="E484" t="s">
        <v>59</v>
      </c>
      <c r="F484">
        <v>2584</v>
      </c>
      <c r="G484">
        <v>28</v>
      </c>
      <c r="H484">
        <v>1860.48</v>
      </c>
      <c r="I484">
        <v>3096</v>
      </c>
      <c r="J484">
        <v>73</v>
      </c>
      <c r="K484">
        <f>super_shop_dataset[[#This Row],[Sold_Quantity]]*super_shop_dataset[[#This Row],[Purchase_Cost_in_$]]</f>
        <v>226008</v>
      </c>
      <c r="L484" t="s">
        <v>12774</v>
      </c>
      <c r="M484">
        <v>192</v>
      </c>
      <c r="N484">
        <v>3.1</v>
      </c>
      <c r="O4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4">
        <v>184</v>
      </c>
      <c r="Q484" t="s">
        <v>60</v>
      </c>
      <c r="R484" s="2">
        <v>46140</v>
      </c>
      <c r="S484" s="2">
        <v>45774</v>
      </c>
      <c r="T484" t="s">
        <v>89</v>
      </c>
      <c r="U484">
        <v>18</v>
      </c>
      <c r="V484">
        <v>25</v>
      </c>
      <c r="W4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4" t="s">
        <v>35</v>
      </c>
      <c r="Y484" t="s">
        <v>61</v>
      </c>
      <c r="Z484" t="s">
        <v>76</v>
      </c>
      <c r="AA484" t="s">
        <v>1037</v>
      </c>
      <c r="AB484" t="s">
        <v>70</v>
      </c>
      <c r="AC484">
        <v>11</v>
      </c>
      <c r="AD484" t="s">
        <v>40</v>
      </c>
      <c r="AE484">
        <v>290</v>
      </c>
      <c r="AF484" t="s">
        <v>78</v>
      </c>
      <c r="AG484" t="s">
        <v>55</v>
      </c>
    </row>
    <row r="485" spans="1:33" x14ac:dyDescent="0.3">
      <c r="A485" t="s">
        <v>1038</v>
      </c>
      <c r="B485" t="s">
        <v>29</v>
      </c>
      <c r="C485" t="s">
        <v>30</v>
      </c>
      <c r="D485" t="s">
        <v>58</v>
      </c>
      <c r="E485" t="s">
        <v>32</v>
      </c>
      <c r="F485">
        <v>919</v>
      </c>
      <c r="G485">
        <v>45</v>
      </c>
      <c r="H485">
        <v>505.45</v>
      </c>
      <c r="I485">
        <v>2732</v>
      </c>
      <c r="J485">
        <v>77</v>
      </c>
      <c r="K485">
        <f>super_shop_dataset[[#This Row],[Sold_Quantity]]*super_shop_dataset[[#This Row],[Purchase_Cost_in_$]]</f>
        <v>210364</v>
      </c>
      <c r="L485" t="s">
        <v>12775</v>
      </c>
      <c r="M485">
        <v>55</v>
      </c>
      <c r="N485">
        <v>4.9000000000000004</v>
      </c>
      <c r="O4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5">
        <v>290</v>
      </c>
      <c r="Q485" t="s">
        <v>33</v>
      </c>
      <c r="R485" s="2">
        <v>46141</v>
      </c>
      <c r="S485" s="2">
        <v>45775</v>
      </c>
      <c r="T485" t="s">
        <v>89</v>
      </c>
      <c r="U485">
        <v>17</v>
      </c>
      <c r="V485">
        <v>38</v>
      </c>
      <c r="W4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5" t="s">
        <v>50</v>
      </c>
      <c r="Y485" t="s">
        <v>61</v>
      </c>
      <c r="Z485" t="s">
        <v>76</v>
      </c>
      <c r="AA485" t="s">
        <v>1039</v>
      </c>
      <c r="AB485" t="s">
        <v>70</v>
      </c>
      <c r="AC485">
        <v>3</v>
      </c>
      <c r="AD485" t="s">
        <v>40</v>
      </c>
      <c r="AE485">
        <v>390</v>
      </c>
      <c r="AF485" t="s">
        <v>78</v>
      </c>
      <c r="AG485" t="s">
        <v>42</v>
      </c>
    </row>
    <row r="486" spans="1:33" x14ac:dyDescent="0.3">
      <c r="A486" t="s">
        <v>1040</v>
      </c>
      <c r="B486" t="s">
        <v>80</v>
      </c>
      <c r="C486" t="s">
        <v>72</v>
      </c>
      <c r="D486" t="s">
        <v>47</v>
      </c>
      <c r="E486" t="s">
        <v>32</v>
      </c>
      <c r="F486">
        <v>2220</v>
      </c>
      <c r="G486">
        <v>48</v>
      </c>
      <c r="H486">
        <v>1154.4000000000001</v>
      </c>
      <c r="I486">
        <v>1518</v>
      </c>
      <c r="J486">
        <v>35</v>
      </c>
      <c r="K486">
        <f>super_shop_dataset[[#This Row],[Sold_Quantity]]*super_shop_dataset[[#This Row],[Purchase_Cost_in_$]]</f>
        <v>53130</v>
      </c>
      <c r="L486" t="s">
        <v>12776</v>
      </c>
      <c r="M486">
        <v>172</v>
      </c>
      <c r="N486">
        <v>1.7</v>
      </c>
      <c r="O4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6">
        <v>55</v>
      </c>
      <c r="Q486" t="s">
        <v>33</v>
      </c>
      <c r="R486" s="2">
        <v>46142</v>
      </c>
      <c r="S486" s="2">
        <v>45776</v>
      </c>
      <c r="T486" t="s">
        <v>34</v>
      </c>
      <c r="U486">
        <v>26</v>
      </c>
      <c r="V486">
        <v>45</v>
      </c>
      <c r="W4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6" t="s">
        <v>35</v>
      </c>
      <c r="Y486" t="s">
        <v>68</v>
      </c>
      <c r="Z486" t="s">
        <v>37</v>
      </c>
      <c r="AA486" t="s">
        <v>1041</v>
      </c>
      <c r="AB486" t="s">
        <v>70</v>
      </c>
      <c r="AC486">
        <v>4</v>
      </c>
      <c r="AD486" t="s">
        <v>63</v>
      </c>
      <c r="AE486">
        <v>776</v>
      </c>
      <c r="AF486" t="s">
        <v>54</v>
      </c>
      <c r="AG486" t="s">
        <v>82</v>
      </c>
    </row>
    <row r="487" spans="1:33" x14ac:dyDescent="0.3">
      <c r="A487" t="s">
        <v>1042</v>
      </c>
      <c r="B487" t="s">
        <v>29</v>
      </c>
      <c r="C487" t="s">
        <v>72</v>
      </c>
      <c r="D487" t="s">
        <v>67</v>
      </c>
      <c r="E487" t="s">
        <v>56</v>
      </c>
      <c r="F487">
        <v>914</v>
      </c>
      <c r="G487">
        <v>44</v>
      </c>
      <c r="H487">
        <v>511.84</v>
      </c>
      <c r="I487">
        <v>3559</v>
      </c>
      <c r="J487">
        <v>64</v>
      </c>
      <c r="K487">
        <f>super_shop_dataset[[#This Row],[Sold_Quantity]]*super_shop_dataset[[#This Row],[Purchase_Cost_in_$]]</f>
        <v>227776</v>
      </c>
      <c r="L487" t="s">
        <v>12777</v>
      </c>
      <c r="M487">
        <v>66</v>
      </c>
      <c r="N487">
        <v>1.4</v>
      </c>
      <c r="O4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7">
        <v>210</v>
      </c>
      <c r="Q487" t="s">
        <v>60</v>
      </c>
      <c r="R487" s="2">
        <v>46143</v>
      </c>
      <c r="S487" s="2">
        <v>45777</v>
      </c>
      <c r="T487" t="s">
        <v>34</v>
      </c>
      <c r="U487">
        <v>44</v>
      </c>
      <c r="V487">
        <v>49</v>
      </c>
      <c r="W4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7" t="s">
        <v>50</v>
      </c>
      <c r="Y487" t="s">
        <v>61</v>
      </c>
      <c r="Z487" t="s">
        <v>37</v>
      </c>
      <c r="AA487" t="s">
        <v>1043</v>
      </c>
      <c r="AB487" t="s">
        <v>53</v>
      </c>
      <c r="AC487">
        <v>5</v>
      </c>
      <c r="AD487" t="s">
        <v>40</v>
      </c>
      <c r="AE487">
        <v>615</v>
      </c>
      <c r="AF487" t="s">
        <v>54</v>
      </c>
      <c r="AG487" t="s">
        <v>55</v>
      </c>
    </row>
    <row r="488" spans="1:33" x14ac:dyDescent="0.3">
      <c r="A488" t="s">
        <v>1044</v>
      </c>
      <c r="B488" t="s">
        <v>29</v>
      </c>
      <c r="C488" t="s">
        <v>30</v>
      </c>
      <c r="D488" t="s">
        <v>96</v>
      </c>
      <c r="E488" t="s">
        <v>56</v>
      </c>
      <c r="F488">
        <v>1624</v>
      </c>
      <c r="G488">
        <v>26</v>
      </c>
      <c r="H488">
        <v>1201.76</v>
      </c>
      <c r="I488">
        <v>3247</v>
      </c>
      <c r="J488">
        <v>59</v>
      </c>
      <c r="K488">
        <f>super_shop_dataset[[#This Row],[Sold_Quantity]]*super_shop_dataset[[#This Row],[Purchase_Cost_in_$]]</f>
        <v>191573</v>
      </c>
      <c r="L488" t="s">
        <v>12778</v>
      </c>
      <c r="M488">
        <v>80</v>
      </c>
      <c r="N488">
        <v>2.7</v>
      </c>
      <c r="O4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8">
        <v>86</v>
      </c>
      <c r="Q488" t="s">
        <v>60</v>
      </c>
      <c r="R488" s="2">
        <v>46144</v>
      </c>
      <c r="S488" s="2">
        <v>45778</v>
      </c>
      <c r="T488" t="s">
        <v>89</v>
      </c>
      <c r="U488">
        <v>30</v>
      </c>
      <c r="V488">
        <v>29</v>
      </c>
      <c r="W4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8" t="s">
        <v>35</v>
      </c>
      <c r="Y488" t="s">
        <v>36</v>
      </c>
      <c r="Z488" t="s">
        <v>37</v>
      </c>
      <c r="AA488" t="s">
        <v>1045</v>
      </c>
      <c r="AB488" t="s">
        <v>70</v>
      </c>
      <c r="AC488">
        <v>7</v>
      </c>
      <c r="AD488" t="s">
        <v>40</v>
      </c>
      <c r="AE488">
        <v>257</v>
      </c>
      <c r="AF488" t="s">
        <v>54</v>
      </c>
      <c r="AG488" t="s">
        <v>42</v>
      </c>
    </row>
    <row r="489" spans="1:33" x14ac:dyDescent="0.3">
      <c r="A489" t="s">
        <v>1046</v>
      </c>
      <c r="B489" t="s">
        <v>45</v>
      </c>
      <c r="C489" t="s">
        <v>46</v>
      </c>
      <c r="D489" t="s">
        <v>96</v>
      </c>
      <c r="E489" t="s">
        <v>59</v>
      </c>
      <c r="F489">
        <v>1347</v>
      </c>
      <c r="G489">
        <v>7</v>
      </c>
      <c r="H489">
        <v>1252.71</v>
      </c>
      <c r="I489">
        <v>913</v>
      </c>
      <c r="J489">
        <v>63</v>
      </c>
      <c r="K489">
        <f>super_shop_dataset[[#This Row],[Sold_Quantity]]*super_shop_dataset[[#This Row],[Purchase_Cost_in_$]]</f>
        <v>57519</v>
      </c>
      <c r="L489" t="s">
        <v>10415</v>
      </c>
      <c r="M489">
        <v>59</v>
      </c>
      <c r="N489">
        <v>4.3</v>
      </c>
      <c r="O4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9">
        <v>367</v>
      </c>
      <c r="Q489" t="s">
        <v>33</v>
      </c>
      <c r="R489" s="2">
        <v>46145</v>
      </c>
      <c r="S489" s="2">
        <v>45779</v>
      </c>
      <c r="T489" t="s">
        <v>34</v>
      </c>
      <c r="U489">
        <v>32</v>
      </c>
      <c r="V489">
        <v>50</v>
      </c>
      <c r="W4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9" t="s">
        <v>35</v>
      </c>
      <c r="Y489" t="s">
        <v>61</v>
      </c>
      <c r="Z489" t="s">
        <v>76</v>
      </c>
      <c r="AA489" t="s">
        <v>1047</v>
      </c>
      <c r="AB489" t="s">
        <v>39</v>
      </c>
      <c r="AC489">
        <v>5</v>
      </c>
      <c r="AD489" t="s">
        <v>40</v>
      </c>
      <c r="AE489">
        <v>212</v>
      </c>
      <c r="AF489" t="s">
        <v>54</v>
      </c>
      <c r="AG489" t="s">
        <v>55</v>
      </c>
    </row>
    <row r="490" spans="1:33" x14ac:dyDescent="0.3">
      <c r="A490" t="s">
        <v>1048</v>
      </c>
      <c r="B490" t="s">
        <v>45</v>
      </c>
      <c r="C490" t="s">
        <v>66</v>
      </c>
      <c r="D490" t="s">
        <v>67</v>
      </c>
      <c r="E490" t="s">
        <v>59</v>
      </c>
      <c r="F490">
        <v>168</v>
      </c>
      <c r="G490">
        <v>8</v>
      </c>
      <c r="H490">
        <v>154.56</v>
      </c>
      <c r="I490">
        <v>2829</v>
      </c>
      <c r="J490">
        <v>83</v>
      </c>
      <c r="K490">
        <f>super_shop_dataset[[#This Row],[Sold_Quantity]]*super_shop_dataset[[#This Row],[Purchase_Cost_in_$]]</f>
        <v>234807</v>
      </c>
      <c r="L490" t="s">
        <v>12779</v>
      </c>
      <c r="M490">
        <v>58</v>
      </c>
      <c r="N490">
        <v>4.9000000000000004</v>
      </c>
      <c r="O4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0">
        <v>45</v>
      </c>
      <c r="Q490" t="s">
        <v>33</v>
      </c>
      <c r="R490" s="2">
        <v>46146</v>
      </c>
      <c r="S490" s="2">
        <v>45780</v>
      </c>
      <c r="T490" t="s">
        <v>89</v>
      </c>
      <c r="U490">
        <v>45</v>
      </c>
      <c r="V490">
        <v>47</v>
      </c>
      <c r="W4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0" t="s">
        <v>35</v>
      </c>
      <c r="Y490" t="s">
        <v>61</v>
      </c>
      <c r="Z490" t="s">
        <v>51</v>
      </c>
      <c r="AA490" t="s">
        <v>1049</v>
      </c>
      <c r="AB490" t="s">
        <v>70</v>
      </c>
      <c r="AC490">
        <v>9</v>
      </c>
      <c r="AD490" t="s">
        <v>63</v>
      </c>
      <c r="AE490">
        <v>376</v>
      </c>
      <c r="AF490" t="s">
        <v>54</v>
      </c>
      <c r="AG490" t="s">
        <v>42</v>
      </c>
    </row>
    <row r="491" spans="1:33" x14ac:dyDescent="0.3">
      <c r="A491" t="s">
        <v>1050</v>
      </c>
      <c r="B491" t="s">
        <v>29</v>
      </c>
      <c r="C491" t="s">
        <v>72</v>
      </c>
      <c r="D491" t="s">
        <v>96</v>
      </c>
      <c r="E491" t="s">
        <v>43</v>
      </c>
      <c r="F491">
        <v>516</v>
      </c>
      <c r="G491">
        <v>41</v>
      </c>
      <c r="H491">
        <v>304.44</v>
      </c>
      <c r="I491">
        <v>827</v>
      </c>
      <c r="J491">
        <v>22</v>
      </c>
      <c r="K491">
        <f>super_shop_dataset[[#This Row],[Sold_Quantity]]*super_shop_dataset[[#This Row],[Purchase_Cost_in_$]]</f>
        <v>18194</v>
      </c>
      <c r="L491" t="s">
        <v>12780</v>
      </c>
      <c r="M491">
        <v>60</v>
      </c>
      <c r="N491">
        <v>4.2</v>
      </c>
      <c r="O4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1">
        <v>81</v>
      </c>
      <c r="Q491" t="s">
        <v>60</v>
      </c>
      <c r="R491" s="2">
        <v>46147</v>
      </c>
      <c r="S491" s="2">
        <v>45781</v>
      </c>
      <c r="T491" t="s">
        <v>49</v>
      </c>
      <c r="U491">
        <v>30</v>
      </c>
      <c r="V491">
        <v>34</v>
      </c>
      <c r="W4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1" t="s">
        <v>35</v>
      </c>
      <c r="Y491" t="s">
        <v>36</v>
      </c>
      <c r="Z491" t="s">
        <v>51</v>
      </c>
      <c r="AA491" t="s">
        <v>1051</v>
      </c>
      <c r="AB491" t="s">
        <v>53</v>
      </c>
      <c r="AC491">
        <v>9</v>
      </c>
      <c r="AD491" t="s">
        <v>40</v>
      </c>
      <c r="AE491">
        <v>898</v>
      </c>
      <c r="AF491" t="s">
        <v>54</v>
      </c>
      <c r="AG491" t="s">
        <v>42</v>
      </c>
    </row>
    <row r="492" spans="1:33" x14ac:dyDescent="0.3">
      <c r="A492" t="s">
        <v>1052</v>
      </c>
      <c r="B492" t="s">
        <v>80</v>
      </c>
      <c r="C492" t="s">
        <v>46</v>
      </c>
      <c r="D492" t="s">
        <v>96</v>
      </c>
      <c r="E492" t="s">
        <v>56</v>
      </c>
      <c r="F492">
        <v>1349</v>
      </c>
      <c r="G492">
        <v>24</v>
      </c>
      <c r="H492">
        <v>1025.24</v>
      </c>
      <c r="I492">
        <v>2444</v>
      </c>
      <c r="J492">
        <v>3</v>
      </c>
      <c r="K492">
        <f>super_shop_dataset[[#This Row],[Sold_Quantity]]*super_shop_dataset[[#This Row],[Purchase_Cost_in_$]]</f>
        <v>7332</v>
      </c>
      <c r="L492" t="s">
        <v>12781</v>
      </c>
      <c r="M492">
        <v>98</v>
      </c>
      <c r="N492">
        <v>4.9000000000000004</v>
      </c>
      <c r="O4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2">
        <v>40</v>
      </c>
      <c r="Q492" t="s">
        <v>48</v>
      </c>
      <c r="R492" s="2">
        <v>46148</v>
      </c>
      <c r="S492" s="2">
        <v>45782</v>
      </c>
      <c r="T492" t="s">
        <v>49</v>
      </c>
      <c r="U492">
        <v>29</v>
      </c>
      <c r="V492">
        <v>28</v>
      </c>
      <c r="W4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2" t="s">
        <v>35</v>
      </c>
      <c r="Y492" t="s">
        <v>36</v>
      </c>
      <c r="Z492" t="s">
        <v>76</v>
      </c>
      <c r="AA492" t="s">
        <v>1053</v>
      </c>
      <c r="AB492" t="s">
        <v>39</v>
      </c>
      <c r="AC492">
        <v>7</v>
      </c>
      <c r="AD492" t="s">
        <v>63</v>
      </c>
      <c r="AE492">
        <v>126</v>
      </c>
      <c r="AF492" t="s">
        <v>78</v>
      </c>
      <c r="AG492" t="s">
        <v>82</v>
      </c>
    </row>
    <row r="493" spans="1:33" x14ac:dyDescent="0.3">
      <c r="A493" t="s">
        <v>1054</v>
      </c>
      <c r="B493" t="s">
        <v>75</v>
      </c>
      <c r="C493" t="s">
        <v>46</v>
      </c>
      <c r="D493" t="s">
        <v>58</v>
      </c>
      <c r="E493" t="s">
        <v>43</v>
      </c>
      <c r="F493">
        <v>405</v>
      </c>
      <c r="G493">
        <v>15</v>
      </c>
      <c r="H493">
        <v>344.25</v>
      </c>
      <c r="I493">
        <v>2073</v>
      </c>
      <c r="J493">
        <v>99</v>
      </c>
      <c r="K493">
        <f>super_shop_dataset[[#This Row],[Sold_Quantity]]*super_shop_dataset[[#This Row],[Purchase_Cost_in_$]]</f>
        <v>205227</v>
      </c>
      <c r="L493" t="s">
        <v>12782</v>
      </c>
      <c r="M493">
        <v>109</v>
      </c>
      <c r="N493">
        <v>2.7</v>
      </c>
      <c r="O4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3">
        <v>498</v>
      </c>
      <c r="Q493" t="s">
        <v>60</v>
      </c>
      <c r="R493" s="2">
        <v>46149</v>
      </c>
      <c r="S493" s="2">
        <v>45783</v>
      </c>
      <c r="T493" t="s">
        <v>49</v>
      </c>
      <c r="U493">
        <v>14</v>
      </c>
      <c r="V493">
        <v>29</v>
      </c>
      <c r="W4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3" t="s">
        <v>50</v>
      </c>
      <c r="Y493" t="s">
        <v>61</v>
      </c>
      <c r="Z493" t="s">
        <v>51</v>
      </c>
      <c r="AA493" t="s">
        <v>1055</v>
      </c>
      <c r="AB493" t="s">
        <v>70</v>
      </c>
      <c r="AC493">
        <v>4</v>
      </c>
      <c r="AD493" t="s">
        <v>63</v>
      </c>
      <c r="AE493">
        <v>947</v>
      </c>
      <c r="AF493" t="s">
        <v>54</v>
      </c>
      <c r="AG493" t="s">
        <v>42</v>
      </c>
    </row>
    <row r="494" spans="1:33" x14ac:dyDescent="0.3">
      <c r="A494" t="s">
        <v>1056</v>
      </c>
      <c r="B494" t="s">
        <v>65</v>
      </c>
      <c r="C494" t="s">
        <v>66</v>
      </c>
      <c r="D494" t="s">
        <v>47</v>
      </c>
      <c r="E494" t="s">
        <v>56</v>
      </c>
      <c r="F494">
        <v>4463</v>
      </c>
      <c r="G494">
        <v>23</v>
      </c>
      <c r="H494">
        <v>3436.51</v>
      </c>
      <c r="I494">
        <v>2794</v>
      </c>
      <c r="J494">
        <v>93</v>
      </c>
      <c r="K494">
        <f>super_shop_dataset[[#This Row],[Sold_Quantity]]*super_shop_dataset[[#This Row],[Purchase_Cost_in_$]]</f>
        <v>259842</v>
      </c>
      <c r="L494" t="s">
        <v>10416</v>
      </c>
      <c r="M494">
        <v>154</v>
      </c>
      <c r="N494">
        <v>1.6</v>
      </c>
      <c r="O4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4">
        <v>50</v>
      </c>
      <c r="Q494" t="s">
        <v>48</v>
      </c>
      <c r="R494" s="2">
        <v>46150</v>
      </c>
      <c r="S494" s="2">
        <v>45784</v>
      </c>
      <c r="T494" t="s">
        <v>49</v>
      </c>
      <c r="U494">
        <v>40</v>
      </c>
      <c r="V494">
        <v>69</v>
      </c>
      <c r="W4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4" t="s">
        <v>50</v>
      </c>
      <c r="Y494" t="s">
        <v>61</v>
      </c>
      <c r="Z494" t="s">
        <v>76</v>
      </c>
      <c r="AA494" t="s">
        <v>1057</v>
      </c>
      <c r="AB494" t="s">
        <v>70</v>
      </c>
      <c r="AC494">
        <v>4</v>
      </c>
      <c r="AD494" t="s">
        <v>40</v>
      </c>
      <c r="AE494">
        <v>247</v>
      </c>
      <c r="AF494" t="s">
        <v>41</v>
      </c>
      <c r="AG494" t="s">
        <v>82</v>
      </c>
    </row>
    <row r="495" spans="1:33" x14ac:dyDescent="0.3">
      <c r="A495" t="s">
        <v>1058</v>
      </c>
      <c r="B495" t="s">
        <v>65</v>
      </c>
      <c r="C495" t="s">
        <v>46</v>
      </c>
      <c r="D495" t="s">
        <v>58</v>
      </c>
      <c r="E495" t="s">
        <v>59</v>
      </c>
      <c r="F495">
        <v>4799</v>
      </c>
      <c r="G495">
        <v>29</v>
      </c>
      <c r="H495">
        <v>3407.29</v>
      </c>
      <c r="I495">
        <v>468</v>
      </c>
      <c r="J495">
        <v>9</v>
      </c>
      <c r="K495">
        <f>super_shop_dataset[[#This Row],[Sold_Quantity]]*super_shop_dataset[[#This Row],[Purchase_Cost_in_$]]</f>
        <v>4212</v>
      </c>
      <c r="L495" t="s">
        <v>10417</v>
      </c>
      <c r="M495">
        <v>44</v>
      </c>
      <c r="N495">
        <v>1.6</v>
      </c>
      <c r="O4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5">
        <v>13</v>
      </c>
      <c r="Q495" t="s">
        <v>48</v>
      </c>
      <c r="R495" s="2">
        <v>46151</v>
      </c>
      <c r="S495" s="2">
        <v>45785</v>
      </c>
      <c r="T495" t="s">
        <v>49</v>
      </c>
      <c r="U495">
        <v>4</v>
      </c>
      <c r="V495">
        <v>57</v>
      </c>
      <c r="W4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5" t="s">
        <v>35</v>
      </c>
      <c r="Y495" t="s">
        <v>68</v>
      </c>
      <c r="Z495" t="s">
        <v>51</v>
      </c>
      <c r="AA495" t="s">
        <v>1059</v>
      </c>
      <c r="AB495" t="s">
        <v>70</v>
      </c>
      <c r="AC495">
        <v>4</v>
      </c>
      <c r="AD495" t="s">
        <v>40</v>
      </c>
      <c r="AE495">
        <v>780</v>
      </c>
      <c r="AF495" t="s">
        <v>54</v>
      </c>
      <c r="AG495" t="s">
        <v>42</v>
      </c>
    </row>
    <row r="496" spans="1:33" x14ac:dyDescent="0.3">
      <c r="A496" t="s">
        <v>1060</v>
      </c>
      <c r="B496" t="s">
        <v>80</v>
      </c>
      <c r="C496" t="s">
        <v>72</v>
      </c>
      <c r="D496" t="s">
        <v>58</v>
      </c>
      <c r="E496" t="s">
        <v>43</v>
      </c>
      <c r="F496">
        <v>2152</v>
      </c>
      <c r="G496">
        <v>41</v>
      </c>
      <c r="H496">
        <v>1269.68</v>
      </c>
      <c r="I496">
        <v>2618</v>
      </c>
      <c r="J496">
        <v>96</v>
      </c>
      <c r="K496">
        <f>super_shop_dataset[[#This Row],[Sold_Quantity]]*super_shop_dataset[[#This Row],[Purchase_Cost_in_$]]</f>
        <v>251328</v>
      </c>
      <c r="L496" t="s">
        <v>12783</v>
      </c>
      <c r="M496">
        <v>50</v>
      </c>
      <c r="N496">
        <v>4.5999999999999996</v>
      </c>
      <c r="O4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6">
        <v>359</v>
      </c>
      <c r="Q496" t="s">
        <v>60</v>
      </c>
      <c r="R496" s="2">
        <v>46152</v>
      </c>
      <c r="S496" s="2">
        <v>45786</v>
      </c>
      <c r="T496" t="s">
        <v>49</v>
      </c>
      <c r="U496">
        <v>31</v>
      </c>
      <c r="V496">
        <v>57</v>
      </c>
      <c r="W4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6" t="s">
        <v>50</v>
      </c>
      <c r="Y496" t="s">
        <v>68</v>
      </c>
      <c r="Z496" t="s">
        <v>37</v>
      </c>
      <c r="AA496" t="s">
        <v>1061</v>
      </c>
      <c r="AB496" t="s">
        <v>70</v>
      </c>
      <c r="AC496">
        <v>9</v>
      </c>
      <c r="AD496" t="s">
        <v>63</v>
      </c>
      <c r="AE496">
        <v>984</v>
      </c>
      <c r="AF496" t="s">
        <v>54</v>
      </c>
      <c r="AG496" t="s">
        <v>55</v>
      </c>
    </row>
    <row r="497" spans="1:33" x14ac:dyDescent="0.3">
      <c r="A497" t="s">
        <v>1062</v>
      </c>
      <c r="B497" t="s">
        <v>75</v>
      </c>
      <c r="C497" t="s">
        <v>46</v>
      </c>
      <c r="D497" t="s">
        <v>58</v>
      </c>
      <c r="E497" t="s">
        <v>56</v>
      </c>
      <c r="F497">
        <v>1319</v>
      </c>
      <c r="G497">
        <v>14</v>
      </c>
      <c r="H497">
        <v>1134.3399999999999</v>
      </c>
      <c r="I497">
        <v>1189</v>
      </c>
      <c r="J497">
        <v>17</v>
      </c>
      <c r="K497">
        <f>super_shop_dataset[[#This Row],[Sold_Quantity]]*super_shop_dataset[[#This Row],[Purchase_Cost_in_$]]</f>
        <v>20213</v>
      </c>
      <c r="L497" t="s">
        <v>12784</v>
      </c>
      <c r="M497">
        <v>21</v>
      </c>
      <c r="N497">
        <v>1.6</v>
      </c>
      <c r="O4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7">
        <v>409</v>
      </c>
      <c r="Q497" t="s">
        <v>48</v>
      </c>
      <c r="R497" s="2">
        <v>46153</v>
      </c>
      <c r="S497" s="2">
        <v>45787</v>
      </c>
      <c r="T497" t="s">
        <v>89</v>
      </c>
      <c r="U497">
        <v>37</v>
      </c>
      <c r="V497">
        <v>35</v>
      </c>
      <c r="W4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7" t="s">
        <v>50</v>
      </c>
      <c r="Y497" t="s">
        <v>61</v>
      </c>
      <c r="Z497" t="s">
        <v>37</v>
      </c>
      <c r="AA497" t="s">
        <v>1063</v>
      </c>
      <c r="AB497" t="s">
        <v>53</v>
      </c>
      <c r="AC497">
        <v>13</v>
      </c>
      <c r="AD497" t="s">
        <v>40</v>
      </c>
      <c r="AE497">
        <v>479</v>
      </c>
      <c r="AF497" t="s">
        <v>78</v>
      </c>
      <c r="AG497" t="s">
        <v>55</v>
      </c>
    </row>
    <row r="498" spans="1:33" x14ac:dyDescent="0.3">
      <c r="A498" t="s">
        <v>1064</v>
      </c>
      <c r="B498" t="s">
        <v>65</v>
      </c>
      <c r="C498" t="s">
        <v>66</v>
      </c>
      <c r="D498" t="s">
        <v>67</v>
      </c>
      <c r="E498" t="s">
        <v>43</v>
      </c>
      <c r="F498">
        <v>907</v>
      </c>
      <c r="G498">
        <v>29</v>
      </c>
      <c r="H498">
        <v>643.97</v>
      </c>
      <c r="I498">
        <v>196</v>
      </c>
      <c r="J498">
        <v>57</v>
      </c>
      <c r="K498">
        <f>super_shop_dataset[[#This Row],[Sold_Quantity]]*super_shop_dataset[[#This Row],[Purchase_Cost_in_$]]</f>
        <v>11172</v>
      </c>
      <c r="L498" t="s">
        <v>10418</v>
      </c>
      <c r="M498">
        <v>4</v>
      </c>
      <c r="N498">
        <v>2.1</v>
      </c>
      <c r="O4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8">
        <v>330</v>
      </c>
      <c r="Q498" t="s">
        <v>48</v>
      </c>
      <c r="R498" s="2">
        <v>46154</v>
      </c>
      <c r="S498" s="2">
        <v>45788</v>
      </c>
      <c r="T498" t="s">
        <v>49</v>
      </c>
      <c r="U498">
        <v>46</v>
      </c>
      <c r="V498">
        <v>25</v>
      </c>
      <c r="W4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8" t="s">
        <v>35</v>
      </c>
      <c r="Y498" t="s">
        <v>61</v>
      </c>
      <c r="Z498" t="s">
        <v>37</v>
      </c>
      <c r="AA498" t="s">
        <v>1065</v>
      </c>
      <c r="AB498" t="s">
        <v>39</v>
      </c>
      <c r="AC498">
        <v>10</v>
      </c>
      <c r="AD498" t="s">
        <v>63</v>
      </c>
      <c r="AE498">
        <v>955</v>
      </c>
      <c r="AF498" t="s">
        <v>78</v>
      </c>
      <c r="AG498" t="s">
        <v>82</v>
      </c>
    </row>
    <row r="499" spans="1:33" x14ac:dyDescent="0.3">
      <c r="A499" t="s">
        <v>1066</v>
      </c>
      <c r="B499" t="s">
        <v>80</v>
      </c>
      <c r="C499" t="s">
        <v>30</v>
      </c>
      <c r="D499" t="s">
        <v>96</v>
      </c>
      <c r="E499" t="s">
        <v>59</v>
      </c>
      <c r="F499">
        <v>4212</v>
      </c>
      <c r="G499">
        <v>22</v>
      </c>
      <c r="H499">
        <v>3285.36</v>
      </c>
      <c r="I499">
        <v>2174</v>
      </c>
      <c r="J499">
        <v>70</v>
      </c>
      <c r="K499">
        <f>super_shop_dataset[[#This Row],[Sold_Quantity]]*super_shop_dataset[[#This Row],[Purchase_Cost_in_$]]</f>
        <v>152180</v>
      </c>
      <c r="L499" t="s">
        <v>10419</v>
      </c>
      <c r="M499">
        <v>179</v>
      </c>
      <c r="N499">
        <v>1.3</v>
      </c>
      <c r="O4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9">
        <v>219</v>
      </c>
      <c r="Q499" t="s">
        <v>48</v>
      </c>
      <c r="R499" s="2">
        <v>46155</v>
      </c>
      <c r="S499" s="2">
        <v>45789</v>
      </c>
      <c r="T499" t="s">
        <v>34</v>
      </c>
      <c r="U499">
        <v>35</v>
      </c>
      <c r="V499">
        <v>63</v>
      </c>
      <c r="W4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9" t="s">
        <v>35</v>
      </c>
      <c r="Y499" t="s">
        <v>36</v>
      </c>
      <c r="Z499" t="s">
        <v>76</v>
      </c>
      <c r="AA499" t="s">
        <v>1067</v>
      </c>
      <c r="AB499" t="s">
        <v>53</v>
      </c>
      <c r="AC499">
        <v>5</v>
      </c>
      <c r="AD499" t="s">
        <v>63</v>
      </c>
      <c r="AE499">
        <v>953</v>
      </c>
      <c r="AF499" t="s">
        <v>41</v>
      </c>
      <c r="AG499" t="s">
        <v>82</v>
      </c>
    </row>
    <row r="500" spans="1:33" x14ac:dyDescent="0.3">
      <c r="A500" t="s">
        <v>1068</v>
      </c>
      <c r="B500" t="s">
        <v>29</v>
      </c>
      <c r="C500" t="s">
        <v>84</v>
      </c>
      <c r="D500" t="s">
        <v>96</v>
      </c>
      <c r="E500" t="s">
        <v>43</v>
      </c>
      <c r="F500">
        <v>2021</v>
      </c>
      <c r="G500">
        <v>25</v>
      </c>
      <c r="H500">
        <v>1515.75</v>
      </c>
      <c r="I500">
        <v>3031</v>
      </c>
      <c r="J500">
        <v>37</v>
      </c>
      <c r="K500">
        <f>super_shop_dataset[[#This Row],[Sold_Quantity]]*super_shop_dataset[[#This Row],[Purchase_Cost_in_$]]</f>
        <v>112147</v>
      </c>
      <c r="L500" t="s">
        <v>12785</v>
      </c>
      <c r="M500">
        <v>42</v>
      </c>
      <c r="N500">
        <v>4.3</v>
      </c>
      <c r="O5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00">
        <v>1</v>
      </c>
      <c r="Q500" t="s">
        <v>48</v>
      </c>
      <c r="R500" s="2">
        <v>46156</v>
      </c>
      <c r="S500" s="2">
        <v>45790</v>
      </c>
      <c r="T500" t="s">
        <v>49</v>
      </c>
      <c r="U500">
        <v>42</v>
      </c>
      <c r="V500">
        <v>23</v>
      </c>
      <c r="W5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00" t="s">
        <v>50</v>
      </c>
      <c r="Y500" t="s">
        <v>61</v>
      </c>
      <c r="Z500" t="s">
        <v>37</v>
      </c>
      <c r="AA500" t="s">
        <v>1069</v>
      </c>
      <c r="AB500" t="s">
        <v>39</v>
      </c>
      <c r="AC500">
        <v>4</v>
      </c>
      <c r="AD500" t="s">
        <v>63</v>
      </c>
      <c r="AE500">
        <v>575</v>
      </c>
      <c r="AF500" t="s">
        <v>78</v>
      </c>
      <c r="AG500" t="s">
        <v>42</v>
      </c>
    </row>
    <row r="501" spans="1:33" x14ac:dyDescent="0.3">
      <c r="A501" t="s">
        <v>1070</v>
      </c>
      <c r="B501" t="s">
        <v>45</v>
      </c>
      <c r="C501" t="s">
        <v>30</v>
      </c>
      <c r="D501" t="s">
        <v>67</v>
      </c>
      <c r="E501" t="s">
        <v>59</v>
      </c>
      <c r="F501">
        <v>1394</v>
      </c>
      <c r="G501">
        <v>46</v>
      </c>
      <c r="H501">
        <v>752.76</v>
      </c>
      <c r="I501">
        <v>2161</v>
      </c>
      <c r="J501">
        <v>75</v>
      </c>
      <c r="K501">
        <f>super_shop_dataset[[#This Row],[Sold_Quantity]]*super_shop_dataset[[#This Row],[Purchase_Cost_in_$]]</f>
        <v>162075</v>
      </c>
      <c r="L501" t="s">
        <v>12786</v>
      </c>
      <c r="M501">
        <v>156</v>
      </c>
      <c r="N501">
        <v>1</v>
      </c>
      <c r="O5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01">
        <v>388</v>
      </c>
      <c r="Q501" t="s">
        <v>60</v>
      </c>
      <c r="R501" s="2">
        <v>46157</v>
      </c>
      <c r="S501" s="2">
        <v>45791</v>
      </c>
      <c r="T501" t="s">
        <v>49</v>
      </c>
      <c r="U501">
        <v>20</v>
      </c>
      <c r="V501">
        <v>59</v>
      </c>
      <c r="W5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01" t="s">
        <v>35</v>
      </c>
      <c r="Y501" t="s">
        <v>68</v>
      </c>
      <c r="Z501" t="s">
        <v>76</v>
      </c>
      <c r="AA501" t="s">
        <v>1071</v>
      </c>
      <c r="AB501" t="s">
        <v>70</v>
      </c>
      <c r="AC501">
        <v>2</v>
      </c>
      <c r="AD501" t="s">
        <v>63</v>
      </c>
      <c r="AE501">
        <v>809</v>
      </c>
      <c r="AF501" t="s">
        <v>78</v>
      </c>
      <c r="AG501" t="s">
        <v>42</v>
      </c>
    </row>
    <row r="502" spans="1:33" x14ac:dyDescent="0.3">
      <c r="A502" t="s">
        <v>1072</v>
      </c>
      <c r="B502" t="s">
        <v>29</v>
      </c>
      <c r="C502" t="s">
        <v>46</v>
      </c>
      <c r="D502" t="s">
        <v>47</v>
      </c>
      <c r="E502" t="s">
        <v>56</v>
      </c>
      <c r="F502">
        <v>3205</v>
      </c>
      <c r="G502">
        <v>12</v>
      </c>
      <c r="H502">
        <v>2820.4</v>
      </c>
      <c r="I502">
        <v>3075</v>
      </c>
      <c r="J502">
        <v>97</v>
      </c>
      <c r="K502">
        <f>super_shop_dataset[[#This Row],[Sold_Quantity]]*super_shop_dataset[[#This Row],[Purchase_Cost_in_$]]</f>
        <v>298275</v>
      </c>
      <c r="L502" t="s">
        <v>12787</v>
      </c>
      <c r="M502">
        <v>69</v>
      </c>
      <c r="N502">
        <v>2.8</v>
      </c>
      <c r="O5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02">
        <v>95</v>
      </c>
      <c r="Q502" t="s">
        <v>33</v>
      </c>
      <c r="R502" s="2">
        <v>46158</v>
      </c>
      <c r="S502" s="2">
        <v>45792</v>
      </c>
      <c r="T502" t="s">
        <v>34</v>
      </c>
      <c r="U502">
        <v>9</v>
      </c>
      <c r="V502">
        <v>67</v>
      </c>
      <c r="W5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02" t="s">
        <v>50</v>
      </c>
      <c r="Y502" t="s">
        <v>61</v>
      </c>
      <c r="Z502" t="s">
        <v>76</v>
      </c>
      <c r="AA502" t="s">
        <v>1073</v>
      </c>
      <c r="AB502" t="s">
        <v>53</v>
      </c>
      <c r="AC502">
        <v>3</v>
      </c>
      <c r="AD502" t="s">
        <v>40</v>
      </c>
      <c r="AE502">
        <v>341</v>
      </c>
      <c r="AF502" t="s">
        <v>41</v>
      </c>
      <c r="AG502" t="s">
        <v>42</v>
      </c>
    </row>
    <row r="503" spans="1:33" x14ac:dyDescent="0.3">
      <c r="A503" t="s">
        <v>1074</v>
      </c>
      <c r="B503" t="s">
        <v>75</v>
      </c>
      <c r="C503" t="s">
        <v>66</v>
      </c>
      <c r="D503" t="s">
        <v>31</v>
      </c>
      <c r="E503" t="s">
        <v>32</v>
      </c>
      <c r="F503">
        <v>3243</v>
      </c>
      <c r="G503">
        <v>20</v>
      </c>
      <c r="H503">
        <v>2594.4</v>
      </c>
      <c r="I503">
        <v>2384</v>
      </c>
      <c r="J503">
        <v>24</v>
      </c>
      <c r="K503">
        <f>super_shop_dataset[[#This Row],[Sold_Quantity]]*super_shop_dataset[[#This Row],[Purchase_Cost_in_$]]</f>
        <v>57216</v>
      </c>
      <c r="L503" t="s">
        <v>10420</v>
      </c>
      <c r="M503">
        <v>158</v>
      </c>
      <c r="N503">
        <v>1.9</v>
      </c>
      <c r="O5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03">
        <v>128</v>
      </c>
      <c r="Q503" t="s">
        <v>48</v>
      </c>
      <c r="R503" s="2">
        <v>46159</v>
      </c>
      <c r="S503" s="2">
        <v>45793</v>
      </c>
      <c r="T503" t="s">
        <v>34</v>
      </c>
      <c r="U503">
        <v>46</v>
      </c>
      <c r="V503">
        <v>40</v>
      </c>
      <c r="W5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03" t="s">
        <v>50</v>
      </c>
      <c r="Y503" t="s">
        <v>36</v>
      </c>
      <c r="Z503" t="s">
        <v>51</v>
      </c>
      <c r="AA503" t="s">
        <v>1075</v>
      </c>
      <c r="AB503" t="s">
        <v>53</v>
      </c>
      <c r="AC503">
        <v>11</v>
      </c>
      <c r="AD503" t="s">
        <v>40</v>
      </c>
      <c r="AE503">
        <v>666</v>
      </c>
      <c r="AF503" t="s">
        <v>41</v>
      </c>
      <c r="AG503" t="s">
        <v>82</v>
      </c>
    </row>
    <row r="504" spans="1:33" x14ac:dyDescent="0.3">
      <c r="A504" t="s">
        <v>1076</v>
      </c>
      <c r="B504" t="s">
        <v>65</v>
      </c>
      <c r="C504" t="s">
        <v>84</v>
      </c>
      <c r="D504" t="s">
        <v>47</v>
      </c>
      <c r="E504" t="s">
        <v>56</v>
      </c>
      <c r="F504">
        <v>2888</v>
      </c>
      <c r="G504">
        <v>8</v>
      </c>
      <c r="H504">
        <v>2656.96</v>
      </c>
      <c r="I504">
        <v>288</v>
      </c>
      <c r="J504">
        <v>86</v>
      </c>
      <c r="K504">
        <f>super_shop_dataset[[#This Row],[Sold_Quantity]]*super_shop_dataset[[#This Row],[Purchase_Cost_in_$]]</f>
        <v>24768</v>
      </c>
      <c r="L504" t="s">
        <v>10421</v>
      </c>
      <c r="M504">
        <v>8</v>
      </c>
      <c r="N504">
        <v>2.7</v>
      </c>
      <c r="O5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04">
        <v>263</v>
      </c>
      <c r="Q504" t="s">
        <v>33</v>
      </c>
      <c r="R504" s="2">
        <v>46160</v>
      </c>
      <c r="S504" s="2">
        <v>45794</v>
      </c>
      <c r="T504" t="s">
        <v>89</v>
      </c>
      <c r="U504">
        <v>20</v>
      </c>
      <c r="V504">
        <v>55</v>
      </c>
      <c r="W5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04" t="s">
        <v>35</v>
      </c>
      <c r="Y504" t="s">
        <v>68</v>
      </c>
      <c r="Z504" t="s">
        <v>51</v>
      </c>
      <c r="AA504" t="s">
        <v>1077</v>
      </c>
      <c r="AB504" t="s">
        <v>70</v>
      </c>
      <c r="AC504">
        <v>6</v>
      </c>
      <c r="AD504" t="s">
        <v>40</v>
      </c>
      <c r="AE504">
        <v>137</v>
      </c>
      <c r="AF504" t="s">
        <v>41</v>
      </c>
      <c r="AG504" t="s">
        <v>82</v>
      </c>
    </row>
    <row r="505" spans="1:33" x14ac:dyDescent="0.3">
      <c r="A505" t="s">
        <v>1078</v>
      </c>
      <c r="B505" t="s">
        <v>29</v>
      </c>
      <c r="C505" t="s">
        <v>30</v>
      </c>
      <c r="D505" t="s">
        <v>96</v>
      </c>
      <c r="E505" t="s">
        <v>43</v>
      </c>
      <c r="F505">
        <v>2844</v>
      </c>
      <c r="G505">
        <v>38</v>
      </c>
      <c r="H505">
        <v>1763.28</v>
      </c>
      <c r="I505">
        <v>3768</v>
      </c>
      <c r="J505">
        <v>87</v>
      </c>
      <c r="K505">
        <f>super_shop_dataset[[#This Row],[Sold_Quantity]]*super_shop_dataset[[#This Row],[Purchase_Cost_in_$]]</f>
        <v>327816</v>
      </c>
      <c r="L505" t="s">
        <v>12788</v>
      </c>
      <c r="M505">
        <v>171</v>
      </c>
      <c r="N505">
        <v>2.2000000000000002</v>
      </c>
      <c r="O5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05">
        <v>302</v>
      </c>
      <c r="Q505" t="s">
        <v>48</v>
      </c>
      <c r="R505" s="2">
        <v>46161</v>
      </c>
      <c r="S505" s="2">
        <v>45795</v>
      </c>
      <c r="T505" t="s">
        <v>34</v>
      </c>
      <c r="U505">
        <v>6</v>
      </c>
      <c r="V505">
        <v>18</v>
      </c>
      <c r="W5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505" t="s">
        <v>50</v>
      </c>
      <c r="Y505" t="s">
        <v>68</v>
      </c>
      <c r="Z505" t="s">
        <v>76</v>
      </c>
      <c r="AA505" t="s">
        <v>1079</v>
      </c>
      <c r="AB505" t="s">
        <v>70</v>
      </c>
      <c r="AC505">
        <v>9</v>
      </c>
      <c r="AD505" t="s">
        <v>63</v>
      </c>
      <c r="AE505">
        <v>670</v>
      </c>
      <c r="AF505" t="s">
        <v>54</v>
      </c>
      <c r="AG505" t="s">
        <v>42</v>
      </c>
    </row>
    <row r="506" spans="1:33" x14ac:dyDescent="0.3">
      <c r="A506" t="s">
        <v>1080</v>
      </c>
      <c r="B506" t="s">
        <v>65</v>
      </c>
      <c r="C506" t="s">
        <v>72</v>
      </c>
      <c r="D506" t="s">
        <v>67</v>
      </c>
      <c r="E506" t="s">
        <v>43</v>
      </c>
      <c r="F506">
        <v>3654</v>
      </c>
      <c r="G506">
        <v>20</v>
      </c>
      <c r="H506">
        <v>2923.2</v>
      </c>
      <c r="I506">
        <v>2285</v>
      </c>
      <c r="J506">
        <v>29</v>
      </c>
      <c r="K506">
        <f>super_shop_dataset[[#This Row],[Sold_Quantity]]*super_shop_dataset[[#This Row],[Purchase_Cost_in_$]]</f>
        <v>66265</v>
      </c>
      <c r="L506" t="s">
        <v>10422</v>
      </c>
      <c r="M506">
        <v>7</v>
      </c>
      <c r="N506">
        <v>1</v>
      </c>
      <c r="O5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06">
        <v>351</v>
      </c>
      <c r="Q506" t="s">
        <v>33</v>
      </c>
      <c r="R506" s="2">
        <v>46162</v>
      </c>
      <c r="S506" s="2">
        <v>45796</v>
      </c>
      <c r="T506" t="s">
        <v>49</v>
      </c>
      <c r="U506">
        <v>43</v>
      </c>
      <c r="V506">
        <v>40</v>
      </c>
      <c r="W5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06" t="s">
        <v>35</v>
      </c>
      <c r="Y506" t="s">
        <v>36</v>
      </c>
      <c r="Z506" t="s">
        <v>37</v>
      </c>
      <c r="AA506" t="s">
        <v>1081</v>
      </c>
      <c r="AB506" t="s">
        <v>70</v>
      </c>
      <c r="AC506">
        <v>4</v>
      </c>
      <c r="AD506" t="s">
        <v>40</v>
      </c>
      <c r="AE506">
        <v>624</v>
      </c>
      <c r="AF506" t="s">
        <v>54</v>
      </c>
      <c r="AG506" t="s">
        <v>82</v>
      </c>
    </row>
    <row r="507" spans="1:33" x14ac:dyDescent="0.3">
      <c r="A507" t="s">
        <v>1082</v>
      </c>
      <c r="B507" t="s">
        <v>45</v>
      </c>
      <c r="C507" t="s">
        <v>72</v>
      </c>
      <c r="D507" t="s">
        <v>31</v>
      </c>
      <c r="E507" t="s">
        <v>59</v>
      </c>
      <c r="F507">
        <v>4605</v>
      </c>
      <c r="G507">
        <v>21</v>
      </c>
      <c r="H507">
        <v>3637.95</v>
      </c>
      <c r="I507">
        <v>3000</v>
      </c>
      <c r="J507">
        <v>57</v>
      </c>
      <c r="K507">
        <f>super_shop_dataset[[#This Row],[Sold_Quantity]]*super_shop_dataset[[#This Row],[Purchase_Cost_in_$]]</f>
        <v>171000</v>
      </c>
      <c r="L507" t="s">
        <v>10423</v>
      </c>
      <c r="M507">
        <v>22</v>
      </c>
      <c r="N507">
        <v>2.1</v>
      </c>
      <c r="O5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07">
        <v>299</v>
      </c>
      <c r="Q507" t="s">
        <v>60</v>
      </c>
      <c r="R507" s="2">
        <v>46163</v>
      </c>
      <c r="S507" s="2">
        <v>45797</v>
      </c>
      <c r="T507" t="s">
        <v>34</v>
      </c>
      <c r="U507">
        <v>32</v>
      </c>
      <c r="V507">
        <v>36</v>
      </c>
      <c r="W5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07" t="s">
        <v>35</v>
      </c>
      <c r="Y507" t="s">
        <v>61</v>
      </c>
      <c r="Z507" t="s">
        <v>51</v>
      </c>
      <c r="AA507" t="s">
        <v>1083</v>
      </c>
      <c r="AB507" t="s">
        <v>53</v>
      </c>
      <c r="AC507">
        <v>9</v>
      </c>
      <c r="AD507" t="s">
        <v>63</v>
      </c>
      <c r="AE507">
        <v>611</v>
      </c>
      <c r="AF507" t="s">
        <v>41</v>
      </c>
      <c r="AG507" t="s">
        <v>82</v>
      </c>
    </row>
    <row r="508" spans="1:33" x14ac:dyDescent="0.3">
      <c r="A508" t="s">
        <v>1084</v>
      </c>
      <c r="B508" t="s">
        <v>80</v>
      </c>
      <c r="C508" t="s">
        <v>66</v>
      </c>
      <c r="D508" t="s">
        <v>58</v>
      </c>
      <c r="E508" t="s">
        <v>43</v>
      </c>
      <c r="F508">
        <v>4739</v>
      </c>
      <c r="G508">
        <v>46</v>
      </c>
      <c r="H508">
        <v>2559.06</v>
      </c>
      <c r="I508">
        <v>1708</v>
      </c>
      <c r="J508">
        <v>80</v>
      </c>
      <c r="K508">
        <f>super_shop_dataset[[#This Row],[Sold_Quantity]]*super_shop_dataset[[#This Row],[Purchase_Cost_in_$]]</f>
        <v>136640</v>
      </c>
      <c r="L508" t="s">
        <v>10424</v>
      </c>
      <c r="M508">
        <v>115</v>
      </c>
      <c r="N508">
        <v>3.5</v>
      </c>
      <c r="O5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08">
        <v>369</v>
      </c>
      <c r="Q508" t="s">
        <v>33</v>
      </c>
      <c r="R508" s="2">
        <v>46164</v>
      </c>
      <c r="S508" s="2">
        <v>45798</v>
      </c>
      <c r="T508" t="s">
        <v>34</v>
      </c>
      <c r="U508">
        <v>37</v>
      </c>
      <c r="V508">
        <v>37</v>
      </c>
      <c r="W5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08" t="s">
        <v>50</v>
      </c>
      <c r="Y508" t="s">
        <v>68</v>
      </c>
      <c r="Z508" t="s">
        <v>51</v>
      </c>
      <c r="AA508" t="s">
        <v>1085</v>
      </c>
      <c r="AB508" t="s">
        <v>70</v>
      </c>
      <c r="AC508">
        <v>2</v>
      </c>
      <c r="AD508" t="s">
        <v>63</v>
      </c>
      <c r="AE508">
        <v>764</v>
      </c>
      <c r="AF508" t="s">
        <v>78</v>
      </c>
      <c r="AG508" t="s">
        <v>42</v>
      </c>
    </row>
    <row r="509" spans="1:33" x14ac:dyDescent="0.3">
      <c r="A509" t="s">
        <v>1086</v>
      </c>
      <c r="B509" t="s">
        <v>29</v>
      </c>
      <c r="C509" t="s">
        <v>66</v>
      </c>
      <c r="D509" t="s">
        <v>47</v>
      </c>
      <c r="E509" t="s">
        <v>59</v>
      </c>
      <c r="F509">
        <v>2238</v>
      </c>
      <c r="G509">
        <v>32</v>
      </c>
      <c r="H509">
        <v>1521.84</v>
      </c>
      <c r="I509">
        <v>164</v>
      </c>
      <c r="J509">
        <v>78</v>
      </c>
      <c r="K509">
        <f>super_shop_dataset[[#This Row],[Sold_Quantity]]*super_shop_dataset[[#This Row],[Purchase_Cost_in_$]]</f>
        <v>12792</v>
      </c>
      <c r="L509" t="s">
        <v>10425</v>
      </c>
      <c r="M509">
        <v>33</v>
      </c>
      <c r="N509">
        <v>3</v>
      </c>
      <c r="O5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09">
        <v>216</v>
      </c>
      <c r="Q509" t="s">
        <v>33</v>
      </c>
      <c r="R509" s="2">
        <v>46165</v>
      </c>
      <c r="S509" s="2">
        <v>45799</v>
      </c>
      <c r="T509" t="s">
        <v>89</v>
      </c>
      <c r="U509">
        <v>34</v>
      </c>
      <c r="V509">
        <v>54</v>
      </c>
      <c r="W5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09" t="s">
        <v>50</v>
      </c>
      <c r="Y509" t="s">
        <v>36</v>
      </c>
      <c r="Z509" t="s">
        <v>37</v>
      </c>
      <c r="AA509" t="s">
        <v>1087</v>
      </c>
      <c r="AB509" t="s">
        <v>70</v>
      </c>
      <c r="AC509">
        <v>14</v>
      </c>
      <c r="AD509" t="s">
        <v>40</v>
      </c>
      <c r="AE509">
        <v>852</v>
      </c>
      <c r="AF509" t="s">
        <v>54</v>
      </c>
      <c r="AG509" t="s">
        <v>42</v>
      </c>
    </row>
    <row r="510" spans="1:33" x14ac:dyDescent="0.3">
      <c r="A510" t="s">
        <v>1088</v>
      </c>
      <c r="B510" t="s">
        <v>75</v>
      </c>
      <c r="C510" t="s">
        <v>46</v>
      </c>
      <c r="D510" t="s">
        <v>67</v>
      </c>
      <c r="E510" t="s">
        <v>43</v>
      </c>
      <c r="F510">
        <v>3155</v>
      </c>
      <c r="G510">
        <v>30</v>
      </c>
      <c r="H510">
        <v>2208.5</v>
      </c>
      <c r="I510">
        <v>477</v>
      </c>
      <c r="J510">
        <v>71</v>
      </c>
      <c r="K510">
        <f>super_shop_dataset[[#This Row],[Sold_Quantity]]*super_shop_dataset[[#This Row],[Purchase_Cost_in_$]]</f>
        <v>33867</v>
      </c>
      <c r="L510" t="s">
        <v>10426</v>
      </c>
      <c r="M510">
        <v>154</v>
      </c>
      <c r="N510">
        <v>4.5</v>
      </c>
      <c r="O5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10">
        <v>175</v>
      </c>
      <c r="Q510" t="s">
        <v>60</v>
      </c>
      <c r="R510" s="2">
        <v>46166</v>
      </c>
      <c r="S510" s="2">
        <v>45800</v>
      </c>
      <c r="T510" t="s">
        <v>34</v>
      </c>
      <c r="U510">
        <v>7</v>
      </c>
      <c r="V510">
        <v>46</v>
      </c>
      <c r="W5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10" t="s">
        <v>50</v>
      </c>
      <c r="Y510" t="s">
        <v>61</v>
      </c>
      <c r="Z510" t="s">
        <v>51</v>
      </c>
      <c r="AA510" t="s">
        <v>1089</v>
      </c>
      <c r="AB510" t="s">
        <v>70</v>
      </c>
      <c r="AC510">
        <v>12</v>
      </c>
      <c r="AD510" t="s">
        <v>63</v>
      </c>
      <c r="AE510">
        <v>374</v>
      </c>
      <c r="AF510" t="s">
        <v>41</v>
      </c>
      <c r="AG510" t="s">
        <v>42</v>
      </c>
    </row>
    <row r="511" spans="1:33" x14ac:dyDescent="0.3">
      <c r="A511" t="s">
        <v>1090</v>
      </c>
      <c r="B511" t="s">
        <v>75</v>
      </c>
      <c r="C511" t="s">
        <v>66</v>
      </c>
      <c r="D511" t="s">
        <v>47</v>
      </c>
      <c r="E511" t="s">
        <v>32</v>
      </c>
      <c r="F511">
        <v>3905</v>
      </c>
      <c r="G511">
        <v>38</v>
      </c>
      <c r="H511">
        <v>2421.1</v>
      </c>
      <c r="I511">
        <v>265</v>
      </c>
      <c r="J511">
        <v>44</v>
      </c>
      <c r="K511">
        <f>super_shop_dataset[[#This Row],[Sold_Quantity]]*super_shop_dataset[[#This Row],[Purchase_Cost_in_$]]</f>
        <v>11660</v>
      </c>
      <c r="L511" t="s">
        <v>10427</v>
      </c>
      <c r="M511">
        <v>58</v>
      </c>
      <c r="N511">
        <v>2.2000000000000002</v>
      </c>
      <c r="O5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11">
        <v>39</v>
      </c>
      <c r="Q511" t="s">
        <v>33</v>
      </c>
      <c r="R511" s="2">
        <v>46167</v>
      </c>
      <c r="S511" s="2">
        <v>45801</v>
      </c>
      <c r="T511" t="s">
        <v>89</v>
      </c>
      <c r="U511">
        <v>40</v>
      </c>
      <c r="V511">
        <v>22</v>
      </c>
      <c r="W5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11" t="s">
        <v>50</v>
      </c>
      <c r="Y511" t="s">
        <v>61</v>
      </c>
      <c r="Z511" t="s">
        <v>51</v>
      </c>
      <c r="AA511" t="s">
        <v>1091</v>
      </c>
      <c r="AB511" t="s">
        <v>53</v>
      </c>
      <c r="AC511">
        <v>7</v>
      </c>
      <c r="AD511" t="s">
        <v>63</v>
      </c>
      <c r="AE511">
        <v>978</v>
      </c>
      <c r="AF511" t="s">
        <v>54</v>
      </c>
      <c r="AG511" t="s">
        <v>55</v>
      </c>
    </row>
    <row r="512" spans="1:33" x14ac:dyDescent="0.3">
      <c r="A512" t="s">
        <v>1092</v>
      </c>
      <c r="B512" t="s">
        <v>29</v>
      </c>
      <c r="C512" t="s">
        <v>46</v>
      </c>
      <c r="D512" t="s">
        <v>96</v>
      </c>
      <c r="E512" t="s">
        <v>59</v>
      </c>
      <c r="F512">
        <v>1535</v>
      </c>
      <c r="G512">
        <v>29</v>
      </c>
      <c r="H512">
        <v>1089.8499999999999</v>
      </c>
      <c r="I512">
        <v>2927</v>
      </c>
      <c r="J512">
        <v>1</v>
      </c>
      <c r="K512">
        <f>super_shop_dataset[[#This Row],[Sold_Quantity]]*super_shop_dataset[[#This Row],[Purchase_Cost_in_$]]</f>
        <v>2927</v>
      </c>
      <c r="L512" t="s">
        <v>12789</v>
      </c>
      <c r="M512">
        <v>51</v>
      </c>
      <c r="N512">
        <v>2.1</v>
      </c>
      <c r="O5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12">
        <v>258</v>
      </c>
      <c r="Q512" t="s">
        <v>60</v>
      </c>
      <c r="R512" s="2">
        <v>46168</v>
      </c>
      <c r="S512" s="2">
        <v>45802</v>
      </c>
      <c r="T512" t="s">
        <v>89</v>
      </c>
      <c r="U512">
        <v>23</v>
      </c>
      <c r="V512">
        <v>51</v>
      </c>
      <c r="W5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12" t="s">
        <v>35</v>
      </c>
      <c r="Y512" t="s">
        <v>68</v>
      </c>
      <c r="Z512" t="s">
        <v>76</v>
      </c>
      <c r="AA512" t="s">
        <v>1093</v>
      </c>
      <c r="AB512" t="s">
        <v>70</v>
      </c>
      <c r="AC512">
        <v>13</v>
      </c>
      <c r="AD512" t="s">
        <v>40</v>
      </c>
      <c r="AE512">
        <v>721</v>
      </c>
      <c r="AF512" t="s">
        <v>78</v>
      </c>
      <c r="AG512" t="s">
        <v>55</v>
      </c>
    </row>
    <row r="513" spans="1:33" x14ac:dyDescent="0.3">
      <c r="A513" t="s">
        <v>1094</v>
      </c>
      <c r="B513" t="s">
        <v>75</v>
      </c>
      <c r="C513" t="s">
        <v>84</v>
      </c>
      <c r="D513" t="s">
        <v>47</v>
      </c>
      <c r="E513" t="s">
        <v>43</v>
      </c>
      <c r="F513">
        <v>2611</v>
      </c>
      <c r="G513">
        <v>47</v>
      </c>
      <c r="H513">
        <v>1383.83</v>
      </c>
      <c r="I513">
        <v>3646</v>
      </c>
      <c r="J513">
        <v>66</v>
      </c>
      <c r="K513">
        <f>super_shop_dataset[[#This Row],[Sold_Quantity]]*super_shop_dataset[[#This Row],[Purchase_Cost_in_$]]</f>
        <v>240636</v>
      </c>
      <c r="L513" t="s">
        <v>12790</v>
      </c>
      <c r="M513">
        <v>180</v>
      </c>
      <c r="N513">
        <v>4.4000000000000004</v>
      </c>
      <c r="O5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13">
        <v>201</v>
      </c>
      <c r="Q513" t="s">
        <v>48</v>
      </c>
      <c r="R513" s="2">
        <v>46169</v>
      </c>
      <c r="S513" s="2">
        <v>45803</v>
      </c>
      <c r="T513" t="s">
        <v>34</v>
      </c>
      <c r="U513">
        <v>46</v>
      </c>
      <c r="V513">
        <v>35</v>
      </c>
      <c r="W5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13" t="s">
        <v>50</v>
      </c>
      <c r="Y513" t="s">
        <v>36</v>
      </c>
      <c r="Z513" t="s">
        <v>51</v>
      </c>
      <c r="AA513" t="s">
        <v>1095</v>
      </c>
      <c r="AB513" t="s">
        <v>53</v>
      </c>
      <c r="AC513">
        <v>4</v>
      </c>
      <c r="AD513" t="s">
        <v>40</v>
      </c>
      <c r="AE513">
        <v>859</v>
      </c>
      <c r="AF513" t="s">
        <v>78</v>
      </c>
      <c r="AG513" t="s">
        <v>55</v>
      </c>
    </row>
    <row r="514" spans="1:33" x14ac:dyDescent="0.3">
      <c r="A514" t="s">
        <v>1096</v>
      </c>
      <c r="B514" t="s">
        <v>45</v>
      </c>
      <c r="C514" t="s">
        <v>46</v>
      </c>
      <c r="D514" t="s">
        <v>58</v>
      </c>
      <c r="E514" t="s">
        <v>59</v>
      </c>
      <c r="F514">
        <v>2209</v>
      </c>
      <c r="G514">
        <v>41</v>
      </c>
      <c r="H514">
        <v>1303.31</v>
      </c>
      <c r="I514">
        <v>2187</v>
      </c>
      <c r="J514">
        <v>34</v>
      </c>
      <c r="K514">
        <f>super_shop_dataset[[#This Row],[Sold_Quantity]]*super_shop_dataset[[#This Row],[Purchase_Cost_in_$]]</f>
        <v>74358</v>
      </c>
      <c r="L514" t="s">
        <v>12791</v>
      </c>
      <c r="M514">
        <v>53</v>
      </c>
      <c r="N514">
        <v>2.5</v>
      </c>
      <c r="O5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14">
        <v>311</v>
      </c>
      <c r="Q514" t="s">
        <v>60</v>
      </c>
      <c r="R514" s="2">
        <v>46170</v>
      </c>
      <c r="S514" s="2">
        <v>45804</v>
      </c>
      <c r="T514" t="s">
        <v>34</v>
      </c>
      <c r="U514">
        <v>14</v>
      </c>
      <c r="V514">
        <v>33</v>
      </c>
      <c r="W5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14" t="s">
        <v>35</v>
      </c>
      <c r="Y514" t="s">
        <v>68</v>
      </c>
      <c r="Z514" t="s">
        <v>76</v>
      </c>
      <c r="AA514" t="s">
        <v>1097</v>
      </c>
      <c r="AB514" t="s">
        <v>53</v>
      </c>
      <c r="AC514">
        <v>7</v>
      </c>
      <c r="AD514" t="s">
        <v>40</v>
      </c>
      <c r="AE514">
        <v>525</v>
      </c>
      <c r="AF514" t="s">
        <v>78</v>
      </c>
      <c r="AG514" t="s">
        <v>55</v>
      </c>
    </row>
    <row r="515" spans="1:33" x14ac:dyDescent="0.3">
      <c r="A515" t="s">
        <v>1098</v>
      </c>
      <c r="B515" t="s">
        <v>29</v>
      </c>
      <c r="C515" t="s">
        <v>72</v>
      </c>
      <c r="D515" t="s">
        <v>67</v>
      </c>
      <c r="E515" t="s">
        <v>56</v>
      </c>
      <c r="F515">
        <v>1179</v>
      </c>
      <c r="G515">
        <v>12</v>
      </c>
      <c r="H515">
        <v>1037.52</v>
      </c>
      <c r="I515">
        <v>2830</v>
      </c>
      <c r="J515">
        <v>98</v>
      </c>
      <c r="K515">
        <f>super_shop_dataset[[#This Row],[Sold_Quantity]]*super_shop_dataset[[#This Row],[Purchase_Cost_in_$]]</f>
        <v>277340</v>
      </c>
      <c r="L515" t="s">
        <v>12792</v>
      </c>
      <c r="M515">
        <v>40</v>
      </c>
      <c r="N515">
        <v>1.1000000000000001</v>
      </c>
      <c r="O5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15">
        <v>261</v>
      </c>
      <c r="Q515" t="s">
        <v>48</v>
      </c>
      <c r="R515" s="2">
        <v>46171</v>
      </c>
      <c r="S515" s="2">
        <v>45805</v>
      </c>
      <c r="T515" t="s">
        <v>34</v>
      </c>
      <c r="U515">
        <v>30</v>
      </c>
      <c r="V515">
        <v>39</v>
      </c>
      <c r="W5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15" t="s">
        <v>50</v>
      </c>
      <c r="Y515" t="s">
        <v>36</v>
      </c>
      <c r="Z515" t="s">
        <v>51</v>
      </c>
      <c r="AA515" t="s">
        <v>1099</v>
      </c>
      <c r="AB515" t="s">
        <v>39</v>
      </c>
      <c r="AC515">
        <v>6</v>
      </c>
      <c r="AD515" t="s">
        <v>40</v>
      </c>
      <c r="AE515">
        <v>647</v>
      </c>
      <c r="AF515" t="s">
        <v>78</v>
      </c>
      <c r="AG515" t="s">
        <v>42</v>
      </c>
    </row>
    <row r="516" spans="1:33" x14ac:dyDescent="0.3">
      <c r="A516" t="s">
        <v>1100</v>
      </c>
      <c r="B516" t="s">
        <v>45</v>
      </c>
      <c r="C516" t="s">
        <v>46</v>
      </c>
      <c r="D516" t="s">
        <v>58</v>
      </c>
      <c r="E516" t="s">
        <v>59</v>
      </c>
      <c r="F516">
        <v>229</v>
      </c>
      <c r="G516">
        <v>14</v>
      </c>
      <c r="H516">
        <v>196.94</v>
      </c>
      <c r="I516">
        <v>814</v>
      </c>
      <c r="J516">
        <v>52</v>
      </c>
      <c r="K516">
        <f>super_shop_dataset[[#This Row],[Sold_Quantity]]*super_shop_dataset[[#This Row],[Purchase_Cost_in_$]]</f>
        <v>42328</v>
      </c>
      <c r="L516" t="s">
        <v>12793</v>
      </c>
      <c r="M516">
        <v>11</v>
      </c>
      <c r="N516">
        <v>1.4</v>
      </c>
      <c r="O5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16">
        <v>115</v>
      </c>
      <c r="Q516" t="s">
        <v>33</v>
      </c>
      <c r="R516" s="2">
        <v>46172</v>
      </c>
      <c r="S516" s="2">
        <v>45806</v>
      </c>
      <c r="T516" t="s">
        <v>49</v>
      </c>
      <c r="U516">
        <v>38</v>
      </c>
      <c r="V516">
        <v>69</v>
      </c>
      <c r="W5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16" t="s">
        <v>35</v>
      </c>
      <c r="Y516" t="s">
        <v>68</v>
      </c>
      <c r="Z516" t="s">
        <v>51</v>
      </c>
      <c r="AA516" t="s">
        <v>1101</v>
      </c>
      <c r="AB516" t="s">
        <v>39</v>
      </c>
      <c r="AC516">
        <v>9</v>
      </c>
      <c r="AD516" t="s">
        <v>63</v>
      </c>
      <c r="AE516">
        <v>348</v>
      </c>
      <c r="AF516" t="s">
        <v>54</v>
      </c>
      <c r="AG516" t="s">
        <v>55</v>
      </c>
    </row>
    <row r="517" spans="1:33" x14ac:dyDescent="0.3">
      <c r="A517" t="s">
        <v>1102</v>
      </c>
      <c r="B517" t="s">
        <v>45</v>
      </c>
      <c r="C517" t="s">
        <v>66</v>
      </c>
      <c r="D517" t="s">
        <v>47</v>
      </c>
      <c r="E517" t="s">
        <v>59</v>
      </c>
      <c r="F517">
        <v>4630</v>
      </c>
      <c r="G517">
        <v>39</v>
      </c>
      <c r="H517">
        <v>2824.3</v>
      </c>
      <c r="I517">
        <v>962</v>
      </c>
      <c r="J517">
        <v>21</v>
      </c>
      <c r="K517">
        <f>super_shop_dataset[[#This Row],[Sold_Quantity]]*super_shop_dataset[[#This Row],[Purchase_Cost_in_$]]</f>
        <v>20202</v>
      </c>
      <c r="L517" t="s">
        <v>10428</v>
      </c>
      <c r="M517">
        <v>83</v>
      </c>
      <c r="N517">
        <v>2.8</v>
      </c>
      <c r="O5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17">
        <v>256</v>
      </c>
      <c r="Q517" t="s">
        <v>48</v>
      </c>
      <c r="R517" s="2">
        <v>46173</v>
      </c>
      <c r="S517" s="2">
        <v>45807</v>
      </c>
      <c r="T517" t="s">
        <v>49</v>
      </c>
      <c r="U517">
        <v>19</v>
      </c>
      <c r="V517">
        <v>55</v>
      </c>
      <c r="W5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17" t="s">
        <v>50</v>
      </c>
      <c r="Y517" t="s">
        <v>61</v>
      </c>
      <c r="Z517" t="s">
        <v>37</v>
      </c>
      <c r="AA517" t="s">
        <v>1103</v>
      </c>
      <c r="AB517" t="s">
        <v>53</v>
      </c>
      <c r="AC517">
        <v>5</v>
      </c>
      <c r="AD517" t="s">
        <v>63</v>
      </c>
      <c r="AE517">
        <v>416</v>
      </c>
      <c r="AF517" t="s">
        <v>78</v>
      </c>
      <c r="AG517" t="s">
        <v>42</v>
      </c>
    </row>
    <row r="518" spans="1:33" x14ac:dyDescent="0.3">
      <c r="A518" t="s">
        <v>1104</v>
      </c>
      <c r="B518" t="s">
        <v>45</v>
      </c>
      <c r="C518" t="s">
        <v>30</v>
      </c>
      <c r="D518" t="s">
        <v>58</v>
      </c>
      <c r="E518" t="s">
        <v>43</v>
      </c>
      <c r="F518">
        <v>1758</v>
      </c>
      <c r="G518">
        <v>43</v>
      </c>
      <c r="H518">
        <v>1002.06</v>
      </c>
      <c r="I518">
        <v>3282</v>
      </c>
      <c r="J518">
        <v>51</v>
      </c>
      <c r="K518">
        <f>super_shop_dataset[[#This Row],[Sold_Quantity]]*super_shop_dataset[[#This Row],[Purchase_Cost_in_$]]</f>
        <v>167382</v>
      </c>
      <c r="L518" t="s">
        <v>12794</v>
      </c>
      <c r="M518">
        <v>174</v>
      </c>
      <c r="N518">
        <v>3.8</v>
      </c>
      <c r="O5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18">
        <v>388</v>
      </c>
      <c r="Q518" t="s">
        <v>60</v>
      </c>
      <c r="R518" s="2">
        <v>46174</v>
      </c>
      <c r="S518" s="2">
        <v>45808</v>
      </c>
      <c r="T518" t="s">
        <v>34</v>
      </c>
      <c r="U518">
        <v>17</v>
      </c>
      <c r="V518">
        <v>28</v>
      </c>
      <c r="W5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18" t="s">
        <v>50</v>
      </c>
      <c r="Y518" t="s">
        <v>61</v>
      </c>
      <c r="Z518" t="s">
        <v>76</v>
      </c>
      <c r="AA518" t="s">
        <v>1105</v>
      </c>
      <c r="AB518" t="s">
        <v>39</v>
      </c>
      <c r="AC518">
        <v>7</v>
      </c>
      <c r="AD518" t="s">
        <v>40</v>
      </c>
      <c r="AE518">
        <v>391</v>
      </c>
      <c r="AF518" t="s">
        <v>54</v>
      </c>
      <c r="AG518" t="s">
        <v>82</v>
      </c>
    </row>
    <row r="519" spans="1:33" x14ac:dyDescent="0.3">
      <c r="A519" t="s">
        <v>1106</v>
      </c>
      <c r="B519" t="s">
        <v>80</v>
      </c>
      <c r="C519" t="s">
        <v>72</v>
      </c>
      <c r="D519" t="s">
        <v>67</v>
      </c>
      <c r="E519" t="s">
        <v>56</v>
      </c>
      <c r="F519">
        <v>2302</v>
      </c>
      <c r="G519">
        <v>21</v>
      </c>
      <c r="H519">
        <v>1818.58</v>
      </c>
      <c r="I519">
        <v>1944</v>
      </c>
      <c r="J519">
        <v>60</v>
      </c>
      <c r="K519">
        <f>super_shop_dataset[[#This Row],[Sold_Quantity]]*super_shop_dataset[[#This Row],[Purchase_Cost_in_$]]</f>
        <v>116640</v>
      </c>
      <c r="L519" t="s">
        <v>12795</v>
      </c>
      <c r="M519">
        <v>66</v>
      </c>
      <c r="N519">
        <v>4.2</v>
      </c>
      <c r="O5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19">
        <v>100</v>
      </c>
      <c r="Q519" t="s">
        <v>60</v>
      </c>
      <c r="R519" s="2">
        <v>46175</v>
      </c>
      <c r="S519" s="2">
        <v>45809</v>
      </c>
      <c r="T519" t="s">
        <v>34</v>
      </c>
      <c r="U519">
        <v>10</v>
      </c>
      <c r="V519">
        <v>35</v>
      </c>
      <c r="W5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19" t="s">
        <v>35</v>
      </c>
      <c r="Y519" t="s">
        <v>36</v>
      </c>
      <c r="Z519" t="s">
        <v>37</v>
      </c>
      <c r="AA519" t="s">
        <v>1107</v>
      </c>
      <c r="AB519" t="s">
        <v>70</v>
      </c>
      <c r="AC519">
        <v>4</v>
      </c>
      <c r="AD519" t="s">
        <v>63</v>
      </c>
      <c r="AE519">
        <v>760</v>
      </c>
      <c r="AF519" t="s">
        <v>78</v>
      </c>
      <c r="AG519" t="s">
        <v>42</v>
      </c>
    </row>
    <row r="520" spans="1:33" x14ac:dyDescent="0.3">
      <c r="A520" t="s">
        <v>1108</v>
      </c>
      <c r="B520" t="s">
        <v>65</v>
      </c>
      <c r="C520" t="s">
        <v>66</v>
      </c>
      <c r="D520" t="s">
        <v>67</v>
      </c>
      <c r="E520" t="s">
        <v>43</v>
      </c>
      <c r="F520">
        <v>301</v>
      </c>
      <c r="G520">
        <v>21</v>
      </c>
      <c r="H520">
        <v>237.79</v>
      </c>
      <c r="I520">
        <v>2966</v>
      </c>
      <c r="J520">
        <v>12</v>
      </c>
      <c r="K520">
        <f>super_shop_dataset[[#This Row],[Sold_Quantity]]*super_shop_dataset[[#This Row],[Purchase_Cost_in_$]]</f>
        <v>35592</v>
      </c>
      <c r="L520" t="s">
        <v>12796</v>
      </c>
      <c r="M520">
        <v>4</v>
      </c>
      <c r="N520">
        <v>2.1</v>
      </c>
      <c r="O5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20">
        <v>60</v>
      </c>
      <c r="Q520" t="s">
        <v>33</v>
      </c>
      <c r="R520" s="2">
        <v>46176</v>
      </c>
      <c r="S520" s="2">
        <v>45810</v>
      </c>
      <c r="T520" t="s">
        <v>49</v>
      </c>
      <c r="U520">
        <v>5</v>
      </c>
      <c r="V520">
        <v>32</v>
      </c>
      <c r="W5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20" t="s">
        <v>50</v>
      </c>
      <c r="Y520" t="s">
        <v>36</v>
      </c>
      <c r="Z520" t="s">
        <v>76</v>
      </c>
      <c r="AA520" t="s">
        <v>1109</v>
      </c>
      <c r="AB520" t="s">
        <v>53</v>
      </c>
      <c r="AC520">
        <v>4</v>
      </c>
      <c r="AD520" t="s">
        <v>63</v>
      </c>
      <c r="AE520">
        <v>252</v>
      </c>
      <c r="AF520" t="s">
        <v>78</v>
      </c>
      <c r="AG520" t="s">
        <v>82</v>
      </c>
    </row>
    <row r="521" spans="1:33" x14ac:dyDescent="0.3">
      <c r="A521" t="s">
        <v>1110</v>
      </c>
      <c r="B521" t="s">
        <v>45</v>
      </c>
      <c r="C521" t="s">
        <v>30</v>
      </c>
      <c r="D521" t="s">
        <v>31</v>
      </c>
      <c r="E521" t="s">
        <v>32</v>
      </c>
      <c r="F521">
        <v>3069</v>
      </c>
      <c r="G521">
        <v>16</v>
      </c>
      <c r="H521">
        <v>2577.96</v>
      </c>
      <c r="I521">
        <v>2486</v>
      </c>
      <c r="J521">
        <v>21</v>
      </c>
      <c r="K521">
        <f>super_shop_dataset[[#This Row],[Sold_Quantity]]*super_shop_dataset[[#This Row],[Purchase_Cost_in_$]]</f>
        <v>52206</v>
      </c>
      <c r="L521" t="s">
        <v>10429</v>
      </c>
      <c r="M521">
        <v>84</v>
      </c>
      <c r="N521">
        <v>2</v>
      </c>
      <c r="O5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21">
        <v>349</v>
      </c>
      <c r="Q521" t="s">
        <v>33</v>
      </c>
      <c r="R521" s="2">
        <v>46177</v>
      </c>
      <c r="S521" s="2">
        <v>45811</v>
      </c>
      <c r="T521" t="s">
        <v>89</v>
      </c>
      <c r="U521">
        <v>40</v>
      </c>
      <c r="V521">
        <v>34</v>
      </c>
      <c r="W5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21" t="s">
        <v>35</v>
      </c>
      <c r="Y521" t="s">
        <v>68</v>
      </c>
      <c r="Z521" t="s">
        <v>37</v>
      </c>
      <c r="AA521" t="s">
        <v>1111</v>
      </c>
      <c r="AB521" t="s">
        <v>53</v>
      </c>
      <c r="AC521">
        <v>13</v>
      </c>
      <c r="AD521" t="s">
        <v>63</v>
      </c>
      <c r="AE521">
        <v>682</v>
      </c>
      <c r="AF521" t="s">
        <v>54</v>
      </c>
      <c r="AG521" t="s">
        <v>55</v>
      </c>
    </row>
    <row r="522" spans="1:33" x14ac:dyDescent="0.3">
      <c r="A522" t="s">
        <v>1112</v>
      </c>
      <c r="B522" t="s">
        <v>65</v>
      </c>
      <c r="C522" t="s">
        <v>30</v>
      </c>
      <c r="D522" t="s">
        <v>58</v>
      </c>
      <c r="E522" t="s">
        <v>59</v>
      </c>
      <c r="F522">
        <v>381</v>
      </c>
      <c r="G522">
        <v>17</v>
      </c>
      <c r="H522">
        <v>316.23</v>
      </c>
      <c r="I522">
        <v>666</v>
      </c>
      <c r="J522">
        <v>71</v>
      </c>
      <c r="K522">
        <f>super_shop_dataset[[#This Row],[Sold_Quantity]]*super_shop_dataset[[#This Row],[Purchase_Cost_in_$]]</f>
        <v>47286</v>
      </c>
      <c r="L522" t="s">
        <v>12797</v>
      </c>
      <c r="M522">
        <v>57</v>
      </c>
      <c r="N522">
        <v>1.1000000000000001</v>
      </c>
      <c r="O5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22">
        <v>51</v>
      </c>
      <c r="Q522" t="s">
        <v>48</v>
      </c>
      <c r="R522" s="2">
        <v>46178</v>
      </c>
      <c r="S522" s="2">
        <v>45812</v>
      </c>
      <c r="T522" t="s">
        <v>34</v>
      </c>
      <c r="U522">
        <v>9</v>
      </c>
      <c r="V522">
        <v>56</v>
      </c>
      <c r="W5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22" t="s">
        <v>35</v>
      </c>
      <c r="Y522" t="s">
        <v>61</v>
      </c>
      <c r="Z522" t="s">
        <v>51</v>
      </c>
      <c r="AA522" t="s">
        <v>1113</v>
      </c>
      <c r="AB522" t="s">
        <v>39</v>
      </c>
      <c r="AC522">
        <v>6</v>
      </c>
      <c r="AD522" t="s">
        <v>63</v>
      </c>
      <c r="AE522">
        <v>117</v>
      </c>
      <c r="AF522" t="s">
        <v>54</v>
      </c>
      <c r="AG522" t="s">
        <v>42</v>
      </c>
    </row>
    <row r="523" spans="1:33" x14ac:dyDescent="0.3">
      <c r="A523" t="s">
        <v>1114</v>
      </c>
      <c r="B523" t="s">
        <v>80</v>
      </c>
      <c r="C523" t="s">
        <v>30</v>
      </c>
      <c r="D523" t="s">
        <v>47</v>
      </c>
      <c r="E523" t="s">
        <v>32</v>
      </c>
      <c r="F523">
        <v>3195</v>
      </c>
      <c r="G523">
        <v>6</v>
      </c>
      <c r="H523">
        <v>3003.3</v>
      </c>
      <c r="I523">
        <v>55</v>
      </c>
      <c r="J523">
        <v>70</v>
      </c>
      <c r="K523">
        <f>super_shop_dataset[[#This Row],[Sold_Quantity]]*super_shop_dataset[[#This Row],[Purchase_Cost_in_$]]</f>
        <v>3850</v>
      </c>
      <c r="L523" t="s">
        <v>10430</v>
      </c>
      <c r="M523">
        <v>191</v>
      </c>
      <c r="N523">
        <v>4.0999999999999996</v>
      </c>
      <c r="O5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23">
        <v>405</v>
      </c>
      <c r="Q523" t="s">
        <v>48</v>
      </c>
      <c r="R523" s="2">
        <v>46179</v>
      </c>
      <c r="S523" s="2">
        <v>45813</v>
      </c>
      <c r="T523" t="s">
        <v>34</v>
      </c>
      <c r="U523">
        <v>23</v>
      </c>
      <c r="V523">
        <v>38</v>
      </c>
      <c r="W5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23" t="s">
        <v>50</v>
      </c>
      <c r="Y523" t="s">
        <v>61</v>
      </c>
      <c r="Z523" t="s">
        <v>51</v>
      </c>
      <c r="AA523" t="s">
        <v>1115</v>
      </c>
      <c r="AB523" t="s">
        <v>53</v>
      </c>
      <c r="AC523">
        <v>5</v>
      </c>
      <c r="AD523" t="s">
        <v>63</v>
      </c>
      <c r="AE523">
        <v>147</v>
      </c>
      <c r="AF523" t="s">
        <v>41</v>
      </c>
      <c r="AG523" t="s">
        <v>42</v>
      </c>
    </row>
    <row r="524" spans="1:33" x14ac:dyDescent="0.3">
      <c r="A524" t="s">
        <v>1116</v>
      </c>
      <c r="B524" t="s">
        <v>29</v>
      </c>
      <c r="C524" t="s">
        <v>66</v>
      </c>
      <c r="D524" t="s">
        <v>31</v>
      </c>
      <c r="E524" t="s">
        <v>43</v>
      </c>
      <c r="F524">
        <v>4391</v>
      </c>
      <c r="G524">
        <v>9</v>
      </c>
      <c r="H524">
        <v>3995.81</v>
      </c>
      <c r="I524">
        <v>3246</v>
      </c>
      <c r="J524">
        <v>83</v>
      </c>
      <c r="K524">
        <f>super_shop_dataset[[#This Row],[Sold_Quantity]]*super_shop_dataset[[#This Row],[Purchase_Cost_in_$]]</f>
        <v>269418</v>
      </c>
      <c r="L524" t="s">
        <v>10431</v>
      </c>
      <c r="M524">
        <v>77</v>
      </c>
      <c r="N524">
        <v>3.6</v>
      </c>
      <c r="O5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24">
        <v>340</v>
      </c>
      <c r="Q524" t="s">
        <v>48</v>
      </c>
      <c r="R524" s="2">
        <v>46180</v>
      </c>
      <c r="S524" s="2">
        <v>45814</v>
      </c>
      <c r="T524" t="s">
        <v>49</v>
      </c>
      <c r="U524">
        <v>40</v>
      </c>
      <c r="V524">
        <v>44</v>
      </c>
      <c r="W5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24" t="s">
        <v>50</v>
      </c>
      <c r="Y524" t="s">
        <v>61</v>
      </c>
      <c r="Z524" t="s">
        <v>37</v>
      </c>
      <c r="AA524" t="s">
        <v>1117</v>
      </c>
      <c r="AB524" t="s">
        <v>70</v>
      </c>
      <c r="AC524">
        <v>10</v>
      </c>
      <c r="AD524" t="s">
        <v>40</v>
      </c>
      <c r="AE524">
        <v>263</v>
      </c>
      <c r="AF524" t="s">
        <v>54</v>
      </c>
      <c r="AG524" t="s">
        <v>42</v>
      </c>
    </row>
    <row r="525" spans="1:33" x14ac:dyDescent="0.3">
      <c r="A525" t="s">
        <v>1118</v>
      </c>
      <c r="B525" t="s">
        <v>75</v>
      </c>
      <c r="C525" t="s">
        <v>46</v>
      </c>
      <c r="D525" t="s">
        <v>96</v>
      </c>
      <c r="E525" t="s">
        <v>56</v>
      </c>
      <c r="F525">
        <v>356</v>
      </c>
      <c r="G525">
        <v>6</v>
      </c>
      <c r="H525">
        <v>334.64</v>
      </c>
      <c r="I525">
        <v>1606</v>
      </c>
      <c r="J525">
        <v>33</v>
      </c>
      <c r="K525">
        <f>super_shop_dataset[[#This Row],[Sold_Quantity]]*super_shop_dataset[[#This Row],[Purchase_Cost_in_$]]</f>
        <v>52998</v>
      </c>
      <c r="L525" t="s">
        <v>12798</v>
      </c>
      <c r="M525">
        <v>51</v>
      </c>
      <c r="N525">
        <v>3.6</v>
      </c>
      <c r="O5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25">
        <v>378</v>
      </c>
      <c r="Q525" t="s">
        <v>60</v>
      </c>
      <c r="R525" s="2">
        <v>46181</v>
      </c>
      <c r="S525" s="2">
        <v>45815</v>
      </c>
      <c r="T525" t="s">
        <v>34</v>
      </c>
      <c r="U525">
        <v>8</v>
      </c>
      <c r="V525">
        <v>66</v>
      </c>
      <c r="W5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25" t="s">
        <v>35</v>
      </c>
      <c r="Y525" t="s">
        <v>61</v>
      </c>
      <c r="Z525" t="s">
        <v>37</v>
      </c>
      <c r="AA525" t="s">
        <v>1119</v>
      </c>
      <c r="AB525" t="s">
        <v>53</v>
      </c>
      <c r="AC525">
        <v>13</v>
      </c>
      <c r="AD525" t="s">
        <v>40</v>
      </c>
      <c r="AE525">
        <v>356</v>
      </c>
      <c r="AF525" t="s">
        <v>78</v>
      </c>
      <c r="AG525" t="s">
        <v>42</v>
      </c>
    </row>
    <row r="526" spans="1:33" x14ac:dyDescent="0.3">
      <c r="A526" t="s">
        <v>1120</v>
      </c>
      <c r="B526" t="s">
        <v>80</v>
      </c>
      <c r="C526" t="s">
        <v>84</v>
      </c>
      <c r="D526" t="s">
        <v>31</v>
      </c>
      <c r="E526" t="s">
        <v>59</v>
      </c>
      <c r="F526">
        <v>2475</v>
      </c>
      <c r="G526">
        <v>31</v>
      </c>
      <c r="H526">
        <v>1707.75</v>
      </c>
      <c r="I526">
        <v>2016</v>
      </c>
      <c r="J526">
        <v>77</v>
      </c>
      <c r="K526">
        <f>super_shop_dataset[[#This Row],[Sold_Quantity]]*super_shop_dataset[[#This Row],[Purchase_Cost_in_$]]</f>
        <v>155232</v>
      </c>
      <c r="L526" t="s">
        <v>12799</v>
      </c>
      <c r="M526">
        <v>39</v>
      </c>
      <c r="N526">
        <v>1.5</v>
      </c>
      <c r="O5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26">
        <v>52</v>
      </c>
      <c r="Q526" t="s">
        <v>48</v>
      </c>
      <c r="R526" s="2">
        <v>46182</v>
      </c>
      <c r="S526" s="2">
        <v>45816</v>
      </c>
      <c r="T526" t="s">
        <v>89</v>
      </c>
      <c r="U526">
        <v>14</v>
      </c>
      <c r="V526">
        <v>54</v>
      </c>
      <c r="W5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26" t="s">
        <v>50</v>
      </c>
      <c r="Y526" t="s">
        <v>61</v>
      </c>
      <c r="Z526" t="s">
        <v>37</v>
      </c>
      <c r="AA526" t="s">
        <v>1121</v>
      </c>
      <c r="AB526" t="s">
        <v>70</v>
      </c>
      <c r="AC526">
        <v>9</v>
      </c>
      <c r="AD526" t="s">
        <v>40</v>
      </c>
      <c r="AE526">
        <v>493</v>
      </c>
      <c r="AF526" t="s">
        <v>54</v>
      </c>
      <c r="AG526" t="s">
        <v>82</v>
      </c>
    </row>
    <row r="527" spans="1:33" x14ac:dyDescent="0.3">
      <c r="A527" t="s">
        <v>1122</v>
      </c>
      <c r="B527" t="s">
        <v>80</v>
      </c>
      <c r="C527" t="s">
        <v>72</v>
      </c>
      <c r="D527" t="s">
        <v>31</v>
      </c>
      <c r="E527" t="s">
        <v>32</v>
      </c>
      <c r="F527">
        <v>4367</v>
      </c>
      <c r="G527">
        <v>6</v>
      </c>
      <c r="H527">
        <v>4104.9799999999996</v>
      </c>
      <c r="I527">
        <v>1010</v>
      </c>
      <c r="J527">
        <v>30</v>
      </c>
      <c r="K527">
        <f>super_shop_dataset[[#This Row],[Sold_Quantity]]*super_shop_dataset[[#This Row],[Purchase_Cost_in_$]]</f>
        <v>30300</v>
      </c>
      <c r="L527" t="s">
        <v>10432</v>
      </c>
      <c r="M527">
        <v>134</v>
      </c>
      <c r="N527">
        <v>1.8</v>
      </c>
      <c r="O5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27">
        <v>374</v>
      </c>
      <c r="Q527" t="s">
        <v>60</v>
      </c>
      <c r="R527" s="2">
        <v>46183</v>
      </c>
      <c r="S527" s="2">
        <v>45817</v>
      </c>
      <c r="T527" t="s">
        <v>34</v>
      </c>
      <c r="U527">
        <v>48</v>
      </c>
      <c r="V527">
        <v>24</v>
      </c>
      <c r="W5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27" t="s">
        <v>35</v>
      </c>
      <c r="Y527" t="s">
        <v>36</v>
      </c>
      <c r="Z527" t="s">
        <v>76</v>
      </c>
      <c r="AA527" t="s">
        <v>1123</v>
      </c>
      <c r="AB527" t="s">
        <v>70</v>
      </c>
      <c r="AC527">
        <v>4</v>
      </c>
      <c r="AD527" t="s">
        <v>63</v>
      </c>
      <c r="AE527">
        <v>624</v>
      </c>
      <c r="AF527" t="s">
        <v>41</v>
      </c>
      <c r="AG527" t="s">
        <v>82</v>
      </c>
    </row>
    <row r="528" spans="1:33" x14ac:dyDescent="0.3">
      <c r="A528" t="s">
        <v>1124</v>
      </c>
      <c r="B528" t="s">
        <v>80</v>
      </c>
      <c r="C528" t="s">
        <v>72</v>
      </c>
      <c r="D528" t="s">
        <v>47</v>
      </c>
      <c r="E528" t="s">
        <v>32</v>
      </c>
      <c r="F528">
        <v>1719</v>
      </c>
      <c r="G528">
        <v>11</v>
      </c>
      <c r="H528">
        <v>1529.91</v>
      </c>
      <c r="I528">
        <v>2059</v>
      </c>
      <c r="J528">
        <v>6</v>
      </c>
      <c r="K528">
        <f>super_shop_dataset[[#This Row],[Sold_Quantity]]*super_shop_dataset[[#This Row],[Purchase_Cost_in_$]]</f>
        <v>12354</v>
      </c>
      <c r="L528" t="s">
        <v>12800</v>
      </c>
      <c r="M528">
        <v>126</v>
      </c>
      <c r="N528">
        <v>2.6</v>
      </c>
      <c r="O5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28">
        <v>220</v>
      </c>
      <c r="Q528" t="s">
        <v>48</v>
      </c>
      <c r="R528" s="2">
        <v>46184</v>
      </c>
      <c r="S528" s="2">
        <v>45818</v>
      </c>
      <c r="T528" t="s">
        <v>49</v>
      </c>
      <c r="U528">
        <v>23</v>
      </c>
      <c r="V528">
        <v>61</v>
      </c>
      <c r="W5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28" t="s">
        <v>35</v>
      </c>
      <c r="Y528" t="s">
        <v>36</v>
      </c>
      <c r="Z528" t="s">
        <v>76</v>
      </c>
      <c r="AA528" t="s">
        <v>1125</v>
      </c>
      <c r="AB528" t="s">
        <v>53</v>
      </c>
      <c r="AC528">
        <v>3</v>
      </c>
      <c r="AD528" t="s">
        <v>63</v>
      </c>
      <c r="AE528">
        <v>159</v>
      </c>
      <c r="AF528" t="s">
        <v>41</v>
      </c>
      <c r="AG528" t="s">
        <v>55</v>
      </c>
    </row>
    <row r="529" spans="1:33" x14ac:dyDescent="0.3">
      <c r="A529" t="s">
        <v>1126</v>
      </c>
      <c r="B529" t="s">
        <v>75</v>
      </c>
      <c r="C529" t="s">
        <v>72</v>
      </c>
      <c r="D529" t="s">
        <v>96</v>
      </c>
      <c r="E529" t="s">
        <v>59</v>
      </c>
      <c r="F529">
        <v>3035</v>
      </c>
      <c r="G529">
        <v>33</v>
      </c>
      <c r="H529">
        <v>2033.45</v>
      </c>
      <c r="I529">
        <v>2811</v>
      </c>
      <c r="J529">
        <v>57</v>
      </c>
      <c r="K529">
        <f>super_shop_dataset[[#This Row],[Sold_Quantity]]*super_shop_dataset[[#This Row],[Purchase_Cost_in_$]]</f>
        <v>160227</v>
      </c>
      <c r="L529" t="s">
        <v>12801</v>
      </c>
      <c r="M529">
        <v>5</v>
      </c>
      <c r="N529">
        <v>2.2999999999999998</v>
      </c>
      <c r="O5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29">
        <v>432</v>
      </c>
      <c r="Q529" t="s">
        <v>33</v>
      </c>
      <c r="R529" s="2">
        <v>46185</v>
      </c>
      <c r="S529" s="2">
        <v>45819</v>
      </c>
      <c r="T529" t="s">
        <v>49</v>
      </c>
      <c r="U529">
        <v>7</v>
      </c>
      <c r="V529">
        <v>29</v>
      </c>
      <c r="W5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29" t="s">
        <v>50</v>
      </c>
      <c r="Y529" t="s">
        <v>68</v>
      </c>
      <c r="Z529" t="s">
        <v>37</v>
      </c>
      <c r="AA529" t="s">
        <v>1127</v>
      </c>
      <c r="AB529" t="s">
        <v>39</v>
      </c>
      <c r="AC529">
        <v>4</v>
      </c>
      <c r="AD529" t="s">
        <v>63</v>
      </c>
      <c r="AE529">
        <v>625</v>
      </c>
      <c r="AF529" t="s">
        <v>78</v>
      </c>
      <c r="AG529" t="s">
        <v>82</v>
      </c>
    </row>
    <row r="530" spans="1:33" x14ac:dyDescent="0.3">
      <c r="A530" t="s">
        <v>1128</v>
      </c>
      <c r="B530" t="s">
        <v>45</v>
      </c>
      <c r="C530" t="s">
        <v>72</v>
      </c>
      <c r="D530" t="s">
        <v>58</v>
      </c>
      <c r="E530" t="s">
        <v>43</v>
      </c>
      <c r="F530">
        <v>1158</v>
      </c>
      <c r="G530">
        <v>21</v>
      </c>
      <c r="H530">
        <v>914.82</v>
      </c>
      <c r="I530">
        <v>3663</v>
      </c>
      <c r="J530">
        <v>97</v>
      </c>
      <c r="K530">
        <f>super_shop_dataset[[#This Row],[Sold_Quantity]]*super_shop_dataset[[#This Row],[Purchase_Cost_in_$]]</f>
        <v>355311</v>
      </c>
      <c r="L530" t="s">
        <v>12802</v>
      </c>
      <c r="M530">
        <v>19</v>
      </c>
      <c r="N530">
        <v>2.9</v>
      </c>
      <c r="O5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30">
        <v>128</v>
      </c>
      <c r="Q530" t="s">
        <v>48</v>
      </c>
      <c r="R530" s="2">
        <v>46186</v>
      </c>
      <c r="S530" s="2">
        <v>45820</v>
      </c>
      <c r="T530" t="s">
        <v>34</v>
      </c>
      <c r="U530">
        <v>38</v>
      </c>
      <c r="V530">
        <v>38</v>
      </c>
      <c r="W5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30" t="s">
        <v>35</v>
      </c>
      <c r="Y530" t="s">
        <v>61</v>
      </c>
      <c r="Z530" t="s">
        <v>51</v>
      </c>
      <c r="AA530" t="s">
        <v>1129</v>
      </c>
      <c r="AB530" t="s">
        <v>39</v>
      </c>
      <c r="AC530">
        <v>13</v>
      </c>
      <c r="AD530" t="s">
        <v>40</v>
      </c>
      <c r="AE530">
        <v>520</v>
      </c>
      <c r="AF530" t="s">
        <v>54</v>
      </c>
      <c r="AG530" t="s">
        <v>82</v>
      </c>
    </row>
    <row r="531" spans="1:33" x14ac:dyDescent="0.3">
      <c r="A531" t="s">
        <v>1130</v>
      </c>
      <c r="B531" t="s">
        <v>75</v>
      </c>
      <c r="C531" t="s">
        <v>30</v>
      </c>
      <c r="D531" t="s">
        <v>31</v>
      </c>
      <c r="E531" t="s">
        <v>43</v>
      </c>
      <c r="F531">
        <v>1422</v>
      </c>
      <c r="G531">
        <v>16</v>
      </c>
      <c r="H531">
        <v>1194.48</v>
      </c>
      <c r="I531">
        <v>1691</v>
      </c>
      <c r="J531">
        <v>81</v>
      </c>
      <c r="K531">
        <f>super_shop_dataset[[#This Row],[Sold_Quantity]]*super_shop_dataset[[#This Row],[Purchase_Cost_in_$]]</f>
        <v>136971</v>
      </c>
      <c r="L531" t="s">
        <v>12803</v>
      </c>
      <c r="M531">
        <v>53</v>
      </c>
      <c r="N531">
        <v>2.4</v>
      </c>
      <c r="O5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31">
        <v>150</v>
      </c>
      <c r="Q531" t="s">
        <v>33</v>
      </c>
      <c r="R531" s="2">
        <v>46187</v>
      </c>
      <c r="S531" s="2">
        <v>45821</v>
      </c>
      <c r="T531" t="s">
        <v>34</v>
      </c>
      <c r="U531">
        <v>46</v>
      </c>
      <c r="V531">
        <v>20</v>
      </c>
      <c r="W5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31" t="s">
        <v>50</v>
      </c>
      <c r="Y531" t="s">
        <v>61</v>
      </c>
      <c r="Z531" t="s">
        <v>76</v>
      </c>
      <c r="AA531" t="s">
        <v>1131</v>
      </c>
      <c r="AB531" t="s">
        <v>39</v>
      </c>
      <c r="AC531">
        <v>3</v>
      </c>
      <c r="AD531" t="s">
        <v>63</v>
      </c>
      <c r="AE531">
        <v>330</v>
      </c>
      <c r="AF531" t="s">
        <v>54</v>
      </c>
      <c r="AG531" t="s">
        <v>42</v>
      </c>
    </row>
    <row r="532" spans="1:33" x14ac:dyDescent="0.3">
      <c r="A532" t="s">
        <v>1132</v>
      </c>
      <c r="B532" t="s">
        <v>65</v>
      </c>
      <c r="C532" t="s">
        <v>30</v>
      </c>
      <c r="D532" t="s">
        <v>96</v>
      </c>
      <c r="E532" t="s">
        <v>43</v>
      </c>
      <c r="F532">
        <v>1055</v>
      </c>
      <c r="G532">
        <v>17</v>
      </c>
      <c r="H532">
        <v>875.65</v>
      </c>
      <c r="I532">
        <v>744</v>
      </c>
      <c r="J532">
        <v>73</v>
      </c>
      <c r="K532">
        <f>super_shop_dataset[[#This Row],[Sold_Quantity]]*super_shop_dataset[[#This Row],[Purchase_Cost_in_$]]</f>
        <v>54312</v>
      </c>
      <c r="L532" t="s">
        <v>10433</v>
      </c>
      <c r="M532">
        <v>188</v>
      </c>
      <c r="N532">
        <v>3.8</v>
      </c>
      <c r="O5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32">
        <v>96</v>
      </c>
      <c r="Q532" t="s">
        <v>48</v>
      </c>
      <c r="R532" s="2">
        <v>46188</v>
      </c>
      <c r="S532" s="2">
        <v>45822</v>
      </c>
      <c r="T532" t="s">
        <v>34</v>
      </c>
      <c r="U532">
        <v>7</v>
      </c>
      <c r="V532">
        <v>58</v>
      </c>
      <c r="W5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32" t="s">
        <v>35</v>
      </c>
      <c r="Y532" t="s">
        <v>68</v>
      </c>
      <c r="Z532" t="s">
        <v>76</v>
      </c>
      <c r="AA532" t="s">
        <v>1133</v>
      </c>
      <c r="AB532" t="s">
        <v>53</v>
      </c>
      <c r="AC532">
        <v>9</v>
      </c>
      <c r="AD532" t="s">
        <v>40</v>
      </c>
      <c r="AE532">
        <v>852</v>
      </c>
      <c r="AF532" t="s">
        <v>41</v>
      </c>
      <c r="AG532" t="s">
        <v>82</v>
      </c>
    </row>
    <row r="533" spans="1:33" x14ac:dyDescent="0.3">
      <c r="A533" t="s">
        <v>1134</v>
      </c>
      <c r="B533" t="s">
        <v>75</v>
      </c>
      <c r="C533" t="s">
        <v>66</v>
      </c>
      <c r="D533" t="s">
        <v>67</v>
      </c>
      <c r="E533" t="s">
        <v>56</v>
      </c>
      <c r="F533">
        <v>3058</v>
      </c>
      <c r="G533">
        <v>2</v>
      </c>
      <c r="H533">
        <v>2996.84</v>
      </c>
      <c r="I533">
        <v>2732</v>
      </c>
      <c r="J533">
        <v>30</v>
      </c>
      <c r="K533">
        <f>super_shop_dataset[[#This Row],[Sold_Quantity]]*super_shop_dataset[[#This Row],[Purchase_Cost_in_$]]</f>
        <v>81960</v>
      </c>
      <c r="L533" t="s">
        <v>10434</v>
      </c>
      <c r="M533">
        <v>155</v>
      </c>
      <c r="N533">
        <v>2.9</v>
      </c>
      <c r="O5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33">
        <v>153</v>
      </c>
      <c r="Q533" t="s">
        <v>48</v>
      </c>
      <c r="R533" s="2">
        <v>46189</v>
      </c>
      <c r="S533" s="2">
        <v>45823</v>
      </c>
      <c r="T533" t="s">
        <v>89</v>
      </c>
      <c r="U533">
        <v>37</v>
      </c>
      <c r="V533">
        <v>40</v>
      </c>
      <c r="W5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33" t="s">
        <v>35</v>
      </c>
      <c r="Y533" t="s">
        <v>61</v>
      </c>
      <c r="Z533" t="s">
        <v>51</v>
      </c>
      <c r="AA533" t="s">
        <v>1135</v>
      </c>
      <c r="AB533" t="s">
        <v>53</v>
      </c>
      <c r="AC533">
        <v>9</v>
      </c>
      <c r="AD533" t="s">
        <v>40</v>
      </c>
      <c r="AE533">
        <v>646</v>
      </c>
      <c r="AF533" t="s">
        <v>41</v>
      </c>
      <c r="AG533" t="s">
        <v>42</v>
      </c>
    </row>
    <row r="534" spans="1:33" x14ac:dyDescent="0.3">
      <c r="A534" t="s">
        <v>1136</v>
      </c>
      <c r="B534" t="s">
        <v>75</v>
      </c>
      <c r="C534" t="s">
        <v>46</v>
      </c>
      <c r="D534" t="s">
        <v>67</v>
      </c>
      <c r="E534" t="s">
        <v>59</v>
      </c>
      <c r="F534">
        <v>3388</v>
      </c>
      <c r="G534">
        <v>48</v>
      </c>
      <c r="H534">
        <v>1761.76</v>
      </c>
      <c r="I534">
        <v>1331</v>
      </c>
      <c r="J534">
        <v>88</v>
      </c>
      <c r="K534">
        <f>super_shop_dataset[[#This Row],[Sold_Quantity]]*super_shop_dataset[[#This Row],[Purchase_Cost_in_$]]</f>
        <v>117128</v>
      </c>
      <c r="L534" t="s">
        <v>10435</v>
      </c>
      <c r="M534">
        <v>121</v>
      </c>
      <c r="N534">
        <v>1.5</v>
      </c>
      <c r="O5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34">
        <v>432</v>
      </c>
      <c r="Q534" t="s">
        <v>48</v>
      </c>
      <c r="R534" s="2">
        <v>46190</v>
      </c>
      <c r="S534" s="2">
        <v>45824</v>
      </c>
      <c r="T534" t="s">
        <v>34</v>
      </c>
      <c r="U534">
        <v>37</v>
      </c>
      <c r="V534">
        <v>46</v>
      </c>
      <c r="W5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34" t="s">
        <v>50</v>
      </c>
      <c r="Y534" t="s">
        <v>68</v>
      </c>
      <c r="Z534" t="s">
        <v>37</v>
      </c>
      <c r="AA534" t="s">
        <v>1137</v>
      </c>
      <c r="AB534" t="s">
        <v>39</v>
      </c>
      <c r="AC534">
        <v>6</v>
      </c>
      <c r="AD534" t="s">
        <v>40</v>
      </c>
      <c r="AE534">
        <v>973</v>
      </c>
      <c r="AF534" t="s">
        <v>41</v>
      </c>
      <c r="AG534" t="s">
        <v>42</v>
      </c>
    </row>
    <row r="535" spans="1:33" x14ac:dyDescent="0.3">
      <c r="A535" t="s">
        <v>1138</v>
      </c>
      <c r="B535" t="s">
        <v>80</v>
      </c>
      <c r="C535" t="s">
        <v>66</v>
      </c>
      <c r="D535" t="s">
        <v>67</v>
      </c>
      <c r="E535" t="s">
        <v>32</v>
      </c>
      <c r="F535">
        <v>307</v>
      </c>
      <c r="G535">
        <v>28</v>
      </c>
      <c r="H535">
        <v>221.04</v>
      </c>
      <c r="I535">
        <v>3430</v>
      </c>
      <c r="J535">
        <v>55</v>
      </c>
      <c r="K535">
        <f>super_shop_dataset[[#This Row],[Sold_Quantity]]*super_shop_dataset[[#This Row],[Purchase_Cost_in_$]]</f>
        <v>188650</v>
      </c>
      <c r="L535" t="s">
        <v>12804</v>
      </c>
      <c r="M535">
        <v>53</v>
      </c>
      <c r="N535">
        <v>3.3</v>
      </c>
      <c r="O5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35">
        <v>386</v>
      </c>
      <c r="Q535" t="s">
        <v>60</v>
      </c>
      <c r="R535" s="2">
        <v>46191</v>
      </c>
      <c r="S535" s="2">
        <v>45825</v>
      </c>
      <c r="T535" t="s">
        <v>49</v>
      </c>
      <c r="U535">
        <v>47</v>
      </c>
      <c r="V535">
        <v>54</v>
      </c>
      <c r="W5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35" t="s">
        <v>50</v>
      </c>
      <c r="Y535" t="s">
        <v>68</v>
      </c>
      <c r="Z535" t="s">
        <v>37</v>
      </c>
      <c r="AA535" t="s">
        <v>1139</v>
      </c>
      <c r="AB535" t="s">
        <v>53</v>
      </c>
      <c r="AC535">
        <v>7</v>
      </c>
      <c r="AD535" t="s">
        <v>63</v>
      </c>
      <c r="AE535">
        <v>307</v>
      </c>
      <c r="AF535" t="s">
        <v>41</v>
      </c>
      <c r="AG535" t="s">
        <v>55</v>
      </c>
    </row>
    <row r="536" spans="1:33" x14ac:dyDescent="0.3">
      <c r="A536" t="s">
        <v>1140</v>
      </c>
      <c r="B536" t="s">
        <v>45</v>
      </c>
      <c r="C536" t="s">
        <v>66</v>
      </c>
      <c r="D536" t="s">
        <v>67</v>
      </c>
      <c r="E536" t="s">
        <v>56</v>
      </c>
      <c r="F536">
        <v>2122</v>
      </c>
      <c r="G536">
        <v>46</v>
      </c>
      <c r="H536">
        <v>1145.8800000000001</v>
      </c>
      <c r="I536">
        <v>475</v>
      </c>
      <c r="J536">
        <v>97</v>
      </c>
      <c r="K536">
        <f>super_shop_dataset[[#This Row],[Sold_Quantity]]*super_shop_dataset[[#This Row],[Purchase_Cost_in_$]]</f>
        <v>46075</v>
      </c>
      <c r="L536" t="s">
        <v>10436</v>
      </c>
      <c r="M536">
        <v>120</v>
      </c>
      <c r="N536">
        <v>2.6</v>
      </c>
      <c r="O5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36">
        <v>464</v>
      </c>
      <c r="Q536" t="s">
        <v>48</v>
      </c>
      <c r="R536" s="2">
        <v>46192</v>
      </c>
      <c r="S536" s="2">
        <v>45826</v>
      </c>
      <c r="T536" t="s">
        <v>89</v>
      </c>
      <c r="U536">
        <v>17</v>
      </c>
      <c r="V536">
        <v>54</v>
      </c>
      <c r="W5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36" t="s">
        <v>50</v>
      </c>
      <c r="Y536" t="s">
        <v>68</v>
      </c>
      <c r="Z536" t="s">
        <v>51</v>
      </c>
      <c r="AA536" t="s">
        <v>1141</v>
      </c>
      <c r="AB536" t="s">
        <v>39</v>
      </c>
      <c r="AC536">
        <v>9</v>
      </c>
      <c r="AD536" t="s">
        <v>63</v>
      </c>
      <c r="AE536">
        <v>752</v>
      </c>
      <c r="AF536" t="s">
        <v>41</v>
      </c>
      <c r="AG536" t="s">
        <v>55</v>
      </c>
    </row>
    <row r="537" spans="1:33" x14ac:dyDescent="0.3">
      <c r="A537" t="s">
        <v>1142</v>
      </c>
      <c r="B537" t="s">
        <v>80</v>
      </c>
      <c r="C537" t="s">
        <v>84</v>
      </c>
      <c r="D537" t="s">
        <v>31</v>
      </c>
      <c r="E537" t="s">
        <v>56</v>
      </c>
      <c r="F537">
        <v>4816</v>
      </c>
      <c r="G537">
        <v>23</v>
      </c>
      <c r="H537">
        <v>3708.32</v>
      </c>
      <c r="I537">
        <v>414</v>
      </c>
      <c r="J537">
        <v>8</v>
      </c>
      <c r="K537">
        <f>super_shop_dataset[[#This Row],[Sold_Quantity]]*super_shop_dataset[[#This Row],[Purchase_Cost_in_$]]</f>
        <v>3312</v>
      </c>
      <c r="L537" t="s">
        <v>10437</v>
      </c>
      <c r="M537">
        <v>84</v>
      </c>
      <c r="N537">
        <v>2.7</v>
      </c>
      <c r="O5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37">
        <v>159</v>
      </c>
      <c r="Q537" t="s">
        <v>60</v>
      </c>
      <c r="R537" s="2">
        <v>46193</v>
      </c>
      <c r="S537" s="2">
        <v>45827</v>
      </c>
      <c r="T537" t="s">
        <v>34</v>
      </c>
      <c r="U537">
        <v>5</v>
      </c>
      <c r="V537">
        <v>30</v>
      </c>
      <c r="W5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37" t="s">
        <v>35</v>
      </c>
      <c r="Y537" t="s">
        <v>36</v>
      </c>
      <c r="Z537" t="s">
        <v>76</v>
      </c>
      <c r="AA537" t="s">
        <v>1143</v>
      </c>
      <c r="AB537" t="s">
        <v>70</v>
      </c>
      <c r="AC537">
        <v>9</v>
      </c>
      <c r="AD537" t="s">
        <v>40</v>
      </c>
      <c r="AE537">
        <v>373</v>
      </c>
      <c r="AF537" t="s">
        <v>41</v>
      </c>
      <c r="AG537" t="s">
        <v>55</v>
      </c>
    </row>
    <row r="538" spans="1:33" x14ac:dyDescent="0.3">
      <c r="A538" t="s">
        <v>1144</v>
      </c>
      <c r="B538" t="s">
        <v>80</v>
      </c>
      <c r="C538" t="s">
        <v>84</v>
      </c>
      <c r="D538" t="s">
        <v>31</v>
      </c>
      <c r="E538" t="s">
        <v>43</v>
      </c>
      <c r="F538">
        <v>1246</v>
      </c>
      <c r="G538">
        <v>40</v>
      </c>
      <c r="H538">
        <v>747.6</v>
      </c>
      <c r="I538">
        <v>549</v>
      </c>
      <c r="J538">
        <v>43</v>
      </c>
      <c r="K538">
        <f>super_shop_dataset[[#This Row],[Sold_Quantity]]*super_shop_dataset[[#This Row],[Purchase_Cost_in_$]]</f>
        <v>23607</v>
      </c>
      <c r="L538" t="s">
        <v>10438</v>
      </c>
      <c r="M538">
        <v>70</v>
      </c>
      <c r="N538">
        <v>4.4000000000000004</v>
      </c>
      <c r="O5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38">
        <v>493</v>
      </c>
      <c r="Q538" t="s">
        <v>60</v>
      </c>
      <c r="R538" s="2">
        <v>46194</v>
      </c>
      <c r="S538" s="2">
        <v>45828</v>
      </c>
      <c r="T538" t="s">
        <v>34</v>
      </c>
      <c r="U538">
        <v>44</v>
      </c>
      <c r="V538">
        <v>29</v>
      </c>
      <c r="W5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38" t="s">
        <v>50</v>
      </c>
      <c r="Y538" t="s">
        <v>61</v>
      </c>
      <c r="Z538" t="s">
        <v>37</v>
      </c>
      <c r="AA538" t="s">
        <v>1145</v>
      </c>
      <c r="AB538" t="s">
        <v>39</v>
      </c>
      <c r="AC538">
        <v>9</v>
      </c>
      <c r="AD538" t="s">
        <v>40</v>
      </c>
      <c r="AE538">
        <v>309</v>
      </c>
      <c r="AF538" t="s">
        <v>78</v>
      </c>
      <c r="AG538" t="s">
        <v>55</v>
      </c>
    </row>
    <row r="539" spans="1:33" x14ac:dyDescent="0.3">
      <c r="A539" t="s">
        <v>1146</v>
      </c>
      <c r="B539" t="s">
        <v>80</v>
      </c>
      <c r="C539" t="s">
        <v>66</v>
      </c>
      <c r="D539" t="s">
        <v>96</v>
      </c>
      <c r="E539" t="s">
        <v>56</v>
      </c>
      <c r="F539">
        <v>3354</v>
      </c>
      <c r="G539">
        <v>18</v>
      </c>
      <c r="H539">
        <v>2750.28</v>
      </c>
      <c r="I539">
        <v>1781</v>
      </c>
      <c r="J539">
        <v>59</v>
      </c>
      <c r="K539">
        <f>super_shop_dataset[[#This Row],[Sold_Quantity]]*super_shop_dataset[[#This Row],[Purchase_Cost_in_$]]</f>
        <v>105079</v>
      </c>
      <c r="L539" t="s">
        <v>10439</v>
      </c>
      <c r="M539">
        <v>74</v>
      </c>
      <c r="N539">
        <v>3.8</v>
      </c>
      <c r="O5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39">
        <v>244</v>
      </c>
      <c r="Q539" t="s">
        <v>33</v>
      </c>
      <c r="R539" s="2">
        <v>46195</v>
      </c>
      <c r="S539" s="2">
        <v>45829</v>
      </c>
      <c r="T539" t="s">
        <v>34</v>
      </c>
      <c r="U539">
        <v>42</v>
      </c>
      <c r="V539">
        <v>19</v>
      </c>
      <c r="W5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39" t="s">
        <v>35</v>
      </c>
      <c r="Y539" t="s">
        <v>68</v>
      </c>
      <c r="Z539" t="s">
        <v>37</v>
      </c>
      <c r="AA539" t="s">
        <v>1147</v>
      </c>
      <c r="AB539" t="s">
        <v>39</v>
      </c>
      <c r="AC539">
        <v>11</v>
      </c>
      <c r="AD539" t="s">
        <v>40</v>
      </c>
      <c r="AE539">
        <v>806</v>
      </c>
      <c r="AF539" t="s">
        <v>41</v>
      </c>
      <c r="AG539" t="s">
        <v>82</v>
      </c>
    </row>
    <row r="540" spans="1:33" x14ac:dyDescent="0.3">
      <c r="A540" t="s">
        <v>1148</v>
      </c>
      <c r="B540" t="s">
        <v>80</v>
      </c>
      <c r="C540" t="s">
        <v>72</v>
      </c>
      <c r="D540" t="s">
        <v>96</v>
      </c>
      <c r="E540" t="s">
        <v>32</v>
      </c>
      <c r="F540">
        <v>2697</v>
      </c>
      <c r="G540">
        <v>8</v>
      </c>
      <c r="H540">
        <v>2481.2399999999998</v>
      </c>
      <c r="I540">
        <v>289</v>
      </c>
      <c r="J540">
        <v>93</v>
      </c>
      <c r="K540">
        <f>super_shop_dataset[[#This Row],[Sold_Quantity]]*super_shop_dataset[[#This Row],[Purchase_Cost_in_$]]</f>
        <v>26877</v>
      </c>
      <c r="L540" t="s">
        <v>10440</v>
      </c>
      <c r="M540">
        <v>39</v>
      </c>
      <c r="N540">
        <v>2.1</v>
      </c>
      <c r="O5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40">
        <v>307</v>
      </c>
      <c r="Q540" t="s">
        <v>33</v>
      </c>
      <c r="R540" s="2">
        <v>46196</v>
      </c>
      <c r="S540" s="2">
        <v>45830</v>
      </c>
      <c r="T540" t="s">
        <v>34</v>
      </c>
      <c r="U540">
        <v>49</v>
      </c>
      <c r="V540">
        <v>30</v>
      </c>
      <c r="W5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40" t="s">
        <v>50</v>
      </c>
      <c r="Y540" t="s">
        <v>36</v>
      </c>
      <c r="Z540" t="s">
        <v>37</v>
      </c>
      <c r="AA540" t="s">
        <v>1149</v>
      </c>
      <c r="AB540" t="s">
        <v>53</v>
      </c>
      <c r="AC540">
        <v>12</v>
      </c>
      <c r="AD540" t="s">
        <v>63</v>
      </c>
      <c r="AE540">
        <v>993</v>
      </c>
      <c r="AF540" t="s">
        <v>41</v>
      </c>
      <c r="AG540" t="s">
        <v>82</v>
      </c>
    </row>
    <row r="541" spans="1:33" x14ac:dyDescent="0.3">
      <c r="A541" t="s">
        <v>1150</v>
      </c>
      <c r="B541" t="s">
        <v>75</v>
      </c>
      <c r="C541" t="s">
        <v>30</v>
      </c>
      <c r="D541" t="s">
        <v>67</v>
      </c>
      <c r="E541" t="s">
        <v>32</v>
      </c>
      <c r="F541">
        <v>649</v>
      </c>
      <c r="G541">
        <v>29</v>
      </c>
      <c r="H541">
        <v>460.79</v>
      </c>
      <c r="I541">
        <v>3605</v>
      </c>
      <c r="J541">
        <v>20</v>
      </c>
      <c r="K541">
        <f>super_shop_dataset[[#This Row],[Sold_Quantity]]*super_shop_dataset[[#This Row],[Purchase_Cost_in_$]]</f>
        <v>72100</v>
      </c>
      <c r="L541" t="s">
        <v>12805</v>
      </c>
      <c r="M541">
        <v>22</v>
      </c>
      <c r="N541">
        <v>1.6</v>
      </c>
      <c r="O5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41">
        <v>336</v>
      </c>
      <c r="Q541" t="s">
        <v>60</v>
      </c>
      <c r="R541" s="2">
        <v>46197</v>
      </c>
      <c r="S541" s="2">
        <v>45831</v>
      </c>
      <c r="T541" t="s">
        <v>89</v>
      </c>
      <c r="U541">
        <v>18</v>
      </c>
      <c r="V541">
        <v>41</v>
      </c>
      <c r="W5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41" t="s">
        <v>35</v>
      </c>
      <c r="Y541" t="s">
        <v>68</v>
      </c>
      <c r="Z541" t="s">
        <v>76</v>
      </c>
      <c r="AA541" t="s">
        <v>1151</v>
      </c>
      <c r="AB541" t="s">
        <v>39</v>
      </c>
      <c r="AC541">
        <v>5</v>
      </c>
      <c r="AD541" t="s">
        <v>40</v>
      </c>
      <c r="AE541">
        <v>971</v>
      </c>
      <c r="AF541" t="s">
        <v>78</v>
      </c>
      <c r="AG541" t="s">
        <v>55</v>
      </c>
    </row>
    <row r="542" spans="1:33" x14ac:dyDescent="0.3">
      <c r="A542" t="s">
        <v>1152</v>
      </c>
      <c r="B542" t="s">
        <v>80</v>
      </c>
      <c r="C542" t="s">
        <v>72</v>
      </c>
      <c r="D542" t="s">
        <v>67</v>
      </c>
      <c r="E542" t="s">
        <v>32</v>
      </c>
      <c r="F542">
        <v>367</v>
      </c>
      <c r="G542">
        <v>16</v>
      </c>
      <c r="H542">
        <v>308.27999999999997</v>
      </c>
      <c r="I542">
        <v>3074</v>
      </c>
      <c r="J542">
        <v>4</v>
      </c>
      <c r="K542">
        <f>super_shop_dataset[[#This Row],[Sold_Quantity]]*super_shop_dataset[[#This Row],[Purchase_Cost_in_$]]</f>
        <v>12296</v>
      </c>
      <c r="L542" t="s">
        <v>12806</v>
      </c>
      <c r="M542">
        <v>44</v>
      </c>
      <c r="N542">
        <v>1.3</v>
      </c>
      <c r="O5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42">
        <v>411</v>
      </c>
      <c r="Q542" t="s">
        <v>33</v>
      </c>
      <c r="R542" s="2">
        <v>46198</v>
      </c>
      <c r="S542" s="2">
        <v>45832</v>
      </c>
      <c r="T542" t="s">
        <v>49</v>
      </c>
      <c r="U542">
        <v>15</v>
      </c>
      <c r="V542">
        <v>18</v>
      </c>
      <c r="W5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542" t="s">
        <v>50</v>
      </c>
      <c r="Y542" t="s">
        <v>36</v>
      </c>
      <c r="Z542" t="s">
        <v>51</v>
      </c>
      <c r="AA542" t="s">
        <v>1153</v>
      </c>
      <c r="AB542" t="s">
        <v>53</v>
      </c>
      <c r="AC542">
        <v>7</v>
      </c>
      <c r="AD542" t="s">
        <v>63</v>
      </c>
      <c r="AE542">
        <v>112</v>
      </c>
      <c r="AF542" t="s">
        <v>78</v>
      </c>
      <c r="AG542" t="s">
        <v>42</v>
      </c>
    </row>
    <row r="543" spans="1:33" x14ac:dyDescent="0.3">
      <c r="A543" t="s">
        <v>1154</v>
      </c>
      <c r="B543" t="s">
        <v>45</v>
      </c>
      <c r="C543" t="s">
        <v>66</v>
      </c>
      <c r="D543" t="s">
        <v>67</v>
      </c>
      <c r="E543" t="s">
        <v>56</v>
      </c>
      <c r="F543">
        <v>2145</v>
      </c>
      <c r="G543">
        <v>37</v>
      </c>
      <c r="H543">
        <v>1351.35</v>
      </c>
      <c r="I543">
        <v>3117</v>
      </c>
      <c r="J543">
        <v>97</v>
      </c>
      <c r="K543">
        <f>super_shop_dataset[[#This Row],[Sold_Quantity]]*super_shop_dataset[[#This Row],[Purchase_Cost_in_$]]</f>
        <v>302349</v>
      </c>
      <c r="L543" t="s">
        <v>12807</v>
      </c>
      <c r="M543">
        <v>27</v>
      </c>
      <c r="N543">
        <v>1.7</v>
      </c>
      <c r="O5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43">
        <v>175</v>
      </c>
      <c r="Q543" t="s">
        <v>48</v>
      </c>
      <c r="R543" s="2">
        <v>46199</v>
      </c>
      <c r="S543" s="2">
        <v>45833</v>
      </c>
      <c r="T543" t="s">
        <v>49</v>
      </c>
      <c r="U543">
        <v>29</v>
      </c>
      <c r="V543">
        <v>24</v>
      </c>
      <c r="W5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43" t="s">
        <v>50</v>
      </c>
      <c r="Y543" t="s">
        <v>36</v>
      </c>
      <c r="Z543" t="s">
        <v>76</v>
      </c>
      <c r="AA543" t="s">
        <v>1155</v>
      </c>
      <c r="AB543" t="s">
        <v>53</v>
      </c>
      <c r="AC543">
        <v>8</v>
      </c>
      <c r="AD543" t="s">
        <v>40</v>
      </c>
      <c r="AE543">
        <v>851</v>
      </c>
      <c r="AF543" t="s">
        <v>78</v>
      </c>
      <c r="AG543" t="s">
        <v>55</v>
      </c>
    </row>
    <row r="544" spans="1:33" x14ac:dyDescent="0.3">
      <c r="A544" t="s">
        <v>1156</v>
      </c>
      <c r="B544" t="s">
        <v>75</v>
      </c>
      <c r="C544" t="s">
        <v>30</v>
      </c>
      <c r="D544" t="s">
        <v>96</v>
      </c>
      <c r="E544" t="s">
        <v>43</v>
      </c>
      <c r="F544">
        <v>1194</v>
      </c>
      <c r="G544">
        <v>15</v>
      </c>
      <c r="H544">
        <v>1014.9</v>
      </c>
      <c r="I544">
        <v>457</v>
      </c>
      <c r="J544">
        <v>45</v>
      </c>
      <c r="K544">
        <f>super_shop_dataset[[#This Row],[Sold_Quantity]]*super_shop_dataset[[#This Row],[Purchase_Cost_in_$]]</f>
        <v>20565</v>
      </c>
      <c r="L544" t="s">
        <v>10441</v>
      </c>
      <c r="M544">
        <v>152</v>
      </c>
      <c r="N544">
        <v>4.4000000000000004</v>
      </c>
      <c r="O5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44">
        <v>324</v>
      </c>
      <c r="Q544" t="s">
        <v>33</v>
      </c>
      <c r="R544" s="2">
        <v>46200</v>
      </c>
      <c r="S544" s="2">
        <v>45834</v>
      </c>
      <c r="T544" t="s">
        <v>89</v>
      </c>
      <c r="U544">
        <v>47</v>
      </c>
      <c r="V544">
        <v>36</v>
      </c>
      <c r="W5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44" t="s">
        <v>35</v>
      </c>
      <c r="Y544" t="s">
        <v>68</v>
      </c>
      <c r="Z544" t="s">
        <v>37</v>
      </c>
      <c r="AA544" t="s">
        <v>1157</v>
      </c>
      <c r="AB544" t="s">
        <v>39</v>
      </c>
      <c r="AC544">
        <v>8</v>
      </c>
      <c r="AD544" t="s">
        <v>63</v>
      </c>
      <c r="AE544">
        <v>925</v>
      </c>
      <c r="AF544" t="s">
        <v>78</v>
      </c>
      <c r="AG544" t="s">
        <v>55</v>
      </c>
    </row>
    <row r="545" spans="1:33" x14ac:dyDescent="0.3">
      <c r="A545" t="s">
        <v>1158</v>
      </c>
      <c r="B545" t="s">
        <v>75</v>
      </c>
      <c r="C545" t="s">
        <v>30</v>
      </c>
      <c r="D545" t="s">
        <v>67</v>
      </c>
      <c r="E545" t="s">
        <v>59</v>
      </c>
      <c r="F545">
        <v>1194</v>
      </c>
      <c r="G545">
        <v>41</v>
      </c>
      <c r="H545">
        <v>704.46</v>
      </c>
      <c r="I545">
        <v>941</v>
      </c>
      <c r="J545">
        <v>66</v>
      </c>
      <c r="K545">
        <f>super_shop_dataset[[#This Row],[Sold_Quantity]]*super_shop_dataset[[#This Row],[Purchase_Cost_in_$]]</f>
        <v>62106</v>
      </c>
      <c r="L545" t="s">
        <v>12808</v>
      </c>
      <c r="M545">
        <v>39</v>
      </c>
      <c r="N545">
        <v>3</v>
      </c>
      <c r="O5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45">
        <v>332</v>
      </c>
      <c r="Q545" t="s">
        <v>60</v>
      </c>
      <c r="R545" s="2">
        <v>46201</v>
      </c>
      <c r="S545" s="2">
        <v>45835</v>
      </c>
      <c r="T545" t="s">
        <v>49</v>
      </c>
      <c r="U545">
        <v>48</v>
      </c>
      <c r="V545">
        <v>55</v>
      </c>
      <c r="W5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45" t="s">
        <v>50</v>
      </c>
      <c r="Y545" t="s">
        <v>36</v>
      </c>
      <c r="Z545" t="s">
        <v>51</v>
      </c>
      <c r="AA545" t="s">
        <v>1159</v>
      </c>
      <c r="AB545" t="s">
        <v>53</v>
      </c>
      <c r="AC545">
        <v>2</v>
      </c>
      <c r="AD545" t="s">
        <v>63</v>
      </c>
      <c r="AE545">
        <v>623</v>
      </c>
      <c r="AF545" t="s">
        <v>54</v>
      </c>
      <c r="AG545" t="s">
        <v>82</v>
      </c>
    </row>
    <row r="546" spans="1:33" x14ac:dyDescent="0.3">
      <c r="A546" t="s">
        <v>1160</v>
      </c>
      <c r="B546" t="s">
        <v>75</v>
      </c>
      <c r="C546" t="s">
        <v>66</v>
      </c>
      <c r="D546" t="s">
        <v>58</v>
      </c>
      <c r="E546" t="s">
        <v>59</v>
      </c>
      <c r="F546">
        <v>3328</v>
      </c>
      <c r="G546">
        <v>40</v>
      </c>
      <c r="H546">
        <v>1996.8</v>
      </c>
      <c r="I546">
        <v>2771</v>
      </c>
      <c r="J546">
        <v>29</v>
      </c>
      <c r="K546">
        <f>super_shop_dataset[[#This Row],[Sold_Quantity]]*super_shop_dataset[[#This Row],[Purchase_Cost_in_$]]</f>
        <v>80359</v>
      </c>
      <c r="L546" t="s">
        <v>12809</v>
      </c>
      <c r="M546">
        <v>65</v>
      </c>
      <c r="N546">
        <v>4.8</v>
      </c>
      <c r="O5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46">
        <v>339</v>
      </c>
      <c r="Q546" t="s">
        <v>60</v>
      </c>
      <c r="R546" s="2">
        <v>46202</v>
      </c>
      <c r="S546" s="2">
        <v>45836</v>
      </c>
      <c r="T546" t="s">
        <v>49</v>
      </c>
      <c r="U546">
        <v>20</v>
      </c>
      <c r="V546">
        <v>33</v>
      </c>
      <c r="W5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46" t="s">
        <v>50</v>
      </c>
      <c r="Y546" t="s">
        <v>68</v>
      </c>
      <c r="Z546" t="s">
        <v>37</v>
      </c>
      <c r="AA546" t="s">
        <v>1161</v>
      </c>
      <c r="AB546" t="s">
        <v>39</v>
      </c>
      <c r="AC546">
        <v>6</v>
      </c>
      <c r="AD546" t="s">
        <v>40</v>
      </c>
      <c r="AE546">
        <v>372</v>
      </c>
      <c r="AF546" t="s">
        <v>54</v>
      </c>
      <c r="AG546" t="s">
        <v>82</v>
      </c>
    </row>
    <row r="547" spans="1:33" x14ac:dyDescent="0.3">
      <c r="A547" t="s">
        <v>1162</v>
      </c>
      <c r="B547" t="s">
        <v>65</v>
      </c>
      <c r="C547" t="s">
        <v>46</v>
      </c>
      <c r="D547" t="s">
        <v>47</v>
      </c>
      <c r="E547" t="s">
        <v>59</v>
      </c>
      <c r="F547">
        <v>450</v>
      </c>
      <c r="G547">
        <v>27</v>
      </c>
      <c r="H547">
        <v>328.5</v>
      </c>
      <c r="I547">
        <v>2199</v>
      </c>
      <c r="J547">
        <v>89</v>
      </c>
      <c r="K547">
        <f>super_shop_dataset[[#This Row],[Sold_Quantity]]*super_shop_dataset[[#This Row],[Purchase_Cost_in_$]]</f>
        <v>195711</v>
      </c>
      <c r="L547" t="s">
        <v>12810</v>
      </c>
      <c r="M547">
        <v>172</v>
      </c>
      <c r="N547">
        <v>3.6</v>
      </c>
      <c r="O5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47">
        <v>201</v>
      </c>
      <c r="Q547" t="s">
        <v>48</v>
      </c>
      <c r="R547" s="2">
        <v>46203</v>
      </c>
      <c r="S547" s="2">
        <v>45837</v>
      </c>
      <c r="T547" t="s">
        <v>89</v>
      </c>
      <c r="U547">
        <v>46</v>
      </c>
      <c r="V547">
        <v>65</v>
      </c>
      <c r="W5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47" t="s">
        <v>35</v>
      </c>
      <c r="Y547" t="s">
        <v>68</v>
      </c>
      <c r="Z547" t="s">
        <v>37</v>
      </c>
      <c r="AA547" t="s">
        <v>1163</v>
      </c>
      <c r="AB547" t="s">
        <v>39</v>
      </c>
      <c r="AC547">
        <v>5</v>
      </c>
      <c r="AD547" t="s">
        <v>63</v>
      </c>
      <c r="AE547">
        <v>932</v>
      </c>
      <c r="AF547" t="s">
        <v>54</v>
      </c>
      <c r="AG547" t="s">
        <v>55</v>
      </c>
    </row>
    <row r="548" spans="1:33" x14ac:dyDescent="0.3">
      <c r="A548" t="s">
        <v>1164</v>
      </c>
      <c r="B548" t="s">
        <v>80</v>
      </c>
      <c r="C548" t="s">
        <v>46</v>
      </c>
      <c r="D548" t="s">
        <v>96</v>
      </c>
      <c r="E548" t="s">
        <v>32</v>
      </c>
      <c r="F548">
        <v>2512</v>
      </c>
      <c r="G548">
        <v>8</v>
      </c>
      <c r="H548">
        <v>2311.04</v>
      </c>
      <c r="I548">
        <v>128</v>
      </c>
      <c r="J548">
        <v>75</v>
      </c>
      <c r="K548">
        <f>super_shop_dataset[[#This Row],[Sold_Quantity]]*super_shop_dataset[[#This Row],[Purchase_Cost_in_$]]</f>
        <v>9600</v>
      </c>
      <c r="L548" t="s">
        <v>10442</v>
      </c>
      <c r="M548">
        <v>194</v>
      </c>
      <c r="N548">
        <v>3</v>
      </c>
      <c r="O5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48">
        <v>19</v>
      </c>
      <c r="Q548" t="s">
        <v>48</v>
      </c>
      <c r="R548" s="2">
        <v>46204</v>
      </c>
      <c r="S548" s="2">
        <v>45838</v>
      </c>
      <c r="T548" t="s">
        <v>34</v>
      </c>
      <c r="U548">
        <v>39</v>
      </c>
      <c r="V548">
        <v>44</v>
      </c>
      <c r="W5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48" t="s">
        <v>50</v>
      </c>
      <c r="Y548" t="s">
        <v>68</v>
      </c>
      <c r="Z548" t="s">
        <v>51</v>
      </c>
      <c r="AA548" t="s">
        <v>1165</v>
      </c>
      <c r="AB548" t="s">
        <v>53</v>
      </c>
      <c r="AC548">
        <v>6</v>
      </c>
      <c r="AD548" t="s">
        <v>63</v>
      </c>
      <c r="AE548">
        <v>262</v>
      </c>
      <c r="AF548" t="s">
        <v>54</v>
      </c>
      <c r="AG548" t="s">
        <v>82</v>
      </c>
    </row>
    <row r="549" spans="1:33" x14ac:dyDescent="0.3">
      <c r="A549" t="s">
        <v>1166</v>
      </c>
      <c r="B549" t="s">
        <v>80</v>
      </c>
      <c r="C549" t="s">
        <v>46</v>
      </c>
      <c r="D549" t="s">
        <v>31</v>
      </c>
      <c r="E549" t="s">
        <v>43</v>
      </c>
      <c r="F549">
        <v>2983</v>
      </c>
      <c r="G549">
        <v>9</v>
      </c>
      <c r="H549">
        <v>2714.53</v>
      </c>
      <c r="I549">
        <v>3177</v>
      </c>
      <c r="J549">
        <v>18</v>
      </c>
      <c r="K549">
        <f>super_shop_dataset[[#This Row],[Sold_Quantity]]*super_shop_dataset[[#This Row],[Purchase_Cost_in_$]]</f>
        <v>57186</v>
      </c>
      <c r="L549" t="s">
        <v>12811</v>
      </c>
      <c r="M549">
        <v>118</v>
      </c>
      <c r="N549">
        <v>3.7</v>
      </c>
      <c r="O5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49">
        <v>29</v>
      </c>
      <c r="Q549" t="s">
        <v>60</v>
      </c>
      <c r="R549" s="2">
        <v>46205</v>
      </c>
      <c r="S549" s="2">
        <v>45839</v>
      </c>
      <c r="T549" t="s">
        <v>49</v>
      </c>
      <c r="U549">
        <v>24</v>
      </c>
      <c r="V549">
        <v>48</v>
      </c>
      <c r="W5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49" t="s">
        <v>50</v>
      </c>
      <c r="Y549" t="s">
        <v>68</v>
      </c>
      <c r="Z549" t="s">
        <v>51</v>
      </c>
      <c r="AA549" t="s">
        <v>1167</v>
      </c>
      <c r="AB549" t="s">
        <v>39</v>
      </c>
      <c r="AC549">
        <v>1</v>
      </c>
      <c r="AD549" t="s">
        <v>40</v>
      </c>
      <c r="AE549">
        <v>178</v>
      </c>
      <c r="AF549" t="s">
        <v>54</v>
      </c>
      <c r="AG549" t="s">
        <v>42</v>
      </c>
    </row>
    <row r="550" spans="1:33" x14ac:dyDescent="0.3">
      <c r="A550" t="s">
        <v>1168</v>
      </c>
      <c r="B550" t="s">
        <v>75</v>
      </c>
      <c r="C550" t="s">
        <v>30</v>
      </c>
      <c r="D550" t="s">
        <v>47</v>
      </c>
      <c r="E550" t="s">
        <v>59</v>
      </c>
      <c r="F550">
        <v>3836</v>
      </c>
      <c r="G550">
        <v>12</v>
      </c>
      <c r="H550">
        <v>3375.68</v>
      </c>
      <c r="I550">
        <v>825</v>
      </c>
      <c r="J550">
        <v>66</v>
      </c>
      <c r="K550">
        <f>super_shop_dataset[[#This Row],[Sold_Quantity]]*super_shop_dataset[[#This Row],[Purchase_Cost_in_$]]</f>
        <v>54450</v>
      </c>
      <c r="L550" t="s">
        <v>10443</v>
      </c>
      <c r="M550">
        <v>123</v>
      </c>
      <c r="N550">
        <v>4</v>
      </c>
      <c r="O5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50">
        <v>42</v>
      </c>
      <c r="Q550" t="s">
        <v>48</v>
      </c>
      <c r="R550" s="2">
        <v>46206</v>
      </c>
      <c r="S550" s="2">
        <v>45840</v>
      </c>
      <c r="T550" t="s">
        <v>89</v>
      </c>
      <c r="U550">
        <v>5</v>
      </c>
      <c r="V550">
        <v>35</v>
      </c>
      <c r="W5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50" t="s">
        <v>50</v>
      </c>
      <c r="Y550" t="s">
        <v>61</v>
      </c>
      <c r="Z550" t="s">
        <v>51</v>
      </c>
      <c r="AA550" t="s">
        <v>1169</v>
      </c>
      <c r="AB550" t="s">
        <v>70</v>
      </c>
      <c r="AC550">
        <v>13</v>
      </c>
      <c r="AD550" t="s">
        <v>40</v>
      </c>
      <c r="AE550">
        <v>342</v>
      </c>
      <c r="AF550" t="s">
        <v>78</v>
      </c>
      <c r="AG550" t="s">
        <v>82</v>
      </c>
    </row>
    <row r="551" spans="1:33" x14ac:dyDescent="0.3">
      <c r="A551" t="s">
        <v>1170</v>
      </c>
      <c r="B551" t="s">
        <v>75</v>
      </c>
      <c r="C551" t="s">
        <v>30</v>
      </c>
      <c r="D551" t="s">
        <v>47</v>
      </c>
      <c r="E551" t="s">
        <v>56</v>
      </c>
      <c r="F551">
        <v>2413</v>
      </c>
      <c r="G551">
        <v>25</v>
      </c>
      <c r="H551">
        <v>1809.75</v>
      </c>
      <c r="I551">
        <v>272</v>
      </c>
      <c r="J551">
        <v>45</v>
      </c>
      <c r="K551">
        <f>super_shop_dataset[[#This Row],[Sold_Quantity]]*super_shop_dataset[[#This Row],[Purchase_Cost_in_$]]</f>
        <v>12240</v>
      </c>
      <c r="L551" t="s">
        <v>10444</v>
      </c>
      <c r="M551">
        <v>29</v>
      </c>
      <c r="N551">
        <v>2</v>
      </c>
      <c r="O5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51">
        <v>29</v>
      </c>
      <c r="Q551" t="s">
        <v>60</v>
      </c>
      <c r="R551" s="2">
        <v>46207</v>
      </c>
      <c r="S551" s="2">
        <v>45841</v>
      </c>
      <c r="T551" t="s">
        <v>34</v>
      </c>
      <c r="U551">
        <v>34</v>
      </c>
      <c r="V551">
        <v>45</v>
      </c>
      <c r="W5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51" t="s">
        <v>35</v>
      </c>
      <c r="Y551" t="s">
        <v>61</v>
      </c>
      <c r="Z551" t="s">
        <v>37</v>
      </c>
      <c r="AA551" t="s">
        <v>1171</v>
      </c>
      <c r="AB551" t="s">
        <v>39</v>
      </c>
      <c r="AC551">
        <v>7</v>
      </c>
      <c r="AD551" t="s">
        <v>63</v>
      </c>
      <c r="AE551">
        <v>705</v>
      </c>
      <c r="AF551" t="s">
        <v>54</v>
      </c>
      <c r="AG551" t="s">
        <v>42</v>
      </c>
    </row>
    <row r="552" spans="1:33" x14ac:dyDescent="0.3">
      <c r="A552" t="s">
        <v>1172</v>
      </c>
      <c r="B552" t="s">
        <v>29</v>
      </c>
      <c r="C552" t="s">
        <v>66</v>
      </c>
      <c r="D552" t="s">
        <v>47</v>
      </c>
      <c r="E552" t="s">
        <v>56</v>
      </c>
      <c r="F552">
        <v>3982</v>
      </c>
      <c r="G552">
        <v>46</v>
      </c>
      <c r="H552">
        <v>2150.2800000000002</v>
      </c>
      <c r="I552">
        <v>3988</v>
      </c>
      <c r="J552">
        <v>94</v>
      </c>
      <c r="K552">
        <f>super_shop_dataset[[#This Row],[Sold_Quantity]]*super_shop_dataset[[#This Row],[Purchase_Cost_in_$]]</f>
        <v>374872</v>
      </c>
      <c r="L552" t="s">
        <v>12812</v>
      </c>
      <c r="M552">
        <v>187</v>
      </c>
      <c r="N552">
        <v>2.9</v>
      </c>
      <c r="O5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52">
        <v>349</v>
      </c>
      <c r="Q552" t="s">
        <v>33</v>
      </c>
      <c r="R552" s="2">
        <v>46208</v>
      </c>
      <c r="S552" s="2">
        <v>45842</v>
      </c>
      <c r="T552" t="s">
        <v>34</v>
      </c>
      <c r="U552">
        <v>19</v>
      </c>
      <c r="V552">
        <v>45</v>
      </c>
      <c r="W5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52" t="s">
        <v>50</v>
      </c>
      <c r="Y552" t="s">
        <v>36</v>
      </c>
      <c r="Z552" t="s">
        <v>51</v>
      </c>
      <c r="AA552" t="s">
        <v>1173</v>
      </c>
      <c r="AB552" t="s">
        <v>53</v>
      </c>
      <c r="AC552">
        <v>5</v>
      </c>
      <c r="AD552" t="s">
        <v>63</v>
      </c>
      <c r="AE552">
        <v>367</v>
      </c>
      <c r="AF552" t="s">
        <v>54</v>
      </c>
      <c r="AG552" t="s">
        <v>42</v>
      </c>
    </row>
    <row r="553" spans="1:33" x14ac:dyDescent="0.3">
      <c r="A553" t="s">
        <v>1174</v>
      </c>
      <c r="B553" t="s">
        <v>65</v>
      </c>
      <c r="C553" t="s">
        <v>72</v>
      </c>
      <c r="D553" t="s">
        <v>67</v>
      </c>
      <c r="E553" t="s">
        <v>56</v>
      </c>
      <c r="F553">
        <v>1507</v>
      </c>
      <c r="G553">
        <v>5</v>
      </c>
      <c r="H553">
        <v>1431.65</v>
      </c>
      <c r="I553">
        <v>344</v>
      </c>
      <c r="J553">
        <v>99</v>
      </c>
      <c r="K553">
        <f>super_shop_dataset[[#This Row],[Sold_Quantity]]*super_shop_dataset[[#This Row],[Purchase_Cost_in_$]]</f>
        <v>34056</v>
      </c>
      <c r="L553" t="s">
        <v>10445</v>
      </c>
      <c r="M553">
        <v>170</v>
      </c>
      <c r="N553">
        <v>4.4000000000000004</v>
      </c>
      <c r="O5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53">
        <v>187</v>
      </c>
      <c r="Q553" t="s">
        <v>60</v>
      </c>
      <c r="R553" s="2">
        <v>46209</v>
      </c>
      <c r="S553" s="2">
        <v>45843</v>
      </c>
      <c r="T553" t="s">
        <v>34</v>
      </c>
      <c r="U553">
        <v>47</v>
      </c>
      <c r="V553">
        <v>57</v>
      </c>
      <c r="W5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53" t="s">
        <v>50</v>
      </c>
      <c r="Y553" t="s">
        <v>36</v>
      </c>
      <c r="Z553" t="s">
        <v>51</v>
      </c>
      <c r="AA553" t="s">
        <v>1175</v>
      </c>
      <c r="AB553" t="s">
        <v>53</v>
      </c>
      <c r="AC553">
        <v>1</v>
      </c>
      <c r="AD553" t="s">
        <v>63</v>
      </c>
      <c r="AE553">
        <v>528</v>
      </c>
      <c r="AF553" t="s">
        <v>41</v>
      </c>
      <c r="AG553" t="s">
        <v>82</v>
      </c>
    </row>
    <row r="554" spans="1:33" x14ac:dyDescent="0.3">
      <c r="A554" t="s">
        <v>1176</v>
      </c>
      <c r="B554" t="s">
        <v>29</v>
      </c>
      <c r="C554" t="s">
        <v>72</v>
      </c>
      <c r="D554" t="s">
        <v>31</v>
      </c>
      <c r="E554" t="s">
        <v>56</v>
      </c>
      <c r="F554">
        <v>4673</v>
      </c>
      <c r="G554">
        <v>21</v>
      </c>
      <c r="H554">
        <v>3691.67</v>
      </c>
      <c r="I554">
        <v>1728</v>
      </c>
      <c r="J554">
        <v>40</v>
      </c>
      <c r="K554">
        <f>super_shop_dataset[[#This Row],[Sold_Quantity]]*super_shop_dataset[[#This Row],[Purchase_Cost_in_$]]</f>
        <v>69120</v>
      </c>
      <c r="L554" t="s">
        <v>10446</v>
      </c>
      <c r="M554">
        <v>73</v>
      </c>
      <c r="N554">
        <v>2.1</v>
      </c>
      <c r="O5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54">
        <v>483</v>
      </c>
      <c r="Q554" t="s">
        <v>33</v>
      </c>
      <c r="R554" s="2">
        <v>46210</v>
      </c>
      <c r="S554" s="2">
        <v>45844</v>
      </c>
      <c r="T554" t="s">
        <v>34</v>
      </c>
      <c r="U554">
        <v>44</v>
      </c>
      <c r="V554">
        <v>29</v>
      </c>
      <c r="W5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54" t="s">
        <v>50</v>
      </c>
      <c r="Y554" t="s">
        <v>61</v>
      </c>
      <c r="Z554" t="s">
        <v>76</v>
      </c>
      <c r="AA554" t="s">
        <v>1177</v>
      </c>
      <c r="AB554" t="s">
        <v>39</v>
      </c>
      <c r="AC554">
        <v>7</v>
      </c>
      <c r="AD554" t="s">
        <v>40</v>
      </c>
      <c r="AE554">
        <v>762</v>
      </c>
      <c r="AF554" t="s">
        <v>41</v>
      </c>
      <c r="AG554" t="s">
        <v>42</v>
      </c>
    </row>
    <row r="555" spans="1:33" x14ac:dyDescent="0.3">
      <c r="A555" t="s">
        <v>1178</v>
      </c>
      <c r="B555" t="s">
        <v>45</v>
      </c>
      <c r="C555" t="s">
        <v>72</v>
      </c>
      <c r="D555" t="s">
        <v>58</v>
      </c>
      <c r="E555" t="s">
        <v>32</v>
      </c>
      <c r="F555">
        <v>1531</v>
      </c>
      <c r="G555">
        <v>47</v>
      </c>
      <c r="H555">
        <v>811.43</v>
      </c>
      <c r="I555">
        <v>3320</v>
      </c>
      <c r="J555">
        <v>34</v>
      </c>
      <c r="K555">
        <f>super_shop_dataset[[#This Row],[Sold_Quantity]]*super_shop_dataset[[#This Row],[Purchase_Cost_in_$]]</f>
        <v>112880</v>
      </c>
      <c r="L555" t="s">
        <v>12813</v>
      </c>
      <c r="M555">
        <v>135</v>
      </c>
      <c r="N555">
        <v>4</v>
      </c>
      <c r="O5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55">
        <v>404</v>
      </c>
      <c r="Q555" t="s">
        <v>33</v>
      </c>
      <c r="R555" s="2">
        <v>46211</v>
      </c>
      <c r="S555" s="2">
        <v>45845</v>
      </c>
      <c r="T555" t="s">
        <v>49</v>
      </c>
      <c r="U555">
        <v>29</v>
      </c>
      <c r="V555">
        <v>48</v>
      </c>
      <c r="W5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55" t="s">
        <v>50</v>
      </c>
      <c r="Y555" t="s">
        <v>68</v>
      </c>
      <c r="Z555" t="s">
        <v>76</v>
      </c>
      <c r="AA555" t="s">
        <v>1179</v>
      </c>
      <c r="AB555" t="s">
        <v>70</v>
      </c>
      <c r="AC555">
        <v>9</v>
      </c>
      <c r="AD555" t="s">
        <v>63</v>
      </c>
      <c r="AE555">
        <v>124</v>
      </c>
      <c r="AF555" t="s">
        <v>41</v>
      </c>
      <c r="AG555" t="s">
        <v>55</v>
      </c>
    </row>
    <row r="556" spans="1:33" x14ac:dyDescent="0.3">
      <c r="A556" t="s">
        <v>1180</v>
      </c>
      <c r="B556" t="s">
        <v>80</v>
      </c>
      <c r="C556" t="s">
        <v>30</v>
      </c>
      <c r="D556" t="s">
        <v>47</v>
      </c>
      <c r="E556" t="s">
        <v>56</v>
      </c>
      <c r="F556">
        <v>2615</v>
      </c>
      <c r="G556">
        <v>27</v>
      </c>
      <c r="H556">
        <v>1908.95</v>
      </c>
      <c r="I556">
        <v>2642</v>
      </c>
      <c r="J556">
        <v>85</v>
      </c>
      <c r="K556">
        <f>super_shop_dataset[[#This Row],[Sold_Quantity]]*super_shop_dataset[[#This Row],[Purchase_Cost_in_$]]</f>
        <v>224570</v>
      </c>
      <c r="L556" t="s">
        <v>12814</v>
      </c>
      <c r="M556">
        <v>177</v>
      </c>
      <c r="N556">
        <v>4.4000000000000004</v>
      </c>
      <c r="O5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56">
        <v>413</v>
      </c>
      <c r="Q556" t="s">
        <v>60</v>
      </c>
      <c r="R556" s="2">
        <v>46212</v>
      </c>
      <c r="S556" s="2">
        <v>45846</v>
      </c>
      <c r="T556" t="s">
        <v>89</v>
      </c>
      <c r="U556">
        <v>44</v>
      </c>
      <c r="V556">
        <v>60</v>
      </c>
      <c r="W5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56" t="s">
        <v>50</v>
      </c>
      <c r="Y556" t="s">
        <v>61</v>
      </c>
      <c r="Z556" t="s">
        <v>51</v>
      </c>
      <c r="AA556" t="s">
        <v>1181</v>
      </c>
      <c r="AB556" t="s">
        <v>53</v>
      </c>
      <c r="AC556">
        <v>5</v>
      </c>
      <c r="AD556" t="s">
        <v>40</v>
      </c>
      <c r="AE556">
        <v>306</v>
      </c>
      <c r="AF556" t="s">
        <v>41</v>
      </c>
      <c r="AG556" t="s">
        <v>82</v>
      </c>
    </row>
    <row r="557" spans="1:33" x14ac:dyDescent="0.3">
      <c r="A557" t="s">
        <v>1182</v>
      </c>
      <c r="B557" t="s">
        <v>65</v>
      </c>
      <c r="C557" t="s">
        <v>46</v>
      </c>
      <c r="D557" t="s">
        <v>31</v>
      </c>
      <c r="E557" t="s">
        <v>56</v>
      </c>
      <c r="F557">
        <v>1041</v>
      </c>
      <c r="G557">
        <v>39</v>
      </c>
      <c r="H557">
        <v>635.01</v>
      </c>
      <c r="I557">
        <v>3875</v>
      </c>
      <c r="J557">
        <v>36</v>
      </c>
      <c r="K557">
        <f>super_shop_dataset[[#This Row],[Sold_Quantity]]*super_shop_dataset[[#This Row],[Purchase_Cost_in_$]]</f>
        <v>139500</v>
      </c>
      <c r="L557" t="s">
        <v>12815</v>
      </c>
      <c r="M557">
        <v>122</v>
      </c>
      <c r="N557">
        <v>3.4</v>
      </c>
      <c r="O5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57">
        <v>143</v>
      </c>
      <c r="Q557" t="s">
        <v>33</v>
      </c>
      <c r="R557" s="2">
        <v>46213</v>
      </c>
      <c r="S557" s="2">
        <v>45847</v>
      </c>
      <c r="T557" t="s">
        <v>89</v>
      </c>
      <c r="U557">
        <v>36</v>
      </c>
      <c r="V557">
        <v>25</v>
      </c>
      <c r="W5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57" t="s">
        <v>35</v>
      </c>
      <c r="Y557" t="s">
        <v>68</v>
      </c>
      <c r="Z557" t="s">
        <v>37</v>
      </c>
      <c r="AA557" t="s">
        <v>1183</v>
      </c>
      <c r="AB557" t="s">
        <v>70</v>
      </c>
      <c r="AC557">
        <v>6</v>
      </c>
      <c r="AD557" t="s">
        <v>63</v>
      </c>
      <c r="AE557">
        <v>823</v>
      </c>
      <c r="AF557" t="s">
        <v>41</v>
      </c>
      <c r="AG557" t="s">
        <v>42</v>
      </c>
    </row>
    <row r="558" spans="1:33" x14ac:dyDescent="0.3">
      <c r="A558" t="s">
        <v>1184</v>
      </c>
      <c r="B558" t="s">
        <v>65</v>
      </c>
      <c r="C558" t="s">
        <v>30</v>
      </c>
      <c r="D558" t="s">
        <v>31</v>
      </c>
      <c r="E558" t="s">
        <v>32</v>
      </c>
      <c r="F558">
        <v>1122</v>
      </c>
      <c r="G558">
        <v>39</v>
      </c>
      <c r="H558">
        <v>684.42</v>
      </c>
      <c r="I558">
        <v>1565</v>
      </c>
      <c r="J558">
        <v>92</v>
      </c>
      <c r="K558">
        <f>super_shop_dataset[[#This Row],[Sold_Quantity]]*super_shop_dataset[[#This Row],[Purchase_Cost_in_$]]</f>
        <v>143980</v>
      </c>
      <c r="L558" t="s">
        <v>12816</v>
      </c>
      <c r="M558">
        <v>134</v>
      </c>
      <c r="N558">
        <v>4.9000000000000004</v>
      </c>
      <c r="O5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58">
        <v>485</v>
      </c>
      <c r="Q558" t="s">
        <v>48</v>
      </c>
      <c r="R558" s="2">
        <v>46214</v>
      </c>
      <c r="S558" s="2">
        <v>45848</v>
      </c>
      <c r="T558" t="s">
        <v>34</v>
      </c>
      <c r="U558">
        <v>26</v>
      </c>
      <c r="V558">
        <v>26</v>
      </c>
      <c r="W5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58" t="s">
        <v>50</v>
      </c>
      <c r="Y558" t="s">
        <v>68</v>
      </c>
      <c r="Z558" t="s">
        <v>51</v>
      </c>
      <c r="AA558" t="s">
        <v>1185</v>
      </c>
      <c r="AB558" t="s">
        <v>70</v>
      </c>
      <c r="AC558">
        <v>7</v>
      </c>
      <c r="AD558" t="s">
        <v>40</v>
      </c>
      <c r="AE558">
        <v>340</v>
      </c>
      <c r="AF558" t="s">
        <v>78</v>
      </c>
      <c r="AG558" t="s">
        <v>82</v>
      </c>
    </row>
    <row r="559" spans="1:33" x14ac:dyDescent="0.3">
      <c r="A559" t="s">
        <v>1186</v>
      </c>
      <c r="B559" t="s">
        <v>65</v>
      </c>
      <c r="C559" t="s">
        <v>84</v>
      </c>
      <c r="D559" t="s">
        <v>96</v>
      </c>
      <c r="E559" t="s">
        <v>59</v>
      </c>
      <c r="F559">
        <v>86</v>
      </c>
      <c r="G559">
        <v>27</v>
      </c>
      <c r="H559">
        <v>62.78</v>
      </c>
      <c r="I559">
        <v>2714</v>
      </c>
      <c r="J559">
        <v>50</v>
      </c>
      <c r="K559">
        <f>super_shop_dataset[[#This Row],[Sold_Quantity]]*super_shop_dataset[[#This Row],[Purchase_Cost_in_$]]</f>
        <v>135700</v>
      </c>
      <c r="L559" t="s">
        <v>12817</v>
      </c>
      <c r="M559">
        <v>154</v>
      </c>
      <c r="N559">
        <v>2.6</v>
      </c>
      <c r="O5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59">
        <v>384</v>
      </c>
      <c r="Q559" t="s">
        <v>33</v>
      </c>
      <c r="R559" s="2">
        <v>46215</v>
      </c>
      <c r="S559" s="2">
        <v>45849</v>
      </c>
      <c r="T559" t="s">
        <v>49</v>
      </c>
      <c r="U559">
        <v>27</v>
      </c>
      <c r="V559">
        <v>54</v>
      </c>
      <c r="W5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59" t="s">
        <v>35</v>
      </c>
      <c r="Y559" t="s">
        <v>36</v>
      </c>
      <c r="Z559" t="s">
        <v>37</v>
      </c>
      <c r="AA559" t="s">
        <v>1187</v>
      </c>
      <c r="AB559" t="s">
        <v>39</v>
      </c>
      <c r="AC559">
        <v>7</v>
      </c>
      <c r="AD559" t="s">
        <v>63</v>
      </c>
      <c r="AE559">
        <v>877</v>
      </c>
      <c r="AF559" t="s">
        <v>78</v>
      </c>
      <c r="AG559" t="s">
        <v>82</v>
      </c>
    </row>
    <row r="560" spans="1:33" x14ac:dyDescent="0.3">
      <c r="A560" t="s">
        <v>1188</v>
      </c>
      <c r="B560" t="s">
        <v>75</v>
      </c>
      <c r="C560" t="s">
        <v>46</v>
      </c>
      <c r="D560" t="s">
        <v>96</v>
      </c>
      <c r="E560" t="s">
        <v>59</v>
      </c>
      <c r="F560">
        <v>4429</v>
      </c>
      <c r="G560">
        <v>0</v>
      </c>
      <c r="H560">
        <v>4429</v>
      </c>
      <c r="I560">
        <v>3593</v>
      </c>
      <c r="J560">
        <v>35</v>
      </c>
      <c r="K560">
        <f>super_shop_dataset[[#This Row],[Sold_Quantity]]*super_shop_dataset[[#This Row],[Purchase_Cost_in_$]]</f>
        <v>125755</v>
      </c>
      <c r="L560" t="s">
        <v>10447</v>
      </c>
      <c r="M560">
        <v>14</v>
      </c>
      <c r="N560">
        <v>1.2</v>
      </c>
      <c r="O5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60">
        <v>48</v>
      </c>
      <c r="Q560" t="s">
        <v>33</v>
      </c>
      <c r="R560" s="2">
        <v>46216</v>
      </c>
      <c r="S560" s="2">
        <v>45850</v>
      </c>
      <c r="T560" t="s">
        <v>34</v>
      </c>
      <c r="U560">
        <v>48</v>
      </c>
      <c r="V560">
        <v>41</v>
      </c>
      <c r="W5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60" t="s">
        <v>50</v>
      </c>
      <c r="Y560" t="s">
        <v>36</v>
      </c>
      <c r="Z560" t="s">
        <v>37</v>
      </c>
      <c r="AA560" t="s">
        <v>1189</v>
      </c>
      <c r="AB560" t="s">
        <v>53</v>
      </c>
      <c r="AC560">
        <v>5</v>
      </c>
      <c r="AD560" t="s">
        <v>40</v>
      </c>
      <c r="AE560">
        <v>399</v>
      </c>
      <c r="AF560" t="s">
        <v>41</v>
      </c>
      <c r="AG560" t="s">
        <v>82</v>
      </c>
    </row>
    <row r="561" spans="1:33" x14ac:dyDescent="0.3">
      <c r="A561" t="s">
        <v>1190</v>
      </c>
      <c r="B561" t="s">
        <v>80</v>
      </c>
      <c r="C561" t="s">
        <v>30</v>
      </c>
      <c r="D561" t="s">
        <v>47</v>
      </c>
      <c r="E561" t="s">
        <v>43</v>
      </c>
      <c r="F561">
        <v>3822</v>
      </c>
      <c r="G561">
        <v>26</v>
      </c>
      <c r="H561">
        <v>2828.28</v>
      </c>
      <c r="I561">
        <v>3106</v>
      </c>
      <c r="J561">
        <v>32</v>
      </c>
      <c r="K561">
        <f>super_shop_dataset[[#This Row],[Sold_Quantity]]*super_shop_dataset[[#This Row],[Purchase_Cost_in_$]]</f>
        <v>99392</v>
      </c>
      <c r="L561" t="s">
        <v>12818</v>
      </c>
      <c r="M561">
        <v>69</v>
      </c>
      <c r="N561">
        <v>4.4000000000000004</v>
      </c>
      <c r="O5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61">
        <v>499</v>
      </c>
      <c r="Q561" t="s">
        <v>33</v>
      </c>
      <c r="R561" s="2">
        <v>46217</v>
      </c>
      <c r="S561" s="2">
        <v>45851</v>
      </c>
      <c r="T561" t="s">
        <v>34</v>
      </c>
      <c r="U561">
        <v>15</v>
      </c>
      <c r="V561">
        <v>37</v>
      </c>
      <c r="W5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61" t="s">
        <v>50</v>
      </c>
      <c r="Y561" t="s">
        <v>36</v>
      </c>
      <c r="Z561" t="s">
        <v>37</v>
      </c>
      <c r="AA561" t="s">
        <v>1191</v>
      </c>
      <c r="AB561" t="s">
        <v>70</v>
      </c>
      <c r="AC561">
        <v>14</v>
      </c>
      <c r="AD561" t="s">
        <v>63</v>
      </c>
      <c r="AE561">
        <v>438</v>
      </c>
      <c r="AF561" t="s">
        <v>41</v>
      </c>
      <c r="AG561" t="s">
        <v>82</v>
      </c>
    </row>
    <row r="562" spans="1:33" x14ac:dyDescent="0.3">
      <c r="A562" t="s">
        <v>1192</v>
      </c>
      <c r="B562" t="s">
        <v>65</v>
      </c>
      <c r="C562" t="s">
        <v>72</v>
      </c>
      <c r="D562" t="s">
        <v>67</v>
      </c>
      <c r="E562" t="s">
        <v>32</v>
      </c>
      <c r="F562">
        <v>1332</v>
      </c>
      <c r="G562">
        <v>29</v>
      </c>
      <c r="H562">
        <v>945.72</v>
      </c>
      <c r="I562">
        <v>2010</v>
      </c>
      <c r="J562">
        <v>46</v>
      </c>
      <c r="K562">
        <f>super_shop_dataset[[#This Row],[Sold_Quantity]]*super_shop_dataset[[#This Row],[Purchase_Cost_in_$]]</f>
        <v>92460</v>
      </c>
      <c r="L562" t="s">
        <v>12819</v>
      </c>
      <c r="M562">
        <v>21</v>
      </c>
      <c r="N562">
        <v>1</v>
      </c>
      <c r="O5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62">
        <v>141</v>
      </c>
      <c r="Q562" t="s">
        <v>33</v>
      </c>
      <c r="R562" s="2">
        <v>46218</v>
      </c>
      <c r="S562" s="2">
        <v>45852</v>
      </c>
      <c r="T562" t="s">
        <v>89</v>
      </c>
      <c r="U562">
        <v>17</v>
      </c>
      <c r="V562">
        <v>59</v>
      </c>
      <c r="W5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62" t="s">
        <v>35</v>
      </c>
      <c r="Y562" t="s">
        <v>61</v>
      </c>
      <c r="Z562" t="s">
        <v>37</v>
      </c>
      <c r="AA562" t="s">
        <v>1193</v>
      </c>
      <c r="AB562" t="s">
        <v>53</v>
      </c>
      <c r="AC562">
        <v>9</v>
      </c>
      <c r="AD562" t="s">
        <v>63</v>
      </c>
      <c r="AE562">
        <v>356</v>
      </c>
      <c r="AF562" t="s">
        <v>54</v>
      </c>
      <c r="AG562" t="s">
        <v>42</v>
      </c>
    </row>
    <row r="563" spans="1:33" x14ac:dyDescent="0.3">
      <c r="A563" t="s">
        <v>1194</v>
      </c>
      <c r="B563" t="s">
        <v>29</v>
      </c>
      <c r="C563" t="s">
        <v>84</v>
      </c>
      <c r="D563" t="s">
        <v>96</v>
      </c>
      <c r="E563" t="s">
        <v>43</v>
      </c>
      <c r="F563">
        <v>2977</v>
      </c>
      <c r="G563">
        <v>10</v>
      </c>
      <c r="H563">
        <v>2679.3</v>
      </c>
      <c r="I563">
        <v>285</v>
      </c>
      <c r="J563">
        <v>49</v>
      </c>
      <c r="K563">
        <f>super_shop_dataset[[#This Row],[Sold_Quantity]]*super_shop_dataset[[#This Row],[Purchase_Cost_in_$]]</f>
        <v>13965</v>
      </c>
      <c r="L563" t="s">
        <v>10448</v>
      </c>
      <c r="M563">
        <v>78</v>
      </c>
      <c r="N563">
        <v>4.5</v>
      </c>
      <c r="O5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63">
        <v>110</v>
      </c>
      <c r="Q563" t="s">
        <v>48</v>
      </c>
      <c r="R563" s="2">
        <v>46219</v>
      </c>
      <c r="S563" s="2">
        <v>45853</v>
      </c>
      <c r="T563" t="s">
        <v>34</v>
      </c>
      <c r="U563">
        <v>39</v>
      </c>
      <c r="V563">
        <v>51</v>
      </c>
      <c r="W5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63" t="s">
        <v>50</v>
      </c>
      <c r="Y563" t="s">
        <v>68</v>
      </c>
      <c r="Z563" t="s">
        <v>76</v>
      </c>
      <c r="AA563" t="s">
        <v>1195</v>
      </c>
      <c r="AB563" t="s">
        <v>39</v>
      </c>
      <c r="AC563">
        <v>6</v>
      </c>
      <c r="AD563" t="s">
        <v>63</v>
      </c>
      <c r="AE563">
        <v>543</v>
      </c>
      <c r="AF563" t="s">
        <v>54</v>
      </c>
      <c r="AG563" t="s">
        <v>55</v>
      </c>
    </row>
    <row r="564" spans="1:33" x14ac:dyDescent="0.3">
      <c r="A564" t="s">
        <v>1196</v>
      </c>
      <c r="B564" t="s">
        <v>80</v>
      </c>
      <c r="C564" t="s">
        <v>66</v>
      </c>
      <c r="D564" t="s">
        <v>31</v>
      </c>
      <c r="E564" t="s">
        <v>43</v>
      </c>
      <c r="F564">
        <v>3103</v>
      </c>
      <c r="G564">
        <v>2</v>
      </c>
      <c r="H564">
        <v>3040.94</v>
      </c>
      <c r="I564">
        <v>2254</v>
      </c>
      <c r="J564">
        <v>61</v>
      </c>
      <c r="K564">
        <f>super_shop_dataset[[#This Row],[Sold_Quantity]]*super_shop_dataset[[#This Row],[Purchase_Cost_in_$]]</f>
        <v>137494</v>
      </c>
      <c r="L564" t="s">
        <v>10449</v>
      </c>
      <c r="M564">
        <v>144</v>
      </c>
      <c r="N564">
        <v>1.2</v>
      </c>
      <c r="O5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64">
        <v>314</v>
      </c>
      <c r="Q564" t="s">
        <v>60</v>
      </c>
      <c r="R564" s="2">
        <v>46220</v>
      </c>
      <c r="S564" s="2">
        <v>45854</v>
      </c>
      <c r="T564" t="s">
        <v>89</v>
      </c>
      <c r="U564">
        <v>27</v>
      </c>
      <c r="V564">
        <v>42</v>
      </c>
      <c r="W5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64" t="s">
        <v>35</v>
      </c>
      <c r="Y564" t="s">
        <v>36</v>
      </c>
      <c r="Z564" t="s">
        <v>51</v>
      </c>
      <c r="AA564" t="s">
        <v>1197</v>
      </c>
      <c r="AB564" t="s">
        <v>53</v>
      </c>
      <c r="AC564">
        <v>6</v>
      </c>
      <c r="AD564" t="s">
        <v>40</v>
      </c>
      <c r="AE564">
        <v>463</v>
      </c>
      <c r="AF564" t="s">
        <v>54</v>
      </c>
      <c r="AG564" t="s">
        <v>55</v>
      </c>
    </row>
    <row r="565" spans="1:33" x14ac:dyDescent="0.3">
      <c r="A565" t="s">
        <v>1198</v>
      </c>
      <c r="B565" t="s">
        <v>75</v>
      </c>
      <c r="C565" t="s">
        <v>46</v>
      </c>
      <c r="D565" t="s">
        <v>31</v>
      </c>
      <c r="E565" t="s">
        <v>43</v>
      </c>
      <c r="F565">
        <v>854</v>
      </c>
      <c r="G565">
        <v>12</v>
      </c>
      <c r="H565">
        <v>751.52</v>
      </c>
      <c r="I565">
        <v>3858</v>
      </c>
      <c r="J565">
        <v>66</v>
      </c>
      <c r="K565">
        <f>super_shop_dataset[[#This Row],[Sold_Quantity]]*super_shop_dataset[[#This Row],[Purchase_Cost_in_$]]</f>
        <v>254628</v>
      </c>
      <c r="L565" t="s">
        <v>12820</v>
      </c>
      <c r="M565">
        <v>157</v>
      </c>
      <c r="N565">
        <v>2.2999999999999998</v>
      </c>
      <c r="O5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65">
        <v>331</v>
      </c>
      <c r="Q565" t="s">
        <v>60</v>
      </c>
      <c r="R565" s="2">
        <v>46221</v>
      </c>
      <c r="S565" s="2">
        <v>45855</v>
      </c>
      <c r="T565" t="s">
        <v>49</v>
      </c>
      <c r="U565">
        <v>34</v>
      </c>
      <c r="V565">
        <v>29</v>
      </c>
      <c r="W5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65" t="s">
        <v>50</v>
      </c>
      <c r="Y565" t="s">
        <v>61</v>
      </c>
      <c r="Z565" t="s">
        <v>51</v>
      </c>
      <c r="AA565" t="s">
        <v>1199</v>
      </c>
      <c r="AB565" t="s">
        <v>39</v>
      </c>
      <c r="AC565">
        <v>14</v>
      </c>
      <c r="AD565" t="s">
        <v>63</v>
      </c>
      <c r="AE565">
        <v>199</v>
      </c>
      <c r="AF565" t="s">
        <v>41</v>
      </c>
      <c r="AG565" t="s">
        <v>42</v>
      </c>
    </row>
    <row r="566" spans="1:33" x14ac:dyDescent="0.3">
      <c r="A566" t="s">
        <v>1200</v>
      </c>
      <c r="B566" t="s">
        <v>29</v>
      </c>
      <c r="C566" t="s">
        <v>46</v>
      </c>
      <c r="D566" t="s">
        <v>47</v>
      </c>
      <c r="E566" t="s">
        <v>59</v>
      </c>
      <c r="F566">
        <v>186</v>
      </c>
      <c r="G566">
        <v>7</v>
      </c>
      <c r="H566">
        <v>172.98</v>
      </c>
      <c r="I566">
        <v>3516</v>
      </c>
      <c r="J566">
        <v>84</v>
      </c>
      <c r="K566">
        <f>super_shop_dataset[[#This Row],[Sold_Quantity]]*super_shop_dataset[[#This Row],[Purchase_Cost_in_$]]</f>
        <v>295344</v>
      </c>
      <c r="L566" t="s">
        <v>12821</v>
      </c>
      <c r="M566">
        <v>120</v>
      </c>
      <c r="N566">
        <v>4.0999999999999996</v>
      </c>
      <c r="O5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66">
        <v>375</v>
      </c>
      <c r="Q566" t="s">
        <v>60</v>
      </c>
      <c r="R566" s="2">
        <v>46222</v>
      </c>
      <c r="S566" s="2">
        <v>45856</v>
      </c>
      <c r="T566" t="s">
        <v>89</v>
      </c>
      <c r="U566">
        <v>33</v>
      </c>
      <c r="V566">
        <v>23</v>
      </c>
      <c r="W5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66" t="s">
        <v>35</v>
      </c>
      <c r="Y566" t="s">
        <v>61</v>
      </c>
      <c r="Z566" t="s">
        <v>76</v>
      </c>
      <c r="AA566" t="s">
        <v>1201</v>
      </c>
      <c r="AB566" t="s">
        <v>39</v>
      </c>
      <c r="AC566">
        <v>7</v>
      </c>
      <c r="AD566" t="s">
        <v>40</v>
      </c>
      <c r="AE566">
        <v>560</v>
      </c>
      <c r="AF566" t="s">
        <v>78</v>
      </c>
      <c r="AG566" t="s">
        <v>82</v>
      </c>
    </row>
    <row r="567" spans="1:33" x14ac:dyDescent="0.3">
      <c r="A567" t="s">
        <v>1202</v>
      </c>
      <c r="B567" t="s">
        <v>75</v>
      </c>
      <c r="C567" t="s">
        <v>66</v>
      </c>
      <c r="D567" t="s">
        <v>58</v>
      </c>
      <c r="E567" t="s">
        <v>32</v>
      </c>
      <c r="F567">
        <v>1970</v>
      </c>
      <c r="G567">
        <v>32</v>
      </c>
      <c r="H567">
        <v>1339.6</v>
      </c>
      <c r="I567">
        <v>3644</v>
      </c>
      <c r="J567">
        <v>27</v>
      </c>
      <c r="K567">
        <f>super_shop_dataset[[#This Row],[Sold_Quantity]]*super_shop_dataset[[#This Row],[Purchase_Cost_in_$]]</f>
        <v>98388</v>
      </c>
      <c r="L567" t="s">
        <v>12822</v>
      </c>
      <c r="M567">
        <v>118</v>
      </c>
      <c r="N567">
        <v>2.4</v>
      </c>
      <c r="O5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67">
        <v>369</v>
      </c>
      <c r="Q567" t="s">
        <v>48</v>
      </c>
      <c r="R567" s="2">
        <v>46223</v>
      </c>
      <c r="S567" s="2">
        <v>45857</v>
      </c>
      <c r="T567" t="s">
        <v>89</v>
      </c>
      <c r="U567">
        <v>26</v>
      </c>
      <c r="V567">
        <v>39</v>
      </c>
      <c r="W5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67" t="s">
        <v>50</v>
      </c>
      <c r="Y567" t="s">
        <v>68</v>
      </c>
      <c r="Z567" t="s">
        <v>37</v>
      </c>
      <c r="AA567" t="s">
        <v>1203</v>
      </c>
      <c r="AB567" t="s">
        <v>70</v>
      </c>
      <c r="AC567">
        <v>5</v>
      </c>
      <c r="AD567" t="s">
        <v>40</v>
      </c>
      <c r="AE567">
        <v>860</v>
      </c>
      <c r="AF567" t="s">
        <v>78</v>
      </c>
      <c r="AG567" t="s">
        <v>55</v>
      </c>
    </row>
    <row r="568" spans="1:33" x14ac:dyDescent="0.3">
      <c r="A568" t="s">
        <v>1204</v>
      </c>
      <c r="B568" t="s">
        <v>29</v>
      </c>
      <c r="C568" t="s">
        <v>72</v>
      </c>
      <c r="D568" t="s">
        <v>58</v>
      </c>
      <c r="E568" t="s">
        <v>59</v>
      </c>
      <c r="F568">
        <v>3632</v>
      </c>
      <c r="G568">
        <v>6</v>
      </c>
      <c r="H568">
        <v>3414.08</v>
      </c>
      <c r="I568">
        <v>824</v>
      </c>
      <c r="J568">
        <v>14</v>
      </c>
      <c r="K568">
        <f>super_shop_dataset[[#This Row],[Sold_Quantity]]*super_shop_dataset[[#This Row],[Purchase_Cost_in_$]]</f>
        <v>11536</v>
      </c>
      <c r="L568" t="s">
        <v>10450</v>
      </c>
      <c r="M568">
        <v>9</v>
      </c>
      <c r="N568">
        <v>2.2999999999999998</v>
      </c>
      <c r="O5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68">
        <v>377</v>
      </c>
      <c r="Q568" t="s">
        <v>48</v>
      </c>
      <c r="R568" s="2">
        <v>46224</v>
      </c>
      <c r="S568" s="2">
        <v>45858</v>
      </c>
      <c r="T568" t="s">
        <v>49</v>
      </c>
      <c r="U568">
        <v>22</v>
      </c>
      <c r="V568">
        <v>29</v>
      </c>
      <c r="W5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68" t="s">
        <v>35</v>
      </c>
      <c r="Y568" t="s">
        <v>36</v>
      </c>
      <c r="Z568" t="s">
        <v>51</v>
      </c>
      <c r="AA568" t="s">
        <v>1205</v>
      </c>
      <c r="AB568" t="s">
        <v>39</v>
      </c>
      <c r="AC568">
        <v>7</v>
      </c>
      <c r="AD568" t="s">
        <v>63</v>
      </c>
      <c r="AE568">
        <v>253</v>
      </c>
      <c r="AF568" t="s">
        <v>41</v>
      </c>
      <c r="AG568" t="s">
        <v>55</v>
      </c>
    </row>
    <row r="569" spans="1:33" x14ac:dyDescent="0.3">
      <c r="A569" t="s">
        <v>1206</v>
      </c>
      <c r="B569" t="s">
        <v>80</v>
      </c>
      <c r="C569" t="s">
        <v>72</v>
      </c>
      <c r="D569" t="s">
        <v>31</v>
      </c>
      <c r="E569" t="s">
        <v>32</v>
      </c>
      <c r="F569">
        <v>4791</v>
      </c>
      <c r="G569">
        <v>7</v>
      </c>
      <c r="H569">
        <v>4455.63</v>
      </c>
      <c r="I569">
        <v>3068</v>
      </c>
      <c r="J569">
        <v>36</v>
      </c>
      <c r="K569">
        <f>super_shop_dataset[[#This Row],[Sold_Quantity]]*super_shop_dataset[[#This Row],[Purchase_Cost_in_$]]</f>
        <v>110448</v>
      </c>
      <c r="L569" t="s">
        <v>10451</v>
      </c>
      <c r="M569">
        <v>17</v>
      </c>
      <c r="N569">
        <v>1.8</v>
      </c>
      <c r="O5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69">
        <v>167</v>
      </c>
      <c r="Q569" t="s">
        <v>33</v>
      </c>
      <c r="R569" s="2">
        <v>46225</v>
      </c>
      <c r="S569" s="2">
        <v>45859</v>
      </c>
      <c r="T569" t="s">
        <v>49</v>
      </c>
      <c r="U569">
        <v>29</v>
      </c>
      <c r="V569">
        <v>18</v>
      </c>
      <c r="W5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569" t="s">
        <v>50</v>
      </c>
      <c r="Y569" t="s">
        <v>68</v>
      </c>
      <c r="Z569" t="s">
        <v>51</v>
      </c>
      <c r="AA569" t="s">
        <v>1207</v>
      </c>
      <c r="AB569" t="s">
        <v>70</v>
      </c>
      <c r="AC569">
        <v>11</v>
      </c>
      <c r="AD569" t="s">
        <v>40</v>
      </c>
      <c r="AE569">
        <v>106</v>
      </c>
      <c r="AF569" t="s">
        <v>54</v>
      </c>
      <c r="AG569" t="s">
        <v>55</v>
      </c>
    </row>
    <row r="570" spans="1:33" x14ac:dyDescent="0.3">
      <c r="A570" t="s">
        <v>1208</v>
      </c>
      <c r="B570" t="s">
        <v>29</v>
      </c>
      <c r="C570" t="s">
        <v>30</v>
      </c>
      <c r="D570" t="s">
        <v>47</v>
      </c>
      <c r="E570" t="s">
        <v>59</v>
      </c>
      <c r="F570">
        <v>1306</v>
      </c>
      <c r="G570">
        <v>48</v>
      </c>
      <c r="H570">
        <v>679.12</v>
      </c>
      <c r="I570">
        <v>599</v>
      </c>
      <c r="J570">
        <v>89</v>
      </c>
      <c r="K570">
        <f>super_shop_dataset[[#This Row],[Sold_Quantity]]*super_shop_dataset[[#This Row],[Purchase_Cost_in_$]]</f>
        <v>53311</v>
      </c>
      <c r="L570" t="s">
        <v>10452</v>
      </c>
      <c r="M570">
        <v>59</v>
      </c>
      <c r="N570">
        <v>2.9</v>
      </c>
      <c r="O5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70">
        <v>163</v>
      </c>
      <c r="Q570" t="s">
        <v>48</v>
      </c>
      <c r="R570" s="2">
        <v>46226</v>
      </c>
      <c r="S570" s="2">
        <v>45860</v>
      </c>
      <c r="T570" t="s">
        <v>49</v>
      </c>
      <c r="U570">
        <v>48</v>
      </c>
      <c r="V570">
        <v>48</v>
      </c>
      <c r="W5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70" t="s">
        <v>35</v>
      </c>
      <c r="Y570" t="s">
        <v>36</v>
      </c>
      <c r="Z570" t="s">
        <v>51</v>
      </c>
      <c r="AA570" t="s">
        <v>1209</v>
      </c>
      <c r="AB570" t="s">
        <v>53</v>
      </c>
      <c r="AC570">
        <v>3</v>
      </c>
      <c r="AD570" t="s">
        <v>40</v>
      </c>
      <c r="AE570">
        <v>888</v>
      </c>
      <c r="AF570" t="s">
        <v>78</v>
      </c>
      <c r="AG570" t="s">
        <v>42</v>
      </c>
    </row>
    <row r="571" spans="1:33" x14ac:dyDescent="0.3">
      <c r="A571" t="s">
        <v>1210</v>
      </c>
      <c r="B571" t="s">
        <v>65</v>
      </c>
      <c r="C571" t="s">
        <v>66</v>
      </c>
      <c r="D571" t="s">
        <v>96</v>
      </c>
      <c r="E571" t="s">
        <v>59</v>
      </c>
      <c r="F571">
        <v>2363</v>
      </c>
      <c r="G571">
        <v>48</v>
      </c>
      <c r="H571">
        <v>1228.76</v>
      </c>
      <c r="I571">
        <v>704</v>
      </c>
      <c r="J571">
        <v>22</v>
      </c>
      <c r="K571">
        <f>super_shop_dataset[[#This Row],[Sold_Quantity]]*super_shop_dataset[[#This Row],[Purchase_Cost_in_$]]</f>
        <v>15488</v>
      </c>
      <c r="L571" t="s">
        <v>10453</v>
      </c>
      <c r="M571">
        <v>186</v>
      </c>
      <c r="N571">
        <v>1.5</v>
      </c>
      <c r="O5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71">
        <v>312</v>
      </c>
      <c r="Q571" t="s">
        <v>33</v>
      </c>
      <c r="R571" s="2">
        <v>46227</v>
      </c>
      <c r="S571" s="2">
        <v>45861</v>
      </c>
      <c r="T571" t="s">
        <v>49</v>
      </c>
      <c r="U571">
        <v>21</v>
      </c>
      <c r="V571">
        <v>52</v>
      </c>
      <c r="W5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71" t="s">
        <v>50</v>
      </c>
      <c r="Y571" t="s">
        <v>68</v>
      </c>
      <c r="Z571" t="s">
        <v>37</v>
      </c>
      <c r="AA571" t="s">
        <v>1211</v>
      </c>
      <c r="AB571" t="s">
        <v>53</v>
      </c>
      <c r="AC571">
        <v>3</v>
      </c>
      <c r="AD571" t="s">
        <v>63</v>
      </c>
      <c r="AE571">
        <v>604</v>
      </c>
      <c r="AF571" t="s">
        <v>78</v>
      </c>
      <c r="AG571" t="s">
        <v>82</v>
      </c>
    </row>
    <row r="572" spans="1:33" x14ac:dyDescent="0.3">
      <c r="A572" t="s">
        <v>1212</v>
      </c>
      <c r="B572" t="s">
        <v>29</v>
      </c>
      <c r="C572" t="s">
        <v>30</v>
      </c>
      <c r="D572" t="s">
        <v>31</v>
      </c>
      <c r="E572" t="s">
        <v>59</v>
      </c>
      <c r="F572">
        <v>1273</v>
      </c>
      <c r="G572">
        <v>25</v>
      </c>
      <c r="H572">
        <v>954.75</v>
      </c>
      <c r="I572">
        <v>1390</v>
      </c>
      <c r="J572">
        <v>29</v>
      </c>
      <c r="K572">
        <f>super_shop_dataset[[#This Row],[Sold_Quantity]]*super_shop_dataset[[#This Row],[Purchase_Cost_in_$]]</f>
        <v>40310</v>
      </c>
      <c r="L572" t="s">
        <v>12823</v>
      </c>
      <c r="M572">
        <v>147</v>
      </c>
      <c r="N572">
        <v>1.7</v>
      </c>
      <c r="O5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72">
        <v>210</v>
      </c>
      <c r="Q572" t="s">
        <v>33</v>
      </c>
      <c r="R572" s="2">
        <v>46228</v>
      </c>
      <c r="S572" s="2">
        <v>45862</v>
      </c>
      <c r="T572" t="s">
        <v>89</v>
      </c>
      <c r="U572">
        <v>3</v>
      </c>
      <c r="V572">
        <v>61</v>
      </c>
      <c r="W5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72" t="s">
        <v>50</v>
      </c>
      <c r="Y572" t="s">
        <v>68</v>
      </c>
      <c r="Z572" t="s">
        <v>51</v>
      </c>
      <c r="AA572" t="s">
        <v>1213</v>
      </c>
      <c r="AB572" t="s">
        <v>39</v>
      </c>
      <c r="AC572">
        <v>1</v>
      </c>
      <c r="AD572" t="s">
        <v>40</v>
      </c>
      <c r="AE572">
        <v>787</v>
      </c>
      <c r="AF572" t="s">
        <v>78</v>
      </c>
      <c r="AG572" t="s">
        <v>82</v>
      </c>
    </row>
    <row r="573" spans="1:33" x14ac:dyDescent="0.3">
      <c r="A573" t="s">
        <v>1214</v>
      </c>
      <c r="B573" t="s">
        <v>29</v>
      </c>
      <c r="C573" t="s">
        <v>46</v>
      </c>
      <c r="D573" t="s">
        <v>58</v>
      </c>
      <c r="E573" t="s">
        <v>59</v>
      </c>
      <c r="F573">
        <v>2790</v>
      </c>
      <c r="G573">
        <v>16</v>
      </c>
      <c r="H573">
        <v>2343.6</v>
      </c>
      <c r="I573">
        <v>835</v>
      </c>
      <c r="J573">
        <v>44</v>
      </c>
      <c r="K573">
        <f>super_shop_dataset[[#This Row],[Sold_Quantity]]*super_shop_dataset[[#This Row],[Purchase_Cost_in_$]]</f>
        <v>36740</v>
      </c>
      <c r="L573" t="s">
        <v>10454</v>
      </c>
      <c r="M573">
        <v>106</v>
      </c>
      <c r="N573">
        <v>4.4000000000000004</v>
      </c>
      <c r="O5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73">
        <v>183</v>
      </c>
      <c r="Q573" t="s">
        <v>48</v>
      </c>
      <c r="R573" s="2">
        <v>46229</v>
      </c>
      <c r="S573" s="2">
        <v>45863</v>
      </c>
      <c r="T573" t="s">
        <v>49</v>
      </c>
      <c r="U573">
        <v>35</v>
      </c>
      <c r="V573">
        <v>63</v>
      </c>
      <c r="W5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73" t="s">
        <v>50</v>
      </c>
      <c r="Y573" t="s">
        <v>61</v>
      </c>
      <c r="Z573" t="s">
        <v>37</v>
      </c>
      <c r="AA573" t="s">
        <v>1215</v>
      </c>
      <c r="AB573" t="s">
        <v>70</v>
      </c>
      <c r="AC573">
        <v>12</v>
      </c>
      <c r="AD573" t="s">
        <v>63</v>
      </c>
      <c r="AE573">
        <v>324</v>
      </c>
      <c r="AF573" t="s">
        <v>54</v>
      </c>
      <c r="AG573" t="s">
        <v>82</v>
      </c>
    </row>
    <row r="574" spans="1:33" x14ac:dyDescent="0.3">
      <c r="A574" t="s">
        <v>1216</v>
      </c>
      <c r="B574" t="s">
        <v>29</v>
      </c>
      <c r="C574" t="s">
        <v>46</v>
      </c>
      <c r="D574" t="s">
        <v>58</v>
      </c>
      <c r="E574" t="s">
        <v>56</v>
      </c>
      <c r="F574">
        <v>161</v>
      </c>
      <c r="G574">
        <v>1</v>
      </c>
      <c r="H574">
        <v>159.38999999999999</v>
      </c>
      <c r="I574">
        <v>455</v>
      </c>
      <c r="J574">
        <v>7</v>
      </c>
      <c r="K574">
        <f>super_shop_dataset[[#This Row],[Sold_Quantity]]*super_shop_dataset[[#This Row],[Purchase_Cost_in_$]]</f>
        <v>3185</v>
      </c>
      <c r="L574" t="s">
        <v>12824</v>
      </c>
      <c r="M574">
        <v>89</v>
      </c>
      <c r="N574">
        <v>3.5</v>
      </c>
      <c r="O5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74">
        <v>393</v>
      </c>
      <c r="Q574" t="s">
        <v>33</v>
      </c>
      <c r="R574" s="2">
        <v>46230</v>
      </c>
      <c r="S574" s="2">
        <v>45864</v>
      </c>
      <c r="T574" t="s">
        <v>89</v>
      </c>
      <c r="U574">
        <v>44</v>
      </c>
      <c r="V574">
        <v>20</v>
      </c>
      <c r="W5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74" t="s">
        <v>35</v>
      </c>
      <c r="Y574" t="s">
        <v>61</v>
      </c>
      <c r="Z574" t="s">
        <v>76</v>
      </c>
      <c r="AA574" t="s">
        <v>1217</v>
      </c>
      <c r="AB574" t="s">
        <v>53</v>
      </c>
      <c r="AC574">
        <v>12</v>
      </c>
      <c r="AD574" t="s">
        <v>63</v>
      </c>
      <c r="AE574">
        <v>102</v>
      </c>
      <c r="AF574" t="s">
        <v>54</v>
      </c>
      <c r="AG574" t="s">
        <v>42</v>
      </c>
    </row>
    <row r="575" spans="1:33" x14ac:dyDescent="0.3">
      <c r="A575" t="s">
        <v>1218</v>
      </c>
      <c r="B575" t="s">
        <v>29</v>
      </c>
      <c r="C575" t="s">
        <v>72</v>
      </c>
      <c r="D575" t="s">
        <v>47</v>
      </c>
      <c r="E575" t="s">
        <v>59</v>
      </c>
      <c r="F575">
        <v>4160</v>
      </c>
      <c r="G575">
        <v>23</v>
      </c>
      <c r="H575">
        <v>3203.2</v>
      </c>
      <c r="I575">
        <v>593</v>
      </c>
      <c r="J575">
        <v>88</v>
      </c>
      <c r="K575">
        <f>super_shop_dataset[[#This Row],[Sold_Quantity]]*super_shop_dataset[[#This Row],[Purchase_Cost_in_$]]</f>
        <v>52184</v>
      </c>
      <c r="L575" t="s">
        <v>10455</v>
      </c>
      <c r="M575">
        <v>130</v>
      </c>
      <c r="N575">
        <v>4.5999999999999996</v>
      </c>
      <c r="O5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75">
        <v>105</v>
      </c>
      <c r="Q575" t="s">
        <v>60</v>
      </c>
      <c r="R575" s="2">
        <v>46231</v>
      </c>
      <c r="S575" s="2">
        <v>45865</v>
      </c>
      <c r="T575" t="s">
        <v>49</v>
      </c>
      <c r="U575">
        <v>40</v>
      </c>
      <c r="V575">
        <v>66</v>
      </c>
      <c r="W5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75" t="s">
        <v>35</v>
      </c>
      <c r="Y575" t="s">
        <v>61</v>
      </c>
      <c r="Z575" t="s">
        <v>76</v>
      </c>
      <c r="AA575" t="s">
        <v>1219</v>
      </c>
      <c r="AB575" t="s">
        <v>70</v>
      </c>
      <c r="AC575">
        <v>1</v>
      </c>
      <c r="AD575" t="s">
        <v>40</v>
      </c>
      <c r="AE575">
        <v>459</v>
      </c>
      <c r="AF575" t="s">
        <v>54</v>
      </c>
      <c r="AG575" t="s">
        <v>42</v>
      </c>
    </row>
    <row r="576" spans="1:33" x14ac:dyDescent="0.3">
      <c r="A576" t="s">
        <v>1220</v>
      </c>
      <c r="B576" t="s">
        <v>65</v>
      </c>
      <c r="C576" t="s">
        <v>72</v>
      </c>
      <c r="D576" t="s">
        <v>31</v>
      </c>
      <c r="E576" t="s">
        <v>32</v>
      </c>
      <c r="F576">
        <v>905</v>
      </c>
      <c r="G576">
        <v>16</v>
      </c>
      <c r="H576">
        <v>760.2</v>
      </c>
      <c r="I576">
        <v>642</v>
      </c>
      <c r="J576">
        <v>68</v>
      </c>
      <c r="K576">
        <f>super_shop_dataset[[#This Row],[Sold_Quantity]]*super_shop_dataset[[#This Row],[Purchase_Cost_in_$]]</f>
        <v>43656</v>
      </c>
      <c r="L576" t="s">
        <v>10456</v>
      </c>
      <c r="M576">
        <v>5</v>
      </c>
      <c r="N576">
        <v>3.7</v>
      </c>
      <c r="O5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76">
        <v>494</v>
      </c>
      <c r="Q576" t="s">
        <v>33</v>
      </c>
      <c r="R576" s="2">
        <v>46232</v>
      </c>
      <c r="S576" s="2">
        <v>45866</v>
      </c>
      <c r="T576" t="s">
        <v>34</v>
      </c>
      <c r="U576">
        <v>27</v>
      </c>
      <c r="V576">
        <v>21</v>
      </c>
      <c r="W5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76" t="s">
        <v>35</v>
      </c>
      <c r="Y576" t="s">
        <v>36</v>
      </c>
      <c r="Z576" t="s">
        <v>37</v>
      </c>
      <c r="AA576" t="s">
        <v>1221</v>
      </c>
      <c r="AB576" t="s">
        <v>39</v>
      </c>
      <c r="AC576">
        <v>10</v>
      </c>
      <c r="AD576" t="s">
        <v>40</v>
      </c>
      <c r="AE576">
        <v>131</v>
      </c>
      <c r="AF576" t="s">
        <v>41</v>
      </c>
      <c r="AG576" t="s">
        <v>82</v>
      </c>
    </row>
    <row r="577" spans="1:33" x14ac:dyDescent="0.3">
      <c r="A577" t="s">
        <v>1222</v>
      </c>
      <c r="B577" t="s">
        <v>80</v>
      </c>
      <c r="C577" t="s">
        <v>72</v>
      </c>
      <c r="D577" t="s">
        <v>47</v>
      </c>
      <c r="E577" t="s">
        <v>32</v>
      </c>
      <c r="F577">
        <v>3166</v>
      </c>
      <c r="G577">
        <v>39</v>
      </c>
      <c r="H577">
        <v>1931.26</v>
      </c>
      <c r="I577">
        <v>3222</v>
      </c>
      <c r="J577">
        <v>42</v>
      </c>
      <c r="K577">
        <f>super_shop_dataset[[#This Row],[Sold_Quantity]]*super_shop_dataset[[#This Row],[Purchase_Cost_in_$]]</f>
        <v>135324</v>
      </c>
      <c r="L577" t="s">
        <v>12825</v>
      </c>
      <c r="M577">
        <v>145</v>
      </c>
      <c r="N577">
        <v>3.2</v>
      </c>
      <c r="O5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77">
        <v>140</v>
      </c>
      <c r="Q577" t="s">
        <v>60</v>
      </c>
      <c r="R577" s="2">
        <v>46233</v>
      </c>
      <c r="S577" s="2">
        <v>45867</v>
      </c>
      <c r="T577" t="s">
        <v>34</v>
      </c>
      <c r="U577">
        <v>34</v>
      </c>
      <c r="V577">
        <v>31</v>
      </c>
      <c r="W5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77" t="s">
        <v>35</v>
      </c>
      <c r="Y577" t="s">
        <v>61</v>
      </c>
      <c r="Z577" t="s">
        <v>51</v>
      </c>
      <c r="AA577" t="s">
        <v>1223</v>
      </c>
      <c r="AB577" t="s">
        <v>70</v>
      </c>
      <c r="AC577">
        <v>2</v>
      </c>
      <c r="AD577" t="s">
        <v>40</v>
      </c>
      <c r="AE577">
        <v>262</v>
      </c>
      <c r="AF577" t="s">
        <v>41</v>
      </c>
      <c r="AG577" t="s">
        <v>82</v>
      </c>
    </row>
    <row r="578" spans="1:33" x14ac:dyDescent="0.3">
      <c r="A578" t="s">
        <v>1224</v>
      </c>
      <c r="B578" t="s">
        <v>45</v>
      </c>
      <c r="C578" t="s">
        <v>46</v>
      </c>
      <c r="D578" t="s">
        <v>58</v>
      </c>
      <c r="E578" t="s">
        <v>56</v>
      </c>
      <c r="F578">
        <v>2954</v>
      </c>
      <c r="G578">
        <v>35</v>
      </c>
      <c r="H578">
        <v>1920.1</v>
      </c>
      <c r="I578">
        <v>35</v>
      </c>
      <c r="J578">
        <v>51</v>
      </c>
      <c r="K578">
        <f>super_shop_dataset[[#This Row],[Sold_Quantity]]*super_shop_dataset[[#This Row],[Purchase_Cost_in_$]]</f>
        <v>1785</v>
      </c>
      <c r="L578" t="s">
        <v>10457</v>
      </c>
      <c r="M578">
        <v>74</v>
      </c>
      <c r="N578">
        <v>2.8</v>
      </c>
      <c r="O5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78">
        <v>437</v>
      </c>
      <c r="Q578" t="s">
        <v>48</v>
      </c>
      <c r="R578" s="2">
        <v>46234</v>
      </c>
      <c r="S578" s="2">
        <v>45868</v>
      </c>
      <c r="T578" t="s">
        <v>49</v>
      </c>
      <c r="U578">
        <v>19</v>
      </c>
      <c r="V578">
        <v>46</v>
      </c>
      <c r="W5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78" t="s">
        <v>35</v>
      </c>
      <c r="Y578" t="s">
        <v>36</v>
      </c>
      <c r="Z578" t="s">
        <v>76</v>
      </c>
      <c r="AA578" t="s">
        <v>1225</v>
      </c>
      <c r="AB578" t="s">
        <v>70</v>
      </c>
      <c r="AC578">
        <v>9</v>
      </c>
      <c r="AD578" t="s">
        <v>40</v>
      </c>
      <c r="AE578">
        <v>289</v>
      </c>
      <c r="AF578" t="s">
        <v>41</v>
      </c>
      <c r="AG578" t="s">
        <v>42</v>
      </c>
    </row>
    <row r="579" spans="1:33" x14ac:dyDescent="0.3">
      <c r="A579" t="s">
        <v>1226</v>
      </c>
      <c r="B579" t="s">
        <v>75</v>
      </c>
      <c r="C579" t="s">
        <v>84</v>
      </c>
      <c r="D579" t="s">
        <v>67</v>
      </c>
      <c r="E579" t="s">
        <v>59</v>
      </c>
      <c r="F579">
        <v>1176</v>
      </c>
      <c r="G579">
        <v>1</v>
      </c>
      <c r="H579">
        <v>1164.24</v>
      </c>
      <c r="I579">
        <v>1886</v>
      </c>
      <c r="J579">
        <v>11</v>
      </c>
      <c r="K579">
        <f>super_shop_dataset[[#This Row],[Sold_Quantity]]*super_shop_dataset[[#This Row],[Purchase_Cost_in_$]]</f>
        <v>20746</v>
      </c>
      <c r="L579" t="s">
        <v>12826</v>
      </c>
      <c r="M579">
        <v>163</v>
      </c>
      <c r="N579">
        <v>3.3</v>
      </c>
      <c r="O5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79">
        <v>106</v>
      </c>
      <c r="Q579" t="s">
        <v>60</v>
      </c>
      <c r="R579" s="2">
        <v>46235</v>
      </c>
      <c r="S579" s="2">
        <v>45869</v>
      </c>
      <c r="T579" t="s">
        <v>49</v>
      </c>
      <c r="U579">
        <v>38</v>
      </c>
      <c r="V579">
        <v>63</v>
      </c>
      <c r="W5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79" t="s">
        <v>35</v>
      </c>
      <c r="Y579" t="s">
        <v>36</v>
      </c>
      <c r="Z579" t="s">
        <v>37</v>
      </c>
      <c r="AA579" t="s">
        <v>1227</v>
      </c>
      <c r="AB579" t="s">
        <v>53</v>
      </c>
      <c r="AC579">
        <v>7</v>
      </c>
      <c r="AD579" t="s">
        <v>40</v>
      </c>
      <c r="AE579">
        <v>617</v>
      </c>
      <c r="AF579" t="s">
        <v>78</v>
      </c>
      <c r="AG579" t="s">
        <v>55</v>
      </c>
    </row>
    <row r="580" spans="1:33" x14ac:dyDescent="0.3">
      <c r="A580" t="s">
        <v>1228</v>
      </c>
      <c r="B580" t="s">
        <v>45</v>
      </c>
      <c r="C580" t="s">
        <v>66</v>
      </c>
      <c r="D580" t="s">
        <v>67</v>
      </c>
      <c r="E580" t="s">
        <v>56</v>
      </c>
      <c r="F580">
        <v>2749</v>
      </c>
      <c r="G580">
        <v>21</v>
      </c>
      <c r="H580">
        <v>2171.71</v>
      </c>
      <c r="I580">
        <v>591</v>
      </c>
      <c r="J580">
        <v>35</v>
      </c>
      <c r="K580">
        <f>super_shop_dataset[[#This Row],[Sold_Quantity]]*super_shop_dataset[[#This Row],[Purchase_Cost_in_$]]</f>
        <v>20685</v>
      </c>
      <c r="L580" t="s">
        <v>10458</v>
      </c>
      <c r="M580">
        <v>50</v>
      </c>
      <c r="N580">
        <v>4.0999999999999996</v>
      </c>
      <c r="O5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80">
        <v>212</v>
      </c>
      <c r="Q580" t="s">
        <v>33</v>
      </c>
      <c r="R580" s="2">
        <v>46236</v>
      </c>
      <c r="S580" s="2">
        <v>45870</v>
      </c>
      <c r="T580" t="s">
        <v>89</v>
      </c>
      <c r="U580">
        <v>31</v>
      </c>
      <c r="V580">
        <v>68</v>
      </c>
      <c r="W5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80" t="s">
        <v>35</v>
      </c>
      <c r="Y580" t="s">
        <v>68</v>
      </c>
      <c r="Z580" t="s">
        <v>37</v>
      </c>
      <c r="AA580" t="s">
        <v>1229</v>
      </c>
      <c r="AB580" t="s">
        <v>39</v>
      </c>
      <c r="AC580">
        <v>12</v>
      </c>
      <c r="AD580" t="s">
        <v>40</v>
      </c>
      <c r="AE580">
        <v>472</v>
      </c>
      <c r="AF580" t="s">
        <v>54</v>
      </c>
      <c r="AG580" t="s">
        <v>42</v>
      </c>
    </row>
    <row r="581" spans="1:33" x14ac:dyDescent="0.3">
      <c r="A581" t="s">
        <v>1230</v>
      </c>
      <c r="B581" t="s">
        <v>45</v>
      </c>
      <c r="C581" t="s">
        <v>66</v>
      </c>
      <c r="D581" t="s">
        <v>31</v>
      </c>
      <c r="E581" t="s">
        <v>56</v>
      </c>
      <c r="F581">
        <v>3251</v>
      </c>
      <c r="G581">
        <v>39</v>
      </c>
      <c r="H581">
        <v>1983.11</v>
      </c>
      <c r="I581">
        <v>728</v>
      </c>
      <c r="J581">
        <v>10</v>
      </c>
      <c r="K581">
        <f>super_shop_dataset[[#This Row],[Sold_Quantity]]*super_shop_dataset[[#This Row],[Purchase_Cost_in_$]]</f>
        <v>7280</v>
      </c>
      <c r="L581" t="s">
        <v>10459</v>
      </c>
      <c r="M581">
        <v>67</v>
      </c>
      <c r="N581">
        <v>3.6</v>
      </c>
      <c r="O5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81">
        <v>364</v>
      </c>
      <c r="Q581" t="s">
        <v>60</v>
      </c>
      <c r="R581" s="2">
        <v>46237</v>
      </c>
      <c r="S581" s="2">
        <v>45871</v>
      </c>
      <c r="T581" t="s">
        <v>49</v>
      </c>
      <c r="U581">
        <v>1</v>
      </c>
      <c r="V581">
        <v>67</v>
      </c>
      <c r="W5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81" t="s">
        <v>35</v>
      </c>
      <c r="Y581" t="s">
        <v>68</v>
      </c>
      <c r="Z581" t="s">
        <v>37</v>
      </c>
      <c r="AA581" t="s">
        <v>1231</v>
      </c>
      <c r="AB581" t="s">
        <v>70</v>
      </c>
      <c r="AC581">
        <v>13</v>
      </c>
      <c r="AD581" t="s">
        <v>40</v>
      </c>
      <c r="AE581">
        <v>491</v>
      </c>
      <c r="AF581" t="s">
        <v>54</v>
      </c>
      <c r="AG581" t="s">
        <v>55</v>
      </c>
    </row>
    <row r="582" spans="1:33" x14ac:dyDescent="0.3">
      <c r="A582" t="s">
        <v>1232</v>
      </c>
      <c r="B582" t="s">
        <v>45</v>
      </c>
      <c r="C582" t="s">
        <v>46</v>
      </c>
      <c r="D582" t="s">
        <v>67</v>
      </c>
      <c r="E582" t="s">
        <v>56</v>
      </c>
      <c r="F582">
        <v>601</v>
      </c>
      <c r="G582">
        <v>12</v>
      </c>
      <c r="H582">
        <v>528.88</v>
      </c>
      <c r="I582">
        <v>1269</v>
      </c>
      <c r="J582">
        <v>92</v>
      </c>
      <c r="K582">
        <f>super_shop_dataset[[#This Row],[Sold_Quantity]]*super_shop_dataset[[#This Row],[Purchase_Cost_in_$]]</f>
        <v>116748</v>
      </c>
      <c r="L582" t="s">
        <v>12827</v>
      </c>
      <c r="M582">
        <v>103</v>
      </c>
      <c r="N582">
        <v>3.9</v>
      </c>
      <c r="O5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82">
        <v>330</v>
      </c>
      <c r="Q582" t="s">
        <v>33</v>
      </c>
      <c r="R582" s="2">
        <v>46238</v>
      </c>
      <c r="S582" s="2">
        <v>45872</v>
      </c>
      <c r="T582" t="s">
        <v>34</v>
      </c>
      <c r="U582">
        <v>25</v>
      </c>
      <c r="V582">
        <v>69</v>
      </c>
      <c r="W5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82" t="s">
        <v>50</v>
      </c>
      <c r="Y582" t="s">
        <v>61</v>
      </c>
      <c r="Z582" t="s">
        <v>76</v>
      </c>
      <c r="AA582" t="s">
        <v>1233</v>
      </c>
      <c r="AB582" t="s">
        <v>70</v>
      </c>
      <c r="AC582">
        <v>4</v>
      </c>
      <c r="AD582" t="s">
        <v>40</v>
      </c>
      <c r="AE582">
        <v>776</v>
      </c>
      <c r="AF582" t="s">
        <v>41</v>
      </c>
      <c r="AG582" t="s">
        <v>55</v>
      </c>
    </row>
    <row r="583" spans="1:33" x14ac:dyDescent="0.3">
      <c r="A583" t="s">
        <v>1234</v>
      </c>
      <c r="B583" t="s">
        <v>65</v>
      </c>
      <c r="C583" t="s">
        <v>66</v>
      </c>
      <c r="D583" t="s">
        <v>67</v>
      </c>
      <c r="E583" t="s">
        <v>43</v>
      </c>
      <c r="F583">
        <v>3851</v>
      </c>
      <c r="G583">
        <v>35</v>
      </c>
      <c r="H583">
        <v>2503.15</v>
      </c>
      <c r="I583">
        <v>200</v>
      </c>
      <c r="J583">
        <v>16</v>
      </c>
      <c r="K583">
        <f>super_shop_dataset[[#This Row],[Sold_Quantity]]*super_shop_dataset[[#This Row],[Purchase_Cost_in_$]]</f>
        <v>3200</v>
      </c>
      <c r="L583" t="s">
        <v>10460</v>
      </c>
      <c r="M583">
        <v>187</v>
      </c>
      <c r="N583">
        <v>2.7</v>
      </c>
      <c r="O5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83">
        <v>395</v>
      </c>
      <c r="Q583" t="s">
        <v>48</v>
      </c>
      <c r="R583" s="2">
        <v>46239</v>
      </c>
      <c r="S583" s="2">
        <v>45873</v>
      </c>
      <c r="T583" t="s">
        <v>89</v>
      </c>
      <c r="U583">
        <v>42</v>
      </c>
      <c r="V583">
        <v>30</v>
      </c>
      <c r="W5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83" t="s">
        <v>50</v>
      </c>
      <c r="Y583" t="s">
        <v>68</v>
      </c>
      <c r="Z583" t="s">
        <v>76</v>
      </c>
      <c r="AA583" t="s">
        <v>1235</v>
      </c>
      <c r="AB583" t="s">
        <v>39</v>
      </c>
      <c r="AC583">
        <v>9</v>
      </c>
      <c r="AD583" t="s">
        <v>63</v>
      </c>
      <c r="AE583">
        <v>249</v>
      </c>
      <c r="AF583" t="s">
        <v>54</v>
      </c>
      <c r="AG583" t="s">
        <v>42</v>
      </c>
    </row>
    <row r="584" spans="1:33" x14ac:dyDescent="0.3">
      <c r="A584" t="s">
        <v>1236</v>
      </c>
      <c r="B584" t="s">
        <v>65</v>
      </c>
      <c r="C584" t="s">
        <v>46</v>
      </c>
      <c r="D584" t="s">
        <v>47</v>
      </c>
      <c r="E584" t="s">
        <v>59</v>
      </c>
      <c r="F584">
        <v>4181</v>
      </c>
      <c r="G584">
        <v>24</v>
      </c>
      <c r="H584">
        <v>3177.56</v>
      </c>
      <c r="I584">
        <v>1172</v>
      </c>
      <c r="J584">
        <v>71</v>
      </c>
      <c r="K584">
        <f>super_shop_dataset[[#This Row],[Sold_Quantity]]*super_shop_dataset[[#This Row],[Purchase_Cost_in_$]]</f>
        <v>83212</v>
      </c>
      <c r="L584" t="s">
        <v>10461</v>
      </c>
      <c r="M584">
        <v>86</v>
      </c>
      <c r="N584">
        <v>3</v>
      </c>
      <c r="O5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84">
        <v>185</v>
      </c>
      <c r="Q584" t="s">
        <v>33</v>
      </c>
      <c r="R584" s="2">
        <v>46240</v>
      </c>
      <c r="S584" s="2">
        <v>45874</v>
      </c>
      <c r="T584" t="s">
        <v>34</v>
      </c>
      <c r="U584">
        <v>3</v>
      </c>
      <c r="V584">
        <v>64</v>
      </c>
      <c r="W5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84" t="s">
        <v>35</v>
      </c>
      <c r="Y584" t="s">
        <v>36</v>
      </c>
      <c r="Z584" t="s">
        <v>76</v>
      </c>
      <c r="AA584" t="s">
        <v>1237</v>
      </c>
      <c r="AB584" t="s">
        <v>53</v>
      </c>
      <c r="AC584">
        <v>14</v>
      </c>
      <c r="AD584" t="s">
        <v>40</v>
      </c>
      <c r="AE584">
        <v>521</v>
      </c>
      <c r="AF584" t="s">
        <v>78</v>
      </c>
      <c r="AG584" t="s">
        <v>55</v>
      </c>
    </row>
    <row r="585" spans="1:33" x14ac:dyDescent="0.3">
      <c r="A585" t="s">
        <v>1238</v>
      </c>
      <c r="B585" t="s">
        <v>45</v>
      </c>
      <c r="C585" t="s">
        <v>30</v>
      </c>
      <c r="D585" t="s">
        <v>96</v>
      </c>
      <c r="E585" t="s">
        <v>43</v>
      </c>
      <c r="F585">
        <v>4784</v>
      </c>
      <c r="G585">
        <v>22</v>
      </c>
      <c r="H585">
        <v>3731.52</v>
      </c>
      <c r="I585">
        <v>3870</v>
      </c>
      <c r="J585">
        <v>77</v>
      </c>
      <c r="K585">
        <f>super_shop_dataset[[#This Row],[Sold_Quantity]]*super_shop_dataset[[#This Row],[Purchase_Cost_in_$]]</f>
        <v>297990</v>
      </c>
      <c r="L585" t="s">
        <v>12828</v>
      </c>
      <c r="M585">
        <v>172</v>
      </c>
      <c r="N585">
        <v>1.9</v>
      </c>
      <c r="O5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85">
        <v>461</v>
      </c>
      <c r="Q585" t="s">
        <v>48</v>
      </c>
      <c r="R585" s="2">
        <v>46241</v>
      </c>
      <c r="S585" s="2">
        <v>45875</v>
      </c>
      <c r="T585" t="s">
        <v>49</v>
      </c>
      <c r="U585">
        <v>15</v>
      </c>
      <c r="V585">
        <v>68</v>
      </c>
      <c r="W5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85" t="s">
        <v>50</v>
      </c>
      <c r="Y585" t="s">
        <v>68</v>
      </c>
      <c r="Z585" t="s">
        <v>51</v>
      </c>
      <c r="AA585" t="s">
        <v>1239</v>
      </c>
      <c r="AB585" t="s">
        <v>70</v>
      </c>
      <c r="AC585">
        <v>13</v>
      </c>
      <c r="AD585" t="s">
        <v>63</v>
      </c>
      <c r="AE585">
        <v>970</v>
      </c>
      <c r="AF585" t="s">
        <v>78</v>
      </c>
      <c r="AG585" t="s">
        <v>82</v>
      </c>
    </row>
    <row r="586" spans="1:33" x14ac:dyDescent="0.3">
      <c r="A586" t="s">
        <v>1240</v>
      </c>
      <c r="B586" t="s">
        <v>45</v>
      </c>
      <c r="C586" t="s">
        <v>72</v>
      </c>
      <c r="D586" t="s">
        <v>67</v>
      </c>
      <c r="E586" t="s">
        <v>59</v>
      </c>
      <c r="F586">
        <v>3624</v>
      </c>
      <c r="G586">
        <v>20</v>
      </c>
      <c r="H586">
        <v>2899.2</v>
      </c>
      <c r="I586">
        <v>923</v>
      </c>
      <c r="J586">
        <v>34</v>
      </c>
      <c r="K586">
        <f>super_shop_dataset[[#This Row],[Sold_Quantity]]*super_shop_dataset[[#This Row],[Purchase_Cost_in_$]]</f>
        <v>31382</v>
      </c>
      <c r="L586" t="s">
        <v>10462</v>
      </c>
      <c r="M586">
        <v>85</v>
      </c>
      <c r="N586">
        <v>1.3</v>
      </c>
      <c r="O5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86">
        <v>355</v>
      </c>
      <c r="Q586" t="s">
        <v>33</v>
      </c>
      <c r="R586" s="2">
        <v>46242</v>
      </c>
      <c r="S586" s="2">
        <v>45876</v>
      </c>
      <c r="T586" t="s">
        <v>89</v>
      </c>
      <c r="U586">
        <v>13</v>
      </c>
      <c r="V586">
        <v>56</v>
      </c>
      <c r="W5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86" t="s">
        <v>35</v>
      </c>
      <c r="Y586" t="s">
        <v>61</v>
      </c>
      <c r="Z586" t="s">
        <v>37</v>
      </c>
      <c r="AA586" t="s">
        <v>1241</v>
      </c>
      <c r="AB586" t="s">
        <v>53</v>
      </c>
      <c r="AC586">
        <v>14</v>
      </c>
      <c r="AD586" t="s">
        <v>40</v>
      </c>
      <c r="AE586">
        <v>192</v>
      </c>
      <c r="AF586" t="s">
        <v>41</v>
      </c>
      <c r="AG586" t="s">
        <v>82</v>
      </c>
    </row>
    <row r="587" spans="1:33" x14ac:dyDescent="0.3">
      <c r="A587" t="s">
        <v>1242</v>
      </c>
      <c r="B587" t="s">
        <v>75</v>
      </c>
      <c r="C587" t="s">
        <v>66</v>
      </c>
      <c r="D587" t="s">
        <v>47</v>
      </c>
      <c r="E587" t="s">
        <v>59</v>
      </c>
      <c r="F587">
        <v>1901</v>
      </c>
      <c r="G587">
        <v>41</v>
      </c>
      <c r="H587">
        <v>1121.5899999999999</v>
      </c>
      <c r="I587">
        <v>3852</v>
      </c>
      <c r="J587">
        <v>36</v>
      </c>
      <c r="K587">
        <f>super_shop_dataset[[#This Row],[Sold_Quantity]]*super_shop_dataset[[#This Row],[Purchase_Cost_in_$]]</f>
        <v>138672</v>
      </c>
      <c r="L587" t="s">
        <v>12829</v>
      </c>
      <c r="M587">
        <v>47</v>
      </c>
      <c r="N587">
        <v>4.5999999999999996</v>
      </c>
      <c r="O5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87">
        <v>76</v>
      </c>
      <c r="Q587" t="s">
        <v>60</v>
      </c>
      <c r="R587" s="2">
        <v>46243</v>
      </c>
      <c r="S587" s="2">
        <v>45877</v>
      </c>
      <c r="T587" t="s">
        <v>49</v>
      </c>
      <c r="U587">
        <v>35</v>
      </c>
      <c r="V587">
        <v>68</v>
      </c>
      <c r="W5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587" t="s">
        <v>35</v>
      </c>
      <c r="Y587" t="s">
        <v>36</v>
      </c>
      <c r="Z587" t="s">
        <v>37</v>
      </c>
      <c r="AA587" t="s">
        <v>1243</v>
      </c>
      <c r="AB587" t="s">
        <v>53</v>
      </c>
      <c r="AC587">
        <v>1</v>
      </c>
      <c r="AD587" t="s">
        <v>63</v>
      </c>
      <c r="AE587">
        <v>651</v>
      </c>
      <c r="AF587" t="s">
        <v>78</v>
      </c>
      <c r="AG587" t="s">
        <v>42</v>
      </c>
    </row>
    <row r="588" spans="1:33" x14ac:dyDescent="0.3">
      <c r="A588" t="s">
        <v>1244</v>
      </c>
      <c r="B588" t="s">
        <v>29</v>
      </c>
      <c r="C588" t="s">
        <v>66</v>
      </c>
      <c r="D588" t="s">
        <v>47</v>
      </c>
      <c r="E588" t="s">
        <v>56</v>
      </c>
      <c r="F588">
        <v>1012</v>
      </c>
      <c r="G588">
        <v>5</v>
      </c>
      <c r="H588">
        <v>961.4</v>
      </c>
      <c r="I588">
        <v>2461</v>
      </c>
      <c r="J588">
        <v>81</v>
      </c>
      <c r="K588">
        <f>super_shop_dataset[[#This Row],[Sold_Quantity]]*super_shop_dataset[[#This Row],[Purchase_Cost_in_$]]</f>
        <v>199341</v>
      </c>
      <c r="L588" t="s">
        <v>12830</v>
      </c>
      <c r="M588">
        <v>118</v>
      </c>
      <c r="N588">
        <v>2</v>
      </c>
      <c r="O5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588">
        <v>242</v>
      </c>
      <c r="Q588" t="s">
        <v>48</v>
      </c>
      <c r="R588" s="2">
        <v>46244</v>
      </c>
      <c r="S588" s="2">
        <v>45878</v>
      </c>
      <c r="T588" t="s">
        <v>49</v>
      </c>
      <c r="U588">
        <v>38</v>
      </c>
      <c r="V588">
        <v>58</v>
      </c>
      <c r="W5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88" t="s">
        <v>35</v>
      </c>
      <c r="Y588" t="s">
        <v>61</v>
      </c>
      <c r="Z588" t="s">
        <v>37</v>
      </c>
      <c r="AA588" t="s">
        <v>1245</v>
      </c>
      <c r="AB588" t="s">
        <v>39</v>
      </c>
      <c r="AC588">
        <v>11</v>
      </c>
      <c r="AD588" t="s">
        <v>40</v>
      </c>
      <c r="AE588">
        <v>174</v>
      </c>
      <c r="AF588" t="s">
        <v>54</v>
      </c>
      <c r="AG588" t="s">
        <v>82</v>
      </c>
    </row>
    <row r="589" spans="1:33" x14ac:dyDescent="0.3">
      <c r="A589" t="s">
        <v>1246</v>
      </c>
      <c r="B589" t="s">
        <v>75</v>
      </c>
      <c r="C589" t="s">
        <v>66</v>
      </c>
      <c r="D589" t="s">
        <v>67</v>
      </c>
      <c r="E589" t="s">
        <v>32</v>
      </c>
      <c r="F589">
        <v>54</v>
      </c>
      <c r="G589">
        <v>29</v>
      </c>
      <c r="H589">
        <v>38.340000000000003</v>
      </c>
      <c r="I589">
        <v>1671</v>
      </c>
      <c r="J589">
        <v>55</v>
      </c>
      <c r="K589">
        <f>super_shop_dataset[[#This Row],[Sold_Quantity]]*super_shop_dataset[[#This Row],[Purchase_Cost_in_$]]</f>
        <v>91905</v>
      </c>
      <c r="L589" t="s">
        <v>12831</v>
      </c>
      <c r="M589">
        <v>105</v>
      </c>
      <c r="N589">
        <v>3.6</v>
      </c>
      <c r="O5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89">
        <v>128</v>
      </c>
      <c r="Q589" t="s">
        <v>60</v>
      </c>
      <c r="R589" s="2">
        <v>46245</v>
      </c>
      <c r="S589" s="2">
        <v>45879</v>
      </c>
      <c r="T589" t="s">
        <v>49</v>
      </c>
      <c r="U589">
        <v>36</v>
      </c>
      <c r="V589">
        <v>18</v>
      </c>
      <c r="W5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589" t="s">
        <v>35</v>
      </c>
      <c r="Y589" t="s">
        <v>36</v>
      </c>
      <c r="Z589" t="s">
        <v>51</v>
      </c>
      <c r="AA589" t="s">
        <v>1247</v>
      </c>
      <c r="AB589" t="s">
        <v>53</v>
      </c>
      <c r="AC589">
        <v>1</v>
      </c>
      <c r="AD589" t="s">
        <v>40</v>
      </c>
      <c r="AE589">
        <v>543</v>
      </c>
      <c r="AF589" t="s">
        <v>41</v>
      </c>
      <c r="AG589" t="s">
        <v>82</v>
      </c>
    </row>
    <row r="590" spans="1:33" x14ac:dyDescent="0.3">
      <c r="A590" t="s">
        <v>1248</v>
      </c>
      <c r="B590" t="s">
        <v>45</v>
      </c>
      <c r="C590" t="s">
        <v>66</v>
      </c>
      <c r="D590" t="s">
        <v>47</v>
      </c>
      <c r="E590" t="s">
        <v>43</v>
      </c>
      <c r="F590">
        <v>318</v>
      </c>
      <c r="G590">
        <v>25</v>
      </c>
      <c r="H590">
        <v>238.5</v>
      </c>
      <c r="I590">
        <v>1674</v>
      </c>
      <c r="J590">
        <v>86</v>
      </c>
      <c r="K590">
        <f>super_shop_dataset[[#This Row],[Sold_Quantity]]*super_shop_dataset[[#This Row],[Purchase_Cost_in_$]]</f>
        <v>143964</v>
      </c>
      <c r="L590" t="s">
        <v>12832</v>
      </c>
      <c r="M590">
        <v>153</v>
      </c>
      <c r="N590">
        <v>3</v>
      </c>
      <c r="O5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90">
        <v>333</v>
      </c>
      <c r="Q590" t="s">
        <v>33</v>
      </c>
      <c r="R590" s="2">
        <v>46246</v>
      </c>
      <c r="S590" s="2">
        <v>45880</v>
      </c>
      <c r="T590" t="s">
        <v>34</v>
      </c>
      <c r="U590">
        <v>42</v>
      </c>
      <c r="V590">
        <v>37</v>
      </c>
      <c r="W5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90" t="s">
        <v>35</v>
      </c>
      <c r="Y590" t="s">
        <v>68</v>
      </c>
      <c r="Z590" t="s">
        <v>76</v>
      </c>
      <c r="AA590" t="s">
        <v>1249</v>
      </c>
      <c r="AB590" t="s">
        <v>53</v>
      </c>
      <c r="AC590">
        <v>2</v>
      </c>
      <c r="AD590" t="s">
        <v>63</v>
      </c>
      <c r="AE590">
        <v>658</v>
      </c>
      <c r="AF590" t="s">
        <v>54</v>
      </c>
      <c r="AG590" t="s">
        <v>55</v>
      </c>
    </row>
    <row r="591" spans="1:33" x14ac:dyDescent="0.3">
      <c r="A591" t="s">
        <v>1250</v>
      </c>
      <c r="B591" t="s">
        <v>29</v>
      </c>
      <c r="C591" t="s">
        <v>66</v>
      </c>
      <c r="D591" t="s">
        <v>67</v>
      </c>
      <c r="E591" t="s">
        <v>56</v>
      </c>
      <c r="F591">
        <v>149</v>
      </c>
      <c r="G591">
        <v>12</v>
      </c>
      <c r="H591">
        <v>131.12</v>
      </c>
      <c r="I591">
        <v>3545</v>
      </c>
      <c r="J591">
        <v>92</v>
      </c>
      <c r="K591">
        <f>super_shop_dataset[[#This Row],[Sold_Quantity]]*super_shop_dataset[[#This Row],[Purchase_Cost_in_$]]</f>
        <v>326140</v>
      </c>
      <c r="L591" t="s">
        <v>12833</v>
      </c>
      <c r="M591">
        <v>197</v>
      </c>
      <c r="N591">
        <v>3.6</v>
      </c>
      <c r="O5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91">
        <v>33</v>
      </c>
      <c r="Q591" t="s">
        <v>33</v>
      </c>
      <c r="R591" s="2">
        <v>46247</v>
      </c>
      <c r="S591" s="2">
        <v>45881</v>
      </c>
      <c r="T591" t="s">
        <v>89</v>
      </c>
      <c r="U591">
        <v>46</v>
      </c>
      <c r="V591">
        <v>40</v>
      </c>
      <c r="W5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91" t="s">
        <v>35</v>
      </c>
      <c r="Y591" t="s">
        <v>61</v>
      </c>
      <c r="Z591" t="s">
        <v>37</v>
      </c>
      <c r="AA591" t="s">
        <v>1251</v>
      </c>
      <c r="AB591" t="s">
        <v>39</v>
      </c>
      <c r="AC591">
        <v>6</v>
      </c>
      <c r="AD591" t="s">
        <v>40</v>
      </c>
      <c r="AE591">
        <v>772</v>
      </c>
      <c r="AF591" t="s">
        <v>78</v>
      </c>
      <c r="AG591" t="s">
        <v>82</v>
      </c>
    </row>
    <row r="592" spans="1:33" x14ac:dyDescent="0.3">
      <c r="A592" t="s">
        <v>1252</v>
      </c>
      <c r="B592" t="s">
        <v>29</v>
      </c>
      <c r="C592" t="s">
        <v>30</v>
      </c>
      <c r="D592" t="s">
        <v>58</v>
      </c>
      <c r="E592" t="s">
        <v>59</v>
      </c>
      <c r="F592">
        <v>3022</v>
      </c>
      <c r="G592">
        <v>9</v>
      </c>
      <c r="H592">
        <v>2750.02</v>
      </c>
      <c r="I592">
        <v>1617</v>
      </c>
      <c r="J592">
        <v>16</v>
      </c>
      <c r="K592">
        <f>super_shop_dataset[[#This Row],[Sold_Quantity]]*super_shop_dataset[[#This Row],[Purchase_Cost_in_$]]</f>
        <v>25872</v>
      </c>
      <c r="L592" t="s">
        <v>10463</v>
      </c>
      <c r="M592">
        <v>10</v>
      </c>
      <c r="N592">
        <v>3.7</v>
      </c>
      <c r="O5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92">
        <v>303</v>
      </c>
      <c r="Q592" t="s">
        <v>33</v>
      </c>
      <c r="R592" s="2">
        <v>46248</v>
      </c>
      <c r="S592" s="2">
        <v>45882</v>
      </c>
      <c r="T592" t="s">
        <v>89</v>
      </c>
      <c r="U592">
        <v>20</v>
      </c>
      <c r="V592">
        <v>57</v>
      </c>
      <c r="W5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92" t="s">
        <v>35</v>
      </c>
      <c r="Y592" t="s">
        <v>36</v>
      </c>
      <c r="Z592" t="s">
        <v>37</v>
      </c>
      <c r="AA592" t="s">
        <v>1253</v>
      </c>
      <c r="AB592" t="s">
        <v>53</v>
      </c>
      <c r="AC592">
        <v>7</v>
      </c>
      <c r="AD592" t="s">
        <v>40</v>
      </c>
      <c r="AE592">
        <v>382</v>
      </c>
      <c r="AF592" t="s">
        <v>41</v>
      </c>
      <c r="AG592" t="s">
        <v>55</v>
      </c>
    </row>
    <row r="593" spans="1:33" x14ac:dyDescent="0.3">
      <c r="A593" t="s">
        <v>1254</v>
      </c>
      <c r="B593" t="s">
        <v>80</v>
      </c>
      <c r="C593" t="s">
        <v>72</v>
      </c>
      <c r="D593" t="s">
        <v>67</v>
      </c>
      <c r="E593" t="s">
        <v>56</v>
      </c>
      <c r="F593">
        <v>4736</v>
      </c>
      <c r="G593">
        <v>24</v>
      </c>
      <c r="H593">
        <v>3599.36</v>
      </c>
      <c r="I593">
        <v>542</v>
      </c>
      <c r="J593">
        <v>64</v>
      </c>
      <c r="K593">
        <f>super_shop_dataset[[#This Row],[Sold_Quantity]]*super_shop_dataset[[#This Row],[Purchase_Cost_in_$]]</f>
        <v>34688</v>
      </c>
      <c r="L593" t="s">
        <v>10464</v>
      </c>
      <c r="M593">
        <v>96</v>
      </c>
      <c r="N593">
        <v>4.8</v>
      </c>
      <c r="O5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93">
        <v>133</v>
      </c>
      <c r="Q593" t="s">
        <v>33</v>
      </c>
      <c r="R593" s="2">
        <v>46249</v>
      </c>
      <c r="S593" s="2">
        <v>45883</v>
      </c>
      <c r="T593" t="s">
        <v>34</v>
      </c>
      <c r="U593">
        <v>41</v>
      </c>
      <c r="V593">
        <v>35</v>
      </c>
      <c r="W5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93" t="s">
        <v>50</v>
      </c>
      <c r="Y593" t="s">
        <v>36</v>
      </c>
      <c r="Z593" t="s">
        <v>76</v>
      </c>
      <c r="AA593" t="s">
        <v>1255</v>
      </c>
      <c r="AB593" t="s">
        <v>53</v>
      </c>
      <c r="AC593">
        <v>4</v>
      </c>
      <c r="AD593" t="s">
        <v>63</v>
      </c>
      <c r="AE593">
        <v>912</v>
      </c>
      <c r="AF593" t="s">
        <v>78</v>
      </c>
      <c r="AG593" t="s">
        <v>55</v>
      </c>
    </row>
    <row r="594" spans="1:33" x14ac:dyDescent="0.3">
      <c r="A594" t="s">
        <v>1256</v>
      </c>
      <c r="B594" t="s">
        <v>80</v>
      </c>
      <c r="C594" t="s">
        <v>30</v>
      </c>
      <c r="D594" t="s">
        <v>58</v>
      </c>
      <c r="E594" t="s">
        <v>59</v>
      </c>
      <c r="F594">
        <v>3858</v>
      </c>
      <c r="G594">
        <v>18</v>
      </c>
      <c r="H594">
        <v>3163.56</v>
      </c>
      <c r="I594">
        <v>3576</v>
      </c>
      <c r="J594">
        <v>43</v>
      </c>
      <c r="K594">
        <f>super_shop_dataset[[#This Row],[Sold_Quantity]]*super_shop_dataset[[#This Row],[Purchase_Cost_in_$]]</f>
        <v>153768</v>
      </c>
      <c r="L594" t="s">
        <v>12834</v>
      </c>
      <c r="M594">
        <v>115</v>
      </c>
      <c r="N594">
        <v>3.8</v>
      </c>
      <c r="O5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94">
        <v>31</v>
      </c>
      <c r="Q594" t="s">
        <v>33</v>
      </c>
      <c r="R594" s="2">
        <v>46250</v>
      </c>
      <c r="S594" s="2">
        <v>45884</v>
      </c>
      <c r="T594" t="s">
        <v>89</v>
      </c>
      <c r="U594">
        <v>21</v>
      </c>
      <c r="V594">
        <v>59</v>
      </c>
      <c r="W5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94" t="s">
        <v>35</v>
      </c>
      <c r="Y594" t="s">
        <v>61</v>
      </c>
      <c r="Z594" t="s">
        <v>51</v>
      </c>
      <c r="AA594" t="s">
        <v>1257</v>
      </c>
      <c r="AB594" t="s">
        <v>53</v>
      </c>
      <c r="AC594">
        <v>1</v>
      </c>
      <c r="AD594" t="s">
        <v>63</v>
      </c>
      <c r="AE594">
        <v>483</v>
      </c>
      <c r="AF594" t="s">
        <v>54</v>
      </c>
      <c r="AG594" t="s">
        <v>42</v>
      </c>
    </row>
    <row r="595" spans="1:33" x14ac:dyDescent="0.3">
      <c r="A595" t="s">
        <v>1258</v>
      </c>
      <c r="B595" t="s">
        <v>65</v>
      </c>
      <c r="C595" t="s">
        <v>66</v>
      </c>
      <c r="D595" t="s">
        <v>47</v>
      </c>
      <c r="E595" t="s">
        <v>59</v>
      </c>
      <c r="F595">
        <v>1948</v>
      </c>
      <c r="G595">
        <v>38</v>
      </c>
      <c r="H595">
        <v>1207.76</v>
      </c>
      <c r="I595">
        <v>824</v>
      </c>
      <c r="J595">
        <v>79</v>
      </c>
      <c r="K595">
        <f>super_shop_dataset[[#This Row],[Sold_Quantity]]*super_shop_dataset[[#This Row],[Purchase_Cost_in_$]]</f>
        <v>65096</v>
      </c>
      <c r="L595" t="s">
        <v>10465</v>
      </c>
      <c r="M595">
        <v>145</v>
      </c>
      <c r="N595">
        <v>4.5999999999999996</v>
      </c>
      <c r="O5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95">
        <v>354</v>
      </c>
      <c r="Q595" t="s">
        <v>48</v>
      </c>
      <c r="R595" s="2">
        <v>46251</v>
      </c>
      <c r="S595" s="2">
        <v>45885</v>
      </c>
      <c r="T595" t="s">
        <v>89</v>
      </c>
      <c r="U595">
        <v>33</v>
      </c>
      <c r="V595">
        <v>39</v>
      </c>
      <c r="W5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95" t="s">
        <v>35</v>
      </c>
      <c r="Y595" t="s">
        <v>68</v>
      </c>
      <c r="Z595" t="s">
        <v>51</v>
      </c>
      <c r="AA595" t="s">
        <v>1259</v>
      </c>
      <c r="AB595" t="s">
        <v>53</v>
      </c>
      <c r="AC595">
        <v>12</v>
      </c>
      <c r="AD595" t="s">
        <v>40</v>
      </c>
      <c r="AE595">
        <v>868</v>
      </c>
      <c r="AF595" t="s">
        <v>78</v>
      </c>
      <c r="AG595" t="s">
        <v>55</v>
      </c>
    </row>
    <row r="596" spans="1:33" x14ac:dyDescent="0.3">
      <c r="A596" t="s">
        <v>1260</v>
      </c>
      <c r="B596" t="s">
        <v>65</v>
      </c>
      <c r="C596" t="s">
        <v>72</v>
      </c>
      <c r="D596" t="s">
        <v>58</v>
      </c>
      <c r="E596" t="s">
        <v>56</v>
      </c>
      <c r="F596">
        <v>3929</v>
      </c>
      <c r="G596">
        <v>42</v>
      </c>
      <c r="H596">
        <v>2278.8200000000002</v>
      </c>
      <c r="I596">
        <v>2127</v>
      </c>
      <c r="J596">
        <v>8</v>
      </c>
      <c r="K596">
        <f>super_shop_dataset[[#This Row],[Sold_Quantity]]*super_shop_dataset[[#This Row],[Purchase_Cost_in_$]]</f>
        <v>17016</v>
      </c>
      <c r="L596" t="s">
        <v>10466</v>
      </c>
      <c r="M596">
        <v>21</v>
      </c>
      <c r="N596">
        <v>3.9</v>
      </c>
      <c r="O5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596">
        <v>269</v>
      </c>
      <c r="Q596" t="s">
        <v>48</v>
      </c>
      <c r="R596" s="2">
        <v>46252</v>
      </c>
      <c r="S596" s="2">
        <v>45886</v>
      </c>
      <c r="T596" t="s">
        <v>89</v>
      </c>
      <c r="U596">
        <v>46</v>
      </c>
      <c r="V596">
        <v>53</v>
      </c>
      <c r="W5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96" t="s">
        <v>50</v>
      </c>
      <c r="Y596" t="s">
        <v>36</v>
      </c>
      <c r="Z596" t="s">
        <v>76</v>
      </c>
      <c r="AA596" t="s">
        <v>1261</v>
      </c>
      <c r="AB596" t="s">
        <v>70</v>
      </c>
      <c r="AC596">
        <v>1</v>
      </c>
      <c r="AD596" t="s">
        <v>63</v>
      </c>
      <c r="AE596">
        <v>534</v>
      </c>
      <c r="AF596" t="s">
        <v>41</v>
      </c>
      <c r="AG596" t="s">
        <v>82</v>
      </c>
    </row>
    <row r="597" spans="1:33" x14ac:dyDescent="0.3">
      <c r="A597" t="s">
        <v>1262</v>
      </c>
      <c r="B597" t="s">
        <v>65</v>
      </c>
      <c r="C597" t="s">
        <v>72</v>
      </c>
      <c r="D597" t="s">
        <v>96</v>
      </c>
      <c r="E597" t="s">
        <v>32</v>
      </c>
      <c r="F597">
        <v>1332</v>
      </c>
      <c r="G597">
        <v>40</v>
      </c>
      <c r="H597">
        <v>799.2</v>
      </c>
      <c r="I597">
        <v>1832</v>
      </c>
      <c r="J597">
        <v>90</v>
      </c>
      <c r="K597">
        <f>super_shop_dataset[[#This Row],[Sold_Quantity]]*super_shop_dataset[[#This Row],[Purchase_Cost_in_$]]</f>
        <v>164880</v>
      </c>
      <c r="L597" t="s">
        <v>12835</v>
      </c>
      <c r="M597">
        <v>110</v>
      </c>
      <c r="N597">
        <v>4.8</v>
      </c>
      <c r="O5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97">
        <v>12</v>
      </c>
      <c r="Q597" t="s">
        <v>48</v>
      </c>
      <c r="R597" s="2">
        <v>46253</v>
      </c>
      <c r="S597" s="2">
        <v>45887</v>
      </c>
      <c r="T597" t="s">
        <v>34</v>
      </c>
      <c r="U597">
        <v>49</v>
      </c>
      <c r="V597">
        <v>30</v>
      </c>
      <c r="W5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97" t="s">
        <v>50</v>
      </c>
      <c r="Y597" t="s">
        <v>68</v>
      </c>
      <c r="Z597" t="s">
        <v>37</v>
      </c>
      <c r="AA597" t="s">
        <v>1263</v>
      </c>
      <c r="AB597" t="s">
        <v>39</v>
      </c>
      <c r="AC597">
        <v>5</v>
      </c>
      <c r="AD597" t="s">
        <v>40</v>
      </c>
      <c r="AE597">
        <v>499</v>
      </c>
      <c r="AF597" t="s">
        <v>41</v>
      </c>
      <c r="AG597" t="s">
        <v>55</v>
      </c>
    </row>
    <row r="598" spans="1:33" x14ac:dyDescent="0.3">
      <c r="A598" t="s">
        <v>1264</v>
      </c>
      <c r="B598" t="s">
        <v>45</v>
      </c>
      <c r="C598" t="s">
        <v>84</v>
      </c>
      <c r="D598" t="s">
        <v>47</v>
      </c>
      <c r="E598" t="s">
        <v>59</v>
      </c>
      <c r="F598">
        <v>3847</v>
      </c>
      <c r="G598">
        <v>44</v>
      </c>
      <c r="H598">
        <v>2154.3200000000002</v>
      </c>
      <c r="I598">
        <v>3872</v>
      </c>
      <c r="J598">
        <v>0</v>
      </c>
      <c r="K598">
        <f>super_shop_dataset[[#This Row],[Sold_Quantity]]*super_shop_dataset[[#This Row],[Purchase_Cost_in_$]]</f>
        <v>0</v>
      </c>
      <c r="L598" t="s">
        <v>12836</v>
      </c>
      <c r="M598">
        <v>128</v>
      </c>
      <c r="N598">
        <v>1.5</v>
      </c>
      <c r="O5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598">
        <v>281</v>
      </c>
      <c r="Q598" t="s">
        <v>33</v>
      </c>
      <c r="R598" s="2">
        <v>46254</v>
      </c>
      <c r="S598" s="2">
        <v>45888</v>
      </c>
      <c r="T598" t="s">
        <v>34</v>
      </c>
      <c r="U598">
        <v>8</v>
      </c>
      <c r="V598">
        <v>36</v>
      </c>
      <c r="W5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598" t="s">
        <v>50</v>
      </c>
      <c r="Y598" t="s">
        <v>68</v>
      </c>
      <c r="Z598" t="s">
        <v>37</v>
      </c>
      <c r="AA598" t="s">
        <v>1265</v>
      </c>
      <c r="AB598" t="s">
        <v>39</v>
      </c>
      <c r="AC598">
        <v>8</v>
      </c>
      <c r="AD598" t="s">
        <v>63</v>
      </c>
      <c r="AE598">
        <v>622</v>
      </c>
      <c r="AF598" t="s">
        <v>78</v>
      </c>
      <c r="AG598" t="s">
        <v>42</v>
      </c>
    </row>
    <row r="599" spans="1:33" x14ac:dyDescent="0.3">
      <c r="A599" t="s">
        <v>1266</v>
      </c>
      <c r="B599" t="s">
        <v>75</v>
      </c>
      <c r="C599" t="s">
        <v>66</v>
      </c>
      <c r="D599" t="s">
        <v>47</v>
      </c>
      <c r="E599" t="s">
        <v>32</v>
      </c>
      <c r="F599">
        <v>2917</v>
      </c>
      <c r="G599">
        <v>10</v>
      </c>
      <c r="H599">
        <v>2625.3</v>
      </c>
      <c r="I599">
        <v>2628</v>
      </c>
      <c r="J599">
        <v>91</v>
      </c>
      <c r="K599">
        <f>super_shop_dataset[[#This Row],[Sold_Quantity]]*super_shop_dataset[[#This Row],[Purchase_Cost_in_$]]</f>
        <v>239148</v>
      </c>
      <c r="L599" t="s">
        <v>12837</v>
      </c>
      <c r="M599">
        <v>148</v>
      </c>
      <c r="N599">
        <v>4.4000000000000004</v>
      </c>
      <c r="O5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99">
        <v>412</v>
      </c>
      <c r="Q599" t="s">
        <v>48</v>
      </c>
      <c r="R599" s="2">
        <v>46255</v>
      </c>
      <c r="S599" s="2">
        <v>45889</v>
      </c>
      <c r="T599" t="s">
        <v>34</v>
      </c>
      <c r="U599">
        <v>33</v>
      </c>
      <c r="V599">
        <v>25</v>
      </c>
      <c r="W5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599" t="s">
        <v>50</v>
      </c>
      <c r="Y599" t="s">
        <v>36</v>
      </c>
      <c r="Z599" t="s">
        <v>51</v>
      </c>
      <c r="AA599" t="s">
        <v>1267</v>
      </c>
      <c r="AB599" t="s">
        <v>53</v>
      </c>
      <c r="AC599">
        <v>8</v>
      </c>
      <c r="AD599" t="s">
        <v>63</v>
      </c>
      <c r="AE599">
        <v>719</v>
      </c>
      <c r="AF599" t="s">
        <v>54</v>
      </c>
      <c r="AG599" t="s">
        <v>82</v>
      </c>
    </row>
    <row r="600" spans="1:33" x14ac:dyDescent="0.3">
      <c r="A600" t="s">
        <v>1268</v>
      </c>
      <c r="B600" t="s">
        <v>45</v>
      </c>
      <c r="C600" t="s">
        <v>30</v>
      </c>
      <c r="D600" t="s">
        <v>31</v>
      </c>
      <c r="E600" t="s">
        <v>32</v>
      </c>
      <c r="F600">
        <v>4990</v>
      </c>
      <c r="G600">
        <v>33</v>
      </c>
      <c r="H600">
        <v>3343.3</v>
      </c>
      <c r="I600">
        <v>3866</v>
      </c>
      <c r="J600">
        <v>44</v>
      </c>
      <c r="K600">
        <f>super_shop_dataset[[#This Row],[Sold_Quantity]]*super_shop_dataset[[#This Row],[Purchase_Cost_in_$]]</f>
        <v>170104</v>
      </c>
      <c r="L600" t="s">
        <v>12838</v>
      </c>
      <c r="M600">
        <v>118</v>
      </c>
      <c r="N600">
        <v>2.9</v>
      </c>
      <c r="O6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00">
        <v>90</v>
      </c>
      <c r="Q600" t="s">
        <v>60</v>
      </c>
      <c r="R600" s="2">
        <v>46256</v>
      </c>
      <c r="S600" s="2">
        <v>45890</v>
      </c>
      <c r="T600" t="s">
        <v>49</v>
      </c>
      <c r="U600">
        <v>33</v>
      </c>
      <c r="V600">
        <v>51</v>
      </c>
      <c r="W6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00" t="s">
        <v>50</v>
      </c>
      <c r="Y600" t="s">
        <v>36</v>
      </c>
      <c r="Z600" t="s">
        <v>51</v>
      </c>
      <c r="AA600" t="s">
        <v>1269</v>
      </c>
      <c r="AB600" t="s">
        <v>70</v>
      </c>
      <c r="AC600">
        <v>4</v>
      </c>
      <c r="AD600" t="s">
        <v>63</v>
      </c>
      <c r="AE600">
        <v>711</v>
      </c>
      <c r="AF600" t="s">
        <v>54</v>
      </c>
      <c r="AG600" t="s">
        <v>55</v>
      </c>
    </row>
    <row r="601" spans="1:33" x14ac:dyDescent="0.3">
      <c r="A601" t="s">
        <v>1270</v>
      </c>
      <c r="B601" t="s">
        <v>75</v>
      </c>
      <c r="C601" t="s">
        <v>72</v>
      </c>
      <c r="D601" t="s">
        <v>96</v>
      </c>
      <c r="E601" t="s">
        <v>43</v>
      </c>
      <c r="F601">
        <v>4238</v>
      </c>
      <c r="G601">
        <v>49</v>
      </c>
      <c r="H601">
        <v>2161.38</v>
      </c>
      <c r="I601">
        <v>2734</v>
      </c>
      <c r="J601">
        <v>8</v>
      </c>
      <c r="K601">
        <f>super_shop_dataset[[#This Row],[Sold_Quantity]]*super_shop_dataset[[#This Row],[Purchase_Cost_in_$]]</f>
        <v>21872</v>
      </c>
      <c r="L601" t="s">
        <v>12839</v>
      </c>
      <c r="M601">
        <v>61</v>
      </c>
      <c r="N601">
        <v>3.9</v>
      </c>
      <c r="O6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01">
        <v>217</v>
      </c>
      <c r="Q601" t="s">
        <v>33</v>
      </c>
      <c r="R601" s="2">
        <v>46257</v>
      </c>
      <c r="S601" s="2">
        <v>45891</v>
      </c>
      <c r="T601" t="s">
        <v>34</v>
      </c>
      <c r="U601">
        <v>4</v>
      </c>
      <c r="V601">
        <v>48</v>
      </c>
      <c r="W6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01" t="s">
        <v>35</v>
      </c>
      <c r="Y601" t="s">
        <v>68</v>
      </c>
      <c r="Z601" t="s">
        <v>76</v>
      </c>
      <c r="AA601" t="s">
        <v>1271</v>
      </c>
      <c r="AB601" t="s">
        <v>70</v>
      </c>
      <c r="AC601">
        <v>10</v>
      </c>
      <c r="AD601" t="s">
        <v>40</v>
      </c>
      <c r="AE601">
        <v>141</v>
      </c>
      <c r="AF601" t="s">
        <v>54</v>
      </c>
      <c r="AG601" t="s">
        <v>55</v>
      </c>
    </row>
    <row r="602" spans="1:33" x14ac:dyDescent="0.3">
      <c r="A602" t="s">
        <v>1272</v>
      </c>
      <c r="B602" t="s">
        <v>80</v>
      </c>
      <c r="C602" t="s">
        <v>72</v>
      </c>
      <c r="D602" t="s">
        <v>58</v>
      </c>
      <c r="E602" t="s">
        <v>59</v>
      </c>
      <c r="F602">
        <v>3855</v>
      </c>
      <c r="G602">
        <v>42</v>
      </c>
      <c r="H602">
        <v>2235.9</v>
      </c>
      <c r="I602">
        <v>3635</v>
      </c>
      <c r="J602">
        <v>11</v>
      </c>
      <c r="K602">
        <f>super_shop_dataset[[#This Row],[Sold_Quantity]]*super_shop_dataset[[#This Row],[Purchase_Cost_in_$]]</f>
        <v>39985</v>
      </c>
      <c r="L602" t="s">
        <v>12840</v>
      </c>
      <c r="M602">
        <v>17</v>
      </c>
      <c r="N602">
        <v>3.8</v>
      </c>
      <c r="O6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02">
        <v>62</v>
      </c>
      <c r="Q602" t="s">
        <v>60</v>
      </c>
      <c r="R602" s="2">
        <v>46258</v>
      </c>
      <c r="S602" s="2">
        <v>45892</v>
      </c>
      <c r="T602" t="s">
        <v>34</v>
      </c>
      <c r="U602">
        <v>49</v>
      </c>
      <c r="V602">
        <v>29</v>
      </c>
      <c r="W6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02" t="s">
        <v>50</v>
      </c>
      <c r="Y602" t="s">
        <v>36</v>
      </c>
      <c r="Z602" t="s">
        <v>37</v>
      </c>
      <c r="AA602" t="s">
        <v>1273</v>
      </c>
      <c r="AB602" t="s">
        <v>70</v>
      </c>
      <c r="AC602">
        <v>6</v>
      </c>
      <c r="AD602" t="s">
        <v>40</v>
      </c>
      <c r="AE602">
        <v>317</v>
      </c>
      <c r="AF602" t="s">
        <v>78</v>
      </c>
      <c r="AG602" t="s">
        <v>82</v>
      </c>
    </row>
    <row r="603" spans="1:33" x14ac:dyDescent="0.3">
      <c r="A603" t="s">
        <v>1274</v>
      </c>
      <c r="B603" t="s">
        <v>65</v>
      </c>
      <c r="C603" t="s">
        <v>46</v>
      </c>
      <c r="D603" t="s">
        <v>58</v>
      </c>
      <c r="E603" t="s">
        <v>56</v>
      </c>
      <c r="F603">
        <v>3176</v>
      </c>
      <c r="G603">
        <v>22</v>
      </c>
      <c r="H603">
        <v>2477.2800000000002</v>
      </c>
      <c r="I603">
        <v>2258</v>
      </c>
      <c r="J603">
        <v>42</v>
      </c>
      <c r="K603">
        <f>super_shop_dataset[[#This Row],[Sold_Quantity]]*super_shop_dataset[[#This Row],[Purchase_Cost_in_$]]</f>
        <v>94836</v>
      </c>
      <c r="L603" t="s">
        <v>10467</v>
      </c>
      <c r="M603">
        <v>165</v>
      </c>
      <c r="N603">
        <v>2.2000000000000002</v>
      </c>
      <c r="O6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03">
        <v>326</v>
      </c>
      <c r="Q603" t="s">
        <v>33</v>
      </c>
      <c r="R603" s="2">
        <v>46259</v>
      </c>
      <c r="S603" s="2">
        <v>45893</v>
      </c>
      <c r="T603" t="s">
        <v>89</v>
      </c>
      <c r="U603">
        <v>13</v>
      </c>
      <c r="V603">
        <v>40</v>
      </c>
      <c r="W6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03" t="s">
        <v>35</v>
      </c>
      <c r="Y603" t="s">
        <v>61</v>
      </c>
      <c r="Z603" t="s">
        <v>37</v>
      </c>
      <c r="AA603" t="s">
        <v>1275</v>
      </c>
      <c r="AB603" t="s">
        <v>53</v>
      </c>
      <c r="AC603">
        <v>14</v>
      </c>
      <c r="AD603" t="s">
        <v>63</v>
      </c>
      <c r="AE603">
        <v>673</v>
      </c>
      <c r="AF603" t="s">
        <v>54</v>
      </c>
      <c r="AG603" t="s">
        <v>55</v>
      </c>
    </row>
    <row r="604" spans="1:33" x14ac:dyDescent="0.3">
      <c r="A604" t="s">
        <v>1276</v>
      </c>
      <c r="B604" t="s">
        <v>75</v>
      </c>
      <c r="C604" t="s">
        <v>46</v>
      </c>
      <c r="D604" t="s">
        <v>58</v>
      </c>
      <c r="E604" t="s">
        <v>32</v>
      </c>
      <c r="F604">
        <v>453</v>
      </c>
      <c r="G604">
        <v>23</v>
      </c>
      <c r="H604">
        <v>348.81</v>
      </c>
      <c r="I604">
        <v>1626</v>
      </c>
      <c r="J604">
        <v>79</v>
      </c>
      <c r="K604">
        <f>super_shop_dataset[[#This Row],[Sold_Quantity]]*super_shop_dataset[[#This Row],[Purchase_Cost_in_$]]</f>
        <v>128454</v>
      </c>
      <c r="L604" t="s">
        <v>12841</v>
      </c>
      <c r="M604">
        <v>198</v>
      </c>
      <c r="N604">
        <v>3.9</v>
      </c>
      <c r="O6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04">
        <v>468</v>
      </c>
      <c r="Q604" t="s">
        <v>60</v>
      </c>
      <c r="R604" s="2">
        <v>46260</v>
      </c>
      <c r="S604" s="2">
        <v>45894</v>
      </c>
      <c r="T604" t="s">
        <v>49</v>
      </c>
      <c r="U604">
        <v>22</v>
      </c>
      <c r="V604">
        <v>21</v>
      </c>
      <c r="W6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04" t="s">
        <v>35</v>
      </c>
      <c r="Y604" t="s">
        <v>36</v>
      </c>
      <c r="Z604" t="s">
        <v>76</v>
      </c>
      <c r="AA604" t="s">
        <v>1277</v>
      </c>
      <c r="AB604" t="s">
        <v>53</v>
      </c>
      <c r="AC604">
        <v>6</v>
      </c>
      <c r="AD604" t="s">
        <v>63</v>
      </c>
      <c r="AE604">
        <v>894</v>
      </c>
      <c r="AF604" t="s">
        <v>54</v>
      </c>
      <c r="AG604" t="s">
        <v>42</v>
      </c>
    </row>
    <row r="605" spans="1:33" x14ac:dyDescent="0.3">
      <c r="A605" t="s">
        <v>1278</v>
      </c>
      <c r="B605" t="s">
        <v>65</v>
      </c>
      <c r="C605" t="s">
        <v>46</v>
      </c>
      <c r="D605" t="s">
        <v>96</v>
      </c>
      <c r="E605" t="s">
        <v>43</v>
      </c>
      <c r="F605">
        <v>2749</v>
      </c>
      <c r="G605">
        <v>7</v>
      </c>
      <c r="H605">
        <v>2556.5700000000002</v>
      </c>
      <c r="I605">
        <v>3497</v>
      </c>
      <c r="J605">
        <v>76</v>
      </c>
      <c r="K605">
        <f>super_shop_dataset[[#This Row],[Sold_Quantity]]*super_shop_dataset[[#This Row],[Purchase_Cost_in_$]]</f>
        <v>265772</v>
      </c>
      <c r="L605" t="s">
        <v>12842</v>
      </c>
      <c r="M605">
        <v>116</v>
      </c>
      <c r="N605">
        <v>3.3</v>
      </c>
      <c r="O6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05">
        <v>304</v>
      </c>
      <c r="Q605" t="s">
        <v>48</v>
      </c>
      <c r="R605" s="2">
        <v>46261</v>
      </c>
      <c r="S605" s="2">
        <v>45895</v>
      </c>
      <c r="T605" t="s">
        <v>89</v>
      </c>
      <c r="U605">
        <v>7</v>
      </c>
      <c r="V605">
        <v>63</v>
      </c>
      <c r="W6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05" t="s">
        <v>35</v>
      </c>
      <c r="Y605" t="s">
        <v>68</v>
      </c>
      <c r="Z605" t="s">
        <v>76</v>
      </c>
      <c r="AA605" t="s">
        <v>1279</v>
      </c>
      <c r="AB605" t="s">
        <v>70</v>
      </c>
      <c r="AC605">
        <v>12</v>
      </c>
      <c r="AD605" t="s">
        <v>40</v>
      </c>
      <c r="AE605">
        <v>185</v>
      </c>
      <c r="AF605" t="s">
        <v>78</v>
      </c>
      <c r="AG605" t="s">
        <v>55</v>
      </c>
    </row>
    <row r="606" spans="1:33" x14ac:dyDescent="0.3">
      <c r="A606" t="s">
        <v>1280</v>
      </c>
      <c r="B606" t="s">
        <v>65</v>
      </c>
      <c r="C606" t="s">
        <v>66</v>
      </c>
      <c r="D606" t="s">
        <v>31</v>
      </c>
      <c r="E606" t="s">
        <v>56</v>
      </c>
      <c r="F606">
        <v>1516</v>
      </c>
      <c r="G606">
        <v>41</v>
      </c>
      <c r="H606">
        <v>894.44</v>
      </c>
      <c r="I606">
        <v>721</v>
      </c>
      <c r="J606">
        <v>47</v>
      </c>
      <c r="K606">
        <f>super_shop_dataset[[#This Row],[Sold_Quantity]]*super_shop_dataset[[#This Row],[Purchase_Cost_in_$]]</f>
        <v>33887</v>
      </c>
      <c r="L606" t="s">
        <v>10468</v>
      </c>
      <c r="M606">
        <v>143</v>
      </c>
      <c r="N606">
        <v>2.7</v>
      </c>
      <c r="O6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06">
        <v>205</v>
      </c>
      <c r="Q606" t="s">
        <v>33</v>
      </c>
      <c r="R606" s="2">
        <v>46262</v>
      </c>
      <c r="S606" s="2">
        <v>45896</v>
      </c>
      <c r="T606" t="s">
        <v>49</v>
      </c>
      <c r="U606">
        <v>17</v>
      </c>
      <c r="V606">
        <v>37</v>
      </c>
      <c r="W6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06" t="s">
        <v>35</v>
      </c>
      <c r="Y606" t="s">
        <v>61</v>
      </c>
      <c r="Z606" t="s">
        <v>76</v>
      </c>
      <c r="AA606" t="s">
        <v>1281</v>
      </c>
      <c r="AB606" t="s">
        <v>70</v>
      </c>
      <c r="AC606">
        <v>9</v>
      </c>
      <c r="AD606" t="s">
        <v>40</v>
      </c>
      <c r="AE606">
        <v>788</v>
      </c>
      <c r="AF606" t="s">
        <v>78</v>
      </c>
      <c r="AG606" t="s">
        <v>55</v>
      </c>
    </row>
    <row r="607" spans="1:33" x14ac:dyDescent="0.3">
      <c r="A607" t="s">
        <v>1282</v>
      </c>
      <c r="B607" t="s">
        <v>75</v>
      </c>
      <c r="C607" t="s">
        <v>72</v>
      </c>
      <c r="D607" t="s">
        <v>31</v>
      </c>
      <c r="E607" t="s">
        <v>56</v>
      </c>
      <c r="F607">
        <v>3962</v>
      </c>
      <c r="G607">
        <v>2</v>
      </c>
      <c r="H607">
        <v>3882.76</v>
      </c>
      <c r="I607">
        <v>3045</v>
      </c>
      <c r="J607">
        <v>85</v>
      </c>
      <c r="K607">
        <f>super_shop_dataset[[#This Row],[Sold_Quantity]]*super_shop_dataset[[#This Row],[Purchase_Cost_in_$]]</f>
        <v>258825</v>
      </c>
      <c r="L607" t="s">
        <v>10469</v>
      </c>
      <c r="M607">
        <v>183</v>
      </c>
      <c r="N607">
        <v>4.0999999999999996</v>
      </c>
      <c r="O6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07">
        <v>173</v>
      </c>
      <c r="Q607" t="s">
        <v>33</v>
      </c>
      <c r="R607" s="2">
        <v>46263</v>
      </c>
      <c r="S607" s="2">
        <v>45897</v>
      </c>
      <c r="T607" t="s">
        <v>49</v>
      </c>
      <c r="U607">
        <v>3</v>
      </c>
      <c r="V607">
        <v>28</v>
      </c>
      <c r="W6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07" t="s">
        <v>50</v>
      </c>
      <c r="Y607" t="s">
        <v>36</v>
      </c>
      <c r="Z607" t="s">
        <v>51</v>
      </c>
      <c r="AA607" t="s">
        <v>1283</v>
      </c>
      <c r="AB607" t="s">
        <v>39</v>
      </c>
      <c r="AC607">
        <v>3</v>
      </c>
      <c r="AD607" t="s">
        <v>40</v>
      </c>
      <c r="AE607">
        <v>344</v>
      </c>
      <c r="AF607" t="s">
        <v>54</v>
      </c>
      <c r="AG607" t="s">
        <v>55</v>
      </c>
    </row>
    <row r="608" spans="1:33" x14ac:dyDescent="0.3">
      <c r="A608" t="s">
        <v>1284</v>
      </c>
      <c r="B608" t="s">
        <v>80</v>
      </c>
      <c r="C608" t="s">
        <v>46</v>
      </c>
      <c r="D608" t="s">
        <v>47</v>
      </c>
      <c r="E608" t="s">
        <v>59</v>
      </c>
      <c r="F608">
        <v>2385</v>
      </c>
      <c r="G608">
        <v>26</v>
      </c>
      <c r="H608">
        <v>1764.9</v>
      </c>
      <c r="I608">
        <v>3246</v>
      </c>
      <c r="J608">
        <v>18</v>
      </c>
      <c r="K608">
        <f>super_shop_dataset[[#This Row],[Sold_Quantity]]*super_shop_dataset[[#This Row],[Purchase_Cost_in_$]]</f>
        <v>58428</v>
      </c>
      <c r="L608" t="s">
        <v>12843</v>
      </c>
      <c r="M608">
        <v>192</v>
      </c>
      <c r="N608">
        <v>1.7</v>
      </c>
      <c r="O6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08">
        <v>30</v>
      </c>
      <c r="Q608" t="s">
        <v>60</v>
      </c>
      <c r="R608" s="2">
        <v>46264</v>
      </c>
      <c r="S608" s="2">
        <v>45898</v>
      </c>
      <c r="T608" t="s">
        <v>49</v>
      </c>
      <c r="U608">
        <v>49</v>
      </c>
      <c r="V608">
        <v>27</v>
      </c>
      <c r="W6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08" t="s">
        <v>50</v>
      </c>
      <c r="Y608" t="s">
        <v>61</v>
      </c>
      <c r="Z608" t="s">
        <v>51</v>
      </c>
      <c r="AA608" t="s">
        <v>1285</v>
      </c>
      <c r="AB608" t="s">
        <v>39</v>
      </c>
      <c r="AC608">
        <v>6</v>
      </c>
      <c r="AD608" t="s">
        <v>40</v>
      </c>
      <c r="AE608">
        <v>283</v>
      </c>
      <c r="AF608" t="s">
        <v>54</v>
      </c>
      <c r="AG608" t="s">
        <v>82</v>
      </c>
    </row>
    <row r="609" spans="1:33" x14ac:dyDescent="0.3">
      <c r="A609" t="s">
        <v>1286</v>
      </c>
      <c r="B609" t="s">
        <v>80</v>
      </c>
      <c r="C609" t="s">
        <v>66</v>
      </c>
      <c r="D609" t="s">
        <v>67</v>
      </c>
      <c r="E609" t="s">
        <v>59</v>
      </c>
      <c r="F609">
        <v>1684</v>
      </c>
      <c r="G609">
        <v>27</v>
      </c>
      <c r="H609">
        <v>1229.32</v>
      </c>
      <c r="I609">
        <v>2421</v>
      </c>
      <c r="J609">
        <v>10</v>
      </c>
      <c r="K609">
        <f>super_shop_dataset[[#This Row],[Sold_Quantity]]*super_shop_dataset[[#This Row],[Purchase_Cost_in_$]]</f>
        <v>24210</v>
      </c>
      <c r="L609" t="s">
        <v>12844</v>
      </c>
      <c r="M609">
        <v>113</v>
      </c>
      <c r="N609">
        <v>2.6</v>
      </c>
      <c r="O6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09">
        <v>493</v>
      </c>
      <c r="Q609" t="s">
        <v>33</v>
      </c>
      <c r="R609" s="2">
        <v>46265</v>
      </c>
      <c r="S609" s="2">
        <v>45899</v>
      </c>
      <c r="T609" t="s">
        <v>34</v>
      </c>
      <c r="U609">
        <v>26</v>
      </c>
      <c r="V609">
        <v>30</v>
      </c>
      <c r="W6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09" t="s">
        <v>35</v>
      </c>
      <c r="Y609" t="s">
        <v>36</v>
      </c>
      <c r="Z609" t="s">
        <v>51</v>
      </c>
      <c r="AA609" t="s">
        <v>1287</v>
      </c>
      <c r="AB609" t="s">
        <v>39</v>
      </c>
      <c r="AC609">
        <v>9</v>
      </c>
      <c r="AD609" t="s">
        <v>40</v>
      </c>
      <c r="AE609">
        <v>372</v>
      </c>
      <c r="AF609" t="s">
        <v>41</v>
      </c>
      <c r="AG609" t="s">
        <v>82</v>
      </c>
    </row>
    <row r="610" spans="1:33" x14ac:dyDescent="0.3">
      <c r="A610" t="s">
        <v>1288</v>
      </c>
      <c r="B610" t="s">
        <v>65</v>
      </c>
      <c r="C610" t="s">
        <v>72</v>
      </c>
      <c r="D610" t="s">
        <v>47</v>
      </c>
      <c r="E610" t="s">
        <v>43</v>
      </c>
      <c r="F610">
        <v>4066</v>
      </c>
      <c r="G610">
        <v>9</v>
      </c>
      <c r="H610">
        <v>3700.06</v>
      </c>
      <c r="I610">
        <v>2716</v>
      </c>
      <c r="J610">
        <v>32</v>
      </c>
      <c r="K610">
        <f>super_shop_dataset[[#This Row],[Sold_Quantity]]*super_shop_dataset[[#This Row],[Purchase_Cost_in_$]]</f>
        <v>86912</v>
      </c>
      <c r="L610" t="s">
        <v>10470</v>
      </c>
      <c r="M610">
        <v>78</v>
      </c>
      <c r="N610">
        <v>4.5</v>
      </c>
      <c r="O6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10">
        <v>417</v>
      </c>
      <c r="Q610" t="s">
        <v>33</v>
      </c>
      <c r="R610" s="2">
        <v>46266</v>
      </c>
      <c r="S610" s="2">
        <v>45900</v>
      </c>
      <c r="T610" t="s">
        <v>49</v>
      </c>
      <c r="U610">
        <v>9</v>
      </c>
      <c r="V610">
        <v>28</v>
      </c>
      <c r="W6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10" t="s">
        <v>50</v>
      </c>
      <c r="Y610" t="s">
        <v>61</v>
      </c>
      <c r="Z610" t="s">
        <v>51</v>
      </c>
      <c r="AA610" t="s">
        <v>1289</v>
      </c>
      <c r="AB610" t="s">
        <v>53</v>
      </c>
      <c r="AC610">
        <v>8</v>
      </c>
      <c r="AD610" t="s">
        <v>63</v>
      </c>
      <c r="AE610">
        <v>891</v>
      </c>
      <c r="AF610" t="s">
        <v>54</v>
      </c>
      <c r="AG610" t="s">
        <v>55</v>
      </c>
    </row>
    <row r="611" spans="1:33" x14ac:dyDescent="0.3">
      <c r="A611" t="s">
        <v>1290</v>
      </c>
      <c r="B611" t="s">
        <v>80</v>
      </c>
      <c r="C611" t="s">
        <v>84</v>
      </c>
      <c r="D611" t="s">
        <v>58</v>
      </c>
      <c r="E611" t="s">
        <v>56</v>
      </c>
      <c r="F611">
        <v>2500</v>
      </c>
      <c r="G611">
        <v>3</v>
      </c>
      <c r="H611">
        <v>2425</v>
      </c>
      <c r="I611">
        <v>3191</v>
      </c>
      <c r="J611">
        <v>98</v>
      </c>
      <c r="K611">
        <f>super_shop_dataset[[#This Row],[Sold_Quantity]]*super_shop_dataset[[#This Row],[Purchase_Cost_in_$]]</f>
        <v>312718</v>
      </c>
      <c r="L611" t="s">
        <v>12845</v>
      </c>
      <c r="M611">
        <v>57</v>
      </c>
      <c r="N611">
        <v>1.7</v>
      </c>
      <c r="O6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11">
        <v>334</v>
      </c>
      <c r="Q611" t="s">
        <v>33</v>
      </c>
      <c r="R611" s="2">
        <v>46267</v>
      </c>
      <c r="S611" s="2">
        <v>45901</v>
      </c>
      <c r="T611" t="s">
        <v>49</v>
      </c>
      <c r="U611">
        <v>27</v>
      </c>
      <c r="V611">
        <v>56</v>
      </c>
      <c r="W6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11" t="s">
        <v>35</v>
      </c>
      <c r="Y611" t="s">
        <v>68</v>
      </c>
      <c r="Z611" t="s">
        <v>37</v>
      </c>
      <c r="AA611" t="s">
        <v>1291</v>
      </c>
      <c r="AB611" t="s">
        <v>53</v>
      </c>
      <c r="AC611">
        <v>8</v>
      </c>
      <c r="AD611" t="s">
        <v>40</v>
      </c>
      <c r="AE611">
        <v>586</v>
      </c>
      <c r="AF611" t="s">
        <v>41</v>
      </c>
      <c r="AG611" t="s">
        <v>55</v>
      </c>
    </row>
    <row r="612" spans="1:33" x14ac:dyDescent="0.3">
      <c r="A612" t="s">
        <v>1292</v>
      </c>
      <c r="B612" t="s">
        <v>80</v>
      </c>
      <c r="C612" t="s">
        <v>84</v>
      </c>
      <c r="D612" t="s">
        <v>96</v>
      </c>
      <c r="E612" t="s">
        <v>56</v>
      </c>
      <c r="F612">
        <v>4610</v>
      </c>
      <c r="G612">
        <v>33</v>
      </c>
      <c r="H612">
        <v>3088.7</v>
      </c>
      <c r="I612">
        <v>641</v>
      </c>
      <c r="J612">
        <v>12</v>
      </c>
      <c r="K612">
        <f>super_shop_dataset[[#This Row],[Sold_Quantity]]*super_shop_dataset[[#This Row],[Purchase_Cost_in_$]]</f>
        <v>7692</v>
      </c>
      <c r="L612" t="s">
        <v>10471</v>
      </c>
      <c r="M612">
        <v>147</v>
      </c>
      <c r="N612">
        <v>4.0999999999999996</v>
      </c>
      <c r="O6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12">
        <v>222</v>
      </c>
      <c r="Q612" t="s">
        <v>48</v>
      </c>
      <c r="R612" s="2">
        <v>46268</v>
      </c>
      <c r="S612" s="2">
        <v>45902</v>
      </c>
      <c r="T612" t="s">
        <v>34</v>
      </c>
      <c r="U612">
        <v>36</v>
      </c>
      <c r="V612">
        <v>55</v>
      </c>
      <c r="W6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12" t="s">
        <v>35</v>
      </c>
      <c r="Y612" t="s">
        <v>61</v>
      </c>
      <c r="Z612" t="s">
        <v>76</v>
      </c>
      <c r="AA612" t="s">
        <v>1293</v>
      </c>
      <c r="AB612" t="s">
        <v>70</v>
      </c>
      <c r="AC612">
        <v>5</v>
      </c>
      <c r="AD612" t="s">
        <v>63</v>
      </c>
      <c r="AE612">
        <v>538</v>
      </c>
      <c r="AF612" t="s">
        <v>54</v>
      </c>
      <c r="AG612" t="s">
        <v>42</v>
      </c>
    </row>
    <row r="613" spans="1:33" x14ac:dyDescent="0.3">
      <c r="A613" t="s">
        <v>1294</v>
      </c>
      <c r="B613" t="s">
        <v>75</v>
      </c>
      <c r="C613" t="s">
        <v>66</v>
      </c>
      <c r="D613" t="s">
        <v>47</v>
      </c>
      <c r="E613" t="s">
        <v>43</v>
      </c>
      <c r="F613">
        <v>1581</v>
      </c>
      <c r="G613">
        <v>14</v>
      </c>
      <c r="H613">
        <v>1359.66</v>
      </c>
      <c r="I613">
        <v>1700</v>
      </c>
      <c r="J613">
        <v>27</v>
      </c>
      <c r="K613">
        <f>super_shop_dataset[[#This Row],[Sold_Quantity]]*super_shop_dataset[[#This Row],[Purchase_Cost_in_$]]</f>
        <v>45900</v>
      </c>
      <c r="L613" t="s">
        <v>12846</v>
      </c>
      <c r="M613">
        <v>41</v>
      </c>
      <c r="N613">
        <v>1.7</v>
      </c>
      <c r="O6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13">
        <v>191</v>
      </c>
      <c r="Q613" t="s">
        <v>60</v>
      </c>
      <c r="R613" s="2">
        <v>46269</v>
      </c>
      <c r="S613" s="2">
        <v>45903</v>
      </c>
      <c r="T613" t="s">
        <v>89</v>
      </c>
      <c r="U613">
        <v>47</v>
      </c>
      <c r="V613">
        <v>21</v>
      </c>
      <c r="W6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13" t="s">
        <v>35</v>
      </c>
      <c r="Y613" t="s">
        <v>61</v>
      </c>
      <c r="Z613" t="s">
        <v>51</v>
      </c>
      <c r="AA613" t="s">
        <v>1295</v>
      </c>
      <c r="AB613" t="s">
        <v>39</v>
      </c>
      <c r="AC613">
        <v>4</v>
      </c>
      <c r="AD613" t="s">
        <v>40</v>
      </c>
      <c r="AE613">
        <v>182</v>
      </c>
      <c r="AF613" t="s">
        <v>41</v>
      </c>
      <c r="AG613" t="s">
        <v>42</v>
      </c>
    </row>
    <row r="614" spans="1:33" x14ac:dyDescent="0.3">
      <c r="A614" t="s">
        <v>1296</v>
      </c>
      <c r="B614" t="s">
        <v>80</v>
      </c>
      <c r="C614" t="s">
        <v>66</v>
      </c>
      <c r="D614" t="s">
        <v>47</v>
      </c>
      <c r="E614" t="s">
        <v>32</v>
      </c>
      <c r="F614">
        <v>2989</v>
      </c>
      <c r="G614">
        <v>14</v>
      </c>
      <c r="H614">
        <v>2570.54</v>
      </c>
      <c r="I614">
        <v>1645</v>
      </c>
      <c r="J614">
        <v>80</v>
      </c>
      <c r="K614">
        <f>super_shop_dataset[[#This Row],[Sold_Quantity]]*super_shop_dataset[[#This Row],[Purchase_Cost_in_$]]</f>
        <v>131600</v>
      </c>
      <c r="L614" t="s">
        <v>10472</v>
      </c>
      <c r="M614">
        <v>123</v>
      </c>
      <c r="N614">
        <v>1.2</v>
      </c>
      <c r="O6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14">
        <v>343</v>
      </c>
      <c r="Q614" t="s">
        <v>48</v>
      </c>
      <c r="R614" s="2">
        <v>46270</v>
      </c>
      <c r="S614" s="2">
        <v>45904</v>
      </c>
      <c r="T614" t="s">
        <v>34</v>
      </c>
      <c r="U614">
        <v>18</v>
      </c>
      <c r="V614">
        <v>67</v>
      </c>
      <c r="W6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14" t="s">
        <v>35</v>
      </c>
      <c r="Y614" t="s">
        <v>36</v>
      </c>
      <c r="Z614" t="s">
        <v>37</v>
      </c>
      <c r="AA614" t="s">
        <v>1297</v>
      </c>
      <c r="AB614" t="s">
        <v>70</v>
      </c>
      <c r="AC614">
        <v>2</v>
      </c>
      <c r="AD614" t="s">
        <v>63</v>
      </c>
      <c r="AE614">
        <v>375</v>
      </c>
      <c r="AF614" t="s">
        <v>54</v>
      </c>
      <c r="AG614" t="s">
        <v>42</v>
      </c>
    </row>
    <row r="615" spans="1:33" x14ac:dyDescent="0.3">
      <c r="A615" t="s">
        <v>1298</v>
      </c>
      <c r="B615" t="s">
        <v>75</v>
      </c>
      <c r="C615" t="s">
        <v>72</v>
      </c>
      <c r="D615" t="s">
        <v>67</v>
      </c>
      <c r="E615" t="s">
        <v>32</v>
      </c>
      <c r="F615">
        <v>810</v>
      </c>
      <c r="G615">
        <v>24</v>
      </c>
      <c r="H615">
        <v>615.6</v>
      </c>
      <c r="I615">
        <v>1062</v>
      </c>
      <c r="J615">
        <v>41</v>
      </c>
      <c r="K615">
        <f>super_shop_dataset[[#This Row],[Sold_Quantity]]*super_shop_dataset[[#This Row],[Purchase_Cost_in_$]]</f>
        <v>43542</v>
      </c>
      <c r="L615" t="s">
        <v>12847</v>
      </c>
      <c r="M615">
        <v>42</v>
      </c>
      <c r="N615">
        <v>4.7</v>
      </c>
      <c r="O6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15">
        <v>52</v>
      </c>
      <c r="Q615" t="s">
        <v>33</v>
      </c>
      <c r="R615" s="2">
        <v>46271</v>
      </c>
      <c r="S615" s="2">
        <v>45905</v>
      </c>
      <c r="T615" t="s">
        <v>34</v>
      </c>
      <c r="U615">
        <v>6</v>
      </c>
      <c r="V615">
        <v>45</v>
      </c>
      <c r="W6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15" t="s">
        <v>50</v>
      </c>
      <c r="Y615" t="s">
        <v>68</v>
      </c>
      <c r="Z615" t="s">
        <v>37</v>
      </c>
      <c r="AA615" t="s">
        <v>1299</v>
      </c>
      <c r="AB615" t="s">
        <v>53</v>
      </c>
      <c r="AC615">
        <v>8</v>
      </c>
      <c r="AD615" t="s">
        <v>63</v>
      </c>
      <c r="AE615">
        <v>933</v>
      </c>
      <c r="AF615" t="s">
        <v>78</v>
      </c>
      <c r="AG615" t="s">
        <v>55</v>
      </c>
    </row>
    <row r="616" spans="1:33" x14ac:dyDescent="0.3">
      <c r="A616" t="s">
        <v>1300</v>
      </c>
      <c r="B616" t="s">
        <v>65</v>
      </c>
      <c r="C616" t="s">
        <v>30</v>
      </c>
      <c r="D616" t="s">
        <v>67</v>
      </c>
      <c r="E616" t="s">
        <v>43</v>
      </c>
      <c r="F616">
        <v>2428</v>
      </c>
      <c r="G616">
        <v>43</v>
      </c>
      <c r="H616">
        <v>1383.96</v>
      </c>
      <c r="I616">
        <v>2452</v>
      </c>
      <c r="J616">
        <v>59</v>
      </c>
      <c r="K616">
        <f>super_shop_dataset[[#This Row],[Sold_Quantity]]*super_shop_dataset[[#This Row],[Purchase_Cost_in_$]]</f>
        <v>144668</v>
      </c>
      <c r="L616" t="s">
        <v>12848</v>
      </c>
      <c r="M616">
        <v>51</v>
      </c>
      <c r="N616">
        <v>2.9</v>
      </c>
      <c r="O6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16">
        <v>138</v>
      </c>
      <c r="Q616" t="s">
        <v>33</v>
      </c>
      <c r="R616" s="2">
        <v>46272</v>
      </c>
      <c r="S616" s="2">
        <v>45906</v>
      </c>
      <c r="T616" t="s">
        <v>89</v>
      </c>
      <c r="U616">
        <v>26</v>
      </c>
      <c r="V616">
        <v>50</v>
      </c>
      <c r="W6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16" t="s">
        <v>50</v>
      </c>
      <c r="Y616" t="s">
        <v>61</v>
      </c>
      <c r="Z616" t="s">
        <v>37</v>
      </c>
      <c r="AA616" t="s">
        <v>1301</v>
      </c>
      <c r="AB616" t="s">
        <v>70</v>
      </c>
      <c r="AC616">
        <v>2</v>
      </c>
      <c r="AD616" t="s">
        <v>40</v>
      </c>
      <c r="AE616">
        <v>214</v>
      </c>
      <c r="AF616" t="s">
        <v>41</v>
      </c>
      <c r="AG616" t="s">
        <v>55</v>
      </c>
    </row>
    <row r="617" spans="1:33" x14ac:dyDescent="0.3">
      <c r="A617" t="s">
        <v>1302</v>
      </c>
      <c r="B617" t="s">
        <v>29</v>
      </c>
      <c r="C617" t="s">
        <v>84</v>
      </c>
      <c r="D617" t="s">
        <v>67</v>
      </c>
      <c r="E617" t="s">
        <v>32</v>
      </c>
      <c r="F617">
        <v>260</v>
      </c>
      <c r="G617">
        <v>44</v>
      </c>
      <c r="H617">
        <v>145.6</v>
      </c>
      <c r="I617">
        <v>3562</v>
      </c>
      <c r="J617">
        <v>21</v>
      </c>
      <c r="K617">
        <f>super_shop_dataset[[#This Row],[Sold_Quantity]]*super_shop_dataset[[#This Row],[Purchase_Cost_in_$]]</f>
        <v>74802</v>
      </c>
      <c r="L617" t="s">
        <v>12849</v>
      </c>
      <c r="M617">
        <v>139</v>
      </c>
      <c r="N617">
        <v>3.5</v>
      </c>
      <c r="O6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17">
        <v>195</v>
      </c>
      <c r="Q617" t="s">
        <v>48</v>
      </c>
      <c r="R617" s="2">
        <v>46273</v>
      </c>
      <c r="S617" s="2">
        <v>45907</v>
      </c>
      <c r="T617" t="s">
        <v>34</v>
      </c>
      <c r="U617">
        <v>17</v>
      </c>
      <c r="V617">
        <v>26</v>
      </c>
      <c r="W6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17" t="s">
        <v>50</v>
      </c>
      <c r="Y617" t="s">
        <v>36</v>
      </c>
      <c r="Z617" t="s">
        <v>51</v>
      </c>
      <c r="AA617" t="s">
        <v>1303</v>
      </c>
      <c r="AB617" t="s">
        <v>53</v>
      </c>
      <c r="AC617">
        <v>7</v>
      </c>
      <c r="AD617" t="s">
        <v>40</v>
      </c>
      <c r="AE617">
        <v>312</v>
      </c>
      <c r="AF617" t="s">
        <v>41</v>
      </c>
      <c r="AG617" t="s">
        <v>82</v>
      </c>
    </row>
    <row r="618" spans="1:33" x14ac:dyDescent="0.3">
      <c r="A618" t="s">
        <v>1304</v>
      </c>
      <c r="B618" t="s">
        <v>45</v>
      </c>
      <c r="C618" t="s">
        <v>66</v>
      </c>
      <c r="D618" t="s">
        <v>31</v>
      </c>
      <c r="E618" t="s">
        <v>43</v>
      </c>
      <c r="F618">
        <v>3516</v>
      </c>
      <c r="G618">
        <v>14</v>
      </c>
      <c r="H618">
        <v>3023.76</v>
      </c>
      <c r="I618">
        <v>805</v>
      </c>
      <c r="J618">
        <v>13</v>
      </c>
      <c r="K618">
        <f>super_shop_dataset[[#This Row],[Sold_Quantity]]*super_shop_dataset[[#This Row],[Purchase_Cost_in_$]]</f>
        <v>10465</v>
      </c>
      <c r="L618" t="s">
        <v>10473</v>
      </c>
      <c r="M618">
        <v>182</v>
      </c>
      <c r="N618">
        <v>4.5</v>
      </c>
      <c r="O6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18">
        <v>275</v>
      </c>
      <c r="Q618" t="s">
        <v>33</v>
      </c>
      <c r="R618" s="2">
        <v>46274</v>
      </c>
      <c r="S618" s="2">
        <v>45908</v>
      </c>
      <c r="T618" t="s">
        <v>89</v>
      </c>
      <c r="U618">
        <v>3</v>
      </c>
      <c r="V618">
        <v>60</v>
      </c>
      <c r="W6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18" t="s">
        <v>50</v>
      </c>
      <c r="Y618" t="s">
        <v>36</v>
      </c>
      <c r="Z618" t="s">
        <v>76</v>
      </c>
      <c r="AA618" t="s">
        <v>1305</v>
      </c>
      <c r="AB618" t="s">
        <v>53</v>
      </c>
      <c r="AC618">
        <v>3</v>
      </c>
      <c r="AD618" t="s">
        <v>63</v>
      </c>
      <c r="AE618">
        <v>949</v>
      </c>
      <c r="AF618" t="s">
        <v>54</v>
      </c>
      <c r="AG618" t="s">
        <v>42</v>
      </c>
    </row>
    <row r="619" spans="1:33" x14ac:dyDescent="0.3">
      <c r="A619" t="s">
        <v>1306</v>
      </c>
      <c r="B619" t="s">
        <v>75</v>
      </c>
      <c r="C619" t="s">
        <v>46</v>
      </c>
      <c r="D619" t="s">
        <v>58</v>
      </c>
      <c r="E619" t="s">
        <v>59</v>
      </c>
      <c r="F619">
        <v>2813</v>
      </c>
      <c r="G619">
        <v>38</v>
      </c>
      <c r="H619">
        <v>1744.06</v>
      </c>
      <c r="I619">
        <v>2566</v>
      </c>
      <c r="J619">
        <v>27</v>
      </c>
      <c r="K619">
        <f>super_shop_dataset[[#This Row],[Sold_Quantity]]*super_shop_dataset[[#This Row],[Purchase_Cost_in_$]]</f>
        <v>69282</v>
      </c>
      <c r="L619" t="s">
        <v>12850</v>
      </c>
      <c r="M619">
        <v>76</v>
      </c>
      <c r="N619">
        <v>4.5999999999999996</v>
      </c>
      <c r="O6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19">
        <v>229</v>
      </c>
      <c r="Q619" t="s">
        <v>33</v>
      </c>
      <c r="R619" s="2">
        <v>46275</v>
      </c>
      <c r="S619" s="2">
        <v>45909</v>
      </c>
      <c r="T619" t="s">
        <v>49</v>
      </c>
      <c r="U619">
        <v>23</v>
      </c>
      <c r="V619">
        <v>55</v>
      </c>
      <c r="W6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19" t="s">
        <v>35</v>
      </c>
      <c r="Y619" t="s">
        <v>36</v>
      </c>
      <c r="Z619" t="s">
        <v>76</v>
      </c>
      <c r="AA619" t="s">
        <v>1307</v>
      </c>
      <c r="AB619" t="s">
        <v>53</v>
      </c>
      <c r="AC619">
        <v>10</v>
      </c>
      <c r="AD619" t="s">
        <v>40</v>
      </c>
      <c r="AE619">
        <v>723</v>
      </c>
      <c r="AF619" t="s">
        <v>78</v>
      </c>
      <c r="AG619" t="s">
        <v>82</v>
      </c>
    </row>
    <row r="620" spans="1:33" x14ac:dyDescent="0.3">
      <c r="A620" t="s">
        <v>1308</v>
      </c>
      <c r="B620" t="s">
        <v>45</v>
      </c>
      <c r="C620" t="s">
        <v>46</v>
      </c>
      <c r="D620" t="s">
        <v>96</v>
      </c>
      <c r="E620" t="s">
        <v>43</v>
      </c>
      <c r="F620">
        <v>807</v>
      </c>
      <c r="G620">
        <v>41</v>
      </c>
      <c r="H620">
        <v>476.13</v>
      </c>
      <c r="I620">
        <v>1033</v>
      </c>
      <c r="J620">
        <v>13</v>
      </c>
      <c r="K620">
        <f>super_shop_dataset[[#This Row],[Sold_Quantity]]*super_shop_dataset[[#This Row],[Purchase_Cost_in_$]]</f>
        <v>13429</v>
      </c>
      <c r="L620" t="s">
        <v>12851</v>
      </c>
      <c r="M620">
        <v>113</v>
      </c>
      <c r="N620">
        <v>1.1000000000000001</v>
      </c>
      <c r="O6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20">
        <v>181</v>
      </c>
      <c r="Q620" t="s">
        <v>60</v>
      </c>
      <c r="R620" s="2">
        <v>46276</v>
      </c>
      <c r="S620" s="2">
        <v>45910</v>
      </c>
      <c r="T620" t="s">
        <v>34</v>
      </c>
      <c r="U620">
        <v>42</v>
      </c>
      <c r="V620">
        <v>18</v>
      </c>
      <c r="W6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620" t="s">
        <v>35</v>
      </c>
      <c r="Y620" t="s">
        <v>68</v>
      </c>
      <c r="Z620" t="s">
        <v>37</v>
      </c>
      <c r="AA620" t="s">
        <v>1309</v>
      </c>
      <c r="AB620" t="s">
        <v>39</v>
      </c>
      <c r="AC620">
        <v>9</v>
      </c>
      <c r="AD620" t="s">
        <v>40</v>
      </c>
      <c r="AE620">
        <v>593</v>
      </c>
      <c r="AF620" t="s">
        <v>41</v>
      </c>
      <c r="AG620" t="s">
        <v>42</v>
      </c>
    </row>
    <row r="621" spans="1:33" x14ac:dyDescent="0.3">
      <c r="A621" t="s">
        <v>1310</v>
      </c>
      <c r="B621" t="s">
        <v>45</v>
      </c>
      <c r="C621" t="s">
        <v>66</v>
      </c>
      <c r="D621" t="s">
        <v>67</v>
      </c>
      <c r="E621" t="s">
        <v>59</v>
      </c>
      <c r="F621">
        <v>913</v>
      </c>
      <c r="G621">
        <v>18</v>
      </c>
      <c r="H621">
        <v>748.66</v>
      </c>
      <c r="I621">
        <v>2682</v>
      </c>
      <c r="J621">
        <v>59</v>
      </c>
      <c r="K621">
        <f>super_shop_dataset[[#This Row],[Sold_Quantity]]*super_shop_dataset[[#This Row],[Purchase_Cost_in_$]]</f>
        <v>158238</v>
      </c>
      <c r="L621" t="s">
        <v>12852</v>
      </c>
      <c r="M621">
        <v>96</v>
      </c>
      <c r="N621">
        <v>3.8</v>
      </c>
      <c r="O6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21">
        <v>373</v>
      </c>
      <c r="Q621" t="s">
        <v>33</v>
      </c>
      <c r="R621" s="2">
        <v>46277</v>
      </c>
      <c r="S621" s="2">
        <v>45911</v>
      </c>
      <c r="T621" t="s">
        <v>34</v>
      </c>
      <c r="U621">
        <v>17</v>
      </c>
      <c r="V621">
        <v>44</v>
      </c>
      <c r="W6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21" t="s">
        <v>50</v>
      </c>
      <c r="Y621" t="s">
        <v>68</v>
      </c>
      <c r="Z621" t="s">
        <v>76</v>
      </c>
      <c r="AA621" t="s">
        <v>1311</v>
      </c>
      <c r="AB621" t="s">
        <v>53</v>
      </c>
      <c r="AC621">
        <v>11</v>
      </c>
      <c r="AD621" t="s">
        <v>40</v>
      </c>
      <c r="AE621">
        <v>738</v>
      </c>
      <c r="AF621" t="s">
        <v>78</v>
      </c>
      <c r="AG621" t="s">
        <v>82</v>
      </c>
    </row>
    <row r="622" spans="1:33" x14ac:dyDescent="0.3">
      <c r="A622" t="s">
        <v>1312</v>
      </c>
      <c r="B622" t="s">
        <v>80</v>
      </c>
      <c r="C622" t="s">
        <v>30</v>
      </c>
      <c r="D622" t="s">
        <v>96</v>
      </c>
      <c r="E622" t="s">
        <v>43</v>
      </c>
      <c r="F622">
        <v>3711</v>
      </c>
      <c r="G622">
        <v>14</v>
      </c>
      <c r="H622">
        <v>3191.46</v>
      </c>
      <c r="I622">
        <v>400</v>
      </c>
      <c r="J622">
        <v>70</v>
      </c>
      <c r="K622">
        <f>super_shop_dataset[[#This Row],[Sold_Quantity]]*super_shop_dataset[[#This Row],[Purchase_Cost_in_$]]</f>
        <v>28000</v>
      </c>
      <c r="L622" t="s">
        <v>10474</v>
      </c>
      <c r="M622">
        <v>125</v>
      </c>
      <c r="N622">
        <v>3</v>
      </c>
      <c r="O6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22">
        <v>286</v>
      </c>
      <c r="Q622" t="s">
        <v>60</v>
      </c>
      <c r="R622" s="2">
        <v>46278</v>
      </c>
      <c r="S622" s="2">
        <v>45912</v>
      </c>
      <c r="T622" t="s">
        <v>89</v>
      </c>
      <c r="U622">
        <v>36</v>
      </c>
      <c r="V622">
        <v>18</v>
      </c>
      <c r="W6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622" t="s">
        <v>35</v>
      </c>
      <c r="Y622" t="s">
        <v>61</v>
      </c>
      <c r="Z622" t="s">
        <v>51</v>
      </c>
      <c r="AA622" t="s">
        <v>1313</v>
      </c>
      <c r="AB622" t="s">
        <v>53</v>
      </c>
      <c r="AC622">
        <v>6</v>
      </c>
      <c r="AD622" t="s">
        <v>40</v>
      </c>
      <c r="AE622">
        <v>853</v>
      </c>
      <c r="AF622" t="s">
        <v>78</v>
      </c>
      <c r="AG622" t="s">
        <v>42</v>
      </c>
    </row>
    <row r="623" spans="1:33" x14ac:dyDescent="0.3">
      <c r="A623" t="s">
        <v>1314</v>
      </c>
      <c r="B623" t="s">
        <v>80</v>
      </c>
      <c r="C623" t="s">
        <v>66</v>
      </c>
      <c r="D623" t="s">
        <v>67</v>
      </c>
      <c r="E623" t="s">
        <v>59</v>
      </c>
      <c r="F623">
        <v>1935</v>
      </c>
      <c r="G623">
        <v>1</v>
      </c>
      <c r="H623">
        <v>1915.65</v>
      </c>
      <c r="I623">
        <v>407</v>
      </c>
      <c r="J623">
        <v>98</v>
      </c>
      <c r="K623">
        <f>super_shop_dataset[[#This Row],[Sold_Quantity]]*super_shop_dataset[[#This Row],[Purchase_Cost_in_$]]</f>
        <v>39886</v>
      </c>
      <c r="L623" t="s">
        <v>10475</v>
      </c>
      <c r="M623">
        <v>152</v>
      </c>
      <c r="N623">
        <v>2.2999999999999998</v>
      </c>
      <c r="O6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23">
        <v>497</v>
      </c>
      <c r="Q623" t="s">
        <v>33</v>
      </c>
      <c r="R623" s="2">
        <v>46279</v>
      </c>
      <c r="S623" s="2">
        <v>45913</v>
      </c>
      <c r="T623" t="s">
        <v>89</v>
      </c>
      <c r="U623">
        <v>12</v>
      </c>
      <c r="V623">
        <v>46</v>
      </c>
      <c r="W6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23" t="s">
        <v>50</v>
      </c>
      <c r="Y623" t="s">
        <v>36</v>
      </c>
      <c r="Z623" t="s">
        <v>51</v>
      </c>
      <c r="AA623" t="s">
        <v>1315</v>
      </c>
      <c r="AB623" t="s">
        <v>39</v>
      </c>
      <c r="AC623">
        <v>13</v>
      </c>
      <c r="AD623" t="s">
        <v>40</v>
      </c>
      <c r="AE623">
        <v>269</v>
      </c>
      <c r="AF623" t="s">
        <v>78</v>
      </c>
      <c r="AG623" t="s">
        <v>42</v>
      </c>
    </row>
    <row r="624" spans="1:33" x14ac:dyDescent="0.3">
      <c r="A624" t="s">
        <v>1316</v>
      </c>
      <c r="B624" t="s">
        <v>45</v>
      </c>
      <c r="C624" t="s">
        <v>84</v>
      </c>
      <c r="D624" t="s">
        <v>58</v>
      </c>
      <c r="E624" t="s">
        <v>56</v>
      </c>
      <c r="F624">
        <v>4102</v>
      </c>
      <c r="G624">
        <v>30</v>
      </c>
      <c r="H624">
        <v>2871.4</v>
      </c>
      <c r="I624">
        <v>3261</v>
      </c>
      <c r="J624">
        <v>33</v>
      </c>
      <c r="K624">
        <f>super_shop_dataset[[#This Row],[Sold_Quantity]]*super_shop_dataset[[#This Row],[Purchase_Cost_in_$]]</f>
        <v>107613</v>
      </c>
      <c r="L624" t="s">
        <v>12853</v>
      </c>
      <c r="M624">
        <v>75</v>
      </c>
      <c r="N624">
        <v>2.9</v>
      </c>
      <c r="O6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24">
        <v>93</v>
      </c>
      <c r="Q624" t="s">
        <v>48</v>
      </c>
      <c r="R624" s="2">
        <v>46280</v>
      </c>
      <c r="S624" s="2">
        <v>45914</v>
      </c>
      <c r="T624" t="s">
        <v>49</v>
      </c>
      <c r="U624">
        <v>25</v>
      </c>
      <c r="V624">
        <v>25</v>
      </c>
      <c r="W6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24" t="s">
        <v>50</v>
      </c>
      <c r="Y624" t="s">
        <v>61</v>
      </c>
      <c r="Z624" t="s">
        <v>51</v>
      </c>
      <c r="AA624" t="s">
        <v>1317</v>
      </c>
      <c r="AB624" t="s">
        <v>39</v>
      </c>
      <c r="AC624">
        <v>13</v>
      </c>
      <c r="AD624" t="s">
        <v>40</v>
      </c>
      <c r="AE624">
        <v>607</v>
      </c>
      <c r="AF624" t="s">
        <v>41</v>
      </c>
      <c r="AG624" t="s">
        <v>42</v>
      </c>
    </row>
    <row r="625" spans="1:33" x14ac:dyDescent="0.3">
      <c r="A625" t="s">
        <v>1318</v>
      </c>
      <c r="B625" t="s">
        <v>45</v>
      </c>
      <c r="C625" t="s">
        <v>84</v>
      </c>
      <c r="D625" t="s">
        <v>47</v>
      </c>
      <c r="E625" t="s">
        <v>56</v>
      </c>
      <c r="F625">
        <v>3930</v>
      </c>
      <c r="G625">
        <v>49</v>
      </c>
      <c r="H625">
        <v>2004.3</v>
      </c>
      <c r="I625">
        <v>799</v>
      </c>
      <c r="J625">
        <v>32</v>
      </c>
      <c r="K625">
        <f>super_shop_dataset[[#This Row],[Sold_Quantity]]*super_shop_dataset[[#This Row],[Purchase_Cost_in_$]]</f>
        <v>25568</v>
      </c>
      <c r="L625" t="s">
        <v>10476</v>
      </c>
      <c r="M625">
        <v>67</v>
      </c>
      <c r="N625">
        <v>4.3</v>
      </c>
      <c r="O6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25">
        <v>28</v>
      </c>
      <c r="Q625" t="s">
        <v>48</v>
      </c>
      <c r="R625" s="2">
        <v>46281</v>
      </c>
      <c r="S625" s="2">
        <v>45915</v>
      </c>
      <c r="T625" t="s">
        <v>49</v>
      </c>
      <c r="U625">
        <v>15</v>
      </c>
      <c r="V625">
        <v>24</v>
      </c>
      <c r="W6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25" t="s">
        <v>35</v>
      </c>
      <c r="Y625" t="s">
        <v>36</v>
      </c>
      <c r="Z625" t="s">
        <v>76</v>
      </c>
      <c r="AA625" t="s">
        <v>1319</v>
      </c>
      <c r="AB625" t="s">
        <v>70</v>
      </c>
      <c r="AC625">
        <v>13</v>
      </c>
      <c r="AD625" t="s">
        <v>40</v>
      </c>
      <c r="AE625">
        <v>183</v>
      </c>
      <c r="AF625" t="s">
        <v>54</v>
      </c>
      <c r="AG625" t="s">
        <v>82</v>
      </c>
    </row>
    <row r="626" spans="1:33" x14ac:dyDescent="0.3">
      <c r="A626" t="s">
        <v>1320</v>
      </c>
      <c r="B626" t="s">
        <v>29</v>
      </c>
      <c r="C626" t="s">
        <v>72</v>
      </c>
      <c r="D626" t="s">
        <v>67</v>
      </c>
      <c r="E626" t="s">
        <v>56</v>
      </c>
      <c r="F626">
        <v>2989</v>
      </c>
      <c r="G626">
        <v>27</v>
      </c>
      <c r="H626">
        <v>2181.9699999999998</v>
      </c>
      <c r="I626">
        <v>3955</v>
      </c>
      <c r="J626">
        <v>27</v>
      </c>
      <c r="K626">
        <f>super_shop_dataset[[#This Row],[Sold_Quantity]]*super_shop_dataset[[#This Row],[Purchase_Cost_in_$]]</f>
        <v>106785</v>
      </c>
      <c r="L626" t="s">
        <v>12854</v>
      </c>
      <c r="M626">
        <v>174</v>
      </c>
      <c r="N626">
        <v>3.7</v>
      </c>
      <c r="O6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26">
        <v>482</v>
      </c>
      <c r="Q626" t="s">
        <v>60</v>
      </c>
      <c r="R626" s="2">
        <v>46282</v>
      </c>
      <c r="S626" s="2">
        <v>45916</v>
      </c>
      <c r="T626" t="s">
        <v>89</v>
      </c>
      <c r="U626">
        <v>5</v>
      </c>
      <c r="V626">
        <v>69</v>
      </c>
      <c r="W6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26" t="s">
        <v>50</v>
      </c>
      <c r="Y626" t="s">
        <v>68</v>
      </c>
      <c r="Z626" t="s">
        <v>51</v>
      </c>
      <c r="AA626" t="s">
        <v>1321</v>
      </c>
      <c r="AB626" t="s">
        <v>39</v>
      </c>
      <c r="AC626">
        <v>4</v>
      </c>
      <c r="AD626" t="s">
        <v>63</v>
      </c>
      <c r="AE626">
        <v>188</v>
      </c>
      <c r="AF626" t="s">
        <v>54</v>
      </c>
      <c r="AG626" t="s">
        <v>82</v>
      </c>
    </row>
    <row r="627" spans="1:33" x14ac:dyDescent="0.3">
      <c r="A627" t="s">
        <v>1322</v>
      </c>
      <c r="B627" t="s">
        <v>75</v>
      </c>
      <c r="C627" t="s">
        <v>66</v>
      </c>
      <c r="D627" t="s">
        <v>58</v>
      </c>
      <c r="E627" t="s">
        <v>56</v>
      </c>
      <c r="F627">
        <v>2993</v>
      </c>
      <c r="G627">
        <v>19</v>
      </c>
      <c r="H627">
        <v>2424.33</v>
      </c>
      <c r="I627">
        <v>511</v>
      </c>
      <c r="J627">
        <v>81</v>
      </c>
      <c r="K627">
        <f>super_shop_dataset[[#This Row],[Sold_Quantity]]*super_shop_dataset[[#This Row],[Purchase_Cost_in_$]]</f>
        <v>41391</v>
      </c>
      <c r="L627" t="s">
        <v>10477</v>
      </c>
      <c r="M627">
        <v>37</v>
      </c>
      <c r="N627">
        <v>2.8</v>
      </c>
      <c r="O6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27">
        <v>210</v>
      </c>
      <c r="Q627" t="s">
        <v>60</v>
      </c>
      <c r="R627" s="2">
        <v>46283</v>
      </c>
      <c r="S627" s="2">
        <v>45917</v>
      </c>
      <c r="T627" t="s">
        <v>49</v>
      </c>
      <c r="U627">
        <v>13</v>
      </c>
      <c r="V627">
        <v>23</v>
      </c>
      <c r="W6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27" t="s">
        <v>50</v>
      </c>
      <c r="Y627" t="s">
        <v>68</v>
      </c>
      <c r="Z627" t="s">
        <v>37</v>
      </c>
      <c r="AA627" t="s">
        <v>1323</v>
      </c>
      <c r="AB627" t="s">
        <v>39</v>
      </c>
      <c r="AC627">
        <v>3</v>
      </c>
      <c r="AD627" t="s">
        <v>63</v>
      </c>
      <c r="AE627">
        <v>469</v>
      </c>
      <c r="AF627" t="s">
        <v>54</v>
      </c>
      <c r="AG627" t="s">
        <v>55</v>
      </c>
    </row>
    <row r="628" spans="1:33" x14ac:dyDescent="0.3">
      <c r="A628" t="s">
        <v>1324</v>
      </c>
      <c r="B628" t="s">
        <v>45</v>
      </c>
      <c r="C628" t="s">
        <v>30</v>
      </c>
      <c r="D628" t="s">
        <v>47</v>
      </c>
      <c r="E628" t="s">
        <v>32</v>
      </c>
      <c r="F628">
        <v>886</v>
      </c>
      <c r="G628">
        <v>47</v>
      </c>
      <c r="H628">
        <v>469.58</v>
      </c>
      <c r="I628">
        <v>928</v>
      </c>
      <c r="J628">
        <v>99</v>
      </c>
      <c r="K628">
        <f>super_shop_dataset[[#This Row],[Sold_Quantity]]*super_shop_dataset[[#This Row],[Purchase_Cost_in_$]]</f>
        <v>91872</v>
      </c>
      <c r="L628" t="s">
        <v>12855</v>
      </c>
      <c r="M628">
        <v>71</v>
      </c>
      <c r="N628">
        <v>2.5</v>
      </c>
      <c r="O6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28">
        <v>175</v>
      </c>
      <c r="Q628" t="s">
        <v>48</v>
      </c>
      <c r="R628" s="2">
        <v>46284</v>
      </c>
      <c r="S628" s="2">
        <v>45918</v>
      </c>
      <c r="T628" t="s">
        <v>89</v>
      </c>
      <c r="U628">
        <v>9</v>
      </c>
      <c r="V628">
        <v>22</v>
      </c>
      <c r="W6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28" t="s">
        <v>50</v>
      </c>
      <c r="Y628" t="s">
        <v>36</v>
      </c>
      <c r="Z628" t="s">
        <v>76</v>
      </c>
      <c r="AA628" t="s">
        <v>1325</v>
      </c>
      <c r="AB628" t="s">
        <v>53</v>
      </c>
      <c r="AC628">
        <v>14</v>
      </c>
      <c r="AD628" t="s">
        <v>63</v>
      </c>
      <c r="AE628">
        <v>451</v>
      </c>
      <c r="AF628" t="s">
        <v>78</v>
      </c>
      <c r="AG628" t="s">
        <v>55</v>
      </c>
    </row>
    <row r="629" spans="1:33" x14ac:dyDescent="0.3">
      <c r="A629" t="s">
        <v>1326</v>
      </c>
      <c r="B629" t="s">
        <v>29</v>
      </c>
      <c r="C629" t="s">
        <v>46</v>
      </c>
      <c r="D629" t="s">
        <v>58</v>
      </c>
      <c r="E629" t="s">
        <v>56</v>
      </c>
      <c r="F629">
        <v>4869</v>
      </c>
      <c r="G629">
        <v>2</v>
      </c>
      <c r="H629">
        <v>4771.62</v>
      </c>
      <c r="I629">
        <v>839</v>
      </c>
      <c r="J629">
        <v>57</v>
      </c>
      <c r="K629">
        <f>super_shop_dataset[[#This Row],[Sold_Quantity]]*super_shop_dataset[[#This Row],[Purchase_Cost_in_$]]</f>
        <v>47823</v>
      </c>
      <c r="L629" t="s">
        <v>10478</v>
      </c>
      <c r="M629">
        <v>40</v>
      </c>
      <c r="N629">
        <v>2.8</v>
      </c>
      <c r="O6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29">
        <v>347</v>
      </c>
      <c r="Q629" t="s">
        <v>60</v>
      </c>
      <c r="R629" s="2">
        <v>46285</v>
      </c>
      <c r="S629" s="2">
        <v>45919</v>
      </c>
      <c r="T629" t="s">
        <v>49</v>
      </c>
      <c r="U629">
        <v>16</v>
      </c>
      <c r="V629">
        <v>42</v>
      </c>
      <c r="W6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29" t="s">
        <v>35</v>
      </c>
      <c r="Y629" t="s">
        <v>36</v>
      </c>
      <c r="Z629" t="s">
        <v>51</v>
      </c>
      <c r="AA629" t="s">
        <v>1327</v>
      </c>
      <c r="AB629" t="s">
        <v>39</v>
      </c>
      <c r="AC629">
        <v>5</v>
      </c>
      <c r="AD629" t="s">
        <v>40</v>
      </c>
      <c r="AE629">
        <v>504</v>
      </c>
      <c r="AF629" t="s">
        <v>78</v>
      </c>
      <c r="AG629" t="s">
        <v>55</v>
      </c>
    </row>
    <row r="630" spans="1:33" x14ac:dyDescent="0.3">
      <c r="A630" t="s">
        <v>1328</v>
      </c>
      <c r="B630" t="s">
        <v>29</v>
      </c>
      <c r="C630" t="s">
        <v>72</v>
      </c>
      <c r="D630" t="s">
        <v>67</v>
      </c>
      <c r="E630" t="s">
        <v>59</v>
      </c>
      <c r="F630">
        <v>1566</v>
      </c>
      <c r="G630">
        <v>42</v>
      </c>
      <c r="H630">
        <v>908.28</v>
      </c>
      <c r="I630">
        <v>3651</v>
      </c>
      <c r="J630">
        <v>85</v>
      </c>
      <c r="K630">
        <f>super_shop_dataset[[#This Row],[Sold_Quantity]]*super_shop_dataset[[#This Row],[Purchase_Cost_in_$]]</f>
        <v>310335</v>
      </c>
      <c r="L630" t="s">
        <v>12856</v>
      </c>
      <c r="M630">
        <v>167</v>
      </c>
      <c r="N630">
        <v>3.4</v>
      </c>
      <c r="O6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30">
        <v>184</v>
      </c>
      <c r="Q630" t="s">
        <v>33</v>
      </c>
      <c r="R630" s="2">
        <v>46286</v>
      </c>
      <c r="S630" s="2">
        <v>45920</v>
      </c>
      <c r="T630" t="s">
        <v>89</v>
      </c>
      <c r="U630">
        <v>45</v>
      </c>
      <c r="V630">
        <v>28</v>
      </c>
      <c r="W6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30" t="s">
        <v>50</v>
      </c>
      <c r="Y630" t="s">
        <v>68</v>
      </c>
      <c r="Z630" t="s">
        <v>76</v>
      </c>
      <c r="AA630" t="s">
        <v>1329</v>
      </c>
      <c r="AB630" t="s">
        <v>70</v>
      </c>
      <c r="AC630">
        <v>4</v>
      </c>
      <c r="AD630" t="s">
        <v>63</v>
      </c>
      <c r="AE630">
        <v>130</v>
      </c>
      <c r="AF630" t="s">
        <v>78</v>
      </c>
      <c r="AG630" t="s">
        <v>42</v>
      </c>
    </row>
    <row r="631" spans="1:33" x14ac:dyDescent="0.3">
      <c r="A631" t="s">
        <v>1330</v>
      </c>
      <c r="B631" t="s">
        <v>65</v>
      </c>
      <c r="C631" t="s">
        <v>66</v>
      </c>
      <c r="D631" t="s">
        <v>67</v>
      </c>
      <c r="E631" t="s">
        <v>32</v>
      </c>
      <c r="F631">
        <v>3003</v>
      </c>
      <c r="G631">
        <v>4</v>
      </c>
      <c r="H631">
        <v>2882.88</v>
      </c>
      <c r="I631">
        <v>742</v>
      </c>
      <c r="J631">
        <v>40</v>
      </c>
      <c r="K631">
        <f>super_shop_dataset[[#This Row],[Sold_Quantity]]*super_shop_dataset[[#This Row],[Purchase_Cost_in_$]]</f>
        <v>29680</v>
      </c>
      <c r="L631" t="s">
        <v>10479</v>
      </c>
      <c r="M631">
        <v>126</v>
      </c>
      <c r="N631">
        <v>2.4</v>
      </c>
      <c r="O6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31">
        <v>119</v>
      </c>
      <c r="Q631" t="s">
        <v>33</v>
      </c>
      <c r="R631" s="2">
        <v>46287</v>
      </c>
      <c r="S631" s="2">
        <v>45921</v>
      </c>
      <c r="T631" t="s">
        <v>89</v>
      </c>
      <c r="U631">
        <v>16</v>
      </c>
      <c r="V631">
        <v>42</v>
      </c>
      <c r="W6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31" t="s">
        <v>35</v>
      </c>
      <c r="Y631" t="s">
        <v>36</v>
      </c>
      <c r="Z631" t="s">
        <v>51</v>
      </c>
      <c r="AA631" t="s">
        <v>1331</v>
      </c>
      <c r="AB631" t="s">
        <v>53</v>
      </c>
      <c r="AC631">
        <v>13</v>
      </c>
      <c r="AD631" t="s">
        <v>40</v>
      </c>
      <c r="AE631">
        <v>348</v>
      </c>
      <c r="AF631" t="s">
        <v>54</v>
      </c>
      <c r="AG631" t="s">
        <v>42</v>
      </c>
    </row>
    <row r="632" spans="1:33" x14ac:dyDescent="0.3">
      <c r="A632" t="s">
        <v>1332</v>
      </c>
      <c r="B632" t="s">
        <v>29</v>
      </c>
      <c r="C632" t="s">
        <v>84</v>
      </c>
      <c r="D632" t="s">
        <v>96</v>
      </c>
      <c r="E632" t="s">
        <v>59</v>
      </c>
      <c r="F632">
        <v>902</v>
      </c>
      <c r="G632">
        <v>32</v>
      </c>
      <c r="H632">
        <v>613.36</v>
      </c>
      <c r="I632">
        <v>2949</v>
      </c>
      <c r="J632">
        <v>59</v>
      </c>
      <c r="K632">
        <f>super_shop_dataset[[#This Row],[Sold_Quantity]]*super_shop_dataset[[#This Row],[Purchase_Cost_in_$]]</f>
        <v>173991</v>
      </c>
      <c r="L632" t="s">
        <v>12857</v>
      </c>
      <c r="M632">
        <v>4</v>
      </c>
      <c r="N632">
        <v>2.9</v>
      </c>
      <c r="O6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32">
        <v>222</v>
      </c>
      <c r="Q632" t="s">
        <v>60</v>
      </c>
      <c r="R632" s="2">
        <v>46288</v>
      </c>
      <c r="S632" s="2">
        <v>45922</v>
      </c>
      <c r="T632" t="s">
        <v>89</v>
      </c>
      <c r="U632">
        <v>38</v>
      </c>
      <c r="V632">
        <v>65</v>
      </c>
      <c r="W6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32" t="s">
        <v>50</v>
      </c>
      <c r="Y632" t="s">
        <v>61</v>
      </c>
      <c r="Z632" t="s">
        <v>76</v>
      </c>
      <c r="AA632" t="s">
        <v>1333</v>
      </c>
      <c r="AB632" t="s">
        <v>70</v>
      </c>
      <c r="AC632">
        <v>14</v>
      </c>
      <c r="AD632" t="s">
        <v>40</v>
      </c>
      <c r="AE632">
        <v>295</v>
      </c>
      <c r="AF632" t="s">
        <v>41</v>
      </c>
      <c r="AG632" t="s">
        <v>82</v>
      </c>
    </row>
    <row r="633" spans="1:33" x14ac:dyDescent="0.3">
      <c r="A633" t="s">
        <v>1334</v>
      </c>
      <c r="B633" t="s">
        <v>75</v>
      </c>
      <c r="C633" t="s">
        <v>72</v>
      </c>
      <c r="D633" t="s">
        <v>96</v>
      </c>
      <c r="E633" t="s">
        <v>43</v>
      </c>
      <c r="F633">
        <v>1068</v>
      </c>
      <c r="G633">
        <v>16</v>
      </c>
      <c r="H633">
        <v>897.12</v>
      </c>
      <c r="I633">
        <v>358</v>
      </c>
      <c r="J633">
        <v>4</v>
      </c>
      <c r="K633">
        <f>super_shop_dataset[[#This Row],[Sold_Quantity]]*super_shop_dataset[[#This Row],[Purchase_Cost_in_$]]</f>
        <v>1432</v>
      </c>
      <c r="L633" t="s">
        <v>10480</v>
      </c>
      <c r="M633">
        <v>95</v>
      </c>
      <c r="N633">
        <v>3.6</v>
      </c>
      <c r="O6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33">
        <v>191</v>
      </c>
      <c r="Q633" t="s">
        <v>60</v>
      </c>
      <c r="R633" s="2">
        <v>46289</v>
      </c>
      <c r="S633" s="2">
        <v>45923</v>
      </c>
      <c r="T633" t="s">
        <v>34</v>
      </c>
      <c r="U633">
        <v>48</v>
      </c>
      <c r="V633">
        <v>24</v>
      </c>
      <c r="W6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33" t="s">
        <v>50</v>
      </c>
      <c r="Y633" t="s">
        <v>36</v>
      </c>
      <c r="Z633" t="s">
        <v>37</v>
      </c>
      <c r="AA633" t="s">
        <v>1335</v>
      </c>
      <c r="AB633" t="s">
        <v>70</v>
      </c>
      <c r="AC633">
        <v>5</v>
      </c>
      <c r="AD633" t="s">
        <v>40</v>
      </c>
      <c r="AE633">
        <v>517</v>
      </c>
      <c r="AF633" t="s">
        <v>54</v>
      </c>
      <c r="AG633" t="s">
        <v>82</v>
      </c>
    </row>
    <row r="634" spans="1:33" x14ac:dyDescent="0.3">
      <c r="A634" t="s">
        <v>1336</v>
      </c>
      <c r="B634" t="s">
        <v>29</v>
      </c>
      <c r="C634" t="s">
        <v>46</v>
      </c>
      <c r="D634" t="s">
        <v>67</v>
      </c>
      <c r="E634" t="s">
        <v>59</v>
      </c>
      <c r="F634">
        <v>3799</v>
      </c>
      <c r="G634">
        <v>31</v>
      </c>
      <c r="H634">
        <v>2621.31</v>
      </c>
      <c r="I634">
        <v>2470</v>
      </c>
      <c r="J634">
        <v>3</v>
      </c>
      <c r="K634">
        <f>super_shop_dataset[[#This Row],[Sold_Quantity]]*super_shop_dataset[[#This Row],[Purchase_Cost_in_$]]</f>
        <v>7410</v>
      </c>
      <c r="L634" t="s">
        <v>10481</v>
      </c>
      <c r="M634">
        <v>51</v>
      </c>
      <c r="N634">
        <v>1.6</v>
      </c>
      <c r="O6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34">
        <v>385</v>
      </c>
      <c r="Q634" t="s">
        <v>33</v>
      </c>
      <c r="R634" s="2">
        <v>46290</v>
      </c>
      <c r="S634" s="2">
        <v>45924</v>
      </c>
      <c r="T634" t="s">
        <v>34</v>
      </c>
      <c r="U634">
        <v>41</v>
      </c>
      <c r="V634">
        <v>45</v>
      </c>
      <c r="W6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34" t="s">
        <v>50</v>
      </c>
      <c r="Y634" t="s">
        <v>68</v>
      </c>
      <c r="Z634" t="s">
        <v>76</v>
      </c>
      <c r="AA634" t="s">
        <v>1337</v>
      </c>
      <c r="AB634" t="s">
        <v>70</v>
      </c>
      <c r="AC634">
        <v>12</v>
      </c>
      <c r="AD634" t="s">
        <v>63</v>
      </c>
      <c r="AE634">
        <v>831</v>
      </c>
      <c r="AF634" t="s">
        <v>78</v>
      </c>
      <c r="AG634" t="s">
        <v>82</v>
      </c>
    </row>
    <row r="635" spans="1:33" x14ac:dyDescent="0.3">
      <c r="A635" t="s">
        <v>1338</v>
      </c>
      <c r="B635" t="s">
        <v>65</v>
      </c>
      <c r="C635" t="s">
        <v>46</v>
      </c>
      <c r="D635" t="s">
        <v>96</v>
      </c>
      <c r="E635" t="s">
        <v>43</v>
      </c>
      <c r="F635">
        <v>328</v>
      </c>
      <c r="G635">
        <v>17</v>
      </c>
      <c r="H635">
        <v>272.24</v>
      </c>
      <c r="I635">
        <v>3231</v>
      </c>
      <c r="J635">
        <v>6</v>
      </c>
      <c r="K635">
        <f>super_shop_dataset[[#This Row],[Sold_Quantity]]*super_shop_dataset[[#This Row],[Purchase_Cost_in_$]]</f>
        <v>19386</v>
      </c>
      <c r="L635" t="s">
        <v>12858</v>
      </c>
      <c r="M635">
        <v>81</v>
      </c>
      <c r="N635">
        <v>1.3</v>
      </c>
      <c r="O6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35">
        <v>469</v>
      </c>
      <c r="Q635" t="s">
        <v>33</v>
      </c>
      <c r="R635" s="2">
        <v>46291</v>
      </c>
      <c r="S635" s="2">
        <v>45925</v>
      </c>
      <c r="T635" t="s">
        <v>34</v>
      </c>
      <c r="U635">
        <v>30</v>
      </c>
      <c r="V635">
        <v>38</v>
      </c>
      <c r="W6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35" t="s">
        <v>35</v>
      </c>
      <c r="Y635" t="s">
        <v>68</v>
      </c>
      <c r="Z635" t="s">
        <v>76</v>
      </c>
      <c r="AA635" t="s">
        <v>1339</v>
      </c>
      <c r="AB635" t="s">
        <v>53</v>
      </c>
      <c r="AC635">
        <v>6</v>
      </c>
      <c r="AD635" t="s">
        <v>63</v>
      </c>
      <c r="AE635">
        <v>420</v>
      </c>
      <c r="AF635" t="s">
        <v>41</v>
      </c>
      <c r="AG635" t="s">
        <v>55</v>
      </c>
    </row>
    <row r="636" spans="1:33" x14ac:dyDescent="0.3">
      <c r="A636" t="s">
        <v>1340</v>
      </c>
      <c r="B636" t="s">
        <v>75</v>
      </c>
      <c r="C636" t="s">
        <v>66</v>
      </c>
      <c r="D636" t="s">
        <v>58</v>
      </c>
      <c r="E636" t="s">
        <v>59</v>
      </c>
      <c r="F636">
        <v>2790</v>
      </c>
      <c r="G636">
        <v>1</v>
      </c>
      <c r="H636">
        <v>2762.1</v>
      </c>
      <c r="I636">
        <v>3898</v>
      </c>
      <c r="J636">
        <v>29</v>
      </c>
      <c r="K636">
        <f>super_shop_dataset[[#This Row],[Sold_Quantity]]*super_shop_dataset[[#This Row],[Purchase_Cost_in_$]]</f>
        <v>113042</v>
      </c>
      <c r="L636" t="s">
        <v>12859</v>
      </c>
      <c r="M636">
        <v>125</v>
      </c>
      <c r="N636">
        <v>3.3</v>
      </c>
      <c r="O6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36">
        <v>31</v>
      </c>
      <c r="Q636" t="s">
        <v>60</v>
      </c>
      <c r="R636" s="2">
        <v>46292</v>
      </c>
      <c r="S636" s="2">
        <v>45926</v>
      </c>
      <c r="T636" t="s">
        <v>34</v>
      </c>
      <c r="U636">
        <v>37</v>
      </c>
      <c r="V636">
        <v>45</v>
      </c>
      <c r="W6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36" t="s">
        <v>50</v>
      </c>
      <c r="Y636" t="s">
        <v>36</v>
      </c>
      <c r="Z636" t="s">
        <v>76</v>
      </c>
      <c r="AA636" t="s">
        <v>1341</v>
      </c>
      <c r="AB636" t="s">
        <v>39</v>
      </c>
      <c r="AC636">
        <v>7</v>
      </c>
      <c r="AD636" t="s">
        <v>63</v>
      </c>
      <c r="AE636">
        <v>511</v>
      </c>
      <c r="AF636" t="s">
        <v>54</v>
      </c>
      <c r="AG636" t="s">
        <v>82</v>
      </c>
    </row>
    <row r="637" spans="1:33" x14ac:dyDescent="0.3">
      <c r="A637" t="s">
        <v>1342</v>
      </c>
      <c r="B637" t="s">
        <v>80</v>
      </c>
      <c r="C637" t="s">
        <v>30</v>
      </c>
      <c r="D637" t="s">
        <v>58</v>
      </c>
      <c r="E637" t="s">
        <v>59</v>
      </c>
      <c r="F637">
        <v>472</v>
      </c>
      <c r="G637">
        <v>44</v>
      </c>
      <c r="H637">
        <v>264.32</v>
      </c>
      <c r="I637">
        <v>3433</v>
      </c>
      <c r="J637">
        <v>23</v>
      </c>
      <c r="K637">
        <f>super_shop_dataset[[#This Row],[Sold_Quantity]]*super_shop_dataset[[#This Row],[Purchase_Cost_in_$]]</f>
        <v>78959</v>
      </c>
      <c r="L637" t="s">
        <v>12860</v>
      </c>
      <c r="M637">
        <v>63</v>
      </c>
      <c r="N637">
        <v>2.5</v>
      </c>
      <c r="O6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37">
        <v>234</v>
      </c>
      <c r="Q637" t="s">
        <v>33</v>
      </c>
      <c r="R637" s="2">
        <v>46293</v>
      </c>
      <c r="S637" s="2">
        <v>45927</v>
      </c>
      <c r="T637" t="s">
        <v>34</v>
      </c>
      <c r="U637">
        <v>13</v>
      </c>
      <c r="V637">
        <v>36</v>
      </c>
      <c r="W6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37" t="s">
        <v>50</v>
      </c>
      <c r="Y637" t="s">
        <v>68</v>
      </c>
      <c r="Z637" t="s">
        <v>76</v>
      </c>
      <c r="AA637" t="s">
        <v>1343</v>
      </c>
      <c r="AB637" t="s">
        <v>53</v>
      </c>
      <c r="AC637">
        <v>12</v>
      </c>
      <c r="AD637" t="s">
        <v>40</v>
      </c>
      <c r="AE637">
        <v>672</v>
      </c>
      <c r="AF637" t="s">
        <v>54</v>
      </c>
      <c r="AG637" t="s">
        <v>42</v>
      </c>
    </row>
    <row r="638" spans="1:33" x14ac:dyDescent="0.3">
      <c r="A638" t="s">
        <v>1344</v>
      </c>
      <c r="B638" t="s">
        <v>80</v>
      </c>
      <c r="C638" t="s">
        <v>72</v>
      </c>
      <c r="D638" t="s">
        <v>96</v>
      </c>
      <c r="E638" t="s">
        <v>59</v>
      </c>
      <c r="F638">
        <v>2583</v>
      </c>
      <c r="G638">
        <v>42</v>
      </c>
      <c r="H638">
        <v>1498.14</v>
      </c>
      <c r="I638">
        <v>613</v>
      </c>
      <c r="J638">
        <v>54</v>
      </c>
      <c r="K638">
        <f>super_shop_dataset[[#This Row],[Sold_Quantity]]*super_shop_dataset[[#This Row],[Purchase_Cost_in_$]]</f>
        <v>33102</v>
      </c>
      <c r="L638" t="s">
        <v>10482</v>
      </c>
      <c r="M638">
        <v>24</v>
      </c>
      <c r="N638">
        <v>1.4</v>
      </c>
      <c r="O6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38">
        <v>99</v>
      </c>
      <c r="Q638" t="s">
        <v>60</v>
      </c>
      <c r="R638" s="2">
        <v>46294</v>
      </c>
      <c r="S638" s="2">
        <v>45928</v>
      </c>
      <c r="T638" t="s">
        <v>89</v>
      </c>
      <c r="U638">
        <v>5</v>
      </c>
      <c r="V638">
        <v>64</v>
      </c>
      <c r="W6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38" t="s">
        <v>50</v>
      </c>
      <c r="Y638" t="s">
        <v>68</v>
      </c>
      <c r="Z638" t="s">
        <v>76</v>
      </c>
      <c r="AA638" t="s">
        <v>1345</v>
      </c>
      <c r="AB638" t="s">
        <v>70</v>
      </c>
      <c r="AC638">
        <v>3</v>
      </c>
      <c r="AD638" t="s">
        <v>63</v>
      </c>
      <c r="AE638">
        <v>122</v>
      </c>
      <c r="AF638" t="s">
        <v>54</v>
      </c>
      <c r="AG638" t="s">
        <v>82</v>
      </c>
    </row>
    <row r="639" spans="1:33" x14ac:dyDescent="0.3">
      <c r="A639" t="s">
        <v>1346</v>
      </c>
      <c r="B639" t="s">
        <v>75</v>
      </c>
      <c r="C639" t="s">
        <v>30</v>
      </c>
      <c r="D639" t="s">
        <v>67</v>
      </c>
      <c r="E639" t="s">
        <v>59</v>
      </c>
      <c r="F639">
        <v>738</v>
      </c>
      <c r="G639">
        <v>24</v>
      </c>
      <c r="H639">
        <v>560.88</v>
      </c>
      <c r="I639">
        <v>1229</v>
      </c>
      <c r="J639">
        <v>16</v>
      </c>
      <c r="K639">
        <f>super_shop_dataset[[#This Row],[Sold_Quantity]]*super_shop_dataset[[#This Row],[Purchase_Cost_in_$]]</f>
        <v>19664</v>
      </c>
      <c r="L639" t="s">
        <v>12861</v>
      </c>
      <c r="M639">
        <v>132</v>
      </c>
      <c r="N639">
        <v>3.5</v>
      </c>
      <c r="O6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39">
        <v>420</v>
      </c>
      <c r="Q639" t="s">
        <v>33</v>
      </c>
      <c r="R639" s="2">
        <v>46295</v>
      </c>
      <c r="S639" s="2">
        <v>45929</v>
      </c>
      <c r="T639" t="s">
        <v>34</v>
      </c>
      <c r="U639">
        <v>37</v>
      </c>
      <c r="V639">
        <v>48</v>
      </c>
      <c r="W6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39" t="s">
        <v>50</v>
      </c>
      <c r="Y639" t="s">
        <v>68</v>
      </c>
      <c r="Z639" t="s">
        <v>37</v>
      </c>
      <c r="AA639" t="s">
        <v>1347</v>
      </c>
      <c r="AB639" t="s">
        <v>53</v>
      </c>
      <c r="AC639">
        <v>1</v>
      </c>
      <c r="AD639" t="s">
        <v>63</v>
      </c>
      <c r="AE639">
        <v>766</v>
      </c>
      <c r="AF639" t="s">
        <v>41</v>
      </c>
      <c r="AG639" t="s">
        <v>42</v>
      </c>
    </row>
    <row r="640" spans="1:33" x14ac:dyDescent="0.3">
      <c r="A640" t="s">
        <v>1348</v>
      </c>
      <c r="B640" t="s">
        <v>65</v>
      </c>
      <c r="C640" t="s">
        <v>72</v>
      </c>
      <c r="D640" t="s">
        <v>96</v>
      </c>
      <c r="E640" t="s">
        <v>56</v>
      </c>
      <c r="F640">
        <v>229</v>
      </c>
      <c r="G640">
        <v>13</v>
      </c>
      <c r="H640">
        <v>199.23</v>
      </c>
      <c r="I640">
        <v>1963</v>
      </c>
      <c r="J640">
        <v>60</v>
      </c>
      <c r="K640">
        <f>super_shop_dataset[[#This Row],[Sold_Quantity]]*super_shop_dataset[[#This Row],[Purchase_Cost_in_$]]</f>
        <v>117780</v>
      </c>
      <c r="L640" t="s">
        <v>12862</v>
      </c>
      <c r="M640">
        <v>147</v>
      </c>
      <c r="N640">
        <v>4.7</v>
      </c>
      <c r="O6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40">
        <v>416</v>
      </c>
      <c r="Q640" t="s">
        <v>48</v>
      </c>
      <c r="R640" s="2">
        <v>46296</v>
      </c>
      <c r="S640" s="2">
        <v>45930</v>
      </c>
      <c r="T640" t="s">
        <v>49</v>
      </c>
      <c r="U640">
        <v>39</v>
      </c>
      <c r="V640">
        <v>36</v>
      </c>
      <c r="W6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40" t="s">
        <v>50</v>
      </c>
      <c r="Y640" t="s">
        <v>61</v>
      </c>
      <c r="Z640" t="s">
        <v>76</v>
      </c>
      <c r="AA640" t="s">
        <v>1349</v>
      </c>
      <c r="AB640" t="s">
        <v>70</v>
      </c>
      <c r="AC640">
        <v>9</v>
      </c>
      <c r="AD640" t="s">
        <v>63</v>
      </c>
      <c r="AE640">
        <v>914</v>
      </c>
      <c r="AF640" t="s">
        <v>54</v>
      </c>
      <c r="AG640" t="s">
        <v>82</v>
      </c>
    </row>
    <row r="641" spans="1:33" x14ac:dyDescent="0.3">
      <c r="A641" t="s">
        <v>1350</v>
      </c>
      <c r="B641" t="s">
        <v>45</v>
      </c>
      <c r="C641" t="s">
        <v>72</v>
      </c>
      <c r="D641" t="s">
        <v>58</v>
      </c>
      <c r="E641" t="s">
        <v>32</v>
      </c>
      <c r="F641">
        <v>3616</v>
      </c>
      <c r="G641">
        <v>42</v>
      </c>
      <c r="H641">
        <v>2097.2800000000002</v>
      </c>
      <c r="I641">
        <v>2275</v>
      </c>
      <c r="J641">
        <v>51</v>
      </c>
      <c r="K641">
        <f>super_shop_dataset[[#This Row],[Sold_Quantity]]*super_shop_dataset[[#This Row],[Purchase_Cost_in_$]]</f>
        <v>116025</v>
      </c>
      <c r="L641" t="s">
        <v>12863</v>
      </c>
      <c r="M641">
        <v>6</v>
      </c>
      <c r="N641">
        <v>3.1</v>
      </c>
      <c r="O6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41">
        <v>443</v>
      </c>
      <c r="Q641" t="s">
        <v>33</v>
      </c>
      <c r="R641" s="2">
        <v>46297</v>
      </c>
      <c r="S641" s="2">
        <v>45931</v>
      </c>
      <c r="T641" t="s">
        <v>89</v>
      </c>
      <c r="U641">
        <v>26</v>
      </c>
      <c r="V641">
        <v>53</v>
      </c>
      <c r="W6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41" t="s">
        <v>50</v>
      </c>
      <c r="Y641" t="s">
        <v>61</v>
      </c>
      <c r="Z641" t="s">
        <v>51</v>
      </c>
      <c r="AA641" t="s">
        <v>1351</v>
      </c>
      <c r="AB641" t="s">
        <v>39</v>
      </c>
      <c r="AC641">
        <v>12</v>
      </c>
      <c r="AD641" t="s">
        <v>40</v>
      </c>
      <c r="AE641">
        <v>116</v>
      </c>
      <c r="AF641" t="s">
        <v>41</v>
      </c>
      <c r="AG641" t="s">
        <v>42</v>
      </c>
    </row>
    <row r="642" spans="1:33" x14ac:dyDescent="0.3">
      <c r="A642" t="s">
        <v>1352</v>
      </c>
      <c r="B642" t="s">
        <v>75</v>
      </c>
      <c r="C642" t="s">
        <v>46</v>
      </c>
      <c r="D642" t="s">
        <v>47</v>
      </c>
      <c r="E642" t="s">
        <v>32</v>
      </c>
      <c r="F642">
        <v>1759</v>
      </c>
      <c r="G642">
        <v>2</v>
      </c>
      <c r="H642">
        <v>1723.82</v>
      </c>
      <c r="I642">
        <v>2722</v>
      </c>
      <c r="J642">
        <v>99</v>
      </c>
      <c r="K642">
        <f>super_shop_dataset[[#This Row],[Sold_Quantity]]*super_shop_dataset[[#This Row],[Purchase_Cost_in_$]]</f>
        <v>269478</v>
      </c>
      <c r="L642" t="s">
        <v>12864</v>
      </c>
      <c r="M642">
        <v>34</v>
      </c>
      <c r="N642">
        <v>2.6</v>
      </c>
      <c r="O6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42">
        <v>137</v>
      </c>
      <c r="Q642" t="s">
        <v>48</v>
      </c>
      <c r="R642" s="2">
        <v>46298</v>
      </c>
      <c r="S642" s="2">
        <v>45932</v>
      </c>
      <c r="T642" t="s">
        <v>34</v>
      </c>
      <c r="U642">
        <v>14</v>
      </c>
      <c r="V642">
        <v>57</v>
      </c>
      <c r="W6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42" t="s">
        <v>35</v>
      </c>
      <c r="Y642" t="s">
        <v>36</v>
      </c>
      <c r="Z642" t="s">
        <v>51</v>
      </c>
      <c r="AA642" t="s">
        <v>1353</v>
      </c>
      <c r="AB642" t="s">
        <v>70</v>
      </c>
      <c r="AC642">
        <v>13</v>
      </c>
      <c r="AD642" t="s">
        <v>63</v>
      </c>
      <c r="AE642">
        <v>453</v>
      </c>
      <c r="AF642" t="s">
        <v>41</v>
      </c>
      <c r="AG642" t="s">
        <v>42</v>
      </c>
    </row>
    <row r="643" spans="1:33" x14ac:dyDescent="0.3">
      <c r="A643" t="s">
        <v>1354</v>
      </c>
      <c r="B643" t="s">
        <v>45</v>
      </c>
      <c r="C643" t="s">
        <v>72</v>
      </c>
      <c r="D643" t="s">
        <v>67</v>
      </c>
      <c r="E643" t="s">
        <v>32</v>
      </c>
      <c r="F643">
        <v>2361</v>
      </c>
      <c r="G643">
        <v>13</v>
      </c>
      <c r="H643">
        <v>2054.0700000000002</v>
      </c>
      <c r="I643">
        <v>2158</v>
      </c>
      <c r="J643">
        <v>21</v>
      </c>
      <c r="K643">
        <f>super_shop_dataset[[#This Row],[Sold_Quantity]]*super_shop_dataset[[#This Row],[Purchase_Cost_in_$]]</f>
        <v>45318</v>
      </c>
      <c r="L643" t="s">
        <v>12865</v>
      </c>
      <c r="M643">
        <v>166</v>
      </c>
      <c r="N643">
        <v>2.1</v>
      </c>
      <c r="O6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43">
        <v>82</v>
      </c>
      <c r="Q643" t="s">
        <v>48</v>
      </c>
      <c r="R643" s="2">
        <v>46299</v>
      </c>
      <c r="S643" s="2">
        <v>45933</v>
      </c>
      <c r="T643" t="s">
        <v>89</v>
      </c>
      <c r="U643">
        <v>10</v>
      </c>
      <c r="V643">
        <v>65</v>
      </c>
      <c r="W6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43" t="s">
        <v>50</v>
      </c>
      <c r="Y643" t="s">
        <v>68</v>
      </c>
      <c r="Z643" t="s">
        <v>51</v>
      </c>
      <c r="AA643" t="s">
        <v>1355</v>
      </c>
      <c r="AB643" t="s">
        <v>70</v>
      </c>
      <c r="AC643">
        <v>11</v>
      </c>
      <c r="AD643" t="s">
        <v>40</v>
      </c>
      <c r="AE643">
        <v>278</v>
      </c>
      <c r="AF643" t="s">
        <v>41</v>
      </c>
      <c r="AG643" t="s">
        <v>42</v>
      </c>
    </row>
    <row r="644" spans="1:33" x14ac:dyDescent="0.3">
      <c r="A644" t="s">
        <v>1356</v>
      </c>
      <c r="B644" t="s">
        <v>29</v>
      </c>
      <c r="C644" t="s">
        <v>72</v>
      </c>
      <c r="D644" t="s">
        <v>47</v>
      </c>
      <c r="E644" t="s">
        <v>56</v>
      </c>
      <c r="F644">
        <v>582</v>
      </c>
      <c r="G644">
        <v>12</v>
      </c>
      <c r="H644">
        <v>512.16</v>
      </c>
      <c r="I644">
        <v>2013</v>
      </c>
      <c r="J644">
        <v>94</v>
      </c>
      <c r="K644">
        <f>super_shop_dataset[[#This Row],[Sold_Quantity]]*super_shop_dataset[[#This Row],[Purchase_Cost_in_$]]</f>
        <v>189222</v>
      </c>
      <c r="L644" t="s">
        <v>12866</v>
      </c>
      <c r="M644">
        <v>95</v>
      </c>
      <c r="N644">
        <v>3.4</v>
      </c>
      <c r="O6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44">
        <v>4</v>
      </c>
      <c r="Q644" t="s">
        <v>48</v>
      </c>
      <c r="R644" s="2">
        <v>46300</v>
      </c>
      <c r="S644" s="2">
        <v>45934</v>
      </c>
      <c r="T644" t="s">
        <v>34</v>
      </c>
      <c r="U644">
        <v>48</v>
      </c>
      <c r="V644">
        <v>35</v>
      </c>
      <c r="W6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44" t="s">
        <v>50</v>
      </c>
      <c r="Y644" t="s">
        <v>61</v>
      </c>
      <c r="Z644" t="s">
        <v>37</v>
      </c>
      <c r="AA644" t="s">
        <v>1357</v>
      </c>
      <c r="AB644" t="s">
        <v>70</v>
      </c>
      <c r="AC644">
        <v>7</v>
      </c>
      <c r="AD644" t="s">
        <v>40</v>
      </c>
      <c r="AE644">
        <v>509</v>
      </c>
      <c r="AF644" t="s">
        <v>78</v>
      </c>
      <c r="AG644" t="s">
        <v>42</v>
      </c>
    </row>
    <row r="645" spans="1:33" x14ac:dyDescent="0.3">
      <c r="A645" t="s">
        <v>1358</v>
      </c>
      <c r="B645" t="s">
        <v>45</v>
      </c>
      <c r="C645" t="s">
        <v>84</v>
      </c>
      <c r="D645" t="s">
        <v>47</v>
      </c>
      <c r="E645" t="s">
        <v>59</v>
      </c>
      <c r="F645">
        <v>2869</v>
      </c>
      <c r="G645">
        <v>40</v>
      </c>
      <c r="H645">
        <v>1721.4</v>
      </c>
      <c r="I645">
        <v>2521</v>
      </c>
      <c r="J645">
        <v>24</v>
      </c>
      <c r="K645">
        <f>super_shop_dataset[[#This Row],[Sold_Quantity]]*super_shop_dataset[[#This Row],[Purchase_Cost_in_$]]</f>
        <v>60504</v>
      </c>
      <c r="L645" t="s">
        <v>12867</v>
      </c>
      <c r="M645">
        <v>51</v>
      </c>
      <c r="N645">
        <v>2.4</v>
      </c>
      <c r="O6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45">
        <v>70</v>
      </c>
      <c r="Q645" t="s">
        <v>48</v>
      </c>
      <c r="R645" s="2">
        <v>46301</v>
      </c>
      <c r="S645" s="2">
        <v>45935</v>
      </c>
      <c r="T645" t="s">
        <v>89</v>
      </c>
      <c r="U645">
        <v>29</v>
      </c>
      <c r="V645">
        <v>55</v>
      </c>
      <c r="W6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45" t="s">
        <v>35</v>
      </c>
      <c r="Y645" t="s">
        <v>68</v>
      </c>
      <c r="Z645" t="s">
        <v>37</v>
      </c>
      <c r="AA645" t="s">
        <v>1359</v>
      </c>
      <c r="AB645" t="s">
        <v>70</v>
      </c>
      <c r="AC645">
        <v>10</v>
      </c>
      <c r="AD645" t="s">
        <v>40</v>
      </c>
      <c r="AE645">
        <v>701</v>
      </c>
      <c r="AF645" t="s">
        <v>78</v>
      </c>
      <c r="AG645" t="s">
        <v>42</v>
      </c>
    </row>
    <row r="646" spans="1:33" x14ac:dyDescent="0.3">
      <c r="A646" t="s">
        <v>1360</v>
      </c>
      <c r="B646" t="s">
        <v>75</v>
      </c>
      <c r="C646" t="s">
        <v>66</v>
      </c>
      <c r="D646" t="s">
        <v>67</v>
      </c>
      <c r="E646" t="s">
        <v>56</v>
      </c>
      <c r="F646">
        <v>2012</v>
      </c>
      <c r="G646">
        <v>38</v>
      </c>
      <c r="H646">
        <v>1247.44</v>
      </c>
      <c r="I646">
        <v>3581</v>
      </c>
      <c r="J646">
        <v>30</v>
      </c>
      <c r="K646">
        <f>super_shop_dataset[[#This Row],[Sold_Quantity]]*super_shop_dataset[[#This Row],[Purchase_Cost_in_$]]</f>
        <v>107430</v>
      </c>
      <c r="L646" t="s">
        <v>12868</v>
      </c>
      <c r="M646">
        <v>62</v>
      </c>
      <c r="N646">
        <v>3.2</v>
      </c>
      <c r="O6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46">
        <v>288</v>
      </c>
      <c r="Q646" t="s">
        <v>33</v>
      </c>
      <c r="R646" s="2">
        <v>46302</v>
      </c>
      <c r="S646" s="2">
        <v>45936</v>
      </c>
      <c r="T646" t="s">
        <v>34</v>
      </c>
      <c r="U646">
        <v>24</v>
      </c>
      <c r="V646">
        <v>61</v>
      </c>
      <c r="W6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46" t="s">
        <v>35</v>
      </c>
      <c r="Y646" t="s">
        <v>61</v>
      </c>
      <c r="Z646" t="s">
        <v>51</v>
      </c>
      <c r="AA646" t="s">
        <v>1361</v>
      </c>
      <c r="AB646" t="s">
        <v>70</v>
      </c>
      <c r="AC646">
        <v>10</v>
      </c>
      <c r="AD646" t="s">
        <v>40</v>
      </c>
      <c r="AE646">
        <v>259</v>
      </c>
      <c r="AF646" t="s">
        <v>78</v>
      </c>
      <c r="AG646" t="s">
        <v>42</v>
      </c>
    </row>
    <row r="647" spans="1:33" x14ac:dyDescent="0.3">
      <c r="A647" t="s">
        <v>1362</v>
      </c>
      <c r="B647" t="s">
        <v>75</v>
      </c>
      <c r="C647" t="s">
        <v>84</v>
      </c>
      <c r="D647" t="s">
        <v>96</v>
      </c>
      <c r="E647" t="s">
        <v>59</v>
      </c>
      <c r="F647">
        <v>3010</v>
      </c>
      <c r="G647">
        <v>44</v>
      </c>
      <c r="H647">
        <v>1685.6</v>
      </c>
      <c r="I647">
        <v>1553</v>
      </c>
      <c r="J647">
        <v>35</v>
      </c>
      <c r="K647">
        <f>super_shop_dataset[[#This Row],[Sold_Quantity]]*super_shop_dataset[[#This Row],[Purchase_Cost_in_$]]</f>
        <v>54355</v>
      </c>
      <c r="L647" t="s">
        <v>10483</v>
      </c>
      <c r="M647">
        <v>30</v>
      </c>
      <c r="N647">
        <v>4.0999999999999996</v>
      </c>
      <c r="O6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47">
        <v>243</v>
      </c>
      <c r="Q647" t="s">
        <v>48</v>
      </c>
      <c r="R647" s="2">
        <v>46303</v>
      </c>
      <c r="S647" s="2">
        <v>45937</v>
      </c>
      <c r="T647" t="s">
        <v>34</v>
      </c>
      <c r="U647">
        <v>19</v>
      </c>
      <c r="V647">
        <v>30</v>
      </c>
      <c r="W6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47" t="s">
        <v>50</v>
      </c>
      <c r="Y647" t="s">
        <v>68</v>
      </c>
      <c r="Z647" t="s">
        <v>51</v>
      </c>
      <c r="AA647" t="s">
        <v>1363</v>
      </c>
      <c r="AB647" t="s">
        <v>39</v>
      </c>
      <c r="AC647">
        <v>10</v>
      </c>
      <c r="AD647" t="s">
        <v>40</v>
      </c>
      <c r="AE647">
        <v>553</v>
      </c>
      <c r="AF647" t="s">
        <v>78</v>
      </c>
      <c r="AG647" t="s">
        <v>55</v>
      </c>
    </row>
    <row r="648" spans="1:33" x14ac:dyDescent="0.3">
      <c r="A648" t="s">
        <v>1364</v>
      </c>
      <c r="B648" t="s">
        <v>75</v>
      </c>
      <c r="C648" t="s">
        <v>30</v>
      </c>
      <c r="D648" t="s">
        <v>96</v>
      </c>
      <c r="E648" t="s">
        <v>32</v>
      </c>
      <c r="F648">
        <v>1420</v>
      </c>
      <c r="G648">
        <v>44</v>
      </c>
      <c r="H648">
        <v>795.2</v>
      </c>
      <c r="I648">
        <v>639</v>
      </c>
      <c r="J648">
        <v>83</v>
      </c>
      <c r="K648">
        <f>super_shop_dataset[[#This Row],[Sold_Quantity]]*super_shop_dataset[[#This Row],[Purchase_Cost_in_$]]</f>
        <v>53037</v>
      </c>
      <c r="L648" t="s">
        <v>10484</v>
      </c>
      <c r="M648">
        <v>151</v>
      </c>
      <c r="N648">
        <v>1.8</v>
      </c>
      <c r="O6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48">
        <v>485</v>
      </c>
      <c r="Q648" t="s">
        <v>60</v>
      </c>
      <c r="R648" s="2">
        <v>46304</v>
      </c>
      <c r="S648" s="2">
        <v>45938</v>
      </c>
      <c r="T648" t="s">
        <v>49</v>
      </c>
      <c r="U648">
        <v>30</v>
      </c>
      <c r="V648">
        <v>55</v>
      </c>
      <c r="W6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48" t="s">
        <v>35</v>
      </c>
      <c r="Y648" t="s">
        <v>36</v>
      </c>
      <c r="Z648" t="s">
        <v>37</v>
      </c>
      <c r="AA648" t="s">
        <v>1365</v>
      </c>
      <c r="AB648" t="s">
        <v>70</v>
      </c>
      <c r="AC648">
        <v>6</v>
      </c>
      <c r="AD648" t="s">
        <v>63</v>
      </c>
      <c r="AE648">
        <v>177</v>
      </c>
      <c r="AF648" t="s">
        <v>41</v>
      </c>
      <c r="AG648" t="s">
        <v>42</v>
      </c>
    </row>
    <row r="649" spans="1:33" x14ac:dyDescent="0.3">
      <c r="A649" t="s">
        <v>1366</v>
      </c>
      <c r="B649" t="s">
        <v>80</v>
      </c>
      <c r="C649" t="s">
        <v>66</v>
      </c>
      <c r="D649" t="s">
        <v>47</v>
      </c>
      <c r="E649" t="s">
        <v>59</v>
      </c>
      <c r="F649">
        <v>3823</v>
      </c>
      <c r="G649">
        <v>8</v>
      </c>
      <c r="H649">
        <v>3517.16</v>
      </c>
      <c r="I649">
        <v>338</v>
      </c>
      <c r="J649">
        <v>75</v>
      </c>
      <c r="K649">
        <f>super_shop_dataset[[#This Row],[Sold_Quantity]]*super_shop_dataset[[#This Row],[Purchase_Cost_in_$]]</f>
        <v>25350</v>
      </c>
      <c r="L649" t="s">
        <v>10485</v>
      </c>
      <c r="M649">
        <v>84</v>
      </c>
      <c r="N649">
        <v>3.2</v>
      </c>
      <c r="O6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49">
        <v>408</v>
      </c>
      <c r="Q649" t="s">
        <v>33</v>
      </c>
      <c r="R649" s="2">
        <v>46305</v>
      </c>
      <c r="S649" s="2">
        <v>45939</v>
      </c>
      <c r="T649" t="s">
        <v>89</v>
      </c>
      <c r="U649">
        <v>47</v>
      </c>
      <c r="V649">
        <v>46</v>
      </c>
      <c r="W6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49" t="s">
        <v>50</v>
      </c>
      <c r="Y649" t="s">
        <v>36</v>
      </c>
      <c r="Z649" t="s">
        <v>76</v>
      </c>
      <c r="AA649" t="s">
        <v>1367</v>
      </c>
      <c r="AB649" t="s">
        <v>70</v>
      </c>
      <c r="AC649">
        <v>11</v>
      </c>
      <c r="AD649" t="s">
        <v>63</v>
      </c>
      <c r="AE649">
        <v>265</v>
      </c>
      <c r="AF649" t="s">
        <v>41</v>
      </c>
      <c r="AG649" t="s">
        <v>82</v>
      </c>
    </row>
    <row r="650" spans="1:33" x14ac:dyDescent="0.3">
      <c r="A650" t="s">
        <v>1368</v>
      </c>
      <c r="B650" t="s">
        <v>29</v>
      </c>
      <c r="C650" t="s">
        <v>72</v>
      </c>
      <c r="D650" t="s">
        <v>31</v>
      </c>
      <c r="E650" t="s">
        <v>32</v>
      </c>
      <c r="F650">
        <v>4757</v>
      </c>
      <c r="G650">
        <v>34</v>
      </c>
      <c r="H650">
        <v>3139.62</v>
      </c>
      <c r="I650">
        <v>1019</v>
      </c>
      <c r="J650">
        <v>14</v>
      </c>
      <c r="K650">
        <f>super_shop_dataset[[#This Row],[Sold_Quantity]]*super_shop_dataset[[#This Row],[Purchase_Cost_in_$]]</f>
        <v>14266</v>
      </c>
      <c r="L650" t="s">
        <v>10486</v>
      </c>
      <c r="M650">
        <v>49</v>
      </c>
      <c r="N650">
        <v>3.8</v>
      </c>
      <c r="O6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50">
        <v>221</v>
      </c>
      <c r="Q650" t="s">
        <v>60</v>
      </c>
      <c r="R650" s="2">
        <v>46306</v>
      </c>
      <c r="S650" s="2">
        <v>45940</v>
      </c>
      <c r="T650" t="s">
        <v>34</v>
      </c>
      <c r="U650">
        <v>43</v>
      </c>
      <c r="V650">
        <v>58</v>
      </c>
      <c r="W6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50" t="s">
        <v>35</v>
      </c>
      <c r="Y650" t="s">
        <v>36</v>
      </c>
      <c r="Z650" t="s">
        <v>37</v>
      </c>
      <c r="AA650" t="s">
        <v>1369</v>
      </c>
      <c r="AB650" t="s">
        <v>39</v>
      </c>
      <c r="AC650">
        <v>6</v>
      </c>
      <c r="AD650" t="s">
        <v>40</v>
      </c>
      <c r="AE650">
        <v>623</v>
      </c>
      <c r="AF650" t="s">
        <v>78</v>
      </c>
      <c r="AG650" t="s">
        <v>82</v>
      </c>
    </row>
    <row r="651" spans="1:33" x14ac:dyDescent="0.3">
      <c r="A651" t="s">
        <v>1370</v>
      </c>
      <c r="B651" t="s">
        <v>80</v>
      </c>
      <c r="C651" t="s">
        <v>72</v>
      </c>
      <c r="D651" t="s">
        <v>67</v>
      </c>
      <c r="E651" t="s">
        <v>43</v>
      </c>
      <c r="F651">
        <v>473</v>
      </c>
      <c r="G651">
        <v>34</v>
      </c>
      <c r="H651">
        <v>312.18</v>
      </c>
      <c r="I651">
        <v>2019</v>
      </c>
      <c r="J651">
        <v>99</v>
      </c>
      <c r="K651">
        <f>super_shop_dataset[[#This Row],[Sold_Quantity]]*super_shop_dataset[[#This Row],[Purchase_Cost_in_$]]</f>
        <v>199881</v>
      </c>
      <c r="L651" t="s">
        <v>12869</v>
      </c>
      <c r="M651">
        <v>183</v>
      </c>
      <c r="N651">
        <v>2.5</v>
      </c>
      <c r="O6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51">
        <v>178</v>
      </c>
      <c r="Q651" t="s">
        <v>48</v>
      </c>
      <c r="R651" s="2">
        <v>46307</v>
      </c>
      <c r="S651" s="2">
        <v>45941</v>
      </c>
      <c r="T651" t="s">
        <v>49</v>
      </c>
      <c r="U651">
        <v>8</v>
      </c>
      <c r="V651">
        <v>27</v>
      </c>
      <c r="W6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51" t="s">
        <v>50</v>
      </c>
      <c r="Y651" t="s">
        <v>61</v>
      </c>
      <c r="Z651" t="s">
        <v>37</v>
      </c>
      <c r="AA651" t="s">
        <v>1371</v>
      </c>
      <c r="AB651" t="s">
        <v>53</v>
      </c>
      <c r="AC651">
        <v>7</v>
      </c>
      <c r="AD651" t="s">
        <v>63</v>
      </c>
      <c r="AE651">
        <v>948</v>
      </c>
      <c r="AF651" t="s">
        <v>41</v>
      </c>
      <c r="AG651" t="s">
        <v>42</v>
      </c>
    </row>
    <row r="652" spans="1:33" x14ac:dyDescent="0.3">
      <c r="A652" t="s">
        <v>1372</v>
      </c>
      <c r="B652" t="s">
        <v>80</v>
      </c>
      <c r="C652" t="s">
        <v>30</v>
      </c>
      <c r="D652" t="s">
        <v>31</v>
      </c>
      <c r="E652" t="s">
        <v>43</v>
      </c>
      <c r="F652">
        <v>455</v>
      </c>
      <c r="G652">
        <v>44</v>
      </c>
      <c r="H652">
        <v>254.8</v>
      </c>
      <c r="I652">
        <v>241</v>
      </c>
      <c r="J652">
        <v>98</v>
      </c>
      <c r="K652">
        <f>super_shop_dataset[[#This Row],[Sold_Quantity]]*super_shop_dataset[[#This Row],[Purchase_Cost_in_$]]</f>
        <v>23618</v>
      </c>
      <c r="L652" t="s">
        <v>10487</v>
      </c>
      <c r="M652">
        <v>71</v>
      </c>
      <c r="N652">
        <v>1.2</v>
      </c>
      <c r="O6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52">
        <v>138</v>
      </c>
      <c r="Q652" t="s">
        <v>60</v>
      </c>
      <c r="R652" s="2">
        <v>46308</v>
      </c>
      <c r="S652" s="2">
        <v>45942</v>
      </c>
      <c r="T652" t="s">
        <v>34</v>
      </c>
      <c r="U652">
        <v>26</v>
      </c>
      <c r="V652">
        <v>21</v>
      </c>
      <c r="W6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52" t="s">
        <v>50</v>
      </c>
      <c r="Y652" t="s">
        <v>61</v>
      </c>
      <c r="Z652" t="s">
        <v>37</v>
      </c>
      <c r="AA652" t="s">
        <v>1373</v>
      </c>
      <c r="AB652" t="s">
        <v>70</v>
      </c>
      <c r="AC652">
        <v>11</v>
      </c>
      <c r="AD652" t="s">
        <v>40</v>
      </c>
      <c r="AE652">
        <v>796</v>
      </c>
      <c r="AF652" t="s">
        <v>54</v>
      </c>
      <c r="AG652" t="s">
        <v>82</v>
      </c>
    </row>
    <row r="653" spans="1:33" x14ac:dyDescent="0.3">
      <c r="A653" t="s">
        <v>1374</v>
      </c>
      <c r="B653" t="s">
        <v>45</v>
      </c>
      <c r="C653" t="s">
        <v>46</v>
      </c>
      <c r="D653" t="s">
        <v>47</v>
      </c>
      <c r="E653" t="s">
        <v>59</v>
      </c>
      <c r="F653">
        <v>3907</v>
      </c>
      <c r="G653">
        <v>43</v>
      </c>
      <c r="H653">
        <v>2226.9899999999998</v>
      </c>
      <c r="I653">
        <v>1842</v>
      </c>
      <c r="J653">
        <v>7</v>
      </c>
      <c r="K653">
        <f>super_shop_dataset[[#This Row],[Sold_Quantity]]*super_shop_dataset[[#This Row],[Purchase_Cost_in_$]]</f>
        <v>12894</v>
      </c>
      <c r="L653" t="s">
        <v>10488</v>
      </c>
      <c r="M653">
        <v>29</v>
      </c>
      <c r="N653">
        <v>1.4</v>
      </c>
      <c r="O6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53">
        <v>272</v>
      </c>
      <c r="Q653" t="s">
        <v>48</v>
      </c>
      <c r="R653" s="2">
        <v>46309</v>
      </c>
      <c r="S653" s="2">
        <v>45943</v>
      </c>
      <c r="T653" t="s">
        <v>49</v>
      </c>
      <c r="U653">
        <v>22</v>
      </c>
      <c r="V653">
        <v>18</v>
      </c>
      <c r="W6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653" t="s">
        <v>50</v>
      </c>
      <c r="Y653" t="s">
        <v>36</v>
      </c>
      <c r="Z653" t="s">
        <v>37</v>
      </c>
      <c r="AA653" t="s">
        <v>1375</v>
      </c>
      <c r="AB653" t="s">
        <v>39</v>
      </c>
      <c r="AC653">
        <v>1</v>
      </c>
      <c r="AD653" t="s">
        <v>40</v>
      </c>
      <c r="AE653">
        <v>391</v>
      </c>
      <c r="AF653" t="s">
        <v>54</v>
      </c>
      <c r="AG653" t="s">
        <v>82</v>
      </c>
    </row>
    <row r="654" spans="1:33" x14ac:dyDescent="0.3">
      <c r="A654" t="s">
        <v>1376</v>
      </c>
      <c r="B654" t="s">
        <v>75</v>
      </c>
      <c r="C654" t="s">
        <v>72</v>
      </c>
      <c r="D654" t="s">
        <v>47</v>
      </c>
      <c r="E654" t="s">
        <v>32</v>
      </c>
      <c r="F654">
        <v>3427</v>
      </c>
      <c r="G654">
        <v>41</v>
      </c>
      <c r="H654">
        <v>2021.93</v>
      </c>
      <c r="I654">
        <v>1018</v>
      </c>
      <c r="J654">
        <v>80</v>
      </c>
      <c r="K654">
        <f>super_shop_dataset[[#This Row],[Sold_Quantity]]*super_shop_dataset[[#This Row],[Purchase_Cost_in_$]]</f>
        <v>81440</v>
      </c>
      <c r="L654" t="s">
        <v>10489</v>
      </c>
      <c r="M654">
        <v>56</v>
      </c>
      <c r="N654">
        <v>4.4000000000000004</v>
      </c>
      <c r="O6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54">
        <v>455</v>
      </c>
      <c r="Q654" t="s">
        <v>33</v>
      </c>
      <c r="R654" s="2">
        <v>46310</v>
      </c>
      <c r="S654" s="2">
        <v>45944</v>
      </c>
      <c r="T654" t="s">
        <v>34</v>
      </c>
      <c r="U654">
        <v>9</v>
      </c>
      <c r="V654">
        <v>50</v>
      </c>
      <c r="W6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54" t="s">
        <v>35</v>
      </c>
      <c r="Y654" t="s">
        <v>68</v>
      </c>
      <c r="Z654" t="s">
        <v>51</v>
      </c>
      <c r="AA654" t="s">
        <v>1377</v>
      </c>
      <c r="AB654" t="s">
        <v>53</v>
      </c>
      <c r="AC654">
        <v>13</v>
      </c>
      <c r="AD654" t="s">
        <v>40</v>
      </c>
      <c r="AE654">
        <v>581</v>
      </c>
      <c r="AF654" t="s">
        <v>78</v>
      </c>
      <c r="AG654" t="s">
        <v>55</v>
      </c>
    </row>
    <row r="655" spans="1:33" x14ac:dyDescent="0.3">
      <c r="A655" t="s">
        <v>1378</v>
      </c>
      <c r="B655" t="s">
        <v>45</v>
      </c>
      <c r="C655" t="s">
        <v>66</v>
      </c>
      <c r="D655" t="s">
        <v>31</v>
      </c>
      <c r="E655" t="s">
        <v>56</v>
      </c>
      <c r="F655">
        <v>4933</v>
      </c>
      <c r="G655">
        <v>4</v>
      </c>
      <c r="H655">
        <v>4735.68</v>
      </c>
      <c r="I655">
        <v>2001</v>
      </c>
      <c r="J655">
        <v>18</v>
      </c>
      <c r="K655">
        <f>super_shop_dataset[[#This Row],[Sold_Quantity]]*super_shop_dataset[[#This Row],[Purchase_Cost_in_$]]</f>
        <v>36018</v>
      </c>
      <c r="L655" t="s">
        <v>10490</v>
      </c>
      <c r="M655">
        <v>199</v>
      </c>
      <c r="N655">
        <v>2.2000000000000002</v>
      </c>
      <c r="O6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55">
        <v>206</v>
      </c>
      <c r="Q655" t="s">
        <v>33</v>
      </c>
      <c r="R655" s="2">
        <v>46311</v>
      </c>
      <c r="S655" s="2">
        <v>45945</v>
      </c>
      <c r="T655" t="s">
        <v>49</v>
      </c>
      <c r="U655">
        <v>29</v>
      </c>
      <c r="V655">
        <v>65</v>
      </c>
      <c r="W6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55" t="s">
        <v>35</v>
      </c>
      <c r="Y655" t="s">
        <v>68</v>
      </c>
      <c r="Z655" t="s">
        <v>76</v>
      </c>
      <c r="AA655" t="s">
        <v>1379</v>
      </c>
      <c r="AB655" t="s">
        <v>70</v>
      </c>
      <c r="AC655">
        <v>10</v>
      </c>
      <c r="AD655" t="s">
        <v>63</v>
      </c>
      <c r="AE655">
        <v>142</v>
      </c>
      <c r="AF655" t="s">
        <v>78</v>
      </c>
      <c r="AG655" t="s">
        <v>55</v>
      </c>
    </row>
    <row r="656" spans="1:33" x14ac:dyDescent="0.3">
      <c r="A656" t="s">
        <v>1380</v>
      </c>
      <c r="B656" t="s">
        <v>80</v>
      </c>
      <c r="C656" t="s">
        <v>66</v>
      </c>
      <c r="D656" t="s">
        <v>67</v>
      </c>
      <c r="E656" t="s">
        <v>32</v>
      </c>
      <c r="F656">
        <v>3158</v>
      </c>
      <c r="G656">
        <v>4</v>
      </c>
      <c r="H656">
        <v>3031.68</v>
      </c>
      <c r="I656">
        <v>3411</v>
      </c>
      <c r="J656">
        <v>10</v>
      </c>
      <c r="K656">
        <f>super_shop_dataset[[#This Row],[Sold_Quantity]]*super_shop_dataset[[#This Row],[Purchase_Cost_in_$]]</f>
        <v>34110</v>
      </c>
      <c r="L656" t="s">
        <v>12870</v>
      </c>
      <c r="M656">
        <v>177</v>
      </c>
      <c r="N656">
        <v>3.5</v>
      </c>
      <c r="O6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56">
        <v>150</v>
      </c>
      <c r="Q656" t="s">
        <v>60</v>
      </c>
      <c r="R656" s="2">
        <v>46312</v>
      </c>
      <c r="S656" s="2">
        <v>45946</v>
      </c>
      <c r="T656" t="s">
        <v>49</v>
      </c>
      <c r="U656">
        <v>20</v>
      </c>
      <c r="V656">
        <v>60</v>
      </c>
      <c r="W6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56" t="s">
        <v>35</v>
      </c>
      <c r="Y656" t="s">
        <v>61</v>
      </c>
      <c r="Z656" t="s">
        <v>51</v>
      </c>
      <c r="AA656" t="s">
        <v>1381</v>
      </c>
      <c r="AB656" t="s">
        <v>70</v>
      </c>
      <c r="AC656">
        <v>14</v>
      </c>
      <c r="AD656" t="s">
        <v>40</v>
      </c>
      <c r="AE656">
        <v>151</v>
      </c>
      <c r="AF656" t="s">
        <v>78</v>
      </c>
      <c r="AG656" t="s">
        <v>55</v>
      </c>
    </row>
    <row r="657" spans="1:33" x14ac:dyDescent="0.3">
      <c r="A657" t="s">
        <v>1382</v>
      </c>
      <c r="B657" t="s">
        <v>29</v>
      </c>
      <c r="C657" t="s">
        <v>30</v>
      </c>
      <c r="D657" t="s">
        <v>31</v>
      </c>
      <c r="E657" t="s">
        <v>59</v>
      </c>
      <c r="F657">
        <v>4379</v>
      </c>
      <c r="G657">
        <v>13</v>
      </c>
      <c r="H657">
        <v>3809.73</v>
      </c>
      <c r="I657">
        <v>2884</v>
      </c>
      <c r="J657">
        <v>30</v>
      </c>
      <c r="K657">
        <f>super_shop_dataset[[#This Row],[Sold_Quantity]]*super_shop_dataset[[#This Row],[Purchase_Cost_in_$]]</f>
        <v>86520</v>
      </c>
      <c r="L657" t="s">
        <v>10491</v>
      </c>
      <c r="M657">
        <v>36</v>
      </c>
      <c r="N657">
        <v>3.1</v>
      </c>
      <c r="O6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57">
        <v>41</v>
      </c>
      <c r="Q657" t="s">
        <v>33</v>
      </c>
      <c r="R657" s="2">
        <v>46313</v>
      </c>
      <c r="S657" s="2">
        <v>45947</v>
      </c>
      <c r="T657" t="s">
        <v>34</v>
      </c>
      <c r="U657">
        <v>23</v>
      </c>
      <c r="V657">
        <v>51</v>
      </c>
      <c r="W6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57" t="s">
        <v>35</v>
      </c>
      <c r="Y657" t="s">
        <v>68</v>
      </c>
      <c r="Z657" t="s">
        <v>37</v>
      </c>
      <c r="AA657" t="s">
        <v>1383</v>
      </c>
      <c r="AB657" t="s">
        <v>53</v>
      </c>
      <c r="AC657">
        <v>2</v>
      </c>
      <c r="AD657" t="s">
        <v>40</v>
      </c>
      <c r="AE657">
        <v>546</v>
      </c>
      <c r="AF657" t="s">
        <v>41</v>
      </c>
      <c r="AG657" t="s">
        <v>55</v>
      </c>
    </row>
    <row r="658" spans="1:33" x14ac:dyDescent="0.3">
      <c r="A658" t="s">
        <v>1384</v>
      </c>
      <c r="B658" t="s">
        <v>75</v>
      </c>
      <c r="C658" t="s">
        <v>30</v>
      </c>
      <c r="D658" t="s">
        <v>47</v>
      </c>
      <c r="E658" t="s">
        <v>56</v>
      </c>
      <c r="F658">
        <v>4621</v>
      </c>
      <c r="G658">
        <v>40</v>
      </c>
      <c r="H658">
        <v>2772.6</v>
      </c>
      <c r="I658">
        <v>1048</v>
      </c>
      <c r="J658">
        <v>29</v>
      </c>
      <c r="K658">
        <f>super_shop_dataset[[#This Row],[Sold_Quantity]]*super_shop_dataset[[#This Row],[Purchase_Cost_in_$]]</f>
        <v>30392</v>
      </c>
      <c r="L658" t="s">
        <v>10492</v>
      </c>
      <c r="M658">
        <v>56</v>
      </c>
      <c r="N658">
        <v>3.8</v>
      </c>
      <c r="O6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58">
        <v>15</v>
      </c>
      <c r="Q658" t="s">
        <v>60</v>
      </c>
      <c r="R658" s="2">
        <v>46314</v>
      </c>
      <c r="S658" s="2">
        <v>45948</v>
      </c>
      <c r="T658" t="s">
        <v>89</v>
      </c>
      <c r="U658">
        <v>16</v>
      </c>
      <c r="V658">
        <v>30</v>
      </c>
      <c r="W6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58" t="s">
        <v>50</v>
      </c>
      <c r="Y658" t="s">
        <v>61</v>
      </c>
      <c r="Z658" t="s">
        <v>76</v>
      </c>
      <c r="AA658" t="s">
        <v>1385</v>
      </c>
      <c r="AB658" t="s">
        <v>70</v>
      </c>
      <c r="AC658">
        <v>11</v>
      </c>
      <c r="AD658" t="s">
        <v>40</v>
      </c>
      <c r="AE658">
        <v>199</v>
      </c>
      <c r="AF658" t="s">
        <v>54</v>
      </c>
      <c r="AG658" t="s">
        <v>82</v>
      </c>
    </row>
    <row r="659" spans="1:33" x14ac:dyDescent="0.3">
      <c r="A659" t="s">
        <v>1386</v>
      </c>
      <c r="B659" t="s">
        <v>29</v>
      </c>
      <c r="C659" t="s">
        <v>30</v>
      </c>
      <c r="D659" t="s">
        <v>47</v>
      </c>
      <c r="E659" t="s">
        <v>59</v>
      </c>
      <c r="F659">
        <v>651</v>
      </c>
      <c r="G659">
        <v>29</v>
      </c>
      <c r="H659">
        <v>462.21</v>
      </c>
      <c r="I659">
        <v>1454</v>
      </c>
      <c r="J659">
        <v>70</v>
      </c>
      <c r="K659">
        <f>super_shop_dataset[[#This Row],[Sold_Quantity]]*super_shop_dataset[[#This Row],[Purchase_Cost_in_$]]</f>
        <v>101780</v>
      </c>
      <c r="L659" t="s">
        <v>12871</v>
      </c>
      <c r="M659">
        <v>14</v>
      </c>
      <c r="N659">
        <v>1.6</v>
      </c>
      <c r="O6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59">
        <v>364</v>
      </c>
      <c r="Q659" t="s">
        <v>33</v>
      </c>
      <c r="R659" s="2">
        <v>46315</v>
      </c>
      <c r="S659" s="2">
        <v>45949</v>
      </c>
      <c r="T659" t="s">
        <v>34</v>
      </c>
      <c r="U659">
        <v>41</v>
      </c>
      <c r="V659">
        <v>52</v>
      </c>
      <c r="W6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59" t="s">
        <v>50</v>
      </c>
      <c r="Y659" t="s">
        <v>68</v>
      </c>
      <c r="Z659" t="s">
        <v>37</v>
      </c>
      <c r="AA659" t="s">
        <v>1387</v>
      </c>
      <c r="AB659" t="s">
        <v>53</v>
      </c>
      <c r="AC659">
        <v>9</v>
      </c>
      <c r="AD659" t="s">
        <v>63</v>
      </c>
      <c r="AE659">
        <v>851</v>
      </c>
      <c r="AF659" t="s">
        <v>41</v>
      </c>
      <c r="AG659" t="s">
        <v>42</v>
      </c>
    </row>
    <row r="660" spans="1:33" x14ac:dyDescent="0.3">
      <c r="A660" t="s">
        <v>1388</v>
      </c>
      <c r="B660" t="s">
        <v>80</v>
      </c>
      <c r="C660" t="s">
        <v>84</v>
      </c>
      <c r="D660" t="s">
        <v>96</v>
      </c>
      <c r="E660" t="s">
        <v>56</v>
      </c>
      <c r="F660">
        <v>3689</v>
      </c>
      <c r="G660">
        <v>6</v>
      </c>
      <c r="H660">
        <v>3467.66</v>
      </c>
      <c r="I660">
        <v>2362</v>
      </c>
      <c r="J660">
        <v>93</v>
      </c>
      <c r="K660">
        <f>super_shop_dataset[[#This Row],[Sold_Quantity]]*super_shop_dataset[[#This Row],[Purchase_Cost_in_$]]</f>
        <v>219666</v>
      </c>
      <c r="L660" t="s">
        <v>10493</v>
      </c>
      <c r="M660">
        <v>47</v>
      </c>
      <c r="N660">
        <v>3.5</v>
      </c>
      <c r="O6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60">
        <v>59</v>
      </c>
      <c r="Q660" t="s">
        <v>60</v>
      </c>
      <c r="R660" s="2">
        <v>46316</v>
      </c>
      <c r="S660" s="2">
        <v>45950</v>
      </c>
      <c r="T660" t="s">
        <v>34</v>
      </c>
      <c r="U660">
        <v>2</v>
      </c>
      <c r="V660">
        <v>48</v>
      </c>
      <c r="W6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60" t="s">
        <v>35</v>
      </c>
      <c r="Y660" t="s">
        <v>68</v>
      </c>
      <c r="Z660" t="s">
        <v>76</v>
      </c>
      <c r="AA660" t="s">
        <v>1389</v>
      </c>
      <c r="AB660" t="s">
        <v>70</v>
      </c>
      <c r="AC660">
        <v>10</v>
      </c>
      <c r="AD660" t="s">
        <v>40</v>
      </c>
      <c r="AE660">
        <v>786</v>
      </c>
      <c r="AF660" t="s">
        <v>78</v>
      </c>
      <c r="AG660" t="s">
        <v>82</v>
      </c>
    </row>
    <row r="661" spans="1:33" x14ac:dyDescent="0.3">
      <c r="A661" t="s">
        <v>1390</v>
      </c>
      <c r="B661" t="s">
        <v>65</v>
      </c>
      <c r="C661" t="s">
        <v>66</v>
      </c>
      <c r="D661" t="s">
        <v>31</v>
      </c>
      <c r="E661" t="s">
        <v>56</v>
      </c>
      <c r="F661">
        <v>1937</v>
      </c>
      <c r="G661">
        <v>12</v>
      </c>
      <c r="H661">
        <v>1704.56</v>
      </c>
      <c r="I661">
        <v>482</v>
      </c>
      <c r="J661">
        <v>53</v>
      </c>
      <c r="K661">
        <f>super_shop_dataset[[#This Row],[Sold_Quantity]]*super_shop_dataset[[#This Row],[Purchase_Cost_in_$]]</f>
        <v>25546</v>
      </c>
      <c r="L661" t="s">
        <v>10494</v>
      </c>
      <c r="M661">
        <v>69</v>
      </c>
      <c r="N661">
        <v>3.8</v>
      </c>
      <c r="O6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61">
        <v>339</v>
      </c>
      <c r="Q661" t="s">
        <v>33</v>
      </c>
      <c r="R661" s="2">
        <v>46317</v>
      </c>
      <c r="S661" s="2">
        <v>45951</v>
      </c>
      <c r="T661" t="s">
        <v>89</v>
      </c>
      <c r="U661">
        <v>33</v>
      </c>
      <c r="V661">
        <v>51</v>
      </c>
      <c r="W6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61" t="s">
        <v>50</v>
      </c>
      <c r="Y661" t="s">
        <v>36</v>
      </c>
      <c r="Z661" t="s">
        <v>51</v>
      </c>
      <c r="AA661" t="s">
        <v>1391</v>
      </c>
      <c r="AB661" t="s">
        <v>70</v>
      </c>
      <c r="AC661">
        <v>8</v>
      </c>
      <c r="AD661" t="s">
        <v>63</v>
      </c>
      <c r="AE661">
        <v>388</v>
      </c>
      <c r="AF661" t="s">
        <v>54</v>
      </c>
      <c r="AG661" t="s">
        <v>82</v>
      </c>
    </row>
    <row r="662" spans="1:33" x14ac:dyDescent="0.3">
      <c r="A662" t="s">
        <v>1392</v>
      </c>
      <c r="B662" t="s">
        <v>80</v>
      </c>
      <c r="C662" t="s">
        <v>66</v>
      </c>
      <c r="D662" t="s">
        <v>96</v>
      </c>
      <c r="E662" t="s">
        <v>32</v>
      </c>
      <c r="F662">
        <v>3574</v>
      </c>
      <c r="G662">
        <v>9</v>
      </c>
      <c r="H662">
        <v>3252.34</v>
      </c>
      <c r="I662">
        <v>2911</v>
      </c>
      <c r="J662">
        <v>26</v>
      </c>
      <c r="K662">
        <f>super_shop_dataset[[#This Row],[Sold_Quantity]]*super_shop_dataset[[#This Row],[Purchase_Cost_in_$]]</f>
        <v>75686</v>
      </c>
      <c r="L662" t="s">
        <v>10495</v>
      </c>
      <c r="M662">
        <v>183</v>
      </c>
      <c r="N662">
        <v>4.5</v>
      </c>
      <c r="O6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62">
        <v>376</v>
      </c>
      <c r="Q662" t="s">
        <v>48</v>
      </c>
      <c r="R662" s="2">
        <v>46318</v>
      </c>
      <c r="S662" s="2">
        <v>45952</v>
      </c>
      <c r="T662" t="s">
        <v>89</v>
      </c>
      <c r="U662">
        <v>25</v>
      </c>
      <c r="V662">
        <v>23</v>
      </c>
      <c r="W6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62" t="s">
        <v>50</v>
      </c>
      <c r="Y662" t="s">
        <v>36</v>
      </c>
      <c r="Z662" t="s">
        <v>76</v>
      </c>
      <c r="AA662" t="s">
        <v>1393</v>
      </c>
      <c r="AB662" t="s">
        <v>70</v>
      </c>
      <c r="AC662">
        <v>2</v>
      </c>
      <c r="AD662" t="s">
        <v>63</v>
      </c>
      <c r="AE662">
        <v>682</v>
      </c>
      <c r="AF662" t="s">
        <v>41</v>
      </c>
      <c r="AG662" t="s">
        <v>82</v>
      </c>
    </row>
    <row r="663" spans="1:33" x14ac:dyDescent="0.3">
      <c r="A663" t="s">
        <v>1394</v>
      </c>
      <c r="B663" t="s">
        <v>65</v>
      </c>
      <c r="C663" t="s">
        <v>72</v>
      </c>
      <c r="D663" t="s">
        <v>58</v>
      </c>
      <c r="E663" t="s">
        <v>59</v>
      </c>
      <c r="F663">
        <v>962</v>
      </c>
      <c r="G663">
        <v>31</v>
      </c>
      <c r="H663">
        <v>663.78</v>
      </c>
      <c r="I663">
        <v>1112</v>
      </c>
      <c r="J663">
        <v>56</v>
      </c>
      <c r="K663">
        <f>super_shop_dataset[[#This Row],[Sold_Quantity]]*super_shop_dataset[[#This Row],[Purchase_Cost_in_$]]</f>
        <v>62272</v>
      </c>
      <c r="L663" t="s">
        <v>12872</v>
      </c>
      <c r="M663">
        <v>137</v>
      </c>
      <c r="N663">
        <v>3.5</v>
      </c>
      <c r="O6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63">
        <v>64</v>
      </c>
      <c r="Q663" t="s">
        <v>48</v>
      </c>
      <c r="R663" s="2">
        <v>46319</v>
      </c>
      <c r="S663" s="2">
        <v>45953</v>
      </c>
      <c r="T663" t="s">
        <v>34</v>
      </c>
      <c r="U663">
        <v>15</v>
      </c>
      <c r="V663">
        <v>60</v>
      </c>
      <c r="W6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63" t="s">
        <v>50</v>
      </c>
      <c r="Y663" t="s">
        <v>68</v>
      </c>
      <c r="Z663" t="s">
        <v>76</v>
      </c>
      <c r="AA663" t="s">
        <v>1395</v>
      </c>
      <c r="AB663" t="s">
        <v>53</v>
      </c>
      <c r="AC663">
        <v>3</v>
      </c>
      <c r="AD663" t="s">
        <v>63</v>
      </c>
      <c r="AE663">
        <v>275</v>
      </c>
      <c r="AF663" t="s">
        <v>54</v>
      </c>
      <c r="AG663" t="s">
        <v>55</v>
      </c>
    </row>
    <row r="664" spans="1:33" x14ac:dyDescent="0.3">
      <c r="A664" t="s">
        <v>1396</v>
      </c>
      <c r="B664" t="s">
        <v>80</v>
      </c>
      <c r="C664" t="s">
        <v>84</v>
      </c>
      <c r="D664" t="s">
        <v>31</v>
      </c>
      <c r="E664" t="s">
        <v>56</v>
      </c>
      <c r="F664">
        <v>1729</v>
      </c>
      <c r="G664">
        <v>14</v>
      </c>
      <c r="H664">
        <v>1486.94</v>
      </c>
      <c r="I664">
        <v>2659</v>
      </c>
      <c r="J664">
        <v>11</v>
      </c>
      <c r="K664">
        <f>super_shop_dataset[[#This Row],[Sold_Quantity]]*super_shop_dataset[[#This Row],[Purchase_Cost_in_$]]</f>
        <v>29249</v>
      </c>
      <c r="L664" t="s">
        <v>12873</v>
      </c>
      <c r="M664">
        <v>150</v>
      </c>
      <c r="N664">
        <v>3.1</v>
      </c>
      <c r="O6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64">
        <v>352</v>
      </c>
      <c r="Q664" t="s">
        <v>60</v>
      </c>
      <c r="R664" s="2">
        <v>46320</v>
      </c>
      <c r="S664" s="2">
        <v>45954</v>
      </c>
      <c r="T664" t="s">
        <v>89</v>
      </c>
      <c r="U664">
        <v>18</v>
      </c>
      <c r="V664">
        <v>56</v>
      </c>
      <c r="W6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64" t="s">
        <v>50</v>
      </c>
      <c r="Y664" t="s">
        <v>61</v>
      </c>
      <c r="Z664" t="s">
        <v>37</v>
      </c>
      <c r="AA664" t="s">
        <v>1397</v>
      </c>
      <c r="AB664" t="s">
        <v>39</v>
      </c>
      <c r="AC664">
        <v>13</v>
      </c>
      <c r="AD664" t="s">
        <v>40</v>
      </c>
      <c r="AE664">
        <v>437</v>
      </c>
      <c r="AF664" t="s">
        <v>54</v>
      </c>
      <c r="AG664" t="s">
        <v>82</v>
      </c>
    </row>
    <row r="665" spans="1:33" x14ac:dyDescent="0.3">
      <c r="A665" t="s">
        <v>1398</v>
      </c>
      <c r="B665" t="s">
        <v>75</v>
      </c>
      <c r="C665" t="s">
        <v>46</v>
      </c>
      <c r="D665" t="s">
        <v>96</v>
      </c>
      <c r="E665" t="s">
        <v>56</v>
      </c>
      <c r="F665">
        <v>4498</v>
      </c>
      <c r="G665">
        <v>32</v>
      </c>
      <c r="H665">
        <v>3058.64</v>
      </c>
      <c r="I665">
        <v>1369</v>
      </c>
      <c r="J665">
        <v>69</v>
      </c>
      <c r="K665">
        <f>super_shop_dataset[[#This Row],[Sold_Quantity]]*super_shop_dataset[[#This Row],[Purchase_Cost_in_$]]</f>
        <v>94461</v>
      </c>
      <c r="L665" t="s">
        <v>10496</v>
      </c>
      <c r="M665">
        <v>145</v>
      </c>
      <c r="N665">
        <v>2.8</v>
      </c>
      <c r="O6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65">
        <v>411</v>
      </c>
      <c r="Q665" t="s">
        <v>60</v>
      </c>
      <c r="R665" s="2">
        <v>46321</v>
      </c>
      <c r="S665" s="2">
        <v>45955</v>
      </c>
      <c r="T665" t="s">
        <v>34</v>
      </c>
      <c r="U665">
        <v>11</v>
      </c>
      <c r="V665">
        <v>42</v>
      </c>
      <c r="W6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65" t="s">
        <v>50</v>
      </c>
      <c r="Y665" t="s">
        <v>61</v>
      </c>
      <c r="Z665" t="s">
        <v>37</v>
      </c>
      <c r="AA665" t="s">
        <v>1399</v>
      </c>
      <c r="AB665" t="s">
        <v>39</v>
      </c>
      <c r="AC665">
        <v>3</v>
      </c>
      <c r="AD665" t="s">
        <v>40</v>
      </c>
      <c r="AE665">
        <v>874</v>
      </c>
      <c r="AF665" t="s">
        <v>78</v>
      </c>
      <c r="AG665" t="s">
        <v>82</v>
      </c>
    </row>
    <row r="666" spans="1:33" x14ac:dyDescent="0.3">
      <c r="A666" t="s">
        <v>1400</v>
      </c>
      <c r="B666" t="s">
        <v>65</v>
      </c>
      <c r="C666" t="s">
        <v>66</v>
      </c>
      <c r="D666" t="s">
        <v>31</v>
      </c>
      <c r="E666" t="s">
        <v>59</v>
      </c>
      <c r="F666">
        <v>2076</v>
      </c>
      <c r="G666">
        <v>14</v>
      </c>
      <c r="H666">
        <v>1785.36</v>
      </c>
      <c r="I666">
        <v>3914</v>
      </c>
      <c r="J666">
        <v>1</v>
      </c>
      <c r="K666">
        <f>super_shop_dataset[[#This Row],[Sold_Quantity]]*super_shop_dataset[[#This Row],[Purchase_Cost_in_$]]</f>
        <v>3914</v>
      </c>
      <c r="L666" t="s">
        <v>12874</v>
      </c>
      <c r="M666">
        <v>71</v>
      </c>
      <c r="N666">
        <v>2.8</v>
      </c>
      <c r="O6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66">
        <v>61</v>
      </c>
      <c r="Q666" t="s">
        <v>48</v>
      </c>
      <c r="R666" s="2">
        <v>46322</v>
      </c>
      <c r="S666" s="2">
        <v>45956</v>
      </c>
      <c r="T666" t="s">
        <v>49</v>
      </c>
      <c r="U666">
        <v>29</v>
      </c>
      <c r="V666">
        <v>51</v>
      </c>
      <c r="W6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66" t="s">
        <v>50</v>
      </c>
      <c r="Y666" t="s">
        <v>61</v>
      </c>
      <c r="Z666" t="s">
        <v>76</v>
      </c>
      <c r="AA666" t="s">
        <v>1401</v>
      </c>
      <c r="AB666" t="s">
        <v>53</v>
      </c>
      <c r="AC666">
        <v>2</v>
      </c>
      <c r="AD666" t="s">
        <v>63</v>
      </c>
      <c r="AE666">
        <v>746</v>
      </c>
      <c r="AF666" t="s">
        <v>54</v>
      </c>
      <c r="AG666" t="s">
        <v>55</v>
      </c>
    </row>
    <row r="667" spans="1:33" x14ac:dyDescent="0.3">
      <c r="A667" t="s">
        <v>1402</v>
      </c>
      <c r="B667" t="s">
        <v>80</v>
      </c>
      <c r="C667" t="s">
        <v>72</v>
      </c>
      <c r="D667" t="s">
        <v>67</v>
      </c>
      <c r="E667" t="s">
        <v>56</v>
      </c>
      <c r="F667">
        <v>1661</v>
      </c>
      <c r="G667">
        <v>4</v>
      </c>
      <c r="H667">
        <v>1594.56</v>
      </c>
      <c r="I667">
        <v>1667</v>
      </c>
      <c r="J667">
        <v>16</v>
      </c>
      <c r="K667">
        <f>super_shop_dataset[[#This Row],[Sold_Quantity]]*super_shop_dataset[[#This Row],[Purchase_Cost_in_$]]</f>
        <v>26672</v>
      </c>
      <c r="L667" t="s">
        <v>12875</v>
      </c>
      <c r="M667">
        <v>177</v>
      </c>
      <c r="N667">
        <v>1.6</v>
      </c>
      <c r="O6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67">
        <v>407</v>
      </c>
      <c r="Q667" t="s">
        <v>48</v>
      </c>
      <c r="R667" s="2">
        <v>46323</v>
      </c>
      <c r="S667" s="2">
        <v>45957</v>
      </c>
      <c r="T667" t="s">
        <v>34</v>
      </c>
      <c r="U667">
        <v>12</v>
      </c>
      <c r="V667">
        <v>65</v>
      </c>
      <c r="W6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67" t="s">
        <v>50</v>
      </c>
      <c r="Y667" t="s">
        <v>36</v>
      </c>
      <c r="Z667" t="s">
        <v>37</v>
      </c>
      <c r="AA667" t="s">
        <v>1403</v>
      </c>
      <c r="AB667" t="s">
        <v>39</v>
      </c>
      <c r="AC667">
        <v>6</v>
      </c>
      <c r="AD667" t="s">
        <v>40</v>
      </c>
      <c r="AE667">
        <v>558</v>
      </c>
      <c r="AF667" t="s">
        <v>54</v>
      </c>
      <c r="AG667" t="s">
        <v>55</v>
      </c>
    </row>
    <row r="668" spans="1:33" x14ac:dyDescent="0.3">
      <c r="A668" t="s">
        <v>1404</v>
      </c>
      <c r="B668" t="s">
        <v>80</v>
      </c>
      <c r="C668" t="s">
        <v>30</v>
      </c>
      <c r="D668" t="s">
        <v>96</v>
      </c>
      <c r="E668" t="s">
        <v>43</v>
      </c>
      <c r="F668">
        <v>4687</v>
      </c>
      <c r="G668">
        <v>22</v>
      </c>
      <c r="H668">
        <v>3655.86</v>
      </c>
      <c r="I668">
        <v>2122</v>
      </c>
      <c r="J668">
        <v>88</v>
      </c>
      <c r="K668">
        <f>super_shop_dataset[[#This Row],[Sold_Quantity]]*super_shop_dataset[[#This Row],[Purchase_Cost_in_$]]</f>
        <v>186736</v>
      </c>
      <c r="L668" t="s">
        <v>10497</v>
      </c>
      <c r="M668">
        <v>159</v>
      </c>
      <c r="N668">
        <v>2.8</v>
      </c>
      <c r="O6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68">
        <v>486</v>
      </c>
      <c r="Q668" t="s">
        <v>60</v>
      </c>
      <c r="R668" s="2">
        <v>46324</v>
      </c>
      <c r="S668" s="2">
        <v>45958</v>
      </c>
      <c r="T668" t="s">
        <v>89</v>
      </c>
      <c r="U668">
        <v>49</v>
      </c>
      <c r="V668">
        <v>23</v>
      </c>
      <c r="W6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68" t="s">
        <v>35</v>
      </c>
      <c r="Y668" t="s">
        <v>36</v>
      </c>
      <c r="Z668" t="s">
        <v>76</v>
      </c>
      <c r="AA668" t="s">
        <v>1405</v>
      </c>
      <c r="AB668" t="s">
        <v>70</v>
      </c>
      <c r="AC668">
        <v>14</v>
      </c>
      <c r="AD668" t="s">
        <v>63</v>
      </c>
      <c r="AE668">
        <v>178</v>
      </c>
      <c r="AF668" t="s">
        <v>41</v>
      </c>
      <c r="AG668" t="s">
        <v>55</v>
      </c>
    </row>
    <row r="669" spans="1:33" x14ac:dyDescent="0.3">
      <c r="A669" t="s">
        <v>1406</v>
      </c>
      <c r="B669" t="s">
        <v>80</v>
      </c>
      <c r="C669" t="s">
        <v>46</v>
      </c>
      <c r="D669" t="s">
        <v>58</v>
      </c>
      <c r="E669" t="s">
        <v>32</v>
      </c>
      <c r="F669">
        <v>3120</v>
      </c>
      <c r="G669">
        <v>19</v>
      </c>
      <c r="H669">
        <v>2527.1999999999998</v>
      </c>
      <c r="I669">
        <v>1330</v>
      </c>
      <c r="J669">
        <v>4</v>
      </c>
      <c r="K669">
        <f>super_shop_dataset[[#This Row],[Sold_Quantity]]*super_shop_dataset[[#This Row],[Purchase_Cost_in_$]]</f>
        <v>5320</v>
      </c>
      <c r="L669" t="s">
        <v>10498</v>
      </c>
      <c r="M669">
        <v>139</v>
      </c>
      <c r="N669">
        <v>2.2999999999999998</v>
      </c>
      <c r="O6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69">
        <v>354</v>
      </c>
      <c r="Q669" t="s">
        <v>33</v>
      </c>
      <c r="R669" s="2">
        <v>46325</v>
      </c>
      <c r="S669" s="2">
        <v>45959</v>
      </c>
      <c r="T669" t="s">
        <v>89</v>
      </c>
      <c r="U669">
        <v>43</v>
      </c>
      <c r="V669">
        <v>40</v>
      </c>
      <c r="W6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69" t="s">
        <v>50</v>
      </c>
      <c r="Y669" t="s">
        <v>68</v>
      </c>
      <c r="Z669" t="s">
        <v>51</v>
      </c>
      <c r="AA669" t="s">
        <v>1407</v>
      </c>
      <c r="AB669" t="s">
        <v>70</v>
      </c>
      <c r="AC669">
        <v>1</v>
      </c>
      <c r="AD669" t="s">
        <v>40</v>
      </c>
      <c r="AE669">
        <v>701</v>
      </c>
      <c r="AF669" t="s">
        <v>78</v>
      </c>
      <c r="AG669" t="s">
        <v>82</v>
      </c>
    </row>
    <row r="670" spans="1:33" x14ac:dyDescent="0.3">
      <c r="A670" t="s">
        <v>1408</v>
      </c>
      <c r="B670" t="s">
        <v>80</v>
      </c>
      <c r="C670" t="s">
        <v>30</v>
      </c>
      <c r="D670" t="s">
        <v>96</v>
      </c>
      <c r="E670" t="s">
        <v>56</v>
      </c>
      <c r="F670">
        <v>4473</v>
      </c>
      <c r="G670">
        <v>40</v>
      </c>
      <c r="H670">
        <v>2683.8</v>
      </c>
      <c r="I670">
        <v>658</v>
      </c>
      <c r="J670">
        <v>94</v>
      </c>
      <c r="K670">
        <f>super_shop_dataset[[#This Row],[Sold_Quantity]]*super_shop_dataset[[#This Row],[Purchase_Cost_in_$]]</f>
        <v>61852</v>
      </c>
      <c r="L670" t="s">
        <v>10499</v>
      </c>
      <c r="M670">
        <v>4</v>
      </c>
      <c r="N670">
        <v>3.3</v>
      </c>
      <c r="O6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70">
        <v>108</v>
      </c>
      <c r="Q670" t="s">
        <v>60</v>
      </c>
      <c r="R670" s="2">
        <v>46326</v>
      </c>
      <c r="S670" s="2">
        <v>45960</v>
      </c>
      <c r="T670" t="s">
        <v>34</v>
      </c>
      <c r="U670">
        <v>24</v>
      </c>
      <c r="V670">
        <v>46</v>
      </c>
      <c r="W6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70" t="s">
        <v>50</v>
      </c>
      <c r="Y670" t="s">
        <v>68</v>
      </c>
      <c r="Z670" t="s">
        <v>37</v>
      </c>
      <c r="AA670" t="s">
        <v>1409</v>
      </c>
      <c r="AB670" t="s">
        <v>39</v>
      </c>
      <c r="AC670">
        <v>11</v>
      </c>
      <c r="AD670" t="s">
        <v>40</v>
      </c>
      <c r="AE670">
        <v>684</v>
      </c>
      <c r="AF670" t="s">
        <v>54</v>
      </c>
      <c r="AG670" t="s">
        <v>82</v>
      </c>
    </row>
    <row r="671" spans="1:33" x14ac:dyDescent="0.3">
      <c r="A671" t="s">
        <v>1410</v>
      </c>
      <c r="B671" t="s">
        <v>65</v>
      </c>
      <c r="C671" t="s">
        <v>30</v>
      </c>
      <c r="D671" t="s">
        <v>47</v>
      </c>
      <c r="E671" t="s">
        <v>59</v>
      </c>
      <c r="F671">
        <v>2995</v>
      </c>
      <c r="G671">
        <v>29</v>
      </c>
      <c r="H671">
        <v>2126.4499999999998</v>
      </c>
      <c r="I671">
        <v>2332</v>
      </c>
      <c r="J671">
        <v>37</v>
      </c>
      <c r="K671">
        <f>super_shop_dataset[[#This Row],[Sold_Quantity]]*super_shop_dataset[[#This Row],[Purchase_Cost_in_$]]</f>
        <v>86284</v>
      </c>
      <c r="L671" t="s">
        <v>12876</v>
      </c>
      <c r="M671">
        <v>29</v>
      </c>
      <c r="N671">
        <v>2</v>
      </c>
      <c r="O6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71">
        <v>52</v>
      </c>
      <c r="Q671" t="s">
        <v>33</v>
      </c>
      <c r="R671" s="2">
        <v>46327</v>
      </c>
      <c r="S671" s="2">
        <v>45961</v>
      </c>
      <c r="T671" t="s">
        <v>89</v>
      </c>
      <c r="U671">
        <v>39</v>
      </c>
      <c r="V671">
        <v>35</v>
      </c>
      <c r="W6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71" t="s">
        <v>35</v>
      </c>
      <c r="Y671" t="s">
        <v>61</v>
      </c>
      <c r="Z671" t="s">
        <v>76</v>
      </c>
      <c r="AA671" t="s">
        <v>1411</v>
      </c>
      <c r="AB671" t="s">
        <v>39</v>
      </c>
      <c r="AC671">
        <v>10</v>
      </c>
      <c r="AD671" t="s">
        <v>63</v>
      </c>
      <c r="AE671">
        <v>265</v>
      </c>
      <c r="AF671" t="s">
        <v>41</v>
      </c>
      <c r="AG671" t="s">
        <v>82</v>
      </c>
    </row>
    <row r="672" spans="1:33" x14ac:dyDescent="0.3">
      <c r="A672" t="s">
        <v>1412</v>
      </c>
      <c r="B672" t="s">
        <v>29</v>
      </c>
      <c r="C672" t="s">
        <v>66</v>
      </c>
      <c r="D672" t="s">
        <v>31</v>
      </c>
      <c r="E672" t="s">
        <v>56</v>
      </c>
      <c r="F672">
        <v>4094</v>
      </c>
      <c r="G672">
        <v>15</v>
      </c>
      <c r="H672">
        <v>3479.9</v>
      </c>
      <c r="I672">
        <v>1498</v>
      </c>
      <c r="J672">
        <v>82</v>
      </c>
      <c r="K672">
        <f>super_shop_dataset[[#This Row],[Sold_Quantity]]*super_shop_dataset[[#This Row],[Purchase_Cost_in_$]]</f>
        <v>122836</v>
      </c>
      <c r="L672" t="s">
        <v>10500</v>
      </c>
      <c r="M672">
        <v>143</v>
      </c>
      <c r="N672">
        <v>3.7</v>
      </c>
      <c r="O6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72">
        <v>399</v>
      </c>
      <c r="Q672" t="s">
        <v>48</v>
      </c>
      <c r="R672" s="2">
        <v>46328</v>
      </c>
      <c r="S672" s="2">
        <v>45962</v>
      </c>
      <c r="T672" t="s">
        <v>89</v>
      </c>
      <c r="U672">
        <v>18</v>
      </c>
      <c r="V672">
        <v>37</v>
      </c>
      <c r="W6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72" t="s">
        <v>50</v>
      </c>
      <c r="Y672" t="s">
        <v>68</v>
      </c>
      <c r="Z672" t="s">
        <v>37</v>
      </c>
      <c r="AA672" t="s">
        <v>1413</v>
      </c>
      <c r="AB672" t="s">
        <v>53</v>
      </c>
      <c r="AC672">
        <v>6</v>
      </c>
      <c r="AD672" t="s">
        <v>63</v>
      </c>
      <c r="AE672">
        <v>502</v>
      </c>
      <c r="AF672" t="s">
        <v>54</v>
      </c>
      <c r="AG672" t="s">
        <v>42</v>
      </c>
    </row>
    <row r="673" spans="1:33" x14ac:dyDescent="0.3">
      <c r="A673" t="s">
        <v>1414</v>
      </c>
      <c r="B673" t="s">
        <v>80</v>
      </c>
      <c r="C673" t="s">
        <v>30</v>
      </c>
      <c r="D673" t="s">
        <v>96</v>
      </c>
      <c r="E673" t="s">
        <v>32</v>
      </c>
      <c r="F673">
        <v>402</v>
      </c>
      <c r="G673">
        <v>12</v>
      </c>
      <c r="H673">
        <v>353.76</v>
      </c>
      <c r="I673">
        <v>2082</v>
      </c>
      <c r="J673">
        <v>92</v>
      </c>
      <c r="K673">
        <f>super_shop_dataset[[#This Row],[Sold_Quantity]]*super_shop_dataset[[#This Row],[Purchase_Cost_in_$]]</f>
        <v>191544</v>
      </c>
      <c r="L673" t="s">
        <v>12877</v>
      </c>
      <c r="M673">
        <v>174</v>
      </c>
      <c r="N673">
        <v>3.2</v>
      </c>
      <c r="O6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73">
        <v>268</v>
      </c>
      <c r="Q673" t="s">
        <v>60</v>
      </c>
      <c r="R673" s="2">
        <v>46329</v>
      </c>
      <c r="S673" s="2">
        <v>45963</v>
      </c>
      <c r="T673" t="s">
        <v>49</v>
      </c>
      <c r="U673">
        <v>23</v>
      </c>
      <c r="V673">
        <v>19</v>
      </c>
      <c r="W6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73" t="s">
        <v>35</v>
      </c>
      <c r="Y673" t="s">
        <v>36</v>
      </c>
      <c r="Z673" t="s">
        <v>37</v>
      </c>
      <c r="AA673" t="s">
        <v>1415</v>
      </c>
      <c r="AB673" t="s">
        <v>70</v>
      </c>
      <c r="AC673">
        <v>12</v>
      </c>
      <c r="AD673" t="s">
        <v>63</v>
      </c>
      <c r="AE673">
        <v>821</v>
      </c>
      <c r="AF673" t="s">
        <v>78</v>
      </c>
      <c r="AG673" t="s">
        <v>42</v>
      </c>
    </row>
    <row r="674" spans="1:33" x14ac:dyDescent="0.3">
      <c r="A674" t="s">
        <v>1416</v>
      </c>
      <c r="B674" t="s">
        <v>80</v>
      </c>
      <c r="C674" t="s">
        <v>84</v>
      </c>
      <c r="D674" t="s">
        <v>31</v>
      </c>
      <c r="E674" t="s">
        <v>59</v>
      </c>
      <c r="F674">
        <v>413</v>
      </c>
      <c r="G674">
        <v>43</v>
      </c>
      <c r="H674">
        <v>235.41</v>
      </c>
      <c r="I674">
        <v>1004</v>
      </c>
      <c r="J674">
        <v>61</v>
      </c>
      <c r="K674">
        <f>super_shop_dataset[[#This Row],[Sold_Quantity]]*super_shop_dataset[[#This Row],[Purchase_Cost_in_$]]</f>
        <v>61244</v>
      </c>
      <c r="L674" t="s">
        <v>12878</v>
      </c>
      <c r="M674">
        <v>53</v>
      </c>
      <c r="N674">
        <v>3.9</v>
      </c>
      <c r="O6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74">
        <v>349</v>
      </c>
      <c r="Q674" t="s">
        <v>60</v>
      </c>
      <c r="R674" s="2">
        <v>46330</v>
      </c>
      <c r="S674" s="2">
        <v>45964</v>
      </c>
      <c r="T674" t="s">
        <v>89</v>
      </c>
      <c r="U674">
        <v>32</v>
      </c>
      <c r="V674">
        <v>66</v>
      </c>
      <c r="W6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74" t="s">
        <v>35</v>
      </c>
      <c r="Y674" t="s">
        <v>61</v>
      </c>
      <c r="Z674" t="s">
        <v>37</v>
      </c>
      <c r="AA674" t="s">
        <v>1417</v>
      </c>
      <c r="AB674" t="s">
        <v>39</v>
      </c>
      <c r="AC674">
        <v>5</v>
      </c>
      <c r="AD674" t="s">
        <v>63</v>
      </c>
      <c r="AE674">
        <v>763</v>
      </c>
      <c r="AF674" t="s">
        <v>78</v>
      </c>
      <c r="AG674" t="s">
        <v>55</v>
      </c>
    </row>
    <row r="675" spans="1:33" x14ac:dyDescent="0.3">
      <c r="A675" t="s">
        <v>1418</v>
      </c>
      <c r="B675" t="s">
        <v>80</v>
      </c>
      <c r="C675" t="s">
        <v>84</v>
      </c>
      <c r="D675" t="s">
        <v>47</v>
      </c>
      <c r="E675" t="s">
        <v>59</v>
      </c>
      <c r="F675">
        <v>2863</v>
      </c>
      <c r="G675">
        <v>12</v>
      </c>
      <c r="H675">
        <v>2519.44</v>
      </c>
      <c r="I675">
        <v>2197</v>
      </c>
      <c r="J675">
        <v>69</v>
      </c>
      <c r="K675">
        <f>super_shop_dataset[[#This Row],[Sold_Quantity]]*super_shop_dataset[[#This Row],[Purchase_Cost_in_$]]</f>
        <v>151593</v>
      </c>
      <c r="L675" t="s">
        <v>10501</v>
      </c>
      <c r="M675">
        <v>164</v>
      </c>
      <c r="N675">
        <v>1.8</v>
      </c>
      <c r="O6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75">
        <v>203</v>
      </c>
      <c r="Q675" t="s">
        <v>33</v>
      </c>
      <c r="R675" s="2">
        <v>46331</v>
      </c>
      <c r="S675" s="2">
        <v>45965</v>
      </c>
      <c r="T675" t="s">
        <v>49</v>
      </c>
      <c r="U675">
        <v>38</v>
      </c>
      <c r="V675">
        <v>67</v>
      </c>
      <c r="W6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75" t="s">
        <v>50</v>
      </c>
      <c r="Y675" t="s">
        <v>68</v>
      </c>
      <c r="Z675" t="s">
        <v>51</v>
      </c>
      <c r="AA675" t="s">
        <v>1419</v>
      </c>
      <c r="AB675" t="s">
        <v>53</v>
      </c>
      <c r="AC675">
        <v>2</v>
      </c>
      <c r="AD675" t="s">
        <v>63</v>
      </c>
      <c r="AE675">
        <v>656</v>
      </c>
      <c r="AF675" t="s">
        <v>78</v>
      </c>
      <c r="AG675" t="s">
        <v>82</v>
      </c>
    </row>
    <row r="676" spans="1:33" x14ac:dyDescent="0.3">
      <c r="A676" t="s">
        <v>1420</v>
      </c>
      <c r="B676" t="s">
        <v>75</v>
      </c>
      <c r="C676" t="s">
        <v>30</v>
      </c>
      <c r="D676" t="s">
        <v>96</v>
      </c>
      <c r="E676" t="s">
        <v>59</v>
      </c>
      <c r="F676">
        <v>633</v>
      </c>
      <c r="G676">
        <v>31</v>
      </c>
      <c r="H676">
        <v>436.77</v>
      </c>
      <c r="I676">
        <v>2921</v>
      </c>
      <c r="J676">
        <v>80</v>
      </c>
      <c r="K676">
        <f>super_shop_dataset[[#This Row],[Sold_Quantity]]*super_shop_dataset[[#This Row],[Purchase_Cost_in_$]]</f>
        <v>233680</v>
      </c>
      <c r="L676" t="s">
        <v>12879</v>
      </c>
      <c r="M676">
        <v>68</v>
      </c>
      <c r="N676">
        <v>2.4</v>
      </c>
      <c r="O6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76">
        <v>303</v>
      </c>
      <c r="Q676" t="s">
        <v>60</v>
      </c>
      <c r="R676" s="2">
        <v>46332</v>
      </c>
      <c r="S676" s="2">
        <v>45966</v>
      </c>
      <c r="T676" t="s">
        <v>89</v>
      </c>
      <c r="U676">
        <v>19</v>
      </c>
      <c r="V676">
        <v>43</v>
      </c>
      <c r="W6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76" t="s">
        <v>35</v>
      </c>
      <c r="Y676" t="s">
        <v>61</v>
      </c>
      <c r="Z676" t="s">
        <v>51</v>
      </c>
      <c r="AA676" t="s">
        <v>1421</v>
      </c>
      <c r="AB676" t="s">
        <v>53</v>
      </c>
      <c r="AC676">
        <v>1</v>
      </c>
      <c r="AD676" t="s">
        <v>63</v>
      </c>
      <c r="AE676">
        <v>861</v>
      </c>
      <c r="AF676" t="s">
        <v>54</v>
      </c>
      <c r="AG676" t="s">
        <v>55</v>
      </c>
    </row>
    <row r="677" spans="1:33" x14ac:dyDescent="0.3">
      <c r="A677" t="s">
        <v>1422</v>
      </c>
      <c r="B677" t="s">
        <v>29</v>
      </c>
      <c r="C677" t="s">
        <v>84</v>
      </c>
      <c r="D677" t="s">
        <v>58</v>
      </c>
      <c r="E677" t="s">
        <v>32</v>
      </c>
      <c r="F677">
        <v>1430</v>
      </c>
      <c r="G677">
        <v>42</v>
      </c>
      <c r="H677">
        <v>829.4</v>
      </c>
      <c r="I677">
        <v>1734</v>
      </c>
      <c r="J677">
        <v>17</v>
      </c>
      <c r="K677">
        <f>super_shop_dataset[[#This Row],[Sold_Quantity]]*super_shop_dataset[[#This Row],[Purchase_Cost_in_$]]</f>
        <v>29478</v>
      </c>
      <c r="L677" t="s">
        <v>12880</v>
      </c>
      <c r="M677">
        <v>6</v>
      </c>
      <c r="N677">
        <v>3.5</v>
      </c>
      <c r="O6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77">
        <v>90</v>
      </c>
      <c r="Q677" t="s">
        <v>48</v>
      </c>
      <c r="R677" s="2">
        <v>46333</v>
      </c>
      <c r="S677" s="2">
        <v>45967</v>
      </c>
      <c r="T677" t="s">
        <v>34</v>
      </c>
      <c r="U677">
        <v>31</v>
      </c>
      <c r="V677">
        <v>68</v>
      </c>
      <c r="W6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77" t="s">
        <v>35</v>
      </c>
      <c r="Y677" t="s">
        <v>61</v>
      </c>
      <c r="Z677" t="s">
        <v>37</v>
      </c>
      <c r="AA677" t="s">
        <v>1423</v>
      </c>
      <c r="AB677" t="s">
        <v>70</v>
      </c>
      <c r="AC677">
        <v>10</v>
      </c>
      <c r="AD677" t="s">
        <v>40</v>
      </c>
      <c r="AE677">
        <v>185</v>
      </c>
      <c r="AF677" t="s">
        <v>54</v>
      </c>
      <c r="AG677" t="s">
        <v>42</v>
      </c>
    </row>
    <row r="678" spans="1:33" x14ac:dyDescent="0.3">
      <c r="A678" t="s">
        <v>1424</v>
      </c>
      <c r="B678" t="s">
        <v>75</v>
      </c>
      <c r="C678" t="s">
        <v>46</v>
      </c>
      <c r="D678" t="s">
        <v>47</v>
      </c>
      <c r="E678" t="s">
        <v>43</v>
      </c>
      <c r="F678">
        <v>4129</v>
      </c>
      <c r="G678">
        <v>6</v>
      </c>
      <c r="H678">
        <v>3881.26</v>
      </c>
      <c r="I678">
        <v>500</v>
      </c>
      <c r="J678">
        <v>1</v>
      </c>
      <c r="K678">
        <f>super_shop_dataset[[#This Row],[Sold_Quantity]]*super_shop_dataset[[#This Row],[Purchase_Cost_in_$]]</f>
        <v>500</v>
      </c>
      <c r="L678" t="s">
        <v>10502</v>
      </c>
      <c r="M678">
        <v>63</v>
      </c>
      <c r="N678">
        <v>4.4000000000000004</v>
      </c>
      <c r="O6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78">
        <v>466</v>
      </c>
      <c r="Q678" t="s">
        <v>48</v>
      </c>
      <c r="R678" s="2">
        <v>46334</v>
      </c>
      <c r="S678" s="2">
        <v>45968</v>
      </c>
      <c r="T678" t="s">
        <v>34</v>
      </c>
      <c r="U678">
        <v>9</v>
      </c>
      <c r="V678">
        <v>43</v>
      </c>
      <c r="W6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78" t="s">
        <v>35</v>
      </c>
      <c r="Y678" t="s">
        <v>61</v>
      </c>
      <c r="Z678" t="s">
        <v>37</v>
      </c>
      <c r="AA678" t="s">
        <v>1425</v>
      </c>
      <c r="AB678" t="s">
        <v>39</v>
      </c>
      <c r="AC678">
        <v>13</v>
      </c>
      <c r="AD678" t="s">
        <v>40</v>
      </c>
      <c r="AE678">
        <v>312</v>
      </c>
      <c r="AF678" t="s">
        <v>41</v>
      </c>
      <c r="AG678" t="s">
        <v>55</v>
      </c>
    </row>
    <row r="679" spans="1:33" x14ac:dyDescent="0.3">
      <c r="A679" t="s">
        <v>1426</v>
      </c>
      <c r="B679" t="s">
        <v>80</v>
      </c>
      <c r="C679" t="s">
        <v>84</v>
      </c>
      <c r="D679" t="s">
        <v>67</v>
      </c>
      <c r="E679" t="s">
        <v>32</v>
      </c>
      <c r="F679">
        <v>2924</v>
      </c>
      <c r="G679">
        <v>38</v>
      </c>
      <c r="H679">
        <v>1812.88</v>
      </c>
      <c r="I679">
        <v>3527</v>
      </c>
      <c r="J679">
        <v>43</v>
      </c>
      <c r="K679">
        <f>super_shop_dataset[[#This Row],[Sold_Quantity]]*super_shop_dataset[[#This Row],[Purchase_Cost_in_$]]</f>
        <v>151661</v>
      </c>
      <c r="L679" t="s">
        <v>12881</v>
      </c>
      <c r="M679">
        <v>131</v>
      </c>
      <c r="N679">
        <v>1.9</v>
      </c>
      <c r="O6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79">
        <v>105</v>
      </c>
      <c r="Q679" t="s">
        <v>48</v>
      </c>
      <c r="R679" s="2">
        <v>46335</v>
      </c>
      <c r="S679" s="2">
        <v>45969</v>
      </c>
      <c r="T679" t="s">
        <v>89</v>
      </c>
      <c r="U679">
        <v>49</v>
      </c>
      <c r="V679">
        <v>24</v>
      </c>
      <c r="W6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679" t="s">
        <v>35</v>
      </c>
      <c r="Y679" t="s">
        <v>36</v>
      </c>
      <c r="Z679" t="s">
        <v>51</v>
      </c>
      <c r="AA679" t="s">
        <v>1427</v>
      </c>
      <c r="AB679" t="s">
        <v>53</v>
      </c>
      <c r="AC679">
        <v>7</v>
      </c>
      <c r="AD679" t="s">
        <v>63</v>
      </c>
      <c r="AE679">
        <v>814</v>
      </c>
      <c r="AF679" t="s">
        <v>54</v>
      </c>
      <c r="AG679" t="s">
        <v>42</v>
      </c>
    </row>
    <row r="680" spans="1:33" x14ac:dyDescent="0.3">
      <c r="A680" t="s">
        <v>1428</v>
      </c>
      <c r="B680" t="s">
        <v>80</v>
      </c>
      <c r="C680" t="s">
        <v>30</v>
      </c>
      <c r="D680" t="s">
        <v>31</v>
      </c>
      <c r="E680" t="s">
        <v>43</v>
      </c>
      <c r="F680">
        <v>3935</v>
      </c>
      <c r="G680">
        <v>42</v>
      </c>
      <c r="H680">
        <v>2282.3000000000002</v>
      </c>
      <c r="I680">
        <v>1259</v>
      </c>
      <c r="J680">
        <v>85</v>
      </c>
      <c r="K680">
        <f>super_shop_dataset[[#This Row],[Sold_Quantity]]*super_shop_dataset[[#This Row],[Purchase_Cost_in_$]]</f>
        <v>107015</v>
      </c>
      <c r="L680" t="s">
        <v>10503</v>
      </c>
      <c r="M680">
        <v>93</v>
      </c>
      <c r="N680">
        <v>4.8</v>
      </c>
      <c r="O6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80">
        <v>358</v>
      </c>
      <c r="Q680" t="s">
        <v>33</v>
      </c>
      <c r="R680" s="2">
        <v>46336</v>
      </c>
      <c r="S680" s="2">
        <v>45970</v>
      </c>
      <c r="T680" t="s">
        <v>34</v>
      </c>
      <c r="U680">
        <v>15</v>
      </c>
      <c r="V680">
        <v>60</v>
      </c>
      <c r="W6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80" t="s">
        <v>50</v>
      </c>
      <c r="Y680" t="s">
        <v>68</v>
      </c>
      <c r="Z680" t="s">
        <v>76</v>
      </c>
      <c r="AA680" t="s">
        <v>1429</v>
      </c>
      <c r="AB680" t="s">
        <v>53</v>
      </c>
      <c r="AC680">
        <v>10</v>
      </c>
      <c r="AD680" t="s">
        <v>40</v>
      </c>
      <c r="AE680">
        <v>793</v>
      </c>
      <c r="AF680" t="s">
        <v>54</v>
      </c>
      <c r="AG680" t="s">
        <v>55</v>
      </c>
    </row>
    <row r="681" spans="1:33" x14ac:dyDescent="0.3">
      <c r="A681" t="s">
        <v>1430</v>
      </c>
      <c r="B681" t="s">
        <v>80</v>
      </c>
      <c r="C681" t="s">
        <v>46</v>
      </c>
      <c r="D681" t="s">
        <v>96</v>
      </c>
      <c r="E681" t="s">
        <v>43</v>
      </c>
      <c r="F681">
        <v>2608</v>
      </c>
      <c r="G681">
        <v>33</v>
      </c>
      <c r="H681">
        <v>1747.36</v>
      </c>
      <c r="I681">
        <v>2702</v>
      </c>
      <c r="J681">
        <v>15</v>
      </c>
      <c r="K681">
        <f>super_shop_dataset[[#This Row],[Sold_Quantity]]*super_shop_dataset[[#This Row],[Purchase_Cost_in_$]]</f>
        <v>40530</v>
      </c>
      <c r="L681" t="s">
        <v>12882</v>
      </c>
      <c r="M681">
        <v>19</v>
      </c>
      <c r="N681">
        <v>4.9000000000000004</v>
      </c>
      <c r="O6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81">
        <v>378</v>
      </c>
      <c r="Q681" t="s">
        <v>48</v>
      </c>
      <c r="R681" s="2">
        <v>46337</v>
      </c>
      <c r="S681" s="2">
        <v>45971</v>
      </c>
      <c r="T681" t="s">
        <v>34</v>
      </c>
      <c r="U681">
        <v>23</v>
      </c>
      <c r="V681">
        <v>47</v>
      </c>
      <c r="W6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81" t="s">
        <v>35</v>
      </c>
      <c r="Y681" t="s">
        <v>36</v>
      </c>
      <c r="Z681" t="s">
        <v>76</v>
      </c>
      <c r="AA681" t="s">
        <v>1431</v>
      </c>
      <c r="AB681" t="s">
        <v>70</v>
      </c>
      <c r="AC681">
        <v>6</v>
      </c>
      <c r="AD681" t="s">
        <v>40</v>
      </c>
      <c r="AE681">
        <v>651</v>
      </c>
      <c r="AF681" t="s">
        <v>78</v>
      </c>
      <c r="AG681" t="s">
        <v>42</v>
      </c>
    </row>
    <row r="682" spans="1:33" x14ac:dyDescent="0.3">
      <c r="A682" t="s">
        <v>1432</v>
      </c>
      <c r="B682" t="s">
        <v>45</v>
      </c>
      <c r="C682" t="s">
        <v>72</v>
      </c>
      <c r="D682" t="s">
        <v>67</v>
      </c>
      <c r="E682" t="s">
        <v>56</v>
      </c>
      <c r="F682">
        <v>4769</v>
      </c>
      <c r="G682">
        <v>46</v>
      </c>
      <c r="H682">
        <v>2575.2600000000002</v>
      </c>
      <c r="I682">
        <v>2858</v>
      </c>
      <c r="J682">
        <v>47</v>
      </c>
      <c r="K682">
        <f>super_shop_dataset[[#This Row],[Sold_Quantity]]*super_shop_dataset[[#This Row],[Purchase_Cost_in_$]]</f>
        <v>134326</v>
      </c>
      <c r="L682" t="s">
        <v>12883</v>
      </c>
      <c r="M682">
        <v>101</v>
      </c>
      <c r="N682">
        <v>4.7</v>
      </c>
      <c r="O6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82">
        <v>490</v>
      </c>
      <c r="Q682" t="s">
        <v>60</v>
      </c>
      <c r="R682" s="2">
        <v>46338</v>
      </c>
      <c r="S682" s="2">
        <v>45972</v>
      </c>
      <c r="T682" t="s">
        <v>34</v>
      </c>
      <c r="U682">
        <v>41</v>
      </c>
      <c r="V682">
        <v>49</v>
      </c>
      <c r="W6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82" t="s">
        <v>35</v>
      </c>
      <c r="Y682" t="s">
        <v>68</v>
      </c>
      <c r="Z682" t="s">
        <v>76</v>
      </c>
      <c r="AA682" t="s">
        <v>1433</v>
      </c>
      <c r="AB682" t="s">
        <v>70</v>
      </c>
      <c r="AC682">
        <v>14</v>
      </c>
      <c r="AD682" t="s">
        <v>40</v>
      </c>
      <c r="AE682">
        <v>877</v>
      </c>
      <c r="AF682" t="s">
        <v>78</v>
      </c>
      <c r="AG682" t="s">
        <v>55</v>
      </c>
    </row>
    <row r="683" spans="1:33" x14ac:dyDescent="0.3">
      <c r="A683" t="s">
        <v>1434</v>
      </c>
      <c r="B683" t="s">
        <v>29</v>
      </c>
      <c r="C683" t="s">
        <v>46</v>
      </c>
      <c r="D683" t="s">
        <v>67</v>
      </c>
      <c r="E683" t="s">
        <v>32</v>
      </c>
      <c r="F683">
        <v>4344</v>
      </c>
      <c r="G683">
        <v>36</v>
      </c>
      <c r="H683">
        <v>2780.16</v>
      </c>
      <c r="I683">
        <v>1693</v>
      </c>
      <c r="J683">
        <v>31</v>
      </c>
      <c r="K683">
        <f>super_shop_dataset[[#This Row],[Sold_Quantity]]*super_shop_dataset[[#This Row],[Purchase_Cost_in_$]]</f>
        <v>52483</v>
      </c>
      <c r="L683" t="s">
        <v>10504</v>
      </c>
      <c r="M683">
        <v>113</v>
      </c>
      <c r="N683">
        <v>2.4</v>
      </c>
      <c r="O6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83">
        <v>238</v>
      </c>
      <c r="Q683" t="s">
        <v>60</v>
      </c>
      <c r="R683" s="2">
        <v>46339</v>
      </c>
      <c r="S683" s="2">
        <v>45973</v>
      </c>
      <c r="T683" t="s">
        <v>49</v>
      </c>
      <c r="U683">
        <v>39</v>
      </c>
      <c r="V683">
        <v>30</v>
      </c>
      <c r="W6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83" t="s">
        <v>50</v>
      </c>
      <c r="Y683" t="s">
        <v>36</v>
      </c>
      <c r="Z683" t="s">
        <v>37</v>
      </c>
      <c r="AA683" t="s">
        <v>1435</v>
      </c>
      <c r="AB683" t="s">
        <v>70</v>
      </c>
      <c r="AC683">
        <v>12</v>
      </c>
      <c r="AD683" t="s">
        <v>63</v>
      </c>
      <c r="AE683">
        <v>782</v>
      </c>
      <c r="AF683" t="s">
        <v>41</v>
      </c>
      <c r="AG683" t="s">
        <v>82</v>
      </c>
    </row>
    <row r="684" spans="1:33" x14ac:dyDescent="0.3">
      <c r="A684" t="s">
        <v>1436</v>
      </c>
      <c r="B684" t="s">
        <v>65</v>
      </c>
      <c r="C684" t="s">
        <v>30</v>
      </c>
      <c r="D684" t="s">
        <v>96</v>
      </c>
      <c r="E684" t="s">
        <v>56</v>
      </c>
      <c r="F684">
        <v>2669</v>
      </c>
      <c r="G684">
        <v>21</v>
      </c>
      <c r="H684">
        <v>2108.5100000000002</v>
      </c>
      <c r="I684">
        <v>3586</v>
      </c>
      <c r="J684">
        <v>64</v>
      </c>
      <c r="K684">
        <f>super_shop_dataset[[#This Row],[Sold_Quantity]]*super_shop_dataset[[#This Row],[Purchase_Cost_in_$]]</f>
        <v>229504</v>
      </c>
      <c r="L684" t="s">
        <v>12884</v>
      </c>
      <c r="M684">
        <v>108</v>
      </c>
      <c r="N684">
        <v>4.8</v>
      </c>
      <c r="O6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84">
        <v>75</v>
      </c>
      <c r="Q684" t="s">
        <v>33</v>
      </c>
      <c r="R684" s="2">
        <v>46340</v>
      </c>
      <c r="S684" s="2">
        <v>45974</v>
      </c>
      <c r="T684" t="s">
        <v>89</v>
      </c>
      <c r="U684">
        <v>31</v>
      </c>
      <c r="V684">
        <v>18</v>
      </c>
      <c r="W6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684" t="s">
        <v>50</v>
      </c>
      <c r="Y684" t="s">
        <v>68</v>
      </c>
      <c r="Z684" t="s">
        <v>51</v>
      </c>
      <c r="AA684" t="s">
        <v>1437</v>
      </c>
      <c r="AB684" t="s">
        <v>70</v>
      </c>
      <c r="AC684">
        <v>8</v>
      </c>
      <c r="AD684" t="s">
        <v>63</v>
      </c>
      <c r="AE684">
        <v>239</v>
      </c>
      <c r="AF684" t="s">
        <v>41</v>
      </c>
      <c r="AG684" t="s">
        <v>82</v>
      </c>
    </row>
    <row r="685" spans="1:33" x14ac:dyDescent="0.3">
      <c r="A685" t="s">
        <v>1438</v>
      </c>
      <c r="B685" t="s">
        <v>65</v>
      </c>
      <c r="C685" t="s">
        <v>66</v>
      </c>
      <c r="D685" t="s">
        <v>58</v>
      </c>
      <c r="E685" t="s">
        <v>32</v>
      </c>
      <c r="F685">
        <v>2781</v>
      </c>
      <c r="G685">
        <v>14</v>
      </c>
      <c r="H685">
        <v>2391.66</v>
      </c>
      <c r="I685">
        <v>1975</v>
      </c>
      <c r="J685">
        <v>43</v>
      </c>
      <c r="K685">
        <f>super_shop_dataset[[#This Row],[Sold_Quantity]]*super_shop_dataset[[#This Row],[Purchase_Cost_in_$]]</f>
        <v>84925</v>
      </c>
      <c r="L685" t="s">
        <v>10505</v>
      </c>
      <c r="M685">
        <v>11</v>
      </c>
      <c r="N685">
        <v>2.1</v>
      </c>
      <c r="O6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85">
        <v>62</v>
      </c>
      <c r="Q685" t="s">
        <v>48</v>
      </c>
      <c r="R685" s="2">
        <v>46341</v>
      </c>
      <c r="S685" s="2">
        <v>45975</v>
      </c>
      <c r="T685" t="s">
        <v>34</v>
      </c>
      <c r="U685">
        <v>42</v>
      </c>
      <c r="V685">
        <v>63</v>
      </c>
      <c r="W6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85" t="s">
        <v>35</v>
      </c>
      <c r="Y685" t="s">
        <v>68</v>
      </c>
      <c r="Z685" t="s">
        <v>76</v>
      </c>
      <c r="AA685" t="s">
        <v>1439</v>
      </c>
      <c r="AB685" t="s">
        <v>53</v>
      </c>
      <c r="AC685">
        <v>13</v>
      </c>
      <c r="AD685" t="s">
        <v>40</v>
      </c>
      <c r="AE685">
        <v>921</v>
      </c>
      <c r="AF685" t="s">
        <v>78</v>
      </c>
      <c r="AG685" t="s">
        <v>42</v>
      </c>
    </row>
    <row r="686" spans="1:33" x14ac:dyDescent="0.3">
      <c r="A686" t="s">
        <v>1440</v>
      </c>
      <c r="B686" t="s">
        <v>29</v>
      </c>
      <c r="C686" t="s">
        <v>84</v>
      </c>
      <c r="D686" t="s">
        <v>47</v>
      </c>
      <c r="E686" t="s">
        <v>56</v>
      </c>
      <c r="F686">
        <v>3138</v>
      </c>
      <c r="G686">
        <v>14</v>
      </c>
      <c r="H686">
        <v>2698.68</v>
      </c>
      <c r="I686">
        <v>2620</v>
      </c>
      <c r="J686">
        <v>21</v>
      </c>
      <c r="K686">
        <f>super_shop_dataset[[#This Row],[Sold_Quantity]]*super_shop_dataset[[#This Row],[Purchase_Cost_in_$]]</f>
        <v>55020</v>
      </c>
      <c r="L686" t="s">
        <v>10506</v>
      </c>
      <c r="M686">
        <v>14</v>
      </c>
      <c r="N686">
        <v>1.9</v>
      </c>
      <c r="O6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86">
        <v>218</v>
      </c>
      <c r="Q686" t="s">
        <v>33</v>
      </c>
      <c r="R686" s="2">
        <v>46342</v>
      </c>
      <c r="S686" s="2">
        <v>45976</v>
      </c>
      <c r="T686" t="s">
        <v>89</v>
      </c>
      <c r="U686">
        <v>25</v>
      </c>
      <c r="V686">
        <v>41</v>
      </c>
      <c r="W6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86" t="s">
        <v>35</v>
      </c>
      <c r="Y686" t="s">
        <v>36</v>
      </c>
      <c r="Z686" t="s">
        <v>76</v>
      </c>
      <c r="AA686" t="s">
        <v>1441</v>
      </c>
      <c r="AB686" t="s">
        <v>53</v>
      </c>
      <c r="AC686">
        <v>10</v>
      </c>
      <c r="AD686" t="s">
        <v>63</v>
      </c>
      <c r="AE686">
        <v>570</v>
      </c>
      <c r="AF686" t="s">
        <v>78</v>
      </c>
      <c r="AG686" t="s">
        <v>82</v>
      </c>
    </row>
    <row r="687" spans="1:33" x14ac:dyDescent="0.3">
      <c r="A687" t="s">
        <v>1442</v>
      </c>
      <c r="B687" t="s">
        <v>75</v>
      </c>
      <c r="C687" t="s">
        <v>72</v>
      </c>
      <c r="D687" t="s">
        <v>67</v>
      </c>
      <c r="E687" t="s">
        <v>56</v>
      </c>
      <c r="F687">
        <v>232</v>
      </c>
      <c r="G687">
        <v>48</v>
      </c>
      <c r="H687">
        <v>120.64</v>
      </c>
      <c r="I687">
        <v>3732</v>
      </c>
      <c r="J687">
        <v>94</v>
      </c>
      <c r="K687">
        <f>super_shop_dataset[[#This Row],[Sold_Quantity]]*super_shop_dataset[[#This Row],[Purchase_Cost_in_$]]</f>
        <v>350808</v>
      </c>
      <c r="L687" t="s">
        <v>12885</v>
      </c>
      <c r="M687">
        <v>170</v>
      </c>
      <c r="N687">
        <v>4.2</v>
      </c>
      <c r="O6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87">
        <v>126</v>
      </c>
      <c r="Q687" t="s">
        <v>48</v>
      </c>
      <c r="R687" s="2">
        <v>46343</v>
      </c>
      <c r="S687" s="2">
        <v>45977</v>
      </c>
      <c r="T687" t="s">
        <v>34</v>
      </c>
      <c r="U687">
        <v>44</v>
      </c>
      <c r="V687">
        <v>40</v>
      </c>
      <c r="W6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87" t="s">
        <v>50</v>
      </c>
      <c r="Y687" t="s">
        <v>61</v>
      </c>
      <c r="Z687" t="s">
        <v>76</v>
      </c>
      <c r="AA687" t="s">
        <v>1443</v>
      </c>
      <c r="AB687" t="s">
        <v>53</v>
      </c>
      <c r="AC687">
        <v>13</v>
      </c>
      <c r="AD687" t="s">
        <v>40</v>
      </c>
      <c r="AE687">
        <v>907</v>
      </c>
      <c r="AF687" t="s">
        <v>54</v>
      </c>
      <c r="AG687" t="s">
        <v>42</v>
      </c>
    </row>
    <row r="688" spans="1:33" x14ac:dyDescent="0.3">
      <c r="A688" t="s">
        <v>1444</v>
      </c>
      <c r="B688" t="s">
        <v>65</v>
      </c>
      <c r="C688" t="s">
        <v>84</v>
      </c>
      <c r="D688" t="s">
        <v>31</v>
      </c>
      <c r="E688" t="s">
        <v>43</v>
      </c>
      <c r="F688">
        <v>4115</v>
      </c>
      <c r="G688">
        <v>33</v>
      </c>
      <c r="H688">
        <v>2757.05</v>
      </c>
      <c r="I688">
        <v>1988</v>
      </c>
      <c r="J688">
        <v>92</v>
      </c>
      <c r="K688">
        <f>super_shop_dataset[[#This Row],[Sold_Quantity]]*super_shop_dataset[[#This Row],[Purchase_Cost_in_$]]</f>
        <v>182896</v>
      </c>
      <c r="L688" t="s">
        <v>10507</v>
      </c>
      <c r="M688">
        <v>104</v>
      </c>
      <c r="N688">
        <v>1.1000000000000001</v>
      </c>
      <c r="O6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88">
        <v>101</v>
      </c>
      <c r="Q688" t="s">
        <v>48</v>
      </c>
      <c r="R688" s="2">
        <v>46344</v>
      </c>
      <c r="S688" s="2">
        <v>45978</v>
      </c>
      <c r="T688" t="s">
        <v>49</v>
      </c>
      <c r="U688">
        <v>19</v>
      </c>
      <c r="V688">
        <v>26</v>
      </c>
      <c r="W6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88" t="s">
        <v>35</v>
      </c>
      <c r="Y688" t="s">
        <v>68</v>
      </c>
      <c r="Z688" t="s">
        <v>37</v>
      </c>
      <c r="AA688" t="s">
        <v>1445</v>
      </c>
      <c r="AB688" t="s">
        <v>70</v>
      </c>
      <c r="AC688">
        <v>1</v>
      </c>
      <c r="AD688" t="s">
        <v>63</v>
      </c>
      <c r="AE688">
        <v>913</v>
      </c>
      <c r="AF688" t="s">
        <v>78</v>
      </c>
      <c r="AG688" t="s">
        <v>42</v>
      </c>
    </row>
    <row r="689" spans="1:33" x14ac:dyDescent="0.3">
      <c r="A689" t="s">
        <v>1446</v>
      </c>
      <c r="B689" t="s">
        <v>65</v>
      </c>
      <c r="C689" t="s">
        <v>66</v>
      </c>
      <c r="D689" t="s">
        <v>47</v>
      </c>
      <c r="E689" t="s">
        <v>43</v>
      </c>
      <c r="F689">
        <v>2958</v>
      </c>
      <c r="G689">
        <v>6</v>
      </c>
      <c r="H689">
        <v>2780.52</v>
      </c>
      <c r="I689">
        <v>278</v>
      </c>
      <c r="J689">
        <v>30</v>
      </c>
      <c r="K689">
        <f>super_shop_dataset[[#This Row],[Sold_Quantity]]*super_shop_dataset[[#This Row],[Purchase_Cost_in_$]]</f>
        <v>8340</v>
      </c>
      <c r="L689" t="s">
        <v>10508</v>
      </c>
      <c r="M689">
        <v>113</v>
      </c>
      <c r="N689">
        <v>4</v>
      </c>
      <c r="O6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89">
        <v>138</v>
      </c>
      <c r="Q689" t="s">
        <v>33</v>
      </c>
      <c r="R689" s="2">
        <v>46345</v>
      </c>
      <c r="S689" s="2">
        <v>45979</v>
      </c>
      <c r="T689" t="s">
        <v>49</v>
      </c>
      <c r="U689">
        <v>27</v>
      </c>
      <c r="V689">
        <v>18</v>
      </c>
      <c r="W6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689" t="s">
        <v>35</v>
      </c>
      <c r="Y689" t="s">
        <v>61</v>
      </c>
      <c r="Z689" t="s">
        <v>76</v>
      </c>
      <c r="AA689" t="s">
        <v>1447</v>
      </c>
      <c r="AB689" t="s">
        <v>70</v>
      </c>
      <c r="AC689">
        <v>9</v>
      </c>
      <c r="AD689" t="s">
        <v>40</v>
      </c>
      <c r="AE689">
        <v>521</v>
      </c>
      <c r="AF689" t="s">
        <v>78</v>
      </c>
      <c r="AG689" t="s">
        <v>82</v>
      </c>
    </row>
    <row r="690" spans="1:33" x14ac:dyDescent="0.3">
      <c r="A690" t="s">
        <v>1448</v>
      </c>
      <c r="B690" t="s">
        <v>45</v>
      </c>
      <c r="C690" t="s">
        <v>84</v>
      </c>
      <c r="D690" t="s">
        <v>31</v>
      </c>
      <c r="E690" t="s">
        <v>32</v>
      </c>
      <c r="F690">
        <v>2275</v>
      </c>
      <c r="G690">
        <v>18</v>
      </c>
      <c r="H690">
        <v>1865.5</v>
      </c>
      <c r="I690">
        <v>1813</v>
      </c>
      <c r="J690">
        <v>28</v>
      </c>
      <c r="K690">
        <f>super_shop_dataset[[#This Row],[Sold_Quantity]]*super_shop_dataset[[#This Row],[Purchase_Cost_in_$]]</f>
        <v>50764</v>
      </c>
      <c r="L690" t="s">
        <v>10509</v>
      </c>
      <c r="M690">
        <v>191</v>
      </c>
      <c r="N690">
        <v>4.8</v>
      </c>
      <c r="O6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90">
        <v>91</v>
      </c>
      <c r="Q690" t="s">
        <v>33</v>
      </c>
      <c r="R690" s="2">
        <v>46346</v>
      </c>
      <c r="S690" s="2">
        <v>45980</v>
      </c>
      <c r="T690" t="s">
        <v>89</v>
      </c>
      <c r="U690">
        <v>7</v>
      </c>
      <c r="V690">
        <v>46</v>
      </c>
      <c r="W6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90" t="s">
        <v>50</v>
      </c>
      <c r="Y690" t="s">
        <v>36</v>
      </c>
      <c r="Z690" t="s">
        <v>37</v>
      </c>
      <c r="AA690" t="s">
        <v>1449</v>
      </c>
      <c r="AB690" t="s">
        <v>70</v>
      </c>
      <c r="AC690">
        <v>13</v>
      </c>
      <c r="AD690" t="s">
        <v>63</v>
      </c>
      <c r="AE690">
        <v>297</v>
      </c>
      <c r="AF690" t="s">
        <v>41</v>
      </c>
      <c r="AG690" t="s">
        <v>55</v>
      </c>
    </row>
    <row r="691" spans="1:33" x14ac:dyDescent="0.3">
      <c r="A691" t="s">
        <v>1450</v>
      </c>
      <c r="B691" t="s">
        <v>65</v>
      </c>
      <c r="C691" t="s">
        <v>66</v>
      </c>
      <c r="D691" t="s">
        <v>96</v>
      </c>
      <c r="E691" t="s">
        <v>59</v>
      </c>
      <c r="F691">
        <v>1068</v>
      </c>
      <c r="G691">
        <v>25</v>
      </c>
      <c r="H691">
        <v>801</v>
      </c>
      <c r="I691">
        <v>2099</v>
      </c>
      <c r="J691">
        <v>99</v>
      </c>
      <c r="K691">
        <f>super_shop_dataset[[#This Row],[Sold_Quantity]]*super_shop_dataset[[#This Row],[Purchase_Cost_in_$]]</f>
        <v>207801</v>
      </c>
      <c r="L691" t="s">
        <v>12886</v>
      </c>
      <c r="M691">
        <v>121</v>
      </c>
      <c r="N691">
        <v>2.4</v>
      </c>
      <c r="O6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691">
        <v>413</v>
      </c>
      <c r="Q691" t="s">
        <v>60</v>
      </c>
      <c r="R691" s="2">
        <v>46347</v>
      </c>
      <c r="S691" s="2">
        <v>45981</v>
      </c>
      <c r="T691" t="s">
        <v>34</v>
      </c>
      <c r="U691">
        <v>29</v>
      </c>
      <c r="V691">
        <v>62</v>
      </c>
      <c r="W6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91" t="s">
        <v>35</v>
      </c>
      <c r="Y691" t="s">
        <v>68</v>
      </c>
      <c r="Z691" t="s">
        <v>37</v>
      </c>
      <c r="AA691" t="s">
        <v>1451</v>
      </c>
      <c r="AB691" t="s">
        <v>53</v>
      </c>
      <c r="AC691">
        <v>3</v>
      </c>
      <c r="AD691" t="s">
        <v>63</v>
      </c>
      <c r="AE691">
        <v>645</v>
      </c>
      <c r="AF691" t="s">
        <v>54</v>
      </c>
      <c r="AG691" t="s">
        <v>82</v>
      </c>
    </row>
    <row r="692" spans="1:33" x14ac:dyDescent="0.3">
      <c r="A692" t="s">
        <v>1452</v>
      </c>
      <c r="B692" t="s">
        <v>65</v>
      </c>
      <c r="C692" t="s">
        <v>30</v>
      </c>
      <c r="D692" t="s">
        <v>67</v>
      </c>
      <c r="E692" t="s">
        <v>43</v>
      </c>
      <c r="F692">
        <v>3156</v>
      </c>
      <c r="G692">
        <v>13</v>
      </c>
      <c r="H692">
        <v>2745.72</v>
      </c>
      <c r="I692">
        <v>3619</v>
      </c>
      <c r="J692">
        <v>79</v>
      </c>
      <c r="K692">
        <f>super_shop_dataset[[#This Row],[Sold_Quantity]]*super_shop_dataset[[#This Row],[Purchase_Cost_in_$]]</f>
        <v>285901</v>
      </c>
      <c r="L692" t="s">
        <v>12887</v>
      </c>
      <c r="M692">
        <v>130</v>
      </c>
      <c r="N692">
        <v>1.2</v>
      </c>
      <c r="O6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92">
        <v>44</v>
      </c>
      <c r="Q692" t="s">
        <v>33</v>
      </c>
      <c r="R692" s="2">
        <v>46348</v>
      </c>
      <c r="S692" s="2">
        <v>45982</v>
      </c>
      <c r="T692" t="s">
        <v>89</v>
      </c>
      <c r="U692">
        <v>6</v>
      </c>
      <c r="V692">
        <v>38</v>
      </c>
      <c r="W6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92" t="s">
        <v>50</v>
      </c>
      <c r="Y692" t="s">
        <v>68</v>
      </c>
      <c r="Z692" t="s">
        <v>76</v>
      </c>
      <c r="AA692" t="s">
        <v>1453</v>
      </c>
      <c r="AB692" t="s">
        <v>53</v>
      </c>
      <c r="AC692">
        <v>1</v>
      </c>
      <c r="AD692" t="s">
        <v>63</v>
      </c>
      <c r="AE692">
        <v>590</v>
      </c>
      <c r="AF692" t="s">
        <v>54</v>
      </c>
      <c r="AG692" t="s">
        <v>42</v>
      </c>
    </row>
    <row r="693" spans="1:33" x14ac:dyDescent="0.3">
      <c r="A693" t="s">
        <v>1454</v>
      </c>
      <c r="B693" t="s">
        <v>45</v>
      </c>
      <c r="C693" t="s">
        <v>30</v>
      </c>
      <c r="D693" t="s">
        <v>31</v>
      </c>
      <c r="E693" t="s">
        <v>56</v>
      </c>
      <c r="F693">
        <v>658</v>
      </c>
      <c r="G693">
        <v>43</v>
      </c>
      <c r="H693">
        <v>375.06</v>
      </c>
      <c r="I693">
        <v>2585</v>
      </c>
      <c r="J693">
        <v>85</v>
      </c>
      <c r="K693">
        <f>super_shop_dataset[[#This Row],[Sold_Quantity]]*super_shop_dataset[[#This Row],[Purchase_Cost_in_$]]</f>
        <v>219725</v>
      </c>
      <c r="L693" t="s">
        <v>12888</v>
      </c>
      <c r="M693">
        <v>112</v>
      </c>
      <c r="N693">
        <v>3.7</v>
      </c>
      <c r="O6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93">
        <v>80</v>
      </c>
      <c r="Q693" t="s">
        <v>48</v>
      </c>
      <c r="R693" s="2">
        <v>46349</v>
      </c>
      <c r="S693" s="2">
        <v>45983</v>
      </c>
      <c r="T693" t="s">
        <v>49</v>
      </c>
      <c r="U693">
        <v>18</v>
      </c>
      <c r="V693">
        <v>53</v>
      </c>
      <c r="W6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93" t="s">
        <v>50</v>
      </c>
      <c r="Y693" t="s">
        <v>61</v>
      </c>
      <c r="Z693" t="s">
        <v>76</v>
      </c>
      <c r="AA693" t="s">
        <v>1455</v>
      </c>
      <c r="AB693" t="s">
        <v>70</v>
      </c>
      <c r="AC693">
        <v>3</v>
      </c>
      <c r="AD693" t="s">
        <v>63</v>
      </c>
      <c r="AE693">
        <v>565</v>
      </c>
      <c r="AF693" t="s">
        <v>54</v>
      </c>
      <c r="AG693" t="s">
        <v>42</v>
      </c>
    </row>
    <row r="694" spans="1:33" x14ac:dyDescent="0.3">
      <c r="A694" t="s">
        <v>1456</v>
      </c>
      <c r="B694" t="s">
        <v>80</v>
      </c>
      <c r="C694" t="s">
        <v>30</v>
      </c>
      <c r="D694" t="s">
        <v>67</v>
      </c>
      <c r="E694" t="s">
        <v>43</v>
      </c>
      <c r="F694">
        <v>3906</v>
      </c>
      <c r="G694">
        <v>11</v>
      </c>
      <c r="H694">
        <v>3476.34</v>
      </c>
      <c r="I694">
        <v>1267</v>
      </c>
      <c r="J694">
        <v>81</v>
      </c>
      <c r="K694">
        <f>super_shop_dataset[[#This Row],[Sold_Quantity]]*super_shop_dataset[[#This Row],[Purchase_Cost_in_$]]</f>
        <v>102627</v>
      </c>
      <c r="L694" t="s">
        <v>10510</v>
      </c>
      <c r="M694">
        <v>9</v>
      </c>
      <c r="N694">
        <v>5</v>
      </c>
      <c r="O6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94">
        <v>38</v>
      </c>
      <c r="Q694" t="s">
        <v>60</v>
      </c>
      <c r="R694" s="2">
        <v>46350</v>
      </c>
      <c r="S694" s="2">
        <v>45984</v>
      </c>
      <c r="T694" t="s">
        <v>49</v>
      </c>
      <c r="U694">
        <v>36</v>
      </c>
      <c r="V694">
        <v>67</v>
      </c>
      <c r="W6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94" t="s">
        <v>50</v>
      </c>
      <c r="Y694" t="s">
        <v>36</v>
      </c>
      <c r="Z694" t="s">
        <v>37</v>
      </c>
      <c r="AA694" t="s">
        <v>1457</v>
      </c>
      <c r="AB694" t="s">
        <v>53</v>
      </c>
      <c r="AC694">
        <v>9</v>
      </c>
      <c r="AD694" t="s">
        <v>63</v>
      </c>
      <c r="AE694">
        <v>133</v>
      </c>
      <c r="AF694" t="s">
        <v>78</v>
      </c>
      <c r="AG694" t="s">
        <v>55</v>
      </c>
    </row>
    <row r="695" spans="1:33" x14ac:dyDescent="0.3">
      <c r="A695" t="s">
        <v>1458</v>
      </c>
      <c r="B695" t="s">
        <v>45</v>
      </c>
      <c r="C695" t="s">
        <v>72</v>
      </c>
      <c r="D695" t="s">
        <v>96</v>
      </c>
      <c r="E695" t="s">
        <v>56</v>
      </c>
      <c r="F695">
        <v>217</v>
      </c>
      <c r="G695">
        <v>39</v>
      </c>
      <c r="H695">
        <v>132.37</v>
      </c>
      <c r="I695">
        <v>2516</v>
      </c>
      <c r="J695">
        <v>73</v>
      </c>
      <c r="K695">
        <f>super_shop_dataset[[#This Row],[Sold_Quantity]]*super_shop_dataset[[#This Row],[Purchase_Cost_in_$]]</f>
        <v>183668</v>
      </c>
      <c r="L695" t="s">
        <v>12889</v>
      </c>
      <c r="M695">
        <v>158</v>
      </c>
      <c r="N695">
        <v>1.4</v>
      </c>
      <c r="O6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95">
        <v>18</v>
      </c>
      <c r="Q695" t="s">
        <v>48</v>
      </c>
      <c r="R695" s="2">
        <v>46351</v>
      </c>
      <c r="S695" s="2">
        <v>45985</v>
      </c>
      <c r="T695" t="s">
        <v>89</v>
      </c>
      <c r="U695">
        <v>10</v>
      </c>
      <c r="V695">
        <v>65</v>
      </c>
      <c r="W6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95" t="s">
        <v>35</v>
      </c>
      <c r="Y695" t="s">
        <v>36</v>
      </c>
      <c r="Z695" t="s">
        <v>76</v>
      </c>
      <c r="AA695" t="s">
        <v>1459</v>
      </c>
      <c r="AB695" t="s">
        <v>70</v>
      </c>
      <c r="AC695">
        <v>14</v>
      </c>
      <c r="AD695" t="s">
        <v>63</v>
      </c>
      <c r="AE695">
        <v>110</v>
      </c>
      <c r="AF695" t="s">
        <v>54</v>
      </c>
      <c r="AG695" t="s">
        <v>82</v>
      </c>
    </row>
    <row r="696" spans="1:33" x14ac:dyDescent="0.3">
      <c r="A696" t="s">
        <v>1460</v>
      </c>
      <c r="B696" t="s">
        <v>75</v>
      </c>
      <c r="C696" t="s">
        <v>46</v>
      </c>
      <c r="D696" t="s">
        <v>47</v>
      </c>
      <c r="E696" t="s">
        <v>43</v>
      </c>
      <c r="F696">
        <v>4705</v>
      </c>
      <c r="G696">
        <v>15</v>
      </c>
      <c r="H696">
        <v>3999.25</v>
      </c>
      <c r="I696">
        <v>77</v>
      </c>
      <c r="J696">
        <v>97</v>
      </c>
      <c r="K696">
        <f>super_shop_dataset[[#This Row],[Sold_Quantity]]*super_shop_dataset[[#This Row],[Purchase_Cost_in_$]]</f>
        <v>7469</v>
      </c>
      <c r="L696" t="s">
        <v>10511</v>
      </c>
      <c r="M696">
        <v>113</v>
      </c>
      <c r="N696">
        <v>4.8</v>
      </c>
      <c r="O6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696">
        <v>158</v>
      </c>
      <c r="Q696" t="s">
        <v>33</v>
      </c>
      <c r="R696" s="2">
        <v>46352</v>
      </c>
      <c r="S696" s="2">
        <v>45986</v>
      </c>
      <c r="T696" t="s">
        <v>49</v>
      </c>
      <c r="U696">
        <v>17</v>
      </c>
      <c r="V696">
        <v>41</v>
      </c>
      <c r="W6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96" t="s">
        <v>35</v>
      </c>
      <c r="Y696" t="s">
        <v>36</v>
      </c>
      <c r="Z696" t="s">
        <v>37</v>
      </c>
      <c r="AA696" t="s">
        <v>1461</v>
      </c>
      <c r="AB696" t="s">
        <v>70</v>
      </c>
      <c r="AC696">
        <v>11</v>
      </c>
      <c r="AD696" t="s">
        <v>40</v>
      </c>
      <c r="AE696">
        <v>700</v>
      </c>
      <c r="AF696" t="s">
        <v>41</v>
      </c>
      <c r="AG696" t="s">
        <v>82</v>
      </c>
    </row>
    <row r="697" spans="1:33" x14ac:dyDescent="0.3">
      <c r="A697" t="s">
        <v>1462</v>
      </c>
      <c r="B697" t="s">
        <v>45</v>
      </c>
      <c r="C697" t="s">
        <v>30</v>
      </c>
      <c r="D697" t="s">
        <v>47</v>
      </c>
      <c r="E697" t="s">
        <v>43</v>
      </c>
      <c r="F697">
        <v>1545</v>
      </c>
      <c r="G697">
        <v>34</v>
      </c>
      <c r="H697">
        <v>1019.7</v>
      </c>
      <c r="I697">
        <v>1332</v>
      </c>
      <c r="J697">
        <v>82</v>
      </c>
      <c r="K697">
        <f>super_shop_dataset[[#This Row],[Sold_Quantity]]*super_shop_dataset[[#This Row],[Purchase_Cost_in_$]]</f>
        <v>109224</v>
      </c>
      <c r="L697" t="s">
        <v>12890</v>
      </c>
      <c r="M697">
        <v>68</v>
      </c>
      <c r="N697">
        <v>3.8</v>
      </c>
      <c r="O6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97">
        <v>235</v>
      </c>
      <c r="Q697" t="s">
        <v>33</v>
      </c>
      <c r="R697" s="2">
        <v>46353</v>
      </c>
      <c r="S697" s="2">
        <v>45987</v>
      </c>
      <c r="T697" t="s">
        <v>49</v>
      </c>
      <c r="U697">
        <v>47</v>
      </c>
      <c r="V697">
        <v>43</v>
      </c>
      <c r="W6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697" t="s">
        <v>35</v>
      </c>
      <c r="Y697" t="s">
        <v>68</v>
      </c>
      <c r="Z697" t="s">
        <v>76</v>
      </c>
      <c r="AA697" t="s">
        <v>1463</v>
      </c>
      <c r="AB697" t="s">
        <v>53</v>
      </c>
      <c r="AC697">
        <v>12</v>
      </c>
      <c r="AD697" t="s">
        <v>63</v>
      </c>
      <c r="AE697">
        <v>223</v>
      </c>
      <c r="AF697" t="s">
        <v>41</v>
      </c>
      <c r="AG697" t="s">
        <v>55</v>
      </c>
    </row>
    <row r="698" spans="1:33" x14ac:dyDescent="0.3">
      <c r="A698" t="s">
        <v>1464</v>
      </c>
      <c r="B698" t="s">
        <v>75</v>
      </c>
      <c r="C698" t="s">
        <v>30</v>
      </c>
      <c r="D698" t="s">
        <v>31</v>
      </c>
      <c r="E698" t="s">
        <v>56</v>
      </c>
      <c r="F698">
        <v>2477</v>
      </c>
      <c r="G698">
        <v>8</v>
      </c>
      <c r="H698">
        <v>2278.84</v>
      </c>
      <c r="I698">
        <v>2953</v>
      </c>
      <c r="J698">
        <v>15</v>
      </c>
      <c r="K698">
        <f>super_shop_dataset[[#This Row],[Sold_Quantity]]*super_shop_dataset[[#This Row],[Purchase_Cost_in_$]]</f>
        <v>44295</v>
      </c>
      <c r="L698" t="s">
        <v>12891</v>
      </c>
      <c r="M698">
        <v>159</v>
      </c>
      <c r="N698">
        <v>1.4</v>
      </c>
      <c r="O6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698">
        <v>19</v>
      </c>
      <c r="Q698" t="s">
        <v>60</v>
      </c>
      <c r="R698" s="2">
        <v>46354</v>
      </c>
      <c r="S698" s="2">
        <v>45988</v>
      </c>
      <c r="T698" t="s">
        <v>34</v>
      </c>
      <c r="U698">
        <v>45</v>
      </c>
      <c r="V698">
        <v>69</v>
      </c>
      <c r="W6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698" t="s">
        <v>35</v>
      </c>
      <c r="Y698" t="s">
        <v>36</v>
      </c>
      <c r="Z698" t="s">
        <v>37</v>
      </c>
      <c r="AA698" t="s">
        <v>1465</v>
      </c>
      <c r="AB698" t="s">
        <v>70</v>
      </c>
      <c r="AC698">
        <v>10</v>
      </c>
      <c r="AD698" t="s">
        <v>63</v>
      </c>
      <c r="AE698">
        <v>451</v>
      </c>
      <c r="AF698" t="s">
        <v>41</v>
      </c>
      <c r="AG698" t="s">
        <v>55</v>
      </c>
    </row>
    <row r="699" spans="1:33" x14ac:dyDescent="0.3">
      <c r="A699" t="s">
        <v>1466</v>
      </c>
      <c r="B699" t="s">
        <v>80</v>
      </c>
      <c r="C699" t="s">
        <v>30</v>
      </c>
      <c r="D699" t="s">
        <v>67</v>
      </c>
      <c r="E699" t="s">
        <v>32</v>
      </c>
      <c r="F699">
        <v>1627</v>
      </c>
      <c r="G699">
        <v>32</v>
      </c>
      <c r="H699">
        <v>1106.3599999999999</v>
      </c>
      <c r="I699">
        <v>2648</v>
      </c>
      <c r="J699">
        <v>27</v>
      </c>
      <c r="K699">
        <f>super_shop_dataset[[#This Row],[Sold_Quantity]]*super_shop_dataset[[#This Row],[Purchase_Cost_in_$]]</f>
        <v>71496</v>
      </c>
      <c r="L699" t="s">
        <v>12892</v>
      </c>
      <c r="M699">
        <v>170</v>
      </c>
      <c r="N699">
        <v>3.5</v>
      </c>
      <c r="O6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699">
        <v>498</v>
      </c>
      <c r="Q699" t="s">
        <v>33</v>
      </c>
      <c r="R699" s="2">
        <v>46355</v>
      </c>
      <c r="S699" s="2">
        <v>45989</v>
      </c>
      <c r="T699" t="s">
        <v>89</v>
      </c>
      <c r="U699">
        <v>42</v>
      </c>
      <c r="V699">
        <v>33</v>
      </c>
      <c r="W6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699" t="s">
        <v>35</v>
      </c>
      <c r="Y699" t="s">
        <v>68</v>
      </c>
      <c r="Z699" t="s">
        <v>51</v>
      </c>
      <c r="AA699" t="s">
        <v>1467</v>
      </c>
      <c r="AB699" t="s">
        <v>70</v>
      </c>
      <c r="AC699">
        <v>3</v>
      </c>
      <c r="AD699" t="s">
        <v>40</v>
      </c>
      <c r="AE699">
        <v>136</v>
      </c>
      <c r="AF699" t="s">
        <v>54</v>
      </c>
      <c r="AG699" t="s">
        <v>42</v>
      </c>
    </row>
    <row r="700" spans="1:33" x14ac:dyDescent="0.3">
      <c r="A700" t="s">
        <v>1468</v>
      </c>
      <c r="B700" t="s">
        <v>45</v>
      </c>
      <c r="C700" t="s">
        <v>72</v>
      </c>
      <c r="D700" t="s">
        <v>31</v>
      </c>
      <c r="E700" t="s">
        <v>56</v>
      </c>
      <c r="F700">
        <v>1251</v>
      </c>
      <c r="G700">
        <v>27</v>
      </c>
      <c r="H700">
        <v>913.23</v>
      </c>
      <c r="I700">
        <v>2070</v>
      </c>
      <c r="J700">
        <v>34</v>
      </c>
      <c r="K700">
        <f>super_shop_dataset[[#This Row],[Sold_Quantity]]*super_shop_dataset[[#This Row],[Purchase_Cost_in_$]]</f>
        <v>70380</v>
      </c>
      <c r="L700" t="s">
        <v>12893</v>
      </c>
      <c r="M700">
        <v>184</v>
      </c>
      <c r="N700">
        <v>3.7</v>
      </c>
      <c r="O7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00">
        <v>49</v>
      </c>
      <c r="Q700" t="s">
        <v>33</v>
      </c>
      <c r="R700" s="2">
        <v>46356</v>
      </c>
      <c r="S700" s="2">
        <v>45990</v>
      </c>
      <c r="T700" t="s">
        <v>89</v>
      </c>
      <c r="U700">
        <v>30</v>
      </c>
      <c r="V700">
        <v>41</v>
      </c>
      <c r="W7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00" t="s">
        <v>35</v>
      </c>
      <c r="Y700" t="s">
        <v>36</v>
      </c>
      <c r="Z700" t="s">
        <v>76</v>
      </c>
      <c r="AA700" t="s">
        <v>1469</v>
      </c>
      <c r="AB700" t="s">
        <v>39</v>
      </c>
      <c r="AC700">
        <v>14</v>
      </c>
      <c r="AD700" t="s">
        <v>40</v>
      </c>
      <c r="AE700">
        <v>775</v>
      </c>
      <c r="AF700" t="s">
        <v>41</v>
      </c>
      <c r="AG700" t="s">
        <v>42</v>
      </c>
    </row>
    <row r="701" spans="1:33" x14ac:dyDescent="0.3">
      <c r="A701" t="s">
        <v>1470</v>
      </c>
      <c r="B701" t="s">
        <v>80</v>
      </c>
      <c r="C701" t="s">
        <v>84</v>
      </c>
      <c r="D701" t="s">
        <v>58</v>
      </c>
      <c r="E701" t="s">
        <v>43</v>
      </c>
      <c r="F701">
        <v>3009</v>
      </c>
      <c r="G701">
        <v>32</v>
      </c>
      <c r="H701">
        <v>2046.12</v>
      </c>
      <c r="I701">
        <v>1913</v>
      </c>
      <c r="J701">
        <v>10</v>
      </c>
      <c r="K701">
        <f>super_shop_dataset[[#This Row],[Sold_Quantity]]*super_shop_dataset[[#This Row],[Purchase_Cost_in_$]]</f>
        <v>19130</v>
      </c>
      <c r="L701" t="s">
        <v>10512</v>
      </c>
      <c r="M701">
        <v>173</v>
      </c>
      <c r="N701">
        <v>2.4</v>
      </c>
      <c r="O7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01">
        <v>348</v>
      </c>
      <c r="Q701" t="s">
        <v>60</v>
      </c>
      <c r="R701" s="2">
        <v>46357</v>
      </c>
      <c r="S701" s="2">
        <v>45991</v>
      </c>
      <c r="T701" t="s">
        <v>34</v>
      </c>
      <c r="U701">
        <v>12</v>
      </c>
      <c r="V701">
        <v>27</v>
      </c>
      <c r="W7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01" t="s">
        <v>50</v>
      </c>
      <c r="Y701" t="s">
        <v>61</v>
      </c>
      <c r="Z701" t="s">
        <v>51</v>
      </c>
      <c r="AA701" t="s">
        <v>1471</v>
      </c>
      <c r="AB701" t="s">
        <v>39</v>
      </c>
      <c r="AC701">
        <v>13</v>
      </c>
      <c r="AD701" t="s">
        <v>63</v>
      </c>
      <c r="AE701">
        <v>764</v>
      </c>
      <c r="AF701" t="s">
        <v>41</v>
      </c>
      <c r="AG701" t="s">
        <v>42</v>
      </c>
    </row>
    <row r="702" spans="1:33" x14ac:dyDescent="0.3">
      <c r="A702" t="s">
        <v>1472</v>
      </c>
      <c r="B702" t="s">
        <v>29</v>
      </c>
      <c r="C702" t="s">
        <v>30</v>
      </c>
      <c r="D702" t="s">
        <v>58</v>
      </c>
      <c r="E702" t="s">
        <v>43</v>
      </c>
      <c r="F702">
        <v>4052</v>
      </c>
      <c r="G702">
        <v>4</v>
      </c>
      <c r="H702">
        <v>3889.92</v>
      </c>
      <c r="I702">
        <v>436</v>
      </c>
      <c r="J702">
        <v>16</v>
      </c>
      <c r="K702">
        <f>super_shop_dataset[[#This Row],[Sold_Quantity]]*super_shop_dataset[[#This Row],[Purchase_Cost_in_$]]</f>
        <v>6976</v>
      </c>
      <c r="L702" t="s">
        <v>10513</v>
      </c>
      <c r="M702">
        <v>140</v>
      </c>
      <c r="N702">
        <v>3.4</v>
      </c>
      <c r="O7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02">
        <v>136</v>
      </c>
      <c r="Q702" t="s">
        <v>33</v>
      </c>
      <c r="R702" s="2">
        <v>46358</v>
      </c>
      <c r="S702" s="2">
        <v>45992</v>
      </c>
      <c r="T702" t="s">
        <v>49</v>
      </c>
      <c r="U702">
        <v>13</v>
      </c>
      <c r="V702">
        <v>32</v>
      </c>
      <c r="W7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02" t="s">
        <v>35</v>
      </c>
      <c r="Y702" t="s">
        <v>61</v>
      </c>
      <c r="Z702" t="s">
        <v>51</v>
      </c>
      <c r="AA702" t="s">
        <v>1473</v>
      </c>
      <c r="AB702" t="s">
        <v>70</v>
      </c>
      <c r="AC702">
        <v>13</v>
      </c>
      <c r="AD702" t="s">
        <v>40</v>
      </c>
      <c r="AE702">
        <v>258</v>
      </c>
      <c r="AF702" t="s">
        <v>41</v>
      </c>
      <c r="AG702" t="s">
        <v>55</v>
      </c>
    </row>
    <row r="703" spans="1:33" x14ac:dyDescent="0.3">
      <c r="A703" t="s">
        <v>1474</v>
      </c>
      <c r="B703" t="s">
        <v>29</v>
      </c>
      <c r="C703" t="s">
        <v>46</v>
      </c>
      <c r="D703" t="s">
        <v>58</v>
      </c>
      <c r="E703" t="s">
        <v>32</v>
      </c>
      <c r="F703">
        <v>1052</v>
      </c>
      <c r="G703">
        <v>46</v>
      </c>
      <c r="H703">
        <v>568.08000000000004</v>
      </c>
      <c r="I703">
        <v>3830</v>
      </c>
      <c r="J703">
        <v>1</v>
      </c>
      <c r="K703">
        <f>super_shop_dataset[[#This Row],[Sold_Quantity]]*super_shop_dataset[[#This Row],[Purchase_Cost_in_$]]</f>
        <v>3830</v>
      </c>
      <c r="L703" t="s">
        <v>12894</v>
      </c>
      <c r="M703">
        <v>119</v>
      </c>
      <c r="N703">
        <v>4.5</v>
      </c>
      <c r="O7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03">
        <v>476</v>
      </c>
      <c r="Q703" t="s">
        <v>48</v>
      </c>
      <c r="R703" s="2">
        <v>46359</v>
      </c>
      <c r="S703" s="2">
        <v>45993</v>
      </c>
      <c r="T703" t="s">
        <v>34</v>
      </c>
      <c r="U703">
        <v>23</v>
      </c>
      <c r="V703">
        <v>38</v>
      </c>
      <c r="W7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03" t="s">
        <v>35</v>
      </c>
      <c r="Y703" t="s">
        <v>61</v>
      </c>
      <c r="Z703" t="s">
        <v>37</v>
      </c>
      <c r="AA703" t="s">
        <v>1475</v>
      </c>
      <c r="AB703" t="s">
        <v>39</v>
      </c>
      <c r="AC703">
        <v>12</v>
      </c>
      <c r="AD703" t="s">
        <v>63</v>
      </c>
      <c r="AE703">
        <v>128</v>
      </c>
      <c r="AF703" t="s">
        <v>54</v>
      </c>
      <c r="AG703" t="s">
        <v>82</v>
      </c>
    </row>
    <row r="704" spans="1:33" x14ac:dyDescent="0.3">
      <c r="A704" t="s">
        <v>1476</v>
      </c>
      <c r="B704" t="s">
        <v>29</v>
      </c>
      <c r="C704" t="s">
        <v>66</v>
      </c>
      <c r="D704" t="s">
        <v>47</v>
      </c>
      <c r="E704" t="s">
        <v>59</v>
      </c>
      <c r="F704">
        <v>525</v>
      </c>
      <c r="G704">
        <v>30</v>
      </c>
      <c r="H704">
        <v>367.5</v>
      </c>
      <c r="I704">
        <v>2257</v>
      </c>
      <c r="J704">
        <v>36</v>
      </c>
      <c r="K704">
        <f>super_shop_dataset[[#This Row],[Sold_Quantity]]*super_shop_dataset[[#This Row],[Purchase_Cost_in_$]]</f>
        <v>81252</v>
      </c>
      <c r="L704" t="s">
        <v>12895</v>
      </c>
      <c r="M704">
        <v>29</v>
      </c>
      <c r="N704">
        <v>4.9000000000000004</v>
      </c>
      <c r="O7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04">
        <v>145</v>
      </c>
      <c r="Q704" t="s">
        <v>33</v>
      </c>
      <c r="R704" s="2">
        <v>46360</v>
      </c>
      <c r="S704" s="2">
        <v>45994</v>
      </c>
      <c r="T704" t="s">
        <v>49</v>
      </c>
      <c r="U704">
        <v>44</v>
      </c>
      <c r="V704">
        <v>30</v>
      </c>
      <c r="W7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04" t="s">
        <v>35</v>
      </c>
      <c r="Y704" t="s">
        <v>68</v>
      </c>
      <c r="Z704" t="s">
        <v>76</v>
      </c>
      <c r="AA704" t="s">
        <v>1477</v>
      </c>
      <c r="AB704" t="s">
        <v>39</v>
      </c>
      <c r="AC704">
        <v>10</v>
      </c>
      <c r="AD704" t="s">
        <v>63</v>
      </c>
      <c r="AE704">
        <v>480</v>
      </c>
      <c r="AF704" t="s">
        <v>78</v>
      </c>
      <c r="AG704" t="s">
        <v>55</v>
      </c>
    </row>
    <row r="705" spans="1:33" x14ac:dyDescent="0.3">
      <c r="A705" t="s">
        <v>1478</v>
      </c>
      <c r="B705" t="s">
        <v>29</v>
      </c>
      <c r="C705" t="s">
        <v>30</v>
      </c>
      <c r="D705" t="s">
        <v>67</v>
      </c>
      <c r="E705" t="s">
        <v>32</v>
      </c>
      <c r="F705">
        <v>748</v>
      </c>
      <c r="G705">
        <v>0</v>
      </c>
      <c r="H705">
        <v>748</v>
      </c>
      <c r="I705">
        <v>2083</v>
      </c>
      <c r="J705">
        <v>76</v>
      </c>
      <c r="K705">
        <f>super_shop_dataset[[#This Row],[Sold_Quantity]]*super_shop_dataset[[#This Row],[Purchase_Cost_in_$]]</f>
        <v>158308</v>
      </c>
      <c r="L705" t="s">
        <v>12896</v>
      </c>
      <c r="M705">
        <v>112</v>
      </c>
      <c r="N705">
        <v>4.2</v>
      </c>
      <c r="O7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05">
        <v>206</v>
      </c>
      <c r="Q705" t="s">
        <v>33</v>
      </c>
      <c r="R705" s="2">
        <v>46361</v>
      </c>
      <c r="S705" s="2">
        <v>45995</v>
      </c>
      <c r="T705" t="s">
        <v>34</v>
      </c>
      <c r="U705">
        <v>46</v>
      </c>
      <c r="V705">
        <v>54</v>
      </c>
      <c r="W7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05" t="s">
        <v>50</v>
      </c>
      <c r="Y705" t="s">
        <v>68</v>
      </c>
      <c r="Z705" t="s">
        <v>37</v>
      </c>
      <c r="AA705" t="s">
        <v>1479</v>
      </c>
      <c r="AB705" t="s">
        <v>70</v>
      </c>
      <c r="AC705">
        <v>13</v>
      </c>
      <c r="AD705" t="s">
        <v>40</v>
      </c>
      <c r="AE705">
        <v>738</v>
      </c>
      <c r="AF705" t="s">
        <v>78</v>
      </c>
      <c r="AG705" t="s">
        <v>82</v>
      </c>
    </row>
    <row r="706" spans="1:33" x14ac:dyDescent="0.3">
      <c r="A706" t="s">
        <v>1480</v>
      </c>
      <c r="B706" t="s">
        <v>75</v>
      </c>
      <c r="C706" t="s">
        <v>84</v>
      </c>
      <c r="D706" t="s">
        <v>96</v>
      </c>
      <c r="E706" t="s">
        <v>43</v>
      </c>
      <c r="F706">
        <v>524</v>
      </c>
      <c r="G706">
        <v>37</v>
      </c>
      <c r="H706">
        <v>330.12</v>
      </c>
      <c r="I706">
        <v>3408</v>
      </c>
      <c r="J706">
        <v>12</v>
      </c>
      <c r="K706">
        <f>super_shop_dataset[[#This Row],[Sold_Quantity]]*super_shop_dataset[[#This Row],[Purchase_Cost_in_$]]</f>
        <v>40896</v>
      </c>
      <c r="L706" t="s">
        <v>12897</v>
      </c>
      <c r="M706">
        <v>175</v>
      </c>
      <c r="N706">
        <v>2.2999999999999998</v>
      </c>
      <c r="O7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06">
        <v>165</v>
      </c>
      <c r="Q706" t="s">
        <v>48</v>
      </c>
      <c r="R706" s="2">
        <v>46362</v>
      </c>
      <c r="S706" s="2">
        <v>45996</v>
      </c>
      <c r="T706" t="s">
        <v>49</v>
      </c>
      <c r="U706">
        <v>30</v>
      </c>
      <c r="V706">
        <v>54</v>
      </c>
      <c r="W7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06" t="s">
        <v>35</v>
      </c>
      <c r="Y706" t="s">
        <v>68</v>
      </c>
      <c r="Z706" t="s">
        <v>76</v>
      </c>
      <c r="AA706" t="s">
        <v>1481</v>
      </c>
      <c r="AB706" t="s">
        <v>70</v>
      </c>
      <c r="AC706">
        <v>7</v>
      </c>
      <c r="AD706" t="s">
        <v>40</v>
      </c>
      <c r="AE706">
        <v>448</v>
      </c>
      <c r="AF706" t="s">
        <v>54</v>
      </c>
      <c r="AG706" t="s">
        <v>55</v>
      </c>
    </row>
    <row r="707" spans="1:33" x14ac:dyDescent="0.3">
      <c r="A707" t="s">
        <v>1482</v>
      </c>
      <c r="B707" t="s">
        <v>65</v>
      </c>
      <c r="C707" t="s">
        <v>72</v>
      </c>
      <c r="D707" t="s">
        <v>96</v>
      </c>
      <c r="E707" t="s">
        <v>43</v>
      </c>
      <c r="F707">
        <v>212</v>
      </c>
      <c r="G707">
        <v>39</v>
      </c>
      <c r="H707">
        <v>129.32</v>
      </c>
      <c r="I707">
        <v>3403</v>
      </c>
      <c r="J707">
        <v>71</v>
      </c>
      <c r="K707">
        <f>super_shop_dataset[[#This Row],[Sold_Quantity]]*super_shop_dataset[[#This Row],[Purchase_Cost_in_$]]</f>
        <v>241613</v>
      </c>
      <c r="L707" t="s">
        <v>12898</v>
      </c>
      <c r="M707">
        <v>5</v>
      </c>
      <c r="N707">
        <v>3.2</v>
      </c>
      <c r="O7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07">
        <v>367</v>
      </c>
      <c r="Q707" t="s">
        <v>33</v>
      </c>
      <c r="R707" s="2">
        <v>46363</v>
      </c>
      <c r="S707" s="2">
        <v>45997</v>
      </c>
      <c r="T707" t="s">
        <v>34</v>
      </c>
      <c r="U707">
        <v>25</v>
      </c>
      <c r="V707">
        <v>38</v>
      </c>
      <c r="W7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07" t="s">
        <v>35</v>
      </c>
      <c r="Y707" t="s">
        <v>68</v>
      </c>
      <c r="Z707" t="s">
        <v>37</v>
      </c>
      <c r="AA707" t="s">
        <v>1483</v>
      </c>
      <c r="AB707" t="s">
        <v>53</v>
      </c>
      <c r="AC707">
        <v>7</v>
      </c>
      <c r="AD707" t="s">
        <v>63</v>
      </c>
      <c r="AE707">
        <v>625</v>
      </c>
      <c r="AF707" t="s">
        <v>54</v>
      </c>
      <c r="AG707" t="s">
        <v>82</v>
      </c>
    </row>
    <row r="708" spans="1:33" x14ac:dyDescent="0.3">
      <c r="A708" t="s">
        <v>1484</v>
      </c>
      <c r="B708" t="s">
        <v>75</v>
      </c>
      <c r="C708" t="s">
        <v>46</v>
      </c>
      <c r="D708" t="s">
        <v>31</v>
      </c>
      <c r="E708" t="s">
        <v>43</v>
      </c>
      <c r="F708">
        <v>1193</v>
      </c>
      <c r="G708">
        <v>26</v>
      </c>
      <c r="H708">
        <v>882.82</v>
      </c>
      <c r="I708">
        <v>3915</v>
      </c>
      <c r="J708">
        <v>35</v>
      </c>
      <c r="K708">
        <f>super_shop_dataset[[#This Row],[Sold_Quantity]]*super_shop_dataset[[#This Row],[Purchase_Cost_in_$]]</f>
        <v>137025</v>
      </c>
      <c r="L708" t="s">
        <v>12899</v>
      </c>
      <c r="M708">
        <v>3</v>
      </c>
      <c r="N708">
        <v>4.7</v>
      </c>
      <c r="O7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08">
        <v>189</v>
      </c>
      <c r="Q708" t="s">
        <v>33</v>
      </c>
      <c r="R708" s="2">
        <v>46364</v>
      </c>
      <c r="S708" s="2">
        <v>45998</v>
      </c>
      <c r="T708" t="s">
        <v>49</v>
      </c>
      <c r="U708">
        <v>36</v>
      </c>
      <c r="V708">
        <v>66</v>
      </c>
      <c r="W7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08" t="s">
        <v>35</v>
      </c>
      <c r="Y708" t="s">
        <v>68</v>
      </c>
      <c r="Z708" t="s">
        <v>76</v>
      </c>
      <c r="AA708" t="s">
        <v>1485</v>
      </c>
      <c r="AB708" t="s">
        <v>39</v>
      </c>
      <c r="AC708">
        <v>6</v>
      </c>
      <c r="AD708" t="s">
        <v>63</v>
      </c>
      <c r="AE708">
        <v>319</v>
      </c>
      <c r="AF708" t="s">
        <v>54</v>
      </c>
      <c r="AG708" t="s">
        <v>82</v>
      </c>
    </row>
    <row r="709" spans="1:33" x14ac:dyDescent="0.3">
      <c r="A709" t="s">
        <v>1486</v>
      </c>
      <c r="B709" t="s">
        <v>80</v>
      </c>
      <c r="C709" t="s">
        <v>66</v>
      </c>
      <c r="D709" t="s">
        <v>47</v>
      </c>
      <c r="E709" t="s">
        <v>32</v>
      </c>
      <c r="F709">
        <v>527</v>
      </c>
      <c r="G709">
        <v>21</v>
      </c>
      <c r="H709">
        <v>416.33</v>
      </c>
      <c r="I709">
        <v>1653</v>
      </c>
      <c r="J709">
        <v>95</v>
      </c>
      <c r="K709">
        <f>super_shop_dataset[[#This Row],[Sold_Quantity]]*super_shop_dataset[[#This Row],[Purchase_Cost_in_$]]</f>
        <v>157035</v>
      </c>
      <c r="L709" t="s">
        <v>12900</v>
      </c>
      <c r="M709">
        <v>14</v>
      </c>
      <c r="N709">
        <v>4.3</v>
      </c>
      <c r="O7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09">
        <v>110</v>
      </c>
      <c r="Q709" t="s">
        <v>33</v>
      </c>
      <c r="R709" s="2">
        <v>46365</v>
      </c>
      <c r="S709" s="2">
        <v>45999</v>
      </c>
      <c r="T709" t="s">
        <v>34</v>
      </c>
      <c r="U709">
        <v>25</v>
      </c>
      <c r="V709">
        <v>46</v>
      </c>
      <c r="W7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09" t="s">
        <v>50</v>
      </c>
      <c r="Y709" t="s">
        <v>61</v>
      </c>
      <c r="Z709" t="s">
        <v>76</v>
      </c>
      <c r="AA709" t="s">
        <v>1487</v>
      </c>
      <c r="AB709" t="s">
        <v>53</v>
      </c>
      <c r="AC709">
        <v>14</v>
      </c>
      <c r="AD709" t="s">
        <v>63</v>
      </c>
      <c r="AE709">
        <v>840</v>
      </c>
      <c r="AF709" t="s">
        <v>78</v>
      </c>
      <c r="AG709" t="s">
        <v>82</v>
      </c>
    </row>
    <row r="710" spans="1:33" x14ac:dyDescent="0.3">
      <c r="A710" t="s">
        <v>1488</v>
      </c>
      <c r="B710" t="s">
        <v>80</v>
      </c>
      <c r="C710" t="s">
        <v>30</v>
      </c>
      <c r="D710" t="s">
        <v>58</v>
      </c>
      <c r="E710" t="s">
        <v>32</v>
      </c>
      <c r="F710">
        <v>3480</v>
      </c>
      <c r="G710">
        <v>18</v>
      </c>
      <c r="H710">
        <v>2853.6</v>
      </c>
      <c r="I710">
        <v>1412</v>
      </c>
      <c r="J710">
        <v>51</v>
      </c>
      <c r="K710">
        <f>super_shop_dataset[[#This Row],[Sold_Quantity]]*super_shop_dataset[[#This Row],[Purchase_Cost_in_$]]</f>
        <v>72012</v>
      </c>
      <c r="L710" t="s">
        <v>10514</v>
      </c>
      <c r="M710">
        <v>107</v>
      </c>
      <c r="N710">
        <v>3.7</v>
      </c>
      <c r="O7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10">
        <v>331</v>
      </c>
      <c r="Q710" t="s">
        <v>33</v>
      </c>
      <c r="R710" s="2">
        <v>46366</v>
      </c>
      <c r="S710" s="2">
        <v>46000</v>
      </c>
      <c r="T710" t="s">
        <v>34</v>
      </c>
      <c r="U710">
        <v>20</v>
      </c>
      <c r="V710">
        <v>69</v>
      </c>
      <c r="W7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10" t="s">
        <v>35</v>
      </c>
      <c r="Y710" t="s">
        <v>68</v>
      </c>
      <c r="Z710" t="s">
        <v>76</v>
      </c>
      <c r="AA710" t="s">
        <v>1489</v>
      </c>
      <c r="AB710" t="s">
        <v>39</v>
      </c>
      <c r="AC710">
        <v>6</v>
      </c>
      <c r="AD710" t="s">
        <v>40</v>
      </c>
      <c r="AE710">
        <v>232</v>
      </c>
      <c r="AF710" t="s">
        <v>78</v>
      </c>
      <c r="AG710" t="s">
        <v>42</v>
      </c>
    </row>
    <row r="711" spans="1:33" x14ac:dyDescent="0.3">
      <c r="A711" t="s">
        <v>1490</v>
      </c>
      <c r="B711" t="s">
        <v>29</v>
      </c>
      <c r="C711" t="s">
        <v>30</v>
      </c>
      <c r="D711" t="s">
        <v>67</v>
      </c>
      <c r="E711" t="s">
        <v>56</v>
      </c>
      <c r="F711">
        <v>2860</v>
      </c>
      <c r="G711">
        <v>18</v>
      </c>
      <c r="H711">
        <v>2345.1999999999998</v>
      </c>
      <c r="I711">
        <v>1900</v>
      </c>
      <c r="J711">
        <v>6</v>
      </c>
      <c r="K711">
        <f>super_shop_dataset[[#This Row],[Sold_Quantity]]*super_shop_dataset[[#This Row],[Purchase_Cost_in_$]]</f>
        <v>11400</v>
      </c>
      <c r="L711" t="s">
        <v>10515</v>
      </c>
      <c r="M711">
        <v>141</v>
      </c>
      <c r="N711">
        <v>3.8</v>
      </c>
      <c r="O7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11">
        <v>214</v>
      </c>
      <c r="Q711" t="s">
        <v>33</v>
      </c>
      <c r="R711" s="2">
        <v>46367</v>
      </c>
      <c r="S711" s="2">
        <v>46001</v>
      </c>
      <c r="T711" t="s">
        <v>89</v>
      </c>
      <c r="U711">
        <v>47</v>
      </c>
      <c r="V711">
        <v>25</v>
      </c>
      <c r="W7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11" t="s">
        <v>50</v>
      </c>
      <c r="Y711" t="s">
        <v>36</v>
      </c>
      <c r="Z711" t="s">
        <v>76</v>
      </c>
      <c r="AA711" t="s">
        <v>1491</v>
      </c>
      <c r="AB711" t="s">
        <v>39</v>
      </c>
      <c r="AC711">
        <v>13</v>
      </c>
      <c r="AD711" t="s">
        <v>40</v>
      </c>
      <c r="AE711">
        <v>448</v>
      </c>
      <c r="AF711" t="s">
        <v>41</v>
      </c>
      <c r="AG711" t="s">
        <v>82</v>
      </c>
    </row>
    <row r="712" spans="1:33" x14ac:dyDescent="0.3">
      <c r="A712" t="s">
        <v>1492</v>
      </c>
      <c r="B712" t="s">
        <v>65</v>
      </c>
      <c r="C712" t="s">
        <v>46</v>
      </c>
      <c r="D712" t="s">
        <v>47</v>
      </c>
      <c r="E712" t="s">
        <v>32</v>
      </c>
      <c r="F712">
        <v>1197</v>
      </c>
      <c r="G712">
        <v>38</v>
      </c>
      <c r="H712">
        <v>742.14</v>
      </c>
      <c r="I712">
        <v>964</v>
      </c>
      <c r="J712">
        <v>85</v>
      </c>
      <c r="K712">
        <f>super_shop_dataset[[#This Row],[Sold_Quantity]]*super_shop_dataset[[#This Row],[Purchase_Cost_in_$]]</f>
        <v>81940</v>
      </c>
      <c r="L712" t="s">
        <v>12901</v>
      </c>
      <c r="M712">
        <v>90</v>
      </c>
      <c r="N712">
        <v>3.3</v>
      </c>
      <c r="O7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12">
        <v>387</v>
      </c>
      <c r="Q712" t="s">
        <v>60</v>
      </c>
      <c r="R712" s="2">
        <v>46368</v>
      </c>
      <c r="S712" s="2">
        <v>46002</v>
      </c>
      <c r="T712" t="s">
        <v>89</v>
      </c>
      <c r="U712">
        <v>25</v>
      </c>
      <c r="V712">
        <v>41</v>
      </c>
      <c r="W7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12" t="s">
        <v>50</v>
      </c>
      <c r="Y712" t="s">
        <v>36</v>
      </c>
      <c r="Z712" t="s">
        <v>37</v>
      </c>
      <c r="AA712" t="s">
        <v>1493</v>
      </c>
      <c r="AB712" t="s">
        <v>70</v>
      </c>
      <c r="AC712">
        <v>13</v>
      </c>
      <c r="AD712" t="s">
        <v>40</v>
      </c>
      <c r="AE712">
        <v>819</v>
      </c>
      <c r="AF712" t="s">
        <v>41</v>
      </c>
      <c r="AG712" t="s">
        <v>55</v>
      </c>
    </row>
    <row r="713" spans="1:33" x14ac:dyDescent="0.3">
      <c r="A713" t="s">
        <v>1494</v>
      </c>
      <c r="B713" t="s">
        <v>80</v>
      </c>
      <c r="C713" t="s">
        <v>30</v>
      </c>
      <c r="D713" t="s">
        <v>58</v>
      </c>
      <c r="E713" t="s">
        <v>59</v>
      </c>
      <c r="F713">
        <v>2739</v>
      </c>
      <c r="G713">
        <v>22</v>
      </c>
      <c r="H713">
        <v>2136.42</v>
      </c>
      <c r="I713">
        <v>1729</v>
      </c>
      <c r="J713">
        <v>7</v>
      </c>
      <c r="K713">
        <f>super_shop_dataset[[#This Row],[Sold_Quantity]]*super_shop_dataset[[#This Row],[Purchase_Cost_in_$]]</f>
        <v>12103</v>
      </c>
      <c r="L713" t="s">
        <v>10516</v>
      </c>
      <c r="M713">
        <v>44</v>
      </c>
      <c r="N713">
        <v>4</v>
      </c>
      <c r="O7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13">
        <v>90</v>
      </c>
      <c r="Q713" t="s">
        <v>33</v>
      </c>
      <c r="R713" s="2">
        <v>46369</v>
      </c>
      <c r="S713" s="2">
        <v>46003</v>
      </c>
      <c r="T713" t="s">
        <v>49</v>
      </c>
      <c r="U713">
        <v>29</v>
      </c>
      <c r="V713">
        <v>51</v>
      </c>
      <c r="W7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13" t="s">
        <v>50</v>
      </c>
      <c r="Y713" t="s">
        <v>68</v>
      </c>
      <c r="Z713" t="s">
        <v>76</v>
      </c>
      <c r="AA713" t="s">
        <v>1495</v>
      </c>
      <c r="AB713" t="s">
        <v>39</v>
      </c>
      <c r="AC713">
        <v>3</v>
      </c>
      <c r="AD713" t="s">
        <v>63</v>
      </c>
      <c r="AE713">
        <v>162</v>
      </c>
      <c r="AF713" t="s">
        <v>78</v>
      </c>
      <c r="AG713" t="s">
        <v>82</v>
      </c>
    </row>
    <row r="714" spans="1:33" x14ac:dyDescent="0.3">
      <c r="A714" t="s">
        <v>1496</v>
      </c>
      <c r="B714" t="s">
        <v>45</v>
      </c>
      <c r="C714" t="s">
        <v>72</v>
      </c>
      <c r="D714" t="s">
        <v>31</v>
      </c>
      <c r="E714" t="s">
        <v>32</v>
      </c>
      <c r="F714">
        <v>2382</v>
      </c>
      <c r="G714">
        <v>23</v>
      </c>
      <c r="H714">
        <v>1834.14</v>
      </c>
      <c r="I714">
        <v>2771</v>
      </c>
      <c r="J714">
        <v>40</v>
      </c>
      <c r="K714">
        <f>super_shop_dataset[[#This Row],[Sold_Quantity]]*super_shop_dataset[[#This Row],[Purchase_Cost_in_$]]</f>
        <v>110840</v>
      </c>
      <c r="L714" t="s">
        <v>12902</v>
      </c>
      <c r="M714">
        <v>97</v>
      </c>
      <c r="N714">
        <v>2.9</v>
      </c>
      <c r="O7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14">
        <v>86</v>
      </c>
      <c r="Q714" t="s">
        <v>48</v>
      </c>
      <c r="R714" s="2">
        <v>46370</v>
      </c>
      <c r="S714" s="2">
        <v>46004</v>
      </c>
      <c r="T714" t="s">
        <v>34</v>
      </c>
      <c r="U714">
        <v>4</v>
      </c>
      <c r="V714">
        <v>53</v>
      </c>
      <c r="W7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14" t="s">
        <v>35</v>
      </c>
      <c r="Y714" t="s">
        <v>68</v>
      </c>
      <c r="Z714" t="s">
        <v>51</v>
      </c>
      <c r="AA714" t="s">
        <v>1497</v>
      </c>
      <c r="AB714" t="s">
        <v>70</v>
      </c>
      <c r="AC714">
        <v>11</v>
      </c>
      <c r="AD714" t="s">
        <v>63</v>
      </c>
      <c r="AE714">
        <v>868</v>
      </c>
      <c r="AF714" t="s">
        <v>41</v>
      </c>
      <c r="AG714" t="s">
        <v>42</v>
      </c>
    </row>
    <row r="715" spans="1:33" x14ac:dyDescent="0.3">
      <c r="A715" t="s">
        <v>1498</v>
      </c>
      <c r="B715" t="s">
        <v>75</v>
      </c>
      <c r="C715" t="s">
        <v>30</v>
      </c>
      <c r="D715" t="s">
        <v>96</v>
      </c>
      <c r="E715" t="s">
        <v>59</v>
      </c>
      <c r="F715">
        <v>4020</v>
      </c>
      <c r="G715">
        <v>2</v>
      </c>
      <c r="H715">
        <v>3939.6</v>
      </c>
      <c r="I715">
        <v>3762</v>
      </c>
      <c r="J715">
        <v>78</v>
      </c>
      <c r="K715">
        <f>super_shop_dataset[[#This Row],[Sold_Quantity]]*super_shop_dataset[[#This Row],[Purchase_Cost_in_$]]</f>
        <v>293436</v>
      </c>
      <c r="L715" t="s">
        <v>10517</v>
      </c>
      <c r="M715">
        <v>10</v>
      </c>
      <c r="N715">
        <v>3.5</v>
      </c>
      <c r="O7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15">
        <v>249</v>
      </c>
      <c r="Q715" t="s">
        <v>60</v>
      </c>
      <c r="R715" s="2">
        <v>46371</v>
      </c>
      <c r="S715" s="2">
        <v>46005</v>
      </c>
      <c r="T715" t="s">
        <v>49</v>
      </c>
      <c r="U715">
        <v>11</v>
      </c>
      <c r="V715">
        <v>62</v>
      </c>
      <c r="W7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15" t="s">
        <v>50</v>
      </c>
      <c r="Y715" t="s">
        <v>36</v>
      </c>
      <c r="Z715" t="s">
        <v>76</v>
      </c>
      <c r="AA715" t="s">
        <v>1499</v>
      </c>
      <c r="AB715" t="s">
        <v>39</v>
      </c>
      <c r="AC715">
        <v>10</v>
      </c>
      <c r="AD715" t="s">
        <v>40</v>
      </c>
      <c r="AE715">
        <v>476</v>
      </c>
      <c r="AF715" t="s">
        <v>54</v>
      </c>
      <c r="AG715" t="s">
        <v>82</v>
      </c>
    </row>
    <row r="716" spans="1:33" x14ac:dyDescent="0.3">
      <c r="A716" t="s">
        <v>1500</v>
      </c>
      <c r="B716" t="s">
        <v>75</v>
      </c>
      <c r="C716" t="s">
        <v>84</v>
      </c>
      <c r="D716" t="s">
        <v>47</v>
      </c>
      <c r="E716" t="s">
        <v>56</v>
      </c>
      <c r="F716">
        <v>4784</v>
      </c>
      <c r="G716">
        <v>11</v>
      </c>
      <c r="H716">
        <v>4257.76</v>
      </c>
      <c r="I716">
        <v>2002</v>
      </c>
      <c r="J716">
        <v>0</v>
      </c>
      <c r="K716">
        <f>super_shop_dataset[[#This Row],[Sold_Quantity]]*super_shop_dataset[[#This Row],[Purchase_Cost_in_$]]</f>
        <v>0</v>
      </c>
      <c r="L716" t="s">
        <v>10518</v>
      </c>
      <c r="M716">
        <v>106</v>
      </c>
      <c r="N716">
        <v>1.8</v>
      </c>
      <c r="O7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16">
        <v>225</v>
      </c>
      <c r="Q716" t="s">
        <v>60</v>
      </c>
      <c r="R716" s="2">
        <v>46372</v>
      </c>
      <c r="S716" s="2">
        <v>46006</v>
      </c>
      <c r="T716" t="s">
        <v>49</v>
      </c>
      <c r="U716">
        <v>10</v>
      </c>
      <c r="V716">
        <v>24</v>
      </c>
      <c r="W7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16" t="s">
        <v>35</v>
      </c>
      <c r="Y716" t="s">
        <v>61</v>
      </c>
      <c r="Z716" t="s">
        <v>76</v>
      </c>
      <c r="AA716" t="s">
        <v>1501</v>
      </c>
      <c r="AB716" t="s">
        <v>39</v>
      </c>
      <c r="AC716">
        <v>3</v>
      </c>
      <c r="AD716" t="s">
        <v>63</v>
      </c>
      <c r="AE716">
        <v>829</v>
      </c>
      <c r="AF716" t="s">
        <v>78</v>
      </c>
      <c r="AG716" t="s">
        <v>82</v>
      </c>
    </row>
    <row r="717" spans="1:33" x14ac:dyDescent="0.3">
      <c r="A717" t="s">
        <v>1502</v>
      </c>
      <c r="B717" t="s">
        <v>80</v>
      </c>
      <c r="C717" t="s">
        <v>30</v>
      </c>
      <c r="D717" t="s">
        <v>96</v>
      </c>
      <c r="E717" t="s">
        <v>56</v>
      </c>
      <c r="F717">
        <v>1792</v>
      </c>
      <c r="G717">
        <v>1</v>
      </c>
      <c r="H717">
        <v>1774.08</v>
      </c>
      <c r="I717">
        <v>2305</v>
      </c>
      <c r="J717">
        <v>96</v>
      </c>
      <c r="K717">
        <f>super_shop_dataset[[#This Row],[Sold_Quantity]]*super_shop_dataset[[#This Row],[Purchase_Cost_in_$]]</f>
        <v>221280</v>
      </c>
      <c r="L717" t="s">
        <v>12903</v>
      </c>
      <c r="M717">
        <v>26</v>
      </c>
      <c r="N717">
        <v>4.0999999999999996</v>
      </c>
      <c r="O7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17">
        <v>456</v>
      </c>
      <c r="Q717" t="s">
        <v>60</v>
      </c>
      <c r="R717" s="2">
        <v>46373</v>
      </c>
      <c r="S717" s="2">
        <v>46007</v>
      </c>
      <c r="T717" t="s">
        <v>49</v>
      </c>
      <c r="U717">
        <v>45</v>
      </c>
      <c r="V717">
        <v>40</v>
      </c>
      <c r="W7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17" t="s">
        <v>35</v>
      </c>
      <c r="Y717" t="s">
        <v>61</v>
      </c>
      <c r="Z717" t="s">
        <v>76</v>
      </c>
      <c r="AA717" t="s">
        <v>1503</v>
      </c>
      <c r="AB717" t="s">
        <v>53</v>
      </c>
      <c r="AC717">
        <v>10</v>
      </c>
      <c r="AD717" t="s">
        <v>63</v>
      </c>
      <c r="AE717">
        <v>852</v>
      </c>
      <c r="AF717" t="s">
        <v>78</v>
      </c>
      <c r="AG717" t="s">
        <v>42</v>
      </c>
    </row>
    <row r="718" spans="1:33" x14ac:dyDescent="0.3">
      <c r="A718" t="s">
        <v>1504</v>
      </c>
      <c r="B718" t="s">
        <v>65</v>
      </c>
      <c r="C718" t="s">
        <v>66</v>
      </c>
      <c r="D718" t="s">
        <v>31</v>
      </c>
      <c r="E718" t="s">
        <v>32</v>
      </c>
      <c r="F718">
        <v>1671</v>
      </c>
      <c r="G718">
        <v>40</v>
      </c>
      <c r="H718">
        <v>1002.6</v>
      </c>
      <c r="I718">
        <v>2734</v>
      </c>
      <c r="J718">
        <v>69</v>
      </c>
      <c r="K718">
        <f>super_shop_dataset[[#This Row],[Sold_Quantity]]*super_shop_dataset[[#This Row],[Purchase_Cost_in_$]]</f>
        <v>188646</v>
      </c>
      <c r="L718" t="s">
        <v>12904</v>
      </c>
      <c r="M718">
        <v>145</v>
      </c>
      <c r="N718">
        <v>4.5</v>
      </c>
      <c r="O7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18">
        <v>33</v>
      </c>
      <c r="Q718" t="s">
        <v>33</v>
      </c>
      <c r="R718" s="2">
        <v>46374</v>
      </c>
      <c r="S718" s="2">
        <v>46008</v>
      </c>
      <c r="T718" t="s">
        <v>89</v>
      </c>
      <c r="U718">
        <v>46</v>
      </c>
      <c r="V718">
        <v>53</v>
      </c>
      <c r="W7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18" t="s">
        <v>50</v>
      </c>
      <c r="Y718" t="s">
        <v>68</v>
      </c>
      <c r="Z718" t="s">
        <v>76</v>
      </c>
      <c r="AA718" t="s">
        <v>1505</v>
      </c>
      <c r="AB718" t="s">
        <v>53</v>
      </c>
      <c r="AC718">
        <v>12</v>
      </c>
      <c r="AD718" t="s">
        <v>63</v>
      </c>
      <c r="AE718">
        <v>257</v>
      </c>
      <c r="AF718" t="s">
        <v>78</v>
      </c>
      <c r="AG718" t="s">
        <v>42</v>
      </c>
    </row>
    <row r="719" spans="1:33" x14ac:dyDescent="0.3">
      <c r="A719" t="s">
        <v>1506</v>
      </c>
      <c r="B719" t="s">
        <v>75</v>
      </c>
      <c r="C719" t="s">
        <v>66</v>
      </c>
      <c r="D719" t="s">
        <v>47</v>
      </c>
      <c r="E719" t="s">
        <v>32</v>
      </c>
      <c r="F719">
        <v>250</v>
      </c>
      <c r="G719">
        <v>22</v>
      </c>
      <c r="H719">
        <v>195</v>
      </c>
      <c r="I719">
        <v>860</v>
      </c>
      <c r="J719">
        <v>12</v>
      </c>
      <c r="K719">
        <f>super_shop_dataset[[#This Row],[Sold_Quantity]]*super_shop_dataset[[#This Row],[Purchase_Cost_in_$]]</f>
        <v>10320</v>
      </c>
      <c r="L719" t="s">
        <v>12905</v>
      </c>
      <c r="M719">
        <v>50</v>
      </c>
      <c r="N719">
        <v>2.2000000000000002</v>
      </c>
      <c r="O7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19">
        <v>14</v>
      </c>
      <c r="Q719" t="s">
        <v>60</v>
      </c>
      <c r="R719" s="2">
        <v>46375</v>
      </c>
      <c r="S719" s="2">
        <v>46009</v>
      </c>
      <c r="T719" t="s">
        <v>89</v>
      </c>
      <c r="U719">
        <v>1</v>
      </c>
      <c r="V719">
        <v>22</v>
      </c>
      <c r="W7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19" t="s">
        <v>35</v>
      </c>
      <c r="Y719" t="s">
        <v>68</v>
      </c>
      <c r="Z719" t="s">
        <v>51</v>
      </c>
      <c r="AA719" t="s">
        <v>1507</v>
      </c>
      <c r="AB719" t="s">
        <v>39</v>
      </c>
      <c r="AC719">
        <v>1</v>
      </c>
      <c r="AD719" t="s">
        <v>63</v>
      </c>
      <c r="AE719">
        <v>918</v>
      </c>
      <c r="AF719" t="s">
        <v>54</v>
      </c>
      <c r="AG719" t="s">
        <v>55</v>
      </c>
    </row>
    <row r="720" spans="1:33" x14ac:dyDescent="0.3">
      <c r="A720" t="s">
        <v>1508</v>
      </c>
      <c r="B720" t="s">
        <v>80</v>
      </c>
      <c r="C720" t="s">
        <v>72</v>
      </c>
      <c r="D720" t="s">
        <v>47</v>
      </c>
      <c r="E720" t="s">
        <v>59</v>
      </c>
      <c r="F720">
        <v>1140</v>
      </c>
      <c r="G720">
        <v>2</v>
      </c>
      <c r="H720">
        <v>1117.2</v>
      </c>
      <c r="I720">
        <v>3518</v>
      </c>
      <c r="J720">
        <v>18</v>
      </c>
      <c r="K720">
        <f>super_shop_dataset[[#This Row],[Sold_Quantity]]*super_shop_dataset[[#This Row],[Purchase_Cost_in_$]]</f>
        <v>63324</v>
      </c>
      <c r="L720" t="s">
        <v>12906</v>
      </c>
      <c r="M720">
        <v>191</v>
      </c>
      <c r="N720">
        <v>4.5999999999999996</v>
      </c>
      <c r="O7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20">
        <v>1</v>
      </c>
      <c r="Q720" t="s">
        <v>60</v>
      </c>
      <c r="R720" s="2">
        <v>46376</v>
      </c>
      <c r="S720" s="2">
        <v>46010</v>
      </c>
      <c r="T720" t="s">
        <v>89</v>
      </c>
      <c r="U720">
        <v>2</v>
      </c>
      <c r="V720">
        <v>35</v>
      </c>
      <c r="W7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20" t="s">
        <v>35</v>
      </c>
      <c r="Y720" t="s">
        <v>61</v>
      </c>
      <c r="Z720" t="s">
        <v>76</v>
      </c>
      <c r="AA720" t="s">
        <v>1509</v>
      </c>
      <c r="AB720" t="s">
        <v>70</v>
      </c>
      <c r="AC720">
        <v>6</v>
      </c>
      <c r="AD720" t="s">
        <v>40</v>
      </c>
      <c r="AE720">
        <v>770</v>
      </c>
      <c r="AF720" t="s">
        <v>54</v>
      </c>
      <c r="AG720" t="s">
        <v>82</v>
      </c>
    </row>
    <row r="721" spans="1:33" x14ac:dyDescent="0.3">
      <c r="A721" t="s">
        <v>1510</v>
      </c>
      <c r="B721" t="s">
        <v>29</v>
      </c>
      <c r="C721" t="s">
        <v>66</v>
      </c>
      <c r="D721" t="s">
        <v>31</v>
      </c>
      <c r="E721" t="s">
        <v>43</v>
      </c>
      <c r="F721">
        <v>1516</v>
      </c>
      <c r="G721">
        <v>43</v>
      </c>
      <c r="H721">
        <v>864.12</v>
      </c>
      <c r="I721">
        <v>2703</v>
      </c>
      <c r="J721">
        <v>19</v>
      </c>
      <c r="K721">
        <f>super_shop_dataset[[#This Row],[Sold_Quantity]]*super_shop_dataset[[#This Row],[Purchase_Cost_in_$]]</f>
        <v>51357</v>
      </c>
      <c r="L721" t="s">
        <v>12907</v>
      </c>
      <c r="M721">
        <v>87</v>
      </c>
      <c r="N721">
        <v>1.8</v>
      </c>
      <c r="O7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21">
        <v>203</v>
      </c>
      <c r="Q721" t="s">
        <v>60</v>
      </c>
      <c r="R721" s="2">
        <v>46377</v>
      </c>
      <c r="S721" s="2">
        <v>46011</v>
      </c>
      <c r="T721" t="s">
        <v>34</v>
      </c>
      <c r="U721">
        <v>20</v>
      </c>
      <c r="V721">
        <v>46</v>
      </c>
      <c r="W7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21" t="s">
        <v>50</v>
      </c>
      <c r="Y721" t="s">
        <v>36</v>
      </c>
      <c r="Z721" t="s">
        <v>37</v>
      </c>
      <c r="AA721" t="s">
        <v>1511</v>
      </c>
      <c r="AB721" t="s">
        <v>39</v>
      </c>
      <c r="AC721">
        <v>4</v>
      </c>
      <c r="AD721" t="s">
        <v>40</v>
      </c>
      <c r="AE721">
        <v>997</v>
      </c>
      <c r="AF721" t="s">
        <v>78</v>
      </c>
      <c r="AG721" t="s">
        <v>42</v>
      </c>
    </row>
    <row r="722" spans="1:33" x14ac:dyDescent="0.3">
      <c r="A722" t="s">
        <v>1512</v>
      </c>
      <c r="B722" t="s">
        <v>80</v>
      </c>
      <c r="C722" t="s">
        <v>30</v>
      </c>
      <c r="D722" t="s">
        <v>47</v>
      </c>
      <c r="E722" t="s">
        <v>43</v>
      </c>
      <c r="F722">
        <v>1012</v>
      </c>
      <c r="G722">
        <v>31</v>
      </c>
      <c r="H722">
        <v>698.28</v>
      </c>
      <c r="I722">
        <v>3504</v>
      </c>
      <c r="J722">
        <v>56</v>
      </c>
      <c r="K722">
        <f>super_shop_dataset[[#This Row],[Sold_Quantity]]*super_shop_dataset[[#This Row],[Purchase_Cost_in_$]]</f>
        <v>196224</v>
      </c>
      <c r="L722" t="s">
        <v>12908</v>
      </c>
      <c r="M722">
        <v>183</v>
      </c>
      <c r="N722">
        <v>1.2</v>
      </c>
      <c r="O7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22">
        <v>168</v>
      </c>
      <c r="Q722" t="s">
        <v>33</v>
      </c>
      <c r="R722" s="2">
        <v>46378</v>
      </c>
      <c r="S722" s="2">
        <v>46012</v>
      </c>
      <c r="T722" t="s">
        <v>89</v>
      </c>
      <c r="U722">
        <v>45</v>
      </c>
      <c r="V722">
        <v>51</v>
      </c>
      <c r="W7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22" t="s">
        <v>50</v>
      </c>
      <c r="Y722" t="s">
        <v>68</v>
      </c>
      <c r="Z722" t="s">
        <v>76</v>
      </c>
      <c r="AA722" t="s">
        <v>1513</v>
      </c>
      <c r="AB722" t="s">
        <v>39</v>
      </c>
      <c r="AC722">
        <v>5</v>
      </c>
      <c r="AD722" t="s">
        <v>63</v>
      </c>
      <c r="AE722">
        <v>966</v>
      </c>
      <c r="AF722" t="s">
        <v>41</v>
      </c>
      <c r="AG722" t="s">
        <v>82</v>
      </c>
    </row>
    <row r="723" spans="1:33" x14ac:dyDescent="0.3">
      <c r="A723" t="s">
        <v>1514</v>
      </c>
      <c r="B723" t="s">
        <v>45</v>
      </c>
      <c r="C723" t="s">
        <v>66</v>
      </c>
      <c r="D723" t="s">
        <v>58</v>
      </c>
      <c r="E723" t="s">
        <v>43</v>
      </c>
      <c r="F723">
        <v>1385</v>
      </c>
      <c r="G723">
        <v>29</v>
      </c>
      <c r="H723">
        <v>983.35</v>
      </c>
      <c r="I723">
        <v>74</v>
      </c>
      <c r="J723">
        <v>38</v>
      </c>
      <c r="K723">
        <f>super_shop_dataset[[#This Row],[Sold_Quantity]]*super_shop_dataset[[#This Row],[Purchase_Cost_in_$]]</f>
        <v>2812</v>
      </c>
      <c r="L723" t="s">
        <v>10519</v>
      </c>
      <c r="M723">
        <v>174</v>
      </c>
      <c r="N723">
        <v>3.2</v>
      </c>
      <c r="O7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23">
        <v>129</v>
      </c>
      <c r="Q723" t="s">
        <v>48</v>
      </c>
      <c r="R723" s="2">
        <v>46379</v>
      </c>
      <c r="S723" s="2">
        <v>46013</v>
      </c>
      <c r="T723" t="s">
        <v>49</v>
      </c>
      <c r="U723">
        <v>28</v>
      </c>
      <c r="V723">
        <v>30</v>
      </c>
      <c r="W7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23" t="s">
        <v>50</v>
      </c>
      <c r="Y723" t="s">
        <v>36</v>
      </c>
      <c r="Z723" t="s">
        <v>76</v>
      </c>
      <c r="AA723" t="s">
        <v>1515</v>
      </c>
      <c r="AB723" t="s">
        <v>70</v>
      </c>
      <c r="AC723">
        <v>9</v>
      </c>
      <c r="AD723" t="s">
        <v>40</v>
      </c>
      <c r="AE723">
        <v>114</v>
      </c>
      <c r="AF723" t="s">
        <v>41</v>
      </c>
      <c r="AG723" t="s">
        <v>82</v>
      </c>
    </row>
    <row r="724" spans="1:33" x14ac:dyDescent="0.3">
      <c r="A724" t="s">
        <v>1516</v>
      </c>
      <c r="B724" t="s">
        <v>29</v>
      </c>
      <c r="C724" t="s">
        <v>66</v>
      </c>
      <c r="D724" t="s">
        <v>47</v>
      </c>
      <c r="E724" t="s">
        <v>59</v>
      </c>
      <c r="F724">
        <v>3060</v>
      </c>
      <c r="G724">
        <v>44</v>
      </c>
      <c r="H724">
        <v>1713.6</v>
      </c>
      <c r="I724">
        <v>3144</v>
      </c>
      <c r="J724">
        <v>13</v>
      </c>
      <c r="K724">
        <f>super_shop_dataset[[#This Row],[Sold_Quantity]]*super_shop_dataset[[#This Row],[Purchase_Cost_in_$]]</f>
        <v>40872</v>
      </c>
      <c r="L724" t="s">
        <v>12909</v>
      </c>
      <c r="M724">
        <v>73</v>
      </c>
      <c r="N724">
        <v>2.9</v>
      </c>
      <c r="O7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24">
        <v>109</v>
      </c>
      <c r="Q724" t="s">
        <v>33</v>
      </c>
      <c r="R724" s="2">
        <v>46380</v>
      </c>
      <c r="S724" s="2">
        <v>46014</v>
      </c>
      <c r="T724" t="s">
        <v>34</v>
      </c>
      <c r="U724">
        <v>3</v>
      </c>
      <c r="V724">
        <v>29</v>
      </c>
      <c r="W7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24" t="s">
        <v>35</v>
      </c>
      <c r="Y724" t="s">
        <v>61</v>
      </c>
      <c r="Z724" t="s">
        <v>51</v>
      </c>
      <c r="AA724" t="s">
        <v>1517</v>
      </c>
      <c r="AB724" t="s">
        <v>53</v>
      </c>
      <c r="AC724">
        <v>8</v>
      </c>
      <c r="AD724" t="s">
        <v>63</v>
      </c>
      <c r="AE724">
        <v>844</v>
      </c>
      <c r="AF724" t="s">
        <v>41</v>
      </c>
      <c r="AG724" t="s">
        <v>42</v>
      </c>
    </row>
    <row r="725" spans="1:33" x14ac:dyDescent="0.3">
      <c r="A725" t="s">
        <v>1518</v>
      </c>
      <c r="B725" t="s">
        <v>75</v>
      </c>
      <c r="C725" t="s">
        <v>46</v>
      </c>
      <c r="D725" t="s">
        <v>96</v>
      </c>
      <c r="E725" t="s">
        <v>59</v>
      </c>
      <c r="F725">
        <v>3260</v>
      </c>
      <c r="G725">
        <v>32</v>
      </c>
      <c r="H725">
        <v>2216.8000000000002</v>
      </c>
      <c r="I725">
        <v>2612</v>
      </c>
      <c r="J725">
        <v>76</v>
      </c>
      <c r="K725">
        <f>super_shop_dataset[[#This Row],[Sold_Quantity]]*super_shop_dataset[[#This Row],[Purchase_Cost_in_$]]</f>
        <v>198512</v>
      </c>
      <c r="L725" t="s">
        <v>12910</v>
      </c>
      <c r="M725">
        <v>181</v>
      </c>
      <c r="N725">
        <v>3.6</v>
      </c>
      <c r="O7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25">
        <v>389</v>
      </c>
      <c r="Q725" t="s">
        <v>33</v>
      </c>
      <c r="R725" s="2">
        <v>46381</v>
      </c>
      <c r="S725" s="2">
        <v>46015</v>
      </c>
      <c r="T725" t="s">
        <v>34</v>
      </c>
      <c r="U725">
        <v>49</v>
      </c>
      <c r="V725">
        <v>19</v>
      </c>
      <c r="W7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25" t="s">
        <v>35</v>
      </c>
      <c r="Y725" t="s">
        <v>36</v>
      </c>
      <c r="Z725" t="s">
        <v>51</v>
      </c>
      <c r="AA725" t="s">
        <v>1519</v>
      </c>
      <c r="AB725" t="s">
        <v>39</v>
      </c>
      <c r="AC725">
        <v>10</v>
      </c>
      <c r="AD725" t="s">
        <v>63</v>
      </c>
      <c r="AE725">
        <v>820</v>
      </c>
      <c r="AF725" t="s">
        <v>78</v>
      </c>
      <c r="AG725" t="s">
        <v>55</v>
      </c>
    </row>
    <row r="726" spans="1:33" x14ac:dyDescent="0.3">
      <c r="A726" t="s">
        <v>1520</v>
      </c>
      <c r="B726" t="s">
        <v>75</v>
      </c>
      <c r="C726" t="s">
        <v>72</v>
      </c>
      <c r="D726" t="s">
        <v>31</v>
      </c>
      <c r="E726" t="s">
        <v>43</v>
      </c>
      <c r="F726">
        <v>4396</v>
      </c>
      <c r="G726">
        <v>26</v>
      </c>
      <c r="H726">
        <v>3253.04</v>
      </c>
      <c r="I726">
        <v>1578</v>
      </c>
      <c r="J726">
        <v>93</v>
      </c>
      <c r="K726">
        <f>super_shop_dataset[[#This Row],[Sold_Quantity]]*super_shop_dataset[[#This Row],[Purchase_Cost_in_$]]</f>
        <v>146754</v>
      </c>
      <c r="L726" t="s">
        <v>10520</v>
      </c>
      <c r="M726">
        <v>188</v>
      </c>
      <c r="N726">
        <v>3.9</v>
      </c>
      <c r="O7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26">
        <v>144</v>
      </c>
      <c r="Q726" t="s">
        <v>33</v>
      </c>
      <c r="R726" s="2">
        <v>46382</v>
      </c>
      <c r="S726" s="2">
        <v>46016</v>
      </c>
      <c r="T726" t="s">
        <v>34</v>
      </c>
      <c r="U726">
        <v>21</v>
      </c>
      <c r="V726">
        <v>25</v>
      </c>
      <c r="W7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26" t="s">
        <v>50</v>
      </c>
      <c r="Y726" t="s">
        <v>36</v>
      </c>
      <c r="Z726" t="s">
        <v>37</v>
      </c>
      <c r="AA726" t="s">
        <v>1521</v>
      </c>
      <c r="AB726" t="s">
        <v>53</v>
      </c>
      <c r="AC726">
        <v>6</v>
      </c>
      <c r="AD726" t="s">
        <v>40</v>
      </c>
      <c r="AE726">
        <v>123</v>
      </c>
      <c r="AF726" t="s">
        <v>41</v>
      </c>
      <c r="AG726" t="s">
        <v>82</v>
      </c>
    </row>
    <row r="727" spans="1:33" x14ac:dyDescent="0.3">
      <c r="A727" t="s">
        <v>1522</v>
      </c>
      <c r="B727" t="s">
        <v>80</v>
      </c>
      <c r="C727" t="s">
        <v>66</v>
      </c>
      <c r="D727" t="s">
        <v>31</v>
      </c>
      <c r="E727" t="s">
        <v>43</v>
      </c>
      <c r="F727">
        <v>407</v>
      </c>
      <c r="G727">
        <v>42</v>
      </c>
      <c r="H727">
        <v>236.06</v>
      </c>
      <c r="I727">
        <v>1840</v>
      </c>
      <c r="J727">
        <v>0</v>
      </c>
      <c r="K727">
        <f>super_shop_dataset[[#This Row],[Sold_Quantity]]*super_shop_dataset[[#This Row],[Purchase_Cost_in_$]]</f>
        <v>0</v>
      </c>
      <c r="L727" t="s">
        <v>12911</v>
      </c>
      <c r="M727">
        <v>7</v>
      </c>
      <c r="N727">
        <v>3.1</v>
      </c>
      <c r="O7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27">
        <v>85</v>
      </c>
      <c r="Q727" t="s">
        <v>60</v>
      </c>
      <c r="R727" s="2">
        <v>46383</v>
      </c>
      <c r="S727" s="2">
        <v>46017</v>
      </c>
      <c r="T727" t="s">
        <v>89</v>
      </c>
      <c r="U727">
        <v>35</v>
      </c>
      <c r="V727">
        <v>23</v>
      </c>
      <c r="W7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27" t="s">
        <v>35</v>
      </c>
      <c r="Y727" t="s">
        <v>68</v>
      </c>
      <c r="Z727" t="s">
        <v>76</v>
      </c>
      <c r="AA727" t="s">
        <v>1523</v>
      </c>
      <c r="AB727" t="s">
        <v>53</v>
      </c>
      <c r="AC727">
        <v>6</v>
      </c>
      <c r="AD727" t="s">
        <v>63</v>
      </c>
      <c r="AE727">
        <v>964</v>
      </c>
      <c r="AF727" t="s">
        <v>78</v>
      </c>
      <c r="AG727" t="s">
        <v>55</v>
      </c>
    </row>
    <row r="728" spans="1:33" x14ac:dyDescent="0.3">
      <c r="A728" t="s">
        <v>1524</v>
      </c>
      <c r="B728" t="s">
        <v>45</v>
      </c>
      <c r="C728" t="s">
        <v>66</v>
      </c>
      <c r="D728" t="s">
        <v>47</v>
      </c>
      <c r="E728" t="s">
        <v>32</v>
      </c>
      <c r="F728">
        <v>4138</v>
      </c>
      <c r="G728">
        <v>16</v>
      </c>
      <c r="H728">
        <v>3475.92</v>
      </c>
      <c r="I728">
        <v>3173</v>
      </c>
      <c r="J728">
        <v>87</v>
      </c>
      <c r="K728">
        <f>super_shop_dataset[[#This Row],[Sold_Quantity]]*super_shop_dataset[[#This Row],[Purchase_Cost_in_$]]</f>
        <v>276051</v>
      </c>
      <c r="L728" t="s">
        <v>10521</v>
      </c>
      <c r="M728">
        <v>128</v>
      </c>
      <c r="N728">
        <v>4.0999999999999996</v>
      </c>
      <c r="O7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28">
        <v>477</v>
      </c>
      <c r="Q728" t="s">
        <v>60</v>
      </c>
      <c r="R728" s="2">
        <v>46384</v>
      </c>
      <c r="S728" s="2">
        <v>46018</v>
      </c>
      <c r="T728" t="s">
        <v>49</v>
      </c>
      <c r="U728">
        <v>48</v>
      </c>
      <c r="V728">
        <v>27</v>
      </c>
      <c r="W7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28" t="s">
        <v>35</v>
      </c>
      <c r="Y728" t="s">
        <v>36</v>
      </c>
      <c r="Z728" t="s">
        <v>37</v>
      </c>
      <c r="AA728" t="s">
        <v>1525</v>
      </c>
      <c r="AB728" t="s">
        <v>39</v>
      </c>
      <c r="AC728">
        <v>5</v>
      </c>
      <c r="AD728" t="s">
        <v>63</v>
      </c>
      <c r="AE728">
        <v>766</v>
      </c>
      <c r="AF728" t="s">
        <v>54</v>
      </c>
      <c r="AG728" t="s">
        <v>55</v>
      </c>
    </row>
    <row r="729" spans="1:33" x14ac:dyDescent="0.3">
      <c r="A729" t="s">
        <v>1526</v>
      </c>
      <c r="B729" t="s">
        <v>29</v>
      </c>
      <c r="C729" t="s">
        <v>72</v>
      </c>
      <c r="D729" t="s">
        <v>58</v>
      </c>
      <c r="E729" t="s">
        <v>56</v>
      </c>
      <c r="F729">
        <v>4688</v>
      </c>
      <c r="G729">
        <v>42</v>
      </c>
      <c r="H729">
        <v>2719.04</v>
      </c>
      <c r="I729">
        <v>1702</v>
      </c>
      <c r="J729">
        <v>95</v>
      </c>
      <c r="K729">
        <f>super_shop_dataset[[#This Row],[Sold_Quantity]]*super_shop_dataset[[#This Row],[Purchase_Cost_in_$]]</f>
        <v>161690</v>
      </c>
      <c r="L729" t="s">
        <v>10522</v>
      </c>
      <c r="M729">
        <v>83</v>
      </c>
      <c r="N729">
        <v>1.2</v>
      </c>
      <c r="O7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29">
        <v>61</v>
      </c>
      <c r="Q729" t="s">
        <v>33</v>
      </c>
      <c r="R729" s="2">
        <v>46385</v>
      </c>
      <c r="S729" s="2">
        <v>46019</v>
      </c>
      <c r="T729" t="s">
        <v>89</v>
      </c>
      <c r="U729">
        <v>9</v>
      </c>
      <c r="V729">
        <v>54</v>
      </c>
      <c r="W7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29" t="s">
        <v>50</v>
      </c>
      <c r="Y729" t="s">
        <v>61</v>
      </c>
      <c r="Z729" t="s">
        <v>76</v>
      </c>
      <c r="AA729" t="s">
        <v>1527</v>
      </c>
      <c r="AB729" t="s">
        <v>39</v>
      </c>
      <c r="AC729">
        <v>14</v>
      </c>
      <c r="AD729" t="s">
        <v>63</v>
      </c>
      <c r="AE729">
        <v>129</v>
      </c>
      <c r="AF729" t="s">
        <v>54</v>
      </c>
      <c r="AG729" t="s">
        <v>82</v>
      </c>
    </row>
    <row r="730" spans="1:33" x14ac:dyDescent="0.3">
      <c r="A730" t="s">
        <v>1528</v>
      </c>
      <c r="B730" t="s">
        <v>80</v>
      </c>
      <c r="C730" t="s">
        <v>66</v>
      </c>
      <c r="D730" t="s">
        <v>31</v>
      </c>
      <c r="E730" t="s">
        <v>56</v>
      </c>
      <c r="F730">
        <v>3529</v>
      </c>
      <c r="G730">
        <v>42</v>
      </c>
      <c r="H730">
        <v>2046.82</v>
      </c>
      <c r="I730">
        <v>1290</v>
      </c>
      <c r="J730">
        <v>23</v>
      </c>
      <c r="K730">
        <f>super_shop_dataset[[#This Row],[Sold_Quantity]]*super_shop_dataset[[#This Row],[Purchase_Cost_in_$]]</f>
        <v>29670</v>
      </c>
      <c r="L730" t="s">
        <v>10523</v>
      </c>
      <c r="M730">
        <v>171</v>
      </c>
      <c r="N730">
        <v>2</v>
      </c>
      <c r="O7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30">
        <v>352</v>
      </c>
      <c r="Q730" t="s">
        <v>33</v>
      </c>
      <c r="R730" s="2">
        <v>46386</v>
      </c>
      <c r="S730" s="2">
        <v>46020</v>
      </c>
      <c r="T730" t="s">
        <v>49</v>
      </c>
      <c r="U730">
        <v>20</v>
      </c>
      <c r="V730">
        <v>26</v>
      </c>
      <c r="W7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30" t="s">
        <v>35</v>
      </c>
      <c r="Y730" t="s">
        <v>61</v>
      </c>
      <c r="Z730" t="s">
        <v>76</v>
      </c>
      <c r="AA730" t="s">
        <v>1529</v>
      </c>
      <c r="AB730" t="s">
        <v>39</v>
      </c>
      <c r="AC730">
        <v>10</v>
      </c>
      <c r="AD730" t="s">
        <v>40</v>
      </c>
      <c r="AE730">
        <v>959</v>
      </c>
      <c r="AF730" t="s">
        <v>78</v>
      </c>
      <c r="AG730" t="s">
        <v>55</v>
      </c>
    </row>
    <row r="731" spans="1:33" x14ac:dyDescent="0.3">
      <c r="A731" t="s">
        <v>1530</v>
      </c>
      <c r="B731" t="s">
        <v>45</v>
      </c>
      <c r="C731" t="s">
        <v>66</v>
      </c>
      <c r="D731" t="s">
        <v>58</v>
      </c>
      <c r="E731" t="s">
        <v>56</v>
      </c>
      <c r="F731">
        <v>1966</v>
      </c>
      <c r="G731">
        <v>24</v>
      </c>
      <c r="H731">
        <v>1494.16</v>
      </c>
      <c r="I731">
        <v>33</v>
      </c>
      <c r="J731">
        <v>41</v>
      </c>
      <c r="K731">
        <f>super_shop_dataset[[#This Row],[Sold_Quantity]]*super_shop_dataset[[#This Row],[Purchase_Cost_in_$]]</f>
        <v>1353</v>
      </c>
      <c r="L731" t="s">
        <v>10524</v>
      </c>
      <c r="M731">
        <v>157</v>
      </c>
      <c r="N731">
        <v>2.2999999999999998</v>
      </c>
      <c r="O7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31">
        <v>297</v>
      </c>
      <c r="Q731" t="s">
        <v>60</v>
      </c>
      <c r="R731" s="2">
        <v>46387</v>
      </c>
      <c r="S731" s="2">
        <v>46021</v>
      </c>
      <c r="T731" t="s">
        <v>34</v>
      </c>
      <c r="U731">
        <v>30</v>
      </c>
      <c r="V731">
        <v>31</v>
      </c>
      <c r="W7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31" t="s">
        <v>35</v>
      </c>
      <c r="Y731" t="s">
        <v>36</v>
      </c>
      <c r="Z731" t="s">
        <v>37</v>
      </c>
      <c r="AA731" t="s">
        <v>1531</v>
      </c>
      <c r="AB731" t="s">
        <v>39</v>
      </c>
      <c r="AC731">
        <v>1</v>
      </c>
      <c r="AD731" t="s">
        <v>63</v>
      </c>
      <c r="AE731">
        <v>269</v>
      </c>
      <c r="AF731" t="s">
        <v>41</v>
      </c>
      <c r="AG731" t="s">
        <v>42</v>
      </c>
    </row>
    <row r="732" spans="1:33" x14ac:dyDescent="0.3">
      <c r="A732" t="s">
        <v>1532</v>
      </c>
      <c r="B732" t="s">
        <v>65</v>
      </c>
      <c r="C732" t="s">
        <v>66</v>
      </c>
      <c r="D732" t="s">
        <v>31</v>
      </c>
      <c r="E732" t="s">
        <v>59</v>
      </c>
      <c r="F732">
        <v>443</v>
      </c>
      <c r="G732">
        <v>18</v>
      </c>
      <c r="H732">
        <v>363.26</v>
      </c>
      <c r="I732">
        <v>3675</v>
      </c>
      <c r="J732">
        <v>43</v>
      </c>
      <c r="K732">
        <f>super_shop_dataset[[#This Row],[Sold_Quantity]]*super_shop_dataset[[#This Row],[Purchase_Cost_in_$]]</f>
        <v>158025</v>
      </c>
      <c r="L732" t="s">
        <v>12912</v>
      </c>
      <c r="M732">
        <v>130</v>
      </c>
      <c r="N732">
        <v>1.5</v>
      </c>
      <c r="O7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32">
        <v>377</v>
      </c>
      <c r="Q732" t="s">
        <v>60</v>
      </c>
      <c r="R732" s="2">
        <v>46388</v>
      </c>
      <c r="S732" s="2">
        <v>46022</v>
      </c>
      <c r="T732" t="s">
        <v>49</v>
      </c>
      <c r="U732">
        <v>40</v>
      </c>
      <c r="V732">
        <v>62</v>
      </c>
      <c r="W7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32" t="s">
        <v>35</v>
      </c>
      <c r="Y732" t="s">
        <v>68</v>
      </c>
      <c r="Z732" t="s">
        <v>37</v>
      </c>
      <c r="AA732" t="s">
        <v>1533</v>
      </c>
      <c r="AB732" t="s">
        <v>53</v>
      </c>
      <c r="AC732">
        <v>13</v>
      </c>
      <c r="AD732" t="s">
        <v>40</v>
      </c>
      <c r="AE732">
        <v>964</v>
      </c>
      <c r="AF732" t="s">
        <v>54</v>
      </c>
      <c r="AG732" t="s">
        <v>55</v>
      </c>
    </row>
    <row r="733" spans="1:33" x14ac:dyDescent="0.3">
      <c r="A733" t="s">
        <v>1534</v>
      </c>
      <c r="B733" t="s">
        <v>80</v>
      </c>
      <c r="C733" t="s">
        <v>72</v>
      </c>
      <c r="D733" t="s">
        <v>67</v>
      </c>
      <c r="E733" t="s">
        <v>56</v>
      </c>
      <c r="F733">
        <v>2771</v>
      </c>
      <c r="G733">
        <v>17</v>
      </c>
      <c r="H733">
        <v>2299.9299999999998</v>
      </c>
      <c r="I733">
        <v>765</v>
      </c>
      <c r="J733">
        <v>23</v>
      </c>
      <c r="K733">
        <f>super_shop_dataset[[#This Row],[Sold_Quantity]]*super_shop_dataset[[#This Row],[Purchase_Cost_in_$]]</f>
        <v>17595</v>
      </c>
      <c r="L733" t="s">
        <v>10525</v>
      </c>
      <c r="M733">
        <v>68</v>
      </c>
      <c r="N733">
        <v>4.8</v>
      </c>
      <c r="O7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33">
        <v>417</v>
      </c>
      <c r="Q733" t="s">
        <v>33</v>
      </c>
      <c r="R733" s="2">
        <v>46389</v>
      </c>
      <c r="S733" s="2">
        <v>46023</v>
      </c>
      <c r="T733" t="s">
        <v>89</v>
      </c>
      <c r="U733">
        <v>35</v>
      </c>
      <c r="V733">
        <v>60</v>
      </c>
      <c r="W7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33" t="s">
        <v>35</v>
      </c>
      <c r="Y733" t="s">
        <v>61</v>
      </c>
      <c r="Z733" t="s">
        <v>76</v>
      </c>
      <c r="AA733" t="s">
        <v>1535</v>
      </c>
      <c r="AB733" t="s">
        <v>53</v>
      </c>
      <c r="AC733">
        <v>5</v>
      </c>
      <c r="AD733" t="s">
        <v>40</v>
      </c>
      <c r="AE733">
        <v>939</v>
      </c>
      <c r="AF733" t="s">
        <v>54</v>
      </c>
      <c r="AG733" t="s">
        <v>55</v>
      </c>
    </row>
    <row r="734" spans="1:33" x14ac:dyDescent="0.3">
      <c r="A734" t="s">
        <v>1536</v>
      </c>
      <c r="B734" t="s">
        <v>29</v>
      </c>
      <c r="C734" t="s">
        <v>46</v>
      </c>
      <c r="D734" t="s">
        <v>96</v>
      </c>
      <c r="E734" t="s">
        <v>56</v>
      </c>
      <c r="F734">
        <v>4504</v>
      </c>
      <c r="G734">
        <v>46</v>
      </c>
      <c r="H734">
        <v>2432.16</v>
      </c>
      <c r="I734">
        <v>3735</v>
      </c>
      <c r="J734">
        <v>66</v>
      </c>
      <c r="K734">
        <f>super_shop_dataset[[#This Row],[Sold_Quantity]]*super_shop_dataset[[#This Row],[Purchase_Cost_in_$]]</f>
        <v>246510</v>
      </c>
      <c r="L734" t="s">
        <v>12913</v>
      </c>
      <c r="M734">
        <v>33</v>
      </c>
      <c r="N734">
        <v>2.5</v>
      </c>
      <c r="O7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34">
        <v>112</v>
      </c>
      <c r="Q734" t="s">
        <v>33</v>
      </c>
      <c r="R734" s="2">
        <v>46390</v>
      </c>
      <c r="S734" s="2">
        <v>46024</v>
      </c>
      <c r="T734" t="s">
        <v>34</v>
      </c>
      <c r="U734">
        <v>42</v>
      </c>
      <c r="V734">
        <v>21</v>
      </c>
      <c r="W7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34" t="s">
        <v>50</v>
      </c>
      <c r="Y734" t="s">
        <v>61</v>
      </c>
      <c r="Z734" t="s">
        <v>51</v>
      </c>
      <c r="AA734" t="s">
        <v>1537</v>
      </c>
      <c r="AB734" t="s">
        <v>53</v>
      </c>
      <c r="AC734">
        <v>5</v>
      </c>
      <c r="AD734" t="s">
        <v>40</v>
      </c>
      <c r="AE734">
        <v>174</v>
      </c>
      <c r="AF734" t="s">
        <v>41</v>
      </c>
      <c r="AG734" t="s">
        <v>42</v>
      </c>
    </row>
    <row r="735" spans="1:33" x14ac:dyDescent="0.3">
      <c r="A735" t="s">
        <v>1538</v>
      </c>
      <c r="B735" t="s">
        <v>80</v>
      </c>
      <c r="C735" t="s">
        <v>84</v>
      </c>
      <c r="D735" t="s">
        <v>31</v>
      </c>
      <c r="E735" t="s">
        <v>56</v>
      </c>
      <c r="F735">
        <v>2922</v>
      </c>
      <c r="G735">
        <v>27</v>
      </c>
      <c r="H735">
        <v>2133.06</v>
      </c>
      <c r="I735">
        <v>169</v>
      </c>
      <c r="J735">
        <v>66</v>
      </c>
      <c r="K735">
        <f>super_shop_dataset[[#This Row],[Sold_Quantity]]*super_shop_dataset[[#This Row],[Purchase_Cost_in_$]]</f>
        <v>11154</v>
      </c>
      <c r="L735" t="s">
        <v>10526</v>
      </c>
      <c r="M735">
        <v>101</v>
      </c>
      <c r="N735">
        <v>3.7</v>
      </c>
      <c r="O7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35">
        <v>433</v>
      </c>
      <c r="Q735" t="s">
        <v>48</v>
      </c>
      <c r="R735" s="2">
        <v>46391</v>
      </c>
      <c r="S735" s="2">
        <v>46025</v>
      </c>
      <c r="T735" t="s">
        <v>89</v>
      </c>
      <c r="U735">
        <v>49</v>
      </c>
      <c r="V735">
        <v>50</v>
      </c>
      <c r="W7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35" t="s">
        <v>35</v>
      </c>
      <c r="Y735" t="s">
        <v>61</v>
      </c>
      <c r="Z735" t="s">
        <v>76</v>
      </c>
      <c r="AA735" t="s">
        <v>1539</v>
      </c>
      <c r="AB735" t="s">
        <v>39</v>
      </c>
      <c r="AC735">
        <v>8</v>
      </c>
      <c r="AD735" t="s">
        <v>40</v>
      </c>
      <c r="AE735">
        <v>320</v>
      </c>
      <c r="AF735" t="s">
        <v>41</v>
      </c>
      <c r="AG735" t="s">
        <v>82</v>
      </c>
    </row>
    <row r="736" spans="1:33" x14ac:dyDescent="0.3">
      <c r="A736" t="s">
        <v>1540</v>
      </c>
      <c r="B736" t="s">
        <v>65</v>
      </c>
      <c r="C736" t="s">
        <v>72</v>
      </c>
      <c r="D736" t="s">
        <v>47</v>
      </c>
      <c r="E736" t="s">
        <v>43</v>
      </c>
      <c r="F736">
        <v>4767</v>
      </c>
      <c r="G736">
        <v>19</v>
      </c>
      <c r="H736">
        <v>3861.27</v>
      </c>
      <c r="I736">
        <v>2265</v>
      </c>
      <c r="J736">
        <v>79</v>
      </c>
      <c r="K736">
        <f>super_shop_dataset[[#This Row],[Sold_Quantity]]*super_shop_dataset[[#This Row],[Purchase_Cost_in_$]]</f>
        <v>178935</v>
      </c>
      <c r="L736" t="s">
        <v>10527</v>
      </c>
      <c r="M736">
        <v>32</v>
      </c>
      <c r="N736">
        <v>1</v>
      </c>
      <c r="O7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36">
        <v>266</v>
      </c>
      <c r="Q736" t="s">
        <v>33</v>
      </c>
      <c r="R736" s="2">
        <v>46392</v>
      </c>
      <c r="S736" s="2">
        <v>46026</v>
      </c>
      <c r="T736" t="s">
        <v>89</v>
      </c>
      <c r="U736">
        <v>34</v>
      </c>
      <c r="V736">
        <v>69</v>
      </c>
      <c r="W7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36" t="s">
        <v>50</v>
      </c>
      <c r="Y736" t="s">
        <v>36</v>
      </c>
      <c r="Z736" t="s">
        <v>37</v>
      </c>
      <c r="AA736" t="s">
        <v>1541</v>
      </c>
      <c r="AB736" t="s">
        <v>39</v>
      </c>
      <c r="AC736">
        <v>11</v>
      </c>
      <c r="AD736" t="s">
        <v>63</v>
      </c>
      <c r="AE736">
        <v>877</v>
      </c>
      <c r="AF736" t="s">
        <v>41</v>
      </c>
      <c r="AG736" t="s">
        <v>55</v>
      </c>
    </row>
    <row r="737" spans="1:33" x14ac:dyDescent="0.3">
      <c r="A737" t="s">
        <v>1542</v>
      </c>
      <c r="B737" t="s">
        <v>45</v>
      </c>
      <c r="C737" t="s">
        <v>66</v>
      </c>
      <c r="D737" t="s">
        <v>96</v>
      </c>
      <c r="E737" t="s">
        <v>56</v>
      </c>
      <c r="F737">
        <v>3714</v>
      </c>
      <c r="G737">
        <v>16</v>
      </c>
      <c r="H737">
        <v>3119.76</v>
      </c>
      <c r="I737">
        <v>1325</v>
      </c>
      <c r="J737">
        <v>96</v>
      </c>
      <c r="K737">
        <f>super_shop_dataset[[#This Row],[Sold_Quantity]]*super_shop_dataset[[#This Row],[Purchase_Cost_in_$]]</f>
        <v>127200</v>
      </c>
      <c r="L737" t="s">
        <v>10528</v>
      </c>
      <c r="M737">
        <v>52</v>
      </c>
      <c r="N737">
        <v>4.7</v>
      </c>
      <c r="O7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37">
        <v>238</v>
      </c>
      <c r="Q737" t="s">
        <v>60</v>
      </c>
      <c r="R737" s="2">
        <v>46393</v>
      </c>
      <c r="S737" s="2">
        <v>46027</v>
      </c>
      <c r="T737" t="s">
        <v>34</v>
      </c>
      <c r="U737">
        <v>4</v>
      </c>
      <c r="V737">
        <v>42</v>
      </c>
      <c r="W7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37" t="s">
        <v>50</v>
      </c>
      <c r="Y737" t="s">
        <v>61</v>
      </c>
      <c r="Z737" t="s">
        <v>76</v>
      </c>
      <c r="AA737" t="s">
        <v>1543</v>
      </c>
      <c r="AB737" t="s">
        <v>53</v>
      </c>
      <c r="AC737">
        <v>2</v>
      </c>
      <c r="AD737" t="s">
        <v>40</v>
      </c>
      <c r="AE737">
        <v>675</v>
      </c>
      <c r="AF737" t="s">
        <v>78</v>
      </c>
      <c r="AG737" t="s">
        <v>42</v>
      </c>
    </row>
    <row r="738" spans="1:33" x14ac:dyDescent="0.3">
      <c r="A738" t="s">
        <v>1544</v>
      </c>
      <c r="B738" t="s">
        <v>75</v>
      </c>
      <c r="C738" t="s">
        <v>66</v>
      </c>
      <c r="D738" t="s">
        <v>58</v>
      </c>
      <c r="E738" t="s">
        <v>59</v>
      </c>
      <c r="F738">
        <v>4001</v>
      </c>
      <c r="G738">
        <v>1</v>
      </c>
      <c r="H738">
        <v>3960.99</v>
      </c>
      <c r="I738">
        <v>966</v>
      </c>
      <c r="J738">
        <v>86</v>
      </c>
      <c r="K738">
        <f>super_shop_dataset[[#This Row],[Sold_Quantity]]*super_shop_dataset[[#This Row],[Purchase_Cost_in_$]]</f>
        <v>83076</v>
      </c>
      <c r="L738" t="s">
        <v>10529</v>
      </c>
      <c r="M738">
        <v>180</v>
      </c>
      <c r="N738">
        <v>3</v>
      </c>
      <c r="O7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38">
        <v>307</v>
      </c>
      <c r="Q738" t="s">
        <v>48</v>
      </c>
      <c r="R738" s="2">
        <v>46394</v>
      </c>
      <c r="S738" s="2">
        <v>46028</v>
      </c>
      <c r="T738" t="s">
        <v>49</v>
      </c>
      <c r="U738">
        <v>48</v>
      </c>
      <c r="V738">
        <v>61</v>
      </c>
      <c r="W7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38" t="s">
        <v>50</v>
      </c>
      <c r="Y738" t="s">
        <v>61</v>
      </c>
      <c r="Z738" t="s">
        <v>37</v>
      </c>
      <c r="AA738" t="s">
        <v>1545</v>
      </c>
      <c r="AB738" t="s">
        <v>70</v>
      </c>
      <c r="AC738">
        <v>7</v>
      </c>
      <c r="AD738" t="s">
        <v>63</v>
      </c>
      <c r="AE738">
        <v>586</v>
      </c>
      <c r="AF738" t="s">
        <v>41</v>
      </c>
      <c r="AG738" t="s">
        <v>42</v>
      </c>
    </row>
    <row r="739" spans="1:33" x14ac:dyDescent="0.3">
      <c r="A739" t="s">
        <v>1546</v>
      </c>
      <c r="B739" t="s">
        <v>29</v>
      </c>
      <c r="C739" t="s">
        <v>66</v>
      </c>
      <c r="D739" t="s">
        <v>67</v>
      </c>
      <c r="E739" t="s">
        <v>43</v>
      </c>
      <c r="F739">
        <v>4593</v>
      </c>
      <c r="G739">
        <v>31</v>
      </c>
      <c r="H739">
        <v>3169.17</v>
      </c>
      <c r="I739">
        <v>3010</v>
      </c>
      <c r="J739">
        <v>17</v>
      </c>
      <c r="K739">
        <f>super_shop_dataset[[#This Row],[Sold_Quantity]]*super_shop_dataset[[#This Row],[Purchase_Cost_in_$]]</f>
        <v>51170</v>
      </c>
      <c r="L739" t="s">
        <v>10530</v>
      </c>
      <c r="M739">
        <v>76</v>
      </c>
      <c r="N739">
        <v>3</v>
      </c>
      <c r="O7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39">
        <v>320</v>
      </c>
      <c r="Q739" t="s">
        <v>48</v>
      </c>
      <c r="R739" s="2">
        <v>46395</v>
      </c>
      <c r="S739" s="2">
        <v>46029</v>
      </c>
      <c r="T739" t="s">
        <v>34</v>
      </c>
      <c r="U739">
        <v>7</v>
      </c>
      <c r="V739">
        <v>27</v>
      </c>
      <c r="W7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39" t="s">
        <v>50</v>
      </c>
      <c r="Y739" t="s">
        <v>61</v>
      </c>
      <c r="Z739" t="s">
        <v>51</v>
      </c>
      <c r="AA739" t="s">
        <v>1547</v>
      </c>
      <c r="AB739" t="s">
        <v>53</v>
      </c>
      <c r="AC739">
        <v>14</v>
      </c>
      <c r="AD739" t="s">
        <v>63</v>
      </c>
      <c r="AE739">
        <v>209</v>
      </c>
      <c r="AF739" t="s">
        <v>54</v>
      </c>
      <c r="AG739" t="s">
        <v>55</v>
      </c>
    </row>
    <row r="740" spans="1:33" x14ac:dyDescent="0.3">
      <c r="A740" t="s">
        <v>1548</v>
      </c>
      <c r="B740" t="s">
        <v>75</v>
      </c>
      <c r="C740" t="s">
        <v>66</v>
      </c>
      <c r="D740" t="s">
        <v>58</v>
      </c>
      <c r="E740" t="s">
        <v>59</v>
      </c>
      <c r="F740">
        <v>4862</v>
      </c>
      <c r="G740">
        <v>9</v>
      </c>
      <c r="H740">
        <v>4424.42</v>
      </c>
      <c r="I740">
        <v>1971</v>
      </c>
      <c r="J740">
        <v>93</v>
      </c>
      <c r="K740">
        <f>super_shop_dataset[[#This Row],[Sold_Quantity]]*super_shop_dataset[[#This Row],[Purchase_Cost_in_$]]</f>
        <v>183303</v>
      </c>
      <c r="L740" t="s">
        <v>10531</v>
      </c>
      <c r="M740">
        <v>74</v>
      </c>
      <c r="N740">
        <v>1.9</v>
      </c>
      <c r="O7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40">
        <v>165</v>
      </c>
      <c r="Q740" t="s">
        <v>33</v>
      </c>
      <c r="R740" s="2">
        <v>46396</v>
      </c>
      <c r="S740" s="2">
        <v>46030</v>
      </c>
      <c r="T740" t="s">
        <v>49</v>
      </c>
      <c r="U740">
        <v>31</v>
      </c>
      <c r="V740">
        <v>43</v>
      </c>
      <c r="W7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40" t="s">
        <v>35</v>
      </c>
      <c r="Y740" t="s">
        <v>68</v>
      </c>
      <c r="Z740" t="s">
        <v>51</v>
      </c>
      <c r="AA740" t="s">
        <v>1549</v>
      </c>
      <c r="AB740" t="s">
        <v>70</v>
      </c>
      <c r="AC740">
        <v>1</v>
      </c>
      <c r="AD740" t="s">
        <v>63</v>
      </c>
      <c r="AE740">
        <v>467</v>
      </c>
      <c r="AF740" t="s">
        <v>41</v>
      </c>
      <c r="AG740" t="s">
        <v>42</v>
      </c>
    </row>
    <row r="741" spans="1:33" x14ac:dyDescent="0.3">
      <c r="A741" t="s">
        <v>1550</v>
      </c>
      <c r="B741" t="s">
        <v>75</v>
      </c>
      <c r="C741" t="s">
        <v>84</v>
      </c>
      <c r="D741" t="s">
        <v>58</v>
      </c>
      <c r="E741" t="s">
        <v>43</v>
      </c>
      <c r="F741">
        <v>3140</v>
      </c>
      <c r="G741">
        <v>4</v>
      </c>
      <c r="H741">
        <v>3014.4</v>
      </c>
      <c r="I741">
        <v>222</v>
      </c>
      <c r="J741">
        <v>55</v>
      </c>
      <c r="K741">
        <f>super_shop_dataset[[#This Row],[Sold_Quantity]]*super_shop_dataset[[#This Row],[Purchase_Cost_in_$]]</f>
        <v>12210</v>
      </c>
      <c r="L741" t="s">
        <v>10532</v>
      </c>
      <c r="M741">
        <v>159</v>
      </c>
      <c r="N741">
        <v>1.9</v>
      </c>
      <c r="O7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41">
        <v>374</v>
      </c>
      <c r="Q741" t="s">
        <v>60</v>
      </c>
      <c r="R741" s="2">
        <v>46397</v>
      </c>
      <c r="S741" s="2">
        <v>46031</v>
      </c>
      <c r="T741" t="s">
        <v>34</v>
      </c>
      <c r="U741">
        <v>20</v>
      </c>
      <c r="V741">
        <v>23</v>
      </c>
      <c r="W7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41" t="s">
        <v>35</v>
      </c>
      <c r="Y741" t="s">
        <v>68</v>
      </c>
      <c r="Z741" t="s">
        <v>37</v>
      </c>
      <c r="AA741" t="s">
        <v>1551</v>
      </c>
      <c r="AB741" t="s">
        <v>39</v>
      </c>
      <c r="AC741">
        <v>8</v>
      </c>
      <c r="AD741" t="s">
        <v>40</v>
      </c>
      <c r="AE741">
        <v>677</v>
      </c>
      <c r="AF741" t="s">
        <v>78</v>
      </c>
      <c r="AG741" t="s">
        <v>42</v>
      </c>
    </row>
    <row r="742" spans="1:33" x14ac:dyDescent="0.3">
      <c r="A742" t="s">
        <v>1552</v>
      </c>
      <c r="B742" t="s">
        <v>75</v>
      </c>
      <c r="C742" t="s">
        <v>84</v>
      </c>
      <c r="D742" t="s">
        <v>47</v>
      </c>
      <c r="E742" t="s">
        <v>43</v>
      </c>
      <c r="F742">
        <v>3887</v>
      </c>
      <c r="G742">
        <v>18</v>
      </c>
      <c r="H742">
        <v>3187.34</v>
      </c>
      <c r="I742">
        <v>1522</v>
      </c>
      <c r="J742">
        <v>77</v>
      </c>
      <c r="K742">
        <f>super_shop_dataset[[#This Row],[Sold_Quantity]]*super_shop_dataset[[#This Row],[Purchase_Cost_in_$]]</f>
        <v>117194</v>
      </c>
      <c r="L742" t="s">
        <v>10533</v>
      </c>
      <c r="M742">
        <v>103</v>
      </c>
      <c r="N742">
        <v>4.0999999999999996</v>
      </c>
      <c r="O7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42">
        <v>9</v>
      </c>
      <c r="Q742" t="s">
        <v>48</v>
      </c>
      <c r="R742" s="2">
        <v>46398</v>
      </c>
      <c r="S742" s="2">
        <v>46032</v>
      </c>
      <c r="T742" t="s">
        <v>34</v>
      </c>
      <c r="U742">
        <v>3</v>
      </c>
      <c r="V742">
        <v>21</v>
      </c>
      <c r="W7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42" t="s">
        <v>50</v>
      </c>
      <c r="Y742" t="s">
        <v>68</v>
      </c>
      <c r="Z742" t="s">
        <v>76</v>
      </c>
      <c r="AA742" t="s">
        <v>1553</v>
      </c>
      <c r="AB742" t="s">
        <v>39</v>
      </c>
      <c r="AC742">
        <v>7</v>
      </c>
      <c r="AD742" t="s">
        <v>40</v>
      </c>
      <c r="AE742">
        <v>572</v>
      </c>
      <c r="AF742" t="s">
        <v>41</v>
      </c>
      <c r="AG742" t="s">
        <v>82</v>
      </c>
    </row>
    <row r="743" spans="1:33" x14ac:dyDescent="0.3">
      <c r="A743" t="s">
        <v>1554</v>
      </c>
      <c r="B743" t="s">
        <v>80</v>
      </c>
      <c r="C743" t="s">
        <v>30</v>
      </c>
      <c r="D743" t="s">
        <v>47</v>
      </c>
      <c r="E743" t="s">
        <v>32</v>
      </c>
      <c r="F743">
        <v>4474</v>
      </c>
      <c r="G743">
        <v>39</v>
      </c>
      <c r="H743">
        <v>2729.14</v>
      </c>
      <c r="I743">
        <v>1854</v>
      </c>
      <c r="J743">
        <v>21</v>
      </c>
      <c r="K743">
        <f>super_shop_dataset[[#This Row],[Sold_Quantity]]*super_shop_dataset[[#This Row],[Purchase_Cost_in_$]]</f>
        <v>38934</v>
      </c>
      <c r="L743" t="s">
        <v>10534</v>
      </c>
      <c r="M743">
        <v>34</v>
      </c>
      <c r="N743">
        <v>2.1</v>
      </c>
      <c r="O7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43">
        <v>200</v>
      </c>
      <c r="Q743" t="s">
        <v>33</v>
      </c>
      <c r="R743" s="2">
        <v>46399</v>
      </c>
      <c r="S743" s="2">
        <v>46033</v>
      </c>
      <c r="T743" t="s">
        <v>49</v>
      </c>
      <c r="U743">
        <v>23</v>
      </c>
      <c r="V743">
        <v>22</v>
      </c>
      <c r="W7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43" t="s">
        <v>35</v>
      </c>
      <c r="Y743" t="s">
        <v>36</v>
      </c>
      <c r="Z743" t="s">
        <v>76</v>
      </c>
      <c r="AA743" t="s">
        <v>1555</v>
      </c>
      <c r="AB743" t="s">
        <v>70</v>
      </c>
      <c r="AC743">
        <v>14</v>
      </c>
      <c r="AD743" t="s">
        <v>63</v>
      </c>
      <c r="AE743">
        <v>493</v>
      </c>
      <c r="AF743" t="s">
        <v>54</v>
      </c>
      <c r="AG743" t="s">
        <v>55</v>
      </c>
    </row>
    <row r="744" spans="1:33" x14ac:dyDescent="0.3">
      <c r="A744" t="s">
        <v>1556</v>
      </c>
      <c r="B744" t="s">
        <v>45</v>
      </c>
      <c r="C744" t="s">
        <v>72</v>
      </c>
      <c r="D744" t="s">
        <v>96</v>
      </c>
      <c r="E744" t="s">
        <v>43</v>
      </c>
      <c r="F744">
        <v>204</v>
      </c>
      <c r="G744">
        <v>44</v>
      </c>
      <c r="H744">
        <v>114.24</v>
      </c>
      <c r="I744">
        <v>1175</v>
      </c>
      <c r="J744">
        <v>93</v>
      </c>
      <c r="K744">
        <f>super_shop_dataset[[#This Row],[Sold_Quantity]]*super_shop_dataset[[#This Row],[Purchase_Cost_in_$]]</f>
        <v>109275</v>
      </c>
      <c r="L744" t="s">
        <v>12914</v>
      </c>
      <c r="M744">
        <v>123</v>
      </c>
      <c r="N744">
        <v>4.4000000000000004</v>
      </c>
      <c r="O7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44">
        <v>342</v>
      </c>
      <c r="Q744" t="s">
        <v>60</v>
      </c>
      <c r="R744" s="2">
        <v>46400</v>
      </c>
      <c r="S744" s="2">
        <v>46034</v>
      </c>
      <c r="T744" t="s">
        <v>89</v>
      </c>
      <c r="U744">
        <v>33</v>
      </c>
      <c r="V744">
        <v>36</v>
      </c>
      <c r="W7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44" t="s">
        <v>50</v>
      </c>
      <c r="Y744" t="s">
        <v>61</v>
      </c>
      <c r="Z744" t="s">
        <v>37</v>
      </c>
      <c r="AA744" t="s">
        <v>1557</v>
      </c>
      <c r="AB744" t="s">
        <v>70</v>
      </c>
      <c r="AC744">
        <v>4</v>
      </c>
      <c r="AD744" t="s">
        <v>40</v>
      </c>
      <c r="AE744">
        <v>395</v>
      </c>
      <c r="AF744" t="s">
        <v>54</v>
      </c>
      <c r="AG744" t="s">
        <v>82</v>
      </c>
    </row>
    <row r="745" spans="1:33" x14ac:dyDescent="0.3">
      <c r="A745" t="s">
        <v>1558</v>
      </c>
      <c r="B745" t="s">
        <v>65</v>
      </c>
      <c r="C745" t="s">
        <v>66</v>
      </c>
      <c r="D745" t="s">
        <v>58</v>
      </c>
      <c r="E745" t="s">
        <v>59</v>
      </c>
      <c r="F745">
        <v>186</v>
      </c>
      <c r="G745">
        <v>44</v>
      </c>
      <c r="H745">
        <v>104.16</v>
      </c>
      <c r="I745">
        <v>2998</v>
      </c>
      <c r="J745">
        <v>36</v>
      </c>
      <c r="K745">
        <f>super_shop_dataset[[#This Row],[Sold_Quantity]]*super_shop_dataset[[#This Row],[Purchase_Cost_in_$]]</f>
        <v>107928</v>
      </c>
      <c r="L745" t="s">
        <v>12915</v>
      </c>
      <c r="M745">
        <v>4</v>
      </c>
      <c r="N745">
        <v>4.5</v>
      </c>
      <c r="O7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45">
        <v>0</v>
      </c>
      <c r="Q745" t="s">
        <v>48</v>
      </c>
      <c r="R745" s="2">
        <v>46401</v>
      </c>
      <c r="S745" s="2">
        <v>46035</v>
      </c>
      <c r="T745" t="s">
        <v>34</v>
      </c>
      <c r="U745">
        <v>26</v>
      </c>
      <c r="V745">
        <v>52</v>
      </c>
      <c r="W7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45" t="s">
        <v>50</v>
      </c>
      <c r="Y745" t="s">
        <v>68</v>
      </c>
      <c r="Z745" t="s">
        <v>51</v>
      </c>
      <c r="AA745" t="s">
        <v>1559</v>
      </c>
      <c r="AB745" t="s">
        <v>53</v>
      </c>
      <c r="AC745">
        <v>5</v>
      </c>
      <c r="AD745" t="s">
        <v>63</v>
      </c>
      <c r="AE745">
        <v>314</v>
      </c>
      <c r="AF745" t="s">
        <v>41</v>
      </c>
      <c r="AG745" t="s">
        <v>82</v>
      </c>
    </row>
    <row r="746" spans="1:33" x14ac:dyDescent="0.3">
      <c r="A746" t="s">
        <v>1560</v>
      </c>
      <c r="B746" t="s">
        <v>75</v>
      </c>
      <c r="C746" t="s">
        <v>46</v>
      </c>
      <c r="D746" t="s">
        <v>31</v>
      </c>
      <c r="E746" t="s">
        <v>32</v>
      </c>
      <c r="F746">
        <v>3774</v>
      </c>
      <c r="G746">
        <v>24</v>
      </c>
      <c r="H746">
        <v>2868.24</v>
      </c>
      <c r="I746">
        <v>2935</v>
      </c>
      <c r="J746">
        <v>28</v>
      </c>
      <c r="K746">
        <f>super_shop_dataset[[#This Row],[Sold_Quantity]]*super_shop_dataset[[#This Row],[Purchase_Cost_in_$]]</f>
        <v>82180</v>
      </c>
      <c r="L746" t="s">
        <v>12916</v>
      </c>
      <c r="M746">
        <v>138</v>
      </c>
      <c r="N746">
        <v>4.3</v>
      </c>
      <c r="O7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46">
        <v>470</v>
      </c>
      <c r="Q746" t="s">
        <v>33</v>
      </c>
      <c r="R746" s="2">
        <v>46402</v>
      </c>
      <c r="S746" s="2">
        <v>46036</v>
      </c>
      <c r="T746" t="s">
        <v>34</v>
      </c>
      <c r="U746">
        <v>47</v>
      </c>
      <c r="V746">
        <v>59</v>
      </c>
      <c r="W7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46" t="s">
        <v>35</v>
      </c>
      <c r="Y746" t="s">
        <v>61</v>
      </c>
      <c r="Z746" t="s">
        <v>76</v>
      </c>
      <c r="AA746" t="s">
        <v>1561</v>
      </c>
      <c r="AB746" t="s">
        <v>70</v>
      </c>
      <c r="AC746">
        <v>7</v>
      </c>
      <c r="AD746" t="s">
        <v>63</v>
      </c>
      <c r="AE746">
        <v>217</v>
      </c>
      <c r="AF746" t="s">
        <v>78</v>
      </c>
      <c r="AG746" t="s">
        <v>42</v>
      </c>
    </row>
    <row r="747" spans="1:33" x14ac:dyDescent="0.3">
      <c r="A747" t="s">
        <v>1562</v>
      </c>
      <c r="B747" t="s">
        <v>80</v>
      </c>
      <c r="C747" t="s">
        <v>84</v>
      </c>
      <c r="D747" t="s">
        <v>47</v>
      </c>
      <c r="E747" t="s">
        <v>43</v>
      </c>
      <c r="F747">
        <v>379</v>
      </c>
      <c r="G747">
        <v>20</v>
      </c>
      <c r="H747">
        <v>303.2</v>
      </c>
      <c r="I747">
        <v>3494</v>
      </c>
      <c r="J747">
        <v>48</v>
      </c>
      <c r="K747">
        <f>super_shop_dataset[[#This Row],[Sold_Quantity]]*super_shop_dataset[[#This Row],[Purchase_Cost_in_$]]</f>
        <v>167712</v>
      </c>
      <c r="L747" t="s">
        <v>12917</v>
      </c>
      <c r="M747">
        <v>101</v>
      </c>
      <c r="N747">
        <v>2.4</v>
      </c>
      <c r="O7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47">
        <v>67</v>
      </c>
      <c r="Q747" t="s">
        <v>60</v>
      </c>
      <c r="R747" s="2">
        <v>46403</v>
      </c>
      <c r="S747" s="2">
        <v>46037</v>
      </c>
      <c r="T747" t="s">
        <v>34</v>
      </c>
      <c r="U747">
        <v>22</v>
      </c>
      <c r="V747">
        <v>25</v>
      </c>
      <c r="W7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47" t="s">
        <v>35</v>
      </c>
      <c r="Y747" t="s">
        <v>68</v>
      </c>
      <c r="Z747" t="s">
        <v>51</v>
      </c>
      <c r="AA747" t="s">
        <v>1563</v>
      </c>
      <c r="AB747" t="s">
        <v>53</v>
      </c>
      <c r="AC747">
        <v>10</v>
      </c>
      <c r="AD747" t="s">
        <v>63</v>
      </c>
      <c r="AE747">
        <v>486</v>
      </c>
      <c r="AF747" t="s">
        <v>41</v>
      </c>
      <c r="AG747" t="s">
        <v>42</v>
      </c>
    </row>
    <row r="748" spans="1:33" x14ac:dyDescent="0.3">
      <c r="A748" t="s">
        <v>1564</v>
      </c>
      <c r="B748" t="s">
        <v>75</v>
      </c>
      <c r="C748" t="s">
        <v>46</v>
      </c>
      <c r="D748" t="s">
        <v>67</v>
      </c>
      <c r="E748" t="s">
        <v>59</v>
      </c>
      <c r="F748">
        <v>4043</v>
      </c>
      <c r="G748">
        <v>23</v>
      </c>
      <c r="H748">
        <v>3113.11</v>
      </c>
      <c r="I748">
        <v>1238</v>
      </c>
      <c r="J748">
        <v>73</v>
      </c>
      <c r="K748">
        <f>super_shop_dataset[[#This Row],[Sold_Quantity]]*super_shop_dataset[[#This Row],[Purchase_Cost_in_$]]</f>
        <v>90374</v>
      </c>
      <c r="L748" t="s">
        <v>10535</v>
      </c>
      <c r="M748">
        <v>87</v>
      </c>
      <c r="N748">
        <v>1.7</v>
      </c>
      <c r="O7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48">
        <v>15</v>
      </c>
      <c r="Q748" t="s">
        <v>48</v>
      </c>
      <c r="R748" s="2">
        <v>46404</v>
      </c>
      <c r="S748" s="2">
        <v>46038</v>
      </c>
      <c r="T748" t="s">
        <v>49</v>
      </c>
      <c r="U748">
        <v>27</v>
      </c>
      <c r="V748">
        <v>66</v>
      </c>
      <c r="W7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48" t="s">
        <v>50</v>
      </c>
      <c r="Y748" t="s">
        <v>61</v>
      </c>
      <c r="Z748" t="s">
        <v>76</v>
      </c>
      <c r="AA748" t="s">
        <v>1565</v>
      </c>
      <c r="AB748" t="s">
        <v>53</v>
      </c>
      <c r="AC748">
        <v>4</v>
      </c>
      <c r="AD748" t="s">
        <v>40</v>
      </c>
      <c r="AE748">
        <v>985</v>
      </c>
      <c r="AF748" t="s">
        <v>78</v>
      </c>
      <c r="AG748" t="s">
        <v>42</v>
      </c>
    </row>
    <row r="749" spans="1:33" x14ac:dyDescent="0.3">
      <c r="A749" t="s">
        <v>1566</v>
      </c>
      <c r="B749" t="s">
        <v>65</v>
      </c>
      <c r="C749" t="s">
        <v>30</v>
      </c>
      <c r="D749" t="s">
        <v>47</v>
      </c>
      <c r="E749" t="s">
        <v>56</v>
      </c>
      <c r="F749">
        <v>4948</v>
      </c>
      <c r="G749">
        <v>7</v>
      </c>
      <c r="H749">
        <v>4601.6400000000003</v>
      </c>
      <c r="I749">
        <v>710</v>
      </c>
      <c r="J749">
        <v>95</v>
      </c>
      <c r="K749">
        <f>super_shop_dataset[[#This Row],[Sold_Quantity]]*super_shop_dataset[[#This Row],[Purchase_Cost_in_$]]</f>
        <v>67450</v>
      </c>
      <c r="L749" t="s">
        <v>10536</v>
      </c>
      <c r="M749">
        <v>60</v>
      </c>
      <c r="N749">
        <v>3.2</v>
      </c>
      <c r="O7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49">
        <v>164</v>
      </c>
      <c r="Q749" t="s">
        <v>60</v>
      </c>
      <c r="R749" s="2">
        <v>46405</v>
      </c>
      <c r="S749" s="2">
        <v>46039</v>
      </c>
      <c r="T749" t="s">
        <v>34</v>
      </c>
      <c r="U749">
        <v>11</v>
      </c>
      <c r="V749">
        <v>53</v>
      </c>
      <c r="W7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49" t="s">
        <v>50</v>
      </c>
      <c r="Y749" t="s">
        <v>36</v>
      </c>
      <c r="Z749" t="s">
        <v>51</v>
      </c>
      <c r="AA749" t="s">
        <v>1567</v>
      </c>
      <c r="AB749" t="s">
        <v>39</v>
      </c>
      <c r="AC749">
        <v>14</v>
      </c>
      <c r="AD749" t="s">
        <v>40</v>
      </c>
      <c r="AE749">
        <v>248</v>
      </c>
      <c r="AF749" t="s">
        <v>54</v>
      </c>
      <c r="AG749" t="s">
        <v>55</v>
      </c>
    </row>
    <row r="750" spans="1:33" x14ac:dyDescent="0.3">
      <c r="A750" t="s">
        <v>1568</v>
      </c>
      <c r="B750" t="s">
        <v>29</v>
      </c>
      <c r="C750" t="s">
        <v>84</v>
      </c>
      <c r="D750" t="s">
        <v>47</v>
      </c>
      <c r="E750" t="s">
        <v>56</v>
      </c>
      <c r="F750">
        <v>796</v>
      </c>
      <c r="G750">
        <v>34</v>
      </c>
      <c r="H750">
        <v>525.36</v>
      </c>
      <c r="I750">
        <v>164</v>
      </c>
      <c r="J750">
        <v>35</v>
      </c>
      <c r="K750">
        <f>super_shop_dataset[[#This Row],[Sold_Quantity]]*super_shop_dataset[[#This Row],[Purchase_Cost_in_$]]</f>
        <v>5740</v>
      </c>
      <c r="L750" t="s">
        <v>10537</v>
      </c>
      <c r="M750">
        <v>27</v>
      </c>
      <c r="N750">
        <v>2.8</v>
      </c>
      <c r="O7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50">
        <v>370</v>
      </c>
      <c r="Q750" t="s">
        <v>33</v>
      </c>
      <c r="R750" s="2">
        <v>46406</v>
      </c>
      <c r="S750" s="2">
        <v>46040</v>
      </c>
      <c r="T750" t="s">
        <v>49</v>
      </c>
      <c r="U750">
        <v>29</v>
      </c>
      <c r="V750">
        <v>34</v>
      </c>
      <c r="W7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50" t="s">
        <v>50</v>
      </c>
      <c r="Y750" t="s">
        <v>68</v>
      </c>
      <c r="Z750" t="s">
        <v>76</v>
      </c>
      <c r="AA750" t="s">
        <v>1569</v>
      </c>
      <c r="AB750" t="s">
        <v>70</v>
      </c>
      <c r="AC750">
        <v>6</v>
      </c>
      <c r="AD750" t="s">
        <v>40</v>
      </c>
      <c r="AE750">
        <v>354</v>
      </c>
      <c r="AF750" t="s">
        <v>54</v>
      </c>
      <c r="AG750" t="s">
        <v>42</v>
      </c>
    </row>
    <row r="751" spans="1:33" x14ac:dyDescent="0.3">
      <c r="A751" t="s">
        <v>1570</v>
      </c>
      <c r="B751" t="s">
        <v>45</v>
      </c>
      <c r="C751" t="s">
        <v>72</v>
      </c>
      <c r="D751" t="s">
        <v>67</v>
      </c>
      <c r="E751" t="s">
        <v>43</v>
      </c>
      <c r="F751">
        <v>87</v>
      </c>
      <c r="G751">
        <v>10</v>
      </c>
      <c r="H751">
        <v>78.3</v>
      </c>
      <c r="I751">
        <v>1658</v>
      </c>
      <c r="J751">
        <v>31</v>
      </c>
      <c r="K751">
        <f>super_shop_dataset[[#This Row],[Sold_Quantity]]*super_shop_dataset[[#This Row],[Purchase_Cost_in_$]]</f>
        <v>51398</v>
      </c>
      <c r="L751" t="s">
        <v>12918</v>
      </c>
      <c r="M751">
        <v>6</v>
      </c>
      <c r="N751">
        <v>4.3</v>
      </c>
      <c r="O7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51">
        <v>192</v>
      </c>
      <c r="Q751" t="s">
        <v>33</v>
      </c>
      <c r="R751" s="2">
        <v>46407</v>
      </c>
      <c r="S751" s="2">
        <v>46041</v>
      </c>
      <c r="T751" t="s">
        <v>34</v>
      </c>
      <c r="U751">
        <v>17</v>
      </c>
      <c r="V751">
        <v>19</v>
      </c>
      <c r="W7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51" t="s">
        <v>50</v>
      </c>
      <c r="Y751" t="s">
        <v>61</v>
      </c>
      <c r="Z751" t="s">
        <v>51</v>
      </c>
      <c r="AA751" t="s">
        <v>1571</v>
      </c>
      <c r="AB751" t="s">
        <v>39</v>
      </c>
      <c r="AC751">
        <v>10</v>
      </c>
      <c r="AD751" t="s">
        <v>63</v>
      </c>
      <c r="AE751">
        <v>968</v>
      </c>
      <c r="AF751" t="s">
        <v>54</v>
      </c>
      <c r="AG751" t="s">
        <v>42</v>
      </c>
    </row>
    <row r="752" spans="1:33" x14ac:dyDescent="0.3">
      <c r="A752" t="s">
        <v>1572</v>
      </c>
      <c r="B752" t="s">
        <v>65</v>
      </c>
      <c r="C752" t="s">
        <v>30</v>
      </c>
      <c r="D752" t="s">
        <v>31</v>
      </c>
      <c r="E752" t="s">
        <v>32</v>
      </c>
      <c r="F752">
        <v>1056</v>
      </c>
      <c r="G752">
        <v>18</v>
      </c>
      <c r="H752">
        <v>865.92</v>
      </c>
      <c r="I752">
        <v>3830</v>
      </c>
      <c r="J752">
        <v>25</v>
      </c>
      <c r="K752">
        <f>super_shop_dataset[[#This Row],[Sold_Quantity]]*super_shop_dataset[[#This Row],[Purchase_Cost_in_$]]</f>
        <v>95750</v>
      </c>
      <c r="L752" t="s">
        <v>12919</v>
      </c>
      <c r="M752">
        <v>23</v>
      </c>
      <c r="N752">
        <v>3.9</v>
      </c>
      <c r="O7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52">
        <v>443</v>
      </c>
      <c r="Q752" t="s">
        <v>33</v>
      </c>
      <c r="R752" s="2">
        <v>46408</v>
      </c>
      <c r="S752" s="2">
        <v>46042</v>
      </c>
      <c r="T752" t="s">
        <v>89</v>
      </c>
      <c r="U752">
        <v>31</v>
      </c>
      <c r="V752">
        <v>65</v>
      </c>
      <c r="W7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52" t="s">
        <v>50</v>
      </c>
      <c r="Y752" t="s">
        <v>61</v>
      </c>
      <c r="Z752" t="s">
        <v>51</v>
      </c>
      <c r="AA752" t="s">
        <v>1573</v>
      </c>
      <c r="AB752" t="s">
        <v>39</v>
      </c>
      <c r="AC752">
        <v>3</v>
      </c>
      <c r="AD752" t="s">
        <v>40</v>
      </c>
      <c r="AE752">
        <v>190</v>
      </c>
      <c r="AF752" t="s">
        <v>54</v>
      </c>
      <c r="AG752" t="s">
        <v>82</v>
      </c>
    </row>
    <row r="753" spans="1:33" x14ac:dyDescent="0.3">
      <c r="A753" t="s">
        <v>1574</v>
      </c>
      <c r="B753" t="s">
        <v>65</v>
      </c>
      <c r="C753" t="s">
        <v>30</v>
      </c>
      <c r="D753" t="s">
        <v>67</v>
      </c>
      <c r="E753" t="s">
        <v>56</v>
      </c>
      <c r="F753">
        <v>4065</v>
      </c>
      <c r="G753">
        <v>11</v>
      </c>
      <c r="H753">
        <v>3617.85</v>
      </c>
      <c r="I753">
        <v>1236</v>
      </c>
      <c r="J753">
        <v>1</v>
      </c>
      <c r="K753">
        <f>super_shop_dataset[[#This Row],[Sold_Quantity]]*super_shop_dataset[[#This Row],[Purchase_Cost_in_$]]</f>
        <v>1236</v>
      </c>
      <c r="L753" t="s">
        <v>10538</v>
      </c>
      <c r="M753">
        <v>51</v>
      </c>
      <c r="N753">
        <v>3.6</v>
      </c>
      <c r="O7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53">
        <v>42</v>
      </c>
      <c r="Q753" t="s">
        <v>33</v>
      </c>
      <c r="R753" s="2">
        <v>46409</v>
      </c>
      <c r="S753" s="2">
        <v>46043</v>
      </c>
      <c r="T753" t="s">
        <v>89</v>
      </c>
      <c r="U753">
        <v>3</v>
      </c>
      <c r="V753">
        <v>65</v>
      </c>
      <c r="W7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53" t="s">
        <v>35</v>
      </c>
      <c r="Y753" t="s">
        <v>36</v>
      </c>
      <c r="Z753" t="s">
        <v>76</v>
      </c>
      <c r="AA753" t="s">
        <v>1575</v>
      </c>
      <c r="AB753" t="s">
        <v>39</v>
      </c>
      <c r="AC753">
        <v>10</v>
      </c>
      <c r="AD753" t="s">
        <v>63</v>
      </c>
      <c r="AE753">
        <v>629</v>
      </c>
      <c r="AF753" t="s">
        <v>54</v>
      </c>
      <c r="AG753" t="s">
        <v>42</v>
      </c>
    </row>
    <row r="754" spans="1:33" x14ac:dyDescent="0.3">
      <c r="A754" t="s">
        <v>1576</v>
      </c>
      <c r="B754" t="s">
        <v>75</v>
      </c>
      <c r="C754" t="s">
        <v>46</v>
      </c>
      <c r="D754" t="s">
        <v>31</v>
      </c>
      <c r="E754" t="s">
        <v>56</v>
      </c>
      <c r="F754">
        <v>4588</v>
      </c>
      <c r="G754">
        <v>4</v>
      </c>
      <c r="H754">
        <v>4404.4799999999996</v>
      </c>
      <c r="I754">
        <v>2213</v>
      </c>
      <c r="J754">
        <v>63</v>
      </c>
      <c r="K754">
        <f>super_shop_dataset[[#This Row],[Sold_Quantity]]*super_shop_dataset[[#This Row],[Purchase_Cost_in_$]]</f>
        <v>139419</v>
      </c>
      <c r="L754" t="s">
        <v>10539</v>
      </c>
      <c r="M754">
        <v>80</v>
      </c>
      <c r="N754">
        <v>2.4</v>
      </c>
      <c r="O7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54">
        <v>286</v>
      </c>
      <c r="Q754" t="s">
        <v>48</v>
      </c>
      <c r="R754" s="2">
        <v>46410</v>
      </c>
      <c r="S754" s="2">
        <v>46044</v>
      </c>
      <c r="T754" t="s">
        <v>49</v>
      </c>
      <c r="U754">
        <v>49</v>
      </c>
      <c r="V754">
        <v>62</v>
      </c>
      <c r="W7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54" t="s">
        <v>50</v>
      </c>
      <c r="Y754" t="s">
        <v>68</v>
      </c>
      <c r="Z754" t="s">
        <v>76</v>
      </c>
      <c r="AA754" t="s">
        <v>1577</v>
      </c>
      <c r="AB754" t="s">
        <v>70</v>
      </c>
      <c r="AC754">
        <v>9</v>
      </c>
      <c r="AD754" t="s">
        <v>63</v>
      </c>
      <c r="AE754">
        <v>597</v>
      </c>
      <c r="AF754" t="s">
        <v>41</v>
      </c>
      <c r="AG754" t="s">
        <v>42</v>
      </c>
    </row>
    <row r="755" spans="1:33" x14ac:dyDescent="0.3">
      <c r="A755" t="s">
        <v>1578</v>
      </c>
      <c r="B755" t="s">
        <v>29</v>
      </c>
      <c r="C755" t="s">
        <v>46</v>
      </c>
      <c r="D755" t="s">
        <v>58</v>
      </c>
      <c r="E755" t="s">
        <v>59</v>
      </c>
      <c r="F755">
        <v>2246</v>
      </c>
      <c r="G755">
        <v>44</v>
      </c>
      <c r="H755">
        <v>1257.76</v>
      </c>
      <c r="I755">
        <v>703</v>
      </c>
      <c r="J755">
        <v>52</v>
      </c>
      <c r="K755">
        <f>super_shop_dataset[[#This Row],[Sold_Quantity]]*super_shop_dataset[[#This Row],[Purchase_Cost_in_$]]</f>
        <v>36556</v>
      </c>
      <c r="L755" t="s">
        <v>10540</v>
      </c>
      <c r="M755">
        <v>133</v>
      </c>
      <c r="N755">
        <v>3.8</v>
      </c>
      <c r="O7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55">
        <v>179</v>
      </c>
      <c r="Q755" t="s">
        <v>60</v>
      </c>
      <c r="R755" s="2">
        <v>46411</v>
      </c>
      <c r="S755" s="2">
        <v>46045</v>
      </c>
      <c r="T755" t="s">
        <v>49</v>
      </c>
      <c r="U755">
        <v>19</v>
      </c>
      <c r="V755">
        <v>69</v>
      </c>
      <c r="W7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55" t="s">
        <v>50</v>
      </c>
      <c r="Y755" t="s">
        <v>68</v>
      </c>
      <c r="Z755" t="s">
        <v>76</v>
      </c>
      <c r="AA755" t="s">
        <v>1579</v>
      </c>
      <c r="AB755" t="s">
        <v>39</v>
      </c>
      <c r="AC755">
        <v>12</v>
      </c>
      <c r="AD755" t="s">
        <v>63</v>
      </c>
      <c r="AE755">
        <v>512</v>
      </c>
      <c r="AF755" t="s">
        <v>54</v>
      </c>
      <c r="AG755" t="s">
        <v>82</v>
      </c>
    </row>
    <row r="756" spans="1:33" x14ac:dyDescent="0.3">
      <c r="A756" t="s">
        <v>1580</v>
      </c>
      <c r="B756" t="s">
        <v>80</v>
      </c>
      <c r="C756" t="s">
        <v>72</v>
      </c>
      <c r="D756" t="s">
        <v>47</v>
      </c>
      <c r="E756" t="s">
        <v>43</v>
      </c>
      <c r="F756">
        <v>2414</v>
      </c>
      <c r="G756">
        <v>1</v>
      </c>
      <c r="H756">
        <v>2389.86</v>
      </c>
      <c r="I756">
        <v>3548</v>
      </c>
      <c r="J756">
        <v>57</v>
      </c>
      <c r="K756">
        <f>super_shop_dataset[[#This Row],[Sold_Quantity]]*super_shop_dataset[[#This Row],[Purchase_Cost_in_$]]</f>
        <v>202236</v>
      </c>
      <c r="L756" t="s">
        <v>12920</v>
      </c>
      <c r="M756">
        <v>42</v>
      </c>
      <c r="N756">
        <v>3.8</v>
      </c>
      <c r="O7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56">
        <v>249</v>
      </c>
      <c r="Q756" t="s">
        <v>48</v>
      </c>
      <c r="R756" s="2">
        <v>46412</v>
      </c>
      <c r="S756" s="2">
        <v>46046</v>
      </c>
      <c r="T756" t="s">
        <v>89</v>
      </c>
      <c r="U756">
        <v>40</v>
      </c>
      <c r="V756">
        <v>26</v>
      </c>
      <c r="W7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56" t="s">
        <v>35</v>
      </c>
      <c r="Y756" t="s">
        <v>36</v>
      </c>
      <c r="Z756" t="s">
        <v>37</v>
      </c>
      <c r="AA756" t="s">
        <v>1581</v>
      </c>
      <c r="AB756" t="s">
        <v>53</v>
      </c>
      <c r="AC756">
        <v>14</v>
      </c>
      <c r="AD756" t="s">
        <v>40</v>
      </c>
      <c r="AE756">
        <v>972</v>
      </c>
      <c r="AF756" t="s">
        <v>78</v>
      </c>
      <c r="AG756" t="s">
        <v>42</v>
      </c>
    </row>
    <row r="757" spans="1:33" x14ac:dyDescent="0.3">
      <c r="A757" t="s">
        <v>1582</v>
      </c>
      <c r="B757" t="s">
        <v>75</v>
      </c>
      <c r="C757" t="s">
        <v>46</v>
      </c>
      <c r="D757" t="s">
        <v>58</v>
      </c>
      <c r="E757" t="s">
        <v>56</v>
      </c>
      <c r="F757">
        <v>2075</v>
      </c>
      <c r="G757">
        <v>4</v>
      </c>
      <c r="H757">
        <v>1992</v>
      </c>
      <c r="I757">
        <v>3131</v>
      </c>
      <c r="J757">
        <v>10</v>
      </c>
      <c r="K757">
        <f>super_shop_dataset[[#This Row],[Sold_Quantity]]*super_shop_dataset[[#This Row],[Purchase_Cost_in_$]]</f>
        <v>31310</v>
      </c>
      <c r="L757" t="s">
        <v>12921</v>
      </c>
      <c r="M757">
        <v>1</v>
      </c>
      <c r="N757">
        <v>1.3</v>
      </c>
      <c r="O7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57">
        <v>170</v>
      </c>
      <c r="Q757" t="s">
        <v>60</v>
      </c>
      <c r="R757" s="2">
        <v>46413</v>
      </c>
      <c r="S757" s="2">
        <v>46047</v>
      </c>
      <c r="T757" t="s">
        <v>49</v>
      </c>
      <c r="U757">
        <v>35</v>
      </c>
      <c r="V757">
        <v>25</v>
      </c>
      <c r="W7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57" t="s">
        <v>50</v>
      </c>
      <c r="Y757" t="s">
        <v>68</v>
      </c>
      <c r="Z757" t="s">
        <v>37</v>
      </c>
      <c r="AA757" t="s">
        <v>1583</v>
      </c>
      <c r="AB757" t="s">
        <v>53</v>
      </c>
      <c r="AC757">
        <v>3</v>
      </c>
      <c r="AD757" t="s">
        <v>63</v>
      </c>
      <c r="AE757">
        <v>732</v>
      </c>
      <c r="AF757" t="s">
        <v>54</v>
      </c>
      <c r="AG757" t="s">
        <v>82</v>
      </c>
    </row>
    <row r="758" spans="1:33" x14ac:dyDescent="0.3">
      <c r="A758" t="s">
        <v>1584</v>
      </c>
      <c r="B758" t="s">
        <v>65</v>
      </c>
      <c r="C758" t="s">
        <v>46</v>
      </c>
      <c r="D758" t="s">
        <v>67</v>
      </c>
      <c r="E758" t="s">
        <v>32</v>
      </c>
      <c r="F758">
        <v>2370</v>
      </c>
      <c r="G758">
        <v>26</v>
      </c>
      <c r="H758">
        <v>1753.8</v>
      </c>
      <c r="I758">
        <v>3795</v>
      </c>
      <c r="J758">
        <v>26</v>
      </c>
      <c r="K758">
        <f>super_shop_dataset[[#This Row],[Sold_Quantity]]*super_shop_dataset[[#This Row],[Purchase_Cost_in_$]]</f>
        <v>98670</v>
      </c>
      <c r="L758" t="s">
        <v>12922</v>
      </c>
      <c r="M758">
        <v>108</v>
      </c>
      <c r="N758">
        <v>3.5</v>
      </c>
      <c r="O7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58">
        <v>38</v>
      </c>
      <c r="Q758" t="s">
        <v>48</v>
      </c>
      <c r="R758" s="2">
        <v>46414</v>
      </c>
      <c r="S758" s="2">
        <v>46048</v>
      </c>
      <c r="T758" t="s">
        <v>89</v>
      </c>
      <c r="U758">
        <v>34</v>
      </c>
      <c r="V758">
        <v>19</v>
      </c>
      <c r="W7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58" t="s">
        <v>50</v>
      </c>
      <c r="Y758" t="s">
        <v>36</v>
      </c>
      <c r="Z758" t="s">
        <v>76</v>
      </c>
      <c r="AA758" t="s">
        <v>1585</v>
      </c>
      <c r="AB758" t="s">
        <v>53</v>
      </c>
      <c r="AC758">
        <v>8</v>
      </c>
      <c r="AD758" t="s">
        <v>40</v>
      </c>
      <c r="AE758">
        <v>406</v>
      </c>
      <c r="AF758" t="s">
        <v>41</v>
      </c>
      <c r="AG758" t="s">
        <v>42</v>
      </c>
    </row>
    <row r="759" spans="1:33" x14ac:dyDescent="0.3">
      <c r="A759" t="s">
        <v>1586</v>
      </c>
      <c r="B759" t="s">
        <v>65</v>
      </c>
      <c r="C759" t="s">
        <v>30</v>
      </c>
      <c r="D759" t="s">
        <v>47</v>
      </c>
      <c r="E759" t="s">
        <v>56</v>
      </c>
      <c r="F759">
        <v>4660</v>
      </c>
      <c r="G759">
        <v>16</v>
      </c>
      <c r="H759">
        <v>3914.4</v>
      </c>
      <c r="I759">
        <v>2813</v>
      </c>
      <c r="J759">
        <v>96</v>
      </c>
      <c r="K759">
        <f>super_shop_dataset[[#This Row],[Sold_Quantity]]*super_shop_dataset[[#This Row],[Purchase_Cost_in_$]]</f>
        <v>270048</v>
      </c>
      <c r="L759" t="s">
        <v>10541</v>
      </c>
      <c r="M759">
        <v>18</v>
      </c>
      <c r="N759">
        <v>4</v>
      </c>
      <c r="O7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59">
        <v>30</v>
      </c>
      <c r="Q759" t="s">
        <v>48</v>
      </c>
      <c r="R759" s="2">
        <v>46415</v>
      </c>
      <c r="S759" s="2">
        <v>46049</v>
      </c>
      <c r="T759" t="s">
        <v>49</v>
      </c>
      <c r="U759">
        <v>39</v>
      </c>
      <c r="V759">
        <v>52</v>
      </c>
      <c r="W7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59" t="s">
        <v>50</v>
      </c>
      <c r="Y759" t="s">
        <v>68</v>
      </c>
      <c r="Z759" t="s">
        <v>76</v>
      </c>
      <c r="AA759" t="s">
        <v>1587</v>
      </c>
      <c r="AB759" t="s">
        <v>70</v>
      </c>
      <c r="AC759">
        <v>3</v>
      </c>
      <c r="AD759" t="s">
        <v>63</v>
      </c>
      <c r="AE759">
        <v>341</v>
      </c>
      <c r="AF759" t="s">
        <v>41</v>
      </c>
      <c r="AG759" t="s">
        <v>42</v>
      </c>
    </row>
    <row r="760" spans="1:33" x14ac:dyDescent="0.3">
      <c r="A760" t="s">
        <v>1588</v>
      </c>
      <c r="B760" t="s">
        <v>75</v>
      </c>
      <c r="C760" t="s">
        <v>84</v>
      </c>
      <c r="D760" t="s">
        <v>31</v>
      </c>
      <c r="E760" t="s">
        <v>59</v>
      </c>
      <c r="F760">
        <v>784</v>
      </c>
      <c r="G760">
        <v>29</v>
      </c>
      <c r="H760">
        <v>556.64</v>
      </c>
      <c r="I760">
        <v>2220</v>
      </c>
      <c r="J760">
        <v>32</v>
      </c>
      <c r="K760">
        <f>super_shop_dataset[[#This Row],[Sold_Quantity]]*super_shop_dataset[[#This Row],[Purchase_Cost_in_$]]</f>
        <v>71040</v>
      </c>
      <c r="L760" t="s">
        <v>12923</v>
      </c>
      <c r="M760">
        <v>47</v>
      </c>
      <c r="N760">
        <v>4.5999999999999996</v>
      </c>
      <c r="O7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60">
        <v>202</v>
      </c>
      <c r="Q760" t="s">
        <v>48</v>
      </c>
      <c r="R760" s="2">
        <v>46416</v>
      </c>
      <c r="S760" s="2">
        <v>46050</v>
      </c>
      <c r="T760" t="s">
        <v>34</v>
      </c>
      <c r="U760">
        <v>23</v>
      </c>
      <c r="V760">
        <v>50</v>
      </c>
      <c r="W7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60" t="s">
        <v>35</v>
      </c>
      <c r="Y760" t="s">
        <v>61</v>
      </c>
      <c r="Z760" t="s">
        <v>37</v>
      </c>
      <c r="AA760" t="s">
        <v>1589</v>
      </c>
      <c r="AB760" t="s">
        <v>70</v>
      </c>
      <c r="AC760">
        <v>9</v>
      </c>
      <c r="AD760" t="s">
        <v>40</v>
      </c>
      <c r="AE760">
        <v>940</v>
      </c>
      <c r="AF760" t="s">
        <v>41</v>
      </c>
      <c r="AG760" t="s">
        <v>42</v>
      </c>
    </row>
    <row r="761" spans="1:33" x14ac:dyDescent="0.3">
      <c r="A761" t="s">
        <v>1590</v>
      </c>
      <c r="B761" t="s">
        <v>45</v>
      </c>
      <c r="C761" t="s">
        <v>72</v>
      </c>
      <c r="D761" t="s">
        <v>47</v>
      </c>
      <c r="E761" t="s">
        <v>32</v>
      </c>
      <c r="F761">
        <v>1309</v>
      </c>
      <c r="G761">
        <v>15</v>
      </c>
      <c r="H761">
        <v>1112.6500000000001</v>
      </c>
      <c r="I761">
        <v>1399</v>
      </c>
      <c r="J761">
        <v>60</v>
      </c>
      <c r="K761">
        <f>super_shop_dataset[[#This Row],[Sold_Quantity]]*super_shop_dataset[[#This Row],[Purchase_Cost_in_$]]</f>
        <v>83940</v>
      </c>
      <c r="L761" t="s">
        <v>12924</v>
      </c>
      <c r="M761">
        <v>43</v>
      </c>
      <c r="N761">
        <v>2.2000000000000002</v>
      </c>
      <c r="O7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61">
        <v>90</v>
      </c>
      <c r="Q761" t="s">
        <v>48</v>
      </c>
      <c r="R761" s="2">
        <v>46417</v>
      </c>
      <c r="S761" s="2">
        <v>46051</v>
      </c>
      <c r="T761" t="s">
        <v>34</v>
      </c>
      <c r="U761">
        <v>26</v>
      </c>
      <c r="V761">
        <v>37</v>
      </c>
      <c r="W7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61" t="s">
        <v>35</v>
      </c>
      <c r="Y761" t="s">
        <v>36</v>
      </c>
      <c r="Z761" t="s">
        <v>37</v>
      </c>
      <c r="AA761" t="s">
        <v>1591</v>
      </c>
      <c r="AB761" t="s">
        <v>39</v>
      </c>
      <c r="AC761">
        <v>14</v>
      </c>
      <c r="AD761" t="s">
        <v>63</v>
      </c>
      <c r="AE761">
        <v>800</v>
      </c>
      <c r="AF761" t="s">
        <v>78</v>
      </c>
      <c r="AG761" t="s">
        <v>82</v>
      </c>
    </row>
    <row r="762" spans="1:33" x14ac:dyDescent="0.3">
      <c r="A762" t="s">
        <v>1592</v>
      </c>
      <c r="B762" t="s">
        <v>29</v>
      </c>
      <c r="C762" t="s">
        <v>84</v>
      </c>
      <c r="D762" t="s">
        <v>31</v>
      </c>
      <c r="E762" t="s">
        <v>59</v>
      </c>
      <c r="F762">
        <v>2533</v>
      </c>
      <c r="G762">
        <v>6</v>
      </c>
      <c r="H762">
        <v>2381.02</v>
      </c>
      <c r="I762">
        <v>1813</v>
      </c>
      <c r="J762">
        <v>37</v>
      </c>
      <c r="K762">
        <f>super_shop_dataset[[#This Row],[Sold_Quantity]]*super_shop_dataset[[#This Row],[Purchase_Cost_in_$]]</f>
        <v>67081</v>
      </c>
      <c r="L762" t="s">
        <v>10542</v>
      </c>
      <c r="M762">
        <v>113</v>
      </c>
      <c r="N762">
        <v>1.4</v>
      </c>
      <c r="O7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62">
        <v>67</v>
      </c>
      <c r="Q762" t="s">
        <v>33</v>
      </c>
      <c r="R762" s="2">
        <v>46418</v>
      </c>
      <c r="S762" s="2">
        <v>46052</v>
      </c>
      <c r="T762" t="s">
        <v>89</v>
      </c>
      <c r="U762">
        <v>29</v>
      </c>
      <c r="V762">
        <v>25</v>
      </c>
      <c r="W7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62" t="s">
        <v>35</v>
      </c>
      <c r="Y762" t="s">
        <v>36</v>
      </c>
      <c r="Z762" t="s">
        <v>37</v>
      </c>
      <c r="AA762" t="s">
        <v>1593</v>
      </c>
      <c r="AB762" t="s">
        <v>39</v>
      </c>
      <c r="AC762">
        <v>10</v>
      </c>
      <c r="AD762" t="s">
        <v>40</v>
      </c>
      <c r="AE762">
        <v>632</v>
      </c>
      <c r="AF762" t="s">
        <v>78</v>
      </c>
      <c r="AG762" t="s">
        <v>82</v>
      </c>
    </row>
    <row r="763" spans="1:33" x14ac:dyDescent="0.3">
      <c r="A763" t="s">
        <v>1594</v>
      </c>
      <c r="B763" t="s">
        <v>45</v>
      </c>
      <c r="C763" t="s">
        <v>66</v>
      </c>
      <c r="D763" t="s">
        <v>47</v>
      </c>
      <c r="E763" t="s">
        <v>56</v>
      </c>
      <c r="F763">
        <v>4288</v>
      </c>
      <c r="G763">
        <v>17</v>
      </c>
      <c r="H763">
        <v>3559.04</v>
      </c>
      <c r="I763">
        <v>3957</v>
      </c>
      <c r="J763">
        <v>55</v>
      </c>
      <c r="K763">
        <f>super_shop_dataset[[#This Row],[Sold_Quantity]]*super_shop_dataset[[#This Row],[Purchase_Cost_in_$]]</f>
        <v>217635</v>
      </c>
      <c r="L763" t="s">
        <v>12925</v>
      </c>
      <c r="M763">
        <v>182</v>
      </c>
      <c r="N763">
        <v>4.7</v>
      </c>
      <c r="O7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63">
        <v>356</v>
      </c>
      <c r="Q763" t="s">
        <v>60</v>
      </c>
      <c r="R763" s="2">
        <v>46419</v>
      </c>
      <c r="S763" s="2">
        <v>46053</v>
      </c>
      <c r="T763" t="s">
        <v>89</v>
      </c>
      <c r="U763">
        <v>39</v>
      </c>
      <c r="V763">
        <v>50</v>
      </c>
      <c r="W7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63" t="s">
        <v>50</v>
      </c>
      <c r="Y763" t="s">
        <v>68</v>
      </c>
      <c r="Z763" t="s">
        <v>37</v>
      </c>
      <c r="AA763" t="s">
        <v>1595</v>
      </c>
      <c r="AB763" t="s">
        <v>53</v>
      </c>
      <c r="AC763">
        <v>5</v>
      </c>
      <c r="AD763" t="s">
        <v>40</v>
      </c>
      <c r="AE763">
        <v>362</v>
      </c>
      <c r="AF763" t="s">
        <v>41</v>
      </c>
      <c r="AG763" t="s">
        <v>82</v>
      </c>
    </row>
    <row r="764" spans="1:33" x14ac:dyDescent="0.3">
      <c r="A764" t="s">
        <v>1596</v>
      </c>
      <c r="B764" t="s">
        <v>65</v>
      </c>
      <c r="C764" t="s">
        <v>72</v>
      </c>
      <c r="D764" t="s">
        <v>58</v>
      </c>
      <c r="E764" t="s">
        <v>59</v>
      </c>
      <c r="F764">
        <v>4812</v>
      </c>
      <c r="G764">
        <v>19</v>
      </c>
      <c r="H764">
        <v>3897.72</v>
      </c>
      <c r="I764">
        <v>293</v>
      </c>
      <c r="J764">
        <v>7</v>
      </c>
      <c r="K764">
        <f>super_shop_dataset[[#This Row],[Sold_Quantity]]*super_shop_dataset[[#This Row],[Purchase_Cost_in_$]]</f>
        <v>2051</v>
      </c>
      <c r="L764" t="s">
        <v>10543</v>
      </c>
      <c r="M764">
        <v>170</v>
      </c>
      <c r="N764">
        <v>3.6</v>
      </c>
      <c r="O7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64">
        <v>5</v>
      </c>
      <c r="Q764" t="s">
        <v>33</v>
      </c>
      <c r="R764" s="2">
        <v>46420</v>
      </c>
      <c r="S764" s="2">
        <v>46054</v>
      </c>
      <c r="T764" t="s">
        <v>89</v>
      </c>
      <c r="U764">
        <v>39</v>
      </c>
      <c r="V764">
        <v>26</v>
      </c>
      <c r="W7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64" t="s">
        <v>50</v>
      </c>
      <c r="Y764" t="s">
        <v>68</v>
      </c>
      <c r="Z764" t="s">
        <v>51</v>
      </c>
      <c r="AA764" t="s">
        <v>1597</v>
      </c>
      <c r="AB764" t="s">
        <v>70</v>
      </c>
      <c r="AC764">
        <v>9</v>
      </c>
      <c r="AD764" t="s">
        <v>40</v>
      </c>
      <c r="AE764">
        <v>464</v>
      </c>
      <c r="AF764" t="s">
        <v>54</v>
      </c>
      <c r="AG764" t="s">
        <v>55</v>
      </c>
    </row>
    <row r="765" spans="1:33" x14ac:dyDescent="0.3">
      <c r="A765" t="s">
        <v>1598</v>
      </c>
      <c r="B765" t="s">
        <v>80</v>
      </c>
      <c r="C765" t="s">
        <v>84</v>
      </c>
      <c r="D765" t="s">
        <v>58</v>
      </c>
      <c r="E765" t="s">
        <v>32</v>
      </c>
      <c r="F765">
        <v>2252</v>
      </c>
      <c r="G765">
        <v>32</v>
      </c>
      <c r="H765">
        <v>1531.36</v>
      </c>
      <c r="I765">
        <v>3978</v>
      </c>
      <c r="J765">
        <v>10</v>
      </c>
      <c r="K765">
        <f>super_shop_dataset[[#This Row],[Sold_Quantity]]*super_shop_dataset[[#This Row],[Purchase_Cost_in_$]]</f>
        <v>39780</v>
      </c>
      <c r="L765" t="s">
        <v>12926</v>
      </c>
      <c r="M765">
        <v>109</v>
      </c>
      <c r="N765">
        <v>3.1</v>
      </c>
      <c r="O7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65">
        <v>34</v>
      </c>
      <c r="Q765" t="s">
        <v>33</v>
      </c>
      <c r="R765" s="2">
        <v>46421</v>
      </c>
      <c r="S765" s="2">
        <v>46055</v>
      </c>
      <c r="T765" t="s">
        <v>34</v>
      </c>
      <c r="U765">
        <v>24</v>
      </c>
      <c r="V765">
        <v>35</v>
      </c>
      <c r="W7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65" t="s">
        <v>50</v>
      </c>
      <c r="Y765" t="s">
        <v>61</v>
      </c>
      <c r="Z765" t="s">
        <v>51</v>
      </c>
      <c r="AA765" t="s">
        <v>1599</v>
      </c>
      <c r="AB765" t="s">
        <v>70</v>
      </c>
      <c r="AC765">
        <v>3</v>
      </c>
      <c r="AD765" t="s">
        <v>63</v>
      </c>
      <c r="AE765">
        <v>745</v>
      </c>
      <c r="AF765" t="s">
        <v>78</v>
      </c>
      <c r="AG765" t="s">
        <v>82</v>
      </c>
    </row>
    <row r="766" spans="1:33" x14ac:dyDescent="0.3">
      <c r="A766" t="s">
        <v>1600</v>
      </c>
      <c r="B766" t="s">
        <v>75</v>
      </c>
      <c r="C766" t="s">
        <v>72</v>
      </c>
      <c r="D766" t="s">
        <v>31</v>
      </c>
      <c r="E766" t="s">
        <v>56</v>
      </c>
      <c r="F766">
        <v>4527</v>
      </c>
      <c r="G766">
        <v>15</v>
      </c>
      <c r="H766">
        <v>3847.95</v>
      </c>
      <c r="I766">
        <v>980</v>
      </c>
      <c r="J766">
        <v>31</v>
      </c>
      <c r="K766">
        <f>super_shop_dataset[[#This Row],[Sold_Quantity]]*super_shop_dataset[[#This Row],[Purchase_Cost_in_$]]</f>
        <v>30380</v>
      </c>
      <c r="L766" t="s">
        <v>10544</v>
      </c>
      <c r="M766">
        <v>55</v>
      </c>
      <c r="N766">
        <v>4</v>
      </c>
      <c r="O7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66">
        <v>3</v>
      </c>
      <c r="Q766" t="s">
        <v>48</v>
      </c>
      <c r="R766" s="2">
        <v>46422</v>
      </c>
      <c r="S766" s="2">
        <v>46056</v>
      </c>
      <c r="T766" t="s">
        <v>49</v>
      </c>
      <c r="U766">
        <v>23</v>
      </c>
      <c r="V766">
        <v>28</v>
      </c>
      <c r="W7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66" t="s">
        <v>50</v>
      </c>
      <c r="Y766" t="s">
        <v>61</v>
      </c>
      <c r="Z766" t="s">
        <v>51</v>
      </c>
      <c r="AA766" t="s">
        <v>1601</v>
      </c>
      <c r="AB766" t="s">
        <v>39</v>
      </c>
      <c r="AC766">
        <v>5</v>
      </c>
      <c r="AD766" t="s">
        <v>63</v>
      </c>
      <c r="AE766">
        <v>359</v>
      </c>
      <c r="AF766" t="s">
        <v>54</v>
      </c>
      <c r="AG766" t="s">
        <v>42</v>
      </c>
    </row>
    <row r="767" spans="1:33" x14ac:dyDescent="0.3">
      <c r="A767" t="s">
        <v>1602</v>
      </c>
      <c r="B767" t="s">
        <v>80</v>
      </c>
      <c r="C767" t="s">
        <v>84</v>
      </c>
      <c r="D767" t="s">
        <v>67</v>
      </c>
      <c r="E767" t="s">
        <v>56</v>
      </c>
      <c r="F767">
        <v>1470</v>
      </c>
      <c r="G767">
        <v>25</v>
      </c>
      <c r="H767">
        <v>1102.5</v>
      </c>
      <c r="I767">
        <v>3215</v>
      </c>
      <c r="J767">
        <v>23</v>
      </c>
      <c r="K767">
        <f>super_shop_dataset[[#This Row],[Sold_Quantity]]*super_shop_dataset[[#This Row],[Purchase_Cost_in_$]]</f>
        <v>73945</v>
      </c>
      <c r="L767" t="s">
        <v>12927</v>
      </c>
      <c r="M767">
        <v>92</v>
      </c>
      <c r="N767">
        <v>3</v>
      </c>
      <c r="O7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67">
        <v>34</v>
      </c>
      <c r="Q767" t="s">
        <v>33</v>
      </c>
      <c r="R767" s="2">
        <v>46423</v>
      </c>
      <c r="S767" s="2">
        <v>46057</v>
      </c>
      <c r="T767" t="s">
        <v>34</v>
      </c>
      <c r="U767">
        <v>2</v>
      </c>
      <c r="V767">
        <v>54</v>
      </c>
      <c r="W7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67" t="s">
        <v>35</v>
      </c>
      <c r="Y767" t="s">
        <v>36</v>
      </c>
      <c r="Z767" t="s">
        <v>37</v>
      </c>
      <c r="AA767" t="s">
        <v>1603</v>
      </c>
      <c r="AB767" t="s">
        <v>53</v>
      </c>
      <c r="AC767">
        <v>12</v>
      </c>
      <c r="AD767" t="s">
        <v>40</v>
      </c>
      <c r="AE767">
        <v>943</v>
      </c>
      <c r="AF767" t="s">
        <v>54</v>
      </c>
      <c r="AG767" t="s">
        <v>55</v>
      </c>
    </row>
    <row r="768" spans="1:33" x14ac:dyDescent="0.3">
      <c r="A768" t="s">
        <v>1604</v>
      </c>
      <c r="B768" t="s">
        <v>65</v>
      </c>
      <c r="C768" t="s">
        <v>72</v>
      </c>
      <c r="D768" t="s">
        <v>58</v>
      </c>
      <c r="E768" t="s">
        <v>43</v>
      </c>
      <c r="F768">
        <v>2794</v>
      </c>
      <c r="G768">
        <v>46</v>
      </c>
      <c r="H768">
        <v>1508.76</v>
      </c>
      <c r="I768">
        <v>1967</v>
      </c>
      <c r="J768">
        <v>61</v>
      </c>
      <c r="K768">
        <f>super_shop_dataset[[#This Row],[Sold_Quantity]]*super_shop_dataset[[#This Row],[Purchase_Cost_in_$]]</f>
        <v>119987</v>
      </c>
      <c r="L768" t="s">
        <v>12928</v>
      </c>
      <c r="M768">
        <v>175</v>
      </c>
      <c r="N768">
        <v>1.3</v>
      </c>
      <c r="O7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68">
        <v>122</v>
      </c>
      <c r="Q768" t="s">
        <v>60</v>
      </c>
      <c r="R768" s="2">
        <v>46424</v>
      </c>
      <c r="S768" s="2">
        <v>46058</v>
      </c>
      <c r="T768" t="s">
        <v>49</v>
      </c>
      <c r="U768">
        <v>35</v>
      </c>
      <c r="V768">
        <v>64</v>
      </c>
      <c r="W7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68" t="s">
        <v>35</v>
      </c>
      <c r="Y768" t="s">
        <v>36</v>
      </c>
      <c r="Z768" t="s">
        <v>51</v>
      </c>
      <c r="AA768" t="s">
        <v>1605</v>
      </c>
      <c r="AB768" t="s">
        <v>53</v>
      </c>
      <c r="AC768">
        <v>3</v>
      </c>
      <c r="AD768" t="s">
        <v>40</v>
      </c>
      <c r="AE768">
        <v>342</v>
      </c>
      <c r="AF768" t="s">
        <v>78</v>
      </c>
      <c r="AG768" t="s">
        <v>82</v>
      </c>
    </row>
    <row r="769" spans="1:33" x14ac:dyDescent="0.3">
      <c r="A769" t="s">
        <v>1606</v>
      </c>
      <c r="B769" t="s">
        <v>29</v>
      </c>
      <c r="C769" t="s">
        <v>30</v>
      </c>
      <c r="D769" t="s">
        <v>31</v>
      </c>
      <c r="E769" t="s">
        <v>59</v>
      </c>
      <c r="F769">
        <v>1187</v>
      </c>
      <c r="G769">
        <v>15</v>
      </c>
      <c r="H769">
        <v>1008.95</v>
      </c>
      <c r="I769">
        <v>867</v>
      </c>
      <c r="J769">
        <v>56</v>
      </c>
      <c r="K769">
        <f>super_shop_dataset[[#This Row],[Sold_Quantity]]*super_shop_dataset[[#This Row],[Purchase_Cost_in_$]]</f>
        <v>48552</v>
      </c>
      <c r="L769" t="s">
        <v>10545</v>
      </c>
      <c r="M769">
        <v>115</v>
      </c>
      <c r="N769">
        <v>3.3</v>
      </c>
      <c r="O7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69">
        <v>100</v>
      </c>
      <c r="Q769" t="s">
        <v>60</v>
      </c>
      <c r="R769" s="2">
        <v>46425</v>
      </c>
      <c r="S769" s="2">
        <v>46059</v>
      </c>
      <c r="T769" t="s">
        <v>89</v>
      </c>
      <c r="U769">
        <v>13</v>
      </c>
      <c r="V769">
        <v>61</v>
      </c>
      <c r="W7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69" t="s">
        <v>50</v>
      </c>
      <c r="Y769" t="s">
        <v>36</v>
      </c>
      <c r="Z769" t="s">
        <v>37</v>
      </c>
      <c r="AA769" t="s">
        <v>1607</v>
      </c>
      <c r="AB769" t="s">
        <v>70</v>
      </c>
      <c r="AC769">
        <v>12</v>
      </c>
      <c r="AD769" t="s">
        <v>63</v>
      </c>
      <c r="AE769">
        <v>647</v>
      </c>
      <c r="AF769" t="s">
        <v>78</v>
      </c>
      <c r="AG769" t="s">
        <v>55</v>
      </c>
    </row>
    <row r="770" spans="1:33" x14ac:dyDescent="0.3">
      <c r="A770" t="s">
        <v>1608</v>
      </c>
      <c r="B770" t="s">
        <v>75</v>
      </c>
      <c r="C770" t="s">
        <v>66</v>
      </c>
      <c r="D770" t="s">
        <v>58</v>
      </c>
      <c r="E770" t="s">
        <v>56</v>
      </c>
      <c r="F770">
        <v>4274</v>
      </c>
      <c r="G770">
        <v>24</v>
      </c>
      <c r="H770">
        <v>3248.24</v>
      </c>
      <c r="I770">
        <v>2367</v>
      </c>
      <c r="J770">
        <v>60</v>
      </c>
      <c r="K770">
        <f>super_shop_dataset[[#This Row],[Sold_Quantity]]*super_shop_dataset[[#This Row],[Purchase_Cost_in_$]]</f>
        <v>142020</v>
      </c>
      <c r="L770" t="s">
        <v>10546</v>
      </c>
      <c r="M770">
        <v>58</v>
      </c>
      <c r="N770">
        <v>2.6</v>
      </c>
      <c r="O7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70">
        <v>107</v>
      </c>
      <c r="Q770" t="s">
        <v>48</v>
      </c>
      <c r="R770" s="2">
        <v>46426</v>
      </c>
      <c r="S770" s="2">
        <v>46060</v>
      </c>
      <c r="T770" t="s">
        <v>89</v>
      </c>
      <c r="U770">
        <v>27</v>
      </c>
      <c r="V770">
        <v>24</v>
      </c>
      <c r="W7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70" t="s">
        <v>35</v>
      </c>
      <c r="Y770" t="s">
        <v>36</v>
      </c>
      <c r="Z770" t="s">
        <v>37</v>
      </c>
      <c r="AA770" t="s">
        <v>1609</v>
      </c>
      <c r="AB770" t="s">
        <v>39</v>
      </c>
      <c r="AC770">
        <v>14</v>
      </c>
      <c r="AD770" t="s">
        <v>63</v>
      </c>
      <c r="AE770">
        <v>682</v>
      </c>
      <c r="AF770" t="s">
        <v>54</v>
      </c>
      <c r="AG770" t="s">
        <v>42</v>
      </c>
    </row>
    <row r="771" spans="1:33" x14ac:dyDescent="0.3">
      <c r="A771" t="s">
        <v>1610</v>
      </c>
      <c r="B771" t="s">
        <v>80</v>
      </c>
      <c r="C771" t="s">
        <v>66</v>
      </c>
      <c r="D771" t="s">
        <v>31</v>
      </c>
      <c r="E771" t="s">
        <v>32</v>
      </c>
      <c r="F771">
        <v>1375</v>
      </c>
      <c r="G771">
        <v>37</v>
      </c>
      <c r="H771">
        <v>866.25</v>
      </c>
      <c r="I771">
        <v>1608</v>
      </c>
      <c r="J771">
        <v>27</v>
      </c>
      <c r="K771">
        <f>super_shop_dataset[[#This Row],[Sold_Quantity]]*super_shop_dataset[[#This Row],[Purchase_Cost_in_$]]</f>
        <v>43416</v>
      </c>
      <c r="L771" t="s">
        <v>12929</v>
      </c>
      <c r="M771">
        <v>34</v>
      </c>
      <c r="N771">
        <v>2.2000000000000002</v>
      </c>
      <c r="O7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71">
        <v>68</v>
      </c>
      <c r="Q771" t="s">
        <v>48</v>
      </c>
      <c r="R771" s="2">
        <v>46427</v>
      </c>
      <c r="S771" s="2">
        <v>46061</v>
      </c>
      <c r="T771" t="s">
        <v>34</v>
      </c>
      <c r="U771">
        <v>13</v>
      </c>
      <c r="V771">
        <v>39</v>
      </c>
      <c r="W7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71" t="s">
        <v>50</v>
      </c>
      <c r="Y771" t="s">
        <v>61</v>
      </c>
      <c r="Z771" t="s">
        <v>51</v>
      </c>
      <c r="AA771" t="s">
        <v>1611</v>
      </c>
      <c r="AB771" t="s">
        <v>53</v>
      </c>
      <c r="AC771">
        <v>3</v>
      </c>
      <c r="AD771" t="s">
        <v>63</v>
      </c>
      <c r="AE771">
        <v>987</v>
      </c>
      <c r="AF771" t="s">
        <v>41</v>
      </c>
      <c r="AG771" t="s">
        <v>55</v>
      </c>
    </row>
    <row r="772" spans="1:33" x14ac:dyDescent="0.3">
      <c r="A772" t="s">
        <v>1612</v>
      </c>
      <c r="B772" t="s">
        <v>65</v>
      </c>
      <c r="C772" t="s">
        <v>84</v>
      </c>
      <c r="D772" t="s">
        <v>58</v>
      </c>
      <c r="E772" t="s">
        <v>43</v>
      </c>
      <c r="F772">
        <v>1898</v>
      </c>
      <c r="G772">
        <v>11</v>
      </c>
      <c r="H772">
        <v>1689.22</v>
      </c>
      <c r="I772">
        <v>1894</v>
      </c>
      <c r="J772">
        <v>76</v>
      </c>
      <c r="K772">
        <f>super_shop_dataset[[#This Row],[Sold_Quantity]]*super_shop_dataset[[#This Row],[Purchase_Cost_in_$]]</f>
        <v>143944</v>
      </c>
      <c r="L772" t="s">
        <v>12930</v>
      </c>
      <c r="M772">
        <v>29</v>
      </c>
      <c r="N772">
        <v>3.7</v>
      </c>
      <c r="O7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72">
        <v>198</v>
      </c>
      <c r="Q772" t="s">
        <v>33</v>
      </c>
      <c r="R772" s="2">
        <v>46428</v>
      </c>
      <c r="S772" s="2">
        <v>46062</v>
      </c>
      <c r="T772" t="s">
        <v>34</v>
      </c>
      <c r="U772">
        <v>43</v>
      </c>
      <c r="V772">
        <v>47</v>
      </c>
      <c r="W7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72" t="s">
        <v>50</v>
      </c>
      <c r="Y772" t="s">
        <v>36</v>
      </c>
      <c r="Z772" t="s">
        <v>76</v>
      </c>
      <c r="AA772" t="s">
        <v>1613</v>
      </c>
      <c r="AB772" t="s">
        <v>39</v>
      </c>
      <c r="AC772">
        <v>9</v>
      </c>
      <c r="AD772" t="s">
        <v>40</v>
      </c>
      <c r="AE772">
        <v>304</v>
      </c>
      <c r="AF772" t="s">
        <v>78</v>
      </c>
      <c r="AG772" t="s">
        <v>82</v>
      </c>
    </row>
    <row r="773" spans="1:33" x14ac:dyDescent="0.3">
      <c r="A773" t="s">
        <v>1614</v>
      </c>
      <c r="B773" t="s">
        <v>75</v>
      </c>
      <c r="C773" t="s">
        <v>30</v>
      </c>
      <c r="D773" t="s">
        <v>47</v>
      </c>
      <c r="E773" t="s">
        <v>56</v>
      </c>
      <c r="F773">
        <v>2708</v>
      </c>
      <c r="G773">
        <v>43</v>
      </c>
      <c r="H773">
        <v>1543.56</v>
      </c>
      <c r="I773">
        <v>1899</v>
      </c>
      <c r="J773">
        <v>85</v>
      </c>
      <c r="K773">
        <f>super_shop_dataset[[#This Row],[Sold_Quantity]]*super_shop_dataset[[#This Row],[Purchase_Cost_in_$]]</f>
        <v>161415</v>
      </c>
      <c r="L773" t="s">
        <v>12931</v>
      </c>
      <c r="M773">
        <v>117</v>
      </c>
      <c r="N773">
        <v>5</v>
      </c>
      <c r="O7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73">
        <v>158</v>
      </c>
      <c r="Q773" t="s">
        <v>48</v>
      </c>
      <c r="R773" s="2">
        <v>46429</v>
      </c>
      <c r="S773" s="2">
        <v>46063</v>
      </c>
      <c r="T773" t="s">
        <v>49</v>
      </c>
      <c r="U773">
        <v>22</v>
      </c>
      <c r="V773">
        <v>53</v>
      </c>
      <c r="W7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73" t="s">
        <v>50</v>
      </c>
      <c r="Y773" t="s">
        <v>61</v>
      </c>
      <c r="Z773" t="s">
        <v>76</v>
      </c>
      <c r="AA773" t="s">
        <v>1615</v>
      </c>
      <c r="AB773" t="s">
        <v>53</v>
      </c>
      <c r="AC773">
        <v>9</v>
      </c>
      <c r="AD773" t="s">
        <v>40</v>
      </c>
      <c r="AE773">
        <v>304</v>
      </c>
      <c r="AF773" t="s">
        <v>41</v>
      </c>
      <c r="AG773" t="s">
        <v>82</v>
      </c>
    </row>
    <row r="774" spans="1:33" x14ac:dyDescent="0.3">
      <c r="A774" t="s">
        <v>1616</v>
      </c>
      <c r="B774" t="s">
        <v>29</v>
      </c>
      <c r="C774" t="s">
        <v>84</v>
      </c>
      <c r="D774" t="s">
        <v>58</v>
      </c>
      <c r="E774" t="s">
        <v>59</v>
      </c>
      <c r="F774">
        <v>3760</v>
      </c>
      <c r="G774">
        <v>19</v>
      </c>
      <c r="H774">
        <v>3045.6</v>
      </c>
      <c r="I774">
        <v>3985</v>
      </c>
      <c r="J774">
        <v>54</v>
      </c>
      <c r="K774">
        <f>super_shop_dataset[[#This Row],[Sold_Quantity]]*super_shop_dataset[[#This Row],[Purchase_Cost_in_$]]</f>
        <v>215190</v>
      </c>
      <c r="L774" t="s">
        <v>12932</v>
      </c>
      <c r="M774">
        <v>71</v>
      </c>
      <c r="N774">
        <v>2.7</v>
      </c>
      <c r="O7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74">
        <v>255</v>
      </c>
      <c r="Q774" t="s">
        <v>48</v>
      </c>
      <c r="R774" s="2">
        <v>46430</v>
      </c>
      <c r="S774" s="2">
        <v>46064</v>
      </c>
      <c r="T774" t="s">
        <v>89</v>
      </c>
      <c r="U774">
        <v>30</v>
      </c>
      <c r="V774">
        <v>32</v>
      </c>
      <c r="W7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74" t="s">
        <v>35</v>
      </c>
      <c r="Y774" t="s">
        <v>36</v>
      </c>
      <c r="Z774" t="s">
        <v>51</v>
      </c>
      <c r="AA774" t="s">
        <v>1617</v>
      </c>
      <c r="AB774" t="s">
        <v>53</v>
      </c>
      <c r="AC774">
        <v>9</v>
      </c>
      <c r="AD774" t="s">
        <v>63</v>
      </c>
      <c r="AE774">
        <v>139</v>
      </c>
      <c r="AF774" t="s">
        <v>78</v>
      </c>
      <c r="AG774" t="s">
        <v>55</v>
      </c>
    </row>
    <row r="775" spans="1:33" x14ac:dyDescent="0.3">
      <c r="A775" t="s">
        <v>1618</v>
      </c>
      <c r="B775" t="s">
        <v>80</v>
      </c>
      <c r="C775" t="s">
        <v>30</v>
      </c>
      <c r="D775" t="s">
        <v>58</v>
      </c>
      <c r="E775" t="s">
        <v>32</v>
      </c>
      <c r="F775">
        <v>708</v>
      </c>
      <c r="G775">
        <v>27</v>
      </c>
      <c r="H775">
        <v>516.84</v>
      </c>
      <c r="I775">
        <v>3168</v>
      </c>
      <c r="J775">
        <v>33</v>
      </c>
      <c r="K775">
        <f>super_shop_dataset[[#This Row],[Sold_Quantity]]*super_shop_dataset[[#This Row],[Purchase_Cost_in_$]]</f>
        <v>104544</v>
      </c>
      <c r="L775" t="s">
        <v>12933</v>
      </c>
      <c r="M775">
        <v>68</v>
      </c>
      <c r="N775">
        <v>2.4</v>
      </c>
      <c r="O7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75">
        <v>307</v>
      </c>
      <c r="Q775" t="s">
        <v>60</v>
      </c>
      <c r="R775" s="2">
        <v>46431</v>
      </c>
      <c r="S775" s="2">
        <v>46065</v>
      </c>
      <c r="T775" t="s">
        <v>34</v>
      </c>
      <c r="U775">
        <v>20</v>
      </c>
      <c r="V775">
        <v>56</v>
      </c>
      <c r="W7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75" t="s">
        <v>50</v>
      </c>
      <c r="Y775" t="s">
        <v>36</v>
      </c>
      <c r="Z775" t="s">
        <v>76</v>
      </c>
      <c r="AA775" t="s">
        <v>1619</v>
      </c>
      <c r="AB775" t="s">
        <v>39</v>
      </c>
      <c r="AC775">
        <v>12</v>
      </c>
      <c r="AD775" t="s">
        <v>63</v>
      </c>
      <c r="AE775">
        <v>500</v>
      </c>
      <c r="AF775" t="s">
        <v>54</v>
      </c>
      <c r="AG775" t="s">
        <v>42</v>
      </c>
    </row>
    <row r="776" spans="1:33" x14ac:dyDescent="0.3">
      <c r="A776" t="s">
        <v>1620</v>
      </c>
      <c r="B776" t="s">
        <v>29</v>
      </c>
      <c r="C776" t="s">
        <v>46</v>
      </c>
      <c r="D776" t="s">
        <v>58</v>
      </c>
      <c r="E776" t="s">
        <v>32</v>
      </c>
      <c r="F776">
        <v>4492</v>
      </c>
      <c r="G776">
        <v>36</v>
      </c>
      <c r="H776">
        <v>2874.88</v>
      </c>
      <c r="I776">
        <v>686</v>
      </c>
      <c r="J776">
        <v>4</v>
      </c>
      <c r="K776">
        <f>super_shop_dataset[[#This Row],[Sold_Quantity]]*super_shop_dataset[[#This Row],[Purchase_Cost_in_$]]</f>
        <v>2744</v>
      </c>
      <c r="L776" t="s">
        <v>10547</v>
      </c>
      <c r="M776">
        <v>61</v>
      </c>
      <c r="N776">
        <v>2.4</v>
      </c>
      <c r="O7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76">
        <v>79</v>
      </c>
      <c r="Q776" t="s">
        <v>60</v>
      </c>
      <c r="R776" s="2">
        <v>46432</v>
      </c>
      <c r="S776" s="2">
        <v>46066</v>
      </c>
      <c r="T776" t="s">
        <v>49</v>
      </c>
      <c r="U776">
        <v>20</v>
      </c>
      <c r="V776">
        <v>61</v>
      </c>
      <c r="W7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776" t="s">
        <v>35</v>
      </c>
      <c r="Y776" t="s">
        <v>36</v>
      </c>
      <c r="Z776" t="s">
        <v>51</v>
      </c>
      <c r="AA776" t="s">
        <v>1621</v>
      </c>
      <c r="AB776" t="s">
        <v>53</v>
      </c>
      <c r="AC776">
        <v>7</v>
      </c>
      <c r="AD776" t="s">
        <v>63</v>
      </c>
      <c r="AE776">
        <v>471</v>
      </c>
      <c r="AF776" t="s">
        <v>41</v>
      </c>
      <c r="AG776" t="s">
        <v>42</v>
      </c>
    </row>
    <row r="777" spans="1:33" x14ac:dyDescent="0.3">
      <c r="A777" t="s">
        <v>1622</v>
      </c>
      <c r="B777" t="s">
        <v>65</v>
      </c>
      <c r="C777" t="s">
        <v>66</v>
      </c>
      <c r="D777" t="s">
        <v>96</v>
      </c>
      <c r="E777" t="s">
        <v>43</v>
      </c>
      <c r="F777">
        <v>4812</v>
      </c>
      <c r="G777">
        <v>14</v>
      </c>
      <c r="H777">
        <v>4138.32</v>
      </c>
      <c r="I777">
        <v>1200</v>
      </c>
      <c r="J777">
        <v>7</v>
      </c>
      <c r="K777">
        <f>super_shop_dataset[[#This Row],[Sold_Quantity]]*super_shop_dataset[[#This Row],[Purchase_Cost_in_$]]</f>
        <v>8400</v>
      </c>
      <c r="L777" t="s">
        <v>10548</v>
      </c>
      <c r="M777">
        <v>33</v>
      </c>
      <c r="N777">
        <v>2.7</v>
      </c>
      <c r="O7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77">
        <v>269</v>
      </c>
      <c r="Q777" t="s">
        <v>48</v>
      </c>
      <c r="R777" s="2">
        <v>46433</v>
      </c>
      <c r="S777" s="2">
        <v>46067</v>
      </c>
      <c r="T777" t="s">
        <v>49</v>
      </c>
      <c r="U777">
        <v>3</v>
      </c>
      <c r="V777">
        <v>54</v>
      </c>
      <c r="W7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77" t="s">
        <v>50</v>
      </c>
      <c r="Y777" t="s">
        <v>68</v>
      </c>
      <c r="Z777" t="s">
        <v>51</v>
      </c>
      <c r="AA777" t="s">
        <v>1623</v>
      </c>
      <c r="AB777" t="s">
        <v>39</v>
      </c>
      <c r="AC777">
        <v>6</v>
      </c>
      <c r="AD777" t="s">
        <v>40</v>
      </c>
      <c r="AE777">
        <v>932</v>
      </c>
      <c r="AF777" t="s">
        <v>41</v>
      </c>
      <c r="AG777" t="s">
        <v>42</v>
      </c>
    </row>
    <row r="778" spans="1:33" x14ac:dyDescent="0.3">
      <c r="A778" t="s">
        <v>1624</v>
      </c>
      <c r="B778" t="s">
        <v>65</v>
      </c>
      <c r="C778" t="s">
        <v>46</v>
      </c>
      <c r="D778" t="s">
        <v>47</v>
      </c>
      <c r="E778" t="s">
        <v>56</v>
      </c>
      <c r="F778">
        <v>4014</v>
      </c>
      <c r="G778">
        <v>16</v>
      </c>
      <c r="H778">
        <v>3371.76</v>
      </c>
      <c r="I778">
        <v>2291</v>
      </c>
      <c r="J778">
        <v>54</v>
      </c>
      <c r="K778">
        <f>super_shop_dataset[[#This Row],[Sold_Quantity]]*super_shop_dataset[[#This Row],[Purchase_Cost_in_$]]</f>
        <v>123714</v>
      </c>
      <c r="L778" t="s">
        <v>10549</v>
      </c>
      <c r="M778">
        <v>27</v>
      </c>
      <c r="N778">
        <v>4.8</v>
      </c>
      <c r="O7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78">
        <v>320</v>
      </c>
      <c r="Q778" t="s">
        <v>48</v>
      </c>
      <c r="R778" s="2">
        <v>46434</v>
      </c>
      <c r="S778" s="2">
        <v>46068</v>
      </c>
      <c r="T778" t="s">
        <v>49</v>
      </c>
      <c r="U778">
        <v>48</v>
      </c>
      <c r="V778">
        <v>20</v>
      </c>
      <c r="W7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78" t="s">
        <v>50</v>
      </c>
      <c r="Y778" t="s">
        <v>68</v>
      </c>
      <c r="Z778" t="s">
        <v>76</v>
      </c>
      <c r="AA778" t="s">
        <v>1625</v>
      </c>
      <c r="AB778" t="s">
        <v>70</v>
      </c>
      <c r="AC778">
        <v>10</v>
      </c>
      <c r="AD778" t="s">
        <v>63</v>
      </c>
      <c r="AE778">
        <v>751</v>
      </c>
      <c r="AF778" t="s">
        <v>54</v>
      </c>
      <c r="AG778" t="s">
        <v>82</v>
      </c>
    </row>
    <row r="779" spans="1:33" x14ac:dyDescent="0.3">
      <c r="A779" t="s">
        <v>1626</v>
      </c>
      <c r="B779" t="s">
        <v>75</v>
      </c>
      <c r="C779" t="s">
        <v>66</v>
      </c>
      <c r="D779" t="s">
        <v>47</v>
      </c>
      <c r="E779" t="s">
        <v>56</v>
      </c>
      <c r="F779">
        <v>215</v>
      </c>
      <c r="G779">
        <v>16</v>
      </c>
      <c r="H779">
        <v>180.6</v>
      </c>
      <c r="I779">
        <v>125</v>
      </c>
      <c r="J779">
        <v>0</v>
      </c>
      <c r="K779">
        <f>super_shop_dataset[[#This Row],[Sold_Quantity]]*super_shop_dataset[[#This Row],[Purchase_Cost_in_$]]</f>
        <v>0</v>
      </c>
      <c r="L779" t="s">
        <v>10550</v>
      </c>
      <c r="M779">
        <v>199</v>
      </c>
      <c r="N779">
        <v>3.3</v>
      </c>
      <c r="O7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79">
        <v>4</v>
      </c>
      <c r="Q779" t="s">
        <v>48</v>
      </c>
      <c r="R779" s="2">
        <v>46435</v>
      </c>
      <c r="S779" s="2">
        <v>46069</v>
      </c>
      <c r="T779" t="s">
        <v>89</v>
      </c>
      <c r="U779">
        <v>36</v>
      </c>
      <c r="V779">
        <v>54</v>
      </c>
      <c r="W7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79" t="s">
        <v>35</v>
      </c>
      <c r="Y779" t="s">
        <v>68</v>
      </c>
      <c r="Z779" t="s">
        <v>51</v>
      </c>
      <c r="AA779" t="s">
        <v>1627</v>
      </c>
      <c r="AB779" t="s">
        <v>53</v>
      </c>
      <c r="AC779">
        <v>3</v>
      </c>
      <c r="AD779" t="s">
        <v>63</v>
      </c>
      <c r="AE779">
        <v>708</v>
      </c>
      <c r="AF779" t="s">
        <v>41</v>
      </c>
      <c r="AG779" t="s">
        <v>55</v>
      </c>
    </row>
    <row r="780" spans="1:33" x14ac:dyDescent="0.3">
      <c r="A780" t="s">
        <v>1628</v>
      </c>
      <c r="B780" t="s">
        <v>45</v>
      </c>
      <c r="C780" t="s">
        <v>46</v>
      </c>
      <c r="D780" t="s">
        <v>31</v>
      </c>
      <c r="E780" t="s">
        <v>59</v>
      </c>
      <c r="F780">
        <v>2653</v>
      </c>
      <c r="G780">
        <v>0</v>
      </c>
      <c r="H780">
        <v>2653</v>
      </c>
      <c r="I780">
        <v>1383</v>
      </c>
      <c r="J780">
        <v>82</v>
      </c>
      <c r="K780">
        <f>super_shop_dataset[[#This Row],[Sold_Quantity]]*super_shop_dataset[[#This Row],[Purchase_Cost_in_$]]</f>
        <v>113406</v>
      </c>
      <c r="L780" t="s">
        <v>10551</v>
      </c>
      <c r="M780">
        <v>195</v>
      </c>
      <c r="N780">
        <v>2.4</v>
      </c>
      <c r="O7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80">
        <v>234</v>
      </c>
      <c r="Q780" t="s">
        <v>60</v>
      </c>
      <c r="R780" s="2">
        <v>46436</v>
      </c>
      <c r="S780" s="2">
        <v>46070</v>
      </c>
      <c r="T780" t="s">
        <v>34</v>
      </c>
      <c r="U780">
        <v>37</v>
      </c>
      <c r="V780">
        <v>24</v>
      </c>
      <c r="W7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80" t="s">
        <v>35</v>
      </c>
      <c r="Y780" t="s">
        <v>61</v>
      </c>
      <c r="Z780" t="s">
        <v>37</v>
      </c>
      <c r="AA780" t="s">
        <v>1629</v>
      </c>
      <c r="AB780" t="s">
        <v>70</v>
      </c>
      <c r="AC780">
        <v>3</v>
      </c>
      <c r="AD780" t="s">
        <v>63</v>
      </c>
      <c r="AE780">
        <v>872</v>
      </c>
      <c r="AF780" t="s">
        <v>41</v>
      </c>
      <c r="AG780" t="s">
        <v>55</v>
      </c>
    </row>
    <row r="781" spans="1:33" x14ac:dyDescent="0.3">
      <c r="A781" t="s">
        <v>1630</v>
      </c>
      <c r="B781" t="s">
        <v>45</v>
      </c>
      <c r="C781" t="s">
        <v>66</v>
      </c>
      <c r="D781" t="s">
        <v>31</v>
      </c>
      <c r="E781" t="s">
        <v>43</v>
      </c>
      <c r="F781">
        <v>1792</v>
      </c>
      <c r="G781">
        <v>3</v>
      </c>
      <c r="H781">
        <v>1738.24</v>
      </c>
      <c r="I781">
        <v>2132</v>
      </c>
      <c r="J781">
        <v>50</v>
      </c>
      <c r="K781">
        <f>super_shop_dataset[[#This Row],[Sold_Quantity]]*super_shop_dataset[[#This Row],[Purchase_Cost_in_$]]</f>
        <v>106600</v>
      </c>
      <c r="L781" t="s">
        <v>12934</v>
      </c>
      <c r="M781">
        <v>21</v>
      </c>
      <c r="N781">
        <v>2</v>
      </c>
      <c r="O7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81">
        <v>215</v>
      </c>
      <c r="Q781" t="s">
        <v>48</v>
      </c>
      <c r="R781" s="2">
        <v>46437</v>
      </c>
      <c r="S781" s="2">
        <v>46071</v>
      </c>
      <c r="T781" t="s">
        <v>34</v>
      </c>
      <c r="U781">
        <v>21</v>
      </c>
      <c r="V781">
        <v>51</v>
      </c>
      <c r="W7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81" t="s">
        <v>50</v>
      </c>
      <c r="Y781" t="s">
        <v>36</v>
      </c>
      <c r="Z781" t="s">
        <v>51</v>
      </c>
      <c r="AA781" t="s">
        <v>1631</v>
      </c>
      <c r="AB781" t="s">
        <v>70</v>
      </c>
      <c r="AC781">
        <v>9</v>
      </c>
      <c r="AD781" t="s">
        <v>63</v>
      </c>
      <c r="AE781">
        <v>794</v>
      </c>
      <c r="AF781" t="s">
        <v>78</v>
      </c>
      <c r="AG781" t="s">
        <v>55</v>
      </c>
    </row>
    <row r="782" spans="1:33" x14ac:dyDescent="0.3">
      <c r="A782" t="s">
        <v>1632</v>
      </c>
      <c r="B782" t="s">
        <v>29</v>
      </c>
      <c r="C782" t="s">
        <v>84</v>
      </c>
      <c r="D782" t="s">
        <v>31</v>
      </c>
      <c r="E782" t="s">
        <v>56</v>
      </c>
      <c r="F782">
        <v>367</v>
      </c>
      <c r="G782">
        <v>23</v>
      </c>
      <c r="H782">
        <v>282.58999999999997</v>
      </c>
      <c r="I782">
        <v>3285</v>
      </c>
      <c r="J782">
        <v>82</v>
      </c>
      <c r="K782">
        <f>super_shop_dataset[[#This Row],[Sold_Quantity]]*super_shop_dataset[[#This Row],[Purchase_Cost_in_$]]</f>
        <v>269370</v>
      </c>
      <c r="L782" t="s">
        <v>12935</v>
      </c>
      <c r="M782">
        <v>179</v>
      </c>
      <c r="N782">
        <v>3.8</v>
      </c>
      <c r="O7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82">
        <v>219</v>
      </c>
      <c r="Q782" t="s">
        <v>60</v>
      </c>
      <c r="R782" s="2">
        <v>46438</v>
      </c>
      <c r="S782" s="2">
        <v>46072</v>
      </c>
      <c r="T782" t="s">
        <v>49</v>
      </c>
      <c r="U782">
        <v>15</v>
      </c>
      <c r="V782">
        <v>42</v>
      </c>
      <c r="W7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82" t="s">
        <v>35</v>
      </c>
      <c r="Y782" t="s">
        <v>68</v>
      </c>
      <c r="Z782" t="s">
        <v>76</v>
      </c>
      <c r="AA782" t="s">
        <v>1633</v>
      </c>
      <c r="AB782" t="s">
        <v>39</v>
      </c>
      <c r="AC782">
        <v>12</v>
      </c>
      <c r="AD782" t="s">
        <v>40</v>
      </c>
      <c r="AE782">
        <v>247</v>
      </c>
      <c r="AF782" t="s">
        <v>78</v>
      </c>
      <c r="AG782" t="s">
        <v>42</v>
      </c>
    </row>
    <row r="783" spans="1:33" x14ac:dyDescent="0.3">
      <c r="A783" t="s">
        <v>1634</v>
      </c>
      <c r="B783" t="s">
        <v>65</v>
      </c>
      <c r="C783" t="s">
        <v>46</v>
      </c>
      <c r="D783" t="s">
        <v>47</v>
      </c>
      <c r="E783" t="s">
        <v>56</v>
      </c>
      <c r="F783">
        <v>2845</v>
      </c>
      <c r="G783">
        <v>9</v>
      </c>
      <c r="H783">
        <v>2588.9499999999998</v>
      </c>
      <c r="I783">
        <v>769</v>
      </c>
      <c r="J783">
        <v>53</v>
      </c>
      <c r="K783">
        <f>super_shop_dataset[[#This Row],[Sold_Quantity]]*super_shop_dataset[[#This Row],[Purchase_Cost_in_$]]</f>
        <v>40757</v>
      </c>
      <c r="L783" t="s">
        <v>10552</v>
      </c>
      <c r="M783">
        <v>36</v>
      </c>
      <c r="N783">
        <v>4.5</v>
      </c>
      <c r="O7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83">
        <v>200</v>
      </c>
      <c r="Q783" t="s">
        <v>33</v>
      </c>
      <c r="R783" s="2">
        <v>46439</v>
      </c>
      <c r="S783" s="2">
        <v>46073</v>
      </c>
      <c r="T783" t="s">
        <v>49</v>
      </c>
      <c r="U783">
        <v>29</v>
      </c>
      <c r="V783">
        <v>45</v>
      </c>
      <c r="W7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83" t="s">
        <v>50</v>
      </c>
      <c r="Y783" t="s">
        <v>36</v>
      </c>
      <c r="Z783" t="s">
        <v>76</v>
      </c>
      <c r="AA783" t="s">
        <v>1635</v>
      </c>
      <c r="AB783" t="s">
        <v>39</v>
      </c>
      <c r="AC783">
        <v>10</v>
      </c>
      <c r="AD783" t="s">
        <v>40</v>
      </c>
      <c r="AE783">
        <v>262</v>
      </c>
      <c r="AF783" t="s">
        <v>78</v>
      </c>
      <c r="AG783" t="s">
        <v>55</v>
      </c>
    </row>
    <row r="784" spans="1:33" x14ac:dyDescent="0.3">
      <c r="A784" t="s">
        <v>1636</v>
      </c>
      <c r="B784" t="s">
        <v>45</v>
      </c>
      <c r="C784" t="s">
        <v>30</v>
      </c>
      <c r="D784" t="s">
        <v>96</v>
      </c>
      <c r="E784" t="s">
        <v>43</v>
      </c>
      <c r="F784">
        <v>560</v>
      </c>
      <c r="G784">
        <v>40</v>
      </c>
      <c r="H784">
        <v>336</v>
      </c>
      <c r="I784">
        <v>3911</v>
      </c>
      <c r="J784">
        <v>96</v>
      </c>
      <c r="K784">
        <f>super_shop_dataset[[#This Row],[Sold_Quantity]]*super_shop_dataset[[#This Row],[Purchase_Cost_in_$]]</f>
        <v>375456</v>
      </c>
      <c r="L784" t="s">
        <v>12936</v>
      </c>
      <c r="M784">
        <v>36</v>
      </c>
      <c r="N784">
        <v>4.9000000000000004</v>
      </c>
      <c r="O7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84">
        <v>417</v>
      </c>
      <c r="Q784" t="s">
        <v>33</v>
      </c>
      <c r="R784" s="2">
        <v>46440</v>
      </c>
      <c r="S784" s="2">
        <v>46074</v>
      </c>
      <c r="T784" t="s">
        <v>89</v>
      </c>
      <c r="U784">
        <v>14</v>
      </c>
      <c r="V784">
        <v>56</v>
      </c>
      <c r="W7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84" t="s">
        <v>50</v>
      </c>
      <c r="Y784" t="s">
        <v>36</v>
      </c>
      <c r="Z784" t="s">
        <v>37</v>
      </c>
      <c r="AA784" t="s">
        <v>1637</v>
      </c>
      <c r="AB784" t="s">
        <v>39</v>
      </c>
      <c r="AC784">
        <v>13</v>
      </c>
      <c r="AD784" t="s">
        <v>40</v>
      </c>
      <c r="AE784">
        <v>718</v>
      </c>
      <c r="AF784" t="s">
        <v>78</v>
      </c>
      <c r="AG784" t="s">
        <v>55</v>
      </c>
    </row>
    <row r="785" spans="1:33" x14ac:dyDescent="0.3">
      <c r="A785" t="s">
        <v>1638</v>
      </c>
      <c r="B785" t="s">
        <v>75</v>
      </c>
      <c r="C785" t="s">
        <v>84</v>
      </c>
      <c r="D785" t="s">
        <v>58</v>
      </c>
      <c r="E785" t="s">
        <v>32</v>
      </c>
      <c r="F785">
        <v>1246</v>
      </c>
      <c r="G785">
        <v>15</v>
      </c>
      <c r="H785">
        <v>1059.0999999999999</v>
      </c>
      <c r="I785">
        <v>3540</v>
      </c>
      <c r="J785">
        <v>47</v>
      </c>
      <c r="K785">
        <f>super_shop_dataset[[#This Row],[Sold_Quantity]]*super_shop_dataset[[#This Row],[Purchase_Cost_in_$]]</f>
        <v>166380</v>
      </c>
      <c r="L785" t="s">
        <v>12937</v>
      </c>
      <c r="M785">
        <v>52</v>
      </c>
      <c r="N785">
        <v>1.3</v>
      </c>
      <c r="O7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85">
        <v>470</v>
      </c>
      <c r="Q785" t="s">
        <v>48</v>
      </c>
      <c r="R785" s="2">
        <v>46441</v>
      </c>
      <c r="S785" s="2">
        <v>46075</v>
      </c>
      <c r="T785" t="s">
        <v>89</v>
      </c>
      <c r="U785">
        <v>29</v>
      </c>
      <c r="V785">
        <v>39</v>
      </c>
      <c r="W7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85" t="s">
        <v>35</v>
      </c>
      <c r="Y785" t="s">
        <v>61</v>
      </c>
      <c r="Z785" t="s">
        <v>37</v>
      </c>
      <c r="AA785" t="s">
        <v>1639</v>
      </c>
      <c r="AB785" t="s">
        <v>53</v>
      </c>
      <c r="AC785">
        <v>3</v>
      </c>
      <c r="AD785" t="s">
        <v>63</v>
      </c>
      <c r="AE785">
        <v>549</v>
      </c>
      <c r="AF785" t="s">
        <v>78</v>
      </c>
      <c r="AG785" t="s">
        <v>42</v>
      </c>
    </row>
    <row r="786" spans="1:33" x14ac:dyDescent="0.3">
      <c r="A786" t="s">
        <v>1640</v>
      </c>
      <c r="B786" t="s">
        <v>29</v>
      </c>
      <c r="C786" t="s">
        <v>46</v>
      </c>
      <c r="D786" t="s">
        <v>67</v>
      </c>
      <c r="E786" t="s">
        <v>59</v>
      </c>
      <c r="F786">
        <v>1178</v>
      </c>
      <c r="G786">
        <v>44</v>
      </c>
      <c r="H786">
        <v>659.68</v>
      </c>
      <c r="I786">
        <v>3756</v>
      </c>
      <c r="J786">
        <v>29</v>
      </c>
      <c r="K786">
        <f>super_shop_dataset[[#This Row],[Sold_Quantity]]*super_shop_dataset[[#This Row],[Purchase_Cost_in_$]]</f>
        <v>108924</v>
      </c>
      <c r="L786" t="s">
        <v>12938</v>
      </c>
      <c r="M786">
        <v>121</v>
      </c>
      <c r="N786">
        <v>1.6</v>
      </c>
      <c r="O7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786">
        <v>7</v>
      </c>
      <c r="Q786" t="s">
        <v>60</v>
      </c>
      <c r="R786" s="2">
        <v>46442</v>
      </c>
      <c r="S786" s="2">
        <v>46076</v>
      </c>
      <c r="T786" t="s">
        <v>49</v>
      </c>
      <c r="U786">
        <v>48</v>
      </c>
      <c r="V786">
        <v>47</v>
      </c>
      <c r="W7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86" t="s">
        <v>50</v>
      </c>
      <c r="Y786" t="s">
        <v>68</v>
      </c>
      <c r="Z786" t="s">
        <v>51</v>
      </c>
      <c r="AA786" t="s">
        <v>1641</v>
      </c>
      <c r="AB786" t="s">
        <v>53</v>
      </c>
      <c r="AC786">
        <v>14</v>
      </c>
      <c r="AD786" t="s">
        <v>40</v>
      </c>
      <c r="AE786">
        <v>412</v>
      </c>
      <c r="AF786" t="s">
        <v>78</v>
      </c>
      <c r="AG786" t="s">
        <v>42</v>
      </c>
    </row>
    <row r="787" spans="1:33" x14ac:dyDescent="0.3">
      <c r="A787" t="s">
        <v>1642</v>
      </c>
      <c r="B787" t="s">
        <v>65</v>
      </c>
      <c r="C787" t="s">
        <v>30</v>
      </c>
      <c r="D787" t="s">
        <v>31</v>
      </c>
      <c r="E787" t="s">
        <v>43</v>
      </c>
      <c r="F787">
        <v>4706</v>
      </c>
      <c r="G787">
        <v>18</v>
      </c>
      <c r="H787">
        <v>3858.92</v>
      </c>
      <c r="I787">
        <v>2140</v>
      </c>
      <c r="J787">
        <v>35</v>
      </c>
      <c r="K787">
        <f>super_shop_dataset[[#This Row],[Sold_Quantity]]*super_shop_dataset[[#This Row],[Purchase_Cost_in_$]]</f>
        <v>74900</v>
      </c>
      <c r="L787" t="s">
        <v>10553</v>
      </c>
      <c r="M787">
        <v>178</v>
      </c>
      <c r="N787">
        <v>3.9</v>
      </c>
      <c r="O7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87">
        <v>406</v>
      </c>
      <c r="Q787" t="s">
        <v>60</v>
      </c>
      <c r="R787" s="2">
        <v>46443</v>
      </c>
      <c r="S787" s="2">
        <v>46077</v>
      </c>
      <c r="T787" t="s">
        <v>89</v>
      </c>
      <c r="U787">
        <v>47</v>
      </c>
      <c r="V787">
        <v>29</v>
      </c>
      <c r="W7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87" t="s">
        <v>35</v>
      </c>
      <c r="Y787" t="s">
        <v>68</v>
      </c>
      <c r="Z787" t="s">
        <v>51</v>
      </c>
      <c r="AA787" t="s">
        <v>1643</v>
      </c>
      <c r="AB787" t="s">
        <v>53</v>
      </c>
      <c r="AC787">
        <v>10</v>
      </c>
      <c r="AD787" t="s">
        <v>63</v>
      </c>
      <c r="AE787">
        <v>977</v>
      </c>
      <c r="AF787" t="s">
        <v>54</v>
      </c>
      <c r="AG787" t="s">
        <v>82</v>
      </c>
    </row>
    <row r="788" spans="1:33" x14ac:dyDescent="0.3">
      <c r="A788" t="s">
        <v>1644</v>
      </c>
      <c r="B788" t="s">
        <v>80</v>
      </c>
      <c r="C788" t="s">
        <v>72</v>
      </c>
      <c r="D788" t="s">
        <v>31</v>
      </c>
      <c r="E788" t="s">
        <v>43</v>
      </c>
      <c r="F788">
        <v>4196</v>
      </c>
      <c r="G788">
        <v>25</v>
      </c>
      <c r="H788">
        <v>3147</v>
      </c>
      <c r="I788">
        <v>2614</v>
      </c>
      <c r="J788">
        <v>33</v>
      </c>
      <c r="K788">
        <f>super_shop_dataset[[#This Row],[Sold_Quantity]]*super_shop_dataset[[#This Row],[Purchase_Cost_in_$]]</f>
        <v>86262</v>
      </c>
      <c r="L788" t="s">
        <v>10554</v>
      </c>
      <c r="M788">
        <v>179</v>
      </c>
      <c r="N788">
        <v>4.5999999999999996</v>
      </c>
      <c r="O7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88">
        <v>43</v>
      </c>
      <c r="Q788" t="s">
        <v>60</v>
      </c>
      <c r="R788" s="2">
        <v>46444</v>
      </c>
      <c r="S788" s="2">
        <v>46078</v>
      </c>
      <c r="T788" t="s">
        <v>89</v>
      </c>
      <c r="U788">
        <v>35</v>
      </c>
      <c r="V788">
        <v>52</v>
      </c>
      <c r="W7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88" t="s">
        <v>50</v>
      </c>
      <c r="Y788" t="s">
        <v>68</v>
      </c>
      <c r="Z788" t="s">
        <v>37</v>
      </c>
      <c r="AA788" t="s">
        <v>1645</v>
      </c>
      <c r="AB788" t="s">
        <v>53</v>
      </c>
      <c r="AC788">
        <v>3</v>
      </c>
      <c r="AD788" t="s">
        <v>63</v>
      </c>
      <c r="AE788">
        <v>113</v>
      </c>
      <c r="AF788" t="s">
        <v>54</v>
      </c>
      <c r="AG788" t="s">
        <v>55</v>
      </c>
    </row>
    <row r="789" spans="1:33" x14ac:dyDescent="0.3">
      <c r="A789" t="s">
        <v>1646</v>
      </c>
      <c r="B789" t="s">
        <v>29</v>
      </c>
      <c r="C789" t="s">
        <v>72</v>
      </c>
      <c r="D789" t="s">
        <v>47</v>
      </c>
      <c r="E789" t="s">
        <v>32</v>
      </c>
      <c r="F789">
        <v>4461</v>
      </c>
      <c r="G789">
        <v>46</v>
      </c>
      <c r="H789">
        <v>2408.94</v>
      </c>
      <c r="I789">
        <v>1467</v>
      </c>
      <c r="J789">
        <v>4</v>
      </c>
      <c r="K789">
        <f>super_shop_dataset[[#This Row],[Sold_Quantity]]*super_shop_dataset[[#This Row],[Purchase_Cost_in_$]]</f>
        <v>5868</v>
      </c>
      <c r="L789" t="s">
        <v>10555</v>
      </c>
      <c r="M789">
        <v>183</v>
      </c>
      <c r="N789">
        <v>4.2</v>
      </c>
      <c r="O7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89">
        <v>265</v>
      </c>
      <c r="Q789" t="s">
        <v>33</v>
      </c>
      <c r="R789" s="2">
        <v>46445</v>
      </c>
      <c r="S789" s="2">
        <v>46079</v>
      </c>
      <c r="T789" t="s">
        <v>34</v>
      </c>
      <c r="U789">
        <v>37</v>
      </c>
      <c r="V789">
        <v>23</v>
      </c>
      <c r="W7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89" t="s">
        <v>35</v>
      </c>
      <c r="Y789" t="s">
        <v>61</v>
      </c>
      <c r="Z789" t="s">
        <v>37</v>
      </c>
      <c r="AA789" t="s">
        <v>1647</v>
      </c>
      <c r="AB789" t="s">
        <v>70</v>
      </c>
      <c r="AC789">
        <v>8</v>
      </c>
      <c r="AD789" t="s">
        <v>40</v>
      </c>
      <c r="AE789">
        <v>746</v>
      </c>
      <c r="AF789" t="s">
        <v>54</v>
      </c>
      <c r="AG789" t="s">
        <v>42</v>
      </c>
    </row>
    <row r="790" spans="1:33" x14ac:dyDescent="0.3">
      <c r="A790" t="s">
        <v>1648</v>
      </c>
      <c r="B790" t="s">
        <v>29</v>
      </c>
      <c r="C790" t="s">
        <v>84</v>
      </c>
      <c r="D790" t="s">
        <v>67</v>
      </c>
      <c r="E790" t="s">
        <v>56</v>
      </c>
      <c r="F790">
        <v>4417</v>
      </c>
      <c r="G790">
        <v>34</v>
      </c>
      <c r="H790">
        <v>2915.22</v>
      </c>
      <c r="I790">
        <v>3645</v>
      </c>
      <c r="J790">
        <v>23</v>
      </c>
      <c r="K790">
        <f>super_shop_dataset[[#This Row],[Sold_Quantity]]*super_shop_dataset[[#This Row],[Purchase_Cost_in_$]]</f>
        <v>83835</v>
      </c>
      <c r="L790" t="s">
        <v>12939</v>
      </c>
      <c r="M790">
        <v>135</v>
      </c>
      <c r="N790">
        <v>4.3</v>
      </c>
      <c r="O7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90">
        <v>124</v>
      </c>
      <c r="Q790" t="s">
        <v>48</v>
      </c>
      <c r="R790" s="2">
        <v>46446</v>
      </c>
      <c r="S790" s="2">
        <v>46080</v>
      </c>
      <c r="T790" t="s">
        <v>34</v>
      </c>
      <c r="U790">
        <v>40</v>
      </c>
      <c r="V790">
        <v>51</v>
      </c>
      <c r="W7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90" t="s">
        <v>50</v>
      </c>
      <c r="Y790" t="s">
        <v>68</v>
      </c>
      <c r="Z790" t="s">
        <v>51</v>
      </c>
      <c r="AA790" t="s">
        <v>1649</v>
      </c>
      <c r="AB790" t="s">
        <v>39</v>
      </c>
      <c r="AC790">
        <v>4</v>
      </c>
      <c r="AD790" t="s">
        <v>40</v>
      </c>
      <c r="AE790">
        <v>421</v>
      </c>
      <c r="AF790" t="s">
        <v>54</v>
      </c>
      <c r="AG790" t="s">
        <v>82</v>
      </c>
    </row>
    <row r="791" spans="1:33" x14ac:dyDescent="0.3">
      <c r="A791" t="s">
        <v>1650</v>
      </c>
      <c r="B791" t="s">
        <v>65</v>
      </c>
      <c r="C791" t="s">
        <v>84</v>
      </c>
      <c r="D791" t="s">
        <v>31</v>
      </c>
      <c r="E791" t="s">
        <v>32</v>
      </c>
      <c r="F791">
        <v>1520</v>
      </c>
      <c r="G791">
        <v>12</v>
      </c>
      <c r="H791">
        <v>1337.6</v>
      </c>
      <c r="I791">
        <v>1557</v>
      </c>
      <c r="J791">
        <v>83</v>
      </c>
      <c r="K791">
        <f>super_shop_dataset[[#This Row],[Sold_Quantity]]*super_shop_dataset[[#This Row],[Purchase_Cost_in_$]]</f>
        <v>129231</v>
      </c>
      <c r="L791" t="s">
        <v>12940</v>
      </c>
      <c r="M791">
        <v>67</v>
      </c>
      <c r="N791">
        <v>3.9</v>
      </c>
      <c r="O7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791">
        <v>122</v>
      </c>
      <c r="Q791" t="s">
        <v>48</v>
      </c>
      <c r="R791" s="2">
        <v>46447</v>
      </c>
      <c r="S791" s="2">
        <v>46081</v>
      </c>
      <c r="T791" t="s">
        <v>89</v>
      </c>
      <c r="U791">
        <v>8</v>
      </c>
      <c r="V791">
        <v>60</v>
      </c>
      <c r="W7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91" t="s">
        <v>50</v>
      </c>
      <c r="Y791" t="s">
        <v>61</v>
      </c>
      <c r="Z791" t="s">
        <v>51</v>
      </c>
      <c r="AA791" t="s">
        <v>1651</v>
      </c>
      <c r="AB791" t="s">
        <v>70</v>
      </c>
      <c r="AC791">
        <v>1</v>
      </c>
      <c r="AD791" t="s">
        <v>40</v>
      </c>
      <c r="AE791">
        <v>499</v>
      </c>
      <c r="AF791" t="s">
        <v>54</v>
      </c>
      <c r="AG791" t="s">
        <v>82</v>
      </c>
    </row>
    <row r="792" spans="1:33" x14ac:dyDescent="0.3">
      <c r="A792" t="s">
        <v>1652</v>
      </c>
      <c r="B792" t="s">
        <v>65</v>
      </c>
      <c r="C792" t="s">
        <v>46</v>
      </c>
      <c r="D792" t="s">
        <v>96</v>
      </c>
      <c r="E792" t="s">
        <v>32</v>
      </c>
      <c r="F792">
        <v>2185</v>
      </c>
      <c r="G792">
        <v>29</v>
      </c>
      <c r="H792">
        <v>1551.35</v>
      </c>
      <c r="I792">
        <v>3894</v>
      </c>
      <c r="J792">
        <v>55</v>
      </c>
      <c r="K792">
        <f>super_shop_dataset[[#This Row],[Sold_Quantity]]*super_shop_dataset[[#This Row],[Purchase_Cost_in_$]]</f>
        <v>214170</v>
      </c>
      <c r="L792" t="s">
        <v>12941</v>
      </c>
      <c r="M792">
        <v>139</v>
      </c>
      <c r="N792">
        <v>2.8</v>
      </c>
      <c r="O7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92">
        <v>204</v>
      </c>
      <c r="Q792" t="s">
        <v>60</v>
      </c>
      <c r="R792" s="2">
        <v>46448</v>
      </c>
      <c r="S792" s="2">
        <v>46082</v>
      </c>
      <c r="T792" t="s">
        <v>89</v>
      </c>
      <c r="U792">
        <v>16</v>
      </c>
      <c r="V792">
        <v>20</v>
      </c>
      <c r="W7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92" t="s">
        <v>35</v>
      </c>
      <c r="Y792" t="s">
        <v>36</v>
      </c>
      <c r="Z792" t="s">
        <v>51</v>
      </c>
      <c r="AA792" t="s">
        <v>1653</v>
      </c>
      <c r="AB792" t="s">
        <v>39</v>
      </c>
      <c r="AC792">
        <v>3</v>
      </c>
      <c r="AD792" t="s">
        <v>63</v>
      </c>
      <c r="AE792">
        <v>363</v>
      </c>
      <c r="AF792" t="s">
        <v>78</v>
      </c>
      <c r="AG792" t="s">
        <v>42</v>
      </c>
    </row>
    <row r="793" spans="1:33" x14ac:dyDescent="0.3">
      <c r="A793" t="s">
        <v>1654</v>
      </c>
      <c r="B793" t="s">
        <v>29</v>
      </c>
      <c r="C793" t="s">
        <v>46</v>
      </c>
      <c r="D793" t="s">
        <v>58</v>
      </c>
      <c r="E793" t="s">
        <v>43</v>
      </c>
      <c r="F793">
        <v>3526</v>
      </c>
      <c r="G793">
        <v>2</v>
      </c>
      <c r="H793">
        <v>3455.48</v>
      </c>
      <c r="I793">
        <v>3361</v>
      </c>
      <c r="J793">
        <v>2</v>
      </c>
      <c r="K793">
        <f>super_shop_dataset[[#This Row],[Sold_Quantity]]*super_shop_dataset[[#This Row],[Purchase_Cost_in_$]]</f>
        <v>6722</v>
      </c>
      <c r="L793" t="s">
        <v>10556</v>
      </c>
      <c r="M793">
        <v>29</v>
      </c>
      <c r="N793">
        <v>2</v>
      </c>
      <c r="O7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93">
        <v>95</v>
      </c>
      <c r="Q793" t="s">
        <v>60</v>
      </c>
      <c r="R793" s="2">
        <v>46449</v>
      </c>
      <c r="S793" s="2">
        <v>46083</v>
      </c>
      <c r="T793" t="s">
        <v>89</v>
      </c>
      <c r="U793">
        <v>30</v>
      </c>
      <c r="V793">
        <v>28</v>
      </c>
      <c r="W7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93" t="s">
        <v>50</v>
      </c>
      <c r="Y793" t="s">
        <v>36</v>
      </c>
      <c r="Z793" t="s">
        <v>51</v>
      </c>
      <c r="AA793" t="s">
        <v>1655</v>
      </c>
      <c r="AB793" t="s">
        <v>39</v>
      </c>
      <c r="AC793">
        <v>6</v>
      </c>
      <c r="AD793" t="s">
        <v>63</v>
      </c>
      <c r="AE793">
        <v>488</v>
      </c>
      <c r="AF793" t="s">
        <v>41</v>
      </c>
      <c r="AG793" t="s">
        <v>55</v>
      </c>
    </row>
    <row r="794" spans="1:33" x14ac:dyDescent="0.3">
      <c r="A794" t="s">
        <v>1656</v>
      </c>
      <c r="B794" t="s">
        <v>65</v>
      </c>
      <c r="C794" t="s">
        <v>84</v>
      </c>
      <c r="D794" t="s">
        <v>96</v>
      </c>
      <c r="E794" t="s">
        <v>43</v>
      </c>
      <c r="F794">
        <v>3703</v>
      </c>
      <c r="G794">
        <v>9</v>
      </c>
      <c r="H794">
        <v>3369.73</v>
      </c>
      <c r="I794">
        <v>1899</v>
      </c>
      <c r="J794">
        <v>31</v>
      </c>
      <c r="K794">
        <f>super_shop_dataset[[#This Row],[Sold_Quantity]]*super_shop_dataset[[#This Row],[Purchase_Cost_in_$]]</f>
        <v>58869</v>
      </c>
      <c r="L794" t="s">
        <v>10557</v>
      </c>
      <c r="M794">
        <v>108</v>
      </c>
      <c r="N794">
        <v>2.5</v>
      </c>
      <c r="O7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94">
        <v>221</v>
      </c>
      <c r="Q794" t="s">
        <v>33</v>
      </c>
      <c r="R794" s="2">
        <v>46450</v>
      </c>
      <c r="S794" s="2">
        <v>46084</v>
      </c>
      <c r="T794" t="s">
        <v>89</v>
      </c>
      <c r="U794">
        <v>33</v>
      </c>
      <c r="V794">
        <v>19</v>
      </c>
      <c r="W7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94" t="s">
        <v>50</v>
      </c>
      <c r="Y794" t="s">
        <v>36</v>
      </c>
      <c r="Z794" t="s">
        <v>51</v>
      </c>
      <c r="AA794" t="s">
        <v>1657</v>
      </c>
      <c r="AB794" t="s">
        <v>70</v>
      </c>
      <c r="AC794">
        <v>3</v>
      </c>
      <c r="AD794" t="s">
        <v>63</v>
      </c>
      <c r="AE794">
        <v>501</v>
      </c>
      <c r="AF794" t="s">
        <v>41</v>
      </c>
      <c r="AG794" t="s">
        <v>42</v>
      </c>
    </row>
    <row r="795" spans="1:33" x14ac:dyDescent="0.3">
      <c r="A795" t="s">
        <v>1658</v>
      </c>
      <c r="B795" t="s">
        <v>65</v>
      </c>
      <c r="C795" t="s">
        <v>46</v>
      </c>
      <c r="D795" t="s">
        <v>58</v>
      </c>
      <c r="E795" t="s">
        <v>56</v>
      </c>
      <c r="F795">
        <v>505</v>
      </c>
      <c r="G795">
        <v>30</v>
      </c>
      <c r="H795">
        <v>353.5</v>
      </c>
      <c r="I795">
        <v>613</v>
      </c>
      <c r="J795">
        <v>26</v>
      </c>
      <c r="K795">
        <f>super_shop_dataset[[#This Row],[Sold_Quantity]]*super_shop_dataset[[#This Row],[Purchase_Cost_in_$]]</f>
        <v>15938</v>
      </c>
      <c r="L795" t="s">
        <v>12942</v>
      </c>
      <c r="M795">
        <v>181</v>
      </c>
      <c r="N795">
        <v>4.7</v>
      </c>
      <c r="O7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95">
        <v>246</v>
      </c>
      <c r="Q795" t="s">
        <v>60</v>
      </c>
      <c r="R795" s="2">
        <v>46451</v>
      </c>
      <c r="S795" s="2">
        <v>46085</v>
      </c>
      <c r="T795" t="s">
        <v>89</v>
      </c>
      <c r="U795">
        <v>29</v>
      </c>
      <c r="V795">
        <v>21</v>
      </c>
      <c r="W7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95" t="s">
        <v>50</v>
      </c>
      <c r="Y795" t="s">
        <v>36</v>
      </c>
      <c r="Z795" t="s">
        <v>76</v>
      </c>
      <c r="AA795" t="s">
        <v>1659</v>
      </c>
      <c r="AB795" t="s">
        <v>70</v>
      </c>
      <c r="AC795">
        <v>8</v>
      </c>
      <c r="AD795" t="s">
        <v>63</v>
      </c>
      <c r="AE795">
        <v>565</v>
      </c>
      <c r="AF795" t="s">
        <v>78</v>
      </c>
      <c r="AG795" t="s">
        <v>82</v>
      </c>
    </row>
    <row r="796" spans="1:33" x14ac:dyDescent="0.3">
      <c r="A796" t="s">
        <v>1660</v>
      </c>
      <c r="B796" t="s">
        <v>65</v>
      </c>
      <c r="C796" t="s">
        <v>72</v>
      </c>
      <c r="D796" t="s">
        <v>31</v>
      </c>
      <c r="E796" t="s">
        <v>56</v>
      </c>
      <c r="F796">
        <v>1797</v>
      </c>
      <c r="G796">
        <v>45</v>
      </c>
      <c r="H796">
        <v>988.35</v>
      </c>
      <c r="I796">
        <v>2482</v>
      </c>
      <c r="J796">
        <v>53</v>
      </c>
      <c r="K796">
        <f>super_shop_dataset[[#This Row],[Sold_Quantity]]*super_shop_dataset[[#This Row],[Purchase_Cost_in_$]]</f>
        <v>131546</v>
      </c>
      <c r="L796" t="s">
        <v>12943</v>
      </c>
      <c r="M796">
        <v>26</v>
      </c>
      <c r="N796">
        <v>2.7</v>
      </c>
      <c r="O7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96">
        <v>288</v>
      </c>
      <c r="Q796" t="s">
        <v>33</v>
      </c>
      <c r="R796" s="2">
        <v>46452</v>
      </c>
      <c r="S796" s="2">
        <v>46086</v>
      </c>
      <c r="T796" t="s">
        <v>34</v>
      </c>
      <c r="U796">
        <v>21</v>
      </c>
      <c r="V796">
        <v>20</v>
      </c>
      <c r="W7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96" t="s">
        <v>35</v>
      </c>
      <c r="Y796" t="s">
        <v>68</v>
      </c>
      <c r="Z796" t="s">
        <v>37</v>
      </c>
      <c r="AA796" t="s">
        <v>1661</v>
      </c>
      <c r="AB796" t="s">
        <v>53</v>
      </c>
      <c r="AC796">
        <v>14</v>
      </c>
      <c r="AD796" t="s">
        <v>63</v>
      </c>
      <c r="AE796">
        <v>570</v>
      </c>
      <c r="AF796" t="s">
        <v>78</v>
      </c>
      <c r="AG796" t="s">
        <v>82</v>
      </c>
    </row>
    <row r="797" spans="1:33" x14ac:dyDescent="0.3">
      <c r="A797" t="s">
        <v>1662</v>
      </c>
      <c r="B797" t="s">
        <v>65</v>
      </c>
      <c r="C797" t="s">
        <v>66</v>
      </c>
      <c r="D797" t="s">
        <v>58</v>
      </c>
      <c r="E797" t="s">
        <v>32</v>
      </c>
      <c r="F797">
        <v>4196</v>
      </c>
      <c r="G797">
        <v>43</v>
      </c>
      <c r="H797">
        <v>2391.7199999999998</v>
      </c>
      <c r="I797">
        <v>2330</v>
      </c>
      <c r="J797">
        <v>58</v>
      </c>
      <c r="K797">
        <f>super_shop_dataset[[#This Row],[Sold_Quantity]]*super_shop_dataset[[#This Row],[Purchase_Cost_in_$]]</f>
        <v>135140</v>
      </c>
      <c r="L797" t="s">
        <v>10558</v>
      </c>
      <c r="M797">
        <v>11</v>
      </c>
      <c r="N797">
        <v>2.6</v>
      </c>
      <c r="O7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97">
        <v>356</v>
      </c>
      <c r="Q797" t="s">
        <v>48</v>
      </c>
      <c r="R797" s="2">
        <v>46453</v>
      </c>
      <c r="S797" s="2">
        <v>46087</v>
      </c>
      <c r="T797" t="s">
        <v>89</v>
      </c>
      <c r="U797">
        <v>40</v>
      </c>
      <c r="V797">
        <v>52</v>
      </c>
      <c r="W7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797" t="s">
        <v>50</v>
      </c>
      <c r="Y797" t="s">
        <v>36</v>
      </c>
      <c r="Z797" t="s">
        <v>76</v>
      </c>
      <c r="AA797" t="s">
        <v>1663</v>
      </c>
      <c r="AB797" t="s">
        <v>53</v>
      </c>
      <c r="AC797">
        <v>1</v>
      </c>
      <c r="AD797" t="s">
        <v>40</v>
      </c>
      <c r="AE797">
        <v>649</v>
      </c>
      <c r="AF797" t="s">
        <v>78</v>
      </c>
      <c r="AG797" t="s">
        <v>42</v>
      </c>
    </row>
    <row r="798" spans="1:33" x14ac:dyDescent="0.3">
      <c r="A798" t="s">
        <v>1664</v>
      </c>
      <c r="B798" t="s">
        <v>65</v>
      </c>
      <c r="C798" t="s">
        <v>46</v>
      </c>
      <c r="D798" t="s">
        <v>96</v>
      </c>
      <c r="E798" t="s">
        <v>56</v>
      </c>
      <c r="F798">
        <v>662</v>
      </c>
      <c r="G798">
        <v>39</v>
      </c>
      <c r="H798">
        <v>403.82</v>
      </c>
      <c r="I798">
        <v>3227</v>
      </c>
      <c r="J798">
        <v>64</v>
      </c>
      <c r="K798">
        <f>super_shop_dataset[[#This Row],[Sold_Quantity]]*super_shop_dataset[[#This Row],[Purchase_Cost_in_$]]</f>
        <v>206528</v>
      </c>
      <c r="L798" t="s">
        <v>12944</v>
      </c>
      <c r="M798">
        <v>103</v>
      </c>
      <c r="N798">
        <v>2.2000000000000002</v>
      </c>
      <c r="O7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798">
        <v>31</v>
      </c>
      <c r="Q798" t="s">
        <v>60</v>
      </c>
      <c r="R798" s="2">
        <v>46454</v>
      </c>
      <c r="S798" s="2">
        <v>46088</v>
      </c>
      <c r="T798" t="s">
        <v>49</v>
      </c>
      <c r="U798">
        <v>8</v>
      </c>
      <c r="V798">
        <v>25</v>
      </c>
      <c r="W7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798" t="s">
        <v>35</v>
      </c>
      <c r="Y798" t="s">
        <v>36</v>
      </c>
      <c r="Z798" t="s">
        <v>76</v>
      </c>
      <c r="AA798" t="s">
        <v>1665</v>
      </c>
      <c r="AB798" t="s">
        <v>70</v>
      </c>
      <c r="AC798">
        <v>4</v>
      </c>
      <c r="AD798" t="s">
        <v>63</v>
      </c>
      <c r="AE798">
        <v>786</v>
      </c>
      <c r="AF798" t="s">
        <v>54</v>
      </c>
      <c r="AG798" t="s">
        <v>82</v>
      </c>
    </row>
    <row r="799" spans="1:33" x14ac:dyDescent="0.3">
      <c r="A799" t="s">
        <v>1666</v>
      </c>
      <c r="B799" t="s">
        <v>65</v>
      </c>
      <c r="C799" t="s">
        <v>84</v>
      </c>
      <c r="D799" t="s">
        <v>58</v>
      </c>
      <c r="E799" t="s">
        <v>56</v>
      </c>
      <c r="F799">
        <v>4230</v>
      </c>
      <c r="G799">
        <v>26</v>
      </c>
      <c r="H799">
        <v>3130.2</v>
      </c>
      <c r="I799">
        <v>2137</v>
      </c>
      <c r="J799">
        <v>93</v>
      </c>
      <c r="K799">
        <f>super_shop_dataset[[#This Row],[Sold_Quantity]]*super_shop_dataset[[#This Row],[Purchase_Cost_in_$]]</f>
        <v>198741</v>
      </c>
      <c r="L799" t="s">
        <v>10559</v>
      </c>
      <c r="M799">
        <v>57</v>
      </c>
      <c r="N799">
        <v>4</v>
      </c>
      <c r="O7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799">
        <v>332</v>
      </c>
      <c r="Q799" t="s">
        <v>48</v>
      </c>
      <c r="R799" s="2">
        <v>46455</v>
      </c>
      <c r="S799" s="2">
        <v>46089</v>
      </c>
      <c r="T799" t="s">
        <v>49</v>
      </c>
      <c r="U799">
        <v>32</v>
      </c>
      <c r="V799">
        <v>35</v>
      </c>
      <c r="W7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799" t="s">
        <v>50</v>
      </c>
      <c r="Y799" t="s">
        <v>68</v>
      </c>
      <c r="Z799" t="s">
        <v>51</v>
      </c>
      <c r="AA799" t="s">
        <v>1667</v>
      </c>
      <c r="AB799" t="s">
        <v>70</v>
      </c>
      <c r="AC799">
        <v>13</v>
      </c>
      <c r="AD799" t="s">
        <v>63</v>
      </c>
      <c r="AE799">
        <v>114</v>
      </c>
      <c r="AF799" t="s">
        <v>78</v>
      </c>
      <c r="AG799" t="s">
        <v>55</v>
      </c>
    </row>
    <row r="800" spans="1:33" x14ac:dyDescent="0.3">
      <c r="A800" t="s">
        <v>1668</v>
      </c>
      <c r="B800" t="s">
        <v>80</v>
      </c>
      <c r="C800" t="s">
        <v>72</v>
      </c>
      <c r="D800" t="s">
        <v>31</v>
      </c>
      <c r="E800" t="s">
        <v>59</v>
      </c>
      <c r="F800">
        <v>3135</v>
      </c>
      <c r="G800">
        <v>0</v>
      </c>
      <c r="H800">
        <v>3135</v>
      </c>
      <c r="I800">
        <v>695</v>
      </c>
      <c r="J800">
        <v>31</v>
      </c>
      <c r="K800">
        <f>super_shop_dataset[[#This Row],[Sold_Quantity]]*super_shop_dataset[[#This Row],[Purchase_Cost_in_$]]</f>
        <v>21545</v>
      </c>
      <c r="L800" t="s">
        <v>10560</v>
      </c>
      <c r="M800">
        <v>9</v>
      </c>
      <c r="N800">
        <v>2.1</v>
      </c>
      <c r="O8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00">
        <v>196</v>
      </c>
      <c r="Q800" t="s">
        <v>33</v>
      </c>
      <c r="R800" s="2">
        <v>46456</v>
      </c>
      <c r="S800" s="2">
        <v>46090</v>
      </c>
      <c r="T800" t="s">
        <v>89</v>
      </c>
      <c r="U800">
        <v>48</v>
      </c>
      <c r="V800">
        <v>58</v>
      </c>
      <c r="W8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00" t="s">
        <v>35</v>
      </c>
      <c r="Y800" t="s">
        <v>61</v>
      </c>
      <c r="Z800" t="s">
        <v>37</v>
      </c>
      <c r="AA800" t="s">
        <v>1669</v>
      </c>
      <c r="AB800" t="s">
        <v>53</v>
      </c>
      <c r="AC800">
        <v>8</v>
      </c>
      <c r="AD800" t="s">
        <v>63</v>
      </c>
      <c r="AE800">
        <v>135</v>
      </c>
      <c r="AF800" t="s">
        <v>78</v>
      </c>
      <c r="AG800" t="s">
        <v>82</v>
      </c>
    </row>
    <row r="801" spans="1:33" x14ac:dyDescent="0.3">
      <c r="A801" t="s">
        <v>1670</v>
      </c>
      <c r="B801" t="s">
        <v>65</v>
      </c>
      <c r="C801" t="s">
        <v>66</v>
      </c>
      <c r="D801" t="s">
        <v>58</v>
      </c>
      <c r="E801" t="s">
        <v>56</v>
      </c>
      <c r="F801">
        <v>1153</v>
      </c>
      <c r="G801">
        <v>12</v>
      </c>
      <c r="H801">
        <v>1014.64</v>
      </c>
      <c r="I801">
        <v>2278</v>
      </c>
      <c r="J801">
        <v>90</v>
      </c>
      <c r="K801">
        <f>super_shop_dataset[[#This Row],[Sold_Quantity]]*super_shop_dataset[[#This Row],[Purchase_Cost_in_$]]</f>
        <v>205020</v>
      </c>
      <c r="L801" t="s">
        <v>12945</v>
      </c>
      <c r="M801">
        <v>135</v>
      </c>
      <c r="N801">
        <v>1.1000000000000001</v>
      </c>
      <c r="O8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01">
        <v>302</v>
      </c>
      <c r="Q801" t="s">
        <v>33</v>
      </c>
      <c r="R801" s="2">
        <v>46457</v>
      </c>
      <c r="S801" s="2">
        <v>46091</v>
      </c>
      <c r="T801" t="s">
        <v>89</v>
      </c>
      <c r="U801">
        <v>20</v>
      </c>
      <c r="V801">
        <v>56</v>
      </c>
      <c r="W8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01" t="s">
        <v>35</v>
      </c>
      <c r="Y801" t="s">
        <v>68</v>
      </c>
      <c r="Z801" t="s">
        <v>76</v>
      </c>
      <c r="AA801" t="s">
        <v>1671</v>
      </c>
      <c r="AB801" t="s">
        <v>39</v>
      </c>
      <c r="AC801">
        <v>9</v>
      </c>
      <c r="AD801" t="s">
        <v>63</v>
      </c>
      <c r="AE801">
        <v>495</v>
      </c>
      <c r="AF801" t="s">
        <v>78</v>
      </c>
      <c r="AG801" t="s">
        <v>55</v>
      </c>
    </row>
    <row r="802" spans="1:33" x14ac:dyDescent="0.3">
      <c r="A802" t="s">
        <v>1672</v>
      </c>
      <c r="B802" t="s">
        <v>75</v>
      </c>
      <c r="C802" t="s">
        <v>84</v>
      </c>
      <c r="D802" t="s">
        <v>96</v>
      </c>
      <c r="E802" t="s">
        <v>32</v>
      </c>
      <c r="F802">
        <v>3953</v>
      </c>
      <c r="G802">
        <v>23</v>
      </c>
      <c r="H802">
        <v>3043.81</v>
      </c>
      <c r="I802">
        <v>1274</v>
      </c>
      <c r="J802">
        <v>14</v>
      </c>
      <c r="K802">
        <f>super_shop_dataset[[#This Row],[Sold_Quantity]]*super_shop_dataset[[#This Row],[Purchase_Cost_in_$]]</f>
        <v>17836</v>
      </c>
      <c r="L802" t="s">
        <v>10561</v>
      </c>
      <c r="M802">
        <v>151</v>
      </c>
      <c r="N802">
        <v>1</v>
      </c>
      <c r="O8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02">
        <v>227</v>
      </c>
      <c r="Q802" t="s">
        <v>33</v>
      </c>
      <c r="R802" s="2">
        <v>46458</v>
      </c>
      <c r="S802" s="2">
        <v>46092</v>
      </c>
      <c r="T802" t="s">
        <v>34</v>
      </c>
      <c r="U802">
        <v>22</v>
      </c>
      <c r="V802">
        <v>27</v>
      </c>
      <c r="W8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02" t="s">
        <v>35</v>
      </c>
      <c r="Y802" t="s">
        <v>68</v>
      </c>
      <c r="Z802" t="s">
        <v>76</v>
      </c>
      <c r="AA802" t="s">
        <v>1673</v>
      </c>
      <c r="AB802" t="s">
        <v>39</v>
      </c>
      <c r="AC802">
        <v>9</v>
      </c>
      <c r="AD802" t="s">
        <v>40</v>
      </c>
      <c r="AE802">
        <v>121</v>
      </c>
      <c r="AF802" t="s">
        <v>41</v>
      </c>
      <c r="AG802" t="s">
        <v>55</v>
      </c>
    </row>
    <row r="803" spans="1:33" x14ac:dyDescent="0.3">
      <c r="A803" t="s">
        <v>1674</v>
      </c>
      <c r="B803" t="s">
        <v>45</v>
      </c>
      <c r="C803" t="s">
        <v>30</v>
      </c>
      <c r="D803" t="s">
        <v>47</v>
      </c>
      <c r="E803" t="s">
        <v>43</v>
      </c>
      <c r="F803">
        <v>3139</v>
      </c>
      <c r="G803">
        <v>31</v>
      </c>
      <c r="H803">
        <v>2165.91</v>
      </c>
      <c r="I803">
        <v>1737</v>
      </c>
      <c r="J803">
        <v>17</v>
      </c>
      <c r="K803">
        <f>super_shop_dataset[[#This Row],[Sold_Quantity]]*super_shop_dataset[[#This Row],[Purchase_Cost_in_$]]</f>
        <v>29529</v>
      </c>
      <c r="L803" t="s">
        <v>10562</v>
      </c>
      <c r="M803">
        <v>120</v>
      </c>
      <c r="N803">
        <v>1.2</v>
      </c>
      <c r="O8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03">
        <v>171</v>
      </c>
      <c r="Q803" t="s">
        <v>33</v>
      </c>
      <c r="R803" s="2">
        <v>46459</v>
      </c>
      <c r="S803" s="2">
        <v>46093</v>
      </c>
      <c r="T803" t="s">
        <v>34</v>
      </c>
      <c r="U803">
        <v>19</v>
      </c>
      <c r="V803">
        <v>30</v>
      </c>
      <c r="W8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03" t="s">
        <v>35</v>
      </c>
      <c r="Y803" t="s">
        <v>36</v>
      </c>
      <c r="Z803" t="s">
        <v>37</v>
      </c>
      <c r="AA803" t="s">
        <v>1675</v>
      </c>
      <c r="AB803" t="s">
        <v>70</v>
      </c>
      <c r="AC803">
        <v>13</v>
      </c>
      <c r="AD803" t="s">
        <v>40</v>
      </c>
      <c r="AE803">
        <v>685</v>
      </c>
      <c r="AF803" t="s">
        <v>41</v>
      </c>
      <c r="AG803" t="s">
        <v>55</v>
      </c>
    </row>
    <row r="804" spans="1:33" x14ac:dyDescent="0.3">
      <c r="A804" t="s">
        <v>1676</v>
      </c>
      <c r="B804" t="s">
        <v>80</v>
      </c>
      <c r="C804" t="s">
        <v>72</v>
      </c>
      <c r="D804" t="s">
        <v>31</v>
      </c>
      <c r="E804" t="s">
        <v>32</v>
      </c>
      <c r="F804">
        <v>1047</v>
      </c>
      <c r="G804">
        <v>40</v>
      </c>
      <c r="H804">
        <v>628.20000000000005</v>
      </c>
      <c r="I804">
        <v>2659</v>
      </c>
      <c r="J804">
        <v>37</v>
      </c>
      <c r="K804">
        <f>super_shop_dataset[[#This Row],[Sold_Quantity]]*super_shop_dataset[[#This Row],[Purchase_Cost_in_$]]</f>
        <v>98383</v>
      </c>
      <c r="L804" t="s">
        <v>12946</v>
      </c>
      <c r="M804">
        <v>183</v>
      </c>
      <c r="N804">
        <v>4.7</v>
      </c>
      <c r="O8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04">
        <v>53</v>
      </c>
      <c r="Q804" t="s">
        <v>33</v>
      </c>
      <c r="R804" s="2">
        <v>46460</v>
      </c>
      <c r="S804" s="2">
        <v>46094</v>
      </c>
      <c r="T804" t="s">
        <v>89</v>
      </c>
      <c r="U804">
        <v>36</v>
      </c>
      <c r="V804">
        <v>33</v>
      </c>
      <c r="W8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04" t="s">
        <v>35</v>
      </c>
      <c r="Y804" t="s">
        <v>68</v>
      </c>
      <c r="Z804" t="s">
        <v>76</v>
      </c>
      <c r="AA804" t="s">
        <v>1677</v>
      </c>
      <c r="AB804" t="s">
        <v>70</v>
      </c>
      <c r="AC804">
        <v>3</v>
      </c>
      <c r="AD804" t="s">
        <v>63</v>
      </c>
      <c r="AE804">
        <v>196</v>
      </c>
      <c r="AF804" t="s">
        <v>78</v>
      </c>
      <c r="AG804" t="s">
        <v>55</v>
      </c>
    </row>
    <row r="805" spans="1:33" x14ac:dyDescent="0.3">
      <c r="A805" t="s">
        <v>1678</v>
      </c>
      <c r="B805" t="s">
        <v>29</v>
      </c>
      <c r="C805" t="s">
        <v>30</v>
      </c>
      <c r="D805" t="s">
        <v>58</v>
      </c>
      <c r="E805" t="s">
        <v>32</v>
      </c>
      <c r="F805">
        <v>2329</v>
      </c>
      <c r="G805">
        <v>36</v>
      </c>
      <c r="H805">
        <v>1490.56</v>
      </c>
      <c r="I805">
        <v>1071</v>
      </c>
      <c r="J805">
        <v>11</v>
      </c>
      <c r="K805">
        <f>super_shop_dataset[[#This Row],[Sold_Quantity]]*super_shop_dataset[[#This Row],[Purchase_Cost_in_$]]</f>
        <v>11781</v>
      </c>
      <c r="L805" t="s">
        <v>10563</v>
      </c>
      <c r="M805">
        <v>55</v>
      </c>
      <c r="N805">
        <v>1.1000000000000001</v>
      </c>
      <c r="O8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05">
        <v>58</v>
      </c>
      <c r="Q805" t="s">
        <v>48</v>
      </c>
      <c r="R805" s="2">
        <v>46461</v>
      </c>
      <c r="S805" s="2">
        <v>46095</v>
      </c>
      <c r="T805" t="s">
        <v>34</v>
      </c>
      <c r="U805">
        <v>35</v>
      </c>
      <c r="V805">
        <v>31</v>
      </c>
      <c r="W8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05" t="s">
        <v>50</v>
      </c>
      <c r="Y805" t="s">
        <v>68</v>
      </c>
      <c r="Z805" t="s">
        <v>76</v>
      </c>
      <c r="AA805" t="s">
        <v>1679</v>
      </c>
      <c r="AB805" t="s">
        <v>53</v>
      </c>
      <c r="AC805">
        <v>10</v>
      </c>
      <c r="AD805" t="s">
        <v>63</v>
      </c>
      <c r="AE805">
        <v>950</v>
      </c>
      <c r="AF805" t="s">
        <v>54</v>
      </c>
      <c r="AG805" t="s">
        <v>82</v>
      </c>
    </row>
    <row r="806" spans="1:33" x14ac:dyDescent="0.3">
      <c r="A806" t="s">
        <v>1680</v>
      </c>
      <c r="B806" t="s">
        <v>29</v>
      </c>
      <c r="C806" t="s">
        <v>72</v>
      </c>
      <c r="D806" t="s">
        <v>67</v>
      </c>
      <c r="E806" t="s">
        <v>56</v>
      </c>
      <c r="F806">
        <v>4018</v>
      </c>
      <c r="G806">
        <v>19</v>
      </c>
      <c r="H806">
        <v>3254.58</v>
      </c>
      <c r="I806">
        <v>1998</v>
      </c>
      <c r="J806">
        <v>21</v>
      </c>
      <c r="K806">
        <f>super_shop_dataset[[#This Row],[Sold_Quantity]]*super_shop_dataset[[#This Row],[Purchase_Cost_in_$]]</f>
        <v>41958</v>
      </c>
      <c r="L806" t="s">
        <v>10564</v>
      </c>
      <c r="M806">
        <v>74</v>
      </c>
      <c r="N806">
        <v>4.2</v>
      </c>
      <c r="O8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06">
        <v>386</v>
      </c>
      <c r="Q806" t="s">
        <v>48</v>
      </c>
      <c r="R806" s="2">
        <v>46462</v>
      </c>
      <c r="S806" s="2">
        <v>46096</v>
      </c>
      <c r="T806" t="s">
        <v>89</v>
      </c>
      <c r="U806">
        <v>40</v>
      </c>
      <c r="V806">
        <v>65</v>
      </c>
      <c r="W8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06" t="s">
        <v>50</v>
      </c>
      <c r="Y806" t="s">
        <v>36</v>
      </c>
      <c r="Z806" t="s">
        <v>76</v>
      </c>
      <c r="AA806" t="s">
        <v>1681</v>
      </c>
      <c r="AB806" t="s">
        <v>70</v>
      </c>
      <c r="AC806">
        <v>7</v>
      </c>
      <c r="AD806" t="s">
        <v>40</v>
      </c>
      <c r="AE806">
        <v>431</v>
      </c>
      <c r="AF806" t="s">
        <v>78</v>
      </c>
      <c r="AG806" t="s">
        <v>42</v>
      </c>
    </row>
    <row r="807" spans="1:33" x14ac:dyDescent="0.3">
      <c r="A807" t="s">
        <v>1682</v>
      </c>
      <c r="B807" t="s">
        <v>29</v>
      </c>
      <c r="C807" t="s">
        <v>72</v>
      </c>
      <c r="D807" t="s">
        <v>47</v>
      </c>
      <c r="E807" t="s">
        <v>43</v>
      </c>
      <c r="F807">
        <v>1679</v>
      </c>
      <c r="G807">
        <v>42</v>
      </c>
      <c r="H807">
        <v>973.82</v>
      </c>
      <c r="I807">
        <v>3282</v>
      </c>
      <c r="J807">
        <v>16</v>
      </c>
      <c r="K807">
        <f>super_shop_dataset[[#This Row],[Sold_Quantity]]*super_shop_dataset[[#This Row],[Purchase_Cost_in_$]]</f>
        <v>52512</v>
      </c>
      <c r="L807" t="s">
        <v>12947</v>
      </c>
      <c r="M807">
        <v>70</v>
      </c>
      <c r="N807">
        <v>4.3</v>
      </c>
      <c r="O8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07">
        <v>180</v>
      </c>
      <c r="Q807" t="s">
        <v>48</v>
      </c>
      <c r="R807" s="2">
        <v>46463</v>
      </c>
      <c r="S807" s="2">
        <v>46097</v>
      </c>
      <c r="T807" t="s">
        <v>34</v>
      </c>
      <c r="U807">
        <v>21</v>
      </c>
      <c r="V807">
        <v>24</v>
      </c>
      <c r="W8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07" t="s">
        <v>35</v>
      </c>
      <c r="Y807" t="s">
        <v>68</v>
      </c>
      <c r="Z807" t="s">
        <v>51</v>
      </c>
      <c r="AA807" t="s">
        <v>1683</v>
      </c>
      <c r="AB807" t="s">
        <v>70</v>
      </c>
      <c r="AC807">
        <v>14</v>
      </c>
      <c r="AD807" t="s">
        <v>63</v>
      </c>
      <c r="AE807">
        <v>941</v>
      </c>
      <c r="AF807" t="s">
        <v>41</v>
      </c>
      <c r="AG807" t="s">
        <v>42</v>
      </c>
    </row>
    <row r="808" spans="1:33" x14ac:dyDescent="0.3">
      <c r="A808" t="s">
        <v>1684</v>
      </c>
      <c r="B808" t="s">
        <v>29</v>
      </c>
      <c r="C808" t="s">
        <v>30</v>
      </c>
      <c r="D808" t="s">
        <v>67</v>
      </c>
      <c r="E808" t="s">
        <v>32</v>
      </c>
      <c r="F808">
        <v>1099</v>
      </c>
      <c r="G808">
        <v>49</v>
      </c>
      <c r="H808">
        <v>560.49</v>
      </c>
      <c r="I808">
        <v>3822</v>
      </c>
      <c r="J808">
        <v>60</v>
      </c>
      <c r="K808">
        <f>super_shop_dataset[[#This Row],[Sold_Quantity]]*super_shop_dataset[[#This Row],[Purchase_Cost_in_$]]</f>
        <v>229320</v>
      </c>
      <c r="L808" t="s">
        <v>12948</v>
      </c>
      <c r="M808">
        <v>199</v>
      </c>
      <c r="N808">
        <v>3.7</v>
      </c>
      <c r="O8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08">
        <v>11</v>
      </c>
      <c r="Q808" t="s">
        <v>33</v>
      </c>
      <c r="R808" s="2">
        <v>46464</v>
      </c>
      <c r="S808" s="2">
        <v>46098</v>
      </c>
      <c r="T808" t="s">
        <v>34</v>
      </c>
      <c r="U808">
        <v>24</v>
      </c>
      <c r="V808">
        <v>25</v>
      </c>
      <c r="W8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08" t="s">
        <v>35</v>
      </c>
      <c r="Y808" t="s">
        <v>36</v>
      </c>
      <c r="Z808" t="s">
        <v>51</v>
      </c>
      <c r="AA808" t="s">
        <v>1685</v>
      </c>
      <c r="AB808" t="s">
        <v>39</v>
      </c>
      <c r="AC808">
        <v>5</v>
      </c>
      <c r="AD808" t="s">
        <v>63</v>
      </c>
      <c r="AE808">
        <v>613</v>
      </c>
      <c r="AF808" t="s">
        <v>78</v>
      </c>
      <c r="AG808" t="s">
        <v>82</v>
      </c>
    </row>
    <row r="809" spans="1:33" x14ac:dyDescent="0.3">
      <c r="A809" t="s">
        <v>1686</v>
      </c>
      <c r="B809" t="s">
        <v>45</v>
      </c>
      <c r="C809" t="s">
        <v>46</v>
      </c>
      <c r="D809" t="s">
        <v>96</v>
      </c>
      <c r="E809" t="s">
        <v>43</v>
      </c>
      <c r="F809">
        <v>3679</v>
      </c>
      <c r="G809">
        <v>2</v>
      </c>
      <c r="H809">
        <v>3605.42</v>
      </c>
      <c r="I809">
        <v>2240</v>
      </c>
      <c r="J809">
        <v>38</v>
      </c>
      <c r="K809">
        <f>super_shop_dataset[[#This Row],[Sold_Quantity]]*super_shop_dataset[[#This Row],[Purchase_Cost_in_$]]</f>
        <v>85120</v>
      </c>
      <c r="L809" t="s">
        <v>10565</v>
      </c>
      <c r="M809">
        <v>63</v>
      </c>
      <c r="N809">
        <v>2.6</v>
      </c>
      <c r="O8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09">
        <v>89</v>
      </c>
      <c r="Q809" t="s">
        <v>33</v>
      </c>
      <c r="R809" s="2">
        <v>46465</v>
      </c>
      <c r="S809" s="2">
        <v>46099</v>
      </c>
      <c r="T809" t="s">
        <v>89</v>
      </c>
      <c r="U809">
        <v>13</v>
      </c>
      <c r="V809">
        <v>57</v>
      </c>
      <c r="W8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09" t="s">
        <v>50</v>
      </c>
      <c r="Y809" t="s">
        <v>68</v>
      </c>
      <c r="Z809" t="s">
        <v>51</v>
      </c>
      <c r="AA809" t="s">
        <v>1687</v>
      </c>
      <c r="AB809" t="s">
        <v>70</v>
      </c>
      <c r="AC809">
        <v>8</v>
      </c>
      <c r="AD809" t="s">
        <v>63</v>
      </c>
      <c r="AE809">
        <v>152</v>
      </c>
      <c r="AF809" t="s">
        <v>54</v>
      </c>
      <c r="AG809" t="s">
        <v>42</v>
      </c>
    </row>
    <row r="810" spans="1:33" x14ac:dyDescent="0.3">
      <c r="A810" t="s">
        <v>1688</v>
      </c>
      <c r="B810" t="s">
        <v>65</v>
      </c>
      <c r="C810" t="s">
        <v>46</v>
      </c>
      <c r="D810" t="s">
        <v>58</v>
      </c>
      <c r="E810" t="s">
        <v>32</v>
      </c>
      <c r="F810">
        <v>2555</v>
      </c>
      <c r="G810">
        <v>48</v>
      </c>
      <c r="H810">
        <v>1328.6</v>
      </c>
      <c r="I810">
        <v>1008</v>
      </c>
      <c r="J810">
        <v>59</v>
      </c>
      <c r="K810">
        <f>super_shop_dataset[[#This Row],[Sold_Quantity]]*super_shop_dataset[[#This Row],[Purchase_Cost_in_$]]</f>
        <v>59472</v>
      </c>
      <c r="L810" t="s">
        <v>10566</v>
      </c>
      <c r="M810">
        <v>118</v>
      </c>
      <c r="N810">
        <v>2</v>
      </c>
      <c r="O8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10">
        <v>90</v>
      </c>
      <c r="Q810" t="s">
        <v>33</v>
      </c>
      <c r="R810" s="2">
        <v>46466</v>
      </c>
      <c r="S810" s="2">
        <v>46100</v>
      </c>
      <c r="T810" t="s">
        <v>49</v>
      </c>
      <c r="U810">
        <v>2</v>
      </c>
      <c r="V810">
        <v>30</v>
      </c>
      <c r="W8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10" t="s">
        <v>35</v>
      </c>
      <c r="Y810" t="s">
        <v>61</v>
      </c>
      <c r="Z810" t="s">
        <v>37</v>
      </c>
      <c r="AA810" t="s">
        <v>1689</v>
      </c>
      <c r="AB810" t="s">
        <v>70</v>
      </c>
      <c r="AC810">
        <v>5</v>
      </c>
      <c r="AD810" t="s">
        <v>63</v>
      </c>
      <c r="AE810">
        <v>596</v>
      </c>
      <c r="AF810" t="s">
        <v>78</v>
      </c>
      <c r="AG810" t="s">
        <v>55</v>
      </c>
    </row>
    <row r="811" spans="1:33" x14ac:dyDescent="0.3">
      <c r="A811" t="s">
        <v>1690</v>
      </c>
      <c r="B811" t="s">
        <v>45</v>
      </c>
      <c r="C811" t="s">
        <v>30</v>
      </c>
      <c r="D811" t="s">
        <v>58</v>
      </c>
      <c r="E811" t="s">
        <v>43</v>
      </c>
      <c r="F811">
        <v>4189</v>
      </c>
      <c r="G811">
        <v>9</v>
      </c>
      <c r="H811">
        <v>3811.99</v>
      </c>
      <c r="I811">
        <v>1348</v>
      </c>
      <c r="J811">
        <v>87</v>
      </c>
      <c r="K811">
        <f>super_shop_dataset[[#This Row],[Sold_Quantity]]*super_shop_dataset[[#This Row],[Purchase_Cost_in_$]]</f>
        <v>117276</v>
      </c>
      <c r="L811" t="s">
        <v>10567</v>
      </c>
      <c r="M811">
        <v>68</v>
      </c>
      <c r="N811">
        <v>3.3</v>
      </c>
      <c r="O8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11">
        <v>247</v>
      </c>
      <c r="Q811" t="s">
        <v>48</v>
      </c>
      <c r="R811" s="2">
        <v>46467</v>
      </c>
      <c r="S811" s="2">
        <v>46101</v>
      </c>
      <c r="T811" t="s">
        <v>89</v>
      </c>
      <c r="U811">
        <v>12</v>
      </c>
      <c r="V811">
        <v>29</v>
      </c>
      <c r="W8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11" t="s">
        <v>35</v>
      </c>
      <c r="Y811" t="s">
        <v>36</v>
      </c>
      <c r="Z811" t="s">
        <v>37</v>
      </c>
      <c r="AA811" t="s">
        <v>1691</v>
      </c>
      <c r="AB811" t="s">
        <v>53</v>
      </c>
      <c r="AC811">
        <v>14</v>
      </c>
      <c r="AD811" t="s">
        <v>40</v>
      </c>
      <c r="AE811">
        <v>746</v>
      </c>
      <c r="AF811" t="s">
        <v>41</v>
      </c>
      <c r="AG811" t="s">
        <v>82</v>
      </c>
    </row>
    <row r="812" spans="1:33" x14ac:dyDescent="0.3">
      <c r="A812" t="s">
        <v>1692</v>
      </c>
      <c r="B812" t="s">
        <v>29</v>
      </c>
      <c r="C812" t="s">
        <v>66</v>
      </c>
      <c r="D812" t="s">
        <v>31</v>
      </c>
      <c r="E812" t="s">
        <v>43</v>
      </c>
      <c r="F812">
        <v>3024</v>
      </c>
      <c r="G812">
        <v>45</v>
      </c>
      <c r="H812">
        <v>1663.2</v>
      </c>
      <c r="I812">
        <v>519</v>
      </c>
      <c r="J812">
        <v>57</v>
      </c>
      <c r="K812">
        <f>super_shop_dataset[[#This Row],[Sold_Quantity]]*super_shop_dataset[[#This Row],[Purchase_Cost_in_$]]</f>
        <v>29583</v>
      </c>
      <c r="L812" t="s">
        <v>10568</v>
      </c>
      <c r="M812">
        <v>117</v>
      </c>
      <c r="N812">
        <v>3.6</v>
      </c>
      <c r="O8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12">
        <v>222</v>
      </c>
      <c r="Q812" t="s">
        <v>48</v>
      </c>
      <c r="R812" s="2">
        <v>46468</v>
      </c>
      <c r="S812" s="2">
        <v>46102</v>
      </c>
      <c r="T812" t="s">
        <v>34</v>
      </c>
      <c r="U812">
        <v>14</v>
      </c>
      <c r="V812">
        <v>28</v>
      </c>
      <c r="W8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12" t="s">
        <v>35</v>
      </c>
      <c r="Y812" t="s">
        <v>36</v>
      </c>
      <c r="Z812" t="s">
        <v>76</v>
      </c>
      <c r="AA812" t="s">
        <v>1693</v>
      </c>
      <c r="AB812" t="s">
        <v>70</v>
      </c>
      <c r="AC812">
        <v>4</v>
      </c>
      <c r="AD812" t="s">
        <v>40</v>
      </c>
      <c r="AE812">
        <v>862</v>
      </c>
      <c r="AF812" t="s">
        <v>41</v>
      </c>
      <c r="AG812" t="s">
        <v>82</v>
      </c>
    </row>
    <row r="813" spans="1:33" x14ac:dyDescent="0.3">
      <c r="A813" t="s">
        <v>1694</v>
      </c>
      <c r="B813" t="s">
        <v>80</v>
      </c>
      <c r="C813" t="s">
        <v>72</v>
      </c>
      <c r="D813" t="s">
        <v>47</v>
      </c>
      <c r="E813" t="s">
        <v>43</v>
      </c>
      <c r="F813">
        <v>3337</v>
      </c>
      <c r="G813">
        <v>33</v>
      </c>
      <c r="H813">
        <v>2235.79</v>
      </c>
      <c r="I813">
        <v>1714</v>
      </c>
      <c r="J813">
        <v>50</v>
      </c>
      <c r="K813">
        <f>super_shop_dataset[[#This Row],[Sold_Quantity]]*super_shop_dataset[[#This Row],[Purchase_Cost_in_$]]</f>
        <v>85700</v>
      </c>
      <c r="L813" t="s">
        <v>10569</v>
      </c>
      <c r="M813">
        <v>14</v>
      </c>
      <c r="N813">
        <v>2</v>
      </c>
      <c r="O8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13">
        <v>203</v>
      </c>
      <c r="Q813" t="s">
        <v>60</v>
      </c>
      <c r="R813" s="2">
        <v>46469</v>
      </c>
      <c r="S813" s="2">
        <v>46103</v>
      </c>
      <c r="T813" t="s">
        <v>34</v>
      </c>
      <c r="U813">
        <v>15</v>
      </c>
      <c r="V813">
        <v>32</v>
      </c>
      <c r="W8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13" t="s">
        <v>35</v>
      </c>
      <c r="Y813" t="s">
        <v>61</v>
      </c>
      <c r="Z813" t="s">
        <v>76</v>
      </c>
      <c r="AA813" t="s">
        <v>1695</v>
      </c>
      <c r="AB813" t="s">
        <v>70</v>
      </c>
      <c r="AC813">
        <v>11</v>
      </c>
      <c r="AD813" t="s">
        <v>40</v>
      </c>
      <c r="AE813">
        <v>364</v>
      </c>
      <c r="AF813" t="s">
        <v>78</v>
      </c>
      <c r="AG813" t="s">
        <v>82</v>
      </c>
    </row>
    <row r="814" spans="1:33" x14ac:dyDescent="0.3">
      <c r="A814" t="s">
        <v>1696</v>
      </c>
      <c r="B814" t="s">
        <v>75</v>
      </c>
      <c r="C814" t="s">
        <v>66</v>
      </c>
      <c r="D814" t="s">
        <v>67</v>
      </c>
      <c r="E814" t="s">
        <v>56</v>
      </c>
      <c r="F814">
        <v>1022</v>
      </c>
      <c r="G814">
        <v>18</v>
      </c>
      <c r="H814">
        <v>838.04</v>
      </c>
      <c r="I814">
        <v>3802</v>
      </c>
      <c r="J814">
        <v>21</v>
      </c>
      <c r="K814">
        <f>super_shop_dataset[[#This Row],[Sold_Quantity]]*super_shop_dataset[[#This Row],[Purchase_Cost_in_$]]</f>
        <v>79842</v>
      </c>
      <c r="L814" t="s">
        <v>12949</v>
      </c>
      <c r="M814">
        <v>143</v>
      </c>
      <c r="N814">
        <v>1.1000000000000001</v>
      </c>
      <c r="O8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14">
        <v>327</v>
      </c>
      <c r="Q814" t="s">
        <v>48</v>
      </c>
      <c r="R814" s="2">
        <v>46470</v>
      </c>
      <c r="S814" s="2">
        <v>46104</v>
      </c>
      <c r="T814" t="s">
        <v>89</v>
      </c>
      <c r="U814">
        <v>44</v>
      </c>
      <c r="V814">
        <v>39</v>
      </c>
      <c r="W8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14" t="s">
        <v>50</v>
      </c>
      <c r="Y814" t="s">
        <v>68</v>
      </c>
      <c r="Z814" t="s">
        <v>76</v>
      </c>
      <c r="AA814" t="s">
        <v>1697</v>
      </c>
      <c r="AB814" t="s">
        <v>70</v>
      </c>
      <c r="AC814">
        <v>3</v>
      </c>
      <c r="AD814" t="s">
        <v>40</v>
      </c>
      <c r="AE814">
        <v>356</v>
      </c>
      <c r="AF814" t="s">
        <v>41</v>
      </c>
      <c r="AG814" t="s">
        <v>42</v>
      </c>
    </row>
    <row r="815" spans="1:33" x14ac:dyDescent="0.3">
      <c r="A815" t="s">
        <v>1698</v>
      </c>
      <c r="B815" t="s">
        <v>75</v>
      </c>
      <c r="C815" t="s">
        <v>84</v>
      </c>
      <c r="D815" t="s">
        <v>67</v>
      </c>
      <c r="E815" t="s">
        <v>43</v>
      </c>
      <c r="F815">
        <v>4454</v>
      </c>
      <c r="G815">
        <v>24</v>
      </c>
      <c r="H815">
        <v>3385.04</v>
      </c>
      <c r="I815">
        <v>1681</v>
      </c>
      <c r="J815">
        <v>52</v>
      </c>
      <c r="K815">
        <f>super_shop_dataset[[#This Row],[Sold_Quantity]]*super_shop_dataset[[#This Row],[Purchase_Cost_in_$]]</f>
        <v>87412</v>
      </c>
      <c r="L815" t="s">
        <v>10570</v>
      </c>
      <c r="M815">
        <v>156</v>
      </c>
      <c r="N815">
        <v>2.9</v>
      </c>
      <c r="O8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15">
        <v>211</v>
      </c>
      <c r="Q815" t="s">
        <v>33</v>
      </c>
      <c r="R815" s="2">
        <v>46471</v>
      </c>
      <c r="S815" s="2">
        <v>46105</v>
      </c>
      <c r="T815" t="s">
        <v>49</v>
      </c>
      <c r="U815">
        <v>28</v>
      </c>
      <c r="V815">
        <v>20</v>
      </c>
      <c r="W8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15" t="s">
        <v>35</v>
      </c>
      <c r="Y815" t="s">
        <v>36</v>
      </c>
      <c r="Z815" t="s">
        <v>37</v>
      </c>
      <c r="AA815" t="s">
        <v>1699</v>
      </c>
      <c r="AB815" t="s">
        <v>70</v>
      </c>
      <c r="AC815">
        <v>3</v>
      </c>
      <c r="AD815" t="s">
        <v>63</v>
      </c>
      <c r="AE815">
        <v>931</v>
      </c>
      <c r="AF815" t="s">
        <v>54</v>
      </c>
      <c r="AG815" t="s">
        <v>42</v>
      </c>
    </row>
    <row r="816" spans="1:33" x14ac:dyDescent="0.3">
      <c r="A816" t="s">
        <v>1700</v>
      </c>
      <c r="B816" t="s">
        <v>45</v>
      </c>
      <c r="C816" t="s">
        <v>46</v>
      </c>
      <c r="D816" t="s">
        <v>58</v>
      </c>
      <c r="E816" t="s">
        <v>32</v>
      </c>
      <c r="F816">
        <v>1572</v>
      </c>
      <c r="G816">
        <v>19</v>
      </c>
      <c r="H816">
        <v>1273.32</v>
      </c>
      <c r="I816">
        <v>3089</v>
      </c>
      <c r="J816">
        <v>52</v>
      </c>
      <c r="K816">
        <f>super_shop_dataset[[#This Row],[Sold_Quantity]]*super_shop_dataset[[#This Row],[Purchase_Cost_in_$]]</f>
        <v>160628</v>
      </c>
      <c r="L816" t="s">
        <v>12950</v>
      </c>
      <c r="M816">
        <v>170</v>
      </c>
      <c r="N816">
        <v>2.2000000000000002</v>
      </c>
      <c r="O8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16">
        <v>297</v>
      </c>
      <c r="Q816" t="s">
        <v>48</v>
      </c>
      <c r="R816" s="2">
        <v>46472</v>
      </c>
      <c r="S816" s="2">
        <v>46106</v>
      </c>
      <c r="T816" t="s">
        <v>34</v>
      </c>
      <c r="U816">
        <v>48</v>
      </c>
      <c r="V816">
        <v>58</v>
      </c>
      <c r="W8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16" t="s">
        <v>35</v>
      </c>
      <c r="Y816" t="s">
        <v>61</v>
      </c>
      <c r="Z816" t="s">
        <v>51</v>
      </c>
      <c r="AA816" t="s">
        <v>1701</v>
      </c>
      <c r="AB816" t="s">
        <v>39</v>
      </c>
      <c r="AC816">
        <v>11</v>
      </c>
      <c r="AD816" t="s">
        <v>40</v>
      </c>
      <c r="AE816">
        <v>828</v>
      </c>
      <c r="AF816" t="s">
        <v>54</v>
      </c>
      <c r="AG816" t="s">
        <v>42</v>
      </c>
    </row>
    <row r="817" spans="1:33" x14ac:dyDescent="0.3">
      <c r="A817" t="s">
        <v>1702</v>
      </c>
      <c r="B817" t="s">
        <v>80</v>
      </c>
      <c r="C817" t="s">
        <v>84</v>
      </c>
      <c r="D817" t="s">
        <v>67</v>
      </c>
      <c r="E817" t="s">
        <v>43</v>
      </c>
      <c r="F817">
        <v>1470</v>
      </c>
      <c r="G817">
        <v>42</v>
      </c>
      <c r="H817">
        <v>852.6</v>
      </c>
      <c r="I817">
        <v>3757</v>
      </c>
      <c r="J817">
        <v>22</v>
      </c>
      <c r="K817">
        <f>super_shop_dataset[[#This Row],[Sold_Quantity]]*super_shop_dataset[[#This Row],[Purchase_Cost_in_$]]</f>
        <v>82654</v>
      </c>
      <c r="L817" t="s">
        <v>12951</v>
      </c>
      <c r="M817">
        <v>127</v>
      </c>
      <c r="N817">
        <v>5</v>
      </c>
      <c r="O8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17">
        <v>307</v>
      </c>
      <c r="Q817" t="s">
        <v>60</v>
      </c>
      <c r="R817" s="2">
        <v>46473</v>
      </c>
      <c r="S817" s="2">
        <v>46107</v>
      </c>
      <c r="T817" t="s">
        <v>89</v>
      </c>
      <c r="U817">
        <v>44</v>
      </c>
      <c r="V817">
        <v>41</v>
      </c>
      <c r="W8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17" t="s">
        <v>50</v>
      </c>
      <c r="Y817" t="s">
        <v>68</v>
      </c>
      <c r="Z817" t="s">
        <v>37</v>
      </c>
      <c r="AA817" t="s">
        <v>1703</v>
      </c>
      <c r="AB817" t="s">
        <v>39</v>
      </c>
      <c r="AC817">
        <v>12</v>
      </c>
      <c r="AD817" t="s">
        <v>63</v>
      </c>
      <c r="AE817">
        <v>975</v>
      </c>
      <c r="AF817" t="s">
        <v>41</v>
      </c>
      <c r="AG817" t="s">
        <v>55</v>
      </c>
    </row>
    <row r="818" spans="1:33" x14ac:dyDescent="0.3">
      <c r="A818" t="s">
        <v>1704</v>
      </c>
      <c r="B818" t="s">
        <v>75</v>
      </c>
      <c r="C818" t="s">
        <v>84</v>
      </c>
      <c r="D818" t="s">
        <v>96</v>
      </c>
      <c r="E818" t="s">
        <v>59</v>
      </c>
      <c r="F818">
        <v>2545</v>
      </c>
      <c r="G818">
        <v>27</v>
      </c>
      <c r="H818">
        <v>1857.85</v>
      </c>
      <c r="I818">
        <v>3491</v>
      </c>
      <c r="J818">
        <v>77</v>
      </c>
      <c r="K818">
        <f>super_shop_dataset[[#This Row],[Sold_Quantity]]*super_shop_dataset[[#This Row],[Purchase_Cost_in_$]]</f>
        <v>268807</v>
      </c>
      <c r="L818" t="s">
        <v>12952</v>
      </c>
      <c r="M818">
        <v>167</v>
      </c>
      <c r="N818">
        <v>3</v>
      </c>
      <c r="O8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18">
        <v>131</v>
      </c>
      <c r="Q818" t="s">
        <v>33</v>
      </c>
      <c r="R818" s="2">
        <v>46474</v>
      </c>
      <c r="S818" s="2">
        <v>46108</v>
      </c>
      <c r="T818" t="s">
        <v>89</v>
      </c>
      <c r="U818">
        <v>43</v>
      </c>
      <c r="V818">
        <v>25</v>
      </c>
      <c r="W8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18" t="s">
        <v>50</v>
      </c>
      <c r="Y818" t="s">
        <v>36</v>
      </c>
      <c r="Z818" t="s">
        <v>37</v>
      </c>
      <c r="AA818" t="s">
        <v>1705</v>
      </c>
      <c r="AB818" t="s">
        <v>39</v>
      </c>
      <c r="AC818">
        <v>6</v>
      </c>
      <c r="AD818" t="s">
        <v>40</v>
      </c>
      <c r="AE818">
        <v>727</v>
      </c>
      <c r="AF818" t="s">
        <v>41</v>
      </c>
      <c r="AG818" t="s">
        <v>82</v>
      </c>
    </row>
    <row r="819" spans="1:33" x14ac:dyDescent="0.3">
      <c r="A819" t="s">
        <v>1706</v>
      </c>
      <c r="B819" t="s">
        <v>75</v>
      </c>
      <c r="C819" t="s">
        <v>84</v>
      </c>
      <c r="D819" t="s">
        <v>47</v>
      </c>
      <c r="E819" t="s">
        <v>56</v>
      </c>
      <c r="F819">
        <v>1917</v>
      </c>
      <c r="G819">
        <v>37</v>
      </c>
      <c r="H819">
        <v>1207.71</v>
      </c>
      <c r="I819">
        <v>3289</v>
      </c>
      <c r="J819">
        <v>33</v>
      </c>
      <c r="K819">
        <f>super_shop_dataset[[#This Row],[Sold_Quantity]]*super_shop_dataset[[#This Row],[Purchase_Cost_in_$]]</f>
        <v>108537</v>
      </c>
      <c r="L819" t="s">
        <v>12953</v>
      </c>
      <c r="M819">
        <v>188</v>
      </c>
      <c r="N819">
        <v>1.4</v>
      </c>
      <c r="O8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19">
        <v>170</v>
      </c>
      <c r="Q819" t="s">
        <v>33</v>
      </c>
      <c r="R819" s="2">
        <v>46475</v>
      </c>
      <c r="S819" s="2">
        <v>46109</v>
      </c>
      <c r="T819" t="s">
        <v>89</v>
      </c>
      <c r="U819">
        <v>8</v>
      </c>
      <c r="V819">
        <v>59</v>
      </c>
      <c r="W8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19" t="s">
        <v>35</v>
      </c>
      <c r="Y819" t="s">
        <v>61</v>
      </c>
      <c r="Z819" t="s">
        <v>51</v>
      </c>
      <c r="AA819" t="s">
        <v>1707</v>
      </c>
      <c r="AB819" t="s">
        <v>70</v>
      </c>
      <c r="AC819">
        <v>13</v>
      </c>
      <c r="AD819" t="s">
        <v>63</v>
      </c>
      <c r="AE819">
        <v>969</v>
      </c>
      <c r="AF819" t="s">
        <v>78</v>
      </c>
      <c r="AG819" t="s">
        <v>55</v>
      </c>
    </row>
    <row r="820" spans="1:33" x14ac:dyDescent="0.3">
      <c r="A820" t="s">
        <v>1708</v>
      </c>
      <c r="B820" t="s">
        <v>80</v>
      </c>
      <c r="C820" t="s">
        <v>46</v>
      </c>
      <c r="D820" t="s">
        <v>96</v>
      </c>
      <c r="E820" t="s">
        <v>56</v>
      </c>
      <c r="F820">
        <v>1371</v>
      </c>
      <c r="G820">
        <v>20</v>
      </c>
      <c r="H820">
        <v>1096.8</v>
      </c>
      <c r="I820">
        <v>1072</v>
      </c>
      <c r="J820">
        <v>58</v>
      </c>
      <c r="K820">
        <f>super_shop_dataset[[#This Row],[Sold_Quantity]]*super_shop_dataset[[#This Row],[Purchase_Cost_in_$]]</f>
        <v>62176</v>
      </c>
      <c r="L820" t="s">
        <v>10571</v>
      </c>
      <c r="M820">
        <v>141</v>
      </c>
      <c r="N820">
        <v>3.3</v>
      </c>
      <c r="O8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20">
        <v>215</v>
      </c>
      <c r="Q820" t="s">
        <v>48</v>
      </c>
      <c r="R820" s="2">
        <v>46476</v>
      </c>
      <c r="S820" s="2">
        <v>46110</v>
      </c>
      <c r="T820" t="s">
        <v>34</v>
      </c>
      <c r="U820">
        <v>10</v>
      </c>
      <c r="V820">
        <v>38</v>
      </c>
      <c r="W8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20" t="s">
        <v>50</v>
      </c>
      <c r="Y820" t="s">
        <v>36</v>
      </c>
      <c r="Z820" t="s">
        <v>51</v>
      </c>
      <c r="AA820" t="s">
        <v>1709</v>
      </c>
      <c r="AB820" t="s">
        <v>53</v>
      </c>
      <c r="AC820">
        <v>7</v>
      </c>
      <c r="AD820" t="s">
        <v>63</v>
      </c>
      <c r="AE820">
        <v>741</v>
      </c>
      <c r="AF820" t="s">
        <v>54</v>
      </c>
      <c r="AG820" t="s">
        <v>55</v>
      </c>
    </row>
    <row r="821" spans="1:33" x14ac:dyDescent="0.3">
      <c r="A821" t="s">
        <v>1710</v>
      </c>
      <c r="B821" t="s">
        <v>45</v>
      </c>
      <c r="C821" t="s">
        <v>66</v>
      </c>
      <c r="D821" t="s">
        <v>96</v>
      </c>
      <c r="E821" t="s">
        <v>56</v>
      </c>
      <c r="F821">
        <v>4793</v>
      </c>
      <c r="G821">
        <v>46</v>
      </c>
      <c r="H821">
        <v>2588.2199999999998</v>
      </c>
      <c r="I821">
        <v>1141</v>
      </c>
      <c r="J821">
        <v>91</v>
      </c>
      <c r="K821">
        <f>super_shop_dataset[[#This Row],[Sold_Quantity]]*super_shop_dataset[[#This Row],[Purchase_Cost_in_$]]</f>
        <v>103831</v>
      </c>
      <c r="L821" t="s">
        <v>10572</v>
      </c>
      <c r="M821">
        <v>175</v>
      </c>
      <c r="N821">
        <v>1.2</v>
      </c>
      <c r="O8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21">
        <v>292</v>
      </c>
      <c r="Q821" t="s">
        <v>60</v>
      </c>
      <c r="R821" s="2">
        <v>46477</v>
      </c>
      <c r="S821" s="2">
        <v>46111</v>
      </c>
      <c r="T821" t="s">
        <v>34</v>
      </c>
      <c r="U821">
        <v>40</v>
      </c>
      <c r="V821">
        <v>61</v>
      </c>
      <c r="W8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21" t="s">
        <v>50</v>
      </c>
      <c r="Y821" t="s">
        <v>61</v>
      </c>
      <c r="Z821" t="s">
        <v>51</v>
      </c>
      <c r="AA821" t="s">
        <v>1711</v>
      </c>
      <c r="AB821" t="s">
        <v>53</v>
      </c>
      <c r="AC821">
        <v>1</v>
      </c>
      <c r="AD821" t="s">
        <v>40</v>
      </c>
      <c r="AE821">
        <v>427</v>
      </c>
      <c r="AF821" t="s">
        <v>41</v>
      </c>
      <c r="AG821" t="s">
        <v>82</v>
      </c>
    </row>
    <row r="822" spans="1:33" x14ac:dyDescent="0.3">
      <c r="A822" t="s">
        <v>1712</v>
      </c>
      <c r="B822" t="s">
        <v>45</v>
      </c>
      <c r="C822" t="s">
        <v>30</v>
      </c>
      <c r="D822" t="s">
        <v>96</v>
      </c>
      <c r="E822" t="s">
        <v>32</v>
      </c>
      <c r="F822">
        <v>245</v>
      </c>
      <c r="G822">
        <v>10</v>
      </c>
      <c r="H822">
        <v>220.5</v>
      </c>
      <c r="I822">
        <v>952</v>
      </c>
      <c r="J822">
        <v>89</v>
      </c>
      <c r="K822">
        <f>super_shop_dataset[[#This Row],[Sold_Quantity]]*super_shop_dataset[[#This Row],[Purchase_Cost_in_$]]</f>
        <v>84728</v>
      </c>
      <c r="L822" t="s">
        <v>12954</v>
      </c>
      <c r="M822">
        <v>104</v>
      </c>
      <c r="N822">
        <v>3.4</v>
      </c>
      <c r="O8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22">
        <v>76</v>
      </c>
      <c r="Q822" t="s">
        <v>60</v>
      </c>
      <c r="R822" s="2">
        <v>46478</v>
      </c>
      <c r="S822" s="2">
        <v>46112</v>
      </c>
      <c r="T822" t="s">
        <v>49</v>
      </c>
      <c r="U822">
        <v>13</v>
      </c>
      <c r="V822">
        <v>65</v>
      </c>
      <c r="W8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22" t="s">
        <v>50</v>
      </c>
      <c r="Y822" t="s">
        <v>36</v>
      </c>
      <c r="Z822" t="s">
        <v>76</v>
      </c>
      <c r="AA822" t="s">
        <v>1713</v>
      </c>
      <c r="AB822" t="s">
        <v>39</v>
      </c>
      <c r="AC822">
        <v>11</v>
      </c>
      <c r="AD822" t="s">
        <v>63</v>
      </c>
      <c r="AE822">
        <v>298</v>
      </c>
      <c r="AF822" t="s">
        <v>41</v>
      </c>
      <c r="AG822" t="s">
        <v>82</v>
      </c>
    </row>
    <row r="823" spans="1:33" x14ac:dyDescent="0.3">
      <c r="A823" t="s">
        <v>1714</v>
      </c>
      <c r="B823" t="s">
        <v>45</v>
      </c>
      <c r="C823" t="s">
        <v>66</v>
      </c>
      <c r="D823" t="s">
        <v>47</v>
      </c>
      <c r="E823" t="s">
        <v>59</v>
      </c>
      <c r="F823">
        <v>1887</v>
      </c>
      <c r="G823">
        <v>3</v>
      </c>
      <c r="H823">
        <v>1830.39</v>
      </c>
      <c r="I823">
        <v>1667</v>
      </c>
      <c r="J823">
        <v>79</v>
      </c>
      <c r="K823">
        <f>super_shop_dataset[[#This Row],[Sold_Quantity]]*super_shop_dataset[[#This Row],[Purchase_Cost_in_$]]</f>
        <v>131693</v>
      </c>
      <c r="L823" t="s">
        <v>10573</v>
      </c>
      <c r="M823">
        <v>30</v>
      </c>
      <c r="N823">
        <v>3.6</v>
      </c>
      <c r="O8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23">
        <v>9</v>
      </c>
      <c r="Q823" t="s">
        <v>33</v>
      </c>
      <c r="R823" s="2">
        <v>46479</v>
      </c>
      <c r="S823" s="2">
        <v>46113</v>
      </c>
      <c r="T823" t="s">
        <v>49</v>
      </c>
      <c r="U823">
        <v>24</v>
      </c>
      <c r="V823">
        <v>26</v>
      </c>
      <c r="W8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23" t="s">
        <v>35</v>
      </c>
      <c r="Y823" t="s">
        <v>68</v>
      </c>
      <c r="Z823" t="s">
        <v>76</v>
      </c>
      <c r="AA823" t="s">
        <v>1715</v>
      </c>
      <c r="AB823" t="s">
        <v>53</v>
      </c>
      <c r="AC823">
        <v>1</v>
      </c>
      <c r="AD823" t="s">
        <v>40</v>
      </c>
      <c r="AE823">
        <v>883</v>
      </c>
      <c r="AF823" t="s">
        <v>41</v>
      </c>
      <c r="AG823" t="s">
        <v>55</v>
      </c>
    </row>
    <row r="824" spans="1:33" x14ac:dyDescent="0.3">
      <c r="A824" t="s">
        <v>1716</v>
      </c>
      <c r="B824" t="s">
        <v>75</v>
      </c>
      <c r="C824" t="s">
        <v>46</v>
      </c>
      <c r="D824" t="s">
        <v>67</v>
      </c>
      <c r="E824" t="s">
        <v>32</v>
      </c>
      <c r="F824">
        <v>2087</v>
      </c>
      <c r="G824">
        <v>3</v>
      </c>
      <c r="H824">
        <v>2024.39</v>
      </c>
      <c r="I824">
        <v>800</v>
      </c>
      <c r="J824">
        <v>14</v>
      </c>
      <c r="K824">
        <f>super_shop_dataset[[#This Row],[Sold_Quantity]]*super_shop_dataset[[#This Row],[Purchase_Cost_in_$]]</f>
        <v>11200</v>
      </c>
      <c r="L824" t="s">
        <v>10574</v>
      </c>
      <c r="M824">
        <v>147</v>
      </c>
      <c r="N824">
        <v>2.4</v>
      </c>
      <c r="O8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24">
        <v>204</v>
      </c>
      <c r="Q824" t="s">
        <v>33</v>
      </c>
      <c r="R824" s="2">
        <v>46480</v>
      </c>
      <c r="S824" s="2">
        <v>46114</v>
      </c>
      <c r="T824" t="s">
        <v>34</v>
      </c>
      <c r="U824">
        <v>2</v>
      </c>
      <c r="V824">
        <v>69</v>
      </c>
      <c r="W8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24" t="s">
        <v>35</v>
      </c>
      <c r="Y824" t="s">
        <v>36</v>
      </c>
      <c r="Z824" t="s">
        <v>76</v>
      </c>
      <c r="AA824" t="s">
        <v>1717</v>
      </c>
      <c r="AB824" t="s">
        <v>53</v>
      </c>
      <c r="AC824">
        <v>14</v>
      </c>
      <c r="AD824" t="s">
        <v>63</v>
      </c>
      <c r="AE824">
        <v>284</v>
      </c>
      <c r="AF824" t="s">
        <v>41</v>
      </c>
      <c r="AG824" t="s">
        <v>42</v>
      </c>
    </row>
    <row r="825" spans="1:33" x14ac:dyDescent="0.3">
      <c r="A825" t="s">
        <v>1718</v>
      </c>
      <c r="B825" t="s">
        <v>80</v>
      </c>
      <c r="C825" t="s">
        <v>66</v>
      </c>
      <c r="D825" t="s">
        <v>47</v>
      </c>
      <c r="E825" t="s">
        <v>56</v>
      </c>
      <c r="F825">
        <v>2948</v>
      </c>
      <c r="G825">
        <v>1</v>
      </c>
      <c r="H825">
        <v>2918.52</v>
      </c>
      <c r="I825">
        <v>91</v>
      </c>
      <c r="J825">
        <v>93</v>
      </c>
      <c r="K825">
        <f>super_shop_dataset[[#This Row],[Sold_Quantity]]*super_shop_dataset[[#This Row],[Purchase_Cost_in_$]]</f>
        <v>8463</v>
      </c>
      <c r="L825" t="s">
        <v>10575</v>
      </c>
      <c r="M825">
        <v>73</v>
      </c>
      <c r="N825">
        <v>2.7</v>
      </c>
      <c r="O8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25">
        <v>430</v>
      </c>
      <c r="Q825" t="s">
        <v>33</v>
      </c>
      <c r="R825" s="2">
        <v>46481</v>
      </c>
      <c r="S825" s="2">
        <v>46115</v>
      </c>
      <c r="T825" t="s">
        <v>34</v>
      </c>
      <c r="U825">
        <v>2</v>
      </c>
      <c r="V825">
        <v>36</v>
      </c>
      <c r="W8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25" t="s">
        <v>35</v>
      </c>
      <c r="Y825" t="s">
        <v>36</v>
      </c>
      <c r="Z825" t="s">
        <v>51</v>
      </c>
      <c r="AA825" t="s">
        <v>1719</v>
      </c>
      <c r="AB825" t="s">
        <v>39</v>
      </c>
      <c r="AC825">
        <v>2</v>
      </c>
      <c r="AD825" t="s">
        <v>63</v>
      </c>
      <c r="AE825">
        <v>935</v>
      </c>
      <c r="AF825" t="s">
        <v>78</v>
      </c>
      <c r="AG825" t="s">
        <v>55</v>
      </c>
    </row>
    <row r="826" spans="1:33" x14ac:dyDescent="0.3">
      <c r="A826" t="s">
        <v>1720</v>
      </c>
      <c r="B826" t="s">
        <v>45</v>
      </c>
      <c r="C826" t="s">
        <v>46</v>
      </c>
      <c r="D826" t="s">
        <v>96</v>
      </c>
      <c r="E826" t="s">
        <v>43</v>
      </c>
      <c r="F826">
        <v>3806</v>
      </c>
      <c r="G826">
        <v>3</v>
      </c>
      <c r="H826">
        <v>3691.82</v>
      </c>
      <c r="I826">
        <v>1639</v>
      </c>
      <c r="J826">
        <v>24</v>
      </c>
      <c r="K826">
        <f>super_shop_dataset[[#This Row],[Sold_Quantity]]*super_shop_dataset[[#This Row],[Purchase_Cost_in_$]]</f>
        <v>39336</v>
      </c>
      <c r="L826" t="s">
        <v>10576</v>
      </c>
      <c r="M826">
        <v>10</v>
      </c>
      <c r="N826">
        <v>3.6</v>
      </c>
      <c r="O8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26">
        <v>89</v>
      </c>
      <c r="Q826" t="s">
        <v>33</v>
      </c>
      <c r="R826" s="2">
        <v>46482</v>
      </c>
      <c r="S826" s="2">
        <v>46116</v>
      </c>
      <c r="T826" t="s">
        <v>49</v>
      </c>
      <c r="U826">
        <v>6</v>
      </c>
      <c r="V826">
        <v>65</v>
      </c>
      <c r="W8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26" t="s">
        <v>50</v>
      </c>
      <c r="Y826" t="s">
        <v>68</v>
      </c>
      <c r="Z826" t="s">
        <v>51</v>
      </c>
      <c r="AA826" t="s">
        <v>1721</v>
      </c>
      <c r="AB826" t="s">
        <v>53</v>
      </c>
      <c r="AC826">
        <v>1</v>
      </c>
      <c r="AD826" t="s">
        <v>40</v>
      </c>
      <c r="AE826">
        <v>778</v>
      </c>
      <c r="AF826" t="s">
        <v>78</v>
      </c>
      <c r="AG826" t="s">
        <v>55</v>
      </c>
    </row>
    <row r="827" spans="1:33" x14ac:dyDescent="0.3">
      <c r="A827" t="s">
        <v>1722</v>
      </c>
      <c r="B827" t="s">
        <v>45</v>
      </c>
      <c r="C827" t="s">
        <v>30</v>
      </c>
      <c r="D827" t="s">
        <v>47</v>
      </c>
      <c r="E827" t="s">
        <v>32</v>
      </c>
      <c r="F827">
        <v>1988</v>
      </c>
      <c r="G827">
        <v>46</v>
      </c>
      <c r="H827">
        <v>1073.52</v>
      </c>
      <c r="I827">
        <v>795</v>
      </c>
      <c r="J827">
        <v>10</v>
      </c>
      <c r="K827">
        <f>super_shop_dataset[[#This Row],[Sold_Quantity]]*super_shop_dataset[[#This Row],[Purchase_Cost_in_$]]</f>
        <v>7950</v>
      </c>
      <c r="L827" t="s">
        <v>10577</v>
      </c>
      <c r="M827">
        <v>7</v>
      </c>
      <c r="N827">
        <v>1.7</v>
      </c>
      <c r="O8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27">
        <v>178</v>
      </c>
      <c r="Q827" t="s">
        <v>33</v>
      </c>
      <c r="R827" s="2">
        <v>46483</v>
      </c>
      <c r="S827" s="2">
        <v>46117</v>
      </c>
      <c r="T827" t="s">
        <v>34</v>
      </c>
      <c r="U827">
        <v>6</v>
      </c>
      <c r="V827">
        <v>65</v>
      </c>
      <c r="W8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27" t="s">
        <v>50</v>
      </c>
      <c r="Y827" t="s">
        <v>61</v>
      </c>
      <c r="Z827" t="s">
        <v>51</v>
      </c>
      <c r="AA827" t="s">
        <v>1723</v>
      </c>
      <c r="AB827" t="s">
        <v>53</v>
      </c>
      <c r="AC827">
        <v>5</v>
      </c>
      <c r="AD827" t="s">
        <v>63</v>
      </c>
      <c r="AE827">
        <v>665</v>
      </c>
      <c r="AF827" t="s">
        <v>54</v>
      </c>
      <c r="AG827" t="s">
        <v>55</v>
      </c>
    </row>
    <row r="828" spans="1:33" x14ac:dyDescent="0.3">
      <c r="A828" t="s">
        <v>1724</v>
      </c>
      <c r="B828" t="s">
        <v>45</v>
      </c>
      <c r="C828" t="s">
        <v>84</v>
      </c>
      <c r="D828" t="s">
        <v>47</v>
      </c>
      <c r="E828" t="s">
        <v>32</v>
      </c>
      <c r="F828">
        <v>1570</v>
      </c>
      <c r="G828">
        <v>49</v>
      </c>
      <c r="H828">
        <v>800.7</v>
      </c>
      <c r="I828">
        <v>2014</v>
      </c>
      <c r="J828">
        <v>7</v>
      </c>
      <c r="K828">
        <f>super_shop_dataset[[#This Row],[Sold_Quantity]]*super_shop_dataset[[#This Row],[Purchase_Cost_in_$]]</f>
        <v>14098</v>
      </c>
      <c r="L828" t="s">
        <v>12955</v>
      </c>
      <c r="M828">
        <v>104</v>
      </c>
      <c r="N828">
        <v>1.8</v>
      </c>
      <c r="O8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28">
        <v>110</v>
      </c>
      <c r="Q828" t="s">
        <v>48</v>
      </c>
      <c r="R828" s="2">
        <v>46484</v>
      </c>
      <c r="S828" s="2">
        <v>46118</v>
      </c>
      <c r="T828" t="s">
        <v>34</v>
      </c>
      <c r="U828">
        <v>2</v>
      </c>
      <c r="V828">
        <v>47</v>
      </c>
      <c r="W8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28" t="s">
        <v>50</v>
      </c>
      <c r="Y828" t="s">
        <v>68</v>
      </c>
      <c r="Z828" t="s">
        <v>37</v>
      </c>
      <c r="AA828" t="s">
        <v>1725</v>
      </c>
      <c r="AB828" t="s">
        <v>39</v>
      </c>
      <c r="AC828">
        <v>8</v>
      </c>
      <c r="AD828" t="s">
        <v>63</v>
      </c>
      <c r="AE828">
        <v>408</v>
      </c>
      <c r="AF828" t="s">
        <v>54</v>
      </c>
      <c r="AG828" t="s">
        <v>55</v>
      </c>
    </row>
    <row r="829" spans="1:33" x14ac:dyDescent="0.3">
      <c r="A829" t="s">
        <v>1726</v>
      </c>
      <c r="B829" t="s">
        <v>29</v>
      </c>
      <c r="C829" t="s">
        <v>84</v>
      </c>
      <c r="D829" t="s">
        <v>96</v>
      </c>
      <c r="E829" t="s">
        <v>32</v>
      </c>
      <c r="F829">
        <v>4954</v>
      </c>
      <c r="G829">
        <v>32</v>
      </c>
      <c r="H829">
        <v>3368.72</v>
      </c>
      <c r="I829">
        <v>979</v>
      </c>
      <c r="J829">
        <v>65</v>
      </c>
      <c r="K829">
        <f>super_shop_dataset[[#This Row],[Sold_Quantity]]*super_shop_dataset[[#This Row],[Purchase_Cost_in_$]]</f>
        <v>63635</v>
      </c>
      <c r="L829" t="s">
        <v>10578</v>
      </c>
      <c r="M829">
        <v>153</v>
      </c>
      <c r="N829">
        <v>1.8</v>
      </c>
      <c r="O8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29">
        <v>250</v>
      </c>
      <c r="Q829" t="s">
        <v>33</v>
      </c>
      <c r="R829" s="2">
        <v>46485</v>
      </c>
      <c r="S829" s="2">
        <v>46119</v>
      </c>
      <c r="T829" t="s">
        <v>49</v>
      </c>
      <c r="U829">
        <v>13</v>
      </c>
      <c r="V829">
        <v>62</v>
      </c>
      <c r="W8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29" t="s">
        <v>35</v>
      </c>
      <c r="Y829" t="s">
        <v>61</v>
      </c>
      <c r="Z829" t="s">
        <v>51</v>
      </c>
      <c r="AA829" t="s">
        <v>1727</v>
      </c>
      <c r="AB829" t="s">
        <v>70</v>
      </c>
      <c r="AC829">
        <v>11</v>
      </c>
      <c r="AD829" t="s">
        <v>63</v>
      </c>
      <c r="AE829">
        <v>620</v>
      </c>
      <c r="AF829" t="s">
        <v>54</v>
      </c>
      <c r="AG829" t="s">
        <v>82</v>
      </c>
    </row>
    <row r="830" spans="1:33" x14ac:dyDescent="0.3">
      <c r="A830" t="s">
        <v>1728</v>
      </c>
      <c r="B830" t="s">
        <v>45</v>
      </c>
      <c r="C830" t="s">
        <v>46</v>
      </c>
      <c r="D830" t="s">
        <v>31</v>
      </c>
      <c r="E830" t="s">
        <v>59</v>
      </c>
      <c r="F830">
        <v>2872</v>
      </c>
      <c r="G830">
        <v>33</v>
      </c>
      <c r="H830">
        <v>1924.24</v>
      </c>
      <c r="I830">
        <v>1135</v>
      </c>
      <c r="J830">
        <v>99</v>
      </c>
      <c r="K830">
        <f>super_shop_dataset[[#This Row],[Sold_Quantity]]*super_shop_dataset[[#This Row],[Purchase_Cost_in_$]]</f>
        <v>112365</v>
      </c>
      <c r="L830" t="s">
        <v>10579</v>
      </c>
      <c r="M830">
        <v>171</v>
      </c>
      <c r="N830">
        <v>2.2999999999999998</v>
      </c>
      <c r="O8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30">
        <v>256</v>
      </c>
      <c r="Q830" t="s">
        <v>48</v>
      </c>
      <c r="R830" s="2">
        <v>46486</v>
      </c>
      <c r="S830" s="2">
        <v>46120</v>
      </c>
      <c r="T830" t="s">
        <v>34</v>
      </c>
      <c r="U830">
        <v>27</v>
      </c>
      <c r="V830">
        <v>38</v>
      </c>
      <c r="W8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30" t="s">
        <v>35</v>
      </c>
      <c r="Y830" t="s">
        <v>61</v>
      </c>
      <c r="Z830" t="s">
        <v>37</v>
      </c>
      <c r="AA830" t="s">
        <v>1729</v>
      </c>
      <c r="AB830" t="s">
        <v>53</v>
      </c>
      <c r="AC830">
        <v>7</v>
      </c>
      <c r="AD830" t="s">
        <v>63</v>
      </c>
      <c r="AE830">
        <v>822</v>
      </c>
      <c r="AF830" t="s">
        <v>41</v>
      </c>
      <c r="AG830" t="s">
        <v>55</v>
      </c>
    </row>
    <row r="831" spans="1:33" x14ac:dyDescent="0.3">
      <c r="A831" t="s">
        <v>1730</v>
      </c>
      <c r="B831" t="s">
        <v>45</v>
      </c>
      <c r="C831" t="s">
        <v>46</v>
      </c>
      <c r="D831" t="s">
        <v>31</v>
      </c>
      <c r="E831" t="s">
        <v>43</v>
      </c>
      <c r="F831">
        <v>4335</v>
      </c>
      <c r="G831">
        <v>16</v>
      </c>
      <c r="H831">
        <v>3641.4</v>
      </c>
      <c r="I831">
        <v>2906</v>
      </c>
      <c r="J831">
        <v>55</v>
      </c>
      <c r="K831">
        <f>super_shop_dataset[[#This Row],[Sold_Quantity]]*super_shop_dataset[[#This Row],[Purchase_Cost_in_$]]</f>
        <v>159830</v>
      </c>
      <c r="L831" t="s">
        <v>10580</v>
      </c>
      <c r="M831">
        <v>137</v>
      </c>
      <c r="N831">
        <v>2</v>
      </c>
      <c r="O8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31">
        <v>8</v>
      </c>
      <c r="Q831" t="s">
        <v>33</v>
      </c>
      <c r="R831" s="2">
        <v>46487</v>
      </c>
      <c r="S831" s="2">
        <v>46121</v>
      </c>
      <c r="T831" t="s">
        <v>89</v>
      </c>
      <c r="U831">
        <v>40</v>
      </c>
      <c r="V831">
        <v>31</v>
      </c>
      <c r="W8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31" t="s">
        <v>50</v>
      </c>
      <c r="Y831" t="s">
        <v>36</v>
      </c>
      <c r="Z831" t="s">
        <v>76</v>
      </c>
      <c r="AA831" t="s">
        <v>1731</v>
      </c>
      <c r="AB831" t="s">
        <v>39</v>
      </c>
      <c r="AC831">
        <v>12</v>
      </c>
      <c r="AD831" t="s">
        <v>63</v>
      </c>
      <c r="AE831">
        <v>732</v>
      </c>
      <c r="AF831" t="s">
        <v>41</v>
      </c>
      <c r="AG831" t="s">
        <v>82</v>
      </c>
    </row>
    <row r="832" spans="1:33" x14ac:dyDescent="0.3">
      <c r="A832" t="s">
        <v>1732</v>
      </c>
      <c r="B832" t="s">
        <v>75</v>
      </c>
      <c r="C832" t="s">
        <v>30</v>
      </c>
      <c r="D832" t="s">
        <v>47</v>
      </c>
      <c r="E832" t="s">
        <v>56</v>
      </c>
      <c r="F832">
        <v>4977</v>
      </c>
      <c r="G832">
        <v>49</v>
      </c>
      <c r="H832">
        <v>2538.27</v>
      </c>
      <c r="I832">
        <v>2973</v>
      </c>
      <c r="J832">
        <v>24</v>
      </c>
      <c r="K832">
        <f>super_shop_dataset[[#This Row],[Sold_Quantity]]*super_shop_dataset[[#This Row],[Purchase_Cost_in_$]]</f>
        <v>71352</v>
      </c>
      <c r="L832" t="s">
        <v>12956</v>
      </c>
      <c r="M832">
        <v>130</v>
      </c>
      <c r="N832">
        <v>2</v>
      </c>
      <c r="O8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32">
        <v>188</v>
      </c>
      <c r="Q832" t="s">
        <v>60</v>
      </c>
      <c r="R832" s="2">
        <v>46488</v>
      </c>
      <c r="S832" s="2">
        <v>46122</v>
      </c>
      <c r="T832" t="s">
        <v>89</v>
      </c>
      <c r="U832">
        <v>40</v>
      </c>
      <c r="V832">
        <v>69</v>
      </c>
      <c r="W8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32" t="s">
        <v>50</v>
      </c>
      <c r="Y832" t="s">
        <v>36</v>
      </c>
      <c r="Z832" t="s">
        <v>37</v>
      </c>
      <c r="AA832" t="s">
        <v>1733</v>
      </c>
      <c r="AB832" t="s">
        <v>53</v>
      </c>
      <c r="AC832">
        <v>11</v>
      </c>
      <c r="AD832" t="s">
        <v>40</v>
      </c>
      <c r="AE832">
        <v>434</v>
      </c>
      <c r="AF832" t="s">
        <v>54</v>
      </c>
      <c r="AG832" t="s">
        <v>82</v>
      </c>
    </row>
    <row r="833" spans="1:33" x14ac:dyDescent="0.3">
      <c r="A833" t="s">
        <v>1734</v>
      </c>
      <c r="B833" t="s">
        <v>75</v>
      </c>
      <c r="C833" t="s">
        <v>72</v>
      </c>
      <c r="D833" t="s">
        <v>31</v>
      </c>
      <c r="E833" t="s">
        <v>56</v>
      </c>
      <c r="F833">
        <v>1196</v>
      </c>
      <c r="G833">
        <v>40</v>
      </c>
      <c r="H833">
        <v>717.6</v>
      </c>
      <c r="I833">
        <v>2442</v>
      </c>
      <c r="J833">
        <v>38</v>
      </c>
      <c r="K833">
        <f>super_shop_dataset[[#This Row],[Sold_Quantity]]*super_shop_dataset[[#This Row],[Purchase_Cost_in_$]]</f>
        <v>92796</v>
      </c>
      <c r="L833" t="s">
        <v>12957</v>
      </c>
      <c r="M833">
        <v>194</v>
      </c>
      <c r="N833">
        <v>2.2999999999999998</v>
      </c>
      <c r="O8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33">
        <v>218</v>
      </c>
      <c r="Q833" t="s">
        <v>33</v>
      </c>
      <c r="R833" s="2">
        <v>46489</v>
      </c>
      <c r="S833" s="2">
        <v>46123</v>
      </c>
      <c r="T833" t="s">
        <v>89</v>
      </c>
      <c r="U833">
        <v>21</v>
      </c>
      <c r="V833">
        <v>18</v>
      </c>
      <c r="W8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833" t="s">
        <v>35</v>
      </c>
      <c r="Y833" t="s">
        <v>68</v>
      </c>
      <c r="Z833" t="s">
        <v>76</v>
      </c>
      <c r="AA833" t="s">
        <v>1735</v>
      </c>
      <c r="AB833" t="s">
        <v>53</v>
      </c>
      <c r="AC833">
        <v>5</v>
      </c>
      <c r="AD833" t="s">
        <v>40</v>
      </c>
      <c r="AE833">
        <v>458</v>
      </c>
      <c r="AF833" t="s">
        <v>41</v>
      </c>
      <c r="AG833" t="s">
        <v>82</v>
      </c>
    </row>
    <row r="834" spans="1:33" x14ac:dyDescent="0.3">
      <c r="A834" t="s">
        <v>1736</v>
      </c>
      <c r="B834" t="s">
        <v>45</v>
      </c>
      <c r="C834" t="s">
        <v>46</v>
      </c>
      <c r="D834" t="s">
        <v>58</v>
      </c>
      <c r="E834" t="s">
        <v>43</v>
      </c>
      <c r="F834">
        <v>1928</v>
      </c>
      <c r="G834">
        <v>0</v>
      </c>
      <c r="H834">
        <v>1928</v>
      </c>
      <c r="I834">
        <v>152</v>
      </c>
      <c r="J834">
        <v>48</v>
      </c>
      <c r="K834">
        <f>super_shop_dataset[[#This Row],[Sold_Quantity]]*super_shop_dataset[[#This Row],[Purchase_Cost_in_$]]</f>
        <v>7296</v>
      </c>
      <c r="L834" t="s">
        <v>10581</v>
      </c>
      <c r="M834">
        <v>91</v>
      </c>
      <c r="N834">
        <v>3.1</v>
      </c>
      <c r="O8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34">
        <v>470</v>
      </c>
      <c r="Q834" t="s">
        <v>33</v>
      </c>
      <c r="R834" s="2">
        <v>46490</v>
      </c>
      <c r="S834" s="2">
        <v>46124</v>
      </c>
      <c r="T834" t="s">
        <v>89</v>
      </c>
      <c r="U834">
        <v>28</v>
      </c>
      <c r="V834">
        <v>61</v>
      </c>
      <c r="W8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34" t="s">
        <v>50</v>
      </c>
      <c r="Y834" t="s">
        <v>61</v>
      </c>
      <c r="Z834" t="s">
        <v>51</v>
      </c>
      <c r="AA834" t="s">
        <v>1737</v>
      </c>
      <c r="AB834" t="s">
        <v>39</v>
      </c>
      <c r="AC834">
        <v>7</v>
      </c>
      <c r="AD834" t="s">
        <v>40</v>
      </c>
      <c r="AE834">
        <v>947</v>
      </c>
      <c r="AF834" t="s">
        <v>54</v>
      </c>
      <c r="AG834" t="s">
        <v>55</v>
      </c>
    </row>
    <row r="835" spans="1:33" x14ac:dyDescent="0.3">
      <c r="A835" t="s">
        <v>1738</v>
      </c>
      <c r="B835" t="s">
        <v>80</v>
      </c>
      <c r="C835" t="s">
        <v>46</v>
      </c>
      <c r="D835" t="s">
        <v>58</v>
      </c>
      <c r="E835" t="s">
        <v>43</v>
      </c>
      <c r="F835">
        <v>2424</v>
      </c>
      <c r="G835">
        <v>34</v>
      </c>
      <c r="H835">
        <v>1599.84</v>
      </c>
      <c r="I835">
        <v>3909</v>
      </c>
      <c r="J835">
        <v>41</v>
      </c>
      <c r="K835">
        <f>super_shop_dataset[[#This Row],[Sold_Quantity]]*super_shop_dataset[[#This Row],[Purchase_Cost_in_$]]</f>
        <v>160269</v>
      </c>
      <c r="L835" t="s">
        <v>12958</v>
      </c>
      <c r="M835">
        <v>91</v>
      </c>
      <c r="N835">
        <v>3.7</v>
      </c>
      <c r="O8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35">
        <v>407</v>
      </c>
      <c r="Q835" t="s">
        <v>33</v>
      </c>
      <c r="R835" s="2">
        <v>46491</v>
      </c>
      <c r="S835" s="2">
        <v>46125</v>
      </c>
      <c r="T835" t="s">
        <v>89</v>
      </c>
      <c r="U835">
        <v>35</v>
      </c>
      <c r="V835">
        <v>67</v>
      </c>
      <c r="W8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35" t="s">
        <v>35</v>
      </c>
      <c r="Y835" t="s">
        <v>36</v>
      </c>
      <c r="Z835" t="s">
        <v>51</v>
      </c>
      <c r="AA835" t="s">
        <v>1739</v>
      </c>
      <c r="AB835" t="s">
        <v>39</v>
      </c>
      <c r="AC835">
        <v>6</v>
      </c>
      <c r="AD835" t="s">
        <v>63</v>
      </c>
      <c r="AE835">
        <v>728</v>
      </c>
      <c r="AF835" t="s">
        <v>78</v>
      </c>
      <c r="AG835" t="s">
        <v>55</v>
      </c>
    </row>
    <row r="836" spans="1:33" x14ac:dyDescent="0.3">
      <c r="A836" t="s">
        <v>1740</v>
      </c>
      <c r="B836" t="s">
        <v>65</v>
      </c>
      <c r="C836" t="s">
        <v>84</v>
      </c>
      <c r="D836" t="s">
        <v>67</v>
      </c>
      <c r="E836" t="s">
        <v>56</v>
      </c>
      <c r="F836">
        <v>286</v>
      </c>
      <c r="G836">
        <v>28</v>
      </c>
      <c r="H836">
        <v>205.92</v>
      </c>
      <c r="I836">
        <v>3476</v>
      </c>
      <c r="J836">
        <v>69</v>
      </c>
      <c r="K836">
        <f>super_shop_dataset[[#This Row],[Sold_Quantity]]*super_shop_dataset[[#This Row],[Purchase_Cost_in_$]]</f>
        <v>239844</v>
      </c>
      <c r="L836" t="s">
        <v>12959</v>
      </c>
      <c r="M836">
        <v>131</v>
      </c>
      <c r="N836">
        <v>1.2</v>
      </c>
      <c r="O8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36">
        <v>274</v>
      </c>
      <c r="Q836" t="s">
        <v>60</v>
      </c>
      <c r="R836" s="2">
        <v>46492</v>
      </c>
      <c r="S836" s="2">
        <v>46126</v>
      </c>
      <c r="T836" t="s">
        <v>34</v>
      </c>
      <c r="U836">
        <v>33</v>
      </c>
      <c r="V836">
        <v>42</v>
      </c>
      <c r="W8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36" t="s">
        <v>35</v>
      </c>
      <c r="Y836" t="s">
        <v>36</v>
      </c>
      <c r="Z836" t="s">
        <v>51</v>
      </c>
      <c r="AA836" t="s">
        <v>1741</v>
      </c>
      <c r="AB836" t="s">
        <v>53</v>
      </c>
      <c r="AC836">
        <v>13</v>
      </c>
      <c r="AD836" t="s">
        <v>40</v>
      </c>
      <c r="AE836">
        <v>575</v>
      </c>
      <c r="AF836" t="s">
        <v>54</v>
      </c>
      <c r="AG836" t="s">
        <v>82</v>
      </c>
    </row>
    <row r="837" spans="1:33" x14ac:dyDescent="0.3">
      <c r="A837" t="s">
        <v>1742</v>
      </c>
      <c r="B837" t="s">
        <v>80</v>
      </c>
      <c r="C837" t="s">
        <v>46</v>
      </c>
      <c r="D837" t="s">
        <v>96</v>
      </c>
      <c r="E837" t="s">
        <v>43</v>
      </c>
      <c r="F837">
        <v>348</v>
      </c>
      <c r="G837">
        <v>35</v>
      </c>
      <c r="H837">
        <v>226.2</v>
      </c>
      <c r="I837">
        <v>727</v>
      </c>
      <c r="J837">
        <v>89</v>
      </c>
      <c r="K837">
        <f>super_shop_dataset[[#This Row],[Sold_Quantity]]*super_shop_dataset[[#This Row],[Purchase_Cost_in_$]]</f>
        <v>64703</v>
      </c>
      <c r="L837" t="s">
        <v>12960</v>
      </c>
      <c r="M837">
        <v>192</v>
      </c>
      <c r="N837">
        <v>1</v>
      </c>
      <c r="O8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37">
        <v>297</v>
      </c>
      <c r="Q837" t="s">
        <v>60</v>
      </c>
      <c r="R837" s="2">
        <v>46493</v>
      </c>
      <c r="S837" s="2">
        <v>46127</v>
      </c>
      <c r="T837" t="s">
        <v>89</v>
      </c>
      <c r="U837">
        <v>12</v>
      </c>
      <c r="V837">
        <v>24</v>
      </c>
      <c r="W8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37" t="s">
        <v>35</v>
      </c>
      <c r="Y837" t="s">
        <v>68</v>
      </c>
      <c r="Z837" t="s">
        <v>37</v>
      </c>
      <c r="AA837" t="s">
        <v>1743</v>
      </c>
      <c r="AB837" t="s">
        <v>70</v>
      </c>
      <c r="AC837">
        <v>8</v>
      </c>
      <c r="AD837" t="s">
        <v>40</v>
      </c>
      <c r="AE837">
        <v>386</v>
      </c>
      <c r="AF837" t="s">
        <v>41</v>
      </c>
      <c r="AG837" t="s">
        <v>82</v>
      </c>
    </row>
    <row r="838" spans="1:33" x14ac:dyDescent="0.3">
      <c r="A838" t="s">
        <v>1744</v>
      </c>
      <c r="B838" t="s">
        <v>45</v>
      </c>
      <c r="C838" t="s">
        <v>72</v>
      </c>
      <c r="D838" t="s">
        <v>58</v>
      </c>
      <c r="E838" t="s">
        <v>43</v>
      </c>
      <c r="F838">
        <v>4823</v>
      </c>
      <c r="G838">
        <v>21</v>
      </c>
      <c r="H838">
        <v>3810.17</v>
      </c>
      <c r="I838">
        <v>1709</v>
      </c>
      <c r="J838">
        <v>57</v>
      </c>
      <c r="K838">
        <f>super_shop_dataset[[#This Row],[Sold_Quantity]]*super_shop_dataset[[#This Row],[Purchase_Cost_in_$]]</f>
        <v>97413</v>
      </c>
      <c r="L838" t="s">
        <v>10582</v>
      </c>
      <c r="M838">
        <v>72</v>
      </c>
      <c r="N838">
        <v>3.9</v>
      </c>
      <c r="O8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38">
        <v>427</v>
      </c>
      <c r="Q838" t="s">
        <v>33</v>
      </c>
      <c r="R838" s="2">
        <v>46494</v>
      </c>
      <c r="S838" s="2">
        <v>46128</v>
      </c>
      <c r="T838" t="s">
        <v>49</v>
      </c>
      <c r="U838">
        <v>47</v>
      </c>
      <c r="V838">
        <v>25</v>
      </c>
      <c r="W8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38" t="s">
        <v>50</v>
      </c>
      <c r="Y838" t="s">
        <v>36</v>
      </c>
      <c r="Z838" t="s">
        <v>37</v>
      </c>
      <c r="AA838" t="s">
        <v>1745</v>
      </c>
      <c r="AB838" t="s">
        <v>39</v>
      </c>
      <c r="AC838">
        <v>4</v>
      </c>
      <c r="AD838" t="s">
        <v>40</v>
      </c>
      <c r="AE838">
        <v>345</v>
      </c>
      <c r="AF838" t="s">
        <v>54</v>
      </c>
      <c r="AG838" t="s">
        <v>42</v>
      </c>
    </row>
    <row r="839" spans="1:33" x14ac:dyDescent="0.3">
      <c r="A839" t="s">
        <v>1746</v>
      </c>
      <c r="B839" t="s">
        <v>75</v>
      </c>
      <c r="C839" t="s">
        <v>66</v>
      </c>
      <c r="D839" t="s">
        <v>67</v>
      </c>
      <c r="E839" t="s">
        <v>32</v>
      </c>
      <c r="F839">
        <v>4326</v>
      </c>
      <c r="G839">
        <v>19</v>
      </c>
      <c r="H839">
        <v>3504.06</v>
      </c>
      <c r="I839">
        <v>1406</v>
      </c>
      <c r="J839">
        <v>48</v>
      </c>
      <c r="K839">
        <f>super_shop_dataset[[#This Row],[Sold_Quantity]]*super_shop_dataset[[#This Row],[Purchase_Cost_in_$]]</f>
        <v>67488</v>
      </c>
      <c r="L839" t="s">
        <v>10583</v>
      </c>
      <c r="M839">
        <v>95</v>
      </c>
      <c r="N839">
        <v>4.9000000000000004</v>
      </c>
      <c r="O8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39">
        <v>376</v>
      </c>
      <c r="Q839" t="s">
        <v>33</v>
      </c>
      <c r="R839" s="2">
        <v>46495</v>
      </c>
      <c r="S839" s="2">
        <v>46129</v>
      </c>
      <c r="T839" t="s">
        <v>49</v>
      </c>
      <c r="U839">
        <v>34</v>
      </c>
      <c r="V839">
        <v>20</v>
      </c>
      <c r="W8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39" t="s">
        <v>50</v>
      </c>
      <c r="Y839" t="s">
        <v>68</v>
      </c>
      <c r="Z839" t="s">
        <v>76</v>
      </c>
      <c r="AA839" t="s">
        <v>1747</v>
      </c>
      <c r="AB839" t="s">
        <v>39</v>
      </c>
      <c r="AC839">
        <v>8</v>
      </c>
      <c r="AD839" t="s">
        <v>63</v>
      </c>
      <c r="AE839">
        <v>836</v>
      </c>
      <c r="AF839" t="s">
        <v>41</v>
      </c>
      <c r="AG839" t="s">
        <v>55</v>
      </c>
    </row>
    <row r="840" spans="1:33" x14ac:dyDescent="0.3">
      <c r="A840" t="s">
        <v>1748</v>
      </c>
      <c r="B840" t="s">
        <v>65</v>
      </c>
      <c r="C840" t="s">
        <v>30</v>
      </c>
      <c r="D840" t="s">
        <v>47</v>
      </c>
      <c r="E840" t="s">
        <v>32</v>
      </c>
      <c r="F840">
        <v>4079</v>
      </c>
      <c r="G840">
        <v>7</v>
      </c>
      <c r="H840">
        <v>3793.47</v>
      </c>
      <c r="I840">
        <v>217</v>
      </c>
      <c r="J840">
        <v>51</v>
      </c>
      <c r="K840">
        <f>super_shop_dataset[[#This Row],[Sold_Quantity]]*super_shop_dataset[[#This Row],[Purchase_Cost_in_$]]</f>
        <v>11067</v>
      </c>
      <c r="L840" t="s">
        <v>10584</v>
      </c>
      <c r="M840">
        <v>47</v>
      </c>
      <c r="N840">
        <v>1.2</v>
      </c>
      <c r="O8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40">
        <v>472</v>
      </c>
      <c r="Q840" t="s">
        <v>48</v>
      </c>
      <c r="R840" s="2">
        <v>46496</v>
      </c>
      <c r="S840" s="2">
        <v>46130</v>
      </c>
      <c r="T840" t="s">
        <v>34</v>
      </c>
      <c r="U840">
        <v>32</v>
      </c>
      <c r="V840">
        <v>26</v>
      </c>
      <c r="W8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40" t="s">
        <v>35</v>
      </c>
      <c r="Y840" t="s">
        <v>61</v>
      </c>
      <c r="Z840" t="s">
        <v>76</v>
      </c>
      <c r="AA840" t="s">
        <v>1749</v>
      </c>
      <c r="AB840" t="s">
        <v>53</v>
      </c>
      <c r="AC840">
        <v>1</v>
      </c>
      <c r="AD840" t="s">
        <v>63</v>
      </c>
      <c r="AE840">
        <v>610</v>
      </c>
      <c r="AF840" t="s">
        <v>78</v>
      </c>
      <c r="AG840" t="s">
        <v>55</v>
      </c>
    </row>
    <row r="841" spans="1:33" x14ac:dyDescent="0.3">
      <c r="A841" t="s">
        <v>1750</v>
      </c>
      <c r="B841" t="s">
        <v>65</v>
      </c>
      <c r="C841" t="s">
        <v>72</v>
      </c>
      <c r="D841" t="s">
        <v>31</v>
      </c>
      <c r="E841" t="s">
        <v>59</v>
      </c>
      <c r="F841">
        <v>1495</v>
      </c>
      <c r="G841">
        <v>45</v>
      </c>
      <c r="H841">
        <v>822.25</v>
      </c>
      <c r="I841">
        <v>1545</v>
      </c>
      <c r="J841">
        <v>45</v>
      </c>
      <c r="K841">
        <f>super_shop_dataset[[#This Row],[Sold_Quantity]]*super_shop_dataset[[#This Row],[Purchase_Cost_in_$]]</f>
        <v>69525</v>
      </c>
      <c r="L841" t="s">
        <v>12961</v>
      </c>
      <c r="M841">
        <v>183</v>
      </c>
      <c r="N841">
        <v>2.4</v>
      </c>
      <c r="O8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41">
        <v>366</v>
      </c>
      <c r="Q841" t="s">
        <v>60</v>
      </c>
      <c r="R841" s="2">
        <v>46497</v>
      </c>
      <c r="S841" s="2">
        <v>46131</v>
      </c>
      <c r="T841" t="s">
        <v>49</v>
      </c>
      <c r="U841">
        <v>4</v>
      </c>
      <c r="V841">
        <v>50</v>
      </c>
      <c r="W8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41" t="s">
        <v>35</v>
      </c>
      <c r="Y841" t="s">
        <v>61</v>
      </c>
      <c r="Z841" t="s">
        <v>76</v>
      </c>
      <c r="AA841" t="s">
        <v>1751</v>
      </c>
      <c r="AB841" t="s">
        <v>39</v>
      </c>
      <c r="AC841">
        <v>7</v>
      </c>
      <c r="AD841" t="s">
        <v>63</v>
      </c>
      <c r="AE841">
        <v>471</v>
      </c>
      <c r="AF841" t="s">
        <v>41</v>
      </c>
      <c r="AG841" t="s">
        <v>42</v>
      </c>
    </row>
    <row r="842" spans="1:33" x14ac:dyDescent="0.3">
      <c r="A842" t="s">
        <v>1752</v>
      </c>
      <c r="B842" t="s">
        <v>65</v>
      </c>
      <c r="C842" t="s">
        <v>46</v>
      </c>
      <c r="D842" t="s">
        <v>58</v>
      </c>
      <c r="E842" t="s">
        <v>43</v>
      </c>
      <c r="F842">
        <v>2722</v>
      </c>
      <c r="G842">
        <v>44</v>
      </c>
      <c r="H842">
        <v>1524.32</v>
      </c>
      <c r="I842">
        <v>3581</v>
      </c>
      <c r="J842">
        <v>53</v>
      </c>
      <c r="K842">
        <f>super_shop_dataset[[#This Row],[Sold_Quantity]]*super_shop_dataset[[#This Row],[Purchase_Cost_in_$]]</f>
        <v>189793</v>
      </c>
      <c r="L842" t="s">
        <v>12962</v>
      </c>
      <c r="M842">
        <v>123</v>
      </c>
      <c r="N842">
        <v>4.7</v>
      </c>
      <c r="O8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42">
        <v>113</v>
      </c>
      <c r="Q842" t="s">
        <v>48</v>
      </c>
      <c r="R842" s="2">
        <v>46498</v>
      </c>
      <c r="S842" s="2">
        <v>46132</v>
      </c>
      <c r="T842" t="s">
        <v>89</v>
      </c>
      <c r="U842">
        <v>22</v>
      </c>
      <c r="V842">
        <v>40</v>
      </c>
      <c r="W8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42" t="s">
        <v>35</v>
      </c>
      <c r="Y842" t="s">
        <v>61</v>
      </c>
      <c r="Z842" t="s">
        <v>37</v>
      </c>
      <c r="AA842" t="s">
        <v>1753</v>
      </c>
      <c r="AB842" t="s">
        <v>39</v>
      </c>
      <c r="AC842">
        <v>13</v>
      </c>
      <c r="AD842" t="s">
        <v>40</v>
      </c>
      <c r="AE842">
        <v>990</v>
      </c>
      <c r="AF842" t="s">
        <v>54</v>
      </c>
      <c r="AG842" t="s">
        <v>42</v>
      </c>
    </row>
    <row r="843" spans="1:33" x14ac:dyDescent="0.3">
      <c r="A843" t="s">
        <v>1754</v>
      </c>
      <c r="B843" t="s">
        <v>65</v>
      </c>
      <c r="C843" t="s">
        <v>30</v>
      </c>
      <c r="D843" t="s">
        <v>96</v>
      </c>
      <c r="E843" t="s">
        <v>43</v>
      </c>
      <c r="F843">
        <v>2209</v>
      </c>
      <c r="G843">
        <v>30</v>
      </c>
      <c r="H843">
        <v>1546.3</v>
      </c>
      <c r="I843">
        <v>1453</v>
      </c>
      <c r="J843">
        <v>68</v>
      </c>
      <c r="K843">
        <f>super_shop_dataset[[#This Row],[Sold_Quantity]]*super_shop_dataset[[#This Row],[Purchase_Cost_in_$]]</f>
        <v>98804</v>
      </c>
      <c r="L843" t="s">
        <v>10585</v>
      </c>
      <c r="M843">
        <v>161</v>
      </c>
      <c r="N843">
        <v>2.1</v>
      </c>
      <c r="O8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43">
        <v>466</v>
      </c>
      <c r="Q843" t="s">
        <v>60</v>
      </c>
      <c r="R843" s="2">
        <v>46499</v>
      </c>
      <c r="S843" s="2">
        <v>46133</v>
      </c>
      <c r="T843" t="s">
        <v>89</v>
      </c>
      <c r="U843">
        <v>35</v>
      </c>
      <c r="V843">
        <v>43</v>
      </c>
      <c r="W8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43" t="s">
        <v>35</v>
      </c>
      <c r="Y843" t="s">
        <v>68</v>
      </c>
      <c r="Z843" t="s">
        <v>76</v>
      </c>
      <c r="AA843" t="s">
        <v>1755</v>
      </c>
      <c r="AB843" t="s">
        <v>70</v>
      </c>
      <c r="AC843">
        <v>2</v>
      </c>
      <c r="AD843" t="s">
        <v>40</v>
      </c>
      <c r="AE843">
        <v>813</v>
      </c>
      <c r="AF843" t="s">
        <v>78</v>
      </c>
      <c r="AG843" t="s">
        <v>55</v>
      </c>
    </row>
    <row r="844" spans="1:33" x14ac:dyDescent="0.3">
      <c r="A844" t="s">
        <v>1756</v>
      </c>
      <c r="B844" t="s">
        <v>75</v>
      </c>
      <c r="C844" t="s">
        <v>84</v>
      </c>
      <c r="D844" t="s">
        <v>96</v>
      </c>
      <c r="E844" t="s">
        <v>59</v>
      </c>
      <c r="F844">
        <v>4908</v>
      </c>
      <c r="G844">
        <v>48</v>
      </c>
      <c r="H844">
        <v>2552.16</v>
      </c>
      <c r="I844">
        <v>763</v>
      </c>
      <c r="J844">
        <v>77</v>
      </c>
      <c r="K844">
        <f>super_shop_dataset[[#This Row],[Sold_Quantity]]*super_shop_dataset[[#This Row],[Purchase_Cost_in_$]]</f>
        <v>58751</v>
      </c>
      <c r="L844" t="s">
        <v>10586</v>
      </c>
      <c r="M844">
        <v>76</v>
      </c>
      <c r="N844">
        <v>3.1</v>
      </c>
      <c r="O8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44">
        <v>290</v>
      </c>
      <c r="Q844" t="s">
        <v>48</v>
      </c>
      <c r="R844" s="2">
        <v>46500</v>
      </c>
      <c r="S844" s="2">
        <v>46134</v>
      </c>
      <c r="T844" t="s">
        <v>89</v>
      </c>
      <c r="U844">
        <v>37</v>
      </c>
      <c r="V844">
        <v>53</v>
      </c>
      <c r="W8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44" t="s">
        <v>35</v>
      </c>
      <c r="Y844" t="s">
        <v>36</v>
      </c>
      <c r="Z844" t="s">
        <v>37</v>
      </c>
      <c r="AA844" t="s">
        <v>1757</v>
      </c>
      <c r="AB844" t="s">
        <v>53</v>
      </c>
      <c r="AC844">
        <v>2</v>
      </c>
      <c r="AD844" t="s">
        <v>63</v>
      </c>
      <c r="AE844">
        <v>776</v>
      </c>
      <c r="AF844" t="s">
        <v>41</v>
      </c>
      <c r="AG844" t="s">
        <v>82</v>
      </c>
    </row>
    <row r="845" spans="1:33" x14ac:dyDescent="0.3">
      <c r="A845" t="s">
        <v>1758</v>
      </c>
      <c r="B845" t="s">
        <v>29</v>
      </c>
      <c r="C845" t="s">
        <v>66</v>
      </c>
      <c r="D845" t="s">
        <v>47</v>
      </c>
      <c r="E845" t="s">
        <v>56</v>
      </c>
      <c r="F845">
        <v>2173</v>
      </c>
      <c r="G845">
        <v>40</v>
      </c>
      <c r="H845">
        <v>1303.8</v>
      </c>
      <c r="I845">
        <v>1413</v>
      </c>
      <c r="J845">
        <v>67</v>
      </c>
      <c r="K845">
        <f>super_shop_dataset[[#This Row],[Sold_Quantity]]*super_shop_dataset[[#This Row],[Purchase_Cost_in_$]]</f>
        <v>94671</v>
      </c>
      <c r="L845" t="s">
        <v>12963</v>
      </c>
      <c r="M845">
        <v>152</v>
      </c>
      <c r="N845">
        <v>3.5</v>
      </c>
      <c r="O8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45">
        <v>39</v>
      </c>
      <c r="Q845" t="s">
        <v>48</v>
      </c>
      <c r="R845" s="2">
        <v>46501</v>
      </c>
      <c r="S845" s="2">
        <v>46135</v>
      </c>
      <c r="T845" t="s">
        <v>89</v>
      </c>
      <c r="U845">
        <v>3</v>
      </c>
      <c r="V845">
        <v>60</v>
      </c>
      <c r="W8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45" t="s">
        <v>35</v>
      </c>
      <c r="Y845" t="s">
        <v>68</v>
      </c>
      <c r="Z845" t="s">
        <v>51</v>
      </c>
      <c r="AA845" t="s">
        <v>1759</v>
      </c>
      <c r="AB845" t="s">
        <v>53</v>
      </c>
      <c r="AC845">
        <v>2</v>
      </c>
      <c r="AD845" t="s">
        <v>40</v>
      </c>
      <c r="AE845">
        <v>685</v>
      </c>
      <c r="AF845" t="s">
        <v>78</v>
      </c>
      <c r="AG845" t="s">
        <v>82</v>
      </c>
    </row>
    <row r="846" spans="1:33" x14ac:dyDescent="0.3">
      <c r="A846" t="s">
        <v>1760</v>
      </c>
      <c r="B846" t="s">
        <v>29</v>
      </c>
      <c r="C846" t="s">
        <v>84</v>
      </c>
      <c r="D846" t="s">
        <v>47</v>
      </c>
      <c r="E846" t="s">
        <v>32</v>
      </c>
      <c r="F846">
        <v>1597</v>
      </c>
      <c r="G846">
        <v>24</v>
      </c>
      <c r="H846">
        <v>1213.72</v>
      </c>
      <c r="I846">
        <v>1817</v>
      </c>
      <c r="J846">
        <v>59</v>
      </c>
      <c r="K846">
        <f>super_shop_dataset[[#This Row],[Sold_Quantity]]*super_shop_dataset[[#This Row],[Purchase_Cost_in_$]]</f>
        <v>107203</v>
      </c>
      <c r="L846" t="s">
        <v>12964</v>
      </c>
      <c r="M846">
        <v>98</v>
      </c>
      <c r="N846">
        <v>1.4</v>
      </c>
      <c r="O8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46">
        <v>206</v>
      </c>
      <c r="Q846" t="s">
        <v>33</v>
      </c>
      <c r="R846" s="2">
        <v>46502</v>
      </c>
      <c r="S846" s="2">
        <v>46136</v>
      </c>
      <c r="T846" t="s">
        <v>34</v>
      </c>
      <c r="U846">
        <v>30</v>
      </c>
      <c r="V846">
        <v>20</v>
      </c>
      <c r="W8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46" t="s">
        <v>35</v>
      </c>
      <c r="Y846" t="s">
        <v>68</v>
      </c>
      <c r="Z846" t="s">
        <v>51</v>
      </c>
      <c r="AA846" t="s">
        <v>1761</v>
      </c>
      <c r="AB846" t="s">
        <v>53</v>
      </c>
      <c r="AC846">
        <v>11</v>
      </c>
      <c r="AD846" t="s">
        <v>63</v>
      </c>
      <c r="AE846">
        <v>939</v>
      </c>
      <c r="AF846" t="s">
        <v>78</v>
      </c>
      <c r="AG846" t="s">
        <v>82</v>
      </c>
    </row>
    <row r="847" spans="1:33" x14ac:dyDescent="0.3">
      <c r="A847" t="s">
        <v>1762</v>
      </c>
      <c r="B847" t="s">
        <v>80</v>
      </c>
      <c r="C847" t="s">
        <v>72</v>
      </c>
      <c r="D847" t="s">
        <v>96</v>
      </c>
      <c r="E847" t="s">
        <v>43</v>
      </c>
      <c r="F847">
        <v>1249</v>
      </c>
      <c r="G847">
        <v>39</v>
      </c>
      <c r="H847">
        <v>761.89</v>
      </c>
      <c r="I847">
        <v>2738</v>
      </c>
      <c r="J847">
        <v>96</v>
      </c>
      <c r="K847">
        <f>super_shop_dataset[[#This Row],[Sold_Quantity]]*super_shop_dataset[[#This Row],[Purchase_Cost_in_$]]</f>
        <v>262848</v>
      </c>
      <c r="L847" t="s">
        <v>12965</v>
      </c>
      <c r="M847">
        <v>66</v>
      </c>
      <c r="N847">
        <v>3.8</v>
      </c>
      <c r="O8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47">
        <v>90</v>
      </c>
      <c r="Q847" t="s">
        <v>33</v>
      </c>
      <c r="R847" s="2">
        <v>46503</v>
      </c>
      <c r="S847" s="2">
        <v>46137</v>
      </c>
      <c r="T847" t="s">
        <v>34</v>
      </c>
      <c r="U847">
        <v>31</v>
      </c>
      <c r="V847">
        <v>37</v>
      </c>
      <c r="W8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47" t="s">
        <v>50</v>
      </c>
      <c r="Y847" t="s">
        <v>68</v>
      </c>
      <c r="Z847" t="s">
        <v>37</v>
      </c>
      <c r="AA847" t="s">
        <v>1763</v>
      </c>
      <c r="AB847" t="s">
        <v>39</v>
      </c>
      <c r="AC847">
        <v>8</v>
      </c>
      <c r="AD847" t="s">
        <v>63</v>
      </c>
      <c r="AE847">
        <v>192</v>
      </c>
      <c r="AF847" t="s">
        <v>78</v>
      </c>
      <c r="AG847" t="s">
        <v>82</v>
      </c>
    </row>
    <row r="848" spans="1:33" x14ac:dyDescent="0.3">
      <c r="A848" t="s">
        <v>1764</v>
      </c>
      <c r="B848" t="s">
        <v>80</v>
      </c>
      <c r="C848" t="s">
        <v>84</v>
      </c>
      <c r="D848" t="s">
        <v>47</v>
      </c>
      <c r="E848" t="s">
        <v>59</v>
      </c>
      <c r="F848">
        <v>4327</v>
      </c>
      <c r="G848">
        <v>6</v>
      </c>
      <c r="H848">
        <v>4067.38</v>
      </c>
      <c r="I848">
        <v>3488</v>
      </c>
      <c r="J848">
        <v>63</v>
      </c>
      <c r="K848">
        <f>super_shop_dataset[[#This Row],[Sold_Quantity]]*super_shop_dataset[[#This Row],[Purchase_Cost_in_$]]</f>
        <v>219744</v>
      </c>
      <c r="L848" t="s">
        <v>10587</v>
      </c>
      <c r="M848">
        <v>132</v>
      </c>
      <c r="N848">
        <v>4.5</v>
      </c>
      <c r="O8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48">
        <v>158</v>
      </c>
      <c r="Q848" t="s">
        <v>48</v>
      </c>
      <c r="R848" s="2">
        <v>46504</v>
      </c>
      <c r="S848" s="2">
        <v>46138</v>
      </c>
      <c r="T848" t="s">
        <v>34</v>
      </c>
      <c r="U848">
        <v>14</v>
      </c>
      <c r="V848">
        <v>51</v>
      </c>
      <c r="W8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48" t="s">
        <v>35</v>
      </c>
      <c r="Y848" t="s">
        <v>36</v>
      </c>
      <c r="Z848" t="s">
        <v>76</v>
      </c>
      <c r="AA848" t="s">
        <v>1765</v>
      </c>
      <c r="AB848" t="s">
        <v>70</v>
      </c>
      <c r="AC848">
        <v>1</v>
      </c>
      <c r="AD848" t="s">
        <v>63</v>
      </c>
      <c r="AE848">
        <v>707</v>
      </c>
      <c r="AF848" t="s">
        <v>78</v>
      </c>
      <c r="AG848" t="s">
        <v>82</v>
      </c>
    </row>
    <row r="849" spans="1:33" x14ac:dyDescent="0.3">
      <c r="A849" t="s">
        <v>1766</v>
      </c>
      <c r="B849" t="s">
        <v>29</v>
      </c>
      <c r="C849" t="s">
        <v>46</v>
      </c>
      <c r="D849" t="s">
        <v>58</v>
      </c>
      <c r="E849" t="s">
        <v>32</v>
      </c>
      <c r="F849">
        <v>311</v>
      </c>
      <c r="G849">
        <v>17</v>
      </c>
      <c r="H849">
        <v>258.13</v>
      </c>
      <c r="I849">
        <v>3832</v>
      </c>
      <c r="J849">
        <v>72</v>
      </c>
      <c r="K849">
        <f>super_shop_dataset[[#This Row],[Sold_Quantity]]*super_shop_dataset[[#This Row],[Purchase_Cost_in_$]]</f>
        <v>275904</v>
      </c>
      <c r="L849" t="s">
        <v>12966</v>
      </c>
      <c r="M849">
        <v>155</v>
      </c>
      <c r="N849">
        <v>3.1</v>
      </c>
      <c r="O8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49">
        <v>204</v>
      </c>
      <c r="Q849" t="s">
        <v>60</v>
      </c>
      <c r="R849" s="2">
        <v>46505</v>
      </c>
      <c r="S849" s="2">
        <v>46139</v>
      </c>
      <c r="T849" t="s">
        <v>34</v>
      </c>
      <c r="U849">
        <v>21</v>
      </c>
      <c r="V849">
        <v>25</v>
      </c>
      <c r="W8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49" t="s">
        <v>50</v>
      </c>
      <c r="Y849" t="s">
        <v>68</v>
      </c>
      <c r="Z849" t="s">
        <v>37</v>
      </c>
      <c r="AA849" t="s">
        <v>1767</v>
      </c>
      <c r="AB849" t="s">
        <v>53</v>
      </c>
      <c r="AC849">
        <v>13</v>
      </c>
      <c r="AD849" t="s">
        <v>63</v>
      </c>
      <c r="AE849">
        <v>740</v>
      </c>
      <c r="AF849" t="s">
        <v>54</v>
      </c>
      <c r="AG849" t="s">
        <v>82</v>
      </c>
    </row>
    <row r="850" spans="1:33" x14ac:dyDescent="0.3">
      <c r="A850" t="s">
        <v>1768</v>
      </c>
      <c r="B850" t="s">
        <v>29</v>
      </c>
      <c r="C850" t="s">
        <v>46</v>
      </c>
      <c r="D850" t="s">
        <v>67</v>
      </c>
      <c r="E850" t="s">
        <v>59</v>
      </c>
      <c r="F850">
        <v>4891</v>
      </c>
      <c r="G850">
        <v>25</v>
      </c>
      <c r="H850">
        <v>3668.25</v>
      </c>
      <c r="I850">
        <v>1546</v>
      </c>
      <c r="J850">
        <v>55</v>
      </c>
      <c r="K850">
        <f>super_shop_dataset[[#This Row],[Sold_Quantity]]*super_shop_dataset[[#This Row],[Purchase_Cost_in_$]]</f>
        <v>85030</v>
      </c>
      <c r="L850" t="s">
        <v>10588</v>
      </c>
      <c r="M850">
        <v>54</v>
      </c>
      <c r="N850">
        <v>1.3</v>
      </c>
      <c r="O8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50">
        <v>61</v>
      </c>
      <c r="Q850" t="s">
        <v>48</v>
      </c>
      <c r="R850" s="2">
        <v>46506</v>
      </c>
      <c r="S850" s="2">
        <v>46140</v>
      </c>
      <c r="T850" t="s">
        <v>49</v>
      </c>
      <c r="U850">
        <v>9</v>
      </c>
      <c r="V850">
        <v>50</v>
      </c>
      <c r="W8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50" t="s">
        <v>35</v>
      </c>
      <c r="Y850" t="s">
        <v>61</v>
      </c>
      <c r="Z850" t="s">
        <v>76</v>
      </c>
      <c r="AA850" t="s">
        <v>1769</v>
      </c>
      <c r="AB850" t="s">
        <v>70</v>
      </c>
      <c r="AC850">
        <v>5</v>
      </c>
      <c r="AD850" t="s">
        <v>63</v>
      </c>
      <c r="AE850">
        <v>634</v>
      </c>
      <c r="AF850" t="s">
        <v>54</v>
      </c>
      <c r="AG850" t="s">
        <v>42</v>
      </c>
    </row>
    <row r="851" spans="1:33" x14ac:dyDescent="0.3">
      <c r="A851" t="s">
        <v>1770</v>
      </c>
      <c r="B851" t="s">
        <v>45</v>
      </c>
      <c r="C851" t="s">
        <v>72</v>
      </c>
      <c r="D851" t="s">
        <v>58</v>
      </c>
      <c r="E851" t="s">
        <v>56</v>
      </c>
      <c r="F851">
        <v>1202</v>
      </c>
      <c r="G851">
        <v>6</v>
      </c>
      <c r="H851">
        <v>1129.8800000000001</v>
      </c>
      <c r="I851">
        <v>132</v>
      </c>
      <c r="J851">
        <v>33</v>
      </c>
      <c r="K851">
        <f>super_shop_dataset[[#This Row],[Sold_Quantity]]*super_shop_dataset[[#This Row],[Purchase_Cost_in_$]]</f>
        <v>4356</v>
      </c>
      <c r="L851" t="s">
        <v>10589</v>
      </c>
      <c r="M851">
        <v>160</v>
      </c>
      <c r="N851">
        <v>4.0999999999999996</v>
      </c>
      <c r="O8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51">
        <v>16</v>
      </c>
      <c r="Q851" t="s">
        <v>48</v>
      </c>
      <c r="R851" s="2">
        <v>46507</v>
      </c>
      <c r="S851" s="2">
        <v>46141</v>
      </c>
      <c r="T851" t="s">
        <v>34</v>
      </c>
      <c r="U851">
        <v>13</v>
      </c>
      <c r="V851">
        <v>45</v>
      </c>
      <c r="W8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51" t="s">
        <v>35</v>
      </c>
      <c r="Y851" t="s">
        <v>61</v>
      </c>
      <c r="Z851" t="s">
        <v>37</v>
      </c>
      <c r="AA851" t="s">
        <v>1771</v>
      </c>
      <c r="AB851" t="s">
        <v>70</v>
      </c>
      <c r="AC851">
        <v>2</v>
      </c>
      <c r="AD851" t="s">
        <v>63</v>
      </c>
      <c r="AE851">
        <v>394</v>
      </c>
      <c r="AF851" t="s">
        <v>41</v>
      </c>
      <c r="AG851" t="s">
        <v>82</v>
      </c>
    </row>
    <row r="852" spans="1:33" x14ac:dyDescent="0.3">
      <c r="A852" t="s">
        <v>1772</v>
      </c>
      <c r="B852" t="s">
        <v>65</v>
      </c>
      <c r="C852" t="s">
        <v>66</v>
      </c>
      <c r="D852" t="s">
        <v>67</v>
      </c>
      <c r="E852" t="s">
        <v>59</v>
      </c>
      <c r="F852">
        <v>938</v>
      </c>
      <c r="G852">
        <v>20</v>
      </c>
      <c r="H852">
        <v>750.4</v>
      </c>
      <c r="I852">
        <v>3156</v>
      </c>
      <c r="J852">
        <v>37</v>
      </c>
      <c r="K852">
        <f>super_shop_dataset[[#This Row],[Sold_Quantity]]*super_shop_dataset[[#This Row],[Purchase_Cost_in_$]]</f>
        <v>116772</v>
      </c>
      <c r="L852" t="s">
        <v>12967</v>
      </c>
      <c r="M852">
        <v>94</v>
      </c>
      <c r="N852">
        <v>1.8</v>
      </c>
      <c r="O8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52">
        <v>81</v>
      </c>
      <c r="Q852" t="s">
        <v>60</v>
      </c>
      <c r="R852" s="2">
        <v>46508</v>
      </c>
      <c r="S852" s="2">
        <v>46142</v>
      </c>
      <c r="T852" t="s">
        <v>49</v>
      </c>
      <c r="U852">
        <v>15</v>
      </c>
      <c r="V852">
        <v>56</v>
      </c>
      <c r="W8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52" t="s">
        <v>50</v>
      </c>
      <c r="Y852" t="s">
        <v>61</v>
      </c>
      <c r="Z852" t="s">
        <v>76</v>
      </c>
      <c r="AA852" t="s">
        <v>1773</v>
      </c>
      <c r="AB852" t="s">
        <v>70</v>
      </c>
      <c r="AC852">
        <v>14</v>
      </c>
      <c r="AD852" t="s">
        <v>63</v>
      </c>
      <c r="AE852">
        <v>734</v>
      </c>
      <c r="AF852" t="s">
        <v>41</v>
      </c>
      <c r="AG852" t="s">
        <v>55</v>
      </c>
    </row>
    <row r="853" spans="1:33" x14ac:dyDescent="0.3">
      <c r="A853" t="s">
        <v>1774</v>
      </c>
      <c r="B853" t="s">
        <v>80</v>
      </c>
      <c r="C853" t="s">
        <v>84</v>
      </c>
      <c r="D853" t="s">
        <v>47</v>
      </c>
      <c r="E853" t="s">
        <v>59</v>
      </c>
      <c r="F853">
        <v>412</v>
      </c>
      <c r="G853">
        <v>39</v>
      </c>
      <c r="H853">
        <v>251.32</v>
      </c>
      <c r="I853">
        <v>1534</v>
      </c>
      <c r="J853">
        <v>87</v>
      </c>
      <c r="K853">
        <f>super_shop_dataset[[#This Row],[Sold_Quantity]]*super_shop_dataset[[#This Row],[Purchase_Cost_in_$]]</f>
        <v>133458</v>
      </c>
      <c r="L853" t="s">
        <v>12968</v>
      </c>
      <c r="M853">
        <v>48</v>
      </c>
      <c r="N853">
        <v>3.7</v>
      </c>
      <c r="O8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53">
        <v>467</v>
      </c>
      <c r="Q853" t="s">
        <v>60</v>
      </c>
      <c r="R853" s="2">
        <v>46509</v>
      </c>
      <c r="S853" s="2">
        <v>46143</v>
      </c>
      <c r="T853" t="s">
        <v>34</v>
      </c>
      <c r="U853">
        <v>32</v>
      </c>
      <c r="V853">
        <v>47</v>
      </c>
      <c r="W8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53" t="s">
        <v>50</v>
      </c>
      <c r="Y853" t="s">
        <v>68</v>
      </c>
      <c r="Z853" t="s">
        <v>37</v>
      </c>
      <c r="AA853" t="s">
        <v>1775</v>
      </c>
      <c r="AB853" t="s">
        <v>39</v>
      </c>
      <c r="AC853">
        <v>5</v>
      </c>
      <c r="AD853" t="s">
        <v>63</v>
      </c>
      <c r="AE853">
        <v>165</v>
      </c>
      <c r="AF853" t="s">
        <v>41</v>
      </c>
      <c r="AG853" t="s">
        <v>82</v>
      </c>
    </row>
    <row r="854" spans="1:33" x14ac:dyDescent="0.3">
      <c r="A854" t="s">
        <v>1776</v>
      </c>
      <c r="B854" t="s">
        <v>80</v>
      </c>
      <c r="C854" t="s">
        <v>46</v>
      </c>
      <c r="D854" t="s">
        <v>47</v>
      </c>
      <c r="E854" t="s">
        <v>56</v>
      </c>
      <c r="F854">
        <v>3920</v>
      </c>
      <c r="G854">
        <v>20</v>
      </c>
      <c r="H854">
        <v>3136</v>
      </c>
      <c r="I854">
        <v>105</v>
      </c>
      <c r="J854">
        <v>39</v>
      </c>
      <c r="K854">
        <f>super_shop_dataset[[#This Row],[Sold_Quantity]]*super_shop_dataset[[#This Row],[Purchase_Cost_in_$]]</f>
        <v>4095</v>
      </c>
      <c r="L854" t="s">
        <v>10590</v>
      </c>
      <c r="M854">
        <v>137</v>
      </c>
      <c r="N854">
        <v>4.8</v>
      </c>
      <c r="O8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54">
        <v>287</v>
      </c>
      <c r="Q854" t="s">
        <v>48</v>
      </c>
      <c r="R854" s="2">
        <v>46510</v>
      </c>
      <c r="S854" s="2">
        <v>46144</v>
      </c>
      <c r="T854" t="s">
        <v>34</v>
      </c>
      <c r="U854">
        <v>6</v>
      </c>
      <c r="V854">
        <v>33</v>
      </c>
      <c r="W8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54" t="s">
        <v>50</v>
      </c>
      <c r="Y854" t="s">
        <v>61</v>
      </c>
      <c r="Z854" t="s">
        <v>76</v>
      </c>
      <c r="AA854" t="s">
        <v>1777</v>
      </c>
      <c r="AB854" t="s">
        <v>70</v>
      </c>
      <c r="AC854">
        <v>13</v>
      </c>
      <c r="AD854" t="s">
        <v>63</v>
      </c>
      <c r="AE854">
        <v>800</v>
      </c>
      <c r="AF854" t="s">
        <v>54</v>
      </c>
      <c r="AG854" t="s">
        <v>82</v>
      </c>
    </row>
    <row r="855" spans="1:33" x14ac:dyDescent="0.3">
      <c r="A855" t="s">
        <v>1778</v>
      </c>
      <c r="B855" t="s">
        <v>29</v>
      </c>
      <c r="C855" t="s">
        <v>30</v>
      </c>
      <c r="D855" t="s">
        <v>96</v>
      </c>
      <c r="E855" t="s">
        <v>32</v>
      </c>
      <c r="F855">
        <v>1832</v>
      </c>
      <c r="G855">
        <v>48</v>
      </c>
      <c r="H855">
        <v>952.64</v>
      </c>
      <c r="I855">
        <v>2668</v>
      </c>
      <c r="J855">
        <v>4</v>
      </c>
      <c r="K855">
        <f>super_shop_dataset[[#This Row],[Sold_Quantity]]*super_shop_dataset[[#This Row],[Purchase_Cost_in_$]]</f>
        <v>10672</v>
      </c>
      <c r="L855" t="s">
        <v>12969</v>
      </c>
      <c r="M855">
        <v>61</v>
      </c>
      <c r="N855">
        <v>2.2999999999999998</v>
      </c>
      <c r="O8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55">
        <v>294</v>
      </c>
      <c r="Q855" t="s">
        <v>48</v>
      </c>
      <c r="R855" s="2">
        <v>46511</v>
      </c>
      <c r="S855" s="2">
        <v>46145</v>
      </c>
      <c r="T855" t="s">
        <v>89</v>
      </c>
      <c r="U855">
        <v>32</v>
      </c>
      <c r="V855">
        <v>29</v>
      </c>
      <c r="W8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55" t="s">
        <v>50</v>
      </c>
      <c r="Y855" t="s">
        <v>68</v>
      </c>
      <c r="Z855" t="s">
        <v>51</v>
      </c>
      <c r="AA855" t="s">
        <v>1779</v>
      </c>
      <c r="AB855" t="s">
        <v>53</v>
      </c>
      <c r="AC855">
        <v>12</v>
      </c>
      <c r="AD855" t="s">
        <v>40</v>
      </c>
      <c r="AE855">
        <v>399</v>
      </c>
      <c r="AF855" t="s">
        <v>41</v>
      </c>
      <c r="AG855" t="s">
        <v>42</v>
      </c>
    </row>
    <row r="856" spans="1:33" x14ac:dyDescent="0.3">
      <c r="A856" t="s">
        <v>1780</v>
      </c>
      <c r="B856" t="s">
        <v>45</v>
      </c>
      <c r="C856" t="s">
        <v>84</v>
      </c>
      <c r="D856" t="s">
        <v>67</v>
      </c>
      <c r="E856" t="s">
        <v>59</v>
      </c>
      <c r="F856">
        <v>1109</v>
      </c>
      <c r="G856">
        <v>8</v>
      </c>
      <c r="H856">
        <v>1020.28</v>
      </c>
      <c r="I856">
        <v>766</v>
      </c>
      <c r="J856">
        <v>6</v>
      </c>
      <c r="K856">
        <f>super_shop_dataset[[#This Row],[Sold_Quantity]]*super_shop_dataset[[#This Row],[Purchase_Cost_in_$]]</f>
        <v>4596</v>
      </c>
      <c r="L856" t="s">
        <v>10591</v>
      </c>
      <c r="M856">
        <v>63</v>
      </c>
      <c r="N856">
        <v>3.2</v>
      </c>
      <c r="O8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56">
        <v>6</v>
      </c>
      <c r="Q856" t="s">
        <v>33</v>
      </c>
      <c r="R856" s="2">
        <v>46512</v>
      </c>
      <c r="S856" s="2">
        <v>46146</v>
      </c>
      <c r="T856" t="s">
        <v>34</v>
      </c>
      <c r="U856">
        <v>26</v>
      </c>
      <c r="V856">
        <v>49</v>
      </c>
      <c r="W8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56" t="s">
        <v>50</v>
      </c>
      <c r="Y856" t="s">
        <v>36</v>
      </c>
      <c r="Z856" t="s">
        <v>51</v>
      </c>
      <c r="AA856" t="s">
        <v>1781</v>
      </c>
      <c r="AB856" t="s">
        <v>70</v>
      </c>
      <c r="AC856">
        <v>3</v>
      </c>
      <c r="AD856" t="s">
        <v>63</v>
      </c>
      <c r="AE856">
        <v>500</v>
      </c>
      <c r="AF856" t="s">
        <v>41</v>
      </c>
      <c r="AG856" t="s">
        <v>82</v>
      </c>
    </row>
    <row r="857" spans="1:33" x14ac:dyDescent="0.3">
      <c r="A857" t="s">
        <v>1782</v>
      </c>
      <c r="B857" t="s">
        <v>80</v>
      </c>
      <c r="C857" t="s">
        <v>30</v>
      </c>
      <c r="D857" t="s">
        <v>31</v>
      </c>
      <c r="E857" t="s">
        <v>43</v>
      </c>
      <c r="F857">
        <v>410</v>
      </c>
      <c r="G857">
        <v>38</v>
      </c>
      <c r="H857">
        <v>254.2</v>
      </c>
      <c r="I857">
        <v>1763</v>
      </c>
      <c r="J857">
        <v>25</v>
      </c>
      <c r="K857">
        <f>super_shop_dataset[[#This Row],[Sold_Quantity]]*super_shop_dataset[[#This Row],[Purchase_Cost_in_$]]</f>
        <v>44075</v>
      </c>
      <c r="L857" t="s">
        <v>12970</v>
      </c>
      <c r="M857">
        <v>34</v>
      </c>
      <c r="N857">
        <v>1.9</v>
      </c>
      <c r="O8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57">
        <v>438</v>
      </c>
      <c r="Q857" t="s">
        <v>33</v>
      </c>
      <c r="R857" s="2">
        <v>46513</v>
      </c>
      <c r="S857" s="2">
        <v>46147</v>
      </c>
      <c r="T857" t="s">
        <v>49</v>
      </c>
      <c r="U857">
        <v>47</v>
      </c>
      <c r="V857">
        <v>34</v>
      </c>
      <c r="W8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57" t="s">
        <v>35</v>
      </c>
      <c r="Y857" t="s">
        <v>68</v>
      </c>
      <c r="Z857" t="s">
        <v>51</v>
      </c>
      <c r="AA857" t="s">
        <v>1783</v>
      </c>
      <c r="AB857" t="s">
        <v>53</v>
      </c>
      <c r="AC857">
        <v>1</v>
      </c>
      <c r="AD857" t="s">
        <v>63</v>
      </c>
      <c r="AE857">
        <v>532</v>
      </c>
      <c r="AF857" t="s">
        <v>41</v>
      </c>
      <c r="AG857" t="s">
        <v>82</v>
      </c>
    </row>
    <row r="858" spans="1:33" x14ac:dyDescent="0.3">
      <c r="A858" t="s">
        <v>1784</v>
      </c>
      <c r="B858" t="s">
        <v>80</v>
      </c>
      <c r="C858" t="s">
        <v>72</v>
      </c>
      <c r="D858" t="s">
        <v>67</v>
      </c>
      <c r="E858" t="s">
        <v>32</v>
      </c>
      <c r="F858">
        <v>4688</v>
      </c>
      <c r="G858">
        <v>22</v>
      </c>
      <c r="H858">
        <v>3656.64</v>
      </c>
      <c r="I858">
        <v>1796</v>
      </c>
      <c r="J858">
        <v>50</v>
      </c>
      <c r="K858">
        <f>super_shop_dataset[[#This Row],[Sold_Quantity]]*super_shop_dataset[[#This Row],[Purchase_Cost_in_$]]</f>
        <v>89800</v>
      </c>
      <c r="L858" t="s">
        <v>10592</v>
      </c>
      <c r="M858">
        <v>84</v>
      </c>
      <c r="N858">
        <v>1.7</v>
      </c>
      <c r="O8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58">
        <v>313</v>
      </c>
      <c r="Q858" t="s">
        <v>48</v>
      </c>
      <c r="R858" s="2">
        <v>46514</v>
      </c>
      <c r="S858" s="2">
        <v>46148</v>
      </c>
      <c r="T858" t="s">
        <v>34</v>
      </c>
      <c r="U858">
        <v>41</v>
      </c>
      <c r="V858">
        <v>44</v>
      </c>
      <c r="W8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58" t="s">
        <v>50</v>
      </c>
      <c r="Y858" t="s">
        <v>36</v>
      </c>
      <c r="Z858" t="s">
        <v>37</v>
      </c>
      <c r="AA858" t="s">
        <v>1785</v>
      </c>
      <c r="AB858" t="s">
        <v>70</v>
      </c>
      <c r="AC858">
        <v>13</v>
      </c>
      <c r="AD858" t="s">
        <v>40</v>
      </c>
      <c r="AE858">
        <v>450</v>
      </c>
      <c r="AF858" t="s">
        <v>78</v>
      </c>
      <c r="AG858" t="s">
        <v>55</v>
      </c>
    </row>
    <row r="859" spans="1:33" x14ac:dyDescent="0.3">
      <c r="A859" t="s">
        <v>1786</v>
      </c>
      <c r="B859" t="s">
        <v>65</v>
      </c>
      <c r="C859" t="s">
        <v>84</v>
      </c>
      <c r="D859" t="s">
        <v>58</v>
      </c>
      <c r="E859" t="s">
        <v>32</v>
      </c>
      <c r="F859">
        <v>1902</v>
      </c>
      <c r="G859">
        <v>6</v>
      </c>
      <c r="H859">
        <v>1787.88</v>
      </c>
      <c r="I859">
        <v>1649</v>
      </c>
      <c r="J859">
        <v>85</v>
      </c>
      <c r="K859">
        <f>super_shop_dataset[[#This Row],[Sold_Quantity]]*super_shop_dataset[[#This Row],[Purchase_Cost_in_$]]</f>
        <v>140165</v>
      </c>
      <c r="L859" t="s">
        <v>10593</v>
      </c>
      <c r="M859">
        <v>188</v>
      </c>
      <c r="N859">
        <v>3.9</v>
      </c>
      <c r="O8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59">
        <v>1</v>
      </c>
      <c r="Q859" t="s">
        <v>33</v>
      </c>
      <c r="R859" s="2">
        <v>46515</v>
      </c>
      <c r="S859" s="2">
        <v>46149</v>
      </c>
      <c r="T859" t="s">
        <v>34</v>
      </c>
      <c r="U859">
        <v>23</v>
      </c>
      <c r="V859">
        <v>60</v>
      </c>
      <c r="W8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59" t="s">
        <v>50</v>
      </c>
      <c r="Y859" t="s">
        <v>68</v>
      </c>
      <c r="Z859" t="s">
        <v>37</v>
      </c>
      <c r="AA859" t="s">
        <v>1787</v>
      </c>
      <c r="AB859" t="s">
        <v>39</v>
      </c>
      <c r="AC859">
        <v>12</v>
      </c>
      <c r="AD859" t="s">
        <v>40</v>
      </c>
      <c r="AE859">
        <v>965</v>
      </c>
      <c r="AF859" t="s">
        <v>78</v>
      </c>
      <c r="AG859" t="s">
        <v>82</v>
      </c>
    </row>
    <row r="860" spans="1:33" x14ac:dyDescent="0.3">
      <c r="A860" t="s">
        <v>1788</v>
      </c>
      <c r="B860" t="s">
        <v>75</v>
      </c>
      <c r="C860" t="s">
        <v>30</v>
      </c>
      <c r="D860" t="s">
        <v>31</v>
      </c>
      <c r="E860" t="s">
        <v>56</v>
      </c>
      <c r="F860">
        <v>119</v>
      </c>
      <c r="G860">
        <v>34</v>
      </c>
      <c r="H860">
        <v>78.540000000000006</v>
      </c>
      <c r="I860">
        <v>1085</v>
      </c>
      <c r="J860">
        <v>49</v>
      </c>
      <c r="K860">
        <f>super_shop_dataset[[#This Row],[Sold_Quantity]]*super_shop_dataset[[#This Row],[Purchase_Cost_in_$]]</f>
        <v>53165</v>
      </c>
      <c r="L860" t="s">
        <v>12971</v>
      </c>
      <c r="M860">
        <v>100</v>
      </c>
      <c r="N860">
        <v>4.9000000000000004</v>
      </c>
      <c r="O8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60">
        <v>323</v>
      </c>
      <c r="Q860" t="s">
        <v>33</v>
      </c>
      <c r="R860" s="2">
        <v>46516</v>
      </c>
      <c r="S860" s="2">
        <v>46150</v>
      </c>
      <c r="T860" t="s">
        <v>89</v>
      </c>
      <c r="U860">
        <v>22</v>
      </c>
      <c r="V860">
        <v>18</v>
      </c>
      <c r="W8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860" t="s">
        <v>50</v>
      </c>
      <c r="Y860" t="s">
        <v>36</v>
      </c>
      <c r="Z860" t="s">
        <v>76</v>
      </c>
      <c r="AA860" t="s">
        <v>1789</v>
      </c>
      <c r="AB860" t="s">
        <v>39</v>
      </c>
      <c r="AC860">
        <v>4</v>
      </c>
      <c r="AD860" t="s">
        <v>63</v>
      </c>
      <c r="AE860">
        <v>286</v>
      </c>
      <c r="AF860" t="s">
        <v>41</v>
      </c>
      <c r="AG860" t="s">
        <v>82</v>
      </c>
    </row>
    <row r="861" spans="1:33" x14ac:dyDescent="0.3">
      <c r="A861" t="s">
        <v>1790</v>
      </c>
      <c r="B861" t="s">
        <v>45</v>
      </c>
      <c r="C861" t="s">
        <v>30</v>
      </c>
      <c r="D861" t="s">
        <v>58</v>
      </c>
      <c r="E861" t="s">
        <v>59</v>
      </c>
      <c r="F861">
        <v>74</v>
      </c>
      <c r="G861">
        <v>41</v>
      </c>
      <c r="H861">
        <v>43.66</v>
      </c>
      <c r="I861">
        <v>1507</v>
      </c>
      <c r="J861">
        <v>48</v>
      </c>
      <c r="K861">
        <f>super_shop_dataset[[#This Row],[Sold_Quantity]]*super_shop_dataset[[#This Row],[Purchase_Cost_in_$]]</f>
        <v>72336</v>
      </c>
      <c r="L861" t="s">
        <v>12972</v>
      </c>
      <c r="M861">
        <v>162</v>
      </c>
      <c r="N861">
        <v>4.7</v>
      </c>
      <c r="O8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61">
        <v>441</v>
      </c>
      <c r="Q861" t="s">
        <v>48</v>
      </c>
      <c r="R861" s="2">
        <v>46517</v>
      </c>
      <c r="S861" s="2">
        <v>46151</v>
      </c>
      <c r="T861" t="s">
        <v>49</v>
      </c>
      <c r="U861">
        <v>16</v>
      </c>
      <c r="V861">
        <v>26</v>
      </c>
      <c r="W8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61" t="s">
        <v>35</v>
      </c>
      <c r="Y861" t="s">
        <v>68</v>
      </c>
      <c r="Z861" t="s">
        <v>51</v>
      </c>
      <c r="AA861" t="s">
        <v>1791</v>
      </c>
      <c r="AB861" t="s">
        <v>53</v>
      </c>
      <c r="AC861">
        <v>6</v>
      </c>
      <c r="AD861" t="s">
        <v>40</v>
      </c>
      <c r="AE861">
        <v>283</v>
      </c>
      <c r="AF861" t="s">
        <v>54</v>
      </c>
      <c r="AG861" t="s">
        <v>82</v>
      </c>
    </row>
    <row r="862" spans="1:33" x14ac:dyDescent="0.3">
      <c r="A862" t="s">
        <v>1792</v>
      </c>
      <c r="B862" t="s">
        <v>45</v>
      </c>
      <c r="C862" t="s">
        <v>84</v>
      </c>
      <c r="D862" t="s">
        <v>47</v>
      </c>
      <c r="E862" t="s">
        <v>43</v>
      </c>
      <c r="F862">
        <v>433</v>
      </c>
      <c r="G862">
        <v>34</v>
      </c>
      <c r="H862">
        <v>285.77999999999997</v>
      </c>
      <c r="I862">
        <v>2402</v>
      </c>
      <c r="J862">
        <v>71</v>
      </c>
      <c r="K862">
        <f>super_shop_dataset[[#This Row],[Sold_Quantity]]*super_shop_dataset[[#This Row],[Purchase_Cost_in_$]]</f>
        <v>170542</v>
      </c>
      <c r="L862" t="s">
        <v>12973</v>
      </c>
      <c r="M862">
        <v>135</v>
      </c>
      <c r="N862">
        <v>2.4</v>
      </c>
      <c r="O8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62">
        <v>401</v>
      </c>
      <c r="Q862" t="s">
        <v>48</v>
      </c>
      <c r="R862" s="2">
        <v>46518</v>
      </c>
      <c r="S862" s="2">
        <v>46152</v>
      </c>
      <c r="T862" t="s">
        <v>34</v>
      </c>
      <c r="U862">
        <v>39</v>
      </c>
      <c r="V862">
        <v>64</v>
      </c>
      <c r="W8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62" t="s">
        <v>35</v>
      </c>
      <c r="Y862" t="s">
        <v>68</v>
      </c>
      <c r="Z862" t="s">
        <v>76</v>
      </c>
      <c r="AA862" t="s">
        <v>1793</v>
      </c>
      <c r="AB862" t="s">
        <v>70</v>
      </c>
      <c r="AC862">
        <v>6</v>
      </c>
      <c r="AD862" t="s">
        <v>40</v>
      </c>
      <c r="AE862">
        <v>447</v>
      </c>
      <c r="AF862" t="s">
        <v>54</v>
      </c>
      <c r="AG862" t="s">
        <v>82</v>
      </c>
    </row>
    <row r="863" spans="1:33" x14ac:dyDescent="0.3">
      <c r="A863" t="s">
        <v>1794</v>
      </c>
      <c r="B863" t="s">
        <v>75</v>
      </c>
      <c r="C863" t="s">
        <v>46</v>
      </c>
      <c r="D863" t="s">
        <v>47</v>
      </c>
      <c r="E863" t="s">
        <v>56</v>
      </c>
      <c r="F863">
        <v>3877</v>
      </c>
      <c r="G863">
        <v>39</v>
      </c>
      <c r="H863">
        <v>2364.9699999999998</v>
      </c>
      <c r="I863">
        <v>3487</v>
      </c>
      <c r="J863">
        <v>77</v>
      </c>
      <c r="K863">
        <f>super_shop_dataset[[#This Row],[Sold_Quantity]]*super_shop_dataset[[#This Row],[Purchase_Cost_in_$]]</f>
        <v>268499</v>
      </c>
      <c r="L863" t="s">
        <v>12974</v>
      </c>
      <c r="M863">
        <v>164</v>
      </c>
      <c r="N863">
        <v>2.2000000000000002</v>
      </c>
      <c r="O8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63">
        <v>279</v>
      </c>
      <c r="Q863" t="s">
        <v>48</v>
      </c>
      <c r="R863" s="2">
        <v>46519</v>
      </c>
      <c r="S863" s="2">
        <v>46153</v>
      </c>
      <c r="T863" t="s">
        <v>34</v>
      </c>
      <c r="U863">
        <v>24</v>
      </c>
      <c r="V863">
        <v>58</v>
      </c>
      <c r="W8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63" t="s">
        <v>50</v>
      </c>
      <c r="Y863" t="s">
        <v>68</v>
      </c>
      <c r="Z863" t="s">
        <v>76</v>
      </c>
      <c r="AA863" t="s">
        <v>1795</v>
      </c>
      <c r="AB863" t="s">
        <v>70</v>
      </c>
      <c r="AC863">
        <v>2</v>
      </c>
      <c r="AD863" t="s">
        <v>40</v>
      </c>
      <c r="AE863">
        <v>226</v>
      </c>
      <c r="AF863" t="s">
        <v>54</v>
      </c>
      <c r="AG863" t="s">
        <v>55</v>
      </c>
    </row>
    <row r="864" spans="1:33" x14ac:dyDescent="0.3">
      <c r="A864" t="s">
        <v>1796</v>
      </c>
      <c r="B864" t="s">
        <v>80</v>
      </c>
      <c r="C864" t="s">
        <v>66</v>
      </c>
      <c r="D864" t="s">
        <v>31</v>
      </c>
      <c r="E864" t="s">
        <v>59</v>
      </c>
      <c r="F864">
        <v>3958</v>
      </c>
      <c r="G864">
        <v>29</v>
      </c>
      <c r="H864">
        <v>2810.18</v>
      </c>
      <c r="I864">
        <v>2836</v>
      </c>
      <c r="J864">
        <v>61</v>
      </c>
      <c r="K864">
        <f>super_shop_dataset[[#This Row],[Sold_Quantity]]*super_shop_dataset[[#This Row],[Purchase_Cost_in_$]]</f>
        <v>172996</v>
      </c>
      <c r="L864" t="s">
        <v>12975</v>
      </c>
      <c r="M864">
        <v>65</v>
      </c>
      <c r="N864">
        <v>3.4</v>
      </c>
      <c r="O8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64">
        <v>176</v>
      </c>
      <c r="Q864" t="s">
        <v>48</v>
      </c>
      <c r="R864" s="2">
        <v>46520</v>
      </c>
      <c r="S864" s="2">
        <v>46154</v>
      </c>
      <c r="T864" t="s">
        <v>89</v>
      </c>
      <c r="U864">
        <v>7</v>
      </c>
      <c r="V864">
        <v>18</v>
      </c>
      <c r="W8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864" t="s">
        <v>35</v>
      </c>
      <c r="Y864" t="s">
        <v>36</v>
      </c>
      <c r="Z864" t="s">
        <v>76</v>
      </c>
      <c r="AA864" t="s">
        <v>1797</v>
      </c>
      <c r="AB864" t="s">
        <v>39</v>
      </c>
      <c r="AC864">
        <v>11</v>
      </c>
      <c r="AD864" t="s">
        <v>40</v>
      </c>
      <c r="AE864">
        <v>130</v>
      </c>
      <c r="AF864" t="s">
        <v>78</v>
      </c>
      <c r="AG864" t="s">
        <v>55</v>
      </c>
    </row>
    <row r="865" spans="1:33" x14ac:dyDescent="0.3">
      <c r="A865" t="s">
        <v>1798</v>
      </c>
      <c r="B865" t="s">
        <v>29</v>
      </c>
      <c r="C865" t="s">
        <v>72</v>
      </c>
      <c r="D865" t="s">
        <v>47</v>
      </c>
      <c r="E865" t="s">
        <v>43</v>
      </c>
      <c r="F865">
        <v>1171</v>
      </c>
      <c r="G865">
        <v>2</v>
      </c>
      <c r="H865">
        <v>1147.58</v>
      </c>
      <c r="I865">
        <v>2710</v>
      </c>
      <c r="J865">
        <v>88</v>
      </c>
      <c r="K865">
        <f>super_shop_dataset[[#This Row],[Sold_Quantity]]*super_shop_dataset[[#This Row],[Purchase_Cost_in_$]]</f>
        <v>238480</v>
      </c>
      <c r="L865" t="s">
        <v>12976</v>
      </c>
      <c r="M865">
        <v>150</v>
      </c>
      <c r="N865">
        <v>1.9</v>
      </c>
      <c r="O8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65">
        <v>169</v>
      </c>
      <c r="Q865" t="s">
        <v>33</v>
      </c>
      <c r="R865" s="2">
        <v>46521</v>
      </c>
      <c r="S865" s="2">
        <v>46155</v>
      </c>
      <c r="T865" t="s">
        <v>49</v>
      </c>
      <c r="U865">
        <v>8</v>
      </c>
      <c r="V865">
        <v>56</v>
      </c>
      <c r="W8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65" t="s">
        <v>50</v>
      </c>
      <c r="Y865" t="s">
        <v>36</v>
      </c>
      <c r="Z865" t="s">
        <v>76</v>
      </c>
      <c r="AA865" t="s">
        <v>1799</v>
      </c>
      <c r="AB865" t="s">
        <v>39</v>
      </c>
      <c r="AC865">
        <v>3</v>
      </c>
      <c r="AD865" t="s">
        <v>63</v>
      </c>
      <c r="AE865">
        <v>729</v>
      </c>
      <c r="AF865" t="s">
        <v>54</v>
      </c>
      <c r="AG865" t="s">
        <v>82</v>
      </c>
    </row>
    <row r="866" spans="1:33" x14ac:dyDescent="0.3">
      <c r="A866" t="s">
        <v>1800</v>
      </c>
      <c r="B866" t="s">
        <v>45</v>
      </c>
      <c r="C866" t="s">
        <v>72</v>
      </c>
      <c r="D866" t="s">
        <v>58</v>
      </c>
      <c r="E866" t="s">
        <v>32</v>
      </c>
      <c r="F866">
        <v>1997</v>
      </c>
      <c r="G866">
        <v>21</v>
      </c>
      <c r="H866">
        <v>1577.63</v>
      </c>
      <c r="I866">
        <v>3769</v>
      </c>
      <c r="J866">
        <v>51</v>
      </c>
      <c r="K866">
        <f>super_shop_dataset[[#This Row],[Sold_Quantity]]*super_shop_dataset[[#This Row],[Purchase_Cost_in_$]]</f>
        <v>192219</v>
      </c>
      <c r="L866" t="s">
        <v>12977</v>
      </c>
      <c r="M866">
        <v>65</v>
      </c>
      <c r="N866">
        <v>3.8</v>
      </c>
      <c r="O8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66">
        <v>162</v>
      </c>
      <c r="Q866" t="s">
        <v>48</v>
      </c>
      <c r="R866" s="2">
        <v>46522</v>
      </c>
      <c r="S866" s="2">
        <v>46156</v>
      </c>
      <c r="T866" t="s">
        <v>34</v>
      </c>
      <c r="U866">
        <v>11</v>
      </c>
      <c r="V866">
        <v>46</v>
      </c>
      <c r="W8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66" t="s">
        <v>50</v>
      </c>
      <c r="Y866" t="s">
        <v>36</v>
      </c>
      <c r="Z866" t="s">
        <v>37</v>
      </c>
      <c r="AA866" t="s">
        <v>1801</v>
      </c>
      <c r="AB866" t="s">
        <v>39</v>
      </c>
      <c r="AC866">
        <v>8</v>
      </c>
      <c r="AD866" t="s">
        <v>63</v>
      </c>
      <c r="AE866">
        <v>372</v>
      </c>
      <c r="AF866" t="s">
        <v>78</v>
      </c>
      <c r="AG866" t="s">
        <v>82</v>
      </c>
    </row>
    <row r="867" spans="1:33" x14ac:dyDescent="0.3">
      <c r="A867" t="s">
        <v>1802</v>
      </c>
      <c r="B867" t="s">
        <v>80</v>
      </c>
      <c r="C867" t="s">
        <v>46</v>
      </c>
      <c r="D867" t="s">
        <v>58</v>
      </c>
      <c r="E867" t="s">
        <v>32</v>
      </c>
      <c r="F867">
        <v>1950</v>
      </c>
      <c r="G867">
        <v>31</v>
      </c>
      <c r="H867">
        <v>1345.5</v>
      </c>
      <c r="I867">
        <v>1985</v>
      </c>
      <c r="J867">
        <v>7</v>
      </c>
      <c r="K867">
        <f>super_shop_dataset[[#This Row],[Sold_Quantity]]*super_shop_dataset[[#This Row],[Purchase_Cost_in_$]]</f>
        <v>13895</v>
      </c>
      <c r="L867" t="s">
        <v>12978</v>
      </c>
      <c r="M867">
        <v>77</v>
      </c>
      <c r="N867">
        <v>3.6</v>
      </c>
      <c r="O8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67">
        <v>97</v>
      </c>
      <c r="Q867" t="s">
        <v>48</v>
      </c>
      <c r="R867" s="2">
        <v>46523</v>
      </c>
      <c r="S867" s="2">
        <v>46157</v>
      </c>
      <c r="T867" t="s">
        <v>49</v>
      </c>
      <c r="U867">
        <v>13</v>
      </c>
      <c r="V867">
        <v>29</v>
      </c>
      <c r="W8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67" t="s">
        <v>50</v>
      </c>
      <c r="Y867" t="s">
        <v>68</v>
      </c>
      <c r="Z867" t="s">
        <v>76</v>
      </c>
      <c r="AA867" t="s">
        <v>1803</v>
      </c>
      <c r="AB867" t="s">
        <v>70</v>
      </c>
      <c r="AC867">
        <v>2</v>
      </c>
      <c r="AD867" t="s">
        <v>40</v>
      </c>
      <c r="AE867">
        <v>358</v>
      </c>
      <c r="AF867" t="s">
        <v>41</v>
      </c>
      <c r="AG867" t="s">
        <v>82</v>
      </c>
    </row>
    <row r="868" spans="1:33" x14ac:dyDescent="0.3">
      <c r="A868" t="s">
        <v>1804</v>
      </c>
      <c r="B868" t="s">
        <v>75</v>
      </c>
      <c r="C868" t="s">
        <v>30</v>
      </c>
      <c r="D868" t="s">
        <v>47</v>
      </c>
      <c r="E868" t="s">
        <v>56</v>
      </c>
      <c r="F868">
        <v>1176</v>
      </c>
      <c r="G868">
        <v>1</v>
      </c>
      <c r="H868">
        <v>1164.24</v>
      </c>
      <c r="I868">
        <v>72</v>
      </c>
      <c r="J868">
        <v>72</v>
      </c>
      <c r="K868">
        <f>super_shop_dataset[[#This Row],[Sold_Quantity]]*super_shop_dataset[[#This Row],[Purchase_Cost_in_$]]</f>
        <v>5184</v>
      </c>
      <c r="L868" t="s">
        <v>10594</v>
      </c>
      <c r="M868">
        <v>48</v>
      </c>
      <c r="N868">
        <v>3.9</v>
      </c>
      <c r="O8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68">
        <v>116</v>
      </c>
      <c r="Q868" t="s">
        <v>33</v>
      </c>
      <c r="R868" s="2">
        <v>46524</v>
      </c>
      <c r="S868" s="2">
        <v>46158</v>
      </c>
      <c r="T868" t="s">
        <v>89</v>
      </c>
      <c r="U868">
        <v>47</v>
      </c>
      <c r="V868">
        <v>19</v>
      </c>
      <c r="W8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68" t="s">
        <v>50</v>
      </c>
      <c r="Y868" t="s">
        <v>61</v>
      </c>
      <c r="Z868" t="s">
        <v>51</v>
      </c>
      <c r="AA868" t="s">
        <v>1805</v>
      </c>
      <c r="AB868" t="s">
        <v>39</v>
      </c>
      <c r="AC868">
        <v>7</v>
      </c>
      <c r="AD868" t="s">
        <v>63</v>
      </c>
      <c r="AE868">
        <v>772</v>
      </c>
      <c r="AF868" t="s">
        <v>78</v>
      </c>
      <c r="AG868" t="s">
        <v>42</v>
      </c>
    </row>
    <row r="869" spans="1:33" x14ac:dyDescent="0.3">
      <c r="A869" t="s">
        <v>1806</v>
      </c>
      <c r="B869" t="s">
        <v>29</v>
      </c>
      <c r="C869" t="s">
        <v>72</v>
      </c>
      <c r="D869" t="s">
        <v>31</v>
      </c>
      <c r="E869" t="s">
        <v>56</v>
      </c>
      <c r="F869">
        <v>3435</v>
      </c>
      <c r="G869">
        <v>24</v>
      </c>
      <c r="H869">
        <v>2610.6</v>
      </c>
      <c r="I869">
        <v>238</v>
      </c>
      <c r="J869">
        <v>58</v>
      </c>
      <c r="K869">
        <f>super_shop_dataset[[#This Row],[Sold_Quantity]]*super_shop_dataset[[#This Row],[Purchase_Cost_in_$]]</f>
        <v>13804</v>
      </c>
      <c r="L869" t="s">
        <v>10595</v>
      </c>
      <c r="M869">
        <v>136</v>
      </c>
      <c r="N869">
        <v>3.2</v>
      </c>
      <c r="O8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69">
        <v>456</v>
      </c>
      <c r="Q869" t="s">
        <v>48</v>
      </c>
      <c r="R869" s="2">
        <v>46525</v>
      </c>
      <c r="S869" s="2">
        <v>46159</v>
      </c>
      <c r="T869" t="s">
        <v>49</v>
      </c>
      <c r="U869">
        <v>6</v>
      </c>
      <c r="V869">
        <v>54</v>
      </c>
      <c r="W8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69" t="s">
        <v>50</v>
      </c>
      <c r="Y869" t="s">
        <v>68</v>
      </c>
      <c r="Z869" t="s">
        <v>37</v>
      </c>
      <c r="AA869" t="s">
        <v>1807</v>
      </c>
      <c r="AB869" t="s">
        <v>70</v>
      </c>
      <c r="AC869">
        <v>4</v>
      </c>
      <c r="AD869" t="s">
        <v>63</v>
      </c>
      <c r="AE869">
        <v>194</v>
      </c>
      <c r="AF869" t="s">
        <v>41</v>
      </c>
      <c r="AG869" t="s">
        <v>82</v>
      </c>
    </row>
    <row r="870" spans="1:33" x14ac:dyDescent="0.3">
      <c r="A870" t="s">
        <v>1808</v>
      </c>
      <c r="B870" t="s">
        <v>45</v>
      </c>
      <c r="C870" t="s">
        <v>84</v>
      </c>
      <c r="D870" t="s">
        <v>96</v>
      </c>
      <c r="E870" t="s">
        <v>56</v>
      </c>
      <c r="F870">
        <v>3721</v>
      </c>
      <c r="G870">
        <v>37</v>
      </c>
      <c r="H870">
        <v>2344.23</v>
      </c>
      <c r="I870">
        <v>1826</v>
      </c>
      <c r="J870">
        <v>88</v>
      </c>
      <c r="K870">
        <f>super_shop_dataset[[#This Row],[Sold_Quantity]]*super_shop_dataset[[#This Row],[Purchase_Cost_in_$]]</f>
        <v>160688</v>
      </c>
      <c r="L870" t="s">
        <v>10596</v>
      </c>
      <c r="M870">
        <v>54</v>
      </c>
      <c r="N870">
        <v>1.4</v>
      </c>
      <c r="O8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70">
        <v>134</v>
      </c>
      <c r="Q870" t="s">
        <v>33</v>
      </c>
      <c r="R870" s="2">
        <v>46526</v>
      </c>
      <c r="S870" s="2">
        <v>46160</v>
      </c>
      <c r="T870" t="s">
        <v>49</v>
      </c>
      <c r="U870">
        <v>16</v>
      </c>
      <c r="V870">
        <v>63</v>
      </c>
      <c r="W8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70" t="s">
        <v>35</v>
      </c>
      <c r="Y870" t="s">
        <v>36</v>
      </c>
      <c r="Z870" t="s">
        <v>37</v>
      </c>
      <c r="AA870" t="s">
        <v>1809</v>
      </c>
      <c r="AB870" t="s">
        <v>53</v>
      </c>
      <c r="AC870">
        <v>11</v>
      </c>
      <c r="AD870" t="s">
        <v>40</v>
      </c>
      <c r="AE870">
        <v>156</v>
      </c>
      <c r="AF870" t="s">
        <v>54</v>
      </c>
      <c r="AG870" t="s">
        <v>82</v>
      </c>
    </row>
    <row r="871" spans="1:33" x14ac:dyDescent="0.3">
      <c r="A871" t="s">
        <v>1810</v>
      </c>
      <c r="B871" t="s">
        <v>75</v>
      </c>
      <c r="C871" t="s">
        <v>84</v>
      </c>
      <c r="D871" t="s">
        <v>47</v>
      </c>
      <c r="E871" t="s">
        <v>32</v>
      </c>
      <c r="F871">
        <v>749</v>
      </c>
      <c r="G871">
        <v>4</v>
      </c>
      <c r="H871">
        <v>719.04</v>
      </c>
      <c r="I871">
        <v>2464</v>
      </c>
      <c r="J871">
        <v>53</v>
      </c>
      <c r="K871">
        <f>super_shop_dataset[[#This Row],[Sold_Quantity]]*super_shop_dataset[[#This Row],[Purchase_Cost_in_$]]</f>
        <v>130592</v>
      </c>
      <c r="L871" t="s">
        <v>12979</v>
      </c>
      <c r="M871">
        <v>132</v>
      </c>
      <c r="N871">
        <v>3.4</v>
      </c>
      <c r="O8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71">
        <v>107</v>
      </c>
      <c r="Q871" t="s">
        <v>48</v>
      </c>
      <c r="R871" s="2">
        <v>46527</v>
      </c>
      <c r="S871" s="2">
        <v>46161</v>
      </c>
      <c r="T871" t="s">
        <v>89</v>
      </c>
      <c r="U871">
        <v>48</v>
      </c>
      <c r="V871">
        <v>25</v>
      </c>
      <c r="W8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71" t="s">
        <v>35</v>
      </c>
      <c r="Y871" t="s">
        <v>68</v>
      </c>
      <c r="Z871" t="s">
        <v>37</v>
      </c>
      <c r="AA871" t="s">
        <v>1811</v>
      </c>
      <c r="AB871" t="s">
        <v>70</v>
      </c>
      <c r="AC871">
        <v>13</v>
      </c>
      <c r="AD871" t="s">
        <v>40</v>
      </c>
      <c r="AE871">
        <v>433</v>
      </c>
      <c r="AF871" t="s">
        <v>41</v>
      </c>
      <c r="AG871" t="s">
        <v>55</v>
      </c>
    </row>
    <row r="872" spans="1:33" x14ac:dyDescent="0.3">
      <c r="A872" t="s">
        <v>1812</v>
      </c>
      <c r="B872" t="s">
        <v>29</v>
      </c>
      <c r="C872" t="s">
        <v>84</v>
      </c>
      <c r="D872" t="s">
        <v>96</v>
      </c>
      <c r="E872" t="s">
        <v>59</v>
      </c>
      <c r="F872">
        <v>2185</v>
      </c>
      <c r="G872">
        <v>33</v>
      </c>
      <c r="H872">
        <v>1463.95</v>
      </c>
      <c r="I872">
        <v>141</v>
      </c>
      <c r="J872">
        <v>72</v>
      </c>
      <c r="K872">
        <f>super_shop_dataset[[#This Row],[Sold_Quantity]]*super_shop_dataset[[#This Row],[Purchase_Cost_in_$]]</f>
        <v>10152</v>
      </c>
      <c r="L872" t="s">
        <v>10597</v>
      </c>
      <c r="M872">
        <v>12</v>
      </c>
      <c r="N872">
        <v>3.2</v>
      </c>
      <c r="O8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72">
        <v>6</v>
      </c>
      <c r="Q872" t="s">
        <v>60</v>
      </c>
      <c r="R872" s="2">
        <v>46528</v>
      </c>
      <c r="S872" s="2">
        <v>46162</v>
      </c>
      <c r="T872" t="s">
        <v>34</v>
      </c>
      <c r="U872">
        <v>6</v>
      </c>
      <c r="V872">
        <v>60</v>
      </c>
      <c r="W8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72" t="s">
        <v>50</v>
      </c>
      <c r="Y872" t="s">
        <v>36</v>
      </c>
      <c r="Z872" t="s">
        <v>37</v>
      </c>
      <c r="AA872" t="s">
        <v>1813</v>
      </c>
      <c r="AB872" t="s">
        <v>53</v>
      </c>
      <c r="AC872">
        <v>5</v>
      </c>
      <c r="AD872" t="s">
        <v>63</v>
      </c>
      <c r="AE872">
        <v>449</v>
      </c>
      <c r="AF872" t="s">
        <v>54</v>
      </c>
      <c r="AG872" t="s">
        <v>42</v>
      </c>
    </row>
    <row r="873" spans="1:33" x14ac:dyDescent="0.3">
      <c r="A873" t="s">
        <v>1814</v>
      </c>
      <c r="B873" t="s">
        <v>45</v>
      </c>
      <c r="C873" t="s">
        <v>30</v>
      </c>
      <c r="D873" t="s">
        <v>31</v>
      </c>
      <c r="E873" t="s">
        <v>43</v>
      </c>
      <c r="F873">
        <v>177</v>
      </c>
      <c r="G873">
        <v>23</v>
      </c>
      <c r="H873">
        <v>136.29</v>
      </c>
      <c r="I873">
        <v>2576</v>
      </c>
      <c r="J873">
        <v>56</v>
      </c>
      <c r="K873">
        <f>super_shop_dataset[[#This Row],[Sold_Quantity]]*super_shop_dataset[[#This Row],[Purchase_Cost_in_$]]</f>
        <v>144256</v>
      </c>
      <c r="L873" t="s">
        <v>12980</v>
      </c>
      <c r="M873">
        <v>82</v>
      </c>
      <c r="N873">
        <v>2.4</v>
      </c>
      <c r="O8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73">
        <v>194</v>
      </c>
      <c r="Q873" t="s">
        <v>33</v>
      </c>
      <c r="R873" s="2">
        <v>46529</v>
      </c>
      <c r="S873" s="2">
        <v>46163</v>
      </c>
      <c r="T873" t="s">
        <v>34</v>
      </c>
      <c r="U873">
        <v>45</v>
      </c>
      <c r="V873">
        <v>68</v>
      </c>
      <c r="W8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73" t="s">
        <v>35</v>
      </c>
      <c r="Y873" t="s">
        <v>36</v>
      </c>
      <c r="Z873" t="s">
        <v>51</v>
      </c>
      <c r="AA873" t="s">
        <v>1815</v>
      </c>
      <c r="AB873" t="s">
        <v>39</v>
      </c>
      <c r="AC873">
        <v>11</v>
      </c>
      <c r="AD873" t="s">
        <v>40</v>
      </c>
      <c r="AE873">
        <v>740</v>
      </c>
      <c r="AF873" t="s">
        <v>78</v>
      </c>
      <c r="AG873" t="s">
        <v>82</v>
      </c>
    </row>
    <row r="874" spans="1:33" x14ac:dyDescent="0.3">
      <c r="A874" t="s">
        <v>1816</v>
      </c>
      <c r="B874" t="s">
        <v>80</v>
      </c>
      <c r="C874" t="s">
        <v>30</v>
      </c>
      <c r="D874" t="s">
        <v>58</v>
      </c>
      <c r="E874" t="s">
        <v>32</v>
      </c>
      <c r="F874">
        <v>3839</v>
      </c>
      <c r="G874">
        <v>42</v>
      </c>
      <c r="H874">
        <v>2226.62</v>
      </c>
      <c r="I874">
        <v>3600</v>
      </c>
      <c r="J874">
        <v>1</v>
      </c>
      <c r="K874">
        <f>super_shop_dataset[[#This Row],[Sold_Quantity]]*super_shop_dataset[[#This Row],[Purchase_Cost_in_$]]</f>
        <v>3600</v>
      </c>
      <c r="L874" t="s">
        <v>12981</v>
      </c>
      <c r="M874">
        <v>129</v>
      </c>
      <c r="N874">
        <v>2.7</v>
      </c>
      <c r="O8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74">
        <v>169</v>
      </c>
      <c r="Q874" t="s">
        <v>33</v>
      </c>
      <c r="R874" s="2">
        <v>46530</v>
      </c>
      <c r="S874" s="2">
        <v>46164</v>
      </c>
      <c r="T874" t="s">
        <v>49</v>
      </c>
      <c r="U874">
        <v>2</v>
      </c>
      <c r="V874">
        <v>37</v>
      </c>
      <c r="W8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74" t="s">
        <v>50</v>
      </c>
      <c r="Y874" t="s">
        <v>61</v>
      </c>
      <c r="Z874" t="s">
        <v>76</v>
      </c>
      <c r="AA874" t="s">
        <v>1817</v>
      </c>
      <c r="AB874" t="s">
        <v>70</v>
      </c>
      <c r="AC874">
        <v>8</v>
      </c>
      <c r="AD874" t="s">
        <v>40</v>
      </c>
      <c r="AE874">
        <v>317</v>
      </c>
      <c r="AF874" t="s">
        <v>41</v>
      </c>
      <c r="AG874" t="s">
        <v>42</v>
      </c>
    </row>
    <row r="875" spans="1:33" x14ac:dyDescent="0.3">
      <c r="A875" t="s">
        <v>1818</v>
      </c>
      <c r="B875" t="s">
        <v>45</v>
      </c>
      <c r="C875" t="s">
        <v>72</v>
      </c>
      <c r="D875" t="s">
        <v>47</v>
      </c>
      <c r="E875" t="s">
        <v>56</v>
      </c>
      <c r="F875">
        <v>3856</v>
      </c>
      <c r="G875">
        <v>37</v>
      </c>
      <c r="H875">
        <v>2429.2800000000002</v>
      </c>
      <c r="I875">
        <v>348</v>
      </c>
      <c r="J875">
        <v>9</v>
      </c>
      <c r="K875">
        <f>super_shop_dataset[[#This Row],[Sold_Quantity]]*super_shop_dataset[[#This Row],[Purchase_Cost_in_$]]</f>
        <v>3132</v>
      </c>
      <c r="L875" t="s">
        <v>10598</v>
      </c>
      <c r="M875">
        <v>17</v>
      </c>
      <c r="N875">
        <v>1.6</v>
      </c>
      <c r="O8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75">
        <v>475</v>
      </c>
      <c r="Q875" t="s">
        <v>60</v>
      </c>
      <c r="R875" s="2">
        <v>46531</v>
      </c>
      <c r="S875" s="2">
        <v>46165</v>
      </c>
      <c r="T875" t="s">
        <v>49</v>
      </c>
      <c r="U875">
        <v>49</v>
      </c>
      <c r="V875">
        <v>21</v>
      </c>
      <c r="W8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75" t="s">
        <v>35</v>
      </c>
      <c r="Y875" t="s">
        <v>61</v>
      </c>
      <c r="Z875" t="s">
        <v>37</v>
      </c>
      <c r="AA875" t="s">
        <v>1819</v>
      </c>
      <c r="AB875" t="s">
        <v>39</v>
      </c>
      <c r="AC875">
        <v>4</v>
      </c>
      <c r="AD875" t="s">
        <v>63</v>
      </c>
      <c r="AE875">
        <v>444</v>
      </c>
      <c r="AF875" t="s">
        <v>41</v>
      </c>
      <c r="AG875" t="s">
        <v>42</v>
      </c>
    </row>
    <row r="876" spans="1:33" x14ac:dyDescent="0.3">
      <c r="A876" t="s">
        <v>1820</v>
      </c>
      <c r="B876" t="s">
        <v>65</v>
      </c>
      <c r="C876" t="s">
        <v>84</v>
      </c>
      <c r="D876" t="s">
        <v>31</v>
      </c>
      <c r="E876" t="s">
        <v>59</v>
      </c>
      <c r="F876">
        <v>258</v>
      </c>
      <c r="G876">
        <v>21</v>
      </c>
      <c r="H876">
        <v>203.82</v>
      </c>
      <c r="I876">
        <v>3851</v>
      </c>
      <c r="J876">
        <v>4</v>
      </c>
      <c r="K876">
        <f>super_shop_dataset[[#This Row],[Sold_Quantity]]*super_shop_dataset[[#This Row],[Purchase_Cost_in_$]]</f>
        <v>15404</v>
      </c>
      <c r="L876" t="s">
        <v>12982</v>
      </c>
      <c r="M876">
        <v>21</v>
      </c>
      <c r="N876">
        <v>1.7</v>
      </c>
      <c r="O8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76">
        <v>170</v>
      </c>
      <c r="Q876" t="s">
        <v>48</v>
      </c>
      <c r="R876" s="2">
        <v>46532</v>
      </c>
      <c r="S876" s="2">
        <v>46166</v>
      </c>
      <c r="T876" t="s">
        <v>34</v>
      </c>
      <c r="U876">
        <v>20</v>
      </c>
      <c r="V876">
        <v>68</v>
      </c>
      <c r="W8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76" t="s">
        <v>35</v>
      </c>
      <c r="Y876" t="s">
        <v>61</v>
      </c>
      <c r="Z876" t="s">
        <v>76</v>
      </c>
      <c r="AA876" t="s">
        <v>1821</v>
      </c>
      <c r="AB876" t="s">
        <v>39</v>
      </c>
      <c r="AC876">
        <v>9</v>
      </c>
      <c r="AD876" t="s">
        <v>40</v>
      </c>
      <c r="AE876">
        <v>282</v>
      </c>
      <c r="AF876" t="s">
        <v>78</v>
      </c>
      <c r="AG876" t="s">
        <v>55</v>
      </c>
    </row>
    <row r="877" spans="1:33" x14ac:dyDescent="0.3">
      <c r="A877" t="s">
        <v>1822</v>
      </c>
      <c r="B877" t="s">
        <v>29</v>
      </c>
      <c r="C877" t="s">
        <v>66</v>
      </c>
      <c r="D877" t="s">
        <v>47</v>
      </c>
      <c r="E877" t="s">
        <v>32</v>
      </c>
      <c r="F877">
        <v>3198</v>
      </c>
      <c r="G877">
        <v>21</v>
      </c>
      <c r="H877">
        <v>2526.42</v>
      </c>
      <c r="I877">
        <v>3288</v>
      </c>
      <c r="J877">
        <v>52</v>
      </c>
      <c r="K877">
        <f>super_shop_dataset[[#This Row],[Sold_Quantity]]*super_shop_dataset[[#This Row],[Purchase_Cost_in_$]]</f>
        <v>170976</v>
      </c>
      <c r="L877" t="s">
        <v>12983</v>
      </c>
      <c r="M877">
        <v>23</v>
      </c>
      <c r="N877">
        <v>3.8</v>
      </c>
      <c r="O8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77">
        <v>92</v>
      </c>
      <c r="Q877" t="s">
        <v>48</v>
      </c>
      <c r="R877" s="2">
        <v>46533</v>
      </c>
      <c r="S877" s="2">
        <v>46167</v>
      </c>
      <c r="T877" t="s">
        <v>49</v>
      </c>
      <c r="U877">
        <v>12</v>
      </c>
      <c r="V877">
        <v>62</v>
      </c>
      <c r="W8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77" t="s">
        <v>50</v>
      </c>
      <c r="Y877" t="s">
        <v>68</v>
      </c>
      <c r="Z877" t="s">
        <v>51</v>
      </c>
      <c r="AA877" t="s">
        <v>1823</v>
      </c>
      <c r="AB877" t="s">
        <v>39</v>
      </c>
      <c r="AC877">
        <v>9</v>
      </c>
      <c r="AD877" t="s">
        <v>40</v>
      </c>
      <c r="AE877">
        <v>176</v>
      </c>
      <c r="AF877" t="s">
        <v>54</v>
      </c>
      <c r="AG877" t="s">
        <v>42</v>
      </c>
    </row>
    <row r="878" spans="1:33" x14ac:dyDescent="0.3">
      <c r="A878" t="s">
        <v>1824</v>
      </c>
      <c r="B878" t="s">
        <v>65</v>
      </c>
      <c r="C878" t="s">
        <v>72</v>
      </c>
      <c r="D878" t="s">
        <v>96</v>
      </c>
      <c r="E878" t="s">
        <v>56</v>
      </c>
      <c r="F878">
        <v>2779</v>
      </c>
      <c r="G878">
        <v>20</v>
      </c>
      <c r="H878">
        <v>2223.1999999999998</v>
      </c>
      <c r="I878">
        <v>3353</v>
      </c>
      <c r="J878">
        <v>97</v>
      </c>
      <c r="K878">
        <f>super_shop_dataset[[#This Row],[Sold_Quantity]]*super_shop_dataset[[#This Row],[Purchase_Cost_in_$]]</f>
        <v>325241</v>
      </c>
      <c r="L878" t="s">
        <v>12984</v>
      </c>
      <c r="M878">
        <v>166</v>
      </c>
      <c r="N878">
        <v>3.3</v>
      </c>
      <c r="O8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78">
        <v>59</v>
      </c>
      <c r="Q878" t="s">
        <v>60</v>
      </c>
      <c r="R878" s="2">
        <v>46534</v>
      </c>
      <c r="S878" s="2">
        <v>46168</v>
      </c>
      <c r="T878" t="s">
        <v>89</v>
      </c>
      <c r="U878">
        <v>15</v>
      </c>
      <c r="V878">
        <v>38</v>
      </c>
      <c r="W8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78" t="s">
        <v>50</v>
      </c>
      <c r="Y878" t="s">
        <v>68</v>
      </c>
      <c r="Z878" t="s">
        <v>51</v>
      </c>
      <c r="AA878" t="s">
        <v>1825</v>
      </c>
      <c r="AB878" t="s">
        <v>70</v>
      </c>
      <c r="AC878">
        <v>8</v>
      </c>
      <c r="AD878" t="s">
        <v>40</v>
      </c>
      <c r="AE878">
        <v>813</v>
      </c>
      <c r="AF878" t="s">
        <v>78</v>
      </c>
      <c r="AG878" t="s">
        <v>82</v>
      </c>
    </row>
    <row r="879" spans="1:33" x14ac:dyDescent="0.3">
      <c r="A879" t="s">
        <v>1826</v>
      </c>
      <c r="B879" t="s">
        <v>45</v>
      </c>
      <c r="C879" t="s">
        <v>66</v>
      </c>
      <c r="D879" t="s">
        <v>67</v>
      </c>
      <c r="E879" t="s">
        <v>59</v>
      </c>
      <c r="F879">
        <v>1882</v>
      </c>
      <c r="G879">
        <v>35</v>
      </c>
      <c r="H879">
        <v>1223.3</v>
      </c>
      <c r="I879">
        <v>3589</v>
      </c>
      <c r="J879">
        <v>99</v>
      </c>
      <c r="K879">
        <f>super_shop_dataset[[#This Row],[Sold_Quantity]]*super_shop_dataset[[#This Row],[Purchase_Cost_in_$]]</f>
        <v>355311</v>
      </c>
      <c r="L879" t="s">
        <v>12985</v>
      </c>
      <c r="M879">
        <v>66</v>
      </c>
      <c r="N879">
        <v>3.8</v>
      </c>
      <c r="O8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79">
        <v>232</v>
      </c>
      <c r="Q879" t="s">
        <v>48</v>
      </c>
      <c r="R879" s="2">
        <v>46535</v>
      </c>
      <c r="S879" s="2">
        <v>46169</v>
      </c>
      <c r="T879" t="s">
        <v>34</v>
      </c>
      <c r="U879">
        <v>43</v>
      </c>
      <c r="V879">
        <v>33</v>
      </c>
      <c r="W8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79" t="s">
        <v>50</v>
      </c>
      <c r="Y879" t="s">
        <v>36</v>
      </c>
      <c r="Z879" t="s">
        <v>76</v>
      </c>
      <c r="AA879" t="s">
        <v>1827</v>
      </c>
      <c r="AB879" t="s">
        <v>70</v>
      </c>
      <c r="AC879">
        <v>7</v>
      </c>
      <c r="AD879" t="s">
        <v>63</v>
      </c>
      <c r="AE879">
        <v>511</v>
      </c>
      <c r="AF879" t="s">
        <v>78</v>
      </c>
      <c r="AG879" t="s">
        <v>55</v>
      </c>
    </row>
    <row r="880" spans="1:33" x14ac:dyDescent="0.3">
      <c r="A880" t="s">
        <v>1828</v>
      </c>
      <c r="B880" t="s">
        <v>29</v>
      </c>
      <c r="C880" t="s">
        <v>84</v>
      </c>
      <c r="D880" t="s">
        <v>67</v>
      </c>
      <c r="E880" t="s">
        <v>32</v>
      </c>
      <c r="F880">
        <v>4739</v>
      </c>
      <c r="G880">
        <v>40</v>
      </c>
      <c r="H880">
        <v>2843.4</v>
      </c>
      <c r="I880">
        <v>3808</v>
      </c>
      <c r="J880">
        <v>94</v>
      </c>
      <c r="K880">
        <f>super_shop_dataset[[#This Row],[Sold_Quantity]]*super_shop_dataset[[#This Row],[Purchase_Cost_in_$]]</f>
        <v>357952</v>
      </c>
      <c r="L880" t="s">
        <v>12986</v>
      </c>
      <c r="M880">
        <v>61</v>
      </c>
      <c r="N880">
        <v>2.2000000000000002</v>
      </c>
      <c r="O8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80">
        <v>211</v>
      </c>
      <c r="Q880" t="s">
        <v>48</v>
      </c>
      <c r="R880" s="2">
        <v>46536</v>
      </c>
      <c r="S880" s="2">
        <v>46170</v>
      </c>
      <c r="T880" t="s">
        <v>34</v>
      </c>
      <c r="U880">
        <v>27</v>
      </c>
      <c r="V880">
        <v>50</v>
      </c>
      <c r="W8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80" t="s">
        <v>35</v>
      </c>
      <c r="Y880" t="s">
        <v>36</v>
      </c>
      <c r="Z880" t="s">
        <v>51</v>
      </c>
      <c r="AA880" t="s">
        <v>1829</v>
      </c>
      <c r="AB880" t="s">
        <v>53</v>
      </c>
      <c r="AC880">
        <v>10</v>
      </c>
      <c r="AD880" t="s">
        <v>40</v>
      </c>
      <c r="AE880">
        <v>479</v>
      </c>
      <c r="AF880" t="s">
        <v>54</v>
      </c>
      <c r="AG880" t="s">
        <v>55</v>
      </c>
    </row>
    <row r="881" spans="1:33" x14ac:dyDescent="0.3">
      <c r="A881" t="s">
        <v>1830</v>
      </c>
      <c r="B881" t="s">
        <v>45</v>
      </c>
      <c r="C881" t="s">
        <v>46</v>
      </c>
      <c r="D881" t="s">
        <v>96</v>
      </c>
      <c r="E881" t="s">
        <v>56</v>
      </c>
      <c r="F881">
        <v>1287</v>
      </c>
      <c r="G881">
        <v>32</v>
      </c>
      <c r="H881">
        <v>875.16</v>
      </c>
      <c r="I881">
        <v>1408</v>
      </c>
      <c r="J881">
        <v>43</v>
      </c>
      <c r="K881">
        <f>super_shop_dataset[[#This Row],[Sold_Quantity]]*super_shop_dataset[[#This Row],[Purchase_Cost_in_$]]</f>
        <v>60544</v>
      </c>
      <c r="L881" t="s">
        <v>12987</v>
      </c>
      <c r="M881">
        <v>87</v>
      </c>
      <c r="N881">
        <v>1.3</v>
      </c>
      <c r="O8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81">
        <v>131</v>
      </c>
      <c r="Q881" t="s">
        <v>33</v>
      </c>
      <c r="R881" s="2">
        <v>46537</v>
      </c>
      <c r="S881" s="2">
        <v>46171</v>
      </c>
      <c r="T881" t="s">
        <v>34</v>
      </c>
      <c r="U881">
        <v>32</v>
      </c>
      <c r="V881">
        <v>52</v>
      </c>
      <c r="W8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81" t="s">
        <v>35</v>
      </c>
      <c r="Y881" t="s">
        <v>61</v>
      </c>
      <c r="Z881" t="s">
        <v>76</v>
      </c>
      <c r="AA881" t="s">
        <v>1831</v>
      </c>
      <c r="AB881" t="s">
        <v>70</v>
      </c>
      <c r="AC881">
        <v>10</v>
      </c>
      <c r="AD881" t="s">
        <v>40</v>
      </c>
      <c r="AE881">
        <v>818</v>
      </c>
      <c r="AF881" t="s">
        <v>41</v>
      </c>
      <c r="AG881" t="s">
        <v>42</v>
      </c>
    </row>
    <row r="882" spans="1:33" x14ac:dyDescent="0.3">
      <c r="A882" t="s">
        <v>1832</v>
      </c>
      <c r="B882" t="s">
        <v>75</v>
      </c>
      <c r="C882" t="s">
        <v>46</v>
      </c>
      <c r="D882" t="s">
        <v>96</v>
      </c>
      <c r="E882" t="s">
        <v>56</v>
      </c>
      <c r="F882">
        <v>4419</v>
      </c>
      <c r="G882">
        <v>35</v>
      </c>
      <c r="H882">
        <v>2872.35</v>
      </c>
      <c r="I882">
        <v>3085</v>
      </c>
      <c r="J882">
        <v>10</v>
      </c>
      <c r="K882">
        <f>super_shop_dataset[[#This Row],[Sold_Quantity]]*super_shop_dataset[[#This Row],[Purchase_Cost_in_$]]</f>
        <v>30850</v>
      </c>
      <c r="L882" t="s">
        <v>12988</v>
      </c>
      <c r="M882">
        <v>181</v>
      </c>
      <c r="N882">
        <v>4.4000000000000004</v>
      </c>
      <c r="O8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82">
        <v>116</v>
      </c>
      <c r="Q882" t="s">
        <v>33</v>
      </c>
      <c r="R882" s="2">
        <v>46538</v>
      </c>
      <c r="S882" s="2">
        <v>46172</v>
      </c>
      <c r="T882" t="s">
        <v>49</v>
      </c>
      <c r="U882">
        <v>35</v>
      </c>
      <c r="V882">
        <v>69</v>
      </c>
      <c r="W8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82" t="s">
        <v>50</v>
      </c>
      <c r="Y882" t="s">
        <v>36</v>
      </c>
      <c r="Z882" t="s">
        <v>76</v>
      </c>
      <c r="AA882" t="s">
        <v>1833</v>
      </c>
      <c r="AB882" t="s">
        <v>39</v>
      </c>
      <c r="AC882">
        <v>12</v>
      </c>
      <c r="AD882" t="s">
        <v>40</v>
      </c>
      <c r="AE882">
        <v>538</v>
      </c>
      <c r="AF882" t="s">
        <v>54</v>
      </c>
      <c r="AG882" t="s">
        <v>42</v>
      </c>
    </row>
    <row r="883" spans="1:33" x14ac:dyDescent="0.3">
      <c r="A883" t="s">
        <v>1834</v>
      </c>
      <c r="B883" t="s">
        <v>75</v>
      </c>
      <c r="C883" t="s">
        <v>30</v>
      </c>
      <c r="D883" t="s">
        <v>67</v>
      </c>
      <c r="E883" t="s">
        <v>43</v>
      </c>
      <c r="F883">
        <v>735</v>
      </c>
      <c r="G883">
        <v>48</v>
      </c>
      <c r="H883">
        <v>382.2</v>
      </c>
      <c r="I883">
        <v>3412</v>
      </c>
      <c r="J883">
        <v>29</v>
      </c>
      <c r="K883">
        <f>super_shop_dataset[[#This Row],[Sold_Quantity]]*super_shop_dataset[[#This Row],[Purchase_Cost_in_$]]</f>
        <v>98948</v>
      </c>
      <c r="L883" t="s">
        <v>12989</v>
      </c>
      <c r="M883">
        <v>32</v>
      </c>
      <c r="N883">
        <v>1.3</v>
      </c>
      <c r="O8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83">
        <v>384</v>
      </c>
      <c r="Q883" t="s">
        <v>60</v>
      </c>
      <c r="R883" s="2">
        <v>46539</v>
      </c>
      <c r="S883" s="2">
        <v>46173</v>
      </c>
      <c r="T883" t="s">
        <v>49</v>
      </c>
      <c r="U883">
        <v>38</v>
      </c>
      <c r="V883">
        <v>46</v>
      </c>
      <c r="W8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83" t="s">
        <v>50</v>
      </c>
      <c r="Y883" t="s">
        <v>68</v>
      </c>
      <c r="Z883" t="s">
        <v>51</v>
      </c>
      <c r="AA883" t="s">
        <v>1835</v>
      </c>
      <c r="AB883" t="s">
        <v>53</v>
      </c>
      <c r="AC883">
        <v>6</v>
      </c>
      <c r="AD883" t="s">
        <v>40</v>
      </c>
      <c r="AE883">
        <v>839</v>
      </c>
      <c r="AF883" t="s">
        <v>41</v>
      </c>
      <c r="AG883" t="s">
        <v>82</v>
      </c>
    </row>
    <row r="884" spans="1:33" x14ac:dyDescent="0.3">
      <c r="A884" t="s">
        <v>1836</v>
      </c>
      <c r="B884" t="s">
        <v>80</v>
      </c>
      <c r="C884" t="s">
        <v>30</v>
      </c>
      <c r="D884" t="s">
        <v>67</v>
      </c>
      <c r="E884" t="s">
        <v>43</v>
      </c>
      <c r="F884">
        <v>259</v>
      </c>
      <c r="G884">
        <v>23</v>
      </c>
      <c r="H884">
        <v>199.43</v>
      </c>
      <c r="I884">
        <v>2214</v>
      </c>
      <c r="J884">
        <v>14</v>
      </c>
      <c r="K884">
        <f>super_shop_dataset[[#This Row],[Sold_Quantity]]*super_shop_dataset[[#This Row],[Purchase_Cost_in_$]]</f>
        <v>30996</v>
      </c>
      <c r="L884" t="s">
        <v>12990</v>
      </c>
      <c r="M884">
        <v>180</v>
      </c>
      <c r="N884">
        <v>3.6</v>
      </c>
      <c r="O8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84">
        <v>320</v>
      </c>
      <c r="Q884" t="s">
        <v>48</v>
      </c>
      <c r="R884" s="2">
        <v>46540</v>
      </c>
      <c r="S884" s="2">
        <v>46174</v>
      </c>
      <c r="T884" t="s">
        <v>89</v>
      </c>
      <c r="U884">
        <v>48</v>
      </c>
      <c r="V884">
        <v>30</v>
      </c>
      <c r="W8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84" t="s">
        <v>50</v>
      </c>
      <c r="Y884" t="s">
        <v>61</v>
      </c>
      <c r="Z884" t="s">
        <v>76</v>
      </c>
      <c r="AA884" t="s">
        <v>1837</v>
      </c>
      <c r="AB884" t="s">
        <v>53</v>
      </c>
      <c r="AC884">
        <v>13</v>
      </c>
      <c r="AD884" t="s">
        <v>40</v>
      </c>
      <c r="AE884">
        <v>226</v>
      </c>
      <c r="AF884" t="s">
        <v>41</v>
      </c>
      <c r="AG884" t="s">
        <v>82</v>
      </c>
    </row>
    <row r="885" spans="1:33" x14ac:dyDescent="0.3">
      <c r="A885" t="s">
        <v>1838</v>
      </c>
      <c r="B885" t="s">
        <v>75</v>
      </c>
      <c r="C885" t="s">
        <v>46</v>
      </c>
      <c r="D885" t="s">
        <v>96</v>
      </c>
      <c r="E885" t="s">
        <v>59</v>
      </c>
      <c r="F885">
        <v>3112</v>
      </c>
      <c r="G885">
        <v>17</v>
      </c>
      <c r="H885">
        <v>2582.96</v>
      </c>
      <c r="I885">
        <v>1958</v>
      </c>
      <c r="J885">
        <v>55</v>
      </c>
      <c r="K885">
        <f>super_shop_dataset[[#This Row],[Sold_Quantity]]*super_shop_dataset[[#This Row],[Purchase_Cost_in_$]]</f>
        <v>107690</v>
      </c>
      <c r="L885" t="s">
        <v>10599</v>
      </c>
      <c r="M885">
        <v>172</v>
      </c>
      <c r="N885">
        <v>1.3</v>
      </c>
      <c r="O8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85">
        <v>399</v>
      </c>
      <c r="Q885" t="s">
        <v>33</v>
      </c>
      <c r="R885" s="2">
        <v>46541</v>
      </c>
      <c r="S885" s="2">
        <v>46175</v>
      </c>
      <c r="T885" t="s">
        <v>34</v>
      </c>
      <c r="U885">
        <v>33</v>
      </c>
      <c r="V885">
        <v>28</v>
      </c>
      <c r="W8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85" t="s">
        <v>50</v>
      </c>
      <c r="Y885" t="s">
        <v>36</v>
      </c>
      <c r="Z885" t="s">
        <v>37</v>
      </c>
      <c r="AA885" t="s">
        <v>1839</v>
      </c>
      <c r="AB885" t="s">
        <v>70</v>
      </c>
      <c r="AC885">
        <v>5</v>
      </c>
      <c r="AD885" t="s">
        <v>63</v>
      </c>
      <c r="AE885">
        <v>194</v>
      </c>
      <c r="AF885" t="s">
        <v>54</v>
      </c>
      <c r="AG885" t="s">
        <v>55</v>
      </c>
    </row>
    <row r="886" spans="1:33" x14ac:dyDescent="0.3">
      <c r="A886" t="s">
        <v>1840</v>
      </c>
      <c r="B886" t="s">
        <v>45</v>
      </c>
      <c r="C886" t="s">
        <v>72</v>
      </c>
      <c r="D886" t="s">
        <v>67</v>
      </c>
      <c r="E886" t="s">
        <v>59</v>
      </c>
      <c r="F886">
        <v>1988</v>
      </c>
      <c r="G886">
        <v>37</v>
      </c>
      <c r="H886">
        <v>1252.44</v>
      </c>
      <c r="I886">
        <v>1735</v>
      </c>
      <c r="J886">
        <v>20</v>
      </c>
      <c r="K886">
        <f>super_shop_dataset[[#This Row],[Sold_Quantity]]*super_shop_dataset[[#This Row],[Purchase_Cost_in_$]]</f>
        <v>34700</v>
      </c>
      <c r="L886" t="s">
        <v>12991</v>
      </c>
      <c r="M886">
        <v>134</v>
      </c>
      <c r="N886">
        <v>1.5</v>
      </c>
      <c r="O8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86">
        <v>326</v>
      </c>
      <c r="Q886" t="s">
        <v>60</v>
      </c>
      <c r="R886" s="2">
        <v>46542</v>
      </c>
      <c r="S886" s="2">
        <v>46176</v>
      </c>
      <c r="T886" t="s">
        <v>89</v>
      </c>
      <c r="U886">
        <v>3</v>
      </c>
      <c r="V886">
        <v>19</v>
      </c>
      <c r="W8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86" t="s">
        <v>50</v>
      </c>
      <c r="Y886" t="s">
        <v>68</v>
      </c>
      <c r="Z886" t="s">
        <v>51</v>
      </c>
      <c r="AA886" t="s">
        <v>1841</v>
      </c>
      <c r="AB886" t="s">
        <v>53</v>
      </c>
      <c r="AC886">
        <v>9</v>
      </c>
      <c r="AD886" t="s">
        <v>63</v>
      </c>
      <c r="AE886">
        <v>337</v>
      </c>
      <c r="AF886" t="s">
        <v>54</v>
      </c>
      <c r="AG886" t="s">
        <v>55</v>
      </c>
    </row>
    <row r="887" spans="1:33" x14ac:dyDescent="0.3">
      <c r="A887" t="s">
        <v>1842</v>
      </c>
      <c r="B887" t="s">
        <v>29</v>
      </c>
      <c r="C887" t="s">
        <v>84</v>
      </c>
      <c r="D887" t="s">
        <v>47</v>
      </c>
      <c r="E887" t="s">
        <v>59</v>
      </c>
      <c r="F887">
        <v>630</v>
      </c>
      <c r="G887">
        <v>34</v>
      </c>
      <c r="H887">
        <v>415.8</v>
      </c>
      <c r="I887">
        <v>1917</v>
      </c>
      <c r="J887">
        <v>44</v>
      </c>
      <c r="K887">
        <f>super_shop_dataset[[#This Row],[Sold_Quantity]]*super_shop_dataset[[#This Row],[Purchase_Cost_in_$]]</f>
        <v>84348</v>
      </c>
      <c r="L887" t="s">
        <v>12992</v>
      </c>
      <c r="M887">
        <v>82</v>
      </c>
      <c r="N887">
        <v>3.9</v>
      </c>
      <c r="O8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87">
        <v>328</v>
      </c>
      <c r="Q887" t="s">
        <v>33</v>
      </c>
      <c r="R887" s="2">
        <v>46543</v>
      </c>
      <c r="S887" s="2">
        <v>46177</v>
      </c>
      <c r="T887" t="s">
        <v>34</v>
      </c>
      <c r="U887">
        <v>35</v>
      </c>
      <c r="V887">
        <v>57</v>
      </c>
      <c r="W8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87" t="s">
        <v>35</v>
      </c>
      <c r="Y887" t="s">
        <v>36</v>
      </c>
      <c r="Z887" t="s">
        <v>76</v>
      </c>
      <c r="AA887" t="s">
        <v>1843</v>
      </c>
      <c r="AB887" t="s">
        <v>70</v>
      </c>
      <c r="AC887">
        <v>1</v>
      </c>
      <c r="AD887" t="s">
        <v>40</v>
      </c>
      <c r="AE887">
        <v>548</v>
      </c>
      <c r="AF887" t="s">
        <v>41</v>
      </c>
      <c r="AG887" t="s">
        <v>82</v>
      </c>
    </row>
    <row r="888" spans="1:33" x14ac:dyDescent="0.3">
      <c r="A888" t="s">
        <v>1844</v>
      </c>
      <c r="B888" t="s">
        <v>29</v>
      </c>
      <c r="C888" t="s">
        <v>66</v>
      </c>
      <c r="D888" t="s">
        <v>96</v>
      </c>
      <c r="E888" t="s">
        <v>59</v>
      </c>
      <c r="F888">
        <v>2384</v>
      </c>
      <c r="G888">
        <v>26</v>
      </c>
      <c r="H888">
        <v>1764.16</v>
      </c>
      <c r="I888">
        <v>2293</v>
      </c>
      <c r="J888">
        <v>50</v>
      </c>
      <c r="K888">
        <f>super_shop_dataset[[#This Row],[Sold_Quantity]]*super_shop_dataset[[#This Row],[Purchase_Cost_in_$]]</f>
        <v>114650</v>
      </c>
      <c r="L888" t="s">
        <v>12993</v>
      </c>
      <c r="M888">
        <v>64</v>
      </c>
      <c r="N888">
        <v>1.3</v>
      </c>
      <c r="O8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88">
        <v>136</v>
      </c>
      <c r="Q888" t="s">
        <v>33</v>
      </c>
      <c r="R888" s="2">
        <v>46544</v>
      </c>
      <c r="S888" s="2">
        <v>46178</v>
      </c>
      <c r="T888" t="s">
        <v>89</v>
      </c>
      <c r="U888">
        <v>47</v>
      </c>
      <c r="V888">
        <v>66</v>
      </c>
      <c r="W8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88" t="s">
        <v>35</v>
      </c>
      <c r="Y888" t="s">
        <v>36</v>
      </c>
      <c r="Z888" t="s">
        <v>51</v>
      </c>
      <c r="AA888" t="s">
        <v>1845</v>
      </c>
      <c r="AB888" t="s">
        <v>70</v>
      </c>
      <c r="AC888">
        <v>3</v>
      </c>
      <c r="AD888" t="s">
        <v>63</v>
      </c>
      <c r="AE888">
        <v>804</v>
      </c>
      <c r="AF888" t="s">
        <v>41</v>
      </c>
      <c r="AG888" t="s">
        <v>42</v>
      </c>
    </row>
    <row r="889" spans="1:33" x14ac:dyDescent="0.3">
      <c r="A889" t="s">
        <v>1846</v>
      </c>
      <c r="B889" t="s">
        <v>29</v>
      </c>
      <c r="C889" t="s">
        <v>84</v>
      </c>
      <c r="D889" t="s">
        <v>67</v>
      </c>
      <c r="E889" t="s">
        <v>56</v>
      </c>
      <c r="F889">
        <v>2070</v>
      </c>
      <c r="G889">
        <v>20</v>
      </c>
      <c r="H889">
        <v>1656</v>
      </c>
      <c r="I889">
        <v>3322</v>
      </c>
      <c r="J889">
        <v>70</v>
      </c>
      <c r="K889">
        <f>super_shop_dataset[[#This Row],[Sold_Quantity]]*super_shop_dataset[[#This Row],[Purchase_Cost_in_$]]</f>
        <v>232540</v>
      </c>
      <c r="L889" t="s">
        <v>12994</v>
      </c>
      <c r="M889">
        <v>43</v>
      </c>
      <c r="N889">
        <v>4.7</v>
      </c>
      <c r="O8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89">
        <v>30</v>
      </c>
      <c r="Q889" t="s">
        <v>33</v>
      </c>
      <c r="R889" s="2">
        <v>46545</v>
      </c>
      <c r="S889" s="2">
        <v>46179</v>
      </c>
      <c r="T889" t="s">
        <v>49</v>
      </c>
      <c r="U889">
        <v>4</v>
      </c>
      <c r="V889">
        <v>50</v>
      </c>
      <c r="W8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89" t="s">
        <v>35</v>
      </c>
      <c r="Y889" t="s">
        <v>36</v>
      </c>
      <c r="Z889" t="s">
        <v>76</v>
      </c>
      <c r="AA889" t="s">
        <v>1847</v>
      </c>
      <c r="AB889" t="s">
        <v>70</v>
      </c>
      <c r="AC889">
        <v>9</v>
      </c>
      <c r="AD889" t="s">
        <v>40</v>
      </c>
      <c r="AE889">
        <v>266</v>
      </c>
      <c r="AF889" t="s">
        <v>78</v>
      </c>
      <c r="AG889" t="s">
        <v>42</v>
      </c>
    </row>
    <row r="890" spans="1:33" x14ac:dyDescent="0.3">
      <c r="A890" t="s">
        <v>1848</v>
      </c>
      <c r="B890" t="s">
        <v>80</v>
      </c>
      <c r="C890" t="s">
        <v>66</v>
      </c>
      <c r="D890" t="s">
        <v>47</v>
      </c>
      <c r="E890" t="s">
        <v>56</v>
      </c>
      <c r="F890">
        <v>1604</v>
      </c>
      <c r="G890">
        <v>14</v>
      </c>
      <c r="H890">
        <v>1379.44</v>
      </c>
      <c r="I890">
        <v>2951</v>
      </c>
      <c r="J890">
        <v>8</v>
      </c>
      <c r="K890">
        <f>super_shop_dataset[[#This Row],[Sold_Quantity]]*super_shop_dataset[[#This Row],[Purchase_Cost_in_$]]</f>
        <v>23608</v>
      </c>
      <c r="L890" t="s">
        <v>12995</v>
      </c>
      <c r="M890">
        <v>69</v>
      </c>
      <c r="N890">
        <v>3</v>
      </c>
      <c r="O8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90">
        <v>428</v>
      </c>
      <c r="Q890" t="s">
        <v>60</v>
      </c>
      <c r="R890" s="2">
        <v>46546</v>
      </c>
      <c r="S890" s="2">
        <v>46180</v>
      </c>
      <c r="T890" t="s">
        <v>89</v>
      </c>
      <c r="U890">
        <v>5</v>
      </c>
      <c r="V890">
        <v>62</v>
      </c>
      <c r="W8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90" t="s">
        <v>50</v>
      </c>
      <c r="Y890" t="s">
        <v>36</v>
      </c>
      <c r="Z890" t="s">
        <v>76</v>
      </c>
      <c r="AA890" t="s">
        <v>1849</v>
      </c>
      <c r="AB890" t="s">
        <v>39</v>
      </c>
      <c r="AC890">
        <v>9</v>
      </c>
      <c r="AD890" t="s">
        <v>63</v>
      </c>
      <c r="AE890">
        <v>712</v>
      </c>
      <c r="AF890" t="s">
        <v>54</v>
      </c>
      <c r="AG890" t="s">
        <v>42</v>
      </c>
    </row>
    <row r="891" spans="1:33" x14ac:dyDescent="0.3">
      <c r="A891" t="s">
        <v>1850</v>
      </c>
      <c r="B891" t="s">
        <v>80</v>
      </c>
      <c r="C891" t="s">
        <v>46</v>
      </c>
      <c r="D891" t="s">
        <v>58</v>
      </c>
      <c r="E891" t="s">
        <v>59</v>
      </c>
      <c r="F891">
        <v>3347</v>
      </c>
      <c r="G891">
        <v>12</v>
      </c>
      <c r="H891">
        <v>2945.36</v>
      </c>
      <c r="I891">
        <v>1255</v>
      </c>
      <c r="J891">
        <v>55</v>
      </c>
      <c r="K891">
        <f>super_shop_dataset[[#This Row],[Sold_Quantity]]*super_shop_dataset[[#This Row],[Purchase_Cost_in_$]]</f>
        <v>69025</v>
      </c>
      <c r="L891" t="s">
        <v>10600</v>
      </c>
      <c r="M891">
        <v>99</v>
      </c>
      <c r="N891">
        <v>3.9</v>
      </c>
      <c r="O8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91">
        <v>44</v>
      </c>
      <c r="Q891" t="s">
        <v>60</v>
      </c>
      <c r="R891" s="2">
        <v>46547</v>
      </c>
      <c r="S891" s="2">
        <v>46181</v>
      </c>
      <c r="T891" t="s">
        <v>34</v>
      </c>
      <c r="U891">
        <v>46</v>
      </c>
      <c r="V891">
        <v>25</v>
      </c>
      <c r="W8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891" t="s">
        <v>50</v>
      </c>
      <c r="Y891" t="s">
        <v>61</v>
      </c>
      <c r="Z891" t="s">
        <v>51</v>
      </c>
      <c r="AA891" t="s">
        <v>1851</v>
      </c>
      <c r="AB891" t="s">
        <v>53</v>
      </c>
      <c r="AC891">
        <v>8</v>
      </c>
      <c r="AD891" t="s">
        <v>40</v>
      </c>
      <c r="AE891">
        <v>285</v>
      </c>
      <c r="AF891" t="s">
        <v>41</v>
      </c>
      <c r="AG891" t="s">
        <v>55</v>
      </c>
    </row>
    <row r="892" spans="1:33" x14ac:dyDescent="0.3">
      <c r="A892" t="s">
        <v>1852</v>
      </c>
      <c r="B892" t="s">
        <v>29</v>
      </c>
      <c r="C892" t="s">
        <v>30</v>
      </c>
      <c r="D892" t="s">
        <v>31</v>
      </c>
      <c r="E892" t="s">
        <v>56</v>
      </c>
      <c r="F892">
        <v>4324</v>
      </c>
      <c r="G892">
        <v>3</v>
      </c>
      <c r="H892">
        <v>4194.28</v>
      </c>
      <c r="I892">
        <v>3287</v>
      </c>
      <c r="J892">
        <v>55</v>
      </c>
      <c r="K892">
        <f>super_shop_dataset[[#This Row],[Sold_Quantity]]*super_shop_dataset[[#This Row],[Purchase_Cost_in_$]]</f>
        <v>180785</v>
      </c>
      <c r="L892" t="s">
        <v>10601</v>
      </c>
      <c r="M892">
        <v>28</v>
      </c>
      <c r="N892">
        <v>3.4</v>
      </c>
      <c r="O8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92">
        <v>226</v>
      </c>
      <c r="Q892" t="s">
        <v>60</v>
      </c>
      <c r="R892" s="2">
        <v>46548</v>
      </c>
      <c r="S892" s="2">
        <v>46182</v>
      </c>
      <c r="T892" t="s">
        <v>49</v>
      </c>
      <c r="U892">
        <v>30</v>
      </c>
      <c r="V892">
        <v>43</v>
      </c>
      <c r="W8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92" t="s">
        <v>35</v>
      </c>
      <c r="Y892" t="s">
        <v>36</v>
      </c>
      <c r="Z892" t="s">
        <v>76</v>
      </c>
      <c r="AA892" t="s">
        <v>1853</v>
      </c>
      <c r="AB892" t="s">
        <v>70</v>
      </c>
      <c r="AC892">
        <v>2</v>
      </c>
      <c r="AD892" t="s">
        <v>63</v>
      </c>
      <c r="AE892">
        <v>964</v>
      </c>
      <c r="AF892" t="s">
        <v>78</v>
      </c>
      <c r="AG892" t="s">
        <v>55</v>
      </c>
    </row>
    <row r="893" spans="1:33" x14ac:dyDescent="0.3">
      <c r="A893" t="s">
        <v>1854</v>
      </c>
      <c r="B893" t="s">
        <v>29</v>
      </c>
      <c r="C893" t="s">
        <v>66</v>
      </c>
      <c r="D893" t="s">
        <v>47</v>
      </c>
      <c r="E893" t="s">
        <v>32</v>
      </c>
      <c r="F893">
        <v>2500</v>
      </c>
      <c r="G893">
        <v>0</v>
      </c>
      <c r="H893">
        <v>2500</v>
      </c>
      <c r="I893">
        <v>1337</v>
      </c>
      <c r="J893">
        <v>11</v>
      </c>
      <c r="K893">
        <f>super_shop_dataset[[#This Row],[Sold_Quantity]]*super_shop_dataset[[#This Row],[Purchase_Cost_in_$]]</f>
        <v>14707</v>
      </c>
      <c r="L893" t="s">
        <v>10602</v>
      </c>
      <c r="M893">
        <v>126</v>
      </c>
      <c r="N893">
        <v>3.1</v>
      </c>
      <c r="O8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93">
        <v>288</v>
      </c>
      <c r="Q893" t="s">
        <v>60</v>
      </c>
      <c r="R893" s="2">
        <v>46549</v>
      </c>
      <c r="S893" s="2">
        <v>46183</v>
      </c>
      <c r="T893" t="s">
        <v>34</v>
      </c>
      <c r="U893">
        <v>44</v>
      </c>
      <c r="V893">
        <v>29</v>
      </c>
      <c r="W8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93" t="s">
        <v>35</v>
      </c>
      <c r="Y893" t="s">
        <v>61</v>
      </c>
      <c r="Z893" t="s">
        <v>76</v>
      </c>
      <c r="AA893" t="s">
        <v>1855</v>
      </c>
      <c r="AB893" t="s">
        <v>53</v>
      </c>
      <c r="AC893">
        <v>8</v>
      </c>
      <c r="AD893" t="s">
        <v>40</v>
      </c>
      <c r="AE893">
        <v>268</v>
      </c>
      <c r="AF893" t="s">
        <v>78</v>
      </c>
      <c r="AG893" t="s">
        <v>42</v>
      </c>
    </row>
    <row r="894" spans="1:33" x14ac:dyDescent="0.3">
      <c r="A894" t="s">
        <v>1856</v>
      </c>
      <c r="B894" t="s">
        <v>75</v>
      </c>
      <c r="C894" t="s">
        <v>30</v>
      </c>
      <c r="D894" t="s">
        <v>67</v>
      </c>
      <c r="E894" t="s">
        <v>59</v>
      </c>
      <c r="F894">
        <v>3523</v>
      </c>
      <c r="G894">
        <v>28</v>
      </c>
      <c r="H894">
        <v>2536.56</v>
      </c>
      <c r="I894">
        <v>47</v>
      </c>
      <c r="J894">
        <v>70</v>
      </c>
      <c r="K894">
        <f>super_shop_dataset[[#This Row],[Sold_Quantity]]*super_shop_dataset[[#This Row],[Purchase_Cost_in_$]]</f>
        <v>3290</v>
      </c>
      <c r="L894" t="s">
        <v>10603</v>
      </c>
      <c r="M894">
        <v>172</v>
      </c>
      <c r="N894">
        <v>2</v>
      </c>
      <c r="O8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94">
        <v>163</v>
      </c>
      <c r="Q894" t="s">
        <v>33</v>
      </c>
      <c r="R894" s="2">
        <v>46550</v>
      </c>
      <c r="S894" s="2">
        <v>46184</v>
      </c>
      <c r="T894" t="s">
        <v>34</v>
      </c>
      <c r="U894">
        <v>5</v>
      </c>
      <c r="V894">
        <v>51</v>
      </c>
      <c r="W8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94" t="s">
        <v>50</v>
      </c>
      <c r="Y894" t="s">
        <v>68</v>
      </c>
      <c r="Z894" t="s">
        <v>76</v>
      </c>
      <c r="AA894" t="s">
        <v>1857</v>
      </c>
      <c r="AB894" t="s">
        <v>70</v>
      </c>
      <c r="AC894">
        <v>12</v>
      </c>
      <c r="AD894" t="s">
        <v>63</v>
      </c>
      <c r="AE894">
        <v>500</v>
      </c>
      <c r="AF894" t="s">
        <v>54</v>
      </c>
      <c r="AG894" t="s">
        <v>42</v>
      </c>
    </row>
    <row r="895" spans="1:33" x14ac:dyDescent="0.3">
      <c r="A895" t="s">
        <v>1858</v>
      </c>
      <c r="B895" t="s">
        <v>65</v>
      </c>
      <c r="C895" t="s">
        <v>84</v>
      </c>
      <c r="D895" t="s">
        <v>47</v>
      </c>
      <c r="E895" t="s">
        <v>43</v>
      </c>
      <c r="F895">
        <v>2481</v>
      </c>
      <c r="G895">
        <v>32</v>
      </c>
      <c r="H895">
        <v>1687.08</v>
      </c>
      <c r="I895">
        <v>3942</v>
      </c>
      <c r="J895">
        <v>83</v>
      </c>
      <c r="K895">
        <f>super_shop_dataset[[#This Row],[Sold_Quantity]]*super_shop_dataset[[#This Row],[Purchase_Cost_in_$]]</f>
        <v>327186</v>
      </c>
      <c r="L895" t="s">
        <v>12996</v>
      </c>
      <c r="M895">
        <v>174</v>
      </c>
      <c r="N895">
        <v>4.4000000000000004</v>
      </c>
      <c r="O8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895">
        <v>483</v>
      </c>
      <c r="Q895" t="s">
        <v>48</v>
      </c>
      <c r="R895" s="2">
        <v>46551</v>
      </c>
      <c r="S895" s="2">
        <v>46185</v>
      </c>
      <c r="T895" t="s">
        <v>34</v>
      </c>
      <c r="U895">
        <v>19</v>
      </c>
      <c r="V895">
        <v>43</v>
      </c>
      <c r="W8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95" t="s">
        <v>50</v>
      </c>
      <c r="Y895" t="s">
        <v>61</v>
      </c>
      <c r="Z895" t="s">
        <v>76</v>
      </c>
      <c r="AA895" t="s">
        <v>1859</v>
      </c>
      <c r="AB895" t="s">
        <v>53</v>
      </c>
      <c r="AC895">
        <v>3</v>
      </c>
      <c r="AD895" t="s">
        <v>63</v>
      </c>
      <c r="AE895">
        <v>903</v>
      </c>
      <c r="AF895" t="s">
        <v>41</v>
      </c>
      <c r="AG895" t="s">
        <v>82</v>
      </c>
    </row>
    <row r="896" spans="1:33" x14ac:dyDescent="0.3">
      <c r="A896" t="s">
        <v>1860</v>
      </c>
      <c r="B896" t="s">
        <v>45</v>
      </c>
      <c r="C896" t="s">
        <v>66</v>
      </c>
      <c r="D896" t="s">
        <v>96</v>
      </c>
      <c r="E896" t="s">
        <v>56</v>
      </c>
      <c r="F896">
        <v>3323</v>
      </c>
      <c r="G896">
        <v>20</v>
      </c>
      <c r="H896">
        <v>2658.4</v>
      </c>
      <c r="I896">
        <v>3447</v>
      </c>
      <c r="J896">
        <v>37</v>
      </c>
      <c r="K896">
        <f>super_shop_dataset[[#This Row],[Sold_Quantity]]*super_shop_dataset[[#This Row],[Purchase_Cost_in_$]]</f>
        <v>127539</v>
      </c>
      <c r="L896" t="s">
        <v>12997</v>
      </c>
      <c r="M896">
        <v>64</v>
      </c>
      <c r="N896">
        <v>3.5</v>
      </c>
      <c r="O8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96">
        <v>152</v>
      </c>
      <c r="Q896" t="s">
        <v>33</v>
      </c>
      <c r="R896" s="2">
        <v>46552</v>
      </c>
      <c r="S896" s="2">
        <v>46186</v>
      </c>
      <c r="T896" t="s">
        <v>49</v>
      </c>
      <c r="U896">
        <v>38</v>
      </c>
      <c r="V896">
        <v>31</v>
      </c>
      <c r="W8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896" t="s">
        <v>35</v>
      </c>
      <c r="Y896" t="s">
        <v>61</v>
      </c>
      <c r="Z896" t="s">
        <v>37</v>
      </c>
      <c r="AA896" t="s">
        <v>1861</v>
      </c>
      <c r="AB896" t="s">
        <v>39</v>
      </c>
      <c r="AC896">
        <v>11</v>
      </c>
      <c r="AD896" t="s">
        <v>40</v>
      </c>
      <c r="AE896">
        <v>966</v>
      </c>
      <c r="AF896" t="s">
        <v>78</v>
      </c>
      <c r="AG896" t="s">
        <v>42</v>
      </c>
    </row>
    <row r="897" spans="1:33" x14ac:dyDescent="0.3">
      <c r="A897" t="s">
        <v>1862</v>
      </c>
      <c r="B897" t="s">
        <v>75</v>
      </c>
      <c r="C897" t="s">
        <v>30</v>
      </c>
      <c r="D897" t="s">
        <v>58</v>
      </c>
      <c r="E897" t="s">
        <v>59</v>
      </c>
      <c r="F897">
        <v>3792</v>
      </c>
      <c r="G897">
        <v>8</v>
      </c>
      <c r="H897">
        <v>3488.64</v>
      </c>
      <c r="I897">
        <v>242</v>
      </c>
      <c r="J897">
        <v>59</v>
      </c>
      <c r="K897">
        <f>super_shop_dataset[[#This Row],[Sold_Quantity]]*super_shop_dataset[[#This Row],[Purchase_Cost_in_$]]</f>
        <v>14278</v>
      </c>
      <c r="L897" t="s">
        <v>10604</v>
      </c>
      <c r="M897">
        <v>147</v>
      </c>
      <c r="N897">
        <v>2.2000000000000002</v>
      </c>
      <c r="O8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897">
        <v>171</v>
      </c>
      <c r="Q897" t="s">
        <v>48</v>
      </c>
      <c r="R897" s="2">
        <v>46553</v>
      </c>
      <c r="S897" s="2">
        <v>46187</v>
      </c>
      <c r="T897" t="s">
        <v>89</v>
      </c>
      <c r="U897">
        <v>12</v>
      </c>
      <c r="V897">
        <v>62</v>
      </c>
      <c r="W8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897" t="s">
        <v>35</v>
      </c>
      <c r="Y897" t="s">
        <v>36</v>
      </c>
      <c r="Z897" t="s">
        <v>37</v>
      </c>
      <c r="AA897" t="s">
        <v>1863</v>
      </c>
      <c r="AB897" t="s">
        <v>53</v>
      </c>
      <c r="AC897">
        <v>9</v>
      </c>
      <c r="AD897" t="s">
        <v>40</v>
      </c>
      <c r="AE897">
        <v>278</v>
      </c>
      <c r="AF897" t="s">
        <v>78</v>
      </c>
      <c r="AG897" t="s">
        <v>42</v>
      </c>
    </row>
    <row r="898" spans="1:33" x14ac:dyDescent="0.3">
      <c r="A898" t="s">
        <v>1864</v>
      </c>
      <c r="B898" t="s">
        <v>29</v>
      </c>
      <c r="C898" t="s">
        <v>46</v>
      </c>
      <c r="D898" t="s">
        <v>31</v>
      </c>
      <c r="E898" t="s">
        <v>43</v>
      </c>
      <c r="F898">
        <v>1759</v>
      </c>
      <c r="G898">
        <v>42</v>
      </c>
      <c r="H898">
        <v>1020.22</v>
      </c>
      <c r="I898">
        <v>3404</v>
      </c>
      <c r="J898">
        <v>92</v>
      </c>
      <c r="K898">
        <f>super_shop_dataset[[#This Row],[Sold_Quantity]]*super_shop_dataset[[#This Row],[Purchase_Cost_in_$]]</f>
        <v>313168</v>
      </c>
      <c r="L898" t="s">
        <v>12998</v>
      </c>
      <c r="M898">
        <v>50</v>
      </c>
      <c r="N898">
        <v>3.7</v>
      </c>
      <c r="O8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898">
        <v>115</v>
      </c>
      <c r="Q898" t="s">
        <v>33</v>
      </c>
      <c r="R898" s="2">
        <v>46554</v>
      </c>
      <c r="S898" s="2">
        <v>46188</v>
      </c>
      <c r="T898" t="s">
        <v>49</v>
      </c>
      <c r="U898">
        <v>23</v>
      </c>
      <c r="V898">
        <v>41</v>
      </c>
      <c r="W8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98" t="s">
        <v>35</v>
      </c>
      <c r="Y898" t="s">
        <v>36</v>
      </c>
      <c r="Z898" t="s">
        <v>51</v>
      </c>
      <c r="AA898" t="s">
        <v>1865</v>
      </c>
      <c r="AB898" t="s">
        <v>70</v>
      </c>
      <c r="AC898">
        <v>10</v>
      </c>
      <c r="AD898" t="s">
        <v>40</v>
      </c>
      <c r="AE898">
        <v>657</v>
      </c>
      <c r="AF898" t="s">
        <v>54</v>
      </c>
      <c r="AG898" t="s">
        <v>55</v>
      </c>
    </row>
    <row r="899" spans="1:33" x14ac:dyDescent="0.3">
      <c r="A899" t="s">
        <v>1866</v>
      </c>
      <c r="B899" t="s">
        <v>65</v>
      </c>
      <c r="C899" t="s">
        <v>72</v>
      </c>
      <c r="D899" t="s">
        <v>31</v>
      </c>
      <c r="E899" t="s">
        <v>59</v>
      </c>
      <c r="F899">
        <v>2537</v>
      </c>
      <c r="G899">
        <v>2</v>
      </c>
      <c r="H899">
        <v>2486.2600000000002</v>
      </c>
      <c r="I899">
        <v>2099</v>
      </c>
      <c r="J899">
        <v>39</v>
      </c>
      <c r="K899">
        <f>super_shop_dataset[[#This Row],[Sold_Quantity]]*super_shop_dataset[[#This Row],[Purchase_Cost_in_$]]</f>
        <v>81861</v>
      </c>
      <c r="L899" t="s">
        <v>10605</v>
      </c>
      <c r="M899">
        <v>103</v>
      </c>
      <c r="N899">
        <v>1.1000000000000001</v>
      </c>
      <c r="O8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899">
        <v>347</v>
      </c>
      <c r="Q899" t="s">
        <v>48</v>
      </c>
      <c r="R899" s="2">
        <v>46555</v>
      </c>
      <c r="S899" s="2">
        <v>46189</v>
      </c>
      <c r="T899" t="s">
        <v>89</v>
      </c>
      <c r="U899">
        <v>38</v>
      </c>
      <c r="V899">
        <v>46</v>
      </c>
      <c r="W8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899" t="s">
        <v>35</v>
      </c>
      <c r="Y899" t="s">
        <v>68</v>
      </c>
      <c r="Z899" t="s">
        <v>37</v>
      </c>
      <c r="AA899" t="s">
        <v>1867</v>
      </c>
      <c r="AB899" t="s">
        <v>53</v>
      </c>
      <c r="AC899">
        <v>3</v>
      </c>
      <c r="AD899" t="s">
        <v>63</v>
      </c>
      <c r="AE899">
        <v>209</v>
      </c>
      <c r="AF899" t="s">
        <v>41</v>
      </c>
      <c r="AG899" t="s">
        <v>55</v>
      </c>
    </row>
    <row r="900" spans="1:33" x14ac:dyDescent="0.3">
      <c r="A900" t="s">
        <v>1868</v>
      </c>
      <c r="B900" t="s">
        <v>65</v>
      </c>
      <c r="C900" t="s">
        <v>84</v>
      </c>
      <c r="D900" t="s">
        <v>67</v>
      </c>
      <c r="E900" t="s">
        <v>56</v>
      </c>
      <c r="F900">
        <v>461</v>
      </c>
      <c r="G900">
        <v>31</v>
      </c>
      <c r="H900">
        <v>318.08999999999997</v>
      </c>
      <c r="I900">
        <v>2359</v>
      </c>
      <c r="J900">
        <v>93</v>
      </c>
      <c r="K900">
        <f>super_shop_dataset[[#This Row],[Sold_Quantity]]*super_shop_dataset[[#This Row],[Purchase_Cost_in_$]]</f>
        <v>219387</v>
      </c>
      <c r="L900" t="s">
        <v>12999</v>
      </c>
      <c r="M900">
        <v>67</v>
      </c>
      <c r="N900">
        <v>3.2</v>
      </c>
      <c r="O9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00">
        <v>71</v>
      </c>
      <c r="Q900" t="s">
        <v>60</v>
      </c>
      <c r="R900" s="2">
        <v>46556</v>
      </c>
      <c r="S900" s="2">
        <v>46190</v>
      </c>
      <c r="T900" t="s">
        <v>89</v>
      </c>
      <c r="U900">
        <v>1</v>
      </c>
      <c r="V900">
        <v>63</v>
      </c>
      <c r="W9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00" t="s">
        <v>50</v>
      </c>
      <c r="Y900" t="s">
        <v>36</v>
      </c>
      <c r="Z900" t="s">
        <v>76</v>
      </c>
      <c r="AA900" t="s">
        <v>1869</v>
      </c>
      <c r="AB900" t="s">
        <v>53</v>
      </c>
      <c r="AC900">
        <v>1</v>
      </c>
      <c r="AD900" t="s">
        <v>63</v>
      </c>
      <c r="AE900">
        <v>956</v>
      </c>
      <c r="AF900" t="s">
        <v>78</v>
      </c>
      <c r="AG900" t="s">
        <v>55</v>
      </c>
    </row>
    <row r="901" spans="1:33" x14ac:dyDescent="0.3">
      <c r="A901" t="s">
        <v>1870</v>
      </c>
      <c r="B901" t="s">
        <v>75</v>
      </c>
      <c r="C901" t="s">
        <v>46</v>
      </c>
      <c r="D901" t="s">
        <v>47</v>
      </c>
      <c r="E901" t="s">
        <v>56</v>
      </c>
      <c r="F901">
        <v>4236</v>
      </c>
      <c r="G901">
        <v>1</v>
      </c>
      <c r="H901">
        <v>4193.6400000000003</v>
      </c>
      <c r="I901">
        <v>1359</v>
      </c>
      <c r="J901">
        <v>81</v>
      </c>
      <c r="K901">
        <f>super_shop_dataset[[#This Row],[Sold_Quantity]]*super_shop_dataset[[#This Row],[Purchase_Cost_in_$]]</f>
        <v>110079</v>
      </c>
      <c r="L901" t="s">
        <v>10606</v>
      </c>
      <c r="M901">
        <v>174</v>
      </c>
      <c r="N901">
        <v>4.8</v>
      </c>
      <c r="O9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01">
        <v>162</v>
      </c>
      <c r="Q901" t="s">
        <v>48</v>
      </c>
      <c r="R901" s="2">
        <v>46557</v>
      </c>
      <c r="S901" s="2">
        <v>46191</v>
      </c>
      <c r="T901" t="s">
        <v>34</v>
      </c>
      <c r="U901">
        <v>47</v>
      </c>
      <c r="V901">
        <v>66</v>
      </c>
      <c r="W9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01" t="s">
        <v>50</v>
      </c>
      <c r="Y901" t="s">
        <v>36</v>
      </c>
      <c r="Z901" t="s">
        <v>76</v>
      </c>
      <c r="AA901" t="s">
        <v>1871</v>
      </c>
      <c r="AB901" t="s">
        <v>39</v>
      </c>
      <c r="AC901">
        <v>8</v>
      </c>
      <c r="AD901" t="s">
        <v>40</v>
      </c>
      <c r="AE901">
        <v>937</v>
      </c>
      <c r="AF901" t="s">
        <v>78</v>
      </c>
      <c r="AG901" t="s">
        <v>42</v>
      </c>
    </row>
    <row r="902" spans="1:33" x14ac:dyDescent="0.3">
      <c r="A902" t="s">
        <v>1872</v>
      </c>
      <c r="B902" t="s">
        <v>65</v>
      </c>
      <c r="C902" t="s">
        <v>30</v>
      </c>
      <c r="D902" t="s">
        <v>67</v>
      </c>
      <c r="E902" t="s">
        <v>32</v>
      </c>
      <c r="F902">
        <v>2869</v>
      </c>
      <c r="G902">
        <v>42</v>
      </c>
      <c r="H902">
        <v>1664.02</v>
      </c>
      <c r="I902">
        <v>2678</v>
      </c>
      <c r="J902">
        <v>19</v>
      </c>
      <c r="K902">
        <f>super_shop_dataset[[#This Row],[Sold_Quantity]]*super_shop_dataset[[#This Row],[Purchase_Cost_in_$]]</f>
        <v>50882</v>
      </c>
      <c r="L902" t="s">
        <v>13000</v>
      </c>
      <c r="M902">
        <v>99</v>
      </c>
      <c r="N902">
        <v>4.3</v>
      </c>
      <c r="O9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02">
        <v>222</v>
      </c>
      <c r="Q902" t="s">
        <v>33</v>
      </c>
      <c r="R902" s="2">
        <v>46558</v>
      </c>
      <c r="S902" s="2">
        <v>46192</v>
      </c>
      <c r="T902" t="s">
        <v>49</v>
      </c>
      <c r="U902">
        <v>30</v>
      </c>
      <c r="V902">
        <v>38</v>
      </c>
      <c r="W9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02" t="s">
        <v>35</v>
      </c>
      <c r="Y902" t="s">
        <v>68</v>
      </c>
      <c r="Z902" t="s">
        <v>76</v>
      </c>
      <c r="AA902" t="s">
        <v>1873</v>
      </c>
      <c r="AB902" t="s">
        <v>53</v>
      </c>
      <c r="AC902">
        <v>10</v>
      </c>
      <c r="AD902" t="s">
        <v>40</v>
      </c>
      <c r="AE902">
        <v>255</v>
      </c>
      <c r="AF902" t="s">
        <v>41</v>
      </c>
      <c r="AG902" t="s">
        <v>82</v>
      </c>
    </row>
    <row r="903" spans="1:33" x14ac:dyDescent="0.3">
      <c r="A903" t="s">
        <v>1874</v>
      </c>
      <c r="B903" t="s">
        <v>45</v>
      </c>
      <c r="C903" t="s">
        <v>30</v>
      </c>
      <c r="D903" t="s">
        <v>96</v>
      </c>
      <c r="E903" t="s">
        <v>59</v>
      </c>
      <c r="F903">
        <v>835</v>
      </c>
      <c r="G903">
        <v>21</v>
      </c>
      <c r="H903">
        <v>659.65</v>
      </c>
      <c r="I903">
        <v>2361</v>
      </c>
      <c r="J903">
        <v>53</v>
      </c>
      <c r="K903">
        <f>super_shop_dataset[[#This Row],[Sold_Quantity]]*super_shop_dataset[[#This Row],[Purchase_Cost_in_$]]</f>
        <v>125133</v>
      </c>
      <c r="L903" t="s">
        <v>13001</v>
      </c>
      <c r="M903">
        <v>129</v>
      </c>
      <c r="N903">
        <v>3.3</v>
      </c>
      <c r="O9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03">
        <v>458</v>
      </c>
      <c r="Q903" t="s">
        <v>48</v>
      </c>
      <c r="R903" s="2">
        <v>46559</v>
      </c>
      <c r="S903" s="2">
        <v>46193</v>
      </c>
      <c r="T903" t="s">
        <v>49</v>
      </c>
      <c r="U903">
        <v>21</v>
      </c>
      <c r="V903">
        <v>60</v>
      </c>
      <c r="W9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03" t="s">
        <v>35</v>
      </c>
      <c r="Y903" t="s">
        <v>68</v>
      </c>
      <c r="Z903" t="s">
        <v>37</v>
      </c>
      <c r="AA903" t="s">
        <v>1875</v>
      </c>
      <c r="AB903" t="s">
        <v>39</v>
      </c>
      <c r="AC903">
        <v>10</v>
      </c>
      <c r="AD903" t="s">
        <v>40</v>
      </c>
      <c r="AE903">
        <v>831</v>
      </c>
      <c r="AF903" t="s">
        <v>78</v>
      </c>
      <c r="AG903" t="s">
        <v>42</v>
      </c>
    </row>
    <row r="904" spans="1:33" x14ac:dyDescent="0.3">
      <c r="A904" t="s">
        <v>1876</v>
      </c>
      <c r="B904" t="s">
        <v>75</v>
      </c>
      <c r="C904" t="s">
        <v>84</v>
      </c>
      <c r="D904" t="s">
        <v>67</v>
      </c>
      <c r="E904" t="s">
        <v>43</v>
      </c>
      <c r="F904">
        <v>3272</v>
      </c>
      <c r="G904">
        <v>15</v>
      </c>
      <c r="H904">
        <v>2781.2</v>
      </c>
      <c r="I904">
        <v>838</v>
      </c>
      <c r="J904">
        <v>86</v>
      </c>
      <c r="K904">
        <f>super_shop_dataset[[#This Row],[Sold_Quantity]]*super_shop_dataset[[#This Row],[Purchase_Cost_in_$]]</f>
        <v>72068</v>
      </c>
      <c r="L904" t="s">
        <v>10607</v>
      </c>
      <c r="M904">
        <v>41</v>
      </c>
      <c r="N904">
        <v>3.3</v>
      </c>
      <c r="O9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04">
        <v>6</v>
      </c>
      <c r="Q904" t="s">
        <v>48</v>
      </c>
      <c r="R904" s="2">
        <v>46560</v>
      </c>
      <c r="S904" s="2">
        <v>46194</v>
      </c>
      <c r="T904" t="s">
        <v>49</v>
      </c>
      <c r="U904">
        <v>24</v>
      </c>
      <c r="V904">
        <v>54</v>
      </c>
      <c r="W9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04" t="s">
        <v>35</v>
      </c>
      <c r="Y904" t="s">
        <v>68</v>
      </c>
      <c r="Z904" t="s">
        <v>37</v>
      </c>
      <c r="AA904" t="s">
        <v>1877</v>
      </c>
      <c r="AB904" t="s">
        <v>70</v>
      </c>
      <c r="AC904">
        <v>4</v>
      </c>
      <c r="AD904" t="s">
        <v>63</v>
      </c>
      <c r="AE904">
        <v>498</v>
      </c>
      <c r="AF904" t="s">
        <v>54</v>
      </c>
      <c r="AG904" t="s">
        <v>82</v>
      </c>
    </row>
    <row r="905" spans="1:33" x14ac:dyDescent="0.3">
      <c r="A905" t="s">
        <v>1878</v>
      </c>
      <c r="B905" t="s">
        <v>80</v>
      </c>
      <c r="C905" t="s">
        <v>72</v>
      </c>
      <c r="D905" t="s">
        <v>67</v>
      </c>
      <c r="E905" t="s">
        <v>32</v>
      </c>
      <c r="F905">
        <v>1717</v>
      </c>
      <c r="G905">
        <v>30</v>
      </c>
      <c r="H905">
        <v>1201.9000000000001</v>
      </c>
      <c r="I905">
        <v>3831</v>
      </c>
      <c r="J905">
        <v>36</v>
      </c>
      <c r="K905">
        <f>super_shop_dataset[[#This Row],[Sold_Quantity]]*super_shop_dataset[[#This Row],[Purchase_Cost_in_$]]</f>
        <v>137916</v>
      </c>
      <c r="L905" t="s">
        <v>13002</v>
      </c>
      <c r="M905">
        <v>51</v>
      </c>
      <c r="N905">
        <v>3</v>
      </c>
      <c r="O9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05">
        <v>471</v>
      </c>
      <c r="Q905" t="s">
        <v>33</v>
      </c>
      <c r="R905" s="2">
        <v>46561</v>
      </c>
      <c r="S905" s="2">
        <v>46195</v>
      </c>
      <c r="T905" t="s">
        <v>89</v>
      </c>
      <c r="U905">
        <v>17</v>
      </c>
      <c r="V905">
        <v>65</v>
      </c>
      <c r="W9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05" t="s">
        <v>35</v>
      </c>
      <c r="Y905" t="s">
        <v>68</v>
      </c>
      <c r="Z905" t="s">
        <v>51</v>
      </c>
      <c r="AA905" t="s">
        <v>1879</v>
      </c>
      <c r="AB905" t="s">
        <v>39</v>
      </c>
      <c r="AC905">
        <v>12</v>
      </c>
      <c r="AD905" t="s">
        <v>63</v>
      </c>
      <c r="AE905">
        <v>591</v>
      </c>
      <c r="AF905" t="s">
        <v>54</v>
      </c>
      <c r="AG905" t="s">
        <v>82</v>
      </c>
    </row>
    <row r="906" spans="1:33" x14ac:dyDescent="0.3">
      <c r="A906" t="s">
        <v>1880</v>
      </c>
      <c r="B906" t="s">
        <v>65</v>
      </c>
      <c r="C906" t="s">
        <v>46</v>
      </c>
      <c r="D906" t="s">
        <v>31</v>
      </c>
      <c r="E906" t="s">
        <v>32</v>
      </c>
      <c r="F906">
        <v>3608</v>
      </c>
      <c r="G906">
        <v>24</v>
      </c>
      <c r="H906">
        <v>2742.08</v>
      </c>
      <c r="I906">
        <v>2777</v>
      </c>
      <c r="J906">
        <v>95</v>
      </c>
      <c r="K906">
        <f>super_shop_dataset[[#This Row],[Sold_Quantity]]*super_shop_dataset[[#This Row],[Purchase_Cost_in_$]]</f>
        <v>263815</v>
      </c>
      <c r="L906" t="s">
        <v>13003</v>
      </c>
      <c r="M906">
        <v>58</v>
      </c>
      <c r="N906">
        <v>3.7</v>
      </c>
      <c r="O9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06">
        <v>11</v>
      </c>
      <c r="Q906" t="s">
        <v>60</v>
      </c>
      <c r="R906" s="2">
        <v>46562</v>
      </c>
      <c r="S906" s="2">
        <v>46196</v>
      </c>
      <c r="T906" t="s">
        <v>49</v>
      </c>
      <c r="U906">
        <v>49</v>
      </c>
      <c r="V906">
        <v>21</v>
      </c>
      <c r="W9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06" t="s">
        <v>35</v>
      </c>
      <c r="Y906" t="s">
        <v>36</v>
      </c>
      <c r="Z906" t="s">
        <v>51</v>
      </c>
      <c r="AA906" t="s">
        <v>1881</v>
      </c>
      <c r="AB906" t="s">
        <v>70</v>
      </c>
      <c r="AC906">
        <v>3</v>
      </c>
      <c r="AD906" t="s">
        <v>40</v>
      </c>
      <c r="AE906">
        <v>131</v>
      </c>
      <c r="AF906" t="s">
        <v>41</v>
      </c>
      <c r="AG906" t="s">
        <v>55</v>
      </c>
    </row>
    <row r="907" spans="1:33" x14ac:dyDescent="0.3">
      <c r="A907" t="s">
        <v>1882</v>
      </c>
      <c r="B907" t="s">
        <v>80</v>
      </c>
      <c r="C907" t="s">
        <v>72</v>
      </c>
      <c r="D907" t="s">
        <v>58</v>
      </c>
      <c r="E907" t="s">
        <v>43</v>
      </c>
      <c r="F907">
        <v>1519</v>
      </c>
      <c r="G907">
        <v>24</v>
      </c>
      <c r="H907">
        <v>1154.44</v>
      </c>
      <c r="I907">
        <v>734</v>
      </c>
      <c r="J907">
        <v>72</v>
      </c>
      <c r="K907">
        <f>super_shop_dataset[[#This Row],[Sold_Quantity]]*super_shop_dataset[[#This Row],[Purchase_Cost_in_$]]</f>
        <v>52848</v>
      </c>
      <c r="L907" t="s">
        <v>10608</v>
      </c>
      <c r="M907">
        <v>174</v>
      </c>
      <c r="N907">
        <v>2.1</v>
      </c>
      <c r="O9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07">
        <v>108</v>
      </c>
      <c r="Q907" t="s">
        <v>33</v>
      </c>
      <c r="R907" s="2">
        <v>46563</v>
      </c>
      <c r="S907" s="2">
        <v>46197</v>
      </c>
      <c r="T907" t="s">
        <v>34</v>
      </c>
      <c r="U907">
        <v>9</v>
      </c>
      <c r="V907">
        <v>68</v>
      </c>
      <c r="W9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07" t="s">
        <v>35</v>
      </c>
      <c r="Y907" t="s">
        <v>68</v>
      </c>
      <c r="Z907" t="s">
        <v>51</v>
      </c>
      <c r="AA907" t="s">
        <v>1883</v>
      </c>
      <c r="AB907" t="s">
        <v>39</v>
      </c>
      <c r="AC907">
        <v>6</v>
      </c>
      <c r="AD907" t="s">
        <v>63</v>
      </c>
      <c r="AE907">
        <v>566</v>
      </c>
      <c r="AF907" t="s">
        <v>78</v>
      </c>
      <c r="AG907" t="s">
        <v>55</v>
      </c>
    </row>
    <row r="908" spans="1:33" x14ac:dyDescent="0.3">
      <c r="A908" t="s">
        <v>1884</v>
      </c>
      <c r="B908" t="s">
        <v>75</v>
      </c>
      <c r="C908" t="s">
        <v>84</v>
      </c>
      <c r="D908" t="s">
        <v>67</v>
      </c>
      <c r="E908" t="s">
        <v>59</v>
      </c>
      <c r="F908">
        <v>2420</v>
      </c>
      <c r="G908">
        <v>28</v>
      </c>
      <c r="H908">
        <v>1742.4</v>
      </c>
      <c r="I908">
        <v>2072</v>
      </c>
      <c r="J908">
        <v>19</v>
      </c>
      <c r="K908">
        <f>super_shop_dataset[[#This Row],[Sold_Quantity]]*super_shop_dataset[[#This Row],[Purchase_Cost_in_$]]</f>
        <v>39368</v>
      </c>
      <c r="L908" t="s">
        <v>13004</v>
      </c>
      <c r="M908">
        <v>122</v>
      </c>
      <c r="N908">
        <v>4.8</v>
      </c>
      <c r="O9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08">
        <v>462</v>
      </c>
      <c r="Q908" t="s">
        <v>33</v>
      </c>
      <c r="R908" s="2">
        <v>46564</v>
      </c>
      <c r="S908" s="2">
        <v>46198</v>
      </c>
      <c r="T908" t="s">
        <v>89</v>
      </c>
      <c r="U908">
        <v>17</v>
      </c>
      <c r="V908">
        <v>26</v>
      </c>
      <c r="W9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08" t="s">
        <v>35</v>
      </c>
      <c r="Y908" t="s">
        <v>36</v>
      </c>
      <c r="Z908" t="s">
        <v>37</v>
      </c>
      <c r="AA908" t="s">
        <v>1885</v>
      </c>
      <c r="AB908" t="s">
        <v>39</v>
      </c>
      <c r="AC908">
        <v>8</v>
      </c>
      <c r="AD908" t="s">
        <v>63</v>
      </c>
      <c r="AE908">
        <v>375</v>
      </c>
      <c r="AF908" t="s">
        <v>41</v>
      </c>
      <c r="AG908" t="s">
        <v>55</v>
      </c>
    </row>
    <row r="909" spans="1:33" x14ac:dyDescent="0.3">
      <c r="A909" t="s">
        <v>1886</v>
      </c>
      <c r="B909" t="s">
        <v>75</v>
      </c>
      <c r="C909" t="s">
        <v>66</v>
      </c>
      <c r="D909" t="s">
        <v>96</v>
      </c>
      <c r="E909" t="s">
        <v>59</v>
      </c>
      <c r="F909">
        <v>3062</v>
      </c>
      <c r="G909">
        <v>16</v>
      </c>
      <c r="H909">
        <v>2572.08</v>
      </c>
      <c r="I909">
        <v>1733</v>
      </c>
      <c r="J909">
        <v>3</v>
      </c>
      <c r="K909">
        <f>super_shop_dataset[[#This Row],[Sold_Quantity]]*super_shop_dataset[[#This Row],[Purchase_Cost_in_$]]</f>
        <v>5199</v>
      </c>
      <c r="L909" t="s">
        <v>10609</v>
      </c>
      <c r="M909">
        <v>34</v>
      </c>
      <c r="N909">
        <v>4.7</v>
      </c>
      <c r="O9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09">
        <v>7</v>
      </c>
      <c r="Q909" t="s">
        <v>48</v>
      </c>
      <c r="R909" s="2">
        <v>46565</v>
      </c>
      <c r="S909" s="2">
        <v>46199</v>
      </c>
      <c r="T909" t="s">
        <v>89</v>
      </c>
      <c r="U909">
        <v>31</v>
      </c>
      <c r="V909">
        <v>18</v>
      </c>
      <c r="W9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909" t="s">
        <v>50</v>
      </c>
      <c r="Y909" t="s">
        <v>61</v>
      </c>
      <c r="Z909" t="s">
        <v>76</v>
      </c>
      <c r="AA909" t="s">
        <v>1887</v>
      </c>
      <c r="AB909" t="s">
        <v>39</v>
      </c>
      <c r="AC909">
        <v>2</v>
      </c>
      <c r="AD909" t="s">
        <v>63</v>
      </c>
      <c r="AE909">
        <v>542</v>
      </c>
      <c r="AF909" t="s">
        <v>78</v>
      </c>
      <c r="AG909" t="s">
        <v>42</v>
      </c>
    </row>
    <row r="910" spans="1:33" x14ac:dyDescent="0.3">
      <c r="A910" t="s">
        <v>1888</v>
      </c>
      <c r="B910" t="s">
        <v>65</v>
      </c>
      <c r="C910" t="s">
        <v>30</v>
      </c>
      <c r="D910" t="s">
        <v>31</v>
      </c>
      <c r="E910" t="s">
        <v>56</v>
      </c>
      <c r="F910">
        <v>944</v>
      </c>
      <c r="G910">
        <v>10</v>
      </c>
      <c r="H910">
        <v>849.6</v>
      </c>
      <c r="I910">
        <v>3981</v>
      </c>
      <c r="J910">
        <v>92</v>
      </c>
      <c r="K910">
        <f>super_shop_dataset[[#This Row],[Sold_Quantity]]*super_shop_dataset[[#This Row],[Purchase_Cost_in_$]]</f>
        <v>366252</v>
      </c>
      <c r="L910" t="s">
        <v>13005</v>
      </c>
      <c r="M910">
        <v>175</v>
      </c>
      <c r="N910">
        <v>4.5999999999999996</v>
      </c>
      <c r="O9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10">
        <v>249</v>
      </c>
      <c r="Q910" t="s">
        <v>60</v>
      </c>
      <c r="R910" s="2">
        <v>46566</v>
      </c>
      <c r="S910" s="2">
        <v>46200</v>
      </c>
      <c r="T910" t="s">
        <v>89</v>
      </c>
      <c r="U910">
        <v>8</v>
      </c>
      <c r="V910">
        <v>25</v>
      </c>
      <c r="W9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10" t="s">
        <v>35</v>
      </c>
      <c r="Y910" t="s">
        <v>61</v>
      </c>
      <c r="Z910" t="s">
        <v>37</v>
      </c>
      <c r="AA910" t="s">
        <v>1889</v>
      </c>
      <c r="AB910" t="s">
        <v>53</v>
      </c>
      <c r="AC910">
        <v>9</v>
      </c>
      <c r="AD910" t="s">
        <v>40</v>
      </c>
      <c r="AE910">
        <v>494</v>
      </c>
      <c r="AF910" t="s">
        <v>78</v>
      </c>
      <c r="AG910" t="s">
        <v>55</v>
      </c>
    </row>
    <row r="911" spans="1:33" x14ac:dyDescent="0.3">
      <c r="A911" t="s">
        <v>1890</v>
      </c>
      <c r="B911" t="s">
        <v>80</v>
      </c>
      <c r="C911" t="s">
        <v>72</v>
      </c>
      <c r="D911" t="s">
        <v>58</v>
      </c>
      <c r="E911" t="s">
        <v>32</v>
      </c>
      <c r="F911">
        <v>652</v>
      </c>
      <c r="G911">
        <v>3</v>
      </c>
      <c r="H911">
        <v>632.44000000000005</v>
      </c>
      <c r="I911">
        <v>673</v>
      </c>
      <c r="J911">
        <v>59</v>
      </c>
      <c r="K911">
        <f>super_shop_dataset[[#This Row],[Sold_Quantity]]*super_shop_dataset[[#This Row],[Purchase_Cost_in_$]]</f>
        <v>39707</v>
      </c>
      <c r="L911" t="s">
        <v>13006</v>
      </c>
      <c r="M911">
        <v>176</v>
      </c>
      <c r="N911">
        <v>4.9000000000000004</v>
      </c>
      <c r="O9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11">
        <v>184</v>
      </c>
      <c r="Q911" t="s">
        <v>33</v>
      </c>
      <c r="R911" s="2">
        <v>46567</v>
      </c>
      <c r="S911" s="2">
        <v>46201</v>
      </c>
      <c r="T911" t="s">
        <v>49</v>
      </c>
      <c r="U911">
        <v>25</v>
      </c>
      <c r="V911">
        <v>42</v>
      </c>
      <c r="W9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11" t="s">
        <v>35</v>
      </c>
      <c r="Y911" t="s">
        <v>61</v>
      </c>
      <c r="Z911" t="s">
        <v>51</v>
      </c>
      <c r="AA911" t="s">
        <v>1891</v>
      </c>
      <c r="AB911" t="s">
        <v>53</v>
      </c>
      <c r="AC911">
        <v>1</v>
      </c>
      <c r="AD911" t="s">
        <v>40</v>
      </c>
      <c r="AE911">
        <v>517</v>
      </c>
      <c r="AF911" t="s">
        <v>78</v>
      </c>
      <c r="AG911" t="s">
        <v>55</v>
      </c>
    </row>
    <row r="912" spans="1:33" x14ac:dyDescent="0.3">
      <c r="A912" t="s">
        <v>1892</v>
      </c>
      <c r="B912" t="s">
        <v>65</v>
      </c>
      <c r="C912" t="s">
        <v>72</v>
      </c>
      <c r="D912" t="s">
        <v>47</v>
      </c>
      <c r="E912" t="s">
        <v>56</v>
      </c>
      <c r="F912">
        <v>4797</v>
      </c>
      <c r="G912">
        <v>0</v>
      </c>
      <c r="H912">
        <v>4797</v>
      </c>
      <c r="I912">
        <v>1215</v>
      </c>
      <c r="J912">
        <v>58</v>
      </c>
      <c r="K912">
        <f>super_shop_dataset[[#This Row],[Sold_Quantity]]*super_shop_dataset[[#This Row],[Purchase_Cost_in_$]]</f>
        <v>70470</v>
      </c>
      <c r="L912" t="s">
        <v>10610</v>
      </c>
      <c r="M912">
        <v>139</v>
      </c>
      <c r="N912">
        <v>1.8</v>
      </c>
      <c r="O9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12">
        <v>415</v>
      </c>
      <c r="Q912" t="s">
        <v>60</v>
      </c>
      <c r="R912" s="2">
        <v>46568</v>
      </c>
      <c r="S912" s="2">
        <v>46202</v>
      </c>
      <c r="T912" t="s">
        <v>34</v>
      </c>
      <c r="U912">
        <v>31</v>
      </c>
      <c r="V912">
        <v>22</v>
      </c>
      <c r="W9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12" t="s">
        <v>35</v>
      </c>
      <c r="Y912" t="s">
        <v>68</v>
      </c>
      <c r="Z912" t="s">
        <v>37</v>
      </c>
      <c r="AA912" t="s">
        <v>1893</v>
      </c>
      <c r="AB912" t="s">
        <v>70</v>
      </c>
      <c r="AC912">
        <v>4</v>
      </c>
      <c r="AD912" t="s">
        <v>40</v>
      </c>
      <c r="AE912">
        <v>101</v>
      </c>
      <c r="AF912" t="s">
        <v>78</v>
      </c>
      <c r="AG912" t="s">
        <v>42</v>
      </c>
    </row>
    <row r="913" spans="1:33" x14ac:dyDescent="0.3">
      <c r="A913" t="s">
        <v>1894</v>
      </c>
      <c r="B913" t="s">
        <v>29</v>
      </c>
      <c r="C913" t="s">
        <v>46</v>
      </c>
      <c r="D913" t="s">
        <v>31</v>
      </c>
      <c r="E913" t="s">
        <v>56</v>
      </c>
      <c r="F913">
        <v>1795</v>
      </c>
      <c r="G913">
        <v>42</v>
      </c>
      <c r="H913">
        <v>1041.0999999999999</v>
      </c>
      <c r="I913">
        <v>1484</v>
      </c>
      <c r="J913">
        <v>95</v>
      </c>
      <c r="K913">
        <f>super_shop_dataset[[#This Row],[Sold_Quantity]]*super_shop_dataset[[#This Row],[Purchase_Cost_in_$]]</f>
        <v>140980</v>
      </c>
      <c r="L913" t="s">
        <v>13007</v>
      </c>
      <c r="M913">
        <v>20</v>
      </c>
      <c r="N913">
        <v>2.8</v>
      </c>
      <c r="O9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13">
        <v>349</v>
      </c>
      <c r="Q913" t="s">
        <v>33</v>
      </c>
      <c r="R913" s="2">
        <v>46569</v>
      </c>
      <c r="S913" s="2">
        <v>46203</v>
      </c>
      <c r="T913" t="s">
        <v>49</v>
      </c>
      <c r="U913">
        <v>9</v>
      </c>
      <c r="V913">
        <v>44</v>
      </c>
      <c r="W9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13" t="s">
        <v>35</v>
      </c>
      <c r="Y913" t="s">
        <v>68</v>
      </c>
      <c r="Z913" t="s">
        <v>37</v>
      </c>
      <c r="AA913" t="s">
        <v>1895</v>
      </c>
      <c r="AB913" t="s">
        <v>53</v>
      </c>
      <c r="AC913">
        <v>10</v>
      </c>
      <c r="AD913" t="s">
        <v>63</v>
      </c>
      <c r="AE913">
        <v>512</v>
      </c>
      <c r="AF913" t="s">
        <v>54</v>
      </c>
      <c r="AG913" t="s">
        <v>55</v>
      </c>
    </row>
    <row r="914" spans="1:33" x14ac:dyDescent="0.3">
      <c r="A914" t="s">
        <v>1896</v>
      </c>
      <c r="B914" t="s">
        <v>65</v>
      </c>
      <c r="C914" t="s">
        <v>84</v>
      </c>
      <c r="D914" t="s">
        <v>96</v>
      </c>
      <c r="E914" t="s">
        <v>59</v>
      </c>
      <c r="F914">
        <v>442</v>
      </c>
      <c r="G914">
        <v>33</v>
      </c>
      <c r="H914">
        <v>296.14</v>
      </c>
      <c r="I914">
        <v>2460</v>
      </c>
      <c r="J914">
        <v>44</v>
      </c>
      <c r="K914">
        <f>super_shop_dataset[[#This Row],[Sold_Quantity]]*super_shop_dataset[[#This Row],[Purchase_Cost_in_$]]</f>
        <v>108240</v>
      </c>
      <c r="L914" t="s">
        <v>13008</v>
      </c>
      <c r="M914">
        <v>5</v>
      </c>
      <c r="N914">
        <v>2.8</v>
      </c>
      <c r="O9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14">
        <v>495</v>
      </c>
      <c r="Q914" t="s">
        <v>48</v>
      </c>
      <c r="R914" s="2">
        <v>46570</v>
      </c>
      <c r="S914" s="2">
        <v>46204</v>
      </c>
      <c r="T914" t="s">
        <v>34</v>
      </c>
      <c r="U914">
        <v>27</v>
      </c>
      <c r="V914">
        <v>54</v>
      </c>
      <c r="W9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14" t="s">
        <v>50</v>
      </c>
      <c r="Y914" t="s">
        <v>61</v>
      </c>
      <c r="Z914" t="s">
        <v>51</v>
      </c>
      <c r="AA914" t="s">
        <v>1897</v>
      </c>
      <c r="AB914" t="s">
        <v>53</v>
      </c>
      <c r="AC914">
        <v>9</v>
      </c>
      <c r="AD914" t="s">
        <v>40</v>
      </c>
      <c r="AE914">
        <v>541</v>
      </c>
      <c r="AF914" t="s">
        <v>54</v>
      </c>
      <c r="AG914" t="s">
        <v>55</v>
      </c>
    </row>
    <row r="915" spans="1:33" x14ac:dyDescent="0.3">
      <c r="A915" t="s">
        <v>1898</v>
      </c>
      <c r="B915" t="s">
        <v>75</v>
      </c>
      <c r="C915" t="s">
        <v>30</v>
      </c>
      <c r="D915" t="s">
        <v>67</v>
      </c>
      <c r="E915" t="s">
        <v>59</v>
      </c>
      <c r="F915">
        <v>3199</v>
      </c>
      <c r="G915">
        <v>49</v>
      </c>
      <c r="H915">
        <v>1631.49</v>
      </c>
      <c r="I915">
        <v>2319</v>
      </c>
      <c r="J915">
        <v>18</v>
      </c>
      <c r="K915">
        <f>super_shop_dataset[[#This Row],[Sold_Quantity]]*super_shop_dataset[[#This Row],[Purchase_Cost_in_$]]</f>
        <v>41742</v>
      </c>
      <c r="L915" t="s">
        <v>13009</v>
      </c>
      <c r="M915">
        <v>12</v>
      </c>
      <c r="N915">
        <v>4.5999999999999996</v>
      </c>
      <c r="O9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15">
        <v>68</v>
      </c>
      <c r="Q915" t="s">
        <v>48</v>
      </c>
      <c r="R915" s="2">
        <v>46571</v>
      </c>
      <c r="S915" s="2">
        <v>46205</v>
      </c>
      <c r="T915" t="s">
        <v>89</v>
      </c>
      <c r="U915">
        <v>10</v>
      </c>
      <c r="V915">
        <v>69</v>
      </c>
      <c r="W9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15" t="s">
        <v>50</v>
      </c>
      <c r="Y915" t="s">
        <v>36</v>
      </c>
      <c r="Z915" t="s">
        <v>51</v>
      </c>
      <c r="AA915" t="s">
        <v>1899</v>
      </c>
      <c r="AB915" t="s">
        <v>70</v>
      </c>
      <c r="AC915">
        <v>13</v>
      </c>
      <c r="AD915" t="s">
        <v>63</v>
      </c>
      <c r="AE915">
        <v>255</v>
      </c>
      <c r="AF915" t="s">
        <v>41</v>
      </c>
      <c r="AG915" t="s">
        <v>82</v>
      </c>
    </row>
    <row r="916" spans="1:33" x14ac:dyDescent="0.3">
      <c r="A916" t="s">
        <v>1900</v>
      </c>
      <c r="B916" t="s">
        <v>65</v>
      </c>
      <c r="C916" t="s">
        <v>72</v>
      </c>
      <c r="D916" t="s">
        <v>58</v>
      </c>
      <c r="E916" t="s">
        <v>56</v>
      </c>
      <c r="F916">
        <v>517</v>
      </c>
      <c r="G916">
        <v>1</v>
      </c>
      <c r="H916">
        <v>511.83</v>
      </c>
      <c r="I916">
        <v>2439</v>
      </c>
      <c r="J916">
        <v>3</v>
      </c>
      <c r="K916">
        <f>super_shop_dataset[[#This Row],[Sold_Quantity]]*super_shop_dataset[[#This Row],[Purchase_Cost_in_$]]</f>
        <v>7317</v>
      </c>
      <c r="L916" t="s">
        <v>13010</v>
      </c>
      <c r="M916">
        <v>47</v>
      </c>
      <c r="N916">
        <v>1.9</v>
      </c>
      <c r="O9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16">
        <v>54</v>
      </c>
      <c r="Q916" t="s">
        <v>33</v>
      </c>
      <c r="R916" s="2">
        <v>46572</v>
      </c>
      <c r="S916" s="2">
        <v>46206</v>
      </c>
      <c r="T916" t="s">
        <v>49</v>
      </c>
      <c r="U916">
        <v>16</v>
      </c>
      <c r="V916">
        <v>45</v>
      </c>
      <c r="W9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16" t="s">
        <v>50</v>
      </c>
      <c r="Y916" t="s">
        <v>61</v>
      </c>
      <c r="Z916" t="s">
        <v>37</v>
      </c>
      <c r="AA916" t="s">
        <v>1901</v>
      </c>
      <c r="AB916" t="s">
        <v>70</v>
      </c>
      <c r="AC916">
        <v>6</v>
      </c>
      <c r="AD916" t="s">
        <v>40</v>
      </c>
      <c r="AE916">
        <v>306</v>
      </c>
      <c r="AF916" t="s">
        <v>54</v>
      </c>
      <c r="AG916" t="s">
        <v>82</v>
      </c>
    </row>
    <row r="917" spans="1:33" x14ac:dyDescent="0.3">
      <c r="A917" t="s">
        <v>1902</v>
      </c>
      <c r="B917" t="s">
        <v>80</v>
      </c>
      <c r="C917" t="s">
        <v>72</v>
      </c>
      <c r="D917" t="s">
        <v>58</v>
      </c>
      <c r="E917" t="s">
        <v>43</v>
      </c>
      <c r="F917">
        <v>1661</v>
      </c>
      <c r="G917">
        <v>46</v>
      </c>
      <c r="H917">
        <v>896.94</v>
      </c>
      <c r="I917">
        <v>257</v>
      </c>
      <c r="J917">
        <v>22</v>
      </c>
      <c r="K917">
        <f>super_shop_dataset[[#This Row],[Sold_Quantity]]*super_shop_dataset[[#This Row],[Purchase_Cost_in_$]]</f>
        <v>5654</v>
      </c>
      <c r="L917" t="s">
        <v>10611</v>
      </c>
      <c r="M917">
        <v>176</v>
      </c>
      <c r="N917">
        <v>4.8</v>
      </c>
      <c r="O9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17">
        <v>13</v>
      </c>
      <c r="Q917" t="s">
        <v>33</v>
      </c>
      <c r="R917" s="2">
        <v>46573</v>
      </c>
      <c r="S917" s="2">
        <v>46207</v>
      </c>
      <c r="T917" t="s">
        <v>34</v>
      </c>
      <c r="U917">
        <v>27</v>
      </c>
      <c r="V917">
        <v>52</v>
      </c>
      <c r="W9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17" t="s">
        <v>35</v>
      </c>
      <c r="Y917" t="s">
        <v>36</v>
      </c>
      <c r="Z917" t="s">
        <v>51</v>
      </c>
      <c r="AA917" t="s">
        <v>1903</v>
      </c>
      <c r="AB917" t="s">
        <v>53</v>
      </c>
      <c r="AC917">
        <v>3</v>
      </c>
      <c r="AD917" t="s">
        <v>63</v>
      </c>
      <c r="AE917">
        <v>377</v>
      </c>
      <c r="AF917" t="s">
        <v>54</v>
      </c>
      <c r="AG917" t="s">
        <v>42</v>
      </c>
    </row>
    <row r="918" spans="1:33" x14ac:dyDescent="0.3">
      <c r="A918" t="s">
        <v>1904</v>
      </c>
      <c r="B918" t="s">
        <v>80</v>
      </c>
      <c r="C918" t="s">
        <v>46</v>
      </c>
      <c r="D918" t="s">
        <v>67</v>
      </c>
      <c r="E918" t="s">
        <v>56</v>
      </c>
      <c r="F918">
        <v>450</v>
      </c>
      <c r="G918">
        <v>22</v>
      </c>
      <c r="H918">
        <v>351</v>
      </c>
      <c r="I918">
        <v>2365</v>
      </c>
      <c r="J918">
        <v>1</v>
      </c>
      <c r="K918">
        <f>super_shop_dataset[[#This Row],[Sold_Quantity]]*super_shop_dataset[[#This Row],[Purchase_Cost_in_$]]</f>
        <v>2365</v>
      </c>
      <c r="L918" t="s">
        <v>13011</v>
      </c>
      <c r="M918">
        <v>42</v>
      </c>
      <c r="N918">
        <v>4</v>
      </c>
      <c r="O9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18">
        <v>276</v>
      </c>
      <c r="Q918" t="s">
        <v>60</v>
      </c>
      <c r="R918" s="2">
        <v>46574</v>
      </c>
      <c r="S918" s="2">
        <v>46208</v>
      </c>
      <c r="T918" t="s">
        <v>49</v>
      </c>
      <c r="U918">
        <v>34</v>
      </c>
      <c r="V918">
        <v>64</v>
      </c>
      <c r="W9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18" t="s">
        <v>35</v>
      </c>
      <c r="Y918" t="s">
        <v>68</v>
      </c>
      <c r="Z918" t="s">
        <v>37</v>
      </c>
      <c r="AA918" t="s">
        <v>1905</v>
      </c>
      <c r="AB918" t="s">
        <v>39</v>
      </c>
      <c r="AC918">
        <v>2</v>
      </c>
      <c r="AD918" t="s">
        <v>40</v>
      </c>
      <c r="AE918">
        <v>907</v>
      </c>
      <c r="AF918" t="s">
        <v>78</v>
      </c>
      <c r="AG918" t="s">
        <v>55</v>
      </c>
    </row>
    <row r="919" spans="1:33" x14ac:dyDescent="0.3">
      <c r="A919" t="s">
        <v>1906</v>
      </c>
      <c r="B919" t="s">
        <v>65</v>
      </c>
      <c r="C919" t="s">
        <v>84</v>
      </c>
      <c r="D919" t="s">
        <v>58</v>
      </c>
      <c r="E919" t="s">
        <v>32</v>
      </c>
      <c r="F919">
        <v>2068</v>
      </c>
      <c r="G919">
        <v>31</v>
      </c>
      <c r="H919">
        <v>1426.92</v>
      </c>
      <c r="I919">
        <v>3479</v>
      </c>
      <c r="J919">
        <v>62</v>
      </c>
      <c r="K919">
        <f>super_shop_dataset[[#This Row],[Sold_Quantity]]*super_shop_dataset[[#This Row],[Purchase_Cost_in_$]]</f>
        <v>215698</v>
      </c>
      <c r="L919" t="s">
        <v>13012</v>
      </c>
      <c r="M919">
        <v>127</v>
      </c>
      <c r="N919">
        <v>2.6</v>
      </c>
      <c r="O9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19">
        <v>409</v>
      </c>
      <c r="Q919" t="s">
        <v>60</v>
      </c>
      <c r="R919" s="2">
        <v>46575</v>
      </c>
      <c r="S919" s="2">
        <v>46209</v>
      </c>
      <c r="T919" t="s">
        <v>49</v>
      </c>
      <c r="U919">
        <v>7</v>
      </c>
      <c r="V919">
        <v>67</v>
      </c>
      <c r="W9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19" t="s">
        <v>35</v>
      </c>
      <c r="Y919" t="s">
        <v>68</v>
      </c>
      <c r="Z919" t="s">
        <v>51</v>
      </c>
      <c r="AA919" t="s">
        <v>1907</v>
      </c>
      <c r="AB919" t="s">
        <v>53</v>
      </c>
      <c r="AC919">
        <v>13</v>
      </c>
      <c r="AD919" t="s">
        <v>40</v>
      </c>
      <c r="AE919">
        <v>937</v>
      </c>
      <c r="AF919" t="s">
        <v>54</v>
      </c>
      <c r="AG919" t="s">
        <v>55</v>
      </c>
    </row>
    <row r="920" spans="1:33" x14ac:dyDescent="0.3">
      <c r="A920" t="s">
        <v>1908</v>
      </c>
      <c r="B920" t="s">
        <v>75</v>
      </c>
      <c r="C920" t="s">
        <v>66</v>
      </c>
      <c r="D920" t="s">
        <v>58</v>
      </c>
      <c r="E920" t="s">
        <v>43</v>
      </c>
      <c r="F920">
        <v>3371</v>
      </c>
      <c r="G920">
        <v>34</v>
      </c>
      <c r="H920">
        <v>2224.86</v>
      </c>
      <c r="I920">
        <v>1411</v>
      </c>
      <c r="J920">
        <v>91</v>
      </c>
      <c r="K920">
        <f>super_shop_dataset[[#This Row],[Sold_Quantity]]*super_shop_dataset[[#This Row],[Purchase_Cost_in_$]]</f>
        <v>128401</v>
      </c>
      <c r="L920" t="s">
        <v>10612</v>
      </c>
      <c r="M920">
        <v>35</v>
      </c>
      <c r="N920">
        <v>3.1</v>
      </c>
      <c r="O9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20">
        <v>254</v>
      </c>
      <c r="Q920" t="s">
        <v>33</v>
      </c>
      <c r="R920" s="2">
        <v>46576</v>
      </c>
      <c r="S920" s="2">
        <v>46210</v>
      </c>
      <c r="T920" t="s">
        <v>89</v>
      </c>
      <c r="U920">
        <v>31</v>
      </c>
      <c r="V920">
        <v>40</v>
      </c>
      <c r="W9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20" t="s">
        <v>35</v>
      </c>
      <c r="Y920" t="s">
        <v>61</v>
      </c>
      <c r="Z920" t="s">
        <v>51</v>
      </c>
      <c r="AA920" t="s">
        <v>1909</v>
      </c>
      <c r="AB920" t="s">
        <v>70</v>
      </c>
      <c r="AC920">
        <v>8</v>
      </c>
      <c r="AD920" t="s">
        <v>63</v>
      </c>
      <c r="AE920">
        <v>561</v>
      </c>
      <c r="AF920" t="s">
        <v>78</v>
      </c>
      <c r="AG920" t="s">
        <v>42</v>
      </c>
    </row>
    <row r="921" spans="1:33" x14ac:dyDescent="0.3">
      <c r="A921" t="s">
        <v>1910</v>
      </c>
      <c r="B921" t="s">
        <v>29</v>
      </c>
      <c r="C921" t="s">
        <v>30</v>
      </c>
      <c r="D921" t="s">
        <v>58</v>
      </c>
      <c r="E921" t="s">
        <v>56</v>
      </c>
      <c r="F921">
        <v>4305</v>
      </c>
      <c r="G921">
        <v>16</v>
      </c>
      <c r="H921">
        <v>3616.2</v>
      </c>
      <c r="I921">
        <v>3315</v>
      </c>
      <c r="J921">
        <v>8</v>
      </c>
      <c r="K921">
        <f>super_shop_dataset[[#This Row],[Sold_Quantity]]*super_shop_dataset[[#This Row],[Purchase_Cost_in_$]]</f>
        <v>26520</v>
      </c>
      <c r="L921" t="s">
        <v>10613</v>
      </c>
      <c r="M921">
        <v>5</v>
      </c>
      <c r="N921">
        <v>3.1</v>
      </c>
      <c r="O9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21">
        <v>465</v>
      </c>
      <c r="Q921" t="s">
        <v>48</v>
      </c>
      <c r="R921" s="2">
        <v>46577</v>
      </c>
      <c r="S921" s="2">
        <v>46211</v>
      </c>
      <c r="T921" t="s">
        <v>89</v>
      </c>
      <c r="U921">
        <v>44</v>
      </c>
      <c r="V921">
        <v>60</v>
      </c>
      <c r="W9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21" t="s">
        <v>50</v>
      </c>
      <c r="Y921" t="s">
        <v>36</v>
      </c>
      <c r="Z921" t="s">
        <v>37</v>
      </c>
      <c r="AA921" t="s">
        <v>1911</v>
      </c>
      <c r="AB921" t="s">
        <v>53</v>
      </c>
      <c r="AC921">
        <v>6</v>
      </c>
      <c r="AD921" t="s">
        <v>40</v>
      </c>
      <c r="AE921">
        <v>712</v>
      </c>
      <c r="AF921" t="s">
        <v>78</v>
      </c>
      <c r="AG921" t="s">
        <v>55</v>
      </c>
    </row>
    <row r="922" spans="1:33" x14ac:dyDescent="0.3">
      <c r="A922" t="s">
        <v>1912</v>
      </c>
      <c r="B922" t="s">
        <v>45</v>
      </c>
      <c r="C922" t="s">
        <v>46</v>
      </c>
      <c r="D922" t="s">
        <v>58</v>
      </c>
      <c r="E922" t="s">
        <v>32</v>
      </c>
      <c r="F922">
        <v>4557</v>
      </c>
      <c r="G922">
        <v>44</v>
      </c>
      <c r="H922">
        <v>2551.92</v>
      </c>
      <c r="I922">
        <v>743</v>
      </c>
      <c r="J922">
        <v>77</v>
      </c>
      <c r="K922">
        <f>super_shop_dataset[[#This Row],[Sold_Quantity]]*super_shop_dataset[[#This Row],[Purchase_Cost_in_$]]</f>
        <v>57211</v>
      </c>
      <c r="L922" t="s">
        <v>10614</v>
      </c>
      <c r="M922">
        <v>64</v>
      </c>
      <c r="N922">
        <v>4.0999999999999996</v>
      </c>
      <c r="O9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22">
        <v>307</v>
      </c>
      <c r="Q922" t="s">
        <v>60</v>
      </c>
      <c r="R922" s="2">
        <v>46578</v>
      </c>
      <c r="S922" s="2">
        <v>46212</v>
      </c>
      <c r="T922" t="s">
        <v>89</v>
      </c>
      <c r="U922">
        <v>12</v>
      </c>
      <c r="V922">
        <v>62</v>
      </c>
      <c r="W9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22" t="s">
        <v>35</v>
      </c>
      <c r="Y922" t="s">
        <v>61</v>
      </c>
      <c r="Z922" t="s">
        <v>51</v>
      </c>
      <c r="AA922" t="s">
        <v>1913</v>
      </c>
      <c r="AB922" t="s">
        <v>39</v>
      </c>
      <c r="AC922">
        <v>10</v>
      </c>
      <c r="AD922" t="s">
        <v>63</v>
      </c>
      <c r="AE922">
        <v>356</v>
      </c>
      <c r="AF922" t="s">
        <v>54</v>
      </c>
      <c r="AG922" t="s">
        <v>42</v>
      </c>
    </row>
    <row r="923" spans="1:33" x14ac:dyDescent="0.3">
      <c r="A923" t="s">
        <v>1914</v>
      </c>
      <c r="B923" t="s">
        <v>29</v>
      </c>
      <c r="C923" t="s">
        <v>46</v>
      </c>
      <c r="D923" t="s">
        <v>67</v>
      </c>
      <c r="E923" t="s">
        <v>56</v>
      </c>
      <c r="F923">
        <v>2508</v>
      </c>
      <c r="G923">
        <v>47</v>
      </c>
      <c r="H923">
        <v>1329.24</v>
      </c>
      <c r="I923">
        <v>2685</v>
      </c>
      <c r="J923">
        <v>70</v>
      </c>
      <c r="K923">
        <f>super_shop_dataset[[#This Row],[Sold_Quantity]]*super_shop_dataset[[#This Row],[Purchase_Cost_in_$]]</f>
        <v>187950</v>
      </c>
      <c r="L923" t="s">
        <v>13013</v>
      </c>
      <c r="M923">
        <v>54</v>
      </c>
      <c r="N923">
        <v>3.3</v>
      </c>
      <c r="O9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23">
        <v>26</v>
      </c>
      <c r="Q923" t="s">
        <v>48</v>
      </c>
      <c r="R923" s="2">
        <v>46579</v>
      </c>
      <c r="S923" s="2">
        <v>46213</v>
      </c>
      <c r="T923" t="s">
        <v>49</v>
      </c>
      <c r="U923">
        <v>2</v>
      </c>
      <c r="V923">
        <v>44</v>
      </c>
      <c r="W9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23" t="s">
        <v>50</v>
      </c>
      <c r="Y923" t="s">
        <v>36</v>
      </c>
      <c r="Z923" t="s">
        <v>37</v>
      </c>
      <c r="AA923" t="s">
        <v>1915</v>
      </c>
      <c r="AB923" t="s">
        <v>70</v>
      </c>
      <c r="AC923">
        <v>7</v>
      </c>
      <c r="AD923" t="s">
        <v>63</v>
      </c>
      <c r="AE923">
        <v>360</v>
      </c>
      <c r="AF923" t="s">
        <v>78</v>
      </c>
      <c r="AG923" t="s">
        <v>42</v>
      </c>
    </row>
    <row r="924" spans="1:33" x14ac:dyDescent="0.3">
      <c r="A924" t="s">
        <v>1916</v>
      </c>
      <c r="B924" t="s">
        <v>29</v>
      </c>
      <c r="C924" t="s">
        <v>84</v>
      </c>
      <c r="D924" t="s">
        <v>31</v>
      </c>
      <c r="E924" t="s">
        <v>59</v>
      </c>
      <c r="F924">
        <v>3538</v>
      </c>
      <c r="G924">
        <v>35</v>
      </c>
      <c r="H924">
        <v>2299.6999999999998</v>
      </c>
      <c r="I924">
        <v>3734</v>
      </c>
      <c r="J924">
        <v>90</v>
      </c>
      <c r="K924">
        <f>super_shop_dataset[[#This Row],[Sold_Quantity]]*super_shop_dataset[[#This Row],[Purchase_Cost_in_$]]</f>
        <v>336060</v>
      </c>
      <c r="L924" t="s">
        <v>13014</v>
      </c>
      <c r="M924">
        <v>178</v>
      </c>
      <c r="N924">
        <v>4.5</v>
      </c>
      <c r="O9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24">
        <v>218</v>
      </c>
      <c r="Q924" t="s">
        <v>33</v>
      </c>
      <c r="R924" s="2">
        <v>46580</v>
      </c>
      <c r="S924" s="2">
        <v>46214</v>
      </c>
      <c r="T924" t="s">
        <v>34</v>
      </c>
      <c r="U924">
        <v>25</v>
      </c>
      <c r="V924">
        <v>66</v>
      </c>
      <c r="W9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24" t="s">
        <v>35</v>
      </c>
      <c r="Y924" t="s">
        <v>36</v>
      </c>
      <c r="Z924" t="s">
        <v>37</v>
      </c>
      <c r="AA924" t="s">
        <v>1917</v>
      </c>
      <c r="AB924" t="s">
        <v>70</v>
      </c>
      <c r="AC924">
        <v>1</v>
      </c>
      <c r="AD924" t="s">
        <v>40</v>
      </c>
      <c r="AE924">
        <v>767</v>
      </c>
      <c r="AF924" t="s">
        <v>54</v>
      </c>
      <c r="AG924" t="s">
        <v>55</v>
      </c>
    </row>
    <row r="925" spans="1:33" x14ac:dyDescent="0.3">
      <c r="A925" t="s">
        <v>1918</v>
      </c>
      <c r="B925" t="s">
        <v>29</v>
      </c>
      <c r="C925" t="s">
        <v>72</v>
      </c>
      <c r="D925" t="s">
        <v>58</v>
      </c>
      <c r="E925" t="s">
        <v>56</v>
      </c>
      <c r="F925">
        <v>1107</v>
      </c>
      <c r="G925">
        <v>44</v>
      </c>
      <c r="H925">
        <v>619.91999999999996</v>
      </c>
      <c r="I925">
        <v>1341</v>
      </c>
      <c r="J925">
        <v>85</v>
      </c>
      <c r="K925">
        <f>super_shop_dataset[[#This Row],[Sold_Quantity]]*super_shop_dataset[[#This Row],[Purchase_Cost_in_$]]</f>
        <v>113985</v>
      </c>
      <c r="L925" t="s">
        <v>13015</v>
      </c>
      <c r="M925">
        <v>51</v>
      </c>
      <c r="N925">
        <v>1.1000000000000001</v>
      </c>
      <c r="O9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25">
        <v>179</v>
      </c>
      <c r="Q925" t="s">
        <v>48</v>
      </c>
      <c r="R925" s="2">
        <v>46581</v>
      </c>
      <c r="S925" s="2">
        <v>46215</v>
      </c>
      <c r="T925" t="s">
        <v>89</v>
      </c>
      <c r="U925">
        <v>29</v>
      </c>
      <c r="V925">
        <v>19</v>
      </c>
      <c r="W9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25" t="s">
        <v>50</v>
      </c>
      <c r="Y925" t="s">
        <v>61</v>
      </c>
      <c r="Z925" t="s">
        <v>51</v>
      </c>
      <c r="AA925" t="s">
        <v>1919</v>
      </c>
      <c r="AB925" t="s">
        <v>70</v>
      </c>
      <c r="AC925">
        <v>11</v>
      </c>
      <c r="AD925" t="s">
        <v>40</v>
      </c>
      <c r="AE925">
        <v>874</v>
      </c>
      <c r="AF925" t="s">
        <v>78</v>
      </c>
      <c r="AG925" t="s">
        <v>55</v>
      </c>
    </row>
    <row r="926" spans="1:33" x14ac:dyDescent="0.3">
      <c r="A926" t="s">
        <v>1920</v>
      </c>
      <c r="B926" t="s">
        <v>29</v>
      </c>
      <c r="C926" t="s">
        <v>84</v>
      </c>
      <c r="D926" t="s">
        <v>31</v>
      </c>
      <c r="E926" t="s">
        <v>43</v>
      </c>
      <c r="F926">
        <v>4423</v>
      </c>
      <c r="G926">
        <v>6</v>
      </c>
      <c r="H926">
        <v>4157.62</v>
      </c>
      <c r="I926">
        <v>1774</v>
      </c>
      <c r="J926">
        <v>60</v>
      </c>
      <c r="K926">
        <f>super_shop_dataset[[#This Row],[Sold_Quantity]]*super_shop_dataset[[#This Row],[Purchase_Cost_in_$]]</f>
        <v>106440</v>
      </c>
      <c r="L926" t="s">
        <v>10615</v>
      </c>
      <c r="M926">
        <v>132</v>
      </c>
      <c r="N926">
        <v>4.2</v>
      </c>
      <c r="O9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26">
        <v>281</v>
      </c>
      <c r="Q926" t="s">
        <v>48</v>
      </c>
      <c r="R926" s="2">
        <v>46582</v>
      </c>
      <c r="S926" s="2">
        <v>46216</v>
      </c>
      <c r="T926" t="s">
        <v>34</v>
      </c>
      <c r="U926">
        <v>34</v>
      </c>
      <c r="V926">
        <v>69</v>
      </c>
      <c r="W9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26" t="s">
        <v>50</v>
      </c>
      <c r="Y926" t="s">
        <v>36</v>
      </c>
      <c r="Z926" t="s">
        <v>37</v>
      </c>
      <c r="AA926" t="s">
        <v>1921</v>
      </c>
      <c r="AB926" t="s">
        <v>70</v>
      </c>
      <c r="AC926">
        <v>3</v>
      </c>
      <c r="AD926" t="s">
        <v>63</v>
      </c>
      <c r="AE926">
        <v>281</v>
      </c>
      <c r="AF926" t="s">
        <v>54</v>
      </c>
      <c r="AG926" t="s">
        <v>55</v>
      </c>
    </row>
    <row r="927" spans="1:33" x14ac:dyDescent="0.3">
      <c r="A927" t="s">
        <v>1922</v>
      </c>
      <c r="B927" t="s">
        <v>45</v>
      </c>
      <c r="C927" t="s">
        <v>30</v>
      </c>
      <c r="D927" t="s">
        <v>31</v>
      </c>
      <c r="E927" t="s">
        <v>32</v>
      </c>
      <c r="F927">
        <v>1688</v>
      </c>
      <c r="G927">
        <v>3</v>
      </c>
      <c r="H927">
        <v>1637.36</v>
      </c>
      <c r="I927">
        <v>3392</v>
      </c>
      <c r="J927">
        <v>46</v>
      </c>
      <c r="K927">
        <f>super_shop_dataset[[#This Row],[Sold_Quantity]]*super_shop_dataset[[#This Row],[Purchase_Cost_in_$]]</f>
        <v>156032</v>
      </c>
      <c r="L927" t="s">
        <v>13016</v>
      </c>
      <c r="M927">
        <v>188</v>
      </c>
      <c r="N927">
        <v>3.3</v>
      </c>
      <c r="O9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27">
        <v>290</v>
      </c>
      <c r="Q927" t="s">
        <v>60</v>
      </c>
      <c r="R927" s="2">
        <v>46583</v>
      </c>
      <c r="S927" s="2">
        <v>46217</v>
      </c>
      <c r="T927" t="s">
        <v>49</v>
      </c>
      <c r="U927">
        <v>19</v>
      </c>
      <c r="V927">
        <v>67</v>
      </c>
      <c r="W9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27" t="s">
        <v>50</v>
      </c>
      <c r="Y927" t="s">
        <v>61</v>
      </c>
      <c r="Z927" t="s">
        <v>76</v>
      </c>
      <c r="AA927" t="s">
        <v>1923</v>
      </c>
      <c r="AB927" t="s">
        <v>39</v>
      </c>
      <c r="AC927">
        <v>8</v>
      </c>
      <c r="AD927" t="s">
        <v>63</v>
      </c>
      <c r="AE927">
        <v>792</v>
      </c>
      <c r="AF927" t="s">
        <v>41</v>
      </c>
      <c r="AG927" t="s">
        <v>82</v>
      </c>
    </row>
    <row r="928" spans="1:33" x14ac:dyDescent="0.3">
      <c r="A928" t="s">
        <v>1924</v>
      </c>
      <c r="B928" t="s">
        <v>75</v>
      </c>
      <c r="C928" t="s">
        <v>72</v>
      </c>
      <c r="D928" t="s">
        <v>58</v>
      </c>
      <c r="E928" t="s">
        <v>43</v>
      </c>
      <c r="F928">
        <v>861</v>
      </c>
      <c r="G928">
        <v>28</v>
      </c>
      <c r="H928">
        <v>619.91999999999996</v>
      </c>
      <c r="I928">
        <v>2899</v>
      </c>
      <c r="J928">
        <v>94</v>
      </c>
      <c r="K928">
        <f>super_shop_dataset[[#This Row],[Sold_Quantity]]*super_shop_dataset[[#This Row],[Purchase_Cost_in_$]]</f>
        <v>272506</v>
      </c>
      <c r="L928" t="s">
        <v>13017</v>
      </c>
      <c r="M928">
        <v>191</v>
      </c>
      <c r="N928">
        <v>1.7</v>
      </c>
      <c r="O9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28">
        <v>106</v>
      </c>
      <c r="Q928" t="s">
        <v>33</v>
      </c>
      <c r="R928" s="2">
        <v>46584</v>
      </c>
      <c r="S928" s="2">
        <v>46218</v>
      </c>
      <c r="T928" t="s">
        <v>89</v>
      </c>
      <c r="U928">
        <v>6</v>
      </c>
      <c r="V928">
        <v>35</v>
      </c>
      <c r="W9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28" t="s">
        <v>35</v>
      </c>
      <c r="Y928" t="s">
        <v>61</v>
      </c>
      <c r="Z928" t="s">
        <v>76</v>
      </c>
      <c r="AA928" t="s">
        <v>1925</v>
      </c>
      <c r="AB928" t="s">
        <v>39</v>
      </c>
      <c r="AC928">
        <v>2</v>
      </c>
      <c r="AD928" t="s">
        <v>63</v>
      </c>
      <c r="AE928">
        <v>106</v>
      </c>
      <c r="AF928" t="s">
        <v>54</v>
      </c>
      <c r="AG928" t="s">
        <v>55</v>
      </c>
    </row>
    <row r="929" spans="1:33" x14ac:dyDescent="0.3">
      <c r="A929" t="s">
        <v>1926</v>
      </c>
      <c r="B929" t="s">
        <v>65</v>
      </c>
      <c r="C929" t="s">
        <v>84</v>
      </c>
      <c r="D929" t="s">
        <v>58</v>
      </c>
      <c r="E929" t="s">
        <v>43</v>
      </c>
      <c r="F929">
        <v>150</v>
      </c>
      <c r="G929">
        <v>10</v>
      </c>
      <c r="H929">
        <v>135</v>
      </c>
      <c r="I929">
        <v>2508</v>
      </c>
      <c r="J929">
        <v>82</v>
      </c>
      <c r="K929">
        <f>super_shop_dataset[[#This Row],[Sold_Quantity]]*super_shop_dataset[[#This Row],[Purchase_Cost_in_$]]</f>
        <v>205656</v>
      </c>
      <c r="L929" t="s">
        <v>13018</v>
      </c>
      <c r="M929">
        <v>118</v>
      </c>
      <c r="N929">
        <v>4.8</v>
      </c>
      <c r="O9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29">
        <v>164</v>
      </c>
      <c r="Q929" t="s">
        <v>48</v>
      </c>
      <c r="R929" s="2">
        <v>46585</v>
      </c>
      <c r="S929" s="2">
        <v>46219</v>
      </c>
      <c r="T929" t="s">
        <v>89</v>
      </c>
      <c r="U929">
        <v>18</v>
      </c>
      <c r="V929">
        <v>63</v>
      </c>
      <c r="W9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29" t="s">
        <v>35</v>
      </c>
      <c r="Y929" t="s">
        <v>61</v>
      </c>
      <c r="Z929" t="s">
        <v>76</v>
      </c>
      <c r="AA929" t="s">
        <v>1927</v>
      </c>
      <c r="AB929" t="s">
        <v>70</v>
      </c>
      <c r="AC929">
        <v>4</v>
      </c>
      <c r="AD929" t="s">
        <v>40</v>
      </c>
      <c r="AE929">
        <v>143</v>
      </c>
      <c r="AF929" t="s">
        <v>54</v>
      </c>
      <c r="AG929" t="s">
        <v>82</v>
      </c>
    </row>
    <row r="930" spans="1:33" x14ac:dyDescent="0.3">
      <c r="A930" t="s">
        <v>1928</v>
      </c>
      <c r="B930" t="s">
        <v>65</v>
      </c>
      <c r="C930" t="s">
        <v>66</v>
      </c>
      <c r="D930" t="s">
        <v>58</v>
      </c>
      <c r="E930" t="s">
        <v>59</v>
      </c>
      <c r="F930">
        <v>3624</v>
      </c>
      <c r="G930">
        <v>21</v>
      </c>
      <c r="H930">
        <v>2862.96</v>
      </c>
      <c r="I930">
        <v>3438</v>
      </c>
      <c r="J930">
        <v>59</v>
      </c>
      <c r="K930">
        <f>super_shop_dataset[[#This Row],[Sold_Quantity]]*super_shop_dataset[[#This Row],[Purchase_Cost_in_$]]</f>
        <v>202842</v>
      </c>
      <c r="L930" t="s">
        <v>13019</v>
      </c>
      <c r="M930">
        <v>65</v>
      </c>
      <c r="N930">
        <v>2.9</v>
      </c>
      <c r="O9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30">
        <v>88</v>
      </c>
      <c r="Q930" t="s">
        <v>33</v>
      </c>
      <c r="R930" s="2">
        <v>46586</v>
      </c>
      <c r="S930" s="2">
        <v>46220</v>
      </c>
      <c r="T930" t="s">
        <v>49</v>
      </c>
      <c r="U930">
        <v>10</v>
      </c>
      <c r="V930">
        <v>20</v>
      </c>
      <c r="W9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30" t="s">
        <v>35</v>
      </c>
      <c r="Y930" t="s">
        <v>36</v>
      </c>
      <c r="Z930" t="s">
        <v>76</v>
      </c>
      <c r="AA930" t="s">
        <v>1929</v>
      </c>
      <c r="AB930" t="s">
        <v>39</v>
      </c>
      <c r="AC930">
        <v>14</v>
      </c>
      <c r="AD930" t="s">
        <v>40</v>
      </c>
      <c r="AE930">
        <v>131</v>
      </c>
      <c r="AF930" t="s">
        <v>41</v>
      </c>
      <c r="AG930" t="s">
        <v>82</v>
      </c>
    </row>
    <row r="931" spans="1:33" x14ac:dyDescent="0.3">
      <c r="A931" t="s">
        <v>1930</v>
      </c>
      <c r="B931" t="s">
        <v>75</v>
      </c>
      <c r="C931" t="s">
        <v>72</v>
      </c>
      <c r="D931" t="s">
        <v>31</v>
      </c>
      <c r="E931" t="s">
        <v>32</v>
      </c>
      <c r="F931">
        <v>1094</v>
      </c>
      <c r="G931">
        <v>31</v>
      </c>
      <c r="H931">
        <v>754.86</v>
      </c>
      <c r="I931">
        <v>3207</v>
      </c>
      <c r="J931">
        <v>50</v>
      </c>
      <c r="K931">
        <f>super_shop_dataset[[#This Row],[Sold_Quantity]]*super_shop_dataset[[#This Row],[Purchase_Cost_in_$]]</f>
        <v>160350</v>
      </c>
      <c r="L931" t="s">
        <v>13020</v>
      </c>
      <c r="M931">
        <v>41</v>
      </c>
      <c r="N931">
        <v>2</v>
      </c>
      <c r="O9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31">
        <v>128</v>
      </c>
      <c r="Q931" t="s">
        <v>48</v>
      </c>
      <c r="R931" s="2">
        <v>46587</v>
      </c>
      <c r="S931" s="2">
        <v>46221</v>
      </c>
      <c r="T931" t="s">
        <v>89</v>
      </c>
      <c r="U931">
        <v>37</v>
      </c>
      <c r="V931">
        <v>31</v>
      </c>
      <c r="W9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31" t="s">
        <v>35</v>
      </c>
      <c r="Y931" t="s">
        <v>36</v>
      </c>
      <c r="Z931" t="s">
        <v>76</v>
      </c>
      <c r="AA931" t="s">
        <v>1931</v>
      </c>
      <c r="AB931" t="s">
        <v>39</v>
      </c>
      <c r="AC931">
        <v>8</v>
      </c>
      <c r="AD931" t="s">
        <v>63</v>
      </c>
      <c r="AE931">
        <v>741</v>
      </c>
      <c r="AF931" t="s">
        <v>54</v>
      </c>
      <c r="AG931" t="s">
        <v>55</v>
      </c>
    </row>
    <row r="932" spans="1:33" x14ac:dyDescent="0.3">
      <c r="A932" t="s">
        <v>1932</v>
      </c>
      <c r="B932" t="s">
        <v>80</v>
      </c>
      <c r="C932" t="s">
        <v>66</v>
      </c>
      <c r="D932" t="s">
        <v>67</v>
      </c>
      <c r="E932" t="s">
        <v>32</v>
      </c>
      <c r="F932">
        <v>3115</v>
      </c>
      <c r="G932">
        <v>15</v>
      </c>
      <c r="H932">
        <v>2647.75</v>
      </c>
      <c r="I932">
        <v>2033</v>
      </c>
      <c r="J932">
        <v>27</v>
      </c>
      <c r="K932">
        <f>super_shop_dataset[[#This Row],[Sold_Quantity]]*super_shop_dataset[[#This Row],[Purchase_Cost_in_$]]</f>
        <v>54891</v>
      </c>
      <c r="L932" t="s">
        <v>10616</v>
      </c>
      <c r="M932">
        <v>94</v>
      </c>
      <c r="N932">
        <v>1.9</v>
      </c>
      <c r="O9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32">
        <v>442</v>
      </c>
      <c r="Q932" t="s">
        <v>48</v>
      </c>
      <c r="R932" s="2">
        <v>46588</v>
      </c>
      <c r="S932" s="2">
        <v>46222</v>
      </c>
      <c r="T932" t="s">
        <v>89</v>
      </c>
      <c r="U932">
        <v>7</v>
      </c>
      <c r="V932">
        <v>19</v>
      </c>
      <c r="W9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32" t="s">
        <v>50</v>
      </c>
      <c r="Y932" t="s">
        <v>61</v>
      </c>
      <c r="Z932" t="s">
        <v>51</v>
      </c>
      <c r="AA932" t="s">
        <v>1933</v>
      </c>
      <c r="AB932" t="s">
        <v>70</v>
      </c>
      <c r="AC932">
        <v>8</v>
      </c>
      <c r="AD932" t="s">
        <v>40</v>
      </c>
      <c r="AE932">
        <v>110</v>
      </c>
      <c r="AF932" t="s">
        <v>78</v>
      </c>
      <c r="AG932" t="s">
        <v>42</v>
      </c>
    </row>
    <row r="933" spans="1:33" x14ac:dyDescent="0.3">
      <c r="A933" t="s">
        <v>1934</v>
      </c>
      <c r="B933" t="s">
        <v>45</v>
      </c>
      <c r="C933" t="s">
        <v>72</v>
      </c>
      <c r="D933" t="s">
        <v>47</v>
      </c>
      <c r="E933" t="s">
        <v>32</v>
      </c>
      <c r="F933">
        <v>900</v>
      </c>
      <c r="G933">
        <v>45</v>
      </c>
      <c r="H933">
        <v>495</v>
      </c>
      <c r="I933">
        <v>2524</v>
      </c>
      <c r="J933">
        <v>53</v>
      </c>
      <c r="K933">
        <f>super_shop_dataset[[#This Row],[Sold_Quantity]]*super_shop_dataset[[#This Row],[Purchase_Cost_in_$]]</f>
        <v>133772</v>
      </c>
      <c r="L933" t="s">
        <v>13021</v>
      </c>
      <c r="M933">
        <v>116</v>
      </c>
      <c r="N933">
        <v>1.8</v>
      </c>
      <c r="O9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33">
        <v>271</v>
      </c>
      <c r="Q933" t="s">
        <v>33</v>
      </c>
      <c r="R933" s="2">
        <v>46589</v>
      </c>
      <c r="S933" s="2">
        <v>46223</v>
      </c>
      <c r="T933" t="s">
        <v>34</v>
      </c>
      <c r="U933">
        <v>25</v>
      </c>
      <c r="V933">
        <v>21</v>
      </c>
      <c r="W9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33" t="s">
        <v>50</v>
      </c>
      <c r="Y933" t="s">
        <v>68</v>
      </c>
      <c r="Z933" t="s">
        <v>51</v>
      </c>
      <c r="AA933" t="s">
        <v>1935</v>
      </c>
      <c r="AB933" t="s">
        <v>53</v>
      </c>
      <c r="AC933">
        <v>2</v>
      </c>
      <c r="AD933" t="s">
        <v>63</v>
      </c>
      <c r="AE933">
        <v>533</v>
      </c>
      <c r="AF933" t="s">
        <v>41</v>
      </c>
      <c r="AG933" t="s">
        <v>42</v>
      </c>
    </row>
    <row r="934" spans="1:33" x14ac:dyDescent="0.3">
      <c r="A934" t="s">
        <v>1936</v>
      </c>
      <c r="B934" t="s">
        <v>45</v>
      </c>
      <c r="C934" t="s">
        <v>84</v>
      </c>
      <c r="D934" t="s">
        <v>47</v>
      </c>
      <c r="E934" t="s">
        <v>32</v>
      </c>
      <c r="F934">
        <v>2159</v>
      </c>
      <c r="G934">
        <v>41</v>
      </c>
      <c r="H934">
        <v>1273.81</v>
      </c>
      <c r="I934">
        <v>261</v>
      </c>
      <c r="J934">
        <v>35</v>
      </c>
      <c r="K934">
        <f>super_shop_dataset[[#This Row],[Sold_Quantity]]*super_shop_dataset[[#This Row],[Purchase_Cost_in_$]]</f>
        <v>9135</v>
      </c>
      <c r="L934" t="s">
        <v>10617</v>
      </c>
      <c r="M934">
        <v>37</v>
      </c>
      <c r="N934">
        <v>3.8</v>
      </c>
      <c r="O9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34">
        <v>31</v>
      </c>
      <c r="Q934" t="s">
        <v>60</v>
      </c>
      <c r="R934" s="2">
        <v>46590</v>
      </c>
      <c r="S934" s="2">
        <v>46224</v>
      </c>
      <c r="T934" t="s">
        <v>89</v>
      </c>
      <c r="U934">
        <v>14</v>
      </c>
      <c r="V934">
        <v>36</v>
      </c>
      <c r="W9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34" t="s">
        <v>35</v>
      </c>
      <c r="Y934" t="s">
        <v>68</v>
      </c>
      <c r="Z934" t="s">
        <v>37</v>
      </c>
      <c r="AA934" t="s">
        <v>1937</v>
      </c>
      <c r="AB934" t="s">
        <v>53</v>
      </c>
      <c r="AC934">
        <v>2</v>
      </c>
      <c r="AD934" t="s">
        <v>40</v>
      </c>
      <c r="AE934">
        <v>939</v>
      </c>
      <c r="AF934" t="s">
        <v>54</v>
      </c>
      <c r="AG934" t="s">
        <v>82</v>
      </c>
    </row>
    <row r="935" spans="1:33" x14ac:dyDescent="0.3">
      <c r="A935" t="s">
        <v>1938</v>
      </c>
      <c r="B935" t="s">
        <v>80</v>
      </c>
      <c r="C935" t="s">
        <v>66</v>
      </c>
      <c r="D935" t="s">
        <v>58</v>
      </c>
      <c r="E935" t="s">
        <v>43</v>
      </c>
      <c r="F935">
        <v>3600</v>
      </c>
      <c r="G935">
        <v>40</v>
      </c>
      <c r="H935">
        <v>2160</v>
      </c>
      <c r="I935">
        <v>787</v>
      </c>
      <c r="J935">
        <v>25</v>
      </c>
      <c r="K935">
        <f>super_shop_dataset[[#This Row],[Sold_Quantity]]*super_shop_dataset[[#This Row],[Purchase_Cost_in_$]]</f>
        <v>19675</v>
      </c>
      <c r="L935" t="s">
        <v>10618</v>
      </c>
      <c r="M935">
        <v>65</v>
      </c>
      <c r="N935">
        <v>4.7</v>
      </c>
      <c r="O9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35">
        <v>335</v>
      </c>
      <c r="Q935" t="s">
        <v>60</v>
      </c>
      <c r="R935" s="2">
        <v>46591</v>
      </c>
      <c r="S935" s="2">
        <v>46225</v>
      </c>
      <c r="T935" t="s">
        <v>89</v>
      </c>
      <c r="U935">
        <v>2</v>
      </c>
      <c r="V935">
        <v>52</v>
      </c>
      <c r="W9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35" t="s">
        <v>35</v>
      </c>
      <c r="Y935" t="s">
        <v>36</v>
      </c>
      <c r="Z935" t="s">
        <v>37</v>
      </c>
      <c r="AA935" t="s">
        <v>1939</v>
      </c>
      <c r="AB935" t="s">
        <v>53</v>
      </c>
      <c r="AC935">
        <v>2</v>
      </c>
      <c r="AD935" t="s">
        <v>40</v>
      </c>
      <c r="AE935">
        <v>884</v>
      </c>
      <c r="AF935" t="s">
        <v>54</v>
      </c>
      <c r="AG935" t="s">
        <v>82</v>
      </c>
    </row>
    <row r="936" spans="1:33" x14ac:dyDescent="0.3">
      <c r="A936" t="s">
        <v>1940</v>
      </c>
      <c r="B936" t="s">
        <v>65</v>
      </c>
      <c r="C936" t="s">
        <v>30</v>
      </c>
      <c r="D936" t="s">
        <v>96</v>
      </c>
      <c r="E936" t="s">
        <v>59</v>
      </c>
      <c r="F936">
        <v>2211</v>
      </c>
      <c r="G936">
        <v>0</v>
      </c>
      <c r="H936">
        <v>2211</v>
      </c>
      <c r="I936">
        <v>3036</v>
      </c>
      <c r="J936">
        <v>47</v>
      </c>
      <c r="K936">
        <f>super_shop_dataset[[#This Row],[Sold_Quantity]]*super_shop_dataset[[#This Row],[Purchase_Cost_in_$]]</f>
        <v>142692</v>
      </c>
      <c r="L936" t="s">
        <v>13022</v>
      </c>
      <c r="M936">
        <v>9</v>
      </c>
      <c r="N936">
        <v>4</v>
      </c>
      <c r="O9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36">
        <v>392</v>
      </c>
      <c r="Q936" t="s">
        <v>33</v>
      </c>
      <c r="R936" s="2">
        <v>46592</v>
      </c>
      <c r="S936" s="2">
        <v>46226</v>
      </c>
      <c r="T936" t="s">
        <v>34</v>
      </c>
      <c r="U936">
        <v>14</v>
      </c>
      <c r="V936">
        <v>40</v>
      </c>
      <c r="W9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36" t="s">
        <v>50</v>
      </c>
      <c r="Y936" t="s">
        <v>68</v>
      </c>
      <c r="Z936" t="s">
        <v>51</v>
      </c>
      <c r="AA936" t="s">
        <v>1941</v>
      </c>
      <c r="AB936" t="s">
        <v>53</v>
      </c>
      <c r="AC936">
        <v>8</v>
      </c>
      <c r="AD936" t="s">
        <v>40</v>
      </c>
      <c r="AE936">
        <v>408</v>
      </c>
      <c r="AF936" t="s">
        <v>54</v>
      </c>
      <c r="AG936" t="s">
        <v>82</v>
      </c>
    </row>
    <row r="937" spans="1:33" x14ac:dyDescent="0.3">
      <c r="A937" t="s">
        <v>1942</v>
      </c>
      <c r="B937" t="s">
        <v>45</v>
      </c>
      <c r="C937" t="s">
        <v>84</v>
      </c>
      <c r="D937" t="s">
        <v>58</v>
      </c>
      <c r="E937" t="s">
        <v>32</v>
      </c>
      <c r="F937">
        <v>3572</v>
      </c>
      <c r="G937">
        <v>15</v>
      </c>
      <c r="H937">
        <v>3036.2</v>
      </c>
      <c r="I937">
        <v>1204</v>
      </c>
      <c r="J937">
        <v>46</v>
      </c>
      <c r="K937">
        <f>super_shop_dataset[[#This Row],[Sold_Quantity]]*super_shop_dataset[[#This Row],[Purchase_Cost_in_$]]</f>
        <v>55384</v>
      </c>
      <c r="L937" t="s">
        <v>10619</v>
      </c>
      <c r="M937">
        <v>182</v>
      </c>
      <c r="N937">
        <v>3.7</v>
      </c>
      <c r="O9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37">
        <v>394</v>
      </c>
      <c r="Q937" t="s">
        <v>33</v>
      </c>
      <c r="R937" s="2">
        <v>46593</v>
      </c>
      <c r="S937" s="2">
        <v>46227</v>
      </c>
      <c r="T937" t="s">
        <v>89</v>
      </c>
      <c r="U937">
        <v>36</v>
      </c>
      <c r="V937">
        <v>63</v>
      </c>
      <c r="W9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37" t="s">
        <v>35</v>
      </c>
      <c r="Y937" t="s">
        <v>36</v>
      </c>
      <c r="Z937" t="s">
        <v>76</v>
      </c>
      <c r="AA937" t="s">
        <v>1943</v>
      </c>
      <c r="AB937" t="s">
        <v>53</v>
      </c>
      <c r="AC937">
        <v>9</v>
      </c>
      <c r="AD937" t="s">
        <v>40</v>
      </c>
      <c r="AE937">
        <v>582</v>
      </c>
      <c r="AF937" t="s">
        <v>54</v>
      </c>
      <c r="AG937" t="s">
        <v>82</v>
      </c>
    </row>
    <row r="938" spans="1:33" x14ac:dyDescent="0.3">
      <c r="A938" t="s">
        <v>1944</v>
      </c>
      <c r="B938" t="s">
        <v>45</v>
      </c>
      <c r="C938" t="s">
        <v>72</v>
      </c>
      <c r="D938" t="s">
        <v>58</v>
      </c>
      <c r="E938" t="s">
        <v>43</v>
      </c>
      <c r="F938">
        <v>1510</v>
      </c>
      <c r="G938">
        <v>42</v>
      </c>
      <c r="H938">
        <v>875.8</v>
      </c>
      <c r="I938">
        <v>2941</v>
      </c>
      <c r="J938">
        <v>40</v>
      </c>
      <c r="K938">
        <f>super_shop_dataset[[#This Row],[Sold_Quantity]]*super_shop_dataset[[#This Row],[Purchase_Cost_in_$]]</f>
        <v>117640</v>
      </c>
      <c r="L938" t="s">
        <v>13023</v>
      </c>
      <c r="M938">
        <v>61</v>
      </c>
      <c r="N938">
        <v>1.5</v>
      </c>
      <c r="O9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38">
        <v>92</v>
      </c>
      <c r="Q938" t="s">
        <v>33</v>
      </c>
      <c r="R938" s="2">
        <v>46594</v>
      </c>
      <c r="S938" s="2">
        <v>46228</v>
      </c>
      <c r="T938" t="s">
        <v>89</v>
      </c>
      <c r="U938">
        <v>27</v>
      </c>
      <c r="V938">
        <v>27</v>
      </c>
      <c r="W9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38" t="s">
        <v>50</v>
      </c>
      <c r="Y938" t="s">
        <v>61</v>
      </c>
      <c r="Z938" t="s">
        <v>76</v>
      </c>
      <c r="AA938" t="s">
        <v>1945</v>
      </c>
      <c r="AB938" t="s">
        <v>70</v>
      </c>
      <c r="AC938">
        <v>4</v>
      </c>
      <c r="AD938" t="s">
        <v>63</v>
      </c>
      <c r="AE938">
        <v>564</v>
      </c>
      <c r="AF938" t="s">
        <v>54</v>
      </c>
      <c r="AG938" t="s">
        <v>55</v>
      </c>
    </row>
    <row r="939" spans="1:33" x14ac:dyDescent="0.3">
      <c r="A939" t="s">
        <v>1946</v>
      </c>
      <c r="B939" t="s">
        <v>29</v>
      </c>
      <c r="C939" t="s">
        <v>84</v>
      </c>
      <c r="D939" t="s">
        <v>67</v>
      </c>
      <c r="E939" t="s">
        <v>32</v>
      </c>
      <c r="F939">
        <v>4528</v>
      </c>
      <c r="G939">
        <v>14</v>
      </c>
      <c r="H939">
        <v>3894.08</v>
      </c>
      <c r="I939">
        <v>1160</v>
      </c>
      <c r="J939">
        <v>28</v>
      </c>
      <c r="K939">
        <f>super_shop_dataset[[#This Row],[Sold_Quantity]]*super_shop_dataset[[#This Row],[Purchase_Cost_in_$]]</f>
        <v>32480</v>
      </c>
      <c r="L939" t="s">
        <v>10620</v>
      </c>
      <c r="M939">
        <v>2</v>
      </c>
      <c r="N939">
        <v>3.1</v>
      </c>
      <c r="O9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39">
        <v>61</v>
      </c>
      <c r="Q939" t="s">
        <v>60</v>
      </c>
      <c r="R939" s="2">
        <v>46595</v>
      </c>
      <c r="S939" s="2">
        <v>46229</v>
      </c>
      <c r="T939" t="s">
        <v>89</v>
      </c>
      <c r="U939">
        <v>14</v>
      </c>
      <c r="V939">
        <v>28</v>
      </c>
      <c r="W9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39" t="s">
        <v>35</v>
      </c>
      <c r="Y939" t="s">
        <v>36</v>
      </c>
      <c r="Z939" t="s">
        <v>51</v>
      </c>
      <c r="AA939" t="s">
        <v>1947</v>
      </c>
      <c r="AB939" t="s">
        <v>70</v>
      </c>
      <c r="AC939">
        <v>8</v>
      </c>
      <c r="AD939" t="s">
        <v>40</v>
      </c>
      <c r="AE939">
        <v>155</v>
      </c>
      <c r="AF939" t="s">
        <v>54</v>
      </c>
      <c r="AG939" t="s">
        <v>42</v>
      </c>
    </row>
    <row r="940" spans="1:33" x14ac:dyDescent="0.3">
      <c r="A940" t="s">
        <v>1948</v>
      </c>
      <c r="B940" t="s">
        <v>75</v>
      </c>
      <c r="C940" t="s">
        <v>46</v>
      </c>
      <c r="D940" t="s">
        <v>67</v>
      </c>
      <c r="E940" t="s">
        <v>43</v>
      </c>
      <c r="F940">
        <v>3480</v>
      </c>
      <c r="G940">
        <v>41</v>
      </c>
      <c r="H940">
        <v>2053.1999999999998</v>
      </c>
      <c r="I940">
        <v>1707</v>
      </c>
      <c r="J940">
        <v>54</v>
      </c>
      <c r="K940">
        <f>super_shop_dataset[[#This Row],[Sold_Quantity]]*super_shop_dataset[[#This Row],[Purchase_Cost_in_$]]</f>
        <v>92178</v>
      </c>
      <c r="L940" t="s">
        <v>10621</v>
      </c>
      <c r="M940">
        <v>94</v>
      </c>
      <c r="N940">
        <v>2.1</v>
      </c>
      <c r="O9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40">
        <v>201</v>
      </c>
      <c r="Q940" t="s">
        <v>33</v>
      </c>
      <c r="R940" s="2">
        <v>46596</v>
      </c>
      <c r="S940" s="2">
        <v>46230</v>
      </c>
      <c r="T940" t="s">
        <v>89</v>
      </c>
      <c r="U940">
        <v>4</v>
      </c>
      <c r="V940">
        <v>68</v>
      </c>
      <c r="W9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40" t="s">
        <v>50</v>
      </c>
      <c r="Y940" t="s">
        <v>68</v>
      </c>
      <c r="Z940" t="s">
        <v>37</v>
      </c>
      <c r="AA940" t="s">
        <v>1949</v>
      </c>
      <c r="AB940" t="s">
        <v>70</v>
      </c>
      <c r="AC940">
        <v>4</v>
      </c>
      <c r="AD940" t="s">
        <v>63</v>
      </c>
      <c r="AE940">
        <v>552</v>
      </c>
      <c r="AF940" t="s">
        <v>41</v>
      </c>
      <c r="AG940" t="s">
        <v>55</v>
      </c>
    </row>
    <row r="941" spans="1:33" x14ac:dyDescent="0.3">
      <c r="A941" t="s">
        <v>1950</v>
      </c>
      <c r="B941" t="s">
        <v>29</v>
      </c>
      <c r="C941" t="s">
        <v>30</v>
      </c>
      <c r="D941" t="s">
        <v>96</v>
      </c>
      <c r="E941" t="s">
        <v>43</v>
      </c>
      <c r="F941">
        <v>1782</v>
      </c>
      <c r="G941">
        <v>16</v>
      </c>
      <c r="H941">
        <v>1496.88</v>
      </c>
      <c r="I941">
        <v>1245</v>
      </c>
      <c r="J941">
        <v>62</v>
      </c>
      <c r="K941">
        <f>super_shop_dataset[[#This Row],[Sold_Quantity]]*super_shop_dataset[[#This Row],[Purchase_Cost_in_$]]</f>
        <v>77190</v>
      </c>
      <c r="L941" t="s">
        <v>10622</v>
      </c>
      <c r="M941">
        <v>30</v>
      </c>
      <c r="N941">
        <v>2.2999999999999998</v>
      </c>
      <c r="O9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41">
        <v>180</v>
      </c>
      <c r="Q941" t="s">
        <v>60</v>
      </c>
      <c r="R941" s="2">
        <v>46597</v>
      </c>
      <c r="S941" s="2">
        <v>46231</v>
      </c>
      <c r="T941" t="s">
        <v>34</v>
      </c>
      <c r="U941">
        <v>19</v>
      </c>
      <c r="V941">
        <v>58</v>
      </c>
      <c r="W9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41" t="s">
        <v>50</v>
      </c>
      <c r="Y941" t="s">
        <v>68</v>
      </c>
      <c r="Z941" t="s">
        <v>37</v>
      </c>
      <c r="AA941" t="s">
        <v>1951</v>
      </c>
      <c r="AB941" t="s">
        <v>53</v>
      </c>
      <c r="AC941">
        <v>9</v>
      </c>
      <c r="AD941" t="s">
        <v>40</v>
      </c>
      <c r="AE941">
        <v>961</v>
      </c>
      <c r="AF941" t="s">
        <v>78</v>
      </c>
      <c r="AG941" t="s">
        <v>42</v>
      </c>
    </row>
    <row r="942" spans="1:33" x14ac:dyDescent="0.3">
      <c r="A942" t="s">
        <v>1952</v>
      </c>
      <c r="B942" t="s">
        <v>65</v>
      </c>
      <c r="C942" t="s">
        <v>72</v>
      </c>
      <c r="D942" t="s">
        <v>31</v>
      </c>
      <c r="E942" t="s">
        <v>59</v>
      </c>
      <c r="F942">
        <v>1376</v>
      </c>
      <c r="G942">
        <v>32</v>
      </c>
      <c r="H942">
        <v>935.68</v>
      </c>
      <c r="I942">
        <v>2339</v>
      </c>
      <c r="J942">
        <v>18</v>
      </c>
      <c r="K942">
        <f>super_shop_dataset[[#This Row],[Sold_Quantity]]*super_shop_dataset[[#This Row],[Purchase_Cost_in_$]]</f>
        <v>42102</v>
      </c>
      <c r="L942" t="s">
        <v>13024</v>
      </c>
      <c r="M942">
        <v>7</v>
      </c>
      <c r="N942">
        <v>1.5</v>
      </c>
      <c r="O9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42">
        <v>464</v>
      </c>
      <c r="Q942" t="s">
        <v>33</v>
      </c>
      <c r="R942" s="2">
        <v>46598</v>
      </c>
      <c r="S942" s="2">
        <v>46232</v>
      </c>
      <c r="T942" t="s">
        <v>34</v>
      </c>
      <c r="U942">
        <v>16</v>
      </c>
      <c r="V942">
        <v>45</v>
      </c>
      <c r="W9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42" t="s">
        <v>35</v>
      </c>
      <c r="Y942" t="s">
        <v>61</v>
      </c>
      <c r="Z942" t="s">
        <v>37</v>
      </c>
      <c r="AA942" t="s">
        <v>1953</v>
      </c>
      <c r="AB942" t="s">
        <v>70</v>
      </c>
      <c r="AC942">
        <v>9</v>
      </c>
      <c r="AD942" t="s">
        <v>63</v>
      </c>
      <c r="AE942">
        <v>230</v>
      </c>
      <c r="AF942" t="s">
        <v>41</v>
      </c>
      <c r="AG942" t="s">
        <v>55</v>
      </c>
    </row>
    <row r="943" spans="1:33" x14ac:dyDescent="0.3">
      <c r="A943" t="s">
        <v>1954</v>
      </c>
      <c r="B943" t="s">
        <v>75</v>
      </c>
      <c r="C943" t="s">
        <v>46</v>
      </c>
      <c r="D943" t="s">
        <v>96</v>
      </c>
      <c r="E943" t="s">
        <v>59</v>
      </c>
      <c r="F943">
        <v>2824</v>
      </c>
      <c r="G943">
        <v>22</v>
      </c>
      <c r="H943">
        <v>2202.7199999999998</v>
      </c>
      <c r="I943">
        <v>783</v>
      </c>
      <c r="J943">
        <v>49</v>
      </c>
      <c r="K943">
        <f>super_shop_dataset[[#This Row],[Sold_Quantity]]*super_shop_dataset[[#This Row],[Purchase_Cost_in_$]]</f>
        <v>38367</v>
      </c>
      <c r="L943" t="s">
        <v>10623</v>
      </c>
      <c r="M943">
        <v>106</v>
      </c>
      <c r="N943">
        <v>1.1000000000000001</v>
      </c>
      <c r="O9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43">
        <v>271</v>
      </c>
      <c r="Q943" t="s">
        <v>60</v>
      </c>
      <c r="R943" s="2">
        <v>46599</v>
      </c>
      <c r="S943" s="2">
        <v>46233</v>
      </c>
      <c r="T943" t="s">
        <v>49</v>
      </c>
      <c r="U943">
        <v>16</v>
      </c>
      <c r="V943">
        <v>33</v>
      </c>
      <c r="W9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43" t="s">
        <v>35</v>
      </c>
      <c r="Y943" t="s">
        <v>61</v>
      </c>
      <c r="Z943" t="s">
        <v>51</v>
      </c>
      <c r="AA943" t="s">
        <v>1955</v>
      </c>
      <c r="AB943" t="s">
        <v>39</v>
      </c>
      <c r="AC943">
        <v>9</v>
      </c>
      <c r="AD943" t="s">
        <v>63</v>
      </c>
      <c r="AE943">
        <v>249</v>
      </c>
      <c r="AF943" t="s">
        <v>54</v>
      </c>
      <c r="AG943" t="s">
        <v>55</v>
      </c>
    </row>
    <row r="944" spans="1:33" x14ac:dyDescent="0.3">
      <c r="A944" t="s">
        <v>1956</v>
      </c>
      <c r="B944" t="s">
        <v>29</v>
      </c>
      <c r="C944" t="s">
        <v>72</v>
      </c>
      <c r="D944" t="s">
        <v>31</v>
      </c>
      <c r="E944" t="s">
        <v>56</v>
      </c>
      <c r="F944">
        <v>2522</v>
      </c>
      <c r="G944">
        <v>28</v>
      </c>
      <c r="H944">
        <v>1815.84</v>
      </c>
      <c r="I944">
        <v>1829</v>
      </c>
      <c r="J944">
        <v>90</v>
      </c>
      <c r="K944">
        <f>super_shop_dataset[[#This Row],[Sold_Quantity]]*super_shop_dataset[[#This Row],[Purchase_Cost_in_$]]</f>
        <v>164610</v>
      </c>
      <c r="L944" t="s">
        <v>13025</v>
      </c>
      <c r="M944">
        <v>12</v>
      </c>
      <c r="N944">
        <v>1.1000000000000001</v>
      </c>
      <c r="O9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44">
        <v>183</v>
      </c>
      <c r="Q944" t="s">
        <v>33</v>
      </c>
      <c r="R944" s="2">
        <v>46600</v>
      </c>
      <c r="S944" s="2">
        <v>46234</v>
      </c>
      <c r="T944" t="s">
        <v>34</v>
      </c>
      <c r="U944">
        <v>35</v>
      </c>
      <c r="V944">
        <v>54</v>
      </c>
      <c r="W9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44" t="s">
        <v>50</v>
      </c>
      <c r="Y944" t="s">
        <v>36</v>
      </c>
      <c r="Z944" t="s">
        <v>37</v>
      </c>
      <c r="AA944" t="s">
        <v>1957</v>
      </c>
      <c r="AB944" t="s">
        <v>53</v>
      </c>
      <c r="AC944">
        <v>9</v>
      </c>
      <c r="AD944" t="s">
        <v>63</v>
      </c>
      <c r="AE944">
        <v>460</v>
      </c>
      <c r="AF944" t="s">
        <v>41</v>
      </c>
      <c r="AG944" t="s">
        <v>82</v>
      </c>
    </row>
    <row r="945" spans="1:33" x14ac:dyDescent="0.3">
      <c r="A945" t="s">
        <v>1958</v>
      </c>
      <c r="B945" t="s">
        <v>75</v>
      </c>
      <c r="C945" t="s">
        <v>66</v>
      </c>
      <c r="D945" t="s">
        <v>67</v>
      </c>
      <c r="E945" t="s">
        <v>43</v>
      </c>
      <c r="F945">
        <v>612</v>
      </c>
      <c r="G945">
        <v>48</v>
      </c>
      <c r="H945">
        <v>318.24</v>
      </c>
      <c r="I945">
        <v>808</v>
      </c>
      <c r="J945">
        <v>21</v>
      </c>
      <c r="K945">
        <f>super_shop_dataset[[#This Row],[Sold_Quantity]]*super_shop_dataset[[#This Row],[Purchase_Cost_in_$]]</f>
        <v>16968</v>
      </c>
      <c r="L945" t="s">
        <v>13026</v>
      </c>
      <c r="M945">
        <v>16</v>
      </c>
      <c r="N945">
        <v>4.3</v>
      </c>
      <c r="O9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45">
        <v>74</v>
      </c>
      <c r="Q945" t="s">
        <v>48</v>
      </c>
      <c r="R945" s="2">
        <v>46601</v>
      </c>
      <c r="S945" s="2">
        <v>46235</v>
      </c>
      <c r="T945" t="s">
        <v>89</v>
      </c>
      <c r="U945">
        <v>47</v>
      </c>
      <c r="V945">
        <v>24</v>
      </c>
      <c r="W9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45" t="s">
        <v>35</v>
      </c>
      <c r="Y945" t="s">
        <v>61</v>
      </c>
      <c r="Z945" t="s">
        <v>76</v>
      </c>
      <c r="AA945" t="s">
        <v>1959</v>
      </c>
      <c r="AB945" t="s">
        <v>70</v>
      </c>
      <c r="AC945">
        <v>10</v>
      </c>
      <c r="AD945" t="s">
        <v>63</v>
      </c>
      <c r="AE945">
        <v>658</v>
      </c>
      <c r="AF945" t="s">
        <v>54</v>
      </c>
      <c r="AG945" t="s">
        <v>82</v>
      </c>
    </row>
    <row r="946" spans="1:33" x14ac:dyDescent="0.3">
      <c r="A946" t="s">
        <v>1960</v>
      </c>
      <c r="B946" t="s">
        <v>80</v>
      </c>
      <c r="C946" t="s">
        <v>30</v>
      </c>
      <c r="D946" t="s">
        <v>47</v>
      </c>
      <c r="E946" t="s">
        <v>56</v>
      </c>
      <c r="F946">
        <v>971</v>
      </c>
      <c r="G946">
        <v>48</v>
      </c>
      <c r="H946">
        <v>504.92</v>
      </c>
      <c r="I946">
        <v>905</v>
      </c>
      <c r="J946">
        <v>93</v>
      </c>
      <c r="K946">
        <f>super_shop_dataset[[#This Row],[Sold_Quantity]]*super_shop_dataset[[#This Row],[Purchase_Cost_in_$]]</f>
        <v>84165</v>
      </c>
      <c r="L946" t="s">
        <v>13027</v>
      </c>
      <c r="M946">
        <v>104</v>
      </c>
      <c r="N946">
        <v>1.4</v>
      </c>
      <c r="O9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46">
        <v>292</v>
      </c>
      <c r="Q946" t="s">
        <v>60</v>
      </c>
      <c r="R946" s="2">
        <v>46602</v>
      </c>
      <c r="S946" s="2">
        <v>46236</v>
      </c>
      <c r="T946" t="s">
        <v>49</v>
      </c>
      <c r="U946">
        <v>25</v>
      </c>
      <c r="V946">
        <v>28</v>
      </c>
      <c r="W9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46" t="s">
        <v>35</v>
      </c>
      <c r="Y946" t="s">
        <v>36</v>
      </c>
      <c r="Z946" t="s">
        <v>76</v>
      </c>
      <c r="AA946" t="s">
        <v>1961</v>
      </c>
      <c r="AB946" t="s">
        <v>70</v>
      </c>
      <c r="AC946">
        <v>2</v>
      </c>
      <c r="AD946" t="s">
        <v>63</v>
      </c>
      <c r="AE946">
        <v>670</v>
      </c>
      <c r="AF946" t="s">
        <v>41</v>
      </c>
      <c r="AG946" t="s">
        <v>55</v>
      </c>
    </row>
    <row r="947" spans="1:33" x14ac:dyDescent="0.3">
      <c r="A947" t="s">
        <v>1962</v>
      </c>
      <c r="B947" t="s">
        <v>80</v>
      </c>
      <c r="C947" t="s">
        <v>46</v>
      </c>
      <c r="D947" t="s">
        <v>96</v>
      </c>
      <c r="E947" t="s">
        <v>59</v>
      </c>
      <c r="F947">
        <v>2780</v>
      </c>
      <c r="G947">
        <v>3</v>
      </c>
      <c r="H947">
        <v>2696.6</v>
      </c>
      <c r="I947">
        <v>3342</v>
      </c>
      <c r="J947">
        <v>76</v>
      </c>
      <c r="K947">
        <f>super_shop_dataset[[#This Row],[Sold_Quantity]]*super_shop_dataset[[#This Row],[Purchase_Cost_in_$]]</f>
        <v>253992</v>
      </c>
      <c r="L947" t="s">
        <v>13028</v>
      </c>
      <c r="M947">
        <v>128</v>
      </c>
      <c r="N947">
        <v>1.1000000000000001</v>
      </c>
      <c r="O9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47">
        <v>216</v>
      </c>
      <c r="Q947" t="s">
        <v>60</v>
      </c>
      <c r="R947" s="2">
        <v>46603</v>
      </c>
      <c r="S947" s="2">
        <v>46237</v>
      </c>
      <c r="T947" t="s">
        <v>49</v>
      </c>
      <c r="U947">
        <v>42</v>
      </c>
      <c r="V947">
        <v>69</v>
      </c>
      <c r="W9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47" t="s">
        <v>50</v>
      </c>
      <c r="Y947" t="s">
        <v>36</v>
      </c>
      <c r="Z947" t="s">
        <v>51</v>
      </c>
      <c r="AA947" t="s">
        <v>1963</v>
      </c>
      <c r="AB947" t="s">
        <v>39</v>
      </c>
      <c r="AC947">
        <v>1</v>
      </c>
      <c r="AD947" t="s">
        <v>63</v>
      </c>
      <c r="AE947">
        <v>761</v>
      </c>
      <c r="AF947" t="s">
        <v>41</v>
      </c>
      <c r="AG947" t="s">
        <v>42</v>
      </c>
    </row>
    <row r="948" spans="1:33" x14ac:dyDescent="0.3">
      <c r="A948" t="s">
        <v>1964</v>
      </c>
      <c r="B948" t="s">
        <v>75</v>
      </c>
      <c r="C948" t="s">
        <v>84</v>
      </c>
      <c r="D948" t="s">
        <v>67</v>
      </c>
      <c r="E948" t="s">
        <v>59</v>
      </c>
      <c r="F948">
        <v>1239</v>
      </c>
      <c r="G948">
        <v>8</v>
      </c>
      <c r="H948">
        <v>1139.8800000000001</v>
      </c>
      <c r="I948">
        <v>842</v>
      </c>
      <c r="J948">
        <v>23</v>
      </c>
      <c r="K948">
        <f>super_shop_dataset[[#This Row],[Sold_Quantity]]*super_shop_dataset[[#This Row],[Purchase_Cost_in_$]]</f>
        <v>19366</v>
      </c>
      <c r="L948" t="s">
        <v>10624</v>
      </c>
      <c r="M948">
        <v>82</v>
      </c>
      <c r="N948">
        <v>2.7</v>
      </c>
      <c r="O9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48">
        <v>348</v>
      </c>
      <c r="Q948" t="s">
        <v>33</v>
      </c>
      <c r="R948" s="2">
        <v>46604</v>
      </c>
      <c r="S948" s="2">
        <v>46238</v>
      </c>
      <c r="T948" t="s">
        <v>34</v>
      </c>
      <c r="U948">
        <v>29</v>
      </c>
      <c r="V948">
        <v>51</v>
      </c>
      <c r="W9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48" t="s">
        <v>50</v>
      </c>
      <c r="Y948" t="s">
        <v>61</v>
      </c>
      <c r="Z948" t="s">
        <v>37</v>
      </c>
      <c r="AA948" t="s">
        <v>1965</v>
      </c>
      <c r="AB948" t="s">
        <v>39</v>
      </c>
      <c r="AC948">
        <v>11</v>
      </c>
      <c r="AD948" t="s">
        <v>40</v>
      </c>
      <c r="AE948">
        <v>347</v>
      </c>
      <c r="AF948" t="s">
        <v>78</v>
      </c>
      <c r="AG948" t="s">
        <v>82</v>
      </c>
    </row>
    <row r="949" spans="1:33" x14ac:dyDescent="0.3">
      <c r="A949" t="s">
        <v>1966</v>
      </c>
      <c r="B949" t="s">
        <v>29</v>
      </c>
      <c r="C949" t="s">
        <v>66</v>
      </c>
      <c r="D949" t="s">
        <v>96</v>
      </c>
      <c r="E949" t="s">
        <v>56</v>
      </c>
      <c r="F949">
        <v>289</v>
      </c>
      <c r="G949">
        <v>14</v>
      </c>
      <c r="H949">
        <v>248.54</v>
      </c>
      <c r="I949">
        <v>993</v>
      </c>
      <c r="J949">
        <v>8</v>
      </c>
      <c r="K949">
        <f>super_shop_dataset[[#This Row],[Sold_Quantity]]*super_shop_dataset[[#This Row],[Purchase_Cost_in_$]]</f>
        <v>7944</v>
      </c>
      <c r="L949" t="s">
        <v>13029</v>
      </c>
      <c r="M949">
        <v>14</v>
      </c>
      <c r="N949">
        <v>2.8</v>
      </c>
      <c r="O9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49">
        <v>344</v>
      </c>
      <c r="Q949" t="s">
        <v>33</v>
      </c>
      <c r="R949" s="2">
        <v>46605</v>
      </c>
      <c r="S949" s="2">
        <v>46239</v>
      </c>
      <c r="T949" t="s">
        <v>89</v>
      </c>
      <c r="U949">
        <v>14</v>
      </c>
      <c r="V949">
        <v>27</v>
      </c>
      <c r="W9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49" t="s">
        <v>35</v>
      </c>
      <c r="Y949" t="s">
        <v>68</v>
      </c>
      <c r="Z949" t="s">
        <v>37</v>
      </c>
      <c r="AA949" t="s">
        <v>1967</v>
      </c>
      <c r="AB949" t="s">
        <v>70</v>
      </c>
      <c r="AC949">
        <v>12</v>
      </c>
      <c r="AD949" t="s">
        <v>63</v>
      </c>
      <c r="AE949">
        <v>563</v>
      </c>
      <c r="AF949" t="s">
        <v>41</v>
      </c>
      <c r="AG949" t="s">
        <v>42</v>
      </c>
    </row>
    <row r="950" spans="1:33" x14ac:dyDescent="0.3">
      <c r="A950" t="s">
        <v>1968</v>
      </c>
      <c r="B950" t="s">
        <v>75</v>
      </c>
      <c r="C950" t="s">
        <v>46</v>
      </c>
      <c r="D950" t="s">
        <v>96</v>
      </c>
      <c r="E950" t="s">
        <v>43</v>
      </c>
      <c r="F950">
        <v>590</v>
      </c>
      <c r="G950">
        <v>14</v>
      </c>
      <c r="H950">
        <v>507.4</v>
      </c>
      <c r="I950">
        <v>3030</v>
      </c>
      <c r="J950">
        <v>5</v>
      </c>
      <c r="K950">
        <f>super_shop_dataset[[#This Row],[Sold_Quantity]]*super_shop_dataset[[#This Row],[Purchase_Cost_in_$]]</f>
        <v>15150</v>
      </c>
      <c r="L950" t="s">
        <v>13030</v>
      </c>
      <c r="M950">
        <v>11</v>
      </c>
      <c r="N950">
        <v>1.3</v>
      </c>
      <c r="O9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50">
        <v>351</v>
      </c>
      <c r="Q950" t="s">
        <v>60</v>
      </c>
      <c r="R950" s="2">
        <v>46606</v>
      </c>
      <c r="S950" s="2">
        <v>46240</v>
      </c>
      <c r="T950" t="s">
        <v>89</v>
      </c>
      <c r="U950">
        <v>38</v>
      </c>
      <c r="V950">
        <v>19</v>
      </c>
      <c r="W9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50" t="s">
        <v>35</v>
      </c>
      <c r="Y950" t="s">
        <v>36</v>
      </c>
      <c r="Z950" t="s">
        <v>51</v>
      </c>
      <c r="AA950" t="s">
        <v>1969</v>
      </c>
      <c r="AB950" t="s">
        <v>53</v>
      </c>
      <c r="AC950">
        <v>13</v>
      </c>
      <c r="AD950" t="s">
        <v>63</v>
      </c>
      <c r="AE950">
        <v>320</v>
      </c>
      <c r="AF950" t="s">
        <v>54</v>
      </c>
      <c r="AG950" t="s">
        <v>82</v>
      </c>
    </row>
    <row r="951" spans="1:33" x14ac:dyDescent="0.3">
      <c r="A951" t="s">
        <v>1970</v>
      </c>
      <c r="B951" t="s">
        <v>80</v>
      </c>
      <c r="C951" t="s">
        <v>84</v>
      </c>
      <c r="D951" t="s">
        <v>96</v>
      </c>
      <c r="E951" t="s">
        <v>56</v>
      </c>
      <c r="F951">
        <v>3380</v>
      </c>
      <c r="G951">
        <v>6</v>
      </c>
      <c r="H951">
        <v>3177.2</v>
      </c>
      <c r="I951">
        <v>2789</v>
      </c>
      <c r="J951">
        <v>38</v>
      </c>
      <c r="K951">
        <f>super_shop_dataset[[#This Row],[Sold_Quantity]]*super_shop_dataset[[#This Row],[Purchase_Cost_in_$]]</f>
        <v>105982</v>
      </c>
      <c r="L951" t="s">
        <v>10625</v>
      </c>
      <c r="M951">
        <v>155</v>
      </c>
      <c r="N951">
        <v>5</v>
      </c>
      <c r="O9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51">
        <v>386</v>
      </c>
      <c r="Q951" t="s">
        <v>48</v>
      </c>
      <c r="R951" s="2">
        <v>46607</v>
      </c>
      <c r="S951" s="2">
        <v>46241</v>
      </c>
      <c r="T951" t="s">
        <v>49</v>
      </c>
      <c r="U951">
        <v>35</v>
      </c>
      <c r="V951">
        <v>52</v>
      </c>
      <c r="W9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51" t="s">
        <v>35</v>
      </c>
      <c r="Y951" t="s">
        <v>68</v>
      </c>
      <c r="Z951" t="s">
        <v>51</v>
      </c>
      <c r="AA951" t="s">
        <v>1971</v>
      </c>
      <c r="AB951" t="s">
        <v>39</v>
      </c>
      <c r="AC951">
        <v>8</v>
      </c>
      <c r="AD951" t="s">
        <v>63</v>
      </c>
      <c r="AE951">
        <v>247</v>
      </c>
      <c r="AF951" t="s">
        <v>78</v>
      </c>
      <c r="AG951" t="s">
        <v>42</v>
      </c>
    </row>
    <row r="952" spans="1:33" x14ac:dyDescent="0.3">
      <c r="A952" t="s">
        <v>1972</v>
      </c>
      <c r="B952" t="s">
        <v>65</v>
      </c>
      <c r="C952" t="s">
        <v>72</v>
      </c>
      <c r="D952" t="s">
        <v>96</v>
      </c>
      <c r="E952" t="s">
        <v>59</v>
      </c>
      <c r="F952">
        <v>143</v>
      </c>
      <c r="G952">
        <v>9</v>
      </c>
      <c r="H952">
        <v>130.13</v>
      </c>
      <c r="I952">
        <v>1446</v>
      </c>
      <c r="J952">
        <v>24</v>
      </c>
      <c r="K952">
        <f>super_shop_dataset[[#This Row],[Sold_Quantity]]*super_shop_dataset[[#This Row],[Purchase_Cost_in_$]]</f>
        <v>34704</v>
      </c>
      <c r="L952" t="s">
        <v>13031</v>
      </c>
      <c r="M952">
        <v>12</v>
      </c>
      <c r="N952">
        <v>3.8</v>
      </c>
      <c r="O9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52">
        <v>135</v>
      </c>
      <c r="Q952" t="s">
        <v>48</v>
      </c>
      <c r="R952" s="2">
        <v>46608</v>
      </c>
      <c r="S952" s="2">
        <v>46242</v>
      </c>
      <c r="T952" t="s">
        <v>49</v>
      </c>
      <c r="U952">
        <v>1</v>
      </c>
      <c r="V952">
        <v>53</v>
      </c>
      <c r="W9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52" t="s">
        <v>35</v>
      </c>
      <c r="Y952" t="s">
        <v>68</v>
      </c>
      <c r="Z952" t="s">
        <v>51</v>
      </c>
      <c r="AA952" t="s">
        <v>1973</v>
      </c>
      <c r="AB952" t="s">
        <v>53</v>
      </c>
      <c r="AC952">
        <v>5</v>
      </c>
      <c r="AD952" t="s">
        <v>63</v>
      </c>
      <c r="AE952">
        <v>238</v>
      </c>
      <c r="AF952" t="s">
        <v>54</v>
      </c>
      <c r="AG952" t="s">
        <v>42</v>
      </c>
    </row>
    <row r="953" spans="1:33" x14ac:dyDescent="0.3">
      <c r="A953" t="s">
        <v>1974</v>
      </c>
      <c r="B953" t="s">
        <v>80</v>
      </c>
      <c r="C953" t="s">
        <v>30</v>
      </c>
      <c r="D953" t="s">
        <v>31</v>
      </c>
      <c r="E953" t="s">
        <v>56</v>
      </c>
      <c r="F953">
        <v>4482</v>
      </c>
      <c r="G953">
        <v>37</v>
      </c>
      <c r="H953">
        <v>2823.66</v>
      </c>
      <c r="I953">
        <v>2316</v>
      </c>
      <c r="J953">
        <v>53</v>
      </c>
      <c r="K953">
        <f>super_shop_dataset[[#This Row],[Sold_Quantity]]*super_shop_dataset[[#This Row],[Purchase_Cost_in_$]]</f>
        <v>122748</v>
      </c>
      <c r="L953" t="s">
        <v>10626</v>
      </c>
      <c r="M953">
        <v>156</v>
      </c>
      <c r="N953">
        <v>4.3</v>
      </c>
      <c r="O9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53">
        <v>361</v>
      </c>
      <c r="Q953" t="s">
        <v>60</v>
      </c>
      <c r="R953" s="2">
        <v>46609</v>
      </c>
      <c r="S953" s="2">
        <v>46243</v>
      </c>
      <c r="T953" t="s">
        <v>34</v>
      </c>
      <c r="U953">
        <v>24</v>
      </c>
      <c r="V953">
        <v>57</v>
      </c>
      <c r="W9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53" t="s">
        <v>50</v>
      </c>
      <c r="Y953" t="s">
        <v>68</v>
      </c>
      <c r="Z953" t="s">
        <v>51</v>
      </c>
      <c r="AA953" t="s">
        <v>1975</v>
      </c>
      <c r="AB953" t="s">
        <v>53</v>
      </c>
      <c r="AC953">
        <v>13</v>
      </c>
      <c r="AD953" t="s">
        <v>40</v>
      </c>
      <c r="AE953">
        <v>356</v>
      </c>
      <c r="AF953" t="s">
        <v>54</v>
      </c>
      <c r="AG953" t="s">
        <v>42</v>
      </c>
    </row>
    <row r="954" spans="1:33" x14ac:dyDescent="0.3">
      <c r="A954" t="s">
        <v>1976</v>
      </c>
      <c r="B954" t="s">
        <v>80</v>
      </c>
      <c r="C954" t="s">
        <v>84</v>
      </c>
      <c r="D954" t="s">
        <v>67</v>
      </c>
      <c r="E954" t="s">
        <v>56</v>
      </c>
      <c r="F954">
        <v>3254</v>
      </c>
      <c r="G954">
        <v>2</v>
      </c>
      <c r="H954">
        <v>3188.92</v>
      </c>
      <c r="I954">
        <v>2913</v>
      </c>
      <c r="J954">
        <v>58</v>
      </c>
      <c r="K954">
        <f>super_shop_dataset[[#This Row],[Sold_Quantity]]*super_shop_dataset[[#This Row],[Purchase_Cost_in_$]]</f>
        <v>168954</v>
      </c>
      <c r="L954" t="s">
        <v>10627</v>
      </c>
      <c r="M954">
        <v>85</v>
      </c>
      <c r="N954">
        <v>4.9000000000000004</v>
      </c>
      <c r="O9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54">
        <v>472</v>
      </c>
      <c r="Q954" t="s">
        <v>60</v>
      </c>
      <c r="R954" s="2">
        <v>46610</v>
      </c>
      <c r="S954" s="2">
        <v>46244</v>
      </c>
      <c r="T954" t="s">
        <v>49</v>
      </c>
      <c r="U954">
        <v>9</v>
      </c>
      <c r="V954">
        <v>57</v>
      </c>
      <c r="W9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54" t="s">
        <v>50</v>
      </c>
      <c r="Y954" t="s">
        <v>68</v>
      </c>
      <c r="Z954" t="s">
        <v>51</v>
      </c>
      <c r="AA954" t="s">
        <v>1977</v>
      </c>
      <c r="AB954" t="s">
        <v>53</v>
      </c>
      <c r="AC954">
        <v>8</v>
      </c>
      <c r="AD954" t="s">
        <v>40</v>
      </c>
      <c r="AE954">
        <v>745</v>
      </c>
      <c r="AF954" t="s">
        <v>54</v>
      </c>
      <c r="AG954" t="s">
        <v>55</v>
      </c>
    </row>
    <row r="955" spans="1:33" x14ac:dyDescent="0.3">
      <c r="A955" t="s">
        <v>1978</v>
      </c>
      <c r="B955" t="s">
        <v>29</v>
      </c>
      <c r="C955" t="s">
        <v>30</v>
      </c>
      <c r="D955" t="s">
        <v>47</v>
      </c>
      <c r="E955" t="s">
        <v>56</v>
      </c>
      <c r="F955">
        <v>2494</v>
      </c>
      <c r="G955">
        <v>45</v>
      </c>
      <c r="H955">
        <v>1371.7</v>
      </c>
      <c r="I955">
        <v>1062</v>
      </c>
      <c r="J955">
        <v>88</v>
      </c>
      <c r="K955">
        <f>super_shop_dataset[[#This Row],[Sold_Quantity]]*super_shop_dataset[[#This Row],[Purchase_Cost_in_$]]</f>
        <v>93456</v>
      </c>
      <c r="L955" t="s">
        <v>10628</v>
      </c>
      <c r="M955">
        <v>96</v>
      </c>
      <c r="N955">
        <v>4.2</v>
      </c>
      <c r="O9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55">
        <v>440</v>
      </c>
      <c r="Q955" t="s">
        <v>60</v>
      </c>
      <c r="R955" s="2">
        <v>46611</v>
      </c>
      <c r="S955" s="2">
        <v>46245</v>
      </c>
      <c r="T955" t="s">
        <v>49</v>
      </c>
      <c r="U955">
        <v>4</v>
      </c>
      <c r="V955">
        <v>68</v>
      </c>
      <c r="W9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55" t="s">
        <v>50</v>
      </c>
      <c r="Y955" t="s">
        <v>61</v>
      </c>
      <c r="Z955" t="s">
        <v>51</v>
      </c>
      <c r="AA955" t="s">
        <v>1979</v>
      </c>
      <c r="AB955" t="s">
        <v>70</v>
      </c>
      <c r="AC955">
        <v>14</v>
      </c>
      <c r="AD955" t="s">
        <v>63</v>
      </c>
      <c r="AE955">
        <v>593</v>
      </c>
      <c r="AF955" t="s">
        <v>54</v>
      </c>
      <c r="AG955" t="s">
        <v>42</v>
      </c>
    </row>
    <row r="956" spans="1:33" x14ac:dyDescent="0.3">
      <c r="A956" t="s">
        <v>1980</v>
      </c>
      <c r="B956" t="s">
        <v>29</v>
      </c>
      <c r="C956" t="s">
        <v>66</v>
      </c>
      <c r="D956" t="s">
        <v>58</v>
      </c>
      <c r="E956" t="s">
        <v>56</v>
      </c>
      <c r="F956">
        <v>4985</v>
      </c>
      <c r="G956">
        <v>29</v>
      </c>
      <c r="H956">
        <v>3539.35</v>
      </c>
      <c r="I956">
        <v>2252</v>
      </c>
      <c r="J956">
        <v>33</v>
      </c>
      <c r="K956">
        <f>super_shop_dataset[[#This Row],[Sold_Quantity]]*super_shop_dataset[[#This Row],[Purchase_Cost_in_$]]</f>
        <v>74316</v>
      </c>
      <c r="L956" t="s">
        <v>10629</v>
      </c>
      <c r="M956">
        <v>33</v>
      </c>
      <c r="N956">
        <v>1.7</v>
      </c>
      <c r="O9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56">
        <v>58</v>
      </c>
      <c r="Q956" t="s">
        <v>33</v>
      </c>
      <c r="R956" s="2">
        <v>46612</v>
      </c>
      <c r="S956" s="2">
        <v>46246</v>
      </c>
      <c r="T956" t="s">
        <v>34</v>
      </c>
      <c r="U956">
        <v>24</v>
      </c>
      <c r="V956">
        <v>20</v>
      </c>
      <c r="W9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56" t="s">
        <v>50</v>
      </c>
      <c r="Y956" t="s">
        <v>61</v>
      </c>
      <c r="Z956" t="s">
        <v>51</v>
      </c>
      <c r="AA956" t="s">
        <v>1981</v>
      </c>
      <c r="AB956" t="s">
        <v>39</v>
      </c>
      <c r="AC956">
        <v>9</v>
      </c>
      <c r="AD956" t="s">
        <v>63</v>
      </c>
      <c r="AE956">
        <v>159</v>
      </c>
      <c r="AF956" t="s">
        <v>41</v>
      </c>
      <c r="AG956" t="s">
        <v>82</v>
      </c>
    </row>
    <row r="957" spans="1:33" x14ac:dyDescent="0.3">
      <c r="A957" t="s">
        <v>1982</v>
      </c>
      <c r="B957" t="s">
        <v>45</v>
      </c>
      <c r="C957" t="s">
        <v>46</v>
      </c>
      <c r="D957" t="s">
        <v>96</v>
      </c>
      <c r="E957" t="s">
        <v>43</v>
      </c>
      <c r="F957">
        <v>4009</v>
      </c>
      <c r="G957">
        <v>40</v>
      </c>
      <c r="H957">
        <v>2405.4</v>
      </c>
      <c r="I957">
        <v>374</v>
      </c>
      <c r="J957">
        <v>62</v>
      </c>
      <c r="K957">
        <f>super_shop_dataset[[#This Row],[Sold_Quantity]]*super_shop_dataset[[#This Row],[Purchase_Cost_in_$]]</f>
        <v>23188</v>
      </c>
      <c r="L957" t="s">
        <v>10630</v>
      </c>
      <c r="M957">
        <v>20</v>
      </c>
      <c r="N957">
        <v>1.6</v>
      </c>
      <c r="O9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57">
        <v>327</v>
      </c>
      <c r="Q957" t="s">
        <v>60</v>
      </c>
      <c r="R957" s="2">
        <v>46613</v>
      </c>
      <c r="S957" s="2">
        <v>46247</v>
      </c>
      <c r="T957" t="s">
        <v>89</v>
      </c>
      <c r="U957">
        <v>5</v>
      </c>
      <c r="V957">
        <v>52</v>
      </c>
      <c r="W9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57" t="s">
        <v>35</v>
      </c>
      <c r="Y957" t="s">
        <v>36</v>
      </c>
      <c r="Z957" t="s">
        <v>76</v>
      </c>
      <c r="AA957" t="s">
        <v>1983</v>
      </c>
      <c r="AB957" t="s">
        <v>70</v>
      </c>
      <c r="AC957">
        <v>2</v>
      </c>
      <c r="AD957" t="s">
        <v>40</v>
      </c>
      <c r="AE957">
        <v>436</v>
      </c>
      <c r="AF957" t="s">
        <v>54</v>
      </c>
      <c r="AG957" t="s">
        <v>42</v>
      </c>
    </row>
    <row r="958" spans="1:33" x14ac:dyDescent="0.3">
      <c r="A958" t="s">
        <v>1984</v>
      </c>
      <c r="B958" t="s">
        <v>45</v>
      </c>
      <c r="C958" t="s">
        <v>46</v>
      </c>
      <c r="D958" t="s">
        <v>47</v>
      </c>
      <c r="E958" t="s">
        <v>59</v>
      </c>
      <c r="F958">
        <v>3793</v>
      </c>
      <c r="G958">
        <v>6</v>
      </c>
      <c r="H958">
        <v>3565.42</v>
      </c>
      <c r="I958">
        <v>1212</v>
      </c>
      <c r="J958">
        <v>98</v>
      </c>
      <c r="K958">
        <f>super_shop_dataset[[#This Row],[Sold_Quantity]]*super_shop_dataset[[#This Row],[Purchase_Cost_in_$]]</f>
        <v>118776</v>
      </c>
      <c r="L958" t="s">
        <v>10631</v>
      </c>
      <c r="M958">
        <v>165</v>
      </c>
      <c r="N958">
        <v>2.5</v>
      </c>
      <c r="O9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58">
        <v>101</v>
      </c>
      <c r="Q958" t="s">
        <v>33</v>
      </c>
      <c r="R958" s="2">
        <v>46614</v>
      </c>
      <c r="S958" s="2">
        <v>46248</v>
      </c>
      <c r="T958" t="s">
        <v>49</v>
      </c>
      <c r="U958">
        <v>8</v>
      </c>
      <c r="V958">
        <v>54</v>
      </c>
      <c r="W9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58" t="s">
        <v>35</v>
      </c>
      <c r="Y958" t="s">
        <v>61</v>
      </c>
      <c r="Z958" t="s">
        <v>76</v>
      </c>
      <c r="AA958" t="s">
        <v>1985</v>
      </c>
      <c r="AB958" t="s">
        <v>70</v>
      </c>
      <c r="AC958">
        <v>6</v>
      </c>
      <c r="AD958" t="s">
        <v>63</v>
      </c>
      <c r="AE958">
        <v>879</v>
      </c>
      <c r="AF958" t="s">
        <v>41</v>
      </c>
      <c r="AG958" t="s">
        <v>82</v>
      </c>
    </row>
    <row r="959" spans="1:33" x14ac:dyDescent="0.3">
      <c r="A959" t="s">
        <v>1986</v>
      </c>
      <c r="B959" t="s">
        <v>75</v>
      </c>
      <c r="C959" t="s">
        <v>84</v>
      </c>
      <c r="D959" t="s">
        <v>67</v>
      </c>
      <c r="E959" t="s">
        <v>43</v>
      </c>
      <c r="F959">
        <v>2823</v>
      </c>
      <c r="G959">
        <v>11</v>
      </c>
      <c r="H959">
        <v>2512.4699999999998</v>
      </c>
      <c r="I959">
        <v>3797</v>
      </c>
      <c r="J959">
        <v>40</v>
      </c>
      <c r="K959">
        <f>super_shop_dataset[[#This Row],[Sold_Quantity]]*super_shop_dataset[[#This Row],[Purchase_Cost_in_$]]</f>
        <v>151880</v>
      </c>
      <c r="L959" t="s">
        <v>13032</v>
      </c>
      <c r="M959">
        <v>37</v>
      </c>
      <c r="N959">
        <v>1.6</v>
      </c>
      <c r="O9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59">
        <v>418</v>
      </c>
      <c r="Q959" t="s">
        <v>48</v>
      </c>
      <c r="R959" s="2">
        <v>46615</v>
      </c>
      <c r="S959" s="2">
        <v>46249</v>
      </c>
      <c r="T959" t="s">
        <v>49</v>
      </c>
      <c r="U959">
        <v>18</v>
      </c>
      <c r="V959">
        <v>55</v>
      </c>
      <c r="W9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59" t="s">
        <v>50</v>
      </c>
      <c r="Y959" t="s">
        <v>61</v>
      </c>
      <c r="Z959" t="s">
        <v>37</v>
      </c>
      <c r="AA959" t="s">
        <v>1987</v>
      </c>
      <c r="AB959" t="s">
        <v>39</v>
      </c>
      <c r="AC959">
        <v>8</v>
      </c>
      <c r="AD959" t="s">
        <v>40</v>
      </c>
      <c r="AE959">
        <v>767</v>
      </c>
      <c r="AF959" t="s">
        <v>41</v>
      </c>
      <c r="AG959" t="s">
        <v>82</v>
      </c>
    </row>
    <row r="960" spans="1:33" x14ac:dyDescent="0.3">
      <c r="A960" t="s">
        <v>1988</v>
      </c>
      <c r="B960" t="s">
        <v>80</v>
      </c>
      <c r="C960" t="s">
        <v>84</v>
      </c>
      <c r="D960" t="s">
        <v>67</v>
      </c>
      <c r="E960" t="s">
        <v>56</v>
      </c>
      <c r="F960">
        <v>2499</v>
      </c>
      <c r="G960">
        <v>30</v>
      </c>
      <c r="H960">
        <v>1749.3</v>
      </c>
      <c r="I960">
        <v>1809</v>
      </c>
      <c r="J960">
        <v>85</v>
      </c>
      <c r="K960">
        <f>super_shop_dataset[[#This Row],[Sold_Quantity]]*super_shop_dataset[[#This Row],[Purchase_Cost_in_$]]</f>
        <v>153765</v>
      </c>
      <c r="L960" t="s">
        <v>13033</v>
      </c>
      <c r="M960">
        <v>164</v>
      </c>
      <c r="N960">
        <v>3.5</v>
      </c>
      <c r="O9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60">
        <v>358</v>
      </c>
      <c r="Q960" t="s">
        <v>48</v>
      </c>
      <c r="R960" s="2">
        <v>46616</v>
      </c>
      <c r="S960" s="2">
        <v>46250</v>
      </c>
      <c r="T960" t="s">
        <v>34</v>
      </c>
      <c r="U960">
        <v>21</v>
      </c>
      <c r="V960">
        <v>29</v>
      </c>
      <c r="W9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60" t="s">
        <v>35</v>
      </c>
      <c r="Y960" t="s">
        <v>36</v>
      </c>
      <c r="Z960" t="s">
        <v>76</v>
      </c>
      <c r="AA960" t="s">
        <v>1989</v>
      </c>
      <c r="AB960" t="s">
        <v>39</v>
      </c>
      <c r="AC960">
        <v>4</v>
      </c>
      <c r="AD960" t="s">
        <v>40</v>
      </c>
      <c r="AE960">
        <v>811</v>
      </c>
      <c r="AF960" t="s">
        <v>41</v>
      </c>
      <c r="AG960" t="s">
        <v>42</v>
      </c>
    </row>
    <row r="961" spans="1:33" x14ac:dyDescent="0.3">
      <c r="A961" t="s">
        <v>1990</v>
      </c>
      <c r="B961" t="s">
        <v>65</v>
      </c>
      <c r="C961" t="s">
        <v>66</v>
      </c>
      <c r="D961" t="s">
        <v>96</v>
      </c>
      <c r="E961" t="s">
        <v>43</v>
      </c>
      <c r="F961">
        <v>190</v>
      </c>
      <c r="G961">
        <v>24</v>
      </c>
      <c r="H961">
        <v>144.4</v>
      </c>
      <c r="I961">
        <v>1618</v>
      </c>
      <c r="J961">
        <v>21</v>
      </c>
      <c r="K961">
        <f>super_shop_dataset[[#This Row],[Sold_Quantity]]*super_shop_dataset[[#This Row],[Purchase_Cost_in_$]]</f>
        <v>33978</v>
      </c>
      <c r="L961" t="s">
        <v>13034</v>
      </c>
      <c r="M961">
        <v>199</v>
      </c>
      <c r="N961">
        <v>3.4</v>
      </c>
      <c r="O9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61">
        <v>89</v>
      </c>
      <c r="Q961" t="s">
        <v>48</v>
      </c>
      <c r="R961" s="2">
        <v>46617</v>
      </c>
      <c r="S961" s="2">
        <v>46251</v>
      </c>
      <c r="T961" t="s">
        <v>89</v>
      </c>
      <c r="U961">
        <v>34</v>
      </c>
      <c r="V961">
        <v>26</v>
      </c>
      <c r="W9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61" t="s">
        <v>35</v>
      </c>
      <c r="Y961" t="s">
        <v>36</v>
      </c>
      <c r="Z961" t="s">
        <v>51</v>
      </c>
      <c r="AA961" t="s">
        <v>1991</v>
      </c>
      <c r="AB961" t="s">
        <v>70</v>
      </c>
      <c r="AC961">
        <v>1</v>
      </c>
      <c r="AD961" t="s">
        <v>40</v>
      </c>
      <c r="AE961">
        <v>532</v>
      </c>
      <c r="AF961" t="s">
        <v>54</v>
      </c>
      <c r="AG961" t="s">
        <v>82</v>
      </c>
    </row>
    <row r="962" spans="1:33" x14ac:dyDescent="0.3">
      <c r="A962" t="s">
        <v>1992</v>
      </c>
      <c r="B962" t="s">
        <v>65</v>
      </c>
      <c r="C962" t="s">
        <v>66</v>
      </c>
      <c r="D962" t="s">
        <v>31</v>
      </c>
      <c r="E962" t="s">
        <v>43</v>
      </c>
      <c r="F962">
        <v>3956</v>
      </c>
      <c r="G962">
        <v>32</v>
      </c>
      <c r="H962">
        <v>2690.08</v>
      </c>
      <c r="I962">
        <v>1992</v>
      </c>
      <c r="J962">
        <v>79</v>
      </c>
      <c r="K962">
        <f>super_shop_dataset[[#This Row],[Sold_Quantity]]*super_shop_dataset[[#This Row],[Purchase_Cost_in_$]]</f>
        <v>157368</v>
      </c>
      <c r="L962" t="s">
        <v>10632</v>
      </c>
      <c r="M962">
        <v>197</v>
      </c>
      <c r="N962">
        <v>2.2000000000000002</v>
      </c>
      <c r="O9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62">
        <v>49</v>
      </c>
      <c r="Q962" t="s">
        <v>60</v>
      </c>
      <c r="R962" s="2">
        <v>46618</v>
      </c>
      <c r="S962" s="2">
        <v>46252</v>
      </c>
      <c r="T962" t="s">
        <v>49</v>
      </c>
      <c r="U962">
        <v>33</v>
      </c>
      <c r="V962">
        <v>57</v>
      </c>
      <c r="W9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62" t="s">
        <v>50</v>
      </c>
      <c r="Y962" t="s">
        <v>61</v>
      </c>
      <c r="Z962" t="s">
        <v>37</v>
      </c>
      <c r="AA962" t="s">
        <v>1993</v>
      </c>
      <c r="AB962" t="s">
        <v>39</v>
      </c>
      <c r="AC962">
        <v>5</v>
      </c>
      <c r="AD962" t="s">
        <v>63</v>
      </c>
      <c r="AE962">
        <v>403</v>
      </c>
      <c r="AF962" t="s">
        <v>54</v>
      </c>
      <c r="AG962" t="s">
        <v>55</v>
      </c>
    </row>
    <row r="963" spans="1:33" x14ac:dyDescent="0.3">
      <c r="A963" t="s">
        <v>1994</v>
      </c>
      <c r="B963" t="s">
        <v>65</v>
      </c>
      <c r="C963" t="s">
        <v>46</v>
      </c>
      <c r="D963" t="s">
        <v>67</v>
      </c>
      <c r="E963" t="s">
        <v>56</v>
      </c>
      <c r="F963">
        <v>4459</v>
      </c>
      <c r="G963">
        <v>45</v>
      </c>
      <c r="H963">
        <v>2452.4499999999998</v>
      </c>
      <c r="I963">
        <v>1352</v>
      </c>
      <c r="J963">
        <v>0</v>
      </c>
      <c r="K963">
        <f>super_shop_dataset[[#This Row],[Sold_Quantity]]*super_shop_dataset[[#This Row],[Purchase_Cost_in_$]]</f>
        <v>0</v>
      </c>
      <c r="L963" t="s">
        <v>10633</v>
      </c>
      <c r="M963">
        <v>144</v>
      </c>
      <c r="N963">
        <v>1.9</v>
      </c>
      <c r="O9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63">
        <v>189</v>
      </c>
      <c r="Q963" t="s">
        <v>48</v>
      </c>
      <c r="R963" s="2">
        <v>46619</v>
      </c>
      <c r="S963" s="2">
        <v>46253</v>
      </c>
      <c r="T963" t="s">
        <v>34</v>
      </c>
      <c r="U963">
        <v>49</v>
      </c>
      <c r="V963">
        <v>37</v>
      </c>
      <c r="W9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63" t="s">
        <v>35</v>
      </c>
      <c r="Y963" t="s">
        <v>36</v>
      </c>
      <c r="Z963" t="s">
        <v>37</v>
      </c>
      <c r="AA963" t="s">
        <v>1995</v>
      </c>
      <c r="AB963" t="s">
        <v>70</v>
      </c>
      <c r="AC963">
        <v>6</v>
      </c>
      <c r="AD963" t="s">
        <v>63</v>
      </c>
      <c r="AE963">
        <v>427</v>
      </c>
      <c r="AF963" t="s">
        <v>78</v>
      </c>
      <c r="AG963" t="s">
        <v>55</v>
      </c>
    </row>
    <row r="964" spans="1:33" x14ac:dyDescent="0.3">
      <c r="A964" t="s">
        <v>1996</v>
      </c>
      <c r="B964" t="s">
        <v>45</v>
      </c>
      <c r="C964" t="s">
        <v>30</v>
      </c>
      <c r="D964" t="s">
        <v>96</v>
      </c>
      <c r="E964" t="s">
        <v>56</v>
      </c>
      <c r="F964">
        <v>320</v>
      </c>
      <c r="G964">
        <v>26</v>
      </c>
      <c r="H964">
        <v>236.8</v>
      </c>
      <c r="I964">
        <v>1427</v>
      </c>
      <c r="J964">
        <v>69</v>
      </c>
      <c r="K964">
        <f>super_shop_dataset[[#This Row],[Sold_Quantity]]*super_shop_dataset[[#This Row],[Purchase_Cost_in_$]]</f>
        <v>98463</v>
      </c>
      <c r="L964" t="s">
        <v>13035</v>
      </c>
      <c r="M964">
        <v>109</v>
      </c>
      <c r="N964">
        <v>1.1000000000000001</v>
      </c>
      <c r="O9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64">
        <v>6</v>
      </c>
      <c r="Q964" t="s">
        <v>60</v>
      </c>
      <c r="R964" s="2">
        <v>46620</v>
      </c>
      <c r="S964" s="2">
        <v>46254</v>
      </c>
      <c r="T964" t="s">
        <v>49</v>
      </c>
      <c r="U964">
        <v>14</v>
      </c>
      <c r="V964">
        <v>42</v>
      </c>
      <c r="W9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64" t="s">
        <v>50</v>
      </c>
      <c r="Y964" t="s">
        <v>36</v>
      </c>
      <c r="Z964" t="s">
        <v>76</v>
      </c>
      <c r="AA964" t="s">
        <v>1997</v>
      </c>
      <c r="AB964" t="s">
        <v>53</v>
      </c>
      <c r="AC964">
        <v>6</v>
      </c>
      <c r="AD964" t="s">
        <v>40</v>
      </c>
      <c r="AE964">
        <v>497</v>
      </c>
      <c r="AF964" t="s">
        <v>78</v>
      </c>
      <c r="AG964" t="s">
        <v>82</v>
      </c>
    </row>
    <row r="965" spans="1:33" x14ac:dyDescent="0.3">
      <c r="A965" t="s">
        <v>1998</v>
      </c>
      <c r="B965" t="s">
        <v>65</v>
      </c>
      <c r="C965" t="s">
        <v>84</v>
      </c>
      <c r="D965" t="s">
        <v>58</v>
      </c>
      <c r="E965" t="s">
        <v>56</v>
      </c>
      <c r="F965">
        <v>515</v>
      </c>
      <c r="G965">
        <v>12</v>
      </c>
      <c r="H965">
        <v>453.2</v>
      </c>
      <c r="I965">
        <v>3480</v>
      </c>
      <c r="J965">
        <v>49</v>
      </c>
      <c r="K965">
        <f>super_shop_dataset[[#This Row],[Sold_Quantity]]*super_shop_dataset[[#This Row],[Purchase_Cost_in_$]]</f>
        <v>170520</v>
      </c>
      <c r="L965" t="s">
        <v>13036</v>
      </c>
      <c r="M965">
        <v>91</v>
      </c>
      <c r="N965">
        <v>4.5999999999999996</v>
      </c>
      <c r="O9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65">
        <v>224</v>
      </c>
      <c r="Q965" t="s">
        <v>33</v>
      </c>
      <c r="R965" s="2">
        <v>46621</v>
      </c>
      <c r="S965" s="2">
        <v>46255</v>
      </c>
      <c r="T965" t="s">
        <v>89</v>
      </c>
      <c r="U965">
        <v>25</v>
      </c>
      <c r="V965">
        <v>45</v>
      </c>
      <c r="W9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65" t="s">
        <v>50</v>
      </c>
      <c r="Y965" t="s">
        <v>36</v>
      </c>
      <c r="Z965" t="s">
        <v>76</v>
      </c>
      <c r="AA965" t="s">
        <v>1999</v>
      </c>
      <c r="AB965" t="s">
        <v>70</v>
      </c>
      <c r="AC965">
        <v>6</v>
      </c>
      <c r="AD965" t="s">
        <v>40</v>
      </c>
      <c r="AE965">
        <v>294</v>
      </c>
      <c r="AF965" t="s">
        <v>41</v>
      </c>
      <c r="AG965" t="s">
        <v>55</v>
      </c>
    </row>
    <row r="966" spans="1:33" x14ac:dyDescent="0.3">
      <c r="A966" t="s">
        <v>2000</v>
      </c>
      <c r="B966" t="s">
        <v>80</v>
      </c>
      <c r="C966" t="s">
        <v>46</v>
      </c>
      <c r="D966" t="s">
        <v>58</v>
      </c>
      <c r="E966" t="s">
        <v>56</v>
      </c>
      <c r="F966">
        <v>874</v>
      </c>
      <c r="G966">
        <v>4</v>
      </c>
      <c r="H966">
        <v>839.04</v>
      </c>
      <c r="I966">
        <v>1696</v>
      </c>
      <c r="J966">
        <v>77</v>
      </c>
      <c r="K966">
        <f>super_shop_dataset[[#This Row],[Sold_Quantity]]*super_shop_dataset[[#This Row],[Purchase_Cost_in_$]]</f>
        <v>130592</v>
      </c>
      <c r="L966" t="s">
        <v>13037</v>
      </c>
      <c r="M966">
        <v>156</v>
      </c>
      <c r="N966">
        <v>1.2</v>
      </c>
      <c r="O9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66">
        <v>265</v>
      </c>
      <c r="Q966" t="s">
        <v>33</v>
      </c>
      <c r="R966" s="2">
        <v>46622</v>
      </c>
      <c r="S966" s="2">
        <v>46256</v>
      </c>
      <c r="T966" t="s">
        <v>34</v>
      </c>
      <c r="U966">
        <v>41</v>
      </c>
      <c r="V966">
        <v>56</v>
      </c>
      <c r="W9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66" t="s">
        <v>50</v>
      </c>
      <c r="Y966" t="s">
        <v>61</v>
      </c>
      <c r="Z966" t="s">
        <v>51</v>
      </c>
      <c r="AA966" t="s">
        <v>2001</v>
      </c>
      <c r="AB966" t="s">
        <v>70</v>
      </c>
      <c r="AC966">
        <v>13</v>
      </c>
      <c r="AD966" t="s">
        <v>63</v>
      </c>
      <c r="AE966">
        <v>311</v>
      </c>
      <c r="AF966" t="s">
        <v>78</v>
      </c>
      <c r="AG966" t="s">
        <v>42</v>
      </c>
    </row>
    <row r="967" spans="1:33" x14ac:dyDescent="0.3">
      <c r="A967" t="s">
        <v>2002</v>
      </c>
      <c r="B967" t="s">
        <v>29</v>
      </c>
      <c r="C967" t="s">
        <v>84</v>
      </c>
      <c r="D967" t="s">
        <v>67</v>
      </c>
      <c r="E967" t="s">
        <v>43</v>
      </c>
      <c r="F967">
        <v>4963</v>
      </c>
      <c r="G967">
        <v>24</v>
      </c>
      <c r="H967">
        <v>3771.88</v>
      </c>
      <c r="I967">
        <v>794</v>
      </c>
      <c r="J967">
        <v>99</v>
      </c>
      <c r="K967">
        <f>super_shop_dataset[[#This Row],[Sold_Quantity]]*super_shop_dataset[[#This Row],[Purchase_Cost_in_$]]</f>
        <v>78606</v>
      </c>
      <c r="L967" t="s">
        <v>10634</v>
      </c>
      <c r="M967">
        <v>46</v>
      </c>
      <c r="N967">
        <v>3.5</v>
      </c>
      <c r="O9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67">
        <v>27</v>
      </c>
      <c r="Q967" t="s">
        <v>60</v>
      </c>
      <c r="R967" s="2">
        <v>46623</v>
      </c>
      <c r="S967" s="2">
        <v>46257</v>
      </c>
      <c r="T967" t="s">
        <v>34</v>
      </c>
      <c r="U967">
        <v>4</v>
      </c>
      <c r="V967">
        <v>32</v>
      </c>
      <c r="W9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67" t="s">
        <v>35</v>
      </c>
      <c r="Y967" t="s">
        <v>68</v>
      </c>
      <c r="Z967" t="s">
        <v>37</v>
      </c>
      <c r="AA967" t="s">
        <v>2003</v>
      </c>
      <c r="AB967" t="s">
        <v>53</v>
      </c>
      <c r="AC967">
        <v>2</v>
      </c>
      <c r="AD967" t="s">
        <v>63</v>
      </c>
      <c r="AE967">
        <v>965</v>
      </c>
      <c r="AF967" t="s">
        <v>78</v>
      </c>
      <c r="AG967" t="s">
        <v>82</v>
      </c>
    </row>
    <row r="968" spans="1:33" x14ac:dyDescent="0.3">
      <c r="A968" t="s">
        <v>2004</v>
      </c>
      <c r="B968" t="s">
        <v>75</v>
      </c>
      <c r="C968" t="s">
        <v>66</v>
      </c>
      <c r="D968" t="s">
        <v>47</v>
      </c>
      <c r="E968" t="s">
        <v>59</v>
      </c>
      <c r="F968">
        <v>1672</v>
      </c>
      <c r="G968">
        <v>46</v>
      </c>
      <c r="H968">
        <v>902.88</v>
      </c>
      <c r="I968">
        <v>1750</v>
      </c>
      <c r="J968">
        <v>98</v>
      </c>
      <c r="K968">
        <f>super_shop_dataset[[#This Row],[Sold_Quantity]]*super_shop_dataset[[#This Row],[Purchase_Cost_in_$]]</f>
        <v>171500</v>
      </c>
      <c r="L968" t="s">
        <v>13038</v>
      </c>
      <c r="M968">
        <v>4</v>
      </c>
      <c r="N968">
        <v>1.8</v>
      </c>
      <c r="O9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68">
        <v>0</v>
      </c>
      <c r="Q968" t="s">
        <v>48</v>
      </c>
      <c r="R968" s="2">
        <v>46624</v>
      </c>
      <c r="S968" s="2">
        <v>46258</v>
      </c>
      <c r="T968" t="s">
        <v>89</v>
      </c>
      <c r="U968">
        <v>21</v>
      </c>
      <c r="V968">
        <v>57</v>
      </c>
      <c r="W9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68" t="s">
        <v>35</v>
      </c>
      <c r="Y968" t="s">
        <v>61</v>
      </c>
      <c r="Z968" t="s">
        <v>76</v>
      </c>
      <c r="AA968" t="s">
        <v>2005</v>
      </c>
      <c r="AB968" t="s">
        <v>70</v>
      </c>
      <c r="AC968">
        <v>14</v>
      </c>
      <c r="AD968" t="s">
        <v>63</v>
      </c>
      <c r="AE968">
        <v>451</v>
      </c>
      <c r="AF968" t="s">
        <v>41</v>
      </c>
      <c r="AG968" t="s">
        <v>42</v>
      </c>
    </row>
    <row r="969" spans="1:33" x14ac:dyDescent="0.3">
      <c r="A969" t="s">
        <v>2006</v>
      </c>
      <c r="B969" t="s">
        <v>29</v>
      </c>
      <c r="C969" t="s">
        <v>72</v>
      </c>
      <c r="D969" t="s">
        <v>31</v>
      </c>
      <c r="E969" t="s">
        <v>59</v>
      </c>
      <c r="F969">
        <v>2692</v>
      </c>
      <c r="G969">
        <v>26</v>
      </c>
      <c r="H969">
        <v>1992.08</v>
      </c>
      <c r="I969">
        <v>3414</v>
      </c>
      <c r="J969">
        <v>5</v>
      </c>
      <c r="K969">
        <f>super_shop_dataset[[#This Row],[Sold_Quantity]]*super_shop_dataset[[#This Row],[Purchase_Cost_in_$]]</f>
        <v>17070</v>
      </c>
      <c r="L969" t="s">
        <v>13039</v>
      </c>
      <c r="M969">
        <v>11</v>
      </c>
      <c r="N969">
        <v>2</v>
      </c>
      <c r="O9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69">
        <v>131</v>
      </c>
      <c r="Q969" t="s">
        <v>33</v>
      </c>
      <c r="R969" s="2">
        <v>46625</v>
      </c>
      <c r="S969" s="2">
        <v>46259</v>
      </c>
      <c r="T969" t="s">
        <v>49</v>
      </c>
      <c r="U969">
        <v>2</v>
      </c>
      <c r="V969">
        <v>28</v>
      </c>
      <c r="W9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69" t="s">
        <v>50</v>
      </c>
      <c r="Y969" t="s">
        <v>61</v>
      </c>
      <c r="Z969" t="s">
        <v>51</v>
      </c>
      <c r="AA969" t="s">
        <v>2007</v>
      </c>
      <c r="AB969" t="s">
        <v>53</v>
      </c>
      <c r="AC969">
        <v>14</v>
      </c>
      <c r="AD969" t="s">
        <v>40</v>
      </c>
      <c r="AE969">
        <v>133</v>
      </c>
      <c r="AF969" t="s">
        <v>78</v>
      </c>
      <c r="AG969" t="s">
        <v>82</v>
      </c>
    </row>
    <row r="970" spans="1:33" x14ac:dyDescent="0.3">
      <c r="A970" t="s">
        <v>2008</v>
      </c>
      <c r="B970" t="s">
        <v>29</v>
      </c>
      <c r="C970" t="s">
        <v>30</v>
      </c>
      <c r="D970" t="s">
        <v>67</v>
      </c>
      <c r="E970" t="s">
        <v>32</v>
      </c>
      <c r="F970">
        <v>2685</v>
      </c>
      <c r="G970">
        <v>8</v>
      </c>
      <c r="H970">
        <v>2470.1999999999998</v>
      </c>
      <c r="I970">
        <v>2238</v>
      </c>
      <c r="J970">
        <v>86</v>
      </c>
      <c r="K970">
        <f>super_shop_dataset[[#This Row],[Sold_Quantity]]*super_shop_dataset[[#This Row],[Purchase_Cost_in_$]]</f>
        <v>192468</v>
      </c>
      <c r="L970" t="s">
        <v>10635</v>
      </c>
      <c r="M970">
        <v>193</v>
      </c>
      <c r="N970">
        <v>2.8</v>
      </c>
      <c r="O9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70">
        <v>178</v>
      </c>
      <c r="Q970" t="s">
        <v>60</v>
      </c>
      <c r="R970" s="2">
        <v>46626</v>
      </c>
      <c r="S970" s="2">
        <v>46260</v>
      </c>
      <c r="T970" t="s">
        <v>34</v>
      </c>
      <c r="U970">
        <v>4</v>
      </c>
      <c r="V970">
        <v>33</v>
      </c>
      <c r="W9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70" t="s">
        <v>35</v>
      </c>
      <c r="Y970" t="s">
        <v>36</v>
      </c>
      <c r="Z970" t="s">
        <v>51</v>
      </c>
      <c r="AA970" t="s">
        <v>2009</v>
      </c>
      <c r="AB970" t="s">
        <v>53</v>
      </c>
      <c r="AC970">
        <v>13</v>
      </c>
      <c r="AD970" t="s">
        <v>40</v>
      </c>
      <c r="AE970">
        <v>867</v>
      </c>
      <c r="AF970" t="s">
        <v>41</v>
      </c>
      <c r="AG970" t="s">
        <v>55</v>
      </c>
    </row>
    <row r="971" spans="1:33" x14ac:dyDescent="0.3">
      <c r="A971" t="s">
        <v>2010</v>
      </c>
      <c r="B971" t="s">
        <v>75</v>
      </c>
      <c r="C971" t="s">
        <v>72</v>
      </c>
      <c r="D971" t="s">
        <v>67</v>
      </c>
      <c r="E971" t="s">
        <v>59</v>
      </c>
      <c r="F971">
        <v>3282</v>
      </c>
      <c r="G971">
        <v>11</v>
      </c>
      <c r="H971">
        <v>2920.98</v>
      </c>
      <c r="I971">
        <v>2671</v>
      </c>
      <c r="J971">
        <v>59</v>
      </c>
      <c r="K971">
        <f>super_shop_dataset[[#This Row],[Sold_Quantity]]*super_shop_dataset[[#This Row],[Purchase_Cost_in_$]]</f>
        <v>157589</v>
      </c>
      <c r="L971" t="s">
        <v>10636</v>
      </c>
      <c r="M971">
        <v>32</v>
      </c>
      <c r="N971">
        <v>3.7</v>
      </c>
      <c r="O9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71">
        <v>129</v>
      </c>
      <c r="Q971" t="s">
        <v>33</v>
      </c>
      <c r="R971" s="2">
        <v>46627</v>
      </c>
      <c r="S971" s="2">
        <v>46261</v>
      </c>
      <c r="T971" t="s">
        <v>49</v>
      </c>
      <c r="U971">
        <v>41</v>
      </c>
      <c r="V971">
        <v>34</v>
      </c>
      <c r="W9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71" t="s">
        <v>50</v>
      </c>
      <c r="Y971" t="s">
        <v>68</v>
      </c>
      <c r="Z971" t="s">
        <v>76</v>
      </c>
      <c r="AA971" t="s">
        <v>2011</v>
      </c>
      <c r="AB971" t="s">
        <v>53</v>
      </c>
      <c r="AC971">
        <v>14</v>
      </c>
      <c r="AD971" t="s">
        <v>63</v>
      </c>
      <c r="AE971">
        <v>885</v>
      </c>
      <c r="AF971" t="s">
        <v>41</v>
      </c>
      <c r="AG971" t="s">
        <v>42</v>
      </c>
    </row>
    <row r="972" spans="1:33" x14ac:dyDescent="0.3">
      <c r="A972" t="s">
        <v>2012</v>
      </c>
      <c r="B972" t="s">
        <v>45</v>
      </c>
      <c r="C972" t="s">
        <v>66</v>
      </c>
      <c r="D972" t="s">
        <v>67</v>
      </c>
      <c r="E972" t="s">
        <v>43</v>
      </c>
      <c r="F972">
        <v>4458</v>
      </c>
      <c r="G972">
        <v>12</v>
      </c>
      <c r="H972">
        <v>3923.04</v>
      </c>
      <c r="I972">
        <v>3888</v>
      </c>
      <c r="J972">
        <v>56</v>
      </c>
      <c r="K972">
        <f>super_shop_dataset[[#This Row],[Sold_Quantity]]*super_shop_dataset[[#This Row],[Purchase_Cost_in_$]]</f>
        <v>217728</v>
      </c>
      <c r="L972" t="s">
        <v>10637</v>
      </c>
      <c r="M972">
        <v>184</v>
      </c>
      <c r="N972">
        <v>3.7</v>
      </c>
      <c r="O9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72">
        <v>254</v>
      </c>
      <c r="Q972" t="s">
        <v>48</v>
      </c>
      <c r="R972" s="2">
        <v>46628</v>
      </c>
      <c r="S972" s="2">
        <v>46262</v>
      </c>
      <c r="T972" t="s">
        <v>49</v>
      </c>
      <c r="U972">
        <v>48</v>
      </c>
      <c r="V972">
        <v>58</v>
      </c>
      <c r="W9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72" t="s">
        <v>35</v>
      </c>
      <c r="Y972" t="s">
        <v>36</v>
      </c>
      <c r="Z972" t="s">
        <v>51</v>
      </c>
      <c r="AA972" t="s">
        <v>2013</v>
      </c>
      <c r="AB972" t="s">
        <v>53</v>
      </c>
      <c r="AC972">
        <v>1</v>
      </c>
      <c r="AD972" t="s">
        <v>63</v>
      </c>
      <c r="AE972">
        <v>338</v>
      </c>
      <c r="AF972" t="s">
        <v>78</v>
      </c>
      <c r="AG972" t="s">
        <v>55</v>
      </c>
    </row>
    <row r="973" spans="1:33" x14ac:dyDescent="0.3">
      <c r="A973" t="s">
        <v>2014</v>
      </c>
      <c r="B973" t="s">
        <v>75</v>
      </c>
      <c r="C973" t="s">
        <v>72</v>
      </c>
      <c r="D973" t="s">
        <v>96</v>
      </c>
      <c r="E973" t="s">
        <v>32</v>
      </c>
      <c r="F973">
        <v>4768</v>
      </c>
      <c r="G973">
        <v>7</v>
      </c>
      <c r="H973">
        <v>4434.24</v>
      </c>
      <c r="I973">
        <v>2188</v>
      </c>
      <c r="J973">
        <v>87</v>
      </c>
      <c r="K973">
        <f>super_shop_dataset[[#This Row],[Sold_Quantity]]*super_shop_dataset[[#This Row],[Purchase_Cost_in_$]]</f>
        <v>190356</v>
      </c>
      <c r="L973" t="s">
        <v>10638</v>
      </c>
      <c r="M973">
        <v>132</v>
      </c>
      <c r="N973">
        <v>3.4</v>
      </c>
      <c r="O9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73">
        <v>487</v>
      </c>
      <c r="Q973" t="s">
        <v>48</v>
      </c>
      <c r="R973" s="2">
        <v>46629</v>
      </c>
      <c r="S973" s="2">
        <v>46263</v>
      </c>
      <c r="T973" t="s">
        <v>49</v>
      </c>
      <c r="U973">
        <v>31</v>
      </c>
      <c r="V973">
        <v>69</v>
      </c>
      <c r="W9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73" t="s">
        <v>50</v>
      </c>
      <c r="Y973" t="s">
        <v>36</v>
      </c>
      <c r="Z973" t="s">
        <v>37</v>
      </c>
      <c r="AA973" t="s">
        <v>2015</v>
      </c>
      <c r="AB973" t="s">
        <v>53</v>
      </c>
      <c r="AC973">
        <v>7</v>
      </c>
      <c r="AD973" t="s">
        <v>40</v>
      </c>
      <c r="AE973">
        <v>921</v>
      </c>
      <c r="AF973" t="s">
        <v>41</v>
      </c>
      <c r="AG973" t="s">
        <v>82</v>
      </c>
    </row>
    <row r="974" spans="1:33" x14ac:dyDescent="0.3">
      <c r="A974" t="s">
        <v>2016</v>
      </c>
      <c r="B974" t="s">
        <v>45</v>
      </c>
      <c r="C974" t="s">
        <v>46</v>
      </c>
      <c r="D974" t="s">
        <v>47</v>
      </c>
      <c r="E974" t="s">
        <v>32</v>
      </c>
      <c r="F974">
        <v>3850</v>
      </c>
      <c r="G974">
        <v>31</v>
      </c>
      <c r="H974">
        <v>2656.5</v>
      </c>
      <c r="I974">
        <v>3006</v>
      </c>
      <c r="J974">
        <v>87</v>
      </c>
      <c r="K974">
        <f>super_shop_dataset[[#This Row],[Sold_Quantity]]*super_shop_dataset[[#This Row],[Purchase_Cost_in_$]]</f>
        <v>261522</v>
      </c>
      <c r="L974" t="s">
        <v>13040</v>
      </c>
      <c r="M974">
        <v>85</v>
      </c>
      <c r="N974">
        <v>4</v>
      </c>
      <c r="O9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74">
        <v>447</v>
      </c>
      <c r="Q974" t="s">
        <v>33</v>
      </c>
      <c r="R974" s="2">
        <v>46630</v>
      </c>
      <c r="S974" s="2">
        <v>46264</v>
      </c>
      <c r="T974" t="s">
        <v>49</v>
      </c>
      <c r="U974">
        <v>14</v>
      </c>
      <c r="V974">
        <v>56</v>
      </c>
      <c r="W9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74" t="s">
        <v>50</v>
      </c>
      <c r="Y974" t="s">
        <v>61</v>
      </c>
      <c r="Z974" t="s">
        <v>51</v>
      </c>
      <c r="AA974" t="s">
        <v>2017</v>
      </c>
      <c r="AB974" t="s">
        <v>39</v>
      </c>
      <c r="AC974">
        <v>5</v>
      </c>
      <c r="AD974" t="s">
        <v>63</v>
      </c>
      <c r="AE974">
        <v>947</v>
      </c>
      <c r="AF974" t="s">
        <v>54</v>
      </c>
      <c r="AG974" t="s">
        <v>55</v>
      </c>
    </row>
    <row r="975" spans="1:33" x14ac:dyDescent="0.3">
      <c r="A975" t="s">
        <v>2018</v>
      </c>
      <c r="B975" t="s">
        <v>29</v>
      </c>
      <c r="C975" t="s">
        <v>84</v>
      </c>
      <c r="D975" t="s">
        <v>47</v>
      </c>
      <c r="E975" t="s">
        <v>43</v>
      </c>
      <c r="F975">
        <v>2090</v>
      </c>
      <c r="G975">
        <v>8</v>
      </c>
      <c r="H975">
        <v>1922.8</v>
      </c>
      <c r="I975">
        <v>1804</v>
      </c>
      <c r="J975">
        <v>18</v>
      </c>
      <c r="K975">
        <f>super_shop_dataset[[#This Row],[Sold_Quantity]]*super_shop_dataset[[#This Row],[Purchase_Cost_in_$]]</f>
        <v>32472</v>
      </c>
      <c r="L975" t="s">
        <v>10639</v>
      </c>
      <c r="M975">
        <v>53</v>
      </c>
      <c r="N975">
        <v>3.4</v>
      </c>
      <c r="O9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75">
        <v>212</v>
      </c>
      <c r="Q975" t="s">
        <v>48</v>
      </c>
      <c r="R975" s="2">
        <v>46631</v>
      </c>
      <c r="S975" s="2">
        <v>46265</v>
      </c>
      <c r="T975" t="s">
        <v>89</v>
      </c>
      <c r="U975">
        <v>4</v>
      </c>
      <c r="V975">
        <v>63</v>
      </c>
      <c r="W9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75" t="s">
        <v>50</v>
      </c>
      <c r="Y975" t="s">
        <v>36</v>
      </c>
      <c r="Z975" t="s">
        <v>37</v>
      </c>
      <c r="AA975" t="s">
        <v>2019</v>
      </c>
      <c r="AB975" t="s">
        <v>39</v>
      </c>
      <c r="AC975">
        <v>9</v>
      </c>
      <c r="AD975" t="s">
        <v>40</v>
      </c>
      <c r="AE975">
        <v>445</v>
      </c>
      <c r="AF975" t="s">
        <v>78</v>
      </c>
      <c r="AG975" t="s">
        <v>55</v>
      </c>
    </row>
    <row r="976" spans="1:33" x14ac:dyDescent="0.3">
      <c r="A976" t="s">
        <v>2020</v>
      </c>
      <c r="B976" t="s">
        <v>29</v>
      </c>
      <c r="C976" t="s">
        <v>66</v>
      </c>
      <c r="D976" t="s">
        <v>58</v>
      </c>
      <c r="E976" t="s">
        <v>32</v>
      </c>
      <c r="F976">
        <v>1380</v>
      </c>
      <c r="G976">
        <v>43</v>
      </c>
      <c r="H976">
        <v>786.6</v>
      </c>
      <c r="I976">
        <v>2505</v>
      </c>
      <c r="J976">
        <v>89</v>
      </c>
      <c r="K976">
        <f>super_shop_dataset[[#This Row],[Sold_Quantity]]*super_shop_dataset[[#This Row],[Purchase_Cost_in_$]]</f>
        <v>222945</v>
      </c>
      <c r="L976" t="s">
        <v>13041</v>
      </c>
      <c r="M976">
        <v>120</v>
      </c>
      <c r="N976">
        <v>2.2999999999999998</v>
      </c>
      <c r="O9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76">
        <v>267</v>
      </c>
      <c r="Q976" t="s">
        <v>33</v>
      </c>
      <c r="R976" s="2">
        <v>46632</v>
      </c>
      <c r="S976" s="2">
        <v>46266</v>
      </c>
      <c r="T976" t="s">
        <v>49</v>
      </c>
      <c r="U976">
        <v>17</v>
      </c>
      <c r="V976">
        <v>40</v>
      </c>
      <c r="W9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76" t="s">
        <v>35</v>
      </c>
      <c r="Y976" t="s">
        <v>61</v>
      </c>
      <c r="Z976" t="s">
        <v>76</v>
      </c>
      <c r="AA976" t="s">
        <v>2021</v>
      </c>
      <c r="AB976" t="s">
        <v>39</v>
      </c>
      <c r="AC976">
        <v>7</v>
      </c>
      <c r="AD976" t="s">
        <v>63</v>
      </c>
      <c r="AE976">
        <v>773</v>
      </c>
      <c r="AF976" t="s">
        <v>78</v>
      </c>
      <c r="AG976" t="s">
        <v>82</v>
      </c>
    </row>
    <row r="977" spans="1:33" x14ac:dyDescent="0.3">
      <c r="A977" t="s">
        <v>2022</v>
      </c>
      <c r="B977" t="s">
        <v>45</v>
      </c>
      <c r="C977" t="s">
        <v>66</v>
      </c>
      <c r="D977" t="s">
        <v>47</v>
      </c>
      <c r="E977" t="s">
        <v>43</v>
      </c>
      <c r="F977">
        <v>1419</v>
      </c>
      <c r="G977">
        <v>19</v>
      </c>
      <c r="H977">
        <v>1149.3900000000001</v>
      </c>
      <c r="I977">
        <v>3908</v>
      </c>
      <c r="J977">
        <v>91</v>
      </c>
      <c r="K977">
        <f>super_shop_dataset[[#This Row],[Sold_Quantity]]*super_shop_dataset[[#This Row],[Purchase_Cost_in_$]]</f>
        <v>355628</v>
      </c>
      <c r="L977" t="s">
        <v>13042</v>
      </c>
      <c r="M977">
        <v>109</v>
      </c>
      <c r="N977">
        <v>1.5</v>
      </c>
      <c r="O9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77">
        <v>317</v>
      </c>
      <c r="Q977" t="s">
        <v>33</v>
      </c>
      <c r="R977" s="2">
        <v>46633</v>
      </c>
      <c r="S977" s="2">
        <v>46267</v>
      </c>
      <c r="T977" t="s">
        <v>34</v>
      </c>
      <c r="U977">
        <v>20</v>
      </c>
      <c r="V977">
        <v>68</v>
      </c>
      <c r="W9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77" t="s">
        <v>35</v>
      </c>
      <c r="Y977" t="s">
        <v>61</v>
      </c>
      <c r="Z977" t="s">
        <v>51</v>
      </c>
      <c r="AA977" t="s">
        <v>2023</v>
      </c>
      <c r="AB977" t="s">
        <v>39</v>
      </c>
      <c r="AC977">
        <v>3</v>
      </c>
      <c r="AD977" t="s">
        <v>40</v>
      </c>
      <c r="AE977">
        <v>625</v>
      </c>
      <c r="AF977" t="s">
        <v>78</v>
      </c>
      <c r="AG977" t="s">
        <v>42</v>
      </c>
    </row>
    <row r="978" spans="1:33" x14ac:dyDescent="0.3">
      <c r="A978" t="s">
        <v>2024</v>
      </c>
      <c r="B978" t="s">
        <v>65</v>
      </c>
      <c r="C978" t="s">
        <v>46</v>
      </c>
      <c r="D978" t="s">
        <v>96</v>
      </c>
      <c r="E978" t="s">
        <v>43</v>
      </c>
      <c r="F978">
        <v>2606</v>
      </c>
      <c r="G978">
        <v>32</v>
      </c>
      <c r="H978">
        <v>1772.08</v>
      </c>
      <c r="I978">
        <v>3866</v>
      </c>
      <c r="J978">
        <v>0</v>
      </c>
      <c r="K978">
        <f>super_shop_dataset[[#This Row],[Sold_Quantity]]*super_shop_dataset[[#This Row],[Purchase_Cost_in_$]]</f>
        <v>0</v>
      </c>
      <c r="L978" t="s">
        <v>13043</v>
      </c>
      <c r="M978">
        <v>102</v>
      </c>
      <c r="N978">
        <v>1.8</v>
      </c>
      <c r="O9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78">
        <v>197</v>
      </c>
      <c r="Q978" t="s">
        <v>60</v>
      </c>
      <c r="R978" s="2">
        <v>46634</v>
      </c>
      <c r="S978" s="2">
        <v>46268</v>
      </c>
      <c r="T978" t="s">
        <v>89</v>
      </c>
      <c r="U978">
        <v>46</v>
      </c>
      <c r="V978">
        <v>57</v>
      </c>
      <c r="W9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78" t="s">
        <v>50</v>
      </c>
      <c r="Y978" t="s">
        <v>36</v>
      </c>
      <c r="Z978" t="s">
        <v>51</v>
      </c>
      <c r="AA978" t="s">
        <v>2025</v>
      </c>
      <c r="AB978" t="s">
        <v>39</v>
      </c>
      <c r="AC978">
        <v>1</v>
      </c>
      <c r="AD978" t="s">
        <v>40</v>
      </c>
      <c r="AE978">
        <v>234</v>
      </c>
      <c r="AF978" t="s">
        <v>54</v>
      </c>
      <c r="AG978" t="s">
        <v>42</v>
      </c>
    </row>
    <row r="979" spans="1:33" x14ac:dyDescent="0.3">
      <c r="A979" t="s">
        <v>2026</v>
      </c>
      <c r="B979" t="s">
        <v>80</v>
      </c>
      <c r="C979" t="s">
        <v>72</v>
      </c>
      <c r="D979" t="s">
        <v>96</v>
      </c>
      <c r="E979" t="s">
        <v>43</v>
      </c>
      <c r="F979">
        <v>3205</v>
      </c>
      <c r="G979">
        <v>6</v>
      </c>
      <c r="H979">
        <v>3012.7</v>
      </c>
      <c r="I979">
        <v>3042</v>
      </c>
      <c r="J979">
        <v>98</v>
      </c>
      <c r="K979">
        <f>super_shop_dataset[[#This Row],[Sold_Quantity]]*super_shop_dataset[[#This Row],[Purchase_Cost_in_$]]</f>
        <v>298116</v>
      </c>
      <c r="L979" t="s">
        <v>13044</v>
      </c>
      <c r="M979">
        <v>138</v>
      </c>
      <c r="N979">
        <v>4.4000000000000004</v>
      </c>
      <c r="O9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79">
        <v>94</v>
      </c>
      <c r="Q979" t="s">
        <v>48</v>
      </c>
      <c r="R979" s="2">
        <v>46635</v>
      </c>
      <c r="S979" s="2">
        <v>46269</v>
      </c>
      <c r="T979" t="s">
        <v>89</v>
      </c>
      <c r="U979">
        <v>30</v>
      </c>
      <c r="V979">
        <v>47</v>
      </c>
      <c r="W9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79" t="s">
        <v>35</v>
      </c>
      <c r="Y979" t="s">
        <v>36</v>
      </c>
      <c r="Z979" t="s">
        <v>51</v>
      </c>
      <c r="AA979" t="s">
        <v>2027</v>
      </c>
      <c r="AB979" t="s">
        <v>39</v>
      </c>
      <c r="AC979">
        <v>11</v>
      </c>
      <c r="AD979" t="s">
        <v>40</v>
      </c>
      <c r="AE979">
        <v>132</v>
      </c>
      <c r="AF979" t="s">
        <v>78</v>
      </c>
      <c r="AG979" t="s">
        <v>55</v>
      </c>
    </row>
    <row r="980" spans="1:33" x14ac:dyDescent="0.3">
      <c r="A980" t="s">
        <v>2028</v>
      </c>
      <c r="B980" t="s">
        <v>29</v>
      </c>
      <c r="C980" t="s">
        <v>72</v>
      </c>
      <c r="D980" t="s">
        <v>31</v>
      </c>
      <c r="E980" t="s">
        <v>56</v>
      </c>
      <c r="F980">
        <v>2454</v>
      </c>
      <c r="G980">
        <v>31</v>
      </c>
      <c r="H980">
        <v>1693.26</v>
      </c>
      <c r="I980">
        <v>3958</v>
      </c>
      <c r="J980">
        <v>13</v>
      </c>
      <c r="K980">
        <f>super_shop_dataset[[#This Row],[Sold_Quantity]]*super_shop_dataset[[#This Row],[Purchase_Cost_in_$]]</f>
        <v>51454</v>
      </c>
      <c r="L980" t="s">
        <v>13045</v>
      </c>
      <c r="M980">
        <v>145</v>
      </c>
      <c r="N980">
        <v>2.5</v>
      </c>
      <c r="O9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80">
        <v>399</v>
      </c>
      <c r="Q980" t="s">
        <v>48</v>
      </c>
      <c r="R980" s="2">
        <v>46636</v>
      </c>
      <c r="S980" s="2">
        <v>46270</v>
      </c>
      <c r="T980" t="s">
        <v>34</v>
      </c>
      <c r="U980">
        <v>15</v>
      </c>
      <c r="V980">
        <v>59</v>
      </c>
      <c r="W9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80" t="s">
        <v>35</v>
      </c>
      <c r="Y980" t="s">
        <v>68</v>
      </c>
      <c r="Z980" t="s">
        <v>76</v>
      </c>
      <c r="AA980" t="s">
        <v>2029</v>
      </c>
      <c r="AB980" t="s">
        <v>39</v>
      </c>
      <c r="AC980">
        <v>13</v>
      </c>
      <c r="AD980" t="s">
        <v>40</v>
      </c>
      <c r="AE980">
        <v>327</v>
      </c>
      <c r="AF980" t="s">
        <v>54</v>
      </c>
      <c r="AG980" t="s">
        <v>82</v>
      </c>
    </row>
    <row r="981" spans="1:33" x14ac:dyDescent="0.3">
      <c r="A981" t="s">
        <v>2030</v>
      </c>
      <c r="B981" t="s">
        <v>80</v>
      </c>
      <c r="C981" t="s">
        <v>30</v>
      </c>
      <c r="D981" t="s">
        <v>31</v>
      </c>
      <c r="E981" t="s">
        <v>32</v>
      </c>
      <c r="F981">
        <v>674</v>
      </c>
      <c r="G981">
        <v>26</v>
      </c>
      <c r="H981">
        <v>498.76</v>
      </c>
      <c r="I981">
        <v>1239</v>
      </c>
      <c r="J981">
        <v>3</v>
      </c>
      <c r="K981">
        <f>super_shop_dataset[[#This Row],[Sold_Quantity]]*super_shop_dataset[[#This Row],[Purchase_Cost_in_$]]</f>
        <v>3717</v>
      </c>
      <c r="L981" t="s">
        <v>13046</v>
      </c>
      <c r="M981">
        <v>168</v>
      </c>
      <c r="N981">
        <v>2.5</v>
      </c>
      <c r="O9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81">
        <v>398</v>
      </c>
      <c r="Q981" t="s">
        <v>33</v>
      </c>
      <c r="R981" s="2">
        <v>46637</v>
      </c>
      <c r="S981" s="2">
        <v>46271</v>
      </c>
      <c r="T981" t="s">
        <v>49</v>
      </c>
      <c r="U981">
        <v>11</v>
      </c>
      <c r="V981">
        <v>28</v>
      </c>
      <c r="W9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81" t="s">
        <v>35</v>
      </c>
      <c r="Y981" t="s">
        <v>68</v>
      </c>
      <c r="Z981" t="s">
        <v>76</v>
      </c>
      <c r="AA981" t="s">
        <v>2031</v>
      </c>
      <c r="AB981" t="s">
        <v>53</v>
      </c>
      <c r="AC981">
        <v>13</v>
      </c>
      <c r="AD981" t="s">
        <v>63</v>
      </c>
      <c r="AE981">
        <v>597</v>
      </c>
      <c r="AF981" t="s">
        <v>78</v>
      </c>
      <c r="AG981" t="s">
        <v>42</v>
      </c>
    </row>
    <row r="982" spans="1:33" x14ac:dyDescent="0.3">
      <c r="A982" t="s">
        <v>2032</v>
      </c>
      <c r="B982" t="s">
        <v>80</v>
      </c>
      <c r="C982" t="s">
        <v>66</v>
      </c>
      <c r="D982" t="s">
        <v>58</v>
      </c>
      <c r="E982" t="s">
        <v>43</v>
      </c>
      <c r="F982">
        <v>954</v>
      </c>
      <c r="G982">
        <v>5</v>
      </c>
      <c r="H982">
        <v>906.3</v>
      </c>
      <c r="I982">
        <v>502</v>
      </c>
      <c r="J982">
        <v>3</v>
      </c>
      <c r="K982">
        <f>super_shop_dataset[[#This Row],[Sold_Quantity]]*super_shop_dataset[[#This Row],[Purchase_Cost_in_$]]</f>
        <v>1506</v>
      </c>
      <c r="L982" t="s">
        <v>10640</v>
      </c>
      <c r="M982">
        <v>84</v>
      </c>
      <c r="N982">
        <v>1.5</v>
      </c>
      <c r="O9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82">
        <v>51</v>
      </c>
      <c r="Q982" t="s">
        <v>33</v>
      </c>
      <c r="R982" s="2">
        <v>46638</v>
      </c>
      <c r="S982" s="2">
        <v>46272</v>
      </c>
      <c r="T982" t="s">
        <v>34</v>
      </c>
      <c r="U982">
        <v>49</v>
      </c>
      <c r="V982">
        <v>35</v>
      </c>
      <c r="W9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82" t="s">
        <v>35</v>
      </c>
      <c r="Y982" t="s">
        <v>61</v>
      </c>
      <c r="Z982" t="s">
        <v>76</v>
      </c>
      <c r="AA982" t="s">
        <v>2033</v>
      </c>
      <c r="AB982" t="s">
        <v>39</v>
      </c>
      <c r="AC982">
        <v>10</v>
      </c>
      <c r="AD982" t="s">
        <v>63</v>
      </c>
      <c r="AE982">
        <v>165</v>
      </c>
      <c r="AF982" t="s">
        <v>41</v>
      </c>
      <c r="AG982" t="s">
        <v>55</v>
      </c>
    </row>
    <row r="983" spans="1:33" x14ac:dyDescent="0.3">
      <c r="A983" t="s">
        <v>2034</v>
      </c>
      <c r="B983" t="s">
        <v>75</v>
      </c>
      <c r="C983" t="s">
        <v>30</v>
      </c>
      <c r="D983" t="s">
        <v>47</v>
      </c>
      <c r="E983" t="s">
        <v>32</v>
      </c>
      <c r="F983">
        <v>1614</v>
      </c>
      <c r="G983">
        <v>36</v>
      </c>
      <c r="H983">
        <v>1032.96</v>
      </c>
      <c r="I983">
        <v>1806</v>
      </c>
      <c r="J983">
        <v>78</v>
      </c>
      <c r="K983">
        <f>super_shop_dataset[[#This Row],[Sold_Quantity]]*super_shop_dataset[[#This Row],[Purchase_Cost_in_$]]</f>
        <v>140868</v>
      </c>
      <c r="L983" t="s">
        <v>13047</v>
      </c>
      <c r="M983">
        <v>57</v>
      </c>
      <c r="N983">
        <v>1.1000000000000001</v>
      </c>
      <c r="O9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83">
        <v>252</v>
      </c>
      <c r="Q983" t="s">
        <v>48</v>
      </c>
      <c r="R983" s="2">
        <v>46639</v>
      </c>
      <c r="S983" s="2">
        <v>46273</v>
      </c>
      <c r="T983" t="s">
        <v>34</v>
      </c>
      <c r="U983">
        <v>46</v>
      </c>
      <c r="V983">
        <v>26</v>
      </c>
      <c r="W9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83" t="s">
        <v>35</v>
      </c>
      <c r="Y983" t="s">
        <v>36</v>
      </c>
      <c r="Z983" t="s">
        <v>76</v>
      </c>
      <c r="AA983" t="s">
        <v>2035</v>
      </c>
      <c r="AB983" t="s">
        <v>53</v>
      </c>
      <c r="AC983">
        <v>4</v>
      </c>
      <c r="AD983" t="s">
        <v>40</v>
      </c>
      <c r="AE983">
        <v>385</v>
      </c>
      <c r="AF983" t="s">
        <v>54</v>
      </c>
      <c r="AG983" t="s">
        <v>82</v>
      </c>
    </row>
    <row r="984" spans="1:33" x14ac:dyDescent="0.3">
      <c r="A984" t="s">
        <v>2036</v>
      </c>
      <c r="B984" t="s">
        <v>80</v>
      </c>
      <c r="C984" t="s">
        <v>66</v>
      </c>
      <c r="D984" t="s">
        <v>67</v>
      </c>
      <c r="E984" t="s">
        <v>56</v>
      </c>
      <c r="F984">
        <v>4858</v>
      </c>
      <c r="G984">
        <v>11</v>
      </c>
      <c r="H984">
        <v>4323.62</v>
      </c>
      <c r="I984">
        <v>3079</v>
      </c>
      <c r="J984">
        <v>49</v>
      </c>
      <c r="K984">
        <f>super_shop_dataset[[#This Row],[Sold_Quantity]]*super_shop_dataset[[#This Row],[Purchase_Cost_in_$]]</f>
        <v>150871</v>
      </c>
      <c r="L984" t="s">
        <v>10641</v>
      </c>
      <c r="M984">
        <v>86</v>
      </c>
      <c r="N984">
        <v>4</v>
      </c>
      <c r="O9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84">
        <v>37</v>
      </c>
      <c r="Q984" t="s">
        <v>60</v>
      </c>
      <c r="R984" s="2">
        <v>46640</v>
      </c>
      <c r="S984" s="2">
        <v>46274</v>
      </c>
      <c r="T984" t="s">
        <v>49</v>
      </c>
      <c r="U984">
        <v>10</v>
      </c>
      <c r="V984">
        <v>28</v>
      </c>
      <c r="W9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84" t="s">
        <v>35</v>
      </c>
      <c r="Y984" t="s">
        <v>36</v>
      </c>
      <c r="Z984" t="s">
        <v>51</v>
      </c>
      <c r="AA984" t="s">
        <v>2037</v>
      </c>
      <c r="AB984" t="s">
        <v>70</v>
      </c>
      <c r="AC984">
        <v>9</v>
      </c>
      <c r="AD984" t="s">
        <v>63</v>
      </c>
      <c r="AE984">
        <v>576</v>
      </c>
      <c r="AF984" t="s">
        <v>41</v>
      </c>
      <c r="AG984" t="s">
        <v>55</v>
      </c>
    </row>
    <row r="985" spans="1:33" x14ac:dyDescent="0.3">
      <c r="A985" t="s">
        <v>2038</v>
      </c>
      <c r="B985" t="s">
        <v>29</v>
      </c>
      <c r="C985" t="s">
        <v>72</v>
      </c>
      <c r="D985" t="s">
        <v>58</v>
      </c>
      <c r="E985" t="s">
        <v>59</v>
      </c>
      <c r="F985">
        <v>3946</v>
      </c>
      <c r="G985">
        <v>15</v>
      </c>
      <c r="H985">
        <v>3354.1</v>
      </c>
      <c r="I985">
        <v>2968</v>
      </c>
      <c r="J985">
        <v>71</v>
      </c>
      <c r="K985">
        <f>super_shop_dataset[[#This Row],[Sold_Quantity]]*super_shop_dataset[[#This Row],[Purchase_Cost_in_$]]</f>
        <v>210728</v>
      </c>
      <c r="L985" t="s">
        <v>10642</v>
      </c>
      <c r="M985">
        <v>189</v>
      </c>
      <c r="N985">
        <v>3.7</v>
      </c>
      <c r="O9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85">
        <v>445</v>
      </c>
      <c r="Q985" t="s">
        <v>60</v>
      </c>
      <c r="R985" s="2">
        <v>46641</v>
      </c>
      <c r="S985" s="2">
        <v>46275</v>
      </c>
      <c r="T985" t="s">
        <v>49</v>
      </c>
      <c r="U985">
        <v>33</v>
      </c>
      <c r="V985">
        <v>23</v>
      </c>
      <c r="W9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85" t="s">
        <v>50</v>
      </c>
      <c r="Y985" t="s">
        <v>68</v>
      </c>
      <c r="Z985" t="s">
        <v>76</v>
      </c>
      <c r="AA985" t="s">
        <v>2039</v>
      </c>
      <c r="AB985" t="s">
        <v>70</v>
      </c>
      <c r="AC985">
        <v>10</v>
      </c>
      <c r="AD985" t="s">
        <v>40</v>
      </c>
      <c r="AE985">
        <v>213</v>
      </c>
      <c r="AF985" t="s">
        <v>78</v>
      </c>
      <c r="AG985" t="s">
        <v>55</v>
      </c>
    </row>
    <row r="986" spans="1:33" x14ac:dyDescent="0.3">
      <c r="A986" t="s">
        <v>2040</v>
      </c>
      <c r="B986" t="s">
        <v>65</v>
      </c>
      <c r="C986" t="s">
        <v>66</v>
      </c>
      <c r="D986" t="s">
        <v>58</v>
      </c>
      <c r="E986" t="s">
        <v>32</v>
      </c>
      <c r="F986">
        <v>4958</v>
      </c>
      <c r="G986">
        <v>18</v>
      </c>
      <c r="H986">
        <v>4065.56</v>
      </c>
      <c r="I986">
        <v>155</v>
      </c>
      <c r="J986">
        <v>54</v>
      </c>
      <c r="K986">
        <f>super_shop_dataset[[#This Row],[Sold_Quantity]]*super_shop_dataset[[#This Row],[Purchase_Cost_in_$]]</f>
        <v>8370</v>
      </c>
      <c r="L986" t="s">
        <v>10643</v>
      </c>
      <c r="M986">
        <v>92</v>
      </c>
      <c r="N986">
        <v>4.5</v>
      </c>
      <c r="O9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86">
        <v>271</v>
      </c>
      <c r="Q986" t="s">
        <v>60</v>
      </c>
      <c r="R986" s="2">
        <v>46642</v>
      </c>
      <c r="S986" s="2">
        <v>46276</v>
      </c>
      <c r="T986" t="s">
        <v>49</v>
      </c>
      <c r="U986">
        <v>1</v>
      </c>
      <c r="V986">
        <v>24</v>
      </c>
      <c r="W9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86" t="s">
        <v>50</v>
      </c>
      <c r="Y986" t="s">
        <v>68</v>
      </c>
      <c r="Z986" t="s">
        <v>37</v>
      </c>
      <c r="AA986" t="s">
        <v>2041</v>
      </c>
      <c r="AB986" t="s">
        <v>53</v>
      </c>
      <c r="AC986">
        <v>12</v>
      </c>
      <c r="AD986" t="s">
        <v>63</v>
      </c>
      <c r="AE986">
        <v>642</v>
      </c>
      <c r="AF986" t="s">
        <v>41</v>
      </c>
      <c r="AG986" t="s">
        <v>55</v>
      </c>
    </row>
    <row r="987" spans="1:33" x14ac:dyDescent="0.3">
      <c r="A987" t="s">
        <v>2042</v>
      </c>
      <c r="B987" t="s">
        <v>80</v>
      </c>
      <c r="C987" t="s">
        <v>46</v>
      </c>
      <c r="D987" t="s">
        <v>67</v>
      </c>
      <c r="E987" t="s">
        <v>56</v>
      </c>
      <c r="F987">
        <v>1576</v>
      </c>
      <c r="G987">
        <v>32</v>
      </c>
      <c r="H987">
        <v>1071.68</v>
      </c>
      <c r="I987">
        <v>2767</v>
      </c>
      <c r="J987">
        <v>52</v>
      </c>
      <c r="K987">
        <f>super_shop_dataset[[#This Row],[Sold_Quantity]]*super_shop_dataset[[#This Row],[Purchase_Cost_in_$]]</f>
        <v>143884</v>
      </c>
      <c r="L987" t="s">
        <v>13048</v>
      </c>
      <c r="M987">
        <v>163</v>
      </c>
      <c r="N987">
        <v>4.4000000000000004</v>
      </c>
      <c r="O9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87">
        <v>302</v>
      </c>
      <c r="Q987" t="s">
        <v>33</v>
      </c>
      <c r="R987" s="2">
        <v>46643</v>
      </c>
      <c r="S987" s="2">
        <v>46277</v>
      </c>
      <c r="T987" t="s">
        <v>89</v>
      </c>
      <c r="U987">
        <v>27</v>
      </c>
      <c r="V987">
        <v>35</v>
      </c>
      <c r="W9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87" t="s">
        <v>35</v>
      </c>
      <c r="Y987" t="s">
        <v>61</v>
      </c>
      <c r="Z987" t="s">
        <v>51</v>
      </c>
      <c r="AA987" t="s">
        <v>2043</v>
      </c>
      <c r="AB987" t="s">
        <v>53</v>
      </c>
      <c r="AC987">
        <v>5</v>
      </c>
      <c r="AD987" t="s">
        <v>40</v>
      </c>
      <c r="AE987">
        <v>208</v>
      </c>
      <c r="AF987" t="s">
        <v>41</v>
      </c>
      <c r="AG987" t="s">
        <v>82</v>
      </c>
    </row>
    <row r="988" spans="1:33" x14ac:dyDescent="0.3">
      <c r="A988" t="s">
        <v>2044</v>
      </c>
      <c r="B988" t="s">
        <v>45</v>
      </c>
      <c r="C988" t="s">
        <v>30</v>
      </c>
      <c r="D988" t="s">
        <v>47</v>
      </c>
      <c r="E988" t="s">
        <v>59</v>
      </c>
      <c r="F988">
        <v>1812</v>
      </c>
      <c r="G988">
        <v>39</v>
      </c>
      <c r="H988">
        <v>1105.32</v>
      </c>
      <c r="I988">
        <v>2182</v>
      </c>
      <c r="J988">
        <v>69</v>
      </c>
      <c r="K988">
        <f>super_shop_dataset[[#This Row],[Sold_Quantity]]*super_shop_dataset[[#This Row],[Purchase_Cost_in_$]]</f>
        <v>150558</v>
      </c>
      <c r="L988" t="s">
        <v>13049</v>
      </c>
      <c r="M988">
        <v>160</v>
      </c>
      <c r="N988">
        <v>3.7</v>
      </c>
      <c r="O9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88">
        <v>331</v>
      </c>
      <c r="Q988" t="s">
        <v>60</v>
      </c>
      <c r="R988" s="2">
        <v>46644</v>
      </c>
      <c r="S988" s="2">
        <v>46278</v>
      </c>
      <c r="T988" t="s">
        <v>49</v>
      </c>
      <c r="U988">
        <v>38</v>
      </c>
      <c r="V988">
        <v>56</v>
      </c>
      <c r="W9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88" t="s">
        <v>50</v>
      </c>
      <c r="Y988" t="s">
        <v>68</v>
      </c>
      <c r="Z988" t="s">
        <v>51</v>
      </c>
      <c r="AA988" t="s">
        <v>2045</v>
      </c>
      <c r="AB988" t="s">
        <v>39</v>
      </c>
      <c r="AC988">
        <v>13</v>
      </c>
      <c r="AD988" t="s">
        <v>63</v>
      </c>
      <c r="AE988">
        <v>908</v>
      </c>
      <c r="AF988" t="s">
        <v>41</v>
      </c>
      <c r="AG988" t="s">
        <v>42</v>
      </c>
    </row>
    <row r="989" spans="1:33" x14ac:dyDescent="0.3">
      <c r="A989" t="s">
        <v>2046</v>
      </c>
      <c r="B989" t="s">
        <v>45</v>
      </c>
      <c r="C989" t="s">
        <v>66</v>
      </c>
      <c r="D989" t="s">
        <v>31</v>
      </c>
      <c r="E989" t="s">
        <v>32</v>
      </c>
      <c r="F989">
        <v>1517</v>
      </c>
      <c r="G989">
        <v>22</v>
      </c>
      <c r="H989">
        <v>1183.26</v>
      </c>
      <c r="I989">
        <v>2065</v>
      </c>
      <c r="J989">
        <v>80</v>
      </c>
      <c r="K989">
        <f>super_shop_dataset[[#This Row],[Sold_Quantity]]*super_shop_dataset[[#This Row],[Purchase_Cost_in_$]]</f>
        <v>165200</v>
      </c>
      <c r="L989" t="s">
        <v>13050</v>
      </c>
      <c r="M989">
        <v>54</v>
      </c>
      <c r="N989">
        <v>1.8</v>
      </c>
      <c r="O9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89">
        <v>46</v>
      </c>
      <c r="Q989" t="s">
        <v>48</v>
      </c>
      <c r="R989" s="2">
        <v>46645</v>
      </c>
      <c r="S989" s="2">
        <v>46279</v>
      </c>
      <c r="T989" t="s">
        <v>89</v>
      </c>
      <c r="U989">
        <v>49</v>
      </c>
      <c r="V989">
        <v>62</v>
      </c>
      <c r="W9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89" t="s">
        <v>50</v>
      </c>
      <c r="Y989" t="s">
        <v>61</v>
      </c>
      <c r="Z989" t="s">
        <v>37</v>
      </c>
      <c r="AA989" t="s">
        <v>2047</v>
      </c>
      <c r="AB989" t="s">
        <v>53</v>
      </c>
      <c r="AC989">
        <v>11</v>
      </c>
      <c r="AD989" t="s">
        <v>40</v>
      </c>
      <c r="AE989">
        <v>850</v>
      </c>
      <c r="AF989" t="s">
        <v>41</v>
      </c>
      <c r="AG989" t="s">
        <v>42</v>
      </c>
    </row>
    <row r="990" spans="1:33" x14ac:dyDescent="0.3">
      <c r="A990" t="s">
        <v>2048</v>
      </c>
      <c r="B990" t="s">
        <v>80</v>
      </c>
      <c r="C990" t="s">
        <v>84</v>
      </c>
      <c r="D990" t="s">
        <v>96</v>
      </c>
      <c r="E990" t="s">
        <v>32</v>
      </c>
      <c r="F990">
        <v>487</v>
      </c>
      <c r="G990">
        <v>18</v>
      </c>
      <c r="H990">
        <v>399.34</v>
      </c>
      <c r="I990">
        <v>2226</v>
      </c>
      <c r="J990">
        <v>25</v>
      </c>
      <c r="K990">
        <f>super_shop_dataset[[#This Row],[Sold_Quantity]]*super_shop_dataset[[#This Row],[Purchase_Cost_in_$]]</f>
        <v>55650</v>
      </c>
      <c r="L990" t="s">
        <v>13051</v>
      </c>
      <c r="M990">
        <v>194</v>
      </c>
      <c r="N990">
        <v>1.2</v>
      </c>
      <c r="O9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90">
        <v>320</v>
      </c>
      <c r="Q990" t="s">
        <v>48</v>
      </c>
      <c r="R990" s="2">
        <v>46646</v>
      </c>
      <c r="S990" s="2">
        <v>46280</v>
      </c>
      <c r="T990" t="s">
        <v>34</v>
      </c>
      <c r="U990">
        <v>15</v>
      </c>
      <c r="V990">
        <v>66</v>
      </c>
      <c r="W9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90" t="s">
        <v>35</v>
      </c>
      <c r="Y990" t="s">
        <v>61</v>
      </c>
      <c r="Z990" t="s">
        <v>51</v>
      </c>
      <c r="AA990" t="s">
        <v>2049</v>
      </c>
      <c r="AB990" t="s">
        <v>53</v>
      </c>
      <c r="AC990">
        <v>2</v>
      </c>
      <c r="AD990" t="s">
        <v>40</v>
      </c>
      <c r="AE990">
        <v>192</v>
      </c>
      <c r="AF990" t="s">
        <v>41</v>
      </c>
      <c r="AG990" t="s">
        <v>42</v>
      </c>
    </row>
    <row r="991" spans="1:33" x14ac:dyDescent="0.3">
      <c r="A991" t="s">
        <v>2050</v>
      </c>
      <c r="B991" t="s">
        <v>75</v>
      </c>
      <c r="C991" t="s">
        <v>30</v>
      </c>
      <c r="D991" t="s">
        <v>47</v>
      </c>
      <c r="E991" t="s">
        <v>59</v>
      </c>
      <c r="F991">
        <v>4661</v>
      </c>
      <c r="G991">
        <v>10</v>
      </c>
      <c r="H991">
        <v>4194.8999999999996</v>
      </c>
      <c r="I991">
        <v>481</v>
      </c>
      <c r="J991">
        <v>10</v>
      </c>
      <c r="K991">
        <f>super_shop_dataset[[#This Row],[Sold_Quantity]]*super_shop_dataset[[#This Row],[Purchase_Cost_in_$]]</f>
        <v>4810</v>
      </c>
      <c r="L991" t="s">
        <v>10644</v>
      </c>
      <c r="M991">
        <v>27</v>
      </c>
      <c r="N991">
        <v>4.3</v>
      </c>
      <c r="O9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991">
        <v>425</v>
      </c>
      <c r="Q991" t="s">
        <v>60</v>
      </c>
      <c r="R991" s="2">
        <v>46647</v>
      </c>
      <c r="S991" s="2">
        <v>46281</v>
      </c>
      <c r="T991" t="s">
        <v>49</v>
      </c>
      <c r="U991">
        <v>34</v>
      </c>
      <c r="V991">
        <v>65</v>
      </c>
      <c r="W9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91" t="s">
        <v>50</v>
      </c>
      <c r="Y991" t="s">
        <v>68</v>
      </c>
      <c r="Z991" t="s">
        <v>76</v>
      </c>
      <c r="AA991" t="s">
        <v>2051</v>
      </c>
      <c r="AB991" t="s">
        <v>39</v>
      </c>
      <c r="AC991">
        <v>7</v>
      </c>
      <c r="AD991" t="s">
        <v>40</v>
      </c>
      <c r="AE991">
        <v>243</v>
      </c>
      <c r="AF991" t="s">
        <v>78</v>
      </c>
      <c r="AG991" t="s">
        <v>82</v>
      </c>
    </row>
    <row r="992" spans="1:33" x14ac:dyDescent="0.3">
      <c r="A992" t="s">
        <v>2052</v>
      </c>
      <c r="B992" t="s">
        <v>45</v>
      </c>
      <c r="C992" t="s">
        <v>72</v>
      </c>
      <c r="D992" t="s">
        <v>96</v>
      </c>
      <c r="E992" t="s">
        <v>32</v>
      </c>
      <c r="F992">
        <v>3991</v>
      </c>
      <c r="G992">
        <v>22</v>
      </c>
      <c r="H992">
        <v>3112.98</v>
      </c>
      <c r="I992">
        <v>1728</v>
      </c>
      <c r="J992">
        <v>64</v>
      </c>
      <c r="K992">
        <f>super_shop_dataset[[#This Row],[Sold_Quantity]]*super_shop_dataset[[#This Row],[Purchase_Cost_in_$]]</f>
        <v>110592</v>
      </c>
      <c r="L992" t="s">
        <v>10645</v>
      </c>
      <c r="M992">
        <v>155</v>
      </c>
      <c r="N992">
        <v>1.6</v>
      </c>
      <c r="O9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992">
        <v>433</v>
      </c>
      <c r="Q992" t="s">
        <v>33</v>
      </c>
      <c r="R992" s="2">
        <v>46648</v>
      </c>
      <c r="S992" s="2">
        <v>46282</v>
      </c>
      <c r="T992" t="s">
        <v>49</v>
      </c>
      <c r="U992">
        <v>29</v>
      </c>
      <c r="V992">
        <v>38</v>
      </c>
      <c r="W9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92" t="s">
        <v>50</v>
      </c>
      <c r="Y992" t="s">
        <v>61</v>
      </c>
      <c r="Z992" t="s">
        <v>76</v>
      </c>
      <c r="AA992" t="s">
        <v>2053</v>
      </c>
      <c r="AB992" t="s">
        <v>53</v>
      </c>
      <c r="AC992">
        <v>3</v>
      </c>
      <c r="AD992" t="s">
        <v>63</v>
      </c>
      <c r="AE992">
        <v>786</v>
      </c>
      <c r="AF992" t="s">
        <v>78</v>
      </c>
      <c r="AG992" t="s">
        <v>55</v>
      </c>
    </row>
    <row r="993" spans="1:33" x14ac:dyDescent="0.3">
      <c r="A993" t="s">
        <v>2054</v>
      </c>
      <c r="B993" t="s">
        <v>80</v>
      </c>
      <c r="C993" t="s">
        <v>46</v>
      </c>
      <c r="D993" t="s">
        <v>58</v>
      </c>
      <c r="E993" t="s">
        <v>32</v>
      </c>
      <c r="F993">
        <v>302</v>
      </c>
      <c r="G993">
        <v>49</v>
      </c>
      <c r="H993">
        <v>154.02000000000001</v>
      </c>
      <c r="I993">
        <v>1594</v>
      </c>
      <c r="J993">
        <v>0</v>
      </c>
      <c r="K993">
        <f>super_shop_dataset[[#This Row],[Sold_Quantity]]*super_shop_dataset[[#This Row],[Purchase_Cost_in_$]]</f>
        <v>0</v>
      </c>
      <c r="L993" t="s">
        <v>13052</v>
      </c>
      <c r="M993">
        <v>171</v>
      </c>
      <c r="N993">
        <v>2.5</v>
      </c>
      <c r="O9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93">
        <v>166</v>
      </c>
      <c r="Q993" t="s">
        <v>48</v>
      </c>
      <c r="R993" s="2">
        <v>46649</v>
      </c>
      <c r="S993" s="2">
        <v>46283</v>
      </c>
      <c r="T993" t="s">
        <v>34</v>
      </c>
      <c r="U993">
        <v>1</v>
      </c>
      <c r="V993">
        <v>47</v>
      </c>
      <c r="W9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93" t="s">
        <v>50</v>
      </c>
      <c r="Y993" t="s">
        <v>68</v>
      </c>
      <c r="Z993" t="s">
        <v>37</v>
      </c>
      <c r="AA993" t="s">
        <v>2055</v>
      </c>
      <c r="AB993" t="s">
        <v>39</v>
      </c>
      <c r="AC993">
        <v>6</v>
      </c>
      <c r="AD993" t="s">
        <v>63</v>
      </c>
      <c r="AE993">
        <v>777</v>
      </c>
      <c r="AF993" t="s">
        <v>41</v>
      </c>
      <c r="AG993" t="s">
        <v>82</v>
      </c>
    </row>
    <row r="994" spans="1:33" x14ac:dyDescent="0.3">
      <c r="A994" t="s">
        <v>2056</v>
      </c>
      <c r="B994" t="s">
        <v>80</v>
      </c>
      <c r="C994" t="s">
        <v>30</v>
      </c>
      <c r="D994" t="s">
        <v>58</v>
      </c>
      <c r="E994" t="s">
        <v>32</v>
      </c>
      <c r="F994">
        <v>4513</v>
      </c>
      <c r="G994">
        <v>26</v>
      </c>
      <c r="H994">
        <v>3339.62</v>
      </c>
      <c r="I994">
        <v>2757</v>
      </c>
      <c r="J994">
        <v>82</v>
      </c>
      <c r="K994">
        <f>super_shop_dataset[[#This Row],[Sold_Quantity]]*super_shop_dataset[[#This Row],[Purchase_Cost_in_$]]</f>
        <v>226074</v>
      </c>
      <c r="L994" t="s">
        <v>10646</v>
      </c>
      <c r="M994">
        <v>138</v>
      </c>
      <c r="N994">
        <v>2.6</v>
      </c>
      <c r="O9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94">
        <v>189</v>
      </c>
      <c r="Q994" t="s">
        <v>33</v>
      </c>
      <c r="R994" s="2">
        <v>46650</v>
      </c>
      <c r="S994" s="2">
        <v>46284</v>
      </c>
      <c r="T994" t="s">
        <v>89</v>
      </c>
      <c r="U994">
        <v>8</v>
      </c>
      <c r="V994">
        <v>42</v>
      </c>
      <c r="W9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94" t="s">
        <v>50</v>
      </c>
      <c r="Y994" t="s">
        <v>68</v>
      </c>
      <c r="Z994" t="s">
        <v>76</v>
      </c>
      <c r="AA994" t="s">
        <v>2057</v>
      </c>
      <c r="AB994" t="s">
        <v>53</v>
      </c>
      <c r="AC994">
        <v>14</v>
      </c>
      <c r="AD994" t="s">
        <v>40</v>
      </c>
      <c r="AE994">
        <v>681</v>
      </c>
      <c r="AF994" t="s">
        <v>41</v>
      </c>
      <c r="AG994" t="s">
        <v>42</v>
      </c>
    </row>
    <row r="995" spans="1:33" x14ac:dyDescent="0.3">
      <c r="A995" t="s">
        <v>2058</v>
      </c>
      <c r="B995" t="s">
        <v>65</v>
      </c>
      <c r="C995" t="s">
        <v>72</v>
      </c>
      <c r="D995" t="s">
        <v>96</v>
      </c>
      <c r="E995" t="s">
        <v>56</v>
      </c>
      <c r="F995">
        <v>4807</v>
      </c>
      <c r="G995">
        <v>35</v>
      </c>
      <c r="H995">
        <v>3124.55</v>
      </c>
      <c r="I995">
        <v>3260</v>
      </c>
      <c r="J995">
        <v>55</v>
      </c>
      <c r="K995">
        <f>super_shop_dataset[[#This Row],[Sold_Quantity]]*super_shop_dataset[[#This Row],[Purchase_Cost_in_$]]</f>
        <v>179300</v>
      </c>
      <c r="L995" t="s">
        <v>13053</v>
      </c>
      <c r="M995">
        <v>154</v>
      </c>
      <c r="N995">
        <v>3.6</v>
      </c>
      <c r="O9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95">
        <v>107</v>
      </c>
      <c r="Q995" t="s">
        <v>48</v>
      </c>
      <c r="R995" s="2">
        <v>46651</v>
      </c>
      <c r="S995" s="2">
        <v>46285</v>
      </c>
      <c r="T995" t="s">
        <v>34</v>
      </c>
      <c r="U995">
        <v>15</v>
      </c>
      <c r="V995">
        <v>25</v>
      </c>
      <c r="W9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95" t="s">
        <v>35</v>
      </c>
      <c r="Y995" t="s">
        <v>61</v>
      </c>
      <c r="Z995" t="s">
        <v>37</v>
      </c>
      <c r="AA995" t="s">
        <v>2059</v>
      </c>
      <c r="AB995" t="s">
        <v>53</v>
      </c>
      <c r="AC995">
        <v>2</v>
      </c>
      <c r="AD995" t="s">
        <v>63</v>
      </c>
      <c r="AE995">
        <v>694</v>
      </c>
      <c r="AF995" t="s">
        <v>41</v>
      </c>
      <c r="AG995" t="s">
        <v>42</v>
      </c>
    </row>
    <row r="996" spans="1:33" x14ac:dyDescent="0.3">
      <c r="A996" t="s">
        <v>2060</v>
      </c>
      <c r="B996" t="s">
        <v>80</v>
      </c>
      <c r="C996" t="s">
        <v>46</v>
      </c>
      <c r="D996" t="s">
        <v>96</v>
      </c>
      <c r="E996" t="s">
        <v>43</v>
      </c>
      <c r="F996">
        <v>1353</v>
      </c>
      <c r="G996">
        <v>22</v>
      </c>
      <c r="H996">
        <v>1055.3399999999999</v>
      </c>
      <c r="I996">
        <v>1491</v>
      </c>
      <c r="J996">
        <v>64</v>
      </c>
      <c r="K996">
        <f>super_shop_dataset[[#This Row],[Sold_Quantity]]*super_shop_dataset[[#This Row],[Purchase_Cost_in_$]]</f>
        <v>95424</v>
      </c>
      <c r="L996" t="s">
        <v>13054</v>
      </c>
      <c r="M996">
        <v>97</v>
      </c>
      <c r="N996">
        <v>2</v>
      </c>
      <c r="O9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96">
        <v>80</v>
      </c>
      <c r="Q996" t="s">
        <v>33</v>
      </c>
      <c r="R996" s="2">
        <v>46652</v>
      </c>
      <c r="S996" s="2">
        <v>46286</v>
      </c>
      <c r="T996" t="s">
        <v>49</v>
      </c>
      <c r="U996">
        <v>13</v>
      </c>
      <c r="V996">
        <v>67</v>
      </c>
      <c r="W9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996" t="s">
        <v>35</v>
      </c>
      <c r="Y996" t="s">
        <v>68</v>
      </c>
      <c r="Z996" t="s">
        <v>37</v>
      </c>
      <c r="AA996" t="s">
        <v>2061</v>
      </c>
      <c r="AB996" t="s">
        <v>39</v>
      </c>
      <c r="AC996">
        <v>9</v>
      </c>
      <c r="AD996" t="s">
        <v>40</v>
      </c>
      <c r="AE996">
        <v>302</v>
      </c>
      <c r="AF996" t="s">
        <v>54</v>
      </c>
      <c r="AG996" t="s">
        <v>82</v>
      </c>
    </row>
    <row r="997" spans="1:33" x14ac:dyDescent="0.3">
      <c r="A997" t="s">
        <v>2062</v>
      </c>
      <c r="B997" t="s">
        <v>80</v>
      </c>
      <c r="C997" t="s">
        <v>46</v>
      </c>
      <c r="D997" t="s">
        <v>31</v>
      </c>
      <c r="E997" t="s">
        <v>43</v>
      </c>
      <c r="F997">
        <v>2615</v>
      </c>
      <c r="G997">
        <v>26</v>
      </c>
      <c r="H997">
        <v>1935.1</v>
      </c>
      <c r="I997">
        <v>3180</v>
      </c>
      <c r="J997">
        <v>46</v>
      </c>
      <c r="K997">
        <f>super_shop_dataset[[#This Row],[Sold_Quantity]]*super_shop_dataset[[#This Row],[Purchase_Cost_in_$]]</f>
        <v>146280</v>
      </c>
      <c r="L997" t="s">
        <v>13055</v>
      </c>
      <c r="M997">
        <v>47</v>
      </c>
      <c r="N997">
        <v>3.9</v>
      </c>
      <c r="O9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97">
        <v>29</v>
      </c>
      <c r="Q997" t="s">
        <v>60</v>
      </c>
      <c r="R997" s="2">
        <v>46653</v>
      </c>
      <c r="S997" s="2">
        <v>46287</v>
      </c>
      <c r="T997" t="s">
        <v>89</v>
      </c>
      <c r="U997">
        <v>41</v>
      </c>
      <c r="V997">
        <v>49</v>
      </c>
      <c r="W9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997" t="s">
        <v>35</v>
      </c>
      <c r="Y997" t="s">
        <v>61</v>
      </c>
      <c r="Z997" t="s">
        <v>51</v>
      </c>
      <c r="AA997" t="s">
        <v>2063</v>
      </c>
      <c r="AB997" t="s">
        <v>53</v>
      </c>
      <c r="AC997">
        <v>3</v>
      </c>
      <c r="AD997" t="s">
        <v>63</v>
      </c>
      <c r="AE997">
        <v>201</v>
      </c>
      <c r="AF997" t="s">
        <v>54</v>
      </c>
      <c r="AG997" t="s">
        <v>55</v>
      </c>
    </row>
    <row r="998" spans="1:33" x14ac:dyDescent="0.3">
      <c r="A998" t="s">
        <v>2064</v>
      </c>
      <c r="B998" t="s">
        <v>80</v>
      </c>
      <c r="C998" t="s">
        <v>84</v>
      </c>
      <c r="D998" t="s">
        <v>67</v>
      </c>
      <c r="E998" t="s">
        <v>43</v>
      </c>
      <c r="F998">
        <v>676</v>
      </c>
      <c r="G998">
        <v>3</v>
      </c>
      <c r="H998">
        <v>655.72</v>
      </c>
      <c r="I998">
        <v>315</v>
      </c>
      <c r="J998">
        <v>69</v>
      </c>
      <c r="K998">
        <f>super_shop_dataset[[#This Row],[Sold_Quantity]]*super_shop_dataset[[#This Row],[Purchase_Cost_in_$]]</f>
        <v>21735</v>
      </c>
      <c r="L998" t="s">
        <v>10647</v>
      </c>
      <c r="M998">
        <v>26</v>
      </c>
      <c r="N998">
        <v>3.1</v>
      </c>
      <c r="O9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998">
        <v>311</v>
      </c>
      <c r="Q998" t="s">
        <v>60</v>
      </c>
      <c r="R998" s="2">
        <v>46654</v>
      </c>
      <c r="S998" s="2">
        <v>46288</v>
      </c>
      <c r="T998" t="s">
        <v>89</v>
      </c>
      <c r="U998">
        <v>16</v>
      </c>
      <c r="V998">
        <v>24</v>
      </c>
      <c r="W9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998" t="s">
        <v>35</v>
      </c>
      <c r="Y998" t="s">
        <v>36</v>
      </c>
      <c r="Z998" t="s">
        <v>37</v>
      </c>
      <c r="AA998" t="s">
        <v>2065</v>
      </c>
      <c r="AB998" t="s">
        <v>39</v>
      </c>
      <c r="AC998">
        <v>1</v>
      </c>
      <c r="AD998" t="s">
        <v>40</v>
      </c>
      <c r="AE998">
        <v>244</v>
      </c>
      <c r="AF998" t="s">
        <v>41</v>
      </c>
      <c r="AG998" t="s">
        <v>42</v>
      </c>
    </row>
    <row r="999" spans="1:33" x14ac:dyDescent="0.3">
      <c r="A999" t="s">
        <v>2066</v>
      </c>
      <c r="B999" t="s">
        <v>80</v>
      </c>
      <c r="C999" t="s">
        <v>46</v>
      </c>
      <c r="D999" t="s">
        <v>67</v>
      </c>
      <c r="E999" t="s">
        <v>43</v>
      </c>
      <c r="F999">
        <v>3035</v>
      </c>
      <c r="G999">
        <v>49</v>
      </c>
      <c r="H999">
        <v>1547.85</v>
      </c>
      <c r="I999">
        <v>3384</v>
      </c>
      <c r="J999">
        <v>52</v>
      </c>
      <c r="K999">
        <f>super_shop_dataset[[#This Row],[Sold_Quantity]]*super_shop_dataset[[#This Row],[Purchase_Cost_in_$]]</f>
        <v>175968</v>
      </c>
      <c r="L999" t="s">
        <v>13056</v>
      </c>
      <c r="M999">
        <v>107</v>
      </c>
      <c r="N999">
        <v>2</v>
      </c>
      <c r="O9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999">
        <v>432</v>
      </c>
      <c r="Q999" t="s">
        <v>60</v>
      </c>
      <c r="R999" s="2">
        <v>46655</v>
      </c>
      <c r="S999" s="2">
        <v>46289</v>
      </c>
      <c r="T999" t="s">
        <v>49</v>
      </c>
      <c r="U999">
        <v>44</v>
      </c>
      <c r="V999">
        <v>29</v>
      </c>
      <c r="W9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999" t="s">
        <v>50</v>
      </c>
      <c r="Y999" t="s">
        <v>36</v>
      </c>
      <c r="Z999" t="s">
        <v>37</v>
      </c>
      <c r="AA999" t="s">
        <v>2067</v>
      </c>
      <c r="AB999" t="s">
        <v>53</v>
      </c>
      <c r="AC999">
        <v>3</v>
      </c>
      <c r="AD999" t="s">
        <v>40</v>
      </c>
      <c r="AE999">
        <v>890</v>
      </c>
      <c r="AF999" t="s">
        <v>54</v>
      </c>
      <c r="AG999" t="s">
        <v>42</v>
      </c>
    </row>
    <row r="1000" spans="1:33" x14ac:dyDescent="0.3">
      <c r="A1000" t="s">
        <v>2068</v>
      </c>
      <c r="B1000" t="s">
        <v>75</v>
      </c>
      <c r="C1000" t="s">
        <v>72</v>
      </c>
      <c r="D1000" t="s">
        <v>31</v>
      </c>
      <c r="E1000" t="s">
        <v>59</v>
      </c>
      <c r="F1000">
        <v>1416</v>
      </c>
      <c r="G1000">
        <v>42</v>
      </c>
      <c r="H1000">
        <v>821.28</v>
      </c>
      <c r="I1000">
        <v>3807</v>
      </c>
      <c r="J1000">
        <v>19</v>
      </c>
      <c r="K1000">
        <f>super_shop_dataset[[#This Row],[Sold_Quantity]]*super_shop_dataset[[#This Row],[Purchase_Cost_in_$]]</f>
        <v>72333</v>
      </c>
      <c r="L1000" t="s">
        <v>13057</v>
      </c>
      <c r="M1000">
        <v>198</v>
      </c>
      <c r="N1000">
        <v>2.9</v>
      </c>
      <c r="O10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00">
        <v>338</v>
      </c>
      <c r="Q1000" t="s">
        <v>48</v>
      </c>
      <c r="R1000" s="2">
        <v>46656</v>
      </c>
      <c r="S1000" s="2">
        <v>46290</v>
      </c>
      <c r="T1000" t="s">
        <v>89</v>
      </c>
      <c r="U1000">
        <v>37</v>
      </c>
      <c r="V1000">
        <v>24</v>
      </c>
      <c r="W10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00" t="s">
        <v>35</v>
      </c>
      <c r="Y1000" t="s">
        <v>36</v>
      </c>
      <c r="Z1000" t="s">
        <v>76</v>
      </c>
      <c r="AA1000" t="s">
        <v>2069</v>
      </c>
      <c r="AB1000" t="s">
        <v>70</v>
      </c>
      <c r="AC1000">
        <v>13</v>
      </c>
      <c r="AD1000" t="s">
        <v>40</v>
      </c>
      <c r="AE1000">
        <v>400</v>
      </c>
      <c r="AF1000" t="s">
        <v>78</v>
      </c>
      <c r="AG1000" t="s">
        <v>55</v>
      </c>
    </row>
    <row r="1001" spans="1:33" x14ac:dyDescent="0.3">
      <c r="A1001" t="s">
        <v>2070</v>
      </c>
      <c r="B1001" t="s">
        <v>45</v>
      </c>
      <c r="C1001" t="s">
        <v>84</v>
      </c>
      <c r="D1001" t="s">
        <v>31</v>
      </c>
      <c r="E1001" t="s">
        <v>32</v>
      </c>
      <c r="F1001">
        <v>3974</v>
      </c>
      <c r="G1001">
        <v>49</v>
      </c>
      <c r="H1001">
        <v>2026.74</v>
      </c>
      <c r="I1001">
        <v>2004</v>
      </c>
      <c r="J1001">
        <v>59</v>
      </c>
      <c r="K1001">
        <f>super_shop_dataset[[#This Row],[Sold_Quantity]]*super_shop_dataset[[#This Row],[Purchase_Cost_in_$]]</f>
        <v>118236</v>
      </c>
      <c r="L1001" t="s">
        <v>10648</v>
      </c>
      <c r="M1001">
        <v>45</v>
      </c>
      <c r="N1001">
        <v>1.5</v>
      </c>
      <c r="O10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01">
        <v>386</v>
      </c>
      <c r="Q1001" t="s">
        <v>60</v>
      </c>
      <c r="R1001" s="2">
        <v>46657</v>
      </c>
      <c r="S1001" s="2">
        <v>46291</v>
      </c>
      <c r="T1001" t="s">
        <v>49</v>
      </c>
      <c r="U1001">
        <v>44</v>
      </c>
      <c r="V1001">
        <v>21</v>
      </c>
      <c r="W10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01" t="s">
        <v>50</v>
      </c>
      <c r="Y1001" t="s">
        <v>36</v>
      </c>
      <c r="Z1001" t="s">
        <v>51</v>
      </c>
      <c r="AA1001" t="s">
        <v>2071</v>
      </c>
      <c r="AB1001" t="s">
        <v>53</v>
      </c>
      <c r="AC1001">
        <v>11</v>
      </c>
      <c r="AD1001" t="s">
        <v>40</v>
      </c>
      <c r="AE1001">
        <v>503</v>
      </c>
      <c r="AF1001" t="s">
        <v>78</v>
      </c>
      <c r="AG1001" t="s">
        <v>42</v>
      </c>
    </row>
    <row r="1002" spans="1:33" x14ac:dyDescent="0.3">
      <c r="A1002" t="s">
        <v>2072</v>
      </c>
      <c r="B1002" t="s">
        <v>80</v>
      </c>
      <c r="C1002" t="s">
        <v>46</v>
      </c>
      <c r="D1002" t="s">
        <v>58</v>
      </c>
      <c r="E1002" t="s">
        <v>32</v>
      </c>
      <c r="F1002">
        <v>2172</v>
      </c>
      <c r="G1002">
        <v>42</v>
      </c>
      <c r="H1002">
        <v>1259.76</v>
      </c>
      <c r="I1002">
        <v>1895</v>
      </c>
      <c r="J1002">
        <v>45</v>
      </c>
      <c r="K1002">
        <f>super_shop_dataset[[#This Row],[Sold_Quantity]]*super_shop_dataset[[#This Row],[Purchase_Cost_in_$]]</f>
        <v>85275</v>
      </c>
      <c r="L1002" t="s">
        <v>13058</v>
      </c>
      <c r="M1002">
        <v>85</v>
      </c>
      <c r="N1002">
        <v>2</v>
      </c>
      <c r="O10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02">
        <v>123</v>
      </c>
      <c r="Q1002" t="s">
        <v>48</v>
      </c>
      <c r="R1002" s="2">
        <v>46658</v>
      </c>
      <c r="S1002" s="2">
        <v>46292</v>
      </c>
      <c r="T1002" t="s">
        <v>49</v>
      </c>
      <c r="U1002">
        <v>27</v>
      </c>
      <c r="V1002">
        <v>48</v>
      </c>
      <c r="W10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02" t="s">
        <v>35</v>
      </c>
      <c r="Y1002" t="s">
        <v>68</v>
      </c>
      <c r="Z1002" t="s">
        <v>76</v>
      </c>
      <c r="AA1002" t="s">
        <v>2073</v>
      </c>
      <c r="AB1002" t="s">
        <v>53</v>
      </c>
      <c r="AC1002">
        <v>12</v>
      </c>
      <c r="AD1002" t="s">
        <v>40</v>
      </c>
      <c r="AE1002">
        <v>346</v>
      </c>
      <c r="AF1002" t="s">
        <v>41</v>
      </c>
      <c r="AG1002" t="s">
        <v>42</v>
      </c>
    </row>
    <row r="1003" spans="1:33" x14ac:dyDescent="0.3">
      <c r="A1003" t="s">
        <v>2074</v>
      </c>
      <c r="B1003" t="s">
        <v>65</v>
      </c>
      <c r="C1003" t="s">
        <v>66</v>
      </c>
      <c r="D1003" t="s">
        <v>58</v>
      </c>
      <c r="E1003" t="s">
        <v>32</v>
      </c>
      <c r="F1003">
        <v>3291</v>
      </c>
      <c r="G1003">
        <v>36</v>
      </c>
      <c r="H1003">
        <v>2106.2399999999998</v>
      </c>
      <c r="I1003">
        <v>1924</v>
      </c>
      <c r="J1003">
        <v>49</v>
      </c>
      <c r="K1003">
        <f>super_shop_dataset[[#This Row],[Sold_Quantity]]*super_shop_dataset[[#This Row],[Purchase_Cost_in_$]]</f>
        <v>94276</v>
      </c>
      <c r="L1003" t="s">
        <v>10649</v>
      </c>
      <c r="M1003">
        <v>186</v>
      </c>
      <c r="N1003">
        <v>2</v>
      </c>
      <c r="O10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03">
        <v>242</v>
      </c>
      <c r="Q1003" t="s">
        <v>60</v>
      </c>
      <c r="R1003" s="2">
        <v>46659</v>
      </c>
      <c r="S1003" s="2">
        <v>46293</v>
      </c>
      <c r="T1003" t="s">
        <v>49</v>
      </c>
      <c r="U1003">
        <v>8</v>
      </c>
      <c r="V1003">
        <v>40</v>
      </c>
      <c r="W10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03" t="s">
        <v>35</v>
      </c>
      <c r="Y1003" t="s">
        <v>36</v>
      </c>
      <c r="Z1003" t="s">
        <v>51</v>
      </c>
      <c r="AA1003" t="s">
        <v>2075</v>
      </c>
      <c r="AB1003" t="s">
        <v>53</v>
      </c>
      <c r="AC1003">
        <v>5</v>
      </c>
      <c r="AD1003" t="s">
        <v>63</v>
      </c>
      <c r="AE1003">
        <v>679</v>
      </c>
      <c r="AF1003" t="s">
        <v>54</v>
      </c>
      <c r="AG1003" t="s">
        <v>42</v>
      </c>
    </row>
    <row r="1004" spans="1:33" x14ac:dyDescent="0.3">
      <c r="A1004" t="s">
        <v>2076</v>
      </c>
      <c r="B1004" t="s">
        <v>80</v>
      </c>
      <c r="C1004" t="s">
        <v>66</v>
      </c>
      <c r="D1004" t="s">
        <v>67</v>
      </c>
      <c r="E1004" t="s">
        <v>32</v>
      </c>
      <c r="F1004">
        <v>4132</v>
      </c>
      <c r="G1004">
        <v>22</v>
      </c>
      <c r="H1004">
        <v>3222.96</v>
      </c>
      <c r="I1004">
        <v>520</v>
      </c>
      <c r="J1004">
        <v>65</v>
      </c>
      <c r="K1004">
        <f>super_shop_dataset[[#This Row],[Sold_Quantity]]*super_shop_dataset[[#This Row],[Purchase_Cost_in_$]]</f>
        <v>33800</v>
      </c>
      <c r="L1004" t="s">
        <v>10650</v>
      </c>
      <c r="M1004">
        <v>185</v>
      </c>
      <c r="N1004">
        <v>1.9</v>
      </c>
      <c r="O10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04">
        <v>311</v>
      </c>
      <c r="Q1004" t="s">
        <v>48</v>
      </c>
      <c r="R1004" s="2">
        <v>46660</v>
      </c>
      <c r="S1004" s="2">
        <v>46294</v>
      </c>
      <c r="T1004" t="s">
        <v>49</v>
      </c>
      <c r="U1004">
        <v>22</v>
      </c>
      <c r="V1004">
        <v>39</v>
      </c>
      <c r="W10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04" t="s">
        <v>35</v>
      </c>
      <c r="Y1004" t="s">
        <v>68</v>
      </c>
      <c r="Z1004" t="s">
        <v>37</v>
      </c>
      <c r="AA1004" t="s">
        <v>2077</v>
      </c>
      <c r="AB1004" t="s">
        <v>53</v>
      </c>
      <c r="AC1004">
        <v>11</v>
      </c>
      <c r="AD1004" t="s">
        <v>63</v>
      </c>
      <c r="AE1004">
        <v>328</v>
      </c>
      <c r="AF1004" t="s">
        <v>54</v>
      </c>
      <c r="AG1004" t="s">
        <v>42</v>
      </c>
    </row>
    <row r="1005" spans="1:33" x14ac:dyDescent="0.3">
      <c r="A1005" t="s">
        <v>2078</v>
      </c>
      <c r="B1005" t="s">
        <v>65</v>
      </c>
      <c r="C1005" t="s">
        <v>46</v>
      </c>
      <c r="D1005" t="s">
        <v>96</v>
      </c>
      <c r="E1005" t="s">
        <v>32</v>
      </c>
      <c r="F1005">
        <v>2230</v>
      </c>
      <c r="G1005">
        <v>32</v>
      </c>
      <c r="H1005">
        <v>1516.4</v>
      </c>
      <c r="I1005">
        <v>2108</v>
      </c>
      <c r="J1005">
        <v>95</v>
      </c>
      <c r="K1005">
        <f>super_shop_dataset[[#This Row],[Sold_Quantity]]*super_shop_dataset[[#This Row],[Purchase_Cost_in_$]]</f>
        <v>200260</v>
      </c>
      <c r="L1005" t="s">
        <v>13059</v>
      </c>
      <c r="M1005">
        <v>186</v>
      </c>
      <c r="N1005">
        <v>1.9</v>
      </c>
      <c r="O10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05">
        <v>75</v>
      </c>
      <c r="Q1005" t="s">
        <v>33</v>
      </c>
      <c r="R1005" s="2">
        <v>46661</v>
      </c>
      <c r="S1005" s="2">
        <v>46295</v>
      </c>
      <c r="T1005" t="s">
        <v>89</v>
      </c>
      <c r="U1005">
        <v>16</v>
      </c>
      <c r="V1005">
        <v>33</v>
      </c>
      <c r="W10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05" t="s">
        <v>35</v>
      </c>
      <c r="Y1005" t="s">
        <v>36</v>
      </c>
      <c r="Z1005" t="s">
        <v>51</v>
      </c>
      <c r="AA1005" t="s">
        <v>2079</v>
      </c>
      <c r="AB1005" t="s">
        <v>53</v>
      </c>
      <c r="AC1005">
        <v>8</v>
      </c>
      <c r="AD1005" t="s">
        <v>40</v>
      </c>
      <c r="AE1005">
        <v>781</v>
      </c>
      <c r="AF1005" t="s">
        <v>54</v>
      </c>
      <c r="AG1005" t="s">
        <v>42</v>
      </c>
    </row>
    <row r="1006" spans="1:33" x14ac:dyDescent="0.3">
      <c r="A1006" t="s">
        <v>2080</v>
      </c>
      <c r="B1006" t="s">
        <v>29</v>
      </c>
      <c r="C1006" t="s">
        <v>46</v>
      </c>
      <c r="D1006" t="s">
        <v>58</v>
      </c>
      <c r="E1006" t="s">
        <v>56</v>
      </c>
      <c r="F1006">
        <v>75</v>
      </c>
      <c r="G1006">
        <v>44</v>
      </c>
      <c r="H1006">
        <v>42</v>
      </c>
      <c r="I1006">
        <v>742</v>
      </c>
      <c r="J1006">
        <v>40</v>
      </c>
      <c r="K1006">
        <f>super_shop_dataset[[#This Row],[Sold_Quantity]]*super_shop_dataset[[#This Row],[Purchase_Cost_in_$]]</f>
        <v>29680</v>
      </c>
      <c r="L1006" t="s">
        <v>13060</v>
      </c>
      <c r="M1006">
        <v>189</v>
      </c>
      <c r="N1006">
        <v>4.0999999999999996</v>
      </c>
      <c r="O10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06">
        <v>364</v>
      </c>
      <c r="Q1006" t="s">
        <v>48</v>
      </c>
      <c r="R1006" s="2">
        <v>46662</v>
      </c>
      <c r="S1006" s="2">
        <v>46296</v>
      </c>
      <c r="T1006" t="s">
        <v>34</v>
      </c>
      <c r="U1006">
        <v>25</v>
      </c>
      <c r="V1006">
        <v>68</v>
      </c>
      <c r="W10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06" t="s">
        <v>50</v>
      </c>
      <c r="Y1006" t="s">
        <v>68</v>
      </c>
      <c r="Z1006" t="s">
        <v>51</v>
      </c>
      <c r="AA1006" t="s">
        <v>2081</v>
      </c>
      <c r="AB1006" t="s">
        <v>70</v>
      </c>
      <c r="AC1006">
        <v>3</v>
      </c>
      <c r="AD1006" t="s">
        <v>40</v>
      </c>
      <c r="AE1006">
        <v>557</v>
      </c>
      <c r="AF1006" t="s">
        <v>54</v>
      </c>
      <c r="AG1006" t="s">
        <v>82</v>
      </c>
    </row>
    <row r="1007" spans="1:33" x14ac:dyDescent="0.3">
      <c r="A1007" t="s">
        <v>2082</v>
      </c>
      <c r="B1007" t="s">
        <v>75</v>
      </c>
      <c r="C1007" t="s">
        <v>46</v>
      </c>
      <c r="D1007" t="s">
        <v>67</v>
      </c>
      <c r="E1007" t="s">
        <v>59</v>
      </c>
      <c r="F1007">
        <v>516</v>
      </c>
      <c r="G1007">
        <v>13</v>
      </c>
      <c r="H1007">
        <v>448.92</v>
      </c>
      <c r="I1007">
        <v>376</v>
      </c>
      <c r="J1007">
        <v>24</v>
      </c>
      <c r="K1007">
        <f>super_shop_dataset[[#This Row],[Sold_Quantity]]*super_shop_dataset[[#This Row],[Purchase_Cost_in_$]]</f>
        <v>9024</v>
      </c>
      <c r="L1007" t="s">
        <v>10651</v>
      </c>
      <c r="M1007">
        <v>95</v>
      </c>
      <c r="N1007">
        <v>2.9</v>
      </c>
      <c r="O10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07">
        <v>319</v>
      </c>
      <c r="Q1007" t="s">
        <v>33</v>
      </c>
      <c r="R1007" s="2">
        <v>46663</v>
      </c>
      <c r="S1007" s="2">
        <v>46297</v>
      </c>
      <c r="T1007" t="s">
        <v>49</v>
      </c>
      <c r="U1007">
        <v>30</v>
      </c>
      <c r="V1007">
        <v>54</v>
      </c>
      <c r="W10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07" t="s">
        <v>35</v>
      </c>
      <c r="Y1007" t="s">
        <v>61</v>
      </c>
      <c r="Z1007" t="s">
        <v>37</v>
      </c>
      <c r="AA1007" t="s">
        <v>2083</v>
      </c>
      <c r="AB1007" t="s">
        <v>70</v>
      </c>
      <c r="AC1007">
        <v>6</v>
      </c>
      <c r="AD1007" t="s">
        <v>40</v>
      </c>
      <c r="AE1007">
        <v>868</v>
      </c>
      <c r="AF1007" t="s">
        <v>41</v>
      </c>
      <c r="AG1007" t="s">
        <v>42</v>
      </c>
    </row>
    <row r="1008" spans="1:33" x14ac:dyDescent="0.3">
      <c r="A1008" t="s">
        <v>2084</v>
      </c>
      <c r="B1008" t="s">
        <v>29</v>
      </c>
      <c r="C1008" t="s">
        <v>46</v>
      </c>
      <c r="D1008" t="s">
        <v>67</v>
      </c>
      <c r="E1008" t="s">
        <v>43</v>
      </c>
      <c r="F1008">
        <v>1073</v>
      </c>
      <c r="G1008">
        <v>15</v>
      </c>
      <c r="H1008">
        <v>912.05</v>
      </c>
      <c r="I1008">
        <v>3471</v>
      </c>
      <c r="J1008">
        <v>16</v>
      </c>
      <c r="K1008">
        <f>super_shop_dataset[[#This Row],[Sold_Quantity]]*super_shop_dataset[[#This Row],[Purchase_Cost_in_$]]</f>
        <v>55536</v>
      </c>
      <c r="L1008" t="s">
        <v>13061</v>
      </c>
      <c r="M1008">
        <v>195</v>
      </c>
      <c r="N1008">
        <v>2.7</v>
      </c>
      <c r="O10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08">
        <v>162</v>
      </c>
      <c r="Q1008" t="s">
        <v>48</v>
      </c>
      <c r="R1008" s="2">
        <v>46664</v>
      </c>
      <c r="S1008" s="2">
        <v>46298</v>
      </c>
      <c r="T1008" t="s">
        <v>34</v>
      </c>
      <c r="U1008">
        <v>31</v>
      </c>
      <c r="V1008">
        <v>51</v>
      </c>
      <c r="W10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08" t="s">
        <v>50</v>
      </c>
      <c r="Y1008" t="s">
        <v>68</v>
      </c>
      <c r="Z1008" t="s">
        <v>76</v>
      </c>
      <c r="AA1008" t="s">
        <v>2085</v>
      </c>
      <c r="AB1008" t="s">
        <v>39</v>
      </c>
      <c r="AC1008">
        <v>9</v>
      </c>
      <c r="AD1008" t="s">
        <v>63</v>
      </c>
      <c r="AE1008">
        <v>621</v>
      </c>
      <c r="AF1008" t="s">
        <v>78</v>
      </c>
      <c r="AG1008" t="s">
        <v>82</v>
      </c>
    </row>
    <row r="1009" spans="1:33" x14ac:dyDescent="0.3">
      <c r="A1009" t="s">
        <v>2086</v>
      </c>
      <c r="B1009" t="s">
        <v>75</v>
      </c>
      <c r="C1009" t="s">
        <v>72</v>
      </c>
      <c r="D1009" t="s">
        <v>96</v>
      </c>
      <c r="E1009" t="s">
        <v>43</v>
      </c>
      <c r="F1009">
        <v>2699</v>
      </c>
      <c r="G1009">
        <v>34</v>
      </c>
      <c r="H1009">
        <v>1781.34</v>
      </c>
      <c r="I1009">
        <v>3578</v>
      </c>
      <c r="J1009">
        <v>74</v>
      </c>
      <c r="K1009">
        <f>super_shop_dataset[[#This Row],[Sold_Quantity]]*super_shop_dataset[[#This Row],[Purchase_Cost_in_$]]</f>
        <v>264772</v>
      </c>
      <c r="L1009" t="s">
        <v>13062</v>
      </c>
      <c r="M1009">
        <v>1</v>
      </c>
      <c r="N1009">
        <v>1.6</v>
      </c>
      <c r="O10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09">
        <v>24</v>
      </c>
      <c r="Q1009" t="s">
        <v>33</v>
      </c>
      <c r="R1009" s="2">
        <v>46665</v>
      </c>
      <c r="S1009" s="2">
        <v>46299</v>
      </c>
      <c r="T1009" t="s">
        <v>49</v>
      </c>
      <c r="U1009">
        <v>45</v>
      </c>
      <c r="V1009">
        <v>59</v>
      </c>
      <c r="W10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09" t="s">
        <v>35</v>
      </c>
      <c r="Y1009" t="s">
        <v>36</v>
      </c>
      <c r="Z1009" t="s">
        <v>51</v>
      </c>
      <c r="AA1009" t="s">
        <v>2087</v>
      </c>
      <c r="AB1009" t="s">
        <v>70</v>
      </c>
      <c r="AC1009">
        <v>13</v>
      </c>
      <c r="AD1009" t="s">
        <v>63</v>
      </c>
      <c r="AE1009">
        <v>108</v>
      </c>
      <c r="AF1009" t="s">
        <v>78</v>
      </c>
      <c r="AG1009" t="s">
        <v>82</v>
      </c>
    </row>
    <row r="1010" spans="1:33" x14ac:dyDescent="0.3">
      <c r="A1010" t="s">
        <v>2088</v>
      </c>
      <c r="B1010" t="s">
        <v>75</v>
      </c>
      <c r="C1010" t="s">
        <v>30</v>
      </c>
      <c r="D1010" t="s">
        <v>67</v>
      </c>
      <c r="E1010" t="s">
        <v>56</v>
      </c>
      <c r="F1010">
        <v>2332</v>
      </c>
      <c r="G1010">
        <v>29</v>
      </c>
      <c r="H1010">
        <v>1655.72</v>
      </c>
      <c r="I1010">
        <v>194</v>
      </c>
      <c r="J1010">
        <v>41</v>
      </c>
      <c r="K1010">
        <f>super_shop_dataset[[#This Row],[Sold_Quantity]]*super_shop_dataset[[#This Row],[Purchase_Cost_in_$]]</f>
        <v>7954</v>
      </c>
      <c r="L1010" t="s">
        <v>10652</v>
      </c>
      <c r="M1010">
        <v>113</v>
      </c>
      <c r="N1010">
        <v>1</v>
      </c>
      <c r="O10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10">
        <v>163</v>
      </c>
      <c r="Q1010" t="s">
        <v>60</v>
      </c>
      <c r="R1010" s="2">
        <v>46666</v>
      </c>
      <c r="S1010" s="2">
        <v>46300</v>
      </c>
      <c r="T1010" t="s">
        <v>89</v>
      </c>
      <c r="U1010">
        <v>36</v>
      </c>
      <c r="V1010">
        <v>22</v>
      </c>
      <c r="W10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10" t="s">
        <v>35</v>
      </c>
      <c r="Y1010" t="s">
        <v>36</v>
      </c>
      <c r="Z1010" t="s">
        <v>51</v>
      </c>
      <c r="AA1010" t="s">
        <v>2089</v>
      </c>
      <c r="AB1010" t="s">
        <v>70</v>
      </c>
      <c r="AC1010">
        <v>6</v>
      </c>
      <c r="AD1010" t="s">
        <v>40</v>
      </c>
      <c r="AE1010">
        <v>594</v>
      </c>
      <c r="AF1010" t="s">
        <v>78</v>
      </c>
      <c r="AG1010" t="s">
        <v>42</v>
      </c>
    </row>
    <row r="1011" spans="1:33" x14ac:dyDescent="0.3">
      <c r="A1011" t="s">
        <v>2090</v>
      </c>
      <c r="B1011" t="s">
        <v>29</v>
      </c>
      <c r="C1011" t="s">
        <v>30</v>
      </c>
      <c r="D1011" t="s">
        <v>31</v>
      </c>
      <c r="E1011" t="s">
        <v>32</v>
      </c>
      <c r="F1011">
        <v>2096</v>
      </c>
      <c r="G1011">
        <v>28</v>
      </c>
      <c r="H1011">
        <v>1509.12</v>
      </c>
      <c r="I1011">
        <v>2444</v>
      </c>
      <c r="J1011">
        <v>97</v>
      </c>
      <c r="K1011">
        <f>super_shop_dataset[[#This Row],[Sold_Quantity]]*super_shop_dataset[[#This Row],[Purchase_Cost_in_$]]</f>
        <v>237068</v>
      </c>
      <c r="L1011" t="s">
        <v>13063</v>
      </c>
      <c r="M1011">
        <v>6</v>
      </c>
      <c r="N1011">
        <v>1.5</v>
      </c>
      <c r="O10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11">
        <v>272</v>
      </c>
      <c r="Q1011" t="s">
        <v>48</v>
      </c>
      <c r="R1011" s="2">
        <v>46667</v>
      </c>
      <c r="S1011" s="2">
        <v>46301</v>
      </c>
      <c r="T1011" t="s">
        <v>89</v>
      </c>
      <c r="U1011">
        <v>8</v>
      </c>
      <c r="V1011">
        <v>34</v>
      </c>
      <c r="W10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11" t="s">
        <v>35</v>
      </c>
      <c r="Y1011" t="s">
        <v>61</v>
      </c>
      <c r="Z1011" t="s">
        <v>37</v>
      </c>
      <c r="AA1011" t="s">
        <v>2091</v>
      </c>
      <c r="AB1011" t="s">
        <v>70</v>
      </c>
      <c r="AC1011">
        <v>8</v>
      </c>
      <c r="AD1011" t="s">
        <v>63</v>
      </c>
      <c r="AE1011">
        <v>151</v>
      </c>
      <c r="AF1011" t="s">
        <v>54</v>
      </c>
      <c r="AG1011" t="s">
        <v>55</v>
      </c>
    </row>
    <row r="1012" spans="1:33" x14ac:dyDescent="0.3">
      <c r="A1012" t="s">
        <v>2092</v>
      </c>
      <c r="B1012" t="s">
        <v>65</v>
      </c>
      <c r="C1012" t="s">
        <v>66</v>
      </c>
      <c r="D1012" t="s">
        <v>67</v>
      </c>
      <c r="E1012" t="s">
        <v>56</v>
      </c>
      <c r="F1012">
        <v>3789</v>
      </c>
      <c r="G1012">
        <v>24</v>
      </c>
      <c r="H1012">
        <v>2879.64</v>
      </c>
      <c r="I1012">
        <v>2105</v>
      </c>
      <c r="J1012">
        <v>94</v>
      </c>
      <c r="K1012">
        <f>super_shop_dataset[[#This Row],[Sold_Quantity]]*super_shop_dataset[[#This Row],[Purchase_Cost_in_$]]</f>
        <v>197870</v>
      </c>
      <c r="L1012" t="s">
        <v>10653</v>
      </c>
      <c r="M1012">
        <v>183</v>
      </c>
      <c r="N1012">
        <v>2</v>
      </c>
      <c r="O10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12">
        <v>46</v>
      </c>
      <c r="Q1012" t="s">
        <v>48</v>
      </c>
      <c r="R1012" s="2">
        <v>46668</v>
      </c>
      <c r="S1012" s="2">
        <v>46302</v>
      </c>
      <c r="T1012" t="s">
        <v>49</v>
      </c>
      <c r="U1012">
        <v>17</v>
      </c>
      <c r="V1012">
        <v>18</v>
      </c>
      <c r="W10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012" t="s">
        <v>35</v>
      </c>
      <c r="Y1012" t="s">
        <v>68</v>
      </c>
      <c r="Z1012" t="s">
        <v>51</v>
      </c>
      <c r="AA1012" t="s">
        <v>2093</v>
      </c>
      <c r="AB1012" t="s">
        <v>70</v>
      </c>
      <c r="AC1012">
        <v>6</v>
      </c>
      <c r="AD1012" t="s">
        <v>63</v>
      </c>
      <c r="AE1012">
        <v>653</v>
      </c>
      <c r="AF1012" t="s">
        <v>78</v>
      </c>
      <c r="AG1012" t="s">
        <v>82</v>
      </c>
    </row>
    <row r="1013" spans="1:33" x14ac:dyDescent="0.3">
      <c r="A1013" t="s">
        <v>2094</v>
      </c>
      <c r="B1013" t="s">
        <v>80</v>
      </c>
      <c r="C1013" t="s">
        <v>46</v>
      </c>
      <c r="D1013" t="s">
        <v>58</v>
      </c>
      <c r="E1013" t="s">
        <v>32</v>
      </c>
      <c r="F1013">
        <v>1839</v>
      </c>
      <c r="G1013">
        <v>47</v>
      </c>
      <c r="H1013">
        <v>974.67</v>
      </c>
      <c r="I1013">
        <v>2576</v>
      </c>
      <c r="J1013">
        <v>0</v>
      </c>
      <c r="K1013">
        <f>super_shop_dataset[[#This Row],[Sold_Quantity]]*super_shop_dataset[[#This Row],[Purchase_Cost_in_$]]</f>
        <v>0</v>
      </c>
      <c r="L1013" t="s">
        <v>13064</v>
      </c>
      <c r="M1013">
        <v>80</v>
      </c>
      <c r="N1013">
        <v>2.1</v>
      </c>
      <c r="O10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13">
        <v>57</v>
      </c>
      <c r="Q1013" t="s">
        <v>33</v>
      </c>
      <c r="R1013" s="2">
        <v>46669</v>
      </c>
      <c r="S1013" s="2">
        <v>46303</v>
      </c>
      <c r="T1013" t="s">
        <v>89</v>
      </c>
      <c r="U1013">
        <v>33</v>
      </c>
      <c r="V1013">
        <v>26</v>
      </c>
      <c r="W10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13" t="s">
        <v>50</v>
      </c>
      <c r="Y1013" t="s">
        <v>36</v>
      </c>
      <c r="Z1013" t="s">
        <v>76</v>
      </c>
      <c r="AA1013" t="s">
        <v>2095</v>
      </c>
      <c r="AB1013" t="s">
        <v>53</v>
      </c>
      <c r="AC1013">
        <v>7</v>
      </c>
      <c r="AD1013" t="s">
        <v>63</v>
      </c>
      <c r="AE1013">
        <v>479</v>
      </c>
      <c r="AF1013" t="s">
        <v>54</v>
      </c>
      <c r="AG1013" t="s">
        <v>42</v>
      </c>
    </row>
    <row r="1014" spans="1:33" x14ac:dyDescent="0.3">
      <c r="A1014" t="s">
        <v>2096</v>
      </c>
      <c r="B1014" t="s">
        <v>45</v>
      </c>
      <c r="C1014" t="s">
        <v>84</v>
      </c>
      <c r="D1014" t="s">
        <v>47</v>
      </c>
      <c r="E1014" t="s">
        <v>43</v>
      </c>
      <c r="F1014">
        <v>2144</v>
      </c>
      <c r="G1014">
        <v>41</v>
      </c>
      <c r="H1014">
        <v>1264.96</v>
      </c>
      <c r="I1014">
        <v>1219</v>
      </c>
      <c r="J1014">
        <v>85</v>
      </c>
      <c r="K1014">
        <f>super_shop_dataset[[#This Row],[Sold_Quantity]]*super_shop_dataset[[#This Row],[Purchase_Cost_in_$]]</f>
        <v>103615</v>
      </c>
      <c r="L1014" t="s">
        <v>10654</v>
      </c>
      <c r="M1014">
        <v>182</v>
      </c>
      <c r="N1014">
        <v>2.9</v>
      </c>
      <c r="O10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14">
        <v>101</v>
      </c>
      <c r="Q1014" t="s">
        <v>60</v>
      </c>
      <c r="R1014" s="2">
        <v>46670</v>
      </c>
      <c r="S1014" s="2">
        <v>46304</v>
      </c>
      <c r="T1014" t="s">
        <v>34</v>
      </c>
      <c r="U1014">
        <v>10</v>
      </c>
      <c r="V1014">
        <v>57</v>
      </c>
      <c r="W10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14" t="s">
        <v>50</v>
      </c>
      <c r="Y1014" t="s">
        <v>68</v>
      </c>
      <c r="Z1014" t="s">
        <v>51</v>
      </c>
      <c r="AA1014" t="s">
        <v>2097</v>
      </c>
      <c r="AB1014" t="s">
        <v>39</v>
      </c>
      <c r="AC1014">
        <v>7</v>
      </c>
      <c r="AD1014" t="s">
        <v>40</v>
      </c>
      <c r="AE1014">
        <v>596</v>
      </c>
      <c r="AF1014" t="s">
        <v>54</v>
      </c>
      <c r="AG1014" t="s">
        <v>55</v>
      </c>
    </row>
    <row r="1015" spans="1:33" x14ac:dyDescent="0.3">
      <c r="A1015" t="s">
        <v>2098</v>
      </c>
      <c r="B1015" t="s">
        <v>45</v>
      </c>
      <c r="C1015" t="s">
        <v>66</v>
      </c>
      <c r="D1015" t="s">
        <v>31</v>
      </c>
      <c r="E1015" t="s">
        <v>43</v>
      </c>
      <c r="F1015">
        <v>1063</v>
      </c>
      <c r="G1015">
        <v>0</v>
      </c>
      <c r="H1015">
        <v>1063</v>
      </c>
      <c r="I1015">
        <v>3265</v>
      </c>
      <c r="J1015">
        <v>76</v>
      </c>
      <c r="K1015">
        <f>super_shop_dataset[[#This Row],[Sold_Quantity]]*super_shop_dataset[[#This Row],[Purchase_Cost_in_$]]</f>
        <v>248140</v>
      </c>
      <c r="L1015" t="s">
        <v>13065</v>
      </c>
      <c r="M1015">
        <v>92</v>
      </c>
      <c r="N1015">
        <v>2.6</v>
      </c>
      <c r="O10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15">
        <v>105</v>
      </c>
      <c r="Q1015" t="s">
        <v>33</v>
      </c>
      <c r="R1015" s="2">
        <v>46671</v>
      </c>
      <c r="S1015" s="2">
        <v>46305</v>
      </c>
      <c r="T1015" t="s">
        <v>34</v>
      </c>
      <c r="U1015">
        <v>37</v>
      </c>
      <c r="V1015">
        <v>27</v>
      </c>
      <c r="W10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15" t="s">
        <v>35</v>
      </c>
      <c r="Y1015" t="s">
        <v>61</v>
      </c>
      <c r="Z1015" t="s">
        <v>37</v>
      </c>
      <c r="AA1015" t="s">
        <v>2099</v>
      </c>
      <c r="AB1015" t="s">
        <v>39</v>
      </c>
      <c r="AC1015">
        <v>4</v>
      </c>
      <c r="AD1015" t="s">
        <v>63</v>
      </c>
      <c r="AE1015">
        <v>646</v>
      </c>
      <c r="AF1015" t="s">
        <v>78</v>
      </c>
      <c r="AG1015" t="s">
        <v>55</v>
      </c>
    </row>
    <row r="1016" spans="1:33" x14ac:dyDescent="0.3">
      <c r="A1016" t="s">
        <v>2100</v>
      </c>
      <c r="B1016" t="s">
        <v>65</v>
      </c>
      <c r="C1016" t="s">
        <v>72</v>
      </c>
      <c r="D1016" t="s">
        <v>96</v>
      </c>
      <c r="E1016" t="s">
        <v>43</v>
      </c>
      <c r="F1016">
        <v>3477</v>
      </c>
      <c r="G1016">
        <v>32</v>
      </c>
      <c r="H1016">
        <v>2364.36</v>
      </c>
      <c r="I1016">
        <v>2395</v>
      </c>
      <c r="J1016">
        <v>53</v>
      </c>
      <c r="K1016">
        <f>super_shop_dataset[[#This Row],[Sold_Quantity]]*super_shop_dataset[[#This Row],[Purchase_Cost_in_$]]</f>
        <v>126935</v>
      </c>
      <c r="L1016" t="s">
        <v>13066</v>
      </c>
      <c r="M1016">
        <v>159</v>
      </c>
      <c r="N1016">
        <v>4.7</v>
      </c>
      <c r="O10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16">
        <v>26</v>
      </c>
      <c r="Q1016" t="s">
        <v>33</v>
      </c>
      <c r="R1016" s="2">
        <v>46672</v>
      </c>
      <c r="S1016" s="2">
        <v>46306</v>
      </c>
      <c r="T1016" t="s">
        <v>49</v>
      </c>
      <c r="U1016">
        <v>34</v>
      </c>
      <c r="V1016">
        <v>55</v>
      </c>
      <c r="W10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16" t="s">
        <v>35</v>
      </c>
      <c r="Y1016" t="s">
        <v>61</v>
      </c>
      <c r="Z1016" t="s">
        <v>37</v>
      </c>
      <c r="AA1016" t="s">
        <v>2101</v>
      </c>
      <c r="AB1016" t="s">
        <v>39</v>
      </c>
      <c r="AC1016">
        <v>13</v>
      </c>
      <c r="AD1016" t="s">
        <v>40</v>
      </c>
      <c r="AE1016">
        <v>805</v>
      </c>
      <c r="AF1016" t="s">
        <v>54</v>
      </c>
      <c r="AG1016" t="s">
        <v>42</v>
      </c>
    </row>
    <row r="1017" spans="1:33" x14ac:dyDescent="0.3">
      <c r="A1017" t="s">
        <v>2102</v>
      </c>
      <c r="B1017" t="s">
        <v>80</v>
      </c>
      <c r="C1017" t="s">
        <v>30</v>
      </c>
      <c r="D1017" t="s">
        <v>96</v>
      </c>
      <c r="E1017" t="s">
        <v>32</v>
      </c>
      <c r="F1017">
        <v>3724</v>
      </c>
      <c r="G1017">
        <v>48</v>
      </c>
      <c r="H1017">
        <v>1936.48</v>
      </c>
      <c r="I1017">
        <v>2752</v>
      </c>
      <c r="J1017">
        <v>85</v>
      </c>
      <c r="K1017">
        <f>super_shop_dataset[[#This Row],[Sold_Quantity]]*super_shop_dataset[[#This Row],[Purchase_Cost_in_$]]</f>
        <v>233920</v>
      </c>
      <c r="L1017" t="s">
        <v>13067</v>
      </c>
      <c r="M1017">
        <v>147</v>
      </c>
      <c r="N1017">
        <v>4.0999999999999996</v>
      </c>
      <c r="O10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17">
        <v>485</v>
      </c>
      <c r="Q1017" t="s">
        <v>33</v>
      </c>
      <c r="R1017" s="2">
        <v>46673</v>
      </c>
      <c r="S1017" s="2">
        <v>46307</v>
      </c>
      <c r="T1017" t="s">
        <v>49</v>
      </c>
      <c r="U1017">
        <v>27</v>
      </c>
      <c r="V1017">
        <v>42</v>
      </c>
      <c r="W10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17" t="s">
        <v>50</v>
      </c>
      <c r="Y1017" t="s">
        <v>36</v>
      </c>
      <c r="Z1017" t="s">
        <v>76</v>
      </c>
      <c r="AA1017" t="s">
        <v>2103</v>
      </c>
      <c r="AB1017" t="s">
        <v>70</v>
      </c>
      <c r="AC1017">
        <v>6</v>
      </c>
      <c r="AD1017" t="s">
        <v>63</v>
      </c>
      <c r="AE1017">
        <v>938</v>
      </c>
      <c r="AF1017" t="s">
        <v>54</v>
      </c>
      <c r="AG1017" t="s">
        <v>42</v>
      </c>
    </row>
    <row r="1018" spans="1:33" x14ac:dyDescent="0.3">
      <c r="A1018" t="s">
        <v>2104</v>
      </c>
      <c r="B1018" t="s">
        <v>75</v>
      </c>
      <c r="C1018" t="s">
        <v>72</v>
      </c>
      <c r="D1018" t="s">
        <v>67</v>
      </c>
      <c r="E1018" t="s">
        <v>43</v>
      </c>
      <c r="F1018">
        <v>1754</v>
      </c>
      <c r="G1018">
        <v>0</v>
      </c>
      <c r="H1018">
        <v>1754</v>
      </c>
      <c r="I1018">
        <v>3234</v>
      </c>
      <c r="J1018">
        <v>67</v>
      </c>
      <c r="K1018">
        <f>super_shop_dataset[[#This Row],[Sold_Quantity]]*super_shop_dataset[[#This Row],[Purchase_Cost_in_$]]</f>
        <v>216678</v>
      </c>
      <c r="L1018" t="s">
        <v>13068</v>
      </c>
      <c r="M1018">
        <v>26</v>
      </c>
      <c r="N1018">
        <v>2.2999999999999998</v>
      </c>
      <c r="O10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18">
        <v>248</v>
      </c>
      <c r="Q1018" t="s">
        <v>60</v>
      </c>
      <c r="R1018" s="2">
        <v>46674</v>
      </c>
      <c r="S1018" s="2">
        <v>46308</v>
      </c>
      <c r="T1018" t="s">
        <v>34</v>
      </c>
      <c r="U1018">
        <v>3</v>
      </c>
      <c r="V1018">
        <v>26</v>
      </c>
      <c r="W10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18" t="s">
        <v>50</v>
      </c>
      <c r="Y1018" t="s">
        <v>61</v>
      </c>
      <c r="Z1018" t="s">
        <v>51</v>
      </c>
      <c r="AA1018" t="s">
        <v>2105</v>
      </c>
      <c r="AB1018" t="s">
        <v>53</v>
      </c>
      <c r="AC1018">
        <v>14</v>
      </c>
      <c r="AD1018" t="s">
        <v>40</v>
      </c>
      <c r="AE1018">
        <v>490</v>
      </c>
      <c r="AF1018" t="s">
        <v>78</v>
      </c>
      <c r="AG1018" t="s">
        <v>55</v>
      </c>
    </row>
    <row r="1019" spans="1:33" x14ac:dyDescent="0.3">
      <c r="A1019" t="s">
        <v>2106</v>
      </c>
      <c r="B1019" t="s">
        <v>75</v>
      </c>
      <c r="C1019" t="s">
        <v>66</v>
      </c>
      <c r="D1019" t="s">
        <v>47</v>
      </c>
      <c r="E1019" t="s">
        <v>32</v>
      </c>
      <c r="F1019">
        <v>1645</v>
      </c>
      <c r="G1019">
        <v>44</v>
      </c>
      <c r="H1019">
        <v>921.2</v>
      </c>
      <c r="I1019">
        <v>3728</v>
      </c>
      <c r="J1019">
        <v>42</v>
      </c>
      <c r="K1019">
        <f>super_shop_dataset[[#This Row],[Sold_Quantity]]*super_shop_dataset[[#This Row],[Purchase_Cost_in_$]]</f>
        <v>156576</v>
      </c>
      <c r="L1019" t="s">
        <v>13069</v>
      </c>
      <c r="M1019">
        <v>153</v>
      </c>
      <c r="N1019">
        <v>3.3</v>
      </c>
      <c r="O10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19">
        <v>136</v>
      </c>
      <c r="Q1019" t="s">
        <v>48</v>
      </c>
      <c r="R1019" s="2">
        <v>46675</v>
      </c>
      <c r="S1019" s="2">
        <v>46309</v>
      </c>
      <c r="T1019" t="s">
        <v>49</v>
      </c>
      <c r="U1019">
        <v>33</v>
      </c>
      <c r="V1019">
        <v>30</v>
      </c>
      <c r="W10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19" t="s">
        <v>35</v>
      </c>
      <c r="Y1019" t="s">
        <v>61</v>
      </c>
      <c r="Z1019" t="s">
        <v>37</v>
      </c>
      <c r="AA1019" t="s">
        <v>2107</v>
      </c>
      <c r="AB1019" t="s">
        <v>39</v>
      </c>
      <c r="AC1019">
        <v>8</v>
      </c>
      <c r="AD1019" t="s">
        <v>63</v>
      </c>
      <c r="AE1019">
        <v>219</v>
      </c>
      <c r="AF1019" t="s">
        <v>41</v>
      </c>
      <c r="AG1019" t="s">
        <v>42</v>
      </c>
    </row>
    <row r="1020" spans="1:33" x14ac:dyDescent="0.3">
      <c r="A1020" t="s">
        <v>2108</v>
      </c>
      <c r="B1020" t="s">
        <v>45</v>
      </c>
      <c r="C1020" t="s">
        <v>30</v>
      </c>
      <c r="D1020" t="s">
        <v>47</v>
      </c>
      <c r="E1020" t="s">
        <v>43</v>
      </c>
      <c r="F1020">
        <v>913</v>
      </c>
      <c r="G1020">
        <v>42</v>
      </c>
      <c r="H1020">
        <v>529.54</v>
      </c>
      <c r="I1020">
        <v>1351</v>
      </c>
      <c r="J1020">
        <v>63</v>
      </c>
      <c r="K1020">
        <f>super_shop_dataset[[#This Row],[Sold_Quantity]]*super_shop_dataset[[#This Row],[Purchase_Cost_in_$]]</f>
        <v>85113</v>
      </c>
      <c r="L1020" t="s">
        <v>13070</v>
      </c>
      <c r="M1020">
        <v>125</v>
      </c>
      <c r="N1020">
        <v>3.5</v>
      </c>
      <c r="O10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20">
        <v>434</v>
      </c>
      <c r="Q1020" t="s">
        <v>60</v>
      </c>
      <c r="R1020" s="2">
        <v>46676</v>
      </c>
      <c r="S1020" s="2">
        <v>46310</v>
      </c>
      <c r="T1020" t="s">
        <v>49</v>
      </c>
      <c r="U1020">
        <v>44</v>
      </c>
      <c r="V1020">
        <v>32</v>
      </c>
      <c r="W10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20" t="s">
        <v>35</v>
      </c>
      <c r="Y1020" t="s">
        <v>68</v>
      </c>
      <c r="Z1020" t="s">
        <v>76</v>
      </c>
      <c r="AA1020" t="s">
        <v>2109</v>
      </c>
      <c r="AB1020" t="s">
        <v>39</v>
      </c>
      <c r="AC1020">
        <v>4</v>
      </c>
      <c r="AD1020" t="s">
        <v>40</v>
      </c>
      <c r="AE1020">
        <v>894</v>
      </c>
      <c r="AF1020" t="s">
        <v>54</v>
      </c>
      <c r="AG1020" t="s">
        <v>55</v>
      </c>
    </row>
    <row r="1021" spans="1:33" x14ac:dyDescent="0.3">
      <c r="A1021" t="s">
        <v>2110</v>
      </c>
      <c r="B1021" t="s">
        <v>29</v>
      </c>
      <c r="C1021" t="s">
        <v>46</v>
      </c>
      <c r="D1021" t="s">
        <v>58</v>
      </c>
      <c r="E1021" t="s">
        <v>56</v>
      </c>
      <c r="F1021">
        <v>2875</v>
      </c>
      <c r="G1021">
        <v>47</v>
      </c>
      <c r="H1021">
        <v>1523.75</v>
      </c>
      <c r="I1021">
        <v>894</v>
      </c>
      <c r="J1021">
        <v>3</v>
      </c>
      <c r="K1021">
        <f>super_shop_dataset[[#This Row],[Sold_Quantity]]*super_shop_dataset[[#This Row],[Purchase_Cost_in_$]]</f>
        <v>2682</v>
      </c>
      <c r="L1021" t="s">
        <v>10655</v>
      </c>
      <c r="M1021">
        <v>46</v>
      </c>
      <c r="N1021">
        <v>3.3</v>
      </c>
      <c r="O10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21">
        <v>480</v>
      </c>
      <c r="Q1021" t="s">
        <v>48</v>
      </c>
      <c r="R1021" s="2">
        <v>46677</v>
      </c>
      <c r="S1021" s="2">
        <v>46311</v>
      </c>
      <c r="T1021" t="s">
        <v>34</v>
      </c>
      <c r="U1021">
        <v>6</v>
      </c>
      <c r="V1021">
        <v>48</v>
      </c>
      <c r="W10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21" t="s">
        <v>35</v>
      </c>
      <c r="Y1021" t="s">
        <v>68</v>
      </c>
      <c r="Z1021" t="s">
        <v>51</v>
      </c>
      <c r="AA1021" t="s">
        <v>2111</v>
      </c>
      <c r="AB1021" t="s">
        <v>70</v>
      </c>
      <c r="AC1021">
        <v>6</v>
      </c>
      <c r="AD1021" t="s">
        <v>63</v>
      </c>
      <c r="AE1021">
        <v>792</v>
      </c>
      <c r="AF1021" t="s">
        <v>41</v>
      </c>
      <c r="AG1021" t="s">
        <v>55</v>
      </c>
    </row>
    <row r="1022" spans="1:33" x14ac:dyDescent="0.3">
      <c r="A1022" t="s">
        <v>2112</v>
      </c>
      <c r="B1022" t="s">
        <v>29</v>
      </c>
      <c r="C1022" t="s">
        <v>66</v>
      </c>
      <c r="D1022" t="s">
        <v>58</v>
      </c>
      <c r="E1022" t="s">
        <v>59</v>
      </c>
      <c r="F1022">
        <v>671</v>
      </c>
      <c r="G1022">
        <v>21</v>
      </c>
      <c r="H1022">
        <v>530.09</v>
      </c>
      <c r="I1022">
        <v>1768</v>
      </c>
      <c r="J1022">
        <v>98</v>
      </c>
      <c r="K1022">
        <f>super_shop_dataset[[#This Row],[Sold_Quantity]]*super_shop_dataset[[#This Row],[Purchase_Cost_in_$]]</f>
        <v>173264</v>
      </c>
      <c r="L1022" t="s">
        <v>13071</v>
      </c>
      <c r="M1022">
        <v>155</v>
      </c>
      <c r="N1022">
        <v>4.8</v>
      </c>
      <c r="O10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22">
        <v>114</v>
      </c>
      <c r="Q1022" t="s">
        <v>33</v>
      </c>
      <c r="R1022" s="2">
        <v>46678</v>
      </c>
      <c r="S1022" s="2">
        <v>46312</v>
      </c>
      <c r="T1022" t="s">
        <v>89</v>
      </c>
      <c r="U1022">
        <v>29</v>
      </c>
      <c r="V1022">
        <v>52</v>
      </c>
      <c r="W10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22" t="s">
        <v>35</v>
      </c>
      <c r="Y1022" t="s">
        <v>61</v>
      </c>
      <c r="Z1022" t="s">
        <v>37</v>
      </c>
      <c r="AA1022" t="s">
        <v>2113</v>
      </c>
      <c r="AB1022" t="s">
        <v>39</v>
      </c>
      <c r="AC1022">
        <v>5</v>
      </c>
      <c r="AD1022" t="s">
        <v>63</v>
      </c>
      <c r="AE1022">
        <v>962</v>
      </c>
      <c r="AF1022" t="s">
        <v>54</v>
      </c>
      <c r="AG1022" t="s">
        <v>42</v>
      </c>
    </row>
    <row r="1023" spans="1:33" x14ac:dyDescent="0.3">
      <c r="A1023" t="s">
        <v>2114</v>
      </c>
      <c r="B1023" t="s">
        <v>80</v>
      </c>
      <c r="C1023" t="s">
        <v>30</v>
      </c>
      <c r="D1023" t="s">
        <v>47</v>
      </c>
      <c r="E1023" t="s">
        <v>32</v>
      </c>
      <c r="F1023">
        <v>762</v>
      </c>
      <c r="G1023">
        <v>20</v>
      </c>
      <c r="H1023">
        <v>609.6</v>
      </c>
      <c r="I1023">
        <v>2288</v>
      </c>
      <c r="J1023">
        <v>37</v>
      </c>
      <c r="K1023">
        <f>super_shop_dataset[[#This Row],[Sold_Quantity]]*super_shop_dataset[[#This Row],[Purchase_Cost_in_$]]</f>
        <v>84656</v>
      </c>
      <c r="L1023" t="s">
        <v>13072</v>
      </c>
      <c r="M1023">
        <v>129</v>
      </c>
      <c r="N1023">
        <v>2.2999999999999998</v>
      </c>
      <c r="O10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23">
        <v>187</v>
      </c>
      <c r="Q1023" t="s">
        <v>33</v>
      </c>
      <c r="R1023" s="2">
        <v>46679</v>
      </c>
      <c r="S1023" s="2">
        <v>46313</v>
      </c>
      <c r="T1023" t="s">
        <v>89</v>
      </c>
      <c r="U1023">
        <v>16</v>
      </c>
      <c r="V1023">
        <v>23</v>
      </c>
      <c r="W10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23" t="s">
        <v>50</v>
      </c>
      <c r="Y1023" t="s">
        <v>68</v>
      </c>
      <c r="Z1023" t="s">
        <v>76</v>
      </c>
      <c r="AA1023" t="s">
        <v>2115</v>
      </c>
      <c r="AB1023" t="s">
        <v>53</v>
      </c>
      <c r="AC1023">
        <v>4</v>
      </c>
      <c r="AD1023" t="s">
        <v>63</v>
      </c>
      <c r="AE1023">
        <v>167</v>
      </c>
      <c r="AF1023" t="s">
        <v>78</v>
      </c>
      <c r="AG1023" t="s">
        <v>55</v>
      </c>
    </row>
    <row r="1024" spans="1:33" x14ac:dyDescent="0.3">
      <c r="A1024" t="s">
        <v>2116</v>
      </c>
      <c r="B1024" t="s">
        <v>65</v>
      </c>
      <c r="C1024" t="s">
        <v>72</v>
      </c>
      <c r="D1024" t="s">
        <v>58</v>
      </c>
      <c r="E1024" t="s">
        <v>56</v>
      </c>
      <c r="F1024">
        <v>275</v>
      </c>
      <c r="G1024">
        <v>24</v>
      </c>
      <c r="H1024">
        <v>209</v>
      </c>
      <c r="I1024">
        <v>2595</v>
      </c>
      <c r="J1024">
        <v>98</v>
      </c>
      <c r="K1024">
        <f>super_shop_dataset[[#This Row],[Sold_Quantity]]*super_shop_dataset[[#This Row],[Purchase_Cost_in_$]]</f>
        <v>254310</v>
      </c>
      <c r="L1024" t="s">
        <v>13073</v>
      </c>
      <c r="M1024">
        <v>56</v>
      </c>
      <c r="N1024">
        <v>1.5</v>
      </c>
      <c r="O10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24">
        <v>397</v>
      </c>
      <c r="Q1024" t="s">
        <v>60</v>
      </c>
      <c r="R1024" s="2">
        <v>46680</v>
      </c>
      <c r="S1024" s="2">
        <v>46314</v>
      </c>
      <c r="T1024" t="s">
        <v>49</v>
      </c>
      <c r="U1024">
        <v>18</v>
      </c>
      <c r="V1024">
        <v>40</v>
      </c>
      <c r="W10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24" t="s">
        <v>50</v>
      </c>
      <c r="Y1024" t="s">
        <v>68</v>
      </c>
      <c r="Z1024" t="s">
        <v>51</v>
      </c>
      <c r="AA1024" t="s">
        <v>2117</v>
      </c>
      <c r="AB1024" t="s">
        <v>39</v>
      </c>
      <c r="AC1024">
        <v>8</v>
      </c>
      <c r="AD1024" t="s">
        <v>40</v>
      </c>
      <c r="AE1024">
        <v>564</v>
      </c>
      <c r="AF1024" t="s">
        <v>54</v>
      </c>
      <c r="AG1024" t="s">
        <v>55</v>
      </c>
    </row>
    <row r="1025" spans="1:33" x14ac:dyDescent="0.3">
      <c r="A1025" t="s">
        <v>2118</v>
      </c>
      <c r="B1025" t="s">
        <v>29</v>
      </c>
      <c r="C1025" t="s">
        <v>46</v>
      </c>
      <c r="D1025" t="s">
        <v>96</v>
      </c>
      <c r="E1025" t="s">
        <v>56</v>
      </c>
      <c r="F1025">
        <v>609</v>
      </c>
      <c r="G1025">
        <v>49</v>
      </c>
      <c r="H1025">
        <v>310.58999999999997</v>
      </c>
      <c r="I1025">
        <v>1097</v>
      </c>
      <c r="J1025">
        <v>88</v>
      </c>
      <c r="K1025">
        <f>super_shop_dataset[[#This Row],[Sold_Quantity]]*super_shop_dataset[[#This Row],[Purchase_Cost_in_$]]</f>
        <v>96536</v>
      </c>
      <c r="L1025" t="s">
        <v>13074</v>
      </c>
      <c r="M1025">
        <v>68</v>
      </c>
      <c r="N1025">
        <v>4.9000000000000004</v>
      </c>
      <c r="O10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25">
        <v>345</v>
      </c>
      <c r="Q1025" t="s">
        <v>48</v>
      </c>
      <c r="R1025" s="2">
        <v>46681</v>
      </c>
      <c r="S1025" s="2">
        <v>46315</v>
      </c>
      <c r="T1025" t="s">
        <v>34</v>
      </c>
      <c r="U1025">
        <v>6</v>
      </c>
      <c r="V1025">
        <v>60</v>
      </c>
      <c r="W10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25" t="s">
        <v>35</v>
      </c>
      <c r="Y1025" t="s">
        <v>61</v>
      </c>
      <c r="Z1025" t="s">
        <v>51</v>
      </c>
      <c r="AA1025" t="s">
        <v>2119</v>
      </c>
      <c r="AB1025" t="s">
        <v>70</v>
      </c>
      <c r="AC1025">
        <v>2</v>
      </c>
      <c r="AD1025" t="s">
        <v>63</v>
      </c>
      <c r="AE1025">
        <v>362</v>
      </c>
      <c r="AF1025" t="s">
        <v>41</v>
      </c>
      <c r="AG1025" t="s">
        <v>42</v>
      </c>
    </row>
    <row r="1026" spans="1:33" x14ac:dyDescent="0.3">
      <c r="A1026" t="s">
        <v>2120</v>
      </c>
      <c r="B1026" t="s">
        <v>29</v>
      </c>
      <c r="C1026" t="s">
        <v>84</v>
      </c>
      <c r="D1026" t="s">
        <v>96</v>
      </c>
      <c r="E1026" t="s">
        <v>59</v>
      </c>
      <c r="F1026">
        <v>240</v>
      </c>
      <c r="G1026">
        <v>28</v>
      </c>
      <c r="H1026">
        <v>172.8</v>
      </c>
      <c r="I1026">
        <v>2199</v>
      </c>
      <c r="J1026">
        <v>53</v>
      </c>
      <c r="K1026">
        <f>super_shop_dataset[[#This Row],[Sold_Quantity]]*super_shop_dataset[[#This Row],[Purchase_Cost_in_$]]</f>
        <v>116547</v>
      </c>
      <c r="L1026" t="s">
        <v>13075</v>
      </c>
      <c r="M1026">
        <v>121</v>
      </c>
      <c r="N1026">
        <v>1.6</v>
      </c>
      <c r="O10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26">
        <v>135</v>
      </c>
      <c r="Q1026" t="s">
        <v>60</v>
      </c>
      <c r="R1026" s="2">
        <v>46682</v>
      </c>
      <c r="S1026" s="2">
        <v>46316</v>
      </c>
      <c r="T1026" t="s">
        <v>89</v>
      </c>
      <c r="U1026">
        <v>17</v>
      </c>
      <c r="V1026">
        <v>30</v>
      </c>
      <c r="W10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26" t="s">
        <v>50</v>
      </c>
      <c r="Y1026" t="s">
        <v>61</v>
      </c>
      <c r="Z1026" t="s">
        <v>76</v>
      </c>
      <c r="AA1026" t="s">
        <v>2121</v>
      </c>
      <c r="AB1026" t="s">
        <v>70</v>
      </c>
      <c r="AC1026">
        <v>12</v>
      </c>
      <c r="AD1026" t="s">
        <v>63</v>
      </c>
      <c r="AE1026">
        <v>597</v>
      </c>
      <c r="AF1026" t="s">
        <v>54</v>
      </c>
      <c r="AG1026" t="s">
        <v>42</v>
      </c>
    </row>
    <row r="1027" spans="1:33" x14ac:dyDescent="0.3">
      <c r="A1027" t="s">
        <v>2122</v>
      </c>
      <c r="B1027" t="s">
        <v>45</v>
      </c>
      <c r="C1027" t="s">
        <v>46</v>
      </c>
      <c r="D1027" t="s">
        <v>31</v>
      </c>
      <c r="E1027" t="s">
        <v>59</v>
      </c>
      <c r="F1027">
        <v>1143</v>
      </c>
      <c r="G1027">
        <v>12</v>
      </c>
      <c r="H1027">
        <v>1005.84</v>
      </c>
      <c r="I1027">
        <v>1711</v>
      </c>
      <c r="J1027">
        <v>66</v>
      </c>
      <c r="K1027">
        <f>super_shop_dataset[[#This Row],[Sold_Quantity]]*super_shop_dataset[[#This Row],[Purchase_Cost_in_$]]</f>
        <v>112926</v>
      </c>
      <c r="L1027" t="s">
        <v>13076</v>
      </c>
      <c r="M1027">
        <v>106</v>
      </c>
      <c r="N1027">
        <v>4.5</v>
      </c>
      <c r="O10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27">
        <v>347</v>
      </c>
      <c r="Q1027" t="s">
        <v>48</v>
      </c>
      <c r="R1027" s="2">
        <v>46683</v>
      </c>
      <c r="S1027" s="2">
        <v>46317</v>
      </c>
      <c r="T1027" t="s">
        <v>34</v>
      </c>
      <c r="U1027">
        <v>19</v>
      </c>
      <c r="V1027">
        <v>34</v>
      </c>
      <c r="W10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27" t="s">
        <v>50</v>
      </c>
      <c r="Y1027" t="s">
        <v>36</v>
      </c>
      <c r="Z1027" t="s">
        <v>37</v>
      </c>
      <c r="AA1027" t="s">
        <v>2123</v>
      </c>
      <c r="AB1027" t="s">
        <v>53</v>
      </c>
      <c r="AC1027">
        <v>7</v>
      </c>
      <c r="AD1027" t="s">
        <v>63</v>
      </c>
      <c r="AE1027">
        <v>320</v>
      </c>
      <c r="AF1027" t="s">
        <v>78</v>
      </c>
      <c r="AG1027" t="s">
        <v>55</v>
      </c>
    </row>
    <row r="1028" spans="1:33" x14ac:dyDescent="0.3">
      <c r="A1028" t="s">
        <v>2124</v>
      </c>
      <c r="B1028" t="s">
        <v>80</v>
      </c>
      <c r="C1028" t="s">
        <v>46</v>
      </c>
      <c r="D1028" t="s">
        <v>96</v>
      </c>
      <c r="E1028" t="s">
        <v>32</v>
      </c>
      <c r="F1028">
        <v>2048</v>
      </c>
      <c r="G1028">
        <v>28</v>
      </c>
      <c r="H1028">
        <v>1474.56</v>
      </c>
      <c r="I1028">
        <v>3876</v>
      </c>
      <c r="J1028">
        <v>31</v>
      </c>
      <c r="K1028">
        <f>super_shop_dataset[[#This Row],[Sold_Quantity]]*super_shop_dataset[[#This Row],[Purchase_Cost_in_$]]</f>
        <v>120156</v>
      </c>
      <c r="L1028" t="s">
        <v>13077</v>
      </c>
      <c r="M1028">
        <v>100</v>
      </c>
      <c r="N1028">
        <v>1.7</v>
      </c>
      <c r="O10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28">
        <v>134</v>
      </c>
      <c r="Q1028" t="s">
        <v>48</v>
      </c>
      <c r="R1028" s="2">
        <v>46684</v>
      </c>
      <c r="S1028" s="2">
        <v>46318</v>
      </c>
      <c r="T1028" t="s">
        <v>34</v>
      </c>
      <c r="U1028">
        <v>42</v>
      </c>
      <c r="V1028">
        <v>34</v>
      </c>
      <c r="W10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28" t="s">
        <v>35</v>
      </c>
      <c r="Y1028" t="s">
        <v>68</v>
      </c>
      <c r="Z1028" t="s">
        <v>51</v>
      </c>
      <c r="AA1028" t="s">
        <v>2125</v>
      </c>
      <c r="AB1028" t="s">
        <v>53</v>
      </c>
      <c r="AC1028">
        <v>13</v>
      </c>
      <c r="AD1028" t="s">
        <v>40</v>
      </c>
      <c r="AE1028">
        <v>803</v>
      </c>
      <c r="AF1028" t="s">
        <v>54</v>
      </c>
      <c r="AG1028" t="s">
        <v>42</v>
      </c>
    </row>
    <row r="1029" spans="1:33" x14ac:dyDescent="0.3">
      <c r="A1029" t="s">
        <v>2126</v>
      </c>
      <c r="B1029" t="s">
        <v>45</v>
      </c>
      <c r="C1029" t="s">
        <v>46</v>
      </c>
      <c r="D1029" t="s">
        <v>96</v>
      </c>
      <c r="E1029" t="s">
        <v>43</v>
      </c>
      <c r="F1029">
        <v>3481</v>
      </c>
      <c r="G1029">
        <v>29</v>
      </c>
      <c r="H1029">
        <v>2471.5100000000002</v>
      </c>
      <c r="I1029">
        <v>3066</v>
      </c>
      <c r="J1029">
        <v>67</v>
      </c>
      <c r="K1029">
        <f>super_shop_dataset[[#This Row],[Sold_Quantity]]*super_shop_dataset[[#This Row],[Purchase_Cost_in_$]]</f>
        <v>205422</v>
      </c>
      <c r="L1029" t="s">
        <v>13078</v>
      </c>
      <c r="M1029">
        <v>65</v>
      </c>
      <c r="N1029">
        <v>4.0999999999999996</v>
      </c>
      <c r="O10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29">
        <v>215</v>
      </c>
      <c r="Q1029" t="s">
        <v>48</v>
      </c>
      <c r="R1029" s="2">
        <v>46685</v>
      </c>
      <c r="S1029" s="2">
        <v>46319</v>
      </c>
      <c r="T1029" t="s">
        <v>89</v>
      </c>
      <c r="U1029">
        <v>49</v>
      </c>
      <c r="V1029">
        <v>63</v>
      </c>
      <c r="W10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29" t="s">
        <v>50</v>
      </c>
      <c r="Y1029" t="s">
        <v>61</v>
      </c>
      <c r="Z1029" t="s">
        <v>51</v>
      </c>
      <c r="AA1029" t="s">
        <v>2127</v>
      </c>
      <c r="AB1029" t="s">
        <v>53</v>
      </c>
      <c r="AC1029">
        <v>1</v>
      </c>
      <c r="AD1029" t="s">
        <v>63</v>
      </c>
      <c r="AE1029">
        <v>330</v>
      </c>
      <c r="AF1029" t="s">
        <v>78</v>
      </c>
      <c r="AG1029" t="s">
        <v>42</v>
      </c>
    </row>
    <row r="1030" spans="1:33" x14ac:dyDescent="0.3">
      <c r="A1030" t="s">
        <v>2128</v>
      </c>
      <c r="B1030" t="s">
        <v>75</v>
      </c>
      <c r="C1030" t="s">
        <v>30</v>
      </c>
      <c r="D1030" t="s">
        <v>47</v>
      </c>
      <c r="E1030" t="s">
        <v>56</v>
      </c>
      <c r="F1030">
        <v>2631</v>
      </c>
      <c r="G1030">
        <v>13</v>
      </c>
      <c r="H1030">
        <v>2288.9699999999998</v>
      </c>
      <c r="I1030">
        <v>3008</v>
      </c>
      <c r="J1030">
        <v>68</v>
      </c>
      <c r="K1030">
        <f>super_shop_dataset[[#This Row],[Sold_Quantity]]*super_shop_dataset[[#This Row],[Purchase_Cost_in_$]]</f>
        <v>204544</v>
      </c>
      <c r="L1030" t="s">
        <v>13079</v>
      </c>
      <c r="M1030">
        <v>132</v>
      </c>
      <c r="N1030">
        <v>2</v>
      </c>
      <c r="O10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30">
        <v>265</v>
      </c>
      <c r="Q1030" t="s">
        <v>33</v>
      </c>
      <c r="R1030" s="2">
        <v>46686</v>
      </c>
      <c r="S1030" s="2">
        <v>46320</v>
      </c>
      <c r="T1030" t="s">
        <v>49</v>
      </c>
      <c r="U1030">
        <v>35</v>
      </c>
      <c r="V1030">
        <v>56</v>
      </c>
      <c r="W10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30" t="s">
        <v>35</v>
      </c>
      <c r="Y1030" t="s">
        <v>68</v>
      </c>
      <c r="Z1030" t="s">
        <v>76</v>
      </c>
      <c r="AA1030" t="s">
        <v>2129</v>
      </c>
      <c r="AB1030" t="s">
        <v>53</v>
      </c>
      <c r="AC1030">
        <v>9</v>
      </c>
      <c r="AD1030" t="s">
        <v>40</v>
      </c>
      <c r="AE1030">
        <v>782</v>
      </c>
      <c r="AF1030" t="s">
        <v>78</v>
      </c>
      <c r="AG1030" t="s">
        <v>42</v>
      </c>
    </row>
    <row r="1031" spans="1:33" x14ac:dyDescent="0.3">
      <c r="A1031" t="s">
        <v>2130</v>
      </c>
      <c r="B1031" t="s">
        <v>75</v>
      </c>
      <c r="C1031" t="s">
        <v>66</v>
      </c>
      <c r="D1031" t="s">
        <v>31</v>
      </c>
      <c r="E1031" t="s">
        <v>43</v>
      </c>
      <c r="F1031">
        <v>4912</v>
      </c>
      <c r="G1031">
        <v>40</v>
      </c>
      <c r="H1031">
        <v>2947.2</v>
      </c>
      <c r="I1031">
        <v>2171</v>
      </c>
      <c r="J1031">
        <v>73</v>
      </c>
      <c r="K1031">
        <f>super_shop_dataset[[#This Row],[Sold_Quantity]]*super_shop_dataset[[#This Row],[Purchase_Cost_in_$]]</f>
        <v>158483</v>
      </c>
      <c r="L1031" t="s">
        <v>10656</v>
      </c>
      <c r="M1031">
        <v>104</v>
      </c>
      <c r="N1031">
        <v>3.8</v>
      </c>
      <c r="O10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31">
        <v>223</v>
      </c>
      <c r="Q1031" t="s">
        <v>33</v>
      </c>
      <c r="R1031" s="2">
        <v>46687</v>
      </c>
      <c r="S1031" s="2">
        <v>46321</v>
      </c>
      <c r="T1031" t="s">
        <v>34</v>
      </c>
      <c r="U1031">
        <v>22</v>
      </c>
      <c r="V1031">
        <v>45</v>
      </c>
      <c r="W10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31" t="s">
        <v>35</v>
      </c>
      <c r="Y1031" t="s">
        <v>61</v>
      </c>
      <c r="Z1031" t="s">
        <v>37</v>
      </c>
      <c r="AA1031" t="s">
        <v>2131</v>
      </c>
      <c r="AB1031" t="s">
        <v>39</v>
      </c>
      <c r="AC1031">
        <v>14</v>
      </c>
      <c r="AD1031" t="s">
        <v>40</v>
      </c>
      <c r="AE1031">
        <v>131</v>
      </c>
      <c r="AF1031" t="s">
        <v>54</v>
      </c>
      <c r="AG1031" t="s">
        <v>42</v>
      </c>
    </row>
    <row r="1032" spans="1:33" x14ac:dyDescent="0.3">
      <c r="A1032" t="s">
        <v>2132</v>
      </c>
      <c r="B1032" t="s">
        <v>29</v>
      </c>
      <c r="C1032" t="s">
        <v>46</v>
      </c>
      <c r="D1032" t="s">
        <v>31</v>
      </c>
      <c r="E1032" t="s">
        <v>59</v>
      </c>
      <c r="F1032">
        <v>4451</v>
      </c>
      <c r="G1032">
        <v>49</v>
      </c>
      <c r="H1032">
        <v>2270.0100000000002</v>
      </c>
      <c r="I1032">
        <v>2472</v>
      </c>
      <c r="J1032">
        <v>94</v>
      </c>
      <c r="K1032">
        <f>super_shop_dataset[[#This Row],[Sold_Quantity]]*super_shop_dataset[[#This Row],[Purchase_Cost_in_$]]</f>
        <v>232368</v>
      </c>
      <c r="L1032" t="s">
        <v>13080</v>
      </c>
      <c r="M1032">
        <v>188</v>
      </c>
      <c r="N1032">
        <v>3.2</v>
      </c>
      <c r="O10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32">
        <v>96</v>
      </c>
      <c r="Q1032" t="s">
        <v>33</v>
      </c>
      <c r="R1032" s="2">
        <v>46688</v>
      </c>
      <c r="S1032" s="2">
        <v>46322</v>
      </c>
      <c r="T1032" t="s">
        <v>89</v>
      </c>
      <c r="U1032">
        <v>19</v>
      </c>
      <c r="V1032">
        <v>34</v>
      </c>
      <c r="W10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32" t="s">
        <v>50</v>
      </c>
      <c r="Y1032" t="s">
        <v>36</v>
      </c>
      <c r="Z1032" t="s">
        <v>76</v>
      </c>
      <c r="AA1032" t="s">
        <v>2133</v>
      </c>
      <c r="AB1032" t="s">
        <v>39</v>
      </c>
      <c r="AC1032">
        <v>2</v>
      </c>
      <c r="AD1032" t="s">
        <v>40</v>
      </c>
      <c r="AE1032">
        <v>383</v>
      </c>
      <c r="AF1032" t="s">
        <v>78</v>
      </c>
      <c r="AG1032" t="s">
        <v>82</v>
      </c>
    </row>
    <row r="1033" spans="1:33" x14ac:dyDescent="0.3">
      <c r="A1033" t="s">
        <v>2134</v>
      </c>
      <c r="B1033" t="s">
        <v>75</v>
      </c>
      <c r="C1033" t="s">
        <v>72</v>
      </c>
      <c r="D1033" t="s">
        <v>31</v>
      </c>
      <c r="E1033" t="s">
        <v>56</v>
      </c>
      <c r="F1033">
        <v>2719</v>
      </c>
      <c r="G1033">
        <v>14</v>
      </c>
      <c r="H1033">
        <v>2338.34</v>
      </c>
      <c r="I1033">
        <v>3025</v>
      </c>
      <c r="J1033">
        <v>14</v>
      </c>
      <c r="K1033">
        <f>super_shop_dataset[[#This Row],[Sold_Quantity]]*super_shop_dataset[[#This Row],[Purchase_Cost_in_$]]</f>
        <v>42350</v>
      </c>
      <c r="L1033" t="s">
        <v>13081</v>
      </c>
      <c r="M1033">
        <v>167</v>
      </c>
      <c r="N1033">
        <v>3.1</v>
      </c>
      <c r="O10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33">
        <v>346</v>
      </c>
      <c r="Q1033" t="s">
        <v>48</v>
      </c>
      <c r="R1033" s="2">
        <v>46689</v>
      </c>
      <c r="S1033" s="2">
        <v>46323</v>
      </c>
      <c r="T1033" t="s">
        <v>34</v>
      </c>
      <c r="U1033">
        <v>26</v>
      </c>
      <c r="V1033">
        <v>45</v>
      </c>
      <c r="W10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33" t="s">
        <v>35</v>
      </c>
      <c r="Y1033" t="s">
        <v>61</v>
      </c>
      <c r="Z1033" t="s">
        <v>37</v>
      </c>
      <c r="AA1033" t="s">
        <v>2135</v>
      </c>
      <c r="AB1033" t="s">
        <v>53</v>
      </c>
      <c r="AC1033">
        <v>13</v>
      </c>
      <c r="AD1033" t="s">
        <v>40</v>
      </c>
      <c r="AE1033">
        <v>483</v>
      </c>
      <c r="AF1033" t="s">
        <v>41</v>
      </c>
      <c r="AG1033" t="s">
        <v>82</v>
      </c>
    </row>
    <row r="1034" spans="1:33" x14ac:dyDescent="0.3">
      <c r="A1034" t="s">
        <v>2136</v>
      </c>
      <c r="B1034" t="s">
        <v>75</v>
      </c>
      <c r="C1034" t="s">
        <v>30</v>
      </c>
      <c r="D1034" t="s">
        <v>58</v>
      </c>
      <c r="E1034" t="s">
        <v>32</v>
      </c>
      <c r="F1034">
        <v>1867</v>
      </c>
      <c r="G1034">
        <v>41</v>
      </c>
      <c r="H1034">
        <v>1101.53</v>
      </c>
      <c r="I1034">
        <v>3753</v>
      </c>
      <c r="J1034">
        <v>75</v>
      </c>
      <c r="K1034">
        <f>super_shop_dataset[[#This Row],[Sold_Quantity]]*super_shop_dataset[[#This Row],[Purchase_Cost_in_$]]</f>
        <v>281475</v>
      </c>
      <c r="L1034" t="s">
        <v>13082</v>
      </c>
      <c r="M1034">
        <v>136</v>
      </c>
      <c r="N1034">
        <v>1.2</v>
      </c>
      <c r="O10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34">
        <v>412</v>
      </c>
      <c r="Q1034" t="s">
        <v>33</v>
      </c>
      <c r="R1034" s="2">
        <v>46690</v>
      </c>
      <c r="S1034" s="2">
        <v>46324</v>
      </c>
      <c r="T1034" t="s">
        <v>49</v>
      </c>
      <c r="U1034">
        <v>8</v>
      </c>
      <c r="V1034">
        <v>35</v>
      </c>
      <c r="W10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34" t="s">
        <v>35</v>
      </c>
      <c r="Y1034" t="s">
        <v>36</v>
      </c>
      <c r="Z1034" t="s">
        <v>51</v>
      </c>
      <c r="AA1034" t="s">
        <v>2137</v>
      </c>
      <c r="AB1034" t="s">
        <v>70</v>
      </c>
      <c r="AC1034">
        <v>9</v>
      </c>
      <c r="AD1034" t="s">
        <v>40</v>
      </c>
      <c r="AE1034">
        <v>823</v>
      </c>
      <c r="AF1034" t="s">
        <v>54</v>
      </c>
      <c r="AG1034" t="s">
        <v>55</v>
      </c>
    </row>
    <row r="1035" spans="1:33" x14ac:dyDescent="0.3">
      <c r="A1035" t="s">
        <v>2138</v>
      </c>
      <c r="B1035" t="s">
        <v>29</v>
      </c>
      <c r="C1035" t="s">
        <v>66</v>
      </c>
      <c r="D1035" t="s">
        <v>31</v>
      </c>
      <c r="E1035" t="s">
        <v>32</v>
      </c>
      <c r="F1035">
        <v>3207</v>
      </c>
      <c r="G1035">
        <v>2</v>
      </c>
      <c r="H1035">
        <v>3142.86</v>
      </c>
      <c r="I1035">
        <v>1671</v>
      </c>
      <c r="J1035">
        <v>91</v>
      </c>
      <c r="K1035">
        <f>super_shop_dataset[[#This Row],[Sold_Quantity]]*super_shop_dataset[[#This Row],[Purchase_Cost_in_$]]</f>
        <v>152061</v>
      </c>
      <c r="L1035" t="s">
        <v>10657</v>
      </c>
      <c r="M1035">
        <v>55</v>
      </c>
      <c r="N1035">
        <v>1.1000000000000001</v>
      </c>
      <c r="O10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35">
        <v>497</v>
      </c>
      <c r="Q1035" t="s">
        <v>33</v>
      </c>
      <c r="R1035" s="2">
        <v>46691</v>
      </c>
      <c r="S1035" s="2">
        <v>46325</v>
      </c>
      <c r="T1035" t="s">
        <v>49</v>
      </c>
      <c r="U1035">
        <v>26</v>
      </c>
      <c r="V1035">
        <v>55</v>
      </c>
      <c r="W10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35" t="s">
        <v>35</v>
      </c>
      <c r="Y1035" t="s">
        <v>61</v>
      </c>
      <c r="Z1035" t="s">
        <v>37</v>
      </c>
      <c r="AA1035" t="s">
        <v>2139</v>
      </c>
      <c r="AB1035" t="s">
        <v>53</v>
      </c>
      <c r="AC1035">
        <v>14</v>
      </c>
      <c r="AD1035" t="s">
        <v>63</v>
      </c>
      <c r="AE1035">
        <v>871</v>
      </c>
      <c r="AF1035" t="s">
        <v>41</v>
      </c>
      <c r="AG1035" t="s">
        <v>82</v>
      </c>
    </row>
    <row r="1036" spans="1:33" x14ac:dyDescent="0.3">
      <c r="A1036" t="s">
        <v>2140</v>
      </c>
      <c r="B1036" t="s">
        <v>80</v>
      </c>
      <c r="C1036" t="s">
        <v>84</v>
      </c>
      <c r="D1036" t="s">
        <v>96</v>
      </c>
      <c r="E1036" t="s">
        <v>56</v>
      </c>
      <c r="F1036">
        <v>4045</v>
      </c>
      <c r="G1036">
        <v>19</v>
      </c>
      <c r="H1036">
        <v>3276.45</v>
      </c>
      <c r="I1036">
        <v>2867</v>
      </c>
      <c r="J1036">
        <v>89</v>
      </c>
      <c r="K1036">
        <f>super_shop_dataset[[#This Row],[Sold_Quantity]]*super_shop_dataset[[#This Row],[Purchase_Cost_in_$]]</f>
        <v>255163</v>
      </c>
      <c r="L1036" t="s">
        <v>10658</v>
      </c>
      <c r="M1036">
        <v>44</v>
      </c>
      <c r="N1036">
        <v>3.6</v>
      </c>
      <c r="O10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36">
        <v>38</v>
      </c>
      <c r="Q1036" t="s">
        <v>48</v>
      </c>
      <c r="R1036" s="2">
        <v>46692</v>
      </c>
      <c r="S1036" s="2">
        <v>46326</v>
      </c>
      <c r="T1036" t="s">
        <v>89</v>
      </c>
      <c r="U1036">
        <v>37</v>
      </c>
      <c r="V1036">
        <v>48</v>
      </c>
      <c r="W10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36" t="s">
        <v>50</v>
      </c>
      <c r="Y1036" t="s">
        <v>68</v>
      </c>
      <c r="Z1036" t="s">
        <v>76</v>
      </c>
      <c r="AA1036" t="s">
        <v>2141</v>
      </c>
      <c r="AB1036" t="s">
        <v>53</v>
      </c>
      <c r="AC1036">
        <v>2</v>
      </c>
      <c r="AD1036" t="s">
        <v>63</v>
      </c>
      <c r="AE1036">
        <v>571</v>
      </c>
      <c r="AF1036" t="s">
        <v>54</v>
      </c>
      <c r="AG1036" t="s">
        <v>55</v>
      </c>
    </row>
    <row r="1037" spans="1:33" x14ac:dyDescent="0.3">
      <c r="A1037" t="s">
        <v>2142</v>
      </c>
      <c r="B1037" t="s">
        <v>65</v>
      </c>
      <c r="C1037" t="s">
        <v>84</v>
      </c>
      <c r="D1037" t="s">
        <v>67</v>
      </c>
      <c r="E1037" t="s">
        <v>43</v>
      </c>
      <c r="F1037">
        <v>3825</v>
      </c>
      <c r="G1037">
        <v>36</v>
      </c>
      <c r="H1037">
        <v>2448</v>
      </c>
      <c r="I1037">
        <v>3845</v>
      </c>
      <c r="J1037">
        <v>9</v>
      </c>
      <c r="K1037">
        <f>super_shop_dataset[[#This Row],[Sold_Quantity]]*super_shop_dataset[[#This Row],[Purchase_Cost_in_$]]</f>
        <v>34605</v>
      </c>
      <c r="L1037" t="s">
        <v>13083</v>
      </c>
      <c r="M1037">
        <v>186</v>
      </c>
      <c r="N1037">
        <v>1.6</v>
      </c>
      <c r="O10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37">
        <v>155</v>
      </c>
      <c r="Q1037" t="s">
        <v>48</v>
      </c>
      <c r="R1037" s="2">
        <v>46693</v>
      </c>
      <c r="S1037" s="2">
        <v>46327</v>
      </c>
      <c r="T1037" t="s">
        <v>34</v>
      </c>
      <c r="U1037">
        <v>15</v>
      </c>
      <c r="V1037">
        <v>39</v>
      </c>
      <c r="W10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37" t="s">
        <v>50</v>
      </c>
      <c r="Y1037" t="s">
        <v>61</v>
      </c>
      <c r="Z1037" t="s">
        <v>76</v>
      </c>
      <c r="AA1037" t="s">
        <v>2143</v>
      </c>
      <c r="AB1037" t="s">
        <v>39</v>
      </c>
      <c r="AC1037">
        <v>14</v>
      </c>
      <c r="AD1037" t="s">
        <v>63</v>
      </c>
      <c r="AE1037">
        <v>523</v>
      </c>
      <c r="AF1037" t="s">
        <v>54</v>
      </c>
      <c r="AG1037" t="s">
        <v>82</v>
      </c>
    </row>
    <row r="1038" spans="1:33" x14ac:dyDescent="0.3">
      <c r="A1038" t="s">
        <v>2144</v>
      </c>
      <c r="B1038" t="s">
        <v>80</v>
      </c>
      <c r="C1038" t="s">
        <v>84</v>
      </c>
      <c r="D1038" t="s">
        <v>31</v>
      </c>
      <c r="E1038" t="s">
        <v>56</v>
      </c>
      <c r="F1038">
        <v>3367</v>
      </c>
      <c r="G1038">
        <v>22</v>
      </c>
      <c r="H1038">
        <v>2626.26</v>
      </c>
      <c r="I1038">
        <v>498</v>
      </c>
      <c r="J1038">
        <v>56</v>
      </c>
      <c r="K1038">
        <f>super_shop_dataset[[#This Row],[Sold_Quantity]]*super_shop_dataset[[#This Row],[Purchase_Cost_in_$]]</f>
        <v>27888</v>
      </c>
      <c r="L1038" t="s">
        <v>10659</v>
      </c>
      <c r="M1038">
        <v>8</v>
      </c>
      <c r="N1038">
        <v>4</v>
      </c>
      <c r="O10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38">
        <v>372</v>
      </c>
      <c r="Q1038" t="s">
        <v>33</v>
      </c>
      <c r="R1038" s="2">
        <v>46694</v>
      </c>
      <c r="S1038" s="2">
        <v>46328</v>
      </c>
      <c r="T1038" t="s">
        <v>34</v>
      </c>
      <c r="U1038">
        <v>4</v>
      </c>
      <c r="V1038">
        <v>45</v>
      </c>
      <c r="W10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38" t="s">
        <v>35</v>
      </c>
      <c r="Y1038" t="s">
        <v>61</v>
      </c>
      <c r="Z1038" t="s">
        <v>37</v>
      </c>
      <c r="AA1038" t="s">
        <v>2145</v>
      </c>
      <c r="AB1038" t="s">
        <v>39</v>
      </c>
      <c r="AC1038">
        <v>4</v>
      </c>
      <c r="AD1038" t="s">
        <v>40</v>
      </c>
      <c r="AE1038">
        <v>547</v>
      </c>
      <c r="AF1038" t="s">
        <v>54</v>
      </c>
      <c r="AG1038" t="s">
        <v>55</v>
      </c>
    </row>
    <row r="1039" spans="1:33" x14ac:dyDescent="0.3">
      <c r="A1039" t="s">
        <v>2146</v>
      </c>
      <c r="B1039" t="s">
        <v>29</v>
      </c>
      <c r="C1039" t="s">
        <v>84</v>
      </c>
      <c r="D1039" t="s">
        <v>47</v>
      </c>
      <c r="E1039" t="s">
        <v>43</v>
      </c>
      <c r="F1039">
        <v>1387</v>
      </c>
      <c r="G1039">
        <v>2</v>
      </c>
      <c r="H1039">
        <v>1359.26</v>
      </c>
      <c r="I1039">
        <v>1167</v>
      </c>
      <c r="J1039">
        <v>52</v>
      </c>
      <c r="K1039">
        <f>super_shop_dataset[[#This Row],[Sold_Quantity]]*super_shop_dataset[[#This Row],[Purchase_Cost_in_$]]</f>
        <v>60684</v>
      </c>
      <c r="L1039" t="s">
        <v>10660</v>
      </c>
      <c r="M1039">
        <v>116</v>
      </c>
      <c r="N1039">
        <v>2.9</v>
      </c>
      <c r="O10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39">
        <v>122</v>
      </c>
      <c r="Q1039" t="s">
        <v>33</v>
      </c>
      <c r="R1039" s="2">
        <v>46695</v>
      </c>
      <c r="S1039" s="2">
        <v>46329</v>
      </c>
      <c r="T1039" t="s">
        <v>49</v>
      </c>
      <c r="U1039">
        <v>48</v>
      </c>
      <c r="V1039">
        <v>54</v>
      </c>
      <c r="W10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39" t="s">
        <v>50</v>
      </c>
      <c r="Y1039" t="s">
        <v>68</v>
      </c>
      <c r="Z1039" t="s">
        <v>37</v>
      </c>
      <c r="AA1039" t="s">
        <v>2147</v>
      </c>
      <c r="AB1039" t="s">
        <v>53</v>
      </c>
      <c r="AC1039">
        <v>8</v>
      </c>
      <c r="AD1039" t="s">
        <v>63</v>
      </c>
      <c r="AE1039">
        <v>238</v>
      </c>
      <c r="AF1039" t="s">
        <v>54</v>
      </c>
      <c r="AG1039" t="s">
        <v>42</v>
      </c>
    </row>
    <row r="1040" spans="1:33" x14ac:dyDescent="0.3">
      <c r="A1040" t="s">
        <v>2148</v>
      </c>
      <c r="B1040" t="s">
        <v>80</v>
      </c>
      <c r="C1040" t="s">
        <v>72</v>
      </c>
      <c r="D1040" t="s">
        <v>96</v>
      </c>
      <c r="E1040" t="s">
        <v>56</v>
      </c>
      <c r="F1040">
        <v>3178</v>
      </c>
      <c r="G1040">
        <v>24</v>
      </c>
      <c r="H1040">
        <v>2415.2800000000002</v>
      </c>
      <c r="I1040">
        <v>635</v>
      </c>
      <c r="J1040">
        <v>40</v>
      </c>
      <c r="K1040">
        <f>super_shop_dataset[[#This Row],[Sold_Quantity]]*super_shop_dataset[[#This Row],[Purchase_Cost_in_$]]</f>
        <v>25400</v>
      </c>
      <c r="L1040" t="s">
        <v>10661</v>
      </c>
      <c r="M1040">
        <v>169</v>
      </c>
      <c r="N1040">
        <v>3.8</v>
      </c>
      <c r="O10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40">
        <v>215</v>
      </c>
      <c r="Q1040" t="s">
        <v>33</v>
      </c>
      <c r="R1040" s="2">
        <v>46696</v>
      </c>
      <c r="S1040" s="2">
        <v>46330</v>
      </c>
      <c r="T1040" t="s">
        <v>34</v>
      </c>
      <c r="U1040">
        <v>30</v>
      </c>
      <c r="V1040">
        <v>67</v>
      </c>
      <c r="W10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40" t="s">
        <v>50</v>
      </c>
      <c r="Y1040" t="s">
        <v>68</v>
      </c>
      <c r="Z1040" t="s">
        <v>76</v>
      </c>
      <c r="AA1040" t="s">
        <v>2149</v>
      </c>
      <c r="AB1040" t="s">
        <v>53</v>
      </c>
      <c r="AC1040">
        <v>5</v>
      </c>
      <c r="AD1040" t="s">
        <v>63</v>
      </c>
      <c r="AE1040">
        <v>241</v>
      </c>
      <c r="AF1040" t="s">
        <v>41</v>
      </c>
      <c r="AG1040" t="s">
        <v>42</v>
      </c>
    </row>
    <row r="1041" spans="1:33" x14ac:dyDescent="0.3">
      <c r="A1041" t="s">
        <v>2150</v>
      </c>
      <c r="B1041" t="s">
        <v>65</v>
      </c>
      <c r="C1041" t="s">
        <v>72</v>
      </c>
      <c r="D1041" t="s">
        <v>31</v>
      </c>
      <c r="E1041" t="s">
        <v>56</v>
      </c>
      <c r="F1041">
        <v>4944</v>
      </c>
      <c r="G1041">
        <v>11</v>
      </c>
      <c r="H1041">
        <v>4400.16</v>
      </c>
      <c r="I1041">
        <v>1279</v>
      </c>
      <c r="J1041">
        <v>28</v>
      </c>
      <c r="K1041">
        <f>super_shop_dataset[[#This Row],[Sold_Quantity]]*super_shop_dataset[[#This Row],[Purchase_Cost_in_$]]</f>
        <v>35812</v>
      </c>
      <c r="L1041" t="s">
        <v>10662</v>
      </c>
      <c r="M1041">
        <v>73</v>
      </c>
      <c r="N1041">
        <v>4</v>
      </c>
      <c r="O10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41">
        <v>338</v>
      </c>
      <c r="Q1041" t="s">
        <v>60</v>
      </c>
      <c r="R1041" s="2">
        <v>46697</v>
      </c>
      <c r="S1041" s="2">
        <v>46331</v>
      </c>
      <c r="T1041" t="s">
        <v>34</v>
      </c>
      <c r="U1041">
        <v>49</v>
      </c>
      <c r="V1041">
        <v>44</v>
      </c>
      <c r="W10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41" t="s">
        <v>50</v>
      </c>
      <c r="Y1041" t="s">
        <v>61</v>
      </c>
      <c r="Z1041" t="s">
        <v>37</v>
      </c>
      <c r="AA1041" t="s">
        <v>2151</v>
      </c>
      <c r="AB1041" t="s">
        <v>53</v>
      </c>
      <c r="AC1041">
        <v>3</v>
      </c>
      <c r="AD1041" t="s">
        <v>40</v>
      </c>
      <c r="AE1041">
        <v>796</v>
      </c>
      <c r="AF1041" t="s">
        <v>78</v>
      </c>
      <c r="AG1041" t="s">
        <v>42</v>
      </c>
    </row>
    <row r="1042" spans="1:33" x14ac:dyDescent="0.3">
      <c r="A1042" t="s">
        <v>2152</v>
      </c>
      <c r="B1042" t="s">
        <v>65</v>
      </c>
      <c r="C1042" t="s">
        <v>66</v>
      </c>
      <c r="D1042" t="s">
        <v>58</v>
      </c>
      <c r="E1042" t="s">
        <v>56</v>
      </c>
      <c r="F1042">
        <v>4683</v>
      </c>
      <c r="G1042">
        <v>15</v>
      </c>
      <c r="H1042">
        <v>3980.55</v>
      </c>
      <c r="I1042">
        <v>993</v>
      </c>
      <c r="J1042">
        <v>72</v>
      </c>
      <c r="K1042">
        <f>super_shop_dataset[[#This Row],[Sold_Quantity]]*super_shop_dataset[[#This Row],[Purchase_Cost_in_$]]</f>
        <v>71496</v>
      </c>
      <c r="L1042" t="s">
        <v>10663</v>
      </c>
      <c r="M1042">
        <v>174</v>
      </c>
      <c r="N1042">
        <v>1.2</v>
      </c>
      <c r="O10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42">
        <v>354</v>
      </c>
      <c r="Q1042" t="s">
        <v>60</v>
      </c>
      <c r="R1042" s="2">
        <v>46698</v>
      </c>
      <c r="S1042" s="2">
        <v>46332</v>
      </c>
      <c r="T1042" t="s">
        <v>89</v>
      </c>
      <c r="U1042">
        <v>14</v>
      </c>
      <c r="V1042">
        <v>47</v>
      </c>
      <c r="W10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42" t="s">
        <v>50</v>
      </c>
      <c r="Y1042" t="s">
        <v>68</v>
      </c>
      <c r="Z1042" t="s">
        <v>76</v>
      </c>
      <c r="AA1042" t="s">
        <v>2153</v>
      </c>
      <c r="AB1042" t="s">
        <v>39</v>
      </c>
      <c r="AC1042">
        <v>9</v>
      </c>
      <c r="AD1042" t="s">
        <v>63</v>
      </c>
      <c r="AE1042">
        <v>546</v>
      </c>
      <c r="AF1042" t="s">
        <v>78</v>
      </c>
      <c r="AG1042" t="s">
        <v>82</v>
      </c>
    </row>
    <row r="1043" spans="1:33" x14ac:dyDescent="0.3">
      <c r="A1043" t="s">
        <v>2154</v>
      </c>
      <c r="B1043" t="s">
        <v>80</v>
      </c>
      <c r="C1043" t="s">
        <v>66</v>
      </c>
      <c r="D1043" t="s">
        <v>67</v>
      </c>
      <c r="E1043" t="s">
        <v>59</v>
      </c>
      <c r="F1043">
        <v>1783</v>
      </c>
      <c r="G1043">
        <v>21</v>
      </c>
      <c r="H1043">
        <v>1408.57</v>
      </c>
      <c r="I1043">
        <v>2954</v>
      </c>
      <c r="J1043">
        <v>18</v>
      </c>
      <c r="K1043">
        <f>super_shop_dataset[[#This Row],[Sold_Quantity]]*super_shop_dataset[[#This Row],[Purchase_Cost_in_$]]</f>
        <v>53172</v>
      </c>
      <c r="L1043" t="s">
        <v>13084</v>
      </c>
      <c r="M1043">
        <v>199</v>
      </c>
      <c r="N1043">
        <v>1.2</v>
      </c>
      <c r="O10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43">
        <v>465</v>
      </c>
      <c r="Q1043" t="s">
        <v>48</v>
      </c>
      <c r="R1043" s="2">
        <v>46699</v>
      </c>
      <c r="S1043" s="2">
        <v>46333</v>
      </c>
      <c r="T1043" t="s">
        <v>49</v>
      </c>
      <c r="U1043">
        <v>12</v>
      </c>
      <c r="V1043">
        <v>45</v>
      </c>
      <c r="W10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43" t="s">
        <v>35</v>
      </c>
      <c r="Y1043" t="s">
        <v>61</v>
      </c>
      <c r="Z1043" t="s">
        <v>51</v>
      </c>
      <c r="AA1043" t="s">
        <v>2155</v>
      </c>
      <c r="AB1043" t="s">
        <v>53</v>
      </c>
      <c r="AC1043">
        <v>13</v>
      </c>
      <c r="AD1043" t="s">
        <v>63</v>
      </c>
      <c r="AE1043">
        <v>353</v>
      </c>
      <c r="AF1043" t="s">
        <v>41</v>
      </c>
      <c r="AG1043" t="s">
        <v>42</v>
      </c>
    </row>
    <row r="1044" spans="1:33" x14ac:dyDescent="0.3">
      <c r="A1044" t="s">
        <v>2156</v>
      </c>
      <c r="B1044" t="s">
        <v>29</v>
      </c>
      <c r="C1044" t="s">
        <v>84</v>
      </c>
      <c r="D1044" t="s">
        <v>96</v>
      </c>
      <c r="E1044" t="s">
        <v>56</v>
      </c>
      <c r="F1044">
        <v>2937</v>
      </c>
      <c r="G1044">
        <v>32</v>
      </c>
      <c r="H1044">
        <v>1997.16</v>
      </c>
      <c r="I1044">
        <v>393</v>
      </c>
      <c r="J1044">
        <v>77</v>
      </c>
      <c r="K1044">
        <f>super_shop_dataset[[#This Row],[Sold_Quantity]]*super_shop_dataset[[#This Row],[Purchase_Cost_in_$]]</f>
        <v>30261</v>
      </c>
      <c r="L1044" t="s">
        <v>10664</v>
      </c>
      <c r="M1044">
        <v>139</v>
      </c>
      <c r="N1044">
        <v>2.6</v>
      </c>
      <c r="O10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44">
        <v>238</v>
      </c>
      <c r="Q1044" t="s">
        <v>48</v>
      </c>
      <c r="R1044" s="2">
        <v>46700</v>
      </c>
      <c r="S1044" s="2">
        <v>46334</v>
      </c>
      <c r="T1044" t="s">
        <v>89</v>
      </c>
      <c r="U1044">
        <v>20</v>
      </c>
      <c r="V1044">
        <v>31</v>
      </c>
      <c r="W10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44" t="s">
        <v>50</v>
      </c>
      <c r="Y1044" t="s">
        <v>68</v>
      </c>
      <c r="Z1044" t="s">
        <v>76</v>
      </c>
      <c r="AA1044" t="s">
        <v>2157</v>
      </c>
      <c r="AB1044" t="s">
        <v>39</v>
      </c>
      <c r="AC1044">
        <v>12</v>
      </c>
      <c r="AD1044" t="s">
        <v>40</v>
      </c>
      <c r="AE1044">
        <v>623</v>
      </c>
      <c r="AF1044" t="s">
        <v>54</v>
      </c>
      <c r="AG1044" t="s">
        <v>55</v>
      </c>
    </row>
    <row r="1045" spans="1:33" x14ac:dyDescent="0.3">
      <c r="A1045" t="s">
        <v>2158</v>
      </c>
      <c r="B1045" t="s">
        <v>45</v>
      </c>
      <c r="C1045" t="s">
        <v>84</v>
      </c>
      <c r="D1045" t="s">
        <v>67</v>
      </c>
      <c r="E1045" t="s">
        <v>59</v>
      </c>
      <c r="F1045">
        <v>950</v>
      </c>
      <c r="G1045">
        <v>24</v>
      </c>
      <c r="H1045">
        <v>722</v>
      </c>
      <c r="I1045">
        <v>3303</v>
      </c>
      <c r="J1045">
        <v>63</v>
      </c>
      <c r="K1045">
        <f>super_shop_dataset[[#This Row],[Sold_Quantity]]*super_shop_dataset[[#This Row],[Purchase_Cost_in_$]]</f>
        <v>208089</v>
      </c>
      <c r="L1045" t="s">
        <v>13085</v>
      </c>
      <c r="M1045">
        <v>112</v>
      </c>
      <c r="N1045">
        <v>1.8</v>
      </c>
      <c r="O10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45">
        <v>375</v>
      </c>
      <c r="Q1045" t="s">
        <v>33</v>
      </c>
      <c r="R1045" s="2">
        <v>46701</v>
      </c>
      <c r="S1045" s="2">
        <v>46335</v>
      </c>
      <c r="T1045" t="s">
        <v>49</v>
      </c>
      <c r="U1045">
        <v>31</v>
      </c>
      <c r="V1045">
        <v>36</v>
      </c>
      <c r="W10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45" t="s">
        <v>50</v>
      </c>
      <c r="Y1045" t="s">
        <v>36</v>
      </c>
      <c r="Z1045" t="s">
        <v>76</v>
      </c>
      <c r="AA1045" t="s">
        <v>2159</v>
      </c>
      <c r="AB1045" t="s">
        <v>70</v>
      </c>
      <c r="AC1045">
        <v>8</v>
      </c>
      <c r="AD1045" t="s">
        <v>63</v>
      </c>
      <c r="AE1045">
        <v>877</v>
      </c>
      <c r="AF1045" t="s">
        <v>78</v>
      </c>
      <c r="AG1045" t="s">
        <v>42</v>
      </c>
    </row>
    <row r="1046" spans="1:33" x14ac:dyDescent="0.3">
      <c r="A1046" t="s">
        <v>2160</v>
      </c>
      <c r="B1046" t="s">
        <v>75</v>
      </c>
      <c r="C1046" t="s">
        <v>30</v>
      </c>
      <c r="D1046" t="s">
        <v>96</v>
      </c>
      <c r="E1046" t="s">
        <v>32</v>
      </c>
      <c r="F1046">
        <v>164</v>
      </c>
      <c r="G1046">
        <v>14</v>
      </c>
      <c r="H1046">
        <v>141.04</v>
      </c>
      <c r="I1046">
        <v>244</v>
      </c>
      <c r="J1046">
        <v>1</v>
      </c>
      <c r="K1046">
        <f>super_shop_dataset[[#This Row],[Sold_Quantity]]*super_shop_dataset[[#This Row],[Purchase_Cost_in_$]]</f>
        <v>244</v>
      </c>
      <c r="L1046" t="s">
        <v>13086</v>
      </c>
      <c r="M1046">
        <v>69</v>
      </c>
      <c r="N1046">
        <v>4.2</v>
      </c>
      <c r="O10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46">
        <v>254</v>
      </c>
      <c r="Q1046" t="s">
        <v>33</v>
      </c>
      <c r="R1046" s="2">
        <v>46702</v>
      </c>
      <c r="S1046" s="2">
        <v>46336</v>
      </c>
      <c r="T1046" t="s">
        <v>89</v>
      </c>
      <c r="U1046">
        <v>26</v>
      </c>
      <c r="V1046">
        <v>29</v>
      </c>
      <c r="W10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46" t="s">
        <v>50</v>
      </c>
      <c r="Y1046" t="s">
        <v>68</v>
      </c>
      <c r="Z1046" t="s">
        <v>37</v>
      </c>
      <c r="AA1046" t="s">
        <v>2161</v>
      </c>
      <c r="AB1046" t="s">
        <v>53</v>
      </c>
      <c r="AC1046">
        <v>5</v>
      </c>
      <c r="AD1046" t="s">
        <v>63</v>
      </c>
      <c r="AE1046">
        <v>543</v>
      </c>
      <c r="AF1046" t="s">
        <v>54</v>
      </c>
      <c r="AG1046" t="s">
        <v>82</v>
      </c>
    </row>
    <row r="1047" spans="1:33" x14ac:dyDescent="0.3">
      <c r="A1047" t="s">
        <v>2162</v>
      </c>
      <c r="B1047" t="s">
        <v>80</v>
      </c>
      <c r="C1047" t="s">
        <v>72</v>
      </c>
      <c r="D1047" t="s">
        <v>96</v>
      </c>
      <c r="E1047" t="s">
        <v>43</v>
      </c>
      <c r="F1047">
        <v>4810</v>
      </c>
      <c r="G1047">
        <v>40</v>
      </c>
      <c r="H1047">
        <v>2886</v>
      </c>
      <c r="I1047">
        <v>3175</v>
      </c>
      <c r="J1047">
        <v>69</v>
      </c>
      <c r="K1047">
        <f>super_shop_dataset[[#This Row],[Sold_Quantity]]*super_shop_dataset[[#This Row],[Purchase_Cost_in_$]]</f>
        <v>219075</v>
      </c>
      <c r="L1047" t="s">
        <v>13087</v>
      </c>
      <c r="M1047">
        <v>182</v>
      </c>
      <c r="N1047">
        <v>1.6</v>
      </c>
      <c r="O10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47">
        <v>81</v>
      </c>
      <c r="Q1047" t="s">
        <v>48</v>
      </c>
      <c r="R1047" s="2">
        <v>46703</v>
      </c>
      <c r="S1047" s="2">
        <v>46337</v>
      </c>
      <c r="T1047" t="s">
        <v>89</v>
      </c>
      <c r="U1047">
        <v>7</v>
      </c>
      <c r="V1047">
        <v>31</v>
      </c>
      <c r="W10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47" t="s">
        <v>35</v>
      </c>
      <c r="Y1047" t="s">
        <v>61</v>
      </c>
      <c r="Z1047" t="s">
        <v>76</v>
      </c>
      <c r="AA1047" t="s">
        <v>2163</v>
      </c>
      <c r="AB1047" t="s">
        <v>53</v>
      </c>
      <c r="AC1047">
        <v>2</v>
      </c>
      <c r="AD1047" t="s">
        <v>40</v>
      </c>
      <c r="AE1047">
        <v>786</v>
      </c>
      <c r="AF1047" t="s">
        <v>41</v>
      </c>
      <c r="AG1047" t="s">
        <v>82</v>
      </c>
    </row>
    <row r="1048" spans="1:33" x14ac:dyDescent="0.3">
      <c r="A1048" t="s">
        <v>2164</v>
      </c>
      <c r="B1048" t="s">
        <v>29</v>
      </c>
      <c r="C1048" t="s">
        <v>30</v>
      </c>
      <c r="D1048" t="s">
        <v>31</v>
      </c>
      <c r="E1048" t="s">
        <v>43</v>
      </c>
      <c r="F1048">
        <v>589</v>
      </c>
      <c r="G1048">
        <v>2</v>
      </c>
      <c r="H1048">
        <v>577.22</v>
      </c>
      <c r="I1048">
        <v>63</v>
      </c>
      <c r="J1048">
        <v>38</v>
      </c>
      <c r="K1048">
        <f>super_shop_dataset[[#This Row],[Sold_Quantity]]*super_shop_dataset[[#This Row],[Purchase_Cost_in_$]]</f>
        <v>2394</v>
      </c>
      <c r="L1048" t="s">
        <v>10665</v>
      </c>
      <c r="M1048">
        <v>51</v>
      </c>
      <c r="N1048">
        <v>4</v>
      </c>
      <c r="O10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48">
        <v>175</v>
      </c>
      <c r="Q1048" t="s">
        <v>60</v>
      </c>
      <c r="R1048" s="2">
        <v>46704</v>
      </c>
      <c r="S1048" s="2">
        <v>46338</v>
      </c>
      <c r="T1048" t="s">
        <v>89</v>
      </c>
      <c r="U1048">
        <v>9</v>
      </c>
      <c r="V1048">
        <v>67</v>
      </c>
      <c r="W10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48" t="s">
        <v>50</v>
      </c>
      <c r="Y1048" t="s">
        <v>36</v>
      </c>
      <c r="Z1048" t="s">
        <v>76</v>
      </c>
      <c r="AA1048" t="s">
        <v>2165</v>
      </c>
      <c r="AB1048" t="s">
        <v>39</v>
      </c>
      <c r="AC1048">
        <v>10</v>
      </c>
      <c r="AD1048" t="s">
        <v>63</v>
      </c>
      <c r="AE1048">
        <v>217</v>
      </c>
      <c r="AF1048" t="s">
        <v>78</v>
      </c>
      <c r="AG1048" t="s">
        <v>42</v>
      </c>
    </row>
    <row r="1049" spans="1:33" x14ac:dyDescent="0.3">
      <c r="A1049" t="s">
        <v>2166</v>
      </c>
      <c r="B1049" t="s">
        <v>80</v>
      </c>
      <c r="C1049" t="s">
        <v>30</v>
      </c>
      <c r="D1049" t="s">
        <v>58</v>
      </c>
      <c r="E1049" t="s">
        <v>43</v>
      </c>
      <c r="F1049">
        <v>2198</v>
      </c>
      <c r="G1049">
        <v>48</v>
      </c>
      <c r="H1049">
        <v>1142.96</v>
      </c>
      <c r="I1049">
        <v>3620</v>
      </c>
      <c r="J1049">
        <v>24</v>
      </c>
      <c r="K1049">
        <f>super_shop_dataset[[#This Row],[Sold_Quantity]]*super_shop_dataset[[#This Row],[Purchase_Cost_in_$]]</f>
        <v>86880</v>
      </c>
      <c r="L1049" t="s">
        <v>13088</v>
      </c>
      <c r="M1049">
        <v>125</v>
      </c>
      <c r="N1049">
        <v>4</v>
      </c>
      <c r="O10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49">
        <v>232</v>
      </c>
      <c r="Q1049" t="s">
        <v>60</v>
      </c>
      <c r="R1049" s="2">
        <v>46705</v>
      </c>
      <c r="S1049" s="2">
        <v>46339</v>
      </c>
      <c r="T1049" t="s">
        <v>34</v>
      </c>
      <c r="U1049">
        <v>33</v>
      </c>
      <c r="V1049">
        <v>30</v>
      </c>
      <c r="W10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49" t="s">
        <v>50</v>
      </c>
      <c r="Y1049" t="s">
        <v>68</v>
      </c>
      <c r="Z1049" t="s">
        <v>37</v>
      </c>
      <c r="AA1049" t="s">
        <v>2167</v>
      </c>
      <c r="AB1049" t="s">
        <v>53</v>
      </c>
      <c r="AC1049">
        <v>1</v>
      </c>
      <c r="AD1049" t="s">
        <v>40</v>
      </c>
      <c r="AE1049">
        <v>883</v>
      </c>
      <c r="AF1049" t="s">
        <v>54</v>
      </c>
      <c r="AG1049" t="s">
        <v>55</v>
      </c>
    </row>
    <row r="1050" spans="1:33" x14ac:dyDescent="0.3">
      <c r="A1050" t="s">
        <v>2168</v>
      </c>
      <c r="B1050" t="s">
        <v>80</v>
      </c>
      <c r="C1050" t="s">
        <v>30</v>
      </c>
      <c r="D1050" t="s">
        <v>58</v>
      </c>
      <c r="E1050" t="s">
        <v>56</v>
      </c>
      <c r="F1050">
        <v>3307</v>
      </c>
      <c r="G1050">
        <v>41</v>
      </c>
      <c r="H1050">
        <v>1951.13</v>
      </c>
      <c r="I1050">
        <v>1299</v>
      </c>
      <c r="J1050">
        <v>31</v>
      </c>
      <c r="K1050">
        <f>super_shop_dataset[[#This Row],[Sold_Quantity]]*super_shop_dataset[[#This Row],[Purchase_Cost_in_$]]</f>
        <v>40269</v>
      </c>
      <c r="L1050" t="s">
        <v>10666</v>
      </c>
      <c r="M1050">
        <v>157</v>
      </c>
      <c r="N1050">
        <v>4.3</v>
      </c>
      <c r="O10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50">
        <v>249</v>
      </c>
      <c r="Q1050" t="s">
        <v>33</v>
      </c>
      <c r="R1050" s="2">
        <v>46706</v>
      </c>
      <c r="S1050" s="2">
        <v>46340</v>
      </c>
      <c r="T1050" t="s">
        <v>49</v>
      </c>
      <c r="U1050">
        <v>21</v>
      </c>
      <c r="V1050">
        <v>30</v>
      </c>
      <c r="W10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50" t="s">
        <v>50</v>
      </c>
      <c r="Y1050" t="s">
        <v>61</v>
      </c>
      <c r="Z1050" t="s">
        <v>76</v>
      </c>
      <c r="AA1050" t="s">
        <v>2169</v>
      </c>
      <c r="AB1050" t="s">
        <v>70</v>
      </c>
      <c r="AC1050">
        <v>7</v>
      </c>
      <c r="AD1050" t="s">
        <v>63</v>
      </c>
      <c r="AE1050">
        <v>920</v>
      </c>
      <c r="AF1050" t="s">
        <v>41</v>
      </c>
      <c r="AG1050" t="s">
        <v>42</v>
      </c>
    </row>
    <row r="1051" spans="1:33" x14ac:dyDescent="0.3">
      <c r="A1051" t="s">
        <v>2170</v>
      </c>
      <c r="B1051" t="s">
        <v>29</v>
      </c>
      <c r="C1051" t="s">
        <v>66</v>
      </c>
      <c r="D1051" t="s">
        <v>96</v>
      </c>
      <c r="E1051" t="s">
        <v>32</v>
      </c>
      <c r="F1051">
        <v>3413</v>
      </c>
      <c r="G1051">
        <v>14</v>
      </c>
      <c r="H1051">
        <v>2935.18</v>
      </c>
      <c r="I1051">
        <v>1078</v>
      </c>
      <c r="J1051">
        <v>26</v>
      </c>
      <c r="K1051">
        <f>super_shop_dataset[[#This Row],[Sold_Quantity]]*super_shop_dataset[[#This Row],[Purchase_Cost_in_$]]</f>
        <v>28028</v>
      </c>
      <c r="L1051" t="s">
        <v>10667</v>
      </c>
      <c r="M1051">
        <v>90</v>
      </c>
      <c r="N1051">
        <v>2</v>
      </c>
      <c r="O10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51">
        <v>40</v>
      </c>
      <c r="Q1051" t="s">
        <v>60</v>
      </c>
      <c r="R1051" s="2">
        <v>46707</v>
      </c>
      <c r="S1051" s="2">
        <v>46341</v>
      </c>
      <c r="T1051" t="s">
        <v>34</v>
      </c>
      <c r="U1051">
        <v>43</v>
      </c>
      <c r="V1051">
        <v>53</v>
      </c>
      <c r="W10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51" t="s">
        <v>35</v>
      </c>
      <c r="Y1051" t="s">
        <v>36</v>
      </c>
      <c r="Z1051" t="s">
        <v>51</v>
      </c>
      <c r="AA1051" t="s">
        <v>2171</v>
      </c>
      <c r="AB1051" t="s">
        <v>70</v>
      </c>
      <c r="AC1051">
        <v>12</v>
      </c>
      <c r="AD1051" t="s">
        <v>63</v>
      </c>
      <c r="AE1051">
        <v>176</v>
      </c>
      <c r="AF1051" t="s">
        <v>78</v>
      </c>
      <c r="AG1051" t="s">
        <v>82</v>
      </c>
    </row>
    <row r="1052" spans="1:33" x14ac:dyDescent="0.3">
      <c r="A1052" t="s">
        <v>2172</v>
      </c>
      <c r="B1052" t="s">
        <v>65</v>
      </c>
      <c r="C1052" t="s">
        <v>84</v>
      </c>
      <c r="D1052" t="s">
        <v>96</v>
      </c>
      <c r="E1052" t="s">
        <v>43</v>
      </c>
      <c r="F1052">
        <v>3439</v>
      </c>
      <c r="G1052">
        <v>36</v>
      </c>
      <c r="H1052">
        <v>2200.96</v>
      </c>
      <c r="I1052">
        <v>1048</v>
      </c>
      <c r="J1052">
        <v>25</v>
      </c>
      <c r="K1052">
        <f>super_shop_dataset[[#This Row],[Sold_Quantity]]*super_shop_dataset[[#This Row],[Purchase_Cost_in_$]]</f>
        <v>26200</v>
      </c>
      <c r="L1052" t="s">
        <v>10668</v>
      </c>
      <c r="M1052">
        <v>48</v>
      </c>
      <c r="N1052">
        <v>3.3</v>
      </c>
      <c r="O10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52">
        <v>382</v>
      </c>
      <c r="Q1052" t="s">
        <v>33</v>
      </c>
      <c r="R1052" s="2">
        <v>46708</v>
      </c>
      <c r="S1052" s="2">
        <v>46342</v>
      </c>
      <c r="T1052" t="s">
        <v>49</v>
      </c>
      <c r="U1052">
        <v>44</v>
      </c>
      <c r="V1052">
        <v>33</v>
      </c>
      <c r="W10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52" t="s">
        <v>50</v>
      </c>
      <c r="Y1052" t="s">
        <v>68</v>
      </c>
      <c r="Z1052" t="s">
        <v>37</v>
      </c>
      <c r="AA1052" t="s">
        <v>2173</v>
      </c>
      <c r="AB1052" t="s">
        <v>70</v>
      </c>
      <c r="AC1052">
        <v>9</v>
      </c>
      <c r="AD1052" t="s">
        <v>63</v>
      </c>
      <c r="AE1052">
        <v>141</v>
      </c>
      <c r="AF1052" t="s">
        <v>78</v>
      </c>
      <c r="AG1052" t="s">
        <v>55</v>
      </c>
    </row>
    <row r="1053" spans="1:33" x14ac:dyDescent="0.3">
      <c r="A1053" t="s">
        <v>2174</v>
      </c>
      <c r="B1053" t="s">
        <v>75</v>
      </c>
      <c r="C1053" t="s">
        <v>30</v>
      </c>
      <c r="D1053" t="s">
        <v>47</v>
      </c>
      <c r="E1053" t="s">
        <v>56</v>
      </c>
      <c r="F1053">
        <v>307</v>
      </c>
      <c r="G1053">
        <v>22</v>
      </c>
      <c r="H1053">
        <v>239.46</v>
      </c>
      <c r="I1053">
        <v>2472</v>
      </c>
      <c r="J1053">
        <v>6</v>
      </c>
      <c r="K1053">
        <f>super_shop_dataset[[#This Row],[Sold_Quantity]]*super_shop_dataset[[#This Row],[Purchase_Cost_in_$]]</f>
        <v>14832</v>
      </c>
      <c r="L1053" t="s">
        <v>13089</v>
      </c>
      <c r="M1053">
        <v>164</v>
      </c>
      <c r="N1053">
        <v>1.5</v>
      </c>
      <c r="O10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53">
        <v>273</v>
      </c>
      <c r="Q1053" t="s">
        <v>33</v>
      </c>
      <c r="R1053" s="2">
        <v>46709</v>
      </c>
      <c r="S1053" s="2">
        <v>46343</v>
      </c>
      <c r="T1053" t="s">
        <v>49</v>
      </c>
      <c r="U1053">
        <v>25</v>
      </c>
      <c r="V1053">
        <v>29</v>
      </c>
      <c r="W10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53" t="s">
        <v>35</v>
      </c>
      <c r="Y1053" t="s">
        <v>61</v>
      </c>
      <c r="Z1053" t="s">
        <v>37</v>
      </c>
      <c r="AA1053" t="s">
        <v>2175</v>
      </c>
      <c r="AB1053" t="s">
        <v>39</v>
      </c>
      <c r="AC1053">
        <v>2</v>
      </c>
      <c r="AD1053" t="s">
        <v>63</v>
      </c>
      <c r="AE1053">
        <v>906</v>
      </c>
      <c r="AF1053" t="s">
        <v>54</v>
      </c>
      <c r="AG1053" t="s">
        <v>55</v>
      </c>
    </row>
    <row r="1054" spans="1:33" x14ac:dyDescent="0.3">
      <c r="A1054" t="s">
        <v>2176</v>
      </c>
      <c r="B1054" t="s">
        <v>45</v>
      </c>
      <c r="C1054" t="s">
        <v>30</v>
      </c>
      <c r="D1054" t="s">
        <v>67</v>
      </c>
      <c r="E1054" t="s">
        <v>59</v>
      </c>
      <c r="F1054">
        <v>3036</v>
      </c>
      <c r="G1054">
        <v>5</v>
      </c>
      <c r="H1054">
        <v>2884.2</v>
      </c>
      <c r="I1054">
        <v>853</v>
      </c>
      <c r="J1054">
        <v>7</v>
      </c>
      <c r="K1054">
        <f>super_shop_dataset[[#This Row],[Sold_Quantity]]*super_shop_dataset[[#This Row],[Purchase_Cost_in_$]]</f>
        <v>5971</v>
      </c>
      <c r="L1054" t="s">
        <v>10669</v>
      </c>
      <c r="M1054">
        <v>52</v>
      </c>
      <c r="N1054">
        <v>1.2</v>
      </c>
      <c r="O10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54">
        <v>134</v>
      </c>
      <c r="Q1054" t="s">
        <v>33</v>
      </c>
      <c r="R1054" s="2">
        <v>46710</v>
      </c>
      <c r="S1054" s="2">
        <v>46344</v>
      </c>
      <c r="T1054" t="s">
        <v>49</v>
      </c>
      <c r="U1054">
        <v>42</v>
      </c>
      <c r="V1054">
        <v>29</v>
      </c>
      <c r="W10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54" t="s">
        <v>35</v>
      </c>
      <c r="Y1054" t="s">
        <v>36</v>
      </c>
      <c r="Z1054" t="s">
        <v>51</v>
      </c>
      <c r="AA1054" t="s">
        <v>2177</v>
      </c>
      <c r="AB1054" t="s">
        <v>53</v>
      </c>
      <c r="AC1054">
        <v>3</v>
      </c>
      <c r="AD1054" t="s">
        <v>40</v>
      </c>
      <c r="AE1054">
        <v>180</v>
      </c>
      <c r="AF1054" t="s">
        <v>41</v>
      </c>
      <c r="AG1054" t="s">
        <v>42</v>
      </c>
    </row>
    <row r="1055" spans="1:33" x14ac:dyDescent="0.3">
      <c r="A1055" t="s">
        <v>2178</v>
      </c>
      <c r="B1055" t="s">
        <v>45</v>
      </c>
      <c r="C1055" t="s">
        <v>84</v>
      </c>
      <c r="D1055" t="s">
        <v>67</v>
      </c>
      <c r="E1055" t="s">
        <v>59</v>
      </c>
      <c r="F1055">
        <v>655</v>
      </c>
      <c r="G1055">
        <v>8</v>
      </c>
      <c r="H1055">
        <v>602.6</v>
      </c>
      <c r="I1055">
        <v>3020</v>
      </c>
      <c r="J1055">
        <v>77</v>
      </c>
      <c r="K1055">
        <f>super_shop_dataset[[#This Row],[Sold_Quantity]]*super_shop_dataset[[#This Row],[Purchase_Cost_in_$]]</f>
        <v>232540</v>
      </c>
      <c r="L1055" t="s">
        <v>13090</v>
      </c>
      <c r="M1055">
        <v>129</v>
      </c>
      <c r="N1055">
        <v>2</v>
      </c>
      <c r="O10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55">
        <v>422</v>
      </c>
      <c r="Q1055" t="s">
        <v>33</v>
      </c>
      <c r="R1055" s="2">
        <v>46711</v>
      </c>
      <c r="S1055" s="2">
        <v>46345</v>
      </c>
      <c r="T1055" t="s">
        <v>49</v>
      </c>
      <c r="U1055">
        <v>11</v>
      </c>
      <c r="V1055">
        <v>67</v>
      </c>
      <c r="W10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55" t="s">
        <v>35</v>
      </c>
      <c r="Y1055" t="s">
        <v>68</v>
      </c>
      <c r="Z1055" t="s">
        <v>76</v>
      </c>
      <c r="AA1055" t="s">
        <v>2179</v>
      </c>
      <c r="AB1055" t="s">
        <v>39</v>
      </c>
      <c r="AC1055">
        <v>4</v>
      </c>
      <c r="AD1055" t="s">
        <v>63</v>
      </c>
      <c r="AE1055">
        <v>667</v>
      </c>
      <c r="AF1055" t="s">
        <v>41</v>
      </c>
      <c r="AG1055" t="s">
        <v>55</v>
      </c>
    </row>
    <row r="1056" spans="1:33" x14ac:dyDescent="0.3">
      <c r="A1056" t="s">
        <v>2180</v>
      </c>
      <c r="B1056" t="s">
        <v>75</v>
      </c>
      <c r="C1056" t="s">
        <v>30</v>
      </c>
      <c r="D1056" t="s">
        <v>96</v>
      </c>
      <c r="E1056" t="s">
        <v>32</v>
      </c>
      <c r="F1056">
        <v>4564</v>
      </c>
      <c r="G1056">
        <v>49</v>
      </c>
      <c r="H1056">
        <v>2327.64</v>
      </c>
      <c r="I1056">
        <v>940</v>
      </c>
      <c r="J1056">
        <v>82</v>
      </c>
      <c r="K1056">
        <f>super_shop_dataset[[#This Row],[Sold_Quantity]]*super_shop_dataset[[#This Row],[Purchase_Cost_in_$]]</f>
        <v>77080</v>
      </c>
      <c r="L1056" t="s">
        <v>10670</v>
      </c>
      <c r="M1056">
        <v>108</v>
      </c>
      <c r="N1056">
        <v>2.1</v>
      </c>
      <c r="O10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56">
        <v>87</v>
      </c>
      <c r="Q1056" t="s">
        <v>60</v>
      </c>
      <c r="R1056" s="2">
        <v>46712</v>
      </c>
      <c r="S1056" s="2">
        <v>46346</v>
      </c>
      <c r="T1056" t="s">
        <v>34</v>
      </c>
      <c r="U1056">
        <v>14</v>
      </c>
      <c r="V1056">
        <v>63</v>
      </c>
      <c r="W10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56" t="s">
        <v>35</v>
      </c>
      <c r="Y1056" t="s">
        <v>61</v>
      </c>
      <c r="Z1056" t="s">
        <v>51</v>
      </c>
      <c r="AA1056" t="s">
        <v>2181</v>
      </c>
      <c r="AB1056" t="s">
        <v>53</v>
      </c>
      <c r="AC1056">
        <v>4</v>
      </c>
      <c r="AD1056" t="s">
        <v>40</v>
      </c>
      <c r="AE1056">
        <v>124</v>
      </c>
      <c r="AF1056" t="s">
        <v>78</v>
      </c>
      <c r="AG1056" t="s">
        <v>42</v>
      </c>
    </row>
    <row r="1057" spans="1:33" x14ac:dyDescent="0.3">
      <c r="A1057" t="s">
        <v>2182</v>
      </c>
      <c r="B1057" t="s">
        <v>45</v>
      </c>
      <c r="C1057" t="s">
        <v>84</v>
      </c>
      <c r="D1057" t="s">
        <v>67</v>
      </c>
      <c r="E1057" t="s">
        <v>59</v>
      </c>
      <c r="F1057">
        <v>4278</v>
      </c>
      <c r="G1057">
        <v>31</v>
      </c>
      <c r="H1057">
        <v>2951.82</v>
      </c>
      <c r="I1057">
        <v>1019</v>
      </c>
      <c r="J1057">
        <v>26</v>
      </c>
      <c r="K1057">
        <f>super_shop_dataset[[#This Row],[Sold_Quantity]]*super_shop_dataset[[#This Row],[Purchase_Cost_in_$]]</f>
        <v>26494</v>
      </c>
      <c r="L1057" t="s">
        <v>10671</v>
      </c>
      <c r="M1057">
        <v>45</v>
      </c>
      <c r="N1057">
        <v>3.1</v>
      </c>
      <c r="O10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57">
        <v>246</v>
      </c>
      <c r="Q1057" t="s">
        <v>60</v>
      </c>
      <c r="R1057" s="2">
        <v>46713</v>
      </c>
      <c r="S1057" s="2">
        <v>46347</v>
      </c>
      <c r="T1057" t="s">
        <v>89</v>
      </c>
      <c r="U1057">
        <v>20</v>
      </c>
      <c r="V1057">
        <v>47</v>
      </c>
      <c r="W10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57" t="s">
        <v>35</v>
      </c>
      <c r="Y1057" t="s">
        <v>68</v>
      </c>
      <c r="Z1057" t="s">
        <v>76</v>
      </c>
      <c r="AA1057" t="s">
        <v>2183</v>
      </c>
      <c r="AB1057" t="s">
        <v>39</v>
      </c>
      <c r="AC1057">
        <v>12</v>
      </c>
      <c r="AD1057" t="s">
        <v>40</v>
      </c>
      <c r="AE1057">
        <v>259</v>
      </c>
      <c r="AF1057" t="s">
        <v>78</v>
      </c>
      <c r="AG1057" t="s">
        <v>55</v>
      </c>
    </row>
    <row r="1058" spans="1:33" x14ac:dyDescent="0.3">
      <c r="A1058" t="s">
        <v>2184</v>
      </c>
      <c r="B1058" t="s">
        <v>65</v>
      </c>
      <c r="C1058" t="s">
        <v>66</v>
      </c>
      <c r="D1058" t="s">
        <v>47</v>
      </c>
      <c r="E1058" t="s">
        <v>32</v>
      </c>
      <c r="F1058">
        <v>2770</v>
      </c>
      <c r="G1058">
        <v>6</v>
      </c>
      <c r="H1058">
        <v>2603.8000000000002</v>
      </c>
      <c r="I1058">
        <v>1580</v>
      </c>
      <c r="J1058">
        <v>1</v>
      </c>
      <c r="K1058">
        <f>super_shop_dataset[[#This Row],[Sold_Quantity]]*super_shop_dataset[[#This Row],[Purchase_Cost_in_$]]</f>
        <v>1580</v>
      </c>
      <c r="L1058" t="s">
        <v>10672</v>
      </c>
      <c r="M1058">
        <v>31</v>
      </c>
      <c r="N1058">
        <v>4.5999999999999996</v>
      </c>
      <c r="O10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58">
        <v>30</v>
      </c>
      <c r="Q1058" t="s">
        <v>48</v>
      </c>
      <c r="R1058" s="2">
        <v>46714</v>
      </c>
      <c r="S1058" s="2">
        <v>46348</v>
      </c>
      <c r="T1058" t="s">
        <v>34</v>
      </c>
      <c r="U1058">
        <v>23</v>
      </c>
      <c r="V1058">
        <v>44</v>
      </c>
      <c r="W10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58" t="s">
        <v>50</v>
      </c>
      <c r="Y1058" t="s">
        <v>36</v>
      </c>
      <c r="Z1058" t="s">
        <v>51</v>
      </c>
      <c r="AA1058" t="s">
        <v>2185</v>
      </c>
      <c r="AB1058" t="s">
        <v>53</v>
      </c>
      <c r="AC1058">
        <v>6</v>
      </c>
      <c r="AD1058" t="s">
        <v>63</v>
      </c>
      <c r="AE1058">
        <v>472</v>
      </c>
      <c r="AF1058" t="s">
        <v>54</v>
      </c>
      <c r="AG1058" t="s">
        <v>55</v>
      </c>
    </row>
    <row r="1059" spans="1:33" x14ac:dyDescent="0.3">
      <c r="A1059" t="s">
        <v>2186</v>
      </c>
      <c r="B1059" t="s">
        <v>75</v>
      </c>
      <c r="C1059" t="s">
        <v>30</v>
      </c>
      <c r="D1059" t="s">
        <v>67</v>
      </c>
      <c r="E1059" t="s">
        <v>32</v>
      </c>
      <c r="F1059">
        <v>2610</v>
      </c>
      <c r="G1059">
        <v>43</v>
      </c>
      <c r="H1059">
        <v>1487.7</v>
      </c>
      <c r="I1059">
        <v>1086</v>
      </c>
      <c r="J1059">
        <v>26</v>
      </c>
      <c r="K1059">
        <f>super_shop_dataset[[#This Row],[Sold_Quantity]]*super_shop_dataset[[#This Row],[Purchase_Cost_in_$]]</f>
        <v>28236</v>
      </c>
      <c r="L1059" t="s">
        <v>10673</v>
      </c>
      <c r="M1059">
        <v>74</v>
      </c>
      <c r="N1059">
        <v>1.7</v>
      </c>
      <c r="O10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59">
        <v>122</v>
      </c>
      <c r="Q1059" t="s">
        <v>60</v>
      </c>
      <c r="R1059" s="2">
        <v>46715</v>
      </c>
      <c r="S1059" s="2">
        <v>46349</v>
      </c>
      <c r="T1059" t="s">
        <v>89</v>
      </c>
      <c r="U1059">
        <v>10</v>
      </c>
      <c r="V1059">
        <v>63</v>
      </c>
      <c r="W10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59" t="s">
        <v>50</v>
      </c>
      <c r="Y1059" t="s">
        <v>68</v>
      </c>
      <c r="Z1059" t="s">
        <v>37</v>
      </c>
      <c r="AA1059" t="s">
        <v>2187</v>
      </c>
      <c r="AB1059" t="s">
        <v>53</v>
      </c>
      <c r="AC1059">
        <v>11</v>
      </c>
      <c r="AD1059" t="s">
        <v>63</v>
      </c>
      <c r="AE1059">
        <v>955</v>
      </c>
      <c r="AF1059" t="s">
        <v>78</v>
      </c>
      <c r="AG1059" t="s">
        <v>82</v>
      </c>
    </row>
    <row r="1060" spans="1:33" x14ac:dyDescent="0.3">
      <c r="A1060" t="s">
        <v>2188</v>
      </c>
      <c r="B1060" t="s">
        <v>45</v>
      </c>
      <c r="C1060" t="s">
        <v>30</v>
      </c>
      <c r="D1060" t="s">
        <v>58</v>
      </c>
      <c r="E1060" t="s">
        <v>59</v>
      </c>
      <c r="F1060">
        <v>830</v>
      </c>
      <c r="G1060">
        <v>23</v>
      </c>
      <c r="H1060">
        <v>639.1</v>
      </c>
      <c r="I1060">
        <v>758</v>
      </c>
      <c r="J1060">
        <v>89</v>
      </c>
      <c r="K1060">
        <f>super_shop_dataset[[#This Row],[Sold_Quantity]]*super_shop_dataset[[#This Row],[Purchase_Cost_in_$]]</f>
        <v>67462</v>
      </c>
      <c r="L1060" t="s">
        <v>13091</v>
      </c>
      <c r="M1060">
        <v>85</v>
      </c>
      <c r="N1060">
        <v>1.9</v>
      </c>
      <c r="O10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60">
        <v>85</v>
      </c>
      <c r="Q1060" t="s">
        <v>60</v>
      </c>
      <c r="R1060" s="2">
        <v>46716</v>
      </c>
      <c r="S1060" s="2">
        <v>46350</v>
      </c>
      <c r="T1060" t="s">
        <v>49</v>
      </c>
      <c r="U1060">
        <v>18</v>
      </c>
      <c r="V1060">
        <v>18</v>
      </c>
      <c r="W10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060" t="s">
        <v>50</v>
      </c>
      <c r="Y1060" t="s">
        <v>36</v>
      </c>
      <c r="Z1060" t="s">
        <v>51</v>
      </c>
      <c r="AA1060" t="s">
        <v>2189</v>
      </c>
      <c r="AB1060" t="s">
        <v>70</v>
      </c>
      <c r="AC1060">
        <v>1</v>
      </c>
      <c r="AD1060" t="s">
        <v>63</v>
      </c>
      <c r="AE1060">
        <v>949</v>
      </c>
      <c r="AF1060" t="s">
        <v>54</v>
      </c>
      <c r="AG1060" t="s">
        <v>82</v>
      </c>
    </row>
    <row r="1061" spans="1:33" x14ac:dyDescent="0.3">
      <c r="A1061" t="s">
        <v>2190</v>
      </c>
      <c r="B1061" t="s">
        <v>29</v>
      </c>
      <c r="C1061" t="s">
        <v>66</v>
      </c>
      <c r="D1061" t="s">
        <v>67</v>
      </c>
      <c r="E1061" t="s">
        <v>56</v>
      </c>
      <c r="F1061">
        <v>788</v>
      </c>
      <c r="G1061">
        <v>44</v>
      </c>
      <c r="H1061">
        <v>441.28</v>
      </c>
      <c r="I1061">
        <v>1401</v>
      </c>
      <c r="J1061">
        <v>46</v>
      </c>
      <c r="K1061">
        <f>super_shop_dataset[[#This Row],[Sold_Quantity]]*super_shop_dataset[[#This Row],[Purchase_Cost_in_$]]</f>
        <v>64446</v>
      </c>
      <c r="L1061" t="s">
        <v>13092</v>
      </c>
      <c r="M1061">
        <v>46</v>
      </c>
      <c r="N1061">
        <v>3.1</v>
      </c>
      <c r="O10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61">
        <v>62</v>
      </c>
      <c r="Q1061" t="s">
        <v>33</v>
      </c>
      <c r="R1061" s="2">
        <v>46717</v>
      </c>
      <c r="S1061" s="2">
        <v>46351</v>
      </c>
      <c r="T1061" t="s">
        <v>89</v>
      </c>
      <c r="U1061">
        <v>47</v>
      </c>
      <c r="V1061">
        <v>31</v>
      </c>
      <c r="W10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61" t="s">
        <v>50</v>
      </c>
      <c r="Y1061" t="s">
        <v>36</v>
      </c>
      <c r="Z1061" t="s">
        <v>51</v>
      </c>
      <c r="AA1061" t="s">
        <v>2191</v>
      </c>
      <c r="AB1061" t="s">
        <v>39</v>
      </c>
      <c r="AC1061">
        <v>7</v>
      </c>
      <c r="AD1061" t="s">
        <v>63</v>
      </c>
      <c r="AE1061">
        <v>974</v>
      </c>
      <c r="AF1061" t="s">
        <v>41</v>
      </c>
      <c r="AG1061" t="s">
        <v>42</v>
      </c>
    </row>
    <row r="1062" spans="1:33" x14ac:dyDescent="0.3">
      <c r="A1062" t="s">
        <v>2192</v>
      </c>
      <c r="B1062" t="s">
        <v>29</v>
      </c>
      <c r="C1062" t="s">
        <v>72</v>
      </c>
      <c r="D1062" t="s">
        <v>96</v>
      </c>
      <c r="E1062" t="s">
        <v>56</v>
      </c>
      <c r="F1062">
        <v>2732</v>
      </c>
      <c r="G1062">
        <v>15</v>
      </c>
      <c r="H1062">
        <v>2322.1999999999998</v>
      </c>
      <c r="I1062">
        <v>3796</v>
      </c>
      <c r="J1062">
        <v>34</v>
      </c>
      <c r="K1062">
        <f>super_shop_dataset[[#This Row],[Sold_Quantity]]*super_shop_dataset[[#This Row],[Purchase_Cost_in_$]]</f>
        <v>129064</v>
      </c>
      <c r="L1062" t="s">
        <v>13093</v>
      </c>
      <c r="M1062">
        <v>113</v>
      </c>
      <c r="N1062">
        <v>3.5</v>
      </c>
      <c r="O10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62">
        <v>495</v>
      </c>
      <c r="Q1062" t="s">
        <v>60</v>
      </c>
      <c r="R1062" s="2">
        <v>46718</v>
      </c>
      <c r="S1062" s="2">
        <v>46352</v>
      </c>
      <c r="T1062" t="s">
        <v>34</v>
      </c>
      <c r="U1062">
        <v>7</v>
      </c>
      <c r="V1062">
        <v>36</v>
      </c>
      <c r="W10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62" t="s">
        <v>50</v>
      </c>
      <c r="Y1062" t="s">
        <v>36</v>
      </c>
      <c r="Z1062" t="s">
        <v>51</v>
      </c>
      <c r="AA1062" t="s">
        <v>2193</v>
      </c>
      <c r="AB1062" t="s">
        <v>53</v>
      </c>
      <c r="AC1062">
        <v>6</v>
      </c>
      <c r="AD1062" t="s">
        <v>40</v>
      </c>
      <c r="AE1062">
        <v>372</v>
      </c>
      <c r="AF1062" t="s">
        <v>54</v>
      </c>
      <c r="AG1062" t="s">
        <v>42</v>
      </c>
    </row>
    <row r="1063" spans="1:33" x14ac:dyDescent="0.3">
      <c r="A1063" t="s">
        <v>2194</v>
      </c>
      <c r="B1063" t="s">
        <v>45</v>
      </c>
      <c r="C1063" t="s">
        <v>72</v>
      </c>
      <c r="D1063" t="s">
        <v>96</v>
      </c>
      <c r="E1063" t="s">
        <v>43</v>
      </c>
      <c r="F1063">
        <v>4080</v>
      </c>
      <c r="G1063">
        <v>20</v>
      </c>
      <c r="H1063">
        <v>3264</v>
      </c>
      <c r="I1063">
        <v>1838</v>
      </c>
      <c r="J1063">
        <v>20</v>
      </c>
      <c r="K1063">
        <f>super_shop_dataset[[#This Row],[Sold_Quantity]]*super_shop_dataset[[#This Row],[Purchase_Cost_in_$]]</f>
        <v>36760</v>
      </c>
      <c r="L1063" t="s">
        <v>10674</v>
      </c>
      <c r="M1063">
        <v>121</v>
      </c>
      <c r="N1063">
        <v>2.2000000000000002</v>
      </c>
      <c r="O10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63">
        <v>446</v>
      </c>
      <c r="Q1063" t="s">
        <v>60</v>
      </c>
      <c r="R1063" s="2">
        <v>46719</v>
      </c>
      <c r="S1063" s="2">
        <v>46353</v>
      </c>
      <c r="T1063" t="s">
        <v>89</v>
      </c>
      <c r="U1063">
        <v>41</v>
      </c>
      <c r="V1063">
        <v>31</v>
      </c>
      <c r="W10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63" t="s">
        <v>35</v>
      </c>
      <c r="Y1063" t="s">
        <v>36</v>
      </c>
      <c r="Z1063" t="s">
        <v>76</v>
      </c>
      <c r="AA1063" t="s">
        <v>2195</v>
      </c>
      <c r="AB1063" t="s">
        <v>39</v>
      </c>
      <c r="AC1063">
        <v>11</v>
      </c>
      <c r="AD1063" t="s">
        <v>40</v>
      </c>
      <c r="AE1063">
        <v>418</v>
      </c>
      <c r="AF1063" t="s">
        <v>78</v>
      </c>
      <c r="AG1063" t="s">
        <v>55</v>
      </c>
    </row>
    <row r="1064" spans="1:33" x14ac:dyDescent="0.3">
      <c r="A1064" t="s">
        <v>2196</v>
      </c>
      <c r="B1064" t="s">
        <v>80</v>
      </c>
      <c r="C1064" t="s">
        <v>46</v>
      </c>
      <c r="D1064" t="s">
        <v>67</v>
      </c>
      <c r="E1064" t="s">
        <v>56</v>
      </c>
      <c r="F1064">
        <v>109</v>
      </c>
      <c r="G1064">
        <v>16</v>
      </c>
      <c r="H1064">
        <v>91.56</v>
      </c>
      <c r="I1064">
        <v>3579</v>
      </c>
      <c r="J1064">
        <v>3</v>
      </c>
      <c r="K1064">
        <f>super_shop_dataset[[#This Row],[Sold_Quantity]]*super_shop_dataset[[#This Row],[Purchase_Cost_in_$]]</f>
        <v>10737</v>
      </c>
      <c r="L1064" t="s">
        <v>13094</v>
      </c>
      <c r="M1064">
        <v>146</v>
      </c>
      <c r="N1064">
        <v>2.7</v>
      </c>
      <c r="O10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64">
        <v>156</v>
      </c>
      <c r="Q1064" t="s">
        <v>60</v>
      </c>
      <c r="R1064" s="2">
        <v>46720</v>
      </c>
      <c r="S1064" s="2">
        <v>46354</v>
      </c>
      <c r="T1064" t="s">
        <v>34</v>
      </c>
      <c r="U1064">
        <v>49</v>
      </c>
      <c r="V1064">
        <v>24</v>
      </c>
      <c r="W10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64" t="s">
        <v>35</v>
      </c>
      <c r="Y1064" t="s">
        <v>68</v>
      </c>
      <c r="Z1064" t="s">
        <v>37</v>
      </c>
      <c r="AA1064" t="s">
        <v>2197</v>
      </c>
      <c r="AB1064" t="s">
        <v>53</v>
      </c>
      <c r="AC1064">
        <v>3</v>
      </c>
      <c r="AD1064" t="s">
        <v>40</v>
      </c>
      <c r="AE1064">
        <v>868</v>
      </c>
      <c r="AF1064" t="s">
        <v>78</v>
      </c>
      <c r="AG1064" t="s">
        <v>42</v>
      </c>
    </row>
    <row r="1065" spans="1:33" x14ac:dyDescent="0.3">
      <c r="A1065" t="s">
        <v>2198</v>
      </c>
      <c r="B1065" t="s">
        <v>80</v>
      </c>
      <c r="C1065" t="s">
        <v>30</v>
      </c>
      <c r="D1065" t="s">
        <v>96</v>
      </c>
      <c r="E1065" t="s">
        <v>43</v>
      </c>
      <c r="F1065">
        <v>1698</v>
      </c>
      <c r="G1065">
        <v>21</v>
      </c>
      <c r="H1065">
        <v>1341.42</v>
      </c>
      <c r="I1065">
        <v>2411</v>
      </c>
      <c r="J1065">
        <v>2</v>
      </c>
      <c r="K1065">
        <f>super_shop_dataset[[#This Row],[Sold_Quantity]]*super_shop_dataset[[#This Row],[Purchase_Cost_in_$]]</f>
        <v>4822</v>
      </c>
      <c r="L1065" t="s">
        <v>13095</v>
      </c>
      <c r="M1065">
        <v>133</v>
      </c>
      <c r="N1065">
        <v>3.6</v>
      </c>
      <c r="O10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65">
        <v>204</v>
      </c>
      <c r="Q1065" t="s">
        <v>48</v>
      </c>
      <c r="R1065" s="2">
        <v>46721</v>
      </c>
      <c r="S1065" s="2">
        <v>46355</v>
      </c>
      <c r="T1065" t="s">
        <v>89</v>
      </c>
      <c r="U1065">
        <v>47</v>
      </c>
      <c r="V1065">
        <v>23</v>
      </c>
      <c r="W10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65" t="s">
        <v>35</v>
      </c>
      <c r="Y1065" t="s">
        <v>61</v>
      </c>
      <c r="Z1065" t="s">
        <v>76</v>
      </c>
      <c r="AA1065" t="s">
        <v>2199</v>
      </c>
      <c r="AB1065" t="s">
        <v>70</v>
      </c>
      <c r="AC1065">
        <v>7</v>
      </c>
      <c r="AD1065" t="s">
        <v>40</v>
      </c>
      <c r="AE1065">
        <v>651</v>
      </c>
      <c r="AF1065" t="s">
        <v>41</v>
      </c>
      <c r="AG1065" t="s">
        <v>55</v>
      </c>
    </row>
    <row r="1066" spans="1:33" x14ac:dyDescent="0.3">
      <c r="A1066" t="s">
        <v>2200</v>
      </c>
      <c r="B1066" t="s">
        <v>45</v>
      </c>
      <c r="C1066" t="s">
        <v>30</v>
      </c>
      <c r="D1066" t="s">
        <v>96</v>
      </c>
      <c r="E1066" t="s">
        <v>56</v>
      </c>
      <c r="F1066">
        <v>275</v>
      </c>
      <c r="G1066">
        <v>43</v>
      </c>
      <c r="H1066">
        <v>156.75</v>
      </c>
      <c r="I1066">
        <v>1860</v>
      </c>
      <c r="J1066">
        <v>90</v>
      </c>
      <c r="K1066">
        <f>super_shop_dataset[[#This Row],[Sold_Quantity]]*super_shop_dataset[[#This Row],[Purchase_Cost_in_$]]</f>
        <v>167400</v>
      </c>
      <c r="L1066" t="s">
        <v>13096</v>
      </c>
      <c r="M1066">
        <v>177</v>
      </c>
      <c r="N1066">
        <v>2</v>
      </c>
      <c r="O10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66">
        <v>255</v>
      </c>
      <c r="Q1066" t="s">
        <v>60</v>
      </c>
      <c r="R1066" s="2">
        <v>46722</v>
      </c>
      <c r="S1066" s="2">
        <v>46356</v>
      </c>
      <c r="T1066" t="s">
        <v>34</v>
      </c>
      <c r="U1066">
        <v>13</v>
      </c>
      <c r="V1066">
        <v>67</v>
      </c>
      <c r="W10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66" t="s">
        <v>50</v>
      </c>
      <c r="Y1066" t="s">
        <v>68</v>
      </c>
      <c r="Z1066" t="s">
        <v>76</v>
      </c>
      <c r="AA1066" t="s">
        <v>2201</v>
      </c>
      <c r="AB1066" t="s">
        <v>70</v>
      </c>
      <c r="AC1066">
        <v>1</v>
      </c>
      <c r="AD1066" t="s">
        <v>40</v>
      </c>
      <c r="AE1066">
        <v>169</v>
      </c>
      <c r="AF1066" t="s">
        <v>41</v>
      </c>
      <c r="AG1066" t="s">
        <v>82</v>
      </c>
    </row>
    <row r="1067" spans="1:33" x14ac:dyDescent="0.3">
      <c r="A1067" t="s">
        <v>2202</v>
      </c>
      <c r="B1067" t="s">
        <v>29</v>
      </c>
      <c r="C1067" t="s">
        <v>46</v>
      </c>
      <c r="D1067" t="s">
        <v>96</v>
      </c>
      <c r="E1067" t="s">
        <v>59</v>
      </c>
      <c r="F1067">
        <v>1021</v>
      </c>
      <c r="G1067">
        <v>29</v>
      </c>
      <c r="H1067">
        <v>724.91</v>
      </c>
      <c r="I1067">
        <v>1774</v>
      </c>
      <c r="J1067">
        <v>83</v>
      </c>
      <c r="K1067">
        <f>super_shop_dataset[[#This Row],[Sold_Quantity]]*super_shop_dataset[[#This Row],[Purchase_Cost_in_$]]</f>
        <v>147242</v>
      </c>
      <c r="L1067" t="s">
        <v>13097</v>
      </c>
      <c r="M1067">
        <v>185</v>
      </c>
      <c r="N1067">
        <v>1.2</v>
      </c>
      <c r="O10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67">
        <v>241</v>
      </c>
      <c r="Q1067" t="s">
        <v>60</v>
      </c>
      <c r="R1067" s="2">
        <v>46723</v>
      </c>
      <c r="S1067" s="2">
        <v>46357</v>
      </c>
      <c r="T1067" t="s">
        <v>89</v>
      </c>
      <c r="U1067">
        <v>29</v>
      </c>
      <c r="V1067">
        <v>28</v>
      </c>
      <c r="W10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67" t="s">
        <v>50</v>
      </c>
      <c r="Y1067" t="s">
        <v>68</v>
      </c>
      <c r="Z1067" t="s">
        <v>51</v>
      </c>
      <c r="AA1067" t="s">
        <v>2203</v>
      </c>
      <c r="AB1067" t="s">
        <v>39</v>
      </c>
      <c r="AC1067">
        <v>3</v>
      </c>
      <c r="AD1067" t="s">
        <v>40</v>
      </c>
      <c r="AE1067">
        <v>189</v>
      </c>
      <c r="AF1067" t="s">
        <v>41</v>
      </c>
      <c r="AG1067" t="s">
        <v>42</v>
      </c>
    </row>
    <row r="1068" spans="1:33" x14ac:dyDescent="0.3">
      <c r="A1068" t="s">
        <v>2204</v>
      </c>
      <c r="B1068" t="s">
        <v>29</v>
      </c>
      <c r="C1068" t="s">
        <v>30</v>
      </c>
      <c r="D1068" t="s">
        <v>58</v>
      </c>
      <c r="E1068" t="s">
        <v>56</v>
      </c>
      <c r="F1068">
        <v>2034</v>
      </c>
      <c r="G1068">
        <v>18</v>
      </c>
      <c r="H1068">
        <v>1667.88</v>
      </c>
      <c r="I1068">
        <v>1171</v>
      </c>
      <c r="J1068">
        <v>71</v>
      </c>
      <c r="K1068">
        <f>super_shop_dataset[[#This Row],[Sold_Quantity]]*super_shop_dataset[[#This Row],[Purchase_Cost_in_$]]</f>
        <v>83141</v>
      </c>
      <c r="L1068" t="s">
        <v>10675</v>
      </c>
      <c r="M1068">
        <v>138</v>
      </c>
      <c r="N1068">
        <v>1.2</v>
      </c>
      <c r="O10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68">
        <v>94</v>
      </c>
      <c r="Q1068" t="s">
        <v>48</v>
      </c>
      <c r="R1068" s="2">
        <v>46724</v>
      </c>
      <c r="S1068" s="2">
        <v>46358</v>
      </c>
      <c r="T1068" t="s">
        <v>89</v>
      </c>
      <c r="U1068">
        <v>40</v>
      </c>
      <c r="V1068">
        <v>35</v>
      </c>
      <c r="W10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68" t="s">
        <v>50</v>
      </c>
      <c r="Y1068" t="s">
        <v>61</v>
      </c>
      <c r="Z1068" t="s">
        <v>76</v>
      </c>
      <c r="AA1068" t="s">
        <v>2205</v>
      </c>
      <c r="AB1068" t="s">
        <v>53</v>
      </c>
      <c r="AC1068">
        <v>9</v>
      </c>
      <c r="AD1068" t="s">
        <v>63</v>
      </c>
      <c r="AE1068">
        <v>871</v>
      </c>
      <c r="AF1068" t="s">
        <v>41</v>
      </c>
      <c r="AG1068" t="s">
        <v>55</v>
      </c>
    </row>
    <row r="1069" spans="1:33" x14ac:dyDescent="0.3">
      <c r="A1069" t="s">
        <v>2206</v>
      </c>
      <c r="B1069" t="s">
        <v>65</v>
      </c>
      <c r="C1069" t="s">
        <v>66</v>
      </c>
      <c r="D1069" t="s">
        <v>96</v>
      </c>
      <c r="E1069" t="s">
        <v>59</v>
      </c>
      <c r="F1069">
        <v>367</v>
      </c>
      <c r="G1069">
        <v>22</v>
      </c>
      <c r="H1069">
        <v>286.26</v>
      </c>
      <c r="I1069">
        <v>178</v>
      </c>
      <c r="J1069">
        <v>84</v>
      </c>
      <c r="K1069">
        <f>super_shop_dataset[[#This Row],[Sold_Quantity]]*super_shop_dataset[[#This Row],[Purchase_Cost_in_$]]</f>
        <v>14952</v>
      </c>
      <c r="L1069" t="s">
        <v>10676</v>
      </c>
      <c r="M1069">
        <v>120</v>
      </c>
      <c r="N1069">
        <v>2.5</v>
      </c>
      <c r="O10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69">
        <v>83</v>
      </c>
      <c r="Q1069" t="s">
        <v>60</v>
      </c>
      <c r="R1069" s="2">
        <v>46725</v>
      </c>
      <c r="S1069" s="2">
        <v>46359</v>
      </c>
      <c r="T1069" t="s">
        <v>49</v>
      </c>
      <c r="U1069">
        <v>5</v>
      </c>
      <c r="V1069">
        <v>49</v>
      </c>
      <c r="W10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69" t="s">
        <v>50</v>
      </c>
      <c r="Y1069" t="s">
        <v>61</v>
      </c>
      <c r="Z1069" t="s">
        <v>37</v>
      </c>
      <c r="AA1069" t="s">
        <v>2207</v>
      </c>
      <c r="AB1069" t="s">
        <v>70</v>
      </c>
      <c r="AC1069">
        <v>14</v>
      </c>
      <c r="AD1069" t="s">
        <v>40</v>
      </c>
      <c r="AE1069">
        <v>820</v>
      </c>
      <c r="AF1069" t="s">
        <v>78</v>
      </c>
      <c r="AG1069" t="s">
        <v>82</v>
      </c>
    </row>
    <row r="1070" spans="1:33" x14ac:dyDescent="0.3">
      <c r="A1070" t="s">
        <v>2208</v>
      </c>
      <c r="B1070" t="s">
        <v>29</v>
      </c>
      <c r="C1070" t="s">
        <v>66</v>
      </c>
      <c r="D1070" t="s">
        <v>58</v>
      </c>
      <c r="E1070" t="s">
        <v>32</v>
      </c>
      <c r="F1070">
        <v>1099</v>
      </c>
      <c r="G1070">
        <v>12</v>
      </c>
      <c r="H1070">
        <v>967.12</v>
      </c>
      <c r="I1070">
        <v>3146</v>
      </c>
      <c r="J1070">
        <v>61</v>
      </c>
      <c r="K1070">
        <f>super_shop_dataset[[#This Row],[Sold_Quantity]]*super_shop_dataset[[#This Row],[Purchase_Cost_in_$]]</f>
        <v>191906</v>
      </c>
      <c r="L1070" t="s">
        <v>13098</v>
      </c>
      <c r="M1070">
        <v>127</v>
      </c>
      <c r="N1070">
        <v>3.3</v>
      </c>
      <c r="O10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70">
        <v>387</v>
      </c>
      <c r="Q1070" t="s">
        <v>60</v>
      </c>
      <c r="R1070" s="2">
        <v>46726</v>
      </c>
      <c r="S1070" s="2">
        <v>46360</v>
      </c>
      <c r="T1070" t="s">
        <v>34</v>
      </c>
      <c r="U1070">
        <v>13</v>
      </c>
      <c r="V1070">
        <v>45</v>
      </c>
      <c r="W10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70" t="s">
        <v>50</v>
      </c>
      <c r="Y1070" t="s">
        <v>61</v>
      </c>
      <c r="Z1070" t="s">
        <v>76</v>
      </c>
      <c r="AA1070" t="s">
        <v>2209</v>
      </c>
      <c r="AB1070" t="s">
        <v>70</v>
      </c>
      <c r="AC1070">
        <v>11</v>
      </c>
      <c r="AD1070" t="s">
        <v>63</v>
      </c>
      <c r="AE1070">
        <v>691</v>
      </c>
      <c r="AF1070" t="s">
        <v>54</v>
      </c>
      <c r="AG1070" t="s">
        <v>42</v>
      </c>
    </row>
    <row r="1071" spans="1:33" x14ac:dyDescent="0.3">
      <c r="A1071" t="s">
        <v>2210</v>
      </c>
      <c r="B1071" t="s">
        <v>80</v>
      </c>
      <c r="C1071" t="s">
        <v>30</v>
      </c>
      <c r="D1071" t="s">
        <v>31</v>
      </c>
      <c r="E1071" t="s">
        <v>59</v>
      </c>
      <c r="F1071">
        <v>4509</v>
      </c>
      <c r="G1071">
        <v>49</v>
      </c>
      <c r="H1071">
        <v>2299.59</v>
      </c>
      <c r="I1071">
        <v>2394</v>
      </c>
      <c r="J1071">
        <v>1</v>
      </c>
      <c r="K1071">
        <f>super_shop_dataset[[#This Row],[Sold_Quantity]]*super_shop_dataset[[#This Row],[Purchase_Cost_in_$]]</f>
        <v>2394</v>
      </c>
      <c r="L1071" t="s">
        <v>13099</v>
      </c>
      <c r="M1071">
        <v>189</v>
      </c>
      <c r="N1071">
        <v>2.2000000000000002</v>
      </c>
      <c r="O10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71">
        <v>495</v>
      </c>
      <c r="Q1071" t="s">
        <v>48</v>
      </c>
      <c r="R1071" s="2">
        <v>46727</v>
      </c>
      <c r="S1071" s="2">
        <v>46361</v>
      </c>
      <c r="T1071" t="s">
        <v>89</v>
      </c>
      <c r="U1071">
        <v>29</v>
      </c>
      <c r="V1071">
        <v>52</v>
      </c>
      <c r="W10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71" t="s">
        <v>50</v>
      </c>
      <c r="Y1071" t="s">
        <v>61</v>
      </c>
      <c r="Z1071" t="s">
        <v>76</v>
      </c>
      <c r="AA1071" t="s">
        <v>2211</v>
      </c>
      <c r="AB1071" t="s">
        <v>53</v>
      </c>
      <c r="AC1071">
        <v>5</v>
      </c>
      <c r="AD1071" t="s">
        <v>63</v>
      </c>
      <c r="AE1071">
        <v>170</v>
      </c>
      <c r="AF1071" t="s">
        <v>54</v>
      </c>
      <c r="AG1071" t="s">
        <v>42</v>
      </c>
    </row>
    <row r="1072" spans="1:33" x14ac:dyDescent="0.3">
      <c r="A1072" t="s">
        <v>2212</v>
      </c>
      <c r="B1072" t="s">
        <v>65</v>
      </c>
      <c r="C1072" t="s">
        <v>30</v>
      </c>
      <c r="D1072" t="s">
        <v>96</v>
      </c>
      <c r="E1072" t="s">
        <v>56</v>
      </c>
      <c r="F1072">
        <v>2888</v>
      </c>
      <c r="G1072">
        <v>14</v>
      </c>
      <c r="H1072">
        <v>2483.6799999999998</v>
      </c>
      <c r="I1072">
        <v>124</v>
      </c>
      <c r="J1072">
        <v>76</v>
      </c>
      <c r="K1072">
        <f>super_shop_dataset[[#This Row],[Sold_Quantity]]*super_shop_dataset[[#This Row],[Purchase_Cost_in_$]]</f>
        <v>9424</v>
      </c>
      <c r="L1072" t="s">
        <v>10677</v>
      </c>
      <c r="M1072">
        <v>195</v>
      </c>
      <c r="N1072">
        <v>3.9</v>
      </c>
      <c r="O10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72">
        <v>405</v>
      </c>
      <c r="Q1072" t="s">
        <v>60</v>
      </c>
      <c r="R1072" s="2">
        <v>46728</v>
      </c>
      <c r="S1072" s="2">
        <v>46362</v>
      </c>
      <c r="T1072" t="s">
        <v>49</v>
      </c>
      <c r="U1072">
        <v>6</v>
      </c>
      <c r="V1072">
        <v>49</v>
      </c>
      <c r="W10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72" t="s">
        <v>50</v>
      </c>
      <c r="Y1072" t="s">
        <v>61</v>
      </c>
      <c r="Z1072" t="s">
        <v>37</v>
      </c>
      <c r="AA1072" t="s">
        <v>2213</v>
      </c>
      <c r="AB1072" t="s">
        <v>53</v>
      </c>
      <c r="AC1072">
        <v>14</v>
      </c>
      <c r="AD1072" t="s">
        <v>63</v>
      </c>
      <c r="AE1072">
        <v>565</v>
      </c>
      <c r="AF1072" t="s">
        <v>54</v>
      </c>
      <c r="AG1072" t="s">
        <v>55</v>
      </c>
    </row>
    <row r="1073" spans="1:33" x14ac:dyDescent="0.3">
      <c r="A1073" t="s">
        <v>2214</v>
      </c>
      <c r="B1073" t="s">
        <v>80</v>
      </c>
      <c r="C1073" t="s">
        <v>72</v>
      </c>
      <c r="D1073" t="s">
        <v>58</v>
      </c>
      <c r="E1073" t="s">
        <v>32</v>
      </c>
      <c r="F1073">
        <v>2159</v>
      </c>
      <c r="G1073">
        <v>2</v>
      </c>
      <c r="H1073">
        <v>2115.8200000000002</v>
      </c>
      <c r="I1073">
        <v>278</v>
      </c>
      <c r="J1073">
        <v>7</v>
      </c>
      <c r="K1073">
        <f>super_shop_dataset[[#This Row],[Sold_Quantity]]*super_shop_dataset[[#This Row],[Purchase_Cost_in_$]]</f>
        <v>1946</v>
      </c>
      <c r="L1073" t="s">
        <v>10678</v>
      </c>
      <c r="M1073">
        <v>8</v>
      </c>
      <c r="N1073">
        <v>3.9</v>
      </c>
      <c r="O10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73">
        <v>90</v>
      </c>
      <c r="Q1073" t="s">
        <v>33</v>
      </c>
      <c r="R1073" s="2">
        <v>46729</v>
      </c>
      <c r="S1073" s="2">
        <v>46363</v>
      </c>
      <c r="T1073" t="s">
        <v>49</v>
      </c>
      <c r="U1073">
        <v>49</v>
      </c>
      <c r="V1073">
        <v>52</v>
      </c>
      <c r="W10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73" t="s">
        <v>50</v>
      </c>
      <c r="Y1073" t="s">
        <v>68</v>
      </c>
      <c r="Z1073" t="s">
        <v>76</v>
      </c>
      <c r="AA1073" t="s">
        <v>2215</v>
      </c>
      <c r="AB1073" t="s">
        <v>70</v>
      </c>
      <c r="AC1073">
        <v>10</v>
      </c>
      <c r="AD1073" t="s">
        <v>40</v>
      </c>
      <c r="AE1073">
        <v>426</v>
      </c>
      <c r="AF1073" t="s">
        <v>54</v>
      </c>
      <c r="AG1073" t="s">
        <v>55</v>
      </c>
    </row>
    <row r="1074" spans="1:33" x14ac:dyDescent="0.3">
      <c r="A1074" t="s">
        <v>2216</v>
      </c>
      <c r="B1074" t="s">
        <v>65</v>
      </c>
      <c r="C1074" t="s">
        <v>46</v>
      </c>
      <c r="D1074" t="s">
        <v>67</v>
      </c>
      <c r="E1074" t="s">
        <v>43</v>
      </c>
      <c r="F1074">
        <v>4584</v>
      </c>
      <c r="G1074">
        <v>22</v>
      </c>
      <c r="H1074">
        <v>3575.52</v>
      </c>
      <c r="I1074">
        <v>826</v>
      </c>
      <c r="J1074">
        <v>84</v>
      </c>
      <c r="K1074">
        <f>super_shop_dataset[[#This Row],[Sold_Quantity]]*super_shop_dataset[[#This Row],[Purchase_Cost_in_$]]</f>
        <v>69384</v>
      </c>
      <c r="L1074" t="s">
        <v>10679</v>
      </c>
      <c r="M1074">
        <v>28</v>
      </c>
      <c r="N1074">
        <v>4.9000000000000004</v>
      </c>
      <c r="O10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74">
        <v>228</v>
      </c>
      <c r="Q1074" t="s">
        <v>60</v>
      </c>
      <c r="R1074" s="2">
        <v>46730</v>
      </c>
      <c r="S1074" s="2">
        <v>46364</v>
      </c>
      <c r="T1074" t="s">
        <v>34</v>
      </c>
      <c r="U1074">
        <v>36</v>
      </c>
      <c r="V1074">
        <v>28</v>
      </c>
      <c r="W10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74" t="s">
        <v>50</v>
      </c>
      <c r="Y1074" t="s">
        <v>61</v>
      </c>
      <c r="Z1074" t="s">
        <v>37</v>
      </c>
      <c r="AA1074" t="s">
        <v>2217</v>
      </c>
      <c r="AB1074" t="s">
        <v>70</v>
      </c>
      <c r="AC1074">
        <v>6</v>
      </c>
      <c r="AD1074" t="s">
        <v>63</v>
      </c>
      <c r="AE1074">
        <v>428</v>
      </c>
      <c r="AF1074" t="s">
        <v>41</v>
      </c>
      <c r="AG1074" t="s">
        <v>55</v>
      </c>
    </row>
    <row r="1075" spans="1:33" x14ac:dyDescent="0.3">
      <c r="A1075" t="s">
        <v>2218</v>
      </c>
      <c r="B1075" t="s">
        <v>29</v>
      </c>
      <c r="C1075" t="s">
        <v>66</v>
      </c>
      <c r="D1075" t="s">
        <v>31</v>
      </c>
      <c r="E1075" t="s">
        <v>56</v>
      </c>
      <c r="F1075">
        <v>3903</v>
      </c>
      <c r="G1075">
        <v>40</v>
      </c>
      <c r="H1075">
        <v>2341.8000000000002</v>
      </c>
      <c r="I1075">
        <v>3849</v>
      </c>
      <c r="J1075">
        <v>70</v>
      </c>
      <c r="K1075">
        <f>super_shop_dataset[[#This Row],[Sold_Quantity]]*super_shop_dataset[[#This Row],[Purchase_Cost_in_$]]</f>
        <v>269430</v>
      </c>
      <c r="L1075" t="s">
        <v>13100</v>
      </c>
      <c r="M1075">
        <v>192</v>
      </c>
      <c r="N1075">
        <v>4.9000000000000004</v>
      </c>
      <c r="O10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75">
        <v>462</v>
      </c>
      <c r="Q1075" t="s">
        <v>60</v>
      </c>
      <c r="R1075" s="2">
        <v>46731</v>
      </c>
      <c r="S1075" s="2">
        <v>46365</v>
      </c>
      <c r="T1075" t="s">
        <v>89</v>
      </c>
      <c r="U1075">
        <v>14</v>
      </c>
      <c r="V1075">
        <v>19</v>
      </c>
      <c r="W10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75" t="s">
        <v>50</v>
      </c>
      <c r="Y1075" t="s">
        <v>36</v>
      </c>
      <c r="Z1075" t="s">
        <v>51</v>
      </c>
      <c r="AA1075" t="s">
        <v>2219</v>
      </c>
      <c r="AB1075" t="s">
        <v>39</v>
      </c>
      <c r="AC1075">
        <v>12</v>
      </c>
      <c r="AD1075" t="s">
        <v>40</v>
      </c>
      <c r="AE1075">
        <v>881</v>
      </c>
      <c r="AF1075" t="s">
        <v>78</v>
      </c>
      <c r="AG1075" t="s">
        <v>42</v>
      </c>
    </row>
    <row r="1076" spans="1:33" x14ac:dyDescent="0.3">
      <c r="A1076" t="s">
        <v>2220</v>
      </c>
      <c r="B1076" t="s">
        <v>65</v>
      </c>
      <c r="C1076" t="s">
        <v>46</v>
      </c>
      <c r="D1076" t="s">
        <v>31</v>
      </c>
      <c r="E1076" t="s">
        <v>59</v>
      </c>
      <c r="F1076">
        <v>2235</v>
      </c>
      <c r="G1076">
        <v>8</v>
      </c>
      <c r="H1076">
        <v>2056.1999999999998</v>
      </c>
      <c r="I1076">
        <v>3283</v>
      </c>
      <c r="J1076">
        <v>16</v>
      </c>
      <c r="K1076">
        <f>super_shop_dataset[[#This Row],[Sold_Quantity]]*super_shop_dataset[[#This Row],[Purchase_Cost_in_$]]</f>
        <v>52528</v>
      </c>
      <c r="L1076" t="s">
        <v>13101</v>
      </c>
      <c r="M1076">
        <v>113</v>
      </c>
      <c r="N1076">
        <v>1.2</v>
      </c>
      <c r="O10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76">
        <v>166</v>
      </c>
      <c r="Q1076" t="s">
        <v>48</v>
      </c>
      <c r="R1076" s="2">
        <v>46732</v>
      </c>
      <c r="S1076" s="2">
        <v>46366</v>
      </c>
      <c r="T1076" t="s">
        <v>49</v>
      </c>
      <c r="U1076">
        <v>33</v>
      </c>
      <c r="V1076">
        <v>26</v>
      </c>
      <c r="W10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76" t="s">
        <v>50</v>
      </c>
      <c r="Y1076" t="s">
        <v>36</v>
      </c>
      <c r="Z1076" t="s">
        <v>37</v>
      </c>
      <c r="AA1076" t="s">
        <v>2221</v>
      </c>
      <c r="AB1076" t="s">
        <v>53</v>
      </c>
      <c r="AC1076">
        <v>5</v>
      </c>
      <c r="AD1076" t="s">
        <v>40</v>
      </c>
      <c r="AE1076">
        <v>146</v>
      </c>
      <c r="AF1076" t="s">
        <v>54</v>
      </c>
      <c r="AG1076" t="s">
        <v>82</v>
      </c>
    </row>
    <row r="1077" spans="1:33" x14ac:dyDescent="0.3">
      <c r="A1077" t="s">
        <v>2222</v>
      </c>
      <c r="B1077" t="s">
        <v>75</v>
      </c>
      <c r="C1077" t="s">
        <v>46</v>
      </c>
      <c r="D1077" t="s">
        <v>58</v>
      </c>
      <c r="E1077" t="s">
        <v>43</v>
      </c>
      <c r="F1077">
        <v>1574</v>
      </c>
      <c r="G1077">
        <v>47</v>
      </c>
      <c r="H1077">
        <v>834.22</v>
      </c>
      <c r="I1077">
        <v>2663</v>
      </c>
      <c r="J1077">
        <v>23</v>
      </c>
      <c r="K1077">
        <f>super_shop_dataset[[#This Row],[Sold_Quantity]]*super_shop_dataset[[#This Row],[Purchase_Cost_in_$]]</f>
        <v>61249</v>
      </c>
      <c r="L1077" t="s">
        <v>13102</v>
      </c>
      <c r="M1077">
        <v>26</v>
      </c>
      <c r="N1077">
        <v>3.8</v>
      </c>
      <c r="O10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77">
        <v>82</v>
      </c>
      <c r="Q1077" t="s">
        <v>33</v>
      </c>
      <c r="R1077" s="2">
        <v>46733</v>
      </c>
      <c r="S1077" s="2">
        <v>46367</v>
      </c>
      <c r="T1077" t="s">
        <v>49</v>
      </c>
      <c r="U1077">
        <v>40</v>
      </c>
      <c r="V1077">
        <v>46</v>
      </c>
      <c r="W10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77" t="s">
        <v>50</v>
      </c>
      <c r="Y1077" t="s">
        <v>68</v>
      </c>
      <c r="Z1077" t="s">
        <v>37</v>
      </c>
      <c r="AA1077" t="s">
        <v>2223</v>
      </c>
      <c r="AB1077" t="s">
        <v>70</v>
      </c>
      <c r="AC1077">
        <v>8</v>
      </c>
      <c r="AD1077" t="s">
        <v>40</v>
      </c>
      <c r="AE1077">
        <v>216</v>
      </c>
      <c r="AF1077" t="s">
        <v>78</v>
      </c>
      <c r="AG1077" t="s">
        <v>55</v>
      </c>
    </row>
    <row r="1078" spans="1:33" x14ac:dyDescent="0.3">
      <c r="A1078" t="s">
        <v>2224</v>
      </c>
      <c r="B1078" t="s">
        <v>45</v>
      </c>
      <c r="C1078" t="s">
        <v>72</v>
      </c>
      <c r="D1078" t="s">
        <v>58</v>
      </c>
      <c r="E1078" t="s">
        <v>43</v>
      </c>
      <c r="F1078">
        <v>3567</v>
      </c>
      <c r="G1078">
        <v>17</v>
      </c>
      <c r="H1078">
        <v>2960.61</v>
      </c>
      <c r="I1078">
        <v>2922</v>
      </c>
      <c r="J1078">
        <v>31</v>
      </c>
      <c r="K1078">
        <f>super_shop_dataset[[#This Row],[Sold_Quantity]]*super_shop_dataset[[#This Row],[Purchase_Cost_in_$]]</f>
        <v>90582</v>
      </c>
      <c r="L1078" t="s">
        <v>10680</v>
      </c>
      <c r="M1078">
        <v>96</v>
      </c>
      <c r="N1078">
        <v>1.4</v>
      </c>
      <c r="O10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78">
        <v>66</v>
      </c>
      <c r="Q1078" t="s">
        <v>60</v>
      </c>
      <c r="R1078" s="2">
        <v>46734</v>
      </c>
      <c r="S1078" s="2">
        <v>46368</v>
      </c>
      <c r="T1078" t="s">
        <v>49</v>
      </c>
      <c r="U1078">
        <v>8</v>
      </c>
      <c r="V1078">
        <v>21</v>
      </c>
      <c r="W10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78" t="s">
        <v>35</v>
      </c>
      <c r="Y1078" t="s">
        <v>61</v>
      </c>
      <c r="Z1078" t="s">
        <v>51</v>
      </c>
      <c r="AA1078" t="s">
        <v>2225</v>
      </c>
      <c r="AB1078" t="s">
        <v>39</v>
      </c>
      <c r="AC1078">
        <v>9</v>
      </c>
      <c r="AD1078" t="s">
        <v>40</v>
      </c>
      <c r="AE1078">
        <v>239</v>
      </c>
      <c r="AF1078" t="s">
        <v>54</v>
      </c>
      <c r="AG1078" t="s">
        <v>42</v>
      </c>
    </row>
    <row r="1079" spans="1:33" x14ac:dyDescent="0.3">
      <c r="A1079" t="s">
        <v>2226</v>
      </c>
      <c r="B1079" t="s">
        <v>75</v>
      </c>
      <c r="C1079" t="s">
        <v>46</v>
      </c>
      <c r="D1079" t="s">
        <v>96</v>
      </c>
      <c r="E1079" t="s">
        <v>43</v>
      </c>
      <c r="F1079">
        <v>612</v>
      </c>
      <c r="G1079">
        <v>15</v>
      </c>
      <c r="H1079">
        <v>520.20000000000005</v>
      </c>
      <c r="I1079">
        <v>849</v>
      </c>
      <c r="J1079">
        <v>66</v>
      </c>
      <c r="K1079">
        <f>super_shop_dataset[[#This Row],[Sold_Quantity]]*super_shop_dataset[[#This Row],[Purchase_Cost_in_$]]</f>
        <v>56034</v>
      </c>
      <c r="L1079" t="s">
        <v>13103</v>
      </c>
      <c r="M1079">
        <v>134</v>
      </c>
      <c r="N1079">
        <v>1.9</v>
      </c>
      <c r="O10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79">
        <v>286</v>
      </c>
      <c r="Q1079" t="s">
        <v>48</v>
      </c>
      <c r="R1079" s="2">
        <v>46735</v>
      </c>
      <c r="S1079" s="2">
        <v>46369</v>
      </c>
      <c r="T1079" t="s">
        <v>49</v>
      </c>
      <c r="U1079">
        <v>16</v>
      </c>
      <c r="V1079">
        <v>29</v>
      </c>
      <c r="W10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79" t="s">
        <v>50</v>
      </c>
      <c r="Y1079" t="s">
        <v>36</v>
      </c>
      <c r="Z1079" t="s">
        <v>76</v>
      </c>
      <c r="AA1079" t="s">
        <v>2227</v>
      </c>
      <c r="AB1079" t="s">
        <v>53</v>
      </c>
      <c r="AC1079">
        <v>1</v>
      </c>
      <c r="AD1079" t="s">
        <v>40</v>
      </c>
      <c r="AE1079">
        <v>683</v>
      </c>
      <c r="AF1079" t="s">
        <v>78</v>
      </c>
      <c r="AG1079" t="s">
        <v>82</v>
      </c>
    </row>
    <row r="1080" spans="1:33" x14ac:dyDescent="0.3">
      <c r="A1080" t="s">
        <v>2228</v>
      </c>
      <c r="B1080" t="s">
        <v>65</v>
      </c>
      <c r="C1080" t="s">
        <v>72</v>
      </c>
      <c r="D1080" t="s">
        <v>31</v>
      </c>
      <c r="E1080" t="s">
        <v>56</v>
      </c>
      <c r="F1080">
        <v>1173</v>
      </c>
      <c r="G1080">
        <v>8</v>
      </c>
      <c r="H1080">
        <v>1079.1600000000001</v>
      </c>
      <c r="I1080">
        <v>3551</v>
      </c>
      <c r="J1080">
        <v>46</v>
      </c>
      <c r="K1080">
        <f>super_shop_dataset[[#This Row],[Sold_Quantity]]*super_shop_dataset[[#This Row],[Purchase_Cost_in_$]]</f>
        <v>163346</v>
      </c>
      <c r="L1080" t="s">
        <v>13104</v>
      </c>
      <c r="M1080">
        <v>188</v>
      </c>
      <c r="N1080">
        <v>4</v>
      </c>
      <c r="O10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80">
        <v>288</v>
      </c>
      <c r="Q1080" t="s">
        <v>48</v>
      </c>
      <c r="R1080" s="2">
        <v>46736</v>
      </c>
      <c r="S1080" s="2">
        <v>46370</v>
      </c>
      <c r="T1080" t="s">
        <v>49</v>
      </c>
      <c r="U1080">
        <v>5</v>
      </c>
      <c r="V1080">
        <v>30</v>
      </c>
      <c r="W10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80" t="s">
        <v>35</v>
      </c>
      <c r="Y1080" t="s">
        <v>68</v>
      </c>
      <c r="Z1080" t="s">
        <v>76</v>
      </c>
      <c r="AA1080" t="s">
        <v>2229</v>
      </c>
      <c r="AB1080" t="s">
        <v>39</v>
      </c>
      <c r="AC1080">
        <v>10</v>
      </c>
      <c r="AD1080" t="s">
        <v>40</v>
      </c>
      <c r="AE1080">
        <v>535</v>
      </c>
      <c r="AF1080" t="s">
        <v>78</v>
      </c>
      <c r="AG1080" t="s">
        <v>42</v>
      </c>
    </row>
    <row r="1081" spans="1:33" x14ac:dyDescent="0.3">
      <c r="A1081" t="s">
        <v>2230</v>
      </c>
      <c r="B1081" t="s">
        <v>45</v>
      </c>
      <c r="C1081" t="s">
        <v>84</v>
      </c>
      <c r="D1081" t="s">
        <v>31</v>
      </c>
      <c r="E1081" t="s">
        <v>32</v>
      </c>
      <c r="F1081">
        <v>2398</v>
      </c>
      <c r="G1081">
        <v>36</v>
      </c>
      <c r="H1081">
        <v>1534.72</v>
      </c>
      <c r="I1081">
        <v>1824</v>
      </c>
      <c r="J1081">
        <v>28</v>
      </c>
      <c r="K1081">
        <f>super_shop_dataset[[#This Row],[Sold_Quantity]]*super_shop_dataset[[#This Row],[Purchase_Cost_in_$]]</f>
        <v>51072</v>
      </c>
      <c r="L1081" t="s">
        <v>13105</v>
      </c>
      <c r="M1081">
        <v>132</v>
      </c>
      <c r="N1081">
        <v>1.8</v>
      </c>
      <c r="O10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81">
        <v>478</v>
      </c>
      <c r="Q1081" t="s">
        <v>48</v>
      </c>
      <c r="R1081" s="2">
        <v>46737</v>
      </c>
      <c r="S1081" s="2">
        <v>46371</v>
      </c>
      <c r="T1081" t="s">
        <v>89</v>
      </c>
      <c r="U1081">
        <v>2</v>
      </c>
      <c r="V1081">
        <v>22</v>
      </c>
      <c r="W10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81" t="s">
        <v>50</v>
      </c>
      <c r="Y1081" t="s">
        <v>61</v>
      </c>
      <c r="Z1081" t="s">
        <v>37</v>
      </c>
      <c r="AA1081" t="s">
        <v>2231</v>
      </c>
      <c r="AB1081" t="s">
        <v>70</v>
      </c>
      <c r="AC1081">
        <v>7</v>
      </c>
      <c r="AD1081" t="s">
        <v>63</v>
      </c>
      <c r="AE1081">
        <v>632</v>
      </c>
      <c r="AF1081" t="s">
        <v>78</v>
      </c>
      <c r="AG1081" t="s">
        <v>55</v>
      </c>
    </row>
    <row r="1082" spans="1:33" x14ac:dyDescent="0.3">
      <c r="A1082" t="s">
        <v>2232</v>
      </c>
      <c r="B1082" t="s">
        <v>75</v>
      </c>
      <c r="C1082" t="s">
        <v>66</v>
      </c>
      <c r="D1082" t="s">
        <v>96</v>
      </c>
      <c r="E1082" t="s">
        <v>56</v>
      </c>
      <c r="F1082">
        <v>1760</v>
      </c>
      <c r="G1082">
        <v>31</v>
      </c>
      <c r="H1082">
        <v>1214.4000000000001</v>
      </c>
      <c r="I1082">
        <v>3702</v>
      </c>
      <c r="J1082">
        <v>31</v>
      </c>
      <c r="K1082">
        <f>super_shop_dataset[[#This Row],[Sold_Quantity]]*super_shop_dataset[[#This Row],[Purchase_Cost_in_$]]</f>
        <v>114762</v>
      </c>
      <c r="L1082" t="s">
        <v>13106</v>
      </c>
      <c r="M1082">
        <v>35</v>
      </c>
      <c r="N1082">
        <v>1.5</v>
      </c>
      <c r="O10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82">
        <v>155</v>
      </c>
      <c r="Q1082" t="s">
        <v>33</v>
      </c>
      <c r="R1082" s="2">
        <v>46738</v>
      </c>
      <c r="S1082" s="2">
        <v>46372</v>
      </c>
      <c r="T1082" t="s">
        <v>34</v>
      </c>
      <c r="U1082">
        <v>30</v>
      </c>
      <c r="V1082">
        <v>47</v>
      </c>
      <c r="W10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82" t="s">
        <v>50</v>
      </c>
      <c r="Y1082" t="s">
        <v>61</v>
      </c>
      <c r="Z1082" t="s">
        <v>37</v>
      </c>
      <c r="AA1082" t="s">
        <v>2233</v>
      </c>
      <c r="AB1082" t="s">
        <v>53</v>
      </c>
      <c r="AC1082">
        <v>6</v>
      </c>
      <c r="AD1082" t="s">
        <v>63</v>
      </c>
      <c r="AE1082">
        <v>466</v>
      </c>
      <c r="AF1082" t="s">
        <v>54</v>
      </c>
      <c r="AG1082" t="s">
        <v>42</v>
      </c>
    </row>
    <row r="1083" spans="1:33" x14ac:dyDescent="0.3">
      <c r="A1083" t="s">
        <v>2234</v>
      </c>
      <c r="B1083" t="s">
        <v>80</v>
      </c>
      <c r="C1083" t="s">
        <v>72</v>
      </c>
      <c r="D1083" t="s">
        <v>58</v>
      </c>
      <c r="E1083" t="s">
        <v>43</v>
      </c>
      <c r="F1083">
        <v>3241</v>
      </c>
      <c r="G1083">
        <v>23</v>
      </c>
      <c r="H1083">
        <v>2495.5700000000002</v>
      </c>
      <c r="I1083">
        <v>2409</v>
      </c>
      <c r="J1083">
        <v>25</v>
      </c>
      <c r="K1083">
        <f>super_shop_dataset[[#This Row],[Sold_Quantity]]*super_shop_dataset[[#This Row],[Purchase_Cost_in_$]]</f>
        <v>60225</v>
      </c>
      <c r="L1083" t="s">
        <v>10681</v>
      </c>
      <c r="M1083">
        <v>53</v>
      </c>
      <c r="N1083">
        <v>3.2</v>
      </c>
      <c r="O10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83">
        <v>454</v>
      </c>
      <c r="Q1083" t="s">
        <v>48</v>
      </c>
      <c r="R1083" s="2">
        <v>46739</v>
      </c>
      <c r="S1083" s="2">
        <v>46373</v>
      </c>
      <c r="T1083" t="s">
        <v>89</v>
      </c>
      <c r="U1083">
        <v>4</v>
      </c>
      <c r="V1083">
        <v>63</v>
      </c>
      <c r="W10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083" t="s">
        <v>50</v>
      </c>
      <c r="Y1083" t="s">
        <v>61</v>
      </c>
      <c r="Z1083" t="s">
        <v>37</v>
      </c>
      <c r="AA1083" t="s">
        <v>2235</v>
      </c>
      <c r="AB1083" t="s">
        <v>39</v>
      </c>
      <c r="AC1083">
        <v>8</v>
      </c>
      <c r="AD1083" t="s">
        <v>40</v>
      </c>
      <c r="AE1083">
        <v>800</v>
      </c>
      <c r="AF1083" t="s">
        <v>41</v>
      </c>
      <c r="AG1083" t="s">
        <v>42</v>
      </c>
    </row>
    <row r="1084" spans="1:33" x14ac:dyDescent="0.3">
      <c r="A1084" t="s">
        <v>2236</v>
      </c>
      <c r="B1084" t="s">
        <v>65</v>
      </c>
      <c r="C1084" t="s">
        <v>46</v>
      </c>
      <c r="D1084" t="s">
        <v>31</v>
      </c>
      <c r="E1084" t="s">
        <v>56</v>
      </c>
      <c r="F1084">
        <v>4557</v>
      </c>
      <c r="G1084">
        <v>28</v>
      </c>
      <c r="H1084">
        <v>3281.04</v>
      </c>
      <c r="I1084">
        <v>1312</v>
      </c>
      <c r="J1084">
        <v>23</v>
      </c>
      <c r="K1084">
        <f>super_shop_dataset[[#This Row],[Sold_Quantity]]*super_shop_dataset[[#This Row],[Purchase_Cost_in_$]]</f>
        <v>30176</v>
      </c>
      <c r="L1084" t="s">
        <v>10682</v>
      </c>
      <c r="M1084">
        <v>160</v>
      </c>
      <c r="N1084">
        <v>3.3</v>
      </c>
      <c r="O10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84">
        <v>235</v>
      </c>
      <c r="Q1084" t="s">
        <v>48</v>
      </c>
      <c r="R1084" s="2">
        <v>46740</v>
      </c>
      <c r="S1084" s="2">
        <v>46374</v>
      </c>
      <c r="T1084" t="s">
        <v>34</v>
      </c>
      <c r="U1084">
        <v>27</v>
      </c>
      <c r="V1084">
        <v>49</v>
      </c>
      <c r="W10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84" t="s">
        <v>35</v>
      </c>
      <c r="Y1084" t="s">
        <v>68</v>
      </c>
      <c r="Z1084" t="s">
        <v>51</v>
      </c>
      <c r="AA1084" t="s">
        <v>2237</v>
      </c>
      <c r="AB1084" t="s">
        <v>39</v>
      </c>
      <c r="AC1084">
        <v>2</v>
      </c>
      <c r="AD1084" t="s">
        <v>63</v>
      </c>
      <c r="AE1084">
        <v>760</v>
      </c>
      <c r="AF1084" t="s">
        <v>54</v>
      </c>
      <c r="AG1084" t="s">
        <v>42</v>
      </c>
    </row>
    <row r="1085" spans="1:33" x14ac:dyDescent="0.3">
      <c r="A1085" t="s">
        <v>2238</v>
      </c>
      <c r="B1085" t="s">
        <v>29</v>
      </c>
      <c r="C1085" t="s">
        <v>84</v>
      </c>
      <c r="D1085" t="s">
        <v>58</v>
      </c>
      <c r="E1085" t="s">
        <v>32</v>
      </c>
      <c r="F1085">
        <v>3675</v>
      </c>
      <c r="G1085">
        <v>21</v>
      </c>
      <c r="H1085">
        <v>2903.25</v>
      </c>
      <c r="I1085">
        <v>3520</v>
      </c>
      <c r="J1085">
        <v>41</v>
      </c>
      <c r="K1085">
        <f>super_shop_dataset[[#This Row],[Sold_Quantity]]*super_shop_dataset[[#This Row],[Purchase_Cost_in_$]]</f>
        <v>144320</v>
      </c>
      <c r="L1085" t="s">
        <v>13107</v>
      </c>
      <c r="M1085">
        <v>6</v>
      </c>
      <c r="N1085">
        <v>2.5</v>
      </c>
      <c r="O10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85">
        <v>155</v>
      </c>
      <c r="Q1085" t="s">
        <v>33</v>
      </c>
      <c r="R1085" s="2">
        <v>46741</v>
      </c>
      <c r="S1085" s="2">
        <v>46375</v>
      </c>
      <c r="T1085" t="s">
        <v>49</v>
      </c>
      <c r="U1085">
        <v>46</v>
      </c>
      <c r="V1085">
        <v>35</v>
      </c>
      <c r="W10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85" t="s">
        <v>35</v>
      </c>
      <c r="Y1085" t="s">
        <v>61</v>
      </c>
      <c r="Z1085" t="s">
        <v>51</v>
      </c>
      <c r="AA1085" t="s">
        <v>2239</v>
      </c>
      <c r="AB1085" t="s">
        <v>39</v>
      </c>
      <c r="AC1085">
        <v>8</v>
      </c>
      <c r="AD1085" t="s">
        <v>63</v>
      </c>
      <c r="AE1085">
        <v>389</v>
      </c>
      <c r="AF1085" t="s">
        <v>41</v>
      </c>
      <c r="AG1085" t="s">
        <v>55</v>
      </c>
    </row>
    <row r="1086" spans="1:33" x14ac:dyDescent="0.3">
      <c r="A1086" t="s">
        <v>2240</v>
      </c>
      <c r="B1086" t="s">
        <v>45</v>
      </c>
      <c r="C1086" t="s">
        <v>66</v>
      </c>
      <c r="D1086" t="s">
        <v>67</v>
      </c>
      <c r="E1086" t="s">
        <v>56</v>
      </c>
      <c r="F1086">
        <v>1811</v>
      </c>
      <c r="G1086">
        <v>22</v>
      </c>
      <c r="H1086">
        <v>1412.58</v>
      </c>
      <c r="I1086">
        <v>2005</v>
      </c>
      <c r="J1086">
        <v>81</v>
      </c>
      <c r="K1086">
        <f>super_shop_dataset[[#This Row],[Sold_Quantity]]*super_shop_dataset[[#This Row],[Purchase_Cost_in_$]]</f>
        <v>162405</v>
      </c>
      <c r="L1086" t="s">
        <v>13108</v>
      </c>
      <c r="M1086">
        <v>163</v>
      </c>
      <c r="N1086">
        <v>4.5999999999999996</v>
      </c>
      <c r="O10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86">
        <v>329</v>
      </c>
      <c r="Q1086" t="s">
        <v>60</v>
      </c>
      <c r="R1086" s="2">
        <v>46742</v>
      </c>
      <c r="S1086" s="2">
        <v>46376</v>
      </c>
      <c r="T1086" t="s">
        <v>49</v>
      </c>
      <c r="U1086">
        <v>49</v>
      </c>
      <c r="V1086">
        <v>41</v>
      </c>
      <c r="W10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86" t="s">
        <v>35</v>
      </c>
      <c r="Y1086" t="s">
        <v>68</v>
      </c>
      <c r="Z1086" t="s">
        <v>76</v>
      </c>
      <c r="AA1086" t="s">
        <v>2241</v>
      </c>
      <c r="AB1086" t="s">
        <v>53</v>
      </c>
      <c r="AC1086">
        <v>8</v>
      </c>
      <c r="AD1086" t="s">
        <v>40</v>
      </c>
      <c r="AE1086">
        <v>378</v>
      </c>
      <c r="AF1086" t="s">
        <v>41</v>
      </c>
      <c r="AG1086" t="s">
        <v>82</v>
      </c>
    </row>
    <row r="1087" spans="1:33" x14ac:dyDescent="0.3">
      <c r="A1087" t="s">
        <v>2242</v>
      </c>
      <c r="B1087" t="s">
        <v>75</v>
      </c>
      <c r="C1087" t="s">
        <v>30</v>
      </c>
      <c r="D1087" t="s">
        <v>47</v>
      </c>
      <c r="E1087" t="s">
        <v>43</v>
      </c>
      <c r="F1087">
        <v>108</v>
      </c>
      <c r="G1087">
        <v>47</v>
      </c>
      <c r="H1087">
        <v>57.24</v>
      </c>
      <c r="I1087">
        <v>2703</v>
      </c>
      <c r="J1087">
        <v>42</v>
      </c>
      <c r="K1087">
        <f>super_shop_dataset[[#This Row],[Sold_Quantity]]*super_shop_dataset[[#This Row],[Purchase_Cost_in_$]]</f>
        <v>113526</v>
      </c>
      <c r="L1087" t="s">
        <v>13109</v>
      </c>
      <c r="M1087">
        <v>167</v>
      </c>
      <c r="N1087">
        <v>2</v>
      </c>
      <c r="O10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87">
        <v>280</v>
      </c>
      <c r="Q1087" t="s">
        <v>33</v>
      </c>
      <c r="R1087" s="2">
        <v>46743</v>
      </c>
      <c r="S1087" s="2">
        <v>46377</v>
      </c>
      <c r="T1087" t="s">
        <v>49</v>
      </c>
      <c r="U1087">
        <v>1</v>
      </c>
      <c r="V1087">
        <v>40</v>
      </c>
      <c r="W10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87" t="s">
        <v>50</v>
      </c>
      <c r="Y1087" t="s">
        <v>68</v>
      </c>
      <c r="Z1087" t="s">
        <v>37</v>
      </c>
      <c r="AA1087" t="s">
        <v>2243</v>
      </c>
      <c r="AB1087" t="s">
        <v>70</v>
      </c>
      <c r="AC1087">
        <v>10</v>
      </c>
      <c r="AD1087" t="s">
        <v>63</v>
      </c>
      <c r="AE1087">
        <v>697</v>
      </c>
      <c r="AF1087" t="s">
        <v>54</v>
      </c>
      <c r="AG1087" t="s">
        <v>82</v>
      </c>
    </row>
    <row r="1088" spans="1:33" x14ac:dyDescent="0.3">
      <c r="A1088" t="s">
        <v>2244</v>
      </c>
      <c r="B1088" t="s">
        <v>29</v>
      </c>
      <c r="C1088" t="s">
        <v>72</v>
      </c>
      <c r="D1088" t="s">
        <v>67</v>
      </c>
      <c r="E1088" t="s">
        <v>59</v>
      </c>
      <c r="F1088">
        <v>4801</v>
      </c>
      <c r="G1088">
        <v>22</v>
      </c>
      <c r="H1088">
        <v>3744.78</v>
      </c>
      <c r="I1088">
        <v>3347</v>
      </c>
      <c r="J1088">
        <v>3</v>
      </c>
      <c r="K1088">
        <f>super_shop_dataset[[#This Row],[Sold_Quantity]]*super_shop_dataset[[#This Row],[Purchase_Cost_in_$]]</f>
        <v>10041</v>
      </c>
      <c r="L1088" t="s">
        <v>10683</v>
      </c>
      <c r="M1088">
        <v>12</v>
      </c>
      <c r="N1088">
        <v>3.6</v>
      </c>
      <c r="O10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88">
        <v>374</v>
      </c>
      <c r="Q1088" t="s">
        <v>33</v>
      </c>
      <c r="R1088" s="2">
        <v>46744</v>
      </c>
      <c r="S1088" s="2">
        <v>46378</v>
      </c>
      <c r="T1088" t="s">
        <v>34</v>
      </c>
      <c r="U1088">
        <v>21</v>
      </c>
      <c r="V1088">
        <v>24</v>
      </c>
      <c r="W10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88" t="s">
        <v>35</v>
      </c>
      <c r="Y1088" t="s">
        <v>68</v>
      </c>
      <c r="Z1088" t="s">
        <v>76</v>
      </c>
      <c r="AA1088" t="s">
        <v>2245</v>
      </c>
      <c r="AB1088" t="s">
        <v>39</v>
      </c>
      <c r="AC1088">
        <v>14</v>
      </c>
      <c r="AD1088" t="s">
        <v>63</v>
      </c>
      <c r="AE1088">
        <v>481</v>
      </c>
      <c r="AF1088" t="s">
        <v>54</v>
      </c>
      <c r="AG1088" t="s">
        <v>55</v>
      </c>
    </row>
    <row r="1089" spans="1:33" x14ac:dyDescent="0.3">
      <c r="A1089" t="s">
        <v>2246</v>
      </c>
      <c r="B1089" t="s">
        <v>75</v>
      </c>
      <c r="C1089" t="s">
        <v>30</v>
      </c>
      <c r="D1089" t="s">
        <v>67</v>
      </c>
      <c r="E1089" t="s">
        <v>32</v>
      </c>
      <c r="F1089">
        <v>1924</v>
      </c>
      <c r="G1089">
        <v>15</v>
      </c>
      <c r="H1089">
        <v>1635.4</v>
      </c>
      <c r="I1089">
        <v>3591</v>
      </c>
      <c r="J1089">
        <v>97</v>
      </c>
      <c r="K1089">
        <f>super_shop_dataset[[#This Row],[Sold_Quantity]]*super_shop_dataset[[#This Row],[Purchase_Cost_in_$]]</f>
        <v>348327</v>
      </c>
      <c r="L1089" t="s">
        <v>13110</v>
      </c>
      <c r="M1089">
        <v>104</v>
      </c>
      <c r="N1089">
        <v>2.2999999999999998</v>
      </c>
      <c r="O10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89">
        <v>444</v>
      </c>
      <c r="Q1089" t="s">
        <v>33</v>
      </c>
      <c r="R1089" s="2">
        <v>46745</v>
      </c>
      <c r="S1089" s="2">
        <v>46379</v>
      </c>
      <c r="T1089" t="s">
        <v>34</v>
      </c>
      <c r="U1089">
        <v>47</v>
      </c>
      <c r="V1089">
        <v>59</v>
      </c>
      <c r="W10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89" t="s">
        <v>35</v>
      </c>
      <c r="Y1089" t="s">
        <v>36</v>
      </c>
      <c r="Z1089" t="s">
        <v>76</v>
      </c>
      <c r="AA1089" t="s">
        <v>2247</v>
      </c>
      <c r="AB1089" t="s">
        <v>53</v>
      </c>
      <c r="AC1089">
        <v>8</v>
      </c>
      <c r="AD1089" t="s">
        <v>63</v>
      </c>
      <c r="AE1089">
        <v>708</v>
      </c>
      <c r="AF1089" t="s">
        <v>41</v>
      </c>
      <c r="AG1089" t="s">
        <v>82</v>
      </c>
    </row>
    <row r="1090" spans="1:33" x14ac:dyDescent="0.3">
      <c r="A1090" t="s">
        <v>2248</v>
      </c>
      <c r="B1090" t="s">
        <v>75</v>
      </c>
      <c r="C1090" t="s">
        <v>46</v>
      </c>
      <c r="D1090" t="s">
        <v>47</v>
      </c>
      <c r="E1090" t="s">
        <v>32</v>
      </c>
      <c r="F1090">
        <v>271</v>
      </c>
      <c r="G1090">
        <v>25</v>
      </c>
      <c r="H1090">
        <v>203.25</v>
      </c>
      <c r="I1090">
        <v>1642</v>
      </c>
      <c r="J1090">
        <v>13</v>
      </c>
      <c r="K1090">
        <f>super_shop_dataset[[#This Row],[Sold_Quantity]]*super_shop_dataset[[#This Row],[Purchase_Cost_in_$]]</f>
        <v>21346</v>
      </c>
      <c r="L1090" t="s">
        <v>13111</v>
      </c>
      <c r="M1090">
        <v>83</v>
      </c>
      <c r="N1090">
        <v>4.5</v>
      </c>
      <c r="O10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90">
        <v>92</v>
      </c>
      <c r="Q1090" t="s">
        <v>33</v>
      </c>
      <c r="R1090" s="2">
        <v>46746</v>
      </c>
      <c r="S1090" s="2">
        <v>46380</v>
      </c>
      <c r="T1090" t="s">
        <v>34</v>
      </c>
      <c r="U1090">
        <v>10</v>
      </c>
      <c r="V1090">
        <v>29</v>
      </c>
      <c r="W10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90" t="s">
        <v>35</v>
      </c>
      <c r="Y1090" t="s">
        <v>68</v>
      </c>
      <c r="Z1090" t="s">
        <v>51</v>
      </c>
      <c r="AA1090" t="s">
        <v>2249</v>
      </c>
      <c r="AB1090" t="s">
        <v>70</v>
      </c>
      <c r="AC1090">
        <v>14</v>
      </c>
      <c r="AD1090" t="s">
        <v>63</v>
      </c>
      <c r="AE1090">
        <v>610</v>
      </c>
      <c r="AF1090" t="s">
        <v>78</v>
      </c>
      <c r="AG1090" t="s">
        <v>55</v>
      </c>
    </row>
    <row r="1091" spans="1:33" x14ac:dyDescent="0.3">
      <c r="A1091" t="s">
        <v>2250</v>
      </c>
      <c r="B1091" t="s">
        <v>45</v>
      </c>
      <c r="C1091" t="s">
        <v>46</v>
      </c>
      <c r="D1091" t="s">
        <v>58</v>
      </c>
      <c r="E1091" t="s">
        <v>43</v>
      </c>
      <c r="F1091">
        <v>2356</v>
      </c>
      <c r="G1091">
        <v>8</v>
      </c>
      <c r="H1091">
        <v>2167.52</v>
      </c>
      <c r="I1091">
        <v>908</v>
      </c>
      <c r="J1091">
        <v>8</v>
      </c>
      <c r="K1091">
        <f>super_shop_dataset[[#This Row],[Sold_Quantity]]*super_shop_dataset[[#This Row],[Purchase_Cost_in_$]]</f>
        <v>7264</v>
      </c>
      <c r="L1091" t="s">
        <v>10684</v>
      </c>
      <c r="M1091">
        <v>195</v>
      </c>
      <c r="N1091">
        <v>3</v>
      </c>
      <c r="O10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91">
        <v>15</v>
      </c>
      <c r="Q1091" t="s">
        <v>48</v>
      </c>
      <c r="R1091" s="2">
        <v>46747</v>
      </c>
      <c r="S1091" s="2">
        <v>46381</v>
      </c>
      <c r="T1091" t="s">
        <v>34</v>
      </c>
      <c r="U1091">
        <v>6</v>
      </c>
      <c r="V1091">
        <v>27</v>
      </c>
      <c r="W10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91" t="s">
        <v>35</v>
      </c>
      <c r="Y1091" t="s">
        <v>61</v>
      </c>
      <c r="Z1091" t="s">
        <v>37</v>
      </c>
      <c r="AA1091" t="s">
        <v>2251</v>
      </c>
      <c r="AB1091" t="s">
        <v>39</v>
      </c>
      <c r="AC1091">
        <v>2</v>
      </c>
      <c r="AD1091" t="s">
        <v>63</v>
      </c>
      <c r="AE1091">
        <v>739</v>
      </c>
      <c r="AF1091" t="s">
        <v>78</v>
      </c>
      <c r="AG1091" t="s">
        <v>55</v>
      </c>
    </row>
    <row r="1092" spans="1:33" x14ac:dyDescent="0.3">
      <c r="A1092" t="s">
        <v>2252</v>
      </c>
      <c r="B1092" t="s">
        <v>29</v>
      </c>
      <c r="C1092" t="s">
        <v>66</v>
      </c>
      <c r="D1092" t="s">
        <v>67</v>
      </c>
      <c r="E1092" t="s">
        <v>56</v>
      </c>
      <c r="F1092">
        <v>4874</v>
      </c>
      <c r="G1092">
        <v>34</v>
      </c>
      <c r="H1092">
        <v>3216.84</v>
      </c>
      <c r="I1092">
        <v>610</v>
      </c>
      <c r="J1092">
        <v>94</v>
      </c>
      <c r="K1092">
        <f>super_shop_dataset[[#This Row],[Sold_Quantity]]*super_shop_dataset[[#This Row],[Purchase_Cost_in_$]]</f>
        <v>57340</v>
      </c>
      <c r="L1092" t="s">
        <v>10685</v>
      </c>
      <c r="M1092">
        <v>89</v>
      </c>
      <c r="N1092">
        <v>1.6</v>
      </c>
      <c r="O10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92">
        <v>57</v>
      </c>
      <c r="Q1092" t="s">
        <v>60</v>
      </c>
      <c r="R1092" s="2">
        <v>46748</v>
      </c>
      <c r="S1092" s="2">
        <v>46382</v>
      </c>
      <c r="T1092" t="s">
        <v>89</v>
      </c>
      <c r="U1092">
        <v>39</v>
      </c>
      <c r="V1092">
        <v>57</v>
      </c>
      <c r="W10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92" t="s">
        <v>50</v>
      </c>
      <c r="Y1092" t="s">
        <v>68</v>
      </c>
      <c r="Z1092" t="s">
        <v>37</v>
      </c>
      <c r="AA1092" t="s">
        <v>2253</v>
      </c>
      <c r="AB1092" t="s">
        <v>70</v>
      </c>
      <c r="AC1092">
        <v>9</v>
      </c>
      <c r="AD1092" t="s">
        <v>40</v>
      </c>
      <c r="AE1092">
        <v>194</v>
      </c>
      <c r="AF1092" t="s">
        <v>54</v>
      </c>
      <c r="AG1092" t="s">
        <v>82</v>
      </c>
    </row>
    <row r="1093" spans="1:33" x14ac:dyDescent="0.3">
      <c r="A1093" t="s">
        <v>2254</v>
      </c>
      <c r="B1093" t="s">
        <v>65</v>
      </c>
      <c r="C1093" t="s">
        <v>66</v>
      </c>
      <c r="D1093" t="s">
        <v>47</v>
      </c>
      <c r="E1093" t="s">
        <v>43</v>
      </c>
      <c r="F1093">
        <v>182</v>
      </c>
      <c r="G1093">
        <v>22</v>
      </c>
      <c r="H1093">
        <v>141.96</v>
      </c>
      <c r="I1093">
        <v>1298</v>
      </c>
      <c r="J1093">
        <v>34</v>
      </c>
      <c r="K1093">
        <f>super_shop_dataset[[#This Row],[Sold_Quantity]]*super_shop_dataset[[#This Row],[Purchase_Cost_in_$]]</f>
        <v>44132</v>
      </c>
      <c r="L1093" t="s">
        <v>13112</v>
      </c>
      <c r="M1093">
        <v>174</v>
      </c>
      <c r="N1093">
        <v>3.3</v>
      </c>
      <c r="O10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93">
        <v>340</v>
      </c>
      <c r="Q1093" t="s">
        <v>48</v>
      </c>
      <c r="R1093" s="2">
        <v>46749</v>
      </c>
      <c r="S1093" s="2">
        <v>46383</v>
      </c>
      <c r="T1093" t="s">
        <v>34</v>
      </c>
      <c r="U1093">
        <v>18</v>
      </c>
      <c r="V1093">
        <v>59</v>
      </c>
      <c r="W10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93" t="s">
        <v>35</v>
      </c>
      <c r="Y1093" t="s">
        <v>68</v>
      </c>
      <c r="Z1093" t="s">
        <v>51</v>
      </c>
      <c r="AA1093" t="s">
        <v>2255</v>
      </c>
      <c r="AB1093" t="s">
        <v>53</v>
      </c>
      <c r="AC1093">
        <v>14</v>
      </c>
      <c r="AD1093" t="s">
        <v>40</v>
      </c>
      <c r="AE1093">
        <v>644</v>
      </c>
      <c r="AF1093" t="s">
        <v>78</v>
      </c>
      <c r="AG1093" t="s">
        <v>42</v>
      </c>
    </row>
    <row r="1094" spans="1:33" x14ac:dyDescent="0.3">
      <c r="A1094" t="s">
        <v>2256</v>
      </c>
      <c r="B1094" t="s">
        <v>45</v>
      </c>
      <c r="C1094" t="s">
        <v>46</v>
      </c>
      <c r="D1094" t="s">
        <v>96</v>
      </c>
      <c r="E1094" t="s">
        <v>32</v>
      </c>
      <c r="F1094">
        <v>4317</v>
      </c>
      <c r="G1094">
        <v>26</v>
      </c>
      <c r="H1094">
        <v>3194.58</v>
      </c>
      <c r="I1094">
        <v>1419</v>
      </c>
      <c r="J1094">
        <v>62</v>
      </c>
      <c r="K1094">
        <f>super_shop_dataset[[#This Row],[Sold_Quantity]]*super_shop_dataset[[#This Row],[Purchase_Cost_in_$]]</f>
        <v>87978</v>
      </c>
      <c r="L1094" t="s">
        <v>10686</v>
      </c>
      <c r="M1094">
        <v>120</v>
      </c>
      <c r="N1094">
        <v>1.3</v>
      </c>
      <c r="O10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094">
        <v>231</v>
      </c>
      <c r="Q1094" t="s">
        <v>48</v>
      </c>
      <c r="R1094" s="2">
        <v>46750</v>
      </c>
      <c r="S1094" s="2">
        <v>46384</v>
      </c>
      <c r="T1094" t="s">
        <v>89</v>
      </c>
      <c r="U1094">
        <v>2</v>
      </c>
      <c r="V1094">
        <v>41</v>
      </c>
      <c r="W10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94" t="s">
        <v>35</v>
      </c>
      <c r="Y1094" t="s">
        <v>61</v>
      </c>
      <c r="Z1094" t="s">
        <v>51</v>
      </c>
      <c r="AA1094" t="s">
        <v>2257</v>
      </c>
      <c r="AB1094" t="s">
        <v>39</v>
      </c>
      <c r="AC1094">
        <v>8</v>
      </c>
      <c r="AD1094" t="s">
        <v>40</v>
      </c>
      <c r="AE1094">
        <v>975</v>
      </c>
      <c r="AF1094" t="s">
        <v>54</v>
      </c>
      <c r="AG1094" t="s">
        <v>55</v>
      </c>
    </row>
    <row r="1095" spans="1:33" x14ac:dyDescent="0.3">
      <c r="A1095" t="s">
        <v>2258</v>
      </c>
      <c r="B1095" t="s">
        <v>75</v>
      </c>
      <c r="C1095" t="s">
        <v>72</v>
      </c>
      <c r="D1095" t="s">
        <v>58</v>
      </c>
      <c r="E1095" t="s">
        <v>59</v>
      </c>
      <c r="F1095">
        <v>2912</v>
      </c>
      <c r="G1095">
        <v>30</v>
      </c>
      <c r="H1095">
        <v>2038.4</v>
      </c>
      <c r="I1095">
        <v>2480</v>
      </c>
      <c r="J1095">
        <v>50</v>
      </c>
      <c r="K1095">
        <f>super_shop_dataset[[#This Row],[Sold_Quantity]]*super_shop_dataset[[#This Row],[Purchase_Cost_in_$]]</f>
        <v>124000</v>
      </c>
      <c r="L1095" t="s">
        <v>13113</v>
      </c>
      <c r="M1095">
        <v>163</v>
      </c>
      <c r="N1095">
        <v>2.5</v>
      </c>
      <c r="O10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095">
        <v>431</v>
      </c>
      <c r="Q1095" t="s">
        <v>48</v>
      </c>
      <c r="R1095" s="2">
        <v>46751</v>
      </c>
      <c r="S1095" s="2">
        <v>46385</v>
      </c>
      <c r="T1095" t="s">
        <v>49</v>
      </c>
      <c r="U1095">
        <v>19</v>
      </c>
      <c r="V1095">
        <v>47</v>
      </c>
      <c r="W10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95" t="s">
        <v>35</v>
      </c>
      <c r="Y1095" t="s">
        <v>68</v>
      </c>
      <c r="Z1095" t="s">
        <v>51</v>
      </c>
      <c r="AA1095" t="s">
        <v>2259</v>
      </c>
      <c r="AB1095" t="s">
        <v>70</v>
      </c>
      <c r="AC1095">
        <v>8</v>
      </c>
      <c r="AD1095" t="s">
        <v>40</v>
      </c>
      <c r="AE1095">
        <v>752</v>
      </c>
      <c r="AF1095" t="s">
        <v>78</v>
      </c>
      <c r="AG1095" t="s">
        <v>55</v>
      </c>
    </row>
    <row r="1096" spans="1:33" x14ac:dyDescent="0.3">
      <c r="A1096" t="s">
        <v>2260</v>
      </c>
      <c r="B1096" t="s">
        <v>75</v>
      </c>
      <c r="C1096" t="s">
        <v>66</v>
      </c>
      <c r="D1096" t="s">
        <v>47</v>
      </c>
      <c r="E1096" t="s">
        <v>32</v>
      </c>
      <c r="F1096">
        <v>4853</v>
      </c>
      <c r="G1096">
        <v>27</v>
      </c>
      <c r="H1096">
        <v>3542.69</v>
      </c>
      <c r="I1096">
        <v>2910</v>
      </c>
      <c r="J1096">
        <v>48</v>
      </c>
      <c r="K1096">
        <f>super_shop_dataset[[#This Row],[Sold_Quantity]]*super_shop_dataset[[#This Row],[Purchase_Cost_in_$]]</f>
        <v>139680</v>
      </c>
      <c r="L1096" t="s">
        <v>10687</v>
      </c>
      <c r="M1096">
        <v>134</v>
      </c>
      <c r="N1096">
        <v>3.7</v>
      </c>
      <c r="O10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96">
        <v>344</v>
      </c>
      <c r="Q1096" t="s">
        <v>60</v>
      </c>
      <c r="R1096" s="2">
        <v>46752</v>
      </c>
      <c r="S1096" s="2">
        <v>46386</v>
      </c>
      <c r="T1096" t="s">
        <v>49</v>
      </c>
      <c r="U1096">
        <v>31</v>
      </c>
      <c r="V1096">
        <v>54</v>
      </c>
      <c r="W10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96" t="s">
        <v>35</v>
      </c>
      <c r="Y1096" t="s">
        <v>68</v>
      </c>
      <c r="Z1096" t="s">
        <v>37</v>
      </c>
      <c r="AA1096" t="s">
        <v>2261</v>
      </c>
      <c r="AB1096" t="s">
        <v>39</v>
      </c>
      <c r="AC1096">
        <v>6</v>
      </c>
      <c r="AD1096" t="s">
        <v>40</v>
      </c>
      <c r="AE1096">
        <v>151</v>
      </c>
      <c r="AF1096" t="s">
        <v>54</v>
      </c>
      <c r="AG1096" t="s">
        <v>55</v>
      </c>
    </row>
    <row r="1097" spans="1:33" x14ac:dyDescent="0.3">
      <c r="A1097" t="s">
        <v>2262</v>
      </c>
      <c r="B1097" t="s">
        <v>45</v>
      </c>
      <c r="C1097" t="s">
        <v>30</v>
      </c>
      <c r="D1097" t="s">
        <v>67</v>
      </c>
      <c r="E1097" t="s">
        <v>59</v>
      </c>
      <c r="F1097">
        <v>4033</v>
      </c>
      <c r="G1097">
        <v>38</v>
      </c>
      <c r="H1097">
        <v>2500.46</v>
      </c>
      <c r="I1097">
        <v>3850</v>
      </c>
      <c r="J1097">
        <v>94</v>
      </c>
      <c r="K1097">
        <f>super_shop_dataset[[#This Row],[Sold_Quantity]]*super_shop_dataset[[#This Row],[Purchase_Cost_in_$]]</f>
        <v>361900</v>
      </c>
      <c r="L1097" t="s">
        <v>13114</v>
      </c>
      <c r="M1097">
        <v>82</v>
      </c>
      <c r="N1097">
        <v>4.8</v>
      </c>
      <c r="O10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97">
        <v>176</v>
      </c>
      <c r="Q1097" t="s">
        <v>60</v>
      </c>
      <c r="R1097" s="2">
        <v>46753</v>
      </c>
      <c r="S1097" s="2">
        <v>46387</v>
      </c>
      <c r="T1097" t="s">
        <v>49</v>
      </c>
      <c r="U1097">
        <v>34</v>
      </c>
      <c r="V1097">
        <v>41</v>
      </c>
      <c r="W10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097" t="s">
        <v>35</v>
      </c>
      <c r="Y1097" t="s">
        <v>61</v>
      </c>
      <c r="Z1097" t="s">
        <v>76</v>
      </c>
      <c r="AA1097" t="s">
        <v>2263</v>
      </c>
      <c r="AB1097" t="s">
        <v>70</v>
      </c>
      <c r="AC1097">
        <v>6</v>
      </c>
      <c r="AD1097" t="s">
        <v>63</v>
      </c>
      <c r="AE1097">
        <v>975</v>
      </c>
      <c r="AF1097" t="s">
        <v>54</v>
      </c>
      <c r="AG1097" t="s">
        <v>82</v>
      </c>
    </row>
    <row r="1098" spans="1:33" x14ac:dyDescent="0.3">
      <c r="A1098" t="s">
        <v>2264</v>
      </c>
      <c r="B1098" t="s">
        <v>65</v>
      </c>
      <c r="C1098" t="s">
        <v>84</v>
      </c>
      <c r="D1098" t="s">
        <v>67</v>
      </c>
      <c r="E1098" t="s">
        <v>56</v>
      </c>
      <c r="F1098">
        <v>4236</v>
      </c>
      <c r="G1098">
        <v>14</v>
      </c>
      <c r="H1098">
        <v>3642.96</v>
      </c>
      <c r="I1098">
        <v>293</v>
      </c>
      <c r="J1098">
        <v>60</v>
      </c>
      <c r="K1098">
        <f>super_shop_dataset[[#This Row],[Sold_Quantity]]*super_shop_dataset[[#This Row],[Purchase_Cost_in_$]]</f>
        <v>17580</v>
      </c>
      <c r="L1098" t="s">
        <v>10688</v>
      </c>
      <c r="M1098">
        <v>61</v>
      </c>
      <c r="N1098">
        <v>3.2</v>
      </c>
      <c r="O10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098">
        <v>260</v>
      </c>
      <c r="Q1098" t="s">
        <v>60</v>
      </c>
      <c r="R1098" s="2">
        <v>46754</v>
      </c>
      <c r="S1098" s="2">
        <v>46388</v>
      </c>
      <c r="T1098" t="s">
        <v>49</v>
      </c>
      <c r="U1098">
        <v>41</v>
      </c>
      <c r="V1098">
        <v>25</v>
      </c>
      <c r="W10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098" t="s">
        <v>50</v>
      </c>
      <c r="Y1098" t="s">
        <v>36</v>
      </c>
      <c r="Z1098" t="s">
        <v>51</v>
      </c>
      <c r="AA1098" t="s">
        <v>2265</v>
      </c>
      <c r="AB1098" t="s">
        <v>53</v>
      </c>
      <c r="AC1098">
        <v>5</v>
      </c>
      <c r="AD1098" t="s">
        <v>63</v>
      </c>
      <c r="AE1098">
        <v>492</v>
      </c>
      <c r="AF1098" t="s">
        <v>54</v>
      </c>
      <c r="AG1098" t="s">
        <v>82</v>
      </c>
    </row>
    <row r="1099" spans="1:33" x14ac:dyDescent="0.3">
      <c r="A1099" t="s">
        <v>2266</v>
      </c>
      <c r="B1099" t="s">
        <v>75</v>
      </c>
      <c r="C1099" t="s">
        <v>72</v>
      </c>
      <c r="D1099" t="s">
        <v>47</v>
      </c>
      <c r="E1099" t="s">
        <v>43</v>
      </c>
      <c r="F1099">
        <v>4643</v>
      </c>
      <c r="G1099">
        <v>47</v>
      </c>
      <c r="H1099">
        <v>2460.79</v>
      </c>
      <c r="I1099">
        <v>526</v>
      </c>
      <c r="J1099">
        <v>52</v>
      </c>
      <c r="K1099">
        <f>super_shop_dataset[[#This Row],[Sold_Quantity]]*super_shop_dataset[[#This Row],[Purchase_Cost_in_$]]</f>
        <v>27352</v>
      </c>
      <c r="L1099" t="s">
        <v>10689</v>
      </c>
      <c r="M1099">
        <v>198</v>
      </c>
      <c r="N1099">
        <v>4.4000000000000004</v>
      </c>
      <c r="O10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099">
        <v>169</v>
      </c>
      <c r="Q1099" t="s">
        <v>33</v>
      </c>
      <c r="R1099" s="2">
        <v>46755</v>
      </c>
      <c r="S1099" s="2">
        <v>46389</v>
      </c>
      <c r="T1099" t="s">
        <v>34</v>
      </c>
      <c r="U1099">
        <v>8</v>
      </c>
      <c r="V1099">
        <v>26</v>
      </c>
      <c r="W10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099" t="s">
        <v>35</v>
      </c>
      <c r="Y1099" t="s">
        <v>68</v>
      </c>
      <c r="Z1099" t="s">
        <v>37</v>
      </c>
      <c r="AA1099" t="s">
        <v>2267</v>
      </c>
      <c r="AB1099" t="s">
        <v>53</v>
      </c>
      <c r="AC1099">
        <v>3</v>
      </c>
      <c r="AD1099" t="s">
        <v>40</v>
      </c>
      <c r="AE1099">
        <v>818</v>
      </c>
      <c r="AF1099" t="s">
        <v>41</v>
      </c>
      <c r="AG1099" t="s">
        <v>55</v>
      </c>
    </row>
    <row r="1100" spans="1:33" x14ac:dyDescent="0.3">
      <c r="A1100" t="s">
        <v>2268</v>
      </c>
      <c r="B1100" t="s">
        <v>80</v>
      </c>
      <c r="C1100" t="s">
        <v>66</v>
      </c>
      <c r="D1100" t="s">
        <v>67</v>
      </c>
      <c r="E1100" t="s">
        <v>43</v>
      </c>
      <c r="F1100">
        <v>3387</v>
      </c>
      <c r="G1100">
        <v>6</v>
      </c>
      <c r="H1100">
        <v>3183.78</v>
      </c>
      <c r="I1100">
        <v>3476</v>
      </c>
      <c r="J1100">
        <v>77</v>
      </c>
      <c r="K1100">
        <f>super_shop_dataset[[#This Row],[Sold_Quantity]]*super_shop_dataset[[#This Row],[Purchase_Cost_in_$]]</f>
        <v>267652</v>
      </c>
      <c r="L1100" t="s">
        <v>13115</v>
      </c>
      <c r="M1100">
        <v>144</v>
      </c>
      <c r="N1100">
        <v>1.8</v>
      </c>
      <c r="O11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00">
        <v>412</v>
      </c>
      <c r="Q1100" t="s">
        <v>33</v>
      </c>
      <c r="R1100" s="2">
        <v>46756</v>
      </c>
      <c r="S1100" s="2">
        <v>46390</v>
      </c>
      <c r="T1100" t="s">
        <v>49</v>
      </c>
      <c r="U1100">
        <v>46</v>
      </c>
      <c r="V1100">
        <v>30</v>
      </c>
      <c r="W11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00" t="s">
        <v>50</v>
      </c>
      <c r="Y1100" t="s">
        <v>68</v>
      </c>
      <c r="Z1100" t="s">
        <v>37</v>
      </c>
      <c r="AA1100" t="s">
        <v>2269</v>
      </c>
      <c r="AB1100" t="s">
        <v>53</v>
      </c>
      <c r="AC1100">
        <v>12</v>
      </c>
      <c r="AD1100" t="s">
        <v>40</v>
      </c>
      <c r="AE1100">
        <v>751</v>
      </c>
      <c r="AF1100" t="s">
        <v>41</v>
      </c>
      <c r="AG1100" t="s">
        <v>42</v>
      </c>
    </row>
    <row r="1101" spans="1:33" x14ac:dyDescent="0.3">
      <c r="A1101" t="s">
        <v>2270</v>
      </c>
      <c r="B1101" t="s">
        <v>80</v>
      </c>
      <c r="C1101" t="s">
        <v>66</v>
      </c>
      <c r="D1101" t="s">
        <v>67</v>
      </c>
      <c r="E1101" t="s">
        <v>59</v>
      </c>
      <c r="F1101">
        <v>2707</v>
      </c>
      <c r="G1101">
        <v>29</v>
      </c>
      <c r="H1101">
        <v>1921.97</v>
      </c>
      <c r="I1101">
        <v>2768</v>
      </c>
      <c r="J1101">
        <v>60</v>
      </c>
      <c r="K1101">
        <f>super_shop_dataset[[#This Row],[Sold_Quantity]]*super_shop_dataset[[#This Row],[Purchase_Cost_in_$]]</f>
        <v>166080</v>
      </c>
      <c r="L1101" t="s">
        <v>13116</v>
      </c>
      <c r="M1101">
        <v>116</v>
      </c>
      <c r="N1101">
        <v>3.9</v>
      </c>
      <c r="O11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01">
        <v>147</v>
      </c>
      <c r="Q1101" t="s">
        <v>33</v>
      </c>
      <c r="R1101" s="2">
        <v>46757</v>
      </c>
      <c r="S1101" s="2">
        <v>46391</v>
      </c>
      <c r="T1101" t="s">
        <v>34</v>
      </c>
      <c r="U1101">
        <v>44</v>
      </c>
      <c r="V1101">
        <v>43</v>
      </c>
      <c r="W11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01" t="s">
        <v>50</v>
      </c>
      <c r="Y1101" t="s">
        <v>36</v>
      </c>
      <c r="Z1101" t="s">
        <v>76</v>
      </c>
      <c r="AA1101" t="s">
        <v>2271</v>
      </c>
      <c r="AB1101" t="s">
        <v>53</v>
      </c>
      <c r="AC1101">
        <v>3</v>
      </c>
      <c r="AD1101" t="s">
        <v>40</v>
      </c>
      <c r="AE1101">
        <v>222</v>
      </c>
      <c r="AF1101" t="s">
        <v>78</v>
      </c>
      <c r="AG1101" t="s">
        <v>42</v>
      </c>
    </row>
    <row r="1102" spans="1:33" x14ac:dyDescent="0.3">
      <c r="A1102" t="s">
        <v>2272</v>
      </c>
      <c r="B1102" t="s">
        <v>29</v>
      </c>
      <c r="C1102" t="s">
        <v>30</v>
      </c>
      <c r="D1102" t="s">
        <v>67</v>
      </c>
      <c r="E1102" t="s">
        <v>56</v>
      </c>
      <c r="F1102">
        <v>161</v>
      </c>
      <c r="G1102">
        <v>17</v>
      </c>
      <c r="H1102">
        <v>133.63</v>
      </c>
      <c r="I1102">
        <v>242</v>
      </c>
      <c r="J1102">
        <v>33</v>
      </c>
      <c r="K1102">
        <f>super_shop_dataset[[#This Row],[Sold_Quantity]]*super_shop_dataset[[#This Row],[Purchase_Cost_in_$]]</f>
        <v>7986</v>
      </c>
      <c r="L1102" t="s">
        <v>13117</v>
      </c>
      <c r="M1102">
        <v>101</v>
      </c>
      <c r="N1102">
        <v>2.9</v>
      </c>
      <c r="O11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02">
        <v>423</v>
      </c>
      <c r="Q1102" t="s">
        <v>48</v>
      </c>
      <c r="R1102" s="2">
        <v>46758</v>
      </c>
      <c r="S1102" s="2">
        <v>46392</v>
      </c>
      <c r="T1102" t="s">
        <v>89</v>
      </c>
      <c r="U1102">
        <v>20</v>
      </c>
      <c r="V1102">
        <v>19</v>
      </c>
      <c r="W11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02" t="s">
        <v>50</v>
      </c>
      <c r="Y1102" t="s">
        <v>61</v>
      </c>
      <c r="Z1102" t="s">
        <v>76</v>
      </c>
      <c r="AA1102" t="s">
        <v>2273</v>
      </c>
      <c r="AB1102" t="s">
        <v>70</v>
      </c>
      <c r="AC1102">
        <v>1</v>
      </c>
      <c r="AD1102" t="s">
        <v>40</v>
      </c>
      <c r="AE1102">
        <v>584</v>
      </c>
      <c r="AF1102" t="s">
        <v>78</v>
      </c>
      <c r="AG1102" t="s">
        <v>82</v>
      </c>
    </row>
    <row r="1103" spans="1:33" x14ac:dyDescent="0.3">
      <c r="A1103" t="s">
        <v>2274</v>
      </c>
      <c r="B1103" t="s">
        <v>75</v>
      </c>
      <c r="C1103" t="s">
        <v>46</v>
      </c>
      <c r="D1103" t="s">
        <v>47</v>
      </c>
      <c r="E1103" t="s">
        <v>43</v>
      </c>
      <c r="F1103">
        <v>2036</v>
      </c>
      <c r="G1103">
        <v>15</v>
      </c>
      <c r="H1103">
        <v>1730.6</v>
      </c>
      <c r="I1103">
        <v>1738</v>
      </c>
      <c r="J1103">
        <v>0</v>
      </c>
      <c r="K1103">
        <f>super_shop_dataset[[#This Row],[Sold_Quantity]]*super_shop_dataset[[#This Row],[Purchase_Cost_in_$]]</f>
        <v>0</v>
      </c>
      <c r="L1103" t="s">
        <v>13118</v>
      </c>
      <c r="M1103">
        <v>52</v>
      </c>
      <c r="N1103">
        <v>2.2999999999999998</v>
      </c>
      <c r="O11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03">
        <v>355</v>
      </c>
      <c r="Q1103" t="s">
        <v>48</v>
      </c>
      <c r="R1103" s="2">
        <v>46759</v>
      </c>
      <c r="S1103" s="2">
        <v>46393</v>
      </c>
      <c r="T1103" t="s">
        <v>49</v>
      </c>
      <c r="U1103">
        <v>30</v>
      </c>
      <c r="V1103">
        <v>25</v>
      </c>
      <c r="W11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03" t="s">
        <v>50</v>
      </c>
      <c r="Y1103" t="s">
        <v>61</v>
      </c>
      <c r="Z1103" t="s">
        <v>37</v>
      </c>
      <c r="AA1103" t="s">
        <v>2275</v>
      </c>
      <c r="AB1103" t="s">
        <v>70</v>
      </c>
      <c r="AC1103">
        <v>14</v>
      </c>
      <c r="AD1103" t="s">
        <v>63</v>
      </c>
      <c r="AE1103">
        <v>279</v>
      </c>
      <c r="AF1103" t="s">
        <v>78</v>
      </c>
      <c r="AG1103" t="s">
        <v>42</v>
      </c>
    </row>
    <row r="1104" spans="1:33" x14ac:dyDescent="0.3">
      <c r="A1104" t="s">
        <v>2276</v>
      </c>
      <c r="B1104" t="s">
        <v>29</v>
      </c>
      <c r="C1104" t="s">
        <v>46</v>
      </c>
      <c r="D1104" t="s">
        <v>47</v>
      </c>
      <c r="E1104" t="s">
        <v>32</v>
      </c>
      <c r="F1104">
        <v>4813</v>
      </c>
      <c r="G1104">
        <v>6</v>
      </c>
      <c r="H1104">
        <v>4524.22</v>
      </c>
      <c r="I1104">
        <v>2577</v>
      </c>
      <c r="J1104">
        <v>87</v>
      </c>
      <c r="K1104">
        <f>super_shop_dataset[[#This Row],[Sold_Quantity]]*super_shop_dataset[[#This Row],[Purchase_Cost_in_$]]</f>
        <v>224199</v>
      </c>
      <c r="L1104" t="s">
        <v>10690</v>
      </c>
      <c r="M1104">
        <v>187</v>
      </c>
      <c r="N1104">
        <v>1.4</v>
      </c>
      <c r="O11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04">
        <v>313</v>
      </c>
      <c r="Q1104" t="s">
        <v>33</v>
      </c>
      <c r="R1104" s="2">
        <v>46760</v>
      </c>
      <c r="S1104" s="2">
        <v>46394</v>
      </c>
      <c r="T1104" t="s">
        <v>49</v>
      </c>
      <c r="U1104">
        <v>45</v>
      </c>
      <c r="V1104">
        <v>60</v>
      </c>
      <c r="W11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04" t="s">
        <v>50</v>
      </c>
      <c r="Y1104" t="s">
        <v>68</v>
      </c>
      <c r="Z1104" t="s">
        <v>37</v>
      </c>
      <c r="AA1104" t="s">
        <v>2277</v>
      </c>
      <c r="AB1104" t="s">
        <v>39</v>
      </c>
      <c r="AC1104">
        <v>1</v>
      </c>
      <c r="AD1104" t="s">
        <v>40</v>
      </c>
      <c r="AE1104">
        <v>238</v>
      </c>
      <c r="AF1104" t="s">
        <v>41</v>
      </c>
      <c r="AG1104" t="s">
        <v>42</v>
      </c>
    </row>
    <row r="1105" spans="1:33" x14ac:dyDescent="0.3">
      <c r="A1105" t="s">
        <v>2278</v>
      </c>
      <c r="B1105" t="s">
        <v>80</v>
      </c>
      <c r="C1105" t="s">
        <v>66</v>
      </c>
      <c r="D1105" t="s">
        <v>31</v>
      </c>
      <c r="E1105" t="s">
        <v>43</v>
      </c>
      <c r="F1105">
        <v>2368</v>
      </c>
      <c r="G1105">
        <v>26</v>
      </c>
      <c r="H1105">
        <v>1752.32</v>
      </c>
      <c r="I1105">
        <v>2387</v>
      </c>
      <c r="J1105">
        <v>60</v>
      </c>
      <c r="K1105">
        <f>super_shop_dataset[[#This Row],[Sold_Quantity]]*super_shop_dataset[[#This Row],[Purchase_Cost_in_$]]</f>
        <v>143220</v>
      </c>
      <c r="L1105" t="s">
        <v>13119</v>
      </c>
      <c r="M1105">
        <v>139</v>
      </c>
      <c r="N1105">
        <v>1.6</v>
      </c>
      <c r="O11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05">
        <v>93</v>
      </c>
      <c r="Q1105" t="s">
        <v>48</v>
      </c>
      <c r="R1105" s="2">
        <v>46761</v>
      </c>
      <c r="S1105" s="2">
        <v>46395</v>
      </c>
      <c r="T1105" t="s">
        <v>89</v>
      </c>
      <c r="U1105">
        <v>21</v>
      </c>
      <c r="V1105">
        <v>63</v>
      </c>
      <c r="W11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05" t="s">
        <v>35</v>
      </c>
      <c r="Y1105" t="s">
        <v>68</v>
      </c>
      <c r="Z1105" t="s">
        <v>37</v>
      </c>
      <c r="AA1105" t="s">
        <v>2279</v>
      </c>
      <c r="AB1105" t="s">
        <v>39</v>
      </c>
      <c r="AC1105">
        <v>5</v>
      </c>
      <c r="AD1105" t="s">
        <v>63</v>
      </c>
      <c r="AE1105">
        <v>751</v>
      </c>
      <c r="AF1105" t="s">
        <v>54</v>
      </c>
      <c r="AG1105" t="s">
        <v>42</v>
      </c>
    </row>
    <row r="1106" spans="1:33" x14ac:dyDescent="0.3">
      <c r="A1106" t="s">
        <v>2280</v>
      </c>
      <c r="B1106" t="s">
        <v>29</v>
      </c>
      <c r="C1106" t="s">
        <v>84</v>
      </c>
      <c r="D1106" t="s">
        <v>58</v>
      </c>
      <c r="E1106" t="s">
        <v>59</v>
      </c>
      <c r="F1106">
        <v>749</v>
      </c>
      <c r="G1106">
        <v>22</v>
      </c>
      <c r="H1106">
        <v>584.22</v>
      </c>
      <c r="I1106">
        <v>3637</v>
      </c>
      <c r="J1106">
        <v>64</v>
      </c>
      <c r="K1106">
        <f>super_shop_dataset[[#This Row],[Sold_Quantity]]*super_shop_dataset[[#This Row],[Purchase_Cost_in_$]]</f>
        <v>232768</v>
      </c>
      <c r="L1106" t="s">
        <v>13120</v>
      </c>
      <c r="M1106">
        <v>2</v>
      </c>
      <c r="N1106">
        <v>1.3</v>
      </c>
      <c r="O11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06">
        <v>488</v>
      </c>
      <c r="Q1106" t="s">
        <v>60</v>
      </c>
      <c r="R1106" s="2">
        <v>46762</v>
      </c>
      <c r="S1106" s="2">
        <v>46396</v>
      </c>
      <c r="T1106" t="s">
        <v>34</v>
      </c>
      <c r="U1106">
        <v>26</v>
      </c>
      <c r="V1106">
        <v>25</v>
      </c>
      <c r="W11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06" t="s">
        <v>35</v>
      </c>
      <c r="Y1106" t="s">
        <v>61</v>
      </c>
      <c r="Z1106" t="s">
        <v>76</v>
      </c>
      <c r="AA1106" t="s">
        <v>2281</v>
      </c>
      <c r="AB1106" t="s">
        <v>53</v>
      </c>
      <c r="AC1106">
        <v>6</v>
      </c>
      <c r="AD1106" t="s">
        <v>63</v>
      </c>
      <c r="AE1106">
        <v>583</v>
      </c>
      <c r="AF1106" t="s">
        <v>54</v>
      </c>
      <c r="AG1106" t="s">
        <v>55</v>
      </c>
    </row>
    <row r="1107" spans="1:33" x14ac:dyDescent="0.3">
      <c r="A1107" t="s">
        <v>2282</v>
      </c>
      <c r="B1107" t="s">
        <v>65</v>
      </c>
      <c r="C1107" t="s">
        <v>46</v>
      </c>
      <c r="D1107" t="s">
        <v>58</v>
      </c>
      <c r="E1107" t="s">
        <v>43</v>
      </c>
      <c r="F1107">
        <v>838</v>
      </c>
      <c r="G1107">
        <v>30</v>
      </c>
      <c r="H1107">
        <v>586.6</v>
      </c>
      <c r="I1107">
        <v>1459</v>
      </c>
      <c r="J1107">
        <v>27</v>
      </c>
      <c r="K1107">
        <f>super_shop_dataset[[#This Row],[Sold_Quantity]]*super_shop_dataset[[#This Row],[Purchase_Cost_in_$]]</f>
        <v>39393</v>
      </c>
      <c r="L1107" t="s">
        <v>13121</v>
      </c>
      <c r="M1107">
        <v>69</v>
      </c>
      <c r="N1107">
        <v>3.8</v>
      </c>
      <c r="O11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07">
        <v>241</v>
      </c>
      <c r="Q1107" t="s">
        <v>33</v>
      </c>
      <c r="R1107" s="2">
        <v>46763</v>
      </c>
      <c r="S1107" s="2">
        <v>46397</v>
      </c>
      <c r="T1107" t="s">
        <v>34</v>
      </c>
      <c r="U1107">
        <v>44</v>
      </c>
      <c r="V1107">
        <v>64</v>
      </c>
      <c r="W11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07" t="s">
        <v>50</v>
      </c>
      <c r="Y1107" t="s">
        <v>61</v>
      </c>
      <c r="Z1107" t="s">
        <v>51</v>
      </c>
      <c r="AA1107" t="s">
        <v>2283</v>
      </c>
      <c r="AB1107" t="s">
        <v>53</v>
      </c>
      <c r="AC1107">
        <v>10</v>
      </c>
      <c r="AD1107" t="s">
        <v>40</v>
      </c>
      <c r="AE1107">
        <v>774</v>
      </c>
      <c r="AF1107" t="s">
        <v>78</v>
      </c>
      <c r="AG1107" t="s">
        <v>42</v>
      </c>
    </row>
    <row r="1108" spans="1:33" x14ac:dyDescent="0.3">
      <c r="A1108" t="s">
        <v>2284</v>
      </c>
      <c r="B1108" t="s">
        <v>75</v>
      </c>
      <c r="C1108" t="s">
        <v>72</v>
      </c>
      <c r="D1108" t="s">
        <v>47</v>
      </c>
      <c r="E1108" t="s">
        <v>43</v>
      </c>
      <c r="F1108">
        <v>3289</v>
      </c>
      <c r="G1108">
        <v>36</v>
      </c>
      <c r="H1108">
        <v>2104.96</v>
      </c>
      <c r="I1108">
        <v>3923</v>
      </c>
      <c r="J1108">
        <v>10</v>
      </c>
      <c r="K1108">
        <f>super_shop_dataset[[#This Row],[Sold_Quantity]]*super_shop_dataset[[#This Row],[Purchase_Cost_in_$]]</f>
        <v>39230</v>
      </c>
      <c r="L1108" t="s">
        <v>13122</v>
      </c>
      <c r="M1108">
        <v>22</v>
      </c>
      <c r="N1108">
        <v>2.2000000000000002</v>
      </c>
      <c r="O11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08">
        <v>472</v>
      </c>
      <c r="Q1108" t="s">
        <v>33</v>
      </c>
      <c r="R1108" s="2">
        <v>46764</v>
      </c>
      <c r="S1108" s="2">
        <v>46398</v>
      </c>
      <c r="T1108" t="s">
        <v>89</v>
      </c>
      <c r="U1108">
        <v>2</v>
      </c>
      <c r="V1108">
        <v>62</v>
      </c>
      <c r="W11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08" t="s">
        <v>35</v>
      </c>
      <c r="Y1108" t="s">
        <v>68</v>
      </c>
      <c r="Z1108" t="s">
        <v>76</v>
      </c>
      <c r="AA1108" t="s">
        <v>2285</v>
      </c>
      <c r="AB1108" t="s">
        <v>39</v>
      </c>
      <c r="AC1108">
        <v>1</v>
      </c>
      <c r="AD1108" t="s">
        <v>63</v>
      </c>
      <c r="AE1108">
        <v>114</v>
      </c>
      <c r="AF1108" t="s">
        <v>78</v>
      </c>
      <c r="AG1108" t="s">
        <v>55</v>
      </c>
    </row>
    <row r="1109" spans="1:33" x14ac:dyDescent="0.3">
      <c r="A1109" t="s">
        <v>2286</v>
      </c>
      <c r="B1109" t="s">
        <v>29</v>
      </c>
      <c r="C1109" t="s">
        <v>72</v>
      </c>
      <c r="D1109" t="s">
        <v>31</v>
      </c>
      <c r="E1109" t="s">
        <v>59</v>
      </c>
      <c r="F1109">
        <v>3015</v>
      </c>
      <c r="G1109">
        <v>11</v>
      </c>
      <c r="H1109">
        <v>2683.35</v>
      </c>
      <c r="I1109">
        <v>1742</v>
      </c>
      <c r="J1109">
        <v>11</v>
      </c>
      <c r="K1109">
        <f>super_shop_dataset[[#This Row],[Sold_Quantity]]*super_shop_dataset[[#This Row],[Purchase_Cost_in_$]]</f>
        <v>19162</v>
      </c>
      <c r="L1109" t="s">
        <v>10691</v>
      </c>
      <c r="M1109">
        <v>67</v>
      </c>
      <c r="N1109">
        <v>3.6</v>
      </c>
      <c r="O11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09">
        <v>455</v>
      </c>
      <c r="Q1109" t="s">
        <v>33</v>
      </c>
      <c r="R1109" s="2">
        <v>46765</v>
      </c>
      <c r="S1109" s="2">
        <v>46399</v>
      </c>
      <c r="T1109" t="s">
        <v>34</v>
      </c>
      <c r="U1109">
        <v>48</v>
      </c>
      <c r="V1109">
        <v>23</v>
      </c>
      <c r="W11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09" t="s">
        <v>50</v>
      </c>
      <c r="Y1109" t="s">
        <v>61</v>
      </c>
      <c r="Z1109" t="s">
        <v>37</v>
      </c>
      <c r="AA1109" t="s">
        <v>2287</v>
      </c>
      <c r="AB1109" t="s">
        <v>39</v>
      </c>
      <c r="AC1109">
        <v>6</v>
      </c>
      <c r="AD1109" t="s">
        <v>40</v>
      </c>
      <c r="AE1109">
        <v>345</v>
      </c>
      <c r="AF1109" t="s">
        <v>78</v>
      </c>
      <c r="AG1109" t="s">
        <v>82</v>
      </c>
    </row>
    <row r="1110" spans="1:33" x14ac:dyDescent="0.3">
      <c r="A1110" t="s">
        <v>2288</v>
      </c>
      <c r="B1110" t="s">
        <v>45</v>
      </c>
      <c r="C1110" t="s">
        <v>30</v>
      </c>
      <c r="D1110" t="s">
        <v>31</v>
      </c>
      <c r="E1110" t="s">
        <v>43</v>
      </c>
      <c r="F1110">
        <v>3717</v>
      </c>
      <c r="G1110">
        <v>27</v>
      </c>
      <c r="H1110">
        <v>2713.41</v>
      </c>
      <c r="I1110">
        <v>984</v>
      </c>
      <c r="J1110">
        <v>84</v>
      </c>
      <c r="K1110">
        <f>super_shop_dataset[[#This Row],[Sold_Quantity]]*super_shop_dataset[[#This Row],[Purchase_Cost_in_$]]</f>
        <v>82656</v>
      </c>
      <c r="L1110" t="s">
        <v>10692</v>
      </c>
      <c r="M1110">
        <v>85</v>
      </c>
      <c r="N1110">
        <v>4</v>
      </c>
      <c r="O11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10">
        <v>248</v>
      </c>
      <c r="Q1110" t="s">
        <v>48</v>
      </c>
      <c r="R1110" s="2">
        <v>46766</v>
      </c>
      <c r="S1110" s="2">
        <v>46400</v>
      </c>
      <c r="T1110" t="s">
        <v>49</v>
      </c>
      <c r="U1110">
        <v>35</v>
      </c>
      <c r="V1110">
        <v>24</v>
      </c>
      <c r="W11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10" t="s">
        <v>35</v>
      </c>
      <c r="Y1110" t="s">
        <v>68</v>
      </c>
      <c r="Z1110" t="s">
        <v>37</v>
      </c>
      <c r="AA1110" t="s">
        <v>2289</v>
      </c>
      <c r="AB1110" t="s">
        <v>53</v>
      </c>
      <c r="AC1110">
        <v>3</v>
      </c>
      <c r="AD1110" t="s">
        <v>63</v>
      </c>
      <c r="AE1110">
        <v>425</v>
      </c>
      <c r="AF1110" t="s">
        <v>54</v>
      </c>
      <c r="AG1110" t="s">
        <v>82</v>
      </c>
    </row>
    <row r="1111" spans="1:33" x14ac:dyDescent="0.3">
      <c r="A1111" t="s">
        <v>2290</v>
      </c>
      <c r="B1111" t="s">
        <v>65</v>
      </c>
      <c r="C1111" t="s">
        <v>46</v>
      </c>
      <c r="D1111" t="s">
        <v>96</v>
      </c>
      <c r="E1111" t="s">
        <v>43</v>
      </c>
      <c r="F1111">
        <v>1418</v>
      </c>
      <c r="G1111">
        <v>36</v>
      </c>
      <c r="H1111">
        <v>907.52</v>
      </c>
      <c r="I1111">
        <v>643</v>
      </c>
      <c r="J1111">
        <v>81</v>
      </c>
      <c r="K1111">
        <f>super_shop_dataset[[#This Row],[Sold_Quantity]]*super_shop_dataset[[#This Row],[Purchase_Cost_in_$]]</f>
        <v>52083</v>
      </c>
      <c r="L1111" t="s">
        <v>10693</v>
      </c>
      <c r="M1111">
        <v>155</v>
      </c>
      <c r="N1111">
        <v>1.6</v>
      </c>
      <c r="O11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11">
        <v>180</v>
      </c>
      <c r="Q1111" t="s">
        <v>60</v>
      </c>
      <c r="R1111" s="2">
        <v>46767</v>
      </c>
      <c r="S1111" s="2">
        <v>46401</v>
      </c>
      <c r="T1111" t="s">
        <v>49</v>
      </c>
      <c r="U1111">
        <v>17</v>
      </c>
      <c r="V1111">
        <v>62</v>
      </c>
      <c r="W11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11" t="s">
        <v>50</v>
      </c>
      <c r="Y1111" t="s">
        <v>36</v>
      </c>
      <c r="Z1111" t="s">
        <v>51</v>
      </c>
      <c r="AA1111" t="s">
        <v>2291</v>
      </c>
      <c r="AB1111" t="s">
        <v>70</v>
      </c>
      <c r="AC1111">
        <v>3</v>
      </c>
      <c r="AD1111" t="s">
        <v>63</v>
      </c>
      <c r="AE1111">
        <v>259</v>
      </c>
      <c r="AF1111" t="s">
        <v>78</v>
      </c>
      <c r="AG1111" t="s">
        <v>55</v>
      </c>
    </row>
    <row r="1112" spans="1:33" x14ac:dyDescent="0.3">
      <c r="A1112" t="s">
        <v>2292</v>
      </c>
      <c r="B1112" t="s">
        <v>29</v>
      </c>
      <c r="C1112" t="s">
        <v>46</v>
      </c>
      <c r="D1112" t="s">
        <v>96</v>
      </c>
      <c r="E1112" t="s">
        <v>59</v>
      </c>
      <c r="F1112">
        <v>2811</v>
      </c>
      <c r="G1112">
        <v>12</v>
      </c>
      <c r="H1112">
        <v>2473.6799999999998</v>
      </c>
      <c r="I1112">
        <v>3451</v>
      </c>
      <c r="J1112">
        <v>43</v>
      </c>
      <c r="K1112">
        <f>super_shop_dataset[[#This Row],[Sold_Quantity]]*super_shop_dataset[[#This Row],[Purchase_Cost_in_$]]</f>
        <v>148393</v>
      </c>
      <c r="L1112" t="s">
        <v>13123</v>
      </c>
      <c r="M1112">
        <v>107</v>
      </c>
      <c r="N1112">
        <v>2.4</v>
      </c>
      <c r="O11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12">
        <v>88</v>
      </c>
      <c r="Q1112" t="s">
        <v>33</v>
      </c>
      <c r="R1112" s="2">
        <v>46768</v>
      </c>
      <c r="S1112" s="2">
        <v>46402</v>
      </c>
      <c r="T1112" t="s">
        <v>34</v>
      </c>
      <c r="U1112">
        <v>27</v>
      </c>
      <c r="V1112">
        <v>45</v>
      </c>
      <c r="W11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12" t="s">
        <v>35</v>
      </c>
      <c r="Y1112" t="s">
        <v>61</v>
      </c>
      <c r="Z1112" t="s">
        <v>37</v>
      </c>
      <c r="AA1112" t="s">
        <v>2293</v>
      </c>
      <c r="AB1112" t="s">
        <v>70</v>
      </c>
      <c r="AC1112">
        <v>10</v>
      </c>
      <c r="AD1112" t="s">
        <v>40</v>
      </c>
      <c r="AE1112">
        <v>142</v>
      </c>
      <c r="AF1112" t="s">
        <v>41</v>
      </c>
      <c r="AG1112" t="s">
        <v>82</v>
      </c>
    </row>
    <row r="1113" spans="1:33" x14ac:dyDescent="0.3">
      <c r="A1113" t="s">
        <v>2294</v>
      </c>
      <c r="B1113" t="s">
        <v>65</v>
      </c>
      <c r="C1113" t="s">
        <v>46</v>
      </c>
      <c r="D1113" t="s">
        <v>96</v>
      </c>
      <c r="E1113" t="s">
        <v>59</v>
      </c>
      <c r="F1113">
        <v>3313</v>
      </c>
      <c r="G1113">
        <v>33</v>
      </c>
      <c r="H1113">
        <v>2219.71</v>
      </c>
      <c r="I1113">
        <v>3715</v>
      </c>
      <c r="J1113">
        <v>85</v>
      </c>
      <c r="K1113">
        <f>super_shop_dataset[[#This Row],[Sold_Quantity]]*super_shop_dataset[[#This Row],[Purchase_Cost_in_$]]</f>
        <v>315775</v>
      </c>
      <c r="L1113" t="s">
        <v>13124</v>
      </c>
      <c r="M1113">
        <v>156</v>
      </c>
      <c r="N1113">
        <v>1.2</v>
      </c>
      <c r="O11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13">
        <v>132</v>
      </c>
      <c r="Q1113" t="s">
        <v>48</v>
      </c>
      <c r="R1113" s="2">
        <v>46769</v>
      </c>
      <c r="S1113" s="2">
        <v>46403</v>
      </c>
      <c r="T1113" t="s">
        <v>49</v>
      </c>
      <c r="U1113">
        <v>27</v>
      </c>
      <c r="V1113">
        <v>40</v>
      </c>
      <c r="W11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13" t="s">
        <v>50</v>
      </c>
      <c r="Y1113" t="s">
        <v>36</v>
      </c>
      <c r="Z1113" t="s">
        <v>37</v>
      </c>
      <c r="AA1113" t="s">
        <v>2295</v>
      </c>
      <c r="AB1113" t="s">
        <v>39</v>
      </c>
      <c r="AC1113">
        <v>8</v>
      </c>
      <c r="AD1113" t="s">
        <v>63</v>
      </c>
      <c r="AE1113">
        <v>879</v>
      </c>
      <c r="AF1113" t="s">
        <v>78</v>
      </c>
      <c r="AG1113" t="s">
        <v>55</v>
      </c>
    </row>
    <row r="1114" spans="1:33" x14ac:dyDescent="0.3">
      <c r="A1114" t="s">
        <v>2296</v>
      </c>
      <c r="B1114" t="s">
        <v>75</v>
      </c>
      <c r="C1114" t="s">
        <v>72</v>
      </c>
      <c r="D1114" t="s">
        <v>47</v>
      </c>
      <c r="E1114" t="s">
        <v>43</v>
      </c>
      <c r="F1114">
        <v>113</v>
      </c>
      <c r="G1114">
        <v>43</v>
      </c>
      <c r="H1114">
        <v>64.41</v>
      </c>
      <c r="I1114">
        <v>2460</v>
      </c>
      <c r="J1114">
        <v>39</v>
      </c>
      <c r="K1114">
        <f>super_shop_dataset[[#This Row],[Sold_Quantity]]*super_shop_dataset[[#This Row],[Purchase_Cost_in_$]]</f>
        <v>95940</v>
      </c>
      <c r="L1114" t="s">
        <v>13125</v>
      </c>
      <c r="M1114">
        <v>166</v>
      </c>
      <c r="N1114">
        <v>1.3</v>
      </c>
      <c r="O11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14">
        <v>471</v>
      </c>
      <c r="Q1114" t="s">
        <v>60</v>
      </c>
      <c r="R1114" s="2">
        <v>46770</v>
      </c>
      <c r="S1114" s="2">
        <v>46404</v>
      </c>
      <c r="T1114" t="s">
        <v>89</v>
      </c>
      <c r="U1114">
        <v>29</v>
      </c>
      <c r="V1114">
        <v>50</v>
      </c>
      <c r="W11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14" t="s">
        <v>50</v>
      </c>
      <c r="Y1114" t="s">
        <v>68</v>
      </c>
      <c r="Z1114" t="s">
        <v>51</v>
      </c>
      <c r="AA1114" t="s">
        <v>2297</v>
      </c>
      <c r="AB1114" t="s">
        <v>70</v>
      </c>
      <c r="AC1114">
        <v>8</v>
      </c>
      <c r="AD1114" t="s">
        <v>40</v>
      </c>
      <c r="AE1114">
        <v>427</v>
      </c>
      <c r="AF1114" t="s">
        <v>78</v>
      </c>
      <c r="AG1114" t="s">
        <v>42</v>
      </c>
    </row>
    <row r="1115" spans="1:33" x14ac:dyDescent="0.3">
      <c r="A1115" t="s">
        <v>2298</v>
      </c>
      <c r="B1115" t="s">
        <v>80</v>
      </c>
      <c r="C1115" t="s">
        <v>84</v>
      </c>
      <c r="D1115" t="s">
        <v>58</v>
      </c>
      <c r="E1115" t="s">
        <v>59</v>
      </c>
      <c r="F1115">
        <v>4007</v>
      </c>
      <c r="G1115">
        <v>35</v>
      </c>
      <c r="H1115">
        <v>2604.5500000000002</v>
      </c>
      <c r="I1115">
        <v>2512</v>
      </c>
      <c r="J1115">
        <v>19</v>
      </c>
      <c r="K1115">
        <f>super_shop_dataset[[#This Row],[Sold_Quantity]]*super_shop_dataset[[#This Row],[Purchase_Cost_in_$]]</f>
        <v>47728</v>
      </c>
      <c r="L1115" t="s">
        <v>10694</v>
      </c>
      <c r="M1115">
        <v>176</v>
      </c>
      <c r="N1115">
        <v>4</v>
      </c>
      <c r="O11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15">
        <v>422</v>
      </c>
      <c r="Q1115" t="s">
        <v>33</v>
      </c>
      <c r="R1115" s="2">
        <v>46771</v>
      </c>
      <c r="S1115" s="2">
        <v>46405</v>
      </c>
      <c r="T1115" t="s">
        <v>49</v>
      </c>
      <c r="U1115">
        <v>31</v>
      </c>
      <c r="V1115">
        <v>58</v>
      </c>
      <c r="W11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15" t="s">
        <v>35</v>
      </c>
      <c r="Y1115" t="s">
        <v>36</v>
      </c>
      <c r="Z1115" t="s">
        <v>76</v>
      </c>
      <c r="AA1115" t="s">
        <v>2299</v>
      </c>
      <c r="AB1115" t="s">
        <v>70</v>
      </c>
      <c r="AC1115">
        <v>3</v>
      </c>
      <c r="AD1115" t="s">
        <v>63</v>
      </c>
      <c r="AE1115">
        <v>695</v>
      </c>
      <c r="AF1115" t="s">
        <v>54</v>
      </c>
      <c r="AG1115" t="s">
        <v>82</v>
      </c>
    </row>
    <row r="1116" spans="1:33" x14ac:dyDescent="0.3">
      <c r="A1116" t="s">
        <v>2300</v>
      </c>
      <c r="B1116" t="s">
        <v>65</v>
      </c>
      <c r="C1116" t="s">
        <v>30</v>
      </c>
      <c r="D1116" t="s">
        <v>67</v>
      </c>
      <c r="E1116" t="s">
        <v>59</v>
      </c>
      <c r="F1116">
        <v>4334</v>
      </c>
      <c r="G1116">
        <v>39</v>
      </c>
      <c r="H1116">
        <v>2643.74</v>
      </c>
      <c r="I1116">
        <v>1968</v>
      </c>
      <c r="J1116">
        <v>0</v>
      </c>
      <c r="K1116">
        <f>super_shop_dataset[[#This Row],[Sold_Quantity]]*super_shop_dataset[[#This Row],[Purchase_Cost_in_$]]</f>
        <v>0</v>
      </c>
      <c r="L1116" t="s">
        <v>10695</v>
      </c>
      <c r="M1116">
        <v>54</v>
      </c>
      <c r="N1116">
        <v>2.4</v>
      </c>
      <c r="O11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16">
        <v>414</v>
      </c>
      <c r="Q1116" t="s">
        <v>33</v>
      </c>
      <c r="R1116" s="2">
        <v>46772</v>
      </c>
      <c r="S1116" s="2">
        <v>46406</v>
      </c>
      <c r="T1116" t="s">
        <v>89</v>
      </c>
      <c r="U1116">
        <v>30</v>
      </c>
      <c r="V1116">
        <v>53</v>
      </c>
      <c r="W11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16" t="s">
        <v>50</v>
      </c>
      <c r="Y1116" t="s">
        <v>36</v>
      </c>
      <c r="Z1116" t="s">
        <v>76</v>
      </c>
      <c r="AA1116" t="s">
        <v>2301</v>
      </c>
      <c r="AB1116" t="s">
        <v>39</v>
      </c>
      <c r="AC1116">
        <v>1</v>
      </c>
      <c r="AD1116" t="s">
        <v>40</v>
      </c>
      <c r="AE1116">
        <v>569</v>
      </c>
      <c r="AF1116" t="s">
        <v>41</v>
      </c>
      <c r="AG1116" t="s">
        <v>82</v>
      </c>
    </row>
    <row r="1117" spans="1:33" x14ac:dyDescent="0.3">
      <c r="A1117" t="s">
        <v>2302</v>
      </c>
      <c r="B1117" t="s">
        <v>75</v>
      </c>
      <c r="C1117" t="s">
        <v>72</v>
      </c>
      <c r="D1117" t="s">
        <v>67</v>
      </c>
      <c r="E1117" t="s">
        <v>43</v>
      </c>
      <c r="F1117">
        <v>1363</v>
      </c>
      <c r="G1117">
        <v>22</v>
      </c>
      <c r="H1117">
        <v>1063.1400000000001</v>
      </c>
      <c r="I1117">
        <v>873</v>
      </c>
      <c r="J1117">
        <v>7</v>
      </c>
      <c r="K1117">
        <f>super_shop_dataset[[#This Row],[Sold_Quantity]]*super_shop_dataset[[#This Row],[Purchase_Cost_in_$]]</f>
        <v>6111</v>
      </c>
      <c r="L1117" t="s">
        <v>10696</v>
      </c>
      <c r="M1117">
        <v>80</v>
      </c>
      <c r="N1117">
        <v>4.4000000000000004</v>
      </c>
      <c r="O11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17">
        <v>448</v>
      </c>
      <c r="Q1117" t="s">
        <v>33</v>
      </c>
      <c r="R1117" s="2">
        <v>46773</v>
      </c>
      <c r="S1117" s="2">
        <v>46407</v>
      </c>
      <c r="T1117" t="s">
        <v>49</v>
      </c>
      <c r="U1117">
        <v>8</v>
      </c>
      <c r="V1117">
        <v>30</v>
      </c>
      <c r="W11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17" t="s">
        <v>50</v>
      </c>
      <c r="Y1117" t="s">
        <v>68</v>
      </c>
      <c r="Z1117" t="s">
        <v>37</v>
      </c>
      <c r="AA1117" t="s">
        <v>2303</v>
      </c>
      <c r="AB1117" t="s">
        <v>53</v>
      </c>
      <c r="AC1117">
        <v>11</v>
      </c>
      <c r="AD1117" t="s">
        <v>63</v>
      </c>
      <c r="AE1117">
        <v>669</v>
      </c>
      <c r="AF1117" t="s">
        <v>41</v>
      </c>
      <c r="AG1117" t="s">
        <v>42</v>
      </c>
    </row>
    <row r="1118" spans="1:33" x14ac:dyDescent="0.3">
      <c r="A1118" t="s">
        <v>2304</v>
      </c>
      <c r="B1118" t="s">
        <v>29</v>
      </c>
      <c r="C1118" t="s">
        <v>66</v>
      </c>
      <c r="D1118" t="s">
        <v>96</v>
      </c>
      <c r="E1118" t="s">
        <v>43</v>
      </c>
      <c r="F1118">
        <v>2732</v>
      </c>
      <c r="G1118">
        <v>9</v>
      </c>
      <c r="H1118">
        <v>2486.12</v>
      </c>
      <c r="I1118">
        <v>2559</v>
      </c>
      <c r="J1118">
        <v>9</v>
      </c>
      <c r="K1118">
        <f>super_shop_dataset[[#This Row],[Sold_Quantity]]*super_shop_dataset[[#This Row],[Purchase_Cost_in_$]]</f>
        <v>23031</v>
      </c>
      <c r="L1118" t="s">
        <v>13126</v>
      </c>
      <c r="M1118">
        <v>85</v>
      </c>
      <c r="N1118">
        <v>4.9000000000000004</v>
      </c>
      <c r="O11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18">
        <v>50</v>
      </c>
      <c r="Q1118" t="s">
        <v>33</v>
      </c>
      <c r="R1118" s="2">
        <v>46774</v>
      </c>
      <c r="S1118" s="2">
        <v>46408</v>
      </c>
      <c r="T1118" t="s">
        <v>89</v>
      </c>
      <c r="U1118">
        <v>46</v>
      </c>
      <c r="V1118">
        <v>41</v>
      </c>
      <c r="W11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18" t="s">
        <v>35</v>
      </c>
      <c r="Y1118" t="s">
        <v>36</v>
      </c>
      <c r="Z1118" t="s">
        <v>51</v>
      </c>
      <c r="AA1118" t="s">
        <v>2305</v>
      </c>
      <c r="AB1118" t="s">
        <v>53</v>
      </c>
      <c r="AC1118">
        <v>12</v>
      </c>
      <c r="AD1118" t="s">
        <v>63</v>
      </c>
      <c r="AE1118">
        <v>259</v>
      </c>
      <c r="AF1118" t="s">
        <v>41</v>
      </c>
      <c r="AG1118" t="s">
        <v>82</v>
      </c>
    </row>
    <row r="1119" spans="1:33" x14ac:dyDescent="0.3">
      <c r="A1119" t="s">
        <v>2306</v>
      </c>
      <c r="B1119" t="s">
        <v>45</v>
      </c>
      <c r="C1119" t="s">
        <v>72</v>
      </c>
      <c r="D1119" t="s">
        <v>31</v>
      </c>
      <c r="E1119" t="s">
        <v>56</v>
      </c>
      <c r="F1119">
        <v>4739</v>
      </c>
      <c r="G1119">
        <v>19</v>
      </c>
      <c r="H1119">
        <v>3838.59</v>
      </c>
      <c r="I1119">
        <v>3110</v>
      </c>
      <c r="J1119">
        <v>6</v>
      </c>
      <c r="K1119">
        <f>super_shop_dataset[[#This Row],[Sold_Quantity]]*super_shop_dataset[[#This Row],[Purchase_Cost_in_$]]</f>
        <v>18660</v>
      </c>
      <c r="L1119" t="s">
        <v>10697</v>
      </c>
      <c r="M1119">
        <v>76</v>
      </c>
      <c r="N1119">
        <v>2.7</v>
      </c>
      <c r="O11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19">
        <v>75</v>
      </c>
      <c r="Q1119" t="s">
        <v>48</v>
      </c>
      <c r="R1119" s="2">
        <v>46775</v>
      </c>
      <c r="S1119" s="2">
        <v>46409</v>
      </c>
      <c r="T1119" t="s">
        <v>34</v>
      </c>
      <c r="U1119">
        <v>8</v>
      </c>
      <c r="V1119">
        <v>60</v>
      </c>
      <c r="W11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19" t="s">
        <v>35</v>
      </c>
      <c r="Y1119" t="s">
        <v>36</v>
      </c>
      <c r="Z1119" t="s">
        <v>51</v>
      </c>
      <c r="AA1119" t="s">
        <v>2307</v>
      </c>
      <c r="AB1119" t="s">
        <v>53</v>
      </c>
      <c r="AC1119">
        <v>10</v>
      </c>
      <c r="AD1119" t="s">
        <v>63</v>
      </c>
      <c r="AE1119">
        <v>623</v>
      </c>
      <c r="AF1119" t="s">
        <v>78</v>
      </c>
      <c r="AG1119" t="s">
        <v>82</v>
      </c>
    </row>
    <row r="1120" spans="1:33" x14ac:dyDescent="0.3">
      <c r="A1120" t="s">
        <v>2308</v>
      </c>
      <c r="B1120" t="s">
        <v>45</v>
      </c>
      <c r="C1120" t="s">
        <v>46</v>
      </c>
      <c r="D1120" t="s">
        <v>31</v>
      </c>
      <c r="E1120" t="s">
        <v>59</v>
      </c>
      <c r="F1120">
        <v>791</v>
      </c>
      <c r="G1120">
        <v>39</v>
      </c>
      <c r="H1120">
        <v>482.51</v>
      </c>
      <c r="I1120">
        <v>3143</v>
      </c>
      <c r="J1120">
        <v>99</v>
      </c>
      <c r="K1120">
        <f>super_shop_dataset[[#This Row],[Sold_Quantity]]*super_shop_dataset[[#This Row],[Purchase_Cost_in_$]]</f>
        <v>311157</v>
      </c>
      <c r="L1120" t="s">
        <v>13127</v>
      </c>
      <c r="M1120">
        <v>33</v>
      </c>
      <c r="N1120">
        <v>4.8</v>
      </c>
      <c r="O11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20">
        <v>432</v>
      </c>
      <c r="Q1120" t="s">
        <v>33</v>
      </c>
      <c r="R1120" s="2">
        <v>46776</v>
      </c>
      <c r="S1120" s="2">
        <v>46410</v>
      </c>
      <c r="T1120" t="s">
        <v>34</v>
      </c>
      <c r="U1120">
        <v>49</v>
      </c>
      <c r="V1120">
        <v>27</v>
      </c>
      <c r="W11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20" t="s">
        <v>50</v>
      </c>
      <c r="Y1120" t="s">
        <v>61</v>
      </c>
      <c r="Z1120" t="s">
        <v>76</v>
      </c>
      <c r="AA1120" t="s">
        <v>2309</v>
      </c>
      <c r="AB1120" t="s">
        <v>70</v>
      </c>
      <c r="AC1120">
        <v>1</v>
      </c>
      <c r="AD1120" t="s">
        <v>40</v>
      </c>
      <c r="AE1120">
        <v>896</v>
      </c>
      <c r="AF1120" t="s">
        <v>78</v>
      </c>
      <c r="AG1120" t="s">
        <v>55</v>
      </c>
    </row>
    <row r="1121" spans="1:33" x14ac:dyDescent="0.3">
      <c r="A1121" t="s">
        <v>2310</v>
      </c>
      <c r="B1121" t="s">
        <v>80</v>
      </c>
      <c r="C1121" t="s">
        <v>46</v>
      </c>
      <c r="D1121" t="s">
        <v>31</v>
      </c>
      <c r="E1121" t="s">
        <v>32</v>
      </c>
      <c r="F1121">
        <v>1435</v>
      </c>
      <c r="G1121">
        <v>15</v>
      </c>
      <c r="H1121">
        <v>1219.75</v>
      </c>
      <c r="I1121">
        <v>2675</v>
      </c>
      <c r="J1121">
        <v>25</v>
      </c>
      <c r="K1121">
        <f>super_shop_dataset[[#This Row],[Sold_Quantity]]*super_shop_dataset[[#This Row],[Purchase_Cost_in_$]]</f>
        <v>66875</v>
      </c>
      <c r="L1121" t="s">
        <v>13128</v>
      </c>
      <c r="M1121">
        <v>115</v>
      </c>
      <c r="N1121">
        <v>4.8</v>
      </c>
      <c r="O11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21">
        <v>189</v>
      </c>
      <c r="Q1121" t="s">
        <v>60</v>
      </c>
      <c r="R1121" s="2">
        <v>46777</v>
      </c>
      <c r="S1121" s="2">
        <v>46411</v>
      </c>
      <c r="T1121" t="s">
        <v>34</v>
      </c>
      <c r="U1121">
        <v>21</v>
      </c>
      <c r="V1121">
        <v>43</v>
      </c>
      <c r="W11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21" t="s">
        <v>35</v>
      </c>
      <c r="Y1121" t="s">
        <v>68</v>
      </c>
      <c r="Z1121" t="s">
        <v>51</v>
      </c>
      <c r="AA1121" t="s">
        <v>2311</v>
      </c>
      <c r="AB1121" t="s">
        <v>53</v>
      </c>
      <c r="AC1121">
        <v>11</v>
      </c>
      <c r="AD1121" t="s">
        <v>40</v>
      </c>
      <c r="AE1121">
        <v>111</v>
      </c>
      <c r="AF1121" t="s">
        <v>41</v>
      </c>
      <c r="AG1121" t="s">
        <v>42</v>
      </c>
    </row>
    <row r="1122" spans="1:33" x14ac:dyDescent="0.3">
      <c r="A1122" t="s">
        <v>2312</v>
      </c>
      <c r="B1122" t="s">
        <v>45</v>
      </c>
      <c r="C1122" t="s">
        <v>46</v>
      </c>
      <c r="D1122" t="s">
        <v>47</v>
      </c>
      <c r="E1122" t="s">
        <v>43</v>
      </c>
      <c r="F1122">
        <v>1599</v>
      </c>
      <c r="G1122">
        <v>14</v>
      </c>
      <c r="H1122">
        <v>1375.14</v>
      </c>
      <c r="I1122">
        <v>110</v>
      </c>
      <c r="J1122">
        <v>22</v>
      </c>
      <c r="K1122">
        <f>super_shop_dataset[[#This Row],[Sold_Quantity]]*super_shop_dataset[[#This Row],[Purchase_Cost_in_$]]</f>
        <v>2420</v>
      </c>
      <c r="L1122" t="s">
        <v>10698</v>
      </c>
      <c r="M1122">
        <v>172</v>
      </c>
      <c r="N1122">
        <v>4.9000000000000004</v>
      </c>
      <c r="O11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22">
        <v>93</v>
      </c>
      <c r="Q1122" t="s">
        <v>60</v>
      </c>
      <c r="R1122" s="2">
        <v>46778</v>
      </c>
      <c r="S1122" s="2">
        <v>46412</v>
      </c>
      <c r="T1122" t="s">
        <v>34</v>
      </c>
      <c r="U1122">
        <v>32</v>
      </c>
      <c r="V1122">
        <v>38</v>
      </c>
      <c r="W11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22" t="s">
        <v>50</v>
      </c>
      <c r="Y1122" t="s">
        <v>61</v>
      </c>
      <c r="Z1122" t="s">
        <v>37</v>
      </c>
      <c r="AA1122" t="s">
        <v>2313</v>
      </c>
      <c r="AB1122" t="s">
        <v>70</v>
      </c>
      <c r="AC1122">
        <v>11</v>
      </c>
      <c r="AD1122" t="s">
        <v>40</v>
      </c>
      <c r="AE1122">
        <v>576</v>
      </c>
      <c r="AF1122" t="s">
        <v>54</v>
      </c>
      <c r="AG1122" t="s">
        <v>55</v>
      </c>
    </row>
    <row r="1123" spans="1:33" x14ac:dyDescent="0.3">
      <c r="A1123" t="s">
        <v>2314</v>
      </c>
      <c r="B1123" t="s">
        <v>45</v>
      </c>
      <c r="C1123" t="s">
        <v>46</v>
      </c>
      <c r="D1123" t="s">
        <v>31</v>
      </c>
      <c r="E1123" t="s">
        <v>32</v>
      </c>
      <c r="F1123">
        <v>1286</v>
      </c>
      <c r="G1123">
        <v>11</v>
      </c>
      <c r="H1123">
        <v>1144.54</v>
      </c>
      <c r="I1123">
        <v>3229</v>
      </c>
      <c r="J1123">
        <v>36</v>
      </c>
      <c r="K1123">
        <f>super_shop_dataset[[#This Row],[Sold_Quantity]]*super_shop_dataset[[#This Row],[Purchase_Cost_in_$]]</f>
        <v>116244</v>
      </c>
      <c r="L1123" t="s">
        <v>13129</v>
      </c>
      <c r="M1123">
        <v>21</v>
      </c>
      <c r="N1123">
        <v>3.4</v>
      </c>
      <c r="O11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23">
        <v>25</v>
      </c>
      <c r="Q1123" t="s">
        <v>48</v>
      </c>
      <c r="R1123" s="2">
        <v>46779</v>
      </c>
      <c r="S1123" s="2">
        <v>46413</v>
      </c>
      <c r="T1123" t="s">
        <v>49</v>
      </c>
      <c r="U1123">
        <v>22</v>
      </c>
      <c r="V1123">
        <v>51</v>
      </c>
      <c r="W11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23" t="s">
        <v>35</v>
      </c>
      <c r="Y1123" t="s">
        <v>36</v>
      </c>
      <c r="Z1123" t="s">
        <v>37</v>
      </c>
      <c r="AA1123" t="s">
        <v>2315</v>
      </c>
      <c r="AB1123" t="s">
        <v>70</v>
      </c>
      <c r="AC1123">
        <v>3</v>
      </c>
      <c r="AD1123" t="s">
        <v>63</v>
      </c>
      <c r="AE1123">
        <v>907</v>
      </c>
      <c r="AF1123" t="s">
        <v>54</v>
      </c>
      <c r="AG1123" t="s">
        <v>82</v>
      </c>
    </row>
    <row r="1124" spans="1:33" x14ac:dyDescent="0.3">
      <c r="A1124" t="s">
        <v>2316</v>
      </c>
      <c r="B1124" t="s">
        <v>29</v>
      </c>
      <c r="C1124" t="s">
        <v>72</v>
      </c>
      <c r="D1124" t="s">
        <v>58</v>
      </c>
      <c r="E1124" t="s">
        <v>56</v>
      </c>
      <c r="F1124">
        <v>2636</v>
      </c>
      <c r="G1124">
        <v>30</v>
      </c>
      <c r="H1124">
        <v>1845.2</v>
      </c>
      <c r="I1124">
        <v>388</v>
      </c>
      <c r="J1124">
        <v>74</v>
      </c>
      <c r="K1124">
        <f>super_shop_dataset[[#This Row],[Sold_Quantity]]*super_shop_dataset[[#This Row],[Purchase_Cost_in_$]]</f>
        <v>28712</v>
      </c>
      <c r="L1124" t="s">
        <v>10699</v>
      </c>
      <c r="M1124">
        <v>21</v>
      </c>
      <c r="N1124">
        <v>3.5</v>
      </c>
      <c r="O11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24">
        <v>341</v>
      </c>
      <c r="Q1124" t="s">
        <v>33</v>
      </c>
      <c r="R1124" s="2">
        <v>46780</v>
      </c>
      <c r="S1124" s="2">
        <v>46414</v>
      </c>
      <c r="T1124" t="s">
        <v>49</v>
      </c>
      <c r="U1124">
        <v>18</v>
      </c>
      <c r="V1124">
        <v>41</v>
      </c>
      <c r="W11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24" t="s">
        <v>35</v>
      </c>
      <c r="Y1124" t="s">
        <v>61</v>
      </c>
      <c r="Z1124" t="s">
        <v>51</v>
      </c>
      <c r="AA1124" t="s">
        <v>2317</v>
      </c>
      <c r="AB1124" t="s">
        <v>53</v>
      </c>
      <c r="AC1124">
        <v>4</v>
      </c>
      <c r="AD1124" t="s">
        <v>40</v>
      </c>
      <c r="AE1124">
        <v>360</v>
      </c>
      <c r="AF1124" t="s">
        <v>54</v>
      </c>
      <c r="AG1124" t="s">
        <v>82</v>
      </c>
    </row>
    <row r="1125" spans="1:33" x14ac:dyDescent="0.3">
      <c r="A1125" t="s">
        <v>2318</v>
      </c>
      <c r="B1125" t="s">
        <v>29</v>
      </c>
      <c r="C1125" t="s">
        <v>46</v>
      </c>
      <c r="D1125" t="s">
        <v>58</v>
      </c>
      <c r="E1125" t="s">
        <v>59</v>
      </c>
      <c r="F1125">
        <v>52</v>
      </c>
      <c r="G1125">
        <v>10</v>
      </c>
      <c r="H1125">
        <v>46.8</v>
      </c>
      <c r="I1125">
        <v>2817</v>
      </c>
      <c r="J1125">
        <v>87</v>
      </c>
      <c r="K1125">
        <f>super_shop_dataset[[#This Row],[Sold_Quantity]]*super_shop_dataset[[#This Row],[Purchase_Cost_in_$]]</f>
        <v>245079</v>
      </c>
      <c r="L1125" t="s">
        <v>13130</v>
      </c>
      <c r="M1125">
        <v>102</v>
      </c>
      <c r="N1125">
        <v>2.2999999999999998</v>
      </c>
      <c r="O11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25">
        <v>280</v>
      </c>
      <c r="Q1125" t="s">
        <v>48</v>
      </c>
      <c r="R1125" s="2">
        <v>46781</v>
      </c>
      <c r="S1125" s="2">
        <v>46415</v>
      </c>
      <c r="T1125" t="s">
        <v>89</v>
      </c>
      <c r="U1125">
        <v>33</v>
      </c>
      <c r="V1125">
        <v>52</v>
      </c>
      <c r="W11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25" t="s">
        <v>50</v>
      </c>
      <c r="Y1125" t="s">
        <v>61</v>
      </c>
      <c r="Z1125" t="s">
        <v>51</v>
      </c>
      <c r="AA1125" t="s">
        <v>2319</v>
      </c>
      <c r="AB1125" t="s">
        <v>39</v>
      </c>
      <c r="AC1125">
        <v>10</v>
      </c>
      <c r="AD1125" t="s">
        <v>63</v>
      </c>
      <c r="AE1125">
        <v>825</v>
      </c>
      <c r="AF1125" t="s">
        <v>54</v>
      </c>
      <c r="AG1125" t="s">
        <v>55</v>
      </c>
    </row>
    <row r="1126" spans="1:33" x14ac:dyDescent="0.3">
      <c r="A1126" t="s">
        <v>2320</v>
      </c>
      <c r="B1126" t="s">
        <v>65</v>
      </c>
      <c r="C1126" t="s">
        <v>72</v>
      </c>
      <c r="D1126" t="s">
        <v>96</v>
      </c>
      <c r="E1126" t="s">
        <v>43</v>
      </c>
      <c r="F1126">
        <v>936</v>
      </c>
      <c r="G1126">
        <v>7</v>
      </c>
      <c r="H1126">
        <v>870.48</v>
      </c>
      <c r="I1126">
        <v>3346</v>
      </c>
      <c r="J1126">
        <v>20</v>
      </c>
      <c r="K1126">
        <f>super_shop_dataset[[#This Row],[Sold_Quantity]]*super_shop_dataset[[#This Row],[Purchase_Cost_in_$]]</f>
        <v>66920</v>
      </c>
      <c r="L1126" t="s">
        <v>13131</v>
      </c>
      <c r="M1126">
        <v>166</v>
      </c>
      <c r="N1126">
        <v>2.7</v>
      </c>
      <c r="O11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26">
        <v>338</v>
      </c>
      <c r="Q1126" t="s">
        <v>33</v>
      </c>
      <c r="R1126" s="2">
        <v>46782</v>
      </c>
      <c r="S1126" s="2">
        <v>46416</v>
      </c>
      <c r="T1126" t="s">
        <v>89</v>
      </c>
      <c r="U1126">
        <v>37</v>
      </c>
      <c r="V1126">
        <v>22</v>
      </c>
      <c r="W11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26" t="s">
        <v>35</v>
      </c>
      <c r="Y1126" t="s">
        <v>68</v>
      </c>
      <c r="Z1126" t="s">
        <v>76</v>
      </c>
      <c r="AA1126" t="s">
        <v>2321</v>
      </c>
      <c r="AB1126" t="s">
        <v>53</v>
      </c>
      <c r="AC1126">
        <v>10</v>
      </c>
      <c r="AD1126" t="s">
        <v>40</v>
      </c>
      <c r="AE1126">
        <v>593</v>
      </c>
      <c r="AF1126" t="s">
        <v>41</v>
      </c>
      <c r="AG1126" t="s">
        <v>55</v>
      </c>
    </row>
    <row r="1127" spans="1:33" x14ac:dyDescent="0.3">
      <c r="A1127" t="s">
        <v>2322</v>
      </c>
      <c r="B1127" t="s">
        <v>65</v>
      </c>
      <c r="C1127" t="s">
        <v>66</v>
      </c>
      <c r="D1127" t="s">
        <v>96</v>
      </c>
      <c r="E1127" t="s">
        <v>59</v>
      </c>
      <c r="F1127">
        <v>3593</v>
      </c>
      <c r="G1127">
        <v>17</v>
      </c>
      <c r="H1127">
        <v>2982.19</v>
      </c>
      <c r="I1127">
        <v>1208</v>
      </c>
      <c r="J1127">
        <v>60</v>
      </c>
      <c r="K1127">
        <f>super_shop_dataset[[#This Row],[Sold_Quantity]]*super_shop_dataset[[#This Row],[Purchase_Cost_in_$]]</f>
        <v>72480</v>
      </c>
      <c r="L1127" t="s">
        <v>10700</v>
      </c>
      <c r="M1127">
        <v>157</v>
      </c>
      <c r="N1127">
        <v>1.6</v>
      </c>
      <c r="O11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27">
        <v>103</v>
      </c>
      <c r="Q1127" t="s">
        <v>60</v>
      </c>
      <c r="R1127" s="2">
        <v>46783</v>
      </c>
      <c r="S1127" s="2">
        <v>46417</v>
      </c>
      <c r="T1127" t="s">
        <v>89</v>
      </c>
      <c r="U1127">
        <v>1</v>
      </c>
      <c r="V1127">
        <v>58</v>
      </c>
      <c r="W11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27" t="s">
        <v>50</v>
      </c>
      <c r="Y1127" t="s">
        <v>61</v>
      </c>
      <c r="Z1127" t="s">
        <v>76</v>
      </c>
      <c r="AA1127" t="s">
        <v>2323</v>
      </c>
      <c r="AB1127" t="s">
        <v>70</v>
      </c>
      <c r="AC1127">
        <v>9</v>
      </c>
      <c r="AD1127" t="s">
        <v>40</v>
      </c>
      <c r="AE1127">
        <v>187</v>
      </c>
      <c r="AF1127" t="s">
        <v>41</v>
      </c>
      <c r="AG1127" t="s">
        <v>42</v>
      </c>
    </row>
    <row r="1128" spans="1:33" x14ac:dyDescent="0.3">
      <c r="A1128" t="s">
        <v>2324</v>
      </c>
      <c r="B1128" t="s">
        <v>29</v>
      </c>
      <c r="C1128" t="s">
        <v>72</v>
      </c>
      <c r="D1128" t="s">
        <v>31</v>
      </c>
      <c r="E1128" t="s">
        <v>43</v>
      </c>
      <c r="F1128">
        <v>3721</v>
      </c>
      <c r="G1128">
        <v>45</v>
      </c>
      <c r="H1128">
        <v>2046.55</v>
      </c>
      <c r="I1128">
        <v>3037</v>
      </c>
      <c r="J1128">
        <v>74</v>
      </c>
      <c r="K1128">
        <f>super_shop_dataset[[#This Row],[Sold_Quantity]]*super_shop_dataset[[#This Row],[Purchase_Cost_in_$]]</f>
        <v>224738</v>
      </c>
      <c r="L1128" t="s">
        <v>13132</v>
      </c>
      <c r="M1128">
        <v>7</v>
      </c>
      <c r="N1128">
        <v>2.2999999999999998</v>
      </c>
      <c r="O11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28">
        <v>371</v>
      </c>
      <c r="Q1128" t="s">
        <v>60</v>
      </c>
      <c r="R1128" s="2">
        <v>46784</v>
      </c>
      <c r="S1128" s="2">
        <v>46418</v>
      </c>
      <c r="T1128" t="s">
        <v>34</v>
      </c>
      <c r="U1128">
        <v>43</v>
      </c>
      <c r="V1128">
        <v>38</v>
      </c>
      <c r="W11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28" t="s">
        <v>35</v>
      </c>
      <c r="Y1128" t="s">
        <v>61</v>
      </c>
      <c r="Z1128" t="s">
        <v>51</v>
      </c>
      <c r="AA1128" t="s">
        <v>2325</v>
      </c>
      <c r="AB1128" t="s">
        <v>70</v>
      </c>
      <c r="AC1128">
        <v>9</v>
      </c>
      <c r="AD1128" t="s">
        <v>63</v>
      </c>
      <c r="AE1128">
        <v>967</v>
      </c>
      <c r="AF1128" t="s">
        <v>78</v>
      </c>
      <c r="AG1128" t="s">
        <v>55</v>
      </c>
    </row>
    <row r="1129" spans="1:33" x14ac:dyDescent="0.3">
      <c r="A1129" t="s">
        <v>2326</v>
      </c>
      <c r="B1129" t="s">
        <v>29</v>
      </c>
      <c r="C1129" t="s">
        <v>30</v>
      </c>
      <c r="D1129" t="s">
        <v>67</v>
      </c>
      <c r="E1129" t="s">
        <v>59</v>
      </c>
      <c r="F1129">
        <v>2767</v>
      </c>
      <c r="G1129">
        <v>18</v>
      </c>
      <c r="H1129">
        <v>2268.94</v>
      </c>
      <c r="I1129">
        <v>1673</v>
      </c>
      <c r="J1129">
        <v>81</v>
      </c>
      <c r="K1129">
        <f>super_shop_dataset[[#This Row],[Sold_Quantity]]*super_shop_dataset[[#This Row],[Purchase_Cost_in_$]]</f>
        <v>135513</v>
      </c>
      <c r="L1129" t="s">
        <v>10701</v>
      </c>
      <c r="M1129">
        <v>35</v>
      </c>
      <c r="N1129">
        <v>2.8</v>
      </c>
      <c r="O11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29">
        <v>48</v>
      </c>
      <c r="Q1129" t="s">
        <v>48</v>
      </c>
      <c r="R1129" s="2">
        <v>46785</v>
      </c>
      <c r="S1129" s="2">
        <v>46419</v>
      </c>
      <c r="T1129" t="s">
        <v>89</v>
      </c>
      <c r="U1129">
        <v>7</v>
      </c>
      <c r="V1129">
        <v>53</v>
      </c>
      <c r="W11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29" t="s">
        <v>35</v>
      </c>
      <c r="Y1129" t="s">
        <v>36</v>
      </c>
      <c r="Z1129" t="s">
        <v>37</v>
      </c>
      <c r="AA1129" t="s">
        <v>2327</v>
      </c>
      <c r="AB1129" t="s">
        <v>53</v>
      </c>
      <c r="AC1129">
        <v>10</v>
      </c>
      <c r="AD1129" t="s">
        <v>40</v>
      </c>
      <c r="AE1129">
        <v>682</v>
      </c>
      <c r="AF1129" t="s">
        <v>78</v>
      </c>
      <c r="AG1129" t="s">
        <v>55</v>
      </c>
    </row>
    <row r="1130" spans="1:33" x14ac:dyDescent="0.3">
      <c r="A1130" t="s">
        <v>2328</v>
      </c>
      <c r="B1130" t="s">
        <v>80</v>
      </c>
      <c r="C1130" t="s">
        <v>72</v>
      </c>
      <c r="D1130" t="s">
        <v>47</v>
      </c>
      <c r="E1130" t="s">
        <v>56</v>
      </c>
      <c r="F1130">
        <v>3550</v>
      </c>
      <c r="G1130">
        <v>11</v>
      </c>
      <c r="H1130">
        <v>3159.5</v>
      </c>
      <c r="I1130">
        <v>230</v>
      </c>
      <c r="J1130">
        <v>79</v>
      </c>
      <c r="K1130">
        <f>super_shop_dataset[[#This Row],[Sold_Quantity]]*super_shop_dataset[[#This Row],[Purchase_Cost_in_$]]</f>
        <v>18170</v>
      </c>
      <c r="L1130" t="s">
        <v>10702</v>
      </c>
      <c r="M1130">
        <v>92</v>
      </c>
      <c r="N1130">
        <v>1.6</v>
      </c>
      <c r="O11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30">
        <v>248</v>
      </c>
      <c r="Q1130" t="s">
        <v>33</v>
      </c>
      <c r="R1130" s="2">
        <v>46786</v>
      </c>
      <c r="S1130" s="2">
        <v>46420</v>
      </c>
      <c r="T1130" t="s">
        <v>34</v>
      </c>
      <c r="U1130">
        <v>49</v>
      </c>
      <c r="V1130">
        <v>56</v>
      </c>
      <c r="W11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30" t="s">
        <v>50</v>
      </c>
      <c r="Y1130" t="s">
        <v>36</v>
      </c>
      <c r="Z1130" t="s">
        <v>76</v>
      </c>
      <c r="AA1130" t="s">
        <v>2329</v>
      </c>
      <c r="AB1130" t="s">
        <v>39</v>
      </c>
      <c r="AC1130">
        <v>6</v>
      </c>
      <c r="AD1130" t="s">
        <v>40</v>
      </c>
      <c r="AE1130">
        <v>353</v>
      </c>
      <c r="AF1130" t="s">
        <v>54</v>
      </c>
      <c r="AG1130" t="s">
        <v>42</v>
      </c>
    </row>
    <row r="1131" spans="1:33" x14ac:dyDescent="0.3">
      <c r="A1131" t="s">
        <v>2330</v>
      </c>
      <c r="B1131" t="s">
        <v>45</v>
      </c>
      <c r="C1131" t="s">
        <v>66</v>
      </c>
      <c r="D1131" t="s">
        <v>31</v>
      </c>
      <c r="E1131" t="s">
        <v>56</v>
      </c>
      <c r="F1131">
        <v>2508</v>
      </c>
      <c r="G1131">
        <v>46</v>
      </c>
      <c r="H1131">
        <v>1354.32</v>
      </c>
      <c r="I1131">
        <v>3662</v>
      </c>
      <c r="J1131">
        <v>13</v>
      </c>
      <c r="K1131">
        <f>super_shop_dataset[[#This Row],[Sold_Quantity]]*super_shop_dataset[[#This Row],[Purchase_Cost_in_$]]</f>
        <v>47606</v>
      </c>
      <c r="L1131" t="s">
        <v>13133</v>
      </c>
      <c r="M1131">
        <v>76</v>
      </c>
      <c r="N1131">
        <v>1.6</v>
      </c>
      <c r="O11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31">
        <v>169</v>
      </c>
      <c r="Q1131" t="s">
        <v>60</v>
      </c>
      <c r="R1131" s="2">
        <v>46787</v>
      </c>
      <c r="S1131" s="2">
        <v>46421</v>
      </c>
      <c r="T1131" t="s">
        <v>34</v>
      </c>
      <c r="U1131">
        <v>46</v>
      </c>
      <c r="V1131">
        <v>47</v>
      </c>
      <c r="W11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31" t="s">
        <v>50</v>
      </c>
      <c r="Y1131" t="s">
        <v>36</v>
      </c>
      <c r="Z1131" t="s">
        <v>76</v>
      </c>
      <c r="AA1131" t="s">
        <v>2331</v>
      </c>
      <c r="AB1131" t="s">
        <v>70</v>
      </c>
      <c r="AC1131">
        <v>3</v>
      </c>
      <c r="AD1131" t="s">
        <v>40</v>
      </c>
      <c r="AE1131">
        <v>407</v>
      </c>
      <c r="AF1131" t="s">
        <v>78</v>
      </c>
      <c r="AG1131" t="s">
        <v>82</v>
      </c>
    </row>
    <row r="1132" spans="1:33" x14ac:dyDescent="0.3">
      <c r="A1132" t="s">
        <v>2332</v>
      </c>
      <c r="B1132" t="s">
        <v>45</v>
      </c>
      <c r="C1132" t="s">
        <v>30</v>
      </c>
      <c r="D1132" t="s">
        <v>31</v>
      </c>
      <c r="E1132" t="s">
        <v>43</v>
      </c>
      <c r="F1132">
        <v>728</v>
      </c>
      <c r="G1132">
        <v>45</v>
      </c>
      <c r="H1132">
        <v>400.4</v>
      </c>
      <c r="I1132">
        <v>1676</v>
      </c>
      <c r="J1132">
        <v>50</v>
      </c>
      <c r="K1132">
        <f>super_shop_dataset[[#This Row],[Sold_Quantity]]*super_shop_dataset[[#This Row],[Purchase_Cost_in_$]]</f>
        <v>83800</v>
      </c>
      <c r="L1132" t="s">
        <v>13134</v>
      </c>
      <c r="M1132">
        <v>126</v>
      </c>
      <c r="N1132">
        <v>4.3</v>
      </c>
      <c r="O11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32">
        <v>477</v>
      </c>
      <c r="Q1132" t="s">
        <v>33</v>
      </c>
      <c r="R1132" s="2">
        <v>46788</v>
      </c>
      <c r="S1132" s="2">
        <v>46422</v>
      </c>
      <c r="T1132" t="s">
        <v>49</v>
      </c>
      <c r="U1132">
        <v>22</v>
      </c>
      <c r="V1132">
        <v>30</v>
      </c>
      <c r="W11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32" t="s">
        <v>50</v>
      </c>
      <c r="Y1132" t="s">
        <v>36</v>
      </c>
      <c r="Z1132" t="s">
        <v>37</v>
      </c>
      <c r="AA1132" t="s">
        <v>2333</v>
      </c>
      <c r="AB1132" t="s">
        <v>70</v>
      </c>
      <c r="AC1132">
        <v>10</v>
      </c>
      <c r="AD1132" t="s">
        <v>63</v>
      </c>
      <c r="AE1132">
        <v>540</v>
      </c>
      <c r="AF1132" t="s">
        <v>54</v>
      </c>
      <c r="AG1132" t="s">
        <v>55</v>
      </c>
    </row>
    <row r="1133" spans="1:33" x14ac:dyDescent="0.3">
      <c r="A1133" t="s">
        <v>2334</v>
      </c>
      <c r="B1133" t="s">
        <v>80</v>
      </c>
      <c r="C1133" t="s">
        <v>66</v>
      </c>
      <c r="D1133" t="s">
        <v>67</v>
      </c>
      <c r="E1133" t="s">
        <v>56</v>
      </c>
      <c r="F1133">
        <v>3064</v>
      </c>
      <c r="G1133">
        <v>43</v>
      </c>
      <c r="H1133">
        <v>1746.48</v>
      </c>
      <c r="I1133">
        <v>2665</v>
      </c>
      <c r="J1133">
        <v>7</v>
      </c>
      <c r="K1133">
        <f>super_shop_dataset[[#This Row],[Sold_Quantity]]*super_shop_dataset[[#This Row],[Purchase_Cost_in_$]]</f>
        <v>18655</v>
      </c>
      <c r="L1133" t="s">
        <v>13135</v>
      </c>
      <c r="M1133">
        <v>69</v>
      </c>
      <c r="N1133">
        <v>2.1</v>
      </c>
      <c r="O11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33">
        <v>33</v>
      </c>
      <c r="Q1133" t="s">
        <v>60</v>
      </c>
      <c r="R1133" s="2">
        <v>46789</v>
      </c>
      <c r="S1133" s="2">
        <v>46423</v>
      </c>
      <c r="T1133" t="s">
        <v>89</v>
      </c>
      <c r="U1133">
        <v>8</v>
      </c>
      <c r="V1133">
        <v>45</v>
      </c>
      <c r="W11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33" t="s">
        <v>35</v>
      </c>
      <c r="Y1133" t="s">
        <v>36</v>
      </c>
      <c r="Z1133" t="s">
        <v>37</v>
      </c>
      <c r="AA1133" t="s">
        <v>2335</v>
      </c>
      <c r="AB1133" t="s">
        <v>70</v>
      </c>
      <c r="AC1133">
        <v>12</v>
      </c>
      <c r="AD1133" t="s">
        <v>40</v>
      </c>
      <c r="AE1133">
        <v>918</v>
      </c>
      <c r="AF1133" t="s">
        <v>41</v>
      </c>
      <c r="AG1133" t="s">
        <v>82</v>
      </c>
    </row>
    <row r="1134" spans="1:33" x14ac:dyDescent="0.3">
      <c r="A1134" t="s">
        <v>2336</v>
      </c>
      <c r="B1134" t="s">
        <v>75</v>
      </c>
      <c r="C1134" t="s">
        <v>72</v>
      </c>
      <c r="D1134" t="s">
        <v>31</v>
      </c>
      <c r="E1134" t="s">
        <v>32</v>
      </c>
      <c r="F1134">
        <v>2087</v>
      </c>
      <c r="G1134">
        <v>48</v>
      </c>
      <c r="H1134">
        <v>1085.24</v>
      </c>
      <c r="I1134">
        <v>3685</v>
      </c>
      <c r="J1134">
        <v>1</v>
      </c>
      <c r="K1134">
        <f>super_shop_dataset[[#This Row],[Sold_Quantity]]*super_shop_dataset[[#This Row],[Purchase_Cost_in_$]]</f>
        <v>3685</v>
      </c>
      <c r="L1134" t="s">
        <v>13136</v>
      </c>
      <c r="M1134">
        <v>12</v>
      </c>
      <c r="N1134">
        <v>4.9000000000000004</v>
      </c>
      <c r="O11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34">
        <v>55</v>
      </c>
      <c r="Q1134" t="s">
        <v>48</v>
      </c>
      <c r="R1134" s="2">
        <v>46790</v>
      </c>
      <c r="S1134" s="2">
        <v>46424</v>
      </c>
      <c r="T1134" t="s">
        <v>49</v>
      </c>
      <c r="U1134">
        <v>6</v>
      </c>
      <c r="V1134">
        <v>31</v>
      </c>
      <c r="W11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34" t="s">
        <v>50</v>
      </c>
      <c r="Y1134" t="s">
        <v>61</v>
      </c>
      <c r="Z1134" t="s">
        <v>76</v>
      </c>
      <c r="AA1134" t="s">
        <v>2337</v>
      </c>
      <c r="AB1134" t="s">
        <v>39</v>
      </c>
      <c r="AC1134">
        <v>9</v>
      </c>
      <c r="AD1134" t="s">
        <v>40</v>
      </c>
      <c r="AE1134">
        <v>741</v>
      </c>
      <c r="AF1134" t="s">
        <v>78</v>
      </c>
      <c r="AG1134" t="s">
        <v>55</v>
      </c>
    </row>
    <row r="1135" spans="1:33" x14ac:dyDescent="0.3">
      <c r="A1135" t="s">
        <v>2338</v>
      </c>
      <c r="B1135" t="s">
        <v>80</v>
      </c>
      <c r="C1135" t="s">
        <v>30</v>
      </c>
      <c r="D1135" t="s">
        <v>58</v>
      </c>
      <c r="E1135" t="s">
        <v>56</v>
      </c>
      <c r="F1135">
        <v>2775</v>
      </c>
      <c r="G1135">
        <v>1</v>
      </c>
      <c r="H1135">
        <v>2747.25</v>
      </c>
      <c r="I1135">
        <v>2299</v>
      </c>
      <c r="J1135">
        <v>23</v>
      </c>
      <c r="K1135">
        <f>super_shop_dataset[[#This Row],[Sold_Quantity]]*super_shop_dataset[[#This Row],[Purchase_Cost_in_$]]</f>
        <v>52877</v>
      </c>
      <c r="L1135" t="s">
        <v>10703</v>
      </c>
      <c r="M1135">
        <v>194</v>
      </c>
      <c r="N1135">
        <v>2.7</v>
      </c>
      <c r="O11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35">
        <v>77</v>
      </c>
      <c r="Q1135" t="s">
        <v>33</v>
      </c>
      <c r="R1135" s="2">
        <v>46791</v>
      </c>
      <c r="S1135" s="2">
        <v>46425</v>
      </c>
      <c r="T1135" t="s">
        <v>89</v>
      </c>
      <c r="U1135">
        <v>19</v>
      </c>
      <c r="V1135">
        <v>18</v>
      </c>
      <c r="W11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135" t="s">
        <v>35</v>
      </c>
      <c r="Y1135" t="s">
        <v>61</v>
      </c>
      <c r="Z1135" t="s">
        <v>76</v>
      </c>
      <c r="AA1135" t="s">
        <v>2339</v>
      </c>
      <c r="AB1135" t="s">
        <v>53</v>
      </c>
      <c r="AC1135">
        <v>14</v>
      </c>
      <c r="AD1135" t="s">
        <v>63</v>
      </c>
      <c r="AE1135">
        <v>322</v>
      </c>
      <c r="AF1135" t="s">
        <v>78</v>
      </c>
      <c r="AG1135" t="s">
        <v>42</v>
      </c>
    </row>
    <row r="1136" spans="1:33" x14ac:dyDescent="0.3">
      <c r="A1136" t="s">
        <v>2340</v>
      </c>
      <c r="B1136" t="s">
        <v>75</v>
      </c>
      <c r="C1136" t="s">
        <v>84</v>
      </c>
      <c r="D1136" t="s">
        <v>47</v>
      </c>
      <c r="E1136" t="s">
        <v>59</v>
      </c>
      <c r="F1136">
        <v>1123</v>
      </c>
      <c r="G1136">
        <v>15</v>
      </c>
      <c r="H1136">
        <v>954.55</v>
      </c>
      <c r="I1136">
        <v>405</v>
      </c>
      <c r="J1136">
        <v>23</v>
      </c>
      <c r="K1136">
        <f>super_shop_dataset[[#This Row],[Sold_Quantity]]*super_shop_dataset[[#This Row],[Purchase_Cost_in_$]]</f>
        <v>9315</v>
      </c>
      <c r="L1136" t="s">
        <v>10704</v>
      </c>
      <c r="M1136">
        <v>8</v>
      </c>
      <c r="N1136">
        <v>1.3</v>
      </c>
      <c r="O11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36">
        <v>390</v>
      </c>
      <c r="Q1136" t="s">
        <v>60</v>
      </c>
      <c r="R1136" s="2">
        <v>46792</v>
      </c>
      <c r="S1136" s="2">
        <v>46426</v>
      </c>
      <c r="T1136" t="s">
        <v>34</v>
      </c>
      <c r="U1136">
        <v>6</v>
      </c>
      <c r="V1136">
        <v>66</v>
      </c>
      <c r="W11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36" t="s">
        <v>50</v>
      </c>
      <c r="Y1136" t="s">
        <v>61</v>
      </c>
      <c r="Z1136" t="s">
        <v>76</v>
      </c>
      <c r="AA1136" t="s">
        <v>2341</v>
      </c>
      <c r="AB1136" t="s">
        <v>53</v>
      </c>
      <c r="AC1136">
        <v>1</v>
      </c>
      <c r="AD1136" t="s">
        <v>63</v>
      </c>
      <c r="AE1136">
        <v>679</v>
      </c>
      <c r="AF1136" t="s">
        <v>54</v>
      </c>
      <c r="AG1136" t="s">
        <v>55</v>
      </c>
    </row>
    <row r="1137" spans="1:33" x14ac:dyDescent="0.3">
      <c r="A1137" t="s">
        <v>2342</v>
      </c>
      <c r="B1137" t="s">
        <v>45</v>
      </c>
      <c r="C1137" t="s">
        <v>84</v>
      </c>
      <c r="D1137" t="s">
        <v>67</v>
      </c>
      <c r="E1137" t="s">
        <v>56</v>
      </c>
      <c r="F1137">
        <v>1968</v>
      </c>
      <c r="G1137">
        <v>19</v>
      </c>
      <c r="H1137">
        <v>1594.08</v>
      </c>
      <c r="I1137">
        <v>2593</v>
      </c>
      <c r="J1137">
        <v>86</v>
      </c>
      <c r="K1137">
        <f>super_shop_dataset[[#This Row],[Sold_Quantity]]*super_shop_dataset[[#This Row],[Purchase_Cost_in_$]]</f>
        <v>222998</v>
      </c>
      <c r="L1137" t="s">
        <v>13137</v>
      </c>
      <c r="M1137">
        <v>173</v>
      </c>
      <c r="N1137">
        <v>4.0999999999999996</v>
      </c>
      <c r="O11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37">
        <v>297</v>
      </c>
      <c r="Q1137" t="s">
        <v>33</v>
      </c>
      <c r="R1137" s="2">
        <v>46793</v>
      </c>
      <c r="S1137" s="2">
        <v>46427</v>
      </c>
      <c r="T1137" t="s">
        <v>34</v>
      </c>
      <c r="U1137">
        <v>41</v>
      </c>
      <c r="V1137">
        <v>25</v>
      </c>
      <c r="W11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37" t="s">
        <v>35</v>
      </c>
      <c r="Y1137" t="s">
        <v>36</v>
      </c>
      <c r="Z1137" t="s">
        <v>51</v>
      </c>
      <c r="AA1137" t="s">
        <v>2343</v>
      </c>
      <c r="AB1137" t="s">
        <v>70</v>
      </c>
      <c r="AC1137">
        <v>2</v>
      </c>
      <c r="AD1137" t="s">
        <v>40</v>
      </c>
      <c r="AE1137">
        <v>406</v>
      </c>
      <c r="AF1137" t="s">
        <v>54</v>
      </c>
      <c r="AG1137" t="s">
        <v>82</v>
      </c>
    </row>
    <row r="1138" spans="1:33" x14ac:dyDescent="0.3">
      <c r="A1138" t="s">
        <v>2344</v>
      </c>
      <c r="B1138" t="s">
        <v>45</v>
      </c>
      <c r="C1138" t="s">
        <v>30</v>
      </c>
      <c r="D1138" t="s">
        <v>67</v>
      </c>
      <c r="E1138" t="s">
        <v>32</v>
      </c>
      <c r="F1138">
        <v>1987</v>
      </c>
      <c r="G1138">
        <v>23</v>
      </c>
      <c r="H1138">
        <v>1529.99</v>
      </c>
      <c r="I1138">
        <v>624</v>
      </c>
      <c r="J1138">
        <v>18</v>
      </c>
      <c r="K1138">
        <f>super_shop_dataset[[#This Row],[Sold_Quantity]]*super_shop_dataset[[#This Row],[Purchase_Cost_in_$]]</f>
        <v>11232</v>
      </c>
      <c r="L1138" t="s">
        <v>10705</v>
      </c>
      <c r="M1138">
        <v>19</v>
      </c>
      <c r="N1138">
        <v>2.5</v>
      </c>
      <c r="O11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38">
        <v>475</v>
      </c>
      <c r="Q1138" t="s">
        <v>60</v>
      </c>
      <c r="R1138" s="2">
        <v>46794</v>
      </c>
      <c r="S1138" s="2">
        <v>46428</v>
      </c>
      <c r="T1138" t="s">
        <v>34</v>
      </c>
      <c r="U1138">
        <v>19</v>
      </c>
      <c r="V1138">
        <v>35</v>
      </c>
      <c r="W11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38" t="s">
        <v>50</v>
      </c>
      <c r="Y1138" t="s">
        <v>68</v>
      </c>
      <c r="Z1138" t="s">
        <v>37</v>
      </c>
      <c r="AA1138" t="s">
        <v>2345</v>
      </c>
      <c r="AB1138" t="s">
        <v>39</v>
      </c>
      <c r="AC1138">
        <v>9</v>
      </c>
      <c r="AD1138" t="s">
        <v>63</v>
      </c>
      <c r="AE1138">
        <v>414</v>
      </c>
      <c r="AF1138" t="s">
        <v>78</v>
      </c>
      <c r="AG1138" t="s">
        <v>42</v>
      </c>
    </row>
    <row r="1139" spans="1:33" x14ac:dyDescent="0.3">
      <c r="A1139" t="s">
        <v>2346</v>
      </c>
      <c r="B1139" t="s">
        <v>29</v>
      </c>
      <c r="C1139" t="s">
        <v>72</v>
      </c>
      <c r="D1139" t="s">
        <v>31</v>
      </c>
      <c r="E1139" t="s">
        <v>43</v>
      </c>
      <c r="F1139">
        <v>1538</v>
      </c>
      <c r="G1139">
        <v>9</v>
      </c>
      <c r="H1139">
        <v>1399.58</v>
      </c>
      <c r="I1139">
        <v>30</v>
      </c>
      <c r="J1139">
        <v>87</v>
      </c>
      <c r="K1139">
        <f>super_shop_dataset[[#This Row],[Sold_Quantity]]*super_shop_dataset[[#This Row],[Purchase_Cost_in_$]]</f>
        <v>2610</v>
      </c>
      <c r="L1139" t="s">
        <v>10706</v>
      </c>
      <c r="M1139">
        <v>15</v>
      </c>
      <c r="N1139">
        <v>4.4000000000000004</v>
      </c>
      <c r="O11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39">
        <v>11</v>
      </c>
      <c r="Q1139" t="s">
        <v>60</v>
      </c>
      <c r="R1139" s="2">
        <v>46795</v>
      </c>
      <c r="S1139" s="2">
        <v>46429</v>
      </c>
      <c r="T1139" t="s">
        <v>34</v>
      </c>
      <c r="U1139">
        <v>23</v>
      </c>
      <c r="V1139">
        <v>68</v>
      </c>
      <c r="W11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39" t="s">
        <v>35</v>
      </c>
      <c r="Y1139" t="s">
        <v>61</v>
      </c>
      <c r="Z1139" t="s">
        <v>37</v>
      </c>
      <c r="AA1139" t="s">
        <v>2347</v>
      </c>
      <c r="AB1139" t="s">
        <v>39</v>
      </c>
      <c r="AC1139">
        <v>2</v>
      </c>
      <c r="AD1139" t="s">
        <v>63</v>
      </c>
      <c r="AE1139">
        <v>146</v>
      </c>
      <c r="AF1139" t="s">
        <v>54</v>
      </c>
      <c r="AG1139" t="s">
        <v>82</v>
      </c>
    </row>
    <row r="1140" spans="1:33" x14ac:dyDescent="0.3">
      <c r="A1140" t="s">
        <v>2348</v>
      </c>
      <c r="B1140" t="s">
        <v>45</v>
      </c>
      <c r="C1140" t="s">
        <v>84</v>
      </c>
      <c r="D1140" t="s">
        <v>96</v>
      </c>
      <c r="E1140" t="s">
        <v>32</v>
      </c>
      <c r="F1140">
        <v>3052</v>
      </c>
      <c r="G1140">
        <v>31</v>
      </c>
      <c r="H1140">
        <v>2105.88</v>
      </c>
      <c r="I1140">
        <v>315</v>
      </c>
      <c r="J1140">
        <v>46</v>
      </c>
      <c r="K1140">
        <f>super_shop_dataset[[#This Row],[Sold_Quantity]]*super_shop_dataset[[#This Row],[Purchase_Cost_in_$]]</f>
        <v>14490</v>
      </c>
      <c r="L1140" t="s">
        <v>10707</v>
      </c>
      <c r="M1140">
        <v>40</v>
      </c>
      <c r="N1140">
        <v>4.4000000000000004</v>
      </c>
      <c r="O11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40">
        <v>181</v>
      </c>
      <c r="Q1140" t="s">
        <v>48</v>
      </c>
      <c r="R1140" s="2">
        <v>46796</v>
      </c>
      <c r="S1140" s="2">
        <v>46430</v>
      </c>
      <c r="T1140" t="s">
        <v>34</v>
      </c>
      <c r="U1140">
        <v>44</v>
      </c>
      <c r="V1140">
        <v>35</v>
      </c>
      <c r="W11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40" t="s">
        <v>50</v>
      </c>
      <c r="Y1140" t="s">
        <v>61</v>
      </c>
      <c r="Z1140" t="s">
        <v>51</v>
      </c>
      <c r="AA1140" t="s">
        <v>2349</v>
      </c>
      <c r="AB1140" t="s">
        <v>53</v>
      </c>
      <c r="AC1140">
        <v>10</v>
      </c>
      <c r="AD1140" t="s">
        <v>63</v>
      </c>
      <c r="AE1140">
        <v>212</v>
      </c>
      <c r="AF1140" t="s">
        <v>41</v>
      </c>
      <c r="AG1140" t="s">
        <v>82</v>
      </c>
    </row>
    <row r="1141" spans="1:33" x14ac:dyDescent="0.3">
      <c r="A1141" t="s">
        <v>2350</v>
      </c>
      <c r="B1141" t="s">
        <v>75</v>
      </c>
      <c r="C1141" t="s">
        <v>46</v>
      </c>
      <c r="D1141" t="s">
        <v>47</v>
      </c>
      <c r="E1141" t="s">
        <v>32</v>
      </c>
      <c r="F1141">
        <v>2112</v>
      </c>
      <c r="G1141">
        <v>40</v>
      </c>
      <c r="H1141">
        <v>1267.2</v>
      </c>
      <c r="I1141">
        <v>3290</v>
      </c>
      <c r="J1141">
        <v>20</v>
      </c>
      <c r="K1141">
        <f>super_shop_dataset[[#This Row],[Sold_Quantity]]*super_shop_dataset[[#This Row],[Purchase_Cost_in_$]]</f>
        <v>65800</v>
      </c>
      <c r="L1141" t="s">
        <v>13138</v>
      </c>
      <c r="M1141">
        <v>92</v>
      </c>
      <c r="N1141">
        <v>3.2</v>
      </c>
      <c r="O11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41">
        <v>14</v>
      </c>
      <c r="Q1141" t="s">
        <v>33</v>
      </c>
      <c r="R1141" s="2">
        <v>46797</v>
      </c>
      <c r="S1141" s="2">
        <v>46431</v>
      </c>
      <c r="T1141" t="s">
        <v>89</v>
      </c>
      <c r="U1141">
        <v>37</v>
      </c>
      <c r="V1141">
        <v>28</v>
      </c>
      <c r="W11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41" t="s">
        <v>35</v>
      </c>
      <c r="Y1141" t="s">
        <v>61</v>
      </c>
      <c r="Z1141" t="s">
        <v>51</v>
      </c>
      <c r="AA1141" t="s">
        <v>2351</v>
      </c>
      <c r="AB1141" t="s">
        <v>39</v>
      </c>
      <c r="AC1141">
        <v>3</v>
      </c>
      <c r="AD1141" t="s">
        <v>63</v>
      </c>
      <c r="AE1141">
        <v>708</v>
      </c>
      <c r="AF1141" t="s">
        <v>41</v>
      </c>
      <c r="AG1141" t="s">
        <v>82</v>
      </c>
    </row>
    <row r="1142" spans="1:33" x14ac:dyDescent="0.3">
      <c r="A1142" t="s">
        <v>2352</v>
      </c>
      <c r="B1142" t="s">
        <v>29</v>
      </c>
      <c r="C1142" t="s">
        <v>30</v>
      </c>
      <c r="D1142" t="s">
        <v>47</v>
      </c>
      <c r="E1142" t="s">
        <v>56</v>
      </c>
      <c r="F1142">
        <v>2645</v>
      </c>
      <c r="G1142">
        <v>12</v>
      </c>
      <c r="H1142">
        <v>2327.6</v>
      </c>
      <c r="I1142">
        <v>3741</v>
      </c>
      <c r="J1142">
        <v>2</v>
      </c>
      <c r="K1142">
        <f>super_shop_dataset[[#This Row],[Sold_Quantity]]*super_shop_dataset[[#This Row],[Purchase_Cost_in_$]]</f>
        <v>7482</v>
      </c>
      <c r="L1142" t="s">
        <v>13139</v>
      </c>
      <c r="M1142">
        <v>156</v>
      </c>
      <c r="N1142">
        <v>2</v>
      </c>
      <c r="O11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42">
        <v>332</v>
      </c>
      <c r="Q1142" t="s">
        <v>48</v>
      </c>
      <c r="R1142" s="2">
        <v>46798</v>
      </c>
      <c r="S1142" s="2">
        <v>46432</v>
      </c>
      <c r="T1142" t="s">
        <v>49</v>
      </c>
      <c r="U1142">
        <v>39</v>
      </c>
      <c r="V1142">
        <v>20</v>
      </c>
      <c r="W11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42" t="s">
        <v>50</v>
      </c>
      <c r="Y1142" t="s">
        <v>61</v>
      </c>
      <c r="Z1142" t="s">
        <v>51</v>
      </c>
      <c r="AA1142" t="s">
        <v>2353</v>
      </c>
      <c r="AB1142" t="s">
        <v>70</v>
      </c>
      <c r="AC1142">
        <v>13</v>
      </c>
      <c r="AD1142" t="s">
        <v>63</v>
      </c>
      <c r="AE1142">
        <v>413</v>
      </c>
      <c r="AF1142" t="s">
        <v>41</v>
      </c>
      <c r="AG1142" t="s">
        <v>82</v>
      </c>
    </row>
    <row r="1143" spans="1:33" x14ac:dyDescent="0.3">
      <c r="A1143" t="s">
        <v>2354</v>
      </c>
      <c r="B1143" t="s">
        <v>29</v>
      </c>
      <c r="C1143" t="s">
        <v>46</v>
      </c>
      <c r="D1143" t="s">
        <v>47</v>
      </c>
      <c r="E1143" t="s">
        <v>56</v>
      </c>
      <c r="F1143">
        <v>2785</v>
      </c>
      <c r="G1143">
        <v>26</v>
      </c>
      <c r="H1143">
        <v>2060.9</v>
      </c>
      <c r="I1143">
        <v>1337</v>
      </c>
      <c r="J1143">
        <v>9</v>
      </c>
      <c r="K1143">
        <f>super_shop_dataset[[#This Row],[Sold_Quantity]]*super_shop_dataset[[#This Row],[Purchase_Cost_in_$]]</f>
        <v>12033</v>
      </c>
      <c r="L1143" t="s">
        <v>10708</v>
      </c>
      <c r="M1143">
        <v>189</v>
      </c>
      <c r="N1143">
        <v>4.7</v>
      </c>
      <c r="O11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43">
        <v>384</v>
      </c>
      <c r="Q1143" t="s">
        <v>33</v>
      </c>
      <c r="R1143" s="2">
        <v>46799</v>
      </c>
      <c r="S1143" s="2">
        <v>46433</v>
      </c>
      <c r="T1143" t="s">
        <v>34</v>
      </c>
      <c r="U1143">
        <v>22</v>
      </c>
      <c r="V1143">
        <v>69</v>
      </c>
      <c r="W11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43" t="s">
        <v>50</v>
      </c>
      <c r="Y1143" t="s">
        <v>36</v>
      </c>
      <c r="Z1143" t="s">
        <v>76</v>
      </c>
      <c r="AA1143" t="s">
        <v>2355</v>
      </c>
      <c r="AB1143" t="s">
        <v>39</v>
      </c>
      <c r="AC1143">
        <v>12</v>
      </c>
      <c r="AD1143" t="s">
        <v>63</v>
      </c>
      <c r="AE1143">
        <v>848</v>
      </c>
      <c r="AF1143" t="s">
        <v>78</v>
      </c>
      <c r="AG1143" t="s">
        <v>42</v>
      </c>
    </row>
    <row r="1144" spans="1:33" x14ac:dyDescent="0.3">
      <c r="A1144" t="s">
        <v>2356</v>
      </c>
      <c r="B1144" t="s">
        <v>45</v>
      </c>
      <c r="C1144" t="s">
        <v>72</v>
      </c>
      <c r="D1144" t="s">
        <v>58</v>
      </c>
      <c r="E1144" t="s">
        <v>56</v>
      </c>
      <c r="F1144">
        <v>1246</v>
      </c>
      <c r="G1144">
        <v>36</v>
      </c>
      <c r="H1144">
        <v>797.44</v>
      </c>
      <c r="I1144">
        <v>1185</v>
      </c>
      <c r="J1144">
        <v>29</v>
      </c>
      <c r="K1144">
        <f>super_shop_dataset[[#This Row],[Sold_Quantity]]*super_shop_dataset[[#This Row],[Purchase_Cost_in_$]]</f>
        <v>34365</v>
      </c>
      <c r="L1144" t="s">
        <v>13140</v>
      </c>
      <c r="M1144">
        <v>116</v>
      </c>
      <c r="N1144">
        <v>2.2999999999999998</v>
      </c>
      <c r="O11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44">
        <v>131</v>
      </c>
      <c r="Q1144" t="s">
        <v>60</v>
      </c>
      <c r="R1144" s="2">
        <v>46800</v>
      </c>
      <c r="S1144" s="2">
        <v>46434</v>
      </c>
      <c r="T1144" t="s">
        <v>34</v>
      </c>
      <c r="U1144">
        <v>20</v>
      </c>
      <c r="V1144">
        <v>49</v>
      </c>
      <c r="W11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44" t="s">
        <v>35</v>
      </c>
      <c r="Y1144" t="s">
        <v>68</v>
      </c>
      <c r="Z1144" t="s">
        <v>76</v>
      </c>
      <c r="AA1144" t="s">
        <v>2357</v>
      </c>
      <c r="AB1144" t="s">
        <v>39</v>
      </c>
      <c r="AC1144">
        <v>10</v>
      </c>
      <c r="AD1144" t="s">
        <v>63</v>
      </c>
      <c r="AE1144">
        <v>689</v>
      </c>
      <c r="AF1144" t="s">
        <v>78</v>
      </c>
      <c r="AG1144" t="s">
        <v>42</v>
      </c>
    </row>
    <row r="1145" spans="1:33" x14ac:dyDescent="0.3">
      <c r="A1145" t="s">
        <v>2358</v>
      </c>
      <c r="B1145" t="s">
        <v>80</v>
      </c>
      <c r="C1145" t="s">
        <v>66</v>
      </c>
      <c r="D1145" t="s">
        <v>47</v>
      </c>
      <c r="E1145" t="s">
        <v>32</v>
      </c>
      <c r="F1145">
        <v>282</v>
      </c>
      <c r="G1145">
        <v>46</v>
      </c>
      <c r="H1145">
        <v>152.28</v>
      </c>
      <c r="I1145">
        <v>773</v>
      </c>
      <c r="J1145">
        <v>78</v>
      </c>
      <c r="K1145">
        <f>super_shop_dataset[[#This Row],[Sold_Quantity]]*super_shop_dataset[[#This Row],[Purchase_Cost_in_$]]</f>
        <v>60294</v>
      </c>
      <c r="L1145" t="s">
        <v>13141</v>
      </c>
      <c r="M1145">
        <v>139</v>
      </c>
      <c r="N1145">
        <v>1.8</v>
      </c>
      <c r="O11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45">
        <v>451</v>
      </c>
      <c r="Q1145" t="s">
        <v>33</v>
      </c>
      <c r="R1145" s="2">
        <v>46801</v>
      </c>
      <c r="S1145" s="2">
        <v>46435</v>
      </c>
      <c r="T1145" t="s">
        <v>49</v>
      </c>
      <c r="U1145">
        <v>26</v>
      </c>
      <c r="V1145">
        <v>58</v>
      </c>
      <c r="W11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45" t="s">
        <v>35</v>
      </c>
      <c r="Y1145" t="s">
        <v>61</v>
      </c>
      <c r="Z1145" t="s">
        <v>37</v>
      </c>
      <c r="AA1145" t="s">
        <v>2359</v>
      </c>
      <c r="AB1145" t="s">
        <v>39</v>
      </c>
      <c r="AC1145">
        <v>1</v>
      </c>
      <c r="AD1145" t="s">
        <v>63</v>
      </c>
      <c r="AE1145">
        <v>990</v>
      </c>
      <c r="AF1145" t="s">
        <v>54</v>
      </c>
      <c r="AG1145" t="s">
        <v>82</v>
      </c>
    </row>
    <row r="1146" spans="1:33" x14ac:dyDescent="0.3">
      <c r="A1146" t="s">
        <v>2360</v>
      </c>
      <c r="B1146" t="s">
        <v>75</v>
      </c>
      <c r="C1146" t="s">
        <v>30</v>
      </c>
      <c r="D1146" t="s">
        <v>67</v>
      </c>
      <c r="E1146" t="s">
        <v>56</v>
      </c>
      <c r="F1146">
        <v>4262</v>
      </c>
      <c r="G1146">
        <v>29</v>
      </c>
      <c r="H1146">
        <v>3026.02</v>
      </c>
      <c r="I1146">
        <v>2925</v>
      </c>
      <c r="J1146">
        <v>86</v>
      </c>
      <c r="K1146">
        <f>super_shop_dataset[[#This Row],[Sold_Quantity]]*super_shop_dataset[[#This Row],[Purchase_Cost_in_$]]</f>
        <v>251550</v>
      </c>
      <c r="L1146" t="s">
        <v>10709</v>
      </c>
      <c r="M1146">
        <v>51</v>
      </c>
      <c r="N1146">
        <v>1.9</v>
      </c>
      <c r="O11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46">
        <v>437</v>
      </c>
      <c r="Q1146" t="s">
        <v>33</v>
      </c>
      <c r="R1146" s="2">
        <v>46802</v>
      </c>
      <c r="S1146" s="2">
        <v>46436</v>
      </c>
      <c r="T1146" t="s">
        <v>89</v>
      </c>
      <c r="U1146">
        <v>42</v>
      </c>
      <c r="V1146">
        <v>63</v>
      </c>
      <c r="W11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46" t="s">
        <v>50</v>
      </c>
      <c r="Y1146" t="s">
        <v>68</v>
      </c>
      <c r="Z1146" t="s">
        <v>37</v>
      </c>
      <c r="AA1146" t="s">
        <v>2361</v>
      </c>
      <c r="AB1146" t="s">
        <v>53</v>
      </c>
      <c r="AC1146">
        <v>5</v>
      </c>
      <c r="AD1146" t="s">
        <v>63</v>
      </c>
      <c r="AE1146">
        <v>616</v>
      </c>
      <c r="AF1146" t="s">
        <v>54</v>
      </c>
      <c r="AG1146" t="s">
        <v>42</v>
      </c>
    </row>
    <row r="1147" spans="1:33" x14ac:dyDescent="0.3">
      <c r="A1147" t="s">
        <v>2362</v>
      </c>
      <c r="B1147" t="s">
        <v>80</v>
      </c>
      <c r="C1147" t="s">
        <v>84</v>
      </c>
      <c r="D1147" t="s">
        <v>96</v>
      </c>
      <c r="E1147" t="s">
        <v>32</v>
      </c>
      <c r="F1147">
        <v>2558</v>
      </c>
      <c r="G1147">
        <v>39</v>
      </c>
      <c r="H1147">
        <v>1560.38</v>
      </c>
      <c r="I1147">
        <v>3312</v>
      </c>
      <c r="J1147">
        <v>91</v>
      </c>
      <c r="K1147">
        <f>super_shop_dataset[[#This Row],[Sold_Quantity]]*super_shop_dataset[[#This Row],[Purchase_Cost_in_$]]</f>
        <v>301392</v>
      </c>
      <c r="L1147" t="s">
        <v>13142</v>
      </c>
      <c r="M1147">
        <v>175</v>
      </c>
      <c r="N1147">
        <v>1.3</v>
      </c>
      <c r="O11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47">
        <v>466</v>
      </c>
      <c r="Q1147" t="s">
        <v>33</v>
      </c>
      <c r="R1147" s="2">
        <v>46803</v>
      </c>
      <c r="S1147" s="2">
        <v>46437</v>
      </c>
      <c r="T1147" t="s">
        <v>49</v>
      </c>
      <c r="U1147">
        <v>15</v>
      </c>
      <c r="V1147">
        <v>69</v>
      </c>
      <c r="W11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47" t="s">
        <v>35</v>
      </c>
      <c r="Y1147" t="s">
        <v>61</v>
      </c>
      <c r="Z1147" t="s">
        <v>76</v>
      </c>
      <c r="AA1147" t="s">
        <v>2363</v>
      </c>
      <c r="AB1147" t="s">
        <v>70</v>
      </c>
      <c r="AC1147">
        <v>13</v>
      </c>
      <c r="AD1147" t="s">
        <v>40</v>
      </c>
      <c r="AE1147">
        <v>368</v>
      </c>
      <c r="AF1147" t="s">
        <v>54</v>
      </c>
      <c r="AG1147" t="s">
        <v>82</v>
      </c>
    </row>
    <row r="1148" spans="1:33" x14ac:dyDescent="0.3">
      <c r="A1148" t="s">
        <v>2364</v>
      </c>
      <c r="B1148" t="s">
        <v>65</v>
      </c>
      <c r="C1148" t="s">
        <v>46</v>
      </c>
      <c r="D1148" t="s">
        <v>58</v>
      </c>
      <c r="E1148" t="s">
        <v>32</v>
      </c>
      <c r="F1148">
        <v>3596</v>
      </c>
      <c r="G1148">
        <v>14</v>
      </c>
      <c r="H1148">
        <v>3092.56</v>
      </c>
      <c r="I1148">
        <v>2357</v>
      </c>
      <c r="J1148">
        <v>80</v>
      </c>
      <c r="K1148">
        <f>super_shop_dataset[[#This Row],[Sold_Quantity]]*super_shop_dataset[[#This Row],[Purchase_Cost_in_$]]</f>
        <v>188560</v>
      </c>
      <c r="L1148" t="s">
        <v>10710</v>
      </c>
      <c r="M1148">
        <v>14</v>
      </c>
      <c r="N1148">
        <v>4.7</v>
      </c>
      <c r="O11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48">
        <v>71</v>
      </c>
      <c r="Q1148" t="s">
        <v>33</v>
      </c>
      <c r="R1148" s="2">
        <v>46804</v>
      </c>
      <c r="S1148" s="2">
        <v>46438</v>
      </c>
      <c r="T1148" t="s">
        <v>34</v>
      </c>
      <c r="U1148">
        <v>36</v>
      </c>
      <c r="V1148">
        <v>69</v>
      </c>
      <c r="W11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48" t="s">
        <v>35</v>
      </c>
      <c r="Y1148" t="s">
        <v>36</v>
      </c>
      <c r="Z1148" t="s">
        <v>37</v>
      </c>
      <c r="AA1148" t="s">
        <v>2365</v>
      </c>
      <c r="AB1148" t="s">
        <v>39</v>
      </c>
      <c r="AC1148">
        <v>5</v>
      </c>
      <c r="AD1148" t="s">
        <v>63</v>
      </c>
      <c r="AE1148">
        <v>179</v>
      </c>
      <c r="AF1148" t="s">
        <v>78</v>
      </c>
      <c r="AG1148" t="s">
        <v>55</v>
      </c>
    </row>
    <row r="1149" spans="1:33" x14ac:dyDescent="0.3">
      <c r="A1149" t="s">
        <v>2366</v>
      </c>
      <c r="B1149" t="s">
        <v>29</v>
      </c>
      <c r="C1149" t="s">
        <v>72</v>
      </c>
      <c r="D1149" t="s">
        <v>58</v>
      </c>
      <c r="E1149" t="s">
        <v>32</v>
      </c>
      <c r="F1149">
        <v>3768</v>
      </c>
      <c r="G1149">
        <v>13</v>
      </c>
      <c r="H1149">
        <v>3278.16</v>
      </c>
      <c r="I1149">
        <v>1941</v>
      </c>
      <c r="J1149">
        <v>26</v>
      </c>
      <c r="K1149">
        <f>super_shop_dataset[[#This Row],[Sold_Quantity]]*super_shop_dataset[[#This Row],[Purchase_Cost_in_$]]</f>
        <v>50466</v>
      </c>
      <c r="L1149" t="s">
        <v>10711</v>
      </c>
      <c r="M1149">
        <v>183</v>
      </c>
      <c r="N1149">
        <v>4</v>
      </c>
      <c r="O11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49">
        <v>318</v>
      </c>
      <c r="Q1149" t="s">
        <v>48</v>
      </c>
      <c r="R1149" s="2">
        <v>46805</v>
      </c>
      <c r="S1149" s="2">
        <v>46439</v>
      </c>
      <c r="T1149" t="s">
        <v>49</v>
      </c>
      <c r="U1149">
        <v>2</v>
      </c>
      <c r="V1149">
        <v>23</v>
      </c>
      <c r="W11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49" t="s">
        <v>50</v>
      </c>
      <c r="Y1149" t="s">
        <v>61</v>
      </c>
      <c r="Z1149" t="s">
        <v>51</v>
      </c>
      <c r="AA1149" t="s">
        <v>2367</v>
      </c>
      <c r="AB1149" t="s">
        <v>53</v>
      </c>
      <c r="AC1149">
        <v>10</v>
      </c>
      <c r="AD1149" t="s">
        <v>63</v>
      </c>
      <c r="AE1149">
        <v>574</v>
      </c>
      <c r="AF1149" t="s">
        <v>41</v>
      </c>
      <c r="AG1149" t="s">
        <v>42</v>
      </c>
    </row>
    <row r="1150" spans="1:33" x14ac:dyDescent="0.3">
      <c r="A1150" t="s">
        <v>2368</v>
      </c>
      <c r="B1150" t="s">
        <v>75</v>
      </c>
      <c r="C1150" t="s">
        <v>72</v>
      </c>
      <c r="D1150" t="s">
        <v>58</v>
      </c>
      <c r="E1150" t="s">
        <v>43</v>
      </c>
      <c r="F1150">
        <v>2018</v>
      </c>
      <c r="G1150">
        <v>41</v>
      </c>
      <c r="H1150">
        <v>1190.6199999999999</v>
      </c>
      <c r="I1150">
        <v>181</v>
      </c>
      <c r="J1150">
        <v>11</v>
      </c>
      <c r="K1150">
        <f>super_shop_dataset[[#This Row],[Sold_Quantity]]*super_shop_dataset[[#This Row],[Purchase_Cost_in_$]]</f>
        <v>1991</v>
      </c>
      <c r="L1150" t="s">
        <v>10712</v>
      </c>
      <c r="M1150">
        <v>39</v>
      </c>
      <c r="N1150">
        <v>2.4</v>
      </c>
      <c r="O11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50">
        <v>197</v>
      </c>
      <c r="Q1150" t="s">
        <v>60</v>
      </c>
      <c r="R1150" s="2">
        <v>46806</v>
      </c>
      <c r="S1150" s="2">
        <v>46440</v>
      </c>
      <c r="T1150" t="s">
        <v>49</v>
      </c>
      <c r="U1150">
        <v>15</v>
      </c>
      <c r="V1150">
        <v>48</v>
      </c>
      <c r="W11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50" t="s">
        <v>35</v>
      </c>
      <c r="Y1150" t="s">
        <v>68</v>
      </c>
      <c r="Z1150" t="s">
        <v>37</v>
      </c>
      <c r="AA1150" t="s">
        <v>2369</v>
      </c>
      <c r="AB1150" t="s">
        <v>53</v>
      </c>
      <c r="AC1150">
        <v>3</v>
      </c>
      <c r="AD1150" t="s">
        <v>40</v>
      </c>
      <c r="AE1150">
        <v>217</v>
      </c>
      <c r="AF1150" t="s">
        <v>54</v>
      </c>
      <c r="AG1150" t="s">
        <v>82</v>
      </c>
    </row>
    <row r="1151" spans="1:33" x14ac:dyDescent="0.3">
      <c r="A1151" t="s">
        <v>2370</v>
      </c>
      <c r="B1151" t="s">
        <v>65</v>
      </c>
      <c r="C1151" t="s">
        <v>72</v>
      </c>
      <c r="D1151" t="s">
        <v>67</v>
      </c>
      <c r="E1151" t="s">
        <v>56</v>
      </c>
      <c r="F1151">
        <v>2234</v>
      </c>
      <c r="G1151">
        <v>44</v>
      </c>
      <c r="H1151">
        <v>1251.04</v>
      </c>
      <c r="I1151">
        <v>1326</v>
      </c>
      <c r="J1151">
        <v>55</v>
      </c>
      <c r="K1151">
        <f>super_shop_dataset[[#This Row],[Sold_Quantity]]*super_shop_dataset[[#This Row],[Purchase_Cost_in_$]]</f>
        <v>72930</v>
      </c>
      <c r="L1151" t="s">
        <v>13143</v>
      </c>
      <c r="M1151">
        <v>68</v>
      </c>
      <c r="N1151">
        <v>2.2000000000000002</v>
      </c>
      <c r="O11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51">
        <v>151</v>
      </c>
      <c r="Q1151" t="s">
        <v>33</v>
      </c>
      <c r="R1151" s="2">
        <v>46807</v>
      </c>
      <c r="S1151" s="2">
        <v>46441</v>
      </c>
      <c r="T1151" t="s">
        <v>49</v>
      </c>
      <c r="U1151">
        <v>24</v>
      </c>
      <c r="V1151">
        <v>65</v>
      </c>
      <c r="W11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51" t="s">
        <v>35</v>
      </c>
      <c r="Y1151" t="s">
        <v>61</v>
      </c>
      <c r="Z1151" t="s">
        <v>51</v>
      </c>
      <c r="AA1151" t="s">
        <v>2371</v>
      </c>
      <c r="AB1151" t="s">
        <v>53</v>
      </c>
      <c r="AC1151">
        <v>7</v>
      </c>
      <c r="AD1151" t="s">
        <v>40</v>
      </c>
      <c r="AE1151">
        <v>105</v>
      </c>
      <c r="AF1151" t="s">
        <v>78</v>
      </c>
      <c r="AG1151" t="s">
        <v>82</v>
      </c>
    </row>
    <row r="1152" spans="1:33" x14ac:dyDescent="0.3">
      <c r="A1152" t="s">
        <v>2372</v>
      </c>
      <c r="B1152" t="s">
        <v>75</v>
      </c>
      <c r="C1152" t="s">
        <v>30</v>
      </c>
      <c r="D1152" t="s">
        <v>58</v>
      </c>
      <c r="E1152" t="s">
        <v>59</v>
      </c>
      <c r="F1152">
        <v>1769</v>
      </c>
      <c r="G1152">
        <v>30</v>
      </c>
      <c r="H1152">
        <v>1238.3</v>
      </c>
      <c r="I1152">
        <v>94</v>
      </c>
      <c r="J1152">
        <v>17</v>
      </c>
      <c r="K1152">
        <f>super_shop_dataset[[#This Row],[Sold_Quantity]]*super_shop_dataset[[#This Row],[Purchase_Cost_in_$]]</f>
        <v>1598</v>
      </c>
      <c r="L1152" t="s">
        <v>10713</v>
      </c>
      <c r="M1152">
        <v>6</v>
      </c>
      <c r="N1152">
        <v>2.8</v>
      </c>
      <c r="O11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52">
        <v>205</v>
      </c>
      <c r="Q1152" t="s">
        <v>33</v>
      </c>
      <c r="R1152" s="2">
        <v>46808</v>
      </c>
      <c r="S1152" s="2">
        <v>46442</v>
      </c>
      <c r="T1152" t="s">
        <v>49</v>
      </c>
      <c r="U1152">
        <v>8</v>
      </c>
      <c r="V1152">
        <v>48</v>
      </c>
      <c r="W11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52" t="s">
        <v>50</v>
      </c>
      <c r="Y1152" t="s">
        <v>36</v>
      </c>
      <c r="Z1152" t="s">
        <v>51</v>
      </c>
      <c r="AA1152" t="s">
        <v>2373</v>
      </c>
      <c r="AB1152" t="s">
        <v>53</v>
      </c>
      <c r="AC1152">
        <v>2</v>
      </c>
      <c r="AD1152" t="s">
        <v>63</v>
      </c>
      <c r="AE1152">
        <v>830</v>
      </c>
      <c r="AF1152" t="s">
        <v>41</v>
      </c>
      <c r="AG1152" t="s">
        <v>55</v>
      </c>
    </row>
    <row r="1153" spans="1:33" x14ac:dyDescent="0.3">
      <c r="A1153" t="s">
        <v>2374</v>
      </c>
      <c r="B1153" t="s">
        <v>65</v>
      </c>
      <c r="C1153" t="s">
        <v>84</v>
      </c>
      <c r="D1153" t="s">
        <v>67</v>
      </c>
      <c r="E1153" t="s">
        <v>59</v>
      </c>
      <c r="F1153">
        <v>4123</v>
      </c>
      <c r="G1153">
        <v>19</v>
      </c>
      <c r="H1153">
        <v>3339.63</v>
      </c>
      <c r="I1153">
        <v>2246</v>
      </c>
      <c r="J1153">
        <v>85</v>
      </c>
      <c r="K1153">
        <f>super_shop_dataset[[#This Row],[Sold_Quantity]]*super_shop_dataset[[#This Row],[Purchase_Cost_in_$]]</f>
        <v>190910</v>
      </c>
      <c r="L1153" t="s">
        <v>10714</v>
      </c>
      <c r="M1153">
        <v>70</v>
      </c>
      <c r="N1153">
        <v>4.8</v>
      </c>
      <c r="O11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53">
        <v>187</v>
      </c>
      <c r="Q1153" t="s">
        <v>48</v>
      </c>
      <c r="R1153" s="2">
        <v>46809</v>
      </c>
      <c r="S1153" s="2">
        <v>46443</v>
      </c>
      <c r="T1153" t="s">
        <v>49</v>
      </c>
      <c r="U1153">
        <v>7</v>
      </c>
      <c r="V1153">
        <v>59</v>
      </c>
      <c r="W11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53" t="s">
        <v>50</v>
      </c>
      <c r="Y1153" t="s">
        <v>36</v>
      </c>
      <c r="Z1153" t="s">
        <v>76</v>
      </c>
      <c r="AA1153" t="s">
        <v>2375</v>
      </c>
      <c r="AB1153" t="s">
        <v>70</v>
      </c>
      <c r="AC1153">
        <v>9</v>
      </c>
      <c r="AD1153" t="s">
        <v>63</v>
      </c>
      <c r="AE1153">
        <v>175</v>
      </c>
      <c r="AF1153" t="s">
        <v>54</v>
      </c>
      <c r="AG1153" t="s">
        <v>82</v>
      </c>
    </row>
    <row r="1154" spans="1:33" x14ac:dyDescent="0.3">
      <c r="A1154" t="s">
        <v>2376</v>
      </c>
      <c r="B1154" t="s">
        <v>80</v>
      </c>
      <c r="C1154" t="s">
        <v>30</v>
      </c>
      <c r="D1154" t="s">
        <v>31</v>
      </c>
      <c r="E1154" t="s">
        <v>59</v>
      </c>
      <c r="F1154">
        <v>3535</v>
      </c>
      <c r="G1154">
        <v>22</v>
      </c>
      <c r="H1154">
        <v>2757.3</v>
      </c>
      <c r="I1154">
        <v>262</v>
      </c>
      <c r="J1154">
        <v>14</v>
      </c>
      <c r="K1154">
        <f>super_shop_dataset[[#This Row],[Sold_Quantity]]*super_shop_dataset[[#This Row],[Purchase_Cost_in_$]]</f>
        <v>3668</v>
      </c>
      <c r="L1154" t="s">
        <v>10715</v>
      </c>
      <c r="M1154">
        <v>151</v>
      </c>
      <c r="N1154">
        <v>4.5</v>
      </c>
      <c r="O11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54">
        <v>179</v>
      </c>
      <c r="Q1154" t="s">
        <v>60</v>
      </c>
      <c r="R1154" s="2">
        <v>46810</v>
      </c>
      <c r="S1154" s="2">
        <v>46444</v>
      </c>
      <c r="T1154" t="s">
        <v>89</v>
      </c>
      <c r="U1154">
        <v>31</v>
      </c>
      <c r="V1154">
        <v>22</v>
      </c>
      <c r="W11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54" t="s">
        <v>35</v>
      </c>
      <c r="Y1154" t="s">
        <v>61</v>
      </c>
      <c r="Z1154" t="s">
        <v>37</v>
      </c>
      <c r="AA1154" t="s">
        <v>2377</v>
      </c>
      <c r="AB1154" t="s">
        <v>39</v>
      </c>
      <c r="AC1154">
        <v>2</v>
      </c>
      <c r="AD1154" t="s">
        <v>40</v>
      </c>
      <c r="AE1154">
        <v>356</v>
      </c>
      <c r="AF1154" t="s">
        <v>54</v>
      </c>
      <c r="AG1154" t="s">
        <v>42</v>
      </c>
    </row>
    <row r="1155" spans="1:33" x14ac:dyDescent="0.3">
      <c r="A1155" t="s">
        <v>2378</v>
      </c>
      <c r="B1155" t="s">
        <v>45</v>
      </c>
      <c r="C1155" t="s">
        <v>46</v>
      </c>
      <c r="D1155" t="s">
        <v>96</v>
      </c>
      <c r="E1155" t="s">
        <v>32</v>
      </c>
      <c r="F1155">
        <v>1910</v>
      </c>
      <c r="G1155">
        <v>14</v>
      </c>
      <c r="H1155">
        <v>1642.6</v>
      </c>
      <c r="I1155">
        <v>989</v>
      </c>
      <c r="J1155">
        <v>25</v>
      </c>
      <c r="K1155">
        <f>super_shop_dataset[[#This Row],[Sold_Quantity]]*super_shop_dataset[[#This Row],[Purchase_Cost_in_$]]</f>
        <v>24725</v>
      </c>
      <c r="L1155" t="s">
        <v>10716</v>
      </c>
      <c r="M1155">
        <v>98</v>
      </c>
      <c r="N1155">
        <v>1.7</v>
      </c>
      <c r="O11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55">
        <v>129</v>
      </c>
      <c r="Q1155" t="s">
        <v>33</v>
      </c>
      <c r="R1155" s="2">
        <v>46811</v>
      </c>
      <c r="S1155" s="2">
        <v>46445</v>
      </c>
      <c r="T1155" t="s">
        <v>49</v>
      </c>
      <c r="U1155">
        <v>23</v>
      </c>
      <c r="V1155">
        <v>36</v>
      </c>
      <c r="W11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55" t="s">
        <v>50</v>
      </c>
      <c r="Y1155" t="s">
        <v>36</v>
      </c>
      <c r="Z1155" t="s">
        <v>37</v>
      </c>
      <c r="AA1155" t="s">
        <v>2379</v>
      </c>
      <c r="AB1155" t="s">
        <v>39</v>
      </c>
      <c r="AC1155">
        <v>3</v>
      </c>
      <c r="AD1155" t="s">
        <v>63</v>
      </c>
      <c r="AE1155">
        <v>111</v>
      </c>
      <c r="AF1155" t="s">
        <v>78</v>
      </c>
      <c r="AG1155" t="s">
        <v>55</v>
      </c>
    </row>
    <row r="1156" spans="1:33" x14ac:dyDescent="0.3">
      <c r="A1156" t="s">
        <v>2380</v>
      </c>
      <c r="B1156" t="s">
        <v>75</v>
      </c>
      <c r="C1156" t="s">
        <v>72</v>
      </c>
      <c r="D1156" t="s">
        <v>67</v>
      </c>
      <c r="E1156" t="s">
        <v>32</v>
      </c>
      <c r="F1156">
        <v>3002</v>
      </c>
      <c r="G1156">
        <v>40</v>
      </c>
      <c r="H1156">
        <v>1801.2</v>
      </c>
      <c r="I1156">
        <v>1563</v>
      </c>
      <c r="J1156">
        <v>1</v>
      </c>
      <c r="K1156">
        <f>super_shop_dataset[[#This Row],[Sold_Quantity]]*super_shop_dataset[[#This Row],[Purchase_Cost_in_$]]</f>
        <v>1563</v>
      </c>
      <c r="L1156" t="s">
        <v>10717</v>
      </c>
      <c r="M1156">
        <v>136</v>
      </c>
      <c r="N1156">
        <v>2.5</v>
      </c>
      <c r="O11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56">
        <v>209</v>
      </c>
      <c r="Q1156" t="s">
        <v>48</v>
      </c>
      <c r="R1156" s="2">
        <v>46812</v>
      </c>
      <c r="S1156" s="2">
        <v>46446</v>
      </c>
      <c r="T1156" t="s">
        <v>34</v>
      </c>
      <c r="U1156">
        <v>36</v>
      </c>
      <c r="V1156">
        <v>55</v>
      </c>
      <c r="W11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56" t="s">
        <v>50</v>
      </c>
      <c r="Y1156" t="s">
        <v>61</v>
      </c>
      <c r="Z1156" t="s">
        <v>76</v>
      </c>
      <c r="AA1156" t="s">
        <v>2381</v>
      </c>
      <c r="AB1156" t="s">
        <v>70</v>
      </c>
      <c r="AC1156">
        <v>4</v>
      </c>
      <c r="AD1156" t="s">
        <v>63</v>
      </c>
      <c r="AE1156">
        <v>948</v>
      </c>
      <c r="AF1156" t="s">
        <v>41</v>
      </c>
      <c r="AG1156" t="s">
        <v>42</v>
      </c>
    </row>
    <row r="1157" spans="1:33" x14ac:dyDescent="0.3">
      <c r="A1157" t="s">
        <v>2382</v>
      </c>
      <c r="B1157" t="s">
        <v>75</v>
      </c>
      <c r="C1157" t="s">
        <v>84</v>
      </c>
      <c r="D1157" t="s">
        <v>67</v>
      </c>
      <c r="E1157" t="s">
        <v>59</v>
      </c>
      <c r="F1157">
        <v>4302</v>
      </c>
      <c r="G1157">
        <v>37</v>
      </c>
      <c r="H1157">
        <v>2710.26</v>
      </c>
      <c r="I1157">
        <v>490</v>
      </c>
      <c r="J1157">
        <v>82</v>
      </c>
      <c r="K1157">
        <f>super_shop_dataset[[#This Row],[Sold_Quantity]]*super_shop_dataset[[#This Row],[Purchase_Cost_in_$]]</f>
        <v>40180</v>
      </c>
      <c r="L1157" t="s">
        <v>10718</v>
      </c>
      <c r="M1157">
        <v>95</v>
      </c>
      <c r="N1157">
        <v>3.1</v>
      </c>
      <c r="O11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57">
        <v>190</v>
      </c>
      <c r="Q1157" t="s">
        <v>33</v>
      </c>
      <c r="R1157" s="2">
        <v>46813</v>
      </c>
      <c r="S1157" s="2">
        <v>46447</v>
      </c>
      <c r="T1157" t="s">
        <v>89</v>
      </c>
      <c r="U1157">
        <v>32</v>
      </c>
      <c r="V1157">
        <v>35</v>
      </c>
      <c r="W11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57" t="s">
        <v>35</v>
      </c>
      <c r="Y1157" t="s">
        <v>61</v>
      </c>
      <c r="Z1157" t="s">
        <v>76</v>
      </c>
      <c r="AA1157" t="s">
        <v>2383</v>
      </c>
      <c r="AB1157" t="s">
        <v>53</v>
      </c>
      <c r="AC1157">
        <v>8</v>
      </c>
      <c r="AD1157" t="s">
        <v>40</v>
      </c>
      <c r="AE1157">
        <v>411</v>
      </c>
      <c r="AF1157" t="s">
        <v>54</v>
      </c>
      <c r="AG1157" t="s">
        <v>42</v>
      </c>
    </row>
    <row r="1158" spans="1:33" x14ac:dyDescent="0.3">
      <c r="A1158" t="s">
        <v>2384</v>
      </c>
      <c r="B1158" t="s">
        <v>45</v>
      </c>
      <c r="C1158" t="s">
        <v>66</v>
      </c>
      <c r="D1158" t="s">
        <v>96</v>
      </c>
      <c r="E1158" t="s">
        <v>43</v>
      </c>
      <c r="F1158">
        <v>3834</v>
      </c>
      <c r="G1158">
        <v>34</v>
      </c>
      <c r="H1158">
        <v>2530.44</v>
      </c>
      <c r="I1158">
        <v>908</v>
      </c>
      <c r="J1158">
        <v>66</v>
      </c>
      <c r="K1158">
        <f>super_shop_dataset[[#This Row],[Sold_Quantity]]*super_shop_dataset[[#This Row],[Purchase_Cost_in_$]]</f>
        <v>59928</v>
      </c>
      <c r="L1158" t="s">
        <v>10719</v>
      </c>
      <c r="M1158">
        <v>55</v>
      </c>
      <c r="N1158">
        <v>1.8</v>
      </c>
      <c r="O11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58">
        <v>250</v>
      </c>
      <c r="Q1158" t="s">
        <v>48</v>
      </c>
      <c r="R1158" s="2">
        <v>46814</v>
      </c>
      <c r="S1158" s="2">
        <v>46448</v>
      </c>
      <c r="T1158" t="s">
        <v>49</v>
      </c>
      <c r="U1158">
        <v>24</v>
      </c>
      <c r="V1158">
        <v>46</v>
      </c>
      <c r="W11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58" t="s">
        <v>50</v>
      </c>
      <c r="Y1158" t="s">
        <v>68</v>
      </c>
      <c r="Z1158" t="s">
        <v>37</v>
      </c>
      <c r="AA1158" t="s">
        <v>2385</v>
      </c>
      <c r="AB1158" t="s">
        <v>39</v>
      </c>
      <c r="AC1158">
        <v>14</v>
      </c>
      <c r="AD1158" t="s">
        <v>40</v>
      </c>
      <c r="AE1158">
        <v>132</v>
      </c>
      <c r="AF1158" t="s">
        <v>54</v>
      </c>
      <c r="AG1158" t="s">
        <v>42</v>
      </c>
    </row>
    <row r="1159" spans="1:33" x14ac:dyDescent="0.3">
      <c r="A1159" t="s">
        <v>2386</v>
      </c>
      <c r="B1159" t="s">
        <v>75</v>
      </c>
      <c r="C1159" t="s">
        <v>66</v>
      </c>
      <c r="D1159" t="s">
        <v>31</v>
      </c>
      <c r="E1159" t="s">
        <v>43</v>
      </c>
      <c r="F1159">
        <v>2765</v>
      </c>
      <c r="G1159">
        <v>35</v>
      </c>
      <c r="H1159">
        <v>1797.25</v>
      </c>
      <c r="I1159">
        <v>2635</v>
      </c>
      <c r="J1159">
        <v>11</v>
      </c>
      <c r="K1159">
        <f>super_shop_dataset[[#This Row],[Sold_Quantity]]*super_shop_dataset[[#This Row],[Purchase_Cost_in_$]]</f>
        <v>28985</v>
      </c>
      <c r="L1159" t="s">
        <v>13144</v>
      </c>
      <c r="M1159">
        <v>194</v>
      </c>
      <c r="N1159">
        <v>2.2000000000000002</v>
      </c>
      <c r="O11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59">
        <v>72</v>
      </c>
      <c r="Q1159" t="s">
        <v>60</v>
      </c>
      <c r="R1159" s="2">
        <v>46815</v>
      </c>
      <c r="S1159" s="2">
        <v>46449</v>
      </c>
      <c r="T1159" t="s">
        <v>34</v>
      </c>
      <c r="U1159">
        <v>2</v>
      </c>
      <c r="V1159">
        <v>37</v>
      </c>
      <c r="W11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59" t="s">
        <v>35</v>
      </c>
      <c r="Y1159" t="s">
        <v>61</v>
      </c>
      <c r="Z1159" t="s">
        <v>51</v>
      </c>
      <c r="AA1159" t="s">
        <v>2387</v>
      </c>
      <c r="AB1159" t="s">
        <v>53</v>
      </c>
      <c r="AC1159">
        <v>5</v>
      </c>
      <c r="AD1159" t="s">
        <v>63</v>
      </c>
      <c r="AE1159">
        <v>835</v>
      </c>
      <c r="AF1159" t="s">
        <v>41</v>
      </c>
      <c r="AG1159" t="s">
        <v>82</v>
      </c>
    </row>
    <row r="1160" spans="1:33" x14ac:dyDescent="0.3">
      <c r="A1160" t="s">
        <v>2388</v>
      </c>
      <c r="B1160" t="s">
        <v>65</v>
      </c>
      <c r="C1160" t="s">
        <v>46</v>
      </c>
      <c r="D1160" t="s">
        <v>58</v>
      </c>
      <c r="E1160" t="s">
        <v>32</v>
      </c>
      <c r="F1160">
        <v>1858</v>
      </c>
      <c r="G1160">
        <v>11</v>
      </c>
      <c r="H1160">
        <v>1653.62</v>
      </c>
      <c r="I1160">
        <v>357</v>
      </c>
      <c r="J1160">
        <v>94</v>
      </c>
      <c r="K1160">
        <f>super_shop_dataset[[#This Row],[Sold_Quantity]]*super_shop_dataset[[#This Row],[Purchase_Cost_in_$]]</f>
        <v>33558</v>
      </c>
      <c r="L1160" t="s">
        <v>10720</v>
      </c>
      <c r="M1160">
        <v>120</v>
      </c>
      <c r="N1160">
        <v>4.7</v>
      </c>
      <c r="O11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60">
        <v>228</v>
      </c>
      <c r="Q1160" t="s">
        <v>33</v>
      </c>
      <c r="R1160" s="2">
        <v>46816</v>
      </c>
      <c r="S1160" s="2">
        <v>46450</v>
      </c>
      <c r="T1160" t="s">
        <v>49</v>
      </c>
      <c r="U1160">
        <v>22</v>
      </c>
      <c r="V1160">
        <v>40</v>
      </c>
      <c r="W11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60" t="s">
        <v>50</v>
      </c>
      <c r="Y1160" t="s">
        <v>68</v>
      </c>
      <c r="Z1160" t="s">
        <v>37</v>
      </c>
      <c r="AA1160" t="s">
        <v>2389</v>
      </c>
      <c r="AB1160" t="s">
        <v>39</v>
      </c>
      <c r="AC1160">
        <v>1</v>
      </c>
      <c r="AD1160" t="s">
        <v>40</v>
      </c>
      <c r="AE1160">
        <v>800</v>
      </c>
      <c r="AF1160" t="s">
        <v>78</v>
      </c>
      <c r="AG1160" t="s">
        <v>42</v>
      </c>
    </row>
    <row r="1161" spans="1:33" x14ac:dyDescent="0.3">
      <c r="A1161" t="s">
        <v>2390</v>
      </c>
      <c r="B1161" t="s">
        <v>75</v>
      </c>
      <c r="C1161" t="s">
        <v>46</v>
      </c>
      <c r="D1161" t="s">
        <v>58</v>
      </c>
      <c r="E1161" t="s">
        <v>43</v>
      </c>
      <c r="F1161">
        <v>3859</v>
      </c>
      <c r="G1161">
        <v>26</v>
      </c>
      <c r="H1161">
        <v>2855.66</v>
      </c>
      <c r="I1161">
        <v>3252</v>
      </c>
      <c r="J1161">
        <v>39</v>
      </c>
      <c r="K1161">
        <f>super_shop_dataset[[#This Row],[Sold_Quantity]]*super_shop_dataset[[#This Row],[Purchase_Cost_in_$]]</f>
        <v>126828</v>
      </c>
      <c r="L1161" t="s">
        <v>13145</v>
      </c>
      <c r="M1161">
        <v>139</v>
      </c>
      <c r="N1161">
        <v>2.1</v>
      </c>
      <c r="O11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61">
        <v>434</v>
      </c>
      <c r="Q1161" t="s">
        <v>33</v>
      </c>
      <c r="R1161" s="2">
        <v>46817</v>
      </c>
      <c r="S1161" s="2">
        <v>46451</v>
      </c>
      <c r="T1161" t="s">
        <v>49</v>
      </c>
      <c r="U1161">
        <v>12</v>
      </c>
      <c r="V1161">
        <v>29</v>
      </c>
      <c r="W11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61" t="s">
        <v>50</v>
      </c>
      <c r="Y1161" t="s">
        <v>61</v>
      </c>
      <c r="Z1161" t="s">
        <v>51</v>
      </c>
      <c r="AA1161" t="s">
        <v>2391</v>
      </c>
      <c r="AB1161" t="s">
        <v>53</v>
      </c>
      <c r="AC1161">
        <v>8</v>
      </c>
      <c r="AD1161" t="s">
        <v>40</v>
      </c>
      <c r="AE1161">
        <v>485</v>
      </c>
      <c r="AF1161" t="s">
        <v>54</v>
      </c>
      <c r="AG1161" t="s">
        <v>42</v>
      </c>
    </row>
    <row r="1162" spans="1:33" x14ac:dyDescent="0.3">
      <c r="A1162" t="s">
        <v>2392</v>
      </c>
      <c r="B1162" t="s">
        <v>65</v>
      </c>
      <c r="C1162" t="s">
        <v>30</v>
      </c>
      <c r="D1162" t="s">
        <v>96</v>
      </c>
      <c r="E1162" t="s">
        <v>43</v>
      </c>
      <c r="F1162">
        <v>2664</v>
      </c>
      <c r="G1162">
        <v>22</v>
      </c>
      <c r="H1162">
        <v>2077.92</v>
      </c>
      <c r="I1162">
        <v>872</v>
      </c>
      <c r="J1162">
        <v>48</v>
      </c>
      <c r="K1162">
        <f>super_shop_dataset[[#This Row],[Sold_Quantity]]*super_shop_dataset[[#This Row],[Purchase_Cost_in_$]]</f>
        <v>41856</v>
      </c>
      <c r="L1162" t="s">
        <v>10721</v>
      </c>
      <c r="M1162">
        <v>73</v>
      </c>
      <c r="N1162">
        <v>4.3</v>
      </c>
      <c r="O11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62">
        <v>424</v>
      </c>
      <c r="Q1162" t="s">
        <v>48</v>
      </c>
      <c r="R1162" s="2">
        <v>46818</v>
      </c>
      <c r="S1162" s="2">
        <v>46452</v>
      </c>
      <c r="T1162" t="s">
        <v>89</v>
      </c>
      <c r="U1162">
        <v>49</v>
      </c>
      <c r="V1162">
        <v>46</v>
      </c>
      <c r="W11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62" t="s">
        <v>35</v>
      </c>
      <c r="Y1162" t="s">
        <v>61</v>
      </c>
      <c r="Z1162" t="s">
        <v>76</v>
      </c>
      <c r="AA1162" t="s">
        <v>2393</v>
      </c>
      <c r="AB1162" t="s">
        <v>53</v>
      </c>
      <c r="AC1162">
        <v>12</v>
      </c>
      <c r="AD1162" t="s">
        <v>63</v>
      </c>
      <c r="AE1162">
        <v>198</v>
      </c>
      <c r="AF1162" t="s">
        <v>41</v>
      </c>
      <c r="AG1162" t="s">
        <v>55</v>
      </c>
    </row>
    <row r="1163" spans="1:33" x14ac:dyDescent="0.3">
      <c r="A1163" t="s">
        <v>2394</v>
      </c>
      <c r="B1163" t="s">
        <v>29</v>
      </c>
      <c r="C1163" t="s">
        <v>72</v>
      </c>
      <c r="D1163" t="s">
        <v>67</v>
      </c>
      <c r="E1163" t="s">
        <v>43</v>
      </c>
      <c r="F1163">
        <v>4267</v>
      </c>
      <c r="G1163">
        <v>47</v>
      </c>
      <c r="H1163">
        <v>2261.5100000000002</v>
      </c>
      <c r="I1163">
        <v>434</v>
      </c>
      <c r="J1163">
        <v>38</v>
      </c>
      <c r="K1163">
        <f>super_shop_dataset[[#This Row],[Sold_Quantity]]*super_shop_dataset[[#This Row],[Purchase_Cost_in_$]]</f>
        <v>16492</v>
      </c>
      <c r="L1163" t="s">
        <v>10722</v>
      </c>
      <c r="M1163">
        <v>174</v>
      </c>
      <c r="N1163">
        <v>1.6</v>
      </c>
      <c r="O11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63">
        <v>189</v>
      </c>
      <c r="Q1163" t="s">
        <v>60</v>
      </c>
      <c r="R1163" s="2">
        <v>46819</v>
      </c>
      <c r="S1163" s="2">
        <v>46453</v>
      </c>
      <c r="T1163" t="s">
        <v>49</v>
      </c>
      <c r="U1163">
        <v>30</v>
      </c>
      <c r="V1163">
        <v>28</v>
      </c>
      <c r="W11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63" t="s">
        <v>50</v>
      </c>
      <c r="Y1163" t="s">
        <v>36</v>
      </c>
      <c r="Z1163" t="s">
        <v>37</v>
      </c>
      <c r="AA1163" t="s">
        <v>2395</v>
      </c>
      <c r="AB1163" t="s">
        <v>70</v>
      </c>
      <c r="AC1163">
        <v>9</v>
      </c>
      <c r="AD1163" t="s">
        <v>40</v>
      </c>
      <c r="AE1163">
        <v>433</v>
      </c>
      <c r="AF1163" t="s">
        <v>78</v>
      </c>
      <c r="AG1163" t="s">
        <v>82</v>
      </c>
    </row>
    <row r="1164" spans="1:33" x14ac:dyDescent="0.3">
      <c r="A1164" t="s">
        <v>2396</v>
      </c>
      <c r="B1164" t="s">
        <v>29</v>
      </c>
      <c r="C1164" t="s">
        <v>46</v>
      </c>
      <c r="D1164" t="s">
        <v>47</v>
      </c>
      <c r="E1164" t="s">
        <v>43</v>
      </c>
      <c r="F1164">
        <v>4360</v>
      </c>
      <c r="G1164">
        <v>48</v>
      </c>
      <c r="H1164">
        <v>2267.1999999999998</v>
      </c>
      <c r="I1164">
        <v>1289</v>
      </c>
      <c r="J1164">
        <v>39</v>
      </c>
      <c r="K1164">
        <f>super_shop_dataset[[#This Row],[Sold_Quantity]]*super_shop_dataset[[#This Row],[Purchase_Cost_in_$]]</f>
        <v>50271</v>
      </c>
      <c r="L1164" t="s">
        <v>10723</v>
      </c>
      <c r="M1164">
        <v>187</v>
      </c>
      <c r="N1164">
        <v>1.6</v>
      </c>
      <c r="O11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64">
        <v>496</v>
      </c>
      <c r="Q1164" t="s">
        <v>60</v>
      </c>
      <c r="R1164" s="2">
        <v>46820</v>
      </c>
      <c r="S1164" s="2">
        <v>46454</v>
      </c>
      <c r="T1164" t="s">
        <v>34</v>
      </c>
      <c r="U1164">
        <v>32</v>
      </c>
      <c r="V1164">
        <v>46</v>
      </c>
      <c r="W11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64" t="s">
        <v>35</v>
      </c>
      <c r="Y1164" t="s">
        <v>61</v>
      </c>
      <c r="Z1164" t="s">
        <v>51</v>
      </c>
      <c r="AA1164" t="s">
        <v>2397</v>
      </c>
      <c r="AB1164" t="s">
        <v>70</v>
      </c>
      <c r="AC1164">
        <v>2</v>
      </c>
      <c r="AD1164" t="s">
        <v>63</v>
      </c>
      <c r="AE1164">
        <v>373</v>
      </c>
      <c r="AF1164" t="s">
        <v>54</v>
      </c>
      <c r="AG1164" t="s">
        <v>82</v>
      </c>
    </row>
    <row r="1165" spans="1:33" x14ac:dyDescent="0.3">
      <c r="A1165" t="s">
        <v>2398</v>
      </c>
      <c r="B1165" t="s">
        <v>29</v>
      </c>
      <c r="C1165" t="s">
        <v>46</v>
      </c>
      <c r="D1165" t="s">
        <v>47</v>
      </c>
      <c r="E1165" t="s">
        <v>56</v>
      </c>
      <c r="F1165">
        <v>4737</v>
      </c>
      <c r="G1165">
        <v>47</v>
      </c>
      <c r="H1165">
        <v>2510.61</v>
      </c>
      <c r="I1165">
        <v>2914</v>
      </c>
      <c r="J1165">
        <v>33</v>
      </c>
      <c r="K1165">
        <f>super_shop_dataset[[#This Row],[Sold_Quantity]]*super_shop_dataset[[#This Row],[Purchase_Cost_in_$]]</f>
        <v>96162</v>
      </c>
      <c r="L1165" t="s">
        <v>13146</v>
      </c>
      <c r="M1165">
        <v>91</v>
      </c>
      <c r="N1165">
        <v>3.2</v>
      </c>
      <c r="O11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65">
        <v>257</v>
      </c>
      <c r="Q1165" t="s">
        <v>33</v>
      </c>
      <c r="R1165" s="2">
        <v>46821</v>
      </c>
      <c r="S1165" s="2">
        <v>46455</v>
      </c>
      <c r="T1165" t="s">
        <v>34</v>
      </c>
      <c r="U1165">
        <v>42</v>
      </c>
      <c r="V1165">
        <v>31</v>
      </c>
      <c r="W11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65" t="s">
        <v>50</v>
      </c>
      <c r="Y1165" t="s">
        <v>68</v>
      </c>
      <c r="Z1165" t="s">
        <v>51</v>
      </c>
      <c r="AA1165" t="s">
        <v>2399</v>
      </c>
      <c r="AB1165" t="s">
        <v>39</v>
      </c>
      <c r="AC1165">
        <v>7</v>
      </c>
      <c r="AD1165" t="s">
        <v>40</v>
      </c>
      <c r="AE1165">
        <v>733</v>
      </c>
      <c r="AF1165" t="s">
        <v>78</v>
      </c>
      <c r="AG1165" t="s">
        <v>82</v>
      </c>
    </row>
    <row r="1166" spans="1:33" x14ac:dyDescent="0.3">
      <c r="A1166" t="s">
        <v>2400</v>
      </c>
      <c r="B1166" t="s">
        <v>29</v>
      </c>
      <c r="C1166" t="s">
        <v>30</v>
      </c>
      <c r="D1166" t="s">
        <v>47</v>
      </c>
      <c r="E1166" t="s">
        <v>59</v>
      </c>
      <c r="F1166">
        <v>3724</v>
      </c>
      <c r="G1166">
        <v>43</v>
      </c>
      <c r="H1166">
        <v>2122.6799999999998</v>
      </c>
      <c r="I1166">
        <v>596</v>
      </c>
      <c r="J1166">
        <v>59</v>
      </c>
      <c r="K1166">
        <f>super_shop_dataset[[#This Row],[Sold_Quantity]]*super_shop_dataset[[#This Row],[Purchase_Cost_in_$]]</f>
        <v>35164</v>
      </c>
      <c r="L1166" t="s">
        <v>10724</v>
      </c>
      <c r="M1166">
        <v>174</v>
      </c>
      <c r="N1166">
        <v>3.9</v>
      </c>
      <c r="O11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66">
        <v>21</v>
      </c>
      <c r="Q1166" t="s">
        <v>48</v>
      </c>
      <c r="R1166" s="2">
        <v>46822</v>
      </c>
      <c r="S1166" s="2">
        <v>46456</v>
      </c>
      <c r="T1166" t="s">
        <v>89</v>
      </c>
      <c r="U1166">
        <v>16</v>
      </c>
      <c r="V1166">
        <v>27</v>
      </c>
      <c r="W11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66" t="s">
        <v>50</v>
      </c>
      <c r="Y1166" t="s">
        <v>68</v>
      </c>
      <c r="Z1166" t="s">
        <v>37</v>
      </c>
      <c r="AA1166" t="s">
        <v>2401</v>
      </c>
      <c r="AB1166" t="s">
        <v>70</v>
      </c>
      <c r="AC1166">
        <v>5</v>
      </c>
      <c r="AD1166" t="s">
        <v>40</v>
      </c>
      <c r="AE1166">
        <v>797</v>
      </c>
      <c r="AF1166" t="s">
        <v>41</v>
      </c>
      <c r="AG1166" t="s">
        <v>42</v>
      </c>
    </row>
    <row r="1167" spans="1:33" x14ac:dyDescent="0.3">
      <c r="A1167" t="s">
        <v>2402</v>
      </c>
      <c r="B1167" t="s">
        <v>65</v>
      </c>
      <c r="C1167" t="s">
        <v>84</v>
      </c>
      <c r="D1167" t="s">
        <v>58</v>
      </c>
      <c r="E1167" t="s">
        <v>56</v>
      </c>
      <c r="F1167">
        <v>738</v>
      </c>
      <c r="G1167">
        <v>0</v>
      </c>
      <c r="H1167">
        <v>738</v>
      </c>
      <c r="I1167">
        <v>1652</v>
      </c>
      <c r="J1167">
        <v>2</v>
      </c>
      <c r="K1167">
        <f>super_shop_dataset[[#This Row],[Sold_Quantity]]*super_shop_dataset[[#This Row],[Purchase_Cost_in_$]]</f>
        <v>3304</v>
      </c>
      <c r="L1167" t="s">
        <v>13147</v>
      </c>
      <c r="M1167">
        <v>58</v>
      </c>
      <c r="N1167">
        <v>3.7</v>
      </c>
      <c r="O11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67">
        <v>305</v>
      </c>
      <c r="Q1167" t="s">
        <v>33</v>
      </c>
      <c r="R1167" s="2">
        <v>46823</v>
      </c>
      <c r="S1167" s="2">
        <v>46457</v>
      </c>
      <c r="T1167" t="s">
        <v>49</v>
      </c>
      <c r="U1167">
        <v>20</v>
      </c>
      <c r="V1167">
        <v>60</v>
      </c>
      <c r="W11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67" t="s">
        <v>50</v>
      </c>
      <c r="Y1167" t="s">
        <v>68</v>
      </c>
      <c r="Z1167" t="s">
        <v>76</v>
      </c>
      <c r="AA1167" t="s">
        <v>2403</v>
      </c>
      <c r="AB1167" t="s">
        <v>53</v>
      </c>
      <c r="AC1167">
        <v>8</v>
      </c>
      <c r="AD1167" t="s">
        <v>40</v>
      </c>
      <c r="AE1167">
        <v>675</v>
      </c>
      <c r="AF1167" t="s">
        <v>78</v>
      </c>
      <c r="AG1167" t="s">
        <v>42</v>
      </c>
    </row>
    <row r="1168" spans="1:33" x14ac:dyDescent="0.3">
      <c r="A1168" t="s">
        <v>2404</v>
      </c>
      <c r="B1168" t="s">
        <v>80</v>
      </c>
      <c r="C1168" t="s">
        <v>84</v>
      </c>
      <c r="D1168" t="s">
        <v>58</v>
      </c>
      <c r="E1168" t="s">
        <v>56</v>
      </c>
      <c r="F1168">
        <v>762</v>
      </c>
      <c r="G1168">
        <v>45</v>
      </c>
      <c r="H1168">
        <v>419.1</v>
      </c>
      <c r="I1168">
        <v>194</v>
      </c>
      <c r="J1168">
        <v>24</v>
      </c>
      <c r="K1168">
        <f>super_shop_dataset[[#This Row],[Sold_Quantity]]*super_shop_dataset[[#This Row],[Purchase_Cost_in_$]]</f>
        <v>4656</v>
      </c>
      <c r="L1168" t="s">
        <v>10725</v>
      </c>
      <c r="M1168">
        <v>199</v>
      </c>
      <c r="N1168">
        <v>2.9</v>
      </c>
      <c r="O11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68">
        <v>349</v>
      </c>
      <c r="Q1168" t="s">
        <v>60</v>
      </c>
      <c r="R1168" s="2">
        <v>46824</v>
      </c>
      <c r="S1168" s="2">
        <v>46458</v>
      </c>
      <c r="T1168" t="s">
        <v>89</v>
      </c>
      <c r="U1168">
        <v>20</v>
      </c>
      <c r="V1168">
        <v>26</v>
      </c>
      <c r="W11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68" t="s">
        <v>35</v>
      </c>
      <c r="Y1168" t="s">
        <v>36</v>
      </c>
      <c r="Z1168" t="s">
        <v>76</v>
      </c>
      <c r="AA1168" t="s">
        <v>2405</v>
      </c>
      <c r="AB1168" t="s">
        <v>70</v>
      </c>
      <c r="AC1168">
        <v>3</v>
      </c>
      <c r="AD1168" t="s">
        <v>63</v>
      </c>
      <c r="AE1168">
        <v>732</v>
      </c>
      <c r="AF1168" t="s">
        <v>78</v>
      </c>
      <c r="AG1168" t="s">
        <v>42</v>
      </c>
    </row>
    <row r="1169" spans="1:33" x14ac:dyDescent="0.3">
      <c r="A1169" t="s">
        <v>2406</v>
      </c>
      <c r="B1169" t="s">
        <v>75</v>
      </c>
      <c r="C1169" t="s">
        <v>66</v>
      </c>
      <c r="D1169" t="s">
        <v>67</v>
      </c>
      <c r="E1169" t="s">
        <v>59</v>
      </c>
      <c r="F1169">
        <v>3142</v>
      </c>
      <c r="G1169">
        <v>1</v>
      </c>
      <c r="H1169">
        <v>3110.58</v>
      </c>
      <c r="I1169">
        <v>519</v>
      </c>
      <c r="J1169">
        <v>43</v>
      </c>
      <c r="K1169">
        <f>super_shop_dataset[[#This Row],[Sold_Quantity]]*super_shop_dataset[[#This Row],[Purchase_Cost_in_$]]</f>
        <v>22317</v>
      </c>
      <c r="L1169" t="s">
        <v>10726</v>
      </c>
      <c r="M1169">
        <v>110</v>
      </c>
      <c r="N1169">
        <v>2</v>
      </c>
      <c r="O11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69">
        <v>136</v>
      </c>
      <c r="Q1169" t="s">
        <v>60</v>
      </c>
      <c r="R1169" s="2">
        <v>46825</v>
      </c>
      <c r="S1169" s="2">
        <v>46459</v>
      </c>
      <c r="T1169" t="s">
        <v>34</v>
      </c>
      <c r="U1169">
        <v>33</v>
      </c>
      <c r="V1169">
        <v>19</v>
      </c>
      <c r="W11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69" t="s">
        <v>50</v>
      </c>
      <c r="Y1169" t="s">
        <v>36</v>
      </c>
      <c r="Z1169" t="s">
        <v>51</v>
      </c>
      <c r="AA1169" t="s">
        <v>2407</v>
      </c>
      <c r="AB1169" t="s">
        <v>53</v>
      </c>
      <c r="AC1169">
        <v>3</v>
      </c>
      <c r="AD1169" t="s">
        <v>63</v>
      </c>
      <c r="AE1169">
        <v>986</v>
      </c>
      <c r="AF1169" t="s">
        <v>78</v>
      </c>
      <c r="AG1169" t="s">
        <v>42</v>
      </c>
    </row>
    <row r="1170" spans="1:33" x14ac:dyDescent="0.3">
      <c r="A1170" t="s">
        <v>2408</v>
      </c>
      <c r="B1170" t="s">
        <v>65</v>
      </c>
      <c r="C1170" t="s">
        <v>30</v>
      </c>
      <c r="D1170" t="s">
        <v>58</v>
      </c>
      <c r="E1170" t="s">
        <v>59</v>
      </c>
      <c r="F1170">
        <v>546</v>
      </c>
      <c r="G1170">
        <v>21</v>
      </c>
      <c r="H1170">
        <v>431.34</v>
      </c>
      <c r="I1170">
        <v>468</v>
      </c>
      <c r="J1170">
        <v>63</v>
      </c>
      <c r="K1170">
        <f>super_shop_dataset[[#This Row],[Sold_Quantity]]*super_shop_dataset[[#This Row],[Purchase_Cost_in_$]]</f>
        <v>29484</v>
      </c>
      <c r="L1170" t="s">
        <v>13148</v>
      </c>
      <c r="M1170">
        <v>102</v>
      </c>
      <c r="N1170">
        <v>4.3</v>
      </c>
      <c r="O11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70">
        <v>214</v>
      </c>
      <c r="Q1170" t="s">
        <v>60</v>
      </c>
      <c r="R1170" s="2">
        <v>46826</v>
      </c>
      <c r="S1170" s="2">
        <v>46460</v>
      </c>
      <c r="T1170" t="s">
        <v>49</v>
      </c>
      <c r="U1170">
        <v>37</v>
      </c>
      <c r="V1170">
        <v>29</v>
      </c>
      <c r="W11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70" t="s">
        <v>50</v>
      </c>
      <c r="Y1170" t="s">
        <v>36</v>
      </c>
      <c r="Z1170" t="s">
        <v>37</v>
      </c>
      <c r="AA1170" t="s">
        <v>2409</v>
      </c>
      <c r="AB1170" t="s">
        <v>70</v>
      </c>
      <c r="AC1170">
        <v>6</v>
      </c>
      <c r="AD1170" t="s">
        <v>40</v>
      </c>
      <c r="AE1170">
        <v>374</v>
      </c>
      <c r="AF1170" t="s">
        <v>54</v>
      </c>
      <c r="AG1170" t="s">
        <v>55</v>
      </c>
    </row>
    <row r="1171" spans="1:33" x14ac:dyDescent="0.3">
      <c r="A1171" t="s">
        <v>2410</v>
      </c>
      <c r="B1171" t="s">
        <v>80</v>
      </c>
      <c r="C1171" t="s">
        <v>46</v>
      </c>
      <c r="D1171" t="s">
        <v>47</v>
      </c>
      <c r="E1171" t="s">
        <v>43</v>
      </c>
      <c r="F1171">
        <v>2122</v>
      </c>
      <c r="G1171">
        <v>12</v>
      </c>
      <c r="H1171">
        <v>1867.36</v>
      </c>
      <c r="I1171">
        <v>2385</v>
      </c>
      <c r="J1171">
        <v>69</v>
      </c>
      <c r="K1171">
        <f>super_shop_dataset[[#This Row],[Sold_Quantity]]*super_shop_dataset[[#This Row],[Purchase_Cost_in_$]]</f>
        <v>164565</v>
      </c>
      <c r="L1171" t="s">
        <v>13149</v>
      </c>
      <c r="M1171">
        <v>24</v>
      </c>
      <c r="N1171">
        <v>3.5</v>
      </c>
      <c r="O11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71">
        <v>85</v>
      </c>
      <c r="Q1171" t="s">
        <v>33</v>
      </c>
      <c r="R1171" s="2">
        <v>46827</v>
      </c>
      <c r="S1171" s="2">
        <v>46461</v>
      </c>
      <c r="T1171" t="s">
        <v>89</v>
      </c>
      <c r="U1171">
        <v>1</v>
      </c>
      <c r="V1171">
        <v>39</v>
      </c>
      <c r="W11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71" t="s">
        <v>50</v>
      </c>
      <c r="Y1171" t="s">
        <v>36</v>
      </c>
      <c r="Z1171" t="s">
        <v>51</v>
      </c>
      <c r="AA1171" t="s">
        <v>2411</v>
      </c>
      <c r="AB1171" t="s">
        <v>70</v>
      </c>
      <c r="AC1171">
        <v>8</v>
      </c>
      <c r="AD1171" t="s">
        <v>63</v>
      </c>
      <c r="AE1171">
        <v>391</v>
      </c>
      <c r="AF1171" t="s">
        <v>78</v>
      </c>
      <c r="AG1171" t="s">
        <v>42</v>
      </c>
    </row>
    <row r="1172" spans="1:33" x14ac:dyDescent="0.3">
      <c r="A1172" t="s">
        <v>2412</v>
      </c>
      <c r="B1172" t="s">
        <v>29</v>
      </c>
      <c r="C1172" t="s">
        <v>46</v>
      </c>
      <c r="D1172" t="s">
        <v>58</v>
      </c>
      <c r="E1172" t="s">
        <v>56</v>
      </c>
      <c r="F1172">
        <v>1825</v>
      </c>
      <c r="G1172">
        <v>28</v>
      </c>
      <c r="H1172">
        <v>1314</v>
      </c>
      <c r="I1172">
        <v>870</v>
      </c>
      <c r="J1172">
        <v>6</v>
      </c>
      <c r="K1172">
        <f>super_shop_dataset[[#This Row],[Sold_Quantity]]*super_shop_dataset[[#This Row],[Purchase_Cost_in_$]]</f>
        <v>5220</v>
      </c>
      <c r="L1172" t="s">
        <v>10727</v>
      </c>
      <c r="M1172">
        <v>11</v>
      </c>
      <c r="N1172">
        <v>2.6</v>
      </c>
      <c r="O11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72">
        <v>259</v>
      </c>
      <c r="Q1172" t="s">
        <v>33</v>
      </c>
      <c r="R1172" s="2">
        <v>46828</v>
      </c>
      <c r="S1172" s="2">
        <v>46462</v>
      </c>
      <c r="T1172" t="s">
        <v>34</v>
      </c>
      <c r="U1172">
        <v>34</v>
      </c>
      <c r="V1172">
        <v>46</v>
      </c>
      <c r="W11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72" t="s">
        <v>50</v>
      </c>
      <c r="Y1172" t="s">
        <v>68</v>
      </c>
      <c r="Z1172" t="s">
        <v>76</v>
      </c>
      <c r="AA1172" t="s">
        <v>2413</v>
      </c>
      <c r="AB1172" t="s">
        <v>53</v>
      </c>
      <c r="AC1172">
        <v>7</v>
      </c>
      <c r="AD1172" t="s">
        <v>63</v>
      </c>
      <c r="AE1172">
        <v>397</v>
      </c>
      <c r="AF1172" t="s">
        <v>78</v>
      </c>
      <c r="AG1172" t="s">
        <v>42</v>
      </c>
    </row>
    <row r="1173" spans="1:33" x14ac:dyDescent="0.3">
      <c r="A1173" t="s">
        <v>2414</v>
      </c>
      <c r="B1173" t="s">
        <v>29</v>
      </c>
      <c r="C1173" t="s">
        <v>72</v>
      </c>
      <c r="D1173" t="s">
        <v>31</v>
      </c>
      <c r="E1173" t="s">
        <v>32</v>
      </c>
      <c r="F1173">
        <v>1632</v>
      </c>
      <c r="G1173">
        <v>22</v>
      </c>
      <c r="H1173">
        <v>1272.96</v>
      </c>
      <c r="I1173">
        <v>3756</v>
      </c>
      <c r="J1173">
        <v>20</v>
      </c>
      <c r="K1173">
        <f>super_shop_dataset[[#This Row],[Sold_Quantity]]*super_shop_dataset[[#This Row],[Purchase_Cost_in_$]]</f>
        <v>75120</v>
      </c>
      <c r="L1173" t="s">
        <v>13150</v>
      </c>
      <c r="M1173">
        <v>13</v>
      </c>
      <c r="N1173">
        <v>2</v>
      </c>
      <c r="O11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73">
        <v>485</v>
      </c>
      <c r="Q1173" t="s">
        <v>60</v>
      </c>
      <c r="R1173" s="2">
        <v>46829</v>
      </c>
      <c r="S1173" s="2">
        <v>46463</v>
      </c>
      <c r="T1173" t="s">
        <v>49</v>
      </c>
      <c r="U1173">
        <v>47</v>
      </c>
      <c r="V1173">
        <v>38</v>
      </c>
      <c r="W11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73" t="s">
        <v>35</v>
      </c>
      <c r="Y1173" t="s">
        <v>61</v>
      </c>
      <c r="Z1173" t="s">
        <v>37</v>
      </c>
      <c r="AA1173" t="s">
        <v>2415</v>
      </c>
      <c r="AB1173" t="s">
        <v>39</v>
      </c>
      <c r="AC1173">
        <v>8</v>
      </c>
      <c r="AD1173" t="s">
        <v>40</v>
      </c>
      <c r="AE1173">
        <v>853</v>
      </c>
      <c r="AF1173" t="s">
        <v>78</v>
      </c>
      <c r="AG1173" t="s">
        <v>42</v>
      </c>
    </row>
    <row r="1174" spans="1:33" x14ac:dyDescent="0.3">
      <c r="A1174" t="s">
        <v>2416</v>
      </c>
      <c r="B1174" t="s">
        <v>80</v>
      </c>
      <c r="C1174" t="s">
        <v>66</v>
      </c>
      <c r="D1174" t="s">
        <v>58</v>
      </c>
      <c r="E1174" t="s">
        <v>32</v>
      </c>
      <c r="F1174">
        <v>3296</v>
      </c>
      <c r="G1174">
        <v>9</v>
      </c>
      <c r="H1174">
        <v>2999.36</v>
      </c>
      <c r="I1174">
        <v>506</v>
      </c>
      <c r="J1174">
        <v>92</v>
      </c>
      <c r="K1174">
        <f>super_shop_dataset[[#This Row],[Sold_Quantity]]*super_shop_dataset[[#This Row],[Purchase_Cost_in_$]]</f>
        <v>46552</v>
      </c>
      <c r="L1174" t="s">
        <v>10728</v>
      </c>
      <c r="M1174">
        <v>140</v>
      </c>
      <c r="N1174">
        <v>2.7</v>
      </c>
      <c r="O11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74">
        <v>143</v>
      </c>
      <c r="Q1174" t="s">
        <v>33</v>
      </c>
      <c r="R1174" s="2">
        <v>46830</v>
      </c>
      <c r="S1174" s="2">
        <v>46464</v>
      </c>
      <c r="T1174" t="s">
        <v>49</v>
      </c>
      <c r="U1174">
        <v>28</v>
      </c>
      <c r="V1174">
        <v>62</v>
      </c>
      <c r="W11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74" t="s">
        <v>50</v>
      </c>
      <c r="Y1174" t="s">
        <v>68</v>
      </c>
      <c r="Z1174" t="s">
        <v>76</v>
      </c>
      <c r="AA1174" t="s">
        <v>2417</v>
      </c>
      <c r="AB1174" t="s">
        <v>70</v>
      </c>
      <c r="AC1174">
        <v>11</v>
      </c>
      <c r="AD1174" t="s">
        <v>63</v>
      </c>
      <c r="AE1174">
        <v>335</v>
      </c>
      <c r="AF1174" t="s">
        <v>41</v>
      </c>
      <c r="AG1174" t="s">
        <v>82</v>
      </c>
    </row>
    <row r="1175" spans="1:33" x14ac:dyDescent="0.3">
      <c r="A1175" t="s">
        <v>2418</v>
      </c>
      <c r="B1175" t="s">
        <v>45</v>
      </c>
      <c r="C1175" t="s">
        <v>72</v>
      </c>
      <c r="D1175" t="s">
        <v>58</v>
      </c>
      <c r="E1175" t="s">
        <v>43</v>
      </c>
      <c r="F1175">
        <v>2820</v>
      </c>
      <c r="G1175">
        <v>12</v>
      </c>
      <c r="H1175">
        <v>2481.6</v>
      </c>
      <c r="I1175">
        <v>2075</v>
      </c>
      <c r="J1175">
        <v>67</v>
      </c>
      <c r="K1175">
        <f>super_shop_dataset[[#This Row],[Sold_Quantity]]*super_shop_dataset[[#This Row],[Purchase_Cost_in_$]]</f>
        <v>139025</v>
      </c>
      <c r="L1175" t="s">
        <v>10729</v>
      </c>
      <c r="M1175">
        <v>62</v>
      </c>
      <c r="N1175">
        <v>4.3</v>
      </c>
      <c r="O11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75">
        <v>250</v>
      </c>
      <c r="Q1175" t="s">
        <v>33</v>
      </c>
      <c r="R1175" s="2">
        <v>46831</v>
      </c>
      <c r="S1175" s="2">
        <v>46465</v>
      </c>
      <c r="T1175" t="s">
        <v>89</v>
      </c>
      <c r="U1175">
        <v>38</v>
      </c>
      <c r="V1175">
        <v>52</v>
      </c>
      <c r="W11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75" t="s">
        <v>35</v>
      </c>
      <c r="Y1175" t="s">
        <v>68</v>
      </c>
      <c r="Z1175" t="s">
        <v>76</v>
      </c>
      <c r="AA1175" t="s">
        <v>2419</v>
      </c>
      <c r="AB1175" t="s">
        <v>53</v>
      </c>
      <c r="AC1175">
        <v>5</v>
      </c>
      <c r="AD1175" t="s">
        <v>63</v>
      </c>
      <c r="AE1175">
        <v>393</v>
      </c>
      <c r="AF1175" t="s">
        <v>78</v>
      </c>
      <c r="AG1175" t="s">
        <v>55</v>
      </c>
    </row>
    <row r="1176" spans="1:33" x14ac:dyDescent="0.3">
      <c r="A1176" t="s">
        <v>2420</v>
      </c>
      <c r="B1176" t="s">
        <v>75</v>
      </c>
      <c r="C1176" t="s">
        <v>72</v>
      </c>
      <c r="D1176" t="s">
        <v>96</v>
      </c>
      <c r="E1176" t="s">
        <v>56</v>
      </c>
      <c r="F1176">
        <v>2254</v>
      </c>
      <c r="G1176">
        <v>48</v>
      </c>
      <c r="H1176">
        <v>1172.08</v>
      </c>
      <c r="I1176">
        <v>602</v>
      </c>
      <c r="J1176">
        <v>73</v>
      </c>
      <c r="K1176">
        <f>super_shop_dataset[[#This Row],[Sold_Quantity]]*super_shop_dataset[[#This Row],[Purchase_Cost_in_$]]</f>
        <v>43946</v>
      </c>
      <c r="L1176" t="s">
        <v>10730</v>
      </c>
      <c r="M1176">
        <v>32</v>
      </c>
      <c r="N1176">
        <v>4.8</v>
      </c>
      <c r="O11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76">
        <v>380</v>
      </c>
      <c r="Q1176" t="s">
        <v>60</v>
      </c>
      <c r="R1176" s="2">
        <v>46832</v>
      </c>
      <c r="S1176" s="2">
        <v>46466</v>
      </c>
      <c r="T1176" t="s">
        <v>34</v>
      </c>
      <c r="U1176">
        <v>47</v>
      </c>
      <c r="V1176">
        <v>28</v>
      </c>
      <c r="W11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76" t="s">
        <v>35</v>
      </c>
      <c r="Y1176" t="s">
        <v>36</v>
      </c>
      <c r="Z1176" t="s">
        <v>37</v>
      </c>
      <c r="AA1176" t="s">
        <v>2421</v>
      </c>
      <c r="AB1176" t="s">
        <v>70</v>
      </c>
      <c r="AC1176">
        <v>11</v>
      </c>
      <c r="AD1176" t="s">
        <v>63</v>
      </c>
      <c r="AE1176">
        <v>471</v>
      </c>
      <c r="AF1176" t="s">
        <v>41</v>
      </c>
      <c r="AG1176" t="s">
        <v>82</v>
      </c>
    </row>
    <row r="1177" spans="1:33" x14ac:dyDescent="0.3">
      <c r="A1177" t="s">
        <v>2422</v>
      </c>
      <c r="B1177" t="s">
        <v>29</v>
      </c>
      <c r="C1177" t="s">
        <v>46</v>
      </c>
      <c r="D1177" t="s">
        <v>96</v>
      </c>
      <c r="E1177" t="s">
        <v>56</v>
      </c>
      <c r="F1177">
        <v>1235</v>
      </c>
      <c r="G1177">
        <v>34</v>
      </c>
      <c r="H1177">
        <v>815.1</v>
      </c>
      <c r="I1177">
        <v>359</v>
      </c>
      <c r="J1177">
        <v>40</v>
      </c>
      <c r="K1177">
        <f>super_shop_dataset[[#This Row],[Sold_Quantity]]*super_shop_dataset[[#This Row],[Purchase_Cost_in_$]]</f>
        <v>14360</v>
      </c>
      <c r="L1177" t="s">
        <v>10731</v>
      </c>
      <c r="M1177">
        <v>154</v>
      </c>
      <c r="N1177">
        <v>3.8</v>
      </c>
      <c r="O11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77">
        <v>187</v>
      </c>
      <c r="Q1177" t="s">
        <v>60</v>
      </c>
      <c r="R1177" s="2">
        <v>46833</v>
      </c>
      <c r="S1177" s="2">
        <v>46467</v>
      </c>
      <c r="T1177" t="s">
        <v>89</v>
      </c>
      <c r="U1177">
        <v>28</v>
      </c>
      <c r="V1177">
        <v>45</v>
      </c>
      <c r="W11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77" t="s">
        <v>35</v>
      </c>
      <c r="Y1177" t="s">
        <v>68</v>
      </c>
      <c r="Z1177" t="s">
        <v>76</v>
      </c>
      <c r="AA1177" t="s">
        <v>2423</v>
      </c>
      <c r="AB1177" t="s">
        <v>39</v>
      </c>
      <c r="AC1177">
        <v>9</v>
      </c>
      <c r="AD1177" t="s">
        <v>40</v>
      </c>
      <c r="AE1177">
        <v>636</v>
      </c>
      <c r="AF1177" t="s">
        <v>41</v>
      </c>
      <c r="AG1177" t="s">
        <v>55</v>
      </c>
    </row>
    <row r="1178" spans="1:33" x14ac:dyDescent="0.3">
      <c r="A1178" t="s">
        <v>2424</v>
      </c>
      <c r="B1178" t="s">
        <v>65</v>
      </c>
      <c r="C1178" t="s">
        <v>66</v>
      </c>
      <c r="D1178" t="s">
        <v>96</v>
      </c>
      <c r="E1178" t="s">
        <v>56</v>
      </c>
      <c r="F1178">
        <v>2840</v>
      </c>
      <c r="G1178">
        <v>47</v>
      </c>
      <c r="H1178">
        <v>1505.2</v>
      </c>
      <c r="I1178">
        <v>3885</v>
      </c>
      <c r="J1178">
        <v>52</v>
      </c>
      <c r="K1178">
        <f>super_shop_dataset[[#This Row],[Sold_Quantity]]*super_shop_dataset[[#This Row],[Purchase_Cost_in_$]]</f>
        <v>202020</v>
      </c>
      <c r="L1178" t="s">
        <v>13151</v>
      </c>
      <c r="M1178">
        <v>125</v>
      </c>
      <c r="N1178">
        <v>3.3</v>
      </c>
      <c r="O11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78">
        <v>414</v>
      </c>
      <c r="Q1178" t="s">
        <v>48</v>
      </c>
      <c r="R1178" s="2">
        <v>46834</v>
      </c>
      <c r="S1178" s="2">
        <v>46468</v>
      </c>
      <c r="T1178" t="s">
        <v>89</v>
      </c>
      <c r="U1178">
        <v>25</v>
      </c>
      <c r="V1178">
        <v>30</v>
      </c>
      <c r="W11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78" t="s">
        <v>50</v>
      </c>
      <c r="Y1178" t="s">
        <v>36</v>
      </c>
      <c r="Z1178" t="s">
        <v>51</v>
      </c>
      <c r="AA1178" t="s">
        <v>2425</v>
      </c>
      <c r="AB1178" t="s">
        <v>39</v>
      </c>
      <c r="AC1178">
        <v>8</v>
      </c>
      <c r="AD1178" t="s">
        <v>40</v>
      </c>
      <c r="AE1178">
        <v>260</v>
      </c>
      <c r="AF1178" t="s">
        <v>78</v>
      </c>
      <c r="AG1178" t="s">
        <v>55</v>
      </c>
    </row>
    <row r="1179" spans="1:33" x14ac:dyDescent="0.3">
      <c r="A1179" t="s">
        <v>2426</v>
      </c>
      <c r="B1179" t="s">
        <v>65</v>
      </c>
      <c r="C1179" t="s">
        <v>46</v>
      </c>
      <c r="D1179" t="s">
        <v>67</v>
      </c>
      <c r="E1179" t="s">
        <v>43</v>
      </c>
      <c r="F1179">
        <v>703</v>
      </c>
      <c r="G1179">
        <v>20</v>
      </c>
      <c r="H1179">
        <v>562.4</v>
      </c>
      <c r="I1179">
        <v>370</v>
      </c>
      <c r="J1179">
        <v>14</v>
      </c>
      <c r="K1179">
        <f>super_shop_dataset[[#This Row],[Sold_Quantity]]*super_shop_dataset[[#This Row],[Purchase_Cost_in_$]]</f>
        <v>5180</v>
      </c>
      <c r="L1179" t="s">
        <v>10732</v>
      </c>
      <c r="M1179">
        <v>151</v>
      </c>
      <c r="N1179">
        <v>2.2999999999999998</v>
      </c>
      <c r="O11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79">
        <v>94</v>
      </c>
      <c r="Q1179" t="s">
        <v>33</v>
      </c>
      <c r="R1179" s="2">
        <v>46835</v>
      </c>
      <c r="S1179" s="2">
        <v>46469</v>
      </c>
      <c r="T1179" t="s">
        <v>49</v>
      </c>
      <c r="U1179">
        <v>23</v>
      </c>
      <c r="V1179">
        <v>20</v>
      </c>
      <c r="W11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79" t="s">
        <v>35</v>
      </c>
      <c r="Y1179" t="s">
        <v>36</v>
      </c>
      <c r="Z1179" t="s">
        <v>37</v>
      </c>
      <c r="AA1179" t="s">
        <v>2427</v>
      </c>
      <c r="AB1179" t="s">
        <v>53</v>
      </c>
      <c r="AC1179">
        <v>14</v>
      </c>
      <c r="AD1179" t="s">
        <v>63</v>
      </c>
      <c r="AE1179">
        <v>179</v>
      </c>
      <c r="AF1179" t="s">
        <v>78</v>
      </c>
      <c r="AG1179" t="s">
        <v>42</v>
      </c>
    </row>
    <row r="1180" spans="1:33" x14ac:dyDescent="0.3">
      <c r="A1180" t="s">
        <v>2428</v>
      </c>
      <c r="B1180" t="s">
        <v>75</v>
      </c>
      <c r="C1180" t="s">
        <v>84</v>
      </c>
      <c r="D1180" t="s">
        <v>67</v>
      </c>
      <c r="E1180" t="s">
        <v>56</v>
      </c>
      <c r="F1180">
        <v>3648</v>
      </c>
      <c r="G1180">
        <v>1</v>
      </c>
      <c r="H1180">
        <v>3611.52</v>
      </c>
      <c r="I1180">
        <v>115</v>
      </c>
      <c r="J1180">
        <v>9</v>
      </c>
      <c r="K1180">
        <f>super_shop_dataset[[#This Row],[Sold_Quantity]]*super_shop_dataset[[#This Row],[Purchase_Cost_in_$]]</f>
        <v>1035</v>
      </c>
      <c r="L1180" t="s">
        <v>10733</v>
      </c>
      <c r="M1180">
        <v>195</v>
      </c>
      <c r="N1180">
        <v>2.9</v>
      </c>
      <c r="O11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80">
        <v>330</v>
      </c>
      <c r="Q1180" t="s">
        <v>60</v>
      </c>
      <c r="R1180" s="2">
        <v>46836</v>
      </c>
      <c r="S1180" s="2">
        <v>46470</v>
      </c>
      <c r="T1180" t="s">
        <v>34</v>
      </c>
      <c r="U1180">
        <v>20</v>
      </c>
      <c r="V1180">
        <v>68</v>
      </c>
      <c r="W11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80" t="s">
        <v>50</v>
      </c>
      <c r="Y1180" t="s">
        <v>68</v>
      </c>
      <c r="Z1180" t="s">
        <v>51</v>
      </c>
      <c r="AA1180" t="s">
        <v>2429</v>
      </c>
      <c r="AB1180" t="s">
        <v>39</v>
      </c>
      <c r="AC1180">
        <v>3</v>
      </c>
      <c r="AD1180" t="s">
        <v>40</v>
      </c>
      <c r="AE1180">
        <v>933</v>
      </c>
      <c r="AF1180" t="s">
        <v>54</v>
      </c>
      <c r="AG1180" t="s">
        <v>82</v>
      </c>
    </row>
    <row r="1181" spans="1:33" x14ac:dyDescent="0.3">
      <c r="A1181" t="s">
        <v>2430</v>
      </c>
      <c r="B1181" t="s">
        <v>75</v>
      </c>
      <c r="C1181" t="s">
        <v>72</v>
      </c>
      <c r="D1181" t="s">
        <v>96</v>
      </c>
      <c r="E1181" t="s">
        <v>32</v>
      </c>
      <c r="F1181">
        <v>1525</v>
      </c>
      <c r="G1181">
        <v>13</v>
      </c>
      <c r="H1181">
        <v>1326.75</v>
      </c>
      <c r="I1181">
        <v>2934</v>
      </c>
      <c r="J1181">
        <v>14</v>
      </c>
      <c r="K1181">
        <f>super_shop_dataset[[#This Row],[Sold_Quantity]]*super_shop_dataset[[#This Row],[Purchase_Cost_in_$]]</f>
        <v>41076</v>
      </c>
      <c r="L1181" t="s">
        <v>13152</v>
      </c>
      <c r="M1181">
        <v>120</v>
      </c>
      <c r="N1181">
        <v>2.5</v>
      </c>
      <c r="O11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81">
        <v>203</v>
      </c>
      <c r="Q1181" t="s">
        <v>60</v>
      </c>
      <c r="R1181" s="2">
        <v>46837</v>
      </c>
      <c r="S1181" s="2">
        <v>46471</v>
      </c>
      <c r="T1181" t="s">
        <v>34</v>
      </c>
      <c r="U1181">
        <v>22</v>
      </c>
      <c r="V1181">
        <v>23</v>
      </c>
      <c r="W11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81" t="s">
        <v>50</v>
      </c>
      <c r="Y1181" t="s">
        <v>61</v>
      </c>
      <c r="Z1181" t="s">
        <v>37</v>
      </c>
      <c r="AA1181" t="s">
        <v>2431</v>
      </c>
      <c r="AB1181" t="s">
        <v>53</v>
      </c>
      <c r="AC1181">
        <v>5</v>
      </c>
      <c r="AD1181" t="s">
        <v>63</v>
      </c>
      <c r="AE1181">
        <v>282</v>
      </c>
      <c r="AF1181" t="s">
        <v>54</v>
      </c>
      <c r="AG1181" t="s">
        <v>82</v>
      </c>
    </row>
    <row r="1182" spans="1:33" x14ac:dyDescent="0.3">
      <c r="A1182" t="s">
        <v>2432</v>
      </c>
      <c r="B1182" t="s">
        <v>45</v>
      </c>
      <c r="C1182" t="s">
        <v>66</v>
      </c>
      <c r="D1182" t="s">
        <v>31</v>
      </c>
      <c r="E1182" t="s">
        <v>59</v>
      </c>
      <c r="F1182">
        <v>650</v>
      </c>
      <c r="G1182">
        <v>12</v>
      </c>
      <c r="H1182">
        <v>572</v>
      </c>
      <c r="I1182">
        <v>3083</v>
      </c>
      <c r="J1182">
        <v>71</v>
      </c>
      <c r="K1182">
        <f>super_shop_dataset[[#This Row],[Sold_Quantity]]*super_shop_dataset[[#This Row],[Purchase_Cost_in_$]]</f>
        <v>218893</v>
      </c>
      <c r="L1182" t="s">
        <v>13153</v>
      </c>
      <c r="M1182">
        <v>92</v>
      </c>
      <c r="N1182">
        <v>2</v>
      </c>
      <c r="O11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82">
        <v>76</v>
      </c>
      <c r="Q1182" t="s">
        <v>33</v>
      </c>
      <c r="R1182" s="2">
        <v>46838</v>
      </c>
      <c r="S1182" s="2">
        <v>46472</v>
      </c>
      <c r="T1182" t="s">
        <v>34</v>
      </c>
      <c r="U1182">
        <v>13</v>
      </c>
      <c r="V1182">
        <v>32</v>
      </c>
      <c r="W11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82" t="s">
        <v>50</v>
      </c>
      <c r="Y1182" t="s">
        <v>61</v>
      </c>
      <c r="Z1182" t="s">
        <v>37</v>
      </c>
      <c r="AA1182" t="s">
        <v>2433</v>
      </c>
      <c r="AB1182" t="s">
        <v>53</v>
      </c>
      <c r="AC1182">
        <v>1</v>
      </c>
      <c r="AD1182" t="s">
        <v>63</v>
      </c>
      <c r="AE1182">
        <v>829</v>
      </c>
      <c r="AF1182" t="s">
        <v>78</v>
      </c>
      <c r="AG1182" t="s">
        <v>42</v>
      </c>
    </row>
    <row r="1183" spans="1:33" x14ac:dyDescent="0.3">
      <c r="A1183" t="s">
        <v>2434</v>
      </c>
      <c r="B1183" t="s">
        <v>80</v>
      </c>
      <c r="C1183" t="s">
        <v>84</v>
      </c>
      <c r="D1183" t="s">
        <v>58</v>
      </c>
      <c r="E1183" t="s">
        <v>32</v>
      </c>
      <c r="F1183">
        <v>4911</v>
      </c>
      <c r="G1183">
        <v>44</v>
      </c>
      <c r="H1183">
        <v>2750.16</v>
      </c>
      <c r="I1183">
        <v>2213</v>
      </c>
      <c r="J1183">
        <v>5</v>
      </c>
      <c r="K1183">
        <f>super_shop_dataset[[#This Row],[Sold_Quantity]]*super_shop_dataset[[#This Row],[Purchase_Cost_in_$]]</f>
        <v>11065</v>
      </c>
      <c r="L1183" t="s">
        <v>10734</v>
      </c>
      <c r="M1183">
        <v>190</v>
      </c>
      <c r="N1183">
        <v>1.8</v>
      </c>
      <c r="O11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83">
        <v>385</v>
      </c>
      <c r="Q1183" t="s">
        <v>60</v>
      </c>
      <c r="R1183" s="2">
        <v>46839</v>
      </c>
      <c r="S1183" s="2">
        <v>46473</v>
      </c>
      <c r="T1183" t="s">
        <v>89</v>
      </c>
      <c r="U1183">
        <v>42</v>
      </c>
      <c r="V1183">
        <v>47</v>
      </c>
      <c r="W11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83" t="s">
        <v>50</v>
      </c>
      <c r="Y1183" t="s">
        <v>61</v>
      </c>
      <c r="Z1183" t="s">
        <v>51</v>
      </c>
      <c r="AA1183" t="s">
        <v>2435</v>
      </c>
      <c r="AB1183" t="s">
        <v>39</v>
      </c>
      <c r="AC1183">
        <v>10</v>
      </c>
      <c r="AD1183" t="s">
        <v>40</v>
      </c>
      <c r="AE1183">
        <v>873</v>
      </c>
      <c r="AF1183" t="s">
        <v>78</v>
      </c>
      <c r="AG1183" t="s">
        <v>82</v>
      </c>
    </row>
    <row r="1184" spans="1:33" x14ac:dyDescent="0.3">
      <c r="A1184" t="s">
        <v>2436</v>
      </c>
      <c r="B1184" t="s">
        <v>29</v>
      </c>
      <c r="C1184" t="s">
        <v>84</v>
      </c>
      <c r="D1184" t="s">
        <v>58</v>
      </c>
      <c r="E1184" t="s">
        <v>32</v>
      </c>
      <c r="F1184">
        <v>4931</v>
      </c>
      <c r="G1184">
        <v>42</v>
      </c>
      <c r="H1184">
        <v>2859.98</v>
      </c>
      <c r="I1184">
        <v>2657</v>
      </c>
      <c r="J1184">
        <v>58</v>
      </c>
      <c r="K1184">
        <f>super_shop_dataset[[#This Row],[Sold_Quantity]]*super_shop_dataset[[#This Row],[Purchase_Cost_in_$]]</f>
        <v>154106</v>
      </c>
      <c r="L1184" t="s">
        <v>10735</v>
      </c>
      <c r="M1184">
        <v>74</v>
      </c>
      <c r="N1184">
        <v>2.5</v>
      </c>
      <c r="O11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84">
        <v>82</v>
      </c>
      <c r="Q1184" t="s">
        <v>60</v>
      </c>
      <c r="R1184" s="2">
        <v>46840</v>
      </c>
      <c r="S1184" s="2">
        <v>46474</v>
      </c>
      <c r="T1184" t="s">
        <v>49</v>
      </c>
      <c r="U1184">
        <v>49</v>
      </c>
      <c r="V1184">
        <v>53</v>
      </c>
      <c r="W11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84" t="s">
        <v>50</v>
      </c>
      <c r="Y1184" t="s">
        <v>68</v>
      </c>
      <c r="Z1184" t="s">
        <v>37</v>
      </c>
      <c r="AA1184" t="s">
        <v>2437</v>
      </c>
      <c r="AB1184" t="s">
        <v>53</v>
      </c>
      <c r="AC1184">
        <v>6</v>
      </c>
      <c r="AD1184" t="s">
        <v>40</v>
      </c>
      <c r="AE1184">
        <v>703</v>
      </c>
      <c r="AF1184" t="s">
        <v>54</v>
      </c>
      <c r="AG1184" t="s">
        <v>42</v>
      </c>
    </row>
    <row r="1185" spans="1:33" x14ac:dyDescent="0.3">
      <c r="A1185" t="s">
        <v>2438</v>
      </c>
      <c r="B1185" t="s">
        <v>65</v>
      </c>
      <c r="C1185" t="s">
        <v>66</v>
      </c>
      <c r="D1185" t="s">
        <v>67</v>
      </c>
      <c r="E1185" t="s">
        <v>32</v>
      </c>
      <c r="F1185">
        <v>120</v>
      </c>
      <c r="G1185">
        <v>21</v>
      </c>
      <c r="H1185">
        <v>94.8</v>
      </c>
      <c r="I1185">
        <v>3476</v>
      </c>
      <c r="J1185">
        <v>17</v>
      </c>
      <c r="K1185">
        <f>super_shop_dataset[[#This Row],[Sold_Quantity]]*super_shop_dataset[[#This Row],[Purchase_Cost_in_$]]</f>
        <v>59092</v>
      </c>
      <c r="L1185" t="s">
        <v>13154</v>
      </c>
      <c r="M1185">
        <v>177</v>
      </c>
      <c r="N1185">
        <v>4.5</v>
      </c>
      <c r="O11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85">
        <v>408</v>
      </c>
      <c r="Q1185" t="s">
        <v>33</v>
      </c>
      <c r="R1185" s="2">
        <v>46841</v>
      </c>
      <c r="S1185" s="2">
        <v>46475</v>
      </c>
      <c r="T1185" t="s">
        <v>89</v>
      </c>
      <c r="U1185">
        <v>28</v>
      </c>
      <c r="V1185">
        <v>57</v>
      </c>
      <c r="W11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85" t="s">
        <v>50</v>
      </c>
      <c r="Y1185" t="s">
        <v>61</v>
      </c>
      <c r="Z1185" t="s">
        <v>51</v>
      </c>
      <c r="AA1185" t="s">
        <v>2439</v>
      </c>
      <c r="AB1185" t="s">
        <v>70</v>
      </c>
      <c r="AC1185">
        <v>9</v>
      </c>
      <c r="AD1185" t="s">
        <v>40</v>
      </c>
      <c r="AE1185">
        <v>876</v>
      </c>
      <c r="AF1185" t="s">
        <v>54</v>
      </c>
      <c r="AG1185" t="s">
        <v>82</v>
      </c>
    </row>
    <row r="1186" spans="1:33" x14ac:dyDescent="0.3">
      <c r="A1186" t="s">
        <v>2440</v>
      </c>
      <c r="B1186" t="s">
        <v>75</v>
      </c>
      <c r="C1186" t="s">
        <v>46</v>
      </c>
      <c r="D1186" t="s">
        <v>96</v>
      </c>
      <c r="E1186" t="s">
        <v>32</v>
      </c>
      <c r="F1186">
        <v>1041</v>
      </c>
      <c r="G1186">
        <v>44</v>
      </c>
      <c r="H1186">
        <v>582.96</v>
      </c>
      <c r="I1186">
        <v>239</v>
      </c>
      <c r="J1186">
        <v>55</v>
      </c>
      <c r="K1186">
        <f>super_shop_dataset[[#This Row],[Sold_Quantity]]*super_shop_dataset[[#This Row],[Purchase_Cost_in_$]]</f>
        <v>13145</v>
      </c>
      <c r="L1186" t="s">
        <v>10736</v>
      </c>
      <c r="M1186">
        <v>90</v>
      </c>
      <c r="N1186">
        <v>4.8</v>
      </c>
      <c r="O11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86">
        <v>352</v>
      </c>
      <c r="Q1186" t="s">
        <v>60</v>
      </c>
      <c r="R1186" s="2">
        <v>46842</v>
      </c>
      <c r="S1186" s="2">
        <v>46476</v>
      </c>
      <c r="T1186" t="s">
        <v>49</v>
      </c>
      <c r="U1186">
        <v>1</v>
      </c>
      <c r="V1186">
        <v>57</v>
      </c>
      <c r="W11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86" t="s">
        <v>35</v>
      </c>
      <c r="Y1186" t="s">
        <v>68</v>
      </c>
      <c r="Z1186" t="s">
        <v>51</v>
      </c>
      <c r="AA1186" t="s">
        <v>2441</v>
      </c>
      <c r="AB1186" t="s">
        <v>39</v>
      </c>
      <c r="AC1186">
        <v>5</v>
      </c>
      <c r="AD1186" t="s">
        <v>63</v>
      </c>
      <c r="AE1186">
        <v>278</v>
      </c>
      <c r="AF1186" t="s">
        <v>54</v>
      </c>
      <c r="AG1186" t="s">
        <v>55</v>
      </c>
    </row>
    <row r="1187" spans="1:33" x14ac:dyDescent="0.3">
      <c r="A1187" t="s">
        <v>2442</v>
      </c>
      <c r="B1187" t="s">
        <v>75</v>
      </c>
      <c r="C1187" t="s">
        <v>66</v>
      </c>
      <c r="D1187" t="s">
        <v>96</v>
      </c>
      <c r="E1187" t="s">
        <v>43</v>
      </c>
      <c r="F1187">
        <v>3662</v>
      </c>
      <c r="G1187">
        <v>15</v>
      </c>
      <c r="H1187">
        <v>3112.7</v>
      </c>
      <c r="I1187">
        <v>1803</v>
      </c>
      <c r="J1187">
        <v>85</v>
      </c>
      <c r="K1187">
        <f>super_shop_dataset[[#This Row],[Sold_Quantity]]*super_shop_dataset[[#This Row],[Purchase_Cost_in_$]]</f>
        <v>153255</v>
      </c>
      <c r="L1187" t="s">
        <v>10737</v>
      </c>
      <c r="M1187">
        <v>109</v>
      </c>
      <c r="N1187">
        <v>3.6</v>
      </c>
      <c r="O11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87">
        <v>25</v>
      </c>
      <c r="Q1187" t="s">
        <v>33</v>
      </c>
      <c r="R1187" s="2">
        <v>46843</v>
      </c>
      <c r="S1187" s="2">
        <v>46477</v>
      </c>
      <c r="T1187" t="s">
        <v>49</v>
      </c>
      <c r="U1187">
        <v>44</v>
      </c>
      <c r="V1187">
        <v>33</v>
      </c>
      <c r="W11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87" t="s">
        <v>35</v>
      </c>
      <c r="Y1187" t="s">
        <v>61</v>
      </c>
      <c r="Z1187" t="s">
        <v>51</v>
      </c>
      <c r="AA1187" t="s">
        <v>2443</v>
      </c>
      <c r="AB1187" t="s">
        <v>70</v>
      </c>
      <c r="AC1187">
        <v>8</v>
      </c>
      <c r="AD1187" t="s">
        <v>63</v>
      </c>
      <c r="AE1187">
        <v>686</v>
      </c>
      <c r="AF1187" t="s">
        <v>41</v>
      </c>
      <c r="AG1187" t="s">
        <v>42</v>
      </c>
    </row>
    <row r="1188" spans="1:33" x14ac:dyDescent="0.3">
      <c r="A1188" t="s">
        <v>2444</v>
      </c>
      <c r="B1188" t="s">
        <v>80</v>
      </c>
      <c r="C1188" t="s">
        <v>66</v>
      </c>
      <c r="D1188" t="s">
        <v>96</v>
      </c>
      <c r="E1188" t="s">
        <v>43</v>
      </c>
      <c r="F1188">
        <v>1601</v>
      </c>
      <c r="G1188">
        <v>11</v>
      </c>
      <c r="H1188">
        <v>1424.89</v>
      </c>
      <c r="I1188">
        <v>2957</v>
      </c>
      <c r="J1188">
        <v>88</v>
      </c>
      <c r="K1188">
        <f>super_shop_dataset[[#This Row],[Sold_Quantity]]*super_shop_dataset[[#This Row],[Purchase_Cost_in_$]]</f>
        <v>260216</v>
      </c>
      <c r="L1188" t="s">
        <v>13155</v>
      </c>
      <c r="M1188">
        <v>17</v>
      </c>
      <c r="N1188">
        <v>4.7</v>
      </c>
      <c r="O11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188">
        <v>475</v>
      </c>
      <c r="Q1188" t="s">
        <v>60</v>
      </c>
      <c r="R1188" s="2">
        <v>46844</v>
      </c>
      <c r="S1188" s="2">
        <v>46478</v>
      </c>
      <c r="T1188" t="s">
        <v>89</v>
      </c>
      <c r="U1188">
        <v>19</v>
      </c>
      <c r="V1188">
        <v>51</v>
      </c>
      <c r="W11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88" t="s">
        <v>50</v>
      </c>
      <c r="Y1188" t="s">
        <v>68</v>
      </c>
      <c r="Z1188" t="s">
        <v>51</v>
      </c>
      <c r="AA1188" t="s">
        <v>2445</v>
      </c>
      <c r="AB1188" t="s">
        <v>70</v>
      </c>
      <c r="AC1188">
        <v>10</v>
      </c>
      <c r="AD1188" t="s">
        <v>40</v>
      </c>
      <c r="AE1188">
        <v>166</v>
      </c>
      <c r="AF1188" t="s">
        <v>54</v>
      </c>
      <c r="AG1188" t="s">
        <v>42</v>
      </c>
    </row>
    <row r="1189" spans="1:33" x14ac:dyDescent="0.3">
      <c r="A1189" t="s">
        <v>2446</v>
      </c>
      <c r="B1189" t="s">
        <v>75</v>
      </c>
      <c r="C1189" t="s">
        <v>84</v>
      </c>
      <c r="D1189" t="s">
        <v>31</v>
      </c>
      <c r="E1189" t="s">
        <v>56</v>
      </c>
      <c r="F1189">
        <v>4006</v>
      </c>
      <c r="G1189">
        <v>25</v>
      </c>
      <c r="H1189">
        <v>3004.5</v>
      </c>
      <c r="I1189">
        <v>3148</v>
      </c>
      <c r="J1189">
        <v>62</v>
      </c>
      <c r="K1189">
        <f>super_shop_dataset[[#This Row],[Sold_Quantity]]*super_shop_dataset[[#This Row],[Purchase_Cost_in_$]]</f>
        <v>195176</v>
      </c>
      <c r="L1189" t="s">
        <v>13156</v>
      </c>
      <c r="M1189">
        <v>60</v>
      </c>
      <c r="N1189">
        <v>3.6</v>
      </c>
      <c r="O11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89">
        <v>419</v>
      </c>
      <c r="Q1189" t="s">
        <v>48</v>
      </c>
      <c r="R1189" s="2">
        <v>46845</v>
      </c>
      <c r="S1189" s="2">
        <v>46479</v>
      </c>
      <c r="T1189" t="s">
        <v>34</v>
      </c>
      <c r="U1189">
        <v>40</v>
      </c>
      <c r="V1189">
        <v>61</v>
      </c>
      <c r="W11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89" t="s">
        <v>50</v>
      </c>
      <c r="Y1189" t="s">
        <v>61</v>
      </c>
      <c r="Z1189" t="s">
        <v>37</v>
      </c>
      <c r="AA1189" t="s">
        <v>2447</v>
      </c>
      <c r="AB1189" t="s">
        <v>53</v>
      </c>
      <c r="AC1189">
        <v>3</v>
      </c>
      <c r="AD1189" t="s">
        <v>63</v>
      </c>
      <c r="AE1189">
        <v>769</v>
      </c>
      <c r="AF1189" t="s">
        <v>41</v>
      </c>
      <c r="AG1189" t="s">
        <v>42</v>
      </c>
    </row>
    <row r="1190" spans="1:33" x14ac:dyDescent="0.3">
      <c r="A1190" t="s">
        <v>2448</v>
      </c>
      <c r="B1190" t="s">
        <v>29</v>
      </c>
      <c r="C1190" t="s">
        <v>30</v>
      </c>
      <c r="D1190" t="s">
        <v>67</v>
      </c>
      <c r="E1190" t="s">
        <v>59</v>
      </c>
      <c r="F1190">
        <v>3250</v>
      </c>
      <c r="G1190">
        <v>34</v>
      </c>
      <c r="H1190">
        <v>2145</v>
      </c>
      <c r="I1190">
        <v>3752</v>
      </c>
      <c r="J1190">
        <v>77</v>
      </c>
      <c r="K1190">
        <f>super_shop_dataset[[#This Row],[Sold_Quantity]]*super_shop_dataset[[#This Row],[Purchase_Cost_in_$]]</f>
        <v>288904</v>
      </c>
      <c r="L1190" t="s">
        <v>13157</v>
      </c>
      <c r="M1190">
        <v>150</v>
      </c>
      <c r="N1190">
        <v>1.8</v>
      </c>
      <c r="O11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90">
        <v>182</v>
      </c>
      <c r="Q1190" t="s">
        <v>48</v>
      </c>
      <c r="R1190" s="2">
        <v>46846</v>
      </c>
      <c r="S1190" s="2">
        <v>46480</v>
      </c>
      <c r="T1190" t="s">
        <v>34</v>
      </c>
      <c r="U1190">
        <v>36</v>
      </c>
      <c r="V1190">
        <v>61</v>
      </c>
      <c r="W11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90" t="s">
        <v>35</v>
      </c>
      <c r="Y1190" t="s">
        <v>68</v>
      </c>
      <c r="Z1190" t="s">
        <v>51</v>
      </c>
      <c r="AA1190" t="s">
        <v>2449</v>
      </c>
      <c r="AB1190" t="s">
        <v>70</v>
      </c>
      <c r="AC1190">
        <v>10</v>
      </c>
      <c r="AD1190" t="s">
        <v>63</v>
      </c>
      <c r="AE1190">
        <v>926</v>
      </c>
      <c r="AF1190" t="s">
        <v>54</v>
      </c>
      <c r="AG1190" t="s">
        <v>55</v>
      </c>
    </row>
    <row r="1191" spans="1:33" x14ac:dyDescent="0.3">
      <c r="A1191" t="s">
        <v>2450</v>
      </c>
      <c r="B1191" t="s">
        <v>80</v>
      </c>
      <c r="C1191" t="s">
        <v>84</v>
      </c>
      <c r="D1191" t="s">
        <v>67</v>
      </c>
      <c r="E1191" t="s">
        <v>43</v>
      </c>
      <c r="F1191">
        <v>4358</v>
      </c>
      <c r="G1191">
        <v>32</v>
      </c>
      <c r="H1191">
        <v>2963.44</v>
      </c>
      <c r="I1191">
        <v>1736</v>
      </c>
      <c r="J1191">
        <v>78</v>
      </c>
      <c r="K1191">
        <f>super_shop_dataset[[#This Row],[Sold_Quantity]]*super_shop_dataset[[#This Row],[Purchase_Cost_in_$]]</f>
        <v>135408</v>
      </c>
      <c r="L1191" t="s">
        <v>10738</v>
      </c>
      <c r="M1191">
        <v>72</v>
      </c>
      <c r="N1191">
        <v>1.2</v>
      </c>
      <c r="O11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91">
        <v>391</v>
      </c>
      <c r="Q1191" t="s">
        <v>33</v>
      </c>
      <c r="R1191" s="2">
        <v>46847</v>
      </c>
      <c r="S1191" s="2">
        <v>46481</v>
      </c>
      <c r="T1191" t="s">
        <v>89</v>
      </c>
      <c r="U1191">
        <v>42</v>
      </c>
      <c r="V1191">
        <v>23</v>
      </c>
      <c r="W11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91" t="s">
        <v>50</v>
      </c>
      <c r="Y1191" t="s">
        <v>36</v>
      </c>
      <c r="Z1191" t="s">
        <v>76</v>
      </c>
      <c r="AA1191" t="s">
        <v>2451</v>
      </c>
      <c r="AB1191" t="s">
        <v>70</v>
      </c>
      <c r="AC1191">
        <v>9</v>
      </c>
      <c r="AD1191" t="s">
        <v>63</v>
      </c>
      <c r="AE1191">
        <v>907</v>
      </c>
      <c r="AF1191" t="s">
        <v>78</v>
      </c>
      <c r="AG1191" t="s">
        <v>42</v>
      </c>
    </row>
    <row r="1192" spans="1:33" x14ac:dyDescent="0.3">
      <c r="A1192" t="s">
        <v>2452</v>
      </c>
      <c r="B1192" t="s">
        <v>75</v>
      </c>
      <c r="C1192" t="s">
        <v>66</v>
      </c>
      <c r="D1192" t="s">
        <v>58</v>
      </c>
      <c r="E1192" t="s">
        <v>32</v>
      </c>
      <c r="F1192">
        <v>3849</v>
      </c>
      <c r="G1192">
        <v>43</v>
      </c>
      <c r="H1192">
        <v>2193.9299999999998</v>
      </c>
      <c r="I1192">
        <v>2387</v>
      </c>
      <c r="J1192">
        <v>86</v>
      </c>
      <c r="K1192">
        <f>super_shop_dataset[[#This Row],[Sold_Quantity]]*super_shop_dataset[[#This Row],[Purchase_Cost_in_$]]</f>
        <v>205282</v>
      </c>
      <c r="L1192" t="s">
        <v>13158</v>
      </c>
      <c r="M1192">
        <v>87</v>
      </c>
      <c r="N1192">
        <v>1.5</v>
      </c>
      <c r="O11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92">
        <v>402</v>
      </c>
      <c r="Q1192" t="s">
        <v>48</v>
      </c>
      <c r="R1192" s="2">
        <v>46848</v>
      </c>
      <c r="S1192" s="2">
        <v>46482</v>
      </c>
      <c r="T1192" t="s">
        <v>34</v>
      </c>
      <c r="U1192">
        <v>13</v>
      </c>
      <c r="V1192">
        <v>66</v>
      </c>
      <c r="W11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92" t="s">
        <v>50</v>
      </c>
      <c r="Y1192" t="s">
        <v>61</v>
      </c>
      <c r="Z1192" t="s">
        <v>51</v>
      </c>
      <c r="AA1192" t="s">
        <v>2453</v>
      </c>
      <c r="AB1192" t="s">
        <v>70</v>
      </c>
      <c r="AC1192">
        <v>13</v>
      </c>
      <c r="AD1192" t="s">
        <v>63</v>
      </c>
      <c r="AE1192">
        <v>722</v>
      </c>
      <c r="AF1192" t="s">
        <v>41</v>
      </c>
      <c r="AG1192" t="s">
        <v>55</v>
      </c>
    </row>
    <row r="1193" spans="1:33" x14ac:dyDescent="0.3">
      <c r="A1193" t="s">
        <v>2454</v>
      </c>
      <c r="B1193" t="s">
        <v>45</v>
      </c>
      <c r="C1193" t="s">
        <v>66</v>
      </c>
      <c r="D1193" t="s">
        <v>58</v>
      </c>
      <c r="E1193" t="s">
        <v>32</v>
      </c>
      <c r="F1193">
        <v>755</v>
      </c>
      <c r="G1193">
        <v>0</v>
      </c>
      <c r="H1193">
        <v>755</v>
      </c>
      <c r="I1193">
        <v>2274</v>
      </c>
      <c r="J1193">
        <v>24</v>
      </c>
      <c r="K1193">
        <f>super_shop_dataset[[#This Row],[Sold_Quantity]]*super_shop_dataset[[#This Row],[Purchase_Cost_in_$]]</f>
        <v>54576</v>
      </c>
      <c r="L1193" t="s">
        <v>13159</v>
      </c>
      <c r="M1193">
        <v>121</v>
      </c>
      <c r="N1193">
        <v>3.6</v>
      </c>
      <c r="O11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93">
        <v>325</v>
      </c>
      <c r="Q1193" t="s">
        <v>60</v>
      </c>
      <c r="R1193" s="2">
        <v>46849</v>
      </c>
      <c r="S1193" s="2">
        <v>46483</v>
      </c>
      <c r="T1193" t="s">
        <v>89</v>
      </c>
      <c r="U1193">
        <v>21</v>
      </c>
      <c r="V1193">
        <v>21</v>
      </c>
      <c r="W11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93" t="s">
        <v>35</v>
      </c>
      <c r="Y1193" t="s">
        <v>36</v>
      </c>
      <c r="Z1193" t="s">
        <v>51</v>
      </c>
      <c r="AA1193" t="s">
        <v>2455</v>
      </c>
      <c r="AB1193" t="s">
        <v>39</v>
      </c>
      <c r="AC1193">
        <v>10</v>
      </c>
      <c r="AD1193" t="s">
        <v>63</v>
      </c>
      <c r="AE1193">
        <v>123</v>
      </c>
      <c r="AF1193" t="s">
        <v>54</v>
      </c>
      <c r="AG1193" t="s">
        <v>42</v>
      </c>
    </row>
    <row r="1194" spans="1:33" x14ac:dyDescent="0.3">
      <c r="A1194" t="s">
        <v>2456</v>
      </c>
      <c r="B1194" t="s">
        <v>29</v>
      </c>
      <c r="C1194" t="s">
        <v>30</v>
      </c>
      <c r="D1194" t="s">
        <v>58</v>
      </c>
      <c r="E1194" t="s">
        <v>56</v>
      </c>
      <c r="F1194">
        <v>2939</v>
      </c>
      <c r="G1194">
        <v>29</v>
      </c>
      <c r="H1194">
        <v>2086.69</v>
      </c>
      <c r="I1194">
        <v>3461</v>
      </c>
      <c r="J1194">
        <v>73</v>
      </c>
      <c r="K1194">
        <f>super_shop_dataset[[#This Row],[Sold_Quantity]]*super_shop_dataset[[#This Row],[Purchase_Cost_in_$]]</f>
        <v>252653</v>
      </c>
      <c r="L1194" t="s">
        <v>13160</v>
      </c>
      <c r="M1194">
        <v>170</v>
      </c>
      <c r="N1194">
        <v>3</v>
      </c>
      <c r="O11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94">
        <v>378</v>
      </c>
      <c r="Q1194" t="s">
        <v>48</v>
      </c>
      <c r="R1194" s="2">
        <v>46850</v>
      </c>
      <c r="S1194" s="2">
        <v>46484</v>
      </c>
      <c r="T1194" t="s">
        <v>34</v>
      </c>
      <c r="U1194">
        <v>45</v>
      </c>
      <c r="V1194">
        <v>19</v>
      </c>
      <c r="W11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194" t="s">
        <v>35</v>
      </c>
      <c r="Y1194" t="s">
        <v>61</v>
      </c>
      <c r="Z1194" t="s">
        <v>51</v>
      </c>
      <c r="AA1194" t="s">
        <v>2457</v>
      </c>
      <c r="AB1194" t="s">
        <v>70</v>
      </c>
      <c r="AC1194">
        <v>1</v>
      </c>
      <c r="AD1194" t="s">
        <v>63</v>
      </c>
      <c r="AE1194">
        <v>113</v>
      </c>
      <c r="AF1194" t="s">
        <v>78</v>
      </c>
      <c r="AG1194" t="s">
        <v>82</v>
      </c>
    </row>
    <row r="1195" spans="1:33" x14ac:dyDescent="0.3">
      <c r="A1195" t="s">
        <v>2458</v>
      </c>
      <c r="B1195" t="s">
        <v>80</v>
      </c>
      <c r="C1195" t="s">
        <v>30</v>
      </c>
      <c r="D1195" t="s">
        <v>96</v>
      </c>
      <c r="E1195" t="s">
        <v>56</v>
      </c>
      <c r="F1195">
        <v>3093</v>
      </c>
      <c r="G1195">
        <v>22</v>
      </c>
      <c r="H1195">
        <v>2412.54</v>
      </c>
      <c r="I1195">
        <v>721</v>
      </c>
      <c r="J1195">
        <v>14</v>
      </c>
      <c r="K1195">
        <f>super_shop_dataset[[#This Row],[Sold_Quantity]]*super_shop_dataset[[#This Row],[Purchase_Cost_in_$]]</f>
        <v>10094</v>
      </c>
      <c r="L1195" t="s">
        <v>10739</v>
      </c>
      <c r="M1195">
        <v>59</v>
      </c>
      <c r="N1195">
        <v>1.8</v>
      </c>
      <c r="O11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95">
        <v>105</v>
      </c>
      <c r="Q1195" t="s">
        <v>33</v>
      </c>
      <c r="R1195" s="2">
        <v>46851</v>
      </c>
      <c r="S1195" s="2">
        <v>46485</v>
      </c>
      <c r="T1195" t="s">
        <v>49</v>
      </c>
      <c r="U1195">
        <v>20</v>
      </c>
      <c r="V1195">
        <v>43</v>
      </c>
      <c r="W11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95" t="s">
        <v>50</v>
      </c>
      <c r="Y1195" t="s">
        <v>36</v>
      </c>
      <c r="Z1195" t="s">
        <v>76</v>
      </c>
      <c r="AA1195" t="s">
        <v>2459</v>
      </c>
      <c r="AB1195" t="s">
        <v>70</v>
      </c>
      <c r="AC1195">
        <v>9</v>
      </c>
      <c r="AD1195" t="s">
        <v>40</v>
      </c>
      <c r="AE1195">
        <v>336</v>
      </c>
      <c r="AF1195" t="s">
        <v>78</v>
      </c>
      <c r="AG1195" t="s">
        <v>55</v>
      </c>
    </row>
    <row r="1196" spans="1:33" x14ac:dyDescent="0.3">
      <c r="A1196" t="s">
        <v>2460</v>
      </c>
      <c r="B1196" t="s">
        <v>65</v>
      </c>
      <c r="C1196" t="s">
        <v>72</v>
      </c>
      <c r="D1196" t="s">
        <v>31</v>
      </c>
      <c r="E1196" t="s">
        <v>56</v>
      </c>
      <c r="F1196">
        <v>298</v>
      </c>
      <c r="G1196">
        <v>30</v>
      </c>
      <c r="H1196">
        <v>208.6</v>
      </c>
      <c r="I1196">
        <v>1624</v>
      </c>
      <c r="J1196">
        <v>91</v>
      </c>
      <c r="K1196">
        <f>super_shop_dataset[[#This Row],[Sold_Quantity]]*super_shop_dataset[[#This Row],[Purchase_Cost_in_$]]</f>
        <v>147784</v>
      </c>
      <c r="L1196" t="s">
        <v>13161</v>
      </c>
      <c r="M1196">
        <v>133</v>
      </c>
      <c r="N1196">
        <v>2</v>
      </c>
      <c r="O11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96">
        <v>255</v>
      </c>
      <c r="Q1196" t="s">
        <v>60</v>
      </c>
      <c r="R1196" s="2">
        <v>46852</v>
      </c>
      <c r="S1196" s="2">
        <v>46486</v>
      </c>
      <c r="T1196" t="s">
        <v>34</v>
      </c>
      <c r="U1196">
        <v>48</v>
      </c>
      <c r="V1196">
        <v>65</v>
      </c>
      <c r="W11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96" t="s">
        <v>50</v>
      </c>
      <c r="Y1196" t="s">
        <v>61</v>
      </c>
      <c r="Z1196" t="s">
        <v>51</v>
      </c>
      <c r="AA1196" t="s">
        <v>2461</v>
      </c>
      <c r="AB1196" t="s">
        <v>53</v>
      </c>
      <c r="AC1196">
        <v>14</v>
      </c>
      <c r="AD1196" t="s">
        <v>40</v>
      </c>
      <c r="AE1196">
        <v>480</v>
      </c>
      <c r="AF1196" t="s">
        <v>54</v>
      </c>
      <c r="AG1196" t="s">
        <v>42</v>
      </c>
    </row>
    <row r="1197" spans="1:33" x14ac:dyDescent="0.3">
      <c r="A1197" t="s">
        <v>2462</v>
      </c>
      <c r="B1197" t="s">
        <v>45</v>
      </c>
      <c r="C1197" t="s">
        <v>84</v>
      </c>
      <c r="D1197" t="s">
        <v>58</v>
      </c>
      <c r="E1197" t="s">
        <v>43</v>
      </c>
      <c r="F1197">
        <v>1883</v>
      </c>
      <c r="G1197">
        <v>7</v>
      </c>
      <c r="H1197">
        <v>1751.19</v>
      </c>
      <c r="I1197">
        <v>1769</v>
      </c>
      <c r="J1197">
        <v>61</v>
      </c>
      <c r="K1197">
        <f>super_shop_dataset[[#This Row],[Sold_Quantity]]*super_shop_dataset[[#This Row],[Purchase_Cost_in_$]]</f>
        <v>107909</v>
      </c>
      <c r="L1197" t="s">
        <v>13162</v>
      </c>
      <c r="M1197">
        <v>108</v>
      </c>
      <c r="N1197">
        <v>3.6</v>
      </c>
      <c r="O11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197">
        <v>469</v>
      </c>
      <c r="Q1197" t="s">
        <v>60</v>
      </c>
      <c r="R1197" s="2">
        <v>46853</v>
      </c>
      <c r="S1197" s="2">
        <v>46487</v>
      </c>
      <c r="T1197" t="s">
        <v>49</v>
      </c>
      <c r="U1197">
        <v>48</v>
      </c>
      <c r="V1197">
        <v>29</v>
      </c>
      <c r="W11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197" t="s">
        <v>35</v>
      </c>
      <c r="Y1197" t="s">
        <v>68</v>
      </c>
      <c r="Z1197" t="s">
        <v>51</v>
      </c>
      <c r="AA1197" t="s">
        <v>2463</v>
      </c>
      <c r="AB1197" t="s">
        <v>53</v>
      </c>
      <c r="AC1197">
        <v>11</v>
      </c>
      <c r="AD1197" t="s">
        <v>63</v>
      </c>
      <c r="AE1197">
        <v>751</v>
      </c>
      <c r="AF1197" t="s">
        <v>78</v>
      </c>
      <c r="AG1197" t="s">
        <v>42</v>
      </c>
    </row>
    <row r="1198" spans="1:33" x14ac:dyDescent="0.3">
      <c r="A1198" t="s">
        <v>2464</v>
      </c>
      <c r="B1198" t="s">
        <v>80</v>
      </c>
      <c r="C1198" t="s">
        <v>46</v>
      </c>
      <c r="D1198" t="s">
        <v>67</v>
      </c>
      <c r="E1198" t="s">
        <v>43</v>
      </c>
      <c r="F1198">
        <v>304</v>
      </c>
      <c r="G1198">
        <v>25</v>
      </c>
      <c r="H1198">
        <v>228</v>
      </c>
      <c r="I1198">
        <v>680</v>
      </c>
      <c r="J1198">
        <v>34</v>
      </c>
      <c r="K1198">
        <f>super_shop_dataset[[#This Row],[Sold_Quantity]]*super_shop_dataset[[#This Row],[Purchase_Cost_in_$]]</f>
        <v>23120</v>
      </c>
      <c r="L1198" t="s">
        <v>13163</v>
      </c>
      <c r="M1198">
        <v>113</v>
      </c>
      <c r="N1198">
        <v>1.9</v>
      </c>
      <c r="O11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198">
        <v>72</v>
      </c>
      <c r="Q1198" t="s">
        <v>60</v>
      </c>
      <c r="R1198" s="2">
        <v>46854</v>
      </c>
      <c r="S1198" s="2">
        <v>46488</v>
      </c>
      <c r="T1198" t="s">
        <v>34</v>
      </c>
      <c r="U1198">
        <v>38</v>
      </c>
      <c r="V1198">
        <v>66</v>
      </c>
      <c r="W11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198" t="s">
        <v>35</v>
      </c>
      <c r="Y1198" t="s">
        <v>36</v>
      </c>
      <c r="Z1198" t="s">
        <v>37</v>
      </c>
      <c r="AA1198" t="s">
        <v>2465</v>
      </c>
      <c r="AB1198" t="s">
        <v>70</v>
      </c>
      <c r="AC1198">
        <v>6</v>
      </c>
      <c r="AD1198" t="s">
        <v>40</v>
      </c>
      <c r="AE1198">
        <v>915</v>
      </c>
      <c r="AF1198" t="s">
        <v>78</v>
      </c>
      <c r="AG1198" t="s">
        <v>42</v>
      </c>
    </row>
    <row r="1199" spans="1:33" x14ac:dyDescent="0.3">
      <c r="A1199" t="s">
        <v>2466</v>
      </c>
      <c r="B1199" t="s">
        <v>75</v>
      </c>
      <c r="C1199" t="s">
        <v>66</v>
      </c>
      <c r="D1199" t="s">
        <v>47</v>
      </c>
      <c r="E1199" t="s">
        <v>32</v>
      </c>
      <c r="F1199">
        <v>4044</v>
      </c>
      <c r="G1199">
        <v>30</v>
      </c>
      <c r="H1199">
        <v>2830.8</v>
      </c>
      <c r="I1199">
        <v>385</v>
      </c>
      <c r="J1199">
        <v>16</v>
      </c>
      <c r="K1199">
        <f>super_shop_dataset[[#This Row],[Sold_Quantity]]*super_shop_dataset[[#This Row],[Purchase_Cost_in_$]]</f>
        <v>6160</v>
      </c>
      <c r="L1199" t="s">
        <v>10740</v>
      </c>
      <c r="M1199">
        <v>198</v>
      </c>
      <c r="N1199">
        <v>2.2999999999999998</v>
      </c>
      <c r="O11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199">
        <v>19</v>
      </c>
      <c r="Q1199" t="s">
        <v>48</v>
      </c>
      <c r="R1199" s="2">
        <v>46855</v>
      </c>
      <c r="S1199" s="2">
        <v>46489</v>
      </c>
      <c r="T1199" t="s">
        <v>34</v>
      </c>
      <c r="U1199">
        <v>38</v>
      </c>
      <c r="V1199">
        <v>46</v>
      </c>
      <c r="W11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199" t="s">
        <v>50</v>
      </c>
      <c r="Y1199" t="s">
        <v>36</v>
      </c>
      <c r="Z1199" t="s">
        <v>76</v>
      </c>
      <c r="AA1199" t="s">
        <v>2467</v>
      </c>
      <c r="AB1199" t="s">
        <v>39</v>
      </c>
      <c r="AC1199">
        <v>6</v>
      </c>
      <c r="AD1199" t="s">
        <v>40</v>
      </c>
      <c r="AE1199">
        <v>935</v>
      </c>
      <c r="AF1199" t="s">
        <v>41</v>
      </c>
      <c r="AG1199" t="s">
        <v>55</v>
      </c>
    </row>
    <row r="1200" spans="1:33" x14ac:dyDescent="0.3">
      <c r="A1200" t="s">
        <v>2468</v>
      </c>
      <c r="B1200" t="s">
        <v>45</v>
      </c>
      <c r="C1200" t="s">
        <v>46</v>
      </c>
      <c r="D1200" t="s">
        <v>47</v>
      </c>
      <c r="E1200" t="s">
        <v>32</v>
      </c>
      <c r="F1200">
        <v>1912</v>
      </c>
      <c r="G1200">
        <v>21</v>
      </c>
      <c r="H1200">
        <v>1510.48</v>
      </c>
      <c r="I1200">
        <v>855</v>
      </c>
      <c r="J1200">
        <v>58</v>
      </c>
      <c r="K1200">
        <f>super_shop_dataset[[#This Row],[Sold_Quantity]]*super_shop_dataset[[#This Row],[Purchase_Cost_in_$]]</f>
        <v>49590</v>
      </c>
      <c r="L1200" t="s">
        <v>10741</v>
      </c>
      <c r="M1200">
        <v>3</v>
      </c>
      <c r="N1200">
        <v>4.5</v>
      </c>
      <c r="O12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00">
        <v>76</v>
      </c>
      <c r="Q1200" t="s">
        <v>33</v>
      </c>
      <c r="R1200" s="2">
        <v>46856</v>
      </c>
      <c r="S1200" s="2">
        <v>46490</v>
      </c>
      <c r="T1200" t="s">
        <v>34</v>
      </c>
      <c r="U1200">
        <v>39</v>
      </c>
      <c r="V1200">
        <v>36</v>
      </c>
      <c r="W12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00" t="s">
        <v>35</v>
      </c>
      <c r="Y1200" t="s">
        <v>68</v>
      </c>
      <c r="Z1200" t="s">
        <v>37</v>
      </c>
      <c r="AA1200" t="s">
        <v>2469</v>
      </c>
      <c r="AB1200" t="s">
        <v>53</v>
      </c>
      <c r="AC1200">
        <v>2</v>
      </c>
      <c r="AD1200" t="s">
        <v>63</v>
      </c>
      <c r="AE1200">
        <v>771</v>
      </c>
      <c r="AF1200" t="s">
        <v>78</v>
      </c>
      <c r="AG1200" t="s">
        <v>55</v>
      </c>
    </row>
    <row r="1201" spans="1:33" x14ac:dyDescent="0.3">
      <c r="A1201" t="s">
        <v>2470</v>
      </c>
      <c r="B1201" t="s">
        <v>75</v>
      </c>
      <c r="C1201" t="s">
        <v>46</v>
      </c>
      <c r="D1201" t="s">
        <v>58</v>
      </c>
      <c r="E1201" t="s">
        <v>32</v>
      </c>
      <c r="F1201">
        <v>2143</v>
      </c>
      <c r="G1201">
        <v>23</v>
      </c>
      <c r="H1201">
        <v>1650.11</v>
      </c>
      <c r="I1201">
        <v>1450</v>
      </c>
      <c r="J1201">
        <v>67</v>
      </c>
      <c r="K1201">
        <f>super_shop_dataset[[#This Row],[Sold_Quantity]]*super_shop_dataset[[#This Row],[Purchase_Cost_in_$]]</f>
        <v>97150</v>
      </c>
      <c r="L1201" t="s">
        <v>10742</v>
      </c>
      <c r="M1201">
        <v>123</v>
      </c>
      <c r="N1201">
        <v>4.4000000000000004</v>
      </c>
      <c r="O12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01">
        <v>149</v>
      </c>
      <c r="Q1201" t="s">
        <v>33</v>
      </c>
      <c r="R1201" s="2">
        <v>46857</v>
      </c>
      <c r="S1201" s="2">
        <v>46491</v>
      </c>
      <c r="T1201" t="s">
        <v>34</v>
      </c>
      <c r="U1201">
        <v>6</v>
      </c>
      <c r="V1201">
        <v>37</v>
      </c>
      <c r="W12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01" t="s">
        <v>35</v>
      </c>
      <c r="Y1201" t="s">
        <v>61</v>
      </c>
      <c r="Z1201" t="s">
        <v>37</v>
      </c>
      <c r="AA1201" t="s">
        <v>2471</v>
      </c>
      <c r="AB1201" t="s">
        <v>39</v>
      </c>
      <c r="AC1201">
        <v>12</v>
      </c>
      <c r="AD1201" t="s">
        <v>40</v>
      </c>
      <c r="AE1201">
        <v>933</v>
      </c>
      <c r="AF1201" t="s">
        <v>41</v>
      </c>
      <c r="AG1201" t="s">
        <v>42</v>
      </c>
    </row>
    <row r="1202" spans="1:33" x14ac:dyDescent="0.3">
      <c r="A1202" t="s">
        <v>2472</v>
      </c>
      <c r="B1202" t="s">
        <v>65</v>
      </c>
      <c r="C1202" t="s">
        <v>84</v>
      </c>
      <c r="D1202" t="s">
        <v>47</v>
      </c>
      <c r="E1202" t="s">
        <v>32</v>
      </c>
      <c r="F1202">
        <v>58</v>
      </c>
      <c r="G1202">
        <v>48</v>
      </c>
      <c r="H1202">
        <v>30.16</v>
      </c>
      <c r="I1202">
        <v>756</v>
      </c>
      <c r="J1202">
        <v>79</v>
      </c>
      <c r="K1202">
        <f>super_shop_dataset[[#This Row],[Sold_Quantity]]*super_shop_dataset[[#This Row],[Purchase_Cost_in_$]]</f>
        <v>59724</v>
      </c>
      <c r="L1202" t="s">
        <v>13164</v>
      </c>
      <c r="M1202">
        <v>119</v>
      </c>
      <c r="N1202">
        <v>2.9</v>
      </c>
      <c r="O12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02">
        <v>74</v>
      </c>
      <c r="Q1202" t="s">
        <v>60</v>
      </c>
      <c r="R1202" s="2">
        <v>46858</v>
      </c>
      <c r="S1202" s="2">
        <v>46492</v>
      </c>
      <c r="T1202" t="s">
        <v>34</v>
      </c>
      <c r="U1202">
        <v>37</v>
      </c>
      <c r="V1202">
        <v>56</v>
      </c>
      <c r="W12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02" t="s">
        <v>35</v>
      </c>
      <c r="Y1202" t="s">
        <v>36</v>
      </c>
      <c r="Z1202" t="s">
        <v>51</v>
      </c>
      <c r="AA1202" t="s">
        <v>2473</v>
      </c>
      <c r="AB1202" t="s">
        <v>39</v>
      </c>
      <c r="AC1202">
        <v>13</v>
      </c>
      <c r="AD1202" t="s">
        <v>40</v>
      </c>
      <c r="AE1202">
        <v>818</v>
      </c>
      <c r="AF1202" t="s">
        <v>54</v>
      </c>
      <c r="AG1202" t="s">
        <v>42</v>
      </c>
    </row>
    <row r="1203" spans="1:33" x14ac:dyDescent="0.3">
      <c r="A1203" t="s">
        <v>2474</v>
      </c>
      <c r="B1203" t="s">
        <v>29</v>
      </c>
      <c r="C1203" t="s">
        <v>46</v>
      </c>
      <c r="D1203" t="s">
        <v>31</v>
      </c>
      <c r="E1203" t="s">
        <v>59</v>
      </c>
      <c r="F1203">
        <v>4599</v>
      </c>
      <c r="G1203">
        <v>35</v>
      </c>
      <c r="H1203">
        <v>2989.35</v>
      </c>
      <c r="I1203">
        <v>3180</v>
      </c>
      <c r="J1203">
        <v>84</v>
      </c>
      <c r="K1203">
        <f>super_shop_dataset[[#This Row],[Sold_Quantity]]*super_shop_dataset[[#This Row],[Purchase_Cost_in_$]]</f>
        <v>267120</v>
      </c>
      <c r="L1203" t="s">
        <v>13165</v>
      </c>
      <c r="M1203">
        <v>67</v>
      </c>
      <c r="N1203">
        <v>3.4</v>
      </c>
      <c r="O12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03">
        <v>469</v>
      </c>
      <c r="Q1203" t="s">
        <v>60</v>
      </c>
      <c r="R1203" s="2">
        <v>46859</v>
      </c>
      <c r="S1203" s="2">
        <v>46493</v>
      </c>
      <c r="T1203" t="s">
        <v>49</v>
      </c>
      <c r="U1203">
        <v>19</v>
      </c>
      <c r="V1203">
        <v>39</v>
      </c>
      <c r="W12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03" t="s">
        <v>50</v>
      </c>
      <c r="Y1203" t="s">
        <v>68</v>
      </c>
      <c r="Z1203" t="s">
        <v>37</v>
      </c>
      <c r="AA1203" t="s">
        <v>2475</v>
      </c>
      <c r="AB1203" t="s">
        <v>53</v>
      </c>
      <c r="AC1203">
        <v>6</v>
      </c>
      <c r="AD1203" t="s">
        <v>63</v>
      </c>
      <c r="AE1203">
        <v>544</v>
      </c>
      <c r="AF1203" t="s">
        <v>54</v>
      </c>
      <c r="AG1203" t="s">
        <v>42</v>
      </c>
    </row>
    <row r="1204" spans="1:33" x14ac:dyDescent="0.3">
      <c r="A1204" t="s">
        <v>2476</v>
      </c>
      <c r="B1204" t="s">
        <v>45</v>
      </c>
      <c r="C1204" t="s">
        <v>84</v>
      </c>
      <c r="D1204" t="s">
        <v>67</v>
      </c>
      <c r="E1204" t="s">
        <v>43</v>
      </c>
      <c r="F1204">
        <v>4478</v>
      </c>
      <c r="G1204">
        <v>7</v>
      </c>
      <c r="H1204">
        <v>4164.54</v>
      </c>
      <c r="I1204">
        <v>1245</v>
      </c>
      <c r="J1204">
        <v>45</v>
      </c>
      <c r="K1204">
        <f>super_shop_dataset[[#This Row],[Sold_Quantity]]*super_shop_dataset[[#This Row],[Purchase_Cost_in_$]]</f>
        <v>56025</v>
      </c>
      <c r="L1204" t="s">
        <v>10743</v>
      </c>
      <c r="M1204">
        <v>53</v>
      </c>
      <c r="N1204">
        <v>3</v>
      </c>
      <c r="O12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04">
        <v>308</v>
      </c>
      <c r="Q1204" t="s">
        <v>33</v>
      </c>
      <c r="R1204" s="2">
        <v>46860</v>
      </c>
      <c r="S1204" s="2">
        <v>46494</v>
      </c>
      <c r="T1204" t="s">
        <v>89</v>
      </c>
      <c r="U1204">
        <v>28</v>
      </c>
      <c r="V1204">
        <v>67</v>
      </c>
      <c r="W12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04" t="s">
        <v>35</v>
      </c>
      <c r="Y1204" t="s">
        <v>68</v>
      </c>
      <c r="Z1204" t="s">
        <v>76</v>
      </c>
      <c r="AA1204" t="s">
        <v>2477</v>
      </c>
      <c r="AB1204" t="s">
        <v>70</v>
      </c>
      <c r="AC1204">
        <v>13</v>
      </c>
      <c r="AD1204" t="s">
        <v>40</v>
      </c>
      <c r="AE1204">
        <v>469</v>
      </c>
      <c r="AF1204" t="s">
        <v>78</v>
      </c>
      <c r="AG1204" t="s">
        <v>42</v>
      </c>
    </row>
    <row r="1205" spans="1:33" x14ac:dyDescent="0.3">
      <c r="A1205" t="s">
        <v>2478</v>
      </c>
      <c r="B1205" t="s">
        <v>29</v>
      </c>
      <c r="C1205" t="s">
        <v>66</v>
      </c>
      <c r="D1205" t="s">
        <v>58</v>
      </c>
      <c r="E1205" t="s">
        <v>59</v>
      </c>
      <c r="F1205">
        <v>342</v>
      </c>
      <c r="G1205">
        <v>44</v>
      </c>
      <c r="H1205">
        <v>191.52</v>
      </c>
      <c r="I1205">
        <v>3819</v>
      </c>
      <c r="J1205">
        <v>39</v>
      </c>
      <c r="K1205">
        <f>super_shop_dataset[[#This Row],[Sold_Quantity]]*super_shop_dataset[[#This Row],[Purchase_Cost_in_$]]</f>
        <v>148941</v>
      </c>
      <c r="L1205" t="s">
        <v>13166</v>
      </c>
      <c r="M1205">
        <v>155</v>
      </c>
      <c r="N1205">
        <v>2.7</v>
      </c>
      <c r="O12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05">
        <v>453</v>
      </c>
      <c r="Q1205" t="s">
        <v>48</v>
      </c>
      <c r="R1205" s="2">
        <v>46861</v>
      </c>
      <c r="S1205" s="2">
        <v>46495</v>
      </c>
      <c r="T1205" t="s">
        <v>49</v>
      </c>
      <c r="U1205">
        <v>47</v>
      </c>
      <c r="V1205">
        <v>55</v>
      </c>
      <c r="W12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05" t="s">
        <v>50</v>
      </c>
      <c r="Y1205" t="s">
        <v>36</v>
      </c>
      <c r="Z1205" t="s">
        <v>51</v>
      </c>
      <c r="AA1205" t="s">
        <v>2479</v>
      </c>
      <c r="AB1205" t="s">
        <v>53</v>
      </c>
      <c r="AC1205">
        <v>5</v>
      </c>
      <c r="AD1205" t="s">
        <v>63</v>
      </c>
      <c r="AE1205">
        <v>520</v>
      </c>
      <c r="AF1205" t="s">
        <v>78</v>
      </c>
      <c r="AG1205" t="s">
        <v>82</v>
      </c>
    </row>
    <row r="1206" spans="1:33" x14ac:dyDescent="0.3">
      <c r="A1206" t="s">
        <v>2480</v>
      </c>
      <c r="B1206" t="s">
        <v>80</v>
      </c>
      <c r="C1206" t="s">
        <v>30</v>
      </c>
      <c r="D1206" t="s">
        <v>96</v>
      </c>
      <c r="E1206" t="s">
        <v>59</v>
      </c>
      <c r="F1206">
        <v>1376</v>
      </c>
      <c r="G1206">
        <v>41</v>
      </c>
      <c r="H1206">
        <v>811.84</v>
      </c>
      <c r="I1206">
        <v>2645</v>
      </c>
      <c r="J1206">
        <v>35</v>
      </c>
      <c r="K1206">
        <f>super_shop_dataset[[#This Row],[Sold_Quantity]]*super_shop_dataset[[#This Row],[Purchase_Cost_in_$]]</f>
        <v>92575</v>
      </c>
      <c r="L1206" t="s">
        <v>13167</v>
      </c>
      <c r="M1206">
        <v>67</v>
      </c>
      <c r="N1206">
        <v>5</v>
      </c>
      <c r="O12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06">
        <v>462</v>
      </c>
      <c r="Q1206" t="s">
        <v>33</v>
      </c>
      <c r="R1206" s="2">
        <v>46862</v>
      </c>
      <c r="S1206" s="2">
        <v>46496</v>
      </c>
      <c r="T1206" t="s">
        <v>49</v>
      </c>
      <c r="U1206">
        <v>12</v>
      </c>
      <c r="V1206">
        <v>30</v>
      </c>
      <c r="W12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06" t="s">
        <v>50</v>
      </c>
      <c r="Y1206" t="s">
        <v>61</v>
      </c>
      <c r="Z1206" t="s">
        <v>76</v>
      </c>
      <c r="AA1206" t="s">
        <v>2481</v>
      </c>
      <c r="AB1206" t="s">
        <v>53</v>
      </c>
      <c r="AC1206">
        <v>6</v>
      </c>
      <c r="AD1206" t="s">
        <v>63</v>
      </c>
      <c r="AE1206">
        <v>757</v>
      </c>
      <c r="AF1206" t="s">
        <v>41</v>
      </c>
      <c r="AG1206" t="s">
        <v>55</v>
      </c>
    </row>
    <row r="1207" spans="1:33" x14ac:dyDescent="0.3">
      <c r="A1207" t="s">
        <v>2482</v>
      </c>
      <c r="B1207" t="s">
        <v>65</v>
      </c>
      <c r="C1207" t="s">
        <v>30</v>
      </c>
      <c r="D1207" t="s">
        <v>58</v>
      </c>
      <c r="E1207" t="s">
        <v>59</v>
      </c>
      <c r="F1207">
        <v>3521</v>
      </c>
      <c r="G1207">
        <v>20</v>
      </c>
      <c r="H1207">
        <v>2816.8</v>
      </c>
      <c r="I1207">
        <v>3384</v>
      </c>
      <c r="J1207">
        <v>97</v>
      </c>
      <c r="K1207">
        <f>super_shop_dataset[[#This Row],[Sold_Quantity]]*super_shop_dataset[[#This Row],[Purchase_Cost_in_$]]</f>
        <v>328248</v>
      </c>
      <c r="L1207" t="s">
        <v>13168</v>
      </c>
      <c r="M1207">
        <v>145</v>
      </c>
      <c r="N1207">
        <v>2</v>
      </c>
      <c r="O12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07">
        <v>117</v>
      </c>
      <c r="Q1207" t="s">
        <v>48</v>
      </c>
      <c r="R1207" s="2">
        <v>46863</v>
      </c>
      <c r="S1207" s="2">
        <v>46497</v>
      </c>
      <c r="T1207" t="s">
        <v>49</v>
      </c>
      <c r="U1207">
        <v>7</v>
      </c>
      <c r="V1207">
        <v>20</v>
      </c>
      <c r="W12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07" t="s">
        <v>50</v>
      </c>
      <c r="Y1207" t="s">
        <v>61</v>
      </c>
      <c r="Z1207" t="s">
        <v>76</v>
      </c>
      <c r="AA1207" t="s">
        <v>2483</v>
      </c>
      <c r="AB1207" t="s">
        <v>70</v>
      </c>
      <c r="AC1207">
        <v>11</v>
      </c>
      <c r="AD1207" t="s">
        <v>63</v>
      </c>
      <c r="AE1207">
        <v>188</v>
      </c>
      <c r="AF1207" t="s">
        <v>54</v>
      </c>
      <c r="AG1207" t="s">
        <v>55</v>
      </c>
    </row>
    <row r="1208" spans="1:33" x14ac:dyDescent="0.3">
      <c r="A1208" t="s">
        <v>2484</v>
      </c>
      <c r="B1208" t="s">
        <v>65</v>
      </c>
      <c r="C1208" t="s">
        <v>72</v>
      </c>
      <c r="D1208" t="s">
        <v>96</v>
      </c>
      <c r="E1208" t="s">
        <v>56</v>
      </c>
      <c r="F1208">
        <v>167</v>
      </c>
      <c r="G1208">
        <v>28</v>
      </c>
      <c r="H1208">
        <v>120.24</v>
      </c>
      <c r="I1208">
        <v>3178</v>
      </c>
      <c r="J1208">
        <v>32</v>
      </c>
      <c r="K1208">
        <f>super_shop_dataset[[#This Row],[Sold_Quantity]]*super_shop_dataset[[#This Row],[Purchase_Cost_in_$]]</f>
        <v>101696</v>
      </c>
      <c r="L1208" t="s">
        <v>13169</v>
      </c>
      <c r="M1208">
        <v>184</v>
      </c>
      <c r="N1208">
        <v>2.6</v>
      </c>
      <c r="O12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08">
        <v>303</v>
      </c>
      <c r="Q1208" t="s">
        <v>60</v>
      </c>
      <c r="R1208" s="2">
        <v>46864</v>
      </c>
      <c r="S1208" s="2">
        <v>46498</v>
      </c>
      <c r="T1208" t="s">
        <v>89</v>
      </c>
      <c r="U1208">
        <v>37</v>
      </c>
      <c r="V1208">
        <v>59</v>
      </c>
      <c r="W12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08" t="s">
        <v>35</v>
      </c>
      <c r="Y1208" t="s">
        <v>36</v>
      </c>
      <c r="Z1208" t="s">
        <v>76</v>
      </c>
      <c r="AA1208" t="s">
        <v>2485</v>
      </c>
      <c r="AB1208" t="s">
        <v>39</v>
      </c>
      <c r="AC1208">
        <v>8</v>
      </c>
      <c r="AD1208" t="s">
        <v>63</v>
      </c>
      <c r="AE1208">
        <v>677</v>
      </c>
      <c r="AF1208" t="s">
        <v>41</v>
      </c>
      <c r="AG1208" t="s">
        <v>42</v>
      </c>
    </row>
    <row r="1209" spans="1:33" x14ac:dyDescent="0.3">
      <c r="A1209" t="s">
        <v>2486</v>
      </c>
      <c r="B1209" t="s">
        <v>29</v>
      </c>
      <c r="C1209" t="s">
        <v>72</v>
      </c>
      <c r="D1209" t="s">
        <v>96</v>
      </c>
      <c r="E1209" t="s">
        <v>56</v>
      </c>
      <c r="F1209">
        <v>1755</v>
      </c>
      <c r="G1209">
        <v>26</v>
      </c>
      <c r="H1209">
        <v>1298.7</v>
      </c>
      <c r="I1209">
        <v>2239</v>
      </c>
      <c r="J1209">
        <v>32</v>
      </c>
      <c r="K1209">
        <f>super_shop_dataset[[#This Row],[Sold_Quantity]]*super_shop_dataset[[#This Row],[Purchase_Cost_in_$]]</f>
        <v>71648</v>
      </c>
      <c r="L1209" t="s">
        <v>13170</v>
      </c>
      <c r="M1209">
        <v>112</v>
      </c>
      <c r="N1209">
        <v>2.9</v>
      </c>
      <c r="O12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09">
        <v>150</v>
      </c>
      <c r="Q1209" t="s">
        <v>60</v>
      </c>
      <c r="R1209" s="2">
        <v>46865</v>
      </c>
      <c r="S1209" s="2">
        <v>46499</v>
      </c>
      <c r="T1209" t="s">
        <v>34</v>
      </c>
      <c r="U1209">
        <v>36</v>
      </c>
      <c r="V1209">
        <v>26</v>
      </c>
      <c r="W12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09" t="s">
        <v>35</v>
      </c>
      <c r="Y1209" t="s">
        <v>68</v>
      </c>
      <c r="Z1209" t="s">
        <v>37</v>
      </c>
      <c r="AA1209" t="s">
        <v>2487</v>
      </c>
      <c r="AB1209" t="s">
        <v>39</v>
      </c>
      <c r="AC1209">
        <v>7</v>
      </c>
      <c r="AD1209" t="s">
        <v>40</v>
      </c>
      <c r="AE1209">
        <v>780</v>
      </c>
      <c r="AF1209" t="s">
        <v>78</v>
      </c>
      <c r="AG1209" t="s">
        <v>55</v>
      </c>
    </row>
    <row r="1210" spans="1:33" x14ac:dyDescent="0.3">
      <c r="A1210" t="s">
        <v>2488</v>
      </c>
      <c r="B1210" t="s">
        <v>80</v>
      </c>
      <c r="C1210" t="s">
        <v>66</v>
      </c>
      <c r="D1210" t="s">
        <v>67</v>
      </c>
      <c r="E1210" t="s">
        <v>32</v>
      </c>
      <c r="F1210">
        <v>3069</v>
      </c>
      <c r="G1210">
        <v>46</v>
      </c>
      <c r="H1210">
        <v>1657.26</v>
      </c>
      <c r="I1210">
        <v>567</v>
      </c>
      <c r="J1210">
        <v>6</v>
      </c>
      <c r="K1210">
        <f>super_shop_dataset[[#This Row],[Sold_Quantity]]*super_shop_dataset[[#This Row],[Purchase_Cost_in_$]]</f>
        <v>3402</v>
      </c>
      <c r="L1210" t="s">
        <v>10744</v>
      </c>
      <c r="M1210">
        <v>179</v>
      </c>
      <c r="N1210">
        <v>2.2999999999999998</v>
      </c>
      <c r="O12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10">
        <v>216</v>
      </c>
      <c r="Q1210" t="s">
        <v>48</v>
      </c>
      <c r="R1210" s="2">
        <v>46866</v>
      </c>
      <c r="S1210" s="2">
        <v>46500</v>
      </c>
      <c r="T1210" t="s">
        <v>89</v>
      </c>
      <c r="U1210">
        <v>42</v>
      </c>
      <c r="V1210">
        <v>44</v>
      </c>
      <c r="W12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10" t="s">
        <v>50</v>
      </c>
      <c r="Y1210" t="s">
        <v>36</v>
      </c>
      <c r="Z1210" t="s">
        <v>76</v>
      </c>
      <c r="AA1210" t="s">
        <v>2489</v>
      </c>
      <c r="AB1210" t="s">
        <v>39</v>
      </c>
      <c r="AC1210">
        <v>7</v>
      </c>
      <c r="AD1210" t="s">
        <v>40</v>
      </c>
      <c r="AE1210">
        <v>138</v>
      </c>
      <c r="AF1210" t="s">
        <v>54</v>
      </c>
      <c r="AG1210" t="s">
        <v>42</v>
      </c>
    </row>
    <row r="1211" spans="1:33" x14ac:dyDescent="0.3">
      <c r="A1211" t="s">
        <v>2490</v>
      </c>
      <c r="B1211" t="s">
        <v>29</v>
      </c>
      <c r="C1211" t="s">
        <v>66</v>
      </c>
      <c r="D1211" t="s">
        <v>47</v>
      </c>
      <c r="E1211" t="s">
        <v>32</v>
      </c>
      <c r="F1211">
        <v>626</v>
      </c>
      <c r="G1211">
        <v>49</v>
      </c>
      <c r="H1211">
        <v>319.26</v>
      </c>
      <c r="I1211">
        <v>2971</v>
      </c>
      <c r="J1211">
        <v>43</v>
      </c>
      <c r="K1211">
        <f>super_shop_dataset[[#This Row],[Sold_Quantity]]*super_shop_dataset[[#This Row],[Purchase_Cost_in_$]]</f>
        <v>127753</v>
      </c>
      <c r="L1211" t="s">
        <v>13171</v>
      </c>
      <c r="M1211">
        <v>10</v>
      </c>
      <c r="N1211">
        <v>2.9</v>
      </c>
      <c r="O12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11">
        <v>226</v>
      </c>
      <c r="Q1211" t="s">
        <v>60</v>
      </c>
      <c r="R1211" s="2">
        <v>46867</v>
      </c>
      <c r="S1211" s="2">
        <v>46501</v>
      </c>
      <c r="T1211" t="s">
        <v>34</v>
      </c>
      <c r="U1211">
        <v>40</v>
      </c>
      <c r="V1211">
        <v>59</v>
      </c>
      <c r="W12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11" t="s">
        <v>35</v>
      </c>
      <c r="Y1211" t="s">
        <v>36</v>
      </c>
      <c r="Z1211" t="s">
        <v>51</v>
      </c>
      <c r="AA1211" t="s">
        <v>2491</v>
      </c>
      <c r="AB1211" t="s">
        <v>53</v>
      </c>
      <c r="AC1211">
        <v>12</v>
      </c>
      <c r="AD1211" t="s">
        <v>63</v>
      </c>
      <c r="AE1211">
        <v>901</v>
      </c>
      <c r="AF1211" t="s">
        <v>78</v>
      </c>
      <c r="AG1211" t="s">
        <v>42</v>
      </c>
    </row>
    <row r="1212" spans="1:33" x14ac:dyDescent="0.3">
      <c r="A1212" t="s">
        <v>2492</v>
      </c>
      <c r="B1212" t="s">
        <v>29</v>
      </c>
      <c r="C1212" t="s">
        <v>30</v>
      </c>
      <c r="D1212" t="s">
        <v>47</v>
      </c>
      <c r="E1212" t="s">
        <v>43</v>
      </c>
      <c r="F1212">
        <v>3093</v>
      </c>
      <c r="G1212">
        <v>13</v>
      </c>
      <c r="H1212">
        <v>2690.91</v>
      </c>
      <c r="I1212">
        <v>2115</v>
      </c>
      <c r="J1212">
        <v>26</v>
      </c>
      <c r="K1212">
        <f>super_shop_dataset[[#This Row],[Sold_Quantity]]*super_shop_dataset[[#This Row],[Purchase_Cost_in_$]]</f>
        <v>54990</v>
      </c>
      <c r="L1212" t="s">
        <v>10745</v>
      </c>
      <c r="M1212">
        <v>162</v>
      </c>
      <c r="N1212">
        <v>1.9</v>
      </c>
      <c r="O12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12">
        <v>452</v>
      </c>
      <c r="Q1212" t="s">
        <v>48</v>
      </c>
      <c r="R1212" s="2">
        <v>46868</v>
      </c>
      <c r="S1212" s="2">
        <v>46502</v>
      </c>
      <c r="T1212" t="s">
        <v>34</v>
      </c>
      <c r="U1212">
        <v>29</v>
      </c>
      <c r="V1212">
        <v>53</v>
      </c>
      <c r="W12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12" t="s">
        <v>50</v>
      </c>
      <c r="Y1212" t="s">
        <v>36</v>
      </c>
      <c r="Z1212" t="s">
        <v>76</v>
      </c>
      <c r="AA1212" t="s">
        <v>2493</v>
      </c>
      <c r="AB1212" t="s">
        <v>39</v>
      </c>
      <c r="AC1212">
        <v>12</v>
      </c>
      <c r="AD1212" t="s">
        <v>63</v>
      </c>
      <c r="AE1212">
        <v>902</v>
      </c>
      <c r="AF1212" t="s">
        <v>78</v>
      </c>
      <c r="AG1212" t="s">
        <v>42</v>
      </c>
    </row>
    <row r="1213" spans="1:33" x14ac:dyDescent="0.3">
      <c r="A1213" t="s">
        <v>2494</v>
      </c>
      <c r="B1213" t="s">
        <v>80</v>
      </c>
      <c r="C1213" t="s">
        <v>46</v>
      </c>
      <c r="D1213" t="s">
        <v>47</v>
      </c>
      <c r="E1213" t="s">
        <v>59</v>
      </c>
      <c r="F1213">
        <v>882</v>
      </c>
      <c r="G1213">
        <v>48</v>
      </c>
      <c r="H1213">
        <v>458.64</v>
      </c>
      <c r="I1213">
        <v>1598</v>
      </c>
      <c r="J1213">
        <v>79</v>
      </c>
      <c r="K1213">
        <f>super_shop_dataset[[#This Row],[Sold_Quantity]]*super_shop_dataset[[#This Row],[Purchase_Cost_in_$]]</f>
        <v>126242</v>
      </c>
      <c r="L1213" t="s">
        <v>13172</v>
      </c>
      <c r="M1213">
        <v>148</v>
      </c>
      <c r="N1213">
        <v>3.2</v>
      </c>
      <c r="O12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13">
        <v>268</v>
      </c>
      <c r="Q1213" t="s">
        <v>48</v>
      </c>
      <c r="R1213" s="2">
        <v>46869</v>
      </c>
      <c r="S1213" s="2">
        <v>46503</v>
      </c>
      <c r="T1213" t="s">
        <v>49</v>
      </c>
      <c r="U1213">
        <v>17</v>
      </c>
      <c r="V1213">
        <v>23</v>
      </c>
      <c r="W12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13" t="s">
        <v>35</v>
      </c>
      <c r="Y1213" t="s">
        <v>61</v>
      </c>
      <c r="Z1213" t="s">
        <v>51</v>
      </c>
      <c r="AA1213" t="s">
        <v>2495</v>
      </c>
      <c r="AB1213" t="s">
        <v>53</v>
      </c>
      <c r="AC1213">
        <v>4</v>
      </c>
      <c r="AD1213" t="s">
        <v>63</v>
      </c>
      <c r="AE1213">
        <v>637</v>
      </c>
      <c r="AF1213" t="s">
        <v>54</v>
      </c>
      <c r="AG1213" t="s">
        <v>42</v>
      </c>
    </row>
    <row r="1214" spans="1:33" x14ac:dyDescent="0.3">
      <c r="A1214" t="s">
        <v>2496</v>
      </c>
      <c r="B1214" t="s">
        <v>75</v>
      </c>
      <c r="C1214" t="s">
        <v>72</v>
      </c>
      <c r="D1214" t="s">
        <v>31</v>
      </c>
      <c r="E1214" t="s">
        <v>43</v>
      </c>
      <c r="F1214">
        <v>1280</v>
      </c>
      <c r="G1214">
        <v>13</v>
      </c>
      <c r="H1214">
        <v>1113.5999999999999</v>
      </c>
      <c r="I1214">
        <v>1626</v>
      </c>
      <c r="J1214">
        <v>50</v>
      </c>
      <c r="K1214">
        <f>super_shop_dataset[[#This Row],[Sold_Quantity]]*super_shop_dataset[[#This Row],[Purchase_Cost_in_$]]</f>
        <v>81300</v>
      </c>
      <c r="L1214" t="s">
        <v>13173</v>
      </c>
      <c r="M1214">
        <v>143</v>
      </c>
      <c r="N1214">
        <v>2.7</v>
      </c>
      <c r="O12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14">
        <v>142</v>
      </c>
      <c r="Q1214" t="s">
        <v>48</v>
      </c>
      <c r="R1214" s="2">
        <v>46870</v>
      </c>
      <c r="S1214" s="2">
        <v>46504</v>
      </c>
      <c r="T1214" t="s">
        <v>49</v>
      </c>
      <c r="U1214">
        <v>14</v>
      </c>
      <c r="V1214">
        <v>54</v>
      </c>
      <c r="W12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14" t="s">
        <v>35</v>
      </c>
      <c r="Y1214" t="s">
        <v>36</v>
      </c>
      <c r="Z1214" t="s">
        <v>37</v>
      </c>
      <c r="AA1214" t="s">
        <v>2497</v>
      </c>
      <c r="AB1214" t="s">
        <v>70</v>
      </c>
      <c r="AC1214">
        <v>7</v>
      </c>
      <c r="AD1214" t="s">
        <v>40</v>
      </c>
      <c r="AE1214">
        <v>454</v>
      </c>
      <c r="AF1214" t="s">
        <v>78</v>
      </c>
      <c r="AG1214" t="s">
        <v>42</v>
      </c>
    </row>
    <row r="1215" spans="1:33" x14ac:dyDescent="0.3">
      <c r="A1215" t="s">
        <v>2498</v>
      </c>
      <c r="B1215" t="s">
        <v>75</v>
      </c>
      <c r="C1215" t="s">
        <v>66</v>
      </c>
      <c r="D1215" t="s">
        <v>31</v>
      </c>
      <c r="E1215" t="s">
        <v>43</v>
      </c>
      <c r="F1215">
        <v>4913</v>
      </c>
      <c r="G1215">
        <v>30</v>
      </c>
      <c r="H1215">
        <v>3439.1</v>
      </c>
      <c r="I1215">
        <v>182</v>
      </c>
      <c r="J1215">
        <v>74</v>
      </c>
      <c r="K1215">
        <f>super_shop_dataset[[#This Row],[Sold_Quantity]]*super_shop_dataset[[#This Row],[Purchase_Cost_in_$]]</f>
        <v>13468</v>
      </c>
      <c r="L1215" t="s">
        <v>10746</v>
      </c>
      <c r="M1215">
        <v>49</v>
      </c>
      <c r="N1215">
        <v>2.7</v>
      </c>
      <c r="O12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15">
        <v>94</v>
      </c>
      <c r="Q1215" t="s">
        <v>60</v>
      </c>
      <c r="R1215" s="2">
        <v>46871</v>
      </c>
      <c r="S1215" s="2">
        <v>46505</v>
      </c>
      <c r="T1215" t="s">
        <v>89</v>
      </c>
      <c r="U1215">
        <v>7</v>
      </c>
      <c r="V1215">
        <v>67</v>
      </c>
      <c r="W12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15" t="s">
        <v>35</v>
      </c>
      <c r="Y1215" t="s">
        <v>68</v>
      </c>
      <c r="Z1215" t="s">
        <v>51</v>
      </c>
      <c r="AA1215" t="s">
        <v>2499</v>
      </c>
      <c r="AB1215" t="s">
        <v>53</v>
      </c>
      <c r="AC1215">
        <v>7</v>
      </c>
      <c r="AD1215" t="s">
        <v>63</v>
      </c>
      <c r="AE1215">
        <v>748</v>
      </c>
      <c r="AF1215" t="s">
        <v>78</v>
      </c>
      <c r="AG1215" t="s">
        <v>42</v>
      </c>
    </row>
    <row r="1216" spans="1:33" x14ac:dyDescent="0.3">
      <c r="A1216" t="s">
        <v>2500</v>
      </c>
      <c r="B1216" t="s">
        <v>29</v>
      </c>
      <c r="C1216" t="s">
        <v>30</v>
      </c>
      <c r="D1216" t="s">
        <v>58</v>
      </c>
      <c r="E1216" t="s">
        <v>43</v>
      </c>
      <c r="F1216">
        <v>1574</v>
      </c>
      <c r="G1216">
        <v>25</v>
      </c>
      <c r="H1216">
        <v>1180.5</v>
      </c>
      <c r="I1216">
        <v>694</v>
      </c>
      <c r="J1216">
        <v>62</v>
      </c>
      <c r="K1216">
        <f>super_shop_dataset[[#This Row],[Sold_Quantity]]*super_shop_dataset[[#This Row],[Purchase_Cost_in_$]]</f>
        <v>43028</v>
      </c>
      <c r="L1216" t="s">
        <v>10747</v>
      </c>
      <c r="M1216">
        <v>197</v>
      </c>
      <c r="N1216">
        <v>4.3</v>
      </c>
      <c r="O12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16">
        <v>352</v>
      </c>
      <c r="Q1216" t="s">
        <v>60</v>
      </c>
      <c r="R1216" s="2">
        <v>46872</v>
      </c>
      <c r="S1216" s="2">
        <v>46506</v>
      </c>
      <c r="T1216" t="s">
        <v>34</v>
      </c>
      <c r="U1216">
        <v>16</v>
      </c>
      <c r="V1216">
        <v>38</v>
      </c>
      <c r="W12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16" t="s">
        <v>50</v>
      </c>
      <c r="Y1216" t="s">
        <v>61</v>
      </c>
      <c r="Z1216" t="s">
        <v>51</v>
      </c>
      <c r="AA1216" t="s">
        <v>2501</v>
      </c>
      <c r="AB1216" t="s">
        <v>70</v>
      </c>
      <c r="AC1216">
        <v>2</v>
      </c>
      <c r="AD1216" t="s">
        <v>63</v>
      </c>
      <c r="AE1216">
        <v>297</v>
      </c>
      <c r="AF1216" t="s">
        <v>54</v>
      </c>
      <c r="AG1216" t="s">
        <v>55</v>
      </c>
    </row>
    <row r="1217" spans="1:33" x14ac:dyDescent="0.3">
      <c r="A1217" t="s">
        <v>2502</v>
      </c>
      <c r="B1217" t="s">
        <v>29</v>
      </c>
      <c r="C1217" t="s">
        <v>66</v>
      </c>
      <c r="D1217" t="s">
        <v>47</v>
      </c>
      <c r="E1217" t="s">
        <v>32</v>
      </c>
      <c r="F1217">
        <v>2438</v>
      </c>
      <c r="G1217">
        <v>32</v>
      </c>
      <c r="H1217">
        <v>1657.84</v>
      </c>
      <c r="I1217">
        <v>1852</v>
      </c>
      <c r="J1217">
        <v>18</v>
      </c>
      <c r="K1217">
        <f>super_shop_dataset[[#This Row],[Sold_Quantity]]*super_shop_dataset[[#This Row],[Purchase_Cost_in_$]]</f>
        <v>33336</v>
      </c>
      <c r="L1217" t="s">
        <v>13174</v>
      </c>
      <c r="M1217">
        <v>171</v>
      </c>
      <c r="N1217">
        <v>2.7</v>
      </c>
      <c r="O12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17">
        <v>4</v>
      </c>
      <c r="Q1217" t="s">
        <v>60</v>
      </c>
      <c r="R1217" s="2">
        <v>46873</v>
      </c>
      <c r="S1217" s="2">
        <v>46507</v>
      </c>
      <c r="T1217" t="s">
        <v>49</v>
      </c>
      <c r="U1217">
        <v>19</v>
      </c>
      <c r="V1217">
        <v>56</v>
      </c>
      <c r="W12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17" t="s">
        <v>50</v>
      </c>
      <c r="Y1217" t="s">
        <v>61</v>
      </c>
      <c r="Z1217" t="s">
        <v>37</v>
      </c>
      <c r="AA1217" t="s">
        <v>2503</v>
      </c>
      <c r="AB1217" t="s">
        <v>39</v>
      </c>
      <c r="AC1217">
        <v>10</v>
      </c>
      <c r="AD1217" t="s">
        <v>40</v>
      </c>
      <c r="AE1217">
        <v>958</v>
      </c>
      <c r="AF1217" t="s">
        <v>41</v>
      </c>
      <c r="AG1217" t="s">
        <v>42</v>
      </c>
    </row>
    <row r="1218" spans="1:33" x14ac:dyDescent="0.3">
      <c r="A1218" t="s">
        <v>2504</v>
      </c>
      <c r="B1218" t="s">
        <v>75</v>
      </c>
      <c r="C1218" t="s">
        <v>66</v>
      </c>
      <c r="D1218" t="s">
        <v>47</v>
      </c>
      <c r="E1218" t="s">
        <v>32</v>
      </c>
      <c r="F1218">
        <v>2948</v>
      </c>
      <c r="G1218">
        <v>29</v>
      </c>
      <c r="H1218">
        <v>2093.08</v>
      </c>
      <c r="I1218">
        <v>2306</v>
      </c>
      <c r="J1218">
        <v>71</v>
      </c>
      <c r="K1218">
        <f>super_shop_dataset[[#This Row],[Sold_Quantity]]*super_shop_dataset[[#This Row],[Purchase_Cost_in_$]]</f>
        <v>163726</v>
      </c>
      <c r="L1218" t="s">
        <v>13175</v>
      </c>
      <c r="M1218">
        <v>114</v>
      </c>
      <c r="N1218">
        <v>4</v>
      </c>
      <c r="O12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18">
        <v>265</v>
      </c>
      <c r="Q1218" t="s">
        <v>48</v>
      </c>
      <c r="R1218" s="2">
        <v>46874</v>
      </c>
      <c r="S1218" s="2">
        <v>46508</v>
      </c>
      <c r="T1218" t="s">
        <v>34</v>
      </c>
      <c r="U1218">
        <v>7</v>
      </c>
      <c r="V1218">
        <v>63</v>
      </c>
      <c r="W12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18" t="s">
        <v>35</v>
      </c>
      <c r="Y1218" t="s">
        <v>68</v>
      </c>
      <c r="Z1218" t="s">
        <v>37</v>
      </c>
      <c r="AA1218" t="s">
        <v>2505</v>
      </c>
      <c r="AB1218" t="s">
        <v>70</v>
      </c>
      <c r="AC1218">
        <v>4</v>
      </c>
      <c r="AD1218" t="s">
        <v>40</v>
      </c>
      <c r="AE1218">
        <v>780</v>
      </c>
      <c r="AF1218" t="s">
        <v>54</v>
      </c>
      <c r="AG1218" t="s">
        <v>82</v>
      </c>
    </row>
    <row r="1219" spans="1:33" x14ac:dyDescent="0.3">
      <c r="A1219" t="s">
        <v>2506</v>
      </c>
      <c r="B1219" t="s">
        <v>45</v>
      </c>
      <c r="C1219" t="s">
        <v>84</v>
      </c>
      <c r="D1219" t="s">
        <v>31</v>
      </c>
      <c r="E1219" t="s">
        <v>59</v>
      </c>
      <c r="F1219">
        <v>2666</v>
      </c>
      <c r="G1219">
        <v>17</v>
      </c>
      <c r="H1219">
        <v>2212.7800000000002</v>
      </c>
      <c r="I1219">
        <v>1811</v>
      </c>
      <c r="J1219">
        <v>79</v>
      </c>
      <c r="K1219">
        <f>super_shop_dataset[[#This Row],[Sold_Quantity]]*super_shop_dataset[[#This Row],[Purchase_Cost_in_$]]</f>
        <v>143069</v>
      </c>
      <c r="L1219" t="s">
        <v>10748</v>
      </c>
      <c r="M1219">
        <v>171</v>
      </c>
      <c r="N1219">
        <v>1.9</v>
      </c>
      <c r="O12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19">
        <v>201</v>
      </c>
      <c r="Q1219" t="s">
        <v>48</v>
      </c>
      <c r="R1219" s="2">
        <v>46875</v>
      </c>
      <c r="S1219" s="2">
        <v>46509</v>
      </c>
      <c r="T1219" t="s">
        <v>49</v>
      </c>
      <c r="U1219">
        <v>7</v>
      </c>
      <c r="V1219">
        <v>44</v>
      </c>
      <c r="W12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19" t="s">
        <v>50</v>
      </c>
      <c r="Y1219" t="s">
        <v>68</v>
      </c>
      <c r="Z1219" t="s">
        <v>76</v>
      </c>
      <c r="AA1219" t="s">
        <v>2507</v>
      </c>
      <c r="AB1219" t="s">
        <v>53</v>
      </c>
      <c r="AC1219">
        <v>5</v>
      </c>
      <c r="AD1219" t="s">
        <v>63</v>
      </c>
      <c r="AE1219">
        <v>315</v>
      </c>
      <c r="AF1219" t="s">
        <v>41</v>
      </c>
      <c r="AG1219" t="s">
        <v>55</v>
      </c>
    </row>
    <row r="1220" spans="1:33" x14ac:dyDescent="0.3">
      <c r="A1220" t="s">
        <v>2508</v>
      </c>
      <c r="B1220" t="s">
        <v>80</v>
      </c>
      <c r="C1220" t="s">
        <v>72</v>
      </c>
      <c r="D1220" t="s">
        <v>96</v>
      </c>
      <c r="E1220" t="s">
        <v>43</v>
      </c>
      <c r="F1220">
        <v>4779</v>
      </c>
      <c r="G1220">
        <v>30</v>
      </c>
      <c r="H1220">
        <v>3345.3</v>
      </c>
      <c r="I1220">
        <v>1078</v>
      </c>
      <c r="J1220">
        <v>65</v>
      </c>
      <c r="K1220">
        <f>super_shop_dataset[[#This Row],[Sold_Quantity]]*super_shop_dataset[[#This Row],[Purchase_Cost_in_$]]</f>
        <v>70070</v>
      </c>
      <c r="L1220" t="s">
        <v>10749</v>
      </c>
      <c r="M1220">
        <v>36</v>
      </c>
      <c r="N1220">
        <v>4.5</v>
      </c>
      <c r="O12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20">
        <v>273</v>
      </c>
      <c r="Q1220" t="s">
        <v>33</v>
      </c>
      <c r="R1220" s="2">
        <v>46876</v>
      </c>
      <c r="S1220" s="2">
        <v>46510</v>
      </c>
      <c r="T1220" t="s">
        <v>49</v>
      </c>
      <c r="U1220">
        <v>16</v>
      </c>
      <c r="V1220">
        <v>22</v>
      </c>
      <c r="W12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20" t="s">
        <v>50</v>
      </c>
      <c r="Y1220" t="s">
        <v>36</v>
      </c>
      <c r="Z1220" t="s">
        <v>76</v>
      </c>
      <c r="AA1220" t="s">
        <v>2509</v>
      </c>
      <c r="AB1220" t="s">
        <v>53</v>
      </c>
      <c r="AC1220">
        <v>5</v>
      </c>
      <c r="AD1220" t="s">
        <v>63</v>
      </c>
      <c r="AE1220">
        <v>459</v>
      </c>
      <c r="AF1220" t="s">
        <v>54</v>
      </c>
      <c r="AG1220" t="s">
        <v>82</v>
      </c>
    </row>
    <row r="1221" spans="1:33" x14ac:dyDescent="0.3">
      <c r="A1221" t="s">
        <v>2510</v>
      </c>
      <c r="B1221" t="s">
        <v>45</v>
      </c>
      <c r="C1221" t="s">
        <v>72</v>
      </c>
      <c r="D1221" t="s">
        <v>58</v>
      </c>
      <c r="E1221" t="s">
        <v>59</v>
      </c>
      <c r="F1221">
        <v>884</v>
      </c>
      <c r="G1221">
        <v>47</v>
      </c>
      <c r="H1221">
        <v>468.52</v>
      </c>
      <c r="I1221">
        <v>3271</v>
      </c>
      <c r="J1221">
        <v>28</v>
      </c>
      <c r="K1221">
        <f>super_shop_dataset[[#This Row],[Sold_Quantity]]*super_shop_dataset[[#This Row],[Purchase_Cost_in_$]]</f>
        <v>91588</v>
      </c>
      <c r="L1221" t="s">
        <v>13176</v>
      </c>
      <c r="M1221">
        <v>195</v>
      </c>
      <c r="N1221">
        <v>2.4</v>
      </c>
      <c r="O12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21">
        <v>423</v>
      </c>
      <c r="Q1221" t="s">
        <v>48</v>
      </c>
      <c r="R1221" s="2">
        <v>46877</v>
      </c>
      <c r="S1221" s="2">
        <v>46511</v>
      </c>
      <c r="T1221" t="s">
        <v>34</v>
      </c>
      <c r="U1221">
        <v>44</v>
      </c>
      <c r="V1221">
        <v>37</v>
      </c>
      <c r="W12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21" t="s">
        <v>50</v>
      </c>
      <c r="Y1221" t="s">
        <v>61</v>
      </c>
      <c r="Z1221" t="s">
        <v>76</v>
      </c>
      <c r="AA1221" t="s">
        <v>2511</v>
      </c>
      <c r="AB1221" t="s">
        <v>53</v>
      </c>
      <c r="AC1221">
        <v>6</v>
      </c>
      <c r="AD1221" t="s">
        <v>40</v>
      </c>
      <c r="AE1221">
        <v>405</v>
      </c>
      <c r="AF1221" t="s">
        <v>54</v>
      </c>
      <c r="AG1221" t="s">
        <v>82</v>
      </c>
    </row>
    <row r="1222" spans="1:33" x14ac:dyDescent="0.3">
      <c r="A1222" t="s">
        <v>2512</v>
      </c>
      <c r="B1222" t="s">
        <v>80</v>
      </c>
      <c r="C1222" t="s">
        <v>84</v>
      </c>
      <c r="D1222" t="s">
        <v>96</v>
      </c>
      <c r="E1222" t="s">
        <v>32</v>
      </c>
      <c r="F1222">
        <v>2971</v>
      </c>
      <c r="G1222">
        <v>21</v>
      </c>
      <c r="H1222">
        <v>2347.09</v>
      </c>
      <c r="I1222">
        <v>67</v>
      </c>
      <c r="J1222">
        <v>80</v>
      </c>
      <c r="K1222">
        <f>super_shop_dataset[[#This Row],[Sold_Quantity]]*super_shop_dataset[[#This Row],[Purchase_Cost_in_$]]</f>
        <v>5360</v>
      </c>
      <c r="L1222" t="s">
        <v>10750</v>
      </c>
      <c r="M1222">
        <v>165</v>
      </c>
      <c r="N1222">
        <v>2.6</v>
      </c>
      <c r="O12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22">
        <v>483</v>
      </c>
      <c r="Q1222" t="s">
        <v>60</v>
      </c>
      <c r="R1222" s="2">
        <v>46878</v>
      </c>
      <c r="S1222" s="2">
        <v>46512</v>
      </c>
      <c r="T1222" t="s">
        <v>89</v>
      </c>
      <c r="U1222">
        <v>18</v>
      </c>
      <c r="V1222">
        <v>64</v>
      </c>
      <c r="W12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22" t="s">
        <v>50</v>
      </c>
      <c r="Y1222" t="s">
        <v>68</v>
      </c>
      <c r="Z1222" t="s">
        <v>51</v>
      </c>
      <c r="AA1222" t="s">
        <v>2513</v>
      </c>
      <c r="AB1222" t="s">
        <v>39</v>
      </c>
      <c r="AC1222">
        <v>13</v>
      </c>
      <c r="AD1222" t="s">
        <v>63</v>
      </c>
      <c r="AE1222">
        <v>744</v>
      </c>
      <c r="AF1222" t="s">
        <v>41</v>
      </c>
      <c r="AG1222" t="s">
        <v>55</v>
      </c>
    </row>
    <row r="1223" spans="1:33" x14ac:dyDescent="0.3">
      <c r="A1223" t="s">
        <v>2514</v>
      </c>
      <c r="B1223" t="s">
        <v>75</v>
      </c>
      <c r="C1223" t="s">
        <v>66</v>
      </c>
      <c r="D1223" t="s">
        <v>67</v>
      </c>
      <c r="E1223" t="s">
        <v>59</v>
      </c>
      <c r="F1223">
        <v>1306</v>
      </c>
      <c r="G1223">
        <v>33</v>
      </c>
      <c r="H1223">
        <v>875.02</v>
      </c>
      <c r="I1223">
        <v>1186</v>
      </c>
      <c r="J1223">
        <v>69</v>
      </c>
      <c r="K1223">
        <f>super_shop_dataset[[#This Row],[Sold_Quantity]]*super_shop_dataset[[#This Row],[Purchase_Cost_in_$]]</f>
        <v>81834</v>
      </c>
      <c r="L1223" t="s">
        <v>13177</v>
      </c>
      <c r="M1223">
        <v>178</v>
      </c>
      <c r="N1223">
        <v>2.5</v>
      </c>
      <c r="O12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23">
        <v>74</v>
      </c>
      <c r="Q1223" t="s">
        <v>48</v>
      </c>
      <c r="R1223" s="2">
        <v>46879</v>
      </c>
      <c r="S1223" s="2">
        <v>46513</v>
      </c>
      <c r="T1223" t="s">
        <v>49</v>
      </c>
      <c r="U1223">
        <v>39</v>
      </c>
      <c r="V1223">
        <v>24</v>
      </c>
      <c r="W12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23" t="s">
        <v>50</v>
      </c>
      <c r="Y1223" t="s">
        <v>68</v>
      </c>
      <c r="Z1223" t="s">
        <v>76</v>
      </c>
      <c r="AA1223" t="s">
        <v>2515</v>
      </c>
      <c r="AB1223" t="s">
        <v>70</v>
      </c>
      <c r="AC1223">
        <v>4</v>
      </c>
      <c r="AD1223" t="s">
        <v>63</v>
      </c>
      <c r="AE1223">
        <v>425</v>
      </c>
      <c r="AF1223" t="s">
        <v>54</v>
      </c>
      <c r="AG1223" t="s">
        <v>82</v>
      </c>
    </row>
    <row r="1224" spans="1:33" x14ac:dyDescent="0.3">
      <c r="A1224" t="s">
        <v>2516</v>
      </c>
      <c r="B1224" t="s">
        <v>29</v>
      </c>
      <c r="C1224" t="s">
        <v>30</v>
      </c>
      <c r="D1224" t="s">
        <v>47</v>
      </c>
      <c r="E1224" t="s">
        <v>56</v>
      </c>
      <c r="F1224">
        <v>4416</v>
      </c>
      <c r="G1224">
        <v>35</v>
      </c>
      <c r="H1224">
        <v>2870.4</v>
      </c>
      <c r="I1224">
        <v>3297</v>
      </c>
      <c r="J1224">
        <v>5</v>
      </c>
      <c r="K1224">
        <f>super_shop_dataset[[#This Row],[Sold_Quantity]]*super_shop_dataset[[#This Row],[Purchase_Cost_in_$]]</f>
        <v>16485</v>
      </c>
      <c r="L1224" t="s">
        <v>13178</v>
      </c>
      <c r="M1224">
        <v>112</v>
      </c>
      <c r="N1224">
        <v>1.7</v>
      </c>
      <c r="O12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24">
        <v>462</v>
      </c>
      <c r="Q1224" t="s">
        <v>33</v>
      </c>
      <c r="R1224" s="2">
        <v>46880</v>
      </c>
      <c r="S1224" s="2">
        <v>46514</v>
      </c>
      <c r="T1224" t="s">
        <v>49</v>
      </c>
      <c r="U1224">
        <v>23</v>
      </c>
      <c r="V1224">
        <v>40</v>
      </c>
      <c r="W12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24" t="s">
        <v>35</v>
      </c>
      <c r="Y1224" t="s">
        <v>36</v>
      </c>
      <c r="Z1224" t="s">
        <v>37</v>
      </c>
      <c r="AA1224" t="s">
        <v>2517</v>
      </c>
      <c r="AB1224" t="s">
        <v>70</v>
      </c>
      <c r="AC1224">
        <v>8</v>
      </c>
      <c r="AD1224" t="s">
        <v>40</v>
      </c>
      <c r="AE1224">
        <v>795</v>
      </c>
      <c r="AF1224" t="s">
        <v>78</v>
      </c>
      <c r="AG1224" t="s">
        <v>42</v>
      </c>
    </row>
    <row r="1225" spans="1:33" x14ac:dyDescent="0.3">
      <c r="A1225" t="s">
        <v>2518</v>
      </c>
      <c r="B1225" t="s">
        <v>75</v>
      </c>
      <c r="C1225" t="s">
        <v>46</v>
      </c>
      <c r="D1225" t="s">
        <v>96</v>
      </c>
      <c r="E1225" t="s">
        <v>56</v>
      </c>
      <c r="F1225">
        <v>1976</v>
      </c>
      <c r="G1225">
        <v>12</v>
      </c>
      <c r="H1225">
        <v>1738.88</v>
      </c>
      <c r="I1225">
        <v>3326</v>
      </c>
      <c r="J1225">
        <v>78</v>
      </c>
      <c r="K1225">
        <f>super_shop_dataset[[#This Row],[Sold_Quantity]]*super_shop_dataset[[#This Row],[Purchase_Cost_in_$]]</f>
        <v>259428</v>
      </c>
      <c r="L1225" t="s">
        <v>13179</v>
      </c>
      <c r="M1225">
        <v>2</v>
      </c>
      <c r="N1225">
        <v>4.3</v>
      </c>
      <c r="O12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25">
        <v>149</v>
      </c>
      <c r="Q1225" t="s">
        <v>33</v>
      </c>
      <c r="R1225" s="2">
        <v>46881</v>
      </c>
      <c r="S1225" s="2">
        <v>46515</v>
      </c>
      <c r="T1225" t="s">
        <v>49</v>
      </c>
      <c r="U1225">
        <v>5</v>
      </c>
      <c r="V1225">
        <v>20</v>
      </c>
      <c r="W12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25" t="s">
        <v>50</v>
      </c>
      <c r="Y1225" t="s">
        <v>68</v>
      </c>
      <c r="Z1225" t="s">
        <v>76</v>
      </c>
      <c r="AA1225" t="s">
        <v>2519</v>
      </c>
      <c r="AB1225" t="s">
        <v>53</v>
      </c>
      <c r="AC1225">
        <v>9</v>
      </c>
      <c r="AD1225" t="s">
        <v>63</v>
      </c>
      <c r="AE1225">
        <v>972</v>
      </c>
      <c r="AF1225" t="s">
        <v>54</v>
      </c>
      <c r="AG1225" t="s">
        <v>55</v>
      </c>
    </row>
    <row r="1226" spans="1:33" x14ac:dyDescent="0.3">
      <c r="A1226" t="s">
        <v>2520</v>
      </c>
      <c r="B1226" t="s">
        <v>75</v>
      </c>
      <c r="C1226" t="s">
        <v>46</v>
      </c>
      <c r="D1226" t="s">
        <v>31</v>
      </c>
      <c r="E1226" t="s">
        <v>56</v>
      </c>
      <c r="F1226">
        <v>2341</v>
      </c>
      <c r="G1226">
        <v>5</v>
      </c>
      <c r="H1226">
        <v>2223.9499999999998</v>
      </c>
      <c r="I1226">
        <v>524</v>
      </c>
      <c r="J1226">
        <v>73</v>
      </c>
      <c r="K1226">
        <f>super_shop_dataset[[#This Row],[Sold_Quantity]]*super_shop_dataset[[#This Row],[Purchase_Cost_in_$]]</f>
        <v>38252</v>
      </c>
      <c r="L1226" t="s">
        <v>10751</v>
      </c>
      <c r="M1226">
        <v>195</v>
      </c>
      <c r="N1226">
        <v>1.1000000000000001</v>
      </c>
      <c r="O12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26">
        <v>446</v>
      </c>
      <c r="Q1226" t="s">
        <v>48</v>
      </c>
      <c r="R1226" s="2">
        <v>46882</v>
      </c>
      <c r="S1226" s="2">
        <v>46516</v>
      </c>
      <c r="T1226" t="s">
        <v>34</v>
      </c>
      <c r="U1226">
        <v>1</v>
      </c>
      <c r="V1226">
        <v>37</v>
      </c>
      <c r="W12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26" t="s">
        <v>50</v>
      </c>
      <c r="Y1226" t="s">
        <v>61</v>
      </c>
      <c r="Z1226" t="s">
        <v>51</v>
      </c>
      <c r="AA1226" t="s">
        <v>2521</v>
      </c>
      <c r="AB1226" t="s">
        <v>53</v>
      </c>
      <c r="AC1226">
        <v>10</v>
      </c>
      <c r="AD1226" t="s">
        <v>63</v>
      </c>
      <c r="AE1226">
        <v>346</v>
      </c>
      <c r="AF1226" t="s">
        <v>54</v>
      </c>
      <c r="AG1226" t="s">
        <v>55</v>
      </c>
    </row>
    <row r="1227" spans="1:33" x14ac:dyDescent="0.3">
      <c r="A1227" t="s">
        <v>2522</v>
      </c>
      <c r="B1227" t="s">
        <v>80</v>
      </c>
      <c r="C1227" t="s">
        <v>72</v>
      </c>
      <c r="D1227" t="s">
        <v>67</v>
      </c>
      <c r="E1227" t="s">
        <v>59</v>
      </c>
      <c r="F1227">
        <v>1610</v>
      </c>
      <c r="G1227">
        <v>13</v>
      </c>
      <c r="H1227">
        <v>1400.7</v>
      </c>
      <c r="I1227">
        <v>2734</v>
      </c>
      <c r="J1227">
        <v>36</v>
      </c>
      <c r="K1227">
        <f>super_shop_dataset[[#This Row],[Sold_Quantity]]*super_shop_dataset[[#This Row],[Purchase_Cost_in_$]]</f>
        <v>98424</v>
      </c>
      <c r="L1227" t="s">
        <v>13180</v>
      </c>
      <c r="M1227">
        <v>140</v>
      </c>
      <c r="N1227">
        <v>1.1000000000000001</v>
      </c>
      <c r="O12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27">
        <v>494</v>
      </c>
      <c r="Q1227" t="s">
        <v>33</v>
      </c>
      <c r="R1227" s="2">
        <v>46883</v>
      </c>
      <c r="S1227" s="2">
        <v>46517</v>
      </c>
      <c r="T1227" t="s">
        <v>49</v>
      </c>
      <c r="U1227">
        <v>35</v>
      </c>
      <c r="V1227">
        <v>53</v>
      </c>
      <c r="W12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27" t="s">
        <v>50</v>
      </c>
      <c r="Y1227" t="s">
        <v>68</v>
      </c>
      <c r="Z1227" t="s">
        <v>76</v>
      </c>
      <c r="AA1227" t="s">
        <v>2523</v>
      </c>
      <c r="AB1227" t="s">
        <v>39</v>
      </c>
      <c r="AC1227">
        <v>11</v>
      </c>
      <c r="AD1227" t="s">
        <v>63</v>
      </c>
      <c r="AE1227">
        <v>201</v>
      </c>
      <c r="AF1227" t="s">
        <v>78</v>
      </c>
      <c r="AG1227" t="s">
        <v>55</v>
      </c>
    </row>
    <row r="1228" spans="1:33" x14ac:dyDescent="0.3">
      <c r="A1228" t="s">
        <v>2524</v>
      </c>
      <c r="B1228" t="s">
        <v>80</v>
      </c>
      <c r="C1228" t="s">
        <v>84</v>
      </c>
      <c r="D1228" t="s">
        <v>58</v>
      </c>
      <c r="E1228" t="s">
        <v>32</v>
      </c>
      <c r="F1228">
        <v>2277</v>
      </c>
      <c r="G1228">
        <v>1</v>
      </c>
      <c r="H1228">
        <v>2254.23</v>
      </c>
      <c r="I1228">
        <v>2283</v>
      </c>
      <c r="J1228">
        <v>72</v>
      </c>
      <c r="K1228">
        <f>super_shop_dataset[[#This Row],[Sold_Quantity]]*super_shop_dataset[[#This Row],[Purchase_Cost_in_$]]</f>
        <v>164376</v>
      </c>
      <c r="L1228" t="s">
        <v>13181</v>
      </c>
      <c r="M1228">
        <v>95</v>
      </c>
      <c r="N1228">
        <v>4.3</v>
      </c>
      <c r="O12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28">
        <v>203</v>
      </c>
      <c r="Q1228" t="s">
        <v>60</v>
      </c>
      <c r="R1228" s="2">
        <v>46884</v>
      </c>
      <c r="S1228" s="2">
        <v>46518</v>
      </c>
      <c r="T1228" t="s">
        <v>34</v>
      </c>
      <c r="U1228">
        <v>7</v>
      </c>
      <c r="V1228">
        <v>27</v>
      </c>
      <c r="W12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28" t="s">
        <v>50</v>
      </c>
      <c r="Y1228" t="s">
        <v>61</v>
      </c>
      <c r="Z1228" t="s">
        <v>76</v>
      </c>
      <c r="AA1228" t="s">
        <v>2525</v>
      </c>
      <c r="AB1228" t="s">
        <v>70</v>
      </c>
      <c r="AC1228">
        <v>13</v>
      </c>
      <c r="AD1228" t="s">
        <v>40</v>
      </c>
      <c r="AE1228">
        <v>141</v>
      </c>
      <c r="AF1228" t="s">
        <v>41</v>
      </c>
      <c r="AG1228" t="s">
        <v>82</v>
      </c>
    </row>
    <row r="1229" spans="1:33" x14ac:dyDescent="0.3">
      <c r="A1229" t="s">
        <v>2526</v>
      </c>
      <c r="B1229" t="s">
        <v>65</v>
      </c>
      <c r="C1229" t="s">
        <v>46</v>
      </c>
      <c r="D1229" t="s">
        <v>96</v>
      </c>
      <c r="E1229" t="s">
        <v>32</v>
      </c>
      <c r="F1229">
        <v>2773</v>
      </c>
      <c r="G1229">
        <v>14</v>
      </c>
      <c r="H1229">
        <v>2384.7800000000002</v>
      </c>
      <c r="I1229">
        <v>3802</v>
      </c>
      <c r="J1229">
        <v>7</v>
      </c>
      <c r="K1229">
        <f>super_shop_dataset[[#This Row],[Sold_Quantity]]*super_shop_dataset[[#This Row],[Purchase_Cost_in_$]]</f>
        <v>26614</v>
      </c>
      <c r="L1229" t="s">
        <v>13182</v>
      </c>
      <c r="M1229">
        <v>172</v>
      </c>
      <c r="N1229">
        <v>2.8</v>
      </c>
      <c r="O12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29">
        <v>7</v>
      </c>
      <c r="Q1229" t="s">
        <v>33</v>
      </c>
      <c r="R1229" s="2">
        <v>46885</v>
      </c>
      <c r="S1229" s="2">
        <v>46519</v>
      </c>
      <c r="T1229" t="s">
        <v>49</v>
      </c>
      <c r="U1229">
        <v>14</v>
      </c>
      <c r="V1229">
        <v>29</v>
      </c>
      <c r="W12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29" t="s">
        <v>35</v>
      </c>
      <c r="Y1229" t="s">
        <v>36</v>
      </c>
      <c r="Z1229" t="s">
        <v>37</v>
      </c>
      <c r="AA1229" t="s">
        <v>2527</v>
      </c>
      <c r="AB1229" t="s">
        <v>53</v>
      </c>
      <c r="AC1229">
        <v>11</v>
      </c>
      <c r="AD1229" t="s">
        <v>40</v>
      </c>
      <c r="AE1229">
        <v>692</v>
      </c>
      <c r="AF1229" t="s">
        <v>54</v>
      </c>
      <c r="AG1229" t="s">
        <v>55</v>
      </c>
    </row>
    <row r="1230" spans="1:33" x14ac:dyDescent="0.3">
      <c r="A1230" t="s">
        <v>2528</v>
      </c>
      <c r="B1230" t="s">
        <v>29</v>
      </c>
      <c r="C1230" t="s">
        <v>46</v>
      </c>
      <c r="D1230" t="s">
        <v>47</v>
      </c>
      <c r="E1230" t="s">
        <v>32</v>
      </c>
      <c r="F1230">
        <v>2177</v>
      </c>
      <c r="G1230">
        <v>3</v>
      </c>
      <c r="H1230">
        <v>2111.69</v>
      </c>
      <c r="I1230">
        <v>1418</v>
      </c>
      <c r="J1230">
        <v>4</v>
      </c>
      <c r="K1230">
        <f>super_shop_dataset[[#This Row],[Sold_Quantity]]*super_shop_dataset[[#This Row],[Purchase_Cost_in_$]]</f>
        <v>5672</v>
      </c>
      <c r="L1230" t="s">
        <v>10752</v>
      </c>
      <c r="M1230">
        <v>32</v>
      </c>
      <c r="N1230">
        <v>4.7</v>
      </c>
      <c r="O12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30">
        <v>480</v>
      </c>
      <c r="Q1230" t="s">
        <v>33</v>
      </c>
      <c r="R1230" s="2">
        <v>46886</v>
      </c>
      <c r="S1230" s="2">
        <v>46520</v>
      </c>
      <c r="T1230" t="s">
        <v>49</v>
      </c>
      <c r="U1230">
        <v>10</v>
      </c>
      <c r="V1230">
        <v>41</v>
      </c>
      <c r="W12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30" t="s">
        <v>50</v>
      </c>
      <c r="Y1230" t="s">
        <v>36</v>
      </c>
      <c r="Z1230" t="s">
        <v>37</v>
      </c>
      <c r="AA1230" t="s">
        <v>2529</v>
      </c>
      <c r="AB1230" t="s">
        <v>70</v>
      </c>
      <c r="AC1230">
        <v>10</v>
      </c>
      <c r="AD1230" t="s">
        <v>63</v>
      </c>
      <c r="AE1230">
        <v>520</v>
      </c>
      <c r="AF1230" t="s">
        <v>78</v>
      </c>
      <c r="AG1230" t="s">
        <v>55</v>
      </c>
    </row>
    <row r="1231" spans="1:33" x14ac:dyDescent="0.3">
      <c r="A1231" t="s">
        <v>2530</v>
      </c>
      <c r="B1231" t="s">
        <v>29</v>
      </c>
      <c r="C1231" t="s">
        <v>84</v>
      </c>
      <c r="D1231" t="s">
        <v>31</v>
      </c>
      <c r="E1231" t="s">
        <v>59</v>
      </c>
      <c r="F1231">
        <v>4944</v>
      </c>
      <c r="G1231">
        <v>4</v>
      </c>
      <c r="H1231">
        <v>4746.24</v>
      </c>
      <c r="I1231">
        <v>3851</v>
      </c>
      <c r="J1231">
        <v>42</v>
      </c>
      <c r="K1231">
        <f>super_shop_dataset[[#This Row],[Sold_Quantity]]*super_shop_dataset[[#This Row],[Purchase_Cost_in_$]]</f>
        <v>161742</v>
      </c>
      <c r="L1231" t="s">
        <v>10753</v>
      </c>
      <c r="M1231">
        <v>113</v>
      </c>
      <c r="N1231">
        <v>2.4</v>
      </c>
      <c r="O12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31">
        <v>133</v>
      </c>
      <c r="Q1231" t="s">
        <v>60</v>
      </c>
      <c r="R1231" s="2">
        <v>46887</v>
      </c>
      <c r="S1231" s="2">
        <v>46521</v>
      </c>
      <c r="T1231" t="s">
        <v>34</v>
      </c>
      <c r="U1231">
        <v>46</v>
      </c>
      <c r="V1231">
        <v>50</v>
      </c>
      <c r="W12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31" t="s">
        <v>50</v>
      </c>
      <c r="Y1231" t="s">
        <v>36</v>
      </c>
      <c r="Z1231" t="s">
        <v>51</v>
      </c>
      <c r="AA1231" t="s">
        <v>2531</v>
      </c>
      <c r="AB1231" t="s">
        <v>70</v>
      </c>
      <c r="AC1231">
        <v>12</v>
      </c>
      <c r="AD1231" t="s">
        <v>40</v>
      </c>
      <c r="AE1231">
        <v>757</v>
      </c>
      <c r="AF1231" t="s">
        <v>78</v>
      </c>
      <c r="AG1231" t="s">
        <v>82</v>
      </c>
    </row>
    <row r="1232" spans="1:33" x14ac:dyDescent="0.3">
      <c r="A1232" t="s">
        <v>2532</v>
      </c>
      <c r="B1232" t="s">
        <v>75</v>
      </c>
      <c r="C1232" t="s">
        <v>72</v>
      </c>
      <c r="D1232" t="s">
        <v>96</v>
      </c>
      <c r="E1232" t="s">
        <v>56</v>
      </c>
      <c r="F1232">
        <v>2739</v>
      </c>
      <c r="G1232">
        <v>28</v>
      </c>
      <c r="H1232">
        <v>1972.08</v>
      </c>
      <c r="I1232">
        <v>502</v>
      </c>
      <c r="J1232">
        <v>37</v>
      </c>
      <c r="K1232">
        <f>super_shop_dataset[[#This Row],[Sold_Quantity]]*super_shop_dataset[[#This Row],[Purchase_Cost_in_$]]</f>
        <v>18574</v>
      </c>
      <c r="L1232" t="s">
        <v>10754</v>
      </c>
      <c r="M1232">
        <v>177</v>
      </c>
      <c r="N1232">
        <v>2</v>
      </c>
      <c r="O12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32">
        <v>202</v>
      </c>
      <c r="Q1232" t="s">
        <v>33</v>
      </c>
      <c r="R1232" s="2">
        <v>46888</v>
      </c>
      <c r="S1232" s="2">
        <v>46522</v>
      </c>
      <c r="T1232" t="s">
        <v>34</v>
      </c>
      <c r="U1232">
        <v>37</v>
      </c>
      <c r="V1232">
        <v>53</v>
      </c>
      <c r="W12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32" t="s">
        <v>35</v>
      </c>
      <c r="Y1232" t="s">
        <v>68</v>
      </c>
      <c r="Z1232" t="s">
        <v>37</v>
      </c>
      <c r="AA1232" t="s">
        <v>2533</v>
      </c>
      <c r="AB1232" t="s">
        <v>70</v>
      </c>
      <c r="AC1232">
        <v>11</v>
      </c>
      <c r="AD1232" t="s">
        <v>40</v>
      </c>
      <c r="AE1232">
        <v>110</v>
      </c>
      <c r="AF1232" t="s">
        <v>54</v>
      </c>
      <c r="AG1232" t="s">
        <v>42</v>
      </c>
    </row>
    <row r="1233" spans="1:33" x14ac:dyDescent="0.3">
      <c r="A1233" t="s">
        <v>2534</v>
      </c>
      <c r="B1233" t="s">
        <v>75</v>
      </c>
      <c r="C1233" t="s">
        <v>84</v>
      </c>
      <c r="D1233" t="s">
        <v>58</v>
      </c>
      <c r="E1233" t="s">
        <v>32</v>
      </c>
      <c r="F1233">
        <v>3378</v>
      </c>
      <c r="G1233">
        <v>13</v>
      </c>
      <c r="H1233">
        <v>2938.86</v>
      </c>
      <c r="I1233">
        <v>302</v>
      </c>
      <c r="J1233">
        <v>26</v>
      </c>
      <c r="K1233">
        <f>super_shop_dataset[[#This Row],[Sold_Quantity]]*super_shop_dataset[[#This Row],[Purchase_Cost_in_$]]</f>
        <v>7852</v>
      </c>
      <c r="L1233" t="s">
        <v>10755</v>
      </c>
      <c r="M1233">
        <v>118</v>
      </c>
      <c r="N1233">
        <v>1.1000000000000001</v>
      </c>
      <c r="O12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33">
        <v>23</v>
      </c>
      <c r="Q1233" t="s">
        <v>33</v>
      </c>
      <c r="R1233" s="2">
        <v>46889</v>
      </c>
      <c r="S1233" s="2">
        <v>46523</v>
      </c>
      <c r="T1233" t="s">
        <v>34</v>
      </c>
      <c r="U1233">
        <v>15</v>
      </c>
      <c r="V1233">
        <v>63</v>
      </c>
      <c r="W12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33" t="s">
        <v>35</v>
      </c>
      <c r="Y1233" t="s">
        <v>36</v>
      </c>
      <c r="Z1233" t="s">
        <v>37</v>
      </c>
      <c r="AA1233" t="s">
        <v>2535</v>
      </c>
      <c r="AB1233" t="s">
        <v>70</v>
      </c>
      <c r="AC1233">
        <v>8</v>
      </c>
      <c r="AD1233" t="s">
        <v>63</v>
      </c>
      <c r="AE1233">
        <v>238</v>
      </c>
      <c r="AF1233" t="s">
        <v>78</v>
      </c>
      <c r="AG1233" t="s">
        <v>82</v>
      </c>
    </row>
    <row r="1234" spans="1:33" x14ac:dyDescent="0.3">
      <c r="A1234" t="s">
        <v>2536</v>
      </c>
      <c r="B1234" t="s">
        <v>45</v>
      </c>
      <c r="C1234" t="s">
        <v>66</v>
      </c>
      <c r="D1234" t="s">
        <v>47</v>
      </c>
      <c r="E1234" t="s">
        <v>59</v>
      </c>
      <c r="F1234">
        <v>1809</v>
      </c>
      <c r="G1234">
        <v>11</v>
      </c>
      <c r="H1234">
        <v>1610.01</v>
      </c>
      <c r="I1234">
        <v>325</v>
      </c>
      <c r="J1234">
        <v>3</v>
      </c>
      <c r="K1234">
        <f>super_shop_dataset[[#This Row],[Sold_Quantity]]*super_shop_dataset[[#This Row],[Purchase_Cost_in_$]]</f>
        <v>975</v>
      </c>
      <c r="L1234" t="s">
        <v>10756</v>
      </c>
      <c r="M1234">
        <v>94</v>
      </c>
      <c r="N1234">
        <v>5</v>
      </c>
      <c r="O12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34">
        <v>90</v>
      </c>
      <c r="Q1234" t="s">
        <v>48</v>
      </c>
      <c r="R1234" s="2">
        <v>46890</v>
      </c>
      <c r="S1234" s="2">
        <v>46524</v>
      </c>
      <c r="T1234" t="s">
        <v>49</v>
      </c>
      <c r="U1234">
        <v>24</v>
      </c>
      <c r="V1234">
        <v>56</v>
      </c>
      <c r="W12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34" t="s">
        <v>35</v>
      </c>
      <c r="Y1234" t="s">
        <v>68</v>
      </c>
      <c r="Z1234" t="s">
        <v>37</v>
      </c>
      <c r="AA1234" t="s">
        <v>2537</v>
      </c>
      <c r="AB1234" t="s">
        <v>70</v>
      </c>
      <c r="AC1234">
        <v>12</v>
      </c>
      <c r="AD1234" t="s">
        <v>40</v>
      </c>
      <c r="AE1234">
        <v>358</v>
      </c>
      <c r="AF1234" t="s">
        <v>54</v>
      </c>
      <c r="AG1234" t="s">
        <v>42</v>
      </c>
    </row>
    <row r="1235" spans="1:33" x14ac:dyDescent="0.3">
      <c r="A1235" t="s">
        <v>2538</v>
      </c>
      <c r="B1235" t="s">
        <v>75</v>
      </c>
      <c r="C1235" t="s">
        <v>46</v>
      </c>
      <c r="D1235" t="s">
        <v>31</v>
      </c>
      <c r="E1235" t="s">
        <v>56</v>
      </c>
      <c r="F1235">
        <v>1530</v>
      </c>
      <c r="G1235">
        <v>18</v>
      </c>
      <c r="H1235">
        <v>1254.5999999999999</v>
      </c>
      <c r="I1235">
        <v>3405</v>
      </c>
      <c r="J1235">
        <v>1</v>
      </c>
      <c r="K1235">
        <f>super_shop_dataset[[#This Row],[Sold_Quantity]]*super_shop_dataset[[#This Row],[Purchase_Cost_in_$]]</f>
        <v>3405</v>
      </c>
      <c r="L1235" t="s">
        <v>13183</v>
      </c>
      <c r="M1235">
        <v>163</v>
      </c>
      <c r="N1235">
        <v>1.7</v>
      </c>
      <c r="O12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35">
        <v>225</v>
      </c>
      <c r="Q1235" t="s">
        <v>48</v>
      </c>
      <c r="R1235" s="2">
        <v>46891</v>
      </c>
      <c r="S1235" s="2">
        <v>46525</v>
      </c>
      <c r="T1235" t="s">
        <v>34</v>
      </c>
      <c r="U1235">
        <v>5</v>
      </c>
      <c r="V1235">
        <v>37</v>
      </c>
      <c r="W12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35" t="s">
        <v>50</v>
      </c>
      <c r="Y1235" t="s">
        <v>68</v>
      </c>
      <c r="Z1235" t="s">
        <v>76</v>
      </c>
      <c r="AA1235" t="s">
        <v>2539</v>
      </c>
      <c r="AB1235" t="s">
        <v>39</v>
      </c>
      <c r="AC1235">
        <v>11</v>
      </c>
      <c r="AD1235" t="s">
        <v>40</v>
      </c>
      <c r="AE1235">
        <v>500</v>
      </c>
      <c r="AF1235" t="s">
        <v>41</v>
      </c>
      <c r="AG1235" t="s">
        <v>55</v>
      </c>
    </row>
    <row r="1236" spans="1:33" x14ac:dyDescent="0.3">
      <c r="A1236" t="s">
        <v>2540</v>
      </c>
      <c r="B1236" t="s">
        <v>80</v>
      </c>
      <c r="C1236" t="s">
        <v>66</v>
      </c>
      <c r="D1236" t="s">
        <v>67</v>
      </c>
      <c r="E1236" t="s">
        <v>32</v>
      </c>
      <c r="F1236">
        <v>200</v>
      </c>
      <c r="G1236">
        <v>22</v>
      </c>
      <c r="H1236">
        <v>156</v>
      </c>
      <c r="I1236">
        <v>2198</v>
      </c>
      <c r="J1236">
        <v>0</v>
      </c>
      <c r="K1236">
        <f>super_shop_dataset[[#This Row],[Sold_Quantity]]*super_shop_dataset[[#This Row],[Purchase_Cost_in_$]]</f>
        <v>0</v>
      </c>
      <c r="L1236" t="s">
        <v>13184</v>
      </c>
      <c r="M1236">
        <v>51</v>
      </c>
      <c r="N1236">
        <v>2.7</v>
      </c>
      <c r="O12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36">
        <v>95</v>
      </c>
      <c r="Q1236" t="s">
        <v>48</v>
      </c>
      <c r="R1236" s="2">
        <v>46892</v>
      </c>
      <c r="S1236" s="2">
        <v>46526</v>
      </c>
      <c r="T1236" t="s">
        <v>89</v>
      </c>
      <c r="U1236">
        <v>35</v>
      </c>
      <c r="V1236">
        <v>23</v>
      </c>
      <c r="W12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36" t="s">
        <v>50</v>
      </c>
      <c r="Y1236" t="s">
        <v>61</v>
      </c>
      <c r="Z1236" t="s">
        <v>76</v>
      </c>
      <c r="AA1236" t="s">
        <v>2541</v>
      </c>
      <c r="AB1236" t="s">
        <v>70</v>
      </c>
      <c r="AC1236">
        <v>10</v>
      </c>
      <c r="AD1236" t="s">
        <v>40</v>
      </c>
      <c r="AE1236">
        <v>283</v>
      </c>
      <c r="AF1236" t="s">
        <v>41</v>
      </c>
      <c r="AG1236" t="s">
        <v>55</v>
      </c>
    </row>
    <row r="1237" spans="1:33" x14ac:dyDescent="0.3">
      <c r="A1237" t="s">
        <v>2542</v>
      </c>
      <c r="B1237" t="s">
        <v>45</v>
      </c>
      <c r="C1237" t="s">
        <v>46</v>
      </c>
      <c r="D1237" t="s">
        <v>96</v>
      </c>
      <c r="E1237" t="s">
        <v>32</v>
      </c>
      <c r="F1237">
        <v>57</v>
      </c>
      <c r="G1237">
        <v>20</v>
      </c>
      <c r="H1237">
        <v>45.6</v>
      </c>
      <c r="I1237">
        <v>1868</v>
      </c>
      <c r="J1237">
        <v>41</v>
      </c>
      <c r="K1237">
        <f>super_shop_dataset[[#This Row],[Sold_Quantity]]*super_shop_dataset[[#This Row],[Purchase_Cost_in_$]]</f>
        <v>76588</v>
      </c>
      <c r="L1237" t="s">
        <v>13185</v>
      </c>
      <c r="M1237">
        <v>90</v>
      </c>
      <c r="N1237">
        <v>3.7</v>
      </c>
      <c r="O12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37">
        <v>74</v>
      </c>
      <c r="Q1237" t="s">
        <v>33</v>
      </c>
      <c r="R1237" s="2">
        <v>46893</v>
      </c>
      <c r="S1237" s="2">
        <v>46527</v>
      </c>
      <c r="T1237" t="s">
        <v>49</v>
      </c>
      <c r="U1237">
        <v>20</v>
      </c>
      <c r="V1237">
        <v>65</v>
      </c>
      <c r="W12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37" t="s">
        <v>50</v>
      </c>
      <c r="Y1237" t="s">
        <v>68</v>
      </c>
      <c r="Z1237" t="s">
        <v>37</v>
      </c>
      <c r="AA1237" t="s">
        <v>2543</v>
      </c>
      <c r="AB1237" t="s">
        <v>39</v>
      </c>
      <c r="AC1237">
        <v>6</v>
      </c>
      <c r="AD1237" t="s">
        <v>63</v>
      </c>
      <c r="AE1237">
        <v>119</v>
      </c>
      <c r="AF1237" t="s">
        <v>78</v>
      </c>
      <c r="AG1237" t="s">
        <v>55</v>
      </c>
    </row>
    <row r="1238" spans="1:33" x14ac:dyDescent="0.3">
      <c r="A1238" t="s">
        <v>2544</v>
      </c>
      <c r="B1238" t="s">
        <v>65</v>
      </c>
      <c r="C1238" t="s">
        <v>66</v>
      </c>
      <c r="D1238" t="s">
        <v>31</v>
      </c>
      <c r="E1238" t="s">
        <v>59</v>
      </c>
      <c r="F1238">
        <v>92</v>
      </c>
      <c r="G1238">
        <v>13</v>
      </c>
      <c r="H1238">
        <v>80.040000000000006</v>
      </c>
      <c r="I1238">
        <v>2816</v>
      </c>
      <c r="J1238">
        <v>2</v>
      </c>
      <c r="K1238">
        <f>super_shop_dataset[[#This Row],[Sold_Quantity]]*super_shop_dataset[[#This Row],[Purchase_Cost_in_$]]</f>
        <v>5632</v>
      </c>
      <c r="L1238" t="s">
        <v>13186</v>
      </c>
      <c r="M1238">
        <v>102</v>
      </c>
      <c r="N1238">
        <v>3.7</v>
      </c>
      <c r="O12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38">
        <v>78</v>
      </c>
      <c r="Q1238" t="s">
        <v>33</v>
      </c>
      <c r="R1238" s="2">
        <v>46894</v>
      </c>
      <c r="S1238" s="2">
        <v>46528</v>
      </c>
      <c r="T1238" t="s">
        <v>89</v>
      </c>
      <c r="U1238">
        <v>31</v>
      </c>
      <c r="V1238">
        <v>57</v>
      </c>
      <c r="W12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38" t="s">
        <v>35</v>
      </c>
      <c r="Y1238" t="s">
        <v>68</v>
      </c>
      <c r="Z1238" t="s">
        <v>37</v>
      </c>
      <c r="AA1238" t="s">
        <v>2545</v>
      </c>
      <c r="AB1238" t="s">
        <v>53</v>
      </c>
      <c r="AC1238">
        <v>6</v>
      </c>
      <c r="AD1238" t="s">
        <v>40</v>
      </c>
      <c r="AE1238">
        <v>175</v>
      </c>
      <c r="AF1238" t="s">
        <v>41</v>
      </c>
      <c r="AG1238" t="s">
        <v>82</v>
      </c>
    </row>
    <row r="1239" spans="1:33" x14ac:dyDescent="0.3">
      <c r="A1239" t="s">
        <v>2546</v>
      </c>
      <c r="B1239" t="s">
        <v>29</v>
      </c>
      <c r="C1239" t="s">
        <v>72</v>
      </c>
      <c r="D1239" t="s">
        <v>96</v>
      </c>
      <c r="E1239" t="s">
        <v>56</v>
      </c>
      <c r="F1239">
        <v>965</v>
      </c>
      <c r="G1239">
        <v>4</v>
      </c>
      <c r="H1239">
        <v>926.4</v>
      </c>
      <c r="I1239">
        <v>3316</v>
      </c>
      <c r="J1239">
        <v>77</v>
      </c>
      <c r="K1239">
        <f>super_shop_dataset[[#This Row],[Sold_Quantity]]*super_shop_dataset[[#This Row],[Purchase_Cost_in_$]]</f>
        <v>255332</v>
      </c>
      <c r="L1239" t="s">
        <v>13187</v>
      </c>
      <c r="M1239">
        <v>82</v>
      </c>
      <c r="N1239">
        <v>3.5</v>
      </c>
      <c r="O12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39">
        <v>217</v>
      </c>
      <c r="Q1239" t="s">
        <v>33</v>
      </c>
      <c r="R1239" s="2">
        <v>46895</v>
      </c>
      <c r="S1239" s="2">
        <v>46529</v>
      </c>
      <c r="T1239" t="s">
        <v>89</v>
      </c>
      <c r="U1239">
        <v>38</v>
      </c>
      <c r="V1239">
        <v>64</v>
      </c>
      <c r="W12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39" t="s">
        <v>50</v>
      </c>
      <c r="Y1239" t="s">
        <v>36</v>
      </c>
      <c r="Z1239" t="s">
        <v>37</v>
      </c>
      <c r="AA1239" t="s">
        <v>2547</v>
      </c>
      <c r="AB1239" t="s">
        <v>70</v>
      </c>
      <c r="AC1239">
        <v>14</v>
      </c>
      <c r="AD1239" t="s">
        <v>40</v>
      </c>
      <c r="AE1239">
        <v>494</v>
      </c>
      <c r="AF1239" t="s">
        <v>41</v>
      </c>
      <c r="AG1239" t="s">
        <v>42</v>
      </c>
    </row>
    <row r="1240" spans="1:33" x14ac:dyDescent="0.3">
      <c r="A1240" t="s">
        <v>2548</v>
      </c>
      <c r="B1240" t="s">
        <v>65</v>
      </c>
      <c r="C1240" t="s">
        <v>66</v>
      </c>
      <c r="D1240" t="s">
        <v>31</v>
      </c>
      <c r="E1240" t="s">
        <v>32</v>
      </c>
      <c r="F1240">
        <v>3662</v>
      </c>
      <c r="G1240">
        <v>0</v>
      </c>
      <c r="H1240">
        <v>3662</v>
      </c>
      <c r="I1240">
        <v>3818</v>
      </c>
      <c r="J1240">
        <v>49</v>
      </c>
      <c r="K1240">
        <f>super_shop_dataset[[#This Row],[Sold_Quantity]]*super_shop_dataset[[#This Row],[Purchase_Cost_in_$]]</f>
        <v>187082</v>
      </c>
      <c r="L1240" t="s">
        <v>13188</v>
      </c>
      <c r="M1240">
        <v>67</v>
      </c>
      <c r="N1240">
        <v>3.6</v>
      </c>
      <c r="O12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40">
        <v>214</v>
      </c>
      <c r="Q1240" t="s">
        <v>48</v>
      </c>
      <c r="R1240" s="2">
        <v>46896</v>
      </c>
      <c r="S1240" s="2">
        <v>46530</v>
      </c>
      <c r="T1240" t="s">
        <v>49</v>
      </c>
      <c r="U1240">
        <v>21</v>
      </c>
      <c r="V1240">
        <v>22</v>
      </c>
      <c r="W12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40" t="s">
        <v>50</v>
      </c>
      <c r="Y1240" t="s">
        <v>61</v>
      </c>
      <c r="Z1240" t="s">
        <v>76</v>
      </c>
      <c r="AA1240" t="s">
        <v>2549</v>
      </c>
      <c r="AB1240" t="s">
        <v>70</v>
      </c>
      <c r="AC1240">
        <v>8</v>
      </c>
      <c r="AD1240" t="s">
        <v>40</v>
      </c>
      <c r="AE1240">
        <v>924</v>
      </c>
      <c r="AF1240" t="s">
        <v>41</v>
      </c>
      <c r="AG1240" t="s">
        <v>82</v>
      </c>
    </row>
    <row r="1241" spans="1:33" x14ac:dyDescent="0.3">
      <c r="A1241" t="s">
        <v>2550</v>
      </c>
      <c r="B1241" t="s">
        <v>29</v>
      </c>
      <c r="C1241" t="s">
        <v>72</v>
      </c>
      <c r="D1241" t="s">
        <v>31</v>
      </c>
      <c r="E1241" t="s">
        <v>56</v>
      </c>
      <c r="F1241">
        <v>3733</v>
      </c>
      <c r="G1241">
        <v>9</v>
      </c>
      <c r="H1241">
        <v>3397.03</v>
      </c>
      <c r="I1241">
        <v>2706</v>
      </c>
      <c r="J1241">
        <v>90</v>
      </c>
      <c r="K1241">
        <f>super_shop_dataset[[#This Row],[Sold_Quantity]]*super_shop_dataset[[#This Row],[Purchase_Cost_in_$]]</f>
        <v>243540</v>
      </c>
      <c r="L1241" t="s">
        <v>10757</v>
      </c>
      <c r="M1241">
        <v>79</v>
      </c>
      <c r="N1241">
        <v>2.9</v>
      </c>
      <c r="O12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41">
        <v>309</v>
      </c>
      <c r="Q1241" t="s">
        <v>48</v>
      </c>
      <c r="R1241" s="2">
        <v>46897</v>
      </c>
      <c r="S1241" s="2">
        <v>46531</v>
      </c>
      <c r="T1241" t="s">
        <v>89</v>
      </c>
      <c r="U1241">
        <v>26</v>
      </c>
      <c r="V1241">
        <v>29</v>
      </c>
      <c r="W12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41" t="s">
        <v>35</v>
      </c>
      <c r="Y1241" t="s">
        <v>61</v>
      </c>
      <c r="Z1241" t="s">
        <v>76</v>
      </c>
      <c r="AA1241" t="s">
        <v>2551</v>
      </c>
      <c r="AB1241" t="s">
        <v>70</v>
      </c>
      <c r="AC1241">
        <v>10</v>
      </c>
      <c r="AD1241" t="s">
        <v>63</v>
      </c>
      <c r="AE1241">
        <v>187</v>
      </c>
      <c r="AF1241" t="s">
        <v>41</v>
      </c>
      <c r="AG1241" t="s">
        <v>55</v>
      </c>
    </row>
    <row r="1242" spans="1:33" x14ac:dyDescent="0.3">
      <c r="A1242" t="s">
        <v>2552</v>
      </c>
      <c r="B1242" t="s">
        <v>65</v>
      </c>
      <c r="C1242" t="s">
        <v>84</v>
      </c>
      <c r="D1242" t="s">
        <v>47</v>
      </c>
      <c r="E1242" t="s">
        <v>32</v>
      </c>
      <c r="F1242">
        <v>4705</v>
      </c>
      <c r="G1242">
        <v>37</v>
      </c>
      <c r="H1242">
        <v>2964.15</v>
      </c>
      <c r="I1242">
        <v>2078</v>
      </c>
      <c r="J1242">
        <v>43</v>
      </c>
      <c r="K1242">
        <f>super_shop_dataset[[#This Row],[Sold_Quantity]]*super_shop_dataset[[#This Row],[Purchase_Cost_in_$]]</f>
        <v>89354</v>
      </c>
      <c r="L1242" t="s">
        <v>10758</v>
      </c>
      <c r="M1242">
        <v>148</v>
      </c>
      <c r="N1242">
        <v>1.2</v>
      </c>
      <c r="O12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42">
        <v>144</v>
      </c>
      <c r="Q1242" t="s">
        <v>60</v>
      </c>
      <c r="R1242" s="2">
        <v>46898</v>
      </c>
      <c r="S1242" s="2">
        <v>46532</v>
      </c>
      <c r="T1242" t="s">
        <v>49</v>
      </c>
      <c r="U1242">
        <v>7</v>
      </c>
      <c r="V1242">
        <v>27</v>
      </c>
      <c r="W12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42" t="s">
        <v>35</v>
      </c>
      <c r="Y1242" t="s">
        <v>36</v>
      </c>
      <c r="Z1242" t="s">
        <v>51</v>
      </c>
      <c r="AA1242" t="s">
        <v>2553</v>
      </c>
      <c r="AB1242" t="s">
        <v>39</v>
      </c>
      <c r="AC1242">
        <v>7</v>
      </c>
      <c r="AD1242" t="s">
        <v>63</v>
      </c>
      <c r="AE1242">
        <v>439</v>
      </c>
      <c r="AF1242" t="s">
        <v>78</v>
      </c>
      <c r="AG1242" t="s">
        <v>42</v>
      </c>
    </row>
    <row r="1243" spans="1:33" x14ac:dyDescent="0.3">
      <c r="A1243" t="s">
        <v>2554</v>
      </c>
      <c r="B1243" t="s">
        <v>75</v>
      </c>
      <c r="C1243" t="s">
        <v>46</v>
      </c>
      <c r="D1243" t="s">
        <v>47</v>
      </c>
      <c r="E1243" t="s">
        <v>56</v>
      </c>
      <c r="F1243">
        <v>1280</v>
      </c>
      <c r="G1243">
        <v>0</v>
      </c>
      <c r="H1243">
        <v>1280</v>
      </c>
      <c r="I1243">
        <v>2639</v>
      </c>
      <c r="J1243">
        <v>45</v>
      </c>
      <c r="K1243">
        <f>super_shop_dataset[[#This Row],[Sold_Quantity]]*super_shop_dataset[[#This Row],[Purchase_Cost_in_$]]</f>
        <v>118755</v>
      </c>
      <c r="L1243" t="s">
        <v>13189</v>
      </c>
      <c r="M1243">
        <v>142</v>
      </c>
      <c r="N1243">
        <v>3.5</v>
      </c>
      <c r="O12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43">
        <v>155</v>
      </c>
      <c r="Q1243" t="s">
        <v>48</v>
      </c>
      <c r="R1243" s="2">
        <v>46899</v>
      </c>
      <c r="S1243" s="2">
        <v>46533</v>
      </c>
      <c r="T1243" t="s">
        <v>34</v>
      </c>
      <c r="U1243">
        <v>33</v>
      </c>
      <c r="V1243">
        <v>21</v>
      </c>
      <c r="W12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43" t="s">
        <v>35</v>
      </c>
      <c r="Y1243" t="s">
        <v>36</v>
      </c>
      <c r="Z1243" t="s">
        <v>76</v>
      </c>
      <c r="AA1243" t="s">
        <v>2555</v>
      </c>
      <c r="AB1243" t="s">
        <v>53</v>
      </c>
      <c r="AC1243">
        <v>8</v>
      </c>
      <c r="AD1243" t="s">
        <v>63</v>
      </c>
      <c r="AE1243">
        <v>656</v>
      </c>
      <c r="AF1243" t="s">
        <v>41</v>
      </c>
      <c r="AG1243" t="s">
        <v>55</v>
      </c>
    </row>
    <row r="1244" spans="1:33" x14ac:dyDescent="0.3">
      <c r="A1244" t="s">
        <v>2556</v>
      </c>
      <c r="B1244" t="s">
        <v>75</v>
      </c>
      <c r="C1244" t="s">
        <v>46</v>
      </c>
      <c r="D1244" t="s">
        <v>96</v>
      </c>
      <c r="E1244" t="s">
        <v>32</v>
      </c>
      <c r="F1244">
        <v>2137</v>
      </c>
      <c r="G1244">
        <v>22</v>
      </c>
      <c r="H1244">
        <v>1666.86</v>
      </c>
      <c r="I1244">
        <v>2010</v>
      </c>
      <c r="J1244">
        <v>34</v>
      </c>
      <c r="K1244">
        <f>super_shop_dataset[[#This Row],[Sold_Quantity]]*super_shop_dataset[[#This Row],[Purchase_Cost_in_$]]</f>
        <v>68340</v>
      </c>
      <c r="L1244" t="s">
        <v>13190</v>
      </c>
      <c r="M1244">
        <v>119</v>
      </c>
      <c r="N1244">
        <v>2.9</v>
      </c>
      <c r="O12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44">
        <v>115</v>
      </c>
      <c r="Q1244" t="s">
        <v>48</v>
      </c>
      <c r="R1244" s="2">
        <v>46900</v>
      </c>
      <c r="S1244" s="2">
        <v>46534</v>
      </c>
      <c r="T1244" t="s">
        <v>49</v>
      </c>
      <c r="U1244">
        <v>1</v>
      </c>
      <c r="V1244">
        <v>23</v>
      </c>
      <c r="W12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44" t="s">
        <v>35</v>
      </c>
      <c r="Y1244" t="s">
        <v>36</v>
      </c>
      <c r="Z1244" t="s">
        <v>76</v>
      </c>
      <c r="AA1244" t="s">
        <v>2557</v>
      </c>
      <c r="AB1244" t="s">
        <v>39</v>
      </c>
      <c r="AC1244">
        <v>13</v>
      </c>
      <c r="AD1244" t="s">
        <v>63</v>
      </c>
      <c r="AE1244">
        <v>714</v>
      </c>
      <c r="AF1244" t="s">
        <v>54</v>
      </c>
      <c r="AG1244" t="s">
        <v>42</v>
      </c>
    </row>
    <row r="1245" spans="1:33" x14ac:dyDescent="0.3">
      <c r="A1245" t="s">
        <v>2558</v>
      </c>
      <c r="B1245" t="s">
        <v>29</v>
      </c>
      <c r="C1245" t="s">
        <v>84</v>
      </c>
      <c r="D1245" t="s">
        <v>96</v>
      </c>
      <c r="E1245" t="s">
        <v>59</v>
      </c>
      <c r="F1245">
        <v>2316</v>
      </c>
      <c r="G1245">
        <v>24</v>
      </c>
      <c r="H1245">
        <v>1760.16</v>
      </c>
      <c r="I1245">
        <v>1874</v>
      </c>
      <c r="J1245">
        <v>80</v>
      </c>
      <c r="K1245">
        <f>super_shop_dataset[[#This Row],[Sold_Quantity]]*super_shop_dataset[[#This Row],[Purchase_Cost_in_$]]</f>
        <v>149920</v>
      </c>
      <c r="L1245" t="s">
        <v>13191</v>
      </c>
      <c r="M1245">
        <v>22</v>
      </c>
      <c r="N1245">
        <v>4.5</v>
      </c>
      <c r="O12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45">
        <v>69</v>
      </c>
      <c r="Q1245" t="s">
        <v>33</v>
      </c>
      <c r="R1245" s="2">
        <v>46901</v>
      </c>
      <c r="S1245" s="2">
        <v>46535</v>
      </c>
      <c r="T1245" t="s">
        <v>89</v>
      </c>
      <c r="U1245">
        <v>42</v>
      </c>
      <c r="V1245">
        <v>55</v>
      </c>
      <c r="W12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45" t="s">
        <v>50</v>
      </c>
      <c r="Y1245" t="s">
        <v>61</v>
      </c>
      <c r="Z1245" t="s">
        <v>76</v>
      </c>
      <c r="AA1245" t="s">
        <v>2559</v>
      </c>
      <c r="AB1245" t="s">
        <v>39</v>
      </c>
      <c r="AC1245">
        <v>12</v>
      </c>
      <c r="AD1245" t="s">
        <v>40</v>
      </c>
      <c r="AE1245">
        <v>398</v>
      </c>
      <c r="AF1245" t="s">
        <v>41</v>
      </c>
      <c r="AG1245" t="s">
        <v>42</v>
      </c>
    </row>
    <row r="1246" spans="1:33" x14ac:dyDescent="0.3">
      <c r="A1246" t="s">
        <v>2560</v>
      </c>
      <c r="B1246" t="s">
        <v>29</v>
      </c>
      <c r="C1246" t="s">
        <v>46</v>
      </c>
      <c r="D1246" t="s">
        <v>96</v>
      </c>
      <c r="E1246" t="s">
        <v>56</v>
      </c>
      <c r="F1246">
        <v>477</v>
      </c>
      <c r="G1246">
        <v>5</v>
      </c>
      <c r="H1246">
        <v>453.15</v>
      </c>
      <c r="I1246">
        <v>1359</v>
      </c>
      <c r="J1246">
        <v>84</v>
      </c>
      <c r="K1246">
        <f>super_shop_dataset[[#This Row],[Sold_Quantity]]*super_shop_dataset[[#This Row],[Purchase_Cost_in_$]]</f>
        <v>114156</v>
      </c>
      <c r="L1246" t="s">
        <v>13192</v>
      </c>
      <c r="M1246">
        <v>163</v>
      </c>
      <c r="N1246">
        <v>1.2</v>
      </c>
      <c r="O12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46">
        <v>322</v>
      </c>
      <c r="Q1246" t="s">
        <v>33</v>
      </c>
      <c r="R1246" s="2">
        <v>46902</v>
      </c>
      <c r="S1246" s="2">
        <v>46536</v>
      </c>
      <c r="T1246" t="s">
        <v>89</v>
      </c>
      <c r="U1246">
        <v>18</v>
      </c>
      <c r="V1246">
        <v>22</v>
      </c>
      <c r="W12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46" t="s">
        <v>35</v>
      </c>
      <c r="Y1246" t="s">
        <v>36</v>
      </c>
      <c r="Z1246" t="s">
        <v>37</v>
      </c>
      <c r="AA1246" t="s">
        <v>2561</v>
      </c>
      <c r="AB1246" t="s">
        <v>39</v>
      </c>
      <c r="AC1246">
        <v>14</v>
      </c>
      <c r="AD1246" t="s">
        <v>63</v>
      </c>
      <c r="AE1246">
        <v>379</v>
      </c>
      <c r="AF1246" t="s">
        <v>41</v>
      </c>
      <c r="AG1246" t="s">
        <v>55</v>
      </c>
    </row>
    <row r="1247" spans="1:33" x14ac:dyDescent="0.3">
      <c r="A1247" t="s">
        <v>2562</v>
      </c>
      <c r="B1247" t="s">
        <v>29</v>
      </c>
      <c r="C1247" t="s">
        <v>72</v>
      </c>
      <c r="D1247" t="s">
        <v>58</v>
      </c>
      <c r="E1247" t="s">
        <v>43</v>
      </c>
      <c r="F1247">
        <v>4022</v>
      </c>
      <c r="G1247">
        <v>33</v>
      </c>
      <c r="H1247">
        <v>2694.74</v>
      </c>
      <c r="I1247">
        <v>3616</v>
      </c>
      <c r="J1247">
        <v>20</v>
      </c>
      <c r="K1247">
        <f>super_shop_dataset[[#This Row],[Sold_Quantity]]*super_shop_dataset[[#This Row],[Purchase_Cost_in_$]]</f>
        <v>72320</v>
      </c>
      <c r="L1247" t="s">
        <v>13193</v>
      </c>
      <c r="M1247">
        <v>27</v>
      </c>
      <c r="N1247">
        <v>4.3</v>
      </c>
      <c r="O12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47">
        <v>47</v>
      </c>
      <c r="Q1247" t="s">
        <v>33</v>
      </c>
      <c r="R1247" s="2">
        <v>46903</v>
      </c>
      <c r="S1247" s="2">
        <v>46537</v>
      </c>
      <c r="T1247" t="s">
        <v>34</v>
      </c>
      <c r="U1247">
        <v>18</v>
      </c>
      <c r="V1247">
        <v>43</v>
      </c>
      <c r="W12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47" t="s">
        <v>50</v>
      </c>
      <c r="Y1247" t="s">
        <v>68</v>
      </c>
      <c r="Z1247" t="s">
        <v>37</v>
      </c>
      <c r="AA1247" t="s">
        <v>2563</v>
      </c>
      <c r="AB1247" t="s">
        <v>39</v>
      </c>
      <c r="AC1247">
        <v>6</v>
      </c>
      <c r="AD1247" t="s">
        <v>40</v>
      </c>
      <c r="AE1247">
        <v>700</v>
      </c>
      <c r="AF1247" t="s">
        <v>54</v>
      </c>
      <c r="AG1247" t="s">
        <v>42</v>
      </c>
    </row>
    <row r="1248" spans="1:33" x14ac:dyDescent="0.3">
      <c r="A1248" t="s">
        <v>2564</v>
      </c>
      <c r="B1248" t="s">
        <v>75</v>
      </c>
      <c r="C1248" t="s">
        <v>72</v>
      </c>
      <c r="D1248" t="s">
        <v>96</v>
      </c>
      <c r="E1248" t="s">
        <v>43</v>
      </c>
      <c r="F1248">
        <v>4870</v>
      </c>
      <c r="G1248">
        <v>19</v>
      </c>
      <c r="H1248">
        <v>3944.7</v>
      </c>
      <c r="I1248">
        <v>558</v>
      </c>
      <c r="J1248">
        <v>4</v>
      </c>
      <c r="K1248">
        <f>super_shop_dataset[[#This Row],[Sold_Quantity]]*super_shop_dataset[[#This Row],[Purchase_Cost_in_$]]</f>
        <v>2232</v>
      </c>
      <c r="L1248" t="s">
        <v>10759</v>
      </c>
      <c r="M1248">
        <v>170</v>
      </c>
      <c r="N1248">
        <v>4.7</v>
      </c>
      <c r="O12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48">
        <v>407</v>
      </c>
      <c r="Q1248" t="s">
        <v>48</v>
      </c>
      <c r="R1248" s="2">
        <v>46904</v>
      </c>
      <c r="S1248" s="2">
        <v>46538</v>
      </c>
      <c r="T1248" t="s">
        <v>34</v>
      </c>
      <c r="U1248">
        <v>38</v>
      </c>
      <c r="V1248">
        <v>29</v>
      </c>
      <c r="W12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48" t="s">
        <v>35</v>
      </c>
      <c r="Y1248" t="s">
        <v>61</v>
      </c>
      <c r="Z1248" t="s">
        <v>37</v>
      </c>
      <c r="AA1248" t="s">
        <v>2565</v>
      </c>
      <c r="AB1248" t="s">
        <v>53</v>
      </c>
      <c r="AC1248">
        <v>13</v>
      </c>
      <c r="AD1248" t="s">
        <v>63</v>
      </c>
      <c r="AE1248">
        <v>214</v>
      </c>
      <c r="AF1248" t="s">
        <v>41</v>
      </c>
      <c r="AG1248" t="s">
        <v>55</v>
      </c>
    </row>
    <row r="1249" spans="1:33" x14ac:dyDescent="0.3">
      <c r="A1249" t="s">
        <v>2566</v>
      </c>
      <c r="B1249" t="s">
        <v>45</v>
      </c>
      <c r="C1249" t="s">
        <v>66</v>
      </c>
      <c r="D1249" t="s">
        <v>31</v>
      </c>
      <c r="E1249" t="s">
        <v>56</v>
      </c>
      <c r="F1249">
        <v>4938</v>
      </c>
      <c r="G1249">
        <v>26</v>
      </c>
      <c r="H1249">
        <v>3654.12</v>
      </c>
      <c r="I1249">
        <v>264</v>
      </c>
      <c r="J1249">
        <v>21</v>
      </c>
      <c r="K1249">
        <f>super_shop_dataset[[#This Row],[Sold_Quantity]]*super_shop_dataset[[#This Row],[Purchase_Cost_in_$]]</f>
        <v>5544</v>
      </c>
      <c r="L1249" t="s">
        <v>10760</v>
      </c>
      <c r="M1249">
        <v>4</v>
      </c>
      <c r="N1249">
        <v>2.5</v>
      </c>
      <c r="O12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49">
        <v>285</v>
      </c>
      <c r="Q1249" t="s">
        <v>60</v>
      </c>
      <c r="R1249" s="2">
        <v>46905</v>
      </c>
      <c r="S1249" s="2">
        <v>46539</v>
      </c>
      <c r="T1249" t="s">
        <v>34</v>
      </c>
      <c r="U1249">
        <v>43</v>
      </c>
      <c r="V1249">
        <v>31</v>
      </c>
      <c r="W12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49" t="s">
        <v>35</v>
      </c>
      <c r="Y1249" t="s">
        <v>68</v>
      </c>
      <c r="Z1249" t="s">
        <v>76</v>
      </c>
      <c r="AA1249" t="s">
        <v>2567</v>
      </c>
      <c r="AB1249" t="s">
        <v>70</v>
      </c>
      <c r="AC1249">
        <v>11</v>
      </c>
      <c r="AD1249" t="s">
        <v>63</v>
      </c>
      <c r="AE1249">
        <v>129</v>
      </c>
      <c r="AF1249" t="s">
        <v>41</v>
      </c>
      <c r="AG1249" t="s">
        <v>42</v>
      </c>
    </row>
    <row r="1250" spans="1:33" x14ac:dyDescent="0.3">
      <c r="A1250" t="s">
        <v>2568</v>
      </c>
      <c r="B1250" t="s">
        <v>65</v>
      </c>
      <c r="C1250" t="s">
        <v>84</v>
      </c>
      <c r="D1250" t="s">
        <v>47</v>
      </c>
      <c r="E1250" t="s">
        <v>43</v>
      </c>
      <c r="F1250">
        <v>2125</v>
      </c>
      <c r="G1250">
        <v>6</v>
      </c>
      <c r="H1250">
        <v>1997.5</v>
      </c>
      <c r="I1250">
        <v>3108</v>
      </c>
      <c r="J1250">
        <v>37</v>
      </c>
      <c r="K1250">
        <f>super_shop_dataset[[#This Row],[Sold_Quantity]]*super_shop_dataset[[#This Row],[Purchase_Cost_in_$]]</f>
        <v>114996</v>
      </c>
      <c r="L1250" t="s">
        <v>13194</v>
      </c>
      <c r="M1250">
        <v>143</v>
      </c>
      <c r="N1250">
        <v>4.8</v>
      </c>
      <c r="O12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50">
        <v>105</v>
      </c>
      <c r="Q1250" t="s">
        <v>60</v>
      </c>
      <c r="R1250" s="2">
        <v>46906</v>
      </c>
      <c r="S1250" s="2">
        <v>46540</v>
      </c>
      <c r="T1250" t="s">
        <v>34</v>
      </c>
      <c r="U1250">
        <v>3</v>
      </c>
      <c r="V1250">
        <v>69</v>
      </c>
      <c r="W12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50" t="s">
        <v>50</v>
      </c>
      <c r="Y1250" t="s">
        <v>68</v>
      </c>
      <c r="Z1250" t="s">
        <v>51</v>
      </c>
      <c r="AA1250" t="s">
        <v>2569</v>
      </c>
      <c r="AB1250" t="s">
        <v>39</v>
      </c>
      <c r="AC1250">
        <v>13</v>
      </c>
      <c r="AD1250" t="s">
        <v>63</v>
      </c>
      <c r="AE1250">
        <v>634</v>
      </c>
      <c r="AF1250" t="s">
        <v>41</v>
      </c>
      <c r="AG1250" t="s">
        <v>42</v>
      </c>
    </row>
    <row r="1251" spans="1:33" x14ac:dyDescent="0.3">
      <c r="A1251" t="s">
        <v>2570</v>
      </c>
      <c r="B1251" t="s">
        <v>80</v>
      </c>
      <c r="C1251" t="s">
        <v>46</v>
      </c>
      <c r="D1251" t="s">
        <v>67</v>
      </c>
      <c r="E1251" t="s">
        <v>32</v>
      </c>
      <c r="F1251">
        <v>2234</v>
      </c>
      <c r="G1251">
        <v>10</v>
      </c>
      <c r="H1251">
        <v>2010.6</v>
      </c>
      <c r="I1251">
        <v>1217</v>
      </c>
      <c r="J1251">
        <v>62</v>
      </c>
      <c r="K1251">
        <f>super_shop_dataset[[#This Row],[Sold_Quantity]]*super_shop_dataset[[#This Row],[Purchase_Cost_in_$]]</f>
        <v>75454</v>
      </c>
      <c r="L1251" t="s">
        <v>10761</v>
      </c>
      <c r="M1251">
        <v>67</v>
      </c>
      <c r="N1251">
        <v>3.5</v>
      </c>
      <c r="O12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51">
        <v>452</v>
      </c>
      <c r="Q1251" t="s">
        <v>33</v>
      </c>
      <c r="R1251" s="2">
        <v>46907</v>
      </c>
      <c r="S1251" s="2">
        <v>46541</v>
      </c>
      <c r="T1251" t="s">
        <v>89</v>
      </c>
      <c r="U1251">
        <v>37</v>
      </c>
      <c r="V1251">
        <v>32</v>
      </c>
      <c r="W12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51" t="s">
        <v>50</v>
      </c>
      <c r="Y1251" t="s">
        <v>68</v>
      </c>
      <c r="Z1251" t="s">
        <v>76</v>
      </c>
      <c r="AA1251" t="s">
        <v>2571</v>
      </c>
      <c r="AB1251" t="s">
        <v>70</v>
      </c>
      <c r="AC1251">
        <v>1</v>
      </c>
      <c r="AD1251" t="s">
        <v>40</v>
      </c>
      <c r="AE1251">
        <v>226</v>
      </c>
      <c r="AF1251" t="s">
        <v>78</v>
      </c>
      <c r="AG1251" t="s">
        <v>55</v>
      </c>
    </row>
    <row r="1252" spans="1:33" x14ac:dyDescent="0.3">
      <c r="A1252" t="s">
        <v>2572</v>
      </c>
      <c r="B1252" t="s">
        <v>75</v>
      </c>
      <c r="C1252" t="s">
        <v>30</v>
      </c>
      <c r="D1252" t="s">
        <v>47</v>
      </c>
      <c r="E1252" t="s">
        <v>32</v>
      </c>
      <c r="F1252">
        <v>718</v>
      </c>
      <c r="G1252">
        <v>2</v>
      </c>
      <c r="H1252">
        <v>703.64</v>
      </c>
      <c r="I1252">
        <v>3744</v>
      </c>
      <c r="J1252">
        <v>76</v>
      </c>
      <c r="K1252">
        <f>super_shop_dataset[[#This Row],[Sold_Quantity]]*super_shop_dataset[[#This Row],[Purchase_Cost_in_$]]</f>
        <v>284544</v>
      </c>
      <c r="L1252" t="s">
        <v>13195</v>
      </c>
      <c r="M1252">
        <v>46</v>
      </c>
      <c r="N1252">
        <v>3.7</v>
      </c>
      <c r="O12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52">
        <v>421</v>
      </c>
      <c r="Q1252" t="s">
        <v>60</v>
      </c>
      <c r="R1252" s="2">
        <v>46908</v>
      </c>
      <c r="S1252" s="2">
        <v>46542</v>
      </c>
      <c r="T1252" t="s">
        <v>49</v>
      </c>
      <c r="U1252">
        <v>2</v>
      </c>
      <c r="V1252">
        <v>21</v>
      </c>
      <c r="W12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52" t="s">
        <v>35</v>
      </c>
      <c r="Y1252" t="s">
        <v>61</v>
      </c>
      <c r="Z1252" t="s">
        <v>51</v>
      </c>
      <c r="AA1252" t="s">
        <v>2573</v>
      </c>
      <c r="AB1252" t="s">
        <v>70</v>
      </c>
      <c r="AC1252">
        <v>11</v>
      </c>
      <c r="AD1252" t="s">
        <v>63</v>
      </c>
      <c r="AE1252">
        <v>850</v>
      </c>
      <c r="AF1252" t="s">
        <v>54</v>
      </c>
      <c r="AG1252" t="s">
        <v>55</v>
      </c>
    </row>
    <row r="1253" spans="1:33" x14ac:dyDescent="0.3">
      <c r="A1253" t="s">
        <v>2574</v>
      </c>
      <c r="B1253" t="s">
        <v>65</v>
      </c>
      <c r="C1253" t="s">
        <v>72</v>
      </c>
      <c r="D1253" t="s">
        <v>67</v>
      </c>
      <c r="E1253" t="s">
        <v>32</v>
      </c>
      <c r="F1253">
        <v>3544</v>
      </c>
      <c r="G1253">
        <v>14</v>
      </c>
      <c r="H1253">
        <v>3047.84</v>
      </c>
      <c r="I1253">
        <v>3046</v>
      </c>
      <c r="J1253">
        <v>33</v>
      </c>
      <c r="K1253">
        <f>super_shop_dataset[[#This Row],[Sold_Quantity]]*super_shop_dataset[[#This Row],[Purchase_Cost_in_$]]</f>
        <v>100518</v>
      </c>
      <c r="L1253" t="s">
        <v>10762</v>
      </c>
      <c r="M1253">
        <v>141</v>
      </c>
      <c r="N1253">
        <v>4.5999999999999996</v>
      </c>
      <c r="O12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53">
        <v>455</v>
      </c>
      <c r="Q1253" t="s">
        <v>48</v>
      </c>
      <c r="R1253" s="2">
        <v>46909</v>
      </c>
      <c r="S1253" s="2">
        <v>46543</v>
      </c>
      <c r="T1253" t="s">
        <v>49</v>
      </c>
      <c r="U1253">
        <v>24</v>
      </c>
      <c r="V1253">
        <v>68</v>
      </c>
      <c r="W12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53" t="s">
        <v>35</v>
      </c>
      <c r="Y1253" t="s">
        <v>36</v>
      </c>
      <c r="Z1253" t="s">
        <v>76</v>
      </c>
      <c r="AA1253" t="s">
        <v>2575</v>
      </c>
      <c r="AB1253" t="s">
        <v>53</v>
      </c>
      <c r="AC1253">
        <v>2</v>
      </c>
      <c r="AD1253" t="s">
        <v>63</v>
      </c>
      <c r="AE1253">
        <v>177</v>
      </c>
      <c r="AF1253" t="s">
        <v>78</v>
      </c>
      <c r="AG1253" t="s">
        <v>82</v>
      </c>
    </row>
    <row r="1254" spans="1:33" x14ac:dyDescent="0.3">
      <c r="A1254" t="s">
        <v>2576</v>
      </c>
      <c r="B1254" t="s">
        <v>65</v>
      </c>
      <c r="C1254" t="s">
        <v>66</v>
      </c>
      <c r="D1254" t="s">
        <v>47</v>
      </c>
      <c r="E1254" t="s">
        <v>32</v>
      </c>
      <c r="F1254">
        <v>4379</v>
      </c>
      <c r="G1254">
        <v>0</v>
      </c>
      <c r="H1254">
        <v>4379</v>
      </c>
      <c r="I1254">
        <v>1026</v>
      </c>
      <c r="J1254">
        <v>24</v>
      </c>
      <c r="K1254">
        <f>super_shop_dataset[[#This Row],[Sold_Quantity]]*super_shop_dataset[[#This Row],[Purchase_Cost_in_$]]</f>
        <v>24624</v>
      </c>
      <c r="L1254" t="s">
        <v>10763</v>
      </c>
      <c r="M1254">
        <v>69</v>
      </c>
      <c r="N1254">
        <v>1.3</v>
      </c>
      <c r="O12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54">
        <v>442</v>
      </c>
      <c r="Q1254" t="s">
        <v>60</v>
      </c>
      <c r="R1254" s="2">
        <v>46910</v>
      </c>
      <c r="S1254" s="2">
        <v>46544</v>
      </c>
      <c r="T1254" t="s">
        <v>49</v>
      </c>
      <c r="U1254">
        <v>12</v>
      </c>
      <c r="V1254">
        <v>25</v>
      </c>
      <c r="W12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54" t="s">
        <v>35</v>
      </c>
      <c r="Y1254" t="s">
        <v>36</v>
      </c>
      <c r="Z1254" t="s">
        <v>37</v>
      </c>
      <c r="AA1254" t="s">
        <v>2577</v>
      </c>
      <c r="AB1254" t="s">
        <v>70</v>
      </c>
      <c r="AC1254">
        <v>1</v>
      </c>
      <c r="AD1254" t="s">
        <v>63</v>
      </c>
      <c r="AE1254">
        <v>250</v>
      </c>
      <c r="AF1254" t="s">
        <v>54</v>
      </c>
      <c r="AG1254" t="s">
        <v>42</v>
      </c>
    </row>
    <row r="1255" spans="1:33" x14ac:dyDescent="0.3">
      <c r="A1255" t="s">
        <v>2578</v>
      </c>
      <c r="B1255" t="s">
        <v>75</v>
      </c>
      <c r="C1255" t="s">
        <v>46</v>
      </c>
      <c r="D1255" t="s">
        <v>31</v>
      </c>
      <c r="E1255" t="s">
        <v>56</v>
      </c>
      <c r="F1255">
        <v>1295</v>
      </c>
      <c r="G1255">
        <v>34</v>
      </c>
      <c r="H1255">
        <v>854.7</v>
      </c>
      <c r="I1255">
        <v>1470</v>
      </c>
      <c r="J1255">
        <v>99</v>
      </c>
      <c r="K1255">
        <f>super_shop_dataset[[#This Row],[Sold_Quantity]]*super_shop_dataset[[#This Row],[Purchase_Cost_in_$]]</f>
        <v>145530</v>
      </c>
      <c r="L1255" t="s">
        <v>13196</v>
      </c>
      <c r="M1255">
        <v>179</v>
      </c>
      <c r="N1255">
        <v>1.4</v>
      </c>
      <c r="O12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55">
        <v>277</v>
      </c>
      <c r="Q1255" t="s">
        <v>33</v>
      </c>
      <c r="R1255" s="2">
        <v>46911</v>
      </c>
      <c r="S1255" s="2">
        <v>46545</v>
      </c>
      <c r="T1255" t="s">
        <v>34</v>
      </c>
      <c r="U1255">
        <v>49</v>
      </c>
      <c r="V1255">
        <v>38</v>
      </c>
      <c r="W12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55" t="s">
        <v>50</v>
      </c>
      <c r="Y1255" t="s">
        <v>36</v>
      </c>
      <c r="Z1255" t="s">
        <v>51</v>
      </c>
      <c r="AA1255" t="s">
        <v>2579</v>
      </c>
      <c r="AB1255" t="s">
        <v>39</v>
      </c>
      <c r="AC1255">
        <v>8</v>
      </c>
      <c r="AD1255" t="s">
        <v>40</v>
      </c>
      <c r="AE1255">
        <v>563</v>
      </c>
      <c r="AF1255" t="s">
        <v>78</v>
      </c>
      <c r="AG1255" t="s">
        <v>42</v>
      </c>
    </row>
    <row r="1256" spans="1:33" x14ac:dyDescent="0.3">
      <c r="A1256" t="s">
        <v>2580</v>
      </c>
      <c r="B1256" t="s">
        <v>80</v>
      </c>
      <c r="C1256" t="s">
        <v>84</v>
      </c>
      <c r="D1256" t="s">
        <v>31</v>
      </c>
      <c r="E1256" t="s">
        <v>59</v>
      </c>
      <c r="F1256">
        <v>2886</v>
      </c>
      <c r="G1256">
        <v>20</v>
      </c>
      <c r="H1256">
        <v>2308.8000000000002</v>
      </c>
      <c r="I1256">
        <v>3387</v>
      </c>
      <c r="J1256">
        <v>15</v>
      </c>
      <c r="K1256">
        <f>super_shop_dataset[[#This Row],[Sold_Quantity]]*super_shop_dataset[[#This Row],[Purchase_Cost_in_$]]</f>
        <v>50805</v>
      </c>
      <c r="L1256" t="s">
        <v>13197</v>
      </c>
      <c r="M1256">
        <v>47</v>
      </c>
      <c r="N1256">
        <v>3.9</v>
      </c>
      <c r="O12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56">
        <v>412</v>
      </c>
      <c r="Q1256" t="s">
        <v>33</v>
      </c>
      <c r="R1256" s="2">
        <v>46912</v>
      </c>
      <c r="S1256" s="2">
        <v>46546</v>
      </c>
      <c r="T1256" t="s">
        <v>49</v>
      </c>
      <c r="U1256">
        <v>9</v>
      </c>
      <c r="V1256">
        <v>63</v>
      </c>
      <c r="W12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56" t="s">
        <v>35</v>
      </c>
      <c r="Y1256" t="s">
        <v>36</v>
      </c>
      <c r="Z1256" t="s">
        <v>76</v>
      </c>
      <c r="AA1256" t="s">
        <v>2581</v>
      </c>
      <c r="AB1256" t="s">
        <v>53</v>
      </c>
      <c r="AC1256">
        <v>10</v>
      </c>
      <c r="AD1256" t="s">
        <v>40</v>
      </c>
      <c r="AE1256">
        <v>222</v>
      </c>
      <c r="AF1256" t="s">
        <v>78</v>
      </c>
      <c r="AG1256" t="s">
        <v>82</v>
      </c>
    </row>
    <row r="1257" spans="1:33" x14ac:dyDescent="0.3">
      <c r="A1257" t="s">
        <v>2582</v>
      </c>
      <c r="B1257" t="s">
        <v>29</v>
      </c>
      <c r="C1257" t="s">
        <v>30</v>
      </c>
      <c r="D1257" t="s">
        <v>47</v>
      </c>
      <c r="E1257" t="s">
        <v>43</v>
      </c>
      <c r="F1257">
        <v>736</v>
      </c>
      <c r="G1257">
        <v>25</v>
      </c>
      <c r="H1257">
        <v>552</v>
      </c>
      <c r="I1257">
        <v>1889</v>
      </c>
      <c r="J1257">
        <v>63</v>
      </c>
      <c r="K1257">
        <f>super_shop_dataset[[#This Row],[Sold_Quantity]]*super_shop_dataset[[#This Row],[Purchase_Cost_in_$]]</f>
        <v>119007</v>
      </c>
      <c r="L1257" t="s">
        <v>13198</v>
      </c>
      <c r="M1257">
        <v>134</v>
      </c>
      <c r="N1257">
        <v>4.5</v>
      </c>
      <c r="O12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57">
        <v>306</v>
      </c>
      <c r="Q1257" t="s">
        <v>33</v>
      </c>
      <c r="R1257" s="2">
        <v>46913</v>
      </c>
      <c r="S1257" s="2">
        <v>46547</v>
      </c>
      <c r="T1257" t="s">
        <v>89</v>
      </c>
      <c r="U1257">
        <v>1</v>
      </c>
      <c r="V1257">
        <v>53</v>
      </c>
      <c r="W12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57" t="s">
        <v>50</v>
      </c>
      <c r="Y1257" t="s">
        <v>36</v>
      </c>
      <c r="Z1257" t="s">
        <v>51</v>
      </c>
      <c r="AA1257" t="s">
        <v>2583</v>
      </c>
      <c r="AB1257" t="s">
        <v>39</v>
      </c>
      <c r="AC1257">
        <v>8</v>
      </c>
      <c r="AD1257" t="s">
        <v>63</v>
      </c>
      <c r="AE1257">
        <v>110</v>
      </c>
      <c r="AF1257" t="s">
        <v>54</v>
      </c>
      <c r="AG1257" t="s">
        <v>55</v>
      </c>
    </row>
    <row r="1258" spans="1:33" x14ac:dyDescent="0.3">
      <c r="A1258" t="s">
        <v>2584</v>
      </c>
      <c r="B1258" t="s">
        <v>45</v>
      </c>
      <c r="C1258" t="s">
        <v>46</v>
      </c>
      <c r="D1258" t="s">
        <v>67</v>
      </c>
      <c r="E1258" t="s">
        <v>56</v>
      </c>
      <c r="F1258">
        <v>399</v>
      </c>
      <c r="G1258">
        <v>4</v>
      </c>
      <c r="H1258">
        <v>383.04</v>
      </c>
      <c r="I1258">
        <v>68</v>
      </c>
      <c r="J1258">
        <v>55</v>
      </c>
      <c r="K1258">
        <f>super_shop_dataset[[#This Row],[Sold_Quantity]]*super_shop_dataset[[#This Row],[Purchase_Cost_in_$]]</f>
        <v>3740</v>
      </c>
      <c r="L1258" t="s">
        <v>10764</v>
      </c>
      <c r="M1258">
        <v>19</v>
      </c>
      <c r="N1258">
        <v>2.6</v>
      </c>
      <c r="O12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58">
        <v>180</v>
      </c>
      <c r="Q1258" t="s">
        <v>33</v>
      </c>
      <c r="R1258" s="2">
        <v>46914</v>
      </c>
      <c r="S1258" s="2">
        <v>46548</v>
      </c>
      <c r="T1258" t="s">
        <v>89</v>
      </c>
      <c r="U1258">
        <v>24</v>
      </c>
      <c r="V1258">
        <v>38</v>
      </c>
      <c r="W12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58" t="s">
        <v>35</v>
      </c>
      <c r="Y1258" t="s">
        <v>36</v>
      </c>
      <c r="Z1258" t="s">
        <v>51</v>
      </c>
      <c r="AA1258" t="s">
        <v>2585</v>
      </c>
      <c r="AB1258" t="s">
        <v>53</v>
      </c>
      <c r="AC1258">
        <v>9</v>
      </c>
      <c r="AD1258" t="s">
        <v>63</v>
      </c>
      <c r="AE1258">
        <v>435</v>
      </c>
      <c r="AF1258" t="s">
        <v>54</v>
      </c>
      <c r="AG1258" t="s">
        <v>42</v>
      </c>
    </row>
    <row r="1259" spans="1:33" x14ac:dyDescent="0.3">
      <c r="A1259" t="s">
        <v>2586</v>
      </c>
      <c r="B1259" t="s">
        <v>45</v>
      </c>
      <c r="C1259" t="s">
        <v>84</v>
      </c>
      <c r="D1259" t="s">
        <v>58</v>
      </c>
      <c r="E1259" t="s">
        <v>43</v>
      </c>
      <c r="F1259">
        <v>71</v>
      </c>
      <c r="G1259">
        <v>0</v>
      </c>
      <c r="H1259">
        <v>71</v>
      </c>
      <c r="I1259">
        <v>3792</v>
      </c>
      <c r="J1259">
        <v>4</v>
      </c>
      <c r="K1259">
        <f>super_shop_dataset[[#This Row],[Sold_Quantity]]*super_shop_dataset[[#This Row],[Purchase_Cost_in_$]]</f>
        <v>15168</v>
      </c>
      <c r="L1259" t="s">
        <v>13199</v>
      </c>
      <c r="M1259">
        <v>163</v>
      </c>
      <c r="N1259">
        <v>3.2</v>
      </c>
      <c r="O12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59">
        <v>463</v>
      </c>
      <c r="Q1259" t="s">
        <v>48</v>
      </c>
      <c r="R1259" s="2">
        <v>46915</v>
      </c>
      <c r="S1259" s="2">
        <v>46549</v>
      </c>
      <c r="T1259" t="s">
        <v>89</v>
      </c>
      <c r="U1259">
        <v>25</v>
      </c>
      <c r="V1259">
        <v>18</v>
      </c>
      <c r="W12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259" t="s">
        <v>50</v>
      </c>
      <c r="Y1259" t="s">
        <v>61</v>
      </c>
      <c r="Z1259" t="s">
        <v>76</v>
      </c>
      <c r="AA1259" t="s">
        <v>2587</v>
      </c>
      <c r="AB1259" t="s">
        <v>53</v>
      </c>
      <c r="AC1259">
        <v>6</v>
      </c>
      <c r="AD1259" t="s">
        <v>40</v>
      </c>
      <c r="AE1259">
        <v>572</v>
      </c>
      <c r="AF1259" t="s">
        <v>54</v>
      </c>
      <c r="AG1259" t="s">
        <v>82</v>
      </c>
    </row>
    <row r="1260" spans="1:33" x14ac:dyDescent="0.3">
      <c r="A1260" t="s">
        <v>2588</v>
      </c>
      <c r="B1260" t="s">
        <v>80</v>
      </c>
      <c r="C1260" t="s">
        <v>30</v>
      </c>
      <c r="D1260" t="s">
        <v>31</v>
      </c>
      <c r="E1260" t="s">
        <v>43</v>
      </c>
      <c r="F1260">
        <v>4810</v>
      </c>
      <c r="G1260">
        <v>2</v>
      </c>
      <c r="H1260">
        <v>4713.8</v>
      </c>
      <c r="I1260">
        <v>86</v>
      </c>
      <c r="J1260">
        <v>77</v>
      </c>
      <c r="K1260">
        <f>super_shop_dataset[[#This Row],[Sold_Quantity]]*super_shop_dataset[[#This Row],[Purchase_Cost_in_$]]</f>
        <v>6622</v>
      </c>
      <c r="L1260" t="s">
        <v>10765</v>
      </c>
      <c r="M1260">
        <v>180</v>
      </c>
      <c r="N1260">
        <v>2.4</v>
      </c>
      <c r="O12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60">
        <v>304</v>
      </c>
      <c r="Q1260" t="s">
        <v>48</v>
      </c>
      <c r="R1260" s="2">
        <v>46916</v>
      </c>
      <c r="S1260" s="2">
        <v>46550</v>
      </c>
      <c r="T1260" t="s">
        <v>89</v>
      </c>
      <c r="U1260">
        <v>27</v>
      </c>
      <c r="V1260">
        <v>44</v>
      </c>
      <c r="W12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60" t="s">
        <v>35</v>
      </c>
      <c r="Y1260" t="s">
        <v>36</v>
      </c>
      <c r="Z1260" t="s">
        <v>51</v>
      </c>
      <c r="AA1260" t="s">
        <v>2589</v>
      </c>
      <c r="AB1260" t="s">
        <v>39</v>
      </c>
      <c r="AC1260">
        <v>5</v>
      </c>
      <c r="AD1260" t="s">
        <v>63</v>
      </c>
      <c r="AE1260">
        <v>850</v>
      </c>
      <c r="AF1260" t="s">
        <v>78</v>
      </c>
      <c r="AG1260" t="s">
        <v>55</v>
      </c>
    </row>
    <row r="1261" spans="1:33" x14ac:dyDescent="0.3">
      <c r="A1261" t="s">
        <v>2590</v>
      </c>
      <c r="B1261" t="s">
        <v>65</v>
      </c>
      <c r="C1261" t="s">
        <v>30</v>
      </c>
      <c r="D1261" t="s">
        <v>96</v>
      </c>
      <c r="E1261" t="s">
        <v>56</v>
      </c>
      <c r="F1261">
        <v>3260</v>
      </c>
      <c r="G1261">
        <v>30</v>
      </c>
      <c r="H1261">
        <v>2282</v>
      </c>
      <c r="I1261">
        <v>289</v>
      </c>
      <c r="J1261">
        <v>80</v>
      </c>
      <c r="K1261">
        <f>super_shop_dataset[[#This Row],[Sold_Quantity]]*super_shop_dataset[[#This Row],[Purchase_Cost_in_$]]</f>
        <v>23120</v>
      </c>
      <c r="L1261" t="s">
        <v>10766</v>
      </c>
      <c r="M1261">
        <v>37</v>
      </c>
      <c r="N1261">
        <v>2.8</v>
      </c>
      <c r="O12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61">
        <v>194</v>
      </c>
      <c r="Q1261" t="s">
        <v>48</v>
      </c>
      <c r="R1261" s="2">
        <v>46917</v>
      </c>
      <c r="S1261" s="2">
        <v>46551</v>
      </c>
      <c r="T1261" t="s">
        <v>89</v>
      </c>
      <c r="U1261">
        <v>5</v>
      </c>
      <c r="V1261">
        <v>69</v>
      </c>
      <c r="W12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61" t="s">
        <v>35</v>
      </c>
      <c r="Y1261" t="s">
        <v>61</v>
      </c>
      <c r="Z1261" t="s">
        <v>51</v>
      </c>
      <c r="AA1261" t="s">
        <v>2591</v>
      </c>
      <c r="AB1261" t="s">
        <v>53</v>
      </c>
      <c r="AC1261">
        <v>4</v>
      </c>
      <c r="AD1261" t="s">
        <v>40</v>
      </c>
      <c r="AE1261">
        <v>109</v>
      </c>
      <c r="AF1261" t="s">
        <v>54</v>
      </c>
      <c r="AG1261" t="s">
        <v>55</v>
      </c>
    </row>
    <row r="1262" spans="1:33" x14ac:dyDescent="0.3">
      <c r="A1262" t="s">
        <v>2592</v>
      </c>
      <c r="B1262" t="s">
        <v>80</v>
      </c>
      <c r="C1262" t="s">
        <v>46</v>
      </c>
      <c r="D1262" t="s">
        <v>58</v>
      </c>
      <c r="E1262" t="s">
        <v>56</v>
      </c>
      <c r="F1262">
        <v>3975</v>
      </c>
      <c r="G1262">
        <v>1</v>
      </c>
      <c r="H1262">
        <v>3935.25</v>
      </c>
      <c r="I1262">
        <v>3554</v>
      </c>
      <c r="J1262">
        <v>78</v>
      </c>
      <c r="K1262">
        <f>super_shop_dataset[[#This Row],[Sold_Quantity]]*super_shop_dataset[[#This Row],[Purchase_Cost_in_$]]</f>
        <v>277212</v>
      </c>
      <c r="L1262" t="s">
        <v>10767</v>
      </c>
      <c r="M1262">
        <v>26</v>
      </c>
      <c r="N1262">
        <v>3.6</v>
      </c>
      <c r="O12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62">
        <v>316</v>
      </c>
      <c r="Q1262" t="s">
        <v>60</v>
      </c>
      <c r="R1262" s="2">
        <v>46918</v>
      </c>
      <c r="S1262" s="2">
        <v>46552</v>
      </c>
      <c r="T1262" t="s">
        <v>34</v>
      </c>
      <c r="U1262">
        <v>4</v>
      </c>
      <c r="V1262">
        <v>47</v>
      </c>
      <c r="W12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62" t="s">
        <v>50</v>
      </c>
      <c r="Y1262" t="s">
        <v>68</v>
      </c>
      <c r="Z1262" t="s">
        <v>51</v>
      </c>
      <c r="AA1262" t="s">
        <v>2593</v>
      </c>
      <c r="AB1262" t="s">
        <v>39</v>
      </c>
      <c r="AC1262">
        <v>3</v>
      </c>
      <c r="AD1262" t="s">
        <v>40</v>
      </c>
      <c r="AE1262">
        <v>186</v>
      </c>
      <c r="AF1262" t="s">
        <v>54</v>
      </c>
      <c r="AG1262" t="s">
        <v>55</v>
      </c>
    </row>
    <row r="1263" spans="1:33" x14ac:dyDescent="0.3">
      <c r="A1263" t="s">
        <v>2594</v>
      </c>
      <c r="B1263" t="s">
        <v>65</v>
      </c>
      <c r="C1263" t="s">
        <v>72</v>
      </c>
      <c r="D1263" t="s">
        <v>47</v>
      </c>
      <c r="E1263" t="s">
        <v>59</v>
      </c>
      <c r="F1263">
        <v>2215</v>
      </c>
      <c r="G1263">
        <v>19</v>
      </c>
      <c r="H1263">
        <v>1794.15</v>
      </c>
      <c r="I1263">
        <v>473</v>
      </c>
      <c r="J1263">
        <v>64</v>
      </c>
      <c r="K1263">
        <f>super_shop_dataset[[#This Row],[Sold_Quantity]]*super_shop_dataset[[#This Row],[Purchase_Cost_in_$]]</f>
        <v>30272</v>
      </c>
      <c r="L1263" t="s">
        <v>10768</v>
      </c>
      <c r="M1263">
        <v>97</v>
      </c>
      <c r="N1263">
        <v>2.1</v>
      </c>
      <c r="O12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63">
        <v>278</v>
      </c>
      <c r="Q1263" t="s">
        <v>33</v>
      </c>
      <c r="R1263" s="2">
        <v>46919</v>
      </c>
      <c r="S1263" s="2">
        <v>46553</v>
      </c>
      <c r="T1263" t="s">
        <v>34</v>
      </c>
      <c r="U1263">
        <v>6</v>
      </c>
      <c r="V1263">
        <v>21</v>
      </c>
      <c r="W12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63" t="s">
        <v>35</v>
      </c>
      <c r="Y1263" t="s">
        <v>36</v>
      </c>
      <c r="Z1263" t="s">
        <v>51</v>
      </c>
      <c r="AA1263" t="s">
        <v>2595</v>
      </c>
      <c r="AB1263" t="s">
        <v>53</v>
      </c>
      <c r="AC1263">
        <v>14</v>
      </c>
      <c r="AD1263" t="s">
        <v>40</v>
      </c>
      <c r="AE1263">
        <v>821</v>
      </c>
      <c r="AF1263" t="s">
        <v>41</v>
      </c>
      <c r="AG1263" t="s">
        <v>55</v>
      </c>
    </row>
    <row r="1264" spans="1:33" x14ac:dyDescent="0.3">
      <c r="A1264" t="s">
        <v>2596</v>
      </c>
      <c r="B1264" t="s">
        <v>75</v>
      </c>
      <c r="C1264" t="s">
        <v>46</v>
      </c>
      <c r="D1264" t="s">
        <v>58</v>
      </c>
      <c r="E1264" t="s">
        <v>56</v>
      </c>
      <c r="F1264">
        <v>291</v>
      </c>
      <c r="G1264">
        <v>49</v>
      </c>
      <c r="H1264">
        <v>148.41</v>
      </c>
      <c r="I1264">
        <v>2894</v>
      </c>
      <c r="J1264">
        <v>49</v>
      </c>
      <c r="K1264">
        <f>super_shop_dataset[[#This Row],[Sold_Quantity]]*super_shop_dataset[[#This Row],[Purchase_Cost_in_$]]</f>
        <v>141806</v>
      </c>
      <c r="L1264" t="s">
        <v>13200</v>
      </c>
      <c r="M1264">
        <v>92</v>
      </c>
      <c r="N1264">
        <v>3.6</v>
      </c>
      <c r="O12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64">
        <v>424</v>
      </c>
      <c r="Q1264" t="s">
        <v>60</v>
      </c>
      <c r="R1264" s="2">
        <v>46920</v>
      </c>
      <c r="S1264" s="2">
        <v>46554</v>
      </c>
      <c r="T1264" t="s">
        <v>89</v>
      </c>
      <c r="U1264">
        <v>47</v>
      </c>
      <c r="V1264">
        <v>67</v>
      </c>
      <c r="W12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64" t="s">
        <v>50</v>
      </c>
      <c r="Y1264" t="s">
        <v>36</v>
      </c>
      <c r="Z1264" t="s">
        <v>76</v>
      </c>
      <c r="AA1264" t="s">
        <v>2597</v>
      </c>
      <c r="AB1264" t="s">
        <v>70</v>
      </c>
      <c r="AC1264">
        <v>14</v>
      </c>
      <c r="AD1264" t="s">
        <v>63</v>
      </c>
      <c r="AE1264">
        <v>377</v>
      </c>
      <c r="AF1264" t="s">
        <v>54</v>
      </c>
      <c r="AG1264" t="s">
        <v>82</v>
      </c>
    </row>
    <row r="1265" spans="1:33" x14ac:dyDescent="0.3">
      <c r="A1265" t="s">
        <v>2598</v>
      </c>
      <c r="B1265" t="s">
        <v>80</v>
      </c>
      <c r="C1265" t="s">
        <v>46</v>
      </c>
      <c r="D1265" t="s">
        <v>96</v>
      </c>
      <c r="E1265" t="s">
        <v>43</v>
      </c>
      <c r="F1265">
        <v>3257</v>
      </c>
      <c r="G1265">
        <v>38</v>
      </c>
      <c r="H1265">
        <v>2019.34</v>
      </c>
      <c r="I1265">
        <v>3165</v>
      </c>
      <c r="J1265">
        <v>83</v>
      </c>
      <c r="K1265">
        <f>super_shop_dataset[[#This Row],[Sold_Quantity]]*super_shop_dataset[[#This Row],[Purchase_Cost_in_$]]</f>
        <v>262695</v>
      </c>
      <c r="L1265" t="s">
        <v>13201</v>
      </c>
      <c r="M1265">
        <v>94</v>
      </c>
      <c r="N1265">
        <v>2.6</v>
      </c>
      <c r="O12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65">
        <v>322</v>
      </c>
      <c r="Q1265" t="s">
        <v>60</v>
      </c>
      <c r="R1265" s="2">
        <v>46921</v>
      </c>
      <c r="S1265" s="2">
        <v>46555</v>
      </c>
      <c r="T1265" t="s">
        <v>89</v>
      </c>
      <c r="U1265">
        <v>21</v>
      </c>
      <c r="V1265">
        <v>62</v>
      </c>
      <c r="W12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65" t="s">
        <v>50</v>
      </c>
      <c r="Y1265" t="s">
        <v>61</v>
      </c>
      <c r="Z1265" t="s">
        <v>76</v>
      </c>
      <c r="AA1265" t="s">
        <v>2599</v>
      </c>
      <c r="AB1265" t="s">
        <v>39</v>
      </c>
      <c r="AC1265">
        <v>6</v>
      </c>
      <c r="AD1265" t="s">
        <v>40</v>
      </c>
      <c r="AE1265">
        <v>532</v>
      </c>
      <c r="AF1265" t="s">
        <v>54</v>
      </c>
      <c r="AG1265" t="s">
        <v>82</v>
      </c>
    </row>
    <row r="1266" spans="1:33" x14ac:dyDescent="0.3">
      <c r="A1266" t="s">
        <v>2600</v>
      </c>
      <c r="B1266" t="s">
        <v>80</v>
      </c>
      <c r="C1266" t="s">
        <v>30</v>
      </c>
      <c r="D1266" t="s">
        <v>31</v>
      </c>
      <c r="E1266" t="s">
        <v>43</v>
      </c>
      <c r="F1266">
        <v>707</v>
      </c>
      <c r="G1266">
        <v>28</v>
      </c>
      <c r="H1266">
        <v>509.04</v>
      </c>
      <c r="I1266">
        <v>3233</v>
      </c>
      <c r="J1266">
        <v>73</v>
      </c>
      <c r="K1266">
        <f>super_shop_dataset[[#This Row],[Sold_Quantity]]*super_shop_dataset[[#This Row],[Purchase_Cost_in_$]]</f>
        <v>236009</v>
      </c>
      <c r="L1266" t="s">
        <v>13202</v>
      </c>
      <c r="M1266">
        <v>125</v>
      </c>
      <c r="N1266">
        <v>1.7</v>
      </c>
      <c r="O12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66">
        <v>77</v>
      </c>
      <c r="Q1266" t="s">
        <v>33</v>
      </c>
      <c r="R1266" s="2">
        <v>46922</v>
      </c>
      <c r="S1266" s="2">
        <v>46556</v>
      </c>
      <c r="T1266" t="s">
        <v>89</v>
      </c>
      <c r="U1266">
        <v>10</v>
      </c>
      <c r="V1266">
        <v>48</v>
      </c>
      <c r="W12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66" t="s">
        <v>50</v>
      </c>
      <c r="Y1266" t="s">
        <v>61</v>
      </c>
      <c r="Z1266" t="s">
        <v>51</v>
      </c>
      <c r="AA1266" t="s">
        <v>2601</v>
      </c>
      <c r="AB1266" t="s">
        <v>39</v>
      </c>
      <c r="AC1266">
        <v>9</v>
      </c>
      <c r="AD1266" t="s">
        <v>40</v>
      </c>
      <c r="AE1266">
        <v>612</v>
      </c>
      <c r="AF1266" t="s">
        <v>54</v>
      </c>
      <c r="AG1266" t="s">
        <v>82</v>
      </c>
    </row>
    <row r="1267" spans="1:33" x14ac:dyDescent="0.3">
      <c r="A1267" t="s">
        <v>2602</v>
      </c>
      <c r="B1267" t="s">
        <v>45</v>
      </c>
      <c r="C1267" t="s">
        <v>84</v>
      </c>
      <c r="D1267" t="s">
        <v>96</v>
      </c>
      <c r="E1267" t="s">
        <v>59</v>
      </c>
      <c r="F1267">
        <v>2954</v>
      </c>
      <c r="G1267">
        <v>7</v>
      </c>
      <c r="H1267">
        <v>2747.22</v>
      </c>
      <c r="I1267">
        <v>1272</v>
      </c>
      <c r="J1267">
        <v>14</v>
      </c>
      <c r="K1267">
        <f>super_shop_dataset[[#This Row],[Sold_Quantity]]*super_shop_dataset[[#This Row],[Purchase_Cost_in_$]]</f>
        <v>17808</v>
      </c>
      <c r="L1267" t="s">
        <v>10769</v>
      </c>
      <c r="M1267">
        <v>20</v>
      </c>
      <c r="N1267">
        <v>1.8</v>
      </c>
      <c r="O12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67">
        <v>440</v>
      </c>
      <c r="Q1267" t="s">
        <v>33</v>
      </c>
      <c r="R1267" s="2">
        <v>46923</v>
      </c>
      <c r="S1267" s="2">
        <v>46557</v>
      </c>
      <c r="T1267" t="s">
        <v>34</v>
      </c>
      <c r="U1267">
        <v>41</v>
      </c>
      <c r="V1267">
        <v>65</v>
      </c>
      <c r="W12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67" t="s">
        <v>50</v>
      </c>
      <c r="Y1267" t="s">
        <v>68</v>
      </c>
      <c r="Z1267" t="s">
        <v>51</v>
      </c>
      <c r="AA1267" t="s">
        <v>2603</v>
      </c>
      <c r="AB1267" t="s">
        <v>70</v>
      </c>
      <c r="AC1267">
        <v>10</v>
      </c>
      <c r="AD1267" t="s">
        <v>63</v>
      </c>
      <c r="AE1267">
        <v>793</v>
      </c>
      <c r="AF1267" t="s">
        <v>54</v>
      </c>
      <c r="AG1267" t="s">
        <v>82</v>
      </c>
    </row>
    <row r="1268" spans="1:33" x14ac:dyDescent="0.3">
      <c r="A1268" t="s">
        <v>2604</v>
      </c>
      <c r="B1268" t="s">
        <v>75</v>
      </c>
      <c r="C1268" t="s">
        <v>66</v>
      </c>
      <c r="D1268" t="s">
        <v>47</v>
      </c>
      <c r="E1268" t="s">
        <v>59</v>
      </c>
      <c r="F1268">
        <v>1798</v>
      </c>
      <c r="G1268">
        <v>37</v>
      </c>
      <c r="H1268">
        <v>1132.74</v>
      </c>
      <c r="I1268">
        <v>2229</v>
      </c>
      <c r="J1268">
        <v>86</v>
      </c>
      <c r="K1268">
        <f>super_shop_dataset[[#This Row],[Sold_Quantity]]*super_shop_dataset[[#This Row],[Purchase_Cost_in_$]]</f>
        <v>191694</v>
      </c>
      <c r="L1268" t="s">
        <v>13203</v>
      </c>
      <c r="M1268">
        <v>22</v>
      </c>
      <c r="N1268">
        <v>1.9</v>
      </c>
      <c r="O12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68">
        <v>122</v>
      </c>
      <c r="Q1268" t="s">
        <v>48</v>
      </c>
      <c r="R1268" s="2">
        <v>46924</v>
      </c>
      <c r="S1268" s="2">
        <v>46558</v>
      </c>
      <c r="T1268" t="s">
        <v>49</v>
      </c>
      <c r="U1268">
        <v>39</v>
      </c>
      <c r="V1268">
        <v>66</v>
      </c>
      <c r="W12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68" t="s">
        <v>50</v>
      </c>
      <c r="Y1268" t="s">
        <v>61</v>
      </c>
      <c r="Z1268" t="s">
        <v>37</v>
      </c>
      <c r="AA1268" t="s">
        <v>2605</v>
      </c>
      <c r="AB1268" t="s">
        <v>39</v>
      </c>
      <c r="AC1268">
        <v>2</v>
      </c>
      <c r="AD1268" t="s">
        <v>63</v>
      </c>
      <c r="AE1268">
        <v>744</v>
      </c>
      <c r="AF1268" t="s">
        <v>54</v>
      </c>
      <c r="AG1268" t="s">
        <v>55</v>
      </c>
    </row>
    <row r="1269" spans="1:33" x14ac:dyDescent="0.3">
      <c r="A1269" t="s">
        <v>2606</v>
      </c>
      <c r="B1269" t="s">
        <v>29</v>
      </c>
      <c r="C1269" t="s">
        <v>46</v>
      </c>
      <c r="D1269" t="s">
        <v>67</v>
      </c>
      <c r="E1269" t="s">
        <v>32</v>
      </c>
      <c r="F1269">
        <v>3445</v>
      </c>
      <c r="G1269">
        <v>42</v>
      </c>
      <c r="H1269">
        <v>1998.1</v>
      </c>
      <c r="I1269">
        <v>3198</v>
      </c>
      <c r="J1269">
        <v>68</v>
      </c>
      <c r="K1269">
        <f>super_shop_dataset[[#This Row],[Sold_Quantity]]*super_shop_dataset[[#This Row],[Purchase_Cost_in_$]]</f>
        <v>217464</v>
      </c>
      <c r="L1269" t="s">
        <v>13204</v>
      </c>
      <c r="M1269">
        <v>32</v>
      </c>
      <c r="N1269">
        <v>2.8</v>
      </c>
      <c r="O12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69">
        <v>151</v>
      </c>
      <c r="Q1269" t="s">
        <v>48</v>
      </c>
      <c r="R1269" s="2">
        <v>46925</v>
      </c>
      <c r="S1269" s="2">
        <v>46559</v>
      </c>
      <c r="T1269" t="s">
        <v>89</v>
      </c>
      <c r="U1269">
        <v>20</v>
      </c>
      <c r="V1269">
        <v>47</v>
      </c>
      <c r="W12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69" t="s">
        <v>50</v>
      </c>
      <c r="Y1269" t="s">
        <v>68</v>
      </c>
      <c r="Z1269" t="s">
        <v>51</v>
      </c>
      <c r="AA1269" t="s">
        <v>2607</v>
      </c>
      <c r="AB1269" t="s">
        <v>70</v>
      </c>
      <c r="AC1269">
        <v>3</v>
      </c>
      <c r="AD1269" t="s">
        <v>63</v>
      </c>
      <c r="AE1269">
        <v>852</v>
      </c>
      <c r="AF1269" t="s">
        <v>78</v>
      </c>
      <c r="AG1269" t="s">
        <v>82</v>
      </c>
    </row>
    <row r="1270" spans="1:33" x14ac:dyDescent="0.3">
      <c r="A1270" t="s">
        <v>2608</v>
      </c>
      <c r="B1270" t="s">
        <v>80</v>
      </c>
      <c r="C1270" t="s">
        <v>72</v>
      </c>
      <c r="D1270" t="s">
        <v>96</v>
      </c>
      <c r="E1270" t="s">
        <v>43</v>
      </c>
      <c r="F1270">
        <v>221</v>
      </c>
      <c r="G1270">
        <v>17</v>
      </c>
      <c r="H1270">
        <v>183.43</v>
      </c>
      <c r="I1270">
        <v>3929</v>
      </c>
      <c r="J1270">
        <v>43</v>
      </c>
      <c r="K1270">
        <f>super_shop_dataset[[#This Row],[Sold_Quantity]]*super_shop_dataset[[#This Row],[Purchase_Cost_in_$]]</f>
        <v>168947</v>
      </c>
      <c r="L1270" t="s">
        <v>13205</v>
      </c>
      <c r="M1270">
        <v>116</v>
      </c>
      <c r="N1270">
        <v>3.5</v>
      </c>
      <c r="O12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70">
        <v>248</v>
      </c>
      <c r="Q1270" t="s">
        <v>60</v>
      </c>
      <c r="R1270" s="2">
        <v>46926</v>
      </c>
      <c r="S1270" s="2">
        <v>46560</v>
      </c>
      <c r="T1270" t="s">
        <v>49</v>
      </c>
      <c r="U1270">
        <v>3</v>
      </c>
      <c r="V1270">
        <v>24</v>
      </c>
      <c r="W12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70" t="s">
        <v>50</v>
      </c>
      <c r="Y1270" t="s">
        <v>36</v>
      </c>
      <c r="Z1270" t="s">
        <v>37</v>
      </c>
      <c r="AA1270" t="s">
        <v>2609</v>
      </c>
      <c r="AB1270" t="s">
        <v>53</v>
      </c>
      <c r="AC1270">
        <v>8</v>
      </c>
      <c r="AD1270" t="s">
        <v>40</v>
      </c>
      <c r="AE1270">
        <v>458</v>
      </c>
      <c r="AF1270" t="s">
        <v>54</v>
      </c>
      <c r="AG1270" t="s">
        <v>82</v>
      </c>
    </row>
    <row r="1271" spans="1:33" x14ac:dyDescent="0.3">
      <c r="A1271" t="s">
        <v>2610</v>
      </c>
      <c r="B1271" t="s">
        <v>80</v>
      </c>
      <c r="C1271" t="s">
        <v>72</v>
      </c>
      <c r="D1271" t="s">
        <v>67</v>
      </c>
      <c r="E1271" t="s">
        <v>59</v>
      </c>
      <c r="F1271">
        <v>2586</v>
      </c>
      <c r="G1271">
        <v>25</v>
      </c>
      <c r="H1271">
        <v>1939.5</v>
      </c>
      <c r="I1271">
        <v>1642</v>
      </c>
      <c r="J1271">
        <v>14</v>
      </c>
      <c r="K1271">
        <f>super_shop_dataset[[#This Row],[Sold_Quantity]]*super_shop_dataset[[#This Row],[Purchase_Cost_in_$]]</f>
        <v>22988</v>
      </c>
      <c r="L1271" t="s">
        <v>10770</v>
      </c>
      <c r="M1271">
        <v>162</v>
      </c>
      <c r="N1271">
        <v>4</v>
      </c>
      <c r="O12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71">
        <v>327</v>
      </c>
      <c r="Q1271" t="s">
        <v>60</v>
      </c>
      <c r="R1271" s="2">
        <v>46927</v>
      </c>
      <c r="S1271" s="2">
        <v>46561</v>
      </c>
      <c r="T1271" t="s">
        <v>49</v>
      </c>
      <c r="U1271">
        <v>21</v>
      </c>
      <c r="V1271">
        <v>65</v>
      </c>
      <c r="W12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71" t="s">
        <v>50</v>
      </c>
      <c r="Y1271" t="s">
        <v>61</v>
      </c>
      <c r="Z1271" t="s">
        <v>37</v>
      </c>
      <c r="AA1271" t="s">
        <v>2611</v>
      </c>
      <c r="AB1271" t="s">
        <v>53</v>
      </c>
      <c r="AC1271">
        <v>1</v>
      </c>
      <c r="AD1271" t="s">
        <v>63</v>
      </c>
      <c r="AE1271">
        <v>321</v>
      </c>
      <c r="AF1271" t="s">
        <v>54</v>
      </c>
      <c r="AG1271" t="s">
        <v>82</v>
      </c>
    </row>
    <row r="1272" spans="1:33" x14ac:dyDescent="0.3">
      <c r="A1272" t="s">
        <v>2612</v>
      </c>
      <c r="B1272" t="s">
        <v>80</v>
      </c>
      <c r="C1272" t="s">
        <v>84</v>
      </c>
      <c r="D1272" t="s">
        <v>31</v>
      </c>
      <c r="E1272" t="s">
        <v>43</v>
      </c>
      <c r="F1272">
        <v>2709</v>
      </c>
      <c r="G1272">
        <v>38</v>
      </c>
      <c r="H1272">
        <v>1679.58</v>
      </c>
      <c r="I1272">
        <v>2521</v>
      </c>
      <c r="J1272">
        <v>18</v>
      </c>
      <c r="K1272">
        <f>super_shop_dataset[[#This Row],[Sold_Quantity]]*super_shop_dataset[[#This Row],[Purchase_Cost_in_$]]</f>
        <v>45378</v>
      </c>
      <c r="L1272" t="s">
        <v>13206</v>
      </c>
      <c r="M1272">
        <v>1</v>
      </c>
      <c r="N1272">
        <v>2</v>
      </c>
      <c r="O12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72">
        <v>135</v>
      </c>
      <c r="Q1272" t="s">
        <v>33</v>
      </c>
      <c r="R1272" s="2">
        <v>46928</v>
      </c>
      <c r="S1272" s="2">
        <v>46562</v>
      </c>
      <c r="T1272" t="s">
        <v>89</v>
      </c>
      <c r="U1272">
        <v>4</v>
      </c>
      <c r="V1272">
        <v>48</v>
      </c>
      <c r="W12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72" t="s">
        <v>35</v>
      </c>
      <c r="Y1272" t="s">
        <v>36</v>
      </c>
      <c r="Z1272" t="s">
        <v>51</v>
      </c>
      <c r="AA1272" t="s">
        <v>2613</v>
      </c>
      <c r="AB1272" t="s">
        <v>70</v>
      </c>
      <c r="AC1272">
        <v>12</v>
      </c>
      <c r="AD1272" t="s">
        <v>40</v>
      </c>
      <c r="AE1272">
        <v>912</v>
      </c>
      <c r="AF1272" t="s">
        <v>41</v>
      </c>
      <c r="AG1272" t="s">
        <v>55</v>
      </c>
    </row>
    <row r="1273" spans="1:33" x14ac:dyDescent="0.3">
      <c r="A1273" t="s">
        <v>2614</v>
      </c>
      <c r="B1273" t="s">
        <v>75</v>
      </c>
      <c r="C1273" t="s">
        <v>46</v>
      </c>
      <c r="D1273" t="s">
        <v>58</v>
      </c>
      <c r="E1273" t="s">
        <v>43</v>
      </c>
      <c r="F1273">
        <v>4734</v>
      </c>
      <c r="G1273">
        <v>16</v>
      </c>
      <c r="H1273">
        <v>3976.56</v>
      </c>
      <c r="I1273">
        <v>2469</v>
      </c>
      <c r="J1273">
        <v>5</v>
      </c>
      <c r="K1273">
        <f>super_shop_dataset[[#This Row],[Sold_Quantity]]*super_shop_dataset[[#This Row],[Purchase_Cost_in_$]]</f>
        <v>12345</v>
      </c>
      <c r="L1273" t="s">
        <v>10771</v>
      </c>
      <c r="M1273">
        <v>149</v>
      </c>
      <c r="N1273">
        <v>1.6</v>
      </c>
      <c r="O12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73">
        <v>203</v>
      </c>
      <c r="Q1273" t="s">
        <v>33</v>
      </c>
      <c r="R1273" s="2">
        <v>46929</v>
      </c>
      <c r="S1273" s="2">
        <v>46563</v>
      </c>
      <c r="T1273" t="s">
        <v>34</v>
      </c>
      <c r="U1273">
        <v>29</v>
      </c>
      <c r="V1273">
        <v>36</v>
      </c>
      <c r="W12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73" t="s">
        <v>35</v>
      </c>
      <c r="Y1273" t="s">
        <v>61</v>
      </c>
      <c r="Z1273" t="s">
        <v>51</v>
      </c>
      <c r="AA1273" t="s">
        <v>2615</v>
      </c>
      <c r="AB1273" t="s">
        <v>39</v>
      </c>
      <c r="AC1273">
        <v>14</v>
      </c>
      <c r="AD1273" t="s">
        <v>63</v>
      </c>
      <c r="AE1273">
        <v>370</v>
      </c>
      <c r="AF1273" t="s">
        <v>41</v>
      </c>
      <c r="AG1273" t="s">
        <v>55</v>
      </c>
    </row>
    <row r="1274" spans="1:33" x14ac:dyDescent="0.3">
      <c r="A1274" t="s">
        <v>2616</v>
      </c>
      <c r="B1274" t="s">
        <v>29</v>
      </c>
      <c r="C1274" t="s">
        <v>72</v>
      </c>
      <c r="D1274" t="s">
        <v>58</v>
      </c>
      <c r="E1274" t="s">
        <v>56</v>
      </c>
      <c r="F1274">
        <v>2737</v>
      </c>
      <c r="G1274">
        <v>33</v>
      </c>
      <c r="H1274">
        <v>1833.79</v>
      </c>
      <c r="I1274">
        <v>912</v>
      </c>
      <c r="J1274">
        <v>30</v>
      </c>
      <c r="K1274">
        <f>super_shop_dataset[[#This Row],[Sold_Quantity]]*super_shop_dataset[[#This Row],[Purchase_Cost_in_$]]</f>
        <v>27360</v>
      </c>
      <c r="L1274" t="s">
        <v>10772</v>
      </c>
      <c r="M1274">
        <v>184</v>
      </c>
      <c r="N1274">
        <v>4.3</v>
      </c>
      <c r="O12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74">
        <v>453</v>
      </c>
      <c r="Q1274" t="s">
        <v>33</v>
      </c>
      <c r="R1274" s="2">
        <v>46930</v>
      </c>
      <c r="S1274" s="2">
        <v>46564</v>
      </c>
      <c r="T1274" t="s">
        <v>89</v>
      </c>
      <c r="U1274">
        <v>27</v>
      </c>
      <c r="V1274">
        <v>30</v>
      </c>
      <c r="W12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74" t="s">
        <v>50</v>
      </c>
      <c r="Y1274" t="s">
        <v>68</v>
      </c>
      <c r="Z1274" t="s">
        <v>51</v>
      </c>
      <c r="AA1274" t="s">
        <v>2617</v>
      </c>
      <c r="AB1274" t="s">
        <v>70</v>
      </c>
      <c r="AC1274">
        <v>14</v>
      </c>
      <c r="AD1274" t="s">
        <v>63</v>
      </c>
      <c r="AE1274">
        <v>388</v>
      </c>
      <c r="AF1274" t="s">
        <v>54</v>
      </c>
      <c r="AG1274" t="s">
        <v>42</v>
      </c>
    </row>
    <row r="1275" spans="1:33" x14ac:dyDescent="0.3">
      <c r="A1275" t="s">
        <v>2618</v>
      </c>
      <c r="B1275" t="s">
        <v>65</v>
      </c>
      <c r="C1275" t="s">
        <v>46</v>
      </c>
      <c r="D1275" t="s">
        <v>47</v>
      </c>
      <c r="E1275" t="s">
        <v>59</v>
      </c>
      <c r="F1275">
        <v>1139</v>
      </c>
      <c r="G1275">
        <v>32</v>
      </c>
      <c r="H1275">
        <v>774.52</v>
      </c>
      <c r="I1275">
        <v>1319</v>
      </c>
      <c r="J1275">
        <v>32</v>
      </c>
      <c r="K1275">
        <f>super_shop_dataset[[#This Row],[Sold_Quantity]]*super_shop_dataset[[#This Row],[Purchase_Cost_in_$]]</f>
        <v>42208</v>
      </c>
      <c r="L1275" t="s">
        <v>13207</v>
      </c>
      <c r="M1275">
        <v>117</v>
      </c>
      <c r="N1275">
        <v>1.6</v>
      </c>
      <c r="O12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75">
        <v>392</v>
      </c>
      <c r="Q1275" t="s">
        <v>33</v>
      </c>
      <c r="R1275" s="2">
        <v>46931</v>
      </c>
      <c r="S1275" s="2">
        <v>46565</v>
      </c>
      <c r="T1275" t="s">
        <v>34</v>
      </c>
      <c r="U1275">
        <v>26</v>
      </c>
      <c r="V1275">
        <v>34</v>
      </c>
      <c r="W12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75" t="s">
        <v>35</v>
      </c>
      <c r="Y1275" t="s">
        <v>68</v>
      </c>
      <c r="Z1275" t="s">
        <v>51</v>
      </c>
      <c r="AA1275" t="s">
        <v>2619</v>
      </c>
      <c r="AB1275" t="s">
        <v>53</v>
      </c>
      <c r="AC1275">
        <v>6</v>
      </c>
      <c r="AD1275" t="s">
        <v>63</v>
      </c>
      <c r="AE1275">
        <v>756</v>
      </c>
      <c r="AF1275" t="s">
        <v>78</v>
      </c>
      <c r="AG1275" t="s">
        <v>82</v>
      </c>
    </row>
    <row r="1276" spans="1:33" x14ac:dyDescent="0.3">
      <c r="A1276" t="s">
        <v>2620</v>
      </c>
      <c r="B1276" t="s">
        <v>45</v>
      </c>
      <c r="C1276" t="s">
        <v>84</v>
      </c>
      <c r="D1276" t="s">
        <v>96</v>
      </c>
      <c r="E1276" t="s">
        <v>56</v>
      </c>
      <c r="F1276">
        <v>2781</v>
      </c>
      <c r="G1276">
        <v>31</v>
      </c>
      <c r="H1276">
        <v>1918.89</v>
      </c>
      <c r="I1276">
        <v>257</v>
      </c>
      <c r="J1276">
        <v>99</v>
      </c>
      <c r="K1276">
        <f>super_shop_dataset[[#This Row],[Sold_Quantity]]*super_shop_dataset[[#This Row],[Purchase_Cost_in_$]]</f>
        <v>25443</v>
      </c>
      <c r="L1276" t="s">
        <v>10773</v>
      </c>
      <c r="M1276">
        <v>172</v>
      </c>
      <c r="N1276">
        <v>2.1</v>
      </c>
      <c r="O12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76">
        <v>474</v>
      </c>
      <c r="Q1276" t="s">
        <v>33</v>
      </c>
      <c r="R1276" s="2">
        <v>46932</v>
      </c>
      <c r="S1276" s="2">
        <v>46566</v>
      </c>
      <c r="T1276" t="s">
        <v>49</v>
      </c>
      <c r="U1276">
        <v>1</v>
      </c>
      <c r="V1276">
        <v>29</v>
      </c>
      <c r="W12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76" t="s">
        <v>50</v>
      </c>
      <c r="Y1276" t="s">
        <v>61</v>
      </c>
      <c r="Z1276" t="s">
        <v>51</v>
      </c>
      <c r="AA1276" t="s">
        <v>2621</v>
      </c>
      <c r="AB1276" t="s">
        <v>53</v>
      </c>
      <c r="AC1276">
        <v>3</v>
      </c>
      <c r="AD1276" t="s">
        <v>63</v>
      </c>
      <c r="AE1276">
        <v>808</v>
      </c>
      <c r="AF1276" t="s">
        <v>78</v>
      </c>
      <c r="AG1276" t="s">
        <v>82</v>
      </c>
    </row>
    <row r="1277" spans="1:33" x14ac:dyDescent="0.3">
      <c r="A1277" t="s">
        <v>2622</v>
      </c>
      <c r="B1277" t="s">
        <v>75</v>
      </c>
      <c r="C1277" t="s">
        <v>30</v>
      </c>
      <c r="D1277" t="s">
        <v>47</v>
      </c>
      <c r="E1277" t="s">
        <v>32</v>
      </c>
      <c r="F1277">
        <v>3663</v>
      </c>
      <c r="G1277">
        <v>30</v>
      </c>
      <c r="H1277">
        <v>2564.1</v>
      </c>
      <c r="I1277">
        <v>1727</v>
      </c>
      <c r="J1277">
        <v>45</v>
      </c>
      <c r="K1277">
        <f>super_shop_dataset[[#This Row],[Sold_Quantity]]*super_shop_dataset[[#This Row],[Purchase_Cost_in_$]]</f>
        <v>77715</v>
      </c>
      <c r="L1277" t="s">
        <v>10774</v>
      </c>
      <c r="M1277">
        <v>124</v>
      </c>
      <c r="N1277">
        <v>2.2999999999999998</v>
      </c>
      <c r="O12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77">
        <v>112</v>
      </c>
      <c r="Q1277" t="s">
        <v>60</v>
      </c>
      <c r="R1277" s="2">
        <v>46933</v>
      </c>
      <c r="S1277" s="2">
        <v>46567</v>
      </c>
      <c r="T1277" t="s">
        <v>89</v>
      </c>
      <c r="U1277">
        <v>43</v>
      </c>
      <c r="V1277">
        <v>45</v>
      </c>
      <c r="W12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77" t="s">
        <v>35</v>
      </c>
      <c r="Y1277" t="s">
        <v>68</v>
      </c>
      <c r="Z1277" t="s">
        <v>51</v>
      </c>
      <c r="AA1277" t="s">
        <v>2623</v>
      </c>
      <c r="AB1277" t="s">
        <v>70</v>
      </c>
      <c r="AC1277">
        <v>9</v>
      </c>
      <c r="AD1277" t="s">
        <v>63</v>
      </c>
      <c r="AE1277">
        <v>951</v>
      </c>
      <c r="AF1277" t="s">
        <v>78</v>
      </c>
      <c r="AG1277" t="s">
        <v>55</v>
      </c>
    </row>
    <row r="1278" spans="1:33" x14ac:dyDescent="0.3">
      <c r="A1278" t="s">
        <v>2624</v>
      </c>
      <c r="B1278" t="s">
        <v>29</v>
      </c>
      <c r="C1278" t="s">
        <v>66</v>
      </c>
      <c r="D1278" t="s">
        <v>31</v>
      </c>
      <c r="E1278" t="s">
        <v>43</v>
      </c>
      <c r="F1278">
        <v>2585</v>
      </c>
      <c r="G1278">
        <v>15</v>
      </c>
      <c r="H1278">
        <v>2197.25</v>
      </c>
      <c r="I1278">
        <v>599</v>
      </c>
      <c r="J1278">
        <v>29</v>
      </c>
      <c r="K1278">
        <f>super_shop_dataset[[#This Row],[Sold_Quantity]]*super_shop_dataset[[#This Row],[Purchase_Cost_in_$]]</f>
        <v>17371</v>
      </c>
      <c r="L1278" t="s">
        <v>10775</v>
      </c>
      <c r="M1278">
        <v>103</v>
      </c>
      <c r="N1278">
        <v>4.8</v>
      </c>
      <c r="O12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78">
        <v>175</v>
      </c>
      <c r="Q1278" t="s">
        <v>60</v>
      </c>
      <c r="R1278" s="2">
        <v>46934</v>
      </c>
      <c r="S1278" s="2">
        <v>46568</v>
      </c>
      <c r="T1278" t="s">
        <v>49</v>
      </c>
      <c r="U1278">
        <v>45</v>
      </c>
      <c r="V1278">
        <v>52</v>
      </c>
      <c r="W12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78" t="s">
        <v>50</v>
      </c>
      <c r="Y1278" t="s">
        <v>68</v>
      </c>
      <c r="Z1278" t="s">
        <v>37</v>
      </c>
      <c r="AA1278" t="s">
        <v>2625</v>
      </c>
      <c r="AB1278" t="s">
        <v>53</v>
      </c>
      <c r="AC1278">
        <v>6</v>
      </c>
      <c r="AD1278" t="s">
        <v>40</v>
      </c>
      <c r="AE1278">
        <v>603</v>
      </c>
      <c r="AF1278" t="s">
        <v>54</v>
      </c>
      <c r="AG1278" t="s">
        <v>82</v>
      </c>
    </row>
    <row r="1279" spans="1:33" x14ac:dyDescent="0.3">
      <c r="A1279" t="s">
        <v>2626</v>
      </c>
      <c r="B1279" t="s">
        <v>45</v>
      </c>
      <c r="C1279" t="s">
        <v>66</v>
      </c>
      <c r="D1279" t="s">
        <v>31</v>
      </c>
      <c r="E1279" t="s">
        <v>32</v>
      </c>
      <c r="F1279">
        <v>4987</v>
      </c>
      <c r="G1279">
        <v>17</v>
      </c>
      <c r="H1279">
        <v>4139.21</v>
      </c>
      <c r="I1279">
        <v>1071</v>
      </c>
      <c r="J1279">
        <v>30</v>
      </c>
      <c r="K1279">
        <f>super_shop_dataset[[#This Row],[Sold_Quantity]]*super_shop_dataset[[#This Row],[Purchase_Cost_in_$]]</f>
        <v>32130</v>
      </c>
      <c r="L1279" t="s">
        <v>10776</v>
      </c>
      <c r="M1279">
        <v>29</v>
      </c>
      <c r="N1279">
        <v>3.5</v>
      </c>
      <c r="O12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79">
        <v>470</v>
      </c>
      <c r="Q1279" t="s">
        <v>33</v>
      </c>
      <c r="R1279" s="2">
        <v>46935</v>
      </c>
      <c r="S1279" s="2">
        <v>46569</v>
      </c>
      <c r="T1279" t="s">
        <v>49</v>
      </c>
      <c r="U1279">
        <v>38</v>
      </c>
      <c r="V1279">
        <v>29</v>
      </c>
      <c r="W12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79" t="s">
        <v>35</v>
      </c>
      <c r="Y1279" t="s">
        <v>61</v>
      </c>
      <c r="Z1279" t="s">
        <v>76</v>
      </c>
      <c r="AA1279" t="s">
        <v>2627</v>
      </c>
      <c r="AB1279" t="s">
        <v>70</v>
      </c>
      <c r="AC1279">
        <v>5</v>
      </c>
      <c r="AD1279" t="s">
        <v>40</v>
      </c>
      <c r="AE1279">
        <v>694</v>
      </c>
      <c r="AF1279" t="s">
        <v>78</v>
      </c>
      <c r="AG1279" t="s">
        <v>82</v>
      </c>
    </row>
    <row r="1280" spans="1:33" x14ac:dyDescent="0.3">
      <c r="A1280" t="s">
        <v>2628</v>
      </c>
      <c r="B1280" t="s">
        <v>65</v>
      </c>
      <c r="C1280" t="s">
        <v>66</v>
      </c>
      <c r="D1280" t="s">
        <v>96</v>
      </c>
      <c r="E1280" t="s">
        <v>43</v>
      </c>
      <c r="F1280">
        <v>893</v>
      </c>
      <c r="G1280">
        <v>25</v>
      </c>
      <c r="H1280">
        <v>669.75</v>
      </c>
      <c r="I1280">
        <v>352</v>
      </c>
      <c r="J1280">
        <v>87</v>
      </c>
      <c r="K1280">
        <f>super_shop_dataset[[#This Row],[Sold_Quantity]]*super_shop_dataset[[#This Row],[Purchase_Cost_in_$]]</f>
        <v>30624</v>
      </c>
      <c r="L1280" t="s">
        <v>10777</v>
      </c>
      <c r="M1280">
        <v>56</v>
      </c>
      <c r="N1280">
        <v>1.8</v>
      </c>
      <c r="O12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80">
        <v>36</v>
      </c>
      <c r="Q1280" t="s">
        <v>48</v>
      </c>
      <c r="R1280" s="2">
        <v>46936</v>
      </c>
      <c r="S1280" s="2">
        <v>46570</v>
      </c>
      <c r="T1280" t="s">
        <v>34</v>
      </c>
      <c r="U1280">
        <v>14</v>
      </c>
      <c r="V1280">
        <v>26</v>
      </c>
      <c r="W12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80" t="s">
        <v>50</v>
      </c>
      <c r="Y1280" t="s">
        <v>61</v>
      </c>
      <c r="Z1280" t="s">
        <v>76</v>
      </c>
      <c r="AA1280" t="s">
        <v>2629</v>
      </c>
      <c r="AB1280" t="s">
        <v>70</v>
      </c>
      <c r="AC1280">
        <v>14</v>
      </c>
      <c r="AD1280" t="s">
        <v>40</v>
      </c>
      <c r="AE1280">
        <v>387</v>
      </c>
      <c r="AF1280" t="s">
        <v>54</v>
      </c>
      <c r="AG1280" t="s">
        <v>42</v>
      </c>
    </row>
    <row r="1281" spans="1:33" x14ac:dyDescent="0.3">
      <c r="A1281" t="s">
        <v>2630</v>
      </c>
      <c r="B1281" t="s">
        <v>65</v>
      </c>
      <c r="C1281" t="s">
        <v>66</v>
      </c>
      <c r="D1281" t="s">
        <v>96</v>
      </c>
      <c r="E1281" t="s">
        <v>43</v>
      </c>
      <c r="F1281">
        <v>2056</v>
      </c>
      <c r="G1281">
        <v>40</v>
      </c>
      <c r="H1281">
        <v>1233.5999999999999</v>
      </c>
      <c r="I1281">
        <v>320</v>
      </c>
      <c r="J1281">
        <v>20</v>
      </c>
      <c r="K1281">
        <f>super_shop_dataset[[#This Row],[Sold_Quantity]]*super_shop_dataset[[#This Row],[Purchase_Cost_in_$]]</f>
        <v>6400</v>
      </c>
      <c r="L1281" t="s">
        <v>10778</v>
      </c>
      <c r="M1281">
        <v>199</v>
      </c>
      <c r="N1281">
        <v>2.8</v>
      </c>
      <c r="O12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81">
        <v>55</v>
      </c>
      <c r="Q1281" t="s">
        <v>33</v>
      </c>
      <c r="R1281" s="2">
        <v>46937</v>
      </c>
      <c r="S1281" s="2">
        <v>46571</v>
      </c>
      <c r="T1281" t="s">
        <v>49</v>
      </c>
      <c r="U1281">
        <v>30</v>
      </c>
      <c r="V1281">
        <v>66</v>
      </c>
      <c r="W12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81" t="s">
        <v>50</v>
      </c>
      <c r="Y1281" t="s">
        <v>36</v>
      </c>
      <c r="Z1281" t="s">
        <v>76</v>
      </c>
      <c r="AA1281" t="s">
        <v>2631</v>
      </c>
      <c r="AB1281" t="s">
        <v>70</v>
      </c>
      <c r="AC1281">
        <v>12</v>
      </c>
      <c r="AD1281" t="s">
        <v>63</v>
      </c>
      <c r="AE1281">
        <v>401</v>
      </c>
      <c r="AF1281" t="s">
        <v>41</v>
      </c>
      <c r="AG1281" t="s">
        <v>82</v>
      </c>
    </row>
    <row r="1282" spans="1:33" x14ac:dyDescent="0.3">
      <c r="A1282" t="s">
        <v>2632</v>
      </c>
      <c r="B1282" t="s">
        <v>65</v>
      </c>
      <c r="C1282" t="s">
        <v>46</v>
      </c>
      <c r="D1282" t="s">
        <v>47</v>
      </c>
      <c r="E1282" t="s">
        <v>59</v>
      </c>
      <c r="F1282">
        <v>2335</v>
      </c>
      <c r="G1282">
        <v>41</v>
      </c>
      <c r="H1282">
        <v>1377.65</v>
      </c>
      <c r="I1282">
        <v>3002</v>
      </c>
      <c r="J1282">
        <v>47</v>
      </c>
      <c r="K1282">
        <f>super_shop_dataset[[#This Row],[Sold_Quantity]]*super_shop_dataset[[#This Row],[Purchase_Cost_in_$]]</f>
        <v>141094</v>
      </c>
      <c r="L1282" t="s">
        <v>13208</v>
      </c>
      <c r="M1282">
        <v>146</v>
      </c>
      <c r="N1282">
        <v>1.6</v>
      </c>
      <c r="O12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82">
        <v>411</v>
      </c>
      <c r="Q1282" t="s">
        <v>33</v>
      </c>
      <c r="R1282" s="2">
        <v>46938</v>
      </c>
      <c r="S1282" s="2">
        <v>46572</v>
      </c>
      <c r="T1282" t="s">
        <v>49</v>
      </c>
      <c r="U1282">
        <v>15</v>
      </c>
      <c r="V1282">
        <v>49</v>
      </c>
      <c r="W12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82" t="s">
        <v>50</v>
      </c>
      <c r="Y1282" t="s">
        <v>36</v>
      </c>
      <c r="Z1282" t="s">
        <v>37</v>
      </c>
      <c r="AA1282" t="s">
        <v>2633</v>
      </c>
      <c r="AB1282" t="s">
        <v>39</v>
      </c>
      <c r="AC1282">
        <v>3</v>
      </c>
      <c r="AD1282" t="s">
        <v>40</v>
      </c>
      <c r="AE1282">
        <v>549</v>
      </c>
      <c r="AF1282" t="s">
        <v>78</v>
      </c>
      <c r="AG1282" t="s">
        <v>42</v>
      </c>
    </row>
    <row r="1283" spans="1:33" x14ac:dyDescent="0.3">
      <c r="A1283" t="s">
        <v>2634</v>
      </c>
      <c r="B1283" t="s">
        <v>80</v>
      </c>
      <c r="C1283" t="s">
        <v>84</v>
      </c>
      <c r="D1283" t="s">
        <v>96</v>
      </c>
      <c r="E1283" t="s">
        <v>43</v>
      </c>
      <c r="F1283">
        <v>3813</v>
      </c>
      <c r="G1283">
        <v>17</v>
      </c>
      <c r="H1283">
        <v>3164.79</v>
      </c>
      <c r="I1283">
        <v>1236</v>
      </c>
      <c r="J1283">
        <v>26</v>
      </c>
      <c r="K1283">
        <f>super_shop_dataset[[#This Row],[Sold_Quantity]]*super_shop_dataset[[#This Row],[Purchase_Cost_in_$]]</f>
        <v>32136</v>
      </c>
      <c r="L1283" t="s">
        <v>10779</v>
      </c>
      <c r="M1283">
        <v>103</v>
      </c>
      <c r="N1283">
        <v>4.8</v>
      </c>
      <c r="O12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83">
        <v>369</v>
      </c>
      <c r="Q1283" t="s">
        <v>60</v>
      </c>
      <c r="R1283" s="2">
        <v>46939</v>
      </c>
      <c r="S1283" s="2">
        <v>46573</v>
      </c>
      <c r="T1283" t="s">
        <v>89</v>
      </c>
      <c r="U1283">
        <v>40</v>
      </c>
      <c r="V1283">
        <v>50</v>
      </c>
      <c r="W12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83" t="s">
        <v>50</v>
      </c>
      <c r="Y1283" t="s">
        <v>68</v>
      </c>
      <c r="Z1283" t="s">
        <v>76</v>
      </c>
      <c r="AA1283" t="s">
        <v>2635</v>
      </c>
      <c r="AB1283" t="s">
        <v>53</v>
      </c>
      <c r="AC1283">
        <v>13</v>
      </c>
      <c r="AD1283" t="s">
        <v>63</v>
      </c>
      <c r="AE1283">
        <v>178</v>
      </c>
      <c r="AF1283" t="s">
        <v>54</v>
      </c>
      <c r="AG1283" t="s">
        <v>82</v>
      </c>
    </row>
    <row r="1284" spans="1:33" x14ac:dyDescent="0.3">
      <c r="A1284" t="s">
        <v>2636</v>
      </c>
      <c r="B1284" t="s">
        <v>45</v>
      </c>
      <c r="C1284" t="s">
        <v>66</v>
      </c>
      <c r="D1284" t="s">
        <v>58</v>
      </c>
      <c r="E1284" t="s">
        <v>59</v>
      </c>
      <c r="F1284">
        <v>3534</v>
      </c>
      <c r="G1284">
        <v>14</v>
      </c>
      <c r="H1284">
        <v>3039.24</v>
      </c>
      <c r="I1284">
        <v>2098</v>
      </c>
      <c r="J1284">
        <v>80</v>
      </c>
      <c r="K1284">
        <f>super_shop_dataset[[#This Row],[Sold_Quantity]]*super_shop_dataset[[#This Row],[Purchase_Cost_in_$]]</f>
        <v>167840</v>
      </c>
      <c r="L1284" t="s">
        <v>10780</v>
      </c>
      <c r="M1284">
        <v>164</v>
      </c>
      <c r="N1284">
        <v>3.5</v>
      </c>
      <c r="O12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84">
        <v>6</v>
      </c>
      <c r="Q1284" t="s">
        <v>48</v>
      </c>
      <c r="R1284" s="2">
        <v>46940</v>
      </c>
      <c r="S1284" s="2">
        <v>46574</v>
      </c>
      <c r="T1284" t="s">
        <v>49</v>
      </c>
      <c r="U1284">
        <v>36</v>
      </c>
      <c r="V1284">
        <v>26</v>
      </c>
      <c r="W12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84" t="s">
        <v>35</v>
      </c>
      <c r="Y1284" t="s">
        <v>36</v>
      </c>
      <c r="Z1284" t="s">
        <v>51</v>
      </c>
      <c r="AA1284" t="s">
        <v>2637</v>
      </c>
      <c r="AB1284" t="s">
        <v>53</v>
      </c>
      <c r="AC1284">
        <v>5</v>
      </c>
      <c r="AD1284" t="s">
        <v>40</v>
      </c>
      <c r="AE1284">
        <v>815</v>
      </c>
      <c r="AF1284" t="s">
        <v>54</v>
      </c>
      <c r="AG1284" t="s">
        <v>55</v>
      </c>
    </row>
    <row r="1285" spans="1:33" x14ac:dyDescent="0.3">
      <c r="A1285" t="s">
        <v>2638</v>
      </c>
      <c r="B1285" t="s">
        <v>80</v>
      </c>
      <c r="C1285" t="s">
        <v>84</v>
      </c>
      <c r="D1285" t="s">
        <v>31</v>
      </c>
      <c r="E1285" t="s">
        <v>32</v>
      </c>
      <c r="F1285">
        <v>1973</v>
      </c>
      <c r="G1285">
        <v>18</v>
      </c>
      <c r="H1285">
        <v>1617.86</v>
      </c>
      <c r="I1285">
        <v>3313</v>
      </c>
      <c r="J1285">
        <v>76</v>
      </c>
      <c r="K1285">
        <f>super_shop_dataset[[#This Row],[Sold_Quantity]]*super_shop_dataset[[#This Row],[Purchase_Cost_in_$]]</f>
        <v>251788</v>
      </c>
      <c r="L1285" t="s">
        <v>13209</v>
      </c>
      <c r="M1285">
        <v>11</v>
      </c>
      <c r="N1285">
        <v>3.1</v>
      </c>
      <c r="O12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85">
        <v>253</v>
      </c>
      <c r="Q1285" t="s">
        <v>33</v>
      </c>
      <c r="R1285" s="2">
        <v>46941</v>
      </c>
      <c r="S1285" s="2">
        <v>46575</v>
      </c>
      <c r="T1285" t="s">
        <v>34</v>
      </c>
      <c r="U1285">
        <v>7</v>
      </c>
      <c r="V1285">
        <v>23</v>
      </c>
      <c r="W12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85" t="s">
        <v>35</v>
      </c>
      <c r="Y1285" t="s">
        <v>68</v>
      </c>
      <c r="Z1285" t="s">
        <v>51</v>
      </c>
      <c r="AA1285" t="s">
        <v>2639</v>
      </c>
      <c r="AB1285" t="s">
        <v>39</v>
      </c>
      <c r="AC1285">
        <v>14</v>
      </c>
      <c r="AD1285" t="s">
        <v>40</v>
      </c>
      <c r="AE1285">
        <v>619</v>
      </c>
      <c r="AF1285" t="s">
        <v>78</v>
      </c>
      <c r="AG1285" t="s">
        <v>82</v>
      </c>
    </row>
    <row r="1286" spans="1:33" x14ac:dyDescent="0.3">
      <c r="A1286" t="s">
        <v>2640</v>
      </c>
      <c r="B1286" t="s">
        <v>45</v>
      </c>
      <c r="C1286" t="s">
        <v>30</v>
      </c>
      <c r="D1286" t="s">
        <v>96</v>
      </c>
      <c r="E1286" t="s">
        <v>32</v>
      </c>
      <c r="F1286">
        <v>623</v>
      </c>
      <c r="G1286">
        <v>23</v>
      </c>
      <c r="H1286">
        <v>479.71</v>
      </c>
      <c r="I1286">
        <v>485</v>
      </c>
      <c r="J1286">
        <v>5</v>
      </c>
      <c r="K1286">
        <f>super_shop_dataset[[#This Row],[Sold_Quantity]]*super_shop_dataset[[#This Row],[Purchase_Cost_in_$]]</f>
        <v>2425</v>
      </c>
      <c r="L1286" t="s">
        <v>13210</v>
      </c>
      <c r="M1286">
        <v>144</v>
      </c>
      <c r="N1286">
        <v>1.5</v>
      </c>
      <c r="O12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86">
        <v>175</v>
      </c>
      <c r="Q1286" t="s">
        <v>33</v>
      </c>
      <c r="R1286" s="2">
        <v>46942</v>
      </c>
      <c r="S1286" s="2">
        <v>46576</v>
      </c>
      <c r="T1286" t="s">
        <v>89</v>
      </c>
      <c r="U1286">
        <v>2</v>
      </c>
      <c r="V1286">
        <v>21</v>
      </c>
      <c r="W12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86" t="s">
        <v>50</v>
      </c>
      <c r="Y1286" t="s">
        <v>68</v>
      </c>
      <c r="Z1286" t="s">
        <v>51</v>
      </c>
      <c r="AA1286" t="s">
        <v>2641</v>
      </c>
      <c r="AB1286" t="s">
        <v>70</v>
      </c>
      <c r="AC1286">
        <v>1</v>
      </c>
      <c r="AD1286" t="s">
        <v>63</v>
      </c>
      <c r="AE1286">
        <v>850</v>
      </c>
      <c r="AF1286" t="s">
        <v>78</v>
      </c>
      <c r="AG1286" t="s">
        <v>42</v>
      </c>
    </row>
    <row r="1287" spans="1:33" x14ac:dyDescent="0.3">
      <c r="A1287" t="s">
        <v>2642</v>
      </c>
      <c r="B1287" t="s">
        <v>80</v>
      </c>
      <c r="C1287" t="s">
        <v>66</v>
      </c>
      <c r="D1287" t="s">
        <v>67</v>
      </c>
      <c r="E1287" t="s">
        <v>32</v>
      </c>
      <c r="F1287">
        <v>3153</v>
      </c>
      <c r="G1287">
        <v>24</v>
      </c>
      <c r="H1287">
        <v>2396.2800000000002</v>
      </c>
      <c r="I1287">
        <v>3523</v>
      </c>
      <c r="J1287">
        <v>86</v>
      </c>
      <c r="K1287">
        <f>super_shop_dataset[[#This Row],[Sold_Quantity]]*super_shop_dataset[[#This Row],[Purchase_Cost_in_$]]</f>
        <v>302978</v>
      </c>
      <c r="L1287" t="s">
        <v>13211</v>
      </c>
      <c r="M1287">
        <v>154</v>
      </c>
      <c r="N1287">
        <v>3.7</v>
      </c>
      <c r="O12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87">
        <v>449</v>
      </c>
      <c r="Q1287" t="s">
        <v>48</v>
      </c>
      <c r="R1287" s="2">
        <v>46943</v>
      </c>
      <c r="S1287" s="2">
        <v>46577</v>
      </c>
      <c r="T1287" t="s">
        <v>89</v>
      </c>
      <c r="U1287">
        <v>30</v>
      </c>
      <c r="V1287">
        <v>54</v>
      </c>
      <c r="W12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87" t="s">
        <v>35</v>
      </c>
      <c r="Y1287" t="s">
        <v>61</v>
      </c>
      <c r="Z1287" t="s">
        <v>37</v>
      </c>
      <c r="AA1287" t="s">
        <v>2643</v>
      </c>
      <c r="AB1287" t="s">
        <v>53</v>
      </c>
      <c r="AC1287">
        <v>2</v>
      </c>
      <c r="AD1287" t="s">
        <v>63</v>
      </c>
      <c r="AE1287">
        <v>971</v>
      </c>
      <c r="AF1287" t="s">
        <v>54</v>
      </c>
      <c r="AG1287" t="s">
        <v>82</v>
      </c>
    </row>
    <row r="1288" spans="1:33" x14ac:dyDescent="0.3">
      <c r="A1288" t="s">
        <v>2644</v>
      </c>
      <c r="B1288" t="s">
        <v>65</v>
      </c>
      <c r="C1288" t="s">
        <v>30</v>
      </c>
      <c r="D1288" t="s">
        <v>31</v>
      </c>
      <c r="E1288" t="s">
        <v>59</v>
      </c>
      <c r="F1288">
        <v>1454</v>
      </c>
      <c r="G1288">
        <v>11</v>
      </c>
      <c r="H1288">
        <v>1294.06</v>
      </c>
      <c r="I1288">
        <v>3663</v>
      </c>
      <c r="J1288">
        <v>42</v>
      </c>
      <c r="K1288">
        <f>super_shop_dataset[[#This Row],[Sold_Quantity]]*super_shop_dataset[[#This Row],[Purchase_Cost_in_$]]</f>
        <v>153846</v>
      </c>
      <c r="L1288" t="s">
        <v>13212</v>
      </c>
      <c r="M1288">
        <v>158</v>
      </c>
      <c r="N1288">
        <v>2.6</v>
      </c>
      <c r="O12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88">
        <v>209</v>
      </c>
      <c r="Q1288" t="s">
        <v>60</v>
      </c>
      <c r="R1288" s="2">
        <v>46944</v>
      </c>
      <c r="S1288" s="2">
        <v>46578</v>
      </c>
      <c r="T1288" t="s">
        <v>89</v>
      </c>
      <c r="U1288">
        <v>31</v>
      </c>
      <c r="V1288">
        <v>59</v>
      </c>
      <c r="W12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88" t="s">
        <v>35</v>
      </c>
      <c r="Y1288" t="s">
        <v>61</v>
      </c>
      <c r="Z1288" t="s">
        <v>51</v>
      </c>
      <c r="AA1288" t="s">
        <v>2645</v>
      </c>
      <c r="AB1288" t="s">
        <v>70</v>
      </c>
      <c r="AC1288">
        <v>8</v>
      </c>
      <c r="AD1288" t="s">
        <v>63</v>
      </c>
      <c r="AE1288">
        <v>941</v>
      </c>
      <c r="AF1288" t="s">
        <v>41</v>
      </c>
      <c r="AG1288" t="s">
        <v>42</v>
      </c>
    </row>
    <row r="1289" spans="1:33" x14ac:dyDescent="0.3">
      <c r="A1289" t="s">
        <v>2646</v>
      </c>
      <c r="B1289" t="s">
        <v>65</v>
      </c>
      <c r="C1289" t="s">
        <v>30</v>
      </c>
      <c r="D1289" t="s">
        <v>96</v>
      </c>
      <c r="E1289" t="s">
        <v>59</v>
      </c>
      <c r="F1289">
        <v>3639</v>
      </c>
      <c r="G1289">
        <v>38</v>
      </c>
      <c r="H1289">
        <v>2256.1799999999998</v>
      </c>
      <c r="I1289">
        <v>854</v>
      </c>
      <c r="J1289">
        <v>47</v>
      </c>
      <c r="K1289">
        <f>super_shop_dataset[[#This Row],[Sold_Quantity]]*super_shop_dataset[[#This Row],[Purchase_Cost_in_$]]</f>
        <v>40138</v>
      </c>
      <c r="L1289" t="s">
        <v>10781</v>
      </c>
      <c r="M1289">
        <v>124</v>
      </c>
      <c r="N1289">
        <v>4.7</v>
      </c>
      <c r="O12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289">
        <v>60</v>
      </c>
      <c r="Q1289" t="s">
        <v>48</v>
      </c>
      <c r="R1289" s="2">
        <v>46945</v>
      </c>
      <c r="S1289" s="2">
        <v>46579</v>
      </c>
      <c r="T1289" t="s">
        <v>34</v>
      </c>
      <c r="U1289">
        <v>19</v>
      </c>
      <c r="V1289">
        <v>65</v>
      </c>
      <c r="W12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289" t="s">
        <v>50</v>
      </c>
      <c r="Y1289" t="s">
        <v>36</v>
      </c>
      <c r="Z1289" t="s">
        <v>37</v>
      </c>
      <c r="AA1289" t="s">
        <v>2647</v>
      </c>
      <c r="AB1289" t="s">
        <v>39</v>
      </c>
      <c r="AC1289">
        <v>5</v>
      </c>
      <c r="AD1289" t="s">
        <v>40</v>
      </c>
      <c r="AE1289">
        <v>626</v>
      </c>
      <c r="AF1289" t="s">
        <v>78</v>
      </c>
      <c r="AG1289" t="s">
        <v>42</v>
      </c>
    </row>
    <row r="1290" spans="1:33" x14ac:dyDescent="0.3">
      <c r="A1290" t="s">
        <v>2648</v>
      </c>
      <c r="B1290" t="s">
        <v>80</v>
      </c>
      <c r="C1290" t="s">
        <v>66</v>
      </c>
      <c r="D1290" t="s">
        <v>96</v>
      </c>
      <c r="E1290" t="s">
        <v>56</v>
      </c>
      <c r="F1290">
        <v>1200</v>
      </c>
      <c r="G1290">
        <v>35</v>
      </c>
      <c r="H1290">
        <v>780</v>
      </c>
      <c r="I1290">
        <v>1864</v>
      </c>
      <c r="J1290">
        <v>50</v>
      </c>
      <c r="K1290">
        <f>super_shop_dataset[[#This Row],[Sold_Quantity]]*super_shop_dataset[[#This Row],[Purchase_Cost_in_$]]</f>
        <v>93200</v>
      </c>
      <c r="L1290" t="s">
        <v>13213</v>
      </c>
      <c r="M1290">
        <v>78</v>
      </c>
      <c r="N1290">
        <v>2.5</v>
      </c>
      <c r="O12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90">
        <v>437</v>
      </c>
      <c r="Q1290" t="s">
        <v>33</v>
      </c>
      <c r="R1290" s="2">
        <v>46946</v>
      </c>
      <c r="S1290" s="2">
        <v>46580</v>
      </c>
      <c r="T1290" t="s">
        <v>89</v>
      </c>
      <c r="U1290">
        <v>44</v>
      </c>
      <c r="V1290">
        <v>24</v>
      </c>
      <c r="W12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90" t="s">
        <v>50</v>
      </c>
      <c r="Y1290" t="s">
        <v>36</v>
      </c>
      <c r="Z1290" t="s">
        <v>76</v>
      </c>
      <c r="AA1290" t="s">
        <v>2649</v>
      </c>
      <c r="AB1290" t="s">
        <v>70</v>
      </c>
      <c r="AC1290">
        <v>3</v>
      </c>
      <c r="AD1290" t="s">
        <v>40</v>
      </c>
      <c r="AE1290">
        <v>176</v>
      </c>
      <c r="AF1290" t="s">
        <v>78</v>
      </c>
      <c r="AG1290" t="s">
        <v>55</v>
      </c>
    </row>
    <row r="1291" spans="1:33" x14ac:dyDescent="0.3">
      <c r="A1291" t="s">
        <v>2650</v>
      </c>
      <c r="B1291" t="s">
        <v>45</v>
      </c>
      <c r="C1291" t="s">
        <v>30</v>
      </c>
      <c r="D1291" t="s">
        <v>67</v>
      </c>
      <c r="E1291" t="s">
        <v>56</v>
      </c>
      <c r="F1291">
        <v>1810</v>
      </c>
      <c r="G1291">
        <v>41</v>
      </c>
      <c r="H1291">
        <v>1067.9000000000001</v>
      </c>
      <c r="I1291">
        <v>3380</v>
      </c>
      <c r="J1291">
        <v>62</v>
      </c>
      <c r="K1291">
        <f>super_shop_dataset[[#This Row],[Sold_Quantity]]*super_shop_dataset[[#This Row],[Purchase_Cost_in_$]]</f>
        <v>209560</v>
      </c>
      <c r="L1291" t="s">
        <v>13214</v>
      </c>
      <c r="M1291">
        <v>194</v>
      </c>
      <c r="N1291">
        <v>3.2</v>
      </c>
      <c r="O12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91">
        <v>14</v>
      </c>
      <c r="Q1291" t="s">
        <v>33</v>
      </c>
      <c r="R1291" s="2">
        <v>46947</v>
      </c>
      <c r="S1291" s="2">
        <v>46581</v>
      </c>
      <c r="T1291" t="s">
        <v>34</v>
      </c>
      <c r="U1291">
        <v>9</v>
      </c>
      <c r="V1291">
        <v>20</v>
      </c>
      <c r="W12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91" t="s">
        <v>50</v>
      </c>
      <c r="Y1291" t="s">
        <v>36</v>
      </c>
      <c r="Z1291" t="s">
        <v>76</v>
      </c>
      <c r="AA1291" t="s">
        <v>2651</v>
      </c>
      <c r="AB1291" t="s">
        <v>70</v>
      </c>
      <c r="AC1291">
        <v>11</v>
      </c>
      <c r="AD1291" t="s">
        <v>63</v>
      </c>
      <c r="AE1291">
        <v>925</v>
      </c>
      <c r="AF1291" t="s">
        <v>54</v>
      </c>
      <c r="AG1291" t="s">
        <v>55</v>
      </c>
    </row>
    <row r="1292" spans="1:33" x14ac:dyDescent="0.3">
      <c r="A1292" t="s">
        <v>2652</v>
      </c>
      <c r="B1292" t="s">
        <v>45</v>
      </c>
      <c r="C1292" t="s">
        <v>66</v>
      </c>
      <c r="D1292" t="s">
        <v>67</v>
      </c>
      <c r="E1292" t="s">
        <v>43</v>
      </c>
      <c r="F1292">
        <v>4588</v>
      </c>
      <c r="G1292">
        <v>23</v>
      </c>
      <c r="H1292">
        <v>3532.76</v>
      </c>
      <c r="I1292">
        <v>2168</v>
      </c>
      <c r="J1292">
        <v>43</v>
      </c>
      <c r="K1292">
        <f>super_shop_dataset[[#This Row],[Sold_Quantity]]*super_shop_dataset[[#This Row],[Purchase_Cost_in_$]]</f>
        <v>93224</v>
      </c>
      <c r="L1292" t="s">
        <v>10782</v>
      </c>
      <c r="M1292">
        <v>57</v>
      </c>
      <c r="N1292">
        <v>3.6</v>
      </c>
      <c r="O12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92">
        <v>498</v>
      </c>
      <c r="Q1292" t="s">
        <v>60</v>
      </c>
      <c r="R1292" s="2">
        <v>46948</v>
      </c>
      <c r="S1292" s="2">
        <v>46582</v>
      </c>
      <c r="T1292" t="s">
        <v>89</v>
      </c>
      <c r="U1292">
        <v>32</v>
      </c>
      <c r="V1292">
        <v>27</v>
      </c>
      <c r="W12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292" t="s">
        <v>35</v>
      </c>
      <c r="Y1292" t="s">
        <v>61</v>
      </c>
      <c r="Z1292" t="s">
        <v>76</v>
      </c>
      <c r="AA1292" t="s">
        <v>2653</v>
      </c>
      <c r="AB1292" t="s">
        <v>53</v>
      </c>
      <c r="AC1292">
        <v>4</v>
      </c>
      <c r="AD1292" t="s">
        <v>63</v>
      </c>
      <c r="AE1292">
        <v>342</v>
      </c>
      <c r="AF1292" t="s">
        <v>41</v>
      </c>
      <c r="AG1292" t="s">
        <v>55</v>
      </c>
    </row>
    <row r="1293" spans="1:33" x14ac:dyDescent="0.3">
      <c r="A1293" t="s">
        <v>2654</v>
      </c>
      <c r="B1293" t="s">
        <v>29</v>
      </c>
      <c r="C1293" t="s">
        <v>46</v>
      </c>
      <c r="D1293" t="s">
        <v>31</v>
      </c>
      <c r="E1293" t="s">
        <v>56</v>
      </c>
      <c r="F1293">
        <v>938</v>
      </c>
      <c r="G1293">
        <v>3</v>
      </c>
      <c r="H1293">
        <v>909.86</v>
      </c>
      <c r="I1293">
        <v>313</v>
      </c>
      <c r="J1293">
        <v>13</v>
      </c>
      <c r="K1293">
        <f>super_shop_dataset[[#This Row],[Sold_Quantity]]*super_shop_dataset[[#This Row],[Purchase_Cost_in_$]]</f>
        <v>4069</v>
      </c>
      <c r="L1293" t="s">
        <v>10783</v>
      </c>
      <c r="M1293">
        <v>160</v>
      </c>
      <c r="N1293">
        <v>3.3</v>
      </c>
      <c r="O12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93">
        <v>28</v>
      </c>
      <c r="Q1293" t="s">
        <v>48</v>
      </c>
      <c r="R1293" s="2">
        <v>46949</v>
      </c>
      <c r="S1293" s="2">
        <v>46583</v>
      </c>
      <c r="T1293" t="s">
        <v>49</v>
      </c>
      <c r="U1293">
        <v>33</v>
      </c>
      <c r="V1293">
        <v>21</v>
      </c>
      <c r="W12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293" t="s">
        <v>50</v>
      </c>
      <c r="Y1293" t="s">
        <v>36</v>
      </c>
      <c r="Z1293" t="s">
        <v>76</v>
      </c>
      <c r="AA1293" t="s">
        <v>2655</v>
      </c>
      <c r="AB1293" t="s">
        <v>70</v>
      </c>
      <c r="AC1293">
        <v>7</v>
      </c>
      <c r="AD1293" t="s">
        <v>40</v>
      </c>
      <c r="AE1293">
        <v>991</v>
      </c>
      <c r="AF1293" t="s">
        <v>78</v>
      </c>
      <c r="AG1293" t="s">
        <v>55</v>
      </c>
    </row>
    <row r="1294" spans="1:33" x14ac:dyDescent="0.3">
      <c r="A1294" t="s">
        <v>2656</v>
      </c>
      <c r="B1294" t="s">
        <v>80</v>
      </c>
      <c r="C1294" t="s">
        <v>66</v>
      </c>
      <c r="D1294" t="s">
        <v>47</v>
      </c>
      <c r="E1294" t="s">
        <v>56</v>
      </c>
      <c r="F1294">
        <v>1446</v>
      </c>
      <c r="G1294">
        <v>5</v>
      </c>
      <c r="H1294">
        <v>1373.7</v>
      </c>
      <c r="I1294">
        <v>152</v>
      </c>
      <c r="J1294">
        <v>47</v>
      </c>
      <c r="K1294">
        <f>super_shop_dataset[[#This Row],[Sold_Quantity]]*super_shop_dataset[[#This Row],[Purchase_Cost_in_$]]</f>
        <v>7144</v>
      </c>
      <c r="L1294" t="s">
        <v>10784</v>
      </c>
      <c r="M1294">
        <v>17</v>
      </c>
      <c r="N1294">
        <v>2.2000000000000002</v>
      </c>
      <c r="O12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94">
        <v>172</v>
      </c>
      <c r="Q1294" t="s">
        <v>33</v>
      </c>
      <c r="R1294" s="2">
        <v>46950</v>
      </c>
      <c r="S1294" s="2">
        <v>46584</v>
      </c>
      <c r="T1294" t="s">
        <v>89</v>
      </c>
      <c r="U1294">
        <v>48</v>
      </c>
      <c r="V1294">
        <v>47</v>
      </c>
      <c r="W12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94" t="s">
        <v>50</v>
      </c>
      <c r="Y1294" t="s">
        <v>61</v>
      </c>
      <c r="Z1294" t="s">
        <v>76</v>
      </c>
      <c r="AA1294" t="s">
        <v>2657</v>
      </c>
      <c r="AB1294" t="s">
        <v>53</v>
      </c>
      <c r="AC1294">
        <v>7</v>
      </c>
      <c r="AD1294" t="s">
        <v>63</v>
      </c>
      <c r="AE1294">
        <v>304</v>
      </c>
      <c r="AF1294" t="s">
        <v>78</v>
      </c>
      <c r="AG1294" t="s">
        <v>42</v>
      </c>
    </row>
    <row r="1295" spans="1:33" x14ac:dyDescent="0.3">
      <c r="A1295" t="s">
        <v>2658</v>
      </c>
      <c r="B1295" t="s">
        <v>65</v>
      </c>
      <c r="C1295" t="s">
        <v>72</v>
      </c>
      <c r="D1295" t="s">
        <v>31</v>
      </c>
      <c r="E1295" t="s">
        <v>59</v>
      </c>
      <c r="F1295">
        <v>4065</v>
      </c>
      <c r="G1295">
        <v>18</v>
      </c>
      <c r="H1295">
        <v>3333.3</v>
      </c>
      <c r="I1295">
        <v>65</v>
      </c>
      <c r="J1295">
        <v>50</v>
      </c>
      <c r="K1295">
        <f>super_shop_dataset[[#This Row],[Sold_Quantity]]*super_shop_dataset[[#This Row],[Purchase_Cost_in_$]]</f>
        <v>3250</v>
      </c>
      <c r="L1295" t="s">
        <v>10785</v>
      </c>
      <c r="M1295">
        <v>176</v>
      </c>
      <c r="N1295">
        <v>1.3</v>
      </c>
      <c r="O12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95">
        <v>276</v>
      </c>
      <c r="Q1295" t="s">
        <v>33</v>
      </c>
      <c r="R1295" s="2">
        <v>46951</v>
      </c>
      <c r="S1295" s="2">
        <v>46585</v>
      </c>
      <c r="T1295" t="s">
        <v>34</v>
      </c>
      <c r="U1295">
        <v>48</v>
      </c>
      <c r="V1295">
        <v>41</v>
      </c>
      <c r="W12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95" t="s">
        <v>35</v>
      </c>
      <c r="Y1295" t="s">
        <v>61</v>
      </c>
      <c r="Z1295" t="s">
        <v>51</v>
      </c>
      <c r="AA1295" t="s">
        <v>2659</v>
      </c>
      <c r="AB1295" t="s">
        <v>39</v>
      </c>
      <c r="AC1295">
        <v>2</v>
      </c>
      <c r="AD1295" t="s">
        <v>40</v>
      </c>
      <c r="AE1295">
        <v>230</v>
      </c>
      <c r="AF1295" t="s">
        <v>78</v>
      </c>
      <c r="AG1295" t="s">
        <v>42</v>
      </c>
    </row>
    <row r="1296" spans="1:33" x14ac:dyDescent="0.3">
      <c r="A1296" t="s">
        <v>2660</v>
      </c>
      <c r="B1296" t="s">
        <v>75</v>
      </c>
      <c r="C1296" t="s">
        <v>46</v>
      </c>
      <c r="D1296" t="s">
        <v>31</v>
      </c>
      <c r="E1296" t="s">
        <v>56</v>
      </c>
      <c r="F1296">
        <v>2363</v>
      </c>
      <c r="G1296">
        <v>49</v>
      </c>
      <c r="H1296">
        <v>1205.1300000000001</v>
      </c>
      <c r="I1296">
        <v>339</v>
      </c>
      <c r="J1296">
        <v>73</v>
      </c>
      <c r="K1296">
        <f>super_shop_dataset[[#This Row],[Sold_Quantity]]*super_shop_dataset[[#This Row],[Purchase_Cost_in_$]]</f>
        <v>24747</v>
      </c>
      <c r="L1296" t="s">
        <v>10786</v>
      </c>
      <c r="M1296">
        <v>159</v>
      </c>
      <c r="N1296">
        <v>3.2</v>
      </c>
      <c r="O12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96">
        <v>499</v>
      </c>
      <c r="Q1296" t="s">
        <v>48</v>
      </c>
      <c r="R1296" s="2">
        <v>46952</v>
      </c>
      <c r="S1296" s="2">
        <v>46586</v>
      </c>
      <c r="T1296" t="s">
        <v>49</v>
      </c>
      <c r="U1296">
        <v>5</v>
      </c>
      <c r="V1296">
        <v>59</v>
      </c>
      <c r="W12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96" t="s">
        <v>35</v>
      </c>
      <c r="Y1296" t="s">
        <v>36</v>
      </c>
      <c r="Z1296" t="s">
        <v>76</v>
      </c>
      <c r="AA1296" t="s">
        <v>2661</v>
      </c>
      <c r="AB1296" t="s">
        <v>70</v>
      </c>
      <c r="AC1296">
        <v>6</v>
      </c>
      <c r="AD1296" t="s">
        <v>63</v>
      </c>
      <c r="AE1296">
        <v>766</v>
      </c>
      <c r="AF1296" t="s">
        <v>54</v>
      </c>
      <c r="AG1296" t="s">
        <v>42</v>
      </c>
    </row>
    <row r="1297" spans="1:33" x14ac:dyDescent="0.3">
      <c r="A1297" t="s">
        <v>2662</v>
      </c>
      <c r="B1297" t="s">
        <v>29</v>
      </c>
      <c r="C1297" t="s">
        <v>30</v>
      </c>
      <c r="D1297" t="s">
        <v>31</v>
      </c>
      <c r="E1297" t="s">
        <v>43</v>
      </c>
      <c r="F1297">
        <v>494</v>
      </c>
      <c r="G1297">
        <v>23</v>
      </c>
      <c r="H1297">
        <v>380.38</v>
      </c>
      <c r="I1297">
        <v>638</v>
      </c>
      <c r="J1297">
        <v>82</v>
      </c>
      <c r="K1297">
        <f>super_shop_dataset[[#This Row],[Sold_Quantity]]*super_shop_dataset[[#This Row],[Purchase_Cost_in_$]]</f>
        <v>52316</v>
      </c>
      <c r="L1297" t="s">
        <v>13215</v>
      </c>
      <c r="M1297">
        <v>178</v>
      </c>
      <c r="N1297">
        <v>1.5</v>
      </c>
      <c r="O12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297">
        <v>64</v>
      </c>
      <c r="Q1297" t="s">
        <v>60</v>
      </c>
      <c r="R1297" s="2">
        <v>46953</v>
      </c>
      <c r="S1297" s="2">
        <v>46587</v>
      </c>
      <c r="T1297" t="s">
        <v>49</v>
      </c>
      <c r="U1297">
        <v>48</v>
      </c>
      <c r="V1297">
        <v>57</v>
      </c>
      <c r="W12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97" t="s">
        <v>35</v>
      </c>
      <c r="Y1297" t="s">
        <v>61</v>
      </c>
      <c r="Z1297" t="s">
        <v>37</v>
      </c>
      <c r="AA1297" t="s">
        <v>2663</v>
      </c>
      <c r="AB1297" t="s">
        <v>53</v>
      </c>
      <c r="AC1297">
        <v>9</v>
      </c>
      <c r="AD1297" t="s">
        <v>63</v>
      </c>
      <c r="AE1297">
        <v>130</v>
      </c>
      <c r="AF1297" t="s">
        <v>41</v>
      </c>
      <c r="AG1297" t="s">
        <v>82</v>
      </c>
    </row>
    <row r="1298" spans="1:33" x14ac:dyDescent="0.3">
      <c r="A1298" t="s">
        <v>2664</v>
      </c>
      <c r="B1298" t="s">
        <v>80</v>
      </c>
      <c r="C1298" t="s">
        <v>66</v>
      </c>
      <c r="D1298" t="s">
        <v>67</v>
      </c>
      <c r="E1298" t="s">
        <v>56</v>
      </c>
      <c r="F1298">
        <v>3298</v>
      </c>
      <c r="G1298">
        <v>8</v>
      </c>
      <c r="H1298">
        <v>3034.16</v>
      </c>
      <c r="I1298">
        <v>3171</v>
      </c>
      <c r="J1298">
        <v>74</v>
      </c>
      <c r="K1298">
        <f>super_shop_dataset[[#This Row],[Sold_Quantity]]*super_shop_dataset[[#This Row],[Purchase_Cost_in_$]]</f>
        <v>234654</v>
      </c>
      <c r="L1298" t="s">
        <v>13216</v>
      </c>
      <c r="M1298">
        <v>51</v>
      </c>
      <c r="N1298">
        <v>3.9</v>
      </c>
      <c r="O12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298">
        <v>377</v>
      </c>
      <c r="Q1298" t="s">
        <v>48</v>
      </c>
      <c r="R1298" s="2">
        <v>46954</v>
      </c>
      <c r="S1298" s="2">
        <v>46588</v>
      </c>
      <c r="T1298" t="s">
        <v>89</v>
      </c>
      <c r="U1298">
        <v>36</v>
      </c>
      <c r="V1298">
        <v>45</v>
      </c>
      <c r="W12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98" t="s">
        <v>35</v>
      </c>
      <c r="Y1298" t="s">
        <v>36</v>
      </c>
      <c r="Z1298" t="s">
        <v>76</v>
      </c>
      <c r="AA1298" t="s">
        <v>2665</v>
      </c>
      <c r="AB1298" t="s">
        <v>53</v>
      </c>
      <c r="AC1298">
        <v>13</v>
      </c>
      <c r="AD1298" t="s">
        <v>40</v>
      </c>
      <c r="AE1298">
        <v>874</v>
      </c>
      <c r="AF1298" t="s">
        <v>78</v>
      </c>
      <c r="AG1298" t="s">
        <v>82</v>
      </c>
    </row>
    <row r="1299" spans="1:33" x14ac:dyDescent="0.3">
      <c r="A1299" t="s">
        <v>2666</v>
      </c>
      <c r="B1299" t="s">
        <v>29</v>
      </c>
      <c r="C1299" t="s">
        <v>30</v>
      </c>
      <c r="D1299" t="s">
        <v>47</v>
      </c>
      <c r="E1299" t="s">
        <v>59</v>
      </c>
      <c r="F1299">
        <v>3926</v>
      </c>
      <c r="G1299">
        <v>31</v>
      </c>
      <c r="H1299">
        <v>2708.94</v>
      </c>
      <c r="I1299">
        <v>2969</v>
      </c>
      <c r="J1299">
        <v>0</v>
      </c>
      <c r="K1299">
        <f>super_shop_dataset[[#This Row],[Sold_Quantity]]*super_shop_dataset[[#This Row],[Purchase_Cost_in_$]]</f>
        <v>0</v>
      </c>
      <c r="L1299" t="s">
        <v>13217</v>
      </c>
      <c r="M1299">
        <v>147</v>
      </c>
      <c r="N1299">
        <v>2.5</v>
      </c>
      <c r="O12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299">
        <v>37</v>
      </c>
      <c r="Q1299" t="s">
        <v>60</v>
      </c>
      <c r="R1299" s="2">
        <v>46955</v>
      </c>
      <c r="S1299" s="2">
        <v>46589</v>
      </c>
      <c r="T1299" t="s">
        <v>34</v>
      </c>
      <c r="U1299">
        <v>25</v>
      </c>
      <c r="V1299">
        <v>54</v>
      </c>
      <c r="W12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299" t="s">
        <v>35</v>
      </c>
      <c r="Y1299" t="s">
        <v>61</v>
      </c>
      <c r="Z1299" t="s">
        <v>51</v>
      </c>
      <c r="AA1299" t="s">
        <v>2667</v>
      </c>
      <c r="AB1299" t="s">
        <v>70</v>
      </c>
      <c r="AC1299">
        <v>1</v>
      </c>
      <c r="AD1299" t="s">
        <v>63</v>
      </c>
      <c r="AE1299">
        <v>588</v>
      </c>
      <c r="AF1299" t="s">
        <v>41</v>
      </c>
      <c r="AG1299" t="s">
        <v>42</v>
      </c>
    </row>
    <row r="1300" spans="1:33" x14ac:dyDescent="0.3">
      <c r="A1300" t="s">
        <v>2668</v>
      </c>
      <c r="B1300" t="s">
        <v>45</v>
      </c>
      <c r="C1300" t="s">
        <v>46</v>
      </c>
      <c r="D1300" t="s">
        <v>31</v>
      </c>
      <c r="E1300" t="s">
        <v>32</v>
      </c>
      <c r="F1300">
        <v>3504</v>
      </c>
      <c r="G1300">
        <v>32</v>
      </c>
      <c r="H1300">
        <v>2382.7199999999998</v>
      </c>
      <c r="I1300">
        <v>2099</v>
      </c>
      <c r="J1300">
        <v>34</v>
      </c>
      <c r="K1300">
        <f>super_shop_dataset[[#This Row],[Sold_Quantity]]*super_shop_dataset[[#This Row],[Purchase_Cost_in_$]]</f>
        <v>71366</v>
      </c>
      <c r="L1300" t="s">
        <v>10787</v>
      </c>
      <c r="M1300">
        <v>183</v>
      </c>
      <c r="N1300">
        <v>5</v>
      </c>
      <c r="O13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00">
        <v>212</v>
      </c>
      <c r="Q1300" t="s">
        <v>33</v>
      </c>
      <c r="R1300" s="2">
        <v>46956</v>
      </c>
      <c r="S1300" s="2">
        <v>46590</v>
      </c>
      <c r="T1300" t="s">
        <v>89</v>
      </c>
      <c r="U1300">
        <v>8</v>
      </c>
      <c r="V1300">
        <v>48</v>
      </c>
      <c r="W13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00" t="s">
        <v>50</v>
      </c>
      <c r="Y1300" t="s">
        <v>36</v>
      </c>
      <c r="Z1300" t="s">
        <v>51</v>
      </c>
      <c r="AA1300" t="s">
        <v>2669</v>
      </c>
      <c r="AB1300" t="s">
        <v>39</v>
      </c>
      <c r="AC1300">
        <v>6</v>
      </c>
      <c r="AD1300" t="s">
        <v>63</v>
      </c>
      <c r="AE1300">
        <v>968</v>
      </c>
      <c r="AF1300" t="s">
        <v>54</v>
      </c>
      <c r="AG1300" t="s">
        <v>55</v>
      </c>
    </row>
    <row r="1301" spans="1:33" x14ac:dyDescent="0.3">
      <c r="A1301" t="s">
        <v>2670</v>
      </c>
      <c r="B1301" t="s">
        <v>45</v>
      </c>
      <c r="C1301" t="s">
        <v>66</v>
      </c>
      <c r="D1301" t="s">
        <v>67</v>
      </c>
      <c r="E1301" t="s">
        <v>59</v>
      </c>
      <c r="F1301">
        <v>1584</v>
      </c>
      <c r="G1301">
        <v>20</v>
      </c>
      <c r="H1301">
        <v>1267.2</v>
      </c>
      <c r="I1301">
        <v>2866</v>
      </c>
      <c r="J1301">
        <v>67</v>
      </c>
      <c r="K1301">
        <f>super_shop_dataset[[#This Row],[Sold_Quantity]]*super_shop_dataset[[#This Row],[Purchase_Cost_in_$]]</f>
        <v>192022</v>
      </c>
      <c r="L1301" t="s">
        <v>13218</v>
      </c>
      <c r="M1301">
        <v>88</v>
      </c>
      <c r="N1301">
        <v>3.3</v>
      </c>
      <c r="O13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01">
        <v>111</v>
      </c>
      <c r="Q1301" t="s">
        <v>60</v>
      </c>
      <c r="R1301" s="2">
        <v>46957</v>
      </c>
      <c r="S1301" s="2">
        <v>46591</v>
      </c>
      <c r="T1301" t="s">
        <v>49</v>
      </c>
      <c r="U1301">
        <v>3</v>
      </c>
      <c r="V1301">
        <v>65</v>
      </c>
      <c r="W13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01" t="s">
        <v>50</v>
      </c>
      <c r="Y1301" t="s">
        <v>68</v>
      </c>
      <c r="Z1301" t="s">
        <v>51</v>
      </c>
      <c r="AA1301" t="s">
        <v>2671</v>
      </c>
      <c r="AB1301" t="s">
        <v>53</v>
      </c>
      <c r="AC1301">
        <v>1</v>
      </c>
      <c r="AD1301" t="s">
        <v>40</v>
      </c>
      <c r="AE1301">
        <v>922</v>
      </c>
      <c r="AF1301" t="s">
        <v>78</v>
      </c>
      <c r="AG1301" t="s">
        <v>42</v>
      </c>
    </row>
    <row r="1302" spans="1:33" x14ac:dyDescent="0.3">
      <c r="A1302" t="s">
        <v>2672</v>
      </c>
      <c r="B1302" t="s">
        <v>75</v>
      </c>
      <c r="C1302" t="s">
        <v>46</v>
      </c>
      <c r="D1302" t="s">
        <v>58</v>
      </c>
      <c r="E1302" t="s">
        <v>32</v>
      </c>
      <c r="F1302">
        <v>2797</v>
      </c>
      <c r="G1302">
        <v>25</v>
      </c>
      <c r="H1302">
        <v>2097.75</v>
      </c>
      <c r="I1302">
        <v>1034</v>
      </c>
      <c r="J1302">
        <v>55</v>
      </c>
      <c r="K1302">
        <f>super_shop_dataset[[#This Row],[Sold_Quantity]]*super_shop_dataset[[#This Row],[Purchase_Cost_in_$]]</f>
        <v>56870</v>
      </c>
      <c r="L1302" t="s">
        <v>10788</v>
      </c>
      <c r="M1302">
        <v>180</v>
      </c>
      <c r="N1302">
        <v>1.1000000000000001</v>
      </c>
      <c r="O13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02">
        <v>423</v>
      </c>
      <c r="Q1302" t="s">
        <v>60</v>
      </c>
      <c r="R1302" s="2">
        <v>46958</v>
      </c>
      <c r="S1302" s="2">
        <v>46592</v>
      </c>
      <c r="T1302" t="s">
        <v>34</v>
      </c>
      <c r="U1302">
        <v>49</v>
      </c>
      <c r="V1302">
        <v>22</v>
      </c>
      <c r="W13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02" t="s">
        <v>50</v>
      </c>
      <c r="Y1302" t="s">
        <v>68</v>
      </c>
      <c r="Z1302" t="s">
        <v>76</v>
      </c>
      <c r="AA1302" t="s">
        <v>2673</v>
      </c>
      <c r="AB1302" t="s">
        <v>53</v>
      </c>
      <c r="AC1302">
        <v>6</v>
      </c>
      <c r="AD1302" t="s">
        <v>63</v>
      </c>
      <c r="AE1302">
        <v>228</v>
      </c>
      <c r="AF1302" t="s">
        <v>78</v>
      </c>
      <c r="AG1302" t="s">
        <v>55</v>
      </c>
    </row>
    <row r="1303" spans="1:33" x14ac:dyDescent="0.3">
      <c r="A1303" t="s">
        <v>2674</v>
      </c>
      <c r="B1303" t="s">
        <v>65</v>
      </c>
      <c r="C1303" t="s">
        <v>84</v>
      </c>
      <c r="D1303" t="s">
        <v>47</v>
      </c>
      <c r="E1303" t="s">
        <v>56</v>
      </c>
      <c r="F1303">
        <v>4616</v>
      </c>
      <c r="G1303">
        <v>5</v>
      </c>
      <c r="H1303">
        <v>4385.2</v>
      </c>
      <c r="I1303">
        <v>3759</v>
      </c>
      <c r="J1303">
        <v>69</v>
      </c>
      <c r="K1303">
        <f>super_shop_dataset[[#This Row],[Sold_Quantity]]*super_shop_dataset[[#This Row],[Purchase_Cost_in_$]]</f>
        <v>259371</v>
      </c>
      <c r="L1303" t="s">
        <v>10789</v>
      </c>
      <c r="M1303">
        <v>99</v>
      </c>
      <c r="N1303">
        <v>3.8</v>
      </c>
      <c r="O13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03">
        <v>304</v>
      </c>
      <c r="Q1303" t="s">
        <v>33</v>
      </c>
      <c r="R1303" s="2">
        <v>46959</v>
      </c>
      <c r="S1303" s="2">
        <v>46593</v>
      </c>
      <c r="T1303" t="s">
        <v>34</v>
      </c>
      <c r="U1303">
        <v>19</v>
      </c>
      <c r="V1303">
        <v>58</v>
      </c>
      <c r="W13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03" t="s">
        <v>35</v>
      </c>
      <c r="Y1303" t="s">
        <v>61</v>
      </c>
      <c r="Z1303" t="s">
        <v>51</v>
      </c>
      <c r="AA1303" t="s">
        <v>2675</v>
      </c>
      <c r="AB1303" t="s">
        <v>53</v>
      </c>
      <c r="AC1303">
        <v>12</v>
      </c>
      <c r="AD1303" t="s">
        <v>40</v>
      </c>
      <c r="AE1303">
        <v>598</v>
      </c>
      <c r="AF1303" t="s">
        <v>78</v>
      </c>
      <c r="AG1303" t="s">
        <v>55</v>
      </c>
    </row>
    <row r="1304" spans="1:33" x14ac:dyDescent="0.3">
      <c r="A1304" t="s">
        <v>2676</v>
      </c>
      <c r="B1304" t="s">
        <v>80</v>
      </c>
      <c r="C1304" t="s">
        <v>46</v>
      </c>
      <c r="D1304" t="s">
        <v>31</v>
      </c>
      <c r="E1304" t="s">
        <v>43</v>
      </c>
      <c r="F1304">
        <v>3904</v>
      </c>
      <c r="G1304">
        <v>40</v>
      </c>
      <c r="H1304">
        <v>2342.4</v>
      </c>
      <c r="I1304">
        <v>576</v>
      </c>
      <c r="J1304">
        <v>1</v>
      </c>
      <c r="K1304">
        <f>super_shop_dataset[[#This Row],[Sold_Quantity]]*super_shop_dataset[[#This Row],[Purchase_Cost_in_$]]</f>
        <v>576</v>
      </c>
      <c r="L1304" t="s">
        <v>10790</v>
      </c>
      <c r="M1304">
        <v>194</v>
      </c>
      <c r="N1304">
        <v>2.9</v>
      </c>
      <c r="O13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04">
        <v>342</v>
      </c>
      <c r="Q1304" t="s">
        <v>60</v>
      </c>
      <c r="R1304" s="2">
        <v>46960</v>
      </c>
      <c r="S1304" s="2">
        <v>46594</v>
      </c>
      <c r="T1304" t="s">
        <v>34</v>
      </c>
      <c r="U1304">
        <v>15</v>
      </c>
      <c r="V1304">
        <v>18</v>
      </c>
      <c r="W13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304" t="s">
        <v>50</v>
      </c>
      <c r="Y1304" t="s">
        <v>61</v>
      </c>
      <c r="Z1304" t="s">
        <v>37</v>
      </c>
      <c r="AA1304" t="s">
        <v>2677</v>
      </c>
      <c r="AB1304" t="s">
        <v>53</v>
      </c>
      <c r="AC1304">
        <v>2</v>
      </c>
      <c r="AD1304" t="s">
        <v>40</v>
      </c>
      <c r="AE1304">
        <v>246</v>
      </c>
      <c r="AF1304" t="s">
        <v>78</v>
      </c>
      <c r="AG1304" t="s">
        <v>82</v>
      </c>
    </row>
    <row r="1305" spans="1:33" x14ac:dyDescent="0.3">
      <c r="A1305" t="s">
        <v>2678</v>
      </c>
      <c r="B1305" t="s">
        <v>80</v>
      </c>
      <c r="C1305" t="s">
        <v>30</v>
      </c>
      <c r="D1305" t="s">
        <v>31</v>
      </c>
      <c r="E1305" t="s">
        <v>32</v>
      </c>
      <c r="F1305">
        <v>2098</v>
      </c>
      <c r="G1305">
        <v>26</v>
      </c>
      <c r="H1305">
        <v>1552.52</v>
      </c>
      <c r="I1305">
        <v>2922</v>
      </c>
      <c r="J1305">
        <v>51</v>
      </c>
      <c r="K1305">
        <f>super_shop_dataset[[#This Row],[Sold_Quantity]]*super_shop_dataset[[#This Row],[Purchase_Cost_in_$]]</f>
        <v>149022</v>
      </c>
      <c r="L1305" t="s">
        <v>13219</v>
      </c>
      <c r="M1305">
        <v>114</v>
      </c>
      <c r="N1305">
        <v>1.3</v>
      </c>
      <c r="O13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05">
        <v>149</v>
      </c>
      <c r="Q1305" t="s">
        <v>60</v>
      </c>
      <c r="R1305" s="2">
        <v>46961</v>
      </c>
      <c r="S1305" s="2">
        <v>46595</v>
      </c>
      <c r="T1305" t="s">
        <v>49</v>
      </c>
      <c r="U1305">
        <v>44</v>
      </c>
      <c r="V1305">
        <v>22</v>
      </c>
      <c r="W13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05" t="s">
        <v>50</v>
      </c>
      <c r="Y1305" t="s">
        <v>36</v>
      </c>
      <c r="Z1305" t="s">
        <v>76</v>
      </c>
      <c r="AA1305" t="s">
        <v>2679</v>
      </c>
      <c r="AB1305" t="s">
        <v>39</v>
      </c>
      <c r="AC1305">
        <v>5</v>
      </c>
      <c r="AD1305" t="s">
        <v>63</v>
      </c>
      <c r="AE1305">
        <v>429</v>
      </c>
      <c r="AF1305" t="s">
        <v>54</v>
      </c>
      <c r="AG1305" t="s">
        <v>42</v>
      </c>
    </row>
    <row r="1306" spans="1:33" x14ac:dyDescent="0.3">
      <c r="A1306" t="s">
        <v>2680</v>
      </c>
      <c r="B1306" t="s">
        <v>65</v>
      </c>
      <c r="C1306" t="s">
        <v>72</v>
      </c>
      <c r="D1306" t="s">
        <v>96</v>
      </c>
      <c r="E1306" t="s">
        <v>43</v>
      </c>
      <c r="F1306">
        <v>3773</v>
      </c>
      <c r="G1306">
        <v>6</v>
      </c>
      <c r="H1306">
        <v>3546.62</v>
      </c>
      <c r="I1306">
        <v>642</v>
      </c>
      <c r="J1306">
        <v>93</v>
      </c>
      <c r="K1306">
        <f>super_shop_dataset[[#This Row],[Sold_Quantity]]*super_shop_dataset[[#This Row],[Purchase_Cost_in_$]]</f>
        <v>59706</v>
      </c>
      <c r="L1306" t="s">
        <v>10791</v>
      </c>
      <c r="M1306">
        <v>96</v>
      </c>
      <c r="N1306">
        <v>2.4</v>
      </c>
      <c r="O13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06">
        <v>110</v>
      </c>
      <c r="Q1306" t="s">
        <v>33</v>
      </c>
      <c r="R1306" s="2">
        <v>46962</v>
      </c>
      <c r="S1306" s="2">
        <v>46596</v>
      </c>
      <c r="T1306" t="s">
        <v>89</v>
      </c>
      <c r="U1306">
        <v>13</v>
      </c>
      <c r="V1306">
        <v>49</v>
      </c>
      <c r="W13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06" t="s">
        <v>35</v>
      </c>
      <c r="Y1306" t="s">
        <v>61</v>
      </c>
      <c r="Z1306" t="s">
        <v>37</v>
      </c>
      <c r="AA1306" t="s">
        <v>2681</v>
      </c>
      <c r="AB1306" t="s">
        <v>39</v>
      </c>
      <c r="AC1306">
        <v>3</v>
      </c>
      <c r="AD1306" t="s">
        <v>63</v>
      </c>
      <c r="AE1306">
        <v>262</v>
      </c>
      <c r="AF1306" t="s">
        <v>41</v>
      </c>
      <c r="AG1306" t="s">
        <v>82</v>
      </c>
    </row>
    <row r="1307" spans="1:33" x14ac:dyDescent="0.3">
      <c r="A1307" t="s">
        <v>2682</v>
      </c>
      <c r="B1307" t="s">
        <v>75</v>
      </c>
      <c r="C1307" t="s">
        <v>84</v>
      </c>
      <c r="D1307" t="s">
        <v>58</v>
      </c>
      <c r="E1307" t="s">
        <v>32</v>
      </c>
      <c r="F1307">
        <v>3780</v>
      </c>
      <c r="G1307">
        <v>46</v>
      </c>
      <c r="H1307">
        <v>2041.2</v>
      </c>
      <c r="I1307">
        <v>1920</v>
      </c>
      <c r="J1307">
        <v>88</v>
      </c>
      <c r="K1307">
        <f>super_shop_dataset[[#This Row],[Sold_Quantity]]*super_shop_dataset[[#This Row],[Purchase_Cost_in_$]]</f>
        <v>168960</v>
      </c>
      <c r="L1307" t="s">
        <v>10792</v>
      </c>
      <c r="M1307">
        <v>173</v>
      </c>
      <c r="N1307">
        <v>3.7</v>
      </c>
      <c r="O13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07">
        <v>219</v>
      </c>
      <c r="Q1307" t="s">
        <v>60</v>
      </c>
      <c r="R1307" s="2">
        <v>46963</v>
      </c>
      <c r="S1307" s="2">
        <v>46597</v>
      </c>
      <c r="T1307" t="s">
        <v>34</v>
      </c>
      <c r="U1307">
        <v>20</v>
      </c>
      <c r="V1307">
        <v>52</v>
      </c>
      <c r="W13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07" t="s">
        <v>50</v>
      </c>
      <c r="Y1307" t="s">
        <v>68</v>
      </c>
      <c r="Z1307" t="s">
        <v>51</v>
      </c>
      <c r="AA1307" t="s">
        <v>2683</v>
      </c>
      <c r="AB1307" t="s">
        <v>53</v>
      </c>
      <c r="AC1307">
        <v>12</v>
      </c>
      <c r="AD1307" t="s">
        <v>40</v>
      </c>
      <c r="AE1307">
        <v>185</v>
      </c>
      <c r="AF1307" t="s">
        <v>78</v>
      </c>
      <c r="AG1307" t="s">
        <v>42</v>
      </c>
    </row>
    <row r="1308" spans="1:33" x14ac:dyDescent="0.3">
      <c r="A1308" t="s">
        <v>2684</v>
      </c>
      <c r="B1308" t="s">
        <v>45</v>
      </c>
      <c r="C1308" t="s">
        <v>84</v>
      </c>
      <c r="D1308" t="s">
        <v>47</v>
      </c>
      <c r="E1308" t="s">
        <v>32</v>
      </c>
      <c r="F1308">
        <v>4223</v>
      </c>
      <c r="G1308">
        <v>23</v>
      </c>
      <c r="H1308">
        <v>3251.71</v>
      </c>
      <c r="I1308">
        <v>2653</v>
      </c>
      <c r="J1308">
        <v>75</v>
      </c>
      <c r="K1308">
        <f>super_shop_dataset[[#This Row],[Sold_Quantity]]*super_shop_dataset[[#This Row],[Purchase_Cost_in_$]]</f>
        <v>198975</v>
      </c>
      <c r="L1308" t="s">
        <v>10793</v>
      </c>
      <c r="M1308">
        <v>86</v>
      </c>
      <c r="N1308">
        <v>4.9000000000000004</v>
      </c>
      <c r="O13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08">
        <v>492</v>
      </c>
      <c r="Q1308" t="s">
        <v>60</v>
      </c>
      <c r="R1308" s="2">
        <v>46964</v>
      </c>
      <c r="S1308" s="2">
        <v>46598</v>
      </c>
      <c r="T1308" t="s">
        <v>89</v>
      </c>
      <c r="U1308">
        <v>29</v>
      </c>
      <c r="V1308">
        <v>53</v>
      </c>
      <c r="W13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08" t="s">
        <v>35</v>
      </c>
      <c r="Y1308" t="s">
        <v>36</v>
      </c>
      <c r="Z1308" t="s">
        <v>37</v>
      </c>
      <c r="AA1308" t="s">
        <v>2685</v>
      </c>
      <c r="AB1308" t="s">
        <v>39</v>
      </c>
      <c r="AC1308">
        <v>1</v>
      </c>
      <c r="AD1308" t="s">
        <v>63</v>
      </c>
      <c r="AE1308">
        <v>606</v>
      </c>
      <c r="AF1308" t="s">
        <v>54</v>
      </c>
      <c r="AG1308" t="s">
        <v>42</v>
      </c>
    </row>
    <row r="1309" spans="1:33" x14ac:dyDescent="0.3">
      <c r="A1309" t="s">
        <v>2686</v>
      </c>
      <c r="B1309" t="s">
        <v>29</v>
      </c>
      <c r="C1309" t="s">
        <v>30</v>
      </c>
      <c r="D1309" t="s">
        <v>96</v>
      </c>
      <c r="E1309" t="s">
        <v>43</v>
      </c>
      <c r="F1309">
        <v>3641</v>
      </c>
      <c r="G1309">
        <v>37</v>
      </c>
      <c r="H1309">
        <v>2293.83</v>
      </c>
      <c r="I1309">
        <v>3722</v>
      </c>
      <c r="J1309">
        <v>92</v>
      </c>
      <c r="K1309">
        <f>super_shop_dataset[[#This Row],[Sold_Quantity]]*super_shop_dataset[[#This Row],[Purchase_Cost_in_$]]</f>
        <v>342424</v>
      </c>
      <c r="L1309" t="s">
        <v>13220</v>
      </c>
      <c r="M1309">
        <v>83</v>
      </c>
      <c r="N1309">
        <v>4.4000000000000004</v>
      </c>
      <c r="O13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09">
        <v>113</v>
      </c>
      <c r="Q1309" t="s">
        <v>48</v>
      </c>
      <c r="R1309" s="2">
        <v>46965</v>
      </c>
      <c r="S1309" s="2">
        <v>46599</v>
      </c>
      <c r="T1309" t="s">
        <v>89</v>
      </c>
      <c r="U1309">
        <v>5</v>
      </c>
      <c r="V1309">
        <v>38</v>
      </c>
      <c r="W13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09" t="s">
        <v>35</v>
      </c>
      <c r="Y1309" t="s">
        <v>68</v>
      </c>
      <c r="Z1309" t="s">
        <v>37</v>
      </c>
      <c r="AA1309" t="s">
        <v>2687</v>
      </c>
      <c r="AB1309" t="s">
        <v>53</v>
      </c>
      <c r="AC1309">
        <v>10</v>
      </c>
      <c r="AD1309" t="s">
        <v>63</v>
      </c>
      <c r="AE1309">
        <v>143</v>
      </c>
      <c r="AF1309" t="s">
        <v>41</v>
      </c>
      <c r="AG1309" t="s">
        <v>42</v>
      </c>
    </row>
    <row r="1310" spans="1:33" x14ac:dyDescent="0.3">
      <c r="A1310" t="s">
        <v>2688</v>
      </c>
      <c r="B1310" t="s">
        <v>65</v>
      </c>
      <c r="C1310" t="s">
        <v>72</v>
      </c>
      <c r="D1310" t="s">
        <v>67</v>
      </c>
      <c r="E1310" t="s">
        <v>59</v>
      </c>
      <c r="F1310">
        <v>1145</v>
      </c>
      <c r="G1310">
        <v>27</v>
      </c>
      <c r="H1310">
        <v>835.85</v>
      </c>
      <c r="I1310">
        <v>3080</v>
      </c>
      <c r="J1310">
        <v>18</v>
      </c>
      <c r="K1310">
        <f>super_shop_dataset[[#This Row],[Sold_Quantity]]*super_shop_dataset[[#This Row],[Purchase_Cost_in_$]]</f>
        <v>55440</v>
      </c>
      <c r="L1310" t="s">
        <v>13221</v>
      </c>
      <c r="M1310">
        <v>73</v>
      </c>
      <c r="N1310">
        <v>3.3</v>
      </c>
      <c r="O13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10">
        <v>129</v>
      </c>
      <c r="Q1310" t="s">
        <v>60</v>
      </c>
      <c r="R1310" s="2">
        <v>46966</v>
      </c>
      <c r="S1310" s="2">
        <v>46600</v>
      </c>
      <c r="T1310" t="s">
        <v>89</v>
      </c>
      <c r="U1310">
        <v>44</v>
      </c>
      <c r="V1310">
        <v>29</v>
      </c>
      <c r="W13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10" t="s">
        <v>50</v>
      </c>
      <c r="Y1310" t="s">
        <v>61</v>
      </c>
      <c r="Z1310" t="s">
        <v>76</v>
      </c>
      <c r="AA1310" t="s">
        <v>2689</v>
      </c>
      <c r="AB1310" t="s">
        <v>70</v>
      </c>
      <c r="AC1310">
        <v>10</v>
      </c>
      <c r="AD1310" t="s">
        <v>63</v>
      </c>
      <c r="AE1310">
        <v>296</v>
      </c>
      <c r="AF1310" t="s">
        <v>78</v>
      </c>
      <c r="AG1310" t="s">
        <v>55</v>
      </c>
    </row>
    <row r="1311" spans="1:33" x14ac:dyDescent="0.3">
      <c r="A1311" t="s">
        <v>2690</v>
      </c>
      <c r="B1311" t="s">
        <v>80</v>
      </c>
      <c r="C1311" t="s">
        <v>84</v>
      </c>
      <c r="D1311" t="s">
        <v>96</v>
      </c>
      <c r="E1311" t="s">
        <v>43</v>
      </c>
      <c r="F1311">
        <v>4587</v>
      </c>
      <c r="G1311">
        <v>39</v>
      </c>
      <c r="H1311">
        <v>2798.07</v>
      </c>
      <c r="I1311">
        <v>1073</v>
      </c>
      <c r="J1311">
        <v>42</v>
      </c>
      <c r="K1311">
        <f>super_shop_dataset[[#This Row],[Sold_Quantity]]*super_shop_dataset[[#This Row],[Purchase_Cost_in_$]]</f>
        <v>45066</v>
      </c>
      <c r="L1311" t="s">
        <v>10794</v>
      </c>
      <c r="M1311">
        <v>183</v>
      </c>
      <c r="N1311">
        <v>4.4000000000000004</v>
      </c>
      <c r="O13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11">
        <v>221</v>
      </c>
      <c r="Q1311" t="s">
        <v>48</v>
      </c>
      <c r="R1311" s="2">
        <v>46967</v>
      </c>
      <c r="S1311" s="2">
        <v>46601</v>
      </c>
      <c r="T1311" t="s">
        <v>49</v>
      </c>
      <c r="U1311">
        <v>4</v>
      </c>
      <c r="V1311">
        <v>46</v>
      </c>
      <c r="W13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11" t="s">
        <v>35</v>
      </c>
      <c r="Y1311" t="s">
        <v>61</v>
      </c>
      <c r="Z1311" t="s">
        <v>76</v>
      </c>
      <c r="AA1311" t="s">
        <v>2691</v>
      </c>
      <c r="AB1311" t="s">
        <v>39</v>
      </c>
      <c r="AC1311">
        <v>5</v>
      </c>
      <c r="AD1311" t="s">
        <v>40</v>
      </c>
      <c r="AE1311">
        <v>778</v>
      </c>
      <c r="AF1311" t="s">
        <v>41</v>
      </c>
      <c r="AG1311" t="s">
        <v>42</v>
      </c>
    </row>
    <row r="1312" spans="1:33" x14ac:dyDescent="0.3">
      <c r="A1312" t="s">
        <v>2692</v>
      </c>
      <c r="B1312" t="s">
        <v>75</v>
      </c>
      <c r="C1312" t="s">
        <v>66</v>
      </c>
      <c r="D1312" t="s">
        <v>67</v>
      </c>
      <c r="E1312" t="s">
        <v>32</v>
      </c>
      <c r="F1312">
        <v>3699</v>
      </c>
      <c r="G1312">
        <v>20</v>
      </c>
      <c r="H1312">
        <v>2959.2</v>
      </c>
      <c r="I1312">
        <v>2741</v>
      </c>
      <c r="J1312">
        <v>14</v>
      </c>
      <c r="K1312">
        <f>super_shop_dataset[[#This Row],[Sold_Quantity]]*super_shop_dataset[[#This Row],[Purchase_Cost_in_$]]</f>
        <v>38374</v>
      </c>
      <c r="L1312" t="s">
        <v>10795</v>
      </c>
      <c r="M1312">
        <v>26</v>
      </c>
      <c r="N1312">
        <v>1.6</v>
      </c>
      <c r="O13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12">
        <v>335</v>
      </c>
      <c r="Q1312" t="s">
        <v>60</v>
      </c>
      <c r="R1312" s="2">
        <v>46968</v>
      </c>
      <c r="S1312" s="2">
        <v>46602</v>
      </c>
      <c r="T1312" t="s">
        <v>34</v>
      </c>
      <c r="U1312">
        <v>42</v>
      </c>
      <c r="V1312">
        <v>29</v>
      </c>
      <c r="W13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12" t="s">
        <v>35</v>
      </c>
      <c r="Y1312" t="s">
        <v>61</v>
      </c>
      <c r="Z1312" t="s">
        <v>76</v>
      </c>
      <c r="AA1312" t="s">
        <v>2693</v>
      </c>
      <c r="AB1312" t="s">
        <v>53</v>
      </c>
      <c r="AC1312">
        <v>10</v>
      </c>
      <c r="AD1312" t="s">
        <v>40</v>
      </c>
      <c r="AE1312">
        <v>144</v>
      </c>
      <c r="AF1312" t="s">
        <v>54</v>
      </c>
      <c r="AG1312" t="s">
        <v>42</v>
      </c>
    </row>
    <row r="1313" spans="1:33" x14ac:dyDescent="0.3">
      <c r="A1313" t="s">
        <v>2694</v>
      </c>
      <c r="B1313" t="s">
        <v>80</v>
      </c>
      <c r="C1313" t="s">
        <v>30</v>
      </c>
      <c r="D1313" t="s">
        <v>96</v>
      </c>
      <c r="E1313" t="s">
        <v>59</v>
      </c>
      <c r="F1313">
        <v>2807</v>
      </c>
      <c r="G1313">
        <v>35</v>
      </c>
      <c r="H1313">
        <v>1824.55</v>
      </c>
      <c r="I1313">
        <v>3411</v>
      </c>
      <c r="J1313">
        <v>90</v>
      </c>
      <c r="K1313">
        <f>super_shop_dataset[[#This Row],[Sold_Quantity]]*super_shop_dataset[[#This Row],[Purchase_Cost_in_$]]</f>
        <v>306990</v>
      </c>
      <c r="L1313" t="s">
        <v>13222</v>
      </c>
      <c r="M1313">
        <v>11</v>
      </c>
      <c r="N1313">
        <v>1.5</v>
      </c>
      <c r="O13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13">
        <v>368</v>
      </c>
      <c r="Q1313" t="s">
        <v>60</v>
      </c>
      <c r="R1313" s="2">
        <v>46969</v>
      </c>
      <c r="S1313" s="2">
        <v>46603</v>
      </c>
      <c r="T1313" t="s">
        <v>89</v>
      </c>
      <c r="U1313">
        <v>9</v>
      </c>
      <c r="V1313">
        <v>30</v>
      </c>
      <c r="W13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13" t="s">
        <v>35</v>
      </c>
      <c r="Y1313" t="s">
        <v>61</v>
      </c>
      <c r="Z1313" t="s">
        <v>51</v>
      </c>
      <c r="AA1313" t="s">
        <v>2695</v>
      </c>
      <c r="AB1313" t="s">
        <v>53</v>
      </c>
      <c r="AC1313">
        <v>14</v>
      </c>
      <c r="AD1313" t="s">
        <v>63</v>
      </c>
      <c r="AE1313">
        <v>300</v>
      </c>
      <c r="AF1313" t="s">
        <v>78</v>
      </c>
      <c r="AG1313" t="s">
        <v>55</v>
      </c>
    </row>
    <row r="1314" spans="1:33" x14ac:dyDescent="0.3">
      <c r="A1314" t="s">
        <v>2696</v>
      </c>
      <c r="B1314" t="s">
        <v>65</v>
      </c>
      <c r="C1314" t="s">
        <v>66</v>
      </c>
      <c r="D1314" t="s">
        <v>31</v>
      </c>
      <c r="E1314" t="s">
        <v>56</v>
      </c>
      <c r="F1314">
        <v>1320</v>
      </c>
      <c r="G1314">
        <v>20</v>
      </c>
      <c r="H1314">
        <v>1056</v>
      </c>
      <c r="I1314">
        <v>1055</v>
      </c>
      <c r="J1314">
        <v>85</v>
      </c>
      <c r="K1314">
        <f>super_shop_dataset[[#This Row],[Sold_Quantity]]*super_shop_dataset[[#This Row],[Purchase_Cost_in_$]]</f>
        <v>89675</v>
      </c>
      <c r="L1314" t="s">
        <v>10796</v>
      </c>
      <c r="M1314">
        <v>59</v>
      </c>
      <c r="N1314">
        <v>1.9</v>
      </c>
      <c r="O13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14">
        <v>467</v>
      </c>
      <c r="Q1314" t="s">
        <v>60</v>
      </c>
      <c r="R1314" s="2">
        <v>46970</v>
      </c>
      <c r="S1314" s="2">
        <v>46604</v>
      </c>
      <c r="T1314" t="s">
        <v>34</v>
      </c>
      <c r="U1314">
        <v>19</v>
      </c>
      <c r="V1314">
        <v>41</v>
      </c>
      <c r="W13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14" t="s">
        <v>50</v>
      </c>
      <c r="Y1314" t="s">
        <v>61</v>
      </c>
      <c r="Z1314" t="s">
        <v>37</v>
      </c>
      <c r="AA1314" t="s">
        <v>2697</v>
      </c>
      <c r="AB1314" t="s">
        <v>39</v>
      </c>
      <c r="AC1314">
        <v>12</v>
      </c>
      <c r="AD1314" t="s">
        <v>40</v>
      </c>
      <c r="AE1314">
        <v>571</v>
      </c>
      <c r="AF1314" t="s">
        <v>41</v>
      </c>
      <c r="AG1314" t="s">
        <v>82</v>
      </c>
    </row>
    <row r="1315" spans="1:33" x14ac:dyDescent="0.3">
      <c r="A1315" t="s">
        <v>2698</v>
      </c>
      <c r="B1315" t="s">
        <v>80</v>
      </c>
      <c r="C1315" t="s">
        <v>30</v>
      </c>
      <c r="D1315" t="s">
        <v>58</v>
      </c>
      <c r="E1315" t="s">
        <v>59</v>
      </c>
      <c r="F1315">
        <v>133</v>
      </c>
      <c r="G1315">
        <v>5</v>
      </c>
      <c r="H1315">
        <v>126.35</v>
      </c>
      <c r="I1315">
        <v>3547</v>
      </c>
      <c r="J1315">
        <v>77</v>
      </c>
      <c r="K1315">
        <f>super_shop_dataset[[#This Row],[Sold_Quantity]]*super_shop_dataset[[#This Row],[Purchase_Cost_in_$]]</f>
        <v>273119</v>
      </c>
      <c r="L1315" t="s">
        <v>13223</v>
      </c>
      <c r="M1315">
        <v>43</v>
      </c>
      <c r="N1315">
        <v>2.2999999999999998</v>
      </c>
      <c r="O13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15">
        <v>226</v>
      </c>
      <c r="Q1315" t="s">
        <v>48</v>
      </c>
      <c r="R1315" s="2">
        <v>46971</v>
      </c>
      <c r="S1315" s="2">
        <v>46605</v>
      </c>
      <c r="T1315" t="s">
        <v>49</v>
      </c>
      <c r="U1315">
        <v>4</v>
      </c>
      <c r="V1315">
        <v>36</v>
      </c>
      <c r="W13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15" t="s">
        <v>50</v>
      </c>
      <c r="Y1315" t="s">
        <v>61</v>
      </c>
      <c r="Z1315" t="s">
        <v>51</v>
      </c>
      <c r="AA1315" t="s">
        <v>2699</v>
      </c>
      <c r="AB1315" t="s">
        <v>70</v>
      </c>
      <c r="AC1315">
        <v>10</v>
      </c>
      <c r="AD1315" t="s">
        <v>63</v>
      </c>
      <c r="AE1315">
        <v>945</v>
      </c>
      <c r="AF1315" t="s">
        <v>54</v>
      </c>
      <c r="AG1315" t="s">
        <v>55</v>
      </c>
    </row>
    <row r="1316" spans="1:33" x14ac:dyDescent="0.3">
      <c r="A1316" t="s">
        <v>2700</v>
      </c>
      <c r="B1316" t="s">
        <v>45</v>
      </c>
      <c r="C1316" t="s">
        <v>30</v>
      </c>
      <c r="D1316" t="s">
        <v>47</v>
      </c>
      <c r="E1316" t="s">
        <v>32</v>
      </c>
      <c r="F1316">
        <v>3838</v>
      </c>
      <c r="G1316">
        <v>47</v>
      </c>
      <c r="H1316">
        <v>2034.14</v>
      </c>
      <c r="I1316">
        <v>2218</v>
      </c>
      <c r="J1316">
        <v>50</v>
      </c>
      <c r="K1316">
        <f>super_shop_dataset[[#This Row],[Sold_Quantity]]*super_shop_dataset[[#This Row],[Purchase_Cost_in_$]]</f>
        <v>110900</v>
      </c>
      <c r="L1316" t="s">
        <v>13224</v>
      </c>
      <c r="M1316">
        <v>169</v>
      </c>
      <c r="N1316">
        <v>1.9</v>
      </c>
      <c r="O13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16">
        <v>319</v>
      </c>
      <c r="Q1316" t="s">
        <v>60</v>
      </c>
      <c r="R1316" s="2">
        <v>46972</v>
      </c>
      <c r="S1316" s="2">
        <v>46606</v>
      </c>
      <c r="T1316" t="s">
        <v>89</v>
      </c>
      <c r="U1316">
        <v>43</v>
      </c>
      <c r="V1316">
        <v>27</v>
      </c>
      <c r="W13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16" t="s">
        <v>35</v>
      </c>
      <c r="Y1316" t="s">
        <v>68</v>
      </c>
      <c r="Z1316" t="s">
        <v>51</v>
      </c>
      <c r="AA1316" t="s">
        <v>2701</v>
      </c>
      <c r="AB1316" t="s">
        <v>53</v>
      </c>
      <c r="AC1316">
        <v>5</v>
      </c>
      <c r="AD1316" t="s">
        <v>63</v>
      </c>
      <c r="AE1316">
        <v>379</v>
      </c>
      <c r="AF1316" t="s">
        <v>41</v>
      </c>
      <c r="AG1316" t="s">
        <v>82</v>
      </c>
    </row>
    <row r="1317" spans="1:33" x14ac:dyDescent="0.3">
      <c r="A1317" t="s">
        <v>2702</v>
      </c>
      <c r="B1317" t="s">
        <v>80</v>
      </c>
      <c r="C1317" t="s">
        <v>84</v>
      </c>
      <c r="D1317" t="s">
        <v>47</v>
      </c>
      <c r="E1317" t="s">
        <v>59</v>
      </c>
      <c r="F1317">
        <v>3696</v>
      </c>
      <c r="G1317">
        <v>32</v>
      </c>
      <c r="H1317">
        <v>2513.2800000000002</v>
      </c>
      <c r="I1317">
        <v>3299</v>
      </c>
      <c r="J1317">
        <v>94</v>
      </c>
      <c r="K1317">
        <f>super_shop_dataset[[#This Row],[Sold_Quantity]]*super_shop_dataset[[#This Row],[Purchase_Cost_in_$]]</f>
        <v>310106</v>
      </c>
      <c r="L1317" t="s">
        <v>13225</v>
      </c>
      <c r="M1317">
        <v>130</v>
      </c>
      <c r="N1317">
        <v>4.7</v>
      </c>
      <c r="O13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17">
        <v>227</v>
      </c>
      <c r="Q1317" t="s">
        <v>60</v>
      </c>
      <c r="R1317" s="2">
        <v>46973</v>
      </c>
      <c r="S1317" s="2">
        <v>46607</v>
      </c>
      <c r="T1317" t="s">
        <v>89</v>
      </c>
      <c r="U1317">
        <v>34</v>
      </c>
      <c r="V1317">
        <v>43</v>
      </c>
      <c r="W13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17" t="s">
        <v>50</v>
      </c>
      <c r="Y1317" t="s">
        <v>36</v>
      </c>
      <c r="Z1317" t="s">
        <v>76</v>
      </c>
      <c r="AA1317" t="s">
        <v>2703</v>
      </c>
      <c r="AB1317" t="s">
        <v>70</v>
      </c>
      <c r="AC1317">
        <v>4</v>
      </c>
      <c r="AD1317" t="s">
        <v>63</v>
      </c>
      <c r="AE1317">
        <v>113</v>
      </c>
      <c r="AF1317" t="s">
        <v>78</v>
      </c>
      <c r="AG1317" t="s">
        <v>42</v>
      </c>
    </row>
    <row r="1318" spans="1:33" x14ac:dyDescent="0.3">
      <c r="A1318" t="s">
        <v>2704</v>
      </c>
      <c r="B1318" t="s">
        <v>65</v>
      </c>
      <c r="C1318" t="s">
        <v>46</v>
      </c>
      <c r="D1318" t="s">
        <v>31</v>
      </c>
      <c r="E1318" t="s">
        <v>59</v>
      </c>
      <c r="F1318">
        <v>1565</v>
      </c>
      <c r="G1318">
        <v>39</v>
      </c>
      <c r="H1318">
        <v>954.65</v>
      </c>
      <c r="I1318">
        <v>3501</v>
      </c>
      <c r="J1318">
        <v>3</v>
      </c>
      <c r="K1318">
        <f>super_shop_dataset[[#This Row],[Sold_Quantity]]*super_shop_dataset[[#This Row],[Purchase_Cost_in_$]]</f>
        <v>10503</v>
      </c>
      <c r="L1318" t="s">
        <v>13226</v>
      </c>
      <c r="M1318">
        <v>174</v>
      </c>
      <c r="N1318">
        <v>4.2</v>
      </c>
      <c r="O13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18">
        <v>10</v>
      </c>
      <c r="Q1318" t="s">
        <v>33</v>
      </c>
      <c r="R1318" s="2">
        <v>46974</v>
      </c>
      <c r="S1318" s="2">
        <v>46608</v>
      </c>
      <c r="T1318" t="s">
        <v>89</v>
      </c>
      <c r="U1318">
        <v>8</v>
      </c>
      <c r="V1318">
        <v>52</v>
      </c>
      <c r="W13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18" t="s">
        <v>50</v>
      </c>
      <c r="Y1318" t="s">
        <v>61</v>
      </c>
      <c r="Z1318" t="s">
        <v>37</v>
      </c>
      <c r="AA1318" t="s">
        <v>2705</v>
      </c>
      <c r="AB1318" t="s">
        <v>39</v>
      </c>
      <c r="AC1318">
        <v>5</v>
      </c>
      <c r="AD1318" t="s">
        <v>63</v>
      </c>
      <c r="AE1318">
        <v>926</v>
      </c>
      <c r="AF1318" t="s">
        <v>54</v>
      </c>
      <c r="AG1318" t="s">
        <v>42</v>
      </c>
    </row>
    <row r="1319" spans="1:33" x14ac:dyDescent="0.3">
      <c r="A1319" t="s">
        <v>2706</v>
      </c>
      <c r="B1319" t="s">
        <v>80</v>
      </c>
      <c r="C1319" t="s">
        <v>84</v>
      </c>
      <c r="D1319" t="s">
        <v>31</v>
      </c>
      <c r="E1319" t="s">
        <v>59</v>
      </c>
      <c r="F1319">
        <v>1214</v>
      </c>
      <c r="G1319">
        <v>4</v>
      </c>
      <c r="H1319">
        <v>1165.44</v>
      </c>
      <c r="I1319">
        <v>564</v>
      </c>
      <c r="J1319">
        <v>94</v>
      </c>
      <c r="K1319">
        <f>super_shop_dataset[[#This Row],[Sold_Quantity]]*super_shop_dataset[[#This Row],[Purchase_Cost_in_$]]</f>
        <v>53016</v>
      </c>
      <c r="L1319" t="s">
        <v>10797</v>
      </c>
      <c r="M1319">
        <v>5</v>
      </c>
      <c r="N1319">
        <v>3.9</v>
      </c>
      <c r="O13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19">
        <v>145</v>
      </c>
      <c r="Q1319" t="s">
        <v>33</v>
      </c>
      <c r="R1319" s="2">
        <v>46975</v>
      </c>
      <c r="S1319" s="2">
        <v>46609</v>
      </c>
      <c r="T1319" t="s">
        <v>34</v>
      </c>
      <c r="U1319">
        <v>1</v>
      </c>
      <c r="V1319">
        <v>62</v>
      </c>
      <c r="W13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19" t="s">
        <v>35</v>
      </c>
      <c r="Y1319" t="s">
        <v>36</v>
      </c>
      <c r="Z1319" t="s">
        <v>76</v>
      </c>
      <c r="AA1319" t="s">
        <v>2707</v>
      </c>
      <c r="AB1319" t="s">
        <v>70</v>
      </c>
      <c r="AC1319">
        <v>9</v>
      </c>
      <c r="AD1319" t="s">
        <v>40</v>
      </c>
      <c r="AE1319">
        <v>556</v>
      </c>
      <c r="AF1319" t="s">
        <v>78</v>
      </c>
      <c r="AG1319" t="s">
        <v>55</v>
      </c>
    </row>
    <row r="1320" spans="1:33" x14ac:dyDescent="0.3">
      <c r="A1320" t="s">
        <v>2708</v>
      </c>
      <c r="B1320" t="s">
        <v>80</v>
      </c>
      <c r="C1320" t="s">
        <v>84</v>
      </c>
      <c r="D1320" t="s">
        <v>67</v>
      </c>
      <c r="E1320" t="s">
        <v>32</v>
      </c>
      <c r="F1320">
        <v>992</v>
      </c>
      <c r="G1320">
        <v>11</v>
      </c>
      <c r="H1320">
        <v>882.88</v>
      </c>
      <c r="I1320">
        <v>2785</v>
      </c>
      <c r="J1320">
        <v>18</v>
      </c>
      <c r="K1320">
        <f>super_shop_dataset[[#This Row],[Sold_Quantity]]*super_shop_dataset[[#This Row],[Purchase_Cost_in_$]]</f>
        <v>50130</v>
      </c>
      <c r="L1320" t="s">
        <v>13227</v>
      </c>
      <c r="M1320">
        <v>85</v>
      </c>
      <c r="N1320">
        <v>4.0999999999999996</v>
      </c>
      <c r="O13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20">
        <v>185</v>
      </c>
      <c r="Q1320" t="s">
        <v>60</v>
      </c>
      <c r="R1320" s="2">
        <v>46976</v>
      </c>
      <c r="S1320" s="2">
        <v>46610</v>
      </c>
      <c r="T1320" t="s">
        <v>49</v>
      </c>
      <c r="U1320">
        <v>49</v>
      </c>
      <c r="V1320">
        <v>57</v>
      </c>
      <c r="W13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20" t="s">
        <v>35</v>
      </c>
      <c r="Y1320" t="s">
        <v>36</v>
      </c>
      <c r="Z1320" t="s">
        <v>76</v>
      </c>
      <c r="AA1320" t="s">
        <v>2709</v>
      </c>
      <c r="AB1320" t="s">
        <v>70</v>
      </c>
      <c r="AC1320">
        <v>3</v>
      </c>
      <c r="AD1320" t="s">
        <v>40</v>
      </c>
      <c r="AE1320">
        <v>733</v>
      </c>
      <c r="AF1320" t="s">
        <v>54</v>
      </c>
      <c r="AG1320" t="s">
        <v>55</v>
      </c>
    </row>
    <row r="1321" spans="1:33" x14ac:dyDescent="0.3">
      <c r="A1321" t="s">
        <v>2710</v>
      </c>
      <c r="B1321" t="s">
        <v>75</v>
      </c>
      <c r="C1321" t="s">
        <v>30</v>
      </c>
      <c r="D1321" t="s">
        <v>31</v>
      </c>
      <c r="E1321" t="s">
        <v>56</v>
      </c>
      <c r="F1321">
        <v>969</v>
      </c>
      <c r="G1321">
        <v>14</v>
      </c>
      <c r="H1321">
        <v>833.34</v>
      </c>
      <c r="I1321">
        <v>2023</v>
      </c>
      <c r="J1321">
        <v>49</v>
      </c>
      <c r="K1321">
        <f>super_shop_dataset[[#This Row],[Sold_Quantity]]*super_shop_dataset[[#This Row],[Purchase_Cost_in_$]]</f>
        <v>99127</v>
      </c>
      <c r="L1321" t="s">
        <v>13228</v>
      </c>
      <c r="M1321">
        <v>168</v>
      </c>
      <c r="N1321">
        <v>1.4</v>
      </c>
      <c r="O13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21">
        <v>100</v>
      </c>
      <c r="Q1321" t="s">
        <v>60</v>
      </c>
      <c r="R1321" s="2">
        <v>46977</v>
      </c>
      <c r="S1321" s="2">
        <v>46611</v>
      </c>
      <c r="T1321" t="s">
        <v>49</v>
      </c>
      <c r="U1321">
        <v>49</v>
      </c>
      <c r="V1321">
        <v>31</v>
      </c>
      <c r="W13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21" t="s">
        <v>50</v>
      </c>
      <c r="Y1321" t="s">
        <v>36</v>
      </c>
      <c r="Z1321" t="s">
        <v>37</v>
      </c>
      <c r="AA1321" t="s">
        <v>2711</v>
      </c>
      <c r="AB1321" t="s">
        <v>70</v>
      </c>
      <c r="AC1321">
        <v>6</v>
      </c>
      <c r="AD1321" t="s">
        <v>63</v>
      </c>
      <c r="AE1321">
        <v>150</v>
      </c>
      <c r="AF1321" t="s">
        <v>78</v>
      </c>
      <c r="AG1321" t="s">
        <v>82</v>
      </c>
    </row>
    <row r="1322" spans="1:33" x14ac:dyDescent="0.3">
      <c r="A1322" t="s">
        <v>2712</v>
      </c>
      <c r="B1322" t="s">
        <v>75</v>
      </c>
      <c r="C1322" t="s">
        <v>30</v>
      </c>
      <c r="D1322" t="s">
        <v>58</v>
      </c>
      <c r="E1322" t="s">
        <v>43</v>
      </c>
      <c r="F1322">
        <v>1394</v>
      </c>
      <c r="G1322">
        <v>30</v>
      </c>
      <c r="H1322">
        <v>975.8</v>
      </c>
      <c r="I1322">
        <v>2090</v>
      </c>
      <c r="J1322">
        <v>8</v>
      </c>
      <c r="K1322">
        <f>super_shop_dataset[[#This Row],[Sold_Quantity]]*super_shop_dataset[[#This Row],[Purchase_Cost_in_$]]</f>
        <v>16720</v>
      </c>
      <c r="L1322" t="s">
        <v>13229</v>
      </c>
      <c r="M1322">
        <v>167</v>
      </c>
      <c r="N1322">
        <v>4.5999999999999996</v>
      </c>
      <c r="O13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22">
        <v>241</v>
      </c>
      <c r="Q1322" t="s">
        <v>60</v>
      </c>
      <c r="R1322" s="2">
        <v>46978</v>
      </c>
      <c r="S1322" s="2">
        <v>46612</v>
      </c>
      <c r="T1322" t="s">
        <v>89</v>
      </c>
      <c r="U1322">
        <v>6</v>
      </c>
      <c r="V1322">
        <v>68</v>
      </c>
      <c r="W13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22" t="s">
        <v>50</v>
      </c>
      <c r="Y1322" t="s">
        <v>68</v>
      </c>
      <c r="Z1322" t="s">
        <v>76</v>
      </c>
      <c r="AA1322" t="s">
        <v>2713</v>
      </c>
      <c r="AB1322" t="s">
        <v>39</v>
      </c>
      <c r="AC1322">
        <v>10</v>
      </c>
      <c r="AD1322" t="s">
        <v>40</v>
      </c>
      <c r="AE1322">
        <v>565</v>
      </c>
      <c r="AF1322" t="s">
        <v>54</v>
      </c>
      <c r="AG1322" t="s">
        <v>55</v>
      </c>
    </row>
    <row r="1323" spans="1:33" x14ac:dyDescent="0.3">
      <c r="A1323" t="s">
        <v>2714</v>
      </c>
      <c r="B1323" t="s">
        <v>45</v>
      </c>
      <c r="C1323" t="s">
        <v>72</v>
      </c>
      <c r="D1323" t="s">
        <v>58</v>
      </c>
      <c r="E1323" t="s">
        <v>32</v>
      </c>
      <c r="F1323">
        <v>1840</v>
      </c>
      <c r="G1323">
        <v>33</v>
      </c>
      <c r="H1323">
        <v>1232.8</v>
      </c>
      <c r="I1323">
        <v>557</v>
      </c>
      <c r="J1323">
        <v>11</v>
      </c>
      <c r="K1323">
        <f>super_shop_dataset[[#This Row],[Sold_Quantity]]*super_shop_dataset[[#This Row],[Purchase_Cost_in_$]]</f>
        <v>6127</v>
      </c>
      <c r="L1323" t="s">
        <v>10798</v>
      </c>
      <c r="M1323">
        <v>29</v>
      </c>
      <c r="N1323">
        <v>2.4</v>
      </c>
      <c r="O13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23">
        <v>211</v>
      </c>
      <c r="Q1323" t="s">
        <v>60</v>
      </c>
      <c r="R1323" s="2">
        <v>46979</v>
      </c>
      <c r="S1323" s="2">
        <v>46613</v>
      </c>
      <c r="T1323" t="s">
        <v>89</v>
      </c>
      <c r="U1323">
        <v>47</v>
      </c>
      <c r="V1323">
        <v>58</v>
      </c>
      <c r="W13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23" t="s">
        <v>35</v>
      </c>
      <c r="Y1323" t="s">
        <v>68</v>
      </c>
      <c r="Z1323" t="s">
        <v>37</v>
      </c>
      <c r="AA1323" t="s">
        <v>2715</v>
      </c>
      <c r="AB1323" t="s">
        <v>53</v>
      </c>
      <c r="AC1323">
        <v>14</v>
      </c>
      <c r="AD1323" t="s">
        <v>40</v>
      </c>
      <c r="AE1323">
        <v>976</v>
      </c>
      <c r="AF1323" t="s">
        <v>54</v>
      </c>
      <c r="AG1323" t="s">
        <v>42</v>
      </c>
    </row>
    <row r="1324" spans="1:33" x14ac:dyDescent="0.3">
      <c r="A1324" t="s">
        <v>2716</v>
      </c>
      <c r="B1324" t="s">
        <v>75</v>
      </c>
      <c r="C1324" t="s">
        <v>72</v>
      </c>
      <c r="D1324" t="s">
        <v>96</v>
      </c>
      <c r="E1324" t="s">
        <v>32</v>
      </c>
      <c r="F1324">
        <v>3300</v>
      </c>
      <c r="G1324">
        <v>1</v>
      </c>
      <c r="H1324">
        <v>3267</v>
      </c>
      <c r="I1324">
        <v>1445</v>
      </c>
      <c r="J1324">
        <v>18</v>
      </c>
      <c r="K1324">
        <f>super_shop_dataset[[#This Row],[Sold_Quantity]]*super_shop_dataset[[#This Row],[Purchase_Cost_in_$]]</f>
        <v>26010</v>
      </c>
      <c r="L1324" t="s">
        <v>10799</v>
      </c>
      <c r="M1324">
        <v>171</v>
      </c>
      <c r="N1324">
        <v>2.6</v>
      </c>
      <c r="O13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24">
        <v>67</v>
      </c>
      <c r="Q1324" t="s">
        <v>60</v>
      </c>
      <c r="R1324" s="2">
        <v>46980</v>
      </c>
      <c r="S1324" s="2">
        <v>46614</v>
      </c>
      <c r="T1324" t="s">
        <v>49</v>
      </c>
      <c r="U1324">
        <v>12</v>
      </c>
      <c r="V1324">
        <v>57</v>
      </c>
      <c r="W13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24" t="s">
        <v>50</v>
      </c>
      <c r="Y1324" t="s">
        <v>36</v>
      </c>
      <c r="Z1324" t="s">
        <v>51</v>
      </c>
      <c r="AA1324" t="s">
        <v>2717</v>
      </c>
      <c r="AB1324" t="s">
        <v>53</v>
      </c>
      <c r="AC1324">
        <v>12</v>
      </c>
      <c r="AD1324" t="s">
        <v>40</v>
      </c>
      <c r="AE1324">
        <v>751</v>
      </c>
      <c r="AF1324" t="s">
        <v>78</v>
      </c>
      <c r="AG1324" t="s">
        <v>82</v>
      </c>
    </row>
    <row r="1325" spans="1:33" x14ac:dyDescent="0.3">
      <c r="A1325" t="s">
        <v>2718</v>
      </c>
      <c r="B1325" t="s">
        <v>29</v>
      </c>
      <c r="C1325" t="s">
        <v>84</v>
      </c>
      <c r="D1325" t="s">
        <v>47</v>
      </c>
      <c r="E1325" t="s">
        <v>32</v>
      </c>
      <c r="F1325">
        <v>1306</v>
      </c>
      <c r="G1325">
        <v>8</v>
      </c>
      <c r="H1325">
        <v>1201.52</v>
      </c>
      <c r="I1325">
        <v>2190</v>
      </c>
      <c r="J1325">
        <v>26</v>
      </c>
      <c r="K1325">
        <f>super_shop_dataset[[#This Row],[Sold_Quantity]]*super_shop_dataset[[#This Row],[Purchase_Cost_in_$]]</f>
        <v>56940</v>
      </c>
      <c r="L1325" t="s">
        <v>13230</v>
      </c>
      <c r="M1325">
        <v>89</v>
      </c>
      <c r="N1325">
        <v>3.3</v>
      </c>
      <c r="O13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25">
        <v>314</v>
      </c>
      <c r="Q1325" t="s">
        <v>48</v>
      </c>
      <c r="R1325" s="2">
        <v>46981</v>
      </c>
      <c r="S1325" s="2">
        <v>46615</v>
      </c>
      <c r="T1325" t="s">
        <v>49</v>
      </c>
      <c r="U1325">
        <v>41</v>
      </c>
      <c r="V1325">
        <v>57</v>
      </c>
      <c r="W13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25" t="s">
        <v>35</v>
      </c>
      <c r="Y1325" t="s">
        <v>68</v>
      </c>
      <c r="Z1325" t="s">
        <v>76</v>
      </c>
      <c r="AA1325" t="s">
        <v>2719</v>
      </c>
      <c r="AB1325" t="s">
        <v>39</v>
      </c>
      <c r="AC1325">
        <v>9</v>
      </c>
      <c r="AD1325" t="s">
        <v>40</v>
      </c>
      <c r="AE1325">
        <v>975</v>
      </c>
      <c r="AF1325" t="s">
        <v>41</v>
      </c>
      <c r="AG1325" t="s">
        <v>55</v>
      </c>
    </row>
    <row r="1326" spans="1:33" x14ac:dyDescent="0.3">
      <c r="A1326" t="s">
        <v>2720</v>
      </c>
      <c r="B1326" t="s">
        <v>75</v>
      </c>
      <c r="C1326" t="s">
        <v>66</v>
      </c>
      <c r="D1326" t="s">
        <v>58</v>
      </c>
      <c r="E1326" t="s">
        <v>43</v>
      </c>
      <c r="F1326">
        <v>3599</v>
      </c>
      <c r="G1326">
        <v>28</v>
      </c>
      <c r="H1326">
        <v>2591.2800000000002</v>
      </c>
      <c r="I1326">
        <v>1680</v>
      </c>
      <c r="J1326">
        <v>21</v>
      </c>
      <c r="K1326">
        <f>super_shop_dataset[[#This Row],[Sold_Quantity]]*super_shop_dataset[[#This Row],[Purchase_Cost_in_$]]</f>
        <v>35280</v>
      </c>
      <c r="L1326" t="s">
        <v>10800</v>
      </c>
      <c r="M1326">
        <v>101</v>
      </c>
      <c r="N1326">
        <v>4.8</v>
      </c>
      <c r="O13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26">
        <v>108</v>
      </c>
      <c r="Q1326" t="s">
        <v>33</v>
      </c>
      <c r="R1326" s="2">
        <v>46982</v>
      </c>
      <c r="S1326" s="2">
        <v>46616</v>
      </c>
      <c r="T1326" t="s">
        <v>89</v>
      </c>
      <c r="U1326">
        <v>12</v>
      </c>
      <c r="V1326">
        <v>29</v>
      </c>
      <c r="W13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26" t="s">
        <v>50</v>
      </c>
      <c r="Y1326" t="s">
        <v>36</v>
      </c>
      <c r="Z1326" t="s">
        <v>51</v>
      </c>
      <c r="AA1326" t="s">
        <v>2721</v>
      </c>
      <c r="AB1326" t="s">
        <v>70</v>
      </c>
      <c r="AC1326">
        <v>13</v>
      </c>
      <c r="AD1326" t="s">
        <v>63</v>
      </c>
      <c r="AE1326">
        <v>130</v>
      </c>
      <c r="AF1326" t="s">
        <v>41</v>
      </c>
      <c r="AG1326" t="s">
        <v>82</v>
      </c>
    </row>
    <row r="1327" spans="1:33" x14ac:dyDescent="0.3">
      <c r="A1327" t="s">
        <v>2722</v>
      </c>
      <c r="B1327" t="s">
        <v>45</v>
      </c>
      <c r="C1327" t="s">
        <v>66</v>
      </c>
      <c r="D1327" t="s">
        <v>58</v>
      </c>
      <c r="E1327" t="s">
        <v>43</v>
      </c>
      <c r="F1327">
        <v>1041</v>
      </c>
      <c r="G1327">
        <v>44</v>
      </c>
      <c r="H1327">
        <v>582.96</v>
      </c>
      <c r="I1327">
        <v>3052</v>
      </c>
      <c r="J1327">
        <v>47</v>
      </c>
      <c r="K1327">
        <f>super_shop_dataset[[#This Row],[Sold_Quantity]]*super_shop_dataset[[#This Row],[Purchase_Cost_in_$]]</f>
        <v>143444</v>
      </c>
      <c r="L1327" t="s">
        <v>13231</v>
      </c>
      <c r="M1327">
        <v>166</v>
      </c>
      <c r="N1327">
        <v>3.1</v>
      </c>
      <c r="O13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27">
        <v>325</v>
      </c>
      <c r="Q1327" t="s">
        <v>48</v>
      </c>
      <c r="R1327" s="2">
        <v>46983</v>
      </c>
      <c r="S1327" s="2">
        <v>46617</v>
      </c>
      <c r="T1327" t="s">
        <v>34</v>
      </c>
      <c r="U1327">
        <v>1</v>
      </c>
      <c r="V1327">
        <v>39</v>
      </c>
      <c r="W13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27" t="s">
        <v>50</v>
      </c>
      <c r="Y1327" t="s">
        <v>68</v>
      </c>
      <c r="Z1327" t="s">
        <v>51</v>
      </c>
      <c r="AA1327" t="s">
        <v>2723</v>
      </c>
      <c r="AB1327" t="s">
        <v>53</v>
      </c>
      <c r="AC1327">
        <v>10</v>
      </c>
      <c r="AD1327" t="s">
        <v>40</v>
      </c>
      <c r="AE1327">
        <v>440</v>
      </c>
      <c r="AF1327" t="s">
        <v>78</v>
      </c>
      <c r="AG1327" t="s">
        <v>82</v>
      </c>
    </row>
    <row r="1328" spans="1:33" x14ac:dyDescent="0.3">
      <c r="A1328" t="s">
        <v>2724</v>
      </c>
      <c r="B1328" t="s">
        <v>45</v>
      </c>
      <c r="C1328" t="s">
        <v>30</v>
      </c>
      <c r="D1328" t="s">
        <v>67</v>
      </c>
      <c r="E1328" t="s">
        <v>56</v>
      </c>
      <c r="F1328">
        <v>4704</v>
      </c>
      <c r="G1328">
        <v>12</v>
      </c>
      <c r="H1328">
        <v>4139.5200000000004</v>
      </c>
      <c r="I1328">
        <v>1789</v>
      </c>
      <c r="J1328">
        <v>82</v>
      </c>
      <c r="K1328">
        <f>super_shop_dataset[[#This Row],[Sold_Quantity]]*super_shop_dataset[[#This Row],[Purchase_Cost_in_$]]</f>
        <v>146698</v>
      </c>
      <c r="L1328" t="s">
        <v>10801</v>
      </c>
      <c r="M1328">
        <v>155</v>
      </c>
      <c r="N1328">
        <v>3.7</v>
      </c>
      <c r="O13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28">
        <v>289</v>
      </c>
      <c r="Q1328" t="s">
        <v>60</v>
      </c>
      <c r="R1328" s="2">
        <v>46984</v>
      </c>
      <c r="S1328" s="2">
        <v>46618</v>
      </c>
      <c r="T1328" t="s">
        <v>34</v>
      </c>
      <c r="U1328">
        <v>22</v>
      </c>
      <c r="V1328">
        <v>56</v>
      </c>
      <c r="W13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28" t="s">
        <v>35</v>
      </c>
      <c r="Y1328" t="s">
        <v>36</v>
      </c>
      <c r="Z1328" t="s">
        <v>51</v>
      </c>
      <c r="AA1328" t="s">
        <v>2725</v>
      </c>
      <c r="AB1328" t="s">
        <v>39</v>
      </c>
      <c r="AC1328">
        <v>14</v>
      </c>
      <c r="AD1328" t="s">
        <v>63</v>
      </c>
      <c r="AE1328">
        <v>644</v>
      </c>
      <c r="AF1328" t="s">
        <v>54</v>
      </c>
      <c r="AG1328" t="s">
        <v>55</v>
      </c>
    </row>
    <row r="1329" spans="1:33" x14ac:dyDescent="0.3">
      <c r="A1329" t="s">
        <v>2726</v>
      </c>
      <c r="B1329" t="s">
        <v>29</v>
      </c>
      <c r="C1329" t="s">
        <v>84</v>
      </c>
      <c r="D1329" t="s">
        <v>47</v>
      </c>
      <c r="E1329" t="s">
        <v>43</v>
      </c>
      <c r="F1329">
        <v>2981</v>
      </c>
      <c r="G1329">
        <v>9</v>
      </c>
      <c r="H1329">
        <v>2712.71</v>
      </c>
      <c r="I1329">
        <v>1440</v>
      </c>
      <c r="J1329">
        <v>57</v>
      </c>
      <c r="K1329">
        <f>super_shop_dataset[[#This Row],[Sold_Quantity]]*super_shop_dataset[[#This Row],[Purchase_Cost_in_$]]</f>
        <v>82080</v>
      </c>
      <c r="L1329" t="s">
        <v>10802</v>
      </c>
      <c r="M1329">
        <v>17</v>
      </c>
      <c r="N1329">
        <v>1.8</v>
      </c>
      <c r="O13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29">
        <v>182</v>
      </c>
      <c r="Q1329" t="s">
        <v>33</v>
      </c>
      <c r="R1329" s="2">
        <v>46985</v>
      </c>
      <c r="S1329" s="2">
        <v>46619</v>
      </c>
      <c r="T1329" t="s">
        <v>34</v>
      </c>
      <c r="U1329">
        <v>23</v>
      </c>
      <c r="V1329">
        <v>24</v>
      </c>
      <c r="W13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29" t="s">
        <v>35</v>
      </c>
      <c r="Y1329" t="s">
        <v>61</v>
      </c>
      <c r="Z1329" t="s">
        <v>37</v>
      </c>
      <c r="AA1329" t="s">
        <v>2727</v>
      </c>
      <c r="AB1329" t="s">
        <v>53</v>
      </c>
      <c r="AC1329">
        <v>2</v>
      </c>
      <c r="AD1329" t="s">
        <v>63</v>
      </c>
      <c r="AE1329">
        <v>696</v>
      </c>
      <c r="AF1329" t="s">
        <v>54</v>
      </c>
      <c r="AG1329" t="s">
        <v>42</v>
      </c>
    </row>
    <row r="1330" spans="1:33" x14ac:dyDescent="0.3">
      <c r="A1330" t="s">
        <v>2728</v>
      </c>
      <c r="B1330" t="s">
        <v>45</v>
      </c>
      <c r="C1330" t="s">
        <v>72</v>
      </c>
      <c r="D1330" t="s">
        <v>31</v>
      </c>
      <c r="E1330" t="s">
        <v>32</v>
      </c>
      <c r="F1330">
        <v>3905</v>
      </c>
      <c r="G1330">
        <v>27</v>
      </c>
      <c r="H1330">
        <v>2850.65</v>
      </c>
      <c r="I1330">
        <v>3525</v>
      </c>
      <c r="J1330">
        <v>81</v>
      </c>
      <c r="K1330">
        <f>super_shop_dataset[[#This Row],[Sold_Quantity]]*super_shop_dataset[[#This Row],[Purchase_Cost_in_$]]</f>
        <v>285525</v>
      </c>
      <c r="L1330" t="s">
        <v>13232</v>
      </c>
      <c r="M1330">
        <v>68</v>
      </c>
      <c r="N1330">
        <v>2.2000000000000002</v>
      </c>
      <c r="O13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30">
        <v>333</v>
      </c>
      <c r="Q1330" t="s">
        <v>48</v>
      </c>
      <c r="R1330" s="2">
        <v>46986</v>
      </c>
      <c r="S1330" s="2">
        <v>46620</v>
      </c>
      <c r="T1330" t="s">
        <v>49</v>
      </c>
      <c r="U1330">
        <v>4</v>
      </c>
      <c r="V1330">
        <v>38</v>
      </c>
      <c r="W13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30" t="s">
        <v>50</v>
      </c>
      <c r="Y1330" t="s">
        <v>61</v>
      </c>
      <c r="Z1330" t="s">
        <v>51</v>
      </c>
      <c r="AA1330" t="s">
        <v>2729</v>
      </c>
      <c r="AB1330" t="s">
        <v>39</v>
      </c>
      <c r="AC1330">
        <v>4</v>
      </c>
      <c r="AD1330" t="s">
        <v>40</v>
      </c>
      <c r="AE1330">
        <v>868</v>
      </c>
      <c r="AF1330" t="s">
        <v>41</v>
      </c>
      <c r="AG1330" t="s">
        <v>82</v>
      </c>
    </row>
    <row r="1331" spans="1:33" x14ac:dyDescent="0.3">
      <c r="A1331" t="s">
        <v>2730</v>
      </c>
      <c r="B1331" t="s">
        <v>80</v>
      </c>
      <c r="C1331" t="s">
        <v>46</v>
      </c>
      <c r="D1331" t="s">
        <v>31</v>
      </c>
      <c r="E1331" t="s">
        <v>32</v>
      </c>
      <c r="F1331">
        <v>1381</v>
      </c>
      <c r="G1331">
        <v>26</v>
      </c>
      <c r="H1331">
        <v>1021.94</v>
      </c>
      <c r="I1331">
        <v>770</v>
      </c>
      <c r="J1331">
        <v>41</v>
      </c>
      <c r="K1331">
        <f>super_shop_dataset[[#This Row],[Sold_Quantity]]*super_shop_dataset[[#This Row],[Purchase_Cost_in_$]]</f>
        <v>31570</v>
      </c>
      <c r="L1331" t="s">
        <v>10803</v>
      </c>
      <c r="M1331">
        <v>121</v>
      </c>
      <c r="N1331">
        <v>4.7</v>
      </c>
      <c r="O13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31">
        <v>367</v>
      </c>
      <c r="Q1331" t="s">
        <v>33</v>
      </c>
      <c r="R1331" s="2">
        <v>46987</v>
      </c>
      <c r="S1331" s="2">
        <v>46621</v>
      </c>
      <c r="T1331" t="s">
        <v>89</v>
      </c>
      <c r="U1331">
        <v>25</v>
      </c>
      <c r="V1331">
        <v>51</v>
      </c>
      <c r="W13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31" t="s">
        <v>35</v>
      </c>
      <c r="Y1331" t="s">
        <v>36</v>
      </c>
      <c r="Z1331" t="s">
        <v>76</v>
      </c>
      <c r="AA1331" t="s">
        <v>2731</v>
      </c>
      <c r="AB1331" t="s">
        <v>39</v>
      </c>
      <c r="AC1331">
        <v>12</v>
      </c>
      <c r="AD1331" t="s">
        <v>63</v>
      </c>
      <c r="AE1331">
        <v>374</v>
      </c>
      <c r="AF1331" t="s">
        <v>41</v>
      </c>
      <c r="AG1331" t="s">
        <v>42</v>
      </c>
    </row>
    <row r="1332" spans="1:33" x14ac:dyDescent="0.3">
      <c r="A1332" t="s">
        <v>2732</v>
      </c>
      <c r="B1332" t="s">
        <v>80</v>
      </c>
      <c r="C1332" t="s">
        <v>66</v>
      </c>
      <c r="D1332" t="s">
        <v>67</v>
      </c>
      <c r="E1332" t="s">
        <v>43</v>
      </c>
      <c r="F1332">
        <v>1517</v>
      </c>
      <c r="G1332">
        <v>27</v>
      </c>
      <c r="H1332">
        <v>1107.4100000000001</v>
      </c>
      <c r="I1332">
        <v>3039</v>
      </c>
      <c r="J1332">
        <v>46</v>
      </c>
      <c r="K1332">
        <f>super_shop_dataset[[#This Row],[Sold_Quantity]]*super_shop_dataset[[#This Row],[Purchase_Cost_in_$]]</f>
        <v>139794</v>
      </c>
      <c r="L1332" t="s">
        <v>13233</v>
      </c>
      <c r="M1332">
        <v>97</v>
      </c>
      <c r="N1332">
        <v>1.1000000000000001</v>
      </c>
      <c r="O13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32">
        <v>209</v>
      </c>
      <c r="Q1332" t="s">
        <v>60</v>
      </c>
      <c r="R1332" s="2">
        <v>46988</v>
      </c>
      <c r="S1332" s="2">
        <v>46622</v>
      </c>
      <c r="T1332" t="s">
        <v>49</v>
      </c>
      <c r="U1332">
        <v>5</v>
      </c>
      <c r="V1332">
        <v>48</v>
      </c>
      <c r="W13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32" t="s">
        <v>35</v>
      </c>
      <c r="Y1332" t="s">
        <v>68</v>
      </c>
      <c r="Z1332" t="s">
        <v>37</v>
      </c>
      <c r="AA1332" t="s">
        <v>2733</v>
      </c>
      <c r="AB1332" t="s">
        <v>39</v>
      </c>
      <c r="AC1332">
        <v>12</v>
      </c>
      <c r="AD1332" t="s">
        <v>40</v>
      </c>
      <c r="AE1332">
        <v>107</v>
      </c>
      <c r="AF1332" t="s">
        <v>78</v>
      </c>
      <c r="AG1332" t="s">
        <v>55</v>
      </c>
    </row>
    <row r="1333" spans="1:33" x14ac:dyDescent="0.3">
      <c r="A1333" t="s">
        <v>2734</v>
      </c>
      <c r="B1333" t="s">
        <v>29</v>
      </c>
      <c r="C1333" t="s">
        <v>84</v>
      </c>
      <c r="D1333" t="s">
        <v>67</v>
      </c>
      <c r="E1333" t="s">
        <v>59</v>
      </c>
      <c r="F1333">
        <v>2262</v>
      </c>
      <c r="G1333">
        <v>12</v>
      </c>
      <c r="H1333">
        <v>1990.56</v>
      </c>
      <c r="I1333">
        <v>3528</v>
      </c>
      <c r="J1333">
        <v>60</v>
      </c>
      <c r="K1333">
        <f>super_shop_dataset[[#This Row],[Sold_Quantity]]*super_shop_dataset[[#This Row],[Purchase_Cost_in_$]]</f>
        <v>211680</v>
      </c>
      <c r="L1333" t="s">
        <v>13234</v>
      </c>
      <c r="M1333">
        <v>18</v>
      </c>
      <c r="N1333">
        <v>4.4000000000000004</v>
      </c>
      <c r="O13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33">
        <v>324</v>
      </c>
      <c r="Q1333" t="s">
        <v>48</v>
      </c>
      <c r="R1333" s="2">
        <v>46989</v>
      </c>
      <c r="S1333" s="2">
        <v>46623</v>
      </c>
      <c r="T1333" t="s">
        <v>49</v>
      </c>
      <c r="U1333">
        <v>32</v>
      </c>
      <c r="V1333">
        <v>37</v>
      </c>
      <c r="W13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33" t="s">
        <v>35</v>
      </c>
      <c r="Y1333" t="s">
        <v>61</v>
      </c>
      <c r="Z1333" t="s">
        <v>37</v>
      </c>
      <c r="AA1333" t="s">
        <v>2735</v>
      </c>
      <c r="AB1333" t="s">
        <v>53</v>
      </c>
      <c r="AC1333">
        <v>3</v>
      </c>
      <c r="AD1333" t="s">
        <v>40</v>
      </c>
      <c r="AE1333">
        <v>273</v>
      </c>
      <c r="AF1333" t="s">
        <v>78</v>
      </c>
      <c r="AG1333" t="s">
        <v>42</v>
      </c>
    </row>
    <row r="1334" spans="1:33" x14ac:dyDescent="0.3">
      <c r="A1334" t="s">
        <v>2736</v>
      </c>
      <c r="B1334" t="s">
        <v>45</v>
      </c>
      <c r="C1334" t="s">
        <v>66</v>
      </c>
      <c r="D1334" t="s">
        <v>67</v>
      </c>
      <c r="E1334" t="s">
        <v>56</v>
      </c>
      <c r="F1334">
        <v>1954</v>
      </c>
      <c r="G1334">
        <v>40</v>
      </c>
      <c r="H1334">
        <v>1172.4000000000001</v>
      </c>
      <c r="I1334">
        <v>2642</v>
      </c>
      <c r="J1334">
        <v>37</v>
      </c>
      <c r="K1334">
        <f>super_shop_dataset[[#This Row],[Sold_Quantity]]*super_shop_dataset[[#This Row],[Purchase_Cost_in_$]]</f>
        <v>97754</v>
      </c>
      <c r="L1334" t="s">
        <v>13235</v>
      </c>
      <c r="M1334">
        <v>80</v>
      </c>
      <c r="N1334">
        <v>3.3</v>
      </c>
      <c r="O13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34">
        <v>99</v>
      </c>
      <c r="Q1334" t="s">
        <v>33</v>
      </c>
      <c r="R1334" s="2">
        <v>46990</v>
      </c>
      <c r="S1334" s="2">
        <v>46624</v>
      </c>
      <c r="T1334" t="s">
        <v>89</v>
      </c>
      <c r="U1334">
        <v>39</v>
      </c>
      <c r="V1334">
        <v>34</v>
      </c>
      <c r="W13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34" t="s">
        <v>50</v>
      </c>
      <c r="Y1334" t="s">
        <v>36</v>
      </c>
      <c r="Z1334" t="s">
        <v>37</v>
      </c>
      <c r="AA1334" t="s">
        <v>2737</v>
      </c>
      <c r="AB1334" t="s">
        <v>39</v>
      </c>
      <c r="AC1334">
        <v>8</v>
      </c>
      <c r="AD1334" t="s">
        <v>63</v>
      </c>
      <c r="AE1334">
        <v>171</v>
      </c>
      <c r="AF1334" t="s">
        <v>54</v>
      </c>
      <c r="AG1334" t="s">
        <v>82</v>
      </c>
    </row>
    <row r="1335" spans="1:33" x14ac:dyDescent="0.3">
      <c r="A1335" t="s">
        <v>2738</v>
      </c>
      <c r="B1335" t="s">
        <v>80</v>
      </c>
      <c r="C1335" t="s">
        <v>46</v>
      </c>
      <c r="D1335" t="s">
        <v>67</v>
      </c>
      <c r="E1335" t="s">
        <v>43</v>
      </c>
      <c r="F1335">
        <v>382</v>
      </c>
      <c r="G1335">
        <v>39</v>
      </c>
      <c r="H1335">
        <v>233.02</v>
      </c>
      <c r="I1335">
        <v>1360</v>
      </c>
      <c r="J1335">
        <v>7</v>
      </c>
      <c r="K1335">
        <f>super_shop_dataset[[#This Row],[Sold_Quantity]]*super_shop_dataset[[#This Row],[Purchase_Cost_in_$]]</f>
        <v>9520</v>
      </c>
      <c r="L1335" t="s">
        <v>13236</v>
      </c>
      <c r="M1335">
        <v>179</v>
      </c>
      <c r="N1335">
        <v>4.7</v>
      </c>
      <c r="O13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35">
        <v>490</v>
      </c>
      <c r="Q1335" t="s">
        <v>48</v>
      </c>
      <c r="R1335" s="2">
        <v>46991</v>
      </c>
      <c r="S1335" s="2">
        <v>46625</v>
      </c>
      <c r="T1335" t="s">
        <v>34</v>
      </c>
      <c r="U1335">
        <v>40</v>
      </c>
      <c r="V1335">
        <v>35</v>
      </c>
      <c r="W13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35" t="s">
        <v>50</v>
      </c>
      <c r="Y1335" t="s">
        <v>61</v>
      </c>
      <c r="Z1335" t="s">
        <v>76</v>
      </c>
      <c r="AA1335" t="s">
        <v>2739</v>
      </c>
      <c r="AB1335" t="s">
        <v>53</v>
      </c>
      <c r="AC1335">
        <v>3</v>
      </c>
      <c r="AD1335" t="s">
        <v>63</v>
      </c>
      <c r="AE1335">
        <v>110</v>
      </c>
      <c r="AF1335" t="s">
        <v>54</v>
      </c>
      <c r="AG1335" t="s">
        <v>55</v>
      </c>
    </row>
    <row r="1336" spans="1:33" x14ac:dyDescent="0.3">
      <c r="A1336" t="s">
        <v>2740</v>
      </c>
      <c r="B1336" t="s">
        <v>45</v>
      </c>
      <c r="C1336" t="s">
        <v>72</v>
      </c>
      <c r="D1336" t="s">
        <v>47</v>
      </c>
      <c r="E1336" t="s">
        <v>43</v>
      </c>
      <c r="F1336">
        <v>2126</v>
      </c>
      <c r="G1336">
        <v>8</v>
      </c>
      <c r="H1336">
        <v>1955.92</v>
      </c>
      <c r="I1336">
        <v>819</v>
      </c>
      <c r="J1336">
        <v>47</v>
      </c>
      <c r="K1336">
        <f>super_shop_dataset[[#This Row],[Sold_Quantity]]*super_shop_dataset[[#This Row],[Purchase_Cost_in_$]]</f>
        <v>38493</v>
      </c>
      <c r="L1336" t="s">
        <v>10804</v>
      </c>
      <c r="M1336">
        <v>184</v>
      </c>
      <c r="N1336">
        <v>3.7</v>
      </c>
      <c r="O13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36">
        <v>243</v>
      </c>
      <c r="Q1336" t="s">
        <v>60</v>
      </c>
      <c r="R1336" s="2">
        <v>46992</v>
      </c>
      <c r="S1336" s="2">
        <v>46626</v>
      </c>
      <c r="T1336" t="s">
        <v>89</v>
      </c>
      <c r="U1336">
        <v>27</v>
      </c>
      <c r="V1336">
        <v>34</v>
      </c>
      <c r="W13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36" t="s">
        <v>35</v>
      </c>
      <c r="Y1336" t="s">
        <v>68</v>
      </c>
      <c r="Z1336" t="s">
        <v>37</v>
      </c>
      <c r="AA1336" t="s">
        <v>2741</v>
      </c>
      <c r="AB1336" t="s">
        <v>39</v>
      </c>
      <c r="AC1336">
        <v>7</v>
      </c>
      <c r="AD1336" t="s">
        <v>40</v>
      </c>
      <c r="AE1336">
        <v>878</v>
      </c>
      <c r="AF1336" t="s">
        <v>78</v>
      </c>
      <c r="AG1336" t="s">
        <v>42</v>
      </c>
    </row>
    <row r="1337" spans="1:33" x14ac:dyDescent="0.3">
      <c r="A1337" t="s">
        <v>2742</v>
      </c>
      <c r="B1337" t="s">
        <v>75</v>
      </c>
      <c r="C1337" t="s">
        <v>72</v>
      </c>
      <c r="D1337" t="s">
        <v>67</v>
      </c>
      <c r="E1337" t="s">
        <v>56</v>
      </c>
      <c r="F1337">
        <v>2923</v>
      </c>
      <c r="G1337">
        <v>30</v>
      </c>
      <c r="H1337">
        <v>2046.1</v>
      </c>
      <c r="I1337">
        <v>1206</v>
      </c>
      <c r="J1337">
        <v>42</v>
      </c>
      <c r="K1337">
        <f>super_shop_dataset[[#This Row],[Sold_Quantity]]*super_shop_dataset[[#This Row],[Purchase_Cost_in_$]]</f>
        <v>50652</v>
      </c>
      <c r="L1337" t="s">
        <v>10805</v>
      </c>
      <c r="M1337">
        <v>91</v>
      </c>
      <c r="N1337">
        <v>2.8</v>
      </c>
      <c r="O13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37">
        <v>35</v>
      </c>
      <c r="Q1337" t="s">
        <v>60</v>
      </c>
      <c r="R1337" s="2">
        <v>46993</v>
      </c>
      <c r="S1337" s="2">
        <v>46627</v>
      </c>
      <c r="T1337" t="s">
        <v>49</v>
      </c>
      <c r="U1337">
        <v>19</v>
      </c>
      <c r="V1337">
        <v>36</v>
      </c>
      <c r="W13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37" t="s">
        <v>35</v>
      </c>
      <c r="Y1337" t="s">
        <v>68</v>
      </c>
      <c r="Z1337" t="s">
        <v>37</v>
      </c>
      <c r="AA1337" t="s">
        <v>2743</v>
      </c>
      <c r="AB1337" t="s">
        <v>70</v>
      </c>
      <c r="AC1337">
        <v>13</v>
      </c>
      <c r="AD1337" t="s">
        <v>40</v>
      </c>
      <c r="AE1337">
        <v>691</v>
      </c>
      <c r="AF1337" t="s">
        <v>41</v>
      </c>
      <c r="AG1337" t="s">
        <v>55</v>
      </c>
    </row>
    <row r="1338" spans="1:33" x14ac:dyDescent="0.3">
      <c r="A1338" t="s">
        <v>2744</v>
      </c>
      <c r="B1338" t="s">
        <v>29</v>
      </c>
      <c r="C1338" t="s">
        <v>46</v>
      </c>
      <c r="D1338" t="s">
        <v>31</v>
      </c>
      <c r="E1338" t="s">
        <v>43</v>
      </c>
      <c r="F1338">
        <v>1887</v>
      </c>
      <c r="G1338">
        <v>19</v>
      </c>
      <c r="H1338">
        <v>1528.47</v>
      </c>
      <c r="I1338">
        <v>3613</v>
      </c>
      <c r="J1338">
        <v>42</v>
      </c>
      <c r="K1338">
        <f>super_shop_dataset[[#This Row],[Sold_Quantity]]*super_shop_dataset[[#This Row],[Purchase_Cost_in_$]]</f>
        <v>151746</v>
      </c>
      <c r="L1338" t="s">
        <v>13237</v>
      </c>
      <c r="M1338">
        <v>172</v>
      </c>
      <c r="N1338">
        <v>2.8</v>
      </c>
      <c r="O13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38">
        <v>343</v>
      </c>
      <c r="Q1338" t="s">
        <v>60</v>
      </c>
      <c r="R1338" s="2">
        <v>46994</v>
      </c>
      <c r="S1338" s="2">
        <v>46628</v>
      </c>
      <c r="T1338" t="s">
        <v>49</v>
      </c>
      <c r="U1338">
        <v>38</v>
      </c>
      <c r="V1338">
        <v>45</v>
      </c>
      <c r="W13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38" t="s">
        <v>35</v>
      </c>
      <c r="Y1338" t="s">
        <v>61</v>
      </c>
      <c r="Z1338" t="s">
        <v>37</v>
      </c>
      <c r="AA1338" t="s">
        <v>2745</v>
      </c>
      <c r="AB1338" t="s">
        <v>39</v>
      </c>
      <c r="AC1338">
        <v>5</v>
      </c>
      <c r="AD1338" t="s">
        <v>63</v>
      </c>
      <c r="AE1338">
        <v>907</v>
      </c>
      <c r="AF1338" t="s">
        <v>78</v>
      </c>
      <c r="AG1338" t="s">
        <v>82</v>
      </c>
    </row>
    <row r="1339" spans="1:33" x14ac:dyDescent="0.3">
      <c r="A1339" t="s">
        <v>2746</v>
      </c>
      <c r="B1339" t="s">
        <v>80</v>
      </c>
      <c r="C1339" t="s">
        <v>84</v>
      </c>
      <c r="D1339" t="s">
        <v>67</v>
      </c>
      <c r="E1339" t="s">
        <v>32</v>
      </c>
      <c r="F1339">
        <v>3267</v>
      </c>
      <c r="G1339">
        <v>41</v>
      </c>
      <c r="H1339">
        <v>1927.53</v>
      </c>
      <c r="I1339">
        <v>3131</v>
      </c>
      <c r="J1339">
        <v>11</v>
      </c>
      <c r="K1339">
        <f>super_shop_dataset[[#This Row],[Sold_Quantity]]*super_shop_dataset[[#This Row],[Purchase_Cost_in_$]]</f>
        <v>34441</v>
      </c>
      <c r="L1339" t="s">
        <v>13238</v>
      </c>
      <c r="M1339">
        <v>71</v>
      </c>
      <c r="N1339">
        <v>1.2</v>
      </c>
      <c r="O13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39">
        <v>111</v>
      </c>
      <c r="Q1339" t="s">
        <v>60</v>
      </c>
      <c r="R1339" s="2">
        <v>46995</v>
      </c>
      <c r="S1339" s="2">
        <v>46629</v>
      </c>
      <c r="T1339" t="s">
        <v>89</v>
      </c>
      <c r="U1339">
        <v>17</v>
      </c>
      <c r="V1339">
        <v>44</v>
      </c>
      <c r="W13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39" t="s">
        <v>35</v>
      </c>
      <c r="Y1339" t="s">
        <v>68</v>
      </c>
      <c r="Z1339" t="s">
        <v>37</v>
      </c>
      <c r="AA1339" t="s">
        <v>2747</v>
      </c>
      <c r="AB1339" t="s">
        <v>53</v>
      </c>
      <c r="AC1339">
        <v>8</v>
      </c>
      <c r="AD1339" t="s">
        <v>40</v>
      </c>
      <c r="AE1339">
        <v>342</v>
      </c>
      <c r="AF1339" t="s">
        <v>54</v>
      </c>
      <c r="AG1339" t="s">
        <v>55</v>
      </c>
    </row>
    <row r="1340" spans="1:33" x14ac:dyDescent="0.3">
      <c r="A1340" t="s">
        <v>2748</v>
      </c>
      <c r="B1340" t="s">
        <v>80</v>
      </c>
      <c r="C1340" t="s">
        <v>72</v>
      </c>
      <c r="D1340" t="s">
        <v>58</v>
      </c>
      <c r="E1340" t="s">
        <v>56</v>
      </c>
      <c r="F1340">
        <v>4912</v>
      </c>
      <c r="G1340">
        <v>3</v>
      </c>
      <c r="H1340">
        <v>4764.6400000000003</v>
      </c>
      <c r="I1340">
        <v>998</v>
      </c>
      <c r="J1340">
        <v>98</v>
      </c>
      <c r="K1340">
        <f>super_shop_dataset[[#This Row],[Sold_Quantity]]*super_shop_dataset[[#This Row],[Purchase_Cost_in_$]]</f>
        <v>97804</v>
      </c>
      <c r="L1340" t="s">
        <v>10806</v>
      </c>
      <c r="M1340">
        <v>46</v>
      </c>
      <c r="N1340">
        <v>4.5</v>
      </c>
      <c r="O13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40">
        <v>1</v>
      </c>
      <c r="Q1340" t="s">
        <v>60</v>
      </c>
      <c r="R1340" s="2">
        <v>46996</v>
      </c>
      <c r="S1340" s="2">
        <v>46630</v>
      </c>
      <c r="T1340" t="s">
        <v>49</v>
      </c>
      <c r="U1340">
        <v>27</v>
      </c>
      <c r="V1340">
        <v>68</v>
      </c>
      <c r="W13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40" t="s">
        <v>50</v>
      </c>
      <c r="Y1340" t="s">
        <v>36</v>
      </c>
      <c r="Z1340" t="s">
        <v>37</v>
      </c>
      <c r="AA1340" t="s">
        <v>2749</v>
      </c>
      <c r="AB1340" t="s">
        <v>39</v>
      </c>
      <c r="AC1340">
        <v>7</v>
      </c>
      <c r="AD1340" t="s">
        <v>63</v>
      </c>
      <c r="AE1340">
        <v>595</v>
      </c>
      <c r="AF1340" t="s">
        <v>54</v>
      </c>
      <c r="AG1340" t="s">
        <v>42</v>
      </c>
    </row>
    <row r="1341" spans="1:33" x14ac:dyDescent="0.3">
      <c r="A1341" t="s">
        <v>2750</v>
      </c>
      <c r="B1341" t="s">
        <v>75</v>
      </c>
      <c r="C1341" t="s">
        <v>72</v>
      </c>
      <c r="D1341" t="s">
        <v>47</v>
      </c>
      <c r="E1341" t="s">
        <v>43</v>
      </c>
      <c r="F1341">
        <v>4648</v>
      </c>
      <c r="G1341">
        <v>19</v>
      </c>
      <c r="H1341">
        <v>3764.88</v>
      </c>
      <c r="I1341">
        <v>1570</v>
      </c>
      <c r="J1341">
        <v>60</v>
      </c>
      <c r="K1341">
        <f>super_shop_dataset[[#This Row],[Sold_Quantity]]*super_shop_dataset[[#This Row],[Purchase_Cost_in_$]]</f>
        <v>94200</v>
      </c>
      <c r="L1341" t="s">
        <v>10807</v>
      </c>
      <c r="M1341">
        <v>118</v>
      </c>
      <c r="N1341">
        <v>1.6</v>
      </c>
      <c r="O13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41">
        <v>26</v>
      </c>
      <c r="Q1341" t="s">
        <v>60</v>
      </c>
      <c r="R1341" s="2">
        <v>46997</v>
      </c>
      <c r="S1341" s="2">
        <v>46631</v>
      </c>
      <c r="T1341" t="s">
        <v>89</v>
      </c>
      <c r="U1341">
        <v>11</v>
      </c>
      <c r="V1341">
        <v>25</v>
      </c>
      <c r="W13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41" t="s">
        <v>50</v>
      </c>
      <c r="Y1341" t="s">
        <v>61</v>
      </c>
      <c r="Z1341" t="s">
        <v>37</v>
      </c>
      <c r="AA1341" t="s">
        <v>2751</v>
      </c>
      <c r="AB1341" t="s">
        <v>53</v>
      </c>
      <c r="AC1341">
        <v>13</v>
      </c>
      <c r="AD1341" t="s">
        <v>63</v>
      </c>
      <c r="AE1341">
        <v>815</v>
      </c>
      <c r="AF1341" t="s">
        <v>78</v>
      </c>
      <c r="AG1341" t="s">
        <v>42</v>
      </c>
    </row>
    <row r="1342" spans="1:33" x14ac:dyDescent="0.3">
      <c r="A1342" t="s">
        <v>2752</v>
      </c>
      <c r="B1342" t="s">
        <v>75</v>
      </c>
      <c r="C1342" t="s">
        <v>84</v>
      </c>
      <c r="D1342" t="s">
        <v>31</v>
      </c>
      <c r="E1342" t="s">
        <v>59</v>
      </c>
      <c r="F1342">
        <v>4585</v>
      </c>
      <c r="G1342">
        <v>9</v>
      </c>
      <c r="H1342">
        <v>4172.3500000000004</v>
      </c>
      <c r="I1342">
        <v>1889</v>
      </c>
      <c r="J1342">
        <v>58</v>
      </c>
      <c r="K1342">
        <f>super_shop_dataset[[#This Row],[Sold_Quantity]]*super_shop_dataset[[#This Row],[Purchase_Cost_in_$]]</f>
        <v>109562</v>
      </c>
      <c r="L1342" t="s">
        <v>10808</v>
      </c>
      <c r="M1342">
        <v>174</v>
      </c>
      <c r="N1342">
        <v>2</v>
      </c>
      <c r="O13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42">
        <v>457</v>
      </c>
      <c r="Q1342" t="s">
        <v>48</v>
      </c>
      <c r="R1342" s="2">
        <v>46998</v>
      </c>
      <c r="S1342" s="2">
        <v>46632</v>
      </c>
      <c r="T1342" t="s">
        <v>34</v>
      </c>
      <c r="U1342">
        <v>18</v>
      </c>
      <c r="V1342">
        <v>66</v>
      </c>
      <c r="W13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42" t="s">
        <v>50</v>
      </c>
      <c r="Y1342" t="s">
        <v>61</v>
      </c>
      <c r="Z1342" t="s">
        <v>37</v>
      </c>
      <c r="AA1342" t="s">
        <v>2753</v>
      </c>
      <c r="AB1342" t="s">
        <v>70</v>
      </c>
      <c r="AC1342">
        <v>7</v>
      </c>
      <c r="AD1342" t="s">
        <v>40</v>
      </c>
      <c r="AE1342">
        <v>402</v>
      </c>
      <c r="AF1342" t="s">
        <v>78</v>
      </c>
      <c r="AG1342" t="s">
        <v>42</v>
      </c>
    </row>
    <row r="1343" spans="1:33" x14ac:dyDescent="0.3">
      <c r="A1343" t="s">
        <v>2754</v>
      </c>
      <c r="B1343" t="s">
        <v>80</v>
      </c>
      <c r="C1343" t="s">
        <v>66</v>
      </c>
      <c r="D1343" t="s">
        <v>67</v>
      </c>
      <c r="E1343" t="s">
        <v>32</v>
      </c>
      <c r="F1343">
        <v>2309</v>
      </c>
      <c r="G1343">
        <v>13</v>
      </c>
      <c r="H1343">
        <v>2008.83</v>
      </c>
      <c r="I1343">
        <v>835</v>
      </c>
      <c r="J1343">
        <v>72</v>
      </c>
      <c r="K1343">
        <f>super_shop_dataset[[#This Row],[Sold_Quantity]]*super_shop_dataset[[#This Row],[Purchase_Cost_in_$]]</f>
        <v>60120</v>
      </c>
      <c r="L1343" t="s">
        <v>10809</v>
      </c>
      <c r="M1343">
        <v>60</v>
      </c>
      <c r="N1343">
        <v>5</v>
      </c>
      <c r="O13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43">
        <v>362</v>
      </c>
      <c r="Q1343" t="s">
        <v>48</v>
      </c>
      <c r="R1343" s="2">
        <v>46999</v>
      </c>
      <c r="S1343" s="2">
        <v>46633</v>
      </c>
      <c r="T1343" t="s">
        <v>34</v>
      </c>
      <c r="U1343">
        <v>42</v>
      </c>
      <c r="V1343">
        <v>57</v>
      </c>
      <c r="W13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43" t="s">
        <v>50</v>
      </c>
      <c r="Y1343" t="s">
        <v>61</v>
      </c>
      <c r="Z1343" t="s">
        <v>76</v>
      </c>
      <c r="AA1343" t="s">
        <v>2755</v>
      </c>
      <c r="AB1343" t="s">
        <v>39</v>
      </c>
      <c r="AC1343">
        <v>3</v>
      </c>
      <c r="AD1343" t="s">
        <v>63</v>
      </c>
      <c r="AE1343">
        <v>569</v>
      </c>
      <c r="AF1343" t="s">
        <v>54</v>
      </c>
      <c r="AG1343" t="s">
        <v>82</v>
      </c>
    </row>
    <row r="1344" spans="1:33" x14ac:dyDescent="0.3">
      <c r="A1344" t="s">
        <v>2756</v>
      </c>
      <c r="B1344" t="s">
        <v>80</v>
      </c>
      <c r="C1344" t="s">
        <v>72</v>
      </c>
      <c r="D1344" t="s">
        <v>58</v>
      </c>
      <c r="E1344" t="s">
        <v>59</v>
      </c>
      <c r="F1344">
        <v>2910</v>
      </c>
      <c r="G1344">
        <v>20</v>
      </c>
      <c r="H1344">
        <v>2328</v>
      </c>
      <c r="I1344">
        <v>1364</v>
      </c>
      <c r="J1344">
        <v>86</v>
      </c>
      <c r="K1344">
        <f>super_shop_dataset[[#This Row],[Sold_Quantity]]*super_shop_dataset[[#This Row],[Purchase_Cost_in_$]]</f>
        <v>117304</v>
      </c>
      <c r="L1344" t="s">
        <v>10810</v>
      </c>
      <c r="M1344">
        <v>3</v>
      </c>
      <c r="N1344">
        <v>1.7</v>
      </c>
      <c r="O13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44">
        <v>198</v>
      </c>
      <c r="Q1344" t="s">
        <v>60</v>
      </c>
      <c r="R1344" s="2">
        <v>47000</v>
      </c>
      <c r="S1344" s="2">
        <v>46634</v>
      </c>
      <c r="T1344" t="s">
        <v>89</v>
      </c>
      <c r="U1344">
        <v>49</v>
      </c>
      <c r="V1344">
        <v>42</v>
      </c>
      <c r="W13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44" t="s">
        <v>50</v>
      </c>
      <c r="Y1344" t="s">
        <v>68</v>
      </c>
      <c r="Z1344" t="s">
        <v>76</v>
      </c>
      <c r="AA1344" t="s">
        <v>2757</v>
      </c>
      <c r="AB1344" t="s">
        <v>53</v>
      </c>
      <c r="AC1344">
        <v>1</v>
      </c>
      <c r="AD1344" t="s">
        <v>63</v>
      </c>
      <c r="AE1344">
        <v>900</v>
      </c>
      <c r="AF1344" t="s">
        <v>41</v>
      </c>
      <c r="AG1344" t="s">
        <v>55</v>
      </c>
    </row>
    <row r="1345" spans="1:33" x14ac:dyDescent="0.3">
      <c r="A1345" t="s">
        <v>2758</v>
      </c>
      <c r="B1345" t="s">
        <v>80</v>
      </c>
      <c r="C1345" t="s">
        <v>72</v>
      </c>
      <c r="D1345" t="s">
        <v>67</v>
      </c>
      <c r="E1345" t="s">
        <v>43</v>
      </c>
      <c r="F1345">
        <v>2447</v>
      </c>
      <c r="G1345">
        <v>9</v>
      </c>
      <c r="H1345">
        <v>2226.77</v>
      </c>
      <c r="I1345">
        <v>2543</v>
      </c>
      <c r="J1345">
        <v>92</v>
      </c>
      <c r="K1345">
        <f>super_shop_dataset[[#This Row],[Sold_Quantity]]*super_shop_dataset[[#This Row],[Purchase_Cost_in_$]]</f>
        <v>233956</v>
      </c>
      <c r="L1345" t="s">
        <v>13239</v>
      </c>
      <c r="M1345">
        <v>87</v>
      </c>
      <c r="N1345">
        <v>4.7</v>
      </c>
      <c r="O13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45">
        <v>277</v>
      </c>
      <c r="Q1345" t="s">
        <v>48</v>
      </c>
      <c r="R1345" s="2">
        <v>47001</v>
      </c>
      <c r="S1345" s="2">
        <v>46635</v>
      </c>
      <c r="T1345" t="s">
        <v>34</v>
      </c>
      <c r="U1345">
        <v>30</v>
      </c>
      <c r="V1345">
        <v>28</v>
      </c>
      <c r="W13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45" t="s">
        <v>50</v>
      </c>
      <c r="Y1345" t="s">
        <v>61</v>
      </c>
      <c r="Z1345" t="s">
        <v>37</v>
      </c>
      <c r="AA1345" t="s">
        <v>2759</v>
      </c>
      <c r="AB1345" t="s">
        <v>39</v>
      </c>
      <c r="AC1345">
        <v>2</v>
      </c>
      <c r="AD1345" t="s">
        <v>40</v>
      </c>
      <c r="AE1345">
        <v>355</v>
      </c>
      <c r="AF1345" t="s">
        <v>54</v>
      </c>
      <c r="AG1345" t="s">
        <v>82</v>
      </c>
    </row>
    <row r="1346" spans="1:33" x14ac:dyDescent="0.3">
      <c r="A1346" t="s">
        <v>2760</v>
      </c>
      <c r="B1346" t="s">
        <v>29</v>
      </c>
      <c r="C1346" t="s">
        <v>72</v>
      </c>
      <c r="D1346" t="s">
        <v>47</v>
      </c>
      <c r="E1346" t="s">
        <v>32</v>
      </c>
      <c r="F1346">
        <v>4124</v>
      </c>
      <c r="G1346">
        <v>45</v>
      </c>
      <c r="H1346">
        <v>2268.1999999999998</v>
      </c>
      <c r="I1346">
        <v>622</v>
      </c>
      <c r="J1346">
        <v>18</v>
      </c>
      <c r="K1346">
        <f>super_shop_dataset[[#This Row],[Sold_Quantity]]*super_shop_dataset[[#This Row],[Purchase_Cost_in_$]]</f>
        <v>11196</v>
      </c>
      <c r="L1346" t="s">
        <v>10811</v>
      </c>
      <c r="M1346">
        <v>97</v>
      </c>
      <c r="N1346">
        <v>3.3</v>
      </c>
      <c r="O13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46">
        <v>199</v>
      </c>
      <c r="Q1346" t="s">
        <v>48</v>
      </c>
      <c r="R1346" s="2">
        <v>47002</v>
      </c>
      <c r="S1346" s="2">
        <v>46636</v>
      </c>
      <c r="T1346" t="s">
        <v>49</v>
      </c>
      <c r="U1346">
        <v>19</v>
      </c>
      <c r="V1346">
        <v>35</v>
      </c>
      <c r="W13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46" t="s">
        <v>50</v>
      </c>
      <c r="Y1346" t="s">
        <v>68</v>
      </c>
      <c r="Z1346" t="s">
        <v>51</v>
      </c>
      <c r="AA1346" t="s">
        <v>2761</v>
      </c>
      <c r="AB1346" t="s">
        <v>70</v>
      </c>
      <c r="AC1346">
        <v>8</v>
      </c>
      <c r="AD1346" t="s">
        <v>63</v>
      </c>
      <c r="AE1346">
        <v>385</v>
      </c>
      <c r="AF1346" t="s">
        <v>78</v>
      </c>
      <c r="AG1346" t="s">
        <v>55</v>
      </c>
    </row>
    <row r="1347" spans="1:33" x14ac:dyDescent="0.3">
      <c r="A1347" t="s">
        <v>2762</v>
      </c>
      <c r="B1347" t="s">
        <v>65</v>
      </c>
      <c r="C1347" t="s">
        <v>66</v>
      </c>
      <c r="D1347" t="s">
        <v>31</v>
      </c>
      <c r="E1347" t="s">
        <v>56</v>
      </c>
      <c r="F1347">
        <v>2561</v>
      </c>
      <c r="G1347">
        <v>35</v>
      </c>
      <c r="H1347">
        <v>1664.65</v>
      </c>
      <c r="I1347">
        <v>3633</v>
      </c>
      <c r="J1347">
        <v>94</v>
      </c>
      <c r="K1347">
        <f>super_shop_dataset[[#This Row],[Sold_Quantity]]*super_shop_dataset[[#This Row],[Purchase_Cost_in_$]]</f>
        <v>341502</v>
      </c>
      <c r="L1347" t="s">
        <v>13240</v>
      </c>
      <c r="M1347">
        <v>103</v>
      </c>
      <c r="N1347">
        <v>2.5</v>
      </c>
      <c r="O13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47">
        <v>156</v>
      </c>
      <c r="Q1347" t="s">
        <v>48</v>
      </c>
      <c r="R1347" s="2">
        <v>47003</v>
      </c>
      <c r="S1347" s="2">
        <v>46637</v>
      </c>
      <c r="T1347" t="s">
        <v>34</v>
      </c>
      <c r="U1347">
        <v>44</v>
      </c>
      <c r="V1347">
        <v>41</v>
      </c>
      <c r="W13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47" t="s">
        <v>35</v>
      </c>
      <c r="Y1347" t="s">
        <v>68</v>
      </c>
      <c r="Z1347" t="s">
        <v>51</v>
      </c>
      <c r="AA1347" t="s">
        <v>2763</v>
      </c>
      <c r="AB1347" t="s">
        <v>39</v>
      </c>
      <c r="AC1347">
        <v>14</v>
      </c>
      <c r="AD1347" t="s">
        <v>40</v>
      </c>
      <c r="AE1347">
        <v>596</v>
      </c>
      <c r="AF1347" t="s">
        <v>78</v>
      </c>
      <c r="AG1347" t="s">
        <v>82</v>
      </c>
    </row>
    <row r="1348" spans="1:33" x14ac:dyDescent="0.3">
      <c r="A1348" t="s">
        <v>2764</v>
      </c>
      <c r="B1348" t="s">
        <v>29</v>
      </c>
      <c r="C1348" t="s">
        <v>84</v>
      </c>
      <c r="D1348" t="s">
        <v>58</v>
      </c>
      <c r="E1348" t="s">
        <v>32</v>
      </c>
      <c r="F1348">
        <v>2955</v>
      </c>
      <c r="G1348">
        <v>38</v>
      </c>
      <c r="H1348">
        <v>1832.1</v>
      </c>
      <c r="I1348">
        <v>2989</v>
      </c>
      <c r="J1348">
        <v>2</v>
      </c>
      <c r="K1348">
        <f>super_shop_dataset[[#This Row],[Sold_Quantity]]*super_shop_dataset[[#This Row],[Purchase_Cost_in_$]]</f>
        <v>5978</v>
      </c>
      <c r="L1348" t="s">
        <v>13241</v>
      </c>
      <c r="M1348">
        <v>135</v>
      </c>
      <c r="N1348">
        <v>1.8</v>
      </c>
      <c r="O13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48">
        <v>339</v>
      </c>
      <c r="Q1348" t="s">
        <v>48</v>
      </c>
      <c r="R1348" s="2">
        <v>47004</v>
      </c>
      <c r="S1348" s="2">
        <v>46638</v>
      </c>
      <c r="T1348" t="s">
        <v>34</v>
      </c>
      <c r="U1348">
        <v>46</v>
      </c>
      <c r="V1348">
        <v>18</v>
      </c>
      <c r="W13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348" t="s">
        <v>50</v>
      </c>
      <c r="Y1348" t="s">
        <v>61</v>
      </c>
      <c r="Z1348" t="s">
        <v>37</v>
      </c>
      <c r="AA1348" t="s">
        <v>2765</v>
      </c>
      <c r="AB1348" t="s">
        <v>70</v>
      </c>
      <c r="AC1348">
        <v>10</v>
      </c>
      <c r="AD1348" t="s">
        <v>40</v>
      </c>
      <c r="AE1348">
        <v>722</v>
      </c>
      <c r="AF1348" t="s">
        <v>54</v>
      </c>
      <c r="AG1348" t="s">
        <v>82</v>
      </c>
    </row>
    <row r="1349" spans="1:33" x14ac:dyDescent="0.3">
      <c r="A1349" t="s">
        <v>2766</v>
      </c>
      <c r="B1349" t="s">
        <v>80</v>
      </c>
      <c r="C1349" t="s">
        <v>30</v>
      </c>
      <c r="D1349" t="s">
        <v>67</v>
      </c>
      <c r="E1349" t="s">
        <v>59</v>
      </c>
      <c r="F1349">
        <v>1540</v>
      </c>
      <c r="G1349">
        <v>24</v>
      </c>
      <c r="H1349">
        <v>1170.4000000000001</v>
      </c>
      <c r="I1349">
        <v>3351</v>
      </c>
      <c r="J1349">
        <v>8</v>
      </c>
      <c r="K1349">
        <f>super_shop_dataset[[#This Row],[Sold_Quantity]]*super_shop_dataset[[#This Row],[Purchase_Cost_in_$]]</f>
        <v>26808</v>
      </c>
      <c r="L1349" t="s">
        <v>13242</v>
      </c>
      <c r="M1349">
        <v>149</v>
      </c>
      <c r="N1349">
        <v>3.3</v>
      </c>
      <c r="O13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49">
        <v>235</v>
      </c>
      <c r="Q1349" t="s">
        <v>33</v>
      </c>
      <c r="R1349" s="2">
        <v>47005</v>
      </c>
      <c r="S1349" s="2">
        <v>46639</v>
      </c>
      <c r="T1349" t="s">
        <v>89</v>
      </c>
      <c r="U1349">
        <v>15</v>
      </c>
      <c r="V1349">
        <v>45</v>
      </c>
      <c r="W13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49" t="s">
        <v>35</v>
      </c>
      <c r="Y1349" t="s">
        <v>36</v>
      </c>
      <c r="Z1349" t="s">
        <v>51</v>
      </c>
      <c r="AA1349" t="s">
        <v>2767</v>
      </c>
      <c r="AB1349" t="s">
        <v>70</v>
      </c>
      <c r="AC1349">
        <v>11</v>
      </c>
      <c r="AD1349" t="s">
        <v>63</v>
      </c>
      <c r="AE1349">
        <v>435</v>
      </c>
      <c r="AF1349" t="s">
        <v>54</v>
      </c>
      <c r="AG1349" t="s">
        <v>55</v>
      </c>
    </row>
    <row r="1350" spans="1:33" x14ac:dyDescent="0.3">
      <c r="A1350" t="s">
        <v>2768</v>
      </c>
      <c r="B1350" t="s">
        <v>75</v>
      </c>
      <c r="C1350" t="s">
        <v>84</v>
      </c>
      <c r="D1350" t="s">
        <v>96</v>
      </c>
      <c r="E1350" t="s">
        <v>43</v>
      </c>
      <c r="F1350">
        <v>4603</v>
      </c>
      <c r="G1350">
        <v>39</v>
      </c>
      <c r="H1350">
        <v>2807.83</v>
      </c>
      <c r="I1350">
        <v>3110</v>
      </c>
      <c r="J1350">
        <v>60</v>
      </c>
      <c r="K1350">
        <f>super_shop_dataset[[#This Row],[Sold_Quantity]]*super_shop_dataset[[#This Row],[Purchase_Cost_in_$]]</f>
        <v>186600</v>
      </c>
      <c r="L1350" t="s">
        <v>13243</v>
      </c>
      <c r="M1350">
        <v>36</v>
      </c>
      <c r="N1350">
        <v>4.2</v>
      </c>
      <c r="O13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50">
        <v>143</v>
      </c>
      <c r="Q1350" t="s">
        <v>33</v>
      </c>
      <c r="R1350" s="2">
        <v>47006</v>
      </c>
      <c r="S1350" s="2">
        <v>46640</v>
      </c>
      <c r="T1350" t="s">
        <v>49</v>
      </c>
      <c r="U1350">
        <v>29</v>
      </c>
      <c r="V1350">
        <v>39</v>
      </c>
      <c r="W13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50" t="s">
        <v>50</v>
      </c>
      <c r="Y1350" t="s">
        <v>68</v>
      </c>
      <c r="Z1350" t="s">
        <v>51</v>
      </c>
      <c r="AA1350" t="s">
        <v>2769</v>
      </c>
      <c r="AB1350" t="s">
        <v>53</v>
      </c>
      <c r="AC1350">
        <v>11</v>
      </c>
      <c r="AD1350" t="s">
        <v>40</v>
      </c>
      <c r="AE1350">
        <v>648</v>
      </c>
      <c r="AF1350" t="s">
        <v>78</v>
      </c>
      <c r="AG1350" t="s">
        <v>55</v>
      </c>
    </row>
    <row r="1351" spans="1:33" x14ac:dyDescent="0.3">
      <c r="A1351" t="s">
        <v>2770</v>
      </c>
      <c r="B1351" t="s">
        <v>80</v>
      </c>
      <c r="C1351" t="s">
        <v>30</v>
      </c>
      <c r="D1351" t="s">
        <v>58</v>
      </c>
      <c r="E1351" t="s">
        <v>32</v>
      </c>
      <c r="F1351">
        <v>1930</v>
      </c>
      <c r="G1351">
        <v>9</v>
      </c>
      <c r="H1351">
        <v>1756.3</v>
      </c>
      <c r="I1351">
        <v>2146</v>
      </c>
      <c r="J1351">
        <v>3</v>
      </c>
      <c r="K1351">
        <f>super_shop_dataset[[#This Row],[Sold_Quantity]]*super_shop_dataset[[#This Row],[Purchase_Cost_in_$]]</f>
        <v>6438</v>
      </c>
      <c r="L1351" t="s">
        <v>13244</v>
      </c>
      <c r="M1351">
        <v>178</v>
      </c>
      <c r="N1351">
        <v>3.2</v>
      </c>
      <c r="O13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51">
        <v>41</v>
      </c>
      <c r="Q1351" t="s">
        <v>48</v>
      </c>
      <c r="R1351" s="2">
        <v>47007</v>
      </c>
      <c r="S1351" s="2">
        <v>46641</v>
      </c>
      <c r="T1351" t="s">
        <v>49</v>
      </c>
      <c r="U1351">
        <v>35</v>
      </c>
      <c r="V1351">
        <v>39</v>
      </c>
      <c r="W13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51" t="s">
        <v>50</v>
      </c>
      <c r="Y1351" t="s">
        <v>68</v>
      </c>
      <c r="Z1351" t="s">
        <v>51</v>
      </c>
      <c r="AA1351" t="s">
        <v>2771</v>
      </c>
      <c r="AB1351" t="s">
        <v>53</v>
      </c>
      <c r="AC1351">
        <v>12</v>
      </c>
      <c r="AD1351" t="s">
        <v>40</v>
      </c>
      <c r="AE1351">
        <v>807</v>
      </c>
      <c r="AF1351" t="s">
        <v>41</v>
      </c>
      <c r="AG1351" t="s">
        <v>42</v>
      </c>
    </row>
    <row r="1352" spans="1:33" x14ac:dyDescent="0.3">
      <c r="A1352" t="s">
        <v>2772</v>
      </c>
      <c r="B1352" t="s">
        <v>65</v>
      </c>
      <c r="C1352" t="s">
        <v>46</v>
      </c>
      <c r="D1352" t="s">
        <v>96</v>
      </c>
      <c r="E1352" t="s">
        <v>56</v>
      </c>
      <c r="F1352">
        <v>3959</v>
      </c>
      <c r="G1352">
        <v>22</v>
      </c>
      <c r="H1352">
        <v>3088.02</v>
      </c>
      <c r="I1352">
        <v>3524</v>
      </c>
      <c r="J1352">
        <v>77</v>
      </c>
      <c r="K1352">
        <f>super_shop_dataset[[#This Row],[Sold_Quantity]]*super_shop_dataset[[#This Row],[Purchase_Cost_in_$]]</f>
        <v>271348</v>
      </c>
      <c r="L1352" t="s">
        <v>13245</v>
      </c>
      <c r="M1352">
        <v>71</v>
      </c>
      <c r="N1352">
        <v>3.6</v>
      </c>
      <c r="O13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52">
        <v>168</v>
      </c>
      <c r="Q1352" t="s">
        <v>33</v>
      </c>
      <c r="R1352" s="2">
        <v>47008</v>
      </c>
      <c r="S1352" s="2">
        <v>46642</v>
      </c>
      <c r="T1352" t="s">
        <v>89</v>
      </c>
      <c r="U1352">
        <v>11</v>
      </c>
      <c r="V1352">
        <v>65</v>
      </c>
      <c r="W13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52" t="s">
        <v>35</v>
      </c>
      <c r="Y1352" t="s">
        <v>61</v>
      </c>
      <c r="Z1352" t="s">
        <v>76</v>
      </c>
      <c r="AA1352" t="s">
        <v>2773</v>
      </c>
      <c r="AB1352" t="s">
        <v>70</v>
      </c>
      <c r="AC1352">
        <v>9</v>
      </c>
      <c r="AD1352" t="s">
        <v>40</v>
      </c>
      <c r="AE1352">
        <v>808</v>
      </c>
      <c r="AF1352" t="s">
        <v>41</v>
      </c>
      <c r="AG1352" t="s">
        <v>42</v>
      </c>
    </row>
    <row r="1353" spans="1:33" x14ac:dyDescent="0.3">
      <c r="A1353" t="s">
        <v>2774</v>
      </c>
      <c r="B1353" t="s">
        <v>75</v>
      </c>
      <c r="C1353" t="s">
        <v>66</v>
      </c>
      <c r="D1353" t="s">
        <v>67</v>
      </c>
      <c r="E1353" t="s">
        <v>59</v>
      </c>
      <c r="F1353">
        <v>2849</v>
      </c>
      <c r="G1353">
        <v>23</v>
      </c>
      <c r="H1353">
        <v>2193.73</v>
      </c>
      <c r="I1353">
        <v>246</v>
      </c>
      <c r="J1353">
        <v>11</v>
      </c>
      <c r="K1353">
        <f>super_shop_dataset[[#This Row],[Sold_Quantity]]*super_shop_dataset[[#This Row],[Purchase_Cost_in_$]]</f>
        <v>2706</v>
      </c>
      <c r="L1353" t="s">
        <v>10812</v>
      </c>
      <c r="M1353">
        <v>19</v>
      </c>
      <c r="N1353">
        <v>4.9000000000000004</v>
      </c>
      <c r="O13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53">
        <v>267</v>
      </c>
      <c r="Q1353" t="s">
        <v>48</v>
      </c>
      <c r="R1353" s="2">
        <v>47009</v>
      </c>
      <c r="S1353" s="2">
        <v>46643</v>
      </c>
      <c r="T1353" t="s">
        <v>49</v>
      </c>
      <c r="U1353">
        <v>18</v>
      </c>
      <c r="V1353">
        <v>29</v>
      </c>
      <c r="W13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53" t="s">
        <v>35</v>
      </c>
      <c r="Y1353" t="s">
        <v>61</v>
      </c>
      <c r="Z1353" t="s">
        <v>76</v>
      </c>
      <c r="AA1353" t="s">
        <v>2775</v>
      </c>
      <c r="AB1353" t="s">
        <v>53</v>
      </c>
      <c r="AC1353">
        <v>2</v>
      </c>
      <c r="AD1353" t="s">
        <v>40</v>
      </c>
      <c r="AE1353">
        <v>143</v>
      </c>
      <c r="AF1353" t="s">
        <v>41</v>
      </c>
      <c r="AG1353" t="s">
        <v>82</v>
      </c>
    </row>
    <row r="1354" spans="1:33" x14ac:dyDescent="0.3">
      <c r="A1354" t="s">
        <v>2776</v>
      </c>
      <c r="B1354" t="s">
        <v>65</v>
      </c>
      <c r="C1354" t="s">
        <v>66</v>
      </c>
      <c r="D1354" t="s">
        <v>31</v>
      </c>
      <c r="E1354" t="s">
        <v>43</v>
      </c>
      <c r="F1354">
        <v>4613</v>
      </c>
      <c r="G1354">
        <v>44</v>
      </c>
      <c r="H1354">
        <v>2583.2800000000002</v>
      </c>
      <c r="I1354">
        <v>1747</v>
      </c>
      <c r="J1354">
        <v>9</v>
      </c>
      <c r="K1354">
        <f>super_shop_dataset[[#This Row],[Sold_Quantity]]*super_shop_dataset[[#This Row],[Purchase_Cost_in_$]]</f>
        <v>15723</v>
      </c>
      <c r="L1354" t="s">
        <v>10813</v>
      </c>
      <c r="M1354">
        <v>140</v>
      </c>
      <c r="N1354">
        <v>1.4</v>
      </c>
      <c r="O13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54">
        <v>311</v>
      </c>
      <c r="Q1354" t="s">
        <v>33</v>
      </c>
      <c r="R1354" s="2">
        <v>47010</v>
      </c>
      <c r="S1354" s="2">
        <v>46644</v>
      </c>
      <c r="T1354" t="s">
        <v>34</v>
      </c>
      <c r="U1354">
        <v>18</v>
      </c>
      <c r="V1354">
        <v>19</v>
      </c>
      <c r="W13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54" t="s">
        <v>50</v>
      </c>
      <c r="Y1354" t="s">
        <v>68</v>
      </c>
      <c r="Z1354" t="s">
        <v>76</v>
      </c>
      <c r="AA1354" t="s">
        <v>2777</v>
      </c>
      <c r="AB1354" t="s">
        <v>70</v>
      </c>
      <c r="AC1354">
        <v>4</v>
      </c>
      <c r="AD1354" t="s">
        <v>40</v>
      </c>
      <c r="AE1354">
        <v>385</v>
      </c>
      <c r="AF1354" t="s">
        <v>54</v>
      </c>
      <c r="AG1354" t="s">
        <v>42</v>
      </c>
    </row>
    <row r="1355" spans="1:33" x14ac:dyDescent="0.3">
      <c r="A1355" t="s">
        <v>2778</v>
      </c>
      <c r="B1355" t="s">
        <v>65</v>
      </c>
      <c r="C1355" t="s">
        <v>72</v>
      </c>
      <c r="D1355" t="s">
        <v>47</v>
      </c>
      <c r="E1355" t="s">
        <v>56</v>
      </c>
      <c r="F1355">
        <v>3721</v>
      </c>
      <c r="G1355">
        <v>49</v>
      </c>
      <c r="H1355">
        <v>1897.71</v>
      </c>
      <c r="I1355">
        <v>1693</v>
      </c>
      <c r="J1355">
        <v>41</v>
      </c>
      <c r="K1355">
        <f>super_shop_dataset[[#This Row],[Sold_Quantity]]*super_shop_dataset[[#This Row],[Purchase_Cost_in_$]]</f>
        <v>69413</v>
      </c>
      <c r="L1355" t="s">
        <v>10814</v>
      </c>
      <c r="M1355">
        <v>56</v>
      </c>
      <c r="N1355">
        <v>2.2000000000000002</v>
      </c>
      <c r="O13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55">
        <v>189</v>
      </c>
      <c r="Q1355" t="s">
        <v>48</v>
      </c>
      <c r="R1355" s="2">
        <v>47011</v>
      </c>
      <c r="S1355" s="2">
        <v>46645</v>
      </c>
      <c r="T1355" t="s">
        <v>49</v>
      </c>
      <c r="U1355">
        <v>31</v>
      </c>
      <c r="V1355">
        <v>34</v>
      </c>
      <c r="W13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55" t="s">
        <v>50</v>
      </c>
      <c r="Y1355" t="s">
        <v>61</v>
      </c>
      <c r="Z1355" t="s">
        <v>76</v>
      </c>
      <c r="AA1355" t="s">
        <v>2779</v>
      </c>
      <c r="AB1355" t="s">
        <v>39</v>
      </c>
      <c r="AC1355">
        <v>9</v>
      </c>
      <c r="AD1355" t="s">
        <v>40</v>
      </c>
      <c r="AE1355">
        <v>297</v>
      </c>
      <c r="AF1355" t="s">
        <v>78</v>
      </c>
      <c r="AG1355" t="s">
        <v>55</v>
      </c>
    </row>
    <row r="1356" spans="1:33" x14ac:dyDescent="0.3">
      <c r="A1356" t="s">
        <v>2780</v>
      </c>
      <c r="B1356" t="s">
        <v>65</v>
      </c>
      <c r="C1356" t="s">
        <v>66</v>
      </c>
      <c r="D1356" t="s">
        <v>47</v>
      </c>
      <c r="E1356" t="s">
        <v>32</v>
      </c>
      <c r="F1356">
        <v>2640</v>
      </c>
      <c r="G1356">
        <v>44</v>
      </c>
      <c r="H1356">
        <v>1478.4</v>
      </c>
      <c r="I1356">
        <v>2152</v>
      </c>
      <c r="J1356">
        <v>77</v>
      </c>
      <c r="K1356">
        <f>super_shop_dataset[[#This Row],[Sold_Quantity]]*super_shop_dataset[[#This Row],[Purchase_Cost_in_$]]</f>
        <v>165704</v>
      </c>
      <c r="L1356" t="s">
        <v>13246</v>
      </c>
      <c r="M1356">
        <v>24</v>
      </c>
      <c r="N1356">
        <v>2.8</v>
      </c>
      <c r="O13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56">
        <v>278</v>
      </c>
      <c r="Q1356" t="s">
        <v>48</v>
      </c>
      <c r="R1356" s="2">
        <v>47012</v>
      </c>
      <c r="S1356" s="2">
        <v>46646</v>
      </c>
      <c r="T1356" t="s">
        <v>34</v>
      </c>
      <c r="U1356">
        <v>17</v>
      </c>
      <c r="V1356">
        <v>48</v>
      </c>
      <c r="W13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56" t="s">
        <v>50</v>
      </c>
      <c r="Y1356" t="s">
        <v>61</v>
      </c>
      <c r="Z1356" t="s">
        <v>51</v>
      </c>
      <c r="AA1356" t="s">
        <v>2781</v>
      </c>
      <c r="AB1356" t="s">
        <v>53</v>
      </c>
      <c r="AC1356">
        <v>8</v>
      </c>
      <c r="AD1356" t="s">
        <v>40</v>
      </c>
      <c r="AE1356">
        <v>592</v>
      </c>
      <c r="AF1356" t="s">
        <v>41</v>
      </c>
      <c r="AG1356" t="s">
        <v>55</v>
      </c>
    </row>
    <row r="1357" spans="1:33" x14ac:dyDescent="0.3">
      <c r="A1357" t="s">
        <v>2782</v>
      </c>
      <c r="B1357" t="s">
        <v>29</v>
      </c>
      <c r="C1357" t="s">
        <v>72</v>
      </c>
      <c r="D1357" t="s">
        <v>67</v>
      </c>
      <c r="E1357" t="s">
        <v>32</v>
      </c>
      <c r="F1357">
        <v>432</v>
      </c>
      <c r="G1357">
        <v>17</v>
      </c>
      <c r="H1357">
        <v>358.56</v>
      </c>
      <c r="I1357">
        <v>1205</v>
      </c>
      <c r="J1357">
        <v>33</v>
      </c>
      <c r="K1357">
        <f>super_shop_dataset[[#This Row],[Sold_Quantity]]*super_shop_dataset[[#This Row],[Purchase_Cost_in_$]]</f>
        <v>39765</v>
      </c>
      <c r="L1357" t="s">
        <v>13247</v>
      </c>
      <c r="M1357">
        <v>25</v>
      </c>
      <c r="N1357">
        <v>2</v>
      </c>
      <c r="O13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57">
        <v>332</v>
      </c>
      <c r="Q1357" t="s">
        <v>60</v>
      </c>
      <c r="R1357" s="2">
        <v>47013</v>
      </c>
      <c r="S1357" s="2">
        <v>46647</v>
      </c>
      <c r="T1357" t="s">
        <v>34</v>
      </c>
      <c r="U1357">
        <v>38</v>
      </c>
      <c r="V1357">
        <v>25</v>
      </c>
      <c r="W13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57" t="s">
        <v>50</v>
      </c>
      <c r="Y1357" t="s">
        <v>68</v>
      </c>
      <c r="Z1357" t="s">
        <v>37</v>
      </c>
      <c r="AA1357" t="s">
        <v>2783</v>
      </c>
      <c r="AB1357" t="s">
        <v>39</v>
      </c>
      <c r="AC1357">
        <v>12</v>
      </c>
      <c r="AD1357" t="s">
        <v>63</v>
      </c>
      <c r="AE1357">
        <v>749</v>
      </c>
      <c r="AF1357" t="s">
        <v>54</v>
      </c>
      <c r="AG1357" t="s">
        <v>82</v>
      </c>
    </row>
    <row r="1358" spans="1:33" x14ac:dyDescent="0.3">
      <c r="A1358" t="s">
        <v>2784</v>
      </c>
      <c r="B1358" t="s">
        <v>29</v>
      </c>
      <c r="C1358" t="s">
        <v>46</v>
      </c>
      <c r="D1358" t="s">
        <v>96</v>
      </c>
      <c r="E1358" t="s">
        <v>59</v>
      </c>
      <c r="F1358">
        <v>3406</v>
      </c>
      <c r="G1358">
        <v>38</v>
      </c>
      <c r="H1358">
        <v>2111.7199999999998</v>
      </c>
      <c r="I1358">
        <v>3319</v>
      </c>
      <c r="J1358">
        <v>57</v>
      </c>
      <c r="K1358">
        <f>super_shop_dataset[[#This Row],[Sold_Quantity]]*super_shop_dataset[[#This Row],[Purchase_Cost_in_$]]</f>
        <v>189183</v>
      </c>
      <c r="L1358" t="s">
        <v>13248</v>
      </c>
      <c r="M1358">
        <v>121</v>
      </c>
      <c r="N1358">
        <v>4.3</v>
      </c>
      <c r="O13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58">
        <v>330</v>
      </c>
      <c r="Q1358" t="s">
        <v>33</v>
      </c>
      <c r="R1358" s="2">
        <v>47014</v>
      </c>
      <c r="S1358" s="2">
        <v>46648</v>
      </c>
      <c r="T1358" t="s">
        <v>89</v>
      </c>
      <c r="U1358">
        <v>40</v>
      </c>
      <c r="V1358">
        <v>26</v>
      </c>
      <c r="W13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58" t="s">
        <v>50</v>
      </c>
      <c r="Y1358" t="s">
        <v>61</v>
      </c>
      <c r="Z1358" t="s">
        <v>37</v>
      </c>
      <c r="AA1358" t="s">
        <v>2785</v>
      </c>
      <c r="AB1358" t="s">
        <v>39</v>
      </c>
      <c r="AC1358">
        <v>1</v>
      </c>
      <c r="AD1358" t="s">
        <v>63</v>
      </c>
      <c r="AE1358">
        <v>795</v>
      </c>
      <c r="AF1358" t="s">
        <v>78</v>
      </c>
      <c r="AG1358" t="s">
        <v>42</v>
      </c>
    </row>
    <row r="1359" spans="1:33" x14ac:dyDescent="0.3">
      <c r="A1359" t="s">
        <v>2786</v>
      </c>
      <c r="B1359" t="s">
        <v>29</v>
      </c>
      <c r="C1359" t="s">
        <v>46</v>
      </c>
      <c r="D1359" t="s">
        <v>67</v>
      </c>
      <c r="E1359" t="s">
        <v>59</v>
      </c>
      <c r="F1359">
        <v>2799</v>
      </c>
      <c r="G1359">
        <v>6</v>
      </c>
      <c r="H1359">
        <v>2631.06</v>
      </c>
      <c r="I1359">
        <v>3436</v>
      </c>
      <c r="J1359">
        <v>73</v>
      </c>
      <c r="K1359">
        <f>super_shop_dataset[[#This Row],[Sold_Quantity]]*super_shop_dataset[[#This Row],[Purchase_Cost_in_$]]</f>
        <v>250828</v>
      </c>
      <c r="L1359" t="s">
        <v>13249</v>
      </c>
      <c r="M1359">
        <v>64</v>
      </c>
      <c r="N1359">
        <v>2.4</v>
      </c>
      <c r="O13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59">
        <v>17</v>
      </c>
      <c r="Q1359" t="s">
        <v>33</v>
      </c>
      <c r="R1359" s="2">
        <v>47015</v>
      </c>
      <c r="S1359" s="2">
        <v>46649</v>
      </c>
      <c r="T1359" t="s">
        <v>89</v>
      </c>
      <c r="U1359">
        <v>12</v>
      </c>
      <c r="V1359">
        <v>45</v>
      </c>
      <c r="W13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59" t="s">
        <v>50</v>
      </c>
      <c r="Y1359" t="s">
        <v>61</v>
      </c>
      <c r="Z1359" t="s">
        <v>76</v>
      </c>
      <c r="AA1359" t="s">
        <v>2787</v>
      </c>
      <c r="AB1359" t="s">
        <v>39</v>
      </c>
      <c r="AC1359">
        <v>13</v>
      </c>
      <c r="AD1359" t="s">
        <v>40</v>
      </c>
      <c r="AE1359">
        <v>549</v>
      </c>
      <c r="AF1359" t="s">
        <v>54</v>
      </c>
      <c r="AG1359" t="s">
        <v>55</v>
      </c>
    </row>
    <row r="1360" spans="1:33" x14ac:dyDescent="0.3">
      <c r="A1360" t="s">
        <v>2788</v>
      </c>
      <c r="B1360" t="s">
        <v>65</v>
      </c>
      <c r="C1360" t="s">
        <v>84</v>
      </c>
      <c r="D1360" t="s">
        <v>67</v>
      </c>
      <c r="E1360" t="s">
        <v>43</v>
      </c>
      <c r="F1360">
        <v>3215</v>
      </c>
      <c r="G1360">
        <v>21</v>
      </c>
      <c r="H1360">
        <v>2539.85</v>
      </c>
      <c r="I1360">
        <v>1502</v>
      </c>
      <c r="J1360">
        <v>82</v>
      </c>
      <c r="K1360">
        <f>super_shop_dataset[[#This Row],[Sold_Quantity]]*super_shop_dataset[[#This Row],[Purchase_Cost_in_$]]</f>
        <v>123164</v>
      </c>
      <c r="L1360" t="s">
        <v>10815</v>
      </c>
      <c r="M1360">
        <v>5</v>
      </c>
      <c r="N1360">
        <v>2.9</v>
      </c>
      <c r="O13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60">
        <v>328</v>
      </c>
      <c r="Q1360" t="s">
        <v>48</v>
      </c>
      <c r="R1360" s="2">
        <v>47016</v>
      </c>
      <c r="S1360" s="2">
        <v>46650</v>
      </c>
      <c r="T1360" t="s">
        <v>34</v>
      </c>
      <c r="U1360">
        <v>32</v>
      </c>
      <c r="V1360">
        <v>21</v>
      </c>
      <c r="W13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60" t="s">
        <v>35</v>
      </c>
      <c r="Y1360" t="s">
        <v>61</v>
      </c>
      <c r="Z1360" t="s">
        <v>76</v>
      </c>
      <c r="AA1360" t="s">
        <v>2789</v>
      </c>
      <c r="AB1360" t="s">
        <v>53</v>
      </c>
      <c r="AC1360">
        <v>7</v>
      </c>
      <c r="AD1360" t="s">
        <v>40</v>
      </c>
      <c r="AE1360">
        <v>821</v>
      </c>
      <c r="AF1360" t="s">
        <v>41</v>
      </c>
      <c r="AG1360" t="s">
        <v>82</v>
      </c>
    </row>
    <row r="1361" spans="1:33" x14ac:dyDescent="0.3">
      <c r="A1361" t="s">
        <v>2790</v>
      </c>
      <c r="B1361" t="s">
        <v>29</v>
      </c>
      <c r="C1361" t="s">
        <v>72</v>
      </c>
      <c r="D1361" t="s">
        <v>58</v>
      </c>
      <c r="E1361" t="s">
        <v>43</v>
      </c>
      <c r="F1361">
        <v>3129</v>
      </c>
      <c r="G1361">
        <v>26</v>
      </c>
      <c r="H1361">
        <v>2315.46</v>
      </c>
      <c r="I1361">
        <v>350</v>
      </c>
      <c r="J1361">
        <v>39</v>
      </c>
      <c r="K1361">
        <f>super_shop_dataset[[#This Row],[Sold_Quantity]]*super_shop_dataset[[#This Row],[Purchase_Cost_in_$]]</f>
        <v>13650</v>
      </c>
      <c r="L1361" t="s">
        <v>10816</v>
      </c>
      <c r="M1361">
        <v>158</v>
      </c>
      <c r="N1361">
        <v>4.5</v>
      </c>
      <c r="O13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61">
        <v>74</v>
      </c>
      <c r="Q1361" t="s">
        <v>48</v>
      </c>
      <c r="R1361" s="2">
        <v>47017</v>
      </c>
      <c r="S1361" s="2">
        <v>46651</v>
      </c>
      <c r="T1361" t="s">
        <v>34</v>
      </c>
      <c r="U1361">
        <v>27</v>
      </c>
      <c r="V1361">
        <v>41</v>
      </c>
      <c r="W13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61" t="s">
        <v>50</v>
      </c>
      <c r="Y1361" t="s">
        <v>61</v>
      </c>
      <c r="Z1361" t="s">
        <v>37</v>
      </c>
      <c r="AA1361" t="s">
        <v>2791</v>
      </c>
      <c r="AB1361" t="s">
        <v>70</v>
      </c>
      <c r="AC1361">
        <v>6</v>
      </c>
      <c r="AD1361" t="s">
        <v>63</v>
      </c>
      <c r="AE1361">
        <v>583</v>
      </c>
      <c r="AF1361" t="s">
        <v>78</v>
      </c>
      <c r="AG1361" t="s">
        <v>55</v>
      </c>
    </row>
    <row r="1362" spans="1:33" x14ac:dyDescent="0.3">
      <c r="A1362" t="s">
        <v>2792</v>
      </c>
      <c r="B1362" t="s">
        <v>45</v>
      </c>
      <c r="C1362" t="s">
        <v>66</v>
      </c>
      <c r="D1362" t="s">
        <v>58</v>
      </c>
      <c r="E1362" t="s">
        <v>32</v>
      </c>
      <c r="F1362">
        <v>2910</v>
      </c>
      <c r="G1362">
        <v>23</v>
      </c>
      <c r="H1362">
        <v>2240.6999999999998</v>
      </c>
      <c r="I1362">
        <v>2700</v>
      </c>
      <c r="J1362">
        <v>4</v>
      </c>
      <c r="K1362">
        <f>super_shop_dataset[[#This Row],[Sold_Quantity]]*super_shop_dataset[[#This Row],[Purchase_Cost_in_$]]</f>
        <v>10800</v>
      </c>
      <c r="L1362" t="s">
        <v>13250</v>
      </c>
      <c r="M1362">
        <v>118</v>
      </c>
      <c r="N1362">
        <v>1.5</v>
      </c>
      <c r="O13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62">
        <v>331</v>
      </c>
      <c r="Q1362" t="s">
        <v>48</v>
      </c>
      <c r="R1362" s="2">
        <v>47018</v>
      </c>
      <c r="S1362" s="2">
        <v>46652</v>
      </c>
      <c r="T1362" t="s">
        <v>89</v>
      </c>
      <c r="U1362">
        <v>20</v>
      </c>
      <c r="V1362">
        <v>18</v>
      </c>
      <c r="W13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362" t="s">
        <v>35</v>
      </c>
      <c r="Y1362" t="s">
        <v>68</v>
      </c>
      <c r="Z1362" t="s">
        <v>51</v>
      </c>
      <c r="AA1362" t="s">
        <v>2793</v>
      </c>
      <c r="AB1362" t="s">
        <v>70</v>
      </c>
      <c r="AC1362">
        <v>11</v>
      </c>
      <c r="AD1362" t="s">
        <v>63</v>
      </c>
      <c r="AE1362">
        <v>475</v>
      </c>
      <c r="AF1362" t="s">
        <v>54</v>
      </c>
      <c r="AG1362" t="s">
        <v>55</v>
      </c>
    </row>
    <row r="1363" spans="1:33" x14ac:dyDescent="0.3">
      <c r="A1363" t="s">
        <v>2794</v>
      </c>
      <c r="B1363" t="s">
        <v>29</v>
      </c>
      <c r="C1363" t="s">
        <v>46</v>
      </c>
      <c r="D1363" t="s">
        <v>47</v>
      </c>
      <c r="E1363" t="s">
        <v>56</v>
      </c>
      <c r="F1363">
        <v>3408</v>
      </c>
      <c r="G1363">
        <v>25</v>
      </c>
      <c r="H1363">
        <v>2556</v>
      </c>
      <c r="I1363">
        <v>1788</v>
      </c>
      <c r="J1363">
        <v>33</v>
      </c>
      <c r="K1363">
        <f>super_shop_dataset[[#This Row],[Sold_Quantity]]*super_shop_dataset[[#This Row],[Purchase_Cost_in_$]]</f>
        <v>59004</v>
      </c>
      <c r="L1363" t="s">
        <v>10817</v>
      </c>
      <c r="M1363">
        <v>140</v>
      </c>
      <c r="N1363">
        <v>2.6</v>
      </c>
      <c r="O13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63">
        <v>350</v>
      </c>
      <c r="Q1363" t="s">
        <v>60</v>
      </c>
      <c r="R1363" s="2">
        <v>47019</v>
      </c>
      <c r="S1363" s="2">
        <v>46653</v>
      </c>
      <c r="T1363" t="s">
        <v>89</v>
      </c>
      <c r="U1363">
        <v>41</v>
      </c>
      <c r="V1363">
        <v>36</v>
      </c>
      <c r="W13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63" t="s">
        <v>35</v>
      </c>
      <c r="Y1363" t="s">
        <v>61</v>
      </c>
      <c r="Z1363" t="s">
        <v>37</v>
      </c>
      <c r="AA1363" t="s">
        <v>2795</v>
      </c>
      <c r="AB1363" t="s">
        <v>70</v>
      </c>
      <c r="AC1363">
        <v>13</v>
      </c>
      <c r="AD1363" t="s">
        <v>40</v>
      </c>
      <c r="AE1363">
        <v>919</v>
      </c>
      <c r="AF1363" t="s">
        <v>54</v>
      </c>
      <c r="AG1363" t="s">
        <v>42</v>
      </c>
    </row>
    <row r="1364" spans="1:33" x14ac:dyDescent="0.3">
      <c r="A1364" t="s">
        <v>2796</v>
      </c>
      <c r="B1364" t="s">
        <v>45</v>
      </c>
      <c r="C1364" t="s">
        <v>84</v>
      </c>
      <c r="D1364" t="s">
        <v>31</v>
      </c>
      <c r="E1364" t="s">
        <v>32</v>
      </c>
      <c r="F1364">
        <v>1101</v>
      </c>
      <c r="G1364">
        <v>35</v>
      </c>
      <c r="H1364">
        <v>715.65</v>
      </c>
      <c r="I1364">
        <v>1174</v>
      </c>
      <c r="J1364">
        <v>85</v>
      </c>
      <c r="K1364">
        <f>super_shop_dataset[[#This Row],[Sold_Quantity]]*super_shop_dataset[[#This Row],[Purchase_Cost_in_$]]</f>
        <v>99790</v>
      </c>
      <c r="L1364" t="s">
        <v>13251</v>
      </c>
      <c r="M1364">
        <v>49</v>
      </c>
      <c r="N1364">
        <v>1</v>
      </c>
      <c r="O13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64">
        <v>306</v>
      </c>
      <c r="Q1364" t="s">
        <v>33</v>
      </c>
      <c r="R1364" s="2">
        <v>47020</v>
      </c>
      <c r="S1364" s="2">
        <v>46654</v>
      </c>
      <c r="T1364" t="s">
        <v>89</v>
      </c>
      <c r="U1364">
        <v>26</v>
      </c>
      <c r="V1364">
        <v>67</v>
      </c>
      <c r="W13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64" t="s">
        <v>50</v>
      </c>
      <c r="Y1364" t="s">
        <v>61</v>
      </c>
      <c r="Z1364" t="s">
        <v>51</v>
      </c>
      <c r="AA1364" t="s">
        <v>2797</v>
      </c>
      <c r="AB1364" t="s">
        <v>39</v>
      </c>
      <c r="AC1364">
        <v>4</v>
      </c>
      <c r="AD1364" t="s">
        <v>40</v>
      </c>
      <c r="AE1364">
        <v>791</v>
      </c>
      <c r="AF1364" t="s">
        <v>41</v>
      </c>
      <c r="AG1364" t="s">
        <v>82</v>
      </c>
    </row>
    <row r="1365" spans="1:33" x14ac:dyDescent="0.3">
      <c r="A1365" t="s">
        <v>2798</v>
      </c>
      <c r="B1365" t="s">
        <v>75</v>
      </c>
      <c r="C1365" t="s">
        <v>46</v>
      </c>
      <c r="D1365" t="s">
        <v>31</v>
      </c>
      <c r="E1365" t="s">
        <v>32</v>
      </c>
      <c r="F1365">
        <v>478</v>
      </c>
      <c r="G1365">
        <v>44</v>
      </c>
      <c r="H1365">
        <v>267.68</v>
      </c>
      <c r="I1365">
        <v>1725</v>
      </c>
      <c r="J1365">
        <v>11</v>
      </c>
      <c r="K1365">
        <f>super_shop_dataset[[#This Row],[Sold_Quantity]]*super_shop_dataset[[#This Row],[Purchase_Cost_in_$]]</f>
        <v>18975</v>
      </c>
      <c r="L1365" t="s">
        <v>13252</v>
      </c>
      <c r="M1365">
        <v>58</v>
      </c>
      <c r="N1365">
        <v>1.7</v>
      </c>
      <c r="O13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65">
        <v>368</v>
      </c>
      <c r="Q1365" t="s">
        <v>33</v>
      </c>
      <c r="R1365" s="2">
        <v>47021</v>
      </c>
      <c r="S1365" s="2">
        <v>46655</v>
      </c>
      <c r="T1365" t="s">
        <v>49</v>
      </c>
      <c r="U1365">
        <v>16</v>
      </c>
      <c r="V1365">
        <v>57</v>
      </c>
      <c r="W13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65" t="s">
        <v>35</v>
      </c>
      <c r="Y1365" t="s">
        <v>36</v>
      </c>
      <c r="Z1365" t="s">
        <v>76</v>
      </c>
      <c r="AA1365" t="s">
        <v>2799</v>
      </c>
      <c r="AB1365" t="s">
        <v>53</v>
      </c>
      <c r="AC1365">
        <v>6</v>
      </c>
      <c r="AD1365" t="s">
        <v>63</v>
      </c>
      <c r="AE1365">
        <v>497</v>
      </c>
      <c r="AF1365" t="s">
        <v>41</v>
      </c>
      <c r="AG1365" t="s">
        <v>55</v>
      </c>
    </row>
    <row r="1366" spans="1:33" x14ac:dyDescent="0.3">
      <c r="A1366" t="s">
        <v>2800</v>
      </c>
      <c r="B1366" t="s">
        <v>29</v>
      </c>
      <c r="C1366" t="s">
        <v>84</v>
      </c>
      <c r="D1366" t="s">
        <v>67</v>
      </c>
      <c r="E1366" t="s">
        <v>43</v>
      </c>
      <c r="F1366">
        <v>2270</v>
      </c>
      <c r="G1366">
        <v>42</v>
      </c>
      <c r="H1366">
        <v>1316.6</v>
      </c>
      <c r="I1366">
        <v>1301</v>
      </c>
      <c r="J1366">
        <v>71</v>
      </c>
      <c r="K1366">
        <f>super_shop_dataset[[#This Row],[Sold_Quantity]]*super_shop_dataset[[#This Row],[Purchase_Cost_in_$]]</f>
        <v>92371</v>
      </c>
      <c r="L1366" t="s">
        <v>10818</v>
      </c>
      <c r="M1366">
        <v>79</v>
      </c>
      <c r="N1366">
        <v>2.2999999999999998</v>
      </c>
      <c r="O13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66">
        <v>365</v>
      </c>
      <c r="Q1366" t="s">
        <v>60</v>
      </c>
      <c r="R1366" s="2">
        <v>47022</v>
      </c>
      <c r="S1366" s="2">
        <v>46656</v>
      </c>
      <c r="T1366" t="s">
        <v>89</v>
      </c>
      <c r="U1366">
        <v>5</v>
      </c>
      <c r="V1366">
        <v>45</v>
      </c>
      <c r="W13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66" t="s">
        <v>50</v>
      </c>
      <c r="Y1366" t="s">
        <v>36</v>
      </c>
      <c r="Z1366" t="s">
        <v>37</v>
      </c>
      <c r="AA1366" t="s">
        <v>2801</v>
      </c>
      <c r="AB1366" t="s">
        <v>39</v>
      </c>
      <c r="AC1366">
        <v>14</v>
      </c>
      <c r="AD1366" t="s">
        <v>63</v>
      </c>
      <c r="AE1366">
        <v>971</v>
      </c>
      <c r="AF1366" t="s">
        <v>54</v>
      </c>
      <c r="AG1366" t="s">
        <v>55</v>
      </c>
    </row>
    <row r="1367" spans="1:33" x14ac:dyDescent="0.3">
      <c r="A1367" t="s">
        <v>2802</v>
      </c>
      <c r="B1367" t="s">
        <v>45</v>
      </c>
      <c r="C1367" t="s">
        <v>46</v>
      </c>
      <c r="D1367" t="s">
        <v>58</v>
      </c>
      <c r="E1367" t="s">
        <v>43</v>
      </c>
      <c r="F1367">
        <v>4819</v>
      </c>
      <c r="G1367">
        <v>47</v>
      </c>
      <c r="H1367">
        <v>2554.0700000000002</v>
      </c>
      <c r="I1367">
        <v>3513</v>
      </c>
      <c r="J1367">
        <v>22</v>
      </c>
      <c r="K1367">
        <f>super_shop_dataset[[#This Row],[Sold_Quantity]]*super_shop_dataset[[#This Row],[Purchase_Cost_in_$]]</f>
        <v>77286</v>
      </c>
      <c r="L1367" t="s">
        <v>13253</v>
      </c>
      <c r="M1367">
        <v>43</v>
      </c>
      <c r="N1367">
        <v>4.9000000000000004</v>
      </c>
      <c r="O13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67">
        <v>421</v>
      </c>
      <c r="Q1367" t="s">
        <v>60</v>
      </c>
      <c r="R1367" s="2">
        <v>47023</v>
      </c>
      <c r="S1367" s="2">
        <v>46657</v>
      </c>
      <c r="T1367" t="s">
        <v>34</v>
      </c>
      <c r="U1367">
        <v>21</v>
      </c>
      <c r="V1367">
        <v>32</v>
      </c>
      <c r="W13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67" t="s">
        <v>50</v>
      </c>
      <c r="Y1367" t="s">
        <v>36</v>
      </c>
      <c r="Z1367" t="s">
        <v>51</v>
      </c>
      <c r="AA1367" t="s">
        <v>2803</v>
      </c>
      <c r="AB1367" t="s">
        <v>53</v>
      </c>
      <c r="AC1367">
        <v>1</v>
      </c>
      <c r="AD1367" t="s">
        <v>63</v>
      </c>
      <c r="AE1367">
        <v>774</v>
      </c>
      <c r="AF1367" t="s">
        <v>54</v>
      </c>
      <c r="AG1367" t="s">
        <v>55</v>
      </c>
    </row>
    <row r="1368" spans="1:33" x14ac:dyDescent="0.3">
      <c r="A1368" t="s">
        <v>2804</v>
      </c>
      <c r="B1368" t="s">
        <v>75</v>
      </c>
      <c r="C1368" t="s">
        <v>46</v>
      </c>
      <c r="D1368" t="s">
        <v>67</v>
      </c>
      <c r="E1368" t="s">
        <v>43</v>
      </c>
      <c r="F1368">
        <v>2532</v>
      </c>
      <c r="G1368">
        <v>49</v>
      </c>
      <c r="H1368">
        <v>1291.32</v>
      </c>
      <c r="I1368">
        <v>3649</v>
      </c>
      <c r="J1368">
        <v>48</v>
      </c>
      <c r="K1368">
        <f>super_shop_dataset[[#This Row],[Sold_Quantity]]*super_shop_dataset[[#This Row],[Purchase_Cost_in_$]]</f>
        <v>175152</v>
      </c>
      <c r="L1368" t="s">
        <v>13254</v>
      </c>
      <c r="M1368">
        <v>87</v>
      </c>
      <c r="N1368">
        <v>3.5</v>
      </c>
      <c r="O13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68">
        <v>207</v>
      </c>
      <c r="Q1368" t="s">
        <v>48</v>
      </c>
      <c r="R1368" s="2">
        <v>47024</v>
      </c>
      <c r="S1368" s="2">
        <v>46658</v>
      </c>
      <c r="T1368" t="s">
        <v>34</v>
      </c>
      <c r="U1368">
        <v>25</v>
      </c>
      <c r="V1368">
        <v>27</v>
      </c>
      <c r="W13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68" t="s">
        <v>35</v>
      </c>
      <c r="Y1368" t="s">
        <v>36</v>
      </c>
      <c r="Z1368" t="s">
        <v>76</v>
      </c>
      <c r="AA1368" t="s">
        <v>2805</v>
      </c>
      <c r="AB1368" t="s">
        <v>39</v>
      </c>
      <c r="AC1368">
        <v>6</v>
      </c>
      <c r="AD1368" t="s">
        <v>40</v>
      </c>
      <c r="AE1368">
        <v>666</v>
      </c>
      <c r="AF1368" t="s">
        <v>54</v>
      </c>
      <c r="AG1368" t="s">
        <v>42</v>
      </c>
    </row>
    <row r="1369" spans="1:33" x14ac:dyDescent="0.3">
      <c r="A1369" t="s">
        <v>2806</v>
      </c>
      <c r="B1369" t="s">
        <v>45</v>
      </c>
      <c r="C1369" t="s">
        <v>66</v>
      </c>
      <c r="D1369" t="s">
        <v>31</v>
      </c>
      <c r="E1369" t="s">
        <v>56</v>
      </c>
      <c r="F1369">
        <v>3842</v>
      </c>
      <c r="G1369">
        <v>24</v>
      </c>
      <c r="H1369">
        <v>2919.92</v>
      </c>
      <c r="I1369">
        <v>1255</v>
      </c>
      <c r="J1369">
        <v>57</v>
      </c>
      <c r="K1369">
        <f>super_shop_dataset[[#This Row],[Sold_Quantity]]*super_shop_dataset[[#This Row],[Purchase_Cost_in_$]]</f>
        <v>71535</v>
      </c>
      <c r="L1369" t="s">
        <v>10819</v>
      </c>
      <c r="M1369">
        <v>109</v>
      </c>
      <c r="N1369">
        <v>2.2000000000000002</v>
      </c>
      <c r="O13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69">
        <v>73</v>
      </c>
      <c r="Q1369" t="s">
        <v>33</v>
      </c>
      <c r="R1369" s="2">
        <v>47025</v>
      </c>
      <c r="S1369" s="2">
        <v>46659</v>
      </c>
      <c r="T1369" t="s">
        <v>49</v>
      </c>
      <c r="U1369">
        <v>41</v>
      </c>
      <c r="V1369">
        <v>35</v>
      </c>
      <c r="W13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69" t="s">
        <v>50</v>
      </c>
      <c r="Y1369" t="s">
        <v>61</v>
      </c>
      <c r="Z1369" t="s">
        <v>51</v>
      </c>
      <c r="AA1369" t="s">
        <v>2807</v>
      </c>
      <c r="AB1369" t="s">
        <v>39</v>
      </c>
      <c r="AC1369">
        <v>11</v>
      </c>
      <c r="AD1369" t="s">
        <v>63</v>
      </c>
      <c r="AE1369">
        <v>674</v>
      </c>
      <c r="AF1369" t="s">
        <v>41</v>
      </c>
      <c r="AG1369" t="s">
        <v>42</v>
      </c>
    </row>
    <row r="1370" spans="1:33" x14ac:dyDescent="0.3">
      <c r="A1370" t="s">
        <v>2808</v>
      </c>
      <c r="B1370" t="s">
        <v>45</v>
      </c>
      <c r="C1370" t="s">
        <v>30</v>
      </c>
      <c r="D1370" t="s">
        <v>31</v>
      </c>
      <c r="E1370" t="s">
        <v>56</v>
      </c>
      <c r="F1370">
        <v>702</v>
      </c>
      <c r="G1370">
        <v>35</v>
      </c>
      <c r="H1370">
        <v>456.3</v>
      </c>
      <c r="I1370">
        <v>3891</v>
      </c>
      <c r="J1370">
        <v>12</v>
      </c>
      <c r="K1370">
        <f>super_shop_dataset[[#This Row],[Sold_Quantity]]*super_shop_dataset[[#This Row],[Purchase_Cost_in_$]]</f>
        <v>46692</v>
      </c>
      <c r="L1370" t="s">
        <v>13255</v>
      </c>
      <c r="M1370">
        <v>106</v>
      </c>
      <c r="N1370">
        <v>2.9</v>
      </c>
      <c r="O13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70">
        <v>43</v>
      </c>
      <c r="Q1370" t="s">
        <v>33</v>
      </c>
      <c r="R1370" s="2">
        <v>47026</v>
      </c>
      <c r="S1370" s="2">
        <v>46660</v>
      </c>
      <c r="T1370" t="s">
        <v>89</v>
      </c>
      <c r="U1370">
        <v>38</v>
      </c>
      <c r="V1370">
        <v>21</v>
      </c>
      <c r="W13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70" t="s">
        <v>35</v>
      </c>
      <c r="Y1370" t="s">
        <v>68</v>
      </c>
      <c r="Z1370" t="s">
        <v>76</v>
      </c>
      <c r="AA1370" t="s">
        <v>2809</v>
      </c>
      <c r="AB1370" t="s">
        <v>39</v>
      </c>
      <c r="AC1370">
        <v>13</v>
      </c>
      <c r="AD1370" t="s">
        <v>63</v>
      </c>
      <c r="AE1370">
        <v>396</v>
      </c>
      <c r="AF1370" t="s">
        <v>41</v>
      </c>
      <c r="AG1370" t="s">
        <v>55</v>
      </c>
    </row>
    <row r="1371" spans="1:33" x14ac:dyDescent="0.3">
      <c r="A1371" t="s">
        <v>2810</v>
      </c>
      <c r="B1371" t="s">
        <v>45</v>
      </c>
      <c r="C1371" t="s">
        <v>84</v>
      </c>
      <c r="D1371" t="s">
        <v>58</v>
      </c>
      <c r="E1371" t="s">
        <v>43</v>
      </c>
      <c r="F1371">
        <v>2086</v>
      </c>
      <c r="G1371">
        <v>47</v>
      </c>
      <c r="H1371">
        <v>1105.58</v>
      </c>
      <c r="I1371">
        <v>464</v>
      </c>
      <c r="J1371">
        <v>9</v>
      </c>
      <c r="K1371">
        <f>super_shop_dataset[[#This Row],[Sold_Quantity]]*super_shop_dataset[[#This Row],[Purchase_Cost_in_$]]</f>
        <v>4176</v>
      </c>
      <c r="L1371" t="s">
        <v>10820</v>
      </c>
      <c r="M1371">
        <v>14</v>
      </c>
      <c r="N1371">
        <v>3</v>
      </c>
      <c r="O13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71">
        <v>33</v>
      </c>
      <c r="Q1371" t="s">
        <v>60</v>
      </c>
      <c r="R1371" s="2">
        <v>47027</v>
      </c>
      <c r="S1371" s="2">
        <v>46661</v>
      </c>
      <c r="T1371" t="s">
        <v>49</v>
      </c>
      <c r="U1371">
        <v>4</v>
      </c>
      <c r="V1371">
        <v>34</v>
      </c>
      <c r="W13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71" t="s">
        <v>50</v>
      </c>
      <c r="Y1371" t="s">
        <v>61</v>
      </c>
      <c r="Z1371" t="s">
        <v>51</v>
      </c>
      <c r="AA1371" t="s">
        <v>2811</v>
      </c>
      <c r="AB1371" t="s">
        <v>53</v>
      </c>
      <c r="AC1371">
        <v>14</v>
      </c>
      <c r="AD1371" t="s">
        <v>63</v>
      </c>
      <c r="AE1371">
        <v>602</v>
      </c>
      <c r="AF1371" t="s">
        <v>41</v>
      </c>
      <c r="AG1371" t="s">
        <v>42</v>
      </c>
    </row>
    <row r="1372" spans="1:33" x14ac:dyDescent="0.3">
      <c r="A1372" t="s">
        <v>2812</v>
      </c>
      <c r="B1372" t="s">
        <v>75</v>
      </c>
      <c r="C1372" t="s">
        <v>66</v>
      </c>
      <c r="D1372" t="s">
        <v>58</v>
      </c>
      <c r="E1372" t="s">
        <v>43</v>
      </c>
      <c r="F1372">
        <v>2249</v>
      </c>
      <c r="G1372">
        <v>5</v>
      </c>
      <c r="H1372">
        <v>2136.5500000000002</v>
      </c>
      <c r="I1372">
        <v>2268</v>
      </c>
      <c r="J1372">
        <v>6</v>
      </c>
      <c r="K1372">
        <f>super_shop_dataset[[#This Row],[Sold_Quantity]]*super_shop_dataset[[#This Row],[Purchase_Cost_in_$]]</f>
        <v>13608</v>
      </c>
      <c r="L1372" t="s">
        <v>13256</v>
      </c>
      <c r="M1372">
        <v>80</v>
      </c>
      <c r="N1372">
        <v>1.9</v>
      </c>
      <c r="O13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72">
        <v>307</v>
      </c>
      <c r="Q1372" t="s">
        <v>60</v>
      </c>
      <c r="R1372" s="2">
        <v>47028</v>
      </c>
      <c r="S1372" s="2">
        <v>46662</v>
      </c>
      <c r="T1372" t="s">
        <v>49</v>
      </c>
      <c r="U1372">
        <v>33</v>
      </c>
      <c r="V1372">
        <v>56</v>
      </c>
      <c r="W13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72" t="s">
        <v>50</v>
      </c>
      <c r="Y1372" t="s">
        <v>36</v>
      </c>
      <c r="Z1372" t="s">
        <v>51</v>
      </c>
      <c r="AA1372" t="s">
        <v>2813</v>
      </c>
      <c r="AB1372" t="s">
        <v>70</v>
      </c>
      <c r="AC1372">
        <v>13</v>
      </c>
      <c r="AD1372" t="s">
        <v>40</v>
      </c>
      <c r="AE1372">
        <v>132</v>
      </c>
      <c r="AF1372" t="s">
        <v>41</v>
      </c>
      <c r="AG1372" t="s">
        <v>42</v>
      </c>
    </row>
    <row r="1373" spans="1:33" x14ac:dyDescent="0.3">
      <c r="A1373" t="s">
        <v>2814</v>
      </c>
      <c r="B1373" t="s">
        <v>29</v>
      </c>
      <c r="C1373" t="s">
        <v>30</v>
      </c>
      <c r="D1373" t="s">
        <v>47</v>
      </c>
      <c r="E1373" t="s">
        <v>32</v>
      </c>
      <c r="F1373">
        <v>2921</v>
      </c>
      <c r="G1373">
        <v>43</v>
      </c>
      <c r="H1373">
        <v>1664.97</v>
      </c>
      <c r="I1373">
        <v>3449</v>
      </c>
      <c r="J1373">
        <v>25</v>
      </c>
      <c r="K1373">
        <f>super_shop_dataset[[#This Row],[Sold_Quantity]]*super_shop_dataset[[#This Row],[Purchase_Cost_in_$]]</f>
        <v>86225</v>
      </c>
      <c r="L1373" t="s">
        <v>13257</v>
      </c>
      <c r="M1373">
        <v>91</v>
      </c>
      <c r="N1373">
        <v>3.8</v>
      </c>
      <c r="O13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73">
        <v>366</v>
      </c>
      <c r="Q1373" t="s">
        <v>33</v>
      </c>
      <c r="R1373" s="2">
        <v>47029</v>
      </c>
      <c r="S1373" s="2">
        <v>46663</v>
      </c>
      <c r="T1373" t="s">
        <v>34</v>
      </c>
      <c r="U1373">
        <v>11</v>
      </c>
      <c r="V1373">
        <v>38</v>
      </c>
      <c r="W13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73" t="s">
        <v>35</v>
      </c>
      <c r="Y1373" t="s">
        <v>68</v>
      </c>
      <c r="Z1373" t="s">
        <v>51</v>
      </c>
      <c r="AA1373" t="s">
        <v>2815</v>
      </c>
      <c r="AB1373" t="s">
        <v>70</v>
      </c>
      <c r="AC1373">
        <v>10</v>
      </c>
      <c r="AD1373" t="s">
        <v>63</v>
      </c>
      <c r="AE1373">
        <v>833</v>
      </c>
      <c r="AF1373" t="s">
        <v>78</v>
      </c>
      <c r="AG1373" t="s">
        <v>42</v>
      </c>
    </row>
    <row r="1374" spans="1:33" x14ac:dyDescent="0.3">
      <c r="A1374" t="s">
        <v>2816</v>
      </c>
      <c r="B1374" t="s">
        <v>45</v>
      </c>
      <c r="C1374" t="s">
        <v>72</v>
      </c>
      <c r="D1374" t="s">
        <v>31</v>
      </c>
      <c r="E1374" t="s">
        <v>43</v>
      </c>
      <c r="F1374">
        <v>3853</v>
      </c>
      <c r="G1374">
        <v>21</v>
      </c>
      <c r="H1374">
        <v>3043.87</v>
      </c>
      <c r="I1374">
        <v>711</v>
      </c>
      <c r="J1374">
        <v>79</v>
      </c>
      <c r="K1374">
        <f>super_shop_dataset[[#This Row],[Sold_Quantity]]*super_shop_dataset[[#This Row],[Purchase_Cost_in_$]]</f>
        <v>56169</v>
      </c>
      <c r="L1374" t="s">
        <v>10821</v>
      </c>
      <c r="M1374">
        <v>54</v>
      </c>
      <c r="N1374">
        <v>4</v>
      </c>
      <c r="O13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74">
        <v>5</v>
      </c>
      <c r="Q1374" t="s">
        <v>33</v>
      </c>
      <c r="R1374" s="2">
        <v>47030</v>
      </c>
      <c r="S1374" s="2">
        <v>46664</v>
      </c>
      <c r="T1374" t="s">
        <v>34</v>
      </c>
      <c r="U1374">
        <v>44</v>
      </c>
      <c r="V1374">
        <v>42</v>
      </c>
      <c r="W13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74" t="s">
        <v>50</v>
      </c>
      <c r="Y1374" t="s">
        <v>36</v>
      </c>
      <c r="Z1374" t="s">
        <v>76</v>
      </c>
      <c r="AA1374" t="s">
        <v>2817</v>
      </c>
      <c r="AB1374" t="s">
        <v>53</v>
      </c>
      <c r="AC1374">
        <v>1</v>
      </c>
      <c r="AD1374" t="s">
        <v>63</v>
      </c>
      <c r="AE1374">
        <v>320</v>
      </c>
      <c r="AF1374" t="s">
        <v>41</v>
      </c>
      <c r="AG1374" t="s">
        <v>42</v>
      </c>
    </row>
    <row r="1375" spans="1:33" x14ac:dyDescent="0.3">
      <c r="A1375" t="s">
        <v>2818</v>
      </c>
      <c r="B1375" t="s">
        <v>75</v>
      </c>
      <c r="C1375" t="s">
        <v>46</v>
      </c>
      <c r="D1375" t="s">
        <v>31</v>
      </c>
      <c r="E1375" t="s">
        <v>32</v>
      </c>
      <c r="F1375">
        <v>3210</v>
      </c>
      <c r="G1375">
        <v>15</v>
      </c>
      <c r="H1375">
        <v>2728.5</v>
      </c>
      <c r="I1375">
        <v>1725</v>
      </c>
      <c r="J1375">
        <v>3</v>
      </c>
      <c r="K1375">
        <f>super_shop_dataset[[#This Row],[Sold_Quantity]]*super_shop_dataset[[#This Row],[Purchase_Cost_in_$]]</f>
        <v>5175</v>
      </c>
      <c r="L1375" t="s">
        <v>10822</v>
      </c>
      <c r="M1375">
        <v>131</v>
      </c>
      <c r="N1375">
        <v>1.2</v>
      </c>
      <c r="O13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75">
        <v>403</v>
      </c>
      <c r="Q1375" t="s">
        <v>48</v>
      </c>
      <c r="R1375" s="2">
        <v>47031</v>
      </c>
      <c r="S1375" s="2">
        <v>46665</v>
      </c>
      <c r="T1375" t="s">
        <v>89</v>
      </c>
      <c r="U1375">
        <v>3</v>
      </c>
      <c r="V1375">
        <v>30</v>
      </c>
      <c r="W13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75" t="s">
        <v>35</v>
      </c>
      <c r="Y1375" t="s">
        <v>68</v>
      </c>
      <c r="Z1375" t="s">
        <v>76</v>
      </c>
      <c r="AA1375" t="s">
        <v>2819</v>
      </c>
      <c r="AB1375" t="s">
        <v>53</v>
      </c>
      <c r="AC1375">
        <v>9</v>
      </c>
      <c r="AD1375" t="s">
        <v>63</v>
      </c>
      <c r="AE1375">
        <v>553</v>
      </c>
      <c r="AF1375" t="s">
        <v>78</v>
      </c>
      <c r="AG1375" t="s">
        <v>42</v>
      </c>
    </row>
    <row r="1376" spans="1:33" x14ac:dyDescent="0.3">
      <c r="A1376" t="s">
        <v>2820</v>
      </c>
      <c r="B1376" t="s">
        <v>80</v>
      </c>
      <c r="C1376" t="s">
        <v>66</v>
      </c>
      <c r="D1376" t="s">
        <v>31</v>
      </c>
      <c r="E1376" t="s">
        <v>56</v>
      </c>
      <c r="F1376">
        <v>752</v>
      </c>
      <c r="G1376">
        <v>26</v>
      </c>
      <c r="H1376">
        <v>556.48</v>
      </c>
      <c r="I1376">
        <v>3898</v>
      </c>
      <c r="J1376">
        <v>81</v>
      </c>
      <c r="K1376">
        <f>super_shop_dataset[[#This Row],[Sold_Quantity]]*super_shop_dataset[[#This Row],[Purchase_Cost_in_$]]</f>
        <v>315738</v>
      </c>
      <c r="L1376" t="s">
        <v>13258</v>
      </c>
      <c r="M1376">
        <v>149</v>
      </c>
      <c r="N1376">
        <v>2.5</v>
      </c>
      <c r="O13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76">
        <v>106</v>
      </c>
      <c r="Q1376" t="s">
        <v>33</v>
      </c>
      <c r="R1376" s="2">
        <v>47032</v>
      </c>
      <c r="S1376" s="2">
        <v>46666</v>
      </c>
      <c r="T1376" t="s">
        <v>89</v>
      </c>
      <c r="U1376">
        <v>11</v>
      </c>
      <c r="V1376">
        <v>19</v>
      </c>
      <c r="W13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76" t="s">
        <v>50</v>
      </c>
      <c r="Y1376" t="s">
        <v>36</v>
      </c>
      <c r="Z1376" t="s">
        <v>76</v>
      </c>
      <c r="AA1376" t="s">
        <v>2821</v>
      </c>
      <c r="AB1376" t="s">
        <v>53</v>
      </c>
      <c r="AC1376">
        <v>14</v>
      </c>
      <c r="AD1376" t="s">
        <v>63</v>
      </c>
      <c r="AE1376">
        <v>170</v>
      </c>
      <c r="AF1376" t="s">
        <v>78</v>
      </c>
      <c r="AG1376" t="s">
        <v>82</v>
      </c>
    </row>
    <row r="1377" spans="1:33" x14ac:dyDescent="0.3">
      <c r="A1377" t="s">
        <v>2822</v>
      </c>
      <c r="B1377" t="s">
        <v>65</v>
      </c>
      <c r="C1377" t="s">
        <v>72</v>
      </c>
      <c r="D1377" t="s">
        <v>58</v>
      </c>
      <c r="E1377" t="s">
        <v>56</v>
      </c>
      <c r="F1377">
        <v>3994</v>
      </c>
      <c r="G1377">
        <v>16</v>
      </c>
      <c r="H1377">
        <v>3354.96</v>
      </c>
      <c r="I1377">
        <v>2375</v>
      </c>
      <c r="J1377">
        <v>59</v>
      </c>
      <c r="K1377">
        <f>super_shop_dataset[[#This Row],[Sold_Quantity]]*super_shop_dataset[[#This Row],[Purchase_Cost_in_$]]</f>
        <v>140125</v>
      </c>
      <c r="L1377" t="s">
        <v>10823</v>
      </c>
      <c r="M1377">
        <v>139</v>
      </c>
      <c r="N1377">
        <v>3.6</v>
      </c>
      <c r="O13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77">
        <v>246</v>
      </c>
      <c r="Q1377" t="s">
        <v>60</v>
      </c>
      <c r="R1377" s="2">
        <v>47033</v>
      </c>
      <c r="S1377" s="2">
        <v>46667</v>
      </c>
      <c r="T1377" t="s">
        <v>34</v>
      </c>
      <c r="U1377">
        <v>5</v>
      </c>
      <c r="V1377">
        <v>52</v>
      </c>
      <c r="W13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77" t="s">
        <v>35</v>
      </c>
      <c r="Y1377" t="s">
        <v>36</v>
      </c>
      <c r="Z1377" t="s">
        <v>76</v>
      </c>
      <c r="AA1377" t="s">
        <v>2823</v>
      </c>
      <c r="AB1377" t="s">
        <v>53</v>
      </c>
      <c r="AC1377">
        <v>13</v>
      </c>
      <c r="AD1377" t="s">
        <v>63</v>
      </c>
      <c r="AE1377">
        <v>381</v>
      </c>
      <c r="AF1377" t="s">
        <v>78</v>
      </c>
      <c r="AG1377" t="s">
        <v>55</v>
      </c>
    </row>
    <row r="1378" spans="1:33" x14ac:dyDescent="0.3">
      <c r="A1378" t="s">
        <v>2824</v>
      </c>
      <c r="B1378" t="s">
        <v>75</v>
      </c>
      <c r="C1378" t="s">
        <v>72</v>
      </c>
      <c r="D1378" t="s">
        <v>96</v>
      </c>
      <c r="E1378" t="s">
        <v>43</v>
      </c>
      <c r="F1378">
        <v>1672</v>
      </c>
      <c r="G1378">
        <v>30</v>
      </c>
      <c r="H1378">
        <v>1170.4000000000001</v>
      </c>
      <c r="I1378">
        <v>1530</v>
      </c>
      <c r="J1378">
        <v>87</v>
      </c>
      <c r="K1378">
        <f>super_shop_dataset[[#This Row],[Sold_Quantity]]*super_shop_dataset[[#This Row],[Purchase_Cost_in_$]]</f>
        <v>133110</v>
      </c>
      <c r="L1378" t="s">
        <v>13259</v>
      </c>
      <c r="M1378">
        <v>165</v>
      </c>
      <c r="N1378">
        <v>1.2</v>
      </c>
      <c r="O13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78">
        <v>17</v>
      </c>
      <c r="Q1378" t="s">
        <v>48</v>
      </c>
      <c r="R1378" s="2">
        <v>47034</v>
      </c>
      <c r="S1378" s="2">
        <v>46668</v>
      </c>
      <c r="T1378" t="s">
        <v>89</v>
      </c>
      <c r="U1378">
        <v>30</v>
      </c>
      <c r="V1378">
        <v>21</v>
      </c>
      <c r="W13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78" t="s">
        <v>50</v>
      </c>
      <c r="Y1378" t="s">
        <v>36</v>
      </c>
      <c r="Z1378" t="s">
        <v>51</v>
      </c>
      <c r="AA1378" t="s">
        <v>2825</v>
      </c>
      <c r="AB1378" t="s">
        <v>53</v>
      </c>
      <c r="AC1378">
        <v>7</v>
      </c>
      <c r="AD1378" t="s">
        <v>63</v>
      </c>
      <c r="AE1378">
        <v>468</v>
      </c>
      <c r="AF1378" t="s">
        <v>78</v>
      </c>
      <c r="AG1378" t="s">
        <v>82</v>
      </c>
    </row>
    <row r="1379" spans="1:33" x14ac:dyDescent="0.3">
      <c r="A1379" t="s">
        <v>2826</v>
      </c>
      <c r="B1379" t="s">
        <v>45</v>
      </c>
      <c r="C1379" t="s">
        <v>30</v>
      </c>
      <c r="D1379" t="s">
        <v>31</v>
      </c>
      <c r="E1379" t="s">
        <v>59</v>
      </c>
      <c r="F1379">
        <v>582</v>
      </c>
      <c r="G1379">
        <v>8</v>
      </c>
      <c r="H1379">
        <v>535.44000000000005</v>
      </c>
      <c r="I1379">
        <v>769</v>
      </c>
      <c r="J1379">
        <v>76</v>
      </c>
      <c r="K1379">
        <f>super_shop_dataset[[#This Row],[Sold_Quantity]]*super_shop_dataset[[#This Row],[Purchase_Cost_in_$]]</f>
        <v>58444</v>
      </c>
      <c r="L1379" t="s">
        <v>13260</v>
      </c>
      <c r="M1379">
        <v>29</v>
      </c>
      <c r="N1379">
        <v>3.9</v>
      </c>
      <c r="O13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79">
        <v>81</v>
      </c>
      <c r="Q1379" t="s">
        <v>48</v>
      </c>
      <c r="R1379" s="2">
        <v>47035</v>
      </c>
      <c r="S1379" s="2">
        <v>46669</v>
      </c>
      <c r="T1379" t="s">
        <v>34</v>
      </c>
      <c r="U1379">
        <v>11</v>
      </c>
      <c r="V1379">
        <v>29</v>
      </c>
      <c r="W13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79" t="s">
        <v>50</v>
      </c>
      <c r="Y1379" t="s">
        <v>36</v>
      </c>
      <c r="Z1379" t="s">
        <v>76</v>
      </c>
      <c r="AA1379" t="s">
        <v>2827</v>
      </c>
      <c r="AB1379" t="s">
        <v>70</v>
      </c>
      <c r="AC1379">
        <v>1</v>
      </c>
      <c r="AD1379" t="s">
        <v>63</v>
      </c>
      <c r="AE1379">
        <v>744</v>
      </c>
      <c r="AF1379" t="s">
        <v>41</v>
      </c>
      <c r="AG1379" t="s">
        <v>82</v>
      </c>
    </row>
    <row r="1380" spans="1:33" x14ac:dyDescent="0.3">
      <c r="A1380" t="s">
        <v>2828</v>
      </c>
      <c r="B1380" t="s">
        <v>65</v>
      </c>
      <c r="C1380" t="s">
        <v>72</v>
      </c>
      <c r="D1380" t="s">
        <v>58</v>
      </c>
      <c r="E1380" t="s">
        <v>32</v>
      </c>
      <c r="F1380">
        <v>2732</v>
      </c>
      <c r="G1380">
        <v>14</v>
      </c>
      <c r="H1380">
        <v>2349.52</v>
      </c>
      <c r="I1380">
        <v>1828</v>
      </c>
      <c r="J1380">
        <v>99</v>
      </c>
      <c r="K1380">
        <f>super_shop_dataset[[#This Row],[Sold_Quantity]]*super_shop_dataset[[#This Row],[Purchase_Cost_in_$]]</f>
        <v>180972</v>
      </c>
      <c r="L1380" t="s">
        <v>10824</v>
      </c>
      <c r="M1380">
        <v>166</v>
      </c>
      <c r="N1380">
        <v>3.6</v>
      </c>
      <c r="O13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80">
        <v>349</v>
      </c>
      <c r="Q1380" t="s">
        <v>60</v>
      </c>
      <c r="R1380" s="2">
        <v>47036</v>
      </c>
      <c r="S1380" s="2">
        <v>46670</v>
      </c>
      <c r="T1380" t="s">
        <v>89</v>
      </c>
      <c r="U1380">
        <v>13</v>
      </c>
      <c r="V1380">
        <v>33</v>
      </c>
      <c r="W13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80" t="s">
        <v>50</v>
      </c>
      <c r="Y1380" t="s">
        <v>68</v>
      </c>
      <c r="Z1380" t="s">
        <v>51</v>
      </c>
      <c r="AA1380" t="s">
        <v>2829</v>
      </c>
      <c r="AB1380" t="s">
        <v>70</v>
      </c>
      <c r="AC1380">
        <v>9</v>
      </c>
      <c r="AD1380" t="s">
        <v>40</v>
      </c>
      <c r="AE1380">
        <v>182</v>
      </c>
      <c r="AF1380" t="s">
        <v>78</v>
      </c>
      <c r="AG1380" t="s">
        <v>42</v>
      </c>
    </row>
    <row r="1381" spans="1:33" x14ac:dyDescent="0.3">
      <c r="A1381" t="s">
        <v>2830</v>
      </c>
      <c r="B1381" t="s">
        <v>29</v>
      </c>
      <c r="C1381" t="s">
        <v>72</v>
      </c>
      <c r="D1381" t="s">
        <v>58</v>
      </c>
      <c r="E1381" t="s">
        <v>43</v>
      </c>
      <c r="F1381">
        <v>3298</v>
      </c>
      <c r="G1381">
        <v>0</v>
      </c>
      <c r="H1381">
        <v>3298</v>
      </c>
      <c r="I1381">
        <v>509</v>
      </c>
      <c r="J1381">
        <v>45</v>
      </c>
      <c r="K1381">
        <f>super_shop_dataset[[#This Row],[Sold_Quantity]]*super_shop_dataset[[#This Row],[Purchase_Cost_in_$]]</f>
        <v>22905</v>
      </c>
      <c r="L1381" t="s">
        <v>10825</v>
      </c>
      <c r="M1381">
        <v>41</v>
      </c>
      <c r="N1381">
        <v>1.2</v>
      </c>
      <c r="O13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81">
        <v>7</v>
      </c>
      <c r="Q1381" t="s">
        <v>60</v>
      </c>
      <c r="R1381" s="2">
        <v>47037</v>
      </c>
      <c r="S1381" s="2">
        <v>46671</v>
      </c>
      <c r="T1381" t="s">
        <v>89</v>
      </c>
      <c r="U1381">
        <v>19</v>
      </c>
      <c r="V1381">
        <v>37</v>
      </c>
      <c r="W13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81" t="s">
        <v>35</v>
      </c>
      <c r="Y1381" t="s">
        <v>61</v>
      </c>
      <c r="Z1381" t="s">
        <v>37</v>
      </c>
      <c r="AA1381" t="s">
        <v>2831</v>
      </c>
      <c r="AB1381" t="s">
        <v>53</v>
      </c>
      <c r="AC1381">
        <v>11</v>
      </c>
      <c r="AD1381" t="s">
        <v>63</v>
      </c>
      <c r="AE1381">
        <v>953</v>
      </c>
      <c r="AF1381" t="s">
        <v>78</v>
      </c>
      <c r="AG1381" t="s">
        <v>55</v>
      </c>
    </row>
    <row r="1382" spans="1:33" x14ac:dyDescent="0.3">
      <c r="A1382" t="s">
        <v>2832</v>
      </c>
      <c r="B1382" t="s">
        <v>29</v>
      </c>
      <c r="C1382" t="s">
        <v>84</v>
      </c>
      <c r="D1382" t="s">
        <v>31</v>
      </c>
      <c r="E1382" t="s">
        <v>56</v>
      </c>
      <c r="F1382">
        <v>2975</v>
      </c>
      <c r="G1382">
        <v>49</v>
      </c>
      <c r="H1382">
        <v>1517.25</v>
      </c>
      <c r="I1382">
        <v>2118</v>
      </c>
      <c r="J1382">
        <v>0</v>
      </c>
      <c r="K1382">
        <f>super_shop_dataset[[#This Row],[Sold_Quantity]]*super_shop_dataset[[#This Row],[Purchase_Cost_in_$]]</f>
        <v>0</v>
      </c>
      <c r="L1382" t="s">
        <v>13261</v>
      </c>
      <c r="M1382">
        <v>88</v>
      </c>
      <c r="N1382">
        <v>1.9</v>
      </c>
      <c r="O13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82">
        <v>101</v>
      </c>
      <c r="Q1382" t="s">
        <v>60</v>
      </c>
      <c r="R1382" s="2">
        <v>47038</v>
      </c>
      <c r="S1382" s="2">
        <v>46672</v>
      </c>
      <c r="T1382" t="s">
        <v>49</v>
      </c>
      <c r="U1382">
        <v>22</v>
      </c>
      <c r="V1382">
        <v>66</v>
      </c>
      <c r="W13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82" t="s">
        <v>50</v>
      </c>
      <c r="Y1382" t="s">
        <v>68</v>
      </c>
      <c r="Z1382" t="s">
        <v>51</v>
      </c>
      <c r="AA1382" t="s">
        <v>2833</v>
      </c>
      <c r="AB1382" t="s">
        <v>39</v>
      </c>
      <c r="AC1382">
        <v>10</v>
      </c>
      <c r="AD1382" t="s">
        <v>63</v>
      </c>
      <c r="AE1382">
        <v>724</v>
      </c>
      <c r="AF1382" t="s">
        <v>41</v>
      </c>
      <c r="AG1382" t="s">
        <v>42</v>
      </c>
    </row>
    <row r="1383" spans="1:33" x14ac:dyDescent="0.3">
      <c r="A1383" t="s">
        <v>2834</v>
      </c>
      <c r="B1383" t="s">
        <v>45</v>
      </c>
      <c r="C1383" t="s">
        <v>30</v>
      </c>
      <c r="D1383" t="s">
        <v>47</v>
      </c>
      <c r="E1383" t="s">
        <v>56</v>
      </c>
      <c r="F1383">
        <v>1596</v>
      </c>
      <c r="G1383">
        <v>22</v>
      </c>
      <c r="H1383">
        <v>1244.8800000000001</v>
      </c>
      <c r="I1383">
        <v>599</v>
      </c>
      <c r="J1383">
        <v>24</v>
      </c>
      <c r="K1383">
        <f>super_shop_dataset[[#This Row],[Sold_Quantity]]*super_shop_dataset[[#This Row],[Purchase_Cost_in_$]]</f>
        <v>14376</v>
      </c>
      <c r="L1383" t="s">
        <v>10826</v>
      </c>
      <c r="M1383">
        <v>6</v>
      </c>
      <c r="N1383">
        <v>2</v>
      </c>
      <c r="O13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83">
        <v>72</v>
      </c>
      <c r="Q1383" t="s">
        <v>33</v>
      </c>
      <c r="R1383" s="2">
        <v>47039</v>
      </c>
      <c r="S1383" s="2">
        <v>46673</v>
      </c>
      <c r="T1383" t="s">
        <v>49</v>
      </c>
      <c r="U1383">
        <v>13</v>
      </c>
      <c r="V1383">
        <v>52</v>
      </c>
      <c r="W13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83" t="s">
        <v>35</v>
      </c>
      <c r="Y1383" t="s">
        <v>61</v>
      </c>
      <c r="Z1383" t="s">
        <v>76</v>
      </c>
      <c r="AA1383" t="s">
        <v>2835</v>
      </c>
      <c r="AB1383" t="s">
        <v>39</v>
      </c>
      <c r="AC1383">
        <v>1</v>
      </c>
      <c r="AD1383" t="s">
        <v>40</v>
      </c>
      <c r="AE1383">
        <v>194</v>
      </c>
      <c r="AF1383" t="s">
        <v>54</v>
      </c>
      <c r="AG1383" t="s">
        <v>82</v>
      </c>
    </row>
    <row r="1384" spans="1:33" x14ac:dyDescent="0.3">
      <c r="A1384" t="s">
        <v>2836</v>
      </c>
      <c r="B1384" t="s">
        <v>45</v>
      </c>
      <c r="C1384" t="s">
        <v>66</v>
      </c>
      <c r="D1384" t="s">
        <v>47</v>
      </c>
      <c r="E1384" t="s">
        <v>43</v>
      </c>
      <c r="F1384">
        <v>1905</v>
      </c>
      <c r="G1384">
        <v>41</v>
      </c>
      <c r="H1384">
        <v>1123.95</v>
      </c>
      <c r="I1384">
        <v>153</v>
      </c>
      <c r="J1384">
        <v>11</v>
      </c>
      <c r="K1384">
        <f>super_shop_dataset[[#This Row],[Sold_Quantity]]*super_shop_dataset[[#This Row],[Purchase_Cost_in_$]]</f>
        <v>1683</v>
      </c>
      <c r="L1384" t="s">
        <v>10827</v>
      </c>
      <c r="M1384">
        <v>167</v>
      </c>
      <c r="N1384">
        <v>3.6</v>
      </c>
      <c r="O13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84">
        <v>419</v>
      </c>
      <c r="Q1384" t="s">
        <v>33</v>
      </c>
      <c r="R1384" s="2">
        <v>47040</v>
      </c>
      <c r="S1384" s="2">
        <v>46674</v>
      </c>
      <c r="T1384" t="s">
        <v>34</v>
      </c>
      <c r="U1384">
        <v>4</v>
      </c>
      <c r="V1384">
        <v>25</v>
      </c>
      <c r="W13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384" t="s">
        <v>35</v>
      </c>
      <c r="Y1384" t="s">
        <v>68</v>
      </c>
      <c r="Z1384" t="s">
        <v>37</v>
      </c>
      <c r="AA1384" t="s">
        <v>2837</v>
      </c>
      <c r="AB1384" t="s">
        <v>53</v>
      </c>
      <c r="AC1384">
        <v>8</v>
      </c>
      <c r="AD1384" t="s">
        <v>40</v>
      </c>
      <c r="AE1384">
        <v>603</v>
      </c>
      <c r="AF1384" t="s">
        <v>54</v>
      </c>
      <c r="AG1384" t="s">
        <v>55</v>
      </c>
    </row>
    <row r="1385" spans="1:33" x14ac:dyDescent="0.3">
      <c r="A1385" t="s">
        <v>2838</v>
      </c>
      <c r="B1385" t="s">
        <v>29</v>
      </c>
      <c r="C1385" t="s">
        <v>30</v>
      </c>
      <c r="D1385" t="s">
        <v>67</v>
      </c>
      <c r="E1385" t="s">
        <v>59</v>
      </c>
      <c r="F1385">
        <v>1106</v>
      </c>
      <c r="G1385">
        <v>2</v>
      </c>
      <c r="H1385">
        <v>1083.8800000000001</v>
      </c>
      <c r="I1385">
        <v>1179</v>
      </c>
      <c r="J1385">
        <v>56</v>
      </c>
      <c r="K1385">
        <f>super_shop_dataset[[#This Row],[Sold_Quantity]]*super_shop_dataset[[#This Row],[Purchase_Cost_in_$]]</f>
        <v>66024</v>
      </c>
      <c r="L1385" t="s">
        <v>13262</v>
      </c>
      <c r="M1385">
        <v>162</v>
      </c>
      <c r="N1385">
        <v>5</v>
      </c>
      <c r="O13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85">
        <v>25</v>
      </c>
      <c r="Q1385" t="s">
        <v>60</v>
      </c>
      <c r="R1385" s="2">
        <v>47041</v>
      </c>
      <c r="S1385" s="2">
        <v>46675</v>
      </c>
      <c r="T1385" t="s">
        <v>89</v>
      </c>
      <c r="U1385">
        <v>33</v>
      </c>
      <c r="V1385">
        <v>37</v>
      </c>
      <c r="W13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85" t="s">
        <v>50</v>
      </c>
      <c r="Y1385" t="s">
        <v>68</v>
      </c>
      <c r="Z1385" t="s">
        <v>51</v>
      </c>
      <c r="AA1385" t="s">
        <v>2839</v>
      </c>
      <c r="AB1385" t="s">
        <v>70</v>
      </c>
      <c r="AC1385">
        <v>11</v>
      </c>
      <c r="AD1385" t="s">
        <v>63</v>
      </c>
      <c r="AE1385">
        <v>470</v>
      </c>
      <c r="AF1385" t="s">
        <v>54</v>
      </c>
      <c r="AG1385" t="s">
        <v>55</v>
      </c>
    </row>
    <row r="1386" spans="1:33" x14ac:dyDescent="0.3">
      <c r="A1386" t="s">
        <v>2840</v>
      </c>
      <c r="B1386" t="s">
        <v>29</v>
      </c>
      <c r="C1386" t="s">
        <v>30</v>
      </c>
      <c r="D1386" t="s">
        <v>58</v>
      </c>
      <c r="E1386" t="s">
        <v>43</v>
      </c>
      <c r="F1386">
        <v>2310</v>
      </c>
      <c r="G1386">
        <v>49</v>
      </c>
      <c r="H1386">
        <v>1178.0999999999999</v>
      </c>
      <c r="I1386">
        <v>121</v>
      </c>
      <c r="J1386">
        <v>66</v>
      </c>
      <c r="K1386">
        <f>super_shop_dataset[[#This Row],[Sold_Quantity]]*super_shop_dataset[[#This Row],[Purchase_Cost_in_$]]</f>
        <v>7986</v>
      </c>
      <c r="L1386" t="s">
        <v>10828</v>
      </c>
      <c r="M1386">
        <v>117</v>
      </c>
      <c r="N1386">
        <v>4.4000000000000004</v>
      </c>
      <c r="O13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86">
        <v>447</v>
      </c>
      <c r="Q1386" t="s">
        <v>33</v>
      </c>
      <c r="R1386" s="2">
        <v>47042</v>
      </c>
      <c r="S1386" s="2">
        <v>46676</v>
      </c>
      <c r="T1386" t="s">
        <v>89</v>
      </c>
      <c r="U1386">
        <v>16</v>
      </c>
      <c r="V1386">
        <v>50</v>
      </c>
      <c r="W13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86" t="s">
        <v>35</v>
      </c>
      <c r="Y1386" t="s">
        <v>68</v>
      </c>
      <c r="Z1386" t="s">
        <v>51</v>
      </c>
      <c r="AA1386" t="s">
        <v>2841</v>
      </c>
      <c r="AB1386" t="s">
        <v>39</v>
      </c>
      <c r="AC1386">
        <v>3</v>
      </c>
      <c r="AD1386" t="s">
        <v>63</v>
      </c>
      <c r="AE1386">
        <v>372</v>
      </c>
      <c r="AF1386" t="s">
        <v>78</v>
      </c>
      <c r="AG1386" t="s">
        <v>55</v>
      </c>
    </row>
    <row r="1387" spans="1:33" x14ac:dyDescent="0.3">
      <c r="A1387" t="s">
        <v>2842</v>
      </c>
      <c r="B1387" t="s">
        <v>45</v>
      </c>
      <c r="C1387" t="s">
        <v>84</v>
      </c>
      <c r="D1387" t="s">
        <v>47</v>
      </c>
      <c r="E1387" t="s">
        <v>56</v>
      </c>
      <c r="F1387">
        <v>3353</v>
      </c>
      <c r="G1387">
        <v>13</v>
      </c>
      <c r="H1387">
        <v>2917.11</v>
      </c>
      <c r="I1387">
        <v>1323</v>
      </c>
      <c r="J1387">
        <v>15</v>
      </c>
      <c r="K1387">
        <f>super_shop_dataset[[#This Row],[Sold_Quantity]]*super_shop_dataset[[#This Row],[Purchase_Cost_in_$]]</f>
        <v>19845</v>
      </c>
      <c r="L1387" t="s">
        <v>10829</v>
      </c>
      <c r="M1387">
        <v>187</v>
      </c>
      <c r="N1387">
        <v>1.1000000000000001</v>
      </c>
      <c r="O13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87">
        <v>84</v>
      </c>
      <c r="Q1387" t="s">
        <v>60</v>
      </c>
      <c r="R1387" s="2">
        <v>47043</v>
      </c>
      <c r="S1387" s="2">
        <v>46677</v>
      </c>
      <c r="T1387" t="s">
        <v>89</v>
      </c>
      <c r="U1387">
        <v>32</v>
      </c>
      <c r="V1387">
        <v>65</v>
      </c>
      <c r="W13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87" t="s">
        <v>35</v>
      </c>
      <c r="Y1387" t="s">
        <v>36</v>
      </c>
      <c r="Z1387" t="s">
        <v>51</v>
      </c>
      <c r="AA1387" t="s">
        <v>2843</v>
      </c>
      <c r="AB1387" t="s">
        <v>53</v>
      </c>
      <c r="AC1387">
        <v>11</v>
      </c>
      <c r="AD1387" t="s">
        <v>40</v>
      </c>
      <c r="AE1387">
        <v>951</v>
      </c>
      <c r="AF1387" t="s">
        <v>54</v>
      </c>
      <c r="AG1387" t="s">
        <v>82</v>
      </c>
    </row>
    <row r="1388" spans="1:33" x14ac:dyDescent="0.3">
      <c r="A1388" t="s">
        <v>2844</v>
      </c>
      <c r="B1388" t="s">
        <v>29</v>
      </c>
      <c r="C1388" t="s">
        <v>30</v>
      </c>
      <c r="D1388" t="s">
        <v>47</v>
      </c>
      <c r="E1388" t="s">
        <v>32</v>
      </c>
      <c r="F1388">
        <v>2016</v>
      </c>
      <c r="G1388">
        <v>7</v>
      </c>
      <c r="H1388">
        <v>1874.88</v>
      </c>
      <c r="I1388">
        <v>3659</v>
      </c>
      <c r="J1388">
        <v>38</v>
      </c>
      <c r="K1388">
        <f>super_shop_dataset[[#This Row],[Sold_Quantity]]*super_shop_dataset[[#This Row],[Purchase_Cost_in_$]]</f>
        <v>139042</v>
      </c>
      <c r="L1388" t="s">
        <v>13263</v>
      </c>
      <c r="M1388">
        <v>4</v>
      </c>
      <c r="N1388">
        <v>4</v>
      </c>
      <c r="O13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88">
        <v>56</v>
      </c>
      <c r="Q1388" t="s">
        <v>48</v>
      </c>
      <c r="R1388" s="2">
        <v>47044</v>
      </c>
      <c r="S1388" s="2">
        <v>46678</v>
      </c>
      <c r="T1388" t="s">
        <v>34</v>
      </c>
      <c r="U1388">
        <v>47</v>
      </c>
      <c r="V1388">
        <v>52</v>
      </c>
      <c r="W13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88" t="s">
        <v>35</v>
      </c>
      <c r="Y1388" t="s">
        <v>61</v>
      </c>
      <c r="Z1388" t="s">
        <v>76</v>
      </c>
      <c r="AA1388" t="s">
        <v>2845</v>
      </c>
      <c r="AB1388" t="s">
        <v>39</v>
      </c>
      <c r="AC1388">
        <v>3</v>
      </c>
      <c r="AD1388" t="s">
        <v>40</v>
      </c>
      <c r="AE1388">
        <v>960</v>
      </c>
      <c r="AF1388" t="s">
        <v>54</v>
      </c>
      <c r="AG1388" t="s">
        <v>55</v>
      </c>
    </row>
    <row r="1389" spans="1:33" x14ac:dyDescent="0.3">
      <c r="A1389" t="s">
        <v>2846</v>
      </c>
      <c r="B1389" t="s">
        <v>75</v>
      </c>
      <c r="C1389" t="s">
        <v>30</v>
      </c>
      <c r="D1389" t="s">
        <v>67</v>
      </c>
      <c r="E1389" t="s">
        <v>32</v>
      </c>
      <c r="F1389">
        <v>3984</v>
      </c>
      <c r="G1389">
        <v>30</v>
      </c>
      <c r="H1389">
        <v>2788.8</v>
      </c>
      <c r="I1389">
        <v>653</v>
      </c>
      <c r="J1389">
        <v>28</v>
      </c>
      <c r="K1389">
        <f>super_shop_dataset[[#This Row],[Sold_Quantity]]*super_shop_dataset[[#This Row],[Purchase_Cost_in_$]]</f>
        <v>18284</v>
      </c>
      <c r="L1389" t="s">
        <v>10830</v>
      </c>
      <c r="M1389">
        <v>185</v>
      </c>
      <c r="N1389">
        <v>4</v>
      </c>
      <c r="O13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89">
        <v>89</v>
      </c>
      <c r="Q1389" t="s">
        <v>48</v>
      </c>
      <c r="R1389" s="2">
        <v>47045</v>
      </c>
      <c r="S1389" s="2">
        <v>46679</v>
      </c>
      <c r="T1389" t="s">
        <v>34</v>
      </c>
      <c r="U1389">
        <v>26</v>
      </c>
      <c r="V1389">
        <v>48</v>
      </c>
      <c r="W13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89" t="s">
        <v>35</v>
      </c>
      <c r="Y1389" t="s">
        <v>36</v>
      </c>
      <c r="Z1389" t="s">
        <v>51</v>
      </c>
      <c r="AA1389" t="s">
        <v>2847</v>
      </c>
      <c r="AB1389" t="s">
        <v>70</v>
      </c>
      <c r="AC1389">
        <v>6</v>
      </c>
      <c r="AD1389" t="s">
        <v>63</v>
      </c>
      <c r="AE1389">
        <v>467</v>
      </c>
      <c r="AF1389" t="s">
        <v>41</v>
      </c>
      <c r="AG1389" t="s">
        <v>55</v>
      </c>
    </row>
    <row r="1390" spans="1:33" x14ac:dyDescent="0.3">
      <c r="A1390" t="s">
        <v>2848</v>
      </c>
      <c r="B1390" t="s">
        <v>80</v>
      </c>
      <c r="C1390" t="s">
        <v>84</v>
      </c>
      <c r="D1390" t="s">
        <v>96</v>
      </c>
      <c r="E1390" t="s">
        <v>32</v>
      </c>
      <c r="F1390">
        <v>3917</v>
      </c>
      <c r="G1390">
        <v>2</v>
      </c>
      <c r="H1390">
        <v>3838.66</v>
      </c>
      <c r="I1390">
        <v>3597</v>
      </c>
      <c r="J1390">
        <v>23</v>
      </c>
      <c r="K1390">
        <f>super_shop_dataset[[#This Row],[Sold_Quantity]]*super_shop_dataset[[#This Row],[Purchase_Cost_in_$]]</f>
        <v>82731</v>
      </c>
      <c r="L1390" t="s">
        <v>10831</v>
      </c>
      <c r="M1390">
        <v>90</v>
      </c>
      <c r="N1390">
        <v>1.7</v>
      </c>
      <c r="O13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90">
        <v>76</v>
      </c>
      <c r="Q1390" t="s">
        <v>60</v>
      </c>
      <c r="R1390" s="2">
        <v>47046</v>
      </c>
      <c r="S1390" s="2">
        <v>46680</v>
      </c>
      <c r="T1390" t="s">
        <v>49</v>
      </c>
      <c r="U1390">
        <v>40</v>
      </c>
      <c r="V1390">
        <v>28</v>
      </c>
      <c r="W13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90" t="s">
        <v>35</v>
      </c>
      <c r="Y1390" t="s">
        <v>68</v>
      </c>
      <c r="Z1390" t="s">
        <v>51</v>
      </c>
      <c r="AA1390" t="s">
        <v>2849</v>
      </c>
      <c r="AB1390" t="s">
        <v>39</v>
      </c>
      <c r="AC1390">
        <v>9</v>
      </c>
      <c r="AD1390" t="s">
        <v>40</v>
      </c>
      <c r="AE1390">
        <v>371</v>
      </c>
      <c r="AF1390" t="s">
        <v>41</v>
      </c>
      <c r="AG1390" t="s">
        <v>42</v>
      </c>
    </row>
    <row r="1391" spans="1:33" x14ac:dyDescent="0.3">
      <c r="A1391" t="s">
        <v>2850</v>
      </c>
      <c r="B1391" t="s">
        <v>65</v>
      </c>
      <c r="C1391" t="s">
        <v>84</v>
      </c>
      <c r="D1391" t="s">
        <v>58</v>
      </c>
      <c r="E1391" t="s">
        <v>43</v>
      </c>
      <c r="F1391">
        <v>3090</v>
      </c>
      <c r="G1391">
        <v>42</v>
      </c>
      <c r="H1391">
        <v>1792.2</v>
      </c>
      <c r="I1391">
        <v>1565</v>
      </c>
      <c r="J1391">
        <v>47</v>
      </c>
      <c r="K1391">
        <f>super_shop_dataset[[#This Row],[Sold_Quantity]]*super_shop_dataset[[#This Row],[Purchase_Cost_in_$]]</f>
        <v>73555</v>
      </c>
      <c r="L1391" t="s">
        <v>10832</v>
      </c>
      <c r="M1391">
        <v>69</v>
      </c>
      <c r="N1391">
        <v>2.6</v>
      </c>
      <c r="O13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91">
        <v>8</v>
      </c>
      <c r="Q1391" t="s">
        <v>33</v>
      </c>
      <c r="R1391" s="2">
        <v>47047</v>
      </c>
      <c r="S1391" s="2">
        <v>46681</v>
      </c>
      <c r="T1391" t="s">
        <v>34</v>
      </c>
      <c r="U1391">
        <v>15</v>
      </c>
      <c r="V1391">
        <v>28</v>
      </c>
      <c r="W13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91" t="s">
        <v>35</v>
      </c>
      <c r="Y1391" t="s">
        <v>36</v>
      </c>
      <c r="Z1391" t="s">
        <v>51</v>
      </c>
      <c r="AA1391" t="s">
        <v>2851</v>
      </c>
      <c r="AB1391" t="s">
        <v>39</v>
      </c>
      <c r="AC1391">
        <v>11</v>
      </c>
      <c r="AD1391" t="s">
        <v>63</v>
      </c>
      <c r="AE1391">
        <v>660</v>
      </c>
      <c r="AF1391" t="s">
        <v>54</v>
      </c>
      <c r="AG1391" t="s">
        <v>42</v>
      </c>
    </row>
    <row r="1392" spans="1:33" x14ac:dyDescent="0.3">
      <c r="A1392" t="s">
        <v>2852</v>
      </c>
      <c r="B1392" t="s">
        <v>45</v>
      </c>
      <c r="C1392" t="s">
        <v>72</v>
      </c>
      <c r="D1392" t="s">
        <v>47</v>
      </c>
      <c r="E1392" t="s">
        <v>59</v>
      </c>
      <c r="F1392">
        <v>1138</v>
      </c>
      <c r="G1392">
        <v>13</v>
      </c>
      <c r="H1392">
        <v>990.06</v>
      </c>
      <c r="I1392">
        <v>1787</v>
      </c>
      <c r="J1392">
        <v>80</v>
      </c>
      <c r="K1392">
        <f>super_shop_dataset[[#This Row],[Sold_Quantity]]*super_shop_dataset[[#This Row],[Purchase_Cost_in_$]]</f>
        <v>142960</v>
      </c>
      <c r="L1392" t="s">
        <v>13264</v>
      </c>
      <c r="M1392">
        <v>74</v>
      </c>
      <c r="N1392">
        <v>3.8</v>
      </c>
      <c r="O13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92">
        <v>71</v>
      </c>
      <c r="Q1392" t="s">
        <v>48</v>
      </c>
      <c r="R1392" s="2">
        <v>47048</v>
      </c>
      <c r="S1392" s="2">
        <v>46682</v>
      </c>
      <c r="T1392" t="s">
        <v>89</v>
      </c>
      <c r="U1392">
        <v>38</v>
      </c>
      <c r="V1392">
        <v>40</v>
      </c>
      <c r="W13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92" t="s">
        <v>50</v>
      </c>
      <c r="Y1392" t="s">
        <v>61</v>
      </c>
      <c r="Z1392" t="s">
        <v>76</v>
      </c>
      <c r="AA1392" t="s">
        <v>2853</v>
      </c>
      <c r="AB1392" t="s">
        <v>39</v>
      </c>
      <c r="AC1392">
        <v>11</v>
      </c>
      <c r="AD1392" t="s">
        <v>63</v>
      </c>
      <c r="AE1392">
        <v>940</v>
      </c>
      <c r="AF1392" t="s">
        <v>41</v>
      </c>
      <c r="AG1392" t="s">
        <v>55</v>
      </c>
    </row>
    <row r="1393" spans="1:33" x14ac:dyDescent="0.3">
      <c r="A1393" t="s">
        <v>2854</v>
      </c>
      <c r="B1393" t="s">
        <v>75</v>
      </c>
      <c r="C1393" t="s">
        <v>66</v>
      </c>
      <c r="D1393" t="s">
        <v>31</v>
      </c>
      <c r="E1393" t="s">
        <v>59</v>
      </c>
      <c r="F1393">
        <v>4149</v>
      </c>
      <c r="G1393">
        <v>10</v>
      </c>
      <c r="H1393">
        <v>3734.1</v>
      </c>
      <c r="I1393">
        <v>2646</v>
      </c>
      <c r="J1393">
        <v>4</v>
      </c>
      <c r="K1393">
        <f>super_shop_dataset[[#This Row],[Sold_Quantity]]*super_shop_dataset[[#This Row],[Purchase_Cost_in_$]]</f>
        <v>10584</v>
      </c>
      <c r="L1393" t="s">
        <v>10833</v>
      </c>
      <c r="M1393">
        <v>25</v>
      </c>
      <c r="N1393">
        <v>2.7</v>
      </c>
      <c r="O13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393">
        <v>59</v>
      </c>
      <c r="Q1393" t="s">
        <v>60</v>
      </c>
      <c r="R1393" s="2">
        <v>47049</v>
      </c>
      <c r="S1393" s="2">
        <v>46683</v>
      </c>
      <c r="T1393" t="s">
        <v>49</v>
      </c>
      <c r="U1393">
        <v>20</v>
      </c>
      <c r="V1393">
        <v>26</v>
      </c>
      <c r="W13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93" t="s">
        <v>35</v>
      </c>
      <c r="Y1393" t="s">
        <v>61</v>
      </c>
      <c r="Z1393" t="s">
        <v>51</v>
      </c>
      <c r="AA1393" t="s">
        <v>2855</v>
      </c>
      <c r="AB1393" t="s">
        <v>39</v>
      </c>
      <c r="AC1393">
        <v>4</v>
      </c>
      <c r="AD1393" t="s">
        <v>40</v>
      </c>
      <c r="AE1393">
        <v>158</v>
      </c>
      <c r="AF1393" t="s">
        <v>54</v>
      </c>
      <c r="AG1393" t="s">
        <v>82</v>
      </c>
    </row>
    <row r="1394" spans="1:33" x14ac:dyDescent="0.3">
      <c r="A1394" t="s">
        <v>2856</v>
      </c>
      <c r="B1394" t="s">
        <v>65</v>
      </c>
      <c r="C1394" t="s">
        <v>84</v>
      </c>
      <c r="D1394" t="s">
        <v>67</v>
      </c>
      <c r="E1394" t="s">
        <v>32</v>
      </c>
      <c r="F1394">
        <v>1558</v>
      </c>
      <c r="G1394">
        <v>0</v>
      </c>
      <c r="H1394">
        <v>1558</v>
      </c>
      <c r="I1394">
        <v>239</v>
      </c>
      <c r="J1394">
        <v>98</v>
      </c>
      <c r="K1394">
        <f>super_shop_dataset[[#This Row],[Sold_Quantity]]*super_shop_dataset[[#This Row],[Purchase_Cost_in_$]]</f>
        <v>23422</v>
      </c>
      <c r="L1394" t="s">
        <v>10834</v>
      </c>
      <c r="M1394">
        <v>35</v>
      </c>
      <c r="N1394">
        <v>4</v>
      </c>
      <c r="O13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94">
        <v>89</v>
      </c>
      <c r="Q1394" t="s">
        <v>33</v>
      </c>
      <c r="R1394" s="2">
        <v>47050</v>
      </c>
      <c r="S1394" s="2">
        <v>46684</v>
      </c>
      <c r="T1394" t="s">
        <v>34</v>
      </c>
      <c r="U1394">
        <v>31</v>
      </c>
      <c r="V1394">
        <v>67</v>
      </c>
      <c r="W13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394" t="s">
        <v>50</v>
      </c>
      <c r="Y1394" t="s">
        <v>68</v>
      </c>
      <c r="Z1394" t="s">
        <v>76</v>
      </c>
      <c r="AA1394" t="s">
        <v>2857</v>
      </c>
      <c r="AB1394" t="s">
        <v>53</v>
      </c>
      <c r="AC1394">
        <v>9</v>
      </c>
      <c r="AD1394" t="s">
        <v>63</v>
      </c>
      <c r="AE1394">
        <v>234</v>
      </c>
      <c r="AF1394" t="s">
        <v>78</v>
      </c>
      <c r="AG1394" t="s">
        <v>55</v>
      </c>
    </row>
    <row r="1395" spans="1:33" x14ac:dyDescent="0.3">
      <c r="A1395" t="s">
        <v>2858</v>
      </c>
      <c r="B1395" t="s">
        <v>80</v>
      </c>
      <c r="C1395" t="s">
        <v>30</v>
      </c>
      <c r="D1395" t="s">
        <v>67</v>
      </c>
      <c r="E1395" t="s">
        <v>32</v>
      </c>
      <c r="F1395">
        <v>4850</v>
      </c>
      <c r="G1395">
        <v>48</v>
      </c>
      <c r="H1395">
        <v>2522</v>
      </c>
      <c r="I1395">
        <v>3974</v>
      </c>
      <c r="J1395">
        <v>44</v>
      </c>
      <c r="K1395">
        <f>super_shop_dataset[[#This Row],[Sold_Quantity]]*super_shop_dataset[[#This Row],[Purchase_Cost_in_$]]</f>
        <v>174856</v>
      </c>
      <c r="L1395" t="s">
        <v>13265</v>
      </c>
      <c r="M1395">
        <v>162</v>
      </c>
      <c r="N1395">
        <v>4</v>
      </c>
      <c r="O13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395">
        <v>445</v>
      </c>
      <c r="Q1395" t="s">
        <v>33</v>
      </c>
      <c r="R1395" s="2">
        <v>47051</v>
      </c>
      <c r="S1395" s="2">
        <v>46685</v>
      </c>
      <c r="T1395" t="s">
        <v>49</v>
      </c>
      <c r="U1395">
        <v>49</v>
      </c>
      <c r="V1395">
        <v>40</v>
      </c>
      <c r="W13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95" t="s">
        <v>35</v>
      </c>
      <c r="Y1395" t="s">
        <v>68</v>
      </c>
      <c r="Z1395" t="s">
        <v>51</v>
      </c>
      <c r="AA1395" t="s">
        <v>2859</v>
      </c>
      <c r="AB1395" t="s">
        <v>39</v>
      </c>
      <c r="AC1395">
        <v>9</v>
      </c>
      <c r="AD1395" t="s">
        <v>40</v>
      </c>
      <c r="AE1395">
        <v>771</v>
      </c>
      <c r="AF1395" t="s">
        <v>54</v>
      </c>
      <c r="AG1395" t="s">
        <v>42</v>
      </c>
    </row>
    <row r="1396" spans="1:33" x14ac:dyDescent="0.3">
      <c r="A1396" t="s">
        <v>2860</v>
      </c>
      <c r="B1396" t="s">
        <v>45</v>
      </c>
      <c r="C1396" t="s">
        <v>30</v>
      </c>
      <c r="D1396" t="s">
        <v>67</v>
      </c>
      <c r="E1396" t="s">
        <v>32</v>
      </c>
      <c r="F1396">
        <v>1480</v>
      </c>
      <c r="G1396">
        <v>22</v>
      </c>
      <c r="H1396">
        <v>1154.4000000000001</v>
      </c>
      <c r="I1396">
        <v>2415</v>
      </c>
      <c r="J1396">
        <v>90</v>
      </c>
      <c r="K1396">
        <f>super_shop_dataset[[#This Row],[Sold_Quantity]]*super_shop_dataset[[#This Row],[Purchase_Cost_in_$]]</f>
        <v>217350</v>
      </c>
      <c r="L1396" t="s">
        <v>13266</v>
      </c>
      <c r="M1396">
        <v>147</v>
      </c>
      <c r="N1396">
        <v>1.8</v>
      </c>
      <c r="O13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96">
        <v>285</v>
      </c>
      <c r="Q1396" t="s">
        <v>33</v>
      </c>
      <c r="R1396" s="2">
        <v>47052</v>
      </c>
      <c r="S1396" s="2">
        <v>46686</v>
      </c>
      <c r="T1396" t="s">
        <v>34</v>
      </c>
      <c r="U1396">
        <v>22</v>
      </c>
      <c r="V1396">
        <v>30</v>
      </c>
      <c r="W13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96" t="s">
        <v>35</v>
      </c>
      <c r="Y1396" t="s">
        <v>68</v>
      </c>
      <c r="Z1396" t="s">
        <v>51</v>
      </c>
      <c r="AA1396" t="s">
        <v>2861</v>
      </c>
      <c r="AB1396" t="s">
        <v>39</v>
      </c>
      <c r="AC1396">
        <v>11</v>
      </c>
      <c r="AD1396" t="s">
        <v>63</v>
      </c>
      <c r="AE1396">
        <v>812</v>
      </c>
      <c r="AF1396" t="s">
        <v>41</v>
      </c>
      <c r="AG1396" t="s">
        <v>55</v>
      </c>
    </row>
    <row r="1397" spans="1:33" x14ac:dyDescent="0.3">
      <c r="A1397" t="s">
        <v>2862</v>
      </c>
      <c r="B1397" t="s">
        <v>65</v>
      </c>
      <c r="C1397" t="s">
        <v>66</v>
      </c>
      <c r="D1397" t="s">
        <v>31</v>
      </c>
      <c r="E1397" t="s">
        <v>32</v>
      </c>
      <c r="F1397">
        <v>617</v>
      </c>
      <c r="G1397">
        <v>19</v>
      </c>
      <c r="H1397">
        <v>499.77</v>
      </c>
      <c r="I1397">
        <v>3505</v>
      </c>
      <c r="J1397">
        <v>49</v>
      </c>
      <c r="K1397">
        <f>super_shop_dataset[[#This Row],[Sold_Quantity]]*super_shop_dataset[[#This Row],[Purchase_Cost_in_$]]</f>
        <v>171745</v>
      </c>
      <c r="L1397" t="s">
        <v>13267</v>
      </c>
      <c r="M1397">
        <v>139</v>
      </c>
      <c r="N1397">
        <v>3.3</v>
      </c>
      <c r="O13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397">
        <v>57</v>
      </c>
      <c r="Q1397" t="s">
        <v>60</v>
      </c>
      <c r="R1397" s="2">
        <v>47053</v>
      </c>
      <c r="S1397" s="2">
        <v>46687</v>
      </c>
      <c r="T1397" t="s">
        <v>49</v>
      </c>
      <c r="U1397">
        <v>17</v>
      </c>
      <c r="V1397">
        <v>28</v>
      </c>
      <c r="W13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397" t="s">
        <v>35</v>
      </c>
      <c r="Y1397" t="s">
        <v>36</v>
      </c>
      <c r="Z1397" t="s">
        <v>51</v>
      </c>
      <c r="AA1397" t="s">
        <v>2863</v>
      </c>
      <c r="AB1397" t="s">
        <v>39</v>
      </c>
      <c r="AC1397">
        <v>12</v>
      </c>
      <c r="AD1397" t="s">
        <v>40</v>
      </c>
      <c r="AE1397">
        <v>859</v>
      </c>
      <c r="AF1397" t="s">
        <v>78</v>
      </c>
      <c r="AG1397" t="s">
        <v>82</v>
      </c>
    </row>
    <row r="1398" spans="1:33" x14ac:dyDescent="0.3">
      <c r="A1398" t="s">
        <v>2864</v>
      </c>
      <c r="B1398" t="s">
        <v>29</v>
      </c>
      <c r="C1398" t="s">
        <v>84</v>
      </c>
      <c r="D1398" t="s">
        <v>96</v>
      </c>
      <c r="E1398" t="s">
        <v>43</v>
      </c>
      <c r="F1398">
        <v>2054</v>
      </c>
      <c r="G1398">
        <v>48</v>
      </c>
      <c r="H1398">
        <v>1068.08</v>
      </c>
      <c r="I1398">
        <v>2750</v>
      </c>
      <c r="J1398">
        <v>25</v>
      </c>
      <c r="K1398">
        <f>super_shop_dataset[[#This Row],[Sold_Quantity]]*super_shop_dataset[[#This Row],[Purchase_Cost_in_$]]</f>
        <v>68750</v>
      </c>
      <c r="L1398" t="s">
        <v>13268</v>
      </c>
      <c r="M1398">
        <v>177</v>
      </c>
      <c r="N1398">
        <v>1.3</v>
      </c>
      <c r="O13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98">
        <v>481</v>
      </c>
      <c r="Q1398" t="s">
        <v>48</v>
      </c>
      <c r="R1398" s="2">
        <v>47054</v>
      </c>
      <c r="S1398" s="2">
        <v>46688</v>
      </c>
      <c r="T1398" t="s">
        <v>34</v>
      </c>
      <c r="U1398">
        <v>19</v>
      </c>
      <c r="V1398">
        <v>52</v>
      </c>
      <c r="W13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98" t="s">
        <v>35</v>
      </c>
      <c r="Y1398" t="s">
        <v>61</v>
      </c>
      <c r="Z1398" t="s">
        <v>51</v>
      </c>
      <c r="AA1398" t="s">
        <v>2865</v>
      </c>
      <c r="AB1398" t="s">
        <v>53</v>
      </c>
      <c r="AC1398">
        <v>5</v>
      </c>
      <c r="AD1398" t="s">
        <v>63</v>
      </c>
      <c r="AE1398">
        <v>771</v>
      </c>
      <c r="AF1398" t="s">
        <v>78</v>
      </c>
      <c r="AG1398" t="s">
        <v>42</v>
      </c>
    </row>
    <row r="1399" spans="1:33" x14ac:dyDescent="0.3">
      <c r="A1399" t="s">
        <v>2866</v>
      </c>
      <c r="B1399" t="s">
        <v>45</v>
      </c>
      <c r="C1399" t="s">
        <v>84</v>
      </c>
      <c r="D1399" t="s">
        <v>67</v>
      </c>
      <c r="E1399" t="s">
        <v>59</v>
      </c>
      <c r="F1399">
        <v>1843</v>
      </c>
      <c r="G1399">
        <v>5</v>
      </c>
      <c r="H1399">
        <v>1750.85</v>
      </c>
      <c r="I1399">
        <v>2588</v>
      </c>
      <c r="J1399">
        <v>80</v>
      </c>
      <c r="K1399">
        <f>super_shop_dataset[[#This Row],[Sold_Quantity]]*super_shop_dataset[[#This Row],[Purchase_Cost_in_$]]</f>
        <v>207040</v>
      </c>
      <c r="L1399" t="s">
        <v>13269</v>
      </c>
      <c r="M1399">
        <v>64</v>
      </c>
      <c r="N1399">
        <v>1.9</v>
      </c>
      <c r="O13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399">
        <v>151</v>
      </c>
      <c r="Q1399" t="s">
        <v>60</v>
      </c>
      <c r="R1399" s="2">
        <v>47055</v>
      </c>
      <c r="S1399" s="2">
        <v>46689</v>
      </c>
      <c r="T1399" t="s">
        <v>89</v>
      </c>
      <c r="U1399">
        <v>14</v>
      </c>
      <c r="V1399">
        <v>48</v>
      </c>
      <c r="W13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399" t="s">
        <v>50</v>
      </c>
      <c r="Y1399" t="s">
        <v>68</v>
      </c>
      <c r="Z1399" t="s">
        <v>51</v>
      </c>
      <c r="AA1399" t="s">
        <v>2867</v>
      </c>
      <c r="AB1399" t="s">
        <v>53</v>
      </c>
      <c r="AC1399">
        <v>13</v>
      </c>
      <c r="AD1399" t="s">
        <v>63</v>
      </c>
      <c r="AE1399">
        <v>686</v>
      </c>
      <c r="AF1399" t="s">
        <v>54</v>
      </c>
      <c r="AG1399" t="s">
        <v>55</v>
      </c>
    </row>
    <row r="1400" spans="1:33" x14ac:dyDescent="0.3">
      <c r="A1400" t="s">
        <v>2868</v>
      </c>
      <c r="B1400" t="s">
        <v>75</v>
      </c>
      <c r="C1400" t="s">
        <v>30</v>
      </c>
      <c r="D1400" t="s">
        <v>47</v>
      </c>
      <c r="E1400" t="s">
        <v>59</v>
      </c>
      <c r="F1400">
        <v>582</v>
      </c>
      <c r="G1400">
        <v>28</v>
      </c>
      <c r="H1400">
        <v>419.04</v>
      </c>
      <c r="I1400">
        <v>1055</v>
      </c>
      <c r="J1400">
        <v>72</v>
      </c>
      <c r="K1400">
        <f>super_shop_dataset[[#This Row],[Sold_Quantity]]*super_shop_dataset[[#This Row],[Purchase_Cost_in_$]]</f>
        <v>75960</v>
      </c>
      <c r="L1400" t="s">
        <v>13270</v>
      </c>
      <c r="M1400">
        <v>14</v>
      </c>
      <c r="N1400">
        <v>1.5</v>
      </c>
      <c r="O14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00">
        <v>115</v>
      </c>
      <c r="Q1400" t="s">
        <v>60</v>
      </c>
      <c r="R1400" s="2">
        <v>47056</v>
      </c>
      <c r="S1400" s="2">
        <v>46690</v>
      </c>
      <c r="T1400" t="s">
        <v>49</v>
      </c>
      <c r="U1400">
        <v>7</v>
      </c>
      <c r="V1400">
        <v>30</v>
      </c>
      <c r="W14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00" t="s">
        <v>35</v>
      </c>
      <c r="Y1400" t="s">
        <v>36</v>
      </c>
      <c r="Z1400" t="s">
        <v>51</v>
      </c>
      <c r="AA1400" t="s">
        <v>2869</v>
      </c>
      <c r="AB1400" t="s">
        <v>39</v>
      </c>
      <c r="AC1400">
        <v>13</v>
      </c>
      <c r="AD1400" t="s">
        <v>63</v>
      </c>
      <c r="AE1400">
        <v>462</v>
      </c>
      <c r="AF1400" t="s">
        <v>78</v>
      </c>
      <c r="AG1400" t="s">
        <v>55</v>
      </c>
    </row>
    <row r="1401" spans="1:33" x14ac:dyDescent="0.3">
      <c r="A1401" t="s">
        <v>2870</v>
      </c>
      <c r="B1401" t="s">
        <v>29</v>
      </c>
      <c r="C1401" t="s">
        <v>46</v>
      </c>
      <c r="D1401" t="s">
        <v>47</v>
      </c>
      <c r="E1401" t="s">
        <v>56</v>
      </c>
      <c r="F1401">
        <v>3090</v>
      </c>
      <c r="G1401">
        <v>29</v>
      </c>
      <c r="H1401">
        <v>2193.9</v>
      </c>
      <c r="I1401">
        <v>1620</v>
      </c>
      <c r="J1401">
        <v>26</v>
      </c>
      <c r="K1401">
        <f>super_shop_dataset[[#This Row],[Sold_Quantity]]*super_shop_dataset[[#This Row],[Purchase_Cost_in_$]]</f>
        <v>42120</v>
      </c>
      <c r="L1401" t="s">
        <v>10835</v>
      </c>
      <c r="M1401">
        <v>41</v>
      </c>
      <c r="N1401">
        <v>3.1</v>
      </c>
      <c r="O14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01">
        <v>364</v>
      </c>
      <c r="Q1401" t="s">
        <v>60</v>
      </c>
      <c r="R1401" s="2">
        <v>47057</v>
      </c>
      <c r="S1401" s="2">
        <v>46691</v>
      </c>
      <c r="T1401" t="s">
        <v>34</v>
      </c>
      <c r="U1401">
        <v>1</v>
      </c>
      <c r="V1401">
        <v>36</v>
      </c>
      <c r="W14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01" t="s">
        <v>35</v>
      </c>
      <c r="Y1401" t="s">
        <v>61</v>
      </c>
      <c r="Z1401" t="s">
        <v>37</v>
      </c>
      <c r="AA1401" t="s">
        <v>2871</v>
      </c>
      <c r="AB1401" t="s">
        <v>39</v>
      </c>
      <c r="AC1401">
        <v>7</v>
      </c>
      <c r="AD1401" t="s">
        <v>40</v>
      </c>
      <c r="AE1401">
        <v>735</v>
      </c>
      <c r="AF1401" t="s">
        <v>41</v>
      </c>
      <c r="AG1401" t="s">
        <v>82</v>
      </c>
    </row>
    <row r="1402" spans="1:33" x14ac:dyDescent="0.3">
      <c r="A1402" t="s">
        <v>2872</v>
      </c>
      <c r="B1402" t="s">
        <v>29</v>
      </c>
      <c r="C1402" t="s">
        <v>66</v>
      </c>
      <c r="D1402" t="s">
        <v>58</v>
      </c>
      <c r="E1402" t="s">
        <v>56</v>
      </c>
      <c r="F1402">
        <v>806</v>
      </c>
      <c r="G1402">
        <v>22</v>
      </c>
      <c r="H1402">
        <v>628.67999999999995</v>
      </c>
      <c r="I1402">
        <v>1728</v>
      </c>
      <c r="J1402">
        <v>29</v>
      </c>
      <c r="K1402">
        <f>super_shop_dataset[[#This Row],[Sold_Quantity]]*super_shop_dataset[[#This Row],[Purchase_Cost_in_$]]</f>
        <v>50112</v>
      </c>
      <c r="L1402" t="s">
        <v>13271</v>
      </c>
      <c r="M1402">
        <v>41</v>
      </c>
      <c r="N1402">
        <v>1.6</v>
      </c>
      <c r="O14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02">
        <v>33</v>
      </c>
      <c r="Q1402" t="s">
        <v>33</v>
      </c>
      <c r="R1402" s="2">
        <v>47058</v>
      </c>
      <c r="S1402" s="2">
        <v>46692</v>
      </c>
      <c r="T1402" t="s">
        <v>49</v>
      </c>
      <c r="U1402">
        <v>20</v>
      </c>
      <c r="V1402">
        <v>47</v>
      </c>
      <c r="W14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02" t="s">
        <v>35</v>
      </c>
      <c r="Y1402" t="s">
        <v>36</v>
      </c>
      <c r="Z1402" t="s">
        <v>51</v>
      </c>
      <c r="AA1402" t="s">
        <v>2873</v>
      </c>
      <c r="AB1402" t="s">
        <v>39</v>
      </c>
      <c r="AC1402">
        <v>10</v>
      </c>
      <c r="AD1402" t="s">
        <v>40</v>
      </c>
      <c r="AE1402">
        <v>500</v>
      </c>
      <c r="AF1402" t="s">
        <v>54</v>
      </c>
      <c r="AG1402" t="s">
        <v>82</v>
      </c>
    </row>
    <row r="1403" spans="1:33" x14ac:dyDescent="0.3">
      <c r="A1403" t="s">
        <v>2874</v>
      </c>
      <c r="B1403" t="s">
        <v>75</v>
      </c>
      <c r="C1403" t="s">
        <v>66</v>
      </c>
      <c r="D1403" t="s">
        <v>96</v>
      </c>
      <c r="E1403" t="s">
        <v>43</v>
      </c>
      <c r="F1403">
        <v>236</v>
      </c>
      <c r="G1403">
        <v>37</v>
      </c>
      <c r="H1403">
        <v>148.68</v>
      </c>
      <c r="I1403">
        <v>2994</v>
      </c>
      <c r="J1403">
        <v>83</v>
      </c>
      <c r="K1403">
        <f>super_shop_dataset[[#This Row],[Sold_Quantity]]*super_shop_dataset[[#This Row],[Purchase_Cost_in_$]]</f>
        <v>248502</v>
      </c>
      <c r="L1403" t="s">
        <v>13272</v>
      </c>
      <c r="M1403">
        <v>150</v>
      </c>
      <c r="N1403">
        <v>2.8</v>
      </c>
      <c r="O14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03">
        <v>183</v>
      </c>
      <c r="Q1403" t="s">
        <v>48</v>
      </c>
      <c r="R1403" s="2">
        <v>47059</v>
      </c>
      <c r="S1403" s="2">
        <v>46693</v>
      </c>
      <c r="T1403" t="s">
        <v>34</v>
      </c>
      <c r="U1403">
        <v>38</v>
      </c>
      <c r="V1403">
        <v>48</v>
      </c>
      <c r="W14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03" t="s">
        <v>50</v>
      </c>
      <c r="Y1403" t="s">
        <v>36</v>
      </c>
      <c r="Z1403" t="s">
        <v>37</v>
      </c>
      <c r="AA1403" t="s">
        <v>2875</v>
      </c>
      <c r="AB1403" t="s">
        <v>53</v>
      </c>
      <c r="AC1403">
        <v>3</v>
      </c>
      <c r="AD1403" t="s">
        <v>63</v>
      </c>
      <c r="AE1403">
        <v>773</v>
      </c>
      <c r="AF1403" t="s">
        <v>78</v>
      </c>
      <c r="AG1403" t="s">
        <v>42</v>
      </c>
    </row>
    <row r="1404" spans="1:33" x14ac:dyDescent="0.3">
      <c r="A1404" t="s">
        <v>2876</v>
      </c>
      <c r="B1404" t="s">
        <v>75</v>
      </c>
      <c r="C1404" t="s">
        <v>30</v>
      </c>
      <c r="D1404" t="s">
        <v>58</v>
      </c>
      <c r="E1404" t="s">
        <v>32</v>
      </c>
      <c r="F1404">
        <v>4726</v>
      </c>
      <c r="G1404">
        <v>7</v>
      </c>
      <c r="H1404">
        <v>4395.18</v>
      </c>
      <c r="I1404">
        <v>3070</v>
      </c>
      <c r="J1404">
        <v>34</v>
      </c>
      <c r="K1404">
        <f>super_shop_dataset[[#This Row],[Sold_Quantity]]*super_shop_dataset[[#This Row],[Purchase_Cost_in_$]]</f>
        <v>104380</v>
      </c>
      <c r="L1404" t="s">
        <v>10836</v>
      </c>
      <c r="M1404">
        <v>49</v>
      </c>
      <c r="N1404">
        <v>2</v>
      </c>
      <c r="O14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04">
        <v>305</v>
      </c>
      <c r="Q1404" t="s">
        <v>60</v>
      </c>
      <c r="R1404" s="2">
        <v>47060</v>
      </c>
      <c r="S1404" s="2">
        <v>46694</v>
      </c>
      <c r="T1404" t="s">
        <v>49</v>
      </c>
      <c r="U1404">
        <v>13</v>
      </c>
      <c r="V1404">
        <v>59</v>
      </c>
      <c r="W14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04" t="s">
        <v>35</v>
      </c>
      <c r="Y1404" t="s">
        <v>36</v>
      </c>
      <c r="Z1404" t="s">
        <v>51</v>
      </c>
      <c r="AA1404" t="s">
        <v>2877</v>
      </c>
      <c r="AB1404" t="s">
        <v>39</v>
      </c>
      <c r="AC1404">
        <v>14</v>
      </c>
      <c r="AD1404" t="s">
        <v>63</v>
      </c>
      <c r="AE1404">
        <v>129</v>
      </c>
      <c r="AF1404" t="s">
        <v>54</v>
      </c>
      <c r="AG1404" t="s">
        <v>42</v>
      </c>
    </row>
    <row r="1405" spans="1:33" x14ac:dyDescent="0.3">
      <c r="A1405" t="s">
        <v>2878</v>
      </c>
      <c r="B1405" t="s">
        <v>29</v>
      </c>
      <c r="C1405" t="s">
        <v>84</v>
      </c>
      <c r="D1405" t="s">
        <v>31</v>
      </c>
      <c r="E1405" t="s">
        <v>59</v>
      </c>
      <c r="F1405">
        <v>4987</v>
      </c>
      <c r="G1405">
        <v>16</v>
      </c>
      <c r="H1405">
        <v>4189.08</v>
      </c>
      <c r="I1405">
        <v>2484</v>
      </c>
      <c r="J1405">
        <v>65</v>
      </c>
      <c r="K1405">
        <f>super_shop_dataset[[#This Row],[Sold_Quantity]]*super_shop_dataset[[#This Row],[Purchase_Cost_in_$]]</f>
        <v>161460</v>
      </c>
      <c r="L1405" t="s">
        <v>10837</v>
      </c>
      <c r="M1405">
        <v>141</v>
      </c>
      <c r="N1405">
        <v>2.7</v>
      </c>
      <c r="O14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05">
        <v>275</v>
      </c>
      <c r="Q1405" t="s">
        <v>60</v>
      </c>
      <c r="R1405" s="2">
        <v>47061</v>
      </c>
      <c r="S1405" s="2">
        <v>46695</v>
      </c>
      <c r="T1405" t="s">
        <v>89</v>
      </c>
      <c r="U1405">
        <v>43</v>
      </c>
      <c r="V1405">
        <v>34</v>
      </c>
      <c r="W14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05" t="s">
        <v>35</v>
      </c>
      <c r="Y1405" t="s">
        <v>36</v>
      </c>
      <c r="Z1405" t="s">
        <v>51</v>
      </c>
      <c r="AA1405" t="s">
        <v>2879</v>
      </c>
      <c r="AB1405" t="s">
        <v>39</v>
      </c>
      <c r="AC1405">
        <v>14</v>
      </c>
      <c r="AD1405" t="s">
        <v>63</v>
      </c>
      <c r="AE1405">
        <v>581</v>
      </c>
      <c r="AF1405" t="s">
        <v>41</v>
      </c>
      <c r="AG1405" t="s">
        <v>82</v>
      </c>
    </row>
    <row r="1406" spans="1:33" x14ac:dyDescent="0.3">
      <c r="A1406" t="s">
        <v>2880</v>
      </c>
      <c r="B1406" t="s">
        <v>65</v>
      </c>
      <c r="C1406" t="s">
        <v>84</v>
      </c>
      <c r="D1406" t="s">
        <v>58</v>
      </c>
      <c r="E1406" t="s">
        <v>43</v>
      </c>
      <c r="F1406">
        <v>1923</v>
      </c>
      <c r="G1406">
        <v>10</v>
      </c>
      <c r="H1406">
        <v>1730.7</v>
      </c>
      <c r="I1406">
        <v>3770</v>
      </c>
      <c r="J1406">
        <v>29</v>
      </c>
      <c r="K1406">
        <f>super_shop_dataset[[#This Row],[Sold_Quantity]]*super_shop_dataset[[#This Row],[Purchase_Cost_in_$]]</f>
        <v>109330</v>
      </c>
      <c r="L1406" t="s">
        <v>13273</v>
      </c>
      <c r="M1406">
        <v>82</v>
      </c>
      <c r="N1406">
        <v>2.6</v>
      </c>
      <c r="O14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06">
        <v>211</v>
      </c>
      <c r="Q1406" t="s">
        <v>48</v>
      </c>
      <c r="R1406" s="2">
        <v>47062</v>
      </c>
      <c r="S1406" s="2">
        <v>46696</v>
      </c>
      <c r="T1406" t="s">
        <v>34</v>
      </c>
      <c r="U1406">
        <v>24</v>
      </c>
      <c r="V1406">
        <v>69</v>
      </c>
      <c r="W14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06" t="s">
        <v>50</v>
      </c>
      <c r="Y1406" t="s">
        <v>61</v>
      </c>
      <c r="Z1406" t="s">
        <v>51</v>
      </c>
      <c r="AA1406" t="s">
        <v>2881</v>
      </c>
      <c r="AB1406" t="s">
        <v>70</v>
      </c>
      <c r="AC1406">
        <v>13</v>
      </c>
      <c r="AD1406" t="s">
        <v>40</v>
      </c>
      <c r="AE1406">
        <v>785</v>
      </c>
      <c r="AF1406" t="s">
        <v>78</v>
      </c>
      <c r="AG1406" t="s">
        <v>42</v>
      </c>
    </row>
    <row r="1407" spans="1:33" x14ac:dyDescent="0.3">
      <c r="A1407" t="s">
        <v>2882</v>
      </c>
      <c r="B1407" t="s">
        <v>80</v>
      </c>
      <c r="C1407" t="s">
        <v>46</v>
      </c>
      <c r="D1407" t="s">
        <v>31</v>
      </c>
      <c r="E1407" t="s">
        <v>32</v>
      </c>
      <c r="F1407">
        <v>4261</v>
      </c>
      <c r="G1407">
        <v>34</v>
      </c>
      <c r="H1407">
        <v>2812.26</v>
      </c>
      <c r="I1407">
        <v>2168</v>
      </c>
      <c r="J1407">
        <v>40</v>
      </c>
      <c r="K1407">
        <f>super_shop_dataset[[#This Row],[Sold_Quantity]]*super_shop_dataset[[#This Row],[Purchase_Cost_in_$]]</f>
        <v>86720</v>
      </c>
      <c r="L1407" t="s">
        <v>10838</v>
      </c>
      <c r="M1407">
        <v>111</v>
      </c>
      <c r="N1407">
        <v>3.6</v>
      </c>
      <c r="O14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07">
        <v>372</v>
      </c>
      <c r="Q1407" t="s">
        <v>60</v>
      </c>
      <c r="R1407" s="2">
        <v>47063</v>
      </c>
      <c r="S1407" s="2">
        <v>46697</v>
      </c>
      <c r="T1407" t="s">
        <v>89</v>
      </c>
      <c r="U1407">
        <v>3</v>
      </c>
      <c r="V1407">
        <v>19</v>
      </c>
      <c r="W14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07" t="s">
        <v>35</v>
      </c>
      <c r="Y1407" t="s">
        <v>36</v>
      </c>
      <c r="Z1407" t="s">
        <v>76</v>
      </c>
      <c r="AA1407" t="s">
        <v>2883</v>
      </c>
      <c r="AB1407" t="s">
        <v>53</v>
      </c>
      <c r="AC1407">
        <v>13</v>
      </c>
      <c r="AD1407" t="s">
        <v>63</v>
      </c>
      <c r="AE1407">
        <v>106</v>
      </c>
      <c r="AF1407" t="s">
        <v>41</v>
      </c>
      <c r="AG1407" t="s">
        <v>82</v>
      </c>
    </row>
    <row r="1408" spans="1:33" x14ac:dyDescent="0.3">
      <c r="A1408" t="s">
        <v>2884</v>
      </c>
      <c r="B1408" t="s">
        <v>75</v>
      </c>
      <c r="C1408" t="s">
        <v>46</v>
      </c>
      <c r="D1408" t="s">
        <v>31</v>
      </c>
      <c r="E1408" t="s">
        <v>32</v>
      </c>
      <c r="F1408">
        <v>4851</v>
      </c>
      <c r="G1408">
        <v>27</v>
      </c>
      <c r="H1408">
        <v>3541.23</v>
      </c>
      <c r="I1408">
        <v>820</v>
      </c>
      <c r="J1408">
        <v>74</v>
      </c>
      <c r="K1408">
        <f>super_shop_dataset[[#This Row],[Sold_Quantity]]*super_shop_dataset[[#This Row],[Purchase_Cost_in_$]]</f>
        <v>60680</v>
      </c>
      <c r="L1408" t="s">
        <v>10839</v>
      </c>
      <c r="M1408">
        <v>60</v>
      </c>
      <c r="N1408">
        <v>2.2999999999999998</v>
      </c>
      <c r="O14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08">
        <v>225</v>
      </c>
      <c r="Q1408" t="s">
        <v>60</v>
      </c>
      <c r="R1408" s="2">
        <v>47064</v>
      </c>
      <c r="S1408" s="2">
        <v>46698</v>
      </c>
      <c r="T1408" t="s">
        <v>49</v>
      </c>
      <c r="U1408">
        <v>26</v>
      </c>
      <c r="V1408">
        <v>53</v>
      </c>
      <c r="W14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08" t="s">
        <v>35</v>
      </c>
      <c r="Y1408" t="s">
        <v>36</v>
      </c>
      <c r="Z1408" t="s">
        <v>51</v>
      </c>
      <c r="AA1408" t="s">
        <v>2885</v>
      </c>
      <c r="AB1408" t="s">
        <v>53</v>
      </c>
      <c r="AC1408">
        <v>9</v>
      </c>
      <c r="AD1408" t="s">
        <v>40</v>
      </c>
      <c r="AE1408">
        <v>478</v>
      </c>
      <c r="AF1408" t="s">
        <v>78</v>
      </c>
      <c r="AG1408" t="s">
        <v>42</v>
      </c>
    </row>
    <row r="1409" spans="1:33" x14ac:dyDescent="0.3">
      <c r="A1409" t="s">
        <v>2886</v>
      </c>
      <c r="B1409" t="s">
        <v>45</v>
      </c>
      <c r="C1409" t="s">
        <v>84</v>
      </c>
      <c r="D1409" t="s">
        <v>96</v>
      </c>
      <c r="E1409" t="s">
        <v>43</v>
      </c>
      <c r="F1409">
        <v>1459</v>
      </c>
      <c r="G1409">
        <v>41</v>
      </c>
      <c r="H1409">
        <v>860.81</v>
      </c>
      <c r="I1409">
        <v>3356</v>
      </c>
      <c r="J1409">
        <v>32</v>
      </c>
      <c r="K1409">
        <f>super_shop_dataset[[#This Row],[Sold_Quantity]]*super_shop_dataset[[#This Row],[Purchase_Cost_in_$]]</f>
        <v>107392</v>
      </c>
      <c r="L1409" t="s">
        <v>13274</v>
      </c>
      <c r="M1409">
        <v>29</v>
      </c>
      <c r="N1409">
        <v>1.4</v>
      </c>
      <c r="O14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09">
        <v>95</v>
      </c>
      <c r="Q1409" t="s">
        <v>33</v>
      </c>
      <c r="R1409" s="2">
        <v>47065</v>
      </c>
      <c r="S1409" s="2">
        <v>46699</v>
      </c>
      <c r="T1409" t="s">
        <v>34</v>
      </c>
      <c r="U1409">
        <v>33</v>
      </c>
      <c r="V1409">
        <v>36</v>
      </c>
      <c r="W14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09" t="s">
        <v>35</v>
      </c>
      <c r="Y1409" t="s">
        <v>61</v>
      </c>
      <c r="Z1409" t="s">
        <v>76</v>
      </c>
      <c r="AA1409" t="s">
        <v>2887</v>
      </c>
      <c r="AB1409" t="s">
        <v>53</v>
      </c>
      <c r="AC1409">
        <v>1</v>
      </c>
      <c r="AD1409" t="s">
        <v>63</v>
      </c>
      <c r="AE1409">
        <v>428</v>
      </c>
      <c r="AF1409" t="s">
        <v>78</v>
      </c>
      <c r="AG1409" t="s">
        <v>42</v>
      </c>
    </row>
    <row r="1410" spans="1:33" x14ac:dyDescent="0.3">
      <c r="A1410" t="s">
        <v>2888</v>
      </c>
      <c r="B1410" t="s">
        <v>45</v>
      </c>
      <c r="C1410" t="s">
        <v>30</v>
      </c>
      <c r="D1410" t="s">
        <v>47</v>
      </c>
      <c r="E1410" t="s">
        <v>32</v>
      </c>
      <c r="F1410">
        <v>1372</v>
      </c>
      <c r="G1410">
        <v>25</v>
      </c>
      <c r="H1410">
        <v>1029</v>
      </c>
      <c r="I1410">
        <v>1654</v>
      </c>
      <c r="J1410">
        <v>7</v>
      </c>
      <c r="K1410">
        <f>super_shop_dataset[[#This Row],[Sold_Quantity]]*super_shop_dataset[[#This Row],[Purchase_Cost_in_$]]</f>
        <v>11578</v>
      </c>
      <c r="L1410" t="s">
        <v>13275</v>
      </c>
      <c r="M1410">
        <v>12</v>
      </c>
      <c r="N1410">
        <v>1.3</v>
      </c>
      <c r="O14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10">
        <v>186</v>
      </c>
      <c r="Q1410" t="s">
        <v>48</v>
      </c>
      <c r="R1410" s="2">
        <v>47066</v>
      </c>
      <c r="S1410" s="2">
        <v>46700</v>
      </c>
      <c r="T1410" t="s">
        <v>89</v>
      </c>
      <c r="U1410">
        <v>45</v>
      </c>
      <c r="V1410">
        <v>55</v>
      </c>
      <c r="W14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10" t="s">
        <v>35</v>
      </c>
      <c r="Y1410" t="s">
        <v>68</v>
      </c>
      <c r="Z1410" t="s">
        <v>37</v>
      </c>
      <c r="AA1410" t="s">
        <v>2889</v>
      </c>
      <c r="AB1410" t="s">
        <v>70</v>
      </c>
      <c r="AC1410">
        <v>5</v>
      </c>
      <c r="AD1410" t="s">
        <v>63</v>
      </c>
      <c r="AE1410">
        <v>725</v>
      </c>
      <c r="AF1410" t="s">
        <v>78</v>
      </c>
      <c r="AG1410" t="s">
        <v>42</v>
      </c>
    </row>
    <row r="1411" spans="1:33" x14ac:dyDescent="0.3">
      <c r="A1411" t="s">
        <v>2890</v>
      </c>
      <c r="B1411" t="s">
        <v>65</v>
      </c>
      <c r="C1411" t="s">
        <v>30</v>
      </c>
      <c r="D1411" t="s">
        <v>67</v>
      </c>
      <c r="E1411" t="s">
        <v>32</v>
      </c>
      <c r="F1411">
        <v>1217</v>
      </c>
      <c r="G1411">
        <v>24</v>
      </c>
      <c r="H1411">
        <v>924.92</v>
      </c>
      <c r="I1411">
        <v>1659</v>
      </c>
      <c r="J1411">
        <v>86</v>
      </c>
      <c r="K1411">
        <f>super_shop_dataset[[#This Row],[Sold_Quantity]]*super_shop_dataset[[#This Row],[Purchase_Cost_in_$]]</f>
        <v>142674</v>
      </c>
      <c r="L1411" t="s">
        <v>13276</v>
      </c>
      <c r="M1411">
        <v>92</v>
      </c>
      <c r="N1411">
        <v>4.2</v>
      </c>
      <c r="O14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11">
        <v>174</v>
      </c>
      <c r="Q1411" t="s">
        <v>60</v>
      </c>
      <c r="R1411" s="2">
        <v>47067</v>
      </c>
      <c r="S1411" s="2">
        <v>46701</v>
      </c>
      <c r="T1411" t="s">
        <v>89</v>
      </c>
      <c r="U1411">
        <v>1</v>
      </c>
      <c r="V1411">
        <v>24</v>
      </c>
      <c r="W14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11" t="s">
        <v>35</v>
      </c>
      <c r="Y1411" t="s">
        <v>36</v>
      </c>
      <c r="Z1411" t="s">
        <v>51</v>
      </c>
      <c r="AA1411" t="s">
        <v>2891</v>
      </c>
      <c r="AB1411" t="s">
        <v>70</v>
      </c>
      <c r="AC1411">
        <v>14</v>
      </c>
      <c r="AD1411" t="s">
        <v>63</v>
      </c>
      <c r="AE1411">
        <v>899</v>
      </c>
      <c r="AF1411" t="s">
        <v>41</v>
      </c>
      <c r="AG1411" t="s">
        <v>42</v>
      </c>
    </row>
    <row r="1412" spans="1:33" x14ac:dyDescent="0.3">
      <c r="A1412" t="s">
        <v>2892</v>
      </c>
      <c r="B1412" t="s">
        <v>75</v>
      </c>
      <c r="C1412" t="s">
        <v>30</v>
      </c>
      <c r="D1412" t="s">
        <v>67</v>
      </c>
      <c r="E1412" t="s">
        <v>32</v>
      </c>
      <c r="F1412">
        <v>1771</v>
      </c>
      <c r="G1412">
        <v>28</v>
      </c>
      <c r="H1412">
        <v>1275.1199999999999</v>
      </c>
      <c r="I1412">
        <v>1390</v>
      </c>
      <c r="J1412">
        <v>50</v>
      </c>
      <c r="K1412">
        <f>super_shop_dataset[[#This Row],[Sold_Quantity]]*super_shop_dataset[[#This Row],[Purchase_Cost_in_$]]</f>
        <v>69500</v>
      </c>
      <c r="L1412" t="s">
        <v>13277</v>
      </c>
      <c r="M1412">
        <v>68</v>
      </c>
      <c r="N1412">
        <v>4</v>
      </c>
      <c r="O14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12">
        <v>421</v>
      </c>
      <c r="Q1412" t="s">
        <v>60</v>
      </c>
      <c r="R1412" s="2">
        <v>47068</v>
      </c>
      <c r="S1412" s="2">
        <v>46702</v>
      </c>
      <c r="T1412" t="s">
        <v>34</v>
      </c>
      <c r="U1412">
        <v>6</v>
      </c>
      <c r="V1412">
        <v>59</v>
      </c>
      <c r="W14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12" t="s">
        <v>50</v>
      </c>
      <c r="Y1412" t="s">
        <v>36</v>
      </c>
      <c r="Z1412" t="s">
        <v>37</v>
      </c>
      <c r="AA1412" t="s">
        <v>2893</v>
      </c>
      <c r="AB1412" t="s">
        <v>39</v>
      </c>
      <c r="AC1412">
        <v>7</v>
      </c>
      <c r="AD1412" t="s">
        <v>63</v>
      </c>
      <c r="AE1412">
        <v>389</v>
      </c>
      <c r="AF1412" t="s">
        <v>41</v>
      </c>
      <c r="AG1412" t="s">
        <v>42</v>
      </c>
    </row>
    <row r="1413" spans="1:33" x14ac:dyDescent="0.3">
      <c r="A1413" t="s">
        <v>2894</v>
      </c>
      <c r="B1413" t="s">
        <v>80</v>
      </c>
      <c r="C1413" t="s">
        <v>84</v>
      </c>
      <c r="D1413" t="s">
        <v>96</v>
      </c>
      <c r="E1413" t="s">
        <v>32</v>
      </c>
      <c r="F1413">
        <v>3402</v>
      </c>
      <c r="G1413">
        <v>19</v>
      </c>
      <c r="H1413">
        <v>2755.62</v>
      </c>
      <c r="I1413">
        <v>713</v>
      </c>
      <c r="J1413">
        <v>63</v>
      </c>
      <c r="K1413">
        <f>super_shop_dataset[[#This Row],[Sold_Quantity]]*super_shop_dataset[[#This Row],[Purchase_Cost_in_$]]</f>
        <v>44919</v>
      </c>
      <c r="L1413" t="s">
        <v>10840</v>
      </c>
      <c r="M1413">
        <v>101</v>
      </c>
      <c r="N1413">
        <v>2.5</v>
      </c>
      <c r="O14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13">
        <v>234</v>
      </c>
      <c r="Q1413" t="s">
        <v>33</v>
      </c>
      <c r="R1413" s="2">
        <v>47069</v>
      </c>
      <c r="S1413" s="2">
        <v>46703</v>
      </c>
      <c r="T1413" t="s">
        <v>34</v>
      </c>
      <c r="U1413">
        <v>27</v>
      </c>
      <c r="V1413">
        <v>46</v>
      </c>
      <c r="W14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13" t="s">
        <v>35</v>
      </c>
      <c r="Y1413" t="s">
        <v>68</v>
      </c>
      <c r="Z1413" t="s">
        <v>37</v>
      </c>
      <c r="AA1413" t="s">
        <v>2895</v>
      </c>
      <c r="AB1413" t="s">
        <v>70</v>
      </c>
      <c r="AC1413">
        <v>10</v>
      </c>
      <c r="AD1413" t="s">
        <v>40</v>
      </c>
      <c r="AE1413">
        <v>946</v>
      </c>
      <c r="AF1413" t="s">
        <v>41</v>
      </c>
      <c r="AG1413" t="s">
        <v>55</v>
      </c>
    </row>
    <row r="1414" spans="1:33" x14ac:dyDescent="0.3">
      <c r="A1414" t="s">
        <v>2896</v>
      </c>
      <c r="B1414" t="s">
        <v>65</v>
      </c>
      <c r="C1414" t="s">
        <v>66</v>
      </c>
      <c r="D1414" t="s">
        <v>47</v>
      </c>
      <c r="E1414" t="s">
        <v>56</v>
      </c>
      <c r="F1414">
        <v>2253</v>
      </c>
      <c r="G1414">
        <v>21</v>
      </c>
      <c r="H1414">
        <v>1779.87</v>
      </c>
      <c r="I1414">
        <v>3188</v>
      </c>
      <c r="J1414">
        <v>24</v>
      </c>
      <c r="K1414">
        <f>super_shop_dataset[[#This Row],[Sold_Quantity]]*super_shop_dataset[[#This Row],[Purchase_Cost_in_$]]</f>
        <v>76512</v>
      </c>
      <c r="L1414" t="s">
        <v>13278</v>
      </c>
      <c r="M1414">
        <v>61</v>
      </c>
      <c r="N1414">
        <v>1.6</v>
      </c>
      <c r="O14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14">
        <v>186</v>
      </c>
      <c r="Q1414" t="s">
        <v>48</v>
      </c>
      <c r="R1414" s="2">
        <v>47070</v>
      </c>
      <c r="S1414" s="2">
        <v>46704</v>
      </c>
      <c r="T1414" t="s">
        <v>34</v>
      </c>
      <c r="U1414">
        <v>33</v>
      </c>
      <c r="V1414">
        <v>65</v>
      </c>
      <c r="W14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14" t="s">
        <v>35</v>
      </c>
      <c r="Y1414" t="s">
        <v>36</v>
      </c>
      <c r="Z1414" t="s">
        <v>37</v>
      </c>
      <c r="AA1414" t="s">
        <v>2897</v>
      </c>
      <c r="AB1414" t="s">
        <v>53</v>
      </c>
      <c r="AC1414">
        <v>9</v>
      </c>
      <c r="AD1414" t="s">
        <v>40</v>
      </c>
      <c r="AE1414">
        <v>794</v>
      </c>
      <c r="AF1414" t="s">
        <v>54</v>
      </c>
      <c r="AG1414" t="s">
        <v>55</v>
      </c>
    </row>
    <row r="1415" spans="1:33" x14ac:dyDescent="0.3">
      <c r="A1415" t="s">
        <v>2898</v>
      </c>
      <c r="B1415" t="s">
        <v>45</v>
      </c>
      <c r="C1415" t="s">
        <v>72</v>
      </c>
      <c r="D1415" t="s">
        <v>67</v>
      </c>
      <c r="E1415" t="s">
        <v>43</v>
      </c>
      <c r="F1415">
        <v>1055</v>
      </c>
      <c r="G1415">
        <v>31</v>
      </c>
      <c r="H1415">
        <v>727.95</v>
      </c>
      <c r="I1415">
        <v>1722</v>
      </c>
      <c r="J1415">
        <v>63</v>
      </c>
      <c r="K1415">
        <f>super_shop_dataset[[#This Row],[Sold_Quantity]]*super_shop_dataset[[#This Row],[Purchase_Cost_in_$]]</f>
        <v>108486</v>
      </c>
      <c r="L1415" t="s">
        <v>13279</v>
      </c>
      <c r="M1415">
        <v>78</v>
      </c>
      <c r="N1415">
        <v>4.3</v>
      </c>
      <c r="O14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15">
        <v>201</v>
      </c>
      <c r="Q1415" t="s">
        <v>33</v>
      </c>
      <c r="R1415" s="2">
        <v>47071</v>
      </c>
      <c r="S1415" s="2">
        <v>46705</v>
      </c>
      <c r="T1415" t="s">
        <v>89</v>
      </c>
      <c r="U1415">
        <v>37</v>
      </c>
      <c r="V1415">
        <v>41</v>
      </c>
      <c r="W14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15" t="s">
        <v>35</v>
      </c>
      <c r="Y1415" t="s">
        <v>68</v>
      </c>
      <c r="Z1415" t="s">
        <v>76</v>
      </c>
      <c r="AA1415" t="s">
        <v>2899</v>
      </c>
      <c r="AB1415" t="s">
        <v>39</v>
      </c>
      <c r="AC1415">
        <v>8</v>
      </c>
      <c r="AD1415" t="s">
        <v>40</v>
      </c>
      <c r="AE1415">
        <v>524</v>
      </c>
      <c r="AF1415" t="s">
        <v>54</v>
      </c>
      <c r="AG1415" t="s">
        <v>82</v>
      </c>
    </row>
    <row r="1416" spans="1:33" x14ac:dyDescent="0.3">
      <c r="A1416" t="s">
        <v>2900</v>
      </c>
      <c r="B1416" t="s">
        <v>80</v>
      </c>
      <c r="C1416" t="s">
        <v>30</v>
      </c>
      <c r="D1416" t="s">
        <v>47</v>
      </c>
      <c r="E1416" t="s">
        <v>59</v>
      </c>
      <c r="F1416">
        <v>1569</v>
      </c>
      <c r="G1416">
        <v>22</v>
      </c>
      <c r="H1416">
        <v>1223.82</v>
      </c>
      <c r="I1416">
        <v>3976</v>
      </c>
      <c r="J1416">
        <v>10</v>
      </c>
      <c r="K1416">
        <f>super_shop_dataset[[#This Row],[Sold_Quantity]]*super_shop_dataset[[#This Row],[Purchase_Cost_in_$]]</f>
        <v>39760</v>
      </c>
      <c r="L1416" t="s">
        <v>13280</v>
      </c>
      <c r="M1416">
        <v>88</v>
      </c>
      <c r="N1416">
        <v>2.8</v>
      </c>
      <c r="O14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16">
        <v>274</v>
      </c>
      <c r="Q1416" t="s">
        <v>48</v>
      </c>
      <c r="R1416" s="2">
        <v>47072</v>
      </c>
      <c r="S1416" s="2">
        <v>46706</v>
      </c>
      <c r="T1416" t="s">
        <v>89</v>
      </c>
      <c r="U1416">
        <v>37</v>
      </c>
      <c r="V1416">
        <v>18</v>
      </c>
      <c r="W14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416" t="s">
        <v>35</v>
      </c>
      <c r="Y1416" t="s">
        <v>36</v>
      </c>
      <c r="Z1416" t="s">
        <v>76</v>
      </c>
      <c r="AA1416" t="s">
        <v>2901</v>
      </c>
      <c r="AB1416" t="s">
        <v>70</v>
      </c>
      <c r="AC1416">
        <v>13</v>
      </c>
      <c r="AD1416" t="s">
        <v>40</v>
      </c>
      <c r="AE1416">
        <v>748</v>
      </c>
      <c r="AF1416" t="s">
        <v>41</v>
      </c>
      <c r="AG1416" t="s">
        <v>55</v>
      </c>
    </row>
    <row r="1417" spans="1:33" x14ac:dyDescent="0.3">
      <c r="A1417" t="s">
        <v>2902</v>
      </c>
      <c r="B1417" t="s">
        <v>45</v>
      </c>
      <c r="C1417" t="s">
        <v>66</v>
      </c>
      <c r="D1417" t="s">
        <v>58</v>
      </c>
      <c r="E1417" t="s">
        <v>32</v>
      </c>
      <c r="F1417">
        <v>3767</v>
      </c>
      <c r="G1417">
        <v>16</v>
      </c>
      <c r="H1417">
        <v>3164.28</v>
      </c>
      <c r="I1417">
        <v>1297</v>
      </c>
      <c r="J1417">
        <v>58</v>
      </c>
      <c r="K1417">
        <f>super_shop_dataset[[#This Row],[Sold_Quantity]]*super_shop_dataset[[#This Row],[Purchase_Cost_in_$]]</f>
        <v>75226</v>
      </c>
      <c r="L1417" t="s">
        <v>10841</v>
      </c>
      <c r="M1417">
        <v>73</v>
      </c>
      <c r="N1417">
        <v>2.5</v>
      </c>
      <c r="O14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17">
        <v>373</v>
      </c>
      <c r="Q1417" t="s">
        <v>48</v>
      </c>
      <c r="R1417" s="2">
        <v>47073</v>
      </c>
      <c r="S1417" s="2">
        <v>46707</v>
      </c>
      <c r="T1417" t="s">
        <v>49</v>
      </c>
      <c r="U1417">
        <v>39</v>
      </c>
      <c r="V1417">
        <v>62</v>
      </c>
      <c r="W14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17" t="s">
        <v>50</v>
      </c>
      <c r="Y1417" t="s">
        <v>61</v>
      </c>
      <c r="Z1417" t="s">
        <v>76</v>
      </c>
      <c r="AA1417" t="s">
        <v>2903</v>
      </c>
      <c r="AB1417" t="s">
        <v>39</v>
      </c>
      <c r="AC1417">
        <v>5</v>
      </c>
      <c r="AD1417" t="s">
        <v>40</v>
      </c>
      <c r="AE1417">
        <v>737</v>
      </c>
      <c r="AF1417" t="s">
        <v>54</v>
      </c>
      <c r="AG1417" t="s">
        <v>82</v>
      </c>
    </row>
    <row r="1418" spans="1:33" x14ac:dyDescent="0.3">
      <c r="A1418" t="s">
        <v>2904</v>
      </c>
      <c r="B1418" t="s">
        <v>45</v>
      </c>
      <c r="C1418" t="s">
        <v>84</v>
      </c>
      <c r="D1418" t="s">
        <v>31</v>
      </c>
      <c r="E1418" t="s">
        <v>59</v>
      </c>
      <c r="F1418">
        <v>4208</v>
      </c>
      <c r="G1418">
        <v>46</v>
      </c>
      <c r="H1418">
        <v>2272.3200000000002</v>
      </c>
      <c r="I1418">
        <v>929</v>
      </c>
      <c r="J1418">
        <v>50</v>
      </c>
      <c r="K1418">
        <f>super_shop_dataset[[#This Row],[Sold_Quantity]]*super_shop_dataset[[#This Row],[Purchase_Cost_in_$]]</f>
        <v>46450</v>
      </c>
      <c r="L1418" t="s">
        <v>10842</v>
      </c>
      <c r="M1418">
        <v>23</v>
      </c>
      <c r="N1418">
        <v>3.9</v>
      </c>
      <c r="O14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18">
        <v>56</v>
      </c>
      <c r="Q1418" t="s">
        <v>33</v>
      </c>
      <c r="R1418" s="2">
        <v>47074</v>
      </c>
      <c r="S1418" s="2">
        <v>46708</v>
      </c>
      <c r="T1418" t="s">
        <v>89</v>
      </c>
      <c r="U1418">
        <v>30</v>
      </c>
      <c r="V1418">
        <v>63</v>
      </c>
      <c r="W14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18" t="s">
        <v>35</v>
      </c>
      <c r="Y1418" t="s">
        <v>36</v>
      </c>
      <c r="Z1418" t="s">
        <v>37</v>
      </c>
      <c r="AA1418" t="s">
        <v>2905</v>
      </c>
      <c r="AB1418" t="s">
        <v>70</v>
      </c>
      <c r="AC1418">
        <v>10</v>
      </c>
      <c r="AD1418" t="s">
        <v>63</v>
      </c>
      <c r="AE1418">
        <v>103</v>
      </c>
      <c r="AF1418" t="s">
        <v>41</v>
      </c>
      <c r="AG1418" t="s">
        <v>82</v>
      </c>
    </row>
    <row r="1419" spans="1:33" x14ac:dyDescent="0.3">
      <c r="A1419" t="s">
        <v>2906</v>
      </c>
      <c r="B1419" t="s">
        <v>45</v>
      </c>
      <c r="C1419" t="s">
        <v>46</v>
      </c>
      <c r="D1419" t="s">
        <v>58</v>
      </c>
      <c r="E1419" t="s">
        <v>59</v>
      </c>
      <c r="F1419">
        <v>3680</v>
      </c>
      <c r="G1419">
        <v>44</v>
      </c>
      <c r="H1419">
        <v>2060.8000000000002</v>
      </c>
      <c r="I1419">
        <v>243</v>
      </c>
      <c r="J1419">
        <v>40</v>
      </c>
      <c r="K1419">
        <f>super_shop_dataset[[#This Row],[Sold_Quantity]]*super_shop_dataset[[#This Row],[Purchase_Cost_in_$]]</f>
        <v>9720</v>
      </c>
      <c r="L1419" t="s">
        <v>10843</v>
      </c>
      <c r="M1419">
        <v>112</v>
      </c>
      <c r="N1419">
        <v>1.5</v>
      </c>
      <c r="O14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19">
        <v>106</v>
      </c>
      <c r="Q1419" t="s">
        <v>33</v>
      </c>
      <c r="R1419" s="2">
        <v>47075</v>
      </c>
      <c r="S1419" s="2">
        <v>46709</v>
      </c>
      <c r="T1419" t="s">
        <v>89</v>
      </c>
      <c r="U1419">
        <v>17</v>
      </c>
      <c r="V1419">
        <v>47</v>
      </c>
      <c r="W14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19" t="s">
        <v>50</v>
      </c>
      <c r="Y1419" t="s">
        <v>61</v>
      </c>
      <c r="Z1419" t="s">
        <v>37</v>
      </c>
      <c r="AA1419" t="s">
        <v>2907</v>
      </c>
      <c r="AB1419" t="s">
        <v>70</v>
      </c>
      <c r="AC1419">
        <v>1</v>
      </c>
      <c r="AD1419" t="s">
        <v>63</v>
      </c>
      <c r="AE1419">
        <v>912</v>
      </c>
      <c r="AF1419" t="s">
        <v>78</v>
      </c>
      <c r="AG1419" t="s">
        <v>55</v>
      </c>
    </row>
    <row r="1420" spans="1:33" x14ac:dyDescent="0.3">
      <c r="A1420" t="s">
        <v>2908</v>
      </c>
      <c r="B1420" t="s">
        <v>80</v>
      </c>
      <c r="C1420" t="s">
        <v>66</v>
      </c>
      <c r="D1420" t="s">
        <v>31</v>
      </c>
      <c r="E1420" t="s">
        <v>32</v>
      </c>
      <c r="F1420">
        <v>2238</v>
      </c>
      <c r="G1420">
        <v>13</v>
      </c>
      <c r="H1420">
        <v>1947.06</v>
      </c>
      <c r="I1420">
        <v>2246</v>
      </c>
      <c r="J1420">
        <v>87</v>
      </c>
      <c r="K1420">
        <f>super_shop_dataset[[#This Row],[Sold_Quantity]]*super_shop_dataset[[#This Row],[Purchase_Cost_in_$]]</f>
        <v>195402</v>
      </c>
      <c r="L1420" t="s">
        <v>13281</v>
      </c>
      <c r="M1420">
        <v>144</v>
      </c>
      <c r="N1420">
        <v>1.2</v>
      </c>
      <c r="O14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20">
        <v>393</v>
      </c>
      <c r="Q1420" t="s">
        <v>33</v>
      </c>
      <c r="R1420" s="2">
        <v>47076</v>
      </c>
      <c r="S1420" s="2">
        <v>46710</v>
      </c>
      <c r="T1420" t="s">
        <v>34</v>
      </c>
      <c r="U1420">
        <v>38</v>
      </c>
      <c r="V1420">
        <v>67</v>
      </c>
      <c r="W14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20" t="s">
        <v>35</v>
      </c>
      <c r="Y1420" t="s">
        <v>36</v>
      </c>
      <c r="Z1420" t="s">
        <v>51</v>
      </c>
      <c r="AA1420" t="s">
        <v>2909</v>
      </c>
      <c r="AB1420" t="s">
        <v>53</v>
      </c>
      <c r="AC1420">
        <v>3</v>
      </c>
      <c r="AD1420" t="s">
        <v>63</v>
      </c>
      <c r="AE1420">
        <v>807</v>
      </c>
      <c r="AF1420" t="s">
        <v>41</v>
      </c>
      <c r="AG1420" t="s">
        <v>55</v>
      </c>
    </row>
    <row r="1421" spans="1:33" x14ac:dyDescent="0.3">
      <c r="A1421" t="s">
        <v>2910</v>
      </c>
      <c r="B1421" t="s">
        <v>65</v>
      </c>
      <c r="C1421" t="s">
        <v>66</v>
      </c>
      <c r="D1421" t="s">
        <v>67</v>
      </c>
      <c r="E1421" t="s">
        <v>59</v>
      </c>
      <c r="F1421">
        <v>311</v>
      </c>
      <c r="G1421">
        <v>46</v>
      </c>
      <c r="H1421">
        <v>167.94</v>
      </c>
      <c r="I1421">
        <v>1599</v>
      </c>
      <c r="J1421">
        <v>53</v>
      </c>
      <c r="K1421">
        <f>super_shop_dataset[[#This Row],[Sold_Quantity]]*super_shop_dataset[[#This Row],[Purchase_Cost_in_$]]</f>
        <v>84747</v>
      </c>
      <c r="L1421" t="s">
        <v>13282</v>
      </c>
      <c r="M1421">
        <v>145</v>
      </c>
      <c r="N1421">
        <v>3.2</v>
      </c>
      <c r="O14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21">
        <v>449</v>
      </c>
      <c r="Q1421" t="s">
        <v>48</v>
      </c>
      <c r="R1421" s="2">
        <v>47077</v>
      </c>
      <c r="S1421" s="2">
        <v>46711</v>
      </c>
      <c r="T1421" t="s">
        <v>89</v>
      </c>
      <c r="U1421">
        <v>6</v>
      </c>
      <c r="V1421">
        <v>58</v>
      </c>
      <c r="W14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21" t="s">
        <v>35</v>
      </c>
      <c r="Y1421" t="s">
        <v>36</v>
      </c>
      <c r="Z1421" t="s">
        <v>51</v>
      </c>
      <c r="AA1421" t="s">
        <v>2911</v>
      </c>
      <c r="AB1421" t="s">
        <v>53</v>
      </c>
      <c r="AC1421">
        <v>5</v>
      </c>
      <c r="AD1421" t="s">
        <v>63</v>
      </c>
      <c r="AE1421">
        <v>496</v>
      </c>
      <c r="AF1421" t="s">
        <v>41</v>
      </c>
      <c r="AG1421" t="s">
        <v>82</v>
      </c>
    </row>
    <row r="1422" spans="1:33" x14ac:dyDescent="0.3">
      <c r="A1422" t="s">
        <v>2912</v>
      </c>
      <c r="B1422" t="s">
        <v>80</v>
      </c>
      <c r="C1422" t="s">
        <v>46</v>
      </c>
      <c r="D1422" t="s">
        <v>31</v>
      </c>
      <c r="E1422" t="s">
        <v>56</v>
      </c>
      <c r="F1422">
        <v>4340</v>
      </c>
      <c r="G1422">
        <v>44</v>
      </c>
      <c r="H1422">
        <v>2430.4</v>
      </c>
      <c r="I1422">
        <v>3914</v>
      </c>
      <c r="J1422">
        <v>31</v>
      </c>
      <c r="K1422">
        <f>super_shop_dataset[[#This Row],[Sold_Quantity]]*super_shop_dataset[[#This Row],[Purchase_Cost_in_$]]</f>
        <v>121334</v>
      </c>
      <c r="L1422" t="s">
        <v>13283</v>
      </c>
      <c r="M1422">
        <v>174</v>
      </c>
      <c r="N1422">
        <v>4</v>
      </c>
      <c r="O14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22">
        <v>9</v>
      </c>
      <c r="Q1422" t="s">
        <v>33</v>
      </c>
      <c r="R1422" s="2">
        <v>47078</v>
      </c>
      <c r="S1422" s="2">
        <v>46712</v>
      </c>
      <c r="T1422" t="s">
        <v>49</v>
      </c>
      <c r="U1422">
        <v>6</v>
      </c>
      <c r="V1422">
        <v>39</v>
      </c>
      <c r="W14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22" t="s">
        <v>35</v>
      </c>
      <c r="Y1422" t="s">
        <v>68</v>
      </c>
      <c r="Z1422" t="s">
        <v>51</v>
      </c>
      <c r="AA1422" t="s">
        <v>2913</v>
      </c>
      <c r="AB1422" t="s">
        <v>39</v>
      </c>
      <c r="AC1422">
        <v>6</v>
      </c>
      <c r="AD1422" t="s">
        <v>40</v>
      </c>
      <c r="AE1422">
        <v>817</v>
      </c>
      <c r="AF1422" t="s">
        <v>54</v>
      </c>
      <c r="AG1422" t="s">
        <v>42</v>
      </c>
    </row>
    <row r="1423" spans="1:33" x14ac:dyDescent="0.3">
      <c r="A1423" t="s">
        <v>2914</v>
      </c>
      <c r="B1423" t="s">
        <v>45</v>
      </c>
      <c r="C1423" t="s">
        <v>66</v>
      </c>
      <c r="D1423" t="s">
        <v>96</v>
      </c>
      <c r="E1423" t="s">
        <v>59</v>
      </c>
      <c r="F1423">
        <v>4474</v>
      </c>
      <c r="G1423">
        <v>17</v>
      </c>
      <c r="H1423">
        <v>3713.42</v>
      </c>
      <c r="I1423">
        <v>3311</v>
      </c>
      <c r="J1423">
        <v>94</v>
      </c>
      <c r="K1423">
        <f>super_shop_dataset[[#This Row],[Sold_Quantity]]*super_shop_dataset[[#This Row],[Purchase_Cost_in_$]]</f>
        <v>311234</v>
      </c>
      <c r="L1423" t="s">
        <v>10844</v>
      </c>
      <c r="M1423">
        <v>116</v>
      </c>
      <c r="N1423">
        <v>3.6</v>
      </c>
      <c r="O14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23">
        <v>261</v>
      </c>
      <c r="Q1423" t="s">
        <v>48</v>
      </c>
      <c r="R1423" s="2">
        <v>47079</v>
      </c>
      <c r="S1423" s="2">
        <v>46713</v>
      </c>
      <c r="T1423" t="s">
        <v>49</v>
      </c>
      <c r="U1423">
        <v>9</v>
      </c>
      <c r="V1423">
        <v>42</v>
      </c>
      <c r="W14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23" t="s">
        <v>50</v>
      </c>
      <c r="Y1423" t="s">
        <v>68</v>
      </c>
      <c r="Z1423" t="s">
        <v>51</v>
      </c>
      <c r="AA1423" t="s">
        <v>2915</v>
      </c>
      <c r="AB1423" t="s">
        <v>70</v>
      </c>
      <c r="AC1423">
        <v>2</v>
      </c>
      <c r="AD1423" t="s">
        <v>40</v>
      </c>
      <c r="AE1423">
        <v>412</v>
      </c>
      <c r="AF1423" t="s">
        <v>41</v>
      </c>
      <c r="AG1423" t="s">
        <v>55</v>
      </c>
    </row>
    <row r="1424" spans="1:33" x14ac:dyDescent="0.3">
      <c r="A1424" t="s">
        <v>2916</v>
      </c>
      <c r="B1424" t="s">
        <v>75</v>
      </c>
      <c r="C1424" t="s">
        <v>66</v>
      </c>
      <c r="D1424" t="s">
        <v>47</v>
      </c>
      <c r="E1424" t="s">
        <v>43</v>
      </c>
      <c r="F1424">
        <v>4627</v>
      </c>
      <c r="G1424">
        <v>17</v>
      </c>
      <c r="H1424">
        <v>3840.41</v>
      </c>
      <c r="I1424">
        <v>3028</v>
      </c>
      <c r="J1424">
        <v>30</v>
      </c>
      <c r="K1424">
        <f>super_shop_dataset[[#This Row],[Sold_Quantity]]*super_shop_dataset[[#This Row],[Purchase_Cost_in_$]]</f>
        <v>90840</v>
      </c>
      <c r="L1424" t="s">
        <v>10845</v>
      </c>
      <c r="M1424">
        <v>35</v>
      </c>
      <c r="N1424">
        <v>2</v>
      </c>
      <c r="O14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24">
        <v>486</v>
      </c>
      <c r="Q1424" t="s">
        <v>48</v>
      </c>
      <c r="R1424" s="2">
        <v>47080</v>
      </c>
      <c r="S1424" s="2">
        <v>46714</v>
      </c>
      <c r="T1424" t="s">
        <v>89</v>
      </c>
      <c r="U1424">
        <v>34</v>
      </c>
      <c r="V1424">
        <v>44</v>
      </c>
      <c r="W14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24" t="s">
        <v>50</v>
      </c>
      <c r="Y1424" t="s">
        <v>36</v>
      </c>
      <c r="Z1424" t="s">
        <v>37</v>
      </c>
      <c r="AA1424" t="s">
        <v>2917</v>
      </c>
      <c r="AB1424" t="s">
        <v>53</v>
      </c>
      <c r="AC1424">
        <v>8</v>
      </c>
      <c r="AD1424" t="s">
        <v>63</v>
      </c>
      <c r="AE1424">
        <v>490</v>
      </c>
      <c r="AF1424" t="s">
        <v>54</v>
      </c>
      <c r="AG1424" t="s">
        <v>42</v>
      </c>
    </row>
    <row r="1425" spans="1:33" x14ac:dyDescent="0.3">
      <c r="A1425" t="s">
        <v>2918</v>
      </c>
      <c r="B1425" t="s">
        <v>75</v>
      </c>
      <c r="C1425" t="s">
        <v>84</v>
      </c>
      <c r="D1425" t="s">
        <v>96</v>
      </c>
      <c r="E1425" t="s">
        <v>59</v>
      </c>
      <c r="F1425">
        <v>1348</v>
      </c>
      <c r="G1425">
        <v>4</v>
      </c>
      <c r="H1425">
        <v>1294.08</v>
      </c>
      <c r="I1425">
        <v>3952</v>
      </c>
      <c r="J1425">
        <v>30</v>
      </c>
      <c r="K1425">
        <f>super_shop_dataset[[#This Row],[Sold_Quantity]]*super_shop_dataset[[#This Row],[Purchase_Cost_in_$]]</f>
        <v>118560</v>
      </c>
      <c r="L1425" t="s">
        <v>13284</v>
      </c>
      <c r="M1425">
        <v>179</v>
      </c>
      <c r="N1425">
        <v>1.1000000000000001</v>
      </c>
      <c r="O14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25">
        <v>78</v>
      </c>
      <c r="Q1425" t="s">
        <v>60</v>
      </c>
      <c r="R1425" s="2">
        <v>47081</v>
      </c>
      <c r="S1425" s="2">
        <v>46715</v>
      </c>
      <c r="T1425" t="s">
        <v>34</v>
      </c>
      <c r="U1425">
        <v>34</v>
      </c>
      <c r="V1425">
        <v>41</v>
      </c>
      <c r="W14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25" t="s">
        <v>35</v>
      </c>
      <c r="Y1425" t="s">
        <v>36</v>
      </c>
      <c r="Z1425" t="s">
        <v>51</v>
      </c>
      <c r="AA1425" t="s">
        <v>2919</v>
      </c>
      <c r="AB1425" t="s">
        <v>39</v>
      </c>
      <c r="AC1425">
        <v>13</v>
      </c>
      <c r="AD1425" t="s">
        <v>40</v>
      </c>
      <c r="AE1425">
        <v>277</v>
      </c>
      <c r="AF1425" t="s">
        <v>78</v>
      </c>
      <c r="AG1425" t="s">
        <v>55</v>
      </c>
    </row>
    <row r="1426" spans="1:33" x14ac:dyDescent="0.3">
      <c r="A1426" t="s">
        <v>2920</v>
      </c>
      <c r="B1426" t="s">
        <v>45</v>
      </c>
      <c r="C1426" t="s">
        <v>66</v>
      </c>
      <c r="D1426" t="s">
        <v>67</v>
      </c>
      <c r="E1426" t="s">
        <v>59</v>
      </c>
      <c r="F1426">
        <v>2712</v>
      </c>
      <c r="G1426">
        <v>5</v>
      </c>
      <c r="H1426">
        <v>2576.4</v>
      </c>
      <c r="I1426">
        <v>392</v>
      </c>
      <c r="J1426">
        <v>95</v>
      </c>
      <c r="K1426">
        <f>super_shop_dataset[[#This Row],[Sold_Quantity]]*super_shop_dataset[[#This Row],[Purchase_Cost_in_$]]</f>
        <v>37240</v>
      </c>
      <c r="L1426" t="s">
        <v>10846</v>
      </c>
      <c r="M1426">
        <v>167</v>
      </c>
      <c r="N1426">
        <v>2.8</v>
      </c>
      <c r="O14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26">
        <v>227</v>
      </c>
      <c r="Q1426" t="s">
        <v>60</v>
      </c>
      <c r="R1426" s="2">
        <v>47082</v>
      </c>
      <c r="S1426" s="2">
        <v>46716</v>
      </c>
      <c r="T1426" t="s">
        <v>89</v>
      </c>
      <c r="U1426">
        <v>40</v>
      </c>
      <c r="V1426">
        <v>20</v>
      </c>
      <c r="W14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26" t="s">
        <v>35</v>
      </c>
      <c r="Y1426" t="s">
        <v>68</v>
      </c>
      <c r="Z1426" t="s">
        <v>37</v>
      </c>
      <c r="AA1426" t="s">
        <v>2921</v>
      </c>
      <c r="AB1426" t="s">
        <v>53</v>
      </c>
      <c r="AC1426">
        <v>10</v>
      </c>
      <c r="AD1426" t="s">
        <v>63</v>
      </c>
      <c r="AE1426">
        <v>113</v>
      </c>
      <c r="AF1426" t="s">
        <v>54</v>
      </c>
      <c r="AG1426" t="s">
        <v>42</v>
      </c>
    </row>
    <row r="1427" spans="1:33" x14ac:dyDescent="0.3">
      <c r="A1427" t="s">
        <v>2922</v>
      </c>
      <c r="B1427" t="s">
        <v>29</v>
      </c>
      <c r="C1427" t="s">
        <v>72</v>
      </c>
      <c r="D1427" t="s">
        <v>96</v>
      </c>
      <c r="E1427" t="s">
        <v>56</v>
      </c>
      <c r="F1427">
        <v>2714</v>
      </c>
      <c r="G1427">
        <v>9</v>
      </c>
      <c r="H1427">
        <v>2469.7399999999998</v>
      </c>
      <c r="I1427">
        <v>218</v>
      </c>
      <c r="J1427">
        <v>6</v>
      </c>
      <c r="K1427">
        <f>super_shop_dataset[[#This Row],[Sold_Quantity]]*super_shop_dataset[[#This Row],[Purchase_Cost_in_$]]</f>
        <v>1308</v>
      </c>
      <c r="L1427" t="s">
        <v>10847</v>
      </c>
      <c r="M1427">
        <v>122</v>
      </c>
      <c r="N1427">
        <v>2.7</v>
      </c>
      <c r="O14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27">
        <v>35</v>
      </c>
      <c r="Q1427" t="s">
        <v>60</v>
      </c>
      <c r="R1427" s="2">
        <v>47083</v>
      </c>
      <c r="S1427" s="2">
        <v>46717</v>
      </c>
      <c r="T1427" t="s">
        <v>89</v>
      </c>
      <c r="U1427">
        <v>30</v>
      </c>
      <c r="V1427">
        <v>44</v>
      </c>
      <c r="W14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27" t="s">
        <v>35</v>
      </c>
      <c r="Y1427" t="s">
        <v>68</v>
      </c>
      <c r="Z1427" t="s">
        <v>76</v>
      </c>
      <c r="AA1427" t="s">
        <v>2923</v>
      </c>
      <c r="AB1427" t="s">
        <v>53</v>
      </c>
      <c r="AC1427">
        <v>3</v>
      </c>
      <c r="AD1427" t="s">
        <v>40</v>
      </c>
      <c r="AE1427">
        <v>285</v>
      </c>
      <c r="AF1427" t="s">
        <v>54</v>
      </c>
      <c r="AG1427" t="s">
        <v>82</v>
      </c>
    </row>
    <row r="1428" spans="1:33" x14ac:dyDescent="0.3">
      <c r="A1428" t="s">
        <v>2924</v>
      </c>
      <c r="B1428" t="s">
        <v>45</v>
      </c>
      <c r="C1428" t="s">
        <v>46</v>
      </c>
      <c r="D1428" t="s">
        <v>67</v>
      </c>
      <c r="E1428" t="s">
        <v>59</v>
      </c>
      <c r="F1428">
        <v>3989</v>
      </c>
      <c r="G1428">
        <v>24</v>
      </c>
      <c r="H1428">
        <v>3031.64</v>
      </c>
      <c r="I1428">
        <v>1547</v>
      </c>
      <c r="J1428">
        <v>66</v>
      </c>
      <c r="K1428">
        <f>super_shop_dataset[[#This Row],[Sold_Quantity]]*super_shop_dataset[[#This Row],[Purchase_Cost_in_$]]</f>
        <v>102102</v>
      </c>
      <c r="L1428" t="s">
        <v>10848</v>
      </c>
      <c r="M1428">
        <v>51</v>
      </c>
      <c r="N1428">
        <v>2.5</v>
      </c>
      <c r="O14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28">
        <v>466</v>
      </c>
      <c r="Q1428" t="s">
        <v>60</v>
      </c>
      <c r="R1428" s="2">
        <v>47084</v>
      </c>
      <c r="S1428" s="2">
        <v>46718</v>
      </c>
      <c r="T1428" t="s">
        <v>34</v>
      </c>
      <c r="U1428">
        <v>27</v>
      </c>
      <c r="V1428">
        <v>39</v>
      </c>
      <c r="W14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28" t="s">
        <v>35</v>
      </c>
      <c r="Y1428" t="s">
        <v>36</v>
      </c>
      <c r="Z1428" t="s">
        <v>76</v>
      </c>
      <c r="AA1428" t="s">
        <v>2925</v>
      </c>
      <c r="AB1428" t="s">
        <v>70</v>
      </c>
      <c r="AC1428">
        <v>12</v>
      </c>
      <c r="AD1428" t="s">
        <v>40</v>
      </c>
      <c r="AE1428">
        <v>369</v>
      </c>
      <c r="AF1428" t="s">
        <v>78</v>
      </c>
      <c r="AG1428" t="s">
        <v>82</v>
      </c>
    </row>
    <row r="1429" spans="1:33" x14ac:dyDescent="0.3">
      <c r="A1429" t="s">
        <v>2926</v>
      </c>
      <c r="B1429" t="s">
        <v>45</v>
      </c>
      <c r="C1429" t="s">
        <v>84</v>
      </c>
      <c r="D1429" t="s">
        <v>96</v>
      </c>
      <c r="E1429" t="s">
        <v>56</v>
      </c>
      <c r="F1429">
        <v>4700</v>
      </c>
      <c r="G1429">
        <v>36</v>
      </c>
      <c r="H1429">
        <v>3008</v>
      </c>
      <c r="I1429">
        <v>525</v>
      </c>
      <c r="J1429">
        <v>25</v>
      </c>
      <c r="K1429">
        <f>super_shop_dataset[[#This Row],[Sold_Quantity]]*super_shop_dataset[[#This Row],[Purchase_Cost_in_$]]</f>
        <v>13125</v>
      </c>
      <c r="L1429" t="s">
        <v>10849</v>
      </c>
      <c r="M1429">
        <v>64</v>
      </c>
      <c r="N1429">
        <v>1.9</v>
      </c>
      <c r="O14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29">
        <v>476</v>
      </c>
      <c r="Q1429" t="s">
        <v>33</v>
      </c>
      <c r="R1429" s="2">
        <v>47085</v>
      </c>
      <c r="S1429" s="2">
        <v>46719</v>
      </c>
      <c r="T1429" t="s">
        <v>34</v>
      </c>
      <c r="U1429">
        <v>18</v>
      </c>
      <c r="V1429">
        <v>49</v>
      </c>
      <c r="W14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29" t="s">
        <v>50</v>
      </c>
      <c r="Y1429" t="s">
        <v>61</v>
      </c>
      <c r="Z1429" t="s">
        <v>37</v>
      </c>
      <c r="AA1429" t="s">
        <v>2927</v>
      </c>
      <c r="AB1429" t="s">
        <v>39</v>
      </c>
      <c r="AC1429">
        <v>5</v>
      </c>
      <c r="AD1429" t="s">
        <v>40</v>
      </c>
      <c r="AE1429">
        <v>567</v>
      </c>
      <c r="AF1429" t="s">
        <v>41</v>
      </c>
      <c r="AG1429" t="s">
        <v>82</v>
      </c>
    </row>
    <row r="1430" spans="1:33" x14ac:dyDescent="0.3">
      <c r="A1430" t="s">
        <v>2928</v>
      </c>
      <c r="B1430" t="s">
        <v>45</v>
      </c>
      <c r="C1430" t="s">
        <v>66</v>
      </c>
      <c r="D1430" t="s">
        <v>58</v>
      </c>
      <c r="E1430" t="s">
        <v>59</v>
      </c>
      <c r="F1430">
        <v>573</v>
      </c>
      <c r="G1430">
        <v>2</v>
      </c>
      <c r="H1430">
        <v>561.54</v>
      </c>
      <c r="I1430">
        <v>111</v>
      </c>
      <c r="J1430">
        <v>98</v>
      </c>
      <c r="K1430">
        <f>super_shop_dataset[[#This Row],[Sold_Quantity]]*super_shop_dataset[[#This Row],[Purchase_Cost_in_$]]</f>
        <v>10878</v>
      </c>
      <c r="L1430" t="s">
        <v>10850</v>
      </c>
      <c r="M1430">
        <v>55</v>
      </c>
      <c r="N1430">
        <v>1.7</v>
      </c>
      <c r="O14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30">
        <v>480</v>
      </c>
      <c r="Q1430" t="s">
        <v>33</v>
      </c>
      <c r="R1430" s="2">
        <v>47086</v>
      </c>
      <c r="S1430" s="2">
        <v>46720</v>
      </c>
      <c r="T1430" t="s">
        <v>49</v>
      </c>
      <c r="U1430">
        <v>3</v>
      </c>
      <c r="V1430">
        <v>30</v>
      </c>
      <c r="W14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30" t="s">
        <v>35</v>
      </c>
      <c r="Y1430" t="s">
        <v>61</v>
      </c>
      <c r="Z1430" t="s">
        <v>37</v>
      </c>
      <c r="AA1430" t="s">
        <v>2929</v>
      </c>
      <c r="AB1430" t="s">
        <v>39</v>
      </c>
      <c r="AC1430">
        <v>4</v>
      </c>
      <c r="AD1430" t="s">
        <v>40</v>
      </c>
      <c r="AE1430">
        <v>180</v>
      </c>
      <c r="AF1430" t="s">
        <v>41</v>
      </c>
      <c r="AG1430" t="s">
        <v>82</v>
      </c>
    </row>
    <row r="1431" spans="1:33" x14ac:dyDescent="0.3">
      <c r="A1431" t="s">
        <v>2930</v>
      </c>
      <c r="B1431" t="s">
        <v>80</v>
      </c>
      <c r="C1431" t="s">
        <v>72</v>
      </c>
      <c r="D1431" t="s">
        <v>31</v>
      </c>
      <c r="E1431" t="s">
        <v>32</v>
      </c>
      <c r="F1431">
        <v>2723</v>
      </c>
      <c r="G1431">
        <v>8</v>
      </c>
      <c r="H1431">
        <v>2505.16</v>
      </c>
      <c r="I1431">
        <v>1041</v>
      </c>
      <c r="J1431">
        <v>36</v>
      </c>
      <c r="K1431">
        <f>super_shop_dataset[[#This Row],[Sold_Quantity]]*super_shop_dataset[[#This Row],[Purchase_Cost_in_$]]</f>
        <v>37476</v>
      </c>
      <c r="L1431" t="s">
        <v>10851</v>
      </c>
      <c r="M1431">
        <v>83</v>
      </c>
      <c r="N1431">
        <v>1.1000000000000001</v>
      </c>
      <c r="O14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31">
        <v>197</v>
      </c>
      <c r="Q1431" t="s">
        <v>33</v>
      </c>
      <c r="R1431" s="2">
        <v>47087</v>
      </c>
      <c r="S1431" s="2">
        <v>46721</v>
      </c>
      <c r="T1431" t="s">
        <v>89</v>
      </c>
      <c r="U1431">
        <v>22</v>
      </c>
      <c r="V1431">
        <v>33</v>
      </c>
      <c r="W14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31" t="s">
        <v>35</v>
      </c>
      <c r="Y1431" t="s">
        <v>36</v>
      </c>
      <c r="Z1431" t="s">
        <v>51</v>
      </c>
      <c r="AA1431" t="s">
        <v>2931</v>
      </c>
      <c r="AB1431" t="s">
        <v>70</v>
      </c>
      <c r="AC1431">
        <v>11</v>
      </c>
      <c r="AD1431" t="s">
        <v>63</v>
      </c>
      <c r="AE1431">
        <v>486</v>
      </c>
      <c r="AF1431" t="s">
        <v>41</v>
      </c>
      <c r="AG1431" t="s">
        <v>42</v>
      </c>
    </row>
    <row r="1432" spans="1:33" x14ac:dyDescent="0.3">
      <c r="A1432" t="s">
        <v>2932</v>
      </c>
      <c r="B1432" t="s">
        <v>29</v>
      </c>
      <c r="C1432" t="s">
        <v>30</v>
      </c>
      <c r="D1432" t="s">
        <v>96</v>
      </c>
      <c r="E1432" t="s">
        <v>43</v>
      </c>
      <c r="F1432">
        <v>3765</v>
      </c>
      <c r="G1432">
        <v>40</v>
      </c>
      <c r="H1432">
        <v>2259</v>
      </c>
      <c r="I1432">
        <v>442</v>
      </c>
      <c r="J1432">
        <v>76</v>
      </c>
      <c r="K1432">
        <f>super_shop_dataset[[#This Row],[Sold_Quantity]]*super_shop_dataset[[#This Row],[Purchase_Cost_in_$]]</f>
        <v>33592</v>
      </c>
      <c r="L1432" t="s">
        <v>10852</v>
      </c>
      <c r="M1432">
        <v>88</v>
      </c>
      <c r="N1432">
        <v>4</v>
      </c>
      <c r="O14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32">
        <v>293</v>
      </c>
      <c r="Q1432" t="s">
        <v>60</v>
      </c>
      <c r="R1432" s="2">
        <v>47088</v>
      </c>
      <c r="S1432" s="2">
        <v>46722</v>
      </c>
      <c r="T1432" t="s">
        <v>34</v>
      </c>
      <c r="U1432">
        <v>15</v>
      </c>
      <c r="V1432">
        <v>57</v>
      </c>
      <c r="W14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32" t="s">
        <v>35</v>
      </c>
      <c r="Y1432" t="s">
        <v>36</v>
      </c>
      <c r="Z1432" t="s">
        <v>37</v>
      </c>
      <c r="AA1432" t="s">
        <v>2933</v>
      </c>
      <c r="AB1432" t="s">
        <v>53</v>
      </c>
      <c r="AC1432">
        <v>12</v>
      </c>
      <c r="AD1432" t="s">
        <v>63</v>
      </c>
      <c r="AE1432">
        <v>937</v>
      </c>
      <c r="AF1432" t="s">
        <v>41</v>
      </c>
      <c r="AG1432" t="s">
        <v>55</v>
      </c>
    </row>
    <row r="1433" spans="1:33" x14ac:dyDescent="0.3">
      <c r="A1433" t="s">
        <v>2934</v>
      </c>
      <c r="B1433" t="s">
        <v>65</v>
      </c>
      <c r="C1433" t="s">
        <v>84</v>
      </c>
      <c r="D1433" t="s">
        <v>47</v>
      </c>
      <c r="E1433" t="s">
        <v>56</v>
      </c>
      <c r="F1433">
        <v>763</v>
      </c>
      <c r="G1433">
        <v>35</v>
      </c>
      <c r="H1433">
        <v>495.95</v>
      </c>
      <c r="I1433">
        <v>3262</v>
      </c>
      <c r="J1433">
        <v>47</v>
      </c>
      <c r="K1433">
        <f>super_shop_dataset[[#This Row],[Sold_Quantity]]*super_shop_dataset[[#This Row],[Purchase_Cost_in_$]]</f>
        <v>153314</v>
      </c>
      <c r="L1433" t="s">
        <v>13285</v>
      </c>
      <c r="M1433">
        <v>104</v>
      </c>
      <c r="N1433">
        <v>4.4000000000000004</v>
      </c>
      <c r="O14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33">
        <v>425</v>
      </c>
      <c r="Q1433" t="s">
        <v>33</v>
      </c>
      <c r="R1433" s="2">
        <v>47089</v>
      </c>
      <c r="S1433" s="2">
        <v>46723</v>
      </c>
      <c r="T1433" t="s">
        <v>49</v>
      </c>
      <c r="U1433">
        <v>32</v>
      </c>
      <c r="V1433">
        <v>20</v>
      </c>
      <c r="W14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33" t="s">
        <v>35</v>
      </c>
      <c r="Y1433" t="s">
        <v>61</v>
      </c>
      <c r="Z1433" t="s">
        <v>37</v>
      </c>
      <c r="AA1433" t="s">
        <v>2935</v>
      </c>
      <c r="AB1433" t="s">
        <v>70</v>
      </c>
      <c r="AC1433">
        <v>11</v>
      </c>
      <c r="AD1433" t="s">
        <v>40</v>
      </c>
      <c r="AE1433">
        <v>795</v>
      </c>
      <c r="AF1433" t="s">
        <v>78</v>
      </c>
      <c r="AG1433" t="s">
        <v>42</v>
      </c>
    </row>
    <row r="1434" spans="1:33" x14ac:dyDescent="0.3">
      <c r="A1434" t="s">
        <v>2936</v>
      </c>
      <c r="B1434" t="s">
        <v>45</v>
      </c>
      <c r="C1434" t="s">
        <v>72</v>
      </c>
      <c r="D1434" t="s">
        <v>58</v>
      </c>
      <c r="E1434" t="s">
        <v>43</v>
      </c>
      <c r="F1434">
        <v>3333</v>
      </c>
      <c r="G1434">
        <v>43</v>
      </c>
      <c r="H1434">
        <v>1899.81</v>
      </c>
      <c r="I1434">
        <v>3749</v>
      </c>
      <c r="J1434">
        <v>48</v>
      </c>
      <c r="K1434">
        <f>super_shop_dataset[[#This Row],[Sold_Quantity]]*super_shop_dataset[[#This Row],[Purchase_Cost_in_$]]</f>
        <v>179952</v>
      </c>
      <c r="L1434" t="s">
        <v>13286</v>
      </c>
      <c r="M1434">
        <v>155</v>
      </c>
      <c r="N1434">
        <v>4.5</v>
      </c>
      <c r="O14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34">
        <v>111</v>
      </c>
      <c r="Q1434" t="s">
        <v>33</v>
      </c>
      <c r="R1434" s="2">
        <v>47090</v>
      </c>
      <c r="S1434" s="2">
        <v>46724</v>
      </c>
      <c r="T1434" t="s">
        <v>49</v>
      </c>
      <c r="U1434">
        <v>44</v>
      </c>
      <c r="V1434">
        <v>20</v>
      </c>
      <c r="W14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34" t="s">
        <v>50</v>
      </c>
      <c r="Y1434" t="s">
        <v>68</v>
      </c>
      <c r="Z1434" t="s">
        <v>51</v>
      </c>
      <c r="AA1434" t="s">
        <v>2937</v>
      </c>
      <c r="AB1434" t="s">
        <v>39</v>
      </c>
      <c r="AC1434">
        <v>13</v>
      </c>
      <c r="AD1434" t="s">
        <v>40</v>
      </c>
      <c r="AE1434">
        <v>969</v>
      </c>
      <c r="AF1434" t="s">
        <v>78</v>
      </c>
      <c r="AG1434" t="s">
        <v>82</v>
      </c>
    </row>
    <row r="1435" spans="1:33" x14ac:dyDescent="0.3">
      <c r="A1435" t="s">
        <v>2938</v>
      </c>
      <c r="B1435" t="s">
        <v>65</v>
      </c>
      <c r="C1435" t="s">
        <v>46</v>
      </c>
      <c r="D1435" t="s">
        <v>58</v>
      </c>
      <c r="E1435" t="s">
        <v>32</v>
      </c>
      <c r="F1435">
        <v>4486</v>
      </c>
      <c r="G1435">
        <v>48</v>
      </c>
      <c r="H1435">
        <v>2332.7199999999998</v>
      </c>
      <c r="I1435">
        <v>3859</v>
      </c>
      <c r="J1435">
        <v>62</v>
      </c>
      <c r="K1435">
        <f>super_shop_dataset[[#This Row],[Sold_Quantity]]*super_shop_dataset[[#This Row],[Purchase_Cost_in_$]]</f>
        <v>239258</v>
      </c>
      <c r="L1435" t="s">
        <v>13287</v>
      </c>
      <c r="M1435">
        <v>109</v>
      </c>
      <c r="N1435">
        <v>2.2999999999999998</v>
      </c>
      <c r="O14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35">
        <v>305</v>
      </c>
      <c r="Q1435" t="s">
        <v>60</v>
      </c>
      <c r="R1435" s="2">
        <v>47091</v>
      </c>
      <c r="S1435" s="2">
        <v>46725</v>
      </c>
      <c r="T1435" t="s">
        <v>89</v>
      </c>
      <c r="U1435">
        <v>1</v>
      </c>
      <c r="V1435">
        <v>20</v>
      </c>
      <c r="W14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35" t="s">
        <v>50</v>
      </c>
      <c r="Y1435" t="s">
        <v>68</v>
      </c>
      <c r="Z1435" t="s">
        <v>76</v>
      </c>
      <c r="AA1435" t="s">
        <v>2939</v>
      </c>
      <c r="AB1435" t="s">
        <v>39</v>
      </c>
      <c r="AC1435">
        <v>7</v>
      </c>
      <c r="AD1435" t="s">
        <v>63</v>
      </c>
      <c r="AE1435">
        <v>558</v>
      </c>
      <c r="AF1435" t="s">
        <v>54</v>
      </c>
      <c r="AG1435" t="s">
        <v>42</v>
      </c>
    </row>
    <row r="1436" spans="1:33" x14ac:dyDescent="0.3">
      <c r="A1436" t="s">
        <v>2940</v>
      </c>
      <c r="B1436" t="s">
        <v>45</v>
      </c>
      <c r="C1436" t="s">
        <v>84</v>
      </c>
      <c r="D1436" t="s">
        <v>96</v>
      </c>
      <c r="E1436" t="s">
        <v>43</v>
      </c>
      <c r="F1436">
        <v>1188</v>
      </c>
      <c r="G1436">
        <v>10</v>
      </c>
      <c r="H1436">
        <v>1069.2</v>
      </c>
      <c r="I1436">
        <v>121</v>
      </c>
      <c r="J1436">
        <v>82</v>
      </c>
      <c r="K1436">
        <f>super_shop_dataset[[#This Row],[Sold_Quantity]]*super_shop_dataset[[#This Row],[Purchase_Cost_in_$]]</f>
        <v>9922</v>
      </c>
      <c r="L1436" t="s">
        <v>10853</v>
      </c>
      <c r="M1436">
        <v>169</v>
      </c>
      <c r="N1436">
        <v>4.5999999999999996</v>
      </c>
      <c r="O14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36">
        <v>276</v>
      </c>
      <c r="Q1436" t="s">
        <v>48</v>
      </c>
      <c r="R1436" s="2">
        <v>47092</v>
      </c>
      <c r="S1436" s="2">
        <v>46726</v>
      </c>
      <c r="T1436" t="s">
        <v>49</v>
      </c>
      <c r="U1436">
        <v>30</v>
      </c>
      <c r="V1436">
        <v>23</v>
      </c>
      <c r="W14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36" t="s">
        <v>35</v>
      </c>
      <c r="Y1436" t="s">
        <v>36</v>
      </c>
      <c r="Z1436" t="s">
        <v>76</v>
      </c>
      <c r="AA1436" t="s">
        <v>2941</v>
      </c>
      <c r="AB1436" t="s">
        <v>39</v>
      </c>
      <c r="AC1436">
        <v>11</v>
      </c>
      <c r="AD1436" t="s">
        <v>40</v>
      </c>
      <c r="AE1436">
        <v>998</v>
      </c>
      <c r="AF1436" t="s">
        <v>41</v>
      </c>
      <c r="AG1436" t="s">
        <v>42</v>
      </c>
    </row>
    <row r="1437" spans="1:33" x14ac:dyDescent="0.3">
      <c r="A1437" t="s">
        <v>2942</v>
      </c>
      <c r="B1437" t="s">
        <v>75</v>
      </c>
      <c r="C1437" t="s">
        <v>72</v>
      </c>
      <c r="D1437" t="s">
        <v>96</v>
      </c>
      <c r="E1437" t="s">
        <v>59</v>
      </c>
      <c r="F1437">
        <v>400</v>
      </c>
      <c r="G1437">
        <v>43</v>
      </c>
      <c r="H1437">
        <v>228</v>
      </c>
      <c r="I1437">
        <v>2895</v>
      </c>
      <c r="J1437">
        <v>66</v>
      </c>
      <c r="K1437">
        <f>super_shop_dataset[[#This Row],[Sold_Quantity]]*super_shop_dataset[[#This Row],[Purchase_Cost_in_$]]</f>
        <v>191070</v>
      </c>
      <c r="L1437" t="s">
        <v>13288</v>
      </c>
      <c r="M1437">
        <v>147</v>
      </c>
      <c r="N1437">
        <v>4.4000000000000004</v>
      </c>
      <c r="O14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37">
        <v>197</v>
      </c>
      <c r="Q1437" t="s">
        <v>60</v>
      </c>
      <c r="R1437" s="2">
        <v>47093</v>
      </c>
      <c r="S1437" s="2">
        <v>46727</v>
      </c>
      <c r="T1437" t="s">
        <v>49</v>
      </c>
      <c r="U1437">
        <v>14</v>
      </c>
      <c r="V1437">
        <v>27</v>
      </c>
      <c r="W14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37" t="s">
        <v>50</v>
      </c>
      <c r="Y1437" t="s">
        <v>68</v>
      </c>
      <c r="Z1437" t="s">
        <v>76</v>
      </c>
      <c r="AA1437" t="s">
        <v>2943</v>
      </c>
      <c r="AB1437" t="s">
        <v>39</v>
      </c>
      <c r="AC1437">
        <v>2</v>
      </c>
      <c r="AD1437" t="s">
        <v>63</v>
      </c>
      <c r="AE1437">
        <v>755</v>
      </c>
      <c r="AF1437" t="s">
        <v>54</v>
      </c>
      <c r="AG1437" t="s">
        <v>55</v>
      </c>
    </row>
    <row r="1438" spans="1:33" x14ac:dyDescent="0.3">
      <c r="A1438" t="s">
        <v>2944</v>
      </c>
      <c r="B1438" t="s">
        <v>45</v>
      </c>
      <c r="C1438" t="s">
        <v>84</v>
      </c>
      <c r="D1438" t="s">
        <v>96</v>
      </c>
      <c r="E1438" t="s">
        <v>43</v>
      </c>
      <c r="F1438">
        <v>2041</v>
      </c>
      <c r="G1438">
        <v>37</v>
      </c>
      <c r="H1438">
        <v>1285.83</v>
      </c>
      <c r="I1438">
        <v>525</v>
      </c>
      <c r="J1438">
        <v>97</v>
      </c>
      <c r="K1438">
        <f>super_shop_dataset[[#This Row],[Sold_Quantity]]*super_shop_dataset[[#This Row],[Purchase_Cost_in_$]]</f>
        <v>50925</v>
      </c>
      <c r="L1438" t="s">
        <v>10854</v>
      </c>
      <c r="M1438">
        <v>12</v>
      </c>
      <c r="N1438">
        <v>2.2000000000000002</v>
      </c>
      <c r="O14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38">
        <v>26</v>
      </c>
      <c r="Q1438" t="s">
        <v>48</v>
      </c>
      <c r="R1438" s="2">
        <v>47094</v>
      </c>
      <c r="S1438" s="2">
        <v>46728</v>
      </c>
      <c r="T1438" t="s">
        <v>89</v>
      </c>
      <c r="U1438">
        <v>19</v>
      </c>
      <c r="V1438">
        <v>66</v>
      </c>
      <c r="W14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38" t="s">
        <v>35</v>
      </c>
      <c r="Y1438" t="s">
        <v>61</v>
      </c>
      <c r="Z1438" t="s">
        <v>51</v>
      </c>
      <c r="AA1438" t="s">
        <v>2945</v>
      </c>
      <c r="AB1438" t="s">
        <v>53</v>
      </c>
      <c r="AC1438">
        <v>10</v>
      </c>
      <c r="AD1438" t="s">
        <v>40</v>
      </c>
      <c r="AE1438">
        <v>321</v>
      </c>
      <c r="AF1438" t="s">
        <v>54</v>
      </c>
      <c r="AG1438" t="s">
        <v>82</v>
      </c>
    </row>
    <row r="1439" spans="1:33" x14ac:dyDescent="0.3">
      <c r="A1439" t="s">
        <v>2946</v>
      </c>
      <c r="B1439" t="s">
        <v>29</v>
      </c>
      <c r="C1439" t="s">
        <v>72</v>
      </c>
      <c r="D1439" t="s">
        <v>47</v>
      </c>
      <c r="E1439" t="s">
        <v>56</v>
      </c>
      <c r="F1439">
        <v>472</v>
      </c>
      <c r="G1439">
        <v>21</v>
      </c>
      <c r="H1439">
        <v>372.88</v>
      </c>
      <c r="I1439">
        <v>3230</v>
      </c>
      <c r="J1439">
        <v>81</v>
      </c>
      <c r="K1439">
        <f>super_shop_dataset[[#This Row],[Sold_Quantity]]*super_shop_dataset[[#This Row],[Purchase_Cost_in_$]]</f>
        <v>261630</v>
      </c>
      <c r="L1439" t="s">
        <v>13289</v>
      </c>
      <c r="M1439">
        <v>194</v>
      </c>
      <c r="N1439">
        <v>1</v>
      </c>
      <c r="O14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39">
        <v>387</v>
      </c>
      <c r="Q1439" t="s">
        <v>33</v>
      </c>
      <c r="R1439" s="2">
        <v>47095</v>
      </c>
      <c r="S1439" s="2">
        <v>46729</v>
      </c>
      <c r="T1439" t="s">
        <v>89</v>
      </c>
      <c r="U1439">
        <v>22</v>
      </c>
      <c r="V1439">
        <v>63</v>
      </c>
      <c r="W14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39" t="s">
        <v>35</v>
      </c>
      <c r="Y1439" t="s">
        <v>61</v>
      </c>
      <c r="Z1439" t="s">
        <v>37</v>
      </c>
      <c r="AA1439" t="s">
        <v>2947</v>
      </c>
      <c r="AB1439" t="s">
        <v>53</v>
      </c>
      <c r="AC1439">
        <v>6</v>
      </c>
      <c r="AD1439" t="s">
        <v>63</v>
      </c>
      <c r="AE1439">
        <v>646</v>
      </c>
      <c r="AF1439" t="s">
        <v>41</v>
      </c>
      <c r="AG1439" t="s">
        <v>55</v>
      </c>
    </row>
    <row r="1440" spans="1:33" x14ac:dyDescent="0.3">
      <c r="A1440" t="s">
        <v>2948</v>
      </c>
      <c r="B1440" t="s">
        <v>45</v>
      </c>
      <c r="C1440" t="s">
        <v>30</v>
      </c>
      <c r="D1440" t="s">
        <v>58</v>
      </c>
      <c r="E1440" t="s">
        <v>43</v>
      </c>
      <c r="F1440">
        <v>940</v>
      </c>
      <c r="G1440">
        <v>45</v>
      </c>
      <c r="H1440">
        <v>517</v>
      </c>
      <c r="I1440">
        <v>3904</v>
      </c>
      <c r="J1440">
        <v>4</v>
      </c>
      <c r="K1440">
        <f>super_shop_dataset[[#This Row],[Sold_Quantity]]*super_shop_dataset[[#This Row],[Purchase_Cost_in_$]]</f>
        <v>15616</v>
      </c>
      <c r="L1440" t="s">
        <v>13290</v>
      </c>
      <c r="M1440">
        <v>97</v>
      </c>
      <c r="N1440">
        <v>4.3</v>
      </c>
      <c r="O14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40">
        <v>155</v>
      </c>
      <c r="Q1440" t="s">
        <v>33</v>
      </c>
      <c r="R1440" s="2">
        <v>47096</v>
      </c>
      <c r="S1440" s="2">
        <v>46730</v>
      </c>
      <c r="T1440" t="s">
        <v>34</v>
      </c>
      <c r="U1440">
        <v>31</v>
      </c>
      <c r="V1440">
        <v>27</v>
      </c>
      <c r="W14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40" t="s">
        <v>35</v>
      </c>
      <c r="Y1440" t="s">
        <v>36</v>
      </c>
      <c r="Z1440" t="s">
        <v>76</v>
      </c>
      <c r="AA1440" t="s">
        <v>2949</v>
      </c>
      <c r="AB1440" t="s">
        <v>53</v>
      </c>
      <c r="AC1440">
        <v>4</v>
      </c>
      <c r="AD1440" t="s">
        <v>40</v>
      </c>
      <c r="AE1440">
        <v>742</v>
      </c>
      <c r="AF1440" t="s">
        <v>41</v>
      </c>
      <c r="AG1440" t="s">
        <v>55</v>
      </c>
    </row>
    <row r="1441" spans="1:33" x14ac:dyDescent="0.3">
      <c r="A1441" t="s">
        <v>2950</v>
      </c>
      <c r="B1441" t="s">
        <v>29</v>
      </c>
      <c r="C1441" t="s">
        <v>66</v>
      </c>
      <c r="D1441" t="s">
        <v>31</v>
      </c>
      <c r="E1441" t="s">
        <v>56</v>
      </c>
      <c r="F1441">
        <v>1456</v>
      </c>
      <c r="G1441">
        <v>5</v>
      </c>
      <c r="H1441">
        <v>1383.2</v>
      </c>
      <c r="I1441">
        <v>3916</v>
      </c>
      <c r="J1441">
        <v>44</v>
      </c>
      <c r="K1441">
        <f>super_shop_dataset[[#This Row],[Sold_Quantity]]*super_shop_dataset[[#This Row],[Purchase_Cost_in_$]]</f>
        <v>172304</v>
      </c>
      <c r="L1441" t="s">
        <v>13291</v>
      </c>
      <c r="M1441">
        <v>91</v>
      </c>
      <c r="N1441">
        <v>3.3</v>
      </c>
      <c r="O14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41">
        <v>99</v>
      </c>
      <c r="Q1441" t="s">
        <v>33</v>
      </c>
      <c r="R1441" s="2">
        <v>47097</v>
      </c>
      <c r="S1441" s="2">
        <v>46731</v>
      </c>
      <c r="T1441" t="s">
        <v>49</v>
      </c>
      <c r="U1441">
        <v>10</v>
      </c>
      <c r="V1441">
        <v>58</v>
      </c>
      <c r="W14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41" t="s">
        <v>35</v>
      </c>
      <c r="Y1441" t="s">
        <v>68</v>
      </c>
      <c r="Z1441" t="s">
        <v>51</v>
      </c>
      <c r="AA1441" t="s">
        <v>2951</v>
      </c>
      <c r="AB1441" t="s">
        <v>70</v>
      </c>
      <c r="AC1441">
        <v>13</v>
      </c>
      <c r="AD1441" t="s">
        <v>63</v>
      </c>
      <c r="AE1441">
        <v>440</v>
      </c>
      <c r="AF1441" t="s">
        <v>41</v>
      </c>
      <c r="AG1441" t="s">
        <v>82</v>
      </c>
    </row>
    <row r="1442" spans="1:33" x14ac:dyDescent="0.3">
      <c r="A1442" t="s">
        <v>2952</v>
      </c>
      <c r="B1442" t="s">
        <v>45</v>
      </c>
      <c r="C1442" t="s">
        <v>84</v>
      </c>
      <c r="D1442" t="s">
        <v>67</v>
      </c>
      <c r="E1442" t="s">
        <v>59</v>
      </c>
      <c r="F1442">
        <v>4198</v>
      </c>
      <c r="G1442">
        <v>40</v>
      </c>
      <c r="H1442">
        <v>2518.8000000000002</v>
      </c>
      <c r="I1442">
        <v>2650</v>
      </c>
      <c r="J1442">
        <v>75</v>
      </c>
      <c r="K1442">
        <f>super_shop_dataset[[#This Row],[Sold_Quantity]]*super_shop_dataset[[#This Row],[Purchase_Cost_in_$]]</f>
        <v>198750</v>
      </c>
      <c r="L1442" t="s">
        <v>13292</v>
      </c>
      <c r="M1442">
        <v>134</v>
      </c>
      <c r="N1442">
        <v>2.6</v>
      </c>
      <c r="O14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42">
        <v>300</v>
      </c>
      <c r="Q1442" t="s">
        <v>33</v>
      </c>
      <c r="R1442" s="2">
        <v>47098</v>
      </c>
      <c r="S1442" s="2">
        <v>46732</v>
      </c>
      <c r="T1442" t="s">
        <v>34</v>
      </c>
      <c r="U1442">
        <v>2</v>
      </c>
      <c r="V1442">
        <v>63</v>
      </c>
      <c r="W14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42" t="s">
        <v>50</v>
      </c>
      <c r="Y1442" t="s">
        <v>68</v>
      </c>
      <c r="Z1442" t="s">
        <v>76</v>
      </c>
      <c r="AA1442" t="s">
        <v>2953</v>
      </c>
      <c r="AB1442" t="s">
        <v>39</v>
      </c>
      <c r="AC1442">
        <v>8</v>
      </c>
      <c r="AD1442" t="s">
        <v>40</v>
      </c>
      <c r="AE1442">
        <v>112</v>
      </c>
      <c r="AF1442" t="s">
        <v>54</v>
      </c>
      <c r="AG1442" t="s">
        <v>82</v>
      </c>
    </row>
    <row r="1443" spans="1:33" x14ac:dyDescent="0.3">
      <c r="A1443" t="s">
        <v>2954</v>
      </c>
      <c r="B1443" t="s">
        <v>75</v>
      </c>
      <c r="C1443" t="s">
        <v>46</v>
      </c>
      <c r="D1443" t="s">
        <v>96</v>
      </c>
      <c r="E1443" t="s">
        <v>59</v>
      </c>
      <c r="F1443">
        <v>3180</v>
      </c>
      <c r="G1443">
        <v>39</v>
      </c>
      <c r="H1443">
        <v>1939.8</v>
      </c>
      <c r="I1443">
        <v>683</v>
      </c>
      <c r="J1443">
        <v>6</v>
      </c>
      <c r="K1443">
        <f>super_shop_dataset[[#This Row],[Sold_Quantity]]*super_shop_dataset[[#This Row],[Purchase_Cost_in_$]]</f>
        <v>4098</v>
      </c>
      <c r="L1443" t="s">
        <v>10232</v>
      </c>
      <c r="M1443">
        <v>21</v>
      </c>
      <c r="N1443">
        <v>3.6</v>
      </c>
      <c r="O14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43">
        <v>256</v>
      </c>
      <c r="Q1443" t="s">
        <v>60</v>
      </c>
      <c r="R1443" s="2">
        <v>47099</v>
      </c>
      <c r="S1443" s="2">
        <v>46733</v>
      </c>
      <c r="T1443" t="s">
        <v>49</v>
      </c>
      <c r="U1443">
        <v>10</v>
      </c>
      <c r="V1443">
        <v>69</v>
      </c>
      <c r="W14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43" t="s">
        <v>50</v>
      </c>
      <c r="Y1443" t="s">
        <v>36</v>
      </c>
      <c r="Z1443" t="s">
        <v>37</v>
      </c>
      <c r="AA1443" t="s">
        <v>2955</v>
      </c>
      <c r="AB1443" t="s">
        <v>39</v>
      </c>
      <c r="AC1443">
        <v>8</v>
      </c>
      <c r="AD1443" t="s">
        <v>40</v>
      </c>
      <c r="AE1443">
        <v>854</v>
      </c>
      <c r="AF1443" t="s">
        <v>78</v>
      </c>
      <c r="AG1443" t="s">
        <v>82</v>
      </c>
    </row>
    <row r="1444" spans="1:33" x14ac:dyDescent="0.3">
      <c r="A1444" t="s">
        <v>2956</v>
      </c>
      <c r="B1444" t="s">
        <v>65</v>
      </c>
      <c r="C1444" t="s">
        <v>72</v>
      </c>
      <c r="D1444" t="s">
        <v>67</v>
      </c>
      <c r="E1444" t="s">
        <v>59</v>
      </c>
      <c r="F1444">
        <v>4145</v>
      </c>
      <c r="G1444">
        <v>9</v>
      </c>
      <c r="H1444">
        <v>3771.95</v>
      </c>
      <c r="I1444">
        <v>2844</v>
      </c>
      <c r="J1444">
        <v>91</v>
      </c>
      <c r="K1444">
        <f>super_shop_dataset[[#This Row],[Sold_Quantity]]*super_shop_dataset[[#This Row],[Purchase_Cost_in_$]]</f>
        <v>258804</v>
      </c>
      <c r="L1444" t="s">
        <v>10855</v>
      </c>
      <c r="M1444">
        <v>190</v>
      </c>
      <c r="N1444">
        <v>2.5</v>
      </c>
      <c r="O14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44">
        <v>493</v>
      </c>
      <c r="Q1444" t="s">
        <v>33</v>
      </c>
      <c r="R1444" s="2">
        <v>47100</v>
      </c>
      <c r="S1444" s="2">
        <v>46734</v>
      </c>
      <c r="T1444" t="s">
        <v>49</v>
      </c>
      <c r="U1444">
        <v>6</v>
      </c>
      <c r="V1444">
        <v>33</v>
      </c>
      <c r="W14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44" t="s">
        <v>35</v>
      </c>
      <c r="Y1444" t="s">
        <v>68</v>
      </c>
      <c r="Z1444" t="s">
        <v>51</v>
      </c>
      <c r="AA1444" t="s">
        <v>2957</v>
      </c>
      <c r="AB1444" t="s">
        <v>53</v>
      </c>
      <c r="AC1444">
        <v>2</v>
      </c>
      <c r="AD1444" t="s">
        <v>63</v>
      </c>
      <c r="AE1444">
        <v>338</v>
      </c>
      <c r="AF1444" t="s">
        <v>78</v>
      </c>
      <c r="AG1444" t="s">
        <v>55</v>
      </c>
    </row>
    <row r="1445" spans="1:33" x14ac:dyDescent="0.3">
      <c r="A1445" t="s">
        <v>2958</v>
      </c>
      <c r="B1445" t="s">
        <v>65</v>
      </c>
      <c r="C1445" t="s">
        <v>46</v>
      </c>
      <c r="D1445" t="s">
        <v>31</v>
      </c>
      <c r="E1445" t="s">
        <v>32</v>
      </c>
      <c r="F1445">
        <v>933</v>
      </c>
      <c r="G1445">
        <v>4</v>
      </c>
      <c r="H1445">
        <v>895.68</v>
      </c>
      <c r="I1445">
        <v>384</v>
      </c>
      <c r="J1445">
        <v>44</v>
      </c>
      <c r="K1445">
        <f>super_shop_dataset[[#This Row],[Sold_Quantity]]*super_shop_dataset[[#This Row],[Purchase_Cost_in_$]]</f>
        <v>16896</v>
      </c>
      <c r="L1445" t="s">
        <v>10856</v>
      </c>
      <c r="M1445">
        <v>118</v>
      </c>
      <c r="N1445">
        <v>3.2</v>
      </c>
      <c r="O14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45">
        <v>407</v>
      </c>
      <c r="Q1445" t="s">
        <v>60</v>
      </c>
      <c r="R1445" s="2">
        <v>47101</v>
      </c>
      <c r="S1445" s="2">
        <v>46735</v>
      </c>
      <c r="T1445" t="s">
        <v>89</v>
      </c>
      <c r="U1445">
        <v>18</v>
      </c>
      <c r="V1445">
        <v>64</v>
      </c>
      <c r="W14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45" t="s">
        <v>35</v>
      </c>
      <c r="Y1445" t="s">
        <v>61</v>
      </c>
      <c r="Z1445" t="s">
        <v>76</v>
      </c>
      <c r="AA1445" t="s">
        <v>2959</v>
      </c>
      <c r="AB1445" t="s">
        <v>39</v>
      </c>
      <c r="AC1445">
        <v>8</v>
      </c>
      <c r="AD1445" t="s">
        <v>40</v>
      </c>
      <c r="AE1445">
        <v>579</v>
      </c>
      <c r="AF1445" t="s">
        <v>78</v>
      </c>
      <c r="AG1445" t="s">
        <v>55</v>
      </c>
    </row>
    <row r="1446" spans="1:33" x14ac:dyDescent="0.3">
      <c r="A1446" t="s">
        <v>2960</v>
      </c>
      <c r="B1446" t="s">
        <v>65</v>
      </c>
      <c r="C1446" t="s">
        <v>72</v>
      </c>
      <c r="D1446" t="s">
        <v>47</v>
      </c>
      <c r="E1446" t="s">
        <v>32</v>
      </c>
      <c r="F1446">
        <v>1628</v>
      </c>
      <c r="G1446">
        <v>42</v>
      </c>
      <c r="H1446">
        <v>944.24</v>
      </c>
      <c r="I1446">
        <v>3589</v>
      </c>
      <c r="J1446">
        <v>19</v>
      </c>
      <c r="K1446">
        <f>super_shop_dataset[[#This Row],[Sold_Quantity]]*super_shop_dataset[[#This Row],[Purchase_Cost_in_$]]</f>
        <v>68191</v>
      </c>
      <c r="L1446" t="s">
        <v>13293</v>
      </c>
      <c r="M1446">
        <v>145</v>
      </c>
      <c r="N1446">
        <v>2.1</v>
      </c>
      <c r="O14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46">
        <v>349</v>
      </c>
      <c r="Q1446" t="s">
        <v>48</v>
      </c>
      <c r="R1446" s="2">
        <v>47102</v>
      </c>
      <c r="S1446" s="2">
        <v>46736</v>
      </c>
      <c r="T1446" t="s">
        <v>34</v>
      </c>
      <c r="U1446">
        <v>34</v>
      </c>
      <c r="V1446">
        <v>52</v>
      </c>
      <c r="W14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46" t="s">
        <v>50</v>
      </c>
      <c r="Y1446" t="s">
        <v>68</v>
      </c>
      <c r="Z1446" t="s">
        <v>51</v>
      </c>
      <c r="AA1446" t="s">
        <v>2961</v>
      </c>
      <c r="AB1446" t="s">
        <v>70</v>
      </c>
      <c r="AC1446">
        <v>14</v>
      </c>
      <c r="AD1446" t="s">
        <v>63</v>
      </c>
      <c r="AE1446">
        <v>282</v>
      </c>
      <c r="AF1446" t="s">
        <v>78</v>
      </c>
      <c r="AG1446" t="s">
        <v>82</v>
      </c>
    </row>
    <row r="1447" spans="1:33" x14ac:dyDescent="0.3">
      <c r="A1447" t="s">
        <v>2962</v>
      </c>
      <c r="B1447" t="s">
        <v>80</v>
      </c>
      <c r="C1447" t="s">
        <v>72</v>
      </c>
      <c r="D1447" t="s">
        <v>31</v>
      </c>
      <c r="E1447" t="s">
        <v>32</v>
      </c>
      <c r="F1447">
        <v>396</v>
      </c>
      <c r="G1447">
        <v>3</v>
      </c>
      <c r="H1447">
        <v>384.12</v>
      </c>
      <c r="I1447">
        <v>2520</v>
      </c>
      <c r="J1447">
        <v>0</v>
      </c>
      <c r="K1447">
        <f>super_shop_dataset[[#This Row],[Sold_Quantity]]*super_shop_dataset[[#This Row],[Purchase_Cost_in_$]]</f>
        <v>0</v>
      </c>
      <c r="L1447" t="s">
        <v>13294</v>
      </c>
      <c r="M1447">
        <v>85</v>
      </c>
      <c r="N1447">
        <v>1.9</v>
      </c>
      <c r="O14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47">
        <v>440</v>
      </c>
      <c r="Q1447" t="s">
        <v>33</v>
      </c>
      <c r="R1447" s="2">
        <v>47103</v>
      </c>
      <c r="S1447" s="2">
        <v>46737</v>
      </c>
      <c r="T1447" t="s">
        <v>49</v>
      </c>
      <c r="U1447">
        <v>13</v>
      </c>
      <c r="V1447">
        <v>24</v>
      </c>
      <c r="W14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47" t="s">
        <v>50</v>
      </c>
      <c r="Y1447" t="s">
        <v>61</v>
      </c>
      <c r="Z1447" t="s">
        <v>51</v>
      </c>
      <c r="AA1447" t="s">
        <v>2963</v>
      </c>
      <c r="AB1447" t="s">
        <v>39</v>
      </c>
      <c r="AC1447">
        <v>6</v>
      </c>
      <c r="AD1447" t="s">
        <v>40</v>
      </c>
      <c r="AE1447">
        <v>177</v>
      </c>
      <c r="AF1447" t="s">
        <v>41</v>
      </c>
      <c r="AG1447" t="s">
        <v>55</v>
      </c>
    </row>
    <row r="1448" spans="1:33" x14ac:dyDescent="0.3">
      <c r="A1448" t="s">
        <v>2964</v>
      </c>
      <c r="B1448" t="s">
        <v>45</v>
      </c>
      <c r="C1448" t="s">
        <v>66</v>
      </c>
      <c r="D1448" t="s">
        <v>31</v>
      </c>
      <c r="E1448" t="s">
        <v>32</v>
      </c>
      <c r="F1448">
        <v>1515</v>
      </c>
      <c r="G1448">
        <v>34</v>
      </c>
      <c r="H1448">
        <v>999.9</v>
      </c>
      <c r="I1448">
        <v>3651</v>
      </c>
      <c r="J1448">
        <v>26</v>
      </c>
      <c r="K1448">
        <f>super_shop_dataset[[#This Row],[Sold_Quantity]]*super_shop_dataset[[#This Row],[Purchase_Cost_in_$]]</f>
        <v>94926</v>
      </c>
      <c r="L1448" t="s">
        <v>13295</v>
      </c>
      <c r="M1448">
        <v>167</v>
      </c>
      <c r="N1448">
        <v>3.1</v>
      </c>
      <c r="O14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48">
        <v>51</v>
      </c>
      <c r="Q1448" t="s">
        <v>60</v>
      </c>
      <c r="R1448" s="2">
        <v>47104</v>
      </c>
      <c r="S1448" s="2">
        <v>46738</v>
      </c>
      <c r="T1448" t="s">
        <v>34</v>
      </c>
      <c r="U1448">
        <v>32</v>
      </c>
      <c r="V1448">
        <v>39</v>
      </c>
      <c r="W14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48" t="s">
        <v>50</v>
      </c>
      <c r="Y1448" t="s">
        <v>36</v>
      </c>
      <c r="Z1448" t="s">
        <v>37</v>
      </c>
      <c r="AA1448" t="s">
        <v>2965</v>
      </c>
      <c r="AB1448" t="s">
        <v>70</v>
      </c>
      <c r="AC1448">
        <v>9</v>
      </c>
      <c r="AD1448" t="s">
        <v>40</v>
      </c>
      <c r="AE1448">
        <v>408</v>
      </c>
      <c r="AF1448" t="s">
        <v>41</v>
      </c>
      <c r="AG1448" t="s">
        <v>82</v>
      </c>
    </row>
    <row r="1449" spans="1:33" x14ac:dyDescent="0.3">
      <c r="A1449" t="s">
        <v>2966</v>
      </c>
      <c r="B1449" t="s">
        <v>29</v>
      </c>
      <c r="C1449" t="s">
        <v>30</v>
      </c>
      <c r="D1449" t="s">
        <v>96</v>
      </c>
      <c r="E1449" t="s">
        <v>32</v>
      </c>
      <c r="F1449">
        <v>210</v>
      </c>
      <c r="G1449">
        <v>27</v>
      </c>
      <c r="H1449">
        <v>153.30000000000001</v>
      </c>
      <c r="I1449">
        <v>2485</v>
      </c>
      <c r="J1449">
        <v>64</v>
      </c>
      <c r="K1449">
        <f>super_shop_dataset[[#This Row],[Sold_Quantity]]*super_shop_dataset[[#This Row],[Purchase_Cost_in_$]]</f>
        <v>159040</v>
      </c>
      <c r="L1449" t="s">
        <v>13296</v>
      </c>
      <c r="M1449">
        <v>94</v>
      </c>
      <c r="N1449">
        <v>1.4</v>
      </c>
      <c r="O14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49">
        <v>456</v>
      </c>
      <c r="Q1449" t="s">
        <v>33</v>
      </c>
      <c r="R1449" s="2">
        <v>47105</v>
      </c>
      <c r="S1449" s="2">
        <v>46739</v>
      </c>
      <c r="T1449" t="s">
        <v>34</v>
      </c>
      <c r="U1449">
        <v>34</v>
      </c>
      <c r="V1449">
        <v>61</v>
      </c>
      <c r="W14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49" t="s">
        <v>35</v>
      </c>
      <c r="Y1449" t="s">
        <v>36</v>
      </c>
      <c r="Z1449" t="s">
        <v>76</v>
      </c>
      <c r="AA1449" t="s">
        <v>2967</v>
      </c>
      <c r="AB1449" t="s">
        <v>39</v>
      </c>
      <c r="AC1449">
        <v>3</v>
      </c>
      <c r="AD1449" t="s">
        <v>63</v>
      </c>
      <c r="AE1449">
        <v>951</v>
      </c>
      <c r="AF1449" t="s">
        <v>54</v>
      </c>
      <c r="AG1449" t="s">
        <v>55</v>
      </c>
    </row>
    <row r="1450" spans="1:33" x14ac:dyDescent="0.3">
      <c r="A1450" t="s">
        <v>2968</v>
      </c>
      <c r="B1450" t="s">
        <v>45</v>
      </c>
      <c r="C1450" t="s">
        <v>66</v>
      </c>
      <c r="D1450" t="s">
        <v>67</v>
      </c>
      <c r="E1450" t="s">
        <v>32</v>
      </c>
      <c r="F1450">
        <v>126</v>
      </c>
      <c r="G1450">
        <v>19</v>
      </c>
      <c r="H1450">
        <v>102.06</v>
      </c>
      <c r="I1450">
        <v>320</v>
      </c>
      <c r="J1450">
        <v>5</v>
      </c>
      <c r="K1450">
        <f>super_shop_dataset[[#This Row],[Sold_Quantity]]*super_shop_dataset[[#This Row],[Purchase_Cost_in_$]]</f>
        <v>1600</v>
      </c>
      <c r="L1450" t="s">
        <v>13297</v>
      </c>
      <c r="M1450">
        <v>142</v>
      </c>
      <c r="N1450">
        <v>2.5</v>
      </c>
      <c r="O14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50">
        <v>15</v>
      </c>
      <c r="Q1450" t="s">
        <v>48</v>
      </c>
      <c r="R1450" s="2">
        <v>47106</v>
      </c>
      <c r="S1450" s="2">
        <v>46740</v>
      </c>
      <c r="T1450" t="s">
        <v>49</v>
      </c>
      <c r="U1450">
        <v>37</v>
      </c>
      <c r="V1450">
        <v>34</v>
      </c>
      <c r="W14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50" t="s">
        <v>50</v>
      </c>
      <c r="Y1450" t="s">
        <v>61</v>
      </c>
      <c r="Z1450" t="s">
        <v>37</v>
      </c>
      <c r="AA1450" t="s">
        <v>2969</v>
      </c>
      <c r="AB1450" t="s">
        <v>53</v>
      </c>
      <c r="AC1450">
        <v>5</v>
      </c>
      <c r="AD1450" t="s">
        <v>40</v>
      </c>
      <c r="AE1450">
        <v>882</v>
      </c>
      <c r="AF1450" t="s">
        <v>54</v>
      </c>
      <c r="AG1450" t="s">
        <v>42</v>
      </c>
    </row>
    <row r="1451" spans="1:33" x14ac:dyDescent="0.3">
      <c r="A1451" t="s">
        <v>2970</v>
      </c>
      <c r="B1451" t="s">
        <v>80</v>
      </c>
      <c r="C1451" t="s">
        <v>46</v>
      </c>
      <c r="D1451" t="s">
        <v>47</v>
      </c>
      <c r="E1451" t="s">
        <v>43</v>
      </c>
      <c r="F1451">
        <v>457</v>
      </c>
      <c r="G1451">
        <v>1</v>
      </c>
      <c r="H1451">
        <v>452.43</v>
      </c>
      <c r="I1451">
        <v>3213</v>
      </c>
      <c r="J1451">
        <v>1</v>
      </c>
      <c r="K1451">
        <f>super_shop_dataset[[#This Row],[Sold_Quantity]]*super_shop_dataset[[#This Row],[Purchase_Cost_in_$]]</f>
        <v>3213</v>
      </c>
      <c r="L1451" t="s">
        <v>13298</v>
      </c>
      <c r="M1451">
        <v>141</v>
      </c>
      <c r="N1451">
        <v>3.6</v>
      </c>
      <c r="O14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51">
        <v>193</v>
      </c>
      <c r="Q1451" t="s">
        <v>60</v>
      </c>
      <c r="R1451" s="2">
        <v>47107</v>
      </c>
      <c r="S1451" s="2">
        <v>46741</v>
      </c>
      <c r="T1451" t="s">
        <v>49</v>
      </c>
      <c r="U1451">
        <v>15</v>
      </c>
      <c r="V1451">
        <v>36</v>
      </c>
      <c r="W14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51" t="s">
        <v>50</v>
      </c>
      <c r="Y1451" t="s">
        <v>36</v>
      </c>
      <c r="Z1451" t="s">
        <v>76</v>
      </c>
      <c r="AA1451" t="s">
        <v>2971</v>
      </c>
      <c r="AB1451" t="s">
        <v>53</v>
      </c>
      <c r="AC1451">
        <v>8</v>
      </c>
      <c r="AD1451" t="s">
        <v>40</v>
      </c>
      <c r="AE1451">
        <v>772</v>
      </c>
      <c r="AF1451" t="s">
        <v>41</v>
      </c>
      <c r="AG1451" t="s">
        <v>82</v>
      </c>
    </row>
    <row r="1452" spans="1:33" x14ac:dyDescent="0.3">
      <c r="A1452" t="s">
        <v>2972</v>
      </c>
      <c r="B1452" t="s">
        <v>65</v>
      </c>
      <c r="C1452" t="s">
        <v>84</v>
      </c>
      <c r="D1452" t="s">
        <v>31</v>
      </c>
      <c r="E1452" t="s">
        <v>32</v>
      </c>
      <c r="F1452">
        <v>1387</v>
      </c>
      <c r="G1452">
        <v>3</v>
      </c>
      <c r="H1452">
        <v>1345.39</v>
      </c>
      <c r="I1452">
        <v>3212</v>
      </c>
      <c r="J1452">
        <v>23</v>
      </c>
      <c r="K1452">
        <f>super_shop_dataset[[#This Row],[Sold_Quantity]]*super_shop_dataset[[#This Row],[Purchase_Cost_in_$]]</f>
        <v>73876</v>
      </c>
      <c r="L1452" t="s">
        <v>13299</v>
      </c>
      <c r="M1452">
        <v>98</v>
      </c>
      <c r="N1452">
        <v>2.2000000000000002</v>
      </c>
      <c r="O14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52">
        <v>266</v>
      </c>
      <c r="Q1452" t="s">
        <v>60</v>
      </c>
      <c r="R1452" s="2">
        <v>47108</v>
      </c>
      <c r="S1452" s="2">
        <v>46742</v>
      </c>
      <c r="T1452" t="s">
        <v>89</v>
      </c>
      <c r="U1452">
        <v>3</v>
      </c>
      <c r="V1452">
        <v>55</v>
      </c>
      <c r="W14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52" t="s">
        <v>35</v>
      </c>
      <c r="Y1452" t="s">
        <v>36</v>
      </c>
      <c r="Z1452" t="s">
        <v>76</v>
      </c>
      <c r="AA1452" t="s">
        <v>2973</v>
      </c>
      <c r="AB1452" t="s">
        <v>70</v>
      </c>
      <c r="AC1452">
        <v>6</v>
      </c>
      <c r="AD1452" t="s">
        <v>40</v>
      </c>
      <c r="AE1452">
        <v>636</v>
      </c>
      <c r="AF1452" t="s">
        <v>54</v>
      </c>
      <c r="AG1452" t="s">
        <v>42</v>
      </c>
    </row>
    <row r="1453" spans="1:33" x14ac:dyDescent="0.3">
      <c r="A1453" t="s">
        <v>2974</v>
      </c>
      <c r="B1453" t="s">
        <v>65</v>
      </c>
      <c r="C1453" t="s">
        <v>72</v>
      </c>
      <c r="D1453" t="s">
        <v>47</v>
      </c>
      <c r="E1453" t="s">
        <v>56</v>
      </c>
      <c r="F1453">
        <v>1855</v>
      </c>
      <c r="G1453">
        <v>32</v>
      </c>
      <c r="H1453">
        <v>1261.4000000000001</v>
      </c>
      <c r="I1453">
        <v>3220</v>
      </c>
      <c r="J1453">
        <v>27</v>
      </c>
      <c r="K1453">
        <f>super_shop_dataset[[#This Row],[Sold_Quantity]]*super_shop_dataset[[#This Row],[Purchase_Cost_in_$]]</f>
        <v>86940</v>
      </c>
      <c r="L1453" t="s">
        <v>13300</v>
      </c>
      <c r="M1453">
        <v>171</v>
      </c>
      <c r="N1453">
        <v>4.9000000000000004</v>
      </c>
      <c r="O14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53">
        <v>209</v>
      </c>
      <c r="Q1453" t="s">
        <v>33</v>
      </c>
      <c r="R1453" s="2">
        <v>47109</v>
      </c>
      <c r="S1453" s="2">
        <v>46743</v>
      </c>
      <c r="T1453" t="s">
        <v>49</v>
      </c>
      <c r="U1453">
        <v>44</v>
      </c>
      <c r="V1453">
        <v>19</v>
      </c>
      <c r="W14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53" t="s">
        <v>50</v>
      </c>
      <c r="Y1453" t="s">
        <v>36</v>
      </c>
      <c r="Z1453" t="s">
        <v>51</v>
      </c>
      <c r="AA1453" t="s">
        <v>2975</v>
      </c>
      <c r="AB1453" t="s">
        <v>70</v>
      </c>
      <c r="AC1453">
        <v>3</v>
      </c>
      <c r="AD1453" t="s">
        <v>63</v>
      </c>
      <c r="AE1453">
        <v>753</v>
      </c>
      <c r="AF1453" t="s">
        <v>54</v>
      </c>
      <c r="AG1453" t="s">
        <v>82</v>
      </c>
    </row>
    <row r="1454" spans="1:33" x14ac:dyDescent="0.3">
      <c r="A1454" t="s">
        <v>2976</v>
      </c>
      <c r="B1454" t="s">
        <v>45</v>
      </c>
      <c r="C1454" t="s">
        <v>30</v>
      </c>
      <c r="D1454" t="s">
        <v>58</v>
      </c>
      <c r="E1454" t="s">
        <v>56</v>
      </c>
      <c r="F1454">
        <v>2238</v>
      </c>
      <c r="G1454">
        <v>2</v>
      </c>
      <c r="H1454">
        <v>2193.2399999999998</v>
      </c>
      <c r="I1454">
        <v>3537</v>
      </c>
      <c r="J1454">
        <v>91</v>
      </c>
      <c r="K1454">
        <f>super_shop_dataset[[#This Row],[Sold_Quantity]]*super_shop_dataset[[#This Row],[Purchase_Cost_in_$]]</f>
        <v>321867</v>
      </c>
      <c r="L1454" t="s">
        <v>13301</v>
      </c>
      <c r="M1454">
        <v>166</v>
      </c>
      <c r="N1454">
        <v>4.2</v>
      </c>
      <c r="O14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54">
        <v>65</v>
      </c>
      <c r="Q1454" t="s">
        <v>33</v>
      </c>
      <c r="R1454" s="2">
        <v>47110</v>
      </c>
      <c r="S1454" s="2">
        <v>46744</v>
      </c>
      <c r="T1454" t="s">
        <v>89</v>
      </c>
      <c r="U1454">
        <v>1</v>
      </c>
      <c r="V1454">
        <v>32</v>
      </c>
      <c r="W14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54" t="s">
        <v>35</v>
      </c>
      <c r="Y1454" t="s">
        <v>36</v>
      </c>
      <c r="Z1454" t="s">
        <v>51</v>
      </c>
      <c r="AA1454" t="s">
        <v>2977</v>
      </c>
      <c r="AB1454" t="s">
        <v>39</v>
      </c>
      <c r="AC1454">
        <v>7</v>
      </c>
      <c r="AD1454" t="s">
        <v>63</v>
      </c>
      <c r="AE1454">
        <v>827</v>
      </c>
      <c r="AF1454" t="s">
        <v>54</v>
      </c>
      <c r="AG1454" t="s">
        <v>82</v>
      </c>
    </row>
    <row r="1455" spans="1:33" x14ac:dyDescent="0.3">
      <c r="A1455" t="s">
        <v>2978</v>
      </c>
      <c r="B1455" t="s">
        <v>29</v>
      </c>
      <c r="C1455" t="s">
        <v>72</v>
      </c>
      <c r="D1455" t="s">
        <v>31</v>
      </c>
      <c r="E1455" t="s">
        <v>43</v>
      </c>
      <c r="F1455">
        <v>2493</v>
      </c>
      <c r="G1455">
        <v>25</v>
      </c>
      <c r="H1455">
        <v>1869.75</v>
      </c>
      <c r="I1455">
        <v>1987</v>
      </c>
      <c r="J1455">
        <v>9</v>
      </c>
      <c r="K1455">
        <f>super_shop_dataset[[#This Row],[Sold_Quantity]]*super_shop_dataset[[#This Row],[Purchase_Cost_in_$]]</f>
        <v>17883</v>
      </c>
      <c r="L1455" t="s">
        <v>13302</v>
      </c>
      <c r="M1455">
        <v>65</v>
      </c>
      <c r="N1455">
        <v>2.7</v>
      </c>
      <c r="O14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55">
        <v>416</v>
      </c>
      <c r="Q1455" t="s">
        <v>60</v>
      </c>
      <c r="R1455" s="2">
        <v>47111</v>
      </c>
      <c r="S1455" s="2">
        <v>46745</v>
      </c>
      <c r="T1455" t="s">
        <v>34</v>
      </c>
      <c r="U1455">
        <v>36</v>
      </c>
      <c r="V1455">
        <v>49</v>
      </c>
      <c r="W14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55" t="s">
        <v>35</v>
      </c>
      <c r="Y1455" t="s">
        <v>68</v>
      </c>
      <c r="Z1455" t="s">
        <v>37</v>
      </c>
      <c r="AA1455" t="s">
        <v>2979</v>
      </c>
      <c r="AB1455" t="s">
        <v>53</v>
      </c>
      <c r="AC1455">
        <v>13</v>
      </c>
      <c r="AD1455" t="s">
        <v>63</v>
      </c>
      <c r="AE1455">
        <v>490</v>
      </c>
      <c r="AF1455" t="s">
        <v>54</v>
      </c>
      <c r="AG1455" t="s">
        <v>55</v>
      </c>
    </row>
    <row r="1456" spans="1:33" x14ac:dyDescent="0.3">
      <c r="A1456" t="s">
        <v>2980</v>
      </c>
      <c r="B1456" t="s">
        <v>45</v>
      </c>
      <c r="C1456" t="s">
        <v>46</v>
      </c>
      <c r="D1456" t="s">
        <v>67</v>
      </c>
      <c r="E1456" t="s">
        <v>59</v>
      </c>
      <c r="F1456">
        <v>3495</v>
      </c>
      <c r="G1456">
        <v>31</v>
      </c>
      <c r="H1456">
        <v>2411.5500000000002</v>
      </c>
      <c r="I1456">
        <v>68</v>
      </c>
      <c r="J1456">
        <v>10</v>
      </c>
      <c r="K1456">
        <f>super_shop_dataset[[#This Row],[Sold_Quantity]]*super_shop_dataset[[#This Row],[Purchase_Cost_in_$]]</f>
        <v>680</v>
      </c>
      <c r="L1456" t="s">
        <v>10857</v>
      </c>
      <c r="M1456">
        <v>189</v>
      </c>
      <c r="N1456">
        <v>4.5</v>
      </c>
      <c r="O14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56">
        <v>38</v>
      </c>
      <c r="Q1456" t="s">
        <v>33</v>
      </c>
      <c r="R1456" s="2">
        <v>47112</v>
      </c>
      <c r="S1456" s="2">
        <v>46746</v>
      </c>
      <c r="T1456" t="s">
        <v>34</v>
      </c>
      <c r="U1456">
        <v>48</v>
      </c>
      <c r="V1456">
        <v>24</v>
      </c>
      <c r="W14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56" t="s">
        <v>50</v>
      </c>
      <c r="Y1456" t="s">
        <v>36</v>
      </c>
      <c r="Z1456" t="s">
        <v>76</v>
      </c>
      <c r="AA1456" t="s">
        <v>2981</v>
      </c>
      <c r="AB1456" t="s">
        <v>70</v>
      </c>
      <c r="AC1456">
        <v>11</v>
      </c>
      <c r="AD1456" t="s">
        <v>63</v>
      </c>
      <c r="AE1456">
        <v>204</v>
      </c>
      <c r="AF1456" t="s">
        <v>78</v>
      </c>
      <c r="AG1456" t="s">
        <v>82</v>
      </c>
    </row>
    <row r="1457" spans="1:33" x14ac:dyDescent="0.3">
      <c r="A1457" t="s">
        <v>2982</v>
      </c>
      <c r="B1457" t="s">
        <v>80</v>
      </c>
      <c r="C1457" t="s">
        <v>66</v>
      </c>
      <c r="D1457" t="s">
        <v>31</v>
      </c>
      <c r="E1457" t="s">
        <v>56</v>
      </c>
      <c r="F1457">
        <v>4462</v>
      </c>
      <c r="G1457">
        <v>18</v>
      </c>
      <c r="H1457">
        <v>3658.84</v>
      </c>
      <c r="I1457">
        <v>3276</v>
      </c>
      <c r="J1457">
        <v>82</v>
      </c>
      <c r="K1457">
        <f>super_shop_dataset[[#This Row],[Sold_Quantity]]*super_shop_dataset[[#This Row],[Purchase_Cost_in_$]]</f>
        <v>268632</v>
      </c>
      <c r="L1457" t="s">
        <v>10858</v>
      </c>
      <c r="M1457">
        <v>24</v>
      </c>
      <c r="N1457">
        <v>1.7</v>
      </c>
      <c r="O14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57">
        <v>5</v>
      </c>
      <c r="Q1457" t="s">
        <v>48</v>
      </c>
      <c r="R1457" s="2">
        <v>47113</v>
      </c>
      <c r="S1457" s="2">
        <v>46747</v>
      </c>
      <c r="T1457" t="s">
        <v>89</v>
      </c>
      <c r="U1457">
        <v>35</v>
      </c>
      <c r="V1457">
        <v>20</v>
      </c>
      <c r="W14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57" t="s">
        <v>50</v>
      </c>
      <c r="Y1457" t="s">
        <v>68</v>
      </c>
      <c r="Z1457" t="s">
        <v>37</v>
      </c>
      <c r="AA1457" t="s">
        <v>2983</v>
      </c>
      <c r="AB1457" t="s">
        <v>53</v>
      </c>
      <c r="AC1457">
        <v>5</v>
      </c>
      <c r="AD1457" t="s">
        <v>40</v>
      </c>
      <c r="AE1457">
        <v>369</v>
      </c>
      <c r="AF1457" t="s">
        <v>78</v>
      </c>
      <c r="AG1457" t="s">
        <v>42</v>
      </c>
    </row>
    <row r="1458" spans="1:33" x14ac:dyDescent="0.3">
      <c r="A1458" t="s">
        <v>2984</v>
      </c>
      <c r="B1458" t="s">
        <v>80</v>
      </c>
      <c r="C1458" t="s">
        <v>72</v>
      </c>
      <c r="D1458" t="s">
        <v>47</v>
      </c>
      <c r="E1458" t="s">
        <v>56</v>
      </c>
      <c r="F1458">
        <v>4314</v>
      </c>
      <c r="G1458">
        <v>39</v>
      </c>
      <c r="H1458">
        <v>2631.54</v>
      </c>
      <c r="I1458">
        <v>2619</v>
      </c>
      <c r="J1458">
        <v>68</v>
      </c>
      <c r="K1458">
        <f>super_shop_dataset[[#This Row],[Sold_Quantity]]*super_shop_dataset[[#This Row],[Purchase_Cost_in_$]]</f>
        <v>178092</v>
      </c>
      <c r="L1458" t="s">
        <v>10859</v>
      </c>
      <c r="M1458">
        <v>33</v>
      </c>
      <c r="N1458">
        <v>2.8</v>
      </c>
      <c r="O14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58">
        <v>84</v>
      </c>
      <c r="Q1458" t="s">
        <v>48</v>
      </c>
      <c r="R1458" s="2">
        <v>47114</v>
      </c>
      <c r="S1458" s="2">
        <v>46748</v>
      </c>
      <c r="T1458" t="s">
        <v>89</v>
      </c>
      <c r="U1458">
        <v>26</v>
      </c>
      <c r="V1458">
        <v>35</v>
      </c>
      <c r="W14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58" t="s">
        <v>35</v>
      </c>
      <c r="Y1458" t="s">
        <v>68</v>
      </c>
      <c r="Z1458" t="s">
        <v>37</v>
      </c>
      <c r="AA1458" t="s">
        <v>2985</v>
      </c>
      <c r="AB1458" t="s">
        <v>39</v>
      </c>
      <c r="AC1458">
        <v>10</v>
      </c>
      <c r="AD1458" t="s">
        <v>63</v>
      </c>
      <c r="AE1458">
        <v>410</v>
      </c>
      <c r="AF1458" t="s">
        <v>41</v>
      </c>
      <c r="AG1458" t="s">
        <v>55</v>
      </c>
    </row>
    <row r="1459" spans="1:33" x14ac:dyDescent="0.3">
      <c r="A1459" t="s">
        <v>2986</v>
      </c>
      <c r="B1459" t="s">
        <v>29</v>
      </c>
      <c r="C1459" t="s">
        <v>66</v>
      </c>
      <c r="D1459" t="s">
        <v>96</v>
      </c>
      <c r="E1459" t="s">
        <v>32</v>
      </c>
      <c r="F1459">
        <v>1162</v>
      </c>
      <c r="G1459">
        <v>7</v>
      </c>
      <c r="H1459">
        <v>1080.6600000000001</v>
      </c>
      <c r="I1459">
        <v>1376</v>
      </c>
      <c r="J1459">
        <v>75</v>
      </c>
      <c r="K1459">
        <f>super_shop_dataset[[#This Row],[Sold_Quantity]]*super_shop_dataset[[#This Row],[Purchase_Cost_in_$]]</f>
        <v>103200</v>
      </c>
      <c r="L1459" t="s">
        <v>13303</v>
      </c>
      <c r="M1459">
        <v>136</v>
      </c>
      <c r="N1459">
        <v>5</v>
      </c>
      <c r="O14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59">
        <v>438</v>
      </c>
      <c r="Q1459" t="s">
        <v>48</v>
      </c>
      <c r="R1459" s="2">
        <v>47115</v>
      </c>
      <c r="S1459" s="2">
        <v>46749</v>
      </c>
      <c r="T1459" t="s">
        <v>49</v>
      </c>
      <c r="U1459">
        <v>38</v>
      </c>
      <c r="V1459">
        <v>58</v>
      </c>
      <c r="W14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59" t="s">
        <v>35</v>
      </c>
      <c r="Y1459" t="s">
        <v>36</v>
      </c>
      <c r="Z1459" t="s">
        <v>51</v>
      </c>
      <c r="AA1459" t="s">
        <v>2987</v>
      </c>
      <c r="AB1459" t="s">
        <v>53</v>
      </c>
      <c r="AC1459">
        <v>7</v>
      </c>
      <c r="AD1459" t="s">
        <v>63</v>
      </c>
      <c r="AE1459">
        <v>583</v>
      </c>
      <c r="AF1459" t="s">
        <v>78</v>
      </c>
      <c r="AG1459" t="s">
        <v>55</v>
      </c>
    </row>
    <row r="1460" spans="1:33" x14ac:dyDescent="0.3">
      <c r="A1460" t="s">
        <v>2988</v>
      </c>
      <c r="B1460" t="s">
        <v>29</v>
      </c>
      <c r="C1460" t="s">
        <v>46</v>
      </c>
      <c r="D1460" t="s">
        <v>31</v>
      </c>
      <c r="E1460" t="s">
        <v>59</v>
      </c>
      <c r="F1460">
        <v>3475</v>
      </c>
      <c r="G1460">
        <v>41</v>
      </c>
      <c r="H1460">
        <v>2050.25</v>
      </c>
      <c r="I1460">
        <v>3599</v>
      </c>
      <c r="J1460">
        <v>75</v>
      </c>
      <c r="K1460">
        <f>super_shop_dataset[[#This Row],[Sold_Quantity]]*super_shop_dataset[[#This Row],[Purchase_Cost_in_$]]</f>
        <v>269925</v>
      </c>
      <c r="L1460" t="s">
        <v>13304</v>
      </c>
      <c r="M1460">
        <v>5</v>
      </c>
      <c r="N1460">
        <v>3.8</v>
      </c>
      <c r="O14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60">
        <v>319</v>
      </c>
      <c r="Q1460" t="s">
        <v>60</v>
      </c>
      <c r="R1460" s="2">
        <v>47116</v>
      </c>
      <c r="S1460" s="2">
        <v>46750</v>
      </c>
      <c r="T1460" t="s">
        <v>49</v>
      </c>
      <c r="U1460">
        <v>36</v>
      </c>
      <c r="V1460">
        <v>18</v>
      </c>
      <c r="W14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460" t="s">
        <v>35</v>
      </c>
      <c r="Y1460" t="s">
        <v>61</v>
      </c>
      <c r="Z1460" t="s">
        <v>51</v>
      </c>
      <c r="AA1460" t="s">
        <v>2989</v>
      </c>
      <c r="AB1460" t="s">
        <v>39</v>
      </c>
      <c r="AC1460">
        <v>10</v>
      </c>
      <c r="AD1460" t="s">
        <v>63</v>
      </c>
      <c r="AE1460">
        <v>416</v>
      </c>
      <c r="AF1460" t="s">
        <v>41</v>
      </c>
      <c r="AG1460" t="s">
        <v>82</v>
      </c>
    </row>
    <row r="1461" spans="1:33" x14ac:dyDescent="0.3">
      <c r="A1461" t="s">
        <v>2990</v>
      </c>
      <c r="B1461" t="s">
        <v>80</v>
      </c>
      <c r="C1461" t="s">
        <v>72</v>
      </c>
      <c r="D1461" t="s">
        <v>47</v>
      </c>
      <c r="E1461" t="s">
        <v>56</v>
      </c>
      <c r="F1461">
        <v>3366</v>
      </c>
      <c r="G1461">
        <v>12</v>
      </c>
      <c r="H1461">
        <v>2962.08</v>
      </c>
      <c r="I1461">
        <v>3789</v>
      </c>
      <c r="J1461">
        <v>79</v>
      </c>
      <c r="K1461">
        <f>super_shop_dataset[[#This Row],[Sold_Quantity]]*super_shop_dataset[[#This Row],[Purchase_Cost_in_$]]</f>
        <v>299331</v>
      </c>
      <c r="L1461" t="s">
        <v>13305</v>
      </c>
      <c r="M1461">
        <v>133</v>
      </c>
      <c r="N1461">
        <v>1.9</v>
      </c>
      <c r="O14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61">
        <v>312</v>
      </c>
      <c r="Q1461" t="s">
        <v>48</v>
      </c>
      <c r="R1461" s="2">
        <v>47117</v>
      </c>
      <c r="S1461" s="2">
        <v>46751</v>
      </c>
      <c r="T1461" t="s">
        <v>89</v>
      </c>
      <c r="U1461">
        <v>18</v>
      </c>
      <c r="V1461">
        <v>36</v>
      </c>
      <c r="W14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61" t="s">
        <v>50</v>
      </c>
      <c r="Y1461" t="s">
        <v>36</v>
      </c>
      <c r="Z1461" t="s">
        <v>37</v>
      </c>
      <c r="AA1461" t="s">
        <v>2991</v>
      </c>
      <c r="AB1461" t="s">
        <v>53</v>
      </c>
      <c r="AC1461">
        <v>12</v>
      </c>
      <c r="AD1461" t="s">
        <v>40</v>
      </c>
      <c r="AE1461">
        <v>922</v>
      </c>
      <c r="AF1461" t="s">
        <v>54</v>
      </c>
      <c r="AG1461" t="s">
        <v>55</v>
      </c>
    </row>
    <row r="1462" spans="1:33" x14ac:dyDescent="0.3">
      <c r="A1462" t="s">
        <v>2992</v>
      </c>
      <c r="B1462" t="s">
        <v>45</v>
      </c>
      <c r="C1462" t="s">
        <v>46</v>
      </c>
      <c r="D1462" t="s">
        <v>31</v>
      </c>
      <c r="E1462" t="s">
        <v>56</v>
      </c>
      <c r="F1462">
        <v>4329</v>
      </c>
      <c r="G1462">
        <v>41</v>
      </c>
      <c r="H1462">
        <v>2554.11</v>
      </c>
      <c r="I1462">
        <v>1745</v>
      </c>
      <c r="J1462">
        <v>70</v>
      </c>
      <c r="K1462">
        <f>super_shop_dataset[[#This Row],[Sold_Quantity]]*super_shop_dataset[[#This Row],[Purchase_Cost_in_$]]</f>
        <v>122150</v>
      </c>
      <c r="L1462" t="s">
        <v>10860</v>
      </c>
      <c r="M1462">
        <v>80</v>
      </c>
      <c r="N1462">
        <v>3.4</v>
      </c>
      <c r="O14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62">
        <v>442</v>
      </c>
      <c r="Q1462" t="s">
        <v>60</v>
      </c>
      <c r="R1462" s="2">
        <v>47118</v>
      </c>
      <c r="S1462" s="2">
        <v>46752</v>
      </c>
      <c r="T1462" t="s">
        <v>34</v>
      </c>
      <c r="U1462">
        <v>41</v>
      </c>
      <c r="V1462">
        <v>52</v>
      </c>
      <c r="W14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62" t="s">
        <v>35</v>
      </c>
      <c r="Y1462" t="s">
        <v>61</v>
      </c>
      <c r="Z1462" t="s">
        <v>37</v>
      </c>
      <c r="AA1462" t="s">
        <v>2993</v>
      </c>
      <c r="AB1462" t="s">
        <v>70</v>
      </c>
      <c r="AC1462">
        <v>14</v>
      </c>
      <c r="AD1462" t="s">
        <v>40</v>
      </c>
      <c r="AE1462">
        <v>115</v>
      </c>
      <c r="AF1462" t="s">
        <v>54</v>
      </c>
      <c r="AG1462" t="s">
        <v>82</v>
      </c>
    </row>
    <row r="1463" spans="1:33" x14ac:dyDescent="0.3">
      <c r="A1463" t="s">
        <v>2994</v>
      </c>
      <c r="B1463" t="s">
        <v>45</v>
      </c>
      <c r="C1463" t="s">
        <v>30</v>
      </c>
      <c r="D1463" t="s">
        <v>58</v>
      </c>
      <c r="E1463" t="s">
        <v>56</v>
      </c>
      <c r="F1463">
        <v>429</v>
      </c>
      <c r="G1463">
        <v>44</v>
      </c>
      <c r="H1463">
        <v>240.24</v>
      </c>
      <c r="I1463">
        <v>137</v>
      </c>
      <c r="J1463">
        <v>83</v>
      </c>
      <c r="K1463">
        <f>super_shop_dataset[[#This Row],[Sold_Quantity]]*super_shop_dataset[[#This Row],[Purchase_Cost_in_$]]</f>
        <v>11371</v>
      </c>
      <c r="L1463" t="s">
        <v>10861</v>
      </c>
      <c r="M1463">
        <v>26</v>
      </c>
      <c r="N1463">
        <v>3.9</v>
      </c>
      <c r="O14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63">
        <v>122</v>
      </c>
      <c r="Q1463" t="s">
        <v>48</v>
      </c>
      <c r="R1463" s="2">
        <v>47119</v>
      </c>
      <c r="S1463" s="2">
        <v>46753</v>
      </c>
      <c r="T1463" t="s">
        <v>89</v>
      </c>
      <c r="U1463">
        <v>44</v>
      </c>
      <c r="V1463">
        <v>57</v>
      </c>
      <c r="W14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63" t="s">
        <v>50</v>
      </c>
      <c r="Y1463" t="s">
        <v>68</v>
      </c>
      <c r="Z1463" t="s">
        <v>76</v>
      </c>
      <c r="AA1463" t="s">
        <v>2995</v>
      </c>
      <c r="AB1463" t="s">
        <v>53</v>
      </c>
      <c r="AC1463">
        <v>1</v>
      </c>
      <c r="AD1463" t="s">
        <v>40</v>
      </c>
      <c r="AE1463">
        <v>443</v>
      </c>
      <c r="AF1463" t="s">
        <v>54</v>
      </c>
      <c r="AG1463" t="s">
        <v>42</v>
      </c>
    </row>
    <row r="1464" spans="1:33" x14ac:dyDescent="0.3">
      <c r="A1464" t="s">
        <v>2996</v>
      </c>
      <c r="B1464" t="s">
        <v>75</v>
      </c>
      <c r="C1464" t="s">
        <v>30</v>
      </c>
      <c r="D1464" t="s">
        <v>96</v>
      </c>
      <c r="E1464" t="s">
        <v>43</v>
      </c>
      <c r="F1464">
        <v>3199</v>
      </c>
      <c r="G1464">
        <v>36</v>
      </c>
      <c r="H1464">
        <v>2047.36</v>
      </c>
      <c r="I1464">
        <v>3174</v>
      </c>
      <c r="J1464">
        <v>48</v>
      </c>
      <c r="K1464">
        <f>super_shop_dataset[[#This Row],[Sold_Quantity]]*super_shop_dataset[[#This Row],[Purchase_Cost_in_$]]</f>
        <v>152352</v>
      </c>
      <c r="L1464" t="s">
        <v>13306</v>
      </c>
      <c r="M1464">
        <v>79</v>
      </c>
      <c r="N1464">
        <v>1.4</v>
      </c>
      <c r="O14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64">
        <v>8</v>
      </c>
      <c r="Q1464" t="s">
        <v>48</v>
      </c>
      <c r="R1464" s="2">
        <v>47120</v>
      </c>
      <c r="S1464" s="2">
        <v>46754</v>
      </c>
      <c r="T1464" t="s">
        <v>89</v>
      </c>
      <c r="U1464">
        <v>33</v>
      </c>
      <c r="V1464">
        <v>26</v>
      </c>
      <c r="W14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64" t="s">
        <v>35</v>
      </c>
      <c r="Y1464" t="s">
        <v>61</v>
      </c>
      <c r="Z1464" t="s">
        <v>51</v>
      </c>
      <c r="AA1464" t="s">
        <v>2997</v>
      </c>
      <c r="AB1464" t="s">
        <v>70</v>
      </c>
      <c r="AC1464">
        <v>11</v>
      </c>
      <c r="AD1464" t="s">
        <v>63</v>
      </c>
      <c r="AE1464">
        <v>491</v>
      </c>
      <c r="AF1464" t="s">
        <v>41</v>
      </c>
      <c r="AG1464" t="s">
        <v>82</v>
      </c>
    </row>
    <row r="1465" spans="1:33" x14ac:dyDescent="0.3">
      <c r="A1465" t="s">
        <v>2998</v>
      </c>
      <c r="B1465" t="s">
        <v>45</v>
      </c>
      <c r="C1465" t="s">
        <v>46</v>
      </c>
      <c r="D1465" t="s">
        <v>47</v>
      </c>
      <c r="E1465" t="s">
        <v>59</v>
      </c>
      <c r="F1465">
        <v>2559</v>
      </c>
      <c r="G1465">
        <v>16</v>
      </c>
      <c r="H1465">
        <v>2149.56</v>
      </c>
      <c r="I1465">
        <v>3099</v>
      </c>
      <c r="J1465">
        <v>62</v>
      </c>
      <c r="K1465">
        <f>super_shop_dataset[[#This Row],[Sold_Quantity]]*super_shop_dataset[[#This Row],[Purchase_Cost_in_$]]</f>
        <v>192138</v>
      </c>
      <c r="L1465" t="s">
        <v>13307</v>
      </c>
      <c r="M1465">
        <v>20</v>
      </c>
      <c r="N1465">
        <v>1.1000000000000001</v>
      </c>
      <c r="O14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65">
        <v>321</v>
      </c>
      <c r="Q1465" t="s">
        <v>33</v>
      </c>
      <c r="R1465" s="2">
        <v>47121</v>
      </c>
      <c r="S1465" s="2">
        <v>46755</v>
      </c>
      <c r="T1465" t="s">
        <v>89</v>
      </c>
      <c r="U1465">
        <v>42</v>
      </c>
      <c r="V1465">
        <v>28</v>
      </c>
      <c r="W14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65" t="s">
        <v>50</v>
      </c>
      <c r="Y1465" t="s">
        <v>36</v>
      </c>
      <c r="Z1465" t="s">
        <v>76</v>
      </c>
      <c r="AA1465" t="s">
        <v>2999</v>
      </c>
      <c r="AB1465" t="s">
        <v>70</v>
      </c>
      <c r="AC1465">
        <v>4</v>
      </c>
      <c r="AD1465" t="s">
        <v>40</v>
      </c>
      <c r="AE1465">
        <v>673</v>
      </c>
      <c r="AF1465" t="s">
        <v>41</v>
      </c>
      <c r="AG1465" t="s">
        <v>82</v>
      </c>
    </row>
    <row r="1466" spans="1:33" x14ac:dyDescent="0.3">
      <c r="A1466" t="s">
        <v>3000</v>
      </c>
      <c r="B1466" t="s">
        <v>80</v>
      </c>
      <c r="C1466" t="s">
        <v>46</v>
      </c>
      <c r="D1466" t="s">
        <v>67</v>
      </c>
      <c r="E1466" t="s">
        <v>32</v>
      </c>
      <c r="F1466">
        <v>849</v>
      </c>
      <c r="G1466">
        <v>40</v>
      </c>
      <c r="H1466">
        <v>509.4</v>
      </c>
      <c r="I1466">
        <v>2752</v>
      </c>
      <c r="J1466">
        <v>61</v>
      </c>
      <c r="K1466">
        <f>super_shop_dataset[[#This Row],[Sold_Quantity]]*super_shop_dataset[[#This Row],[Purchase_Cost_in_$]]</f>
        <v>167872</v>
      </c>
      <c r="L1466" t="s">
        <v>13308</v>
      </c>
      <c r="M1466">
        <v>172</v>
      </c>
      <c r="N1466">
        <v>4.9000000000000004</v>
      </c>
      <c r="O14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66">
        <v>489</v>
      </c>
      <c r="Q1466" t="s">
        <v>33</v>
      </c>
      <c r="R1466" s="2">
        <v>47122</v>
      </c>
      <c r="S1466" s="2">
        <v>46756</v>
      </c>
      <c r="T1466" t="s">
        <v>34</v>
      </c>
      <c r="U1466">
        <v>25</v>
      </c>
      <c r="V1466">
        <v>36</v>
      </c>
      <c r="W14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66" t="s">
        <v>35</v>
      </c>
      <c r="Y1466" t="s">
        <v>61</v>
      </c>
      <c r="Z1466" t="s">
        <v>76</v>
      </c>
      <c r="AA1466" t="s">
        <v>3001</v>
      </c>
      <c r="AB1466" t="s">
        <v>70</v>
      </c>
      <c r="AC1466">
        <v>6</v>
      </c>
      <c r="AD1466" t="s">
        <v>63</v>
      </c>
      <c r="AE1466">
        <v>403</v>
      </c>
      <c r="AF1466" t="s">
        <v>41</v>
      </c>
      <c r="AG1466" t="s">
        <v>82</v>
      </c>
    </row>
    <row r="1467" spans="1:33" x14ac:dyDescent="0.3">
      <c r="A1467" t="s">
        <v>3002</v>
      </c>
      <c r="B1467" t="s">
        <v>45</v>
      </c>
      <c r="C1467" t="s">
        <v>46</v>
      </c>
      <c r="D1467" t="s">
        <v>58</v>
      </c>
      <c r="E1467" t="s">
        <v>56</v>
      </c>
      <c r="F1467">
        <v>1704</v>
      </c>
      <c r="G1467">
        <v>46</v>
      </c>
      <c r="H1467">
        <v>920.16</v>
      </c>
      <c r="I1467">
        <v>2351</v>
      </c>
      <c r="J1467">
        <v>53</v>
      </c>
      <c r="K1467">
        <f>super_shop_dataset[[#This Row],[Sold_Quantity]]*super_shop_dataset[[#This Row],[Purchase_Cost_in_$]]</f>
        <v>124603</v>
      </c>
      <c r="L1467" t="s">
        <v>13309</v>
      </c>
      <c r="M1467">
        <v>110</v>
      </c>
      <c r="N1467">
        <v>4</v>
      </c>
      <c r="O14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67">
        <v>451</v>
      </c>
      <c r="Q1467" t="s">
        <v>33</v>
      </c>
      <c r="R1467" s="2">
        <v>47123</v>
      </c>
      <c r="S1467" s="2">
        <v>46757</v>
      </c>
      <c r="T1467" t="s">
        <v>89</v>
      </c>
      <c r="U1467">
        <v>42</v>
      </c>
      <c r="V1467">
        <v>58</v>
      </c>
      <c r="W14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67" t="s">
        <v>50</v>
      </c>
      <c r="Y1467" t="s">
        <v>61</v>
      </c>
      <c r="Z1467" t="s">
        <v>51</v>
      </c>
      <c r="AA1467" t="s">
        <v>3003</v>
      </c>
      <c r="AB1467" t="s">
        <v>53</v>
      </c>
      <c r="AC1467">
        <v>12</v>
      </c>
      <c r="AD1467" t="s">
        <v>63</v>
      </c>
      <c r="AE1467">
        <v>958</v>
      </c>
      <c r="AF1467" t="s">
        <v>54</v>
      </c>
      <c r="AG1467" t="s">
        <v>42</v>
      </c>
    </row>
    <row r="1468" spans="1:33" x14ac:dyDescent="0.3">
      <c r="A1468" t="s">
        <v>3004</v>
      </c>
      <c r="B1468" t="s">
        <v>29</v>
      </c>
      <c r="C1468" t="s">
        <v>66</v>
      </c>
      <c r="D1468" t="s">
        <v>67</v>
      </c>
      <c r="E1468" t="s">
        <v>43</v>
      </c>
      <c r="F1468">
        <v>4050</v>
      </c>
      <c r="G1468">
        <v>29</v>
      </c>
      <c r="H1468">
        <v>2875.5</v>
      </c>
      <c r="I1468">
        <v>2090</v>
      </c>
      <c r="J1468">
        <v>23</v>
      </c>
      <c r="K1468">
        <f>super_shop_dataset[[#This Row],[Sold_Quantity]]*super_shop_dataset[[#This Row],[Purchase_Cost_in_$]]</f>
        <v>48070</v>
      </c>
      <c r="L1468" t="s">
        <v>10862</v>
      </c>
      <c r="M1468">
        <v>181</v>
      </c>
      <c r="N1468">
        <v>1.7</v>
      </c>
      <c r="O14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68">
        <v>116</v>
      </c>
      <c r="Q1468" t="s">
        <v>33</v>
      </c>
      <c r="R1468" s="2">
        <v>47124</v>
      </c>
      <c r="S1468" s="2">
        <v>46758</v>
      </c>
      <c r="T1468" t="s">
        <v>34</v>
      </c>
      <c r="U1468">
        <v>41</v>
      </c>
      <c r="V1468">
        <v>67</v>
      </c>
      <c r="W14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68" t="s">
        <v>35</v>
      </c>
      <c r="Y1468" t="s">
        <v>36</v>
      </c>
      <c r="Z1468" t="s">
        <v>51</v>
      </c>
      <c r="AA1468" t="s">
        <v>3005</v>
      </c>
      <c r="AB1468" t="s">
        <v>39</v>
      </c>
      <c r="AC1468">
        <v>4</v>
      </c>
      <c r="AD1468" t="s">
        <v>40</v>
      </c>
      <c r="AE1468">
        <v>231</v>
      </c>
      <c r="AF1468" t="s">
        <v>54</v>
      </c>
      <c r="AG1468" t="s">
        <v>82</v>
      </c>
    </row>
    <row r="1469" spans="1:33" x14ac:dyDescent="0.3">
      <c r="A1469" t="s">
        <v>3006</v>
      </c>
      <c r="B1469" t="s">
        <v>29</v>
      </c>
      <c r="C1469" t="s">
        <v>46</v>
      </c>
      <c r="D1469" t="s">
        <v>31</v>
      </c>
      <c r="E1469" t="s">
        <v>32</v>
      </c>
      <c r="F1469">
        <v>4615</v>
      </c>
      <c r="G1469">
        <v>25</v>
      </c>
      <c r="H1469">
        <v>3461.25</v>
      </c>
      <c r="I1469">
        <v>2597</v>
      </c>
      <c r="J1469">
        <v>9</v>
      </c>
      <c r="K1469">
        <f>super_shop_dataset[[#This Row],[Sold_Quantity]]*super_shop_dataset[[#This Row],[Purchase_Cost_in_$]]</f>
        <v>23373</v>
      </c>
      <c r="L1469" t="s">
        <v>10863</v>
      </c>
      <c r="M1469">
        <v>26</v>
      </c>
      <c r="N1469">
        <v>4.7</v>
      </c>
      <c r="O14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69">
        <v>457</v>
      </c>
      <c r="Q1469" t="s">
        <v>33</v>
      </c>
      <c r="R1469" s="2">
        <v>47125</v>
      </c>
      <c r="S1469" s="2">
        <v>46759</v>
      </c>
      <c r="T1469" t="s">
        <v>34</v>
      </c>
      <c r="U1469">
        <v>29</v>
      </c>
      <c r="V1469">
        <v>45</v>
      </c>
      <c r="W14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69" t="s">
        <v>35</v>
      </c>
      <c r="Y1469" t="s">
        <v>68</v>
      </c>
      <c r="Z1469" t="s">
        <v>76</v>
      </c>
      <c r="AA1469" t="s">
        <v>3007</v>
      </c>
      <c r="AB1469" t="s">
        <v>39</v>
      </c>
      <c r="AC1469">
        <v>9</v>
      </c>
      <c r="AD1469" t="s">
        <v>63</v>
      </c>
      <c r="AE1469">
        <v>631</v>
      </c>
      <c r="AF1469" t="s">
        <v>54</v>
      </c>
      <c r="AG1469" t="s">
        <v>55</v>
      </c>
    </row>
    <row r="1470" spans="1:33" x14ac:dyDescent="0.3">
      <c r="A1470" t="s">
        <v>3008</v>
      </c>
      <c r="B1470" t="s">
        <v>75</v>
      </c>
      <c r="C1470" t="s">
        <v>46</v>
      </c>
      <c r="D1470" t="s">
        <v>47</v>
      </c>
      <c r="E1470" t="s">
        <v>59</v>
      </c>
      <c r="F1470">
        <v>3669</v>
      </c>
      <c r="G1470">
        <v>12</v>
      </c>
      <c r="H1470">
        <v>3228.72</v>
      </c>
      <c r="I1470">
        <v>1887</v>
      </c>
      <c r="J1470">
        <v>65</v>
      </c>
      <c r="K1470">
        <f>super_shop_dataset[[#This Row],[Sold_Quantity]]*super_shop_dataset[[#This Row],[Purchase_Cost_in_$]]</f>
        <v>122655</v>
      </c>
      <c r="L1470" t="s">
        <v>10864</v>
      </c>
      <c r="M1470">
        <v>158</v>
      </c>
      <c r="N1470">
        <v>3.5</v>
      </c>
      <c r="O14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70">
        <v>336</v>
      </c>
      <c r="Q1470" t="s">
        <v>48</v>
      </c>
      <c r="R1470" s="2">
        <v>47126</v>
      </c>
      <c r="S1470" s="2">
        <v>46760</v>
      </c>
      <c r="T1470" t="s">
        <v>89</v>
      </c>
      <c r="U1470">
        <v>42</v>
      </c>
      <c r="V1470">
        <v>61</v>
      </c>
      <c r="W14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70" t="s">
        <v>35</v>
      </c>
      <c r="Y1470" t="s">
        <v>68</v>
      </c>
      <c r="Z1470" t="s">
        <v>37</v>
      </c>
      <c r="AA1470" t="s">
        <v>3009</v>
      </c>
      <c r="AB1470" t="s">
        <v>39</v>
      </c>
      <c r="AC1470">
        <v>4</v>
      </c>
      <c r="AD1470" t="s">
        <v>63</v>
      </c>
      <c r="AE1470">
        <v>975</v>
      </c>
      <c r="AF1470" t="s">
        <v>54</v>
      </c>
      <c r="AG1470" t="s">
        <v>82</v>
      </c>
    </row>
    <row r="1471" spans="1:33" x14ac:dyDescent="0.3">
      <c r="A1471" t="s">
        <v>3010</v>
      </c>
      <c r="B1471" t="s">
        <v>45</v>
      </c>
      <c r="C1471" t="s">
        <v>30</v>
      </c>
      <c r="D1471" t="s">
        <v>47</v>
      </c>
      <c r="E1471" t="s">
        <v>56</v>
      </c>
      <c r="F1471">
        <v>307</v>
      </c>
      <c r="G1471">
        <v>13</v>
      </c>
      <c r="H1471">
        <v>267.08999999999997</v>
      </c>
      <c r="I1471">
        <v>1467</v>
      </c>
      <c r="J1471">
        <v>30</v>
      </c>
      <c r="K1471">
        <f>super_shop_dataset[[#This Row],[Sold_Quantity]]*super_shop_dataset[[#This Row],[Purchase_Cost_in_$]]</f>
        <v>44010</v>
      </c>
      <c r="L1471" t="s">
        <v>13310</v>
      </c>
      <c r="M1471">
        <v>151</v>
      </c>
      <c r="N1471">
        <v>2.2999999999999998</v>
      </c>
      <c r="O14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71">
        <v>470</v>
      </c>
      <c r="Q1471" t="s">
        <v>33</v>
      </c>
      <c r="R1471" s="2">
        <v>47127</v>
      </c>
      <c r="S1471" s="2">
        <v>46761</v>
      </c>
      <c r="T1471" t="s">
        <v>34</v>
      </c>
      <c r="U1471">
        <v>16</v>
      </c>
      <c r="V1471">
        <v>36</v>
      </c>
      <c r="W14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71" t="s">
        <v>35</v>
      </c>
      <c r="Y1471" t="s">
        <v>61</v>
      </c>
      <c r="Z1471" t="s">
        <v>51</v>
      </c>
      <c r="AA1471" t="s">
        <v>3011</v>
      </c>
      <c r="AB1471" t="s">
        <v>39</v>
      </c>
      <c r="AC1471">
        <v>3</v>
      </c>
      <c r="AD1471" t="s">
        <v>63</v>
      </c>
      <c r="AE1471">
        <v>486</v>
      </c>
      <c r="AF1471" t="s">
        <v>54</v>
      </c>
      <c r="AG1471" t="s">
        <v>82</v>
      </c>
    </row>
    <row r="1472" spans="1:33" x14ac:dyDescent="0.3">
      <c r="A1472" t="s">
        <v>3012</v>
      </c>
      <c r="B1472" t="s">
        <v>45</v>
      </c>
      <c r="C1472" t="s">
        <v>66</v>
      </c>
      <c r="D1472" t="s">
        <v>67</v>
      </c>
      <c r="E1472" t="s">
        <v>32</v>
      </c>
      <c r="F1472">
        <v>1882</v>
      </c>
      <c r="G1472">
        <v>7</v>
      </c>
      <c r="H1472">
        <v>1750.26</v>
      </c>
      <c r="I1472">
        <v>1197</v>
      </c>
      <c r="J1472">
        <v>90</v>
      </c>
      <c r="K1472">
        <f>super_shop_dataset[[#This Row],[Sold_Quantity]]*super_shop_dataset[[#This Row],[Purchase_Cost_in_$]]</f>
        <v>107730</v>
      </c>
      <c r="L1472" t="s">
        <v>10865</v>
      </c>
      <c r="M1472">
        <v>109</v>
      </c>
      <c r="N1472">
        <v>4.3</v>
      </c>
      <c r="O14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72">
        <v>419</v>
      </c>
      <c r="Q1472" t="s">
        <v>33</v>
      </c>
      <c r="R1472" s="2">
        <v>47128</v>
      </c>
      <c r="S1472" s="2">
        <v>46762</v>
      </c>
      <c r="T1472" t="s">
        <v>34</v>
      </c>
      <c r="U1472">
        <v>31</v>
      </c>
      <c r="V1472">
        <v>34</v>
      </c>
      <c r="W14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72" t="s">
        <v>50</v>
      </c>
      <c r="Y1472" t="s">
        <v>68</v>
      </c>
      <c r="Z1472" t="s">
        <v>76</v>
      </c>
      <c r="AA1472" t="s">
        <v>3013</v>
      </c>
      <c r="AB1472" t="s">
        <v>39</v>
      </c>
      <c r="AC1472">
        <v>9</v>
      </c>
      <c r="AD1472" t="s">
        <v>40</v>
      </c>
      <c r="AE1472">
        <v>168</v>
      </c>
      <c r="AF1472" t="s">
        <v>54</v>
      </c>
      <c r="AG1472" t="s">
        <v>42</v>
      </c>
    </row>
    <row r="1473" spans="1:33" x14ac:dyDescent="0.3">
      <c r="A1473" t="s">
        <v>3014</v>
      </c>
      <c r="B1473" t="s">
        <v>80</v>
      </c>
      <c r="C1473" t="s">
        <v>84</v>
      </c>
      <c r="D1473" t="s">
        <v>58</v>
      </c>
      <c r="E1473" t="s">
        <v>43</v>
      </c>
      <c r="F1473">
        <v>2878</v>
      </c>
      <c r="G1473">
        <v>30</v>
      </c>
      <c r="H1473">
        <v>2014.6</v>
      </c>
      <c r="I1473">
        <v>1810</v>
      </c>
      <c r="J1473">
        <v>41</v>
      </c>
      <c r="K1473">
        <f>super_shop_dataset[[#This Row],[Sold_Quantity]]*super_shop_dataset[[#This Row],[Purchase_Cost_in_$]]</f>
        <v>74210</v>
      </c>
      <c r="L1473" t="s">
        <v>10866</v>
      </c>
      <c r="M1473">
        <v>32</v>
      </c>
      <c r="N1473">
        <v>3</v>
      </c>
      <c r="O14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73">
        <v>238</v>
      </c>
      <c r="Q1473" t="s">
        <v>60</v>
      </c>
      <c r="R1473" s="2">
        <v>47129</v>
      </c>
      <c r="S1473" s="2">
        <v>46763</v>
      </c>
      <c r="T1473" t="s">
        <v>49</v>
      </c>
      <c r="U1473">
        <v>35</v>
      </c>
      <c r="V1473">
        <v>18</v>
      </c>
      <c r="W14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473" t="s">
        <v>35</v>
      </c>
      <c r="Y1473" t="s">
        <v>68</v>
      </c>
      <c r="Z1473" t="s">
        <v>51</v>
      </c>
      <c r="AA1473" t="s">
        <v>3015</v>
      </c>
      <c r="AB1473" t="s">
        <v>70</v>
      </c>
      <c r="AC1473">
        <v>4</v>
      </c>
      <c r="AD1473" t="s">
        <v>63</v>
      </c>
      <c r="AE1473">
        <v>309</v>
      </c>
      <c r="AF1473" t="s">
        <v>78</v>
      </c>
      <c r="AG1473" t="s">
        <v>42</v>
      </c>
    </row>
    <row r="1474" spans="1:33" x14ac:dyDescent="0.3">
      <c r="A1474" t="s">
        <v>3016</v>
      </c>
      <c r="B1474" t="s">
        <v>29</v>
      </c>
      <c r="C1474" t="s">
        <v>66</v>
      </c>
      <c r="D1474" t="s">
        <v>47</v>
      </c>
      <c r="E1474" t="s">
        <v>59</v>
      </c>
      <c r="F1474">
        <v>4309</v>
      </c>
      <c r="G1474">
        <v>48</v>
      </c>
      <c r="H1474">
        <v>2240.6799999999998</v>
      </c>
      <c r="I1474">
        <v>1774</v>
      </c>
      <c r="J1474">
        <v>91</v>
      </c>
      <c r="K1474">
        <f>super_shop_dataset[[#This Row],[Sold_Quantity]]*super_shop_dataset[[#This Row],[Purchase_Cost_in_$]]</f>
        <v>161434</v>
      </c>
      <c r="L1474" t="s">
        <v>10867</v>
      </c>
      <c r="M1474">
        <v>188</v>
      </c>
      <c r="N1474">
        <v>3.7</v>
      </c>
      <c r="O14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74">
        <v>295</v>
      </c>
      <c r="Q1474" t="s">
        <v>33</v>
      </c>
      <c r="R1474" s="2">
        <v>47130</v>
      </c>
      <c r="S1474" s="2">
        <v>46764</v>
      </c>
      <c r="T1474" t="s">
        <v>49</v>
      </c>
      <c r="U1474">
        <v>36</v>
      </c>
      <c r="V1474">
        <v>49</v>
      </c>
      <c r="W14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74" t="s">
        <v>35</v>
      </c>
      <c r="Y1474" t="s">
        <v>61</v>
      </c>
      <c r="Z1474" t="s">
        <v>37</v>
      </c>
      <c r="AA1474" t="s">
        <v>3017</v>
      </c>
      <c r="AB1474" t="s">
        <v>39</v>
      </c>
      <c r="AC1474">
        <v>1</v>
      </c>
      <c r="AD1474" t="s">
        <v>63</v>
      </c>
      <c r="AE1474">
        <v>463</v>
      </c>
      <c r="AF1474" t="s">
        <v>41</v>
      </c>
      <c r="AG1474" t="s">
        <v>82</v>
      </c>
    </row>
    <row r="1475" spans="1:33" x14ac:dyDescent="0.3">
      <c r="A1475" t="s">
        <v>3018</v>
      </c>
      <c r="B1475" t="s">
        <v>65</v>
      </c>
      <c r="C1475" t="s">
        <v>30</v>
      </c>
      <c r="D1475" t="s">
        <v>67</v>
      </c>
      <c r="E1475" t="s">
        <v>43</v>
      </c>
      <c r="F1475">
        <v>4846</v>
      </c>
      <c r="G1475">
        <v>10</v>
      </c>
      <c r="H1475">
        <v>4361.3999999999996</v>
      </c>
      <c r="I1475">
        <v>211</v>
      </c>
      <c r="J1475">
        <v>1</v>
      </c>
      <c r="K1475">
        <f>super_shop_dataset[[#This Row],[Sold_Quantity]]*super_shop_dataset[[#This Row],[Purchase_Cost_in_$]]</f>
        <v>211</v>
      </c>
      <c r="L1475" t="s">
        <v>10868</v>
      </c>
      <c r="M1475">
        <v>176</v>
      </c>
      <c r="N1475">
        <v>4.2</v>
      </c>
      <c r="O14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75">
        <v>445</v>
      </c>
      <c r="Q1475" t="s">
        <v>60</v>
      </c>
      <c r="R1475" s="2">
        <v>47131</v>
      </c>
      <c r="S1475" s="2">
        <v>46765</v>
      </c>
      <c r="T1475" t="s">
        <v>89</v>
      </c>
      <c r="U1475">
        <v>8</v>
      </c>
      <c r="V1475">
        <v>65</v>
      </c>
      <c r="W14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75" t="s">
        <v>35</v>
      </c>
      <c r="Y1475" t="s">
        <v>68</v>
      </c>
      <c r="Z1475" t="s">
        <v>51</v>
      </c>
      <c r="AA1475" t="s">
        <v>3019</v>
      </c>
      <c r="AB1475" t="s">
        <v>39</v>
      </c>
      <c r="AC1475">
        <v>9</v>
      </c>
      <c r="AD1475" t="s">
        <v>40</v>
      </c>
      <c r="AE1475">
        <v>879</v>
      </c>
      <c r="AF1475" t="s">
        <v>41</v>
      </c>
      <c r="AG1475" t="s">
        <v>42</v>
      </c>
    </row>
    <row r="1476" spans="1:33" x14ac:dyDescent="0.3">
      <c r="A1476" t="s">
        <v>3020</v>
      </c>
      <c r="B1476" t="s">
        <v>75</v>
      </c>
      <c r="C1476" t="s">
        <v>84</v>
      </c>
      <c r="D1476" t="s">
        <v>31</v>
      </c>
      <c r="E1476" t="s">
        <v>32</v>
      </c>
      <c r="F1476">
        <v>2936</v>
      </c>
      <c r="G1476">
        <v>27</v>
      </c>
      <c r="H1476">
        <v>2143.2800000000002</v>
      </c>
      <c r="I1476">
        <v>3014</v>
      </c>
      <c r="J1476">
        <v>42</v>
      </c>
      <c r="K1476">
        <f>super_shop_dataset[[#This Row],[Sold_Quantity]]*super_shop_dataset[[#This Row],[Purchase_Cost_in_$]]</f>
        <v>126588</v>
      </c>
      <c r="L1476" t="s">
        <v>13311</v>
      </c>
      <c r="M1476">
        <v>188</v>
      </c>
      <c r="N1476">
        <v>3.1</v>
      </c>
      <c r="O14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76">
        <v>471</v>
      </c>
      <c r="Q1476" t="s">
        <v>33</v>
      </c>
      <c r="R1476" s="2">
        <v>47132</v>
      </c>
      <c r="S1476" s="2">
        <v>46766</v>
      </c>
      <c r="T1476" t="s">
        <v>49</v>
      </c>
      <c r="U1476">
        <v>32</v>
      </c>
      <c r="V1476">
        <v>36</v>
      </c>
      <c r="W14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76" t="s">
        <v>50</v>
      </c>
      <c r="Y1476" t="s">
        <v>68</v>
      </c>
      <c r="Z1476" t="s">
        <v>76</v>
      </c>
      <c r="AA1476" t="s">
        <v>3021</v>
      </c>
      <c r="AB1476" t="s">
        <v>53</v>
      </c>
      <c r="AC1476">
        <v>5</v>
      </c>
      <c r="AD1476" t="s">
        <v>40</v>
      </c>
      <c r="AE1476">
        <v>622</v>
      </c>
      <c r="AF1476" t="s">
        <v>41</v>
      </c>
      <c r="AG1476" t="s">
        <v>55</v>
      </c>
    </row>
    <row r="1477" spans="1:33" x14ac:dyDescent="0.3">
      <c r="A1477" t="s">
        <v>3022</v>
      </c>
      <c r="B1477" t="s">
        <v>29</v>
      </c>
      <c r="C1477" t="s">
        <v>84</v>
      </c>
      <c r="D1477" t="s">
        <v>31</v>
      </c>
      <c r="E1477" t="s">
        <v>59</v>
      </c>
      <c r="F1477">
        <v>2275</v>
      </c>
      <c r="G1477">
        <v>42</v>
      </c>
      <c r="H1477">
        <v>1319.5</v>
      </c>
      <c r="I1477">
        <v>1107</v>
      </c>
      <c r="J1477">
        <v>84</v>
      </c>
      <c r="K1477">
        <f>super_shop_dataset[[#This Row],[Sold_Quantity]]*super_shop_dataset[[#This Row],[Purchase_Cost_in_$]]</f>
        <v>92988</v>
      </c>
      <c r="L1477" t="s">
        <v>10869</v>
      </c>
      <c r="M1477">
        <v>168</v>
      </c>
      <c r="N1477">
        <v>3.7</v>
      </c>
      <c r="O14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77">
        <v>129</v>
      </c>
      <c r="Q1477" t="s">
        <v>33</v>
      </c>
      <c r="R1477" s="2">
        <v>47133</v>
      </c>
      <c r="S1477" s="2">
        <v>46767</v>
      </c>
      <c r="T1477" t="s">
        <v>89</v>
      </c>
      <c r="U1477">
        <v>25</v>
      </c>
      <c r="V1477">
        <v>63</v>
      </c>
      <c r="W14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77" t="s">
        <v>35</v>
      </c>
      <c r="Y1477" t="s">
        <v>61</v>
      </c>
      <c r="Z1477" t="s">
        <v>76</v>
      </c>
      <c r="AA1477" t="s">
        <v>3023</v>
      </c>
      <c r="AB1477" t="s">
        <v>39</v>
      </c>
      <c r="AC1477">
        <v>11</v>
      </c>
      <c r="AD1477" t="s">
        <v>63</v>
      </c>
      <c r="AE1477">
        <v>440</v>
      </c>
      <c r="AF1477" t="s">
        <v>54</v>
      </c>
      <c r="AG1477" t="s">
        <v>55</v>
      </c>
    </row>
    <row r="1478" spans="1:33" x14ac:dyDescent="0.3">
      <c r="A1478" t="s">
        <v>3024</v>
      </c>
      <c r="B1478" t="s">
        <v>65</v>
      </c>
      <c r="C1478" t="s">
        <v>46</v>
      </c>
      <c r="D1478" t="s">
        <v>96</v>
      </c>
      <c r="E1478" t="s">
        <v>59</v>
      </c>
      <c r="F1478">
        <v>4955</v>
      </c>
      <c r="G1478">
        <v>47</v>
      </c>
      <c r="H1478">
        <v>2626.15</v>
      </c>
      <c r="I1478">
        <v>180</v>
      </c>
      <c r="J1478">
        <v>77</v>
      </c>
      <c r="K1478">
        <f>super_shop_dataset[[#This Row],[Sold_Quantity]]*super_shop_dataset[[#This Row],[Purchase_Cost_in_$]]</f>
        <v>13860</v>
      </c>
      <c r="L1478" t="s">
        <v>10870</v>
      </c>
      <c r="M1478">
        <v>95</v>
      </c>
      <c r="N1478">
        <v>1.9</v>
      </c>
      <c r="O14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78">
        <v>205</v>
      </c>
      <c r="Q1478" t="s">
        <v>33</v>
      </c>
      <c r="R1478" s="2">
        <v>47134</v>
      </c>
      <c r="S1478" s="2">
        <v>46768</v>
      </c>
      <c r="T1478" t="s">
        <v>34</v>
      </c>
      <c r="U1478">
        <v>35</v>
      </c>
      <c r="V1478">
        <v>65</v>
      </c>
      <c r="W14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78" t="s">
        <v>50</v>
      </c>
      <c r="Y1478" t="s">
        <v>68</v>
      </c>
      <c r="Z1478" t="s">
        <v>76</v>
      </c>
      <c r="AA1478" t="s">
        <v>3025</v>
      </c>
      <c r="AB1478" t="s">
        <v>53</v>
      </c>
      <c r="AC1478">
        <v>1</v>
      </c>
      <c r="AD1478" t="s">
        <v>63</v>
      </c>
      <c r="AE1478">
        <v>265</v>
      </c>
      <c r="AF1478" t="s">
        <v>54</v>
      </c>
      <c r="AG1478" t="s">
        <v>82</v>
      </c>
    </row>
    <row r="1479" spans="1:33" x14ac:dyDescent="0.3">
      <c r="A1479" t="s">
        <v>3026</v>
      </c>
      <c r="B1479" t="s">
        <v>75</v>
      </c>
      <c r="C1479" t="s">
        <v>72</v>
      </c>
      <c r="D1479" t="s">
        <v>67</v>
      </c>
      <c r="E1479" t="s">
        <v>59</v>
      </c>
      <c r="F1479">
        <v>1557</v>
      </c>
      <c r="G1479">
        <v>40</v>
      </c>
      <c r="H1479">
        <v>934.2</v>
      </c>
      <c r="I1479">
        <v>2399</v>
      </c>
      <c r="J1479">
        <v>22</v>
      </c>
      <c r="K1479">
        <f>super_shop_dataset[[#This Row],[Sold_Quantity]]*super_shop_dataset[[#This Row],[Purchase_Cost_in_$]]</f>
        <v>52778</v>
      </c>
      <c r="L1479" t="s">
        <v>13312</v>
      </c>
      <c r="M1479">
        <v>2</v>
      </c>
      <c r="N1479">
        <v>2.9</v>
      </c>
      <c r="O14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79">
        <v>174</v>
      </c>
      <c r="Q1479" t="s">
        <v>60</v>
      </c>
      <c r="R1479" s="2">
        <v>47135</v>
      </c>
      <c r="S1479" s="2">
        <v>46769</v>
      </c>
      <c r="T1479" t="s">
        <v>49</v>
      </c>
      <c r="U1479">
        <v>17</v>
      </c>
      <c r="V1479">
        <v>25</v>
      </c>
      <c r="W14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79" t="s">
        <v>35</v>
      </c>
      <c r="Y1479" t="s">
        <v>36</v>
      </c>
      <c r="Z1479" t="s">
        <v>51</v>
      </c>
      <c r="AA1479" t="s">
        <v>3027</v>
      </c>
      <c r="AB1479" t="s">
        <v>53</v>
      </c>
      <c r="AC1479">
        <v>11</v>
      </c>
      <c r="AD1479" t="s">
        <v>40</v>
      </c>
      <c r="AE1479">
        <v>499</v>
      </c>
      <c r="AF1479" t="s">
        <v>78</v>
      </c>
      <c r="AG1479" t="s">
        <v>42</v>
      </c>
    </row>
    <row r="1480" spans="1:33" x14ac:dyDescent="0.3">
      <c r="A1480" t="s">
        <v>3028</v>
      </c>
      <c r="B1480" t="s">
        <v>75</v>
      </c>
      <c r="C1480" t="s">
        <v>72</v>
      </c>
      <c r="D1480" t="s">
        <v>47</v>
      </c>
      <c r="E1480" t="s">
        <v>32</v>
      </c>
      <c r="F1480">
        <v>1184</v>
      </c>
      <c r="G1480">
        <v>5</v>
      </c>
      <c r="H1480">
        <v>1124.8</v>
      </c>
      <c r="I1480">
        <v>736</v>
      </c>
      <c r="J1480">
        <v>57</v>
      </c>
      <c r="K1480">
        <f>super_shop_dataset[[#This Row],[Sold_Quantity]]*super_shop_dataset[[#This Row],[Purchase_Cost_in_$]]</f>
        <v>41952</v>
      </c>
      <c r="L1480" t="s">
        <v>10871</v>
      </c>
      <c r="M1480">
        <v>1</v>
      </c>
      <c r="N1480">
        <v>4.9000000000000004</v>
      </c>
      <c r="O14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80">
        <v>359</v>
      </c>
      <c r="Q1480" t="s">
        <v>60</v>
      </c>
      <c r="R1480" s="2">
        <v>47136</v>
      </c>
      <c r="S1480" s="2">
        <v>46770</v>
      </c>
      <c r="T1480" t="s">
        <v>49</v>
      </c>
      <c r="U1480">
        <v>34</v>
      </c>
      <c r="V1480">
        <v>55</v>
      </c>
      <c r="W14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80" t="s">
        <v>50</v>
      </c>
      <c r="Y1480" t="s">
        <v>61</v>
      </c>
      <c r="Z1480" t="s">
        <v>37</v>
      </c>
      <c r="AA1480" t="s">
        <v>3029</v>
      </c>
      <c r="AB1480" t="s">
        <v>70</v>
      </c>
      <c r="AC1480">
        <v>4</v>
      </c>
      <c r="AD1480" t="s">
        <v>63</v>
      </c>
      <c r="AE1480">
        <v>688</v>
      </c>
      <c r="AF1480" t="s">
        <v>41</v>
      </c>
      <c r="AG1480" t="s">
        <v>55</v>
      </c>
    </row>
    <row r="1481" spans="1:33" x14ac:dyDescent="0.3">
      <c r="A1481" t="s">
        <v>3030</v>
      </c>
      <c r="B1481" t="s">
        <v>29</v>
      </c>
      <c r="C1481" t="s">
        <v>30</v>
      </c>
      <c r="D1481" t="s">
        <v>47</v>
      </c>
      <c r="E1481" t="s">
        <v>32</v>
      </c>
      <c r="F1481">
        <v>3573</v>
      </c>
      <c r="G1481">
        <v>6</v>
      </c>
      <c r="H1481">
        <v>3358.62</v>
      </c>
      <c r="I1481">
        <v>1917</v>
      </c>
      <c r="J1481">
        <v>25</v>
      </c>
      <c r="K1481">
        <f>super_shop_dataset[[#This Row],[Sold_Quantity]]*super_shop_dataset[[#This Row],[Purchase_Cost_in_$]]</f>
        <v>47925</v>
      </c>
      <c r="L1481" t="s">
        <v>10872</v>
      </c>
      <c r="M1481">
        <v>152</v>
      </c>
      <c r="N1481">
        <v>2.9</v>
      </c>
      <c r="O14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81">
        <v>7</v>
      </c>
      <c r="Q1481" t="s">
        <v>33</v>
      </c>
      <c r="R1481" s="2">
        <v>47137</v>
      </c>
      <c r="S1481" s="2">
        <v>46771</v>
      </c>
      <c r="T1481" t="s">
        <v>34</v>
      </c>
      <c r="U1481">
        <v>39</v>
      </c>
      <c r="V1481">
        <v>19</v>
      </c>
      <c r="W14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81" t="s">
        <v>50</v>
      </c>
      <c r="Y1481" t="s">
        <v>61</v>
      </c>
      <c r="Z1481" t="s">
        <v>76</v>
      </c>
      <c r="AA1481" t="s">
        <v>3031</v>
      </c>
      <c r="AB1481" t="s">
        <v>53</v>
      </c>
      <c r="AC1481">
        <v>11</v>
      </c>
      <c r="AD1481" t="s">
        <v>63</v>
      </c>
      <c r="AE1481">
        <v>208</v>
      </c>
      <c r="AF1481" t="s">
        <v>41</v>
      </c>
      <c r="AG1481" t="s">
        <v>55</v>
      </c>
    </row>
    <row r="1482" spans="1:33" x14ac:dyDescent="0.3">
      <c r="A1482" t="s">
        <v>3032</v>
      </c>
      <c r="B1482" t="s">
        <v>80</v>
      </c>
      <c r="C1482" t="s">
        <v>72</v>
      </c>
      <c r="D1482" t="s">
        <v>96</v>
      </c>
      <c r="E1482" t="s">
        <v>43</v>
      </c>
      <c r="F1482">
        <v>4250</v>
      </c>
      <c r="G1482">
        <v>2</v>
      </c>
      <c r="H1482">
        <v>4165</v>
      </c>
      <c r="I1482">
        <v>2028</v>
      </c>
      <c r="J1482">
        <v>89</v>
      </c>
      <c r="K1482">
        <f>super_shop_dataset[[#This Row],[Sold_Quantity]]*super_shop_dataset[[#This Row],[Purchase_Cost_in_$]]</f>
        <v>180492</v>
      </c>
      <c r="L1482" t="s">
        <v>10873</v>
      </c>
      <c r="M1482">
        <v>92</v>
      </c>
      <c r="N1482">
        <v>4.3</v>
      </c>
      <c r="O14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82">
        <v>489</v>
      </c>
      <c r="Q1482" t="s">
        <v>48</v>
      </c>
      <c r="R1482" s="2">
        <v>47138</v>
      </c>
      <c r="S1482" s="2">
        <v>46772</v>
      </c>
      <c r="T1482" t="s">
        <v>34</v>
      </c>
      <c r="U1482">
        <v>49</v>
      </c>
      <c r="V1482">
        <v>38</v>
      </c>
      <c r="W14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82" t="s">
        <v>35</v>
      </c>
      <c r="Y1482" t="s">
        <v>36</v>
      </c>
      <c r="Z1482" t="s">
        <v>51</v>
      </c>
      <c r="AA1482" t="s">
        <v>3033</v>
      </c>
      <c r="AB1482" t="s">
        <v>53</v>
      </c>
      <c r="AC1482">
        <v>11</v>
      </c>
      <c r="AD1482" t="s">
        <v>63</v>
      </c>
      <c r="AE1482">
        <v>519</v>
      </c>
      <c r="AF1482" t="s">
        <v>78</v>
      </c>
      <c r="AG1482" t="s">
        <v>82</v>
      </c>
    </row>
    <row r="1483" spans="1:33" x14ac:dyDescent="0.3">
      <c r="A1483" t="s">
        <v>3034</v>
      </c>
      <c r="B1483" t="s">
        <v>65</v>
      </c>
      <c r="C1483" t="s">
        <v>46</v>
      </c>
      <c r="D1483" t="s">
        <v>31</v>
      </c>
      <c r="E1483" t="s">
        <v>59</v>
      </c>
      <c r="F1483">
        <v>4700</v>
      </c>
      <c r="G1483">
        <v>20</v>
      </c>
      <c r="H1483">
        <v>3760</v>
      </c>
      <c r="I1483">
        <v>2573</v>
      </c>
      <c r="J1483">
        <v>88</v>
      </c>
      <c r="K1483">
        <f>super_shop_dataset[[#This Row],[Sold_Quantity]]*super_shop_dataset[[#This Row],[Purchase_Cost_in_$]]</f>
        <v>226424</v>
      </c>
      <c r="L1483" t="s">
        <v>10874</v>
      </c>
      <c r="M1483">
        <v>153</v>
      </c>
      <c r="N1483">
        <v>1.2</v>
      </c>
      <c r="O14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83">
        <v>371</v>
      </c>
      <c r="Q1483" t="s">
        <v>60</v>
      </c>
      <c r="R1483" s="2">
        <v>47139</v>
      </c>
      <c r="S1483" s="2">
        <v>46773</v>
      </c>
      <c r="T1483" t="s">
        <v>34</v>
      </c>
      <c r="U1483">
        <v>41</v>
      </c>
      <c r="V1483">
        <v>38</v>
      </c>
      <c r="W14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83" t="s">
        <v>35</v>
      </c>
      <c r="Y1483" t="s">
        <v>68</v>
      </c>
      <c r="Z1483" t="s">
        <v>51</v>
      </c>
      <c r="AA1483" t="s">
        <v>3035</v>
      </c>
      <c r="AB1483" t="s">
        <v>53</v>
      </c>
      <c r="AC1483">
        <v>3</v>
      </c>
      <c r="AD1483" t="s">
        <v>40</v>
      </c>
      <c r="AE1483">
        <v>472</v>
      </c>
      <c r="AF1483" t="s">
        <v>41</v>
      </c>
      <c r="AG1483" t="s">
        <v>55</v>
      </c>
    </row>
    <row r="1484" spans="1:33" x14ac:dyDescent="0.3">
      <c r="A1484" t="s">
        <v>3036</v>
      </c>
      <c r="B1484" t="s">
        <v>75</v>
      </c>
      <c r="C1484" t="s">
        <v>46</v>
      </c>
      <c r="D1484" t="s">
        <v>58</v>
      </c>
      <c r="E1484" t="s">
        <v>59</v>
      </c>
      <c r="F1484">
        <v>816</v>
      </c>
      <c r="G1484">
        <v>29</v>
      </c>
      <c r="H1484">
        <v>579.36</v>
      </c>
      <c r="I1484">
        <v>3726</v>
      </c>
      <c r="J1484">
        <v>81</v>
      </c>
      <c r="K1484">
        <f>super_shop_dataset[[#This Row],[Sold_Quantity]]*super_shop_dataset[[#This Row],[Purchase_Cost_in_$]]</f>
        <v>301806</v>
      </c>
      <c r="L1484" t="s">
        <v>13313</v>
      </c>
      <c r="M1484">
        <v>30</v>
      </c>
      <c r="N1484">
        <v>1.8</v>
      </c>
      <c r="O14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84">
        <v>152</v>
      </c>
      <c r="Q1484" t="s">
        <v>33</v>
      </c>
      <c r="R1484" s="2">
        <v>47140</v>
      </c>
      <c r="S1484" s="2">
        <v>46774</v>
      </c>
      <c r="T1484" t="s">
        <v>49</v>
      </c>
      <c r="U1484">
        <v>12</v>
      </c>
      <c r="V1484">
        <v>28</v>
      </c>
      <c r="W14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84" t="s">
        <v>50</v>
      </c>
      <c r="Y1484" t="s">
        <v>36</v>
      </c>
      <c r="Z1484" t="s">
        <v>51</v>
      </c>
      <c r="AA1484" t="s">
        <v>3037</v>
      </c>
      <c r="AB1484" t="s">
        <v>70</v>
      </c>
      <c r="AC1484">
        <v>14</v>
      </c>
      <c r="AD1484" t="s">
        <v>63</v>
      </c>
      <c r="AE1484">
        <v>422</v>
      </c>
      <c r="AF1484" t="s">
        <v>54</v>
      </c>
      <c r="AG1484" t="s">
        <v>82</v>
      </c>
    </row>
    <row r="1485" spans="1:33" x14ac:dyDescent="0.3">
      <c r="A1485" t="s">
        <v>3038</v>
      </c>
      <c r="B1485" t="s">
        <v>75</v>
      </c>
      <c r="C1485" t="s">
        <v>46</v>
      </c>
      <c r="D1485" t="s">
        <v>47</v>
      </c>
      <c r="E1485" t="s">
        <v>59</v>
      </c>
      <c r="F1485">
        <v>520</v>
      </c>
      <c r="G1485">
        <v>31</v>
      </c>
      <c r="H1485">
        <v>358.8</v>
      </c>
      <c r="I1485">
        <v>44</v>
      </c>
      <c r="J1485">
        <v>81</v>
      </c>
      <c r="K1485">
        <f>super_shop_dataset[[#This Row],[Sold_Quantity]]*super_shop_dataset[[#This Row],[Purchase_Cost_in_$]]</f>
        <v>3564</v>
      </c>
      <c r="L1485" t="s">
        <v>10875</v>
      </c>
      <c r="M1485">
        <v>175</v>
      </c>
      <c r="N1485">
        <v>3.3</v>
      </c>
      <c r="O14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85">
        <v>298</v>
      </c>
      <c r="Q1485" t="s">
        <v>48</v>
      </c>
      <c r="R1485" s="2">
        <v>47141</v>
      </c>
      <c r="S1485" s="2">
        <v>46775</v>
      </c>
      <c r="T1485" t="s">
        <v>49</v>
      </c>
      <c r="U1485">
        <v>45</v>
      </c>
      <c r="V1485">
        <v>58</v>
      </c>
      <c r="W14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85" t="s">
        <v>35</v>
      </c>
      <c r="Y1485" t="s">
        <v>68</v>
      </c>
      <c r="Z1485" t="s">
        <v>76</v>
      </c>
      <c r="AA1485" t="s">
        <v>3039</v>
      </c>
      <c r="AB1485" t="s">
        <v>53</v>
      </c>
      <c r="AC1485">
        <v>6</v>
      </c>
      <c r="AD1485" t="s">
        <v>63</v>
      </c>
      <c r="AE1485">
        <v>387</v>
      </c>
      <c r="AF1485" t="s">
        <v>54</v>
      </c>
      <c r="AG1485" t="s">
        <v>42</v>
      </c>
    </row>
    <row r="1486" spans="1:33" x14ac:dyDescent="0.3">
      <c r="A1486" t="s">
        <v>3040</v>
      </c>
      <c r="B1486" t="s">
        <v>75</v>
      </c>
      <c r="C1486" t="s">
        <v>72</v>
      </c>
      <c r="D1486" t="s">
        <v>58</v>
      </c>
      <c r="E1486" t="s">
        <v>59</v>
      </c>
      <c r="F1486">
        <v>690</v>
      </c>
      <c r="G1486">
        <v>46</v>
      </c>
      <c r="H1486">
        <v>372.6</v>
      </c>
      <c r="I1486">
        <v>747</v>
      </c>
      <c r="J1486">
        <v>25</v>
      </c>
      <c r="K1486">
        <f>super_shop_dataset[[#This Row],[Sold_Quantity]]*super_shop_dataset[[#This Row],[Purchase_Cost_in_$]]</f>
        <v>18675</v>
      </c>
      <c r="L1486" t="s">
        <v>13314</v>
      </c>
      <c r="M1486">
        <v>154</v>
      </c>
      <c r="N1486">
        <v>4.0999999999999996</v>
      </c>
      <c r="O14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86">
        <v>190</v>
      </c>
      <c r="Q1486" t="s">
        <v>48</v>
      </c>
      <c r="R1486" s="2">
        <v>47142</v>
      </c>
      <c r="S1486" s="2">
        <v>46776</v>
      </c>
      <c r="T1486" t="s">
        <v>34</v>
      </c>
      <c r="U1486">
        <v>40</v>
      </c>
      <c r="V1486">
        <v>40</v>
      </c>
      <c r="W14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86" t="s">
        <v>50</v>
      </c>
      <c r="Y1486" t="s">
        <v>61</v>
      </c>
      <c r="Z1486" t="s">
        <v>37</v>
      </c>
      <c r="AA1486" t="s">
        <v>3041</v>
      </c>
      <c r="AB1486" t="s">
        <v>53</v>
      </c>
      <c r="AC1486">
        <v>10</v>
      </c>
      <c r="AD1486" t="s">
        <v>40</v>
      </c>
      <c r="AE1486">
        <v>472</v>
      </c>
      <c r="AF1486" t="s">
        <v>54</v>
      </c>
      <c r="AG1486" t="s">
        <v>42</v>
      </c>
    </row>
    <row r="1487" spans="1:33" x14ac:dyDescent="0.3">
      <c r="A1487" t="s">
        <v>3042</v>
      </c>
      <c r="B1487" t="s">
        <v>65</v>
      </c>
      <c r="C1487" t="s">
        <v>46</v>
      </c>
      <c r="D1487" t="s">
        <v>47</v>
      </c>
      <c r="E1487" t="s">
        <v>59</v>
      </c>
      <c r="F1487">
        <v>4152</v>
      </c>
      <c r="G1487">
        <v>14</v>
      </c>
      <c r="H1487">
        <v>3570.72</v>
      </c>
      <c r="I1487">
        <v>1139</v>
      </c>
      <c r="J1487">
        <v>45</v>
      </c>
      <c r="K1487">
        <f>super_shop_dataset[[#This Row],[Sold_Quantity]]*super_shop_dataset[[#This Row],[Purchase_Cost_in_$]]</f>
        <v>51255</v>
      </c>
      <c r="L1487" t="s">
        <v>10876</v>
      </c>
      <c r="M1487">
        <v>54</v>
      </c>
      <c r="N1487">
        <v>3.2</v>
      </c>
      <c r="O14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87">
        <v>425</v>
      </c>
      <c r="Q1487" t="s">
        <v>33</v>
      </c>
      <c r="R1487" s="2">
        <v>47143</v>
      </c>
      <c r="S1487" s="2">
        <v>46777</v>
      </c>
      <c r="T1487" t="s">
        <v>34</v>
      </c>
      <c r="U1487">
        <v>42</v>
      </c>
      <c r="V1487">
        <v>67</v>
      </c>
      <c r="W14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87" t="s">
        <v>35</v>
      </c>
      <c r="Y1487" t="s">
        <v>36</v>
      </c>
      <c r="Z1487" t="s">
        <v>37</v>
      </c>
      <c r="AA1487" t="s">
        <v>3043</v>
      </c>
      <c r="AB1487" t="s">
        <v>70</v>
      </c>
      <c r="AC1487">
        <v>1</v>
      </c>
      <c r="AD1487" t="s">
        <v>40</v>
      </c>
      <c r="AE1487">
        <v>417</v>
      </c>
      <c r="AF1487" t="s">
        <v>41</v>
      </c>
      <c r="AG1487" t="s">
        <v>82</v>
      </c>
    </row>
    <row r="1488" spans="1:33" x14ac:dyDescent="0.3">
      <c r="A1488" t="s">
        <v>3044</v>
      </c>
      <c r="B1488" t="s">
        <v>65</v>
      </c>
      <c r="C1488" t="s">
        <v>72</v>
      </c>
      <c r="D1488" t="s">
        <v>31</v>
      </c>
      <c r="E1488" t="s">
        <v>32</v>
      </c>
      <c r="F1488">
        <v>1116</v>
      </c>
      <c r="G1488">
        <v>4</v>
      </c>
      <c r="H1488">
        <v>1071.3599999999999</v>
      </c>
      <c r="I1488">
        <v>128</v>
      </c>
      <c r="J1488">
        <v>32</v>
      </c>
      <c r="K1488">
        <f>super_shop_dataset[[#This Row],[Sold_Quantity]]*super_shop_dataset[[#This Row],[Purchase_Cost_in_$]]</f>
        <v>4096</v>
      </c>
      <c r="L1488" t="s">
        <v>10877</v>
      </c>
      <c r="M1488">
        <v>44</v>
      </c>
      <c r="N1488">
        <v>3.5</v>
      </c>
      <c r="O14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88">
        <v>115</v>
      </c>
      <c r="Q1488" t="s">
        <v>48</v>
      </c>
      <c r="R1488" s="2">
        <v>47144</v>
      </c>
      <c r="S1488" s="2">
        <v>46778</v>
      </c>
      <c r="T1488" t="s">
        <v>34</v>
      </c>
      <c r="U1488">
        <v>48</v>
      </c>
      <c r="V1488">
        <v>66</v>
      </c>
      <c r="W14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88" t="s">
        <v>50</v>
      </c>
      <c r="Y1488" t="s">
        <v>36</v>
      </c>
      <c r="Z1488" t="s">
        <v>76</v>
      </c>
      <c r="AA1488" t="s">
        <v>3045</v>
      </c>
      <c r="AB1488" t="s">
        <v>39</v>
      </c>
      <c r="AC1488">
        <v>4</v>
      </c>
      <c r="AD1488" t="s">
        <v>40</v>
      </c>
      <c r="AE1488">
        <v>467</v>
      </c>
      <c r="AF1488" t="s">
        <v>54</v>
      </c>
      <c r="AG1488" t="s">
        <v>42</v>
      </c>
    </row>
    <row r="1489" spans="1:33" x14ac:dyDescent="0.3">
      <c r="A1489" t="s">
        <v>3046</v>
      </c>
      <c r="B1489" t="s">
        <v>45</v>
      </c>
      <c r="C1489" t="s">
        <v>30</v>
      </c>
      <c r="D1489" t="s">
        <v>58</v>
      </c>
      <c r="E1489" t="s">
        <v>59</v>
      </c>
      <c r="F1489">
        <v>1067</v>
      </c>
      <c r="G1489">
        <v>48</v>
      </c>
      <c r="H1489">
        <v>554.84</v>
      </c>
      <c r="I1489">
        <v>752</v>
      </c>
      <c r="J1489">
        <v>43</v>
      </c>
      <c r="K1489">
        <f>super_shop_dataset[[#This Row],[Sold_Quantity]]*super_shop_dataset[[#This Row],[Purchase_Cost_in_$]]</f>
        <v>32336</v>
      </c>
      <c r="L1489" t="s">
        <v>13315</v>
      </c>
      <c r="M1489">
        <v>58</v>
      </c>
      <c r="N1489">
        <v>2.5</v>
      </c>
      <c r="O14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89">
        <v>40</v>
      </c>
      <c r="Q1489" t="s">
        <v>60</v>
      </c>
      <c r="R1489" s="2">
        <v>47145</v>
      </c>
      <c r="S1489" s="2">
        <v>46779</v>
      </c>
      <c r="T1489" t="s">
        <v>49</v>
      </c>
      <c r="U1489">
        <v>4</v>
      </c>
      <c r="V1489">
        <v>22</v>
      </c>
      <c r="W14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89" t="s">
        <v>50</v>
      </c>
      <c r="Y1489" t="s">
        <v>36</v>
      </c>
      <c r="Z1489" t="s">
        <v>37</v>
      </c>
      <c r="AA1489" t="s">
        <v>3047</v>
      </c>
      <c r="AB1489" t="s">
        <v>53</v>
      </c>
      <c r="AC1489">
        <v>2</v>
      </c>
      <c r="AD1489" t="s">
        <v>63</v>
      </c>
      <c r="AE1489">
        <v>599</v>
      </c>
      <c r="AF1489" t="s">
        <v>41</v>
      </c>
      <c r="AG1489" t="s">
        <v>82</v>
      </c>
    </row>
    <row r="1490" spans="1:33" x14ac:dyDescent="0.3">
      <c r="A1490" t="s">
        <v>3048</v>
      </c>
      <c r="B1490" t="s">
        <v>75</v>
      </c>
      <c r="C1490" t="s">
        <v>46</v>
      </c>
      <c r="D1490" t="s">
        <v>58</v>
      </c>
      <c r="E1490" t="s">
        <v>56</v>
      </c>
      <c r="F1490">
        <v>3724</v>
      </c>
      <c r="G1490">
        <v>12</v>
      </c>
      <c r="H1490">
        <v>3277.12</v>
      </c>
      <c r="I1490">
        <v>3268</v>
      </c>
      <c r="J1490">
        <v>6</v>
      </c>
      <c r="K1490">
        <f>super_shop_dataset[[#This Row],[Sold_Quantity]]*super_shop_dataset[[#This Row],[Purchase_Cost_in_$]]</f>
        <v>19608</v>
      </c>
      <c r="L1490" t="s">
        <v>10878</v>
      </c>
      <c r="M1490">
        <v>145</v>
      </c>
      <c r="N1490">
        <v>3.5</v>
      </c>
      <c r="O14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90">
        <v>311</v>
      </c>
      <c r="Q1490" t="s">
        <v>48</v>
      </c>
      <c r="R1490" s="2">
        <v>47146</v>
      </c>
      <c r="S1490" s="2">
        <v>46780</v>
      </c>
      <c r="T1490" t="s">
        <v>49</v>
      </c>
      <c r="U1490">
        <v>49</v>
      </c>
      <c r="V1490">
        <v>51</v>
      </c>
      <c r="W14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90" t="s">
        <v>50</v>
      </c>
      <c r="Y1490" t="s">
        <v>68</v>
      </c>
      <c r="Z1490" t="s">
        <v>51</v>
      </c>
      <c r="AA1490" t="s">
        <v>3049</v>
      </c>
      <c r="AB1490" t="s">
        <v>70</v>
      </c>
      <c r="AC1490">
        <v>13</v>
      </c>
      <c r="AD1490" t="s">
        <v>40</v>
      </c>
      <c r="AE1490">
        <v>291</v>
      </c>
      <c r="AF1490" t="s">
        <v>54</v>
      </c>
      <c r="AG1490" t="s">
        <v>42</v>
      </c>
    </row>
    <row r="1491" spans="1:33" x14ac:dyDescent="0.3">
      <c r="A1491" t="s">
        <v>3050</v>
      </c>
      <c r="B1491" t="s">
        <v>45</v>
      </c>
      <c r="C1491" t="s">
        <v>66</v>
      </c>
      <c r="D1491" t="s">
        <v>31</v>
      </c>
      <c r="E1491" t="s">
        <v>56</v>
      </c>
      <c r="F1491">
        <v>4817</v>
      </c>
      <c r="G1491">
        <v>17</v>
      </c>
      <c r="H1491">
        <v>3998.11</v>
      </c>
      <c r="I1491">
        <v>3213</v>
      </c>
      <c r="J1491">
        <v>59</v>
      </c>
      <c r="K1491">
        <f>super_shop_dataset[[#This Row],[Sold_Quantity]]*super_shop_dataset[[#This Row],[Purchase_Cost_in_$]]</f>
        <v>189567</v>
      </c>
      <c r="L1491" t="s">
        <v>10879</v>
      </c>
      <c r="M1491">
        <v>150</v>
      </c>
      <c r="N1491">
        <v>4.9000000000000004</v>
      </c>
      <c r="O14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491">
        <v>352</v>
      </c>
      <c r="Q1491" t="s">
        <v>60</v>
      </c>
      <c r="R1491" s="2">
        <v>47147</v>
      </c>
      <c r="S1491" s="2">
        <v>46781</v>
      </c>
      <c r="T1491" t="s">
        <v>34</v>
      </c>
      <c r="U1491">
        <v>40</v>
      </c>
      <c r="V1491">
        <v>23</v>
      </c>
      <c r="W14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491" t="s">
        <v>50</v>
      </c>
      <c r="Y1491" t="s">
        <v>61</v>
      </c>
      <c r="Z1491" t="s">
        <v>51</v>
      </c>
      <c r="AA1491" t="s">
        <v>3051</v>
      </c>
      <c r="AB1491" t="s">
        <v>70</v>
      </c>
      <c r="AC1491">
        <v>9</v>
      </c>
      <c r="AD1491" t="s">
        <v>63</v>
      </c>
      <c r="AE1491">
        <v>522</v>
      </c>
      <c r="AF1491" t="s">
        <v>54</v>
      </c>
      <c r="AG1491" t="s">
        <v>42</v>
      </c>
    </row>
    <row r="1492" spans="1:33" x14ac:dyDescent="0.3">
      <c r="A1492" t="s">
        <v>3052</v>
      </c>
      <c r="B1492" t="s">
        <v>80</v>
      </c>
      <c r="C1492" t="s">
        <v>72</v>
      </c>
      <c r="D1492" t="s">
        <v>58</v>
      </c>
      <c r="E1492" t="s">
        <v>43</v>
      </c>
      <c r="F1492">
        <v>3669</v>
      </c>
      <c r="G1492">
        <v>6</v>
      </c>
      <c r="H1492">
        <v>3448.86</v>
      </c>
      <c r="I1492">
        <v>234</v>
      </c>
      <c r="J1492">
        <v>15</v>
      </c>
      <c r="K1492">
        <f>super_shop_dataset[[#This Row],[Sold_Quantity]]*super_shop_dataset[[#This Row],[Purchase_Cost_in_$]]</f>
        <v>3510</v>
      </c>
      <c r="L1492" t="s">
        <v>10880</v>
      </c>
      <c r="M1492">
        <v>151</v>
      </c>
      <c r="N1492">
        <v>1.8</v>
      </c>
      <c r="O14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92">
        <v>254</v>
      </c>
      <c r="Q1492" t="s">
        <v>60</v>
      </c>
      <c r="R1492" s="2">
        <v>47148</v>
      </c>
      <c r="S1492" s="2">
        <v>46782</v>
      </c>
      <c r="T1492" t="s">
        <v>49</v>
      </c>
      <c r="U1492">
        <v>20</v>
      </c>
      <c r="V1492">
        <v>35</v>
      </c>
      <c r="W14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92" t="s">
        <v>35</v>
      </c>
      <c r="Y1492" t="s">
        <v>68</v>
      </c>
      <c r="Z1492" t="s">
        <v>37</v>
      </c>
      <c r="AA1492" t="s">
        <v>3053</v>
      </c>
      <c r="AB1492" t="s">
        <v>39</v>
      </c>
      <c r="AC1492">
        <v>7</v>
      </c>
      <c r="AD1492" t="s">
        <v>40</v>
      </c>
      <c r="AE1492">
        <v>384</v>
      </c>
      <c r="AF1492" t="s">
        <v>78</v>
      </c>
      <c r="AG1492" t="s">
        <v>55</v>
      </c>
    </row>
    <row r="1493" spans="1:33" x14ac:dyDescent="0.3">
      <c r="A1493" t="s">
        <v>3054</v>
      </c>
      <c r="B1493" t="s">
        <v>45</v>
      </c>
      <c r="C1493" t="s">
        <v>84</v>
      </c>
      <c r="D1493" t="s">
        <v>96</v>
      </c>
      <c r="E1493" t="s">
        <v>32</v>
      </c>
      <c r="F1493">
        <v>1954</v>
      </c>
      <c r="G1493">
        <v>5</v>
      </c>
      <c r="H1493">
        <v>1856.3</v>
      </c>
      <c r="I1493">
        <v>3793</v>
      </c>
      <c r="J1493">
        <v>6</v>
      </c>
      <c r="K1493">
        <f>super_shop_dataset[[#This Row],[Sold_Quantity]]*super_shop_dataset[[#This Row],[Purchase_Cost_in_$]]</f>
        <v>22758</v>
      </c>
      <c r="L1493" t="s">
        <v>13316</v>
      </c>
      <c r="M1493">
        <v>61</v>
      </c>
      <c r="N1493">
        <v>2</v>
      </c>
      <c r="O14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93">
        <v>230</v>
      </c>
      <c r="Q1493" t="s">
        <v>33</v>
      </c>
      <c r="R1493" s="2">
        <v>47149</v>
      </c>
      <c r="S1493" s="2">
        <v>46783</v>
      </c>
      <c r="T1493" t="s">
        <v>49</v>
      </c>
      <c r="U1493">
        <v>17</v>
      </c>
      <c r="V1493">
        <v>34</v>
      </c>
      <c r="W14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93" t="s">
        <v>35</v>
      </c>
      <c r="Y1493" t="s">
        <v>68</v>
      </c>
      <c r="Z1493" t="s">
        <v>51</v>
      </c>
      <c r="AA1493" t="s">
        <v>3055</v>
      </c>
      <c r="AB1493" t="s">
        <v>39</v>
      </c>
      <c r="AC1493">
        <v>10</v>
      </c>
      <c r="AD1493" t="s">
        <v>63</v>
      </c>
      <c r="AE1493">
        <v>468</v>
      </c>
      <c r="AF1493" t="s">
        <v>41</v>
      </c>
      <c r="AG1493" t="s">
        <v>82</v>
      </c>
    </row>
    <row r="1494" spans="1:33" x14ac:dyDescent="0.3">
      <c r="A1494" t="s">
        <v>3056</v>
      </c>
      <c r="B1494" t="s">
        <v>75</v>
      </c>
      <c r="C1494" t="s">
        <v>30</v>
      </c>
      <c r="D1494" t="s">
        <v>31</v>
      </c>
      <c r="E1494" t="s">
        <v>32</v>
      </c>
      <c r="F1494">
        <v>1811</v>
      </c>
      <c r="G1494">
        <v>5</v>
      </c>
      <c r="H1494">
        <v>1720.45</v>
      </c>
      <c r="I1494">
        <v>2930</v>
      </c>
      <c r="J1494">
        <v>41</v>
      </c>
      <c r="K1494">
        <f>super_shop_dataset[[#This Row],[Sold_Quantity]]*super_shop_dataset[[#This Row],[Purchase_Cost_in_$]]</f>
        <v>120130</v>
      </c>
      <c r="L1494" t="s">
        <v>13317</v>
      </c>
      <c r="M1494">
        <v>175</v>
      </c>
      <c r="N1494">
        <v>1.8</v>
      </c>
      <c r="O14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94">
        <v>402</v>
      </c>
      <c r="Q1494" t="s">
        <v>60</v>
      </c>
      <c r="R1494" s="2">
        <v>47150</v>
      </c>
      <c r="S1494" s="2">
        <v>46784</v>
      </c>
      <c r="T1494" t="s">
        <v>49</v>
      </c>
      <c r="U1494">
        <v>41</v>
      </c>
      <c r="V1494">
        <v>28</v>
      </c>
      <c r="W14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94" t="s">
        <v>50</v>
      </c>
      <c r="Y1494" t="s">
        <v>68</v>
      </c>
      <c r="Z1494" t="s">
        <v>76</v>
      </c>
      <c r="AA1494" t="s">
        <v>3057</v>
      </c>
      <c r="AB1494" t="s">
        <v>70</v>
      </c>
      <c r="AC1494">
        <v>2</v>
      </c>
      <c r="AD1494" t="s">
        <v>40</v>
      </c>
      <c r="AE1494">
        <v>693</v>
      </c>
      <c r="AF1494" t="s">
        <v>41</v>
      </c>
      <c r="AG1494" t="s">
        <v>82</v>
      </c>
    </row>
    <row r="1495" spans="1:33" x14ac:dyDescent="0.3">
      <c r="A1495" t="s">
        <v>3058</v>
      </c>
      <c r="B1495" t="s">
        <v>65</v>
      </c>
      <c r="C1495" t="s">
        <v>30</v>
      </c>
      <c r="D1495" t="s">
        <v>58</v>
      </c>
      <c r="E1495" t="s">
        <v>43</v>
      </c>
      <c r="F1495">
        <v>2615</v>
      </c>
      <c r="G1495">
        <v>5</v>
      </c>
      <c r="H1495">
        <v>2484.25</v>
      </c>
      <c r="I1495">
        <v>2405</v>
      </c>
      <c r="J1495">
        <v>87</v>
      </c>
      <c r="K1495">
        <f>super_shop_dataset[[#This Row],[Sold_Quantity]]*super_shop_dataset[[#This Row],[Purchase_Cost_in_$]]</f>
        <v>209235</v>
      </c>
      <c r="L1495" t="s">
        <v>10881</v>
      </c>
      <c r="M1495">
        <v>171</v>
      </c>
      <c r="N1495">
        <v>2.1</v>
      </c>
      <c r="O14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95">
        <v>367</v>
      </c>
      <c r="Q1495" t="s">
        <v>60</v>
      </c>
      <c r="R1495" s="2">
        <v>47151</v>
      </c>
      <c r="S1495" s="2">
        <v>46785</v>
      </c>
      <c r="T1495" t="s">
        <v>89</v>
      </c>
      <c r="U1495">
        <v>30</v>
      </c>
      <c r="V1495">
        <v>39</v>
      </c>
      <c r="W14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95" t="s">
        <v>50</v>
      </c>
      <c r="Y1495" t="s">
        <v>68</v>
      </c>
      <c r="Z1495" t="s">
        <v>76</v>
      </c>
      <c r="AA1495" t="s">
        <v>3059</v>
      </c>
      <c r="AB1495" t="s">
        <v>53</v>
      </c>
      <c r="AC1495">
        <v>2</v>
      </c>
      <c r="AD1495" t="s">
        <v>63</v>
      </c>
      <c r="AE1495">
        <v>948</v>
      </c>
      <c r="AF1495" t="s">
        <v>78</v>
      </c>
      <c r="AG1495" t="s">
        <v>42</v>
      </c>
    </row>
    <row r="1496" spans="1:33" x14ac:dyDescent="0.3">
      <c r="A1496" t="s">
        <v>3060</v>
      </c>
      <c r="B1496" t="s">
        <v>45</v>
      </c>
      <c r="C1496" t="s">
        <v>30</v>
      </c>
      <c r="D1496" t="s">
        <v>31</v>
      </c>
      <c r="E1496" t="s">
        <v>43</v>
      </c>
      <c r="F1496">
        <v>639</v>
      </c>
      <c r="G1496">
        <v>7</v>
      </c>
      <c r="H1496">
        <v>594.27</v>
      </c>
      <c r="I1496">
        <v>1727</v>
      </c>
      <c r="J1496">
        <v>85</v>
      </c>
      <c r="K1496">
        <f>super_shop_dataset[[#This Row],[Sold_Quantity]]*super_shop_dataset[[#This Row],[Purchase_Cost_in_$]]</f>
        <v>146795</v>
      </c>
      <c r="L1496" t="s">
        <v>13318</v>
      </c>
      <c r="M1496">
        <v>67</v>
      </c>
      <c r="N1496">
        <v>3.2</v>
      </c>
      <c r="O14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96">
        <v>246</v>
      </c>
      <c r="Q1496" t="s">
        <v>60</v>
      </c>
      <c r="R1496" s="2">
        <v>47152</v>
      </c>
      <c r="S1496" s="2">
        <v>46786</v>
      </c>
      <c r="T1496" t="s">
        <v>49</v>
      </c>
      <c r="U1496">
        <v>21</v>
      </c>
      <c r="V1496">
        <v>68</v>
      </c>
      <c r="W14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96" t="s">
        <v>50</v>
      </c>
      <c r="Y1496" t="s">
        <v>68</v>
      </c>
      <c r="Z1496" t="s">
        <v>37</v>
      </c>
      <c r="AA1496" t="s">
        <v>3061</v>
      </c>
      <c r="AB1496" t="s">
        <v>70</v>
      </c>
      <c r="AC1496">
        <v>11</v>
      </c>
      <c r="AD1496" t="s">
        <v>40</v>
      </c>
      <c r="AE1496">
        <v>865</v>
      </c>
      <c r="AF1496" t="s">
        <v>41</v>
      </c>
      <c r="AG1496" t="s">
        <v>42</v>
      </c>
    </row>
    <row r="1497" spans="1:33" x14ac:dyDescent="0.3">
      <c r="A1497" t="s">
        <v>3062</v>
      </c>
      <c r="B1497" t="s">
        <v>75</v>
      </c>
      <c r="C1497" t="s">
        <v>30</v>
      </c>
      <c r="D1497" t="s">
        <v>31</v>
      </c>
      <c r="E1497" t="s">
        <v>32</v>
      </c>
      <c r="F1497">
        <v>3107</v>
      </c>
      <c r="G1497">
        <v>2</v>
      </c>
      <c r="H1497">
        <v>3044.86</v>
      </c>
      <c r="I1497">
        <v>3987</v>
      </c>
      <c r="J1497">
        <v>80</v>
      </c>
      <c r="K1497">
        <f>super_shop_dataset[[#This Row],[Sold_Quantity]]*super_shop_dataset[[#This Row],[Purchase_Cost_in_$]]</f>
        <v>318960</v>
      </c>
      <c r="L1497" t="s">
        <v>13319</v>
      </c>
      <c r="M1497">
        <v>73</v>
      </c>
      <c r="N1497">
        <v>2.6</v>
      </c>
      <c r="O14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497">
        <v>81</v>
      </c>
      <c r="Q1497" t="s">
        <v>48</v>
      </c>
      <c r="R1497" s="2">
        <v>47153</v>
      </c>
      <c r="S1497" s="2">
        <v>46787</v>
      </c>
      <c r="T1497" t="s">
        <v>49</v>
      </c>
      <c r="U1497">
        <v>15</v>
      </c>
      <c r="V1497">
        <v>48</v>
      </c>
      <c r="W14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497" t="s">
        <v>35</v>
      </c>
      <c r="Y1497" t="s">
        <v>36</v>
      </c>
      <c r="Z1497" t="s">
        <v>51</v>
      </c>
      <c r="AA1497" t="s">
        <v>3063</v>
      </c>
      <c r="AB1497" t="s">
        <v>39</v>
      </c>
      <c r="AC1497">
        <v>9</v>
      </c>
      <c r="AD1497" t="s">
        <v>40</v>
      </c>
      <c r="AE1497">
        <v>336</v>
      </c>
      <c r="AF1497" t="s">
        <v>54</v>
      </c>
      <c r="AG1497" t="s">
        <v>42</v>
      </c>
    </row>
    <row r="1498" spans="1:33" x14ac:dyDescent="0.3">
      <c r="A1498" t="s">
        <v>3064</v>
      </c>
      <c r="B1498" t="s">
        <v>75</v>
      </c>
      <c r="C1498" t="s">
        <v>84</v>
      </c>
      <c r="D1498" t="s">
        <v>31</v>
      </c>
      <c r="E1498" t="s">
        <v>32</v>
      </c>
      <c r="F1498">
        <v>4518</v>
      </c>
      <c r="G1498">
        <v>7</v>
      </c>
      <c r="H1498">
        <v>4201.74</v>
      </c>
      <c r="I1498">
        <v>1816</v>
      </c>
      <c r="J1498">
        <v>13</v>
      </c>
      <c r="K1498">
        <f>super_shop_dataset[[#This Row],[Sold_Quantity]]*super_shop_dataset[[#This Row],[Purchase_Cost_in_$]]</f>
        <v>23608</v>
      </c>
      <c r="L1498" t="s">
        <v>10882</v>
      </c>
      <c r="M1498">
        <v>78</v>
      </c>
      <c r="N1498">
        <v>3.3</v>
      </c>
      <c r="O14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498">
        <v>464</v>
      </c>
      <c r="Q1498" t="s">
        <v>48</v>
      </c>
      <c r="R1498" s="2">
        <v>47154</v>
      </c>
      <c r="S1498" s="2">
        <v>46788</v>
      </c>
      <c r="T1498" t="s">
        <v>34</v>
      </c>
      <c r="U1498">
        <v>47</v>
      </c>
      <c r="V1498">
        <v>29</v>
      </c>
      <c r="W14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498" t="s">
        <v>35</v>
      </c>
      <c r="Y1498" t="s">
        <v>68</v>
      </c>
      <c r="Z1498" t="s">
        <v>51</v>
      </c>
      <c r="AA1498" t="s">
        <v>3065</v>
      </c>
      <c r="AB1498" t="s">
        <v>53</v>
      </c>
      <c r="AC1498">
        <v>12</v>
      </c>
      <c r="AD1498" t="s">
        <v>63</v>
      </c>
      <c r="AE1498">
        <v>428</v>
      </c>
      <c r="AF1498" t="s">
        <v>78</v>
      </c>
      <c r="AG1498" t="s">
        <v>55</v>
      </c>
    </row>
    <row r="1499" spans="1:33" x14ac:dyDescent="0.3">
      <c r="A1499" t="s">
        <v>3066</v>
      </c>
      <c r="B1499" t="s">
        <v>80</v>
      </c>
      <c r="C1499" t="s">
        <v>46</v>
      </c>
      <c r="D1499" t="s">
        <v>67</v>
      </c>
      <c r="E1499" t="s">
        <v>59</v>
      </c>
      <c r="F1499">
        <v>3526</v>
      </c>
      <c r="G1499">
        <v>27</v>
      </c>
      <c r="H1499">
        <v>2573.98</v>
      </c>
      <c r="I1499">
        <v>3377</v>
      </c>
      <c r="J1499">
        <v>41</v>
      </c>
      <c r="K1499">
        <f>super_shop_dataset[[#This Row],[Sold_Quantity]]*super_shop_dataset[[#This Row],[Purchase_Cost_in_$]]</f>
        <v>138457</v>
      </c>
      <c r="L1499" t="s">
        <v>13320</v>
      </c>
      <c r="M1499">
        <v>197</v>
      </c>
      <c r="N1499">
        <v>1.3</v>
      </c>
      <c r="O14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499">
        <v>391</v>
      </c>
      <c r="Q1499" t="s">
        <v>33</v>
      </c>
      <c r="R1499" s="2">
        <v>47155</v>
      </c>
      <c r="S1499" s="2">
        <v>46789</v>
      </c>
      <c r="T1499" t="s">
        <v>34</v>
      </c>
      <c r="U1499">
        <v>47</v>
      </c>
      <c r="V1499">
        <v>69</v>
      </c>
      <c r="W14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499" t="s">
        <v>35</v>
      </c>
      <c r="Y1499" t="s">
        <v>36</v>
      </c>
      <c r="Z1499" t="s">
        <v>51</v>
      </c>
      <c r="AA1499" t="s">
        <v>3067</v>
      </c>
      <c r="AB1499" t="s">
        <v>53</v>
      </c>
      <c r="AC1499">
        <v>12</v>
      </c>
      <c r="AD1499" t="s">
        <v>40</v>
      </c>
      <c r="AE1499">
        <v>246</v>
      </c>
      <c r="AF1499" t="s">
        <v>78</v>
      </c>
      <c r="AG1499" t="s">
        <v>55</v>
      </c>
    </row>
    <row r="1500" spans="1:33" x14ac:dyDescent="0.3">
      <c r="A1500" t="s">
        <v>3068</v>
      </c>
      <c r="B1500" t="s">
        <v>65</v>
      </c>
      <c r="C1500" t="s">
        <v>46</v>
      </c>
      <c r="D1500" t="s">
        <v>31</v>
      </c>
      <c r="E1500" t="s">
        <v>56</v>
      </c>
      <c r="F1500">
        <v>1460</v>
      </c>
      <c r="G1500">
        <v>1</v>
      </c>
      <c r="H1500">
        <v>1445.4</v>
      </c>
      <c r="I1500">
        <v>882</v>
      </c>
      <c r="J1500">
        <v>55</v>
      </c>
      <c r="K1500">
        <f>super_shop_dataset[[#This Row],[Sold_Quantity]]*super_shop_dataset[[#This Row],[Purchase_Cost_in_$]]</f>
        <v>48510</v>
      </c>
      <c r="L1500" t="s">
        <v>10883</v>
      </c>
      <c r="M1500">
        <v>164</v>
      </c>
      <c r="N1500">
        <v>1.7</v>
      </c>
      <c r="O15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00">
        <v>273</v>
      </c>
      <c r="Q1500" t="s">
        <v>60</v>
      </c>
      <c r="R1500" s="2">
        <v>47156</v>
      </c>
      <c r="S1500" s="2">
        <v>46790</v>
      </c>
      <c r="T1500" t="s">
        <v>89</v>
      </c>
      <c r="U1500">
        <v>39</v>
      </c>
      <c r="V1500">
        <v>40</v>
      </c>
      <c r="W15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00" t="s">
        <v>35</v>
      </c>
      <c r="Y1500" t="s">
        <v>36</v>
      </c>
      <c r="Z1500" t="s">
        <v>51</v>
      </c>
      <c r="AA1500" t="s">
        <v>3069</v>
      </c>
      <c r="AB1500" t="s">
        <v>39</v>
      </c>
      <c r="AC1500">
        <v>3</v>
      </c>
      <c r="AD1500" t="s">
        <v>40</v>
      </c>
      <c r="AE1500">
        <v>529</v>
      </c>
      <c r="AF1500" t="s">
        <v>41</v>
      </c>
      <c r="AG1500" t="s">
        <v>82</v>
      </c>
    </row>
    <row r="1501" spans="1:33" x14ac:dyDescent="0.3">
      <c r="A1501" t="s">
        <v>3070</v>
      </c>
      <c r="B1501" t="s">
        <v>45</v>
      </c>
      <c r="C1501" t="s">
        <v>46</v>
      </c>
      <c r="D1501" t="s">
        <v>31</v>
      </c>
      <c r="E1501" t="s">
        <v>43</v>
      </c>
      <c r="F1501">
        <v>4415</v>
      </c>
      <c r="G1501">
        <v>29</v>
      </c>
      <c r="H1501">
        <v>3134.65</v>
      </c>
      <c r="I1501">
        <v>2736</v>
      </c>
      <c r="J1501">
        <v>61</v>
      </c>
      <c r="K1501">
        <f>super_shop_dataset[[#This Row],[Sold_Quantity]]*super_shop_dataset[[#This Row],[Purchase_Cost_in_$]]</f>
        <v>166896</v>
      </c>
      <c r="L1501" t="s">
        <v>10884</v>
      </c>
      <c r="M1501">
        <v>118</v>
      </c>
      <c r="N1501">
        <v>2.8</v>
      </c>
      <c r="O15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01">
        <v>229</v>
      </c>
      <c r="Q1501" t="s">
        <v>60</v>
      </c>
      <c r="R1501" s="2">
        <v>47157</v>
      </c>
      <c r="S1501" s="2">
        <v>46791</v>
      </c>
      <c r="T1501" t="s">
        <v>49</v>
      </c>
      <c r="U1501">
        <v>38</v>
      </c>
      <c r="V1501">
        <v>30</v>
      </c>
      <c r="W15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01" t="s">
        <v>35</v>
      </c>
      <c r="Y1501" t="s">
        <v>61</v>
      </c>
      <c r="Z1501" t="s">
        <v>76</v>
      </c>
      <c r="AA1501" t="s">
        <v>3071</v>
      </c>
      <c r="AB1501" t="s">
        <v>39</v>
      </c>
      <c r="AC1501">
        <v>5</v>
      </c>
      <c r="AD1501" t="s">
        <v>40</v>
      </c>
      <c r="AE1501">
        <v>847</v>
      </c>
      <c r="AF1501" t="s">
        <v>78</v>
      </c>
      <c r="AG1501" t="s">
        <v>55</v>
      </c>
    </row>
    <row r="1502" spans="1:33" x14ac:dyDescent="0.3">
      <c r="A1502" t="s">
        <v>3072</v>
      </c>
      <c r="B1502" t="s">
        <v>45</v>
      </c>
      <c r="C1502" t="s">
        <v>84</v>
      </c>
      <c r="D1502" t="s">
        <v>96</v>
      </c>
      <c r="E1502" t="s">
        <v>59</v>
      </c>
      <c r="F1502">
        <v>3626</v>
      </c>
      <c r="G1502">
        <v>6</v>
      </c>
      <c r="H1502">
        <v>3408.44</v>
      </c>
      <c r="I1502">
        <v>2861</v>
      </c>
      <c r="J1502">
        <v>6</v>
      </c>
      <c r="K1502">
        <f>super_shop_dataset[[#This Row],[Sold_Quantity]]*super_shop_dataset[[#This Row],[Purchase_Cost_in_$]]</f>
        <v>17166</v>
      </c>
      <c r="L1502" t="s">
        <v>10885</v>
      </c>
      <c r="M1502">
        <v>181</v>
      </c>
      <c r="N1502">
        <v>2.1</v>
      </c>
      <c r="O15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02">
        <v>362</v>
      </c>
      <c r="Q1502" t="s">
        <v>48</v>
      </c>
      <c r="R1502" s="2">
        <v>47158</v>
      </c>
      <c r="S1502" s="2">
        <v>46792</v>
      </c>
      <c r="T1502" t="s">
        <v>49</v>
      </c>
      <c r="U1502">
        <v>9</v>
      </c>
      <c r="V1502">
        <v>53</v>
      </c>
      <c r="W15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02" t="s">
        <v>50</v>
      </c>
      <c r="Y1502" t="s">
        <v>36</v>
      </c>
      <c r="Z1502" t="s">
        <v>51</v>
      </c>
      <c r="AA1502" t="s">
        <v>3073</v>
      </c>
      <c r="AB1502" t="s">
        <v>70</v>
      </c>
      <c r="AC1502">
        <v>7</v>
      </c>
      <c r="AD1502" t="s">
        <v>63</v>
      </c>
      <c r="AE1502">
        <v>114</v>
      </c>
      <c r="AF1502" t="s">
        <v>78</v>
      </c>
      <c r="AG1502" t="s">
        <v>55</v>
      </c>
    </row>
    <row r="1503" spans="1:33" x14ac:dyDescent="0.3">
      <c r="A1503" t="s">
        <v>3074</v>
      </c>
      <c r="B1503" t="s">
        <v>65</v>
      </c>
      <c r="C1503" t="s">
        <v>46</v>
      </c>
      <c r="D1503" t="s">
        <v>96</v>
      </c>
      <c r="E1503" t="s">
        <v>56</v>
      </c>
      <c r="F1503">
        <v>330</v>
      </c>
      <c r="G1503">
        <v>33</v>
      </c>
      <c r="H1503">
        <v>221.1</v>
      </c>
      <c r="I1503">
        <v>2084</v>
      </c>
      <c r="J1503">
        <v>25</v>
      </c>
      <c r="K1503">
        <f>super_shop_dataset[[#This Row],[Sold_Quantity]]*super_shop_dataset[[#This Row],[Purchase_Cost_in_$]]</f>
        <v>52100</v>
      </c>
      <c r="L1503" t="s">
        <v>13321</v>
      </c>
      <c r="M1503">
        <v>117</v>
      </c>
      <c r="N1503">
        <v>1.5</v>
      </c>
      <c r="O15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03">
        <v>302</v>
      </c>
      <c r="Q1503" t="s">
        <v>60</v>
      </c>
      <c r="R1503" s="2">
        <v>47159</v>
      </c>
      <c r="S1503" s="2">
        <v>46793</v>
      </c>
      <c r="T1503" t="s">
        <v>89</v>
      </c>
      <c r="U1503">
        <v>12</v>
      </c>
      <c r="V1503">
        <v>62</v>
      </c>
      <c r="W15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03" t="s">
        <v>35</v>
      </c>
      <c r="Y1503" t="s">
        <v>36</v>
      </c>
      <c r="Z1503" t="s">
        <v>76</v>
      </c>
      <c r="AA1503" t="s">
        <v>3075</v>
      </c>
      <c r="AB1503" t="s">
        <v>53</v>
      </c>
      <c r="AC1503">
        <v>1</v>
      </c>
      <c r="AD1503" t="s">
        <v>63</v>
      </c>
      <c r="AE1503">
        <v>500</v>
      </c>
      <c r="AF1503" t="s">
        <v>54</v>
      </c>
      <c r="AG1503" t="s">
        <v>55</v>
      </c>
    </row>
    <row r="1504" spans="1:33" x14ac:dyDescent="0.3">
      <c r="A1504" t="s">
        <v>3076</v>
      </c>
      <c r="B1504" t="s">
        <v>29</v>
      </c>
      <c r="C1504" t="s">
        <v>46</v>
      </c>
      <c r="D1504" t="s">
        <v>67</v>
      </c>
      <c r="E1504" t="s">
        <v>32</v>
      </c>
      <c r="F1504">
        <v>3877</v>
      </c>
      <c r="G1504">
        <v>8</v>
      </c>
      <c r="H1504">
        <v>3566.84</v>
      </c>
      <c r="I1504">
        <v>591</v>
      </c>
      <c r="J1504">
        <v>62</v>
      </c>
      <c r="K1504">
        <f>super_shop_dataset[[#This Row],[Sold_Quantity]]*super_shop_dataset[[#This Row],[Purchase_Cost_in_$]]</f>
        <v>36642</v>
      </c>
      <c r="L1504" t="s">
        <v>10886</v>
      </c>
      <c r="M1504">
        <v>151</v>
      </c>
      <c r="N1504">
        <v>3.6</v>
      </c>
      <c r="O15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04">
        <v>259</v>
      </c>
      <c r="Q1504" t="s">
        <v>60</v>
      </c>
      <c r="R1504" s="2">
        <v>47160</v>
      </c>
      <c r="S1504" s="2">
        <v>46794</v>
      </c>
      <c r="T1504" t="s">
        <v>34</v>
      </c>
      <c r="U1504">
        <v>33</v>
      </c>
      <c r="V1504">
        <v>58</v>
      </c>
      <c r="W15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04" t="s">
        <v>50</v>
      </c>
      <c r="Y1504" t="s">
        <v>36</v>
      </c>
      <c r="Z1504" t="s">
        <v>37</v>
      </c>
      <c r="AA1504" t="s">
        <v>3077</v>
      </c>
      <c r="AB1504" t="s">
        <v>39</v>
      </c>
      <c r="AC1504">
        <v>4</v>
      </c>
      <c r="AD1504" t="s">
        <v>40</v>
      </c>
      <c r="AE1504">
        <v>281</v>
      </c>
      <c r="AF1504" t="s">
        <v>78</v>
      </c>
      <c r="AG1504" t="s">
        <v>42</v>
      </c>
    </row>
    <row r="1505" spans="1:33" x14ac:dyDescent="0.3">
      <c r="A1505" t="s">
        <v>3078</v>
      </c>
      <c r="B1505" t="s">
        <v>45</v>
      </c>
      <c r="C1505" t="s">
        <v>46</v>
      </c>
      <c r="D1505" t="s">
        <v>47</v>
      </c>
      <c r="E1505" t="s">
        <v>43</v>
      </c>
      <c r="F1505">
        <v>1508</v>
      </c>
      <c r="G1505">
        <v>21</v>
      </c>
      <c r="H1505">
        <v>1191.32</v>
      </c>
      <c r="I1505">
        <v>3998</v>
      </c>
      <c r="J1505">
        <v>71</v>
      </c>
      <c r="K1505">
        <f>super_shop_dataset[[#This Row],[Sold_Quantity]]*super_shop_dataset[[#This Row],[Purchase_Cost_in_$]]</f>
        <v>283858</v>
      </c>
      <c r="L1505" t="s">
        <v>13322</v>
      </c>
      <c r="M1505">
        <v>171</v>
      </c>
      <c r="N1505">
        <v>4.7</v>
      </c>
      <c r="O15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05">
        <v>97</v>
      </c>
      <c r="Q1505" t="s">
        <v>60</v>
      </c>
      <c r="R1505" s="2">
        <v>47161</v>
      </c>
      <c r="S1505" s="2">
        <v>46795</v>
      </c>
      <c r="T1505" t="s">
        <v>34</v>
      </c>
      <c r="U1505">
        <v>31</v>
      </c>
      <c r="V1505">
        <v>62</v>
      </c>
      <c r="W15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05" t="s">
        <v>50</v>
      </c>
      <c r="Y1505" t="s">
        <v>36</v>
      </c>
      <c r="Z1505" t="s">
        <v>76</v>
      </c>
      <c r="AA1505" t="s">
        <v>3079</v>
      </c>
      <c r="AB1505" t="s">
        <v>70</v>
      </c>
      <c r="AC1505">
        <v>14</v>
      </c>
      <c r="AD1505" t="s">
        <v>40</v>
      </c>
      <c r="AE1505">
        <v>557</v>
      </c>
      <c r="AF1505" t="s">
        <v>54</v>
      </c>
      <c r="AG1505" t="s">
        <v>55</v>
      </c>
    </row>
    <row r="1506" spans="1:33" x14ac:dyDescent="0.3">
      <c r="A1506" t="s">
        <v>3080</v>
      </c>
      <c r="B1506" t="s">
        <v>29</v>
      </c>
      <c r="C1506" t="s">
        <v>66</v>
      </c>
      <c r="D1506" t="s">
        <v>67</v>
      </c>
      <c r="E1506" t="s">
        <v>59</v>
      </c>
      <c r="F1506">
        <v>860</v>
      </c>
      <c r="G1506">
        <v>3</v>
      </c>
      <c r="H1506">
        <v>834.2</v>
      </c>
      <c r="I1506">
        <v>1541</v>
      </c>
      <c r="J1506">
        <v>76</v>
      </c>
      <c r="K1506">
        <f>super_shop_dataset[[#This Row],[Sold_Quantity]]*super_shop_dataset[[#This Row],[Purchase_Cost_in_$]]</f>
        <v>117116</v>
      </c>
      <c r="L1506" t="s">
        <v>13323</v>
      </c>
      <c r="M1506">
        <v>199</v>
      </c>
      <c r="N1506">
        <v>1.3</v>
      </c>
      <c r="O15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06">
        <v>483</v>
      </c>
      <c r="Q1506" t="s">
        <v>60</v>
      </c>
      <c r="R1506" s="2">
        <v>47162</v>
      </c>
      <c r="S1506" s="2">
        <v>46796</v>
      </c>
      <c r="T1506" t="s">
        <v>34</v>
      </c>
      <c r="U1506">
        <v>14</v>
      </c>
      <c r="V1506">
        <v>55</v>
      </c>
      <c r="W15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06" t="s">
        <v>35</v>
      </c>
      <c r="Y1506" t="s">
        <v>61</v>
      </c>
      <c r="Z1506" t="s">
        <v>76</v>
      </c>
      <c r="AA1506" t="s">
        <v>3081</v>
      </c>
      <c r="AB1506" t="s">
        <v>70</v>
      </c>
      <c r="AC1506">
        <v>8</v>
      </c>
      <c r="AD1506" t="s">
        <v>40</v>
      </c>
      <c r="AE1506">
        <v>179</v>
      </c>
      <c r="AF1506" t="s">
        <v>41</v>
      </c>
      <c r="AG1506" t="s">
        <v>55</v>
      </c>
    </row>
    <row r="1507" spans="1:33" x14ac:dyDescent="0.3">
      <c r="A1507" t="s">
        <v>3082</v>
      </c>
      <c r="B1507" t="s">
        <v>45</v>
      </c>
      <c r="C1507" t="s">
        <v>46</v>
      </c>
      <c r="D1507" t="s">
        <v>96</v>
      </c>
      <c r="E1507" t="s">
        <v>59</v>
      </c>
      <c r="F1507">
        <v>3028</v>
      </c>
      <c r="G1507">
        <v>49</v>
      </c>
      <c r="H1507">
        <v>1544.28</v>
      </c>
      <c r="I1507">
        <v>2260</v>
      </c>
      <c r="J1507">
        <v>98</v>
      </c>
      <c r="K1507">
        <f>super_shop_dataset[[#This Row],[Sold_Quantity]]*super_shop_dataset[[#This Row],[Purchase_Cost_in_$]]</f>
        <v>221480</v>
      </c>
      <c r="L1507" t="s">
        <v>13324</v>
      </c>
      <c r="M1507">
        <v>54</v>
      </c>
      <c r="N1507">
        <v>4</v>
      </c>
      <c r="O15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07">
        <v>170</v>
      </c>
      <c r="Q1507" t="s">
        <v>33</v>
      </c>
      <c r="R1507" s="2">
        <v>47163</v>
      </c>
      <c r="S1507" s="2">
        <v>46797</v>
      </c>
      <c r="T1507" t="s">
        <v>49</v>
      </c>
      <c r="U1507">
        <v>27</v>
      </c>
      <c r="V1507">
        <v>55</v>
      </c>
      <c r="W15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07" t="s">
        <v>50</v>
      </c>
      <c r="Y1507" t="s">
        <v>61</v>
      </c>
      <c r="Z1507" t="s">
        <v>37</v>
      </c>
      <c r="AA1507" t="s">
        <v>3083</v>
      </c>
      <c r="AB1507" t="s">
        <v>39</v>
      </c>
      <c r="AC1507">
        <v>6</v>
      </c>
      <c r="AD1507" t="s">
        <v>40</v>
      </c>
      <c r="AE1507">
        <v>457</v>
      </c>
      <c r="AF1507" t="s">
        <v>41</v>
      </c>
      <c r="AG1507" t="s">
        <v>82</v>
      </c>
    </row>
    <row r="1508" spans="1:33" x14ac:dyDescent="0.3">
      <c r="A1508" t="s">
        <v>3084</v>
      </c>
      <c r="B1508" t="s">
        <v>65</v>
      </c>
      <c r="C1508" t="s">
        <v>30</v>
      </c>
      <c r="D1508" t="s">
        <v>96</v>
      </c>
      <c r="E1508" t="s">
        <v>43</v>
      </c>
      <c r="F1508">
        <v>1270</v>
      </c>
      <c r="G1508">
        <v>46</v>
      </c>
      <c r="H1508">
        <v>685.8</v>
      </c>
      <c r="I1508">
        <v>2363</v>
      </c>
      <c r="J1508">
        <v>12</v>
      </c>
      <c r="K1508">
        <f>super_shop_dataset[[#This Row],[Sold_Quantity]]*super_shop_dataset[[#This Row],[Purchase_Cost_in_$]]</f>
        <v>28356</v>
      </c>
      <c r="L1508" t="s">
        <v>13325</v>
      </c>
      <c r="M1508">
        <v>110</v>
      </c>
      <c r="N1508">
        <v>4.3</v>
      </c>
      <c r="O15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08">
        <v>413</v>
      </c>
      <c r="Q1508" t="s">
        <v>33</v>
      </c>
      <c r="R1508" s="2">
        <v>47164</v>
      </c>
      <c r="S1508" s="2">
        <v>46798</v>
      </c>
      <c r="T1508" t="s">
        <v>49</v>
      </c>
      <c r="U1508">
        <v>3</v>
      </c>
      <c r="V1508">
        <v>31</v>
      </c>
      <c r="W15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08" t="s">
        <v>35</v>
      </c>
      <c r="Y1508" t="s">
        <v>68</v>
      </c>
      <c r="Z1508" t="s">
        <v>51</v>
      </c>
      <c r="AA1508" t="s">
        <v>3085</v>
      </c>
      <c r="AB1508" t="s">
        <v>53</v>
      </c>
      <c r="AC1508">
        <v>11</v>
      </c>
      <c r="AD1508" t="s">
        <v>40</v>
      </c>
      <c r="AE1508">
        <v>898</v>
      </c>
      <c r="AF1508" t="s">
        <v>41</v>
      </c>
      <c r="AG1508" t="s">
        <v>82</v>
      </c>
    </row>
    <row r="1509" spans="1:33" x14ac:dyDescent="0.3">
      <c r="A1509" t="s">
        <v>3086</v>
      </c>
      <c r="B1509" t="s">
        <v>80</v>
      </c>
      <c r="C1509" t="s">
        <v>30</v>
      </c>
      <c r="D1509" t="s">
        <v>31</v>
      </c>
      <c r="E1509" t="s">
        <v>43</v>
      </c>
      <c r="F1509">
        <v>3628</v>
      </c>
      <c r="G1509">
        <v>16</v>
      </c>
      <c r="H1509">
        <v>3047.52</v>
      </c>
      <c r="I1509">
        <v>97</v>
      </c>
      <c r="J1509">
        <v>55</v>
      </c>
      <c r="K1509">
        <f>super_shop_dataset[[#This Row],[Sold_Quantity]]*super_shop_dataset[[#This Row],[Purchase_Cost_in_$]]</f>
        <v>5335</v>
      </c>
      <c r="L1509" t="s">
        <v>10887</v>
      </c>
      <c r="M1509">
        <v>67</v>
      </c>
      <c r="N1509">
        <v>1.6</v>
      </c>
      <c r="O15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09">
        <v>60</v>
      </c>
      <c r="Q1509" t="s">
        <v>48</v>
      </c>
      <c r="R1509" s="2">
        <v>47165</v>
      </c>
      <c r="S1509" s="2">
        <v>46799</v>
      </c>
      <c r="T1509" t="s">
        <v>34</v>
      </c>
      <c r="U1509">
        <v>44</v>
      </c>
      <c r="V1509">
        <v>28</v>
      </c>
      <c r="W15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09" t="s">
        <v>50</v>
      </c>
      <c r="Y1509" t="s">
        <v>68</v>
      </c>
      <c r="Z1509" t="s">
        <v>51</v>
      </c>
      <c r="AA1509" t="s">
        <v>3087</v>
      </c>
      <c r="AB1509" t="s">
        <v>39</v>
      </c>
      <c r="AC1509">
        <v>3</v>
      </c>
      <c r="AD1509" t="s">
        <v>40</v>
      </c>
      <c r="AE1509">
        <v>160</v>
      </c>
      <c r="AF1509" t="s">
        <v>78</v>
      </c>
      <c r="AG1509" t="s">
        <v>55</v>
      </c>
    </row>
    <row r="1510" spans="1:33" x14ac:dyDescent="0.3">
      <c r="A1510" t="s">
        <v>3088</v>
      </c>
      <c r="B1510" t="s">
        <v>80</v>
      </c>
      <c r="C1510" t="s">
        <v>72</v>
      </c>
      <c r="D1510" t="s">
        <v>31</v>
      </c>
      <c r="E1510" t="s">
        <v>43</v>
      </c>
      <c r="F1510">
        <v>1314</v>
      </c>
      <c r="G1510">
        <v>13</v>
      </c>
      <c r="H1510">
        <v>1143.18</v>
      </c>
      <c r="I1510">
        <v>1784</v>
      </c>
      <c r="J1510">
        <v>24</v>
      </c>
      <c r="K1510">
        <f>super_shop_dataset[[#This Row],[Sold_Quantity]]*super_shop_dataset[[#This Row],[Purchase_Cost_in_$]]</f>
        <v>42816</v>
      </c>
      <c r="L1510" t="s">
        <v>13326</v>
      </c>
      <c r="M1510">
        <v>98</v>
      </c>
      <c r="N1510">
        <v>4.2</v>
      </c>
      <c r="O15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10">
        <v>238</v>
      </c>
      <c r="Q1510" t="s">
        <v>60</v>
      </c>
      <c r="R1510" s="2">
        <v>47166</v>
      </c>
      <c r="S1510" s="2">
        <v>46800</v>
      </c>
      <c r="T1510" t="s">
        <v>89</v>
      </c>
      <c r="U1510">
        <v>44</v>
      </c>
      <c r="V1510">
        <v>37</v>
      </c>
      <c r="W15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10" t="s">
        <v>50</v>
      </c>
      <c r="Y1510" t="s">
        <v>68</v>
      </c>
      <c r="Z1510" t="s">
        <v>51</v>
      </c>
      <c r="AA1510" t="s">
        <v>3089</v>
      </c>
      <c r="AB1510" t="s">
        <v>39</v>
      </c>
      <c r="AC1510">
        <v>2</v>
      </c>
      <c r="AD1510" t="s">
        <v>40</v>
      </c>
      <c r="AE1510">
        <v>976</v>
      </c>
      <c r="AF1510" t="s">
        <v>54</v>
      </c>
      <c r="AG1510" t="s">
        <v>42</v>
      </c>
    </row>
    <row r="1511" spans="1:33" x14ac:dyDescent="0.3">
      <c r="A1511" t="s">
        <v>3090</v>
      </c>
      <c r="B1511" t="s">
        <v>29</v>
      </c>
      <c r="C1511" t="s">
        <v>30</v>
      </c>
      <c r="D1511" t="s">
        <v>58</v>
      </c>
      <c r="E1511" t="s">
        <v>56</v>
      </c>
      <c r="F1511">
        <v>3037</v>
      </c>
      <c r="G1511">
        <v>16</v>
      </c>
      <c r="H1511">
        <v>2551.08</v>
      </c>
      <c r="I1511">
        <v>820</v>
      </c>
      <c r="J1511">
        <v>94</v>
      </c>
      <c r="K1511">
        <f>super_shop_dataset[[#This Row],[Sold_Quantity]]*super_shop_dataset[[#This Row],[Purchase_Cost_in_$]]</f>
        <v>77080</v>
      </c>
      <c r="L1511" t="s">
        <v>10888</v>
      </c>
      <c r="M1511">
        <v>43</v>
      </c>
      <c r="N1511">
        <v>2.2999999999999998</v>
      </c>
      <c r="O15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11">
        <v>467</v>
      </c>
      <c r="Q1511" t="s">
        <v>33</v>
      </c>
      <c r="R1511" s="2">
        <v>47167</v>
      </c>
      <c r="S1511" s="2">
        <v>46801</v>
      </c>
      <c r="T1511" t="s">
        <v>89</v>
      </c>
      <c r="U1511">
        <v>4</v>
      </c>
      <c r="V1511">
        <v>68</v>
      </c>
      <c r="W15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11" t="s">
        <v>50</v>
      </c>
      <c r="Y1511" t="s">
        <v>61</v>
      </c>
      <c r="Z1511" t="s">
        <v>51</v>
      </c>
      <c r="AA1511" t="s">
        <v>3091</v>
      </c>
      <c r="AB1511" t="s">
        <v>53</v>
      </c>
      <c r="AC1511">
        <v>8</v>
      </c>
      <c r="AD1511" t="s">
        <v>40</v>
      </c>
      <c r="AE1511">
        <v>912</v>
      </c>
      <c r="AF1511" t="s">
        <v>41</v>
      </c>
      <c r="AG1511" t="s">
        <v>42</v>
      </c>
    </row>
    <row r="1512" spans="1:33" x14ac:dyDescent="0.3">
      <c r="A1512" t="s">
        <v>3092</v>
      </c>
      <c r="B1512" t="s">
        <v>65</v>
      </c>
      <c r="C1512" t="s">
        <v>46</v>
      </c>
      <c r="D1512" t="s">
        <v>67</v>
      </c>
      <c r="E1512" t="s">
        <v>32</v>
      </c>
      <c r="F1512">
        <v>1686</v>
      </c>
      <c r="G1512">
        <v>13</v>
      </c>
      <c r="H1512">
        <v>1466.82</v>
      </c>
      <c r="I1512">
        <v>3243</v>
      </c>
      <c r="J1512">
        <v>84</v>
      </c>
      <c r="K1512">
        <f>super_shop_dataset[[#This Row],[Sold_Quantity]]*super_shop_dataset[[#This Row],[Purchase_Cost_in_$]]</f>
        <v>272412</v>
      </c>
      <c r="L1512" t="s">
        <v>13327</v>
      </c>
      <c r="M1512">
        <v>179</v>
      </c>
      <c r="N1512">
        <v>2.9</v>
      </c>
      <c r="O15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12">
        <v>453</v>
      </c>
      <c r="Q1512" t="s">
        <v>60</v>
      </c>
      <c r="R1512" s="2">
        <v>47168</v>
      </c>
      <c r="S1512" s="2">
        <v>46802</v>
      </c>
      <c r="T1512" t="s">
        <v>89</v>
      </c>
      <c r="U1512">
        <v>28</v>
      </c>
      <c r="V1512">
        <v>33</v>
      </c>
      <c r="W15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12" t="s">
        <v>50</v>
      </c>
      <c r="Y1512" t="s">
        <v>61</v>
      </c>
      <c r="Z1512" t="s">
        <v>37</v>
      </c>
      <c r="AA1512" t="s">
        <v>3093</v>
      </c>
      <c r="AB1512" t="s">
        <v>39</v>
      </c>
      <c r="AC1512">
        <v>1</v>
      </c>
      <c r="AD1512" t="s">
        <v>63</v>
      </c>
      <c r="AE1512">
        <v>664</v>
      </c>
      <c r="AF1512" t="s">
        <v>41</v>
      </c>
      <c r="AG1512" t="s">
        <v>42</v>
      </c>
    </row>
    <row r="1513" spans="1:33" x14ac:dyDescent="0.3">
      <c r="A1513" t="s">
        <v>3094</v>
      </c>
      <c r="B1513" t="s">
        <v>65</v>
      </c>
      <c r="C1513" t="s">
        <v>84</v>
      </c>
      <c r="D1513" t="s">
        <v>47</v>
      </c>
      <c r="E1513" t="s">
        <v>59</v>
      </c>
      <c r="F1513">
        <v>687</v>
      </c>
      <c r="G1513">
        <v>31</v>
      </c>
      <c r="H1513">
        <v>474.03</v>
      </c>
      <c r="I1513">
        <v>1067</v>
      </c>
      <c r="J1513">
        <v>63</v>
      </c>
      <c r="K1513">
        <f>super_shop_dataset[[#This Row],[Sold_Quantity]]*super_shop_dataset[[#This Row],[Purchase_Cost_in_$]]</f>
        <v>67221</v>
      </c>
      <c r="L1513" t="s">
        <v>13328</v>
      </c>
      <c r="M1513">
        <v>172</v>
      </c>
      <c r="N1513">
        <v>2.2999999999999998</v>
      </c>
      <c r="O15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13">
        <v>464</v>
      </c>
      <c r="Q1513" t="s">
        <v>33</v>
      </c>
      <c r="R1513" s="2">
        <v>47169</v>
      </c>
      <c r="S1513" s="2">
        <v>46803</v>
      </c>
      <c r="T1513" t="s">
        <v>89</v>
      </c>
      <c r="U1513">
        <v>44</v>
      </c>
      <c r="V1513">
        <v>67</v>
      </c>
      <c r="W15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13" t="s">
        <v>50</v>
      </c>
      <c r="Y1513" t="s">
        <v>61</v>
      </c>
      <c r="Z1513" t="s">
        <v>37</v>
      </c>
      <c r="AA1513" t="s">
        <v>3095</v>
      </c>
      <c r="AB1513" t="s">
        <v>70</v>
      </c>
      <c r="AC1513">
        <v>2</v>
      </c>
      <c r="AD1513" t="s">
        <v>40</v>
      </c>
      <c r="AE1513">
        <v>939</v>
      </c>
      <c r="AF1513" t="s">
        <v>41</v>
      </c>
      <c r="AG1513" t="s">
        <v>82</v>
      </c>
    </row>
    <row r="1514" spans="1:33" x14ac:dyDescent="0.3">
      <c r="A1514" t="s">
        <v>3096</v>
      </c>
      <c r="B1514" t="s">
        <v>29</v>
      </c>
      <c r="C1514" t="s">
        <v>66</v>
      </c>
      <c r="D1514" t="s">
        <v>31</v>
      </c>
      <c r="E1514" t="s">
        <v>59</v>
      </c>
      <c r="F1514">
        <v>3044</v>
      </c>
      <c r="G1514">
        <v>42</v>
      </c>
      <c r="H1514">
        <v>1765.52</v>
      </c>
      <c r="I1514">
        <v>2272</v>
      </c>
      <c r="J1514">
        <v>39</v>
      </c>
      <c r="K1514">
        <f>super_shop_dataset[[#This Row],[Sold_Quantity]]*super_shop_dataset[[#This Row],[Purchase_Cost_in_$]]</f>
        <v>88608</v>
      </c>
      <c r="L1514" t="s">
        <v>13329</v>
      </c>
      <c r="M1514">
        <v>99</v>
      </c>
      <c r="N1514">
        <v>2.4</v>
      </c>
      <c r="O15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14">
        <v>187</v>
      </c>
      <c r="Q1514" t="s">
        <v>33</v>
      </c>
      <c r="R1514" s="2">
        <v>47170</v>
      </c>
      <c r="S1514" s="2">
        <v>46804</v>
      </c>
      <c r="T1514" t="s">
        <v>49</v>
      </c>
      <c r="U1514">
        <v>33</v>
      </c>
      <c r="V1514">
        <v>60</v>
      </c>
      <c r="W15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14" t="s">
        <v>35</v>
      </c>
      <c r="Y1514" t="s">
        <v>68</v>
      </c>
      <c r="Z1514" t="s">
        <v>37</v>
      </c>
      <c r="AA1514" t="s">
        <v>3097</v>
      </c>
      <c r="AB1514" t="s">
        <v>39</v>
      </c>
      <c r="AC1514">
        <v>2</v>
      </c>
      <c r="AD1514" t="s">
        <v>63</v>
      </c>
      <c r="AE1514">
        <v>139</v>
      </c>
      <c r="AF1514" t="s">
        <v>41</v>
      </c>
      <c r="AG1514" t="s">
        <v>82</v>
      </c>
    </row>
    <row r="1515" spans="1:33" x14ac:dyDescent="0.3">
      <c r="A1515" t="s">
        <v>3098</v>
      </c>
      <c r="B1515" t="s">
        <v>29</v>
      </c>
      <c r="C1515" t="s">
        <v>46</v>
      </c>
      <c r="D1515" t="s">
        <v>67</v>
      </c>
      <c r="E1515" t="s">
        <v>43</v>
      </c>
      <c r="F1515">
        <v>4918</v>
      </c>
      <c r="G1515">
        <v>32</v>
      </c>
      <c r="H1515">
        <v>3344.24</v>
      </c>
      <c r="I1515">
        <v>1136</v>
      </c>
      <c r="J1515">
        <v>26</v>
      </c>
      <c r="K1515">
        <f>super_shop_dataset[[#This Row],[Sold_Quantity]]*super_shop_dataset[[#This Row],[Purchase_Cost_in_$]]</f>
        <v>29536</v>
      </c>
      <c r="L1515" t="s">
        <v>10889</v>
      </c>
      <c r="M1515">
        <v>161</v>
      </c>
      <c r="N1515">
        <v>3.9</v>
      </c>
      <c r="O15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15">
        <v>26</v>
      </c>
      <c r="Q1515" t="s">
        <v>33</v>
      </c>
      <c r="R1515" s="2">
        <v>47171</v>
      </c>
      <c r="S1515" s="2">
        <v>46805</v>
      </c>
      <c r="T1515" t="s">
        <v>49</v>
      </c>
      <c r="U1515">
        <v>29</v>
      </c>
      <c r="V1515">
        <v>49</v>
      </c>
      <c r="W15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15" t="s">
        <v>35</v>
      </c>
      <c r="Y1515" t="s">
        <v>61</v>
      </c>
      <c r="Z1515" t="s">
        <v>76</v>
      </c>
      <c r="AA1515" t="s">
        <v>3099</v>
      </c>
      <c r="AB1515" t="s">
        <v>39</v>
      </c>
      <c r="AC1515">
        <v>12</v>
      </c>
      <c r="AD1515" t="s">
        <v>63</v>
      </c>
      <c r="AE1515">
        <v>227</v>
      </c>
      <c r="AF1515" t="s">
        <v>41</v>
      </c>
      <c r="AG1515" t="s">
        <v>82</v>
      </c>
    </row>
    <row r="1516" spans="1:33" x14ac:dyDescent="0.3">
      <c r="A1516" t="s">
        <v>3100</v>
      </c>
      <c r="B1516" t="s">
        <v>29</v>
      </c>
      <c r="C1516" t="s">
        <v>84</v>
      </c>
      <c r="D1516" t="s">
        <v>47</v>
      </c>
      <c r="E1516" t="s">
        <v>32</v>
      </c>
      <c r="F1516">
        <v>1368</v>
      </c>
      <c r="G1516">
        <v>43</v>
      </c>
      <c r="H1516">
        <v>779.76</v>
      </c>
      <c r="I1516">
        <v>1011</v>
      </c>
      <c r="J1516">
        <v>95</v>
      </c>
      <c r="K1516">
        <f>super_shop_dataset[[#This Row],[Sold_Quantity]]*super_shop_dataset[[#This Row],[Purchase_Cost_in_$]]</f>
        <v>96045</v>
      </c>
      <c r="L1516" t="s">
        <v>13330</v>
      </c>
      <c r="M1516">
        <v>73</v>
      </c>
      <c r="N1516">
        <v>3.7</v>
      </c>
      <c r="O15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16">
        <v>268</v>
      </c>
      <c r="Q1516" t="s">
        <v>33</v>
      </c>
      <c r="R1516" s="2">
        <v>47172</v>
      </c>
      <c r="S1516" s="2">
        <v>46806</v>
      </c>
      <c r="T1516" t="s">
        <v>49</v>
      </c>
      <c r="U1516">
        <v>15</v>
      </c>
      <c r="V1516">
        <v>65</v>
      </c>
      <c r="W15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16" t="s">
        <v>50</v>
      </c>
      <c r="Y1516" t="s">
        <v>36</v>
      </c>
      <c r="Z1516" t="s">
        <v>76</v>
      </c>
      <c r="AA1516" t="s">
        <v>3101</v>
      </c>
      <c r="AB1516" t="s">
        <v>53</v>
      </c>
      <c r="AC1516">
        <v>12</v>
      </c>
      <c r="AD1516" t="s">
        <v>63</v>
      </c>
      <c r="AE1516">
        <v>560</v>
      </c>
      <c r="AF1516" t="s">
        <v>78</v>
      </c>
      <c r="AG1516" t="s">
        <v>55</v>
      </c>
    </row>
    <row r="1517" spans="1:33" x14ac:dyDescent="0.3">
      <c r="A1517" t="s">
        <v>3102</v>
      </c>
      <c r="B1517" t="s">
        <v>65</v>
      </c>
      <c r="C1517" t="s">
        <v>72</v>
      </c>
      <c r="D1517" t="s">
        <v>47</v>
      </c>
      <c r="E1517" t="s">
        <v>56</v>
      </c>
      <c r="F1517">
        <v>1048</v>
      </c>
      <c r="G1517">
        <v>35</v>
      </c>
      <c r="H1517">
        <v>681.2</v>
      </c>
      <c r="I1517">
        <v>1457</v>
      </c>
      <c r="J1517">
        <v>95</v>
      </c>
      <c r="K1517">
        <f>super_shop_dataset[[#This Row],[Sold_Quantity]]*super_shop_dataset[[#This Row],[Purchase_Cost_in_$]]</f>
        <v>138415</v>
      </c>
      <c r="L1517" t="s">
        <v>13331</v>
      </c>
      <c r="M1517">
        <v>194</v>
      </c>
      <c r="N1517">
        <v>3.3</v>
      </c>
      <c r="O15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17">
        <v>235</v>
      </c>
      <c r="Q1517" t="s">
        <v>60</v>
      </c>
      <c r="R1517" s="2">
        <v>47173</v>
      </c>
      <c r="S1517" s="2">
        <v>46807</v>
      </c>
      <c r="T1517" t="s">
        <v>49</v>
      </c>
      <c r="U1517">
        <v>36</v>
      </c>
      <c r="V1517">
        <v>25</v>
      </c>
      <c r="W15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17" t="s">
        <v>50</v>
      </c>
      <c r="Y1517" t="s">
        <v>68</v>
      </c>
      <c r="Z1517" t="s">
        <v>51</v>
      </c>
      <c r="AA1517" t="s">
        <v>3103</v>
      </c>
      <c r="AB1517" t="s">
        <v>39</v>
      </c>
      <c r="AC1517">
        <v>4</v>
      </c>
      <c r="AD1517" t="s">
        <v>63</v>
      </c>
      <c r="AE1517">
        <v>215</v>
      </c>
      <c r="AF1517" t="s">
        <v>54</v>
      </c>
      <c r="AG1517" t="s">
        <v>42</v>
      </c>
    </row>
    <row r="1518" spans="1:33" x14ac:dyDescent="0.3">
      <c r="A1518" t="s">
        <v>3104</v>
      </c>
      <c r="B1518" t="s">
        <v>80</v>
      </c>
      <c r="C1518" t="s">
        <v>46</v>
      </c>
      <c r="D1518" t="s">
        <v>96</v>
      </c>
      <c r="E1518" t="s">
        <v>56</v>
      </c>
      <c r="F1518">
        <v>2063</v>
      </c>
      <c r="G1518">
        <v>34</v>
      </c>
      <c r="H1518">
        <v>1361.58</v>
      </c>
      <c r="I1518">
        <v>3366</v>
      </c>
      <c r="J1518">
        <v>36</v>
      </c>
      <c r="K1518">
        <f>super_shop_dataset[[#This Row],[Sold_Quantity]]*super_shop_dataset[[#This Row],[Purchase_Cost_in_$]]</f>
        <v>121176</v>
      </c>
      <c r="L1518" t="s">
        <v>13332</v>
      </c>
      <c r="M1518">
        <v>176</v>
      </c>
      <c r="N1518">
        <v>4.2</v>
      </c>
      <c r="O15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18">
        <v>142</v>
      </c>
      <c r="Q1518" t="s">
        <v>60</v>
      </c>
      <c r="R1518" s="2">
        <v>47174</v>
      </c>
      <c r="S1518" s="2">
        <v>46808</v>
      </c>
      <c r="T1518" t="s">
        <v>49</v>
      </c>
      <c r="U1518">
        <v>40</v>
      </c>
      <c r="V1518">
        <v>62</v>
      </c>
      <c r="W15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18" t="s">
        <v>35</v>
      </c>
      <c r="Y1518" t="s">
        <v>68</v>
      </c>
      <c r="Z1518" t="s">
        <v>51</v>
      </c>
      <c r="AA1518" t="s">
        <v>3105</v>
      </c>
      <c r="AB1518" t="s">
        <v>39</v>
      </c>
      <c r="AC1518">
        <v>4</v>
      </c>
      <c r="AD1518" t="s">
        <v>63</v>
      </c>
      <c r="AE1518">
        <v>107</v>
      </c>
      <c r="AF1518" t="s">
        <v>54</v>
      </c>
      <c r="AG1518" t="s">
        <v>82</v>
      </c>
    </row>
    <row r="1519" spans="1:33" x14ac:dyDescent="0.3">
      <c r="A1519" t="s">
        <v>3106</v>
      </c>
      <c r="B1519" t="s">
        <v>65</v>
      </c>
      <c r="C1519" t="s">
        <v>72</v>
      </c>
      <c r="D1519" t="s">
        <v>58</v>
      </c>
      <c r="E1519" t="s">
        <v>43</v>
      </c>
      <c r="F1519">
        <v>3945</v>
      </c>
      <c r="G1519">
        <v>38</v>
      </c>
      <c r="H1519">
        <v>2445.9</v>
      </c>
      <c r="I1519">
        <v>3596</v>
      </c>
      <c r="J1519">
        <v>34</v>
      </c>
      <c r="K1519">
        <f>super_shop_dataset[[#This Row],[Sold_Quantity]]*super_shop_dataset[[#This Row],[Purchase_Cost_in_$]]</f>
        <v>122264</v>
      </c>
      <c r="L1519" t="s">
        <v>13333</v>
      </c>
      <c r="M1519">
        <v>110</v>
      </c>
      <c r="N1519">
        <v>2</v>
      </c>
      <c r="O15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19">
        <v>85</v>
      </c>
      <c r="Q1519" t="s">
        <v>33</v>
      </c>
      <c r="R1519" s="2">
        <v>47175</v>
      </c>
      <c r="S1519" s="2">
        <v>46809</v>
      </c>
      <c r="T1519" t="s">
        <v>49</v>
      </c>
      <c r="U1519">
        <v>9</v>
      </c>
      <c r="V1519">
        <v>21</v>
      </c>
      <c r="W15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19" t="s">
        <v>50</v>
      </c>
      <c r="Y1519" t="s">
        <v>61</v>
      </c>
      <c r="Z1519" t="s">
        <v>51</v>
      </c>
      <c r="AA1519" t="s">
        <v>3107</v>
      </c>
      <c r="AB1519" t="s">
        <v>39</v>
      </c>
      <c r="AC1519">
        <v>14</v>
      </c>
      <c r="AD1519" t="s">
        <v>63</v>
      </c>
      <c r="AE1519">
        <v>644</v>
      </c>
      <c r="AF1519" t="s">
        <v>54</v>
      </c>
      <c r="AG1519" t="s">
        <v>82</v>
      </c>
    </row>
    <row r="1520" spans="1:33" x14ac:dyDescent="0.3">
      <c r="A1520" t="s">
        <v>3108</v>
      </c>
      <c r="B1520" t="s">
        <v>80</v>
      </c>
      <c r="C1520" t="s">
        <v>46</v>
      </c>
      <c r="D1520" t="s">
        <v>47</v>
      </c>
      <c r="E1520" t="s">
        <v>59</v>
      </c>
      <c r="F1520">
        <v>4349</v>
      </c>
      <c r="G1520">
        <v>22</v>
      </c>
      <c r="H1520">
        <v>3392.22</v>
      </c>
      <c r="I1520">
        <v>2345</v>
      </c>
      <c r="J1520">
        <v>37</v>
      </c>
      <c r="K1520">
        <f>super_shop_dataset[[#This Row],[Sold_Quantity]]*super_shop_dataset[[#This Row],[Purchase_Cost_in_$]]</f>
        <v>86765</v>
      </c>
      <c r="L1520" t="s">
        <v>10890</v>
      </c>
      <c r="M1520">
        <v>143</v>
      </c>
      <c r="N1520">
        <v>3.1</v>
      </c>
      <c r="O15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20">
        <v>50</v>
      </c>
      <c r="Q1520" t="s">
        <v>60</v>
      </c>
      <c r="R1520" s="2">
        <v>47176</v>
      </c>
      <c r="S1520" s="2">
        <v>46810</v>
      </c>
      <c r="T1520" t="s">
        <v>49</v>
      </c>
      <c r="U1520">
        <v>1</v>
      </c>
      <c r="V1520">
        <v>32</v>
      </c>
      <c r="W15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20" t="s">
        <v>50</v>
      </c>
      <c r="Y1520" t="s">
        <v>68</v>
      </c>
      <c r="Z1520" t="s">
        <v>76</v>
      </c>
      <c r="AA1520" t="s">
        <v>3109</v>
      </c>
      <c r="AB1520" t="s">
        <v>39</v>
      </c>
      <c r="AC1520">
        <v>1</v>
      </c>
      <c r="AD1520" t="s">
        <v>63</v>
      </c>
      <c r="AE1520">
        <v>979</v>
      </c>
      <c r="AF1520" t="s">
        <v>78</v>
      </c>
      <c r="AG1520" t="s">
        <v>55</v>
      </c>
    </row>
    <row r="1521" spans="1:33" x14ac:dyDescent="0.3">
      <c r="A1521" t="s">
        <v>3110</v>
      </c>
      <c r="B1521" t="s">
        <v>65</v>
      </c>
      <c r="C1521" t="s">
        <v>84</v>
      </c>
      <c r="D1521" t="s">
        <v>96</v>
      </c>
      <c r="E1521" t="s">
        <v>59</v>
      </c>
      <c r="F1521">
        <v>4087</v>
      </c>
      <c r="G1521">
        <v>45</v>
      </c>
      <c r="H1521">
        <v>2247.85</v>
      </c>
      <c r="I1521">
        <v>284</v>
      </c>
      <c r="J1521">
        <v>63</v>
      </c>
      <c r="K1521">
        <f>super_shop_dataset[[#This Row],[Sold_Quantity]]*super_shop_dataset[[#This Row],[Purchase_Cost_in_$]]</f>
        <v>17892</v>
      </c>
      <c r="L1521" t="s">
        <v>10891</v>
      </c>
      <c r="M1521">
        <v>98</v>
      </c>
      <c r="N1521">
        <v>3</v>
      </c>
      <c r="O15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21">
        <v>212</v>
      </c>
      <c r="Q1521" t="s">
        <v>48</v>
      </c>
      <c r="R1521" s="2">
        <v>47177</v>
      </c>
      <c r="S1521" s="2">
        <v>46811</v>
      </c>
      <c r="T1521" t="s">
        <v>89</v>
      </c>
      <c r="U1521">
        <v>39</v>
      </c>
      <c r="V1521">
        <v>32</v>
      </c>
      <c r="W15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21" t="s">
        <v>35</v>
      </c>
      <c r="Y1521" t="s">
        <v>36</v>
      </c>
      <c r="Z1521" t="s">
        <v>37</v>
      </c>
      <c r="AA1521" t="s">
        <v>3111</v>
      </c>
      <c r="AB1521" t="s">
        <v>70</v>
      </c>
      <c r="AC1521">
        <v>1</v>
      </c>
      <c r="AD1521" t="s">
        <v>63</v>
      </c>
      <c r="AE1521">
        <v>711</v>
      </c>
      <c r="AF1521" t="s">
        <v>41</v>
      </c>
      <c r="AG1521" t="s">
        <v>82</v>
      </c>
    </row>
    <row r="1522" spans="1:33" x14ac:dyDescent="0.3">
      <c r="A1522" t="s">
        <v>3112</v>
      </c>
      <c r="B1522" t="s">
        <v>45</v>
      </c>
      <c r="C1522" t="s">
        <v>30</v>
      </c>
      <c r="D1522" t="s">
        <v>47</v>
      </c>
      <c r="E1522" t="s">
        <v>59</v>
      </c>
      <c r="F1522">
        <v>448</v>
      </c>
      <c r="G1522">
        <v>11</v>
      </c>
      <c r="H1522">
        <v>398.72</v>
      </c>
      <c r="I1522">
        <v>3657</v>
      </c>
      <c r="J1522">
        <v>62</v>
      </c>
      <c r="K1522">
        <f>super_shop_dataset[[#This Row],[Sold_Quantity]]*super_shop_dataset[[#This Row],[Purchase_Cost_in_$]]</f>
        <v>226734</v>
      </c>
      <c r="L1522" t="s">
        <v>13334</v>
      </c>
      <c r="M1522">
        <v>55</v>
      </c>
      <c r="N1522">
        <v>3.2</v>
      </c>
      <c r="O15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22">
        <v>3</v>
      </c>
      <c r="Q1522" t="s">
        <v>60</v>
      </c>
      <c r="R1522" s="2">
        <v>47178</v>
      </c>
      <c r="S1522" s="2">
        <v>46812</v>
      </c>
      <c r="T1522" t="s">
        <v>34</v>
      </c>
      <c r="U1522">
        <v>23</v>
      </c>
      <c r="V1522">
        <v>68</v>
      </c>
      <c r="W15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22" t="s">
        <v>35</v>
      </c>
      <c r="Y1522" t="s">
        <v>36</v>
      </c>
      <c r="Z1522" t="s">
        <v>76</v>
      </c>
      <c r="AA1522" t="s">
        <v>3113</v>
      </c>
      <c r="AB1522" t="s">
        <v>39</v>
      </c>
      <c r="AC1522">
        <v>9</v>
      </c>
      <c r="AD1522" t="s">
        <v>63</v>
      </c>
      <c r="AE1522">
        <v>188</v>
      </c>
      <c r="AF1522" t="s">
        <v>41</v>
      </c>
      <c r="AG1522" t="s">
        <v>55</v>
      </c>
    </row>
    <row r="1523" spans="1:33" x14ac:dyDescent="0.3">
      <c r="A1523" t="s">
        <v>3114</v>
      </c>
      <c r="B1523" t="s">
        <v>29</v>
      </c>
      <c r="C1523" t="s">
        <v>30</v>
      </c>
      <c r="D1523" t="s">
        <v>67</v>
      </c>
      <c r="E1523" t="s">
        <v>59</v>
      </c>
      <c r="F1523">
        <v>2523</v>
      </c>
      <c r="G1523">
        <v>41</v>
      </c>
      <c r="H1523">
        <v>1488.57</v>
      </c>
      <c r="I1523">
        <v>89</v>
      </c>
      <c r="J1523">
        <v>28</v>
      </c>
      <c r="K1523">
        <f>super_shop_dataset[[#This Row],[Sold_Quantity]]*super_shop_dataset[[#This Row],[Purchase_Cost_in_$]]</f>
        <v>2492</v>
      </c>
      <c r="L1523" t="s">
        <v>10892</v>
      </c>
      <c r="M1523">
        <v>104</v>
      </c>
      <c r="N1523">
        <v>1.9</v>
      </c>
      <c r="O15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23">
        <v>164</v>
      </c>
      <c r="Q1523" t="s">
        <v>60</v>
      </c>
      <c r="R1523" s="2">
        <v>47179</v>
      </c>
      <c r="S1523" s="2">
        <v>46813</v>
      </c>
      <c r="T1523" t="s">
        <v>49</v>
      </c>
      <c r="U1523">
        <v>38</v>
      </c>
      <c r="V1523">
        <v>52</v>
      </c>
      <c r="W15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23" t="s">
        <v>50</v>
      </c>
      <c r="Y1523" t="s">
        <v>61</v>
      </c>
      <c r="Z1523" t="s">
        <v>76</v>
      </c>
      <c r="AA1523" t="s">
        <v>3115</v>
      </c>
      <c r="AB1523" t="s">
        <v>70</v>
      </c>
      <c r="AC1523">
        <v>5</v>
      </c>
      <c r="AD1523" t="s">
        <v>40</v>
      </c>
      <c r="AE1523">
        <v>449</v>
      </c>
      <c r="AF1523" t="s">
        <v>41</v>
      </c>
      <c r="AG1523" t="s">
        <v>42</v>
      </c>
    </row>
    <row r="1524" spans="1:33" x14ac:dyDescent="0.3">
      <c r="A1524" t="s">
        <v>3116</v>
      </c>
      <c r="B1524" t="s">
        <v>65</v>
      </c>
      <c r="C1524" t="s">
        <v>84</v>
      </c>
      <c r="D1524" t="s">
        <v>96</v>
      </c>
      <c r="E1524" t="s">
        <v>32</v>
      </c>
      <c r="F1524">
        <v>1754</v>
      </c>
      <c r="G1524">
        <v>22</v>
      </c>
      <c r="H1524">
        <v>1368.12</v>
      </c>
      <c r="I1524">
        <v>3435</v>
      </c>
      <c r="J1524">
        <v>12</v>
      </c>
      <c r="K1524">
        <f>super_shop_dataset[[#This Row],[Sold_Quantity]]*super_shop_dataset[[#This Row],[Purchase_Cost_in_$]]</f>
        <v>41220</v>
      </c>
      <c r="L1524" t="s">
        <v>13335</v>
      </c>
      <c r="M1524">
        <v>196</v>
      </c>
      <c r="N1524">
        <v>1.8</v>
      </c>
      <c r="O15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24">
        <v>275</v>
      </c>
      <c r="Q1524" t="s">
        <v>60</v>
      </c>
      <c r="R1524" s="2">
        <v>47180</v>
      </c>
      <c r="S1524" s="2">
        <v>46814</v>
      </c>
      <c r="T1524" t="s">
        <v>49</v>
      </c>
      <c r="U1524">
        <v>10</v>
      </c>
      <c r="V1524">
        <v>65</v>
      </c>
      <c r="W15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24" t="s">
        <v>35</v>
      </c>
      <c r="Y1524" t="s">
        <v>68</v>
      </c>
      <c r="Z1524" t="s">
        <v>37</v>
      </c>
      <c r="AA1524" t="s">
        <v>3117</v>
      </c>
      <c r="AB1524" t="s">
        <v>39</v>
      </c>
      <c r="AC1524">
        <v>10</v>
      </c>
      <c r="AD1524" t="s">
        <v>63</v>
      </c>
      <c r="AE1524">
        <v>456</v>
      </c>
      <c r="AF1524" t="s">
        <v>41</v>
      </c>
      <c r="AG1524" t="s">
        <v>82</v>
      </c>
    </row>
    <row r="1525" spans="1:33" x14ac:dyDescent="0.3">
      <c r="A1525" t="s">
        <v>3118</v>
      </c>
      <c r="B1525" t="s">
        <v>65</v>
      </c>
      <c r="C1525" t="s">
        <v>66</v>
      </c>
      <c r="D1525" t="s">
        <v>58</v>
      </c>
      <c r="E1525" t="s">
        <v>59</v>
      </c>
      <c r="F1525">
        <v>3288</v>
      </c>
      <c r="G1525">
        <v>25</v>
      </c>
      <c r="H1525">
        <v>2466</v>
      </c>
      <c r="I1525">
        <v>1917</v>
      </c>
      <c r="J1525">
        <v>99</v>
      </c>
      <c r="K1525">
        <f>super_shop_dataset[[#This Row],[Sold_Quantity]]*super_shop_dataset[[#This Row],[Purchase_Cost_in_$]]</f>
        <v>189783</v>
      </c>
      <c r="L1525" t="s">
        <v>10893</v>
      </c>
      <c r="M1525">
        <v>178</v>
      </c>
      <c r="N1525">
        <v>1.7</v>
      </c>
      <c r="O15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25">
        <v>137</v>
      </c>
      <c r="Q1525" t="s">
        <v>33</v>
      </c>
      <c r="R1525" s="2">
        <v>47181</v>
      </c>
      <c r="S1525" s="2">
        <v>46815</v>
      </c>
      <c r="T1525" t="s">
        <v>89</v>
      </c>
      <c r="U1525">
        <v>42</v>
      </c>
      <c r="V1525">
        <v>66</v>
      </c>
      <c r="W15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25" t="s">
        <v>35</v>
      </c>
      <c r="Y1525" t="s">
        <v>68</v>
      </c>
      <c r="Z1525" t="s">
        <v>51</v>
      </c>
      <c r="AA1525" t="s">
        <v>3119</v>
      </c>
      <c r="AB1525" t="s">
        <v>70</v>
      </c>
      <c r="AC1525">
        <v>1</v>
      </c>
      <c r="AD1525" t="s">
        <v>40</v>
      </c>
      <c r="AE1525">
        <v>656</v>
      </c>
      <c r="AF1525" t="s">
        <v>54</v>
      </c>
      <c r="AG1525" t="s">
        <v>55</v>
      </c>
    </row>
    <row r="1526" spans="1:33" x14ac:dyDescent="0.3">
      <c r="A1526" t="s">
        <v>3120</v>
      </c>
      <c r="B1526" t="s">
        <v>45</v>
      </c>
      <c r="C1526" t="s">
        <v>72</v>
      </c>
      <c r="D1526" t="s">
        <v>47</v>
      </c>
      <c r="E1526" t="s">
        <v>56</v>
      </c>
      <c r="F1526">
        <v>4332</v>
      </c>
      <c r="G1526">
        <v>40</v>
      </c>
      <c r="H1526">
        <v>2599.1999999999998</v>
      </c>
      <c r="I1526">
        <v>1591</v>
      </c>
      <c r="J1526">
        <v>47</v>
      </c>
      <c r="K1526">
        <f>super_shop_dataset[[#This Row],[Sold_Quantity]]*super_shop_dataset[[#This Row],[Purchase_Cost_in_$]]</f>
        <v>74777</v>
      </c>
      <c r="L1526" t="s">
        <v>10894</v>
      </c>
      <c r="M1526">
        <v>54</v>
      </c>
      <c r="N1526">
        <v>4.2</v>
      </c>
      <c r="O15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26">
        <v>40</v>
      </c>
      <c r="Q1526" t="s">
        <v>48</v>
      </c>
      <c r="R1526" s="2">
        <v>47182</v>
      </c>
      <c r="S1526" s="2">
        <v>46816</v>
      </c>
      <c r="T1526" t="s">
        <v>49</v>
      </c>
      <c r="U1526">
        <v>32</v>
      </c>
      <c r="V1526">
        <v>43</v>
      </c>
      <c r="W15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26" t="s">
        <v>50</v>
      </c>
      <c r="Y1526" t="s">
        <v>36</v>
      </c>
      <c r="Z1526" t="s">
        <v>37</v>
      </c>
      <c r="AA1526" t="s">
        <v>3121</v>
      </c>
      <c r="AB1526" t="s">
        <v>53</v>
      </c>
      <c r="AC1526">
        <v>1</v>
      </c>
      <c r="AD1526" t="s">
        <v>63</v>
      </c>
      <c r="AE1526">
        <v>645</v>
      </c>
      <c r="AF1526" t="s">
        <v>54</v>
      </c>
      <c r="AG1526" t="s">
        <v>82</v>
      </c>
    </row>
    <row r="1527" spans="1:33" x14ac:dyDescent="0.3">
      <c r="A1527" t="s">
        <v>3122</v>
      </c>
      <c r="B1527" t="s">
        <v>45</v>
      </c>
      <c r="C1527" t="s">
        <v>72</v>
      </c>
      <c r="D1527" t="s">
        <v>58</v>
      </c>
      <c r="E1527" t="s">
        <v>56</v>
      </c>
      <c r="F1527">
        <v>818</v>
      </c>
      <c r="G1527">
        <v>22</v>
      </c>
      <c r="H1527">
        <v>638.04</v>
      </c>
      <c r="I1527">
        <v>2172</v>
      </c>
      <c r="J1527">
        <v>83</v>
      </c>
      <c r="K1527">
        <f>super_shop_dataset[[#This Row],[Sold_Quantity]]*super_shop_dataset[[#This Row],[Purchase_Cost_in_$]]</f>
        <v>180276</v>
      </c>
      <c r="L1527" t="s">
        <v>13336</v>
      </c>
      <c r="M1527">
        <v>122</v>
      </c>
      <c r="N1527">
        <v>1.1000000000000001</v>
      </c>
      <c r="O15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27">
        <v>66</v>
      </c>
      <c r="Q1527" t="s">
        <v>60</v>
      </c>
      <c r="R1527" s="2">
        <v>47183</v>
      </c>
      <c r="S1527" s="2">
        <v>46817</v>
      </c>
      <c r="T1527" t="s">
        <v>89</v>
      </c>
      <c r="U1527">
        <v>6</v>
      </c>
      <c r="V1527">
        <v>42</v>
      </c>
      <c r="W15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27" t="s">
        <v>50</v>
      </c>
      <c r="Y1527" t="s">
        <v>36</v>
      </c>
      <c r="Z1527" t="s">
        <v>37</v>
      </c>
      <c r="AA1527" t="s">
        <v>3123</v>
      </c>
      <c r="AB1527" t="s">
        <v>70</v>
      </c>
      <c r="AC1527">
        <v>1</v>
      </c>
      <c r="AD1527" t="s">
        <v>63</v>
      </c>
      <c r="AE1527">
        <v>752</v>
      </c>
      <c r="AF1527" t="s">
        <v>41</v>
      </c>
      <c r="AG1527" t="s">
        <v>42</v>
      </c>
    </row>
    <row r="1528" spans="1:33" x14ac:dyDescent="0.3">
      <c r="A1528" t="s">
        <v>3124</v>
      </c>
      <c r="B1528" t="s">
        <v>75</v>
      </c>
      <c r="C1528" t="s">
        <v>66</v>
      </c>
      <c r="D1528" t="s">
        <v>58</v>
      </c>
      <c r="E1528" t="s">
        <v>43</v>
      </c>
      <c r="F1528">
        <v>1657</v>
      </c>
      <c r="G1528">
        <v>34</v>
      </c>
      <c r="H1528">
        <v>1093.6199999999999</v>
      </c>
      <c r="I1528">
        <v>2991</v>
      </c>
      <c r="J1528">
        <v>33</v>
      </c>
      <c r="K1528">
        <f>super_shop_dataset[[#This Row],[Sold_Quantity]]*super_shop_dataset[[#This Row],[Purchase_Cost_in_$]]</f>
        <v>98703</v>
      </c>
      <c r="L1528" t="s">
        <v>13337</v>
      </c>
      <c r="M1528">
        <v>132</v>
      </c>
      <c r="N1528">
        <v>2.8</v>
      </c>
      <c r="O15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28">
        <v>441</v>
      </c>
      <c r="Q1528" t="s">
        <v>33</v>
      </c>
      <c r="R1528" s="2">
        <v>47184</v>
      </c>
      <c r="S1528" s="2">
        <v>46818</v>
      </c>
      <c r="T1528" t="s">
        <v>49</v>
      </c>
      <c r="U1528">
        <v>34</v>
      </c>
      <c r="V1528">
        <v>47</v>
      </c>
      <c r="W15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28" t="s">
        <v>35</v>
      </c>
      <c r="Y1528" t="s">
        <v>36</v>
      </c>
      <c r="Z1528" t="s">
        <v>51</v>
      </c>
      <c r="AA1528" t="s">
        <v>3125</v>
      </c>
      <c r="AB1528" t="s">
        <v>53</v>
      </c>
      <c r="AC1528">
        <v>11</v>
      </c>
      <c r="AD1528" t="s">
        <v>63</v>
      </c>
      <c r="AE1528">
        <v>479</v>
      </c>
      <c r="AF1528" t="s">
        <v>78</v>
      </c>
      <c r="AG1528" t="s">
        <v>42</v>
      </c>
    </row>
    <row r="1529" spans="1:33" x14ac:dyDescent="0.3">
      <c r="A1529" t="s">
        <v>3126</v>
      </c>
      <c r="B1529" t="s">
        <v>29</v>
      </c>
      <c r="C1529" t="s">
        <v>66</v>
      </c>
      <c r="D1529" t="s">
        <v>67</v>
      </c>
      <c r="E1529" t="s">
        <v>32</v>
      </c>
      <c r="F1529">
        <v>2607</v>
      </c>
      <c r="G1529">
        <v>25</v>
      </c>
      <c r="H1529">
        <v>1955.25</v>
      </c>
      <c r="I1529">
        <v>266</v>
      </c>
      <c r="J1529">
        <v>65</v>
      </c>
      <c r="K1529">
        <f>super_shop_dataset[[#This Row],[Sold_Quantity]]*super_shop_dataset[[#This Row],[Purchase_Cost_in_$]]</f>
        <v>17290</v>
      </c>
      <c r="L1529" t="s">
        <v>10895</v>
      </c>
      <c r="M1529">
        <v>14</v>
      </c>
      <c r="N1529">
        <v>3.2</v>
      </c>
      <c r="O15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29">
        <v>181</v>
      </c>
      <c r="Q1529" t="s">
        <v>33</v>
      </c>
      <c r="R1529" s="2">
        <v>47185</v>
      </c>
      <c r="S1529" s="2">
        <v>46819</v>
      </c>
      <c r="T1529" t="s">
        <v>34</v>
      </c>
      <c r="U1529">
        <v>46</v>
      </c>
      <c r="V1529">
        <v>20</v>
      </c>
      <c r="W15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29" t="s">
        <v>35</v>
      </c>
      <c r="Y1529" t="s">
        <v>36</v>
      </c>
      <c r="Z1529" t="s">
        <v>76</v>
      </c>
      <c r="AA1529" t="s">
        <v>3127</v>
      </c>
      <c r="AB1529" t="s">
        <v>70</v>
      </c>
      <c r="AC1529">
        <v>8</v>
      </c>
      <c r="AD1529" t="s">
        <v>63</v>
      </c>
      <c r="AE1529">
        <v>529</v>
      </c>
      <c r="AF1529" t="s">
        <v>78</v>
      </c>
      <c r="AG1529" t="s">
        <v>55</v>
      </c>
    </row>
    <row r="1530" spans="1:33" x14ac:dyDescent="0.3">
      <c r="A1530" t="s">
        <v>3128</v>
      </c>
      <c r="B1530" t="s">
        <v>75</v>
      </c>
      <c r="C1530" t="s">
        <v>46</v>
      </c>
      <c r="D1530" t="s">
        <v>96</v>
      </c>
      <c r="E1530" t="s">
        <v>56</v>
      </c>
      <c r="F1530">
        <v>2625</v>
      </c>
      <c r="G1530">
        <v>49</v>
      </c>
      <c r="H1530">
        <v>1338.75</v>
      </c>
      <c r="I1530">
        <v>2319</v>
      </c>
      <c r="J1530">
        <v>79</v>
      </c>
      <c r="K1530">
        <f>super_shop_dataset[[#This Row],[Sold_Quantity]]*super_shop_dataset[[#This Row],[Purchase_Cost_in_$]]</f>
        <v>183201</v>
      </c>
      <c r="L1530" t="s">
        <v>13338</v>
      </c>
      <c r="M1530">
        <v>49</v>
      </c>
      <c r="N1530">
        <v>3.7</v>
      </c>
      <c r="O15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30">
        <v>32</v>
      </c>
      <c r="Q1530" t="s">
        <v>33</v>
      </c>
      <c r="R1530" s="2">
        <v>47186</v>
      </c>
      <c r="S1530" s="2">
        <v>46820</v>
      </c>
      <c r="T1530" t="s">
        <v>89</v>
      </c>
      <c r="U1530">
        <v>14</v>
      </c>
      <c r="V1530">
        <v>52</v>
      </c>
      <c r="W15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30" t="s">
        <v>35</v>
      </c>
      <c r="Y1530" t="s">
        <v>36</v>
      </c>
      <c r="Z1530" t="s">
        <v>51</v>
      </c>
      <c r="AA1530" t="s">
        <v>3129</v>
      </c>
      <c r="AB1530" t="s">
        <v>53</v>
      </c>
      <c r="AC1530">
        <v>6</v>
      </c>
      <c r="AD1530" t="s">
        <v>40</v>
      </c>
      <c r="AE1530">
        <v>487</v>
      </c>
      <c r="AF1530" t="s">
        <v>54</v>
      </c>
      <c r="AG1530" t="s">
        <v>55</v>
      </c>
    </row>
    <row r="1531" spans="1:33" x14ac:dyDescent="0.3">
      <c r="A1531" t="s">
        <v>3130</v>
      </c>
      <c r="B1531" t="s">
        <v>80</v>
      </c>
      <c r="C1531" t="s">
        <v>84</v>
      </c>
      <c r="D1531" t="s">
        <v>47</v>
      </c>
      <c r="E1531" t="s">
        <v>59</v>
      </c>
      <c r="F1531">
        <v>378</v>
      </c>
      <c r="G1531">
        <v>33</v>
      </c>
      <c r="H1531">
        <v>253.26</v>
      </c>
      <c r="I1531">
        <v>995</v>
      </c>
      <c r="J1531">
        <v>47</v>
      </c>
      <c r="K1531">
        <f>super_shop_dataset[[#This Row],[Sold_Quantity]]*super_shop_dataset[[#This Row],[Purchase_Cost_in_$]]</f>
        <v>46765</v>
      </c>
      <c r="L1531" t="s">
        <v>13339</v>
      </c>
      <c r="M1531">
        <v>99</v>
      </c>
      <c r="N1531">
        <v>4.9000000000000004</v>
      </c>
      <c r="O15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31">
        <v>353</v>
      </c>
      <c r="Q1531" t="s">
        <v>60</v>
      </c>
      <c r="R1531" s="2">
        <v>47187</v>
      </c>
      <c r="S1531" s="2">
        <v>46821</v>
      </c>
      <c r="T1531" t="s">
        <v>34</v>
      </c>
      <c r="U1531">
        <v>23</v>
      </c>
      <c r="V1531">
        <v>20</v>
      </c>
      <c r="W15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31" t="s">
        <v>35</v>
      </c>
      <c r="Y1531" t="s">
        <v>36</v>
      </c>
      <c r="Z1531" t="s">
        <v>51</v>
      </c>
      <c r="AA1531" t="s">
        <v>3131</v>
      </c>
      <c r="AB1531" t="s">
        <v>53</v>
      </c>
      <c r="AC1531">
        <v>2</v>
      </c>
      <c r="AD1531" t="s">
        <v>40</v>
      </c>
      <c r="AE1531">
        <v>389</v>
      </c>
      <c r="AF1531" t="s">
        <v>78</v>
      </c>
      <c r="AG1531" t="s">
        <v>42</v>
      </c>
    </row>
    <row r="1532" spans="1:33" x14ac:dyDescent="0.3">
      <c r="A1532" t="s">
        <v>3132</v>
      </c>
      <c r="B1532" t="s">
        <v>65</v>
      </c>
      <c r="C1532" t="s">
        <v>84</v>
      </c>
      <c r="D1532" t="s">
        <v>67</v>
      </c>
      <c r="E1532" t="s">
        <v>32</v>
      </c>
      <c r="F1532">
        <v>107</v>
      </c>
      <c r="G1532">
        <v>18</v>
      </c>
      <c r="H1532">
        <v>87.74</v>
      </c>
      <c r="I1532">
        <v>628</v>
      </c>
      <c r="J1532">
        <v>47</v>
      </c>
      <c r="K1532">
        <f>super_shop_dataset[[#This Row],[Sold_Quantity]]*super_shop_dataset[[#This Row],[Purchase_Cost_in_$]]</f>
        <v>29516</v>
      </c>
      <c r="L1532" t="s">
        <v>13340</v>
      </c>
      <c r="M1532">
        <v>47</v>
      </c>
      <c r="N1532">
        <v>3.5</v>
      </c>
      <c r="O15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32">
        <v>47</v>
      </c>
      <c r="Q1532" t="s">
        <v>48</v>
      </c>
      <c r="R1532" s="2">
        <v>47188</v>
      </c>
      <c r="S1532" s="2">
        <v>46822</v>
      </c>
      <c r="T1532" t="s">
        <v>34</v>
      </c>
      <c r="U1532">
        <v>7</v>
      </c>
      <c r="V1532">
        <v>62</v>
      </c>
      <c r="W15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32" t="s">
        <v>35</v>
      </c>
      <c r="Y1532" t="s">
        <v>36</v>
      </c>
      <c r="Z1532" t="s">
        <v>76</v>
      </c>
      <c r="AA1532" t="s">
        <v>3133</v>
      </c>
      <c r="AB1532" t="s">
        <v>70</v>
      </c>
      <c r="AC1532">
        <v>6</v>
      </c>
      <c r="AD1532" t="s">
        <v>40</v>
      </c>
      <c r="AE1532">
        <v>483</v>
      </c>
      <c r="AF1532" t="s">
        <v>78</v>
      </c>
      <c r="AG1532" t="s">
        <v>55</v>
      </c>
    </row>
    <row r="1533" spans="1:33" x14ac:dyDescent="0.3">
      <c r="A1533" t="s">
        <v>3134</v>
      </c>
      <c r="B1533" t="s">
        <v>65</v>
      </c>
      <c r="C1533" t="s">
        <v>46</v>
      </c>
      <c r="D1533" t="s">
        <v>31</v>
      </c>
      <c r="E1533" t="s">
        <v>43</v>
      </c>
      <c r="F1533">
        <v>105</v>
      </c>
      <c r="G1533">
        <v>35</v>
      </c>
      <c r="H1533">
        <v>68.25</v>
      </c>
      <c r="I1533">
        <v>2108</v>
      </c>
      <c r="J1533">
        <v>27</v>
      </c>
      <c r="K1533">
        <f>super_shop_dataset[[#This Row],[Sold_Quantity]]*super_shop_dataset[[#This Row],[Purchase_Cost_in_$]]</f>
        <v>56916</v>
      </c>
      <c r="L1533" t="s">
        <v>13341</v>
      </c>
      <c r="M1533">
        <v>176</v>
      </c>
      <c r="N1533">
        <v>2.4</v>
      </c>
      <c r="O15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33">
        <v>54</v>
      </c>
      <c r="Q1533" t="s">
        <v>33</v>
      </c>
      <c r="R1533" s="2">
        <v>47189</v>
      </c>
      <c r="S1533" s="2">
        <v>46823</v>
      </c>
      <c r="T1533" t="s">
        <v>89</v>
      </c>
      <c r="U1533">
        <v>48</v>
      </c>
      <c r="V1533">
        <v>41</v>
      </c>
      <c r="W15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33" t="s">
        <v>35</v>
      </c>
      <c r="Y1533" t="s">
        <v>36</v>
      </c>
      <c r="Z1533" t="s">
        <v>76</v>
      </c>
      <c r="AA1533" t="s">
        <v>3135</v>
      </c>
      <c r="AB1533" t="s">
        <v>70</v>
      </c>
      <c r="AC1533">
        <v>13</v>
      </c>
      <c r="AD1533" t="s">
        <v>63</v>
      </c>
      <c r="AE1533">
        <v>605</v>
      </c>
      <c r="AF1533" t="s">
        <v>54</v>
      </c>
      <c r="AG1533" t="s">
        <v>55</v>
      </c>
    </row>
    <row r="1534" spans="1:33" x14ac:dyDescent="0.3">
      <c r="A1534" t="s">
        <v>3136</v>
      </c>
      <c r="B1534" t="s">
        <v>45</v>
      </c>
      <c r="C1534" t="s">
        <v>84</v>
      </c>
      <c r="D1534" t="s">
        <v>47</v>
      </c>
      <c r="E1534" t="s">
        <v>43</v>
      </c>
      <c r="F1534">
        <v>3014</v>
      </c>
      <c r="G1534">
        <v>9</v>
      </c>
      <c r="H1534">
        <v>2742.74</v>
      </c>
      <c r="I1534">
        <v>309</v>
      </c>
      <c r="J1534">
        <v>70</v>
      </c>
      <c r="K1534">
        <f>super_shop_dataset[[#This Row],[Sold_Quantity]]*super_shop_dataset[[#This Row],[Purchase_Cost_in_$]]</f>
        <v>21630</v>
      </c>
      <c r="L1534" t="s">
        <v>10896</v>
      </c>
      <c r="M1534">
        <v>69</v>
      </c>
      <c r="N1534">
        <v>2.9</v>
      </c>
      <c r="O15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34">
        <v>144</v>
      </c>
      <c r="Q1534" t="s">
        <v>48</v>
      </c>
      <c r="R1534" s="2">
        <v>47190</v>
      </c>
      <c r="S1534" s="2">
        <v>46824</v>
      </c>
      <c r="T1534" t="s">
        <v>49</v>
      </c>
      <c r="U1534">
        <v>13</v>
      </c>
      <c r="V1534">
        <v>67</v>
      </c>
      <c r="W15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34" t="s">
        <v>50</v>
      </c>
      <c r="Y1534" t="s">
        <v>61</v>
      </c>
      <c r="Z1534" t="s">
        <v>51</v>
      </c>
      <c r="AA1534" t="s">
        <v>3137</v>
      </c>
      <c r="AB1534" t="s">
        <v>39</v>
      </c>
      <c r="AC1534">
        <v>13</v>
      </c>
      <c r="AD1534" t="s">
        <v>63</v>
      </c>
      <c r="AE1534">
        <v>730</v>
      </c>
      <c r="AF1534" t="s">
        <v>41</v>
      </c>
      <c r="AG1534" t="s">
        <v>42</v>
      </c>
    </row>
    <row r="1535" spans="1:33" x14ac:dyDescent="0.3">
      <c r="A1535" t="s">
        <v>3138</v>
      </c>
      <c r="B1535" t="s">
        <v>80</v>
      </c>
      <c r="C1535" t="s">
        <v>84</v>
      </c>
      <c r="D1535" t="s">
        <v>58</v>
      </c>
      <c r="E1535" t="s">
        <v>56</v>
      </c>
      <c r="F1535">
        <v>169</v>
      </c>
      <c r="G1535">
        <v>45</v>
      </c>
      <c r="H1535">
        <v>92.95</v>
      </c>
      <c r="I1535">
        <v>430</v>
      </c>
      <c r="J1535">
        <v>61</v>
      </c>
      <c r="K1535">
        <f>super_shop_dataset[[#This Row],[Sold_Quantity]]*super_shop_dataset[[#This Row],[Purchase_Cost_in_$]]</f>
        <v>26230</v>
      </c>
      <c r="L1535" t="s">
        <v>13342</v>
      </c>
      <c r="M1535">
        <v>69</v>
      </c>
      <c r="N1535">
        <v>4.4000000000000004</v>
      </c>
      <c r="O15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35">
        <v>382</v>
      </c>
      <c r="Q1535" t="s">
        <v>33</v>
      </c>
      <c r="R1535" s="2">
        <v>47191</v>
      </c>
      <c r="S1535" s="2">
        <v>46825</v>
      </c>
      <c r="T1535" t="s">
        <v>89</v>
      </c>
      <c r="U1535">
        <v>29</v>
      </c>
      <c r="V1535">
        <v>59</v>
      </c>
      <c r="W15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35" t="s">
        <v>50</v>
      </c>
      <c r="Y1535" t="s">
        <v>68</v>
      </c>
      <c r="Z1535" t="s">
        <v>76</v>
      </c>
      <c r="AA1535" t="s">
        <v>3139</v>
      </c>
      <c r="AB1535" t="s">
        <v>39</v>
      </c>
      <c r="AC1535">
        <v>12</v>
      </c>
      <c r="AD1535" t="s">
        <v>63</v>
      </c>
      <c r="AE1535">
        <v>909</v>
      </c>
      <c r="AF1535" t="s">
        <v>54</v>
      </c>
      <c r="AG1535" t="s">
        <v>55</v>
      </c>
    </row>
    <row r="1536" spans="1:33" x14ac:dyDescent="0.3">
      <c r="A1536" t="s">
        <v>3140</v>
      </c>
      <c r="B1536" t="s">
        <v>45</v>
      </c>
      <c r="C1536" t="s">
        <v>72</v>
      </c>
      <c r="D1536" t="s">
        <v>47</v>
      </c>
      <c r="E1536" t="s">
        <v>59</v>
      </c>
      <c r="F1536">
        <v>2674</v>
      </c>
      <c r="G1536">
        <v>6</v>
      </c>
      <c r="H1536">
        <v>2513.56</v>
      </c>
      <c r="I1536">
        <v>1701</v>
      </c>
      <c r="J1536">
        <v>98</v>
      </c>
      <c r="K1536">
        <f>super_shop_dataset[[#This Row],[Sold_Quantity]]*super_shop_dataset[[#This Row],[Purchase_Cost_in_$]]</f>
        <v>166698</v>
      </c>
      <c r="L1536" t="s">
        <v>10897</v>
      </c>
      <c r="M1536">
        <v>147</v>
      </c>
      <c r="N1536">
        <v>3.1</v>
      </c>
      <c r="O15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36">
        <v>50</v>
      </c>
      <c r="Q1536" t="s">
        <v>48</v>
      </c>
      <c r="R1536" s="2">
        <v>47192</v>
      </c>
      <c r="S1536" s="2">
        <v>46826</v>
      </c>
      <c r="T1536" t="s">
        <v>34</v>
      </c>
      <c r="U1536">
        <v>6</v>
      </c>
      <c r="V1536">
        <v>30</v>
      </c>
      <c r="W15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36" t="s">
        <v>35</v>
      </c>
      <c r="Y1536" t="s">
        <v>68</v>
      </c>
      <c r="Z1536" t="s">
        <v>37</v>
      </c>
      <c r="AA1536" t="s">
        <v>3141</v>
      </c>
      <c r="AB1536" t="s">
        <v>70</v>
      </c>
      <c r="AC1536">
        <v>3</v>
      </c>
      <c r="AD1536" t="s">
        <v>63</v>
      </c>
      <c r="AE1536">
        <v>258</v>
      </c>
      <c r="AF1536" t="s">
        <v>41</v>
      </c>
      <c r="AG1536" t="s">
        <v>82</v>
      </c>
    </row>
    <row r="1537" spans="1:33" x14ac:dyDescent="0.3">
      <c r="A1537" t="s">
        <v>3142</v>
      </c>
      <c r="B1537" t="s">
        <v>80</v>
      </c>
      <c r="C1537" t="s">
        <v>72</v>
      </c>
      <c r="D1537" t="s">
        <v>67</v>
      </c>
      <c r="E1537" t="s">
        <v>59</v>
      </c>
      <c r="F1537">
        <v>779</v>
      </c>
      <c r="G1537">
        <v>4</v>
      </c>
      <c r="H1537">
        <v>747.84</v>
      </c>
      <c r="I1537">
        <v>2826</v>
      </c>
      <c r="J1537">
        <v>7</v>
      </c>
      <c r="K1537">
        <f>super_shop_dataset[[#This Row],[Sold_Quantity]]*super_shop_dataset[[#This Row],[Purchase_Cost_in_$]]</f>
        <v>19782</v>
      </c>
      <c r="L1537" t="s">
        <v>13343</v>
      </c>
      <c r="M1537">
        <v>147</v>
      </c>
      <c r="N1537">
        <v>4.5999999999999996</v>
      </c>
      <c r="O15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37">
        <v>252</v>
      </c>
      <c r="Q1537" t="s">
        <v>60</v>
      </c>
      <c r="R1537" s="2">
        <v>47193</v>
      </c>
      <c r="S1537" s="2">
        <v>46827</v>
      </c>
      <c r="T1537" t="s">
        <v>89</v>
      </c>
      <c r="U1537">
        <v>45</v>
      </c>
      <c r="V1537">
        <v>29</v>
      </c>
      <c r="W15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37" t="s">
        <v>50</v>
      </c>
      <c r="Y1537" t="s">
        <v>36</v>
      </c>
      <c r="Z1537" t="s">
        <v>51</v>
      </c>
      <c r="AA1537" t="s">
        <v>3143</v>
      </c>
      <c r="AB1537" t="s">
        <v>39</v>
      </c>
      <c r="AC1537">
        <v>14</v>
      </c>
      <c r="AD1537" t="s">
        <v>40</v>
      </c>
      <c r="AE1537">
        <v>101</v>
      </c>
      <c r="AF1537" t="s">
        <v>54</v>
      </c>
      <c r="AG1537" t="s">
        <v>82</v>
      </c>
    </row>
    <row r="1538" spans="1:33" x14ac:dyDescent="0.3">
      <c r="A1538" t="s">
        <v>3144</v>
      </c>
      <c r="B1538" t="s">
        <v>45</v>
      </c>
      <c r="C1538" t="s">
        <v>46</v>
      </c>
      <c r="D1538" t="s">
        <v>47</v>
      </c>
      <c r="E1538" t="s">
        <v>56</v>
      </c>
      <c r="F1538">
        <v>1400</v>
      </c>
      <c r="G1538">
        <v>16</v>
      </c>
      <c r="H1538">
        <v>1176</v>
      </c>
      <c r="I1538">
        <v>1389</v>
      </c>
      <c r="J1538">
        <v>80</v>
      </c>
      <c r="K1538">
        <f>super_shop_dataset[[#This Row],[Sold_Quantity]]*super_shop_dataset[[#This Row],[Purchase_Cost_in_$]]</f>
        <v>111120</v>
      </c>
      <c r="L1538" t="s">
        <v>13344</v>
      </c>
      <c r="M1538">
        <v>8</v>
      </c>
      <c r="N1538">
        <v>3.4</v>
      </c>
      <c r="O15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38">
        <v>408</v>
      </c>
      <c r="Q1538" t="s">
        <v>33</v>
      </c>
      <c r="R1538" s="2">
        <v>47194</v>
      </c>
      <c r="S1538" s="2">
        <v>46828</v>
      </c>
      <c r="T1538" t="s">
        <v>49</v>
      </c>
      <c r="U1538">
        <v>34</v>
      </c>
      <c r="V1538">
        <v>27</v>
      </c>
      <c r="W15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38" t="s">
        <v>35</v>
      </c>
      <c r="Y1538" t="s">
        <v>68</v>
      </c>
      <c r="Z1538" t="s">
        <v>37</v>
      </c>
      <c r="AA1538" t="s">
        <v>3145</v>
      </c>
      <c r="AB1538" t="s">
        <v>39</v>
      </c>
      <c r="AC1538">
        <v>5</v>
      </c>
      <c r="AD1538" t="s">
        <v>40</v>
      </c>
      <c r="AE1538">
        <v>504</v>
      </c>
      <c r="AF1538" t="s">
        <v>41</v>
      </c>
      <c r="AG1538" t="s">
        <v>82</v>
      </c>
    </row>
    <row r="1539" spans="1:33" x14ac:dyDescent="0.3">
      <c r="A1539" t="s">
        <v>3146</v>
      </c>
      <c r="B1539" t="s">
        <v>65</v>
      </c>
      <c r="C1539" t="s">
        <v>30</v>
      </c>
      <c r="D1539" t="s">
        <v>58</v>
      </c>
      <c r="E1539" t="s">
        <v>32</v>
      </c>
      <c r="F1539">
        <v>3762</v>
      </c>
      <c r="G1539">
        <v>3</v>
      </c>
      <c r="H1539">
        <v>3649.14</v>
      </c>
      <c r="I1539">
        <v>1510</v>
      </c>
      <c r="J1539">
        <v>58</v>
      </c>
      <c r="K1539">
        <f>super_shop_dataset[[#This Row],[Sold_Quantity]]*super_shop_dataset[[#This Row],[Purchase_Cost_in_$]]</f>
        <v>87580</v>
      </c>
      <c r="L1539" t="s">
        <v>10898</v>
      </c>
      <c r="M1539">
        <v>190</v>
      </c>
      <c r="N1539">
        <v>4</v>
      </c>
      <c r="O15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39">
        <v>407</v>
      </c>
      <c r="Q1539" t="s">
        <v>48</v>
      </c>
      <c r="R1539" s="2">
        <v>47195</v>
      </c>
      <c r="S1539" s="2">
        <v>46829</v>
      </c>
      <c r="T1539" t="s">
        <v>49</v>
      </c>
      <c r="U1539">
        <v>48</v>
      </c>
      <c r="V1539">
        <v>62</v>
      </c>
      <c r="W15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39" t="s">
        <v>50</v>
      </c>
      <c r="Y1539" t="s">
        <v>68</v>
      </c>
      <c r="Z1539" t="s">
        <v>51</v>
      </c>
      <c r="AA1539" t="s">
        <v>3147</v>
      </c>
      <c r="AB1539" t="s">
        <v>53</v>
      </c>
      <c r="AC1539">
        <v>10</v>
      </c>
      <c r="AD1539" t="s">
        <v>63</v>
      </c>
      <c r="AE1539">
        <v>772</v>
      </c>
      <c r="AF1539" t="s">
        <v>78</v>
      </c>
      <c r="AG1539" t="s">
        <v>55</v>
      </c>
    </row>
    <row r="1540" spans="1:33" x14ac:dyDescent="0.3">
      <c r="A1540" t="s">
        <v>3148</v>
      </c>
      <c r="B1540" t="s">
        <v>75</v>
      </c>
      <c r="C1540" t="s">
        <v>30</v>
      </c>
      <c r="D1540" t="s">
        <v>58</v>
      </c>
      <c r="E1540" t="s">
        <v>56</v>
      </c>
      <c r="F1540">
        <v>1974</v>
      </c>
      <c r="G1540">
        <v>3</v>
      </c>
      <c r="H1540">
        <v>1914.78</v>
      </c>
      <c r="I1540">
        <v>84</v>
      </c>
      <c r="J1540">
        <v>86</v>
      </c>
      <c r="K1540">
        <f>super_shop_dataset[[#This Row],[Sold_Quantity]]*super_shop_dataset[[#This Row],[Purchase_Cost_in_$]]</f>
        <v>7224</v>
      </c>
      <c r="L1540" t="s">
        <v>10899</v>
      </c>
      <c r="M1540">
        <v>73</v>
      </c>
      <c r="N1540">
        <v>1.9</v>
      </c>
      <c r="O15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40">
        <v>270</v>
      </c>
      <c r="Q1540" t="s">
        <v>60</v>
      </c>
      <c r="R1540" s="2">
        <v>47196</v>
      </c>
      <c r="S1540" s="2">
        <v>46830</v>
      </c>
      <c r="T1540" t="s">
        <v>89</v>
      </c>
      <c r="U1540">
        <v>29</v>
      </c>
      <c r="V1540">
        <v>65</v>
      </c>
      <c r="W15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40" t="s">
        <v>35</v>
      </c>
      <c r="Y1540" t="s">
        <v>36</v>
      </c>
      <c r="Z1540" t="s">
        <v>76</v>
      </c>
      <c r="AA1540" t="s">
        <v>3149</v>
      </c>
      <c r="AB1540" t="s">
        <v>70</v>
      </c>
      <c r="AC1540">
        <v>14</v>
      </c>
      <c r="AD1540" t="s">
        <v>63</v>
      </c>
      <c r="AE1540">
        <v>402</v>
      </c>
      <c r="AF1540" t="s">
        <v>54</v>
      </c>
      <c r="AG1540" t="s">
        <v>82</v>
      </c>
    </row>
    <row r="1541" spans="1:33" x14ac:dyDescent="0.3">
      <c r="A1541" t="s">
        <v>3150</v>
      </c>
      <c r="B1541" t="s">
        <v>65</v>
      </c>
      <c r="C1541" t="s">
        <v>66</v>
      </c>
      <c r="D1541" t="s">
        <v>58</v>
      </c>
      <c r="E1541" t="s">
        <v>32</v>
      </c>
      <c r="F1541">
        <v>3072</v>
      </c>
      <c r="G1541">
        <v>41</v>
      </c>
      <c r="H1541">
        <v>1812.48</v>
      </c>
      <c r="I1541">
        <v>2737</v>
      </c>
      <c r="J1541">
        <v>74</v>
      </c>
      <c r="K1541">
        <f>super_shop_dataset[[#This Row],[Sold_Quantity]]*super_shop_dataset[[#This Row],[Purchase_Cost_in_$]]</f>
        <v>202538</v>
      </c>
      <c r="L1541" t="s">
        <v>13345</v>
      </c>
      <c r="M1541">
        <v>67</v>
      </c>
      <c r="N1541">
        <v>1.3</v>
      </c>
      <c r="O15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41">
        <v>212</v>
      </c>
      <c r="Q1541" t="s">
        <v>33</v>
      </c>
      <c r="R1541" s="2">
        <v>47197</v>
      </c>
      <c r="S1541" s="2">
        <v>46831</v>
      </c>
      <c r="T1541" t="s">
        <v>49</v>
      </c>
      <c r="U1541">
        <v>8</v>
      </c>
      <c r="V1541">
        <v>35</v>
      </c>
      <c r="W15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41" t="s">
        <v>35</v>
      </c>
      <c r="Y1541" t="s">
        <v>61</v>
      </c>
      <c r="Z1541" t="s">
        <v>51</v>
      </c>
      <c r="AA1541" t="s">
        <v>3151</v>
      </c>
      <c r="AB1541" t="s">
        <v>39</v>
      </c>
      <c r="AC1541">
        <v>2</v>
      </c>
      <c r="AD1541" t="s">
        <v>63</v>
      </c>
      <c r="AE1541">
        <v>421</v>
      </c>
      <c r="AF1541" t="s">
        <v>41</v>
      </c>
      <c r="AG1541" t="s">
        <v>55</v>
      </c>
    </row>
    <row r="1542" spans="1:33" x14ac:dyDescent="0.3">
      <c r="A1542" t="s">
        <v>3152</v>
      </c>
      <c r="B1542" t="s">
        <v>29</v>
      </c>
      <c r="C1542" t="s">
        <v>30</v>
      </c>
      <c r="D1542" t="s">
        <v>31</v>
      </c>
      <c r="E1542" t="s">
        <v>59</v>
      </c>
      <c r="F1542">
        <v>2754</v>
      </c>
      <c r="G1542">
        <v>29</v>
      </c>
      <c r="H1542">
        <v>1955.34</v>
      </c>
      <c r="I1542">
        <v>617</v>
      </c>
      <c r="J1542">
        <v>18</v>
      </c>
      <c r="K1542">
        <f>super_shop_dataset[[#This Row],[Sold_Quantity]]*super_shop_dataset[[#This Row],[Purchase_Cost_in_$]]</f>
        <v>11106</v>
      </c>
      <c r="L1542" t="s">
        <v>10900</v>
      </c>
      <c r="M1542">
        <v>179</v>
      </c>
      <c r="N1542">
        <v>4.2</v>
      </c>
      <c r="O15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42">
        <v>10</v>
      </c>
      <c r="Q1542" t="s">
        <v>48</v>
      </c>
      <c r="R1542" s="2">
        <v>47198</v>
      </c>
      <c r="S1542" s="2">
        <v>46832</v>
      </c>
      <c r="T1542" t="s">
        <v>49</v>
      </c>
      <c r="U1542">
        <v>32</v>
      </c>
      <c r="V1542">
        <v>64</v>
      </c>
      <c r="W15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42" t="s">
        <v>50</v>
      </c>
      <c r="Y1542" t="s">
        <v>36</v>
      </c>
      <c r="Z1542" t="s">
        <v>76</v>
      </c>
      <c r="AA1542" t="s">
        <v>3153</v>
      </c>
      <c r="AB1542" t="s">
        <v>53</v>
      </c>
      <c r="AC1542">
        <v>11</v>
      </c>
      <c r="AD1542" t="s">
        <v>63</v>
      </c>
      <c r="AE1542">
        <v>280</v>
      </c>
      <c r="AF1542" t="s">
        <v>41</v>
      </c>
      <c r="AG1542" t="s">
        <v>42</v>
      </c>
    </row>
    <row r="1543" spans="1:33" x14ac:dyDescent="0.3">
      <c r="A1543" t="s">
        <v>3154</v>
      </c>
      <c r="B1543" t="s">
        <v>65</v>
      </c>
      <c r="C1543" t="s">
        <v>30</v>
      </c>
      <c r="D1543" t="s">
        <v>96</v>
      </c>
      <c r="E1543" t="s">
        <v>32</v>
      </c>
      <c r="F1543">
        <v>1214</v>
      </c>
      <c r="G1543">
        <v>6</v>
      </c>
      <c r="H1543">
        <v>1141.1600000000001</v>
      </c>
      <c r="I1543">
        <v>2103</v>
      </c>
      <c r="J1543">
        <v>20</v>
      </c>
      <c r="K1543">
        <f>super_shop_dataset[[#This Row],[Sold_Quantity]]*super_shop_dataset[[#This Row],[Purchase_Cost_in_$]]</f>
        <v>42060</v>
      </c>
      <c r="L1543" t="s">
        <v>13346</v>
      </c>
      <c r="M1543">
        <v>3</v>
      </c>
      <c r="N1543">
        <v>1.5</v>
      </c>
      <c r="O15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43">
        <v>499</v>
      </c>
      <c r="Q1543" t="s">
        <v>60</v>
      </c>
      <c r="R1543" s="2">
        <v>47199</v>
      </c>
      <c r="S1543" s="2">
        <v>46833</v>
      </c>
      <c r="T1543" t="s">
        <v>89</v>
      </c>
      <c r="U1543">
        <v>21</v>
      </c>
      <c r="V1543">
        <v>25</v>
      </c>
      <c r="W15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43" t="s">
        <v>50</v>
      </c>
      <c r="Y1543" t="s">
        <v>68</v>
      </c>
      <c r="Z1543" t="s">
        <v>51</v>
      </c>
      <c r="AA1543" t="s">
        <v>3155</v>
      </c>
      <c r="AB1543" t="s">
        <v>70</v>
      </c>
      <c r="AC1543">
        <v>6</v>
      </c>
      <c r="AD1543" t="s">
        <v>63</v>
      </c>
      <c r="AE1543">
        <v>476</v>
      </c>
      <c r="AF1543" t="s">
        <v>54</v>
      </c>
      <c r="AG1543" t="s">
        <v>55</v>
      </c>
    </row>
    <row r="1544" spans="1:33" x14ac:dyDescent="0.3">
      <c r="A1544" t="s">
        <v>3156</v>
      </c>
      <c r="B1544" t="s">
        <v>29</v>
      </c>
      <c r="C1544" t="s">
        <v>46</v>
      </c>
      <c r="D1544" t="s">
        <v>47</v>
      </c>
      <c r="E1544" t="s">
        <v>59</v>
      </c>
      <c r="F1544">
        <v>680</v>
      </c>
      <c r="G1544">
        <v>7</v>
      </c>
      <c r="H1544">
        <v>632.4</v>
      </c>
      <c r="I1544">
        <v>3113</v>
      </c>
      <c r="J1544">
        <v>78</v>
      </c>
      <c r="K1544">
        <f>super_shop_dataset[[#This Row],[Sold_Quantity]]*super_shop_dataset[[#This Row],[Purchase_Cost_in_$]]</f>
        <v>242814</v>
      </c>
      <c r="L1544" t="s">
        <v>13347</v>
      </c>
      <c r="M1544">
        <v>174</v>
      </c>
      <c r="N1544">
        <v>5</v>
      </c>
      <c r="O15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44">
        <v>267</v>
      </c>
      <c r="Q1544" t="s">
        <v>48</v>
      </c>
      <c r="R1544" s="2">
        <v>47200</v>
      </c>
      <c r="S1544" s="2">
        <v>46834</v>
      </c>
      <c r="T1544" t="s">
        <v>34</v>
      </c>
      <c r="U1544">
        <v>35</v>
      </c>
      <c r="V1544">
        <v>47</v>
      </c>
      <c r="W15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44" t="s">
        <v>35</v>
      </c>
      <c r="Y1544" t="s">
        <v>61</v>
      </c>
      <c r="Z1544" t="s">
        <v>37</v>
      </c>
      <c r="AA1544" t="s">
        <v>3157</v>
      </c>
      <c r="AB1544" t="s">
        <v>53</v>
      </c>
      <c r="AC1544">
        <v>4</v>
      </c>
      <c r="AD1544" t="s">
        <v>40</v>
      </c>
      <c r="AE1544">
        <v>932</v>
      </c>
      <c r="AF1544" t="s">
        <v>78</v>
      </c>
      <c r="AG1544" t="s">
        <v>55</v>
      </c>
    </row>
    <row r="1545" spans="1:33" x14ac:dyDescent="0.3">
      <c r="A1545" t="s">
        <v>3158</v>
      </c>
      <c r="B1545" t="s">
        <v>45</v>
      </c>
      <c r="C1545" t="s">
        <v>30</v>
      </c>
      <c r="D1545" t="s">
        <v>96</v>
      </c>
      <c r="E1545" t="s">
        <v>43</v>
      </c>
      <c r="F1545">
        <v>1496</v>
      </c>
      <c r="G1545">
        <v>30</v>
      </c>
      <c r="H1545">
        <v>1047.2</v>
      </c>
      <c r="I1545">
        <v>1484</v>
      </c>
      <c r="J1545">
        <v>56</v>
      </c>
      <c r="K1545">
        <f>super_shop_dataset[[#This Row],[Sold_Quantity]]*super_shop_dataset[[#This Row],[Purchase_Cost_in_$]]</f>
        <v>83104</v>
      </c>
      <c r="L1545" t="s">
        <v>13348</v>
      </c>
      <c r="M1545">
        <v>76</v>
      </c>
      <c r="N1545">
        <v>2.8</v>
      </c>
      <c r="O15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45">
        <v>416</v>
      </c>
      <c r="Q1545" t="s">
        <v>60</v>
      </c>
      <c r="R1545" s="2">
        <v>47201</v>
      </c>
      <c r="S1545" s="2">
        <v>46835</v>
      </c>
      <c r="T1545" t="s">
        <v>34</v>
      </c>
      <c r="U1545">
        <v>18</v>
      </c>
      <c r="V1545">
        <v>69</v>
      </c>
      <c r="W15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45" t="s">
        <v>35</v>
      </c>
      <c r="Y1545" t="s">
        <v>36</v>
      </c>
      <c r="Z1545" t="s">
        <v>51</v>
      </c>
      <c r="AA1545" t="s">
        <v>3159</v>
      </c>
      <c r="AB1545" t="s">
        <v>53</v>
      </c>
      <c r="AC1545">
        <v>6</v>
      </c>
      <c r="AD1545" t="s">
        <v>40</v>
      </c>
      <c r="AE1545">
        <v>337</v>
      </c>
      <c r="AF1545" t="s">
        <v>78</v>
      </c>
      <c r="AG1545" t="s">
        <v>42</v>
      </c>
    </row>
    <row r="1546" spans="1:33" x14ac:dyDescent="0.3">
      <c r="A1546" t="s">
        <v>3160</v>
      </c>
      <c r="B1546" t="s">
        <v>45</v>
      </c>
      <c r="C1546" t="s">
        <v>84</v>
      </c>
      <c r="D1546" t="s">
        <v>47</v>
      </c>
      <c r="E1546" t="s">
        <v>56</v>
      </c>
      <c r="F1546">
        <v>2002</v>
      </c>
      <c r="G1546">
        <v>19</v>
      </c>
      <c r="H1546">
        <v>1621.62</v>
      </c>
      <c r="I1546">
        <v>2497</v>
      </c>
      <c r="J1546">
        <v>49</v>
      </c>
      <c r="K1546">
        <f>super_shop_dataset[[#This Row],[Sold_Quantity]]*super_shop_dataset[[#This Row],[Purchase_Cost_in_$]]</f>
        <v>122353</v>
      </c>
      <c r="L1546" t="s">
        <v>13349</v>
      </c>
      <c r="M1546">
        <v>77</v>
      </c>
      <c r="N1546">
        <v>3.8</v>
      </c>
      <c r="O15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46">
        <v>44</v>
      </c>
      <c r="Q1546" t="s">
        <v>60</v>
      </c>
      <c r="R1546" s="2">
        <v>47202</v>
      </c>
      <c r="S1546" s="2">
        <v>46836</v>
      </c>
      <c r="T1546" t="s">
        <v>89</v>
      </c>
      <c r="U1546">
        <v>5</v>
      </c>
      <c r="V1546">
        <v>64</v>
      </c>
      <c r="W15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46" t="s">
        <v>35</v>
      </c>
      <c r="Y1546" t="s">
        <v>36</v>
      </c>
      <c r="Z1546" t="s">
        <v>51</v>
      </c>
      <c r="AA1546" t="s">
        <v>3161</v>
      </c>
      <c r="AB1546" t="s">
        <v>53</v>
      </c>
      <c r="AC1546">
        <v>13</v>
      </c>
      <c r="AD1546" t="s">
        <v>63</v>
      </c>
      <c r="AE1546">
        <v>848</v>
      </c>
      <c r="AF1546" t="s">
        <v>78</v>
      </c>
      <c r="AG1546" t="s">
        <v>55</v>
      </c>
    </row>
    <row r="1547" spans="1:33" x14ac:dyDescent="0.3">
      <c r="A1547" t="s">
        <v>3162</v>
      </c>
      <c r="B1547" t="s">
        <v>80</v>
      </c>
      <c r="C1547" t="s">
        <v>72</v>
      </c>
      <c r="D1547" t="s">
        <v>58</v>
      </c>
      <c r="E1547" t="s">
        <v>32</v>
      </c>
      <c r="F1547">
        <v>4083</v>
      </c>
      <c r="G1547">
        <v>31</v>
      </c>
      <c r="H1547">
        <v>2817.27</v>
      </c>
      <c r="I1547">
        <v>887</v>
      </c>
      <c r="J1547">
        <v>68</v>
      </c>
      <c r="K1547">
        <f>super_shop_dataset[[#This Row],[Sold_Quantity]]*super_shop_dataset[[#This Row],[Purchase_Cost_in_$]]</f>
        <v>60316</v>
      </c>
      <c r="L1547" t="s">
        <v>10901</v>
      </c>
      <c r="M1547">
        <v>78</v>
      </c>
      <c r="N1547">
        <v>4.8</v>
      </c>
      <c r="O15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47">
        <v>72</v>
      </c>
      <c r="Q1547" t="s">
        <v>60</v>
      </c>
      <c r="R1547" s="2">
        <v>47203</v>
      </c>
      <c r="S1547" s="2">
        <v>46837</v>
      </c>
      <c r="T1547" t="s">
        <v>34</v>
      </c>
      <c r="U1547">
        <v>14</v>
      </c>
      <c r="V1547">
        <v>29</v>
      </c>
      <c r="W15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47" t="s">
        <v>35</v>
      </c>
      <c r="Y1547" t="s">
        <v>61</v>
      </c>
      <c r="Z1547" t="s">
        <v>37</v>
      </c>
      <c r="AA1547" t="s">
        <v>3163</v>
      </c>
      <c r="AB1547" t="s">
        <v>53</v>
      </c>
      <c r="AC1547">
        <v>14</v>
      </c>
      <c r="AD1547" t="s">
        <v>63</v>
      </c>
      <c r="AE1547">
        <v>290</v>
      </c>
      <c r="AF1547" t="s">
        <v>78</v>
      </c>
      <c r="AG1547" t="s">
        <v>82</v>
      </c>
    </row>
    <row r="1548" spans="1:33" x14ac:dyDescent="0.3">
      <c r="A1548" t="s">
        <v>3164</v>
      </c>
      <c r="B1548" t="s">
        <v>45</v>
      </c>
      <c r="C1548" t="s">
        <v>84</v>
      </c>
      <c r="D1548" t="s">
        <v>58</v>
      </c>
      <c r="E1548" t="s">
        <v>59</v>
      </c>
      <c r="F1548">
        <v>1321</v>
      </c>
      <c r="G1548">
        <v>27</v>
      </c>
      <c r="H1548">
        <v>964.33</v>
      </c>
      <c r="I1548">
        <v>1973</v>
      </c>
      <c r="J1548">
        <v>52</v>
      </c>
      <c r="K1548">
        <f>super_shop_dataset[[#This Row],[Sold_Quantity]]*super_shop_dataset[[#This Row],[Purchase_Cost_in_$]]</f>
        <v>102596</v>
      </c>
      <c r="L1548" t="s">
        <v>13350</v>
      </c>
      <c r="M1548">
        <v>43</v>
      </c>
      <c r="N1548">
        <v>3</v>
      </c>
      <c r="O15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48">
        <v>136</v>
      </c>
      <c r="Q1548" t="s">
        <v>33</v>
      </c>
      <c r="R1548" s="2">
        <v>47204</v>
      </c>
      <c r="S1548" s="2">
        <v>46838</v>
      </c>
      <c r="T1548" t="s">
        <v>49</v>
      </c>
      <c r="U1548">
        <v>20</v>
      </c>
      <c r="V1548">
        <v>68</v>
      </c>
      <c r="W15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48" t="s">
        <v>50</v>
      </c>
      <c r="Y1548" t="s">
        <v>36</v>
      </c>
      <c r="Z1548" t="s">
        <v>76</v>
      </c>
      <c r="AA1548" t="s">
        <v>3165</v>
      </c>
      <c r="AB1548" t="s">
        <v>53</v>
      </c>
      <c r="AC1548">
        <v>11</v>
      </c>
      <c r="AD1548" t="s">
        <v>40</v>
      </c>
      <c r="AE1548">
        <v>184</v>
      </c>
      <c r="AF1548" t="s">
        <v>78</v>
      </c>
      <c r="AG1548" t="s">
        <v>42</v>
      </c>
    </row>
    <row r="1549" spans="1:33" x14ac:dyDescent="0.3">
      <c r="A1549" t="s">
        <v>3166</v>
      </c>
      <c r="B1549" t="s">
        <v>75</v>
      </c>
      <c r="C1549" t="s">
        <v>30</v>
      </c>
      <c r="D1549" t="s">
        <v>31</v>
      </c>
      <c r="E1549" t="s">
        <v>32</v>
      </c>
      <c r="F1549">
        <v>3928</v>
      </c>
      <c r="G1549">
        <v>14</v>
      </c>
      <c r="H1549">
        <v>3378.08</v>
      </c>
      <c r="I1549">
        <v>1286</v>
      </c>
      <c r="J1549">
        <v>64</v>
      </c>
      <c r="K1549">
        <f>super_shop_dataset[[#This Row],[Sold_Quantity]]*super_shop_dataset[[#This Row],[Purchase_Cost_in_$]]</f>
        <v>82304</v>
      </c>
      <c r="L1549" t="s">
        <v>10902</v>
      </c>
      <c r="M1549">
        <v>193</v>
      </c>
      <c r="N1549">
        <v>2.1</v>
      </c>
      <c r="O15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49">
        <v>85</v>
      </c>
      <c r="Q1549" t="s">
        <v>60</v>
      </c>
      <c r="R1549" s="2">
        <v>47205</v>
      </c>
      <c r="S1549" s="2">
        <v>46839</v>
      </c>
      <c r="T1549" t="s">
        <v>89</v>
      </c>
      <c r="U1549">
        <v>34</v>
      </c>
      <c r="V1549">
        <v>20</v>
      </c>
      <c r="W15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49" t="s">
        <v>50</v>
      </c>
      <c r="Y1549" t="s">
        <v>68</v>
      </c>
      <c r="Z1549" t="s">
        <v>37</v>
      </c>
      <c r="AA1549" t="s">
        <v>3167</v>
      </c>
      <c r="AB1549" t="s">
        <v>53</v>
      </c>
      <c r="AC1549">
        <v>12</v>
      </c>
      <c r="AD1549" t="s">
        <v>63</v>
      </c>
      <c r="AE1549">
        <v>846</v>
      </c>
      <c r="AF1549" t="s">
        <v>78</v>
      </c>
      <c r="AG1549" t="s">
        <v>82</v>
      </c>
    </row>
    <row r="1550" spans="1:33" x14ac:dyDescent="0.3">
      <c r="A1550" t="s">
        <v>3168</v>
      </c>
      <c r="B1550" t="s">
        <v>80</v>
      </c>
      <c r="C1550" t="s">
        <v>84</v>
      </c>
      <c r="D1550" t="s">
        <v>47</v>
      </c>
      <c r="E1550" t="s">
        <v>59</v>
      </c>
      <c r="F1550">
        <v>2604</v>
      </c>
      <c r="G1550">
        <v>38</v>
      </c>
      <c r="H1550">
        <v>1614.48</v>
      </c>
      <c r="I1550">
        <v>2259</v>
      </c>
      <c r="J1550">
        <v>56</v>
      </c>
      <c r="K1550">
        <f>super_shop_dataset[[#This Row],[Sold_Quantity]]*super_shop_dataset[[#This Row],[Purchase_Cost_in_$]]</f>
        <v>126504</v>
      </c>
      <c r="L1550" t="s">
        <v>13351</v>
      </c>
      <c r="M1550">
        <v>37</v>
      </c>
      <c r="N1550">
        <v>1.7</v>
      </c>
      <c r="O15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50">
        <v>134</v>
      </c>
      <c r="Q1550" t="s">
        <v>33</v>
      </c>
      <c r="R1550" s="2">
        <v>47206</v>
      </c>
      <c r="S1550" s="2">
        <v>46840</v>
      </c>
      <c r="T1550" t="s">
        <v>34</v>
      </c>
      <c r="U1550">
        <v>36</v>
      </c>
      <c r="V1550">
        <v>63</v>
      </c>
      <c r="W15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50" t="s">
        <v>35</v>
      </c>
      <c r="Y1550" t="s">
        <v>68</v>
      </c>
      <c r="Z1550" t="s">
        <v>76</v>
      </c>
      <c r="AA1550" t="s">
        <v>3169</v>
      </c>
      <c r="AB1550" t="s">
        <v>39</v>
      </c>
      <c r="AC1550">
        <v>3</v>
      </c>
      <c r="AD1550" t="s">
        <v>40</v>
      </c>
      <c r="AE1550">
        <v>207</v>
      </c>
      <c r="AF1550" t="s">
        <v>78</v>
      </c>
      <c r="AG1550" t="s">
        <v>42</v>
      </c>
    </row>
    <row r="1551" spans="1:33" x14ac:dyDescent="0.3">
      <c r="A1551" t="s">
        <v>3170</v>
      </c>
      <c r="B1551" t="s">
        <v>45</v>
      </c>
      <c r="C1551" t="s">
        <v>72</v>
      </c>
      <c r="D1551" t="s">
        <v>58</v>
      </c>
      <c r="E1551" t="s">
        <v>59</v>
      </c>
      <c r="F1551">
        <v>2314</v>
      </c>
      <c r="G1551">
        <v>4</v>
      </c>
      <c r="H1551">
        <v>2221.44</v>
      </c>
      <c r="I1551">
        <v>3624</v>
      </c>
      <c r="J1551">
        <v>40</v>
      </c>
      <c r="K1551">
        <f>super_shop_dataset[[#This Row],[Sold_Quantity]]*super_shop_dataset[[#This Row],[Purchase_Cost_in_$]]</f>
        <v>144960</v>
      </c>
      <c r="L1551" t="s">
        <v>13352</v>
      </c>
      <c r="M1551">
        <v>147</v>
      </c>
      <c r="N1551">
        <v>4.5</v>
      </c>
      <c r="O15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51">
        <v>90</v>
      </c>
      <c r="Q1551" t="s">
        <v>60</v>
      </c>
      <c r="R1551" s="2">
        <v>47207</v>
      </c>
      <c r="S1551" s="2">
        <v>46841</v>
      </c>
      <c r="T1551" t="s">
        <v>49</v>
      </c>
      <c r="U1551">
        <v>46</v>
      </c>
      <c r="V1551">
        <v>48</v>
      </c>
      <c r="W15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51" t="s">
        <v>50</v>
      </c>
      <c r="Y1551" t="s">
        <v>36</v>
      </c>
      <c r="Z1551" t="s">
        <v>76</v>
      </c>
      <c r="AA1551" t="s">
        <v>3171</v>
      </c>
      <c r="AB1551" t="s">
        <v>39</v>
      </c>
      <c r="AC1551">
        <v>12</v>
      </c>
      <c r="AD1551" t="s">
        <v>63</v>
      </c>
      <c r="AE1551">
        <v>238</v>
      </c>
      <c r="AF1551" t="s">
        <v>54</v>
      </c>
      <c r="AG1551" t="s">
        <v>55</v>
      </c>
    </row>
    <row r="1552" spans="1:33" x14ac:dyDescent="0.3">
      <c r="A1552" t="s">
        <v>3172</v>
      </c>
      <c r="B1552" t="s">
        <v>65</v>
      </c>
      <c r="C1552" t="s">
        <v>84</v>
      </c>
      <c r="D1552" t="s">
        <v>31</v>
      </c>
      <c r="E1552" t="s">
        <v>43</v>
      </c>
      <c r="F1552">
        <v>2371</v>
      </c>
      <c r="G1552">
        <v>25</v>
      </c>
      <c r="H1552">
        <v>1778.25</v>
      </c>
      <c r="I1552">
        <v>394</v>
      </c>
      <c r="J1552">
        <v>17</v>
      </c>
      <c r="K1552">
        <f>super_shop_dataset[[#This Row],[Sold_Quantity]]*super_shop_dataset[[#This Row],[Purchase_Cost_in_$]]</f>
        <v>6698</v>
      </c>
      <c r="L1552" t="s">
        <v>10903</v>
      </c>
      <c r="M1552">
        <v>161</v>
      </c>
      <c r="N1552">
        <v>3.5</v>
      </c>
      <c r="O15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52">
        <v>10</v>
      </c>
      <c r="Q1552" t="s">
        <v>33</v>
      </c>
      <c r="R1552" s="2">
        <v>47208</v>
      </c>
      <c r="S1552" s="2">
        <v>46842</v>
      </c>
      <c r="T1552" t="s">
        <v>34</v>
      </c>
      <c r="U1552">
        <v>26</v>
      </c>
      <c r="V1552">
        <v>20</v>
      </c>
      <c r="W15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52" t="s">
        <v>50</v>
      </c>
      <c r="Y1552" t="s">
        <v>61</v>
      </c>
      <c r="Z1552" t="s">
        <v>51</v>
      </c>
      <c r="AA1552" t="s">
        <v>3173</v>
      </c>
      <c r="AB1552" t="s">
        <v>39</v>
      </c>
      <c r="AC1552">
        <v>3</v>
      </c>
      <c r="AD1552" t="s">
        <v>63</v>
      </c>
      <c r="AE1552">
        <v>498</v>
      </c>
      <c r="AF1552" t="s">
        <v>54</v>
      </c>
      <c r="AG1552" t="s">
        <v>42</v>
      </c>
    </row>
    <row r="1553" spans="1:33" x14ac:dyDescent="0.3">
      <c r="A1553" t="s">
        <v>3174</v>
      </c>
      <c r="B1553" t="s">
        <v>45</v>
      </c>
      <c r="C1553" t="s">
        <v>30</v>
      </c>
      <c r="D1553" t="s">
        <v>47</v>
      </c>
      <c r="E1553" t="s">
        <v>43</v>
      </c>
      <c r="F1553">
        <v>2140</v>
      </c>
      <c r="G1553">
        <v>0</v>
      </c>
      <c r="H1553">
        <v>2140</v>
      </c>
      <c r="I1553">
        <v>252</v>
      </c>
      <c r="J1553">
        <v>87</v>
      </c>
      <c r="K1553">
        <f>super_shop_dataset[[#This Row],[Sold_Quantity]]*super_shop_dataset[[#This Row],[Purchase_Cost_in_$]]</f>
        <v>21924</v>
      </c>
      <c r="L1553" t="s">
        <v>10904</v>
      </c>
      <c r="M1553">
        <v>62</v>
      </c>
      <c r="N1553">
        <v>1</v>
      </c>
      <c r="O15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53">
        <v>33</v>
      </c>
      <c r="Q1553" t="s">
        <v>48</v>
      </c>
      <c r="R1553" s="2">
        <v>47209</v>
      </c>
      <c r="S1553" s="2">
        <v>46843</v>
      </c>
      <c r="T1553" t="s">
        <v>89</v>
      </c>
      <c r="U1553">
        <v>36</v>
      </c>
      <c r="V1553">
        <v>56</v>
      </c>
      <c r="W15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53" t="s">
        <v>50</v>
      </c>
      <c r="Y1553" t="s">
        <v>61</v>
      </c>
      <c r="Z1553" t="s">
        <v>76</v>
      </c>
      <c r="AA1553" t="s">
        <v>3175</v>
      </c>
      <c r="AB1553" t="s">
        <v>53</v>
      </c>
      <c r="AC1553">
        <v>12</v>
      </c>
      <c r="AD1553" t="s">
        <v>63</v>
      </c>
      <c r="AE1553">
        <v>739</v>
      </c>
      <c r="AF1553" t="s">
        <v>78</v>
      </c>
      <c r="AG1553" t="s">
        <v>42</v>
      </c>
    </row>
    <row r="1554" spans="1:33" x14ac:dyDescent="0.3">
      <c r="A1554" t="s">
        <v>3176</v>
      </c>
      <c r="B1554" t="s">
        <v>65</v>
      </c>
      <c r="C1554" t="s">
        <v>30</v>
      </c>
      <c r="D1554" t="s">
        <v>67</v>
      </c>
      <c r="E1554" t="s">
        <v>59</v>
      </c>
      <c r="F1554">
        <v>3148</v>
      </c>
      <c r="G1554">
        <v>10</v>
      </c>
      <c r="H1554">
        <v>2833.2</v>
      </c>
      <c r="I1554">
        <v>3772</v>
      </c>
      <c r="J1554">
        <v>23</v>
      </c>
      <c r="K1554">
        <f>super_shop_dataset[[#This Row],[Sold_Quantity]]*super_shop_dataset[[#This Row],[Purchase_Cost_in_$]]</f>
        <v>86756</v>
      </c>
      <c r="L1554" t="s">
        <v>13353</v>
      </c>
      <c r="M1554">
        <v>135</v>
      </c>
      <c r="N1554">
        <v>4.7</v>
      </c>
      <c r="O15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54">
        <v>114</v>
      </c>
      <c r="Q1554" t="s">
        <v>33</v>
      </c>
      <c r="R1554" s="2">
        <v>47210</v>
      </c>
      <c r="S1554" s="2">
        <v>46844</v>
      </c>
      <c r="T1554" t="s">
        <v>89</v>
      </c>
      <c r="U1554">
        <v>41</v>
      </c>
      <c r="V1554">
        <v>51</v>
      </c>
      <c r="W15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54" t="s">
        <v>35</v>
      </c>
      <c r="Y1554" t="s">
        <v>36</v>
      </c>
      <c r="Z1554" t="s">
        <v>51</v>
      </c>
      <c r="AA1554" t="s">
        <v>3177</v>
      </c>
      <c r="AB1554" t="s">
        <v>39</v>
      </c>
      <c r="AC1554">
        <v>12</v>
      </c>
      <c r="AD1554" t="s">
        <v>63</v>
      </c>
      <c r="AE1554">
        <v>371</v>
      </c>
      <c r="AF1554" t="s">
        <v>41</v>
      </c>
      <c r="AG1554" t="s">
        <v>82</v>
      </c>
    </row>
    <row r="1555" spans="1:33" x14ac:dyDescent="0.3">
      <c r="A1555" t="s">
        <v>3178</v>
      </c>
      <c r="B1555" t="s">
        <v>80</v>
      </c>
      <c r="C1555" t="s">
        <v>72</v>
      </c>
      <c r="D1555" t="s">
        <v>96</v>
      </c>
      <c r="E1555" t="s">
        <v>32</v>
      </c>
      <c r="F1555">
        <v>1819</v>
      </c>
      <c r="G1555">
        <v>17</v>
      </c>
      <c r="H1555">
        <v>1509.77</v>
      </c>
      <c r="I1555">
        <v>3626</v>
      </c>
      <c r="J1555">
        <v>84</v>
      </c>
      <c r="K1555">
        <f>super_shop_dataset[[#This Row],[Sold_Quantity]]*super_shop_dataset[[#This Row],[Purchase_Cost_in_$]]</f>
        <v>304584</v>
      </c>
      <c r="L1555" t="s">
        <v>13354</v>
      </c>
      <c r="M1555">
        <v>53</v>
      </c>
      <c r="N1555">
        <v>1.4</v>
      </c>
      <c r="O15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55">
        <v>415</v>
      </c>
      <c r="Q1555" t="s">
        <v>33</v>
      </c>
      <c r="R1555" s="2">
        <v>47211</v>
      </c>
      <c r="S1555" s="2">
        <v>46845</v>
      </c>
      <c r="T1555" t="s">
        <v>49</v>
      </c>
      <c r="U1555">
        <v>8</v>
      </c>
      <c r="V1555">
        <v>20</v>
      </c>
      <c r="W15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55" t="s">
        <v>50</v>
      </c>
      <c r="Y1555" t="s">
        <v>68</v>
      </c>
      <c r="Z1555" t="s">
        <v>51</v>
      </c>
      <c r="AA1555" t="s">
        <v>3179</v>
      </c>
      <c r="AB1555" t="s">
        <v>70</v>
      </c>
      <c r="AC1555">
        <v>7</v>
      </c>
      <c r="AD1555" t="s">
        <v>63</v>
      </c>
      <c r="AE1555">
        <v>926</v>
      </c>
      <c r="AF1555" t="s">
        <v>41</v>
      </c>
      <c r="AG1555" t="s">
        <v>55</v>
      </c>
    </row>
    <row r="1556" spans="1:33" x14ac:dyDescent="0.3">
      <c r="A1556" t="s">
        <v>3180</v>
      </c>
      <c r="B1556" t="s">
        <v>75</v>
      </c>
      <c r="C1556" t="s">
        <v>84</v>
      </c>
      <c r="D1556" t="s">
        <v>96</v>
      </c>
      <c r="E1556" t="s">
        <v>56</v>
      </c>
      <c r="F1556">
        <v>4110</v>
      </c>
      <c r="G1556">
        <v>17</v>
      </c>
      <c r="H1556">
        <v>3411.3</v>
      </c>
      <c r="I1556">
        <v>1778</v>
      </c>
      <c r="J1556">
        <v>74</v>
      </c>
      <c r="K1556">
        <f>super_shop_dataset[[#This Row],[Sold_Quantity]]*super_shop_dataset[[#This Row],[Purchase_Cost_in_$]]</f>
        <v>131572</v>
      </c>
      <c r="L1556" t="s">
        <v>10905</v>
      </c>
      <c r="M1556">
        <v>144</v>
      </c>
      <c r="N1556">
        <v>4.5</v>
      </c>
      <c r="O15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56">
        <v>57</v>
      </c>
      <c r="Q1556" t="s">
        <v>60</v>
      </c>
      <c r="R1556" s="2">
        <v>47212</v>
      </c>
      <c r="S1556" s="2">
        <v>46846</v>
      </c>
      <c r="T1556" t="s">
        <v>34</v>
      </c>
      <c r="U1556">
        <v>11</v>
      </c>
      <c r="V1556">
        <v>60</v>
      </c>
      <c r="W15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56" t="s">
        <v>35</v>
      </c>
      <c r="Y1556" t="s">
        <v>61</v>
      </c>
      <c r="Z1556" t="s">
        <v>51</v>
      </c>
      <c r="AA1556" t="s">
        <v>3181</v>
      </c>
      <c r="AB1556" t="s">
        <v>39</v>
      </c>
      <c r="AC1556">
        <v>14</v>
      </c>
      <c r="AD1556" t="s">
        <v>40</v>
      </c>
      <c r="AE1556">
        <v>617</v>
      </c>
      <c r="AF1556" t="s">
        <v>78</v>
      </c>
      <c r="AG1556" t="s">
        <v>42</v>
      </c>
    </row>
    <row r="1557" spans="1:33" x14ac:dyDescent="0.3">
      <c r="A1557" t="s">
        <v>3182</v>
      </c>
      <c r="B1557" t="s">
        <v>65</v>
      </c>
      <c r="C1557" t="s">
        <v>30</v>
      </c>
      <c r="D1557" t="s">
        <v>31</v>
      </c>
      <c r="E1557" t="s">
        <v>56</v>
      </c>
      <c r="F1557">
        <v>3170</v>
      </c>
      <c r="G1557">
        <v>30</v>
      </c>
      <c r="H1557">
        <v>2219</v>
      </c>
      <c r="I1557">
        <v>285</v>
      </c>
      <c r="J1557">
        <v>33</v>
      </c>
      <c r="K1557">
        <f>super_shop_dataset[[#This Row],[Sold_Quantity]]*super_shop_dataset[[#This Row],[Purchase_Cost_in_$]]</f>
        <v>9405</v>
      </c>
      <c r="L1557" t="s">
        <v>10906</v>
      </c>
      <c r="M1557">
        <v>103</v>
      </c>
      <c r="N1557">
        <v>4.4000000000000004</v>
      </c>
      <c r="O15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57">
        <v>331</v>
      </c>
      <c r="Q1557" t="s">
        <v>33</v>
      </c>
      <c r="R1557" s="2">
        <v>47213</v>
      </c>
      <c r="S1557" s="2">
        <v>46847</v>
      </c>
      <c r="T1557" t="s">
        <v>34</v>
      </c>
      <c r="U1557">
        <v>24</v>
      </c>
      <c r="V1557">
        <v>50</v>
      </c>
      <c r="W15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57" t="s">
        <v>50</v>
      </c>
      <c r="Y1557" t="s">
        <v>61</v>
      </c>
      <c r="Z1557" t="s">
        <v>76</v>
      </c>
      <c r="AA1557" t="s">
        <v>3183</v>
      </c>
      <c r="AB1557" t="s">
        <v>39</v>
      </c>
      <c r="AC1557">
        <v>9</v>
      </c>
      <c r="AD1557" t="s">
        <v>63</v>
      </c>
      <c r="AE1557">
        <v>814</v>
      </c>
      <c r="AF1557" t="s">
        <v>41</v>
      </c>
      <c r="AG1557" t="s">
        <v>82</v>
      </c>
    </row>
    <row r="1558" spans="1:33" x14ac:dyDescent="0.3">
      <c r="A1558" t="s">
        <v>3184</v>
      </c>
      <c r="B1558" t="s">
        <v>29</v>
      </c>
      <c r="C1558" t="s">
        <v>30</v>
      </c>
      <c r="D1558" t="s">
        <v>31</v>
      </c>
      <c r="E1558" t="s">
        <v>43</v>
      </c>
      <c r="F1558">
        <v>4148</v>
      </c>
      <c r="G1558">
        <v>38</v>
      </c>
      <c r="H1558">
        <v>2571.7600000000002</v>
      </c>
      <c r="I1558">
        <v>2297</v>
      </c>
      <c r="J1558">
        <v>9</v>
      </c>
      <c r="K1558">
        <f>super_shop_dataset[[#This Row],[Sold_Quantity]]*super_shop_dataset[[#This Row],[Purchase_Cost_in_$]]</f>
        <v>20673</v>
      </c>
      <c r="L1558" t="s">
        <v>10907</v>
      </c>
      <c r="M1558">
        <v>74</v>
      </c>
      <c r="N1558">
        <v>3.1</v>
      </c>
      <c r="O15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58">
        <v>366</v>
      </c>
      <c r="Q1558" t="s">
        <v>33</v>
      </c>
      <c r="R1558" s="2">
        <v>47214</v>
      </c>
      <c r="S1558" s="2">
        <v>46848</v>
      </c>
      <c r="T1558" t="s">
        <v>49</v>
      </c>
      <c r="U1558">
        <v>9</v>
      </c>
      <c r="V1558">
        <v>64</v>
      </c>
      <c r="W15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58" t="s">
        <v>50</v>
      </c>
      <c r="Y1558" t="s">
        <v>36</v>
      </c>
      <c r="Z1558" t="s">
        <v>51</v>
      </c>
      <c r="AA1558" t="s">
        <v>3185</v>
      </c>
      <c r="AB1558" t="s">
        <v>70</v>
      </c>
      <c r="AC1558">
        <v>9</v>
      </c>
      <c r="AD1558" t="s">
        <v>63</v>
      </c>
      <c r="AE1558">
        <v>382</v>
      </c>
      <c r="AF1558" t="s">
        <v>78</v>
      </c>
      <c r="AG1558" t="s">
        <v>55</v>
      </c>
    </row>
    <row r="1559" spans="1:33" x14ac:dyDescent="0.3">
      <c r="A1559" t="s">
        <v>3186</v>
      </c>
      <c r="B1559" t="s">
        <v>75</v>
      </c>
      <c r="C1559" t="s">
        <v>72</v>
      </c>
      <c r="D1559" t="s">
        <v>58</v>
      </c>
      <c r="E1559" t="s">
        <v>56</v>
      </c>
      <c r="F1559">
        <v>1060</v>
      </c>
      <c r="G1559">
        <v>19</v>
      </c>
      <c r="H1559">
        <v>858.6</v>
      </c>
      <c r="I1559">
        <v>1127</v>
      </c>
      <c r="J1559">
        <v>32</v>
      </c>
      <c r="K1559">
        <f>super_shop_dataset[[#This Row],[Sold_Quantity]]*super_shop_dataset[[#This Row],[Purchase_Cost_in_$]]</f>
        <v>36064</v>
      </c>
      <c r="L1559" t="s">
        <v>13355</v>
      </c>
      <c r="M1559">
        <v>122</v>
      </c>
      <c r="N1559">
        <v>2.9</v>
      </c>
      <c r="O15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59">
        <v>88</v>
      </c>
      <c r="Q1559" t="s">
        <v>33</v>
      </c>
      <c r="R1559" s="2">
        <v>47215</v>
      </c>
      <c r="S1559" s="2">
        <v>46849</v>
      </c>
      <c r="T1559" t="s">
        <v>34</v>
      </c>
      <c r="U1559">
        <v>40</v>
      </c>
      <c r="V1559">
        <v>20</v>
      </c>
      <c r="W15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59" t="s">
        <v>35</v>
      </c>
      <c r="Y1559" t="s">
        <v>36</v>
      </c>
      <c r="Z1559" t="s">
        <v>37</v>
      </c>
      <c r="AA1559" t="s">
        <v>3187</v>
      </c>
      <c r="AB1559" t="s">
        <v>39</v>
      </c>
      <c r="AC1559">
        <v>7</v>
      </c>
      <c r="AD1559" t="s">
        <v>63</v>
      </c>
      <c r="AE1559">
        <v>707</v>
      </c>
      <c r="AF1559" t="s">
        <v>41</v>
      </c>
      <c r="AG1559" t="s">
        <v>55</v>
      </c>
    </row>
    <row r="1560" spans="1:33" x14ac:dyDescent="0.3">
      <c r="A1560" t="s">
        <v>3188</v>
      </c>
      <c r="B1560" t="s">
        <v>65</v>
      </c>
      <c r="C1560" t="s">
        <v>30</v>
      </c>
      <c r="D1560" t="s">
        <v>67</v>
      </c>
      <c r="E1560" t="s">
        <v>56</v>
      </c>
      <c r="F1560">
        <v>724</v>
      </c>
      <c r="G1560">
        <v>5</v>
      </c>
      <c r="H1560">
        <v>687.8</v>
      </c>
      <c r="I1560">
        <v>1576</v>
      </c>
      <c r="J1560">
        <v>54</v>
      </c>
      <c r="K1560">
        <f>super_shop_dataset[[#This Row],[Sold_Quantity]]*super_shop_dataset[[#This Row],[Purchase_Cost_in_$]]</f>
        <v>85104</v>
      </c>
      <c r="L1560" t="s">
        <v>13356</v>
      </c>
      <c r="M1560">
        <v>79</v>
      </c>
      <c r="N1560">
        <v>3.1</v>
      </c>
      <c r="O15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60">
        <v>327</v>
      </c>
      <c r="Q1560" t="s">
        <v>60</v>
      </c>
      <c r="R1560" s="2">
        <v>47216</v>
      </c>
      <c r="S1560" s="2">
        <v>46850</v>
      </c>
      <c r="T1560" t="s">
        <v>89</v>
      </c>
      <c r="U1560">
        <v>21</v>
      </c>
      <c r="V1560">
        <v>25</v>
      </c>
      <c r="W15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60" t="s">
        <v>50</v>
      </c>
      <c r="Y1560" t="s">
        <v>68</v>
      </c>
      <c r="Z1560" t="s">
        <v>37</v>
      </c>
      <c r="AA1560" t="s">
        <v>3189</v>
      </c>
      <c r="AB1560" t="s">
        <v>53</v>
      </c>
      <c r="AC1560">
        <v>13</v>
      </c>
      <c r="AD1560" t="s">
        <v>63</v>
      </c>
      <c r="AE1560">
        <v>410</v>
      </c>
      <c r="AF1560" t="s">
        <v>78</v>
      </c>
      <c r="AG1560" t="s">
        <v>82</v>
      </c>
    </row>
    <row r="1561" spans="1:33" x14ac:dyDescent="0.3">
      <c r="A1561" t="s">
        <v>3190</v>
      </c>
      <c r="B1561" t="s">
        <v>80</v>
      </c>
      <c r="C1561" t="s">
        <v>72</v>
      </c>
      <c r="D1561" t="s">
        <v>67</v>
      </c>
      <c r="E1561" t="s">
        <v>56</v>
      </c>
      <c r="F1561">
        <v>3583</v>
      </c>
      <c r="G1561">
        <v>16</v>
      </c>
      <c r="H1561">
        <v>3009.72</v>
      </c>
      <c r="I1561">
        <v>1526</v>
      </c>
      <c r="J1561">
        <v>91</v>
      </c>
      <c r="K1561">
        <f>super_shop_dataset[[#This Row],[Sold_Quantity]]*super_shop_dataset[[#This Row],[Purchase_Cost_in_$]]</f>
        <v>138866</v>
      </c>
      <c r="L1561" t="s">
        <v>10908</v>
      </c>
      <c r="M1561">
        <v>6</v>
      </c>
      <c r="N1561">
        <v>4.5999999999999996</v>
      </c>
      <c r="O15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61">
        <v>354</v>
      </c>
      <c r="Q1561" t="s">
        <v>60</v>
      </c>
      <c r="R1561" s="2">
        <v>47217</v>
      </c>
      <c r="S1561" s="2">
        <v>46851</v>
      </c>
      <c r="T1561" t="s">
        <v>89</v>
      </c>
      <c r="U1561">
        <v>5</v>
      </c>
      <c r="V1561">
        <v>37</v>
      </c>
      <c r="W15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61" t="s">
        <v>50</v>
      </c>
      <c r="Y1561" t="s">
        <v>36</v>
      </c>
      <c r="Z1561" t="s">
        <v>51</v>
      </c>
      <c r="AA1561" t="s">
        <v>3191</v>
      </c>
      <c r="AB1561" t="s">
        <v>70</v>
      </c>
      <c r="AC1561">
        <v>4</v>
      </c>
      <c r="AD1561" t="s">
        <v>40</v>
      </c>
      <c r="AE1561">
        <v>812</v>
      </c>
      <c r="AF1561" t="s">
        <v>54</v>
      </c>
      <c r="AG1561" t="s">
        <v>42</v>
      </c>
    </row>
    <row r="1562" spans="1:33" x14ac:dyDescent="0.3">
      <c r="A1562" t="s">
        <v>3192</v>
      </c>
      <c r="B1562" t="s">
        <v>65</v>
      </c>
      <c r="C1562" t="s">
        <v>46</v>
      </c>
      <c r="D1562" t="s">
        <v>67</v>
      </c>
      <c r="E1562" t="s">
        <v>59</v>
      </c>
      <c r="F1562">
        <v>1730</v>
      </c>
      <c r="G1562">
        <v>20</v>
      </c>
      <c r="H1562">
        <v>1384</v>
      </c>
      <c r="I1562">
        <v>539</v>
      </c>
      <c r="J1562">
        <v>95</v>
      </c>
      <c r="K1562">
        <f>super_shop_dataset[[#This Row],[Sold_Quantity]]*super_shop_dataset[[#This Row],[Purchase_Cost_in_$]]</f>
        <v>51205</v>
      </c>
      <c r="L1562" t="s">
        <v>10909</v>
      </c>
      <c r="M1562">
        <v>19</v>
      </c>
      <c r="N1562">
        <v>3.1</v>
      </c>
      <c r="O15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62">
        <v>453</v>
      </c>
      <c r="Q1562" t="s">
        <v>33</v>
      </c>
      <c r="R1562" s="2">
        <v>47218</v>
      </c>
      <c r="S1562" s="2">
        <v>46852</v>
      </c>
      <c r="T1562" t="s">
        <v>49</v>
      </c>
      <c r="U1562">
        <v>6</v>
      </c>
      <c r="V1562">
        <v>39</v>
      </c>
      <c r="W15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62" t="s">
        <v>50</v>
      </c>
      <c r="Y1562" t="s">
        <v>68</v>
      </c>
      <c r="Z1562" t="s">
        <v>37</v>
      </c>
      <c r="AA1562" t="s">
        <v>3193</v>
      </c>
      <c r="AB1562" t="s">
        <v>39</v>
      </c>
      <c r="AC1562">
        <v>10</v>
      </c>
      <c r="AD1562" t="s">
        <v>63</v>
      </c>
      <c r="AE1562">
        <v>307</v>
      </c>
      <c r="AF1562" t="s">
        <v>41</v>
      </c>
      <c r="AG1562" t="s">
        <v>82</v>
      </c>
    </row>
    <row r="1563" spans="1:33" x14ac:dyDescent="0.3">
      <c r="A1563" t="s">
        <v>3194</v>
      </c>
      <c r="B1563" t="s">
        <v>80</v>
      </c>
      <c r="C1563" t="s">
        <v>84</v>
      </c>
      <c r="D1563" t="s">
        <v>47</v>
      </c>
      <c r="E1563" t="s">
        <v>32</v>
      </c>
      <c r="F1563">
        <v>3402</v>
      </c>
      <c r="G1563">
        <v>36</v>
      </c>
      <c r="H1563">
        <v>2177.2800000000002</v>
      </c>
      <c r="I1563">
        <v>2485</v>
      </c>
      <c r="J1563">
        <v>36</v>
      </c>
      <c r="K1563">
        <f>super_shop_dataset[[#This Row],[Sold_Quantity]]*super_shop_dataset[[#This Row],[Purchase_Cost_in_$]]</f>
        <v>89460</v>
      </c>
      <c r="L1563" t="s">
        <v>13357</v>
      </c>
      <c r="M1563">
        <v>109</v>
      </c>
      <c r="N1563">
        <v>2.1</v>
      </c>
      <c r="O15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63">
        <v>334</v>
      </c>
      <c r="Q1563" t="s">
        <v>60</v>
      </c>
      <c r="R1563" s="2">
        <v>47219</v>
      </c>
      <c r="S1563" s="2">
        <v>46853</v>
      </c>
      <c r="T1563" t="s">
        <v>49</v>
      </c>
      <c r="U1563">
        <v>9</v>
      </c>
      <c r="V1563">
        <v>42</v>
      </c>
      <c r="W15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63" t="s">
        <v>50</v>
      </c>
      <c r="Y1563" t="s">
        <v>61</v>
      </c>
      <c r="Z1563" t="s">
        <v>76</v>
      </c>
      <c r="AA1563" t="s">
        <v>3195</v>
      </c>
      <c r="AB1563" t="s">
        <v>39</v>
      </c>
      <c r="AC1563">
        <v>7</v>
      </c>
      <c r="AD1563" t="s">
        <v>63</v>
      </c>
      <c r="AE1563">
        <v>303</v>
      </c>
      <c r="AF1563" t="s">
        <v>54</v>
      </c>
      <c r="AG1563" t="s">
        <v>55</v>
      </c>
    </row>
    <row r="1564" spans="1:33" x14ac:dyDescent="0.3">
      <c r="A1564" t="s">
        <v>3196</v>
      </c>
      <c r="B1564" t="s">
        <v>80</v>
      </c>
      <c r="C1564" t="s">
        <v>66</v>
      </c>
      <c r="D1564" t="s">
        <v>31</v>
      </c>
      <c r="E1564" t="s">
        <v>32</v>
      </c>
      <c r="F1564">
        <v>1984</v>
      </c>
      <c r="G1564">
        <v>40</v>
      </c>
      <c r="H1564">
        <v>1190.4000000000001</v>
      </c>
      <c r="I1564">
        <v>2318</v>
      </c>
      <c r="J1564">
        <v>28</v>
      </c>
      <c r="K1564">
        <f>super_shop_dataset[[#This Row],[Sold_Quantity]]*super_shop_dataset[[#This Row],[Purchase_Cost_in_$]]</f>
        <v>64904</v>
      </c>
      <c r="L1564" t="s">
        <v>13358</v>
      </c>
      <c r="M1564">
        <v>75</v>
      </c>
      <c r="N1564">
        <v>4.2</v>
      </c>
      <c r="O15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64">
        <v>174</v>
      </c>
      <c r="Q1564" t="s">
        <v>33</v>
      </c>
      <c r="R1564" s="2">
        <v>47220</v>
      </c>
      <c r="S1564" s="2">
        <v>46854</v>
      </c>
      <c r="T1564" t="s">
        <v>89</v>
      </c>
      <c r="U1564">
        <v>25</v>
      </c>
      <c r="V1564">
        <v>49</v>
      </c>
      <c r="W15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64" t="s">
        <v>50</v>
      </c>
      <c r="Y1564" t="s">
        <v>68</v>
      </c>
      <c r="Z1564" t="s">
        <v>51</v>
      </c>
      <c r="AA1564" t="s">
        <v>3197</v>
      </c>
      <c r="AB1564" t="s">
        <v>53</v>
      </c>
      <c r="AC1564">
        <v>5</v>
      </c>
      <c r="AD1564" t="s">
        <v>40</v>
      </c>
      <c r="AE1564">
        <v>929</v>
      </c>
      <c r="AF1564" t="s">
        <v>78</v>
      </c>
      <c r="AG1564" t="s">
        <v>42</v>
      </c>
    </row>
    <row r="1565" spans="1:33" x14ac:dyDescent="0.3">
      <c r="A1565" t="s">
        <v>3198</v>
      </c>
      <c r="B1565" t="s">
        <v>29</v>
      </c>
      <c r="C1565" t="s">
        <v>46</v>
      </c>
      <c r="D1565" t="s">
        <v>31</v>
      </c>
      <c r="E1565" t="s">
        <v>56</v>
      </c>
      <c r="F1565">
        <v>3936</v>
      </c>
      <c r="G1565">
        <v>3</v>
      </c>
      <c r="H1565">
        <v>3817.92</v>
      </c>
      <c r="I1565">
        <v>3702</v>
      </c>
      <c r="J1565">
        <v>19</v>
      </c>
      <c r="K1565">
        <f>super_shop_dataset[[#This Row],[Sold_Quantity]]*super_shop_dataset[[#This Row],[Purchase_Cost_in_$]]</f>
        <v>70338</v>
      </c>
      <c r="L1565" t="s">
        <v>10910</v>
      </c>
      <c r="M1565">
        <v>103</v>
      </c>
      <c r="N1565">
        <v>5</v>
      </c>
      <c r="O15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65">
        <v>167</v>
      </c>
      <c r="Q1565" t="s">
        <v>33</v>
      </c>
      <c r="R1565" s="2">
        <v>47221</v>
      </c>
      <c r="S1565" s="2">
        <v>46855</v>
      </c>
      <c r="T1565" t="s">
        <v>34</v>
      </c>
      <c r="U1565">
        <v>26</v>
      </c>
      <c r="V1565">
        <v>37</v>
      </c>
      <c r="W15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65" t="s">
        <v>35</v>
      </c>
      <c r="Y1565" t="s">
        <v>36</v>
      </c>
      <c r="Z1565" t="s">
        <v>37</v>
      </c>
      <c r="AA1565" t="s">
        <v>3199</v>
      </c>
      <c r="AB1565" t="s">
        <v>39</v>
      </c>
      <c r="AC1565">
        <v>8</v>
      </c>
      <c r="AD1565" t="s">
        <v>40</v>
      </c>
      <c r="AE1565">
        <v>635</v>
      </c>
      <c r="AF1565" t="s">
        <v>78</v>
      </c>
      <c r="AG1565" t="s">
        <v>55</v>
      </c>
    </row>
    <row r="1566" spans="1:33" x14ac:dyDescent="0.3">
      <c r="A1566" t="s">
        <v>3200</v>
      </c>
      <c r="B1566" t="s">
        <v>45</v>
      </c>
      <c r="C1566" t="s">
        <v>30</v>
      </c>
      <c r="D1566" t="s">
        <v>58</v>
      </c>
      <c r="E1566" t="s">
        <v>56</v>
      </c>
      <c r="F1566">
        <v>1469</v>
      </c>
      <c r="G1566">
        <v>31</v>
      </c>
      <c r="H1566">
        <v>1013.61</v>
      </c>
      <c r="I1566">
        <v>2780</v>
      </c>
      <c r="J1566">
        <v>17</v>
      </c>
      <c r="K1566">
        <f>super_shop_dataset[[#This Row],[Sold_Quantity]]*super_shop_dataset[[#This Row],[Purchase_Cost_in_$]]</f>
        <v>47260</v>
      </c>
      <c r="L1566" t="s">
        <v>13359</v>
      </c>
      <c r="M1566">
        <v>192</v>
      </c>
      <c r="N1566">
        <v>1.8</v>
      </c>
      <c r="O15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66">
        <v>111</v>
      </c>
      <c r="Q1566" t="s">
        <v>33</v>
      </c>
      <c r="R1566" s="2">
        <v>47222</v>
      </c>
      <c r="S1566" s="2">
        <v>46856</v>
      </c>
      <c r="T1566" t="s">
        <v>49</v>
      </c>
      <c r="U1566">
        <v>29</v>
      </c>
      <c r="V1566">
        <v>67</v>
      </c>
      <c r="W15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66" t="s">
        <v>50</v>
      </c>
      <c r="Y1566" t="s">
        <v>61</v>
      </c>
      <c r="Z1566" t="s">
        <v>51</v>
      </c>
      <c r="AA1566" t="s">
        <v>3201</v>
      </c>
      <c r="AB1566" t="s">
        <v>70</v>
      </c>
      <c r="AC1566">
        <v>12</v>
      </c>
      <c r="AD1566" t="s">
        <v>63</v>
      </c>
      <c r="AE1566">
        <v>841</v>
      </c>
      <c r="AF1566" t="s">
        <v>41</v>
      </c>
      <c r="AG1566" t="s">
        <v>82</v>
      </c>
    </row>
    <row r="1567" spans="1:33" x14ac:dyDescent="0.3">
      <c r="A1567" t="s">
        <v>3202</v>
      </c>
      <c r="B1567" t="s">
        <v>45</v>
      </c>
      <c r="C1567" t="s">
        <v>72</v>
      </c>
      <c r="D1567" t="s">
        <v>67</v>
      </c>
      <c r="E1567" t="s">
        <v>43</v>
      </c>
      <c r="F1567">
        <v>1595</v>
      </c>
      <c r="G1567">
        <v>10</v>
      </c>
      <c r="H1567">
        <v>1435.5</v>
      </c>
      <c r="I1567">
        <v>2568</v>
      </c>
      <c r="J1567">
        <v>34</v>
      </c>
      <c r="K1567">
        <f>super_shop_dataset[[#This Row],[Sold_Quantity]]*super_shop_dataset[[#This Row],[Purchase_Cost_in_$]]</f>
        <v>87312</v>
      </c>
      <c r="L1567" t="s">
        <v>13360</v>
      </c>
      <c r="M1567">
        <v>54</v>
      </c>
      <c r="N1567">
        <v>3.6</v>
      </c>
      <c r="O15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67">
        <v>218</v>
      </c>
      <c r="Q1567" t="s">
        <v>60</v>
      </c>
      <c r="R1567" s="2">
        <v>47223</v>
      </c>
      <c r="S1567" s="2">
        <v>46857</v>
      </c>
      <c r="T1567" t="s">
        <v>89</v>
      </c>
      <c r="U1567">
        <v>23</v>
      </c>
      <c r="V1567">
        <v>44</v>
      </c>
      <c r="W15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67" t="s">
        <v>35</v>
      </c>
      <c r="Y1567" t="s">
        <v>61</v>
      </c>
      <c r="Z1567" t="s">
        <v>37</v>
      </c>
      <c r="AA1567" t="s">
        <v>3203</v>
      </c>
      <c r="AB1567" t="s">
        <v>53</v>
      </c>
      <c r="AC1567">
        <v>2</v>
      </c>
      <c r="AD1567" t="s">
        <v>63</v>
      </c>
      <c r="AE1567">
        <v>732</v>
      </c>
      <c r="AF1567" t="s">
        <v>78</v>
      </c>
      <c r="AG1567" t="s">
        <v>55</v>
      </c>
    </row>
    <row r="1568" spans="1:33" x14ac:dyDescent="0.3">
      <c r="A1568" t="s">
        <v>3204</v>
      </c>
      <c r="B1568" t="s">
        <v>75</v>
      </c>
      <c r="C1568" t="s">
        <v>66</v>
      </c>
      <c r="D1568" t="s">
        <v>47</v>
      </c>
      <c r="E1568" t="s">
        <v>32</v>
      </c>
      <c r="F1568">
        <v>768</v>
      </c>
      <c r="G1568">
        <v>16</v>
      </c>
      <c r="H1568">
        <v>645.12</v>
      </c>
      <c r="I1568">
        <v>862</v>
      </c>
      <c r="J1568">
        <v>30</v>
      </c>
      <c r="K1568">
        <f>super_shop_dataset[[#This Row],[Sold_Quantity]]*super_shop_dataset[[#This Row],[Purchase_Cost_in_$]]</f>
        <v>25860</v>
      </c>
      <c r="L1568" t="s">
        <v>13361</v>
      </c>
      <c r="M1568">
        <v>58</v>
      </c>
      <c r="N1568">
        <v>4.2</v>
      </c>
      <c r="O15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68">
        <v>34</v>
      </c>
      <c r="Q1568" t="s">
        <v>33</v>
      </c>
      <c r="R1568" s="2">
        <v>47224</v>
      </c>
      <c r="S1568" s="2">
        <v>46858</v>
      </c>
      <c r="T1568" t="s">
        <v>89</v>
      </c>
      <c r="U1568">
        <v>26</v>
      </c>
      <c r="V1568">
        <v>39</v>
      </c>
      <c r="W15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68" t="s">
        <v>50</v>
      </c>
      <c r="Y1568" t="s">
        <v>61</v>
      </c>
      <c r="Z1568" t="s">
        <v>51</v>
      </c>
      <c r="AA1568" t="s">
        <v>3205</v>
      </c>
      <c r="AB1568" t="s">
        <v>53</v>
      </c>
      <c r="AC1568">
        <v>9</v>
      </c>
      <c r="AD1568" t="s">
        <v>40</v>
      </c>
      <c r="AE1568">
        <v>616</v>
      </c>
      <c r="AF1568" t="s">
        <v>54</v>
      </c>
      <c r="AG1568" t="s">
        <v>42</v>
      </c>
    </row>
    <row r="1569" spans="1:33" x14ac:dyDescent="0.3">
      <c r="A1569" t="s">
        <v>3206</v>
      </c>
      <c r="B1569" t="s">
        <v>45</v>
      </c>
      <c r="C1569" t="s">
        <v>30</v>
      </c>
      <c r="D1569" t="s">
        <v>47</v>
      </c>
      <c r="E1569" t="s">
        <v>56</v>
      </c>
      <c r="F1569">
        <v>1241</v>
      </c>
      <c r="G1569">
        <v>9</v>
      </c>
      <c r="H1569">
        <v>1129.31</v>
      </c>
      <c r="I1569">
        <v>1141</v>
      </c>
      <c r="J1569">
        <v>45</v>
      </c>
      <c r="K1569">
        <f>super_shop_dataset[[#This Row],[Sold_Quantity]]*super_shop_dataset[[#This Row],[Purchase_Cost_in_$]]</f>
        <v>51345</v>
      </c>
      <c r="L1569" t="s">
        <v>13362</v>
      </c>
      <c r="M1569">
        <v>47</v>
      </c>
      <c r="N1569">
        <v>1.6</v>
      </c>
      <c r="O15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69">
        <v>355</v>
      </c>
      <c r="Q1569" t="s">
        <v>60</v>
      </c>
      <c r="R1569" s="2">
        <v>47225</v>
      </c>
      <c r="S1569" s="2">
        <v>46859</v>
      </c>
      <c r="T1569" t="s">
        <v>89</v>
      </c>
      <c r="U1569">
        <v>37</v>
      </c>
      <c r="V1569">
        <v>63</v>
      </c>
      <c r="W15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69" t="s">
        <v>50</v>
      </c>
      <c r="Y1569" t="s">
        <v>36</v>
      </c>
      <c r="Z1569" t="s">
        <v>76</v>
      </c>
      <c r="AA1569" t="s">
        <v>3207</v>
      </c>
      <c r="AB1569" t="s">
        <v>53</v>
      </c>
      <c r="AC1569">
        <v>7</v>
      </c>
      <c r="AD1569" t="s">
        <v>63</v>
      </c>
      <c r="AE1569">
        <v>364</v>
      </c>
      <c r="AF1569" t="s">
        <v>41</v>
      </c>
      <c r="AG1569" t="s">
        <v>55</v>
      </c>
    </row>
    <row r="1570" spans="1:33" x14ac:dyDescent="0.3">
      <c r="A1570" t="s">
        <v>3208</v>
      </c>
      <c r="B1570" t="s">
        <v>80</v>
      </c>
      <c r="C1570" t="s">
        <v>84</v>
      </c>
      <c r="D1570" t="s">
        <v>96</v>
      </c>
      <c r="E1570" t="s">
        <v>59</v>
      </c>
      <c r="F1570">
        <v>1251</v>
      </c>
      <c r="G1570">
        <v>18</v>
      </c>
      <c r="H1570">
        <v>1025.82</v>
      </c>
      <c r="I1570">
        <v>1250</v>
      </c>
      <c r="J1570">
        <v>57</v>
      </c>
      <c r="K1570">
        <f>super_shop_dataset[[#This Row],[Sold_Quantity]]*super_shop_dataset[[#This Row],[Purchase_Cost_in_$]]</f>
        <v>71250</v>
      </c>
      <c r="L1570" t="s">
        <v>13363</v>
      </c>
      <c r="M1570">
        <v>10</v>
      </c>
      <c r="N1570">
        <v>2.4</v>
      </c>
      <c r="O15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70">
        <v>350</v>
      </c>
      <c r="Q1570" t="s">
        <v>60</v>
      </c>
      <c r="R1570" s="2">
        <v>47226</v>
      </c>
      <c r="S1570" s="2">
        <v>46860</v>
      </c>
      <c r="T1570" t="s">
        <v>34</v>
      </c>
      <c r="U1570">
        <v>36</v>
      </c>
      <c r="V1570">
        <v>39</v>
      </c>
      <c r="W15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70" t="s">
        <v>50</v>
      </c>
      <c r="Y1570" t="s">
        <v>68</v>
      </c>
      <c r="Z1570" t="s">
        <v>76</v>
      </c>
      <c r="AA1570" t="s">
        <v>3209</v>
      </c>
      <c r="AB1570" t="s">
        <v>39</v>
      </c>
      <c r="AC1570">
        <v>2</v>
      </c>
      <c r="AD1570" t="s">
        <v>40</v>
      </c>
      <c r="AE1570">
        <v>185</v>
      </c>
      <c r="AF1570" t="s">
        <v>54</v>
      </c>
      <c r="AG1570" t="s">
        <v>82</v>
      </c>
    </row>
    <row r="1571" spans="1:33" x14ac:dyDescent="0.3">
      <c r="A1571" t="s">
        <v>3210</v>
      </c>
      <c r="B1571" t="s">
        <v>29</v>
      </c>
      <c r="C1571" t="s">
        <v>72</v>
      </c>
      <c r="D1571" t="s">
        <v>58</v>
      </c>
      <c r="E1571" t="s">
        <v>43</v>
      </c>
      <c r="F1571">
        <v>483</v>
      </c>
      <c r="G1571">
        <v>44</v>
      </c>
      <c r="H1571">
        <v>270.48</v>
      </c>
      <c r="I1571">
        <v>636</v>
      </c>
      <c r="J1571">
        <v>32</v>
      </c>
      <c r="K1571">
        <f>super_shop_dataset[[#This Row],[Sold_Quantity]]*super_shop_dataset[[#This Row],[Purchase_Cost_in_$]]</f>
        <v>20352</v>
      </c>
      <c r="L1571" t="s">
        <v>13364</v>
      </c>
      <c r="M1571">
        <v>111</v>
      </c>
      <c r="N1571">
        <v>3.3</v>
      </c>
      <c r="O15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71">
        <v>166</v>
      </c>
      <c r="Q1571" t="s">
        <v>60</v>
      </c>
      <c r="R1571" s="2">
        <v>47227</v>
      </c>
      <c r="S1571" s="2">
        <v>46861</v>
      </c>
      <c r="T1571" t="s">
        <v>34</v>
      </c>
      <c r="U1571">
        <v>43</v>
      </c>
      <c r="V1571">
        <v>68</v>
      </c>
      <c r="W15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71" t="s">
        <v>50</v>
      </c>
      <c r="Y1571" t="s">
        <v>68</v>
      </c>
      <c r="Z1571" t="s">
        <v>37</v>
      </c>
      <c r="AA1571" t="s">
        <v>3211</v>
      </c>
      <c r="AB1571" t="s">
        <v>53</v>
      </c>
      <c r="AC1571">
        <v>14</v>
      </c>
      <c r="AD1571" t="s">
        <v>40</v>
      </c>
      <c r="AE1571">
        <v>525</v>
      </c>
      <c r="AF1571" t="s">
        <v>41</v>
      </c>
      <c r="AG1571" t="s">
        <v>55</v>
      </c>
    </row>
    <row r="1572" spans="1:33" x14ac:dyDescent="0.3">
      <c r="A1572" t="s">
        <v>3212</v>
      </c>
      <c r="B1572" t="s">
        <v>29</v>
      </c>
      <c r="C1572" t="s">
        <v>84</v>
      </c>
      <c r="D1572" t="s">
        <v>31</v>
      </c>
      <c r="E1572" t="s">
        <v>32</v>
      </c>
      <c r="F1572">
        <v>4535</v>
      </c>
      <c r="G1572">
        <v>13</v>
      </c>
      <c r="H1572">
        <v>3945.45</v>
      </c>
      <c r="I1572">
        <v>1752</v>
      </c>
      <c r="J1572">
        <v>85</v>
      </c>
      <c r="K1572">
        <f>super_shop_dataset[[#This Row],[Sold_Quantity]]*super_shop_dataset[[#This Row],[Purchase_Cost_in_$]]</f>
        <v>148920</v>
      </c>
      <c r="L1572" t="s">
        <v>10911</v>
      </c>
      <c r="M1572">
        <v>2</v>
      </c>
      <c r="N1572">
        <v>4.3</v>
      </c>
      <c r="O15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72">
        <v>499</v>
      </c>
      <c r="Q1572" t="s">
        <v>33</v>
      </c>
      <c r="R1572" s="2">
        <v>47228</v>
      </c>
      <c r="S1572" s="2">
        <v>46862</v>
      </c>
      <c r="T1572" t="s">
        <v>49</v>
      </c>
      <c r="U1572">
        <v>11</v>
      </c>
      <c r="V1572">
        <v>33</v>
      </c>
      <c r="W15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72" t="s">
        <v>35</v>
      </c>
      <c r="Y1572" t="s">
        <v>36</v>
      </c>
      <c r="Z1572" t="s">
        <v>51</v>
      </c>
      <c r="AA1572" t="s">
        <v>3213</v>
      </c>
      <c r="AB1572" t="s">
        <v>39</v>
      </c>
      <c r="AC1572">
        <v>13</v>
      </c>
      <c r="AD1572" t="s">
        <v>63</v>
      </c>
      <c r="AE1572">
        <v>188</v>
      </c>
      <c r="AF1572" t="s">
        <v>54</v>
      </c>
      <c r="AG1572" t="s">
        <v>82</v>
      </c>
    </row>
    <row r="1573" spans="1:33" x14ac:dyDescent="0.3">
      <c r="A1573" t="s">
        <v>3214</v>
      </c>
      <c r="B1573" t="s">
        <v>45</v>
      </c>
      <c r="C1573" t="s">
        <v>84</v>
      </c>
      <c r="D1573" t="s">
        <v>67</v>
      </c>
      <c r="E1573" t="s">
        <v>59</v>
      </c>
      <c r="F1573">
        <v>3043</v>
      </c>
      <c r="G1573">
        <v>1</v>
      </c>
      <c r="H1573">
        <v>3012.57</v>
      </c>
      <c r="I1573">
        <v>2926</v>
      </c>
      <c r="J1573">
        <v>14</v>
      </c>
      <c r="K1573">
        <f>super_shop_dataset[[#This Row],[Sold_Quantity]]*super_shop_dataset[[#This Row],[Purchase_Cost_in_$]]</f>
        <v>40964</v>
      </c>
      <c r="L1573" t="s">
        <v>10681</v>
      </c>
      <c r="M1573">
        <v>175</v>
      </c>
      <c r="N1573">
        <v>3.9</v>
      </c>
      <c r="O15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73">
        <v>42</v>
      </c>
      <c r="Q1573" t="s">
        <v>33</v>
      </c>
      <c r="R1573" s="2">
        <v>47229</v>
      </c>
      <c r="S1573" s="2">
        <v>46863</v>
      </c>
      <c r="T1573" t="s">
        <v>49</v>
      </c>
      <c r="U1573">
        <v>38</v>
      </c>
      <c r="V1573">
        <v>56</v>
      </c>
      <c r="W15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73" t="s">
        <v>50</v>
      </c>
      <c r="Y1573" t="s">
        <v>68</v>
      </c>
      <c r="Z1573" t="s">
        <v>51</v>
      </c>
      <c r="AA1573" t="s">
        <v>3215</v>
      </c>
      <c r="AB1573" t="s">
        <v>53</v>
      </c>
      <c r="AC1573">
        <v>8</v>
      </c>
      <c r="AD1573" t="s">
        <v>40</v>
      </c>
      <c r="AE1573">
        <v>424</v>
      </c>
      <c r="AF1573" t="s">
        <v>78</v>
      </c>
      <c r="AG1573" t="s">
        <v>55</v>
      </c>
    </row>
    <row r="1574" spans="1:33" x14ac:dyDescent="0.3">
      <c r="A1574" t="s">
        <v>3216</v>
      </c>
      <c r="B1574" t="s">
        <v>29</v>
      </c>
      <c r="C1574" t="s">
        <v>66</v>
      </c>
      <c r="D1574" t="s">
        <v>47</v>
      </c>
      <c r="E1574" t="s">
        <v>43</v>
      </c>
      <c r="F1574">
        <v>3573</v>
      </c>
      <c r="G1574">
        <v>31</v>
      </c>
      <c r="H1574">
        <v>2465.37</v>
      </c>
      <c r="I1574">
        <v>1276</v>
      </c>
      <c r="J1574">
        <v>26</v>
      </c>
      <c r="K1574">
        <f>super_shop_dataset[[#This Row],[Sold_Quantity]]*super_shop_dataset[[#This Row],[Purchase_Cost_in_$]]</f>
        <v>33176</v>
      </c>
      <c r="L1574" t="s">
        <v>10912</v>
      </c>
      <c r="M1574">
        <v>12</v>
      </c>
      <c r="N1574">
        <v>3.8</v>
      </c>
      <c r="O15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74">
        <v>492</v>
      </c>
      <c r="Q1574" t="s">
        <v>33</v>
      </c>
      <c r="R1574" s="2">
        <v>47230</v>
      </c>
      <c r="S1574" s="2">
        <v>46864</v>
      </c>
      <c r="T1574" t="s">
        <v>89</v>
      </c>
      <c r="U1574">
        <v>19</v>
      </c>
      <c r="V1574">
        <v>60</v>
      </c>
      <c r="W15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74" t="s">
        <v>50</v>
      </c>
      <c r="Y1574" t="s">
        <v>61</v>
      </c>
      <c r="Z1574" t="s">
        <v>37</v>
      </c>
      <c r="AA1574" t="s">
        <v>3217</v>
      </c>
      <c r="AB1574" t="s">
        <v>70</v>
      </c>
      <c r="AC1574">
        <v>5</v>
      </c>
      <c r="AD1574" t="s">
        <v>63</v>
      </c>
      <c r="AE1574">
        <v>508</v>
      </c>
      <c r="AF1574" t="s">
        <v>54</v>
      </c>
      <c r="AG1574" t="s">
        <v>82</v>
      </c>
    </row>
    <row r="1575" spans="1:33" x14ac:dyDescent="0.3">
      <c r="A1575" t="s">
        <v>3218</v>
      </c>
      <c r="B1575" t="s">
        <v>80</v>
      </c>
      <c r="C1575" t="s">
        <v>30</v>
      </c>
      <c r="D1575" t="s">
        <v>58</v>
      </c>
      <c r="E1575" t="s">
        <v>56</v>
      </c>
      <c r="F1575">
        <v>4663</v>
      </c>
      <c r="G1575">
        <v>24</v>
      </c>
      <c r="H1575">
        <v>3543.88</v>
      </c>
      <c r="I1575">
        <v>1375</v>
      </c>
      <c r="J1575">
        <v>52</v>
      </c>
      <c r="K1575">
        <f>super_shop_dataset[[#This Row],[Sold_Quantity]]*super_shop_dataset[[#This Row],[Purchase_Cost_in_$]]</f>
        <v>71500</v>
      </c>
      <c r="L1575" t="s">
        <v>10913</v>
      </c>
      <c r="M1575">
        <v>37</v>
      </c>
      <c r="N1575">
        <v>1.2</v>
      </c>
      <c r="O15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75">
        <v>309</v>
      </c>
      <c r="Q1575" t="s">
        <v>33</v>
      </c>
      <c r="R1575" s="2">
        <v>47231</v>
      </c>
      <c r="S1575" s="2">
        <v>46865</v>
      </c>
      <c r="T1575" t="s">
        <v>49</v>
      </c>
      <c r="U1575">
        <v>44</v>
      </c>
      <c r="V1575">
        <v>25</v>
      </c>
      <c r="W15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75" t="s">
        <v>50</v>
      </c>
      <c r="Y1575" t="s">
        <v>68</v>
      </c>
      <c r="Z1575" t="s">
        <v>37</v>
      </c>
      <c r="AA1575" t="s">
        <v>3219</v>
      </c>
      <c r="AB1575" t="s">
        <v>70</v>
      </c>
      <c r="AC1575">
        <v>1</v>
      </c>
      <c r="AD1575" t="s">
        <v>40</v>
      </c>
      <c r="AE1575">
        <v>690</v>
      </c>
      <c r="AF1575" t="s">
        <v>41</v>
      </c>
      <c r="AG1575" t="s">
        <v>42</v>
      </c>
    </row>
    <row r="1576" spans="1:33" x14ac:dyDescent="0.3">
      <c r="A1576" t="s">
        <v>3220</v>
      </c>
      <c r="B1576" t="s">
        <v>29</v>
      </c>
      <c r="C1576" t="s">
        <v>66</v>
      </c>
      <c r="D1576" t="s">
        <v>96</v>
      </c>
      <c r="E1576" t="s">
        <v>59</v>
      </c>
      <c r="F1576">
        <v>2023</v>
      </c>
      <c r="G1576">
        <v>35</v>
      </c>
      <c r="H1576">
        <v>1314.95</v>
      </c>
      <c r="I1576">
        <v>991</v>
      </c>
      <c r="J1576">
        <v>90</v>
      </c>
      <c r="K1576">
        <f>super_shop_dataset[[#This Row],[Sold_Quantity]]*super_shop_dataset[[#This Row],[Purchase_Cost_in_$]]</f>
        <v>89190</v>
      </c>
      <c r="L1576" t="s">
        <v>10914</v>
      </c>
      <c r="M1576">
        <v>4</v>
      </c>
      <c r="N1576">
        <v>4.2</v>
      </c>
      <c r="O15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76">
        <v>424</v>
      </c>
      <c r="Q1576" t="s">
        <v>33</v>
      </c>
      <c r="R1576" s="2">
        <v>47232</v>
      </c>
      <c r="S1576" s="2">
        <v>46866</v>
      </c>
      <c r="T1576" t="s">
        <v>89</v>
      </c>
      <c r="U1576">
        <v>16</v>
      </c>
      <c r="V1576">
        <v>45</v>
      </c>
      <c r="W15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76" t="s">
        <v>50</v>
      </c>
      <c r="Y1576" t="s">
        <v>68</v>
      </c>
      <c r="Z1576" t="s">
        <v>76</v>
      </c>
      <c r="AA1576" t="s">
        <v>3221</v>
      </c>
      <c r="AB1576" t="s">
        <v>39</v>
      </c>
      <c r="AC1576">
        <v>5</v>
      </c>
      <c r="AD1576" t="s">
        <v>40</v>
      </c>
      <c r="AE1576">
        <v>740</v>
      </c>
      <c r="AF1576" t="s">
        <v>54</v>
      </c>
      <c r="AG1576" t="s">
        <v>82</v>
      </c>
    </row>
    <row r="1577" spans="1:33" x14ac:dyDescent="0.3">
      <c r="A1577" t="s">
        <v>3222</v>
      </c>
      <c r="B1577" t="s">
        <v>80</v>
      </c>
      <c r="C1577" t="s">
        <v>30</v>
      </c>
      <c r="D1577" t="s">
        <v>58</v>
      </c>
      <c r="E1577" t="s">
        <v>43</v>
      </c>
      <c r="F1577">
        <v>1268</v>
      </c>
      <c r="G1577">
        <v>16</v>
      </c>
      <c r="H1577">
        <v>1065.1199999999999</v>
      </c>
      <c r="I1577">
        <v>3504</v>
      </c>
      <c r="J1577">
        <v>31</v>
      </c>
      <c r="K1577">
        <f>super_shop_dataset[[#This Row],[Sold_Quantity]]*super_shop_dataset[[#This Row],[Purchase_Cost_in_$]]</f>
        <v>108624</v>
      </c>
      <c r="L1577" t="s">
        <v>13365</v>
      </c>
      <c r="M1577">
        <v>198</v>
      </c>
      <c r="N1577">
        <v>1.7</v>
      </c>
      <c r="O15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77">
        <v>77</v>
      </c>
      <c r="Q1577" t="s">
        <v>48</v>
      </c>
      <c r="R1577" s="2">
        <v>47233</v>
      </c>
      <c r="S1577" s="2">
        <v>46867</v>
      </c>
      <c r="T1577" t="s">
        <v>49</v>
      </c>
      <c r="U1577">
        <v>42</v>
      </c>
      <c r="V1577">
        <v>30</v>
      </c>
      <c r="W15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77" t="s">
        <v>35</v>
      </c>
      <c r="Y1577" t="s">
        <v>68</v>
      </c>
      <c r="Z1577" t="s">
        <v>76</v>
      </c>
      <c r="AA1577" t="s">
        <v>3223</v>
      </c>
      <c r="AB1577" t="s">
        <v>53</v>
      </c>
      <c r="AC1577">
        <v>11</v>
      </c>
      <c r="AD1577" t="s">
        <v>63</v>
      </c>
      <c r="AE1577">
        <v>183</v>
      </c>
      <c r="AF1577" t="s">
        <v>78</v>
      </c>
      <c r="AG1577" t="s">
        <v>82</v>
      </c>
    </row>
    <row r="1578" spans="1:33" x14ac:dyDescent="0.3">
      <c r="A1578" t="s">
        <v>3224</v>
      </c>
      <c r="B1578" t="s">
        <v>65</v>
      </c>
      <c r="C1578" t="s">
        <v>30</v>
      </c>
      <c r="D1578" t="s">
        <v>58</v>
      </c>
      <c r="E1578" t="s">
        <v>32</v>
      </c>
      <c r="F1578">
        <v>1340</v>
      </c>
      <c r="G1578">
        <v>33</v>
      </c>
      <c r="H1578">
        <v>897.8</v>
      </c>
      <c r="I1578">
        <v>2055</v>
      </c>
      <c r="J1578">
        <v>51</v>
      </c>
      <c r="K1578">
        <f>super_shop_dataset[[#This Row],[Sold_Quantity]]*super_shop_dataset[[#This Row],[Purchase_Cost_in_$]]</f>
        <v>104805</v>
      </c>
      <c r="L1578" t="s">
        <v>13366</v>
      </c>
      <c r="M1578">
        <v>62</v>
      </c>
      <c r="N1578">
        <v>4.4000000000000004</v>
      </c>
      <c r="O15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78">
        <v>350</v>
      </c>
      <c r="Q1578" t="s">
        <v>48</v>
      </c>
      <c r="R1578" s="2">
        <v>47234</v>
      </c>
      <c r="S1578" s="2">
        <v>46868</v>
      </c>
      <c r="T1578" t="s">
        <v>34</v>
      </c>
      <c r="U1578">
        <v>38</v>
      </c>
      <c r="V1578">
        <v>21</v>
      </c>
      <c r="W15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78" t="s">
        <v>35</v>
      </c>
      <c r="Y1578" t="s">
        <v>61</v>
      </c>
      <c r="Z1578" t="s">
        <v>76</v>
      </c>
      <c r="AA1578" t="s">
        <v>3225</v>
      </c>
      <c r="AB1578" t="s">
        <v>39</v>
      </c>
      <c r="AC1578">
        <v>9</v>
      </c>
      <c r="AD1578" t="s">
        <v>63</v>
      </c>
      <c r="AE1578">
        <v>622</v>
      </c>
      <c r="AF1578" t="s">
        <v>41</v>
      </c>
      <c r="AG1578" t="s">
        <v>55</v>
      </c>
    </row>
    <row r="1579" spans="1:33" x14ac:dyDescent="0.3">
      <c r="A1579" t="s">
        <v>3226</v>
      </c>
      <c r="B1579" t="s">
        <v>29</v>
      </c>
      <c r="C1579" t="s">
        <v>46</v>
      </c>
      <c r="D1579" t="s">
        <v>96</v>
      </c>
      <c r="E1579" t="s">
        <v>56</v>
      </c>
      <c r="F1579">
        <v>899</v>
      </c>
      <c r="G1579">
        <v>22</v>
      </c>
      <c r="H1579">
        <v>701.22</v>
      </c>
      <c r="I1579">
        <v>2694</v>
      </c>
      <c r="J1579">
        <v>43</v>
      </c>
      <c r="K1579">
        <f>super_shop_dataset[[#This Row],[Sold_Quantity]]*super_shop_dataset[[#This Row],[Purchase_Cost_in_$]]</f>
        <v>115842</v>
      </c>
      <c r="L1579" t="s">
        <v>13367</v>
      </c>
      <c r="M1579">
        <v>54</v>
      </c>
      <c r="N1579">
        <v>3.3</v>
      </c>
      <c r="O15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79">
        <v>115</v>
      </c>
      <c r="Q1579" t="s">
        <v>60</v>
      </c>
      <c r="R1579" s="2">
        <v>47235</v>
      </c>
      <c r="S1579" s="2">
        <v>46869</v>
      </c>
      <c r="T1579" t="s">
        <v>89</v>
      </c>
      <c r="U1579">
        <v>46</v>
      </c>
      <c r="V1579">
        <v>45</v>
      </c>
      <c r="W15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79" t="s">
        <v>50</v>
      </c>
      <c r="Y1579" t="s">
        <v>68</v>
      </c>
      <c r="Z1579" t="s">
        <v>51</v>
      </c>
      <c r="AA1579" t="s">
        <v>3227</v>
      </c>
      <c r="AB1579" t="s">
        <v>53</v>
      </c>
      <c r="AC1579">
        <v>3</v>
      </c>
      <c r="AD1579" t="s">
        <v>40</v>
      </c>
      <c r="AE1579">
        <v>371</v>
      </c>
      <c r="AF1579" t="s">
        <v>78</v>
      </c>
      <c r="AG1579" t="s">
        <v>82</v>
      </c>
    </row>
    <row r="1580" spans="1:33" x14ac:dyDescent="0.3">
      <c r="A1580" t="s">
        <v>3228</v>
      </c>
      <c r="B1580" t="s">
        <v>75</v>
      </c>
      <c r="C1580" t="s">
        <v>66</v>
      </c>
      <c r="D1580" t="s">
        <v>96</v>
      </c>
      <c r="E1580" t="s">
        <v>59</v>
      </c>
      <c r="F1580">
        <v>1784</v>
      </c>
      <c r="G1580">
        <v>28</v>
      </c>
      <c r="H1580">
        <v>1284.48</v>
      </c>
      <c r="I1580">
        <v>1819</v>
      </c>
      <c r="J1580">
        <v>68</v>
      </c>
      <c r="K1580">
        <f>super_shop_dataset[[#This Row],[Sold_Quantity]]*super_shop_dataset[[#This Row],[Purchase_Cost_in_$]]</f>
        <v>123692</v>
      </c>
      <c r="L1580" t="s">
        <v>13368</v>
      </c>
      <c r="M1580">
        <v>181</v>
      </c>
      <c r="N1580">
        <v>5</v>
      </c>
      <c r="O15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80">
        <v>130</v>
      </c>
      <c r="Q1580" t="s">
        <v>48</v>
      </c>
      <c r="R1580" s="2">
        <v>47236</v>
      </c>
      <c r="S1580" s="2">
        <v>46870</v>
      </c>
      <c r="T1580" t="s">
        <v>49</v>
      </c>
      <c r="U1580">
        <v>29</v>
      </c>
      <c r="V1580">
        <v>31</v>
      </c>
      <c r="W15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80" t="s">
        <v>50</v>
      </c>
      <c r="Y1580" t="s">
        <v>36</v>
      </c>
      <c r="Z1580" t="s">
        <v>37</v>
      </c>
      <c r="AA1580" t="s">
        <v>3229</v>
      </c>
      <c r="AB1580" t="s">
        <v>70</v>
      </c>
      <c r="AC1580">
        <v>2</v>
      </c>
      <c r="AD1580" t="s">
        <v>40</v>
      </c>
      <c r="AE1580">
        <v>159</v>
      </c>
      <c r="AF1580" t="s">
        <v>41</v>
      </c>
      <c r="AG1580" t="s">
        <v>42</v>
      </c>
    </row>
    <row r="1581" spans="1:33" x14ac:dyDescent="0.3">
      <c r="A1581" t="s">
        <v>3230</v>
      </c>
      <c r="B1581" t="s">
        <v>29</v>
      </c>
      <c r="C1581" t="s">
        <v>30</v>
      </c>
      <c r="D1581" t="s">
        <v>31</v>
      </c>
      <c r="E1581" t="s">
        <v>56</v>
      </c>
      <c r="F1581">
        <v>1049</v>
      </c>
      <c r="G1581">
        <v>1</v>
      </c>
      <c r="H1581">
        <v>1038.51</v>
      </c>
      <c r="I1581">
        <v>2367</v>
      </c>
      <c r="J1581">
        <v>92</v>
      </c>
      <c r="K1581">
        <f>super_shop_dataset[[#This Row],[Sold_Quantity]]*super_shop_dataset[[#This Row],[Purchase_Cost_in_$]]</f>
        <v>217764</v>
      </c>
      <c r="L1581" t="s">
        <v>13369</v>
      </c>
      <c r="M1581">
        <v>156</v>
      </c>
      <c r="N1581">
        <v>2.2999999999999998</v>
      </c>
      <c r="O15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81">
        <v>301</v>
      </c>
      <c r="Q1581" t="s">
        <v>48</v>
      </c>
      <c r="R1581" s="2">
        <v>47237</v>
      </c>
      <c r="S1581" s="2">
        <v>46871</v>
      </c>
      <c r="T1581" t="s">
        <v>89</v>
      </c>
      <c r="U1581">
        <v>21</v>
      </c>
      <c r="V1581">
        <v>60</v>
      </c>
      <c r="W15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81" t="s">
        <v>35</v>
      </c>
      <c r="Y1581" t="s">
        <v>36</v>
      </c>
      <c r="Z1581" t="s">
        <v>51</v>
      </c>
      <c r="AA1581" t="s">
        <v>3231</v>
      </c>
      <c r="AB1581" t="s">
        <v>39</v>
      </c>
      <c r="AC1581">
        <v>6</v>
      </c>
      <c r="AD1581" t="s">
        <v>63</v>
      </c>
      <c r="AE1581">
        <v>686</v>
      </c>
      <c r="AF1581" t="s">
        <v>54</v>
      </c>
      <c r="AG1581" t="s">
        <v>42</v>
      </c>
    </row>
    <row r="1582" spans="1:33" x14ac:dyDescent="0.3">
      <c r="A1582" t="s">
        <v>3232</v>
      </c>
      <c r="B1582" t="s">
        <v>29</v>
      </c>
      <c r="C1582" t="s">
        <v>30</v>
      </c>
      <c r="D1582" t="s">
        <v>58</v>
      </c>
      <c r="E1582" t="s">
        <v>56</v>
      </c>
      <c r="F1582">
        <v>2520</v>
      </c>
      <c r="G1582">
        <v>2</v>
      </c>
      <c r="H1582">
        <v>2469.6</v>
      </c>
      <c r="I1582">
        <v>2378</v>
      </c>
      <c r="J1582">
        <v>26</v>
      </c>
      <c r="K1582">
        <f>super_shop_dataset[[#This Row],[Sold_Quantity]]*super_shop_dataset[[#This Row],[Purchase_Cost_in_$]]</f>
        <v>61828</v>
      </c>
      <c r="L1582" t="s">
        <v>10915</v>
      </c>
      <c r="M1582">
        <v>18</v>
      </c>
      <c r="N1582">
        <v>4.5999999999999996</v>
      </c>
      <c r="O15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82">
        <v>92</v>
      </c>
      <c r="Q1582" t="s">
        <v>60</v>
      </c>
      <c r="R1582" s="2">
        <v>47238</v>
      </c>
      <c r="S1582" s="2">
        <v>46872</v>
      </c>
      <c r="T1582" t="s">
        <v>49</v>
      </c>
      <c r="U1582">
        <v>5</v>
      </c>
      <c r="V1582">
        <v>49</v>
      </c>
      <c r="W15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82" t="s">
        <v>35</v>
      </c>
      <c r="Y1582" t="s">
        <v>36</v>
      </c>
      <c r="Z1582" t="s">
        <v>51</v>
      </c>
      <c r="AA1582" t="s">
        <v>3233</v>
      </c>
      <c r="AB1582" t="s">
        <v>53</v>
      </c>
      <c r="AC1582">
        <v>6</v>
      </c>
      <c r="AD1582" t="s">
        <v>63</v>
      </c>
      <c r="AE1582">
        <v>845</v>
      </c>
      <c r="AF1582" t="s">
        <v>41</v>
      </c>
      <c r="AG1582" t="s">
        <v>42</v>
      </c>
    </row>
    <row r="1583" spans="1:33" x14ac:dyDescent="0.3">
      <c r="A1583" t="s">
        <v>3234</v>
      </c>
      <c r="B1583" t="s">
        <v>75</v>
      </c>
      <c r="C1583" t="s">
        <v>46</v>
      </c>
      <c r="D1583" t="s">
        <v>47</v>
      </c>
      <c r="E1583" t="s">
        <v>32</v>
      </c>
      <c r="F1583">
        <v>4400</v>
      </c>
      <c r="G1583">
        <v>11</v>
      </c>
      <c r="H1583">
        <v>3916</v>
      </c>
      <c r="I1583">
        <v>2691</v>
      </c>
      <c r="J1583">
        <v>38</v>
      </c>
      <c r="K1583">
        <f>super_shop_dataset[[#This Row],[Sold_Quantity]]*super_shop_dataset[[#This Row],[Purchase_Cost_in_$]]</f>
        <v>102258</v>
      </c>
      <c r="L1583" t="s">
        <v>10916</v>
      </c>
      <c r="M1583">
        <v>31</v>
      </c>
      <c r="N1583">
        <v>1.5</v>
      </c>
      <c r="O15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83">
        <v>20</v>
      </c>
      <c r="Q1583" t="s">
        <v>33</v>
      </c>
      <c r="R1583" s="2">
        <v>47239</v>
      </c>
      <c r="S1583" s="2">
        <v>46873</v>
      </c>
      <c r="T1583" t="s">
        <v>89</v>
      </c>
      <c r="U1583">
        <v>32</v>
      </c>
      <c r="V1583">
        <v>27</v>
      </c>
      <c r="W15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83" t="s">
        <v>35</v>
      </c>
      <c r="Y1583" t="s">
        <v>36</v>
      </c>
      <c r="Z1583" t="s">
        <v>51</v>
      </c>
      <c r="AA1583" t="s">
        <v>3235</v>
      </c>
      <c r="AB1583" t="s">
        <v>70</v>
      </c>
      <c r="AC1583">
        <v>13</v>
      </c>
      <c r="AD1583" t="s">
        <v>63</v>
      </c>
      <c r="AE1583">
        <v>169</v>
      </c>
      <c r="AF1583" t="s">
        <v>41</v>
      </c>
      <c r="AG1583" t="s">
        <v>42</v>
      </c>
    </row>
    <row r="1584" spans="1:33" x14ac:dyDescent="0.3">
      <c r="A1584" t="s">
        <v>3236</v>
      </c>
      <c r="B1584" t="s">
        <v>65</v>
      </c>
      <c r="C1584" t="s">
        <v>84</v>
      </c>
      <c r="D1584" t="s">
        <v>96</v>
      </c>
      <c r="E1584" t="s">
        <v>56</v>
      </c>
      <c r="F1584">
        <v>545</v>
      </c>
      <c r="G1584">
        <v>12</v>
      </c>
      <c r="H1584">
        <v>479.6</v>
      </c>
      <c r="I1584">
        <v>2015</v>
      </c>
      <c r="J1584">
        <v>68</v>
      </c>
      <c r="K1584">
        <f>super_shop_dataset[[#This Row],[Sold_Quantity]]*super_shop_dataset[[#This Row],[Purchase_Cost_in_$]]</f>
        <v>137020</v>
      </c>
      <c r="L1584" t="s">
        <v>13370</v>
      </c>
      <c r="M1584">
        <v>34</v>
      </c>
      <c r="N1584">
        <v>3.2</v>
      </c>
      <c r="O15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84">
        <v>186</v>
      </c>
      <c r="Q1584" t="s">
        <v>48</v>
      </c>
      <c r="R1584" s="2">
        <v>47240</v>
      </c>
      <c r="S1584" s="2">
        <v>46874</v>
      </c>
      <c r="T1584" t="s">
        <v>89</v>
      </c>
      <c r="U1584">
        <v>24</v>
      </c>
      <c r="V1584">
        <v>44</v>
      </c>
      <c r="W15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84" t="s">
        <v>50</v>
      </c>
      <c r="Y1584" t="s">
        <v>68</v>
      </c>
      <c r="Z1584" t="s">
        <v>51</v>
      </c>
      <c r="AA1584" t="s">
        <v>3237</v>
      </c>
      <c r="AB1584" t="s">
        <v>39</v>
      </c>
      <c r="AC1584">
        <v>13</v>
      </c>
      <c r="AD1584" t="s">
        <v>40</v>
      </c>
      <c r="AE1584">
        <v>617</v>
      </c>
      <c r="AF1584" t="s">
        <v>54</v>
      </c>
      <c r="AG1584" t="s">
        <v>42</v>
      </c>
    </row>
    <row r="1585" spans="1:33" x14ac:dyDescent="0.3">
      <c r="A1585" t="s">
        <v>3238</v>
      </c>
      <c r="B1585" t="s">
        <v>75</v>
      </c>
      <c r="C1585" t="s">
        <v>66</v>
      </c>
      <c r="D1585" t="s">
        <v>31</v>
      </c>
      <c r="E1585" t="s">
        <v>32</v>
      </c>
      <c r="F1585">
        <v>2712</v>
      </c>
      <c r="G1585">
        <v>43</v>
      </c>
      <c r="H1585">
        <v>1545.84</v>
      </c>
      <c r="I1585">
        <v>3757</v>
      </c>
      <c r="J1585">
        <v>89</v>
      </c>
      <c r="K1585">
        <f>super_shop_dataset[[#This Row],[Sold_Quantity]]*super_shop_dataset[[#This Row],[Purchase_Cost_in_$]]</f>
        <v>334373</v>
      </c>
      <c r="L1585" t="s">
        <v>13371</v>
      </c>
      <c r="M1585">
        <v>129</v>
      </c>
      <c r="N1585">
        <v>4.5</v>
      </c>
      <c r="O15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585">
        <v>1</v>
      </c>
      <c r="Q1585" t="s">
        <v>33</v>
      </c>
      <c r="R1585" s="2">
        <v>47241</v>
      </c>
      <c r="S1585" s="2">
        <v>46875</v>
      </c>
      <c r="T1585" t="s">
        <v>34</v>
      </c>
      <c r="U1585">
        <v>12</v>
      </c>
      <c r="V1585">
        <v>46</v>
      </c>
      <c r="W15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85" t="s">
        <v>35</v>
      </c>
      <c r="Y1585" t="s">
        <v>61</v>
      </c>
      <c r="Z1585" t="s">
        <v>37</v>
      </c>
      <c r="AA1585" t="s">
        <v>3239</v>
      </c>
      <c r="AB1585" t="s">
        <v>53</v>
      </c>
      <c r="AC1585">
        <v>13</v>
      </c>
      <c r="AD1585" t="s">
        <v>63</v>
      </c>
      <c r="AE1585">
        <v>272</v>
      </c>
      <c r="AF1585" t="s">
        <v>78</v>
      </c>
      <c r="AG1585" t="s">
        <v>82</v>
      </c>
    </row>
    <row r="1586" spans="1:33" x14ac:dyDescent="0.3">
      <c r="A1586" t="s">
        <v>3240</v>
      </c>
      <c r="B1586" t="s">
        <v>65</v>
      </c>
      <c r="C1586" t="s">
        <v>84</v>
      </c>
      <c r="D1586" t="s">
        <v>31</v>
      </c>
      <c r="E1586" t="s">
        <v>59</v>
      </c>
      <c r="F1586">
        <v>1385</v>
      </c>
      <c r="G1586">
        <v>39</v>
      </c>
      <c r="H1586">
        <v>844.85</v>
      </c>
      <c r="I1586">
        <v>2018</v>
      </c>
      <c r="J1586">
        <v>84</v>
      </c>
      <c r="K1586">
        <f>super_shop_dataset[[#This Row],[Sold_Quantity]]*super_shop_dataset[[#This Row],[Purchase_Cost_in_$]]</f>
        <v>169512</v>
      </c>
      <c r="L1586" t="s">
        <v>13372</v>
      </c>
      <c r="M1586">
        <v>14</v>
      </c>
      <c r="N1586">
        <v>1.2</v>
      </c>
      <c r="O15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86">
        <v>312</v>
      </c>
      <c r="Q1586" t="s">
        <v>33</v>
      </c>
      <c r="R1586" s="2">
        <v>47242</v>
      </c>
      <c r="S1586" s="2">
        <v>46876</v>
      </c>
      <c r="T1586" t="s">
        <v>34</v>
      </c>
      <c r="U1586">
        <v>16</v>
      </c>
      <c r="V1586">
        <v>52</v>
      </c>
      <c r="W15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86" t="s">
        <v>35</v>
      </c>
      <c r="Y1586" t="s">
        <v>36</v>
      </c>
      <c r="Z1586" t="s">
        <v>51</v>
      </c>
      <c r="AA1586" t="s">
        <v>3241</v>
      </c>
      <c r="AB1586" t="s">
        <v>53</v>
      </c>
      <c r="AC1586">
        <v>13</v>
      </c>
      <c r="AD1586" t="s">
        <v>40</v>
      </c>
      <c r="AE1586">
        <v>266</v>
      </c>
      <c r="AF1586" t="s">
        <v>78</v>
      </c>
      <c r="AG1586" t="s">
        <v>42</v>
      </c>
    </row>
    <row r="1587" spans="1:33" x14ac:dyDescent="0.3">
      <c r="A1587" t="s">
        <v>3242</v>
      </c>
      <c r="B1587" t="s">
        <v>65</v>
      </c>
      <c r="C1587" t="s">
        <v>66</v>
      </c>
      <c r="D1587" t="s">
        <v>31</v>
      </c>
      <c r="E1587" t="s">
        <v>43</v>
      </c>
      <c r="F1587">
        <v>1634</v>
      </c>
      <c r="G1587">
        <v>39</v>
      </c>
      <c r="H1587">
        <v>996.74</v>
      </c>
      <c r="I1587">
        <v>681</v>
      </c>
      <c r="J1587">
        <v>37</v>
      </c>
      <c r="K1587">
        <f>super_shop_dataset[[#This Row],[Sold_Quantity]]*super_shop_dataset[[#This Row],[Purchase_Cost_in_$]]</f>
        <v>25197</v>
      </c>
      <c r="L1587" t="s">
        <v>10917</v>
      </c>
      <c r="M1587">
        <v>11</v>
      </c>
      <c r="N1587">
        <v>1.7</v>
      </c>
      <c r="O15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87">
        <v>131</v>
      </c>
      <c r="Q1587" t="s">
        <v>48</v>
      </c>
      <c r="R1587" s="2">
        <v>47243</v>
      </c>
      <c r="S1587" s="2">
        <v>46877</v>
      </c>
      <c r="T1587" t="s">
        <v>89</v>
      </c>
      <c r="U1587">
        <v>8</v>
      </c>
      <c r="V1587">
        <v>24</v>
      </c>
      <c r="W15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87" t="s">
        <v>35</v>
      </c>
      <c r="Y1587" t="s">
        <v>61</v>
      </c>
      <c r="Z1587" t="s">
        <v>51</v>
      </c>
      <c r="AA1587" t="s">
        <v>3243</v>
      </c>
      <c r="AB1587" t="s">
        <v>53</v>
      </c>
      <c r="AC1587">
        <v>13</v>
      </c>
      <c r="AD1587" t="s">
        <v>63</v>
      </c>
      <c r="AE1587">
        <v>546</v>
      </c>
      <c r="AF1587" t="s">
        <v>54</v>
      </c>
      <c r="AG1587" t="s">
        <v>55</v>
      </c>
    </row>
    <row r="1588" spans="1:33" x14ac:dyDescent="0.3">
      <c r="A1588" t="s">
        <v>3244</v>
      </c>
      <c r="B1588" t="s">
        <v>80</v>
      </c>
      <c r="C1588" t="s">
        <v>46</v>
      </c>
      <c r="D1588" t="s">
        <v>58</v>
      </c>
      <c r="E1588" t="s">
        <v>43</v>
      </c>
      <c r="F1588">
        <v>3931</v>
      </c>
      <c r="G1588">
        <v>8</v>
      </c>
      <c r="H1588">
        <v>3616.52</v>
      </c>
      <c r="I1588">
        <v>1435</v>
      </c>
      <c r="J1588">
        <v>10</v>
      </c>
      <c r="K1588">
        <f>super_shop_dataset[[#This Row],[Sold_Quantity]]*super_shop_dataset[[#This Row],[Purchase_Cost_in_$]]</f>
        <v>14350</v>
      </c>
      <c r="L1588" t="s">
        <v>10918</v>
      </c>
      <c r="M1588">
        <v>177</v>
      </c>
      <c r="N1588">
        <v>3.2</v>
      </c>
      <c r="O15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88">
        <v>280</v>
      </c>
      <c r="Q1588" t="s">
        <v>48</v>
      </c>
      <c r="R1588" s="2">
        <v>47244</v>
      </c>
      <c r="S1588" s="2">
        <v>46878</v>
      </c>
      <c r="T1588" t="s">
        <v>49</v>
      </c>
      <c r="U1588">
        <v>42</v>
      </c>
      <c r="V1588">
        <v>37</v>
      </c>
      <c r="W15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88" t="s">
        <v>50</v>
      </c>
      <c r="Y1588" t="s">
        <v>36</v>
      </c>
      <c r="Z1588" t="s">
        <v>51</v>
      </c>
      <c r="AA1588" t="s">
        <v>3245</v>
      </c>
      <c r="AB1588" t="s">
        <v>53</v>
      </c>
      <c r="AC1588">
        <v>10</v>
      </c>
      <c r="AD1588" t="s">
        <v>63</v>
      </c>
      <c r="AE1588">
        <v>189</v>
      </c>
      <c r="AF1588" t="s">
        <v>78</v>
      </c>
      <c r="AG1588" t="s">
        <v>42</v>
      </c>
    </row>
    <row r="1589" spans="1:33" x14ac:dyDescent="0.3">
      <c r="A1589" t="s">
        <v>3246</v>
      </c>
      <c r="B1589" t="s">
        <v>80</v>
      </c>
      <c r="C1589" t="s">
        <v>30</v>
      </c>
      <c r="D1589" t="s">
        <v>47</v>
      </c>
      <c r="E1589" t="s">
        <v>43</v>
      </c>
      <c r="F1589">
        <v>2243</v>
      </c>
      <c r="G1589">
        <v>38</v>
      </c>
      <c r="H1589">
        <v>1390.66</v>
      </c>
      <c r="I1589">
        <v>2685</v>
      </c>
      <c r="J1589">
        <v>81</v>
      </c>
      <c r="K1589">
        <f>super_shop_dataset[[#This Row],[Sold_Quantity]]*super_shop_dataset[[#This Row],[Purchase_Cost_in_$]]</f>
        <v>217485</v>
      </c>
      <c r="L1589" t="s">
        <v>13373</v>
      </c>
      <c r="M1589">
        <v>96</v>
      </c>
      <c r="N1589">
        <v>3.3</v>
      </c>
      <c r="O15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89">
        <v>47</v>
      </c>
      <c r="Q1589" t="s">
        <v>48</v>
      </c>
      <c r="R1589" s="2">
        <v>47245</v>
      </c>
      <c r="S1589" s="2">
        <v>46879</v>
      </c>
      <c r="T1589" t="s">
        <v>34</v>
      </c>
      <c r="U1589">
        <v>40</v>
      </c>
      <c r="V1589">
        <v>34</v>
      </c>
      <c r="W15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89" t="s">
        <v>35</v>
      </c>
      <c r="Y1589" t="s">
        <v>36</v>
      </c>
      <c r="Z1589" t="s">
        <v>51</v>
      </c>
      <c r="AA1589" t="s">
        <v>3247</v>
      </c>
      <c r="AB1589" t="s">
        <v>39</v>
      </c>
      <c r="AC1589">
        <v>7</v>
      </c>
      <c r="AD1589" t="s">
        <v>40</v>
      </c>
      <c r="AE1589">
        <v>193</v>
      </c>
      <c r="AF1589" t="s">
        <v>78</v>
      </c>
      <c r="AG1589" t="s">
        <v>42</v>
      </c>
    </row>
    <row r="1590" spans="1:33" x14ac:dyDescent="0.3">
      <c r="A1590" t="s">
        <v>3248</v>
      </c>
      <c r="B1590" t="s">
        <v>29</v>
      </c>
      <c r="C1590" t="s">
        <v>84</v>
      </c>
      <c r="D1590" t="s">
        <v>31</v>
      </c>
      <c r="E1590" t="s">
        <v>43</v>
      </c>
      <c r="F1590">
        <v>2673</v>
      </c>
      <c r="G1590">
        <v>6</v>
      </c>
      <c r="H1590">
        <v>2512.62</v>
      </c>
      <c r="I1590">
        <v>2715</v>
      </c>
      <c r="J1590">
        <v>82</v>
      </c>
      <c r="K1590">
        <f>super_shop_dataset[[#This Row],[Sold_Quantity]]*super_shop_dataset[[#This Row],[Purchase_Cost_in_$]]</f>
        <v>222630</v>
      </c>
      <c r="L1590" t="s">
        <v>13374</v>
      </c>
      <c r="M1590">
        <v>182</v>
      </c>
      <c r="N1590">
        <v>2.9</v>
      </c>
      <c r="O15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90">
        <v>434</v>
      </c>
      <c r="Q1590" t="s">
        <v>60</v>
      </c>
      <c r="R1590" s="2">
        <v>47246</v>
      </c>
      <c r="S1590" s="2">
        <v>46880</v>
      </c>
      <c r="T1590" t="s">
        <v>34</v>
      </c>
      <c r="U1590">
        <v>23</v>
      </c>
      <c r="V1590">
        <v>69</v>
      </c>
      <c r="W15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590" t="s">
        <v>50</v>
      </c>
      <c r="Y1590" t="s">
        <v>61</v>
      </c>
      <c r="Z1590" t="s">
        <v>51</v>
      </c>
      <c r="AA1590" t="s">
        <v>3249</v>
      </c>
      <c r="AB1590" t="s">
        <v>53</v>
      </c>
      <c r="AC1590">
        <v>2</v>
      </c>
      <c r="AD1590" t="s">
        <v>63</v>
      </c>
      <c r="AE1590">
        <v>338</v>
      </c>
      <c r="AF1590" t="s">
        <v>78</v>
      </c>
      <c r="AG1590" t="s">
        <v>55</v>
      </c>
    </row>
    <row r="1591" spans="1:33" x14ac:dyDescent="0.3">
      <c r="A1591" t="s">
        <v>3250</v>
      </c>
      <c r="B1591" t="s">
        <v>65</v>
      </c>
      <c r="C1591" t="s">
        <v>72</v>
      </c>
      <c r="D1591" t="s">
        <v>47</v>
      </c>
      <c r="E1591" t="s">
        <v>56</v>
      </c>
      <c r="F1591">
        <v>3139</v>
      </c>
      <c r="G1591">
        <v>27</v>
      </c>
      <c r="H1591">
        <v>2291.4699999999998</v>
      </c>
      <c r="I1591">
        <v>1183</v>
      </c>
      <c r="J1591">
        <v>0</v>
      </c>
      <c r="K1591">
        <f>super_shop_dataset[[#This Row],[Sold_Quantity]]*super_shop_dataset[[#This Row],[Purchase_Cost_in_$]]</f>
        <v>0</v>
      </c>
      <c r="L1591" t="s">
        <v>10919</v>
      </c>
      <c r="M1591">
        <v>73</v>
      </c>
      <c r="N1591">
        <v>3.7</v>
      </c>
      <c r="O15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91">
        <v>86</v>
      </c>
      <c r="Q1591" t="s">
        <v>60</v>
      </c>
      <c r="R1591" s="2">
        <v>47247</v>
      </c>
      <c r="S1591" s="2">
        <v>46881</v>
      </c>
      <c r="T1591" t="s">
        <v>34</v>
      </c>
      <c r="U1591">
        <v>46</v>
      </c>
      <c r="V1591">
        <v>52</v>
      </c>
      <c r="W15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91" t="s">
        <v>50</v>
      </c>
      <c r="Y1591" t="s">
        <v>68</v>
      </c>
      <c r="Z1591" t="s">
        <v>37</v>
      </c>
      <c r="AA1591" t="s">
        <v>3251</v>
      </c>
      <c r="AB1591" t="s">
        <v>39</v>
      </c>
      <c r="AC1591">
        <v>1</v>
      </c>
      <c r="AD1591" t="s">
        <v>40</v>
      </c>
      <c r="AE1591">
        <v>655</v>
      </c>
      <c r="AF1591" t="s">
        <v>54</v>
      </c>
      <c r="AG1591" t="s">
        <v>42</v>
      </c>
    </row>
    <row r="1592" spans="1:33" x14ac:dyDescent="0.3">
      <c r="A1592" t="s">
        <v>3252</v>
      </c>
      <c r="B1592" t="s">
        <v>45</v>
      </c>
      <c r="C1592" t="s">
        <v>66</v>
      </c>
      <c r="D1592" t="s">
        <v>47</v>
      </c>
      <c r="E1592" t="s">
        <v>59</v>
      </c>
      <c r="F1592">
        <v>965</v>
      </c>
      <c r="G1592">
        <v>3</v>
      </c>
      <c r="H1592">
        <v>936.05</v>
      </c>
      <c r="I1592">
        <v>1992</v>
      </c>
      <c r="J1592">
        <v>82</v>
      </c>
      <c r="K1592">
        <f>super_shop_dataset[[#This Row],[Sold_Quantity]]*super_shop_dataset[[#This Row],[Purchase_Cost_in_$]]</f>
        <v>163344</v>
      </c>
      <c r="L1592" t="s">
        <v>13375</v>
      </c>
      <c r="M1592">
        <v>50</v>
      </c>
      <c r="N1592">
        <v>3.3</v>
      </c>
      <c r="O15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92">
        <v>37</v>
      </c>
      <c r="Q1592" t="s">
        <v>33</v>
      </c>
      <c r="R1592" s="2">
        <v>47248</v>
      </c>
      <c r="S1592" s="2">
        <v>46882</v>
      </c>
      <c r="T1592" t="s">
        <v>34</v>
      </c>
      <c r="U1592">
        <v>31</v>
      </c>
      <c r="V1592">
        <v>21</v>
      </c>
      <c r="W15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92" t="s">
        <v>50</v>
      </c>
      <c r="Y1592" t="s">
        <v>36</v>
      </c>
      <c r="Z1592" t="s">
        <v>51</v>
      </c>
      <c r="AA1592" t="s">
        <v>3253</v>
      </c>
      <c r="AB1592" t="s">
        <v>39</v>
      </c>
      <c r="AC1592">
        <v>7</v>
      </c>
      <c r="AD1592" t="s">
        <v>63</v>
      </c>
      <c r="AE1592">
        <v>980</v>
      </c>
      <c r="AF1592" t="s">
        <v>78</v>
      </c>
      <c r="AG1592" t="s">
        <v>82</v>
      </c>
    </row>
    <row r="1593" spans="1:33" x14ac:dyDescent="0.3">
      <c r="A1593" t="s">
        <v>3254</v>
      </c>
      <c r="B1593" t="s">
        <v>65</v>
      </c>
      <c r="C1593" t="s">
        <v>46</v>
      </c>
      <c r="D1593" t="s">
        <v>47</v>
      </c>
      <c r="E1593" t="s">
        <v>56</v>
      </c>
      <c r="F1593">
        <v>2002</v>
      </c>
      <c r="G1593">
        <v>7</v>
      </c>
      <c r="H1593">
        <v>1861.86</v>
      </c>
      <c r="I1593">
        <v>2227</v>
      </c>
      <c r="J1593">
        <v>51</v>
      </c>
      <c r="K1593">
        <f>super_shop_dataset[[#This Row],[Sold_Quantity]]*super_shop_dataset[[#This Row],[Purchase_Cost_in_$]]</f>
        <v>113577</v>
      </c>
      <c r="L1593" t="s">
        <v>13376</v>
      </c>
      <c r="M1593">
        <v>98</v>
      </c>
      <c r="N1593">
        <v>2.8</v>
      </c>
      <c r="O15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93">
        <v>170</v>
      </c>
      <c r="Q1593" t="s">
        <v>33</v>
      </c>
      <c r="R1593" s="2">
        <v>47249</v>
      </c>
      <c r="S1593" s="2">
        <v>46883</v>
      </c>
      <c r="T1593" t="s">
        <v>49</v>
      </c>
      <c r="U1593">
        <v>30</v>
      </c>
      <c r="V1593">
        <v>26</v>
      </c>
      <c r="W15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593" t="s">
        <v>35</v>
      </c>
      <c r="Y1593" t="s">
        <v>68</v>
      </c>
      <c r="Z1593" t="s">
        <v>37</v>
      </c>
      <c r="AA1593" t="s">
        <v>3255</v>
      </c>
      <c r="AB1593" t="s">
        <v>39</v>
      </c>
      <c r="AC1593">
        <v>4</v>
      </c>
      <c r="AD1593" t="s">
        <v>63</v>
      </c>
      <c r="AE1593">
        <v>409</v>
      </c>
      <c r="AF1593" t="s">
        <v>78</v>
      </c>
      <c r="AG1593" t="s">
        <v>42</v>
      </c>
    </row>
    <row r="1594" spans="1:33" x14ac:dyDescent="0.3">
      <c r="A1594" t="s">
        <v>3256</v>
      </c>
      <c r="B1594" t="s">
        <v>75</v>
      </c>
      <c r="C1594" t="s">
        <v>30</v>
      </c>
      <c r="D1594" t="s">
        <v>47</v>
      </c>
      <c r="E1594" t="s">
        <v>56</v>
      </c>
      <c r="F1594">
        <v>4405</v>
      </c>
      <c r="G1594">
        <v>26</v>
      </c>
      <c r="H1594">
        <v>3259.7</v>
      </c>
      <c r="I1594">
        <v>3853</v>
      </c>
      <c r="J1594">
        <v>72</v>
      </c>
      <c r="K1594">
        <f>super_shop_dataset[[#This Row],[Sold_Quantity]]*super_shop_dataset[[#This Row],[Purchase_Cost_in_$]]</f>
        <v>277416</v>
      </c>
      <c r="L1594" t="s">
        <v>13377</v>
      </c>
      <c r="M1594">
        <v>70</v>
      </c>
      <c r="N1594">
        <v>1.3</v>
      </c>
      <c r="O15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94">
        <v>197</v>
      </c>
      <c r="Q1594" t="s">
        <v>60</v>
      </c>
      <c r="R1594" s="2">
        <v>47250</v>
      </c>
      <c r="S1594" s="2">
        <v>46884</v>
      </c>
      <c r="T1594" t="s">
        <v>49</v>
      </c>
      <c r="U1594">
        <v>15</v>
      </c>
      <c r="V1594">
        <v>44</v>
      </c>
      <c r="W15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94" t="s">
        <v>50</v>
      </c>
      <c r="Y1594" t="s">
        <v>68</v>
      </c>
      <c r="Z1594" t="s">
        <v>51</v>
      </c>
      <c r="AA1594" t="s">
        <v>3257</v>
      </c>
      <c r="AB1594" t="s">
        <v>53</v>
      </c>
      <c r="AC1594">
        <v>1</v>
      </c>
      <c r="AD1594" t="s">
        <v>40</v>
      </c>
      <c r="AE1594">
        <v>948</v>
      </c>
      <c r="AF1594" t="s">
        <v>54</v>
      </c>
      <c r="AG1594" t="s">
        <v>42</v>
      </c>
    </row>
    <row r="1595" spans="1:33" x14ac:dyDescent="0.3">
      <c r="A1595" t="s">
        <v>3258</v>
      </c>
      <c r="B1595" t="s">
        <v>29</v>
      </c>
      <c r="C1595" t="s">
        <v>72</v>
      </c>
      <c r="D1595" t="s">
        <v>96</v>
      </c>
      <c r="E1595" t="s">
        <v>43</v>
      </c>
      <c r="F1595">
        <v>3344</v>
      </c>
      <c r="G1595">
        <v>21</v>
      </c>
      <c r="H1595">
        <v>2641.76</v>
      </c>
      <c r="I1595">
        <v>2440</v>
      </c>
      <c r="J1595">
        <v>52</v>
      </c>
      <c r="K1595">
        <f>super_shop_dataset[[#This Row],[Sold_Quantity]]*super_shop_dataset[[#This Row],[Purchase_Cost_in_$]]</f>
        <v>126880</v>
      </c>
      <c r="L1595" t="s">
        <v>10920</v>
      </c>
      <c r="M1595">
        <v>144</v>
      </c>
      <c r="N1595">
        <v>3.2</v>
      </c>
      <c r="O15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95">
        <v>124</v>
      </c>
      <c r="Q1595" t="s">
        <v>33</v>
      </c>
      <c r="R1595" s="2">
        <v>47251</v>
      </c>
      <c r="S1595" s="2">
        <v>46885</v>
      </c>
      <c r="T1595" t="s">
        <v>49</v>
      </c>
      <c r="U1595">
        <v>46</v>
      </c>
      <c r="V1595">
        <v>22</v>
      </c>
      <c r="W15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95" t="s">
        <v>50</v>
      </c>
      <c r="Y1595" t="s">
        <v>36</v>
      </c>
      <c r="Z1595" t="s">
        <v>76</v>
      </c>
      <c r="AA1595" t="s">
        <v>3259</v>
      </c>
      <c r="AB1595" t="s">
        <v>53</v>
      </c>
      <c r="AC1595">
        <v>4</v>
      </c>
      <c r="AD1595" t="s">
        <v>63</v>
      </c>
      <c r="AE1595">
        <v>640</v>
      </c>
      <c r="AF1595" t="s">
        <v>78</v>
      </c>
      <c r="AG1595" t="s">
        <v>82</v>
      </c>
    </row>
    <row r="1596" spans="1:33" x14ac:dyDescent="0.3">
      <c r="A1596" t="s">
        <v>3260</v>
      </c>
      <c r="B1596" t="s">
        <v>29</v>
      </c>
      <c r="C1596" t="s">
        <v>84</v>
      </c>
      <c r="D1596" t="s">
        <v>96</v>
      </c>
      <c r="E1596" t="s">
        <v>59</v>
      </c>
      <c r="F1596">
        <v>1409</v>
      </c>
      <c r="G1596">
        <v>28</v>
      </c>
      <c r="H1596">
        <v>1014.48</v>
      </c>
      <c r="I1596">
        <v>1215</v>
      </c>
      <c r="J1596">
        <v>74</v>
      </c>
      <c r="K1596">
        <f>super_shop_dataset[[#This Row],[Sold_Quantity]]*super_shop_dataset[[#This Row],[Purchase_Cost_in_$]]</f>
        <v>89910</v>
      </c>
      <c r="L1596" t="s">
        <v>13378</v>
      </c>
      <c r="M1596">
        <v>119</v>
      </c>
      <c r="N1596">
        <v>1</v>
      </c>
      <c r="O15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96">
        <v>241</v>
      </c>
      <c r="Q1596" t="s">
        <v>33</v>
      </c>
      <c r="R1596" s="2">
        <v>47252</v>
      </c>
      <c r="S1596" s="2">
        <v>46886</v>
      </c>
      <c r="T1596" t="s">
        <v>49</v>
      </c>
      <c r="U1596">
        <v>37</v>
      </c>
      <c r="V1596">
        <v>54</v>
      </c>
      <c r="W15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96" t="s">
        <v>35</v>
      </c>
      <c r="Y1596" t="s">
        <v>68</v>
      </c>
      <c r="Z1596" t="s">
        <v>51</v>
      </c>
      <c r="AA1596" t="s">
        <v>3261</v>
      </c>
      <c r="AB1596" t="s">
        <v>70</v>
      </c>
      <c r="AC1596">
        <v>12</v>
      </c>
      <c r="AD1596" t="s">
        <v>40</v>
      </c>
      <c r="AE1596">
        <v>665</v>
      </c>
      <c r="AF1596" t="s">
        <v>78</v>
      </c>
      <c r="AG1596" t="s">
        <v>42</v>
      </c>
    </row>
    <row r="1597" spans="1:33" x14ac:dyDescent="0.3">
      <c r="A1597" t="s">
        <v>3262</v>
      </c>
      <c r="B1597" t="s">
        <v>45</v>
      </c>
      <c r="C1597" t="s">
        <v>72</v>
      </c>
      <c r="D1597" t="s">
        <v>96</v>
      </c>
      <c r="E1597" t="s">
        <v>56</v>
      </c>
      <c r="F1597">
        <v>614</v>
      </c>
      <c r="G1597">
        <v>46</v>
      </c>
      <c r="H1597">
        <v>331.56</v>
      </c>
      <c r="I1597">
        <v>3595</v>
      </c>
      <c r="J1597">
        <v>25</v>
      </c>
      <c r="K1597">
        <f>super_shop_dataset[[#This Row],[Sold_Quantity]]*super_shop_dataset[[#This Row],[Purchase_Cost_in_$]]</f>
        <v>89875</v>
      </c>
      <c r="L1597" t="s">
        <v>13379</v>
      </c>
      <c r="M1597">
        <v>99</v>
      </c>
      <c r="N1597">
        <v>3.8</v>
      </c>
      <c r="O15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597">
        <v>105</v>
      </c>
      <c r="Q1597" t="s">
        <v>48</v>
      </c>
      <c r="R1597" s="2">
        <v>47253</v>
      </c>
      <c r="S1597" s="2">
        <v>46887</v>
      </c>
      <c r="T1597" t="s">
        <v>34</v>
      </c>
      <c r="U1597">
        <v>14</v>
      </c>
      <c r="V1597">
        <v>42</v>
      </c>
      <c r="W15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97" t="s">
        <v>50</v>
      </c>
      <c r="Y1597" t="s">
        <v>36</v>
      </c>
      <c r="Z1597" t="s">
        <v>37</v>
      </c>
      <c r="AA1597" t="s">
        <v>3263</v>
      </c>
      <c r="AB1597" t="s">
        <v>53</v>
      </c>
      <c r="AC1597">
        <v>5</v>
      </c>
      <c r="AD1597" t="s">
        <v>40</v>
      </c>
      <c r="AE1597">
        <v>731</v>
      </c>
      <c r="AF1597" t="s">
        <v>41</v>
      </c>
      <c r="AG1597" t="s">
        <v>42</v>
      </c>
    </row>
    <row r="1598" spans="1:33" x14ac:dyDescent="0.3">
      <c r="A1598" t="s">
        <v>3264</v>
      </c>
      <c r="B1598" t="s">
        <v>75</v>
      </c>
      <c r="C1598" t="s">
        <v>72</v>
      </c>
      <c r="D1598" t="s">
        <v>31</v>
      </c>
      <c r="E1598" t="s">
        <v>56</v>
      </c>
      <c r="F1598">
        <v>1261</v>
      </c>
      <c r="G1598">
        <v>10</v>
      </c>
      <c r="H1598">
        <v>1134.9000000000001</v>
      </c>
      <c r="I1598">
        <v>2986</v>
      </c>
      <c r="J1598">
        <v>12</v>
      </c>
      <c r="K1598">
        <f>super_shop_dataset[[#This Row],[Sold_Quantity]]*super_shop_dataset[[#This Row],[Purchase_Cost_in_$]]</f>
        <v>35832</v>
      </c>
      <c r="L1598" t="s">
        <v>13380</v>
      </c>
      <c r="M1598">
        <v>165</v>
      </c>
      <c r="N1598">
        <v>1.9</v>
      </c>
      <c r="O15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598">
        <v>473</v>
      </c>
      <c r="Q1598" t="s">
        <v>33</v>
      </c>
      <c r="R1598" s="2">
        <v>47254</v>
      </c>
      <c r="S1598" s="2">
        <v>46888</v>
      </c>
      <c r="T1598" t="s">
        <v>89</v>
      </c>
      <c r="U1598">
        <v>7</v>
      </c>
      <c r="V1598">
        <v>60</v>
      </c>
      <c r="W15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598" t="s">
        <v>50</v>
      </c>
      <c r="Y1598" t="s">
        <v>61</v>
      </c>
      <c r="Z1598" t="s">
        <v>51</v>
      </c>
      <c r="AA1598" t="s">
        <v>3265</v>
      </c>
      <c r="AB1598" t="s">
        <v>39</v>
      </c>
      <c r="AC1598">
        <v>6</v>
      </c>
      <c r="AD1598" t="s">
        <v>40</v>
      </c>
      <c r="AE1598">
        <v>772</v>
      </c>
      <c r="AF1598" t="s">
        <v>41</v>
      </c>
      <c r="AG1598" t="s">
        <v>42</v>
      </c>
    </row>
    <row r="1599" spans="1:33" x14ac:dyDescent="0.3">
      <c r="A1599" t="s">
        <v>3266</v>
      </c>
      <c r="B1599" t="s">
        <v>45</v>
      </c>
      <c r="C1599" t="s">
        <v>72</v>
      </c>
      <c r="D1599" t="s">
        <v>47</v>
      </c>
      <c r="E1599" t="s">
        <v>32</v>
      </c>
      <c r="F1599">
        <v>2063</v>
      </c>
      <c r="G1599">
        <v>19</v>
      </c>
      <c r="H1599">
        <v>1671.03</v>
      </c>
      <c r="I1599">
        <v>1193</v>
      </c>
      <c r="J1599">
        <v>18</v>
      </c>
      <c r="K1599">
        <f>super_shop_dataset[[#This Row],[Sold_Quantity]]*super_shop_dataset[[#This Row],[Purchase_Cost_in_$]]</f>
        <v>21474</v>
      </c>
      <c r="L1599" t="s">
        <v>10921</v>
      </c>
      <c r="M1599">
        <v>1</v>
      </c>
      <c r="N1599">
        <v>2.6</v>
      </c>
      <c r="O15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599">
        <v>416</v>
      </c>
      <c r="Q1599" t="s">
        <v>60</v>
      </c>
      <c r="R1599" s="2">
        <v>47255</v>
      </c>
      <c r="S1599" s="2">
        <v>46889</v>
      </c>
      <c r="T1599" t="s">
        <v>89</v>
      </c>
      <c r="U1599">
        <v>1</v>
      </c>
      <c r="V1599">
        <v>23</v>
      </c>
      <c r="W15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599" t="s">
        <v>50</v>
      </c>
      <c r="Y1599" t="s">
        <v>36</v>
      </c>
      <c r="Z1599" t="s">
        <v>76</v>
      </c>
      <c r="AA1599" t="s">
        <v>3267</v>
      </c>
      <c r="AB1599" t="s">
        <v>39</v>
      </c>
      <c r="AC1599">
        <v>12</v>
      </c>
      <c r="AD1599" t="s">
        <v>40</v>
      </c>
      <c r="AE1599">
        <v>103</v>
      </c>
      <c r="AF1599" t="s">
        <v>78</v>
      </c>
      <c r="AG1599" t="s">
        <v>82</v>
      </c>
    </row>
    <row r="1600" spans="1:33" x14ac:dyDescent="0.3">
      <c r="A1600" t="s">
        <v>3268</v>
      </c>
      <c r="B1600" t="s">
        <v>80</v>
      </c>
      <c r="C1600" t="s">
        <v>46</v>
      </c>
      <c r="D1600" t="s">
        <v>96</v>
      </c>
      <c r="E1600" t="s">
        <v>56</v>
      </c>
      <c r="F1600">
        <v>2433</v>
      </c>
      <c r="G1600">
        <v>40</v>
      </c>
      <c r="H1600">
        <v>1459.8</v>
      </c>
      <c r="I1600">
        <v>1747</v>
      </c>
      <c r="J1600">
        <v>19</v>
      </c>
      <c r="K1600">
        <f>super_shop_dataset[[#This Row],[Sold_Quantity]]*super_shop_dataset[[#This Row],[Purchase_Cost_in_$]]</f>
        <v>33193</v>
      </c>
      <c r="L1600" t="s">
        <v>13381</v>
      </c>
      <c r="M1600">
        <v>179</v>
      </c>
      <c r="N1600">
        <v>4.9000000000000004</v>
      </c>
      <c r="O16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00">
        <v>223</v>
      </c>
      <c r="Q1600" t="s">
        <v>48</v>
      </c>
      <c r="R1600" s="2">
        <v>47256</v>
      </c>
      <c r="S1600" s="2">
        <v>46890</v>
      </c>
      <c r="T1600" t="s">
        <v>49</v>
      </c>
      <c r="U1600">
        <v>39</v>
      </c>
      <c r="V1600">
        <v>53</v>
      </c>
      <c r="W16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00" t="s">
        <v>35</v>
      </c>
      <c r="Y1600" t="s">
        <v>36</v>
      </c>
      <c r="Z1600" t="s">
        <v>51</v>
      </c>
      <c r="AA1600" t="s">
        <v>3269</v>
      </c>
      <c r="AB1600" t="s">
        <v>70</v>
      </c>
      <c r="AC1600">
        <v>3</v>
      </c>
      <c r="AD1600" t="s">
        <v>40</v>
      </c>
      <c r="AE1600">
        <v>594</v>
      </c>
      <c r="AF1600" t="s">
        <v>54</v>
      </c>
      <c r="AG1600" t="s">
        <v>82</v>
      </c>
    </row>
    <row r="1601" spans="1:33" x14ac:dyDescent="0.3">
      <c r="A1601" t="s">
        <v>3270</v>
      </c>
      <c r="B1601" t="s">
        <v>75</v>
      </c>
      <c r="C1601" t="s">
        <v>66</v>
      </c>
      <c r="D1601" t="s">
        <v>67</v>
      </c>
      <c r="E1601" t="s">
        <v>59</v>
      </c>
      <c r="F1601">
        <v>1807</v>
      </c>
      <c r="G1601">
        <v>32</v>
      </c>
      <c r="H1601">
        <v>1228.76</v>
      </c>
      <c r="I1601">
        <v>1599</v>
      </c>
      <c r="J1601">
        <v>52</v>
      </c>
      <c r="K1601">
        <f>super_shop_dataset[[#This Row],[Sold_Quantity]]*super_shop_dataset[[#This Row],[Purchase_Cost_in_$]]</f>
        <v>83148</v>
      </c>
      <c r="L1601" t="s">
        <v>13382</v>
      </c>
      <c r="M1601">
        <v>49</v>
      </c>
      <c r="N1601">
        <v>2</v>
      </c>
      <c r="O16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01">
        <v>50</v>
      </c>
      <c r="Q1601" t="s">
        <v>48</v>
      </c>
      <c r="R1601" s="2">
        <v>47257</v>
      </c>
      <c r="S1601" s="2">
        <v>46891</v>
      </c>
      <c r="T1601" t="s">
        <v>89</v>
      </c>
      <c r="U1601">
        <v>49</v>
      </c>
      <c r="V1601">
        <v>53</v>
      </c>
      <c r="W16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01" t="s">
        <v>35</v>
      </c>
      <c r="Y1601" t="s">
        <v>61</v>
      </c>
      <c r="Z1601" t="s">
        <v>37</v>
      </c>
      <c r="AA1601" t="s">
        <v>3271</v>
      </c>
      <c r="AB1601" t="s">
        <v>39</v>
      </c>
      <c r="AC1601">
        <v>3</v>
      </c>
      <c r="AD1601" t="s">
        <v>40</v>
      </c>
      <c r="AE1601">
        <v>659</v>
      </c>
      <c r="AF1601" t="s">
        <v>54</v>
      </c>
      <c r="AG1601" t="s">
        <v>42</v>
      </c>
    </row>
    <row r="1602" spans="1:33" x14ac:dyDescent="0.3">
      <c r="A1602" t="s">
        <v>3272</v>
      </c>
      <c r="B1602" t="s">
        <v>65</v>
      </c>
      <c r="C1602" t="s">
        <v>30</v>
      </c>
      <c r="D1602" t="s">
        <v>47</v>
      </c>
      <c r="E1602" t="s">
        <v>59</v>
      </c>
      <c r="F1602">
        <v>4713</v>
      </c>
      <c r="G1602">
        <v>27</v>
      </c>
      <c r="H1602">
        <v>3440.49</v>
      </c>
      <c r="I1602">
        <v>2829</v>
      </c>
      <c r="J1602">
        <v>75</v>
      </c>
      <c r="K1602">
        <f>super_shop_dataset[[#This Row],[Sold_Quantity]]*super_shop_dataset[[#This Row],[Purchase_Cost_in_$]]</f>
        <v>212175</v>
      </c>
      <c r="L1602" t="s">
        <v>10922</v>
      </c>
      <c r="M1602">
        <v>63</v>
      </c>
      <c r="N1602">
        <v>2.2000000000000002</v>
      </c>
      <c r="O16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02">
        <v>37</v>
      </c>
      <c r="Q1602" t="s">
        <v>60</v>
      </c>
      <c r="R1602" s="2">
        <v>47258</v>
      </c>
      <c r="S1602" s="2">
        <v>46892</v>
      </c>
      <c r="T1602" t="s">
        <v>49</v>
      </c>
      <c r="U1602">
        <v>19</v>
      </c>
      <c r="V1602">
        <v>40</v>
      </c>
      <c r="W16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02" t="s">
        <v>35</v>
      </c>
      <c r="Y1602" t="s">
        <v>36</v>
      </c>
      <c r="Z1602" t="s">
        <v>51</v>
      </c>
      <c r="AA1602" t="s">
        <v>3273</v>
      </c>
      <c r="AB1602" t="s">
        <v>39</v>
      </c>
      <c r="AC1602">
        <v>2</v>
      </c>
      <c r="AD1602" t="s">
        <v>63</v>
      </c>
      <c r="AE1602">
        <v>122</v>
      </c>
      <c r="AF1602" t="s">
        <v>54</v>
      </c>
      <c r="AG1602" t="s">
        <v>82</v>
      </c>
    </row>
    <row r="1603" spans="1:33" x14ac:dyDescent="0.3">
      <c r="A1603" t="s">
        <v>3274</v>
      </c>
      <c r="B1603" t="s">
        <v>75</v>
      </c>
      <c r="C1603" t="s">
        <v>66</v>
      </c>
      <c r="D1603" t="s">
        <v>67</v>
      </c>
      <c r="E1603" t="s">
        <v>59</v>
      </c>
      <c r="F1603">
        <v>1306</v>
      </c>
      <c r="G1603">
        <v>11</v>
      </c>
      <c r="H1603">
        <v>1162.3399999999999</v>
      </c>
      <c r="I1603">
        <v>2752</v>
      </c>
      <c r="J1603">
        <v>1</v>
      </c>
      <c r="K1603">
        <f>super_shop_dataset[[#This Row],[Sold_Quantity]]*super_shop_dataset[[#This Row],[Purchase_Cost_in_$]]</f>
        <v>2752</v>
      </c>
      <c r="L1603" t="s">
        <v>13383</v>
      </c>
      <c r="M1603">
        <v>22</v>
      </c>
      <c r="N1603">
        <v>3.1</v>
      </c>
      <c r="O16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03">
        <v>104</v>
      </c>
      <c r="Q1603" t="s">
        <v>48</v>
      </c>
      <c r="R1603" s="2">
        <v>47259</v>
      </c>
      <c r="S1603" s="2">
        <v>46893</v>
      </c>
      <c r="T1603" t="s">
        <v>49</v>
      </c>
      <c r="U1603">
        <v>34</v>
      </c>
      <c r="V1603">
        <v>41</v>
      </c>
      <c r="W16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03" t="s">
        <v>50</v>
      </c>
      <c r="Y1603" t="s">
        <v>36</v>
      </c>
      <c r="Z1603" t="s">
        <v>76</v>
      </c>
      <c r="AA1603" t="s">
        <v>3275</v>
      </c>
      <c r="AB1603" t="s">
        <v>53</v>
      </c>
      <c r="AC1603">
        <v>1</v>
      </c>
      <c r="AD1603" t="s">
        <v>40</v>
      </c>
      <c r="AE1603">
        <v>830</v>
      </c>
      <c r="AF1603" t="s">
        <v>41</v>
      </c>
      <c r="AG1603" t="s">
        <v>55</v>
      </c>
    </row>
    <row r="1604" spans="1:33" x14ac:dyDescent="0.3">
      <c r="A1604" t="s">
        <v>3276</v>
      </c>
      <c r="B1604" t="s">
        <v>45</v>
      </c>
      <c r="C1604" t="s">
        <v>72</v>
      </c>
      <c r="D1604" t="s">
        <v>67</v>
      </c>
      <c r="E1604" t="s">
        <v>56</v>
      </c>
      <c r="F1604">
        <v>2709</v>
      </c>
      <c r="G1604">
        <v>49</v>
      </c>
      <c r="H1604">
        <v>1381.59</v>
      </c>
      <c r="I1604">
        <v>1839</v>
      </c>
      <c r="J1604">
        <v>96</v>
      </c>
      <c r="K1604">
        <f>super_shop_dataset[[#This Row],[Sold_Quantity]]*super_shop_dataset[[#This Row],[Purchase_Cost_in_$]]</f>
        <v>176544</v>
      </c>
      <c r="L1604" t="s">
        <v>13384</v>
      </c>
      <c r="M1604">
        <v>34</v>
      </c>
      <c r="N1604">
        <v>4.4000000000000004</v>
      </c>
      <c r="O16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04">
        <v>66</v>
      </c>
      <c r="Q1604" t="s">
        <v>60</v>
      </c>
      <c r="R1604" s="2">
        <v>47260</v>
      </c>
      <c r="S1604" s="2">
        <v>46894</v>
      </c>
      <c r="T1604" t="s">
        <v>89</v>
      </c>
      <c r="U1604">
        <v>33</v>
      </c>
      <c r="V1604">
        <v>25</v>
      </c>
      <c r="W16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604" t="s">
        <v>50</v>
      </c>
      <c r="Y1604" t="s">
        <v>36</v>
      </c>
      <c r="Z1604" t="s">
        <v>51</v>
      </c>
      <c r="AA1604" t="s">
        <v>3277</v>
      </c>
      <c r="AB1604" t="s">
        <v>39</v>
      </c>
      <c r="AC1604">
        <v>8</v>
      </c>
      <c r="AD1604" t="s">
        <v>63</v>
      </c>
      <c r="AE1604">
        <v>294</v>
      </c>
      <c r="AF1604" t="s">
        <v>54</v>
      </c>
      <c r="AG1604" t="s">
        <v>42</v>
      </c>
    </row>
    <row r="1605" spans="1:33" x14ac:dyDescent="0.3">
      <c r="A1605" t="s">
        <v>3278</v>
      </c>
      <c r="B1605" t="s">
        <v>80</v>
      </c>
      <c r="C1605" t="s">
        <v>66</v>
      </c>
      <c r="D1605" t="s">
        <v>96</v>
      </c>
      <c r="E1605" t="s">
        <v>56</v>
      </c>
      <c r="F1605">
        <v>4388</v>
      </c>
      <c r="G1605">
        <v>18</v>
      </c>
      <c r="H1605">
        <v>3598.16</v>
      </c>
      <c r="I1605">
        <v>1198</v>
      </c>
      <c r="J1605">
        <v>59</v>
      </c>
      <c r="K1605">
        <f>super_shop_dataset[[#This Row],[Sold_Quantity]]*super_shop_dataset[[#This Row],[Purchase_Cost_in_$]]</f>
        <v>70682</v>
      </c>
      <c r="L1605" t="s">
        <v>10923</v>
      </c>
      <c r="M1605">
        <v>133</v>
      </c>
      <c r="N1605">
        <v>3.9</v>
      </c>
      <c r="O16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05">
        <v>368</v>
      </c>
      <c r="Q1605" t="s">
        <v>48</v>
      </c>
      <c r="R1605" s="2">
        <v>47261</v>
      </c>
      <c r="S1605" s="2">
        <v>46895</v>
      </c>
      <c r="T1605" t="s">
        <v>89</v>
      </c>
      <c r="U1605">
        <v>44</v>
      </c>
      <c r="V1605">
        <v>31</v>
      </c>
      <c r="W16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05" t="s">
        <v>50</v>
      </c>
      <c r="Y1605" t="s">
        <v>36</v>
      </c>
      <c r="Z1605" t="s">
        <v>37</v>
      </c>
      <c r="AA1605" t="s">
        <v>3279</v>
      </c>
      <c r="AB1605" t="s">
        <v>39</v>
      </c>
      <c r="AC1605">
        <v>3</v>
      </c>
      <c r="AD1605" t="s">
        <v>40</v>
      </c>
      <c r="AE1605">
        <v>730</v>
      </c>
      <c r="AF1605" t="s">
        <v>41</v>
      </c>
      <c r="AG1605" t="s">
        <v>55</v>
      </c>
    </row>
    <row r="1606" spans="1:33" x14ac:dyDescent="0.3">
      <c r="A1606" t="s">
        <v>3280</v>
      </c>
      <c r="B1606" t="s">
        <v>29</v>
      </c>
      <c r="C1606" t="s">
        <v>30</v>
      </c>
      <c r="D1606" t="s">
        <v>31</v>
      </c>
      <c r="E1606" t="s">
        <v>43</v>
      </c>
      <c r="F1606">
        <v>544</v>
      </c>
      <c r="G1606">
        <v>42</v>
      </c>
      <c r="H1606">
        <v>315.52</v>
      </c>
      <c r="I1606">
        <v>2166</v>
      </c>
      <c r="J1606">
        <v>6</v>
      </c>
      <c r="K1606">
        <f>super_shop_dataset[[#This Row],[Sold_Quantity]]*super_shop_dataset[[#This Row],[Purchase_Cost_in_$]]</f>
        <v>12996</v>
      </c>
      <c r="L1606" t="s">
        <v>13385</v>
      </c>
      <c r="M1606">
        <v>7</v>
      </c>
      <c r="N1606">
        <v>2.2000000000000002</v>
      </c>
      <c r="O16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06">
        <v>253</v>
      </c>
      <c r="Q1606" t="s">
        <v>33</v>
      </c>
      <c r="R1606" s="2">
        <v>47262</v>
      </c>
      <c r="S1606" s="2">
        <v>46896</v>
      </c>
      <c r="T1606" t="s">
        <v>89</v>
      </c>
      <c r="U1606">
        <v>4</v>
      </c>
      <c r="V1606">
        <v>56</v>
      </c>
      <c r="W16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06" t="s">
        <v>50</v>
      </c>
      <c r="Y1606" t="s">
        <v>61</v>
      </c>
      <c r="Z1606" t="s">
        <v>51</v>
      </c>
      <c r="AA1606" t="s">
        <v>3281</v>
      </c>
      <c r="AB1606" t="s">
        <v>70</v>
      </c>
      <c r="AC1606">
        <v>11</v>
      </c>
      <c r="AD1606" t="s">
        <v>40</v>
      </c>
      <c r="AE1606">
        <v>727</v>
      </c>
      <c r="AF1606" t="s">
        <v>41</v>
      </c>
      <c r="AG1606" t="s">
        <v>42</v>
      </c>
    </row>
    <row r="1607" spans="1:33" x14ac:dyDescent="0.3">
      <c r="A1607" t="s">
        <v>3282</v>
      </c>
      <c r="B1607" t="s">
        <v>80</v>
      </c>
      <c r="C1607" t="s">
        <v>66</v>
      </c>
      <c r="D1607" t="s">
        <v>67</v>
      </c>
      <c r="E1607" t="s">
        <v>32</v>
      </c>
      <c r="F1607">
        <v>4085</v>
      </c>
      <c r="G1607">
        <v>49</v>
      </c>
      <c r="H1607">
        <v>2083.35</v>
      </c>
      <c r="I1607">
        <v>3182</v>
      </c>
      <c r="J1607">
        <v>2</v>
      </c>
      <c r="K1607">
        <f>super_shop_dataset[[#This Row],[Sold_Quantity]]*super_shop_dataset[[#This Row],[Purchase_Cost_in_$]]</f>
        <v>6364</v>
      </c>
      <c r="L1607" t="s">
        <v>13386</v>
      </c>
      <c r="M1607">
        <v>172</v>
      </c>
      <c r="N1607">
        <v>1.5</v>
      </c>
      <c r="O16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07">
        <v>242</v>
      </c>
      <c r="Q1607" t="s">
        <v>60</v>
      </c>
      <c r="R1607" s="2">
        <v>47263</v>
      </c>
      <c r="S1607" s="2">
        <v>46897</v>
      </c>
      <c r="T1607" t="s">
        <v>49</v>
      </c>
      <c r="U1607">
        <v>14</v>
      </c>
      <c r="V1607">
        <v>48</v>
      </c>
      <c r="W16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07" t="s">
        <v>50</v>
      </c>
      <c r="Y1607" t="s">
        <v>68</v>
      </c>
      <c r="Z1607" t="s">
        <v>76</v>
      </c>
      <c r="AA1607" t="s">
        <v>3283</v>
      </c>
      <c r="AB1607" t="s">
        <v>70</v>
      </c>
      <c r="AC1607">
        <v>5</v>
      </c>
      <c r="AD1607" t="s">
        <v>63</v>
      </c>
      <c r="AE1607">
        <v>445</v>
      </c>
      <c r="AF1607" t="s">
        <v>41</v>
      </c>
      <c r="AG1607" t="s">
        <v>42</v>
      </c>
    </row>
    <row r="1608" spans="1:33" x14ac:dyDescent="0.3">
      <c r="A1608" t="s">
        <v>3284</v>
      </c>
      <c r="B1608" t="s">
        <v>29</v>
      </c>
      <c r="C1608" t="s">
        <v>30</v>
      </c>
      <c r="D1608" t="s">
        <v>67</v>
      </c>
      <c r="E1608" t="s">
        <v>43</v>
      </c>
      <c r="F1608">
        <v>1417</v>
      </c>
      <c r="G1608">
        <v>20</v>
      </c>
      <c r="H1608">
        <v>1133.5999999999999</v>
      </c>
      <c r="I1608">
        <v>490</v>
      </c>
      <c r="J1608">
        <v>11</v>
      </c>
      <c r="K1608">
        <f>super_shop_dataset[[#This Row],[Sold_Quantity]]*super_shop_dataset[[#This Row],[Purchase_Cost_in_$]]</f>
        <v>5390</v>
      </c>
      <c r="L1608" t="s">
        <v>10924</v>
      </c>
      <c r="M1608">
        <v>129</v>
      </c>
      <c r="N1608">
        <v>1.3</v>
      </c>
      <c r="O16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08">
        <v>160</v>
      </c>
      <c r="Q1608" t="s">
        <v>60</v>
      </c>
      <c r="R1608" s="2">
        <v>47264</v>
      </c>
      <c r="S1608" s="2">
        <v>46898</v>
      </c>
      <c r="T1608" t="s">
        <v>89</v>
      </c>
      <c r="U1608">
        <v>14</v>
      </c>
      <c r="V1608">
        <v>58</v>
      </c>
      <c r="W16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08" t="s">
        <v>35</v>
      </c>
      <c r="Y1608" t="s">
        <v>36</v>
      </c>
      <c r="Z1608" t="s">
        <v>76</v>
      </c>
      <c r="AA1608" t="s">
        <v>3285</v>
      </c>
      <c r="AB1608" t="s">
        <v>70</v>
      </c>
      <c r="AC1608">
        <v>6</v>
      </c>
      <c r="AD1608" t="s">
        <v>63</v>
      </c>
      <c r="AE1608">
        <v>413</v>
      </c>
      <c r="AF1608" t="s">
        <v>41</v>
      </c>
      <c r="AG1608" t="s">
        <v>42</v>
      </c>
    </row>
    <row r="1609" spans="1:33" x14ac:dyDescent="0.3">
      <c r="A1609" t="s">
        <v>3286</v>
      </c>
      <c r="B1609" t="s">
        <v>29</v>
      </c>
      <c r="C1609" t="s">
        <v>72</v>
      </c>
      <c r="D1609" t="s">
        <v>67</v>
      </c>
      <c r="E1609" t="s">
        <v>56</v>
      </c>
      <c r="F1609">
        <v>2925</v>
      </c>
      <c r="G1609">
        <v>45</v>
      </c>
      <c r="H1609">
        <v>1608.75</v>
      </c>
      <c r="I1609">
        <v>3777</v>
      </c>
      <c r="J1609">
        <v>25</v>
      </c>
      <c r="K1609">
        <f>super_shop_dataset[[#This Row],[Sold_Quantity]]*super_shop_dataset[[#This Row],[Purchase_Cost_in_$]]</f>
        <v>94425</v>
      </c>
      <c r="L1609" t="s">
        <v>13387</v>
      </c>
      <c r="M1609">
        <v>9</v>
      </c>
      <c r="N1609">
        <v>4</v>
      </c>
      <c r="O16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09">
        <v>90</v>
      </c>
      <c r="Q1609" t="s">
        <v>33</v>
      </c>
      <c r="R1609" s="2">
        <v>47265</v>
      </c>
      <c r="S1609" s="2">
        <v>46899</v>
      </c>
      <c r="T1609" t="s">
        <v>89</v>
      </c>
      <c r="U1609">
        <v>1</v>
      </c>
      <c r="V1609">
        <v>18</v>
      </c>
      <c r="W16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609" t="s">
        <v>50</v>
      </c>
      <c r="Y1609" t="s">
        <v>36</v>
      </c>
      <c r="Z1609" t="s">
        <v>51</v>
      </c>
      <c r="AA1609" t="s">
        <v>3287</v>
      </c>
      <c r="AB1609" t="s">
        <v>39</v>
      </c>
      <c r="AC1609">
        <v>14</v>
      </c>
      <c r="AD1609" t="s">
        <v>40</v>
      </c>
      <c r="AE1609">
        <v>503</v>
      </c>
      <c r="AF1609" t="s">
        <v>41</v>
      </c>
      <c r="AG1609" t="s">
        <v>55</v>
      </c>
    </row>
    <row r="1610" spans="1:33" x14ac:dyDescent="0.3">
      <c r="A1610" t="s">
        <v>3288</v>
      </c>
      <c r="B1610" t="s">
        <v>65</v>
      </c>
      <c r="C1610" t="s">
        <v>30</v>
      </c>
      <c r="D1610" t="s">
        <v>31</v>
      </c>
      <c r="E1610" t="s">
        <v>32</v>
      </c>
      <c r="F1610">
        <v>3689</v>
      </c>
      <c r="G1610">
        <v>33</v>
      </c>
      <c r="H1610">
        <v>2471.63</v>
      </c>
      <c r="I1610">
        <v>592</v>
      </c>
      <c r="J1610">
        <v>6</v>
      </c>
      <c r="K1610">
        <f>super_shop_dataset[[#This Row],[Sold_Quantity]]*super_shop_dataset[[#This Row],[Purchase_Cost_in_$]]</f>
        <v>3552</v>
      </c>
      <c r="L1610" t="s">
        <v>10925</v>
      </c>
      <c r="M1610">
        <v>82</v>
      </c>
      <c r="N1610">
        <v>4.3</v>
      </c>
      <c r="O16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10">
        <v>445</v>
      </c>
      <c r="Q1610" t="s">
        <v>48</v>
      </c>
      <c r="R1610" s="2">
        <v>47266</v>
      </c>
      <c r="S1610" s="2">
        <v>46900</v>
      </c>
      <c r="T1610" t="s">
        <v>49</v>
      </c>
      <c r="U1610">
        <v>9</v>
      </c>
      <c r="V1610">
        <v>50</v>
      </c>
      <c r="W16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10" t="s">
        <v>50</v>
      </c>
      <c r="Y1610" t="s">
        <v>36</v>
      </c>
      <c r="Z1610" t="s">
        <v>51</v>
      </c>
      <c r="AA1610" t="s">
        <v>3289</v>
      </c>
      <c r="AB1610" t="s">
        <v>39</v>
      </c>
      <c r="AC1610">
        <v>4</v>
      </c>
      <c r="AD1610" t="s">
        <v>40</v>
      </c>
      <c r="AE1610">
        <v>885</v>
      </c>
      <c r="AF1610" t="s">
        <v>78</v>
      </c>
      <c r="AG1610" t="s">
        <v>55</v>
      </c>
    </row>
    <row r="1611" spans="1:33" x14ac:dyDescent="0.3">
      <c r="A1611" t="s">
        <v>3290</v>
      </c>
      <c r="B1611" t="s">
        <v>80</v>
      </c>
      <c r="C1611" t="s">
        <v>66</v>
      </c>
      <c r="D1611" t="s">
        <v>67</v>
      </c>
      <c r="E1611" t="s">
        <v>59</v>
      </c>
      <c r="F1611">
        <v>994</v>
      </c>
      <c r="G1611">
        <v>10</v>
      </c>
      <c r="H1611">
        <v>894.6</v>
      </c>
      <c r="I1611">
        <v>900</v>
      </c>
      <c r="J1611">
        <v>15</v>
      </c>
      <c r="K1611">
        <f>super_shop_dataset[[#This Row],[Sold_Quantity]]*super_shop_dataset[[#This Row],[Purchase_Cost_in_$]]</f>
        <v>13500</v>
      </c>
      <c r="L1611" t="s">
        <v>13388</v>
      </c>
      <c r="M1611">
        <v>167</v>
      </c>
      <c r="N1611">
        <v>1.5</v>
      </c>
      <c r="O16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11">
        <v>155</v>
      </c>
      <c r="Q1611" t="s">
        <v>33</v>
      </c>
      <c r="R1611" s="2">
        <v>47267</v>
      </c>
      <c r="S1611" s="2">
        <v>46901</v>
      </c>
      <c r="T1611" t="s">
        <v>34</v>
      </c>
      <c r="U1611">
        <v>1</v>
      </c>
      <c r="V1611">
        <v>59</v>
      </c>
      <c r="W16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11" t="s">
        <v>35</v>
      </c>
      <c r="Y1611" t="s">
        <v>61</v>
      </c>
      <c r="Z1611" t="s">
        <v>76</v>
      </c>
      <c r="AA1611" t="s">
        <v>3291</v>
      </c>
      <c r="AB1611" t="s">
        <v>53</v>
      </c>
      <c r="AC1611">
        <v>11</v>
      </c>
      <c r="AD1611" t="s">
        <v>63</v>
      </c>
      <c r="AE1611">
        <v>799</v>
      </c>
      <c r="AF1611" t="s">
        <v>78</v>
      </c>
      <c r="AG1611" t="s">
        <v>82</v>
      </c>
    </row>
    <row r="1612" spans="1:33" x14ac:dyDescent="0.3">
      <c r="A1612" t="s">
        <v>3292</v>
      </c>
      <c r="B1612" t="s">
        <v>29</v>
      </c>
      <c r="C1612" t="s">
        <v>72</v>
      </c>
      <c r="D1612" t="s">
        <v>96</v>
      </c>
      <c r="E1612" t="s">
        <v>56</v>
      </c>
      <c r="F1612">
        <v>1258</v>
      </c>
      <c r="G1612">
        <v>7</v>
      </c>
      <c r="H1612">
        <v>1169.94</v>
      </c>
      <c r="I1612">
        <v>3687</v>
      </c>
      <c r="J1612">
        <v>42</v>
      </c>
      <c r="K1612">
        <f>super_shop_dataset[[#This Row],[Sold_Quantity]]*super_shop_dataset[[#This Row],[Purchase_Cost_in_$]]</f>
        <v>154854</v>
      </c>
      <c r="L1612" t="s">
        <v>13389</v>
      </c>
      <c r="M1612">
        <v>172</v>
      </c>
      <c r="N1612">
        <v>3.9</v>
      </c>
      <c r="O16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12">
        <v>486</v>
      </c>
      <c r="Q1612" t="s">
        <v>60</v>
      </c>
      <c r="R1612" s="2">
        <v>47268</v>
      </c>
      <c r="S1612" s="2">
        <v>46902</v>
      </c>
      <c r="T1612" t="s">
        <v>49</v>
      </c>
      <c r="U1612">
        <v>14</v>
      </c>
      <c r="V1612">
        <v>52</v>
      </c>
      <c r="W16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12" t="s">
        <v>35</v>
      </c>
      <c r="Y1612" t="s">
        <v>36</v>
      </c>
      <c r="Z1612" t="s">
        <v>76</v>
      </c>
      <c r="AA1612" t="s">
        <v>3293</v>
      </c>
      <c r="AB1612" t="s">
        <v>39</v>
      </c>
      <c r="AC1612">
        <v>14</v>
      </c>
      <c r="AD1612" t="s">
        <v>63</v>
      </c>
      <c r="AE1612">
        <v>183</v>
      </c>
      <c r="AF1612" t="s">
        <v>41</v>
      </c>
      <c r="AG1612" t="s">
        <v>82</v>
      </c>
    </row>
    <row r="1613" spans="1:33" x14ac:dyDescent="0.3">
      <c r="A1613" t="s">
        <v>3294</v>
      </c>
      <c r="B1613" t="s">
        <v>75</v>
      </c>
      <c r="C1613" t="s">
        <v>72</v>
      </c>
      <c r="D1613" t="s">
        <v>31</v>
      </c>
      <c r="E1613" t="s">
        <v>43</v>
      </c>
      <c r="F1613">
        <v>2483</v>
      </c>
      <c r="G1613">
        <v>44</v>
      </c>
      <c r="H1613">
        <v>1390.48</v>
      </c>
      <c r="I1613">
        <v>3444</v>
      </c>
      <c r="J1613">
        <v>41</v>
      </c>
      <c r="K1613">
        <f>super_shop_dataset[[#This Row],[Sold_Quantity]]*super_shop_dataset[[#This Row],[Purchase_Cost_in_$]]</f>
        <v>141204</v>
      </c>
      <c r="L1613" t="s">
        <v>13390</v>
      </c>
      <c r="M1613">
        <v>124</v>
      </c>
      <c r="N1613">
        <v>1.9</v>
      </c>
      <c r="O16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13">
        <v>18</v>
      </c>
      <c r="Q1613" t="s">
        <v>33</v>
      </c>
      <c r="R1613" s="2">
        <v>47269</v>
      </c>
      <c r="S1613" s="2">
        <v>46903</v>
      </c>
      <c r="T1613" t="s">
        <v>49</v>
      </c>
      <c r="U1613">
        <v>29</v>
      </c>
      <c r="V1613">
        <v>28</v>
      </c>
      <c r="W16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13" t="s">
        <v>50</v>
      </c>
      <c r="Y1613" t="s">
        <v>36</v>
      </c>
      <c r="Z1613" t="s">
        <v>51</v>
      </c>
      <c r="AA1613" t="s">
        <v>3295</v>
      </c>
      <c r="AB1613" t="s">
        <v>70</v>
      </c>
      <c r="AC1613">
        <v>12</v>
      </c>
      <c r="AD1613" t="s">
        <v>63</v>
      </c>
      <c r="AE1613">
        <v>909</v>
      </c>
      <c r="AF1613" t="s">
        <v>78</v>
      </c>
      <c r="AG1613" t="s">
        <v>82</v>
      </c>
    </row>
    <row r="1614" spans="1:33" x14ac:dyDescent="0.3">
      <c r="A1614" t="s">
        <v>3296</v>
      </c>
      <c r="B1614" t="s">
        <v>29</v>
      </c>
      <c r="C1614" t="s">
        <v>72</v>
      </c>
      <c r="D1614" t="s">
        <v>96</v>
      </c>
      <c r="E1614" t="s">
        <v>59</v>
      </c>
      <c r="F1614">
        <v>4504</v>
      </c>
      <c r="G1614">
        <v>17</v>
      </c>
      <c r="H1614">
        <v>3738.32</v>
      </c>
      <c r="I1614">
        <v>1072</v>
      </c>
      <c r="J1614">
        <v>46</v>
      </c>
      <c r="K1614">
        <f>super_shop_dataset[[#This Row],[Sold_Quantity]]*super_shop_dataset[[#This Row],[Purchase_Cost_in_$]]</f>
        <v>49312</v>
      </c>
      <c r="L1614" t="s">
        <v>10926</v>
      </c>
      <c r="M1614">
        <v>175</v>
      </c>
      <c r="N1614">
        <v>3.5</v>
      </c>
      <c r="O16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14">
        <v>474</v>
      </c>
      <c r="Q1614" t="s">
        <v>60</v>
      </c>
      <c r="R1614" s="2">
        <v>47270</v>
      </c>
      <c r="S1614" s="2">
        <v>46904</v>
      </c>
      <c r="T1614" t="s">
        <v>34</v>
      </c>
      <c r="U1614">
        <v>43</v>
      </c>
      <c r="V1614">
        <v>42</v>
      </c>
      <c r="W16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14" t="s">
        <v>35</v>
      </c>
      <c r="Y1614" t="s">
        <v>61</v>
      </c>
      <c r="Z1614" t="s">
        <v>37</v>
      </c>
      <c r="AA1614" t="s">
        <v>3297</v>
      </c>
      <c r="AB1614" t="s">
        <v>70</v>
      </c>
      <c r="AC1614">
        <v>7</v>
      </c>
      <c r="AD1614" t="s">
        <v>63</v>
      </c>
      <c r="AE1614">
        <v>640</v>
      </c>
      <c r="AF1614" t="s">
        <v>41</v>
      </c>
      <c r="AG1614" t="s">
        <v>55</v>
      </c>
    </row>
    <row r="1615" spans="1:33" x14ac:dyDescent="0.3">
      <c r="A1615" t="s">
        <v>3298</v>
      </c>
      <c r="B1615" t="s">
        <v>80</v>
      </c>
      <c r="C1615" t="s">
        <v>46</v>
      </c>
      <c r="D1615" t="s">
        <v>31</v>
      </c>
      <c r="E1615" t="s">
        <v>43</v>
      </c>
      <c r="F1615">
        <v>750</v>
      </c>
      <c r="G1615">
        <v>28</v>
      </c>
      <c r="H1615">
        <v>540</v>
      </c>
      <c r="I1615">
        <v>2268</v>
      </c>
      <c r="J1615">
        <v>3</v>
      </c>
      <c r="K1615">
        <f>super_shop_dataset[[#This Row],[Sold_Quantity]]*super_shop_dataset[[#This Row],[Purchase_Cost_in_$]]</f>
        <v>6804</v>
      </c>
      <c r="L1615" t="s">
        <v>13391</v>
      </c>
      <c r="M1615">
        <v>7</v>
      </c>
      <c r="N1615">
        <v>3.4</v>
      </c>
      <c r="O16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15">
        <v>477</v>
      </c>
      <c r="Q1615" t="s">
        <v>33</v>
      </c>
      <c r="R1615" s="2">
        <v>47271</v>
      </c>
      <c r="S1615" s="2">
        <v>46905</v>
      </c>
      <c r="T1615" t="s">
        <v>49</v>
      </c>
      <c r="U1615">
        <v>21</v>
      </c>
      <c r="V1615">
        <v>51</v>
      </c>
      <c r="W16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15" t="s">
        <v>35</v>
      </c>
      <c r="Y1615" t="s">
        <v>68</v>
      </c>
      <c r="Z1615" t="s">
        <v>51</v>
      </c>
      <c r="AA1615" t="s">
        <v>3299</v>
      </c>
      <c r="AB1615" t="s">
        <v>39</v>
      </c>
      <c r="AC1615">
        <v>6</v>
      </c>
      <c r="AD1615" t="s">
        <v>40</v>
      </c>
      <c r="AE1615">
        <v>454</v>
      </c>
      <c r="AF1615" t="s">
        <v>54</v>
      </c>
      <c r="AG1615" t="s">
        <v>55</v>
      </c>
    </row>
    <row r="1616" spans="1:33" x14ac:dyDescent="0.3">
      <c r="A1616" t="s">
        <v>3300</v>
      </c>
      <c r="B1616" t="s">
        <v>75</v>
      </c>
      <c r="C1616" t="s">
        <v>30</v>
      </c>
      <c r="D1616" t="s">
        <v>47</v>
      </c>
      <c r="E1616" t="s">
        <v>32</v>
      </c>
      <c r="F1616">
        <v>2986</v>
      </c>
      <c r="G1616">
        <v>38</v>
      </c>
      <c r="H1616">
        <v>1851.32</v>
      </c>
      <c r="I1616">
        <v>1834</v>
      </c>
      <c r="J1616">
        <v>57</v>
      </c>
      <c r="K1616">
        <f>super_shop_dataset[[#This Row],[Sold_Quantity]]*super_shop_dataset[[#This Row],[Purchase_Cost_in_$]]</f>
        <v>104538</v>
      </c>
      <c r="L1616" t="s">
        <v>10927</v>
      </c>
      <c r="M1616">
        <v>81</v>
      </c>
      <c r="N1616">
        <v>3.1</v>
      </c>
      <c r="O16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16">
        <v>245</v>
      </c>
      <c r="Q1616" t="s">
        <v>33</v>
      </c>
      <c r="R1616" s="2">
        <v>47272</v>
      </c>
      <c r="S1616" s="2">
        <v>46906</v>
      </c>
      <c r="T1616" t="s">
        <v>49</v>
      </c>
      <c r="U1616">
        <v>29</v>
      </c>
      <c r="V1616">
        <v>43</v>
      </c>
      <c r="W16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16" t="s">
        <v>50</v>
      </c>
      <c r="Y1616" t="s">
        <v>61</v>
      </c>
      <c r="Z1616" t="s">
        <v>76</v>
      </c>
      <c r="AA1616" t="s">
        <v>3301</v>
      </c>
      <c r="AB1616" t="s">
        <v>39</v>
      </c>
      <c r="AC1616">
        <v>5</v>
      </c>
      <c r="AD1616" t="s">
        <v>40</v>
      </c>
      <c r="AE1616">
        <v>772</v>
      </c>
      <c r="AF1616" t="s">
        <v>78</v>
      </c>
      <c r="AG1616" t="s">
        <v>55</v>
      </c>
    </row>
    <row r="1617" spans="1:33" x14ac:dyDescent="0.3">
      <c r="A1617" t="s">
        <v>3302</v>
      </c>
      <c r="B1617" t="s">
        <v>75</v>
      </c>
      <c r="C1617" t="s">
        <v>72</v>
      </c>
      <c r="D1617" t="s">
        <v>31</v>
      </c>
      <c r="E1617" t="s">
        <v>59</v>
      </c>
      <c r="F1617">
        <v>3976</v>
      </c>
      <c r="G1617">
        <v>29</v>
      </c>
      <c r="H1617">
        <v>2822.96</v>
      </c>
      <c r="I1617">
        <v>3239</v>
      </c>
      <c r="J1617">
        <v>80</v>
      </c>
      <c r="K1617">
        <f>super_shop_dataset[[#This Row],[Sold_Quantity]]*super_shop_dataset[[#This Row],[Purchase_Cost_in_$]]</f>
        <v>259120</v>
      </c>
      <c r="L1617" t="s">
        <v>13392</v>
      </c>
      <c r="M1617">
        <v>126</v>
      </c>
      <c r="N1617">
        <v>2.7</v>
      </c>
      <c r="O16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17">
        <v>372</v>
      </c>
      <c r="Q1617" t="s">
        <v>60</v>
      </c>
      <c r="R1617" s="2">
        <v>47273</v>
      </c>
      <c r="S1617" s="2">
        <v>46907</v>
      </c>
      <c r="T1617" t="s">
        <v>89</v>
      </c>
      <c r="U1617">
        <v>17</v>
      </c>
      <c r="V1617">
        <v>48</v>
      </c>
      <c r="W16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17" t="s">
        <v>35</v>
      </c>
      <c r="Y1617" t="s">
        <v>68</v>
      </c>
      <c r="Z1617" t="s">
        <v>51</v>
      </c>
      <c r="AA1617" t="s">
        <v>3303</v>
      </c>
      <c r="AB1617" t="s">
        <v>39</v>
      </c>
      <c r="AC1617">
        <v>11</v>
      </c>
      <c r="AD1617" t="s">
        <v>63</v>
      </c>
      <c r="AE1617">
        <v>219</v>
      </c>
      <c r="AF1617" t="s">
        <v>78</v>
      </c>
      <c r="AG1617" t="s">
        <v>42</v>
      </c>
    </row>
    <row r="1618" spans="1:33" x14ac:dyDescent="0.3">
      <c r="A1618" t="s">
        <v>3304</v>
      </c>
      <c r="B1618" t="s">
        <v>45</v>
      </c>
      <c r="C1618" t="s">
        <v>84</v>
      </c>
      <c r="D1618" t="s">
        <v>58</v>
      </c>
      <c r="E1618" t="s">
        <v>56</v>
      </c>
      <c r="F1618">
        <v>4254</v>
      </c>
      <c r="G1618">
        <v>46</v>
      </c>
      <c r="H1618">
        <v>2297.16</v>
      </c>
      <c r="I1618">
        <v>2391</v>
      </c>
      <c r="J1618">
        <v>40</v>
      </c>
      <c r="K1618">
        <f>super_shop_dataset[[#This Row],[Sold_Quantity]]*super_shop_dataset[[#This Row],[Purchase_Cost_in_$]]</f>
        <v>95640</v>
      </c>
      <c r="L1618" t="s">
        <v>13393</v>
      </c>
      <c r="M1618">
        <v>89</v>
      </c>
      <c r="N1618">
        <v>1.1000000000000001</v>
      </c>
      <c r="O16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18">
        <v>20</v>
      </c>
      <c r="Q1618" t="s">
        <v>60</v>
      </c>
      <c r="R1618" s="2">
        <v>47274</v>
      </c>
      <c r="S1618" s="2">
        <v>46908</v>
      </c>
      <c r="T1618" t="s">
        <v>34</v>
      </c>
      <c r="U1618">
        <v>9</v>
      </c>
      <c r="V1618">
        <v>32</v>
      </c>
      <c r="W16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18" t="s">
        <v>50</v>
      </c>
      <c r="Y1618" t="s">
        <v>36</v>
      </c>
      <c r="Z1618" t="s">
        <v>37</v>
      </c>
      <c r="AA1618" t="s">
        <v>3305</v>
      </c>
      <c r="AB1618" t="s">
        <v>53</v>
      </c>
      <c r="AC1618">
        <v>3</v>
      </c>
      <c r="AD1618" t="s">
        <v>63</v>
      </c>
      <c r="AE1618">
        <v>778</v>
      </c>
      <c r="AF1618" t="s">
        <v>54</v>
      </c>
      <c r="AG1618" t="s">
        <v>82</v>
      </c>
    </row>
    <row r="1619" spans="1:33" x14ac:dyDescent="0.3">
      <c r="A1619" t="s">
        <v>3306</v>
      </c>
      <c r="B1619" t="s">
        <v>75</v>
      </c>
      <c r="C1619" t="s">
        <v>46</v>
      </c>
      <c r="D1619" t="s">
        <v>58</v>
      </c>
      <c r="E1619" t="s">
        <v>59</v>
      </c>
      <c r="F1619">
        <v>1603</v>
      </c>
      <c r="G1619">
        <v>13</v>
      </c>
      <c r="H1619">
        <v>1394.61</v>
      </c>
      <c r="I1619">
        <v>1423</v>
      </c>
      <c r="J1619">
        <v>96</v>
      </c>
      <c r="K1619">
        <f>super_shop_dataset[[#This Row],[Sold_Quantity]]*super_shop_dataset[[#This Row],[Purchase_Cost_in_$]]</f>
        <v>136608</v>
      </c>
      <c r="L1619" t="s">
        <v>13394</v>
      </c>
      <c r="M1619">
        <v>155</v>
      </c>
      <c r="N1619">
        <v>4.2</v>
      </c>
      <c r="O16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19">
        <v>293</v>
      </c>
      <c r="Q1619" t="s">
        <v>60</v>
      </c>
      <c r="R1619" s="2">
        <v>47275</v>
      </c>
      <c r="S1619" s="2">
        <v>46909</v>
      </c>
      <c r="T1619" t="s">
        <v>89</v>
      </c>
      <c r="U1619">
        <v>46</v>
      </c>
      <c r="V1619">
        <v>44</v>
      </c>
      <c r="W16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19" t="s">
        <v>50</v>
      </c>
      <c r="Y1619" t="s">
        <v>36</v>
      </c>
      <c r="Z1619" t="s">
        <v>51</v>
      </c>
      <c r="AA1619" t="s">
        <v>3307</v>
      </c>
      <c r="AB1619" t="s">
        <v>39</v>
      </c>
      <c r="AC1619">
        <v>6</v>
      </c>
      <c r="AD1619" t="s">
        <v>63</v>
      </c>
      <c r="AE1619">
        <v>399</v>
      </c>
      <c r="AF1619" t="s">
        <v>41</v>
      </c>
      <c r="AG1619" t="s">
        <v>82</v>
      </c>
    </row>
    <row r="1620" spans="1:33" x14ac:dyDescent="0.3">
      <c r="A1620" t="s">
        <v>3308</v>
      </c>
      <c r="B1620" t="s">
        <v>80</v>
      </c>
      <c r="C1620" t="s">
        <v>84</v>
      </c>
      <c r="D1620" t="s">
        <v>31</v>
      </c>
      <c r="E1620" t="s">
        <v>59</v>
      </c>
      <c r="F1620">
        <v>2561</v>
      </c>
      <c r="G1620">
        <v>32</v>
      </c>
      <c r="H1620">
        <v>1741.48</v>
      </c>
      <c r="I1620">
        <v>1715</v>
      </c>
      <c r="J1620">
        <v>74</v>
      </c>
      <c r="K1620">
        <f>super_shop_dataset[[#This Row],[Sold_Quantity]]*super_shop_dataset[[#This Row],[Purchase_Cost_in_$]]</f>
        <v>126910</v>
      </c>
      <c r="L1620" t="s">
        <v>10928</v>
      </c>
      <c r="M1620">
        <v>166</v>
      </c>
      <c r="N1620">
        <v>2.4</v>
      </c>
      <c r="O16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20">
        <v>226</v>
      </c>
      <c r="Q1620" t="s">
        <v>33</v>
      </c>
      <c r="R1620" s="2">
        <v>47276</v>
      </c>
      <c r="S1620" s="2">
        <v>46910</v>
      </c>
      <c r="T1620" t="s">
        <v>34</v>
      </c>
      <c r="U1620">
        <v>36</v>
      </c>
      <c r="V1620">
        <v>54</v>
      </c>
      <c r="W16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20" t="s">
        <v>50</v>
      </c>
      <c r="Y1620" t="s">
        <v>68</v>
      </c>
      <c r="Z1620" t="s">
        <v>76</v>
      </c>
      <c r="AA1620" t="s">
        <v>3309</v>
      </c>
      <c r="AB1620" t="s">
        <v>53</v>
      </c>
      <c r="AC1620">
        <v>9</v>
      </c>
      <c r="AD1620" t="s">
        <v>40</v>
      </c>
      <c r="AE1620">
        <v>514</v>
      </c>
      <c r="AF1620" t="s">
        <v>78</v>
      </c>
      <c r="AG1620" t="s">
        <v>42</v>
      </c>
    </row>
    <row r="1621" spans="1:33" x14ac:dyDescent="0.3">
      <c r="A1621" t="s">
        <v>3310</v>
      </c>
      <c r="B1621" t="s">
        <v>29</v>
      </c>
      <c r="C1621" t="s">
        <v>72</v>
      </c>
      <c r="D1621" t="s">
        <v>58</v>
      </c>
      <c r="E1621" t="s">
        <v>59</v>
      </c>
      <c r="F1621">
        <v>3869</v>
      </c>
      <c r="G1621">
        <v>22</v>
      </c>
      <c r="H1621">
        <v>3017.82</v>
      </c>
      <c r="I1621">
        <v>555</v>
      </c>
      <c r="J1621">
        <v>21</v>
      </c>
      <c r="K1621">
        <f>super_shop_dataset[[#This Row],[Sold_Quantity]]*super_shop_dataset[[#This Row],[Purchase_Cost_in_$]]</f>
        <v>11655</v>
      </c>
      <c r="L1621" t="s">
        <v>10929</v>
      </c>
      <c r="M1621">
        <v>14</v>
      </c>
      <c r="N1621">
        <v>1.5</v>
      </c>
      <c r="O16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21">
        <v>24</v>
      </c>
      <c r="Q1621" t="s">
        <v>33</v>
      </c>
      <c r="R1621" s="2">
        <v>47277</v>
      </c>
      <c r="S1621" s="2">
        <v>46911</v>
      </c>
      <c r="T1621" t="s">
        <v>49</v>
      </c>
      <c r="U1621">
        <v>19</v>
      </c>
      <c r="V1621">
        <v>25</v>
      </c>
      <c r="W16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621" t="s">
        <v>35</v>
      </c>
      <c r="Y1621" t="s">
        <v>68</v>
      </c>
      <c r="Z1621" t="s">
        <v>76</v>
      </c>
      <c r="AA1621" t="s">
        <v>3311</v>
      </c>
      <c r="AB1621" t="s">
        <v>39</v>
      </c>
      <c r="AC1621">
        <v>13</v>
      </c>
      <c r="AD1621" t="s">
        <v>40</v>
      </c>
      <c r="AE1621">
        <v>540</v>
      </c>
      <c r="AF1621" t="s">
        <v>41</v>
      </c>
      <c r="AG1621" t="s">
        <v>55</v>
      </c>
    </row>
    <row r="1622" spans="1:33" x14ac:dyDescent="0.3">
      <c r="A1622" t="s">
        <v>3312</v>
      </c>
      <c r="B1622" t="s">
        <v>75</v>
      </c>
      <c r="C1622" t="s">
        <v>46</v>
      </c>
      <c r="D1622" t="s">
        <v>58</v>
      </c>
      <c r="E1622" t="s">
        <v>59</v>
      </c>
      <c r="F1622">
        <v>4482</v>
      </c>
      <c r="G1622">
        <v>48</v>
      </c>
      <c r="H1622">
        <v>2330.64</v>
      </c>
      <c r="I1622">
        <v>2404</v>
      </c>
      <c r="J1622">
        <v>5</v>
      </c>
      <c r="K1622">
        <f>super_shop_dataset[[#This Row],[Sold_Quantity]]*super_shop_dataset[[#This Row],[Purchase_Cost_in_$]]</f>
        <v>12020</v>
      </c>
      <c r="L1622" t="s">
        <v>13395</v>
      </c>
      <c r="M1622">
        <v>196</v>
      </c>
      <c r="N1622">
        <v>3.2</v>
      </c>
      <c r="O16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22">
        <v>490</v>
      </c>
      <c r="Q1622" t="s">
        <v>33</v>
      </c>
      <c r="R1622" s="2">
        <v>47278</v>
      </c>
      <c r="S1622" s="2">
        <v>46912</v>
      </c>
      <c r="T1622" t="s">
        <v>49</v>
      </c>
      <c r="U1622">
        <v>18</v>
      </c>
      <c r="V1622">
        <v>38</v>
      </c>
      <c r="W16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22" t="s">
        <v>50</v>
      </c>
      <c r="Y1622" t="s">
        <v>68</v>
      </c>
      <c r="Z1622" t="s">
        <v>37</v>
      </c>
      <c r="AA1622" t="s">
        <v>3313</v>
      </c>
      <c r="AB1622" t="s">
        <v>39</v>
      </c>
      <c r="AC1622">
        <v>6</v>
      </c>
      <c r="AD1622" t="s">
        <v>40</v>
      </c>
      <c r="AE1622">
        <v>646</v>
      </c>
      <c r="AF1622" t="s">
        <v>41</v>
      </c>
      <c r="AG1622" t="s">
        <v>82</v>
      </c>
    </row>
    <row r="1623" spans="1:33" x14ac:dyDescent="0.3">
      <c r="A1623" t="s">
        <v>3314</v>
      </c>
      <c r="B1623" t="s">
        <v>29</v>
      </c>
      <c r="C1623" t="s">
        <v>66</v>
      </c>
      <c r="D1623" t="s">
        <v>47</v>
      </c>
      <c r="E1623" t="s">
        <v>43</v>
      </c>
      <c r="F1623">
        <v>3112</v>
      </c>
      <c r="G1623">
        <v>3</v>
      </c>
      <c r="H1623">
        <v>3018.64</v>
      </c>
      <c r="I1623">
        <v>2925</v>
      </c>
      <c r="J1623">
        <v>30</v>
      </c>
      <c r="K1623">
        <f>super_shop_dataset[[#This Row],[Sold_Quantity]]*super_shop_dataset[[#This Row],[Purchase_Cost_in_$]]</f>
        <v>87750</v>
      </c>
      <c r="L1623" t="s">
        <v>10930</v>
      </c>
      <c r="M1623">
        <v>80</v>
      </c>
      <c r="N1623">
        <v>2.2999999999999998</v>
      </c>
      <c r="O16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23">
        <v>192</v>
      </c>
      <c r="Q1623" t="s">
        <v>33</v>
      </c>
      <c r="R1623" s="2">
        <v>47279</v>
      </c>
      <c r="S1623" s="2">
        <v>46913</v>
      </c>
      <c r="T1623" t="s">
        <v>34</v>
      </c>
      <c r="U1623">
        <v>48</v>
      </c>
      <c r="V1623">
        <v>53</v>
      </c>
      <c r="W16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23" t="s">
        <v>50</v>
      </c>
      <c r="Y1623" t="s">
        <v>36</v>
      </c>
      <c r="Z1623" t="s">
        <v>76</v>
      </c>
      <c r="AA1623" t="s">
        <v>3315</v>
      </c>
      <c r="AB1623" t="s">
        <v>70</v>
      </c>
      <c r="AC1623">
        <v>5</v>
      </c>
      <c r="AD1623" t="s">
        <v>40</v>
      </c>
      <c r="AE1623">
        <v>953</v>
      </c>
      <c r="AF1623" t="s">
        <v>78</v>
      </c>
      <c r="AG1623" t="s">
        <v>42</v>
      </c>
    </row>
    <row r="1624" spans="1:33" x14ac:dyDescent="0.3">
      <c r="A1624" t="s">
        <v>3316</v>
      </c>
      <c r="B1624" t="s">
        <v>80</v>
      </c>
      <c r="C1624" t="s">
        <v>72</v>
      </c>
      <c r="D1624" t="s">
        <v>58</v>
      </c>
      <c r="E1624" t="s">
        <v>56</v>
      </c>
      <c r="F1624">
        <v>1821</v>
      </c>
      <c r="G1624">
        <v>38</v>
      </c>
      <c r="H1624">
        <v>1129.02</v>
      </c>
      <c r="I1624">
        <v>429</v>
      </c>
      <c r="J1624">
        <v>11</v>
      </c>
      <c r="K1624">
        <f>super_shop_dataset[[#This Row],[Sold_Quantity]]*super_shop_dataset[[#This Row],[Purchase_Cost_in_$]]</f>
        <v>4719</v>
      </c>
      <c r="L1624" t="s">
        <v>10931</v>
      </c>
      <c r="M1624">
        <v>196</v>
      </c>
      <c r="N1624">
        <v>2.1</v>
      </c>
      <c r="O16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24">
        <v>27</v>
      </c>
      <c r="Q1624" t="s">
        <v>48</v>
      </c>
      <c r="R1624" s="2">
        <v>47280</v>
      </c>
      <c r="S1624" s="2">
        <v>46914</v>
      </c>
      <c r="T1624" t="s">
        <v>89</v>
      </c>
      <c r="U1624">
        <v>29</v>
      </c>
      <c r="V1624">
        <v>32</v>
      </c>
      <c r="W16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24" t="s">
        <v>35</v>
      </c>
      <c r="Y1624" t="s">
        <v>68</v>
      </c>
      <c r="Z1624" t="s">
        <v>37</v>
      </c>
      <c r="AA1624" t="s">
        <v>3317</v>
      </c>
      <c r="AB1624" t="s">
        <v>70</v>
      </c>
      <c r="AC1624">
        <v>11</v>
      </c>
      <c r="AD1624" t="s">
        <v>63</v>
      </c>
      <c r="AE1624">
        <v>766</v>
      </c>
      <c r="AF1624" t="s">
        <v>41</v>
      </c>
      <c r="AG1624" t="s">
        <v>42</v>
      </c>
    </row>
    <row r="1625" spans="1:33" x14ac:dyDescent="0.3">
      <c r="A1625" t="s">
        <v>3318</v>
      </c>
      <c r="B1625" t="s">
        <v>45</v>
      </c>
      <c r="C1625" t="s">
        <v>46</v>
      </c>
      <c r="D1625" t="s">
        <v>31</v>
      </c>
      <c r="E1625" t="s">
        <v>32</v>
      </c>
      <c r="F1625">
        <v>2163</v>
      </c>
      <c r="G1625">
        <v>30</v>
      </c>
      <c r="H1625">
        <v>1514.1</v>
      </c>
      <c r="I1625">
        <v>1035</v>
      </c>
      <c r="J1625">
        <v>14</v>
      </c>
      <c r="K1625">
        <f>super_shop_dataset[[#This Row],[Sold_Quantity]]*super_shop_dataset[[#This Row],[Purchase_Cost_in_$]]</f>
        <v>14490</v>
      </c>
      <c r="L1625" t="s">
        <v>10932</v>
      </c>
      <c r="M1625">
        <v>115</v>
      </c>
      <c r="N1625">
        <v>3.3</v>
      </c>
      <c r="O16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25">
        <v>480</v>
      </c>
      <c r="Q1625" t="s">
        <v>33</v>
      </c>
      <c r="R1625" s="2">
        <v>47281</v>
      </c>
      <c r="S1625" s="2">
        <v>46915</v>
      </c>
      <c r="T1625" t="s">
        <v>89</v>
      </c>
      <c r="U1625">
        <v>14</v>
      </c>
      <c r="V1625">
        <v>18</v>
      </c>
      <c r="W16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625" t="s">
        <v>50</v>
      </c>
      <c r="Y1625" t="s">
        <v>61</v>
      </c>
      <c r="Z1625" t="s">
        <v>76</v>
      </c>
      <c r="AA1625" t="s">
        <v>3319</v>
      </c>
      <c r="AB1625" t="s">
        <v>53</v>
      </c>
      <c r="AC1625">
        <v>13</v>
      </c>
      <c r="AD1625" t="s">
        <v>63</v>
      </c>
      <c r="AE1625">
        <v>593</v>
      </c>
      <c r="AF1625" t="s">
        <v>41</v>
      </c>
      <c r="AG1625" t="s">
        <v>55</v>
      </c>
    </row>
    <row r="1626" spans="1:33" x14ac:dyDescent="0.3">
      <c r="A1626" t="s">
        <v>3320</v>
      </c>
      <c r="B1626" t="s">
        <v>80</v>
      </c>
      <c r="C1626" t="s">
        <v>66</v>
      </c>
      <c r="D1626" t="s">
        <v>67</v>
      </c>
      <c r="E1626" t="s">
        <v>59</v>
      </c>
      <c r="F1626">
        <v>4329</v>
      </c>
      <c r="G1626">
        <v>21</v>
      </c>
      <c r="H1626">
        <v>3419.91</v>
      </c>
      <c r="I1626">
        <v>3963</v>
      </c>
      <c r="J1626">
        <v>94</v>
      </c>
      <c r="K1626">
        <f>super_shop_dataset[[#This Row],[Sold_Quantity]]*super_shop_dataset[[#This Row],[Purchase_Cost_in_$]]</f>
        <v>372522</v>
      </c>
      <c r="L1626" t="s">
        <v>13396</v>
      </c>
      <c r="M1626">
        <v>5</v>
      </c>
      <c r="N1626">
        <v>1.9</v>
      </c>
      <c r="O16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26">
        <v>149</v>
      </c>
      <c r="Q1626" t="s">
        <v>48</v>
      </c>
      <c r="R1626" s="2">
        <v>47282</v>
      </c>
      <c r="S1626" s="2">
        <v>46916</v>
      </c>
      <c r="T1626" t="s">
        <v>34</v>
      </c>
      <c r="U1626">
        <v>26</v>
      </c>
      <c r="V1626">
        <v>42</v>
      </c>
      <c r="W16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26" t="s">
        <v>35</v>
      </c>
      <c r="Y1626" t="s">
        <v>36</v>
      </c>
      <c r="Z1626" t="s">
        <v>76</v>
      </c>
      <c r="AA1626" t="s">
        <v>3321</v>
      </c>
      <c r="AB1626" t="s">
        <v>70</v>
      </c>
      <c r="AC1626">
        <v>4</v>
      </c>
      <c r="AD1626" t="s">
        <v>63</v>
      </c>
      <c r="AE1626">
        <v>883</v>
      </c>
      <c r="AF1626" t="s">
        <v>78</v>
      </c>
      <c r="AG1626" t="s">
        <v>42</v>
      </c>
    </row>
    <row r="1627" spans="1:33" x14ac:dyDescent="0.3">
      <c r="A1627" t="s">
        <v>3322</v>
      </c>
      <c r="B1627" t="s">
        <v>75</v>
      </c>
      <c r="C1627" t="s">
        <v>30</v>
      </c>
      <c r="D1627" t="s">
        <v>67</v>
      </c>
      <c r="E1627" t="s">
        <v>32</v>
      </c>
      <c r="F1627">
        <v>2050</v>
      </c>
      <c r="G1627">
        <v>11</v>
      </c>
      <c r="H1627">
        <v>1824.5</v>
      </c>
      <c r="I1627">
        <v>879</v>
      </c>
      <c r="J1627">
        <v>22</v>
      </c>
      <c r="K1627">
        <f>super_shop_dataset[[#This Row],[Sold_Quantity]]*super_shop_dataset[[#This Row],[Purchase_Cost_in_$]]</f>
        <v>19338</v>
      </c>
      <c r="L1627" t="s">
        <v>10933</v>
      </c>
      <c r="M1627">
        <v>144</v>
      </c>
      <c r="N1627">
        <v>3</v>
      </c>
      <c r="O16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27">
        <v>164</v>
      </c>
      <c r="Q1627" t="s">
        <v>33</v>
      </c>
      <c r="R1627" s="2">
        <v>47283</v>
      </c>
      <c r="S1627" s="2">
        <v>46917</v>
      </c>
      <c r="T1627" t="s">
        <v>89</v>
      </c>
      <c r="U1627">
        <v>40</v>
      </c>
      <c r="V1627">
        <v>66</v>
      </c>
      <c r="W16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27" t="s">
        <v>35</v>
      </c>
      <c r="Y1627" t="s">
        <v>68</v>
      </c>
      <c r="Z1627" t="s">
        <v>76</v>
      </c>
      <c r="AA1627" t="s">
        <v>3323</v>
      </c>
      <c r="AB1627" t="s">
        <v>70</v>
      </c>
      <c r="AC1627">
        <v>10</v>
      </c>
      <c r="AD1627" t="s">
        <v>63</v>
      </c>
      <c r="AE1627">
        <v>913</v>
      </c>
      <c r="AF1627" t="s">
        <v>78</v>
      </c>
      <c r="AG1627" t="s">
        <v>42</v>
      </c>
    </row>
    <row r="1628" spans="1:33" x14ac:dyDescent="0.3">
      <c r="A1628" t="s">
        <v>3324</v>
      </c>
      <c r="B1628" t="s">
        <v>75</v>
      </c>
      <c r="C1628" t="s">
        <v>30</v>
      </c>
      <c r="D1628" t="s">
        <v>58</v>
      </c>
      <c r="E1628" t="s">
        <v>43</v>
      </c>
      <c r="F1628">
        <v>3691</v>
      </c>
      <c r="G1628">
        <v>16</v>
      </c>
      <c r="H1628">
        <v>3100.44</v>
      </c>
      <c r="I1628">
        <v>1796</v>
      </c>
      <c r="J1628">
        <v>67</v>
      </c>
      <c r="K1628">
        <f>super_shop_dataset[[#This Row],[Sold_Quantity]]*super_shop_dataset[[#This Row],[Purchase_Cost_in_$]]</f>
        <v>120332</v>
      </c>
      <c r="L1628" t="s">
        <v>10934</v>
      </c>
      <c r="M1628">
        <v>92</v>
      </c>
      <c r="N1628">
        <v>3</v>
      </c>
      <c r="O16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28">
        <v>425</v>
      </c>
      <c r="Q1628" t="s">
        <v>33</v>
      </c>
      <c r="R1628" s="2">
        <v>47284</v>
      </c>
      <c r="S1628" s="2">
        <v>46918</v>
      </c>
      <c r="T1628" t="s">
        <v>89</v>
      </c>
      <c r="U1628">
        <v>15</v>
      </c>
      <c r="V1628">
        <v>60</v>
      </c>
      <c r="W16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28" t="s">
        <v>50</v>
      </c>
      <c r="Y1628" t="s">
        <v>36</v>
      </c>
      <c r="Z1628" t="s">
        <v>51</v>
      </c>
      <c r="AA1628" t="s">
        <v>3325</v>
      </c>
      <c r="AB1628" t="s">
        <v>39</v>
      </c>
      <c r="AC1628">
        <v>11</v>
      </c>
      <c r="AD1628" t="s">
        <v>40</v>
      </c>
      <c r="AE1628">
        <v>731</v>
      </c>
      <c r="AF1628" t="s">
        <v>41</v>
      </c>
      <c r="AG1628" t="s">
        <v>42</v>
      </c>
    </row>
    <row r="1629" spans="1:33" x14ac:dyDescent="0.3">
      <c r="A1629" t="s">
        <v>3326</v>
      </c>
      <c r="B1629" t="s">
        <v>75</v>
      </c>
      <c r="C1629" t="s">
        <v>46</v>
      </c>
      <c r="D1629" t="s">
        <v>58</v>
      </c>
      <c r="E1629" t="s">
        <v>56</v>
      </c>
      <c r="F1629">
        <v>3349</v>
      </c>
      <c r="G1629">
        <v>25</v>
      </c>
      <c r="H1629">
        <v>2511.75</v>
      </c>
      <c r="I1629">
        <v>2410</v>
      </c>
      <c r="J1629">
        <v>70</v>
      </c>
      <c r="K1629">
        <f>super_shop_dataset[[#This Row],[Sold_Quantity]]*super_shop_dataset[[#This Row],[Purchase_Cost_in_$]]</f>
        <v>168700</v>
      </c>
      <c r="L1629" t="s">
        <v>10935</v>
      </c>
      <c r="M1629">
        <v>191</v>
      </c>
      <c r="N1629">
        <v>3.7</v>
      </c>
      <c r="O16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29">
        <v>211</v>
      </c>
      <c r="Q1629" t="s">
        <v>33</v>
      </c>
      <c r="R1629" s="2">
        <v>47285</v>
      </c>
      <c r="S1629" s="2">
        <v>46919</v>
      </c>
      <c r="T1629" t="s">
        <v>49</v>
      </c>
      <c r="U1629">
        <v>49</v>
      </c>
      <c r="V1629">
        <v>54</v>
      </c>
      <c r="W16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29" t="s">
        <v>50</v>
      </c>
      <c r="Y1629" t="s">
        <v>61</v>
      </c>
      <c r="Z1629" t="s">
        <v>51</v>
      </c>
      <c r="AA1629" t="s">
        <v>3327</v>
      </c>
      <c r="AB1629" t="s">
        <v>39</v>
      </c>
      <c r="AC1629">
        <v>4</v>
      </c>
      <c r="AD1629" t="s">
        <v>63</v>
      </c>
      <c r="AE1629">
        <v>248</v>
      </c>
      <c r="AF1629" t="s">
        <v>54</v>
      </c>
      <c r="AG1629" t="s">
        <v>82</v>
      </c>
    </row>
    <row r="1630" spans="1:33" x14ac:dyDescent="0.3">
      <c r="A1630" t="s">
        <v>3328</v>
      </c>
      <c r="B1630" t="s">
        <v>45</v>
      </c>
      <c r="C1630" t="s">
        <v>84</v>
      </c>
      <c r="D1630" t="s">
        <v>67</v>
      </c>
      <c r="E1630" t="s">
        <v>32</v>
      </c>
      <c r="F1630">
        <v>454</v>
      </c>
      <c r="G1630">
        <v>39</v>
      </c>
      <c r="H1630">
        <v>276.94</v>
      </c>
      <c r="I1630">
        <v>3088</v>
      </c>
      <c r="J1630">
        <v>37</v>
      </c>
      <c r="K1630">
        <f>super_shop_dataset[[#This Row],[Sold_Quantity]]*super_shop_dataset[[#This Row],[Purchase_Cost_in_$]]</f>
        <v>114256</v>
      </c>
      <c r="L1630" t="s">
        <v>13397</v>
      </c>
      <c r="M1630">
        <v>68</v>
      </c>
      <c r="N1630">
        <v>2.2000000000000002</v>
      </c>
      <c r="O16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30">
        <v>327</v>
      </c>
      <c r="Q1630" t="s">
        <v>60</v>
      </c>
      <c r="R1630" s="2">
        <v>47286</v>
      </c>
      <c r="S1630" s="2">
        <v>46920</v>
      </c>
      <c r="T1630" t="s">
        <v>89</v>
      </c>
      <c r="U1630">
        <v>19</v>
      </c>
      <c r="V1630">
        <v>59</v>
      </c>
      <c r="W16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30" t="s">
        <v>35</v>
      </c>
      <c r="Y1630" t="s">
        <v>36</v>
      </c>
      <c r="Z1630" t="s">
        <v>76</v>
      </c>
      <c r="AA1630" t="s">
        <v>3329</v>
      </c>
      <c r="AB1630" t="s">
        <v>39</v>
      </c>
      <c r="AC1630">
        <v>1</v>
      </c>
      <c r="AD1630" t="s">
        <v>63</v>
      </c>
      <c r="AE1630">
        <v>499</v>
      </c>
      <c r="AF1630" t="s">
        <v>41</v>
      </c>
      <c r="AG1630" t="s">
        <v>82</v>
      </c>
    </row>
    <row r="1631" spans="1:33" x14ac:dyDescent="0.3">
      <c r="A1631" t="s">
        <v>3330</v>
      </c>
      <c r="B1631" t="s">
        <v>75</v>
      </c>
      <c r="C1631" t="s">
        <v>84</v>
      </c>
      <c r="D1631" t="s">
        <v>47</v>
      </c>
      <c r="E1631" t="s">
        <v>59</v>
      </c>
      <c r="F1631">
        <v>2096</v>
      </c>
      <c r="G1631">
        <v>34</v>
      </c>
      <c r="H1631">
        <v>1383.36</v>
      </c>
      <c r="I1631">
        <v>2623</v>
      </c>
      <c r="J1631">
        <v>83</v>
      </c>
      <c r="K1631">
        <f>super_shop_dataset[[#This Row],[Sold_Quantity]]*super_shop_dataset[[#This Row],[Purchase_Cost_in_$]]</f>
        <v>217709</v>
      </c>
      <c r="L1631" t="s">
        <v>13398</v>
      </c>
      <c r="M1631">
        <v>63</v>
      </c>
      <c r="N1631">
        <v>2.8</v>
      </c>
      <c r="O16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31">
        <v>52</v>
      </c>
      <c r="Q1631" t="s">
        <v>48</v>
      </c>
      <c r="R1631" s="2">
        <v>47287</v>
      </c>
      <c r="S1631" s="2">
        <v>46921</v>
      </c>
      <c r="T1631" t="s">
        <v>49</v>
      </c>
      <c r="U1631">
        <v>18</v>
      </c>
      <c r="V1631">
        <v>34</v>
      </c>
      <c r="W16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31" t="s">
        <v>35</v>
      </c>
      <c r="Y1631" t="s">
        <v>61</v>
      </c>
      <c r="Z1631" t="s">
        <v>51</v>
      </c>
      <c r="AA1631" t="s">
        <v>3331</v>
      </c>
      <c r="AB1631" t="s">
        <v>39</v>
      </c>
      <c r="AC1631">
        <v>9</v>
      </c>
      <c r="AD1631" t="s">
        <v>63</v>
      </c>
      <c r="AE1631">
        <v>586</v>
      </c>
      <c r="AF1631" t="s">
        <v>78</v>
      </c>
      <c r="AG1631" t="s">
        <v>82</v>
      </c>
    </row>
    <row r="1632" spans="1:33" x14ac:dyDescent="0.3">
      <c r="A1632" t="s">
        <v>3332</v>
      </c>
      <c r="B1632" t="s">
        <v>80</v>
      </c>
      <c r="C1632" t="s">
        <v>72</v>
      </c>
      <c r="D1632" t="s">
        <v>47</v>
      </c>
      <c r="E1632" t="s">
        <v>59</v>
      </c>
      <c r="F1632">
        <v>56</v>
      </c>
      <c r="G1632">
        <v>27</v>
      </c>
      <c r="H1632">
        <v>40.880000000000003</v>
      </c>
      <c r="I1632">
        <v>679</v>
      </c>
      <c r="J1632">
        <v>4</v>
      </c>
      <c r="K1632">
        <f>super_shop_dataset[[#This Row],[Sold_Quantity]]*super_shop_dataset[[#This Row],[Purchase_Cost_in_$]]</f>
        <v>2716</v>
      </c>
      <c r="L1632" t="s">
        <v>13399</v>
      </c>
      <c r="M1632">
        <v>193</v>
      </c>
      <c r="N1632">
        <v>1.9</v>
      </c>
      <c r="O16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32">
        <v>71</v>
      </c>
      <c r="Q1632" t="s">
        <v>60</v>
      </c>
      <c r="R1632" s="2">
        <v>47288</v>
      </c>
      <c r="S1632" s="2">
        <v>46922</v>
      </c>
      <c r="T1632" t="s">
        <v>89</v>
      </c>
      <c r="U1632">
        <v>29</v>
      </c>
      <c r="V1632">
        <v>52</v>
      </c>
      <c r="W16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32" t="s">
        <v>50</v>
      </c>
      <c r="Y1632" t="s">
        <v>61</v>
      </c>
      <c r="Z1632" t="s">
        <v>51</v>
      </c>
      <c r="AA1632" t="s">
        <v>3333</v>
      </c>
      <c r="AB1632" t="s">
        <v>39</v>
      </c>
      <c r="AC1632">
        <v>6</v>
      </c>
      <c r="AD1632" t="s">
        <v>40</v>
      </c>
      <c r="AE1632">
        <v>657</v>
      </c>
      <c r="AF1632" t="s">
        <v>41</v>
      </c>
      <c r="AG1632" t="s">
        <v>55</v>
      </c>
    </row>
    <row r="1633" spans="1:33" x14ac:dyDescent="0.3">
      <c r="A1633" t="s">
        <v>3334</v>
      </c>
      <c r="B1633" t="s">
        <v>75</v>
      </c>
      <c r="C1633" t="s">
        <v>66</v>
      </c>
      <c r="D1633" t="s">
        <v>67</v>
      </c>
      <c r="E1633" t="s">
        <v>56</v>
      </c>
      <c r="F1633">
        <v>2343</v>
      </c>
      <c r="G1633">
        <v>1</v>
      </c>
      <c r="H1633">
        <v>2319.5700000000002</v>
      </c>
      <c r="I1633">
        <v>2336</v>
      </c>
      <c r="J1633">
        <v>33</v>
      </c>
      <c r="K1633">
        <f>super_shop_dataset[[#This Row],[Sold_Quantity]]*super_shop_dataset[[#This Row],[Purchase_Cost_in_$]]</f>
        <v>77088</v>
      </c>
      <c r="L1633" t="s">
        <v>13400</v>
      </c>
      <c r="M1633">
        <v>124</v>
      </c>
      <c r="N1633">
        <v>3.8</v>
      </c>
      <c r="O16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33">
        <v>452</v>
      </c>
      <c r="Q1633" t="s">
        <v>60</v>
      </c>
      <c r="R1633" s="2">
        <v>47289</v>
      </c>
      <c r="S1633" s="2">
        <v>46923</v>
      </c>
      <c r="T1633" t="s">
        <v>49</v>
      </c>
      <c r="U1633">
        <v>31</v>
      </c>
      <c r="V1633">
        <v>29</v>
      </c>
      <c r="W16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33" t="s">
        <v>35</v>
      </c>
      <c r="Y1633" t="s">
        <v>36</v>
      </c>
      <c r="Z1633" t="s">
        <v>76</v>
      </c>
      <c r="AA1633" t="s">
        <v>3335</v>
      </c>
      <c r="AB1633" t="s">
        <v>70</v>
      </c>
      <c r="AC1633">
        <v>12</v>
      </c>
      <c r="AD1633" t="s">
        <v>40</v>
      </c>
      <c r="AE1633">
        <v>247</v>
      </c>
      <c r="AF1633" t="s">
        <v>54</v>
      </c>
      <c r="AG1633" t="s">
        <v>82</v>
      </c>
    </row>
    <row r="1634" spans="1:33" x14ac:dyDescent="0.3">
      <c r="A1634" t="s">
        <v>3336</v>
      </c>
      <c r="B1634" t="s">
        <v>29</v>
      </c>
      <c r="C1634" t="s">
        <v>46</v>
      </c>
      <c r="D1634" t="s">
        <v>96</v>
      </c>
      <c r="E1634" t="s">
        <v>32</v>
      </c>
      <c r="F1634">
        <v>4316</v>
      </c>
      <c r="G1634">
        <v>41</v>
      </c>
      <c r="H1634">
        <v>2546.44</v>
      </c>
      <c r="I1634">
        <v>2560</v>
      </c>
      <c r="J1634">
        <v>33</v>
      </c>
      <c r="K1634">
        <f>super_shop_dataset[[#This Row],[Sold_Quantity]]*super_shop_dataset[[#This Row],[Purchase_Cost_in_$]]</f>
        <v>84480</v>
      </c>
      <c r="L1634" t="s">
        <v>13401</v>
      </c>
      <c r="M1634">
        <v>12</v>
      </c>
      <c r="N1634">
        <v>2.8</v>
      </c>
      <c r="O16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34">
        <v>272</v>
      </c>
      <c r="Q1634" t="s">
        <v>60</v>
      </c>
      <c r="R1634" s="2">
        <v>47290</v>
      </c>
      <c r="S1634" s="2">
        <v>46924</v>
      </c>
      <c r="T1634" t="s">
        <v>89</v>
      </c>
      <c r="U1634">
        <v>20</v>
      </c>
      <c r="V1634">
        <v>34</v>
      </c>
      <c r="W16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34" t="s">
        <v>50</v>
      </c>
      <c r="Y1634" t="s">
        <v>61</v>
      </c>
      <c r="Z1634" t="s">
        <v>51</v>
      </c>
      <c r="AA1634" t="s">
        <v>3337</v>
      </c>
      <c r="AB1634" t="s">
        <v>53</v>
      </c>
      <c r="AC1634">
        <v>3</v>
      </c>
      <c r="AD1634" t="s">
        <v>63</v>
      </c>
      <c r="AE1634">
        <v>780</v>
      </c>
      <c r="AF1634" t="s">
        <v>41</v>
      </c>
      <c r="AG1634" t="s">
        <v>82</v>
      </c>
    </row>
    <row r="1635" spans="1:33" x14ac:dyDescent="0.3">
      <c r="A1635" t="s">
        <v>3338</v>
      </c>
      <c r="B1635" t="s">
        <v>75</v>
      </c>
      <c r="C1635" t="s">
        <v>30</v>
      </c>
      <c r="D1635" t="s">
        <v>67</v>
      </c>
      <c r="E1635" t="s">
        <v>56</v>
      </c>
      <c r="F1635">
        <v>904</v>
      </c>
      <c r="G1635">
        <v>49</v>
      </c>
      <c r="H1635">
        <v>461.04</v>
      </c>
      <c r="I1635">
        <v>3339</v>
      </c>
      <c r="J1635">
        <v>18</v>
      </c>
      <c r="K1635">
        <f>super_shop_dataset[[#This Row],[Sold_Quantity]]*super_shop_dataset[[#This Row],[Purchase_Cost_in_$]]</f>
        <v>60102</v>
      </c>
      <c r="L1635" t="s">
        <v>13402</v>
      </c>
      <c r="M1635">
        <v>12</v>
      </c>
      <c r="N1635">
        <v>4.4000000000000004</v>
      </c>
      <c r="O16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35">
        <v>138</v>
      </c>
      <c r="Q1635" t="s">
        <v>60</v>
      </c>
      <c r="R1635" s="2">
        <v>47291</v>
      </c>
      <c r="S1635" s="2">
        <v>46925</v>
      </c>
      <c r="T1635" t="s">
        <v>89</v>
      </c>
      <c r="U1635">
        <v>25</v>
      </c>
      <c r="V1635">
        <v>26</v>
      </c>
      <c r="W16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35" t="s">
        <v>50</v>
      </c>
      <c r="Y1635" t="s">
        <v>61</v>
      </c>
      <c r="Z1635" t="s">
        <v>51</v>
      </c>
      <c r="AA1635" t="s">
        <v>3339</v>
      </c>
      <c r="AB1635" t="s">
        <v>70</v>
      </c>
      <c r="AC1635">
        <v>12</v>
      </c>
      <c r="AD1635" t="s">
        <v>40</v>
      </c>
      <c r="AE1635">
        <v>158</v>
      </c>
      <c r="AF1635" t="s">
        <v>41</v>
      </c>
      <c r="AG1635" t="s">
        <v>42</v>
      </c>
    </row>
    <row r="1636" spans="1:33" x14ac:dyDescent="0.3">
      <c r="A1636" t="s">
        <v>3340</v>
      </c>
      <c r="B1636" t="s">
        <v>29</v>
      </c>
      <c r="C1636" t="s">
        <v>66</v>
      </c>
      <c r="D1636" t="s">
        <v>31</v>
      </c>
      <c r="E1636" t="s">
        <v>56</v>
      </c>
      <c r="F1636">
        <v>623</v>
      </c>
      <c r="G1636">
        <v>28</v>
      </c>
      <c r="H1636">
        <v>448.56</v>
      </c>
      <c r="I1636">
        <v>1710</v>
      </c>
      <c r="J1636">
        <v>34</v>
      </c>
      <c r="K1636">
        <f>super_shop_dataset[[#This Row],[Sold_Quantity]]*super_shop_dataset[[#This Row],[Purchase_Cost_in_$]]</f>
        <v>58140</v>
      </c>
      <c r="L1636" t="s">
        <v>13403</v>
      </c>
      <c r="M1636">
        <v>67</v>
      </c>
      <c r="N1636">
        <v>1.2</v>
      </c>
      <c r="O16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36">
        <v>473</v>
      </c>
      <c r="Q1636" t="s">
        <v>48</v>
      </c>
      <c r="R1636" s="2">
        <v>47292</v>
      </c>
      <c r="S1636" s="2">
        <v>46926</v>
      </c>
      <c r="T1636" t="s">
        <v>49</v>
      </c>
      <c r="U1636">
        <v>5</v>
      </c>
      <c r="V1636">
        <v>67</v>
      </c>
      <c r="W16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36" t="s">
        <v>35</v>
      </c>
      <c r="Y1636" t="s">
        <v>36</v>
      </c>
      <c r="Z1636" t="s">
        <v>51</v>
      </c>
      <c r="AA1636" t="s">
        <v>3341</v>
      </c>
      <c r="AB1636" t="s">
        <v>53</v>
      </c>
      <c r="AC1636">
        <v>3</v>
      </c>
      <c r="AD1636" t="s">
        <v>63</v>
      </c>
      <c r="AE1636">
        <v>105</v>
      </c>
      <c r="AF1636" t="s">
        <v>41</v>
      </c>
      <c r="AG1636" t="s">
        <v>82</v>
      </c>
    </row>
    <row r="1637" spans="1:33" x14ac:dyDescent="0.3">
      <c r="A1637" t="s">
        <v>3342</v>
      </c>
      <c r="B1637" t="s">
        <v>29</v>
      </c>
      <c r="C1637" t="s">
        <v>30</v>
      </c>
      <c r="D1637" t="s">
        <v>31</v>
      </c>
      <c r="E1637" t="s">
        <v>59</v>
      </c>
      <c r="F1637">
        <v>4790</v>
      </c>
      <c r="G1637">
        <v>28</v>
      </c>
      <c r="H1637">
        <v>3448.8</v>
      </c>
      <c r="I1637">
        <v>1749</v>
      </c>
      <c r="J1637">
        <v>52</v>
      </c>
      <c r="K1637">
        <f>super_shop_dataset[[#This Row],[Sold_Quantity]]*super_shop_dataset[[#This Row],[Purchase_Cost_in_$]]</f>
        <v>90948</v>
      </c>
      <c r="L1637" t="s">
        <v>10936</v>
      </c>
      <c r="M1637">
        <v>184</v>
      </c>
      <c r="N1637">
        <v>1.8</v>
      </c>
      <c r="O16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37">
        <v>475</v>
      </c>
      <c r="Q1637" t="s">
        <v>48</v>
      </c>
      <c r="R1637" s="2">
        <v>47293</v>
      </c>
      <c r="S1637" s="2">
        <v>46927</v>
      </c>
      <c r="T1637" t="s">
        <v>34</v>
      </c>
      <c r="U1637">
        <v>37</v>
      </c>
      <c r="V1637">
        <v>35</v>
      </c>
      <c r="W16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37" t="s">
        <v>35</v>
      </c>
      <c r="Y1637" t="s">
        <v>61</v>
      </c>
      <c r="Z1637" t="s">
        <v>51</v>
      </c>
      <c r="AA1637" t="s">
        <v>3343</v>
      </c>
      <c r="AB1637" t="s">
        <v>53</v>
      </c>
      <c r="AC1637">
        <v>1</v>
      </c>
      <c r="AD1637" t="s">
        <v>63</v>
      </c>
      <c r="AE1637">
        <v>945</v>
      </c>
      <c r="AF1637" t="s">
        <v>41</v>
      </c>
      <c r="AG1637" t="s">
        <v>42</v>
      </c>
    </row>
    <row r="1638" spans="1:33" x14ac:dyDescent="0.3">
      <c r="A1638" t="s">
        <v>3344</v>
      </c>
      <c r="B1638" t="s">
        <v>75</v>
      </c>
      <c r="C1638" t="s">
        <v>84</v>
      </c>
      <c r="D1638" t="s">
        <v>31</v>
      </c>
      <c r="E1638" t="s">
        <v>43</v>
      </c>
      <c r="F1638">
        <v>2843</v>
      </c>
      <c r="G1638">
        <v>19</v>
      </c>
      <c r="H1638">
        <v>2302.83</v>
      </c>
      <c r="I1638">
        <v>3909</v>
      </c>
      <c r="J1638">
        <v>80</v>
      </c>
      <c r="K1638">
        <f>super_shop_dataset[[#This Row],[Sold_Quantity]]*super_shop_dataset[[#This Row],[Purchase_Cost_in_$]]</f>
        <v>312720</v>
      </c>
      <c r="L1638" t="s">
        <v>13404</v>
      </c>
      <c r="M1638">
        <v>191</v>
      </c>
      <c r="N1638">
        <v>2.8</v>
      </c>
      <c r="O16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38">
        <v>108</v>
      </c>
      <c r="Q1638" t="s">
        <v>48</v>
      </c>
      <c r="R1638" s="2">
        <v>47294</v>
      </c>
      <c r="S1638" s="2">
        <v>46928</v>
      </c>
      <c r="T1638" t="s">
        <v>34</v>
      </c>
      <c r="U1638">
        <v>13</v>
      </c>
      <c r="V1638">
        <v>62</v>
      </c>
      <c r="W16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38" t="s">
        <v>35</v>
      </c>
      <c r="Y1638" t="s">
        <v>61</v>
      </c>
      <c r="Z1638" t="s">
        <v>51</v>
      </c>
      <c r="AA1638" t="s">
        <v>3345</v>
      </c>
      <c r="AB1638" t="s">
        <v>53</v>
      </c>
      <c r="AC1638">
        <v>7</v>
      </c>
      <c r="AD1638" t="s">
        <v>40</v>
      </c>
      <c r="AE1638">
        <v>837</v>
      </c>
      <c r="AF1638" t="s">
        <v>41</v>
      </c>
      <c r="AG1638" t="s">
        <v>55</v>
      </c>
    </row>
    <row r="1639" spans="1:33" x14ac:dyDescent="0.3">
      <c r="A1639" t="s">
        <v>3346</v>
      </c>
      <c r="B1639" t="s">
        <v>75</v>
      </c>
      <c r="C1639" t="s">
        <v>30</v>
      </c>
      <c r="D1639" t="s">
        <v>58</v>
      </c>
      <c r="E1639" t="s">
        <v>59</v>
      </c>
      <c r="F1639">
        <v>3914</v>
      </c>
      <c r="G1639">
        <v>47</v>
      </c>
      <c r="H1639">
        <v>2074.42</v>
      </c>
      <c r="I1639">
        <v>1440</v>
      </c>
      <c r="J1639">
        <v>55</v>
      </c>
      <c r="K1639">
        <f>super_shop_dataset[[#This Row],[Sold_Quantity]]*super_shop_dataset[[#This Row],[Purchase_Cost_in_$]]</f>
        <v>79200</v>
      </c>
      <c r="L1639" t="s">
        <v>10937</v>
      </c>
      <c r="M1639">
        <v>93</v>
      </c>
      <c r="N1639">
        <v>4</v>
      </c>
      <c r="O16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39">
        <v>22</v>
      </c>
      <c r="Q1639" t="s">
        <v>48</v>
      </c>
      <c r="R1639" s="2">
        <v>47295</v>
      </c>
      <c r="S1639" s="2">
        <v>46929</v>
      </c>
      <c r="T1639" t="s">
        <v>49</v>
      </c>
      <c r="U1639">
        <v>46</v>
      </c>
      <c r="V1639">
        <v>64</v>
      </c>
      <c r="W16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39" t="s">
        <v>50</v>
      </c>
      <c r="Y1639" t="s">
        <v>36</v>
      </c>
      <c r="Z1639" t="s">
        <v>37</v>
      </c>
      <c r="AA1639" t="s">
        <v>3347</v>
      </c>
      <c r="AB1639" t="s">
        <v>39</v>
      </c>
      <c r="AC1639">
        <v>13</v>
      </c>
      <c r="AD1639" t="s">
        <v>63</v>
      </c>
      <c r="AE1639">
        <v>295</v>
      </c>
      <c r="AF1639" t="s">
        <v>41</v>
      </c>
      <c r="AG1639" t="s">
        <v>55</v>
      </c>
    </row>
    <row r="1640" spans="1:33" x14ac:dyDescent="0.3">
      <c r="A1640" t="s">
        <v>3348</v>
      </c>
      <c r="B1640" t="s">
        <v>75</v>
      </c>
      <c r="C1640" t="s">
        <v>66</v>
      </c>
      <c r="D1640" t="s">
        <v>31</v>
      </c>
      <c r="E1640" t="s">
        <v>32</v>
      </c>
      <c r="F1640">
        <v>1139</v>
      </c>
      <c r="G1640">
        <v>19</v>
      </c>
      <c r="H1640">
        <v>922.59</v>
      </c>
      <c r="I1640">
        <v>1884</v>
      </c>
      <c r="J1640">
        <v>93</v>
      </c>
      <c r="K1640">
        <f>super_shop_dataset[[#This Row],[Sold_Quantity]]*super_shop_dataset[[#This Row],[Purchase_Cost_in_$]]</f>
        <v>175212</v>
      </c>
      <c r="L1640" t="s">
        <v>13405</v>
      </c>
      <c r="M1640">
        <v>21</v>
      </c>
      <c r="N1640">
        <v>3.6</v>
      </c>
      <c r="O16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40">
        <v>498</v>
      </c>
      <c r="Q1640" t="s">
        <v>60</v>
      </c>
      <c r="R1640" s="2">
        <v>47296</v>
      </c>
      <c r="S1640" s="2">
        <v>46930</v>
      </c>
      <c r="T1640" t="s">
        <v>89</v>
      </c>
      <c r="U1640">
        <v>19</v>
      </c>
      <c r="V1640">
        <v>64</v>
      </c>
      <c r="W16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40" t="s">
        <v>50</v>
      </c>
      <c r="Y1640" t="s">
        <v>36</v>
      </c>
      <c r="Z1640" t="s">
        <v>76</v>
      </c>
      <c r="AA1640" t="s">
        <v>3349</v>
      </c>
      <c r="AB1640" t="s">
        <v>70</v>
      </c>
      <c r="AC1640">
        <v>5</v>
      </c>
      <c r="AD1640" t="s">
        <v>40</v>
      </c>
      <c r="AE1640">
        <v>504</v>
      </c>
      <c r="AF1640" t="s">
        <v>78</v>
      </c>
      <c r="AG1640" t="s">
        <v>55</v>
      </c>
    </row>
    <row r="1641" spans="1:33" x14ac:dyDescent="0.3">
      <c r="A1641" t="s">
        <v>3350</v>
      </c>
      <c r="B1641" t="s">
        <v>45</v>
      </c>
      <c r="C1641" t="s">
        <v>46</v>
      </c>
      <c r="D1641" t="s">
        <v>96</v>
      </c>
      <c r="E1641" t="s">
        <v>32</v>
      </c>
      <c r="F1641">
        <v>4995</v>
      </c>
      <c r="G1641">
        <v>13</v>
      </c>
      <c r="H1641">
        <v>4345.6499999999996</v>
      </c>
      <c r="I1641">
        <v>3114</v>
      </c>
      <c r="J1641">
        <v>85</v>
      </c>
      <c r="K1641">
        <f>super_shop_dataset[[#This Row],[Sold_Quantity]]*super_shop_dataset[[#This Row],[Purchase_Cost_in_$]]</f>
        <v>264690</v>
      </c>
      <c r="L1641" t="s">
        <v>10938</v>
      </c>
      <c r="M1641">
        <v>2</v>
      </c>
      <c r="N1641">
        <v>2.9</v>
      </c>
      <c r="O16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41">
        <v>280</v>
      </c>
      <c r="Q1641" t="s">
        <v>33</v>
      </c>
      <c r="R1641" s="2">
        <v>47297</v>
      </c>
      <c r="S1641" s="2">
        <v>46931</v>
      </c>
      <c r="T1641" t="s">
        <v>89</v>
      </c>
      <c r="U1641">
        <v>4</v>
      </c>
      <c r="V1641">
        <v>60</v>
      </c>
      <c r="W16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41" t="s">
        <v>50</v>
      </c>
      <c r="Y1641" t="s">
        <v>36</v>
      </c>
      <c r="Z1641" t="s">
        <v>76</v>
      </c>
      <c r="AA1641" t="s">
        <v>3351</v>
      </c>
      <c r="AB1641" t="s">
        <v>53</v>
      </c>
      <c r="AC1641">
        <v>4</v>
      </c>
      <c r="AD1641" t="s">
        <v>40</v>
      </c>
      <c r="AE1641">
        <v>684</v>
      </c>
      <c r="AF1641" t="s">
        <v>78</v>
      </c>
      <c r="AG1641" t="s">
        <v>42</v>
      </c>
    </row>
    <row r="1642" spans="1:33" x14ac:dyDescent="0.3">
      <c r="A1642" t="s">
        <v>3352</v>
      </c>
      <c r="B1642" t="s">
        <v>45</v>
      </c>
      <c r="C1642" t="s">
        <v>84</v>
      </c>
      <c r="D1642" t="s">
        <v>47</v>
      </c>
      <c r="E1642" t="s">
        <v>59</v>
      </c>
      <c r="F1642">
        <v>1074</v>
      </c>
      <c r="G1642">
        <v>40</v>
      </c>
      <c r="H1642">
        <v>644.4</v>
      </c>
      <c r="I1642">
        <v>247</v>
      </c>
      <c r="J1642">
        <v>17</v>
      </c>
      <c r="K1642">
        <f>super_shop_dataset[[#This Row],[Sold_Quantity]]*super_shop_dataset[[#This Row],[Purchase_Cost_in_$]]</f>
        <v>4199</v>
      </c>
      <c r="L1642" t="s">
        <v>10939</v>
      </c>
      <c r="M1642">
        <v>175</v>
      </c>
      <c r="N1642">
        <v>2.2999999999999998</v>
      </c>
      <c r="O16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42">
        <v>460</v>
      </c>
      <c r="Q1642" t="s">
        <v>48</v>
      </c>
      <c r="R1642" s="2">
        <v>47298</v>
      </c>
      <c r="S1642" s="2">
        <v>46932</v>
      </c>
      <c r="T1642" t="s">
        <v>34</v>
      </c>
      <c r="U1642">
        <v>16</v>
      </c>
      <c r="V1642">
        <v>62</v>
      </c>
      <c r="W16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42" t="s">
        <v>50</v>
      </c>
      <c r="Y1642" t="s">
        <v>61</v>
      </c>
      <c r="Z1642" t="s">
        <v>76</v>
      </c>
      <c r="AA1642" t="s">
        <v>3353</v>
      </c>
      <c r="AB1642" t="s">
        <v>39</v>
      </c>
      <c r="AC1642">
        <v>2</v>
      </c>
      <c r="AD1642" t="s">
        <v>40</v>
      </c>
      <c r="AE1642">
        <v>146</v>
      </c>
      <c r="AF1642" t="s">
        <v>54</v>
      </c>
      <c r="AG1642" t="s">
        <v>42</v>
      </c>
    </row>
    <row r="1643" spans="1:33" x14ac:dyDescent="0.3">
      <c r="A1643" t="s">
        <v>3354</v>
      </c>
      <c r="B1643" t="s">
        <v>45</v>
      </c>
      <c r="C1643" t="s">
        <v>66</v>
      </c>
      <c r="D1643" t="s">
        <v>47</v>
      </c>
      <c r="E1643" t="s">
        <v>43</v>
      </c>
      <c r="F1643">
        <v>858</v>
      </c>
      <c r="G1643">
        <v>16</v>
      </c>
      <c r="H1643">
        <v>720.72</v>
      </c>
      <c r="I1643">
        <v>3603</v>
      </c>
      <c r="J1643">
        <v>3</v>
      </c>
      <c r="K1643">
        <f>super_shop_dataset[[#This Row],[Sold_Quantity]]*super_shop_dataset[[#This Row],[Purchase_Cost_in_$]]</f>
        <v>10809</v>
      </c>
      <c r="L1643" t="s">
        <v>13406</v>
      </c>
      <c r="M1643">
        <v>63</v>
      </c>
      <c r="N1643">
        <v>1.1000000000000001</v>
      </c>
      <c r="O16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43">
        <v>106</v>
      </c>
      <c r="Q1643" t="s">
        <v>33</v>
      </c>
      <c r="R1643" s="2">
        <v>47299</v>
      </c>
      <c r="S1643" s="2">
        <v>46933</v>
      </c>
      <c r="T1643" t="s">
        <v>49</v>
      </c>
      <c r="U1643">
        <v>47</v>
      </c>
      <c r="V1643">
        <v>52</v>
      </c>
      <c r="W16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43" t="s">
        <v>50</v>
      </c>
      <c r="Y1643" t="s">
        <v>61</v>
      </c>
      <c r="Z1643" t="s">
        <v>76</v>
      </c>
      <c r="AA1643" t="s">
        <v>3355</v>
      </c>
      <c r="AB1643" t="s">
        <v>70</v>
      </c>
      <c r="AC1643">
        <v>11</v>
      </c>
      <c r="AD1643" t="s">
        <v>40</v>
      </c>
      <c r="AE1643">
        <v>953</v>
      </c>
      <c r="AF1643" t="s">
        <v>41</v>
      </c>
      <c r="AG1643" t="s">
        <v>42</v>
      </c>
    </row>
    <row r="1644" spans="1:33" x14ac:dyDescent="0.3">
      <c r="A1644" t="s">
        <v>3356</v>
      </c>
      <c r="B1644" t="s">
        <v>45</v>
      </c>
      <c r="C1644" t="s">
        <v>66</v>
      </c>
      <c r="D1644" t="s">
        <v>96</v>
      </c>
      <c r="E1644" t="s">
        <v>32</v>
      </c>
      <c r="F1644">
        <v>2244</v>
      </c>
      <c r="G1644">
        <v>31</v>
      </c>
      <c r="H1644">
        <v>1548.36</v>
      </c>
      <c r="I1644">
        <v>1139</v>
      </c>
      <c r="J1644">
        <v>17</v>
      </c>
      <c r="K1644">
        <f>super_shop_dataset[[#This Row],[Sold_Quantity]]*super_shop_dataset[[#This Row],[Purchase_Cost_in_$]]</f>
        <v>19363</v>
      </c>
      <c r="L1644" t="s">
        <v>10940</v>
      </c>
      <c r="M1644">
        <v>26</v>
      </c>
      <c r="N1644">
        <v>1.3</v>
      </c>
      <c r="O16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44">
        <v>71</v>
      </c>
      <c r="Q1644" t="s">
        <v>48</v>
      </c>
      <c r="R1644" s="2">
        <v>47300</v>
      </c>
      <c r="S1644" s="2">
        <v>46934</v>
      </c>
      <c r="T1644" t="s">
        <v>89</v>
      </c>
      <c r="U1644">
        <v>1</v>
      </c>
      <c r="V1644">
        <v>53</v>
      </c>
      <c r="W16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44" t="s">
        <v>35</v>
      </c>
      <c r="Y1644" t="s">
        <v>68</v>
      </c>
      <c r="Z1644" t="s">
        <v>51</v>
      </c>
      <c r="AA1644" t="s">
        <v>3357</v>
      </c>
      <c r="AB1644" t="s">
        <v>39</v>
      </c>
      <c r="AC1644">
        <v>11</v>
      </c>
      <c r="AD1644" t="s">
        <v>40</v>
      </c>
      <c r="AE1644">
        <v>162</v>
      </c>
      <c r="AF1644" t="s">
        <v>54</v>
      </c>
      <c r="AG1644" t="s">
        <v>42</v>
      </c>
    </row>
    <row r="1645" spans="1:33" x14ac:dyDescent="0.3">
      <c r="A1645" t="s">
        <v>3358</v>
      </c>
      <c r="B1645" t="s">
        <v>29</v>
      </c>
      <c r="C1645" t="s">
        <v>30</v>
      </c>
      <c r="D1645" t="s">
        <v>31</v>
      </c>
      <c r="E1645" t="s">
        <v>56</v>
      </c>
      <c r="F1645">
        <v>3540</v>
      </c>
      <c r="G1645">
        <v>12</v>
      </c>
      <c r="H1645">
        <v>3115.2</v>
      </c>
      <c r="I1645">
        <v>1371</v>
      </c>
      <c r="J1645">
        <v>50</v>
      </c>
      <c r="K1645">
        <f>super_shop_dataset[[#This Row],[Sold_Quantity]]*super_shop_dataset[[#This Row],[Purchase_Cost_in_$]]</f>
        <v>68550</v>
      </c>
      <c r="L1645" t="s">
        <v>10941</v>
      </c>
      <c r="M1645">
        <v>32</v>
      </c>
      <c r="N1645">
        <v>1.6</v>
      </c>
      <c r="O16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45">
        <v>165</v>
      </c>
      <c r="Q1645" t="s">
        <v>48</v>
      </c>
      <c r="R1645" s="2">
        <v>47301</v>
      </c>
      <c r="S1645" s="2">
        <v>46935</v>
      </c>
      <c r="T1645" t="s">
        <v>49</v>
      </c>
      <c r="U1645">
        <v>6</v>
      </c>
      <c r="V1645">
        <v>34</v>
      </c>
      <c r="W16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45" t="s">
        <v>50</v>
      </c>
      <c r="Y1645" t="s">
        <v>68</v>
      </c>
      <c r="Z1645" t="s">
        <v>37</v>
      </c>
      <c r="AA1645" t="s">
        <v>3359</v>
      </c>
      <c r="AB1645" t="s">
        <v>70</v>
      </c>
      <c r="AC1645">
        <v>11</v>
      </c>
      <c r="AD1645" t="s">
        <v>63</v>
      </c>
      <c r="AE1645">
        <v>202</v>
      </c>
      <c r="AF1645" t="s">
        <v>78</v>
      </c>
      <c r="AG1645" t="s">
        <v>42</v>
      </c>
    </row>
    <row r="1646" spans="1:33" x14ac:dyDescent="0.3">
      <c r="A1646" t="s">
        <v>3360</v>
      </c>
      <c r="B1646" t="s">
        <v>45</v>
      </c>
      <c r="C1646" t="s">
        <v>72</v>
      </c>
      <c r="D1646" t="s">
        <v>47</v>
      </c>
      <c r="E1646" t="s">
        <v>56</v>
      </c>
      <c r="F1646">
        <v>1466</v>
      </c>
      <c r="G1646">
        <v>2</v>
      </c>
      <c r="H1646">
        <v>1436.68</v>
      </c>
      <c r="I1646">
        <v>2661</v>
      </c>
      <c r="J1646">
        <v>45</v>
      </c>
      <c r="K1646">
        <f>super_shop_dataset[[#This Row],[Sold_Quantity]]*super_shop_dataset[[#This Row],[Purchase_Cost_in_$]]</f>
        <v>119745</v>
      </c>
      <c r="L1646" t="s">
        <v>13407</v>
      </c>
      <c r="M1646">
        <v>14</v>
      </c>
      <c r="N1646">
        <v>1.9</v>
      </c>
      <c r="O16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46">
        <v>45</v>
      </c>
      <c r="Q1646" t="s">
        <v>60</v>
      </c>
      <c r="R1646" s="2">
        <v>47302</v>
      </c>
      <c r="S1646" s="2">
        <v>46936</v>
      </c>
      <c r="T1646" t="s">
        <v>34</v>
      </c>
      <c r="U1646">
        <v>34</v>
      </c>
      <c r="V1646">
        <v>66</v>
      </c>
      <c r="W16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46" t="s">
        <v>35</v>
      </c>
      <c r="Y1646" t="s">
        <v>61</v>
      </c>
      <c r="Z1646" t="s">
        <v>51</v>
      </c>
      <c r="AA1646" t="s">
        <v>3361</v>
      </c>
      <c r="AB1646" t="s">
        <v>70</v>
      </c>
      <c r="AC1646">
        <v>9</v>
      </c>
      <c r="AD1646" t="s">
        <v>40</v>
      </c>
      <c r="AE1646">
        <v>917</v>
      </c>
      <c r="AF1646" t="s">
        <v>41</v>
      </c>
      <c r="AG1646" t="s">
        <v>42</v>
      </c>
    </row>
    <row r="1647" spans="1:33" x14ac:dyDescent="0.3">
      <c r="A1647" t="s">
        <v>3362</v>
      </c>
      <c r="B1647" t="s">
        <v>45</v>
      </c>
      <c r="C1647" t="s">
        <v>66</v>
      </c>
      <c r="D1647" t="s">
        <v>96</v>
      </c>
      <c r="E1647" t="s">
        <v>59</v>
      </c>
      <c r="F1647">
        <v>555</v>
      </c>
      <c r="G1647">
        <v>42</v>
      </c>
      <c r="H1647">
        <v>321.89999999999998</v>
      </c>
      <c r="I1647">
        <v>1430</v>
      </c>
      <c r="J1647">
        <v>89</v>
      </c>
      <c r="K1647">
        <f>super_shop_dataset[[#This Row],[Sold_Quantity]]*super_shop_dataset[[#This Row],[Purchase_Cost_in_$]]</f>
        <v>127270</v>
      </c>
      <c r="L1647" t="s">
        <v>13408</v>
      </c>
      <c r="M1647">
        <v>40</v>
      </c>
      <c r="N1647">
        <v>3.1</v>
      </c>
      <c r="O16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47">
        <v>334</v>
      </c>
      <c r="Q1647" t="s">
        <v>60</v>
      </c>
      <c r="R1647" s="2">
        <v>47303</v>
      </c>
      <c r="S1647" s="2">
        <v>46937</v>
      </c>
      <c r="T1647" t="s">
        <v>34</v>
      </c>
      <c r="U1647">
        <v>45</v>
      </c>
      <c r="V1647">
        <v>26</v>
      </c>
      <c r="W16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47" t="s">
        <v>35</v>
      </c>
      <c r="Y1647" t="s">
        <v>68</v>
      </c>
      <c r="Z1647" t="s">
        <v>51</v>
      </c>
      <c r="AA1647" t="s">
        <v>3363</v>
      </c>
      <c r="AB1647" t="s">
        <v>70</v>
      </c>
      <c r="AC1647">
        <v>10</v>
      </c>
      <c r="AD1647" t="s">
        <v>63</v>
      </c>
      <c r="AE1647">
        <v>315</v>
      </c>
      <c r="AF1647" t="s">
        <v>78</v>
      </c>
      <c r="AG1647" t="s">
        <v>55</v>
      </c>
    </row>
    <row r="1648" spans="1:33" x14ac:dyDescent="0.3">
      <c r="A1648" t="s">
        <v>3364</v>
      </c>
      <c r="B1648" t="s">
        <v>29</v>
      </c>
      <c r="C1648" t="s">
        <v>30</v>
      </c>
      <c r="D1648" t="s">
        <v>96</v>
      </c>
      <c r="E1648" t="s">
        <v>43</v>
      </c>
      <c r="F1648">
        <v>3667</v>
      </c>
      <c r="G1648">
        <v>39</v>
      </c>
      <c r="H1648">
        <v>2236.87</v>
      </c>
      <c r="I1648">
        <v>3835</v>
      </c>
      <c r="J1648">
        <v>98</v>
      </c>
      <c r="K1648">
        <f>super_shop_dataset[[#This Row],[Sold_Quantity]]*super_shop_dataset[[#This Row],[Purchase_Cost_in_$]]</f>
        <v>375830</v>
      </c>
      <c r="L1648" t="s">
        <v>13409</v>
      </c>
      <c r="M1648">
        <v>176</v>
      </c>
      <c r="N1648">
        <v>2.4</v>
      </c>
      <c r="O16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48">
        <v>334</v>
      </c>
      <c r="Q1648" t="s">
        <v>48</v>
      </c>
      <c r="R1648" s="2">
        <v>47304</v>
      </c>
      <c r="S1648" s="2">
        <v>46938</v>
      </c>
      <c r="T1648" t="s">
        <v>89</v>
      </c>
      <c r="U1648">
        <v>38</v>
      </c>
      <c r="V1648">
        <v>62</v>
      </c>
      <c r="W16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48" t="s">
        <v>50</v>
      </c>
      <c r="Y1648" t="s">
        <v>68</v>
      </c>
      <c r="Z1648" t="s">
        <v>76</v>
      </c>
      <c r="AA1648" t="s">
        <v>3365</v>
      </c>
      <c r="AB1648" t="s">
        <v>53</v>
      </c>
      <c r="AC1648">
        <v>9</v>
      </c>
      <c r="AD1648" t="s">
        <v>40</v>
      </c>
      <c r="AE1648">
        <v>790</v>
      </c>
      <c r="AF1648" t="s">
        <v>41</v>
      </c>
      <c r="AG1648" t="s">
        <v>55</v>
      </c>
    </row>
    <row r="1649" spans="1:33" x14ac:dyDescent="0.3">
      <c r="A1649" t="s">
        <v>3366</v>
      </c>
      <c r="B1649" t="s">
        <v>65</v>
      </c>
      <c r="C1649" t="s">
        <v>30</v>
      </c>
      <c r="D1649" t="s">
        <v>96</v>
      </c>
      <c r="E1649" t="s">
        <v>32</v>
      </c>
      <c r="F1649">
        <v>4673</v>
      </c>
      <c r="G1649">
        <v>5</v>
      </c>
      <c r="H1649">
        <v>4439.3500000000004</v>
      </c>
      <c r="I1649">
        <v>2315</v>
      </c>
      <c r="J1649">
        <v>92</v>
      </c>
      <c r="K1649">
        <f>super_shop_dataset[[#This Row],[Sold_Quantity]]*super_shop_dataset[[#This Row],[Purchase_Cost_in_$]]</f>
        <v>212980</v>
      </c>
      <c r="L1649" t="s">
        <v>10942</v>
      </c>
      <c r="M1649">
        <v>45</v>
      </c>
      <c r="N1649">
        <v>1.5</v>
      </c>
      <c r="O16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49">
        <v>172</v>
      </c>
      <c r="Q1649" t="s">
        <v>48</v>
      </c>
      <c r="R1649" s="2">
        <v>47305</v>
      </c>
      <c r="S1649" s="2">
        <v>46939</v>
      </c>
      <c r="T1649" t="s">
        <v>34</v>
      </c>
      <c r="U1649">
        <v>43</v>
      </c>
      <c r="V1649">
        <v>48</v>
      </c>
      <c r="W16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49" t="s">
        <v>50</v>
      </c>
      <c r="Y1649" t="s">
        <v>68</v>
      </c>
      <c r="Z1649" t="s">
        <v>51</v>
      </c>
      <c r="AA1649" t="s">
        <v>3367</v>
      </c>
      <c r="AB1649" t="s">
        <v>39</v>
      </c>
      <c r="AC1649">
        <v>4</v>
      </c>
      <c r="AD1649" t="s">
        <v>40</v>
      </c>
      <c r="AE1649">
        <v>365</v>
      </c>
      <c r="AF1649" t="s">
        <v>54</v>
      </c>
      <c r="AG1649" t="s">
        <v>82</v>
      </c>
    </row>
    <row r="1650" spans="1:33" x14ac:dyDescent="0.3">
      <c r="A1650" t="s">
        <v>3368</v>
      </c>
      <c r="B1650" t="s">
        <v>80</v>
      </c>
      <c r="C1650" t="s">
        <v>66</v>
      </c>
      <c r="D1650" t="s">
        <v>67</v>
      </c>
      <c r="E1650" t="s">
        <v>43</v>
      </c>
      <c r="F1650">
        <v>923</v>
      </c>
      <c r="G1650">
        <v>17</v>
      </c>
      <c r="H1650">
        <v>766.09</v>
      </c>
      <c r="I1650">
        <v>3452</v>
      </c>
      <c r="J1650">
        <v>62</v>
      </c>
      <c r="K1650">
        <f>super_shop_dataset[[#This Row],[Sold_Quantity]]*super_shop_dataset[[#This Row],[Purchase_Cost_in_$]]</f>
        <v>214024</v>
      </c>
      <c r="L1650" t="s">
        <v>13410</v>
      </c>
      <c r="M1650">
        <v>42</v>
      </c>
      <c r="N1650">
        <v>3.9</v>
      </c>
      <c r="O16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50">
        <v>102</v>
      </c>
      <c r="Q1650" t="s">
        <v>48</v>
      </c>
      <c r="R1650" s="2">
        <v>47306</v>
      </c>
      <c r="S1650" s="2">
        <v>46940</v>
      </c>
      <c r="T1650" t="s">
        <v>89</v>
      </c>
      <c r="U1650">
        <v>10</v>
      </c>
      <c r="V1650">
        <v>47</v>
      </c>
      <c r="W16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50" t="s">
        <v>50</v>
      </c>
      <c r="Y1650" t="s">
        <v>61</v>
      </c>
      <c r="Z1650" t="s">
        <v>37</v>
      </c>
      <c r="AA1650" t="s">
        <v>3369</v>
      </c>
      <c r="AB1650" t="s">
        <v>70</v>
      </c>
      <c r="AC1650">
        <v>13</v>
      </c>
      <c r="AD1650" t="s">
        <v>40</v>
      </c>
      <c r="AE1650">
        <v>298</v>
      </c>
      <c r="AF1650" t="s">
        <v>54</v>
      </c>
      <c r="AG1650" t="s">
        <v>55</v>
      </c>
    </row>
    <row r="1651" spans="1:33" x14ac:dyDescent="0.3">
      <c r="A1651" t="s">
        <v>3370</v>
      </c>
      <c r="B1651" t="s">
        <v>80</v>
      </c>
      <c r="C1651" t="s">
        <v>46</v>
      </c>
      <c r="D1651" t="s">
        <v>67</v>
      </c>
      <c r="E1651" t="s">
        <v>56</v>
      </c>
      <c r="F1651">
        <v>4098</v>
      </c>
      <c r="G1651">
        <v>29</v>
      </c>
      <c r="H1651">
        <v>2909.58</v>
      </c>
      <c r="I1651">
        <v>1252</v>
      </c>
      <c r="J1651">
        <v>12</v>
      </c>
      <c r="K1651">
        <f>super_shop_dataset[[#This Row],[Sold_Quantity]]*super_shop_dataset[[#This Row],[Purchase_Cost_in_$]]</f>
        <v>15024</v>
      </c>
      <c r="L1651" t="s">
        <v>10943</v>
      </c>
      <c r="M1651">
        <v>152</v>
      </c>
      <c r="N1651">
        <v>1.8</v>
      </c>
      <c r="O16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51">
        <v>342</v>
      </c>
      <c r="Q1651" t="s">
        <v>60</v>
      </c>
      <c r="R1651" s="2">
        <v>47307</v>
      </c>
      <c r="S1651" s="2">
        <v>46941</v>
      </c>
      <c r="T1651" t="s">
        <v>34</v>
      </c>
      <c r="U1651">
        <v>19</v>
      </c>
      <c r="V1651">
        <v>24</v>
      </c>
      <c r="W16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651" t="s">
        <v>50</v>
      </c>
      <c r="Y1651" t="s">
        <v>36</v>
      </c>
      <c r="Z1651" t="s">
        <v>37</v>
      </c>
      <c r="AA1651" t="s">
        <v>3371</v>
      </c>
      <c r="AB1651" t="s">
        <v>53</v>
      </c>
      <c r="AC1651">
        <v>10</v>
      </c>
      <c r="AD1651" t="s">
        <v>63</v>
      </c>
      <c r="AE1651">
        <v>358</v>
      </c>
      <c r="AF1651" t="s">
        <v>54</v>
      </c>
      <c r="AG1651" t="s">
        <v>82</v>
      </c>
    </row>
    <row r="1652" spans="1:33" x14ac:dyDescent="0.3">
      <c r="A1652" t="s">
        <v>3372</v>
      </c>
      <c r="B1652" t="s">
        <v>45</v>
      </c>
      <c r="C1652" t="s">
        <v>84</v>
      </c>
      <c r="D1652" t="s">
        <v>96</v>
      </c>
      <c r="E1652" t="s">
        <v>59</v>
      </c>
      <c r="F1652">
        <v>291</v>
      </c>
      <c r="G1652">
        <v>15</v>
      </c>
      <c r="H1652">
        <v>247.35</v>
      </c>
      <c r="I1652">
        <v>1273</v>
      </c>
      <c r="J1652">
        <v>52</v>
      </c>
      <c r="K1652">
        <f>super_shop_dataset[[#This Row],[Sold_Quantity]]*super_shop_dataset[[#This Row],[Purchase_Cost_in_$]]</f>
        <v>66196</v>
      </c>
      <c r="L1652" t="s">
        <v>13411</v>
      </c>
      <c r="M1652">
        <v>138</v>
      </c>
      <c r="N1652">
        <v>1.9</v>
      </c>
      <c r="O16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52">
        <v>483</v>
      </c>
      <c r="Q1652" t="s">
        <v>48</v>
      </c>
      <c r="R1652" s="2">
        <v>47308</v>
      </c>
      <c r="S1652" s="2">
        <v>46942</v>
      </c>
      <c r="T1652" t="s">
        <v>89</v>
      </c>
      <c r="U1652">
        <v>39</v>
      </c>
      <c r="V1652">
        <v>35</v>
      </c>
      <c r="W16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52" t="s">
        <v>35</v>
      </c>
      <c r="Y1652" t="s">
        <v>61</v>
      </c>
      <c r="Z1652" t="s">
        <v>76</v>
      </c>
      <c r="AA1652" t="s">
        <v>3373</v>
      </c>
      <c r="AB1652" t="s">
        <v>53</v>
      </c>
      <c r="AC1652">
        <v>3</v>
      </c>
      <c r="AD1652" t="s">
        <v>40</v>
      </c>
      <c r="AE1652">
        <v>734</v>
      </c>
      <c r="AF1652" t="s">
        <v>41</v>
      </c>
      <c r="AG1652" t="s">
        <v>42</v>
      </c>
    </row>
    <row r="1653" spans="1:33" x14ac:dyDescent="0.3">
      <c r="A1653" t="s">
        <v>3374</v>
      </c>
      <c r="B1653" t="s">
        <v>65</v>
      </c>
      <c r="C1653" t="s">
        <v>72</v>
      </c>
      <c r="D1653" t="s">
        <v>58</v>
      </c>
      <c r="E1653" t="s">
        <v>32</v>
      </c>
      <c r="F1653">
        <v>1505</v>
      </c>
      <c r="G1653">
        <v>7</v>
      </c>
      <c r="H1653">
        <v>1399.65</v>
      </c>
      <c r="I1653">
        <v>3720</v>
      </c>
      <c r="J1653">
        <v>17</v>
      </c>
      <c r="K1653">
        <f>super_shop_dataset[[#This Row],[Sold_Quantity]]*super_shop_dataset[[#This Row],[Purchase_Cost_in_$]]</f>
        <v>63240</v>
      </c>
      <c r="L1653" t="s">
        <v>13412</v>
      </c>
      <c r="M1653">
        <v>110</v>
      </c>
      <c r="N1653">
        <v>2.9</v>
      </c>
      <c r="O16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53">
        <v>174</v>
      </c>
      <c r="Q1653" t="s">
        <v>60</v>
      </c>
      <c r="R1653" s="2">
        <v>47309</v>
      </c>
      <c r="S1653" s="2">
        <v>46943</v>
      </c>
      <c r="T1653" t="s">
        <v>49</v>
      </c>
      <c r="U1653">
        <v>17</v>
      </c>
      <c r="V1653">
        <v>60</v>
      </c>
      <c r="W16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53" t="s">
        <v>35</v>
      </c>
      <c r="Y1653" t="s">
        <v>36</v>
      </c>
      <c r="Z1653" t="s">
        <v>37</v>
      </c>
      <c r="AA1653" t="s">
        <v>3375</v>
      </c>
      <c r="AB1653" t="s">
        <v>39</v>
      </c>
      <c r="AC1653">
        <v>7</v>
      </c>
      <c r="AD1653" t="s">
        <v>40</v>
      </c>
      <c r="AE1653">
        <v>556</v>
      </c>
      <c r="AF1653" t="s">
        <v>54</v>
      </c>
      <c r="AG1653" t="s">
        <v>42</v>
      </c>
    </row>
    <row r="1654" spans="1:33" x14ac:dyDescent="0.3">
      <c r="A1654" t="s">
        <v>3376</v>
      </c>
      <c r="B1654" t="s">
        <v>75</v>
      </c>
      <c r="C1654" t="s">
        <v>66</v>
      </c>
      <c r="D1654" t="s">
        <v>47</v>
      </c>
      <c r="E1654" t="s">
        <v>56</v>
      </c>
      <c r="F1654">
        <v>4558</v>
      </c>
      <c r="G1654">
        <v>1</v>
      </c>
      <c r="H1654">
        <v>4512.42</v>
      </c>
      <c r="I1654">
        <v>3823</v>
      </c>
      <c r="J1654">
        <v>13</v>
      </c>
      <c r="K1654">
        <f>super_shop_dataset[[#This Row],[Sold_Quantity]]*super_shop_dataset[[#This Row],[Purchase_Cost_in_$]]</f>
        <v>49699</v>
      </c>
      <c r="L1654" t="s">
        <v>10944</v>
      </c>
      <c r="M1654">
        <v>107</v>
      </c>
      <c r="N1654">
        <v>4.3</v>
      </c>
      <c r="O16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54">
        <v>26</v>
      </c>
      <c r="Q1654" t="s">
        <v>33</v>
      </c>
      <c r="R1654" s="2">
        <v>47310</v>
      </c>
      <c r="S1654" s="2">
        <v>46944</v>
      </c>
      <c r="T1654" t="s">
        <v>49</v>
      </c>
      <c r="U1654">
        <v>24</v>
      </c>
      <c r="V1654">
        <v>61</v>
      </c>
      <c r="W16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54" t="s">
        <v>35</v>
      </c>
      <c r="Y1654" t="s">
        <v>61</v>
      </c>
      <c r="Z1654" t="s">
        <v>37</v>
      </c>
      <c r="AA1654" t="s">
        <v>3377</v>
      </c>
      <c r="AB1654" t="s">
        <v>39</v>
      </c>
      <c r="AC1654">
        <v>1</v>
      </c>
      <c r="AD1654" t="s">
        <v>40</v>
      </c>
      <c r="AE1654">
        <v>236</v>
      </c>
      <c r="AF1654" t="s">
        <v>78</v>
      </c>
      <c r="AG1654" t="s">
        <v>42</v>
      </c>
    </row>
    <row r="1655" spans="1:33" x14ac:dyDescent="0.3">
      <c r="A1655" t="s">
        <v>3378</v>
      </c>
      <c r="B1655" t="s">
        <v>80</v>
      </c>
      <c r="C1655" t="s">
        <v>66</v>
      </c>
      <c r="D1655" t="s">
        <v>96</v>
      </c>
      <c r="E1655" t="s">
        <v>32</v>
      </c>
      <c r="F1655">
        <v>4545</v>
      </c>
      <c r="G1655">
        <v>19</v>
      </c>
      <c r="H1655">
        <v>3681.45</v>
      </c>
      <c r="I1655">
        <v>2791</v>
      </c>
      <c r="J1655">
        <v>8</v>
      </c>
      <c r="K1655">
        <f>super_shop_dataset[[#This Row],[Sold_Quantity]]*super_shop_dataset[[#This Row],[Purchase_Cost_in_$]]</f>
        <v>22328</v>
      </c>
      <c r="L1655" t="s">
        <v>10945</v>
      </c>
      <c r="M1655">
        <v>46</v>
      </c>
      <c r="N1655">
        <v>1</v>
      </c>
      <c r="O16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55">
        <v>275</v>
      </c>
      <c r="Q1655" t="s">
        <v>48</v>
      </c>
      <c r="R1655" s="2">
        <v>47311</v>
      </c>
      <c r="S1655" s="2">
        <v>46945</v>
      </c>
      <c r="T1655" t="s">
        <v>49</v>
      </c>
      <c r="U1655">
        <v>6</v>
      </c>
      <c r="V1655">
        <v>67</v>
      </c>
      <c r="W16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55" t="s">
        <v>50</v>
      </c>
      <c r="Y1655" t="s">
        <v>68</v>
      </c>
      <c r="Z1655" t="s">
        <v>51</v>
      </c>
      <c r="AA1655" t="s">
        <v>3379</v>
      </c>
      <c r="AB1655" t="s">
        <v>70</v>
      </c>
      <c r="AC1655">
        <v>10</v>
      </c>
      <c r="AD1655" t="s">
        <v>40</v>
      </c>
      <c r="AE1655">
        <v>746</v>
      </c>
      <c r="AF1655" t="s">
        <v>41</v>
      </c>
      <c r="AG1655" t="s">
        <v>42</v>
      </c>
    </row>
    <row r="1656" spans="1:33" x14ac:dyDescent="0.3">
      <c r="A1656" t="s">
        <v>3380</v>
      </c>
      <c r="B1656" t="s">
        <v>65</v>
      </c>
      <c r="C1656" t="s">
        <v>46</v>
      </c>
      <c r="D1656" t="s">
        <v>47</v>
      </c>
      <c r="E1656" t="s">
        <v>43</v>
      </c>
      <c r="F1656">
        <v>1124</v>
      </c>
      <c r="G1656">
        <v>6</v>
      </c>
      <c r="H1656">
        <v>1056.56</v>
      </c>
      <c r="I1656">
        <v>3555</v>
      </c>
      <c r="J1656">
        <v>70</v>
      </c>
      <c r="K1656">
        <f>super_shop_dataset[[#This Row],[Sold_Quantity]]*super_shop_dataset[[#This Row],[Purchase_Cost_in_$]]</f>
        <v>248850</v>
      </c>
      <c r="L1656" t="s">
        <v>13413</v>
      </c>
      <c r="M1656">
        <v>118</v>
      </c>
      <c r="N1656">
        <v>1</v>
      </c>
      <c r="O16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56">
        <v>155</v>
      </c>
      <c r="Q1656" t="s">
        <v>33</v>
      </c>
      <c r="R1656" s="2">
        <v>47312</v>
      </c>
      <c r="S1656" s="2">
        <v>46946</v>
      </c>
      <c r="T1656" t="s">
        <v>34</v>
      </c>
      <c r="U1656">
        <v>17</v>
      </c>
      <c r="V1656">
        <v>34</v>
      </c>
      <c r="W16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56" t="s">
        <v>50</v>
      </c>
      <c r="Y1656" t="s">
        <v>68</v>
      </c>
      <c r="Z1656" t="s">
        <v>51</v>
      </c>
      <c r="AA1656" t="s">
        <v>3381</v>
      </c>
      <c r="AB1656" t="s">
        <v>70</v>
      </c>
      <c r="AC1656">
        <v>2</v>
      </c>
      <c r="AD1656" t="s">
        <v>63</v>
      </c>
      <c r="AE1656">
        <v>918</v>
      </c>
      <c r="AF1656" t="s">
        <v>78</v>
      </c>
      <c r="AG1656" t="s">
        <v>55</v>
      </c>
    </row>
    <row r="1657" spans="1:33" x14ac:dyDescent="0.3">
      <c r="A1657" t="s">
        <v>3382</v>
      </c>
      <c r="B1657" t="s">
        <v>80</v>
      </c>
      <c r="C1657" t="s">
        <v>30</v>
      </c>
      <c r="D1657" t="s">
        <v>47</v>
      </c>
      <c r="E1657" t="s">
        <v>59</v>
      </c>
      <c r="F1657">
        <v>50</v>
      </c>
      <c r="G1657">
        <v>38</v>
      </c>
      <c r="H1657">
        <v>31</v>
      </c>
      <c r="I1657">
        <v>3687</v>
      </c>
      <c r="J1657">
        <v>69</v>
      </c>
      <c r="K1657">
        <f>super_shop_dataset[[#This Row],[Sold_Quantity]]*super_shop_dataset[[#This Row],[Purchase_Cost_in_$]]</f>
        <v>254403</v>
      </c>
      <c r="L1657" t="s">
        <v>13414</v>
      </c>
      <c r="M1657">
        <v>154</v>
      </c>
      <c r="N1657">
        <v>2.9</v>
      </c>
      <c r="O16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57">
        <v>220</v>
      </c>
      <c r="Q1657" t="s">
        <v>48</v>
      </c>
      <c r="R1657" s="2">
        <v>47313</v>
      </c>
      <c r="S1657" s="2">
        <v>46947</v>
      </c>
      <c r="T1657" t="s">
        <v>89</v>
      </c>
      <c r="U1657">
        <v>31</v>
      </c>
      <c r="V1657">
        <v>26</v>
      </c>
      <c r="W16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57" t="s">
        <v>35</v>
      </c>
      <c r="Y1657" t="s">
        <v>68</v>
      </c>
      <c r="Z1657" t="s">
        <v>37</v>
      </c>
      <c r="AA1657" t="s">
        <v>3383</v>
      </c>
      <c r="AB1657" t="s">
        <v>70</v>
      </c>
      <c r="AC1657">
        <v>6</v>
      </c>
      <c r="AD1657" t="s">
        <v>63</v>
      </c>
      <c r="AE1657">
        <v>255</v>
      </c>
      <c r="AF1657" t="s">
        <v>41</v>
      </c>
      <c r="AG1657" t="s">
        <v>42</v>
      </c>
    </row>
    <row r="1658" spans="1:33" x14ac:dyDescent="0.3">
      <c r="A1658" t="s">
        <v>3384</v>
      </c>
      <c r="B1658" t="s">
        <v>45</v>
      </c>
      <c r="C1658" t="s">
        <v>30</v>
      </c>
      <c r="D1658" t="s">
        <v>58</v>
      </c>
      <c r="E1658" t="s">
        <v>56</v>
      </c>
      <c r="F1658">
        <v>332</v>
      </c>
      <c r="G1658">
        <v>24</v>
      </c>
      <c r="H1658">
        <v>252.32</v>
      </c>
      <c r="I1658">
        <v>1116</v>
      </c>
      <c r="J1658">
        <v>13</v>
      </c>
      <c r="K1658">
        <f>super_shop_dataset[[#This Row],[Sold_Quantity]]*super_shop_dataset[[#This Row],[Purchase_Cost_in_$]]</f>
        <v>14508</v>
      </c>
      <c r="L1658" t="s">
        <v>13415</v>
      </c>
      <c r="M1658">
        <v>194</v>
      </c>
      <c r="N1658">
        <v>1.9</v>
      </c>
      <c r="O16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58">
        <v>439</v>
      </c>
      <c r="Q1658" t="s">
        <v>48</v>
      </c>
      <c r="R1658" s="2">
        <v>47314</v>
      </c>
      <c r="S1658" s="2">
        <v>46948</v>
      </c>
      <c r="T1658" t="s">
        <v>89</v>
      </c>
      <c r="U1658">
        <v>44</v>
      </c>
      <c r="V1658">
        <v>65</v>
      </c>
      <c r="W16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58" t="s">
        <v>35</v>
      </c>
      <c r="Y1658" t="s">
        <v>68</v>
      </c>
      <c r="Z1658" t="s">
        <v>76</v>
      </c>
      <c r="AA1658" t="s">
        <v>3385</v>
      </c>
      <c r="AB1658" t="s">
        <v>53</v>
      </c>
      <c r="AC1658">
        <v>6</v>
      </c>
      <c r="AD1658" t="s">
        <v>63</v>
      </c>
      <c r="AE1658">
        <v>311</v>
      </c>
      <c r="AF1658" t="s">
        <v>54</v>
      </c>
      <c r="AG1658" t="s">
        <v>82</v>
      </c>
    </row>
    <row r="1659" spans="1:33" x14ac:dyDescent="0.3">
      <c r="A1659" t="s">
        <v>3386</v>
      </c>
      <c r="B1659" t="s">
        <v>65</v>
      </c>
      <c r="C1659" t="s">
        <v>46</v>
      </c>
      <c r="D1659" t="s">
        <v>58</v>
      </c>
      <c r="E1659" t="s">
        <v>59</v>
      </c>
      <c r="F1659">
        <v>4745</v>
      </c>
      <c r="G1659">
        <v>29</v>
      </c>
      <c r="H1659">
        <v>3368.95</v>
      </c>
      <c r="I1659">
        <v>3903</v>
      </c>
      <c r="J1659">
        <v>58</v>
      </c>
      <c r="K1659">
        <f>super_shop_dataset[[#This Row],[Sold_Quantity]]*super_shop_dataset[[#This Row],[Purchase_Cost_in_$]]</f>
        <v>226374</v>
      </c>
      <c r="L1659" t="s">
        <v>13416</v>
      </c>
      <c r="M1659">
        <v>142</v>
      </c>
      <c r="N1659">
        <v>2.9</v>
      </c>
      <c r="O16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59">
        <v>395</v>
      </c>
      <c r="Q1659" t="s">
        <v>33</v>
      </c>
      <c r="R1659" s="2">
        <v>47315</v>
      </c>
      <c r="S1659" s="2">
        <v>46949</v>
      </c>
      <c r="T1659" t="s">
        <v>49</v>
      </c>
      <c r="U1659">
        <v>29</v>
      </c>
      <c r="V1659">
        <v>61</v>
      </c>
      <c r="W16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59" t="s">
        <v>35</v>
      </c>
      <c r="Y1659" t="s">
        <v>68</v>
      </c>
      <c r="Z1659" t="s">
        <v>76</v>
      </c>
      <c r="AA1659" t="s">
        <v>3387</v>
      </c>
      <c r="AB1659" t="s">
        <v>53</v>
      </c>
      <c r="AC1659">
        <v>11</v>
      </c>
      <c r="AD1659" t="s">
        <v>40</v>
      </c>
      <c r="AE1659">
        <v>364</v>
      </c>
      <c r="AF1659" t="s">
        <v>41</v>
      </c>
      <c r="AG1659" t="s">
        <v>55</v>
      </c>
    </row>
    <row r="1660" spans="1:33" x14ac:dyDescent="0.3">
      <c r="A1660" t="s">
        <v>3388</v>
      </c>
      <c r="B1660" t="s">
        <v>45</v>
      </c>
      <c r="C1660" t="s">
        <v>72</v>
      </c>
      <c r="D1660" t="s">
        <v>47</v>
      </c>
      <c r="E1660" t="s">
        <v>32</v>
      </c>
      <c r="F1660">
        <v>2389</v>
      </c>
      <c r="G1660">
        <v>20</v>
      </c>
      <c r="H1660">
        <v>1911.2</v>
      </c>
      <c r="I1660">
        <v>1137</v>
      </c>
      <c r="J1660">
        <v>71</v>
      </c>
      <c r="K1660">
        <f>super_shop_dataset[[#This Row],[Sold_Quantity]]*super_shop_dataset[[#This Row],[Purchase_Cost_in_$]]</f>
        <v>80727</v>
      </c>
      <c r="L1660" t="s">
        <v>10946</v>
      </c>
      <c r="M1660">
        <v>148</v>
      </c>
      <c r="N1660">
        <v>4.8</v>
      </c>
      <c r="O16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60">
        <v>282</v>
      </c>
      <c r="Q1660" t="s">
        <v>48</v>
      </c>
      <c r="R1660" s="2">
        <v>47316</v>
      </c>
      <c r="S1660" s="2">
        <v>46950</v>
      </c>
      <c r="T1660" t="s">
        <v>89</v>
      </c>
      <c r="U1660">
        <v>38</v>
      </c>
      <c r="V1660">
        <v>66</v>
      </c>
      <c r="W16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60" t="s">
        <v>50</v>
      </c>
      <c r="Y1660" t="s">
        <v>61</v>
      </c>
      <c r="Z1660" t="s">
        <v>37</v>
      </c>
      <c r="AA1660" t="s">
        <v>3389</v>
      </c>
      <c r="AB1660" t="s">
        <v>53</v>
      </c>
      <c r="AC1660">
        <v>7</v>
      </c>
      <c r="AD1660" t="s">
        <v>63</v>
      </c>
      <c r="AE1660">
        <v>326</v>
      </c>
      <c r="AF1660" t="s">
        <v>41</v>
      </c>
      <c r="AG1660" t="s">
        <v>42</v>
      </c>
    </row>
    <row r="1661" spans="1:33" x14ac:dyDescent="0.3">
      <c r="A1661" t="s">
        <v>3390</v>
      </c>
      <c r="B1661" t="s">
        <v>80</v>
      </c>
      <c r="C1661" t="s">
        <v>66</v>
      </c>
      <c r="D1661" t="s">
        <v>67</v>
      </c>
      <c r="E1661" t="s">
        <v>32</v>
      </c>
      <c r="F1661">
        <v>1670</v>
      </c>
      <c r="G1661">
        <v>13</v>
      </c>
      <c r="H1661">
        <v>1452.9</v>
      </c>
      <c r="I1661">
        <v>3531</v>
      </c>
      <c r="J1661">
        <v>25</v>
      </c>
      <c r="K1661">
        <f>super_shop_dataset[[#This Row],[Sold_Quantity]]*super_shop_dataset[[#This Row],[Purchase_Cost_in_$]]</f>
        <v>88275</v>
      </c>
      <c r="L1661" t="s">
        <v>13417</v>
      </c>
      <c r="M1661">
        <v>15</v>
      </c>
      <c r="N1661">
        <v>3.1</v>
      </c>
      <c r="O16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61">
        <v>250</v>
      </c>
      <c r="Q1661" t="s">
        <v>60</v>
      </c>
      <c r="R1661" s="2">
        <v>47317</v>
      </c>
      <c r="S1661" s="2">
        <v>46951</v>
      </c>
      <c r="T1661" t="s">
        <v>34</v>
      </c>
      <c r="U1661">
        <v>47</v>
      </c>
      <c r="V1661">
        <v>33</v>
      </c>
      <c r="W16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61" t="s">
        <v>35</v>
      </c>
      <c r="Y1661" t="s">
        <v>36</v>
      </c>
      <c r="Z1661" t="s">
        <v>51</v>
      </c>
      <c r="AA1661" t="s">
        <v>3391</v>
      </c>
      <c r="AB1661" t="s">
        <v>70</v>
      </c>
      <c r="AC1661">
        <v>9</v>
      </c>
      <c r="AD1661" t="s">
        <v>63</v>
      </c>
      <c r="AE1661">
        <v>703</v>
      </c>
      <c r="AF1661" t="s">
        <v>54</v>
      </c>
      <c r="AG1661" t="s">
        <v>82</v>
      </c>
    </row>
    <row r="1662" spans="1:33" x14ac:dyDescent="0.3">
      <c r="A1662" t="s">
        <v>3392</v>
      </c>
      <c r="B1662" t="s">
        <v>29</v>
      </c>
      <c r="C1662" t="s">
        <v>30</v>
      </c>
      <c r="D1662" t="s">
        <v>31</v>
      </c>
      <c r="E1662" t="s">
        <v>43</v>
      </c>
      <c r="F1662">
        <v>4063</v>
      </c>
      <c r="G1662">
        <v>39</v>
      </c>
      <c r="H1662">
        <v>2478.4299999999998</v>
      </c>
      <c r="I1662">
        <v>940</v>
      </c>
      <c r="J1662">
        <v>91</v>
      </c>
      <c r="K1662">
        <f>super_shop_dataset[[#This Row],[Sold_Quantity]]*super_shop_dataset[[#This Row],[Purchase_Cost_in_$]]</f>
        <v>85540</v>
      </c>
      <c r="L1662" t="s">
        <v>10947</v>
      </c>
      <c r="M1662">
        <v>21</v>
      </c>
      <c r="N1662">
        <v>2.6</v>
      </c>
      <c r="O16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62">
        <v>2</v>
      </c>
      <c r="Q1662" t="s">
        <v>33</v>
      </c>
      <c r="R1662" s="2">
        <v>47318</v>
      </c>
      <c r="S1662" s="2">
        <v>46952</v>
      </c>
      <c r="T1662" t="s">
        <v>49</v>
      </c>
      <c r="U1662">
        <v>17</v>
      </c>
      <c r="V1662">
        <v>23</v>
      </c>
      <c r="W16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662" t="s">
        <v>35</v>
      </c>
      <c r="Y1662" t="s">
        <v>68</v>
      </c>
      <c r="Z1662" t="s">
        <v>76</v>
      </c>
      <c r="AA1662" t="s">
        <v>3393</v>
      </c>
      <c r="AB1662" t="s">
        <v>53</v>
      </c>
      <c r="AC1662">
        <v>2</v>
      </c>
      <c r="AD1662" t="s">
        <v>63</v>
      </c>
      <c r="AE1662">
        <v>406</v>
      </c>
      <c r="AF1662" t="s">
        <v>54</v>
      </c>
      <c r="AG1662" t="s">
        <v>55</v>
      </c>
    </row>
    <row r="1663" spans="1:33" x14ac:dyDescent="0.3">
      <c r="A1663" t="s">
        <v>3394</v>
      </c>
      <c r="B1663" t="s">
        <v>80</v>
      </c>
      <c r="C1663" t="s">
        <v>66</v>
      </c>
      <c r="D1663" t="s">
        <v>58</v>
      </c>
      <c r="E1663" t="s">
        <v>43</v>
      </c>
      <c r="F1663">
        <v>3381</v>
      </c>
      <c r="G1663">
        <v>23</v>
      </c>
      <c r="H1663">
        <v>2603.37</v>
      </c>
      <c r="I1663">
        <v>2183</v>
      </c>
      <c r="J1663">
        <v>45</v>
      </c>
      <c r="K1663">
        <f>super_shop_dataset[[#This Row],[Sold_Quantity]]*super_shop_dataset[[#This Row],[Purchase_Cost_in_$]]</f>
        <v>98235</v>
      </c>
      <c r="L1663" t="s">
        <v>10948</v>
      </c>
      <c r="M1663">
        <v>111</v>
      </c>
      <c r="N1663">
        <v>2.9</v>
      </c>
      <c r="O16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63">
        <v>166</v>
      </c>
      <c r="Q1663" t="s">
        <v>33</v>
      </c>
      <c r="R1663" s="2">
        <v>47319</v>
      </c>
      <c r="S1663" s="2">
        <v>46953</v>
      </c>
      <c r="T1663" t="s">
        <v>49</v>
      </c>
      <c r="U1663">
        <v>15</v>
      </c>
      <c r="V1663">
        <v>63</v>
      </c>
      <c r="W16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63" t="s">
        <v>50</v>
      </c>
      <c r="Y1663" t="s">
        <v>36</v>
      </c>
      <c r="Z1663" t="s">
        <v>76</v>
      </c>
      <c r="AA1663" t="s">
        <v>3395</v>
      </c>
      <c r="AB1663" t="s">
        <v>53</v>
      </c>
      <c r="AC1663">
        <v>14</v>
      </c>
      <c r="AD1663" t="s">
        <v>40</v>
      </c>
      <c r="AE1663">
        <v>954</v>
      </c>
      <c r="AF1663" t="s">
        <v>54</v>
      </c>
      <c r="AG1663" t="s">
        <v>55</v>
      </c>
    </row>
    <row r="1664" spans="1:33" x14ac:dyDescent="0.3">
      <c r="A1664" t="s">
        <v>3396</v>
      </c>
      <c r="B1664" t="s">
        <v>29</v>
      </c>
      <c r="C1664" t="s">
        <v>66</v>
      </c>
      <c r="D1664" t="s">
        <v>31</v>
      </c>
      <c r="E1664" t="s">
        <v>32</v>
      </c>
      <c r="F1664">
        <v>1039</v>
      </c>
      <c r="G1664">
        <v>18</v>
      </c>
      <c r="H1664">
        <v>851.98</v>
      </c>
      <c r="I1664">
        <v>1534</v>
      </c>
      <c r="J1664">
        <v>82</v>
      </c>
      <c r="K1664">
        <f>super_shop_dataset[[#This Row],[Sold_Quantity]]*super_shop_dataset[[#This Row],[Purchase_Cost_in_$]]</f>
        <v>125788</v>
      </c>
      <c r="L1664" t="s">
        <v>13418</v>
      </c>
      <c r="M1664">
        <v>39</v>
      </c>
      <c r="N1664">
        <v>2.4</v>
      </c>
      <c r="O16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64">
        <v>36</v>
      </c>
      <c r="Q1664" t="s">
        <v>48</v>
      </c>
      <c r="R1664" s="2">
        <v>47320</v>
      </c>
      <c r="S1664" s="2">
        <v>46954</v>
      </c>
      <c r="T1664" t="s">
        <v>34</v>
      </c>
      <c r="U1664">
        <v>9</v>
      </c>
      <c r="V1664">
        <v>63</v>
      </c>
      <c r="W16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64" t="s">
        <v>35</v>
      </c>
      <c r="Y1664" t="s">
        <v>68</v>
      </c>
      <c r="Z1664" t="s">
        <v>76</v>
      </c>
      <c r="AA1664" t="s">
        <v>3397</v>
      </c>
      <c r="AB1664" t="s">
        <v>70</v>
      </c>
      <c r="AC1664">
        <v>3</v>
      </c>
      <c r="AD1664" t="s">
        <v>40</v>
      </c>
      <c r="AE1664">
        <v>947</v>
      </c>
      <c r="AF1664" t="s">
        <v>78</v>
      </c>
      <c r="AG1664" t="s">
        <v>82</v>
      </c>
    </row>
    <row r="1665" spans="1:33" x14ac:dyDescent="0.3">
      <c r="A1665" t="s">
        <v>3398</v>
      </c>
      <c r="B1665" t="s">
        <v>45</v>
      </c>
      <c r="C1665" t="s">
        <v>46</v>
      </c>
      <c r="D1665" t="s">
        <v>58</v>
      </c>
      <c r="E1665" t="s">
        <v>32</v>
      </c>
      <c r="F1665">
        <v>2911</v>
      </c>
      <c r="G1665">
        <v>39</v>
      </c>
      <c r="H1665">
        <v>1775.71</v>
      </c>
      <c r="I1665">
        <v>562</v>
      </c>
      <c r="J1665">
        <v>36</v>
      </c>
      <c r="K1665">
        <f>super_shop_dataset[[#This Row],[Sold_Quantity]]*super_shop_dataset[[#This Row],[Purchase_Cost_in_$]]</f>
        <v>20232</v>
      </c>
      <c r="L1665" t="s">
        <v>10949</v>
      </c>
      <c r="M1665">
        <v>8</v>
      </c>
      <c r="N1665">
        <v>4.2</v>
      </c>
      <c r="O16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65">
        <v>179</v>
      </c>
      <c r="Q1665" t="s">
        <v>60</v>
      </c>
      <c r="R1665" s="2">
        <v>47321</v>
      </c>
      <c r="S1665" s="2">
        <v>46955</v>
      </c>
      <c r="T1665" t="s">
        <v>34</v>
      </c>
      <c r="U1665">
        <v>34</v>
      </c>
      <c r="V1665">
        <v>19</v>
      </c>
      <c r="W16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665" t="s">
        <v>50</v>
      </c>
      <c r="Y1665" t="s">
        <v>68</v>
      </c>
      <c r="Z1665" t="s">
        <v>76</v>
      </c>
      <c r="AA1665" t="s">
        <v>3399</v>
      </c>
      <c r="AB1665" t="s">
        <v>53</v>
      </c>
      <c r="AC1665">
        <v>14</v>
      </c>
      <c r="AD1665" t="s">
        <v>63</v>
      </c>
      <c r="AE1665">
        <v>105</v>
      </c>
      <c r="AF1665" t="s">
        <v>41</v>
      </c>
      <c r="AG1665" t="s">
        <v>42</v>
      </c>
    </row>
    <row r="1666" spans="1:33" x14ac:dyDescent="0.3">
      <c r="A1666" t="s">
        <v>3400</v>
      </c>
      <c r="B1666" t="s">
        <v>29</v>
      </c>
      <c r="C1666" t="s">
        <v>84</v>
      </c>
      <c r="D1666" t="s">
        <v>96</v>
      </c>
      <c r="E1666" t="s">
        <v>56</v>
      </c>
      <c r="F1666">
        <v>4256</v>
      </c>
      <c r="G1666">
        <v>28</v>
      </c>
      <c r="H1666">
        <v>3064.32</v>
      </c>
      <c r="I1666">
        <v>1169</v>
      </c>
      <c r="J1666">
        <v>26</v>
      </c>
      <c r="K1666">
        <f>super_shop_dataset[[#This Row],[Sold_Quantity]]*super_shop_dataset[[#This Row],[Purchase_Cost_in_$]]</f>
        <v>30394</v>
      </c>
      <c r="L1666" t="s">
        <v>10950</v>
      </c>
      <c r="M1666">
        <v>17</v>
      </c>
      <c r="N1666">
        <v>1.2</v>
      </c>
      <c r="O16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66">
        <v>422</v>
      </c>
      <c r="Q1666" t="s">
        <v>60</v>
      </c>
      <c r="R1666" s="2">
        <v>47322</v>
      </c>
      <c r="S1666" s="2">
        <v>46956</v>
      </c>
      <c r="T1666" t="s">
        <v>49</v>
      </c>
      <c r="U1666">
        <v>13</v>
      </c>
      <c r="V1666">
        <v>27</v>
      </c>
      <c r="W16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66" t="s">
        <v>50</v>
      </c>
      <c r="Y1666" t="s">
        <v>61</v>
      </c>
      <c r="Z1666" t="s">
        <v>51</v>
      </c>
      <c r="AA1666" t="s">
        <v>3401</v>
      </c>
      <c r="AB1666" t="s">
        <v>70</v>
      </c>
      <c r="AC1666">
        <v>1</v>
      </c>
      <c r="AD1666" t="s">
        <v>63</v>
      </c>
      <c r="AE1666">
        <v>209</v>
      </c>
      <c r="AF1666" t="s">
        <v>41</v>
      </c>
      <c r="AG1666" t="s">
        <v>82</v>
      </c>
    </row>
    <row r="1667" spans="1:33" x14ac:dyDescent="0.3">
      <c r="A1667" t="s">
        <v>3402</v>
      </c>
      <c r="B1667" t="s">
        <v>29</v>
      </c>
      <c r="C1667" t="s">
        <v>84</v>
      </c>
      <c r="D1667" t="s">
        <v>47</v>
      </c>
      <c r="E1667" t="s">
        <v>59</v>
      </c>
      <c r="F1667">
        <v>3246</v>
      </c>
      <c r="G1667">
        <v>43</v>
      </c>
      <c r="H1667">
        <v>1850.22</v>
      </c>
      <c r="I1667">
        <v>1162</v>
      </c>
      <c r="J1667">
        <v>96</v>
      </c>
      <c r="K1667">
        <f>super_shop_dataset[[#This Row],[Sold_Quantity]]*super_shop_dataset[[#This Row],[Purchase_Cost_in_$]]</f>
        <v>111552</v>
      </c>
      <c r="L1667" t="s">
        <v>10951</v>
      </c>
      <c r="M1667">
        <v>144</v>
      </c>
      <c r="N1667">
        <v>1.2</v>
      </c>
      <c r="O16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67">
        <v>470</v>
      </c>
      <c r="Q1667" t="s">
        <v>33</v>
      </c>
      <c r="R1667" s="2">
        <v>47323</v>
      </c>
      <c r="S1667" s="2">
        <v>46957</v>
      </c>
      <c r="T1667" t="s">
        <v>89</v>
      </c>
      <c r="U1667">
        <v>2</v>
      </c>
      <c r="V1667">
        <v>66</v>
      </c>
      <c r="W16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67" t="s">
        <v>35</v>
      </c>
      <c r="Y1667" t="s">
        <v>68</v>
      </c>
      <c r="Z1667" t="s">
        <v>51</v>
      </c>
      <c r="AA1667" t="s">
        <v>3403</v>
      </c>
      <c r="AB1667" t="s">
        <v>39</v>
      </c>
      <c r="AC1667">
        <v>14</v>
      </c>
      <c r="AD1667" t="s">
        <v>63</v>
      </c>
      <c r="AE1667">
        <v>658</v>
      </c>
      <c r="AF1667" t="s">
        <v>78</v>
      </c>
      <c r="AG1667" t="s">
        <v>82</v>
      </c>
    </row>
    <row r="1668" spans="1:33" x14ac:dyDescent="0.3">
      <c r="A1668" t="s">
        <v>3404</v>
      </c>
      <c r="B1668" t="s">
        <v>45</v>
      </c>
      <c r="C1668" t="s">
        <v>72</v>
      </c>
      <c r="D1668" t="s">
        <v>67</v>
      </c>
      <c r="E1668" t="s">
        <v>32</v>
      </c>
      <c r="F1668">
        <v>1037</v>
      </c>
      <c r="G1668">
        <v>38</v>
      </c>
      <c r="H1668">
        <v>642.94000000000005</v>
      </c>
      <c r="I1668">
        <v>3293</v>
      </c>
      <c r="J1668">
        <v>30</v>
      </c>
      <c r="K1668">
        <f>super_shop_dataset[[#This Row],[Sold_Quantity]]*super_shop_dataset[[#This Row],[Purchase_Cost_in_$]]</f>
        <v>98790</v>
      </c>
      <c r="L1668" t="s">
        <v>13419</v>
      </c>
      <c r="M1668">
        <v>81</v>
      </c>
      <c r="N1668">
        <v>3</v>
      </c>
      <c r="O16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68">
        <v>290</v>
      </c>
      <c r="Q1668" t="s">
        <v>60</v>
      </c>
      <c r="R1668" s="2">
        <v>47324</v>
      </c>
      <c r="S1668" s="2">
        <v>46958</v>
      </c>
      <c r="T1668" t="s">
        <v>49</v>
      </c>
      <c r="U1668">
        <v>20</v>
      </c>
      <c r="V1668">
        <v>29</v>
      </c>
      <c r="W16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68" t="s">
        <v>50</v>
      </c>
      <c r="Y1668" t="s">
        <v>36</v>
      </c>
      <c r="Z1668" t="s">
        <v>76</v>
      </c>
      <c r="AA1668" t="s">
        <v>3405</v>
      </c>
      <c r="AB1668" t="s">
        <v>70</v>
      </c>
      <c r="AC1668">
        <v>11</v>
      </c>
      <c r="AD1668" t="s">
        <v>63</v>
      </c>
      <c r="AE1668">
        <v>889</v>
      </c>
      <c r="AF1668" t="s">
        <v>41</v>
      </c>
      <c r="AG1668" t="s">
        <v>42</v>
      </c>
    </row>
    <row r="1669" spans="1:33" x14ac:dyDescent="0.3">
      <c r="A1669" t="s">
        <v>3406</v>
      </c>
      <c r="B1669" t="s">
        <v>45</v>
      </c>
      <c r="C1669" t="s">
        <v>66</v>
      </c>
      <c r="D1669" t="s">
        <v>31</v>
      </c>
      <c r="E1669" t="s">
        <v>43</v>
      </c>
      <c r="F1669">
        <v>3427</v>
      </c>
      <c r="G1669">
        <v>37</v>
      </c>
      <c r="H1669">
        <v>2159.0100000000002</v>
      </c>
      <c r="I1669">
        <v>2823</v>
      </c>
      <c r="J1669">
        <v>95</v>
      </c>
      <c r="K1669">
        <f>super_shop_dataset[[#This Row],[Sold_Quantity]]*super_shop_dataset[[#This Row],[Purchase_Cost_in_$]]</f>
        <v>268185</v>
      </c>
      <c r="L1669" t="s">
        <v>13420</v>
      </c>
      <c r="M1669">
        <v>26</v>
      </c>
      <c r="N1669">
        <v>1.8</v>
      </c>
      <c r="O16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69">
        <v>376</v>
      </c>
      <c r="Q1669" t="s">
        <v>60</v>
      </c>
      <c r="R1669" s="2">
        <v>47325</v>
      </c>
      <c r="S1669" s="2">
        <v>46959</v>
      </c>
      <c r="T1669" t="s">
        <v>89</v>
      </c>
      <c r="U1669">
        <v>9</v>
      </c>
      <c r="V1669">
        <v>19</v>
      </c>
      <c r="W16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669" t="s">
        <v>50</v>
      </c>
      <c r="Y1669" t="s">
        <v>36</v>
      </c>
      <c r="Z1669" t="s">
        <v>76</v>
      </c>
      <c r="AA1669" t="s">
        <v>3407</v>
      </c>
      <c r="AB1669" t="s">
        <v>70</v>
      </c>
      <c r="AC1669">
        <v>8</v>
      </c>
      <c r="AD1669" t="s">
        <v>63</v>
      </c>
      <c r="AE1669">
        <v>375</v>
      </c>
      <c r="AF1669" t="s">
        <v>54</v>
      </c>
      <c r="AG1669" t="s">
        <v>42</v>
      </c>
    </row>
    <row r="1670" spans="1:33" x14ac:dyDescent="0.3">
      <c r="A1670" t="s">
        <v>3408</v>
      </c>
      <c r="B1670" t="s">
        <v>75</v>
      </c>
      <c r="C1670" t="s">
        <v>72</v>
      </c>
      <c r="D1670" t="s">
        <v>96</v>
      </c>
      <c r="E1670" t="s">
        <v>59</v>
      </c>
      <c r="F1670">
        <v>1253</v>
      </c>
      <c r="G1670">
        <v>32</v>
      </c>
      <c r="H1670">
        <v>852.04</v>
      </c>
      <c r="I1670">
        <v>562</v>
      </c>
      <c r="J1670">
        <v>95</v>
      </c>
      <c r="K1670">
        <f>super_shop_dataset[[#This Row],[Sold_Quantity]]*super_shop_dataset[[#This Row],[Purchase_Cost_in_$]]</f>
        <v>53390</v>
      </c>
      <c r="L1670" t="s">
        <v>10952</v>
      </c>
      <c r="M1670">
        <v>154</v>
      </c>
      <c r="N1670">
        <v>3.6</v>
      </c>
      <c r="O16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70">
        <v>330</v>
      </c>
      <c r="Q1670" t="s">
        <v>60</v>
      </c>
      <c r="R1670" s="2">
        <v>47326</v>
      </c>
      <c r="S1670" s="2">
        <v>46960</v>
      </c>
      <c r="T1670" t="s">
        <v>34</v>
      </c>
      <c r="U1670">
        <v>1</v>
      </c>
      <c r="V1670">
        <v>32</v>
      </c>
      <c r="W16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70" t="s">
        <v>50</v>
      </c>
      <c r="Y1670" t="s">
        <v>68</v>
      </c>
      <c r="Z1670" t="s">
        <v>37</v>
      </c>
      <c r="AA1670" t="s">
        <v>3409</v>
      </c>
      <c r="AB1670" t="s">
        <v>53</v>
      </c>
      <c r="AC1670">
        <v>11</v>
      </c>
      <c r="AD1670" t="s">
        <v>63</v>
      </c>
      <c r="AE1670">
        <v>747</v>
      </c>
      <c r="AF1670" t="s">
        <v>54</v>
      </c>
      <c r="AG1670" t="s">
        <v>42</v>
      </c>
    </row>
    <row r="1671" spans="1:33" x14ac:dyDescent="0.3">
      <c r="A1671" t="s">
        <v>3410</v>
      </c>
      <c r="B1671" t="s">
        <v>29</v>
      </c>
      <c r="C1671" t="s">
        <v>66</v>
      </c>
      <c r="D1671" t="s">
        <v>96</v>
      </c>
      <c r="E1671" t="s">
        <v>56</v>
      </c>
      <c r="F1671">
        <v>1334</v>
      </c>
      <c r="G1671">
        <v>35</v>
      </c>
      <c r="H1671">
        <v>867.1</v>
      </c>
      <c r="I1671">
        <v>3239</v>
      </c>
      <c r="J1671">
        <v>87</v>
      </c>
      <c r="K1671">
        <f>super_shop_dataset[[#This Row],[Sold_Quantity]]*super_shop_dataset[[#This Row],[Purchase_Cost_in_$]]</f>
        <v>281793</v>
      </c>
      <c r="L1671" t="s">
        <v>13421</v>
      </c>
      <c r="M1671">
        <v>41</v>
      </c>
      <c r="N1671">
        <v>2.4</v>
      </c>
      <c r="O16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71">
        <v>334</v>
      </c>
      <c r="Q1671" t="s">
        <v>60</v>
      </c>
      <c r="R1671" s="2">
        <v>47327</v>
      </c>
      <c r="S1671" s="2">
        <v>46961</v>
      </c>
      <c r="T1671" t="s">
        <v>89</v>
      </c>
      <c r="U1671">
        <v>28</v>
      </c>
      <c r="V1671">
        <v>31</v>
      </c>
      <c r="W16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71" t="s">
        <v>35</v>
      </c>
      <c r="Y1671" t="s">
        <v>68</v>
      </c>
      <c r="Z1671" t="s">
        <v>51</v>
      </c>
      <c r="AA1671" t="s">
        <v>3411</v>
      </c>
      <c r="AB1671" t="s">
        <v>70</v>
      </c>
      <c r="AC1671">
        <v>11</v>
      </c>
      <c r="AD1671" t="s">
        <v>40</v>
      </c>
      <c r="AE1671">
        <v>384</v>
      </c>
      <c r="AF1671" t="s">
        <v>54</v>
      </c>
      <c r="AG1671" t="s">
        <v>55</v>
      </c>
    </row>
    <row r="1672" spans="1:33" x14ac:dyDescent="0.3">
      <c r="A1672" t="s">
        <v>3412</v>
      </c>
      <c r="B1672" t="s">
        <v>75</v>
      </c>
      <c r="C1672" t="s">
        <v>30</v>
      </c>
      <c r="D1672" t="s">
        <v>67</v>
      </c>
      <c r="E1672" t="s">
        <v>59</v>
      </c>
      <c r="F1672">
        <v>4192</v>
      </c>
      <c r="G1672">
        <v>22</v>
      </c>
      <c r="H1672">
        <v>3269.76</v>
      </c>
      <c r="I1672">
        <v>3170</v>
      </c>
      <c r="J1672">
        <v>89</v>
      </c>
      <c r="K1672">
        <f>super_shop_dataset[[#This Row],[Sold_Quantity]]*super_shop_dataset[[#This Row],[Purchase_Cost_in_$]]</f>
        <v>282130</v>
      </c>
      <c r="L1672" t="s">
        <v>10953</v>
      </c>
      <c r="M1672">
        <v>95</v>
      </c>
      <c r="N1672">
        <v>3</v>
      </c>
      <c r="O16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72">
        <v>138</v>
      </c>
      <c r="Q1672" t="s">
        <v>33</v>
      </c>
      <c r="R1672" s="2">
        <v>47328</v>
      </c>
      <c r="S1672" s="2">
        <v>46962</v>
      </c>
      <c r="T1672" t="s">
        <v>34</v>
      </c>
      <c r="U1672">
        <v>6</v>
      </c>
      <c r="V1672">
        <v>19</v>
      </c>
      <c r="W16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672" t="s">
        <v>50</v>
      </c>
      <c r="Y1672" t="s">
        <v>36</v>
      </c>
      <c r="Z1672" t="s">
        <v>51</v>
      </c>
      <c r="AA1672" t="s">
        <v>3413</v>
      </c>
      <c r="AB1672" t="s">
        <v>53</v>
      </c>
      <c r="AC1672">
        <v>13</v>
      </c>
      <c r="AD1672" t="s">
        <v>40</v>
      </c>
      <c r="AE1672">
        <v>846</v>
      </c>
      <c r="AF1672" t="s">
        <v>78</v>
      </c>
      <c r="AG1672" t="s">
        <v>55</v>
      </c>
    </row>
    <row r="1673" spans="1:33" x14ac:dyDescent="0.3">
      <c r="A1673" t="s">
        <v>3414</v>
      </c>
      <c r="B1673" t="s">
        <v>65</v>
      </c>
      <c r="C1673" t="s">
        <v>72</v>
      </c>
      <c r="D1673" t="s">
        <v>58</v>
      </c>
      <c r="E1673" t="s">
        <v>59</v>
      </c>
      <c r="F1673">
        <v>2336</v>
      </c>
      <c r="G1673">
        <v>37</v>
      </c>
      <c r="H1673">
        <v>1471.68</v>
      </c>
      <c r="I1673">
        <v>1417</v>
      </c>
      <c r="J1673">
        <v>52</v>
      </c>
      <c r="K1673">
        <f>super_shop_dataset[[#This Row],[Sold_Quantity]]*super_shop_dataset[[#This Row],[Purchase_Cost_in_$]]</f>
        <v>73684</v>
      </c>
      <c r="L1673" t="s">
        <v>10954</v>
      </c>
      <c r="M1673">
        <v>10</v>
      </c>
      <c r="N1673">
        <v>2</v>
      </c>
      <c r="O16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73">
        <v>190</v>
      </c>
      <c r="Q1673" t="s">
        <v>33</v>
      </c>
      <c r="R1673" s="2">
        <v>47329</v>
      </c>
      <c r="S1673" s="2">
        <v>46963</v>
      </c>
      <c r="T1673" t="s">
        <v>49</v>
      </c>
      <c r="U1673">
        <v>34</v>
      </c>
      <c r="V1673">
        <v>54</v>
      </c>
      <c r="W16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73" t="s">
        <v>35</v>
      </c>
      <c r="Y1673" t="s">
        <v>61</v>
      </c>
      <c r="Z1673" t="s">
        <v>37</v>
      </c>
      <c r="AA1673" t="s">
        <v>3415</v>
      </c>
      <c r="AB1673" t="s">
        <v>70</v>
      </c>
      <c r="AC1673">
        <v>10</v>
      </c>
      <c r="AD1673" t="s">
        <v>63</v>
      </c>
      <c r="AE1673">
        <v>333</v>
      </c>
      <c r="AF1673" t="s">
        <v>54</v>
      </c>
      <c r="AG1673" t="s">
        <v>82</v>
      </c>
    </row>
    <row r="1674" spans="1:33" x14ac:dyDescent="0.3">
      <c r="A1674" t="s">
        <v>3416</v>
      </c>
      <c r="B1674" t="s">
        <v>29</v>
      </c>
      <c r="C1674" t="s">
        <v>72</v>
      </c>
      <c r="D1674" t="s">
        <v>96</v>
      </c>
      <c r="E1674" t="s">
        <v>56</v>
      </c>
      <c r="F1674">
        <v>3445</v>
      </c>
      <c r="G1674">
        <v>2</v>
      </c>
      <c r="H1674">
        <v>3376.1</v>
      </c>
      <c r="I1674">
        <v>3445</v>
      </c>
      <c r="J1674">
        <v>59</v>
      </c>
      <c r="K1674">
        <f>super_shop_dataset[[#This Row],[Sold_Quantity]]*super_shop_dataset[[#This Row],[Purchase_Cost_in_$]]</f>
        <v>203255</v>
      </c>
      <c r="L1674" t="s">
        <v>13422</v>
      </c>
      <c r="M1674">
        <v>160</v>
      </c>
      <c r="N1674">
        <v>1.2</v>
      </c>
      <c r="O16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74">
        <v>373</v>
      </c>
      <c r="Q1674" t="s">
        <v>48</v>
      </c>
      <c r="R1674" s="2">
        <v>47330</v>
      </c>
      <c r="S1674" s="2">
        <v>46964</v>
      </c>
      <c r="T1674" t="s">
        <v>34</v>
      </c>
      <c r="U1674">
        <v>38</v>
      </c>
      <c r="V1674">
        <v>68</v>
      </c>
      <c r="W16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74" t="s">
        <v>35</v>
      </c>
      <c r="Y1674" t="s">
        <v>36</v>
      </c>
      <c r="Z1674" t="s">
        <v>37</v>
      </c>
      <c r="AA1674" t="s">
        <v>3417</v>
      </c>
      <c r="AB1674" t="s">
        <v>53</v>
      </c>
      <c r="AC1674">
        <v>11</v>
      </c>
      <c r="AD1674" t="s">
        <v>63</v>
      </c>
      <c r="AE1674">
        <v>611</v>
      </c>
      <c r="AF1674" t="s">
        <v>54</v>
      </c>
      <c r="AG1674" t="s">
        <v>55</v>
      </c>
    </row>
    <row r="1675" spans="1:33" x14ac:dyDescent="0.3">
      <c r="A1675" t="s">
        <v>3418</v>
      </c>
      <c r="B1675" t="s">
        <v>29</v>
      </c>
      <c r="C1675" t="s">
        <v>72</v>
      </c>
      <c r="D1675" t="s">
        <v>31</v>
      </c>
      <c r="E1675" t="s">
        <v>56</v>
      </c>
      <c r="F1675">
        <v>4162</v>
      </c>
      <c r="G1675">
        <v>46</v>
      </c>
      <c r="H1675">
        <v>2247.48</v>
      </c>
      <c r="I1675">
        <v>3584</v>
      </c>
      <c r="J1675">
        <v>62</v>
      </c>
      <c r="K1675">
        <f>super_shop_dataset[[#This Row],[Sold_Quantity]]*super_shop_dataset[[#This Row],[Purchase_Cost_in_$]]</f>
        <v>222208</v>
      </c>
      <c r="L1675" t="s">
        <v>13423</v>
      </c>
      <c r="M1675">
        <v>135</v>
      </c>
      <c r="N1675">
        <v>4.9000000000000004</v>
      </c>
      <c r="O16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75">
        <v>483</v>
      </c>
      <c r="Q1675" t="s">
        <v>33</v>
      </c>
      <c r="R1675" s="2">
        <v>47331</v>
      </c>
      <c r="S1675" s="2">
        <v>46965</v>
      </c>
      <c r="T1675" t="s">
        <v>34</v>
      </c>
      <c r="U1675">
        <v>23</v>
      </c>
      <c r="V1675">
        <v>50</v>
      </c>
      <c r="W16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75" t="s">
        <v>35</v>
      </c>
      <c r="Y1675" t="s">
        <v>36</v>
      </c>
      <c r="Z1675" t="s">
        <v>37</v>
      </c>
      <c r="AA1675" t="s">
        <v>3419</v>
      </c>
      <c r="AB1675" t="s">
        <v>39</v>
      </c>
      <c r="AC1675">
        <v>1</v>
      </c>
      <c r="AD1675" t="s">
        <v>63</v>
      </c>
      <c r="AE1675">
        <v>800</v>
      </c>
      <c r="AF1675" t="s">
        <v>78</v>
      </c>
      <c r="AG1675" t="s">
        <v>82</v>
      </c>
    </row>
    <row r="1676" spans="1:33" x14ac:dyDescent="0.3">
      <c r="A1676" t="s">
        <v>3420</v>
      </c>
      <c r="B1676" t="s">
        <v>65</v>
      </c>
      <c r="C1676" t="s">
        <v>46</v>
      </c>
      <c r="D1676" t="s">
        <v>31</v>
      </c>
      <c r="E1676" t="s">
        <v>56</v>
      </c>
      <c r="F1676">
        <v>384</v>
      </c>
      <c r="G1676">
        <v>46</v>
      </c>
      <c r="H1676">
        <v>207.36</v>
      </c>
      <c r="I1676">
        <v>217</v>
      </c>
      <c r="J1676">
        <v>6</v>
      </c>
      <c r="K1676">
        <f>super_shop_dataset[[#This Row],[Sold_Quantity]]*super_shop_dataset[[#This Row],[Purchase_Cost_in_$]]</f>
        <v>1302</v>
      </c>
      <c r="L1676" t="s">
        <v>13424</v>
      </c>
      <c r="M1676">
        <v>129</v>
      </c>
      <c r="N1676">
        <v>1.9</v>
      </c>
      <c r="O16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76">
        <v>433</v>
      </c>
      <c r="Q1676" t="s">
        <v>60</v>
      </c>
      <c r="R1676" s="2">
        <v>47332</v>
      </c>
      <c r="S1676" s="2">
        <v>46966</v>
      </c>
      <c r="T1676" t="s">
        <v>34</v>
      </c>
      <c r="U1676">
        <v>33</v>
      </c>
      <c r="V1676">
        <v>39</v>
      </c>
      <c r="W16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76" t="s">
        <v>50</v>
      </c>
      <c r="Y1676" t="s">
        <v>61</v>
      </c>
      <c r="Z1676" t="s">
        <v>51</v>
      </c>
      <c r="AA1676" t="s">
        <v>3421</v>
      </c>
      <c r="AB1676" t="s">
        <v>70</v>
      </c>
      <c r="AC1676">
        <v>8</v>
      </c>
      <c r="AD1676" t="s">
        <v>63</v>
      </c>
      <c r="AE1676">
        <v>680</v>
      </c>
      <c r="AF1676" t="s">
        <v>54</v>
      </c>
      <c r="AG1676" t="s">
        <v>82</v>
      </c>
    </row>
    <row r="1677" spans="1:33" x14ac:dyDescent="0.3">
      <c r="A1677" t="s">
        <v>3422</v>
      </c>
      <c r="B1677" t="s">
        <v>45</v>
      </c>
      <c r="C1677" t="s">
        <v>66</v>
      </c>
      <c r="D1677" t="s">
        <v>96</v>
      </c>
      <c r="E1677" t="s">
        <v>32</v>
      </c>
      <c r="F1677">
        <v>975</v>
      </c>
      <c r="G1677">
        <v>48</v>
      </c>
      <c r="H1677">
        <v>507</v>
      </c>
      <c r="I1677">
        <v>3724</v>
      </c>
      <c r="J1677">
        <v>82</v>
      </c>
      <c r="K1677">
        <f>super_shop_dataset[[#This Row],[Sold_Quantity]]*super_shop_dataset[[#This Row],[Purchase_Cost_in_$]]</f>
        <v>305368</v>
      </c>
      <c r="L1677" t="s">
        <v>13425</v>
      </c>
      <c r="M1677">
        <v>144</v>
      </c>
      <c r="N1677">
        <v>1.6</v>
      </c>
      <c r="O16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77">
        <v>483</v>
      </c>
      <c r="Q1677" t="s">
        <v>33</v>
      </c>
      <c r="R1677" s="2">
        <v>47333</v>
      </c>
      <c r="S1677" s="2">
        <v>46967</v>
      </c>
      <c r="T1677" t="s">
        <v>49</v>
      </c>
      <c r="U1677">
        <v>35</v>
      </c>
      <c r="V1677">
        <v>69</v>
      </c>
      <c r="W16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77" t="s">
        <v>35</v>
      </c>
      <c r="Y1677" t="s">
        <v>61</v>
      </c>
      <c r="Z1677" t="s">
        <v>51</v>
      </c>
      <c r="AA1677" t="s">
        <v>3423</v>
      </c>
      <c r="AB1677" t="s">
        <v>70</v>
      </c>
      <c r="AC1677">
        <v>8</v>
      </c>
      <c r="AD1677" t="s">
        <v>40</v>
      </c>
      <c r="AE1677">
        <v>744</v>
      </c>
      <c r="AF1677" t="s">
        <v>54</v>
      </c>
      <c r="AG1677" t="s">
        <v>55</v>
      </c>
    </row>
    <row r="1678" spans="1:33" x14ac:dyDescent="0.3">
      <c r="A1678" t="s">
        <v>3424</v>
      </c>
      <c r="B1678" t="s">
        <v>75</v>
      </c>
      <c r="C1678" t="s">
        <v>30</v>
      </c>
      <c r="D1678" t="s">
        <v>96</v>
      </c>
      <c r="E1678" t="s">
        <v>43</v>
      </c>
      <c r="F1678">
        <v>1581</v>
      </c>
      <c r="G1678">
        <v>21</v>
      </c>
      <c r="H1678">
        <v>1248.99</v>
      </c>
      <c r="I1678">
        <v>1626</v>
      </c>
      <c r="J1678">
        <v>37</v>
      </c>
      <c r="K1678">
        <f>super_shop_dataset[[#This Row],[Sold_Quantity]]*super_shop_dataset[[#This Row],[Purchase_Cost_in_$]]</f>
        <v>60162</v>
      </c>
      <c r="L1678" t="s">
        <v>13426</v>
      </c>
      <c r="M1678">
        <v>81</v>
      </c>
      <c r="N1678">
        <v>4</v>
      </c>
      <c r="O16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78">
        <v>185</v>
      </c>
      <c r="Q1678" t="s">
        <v>48</v>
      </c>
      <c r="R1678" s="2">
        <v>47334</v>
      </c>
      <c r="S1678" s="2">
        <v>46968</v>
      </c>
      <c r="T1678" t="s">
        <v>34</v>
      </c>
      <c r="U1678">
        <v>25</v>
      </c>
      <c r="V1678">
        <v>49</v>
      </c>
      <c r="W16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78" t="s">
        <v>50</v>
      </c>
      <c r="Y1678" t="s">
        <v>36</v>
      </c>
      <c r="Z1678" t="s">
        <v>51</v>
      </c>
      <c r="AA1678" t="s">
        <v>3425</v>
      </c>
      <c r="AB1678" t="s">
        <v>70</v>
      </c>
      <c r="AC1678">
        <v>8</v>
      </c>
      <c r="AD1678" t="s">
        <v>40</v>
      </c>
      <c r="AE1678">
        <v>396</v>
      </c>
      <c r="AF1678" t="s">
        <v>78</v>
      </c>
      <c r="AG1678" t="s">
        <v>82</v>
      </c>
    </row>
    <row r="1679" spans="1:33" x14ac:dyDescent="0.3">
      <c r="A1679" t="s">
        <v>3426</v>
      </c>
      <c r="B1679" t="s">
        <v>65</v>
      </c>
      <c r="C1679" t="s">
        <v>46</v>
      </c>
      <c r="D1679" t="s">
        <v>96</v>
      </c>
      <c r="E1679" t="s">
        <v>56</v>
      </c>
      <c r="F1679">
        <v>4563</v>
      </c>
      <c r="G1679">
        <v>10</v>
      </c>
      <c r="H1679">
        <v>4106.7</v>
      </c>
      <c r="I1679">
        <v>806</v>
      </c>
      <c r="J1679">
        <v>45</v>
      </c>
      <c r="K1679">
        <f>super_shop_dataset[[#This Row],[Sold_Quantity]]*super_shop_dataset[[#This Row],[Purchase_Cost_in_$]]</f>
        <v>36270</v>
      </c>
      <c r="L1679" t="s">
        <v>10955</v>
      </c>
      <c r="M1679">
        <v>124</v>
      </c>
      <c r="N1679">
        <v>3.5</v>
      </c>
      <c r="O16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79">
        <v>265</v>
      </c>
      <c r="Q1679" t="s">
        <v>33</v>
      </c>
      <c r="R1679" s="2">
        <v>47335</v>
      </c>
      <c r="S1679" s="2">
        <v>46969</v>
      </c>
      <c r="T1679" t="s">
        <v>89</v>
      </c>
      <c r="U1679">
        <v>49</v>
      </c>
      <c r="V1679">
        <v>41</v>
      </c>
      <c r="W16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79" t="s">
        <v>50</v>
      </c>
      <c r="Y1679" t="s">
        <v>61</v>
      </c>
      <c r="Z1679" t="s">
        <v>76</v>
      </c>
      <c r="AA1679" t="s">
        <v>3427</v>
      </c>
      <c r="AB1679" t="s">
        <v>70</v>
      </c>
      <c r="AC1679">
        <v>8</v>
      </c>
      <c r="AD1679" t="s">
        <v>63</v>
      </c>
      <c r="AE1679">
        <v>231</v>
      </c>
      <c r="AF1679" t="s">
        <v>78</v>
      </c>
      <c r="AG1679" t="s">
        <v>42</v>
      </c>
    </row>
    <row r="1680" spans="1:33" x14ac:dyDescent="0.3">
      <c r="A1680" t="s">
        <v>3428</v>
      </c>
      <c r="B1680" t="s">
        <v>65</v>
      </c>
      <c r="C1680" t="s">
        <v>84</v>
      </c>
      <c r="D1680" t="s">
        <v>58</v>
      </c>
      <c r="E1680" t="s">
        <v>56</v>
      </c>
      <c r="F1680">
        <v>2559</v>
      </c>
      <c r="G1680">
        <v>20</v>
      </c>
      <c r="H1680">
        <v>2047.2</v>
      </c>
      <c r="I1680">
        <v>344</v>
      </c>
      <c r="J1680">
        <v>20</v>
      </c>
      <c r="K1680">
        <f>super_shop_dataset[[#This Row],[Sold_Quantity]]*super_shop_dataset[[#This Row],[Purchase_Cost_in_$]]</f>
        <v>6880</v>
      </c>
      <c r="L1680" t="s">
        <v>10956</v>
      </c>
      <c r="M1680">
        <v>155</v>
      </c>
      <c r="N1680">
        <v>3.4</v>
      </c>
      <c r="O16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80">
        <v>197</v>
      </c>
      <c r="Q1680" t="s">
        <v>48</v>
      </c>
      <c r="R1680" s="2">
        <v>47336</v>
      </c>
      <c r="S1680" s="2">
        <v>46970</v>
      </c>
      <c r="T1680" t="s">
        <v>49</v>
      </c>
      <c r="U1680">
        <v>1</v>
      </c>
      <c r="V1680">
        <v>27</v>
      </c>
      <c r="W16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80" t="s">
        <v>35</v>
      </c>
      <c r="Y1680" t="s">
        <v>61</v>
      </c>
      <c r="Z1680" t="s">
        <v>76</v>
      </c>
      <c r="AA1680" t="s">
        <v>3429</v>
      </c>
      <c r="AB1680" t="s">
        <v>53</v>
      </c>
      <c r="AC1680">
        <v>10</v>
      </c>
      <c r="AD1680" t="s">
        <v>40</v>
      </c>
      <c r="AE1680">
        <v>890</v>
      </c>
      <c r="AF1680" t="s">
        <v>54</v>
      </c>
      <c r="AG1680" t="s">
        <v>42</v>
      </c>
    </row>
    <row r="1681" spans="1:33" x14ac:dyDescent="0.3">
      <c r="A1681" t="s">
        <v>3430</v>
      </c>
      <c r="B1681" t="s">
        <v>80</v>
      </c>
      <c r="C1681" t="s">
        <v>84</v>
      </c>
      <c r="D1681" t="s">
        <v>31</v>
      </c>
      <c r="E1681" t="s">
        <v>56</v>
      </c>
      <c r="F1681">
        <v>2237</v>
      </c>
      <c r="G1681">
        <v>1</v>
      </c>
      <c r="H1681">
        <v>2214.63</v>
      </c>
      <c r="I1681">
        <v>1192</v>
      </c>
      <c r="J1681">
        <v>69</v>
      </c>
      <c r="K1681">
        <f>super_shop_dataset[[#This Row],[Sold_Quantity]]*super_shop_dataset[[#This Row],[Purchase_Cost_in_$]]</f>
        <v>82248</v>
      </c>
      <c r="L1681" t="s">
        <v>10957</v>
      </c>
      <c r="M1681">
        <v>123</v>
      </c>
      <c r="N1681">
        <v>1.9</v>
      </c>
      <c r="O16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81">
        <v>132</v>
      </c>
      <c r="Q1681" t="s">
        <v>60</v>
      </c>
      <c r="R1681" s="2">
        <v>47337</v>
      </c>
      <c r="S1681" s="2">
        <v>46971</v>
      </c>
      <c r="T1681" t="s">
        <v>49</v>
      </c>
      <c r="U1681">
        <v>13</v>
      </c>
      <c r="V1681">
        <v>50</v>
      </c>
      <c r="W16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81" t="s">
        <v>35</v>
      </c>
      <c r="Y1681" t="s">
        <v>61</v>
      </c>
      <c r="Z1681" t="s">
        <v>76</v>
      </c>
      <c r="AA1681" t="s">
        <v>3431</v>
      </c>
      <c r="AB1681" t="s">
        <v>53</v>
      </c>
      <c r="AC1681">
        <v>13</v>
      </c>
      <c r="AD1681" t="s">
        <v>40</v>
      </c>
      <c r="AE1681">
        <v>871</v>
      </c>
      <c r="AF1681" t="s">
        <v>54</v>
      </c>
      <c r="AG1681" t="s">
        <v>42</v>
      </c>
    </row>
    <row r="1682" spans="1:33" x14ac:dyDescent="0.3">
      <c r="A1682" t="s">
        <v>3432</v>
      </c>
      <c r="B1682" t="s">
        <v>65</v>
      </c>
      <c r="C1682" t="s">
        <v>66</v>
      </c>
      <c r="D1682" t="s">
        <v>67</v>
      </c>
      <c r="E1682" t="s">
        <v>43</v>
      </c>
      <c r="F1682">
        <v>1773</v>
      </c>
      <c r="G1682">
        <v>8</v>
      </c>
      <c r="H1682">
        <v>1631.16</v>
      </c>
      <c r="I1682">
        <v>2740</v>
      </c>
      <c r="J1682">
        <v>78</v>
      </c>
      <c r="K1682">
        <f>super_shop_dataset[[#This Row],[Sold_Quantity]]*super_shop_dataset[[#This Row],[Purchase_Cost_in_$]]</f>
        <v>213720</v>
      </c>
      <c r="L1682" t="s">
        <v>13427</v>
      </c>
      <c r="M1682">
        <v>74</v>
      </c>
      <c r="N1682">
        <v>1.3</v>
      </c>
      <c r="O16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82">
        <v>123</v>
      </c>
      <c r="Q1682" t="s">
        <v>60</v>
      </c>
      <c r="R1682" s="2">
        <v>47338</v>
      </c>
      <c r="S1682" s="2">
        <v>46972</v>
      </c>
      <c r="T1682" t="s">
        <v>34</v>
      </c>
      <c r="U1682">
        <v>39</v>
      </c>
      <c r="V1682">
        <v>53</v>
      </c>
      <c r="W16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82" t="s">
        <v>35</v>
      </c>
      <c r="Y1682" t="s">
        <v>68</v>
      </c>
      <c r="Z1682" t="s">
        <v>76</v>
      </c>
      <c r="AA1682" t="s">
        <v>3433</v>
      </c>
      <c r="AB1682" t="s">
        <v>53</v>
      </c>
      <c r="AC1682">
        <v>5</v>
      </c>
      <c r="AD1682" t="s">
        <v>40</v>
      </c>
      <c r="AE1682">
        <v>481</v>
      </c>
      <c r="AF1682" t="s">
        <v>78</v>
      </c>
      <c r="AG1682" t="s">
        <v>55</v>
      </c>
    </row>
    <row r="1683" spans="1:33" x14ac:dyDescent="0.3">
      <c r="A1683" t="s">
        <v>3434</v>
      </c>
      <c r="B1683" t="s">
        <v>45</v>
      </c>
      <c r="C1683" t="s">
        <v>46</v>
      </c>
      <c r="D1683" t="s">
        <v>58</v>
      </c>
      <c r="E1683" t="s">
        <v>32</v>
      </c>
      <c r="F1683">
        <v>4139</v>
      </c>
      <c r="G1683">
        <v>2</v>
      </c>
      <c r="H1683">
        <v>4056.22</v>
      </c>
      <c r="I1683">
        <v>3501</v>
      </c>
      <c r="J1683">
        <v>1</v>
      </c>
      <c r="K1683">
        <f>super_shop_dataset[[#This Row],[Sold_Quantity]]*super_shop_dataset[[#This Row],[Purchase_Cost_in_$]]</f>
        <v>3501</v>
      </c>
      <c r="L1683" t="s">
        <v>10958</v>
      </c>
      <c r="M1683">
        <v>136</v>
      </c>
      <c r="N1683">
        <v>4.2</v>
      </c>
      <c r="O16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83">
        <v>91</v>
      </c>
      <c r="Q1683" t="s">
        <v>48</v>
      </c>
      <c r="R1683" s="2">
        <v>47339</v>
      </c>
      <c r="S1683" s="2">
        <v>46973</v>
      </c>
      <c r="T1683" t="s">
        <v>34</v>
      </c>
      <c r="U1683">
        <v>6</v>
      </c>
      <c r="V1683">
        <v>46</v>
      </c>
      <c r="W16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83" t="s">
        <v>35</v>
      </c>
      <c r="Y1683" t="s">
        <v>61</v>
      </c>
      <c r="Z1683" t="s">
        <v>76</v>
      </c>
      <c r="AA1683" t="s">
        <v>3435</v>
      </c>
      <c r="AB1683" t="s">
        <v>53</v>
      </c>
      <c r="AC1683">
        <v>11</v>
      </c>
      <c r="AD1683" t="s">
        <v>63</v>
      </c>
      <c r="AE1683">
        <v>333</v>
      </c>
      <c r="AF1683" t="s">
        <v>78</v>
      </c>
      <c r="AG1683" t="s">
        <v>55</v>
      </c>
    </row>
    <row r="1684" spans="1:33" x14ac:dyDescent="0.3">
      <c r="A1684" t="s">
        <v>3436</v>
      </c>
      <c r="B1684" t="s">
        <v>65</v>
      </c>
      <c r="C1684" t="s">
        <v>72</v>
      </c>
      <c r="D1684" t="s">
        <v>96</v>
      </c>
      <c r="E1684" t="s">
        <v>43</v>
      </c>
      <c r="F1684">
        <v>4078</v>
      </c>
      <c r="G1684">
        <v>34</v>
      </c>
      <c r="H1684">
        <v>2691.48</v>
      </c>
      <c r="I1684">
        <v>631</v>
      </c>
      <c r="J1684">
        <v>20</v>
      </c>
      <c r="K1684">
        <f>super_shop_dataset[[#This Row],[Sold_Quantity]]*super_shop_dataset[[#This Row],[Purchase_Cost_in_$]]</f>
        <v>12620</v>
      </c>
      <c r="L1684" t="s">
        <v>10959</v>
      </c>
      <c r="M1684">
        <v>134</v>
      </c>
      <c r="N1684">
        <v>4.5</v>
      </c>
      <c r="O16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84">
        <v>173</v>
      </c>
      <c r="Q1684" t="s">
        <v>60</v>
      </c>
      <c r="R1684" s="2">
        <v>47340</v>
      </c>
      <c r="S1684" s="2">
        <v>46974</v>
      </c>
      <c r="T1684" t="s">
        <v>89</v>
      </c>
      <c r="U1684">
        <v>47</v>
      </c>
      <c r="V1684">
        <v>59</v>
      </c>
      <c r="W16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84" t="s">
        <v>50</v>
      </c>
      <c r="Y1684" t="s">
        <v>61</v>
      </c>
      <c r="Z1684" t="s">
        <v>76</v>
      </c>
      <c r="AA1684" t="s">
        <v>3437</v>
      </c>
      <c r="AB1684" t="s">
        <v>53</v>
      </c>
      <c r="AC1684">
        <v>8</v>
      </c>
      <c r="AD1684" t="s">
        <v>63</v>
      </c>
      <c r="AE1684">
        <v>748</v>
      </c>
      <c r="AF1684" t="s">
        <v>54</v>
      </c>
      <c r="AG1684" t="s">
        <v>55</v>
      </c>
    </row>
    <row r="1685" spans="1:33" x14ac:dyDescent="0.3">
      <c r="A1685" t="s">
        <v>3438</v>
      </c>
      <c r="B1685" t="s">
        <v>80</v>
      </c>
      <c r="C1685" t="s">
        <v>46</v>
      </c>
      <c r="D1685" t="s">
        <v>58</v>
      </c>
      <c r="E1685" t="s">
        <v>43</v>
      </c>
      <c r="F1685">
        <v>470</v>
      </c>
      <c r="G1685">
        <v>34</v>
      </c>
      <c r="H1685">
        <v>310.2</v>
      </c>
      <c r="I1685">
        <v>3594</v>
      </c>
      <c r="J1685">
        <v>15</v>
      </c>
      <c r="K1685">
        <f>super_shop_dataset[[#This Row],[Sold_Quantity]]*super_shop_dataset[[#This Row],[Purchase_Cost_in_$]]</f>
        <v>53910</v>
      </c>
      <c r="L1685" t="s">
        <v>13428</v>
      </c>
      <c r="M1685">
        <v>154</v>
      </c>
      <c r="N1685">
        <v>3.4</v>
      </c>
      <c r="O16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85">
        <v>200</v>
      </c>
      <c r="Q1685" t="s">
        <v>60</v>
      </c>
      <c r="R1685" s="2">
        <v>47341</v>
      </c>
      <c r="S1685" s="2">
        <v>46975</v>
      </c>
      <c r="T1685" t="s">
        <v>89</v>
      </c>
      <c r="U1685">
        <v>26</v>
      </c>
      <c r="V1685">
        <v>62</v>
      </c>
      <c r="W16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85" t="s">
        <v>35</v>
      </c>
      <c r="Y1685" t="s">
        <v>61</v>
      </c>
      <c r="Z1685" t="s">
        <v>76</v>
      </c>
      <c r="AA1685" t="s">
        <v>3439</v>
      </c>
      <c r="AB1685" t="s">
        <v>53</v>
      </c>
      <c r="AC1685">
        <v>10</v>
      </c>
      <c r="AD1685" t="s">
        <v>63</v>
      </c>
      <c r="AE1685">
        <v>593</v>
      </c>
      <c r="AF1685" t="s">
        <v>54</v>
      </c>
      <c r="AG1685" t="s">
        <v>55</v>
      </c>
    </row>
    <row r="1686" spans="1:33" x14ac:dyDescent="0.3">
      <c r="A1686" t="s">
        <v>3440</v>
      </c>
      <c r="B1686" t="s">
        <v>45</v>
      </c>
      <c r="C1686" t="s">
        <v>66</v>
      </c>
      <c r="D1686" t="s">
        <v>67</v>
      </c>
      <c r="E1686" t="s">
        <v>59</v>
      </c>
      <c r="F1686">
        <v>4774</v>
      </c>
      <c r="G1686">
        <v>41</v>
      </c>
      <c r="H1686">
        <v>2816.66</v>
      </c>
      <c r="I1686">
        <v>1609</v>
      </c>
      <c r="J1686">
        <v>66</v>
      </c>
      <c r="K1686">
        <f>super_shop_dataset[[#This Row],[Sold_Quantity]]*super_shop_dataset[[#This Row],[Purchase_Cost_in_$]]</f>
        <v>106194</v>
      </c>
      <c r="L1686" t="s">
        <v>10960</v>
      </c>
      <c r="M1686">
        <v>110</v>
      </c>
      <c r="N1686">
        <v>4.8</v>
      </c>
      <c r="O16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86">
        <v>388</v>
      </c>
      <c r="Q1686" t="s">
        <v>60</v>
      </c>
      <c r="R1686" s="2">
        <v>47342</v>
      </c>
      <c r="S1686" s="2">
        <v>46976</v>
      </c>
      <c r="T1686" t="s">
        <v>34</v>
      </c>
      <c r="U1686">
        <v>38</v>
      </c>
      <c r="V1686">
        <v>47</v>
      </c>
      <c r="W16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86" t="s">
        <v>35</v>
      </c>
      <c r="Y1686" t="s">
        <v>68</v>
      </c>
      <c r="Z1686" t="s">
        <v>37</v>
      </c>
      <c r="AA1686" t="s">
        <v>3441</v>
      </c>
      <c r="AB1686" t="s">
        <v>39</v>
      </c>
      <c r="AC1686">
        <v>13</v>
      </c>
      <c r="AD1686" t="s">
        <v>63</v>
      </c>
      <c r="AE1686">
        <v>216</v>
      </c>
      <c r="AF1686" t="s">
        <v>41</v>
      </c>
      <c r="AG1686" t="s">
        <v>42</v>
      </c>
    </row>
    <row r="1687" spans="1:33" x14ac:dyDescent="0.3">
      <c r="A1687" t="s">
        <v>3442</v>
      </c>
      <c r="B1687" t="s">
        <v>80</v>
      </c>
      <c r="C1687" t="s">
        <v>30</v>
      </c>
      <c r="D1687" t="s">
        <v>67</v>
      </c>
      <c r="E1687" t="s">
        <v>43</v>
      </c>
      <c r="F1687">
        <v>1559</v>
      </c>
      <c r="G1687">
        <v>30</v>
      </c>
      <c r="H1687">
        <v>1091.3</v>
      </c>
      <c r="I1687">
        <v>285</v>
      </c>
      <c r="J1687">
        <v>70</v>
      </c>
      <c r="K1687">
        <f>super_shop_dataset[[#This Row],[Sold_Quantity]]*super_shop_dataset[[#This Row],[Purchase_Cost_in_$]]</f>
        <v>19950</v>
      </c>
      <c r="L1687" t="s">
        <v>10961</v>
      </c>
      <c r="M1687">
        <v>41</v>
      </c>
      <c r="N1687">
        <v>4.0999999999999996</v>
      </c>
      <c r="O16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87">
        <v>246</v>
      </c>
      <c r="Q1687" t="s">
        <v>48</v>
      </c>
      <c r="R1687" s="2">
        <v>47343</v>
      </c>
      <c r="S1687" s="2">
        <v>46977</v>
      </c>
      <c r="T1687" t="s">
        <v>89</v>
      </c>
      <c r="U1687">
        <v>36</v>
      </c>
      <c r="V1687">
        <v>35</v>
      </c>
      <c r="W16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87" t="s">
        <v>50</v>
      </c>
      <c r="Y1687" t="s">
        <v>68</v>
      </c>
      <c r="Z1687" t="s">
        <v>37</v>
      </c>
      <c r="AA1687" t="s">
        <v>3443</v>
      </c>
      <c r="AB1687" t="s">
        <v>39</v>
      </c>
      <c r="AC1687">
        <v>11</v>
      </c>
      <c r="AD1687" t="s">
        <v>63</v>
      </c>
      <c r="AE1687">
        <v>386</v>
      </c>
      <c r="AF1687" t="s">
        <v>54</v>
      </c>
      <c r="AG1687" t="s">
        <v>82</v>
      </c>
    </row>
    <row r="1688" spans="1:33" x14ac:dyDescent="0.3">
      <c r="A1688" t="s">
        <v>3444</v>
      </c>
      <c r="B1688" t="s">
        <v>75</v>
      </c>
      <c r="C1688" t="s">
        <v>46</v>
      </c>
      <c r="D1688" t="s">
        <v>31</v>
      </c>
      <c r="E1688" t="s">
        <v>56</v>
      </c>
      <c r="F1688">
        <v>3903</v>
      </c>
      <c r="G1688">
        <v>16</v>
      </c>
      <c r="H1688">
        <v>3278.52</v>
      </c>
      <c r="I1688">
        <v>1676</v>
      </c>
      <c r="J1688">
        <v>98</v>
      </c>
      <c r="K1688">
        <f>super_shop_dataset[[#This Row],[Sold_Quantity]]*super_shop_dataset[[#This Row],[Purchase_Cost_in_$]]</f>
        <v>164248</v>
      </c>
      <c r="L1688" t="s">
        <v>10962</v>
      </c>
      <c r="M1688">
        <v>82</v>
      </c>
      <c r="N1688">
        <v>1.2</v>
      </c>
      <c r="O16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88">
        <v>107</v>
      </c>
      <c r="Q1688" t="s">
        <v>33</v>
      </c>
      <c r="R1688" s="2">
        <v>47344</v>
      </c>
      <c r="S1688" s="2">
        <v>46978</v>
      </c>
      <c r="T1688" t="s">
        <v>34</v>
      </c>
      <c r="U1688">
        <v>9</v>
      </c>
      <c r="V1688">
        <v>60</v>
      </c>
      <c r="W16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88" t="s">
        <v>50</v>
      </c>
      <c r="Y1688" t="s">
        <v>68</v>
      </c>
      <c r="Z1688" t="s">
        <v>51</v>
      </c>
      <c r="AA1688" t="s">
        <v>3445</v>
      </c>
      <c r="AB1688" t="s">
        <v>70</v>
      </c>
      <c r="AC1688">
        <v>11</v>
      </c>
      <c r="AD1688" t="s">
        <v>40</v>
      </c>
      <c r="AE1688">
        <v>184</v>
      </c>
      <c r="AF1688" t="s">
        <v>78</v>
      </c>
      <c r="AG1688" t="s">
        <v>82</v>
      </c>
    </row>
    <row r="1689" spans="1:33" x14ac:dyDescent="0.3">
      <c r="A1689" t="s">
        <v>3446</v>
      </c>
      <c r="B1689" t="s">
        <v>29</v>
      </c>
      <c r="C1689" t="s">
        <v>46</v>
      </c>
      <c r="D1689" t="s">
        <v>67</v>
      </c>
      <c r="E1689" t="s">
        <v>59</v>
      </c>
      <c r="F1689">
        <v>327</v>
      </c>
      <c r="G1689">
        <v>19</v>
      </c>
      <c r="H1689">
        <v>264.87</v>
      </c>
      <c r="I1689">
        <v>3966</v>
      </c>
      <c r="J1689">
        <v>40</v>
      </c>
      <c r="K1689">
        <f>super_shop_dataset[[#This Row],[Sold_Quantity]]*super_shop_dataset[[#This Row],[Purchase_Cost_in_$]]</f>
        <v>158640</v>
      </c>
      <c r="L1689" t="s">
        <v>13429</v>
      </c>
      <c r="M1689">
        <v>176</v>
      </c>
      <c r="N1689">
        <v>4.5</v>
      </c>
      <c r="O16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89">
        <v>24</v>
      </c>
      <c r="Q1689" t="s">
        <v>48</v>
      </c>
      <c r="R1689" s="2">
        <v>47345</v>
      </c>
      <c r="S1689" s="2">
        <v>46979</v>
      </c>
      <c r="T1689" t="s">
        <v>34</v>
      </c>
      <c r="U1689">
        <v>47</v>
      </c>
      <c r="V1689">
        <v>34</v>
      </c>
      <c r="W16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89" t="s">
        <v>50</v>
      </c>
      <c r="Y1689" t="s">
        <v>68</v>
      </c>
      <c r="Z1689" t="s">
        <v>76</v>
      </c>
      <c r="AA1689" t="s">
        <v>3447</v>
      </c>
      <c r="AB1689" t="s">
        <v>53</v>
      </c>
      <c r="AC1689">
        <v>9</v>
      </c>
      <c r="AD1689" t="s">
        <v>63</v>
      </c>
      <c r="AE1689">
        <v>401</v>
      </c>
      <c r="AF1689" t="s">
        <v>54</v>
      </c>
      <c r="AG1689" t="s">
        <v>55</v>
      </c>
    </row>
    <row r="1690" spans="1:33" x14ac:dyDescent="0.3">
      <c r="A1690" t="s">
        <v>3448</v>
      </c>
      <c r="B1690" t="s">
        <v>29</v>
      </c>
      <c r="C1690" t="s">
        <v>66</v>
      </c>
      <c r="D1690" t="s">
        <v>96</v>
      </c>
      <c r="E1690" t="s">
        <v>59</v>
      </c>
      <c r="F1690">
        <v>2463</v>
      </c>
      <c r="G1690">
        <v>22</v>
      </c>
      <c r="H1690">
        <v>1921.14</v>
      </c>
      <c r="I1690">
        <v>323</v>
      </c>
      <c r="J1690">
        <v>54</v>
      </c>
      <c r="K1690">
        <f>super_shop_dataset[[#This Row],[Sold_Quantity]]*super_shop_dataset[[#This Row],[Purchase_Cost_in_$]]</f>
        <v>17442</v>
      </c>
      <c r="L1690" t="s">
        <v>10963</v>
      </c>
      <c r="M1690">
        <v>119</v>
      </c>
      <c r="N1690">
        <v>3.4</v>
      </c>
      <c r="O16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90">
        <v>310</v>
      </c>
      <c r="Q1690" t="s">
        <v>33</v>
      </c>
      <c r="R1690" s="2">
        <v>47346</v>
      </c>
      <c r="S1690" s="2">
        <v>46980</v>
      </c>
      <c r="T1690" t="s">
        <v>34</v>
      </c>
      <c r="U1690">
        <v>7</v>
      </c>
      <c r="V1690">
        <v>56</v>
      </c>
      <c r="W16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90" t="s">
        <v>35</v>
      </c>
      <c r="Y1690" t="s">
        <v>68</v>
      </c>
      <c r="Z1690" t="s">
        <v>51</v>
      </c>
      <c r="AA1690" t="s">
        <v>3449</v>
      </c>
      <c r="AB1690" t="s">
        <v>70</v>
      </c>
      <c r="AC1690">
        <v>12</v>
      </c>
      <c r="AD1690" t="s">
        <v>63</v>
      </c>
      <c r="AE1690">
        <v>203</v>
      </c>
      <c r="AF1690" t="s">
        <v>78</v>
      </c>
      <c r="AG1690" t="s">
        <v>82</v>
      </c>
    </row>
    <row r="1691" spans="1:33" x14ac:dyDescent="0.3">
      <c r="A1691" t="s">
        <v>3450</v>
      </c>
      <c r="B1691" t="s">
        <v>29</v>
      </c>
      <c r="C1691" t="s">
        <v>84</v>
      </c>
      <c r="D1691" t="s">
        <v>96</v>
      </c>
      <c r="E1691" t="s">
        <v>32</v>
      </c>
      <c r="F1691">
        <v>1172</v>
      </c>
      <c r="G1691">
        <v>33</v>
      </c>
      <c r="H1691">
        <v>785.24</v>
      </c>
      <c r="I1691">
        <v>1800</v>
      </c>
      <c r="J1691">
        <v>35</v>
      </c>
      <c r="K1691">
        <f>super_shop_dataset[[#This Row],[Sold_Quantity]]*super_shop_dataset[[#This Row],[Purchase_Cost_in_$]]</f>
        <v>63000</v>
      </c>
      <c r="L1691" t="s">
        <v>13430</v>
      </c>
      <c r="M1691">
        <v>8</v>
      </c>
      <c r="N1691">
        <v>1.7</v>
      </c>
      <c r="O16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91">
        <v>47</v>
      </c>
      <c r="Q1691" t="s">
        <v>48</v>
      </c>
      <c r="R1691" s="2">
        <v>47347</v>
      </c>
      <c r="S1691" s="2">
        <v>46981</v>
      </c>
      <c r="T1691" t="s">
        <v>89</v>
      </c>
      <c r="U1691">
        <v>32</v>
      </c>
      <c r="V1691">
        <v>55</v>
      </c>
      <c r="W16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91" t="s">
        <v>50</v>
      </c>
      <c r="Y1691" t="s">
        <v>68</v>
      </c>
      <c r="Z1691" t="s">
        <v>37</v>
      </c>
      <c r="AA1691" t="s">
        <v>3451</v>
      </c>
      <c r="AB1691" t="s">
        <v>70</v>
      </c>
      <c r="AC1691">
        <v>6</v>
      </c>
      <c r="AD1691" t="s">
        <v>63</v>
      </c>
      <c r="AE1691">
        <v>625</v>
      </c>
      <c r="AF1691" t="s">
        <v>78</v>
      </c>
      <c r="AG1691" t="s">
        <v>82</v>
      </c>
    </row>
    <row r="1692" spans="1:33" x14ac:dyDescent="0.3">
      <c r="A1692" t="s">
        <v>3452</v>
      </c>
      <c r="B1692" t="s">
        <v>75</v>
      </c>
      <c r="C1692" t="s">
        <v>72</v>
      </c>
      <c r="D1692" t="s">
        <v>47</v>
      </c>
      <c r="E1692" t="s">
        <v>32</v>
      </c>
      <c r="F1692">
        <v>1317</v>
      </c>
      <c r="G1692">
        <v>45</v>
      </c>
      <c r="H1692">
        <v>724.35</v>
      </c>
      <c r="I1692">
        <v>210</v>
      </c>
      <c r="J1692">
        <v>40</v>
      </c>
      <c r="K1692">
        <f>super_shop_dataset[[#This Row],[Sold_Quantity]]*super_shop_dataset[[#This Row],[Purchase_Cost_in_$]]</f>
        <v>8400</v>
      </c>
      <c r="L1692" t="s">
        <v>10964</v>
      </c>
      <c r="M1692">
        <v>155</v>
      </c>
      <c r="N1692">
        <v>3.8</v>
      </c>
      <c r="O16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92">
        <v>291</v>
      </c>
      <c r="Q1692" t="s">
        <v>48</v>
      </c>
      <c r="R1692" s="2">
        <v>47348</v>
      </c>
      <c r="S1692" s="2">
        <v>46982</v>
      </c>
      <c r="T1692" t="s">
        <v>34</v>
      </c>
      <c r="U1692">
        <v>24</v>
      </c>
      <c r="V1692">
        <v>55</v>
      </c>
      <c r="W16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92" t="s">
        <v>35</v>
      </c>
      <c r="Y1692" t="s">
        <v>68</v>
      </c>
      <c r="Z1692" t="s">
        <v>76</v>
      </c>
      <c r="AA1692" t="s">
        <v>3453</v>
      </c>
      <c r="AB1692" t="s">
        <v>39</v>
      </c>
      <c r="AC1692">
        <v>8</v>
      </c>
      <c r="AD1692" t="s">
        <v>63</v>
      </c>
      <c r="AE1692">
        <v>904</v>
      </c>
      <c r="AF1692" t="s">
        <v>54</v>
      </c>
      <c r="AG1692" t="s">
        <v>42</v>
      </c>
    </row>
    <row r="1693" spans="1:33" x14ac:dyDescent="0.3">
      <c r="A1693" t="s">
        <v>3454</v>
      </c>
      <c r="B1693" t="s">
        <v>29</v>
      </c>
      <c r="C1693" t="s">
        <v>46</v>
      </c>
      <c r="D1693" t="s">
        <v>47</v>
      </c>
      <c r="E1693" t="s">
        <v>56</v>
      </c>
      <c r="F1693">
        <v>1723</v>
      </c>
      <c r="G1693">
        <v>24</v>
      </c>
      <c r="H1693">
        <v>1309.48</v>
      </c>
      <c r="I1693">
        <v>3027</v>
      </c>
      <c r="J1693">
        <v>2</v>
      </c>
      <c r="K1693">
        <f>super_shop_dataset[[#This Row],[Sold_Quantity]]*super_shop_dataset[[#This Row],[Purchase_Cost_in_$]]</f>
        <v>6054</v>
      </c>
      <c r="L1693" t="s">
        <v>13431</v>
      </c>
      <c r="M1693">
        <v>127</v>
      </c>
      <c r="N1693">
        <v>3.9</v>
      </c>
      <c r="O16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93">
        <v>347</v>
      </c>
      <c r="Q1693" t="s">
        <v>33</v>
      </c>
      <c r="R1693" s="2">
        <v>47349</v>
      </c>
      <c r="S1693" s="2">
        <v>46983</v>
      </c>
      <c r="T1693" t="s">
        <v>34</v>
      </c>
      <c r="U1693">
        <v>7</v>
      </c>
      <c r="V1693">
        <v>68</v>
      </c>
      <c r="W16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93" t="s">
        <v>50</v>
      </c>
      <c r="Y1693" t="s">
        <v>68</v>
      </c>
      <c r="Z1693" t="s">
        <v>76</v>
      </c>
      <c r="AA1693" t="s">
        <v>3455</v>
      </c>
      <c r="AB1693" t="s">
        <v>53</v>
      </c>
      <c r="AC1693">
        <v>13</v>
      </c>
      <c r="AD1693" t="s">
        <v>63</v>
      </c>
      <c r="AE1693">
        <v>689</v>
      </c>
      <c r="AF1693" t="s">
        <v>78</v>
      </c>
      <c r="AG1693" t="s">
        <v>55</v>
      </c>
    </row>
    <row r="1694" spans="1:33" x14ac:dyDescent="0.3">
      <c r="A1694" t="s">
        <v>3456</v>
      </c>
      <c r="B1694" t="s">
        <v>80</v>
      </c>
      <c r="C1694" t="s">
        <v>30</v>
      </c>
      <c r="D1694" t="s">
        <v>96</v>
      </c>
      <c r="E1694" t="s">
        <v>32</v>
      </c>
      <c r="F1694">
        <v>694</v>
      </c>
      <c r="G1694">
        <v>28</v>
      </c>
      <c r="H1694">
        <v>499.68</v>
      </c>
      <c r="I1694">
        <v>474</v>
      </c>
      <c r="J1694">
        <v>43</v>
      </c>
      <c r="K1694">
        <f>super_shop_dataset[[#This Row],[Sold_Quantity]]*super_shop_dataset[[#This Row],[Purchase_Cost_in_$]]</f>
        <v>20382</v>
      </c>
      <c r="L1694" t="s">
        <v>10965</v>
      </c>
      <c r="M1694">
        <v>97</v>
      </c>
      <c r="N1694">
        <v>2.5</v>
      </c>
      <c r="O16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694">
        <v>331</v>
      </c>
      <c r="Q1694" t="s">
        <v>48</v>
      </c>
      <c r="R1694" s="2">
        <v>47350</v>
      </c>
      <c r="S1694" s="2">
        <v>46984</v>
      </c>
      <c r="T1694" t="s">
        <v>49</v>
      </c>
      <c r="U1694">
        <v>10</v>
      </c>
      <c r="V1694">
        <v>28</v>
      </c>
      <c r="W16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94" t="s">
        <v>35</v>
      </c>
      <c r="Y1694" t="s">
        <v>61</v>
      </c>
      <c r="Z1694" t="s">
        <v>51</v>
      </c>
      <c r="AA1694" t="s">
        <v>3457</v>
      </c>
      <c r="AB1694" t="s">
        <v>53</v>
      </c>
      <c r="AC1694">
        <v>12</v>
      </c>
      <c r="AD1694" t="s">
        <v>40</v>
      </c>
      <c r="AE1694">
        <v>689</v>
      </c>
      <c r="AF1694" t="s">
        <v>78</v>
      </c>
      <c r="AG1694" t="s">
        <v>82</v>
      </c>
    </row>
    <row r="1695" spans="1:33" x14ac:dyDescent="0.3">
      <c r="A1695" t="s">
        <v>3458</v>
      </c>
      <c r="B1695" t="s">
        <v>65</v>
      </c>
      <c r="C1695" t="s">
        <v>46</v>
      </c>
      <c r="D1695" t="s">
        <v>96</v>
      </c>
      <c r="E1695" t="s">
        <v>32</v>
      </c>
      <c r="F1695">
        <v>932</v>
      </c>
      <c r="G1695">
        <v>47</v>
      </c>
      <c r="H1695">
        <v>493.96</v>
      </c>
      <c r="I1695">
        <v>3892</v>
      </c>
      <c r="J1695">
        <v>76</v>
      </c>
      <c r="K1695">
        <f>super_shop_dataset[[#This Row],[Sold_Quantity]]*super_shop_dataset[[#This Row],[Purchase_Cost_in_$]]</f>
        <v>295792</v>
      </c>
      <c r="L1695" t="s">
        <v>13432</v>
      </c>
      <c r="M1695">
        <v>176</v>
      </c>
      <c r="N1695">
        <v>1.9</v>
      </c>
      <c r="O16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695">
        <v>462</v>
      </c>
      <c r="Q1695" t="s">
        <v>48</v>
      </c>
      <c r="R1695" s="2">
        <v>47351</v>
      </c>
      <c r="S1695" s="2">
        <v>46985</v>
      </c>
      <c r="T1695" t="s">
        <v>34</v>
      </c>
      <c r="U1695">
        <v>42</v>
      </c>
      <c r="V1695">
        <v>35</v>
      </c>
      <c r="W16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695" t="s">
        <v>50</v>
      </c>
      <c r="Y1695" t="s">
        <v>61</v>
      </c>
      <c r="Z1695" t="s">
        <v>37</v>
      </c>
      <c r="AA1695" t="s">
        <v>3459</v>
      </c>
      <c r="AB1695" t="s">
        <v>53</v>
      </c>
      <c r="AC1695">
        <v>13</v>
      </c>
      <c r="AD1695" t="s">
        <v>40</v>
      </c>
      <c r="AE1695">
        <v>803</v>
      </c>
      <c r="AF1695" t="s">
        <v>41</v>
      </c>
      <c r="AG1695" t="s">
        <v>42</v>
      </c>
    </row>
    <row r="1696" spans="1:33" x14ac:dyDescent="0.3">
      <c r="A1696" t="s">
        <v>3460</v>
      </c>
      <c r="B1696" t="s">
        <v>29</v>
      </c>
      <c r="C1696" t="s">
        <v>66</v>
      </c>
      <c r="D1696" t="s">
        <v>67</v>
      </c>
      <c r="E1696" t="s">
        <v>32</v>
      </c>
      <c r="F1696">
        <v>3484</v>
      </c>
      <c r="G1696">
        <v>24</v>
      </c>
      <c r="H1696">
        <v>2647.84</v>
      </c>
      <c r="I1696">
        <v>2087</v>
      </c>
      <c r="J1696">
        <v>90</v>
      </c>
      <c r="K1696">
        <f>super_shop_dataset[[#This Row],[Sold_Quantity]]*super_shop_dataset[[#This Row],[Purchase_Cost_in_$]]</f>
        <v>187830</v>
      </c>
      <c r="L1696" t="s">
        <v>10966</v>
      </c>
      <c r="M1696">
        <v>75</v>
      </c>
      <c r="N1696">
        <v>3.4</v>
      </c>
      <c r="O16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96">
        <v>463</v>
      </c>
      <c r="Q1696" t="s">
        <v>33</v>
      </c>
      <c r="R1696" s="2">
        <v>47352</v>
      </c>
      <c r="S1696" s="2">
        <v>46986</v>
      </c>
      <c r="T1696" t="s">
        <v>34</v>
      </c>
      <c r="U1696">
        <v>44</v>
      </c>
      <c r="V1696">
        <v>57</v>
      </c>
      <c r="W16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96" t="s">
        <v>35</v>
      </c>
      <c r="Y1696" t="s">
        <v>61</v>
      </c>
      <c r="Z1696" t="s">
        <v>76</v>
      </c>
      <c r="AA1696" t="s">
        <v>3461</v>
      </c>
      <c r="AB1696" t="s">
        <v>53</v>
      </c>
      <c r="AC1696">
        <v>10</v>
      </c>
      <c r="AD1696" t="s">
        <v>63</v>
      </c>
      <c r="AE1696">
        <v>841</v>
      </c>
      <c r="AF1696" t="s">
        <v>54</v>
      </c>
      <c r="AG1696" t="s">
        <v>55</v>
      </c>
    </row>
    <row r="1697" spans="1:33" x14ac:dyDescent="0.3">
      <c r="A1697" t="s">
        <v>3462</v>
      </c>
      <c r="B1697" t="s">
        <v>65</v>
      </c>
      <c r="C1697" t="s">
        <v>84</v>
      </c>
      <c r="D1697" t="s">
        <v>31</v>
      </c>
      <c r="E1697" t="s">
        <v>59</v>
      </c>
      <c r="F1697">
        <v>697</v>
      </c>
      <c r="G1697">
        <v>7</v>
      </c>
      <c r="H1697">
        <v>648.21</v>
      </c>
      <c r="I1697">
        <v>3594</v>
      </c>
      <c r="J1697">
        <v>28</v>
      </c>
      <c r="K1697">
        <f>super_shop_dataset[[#This Row],[Sold_Quantity]]*super_shop_dataset[[#This Row],[Purchase_Cost_in_$]]</f>
        <v>100632</v>
      </c>
      <c r="L1697" t="s">
        <v>13433</v>
      </c>
      <c r="M1697">
        <v>163</v>
      </c>
      <c r="N1697">
        <v>4.5999999999999996</v>
      </c>
      <c r="O16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697">
        <v>167</v>
      </c>
      <c r="Q1697" t="s">
        <v>48</v>
      </c>
      <c r="R1697" s="2">
        <v>47353</v>
      </c>
      <c r="S1697" s="2">
        <v>46987</v>
      </c>
      <c r="T1697" t="s">
        <v>49</v>
      </c>
      <c r="U1697">
        <v>18</v>
      </c>
      <c r="V1697">
        <v>69</v>
      </c>
      <c r="W16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697" t="s">
        <v>50</v>
      </c>
      <c r="Y1697" t="s">
        <v>68</v>
      </c>
      <c r="Z1697" t="s">
        <v>51</v>
      </c>
      <c r="AA1697" t="s">
        <v>3463</v>
      </c>
      <c r="AB1697" t="s">
        <v>53</v>
      </c>
      <c r="AC1697">
        <v>4</v>
      </c>
      <c r="AD1697" t="s">
        <v>40</v>
      </c>
      <c r="AE1697">
        <v>924</v>
      </c>
      <c r="AF1697" t="s">
        <v>41</v>
      </c>
      <c r="AG1697" t="s">
        <v>55</v>
      </c>
    </row>
    <row r="1698" spans="1:33" x14ac:dyDescent="0.3">
      <c r="A1698" t="s">
        <v>3464</v>
      </c>
      <c r="B1698" t="s">
        <v>80</v>
      </c>
      <c r="C1698" t="s">
        <v>46</v>
      </c>
      <c r="D1698" t="s">
        <v>31</v>
      </c>
      <c r="E1698" t="s">
        <v>56</v>
      </c>
      <c r="F1698">
        <v>1555</v>
      </c>
      <c r="G1698">
        <v>39</v>
      </c>
      <c r="H1698">
        <v>948.55</v>
      </c>
      <c r="I1698">
        <v>257</v>
      </c>
      <c r="J1698">
        <v>75</v>
      </c>
      <c r="K1698">
        <f>super_shop_dataset[[#This Row],[Sold_Quantity]]*super_shop_dataset[[#This Row],[Purchase_Cost_in_$]]</f>
        <v>19275</v>
      </c>
      <c r="L1698" t="s">
        <v>10967</v>
      </c>
      <c r="M1698">
        <v>65</v>
      </c>
      <c r="N1698">
        <v>3.7</v>
      </c>
      <c r="O16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98">
        <v>75</v>
      </c>
      <c r="Q1698" t="s">
        <v>60</v>
      </c>
      <c r="R1698" s="2">
        <v>47354</v>
      </c>
      <c r="S1698" s="2">
        <v>46988</v>
      </c>
      <c r="T1698" t="s">
        <v>89</v>
      </c>
      <c r="U1698">
        <v>20</v>
      </c>
      <c r="V1698">
        <v>53</v>
      </c>
      <c r="W16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698" t="s">
        <v>50</v>
      </c>
      <c r="Y1698" t="s">
        <v>68</v>
      </c>
      <c r="Z1698" t="s">
        <v>37</v>
      </c>
      <c r="AA1698" t="s">
        <v>3465</v>
      </c>
      <c r="AB1698" t="s">
        <v>39</v>
      </c>
      <c r="AC1698">
        <v>1</v>
      </c>
      <c r="AD1698" t="s">
        <v>40</v>
      </c>
      <c r="AE1698">
        <v>651</v>
      </c>
      <c r="AF1698" t="s">
        <v>78</v>
      </c>
      <c r="AG1698" t="s">
        <v>42</v>
      </c>
    </row>
    <row r="1699" spans="1:33" x14ac:dyDescent="0.3">
      <c r="A1699" t="s">
        <v>3466</v>
      </c>
      <c r="B1699" t="s">
        <v>80</v>
      </c>
      <c r="C1699" t="s">
        <v>72</v>
      </c>
      <c r="D1699" t="s">
        <v>58</v>
      </c>
      <c r="E1699" t="s">
        <v>59</v>
      </c>
      <c r="F1699">
        <v>3356</v>
      </c>
      <c r="G1699">
        <v>33</v>
      </c>
      <c r="H1699">
        <v>2248.52</v>
      </c>
      <c r="I1699">
        <v>1633</v>
      </c>
      <c r="J1699">
        <v>21</v>
      </c>
      <c r="K1699">
        <f>super_shop_dataset[[#This Row],[Sold_Quantity]]*super_shop_dataset[[#This Row],[Purchase_Cost_in_$]]</f>
        <v>34293</v>
      </c>
      <c r="L1699" t="s">
        <v>10968</v>
      </c>
      <c r="M1699">
        <v>116</v>
      </c>
      <c r="N1699">
        <v>3.8</v>
      </c>
      <c r="O16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699">
        <v>326</v>
      </c>
      <c r="Q1699" t="s">
        <v>33</v>
      </c>
      <c r="R1699" s="2">
        <v>47355</v>
      </c>
      <c r="S1699" s="2">
        <v>46989</v>
      </c>
      <c r="T1699" t="s">
        <v>34</v>
      </c>
      <c r="U1699">
        <v>27</v>
      </c>
      <c r="V1699">
        <v>18</v>
      </c>
      <c r="W16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699" t="s">
        <v>50</v>
      </c>
      <c r="Y1699" t="s">
        <v>61</v>
      </c>
      <c r="Z1699" t="s">
        <v>37</v>
      </c>
      <c r="AA1699" t="s">
        <v>3467</v>
      </c>
      <c r="AB1699" t="s">
        <v>53</v>
      </c>
      <c r="AC1699">
        <v>9</v>
      </c>
      <c r="AD1699" t="s">
        <v>40</v>
      </c>
      <c r="AE1699">
        <v>871</v>
      </c>
      <c r="AF1699" t="s">
        <v>41</v>
      </c>
      <c r="AG1699" t="s">
        <v>82</v>
      </c>
    </row>
    <row r="1700" spans="1:33" x14ac:dyDescent="0.3">
      <c r="A1700" t="s">
        <v>3468</v>
      </c>
      <c r="B1700" t="s">
        <v>80</v>
      </c>
      <c r="C1700" t="s">
        <v>30</v>
      </c>
      <c r="D1700" t="s">
        <v>67</v>
      </c>
      <c r="E1700" t="s">
        <v>43</v>
      </c>
      <c r="F1700">
        <v>3730</v>
      </c>
      <c r="G1700">
        <v>18</v>
      </c>
      <c r="H1700">
        <v>3058.6</v>
      </c>
      <c r="I1700">
        <v>2439</v>
      </c>
      <c r="J1700">
        <v>15</v>
      </c>
      <c r="K1700">
        <f>super_shop_dataset[[#This Row],[Sold_Quantity]]*super_shop_dataset[[#This Row],[Purchase_Cost_in_$]]</f>
        <v>36585</v>
      </c>
      <c r="L1700" t="s">
        <v>10969</v>
      </c>
      <c r="M1700">
        <v>192</v>
      </c>
      <c r="N1700">
        <v>2.9</v>
      </c>
      <c r="O17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00">
        <v>219</v>
      </c>
      <c r="Q1700" t="s">
        <v>33</v>
      </c>
      <c r="R1700" s="2">
        <v>47356</v>
      </c>
      <c r="S1700" s="2">
        <v>46990</v>
      </c>
      <c r="T1700" t="s">
        <v>49</v>
      </c>
      <c r="U1700">
        <v>33</v>
      </c>
      <c r="V1700">
        <v>34</v>
      </c>
      <c r="W17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00" t="s">
        <v>35</v>
      </c>
      <c r="Y1700" t="s">
        <v>68</v>
      </c>
      <c r="Z1700" t="s">
        <v>76</v>
      </c>
      <c r="AA1700" t="s">
        <v>3469</v>
      </c>
      <c r="AB1700" t="s">
        <v>53</v>
      </c>
      <c r="AC1700">
        <v>13</v>
      </c>
      <c r="AD1700" t="s">
        <v>63</v>
      </c>
      <c r="AE1700">
        <v>825</v>
      </c>
      <c r="AF1700" t="s">
        <v>41</v>
      </c>
      <c r="AG1700" t="s">
        <v>42</v>
      </c>
    </row>
    <row r="1701" spans="1:33" x14ac:dyDescent="0.3">
      <c r="A1701" t="s">
        <v>3470</v>
      </c>
      <c r="B1701" t="s">
        <v>45</v>
      </c>
      <c r="C1701" t="s">
        <v>84</v>
      </c>
      <c r="D1701" t="s">
        <v>31</v>
      </c>
      <c r="E1701" t="s">
        <v>56</v>
      </c>
      <c r="F1701">
        <v>125</v>
      </c>
      <c r="G1701">
        <v>38</v>
      </c>
      <c r="H1701">
        <v>77.5</v>
      </c>
      <c r="I1701">
        <v>2671</v>
      </c>
      <c r="J1701">
        <v>81</v>
      </c>
      <c r="K1701">
        <f>super_shop_dataset[[#This Row],[Sold_Quantity]]*super_shop_dataset[[#This Row],[Purchase_Cost_in_$]]</f>
        <v>216351</v>
      </c>
      <c r="L1701" t="s">
        <v>13434</v>
      </c>
      <c r="M1701">
        <v>167</v>
      </c>
      <c r="N1701">
        <v>2.7</v>
      </c>
      <c r="O17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01">
        <v>471</v>
      </c>
      <c r="Q1701" t="s">
        <v>48</v>
      </c>
      <c r="R1701" s="2">
        <v>47357</v>
      </c>
      <c r="S1701" s="2">
        <v>46991</v>
      </c>
      <c r="T1701" t="s">
        <v>34</v>
      </c>
      <c r="U1701">
        <v>29</v>
      </c>
      <c r="V1701">
        <v>66</v>
      </c>
      <c r="W17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01" t="s">
        <v>50</v>
      </c>
      <c r="Y1701" t="s">
        <v>36</v>
      </c>
      <c r="Z1701" t="s">
        <v>76</v>
      </c>
      <c r="AA1701" t="s">
        <v>3471</v>
      </c>
      <c r="AB1701" t="s">
        <v>39</v>
      </c>
      <c r="AC1701">
        <v>2</v>
      </c>
      <c r="AD1701" t="s">
        <v>40</v>
      </c>
      <c r="AE1701">
        <v>631</v>
      </c>
      <c r="AF1701" t="s">
        <v>78</v>
      </c>
      <c r="AG1701" t="s">
        <v>82</v>
      </c>
    </row>
    <row r="1702" spans="1:33" x14ac:dyDescent="0.3">
      <c r="A1702" t="s">
        <v>3472</v>
      </c>
      <c r="B1702" t="s">
        <v>65</v>
      </c>
      <c r="C1702" t="s">
        <v>72</v>
      </c>
      <c r="D1702" t="s">
        <v>67</v>
      </c>
      <c r="E1702" t="s">
        <v>43</v>
      </c>
      <c r="F1702">
        <v>4586</v>
      </c>
      <c r="G1702">
        <v>16</v>
      </c>
      <c r="H1702">
        <v>3852.24</v>
      </c>
      <c r="I1702">
        <v>273</v>
      </c>
      <c r="J1702">
        <v>87</v>
      </c>
      <c r="K1702">
        <f>super_shop_dataset[[#This Row],[Sold_Quantity]]*super_shop_dataset[[#This Row],[Purchase_Cost_in_$]]</f>
        <v>23751</v>
      </c>
      <c r="L1702" t="s">
        <v>10970</v>
      </c>
      <c r="M1702">
        <v>124</v>
      </c>
      <c r="N1702">
        <v>3.2</v>
      </c>
      <c r="O17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02">
        <v>59</v>
      </c>
      <c r="Q1702" t="s">
        <v>60</v>
      </c>
      <c r="R1702" s="2">
        <v>47358</v>
      </c>
      <c r="S1702" s="2">
        <v>46992</v>
      </c>
      <c r="T1702" t="s">
        <v>49</v>
      </c>
      <c r="U1702">
        <v>31</v>
      </c>
      <c r="V1702">
        <v>52</v>
      </c>
      <c r="W17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02" t="s">
        <v>50</v>
      </c>
      <c r="Y1702" t="s">
        <v>36</v>
      </c>
      <c r="Z1702" t="s">
        <v>37</v>
      </c>
      <c r="AA1702" t="s">
        <v>3473</v>
      </c>
      <c r="AB1702" t="s">
        <v>39</v>
      </c>
      <c r="AC1702">
        <v>14</v>
      </c>
      <c r="AD1702" t="s">
        <v>63</v>
      </c>
      <c r="AE1702">
        <v>845</v>
      </c>
      <c r="AF1702" t="s">
        <v>41</v>
      </c>
      <c r="AG1702" t="s">
        <v>42</v>
      </c>
    </row>
    <row r="1703" spans="1:33" x14ac:dyDescent="0.3">
      <c r="A1703" t="s">
        <v>3474</v>
      </c>
      <c r="B1703" t="s">
        <v>29</v>
      </c>
      <c r="C1703" t="s">
        <v>66</v>
      </c>
      <c r="D1703" t="s">
        <v>96</v>
      </c>
      <c r="E1703" t="s">
        <v>32</v>
      </c>
      <c r="F1703">
        <v>1964</v>
      </c>
      <c r="G1703">
        <v>41</v>
      </c>
      <c r="H1703">
        <v>1158.76</v>
      </c>
      <c r="I1703">
        <v>1768</v>
      </c>
      <c r="J1703">
        <v>18</v>
      </c>
      <c r="K1703">
        <f>super_shop_dataset[[#This Row],[Sold_Quantity]]*super_shop_dataset[[#This Row],[Purchase_Cost_in_$]]</f>
        <v>31824</v>
      </c>
      <c r="L1703" t="s">
        <v>13435</v>
      </c>
      <c r="M1703">
        <v>95</v>
      </c>
      <c r="N1703">
        <v>2</v>
      </c>
      <c r="O17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03">
        <v>478</v>
      </c>
      <c r="Q1703" t="s">
        <v>48</v>
      </c>
      <c r="R1703" s="2">
        <v>47359</v>
      </c>
      <c r="S1703" s="2">
        <v>46993</v>
      </c>
      <c r="T1703" t="s">
        <v>89</v>
      </c>
      <c r="U1703">
        <v>15</v>
      </c>
      <c r="V1703">
        <v>21</v>
      </c>
      <c r="W17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03" t="s">
        <v>35</v>
      </c>
      <c r="Y1703" t="s">
        <v>36</v>
      </c>
      <c r="Z1703" t="s">
        <v>37</v>
      </c>
      <c r="AA1703" t="s">
        <v>3475</v>
      </c>
      <c r="AB1703" t="s">
        <v>39</v>
      </c>
      <c r="AC1703">
        <v>6</v>
      </c>
      <c r="AD1703" t="s">
        <v>63</v>
      </c>
      <c r="AE1703">
        <v>439</v>
      </c>
      <c r="AF1703" t="s">
        <v>54</v>
      </c>
      <c r="AG1703" t="s">
        <v>42</v>
      </c>
    </row>
    <row r="1704" spans="1:33" x14ac:dyDescent="0.3">
      <c r="A1704" t="s">
        <v>3476</v>
      </c>
      <c r="B1704" t="s">
        <v>65</v>
      </c>
      <c r="C1704" t="s">
        <v>66</v>
      </c>
      <c r="D1704" t="s">
        <v>58</v>
      </c>
      <c r="E1704" t="s">
        <v>59</v>
      </c>
      <c r="F1704">
        <v>1982</v>
      </c>
      <c r="G1704">
        <v>20</v>
      </c>
      <c r="H1704">
        <v>1585.6</v>
      </c>
      <c r="I1704">
        <v>636</v>
      </c>
      <c r="J1704">
        <v>12</v>
      </c>
      <c r="K1704">
        <f>super_shop_dataset[[#This Row],[Sold_Quantity]]*super_shop_dataset[[#This Row],[Purchase_Cost_in_$]]</f>
        <v>7632</v>
      </c>
      <c r="L1704" t="s">
        <v>10971</v>
      </c>
      <c r="M1704">
        <v>50</v>
      </c>
      <c r="N1704">
        <v>4.3</v>
      </c>
      <c r="O17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04">
        <v>410</v>
      </c>
      <c r="Q1704" t="s">
        <v>48</v>
      </c>
      <c r="R1704" s="2">
        <v>47360</v>
      </c>
      <c r="S1704" s="2">
        <v>46994</v>
      </c>
      <c r="T1704" t="s">
        <v>49</v>
      </c>
      <c r="U1704">
        <v>27</v>
      </c>
      <c r="V1704">
        <v>40</v>
      </c>
      <c r="W17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04" t="s">
        <v>35</v>
      </c>
      <c r="Y1704" t="s">
        <v>68</v>
      </c>
      <c r="Z1704" t="s">
        <v>37</v>
      </c>
      <c r="AA1704" t="s">
        <v>3477</v>
      </c>
      <c r="AB1704" t="s">
        <v>53</v>
      </c>
      <c r="AC1704">
        <v>10</v>
      </c>
      <c r="AD1704" t="s">
        <v>40</v>
      </c>
      <c r="AE1704">
        <v>146</v>
      </c>
      <c r="AF1704" t="s">
        <v>54</v>
      </c>
      <c r="AG1704" t="s">
        <v>42</v>
      </c>
    </row>
    <row r="1705" spans="1:33" x14ac:dyDescent="0.3">
      <c r="A1705" t="s">
        <v>3478</v>
      </c>
      <c r="B1705" t="s">
        <v>45</v>
      </c>
      <c r="C1705" t="s">
        <v>72</v>
      </c>
      <c r="D1705" t="s">
        <v>67</v>
      </c>
      <c r="E1705" t="s">
        <v>32</v>
      </c>
      <c r="F1705">
        <v>2153</v>
      </c>
      <c r="G1705">
        <v>31</v>
      </c>
      <c r="H1705">
        <v>1485.57</v>
      </c>
      <c r="I1705">
        <v>788</v>
      </c>
      <c r="J1705">
        <v>60</v>
      </c>
      <c r="K1705">
        <f>super_shop_dataset[[#This Row],[Sold_Quantity]]*super_shop_dataset[[#This Row],[Purchase_Cost_in_$]]</f>
        <v>47280</v>
      </c>
      <c r="L1705" t="s">
        <v>10972</v>
      </c>
      <c r="M1705">
        <v>28</v>
      </c>
      <c r="N1705">
        <v>2.7</v>
      </c>
      <c r="O17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05">
        <v>115</v>
      </c>
      <c r="Q1705" t="s">
        <v>33</v>
      </c>
      <c r="R1705" s="2">
        <v>47361</v>
      </c>
      <c r="S1705" s="2">
        <v>46995</v>
      </c>
      <c r="T1705" t="s">
        <v>89</v>
      </c>
      <c r="U1705">
        <v>29</v>
      </c>
      <c r="V1705">
        <v>18</v>
      </c>
      <c r="W17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705" t="s">
        <v>35</v>
      </c>
      <c r="Y1705" t="s">
        <v>68</v>
      </c>
      <c r="Z1705" t="s">
        <v>76</v>
      </c>
      <c r="AA1705" t="s">
        <v>3479</v>
      </c>
      <c r="AB1705" t="s">
        <v>70</v>
      </c>
      <c r="AC1705">
        <v>14</v>
      </c>
      <c r="AD1705" t="s">
        <v>40</v>
      </c>
      <c r="AE1705">
        <v>616</v>
      </c>
      <c r="AF1705" t="s">
        <v>54</v>
      </c>
      <c r="AG1705" t="s">
        <v>42</v>
      </c>
    </row>
    <row r="1706" spans="1:33" x14ac:dyDescent="0.3">
      <c r="A1706" t="s">
        <v>3480</v>
      </c>
      <c r="B1706" t="s">
        <v>75</v>
      </c>
      <c r="C1706" t="s">
        <v>46</v>
      </c>
      <c r="D1706" t="s">
        <v>96</v>
      </c>
      <c r="E1706" t="s">
        <v>43</v>
      </c>
      <c r="F1706">
        <v>4618</v>
      </c>
      <c r="G1706">
        <v>33</v>
      </c>
      <c r="H1706">
        <v>3094.06</v>
      </c>
      <c r="I1706">
        <v>1534</v>
      </c>
      <c r="J1706">
        <v>87</v>
      </c>
      <c r="K1706">
        <f>super_shop_dataset[[#This Row],[Sold_Quantity]]*super_shop_dataset[[#This Row],[Purchase_Cost_in_$]]</f>
        <v>133458</v>
      </c>
      <c r="L1706" t="s">
        <v>10973</v>
      </c>
      <c r="M1706">
        <v>198</v>
      </c>
      <c r="N1706">
        <v>2.2999999999999998</v>
      </c>
      <c r="O17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06">
        <v>377</v>
      </c>
      <c r="Q1706" t="s">
        <v>33</v>
      </c>
      <c r="R1706" s="2">
        <v>47362</v>
      </c>
      <c r="S1706" s="2">
        <v>46996</v>
      </c>
      <c r="T1706" t="s">
        <v>89</v>
      </c>
      <c r="U1706">
        <v>42</v>
      </c>
      <c r="V1706">
        <v>24</v>
      </c>
      <c r="W17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06" t="s">
        <v>35</v>
      </c>
      <c r="Y1706" t="s">
        <v>68</v>
      </c>
      <c r="Z1706" t="s">
        <v>37</v>
      </c>
      <c r="AA1706" t="s">
        <v>3481</v>
      </c>
      <c r="AB1706" t="s">
        <v>39</v>
      </c>
      <c r="AC1706">
        <v>5</v>
      </c>
      <c r="AD1706" t="s">
        <v>63</v>
      </c>
      <c r="AE1706">
        <v>373</v>
      </c>
      <c r="AF1706" t="s">
        <v>41</v>
      </c>
      <c r="AG1706" t="s">
        <v>55</v>
      </c>
    </row>
    <row r="1707" spans="1:33" x14ac:dyDescent="0.3">
      <c r="A1707" t="s">
        <v>3482</v>
      </c>
      <c r="B1707" t="s">
        <v>29</v>
      </c>
      <c r="C1707" t="s">
        <v>66</v>
      </c>
      <c r="D1707" t="s">
        <v>47</v>
      </c>
      <c r="E1707" t="s">
        <v>59</v>
      </c>
      <c r="F1707">
        <v>3562</v>
      </c>
      <c r="G1707">
        <v>7</v>
      </c>
      <c r="H1707">
        <v>3312.66</v>
      </c>
      <c r="I1707">
        <v>632</v>
      </c>
      <c r="J1707">
        <v>13</v>
      </c>
      <c r="K1707">
        <f>super_shop_dataset[[#This Row],[Sold_Quantity]]*super_shop_dataset[[#This Row],[Purchase_Cost_in_$]]</f>
        <v>8216</v>
      </c>
      <c r="L1707" t="s">
        <v>10974</v>
      </c>
      <c r="M1707">
        <v>32</v>
      </c>
      <c r="N1707">
        <v>1.9</v>
      </c>
      <c r="O17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07">
        <v>213</v>
      </c>
      <c r="Q1707" t="s">
        <v>48</v>
      </c>
      <c r="R1707" s="2">
        <v>47363</v>
      </c>
      <c r="S1707" s="2">
        <v>46997</v>
      </c>
      <c r="T1707" t="s">
        <v>34</v>
      </c>
      <c r="U1707">
        <v>46</v>
      </c>
      <c r="V1707">
        <v>33</v>
      </c>
      <c r="W17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07" t="s">
        <v>50</v>
      </c>
      <c r="Y1707" t="s">
        <v>36</v>
      </c>
      <c r="Z1707" t="s">
        <v>76</v>
      </c>
      <c r="AA1707" t="s">
        <v>3483</v>
      </c>
      <c r="AB1707" t="s">
        <v>39</v>
      </c>
      <c r="AC1707">
        <v>6</v>
      </c>
      <c r="AD1707" t="s">
        <v>63</v>
      </c>
      <c r="AE1707">
        <v>890</v>
      </c>
      <c r="AF1707" t="s">
        <v>41</v>
      </c>
      <c r="AG1707" t="s">
        <v>55</v>
      </c>
    </row>
    <row r="1708" spans="1:33" x14ac:dyDescent="0.3">
      <c r="A1708" t="s">
        <v>3484</v>
      </c>
      <c r="B1708" t="s">
        <v>45</v>
      </c>
      <c r="C1708" t="s">
        <v>30</v>
      </c>
      <c r="D1708" t="s">
        <v>31</v>
      </c>
      <c r="E1708" t="s">
        <v>43</v>
      </c>
      <c r="F1708">
        <v>4744</v>
      </c>
      <c r="G1708">
        <v>21</v>
      </c>
      <c r="H1708">
        <v>3747.76</v>
      </c>
      <c r="I1708">
        <v>3690</v>
      </c>
      <c r="J1708">
        <v>21</v>
      </c>
      <c r="K1708">
        <f>super_shop_dataset[[#This Row],[Sold_Quantity]]*super_shop_dataset[[#This Row],[Purchase_Cost_in_$]]</f>
        <v>77490</v>
      </c>
      <c r="L1708" t="s">
        <v>10975</v>
      </c>
      <c r="M1708">
        <v>1</v>
      </c>
      <c r="N1708">
        <v>1.9</v>
      </c>
      <c r="O17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08">
        <v>430</v>
      </c>
      <c r="Q1708" t="s">
        <v>48</v>
      </c>
      <c r="R1708" s="2">
        <v>47364</v>
      </c>
      <c r="S1708" s="2">
        <v>46998</v>
      </c>
      <c r="T1708" t="s">
        <v>34</v>
      </c>
      <c r="U1708">
        <v>40</v>
      </c>
      <c r="V1708">
        <v>38</v>
      </c>
      <c r="W17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08" t="s">
        <v>35</v>
      </c>
      <c r="Y1708" t="s">
        <v>36</v>
      </c>
      <c r="Z1708" t="s">
        <v>76</v>
      </c>
      <c r="AA1708" t="s">
        <v>3485</v>
      </c>
      <c r="AB1708" t="s">
        <v>39</v>
      </c>
      <c r="AC1708">
        <v>5</v>
      </c>
      <c r="AD1708" t="s">
        <v>40</v>
      </c>
      <c r="AE1708">
        <v>457</v>
      </c>
      <c r="AF1708" t="s">
        <v>41</v>
      </c>
      <c r="AG1708" t="s">
        <v>55</v>
      </c>
    </row>
    <row r="1709" spans="1:33" x14ac:dyDescent="0.3">
      <c r="A1709" t="s">
        <v>3486</v>
      </c>
      <c r="B1709" t="s">
        <v>80</v>
      </c>
      <c r="C1709" t="s">
        <v>72</v>
      </c>
      <c r="D1709" t="s">
        <v>47</v>
      </c>
      <c r="E1709" t="s">
        <v>59</v>
      </c>
      <c r="F1709">
        <v>487</v>
      </c>
      <c r="G1709">
        <v>35</v>
      </c>
      <c r="H1709">
        <v>316.55</v>
      </c>
      <c r="I1709">
        <v>3734</v>
      </c>
      <c r="J1709">
        <v>11</v>
      </c>
      <c r="K1709">
        <f>super_shop_dataset[[#This Row],[Sold_Quantity]]*super_shop_dataset[[#This Row],[Purchase_Cost_in_$]]</f>
        <v>41074</v>
      </c>
      <c r="L1709" t="s">
        <v>13436</v>
      </c>
      <c r="M1709">
        <v>36</v>
      </c>
      <c r="N1709">
        <v>1.9</v>
      </c>
      <c r="O17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09">
        <v>407</v>
      </c>
      <c r="Q1709" t="s">
        <v>60</v>
      </c>
      <c r="R1709" s="2">
        <v>47365</v>
      </c>
      <c r="S1709" s="2">
        <v>46999</v>
      </c>
      <c r="T1709" t="s">
        <v>89</v>
      </c>
      <c r="U1709">
        <v>32</v>
      </c>
      <c r="V1709">
        <v>52</v>
      </c>
      <c r="W17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09" t="s">
        <v>35</v>
      </c>
      <c r="Y1709" t="s">
        <v>68</v>
      </c>
      <c r="Z1709" t="s">
        <v>37</v>
      </c>
      <c r="AA1709" t="s">
        <v>3487</v>
      </c>
      <c r="AB1709" t="s">
        <v>70</v>
      </c>
      <c r="AC1709">
        <v>7</v>
      </c>
      <c r="AD1709" t="s">
        <v>40</v>
      </c>
      <c r="AE1709">
        <v>643</v>
      </c>
      <c r="AF1709" t="s">
        <v>54</v>
      </c>
      <c r="AG1709" t="s">
        <v>82</v>
      </c>
    </row>
    <row r="1710" spans="1:33" x14ac:dyDescent="0.3">
      <c r="A1710" t="s">
        <v>3488</v>
      </c>
      <c r="B1710" t="s">
        <v>29</v>
      </c>
      <c r="C1710" t="s">
        <v>84</v>
      </c>
      <c r="D1710" t="s">
        <v>31</v>
      </c>
      <c r="E1710" t="s">
        <v>59</v>
      </c>
      <c r="F1710">
        <v>469</v>
      </c>
      <c r="G1710">
        <v>35</v>
      </c>
      <c r="H1710">
        <v>304.85000000000002</v>
      </c>
      <c r="I1710">
        <v>3313</v>
      </c>
      <c r="J1710">
        <v>48</v>
      </c>
      <c r="K1710">
        <f>super_shop_dataset[[#This Row],[Sold_Quantity]]*super_shop_dataset[[#This Row],[Purchase_Cost_in_$]]</f>
        <v>159024</v>
      </c>
      <c r="L1710" t="s">
        <v>13437</v>
      </c>
      <c r="M1710">
        <v>104</v>
      </c>
      <c r="N1710">
        <v>1.9</v>
      </c>
      <c r="O17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10">
        <v>99</v>
      </c>
      <c r="Q1710" t="s">
        <v>33</v>
      </c>
      <c r="R1710" s="2">
        <v>47366</v>
      </c>
      <c r="S1710" s="2">
        <v>47000</v>
      </c>
      <c r="T1710" t="s">
        <v>89</v>
      </c>
      <c r="U1710">
        <v>9</v>
      </c>
      <c r="V1710">
        <v>62</v>
      </c>
      <c r="W17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10" t="s">
        <v>35</v>
      </c>
      <c r="Y1710" t="s">
        <v>61</v>
      </c>
      <c r="Z1710" t="s">
        <v>76</v>
      </c>
      <c r="AA1710" t="s">
        <v>3489</v>
      </c>
      <c r="AB1710" t="s">
        <v>53</v>
      </c>
      <c r="AC1710">
        <v>12</v>
      </c>
      <c r="AD1710" t="s">
        <v>40</v>
      </c>
      <c r="AE1710">
        <v>629</v>
      </c>
      <c r="AF1710" t="s">
        <v>78</v>
      </c>
      <c r="AG1710" t="s">
        <v>55</v>
      </c>
    </row>
    <row r="1711" spans="1:33" x14ac:dyDescent="0.3">
      <c r="A1711" t="s">
        <v>3490</v>
      </c>
      <c r="B1711" t="s">
        <v>75</v>
      </c>
      <c r="C1711" t="s">
        <v>84</v>
      </c>
      <c r="D1711" t="s">
        <v>47</v>
      </c>
      <c r="E1711" t="s">
        <v>43</v>
      </c>
      <c r="F1711">
        <v>3500</v>
      </c>
      <c r="G1711">
        <v>1</v>
      </c>
      <c r="H1711">
        <v>3465</v>
      </c>
      <c r="I1711">
        <v>2875</v>
      </c>
      <c r="J1711">
        <v>94</v>
      </c>
      <c r="K1711">
        <f>super_shop_dataset[[#This Row],[Sold_Quantity]]*super_shop_dataset[[#This Row],[Purchase_Cost_in_$]]</f>
        <v>270250</v>
      </c>
      <c r="L1711" t="s">
        <v>10976</v>
      </c>
      <c r="M1711">
        <v>114</v>
      </c>
      <c r="N1711">
        <v>4.3</v>
      </c>
      <c r="O17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11">
        <v>475</v>
      </c>
      <c r="Q1711" t="s">
        <v>33</v>
      </c>
      <c r="R1711" s="2">
        <v>47367</v>
      </c>
      <c r="S1711" s="2">
        <v>47001</v>
      </c>
      <c r="T1711" t="s">
        <v>49</v>
      </c>
      <c r="U1711">
        <v>36</v>
      </c>
      <c r="V1711">
        <v>19</v>
      </c>
      <c r="W17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11" t="s">
        <v>50</v>
      </c>
      <c r="Y1711" t="s">
        <v>36</v>
      </c>
      <c r="Z1711" t="s">
        <v>51</v>
      </c>
      <c r="AA1711" t="s">
        <v>3491</v>
      </c>
      <c r="AB1711" t="s">
        <v>39</v>
      </c>
      <c r="AC1711">
        <v>5</v>
      </c>
      <c r="AD1711" t="s">
        <v>40</v>
      </c>
      <c r="AE1711">
        <v>564</v>
      </c>
      <c r="AF1711" t="s">
        <v>41</v>
      </c>
      <c r="AG1711" t="s">
        <v>82</v>
      </c>
    </row>
    <row r="1712" spans="1:33" x14ac:dyDescent="0.3">
      <c r="A1712" t="s">
        <v>3492</v>
      </c>
      <c r="B1712" t="s">
        <v>45</v>
      </c>
      <c r="C1712" t="s">
        <v>72</v>
      </c>
      <c r="D1712" t="s">
        <v>96</v>
      </c>
      <c r="E1712" t="s">
        <v>56</v>
      </c>
      <c r="F1712">
        <v>535</v>
      </c>
      <c r="G1712">
        <v>0</v>
      </c>
      <c r="H1712">
        <v>535</v>
      </c>
      <c r="I1712">
        <v>1779</v>
      </c>
      <c r="J1712">
        <v>42</v>
      </c>
      <c r="K1712">
        <f>super_shop_dataset[[#This Row],[Sold_Quantity]]*super_shop_dataset[[#This Row],[Purchase_Cost_in_$]]</f>
        <v>74718</v>
      </c>
      <c r="L1712" t="s">
        <v>13438</v>
      </c>
      <c r="M1712">
        <v>75</v>
      </c>
      <c r="N1712">
        <v>1.9</v>
      </c>
      <c r="O17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12">
        <v>421</v>
      </c>
      <c r="Q1712" t="s">
        <v>48</v>
      </c>
      <c r="R1712" s="2">
        <v>47368</v>
      </c>
      <c r="S1712" s="2">
        <v>47002</v>
      </c>
      <c r="T1712" t="s">
        <v>34</v>
      </c>
      <c r="U1712">
        <v>26</v>
      </c>
      <c r="V1712">
        <v>23</v>
      </c>
      <c r="W17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12" t="s">
        <v>35</v>
      </c>
      <c r="Y1712" t="s">
        <v>36</v>
      </c>
      <c r="Z1712" t="s">
        <v>51</v>
      </c>
      <c r="AA1712" t="s">
        <v>3493</v>
      </c>
      <c r="AB1712" t="s">
        <v>39</v>
      </c>
      <c r="AC1712">
        <v>6</v>
      </c>
      <c r="AD1712" t="s">
        <v>63</v>
      </c>
      <c r="AE1712">
        <v>553</v>
      </c>
      <c r="AF1712" t="s">
        <v>41</v>
      </c>
      <c r="AG1712" t="s">
        <v>55</v>
      </c>
    </row>
    <row r="1713" spans="1:33" x14ac:dyDescent="0.3">
      <c r="A1713" t="s">
        <v>3494</v>
      </c>
      <c r="B1713" t="s">
        <v>29</v>
      </c>
      <c r="C1713" t="s">
        <v>30</v>
      </c>
      <c r="D1713" t="s">
        <v>58</v>
      </c>
      <c r="E1713" t="s">
        <v>59</v>
      </c>
      <c r="F1713">
        <v>1212</v>
      </c>
      <c r="G1713">
        <v>11</v>
      </c>
      <c r="H1713">
        <v>1078.68</v>
      </c>
      <c r="I1713">
        <v>2507</v>
      </c>
      <c r="J1713">
        <v>92</v>
      </c>
      <c r="K1713">
        <f>super_shop_dataset[[#This Row],[Sold_Quantity]]*super_shop_dataset[[#This Row],[Purchase_Cost_in_$]]</f>
        <v>230644</v>
      </c>
      <c r="L1713" t="s">
        <v>13439</v>
      </c>
      <c r="M1713">
        <v>193</v>
      </c>
      <c r="N1713">
        <v>3.3</v>
      </c>
      <c r="O17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13">
        <v>12</v>
      </c>
      <c r="Q1713" t="s">
        <v>48</v>
      </c>
      <c r="R1713" s="2">
        <v>47369</v>
      </c>
      <c r="S1713" s="2">
        <v>47003</v>
      </c>
      <c r="T1713" t="s">
        <v>89</v>
      </c>
      <c r="U1713">
        <v>48</v>
      </c>
      <c r="V1713">
        <v>48</v>
      </c>
      <c r="W17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13" t="s">
        <v>35</v>
      </c>
      <c r="Y1713" t="s">
        <v>36</v>
      </c>
      <c r="Z1713" t="s">
        <v>37</v>
      </c>
      <c r="AA1713" t="s">
        <v>3495</v>
      </c>
      <c r="AB1713" t="s">
        <v>53</v>
      </c>
      <c r="AC1713">
        <v>8</v>
      </c>
      <c r="AD1713" t="s">
        <v>63</v>
      </c>
      <c r="AE1713">
        <v>451</v>
      </c>
      <c r="AF1713" t="s">
        <v>54</v>
      </c>
      <c r="AG1713" t="s">
        <v>42</v>
      </c>
    </row>
    <row r="1714" spans="1:33" x14ac:dyDescent="0.3">
      <c r="A1714" t="s">
        <v>3496</v>
      </c>
      <c r="B1714" t="s">
        <v>45</v>
      </c>
      <c r="C1714" t="s">
        <v>46</v>
      </c>
      <c r="D1714" t="s">
        <v>67</v>
      </c>
      <c r="E1714" t="s">
        <v>56</v>
      </c>
      <c r="F1714">
        <v>462</v>
      </c>
      <c r="G1714">
        <v>3</v>
      </c>
      <c r="H1714">
        <v>448.14</v>
      </c>
      <c r="I1714">
        <v>3563</v>
      </c>
      <c r="J1714">
        <v>74</v>
      </c>
      <c r="K1714">
        <f>super_shop_dataset[[#This Row],[Sold_Quantity]]*super_shop_dataset[[#This Row],[Purchase_Cost_in_$]]</f>
        <v>263662</v>
      </c>
      <c r="L1714" t="s">
        <v>13440</v>
      </c>
      <c r="M1714">
        <v>78</v>
      </c>
      <c r="N1714">
        <v>2</v>
      </c>
      <c r="O17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14">
        <v>134</v>
      </c>
      <c r="Q1714" t="s">
        <v>33</v>
      </c>
      <c r="R1714" s="2">
        <v>47370</v>
      </c>
      <c r="S1714" s="2">
        <v>47004</v>
      </c>
      <c r="T1714" t="s">
        <v>34</v>
      </c>
      <c r="U1714">
        <v>44</v>
      </c>
      <c r="V1714">
        <v>22</v>
      </c>
      <c r="W17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14" t="s">
        <v>50</v>
      </c>
      <c r="Y1714" t="s">
        <v>36</v>
      </c>
      <c r="Z1714" t="s">
        <v>37</v>
      </c>
      <c r="AA1714" t="s">
        <v>3497</v>
      </c>
      <c r="AB1714" t="s">
        <v>53</v>
      </c>
      <c r="AC1714">
        <v>11</v>
      </c>
      <c r="AD1714" t="s">
        <v>40</v>
      </c>
      <c r="AE1714">
        <v>518</v>
      </c>
      <c r="AF1714" t="s">
        <v>54</v>
      </c>
      <c r="AG1714" t="s">
        <v>82</v>
      </c>
    </row>
    <row r="1715" spans="1:33" x14ac:dyDescent="0.3">
      <c r="A1715" t="s">
        <v>3498</v>
      </c>
      <c r="B1715" t="s">
        <v>29</v>
      </c>
      <c r="C1715" t="s">
        <v>84</v>
      </c>
      <c r="D1715" t="s">
        <v>67</v>
      </c>
      <c r="E1715" t="s">
        <v>59</v>
      </c>
      <c r="F1715">
        <v>2849</v>
      </c>
      <c r="G1715">
        <v>37</v>
      </c>
      <c r="H1715">
        <v>1794.87</v>
      </c>
      <c r="I1715">
        <v>452</v>
      </c>
      <c r="J1715">
        <v>20</v>
      </c>
      <c r="K1715">
        <f>super_shop_dataset[[#This Row],[Sold_Quantity]]*super_shop_dataset[[#This Row],[Purchase_Cost_in_$]]</f>
        <v>9040</v>
      </c>
      <c r="L1715" t="s">
        <v>10977</v>
      </c>
      <c r="M1715">
        <v>12</v>
      </c>
      <c r="N1715">
        <v>2.8</v>
      </c>
      <c r="O17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15">
        <v>156</v>
      </c>
      <c r="Q1715" t="s">
        <v>60</v>
      </c>
      <c r="R1715" s="2">
        <v>47371</v>
      </c>
      <c r="S1715" s="2">
        <v>47005</v>
      </c>
      <c r="T1715" t="s">
        <v>34</v>
      </c>
      <c r="U1715">
        <v>12</v>
      </c>
      <c r="V1715">
        <v>42</v>
      </c>
      <c r="W17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15" t="s">
        <v>35</v>
      </c>
      <c r="Y1715" t="s">
        <v>36</v>
      </c>
      <c r="Z1715" t="s">
        <v>51</v>
      </c>
      <c r="AA1715" t="s">
        <v>3499</v>
      </c>
      <c r="AB1715" t="s">
        <v>39</v>
      </c>
      <c r="AC1715">
        <v>14</v>
      </c>
      <c r="AD1715" t="s">
        <v>63</v>
      </c>
      <c r="AE1715">
        <v>932</v>
      </c>
      <c r="AF1715" t="s">
        <v>78</v>
      </c>
      <c r="AG1715" t="s">
        <v>55</v>
      </c>
    </row>
    <row r="1716" spans="1:33" x14ac:dyDescent="0.3">
      <c r="A1716" t="s">
        <v>3500</v>
      </c>
      <c r="B1716" t="s">
        <v>45</v>
      </c>
      <c r="C1716" t="s">
        <v>72</v>
      </c>
      <c r="D1716" t="s">
        <v>31</v>
      </c>
      <c r="E1716" t="s">
        <v>59</v>
      </c>
      <c r="F1716">
        <v>1237</v>
      </c>
      <c r="G1716">
        <v>10</v>
      </c>
      <c r="H1716">
        <v>1113.3</v>
      </c>
      <c r="I1716">
        <v>3065</v>
      </c>
      <c r="J1716">
        <v>26</v>
      </c>
      <c r="K1716">
        <f>super_shop_dataset[[#This Row],[Sold_Quantity]]*super_shop_dataset[[#This Row],[Purchase_Cost_in_$]]</f>
        <v>79690</v>
      </c>
      <c r="L1716" t="s">
        <v>13441</v>
      </c>
      <c r="M1716">
        <v>190</v>
      </c>
      <c r="N1716">
        <v>3.9</v>
      </c>
      <c r="O17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16">
        <v>323</v>
      </c>
      <c r="Q1716" t="s">
        <v>60</v>
      </c>
      <c r="R1716" s="2">
        <v>47372</v>
      </c>
      <c r="S1716" s="2">
        <v>47006</v>
      </c>
      <c r="T1716" t="s">
        <v>49</v>
      </c>
      <c r="U1716">
        <v>26</v>
      </c>
      <c r="V1716">
        <v>43</v>
      </c>
      <c r="W17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16" t="s">
        <v>50</v>
      </c>
      <c r="Y1716" t="s">
        <v>68</v>
      </c>
      <c r="Z1716" t="s">
        <v>76</v>
      </c>
      <c r="AA1716" t="s">
        <v>3501</v>
      </c>
      <c r="AB1716" t="s">
        <v>70</v>
      </c>
      <c r="AC1716">
        <v>14</v>
      </c>
      <c r="AD1716" t="s">
        <v>40</v>
      </c>
      <c r="AE1716">
        <v>582</v>
      </c>
      <c r="AF1716" t="s">
        <v>54</v>
      </c>
      <c r="AG1716" t="s">
        <v>42</v>
      </c>
    </row>
    <row r="1717" spans="1:33" x14ac:dyDescent="0.3">
      <c r="A1717" t="s">
        <v>3502</v>
      </c>
      <c r="B1717" t="s">
        <v>75</v>
      </c>
      <c r="C1717" t="s">
        <v>46</v>
      </c>
      <c r="D1717" t="s">
        <v>58</v>
      </c>
      <c r="E1717" t="s">
        <v>43</v>
      </c>
      <c r="F1717">
        <v>1596</v>
      </c>
      <c r="G1717">
        <v>21</v>
      </c>
      <c r="H1717">
        <v>1260.8399999999999</v>
      </c>
      <c r="I1717">
        <v>271</v>
      </c>
      <c r="J1717">
        <v>18</v>
      </c>
      <c r="K1717">
        <f>super_shop_dataset[[#This Row],[Sold_Quantity]]*super_shop_dataset[[#This Row],[Purchase_Cost_in_$]]</f>
        <v>4878</v>
      </c>
      <c r="L1717" t="s">
        <v>10978</v>
      </c>
      <c r="M1717">
        <v>177</v>
      </c>
      <c r="N1717">
        <v>4.0999999999999996</v>
      </c>
      <c r="O17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17">
        <v>409</v>
      </c>
      <c r="Q1717" t="s">
        <v>33</v>
      </c>
      <c r="R1717" s="2">
        <v>47373</v>
      </c>
      <c r="S1717" s="2">
        <v>47007</v>
      </c>
      <c r="T1717" t="s">
        <v>34</v>
      </c>
      <c r="U1717">
        <v>47</v>
      </c>
      <c r="V1717">
        <v>21</v>
      </c>
      <c r="W17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17" t="s">
        <v>50</v>
      </c>
      <c r="Y1717" t="s">
        <v>61</v>
      </c>
      <c r="Z1717" t="s">
        <v>51</v>
      </c>
      <c r="AA1717" t="s">
        <v>3503</v>
      </c>
      <c r="AB1717" t="s">
        <v>53</v>
      </c>
      <c r="AC1717">
        <v>9</v>
      </c>
      <c r="AD1717" t="s">
        <v>40</v>
      </c>
      <c r="AE1717">
        <v>466</v>
      </c>
      <c r="AF1717" t="s">
        <v>78</v>
      </c>
      <c r="AG1717" t="s">
        <v>82</v>
      </c>
    </row>
    <row r="1718" spans="1:33" x14ac:dyDescent="0.3">
      <c r="A1718" t="s">
        <v>3504</v>
      </c>
      <c r="B1718" t="s">
        <v>75</v>
      </c>
      <c r="C1718" t="s">
        <v>46</v>
      </c>
      <c r="D1718" t="s">
        <v>67</v>
      </c>
      <c r="E1718" t="s">
        <v>43</v>
      </c>
      <c r="F1718">
        <v>2260</v>
      </c>
      <c r="G1718">
        <v>17</v>
      </c>
      <c r="H1718">
        <v>1875.8</v>
      </c>
      <c r="I1718">
        <v>3457</v>
      </c>
      <c r="J1718">
        <v>18</v>
      </c>
      <c r="K1718">
        <f>super_shop_dataset[[#This Row],[Sold_Quantity]]*super_shop_dataset[[#This Row],[Purchase_Cost_in_$]]</f>
        <v>62226</v>
      </c>
      <c r="L1718" t="s">
        <v>13442</v>
      </c>
      <c r="M1718">
        <v>112</v>
      </c>
      <c r="N1718">
        <v>1.1000000000000001</v>
      </c>
      <c r="O17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18">
        <v>271</v>
      </c>
      <c r="Q1718" t="s">
        <v>60</v>
      </c>
      <c r="R1718" s="2">
        <v>47374</v>
      </c>
      <c r="S1718" s="2">
        <v>47008</v>
      </c>
      <c r="T1718" t="s">
        <v>34</v>
      </c>
      <c r="U1718">
        <v>9</v>
      </c>
      <c r="V1718">
        <v>62</v>
      </c>
      <c r="W17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18" t="s">
        <v>35</v>
      </c>
      <c r="Y1718" t="s">
        <v>61</v>
      </c>
      <c r="Z1718" t="s">
        <v>37</v>
      </c>
      <c r="AA1718" t="s">
        <v>3505</v>
      </c>
      <c r="AB1718" t="s">
        <v>39</v>
      </c>
      <c r="AC1718">
        <v>7</v>
      </c>
      <c r="AD1718" t="s">
        <v>63</v>
      </c>
      <c r="AE1718">
        <v>933</v>
      </c>
      <c r="AF1718" t="s">
        <v>41</v>
      </c>
      <c r="AG1718" t="s">
        <v>42</v>
      </c>
    </row>
    <row r="1719" spans="1:33" x14ac:dyDescent="0.3">
      <c r="A1719" t="s">
        <v>3506</v>
      </c>
      <c r="B1719" t="s">
        <v>75</v>
      </c>
      <c r="C1719" t="s">
        <v>46</v>
      </c>
      <c r="D1719" t="s">
        <v>31</v>
      </c>
      <c r="E1719" t="s">
        <v>56</v>
      </c>
      <c r="F1719">
        <v>206</v>
      </c>
      <c r="G1719">
        <v>39</v>
      </c>
      <c r="H1719">
        <v>125.66</v>
      </c>
      <c r="I1719">
        <v>3289</v>
      </c>
      <c r="J1719">
        <v>34</v>
      </c>
      <c r="K1719">
        <f>super_shop_dataset[[#This Row],[Sold_Quantity]]*super_shop_dataset[[#This Row],[Purchase_Cost_in_$]]</f>
        <v>111826</v>
      </c>
      <c r="L1719" t="s">
        <v>13443</v>
      </c>
      <c r="M1719">
        <v>111</v>
      </c>
      <c r="N1719">
        <v>4.3</v>
      </c>
      <c r="O17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19">
        <v>92</v>
      </c>
      <c r="Q1719" t="s">
        <v>48</v>
      </c>
      <c r="R1719" s="2">
        <v>47375</v>
      </c>
      <c r="S1719" s="2">
        <v>47009</v>
      </c>
      <c r="T1719" t="s">
        <v>34</v>
      </c>
      <c r="U1719">
        <v>25</v>
      </c>
      <c r="V1719">
        <v>43</v>
      </c>
      <c r="W17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19" t="s">
        <v>50</v>
      </c>
      <c r="Y1719" t="s">
        <v>36</v>
      </c>
      <c r="Z1719" t="s">
        <v>51</v>
      </c>
      <c r="AA1719" t="s">
        <v>3507</v>
      </c>
      <c r="AB1719" t="s">
        <v>70</v>
      </c>
      <c r="AC1719">
        <v>2</v>
      </c>
      <c r="AD1719" t="s">
        <v>63</v>
      </c>
      <c r="AE1719">
        <v>855</v>
      </c>
      <c r="AF1719" t="s">
        <v>78</v>
      </c>
      <c r="AG1719" t="s">
        <v>55</v>
      </c>
    </row>
    <row r="1720" spans="1:33" x14ac:dyDescent="0.3">
      <c r="A1720" t="s">
        <v>3508</v>
      </c>
      <c r="B1720" t="s">
        <v>65</v>
      </c>
      <c r="C1720" t="s">
        <v>72</v>
      </c>
      <c r="D1720" t="s">
        <v>31</v>
      </c>
      <c r="E1720" t="s">
        <v>32</v>
      </c>
      <c r="F1720">
        <v>314</v>
      </c>
      <c r="G1720">
        <v>24</v>
      </c>
      <c r="H1720">
        <v>238.64</v>
      </c>
      <c r="I1720">
        <v>134</v>
      </c>
      <c r="J1720">
        <v>16</v>
      </c>
      <c r="K1720">
        <f>super_shop_dataset[[#This Row],[Sold_Quantity]]*super_shop_dataset[[#This Row],[Purchase_Cost_in_$]]</f>
        <v>2144</v>
      </c>
      <c r="L1720" t="s">
        <v>10979</v>
      </c>
      <c r="M1720">
        <v>86</v>
      </c>
      <c r="N1720">
        <v>3.6</v>
      </c>
      <c r="O17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20">
        <v>294</v>
      </c>
      <c r="Q1720" t="s">
        <v>33</v>
      </c>
      <c r="R1720" s="2">
        <v>47376</v>
      </c>
      <c r="S1720" s="2">
        <v>47010</v>
      </c>
      <c r="T1720" t="s">
        <v>89</v>
      </c>
      <c r="U1720">
        <v>13</v>
      </c>
      <c r="V1720">
        <v>44</v>
      </c>
      <c r="W17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20" t="s">
        <v>50</v>
      </c>
      <c r="Y1720" t="s">
        <v>36</v>
      </c>
      <c r="Z1720" t="s">
        <v>37</v>
      </c>
      <c r="AA1720" t="s">
        <v>3509</v>
      </c>
      <c r="AB1720" t="s">
        <v>53</v>
      </c>
      <c r="AC1720">
        <v>3</v>
      </c>
      <c r="AD1720" t="s">
        <v>40</v>
      </c>
      <c r="AE1720">
        <v>591</v>
      </c>
      <c r="AF1720" t="s">
        <v>54</v>
      </c>
      <c r="AG1720" t="s">
        <v>82</v>
      </c>
    </row>
    <row r="1721" spans="1:33" x14ac:dyDescent="0.3">
      <c r="A1721" t="s">
        <v>3510</v>
      </c>
      <c r="B1721" t="s">
        <v>45</v>
      </c>
      <c r="C1721" t="s">
        <v>30</v>
      </c>
      <c r="D1721" t="s">
        <v>67</v>
      </c>
      <c r="E1721" t="s">
        <v>32</v>
      </c>
      <c r="F1721">
        <v>2590</v>
      </c>
      <c r="G1721">
        <v>46</v>
      </c>
      <c r="H1721">
        <v>1398.6</v>
      </c>
      <c r="I1721">
        <v>2452</v>
      </c>
      <c r="J1721">
        <v>74</v>
      </c>
      <c r="K1721">
        <f>super_shop_dataset[[#This Row],[Sold_Quantity]]*super_shop_dataset[[#This Row],[Purchase_Cost_in_$]]</f>
        <v>181448</v>
      </c>
      <c r="L1721" t="s">
        <v>13444</v>
      </c>
      <c r="M1721">
        <v>194</v>
      </c>
      <c r="N1721">
        <v>4.4000000000000004</v>
      </c>
      <c r="O17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21">
        <v>466</v>
      </c>
      <c r="Q1721" t="s">
        <v>60</v>
      </c>
      <c r="R1721" s="2">
        <v>47377</v>
      </c>
      <c r="S1721" s="2">
        <v>47011</v>
      </c>
      <c r="T1721" t="s">
        <v>89</v>
      </c>
      <c r="U1721">
        <v>12</v>
      </c>
      <c r="V1721">
        <v>34</v>
      </c>
      <c r="W17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21" t="s">
        <v>50</v>
      </c>
      <c r="Y1721" t="s">
        <v>61</v>
      </c>
      <c r="Z1721" t="s">
        <v>51</v>
      </c>
      <c r="AA1721" t="s">
        <v>3511</v>
      </c>
      <c r="AB1721" t="s">
        <v>39</v>
      </c>
      <c r="AC1721">
        <v>11</v>
      </c>
      <c r="AD1721" t="s">
        <v>40</v>
      </c>
      <c r="AE1721">
        <v>158</v>
      </c>
      <c r="AF1721" t="s">
        <v>54</v>
      </c>
      <c r="AG1721" t="s">
        <v>55</v>
      </c>
    </row>
    <row r="1722" spans="1:33" x14ac:dyDescent="0.3">
      <c r="A1722" t="s">
        <v>3512</v>
      </c>
      <c r="B1722" t="s">
        <v>29</v>
      </c>
      <c r="C1722" t="s">
        <v>46</v>
      </c>
      <c r="D1722" t="s">
        <v>31</v>
      </c>
      <c r="E1722" t="s">
        <v>56</v>
      </c>
      <c r="F1722">
        <v>3674</v>
      </c>
      <c r="G1722">
        <v>8</v>
      </c>
      <c r="H1722">
        <v>3380.08</v>
      </c>
      <c r="I1722">
        <v>313</v>
      </c>
      <c r="J1722">
        <v>18</v>
      </c>
      <c r="K1722">
        <f>super_shop_dataset[[#This Row],[Sold_Quantity]]*super_shop_dataset[[#This Row],[Purchase_Cost_in_$]]</f>
        <v>5634</v>
      </c>
      <c r="L1722" t="s">
        <v>10980</v>
      </c>
      <c r="M1722">
        <v>6</v>
      </c>
      <c r="N1722">
        <v>5</v>
      </c>
      <c r="O17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22">
        <v>264</v>
      </c>
      <c r="Q1722" t="s">
        <v>33</v>
      </c>
      <c r="R1722" s="2">
        <v>47378</v>
      </c>
      <c r="S1722" s="2">
        <v>47012</v>
      </c>
      <c r="T1722" t="s">
        <v>34</v>
      </c>
      <c r="U1722">
        <v>29</v>
      </c>
      <c r="V1722">
        <v>26</v>
      </c>
      <c r="W17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22" t="s">
        <v>50</v>
      </c>
      <c r="Y1722" t="s">
        <v>36</v>
      </c>
      <c r="Z1722" t="s">
        <v>37</v>
      </c>
      <c r="AA1722" t="s">
        <v>3513</v>
      </c>
      <c r="AB1722" t="s">
        <v>70</v>
      </c>
      <c r="AC1722">
        <v>9</v>
      </c>
      <c r="AD1722" t="s">
        <v>40</v>
      </c>
      <c r="AE1722">
        <v>564</v>
      </c>
      <c r="AF1722" t="s">
        <v>78</v>
      </c>
      <c r="AG1722" t="s">
        <v>55</v>
      </c>
    </row>
    <row r="1723" spans="1:33" x14ac:dyDescent="0.3">
      <c r="A1723" t="s">
        <v>3514</v>
      </c>
      <c r="B1723" t="s">
        <v>45</v>
      </c>
      <c r="C1723" t="s">
        <v>84</v>
      </c>
      <c r="D1723" t="s">
        <v>96</v>
      </c>
      <c r="E1723" t="s">
        <v>32</v>
      </c>
      <c r="F1723">
        <v>1331</v>
      </c>
      <c r="G1723">
        <v>22</v>
      </c>
      <c r="H1723">
        <v>1038.18</v>
      </c>
      <c r="I1723">
        <v>1794</v>
      </c>
      <c r="J1723">
        <v>60</v>
      </c>
      <c r="K1723">
        <f>super_shop_dataset[[#This Row],[Sold_Quantity]]*super_shop_dataset[[#This Row],[Purchase_Cost_in_$]]</f>
        <v>107640</v>
      </c>
      <c r="L1723" t="s">
        <v>13445</v>
      </c>
      <c r="M1723">
        <v>178</v>
      </c>
      <c r="N1723">
        <v>2.8</v>
      </c>
      <c r="O17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23">
        <v>347</v>
      </c>
      <c r="Q1723" t="s">
        <v>48</v>
      </c>
      <c r="R1723" s="2">
        <v>47379</v>
      </c>
      <c r="S1723" s="2">
        <v>47013</v>
      </c>
      <c r="T1723" t="s">
        <v>89</v>
      </c>
      <c r="U1723">
        <v>43</v>
      </c>
      <c r="V1723">
        <v>69</v>
      </c>
      <c r="W17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23" t="s">
        <v>50</v>
      </c>
      <c r="Y1723" t="s">
        <v>36</v>
      </c>
      <c r="Z1723" t="s">
        <v>76</v>
      </c>
      <c r="AA1723" t="s">
        <v>3515</v>
      </c>
      <c r="AB1723" t="s">
        <v>53</v>
      </c>
      <c r="AC1723">
        <v>13</v>
      </c>
      <c r="AD1723" t="s">
        <v>63</v>
      </c>
      <c r="AE1723">
        <v>547</v>
      </c>
      <c r="AF1723" t="s">
        <v>41</v>
      </c>
      <c r="AG1723" t="s">
        <v>82</v>
      </c>
    </row>
    <row r="1724" spans="1:33" x14ac:dyDescent="0.3">
      <c r="A1724" t="s">
        <v>3516</v>
      </c>
      <c r="B1724" t="s">
        <v>80</v>
      </c>
      <c r="C1724" t="s">
        <v>46</v>
      </c>
      <c r="D1724" t="s">
        <v>58</v>
      </c>
      <c r="E1724" t="s">
        <v>43</v>
      </c>
      <c r="F1724">
        <v>3402</v>
      </c>
      <c r="G1724">
        <v>42</v>
      </c>
      <c r="H1724">
        <v>1973.16</v>
      </c>
      <c r="I1724">
        <v>1611</v>
      </c>
      <c r="J1724">
        <v>87</v>
      </c>
      <c r="K1724">
        <f>super_shop_dataset[[#This Row],[Sold_Quantity]]*super_shop_dataset[[#This Row],[Purchase_Cost_in_$]]</f>
        <v>140157</v>
      </c>
      <c r="L1724" t="s">
        <v>10981</v>
      </c>
      <c r="M1724">
        <v>60</v>
      </c>
      <c r="N1724">
        <v>2.5</v>
      </c>
      <c r="O17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24">
        <v>434</v>
      </c>
      <c r="Q1724" t="s">
        <v>33</v>
      </c>
      <c r="R1724" s="2">
        <v>47380</v>
      </c>
      <c r="S1724" s="2">
        <v>47014</v>
      </c>
      <c r="T1724" t="s">
        <v>49</v>
      </c>
      <c r="U1724">
        <v>12</v>
      </c>
      <c r="V1724">
        <v>26</v>
      </c>
      <c r="W17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24" t="s">
        <v>35</v>
      </c>
      <c r="Y1724" t="s">
        <v>36</v>
      </c>
      <c r="Z1724" t="s">
        <v>51</v>
      </c>
      <c r="AA1724" t="s">
        <v>3517</v>
      </c>
      <c r="AB1724" t="s">
        <v>70</v>
      </c>
      <c r="AC1724">
        <v>8</v>
      </c>
      <c r="AD1724" t="s">
        <v>40</v>
      </c>
      <c r="AE1724">
        <v>602</v>
      </c>
      <c r="AF1724" t="s">
        <v>41</v>
      </c>
      <c r="AG1724" t="s">
        <v>42</v>
      </c>
    </row>
    <row r="1725" spans="1:33" x14ac:dyDescent="0.3">
      <c r="A1725" t="s">
        <v>3518</v>
      </c>
      <c r="B1725" t="s">
        <v>45</v>
      </c>
      <c r="C1725" t="s">
        <v>84</v>
      </c>
      <c r="D1725" t="s">
        <v>58</v>
      </c>
      <c r="E1725" t="s">
        <v>59</v>
      </c>
      <c r="F1725">
        <v>3001</v>
      </c>
      <c r="G1725">
        <v>13</v>
      </c>
      <c r="H1725">
        <v>2610.87</v>
      </c>
      <c r="I1725">
        <v>757</v>
      </c>
      <c r="J1725">
        <v>0</v>
      </c>
      <c r="K1725">
        <f>super_shop_dataset[[#This Row],[Sold_Quantity]]*super_shop_dataset[[#This Row],[Purchase_Cost_in_$]]</f>
        <v>0</v>
      </c>
      <c r="L1725" t="s">
        <v>10982</v>
      </c>
      <c r="M1725">
        <v>107</v>
      </c>
      <c r="N1725">
        <v>1.3</v>
      </c>
      <c r="O17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25">
        <v>32</v>
      </c>
      <c r="Q1725" t="s">
        <v>60</v>
      </c>
      <c r="R1725" s="2">
        <v>47381</v>
      </c>
      <c r="S1725" s="2">
        <v>47015</v>
      </c>
      <c r="T1725" t="s">
        <v>49</v>
      </c>
      <c r="U1725">
        <v>29</v>
      </c>
      <c r="V1725">
        <v>49</v>
      </c>
      <c r="W17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25" t="s">
        <v>50</v>
      </c>
      <c r="Y1725" t="s">
        <v>68</v>
      </c>
      <c r="Z1725" t="s">
        <v>37</v>
      </c>
      <c r="AA1725" t="s">
        <v>3519</v>
      </c>
      <c r="AB1725" t="s">
        <v>39</v>
      </c>
      <c r="AC1725">
        <v>10</v>
      </c>
      <c r="AD1725" t="s">
        <v>40</v>
      </c>
      <c r="AE1725">
        <v>303</v>
      </c>
      <c r="AF1725" t="s">
        <v>54</v>
      </c>
      <c r="AG1725" t="s">
        <v>82</v>
      </c>
    </row>
    <row r="1726" spans="1:33" x14ac:dyDescent="0.3">
      <c r="A1726" t="s">
        <v>3520</v>
      </c>
      <c r="B1726" t="s">
        <v>75</v>
      </c>
      <c r="C1726" t="s">
        <v>84</v>
      </c>
      <c r="D1726" t="s">
        <v>58</v>
      </c>
      <c r="E1726" t="s">
        <v>43</v>
      </c>
      <c r="F1726">
        <v>2227</v>
      </c>
      <c r="G1726">
        <v>47</v>
      </c>
      <c r="H1726">
        <v>1180.31</v>
      </c>
      <c r="I1726">
        <v>3269</v>
      </c>
      <c r="J1726">
        <v>90</v>
      </c>
      <c r="K1726">
        <f>super_shop_dataset[[#This Row],[Sold_Quantity]]*super_shop_dataset[[#This Row],[Purchase_Cost_in_$]]</f>
        <v>294210</v>
      </c>
      <c r="L1726" t="s">
        <v>13446</v>
      </c>
      <c r="M1726">
        <v>21</v>
      </c>
      <c r="N1726">
        <v>1.6</v>
      </c>
      <c r="O17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26">
        <v>414</v>
      </c>
      <c r="Q1726" t="s">
        <v>60</v>
      </c>
      <c r="R1726" s="2">
        <v>47382</v>
      </c>
      <c r="S1726" s="2">
        <v>47016</v>
      </c>
      <c r="T1726" t="s">
        <v>49</v>
      </c>
      <c r="U1726">
        <v>36</v>
      </c>
      <c r="V1726">
        <v>48</v>
      </c>
      <c r="W17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26" t="s">
        <v>35</v>
      </c>
      <c r="Y1726" t="s">
        <v>36</v>
      </c>
      <c r="Z1726" t="s">
        <v>37</v>
      </c>
      <c r="AA1726" t="s">
        <v>3521</v>
      </c>
      <c r="AB1726" t="s">
        <v>53</v>
      </c>
      <c r="AC1726">
        <v>1</v>
      </c>
      <c r="AD1726" t="s">
        <v>63</v>
      </c>
      <c r="AE1726">
        <v>489</v>
      </c>
      <c r="AF1726" t="s">
        <v>78</v>
      </c>
      <c r="AG1726" t="s">
        <v>82</v>
      </c>
    </row>
    <row r="1727" spans="1:33" x14ac:dyDescent="0.3">
      <c r="A1727" t="s">
        <v>3522</v>
      </c>
      <c r="B1727" t="s">
        <v>29</v>
      </c>
      <c r="C1727" t="s">
        <v>72</v>
      </c>
      <c r="D1727" t="s">
        <v>47</v>
      </c>
      <c r="E1727" t="s">
        <v>43</v>
      </c>
      <c r="F1727">
        <v>3852</v>
      </c>
      <c r="G1727">
        <v>10</v>
      </c>
      <c r="H1727">
        <v>3466.8</v>
      </c>
      <c r="I1727">
        <v>2004</v>
      </c>
      <c r="J1727">
        <v>72</v>
      </c>
      <c r="K1727">
        <f>super_shop_dataset[[#This Row],[Sold_Quantity]]*super_shop_dataset[[#This Row],[Purchase_Cost_in_$]]</f>
        <v>144288</v>
      </c>
      <c r="L1727" t="s">
        <v>10983</v>
      </c>
      <c r="M1727">
        <v>40</v>
      </c>
      <c r="N1727">
        <v>3.3</v>
      </c>
      <c r="O17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27">
        <v>434</v>
      </c>
      <c r="Q1727" t="s">
        <v>48</v>
      </c>
      <c r="R1727" s="2">
        <v>47383</v>
      </c>
      <c r="S1727" s="2">
        <v>47017</v>
      </c>
      <c r="T1727" t="s">
        <v>49</v>
      </c>
      <c r="U1727">
        <v>49</v>
      </c>
      <c r="V1727">
        <v>36</v>
      </c>
      <c r="W17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27" t="s">
        <v>35</v>
      </c>
      <c r="Y1727" t="s">
        <v>68</v>
      </c>
      <c r="Z1727" t="s">
        <v>51</v>
      </c>
      <c r="AA1727" t="s">
        <v>3523</v>
      </c>
      <c r="AB1727" t="s">
        <v>39</v>
      </c>
      <c r="AC1727">
        <v>7</v>
      </c>
      <c r="AD1727" t="s">
        <v>63</v>
      </c>
      <c r="AE1727">
        <v>746</v>
      </c>
      <c r="AF1727" t="s">
        <v>54</v>
      </c>
      <c r="AG1727" t="s">
        <v>82</v>
      </c>
    </row>
    <row r="1728" spans="1:33" x14ac:dyDescent="0.3">
      <c r="A1728" t="s">
        <v>3524</v>
      </c>
      <c r="B1728" t="s">
        <v>80</v>
      </c>
      <c r="C1728" t="s">
        <v>30</v>
      </c>
      <c r="D1728" t="s">
        <v>31</v>
      </c>
      <c r="E1728" t="s">
        <v>43</v>
      </c>
      <c r="F1728">
        <v>786</v>
      </c>
      <c r="G1728">
        <v>21</v>
      </c>
      <c r="H1728">
        <v>620.94000000000005</v>
      </c>
      <c r="I1728">
        <v>702</v>
      </c>
      <c r="J1728">
        <v>83</v>
      </c>
      <c r="K1728">
        <f>super_shop_dataset[[#This Row],[Sold_Quantity]]*super_shop_dataset[[#This Row],[Purchase_Cost_in_$]]</f>
        <v>58266</v>
      </c>
      <c r="L1728" t="s">
        <v>13447</v>
      </c>
      <c r="M1728">
        <v>46</v>
      </c>
      <c r="N1728">
        <v>5</v>
      </c>
      <c r="O17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28">
        <v>212</v>
      </c>
      <c r="Q1728" t="s">
        <v>48</v>
      </c>
      <c r="R1728" s="2">
        <v>47384</v>
      </c>
      <c r="S1728" s="2">
        <v>47018</v>
      </c>
      <c r="T1728" t="s">
        <v>49</v>
      </c>
      <c r="U1728">
        <v>35</v>
      </c>
      <c r="V1728">
        <v>66</v>
      </c>
      <c r="W17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28" t="s">
        <v>50</v>
      </c>
      <c r="Y1728" t="s">
        <v>61</v>
      </c>
      <c r="Z1728" t="s">
        <v>76</v>
      </c>
      <c r="AA1728" t="s">
        <v>3525</v>
      </c>
      <c r="AB1728" t="s">
        <v>70</v>
      </c>
      <c r="AC1728">
        <v>12</v>
      </c>
      <c r="AD1728" t="s">
        <v>40</v>
      </c>
      <c r="AE1728">
        <v>652</v>
      </c>
      <c r="AF1728" t="s">
        <v>78</v>
      </c>
      <c r="AG1728" t="s">
        <v>42</v>
      </c>
    </row>
    <row r="1729" spans="1:33" x14ac:dyDescent="0.3">
      <c r="A1729" t="s">
        <v>3526</v>
      </c>
      <c r="B1729" t="s">
        <v>65</v>
      </c>
      <c r="C1729" t="s">
        <v>30</v>
      </c>
      <c r="D1729" t="s">
        <v>31</v>
      </c>
      <c r="E1729" t="s">
        <v>43</v>
      </c>
      <c r="F1729">
        <v>2034</v>
      </c>
      <c r="G1729">
        <v>37</v>
      </c>
      <c r="H1729">
        <v>1281.42</v>
      </c>
      <c r="I1729">
        <v>1397</v>
      </c>
      <c r="J1729">
        <v>99</v>
      </c>
      <c r="K1729">
        <f>super_shop_dataset[[#This Row],[Sold_Quantity]]*super_shop_dataset[[#This Row],[Purchase_Cost_in_$]]</f>
        <v>138303</v>
      </c>
      <c r="L1729" t="s">
        <v>13448</v>
      </c>
      <c r="M1729">
        <v>133</v>
      </c>
      <c r="N1729">
        <v>2.6</v>
      </c>
      <c r="O17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29">
        <v>413</v>
      </c>
      <c r="Q1729" t="s">
        <v>48</v>
      </c>
      <c r="R1729" s="2">
        <v>47385</v>
      </c>
      <c r="S1729" s="2">
        <v>47019</v>
      </c>
      <c r="T1729" t="s">
        <v>49</v>
      </c>
      <c r="U1729">
        <v>33</v>
      </c>
      <c r="V1729">
        <v>52</v>
      </c>
      <c r="W17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29" t="s">
        <v>35</v>
      </c>
      <c r="Y1729" t="s">
        <v>36</v>
      </c>
      <c r="Z1729" t="s">
        <v>76</v>
      </c>
      <c r="AA1729" t="s">
        <v>3527</v>
      </c>
      <c r="AB1729" t="s">
        <v>53</v>
      </c>
      <c r="AC1729">
        <v>13</v>
      </c>
      <c r="AD1729" t="s">
        <v>63</v>
      </c>
      <c r="AE1729">
        <v>498</v>
      </c>
      <c r="AF1729" t="s">
        <v>54</v>
      </c>
      <c r="AG1729" t="s">
        <v>82</v>
      </c>
    </row>
    <row r="1730" spans="1:33" x14ac:dyDescent="0.3">
      <c r="A1730" t="s">
        <v>3528</v>
      </c>
      <c r="B1730" t="s">
        <v>80</v>
      </c>
      <c r="C1730" t="s">
        <v>30</v>
      </c>
      <c r="D1730" t="s">
        <v>96</v>
      </c>
      <c r="E1730" t="s">
        <v>59</v>
      </c>
      <c r="F1730">
        <v>1315</v>
      </c>
      <c r="G1730">
        <v>36</v>
      </c>
      <c r="H1730">
        <v>841.6</v>
      </c>
      <c r="I1730">
        <v>492</v>
      </c>
      <c r="J1730">
        <v>71</v>
      </c>
      <c r="K1730">
        <f>super_shop_dataset[[#This Row],[Sold_Quantity]]*super_shop_dataset[[#This Row],[Purchase_Cost_in_$]]</f>
        <v>34932</v>
      </c>
      <c r="L1730" t="s">
        <v>10984</v>
      </c>
      <c r="M1730">
        <v>69</v>
      </c>
      <c r="N1730">
        <v>1.8</v>
      </c>
      <c r="O17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30">
        <v>141</v>
      </c>
      <c r="Q1730" t="s">
        <v>48</v>
      </c>
      <c r="R1730" s="2">
        <v>47386</v>
      </c>
      <c r="S1730" s="2">
        <v>47020</v>
      </c>
      <c r="T1730" t="s">
        <v>49</v>
      </c>
      <c r="U1730">
        <v>21</v>
      </c>
      <c r="V1730">
        <v>52</v>
      </c>
      <c r="W17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30" t="s">
        <v>50</v>
      </c>
      <c r="Y1730" t="s">
        <v>61</v>
      </c>
      <c r="Z1730" t="s">
        <v>51</v>
      </c>
      <c r="AA1730" t="s">
        <v>3529</v>
      </c>
      <c r="AB1730" t="s">
        <v>53</v>
      </c>
      <c r="AC1730">
        <v>5</v>
      </c>
      <c r="AD1730" t="s">
        <v>63</v>
      </c>
      <c r="AE1730">
        <v>355</v>
      </c>
      <c r="AF1730" t="s">
        <v>41</v>
      </c>
      <c r="AG1730" t="s">
        <v>55</v>
      </c>
    </row>
    <row r="1731" spans="1:33" x14ac:dyDescent="0.3">
      <c r="A1731" t="s">
        <v>3530</v>
      </c>
      <c r="B1731" t="s">
        <v>29</v>
      </c>
      <c r="C1731" t="s">
        <v>72</v>
      </c>
      <c r="D1731" t="s">
        <v>58</v>
      </c>
      <c r="E1731" t="s">
        <v>43</v>
      </c>
      <c r="F1731">
        <v>190</v>
      </c>
      <c r="G1731">
        <v>28</v>
      </c>
      <c r="H1731">
        <v>136.80000000000001</v>
      </c>
      <c r="I1731">
        <v>178</v>
      </c>
      <c r="J1731">
        <v>92</v>
      </c>
      <c r="K1731">
        <f>super_shop_dataset[[#This Row],[Sold_Quantity]]*super_shop_dataset[[#This Row],[Purchase_Cost_in_$]]</f>
        <v>16376</v>
      </c>
      <c r="L1731" t="s">
        <v>13449</v>
      </c>
      <c r="M1731">
        <v>32</v>
      </c>
      <c r="N1731">
        <v>4.5</v>
      </c>
      <c r="O17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31">
        <v>422</v>
      </c>
      <c r="Q1731" t="s">
        <v>60</v>
      </c>
      <c r="R1731" s="2">
        <v>47387</v>
      </c>
      <c r="S1731" s="2">
        <v>47021</v>
      </c>
      <c r="T1731" t="s">
        <v>34</v>
      </c>
      <c r="U1731">
        <v>5</v>
      </c>
      <c r="V1731">
        <v>56</v>
      </c>
      <c r="W17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31" t="s">
        <v>35</v>
      </c>
      <c r="Y1731" t="s">
        <v>68</v>
      </c>
      <c r="Z1731" t="s">
        <v>76</v>
      </c>
      <c r="AA1731" t="s">
        <v>3531</v>
      </c>
      <c r="AB1731" t="s">
        <v>70</v>
      </c>
      <c r="AC1731">
        <v>10</v>
      </c>
      <c r="AD1731" t="s">
        <v>63</v>
      </c>
      <c r="AE1731">
        <v>475</v>
      </c>
      <c r="AF1731" t="s">
        <v>41</v>
      </c>
      <c r="AG1731" t="s">
        <v>42</v>
      </c>
    </row>
    <row r="1732" spans="1:33" x14ac:dyDescent="0.3">
      <c r="A1732" t="s">
        <v>3532</v>
      </c>
      <c r="B1732" t="s">
        <v>45</v>
      </c>
      <c r="C1732" t="s">
        <v>72</v>
      </c>
      <c r="D1732" t="s">
        <v>31</v>
      </c>
      <c r="E1732" t="s">
        <v>59</v>
      </c>
      <c r="F1732">
        <v>1106</v>
      </c>
      <c r="G1732">
        <v>36</v>
      </c>
      <c r="H1732">
        <v>707.84</v>
      </c>
      <c r="I1732">
        <v>1194</v>
      </c>
      <c r="J1732">
        <v>90</v>
      </c>
      <c r="K1732">
        <f>super_shop_dataset[[#This Row],[Sold_Quantity]]*super_shop_dataset[[#This Row],[Purchase_Cost_in_$]]</f>
        <v>107460</v>
      </c>
      <c r="L1732" t="s">
        <v>13450</v>
      </c>
      <c r="M1732">
        <v>87</v>
      </c>
      <c r="N1732">
        <v>3</v>
      </c>
      <c r="O17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32">
        <v>16</v>
      </c>
      <c r="Q1732" t="s">
        <v>33</v>
      </c>
      <c r="R1732" s="2">
        <v>47388</v>
      </c>
      <c r="S1732" s="2">
        <v>47022</v>
      </c>
      <c r="T1732" t="s">
        <v>89</v>
      </c>
      <c r="U1732">
        <v>21</v>
      </c>
      <c r="V1732">
        <v>22</v>
      </c>
      <c r="W17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32" t="s">
        <v>35</v>
      </c>
      <c r="Y1732" t="s">
        <v>36</v>
      </c>
      <c r="Z1732" t="s">
        <v>37</v>
      </c>
      <c r="AA1732" t="s">
        <v>3533</v>
      </c>
      <c r="AB1732" t="s">
        <v>39</v>
      </c>
      <c r="AC1732">
        <v>13</v>
      </c>
      <c r="AD1732" t="s">
        <v>63</v>
      </c>
      <c r="AE1732">
        <v>793</v>
      </c>
      <c r="AF1732" t="s">
        <v>78</v>
      </c>
      <c r="AG1732" t="s">
        <v>82</v>
      </c>
    </row>
    <row r="1733" spans="1:33" x14ac:dyDescent="0.3">
      <c r="A1733" t="s">
        <v>3534</v>
      </c>
      <c r="B1733" t="s">
        <v>45</v>
      </c>
      <c r="C1733" t="s">
        <v>84</v>
      </c>
      <c r="D1733" t="s">
        <v>31</v>
      </c>
      <c r="E1733" t="s">
        <v>59</v>
      </c>
      <c r="F1733">
        <v>456</v>
      </c>
      <c r="G1733">
        <v>18</v>
      </c>
      <c r="H1733">
        <v>373.92</v>
      </c>
      <c r="I1733">
        <v>2371</v>
      </c>
      <c r="J1733">
        <v>51</v>
      </c>
      <c r="K1733">
        <f>super_shop_dataset[[#This Row],[Sold_Quantity]]*super_shop_dataset[[#This Row],[Purchase_Cost_in_$]]</f>
        <v>120921</v>
      </c>
      <c r="L1733" t="s">
        <v>13451</v>
      </c>
      <c r="M1733">
        <v>143</v>
      </c>
      <c r="N1733">
        <v>4.5999999999999996</v>
      </c>
      <c r="O17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33">
        <v>419</v>
      </c>
      <c r="Q1733" t="s">
        <v>60</v>
      </c>
      <c r="R1733" s="2">
        <v>47389</v>
      </c>
      <c r="S1733" s="2">
        <v>47023</v>
      </c>
      <c r="T1733" t="s">
        <v>49</v>
      </c>
      <c r="U1733">
        <v>44</v>
      </c>
      <c r="V1733">
        <v>65</v>
      </c>
      <c r="W17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33" t="s">
        <v>50</v>
      </c>
      <c r="Y1733" t="s">
        <v>36</v>
      </c>
      <c r="Z1733" t="s">
        <v>37</v>
      </c>
      <c r="AA1733" t="s">
        <v>3535</v>
      </c>
      <c r="AB1733" t="s">
        <v>53</v>
      </c>
      <c r="AC1733">
        <v>6</v>
      </c>
      <c r="AD1733" t="s">
        <v>63</v>
      </c>
      <c r="AE1733">
        <v>400</v>
      </c>
      <c r="AF1733" t="s">
        <v>54</v>
      </c>
      <c r="AG1733" t="s">
        <v>42</v>
      </c>
    </row>
    <row r="1734" spans="1:33" x14ac:dyDescent="0.3">
      <c r="A1734" t="s">
        <v>3536</v>
      </c>
      <c r="B1734" t="s">
        <v>80</v>
      </c>
      <c r="C1734" t="s">
        <v>46</v>
      </c>
      <c r="D1734" t="s">
        <v>58</v>
      </c>
      <c r="E1734" t="s">
        <v>43</v>
      </c>
      <c r="F1734">
        <v>4024</v>
      </c>
      <c r="G1734">
        <v>16</v>
      </c>
      <c r="H1734">
        <v>3380.16</v>
      </c>
      <c r="I1734">
        <v>2835</v>
      </c>
      <c r="J1734">
        <v>27</v>
      </c>
      <c r="K1734">
        <f>super_shop_dataset[[#This Row],[Sold_Quantity]]*super_shop_dataset[[#This Row],[Purchase_Cost_in_$]]</f>
        <v>76545</v>
      </c>
      <c r="L1734" t="s">
        <v>10985</v>
      </c>
      <c r="M1734">
        <v>40</v>
      </c>
      <c r="N1734">
        <v>2.5</v>
      </c>
      <c r="O17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34">
        <v>488</v>
      </c>
      <c r="Q1734" t="s">
        <v>48</v>
      </c>
      <c r="R1734" s="2">
        <v>47390</v>
      </c>
      <c r="S1734" s="2">
        <v>47024</v>
      </c>
      <c r="T1734" t="s">
        <v>49</v>
      </c>
      <c r="U1734">
        <v>28</v>
      </c>
      <c r="V1734">
        <v>49</v>
      </c>
      <c r="W17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34" t="s">
        <v>50</v>
      </c>
      <c r="Y1734" t="s">
        <v>36</v>
      </c>
      <c r="Z1734" t="s">
        <v>76</v>
      </c>
      <c r="AA1734" t="s">
        <v>3537</v>
      </c>
      <c r="AB1734" t="s">
        <v>70</v>
      </c>
      <c r="AC1734">
        <v>8</v>
      </c>
      <c r="AD1734" t="s">
        <v>40</v>
      </c>
      <c r="AE1734">
        <v>922</v>
      </c>
      <c r="AF1734" t="s">
        <v>41</v>
      </c>
      <c r="AG1734" t="s">
        <v>82</v>
      </c>
    </row>
    <row r="1735" spans="1:33" x14ac:dyDescent="0.3">
      <c r="A1735" t="s">
        <v>3538</v>
      </c>
      <c r="B1735" t="s">
        <v>80</v>
      </c>
      <c r="C1735" t="s">
        <v>66</v>
      </c>
      <c r="D1735" t="s">
        <v>31</v>
      </c>
      <c r="E1735" t="s">
        <v>56</v>
      </c>
      <c r="F1735">
        <v>2569</v>
      </c>
      <c r="G1735">
        <v>8</v>
      </c>
      <c r="H1735">
        <v>2363.48</v>
      </c>
      <c r="I1735">
        <v>1698</v>
      </c>
      <c r="J1735">
        <v>46</v>
      </c>
      <c r="K1735">
        <f>super_shop_dataset[[#This Row],[Sold_Quantity]]*super_shop_dataset[[#This Row],[Purchase_Cost_in_$]]</f>
        <v>78108</v>
      </c>
      <c r="L1735" t="s">
        <v>10986</v>
      </c>
      <c r="M1735">
        <v>170</v>
      </c>
      <c r="N1735">
        <v>4.9000000000000004</v>
      </c>
      <c r="O17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35">
        <v>462</v>
      </c>
      <c r="Q1735" t="s">
        <v>33</v>
      </c>
      <c r="R1735" s="2">
        <v>47391</v>
      </c>
      <c r="S1735" s="2">
        <v>47025</v>
      </c>
      <c r="T1735" t="s">
        <v>89</v>
      </c>
      <c r="U1735">
        <v>23</v>
      </c>
      <c r="V1735">
        <v>25</v>
      </c>
      <c r="W17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35" t="s">
        <v>50</v>
      </c>
      <c r="Y1735" t="s">
        <v>61</v>
      </c>
      <c r="Z1735" t="s">
        <v>37</v>
      </c>
      <c r="AA1735" t="s">
        <v>3539</v>
      </c>
      <c r="AB1735" t="s">
        <v>53</v>
      </c>
      <c r="AC1735">
        <v>1</v>
      </c>
      <c r="AD1735" t="s">
        <v>40</v>
      </c>
      <c r="AE1735">
        <v>626</v>
      </c>
      <c r="AF1735" t="s">
        <v>54</v>
      </c>
      <c r="AG1735" t="s">
        <v>82</v>
      </c>
    </row>
    <row r="1736" spans="1:33" x14ac:dyDescent="0.3">
      <c r="A1736" t="s">
        <v>3540</v>
      </c>
      <c r="B1736" t="s">
        <v>65</v>
      </c>
      <c r="C1736" t="s">
        <v>66</v>
      </c>
      <c r="D1736" t="s">
        <v>47</v>
      </c>
      <c r="E1736" t="s">
        <v>43</v>
      </c>
      <c r="F1736">
        <v>3734</v>
      </c>
      <c r="G1736">
        <v>5</v>
      </c>
      <c r="H1736">
        <v>3547.3</v>
      </c>
      <c r="I1736">
        <v>1778</v>
      </c>
      <c r="J1736">
        <v>12</v>
      </c>
      <c r="K1736">
        <f>super_shop_dataset[[#This Row],[Sold_Quantity]]*super_shop_dataset[[#This Row],[Purchase_Cost_in_$]]</f>
        <v>21336</v>
      </c>
      <c r="L1736" t="s">
        <v>10987</v>
      </c>
      <c r="M1736">
        <v>129</v>
      </c>
      <c r="N1736">
        <v>2.5</v>
      </c>
      <c r="O17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36">
        <v>277</v>
      </c>
      <c r="Q1736" t="s">
        <v>33</v>
      </c>
      <c r="R1736" s="2">
        <v>47392</v>
      </c>
      <c r="S1736" s="2">
        <v>47026</v>
      </c>
      <c r="T1736" t="s">
        <v>49</v>
      </c>
      <c r="U1736">
        <v>2</v>
      </c>
      <c r="V1736">
        <v>28</v>
      </c>
      <c r="W17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36" t="s">
        <v>50</v>
      </c>
      <c r="Y1736" t="s">
        <v>68</v>
      </c>
      <c r="Z1736" t="s">
        <v>76</v>
      </c>
      <c r="AA1736" t="s">
        <v>3541</v>
      </c>
      <c r="AB1736" t="s">
        <v>70</v>
      </c>
      <c r="AC1736">
        <v>3</v>
      </c>
      <c r="AD1736" t="s">
        <v>40</v>
      </c>
      <c r="AE1736">
        <v>482</v>
      </c>
      <c r="AF1736" t="s">
        <v>41</v>
      </c>
      <c r="AG1736" t="s">
        <v>55</v>
      </c>
    </row>
    <row r="1737" spans="1:33" x14ac:dyDescent="0.3">
      <c r="A1737" t="s">
        <v>3542</v>
      </c>
      <c r="B1737" t="s">
        <v>80</v>
      </c>
      <c r="C1737" t="s">
        <v>66</v>
      </c>
      <c r="D1737" t="s">
        <v>58</v>
      </c>
      <c r="E1737" t="s">
        <v>43</v>
      </c>
      <c r="F1737">
        <v>1908</v>
      </c>
      <c r="G1737">
        <v>40</v>
      </c>
      <c r="H1737">
        <v>1144.8</v>
      </c>
      <c r="I1737">
        <v>76</v>
      </c>
      <c r="J1737">
        <v>65</v>
      </c>
      <c r="K1737">
        <f>super_shop_dataset[[#This Row],[Sold_Quantity]]*super_shop_dataset[[#This Row],[Purchase_Cost_in_$]]</f>
        <v>4940</v>
      </c>
      <c r="L1737" t="s">
        <v>10988</v>
      </c>
      <c r="M1737">
        <v>168</v>
      </c>
      <c r="N1737">
        <v>3.6</v>
      </c>
      <c r="O17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37">
        <v>485</v>
      </c>
      <c r="Q1737" t="s">
        <v>60</v>
      </c>
      <c r="R1737" s="2">
        <v>47393</v>
      </c>
      <c r="S1737" s="2">
        <v>47027</v>
      </c>
      <c r="T1737" t="s">
        <v>89</v>
      </c>
      <c r="U1737">
        <v>24</v>
      </c>
      <c r="V1737">
        <v>64</v>
      </c>
      <c r="W17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37" t="s">
        <v>35</v>
      </c>
      <c r="Y1737" t="s">
        <v>61</v>
      </c>
      <c r="Z1737" t="s">
        <v>51</v>
      </c>
      <c r="AA1737" t="s">
        <v>3543</v>
      </c>
      <c r="AB1737" t="s">
        <v>39</v>
      </c>
      <c r="AC1737">
        <v>5</v>
      </c>
      <c r="AD1737" t="s">
        <v>40</v>
      </c>
      <c r="AE1737">
        <v>226</v>
      </c>
      <c r="AF1737" t="s">
        <v>54</v>
      </c>
      <c r="AG1737" t="s">
        <v>55</v>
      </c>
    </row>
    <row r="1738" spans="1:33" x14ac:dyDescent="0.3">
      <c r="A1738" t="s">
        <v>3544</v>
      </c>
      <c r="B1738" t="s">
        <v>80</v>
      </c>
      <c r="C1738" t="s">
        <v>72</v>
      </c>
      <c r="D1738" t="s">
        <v>47</v>
      </c>
      <c r="E1738" t="s">
        <v>43</v>
      </c>
      <c r="F1738">
        <v>4469</v>
      </c>
      <c r="G1738">
        <v>36</v>
      </c>
      <c r="H1738">
        <v>2860.16</v>
      </c>
      <c r="I1738">
        <v>629</v>
      </c>
      <c r="J1738">
        <v>24</v>
      </c>
      <c r="K1738">
        <f>super_shop_dataset[[#This Row],[Sold_Quantity]]*super_shop_dataset[[#This Row],[Purchase_Cost_in_$]]</f>
        <v>15096</v>
      </c>
      <c r="L1738" t="s">
        <v>10989</v>
      </c>
      <c r="M1738">
        <v>165</v>
      </c>
      <c r="N1738">
        <v>4.3</v>
      </c>
      <c r="O17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38">
        <v>166</v>
      </c>
      <c r="Q1738" t="s">
        <v>33</v>
      </c>
      <c r="R1738" s="2">
        <v>47394</v>
      </c>
      <c r="S1738" s="2">
        <v>47028</v>
      </c>
      <c r="T1738" t="s">
        <v>89</v>
      </c>
      <c r="U1738">
        <v>1</v>
      </c>
      <c r="V1738">
        <v>57</v>
      </c>
      <c r="W17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38" t="s">
        <v>50</v>
      </c>
      <c r="Y1738" t="s">
        <v>36</v>
      </c>
      <c r="Z1738" t="s">
        <v>51</v>
      </c>
      <c r="AA1738" t="s">
        <v>3545</v>
      </c>
      <c r="AB1738" t="s">
        <v>53</v>
      </c>
      <c r="AC1738">
        <v>6</v>
      </c>
      <c r="AD1738" t="s">
        <v>63</v>
      </c>
      <c r="AE1738">
        <v>832</v>
      </c>
      <c r="AF1738" t="s">
        <v>78</v>
      </c>
      <c r="AG1738" t="s">
        <v>55</v>
      </c>
    </row>
    <row r="1739" spans="1:33" x14ac:dyDescent="0.3">
      <c r="A1739" t="s">
        <v>3546</v>
      </c>
      <c r="B1739" t="s">
        <v>75</v>
      </c>
      <c r="C1739" t="s">
        <v>66</v>
      </c>
      <c r="D1739" t="s">
        <v>96</v>
      </c>
      <c r="E1739" t="s">
        <v>32</v>
      </c>
      <c r="F1739">
        <v>4846</v>
      </c>
      <c r="G1739">
        <v>11</v>
      </c>
      <c r="H1739">
        <v>4312.9399999999996</v>
      </c>
      <c r="I1739">
        <v>3759</v>
      </c>
      <c r="J1739">
        <v>94</v>
      </c>
      <c r="K1739">
        <f>super_shop_dataset[[#This Row],[Sold_Quantity]]*super_shop_dataset[[#This Row],[Purchase_Cost_in_$]]</f>
        <v>353346</v>
      </c>
      <c r="L1739" t="s">
        <v>10990</v>
      </c>
      <c r="M1739">
        <v>104</v>
      </c>
      <c r="N1739">
        <v>4.0999999999999996</v>
      </c>
      <c r="O17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39">
        <v>81</v>
      </c>
      <c r="Q1739" t="s">
        <v>33</v>
      </c>
      <c r="R1739" s="2">
        <v>47395</v>
      </c>
      <c r="S1739" s="2">
        <v>47029</v>
      </c>
      <c r="T1739" t="s">
        <v>34</v>
      </c>
      <c r="U1739">
        <v>36</v>
      </c>
      <c r="V1739">
        <v>29</v>
      </c>
      <c r="W17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39" t="s">
        <v>50</v>
      </c>
      <c r="Y1739" t="s">
        <v>68</v>
      </c>
      <c r="Z1739" t="s">
        <v>76</v>
      </c>
      <c r="AA1739" t="s">
        <v>3547</v>
      </c>
      <c r="AB1739" t="s">
        <v>39</v>
      </c>
      <c r="AC1739">
        <v>8</v>
      </c>
      <c r="AD1739" t="s">
        <v>40</v>
      </c>
      <c r="AE1739">
        <v>756</v>
      </c>
      <c r="AF1739" t="s">
        <v>78</v>
      </c>
      <c r="AG1739" t="s">
        <v>55</v>
      </c>
    </row>
    <row r="1740" spans="1:33" x14ac:dyDescent="0.3">
      <c r="A1740" t="s">
        <v>3548</v>
      </c>
      <c r="B1740" t="s">
        <v>75</v>
      </c>
      <c r="C1740" t="s">
        <v>46</v>
      </c>
      <c r="D1740" t="s">
        <v>31</v>
      </c>
      <c r="E1740" t="s">
        <v>32</v>
      </c>
      <c r="F1740">
        <v>3846</v>
      </c>
      <c r="G1740">
        <v>21</v>
      </c>
      <c r="H1740">
        <v>3038.34</v>
      </c>
      <c r="I1740">
        <v>1426</v>
      </c>
      <c r="J1740">
        <v>5</v>
      </c>
      <c r="K1740">
        <f>super_shop_dataset[[#This Row],[Sold_Quantity]]*super_shop_dataset[[#This Row],[Purchase_Cost_in_$]]</f>
        <v>7130</v>
      </c>
      <c r="L1740" t="s">
        <v>10991</v>
      </c>
      <c r="M1740">
        <v>58</v>
      </c>
      <c r="N1740">
        <v>1.1000000000000001</v>
      </c>
      <c r="O17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40">
        <v>278</v>
      </c>
      <c r="Q1740" t="s">
        <v>60</v>
      </c>
      <c r="R1740" s="2">
        <v>47396</v>
      </c>
      <c r="S1740" s="2">
        <v>47030</v>
      </c>
      <c r="T1740" t="s">
        <v>89</v>
      </c>
      <c r="U1740">
        <v>17</v>
      </c>
      <c r="V1740">
        <v>21</v>
      </c>
      <c r="W17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40" t="s">
        <v>50</v>
      </c>
      <c r="Y1740" t="s">
        <v>36</v>
      </c>
      <c r="Z1740" t="s">
        <v>37</v>
      </c>
      <c r="AA1740" t="s">
        <v>3549</v>
      </c>
      <c r="AB1740" t="s">
        <v>53</v>
      </c>
      <c r="AC1740">
        <v>7</v>
      </c>
      <c r="AD1740" t="s">
        <v>40</v>
      </c>
      <c r="AE1740">
        <v>500</v>
      </c>
      <c r="AF1740" t="s">
        <v>54</v>
      </c>
      <c r="AG1740" t="s">
        <v>55</v>
      </c>
    </row>
    <row r="1741" spans="1:33" x14ac:dyDescent="0.3">
      <c r="A1741" t="s">
        <v>3550</v>
      </c>
      <c r="B1741" t="s">
        <v>45</v>
      </c>
      <c r="C1741" t="s">
        <v>46</v>
      </c>
      <c r="D1741" t="s">
        <v>67</v>
      </c>
      <c r="E1741" t="s">
        <v>32</v>
      </c>
      <c r="F1741">
        <v>701</v>
      </c>
      <c r="G1741">
        <v>15</v>
      </c>
      <c r="H1741">
        <v>595.85</v>
      </c>
      <c r="I1741">
        <v>734</v>
      </c>
      <c r="J1741">
        <v>62</v>
      </c>
      <c r="K1741">
        <f>super_shop_dataset[[#This Row],[Sold_Quantity]]*super_shop_dataset[[#This Row],[Purchase_Cost_in_$]]</f>
        <v>45508</v>
      </c>
      <c r="L1741" t="s">
        <v>13452</v>
      </c>
      <c r="M1741">
        <v>133</v>
      </c>
      <c r="N1741">
        <v>4</v>
      </c>
      <c r="O17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41">
        <v>435</v>
      </c>
      <c r="Q1741" t="s">
        <v>33</v>
      </c>
      <c r="R1741" s="2">
        <v>47397</v>
      </c>
      <c r="S1741" s="2">
        <v>47031</v>
      </c>
      <c r="T1741" t="s">
        <v>89</v>
      </c>
      <c r="U1741">
        <v>5</v>
      </c>
      <c r="V1741">
        <v>22</v>
      </c>
      <c r="W17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41" t="s">
        <v>50</v>
      </c>
      <c r="Y1741" t="s">
        <v>68</v>
      </c>
      <c r="Z1741" t="s">
        <v>37</v>
      </c>
      <c r="AA1741" t="s">
        <v>3551</v>
      </c>
      <c r="AB1741" t="s">
        <v>53</v>
      </c>
      <c r="AC1741">
        <v>7</v>
      </c>
      <c r="AD1741" t="s">
        <v>63</v>
      </c>
      <c r="AE1741">
        <v>849</v>
      </c>
      <c r="AF1741" t="s">
        <v>78</v>
      </c>
      <c r="AG1741" t="s">
        <v>42</v>
      </c>
    </row>
    <row r="1742" spans="1:33" x14ac:dyDescent="0.3">
      <c r="A1742" t="s">
        <v>3552</v>
      </c>
      <c r="B1742" t="s">
        <v>75</v>
      </c>
      <c r="C1742" t="s">
        <v>84</v>
      </c>
      <c r="D1742" t="s">
        <v>96</v>
      </c>
      <c r="E1742" t="s">
        <v>43</v>
      </c>
      <c r="F1742">
        <v>1803</v>
      </c>
      <c r="G1742">
        <v>36</v>
      </c>
      <c r="H1742">
        <v>1153.92</v>
      </c>
      <c r="I1742">
        <v>3310</v>
      </c>
      <c r="J1742">
        <v>72</v>
      </c>
      <c r="K1742">
        <f>super_shop_dataset[[#This Row],[Sold_Quantity]]*super_shop_dataset[[#This Row],[Purchase_Cost_in_$]]</f>
        <v>238320</v>
      </c>
      <c r="L1742" t="s">
        <v>13453</v>
      </c>
      <c r="M1742">
        <v>44</v>
      </c>
      <c r="N1742">
        <v>4.0999999999999996</v>
      </c>
      <c r="O17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42">
        <v>390</v>
      </c>
      <c r="Q1742" t="s">
        <v>33</v>
      </c>
      <c r="R1742" s="2">
        <v>47398</v>
      </c>
      <c r="S1742" s="2">
        <v>47032</v>
      </c>
      <c r="T1742" t="s">
        <v>49</v>
      </c>
      <c r="U1742">
        <v>35</v>
      </c>
      <c r="V1742">
        <v>58</v>
      </c>
      <c r="W17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42" t="s">
        <v>35</v>
      </c>
      <c r="Y1742" t="s">
        <v>61</v>
      </c>
      <c r="Z1742" t="s">
        <v>51</v>
      </c>
      <c r="AA1742" t="s">
        <v>3553</v>
      </c>
      <c r="AB1742" t="s">
        <v>39</v>
      </c>
      <c r="AC1742">
        <v>6</v>
      </c>
      <c r="AD1742" t="s">
        <v>40</v>
      </c>
      <c r="AE1742">
        <v>216</v>
      </c>
      <c r="AF1742" t="s">
        <v>78</v>
      </c>
      <c r="AG1742" t="s">
        <v>42</v>
      </c>
    </row>
    <row r="1743" spans="1:33" x14ac:dyDescent="0.3">
      <c r="A1743" t="s">
        <v>3554</v>
      </c>
      <c r="B1743" t="s">
        <v>75</v>
      </c>
      <c r="C1743" t="s">
        <v>84</v>
      </c>
      <c r="D1743" t="s">
        <v>58</v>
      </c>
      <c r="E1743" t="s">
        <v>43</v>
      </c>
      <c r="F1743">
        <v>3088</v>
      </c>
      <c r="G1743">
        <v>35</v>
      </c>
      <c r="H1743">
        <v>2007.2</v>
      </c>
      <c r="I1743">
        <v>1337</v>
      </c>
      <c r="J1743">
        <v>3</v>
      </c>
      <c r="K1743">
        <f>super_shop_dataset[[#This Row],[Sold_Quantity]]*super_shop_dataset[[#This Row],[Purchase_Cost_in_$]]</f>
        <v>4011</v>
      </c>
      <c r="L1743" t="s">
        <v>10992</v>
      </c>
      <c r="M1743">
        <v>90</v>
      </c>
      <c r="N1743">
        <v>1.8</v>
      </c>
      <c r="O17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43">
        <v>441</v>
      </c>
      <c r="Q1743" t="s">
        <v>33</v>
      </c>
      <c r="R1743" s="2">
        <v>47399</v>
      </c>
      <c r="S1743" s="2">
        <v>47033</v>
      </c>
      <c r="T1743" t="s">
        <v>49</v>
      </c>
      <c r="U1743">
        <v>3</v>
      </c>
      <c r="V1743">
        <v>55</v>
      </c>
      <c r="W17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43" t="s">
        <v>35</v>
      </c>
      <c r="Y1743" t="s">
        <v>68</v>
      </c>
      <c r="Z1743" t="s">
        <v>37</v>
      </c>
      <c r="AA1743" t="s">
        <v>3555</v>
      </c>
      <c r="AB1743" t="s">
        <v>53</v>
      </c>
      <c r="AC1743">
        <v>4</v>
      </c>
      <c r="AD1743" t="s">
        <v>63</v>
      </c>
      <c r="AE1743">
        <v>319</v>
      </c>
      <c r="AF1743" t="s">
        <v>41</v>
      </c>
      <c r="AG1743" t="s">
        <v>42</v>
      </c>
    </row>
    <row r="1744" spans="1:33" x14ac:dyDescent="0.3">
      <c r="A1744" t="s">
        <v>3556</v>
      </c>
      <c r="B1744" t="s">
        <v>29</v>
      </c>
      <c r="C1744" t="s">
        <v>72</v>
      </c>
      <c r="D1744" t="s">
        <v>67</v>
      </c>
      <c r="E1744" t="s">
        <v>43</v>
      </c>
      <c r="F1744">
        <v>781</v>
      </c>
      <c r="G1744">
        <v>48</v>
      </c>
      <c r="H1744">
        <v>406.12</v>
      </c>
      <c r="I1744">
        <v>1376</v>
      </c>
      <c r="J1744">
        <v>7</v>
      </c>
      <c r="K1744">
        <f>super_shop_dataset[[#This Row],[Sold_Quantity]]*super_shop_dataset[[#This Row],[Purchase_Cost_in_$]]</f>
        <v>9632</v>
      </c>
      <c r="L1744" t="s">
        <v>13454</v>
      </c>
      <c r="M1744">
        <v>78</v>
      </c>
      <c r="N1744">
        <v>2.7</v>
      </c>
      <c r="O17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44">
        <v>303</v>
      </c>
      <c r="Q1744" t="s">
        <v>60</v>
      </c>
      <c r="R1744" s="2">
        <v>47400</v>
      </c>
      <c r="S1744" s="2">
        <v>47034</v>
      </c>
      <c r="T1744" t="s">
        <v>34</v>
      </c>
      <c r="U1744">
        <v>1</v>
      </c>
      <c r="V1744">
        <v>30</v>
      </c>
      <c r="W17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44" t="s">
        <v>50</v>
      </c>
      <c r="Y1744" t="s">
        <v>68</v>
      </c>
      <c r="Z1744" t="s">
        <v>37</v>
      </c>
      <c r="AA1744" t="s">
        <v>3557</v>
      </c>
      <c r="AB1744" t="s">
        <v>39</v>
      </c>
      <c r="AC1744">
        <v>6</v>
      </c>
      <c r="AD1744" t="s">
        <v>63</v>
      </c>
      <c r="AE1744">
        <v>381</v>
      </c>
      <c r="AF1744" t="s">
        <v>78</v>
      </c>
      <c r="AG1744" t="s">
        <v>42</v>
      </c>
    </row>
    <row r="1745" spans="1:33" x14ac:dyDescent="0.3">
      <c r="A1745" t="s">
        <v>3558</v>
      </c>
      <c r="B1745" t="s">
        <v>75</v>
      </c>
      <c r="C1745" t="s">
        <v>66</v>
      </c>
      <c r="D1745" t="s">
        <v>67</v>
      </c>
      <c r="E1745" t="s">
        <v>43</v>
      </c>
      <c r="F1745">
        <v>965</v>
      </c>
      <c r="G1745">
        <v>16</v>
      </c>
      <c r="H1745">
        <v>810.6</v>
      </c>
      <c r="I1745">
        <v>3336</v>
      </c>
      <c r="J1745">
        <v>47</v>
      </c>
      <c r="K1745">
        <f>super_shop_dataset[[#This Row],[Sold_Quantity]]*super_shop_dataset[[#This Row],[Purchase_Cost_in_$]]</f>
        <v>156792</v>
      </c>
      <c r="L1745" t="s">
        <v>13455</v>
      </c>
      <c r="M1745">
        <v>177</v>
      </c>
      <c r="N1745">
        <v>4.7</v>
      </c>
      <c r="O17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45">
        <v>93</v>
      </c>
      <c r="Q1745" t="s">
        <v>33</v>
      </c>
      <c r="R1745" s="2">
        <v>47401</v>
      </c>
      <c r="S1745" s="2">
        <v>47035</v>
      </c>
      <c r="T1745" t="s">
        <v>34</v>
      </c>
      <c r="U1745">
        <v>29</v>
      </c>
      <c r="V1745">
        <v>23</v>
      </c>
      <c r="W17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45" t="s">
        <v>35</v>
      </c>
      <c r="Y1745" t="s">
        <v>61</v>
      </c>
      <c r="Z1745" t="s">
        <v>76</v>
      </c>
      <c r="AA1745" t="s">
        <v>3559</v>
      </c>
      <c r="AB1745" t="s">
        <v>39</v>
      </c>
      <c r="AC1745">
        <v>11</v>
      </c>
      <c r="AD1745" t="s">
        <v>63</v>
      </c>
      <c r="AE1745">
        <v>893</v>
      </c>
      <c r="AF1745" t="s">
        <v>41</v>
      </c>
      <c r="AG1745" t="s">
        <v>55</v>
      </c>
    </row>
    <row r="1746" spans="1:33" x14ac:dyDescent="0.3">
      <c r="A1746" t="s">
        <v>3560</v>
      </c>
      <c r="B1746" t="s">
        <v>29</v>
      </c>
      <c r="C1746" t="s">
        <v>46</v>
      </c>
      <c r="D1746" t="s">
        <v>96</v>
      </c>
      <c r="E1746" t="s">
        <v>59</v>
      </c>
      <c r="F1746">
        <v>71</v>
      </c>
      <c r="G1746">
        <v>43</v>
      </c>
      <c r="H1746">
        <v>40.47</v>
      </c>
      <c r="I1746">
        <v>793</v>
      </c>
      <c r="J1746">
        <v>38</v>
      </c>
      <c r="K1746">
        <f>super_shop_dataset[[#This Row],[Sold_Quantity]]*super_shop_dataset[[#This Row],[Purchase_Cost_in_$]]</f>
        <v>30134</v>
      </c>
      <c r="L1746" t="s">
        <v>13456</v>
      </c>
      <c r="M1746">
        <v>163</v>
      </c>
      <c r="N1746">
        <v>4.5</v>
      </c>
      <c r="O17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46">
        <v>400</v>
      </c>
      <c r="Q1746" t="s">
        <v>33</v>
      </c>
      <c r="R1746" s="2">
        <v>47402</v>
      </c>
      <c r="S1746" s="2">
        <v>47036</v>
      </c>
      <c r="T1746" t="s">
        <v>89</v>
      </c>
      <c r="U1746">
        <v>32</v>
      </c>
      <c r="V1746">
        <v>53</v>
      </c>
      <c r="W17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46" t="s">
        <v>35</v>
      </c>
      <c r="Y1746" t="s">
        <v>36</v>
      </c>
      <c r="Z1746" t="s">
        <v>51</v>
      </c>
      <c r="AA1746" t="s">
        <v>3561</v>
      </c>
      <c r="AB1746" t="s">
        <v>70</v>
      </c>
      <c r="AC1746">
        <v>1</v>
      </c>
      <c r="AD1746" t="s">
        <v>40</v>
      </c>
      <c r="AE1746">
        <v>670</v>
      </c>
      <c r="AF1746" t="s">
        <v>78</v>
      </c>
      <c r="AG1746" t="s">
        <v>42</v>
      </c>
    </row>
    <row r="1747" spans="1:33" x14ac:dyDescent="0.3">
      <c r="A1747" t="s">
        <v>3562</v>
      </c>
      <c r="B1747" t="s">
        <v>75</v>
      </c>
      <c r="C1747" t="s">
        <v>84</v>
      </c>
      <c r="D1747" t="s">
        <v>47</v>
      </c>
      <c r="E1747" t="s">
        <v>59</v>
      </c>
      <c r="F1747">
        <v>4827</v>
      </c>
      <c r="G1747">
        <v>25</v>
      </c>
      <c r="H1747">
        <v>3620.25</v>
      </c>
      <c r="I1747">
        <v>3424</v>
      </c>
      <c r="J1747">
        <v>30</v>
      </c>
      <c r="K1747">
        <f>super_shop_dataset[[#This Row],[Sold_Quantity]]*super_shop_dataset[[#This Row],[Purchase_Cost_in_$]]</f>
        <v>102720</v>
      </c>
      <c r="L1747" t="s">
        <v>10993</v>
      </c>
      <c r="M1747">
        <v>11</v>
      </c>
      <c r="N1747">
        <v>3.6</v>
      </c>
      <c r="O17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47">
        <v>320</v>
      </c>
      <c r="Q1747" t="s">
        <v>33</v>
      </c>
      <c r="R1747" s="2">
        <v>47403</v>
      </c>
      <c r="S1747" s="2">
        <v>47037</v>
      </c>
      <c r="T1747" t="s">
        <v>34</v>
      </c>
      <c r="U1747">
        <v>8</v>
      </c>
      <c r="V1747">
        <v>69</v>
      </c>
      <c r="W17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47" t="s">
        <v>50</v>
      </c>
      <c r="Y1747" t="s">
        <v>68</v>
      </c>
      <c r="Z1747" t="s">
        <v>37</v>
      </c>
      <c r="AA1747" t="s">
        <v>3563</v>
      </c>
      <c r="AB1747" t="s">
        <v>39</v>
      </c>
      <c r="AC1747">
        <v>9</v>
      </c>
      <c r="AD1747" t="s">
        <v>63</v>
      </c>
      <c r="AE1747">
        <v>175</v>
      </c>
      <c r="AF1747" t="s">
        <v>41</v>
      </c>
      <c r="AG1747" t="s">
        <v>42</v>
      </c>
    </row>
    <row r="1748" spans="1:33" x14ac:dyDescent="0.3">
      <c r="A1748" t="s">
        <v>3564</v>
      </c>
      <c r="B1748" t="s">
        <v>65</v>
      </c>
      <c r="C1748" t="s">
        <v>84</v>
      </c>
      <c r="D1748" t="s">
        <v>67</v>
      </c>
      <c r="E1748" t="s">
        <v>59</v>
      </c>
      <c r="F1748">
        <v>3230</v>
      </c>
      <c r="G1748">
        <v>16</v>
      </c>
      <c r="H1748">
        <v>2713.2</v>
      </c>
      <c r="I1748">
        <v>64</v>
      </c>
      <c r="J1748">
        <v>94</v>
      </c>
      <c r="K1748">
        <f>super_shop_dataset[[#This Row],[Sold_Quantity]]*super_shop_dataset[[#This Row],[Purchase_Cost_in_$]]</f>
        <v>6016</v>
      </c>
      <c r="L1748" t="s">
        <v>10994</v>
      </c>
      <c r="M1748">
        <v>191</v>
      </c>
      <c r="N1748">
        <v>2.6</v>
      </c>
      <c r="O17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48">
        <v>195</v>
      </c>
      <c r="Q1748" t="s">
        <v>33</v>
      </c>
      <c r="R1748" s="2">
        <v>47404</v>
      </c>
      <c r="S1748" s="2">
        <v>47038</v>
      </c>
      <c r="T1748" t="s">
        <v>34</v>
      </c>
      <c r="U1748">
        <v>31</v>
      </c>
      <c r="V1748">
        <v>20</v>
      </c>
      <c r="W17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48" t="s">
        <v>50</v>
      </c>
      <c r="Y1748" t="s">
        <v>36</v>
      </c>
      <c r="Z1748" t="s">
        <v>76</v>
      </c>
      <c r="AA1748" t="s">
        <v>3565</v>
      </c>
      <c r="AB1748" t="s">
        <v>53</v>
      </c>
      <c r="AC1748">
        <v>10</v>
      </c>
      <c r="AD1748" t="s">
        <v>40</v>
      </c>
      <c r="AE1748">
        <v>684</v>
      </c>
      <c r="AF1748" t="s">
        <v>41</v>
      </c>
      <c r="AG1748" t="s">
        <v>82</v>
      </c>
    </row>
    <row r="1749" spans="1:33" x14ac:dyDescent="0.3">
      <c r="A1749" t="s">
        <v>3566</v>
      </c>
      <c r="B1749" t="s">
        <v>45</v>
      </c>
      <c r="C1749" t="s">
        <v>84</v>
      </c>
      <c r="D1749" t="s">
        <v>58</v>
      </c>
      <c r="E1749" t="s">
        <v>56</v>
      </c>
      <c r="F1749">
        <v>4749</v>
      </c>
      <c r="G1749">
        <v>26</v>
      </c>
      <c r="H1749">
        <v>3514.26</v>
      </c>
      <c r="I1749">
        <v>3973</v>
      </c>
      <c r="J1749">
        <v>57</v>
      </c>
      <c r="K1749">
        <f>super_shop_dataset[[#This Row],[Sold_Quantity]]*super_shop_dataset[[#This Row],[Purchase_Cost_in_$]]</f>
        <v>226461</v>
      </c>
      <c r="L1749" t="s">
        <v>13457</v>
      </c>
      <c r="M1749">
        <v>188</v>
      </c>
      <c r="N1749">
        <v>1.5</v>
      </c>
      <c r="O17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49">
        <v>23</v>
      </c>
      <c r="Q1749" t="s">
        <v>33</v>
      </c>
      <c r="R1749" s="2">
        <v>47405</v>
      </c>
      <c r="S1749" s="2">
        <v>47039</v>
      </c>
      <c r="T1749" t="s">
        <v>89</v>
      </c>
      <c r="U1749">
        <v>13</v>
      </c>
      <c r="V1749">
        <v>44</v>
      </c>
      <c r="W17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49" t="s">
        <v>50</v>
      </c>
      <c r="Y1749" t="s">
        <v>36</v>
      </c>
      <c r="Z1749" t="s">
        <v>51</v>
      </c>
      <c r="AA1749" t="s">
        <v>3567</v>
      </c>
      <c r="AB1749" t="s">
        <v>70</v>
      </c>
      <c r="AC1749">
        <v>9</v>
      </c>
      <c r="AD1749" t="s">
        <v>40</v>
      </c>
      <c r="AE1749">
        <v>936</v>
      </c>
      <c r="AF1749" t="s">
        <v>54</v>
      </c>
      <c r="AG1749" t="s">
        <v>42</v>
      </c>
    </row>
    <row r="1750" spans="1:33" x14ac:dyDescent="0.3">
      <c r="A1750" t="s">
        <v>3568</v>
      </c>
      <c r="B1750" t="s">
        <v>75</v>
      </c>
      <c r="C1750" t="s">
        <v>30</v>
      </c>
      <c r="D1750" t="s">
        <v>96</v>
      </c>
      <c r="E1750" t="s">
        <v>32</v>
      </c>
      <c r="F1750">
        <v>4416</v>
      </c>
      <c r="G1750">
        <v>3</v>
      </c>
      <c r="H1750">
        <v>4283.5200000000004</v>
      </c>
      <c r="I1750">
        <v>2451</v>
      </c>
      <c r="J1750">
        <v>86</v>
      </c>
      <c r="K1750">
        <f>super_shop_dataset[[#This Row],[Sold_Quantity]]*super_shop_dataset[[#This Row],[Purchase_Cost_in_$]]</f>
        <v>210786</v>
      </c>
      <c r="L1750" t="s">
        <v>10995</v>
      </c>
      <c r="M1750">
        <v>15</v>
      </c>
      <c r="N1750">
        <v>4.3</v>
      </c>
      <c r="O17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50">
        <v>20</v>
      </c>
      <c r="Q1750" t="s">
        <v>60</v>
      </c>
      <c r="R1750" s="2">
        <v>47406</v>
      </c>
      <c r="S1750" s="2">
        <v>47040</v>
      </c>
      <c r="T1750" t="s">
        <v>49</v>
      </c>
      <c r="U1750">
        <v>1</v>
      </c>
      <c r="V1750">
        <v>57</v>
      </c>
      <c r="W17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50" t="s">
        <v>50</v>
      </c>
      <c r="Y1750" t="s">
        <v>61</v>
      </c>
      <c r="Z1750" t="s">
        <v>51</v>
      </c>
      <c r="AA1750" t="s">
        <v>3569</v>
      </c>
      <c r="AB1750" t="s">
        <v>70</v>
      </c>
      <c r="AC1750">
        <v>4</v>
      </c>
      <c r="AD1750" t="s">
        <v>40</v>
      </c>
      <c r="AE1750">
        <v>511</v>
      </c>
      <c r="AF1750" t="s">
        <v>41</v>
      </c>
      <c r="AG1750" t="s">
        <v>42</v>
      </c>
    </row>
    <row r="1751" spans="1:33" x14ac:dyDescent="0.3">
      <c r="A1751" t="s">
        <v>3570</v>
      </c>
      <c r="B1751" t="s">
        <v>45</v>
      </c>
      <c r="C1751" t="s">
        <v>84</v>
      </c>
      <c r="D1751" t="s">
        <v>31</v>
      </c>
      <c r="E1751" t="s">
        <v>32</v>
      </c>
      <c r="F1751">
        <v>3036</v>
      </c>
      <c r="G1751">
        <v>6</v>
      </c>
      <c r="H1751">
        <v>2853.84</v>
      </c>
      <c r="I1751">
        <v>2265</v>
      </c>
      <c r="J1751">
        <v>94</v>
      </c>
      <c r="K1751">
        <f>super_shop_dataset[[#This Row],[Sold_Quantity]]*super_shop_dataset[[#This Row],[Purchase_Cost_in_$]]</f>
        <v>212910</v>
      </c>
      <c r="L1751" t="s">
        <v>10996</v>
      </c>
      <c r="M1751">
        <v>34</v>
      </c>
      <c r="N1751">
        <v>1.6</v>
      </c>
      <c r="O17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51">
        <v>27</v>
      </c>
      <c r="Q1751" t="s">
        <v>60</v>
      </c>
      <c r="R1751" s="2">
        <v>47407</v>
      </c>
      <c r="S1751" s="2">
        <v>47041</v>
      </c>
      <c r="T1751" t="s">
        <v>34</v>
      </c>
      <c r="U1751">
        <v>44</v>
      </c>
      <c r="V1751">
        <v>23</v>
      </c>
      <c r="W17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51" t="s">
        <v>35</v>
      </c>
      <c r="Y1751" t="s">
        <v>36</v>
      </c>
      <c r="Z1751" t="s">
        <v>51</v>
      </c>
      <c r="AA1751" t="s">
        <v>3571</v>
      </c>
      <c r="AB1751" t="s">
        <v>53</v>
      </c>
      <c r="AC1751">
        <v>9</v>
      </c>
      <c r="AD1751" t="s">
        <v>40</v>
      </c>
      <c r="AE1751">
        <v>745</v>
      </c>
      <c r="AF1751" t="s">
        <v>54</v>
      </c>
      <c r="AG1751" t="s">
        <v>82</v>
      </c>
    </row>
    <row r="1752" spans="1:33" x14ac:dyDescent="0.3">
      <c r="A1752" t="s">
        <v>3572</v>
      </c>
      <c r="B1752" t="s">
        <v>29</v>
      </c>
      <c r="C1752" t="s">
        <v>30</v>
      </c>
      <c r="D1752" t="s">
        <v>47</v>
      </c>
      <c r="E1752" t="s">
        <v>32</v>
      </c>
      <c r="F1752">
        <v>1843</v>
      </c>
      <c r="G1752">
        <v>45</v>
      </c>
      <c r="H1752">
        <v>1013.65</v>
      </c>
      <c r="I1752">
        <v>3513</v>
      </c>
      <c r="J1752">
        <v>77</v>
      </c>
      <c r="K1752">
        <f>super_shop_dataset[[#This Row],[Sold_Quantity]]*super_shop_dataset[[#This Row],[Purchase_Cost_in_$]]</f>
        <v>270501</v>
      </c>
      <c r="L1752" t="s">
        <v>13458</v>
      </c>
      <c r="M1752">
        <v>176</v>
      </c>
      <c r="N1752">
        <v>3.2</v>
      </c>
      <c r="O17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52">
        <v>89</v>
      </c>
      <c r="Q1752" t="s">
        <v>33</v>
      </c>
      <c r="R1752" s="2">
        <v>47408</v>
      </c>
      <c r="S1752" s="2">
        <v>47042</v>
      </c>
      <c r="T1752" t="s">
        <v>34</v>
      </c>
      <c r="U1752">
        <v>5</v>
      </c>
      <c r="V1752">
        <v>52</v>
      </c>
      <c r="W17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52" t="s">
        <v>35</v>
      </c>
      <c r="Y1752" t="s">
        <v>36</v>
      </c>
      <c r="Z1752" t="s">
        <v>37</v>
      </c>
      <c r="AA1752" t="s">
        <v>3573</v>
      </c>
      <c r="AB1752" t="s">
        <v>39</v>
      </c>
      <c r="AC1752">
        <v>12</v>
      </c>
      <c r="AD1752" t="s">
        <v>40</v>
      </c>
      <c r="AE1752">
        <v>134</v>
      </c>
      <c r="AF1752" t="s">
        <v>54</v>
      </c>
      <c r="AG1752" t="s">
        <v>55</v>
      </c>
    </row>
    <row r="1753" spans="1:33" x14ac:dyDescent="0.3">
      <c r="A1753" t="s">
        <v>3574</v>
      </c>
      <c r="B1753" t="s">
        <v>29</v>
      </c>
      <c r="C1753" t="s">
        <v>30</v>
      </c>
      <c r="D1753" t="s">
        <v>67</v>
      </c>
      <c r="E1753" t="s">
        <v>43</v>
      </c>
      <c r="F1753">
        <v>2399</v>
      </c>
      <c r="G1753">
        <v>16</v>
      </c>
      <c r="H1753">
        <v>2015.16</v>
      </c>
      <c r="I1753">
        <v>2047</v>
      </c>
      <c r="J1753">
        <v>4</v>
      </c>
      <c r="K1753">
        <f>super_shop_dataset[[#This Row],[Sold_Quantity]]*super_shop_dataset[[#This Row],[Purchase_Cost_in_$]]</f>
        <v>8188</v>
      </c>
      <c r="L1753" t="s">
        <v>13459</v>
      </c>
      <c r="M1753">
        <v>91</v>
      </c>
      <c r="N1753">
        <v>3.6</v>
      </c>
      <c r="O17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53">
        <v>239</v>
      </c>
      <c r="Q1753" t="s">
        <v>48</v>
      </c>
      <c r="R1753" s="2">
        <v>47409</v>
      </c>
      <c r="S1753" s="2">
        <v>47043</v>
      </c>
      <c r="T1753" t="s">
        <v>34</v>
      </c>
      <c r="U1753">
        <v>35</v>
      </c>
      <c r="V1753">
        <v>65</v>
      </c>
      <c r="W17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53" t="s">
        <v>50</v>
      </c>
      <c r="Y1753" t="s">
        <v>36</v>
      </c>
      <c r="Z1753" t="s">
        <v>76</v>
      </c>
      <c r="AA1753" t="s">
        <v>3575</v>
      </c>
      <c r="AB1753" t="s">
        <v>39</v>
      </c>
      <c r="AC1753">
        <v>1</v>
      </c>
      <c r="AD1753" t="s">
        <v>63</v>
      </c>
      <c r="AE1753">
        <v>418</v>
      </c>
      <c r="AF1753" t="s">
        <v>54</v>
      </c>
      <c r="AG1753" t="s">
        <v>42</v>
      </c>
    </row>
    <row r="1754" spans="1:33" x14ac:dyDescent="0.3">
      <c r="A1754" t="s">
        <v>3576</v>
      </c>
      <c r="B1754" t="s">
        <v>29</v>
      </c>
      <c r="C1754" t="s">
        <v>46</v>
      </c>
      <c r="D1754" t="s">
        <v>67</v>
      </c>
      <c r="E1754" t="s">
        <v>43</v>
      </c>
      <c r="F1754">
        <v>1849</v>
      </c>
      <c r="G1754">
        <v>37</v>
      </c>
      <c r="H1754">
        <v>1164.8699999999999</v>
      </c>
      <c r="I1754">
        <v>3332</v>
      </c>
      <c r="J1754">
        <v>16</v>
      </c>
      <c r="K1754">
        <f>super_shop_dataset[[#This Row],[Sold_Quantity]]*super_shop_dataset[[#This Row],[Purchase_Cost_in_$]]</f>
        <v>53312</v>
      </c>
      <c r="L1754" t="s">
        <v>13460</v>
      </c>
      <c r="M1754">
        <v>193</v>
      </c>
      <c r="N1754">
        <v>1.3</v>
      </c>
      <c r="O17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54">
        <v>246</v>
      </c>
      <c r="Q1754" t="s">
        <v>60</v>
      </c>
      <c r="R1754" s="2">
        <v>47410</v>
      </c>
      <c r="S1754" s="2">
        <v>47044</v>
      </c>
      <c r="T1754" t="s">
        <v>34</v>
      </c>
      <c r="U1754">
        <v>14</v>
      </c>
      <c r="V1754">
        <v>59</v>
      </c>
      <c r="W17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54" t="s">
        <v>35</v>
      </c>
      <c r="Y1754" t="s">
        <v>61</v>
      </c>
      <c r="Z1754" t="s">
        <v>51</v>
      </c>
      <c r="AA1754" t="s">
        <v>3577</v>
      </c>
      <c r="AB1754" t="s">
        <v>39</v>
      </c>
      <c r="AC1754">
        <v>7</v>
      </c>
      <c r="AD1754" t="s">
        <v>40</v>
      </c>
      <c r="AE1754">
        <v>689</v>
      </c>
      <c r="AF1754" t="s">
        <v>54</v>
      </c>
      <c r="AG1754" t="s">
        <v>42</v>
      </c>
    </row>
    <row r="1755" spans="1:33" x14ac:dyDescent="0.3">
      <c r="A1755" t="s">
        <v>3578</v>
      </c>
      <c r="B1755" t="s">
        <v>29</v>
      </c>
      <c r="C1755" t="s">
        <v>72</v>
      </c>
      <c r="D1755" t="s">
        <v>67</v>
      </c>
      <c r="E1755" t="s">
        <v>56</v>
      </c>
      <c r="F1755">
        <v>3600</v>
      </c>
      <c r="G1755">
        <v>14</v>
      </c>
      <c r="H1755">
        <v>3096</v>
      </c>
      <c r="I1755">
        <v>2035</v>
      </c>
      <c r="J1755">
        <v>94</v>
      </c>
      <c r="K1755">
        <f>super_shop_dataset[[#This Row],[Sold_Quantity]]*super_shop_dataset[[#This Row],[Purchase_Cost_in_$]]</f>
        <v>191290</v>
      </c>
      <c r="L1755" t="s">
        <v>10997</v>
      </c>
      <c r="M1755">
        <v>88</v>
      </c>
      <c r="N1755">
        <v>1.6</v>
      </c>
      <c r="O17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55">
        <v>225</v>
      </c>
      <c r="Q1755" t="s">
        <v>48</v>
      </c>
      <c r="R1755" s="2">
        <v>47411</v>
      </c>
      <c r="S1755" s="2">
        <v>47045</v>
      </c>
      <c r="T1755" t="s">
        <v>89</v>
      </c>
      <c r="U1755">
        <v>18</v>
      </c>
      <c r="V1755">
        <v>36</v>
      </c>
      <c r="W17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55" t="s">
        <v>50</v>
      </c>
      <c r="Y1755" t="s">
        <v>61</v>
      </c>
      <c r="Z1755" t="s">
        <v>51</v>
      </c>
      <c r="AA1755" t="s">
        <v>3579</v>
      </c>
      <c r="AB1755" t="s">
        <v>39</v>
      </c>
      <c r="AC1755">
        <v>13</v>
      </c>
      <c r="AD1755" t="s">
        <v>63</v>
      </c>
      <c r="AE1755">
        <v>617</v>
      </c>
      <c r="AF1755" t="s">
        <v>41</v>
      </c>
      <c r="AG1755" t="s">
        <v>82</v>
      </c>
    </row>
    <row r="1756" spans="1:33" x14ac:dyDescent="0.3">
      <c r="A1756" t="s">
        <v>3580</v>
      </c>
      <c r="B1756" t="s">
        <v>65</v>
      </c>
      <c r="C1756" t="s">
        <v>30</v>
      </c>
      <c r="D1756" t="s">
        <v>31</v>
      </c>
      <c r="E1756" t="s">
        <v>56</v>
      </c>
      <c r="F1756">
        <v>116</v>
      </c>
      <c r="G1756">
        <v>28</v>
      </c>
      <c r="H1756">
        <v>83.52</v>
      </c>
      <c r="I1756">
        <v>408</v>
      </c>
      <c r="J1756">
        <v>94</v>
      </c>
      <c r="K1756">
        <f>super_shop_dataset[[#This Row],[Sold_Quantity]]*super_shop_dataset[[#This Row],[Purchase_Cost_in_$]]</f>
        <v>38352</v>
      </c>
      <c r="L1756" t="s">
        <v>13461</v>
      </c>
      <c r="M1756">
        <v>117</v>
      </c>
      <c r="N1756">
        <v>3.9</v>
      </c>
      <c r="O17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56">
        <v>158</v>
      </c>
      <c r="Q1756" t="s">
        <v>60</v>
      </c>
      <c r="R1756" s="2">
        <v>47412</v>
      </c>
      <c r="S1756" s="2">
        <v>47046</v>
      </c>
      <c r="T1756" t="s">
        <v>89</v>
      </c>
      <c r="U1756">
        <v>46</v>
      </c>
      <c r="V1756">
        <v>27</v>
      </c>
      <c r="W17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56" t="s">
        <v>50</v>
      </c>
      <c r="Y1756" t="s">
        <v>36</v>
      </c>
      <c r="Z1756" t="s">
        <v>76</v>
      </c>
      <c r="AA1756" t="s">
        <v>3581</v>
      </c>
      <c r="AB1756" t="s">
        <v>70</v>
      </c>
      <c r="AC1756">
        <v>9</v>
      </c>
      <c r="AD1756" t="s">
        <v>40</v>
      </c>
      <c r="AE1756">
        <v>930</v>
      </c>
      <c r="AF1756" t="s">
        <v>54</v>
      </c>
      <c r="AG1756" t="s">
        <v>42</v>
      </c>
    </row>
    <row r="1757" spans="1:33" x14ac:dyDescent="0.3">
      <c r="A1757" t="s">
        <v>3582</v>
      </c>
      <c r="B1757" t="s">
        <v>29</v>
      </c>
      <c r="C1757" t="s">
        <v>72</v>
      </c>
      <c r="D1757" t="s">
        <v>31</v>
      </c>
      <c r="E1757" t="s">
        <v>56</v>
      </c>
      <c r="F1757">
        <v>1415</v>
      </c>
      <c r="G1757">
        <v>1</v>
      </c>
      <c r="H1757">
        <v>1400.85</v>
      </c>
      <c r="I1757">
        <v>1849</v>
      </c>
      <c r="J1757">
        <v>85</v>
      </c>
      <c r="K1757">
        <f>super_shop_dataset[[#This Row],[Sold_Quantity]]*super_shop_dataset[[#This Row],[Purchase_Cost_in_$]]</f>
        <v>157165</v>
      </c>
      <c r="L1757" t="s">
        <v>13462</v>
      </c>
      <c r="M1757">
        <v>108</v>
      </c>
      <c r="N1757">
        <v>4.4000000000000004</v>
      </c>
      <c r="O17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57">
        <v>77</v>
      </c>
      <c r="Q1757" t="s">
        <v>33</v>
      </c>
      <c r="R1757" s="2">
        <v>47413</v>
      </c>
      <c r="S1757" s="2">
        <v>47047</v>
      </c>
      <c r="T1757" t="s">
        <v>89</v>
      </c>
      <c r="U1757">
        <v>35</v>
      </c>
      <c r="V1757">
        <v>32</v>
      </c>
      <c r="W17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57" t="s">
        <v>50</v>
      </c>
      <c r="Y1757" t="s">
        <v>68</v>
      </c>
      <c r="Z1757" t="s">
        <v>51</v>
      </c>
      <c r="AA1757" t="s">
        <v>3583</v>
      </c>
      <c r="AB1757" t="s">
        <v>70</v>
      </c>
      <c r="AC1757">
        <v>9</v>
      </c>
      <c r="AD1757" t="s">
        <v>40</v>
      </c>
      <c r="AE1757">
        <v>631</v>
      </c>
      <c r="AF1757" t="s">
        <v>41</v>
      </c>
      <c r="AG1757" t="s">
        <v>82</v>
      </c>
    </row>
    <row r="1758" spans="1:33" x14ac:dyDescent="0.3">
      <c r="A1758" t="s">
        <v>3584</v>
      </c>
      <c r="B1758" t="s">
        <v>45</v>
      </c>
      <c r="C1758" t="s">
        <v>46</v>
      </c>
      <c r="D1758" t="s">
        <v>96</v>
      </c>
      <c r="E1758" t="s">
        <v>56</v>
      </c>
      <c r="F1758">
        <v>4871</v>
      </c>
      <c r="G1758">
        <v>7</v>
      </c>
      <c r="H1758">
        <v>4530.03</v>
      </c>
      <c r="I1758">
        <v>3108</v>
      </c>
      <c r="J1758">
        <v>6</v>
      </c>
      <c r="K1758">
        <f>super_shop_dataset[[#This Row],[Sold_Quantity]]*super_shop_dataset[[#This Row],[Purchase_Cost_in_$]]</f>
        <v>18648</v>
      </c>
      <c r="L1758" t="s">
        <v>10998</v>
      </c>
      <c r="M1758">
        <v>88</v>
      </c>
      <c r="N1758">
        <v>2.5</v>
      </c>
      <c r="O17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58">
        <v>3</v>
      </c>
      <c r="Q1758" t="s">
        <v>48</v>
      </c>
      <c r="R1758" s="2">
        <v>47414</v>
      </c>
      <c r="S1758" s="2">
        <v>47048</v>
      </c>
      <c r="T1758" t="s">
        <v>49</v>
      </c>
      <c r="U1758">
        <v>39</v>
      </c>
      <c r="V1758">
        <v>54</v>
      </c>
      <c r="W17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58" t="s">
        <v>50</v>
      </c>
      <c r="Y1758" t="s">
        <v>36</v>
      </c>
      <c r="Z1758" t="s">
        <v>51</v>
      </c>
      <c r="AA1758" t="s">
        <v>3585</v>
      </c>
      <c r="AB1758" t="s">
        <v>39</v>
      </c>
      <c r="AC1758">
        <v>11</v>
      </c>
      <c r="AD1758" t="s">
        <v>40</v>
      </c>
      <c r="AE1758">
        <v>204</v>
      </c>
      <c r="AF1758" t="s">
        <v>78</v>
      </c>
      <c r="AG1758" t="s">
        <v>82</v>
      </c>
    </row>
    <row r="1759" spans="1:33" x14ac:dyDescent="0.3">
      <c r="A1759" t="s">
        <v>3586</v>
      </c>
      <c r="B1759" t="s">
        <v>45</v>
      </c>
      <c r="C1759" t="s">
        <v>66</v>
      </c>
      <c r="D1759" t="s">
        <v>67</v>
      </c>
      <c r="E1759" t="s">
        <v>56</v>
      </c>
      <c r="F1759">
        <v>1241</v>
      </c>
      <c r="G1759">
        <v>18</v>
      </c>
      <c r="H1759">
        <v>1017.62</v>
      </c>
      <c r="I1759">
        <v>2110</v>
      </c>
      <c r="J1759">
        <v>39</v>
      </c>
      <c r="K1759">
        <f>super_shop_dataset[[#This Row],[Sold_Quantity]]*super_shop_dataset[[#This Row],[Purchase_Cost_in_$]]</f>
        <v>82290</v>
      </c>
      <c r="L1759" t="s">
        <v>13463</v>
      </c>
      <c r="M1759">
        <v>31</v>
      </c>
      <c r="N1759">
        <v>3.9</v>
      </c>
      <c r="O17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59">
        <v>341</v>
      </c>
      <c r="Q1759" t="s">
        <v>48</v>
      </c>
      <c r="R1759" s="2">
        <v>47415</v>
      </c>
      <c r="S1759" s="2">
        <v>47049</v>
      </c>
      <c r="T1759" t="s">
        <v>34</v>
      </c>
      <c r="U1759">
        <v>22</v>
      </c>
      <c r="V1759">
        <v>19</v>
      </c>
      <c r="W17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59" t="s">
        <v>50</v>
      </c>
      <c r="Y1759" t="s">
        <v>61</v>
      </c>
      <c r="Z1759" t="s">
        <v>37</v>
      </c>
      <c r="AA1759" t="s">
        <v>3587</v>
      </c>
      <c r="AB1759" t="s">
        <v>39</v>
      </c>
      <c r="AC1759">
        <v>11</v>
      </c>
      <c r="AD1759" t="s">
        <v>63</v>
      </c>
      <c r="AE1759">
        <v>243</v>
      </c>
      <c r="AF1759" t="s">
        <v>41</v>
      </c>
      <c r="AG1759" t="s">
        <v>55</v>
      </c>
    </row>
    <row r="1760" spans="1:33" x14ac:dyDescent="0.3">
      <c r="A1760" t="s">
        <v>3588</v>
      </c>
      <c r="B1760" t="s">
        <v>29</v>
      </c>
      <c r="C1760" t="s">
        <v>84</v>
      </c>
      <c r="D1760" t="s">
        <v>67</v>
      </c>
      <c r="E1760" t="s">
        <v>43</v>
      </c>
      <c r="F1760">
        <v>4268</v>
      </c>
      <c r="G1760">
        <v>12</v>
      </c>
      <c r="H1760">
        <v>3755.84</v>
      </c>
      <c r="I1760">
        <v>1799</v>
      </c>
      <c r="J1760">
        <v>32</v>
      </c>
      <c r="K1760">
        <f>super_shop_dataset[[#This Row],[Sold_Quantity]]*super_shop_dataset[[#This Row],[Purchase_Cost_in_$]]</f>
        <v>57568</v>
      </c>
      <c r="L1760" t="s">
        <v>10999</v>
      </c>
      <c r="M1760">
        <v>142</v>
      </c>
      <c r="N1760">
        <v>2.7</v>
      </c>
      <c r="O17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60">
        <v>170</v>
      </c>
      <c r="Q1760" t="s">
        <v>33</v>
      </c>
      <c r="R1760" s="2">
        <v>47416</v>
      </c>
      <c r="S1760" s="2">
        <v>47050</v>
      </c>
      <c r="T1760" t="s">
        <v>49</v>
      </c>
      <c r="U1760">
        <v>7</v>
      </c>
      <c r="V1760">
        <v>46</v>
      </c>
      <c r="W17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60" t="s">
        <v>35</v>
      </c>
      <c r="Y1760" t="s">
        <v>36</v>
      </c>
      <c r="Z1760" t="s">
        <v>51</v>
      </c>
      <c r="AA1760" t="s">
        <v>3589</v>
      </c>
      <c r="AB1760" t="s">
        <v>70</v>
      </c>
      <c r="AC1760">
        <v>1</v>
      </c>
      <c r="AD1760" t="s">
        <v>63</v>
      </c>
      <c r="AE1760">
        <v>354</v>
      </c>
      <c r="AF1760" t="s">
        <v>54</v>
      </c>
      <c r="AG1760" t="s">
        <v>82</v>
      </c>
    </row>
    <row r="1761" spans="1:33" x14ac:dyDescent="0.3">
      <c r="A1761" t="s">
        <v>3590</v>
      </c>
      <c r="B1761" t="s">
        <v>80</v>
      </c>
      <c r="C1761" t="s">
        <v>30</v>
      </c>
      <c r="D1761" t="s">
        <v>58</v>
      </c>
      <c r="E1761" t="s">
        <v>43</v>
      </c>
      <c r="F1761">
        <v>2652</v>
      </c>
      <c r="G1761">
        <v>25</v>
      </c>
      <c r="H1761">
        <v>1989</v>
      </c>
      <c r="I1761">
        <v>907</v>
      </c>
      <c r="J1761">
        <v>54</v>
      </c>
      <c r="K1761">
        <f>super_shop_dataset[[#This Row],[Sold_Quantity]]*super_shop_dataset[[#This Row],[Purchase_Cost_in_$]]</f>
        <v>48978</v>
      </c>
      <c r="L1761" t="s">
        <v>11000</v>
      </c>
      <c r="M1761">
        <v>115</v>
      </c>
      <c r="N1761">
        <v>3.2</v>
      </c>
      <c r="O17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61">
        <v>139</v>
      </c>
      <c r="Q1761" t="s">
        <v>33</v>
      </c>
      <c r="R1761" s="2">
        <v>47417</v>
      </c>
      <c r="S1761" s="2">
        <v>47051</v>
      </c>
      <c r="T1761" t="s">
        <v>89</v>
      </c>
      <c r="U1761">
        <v>14</v>
      </c>
      <c r="V1761">
        <v>31</v>
      </c>
      <c r="W17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61" t="s">
        <v>35</v>
      </c>
      <c r="Y1761" t="s">
        <v>61</v>
      </c>
      <c r="Z1761" t="s">
        <v>51</v>
      </c>
      <c r="AA1761" t="s">
        <v>3591</v>
      </c>
      <c r="AB1761" t="s">
        <v>39</v>
      </c>
      <c r="AC1761">
        <v>13</v>
      </c>
      <c r="AD1761" t="s">
        <v>40</v>
      </c>
      <c r="AE1761">
        <v>760</v>
      </c>
      <c r="AF1761" t="s">
        <v>78</v>
      </c>
      <c r="AG1761" t="s">
        <v>82</v>
      </c>
    </row>
    <row r="1762" spans="1:33" x14ac:dyDescent="0.3">
      <c r="A1762" t="s">
        <v>3592</v>
      </c>
      <c r="B1762" t="s">
        <v>45</v>
      </c>
      <c r="C1762" t="s">
        <v>84</v>
      </c>
      <c r="D1762" t="s">
        <v>96</v>
      </c>
      <c r="E1762" t="s">
        <v>56</v>
      </c>
      <c r="F1762">
        <v>3917</v>
      </c>
      <c r="G1762">
        <v>8</v>
      </c>
      <c r="H1762">
        <v>3603.64</v>
      </c>
      <c r="I1762">
        <v>2373</v>
      </c>
      <c r="J1762">
        <v>96</v>
      </c>
      <c r="K1762">
        <f>super_shop_dataset[[#This Row],[Sold_Quantity]]*super_shop_dataset[[#This Row],[Purchase_Cost_in_$]]</f>
        <v>227808</v>
      </c>
      <c r="L1762" t="s">
        <v>11001</v>
      </c>
      <c r="M1762">
        <v>3</v>
      </c>
      <c r="N1762">
        <v>4.2</v>
      </c>
      <c r="O17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62">
        <v>332</v>
      </c>
      <c r="Q1762" t="s">
        <v>48</v>
      </c>
      <c r="R1762" s="2">
        <v>47418</v>
      </c>
      <c r="S1762" s="2">
        <v>47052</v>
      </c>
      <c r="T1762" t="s">
        <v>34</v>
      </c>
      <c r="U1762">
        <v>26</v>
      </c>
      <c r="V1762">
        <v>41</v>
      </c>
      <c r="W17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62" t="s">
        <v>35</v>
      </c>
      <c r="Y1762" t="s">
        <v>36</v>
      </c>
      <c r="Z1762" t="s">
        <v>76</v>
      </c>
      <c r="AA1762" t="s">
        <v>3593</v>
      </c>
      <c r="AB1762" t="s">
        <v>70</v>
      </c>
      <c r="AC1762">
        <v>11</v>
      </c>
      <c r="AD1762" t="s">
        <v>40</v>
      </c>
      <c r="AE1762">
        <v>982</v>
      </c>
      <c r="AF1762" t="s">
        <v>78</v>
      </c>
      <c r="AG1762" t="s">
        <v>42</v>
      </c>
    </row>
    <row r="1763" spans="1:33" x14ac:dyDescent="0.3">
      <c r="A1763" t="s">
        <v>3594</v>
      </c>
      <c r="B1763" t="s">
        <v>29</v>
      </c>
      <c r="C1763" t="s">
        <v>84</v>
      </c>
      <c r="D1763" t="s">
        <v>47</v>
      </c>
      <c r="E1763" t="s">
        <v>56</v>
      </c>
      <c r="F1763">
        <v>2647</v>
      </c>
      <c r="G1763">
        <v>37</v>
      </c>
      <c r="H1763">
        <v>1667.61</v>
      </c>
      <c r="I1763">
        <v>1797</v>
      </c>
      <c r="J1763">
        <v>38</v>
      </c>
      <c r="K1763">
        <f>super_shop_dataset[[#This Row],[Sold_Quantity]]*super_shop_dataset[[#This Row],[Purchase_Cost_in_$]]</f>
        <v>68286</v>
      </c>
      <c r="L1763" t="s">
        <v>13464</v>
      </c>
      <c r="M1763">
        <v>108</v>
      </c>
      <c r="N1763">
        <v>3.5</v>
      </c>
      <c r="O17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63">
        <v>51</v>
      </c>
      <c r="Q1763" t="s">
        <v>60</v>
      </c>
      <c r="R1763" s="2">
        <v>47419</v>
      </c>
      <c r="S1763" s="2">
        <v>47053</v>
      </c>
      <c r="T1763" t="s">
        <v>34</v>
      </c>
      <c r="U1763">
        <v>33</v>
      </c>
      <c r="V1763">
        <v>57</v>
      </c>
      <c r="W17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63" t="s">
        <v>35</v>
      </c>
      <c r="Y1763" t="s">
        <v>61</v>
      </c>
      <c r="Z1763" t="s">
        <v>76</v>
      </c>
      <c r="AA1763" t="s">
        <v>3595</v>
      </c>
      <c r="AB1763" t="s">
        <v>53</v>
      </c>
      <c r="AC1763">
        <v>3</v>
      </c>
      <c r="AD1763" t="s">
        <v>63</v>
      </c>
      <c r="AE1763">
        <v>945</v>
      </c>
      <c r="AF1763" t="s">
        <v>41</v>
      </c>
      <c r="AG1763" t="s">
        <v>42</v>
      </c>
    </row>
    <row r="1764" spans="1:33" x14ac:dyDescent="0.3">
      <c r="A1764" t="s">
        <v>3596</v>
      </c>
      <c r="B1764" t="s">
        <v>29</v>
      </c>
      <c r="C1764" t="s">
        <v>46</v>
      </c>
      <c r="D1764" t="s">
        <v>58</v>
      </c>
      <c r="E1764" t="s">
        <v>43</v>
      </c>
      <c r="F1764">
        <v>3757</v>
      </c>
      <c r="G1764">
        <v>28</v>
      </c>
      <c r="H1764">
        <v>2705.04</v>
      </c>
      <c r="I1764">
        <v>1135</v>
      </c>
      <c r="J1764">
        <v>63</v>
      </c>
      <c r="K1764">
        <f>super_shop_dataset[[#This Row],[Sold_Quantity]]*super_shop_dataset[[#This Row],[Purchase_Cost_in_$]]</f>
        <v>71505</v>
      </c>
      <c r="L1764" t="s">
        <v>11002</v>
      </c>
      <c r="M1764">
        <v>75</v>
      </c>
      <c r="N1764">
        <v>1.2</v>
      </c>
      <c r="O17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64">
        <v>205</v>
      </c>
      <c r="Q1764" t="s">
        <v>60</v>
      </c>
      <c r="R1764" s="2">
        <v>47420</v>
      </c>
      <c r="S1764" s="2">
        <v>47054</v>
      </c>
      <c r="T1764" t="s">
        <v>89</v>
      </c>
      <c r="U1764">
        <v>2</v>
      </c>
      <c r="V1764">
        <v>43</v>
      </c>
      <c r="W17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64" t="s">
        <v>50</v>
      </c>
      <c r="Y1764" t="s">
        <v>36</v>
      </c>
      <c r="Z1764" t="s">
        <v>51</v>
      </c>
      <c r="AA1764" t="s">
        <v>3597</v>
      </c>
      <c r="AB1764" t="s">
        <v>70</v>
      </c>
      <c r="AC1764">
        <v>4</v>
      </c>
      <c r="AD1764" t="s">
        <v>63</v>
      </c>
      <c r="AE1764">
        <v>719</v>
      </c>
      <c r="AF1764" t="s">
        <v>54</v>
      </c>
      <c r="AG1764" t="s">
        <v>82</v>
      </c>
    </row>
    <row r="1765" spans="1:33" x14ac:dyDescent="0.3">
      <c r="A1765" t="s">
        <v>3598</v>
      </c>
      <c r="B1765" t="s">
        <v>80</v>
      </c>
      <c r="C1765" t="s">
        <v>72</v>
      </c>
      <c r="D1765" t="s">
        <v>96</v>
      </c>
      <c r="E1765" t="s">
        <v>59</v>
      </c>
      <c r="F1765">
        <v>1978</v>
      </c>
      <c r="G1765">
        <v>42</v>
      </c>
      <c r="H1765">
        <v>1147.24</v>
      </c>
      <c r="I1765">
        <v>3737</v>
      </c>
      <c r="J1765">
        <v>29</v>
      </c>
      <c r="K1765">
        <f>super_shop_dataset[[#This Row],[Sold_Quantity]]*super_shop_dataset[[#This Row],[Purchase_Cost_in_$]]</f>
        <v>108373</v>
      </c>
      <c r="L1765" t="s">
        <v>13465</v>
      </c>
      <c r="M1765">
        <v>97</v>
      </c>
      <c r="N1765">
        <v>2.1</v>
      </c>
      <c r="O17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65">
        <v>253</v>
      </c>
      <c r="Q1765" t="s">
        <v>60</v>
      </c>
      <c r="R1765" s="2">
        <v>47421</v>
      </c>
      <c r="S1765" s="2">
        <v>47055</v>
      </c>
      <c r="T1765" t="s">
        <v>89</v>
      </c>
      <c r="U1765">
        <v>32</v>
      </c>
      <c r="V1765">
        <v>34</v>
      </c>
      <c r="W17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65" t="s">
        <v>35</v>
      </c>
      <c r="Y1765" t="s">
        <v>68</v>
      </c>
      <c r="Z1765" t="s">
        <v>51</v>
      </c>
      <c r="AA1765" t="s">
        <v>3599</v>
      </c>
      <c r="AB1765" t="s">
        <v>53</v>
      </c>
      <c r="AC1765">
        <v>4</v>
      </c>
      <c r="AD1765" t="s">
        <v>40</v>
      </c>
      <c r="AE1765">
        <v>586</v>
      </c>
      <c r="AF1765" t="s">
        <v>54</v>
      </c>
      <c r="AG1765" t="s">
        <v>42</v>
      </c>
    </row>
    <row r="1766" spans="1:33" x14ac:dyDescent="0.3">
      <c r="A1766" t="s">
        <v>3600</v>
      </c>
      <c r="B1766" t="s">
        <v>75</v>
      </c>
      <c r="C1766" t="s">
        <v>84</v>
      </c>
      <c r="D1766" t="s">
        <v>67</v>
      </c>
      <c r="E1766" t="s">
        <v>56</v>
      </c>
      <c r="F1766">
        <v>3274</v>
      </c>
      <c r="G1766">
        <v>12</v>
      </c>
      <c r="H1766">
        <v>2881.12</v>
      </c>
      <c r="I1766">
        <v>138</v>
      </c>
      <c r="J1766">
        <v>80</v>
      </c>
      <c r="K1766">
        <f>super_shop_dataset[[#This Row],[Sold_Quantity]]*super_shop_dataset[[#This Row],[Purchase_Cost_in_$]]</f>
        <v>11040</v>
      </c>
      <c r="L1766" t="s">
        <v>11003</v>
      </c>
      <c r="M1766">
        <v>126</v>
      </c>
      <c r="N1766">
        <v>2.4</v>
      </c>
      <c r="O17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66">
        <v>59</v>
      </c>
      <c r="Q1766" t="s">
        <v>33</v>
      </c>
      <c r="R1766" s="2">
        <v>47422</v>
      </c>
      <c r="S1766" s="2">
        <v>47056</v>
      </c>
      <c r="T1766" t="s">
        <v>89</v>
      </c>
      <c r="U1766">
        <v>13</v>
      </c>
      <c r="V1766">
        <v>21</v>
      </c>
      <c r="W17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66" t="s">
        <v>50</v>
      </c>
      <c r="Y1766" t="s">
        <v>36</v>
      </c>
      <c r="Z1766" t="s">
        <v>51</v>
      </c>
      <c r="AA1766" t="s">
        <v>3601</v>
      </c>
      <c r="AB1766" t="s">
        <v>39</v>
      </c>
      <c r="AC1766">
        <v>3</v>
      </c>
      <c r="AD1766" t="s">
        <v>63</v>
      </c>
      <c r="AE1766">
        <v>917</v>
      </c>
      <c r="AF1766" t="s">
        <v>78</v>
      </c>
      <c r="AG1766" t="s">
        <v>55</v>
      </c>
    </row>
    <row r="1767" spans="1:33" x14ac:dyDescent="0.3">
      <c r="A1767" t="s">
        <v>3602</v>
      </c>
      <c r="B1767" t="s">
        <v>45</v>
      </c>
      <c r="C1767" t="s">
        <v>84</v>
      </c>
      <c r="D1767" t="s">
        <v>31</v>
      </c>
      <c r="E1767" t="s">
        <v>43</v>
      </c>
      <c r="F1767">
        <v>4550</v>
      </c>
      <c r="G1767">
        <v>18</v>
      </c>
      <c r="H1767">
        <v>3731</v>
      </c>
      <c r="I1767">
        <v>986</v>
      </c>
      <c r="J1767">
        <v>48</v>
      </c>
      <c r="K1767">
        <f>super_shop_dataset[[#This Row],[Sold_Quantity]]*super_shop_dataset[[#This Row],[Purchase_Cost_in_$]]</f>
        <v>47328</v>
      </c>
      <c r="L1767" t="s">
        <v>11004</v>
      </c>
      <c r="M1767">
        <v>138</v>
      </c>
      <c r="N1767">
        <v>3.9</v>
      </c>
      <c r="O17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67">
        <v>112</v>
      </c>
      <c r="Q1767" t="s">
        <v>48</v>
      </c>
      <c r="R1767" s="2">
        <v>47423</v>
      </c>
      <c r="S1767" s="2">
        <v>47057</v>
      </c>
      <c r="T1767" t="s">
        <v>34</v>
      </c>
      <c r="U1767">
        <v>46</v>
      </c>
      <c r="V1767">
        <v>55</v>
      </c>
      <c r="W17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67" t="s">
        <v>50</v>
      </c>
      <c r="Y1767" t="s">
        <v>61</v>
      </c>
      <c r="Z1767" t="s">
        <v>51</v>
      </c>
      <c r="AA1767" t="s">
        <v>3603</v>
      </c>
      <c r="AB1767" t="s">
        <v>53</v>
      </c>
      <c r="AC1767">
        <v>7</v>
      </c>
      <c r="AD1767" t="s">
        <v>63</v>
      </c>
      <c r="AE1767">
        <v>606</v>
      </c>
      <c r="AF1767" t="s">
        <v>78</v>
      </c>
      <c r="AG1767" t="s">
        <v>55</v>
      </c>
    </row>
    <row r="1768" spans="1:33" x14ac:dyDescent="0.3">
      <c r="A1768" t="s">
        <v>3604</v>
      </c>
      <c r="B1768" t="s">
        <v>80</v>
      </c>
      <c r="C1768" t="s">
        <v>84</v>
      </c>
      <c r="D1768" t="s">
        <v>58</v>
      </c>
      <c r="E1768" t="s">
        <v>32</v>
      </c>
      <c r="F1768">
        <v>159</v>
      </c>
      <c r="G1768">
        <v>8</v>
      </c>
      <c r="H1768">
        <v>146.28</v>
      </c>
      <c r="I1768">
        <v>2024</v>
      </c>
      <c r="J1768">
        <v>30</v>
      </c>
      <c r="K1768">
        <f>super_shop_dataset[[#This Row],[Sold_Quantity]]*super_shop_dataset[[#This Row],[Purchase_Cost_in_$]]</f>
        <v>60720</v>
      </c>
      <c r="L1768" t="s">
        <v>13466</v>
      </c>
      <c r="M1768">
        <v>198</v>
      </c>
      <c r="N1768">
        <v>2.4</v>
      </c>
      <c r="O17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68">
        <v>21</v>
      </c>
      <c r="Q1768" t="s">
        <v>48</v>
      </c>
      <c r="R1768" s="2">
        <v>47424</v>
      </c>
      <c r="S1768" s="2">
        <v>47058</v>
      </c>
      <c r="T1768" t="s">
        <v>89</v>
      </c>
      <c r="U1768">
        <v>2</v>
      </c>
      <c r="V1768">
        <v>25</v>
      </c>
      <c r="W17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68" t="s">
        <v>50</v>
      </c>
      <c r="Y1768" t="s">
        <v>61</v>
      </c>
      <c r="Z1768" t="s">
        <v>76</v>
      </c>
      <c r="AA1768" t="s">
        <v>3605</v>
      </c>
      <c r="AB1768" t="s">
        <v>53</v>
      </c>
      <c r="AC1768">
        <v>7</v>
      </c>
      <c r="AD1768" t="s">
        <v>63</v>
      </c>
      <c r="AE1768">
        <v>257</v>
      </c>
      <c r="AF1768" t="s">
        <v>54</v>
      </c>
      <c r="AG1768" t="s">
        <v>42</v>
      </c>
    </row>
    <row r="1769" spans="1:33" x14ac:dyDescent="0.3">
      <c r="A1769" t="s">
        <v>3606</v>
      </c>
      <c r="B1769" t="s">
        <v>45</v>
      </c>
      <c r="C1769" t="s">
        <v>84</v>
      </c>
      <c r="D1769" t="s">
        <v>96</v>
      </c>
      <c r="E1769" t="s">
        <v>59</v>
      </c>
      <c r="F1769">
        <v>4758</v>
      </c>
      <c r="G1769">
        <v>30</v>
      </c>
      <c r="H1769">
        <v>3330.6</v>
      </c>
      <c r="I1769">
        <v>3508</v>
      </c>
      <c r="J1769">
        <v>63</v>
      </c>
      <c r="K1769">
        <f>super_shop_dataset[[#This Row],[Sold_Quantity]]*super_shop_dataset[[#This Row],[Purchase_Cost_in_$]]</f>
        <v>221004</v>
      </c>
      <c r="L1769" t="s">
        <v>13467</v>
      </c>
      <c r="M1769">
        <v>59</v>
      </c>
      <c r="N1769">
        <v>4.5</v>
      </c>
      <c r="O17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69">
        <v>468</v>
      </c>
      <c r="Q1769" t="s">
        <v>33</v>
      </c>
      <c r="R1769" s="2">
        <v>47425</v>
      </c>
      <c r="S1769" s="2">
        <v>47059</v>
      </c>
      <c r="T1769" t="s">
        <v>34</v>
      </c>
      <c r="U1769">
        <v>11</v>
      </c>
      <c r="V1769">
        <v>25</v>
      </c>
      <c r="W17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69" t="s">
        <v>35</v>
      </c>
      <c r="Y1769" t="s">
        <v>61</v>
      </c>
      <c r="Z1769" t="s">
        <v>37</v>
      </c>
      <c r="AA1769" t="s">
        <v>3607</v>
      </c>
      <c r="AB1769" t="s">
        <v>70</v>
      </c>
      <c r="AC1769">
        <v>12</v>
      </c>
      <c r="AD1769" t="s">
        <v>40</v>
      </c>
      <c r="AE1769">
        <v>937</v>
      </c>
      <c r="AF1769" t="s">
        <v>78</v>
      </c>
      <c r="AG1769" t="s">
        <v>42</v>
      </c>
    </row>
    <row r="1770" spans="1:33" x14ac:dyDescent="0.3">
      <c r="A1770" t="s">
        <v>3608</v>
      </c>
      <c r="B1770" t="s">
        <v>45</v>
      </c>
      <c r="C1770" t="s">
        <v>84</v>
      </c>
      <c r="D1770" t="s">
        <v>96</v>
      </c>
      <c r="E1770" t="s">
        <v>32</v>
      </c>
      <c r="F1770">
        <v>4298</v>
      </c>
      <c r="G1770">
        <v>38</v>
      </c>
      <c r="H1770">
        <v>2664.76</v>
      </c>
      <c r="I1770">
        <v>2857</v>
      </c>
      <c r="J1770">
        <v>77</v>
      </c>
      <c r="K1770">
        <f>super_shop_dataset[[#This Row],[Sold_Quantity]]*super_shop_dataset[[#This Row],[Purchase_Cost_in_$]]</f>
        <v>219989</v>
      </c>
      <c r="L1770" t="s">
        <v>13468</v>
      </c>
      <c r="M1770">
        <v>138</v>
      </c>
      <c r="N1770">
        <v>4</v>
      </c>
      <c r="O17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70">
        <v>305</v>
      </c>
      <c r="Q1770" t="s">
        <v>60</v>
      </c>
      <c r="R1770" s="2">
        <v>47426</v>
      </c>
      <c r="S1770" s="2">
        <v>47060</v>
      </c>
      <c r="T1770" t="s">
        <v>34</v>
      </c>
      <c r="U1770">
        <v>4</v>
      </c>
      <c r="V1770">
        <v>48</v>
      </c>
      <c r="W17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70" t="s">
        <v>50</v>
      </c>
      <c r="Y1770" t="s">
        <v>36</v>
      </c>
      <c r="Z1770" t="s">
        <v>51</v>
      </c>
      <c r="AA1770" t="s">
        <v>3609</v>
      </c>
      <c r="AB1770" t="s">
        <v>39</v>
      </c>
      <c r="AC1770">
        <v>4</v>
      </c>
      <c r="AD1770" t="s">
        <v>63</v>
      </c>
      <c r="AE1770">
        <v>702</v>
      </c>
      <c r="AF1770" t="s">
        <v>54</v>
      </c>
      <c r="AG1770" t="s">
        <v>55</v>
      </c>
    </row>
    <row r="1771" spans="1:33" x14ac:dyDescent="0.3">
      <c r="A1771" t="s">
        <v>3610</v>
      </c>
      <c r="B1771" t="s">
        <v>29</v>
      </c>
      <c r="C1771" t="s">
        <v>72</v>
      </c>
      <c r="D1771" t="s">
        <v>67</v>
      </c>
      <c r="E1771" t="s">
        <v>32</v>
      </c>
      <c r="F1771">
        <v>2934</v>
      </c>
      <c r="G1771">
        <v>28</v>
      </c>
      <c r="H1771">
        <v>2112.48</v>
      </c>
      <c r="I1771">
        <v>2361</v>
      </c>
      <c r="J1771">
        <v>42</v>
      </c>
      <c r="K1771">
        <f>super_shop_dataset[[#This Row],[Sold_Quantity]]*super_shop_dataset[[#This Row],[Purchase_Cost_in_$]]</f>
        <v>99162</v>
      </c>
      <c r="L1771" t="s">
        <v>13469</v>
      </c>
      <c r="M1771">
        <v>47</v>
      </c>
      <c r="N1771">
        <v>3.8</v>
      </c>
      <c r="O17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71">
        <v>281</v>
      </c>
      <c r="Q1771" t="s">
        <v>33</v>
      </c>
      <c r="R1771" s="2">
        <v>47427</v>
      </c>
      <c r="S1771" s="2">
        <v>47061</v>
      </c>
      <c r="T1771" t="s">
        <v>49</v>
      </c>
      <c r="U1771">
        <v>38</v>
      </c>
      <c r="V1771">
        <v>30</v>
      </c>
      <c r="W17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71" t="s">
        <v>35</v>
      </c>
      <c r="Y1771" t="s">
        <v>68</v>
      </c>
      <c r="Z1771" t="s">
        <v>37</v>
      </c>
      <c r="AA1771" t="s">
        <v>3611</v>
      </c>
      <c r="AB1771" t="s">
        <v>39</v>
      </c>
      <c r="AC1771">
        <v>5</v>
      </c>
      <c r="AD1771" t="s">
        <v>40</v>
      </c>
      <c r="AE1771">
        <v>608</v>
      </c>
      <c r="AF1771" t="s">
        <v>54</v>
      </c>
      <c r="AG1771" t="s">
        <v>82</v>
      </c>
    </row>
    <row r="1772" spans="1:33" x14ac:dyDescent="0.3">
      <c r="A1772" t="s">
        <v>3612</v>
      </c>
      <c r="B1772" t="s">
        <v>29</v>
      </c>
      <c r="C1772" t="s">
        <v>84</v>
      </c>
      <c r="D1772" t="s">
        <v>31</v>
      </c>
      <c r="E1772" t="s">
        <v>43</v>
      </c>
      <c r="F1772">
        <v>522</v>
      </c>
      <c r="G1772">
        <v>28</v>
      </c>
      <c r="H1772">
        <v>375.84</v>
      </c>
      <c r="I1772">
        <v>1385</v>
      </c>
      <c r="J1772">
        <v>18</v>
      </c>
      <c r="K1772">
        <f>super_shop_dataset[[#This Row],[Sold_Quantity]]*super_shop_dataset[[#This Row],[Purchase_Cost_in_$]]</f>
        <v>24930</v>
      </c>
      <c r="L1772" t="s">
        <v>13470</v>
      </c>
      <c r="M1772">
        <v>190</v>
      </c>
      <c r="N1772">
        <v>3.5</v>
      </c>
      <c r="O17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72">
        <v>197</v>
      </c>
      <c r="Q1772" t="s">
        <v>33</v>
      </c>
      <c r="R1772" s="2">
        <v>47428</v>
      </c>
      <c r="S1772" s="2">
        <v>47062</v>
      </c>
      <c r="T1772" t="s">
        <v>89</v>
      </c>
      <c r="U1772">
        <v>34</v>
      </c>
      <c r="V1772">
        <v>63</v>
      </c>
      <c r="W17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72" t="s">
        <v>50</v>
      </c>
      <c r="Y1772" t="s">
        <v>68</v>
      </c>
      <c r="Z1772" t="s">
        <v>51</v>
      </c>
      <c r="AA1772" t="s">
        <v>3613</v>
      </c>
      <c r="AB1772" t="s">
        <v>70</v>
      </c>
      <c r="AC1772">
        <v>11</v>
      </c>
      <c r="AD1772" t="s">
        <v>63</v>
      </c>
      <c r="AE1772">
        <v>588</v>
      </c>
      <c r="AF1772" t="s">
        <v>78</v>
      </c>
      <c r="AG1772" t="s">
        <v>55</v>
      </c>
    </row>
    <row r="1773" spans="1:33" x14ac:dyDescent="0.3">
      <c r="A1773" t="s">
        <v>3614</v>
      </c>
      <c r="B1773" t="s">
        <v>65</v>
      </c>
      <c r="C1773" t="s">
        <v>46</v>
      </c>
      <c r="D1773" t="s">
        <v>47</v>
      </c>
      <c r="E1773" t="s">
        <v>43</v>
      </c>
      <c r="F1773">
        <v>666</v>
      </c>
      <c r="G1773">
        <v>2</v>
      </c>
      <c r="H1773">
        <v>652.67999999999995</v>
      </c>
      <c r="I1773">
        <v>1518</v>
      </c>
      <c r="J1773">
        <v>17</v>
      </c>
      <c r="K1773">
        <f>super_shop_dataset[[#This Row],[Sold_Quantity]]*super_shop_dataset[[#This Row],[Purchase_Cost_in_$]]</f>
        <v>25806</v>
      </c>
      <c r="L1773" t="s">
        <v>13471</v>
      </c>
      <c r="M1773">
        <v>51</v>
      </c>
      <c r="N1773">
        <v>3.7</v>
      </c>
      <c r="O17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73">
        <v>147</v>
      </c>
      <c r="Q1773" t="s">
        <v>60</v>
      </c>
      <c r="R1773" s="2">
        <v>47429</v>
      </c>
      <c r="S1773" s="2">
        <v>47063</v>
      </c>
      <c r="T1773" t="s">
        <v>89</v>
      </c>
      <c r="U1773">
        <v>6</v>
      </c>
      <c r="V1773">
        <v>32</v>
      </c>
      <c r="W17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73" t="s">
        <v>35</v>
      </c>
      <c r="Y1773" t="s">
        <v>36</v>
      </c>
      <c r="Z1773" t="s">
        <v>76</v>
      </c>
      <c r="AA1773" t="s">
        <v>3615</v>
      </c>
      <c r="AB1773" t="s">
        <v>70</v>
      </c>
      <c r="AC1773">
        <v>6</v>
      </c>
      <c r="AD1773" t="s">
        <v>63</v>
      </c>
      <c r="AE1773">
        <v>654</v>
      </c>
      <c r="AF1773" t="s">
        <v>41</v>
      </c>
      <c r="AG1773" t="s">
        <v>55</v>
      </c>
    </row>
    <row r="1774" spans="1:33" x14ac:dyDescent="0.3">
      <c r="A1774" t="s">
        <v>3616</v>
      </c>
      <c r="B1774" t="s">
        <v>65</v>
      </c>
      <c r="C1774" t="s">
        <v>84</v>
      </c>
      <c r="D1774" t="s">
        <v>47</v>
      </c>
      <c r="E1774" t="s">
        <v>56</v>
      </c>
      <c r="F1774">
        <v>1730</v>
      </c>
      <c r="G1774">
        <v>8</v>
      </c>
      <c r="H1774">
        <v>1591.6</v>
      </c>
      <c r="I1774">
        <v>3853</v>
      </c>
      <c r="J1774">
        <v>41</v>
      </c>
      <c r="K1774">
        <f>super_shop_dataset[[#This Row],[Sold_Quantity]]*super_shop_dataset[[#This Row],[Purchase_Cost_in_$]]</f>
        <v>157973</v>
      </c>
      <c r="L1774" t="s">
        <v>13472</v>
      </c>
      <c r="M1774">
        <v>184</v>
      </c>
      <c r="N1774">
        <v>3.9</v>
      </c>
      <c r="O17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74">
        <v>245</v>
      </c>
      <c r="Q1774" t="s">
        <v>33</v>
      </c>
      <c r="R1774" s="2">
        <v>47430</v>
      </c>
      <c r="S1774" s="2">
        <v>47064</v>
      </c>
      <c r="T1774" t="s">
        <v>49</v>
      </c>
      <c r="U1774">
        <v>7</v>
      </c>
      <c r="V1774">
        <v>25</v>
      </c>
      <c r="W17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74" t="s">
        <v>35</v>
      </c>
      <c r="Y1774" t="s">
        <v>68</v>
      </c>
      <c r="Z1774" t="s">
        <v>37</v>
      </c>
      <c r="AA1774" t="s">
        <v>3617</v>
      </c>
      <c r="AB1774" t="s">
        <v>70</v>
      </c>
      <c r="AC1774">
        <v>4</v>
      </c>
      <c r="AD1774" t="s">
        <v>63</v>
      </c>
      <c r="AE1774">
        <v>546</v>
      </c>
      <c r="AF1774" t="s">
        <v>78</v>
      </c>
      <c r="AG1774" t="s">
        <v>82</v>
      </c>
    </row>
    <row r="1775" spans="1:33" x14ac:dyDescent="0.3">
      <c r="A1775" t="s">
        <v>3618</v>
      </c>
      <c r="B1775" t="s">
        <v>80</v>
      </c>
      <c r="C1775" t="s">
        <v>72</v>
      </c>
      <c r="D1775" t="s">
        <v>67</v>
      </c>
      <c r="E1775" t="s">
        <v>59</v>
      </c>
      <c r="F1775">
        <v>1984</v>
      </c>
      <c r="G1775">
        <v>8</v>
      </c>
      <c r="H1775">
        <v>1825.28</v>
      </c>
      <c r="I1775">
        <v>2398</v>
      </c>
      <c r="J1775">
        <v>84</v>
      </c>
      <c r="K1775">
        <f>super_shop_dataset[[#This Row],[Sold_Quantity]]*super_shop_dataset[[#This Row],[Purchase_Cost_in_$]]</f>
        <v>201432</v>
      </c>
      <c r="L1775" t="s">
        <v>13473</v>
      </c>
      <c r="M1775">
        <v>60</v>
      </c>
      <c r="N1775">
        <v>1.2</v>
      </c>
      <c r="O17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75">
        <v>496</v>
      </c>
      <c r="Q1775" t="s">
        <v>33</v>
      </c>
      <c r="R1775" s="2">
        <v>47431</v>
      </c>
      <c r="S1775" s="2">
        <v>47065</v>
      </c>
      <c r="T1775" t="s">
        <v>49</v>
      </c>
      <c r="U1775">
        <v>21</v>
      </c>
      <c r="V1775">
        <v>37</v>
      </c>
      <c r="W17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75" t="s">
        <v>50</v>
      </c>
      <c r="Y1775" t="s">
        <v>61</v>
      </c>
      <c r="Z1775" t="s">
        <v>51</v>
      </c>
      <c r="AA1775" t="s">
        <v>3619</v>
      </c>
      <c r="AB1775" t="s">
        <v>70</v>
      </c>
      <c r="AC1775">
        <v>1</v>
      </c>
      <c r="AD1775" t="s">
        <v>40</v>
      </c>
      <c r="AE1775">
        <v>136</v>
      </c>
      <c r="AF1775" t="s">
        <v>54</v>
      </c>
      <c r="AG1775" t="s">
        <v>42</v>
      </c>
    </row>
    <row r="1776" spans="1:33" x14ac:dyDescent="0.3">
      <c r="A1776" t="s">
        <v>3620</v>
      </c>
      <c r="B1776" t="s">
        <v>80</v>
      </c>
      <c r="C1776" t="s">
        <v>84</v>
      </c>
      <c r="D1776" t="s">
        <v>67</v>
      </c>
      <c r="E1776" t="s">
        <v>32</v>
      </c>
      <c r="F1776">
        <v>4201</v>
      </c>
      <c r="G1776">
        <v>46</v>
      </c>
      <c r="H1776">
        <v>2268.54</v>
      </c>
      <c r="I1776">
        <v>805</v>
      </c>
      <c r="J1776">
        <v>32</v>
      </c>
      <c r="K1776">
        <f>super_shop_dataset[[#This Row],[Sold_Quantity]]*super_shop_dataset[[#This Row],[Purchase_Cost_in_$]]</f>
        <v>25760</v>
      </c>
      <c r="L1776" t="s">
        <v>11005</v>
      </c>
      <c r="M1776">
        <v>45</v>
      </c>
      <c r="N1776">
        <v>1.2</v>
      </c>
      <c r="O17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76">
        <v>24</v>
      </c>
      <c r="Q1776" t="s">
        <v>33</v>
      </c>
      <c r="R1776" s="2">
        <v>47432</v>
      </c>
      <c r="S1776" s="2">
        <v>47066</v>
      </c>
      <c r="T1776" t="s">
        <v>34</v>
      </c>
      <c r="U1776">
        <v>16</v>
      </c>
      <c r="V1776">
        <v>27</v>
      </c>
      <c r="W17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76" t="s">
        <v>50</v>
      </c>
      <c r="Y1776" t="s">
        <v>61</v>
      </c>
      <c r="Z1776" t="s">
        <v>37</v>
      </c>
      <c r="AA1776" t="s">
        <v>3621</v>
      </c>
      <c r="AB1776" t="s">
        <v>39</v>
      </c>
      <c r="AC1776">
        <v>11</v>
      </c>
      <c r="AD1776" t="s">
        <v>40</v>
      </c>
      <c r="AE1776">
        <v>355</v>
      </c>
      <c r="AF1776" t="s">
        <v>54</v>
      </c>
      <c r="AG1776" t="s">
        <v>55</v>
      </c>
    </row>
    <row r="1777" spans="1:33" x14ac:dyDescent="0.3">
      <c r="A1777" t="s">
        <v>3622</v>
      </c>
      <c r="B1777" t="s">
        <v>80</v>
      </c>
      <c r="C1777" t="s">
        <v>30</v>
      </c>
      <c r="D1777" t="s">
        <v>96</v>
      </c>
      <c r="E1777" t="s">
        <v>43</v>
      </c>
      <c r="F1777">
        <v>2376</v>
      </c>
      <c r="G1777">
        <v>22</v>
      </c>
      <c r="H1777">
        <v>1853.28</v>
      </c>
      <c r="I1777">
        <v>1129</v>
      </c>
      <c r="J1777">
        <v>92</v>
      </c>
      <c r="K1777">
        <f>super_shop_dataset[[#This Row],[Sold_Quantity]]*super_shop_dataset[[#This Row],[Purchase_Cost_in_$]]</f>
        <v>103868</v>
      </c>
      <c r="L1777" t="s">
        <v>11006</v>
      </c>
      <c r="M1777">
        <v>7</v>
      </c>
      <c r="N1777">
        <v>1.1000000000000001</v>
      </c>
      <c r="O17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77">
        <v>247</v>
      </c>
      <c r="Q1777" t="s">
        <v>60</v>
      </c>
      <c r="R1777" s="2">
        <v>47433</v>
      </c>
      <c r="S1777" s="2">
        <v>47067</v>
      </c>
      <c r="T1777" t="s">
        <v>34</v>
      </c>
      <c r="U1777">
        <v>13</v>
      </c>
      <c r="V1777">
        <v>57</v>
      </c>
      <c r="W17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77" t="s">
        <v>50</v>
      </c>
      <c r="Y1777" t="s">
        <v>61</v>
      </c>
      <c r="Z1777" t="s">
        <v>37</v>
      </c>
      <c r="AA1777" t="s">
        <v>3623</v>
      </c>
      <c r="AB1777" t="s">
        <v>39</v>
      </c>
      <c r="AC1777">
        <v>6</v>
      </c>
      <c r="AD1777" t="s">
        <v>63</v>
      </c>
      <c r="AE1777">
        <v>188</v>
      </c>
      <c r="AF1777" t="s">
        <v>54</v>
      </c>
      <c r="AG1777" t="s">
        <v>42</v>
      </c>
    </row>
    <row r="1778" spans="1:33" x14ac:dyDescent="0.3">
      <c r="A1778" t="s">
        <v>3624</v>
      </c>
      <c r="B1778" t="s">
        <v>29</v>
      </c>
      <c r="C1778" t="s">
        <v>72</v>
      </c>
      <c r="D1778" t="s">
        <v>58</v>
      </c>
      <c r="E1778" t="s">
        <v>59</v>
      </c>
      <c r="F1778">
        <v>1491</v>
      </c>
      <c r="G1778">
        <v>39</v>
      </c>
      <c r="H1778">
        <v>909.51</v>
      </c>
      <c r="I1778">
        <v>1519</v>
      </c>
      <c r="J1778">
        <v>42</v>
      </c>
      <c r="K1778">
        <f>super_shop_dataset[[#This Row],[Sold_Quantity]]*super_shop_dataset[[#This Row],[Purchase_Cost_in_$]]</f>
        <v>63798</v>
      </c>
      <c r="L1778" t="s">
        <v>13474</v>
      </c>
      <c r="M1778">
        <v>78</v>
      </c>
      <c r="N1778">
        <v>1.3</v>
      </c>
      <c r="O17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78">
        <v>278</v>
      </c>
      <c r="Q1778" t="s">
        <v>48</v>
      </c>
      <c r="R1778" s="2">
        <v>47434</v>
      </c>
      <c r="S1778" s="2">
        <v>47068</v>
      </c>
      <c r="T1778" t="s">
        <v>89</v>
      </c>
      <c r="U1778">
        <v>15</v>
      </c>
      <c r="V1778">
        <v>20</v>
      </c>
      <c r="W17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78" t="s">
        <v>50</v>
      </c>
      <c r="Y1778" t="s">
        <v>61</v>
      </c>
      <c r="Z1778" t="s">
        <v>76</v>
      </c>
      <c r="AA1778" t="s">
        <v>3625</v>
      </c>
      <c r="AB1778" t="s">
        <v>39</v>
      </c>
      <c r="AC1778">
        <v>8</v>
      </c>
      <c r="AD1778" t="s">
        <v>40</v>
      </c>
      <c r="AE1778">
        <v>728</v>
      </c>
      <c r="AF1778" t="s">
        <v>54</v>
      </c>
      <c r="AG1778" t="s">
        <v>42</v>
      </c>
    </row>
    <row r="1779" spans="1:33" x14ac:dyDescent="0.3">
      <c r="A1779" t="s">
        <v>3626</v>
      </c>
      <c r="B1779" t="s">
        <v>65</v>
      </c>
      <c r="C1779" t="s">
        <v>66</v>
      </c>
      <c r="D1779" t="s">
        <v>31</v>
      </c>
      <c r="E1779" t="s">
        <v>56</v>
      </c>
      <c r="F1779">
        <v>728</v>
      </c>
      <c r="G1779">
        <v>11</v>
      </c>
      <c r="H1779">
        <v>647.91999999999996</v>
      </c>
      <c r="I1779">
        <v>1162</v>
      </c>
      <c r="J1779">
        <v>47</v>
      </c>
      <c r="K1779">
        <f>super_shop_dataset[[#This Row],[Sold_Quantity]]*super_shop_dataset[[#This Row],[Purchase_Cost_in_$]]</f>
        <v>54614</v>
      </c>
      <c r="L1779" t="s">
        <v>13475</v>
      </c>
      <c r="M1779">
        <v>34</v>
      </c>
      <c r="N1779">
        <v>1.3</v>
      </c>
      <c r="O17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79">
        <v>123</v>
      </c>
      <c r="Q1779" t="s">
        <v>33</v>
      </c>
      <c r="R1779" s="2">
        <v>47435</v>
      </c>
      <c r="S1779" s="2">
        <v>47069</v>
      </c>
      <c r="T1779" t="s">
        <v>49</v>
      </c>
      <c r="U1779">
        <v>20</v>
      </c>
      <c r="V1779">
        <v>29</v>
      </c>
      <c r="W17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79" t="s">
        <v>50</v>
      </c>
      <c r="Y1779" t="s">
        <v>61</v>
      </c>
      <c r="Z1779" t="s">
        <v>51</v>
      </c>
      <c r="AA1779" t="s">
        <v>3627</v>
      </c>
      <c r="AB1779" t="s">
        <v>70</v>
      </c>
      <c r="AC1779">
        <v>2</v>
      </c>
      <c r="AD1779" t="s">
        <v>63</v>
      </c>
      <c r="AE1779">
        <v>526</v>
      </c>
      <c r="AF1779" t="s">
        <v>41</v>
      </c>
      <c r="AG1779" t="s">
        <v>55</v>
      </c>
    </row>
    <row r="1780" spans="1:33" x14ac:dyDescent="0.3">
      <c r="A1780" t="s">
        <v>3628</v>
      </c>
      <c r="B1780" t="s">
        <v>75</v>
      </c>
      <c r="C1780" t="s">
        <v>84</v>
      </c>
      <c r="D1780" t="s">
        <v>96</v>
      </c>
      <c r="E1780" t="s">
        <v>43</v>
      </c>
      <c r="F1780">
        <v>3320</v>
      </c>
      <c r="G1780">
        <v>32</v>
      </c>
      <c r="H1780">
        <v>2257.6</v>
      </c>
      <c r="I1780">
        <v>3243</v>
      </c>
      <c r="J1780">
        <v>67</v>
      </c>
      <c r="K1780">
        <f>super_shop_dataset[[#This Row],[Sold_Quantity]]*super_shop_dataset[[#This Row],[Purchase_Cost_in_$]]</f>
        <v>217281</v>
      </c>
      <c r="L1780" t="s">
        <v>13476</v>
      </c>
      <c r="M1780">
        <v>173</v>
      </c>
      <c r="N1780">
        <v>3.8</v>
      </c>
      <c r="O17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80">
        <v>223</v>
      </c>
      <c r="Q1780" t="s">
        <v>33</v>
      </c>
      <c r="R1780" s="2">
        <v>47436</v>
      </c>
      <c r="S1780" s="2">
        <v>47070</v>
      </c>
      <c r="T1780" t="s">
        <v>49</v>
      </c>
      <c r="U1780">
        <v>24</v>
      </c>
      <c r="V1780">
        <v>59</v>
      </c>
      <c r="W17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80" t="s">
        <v>50</v>
      </c>
      <c r="Y1780" t="s">
        <v>36</v>
      </c>
      <c r="Z1780" t="s">
        <v>51</v>
      </c>
      <c r="AA1780" t="s">
        <v>3629</v>
      </c>
      <c r="AB1780" t="s">
        <v>53</v>
      </c>
      <c r="AC1780">
        <v>7</v>
      </c>
      <c r="AD1780" t="s">
        <v>40</v>
      </c>
      <c r="AE1780">
        <v>785</v>
      </c>
      <c r="AF1780" t="s">
        <v>41</v>
      </c>
      <c r="AG1780" t="s">
        <v>42</v>
      </c>
    </row>
    <row r="1781" spans="1:33" x14ac:dyDescent="0.3">
      <c r="A1781" t="s">
        <v>3630</v>
      </c>
      <c r="B1781" t="s">
        <v>45</v>
      </c>
      <c r="C1781" t="s">
        <v>72</v>
      </c>
      <c r="D1781" t="s">
        <v>47</v>
      </c>
      <c r="E1781" t="s">
        <v>43</v>
      </c>
      <c r="F1781">
        <v>3941</v>
      </c>
      <c r="G1781">
        <v>3</v>
      </c>
      <c r="H1781">
        <v>3822.77</v>
      </c>
      <c r="I1781">
        <v>1861</v>
      </c>
      <c r="J1781">
        <v>15</v>
      </c>
      <c r="K1781">
        <f>super_shop_dataset[[#This Row],[Sold_Quantity]]*super_shop_dataset[[#This Row],[Purchase_Cost_in_$]]</f>
        <v>27915</v>
      </c>
      <c r="L1781" t="s">
        <v>11007</v>
      </c>
      <c r="M1781">
        <v>197</v>
      </c>
      <c r="N1781">
        <v>2</v>
      </c>
      <c r="O17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81">
        <v>352</v>
      </c>
      <c r="Q1781" t="s">
        <v>33</v>
      </c>
      <c r="R1781" s="2">
        <v>47437</v>
      </c>
      <c r="S1781" s="2">
        <v>47071</v>
      </c>
      <c r="T1781" t="s">
        <v>49</v>
      </c>
      <c r="U1781">
        <v>46</v>
      </c>
      <c r="V1781">
        <v>54</v>
      </c>
      <c r="W17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81" t="s">
        <v>50</v>
      </c>
      <c r="Y1781" t="s">
        <v>36</v>
      </c>
      <c r="Z1781" t="s">
        <v>37</v>
      </c>
      <c r="AA1781" t="s">
        <v>3631</v>
      </c>
      <c r="AB1781" t="s">
        <v>39</v>
      </c>
      <c r="AC1781">
        <v>10</v>
      </c>
      <c r="AD1781" t="s">
        <v>63</v>
      </c>
      <c r="AE1781">
        <v>839</v>
      </c>
      <c r="AF1781" t="s">
        <v>54</v>
      </c>
      <c r="AG1781" t="s">
        <v>42</v>
      </c>
    </row>
    <row r="1782" spans="1:33" x14ac:dyDescent="0.3">
      <c r="A1782" t="s">
        <v>3632</v>
      </c>
      <c r="B1782" t="s">
        <v>45</v>
      </c>
      <c r="C1782" t="s">
        <v>72</v>
      </c>
      <c r="D1782" t="s">
        <v>96</v>
      </c>
      <c r="E1782" t="s">
        <v>56</v>
      </c>
      <c r="F1782">
        <v>3307</v>
      </c>
      <c r="G1782">
        <v>29</v>
      </c>
      <c r="H1782">
        <v>2347.9699999999998</v>
      </c>
      <c r="I1782">
        <v>3900</v>
      </c>
      <c r="J1782">
        <v>37</v>
      </c>
      <c r="K1782">
        <f>super_shop_dataset[[#This Row],[Sold_Quantity]]*super_shop_dataset[[#This Row],[Purchase_Cost_in_$]]</f>
        <v>144300</v>
      </c>
      <c r="L1782" t="s">
        <v>13477</v>
      </c>
      <c r="M1782">
        <v>91</v>
      </c>
      <c r="N1782">
        <v>2.2000000000000002</v>
      </c>
      <c r="O17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82">
        <v>310</v>
      </c>
      <c r="Q1782" t="s">
        <v>60</v>
      </c>
      <c r="R1782" s="2">
        <v>47438</v>
      </c>
      <c r="S1782" s="2">
        <v>47072</v>
      </c>
      <c r="T1782" t="s">
        <v>49</v>
      </c>
      <c r="U1782">
        <v>34</v>
      </c>
      <c r="V1782">
        <v>38</v>
      </c>
      <c r="W17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82" t="s">
        <v>35</v>
      </c>
      <c r="Y1782" t="s">
        <v>36</v>
      </c>
      <c r="Z1782" t="s">
        <v>51</v>
      </c>
      <c r="AA1782" t="s">
        <v>3633</v>
      </c>
      <c r="AB1782" t="s">
        <v>53</v>
      </c>
      <c r="AC1782">
        <v>4</v>
      </c>
      <c r="AD1782" t="s">
        <v>40</v>
      </c>
      <c r="AE1782">
        <v>405</v>
      </c>
      <c r="AF1782" t="s">
        <v>78</v>
      </c>
      <c r="AG1782" t="s">
        <v>82</v>
      </c>
    </row>
    <row r="1783" spans="1:33" x14ac:dyDescent="0.3">
      <c r="A1783" t="s">
        <v>3634</v>
      </c>
      <c r="B1783" t="s">
        <v>29</v>
      </c>
      <c r="C1783" t="s">
        <v>72</v>
      </c>
      <c r="D1783" t="s">
        <v>47</v>
      </c>
      <c r="E1783" t="s">
        <v>32</v>
      </c>
      <c r="F1783">
        <v>349</v>
      </c>
      <c r="G1783">
        <v>24</v>
      </c>
      <c r="H1783">
        <v>265.24</v>
      </c>
      <c r="I1783">
        <v>3863</v>
      </c>
      <c r="J1783">
        <v>75</v>
      </c>
      <c r="K1783">
        <f>super_shop_dataset[[#This Row],[Sold_Quantity]]*super_shop_dataset[[#This Row],[Purchase_Cost_in_$]]</f>
        <v>289725</v>
      </c>
      <c r="L1783" t="s">
        <v>13478</v>
      </c>
      <c r="M1783">
        <v>155</v>
      </c>
      <c r="N1783">
        <v>3.7</v>
      </c>
      <c r="O17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83">
        <v>39</v>
      </c>
      <c r="Q1783" t="s">
        <v>33</v>
      </c>
      <c r="R1783" s="2">
        <v>47439</v>
      </c>
      <c r="S1783" s="2">
        <v>47073</v>
      </c>
      <c r="T1783" t="s">
        <v>89</v>
      </c>
      <c r="U1783">
        <v>40</v>
      </c>
      <c r="V1783">
        <v>54</v>
      </c>
      <c r="W17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83" t="s">
        <v>35</v>
      </c>
      <c r="Y1783" t="s">
        <v>68</v>
      </c>
      <c r="Z1783" t="s">
        <v>76</v>
      </c>
      <c r="AA1783" t="s">
        <v>3635</v>
      </c>
      <c r="AB1783" t="s">
        <v>39</v>
      </c>
      <c r="AC1783">
        <v>14</v>
      </c>
      <c r="AD1783" t="s">
        <v>63</v>
      </c>
      <c r="AE1783">
        <v>479</v>
      </c>
      <c r="AF1783" t="s">
        <v>54</v>
      </c>
      <c r="AG1783" t="s">
        <v>55</v>
      </c>
    </row>
    <row r="1784" spans="1:33" x14ac:dyDescent="0.3">
      <c r="A1784" t="s">
        <v>3636</v>
      </c>
      <c r="B1784" t="s">
        <v>45</v>
      </c>
      <c r="C1784" t="s">
        <v>30</v>
      </c>
      <c r="D1784" t="s">
        <v>47</v>
      </c>
      <c r="E1784" t="s">
        <v>56</v>
      </c>
      <c r="F1784">
        <v>4302</v>
      </c>
      <c r="G1784">
        <v>36</v>
      </c>
      <c r="H1784">
        <v>2753.28</v>
      </c>
      <c r="I1784">
        <v>1406</v>
      </c>
      <c r="J1784">
        <v>52</v>
      </c>
      <c r="K1784">
        <f>super_shop_dataset[[#This Row],[Sold_Quantity]]*super_shop_dataset[[#This Row],[Purchase_Cost_in_$]]</f>
        <v>73112</v>
      </c>
      <c r="L1784" t="s">
        <v>11008</v>
      </c>
      <c r="M1784">
        <v>146</v>
      </c>
      <c r="N1784">
        <v>3.6</v>
      </c>
      <c r="O17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84">
        <v>305</v>
      </c>
      <c r="Q1784" t="s">
        <v>48</v>
      </c>
      <c r="R1784" s="2">
        <v>47440</v>
      </c>
      <c r="S1784" s="2">
        <v>47074</v>
      </c>
      <c r="T1784" t="s">
        <v>34</v>
      </c>
      <c r="U1784">
        <v>25</v>
      </c>
      <c r="V1784">
        <v>50</v>
      </c>
      <c r="W17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84" t="s">
        <v>50</v>
      </c>
      <c r="Y1784" t="s">
        <v>36</v>
      </c>
      <c r="Z1784" t="s">
        <v>37</v>
      </c>
      <c r="AA1784" t="s">
        <v>3637</v>
      </c>
      <c r="AB1784" t="s">
        <v>39</v>
      </c>
      <c r="AC1784">
        <v>9</v>
      </c>
      <c r="AD1784" t="s">
        <v>63</v>
      </c>
      <c r="AE1784">
        <v>484</v>
      </c>
      <c r="AF1784" t="s">
        <v>54</v>
      </c>
      <c r="AG1784" t="s">
        <v>42</v>
      </c>
    </row>
    <row r="1785" spans="1:33" x14ac:dyDescent="0.3">
      <c r="A1785" t="s">
        <v>3638</v>
      </c>
      <c r="B1785" t="s">
        <v>80</v>
      </c>
      <c r="C1785" t="s">
        <v>30</v>
      </c>
      <c r="D1785" t="s">
        <v>47</v>
      </c>
      <c r="E1785" t="s">
        <v>32</v>
      </c>
      <c r="F1785">
        <v>441</v>
      </c>
      <c r="G1785">
        <v>14</v>
      </c>
      <c r="H1785">
        <v>379.26</v>
      </c>
      <c r="I1785">
        <v>3760</v>
      </c>
      <c r="J1785">
        <v>92</v>
      </c>
      <c r="K1785">
        <f>super_shop_dataset[[#This Row],[Sold_Quantity]]*super_shop_dataset[[#This Row],[Purchase_Cost_in_$]]</f>
        <v>345920</v>
      </c>
      <c r="L1785" t="s">
        <v>13479</v>
      </c>
      <c r="M1785">
        <v>118</v>
      </c>
      <c r="N1785">
        <v>4.2</v>
      </c>
      <c r="O17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85">
        <v>295</v>
      </c>
      <c r="Q1785" t="s">
        <v>48</v>
      </c>
      <c r="R1785" s="2">
        <v>47441</v>
      </c>
      <c r="S1785" s="2">
        <v>47075</v>
      </c>
      <c r="T1785" t="s">
        <v>49</v>
      </c>
      <c r="U1785">
        <v>49</v>
      </c>
      <c r="V1785">
        <v>36</v>
      </c>
      <c r="W17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85" t="s">
        <v>50</v>
      </c>
      <c r="Y1785" t="s">
        <v>36</v>
      </c>
      <c r="Z1785" t="s">
        <v>37</v>
      </c>
      <c r="AA1785" t="s">
        <v>3639</v>
      </c>
      <c r="AB1785" t="s">
        <v>70</v>
      </c>
      <c r="AC1785">
        <v>13</v>
      </c>
      <c r="AD1785" t="s">
        <v>40</v>
      </c>
      <c r="AE1785">
        <v>191</v>
      </c>
      <c r="AF1785" t="s">
        <v>54</v>
      </c>
      <c r="AG1785" t="s">
        <v>55</v>
      </c>
    </row>
    <row r="1786" spans="1:33" x14ac:dyDescent="0.3">
      <c r="A1786" t="s">
        <v>3640</v>
      </c>
      <c r="B1786" t="s">
        <v>45</v>
      </c>
      <c r="C1786" t="s">
        <v>72</v>
      </c>
      <c r="D1786" t="s">
        <v>58</v>
      </c>
      <c r="E1786" t="s">
        <v>43</v>
      </c>
      <c r="F1786">
        <v>1727</v>
      </c>
      <c r="G1786">
        <v>1</v>
      </c>
      <c r="H1786">
        <v>1709.73</v>
      </c>
      <c r="I1786">
        <v>3540</v>
      </c>
      <c r="J1786">
        <v>85</v>
      </c>
      <c r="K1786">
        <f>super_shop_dataset[[#This Row],[Sold_Quantity]]*super_shop_dataset[[#This Row],[Purchase_Cost_in_$]]</f>
        <v>300900</v>
      </c>
      <c r="L1786" t="s">
        <v>13480</v>
      </c>
      <c r="M1786">
        <v>70</v>
      </c>
      <c r="N1786">
        <v>2</v>
      </c>
      <c r="O17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86">
        <v>304</v>
      </c>
      <c r="Q1786" t="s">
        <v>60</v>
      </c>
      <c r="R1786" s="2">
        <v>47442</v>
      </c>
      <c r="S1786" s="2">
        <v>47076</v>
      </c>
      <c r="T1786" t="s">
        <v>49</v>
      </c>
      <c r="U1786">
        <v>23</v>
      </c>
      <c r="V1786">
        <v>19</v>
      </c>
      <c r="W17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86" t="s">
        <v>35</v>
      </c>
      <c r="Y1786" t="s">
        <v>36</v>
      </c>
      <c r="Z1786" t="s">
        <v>37</v>
      </c>
      <c r="AA1786" t="s">
        <v>3641</v>
      </c>
      <c r="AB1786" t="s">
        <v>39</v>
      </c>
      <c r="AC1786">
        <v>13</v>
      </c>
      <c r="AD1786" t="s">
        <v>40</v>
      </c>
      <c r="AE1786">
        <v>977</v>
      </c>
      <c r="AF1786" t="s">
        <v>78</v>
      </c>
      <c r="AG1786" t="s">
        <v>82</v>
      </c>
    </row>
    <row r="1787" spans="1:33" x14ac:dyDescent="0.3">
      <c r="A1787" t="s">
        <v>3642</v>
      </c>
      <c r="B1787" t="s">
        <v>65</v>
      </c>
      <c r="C1787" t="s">
        <v>66</v>
      </c>
      <c r="D1787" t="s">
        <v>67</v>
      </c>
      <c r="E1787" t="s">
        <v>59</v>
      </c>
      <c r="F1787">
        <v>169</v>
      </c>
      <c r="G1787">
        <v>30</v>
      </c>
      <c r="H1787">
        <v>118.3</v>
      </c>
      <c r="I1787">
        <v>1496</v>
      </c>
      <c r="J1787">
        <v>4</v>
      </c>
      <c r="K1787">
        <f>super_shop_dataset[[#This Row],[Sold_Quantity]]*super_shop_dataset[[#This Row],[Purchase_Cost_in_$]]</f>
        <v>5984</v>
      </c>
      <c r="L1787" t="s">
        <v>13481</v>
      </c>
      <c r="M1787">
        <v>145</v>
      </c>
      <c r="N1787">
        <v>1.2</v>
      </c>
      <c r="O17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87">
        <v>194</v>
      </c>
      <c r="Q1787" t="s">
        <v>48</v>
      </c>
      <c r="R1787" s="2">
        <v>47443</v>
      </c>
      <c r="S1787" s="2">
        <v>47077</v>
      </c>
      <c r="T1787" t="s">
        <v>49</v>
      </c>
      <c r="U1787">
        <v>30</v>
      </c>
      <c r="V1787">
        <v>44</v>
      </c>
      <c r="W17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87" t="s">
        <v>50</v>
      </c>
      <c r="Y1787" t="s">
        <v>61</v>
      </c>
      <c r="Z1787" t="s">
        <v>76</v>
      </c>
      <c r="AA1787" t="s">
        <v>3643</v>
      </c>
      <c r="AB1787" t="s">
        <v>53</v>
      </c>
      <c r="AC1787">
        <v>11</v>
      </c>
      <c r="AD1787" t="s">
        <v>63</v>
      </c>
      <c r="AE1787">
        <v>714</v>
      </c>
      <c r="AF1787" t="s">
        <v>41</v>
      </c>
      <c r="AG1787" t="s">
        <v>42</v>
      </c>
    </row>
    <row r="1788" spans="1:33" x14ac:dyDescent="0.3">
      <c r="A1788" t="s">
        <v>3644</v>
      </c>
      <c r="B1788" t="s">
        <v>75</v>
      </c>
      <c r="C1788" t="s">
        <v>84</v>
      </c>
      <c r="D1788" t="s">
        <v>58</v>
      </c>
      <c r="E1788" t="s">
        <v>59</v>
      </c>
      <c r="F1788">
        <v>1114</v>
      </c>
      <c r="G1788">
        <v>29</v>
      </c>
      <c r="H1788">
        <v>790.94</v>
      </c>
      <c r="I1788">
        <v>3003</v>
      </c>
      <c r="J1788">
        <v>56</v>
      </c>
      <c r="K1788">
        <f>super_shop_dataset[[#This Row],[Sold_Quantity]]*super_shop_dataset[[#This Row],[Purchase_Cost_in_$]]</f>
        <v>168168</v>
      </c>
      <c r="L1788" t="s">
        <v>13482</v>
      </c>
      <c r="M1788">
        <v>125</v>
      </c>
      <c r="N1788">
        <v>1.9</v>
      </c>
      <c r="O17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788">
        <v>138</v>
      </c>
      <c r="Q1788" t="s">
        <v>48</v>
      </c>
      <c r="R1788" s="2">
        <v>47444</v>
      </c>
      <c r="S1788" s="2">
        <v>47078</v>
      </c>
      <c r="T1788" t="s">
        <v>49</v>
      </c>
      <c r="U1788">
        <v>39</v>
      </c>
      <c r="V1788">
        <v>66</v>
      </c>
      <c r="W17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88" t="s">
        <v>50</v>
      </c>
      <c r="Y1788" t="s">
        <v>61</v>
      </c>
      <c r="Z1788" t="s">
        <v>76</v>
      </c>
      <c r="AA1788" t="s">
        <v>3645</v>
      </c>
      <c r="AB1788" t="s">
        <v>39</v>
      </c>
      <c r="AC1788">
        <v>13</v>
      </c>
      <c r="AD1788" t="s">
        <v>40</v>
      </c>
      <c r="AE1788">
        <v>871</v>
      </c>
      <c r="AF1788" t="s">
        <v>54</v>
      </c>
      <c r="AG1788" t="s">
        <v>42</v>
      </c>
    </row>
    <row r="1789" spans="1:33" x14ac:dyDescent="0.3">
      <c r="A1789" t="s">
        <v>3646</v>
      </c>
      <c r="B1789" t="s">
        <v>75</v>
      </c>
      <c r="C1789" t="s">
        <v>66</v>
      </c>
      <c r="D1789" t="s">
        <v>58</v>
      </c>
      <c r="E1789" t="s">
        <v>56</v>
      </c>
      <c r="F1789">
        <v>2920</v>
      </c>
      <c r="G1789">
        <v>34</v>
      </c>
      <c r="H1789">
        <v>1927.2</v>
      </c>
      <c r="I1789">
        <v>2548</v>
      </c>
      <c r="J1789">
        <v>14</v>
      </c>
      <c r="K1789">
        <f>super_shop_dataset[[#This Row],[Sold_Quantity]]*super_shop_dataset[[#This Row],[Purchase_Cost_in_$]]</f>
        <v>35672</v>
      </c>
      <c r="L1789" t="s">
        <v>13483</v>
      </c>
      <c r="M1789">
        <v>159</v>
      </c>
      <c r="N1789">
        <v>3.5</v>
      </c>
      <c r="O17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89">
        <v>464</v>
      </c>
      <c r="Q1789" t="s">
        <v>60</v>
      </c>
      <c r="R1789" s="2">
        <v>47445</v>
      </c>
      <c r="S1789" s="2">
        <v>47079</v>
      </c>
      <c r="T1789" t="s">
        <v>34</v>
      </c>
      <c r="U1789">
        <v>33</v>
      </c>
      <c r="V1789">
        <v>38</v>
      </c>
      <c r="W17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89" t="s">
        <v>35</v>
      </c>
      <c r="Y1789" t="s">
        <v>68</v>
      </c>
      <c r="Z1789" t="s">
        <v>37</v>
      </c>
      <c r="AA1789" t="s">
        <v>3647</v>
      </c>
      <c r="AB1789" t="s">
        <v>53</v>
      </c>
      <c r="AC1789">
        <v>1</v>
      </c>
      <c r="AD1789" t="s">
        <v>40</v>
      </c>
      <c r="AE1789">
        <v>628</v>
      </c>
      <c r="AF1789" t="s">
        <v>78</v>
      </c>
      <c r="AG1789" t="s">
        <v>82</v>
      </c>
    </row>
    <row r="1790" spans="1:33" x14ac:dyDescent="0.3">
      <c r="A1790" t="s">
        <v>3648</v>
      </c>
      <c r="B1790" t="s">
        <v>29</v>
      </c>
      <c r="C1790" t="s">
        <v>46</v>
      </c>
      <c r="D1790" t="s">
        <v>67</v>
      </c>
      <c r="E1790" t="s">
        <v>32</v>
      </c>
      <c r="F1790">
        <v>4488</v>
      </c>
      <c r="G1790">
        <v>41</v>
      </c>
      <c r="H1790">
        <v>2647.92</v>
      </c>
      <c r="I1790">
        <v>2279</v>
      </c>
      <c r="J1790">
        <v>26</v>
      </c>
      <c r="K1790">
        <f>super_shop_dataset[[#This Row],[Sold_Quantity]]*super_shop_dataset[[#This Row],[Purchase_Cost_in_$]]</f>
        <v>59254</v>
      </c>
      <c r="L1790" t="s">
        <v>11009</v>
      </c>
      <c r="M1790">
        <v>125</v>
      </c>
      <c r="N1790">
        <v>4.4000000000000004</v>
      </c>
      <c r="O17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90">
        <v>349</v>
      </c>
      <c r="Q1790" t="s">
        <v>60</v>
      </c>
      <c r="R1790" s="2">
        <v>47446</v>
      </c>
      <c r="S1790" s="2">
        <v>47080</v>
      </c>
      <c r="T1790" t="s">
        <v>89</v>
      </c>
      <c r="U1790">
        <v>46</v>
      </c>
      <c r="V1790">
        <v>49</v>
      </c>
      <c r="W17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90" t="s">
        <v>35</v>
      </c>
      <c r="Y1790" t="s">
        <v>68</v>
      </c>
      <c r="Z1790" t="s">
        <v>76</v>
      </c>
      <c r="AA1790" t="s">
        <v>3649</v>
      </c>
      <c r="AB1790" t="s">
        <v>70</v>
      </c>
      <c r="AC1790">
        <v>12</v>
      </c>
      <c r="AD1790" t="s">
        <v>63</v>
      </c>
      <c r="AE1790">
        <v>439</v>
      </c>
      <c r="AF1790" t="s">
        <v>54</v>
      </c>
      <c r="AG1790" t="s">
        <v>82</v>
      </c>
    </row>
    <row r="1791" spans="1:33" x14ac:dyDescent="0.3">
      <c r="A1791" t="s">
        <v>3650</v>
      </c>
      <c r="B1791" t="s">
        <v>80</v>
      </c>
      <c r="C1791" t="s">
        <v>66</v>
      </c>
      <c r="D1791" t="s">
        <v>31</v>
      </c>
      <c r="E1791" t="s">
        <v>32</v>
      </c>
      <c r="F1791">
        <v>4032</v>
      </c>
      <c r="G1791">
        <v>11</v>
      </c>
      <c r="H1791">
        <v>3588.48</v>
      </c>
      <c r="I1791">
        <v>1512</v>
      </c>
      <c r="J1791">
        <v>50</v>
      </c>
      <c r="K1791">
        <f>super_shop_dataset[[#This Row],[Sold_Quantity]]*super_shop_dataset[[#This Row],[Purchase_Cost_in_$]]</f>
        <v>75600</v>
      </c>
      <c r="L1791" t="s">
        <v>11010</v>
      </c>
      <c r="M1791">
        <v>101</v>
      </c>
      <c r="N1791">
        <v>2.2999999999999998</v>
      </c>
      <c r="O17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91">
        <v>362</v>
      </c>
      <c r="Q1791" t="s">
        <v>60</v>
      </c>
      <c r="R1791" s="2">
        <v>47447</v>
      </c>
      <c r="S1791" s="2">
        <v>47081</v>
      </c>
      <c r="T1791" t="s">
        <v>89</v>
      </c>
      <c r="U1791">
        <v>34</v>
      </c>
      <c r="V1791">
        <v>35</v>
      </c>
      <c r="W17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91" t="s">
        <v>35</v>
      </c>
      <c r="Y1791" t="s">
        <v>36</v>
      </c>
      <c r="Z1791" t="s">
        <v>76</v>
      </c>
      <c r="AA1791" t="s">
        <v>3651</v>
      </c>
      <c r="AB1791" t="s">
        <v>39</v>
      </c>
      <c r="AC1791">
        <v>4</v>
      </c>
      <c r="AD1791" t="s">
        <v>63</v>
      </c>
      <c r="AE1791">
        <v>631</v>
      </c>
      <c r="AF1791" t="s">
        <v>78</v>
      </c>
      <c r="AG1791" t="s">
        <v>42</v>
      </c>
    </row>
    <row r="1792" spans="1:33" x14ac:dyDescent="0.3">
      <c r="A1792" t="s">
        <v>3652</v>
      </c>
      <c r="B1792" t="s">
        <v>75</v>
      </c>
      <c r="C1792" t="s">
        <v>72</v>
      </c>
      <c r="D1792" t="s">
        <v>96</v>
      </c>
      <c r="E1792" t="s">
        <v>43</v>
      </c>
      <c r="F1792">
        <v>4885</v>
      </c>
      <c r="G1792">
        <v>41</v>
      </c>
      <c r="H1792">
        <v>2882.15</v>
      </c>
      <c r="I1792">
        <v>841</v>
      </c>
      <c r="J1792">
        <v>23</v>
      </c>
      <c r="K1792">
        <f>super_shop_dataset[[#This Row],[Sold_Quantity]]*super_shop_dataset[[#This Row],[Purchase_Cost_in_$]]</f>
        <v>19343</v>
      </c>
      <c r="L1792" t="s">
        <v>11011</v>
      </c>
      <c r="M1792">
        <v>27</v>
      </c>
      <c r="N1792">
        <v>3.1</v>
      </c>
      <c r="O17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92">
        <v>73</v>
      </c>
      <c r="Q1792" t="s">
        <v>60</v>
      </c>
      <c r="R1792" s="2">
        <v>47448</v>
      </c>
      <c r="S1792" s="2">
        <v>47082</v>
      </c>
      <c r="T1792" t="s">
        <v>34</v>
      </c>
      <c r="U1792">
        <v>26</v>
      </c>
      <c r="V1792">
        <v>51</v>
      </c>
      <c r="W17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92" t="s">
        <v>35</v>
      </c>
      <c r="Y1792" t="s">
        <v>61</v>
      </c>
      <c r="Z1792" t="s">
        <v>37</v>
      </c>
      <c r="AA1792" t="s">
        <v>3653</v>
      </c>
      <c r="AB1792" t="s">
        <v>53</v>
      </c>
      <c r="AC1792">
        <v>2</v>
      </c>
      <c r="AD1792" t="s">
        <v>63</v>
      </c>
      <c r="AE1792">
        <v>985</v>
      </c>
      <c r="AF1792" t="s">
        <v>78</v>
      </c>
      <c r="AG1792" t="s">
        <v>42</v>
      </c>
    </row>
    <row r="1793" spans="1:33" x14ac:dyDescent="0.3">
      <c r="A1793" t="s">
        <v>3654</v>
      </c>
      <c r="B1793" t="s">
        <v>29</v>
      </c>
      <c r="C1793" t="s">
        <v>72</v>
      </c>
      <c r="D1793" t="s">
        <v>58</v>
      </c>
      <c r="E1793" t="s">
        <v>32</v>
      </c>
      <c r="F1793">
        <v>4873</v>
      </c>
      <c r="G1793">
        <v>3</v>
      </c>
      <c r="H1793">
        <v>4726.8100000000004</v>
      </c>
      <c r="I1793">
        <v>1074</v>
      </c>
      <c r="J1793">
        <v>76</v>
      </c>
      <c r="K1793">
        <f>super_shop_dataset[[#This Row],[Sold_Quantity]]*super_shop_dataset[[#This Row],[Purchase_Cost_in_$]]</f>
        <v>81624</v>
      </c>
      <c r="L1793" t="s">
        <v>11012</v>
      </c>
      <c r="M1793">
        <v>23</v>
      </c>
      <c r="N1793">
        <v>4.3</v>
      </c>
      <c r="O17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93">
        <v>197</v>
      </c>
      <c r="Q1793" t="s">
        <v>33</v>
      </c>
      <c r="R1793" s="2">
        <v>47449</v>
      </c>
      <c r="S1793" s="2">
        <v>47083</v>
      </c>
      <c r="T1793" t="s">
        <v>89</v>
      </c>
      <c r="U1793">
        <v>40</v>
      </c>
      <c r="V1793">
        <v>43</v>
      </c>
      <c r="W17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93" t="s">
        <v>35</v>
      </c>
      <c r="Y1793" t="s">
        <v>61</v>
      </c>
      <c r="Z1793" t="s">
        <v>37</v>
      </c>
      <c r="AA1793" t="s">
        <v>3655</v>
      </c>
      <c r="AB1793" t="s">
        <v>70</v>
      </c>
      <c r="AC1793">
        <v>2</v>
      </c>
      <c r="AD1793" t="s">
        <v>40</v>
      </c>
      <c r="AE1793">
        <v>334</v>
      </c>
      <c r="AF1793" t="s">
        <v>41</v>
      </c>
      <c r="AG1793" t="s">
        <v>42</v>
      </c>
    </row>
    <row r="1794" spans="1:33" x14ac:dyDescent="0.3">
      <c r="A1794" t="s">
        <v>3656</v>
      </c>
      <c r="B1794" t="s">
        <v>45</v>
      </c>
      <c r="C1794" t="s">
        <v>72</v>
      </c>
      <c r="D1794" t="s">
        <v>96</v>
      </c>
      <c r="E1794" t="s">
        <v>32</v>
      </c>
      <c r="F1794">
        <v>1307</v>
      </c>
      <c r="G1794">
        <v>39</v>
      </c>
      <c r="H1794">
        <v>797.27</v>
      </c>
      <c r="I1794">
        <v>298</v>
      </c>
      <c r="J1794">
        <v>76</v>
      </c>
      <c r="K1794">
        <f>super_shop_dataset[[#This Row],[Sold_Quantity]]*super_shop_dataset[[#This Row],[Purchase_Cost_in_$]]</f>
        <v>22648</v>
      </c>
      <c r="L1794" t="s">
        <v>11013</v>
      </c>
      <c r="M1794">
        <v>116</v>
      </c>
      <c r="N1794">
        <v>4.5</v>
      </c>
      <c r="O17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794">
        <v>435</v>
      </c>
      <c r="Q1794" t="s">
        <v>33</v>
      </c>
      <c r="R1794" s="2">
        <v>47450</v>
      </c>
      <c r="S1794" s="2">
        <v>47084</v>
      </c>
      <c r="T1794" t="s">
        <v>89</v>
      </c>
      <c r="U1794">
        <v>30</v>
      </c>
      <c r="V1794">
        <v>68</v>
      </c>
      <c r="W17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794" t="s">
        <v>50</v>
      </c>
      <c r="Y1794" t="s">
        <v>36</v>
      </c>
      <c r="Z1794" t="s">
        <v>37</v>
      </c>
      <c r="AA1794" t="s">
        <v>3657</v>
      </c>
      <c r="AB1794" t="s">
        <v>53</v>
      </c>
      <c r="AC1794">
        <v>6</v>
      </c>
      <c r="AD1794" t="s">
        <v>63</v>
      </c>
      <c r="AE1794">
        <v>437</v>
      </c>
      <c r="AF1794" t="s">
        <v>54</v>
      </c>
      <c r="AG1794" t="s">
        <v>42</v>
      </c>
    </row>
    <row r="1795" spans="1:33" x14ac:dyDescent="0.3">
      <c r="A1795" t="s">
        <v>3658</v>
      </c>
      <c r="B1795" t="s">
        <v>45</v>
      </c>
      <c r="C1795" t="s">
        <v>46</v>
      </c>
      <c r="D1795" t="s">
        <v>31</v>
      </c>
      <c r="E1795" t="s">
        <v>32</v>
      </c>
      <c r="F1795">
        <v>3816</v>
      </c>
      <c r="G1795">
        <v>28</v>
      </c>
      <c r="H1795">
        <v>2747.52</v>
      </c>
      <c r="I1795">
        <v>3688</v>
      </c>
      <c r="J1795">
        <v>6</v>
      </c>
      <c r="K1795">
        <f>super_shop_dataset[[#This Row],[Sold_Quantity]]*super_shop_dataset[[#This Row],[Purchase_Cost_in_$]]</f>
        <v>22128</v>
      </c>
      <c r="L1795" t="s">
        <v>13484</v>
      </c>
      <c r="M1795">
        <v>118</v>
      </c>
      <c r="N1795">
        <v>3.8</v>
      </c>
      <c r="O17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95">
        <v>492</v>
      </c>
      <c r="Q1795" t="s">
        <v>48</v>
      </c>
      <c r="R1795" s="2">
        <v>47451</v>
      </c>
      <c r="S1795" s="2">
        <v>47085</v>
      </c>
      <c r="T1795" t="s">
        <v>34</v>
      </c>
      <c r="U1795">
        <v>31</v>
      </c>
      <c r="V1795">
        <v>50</v>
      </c>
      <c r="W17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795" t="s">
        <v>50</v>
      </c>
      <c r="Y1795" t="s">
        <v>36</v>
      </c>
      <c r="Z1795" t="s">
        <v>37</v>
      </c>
      <c r="AA1795" t="s">
        <v>3659</v>
      </c>
      <c r="AB1795" t="s">
        <v>70</v>
      </c>
      <c r="AC1795">
        <v>4</v>
      </c>
      <c r="AD1795" t="s">
        <v>63</v>
      </c>
      <c r="AE1795">
        <v>224</v>
      </c>
      <c r="AF1795" t="s">
        <v>54</v>
      </c>
      <c r="AG1795" t="s">
        <v>42</v>
      </c>
    </row>
    <row r="1796" spans="1:33" x14ac:dyDescent="0.3">
      <c r="A1796" t="s">
        <v>3660</v>
      </c>
      <c r="B1796" t="s">
        <v>65</v>
      </c>
      <c r="C1796" t="s">
        <v>84</v>
      </c>
      <c r="D1796" t="s">
        <v>67</v>
      </c>
      <c r="E1796" t="s">
        <v>59</v>
      </c>
      <c r="F1796">
        <v>1105</v>
      </c>
      <c r="G1796">
        <v>40</v>
      </c>
      <c r="H1796">
        <v>663</v>
      </c>
      <c r="I1796">
        <v>1421</v>
      </c>
      <c r="J1796">
        <v>0</v>
      </c>
      <c r="K1796">
        <f>super_shop_dataset[[#This Row],[Sold_Quantity]]*super_shop_dataset[[#This Row],[Purchase_Cost_in_$]]</f>
        <v>0</v>
      </c>
      <c r="L1796" t="s">
        <v>13485</v>
      </c>
      <c r="M1796">
        <v>179</v>
      </c>
      <c r="N1796">
        <v>3.3</v>
      </c>
      <c r="O17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96">
        <v>249</v>
      </c>
      <c r="Q1796" t="s">
        <v>48</v>
      </c>
      <c r="R1796" s="2">
        <v>47452</v>
      </c>
      <c r="S1796" s="2">
        <v>47086</v>
      </c>
      <c r="T1796" t="s">
        <v>49</v>
      </c>
      <c r="U1796">
        <v>5</v>
      </c>
      <c r="V1796">
        <v>37</v>
      </c>
      <c r="W17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96" t="s">
        <v>35</v>
      </c>
      <c r="Y1796" t="s">
        <v>61</v>
      </c>
      <c r="Z1796" t="s">
        <v>51</v>
      </c>
      <c r="AA1796" t="s">
        <v>3661</v>
      </c>
      <c r="AB1796" t="s">
        <v>70</v>
      </c>
      <c r="AC1796">
        <v>1</v>
      </c>
      <c r="AD1796" t="s">
        <v>63</v>
      </c>
      <c r="AE1796">
        <v>410</v>
      </c>
      <c r="AF1796" t="s">
        <v>41</v>
      </c>
      <c r="AG1796" t="s">
        <v>82</v>
      </c>
    </row>
    <row r="1797" spans="1:33" x14ac:dyDescent="0.3">
      <c r="A1797" t="s">
        <v>3662</v>
      </c>
      <c r="B1797" t="s">
        <v>80</v>
      </c>
      <c r="C1797" t="s">
        <v>72</v>
      </c>
      <c r="D1797" t="s">
        <v>67</v>
      </c>
      <c r="E1797" t="s">
        <v>43</v>
      </c>
      <c r="F1797">
        <v>2788</v>
      </c>
      <c r="G1797">
        <v>14</v>
      </c>
      <c r="H1797">
        <v>2397.6799999999998</v>
      </c>
      <c r="I1797">
        <v>2185</v>
      </c>
      <c r="J1797">
        <v>9</v>
      </c>
      <c r="K1797">
        <f>super_shop_dataset[[#This Row],[Sold_Quantity]]*super_shop_dataset[[#This Row],[Purchase_Cost_in_$]]</f>
        <v>19665</v>
      </c>
      <c r="L1797" t="s">
        <v>11014</v>
      </c>
      <c r="M1797">
        <v>93</v>
      </c>
      <c r="N1797">
        <v>3.8</v>
      </c>
      <c r="O17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97">
        <v>146</v>
      </c>
      <c r="Q1797" t="s">
        <v>60</v>
      </c>
      <c r="R1797" s="2">
        <v>47453</v>
      </c>
      <c r="S1797" s="2">
        <v>47087</v>
      </c>
      <c r="T1797" t="s">
        <v>89</v>
      </c>
      <c r="U1797">
        <v>46</v>
      </c>
      <c r="V1797">
        <v>37</v>
      </c>
      <c r="W17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797" t="s">
        <v>35</v>
      </c>
      <c r="Y1797" t="s">
        <v>61</v>
      </c>
      <c r="Z1797" t="s">
        <v>37</v>
      </c>
      <c r="AA1797" t="s">
        <v>3663</v>
      </c>
      <c r="AB1797" t="s">
        <v>39</v>
      </c>
      <c r="AC1797">
        <v>5</v>
      </c>
      <c r="AD1797" t="s">
        <v>63</v>
      </c>
      <c r="AE1797">
        <v>181</v>
      </c>
      <c r="AF1797" t="s">
        <v>54</v>
      </c>
      <c r="AG1797" t="s">
        <v>82</v>
      </c>
    </row>
    <row r="1798" spans="1:33" x14ac:dyDescent="0.3">
      <c r="A1798" t="s">
        <v>3664</v>
      </c>
      <c r="B1798" t="s">
        <v>65</v>
      </c>
      <c r="C1798" t="s">
        <v>72</v>
      </c>
      <c r="D1798" t="s">
        <v>67</v>
      </c>
      <c r="E1798" t="s">
        <v>56</v>
      </c>
      <c r="F1798">
        <v>4610</v>
      </c>
      <c r="G1798">
        <v>32</v>
      </c>
      <c r="H1798">
        <v>3134.8</v>
      </c>
      <c r="I1798">
        <v>3137</v>
      </c>
      <c r="J1798">
        <v>68</v>
      </c>
      <c r="K1798">
        <f>super_shop_dataset[[#This Row],[Sold_Quantity]]*super_shop_dataset[[#This Row],[Purchase_Cost_in_$]]</f>
        <v>213316</v>
      </c>
      <c r="L1798" t="s">
        <v>13486</v>
      </c>
      <c r="M1798">
        <v>117</v>
      </c>
      <c r="N1798">
        <v>3.9</v>
      </c>
      <c r="O17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798">
        <v>202</v>
      </c>
      <c r="Q1798" t="s">
        <v>48</v>
      </c>
      <c r="R1798" s="2">
        <v>47454</v>
      </c>
      <c r="S1798" s="2">
        <v>47088</v>
      </c>
      <c r="T1798" t="s">
        <v>34</v>
      </c>
      <c r="U1798">
        <v>21</v>
      </c>
      <c r="V1798">
        <v>18</v>
      </c>
      <c r="W17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798" t="s">
        <v>35</v>
      </c>
      <c r="Y1798" t="s">
        <v>36</v>
      </c>
      <c r="Z1798" t="s">
        <v>76</v>
      </c>
      <c r="AA1798" t="s">
        <v>3665</v>
      </c>
      <c r="AB1798" t="s">
        <v>53</v>
      </c>
      <c r="AC1798">
        <v>4</v>
      </c>
      <c r="AD1798" t="s">
        <v>63</v>
      </c>
      <c r="AE1798">
        <v>985</v>
      </c>
      <c r="AF1798" t="s">
        <v>41</v>
      </c>
      <c r="AG1798" t="s">
        <v>55</v>
      </c>
    </row>
    <row r="1799" spans="1:33" x14ac:dyDescent="0.3">
      <c r="A1799" t="s">
        <v>3666</v>
      </c>
      <c r="B1799" t="s">
        <v>65</v>
      </c>
      <c r="C1799" t="s">
        <v>66</v>
      </c>
      <c r="D1799" t="s">
        <v>96</v>
      </c>
      <c r="E1799" t="s">
        <v>43</v>
      </c>
      <c r="F1799">
        <v>2393</v>
      </c>
      <c r="G1799">
        <v>6</v>
      </c>
      <c r="H1799">
        <v>2249.42</v>
      </c>
      <c r="I1799">
        <v>2904</v>
      </c>
      <c r="J1799">
        <v>50</v>
      </c>
      <c r="K1799">
        <f>super_shop_dataset[[#This Row],[Sold_Quantity]]*super_shop_dataset[[#This Row],[Purchase_Cost_in_$]]</f>
        <v>145200</v>
      </c>
      <c r="L1799" t="s">
        <v>13487</v>
      </c>
      <c r="M1799">
        <v>28</v>
      </c>
      <c r="N1799">
        <v>2.2999999999999998</v>
      </c>
      <c r="O17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799">
        <v>131</v>
      </c>
      <c r="Q1799" t="s">
        <v>60</v>
      </c>
      <c r="R1799" s="2">
        <v>47455</v>
      </c>
      <c r="S1799" s="2">
        <v>47089</v>
      </c>
      <c r="T1799" t="s">
        <v>89</v>
      </c>
      <c r="U1799">
        <v>11</v>
      </c>
      <c r="V1799">
        <v>23</v>
      </c>
      <c r="W17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799" t="s">
        <v>35</v>
      </c>
      <c r="Y1799" t="s">
        <v>68</v>
      </c>
      <c r="Z1799" t="s">
        <v>51</v>
      </c>
      <c r="AA1799" t="s">
        <v>3667</v>
      </c>
      <c r="AB1799" t="s">
        <v>39</v>
      </c>
      <c r="AC1799">
        <v>14</v>
      </c>
      <c r="AD1799" t="s">
        <v>63</v>
      </c>
      <c r="AE1799">
        <v>295</v>
      </c>
      <c r="AF1799" t="s">
        <v>78</v>
      </c>
      <c r="AG1799" t="s">
        <v>55</v>
      </c>
    </row>
    <row r="1800" spans="1:33" x14ac:dyDescent="0.3">
      <c r="A1800" t="s">
        <v>3668</v>
      </c>
      <c r="B1800" t="s">
        <v>80</v>
      </c>
      <c r="C1800" t="s">
        <v>84</v>
      </c>
      <c r="D1800" t="s">
        <v>31</v>
      </c>
      <c r="E1800" t="s">
        <v>43</v>
      </c>
      <c r="F1800">
        <v>4384</v>
      </c>
      <c r="G1800">
        <v>4</v>
      </c>
      <c r="H1800">
        <v>4208.6400000000003</v>
      </c>
      <c r="I1800">
        <v>1857</v>
      </c>
      <c r="J1800">
        <v>2</v>
      </c>
      <c r="K1800">
        <f>super_shop_dataset[[#This Row],[Sold_Quantity]]*super_shop_dataset[[#This Row],[Purchase_Cost_in_$]]</f>
        <v>3714</v>
      </c>
      <c r="L1800" t="s">
        <v>11015</v>
      </c>
      <c r="M1800">
        <v>68</v>
      </c>
      <c r="N1800">
        <v>4.4000000000000004</v>
      </c>
      <c r="O18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00">
        <v>383</v>
      </c>
      <c r="Q1800" t="s">
        <v>48</v>
      </c>
      <c r="R1800" s="2">
        <v>47456</v>
      </c>
      <c r="S1800" s="2">
        <v>47090</v>
      </c>
      <c r="T1800" t="s">
        <v>89</v>
      </c>
      <c r="U1800">
        <v>31</v>
      </c>
      <c r="V1800">
        <v>67</v>
      </c>
      <c r="W18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00" t="s">
        <v>50</v>
      </c>
      <c r="Y1800" t="s">
        <v>36</v>
      </c>
      <c r="Z1800" t="s">
        <v>76</v>
      </c>
      <c r="AA1800" t="s">
        <v>3669</v>
      </c>
      <c r="AB1800" t="s">
        <v>53</v>
      </c>
      <c r="AC1800">
        <v>2</v>
      </c>
      <c r="AD1800" t="s">
        <v>63</v>
      </c>
      <c r="AE1800">
        <v>203</v>
      </c>
      <c r="AF1800" t="s">
        <v>54</v>
      </c>
      <c r="AG1800" t="s">
        <v>55</v>
      </c>
    </row>
    <row r="1801" spans="1:33" x14ac:dyDescent="0.3">
      <c r="A1801" t="s">
        <v>3670</v>
      </c>
      <c r="B1801" t="s">
        <v>80</v>
      </c>
      <c r="C1801" t="s">
        <v>30</v>
      </c>
      <c r="D1801" t="s">
        <v>31</v>
      </c>
      <c r="E1801" t="s">
        <v>32</v>
      </c>
      <c r="F1801">
        <v>581</v>
      </c>
      <c r="G1801">
        <v>34</v>
      </c>
      <c r="H1801">
        <v>383.46</v>
      </c>
      <c r="I1801">
        <v>3397</v>
      </c>
      <c r="J1801">
        <v>80</v>
      </c>
      <c r="K1801">
        <f>super_shop_dataset[[#This Row],[Sold_Quantity]]*super_shop_dataset[[#This Row],[Purchase_Cost_in_$]]</f>
        <v>271760</v>
      </c>
      <c r="L1801" t="s">
        <v>13488</v>
      </c>
      <c r="M1801">
        <v>197</v>
      </c>
      <c r="N1801">
        <v>1.6</v>
      </c>
      <c r="O18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01">
        <v>271</v>
      </c>
      <c r="Q1801" t="s">
        <v>33</v>
      </c>
      <c r="R1801" s="2">
        <v>47457</v>
      </c>
      <c r="S1801" s="2">
        <v>47091</v>
      </c>
      <c r="T1801" t="s">
        <v>89</v>
      </c>
      <c r="U1801">
        <v>29</v>
      </c>
      <c r="V1801">
        <v>26</v>
      </c>
      <c r="W18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01" t="s">
        <v>35</v>
      </c>
      <c r="Y1801" t="s">
        <v>61</v>
      </c>
      <c r="Z1801" t="s">
        <v>51</v>
      </c>
      <c r="AA1801" t="s">
        <v>3671</v>
      </c>
      <c r="AB1801" t="s">
        <v>39</v>
      </c>
      <c r="AC1801">
        <v>11</v>
      </c>
      <c r="AD1801" t="s">
        <v>40</v>
      </c>
      <c r="AE1801">
        <v>272</v>
      </c>
      <c r="AF1801" t="s">
        <v>54</v>
      </c>
      <c r="AG1801" t="s">
        <v>42</v>
      </c>
    </row>
    <row r="1802" spans="1:33" x14ac:dyDescent="0.3">
      <c r="A1802" t="s">
        <v>3672</v>
      </c>
      <c r="B1802" t="s">
        <v>65</v>
      </c>
      <c r="C1802" t="s">
        <v>72</v>
      </c>
      <c r="D1802" t="s">
        <v>96</v>
      </c>
      <c r="E1802" t="s">
        <v>59</v>
      </c>
      <c r="F1802">
        <v>1068</v>
      </c>
      <c r="G1802">
        <v>11</v>
      </c>
      <c r="H1802">
        <v>950.52</v>
      </c>
      <c r="I1802">
        <v>3258</v>
      </c>
      <c r="J1802">
        <v>88</v>
      </c>
      <c r="K1802">
        <f>super_shop_dataset[[#This Row],[Sold_Quantity]]*super_shop_dataset[[#This Row],[Purchase_Cost_in_$]]</f>
        <v>286704</v>
      </c>
      <c r="L1802" t="s">
        <v>13489</v>
      </c>
      <c r="M1802">
        <v>176</v>
      </c>
      <c r="N1802">
        <v>3.8</v>
      </c>
      <c r="O18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02">
        <v>109</v>
      </c>
      <c r="Q1802" t="s">
        <v>60</v>
      </c>
      <c r="R1802" s="2">
        <v>47458</v>
      </c>
      <c r="S1802" s="2">
        <v>47092</v>
      </c>
      <c r="T1802" t="s">
        <v>49</v>
      </c>
      <c r="U1802">
        <v>5</v>
      </c>
      <c r="V1802">
        <v>60</v>
      </c>
      <c r="W18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02" t="s">
        <v>50</v>
      </c>
      <c r="Y1802" t="s">
        <v>36</v>
      </c>
      <c r="Z1802" t="s">
        <v>37</v>
      </c>
      <c r="AA1802" t="s">
        <v>3673</v>
      </c>
      <c r="AB1802" t="s">
        <v>53</v>
      </c>
      <c r="AC1802">
        <v>7</v>
      </c>
      <c r="AD1802" t="s">
        <v>63</v>
      </c>
      <c r="AE1802">
        <v>445</v>
      </c>
      <c r="AF1802" t="s">
        <v>78</v>
      </c>
      <c r="AG1802" t="s">
        <v>82</v>
      </c>
    </row>
    <row r="1803" spans="1:33" x14ac:dyDescent="0.3">
      <c r="A1803" t="s">
        <v>3674</v>
      </c>
      <c r="B1803" t="s">
        <v>45</v>
      </c>
      <c r="C1803" t="s">
        <v>66</v>
      </c>
      <c r="D1803" t="s">
        <v>58</v>
      </c>
      <c r="E1803" t="s">
        <v>56</v>
      </c>
      <c r="F1803">
        <v>1025</v>
      </c>
      <c r="G1803">
        <v>22</v>
      </c>
      <c r="H1803">
        <v>799.5</v>
      </c>
      <c r="I1803">
        <v>2410</v>
      </c>
      <c r="J1803">
        <v>90</v>
      </c>
      <c r="K1803">
        <f>super_shop_dataset[[#This Row],[Sold_Quantity]]*super_shop_dataset[[#This Row],[Purchase_Cost_in_$]]</f>
        <v>216900</v>
      </c>
      <c r="L1803" t="s">
        <v>13490</v>
      </c>
      <c r="M1803">
        <v>58</v>
      </c>
      <c r="N1803">
        <v>3.7</v>
      </c>
      <c r="O18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03">
        <v>47</v>
      </c>
      <c r="Q1803" t="s">
        <v>33</v>
      </c>
      <c r="R1803" s="2">
        <v>47459</v>
      </c>
      <c r="S1803" s="2">
        <v>47093</v>
      </c>
      <c r="T1803" t="s">
        <v>34</v>
      </c>
      <c r="U1803">
        <v>43</v>
      </c>
      <c r="V1803">
        <v>43</v>
      </c>
      <c r="W18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03" t="s">
        <v>35</v>
      </c>
      <c r="Y1803" t="s">
        <v>68</v>
      </c>
      <c r="Z1803" t="s">
        <v>76</v>
      </c>
      <c r="AA1803" t="s">
        <v>3675</v>
      </c>
      <c r="AB1803" t="s">
        <v>70</v>
      </c>
      <c r="AC1803">
        <v>8</v>
      </c>
      <c r="AD1803" t="s">
        <v>63</v>
      </c>
      <c r="AE1803">
        <v>697</v>
      </c>
      <c r="AF1803" t="s">
        <v>41</v>
      </c>
      <c r="AG1803" t="s">
        <v>82</v>
      </c>
    </row>
    <row r="1804" spans="1:33" x14ac:dyDescent="0.3">
      <c r="A1804" t="s">
        <v>3676</v>
      </c>
      <c r="B1804" t="s">
        <v>65</v>
      </c>
      <c r="C1804" t="s">
        <v>72</v>
      </c>
      <c r="D1804" t="s">
        <v>47</v>
      </c>
      <c r="E1804" t="s">
        <v>56</v>
      </c>
      <c r="F1804">
        <v>2952</v>
      </c>
      <c r="G1804">
        <v>5</v>
      </c>
      <c r="H1804">
        <v>2804.4</v>
      </c>
      <c r="I1804">
        <v>2858</v>
      </c>
      <c r="J1804">
        <v>89</v>
      </c>
      <c r="K1804">
        <f>super_shop_dataset[[#This Row],[Sold_Quantity]]*super_shop_dataset[[#This Row],[Purchase_Cost_in_$]]</f>
        <v>254362</v>
      </c>
      <c r="L1804" t="s">
        <v>13491</v>
      </c>
      <c r="M1804">
        <v>27</v>
      </c>
      <c r="N1804">
        <v>4.5</v>
      </c>
      <c r="O18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04">
        <v>360</v>
      </c>
      <c r="Q1804" t="s">
        <v>60</v>
      </c>
      <c r="R1804" s="2">
        <v>47460</v>
      </c>
      <c r="S1804" s="2">
        <v>47094</v>
      </c>
      <c r="T1804" t="s">
        <v>34</v>
      </c>
      <c r="U1804">
        <v>27</v>
      </c>
      <c r="V1804">
        <v>20</v>
      </c>
      <c r="W18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804" t="s">
        <v>50</v>
      </c>
      <c r="Y1804" t="s">
        <v>36</v>
      </c>
      <c r="Z1804" t="s">
        <v>76</v>
      </c>
      <c r="AA1804" t="s">
        <v>3677</v>
      </c>
      <c r="AB1804" t="s">
        <v>39</v>
      </c>
      <c r="AC1804">
        <v>8</v>
      </c>
      <c r="AD1804" t="s">
        <v>40</v>
      </c>
      <c r="AE1804">
        <v>649</v>
      </c>
      <c r="AF1804" t="s">
        <v>41</v>
      </c>
      <c r="AG1804" t="s">
        <v>55</v>
      </c>
    </row>
    <row r="1805" spans="1:33" x14ac:dyDescent="0.3">
      <c r="A1805" t="s">
        <v>3678</v>
      </c>
      <c r="B1805" t="s">
        <v>45</v>
      </c>
      <c r="C1805" t="s">
        <v>30</v>
      </c>
      <c r="D1805" t="s">
        <v>96</v>
      </c>
      <c r="E1805" t="s">
        <v>43</v>
      </c>
      <c r="F1805">
        <v>634</v>
      </c>
      <c r="G1805">
        <v>30</v>
      </c>
      <c r="H1805">
        <v>443.8</v>
      </c>
      <c r="I1805">
        <v>2769</v>
      </c>
      <c r="J1805">
        <v>15</v>
      </c>
      <c r="K1805">
        <f>super_shop_dataset[[#This Row],[Sold_Quantity]]*super_shop_dataset[[#This Row],[Purchase_Cost_in_$]]</f>
        <v>41535</v>
      </c>
      <c r="L1805" t="s">
        <v>13492</v>
      </c>
      <c r="M1805">
        <v>142</v>
      </c>
      <c r="N1805">
        <v>2</v>
      </c>
      <c r="O18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05">
        <v>99</v>
      </c>
      <c r="Q1805" t="s">
        <v>48</v>
      </c>
      <c r="R1805" s="2">
        <v>47461</v>
      </c>
      <c r="S1805" s="2">
        <v>47095</v>
      </c>
      <c r="T1805" t="s">
        <v>89</v>
      </c>
      <c r="U1805">
        <v>9</v>
      </c>
      <c r="V1805">
        <v>29</v>
      </c>
      <c r="W18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05" t="s">
        <v>35</v>
      </c>
      <c r="Y1805" t="s">
        <v>68</v>
      </c>
      <c r="Z1805" t="s">
        <v>51</v>
      </c>
      <c r="AA1805" t="s">
        <v>3679</v>
      </c>
      <c r="AB1805" t="s">
        <v>70</v>
      </c>
      <c r="AC1805">
        <v>7</v>
      </c>
      <c r="AD1805" t="s">
        <v>40</v>
      </c>
      <c r="AE1805">
        <v>340</v>
      </c>
      <c r="AF1805" t="s">
        <v>78</v>
      </c>
      <c r="AG1805" t="s">
        <v>82</v>
      </c>
    </row>
    <row r="1806" spans="1:33" x14ac:dyDescent="0.3">
      <c r="A1806" t="s">
        <v>3680</v>
      </c>
      <c r="B1806" t="s">
        <v>45</v>
      </c>
      <c r="C1806" t="s">
        <v>46</v>
      </c>
      <c r="D1806" t="s">
        <v>47</v>
      </c>
      <c r="E1806" t="s">
        <v>32</v>
      </c>
      <c r="F1806">
        <v>3937</v>
      </c>
      <c r="G1806">
        <v>1</v>
      </c>
      <c r="H1806">
        <v>3897.63</v>
      </c>
      <c r="I1806">
        <v>600</v>
      </c>
      <c r="J1806">
        <v>35</v>
      </c>
      <c r="K1806">
        <f>super_shop_dataset[[#This Row],[Sold_Quantity]]*super_shop_dataset[[#This Row],[Purchase_Cost_in_$]]</f>
        <v>21000</v>
      </c>
      <c r="L1806" t="s">
        <v>11016</v>
      </c>
      <c r="M1806">
        <v>145</v>
      </c>
      <c r="N1806">
        <v>2.5</v>
      </c>
      <c r="O18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06">
        <v>157</v>
      </c>
      <c r="Q1806" t="s">
        <v>33</v>
      </c>
      <c r="R1806" s="2">
        <v>47462</v>
      </c>
      <c r="S1806" s="2">
        <v>47096</v>
      </c>
      <c r="T1806" t="s">
        <v>34</v>
      </c>
      <c r="U1806">
        <v>40</v>
      </c>
      <c r="V1806">
        <v>45</v>
      </c>
      <c r="W18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06" t="s">
        <v>35</v>
      </c>
      <c r="Y1806" t="s">
        <v>68</v>
      </c>
      <c r="Z1806" t="s">
        <v>37</v>
      </c>
      <c r="AA1806" t="s">
        <v>3681</v>
      </c>
      <c r="AB1806" t="s">
        <v>70</v>
      </c>
      <c r="AC1806">
        <v>4</v>
      </c>
      <c r="AD1806" t="s">
        <v>40</v>
      </c>
      <c r="AE1806">
        <v>131</v>
      </c>
      <c r="AF1806" t="s">
        <v>54</v>
      </c>
      <c r="AG1806" t="s">
        <v>55</v>
      </c>
    </row>
    <row r="1807" spans="1:33" x14ac:dyDescent="0.3">
      <c r="A1807" t="s">
        <v>3682</v>
      </c>
      <c r="B1807" t="s">
        <v>80</v>
      </c>
      <c r="C1807" t="s">
        <v>30</v>
      </c>
      <c r="D1807" t="s">
        <v>31</v>
      </c>
      <c r="E1807" t="s">
        <v>59</v>
      </c>
      <c r="F1807">
        <v>1942</v>
      </c>
      <c r="G1807">
        <v>14</v>
      </c>
      <c r="H1807">
        <v>1670.12</v>
      </c>
      <c r="I1807">
        <v>1935</v>
      </c>
      <c r="J1807">
        <v>61</v>
      </c>
      <c r="K1807">
        <f>super_shop_dataset[[#This Row],[Sold_Quantity]]*super_shop_dataset[[#This Row],[Purchase_Cost_in_$]]</f>
        <v>118035</v>
      </c>
      <c r="L1807" t="s">
        <v>13493</v>
      </c>
      <c r="M1807">
        <v>70</v>
      </c>
      <c r="N1807">
        <v>2.9</v>
      </c>
      <c r="O18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07">
        <v>240</v>
      </c>
      <c r="Q1807" t="s">
        <v>60</v>
      </c>
      <c r="R1807" s="2">
        <v>47463</v>
      </c>
      <c r="S1807" s="2">
        <v>47097</v>
      </c>
      <c r="T1807" t="s">
        <v>49</v>
      </c>
      <c r="U1807">
        <v>27</v>
      </c>
      <c r="V1807">
        <v>30</v>
      </c>
      <c r="W18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07" t="s">
        <v>35</v>
      </c>
      <c r="Y1807" t="s">
        <v>36</v>
      </c>
      <c r="Z1807" t="s">
        <v>51</v>
      </c>
      <c r="AA1807" t="s">
        <v>3683</v>
      </c>
      <c r="AB1807" t="s">
        <v>53</v>
      </c>
      <c r="AC1807">
        <v>6</v>
      </c>
      <c r="AD1807" t="s">
        <v>40</v>
      </c>
      <c r="AE1807">
        <v>821</v>
      </c>
      <c r="AF1807" t="s">
        <v>54</v>
      </c>
      <c r="AG1807" t="s">
        <v>55</v>
      </c>
    </row>
    <row r="1808" spans="1:33" x14ac:dyDescent="0.3">
      <c r="A1808" t="s">
        <v>3684</v>
      </c>
      <c r="B1808" t="s">
        <v>45</v>
      </c>
      <c r="C1808" t="s">
        <v>46</v>
      </c>
      <c r="D1808" t="s">
        <v>31</v>
      </c>
      <c r="E1808" t="s">
        <v>59</v>
      </c>
      <c r="F1808">
        <v>1251</v>
      </c>
      <c r="G1808">
        <v>29</v>
      </c>
      <c r="H1808">
        <v>888.21</v>
      </c>
      <c r="I1808">
        <v>2109</v>
      </c>
      <c r="J1808">
        <v>30</v>
      </c>
      <c r="K1808">
        <f>super_shop_dataset[[#This Row],[Sold_Quantity]]*super_shop_dataset[[#This Row],[Purchase_Cost_in_$]]</f>
        <v>63270</v>
      </c>
      <c r="L1808" t="s">
        <v>13494</v>
      </c>
      <c r="M1808">
        <v>157</v>
      </c>
      <c r="N1808">
        <v>3.6</v>
      </c>
      <c r="O18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08">
        <v>315</v>
      </c>
      <c r="Q1808" t="s">
        <v>60</v>
      </c>
      <c r="R1808" s="2">
        <v>47464</v>
      </c>
      <c r="S1808" s="2">
        <v>47098</v>
      </c>
      <c r="T1808" t="s">
        <v>89</v>
      </c>
      <c r="U1808">
        <v>32</v>
      </c>
      <c r="V1808">
        <v>31</v>
      </c>
      <c r="W18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08" t="s">
        <v>35</v>
      </c>
      <c r="Y1808" t="s">
        <v>36</v>
      </c>
      <c r="Z1808" t="s">
        <v>76</v>
      </c>
      <c r="AA1808" t="s">
        <v>3685</v>
      </c>
      <c r="AB1808" t="s">
        <v>70</v>
      </c>
      <c r="AC1808">
        <v>14</v>
      </c>
      <c r="AD1808" t="s">
        <v>40</v>
      </c>
      <c r="AE1808">
        <v>658</v>
      </c>
      <c r="AF1808" t="s">
        <v>54</v>
      </c>
      <c r="AG1808" t="s">
        <v>55</v>
      </c>
    </row>
    <row r="1809" spans="1:33" x14ac:dyDescent="0.3">
      <c r="A1809" t="s">
        <v>3686</v>
      </c>
      <c r="B1809" t="s">
        <v>65</v>
      </c>
      <c r="C1809" t="s">
        <v>46</v>
      </c>
      <c r="D1809" t="s">
        <v>47</v>
      </c>
      <c r="E1809" t="s">
        <v>59</v>
      </c>
      <c r="F1809">
        <v>1046</v>
      </c>
      <c r="G1809">
        <v>19</v>
      </c>
      <c r="H1809">
        <v>847.26</v>
      </c>
      <c r="I1809">
        <v>3134</v>
      </c>
      <c r="J1809">
        <v>15</v>
      </c>
      <c r="K1809">
        <f>super_shop_dataset[[#This Row],[Sold_Quantity]]*super_shop_dataset[[#This Row],[Purchase_Cost_in_$]]</f>
        <v>47010</v>
      </c>
      <c r="L1809" t="s">
        <v>13495</v>
      </c>
      <c r="M1809">
        <v>168</v>
      </c>
      <c r="N1809">
        <v>3.7</v>
      </c>
      <c r="O18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09">
        <v>375</v>
      </c>
      <c r="Q1809" t="s">
        <v>33</v>
      </c>
      <c r="R1809" s="2">
        <v>47465</v>
      </c>
      <c r="S1809" s="2">
        <v>47099</v>
      </c>
      <c r="T1809" t="s">
        <v>34</v>
      </c>
      <c r="U1809">
        <v>44</v>
      </c>
      <c r="V1809">
        <v>24</v>
      </c>
      <c r="W18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809" t="s">
        <v>35</v>
      </c>
      <c r="Y1809" t="s">
        <v>68</v>
      </c>
      <c r="Z1809" t="s">
        <v>37</v>
      </c>
      <c r="AA1809" t="s">
        <v>3687</v>
      </c>
      <c r="AB1809" t="s">
        <v>70</v>
      </c>
      <c r="AC1809">
        <v>5</v>
      </c>
      <c r="AD1809" t="s">
        <v>63</v>
      </c>
      <c r="AE1809">
        <v>248</v>
      </c>
      <c r="AF1809" t="s">
        <v>41</v>
      </c>
      <c r="AG1809" t="s">
        <v>42</v>
      </c>
    </row>
    <row r="1810" spans="1:33" x14ac:dyDescent="0.3">
      <c r="A1810" t="s">
        <v>3688</v>
      </c>
      <c r="B1810" t="s">
        <v>80</v>
      </c>
      <c r="C1810" t="s">
        <v>30</v>
      </c>
      <c r="D1810" t="s">
        <v>47</v>
      </c>
      <c r="E1810" t="s">
        <v>59</v>
      </c>
      <c r="F1810">
        <v>496</v>
      </c>
      <c r="G1810">
        <v>31</v>
      </c>
      <c r="H1810">
        <v>342.24</v>
      </c>
      <c r="I1810">
        <v>67</v>
      </c>
      <c r="J1810">
        <v>3</v>
      </c>
      <c r="K1810">
        <f>super_shop_dataset[[#This Row],[Sold_Quantity]]*super_shop_dataset[[#This Row],[Purchase_Cost_in_$]]</f>
        <v>201</v>
      </c>
      <c r="L1810" t="s">
        <v>11017</v>
      </c>
      <c r="M1810">
        <v>147</v>
      </c>
      <c r="N1810">
        <v>4.8</v>
      </c>
      <c r="O18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10">
        <v>407</v>
      </c>
      <c r="Q1810" t="s">
        <v>33</v>
      </c>
      <c r="R1810" s="2">
        <v>47466</v>
      </c>
      <c r="S1810" s="2">
        <v>47100</v>
      </c>
      <c r="T1810" t="s">
        <v>49</v>
      </c>
      <c r="U1810">
        <v>36</v>
      </c>
      <c r="V1810">
        <v>23</v>
      </c>
      <c r="W18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810" t="s">
        <v>35</v>
      </c>
      <c r="Y1810" t="s">
        <v>68</v>
      </c>
      <c r="Z1810" t="s">
        <v>37</v>
      </c>
      <c r="AA1810" t="s">
        <v>3689</v>
      </c>
      <c r="AB1810" t="s">
        <v>70</v>
      </c>
      <c r="AC1810">
        <v>5</v>
      </c>
      <c r="AD1810" t="s">
        <v>40</v>
      </c>
      <c r="AE1810">
        <v>757</v>
      </c>
      <c r="AF1810" t="s">
        <v>41</v>
      </c>
      <c r="AG1810" t="s">
        <v>82</v>
      </c>
    </row>
    <row r="1811" spans="1:33" x14ac:dyDescent="0.3">
      <c r="A1811" t="s">
        <v>3690</v>
      </c>
      <c r="B1811" t="s">
        <v>45</v>
      </c>
      <c r="C1811" t="s">
        <v>72</v>
      </c>
      <c r="D1811" t="s">
        <v>47</v>
      </c>
      <c r="E1811" t="s">
        <v>32</v>
      </c>
      <c r="F1811">
        <v>1646</v>
      </c>
      <c r="G1811">
        <v>28</v>
      </c>
      <c r="H1811">
        <v>1185.1199999999999</v>
      </c>
      <c r="I1811">
        <v>3624</v>
      </c>
      <c r="J1811">
        <v>46</v>
      </c>
      <c r="K1811">
        <f>super_shop_dataset[[#This Row],[Sold_Quantity]]*super_shop_dataset[[#This Row],[Purchase_Cost_in_$]]</f>
        <v>166704</v>
      </c>
      <c r="L1811" t="s">
        <v>13365</v>
      </c>
      <c r="M1811">
        <v>123</v>
      </c>
      <c r="N1811">
        <v>2.9</v>
      </c>
      <c r="O18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11">
        <v>407</v>
      </c>
      <c r="Q1811" t="s">
        <v>33</v>
      </c>
      <c r="R1811" s="2">
        <v>47467</v>
      </c>
      <c r="S1811" s="2">
        <v>47101</v>
      </c>
      <c r="T1811" t="s">
        <v>34</v>
      </c>
      <c r="U1811">
        <v>49</v>
      </c>
      <c r="V1811">
        <v>32</v>
      </c>
      <c r="W18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11" t="s">
        <v>35</v>
      </c>
      <c r="Y1811" t="s">
        <v>68</v>
      </c>
      <c r="Z1811" t="s">
        <v>76</v>
      </c>
      <c r="AA1811" t="s">
        <v>3691</v>
      </c>
      <c r="AB1811" t="s">
        <v>39</v>
      </c>
      <c r="AC1811">
        <v>8</v>
      </c>
      <c r="AD1811" t="s">
        <v>63</v>
      </c>
      <c r="AE1811">
        <v>864</v>
      </c>
      <c r="AF1811" t="s">
        <v>78</v>
      </c>
      <c r="AG1811" t="s">
        <v>82</v>
      </c>
    </row>
    <row r="1812" spans="1:33" x14ac:dyDescent="0.3">
      <c r="A1812" t="s">
        <v>3692</v>
      </c>
      <c r="B1812" t="s">
        <v>45</v>
      </c>
      <c r="C1812" t="s">
        <v>84</v>
      </c>
      <c r="D1812" t="s">
        <v>96</v>
      </c>
      <c r="E1812" t="s">
        <v>59</v>
      </c>
      <c r="F1812">
        <v>2049</v>
      </c>
      <c r="G1812">
        <v>22</v>
      </c>
      <c r="H1812">
        <v>1598.22</v>
      </c>
      <c r="I1812">
        <v>3695</v>
      </c>
      <c r="J1812">
        <v>40</v>
      </c>
      <c r="K1812">
        <f>super_shop_dataset[[#This Row],[Sold_Quantity]]*super_shop_dataset[[#This Row],[Purchase_Cost_in_$]]</f>
        <v>147800</v>
      </c>
      <c r="L1812" t="s">
        <v>13496</v>
      </c>
      <c r="M1812">
        <v>43</v>
      </c>
      <c r="N1812">
        <v>2.6</v>
      </c>
      <c r="O18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12">
        <v>306</v>
      </c>
      <c r="Q1812" t="s">
        <v>60</v>
      </c>
      <c r="R1812" s="2">
        <v>47468</v>
      </c>
      <c r="S1812" s="2">
        <v>47102</v>
      </c>
      <c r="T1812" t="s">
        <v>89</v>
      </c>
      <c r="U1812">
        <v>17</v>
      </c>
      <c r="V1812">
        <v>62</v>
      </c>
      <c r="W18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12" t="s">
        <v>35</v>
      </c>
      <c r="Y1812" t="s">
        <v>61</v>
      </c>
      <c r="Z1812" t="s">
        <v>76</v>
      </c>
      <c r="AA1812" t="s">
        <v>3693</v>
      </c>
      <c r="AB1812" t="s">
        <v>53</v>
      </c>
      <c r="AC1812">
        <v>3</v>
      </c>
      <c r="AD1812" t="s">
        <v>40</v>
      </c>
      <c r="AE1812">
        <v>663</v>
      </c>
      <c r="AF1812" t="s">
        <v>54</v>
      </c>
      <c r="AG1812" t="s">
        <v>82</v>
      </c>
    </row>
    <row r="1813" spans="1:33" x14ac:dyDescent="0.3">
      <c r="A1813" t="s">
        <v>3694</v>
      </c>
      <c r="B1813" t="s">
        <v>29</v>
      </c>
      <c r="C1813" t="s">
        <v>46</v>
      </c>
      <c r="D1813" t="s">
        <v>31</v>
      </c>
      <c r="E1813" t="s">
        <v>43</v>
      </c>
      <c r="F1813">
        <v>1797</v>
      </c>
      <c r="G1813">
        <v>8</v>
      </c>
      <c r="H1813">
        <v>1653.24</v>
      </c>
      <c r="I1813">
        <v>2105</v>
      </c>
      <c r="J1813">
        <v>56</v>
      </c>
      <c r="K1813">
        <f>super_shop_dataset[[#This Row],[Sold_Quantity]]*super_shop_dataset[[#This Row],[Purchase_Cost_in_$]]</f>
        <v>117880</v>
      </c>
      <c r="L1813" t="s">
        <v>13497</v>
      </c>
      <c r="M1813">
        <v>111</v>
      </c>
      <c r="N1813">
        <v>4.5999999999999996</v>
      </c>
      <c r="O18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13">
        <v>398</v>
      </c>
      <c r="Q1813" t="s">
        <v>48</v>
      </c>
      <c r="R1813" s="2">
        <v>47469</v>
      </c>
      <c r="S1813" s="2">
        <v>47103</v>
      </c>
      <c r="T1813" t="s">
        <v>89</v>
      </c>
      <c r="U1813">
        <v>37</v>
      </c>
      <c r="V1813">
        <v>57</v>
      </c>
      <c r="W18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13" t="s">
        <v>35</v>
      </c>
      <c r="Y1813" t="s">
        <v>36</v>
      </c>
      <c r="Z1813" t="s">
        <v>76</v>
      </c>
      <c r="AA1813" t="s">
        <v>3695</v>
      </c>
      <c r="AB1813" t="s">
        <v>39</v>
      </c>
      <c r="AC1813">
        <v>10</v>
      </c>
      <c r="AD1813" t="s">
        <v>40</v>
      </c>
      <c r="AE1813">
        <v>203</v>
      </c>
      <c r="AF1813" t="s">
        <v>78</v>
      </c>
      <c r="AG1813" t="s">
        <v>55</v>
      </c>
    </row>
    <row r="1814" spans="1:33" x14ac:dyDescent="0.3">
      <c r="A1814" t="s">
        <v>3696</v>
      </c>
      <c r="B1814" t="s">
        <v>29</v>
      </c>
      <c r="C1814" t="s">
        <v>46</v>
      </c>
      <c r="D1814" t="s">
        <v>58</v>
      </c>
      <c r="E1814" t="s">
        <v>43</v>
      </c>
      <c r="F1814">
        <v>1156</v>
      </c>
      <c r="G1814">
        <v>23</v>
      </c>
      <c r="H1814">
        <v>890.12</v>
      </c>
      <c r="I1814">
        <v>3694</v>
      </c>
      <c r="J1814">
        <v>42</v>
      </c>
      <c r="K1814">
        <f>super_shop_dataset[[#This Row],[Sold_Quantity]]*super_shop_dataset[[#This Row],[Purchase_Cost_in_$]]</f>
        <v>155148</v>
      </c>
      <c r="L1814" t="s">
        <v>13498</v>
      </c>
      <c r="M1814">
        <v>124</v>
      </c>
      <c r="N1814">
        <v>4.5</v>
      </c>
      <c r="O18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14">
        <v>338</v>
      </c>
      <c r="Q1814" t="s">
        <v>33</v>
      </c>
      <c r="R1814" s="2">
        <v>47470</v>
      </c>
      <c r="S1814" s="2">
        <v>47104</v>
      </c>
      <c r="T1814" t="s">
        <v>89</v>
      </c>
      <c r="U1814">
        <v>28</v>
      </c>
      <c r="V1814">
        <v>68</v>
      </c>
      <c r="W18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14" t="s">
        <v>35</v>
      </c>
      <c r="Y1814" t="s">
        <v>68</v>
      </c>
      <c r="Z1814" t="s">
        <v>76</v>
      </c>
      <c r="AA1814" t="s">
        <v>3697</v>
      </c>
      <c r="AB1814" t="s">
        <v>39</v>
      </c>
      <c r="AC1814">
        <v>9</v>
      </c>
      <c r="AD1814" t="s">
        <v>40</v>
      </c>
      <c r="AE1814">
        <v>152</v>
      </c>
      <c r="AF1814" t="s">
        <v>54</v>
      </c>
      <c r="AG1814" t="s">
        <v>82</v>
      </c>
    </row>
    <row r="1815" spans="1:33" x14ac:dyDescent="0.3">
      <c r="A1815" t="s">
        <v>3698</v>
      </c>
      <c r="B1815" t="s">
        <v>75</v>
      </c>
      <c r="C1815" t="s">
        <v>72</v>
      </c>
      <c r="D1815" t="s">
        <v>47</v>
      </c>
      <c r="E1815" t="s">
        <v>32</v>
      </c>
      <c r="F1815">
        <v>2107</v>
      </c>
      <c r="G1815">
        <v>11</v>
      </c>
      <c r="H1815">
        <v>1875.23</v>
      </c>
      <c r="I1815">
        <v>3372</v>
      </c>
      <c r="J1815">
        <v>19</v>
      </c>
      <c r="K1815">
        <f>super_shop_dataset[[#This Row],[Sold_Quantity]]*super_shop_dataset[[#This Row],[Purchase_Cost_in_$]]</f>
        <v>64068</v>
      </c>
      <c r="L1815" t="s">
        <v>13499</v>
      </c>
      <c r="M1815">
        <v>137</v>
      </c>
      <c r="N1815">
        <v>4.5999999999999996</v>
      </c>
      <c r="O18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15">
        <v>393</v>
      </c>
      <c r="Q1815" t="s">
        <v>60</v>
      </c>
      <c r="R1815" s="2">
        <v>47471</v>
      </c>
      <c r="S1815" s="2">
        <v>47105</v>
      </c>
      <c r="T1815" t="s">
        <v>89</v>
      </c>
      <c r="U1815">
        <v>40</v>
      </c>
      <c r="V1815">
        <v>66</v>
      </c>
      <c r="W18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15" t="s">
        <v>50</v>
      </c>
      <c r="Y1815" t="s">
        <v>61</v>
      </c>
      <c r="Z1815" t="s">
        <v>51</v>
      </c>
      <c r="AA1815" t="s">
        <v>3699</v>
      </c>
      <c r="AB1815" t="s">
        <v>39</v>
      </c>
      <c r="AC1815">
        <v>12</v>
      </c>
      <c r="AD1815" t="s">
        <v>40</v>
      </c>
      <c r="AE1815">
        <v>512</v>
      </c>
      <c r="AF1815" t="s">
        <v>54</v>
      </c>
      <c r="AG1815" t="s">
        <v>42</v>
      </c>
    </row>
    <row r="1816" spans="1:33" x14ac:dyDescent="0.3">
      <c r="A1816" t="s">
        <v>3700</v>
      </c>
      <c r="B1816" t="s">
        <v>65</v>
      </c>
      <c r="C1816" t="s">
        <v>46</v>
      </c>
      <c r="D1816" t="s">
        <v>47</v>
      </c>
      <c r="E1816" t="s">
        <v>56</v>
      </c>
      <c r="F1816">
        <v>4253</v>
      </c>
      <c r="G1816">
        <v>13</v>
      </c>
      <c r="H1816">
        <v>3700.11</v>
      </c>
      <c r="I1816">
        <v>2801</v>
      </c>
      <c r="J1816">
        <v>45</v>
      </c>
      <c r="K1816">
        <f>super_shop_dataset[[#This Row],[Sold_Quantity]]*super_shop_dataset[[#This Row],[Purchase_Cost_in_$]]</f>
        <v>126045</v>
      </c>
      <c r="L1816" t="s">
        <v>11018</v>
      </c>
      <c r="M1816">
        <v>47</v>
      </c>
      <c r="N1816">
        <v>1</v>
      </c>
      <c r="O18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16">
        <v>455</v>
      </c>
      <c r="Q1816" t="s">
        <v>33</v>
      </c>
      <c r="R1816" s="2">
        <v>47472</v>
      </c>
      <c r="S1816" s="2">
        <v>47106</v>
      </c>
      <c r="T1816" t="s">
        <v>34</v>
      </c>
      <c r="U1816">
        <v>10</v>
      </c>
      <c r="V1816">
        <v>40</v>
      </c>
      <c r="W18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16" t="s">
        <v>50</v>
      </c>
      <c r="Y1816" t="s">
        <v>36</v>
      </c>
      <c r="Z1816" t="s">
        <v>76</v>
      </c>
      <c r="AA1816" t="s">
        <v>3701</v>
      </c>
      <c r="AB1816" t="s">
        <v>70</v>
      </c>
      <c r="AC1816">
        <v>7</v>
      </c>
      <c r="AD1816" t="s">
        <v>63</v>
      </c>
      <c r="AE1816">
        <v>299</v>
      </c>
      <c r="AF1816" t="s">
        <v>78</v>
      </c>
      <c r="AG1816" t="s">
        <v>42</v>
      </c>
    </row>
    <row r="1817" spans="1:33" x14ac:dyDescent="0.3">
      <c r="A1817" t="s">
        <v>3702</v>
      </c>
      <c r="B1817" t="s">
        <v>45</v>
      </c>
      <c r="C1817" t="s">
        <v>30</v>
      </c>
      <c r="D1817" t="s">
        <v>58</v>
      </c>
      <c r="E1817" t="s">
        <v>56</v>
      </c>
      <c r="F1817">
        <v>2875</v>
      </c>
      <c r="G1817">
        <v>40</v>
      </c>
      <c r="H1817">
        <v>1725</v>
      </c>
      <c r="I1817">
        <v>71</v>
      </c>
      <c r="J1817">
        <v>93</v>
      </c>
      <c r="K1817">
        <f>super_shop_dataset[[#This Row],[Sold_Quantity]]*super_shop_dataset[[#This Row],[Purchase_Cost_in_$]]</f>
        <v>6603</v>
      </c>
      <c r="L1817" t="s">
        <v>11019</v>
      </c>
      <c r="M1817">
        <v>19</v>
      </c>
      <c r="N1817">
        <v>3.2</v>
      </c>
      <c r="O18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17">
        <v>304</v>
      </c>
      <c r="Q1817" t="s">
        <v>48</v>
      </c>
      <c r="R1817" s="2">
        <v>47473</v>
      </c>
      <c r="S1817" s="2">
        <v>47107</v>
      </c>
      <c r="T1817" t="s">
        <v>34</v>
      </c>
      <c r="U1817">
        <v>7</v>
      </c>
      <c r="V1817">
        <v>68</v>
      </c>
      <c r="W18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17" t="s">
        <v>50</v>
      </c>
      <c r="Y1817" t="s">
        <v>61</v>
      </c>
      <c r="Z1817" t="s">
        <v>37</v>
      </c>
      <c r="AA1817" t="s">
        <v>3703</v>
      </c>
      <c r="AB1817" t="s">
        <v>53</v>
      </c>
      <c r="AC1817">
        <v>3</v>
      </c>
      <c r="AD1817" t="s">
        <v>40</v>
      </c>
      <c r="AE1817">
        <v>683</v>
      </c>
      <c r="AF1817" t="s">
        <v>54</v>
      </c>
      <c r="AG1817" t="s">
        <v>42</v>
      </c>
    </row>
    <row r="1818" spans="1:33" x14ac:dyDescent="0.3">
      <c r="A1818" t="s">
        <v>3704</v>
      </c>
      <c r="B1818" t="s">
        <v>45</v>
      </c>
      <c r="C1818" t="s">
        <v>72</v>
      </c>
      <c r="D1818" t="s">
        <v>67</v>
      </c>
      <c r="E1818" t="s">
        <v>59</v>
      </c>
      <c r="F1818">
        <v>282</v>
      </c>
      <c r="G1818">
        <v>8</v>
      </c>
      <c r="H1818">
        <v>259.44</v>
      </c>
      <c r="I1818">
        <v>2295</v>
      </c>
      <c r="J1818">
        <v>74</v>
      </c>
      <c r="K1818">
        <f>super_shop_dataset[[#This Row],[Sold_Quantity]]*super_shop_dataset[[#This Row],[Purchase_Cost_in_$]]</f>
        <v>169830</v>
      </c>
      <c r="L1818" t="s">
        <v>13500</v>
      </c>
      <c r="M1818">
        <v>173</v>
      </c>
      <c r="N1818">
        <v>4.9000000000000004</v>
      </c>
      <c r="O18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18">
        <v>136</v>
      </c>
      <c r="Q1818" t="s">
        <v>48</v>
      </c>
      <c r="R1818" s="2">
        <v>47474</v>
      </c>
      <c r="S1818" s="2">
        <v>47108</v>
      </c>
      <c r="T1818" t="s">
        <v>89</v>
      </c>
      <c r="U1818">
        <v>26</v>
      </c>
      <c r="V1818">
        <v>29</v>
      </c>
      <c r="W18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18" t="s">
        <v>35</v>
      </c>
      <c r="Y1818" t="s">
        <v>68</v>
      </c>
      <c r="Z1818" t="s">
        <v>76</v>
      </c>
      <c r="AA1818" t="s">
        <v>3705</v>
      </c>
      <c r="AB1818" t="s">
        <v>39</v>
      </c>
      <c r="AC1818">
        <v>11</v>
      </c>
      <c r="AD1818" t="s">
        <v>40</v>
      </c>
      <c r="AE1818">
        <v>242</v>
      </c>
      <c r="AF1818" t="s">
        <v>78</v>
      </c>
      <c r="AG1818" t="s">
        <v>82</v>
      </c>
    </row>
    <row r="1819" spans="1:33" x14ac:dyDescent="0.3">
      <c r="A1819" t="s">
        <v>3706</v>
      </c>
      <c r="B1819" t="s">
        <v>65</v>
      </c>
      <c r="C1819" t="s">
        <v>72</v>
      </c>
      <c r="D1819" t="s">
        <v>67</v>
      </c>
      <c r="E1819" t="s">
        <v>56</v>
      </c>
      <c r="F1819">
        <v>1722</v>
      </c>
      <c r="G1819">
        <v>8</v>
      </c>
      <c r="H1819">
        <v>1584.24</v>
      </c>
      <c r="I1819">
        <v>584</v>
      </c>
      <c r="J1819">
        <v>5</v>
      </c>
      <c r="K1819">
        <f>super_shop_dataset[[#This Row],[Sold_Quantity]]*super_shop_dataset[[#This Row],[Purchase_Cost_in_$]]</f>
        <v>2920</v>
      </c>
      <c r="L1819" t="s">
        <v>11020</v>
      </c>
      <c r="M1819">
        <v>98</v>
      </c>
      <c r="N1819">
        <v>4.8</v>
      </c>
      <c r="O18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19">
        <v>288</v>
      </c>
      <c r="Q1819" t="s">
        <v>33</v>
      </c>
      <c r="R1819" s="2">
        <v>47475</v>
      </c>
      <c r="S1819" s="2">
        <v>47109</v>
      </c>
      <c r="T1819" t="s">
        <v>89</v>
      </c>
      <c r="U1819">
        <v>15</v>
      </c>
      <c r="V1819">
        <v>33</v>
      </c>
      <c r="W18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19" t="s">
        <v>50</v>
      </c>
      <c r="Y1819" t="s">
        <v>68</v>
      </c>
      <c r="Z1819" t="s">
        <v>37</v>
      </c>
      <c r="AA1819" t="s">
        <v>3707</v>
      </c>
      <c r="AB1819" t="s">
        <v>53</v>
      </c>
      <c r="AC1819">
        <v>9</v>
      </c>
      <c r="AD1819" t="s">
        <v>63</v>
      </c>
      <c r="AE1819">
        <v>212</v>
      </c>
      <c r="AF1819" t="s">
        <v>78</v>
      </c>
      <c r="AG1819" t="s">
        <v>55</v>
      </c>
    </row>
    <row r="1820" spans="1:33" x14ac:dyDescent="0.3">
      <c r="A1820" t="s">
        <v>3708</v>
      </c>
      <c r="B1820" t="s">
        <v>29</v>
      </c>
      <c r="C1820" t="s">
        <v>84</v>
      </c>
      <c r="D1820" t="s">
        <v>67</v>
      </c>
      <c r="E1820" t="s">
        <v>32</v>
      </c>
      <c r="F1820">
        <v>2807</v>
      </c>
      <c r="G1820">
        <v>36</v>
      </c>
      <c r="H1820">
        <v>1796.48</v>
      </c>
      <c r="I1820">
        <v>3780</v>
      </c>
      <c r="J1820">
        <v>17</v>
      </c>
      <c r="K1820">
        <f>super_shop_dataset[[#This Row],[Sold_Quantity]]*super_shop_dataset[[#This Row],[Purchase_Cost_in_$]]</f>
        <v>64260</v>
      </c>
      <c r="L1820" t="s">
        <v>13501</v>
      </c>
      <c r="M1820">
        <v>172</v>
      </c>
      <c r="N1820">
        <v>2.6</v>
      </c>
      <c r="O18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20">
        <v>376</v>
      </c>
      <c r="Q1820" t="s">
        <v>48</v>
      </c>
      <c r="R1820" s="2">
        <v>47476</v>
      </c>
      <c r="S1820" s="2">
        <v>47110</v>
      </c>
      <c r="T1820" t="s">
        <v>89</v>
      </c>
      <c r="U1820">
        <v>30</v>
      </c>
      <c r="V1820">
        <v>59</v>
      </c>
      <c r="W18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20" t="s">
        <v>50</v>
      </c>
      <c r="Y1820" t="s">
        <v>36</v>
      </c>
      <c r="Z1820" t="s">
        <v>51</v>
      </c>
      <c r="AA1820" t="s">
        <v>3709</v>
      </c>
      <c r="AB1820" t="s">
        <v>39</v>
      </c>
      <c r="AC1820">
        <v>11</v>
      </c>
      <c r="AD1820" t="s">
        <v>40</v>
      </c>
      <c r="AE1820">
        <v>687</v>
      </c>
      <c r="AF1820" t="s">
        <v>41</v>
      </c>
      <c r="AG1820" t="s">
        <v>42</v>
      </c>
    </row>
    <row r="1821" spans="1:33" x14ac:dyDescent="0.3">
      <c r="A1821" t="s">
        <v>3710</v>
      </c>
      <c r="B1821" t="s">
        <v>29</v>
      </c>
      <c r="C1821" t="s">
        <v>30</v>
      </c>
      <c r="D1821" t="s">
        <v>47</v>
      </c>
      <c r="E1821" t="s">
        <v>43</v>
      </c>
      <c r="F1821">
        <v>1489</v>
      </c>
      <c r="G1821">
        <v>46</v>
      </c>
      <c r="H1821">
        <v>804.06</v>
      </c>
      <c r="I1821">
        <v>2899</v>
      </c>
      <c r="J1821">
        <v>68</v>
      </c>
      <c r="K1821">
        <f>super_shop_dataset[[#This Row],[Sold_Quantity]]*super_shop_dataset[[#This Row],[Purchase_Cost_in_$]]</f>
        <v>197132</v>
      </c>
      <c r="L1821" t="s">
        <v>13502</v>
      </c>
      <c r="M1821">
        <v>22</v>
      </c>
      <c r="N1821">
        <v>1.7</v>
      </c>
      <c r="O18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21">
        <v>32</v>
      </c>
      <c r="Q1821" t="s">
        <v>48</v>
      </c>
      <c r="R1821" s="2">
        <v>47477</v>
      </c>
      <c r="S1821" s="2">
        <v>47111</v>
      </c>
      <c r="T1821" t="s">
        <v>49</v>
      </c>
      <c r="U1821">
        <v>15</v>
      </c>
      <c r="V1821">
        <v>34</v>
      </c>
      <c r="W18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21" t="s">
        <v>50</v>
      </c>
      <c r="Y1821" t="s">
        <v>61</v>
      </c>
      <c r="Z1821" t="s">
        <v>76</v>
      </c>
      <c r="AA1821" t="s">
        <v>3711</v>
      </c>
      <c r="AB1821" t="s">
        <v>53</v>
      </c>
      <c r="AC1821">
        <v>14</v>
      </c>
      <c r="AD1821" t="s">
        <v>40</v>
      </c>
      <c r="AE1821">
        <v>561</v>
      </c>
      <c r="AF1821" t="s">
        <v>54</v>
      </c>
      <c r="AG1821" t="s">
        <v>55</v>
      </c>
    </row>
    <row r="1822" spans="1:33" x14ac:dyDescent="0.3">
      <c r="A1822" t="s">
        <v>3712</v>
      </c>
      <c r="B1822" t="s">
        <v>65</v>
      </c>
      <c r="C1822" t="s">
        <v>46</v>
      </c>
      <c r="D1822" t="s">
        <v>96</v>
      </c>
      <c r="E1822" t="s">
        <v>32</v>
      </c>
      <c r="F1822">
        <v>4519</v>
      </c>
      <c r="G1822">
        <v>19</v>
      </c>
      <c r="H1822">
        <v>3660.39</v>
      </c>
      <c r="I1822">
        <v>292</v>
      </c>
      <c r="J1822">
        <v>34</v>
      </c>
      <c r="K1822">
        <f>super_shop_dataset[[#This Row],[Sold_Quantity]]*super_shop_dataset[[#This Row],[Purchase_Cost_in_$]]</f>
        <v>9928</v>
      </c>
      <c r="L1822" t="s">
        <v>11021</v>
      </c>
      <c r="M1822">
        <v>35</v>
      </c>
      <c r="N1822">
        <v>4.8</v>
      </c>
      <c r="O18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22">
        <v>268</v>
      </c>
      <c r="Q1822" t="s">
        <v>48</v>
      </c>
      <c r="R1822" s="2">
        <v>47478</v>
      </c>
      <c r="S1822" s="2">
        <v>47112</v>
      </c>
      <c r="T1822" t="s">
        <v>89</v>
      </c>
      <c r="U1822">
        <v>46</v>
      </c>
      <c r="V1822">
        <v>45</v>
      </c>
      <c r="W18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22" t="s">
        <v>35</v>
      </c>
      <c r="Y1822" t="s">
        <v>68</v>
      </c>
      <c r="Z1822" t="s">
        <v>76</v>
      </c>
      <c r="AA1822" t="s">
        <v>3713</v>
      </c>
      <c r="AB1822" t="s">
        <v>53</v>
      </c>
      <c r="AC1822">
        <v>5</v>
      </c>
      <c r="AD1822" t="s">
        <v>63</v>
      </c>
      <c r="AE1822">
        <v>246</v>
      </c>
      <c r="AF1822" t="s">
        <v>41</v>
      </c>
      <c r="AG1822" t="s">
        <v>82</v>
      </c>
    </row>
    <row r="1823" spans="1:33" x14ac:dyDescent="0.3">
      <c r="A1823" t="s">
        <v>3714</v>
      </c>
      <c r="B1823" t="s">
        <v>65</v>
      </c>
      <c r="C1823" t="s">
        <v>84</v>
      </c>
      <c r="D1823" t="s">
        <v>67</v>
      </c>
      <c r="E1823" t="s">
        <v>56</v>
      </c>
      <c r="F1823">
        <v>2314</v>
      </c>
      <c r="G1823">
        <v>5</v>
      </c>
      <c r="H1823">
        <v>2198.3000000000002</v>
      </c>
      <c r="I1823">
        <v>2018</v>
      </c>
      <c r="J1823">
        <v>14</v>
      </c>
      <c r="K1823">
        <f>super_shop_dataset[[#This Row],[Sold_Quantity]]*super_shop_dataset[[#This Row],[Purchase_Cost_in_$]]</f>
        <v>28252</v>
      </c>
      <c r="L1823" t="s">
        <v>11022</v>
      </c>
      <c r="M1823">
        <v>180</v>
      </c>
      <c r="N1823">
        <v>3.7</v>
      </c>
      <c r="O18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23">
        <v>383</v>
      </c>
      <c r="Q1823" t="s">
        <v>60</v>
      </c>
      <c r="R1823" s="2">
        <v>47479</v>
      </c>
      <c r="S1823" s="2">
        <v>47113</v>
      </c>
      <c r="T1823" t="s">
        <v>89</v>
      </c>
      <c r="U1823">
        <v>26</v>
      </c>
      <c r="V1823">
        <v>54</v>
      </c>
      <c r="W18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23" t="s">
        <v>50</v>
      </c>
      <c r="Y1823" t="s">
        <v>68</v>
      </c>
      <c r="Z1823" t="s">
        <v>37</v>
      </c>
      <c r="AA1823" t="s">
        <v>3715</v>
      </c>
      <c r="AB1823" t="s">
        <v>70</v>
      </c>
      <c r="AC1823">
        <v>1</v>
      </c>
      <c r="AD1823" t="s">
        <v>63</v>
      </c>
      <c r="AE1823">
        <v>337</v>
      </c>
      <c r="AF1823" t="s">
        <v>41</v>
      </c>
      <c r="AG1823" t="s">
        <v>55</v>
      </c>
    </row>
    <row r="1824" spans="1:33" x14ac:dyDescent="0.3">
      <c r="A1824" t="s">
        <v>3716</v>
      </c>
      <c r="B1824" t="s">
        <v>75</v>
      </c>
      <c r="C1824" t="s">
        <v>46</v>
      </c>
      <c r="D1824" t="s">
        <v>31</v>
      </c>
      <c r="E1824" t="s">
        <v>32</v>
      </c>
      <c r="F1824">
        <v>2242</v>
      </c>
      <c r="G1824">
        <v>44</v>
      </c>
      <c r="H1824">
        <v>1255.52</v>
      </c>
      <c r="I1824">
        <v>960</v>
      </c>
      <c r="J1824">
        <v>37</v>
      </c>
      <c r="K1824">
        <f>super_shop_dataset[[#This Row],[Sold_Quantity]]*super_shop_dataset[[#This Row],[Purchase_Cost_in_$]]</f>
        <v>35520</v>
      </c>
      <c r="L1824" t="s">
        <v>11023</v>
      </c>
      <c r="M1824">
        <v>190</v>
      </c>
      <c r="N1824">
        <v>1.8</v>
      </c>
      <c r="O18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24">
        <v>12</v>
      </c>
      <c r="Q1824" t="s">
        <v>48</v>
      </c>
      <c r="R1824" s="2">
        <v>47480</v>
      </c>
      <c r="S1824" s="2">
        <v>47114</v>
      </c>
      <c r="T1824" t="s">
        <v>34</v>
      </c>
      <c r="U1824">
        <v>12</v>
      </c>
      <c r="V1824">
        <v>59</v>
      </c>
      <c r="W18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24" t="s">
        <v>50</v>
      </c>
      <c r="Y1824" t="s">
        <v>68</v>
      </c>
      <c r="Z1824" t="s">
        <v>76</v>
      </c>
      <c r="AA1824" t="s">
        <v>3717</v>
      </c>
      <c r="AB1824" t="s">
        <v>39</v>
      </c>
      <c r="AC1824">
        <v>10</v>
      </c>
      <c r="AD1824" t="s">
        <v>40</v>
      </c>
      <c r="AE1824">
        <v>920</v>
      </c>
      <c r="AF1824" t="s">
        <v>41</v>
      </c>
      <c r="AG1824" t="s">
        <v>82</v>
      </c>
    </row>
    <row r="1825" spans="1:33" x14ac:dyDescent="0.3">
      <c r="A1825" t="s">
        <v>3718</v>
      </c>
      <c r="B1825" t="s">
        <v>75</v>
      </c>
      <c r="C1825" t="s">
        <v>72</v>
      </c>
      <c r="D1825" t="s">
        <v>47</v>
      </c>
      <c r="E1825" t="s">
        <v>56</v>
      </c>
      <c r="F1825">
        <v>3339</v>
      </c>
      <c r="G1825">
        <v>25</v>
      </c>
      <c r="H1825">
        <v>2504.25</v>
      </c>
      <c r="I1825">
        <v>2678</v>
      </c>
      <c r="J1825">
        <v>80</v>
      </c>
      <c r="K1825">
        <f>super_shop_dataset[[#This Row],[Sold_Quantity]]*super_shop_dataset[[#This Row],[Purchase_Cost_in_$]]</f>
        <v>214240</v>
      </c>
      <c r="L1825" t="s">
        <v>13503</v>
      </c>
      <c r="M1825">
        <v>181</v>
      </c>
      <c r="N1825">
        <v>1</v>
      </c>
      <c r="O18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25">
        <v>494</v>
      </c>
      <c r="Q1825" t="s">
        <v>48</v>
      </c>
      <c r="R1825" s="2">
        <v>47481</v>
      </c>
      <c r="S1825" s="2">
        <v>47115</v>
      </c>
      <c r="T1825" t="s">
        <v>89</v>
      </c>
      <c r="U1825">
        <v>49</v>
      </c>
      <c r="V1825">
        <v>68</v>
      </c>
      <c r="W18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25" t="s">
        <v>35</v>
      </c>
      <c r="Y1825" t="s">
        <v>36</v>
      </c>
      <c r="Z1825" t="s">
        <v>76</v>
      </c>
      <c r="AA1825" t="s">
        <v>3719</v>
      </c>
      <c r="AB1825" t="s">
        <v>39</v>
      </c>
      <c r="AC1825">
        <v>8</v>
      </c>
      <c r="AD1825" t="s">
        <v>40</v>
      </c>
      <c r="AE1825">
        <v>977</v>
      </c>
      <c r="AF1825" t="s">
        <v>54</v>
      </c>
      <c r="AG1825" t="s">
        <v>55</v>
      </c>
    </row>
    <row r="1826" spans="1:33" x14ac:dyDescent="0.3">
      <c r="A1826" t="s">
        <v>3720</v>
      </c>
      <c r="B1826" t="s">
        <v>80</v>
      </c>
      <c r="C1826" t="s">
        <v>84</v>
      </c>
      <c r="D1826" t="s">
        <v>96</v>
      </c>
      <c r="E1826" t="s">
        <v>59</v>
      </c>
      <c r="F1826">
        <v>1592</v>
      </c>
      <c r="G1826">
        <v>44</v>
      </c>
      <c r="H1826">
        <v>891.52</v>
      </c>
      <c r="I1826">
        <v>3555</v>
      </c>
      <c r="J1826">
        <v>49</v>
      </c>
      <c r="K1826">
        <f>super_shop_dataset[[#This Row],[Sold_Quantity]]*super_shop_dataset[[#This Row],[Purchase_Cost_in_$]]</f>
        <v>174195</v>
      </c>
      <c r="L1826" t="s">
        <v>13504</v>
      </c>
      <c r="M1826">
        <v>112</v>
      </c>
      <c r="N1826">
        <v>3.8</v>
      </c>
      <c r="O18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26">
        <v>381</v>
      </c>
      <c r="Q1826" t="s">
        <v>33</v>
      </c>
      <c r="R1826" s="2">
        <v>47482</v>
      </c>
      <c r="S1826" s="2">
        <v>47116</v>
      </c>
      <c r="T1826" t="s">
        <v>34</v>
      </c>
      <c r="U1826">
        <v>6</v>
      </c>
      <c r="V1826">
        <v>62</v>
      </c>
      <c r="W18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26" t="s">
        <v>50</v>
      </c>
      <c r="Y1826" t="s">
        <v>68</v>
      </c>
      <c r="Z1826" t="s">
        <v>51</v>
      </c>
      <c r="AA1826" t="s">
        <v>3721</v>
      </c>
      <c r="AB1826" t="s">
        <v>39</v>
      </c>
      <c r="AC1826">
        <v>5</v>
      </c>
      <c r="AD1826" t="s">
        <v>63</v>
      </c>
      <c r="AE1826">
        <v>507</v>
      </c>
      <c r="AF1826" t="s">
        <v>78</v>
      </c>
      <c r="AG1826" t="s">
        <v>82</v>
      </c>
    </row>
    <row r="1827" spans="1:33" x14ac:dyDescent="0.3">
      <c r="A1827" t="s">
        <v>3722</v>
      </c>
      <c r="B1827" t="s">
        <v>80</v>
      </c>
      <c r="C1827" t="s">
        <v>66</v>
      </c>
      <c r="D1827" t="s">
        <v>58</v>
      </c>
      <c r="E1827" t="s">
        <v>56</v>
      </c>
      <c r="F1827">
        <v>1663</v>
      </c>
      <c r="G1827">
        <v>49</v>
      </c>
      <c r="H1827">
        <v>848.13</v>
      </c>
      <c r="I1827">
        <v>3524</v>
      </c>
      <c r="J1827">
        <v>75</v>
      </c>
      <c r="K1827">
        <f>super_shop_dataset[[#This Row],[Sold_Quantity]]*super_shop_dataset[[#This Row],[Purchase_Cost_in_$]]</f>
        <v>264300</v>
      </c>
      <c r="L1827" t="s">
        <v>13505</v>
      </c>
      <c r="M1827">
        <v>199</v>
      </c>
      <c r="N1827">
        <v>4.9000000000000004</v>
      </c>
      <c r="O18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27">
        <v>289</v>
      </c>
      <c r="Q1827" t="s">
        <v>33</v>
      </c>
      <c r="R1827" s="2">
        <v>47483</v>
      </c>
      <c r="S1827" s="2">
        <v>47117</v>
      </c>
      <c r="T1827" t="s">
        <v>49</v>
      </c>
      <c r="U1827">
        <v>6</v>
      </c>
      <c r="V1827">
        <v>65</v>
      </c>
      <c r="W18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27" t="s">
        <v>50</v>
      </c>
      <c r="Y1827" t="s">
        <v>68</v>
      </c>
      <c r="Z1827" t="s">
        <v>76</v>
      </c>
      <c r="AA1827" t="s">
        <v>3723</v>
      </c>
      <c r="AB1827" t="s">
        <v>53</v>
      </c>
      <c r="AC1827">
        <v>14</v>
      </c>
      <c r="AD1827" t="s">
        <v>63</v>
      </c>
      <c r="AE1827">
        <v>908</v>
      </c>
      <c r="AF1827" t="s">
        <v>78</v>
      </c>
      <c r="AG1827" t="s">
        <v>42</v>
      </c>
    </row>
    <row r="1828" spans="1:33" x14ac:dyDescent="0.3">
      <c r="A1828" t="s">
        <v>3724</v>
      </c>
      <c r="B1828" t="s">
        <v>65</v>
      </c>
      <c r="C1828" t="s">
        <v>72</v>
      </c>
      <c r="D1828" t="s">
        <v>31</v>
      </c>
      <c r="E1828" t="s">
        <v>59</v>
      </c>
      <c r="F1828">
        <v>3343</v>
      </c>
      <c r="G1828">
        <v>35</v>
      </c>
      <c r="H1828">
        <v>2172.9499999999998</v>
      </c>
      <c r="I1828">
        <v>2204</v>
      </c>
      <c r="J1828">
        <v>54</v>
      </c>
      <c r="K1828">
        <f>super_shop_dataset[[#This Row],[Sold_Quantity]]*super_shop_dataset[[#This Row],[Purchase_Cost_in_$]]</f>
        <v>119016</v>
      </c>
      <c r="L1828" t="s">
        <v>13506</v>
      </c>
      <c r="M1828">
        <v>134</v>
      </c>
      <c r="N1828">
        <v>1</v>
      </c>
      <c r="O18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28">
        <v>482</v>
      </c>
      <c r="Q1828" t="s">
        <v>33</v>
      </c>
      <c r="R1828" s="2">
        <v>47484</v>
      </c>
      <c r="S1828" s="2">
        <v>47118</v>
      </c>
      <c r="T1828" t="s">
        <v>89</v>
      </c>
      <c r="U1828">
        <v>14</v>
      </c>
      <c r="V1828">
        <v>49</v>
      </c>
      <c r="W18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28" t="s">
        <v>50</v>
      </c>
      <c r="Y1828" t="s">
        <v>68</v>
      </c>
      <c r="Z1828" t="s">
        <v>51</v>
      </c>
      <c r="AA1828" t="s">
        <v>3725</v>
      </c>
      <c r="AB1828" t="s">
        <v>53</v>
      </c>
      <c r="AC1828">
        <v>14</v>
      </c>
      <c r="AD1828" t="s">
        <v>63</v>
      </c>
      <c r="AE1828">
        <v>168</v>
      </c>
      <c r="AF1828" t="s">
        <v>41</v>
      </c>
      <c r="AG1828" t="s">
        <v>55</v>
      </c>
    </row>
    <row r="1829" spans="1:33" x14ac:dyDescent="0.3">
      <c r="A1829" t="s">
        <v>3726</v>
      </c>
      <c r="B1829" t="s">
        <v>45</v>
      </c>
      <c r="C1829" t="s">
        <v>66</v>
      </c>
      <c r="D1829" t="s">
        <v>96</v>
      </c>
      <c r="E1829" t="s">
        <v>43</v>
      </c>
      <c r="F1829">
        <v>2600</v>
      </c>
      <c r="G1829">
        <v>29</v>
      </c>
      <c r="H1829">
        <v>1846</v>
      </c>
      <c r="I1829">
        <v>1176</v>
      </c>
      <c r="J1829">
        <v>66</v>
      </c>
      <c r="K1829">
        <f>super_shop_dataset[[#This Row],[Sold_Quantity]]*super_shop_dataset[[#This Row],[Purchase_Cost_in_$]]</f>
        <v>77616</v>
      </c>
      <c r="L1829" t="s">
        <v>11024</v>
      </c>
      <c r="M1829">
        <v>175</v>
      </c>
      <c r="N1829">
        <v>4.4000000000000004</v>
      </c>
      <c r="O18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29">
        <v>34</v>
      </c>
      <c r="Q1829" t="s">
        <v>33</v>
      </c>
      <c r="R1829" s="2">
        <v>47485</v>
      </c>
      <c r="S1829" s="2">
        <v>47119</v>
      </c>
      <c r="T1829" t="s">
        <v>89</v>
      </c>
      <c r="U1829">
        <v>45</v>
      </c>
      <c r="V1829">
        <v>37</v>
      </c>
      <c r="W18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29" t="s">
        <v>50</v>
      </c>
      <c r="Y1829" t="s">
        <v>36</v>
      </c>
      <c r="Z1829" t="s">
        <v>37</v>
      </c>
      <c r="AA1829" t="s">
        <v>3727</v>
      </c>
      <c r="AB1829" t="s">
        <v>70</v>
      </c>
      <c r="AC1829">
        <v>9</v>
      </c>
      <c r="AD1829" t="s">
        <v>40</v>
      </c>
      <c r="AE1829">
        <v>637</v>
      </c>
      <c r="AF1829" t="s">
        <v>78</v>
      </c>
      <c r="AG1829" t="s">
        <v>82</v>
      </c>
    </row>
    <row r="1830" spans="1:33" x14ac:dyDescent="0.3">
      <c r="A1830" t="s">
        <v>3728</v>
      </c>
      <c r="B1830" t="s">
        <v>65</v>
      </c>
      <c r="C1830" t="s">
        <v>46</v>
      </c>
      <c r="D1830" t="s">
        <v>67</v>
      </c>
      <c r="E1830" t="s">
        <v>43</v>
      </c>
      <c r="F1830">
        <v>4642</v>
      </c>
      <c r="G1830">
        <v>42</v>
      </c>
      <c r="H1830">
        <v>2692.36</v>
      </c>
      <c r="I1830">
        <v>1351</v>
      </c>
      <c r="J1830">
        <v>15</v>
      </c>
      <c r="K1830">
        <f>super_shop_dataset[[#This Row],[Sold_Quantity]]*super_shop_dataset[[#This Row],[Purchase_Cost_in_$]]</f>
        <v>20265</v>
      </c>
      <c r="L1830" t="s">
        <v>11025</v>
      </c>
      <c r="M1830">
        <v>97</v>
      </c>
      <c r="N1830">
        <v>1.8</v>
      </c>
      <c r="O18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30">
        <v>350</v>
      </c>
      <c r="Q1830" t="s">
        <v>48</v>
      </c>
      <c r="R1830" s="2">
        <v>47486</v>
      </c>
      <c r="S1830" s="2">
        <v>47120</v>
      </c>
      <c r="T1830" t="s">
        <v>49</v>
      </c>
      <c r="U1830">
        <v>36</v>
      </c>
      <c r="V1830">
        <v>18</v>
      </c>
      <c r="W18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830" t="s">
        <v>35</v>
      </c>
      <c r="Y1830" t="s">
        <v>68</v>
      </c>
      <c r="Z1830" t="s">
        <v>76</v>
      </c>
      <c r="AA1830" t="s">
        <v>3729</v>
      </c>
      <c r="AB1830" t="s">
        <v>70</v>
      </c>
      <c r="AC1830">
        <v>9</v>
      </c>
      <c r="AD1830" t="s">
        <v>40</v>
      </c>
      <c r="AE1830">
        <v>705</v>
      </c>
      <c r="AF1830" t="s">
        <v>78</v>
      </c>
      <c r="AG1830" t="s">
        <v>82</v>
      </c>
    </row>
    <row r="1831" spans="1:33" x14ac:dyDescent="0.3">
      <c r="A1831" t="s">
        <v>3730</v>
      </c>
      <c r="B1831" t="s">
        <v>75</v>
      </c>
      <c r="C1831" t="s">
        <v>84</v>
      </c>
      <c r="D1831" t="s">
        <v>58</v>
      </c>
      <c r="E1831" t="s">
        <v>59</v>
      </c>
      <c r="F1831">
        <v>544</v>
      </c>
      <c r="G1831">
        <v>12</v>
      </c>
      <c r="H1831">
        <v>478.72</v>
      </c>
      <c r="I1831">
        <v>2233</v>
      </c>
      <c r="J1831">
        <v>93</v>
      </c>
      <c r="K1831">
        <f>super_shop_dataset[[#This Row],[Sold_Quantity]]*super_shop_dataset[[#This Row],[Purchase_Cost_in_$]]</f>
        <v>207669</v>
      </c>
      <c r="L1831" t="s">
        <v>13507</v>
      </c>
      <c r="M1831">
        <v>109</v>
      </c>
      <c r="N1831">
        <v>4.0999999999999996</v>
      </c>
      <c r="O18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31">
        <v>379</v>
      </c>
      <c r="Q1831" t="s">
        <v>60</v>
      </c>
      <c r="R1831" s="2">
        <v>47487</v>
      </c>
      <c r="S1831" s="2">
        <v>47121</v>
      </c>
      <c r="T1831" t="s">
        <v>89</v>
      </c>
      <c r="U1831">
        <v>25</v>
      </c>
      <c r="V1831">
        <v>27</v>
      </c>
      <c r="W18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31" t="s">
        <v>35</v>
      </c>
      <c r="Y1831" t="s">
        <v>61</v>
      </c>
      <c r="Z1831" t="s">
        <v>37</v>
      </c>
      <c r="AA1831" t="s">
        <v>3731</v>
      </c>
      <c r="AB1831" t="s">
        <v>53</v>
      </c>
      <c r="AC1831">
        <v>12</v>
      </c>
      <c r="AD1831" t="s">
        <v>63</v>
      </c>
      <c r="AE1831">
        <v>735</v>
      </c>
      <c r="AF1831" t="s">
        <v>41</v>
      </c>
      <c r="AG1831" t="s">
        <v>42</v>
      </c>
    </row>
    <row r="1832" spans="1:33" x14ac:dyDescent="0.3">
      <c r="A1832" t="s">
        <v>3732</v>
      </c>
      <c r="B1832" t="s">
        <v>45</v>
      </c>
      <c r="C1832" t="s">
        <v>72</v>
      </c>
      <c r="D1832" t="s">
        <v>31</v>
      </c>
      <c r="E1832" t="s">
        <v>56</v>
      </c>
      <c r="F1832">
        <v>4481</v>
      </c>
      <c r="G1832">
        <v>7</v>
      </c>
      <c r="H1832">
        <v>4167.33</v>
      </c>
      <c r="I1832">
        <v>3051</v>
      </c>
      <c r="J1832">
        <v>97</v>
      </c>
      <c r="K1832">
        <f>super_shop_dataset[[#This Row],[Sold_Quantity]]*super_shop_dataset[[#This Row],[Purchase_Cost_in_$]]</f>
        <v>295947</v>
      </c>
      <c r="L1832" t="s">
        <v>11026</v>
      </c>
      <c r="M1832">
        <v>4</v>
      </c>
      <c r="N1832">
        <v>4.4000000000000004</v>
      </c>
      <c r="O18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32">
        <v>90</v>
      </c>
      <c r="Q1832" t="s">
        <v>33</v>
      </c>
      <c r="R1832" s="2">
        <v>47488</v>
      </c>
      <c r="S1832" s="2">
        <v>47122</v>
      </c>
      <c r="T1832" t="s">
        <v>34</v>
      </c>
      <c r="U1832">
        <v>8</v>
      </c>
      <c r="V1832">
        <v>30</v>
      </c>
      <c r="W18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32" t="s">
        <v>35</v>
      </c>
      <c r="Y1832" t="s">
        <v>36</v>
      </c>
      <c r="Z1832" t="s">
        <v>37</v>
      </c>
      <c r="AA1832" t="s">
        <v>3733</v>
      </c>
      <c r="AB1832" t="s">
        <v>53</v>
      </c>
      <c r="AC1832">
        <v>2</v>
      </c>
      <c r="AD1832" t="s">
        <v>40</v>
      </c>
      <c r="AE1832">
        <v>231</v>
      </c>
      <c r="AF1832" t="s">
        <v>54</v>
      </c>
      <c r="AG1832" t="s">
        <v>82</v>
      </c>
    </row>
    <row r="1833" spans="1:33" x14ac:dyDescent="0.3">
      <c r="A1833" t="s">
        <v>3734</v>
      </c>
      <c r="B1833" t="s">
        <v>45</v>
      </c>
      <c r="C1833" t="s">
        <v>84</v>
      </c>
      <c r="D1833" t="s">
        <v>58</v>
      </c>
      <c r="E1833" t="s">
        <v>56</v>
      </c>
      <c r="F1833">
        <v>4818</v>
      </c>
      <c r="G1833">
        <v>48</v>
      </c>
      <c r="H1833">
        <v>2505.36</v>
      </c>
      <c r="I1833">
        <v>528</v>
      </c>
      <c r="J1833">
        <v>25</v>
      </c>
      <c r="K1833">
        <f>super_shop_dataset[[#This Row],[Sold_Quantity]]*super_shop_dataset[[#This Row],[Purchase_Cost_in_$]]</f>
        <v>13200</v>
      </c>
      <c r="L1833" t="s">
        <v>11027</v>
      </c>
      <c r="M1833">
        <v>101</v>
      </c>
      <c r="N1833">
        <v>2.9</v>
      </c>
      <c r="O18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33">
        <v>274</v>
      </c>
      <c r="Q1833" t="s">
        <v>33</v>
      </c>
      <c r="R1833" s="2">
        <v>47489</v>
      </c>
      <c r="S1833" s="2">
        <v>47123</v>
      </c>
      <c r="T1833" t="s">
        <v>89</v>
      </c>
      <c r="U1833">
        <v>3</v>
      </c>
      <c r="V1833">
        <v>18</v>
      </c>
      <c r="W18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833" t="s">
        <v>50</v>
      </c>
      <c r="Y1833" t="s">
        <v>36</v>
      </c>
      <c r="Z1833" t="s">
        <v>51</v>
      </c>
      <c r="AA1833" t="s">
        <v>3735</v>
      </c>
      <c r="AB1833" t="s">
        <v>53</v>
      </c>
      <c r="AC1833">
        <v>13</v>
      </c>
      <c r="AD1833" t="s">
        <v>63</v>
      </c>
      <c r="AE1833">
        <v>796</v>
      </c>
      <c r="AF1833" t="s">
        <v>78</v>
      </c>
      <c r="AG1833" t="s">
        <v>42</v>
      </c>
    </row>
    <row r="1834" spans="1:33" x14ac:dyDescent="0.3">
      <c r="A1834" t="s">
        <v>3736</v>
      </c>
      <c r="B1834" t="s">
        <v>75</v>
      </c>
      <c r="C1834" t="s">
        <v>72</v>
      </c>
      <c r="D1834" t="s">
        <v>31</v>
      </c>
      <c r="E1834" t="s">
        <v>32</v>
      </c>
      <c r="F1834">
        <v>345</v>
      </c>
      <c r="G1834">
        <v>29</v>
      </c>
      <c r="H1834">
        <v>244.95</v>
      </c>
      <c r="I1834">
        <v>3012</v>
      </c>
      <c r="J1834">
        <v>10</v>
      </c>
      <c r="K1834">
        <f>super_shop_dataset[[#This Row],[Sold_Quantity]]*super_shop_dataset[[#This Row],[Purchase_Cost_in_$]]</f>
        <v>30120</v>
      </c>
      <c r="L1834" t="s">
        <v>13508</v>
      </c>
      <c r="M1834">
        <v>10</v>
      </c>
      <c r="N1834">
        <v>1.7</v>
      </c>
      <c r="O18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34">
        <v>328</v>
      </c>
      <c r="Q1834" t="s">
        <v>48</v>
      </c>
      <c r="R1834" s="2">
        <v>47490</v>
      </c>
      <c r="S1834" s="2">
        <v>47124</v>
      </c>
      <c r="T1834" t="s">
        <v>49</v>
      </c>
      <c r="U1834">
        <v>6</v>
      </c>
      <c r="V1834">
        <v>52</v>
      </c>
      <c r="W18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34" t="s">
        <v>50</v>
      </c>
      <c r="Y1834" t="s">
        <v>36</v>
      </c>
      <c r="Z1834" t="s">
        <v>51</v>
      </c>
      <c r="AA1834" t="s">
        <v>3737</v>
      </c>
      <c r="AB1834" t="s">
        <v>70</v>
      </c>
      <c r="AC1834">
        <v>7</v>
      </c>
      <c r="AD1834" t="s">
        <v>40</v>
      </c>
      <c r="AE1834">
        <v>868</v>
      </c>
      <c r="AF1834" t="s">
        <v>41</v>
      </c>
      <c r="AG1834" t="s">
        <v>55</v>
      </c>
    </row>
    <row r="1835" spans="1:33" x14ac:dyDescent="0.3">
      <c r="A1835" t="s">
        <v>3738</v>
      </c>
      <c r="B1835" t="s">
        <v>65</v>
      </c>
      <c r="C1835" t="s">
        <v>30</v>
      </c>
      <c r="D1835" t="s">
        <v>58</v>
      </c>
      <c r="E1835" t="s">
        <v>59</v>
      </c>
      <c r="F1835">
        <v>579</v>
      </c>
      <c r="G1835">
        <v>19</v>
      </c>
      <c r="H1835">
        <v>468.99</v>
      </c>
      <c r="I1835">
        <v>1061</v>
      </c>
      <c r="J1835">
        <v>74</v>
      </c>
      <c r="K1835">
        <f>super_shop_dataset[[#This Row],[Sold_Quantity]]*super_shop_dataset[[#This Row],[Purchase_Cost_in_$]]</f>
        <v>78514</v>
      </c>
      <c r="L1835" t="s">
        <v>13509</v>
      </c>
      <c r="M1835">
        <v>185</v>
      </c>
      <c r="N1835">
        <v>3.1</v>
      </c>
      <c r="O18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35">
        <v>434</v>
      </c>
      <c r="Q1835" t="s">
        <v>48</v>
      </c>
      <c r="R1835" s="2">
        <v>47491</v>
      </c>
      <c r="S1835" s="2">
        <v>47125</v>
      </c>
      <c r="T1835" t="s">
        <v>49</v>
      </c>
      <c r="U1835">
        <v>48</v>
      </c>
      <c r="V1835">
        <v>33</v>
      </c>
      <c r="W18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35" t="s">
        <v>35</v>
      </c>
      <c r="Y1835" t="s">
        <v>68</v>
      </c>
      <c r="Z1835" t="s">
        <v>51</v>
      </c>
      <c r="AA1835" t="s">
        <v>3739</v>
      </c>
      <c r="AB1835" t="s">
        <v>53</v>
      </c>
      <c r="AC1835">
        <v>8</v>
      </c>
      <c r="AD1835" t="s">
        <v>40</v>
      </c>
      <c r="AE1835">
        <v>889</v>
      </c>
      <c r="AF1835" t="s">
        <v>54</v>
      </c>
      <c r="AG1835" t="s">
        <v>82</v>
      </c>
    </row>
    <row r="1836" spans="1:33" x14ac:dyDescent="0.3">
      <c r="A1836" t="s">
        <v>3740</v>
      </c>
      <c r="B1836" t="s">
        <v>80</v>
      </c>
      <c r="C1836" t="s">
        <v>46</v>
      </c>
      <c r="D1836" t="s">
        <v>47</v>
      </c>
      <c r="E1836" t="s">
        <v>59</v>
      </c>
      <c r="F1836">
        <v>4747</v>
      </c>
      <c r="G1836">
        <v>27</v>
      </c>
      <c r="H1836">
        <v>3465.31</v>
      </c>
      <c r="I1836">
        <v>390</v>
      </c>
      <c r="J1836">
        <v>37</v>
      </c>
      <c r="K1836">
        <f>super_shop_dataset[[#This Row],[Sold_Quantity]]*super_shop_dataset[[#This Row],[Purchase_Cost_in_$]]</f>
        <v>14430</v>
      </c>
      <c r="L1836" t="s">
        <v>11028</v>
      </c>
      <c r="M1836">
        <v>51</v>
      </c>
      <c r="N1836">
        <v>4.7</v>
      </c>
      <c r="O18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36">
        <v>204</v>
      </c>
      <c r="Q1836" t="s">
        <v>48</v>
      </c>
      <c r="R1836" s="2">
        <v>47492</v>
      </c>
      <c r="S1836" s="2">
        <v>47126</v>
      </c>
      <c r="T1836" t="s">
        <v>89</v>
      </c>
      <c r="U1836">
        <v>22</v>
      </c>
      <c r="V1836">
        <v>51</v>
      </c>
      <c r="W18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36" t="s">
        <v>50</v>
      </c>
      <c r="Y1836" t="s">
        <v>61</v>
      </c>
      <c r="Z1836" t="s">
        <v>76</v>
      </c>
      <c r="AA1836" t="s">
        <v>3741</v>
      </c>
      <c r="AB1836" t="s">
        <v>53</v>
      </c>
      <c r="AC1836">
        <v>6</v>
      </c>
      <c r="AD1836" t="s">
        <v>63</v>
      </c>
      <c r="AE1836">
        <v>703</v>
      </c>
      <c r="AF1836" t="s">
        <v>78</v>
      </c>
      <c r="AG1836" t="s">
        <v>42</v>
      </c>
    </row>
    <row r="1837" spans="1:33" x14ac:dyDescent="0.3">
      <c r="A1837" t="s">
        <v>3742</v>
      </c>
      <c r="B1837" t="s">
        <v>80</v>
      </c>
      <c r="C1837" t="s">
        <v>84</v>
      </c>
      <c r="D1837" t="s">
        <v>47</v>
      </c>
      <c r="E1837" t="s">
        <v>32</v>
      </c>
      <c r="F1837">
        <v>3223</v>
      </c>
      <c r="G1837">
        <v>36</v>
      </c>
      <c r="H1837">
        <v>2062.7199999999998</v>
      </c>
      <c r="I1837">
        <v>1535</v>
      </c>
      <c r="J1837">
        <v>24</v>
      </c>
      <c r="K1837">
        <f>super_shop_dataset[[#This Row],[Sold_Quantity]]*super_shop_dataset[[#This Row],[Purchase_Cost_in_$]]</f>
        <v>36840</v>
      </c>
      <c r="L1837" t="s">
        <v>11029</v>
      </c>
      <c r="M1837">
        <v>39</v>
      </c>
      <c r="N1837">
        <v>2</v>
      </c>
      <c r="O18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37">
        <v>375</v>
      </c>
      <c r="Q1837" t="s">
        <v>33</v>
      </c>
      <c r="R1837" s="2">
        <v>47493</v>
      </c>
      <c r="S1837" s="2">
        <v>47127</v>
      </c>
      <c r="T1837" t="s">
        <v>34</v>
      </c>
      <c r="U1837">
        <v>18</v>
      </c>
      <c r="V1837">
        <v>29</v>
      </c>
      <c r="W18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37" t="s">
        <v>50</v>
      </c>
      <c r="Y1837" t="s">
        <v>68</v>
      </c>
      <c r="Z1837" t="s">
        <v>51</v>
      </c>
      <c r="AA1837" t="s">
        <v>3743</v>
      </c>
      <c r="AB1837" t="s">
        <v>53</v>
      </c>
      <c r="AC1837">
        <v>10</v>
      </c>
      <c r="AD1837" t="s">
        <v>40</v>
      </c>
      <c r="AE1837">
        <v>877</v>
      </c>
      <c r="AF1837" t="s">
        <v>41</v>
      </c>
      <c r="AG1837" t="s">
        <v>55</v>
      </c>
    </row>
    <row r="1838" spans="1:33" x14ac:dyDescent="0.3">
      <c r="A1838" t="s">
        <v>3744</v>
      </c>
      <c r="B1838" t="s">
        <v>65</v>
      </c>
      <c r="C1838" t="s">
        <v>72</v>
      </c>
      <c r="D1838" t="s">
        <v>47</v>
      </c>
      <c r="E1838" t="s">
        <v>56</v>
      </c>
      <c r="F1838">
        <v>2356</v>
      </c>
      <c r="G1838">
        <v>43</v>
      </c>
      <c r="H1838">
        <v>1342.92</v>
      </c>
      <c r="I1838">
        <v>2313</v>
      </c>
      <c r="J1838">
        <v>14</v>
      </c>
      <c r="K1838">
        <f>super_shop_dataset[[#This Row],[Sold_Quantity]]*super_shop_dataset[[#This Row],[Purchase_Cost_in_$]]</f>
        <v>32382</v>
      </c>
      <c r="L1838" t="s">
        <v>13510</v>
      </c>
      <c r="M1838">
        <v>29</v>
      </c>
      <c r="N1838">
        <v>3.1</v>
      </c>
      <c r="O18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38">
        <v>156</v>
      </c>
      <c r="Q1838" t="s">
        <v>33</v>
      </c>
      <c r="R1838" s="2">
        <v>47494</v>
      </c>
      <c r="S1838" s="2">
        <v>47128</v>
      </c>
      <c r="T1838" t="s">
        <v>49</v>
      </c>
      <c r="U1838">
        <v>35</v>
      </c>
      <c r="V1838">
        <v>44</v>
      </c>
      <c r="W18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38" t="s">
        <v>50</v>
      </c>
      <c r="Y1838" t="s">
        <v>68</v>
      </c>
      <c r="Z1838" t="s">
        <v>37</v>
      </c>
      <c r="AA1838" t="s">
        <v>3745</v>
      </c>
      <c r="AB1838" t="s">
        <v>39</v>
      </c>
      <c r="AC1838">
        <v>1</v>
      </c>
      <c r="AD1838" t="s">
        <v>40</v>
      </c>
      <c r="AE1838">
        <v>700</v>
      </c>
      <c r="AF1838" t="s">
        <v>54</v>
      </c>
      <c r="AG1838" t="s">
        <v>82</v>
      </c>
    </row>
    <row r="1839" spans="1:33" x14ac:dyDescent="0.3">
      <c r="A1839" t="s">
        <v>3746</v>
      </c>
      <c r="B1839" t="s">
        <v>45</v>
      </c>
      <c r="C1839" t="s">
        <v>30</v>
      </c>
      <c r="D1839" t="s">
        <v>47</v>
      </c>
      <c r="E1839" t="s">
        <v>43</v>
      </c>
      <c r="F1839">
        <v>3090</v>
      </c>
      <c r="G1839">
        <v>37</v>
      </c>
      <c r="H1839">
        <v>1946.7</v>
      </c>
      <c r="I1839">
        <v>1724</v>
      </c>
      <c r="J1839">
        <v>20</v>
      </c>
      <c r="K1839">
        <f>super_shop_dataset[[#This Row],[Sold_Quantity]]*super_shop_dataset[[#This Row],[Purchase_Cost_in_$]]</f>
        <v>34480</v>
      </c>
      <c r="L1839" t="s">
        <v>11030</v>
      </c>
      <c r="M1839">
        <v>68</v>
      </c>
      <c r="N1839">
        <v>1.9</v>
      </c>
      <c r="O18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39">
        <v>134</v>
      </c>
      <c r="Q1839" t="s">
        <v>48</v>
      </c>
      <c r="R1839" s="2">
        <v>47495</v>
      </c>
      <c r="S1839" s="2">
        <v>47129</v>
      </c>
      <c r="T1839" t="s">
        <v>34</v>
      </c>
      <c r="U1839">
        <v>7</v>
      </c>
      <c r="V1839">
        <v>33</v>
      </c>
      <c r="W18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39" t="s">
        <v>50</v>
      </c>
      <c r="Y1839" t="s">
        <v>36</v>
      </c>
      <c r="Z1839" t="s">
        <v>76</v>
      </c>
      <c r="AA1839" t="s">
        <v>3747</v>
      </c>
      <c r="AB1839" t="s">
        <v>53</v>
      </c>
      <c r="AC1839">
        <v>2</v>
      </c>
      <c r="AD1839" t="s">
        <v>40</v>
      </c>
      <c r="AE1839">
        <v>212</v>
      </c>
      <c r="AF1839" t="s">
        <v>41</v>
      </c>
      <c r="AG1839" t="s">
        <v>42</v>
      </c>
    </row>
    <row r="1840" spans="1:33" x14ac:dyDescent="0.3">
      <c r="A1840" t="s">
        <v>3748</v>
      </c>
      <c r="B1840" t="s">
        <v>75</v>
      </c>
      <c r="C1840" t="s">
        <v>72</v>
      </c>
      <c r="D1840" t="s">
        <v>31</v>
      </c>
      <c r="E1840" t="s">
        <v>43</v>
      </c>
      <c r="F1840">
        <v>3097</v>
      </c>
      <c r="G1840">
        <v>0</v>
      </c>
      <c r="H1840">
        <v>3097</v>
      </c>
      <c r="I1840">
        <v>1580</v>
      </c>
      <c r="J1840">
        <v>75</v>
      </c>
      <c r="K1840">
        <f>super_shop_dataset[[#This Row],[Sold_Quantity]]*super_shop_dataset[[#This Row],[Purchase_Cost_in_$]]</f>
        <v>118500</v>
      </c>
      <c r="L1840" t="s">
        <v>11031</v>
      </c>
      <c r="M1840">
        <v>105</v>
      </c>
      <c r="N1840">
        <v>4.9000000000000004</v>
      </c>
      <c r="O18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40">
        <v>428</v>
      </c>
      <c r="Q1840" t="s">
        <v>48</v>
      </c>
      <c r="R1840" s="2">
        <v>47496</v>
      </c>
      <c r="S1840" s="2">
        <v>47130</v>
      </c>
      <c r="T1840" t="s">
        <v>34</v>
      </c>
      <c r="U1840">
        <v>29</v>
      </c>
      <c r="V1840">
        <v>35</v>
      </c>
      <c r="W18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40" t="s">
        <v>50</v>
      </c>
      <c r="Y1840" t="s">
        <v>68</v>
      </c>
      <c r="Z1840" t="s">
        <v>51</v>
      </c>
      <c r="AA1840" t="s">
        <v>3749</v>
      </c>
      <c r="AB1840" t="s">
        <v>70</v>
      </c>
      <c r="AC1840">
        <v>11</v>
      </c>
      <c r="AD1840" t="s">
        <v>63</v>
      </c>
      <c r="AE1840">
        <v>805</v>
      </c>
      <c r="AF1840" t="s">
        <v>41</v>
      </c>
      <c r="AG1840" t="s">
        <v>42</v>
      </c>
    </row>
    <row r="1841" spans="1:33" x14ac:dyDescent="0.3">
      <c r="A1841" t="s">
        <v>3750</v>
      </c>
      <c r="B1841" t="s">
        <v>75</v>
      </c>
      <c r="C1841" t="s">
        <v>72</v>
      </c>
      <c r="D1841" t="s">
        <v>31</v>
      </c>
      <c r="E1841" t="s">
        <v>32</v>
      </c>
      <c r="F1841">
        <v>2309</v>
      </c>
      <c r="G1841">
        <v>44</v>
      </c>
      <c r="H1841">
        <v>1293.04</v>
      </c>
      <c r="I1841">
        <v>1421</v>
      </c>
      <c r="J1841">
        <v>76</v>
      </c>
      <c r="K1841">
        <f>super_shop_dataset[[#This Row],[Sold_Quantity]]*super_shop_dataset[[#This Row],[Purchase_Cost_in_$]]</f>
        <v>107996</v>
      </c>
      <c r="L1841" t="s">
        <v>13511</v>
      </c>
      <c r="M1841">
        <v>100</v>
      </c>
      <c r="N1841">
        <v>4.2</v>
      </c>
      <c r="O18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41">
        <v>282</v>
      </c>
      <c r="Q1841" t="s">
        <v>33</v>
      </c>
      <c r="R1841" s="2">
        <v>47497</v>
      </c>
      <c r="S1841" s="2">
        <v>47131</v>
      </c>
      <c r="T1841" t="s">
        <v>49</v>
      </c>
      <c r="U1841">
        <v>45</v>
      </c>
      <c r="V1841">
        <v>22</v>
      </c>
      <c r="W18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841" t="s">
        <v>50</v>
      </c>
      <c r="Y1841" t="s">
        <v>36</v>
      </c>
      <c r="Z1841" t="s">
        <v>51</v>
      </c>
      <c r="AA1841" t="s">
        <v>3751</v>
      </c>
      <c r="AB1841" t="s">
        <v>39</v>
      </c>
      <c r="AC1841">
        <v>9</v>
      </c>
      <c r="AD1841" t="s">
        <v>63</v>
      </c>
      <c r="AE1841">
        <v>960</v>
      </c>
      <c r="AF1841" t="s">
        <v>54</v>
      </c>
      <c r="AG1841" t="s">
        <v>55</v>
      </c>
    </row>
    <row r="1842" spans="1:33" x14ac:dyDescent="0.3">
      <c r="A1842" t="s">
        <v>3752</v>
      </c>
      <c r="B1842" t="s">
        <v>29</v>
      </c>
      <c r="C1842" t="s">
        <v>46</v>
      </c>
      <c r="D1842" t="s">
        <v>96</v>
      </c>
      <c r="E1842" t="s">
        <v>43</v>
      </c>
      <c r="F1842">
        <v>1640</v>
      </c>
      <c r="G1842">
        <v>43</v>
      </c>
      <c r="H1842">
        <v>934.8</v>
      </c>
      <c r="I1842">
        <v>2309</v>
      </c>
      <c r="J1842">
        <v>56</v>
      </c>
      <c r="K1842">
        <f>super_shop_dataset[[#This Row],[Sold_Quantity]]*super_shop_dataset[[#This Row],[Purchase_Cost_in_$]]</f>
        <v>129304</v>
      </c>
      <c r="L1842" t="s">
        <v>13512</v>
      </c>
      <c r="M1842">
        <v>53</v>
      </c>
      <c r="N1842">
        <v>4.4000000000000004</v>
      </c>
      <c r="O18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42">
        <v>414</v>
      </c>
      <c r="Q1842" t="s">
        <v>33</v>
      </c>
      <c r="R1842" s="2">
        <v>47498</v>
      </c>
      <c r="S1842" s="2">
        <v>47132</v>
      </c>
      <c r="T1842" t="s">
        <v>89</v>
      </c>
      <c r="U1842">
        <v>6</v>
      </c>
      <c r="V1842">
        <v>50</v>
      </c>
      <c r="W18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42" t="s">
        <v>50</v>
      </c>
      <c r="Y1842" t="s">
        <v>61</v>
      </c>
      <c r="Z1842" t="s">
        <v>51</v>
      </c>
      <c r="AA1842" t="s">
        <v>3753</v>
      </c>
      <c r="AB1842" t="s">
        <v>39</v>
      </c>
      <c r="AC1842">
        <v>9</v>
      </c>
      <c r="AD1842" t="s">
        <v>40</v>
      </c>
      <c r="AE1842">
        <v>437</v>
      </c>
      <c r="AF1842" t="s">
        <v>78</v>
      </c>
      <c r="AG1842" t="s">
        <v>55</v>
      </c>
    </row>
    <row r="1843" spans="1:33" x14ac:dyDescent="0.3">
      <c r="A1843" t="s">
        <v>3754</v>
      </c>
      <c r="B1843" t="s">
        <v>65</v>
      </c>
      <c r="C1843" t="s">
        <v>46</v>
      </c>
      <c r="D1843" t="s">
        <v>47</v>
      </c>
      <c r="E1843" t="s">
        <v>56</v>
      </c>
      <c r="F1843">
        <v>3251</v>
      </c>
      <c r="G1843">
        <v>5</v>
      </c>
      <c r="H1843">
        <v>3088.45</v>
      </c>
      <c r="I1843">
        <v>3916</v>
      </c>
      <c r="J1843">
        <v>13</v>
      </c>
      <c r="K1843">
        <f>super_shop_dataset[[#This Row],[Sold_Quantity]]*super_shop_dataset[[#This Row],[Purchase_Cost_in_$]]</f>
        <v>50908</v>
      </c>
      <c r="L1843" t="s">
        <v>13513</v>
      </c>
      <c r="M1843">
        <v>110</v>
      </c>
      <c r="N1843">
        <v>3.3</v>
      </c>
      <c r="O18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43">
        <v>144</v>
      </c>
      <c r="Q1843" t="s">
        <v>48</v>
      </c>
      <c r="R1843" s="2">
        <v>47499</v>
      </c>
      <c r="S1843" s="2">
        <v>47133</v>
      </c>
      <c r="T1843" t="s">
        <v>89</v>
      </c>
      <c r="U1843">
        <v>42</v>
      </c>
      <c r="V1843">
        <v>20</v>
      </c>
      <c r="W18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843" t="s">
        <v>35</v>
      </c>
      <c r="Y1843" t="s">
        <v>68</v>
      </c>
      <c r="Z1843" t="s">
        <v>51</v>
      </c>
      <c r="AA1843" t="s">
        <v>3755</v>
      </c>
      <c r="AB1843" t="s">
        <v>70</v>
      </c>
      <c r="AC1843">
        <v>1</v>
      </c>
      <c r="AD1843" t="s">
        <v>40</v>
      </c>
      <c r="AE1843">
        <v>612</v>
      </c>
      <c r="AF1843" t="s">
        <v>41</v>
      </c>
      <c r="AG1843" t="s">
        <v>55</v>
      </c>
    </row>
    <row r="1844" spans="1:33" x14ac:dyDescent="0.3">
      <c r="A1844" t="s">
        <v>3756</v>
      </c>
      <c r="B1844" t="s">
        <v>29</v>
      </c>
      <c r="C1844" t="s">
        <v>46</v>
      </c>
      <c r="D1844" t="s">
        <v>47</v>
      </c>
      <c r="E1844" t="s">
        <v>56</v>
      </c>
      <c r="F1844">
        <v>1770</v>
      </c>
      <c r="G1844">
        <v>21</v>
      </c>
      <c r="H1844">
        <v>1398.3</v>
      </c>
      <c r="I1844">
        <v>2471</v>
      </c>
      <c r="J1844">
        <v>34</v>
      </c>
      <c r="K1844">
        <f>super_shop_dataset[[#This Row],[Sold_Quantity]]*super_shop_dataset[[#This Row],[Purchase_Cost_in_$]]</f>
        <v>84014</v>
      </c>
      <c r="L1844" t="s">
        <v>13514</v>
      </c>
      <c r="M1844">
        <v>152</v>
      </c>
      <c r="N1844">
        <v>3</v>
      </c>
      <c r="O18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44">
        <v>208</v>
      </c>
      <c r="Q1844" t="s">
        <v>33</v>
      </c>
      <c r="R1844" s="2">
        <v>47500</v>
      </c>
      <c r="S1844" s="2">
        <v>47134</v>
      </c>
      <c r="T1844" t="s">
        <v>89</v>
      </c>
      <c r="U1844">
        <v>38</v>
      </c>
      <c r="V1844">
        <v>44</v>
      </c>
      <c r="W18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44" t="s">
        <v>50</v>
      </c>
      <c r="Y1844" t="s">
        <v>36</v>
      </c>
      <c r="Z1844" t="s">
        <v>76</v>
      </c>
      <c r="AA1844" t="s">
        <v>3757</v>
      </c>
      <c r="AB1844" t="s">
        <v>53</v>
      </c>
      <c r="AC1844">
        <v>9</v>
      </c>
      <c r="AD1844" t="s">
        <v>63</v>
      </c>
      <c r="AE1844">
        <v>948</v>
      </c>
      <c r="AF1844" t="s">
        <v>54</v>
      </c>
      <c r="AG1844" t="s">
        <v>82</v>
      </c>
    </row>
    <row r="1845" spans="1:33" x14ac:dyDescent="0.3">
      <c r="A1845" t="s">
        <v>3758</v>
      </c>
      <c r="B1845" t="s">
        <v>65</v>
      </c>
      <c r="C1845" t="s">
        <v>72</v>
      </c>
      <c r="D1845" t="s">
        <v>67</v>
      </c>
      <c r="E1845" t="s">
        <v>56</v>
      </c>
      <c r="F1845">
        <v>795</v>
      </c>
      <c r="G1845">
        <v>22</v>
      </c>
      <c r="H1845">
        <v>620.1</v>
      </c>
      <c r="I1845">
        <v>3119</v>
      </c>
      <c r="J1845">
        <v>19</v>
      </c>
      <c r="K1845">
        <f>super_shop_dataset[[#This Row],[Sold_Quantity]]*super_shop_dataset[[#This Row],[Purchase_Cost_in_$]]</f>
        <v>59261</v>
      </c>
      <c r="L1845" t="s">
        <v>13515</v>
      </c>
      <c r="M1845">
        <v>162</v>
      </c>
      <c r="N1845">
        <v>4.4000000000000004</v>
      </c>
      <c r="O18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45">
        <v>85</v>
      </c>
      <c r="Q1845" t="s">
        <v>48</v>
      </c>
      <c r="R1845" s="2">
        <v>47501</v>
      </c>
      <c r="S1845" s="2">
        <v>47135</v>
      </c>
      <c r="T1845" t="s">
        <v>34</v>
      </c>
      <c r="U1845">
        <v>4</v>
      </c>
      <c r="V1845">
        <v>37</v>
      </c>
      <c r="W18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45" t="s">
        <v>35</v>
      </c>
      <c r="Y1845" t="s">
        <v>61</v>
      </c>
      <c r="Z1845" t="s">
        <v>37</v>
      </c>
      <c r="AA1845" t="s">
        <v>3759</v>
      </c>
      <c r="AB1845" t="s">
        <v>39</v>
      </c>
      <c r="AC1845">
        <v>7</v>
      </c>
      <c r="AD1845" t="s">
        <v>40</v>
      </c>
      <c r="AE1845">
        <v>892</v>
      </c>
      <c r="AF1845" t="s">
        <v>41</v>
      </c>
      <c r="AG1845" t="s">
        <v>55</v>
      </c>
    </row>
    <row r="1846" spans="1:33" x14ac:dyDescent="0.3">
      <c r="A1846" t="s">
        <v>3760</v>
      </c>
      <c r="B1846" t="s">
        <v>65</v>
      </c>
      <c r="C1846" t="s">
        <v>72</v>
      </c>
      <c r="D1846" t="s">
        <v>47</v>
      </c>
      <c r="E1846" t="s">
        <v>43</v>
      </c>
      <c r="F1846">
        <v>4432</v>
      </c>
      <c r="G1846">
        <v>48</v>
      </c>
      <c r="H1846">
        <v>2304.64</v>
      </c>
      <c r="I1846">
        <v>820</v>
      </c>
      <c r="J1846">
        <v>86</v>
      </c>
      <c r="K1846">
        <f>super_shop_dataset[[#This Row],[Sold_Quantity]]*super_shop_dataset[[#This Row],[Purchase_Cost_in_$]]</f>
        <v>70520</v>
      </c>
      <c r="L1846" t="s">
        <v>10848</v>
      </c>
      <c r="M1846">
        <v>133</v>
      </c>
      <c r="N1846">
        <v>2.2000000000000002</v>
      </c>
      <c r="O18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46">
        <v>214</v>
      </c>
      <c r="Q1846" t="s">
        <v>60</v>
      </c>
      <c r="R1846" s="2">
        <v>47502</v>
      </c>
      <c r="S1846" s="2">
        <v>47136</v>
      </c>
      <c r="T1846" t="s">
        <v>49</v>
      </c>
      <c r="U1846">
        <v>22</v>
      </c>
      <c r="V1846">
        <v>67</v>
      </c>
      <c r="W18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46" t="s">
        <v>50</v>
      </c>
      <c r="Y1846" t="s">
        <v>61</v>
      </c>
      <c r="Z1846" t="s">
        <v>51</v>
      </c>
      <c r="AA1846" t="s">
        <v>3761</v>
      </c>
      <c r="AB1846" t="s">
        <v>39</v>
      </c>
      <c r="AC1846">
        <v>11</v>
      </c>
      <c r="AD1846" t="s">
        <v>40</v>
      </c>
      <c r="AE1846">
        <v>922</v>
      </c>
      <c r="AF1846" t="s">
        <v>54</v>
      </c>
      <c r="AG1846" t="s">
        <v>42</v>
      </c>
    </row>
    <row r="1847" spans="1:33" x14ac:dyDescent="0.3">
      <c r="A1847" t="s">
        <v>3762</v>
      </c>
      <c r="B1847" t="s">
        <v>45</v>
      </c>
      <c r="C1847" t="s">
        <v>72</v>
      </c>
      <c r="D1847" t="s">
        <v>67</v>
      </c>
      <c r="E1847" t="s">
        <v>56</v>
      </c>
      <c r="F1847">
        <v>1001</v>
      </c>
      <c r="G1847">
        <v>35</v>
      </c>
      <c r="H1847">
        <v>650.65</v>
      </c>
      <c r="I1847">
        <v>1585</v>
      </c>
      <c r="J1847">
        <v>0</v>
      </c>
      <c r="K1847">
        <f>super_shop_dataset[[#This Row],[Sold_Quantity]]*super_shop_dataset[[#This Row],[Purchase_Cost_in_$]]</f>
        <v>0</v>
      </c>
      <c r="L1847" t="s">
        <v>13516</v>
      </c>
      <c r="M1847">
        <v>115</v>
      </c>
      <c r="N1847">
        <v>2.7</v>
      </c>
      <c r="O18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47">
        <v>37</v>
      </c>
      <c r="Q1847" t="s">
        <v>48</v>
      </c>
      <c r="R1847" s="2">
        <v>47503</v>
      </c>
      <c r="S1847" s="2">
        <v>47137</v>
      </c>
      <c r="T1847" t="s">
        <v>89</v>
      </c>
      <c r="U1847">
        <v>10</v>
      </c>
      <c r="V1847">
        <v>25</v>
      </c>
      <c r="W18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847" t="s">
        <v>50</v>
      </c>
      <c r="Y1847" t="s">
        <v>36</v>
      </c>
      <c r="Z1847" t="s">
        <v>51</v>
      </c>
      <c r="AA1847" t="s">
        <v>3763</v>
      </c>
      <c r="AB1847" t="s">
        <v>70</v>
      </c>
      <c r="AC1847">
        <v>7</v>
      </c>
      <c r="AD1847" t="s">
        <v>40</v>
      </c>
      <c r="AE1847">
        <v>541</v>
      </c>
      <c r="AF1847" t="s">
        <v>78</v>
      </c>
      <c r="AG1847" t="s">
        <v>82</v>
      </c>
    </row>
    <row r="1848" spans="1:33" x14ac:dyDescent="0.3">
      <c r="A1848" t="s">
        <v>3764</v>
      </c>
      <c r="B1848" t="s">
        <v>80</v>
      </c>
      <c r="C1848" t="s">
        <v>72</v>
      </c>
      <c r="D1848" t="s">
        <v>31</v>
      </c>
      <c r="E1848" t="s">
        <v>59</v>
      </c>
      <c r="F1848">
        <v>4781</v>
      </c>
      <c r="G1848">
        <v>38</v>
      </c>
      <c r="H1848">
        <v>2964.22</v>
      </c>
      <c r="I1848">
        <v>3886</v>
      </c>
      <c r="J1848">
        <v>91</v>
      </c>
      <c r="K1848">
        <f>super_shop_dataset[[#This Row],[Sold_Quantity]]*super_shop_dataset[[#This Row],[Purchase_Cost_in_$]]</f>
        <v>353626</v>
      </c>
      <c r="L1848" t="s">
        <v>13517</v>
      </c>
      <c r="M1848">
        <v>176</v>
      </c>
      <c r="N1848">
        <v>4.2</v>
      </c>
      <c r="O18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48">
        <v>67</v>
      </c>
      <c r="Q1848" t="s">
        <v>60</v>
      </c>
      <c r="R1848" s="2">
        <v>47504</v>
      </c>
      <c r="S1848" s="2">
        <v>47138</v>
      </c>
      <c r="T1848" t="s">
        <v>89</v>
      </c>
      <c r="U1848">
        <v>41</v>
      </c>
      <c r="V1848">
        <v>68</v>
      </c>
      <c r="W18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48" t="s">
        <v>50</v>
      </c>
      <c r="Y1848" t="s">
        <v>68</v>
      </c>
      <c r="Z1848" t="s">
        <v>37</v>
      </c>
      <c r="AA1848" t="s">
        <v>3765</v>
      </c>
      <c r="AB1848" t="s">
        <v>70</v>
      </c>
      <c r="AC1848">
        <v>9</v>
      </c>
      <c r="AD1848" t="s">
        <v>40</v>
      </c>
      <c r="AE1848">
        <v>568</v>
      </c>
      <c r="AF1848" t="s">
        <v>54</v>
      </c>
      <c r="AG1848" t="s">
        <v>82</v>
      </c>
    </row>
    <row r="1849" spans="1:33" x14ac:dyDescent="0.3">
      <c r="A1849" t="s">
        <v>3766</v>
      </c>
      <c r="B1849" t="s">
        <v>29</v>
      </c>
      <c r="C1849" t="s">
        <v>72</v>
      </c>
      <c r="D1849" t="s">
        <v>96</v>
      </c>
      <c r="E1849" t="s">
        <v>43</v>
      </c>
      <c r="F1849">
        <v>1283</v>
      </c>
      <c r="G1849">
        <v>20</v>
      </c>
      <c r="H1849">
        <v>1026.4000000000001</v>
      </c>
      <c r="I1849">
        <v>2722</v>
      </c>
      <c r="J1849">
        <v>75</v>
      </c>
      <c r="K1849">
        <f>super_shop_dataset[[#This Row],[Sold_Quantity]]*super_shop_dataset[[#This Row],[Purchase_Cost_in_$]]</f>
        <v>204150</v>
      </c>
      <c r="L1849" t="s">
        <v>13518</v>
      </c>
      <c r="M1849">
        <v>1</v>
      </c>
      <c r="N1849">
        <v>1.5</v>
      </c>
      <c r="O18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49">
        <v>42</v>
      </c>
      <c r="Q1849" t="s">
        <v>33</v>
      </c>
      <c r="R1849" s="2">
        <v>47505</v>
      </c>
      <c r="S1849" s="2">
        <v>47139</v>
      </c>
      <c r="T1849" t="s">
        <v>89</v>
      </c>
      <c r="U1849">
        <v>49</v>
      </c>
      <c r="V1849">
        <v>35</v>
      </c>
      <c r="W18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49" t="s">
        <v>35</v>
      </c>
      <c r="Y1849" t="s">
        <v>68</v>
      </c>
      <c r="Z1849" t="s">
        <v>76</v>
      </c>
      <c r="AA1849" t="s">
        <v>3767</v>
      </c>
      <c r="AB1849" t="s">
        <v>70</v>
      </c>
      <c r="AC1849">
        <v>14</v>
      </c>
      <c r="AD1849" t="s">
        <v>63</v>
      </c>
      <c r="AE1849">
        <v>228</v>
      </c>
      <c r="AF1849" t="s">
        <v>41</v>
      </c>
      <c r="AG1849" t="s">
        <v>55</v>
      </c>
    </row>
    <row r="1850" spans="1:33" x14ac:dyDescent="0.3">
      <c r="A1850" t="s">
        <v>3768</v>
      </c>
      <c r="B1850" t="s">
        <v>65</v>
      </c>
      <c r="C1850" t="s">
        <v>30</v>
      </c>
      <c r="D1850" t="s">
        <v>67</v>
      </c>
      <c r="E1850" t="s">
        <v>59</v>
      </c>
      <c r="F1850">
        <v>2393</v>
      </c>
      <c r="G1850">
        <v>29</v>
      </c>
      <c r="H1850">
        <v>1699.03</v>
      </c>
      <c r="I1850">
        <v>547</v>
      </c>
      <c r="J1850">
        <v>95</v>
      </c>
      <c r="K1850">
        <f>super_shop_dataset[[#This Row],[Sold_Quantity]]*super_shop_dataset[[#This Row],[Purchase_Cost_in_$]]</f>
        <v>51965</v>
      </c>
      <c r="L1850" t="s">
        <v>11032</v>
      </c>
      <c r="M1850">
        <v>109</v>
      </c>
      <c r="N1850">
        <v>1.2</v>
      </c>
      <c r="O18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50">
        <v>385</v>
      </c>
      <c r="Q1850" t="s">
        <v>33</v>
      </c>
      <c r="R1850" s="2">
        <v>47506</v>
      </c>
      <c r="S1850" s="2">
        <v>47140</v>
      </c>
      <c r="T1850" t="s">
        <v>89</v>
      </c>
      <c r="U1850">
        <v>13</v>
      </c>
      <c r="V1850">
        <v>63</v>
      </c>
      <c r="W18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50" t="s">
        <v>50</v>
      </c>
      <c r="Y1850" t="s">
        <v>68</v>
      </c>
      <c r="Z1850" t="s">
        <v>51</v>
      </c>
      <c r="AA1850" t="s">
        <v>3769</v>
      </c>
      <c r="AB1850" t="s">
        <v>53</v>
      </c>
      <c r="AC1850">
        <v>3</v>
      </c>
      <c r="AD1850" t="s">
        <v>40</v>
      </c>
      <c r="AE1850">
        <v>225</v>
      </c>
      <c r="AF1850" t="s">
        <v>54</v>
      </c>
      <c r="AG1850" t="s">
        <v>42</v>
      </c>
    </row>
    <row r="1851" spans="1:33" x14ac:dyDescent="0.3">
      <c r="A1851" t="s">
        <v>3770</v>
      </c>
      <c r="B1851" t="s">
        <v>29</v>
      </c>
      <c r="C1851" t="s">
        <v>84</v>
      </c>
      <c r="D1851" t="s">
        <v>47</v>
      </c>
      <c r="E1851" t="s">
        <v>56</v>
      </c>
      <c r="F1851">
        <v>4603</v>
      </c>
      <c r="G1851">
        <v>33</v>
      </c>
      <c r="H1851">
        <v>3084.01</v>
      </c>
      <c r="I1851">
        <v>732</v>
      </c>
      <c r="J1851">
        <v>82</v>
      </c>
      <c r="K1851">
        <f>super_shop_dataset[[#This Row],[Sold_Quantity]]*super_shop_dataset[[#This Row],[Purchase_Cost_in_$]]</f>
        <v>60024</v>
      </c>
      <c r="L1851" t="s">
        <v>11033</v>
      </c>
      <c r="M1851">
        <v>43</v>
      </c>
      <c r="N1851">
        <v>1.1000000000000001</v>
      </c>
      <c r="O18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51">
        <v>291</v>
      </c>
      <c r="Q1851" t="s">
        <v>33</v>
      </c>
      <c r="R1851" s="2">
        <v>47507</v>
      </c>
      <c r="S1851" s="2">
        <v>47141</v>
      </c>
      <c r="T1851" t="s">
        <v>34</v>
      </c>
      <c r="U1851">
        <v>5</v>
      </c>
      <c r="V1851">
        <v>30</v>
      </c>
      <c r="W18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51" t="s">
        <v>50</v>
      </c>
      <c r="Y1851" t="s">
        <v>68</v>
      </c>
      <c r="Z1851" t="s">
        <v>76</v>
      </c>
      <c r="AA1851" t="s">
        <v>3771</v>
      </c>
      <c r="AB1851" t="s">
        <v>70</v>
      </c>
      <c r="AC1851">
        <v>12</v>
      </c>
      <c r="AD1851" t="s">
        <v>40</v>
      </c>
      <c r="AE1851">
        <v>886</v>
      </c>
      <c r="AF1851" t="s">
        <v>41</v>
      </c>
      <c r="AG1851" t="s">
        <v>42</v>
      </c>
    </row>
    <row r="1852" spans="1:33" x14ac:dyDescent="0.3">
      <c r="A1852" t="s">
        <v>3772</v>
      </c>
      <c r="B1852" t="s">
        <v>75</v>
      </c>
      <c r="C1852" t="s">
        <v>46</v>
      </c>
      <c r="D1852" t="s">
        <v>67</v>
      </c>
      <c r="E1852" t="s">
        <v>43</v>
      </c>
      <c r="F1852">
        <v>1690</v>
      </c>
      <c r="G1852">
        <v>18</v>
      </c>
      <c r="H1852">
        <v>1385.8</v>
      </c>
      <c r="I1852">
        <v>777</v>
      </c>
      <c r="J1852">
        <v>80</v>
      </c>
      <c r="K1852">
        <f>super_shop_dataset[[#This Row],[Sold_Quantity]]*super_shop_dataset[[#This Row],[Purchase_Cost_in_$]]</f>
        <v>62160</v>
      </c>
      <c r="L1852" t="s">
        <v>11034</v>
      </c>
      <c r="M1852">
        <v>92</v>
      </c>
      <c r="N1852">
        <v>4.8</v>
      </c>
      <c r="O18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52">
        <v>311</v>
      </c>
      <c r="Q1852" t="s">
        <v>33</v>
      </c>
      <c r="R1852" s="2">
        <v>47508</v>
      </c>
      <c r="S1852" s="2">
        <v>47142</v>
      </c>
      <c r="T1852" t="s">
        <v>34</v>
      </c>
      <c r="U1852">
        <v>11</v>
      </c>
      <c r="V1852">
        <v>53</v>
      </c>
      <c r="W18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52" t="s">
        <v>35</v>
      </c>
      <c r="Y1852" t="s">
        <v>68</v>
      </c>
      <c r="Z1852" t="s">
        <v>51</v>
      </c>
      <c r="AA1852" t="s">
        <v>3773</v>
      </c>
      <c r="AB1852" t="s">
        <v>70</v>
      </c>
      <c r="AC1852">
        <v>12</v>
      </c>
      <c r="AD1852" t="s">
        <v>63</v>
      </c>
      <c r="AE1852">
        <v>497</v>
      </c>
      <c r="AF1852" t="s">
        <v>41</v>
      </c>
      <c r="AG1852" t="s">
        <v>82</v>
      </c>
    </row>
    <row r="1853" spans="1:33" x14ac:dyDescent="0.3">
      <c r="A1853" t="s">
        <v>3774</v>
      </c>
      <c r="B1853" t="s">
        <v>65</v>
      </c>
      <c r="C1853" t="s">
        <v>46</v>
      </c>
      <c r="D1853" t="s">
        <v>31</v>
      </c>
      <c r="E1853" t="s">
        <v>59</v>
      </c>
      <c r="F1853">
        <v>4860</v>
      </c>
      <c r="G1853">
        <v>10</v>
      </c>
      <c r="H1853">
        <v>4374</v>
      </c>
      <c r="I1853">
        <v>728</v>
      </c>
      <c r="J1853">
        <v>75</v>
      </c>
      <c r="K1853">
        <f>super_shop_dataset[[#This Row],[Sold_Quantity]]*super_shop_dataset[[#This Row],[Purchase_Cost_in_$]]</f>
        <v>54600</v>
      </c>
      <c r="L1853" t="s">
        <v>11035</v>
      </c>
      <c r="M1853">
        <v>198</v>
      </c>
      <c r="N1853">
        <v>2.2000000000000002</v>
      </c>
      <c r="O18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53">
        <v>48</v>
      </c>
      <c r="Q1853" t="s">
        <v>60</v>
      </c>
      <c r="R1853" s="2">
        <v>47509</v>
      </c>
      <c r="S1853" s="2">
        <v>47143</v>
      </c>
      <c r="T1853" t="s">
        <v>34</v>
      </c>
      <c r="U1853">
        <v>11</v>
      </c>
      <c r="V1853">
        <v>43</v>
      </c>
      <c r="W18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53" t="s">
        <v>50</v>
      </c>
      <c r="Y1853" t="s">
        <v>36</v>
      </c>
      <c r="Z1853" t="s">
        <v>37</v>
      </c>
      <c r="AA1853" t="s">
        <v>3775</v>
      </c>
      <c r="AB1853" t="s">
        <v>70</v>
      </c>
      <c r="AC1853">
        <v>9</v>
      </c>
      <c r="AD1853" t="s">
        <v>40</v>
      </c>
      <c r="AE1853">
        <v>771</v>
      </c>
      <c r="AF1853" t="s">
        <v>41</v>
      </c>
      <c r="AG1853" t="s">
        <v>82</v>
      </c>
    </row>
    <row r="1854" spans="1:33" x14ac:dyDescent="0.3">
      <c r="A1854" t="s">
        <v>3776</v>
      </c>
      <c r="B1854" t="s">
        <v>29</v>
      </c>
      <c r="C1854" t="s">
        <v>84</v>
      </c>
      <c r="D1854" t="s">
        <v>47</v>
      </c>
      <c r="E1854" t="s">
        <v>59</v>
      </c>
      <c r="F1854">
        <v>2889</v>
      </c>
      <c r="G1854">
        <v>47</v>
      </c>
      <c r="H1854">
        <v>1531.17</v>
      </c>
      <c r="I1854">
        <v>1791</v>
      </c>
      <c r="J1854">
        <v>35</v>
      </c>
      <c r="K1854">
        <f>super_shop_dataset[[#This Row],[Sold_Quantity]]*super_shop_dataset[[#This Row],[Purchase_Cost_in_$]]</f>
        <v>62685</v>
      </c>
      <c r="L1854" t="s">
        <v>13519</v>
      </c>
      <c r="M1854">
        <v>10</v>
      </c>
      <c r="N1854">
        <v>1.1000000000000001</v>
      </c>
      <c r="O18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54">
        <v>240</v>
      </c>
      <c r="Q1854" t="s">
        <v>48</v>
      </c>
      <c r="R1854" s="2">
        <v>47510</v>
      </c>
      <c r="S1854" s="2">
        <v>47144</v>
      </c>
      <c r="T1854" t="s">
        <v>49</v>
      </c>
      <c r="U1854">
        <v>41</v>
      </c>
      <c r="V1854">
        <v>19</v>
      </c>
      <c r="W18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854" t="s">
        <v>50</v>
      </c>
      <c r="Y1854" t="s">
        <v>61</v>
      </c>
      <c r="Z1854" t="s">
        <v>76</v>
      </c>
      <c r="AA1854" t="s">
        <v>3777</v>
      </c>
      <c r="AB1854" t="s">
        <v>53</v>
      </c>
      <c r="AC1854">
        <v>8</v>
      </c>
      <c r="AD1854" t="s">
        <v>40</v>
      </c>
      <c r="AE1854">
        <v>250</v>
      </c>
      <c r="AF1854" t="s">
        <v>41</v>
      </c>
      <c r="AG1854" t="s">
        <v>82</v>
      </c>
    </row>
    <row r="1855" spans="1:33" x14ac:dyDescent="0.3">
      <c r="A1855" t="s">
        <v>3778</v>
      </c>
      <c r="B1855" t="s">
        <v>29</v>
      </c>
      <c r="C1855" t="s">
        <v>30</v>
      </c>
      <c r="D1855" t="s">
        <v>96</v>
      </c>
      <c r="E1855" t="s">
        <v>56</v>
      </c>
      <c r="F1855">
        <v>2178</v>
      </c>
      <c r="G1855">
        <v>6</v>
      </c>
      <c r="H1855">
        <v>2047.32</v>
      </c>
      <c r="I1855">
        <v>1475</v>
      </c>
      <c r="J1855">
        <v>86</v>
      </c>
      <c r="K1855">
        <f>super_shop_dataset[[#This Row],[Sold_Quantity]]*super_shop_dataset[[#This Row],[Purchase_Cost_in_$]]</f>
        <v>126850</v>
      </c>
      <c r="L1855" t="s">
        <v>11036</v>
      </c>
      <c r="M1855">
        <v>9</v>
      </c>
      <c r="N1855">
        <v>1.7</v>
      </c>
      <c r="O18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55">
        <v>466</v>
      </c>
      <c r="Q1855" t="s">
        <v>60</v>
      </c>
      <c r="R1855" s="2">
        <v>47511</v>
      </c>
      <c r="S1855" s="2">
        <v>47145</v>
      </c>
      <c r="T1855" t="s">
        <v>49</v>
      </c>
      <c r="U1855">
        <v>40</v>
      </c>
      <c r="V1855">
        <v>43</v>
      </c>
      <c r="W18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55" t="s">
        <v>50</v>
      </c>
      <c r="Y1855" t="s">
        <v>36</v>
      </c>
      <c r="Z1855" t="s">
        <v>37</v>
      </c>
      <c r="AA1855" t="s">
        <v>3779</v>
      </c>
      <c r="AB1855" t="s">
        <v>70</v>
      </c>
      <c r="AC1855">
        <v>12</v>
      </c>
      <c r="AD1855" t="s">
        <v>63</v>
      </c>
      <c r="AE1855">
        <v>987</v>
      </c>
      <c r="AF1855" t="s">
        <v>54</v>
      </c>
      <c r="AG1855" t="s">
        <v>82</v>
      </c>
    </row>
    <row r="1856" spans="1:33" x14ac:dyDescent="0.3">
      <c r="A1856" t="s">
        <v>3780</v>
      </c>
      <c r="B1856" t="s">
        <v>65</v>
      </c>
      <c r="C1856" t="s">
        <v>72</v>
      </c>
      <c r="D1856" t="s">
        <v>67</v>
      </c>
      <c r="E1856" t="s">
        <v>32</v>
      </c>
      <c r="F1856">
        <v>4838</v>
      </c>
      <c r="G1856">
        <v>16</v>
      </c>
      <c r="H1856">
        <v>4063.92</v>
      </c>
      <c r="I1856">
        <v>556</v>
      </c>
      <c r="J1856">
        <v>99</v>
      </c>
      <c r="K1856">
        <f>super_shop_dataset[[#This Row],[Sold_Quantity]]*super_shop_dataset[[#This Row],[Purchase_Cost_in_$]]</f>
        <v>55044</v>
      </c>
      <c r="L1856" t="s">
        <v>11037</v>
      </c>
      <c r="M1856">
        <v>111</v>
      </c>
      <c r="N1856">
        <v>4.3</v>
      </c>
      <c r="O18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56">
        <v>458</v>
      </c>
      <c r="Q1856" t="s">
        <v>33</v>
      </c>
      <c r="R1856" s="2">
        <v>47512</v>
      </c>
      <c r="S1856" s="2">
        <v>47146</v>
      </c>
      <c r="T1856" t="s">
        <v>49</v>
      </c>
      <c r="U1856">
        <v>28</v>
      </c>
      <c r="V1856">
        <v>51</v>
      </c>
      <c r="W18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56" t="s">
        <v>50</v>
      </c>
      <c r="Y1856" t="s">
        <v>36</v>
      </c>
      <c r="Z1856" t="s">
        <v>51</v>
      </c>
      <c r="AA1856" t="s">
        <v>3781</v>
      </c>
      <c r="AB1856" t="s">
        <v>53</v>
      </c>
      <c r="AC1856">
        <v>5</v>
      </c>
      <c r="AD1856" t="s">
        <v>63</v>
      </c>
      <c r="AE1856">
        <v>401</v>
      </c>
      <c r="AF1856" t="s">
        <v>54</v>
      </c>
      <c r="AG1856" t="s">
        <v>55</v>
      </c>
    </row>
    <row r="1857" spans="1:33" x14ac:dyDescent="0.3">
      <c r="A1857" t="s">
        <v>3782</v>
      </c>
      <c r="B1857" t="s">
        <v>75</v>
      </c>
      <c r="C1857" t="s">
        <v>72</v>
      </c>
      <c r="D1857" t="s">
        <v>31</v>
      </c>
      <c r="E1857" t="s">
        <v>59</v>
      </c>
      <c r="F1857">
        <v>254</v>
      </c>
      <c r="G1857">
        <v>44</v>
      </c>
      <c r="H1857">
        <v>142.24</v>
      </c>
      <c r="I1857">
        <v>596</v>
      </c>
      <c r="J1857">
        <v>61</v>
      </c>
      <c r="K1857">
        <f>super_shop_dataset[[#This Row],[Sold_Quantity]]*super_shop_dataset[[#This Row],[Purchase_Cost_in_$]]</f>
        <v>36356</v>
      </c>
      <c r="L1857" t="s">
        <v>13520</v>
      </c>
      <c r="M1857">
        <v>193</v>
      </c>
      <c r="N1857">
        <v>2.5</v>
      </c>
      <c r="O18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57">
        <v>180</v>
      </c>
      <c r="Q1857" t="s">
        <v>33</v>
      </c>
      <c r="R1857" s="2">
        <v>47513</v>
      </c>
      <c r="S1857" s="2">
        <v>47147</v>
      </c>
      <c r="T1857" t="s">
        <v>49</v>
      </c>
      <c r="U1857">
        <v>42</v>
      </c>
      <c r="V1857">
        <v>48</v>
      </c>
      <c r="W18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57" t="s">
        <v>35</v>
      </c>
      <c r="Y1857" t="s">
        <v>36</v>
      </c>
      <c r="Z1857" t="s">
        <v>37</v>
      </c>
      <c r="AA1857" t="s">
        <v>3783</v>
      </c>
      <c r="AB1857" t="s">
        <v>53</v>
      </c>
      <c r="AC1857">
        <v>11</v>
      </c>
      <c r="AD1857" t="s">
        <v>63</v>
      </c>
      <c r="AE1857">
        <v>982</v>
      </c>
      <c r="AF1857" t="s">
        <v>54</v>
      </c>
      <c r="AG1857" t="s">
        <v>82</v>
      </c>
    </row>
    <row r="1858" spans="1:33" x14ac:dyDescent="0.3">
      <c r="A1858" t="s">
        <v>3784</v>
      </c>
      <c r="B1858" t="s">
        <v>45</v>
      </c>
      <c r="C1858" t="s">
        <v>84</v>
      </c>
      <c r="D1858" t="s">
        <v>67</v>
      </c>
      <c r="E1858" t="s">
        <v>56</v>
      </c>
      <c r="F1858">
        <v>2405</v>
      </c>
      <c r="G1858">
        <v>33</v>
      </c>
      <c r="H1858">
        <v>1611.35</v>
      </c>
      <c r="I1858">
        <v>2475</v>
      </c>
      <c r="J1858">
        <v>48</v>
      </c>
      <c r="K1858">
        <f>super_shop_dataset[[#This Row],[Sold_Quantity]]*super_shop_dataset[[#This Row],[Purchase_Cost_in_$]]</f>
        <v>118800</v>
      </c>
      <c r="L1858" t="s">
        <v>13521</v>
      </c>
      <c r="M1858">
        <v>196</v>
      </c>
      <c r="N1858">
        <v>1.8</v>
      </c>
      <c r="O18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58">
        <v>252</v>
      </c>
      <c r="Q1858" t="s">
        <v>33</v>
      </c>
      <c r="R1858" s="2">
        <v>47514</v>
      </c>
      <c r="S1858" s="2">
        <v>47148</v>
      </c>
      <c r="T1858" t="s">
        <v>89</v>
      </c>
      <c r="U1858">
        <v>14</v>
      </c>
      <c r="V1858">
        <v>53</v>
      </c>
      <c r="W18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58" t="s">
        <v>35</v>
      </c>
      <c r="Y1858" t="s">
        <v>61</v>
      </c>
      <c r="Z1858" t="s">
        <v>76</v>
      </c>
      <c r="AA1858" t="s">
        <v>3785</v>
      </c>
      <c r="AB1858" t="s">
        <v>39</v>
      </c>
      <c r="AC1858">
        <v>10</v>
      </c>
      <c r="AD1858" t="s">
        <v>40</v>
      </c>
      <c r="AE1858">
        <v>918</v>
      </c>
      <c r="AF1858" t="s">
        <v>78</v>
      </c>
      <c r="AG1858" t="s">
        <v>82</v>
      </c>
    </row>
    <row r="1859" spans="1:33" x14ac:dyDescent="0.3">
      <c r="A1859" t="s">
        <v>3786</v>
      </c>
      <c r="B1859" t="s">
        <v>75</v>
      </c>
      <c r="C1859" t="s">
        <v>72</v>
      </c>
      <c r="D1859" t="s">
        <v>58</v>
      </c>
      <c r="E1859" t="s">
        <v>43</v>
      </c>
      <c r="F1859">
        <v>3204</v>
      </c>
      <c r="G1859">
        <v>48</v>
      </c>
      <c r="H1859">
        <v>1666.08</v>
      </c>
      <c r="I1859">
        <v>832</v>
      </c>
      <c r="J1859">
        <v>33</v>
      </c>
      <c r="K1859">
        <f>super_shop_dataset[[#This Row],[Sold_Quantity]]*super_shop_dataset[[#This Row],[Purchase_Cost_in_$]]</f>
        <v>27456</v>
      </c>
      <c r="L1859" t="s">
        <v>11038</v>
      </c>
      <c r="M1859">
        <v>65</v>
      </c>
      <c r="N1859">
        <v>3.7</v>
      </c>
      <c r="O18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59">
        <v>446</v>
      </c>
      <c r="Q1859" t="s">
        <v>60</v>
      </c>
      <c r="R1859" s="2">
        <v>47515</v>
      </c>
      <c r="S1859" s="2">
        <v>47149</v>
      </c>
      <c r="T1859" t="s">
        <v>89</v>
      </c>
      <c r="U1859">
        <v>28</v>
      </c>
      <c r="V1859">
        <v>61</v>
      </c>
      <c r="W18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59" t="s">
        <v>35</v>
      </c>
      <c r="Y1859" t="s">
        <v>68</v>
      </c>
      <c r="Z1859" t="s">
        <v>51</v>
      </c>
      <c r="AA1859" t="s">
        <v>3787</v>
      </c>
      <c r="AB1859" t="s">
        <v>53</v>
      </c>
      <c r="AC1859">
        <v>6</v>
      </c>
      <c r="AD1859" t="s">
        <v>63</v>
      </c>
      <c r="AE1859">
        <v>622</v>
      </c>
      <c r="AF1859" t="s">
        <v>78</v>
      </c>
      <c r="AG1859" t="s">
        <v>42</v>
      </c>
    </row>
    <row r="1860" spans="1:33" x14ac:dyDescent="0.3">
      <c r="A1860" t="s">
        <v>3788</v>
      </c>
      <c r="B1860" t="s">
        <v>29</v>
      </c>
      <c r="C1860" t="s">
        <v>46</v>
      </c>
      <c r="D1860" t="s">
        <v>31</v>
      </c>
      <c r="E1860" t="s">
        <v>59</v>
      </c>
      <c r="F1860">
        <v>3408</v>
      </c>
      <c r="G1860">
        <v>22</v>
      </c>
      <c r="H1860">
        <v>2658.24</v>
      </c>
      <c r="I1860">
        <v>2514</v>
      </c>
      <c r="J1860">
        <v>34</v>
      </c>
      <c r="K1860">
        <f>super_shop_dataset[[#This Row],[Sold_Quantity]]*super_shop_dataset[[#This Row],[Purchase_Cost_in_$]]</f>
        <v>85476</v>
      </c>
      <c r="L1860" t="s">
        <v>11039</v>
      </c>
      <c r="M1860">
        <v>143</v>
      </c>
      <c r="N1860">
        <v>4.5999999999999996</v>
      </c>
      <c r="O18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60">
        <v>395</v>
      </c>
      <c r="Q1860" t="s">
        <v>33</v>
      </c>
      <c r="R1860" s="2">
        <v>47516</v>
      </c>
      <c r="S1860" s="2">
        <v>47150</v>
      </c>
      <c r="T1860" t="s">
        <v>89</v>
      </c>
      <c r="U1860">
        <v>46</v>
      </c>
      <c r="V1860">
        <v>51</v>
      </c>
      <c r="W18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60" t="s">
        <v>35</v>
      </c>
      <c r="Y1860" t="s">
        <v>61</v>
      </c>
      <c r="Z1860" t="s">
        <v>51</v>
      </c>
      <c r="AA1860" t="s">
        <v>3789</v>
      </c>
      <c r="AB1860" t="s">
        <v>39</v>
      </c>
      <c r="AC1860">
        <v>12</v>
      </c>
      <c r="AD1860" t="s">
        <v>40</v>
      </c>
      <c r="AE1860">
        <v>775</v>
      </c>
      <c r="AF1860" t="s">
        <v>41</v>
      </c>
      <c r="AG1860" t="s">
        <v>42</v>
      </c>
    </row>
    <row r="1861" spans="1:33" x14ac:dyDescent="0.3">
      <c r="A1861" t="s">
        <v>3790</v>
      </c>
      <c r="B1861" t="s">
        <v>45</v>
      </c>
      <c r="C1861" t="s">
        <v>30</v>
      </c>
      <c r="D1861" t="s">
        <v>58</v>
      </c>
      <c r="E1861" t="s">
        <v>56</v>
      </c>
      <c r="F1861">
        <v>1815</v>
      </c>
      <c r="G1861">
        <v>38</v>
      </c>
      <c r="H1861">
        <v>1125.3</v>
      </c>
      <c r="I1861">
        <v>1933</v>
      </c>
      <c r="J1861">
        <v>94</v>
      </c>
      <c r="K1861">
        <f>super_shop_dataset[[#This Row],[Sold_Quantity]]*super_shop_dataset[[#This Row],[Purchase_Cost_in_$]]</f>
        <v>181702</v>
      </c>
      <c r="L1861" t="s">
        <v>13522</v>
      </c>
      <c r="M1861">
        <v>153</v>
      </c>
      <c r="N1861">
        <v>2</v>
      </c>
      <c r="O18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61">
        <v>204</v>
      </c>
      <c r="Q1861" t="s">
        <v>60</v>
      </c>
      <c r="R1861" s="2">
        <v>47517</v>
      </c>
      <c r="S1861" s="2">
        <v>47151</v>
      </c>
      <c r="T1861" t="s">
        <v>89</v>
      </c>
      <c r="U1861">
        <v>41</v>
      </c>
      <c r="V1861">
        <v>68</v>
      </c>
      <c r="W18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61" t="s">
        <v>35</v>
      </c>
      <c r="Y1861" t="s">
        <v>36</v>
      </c>
      <c r="Z1861" t="s">
        <v>37</v>
      </c>
      <c r="AA1861" t="s">
        <v>3791</v>
      </c>
      <c r="AB1861" t="s">
        <v>70</v>
      </c>
      <c r="AC1861">
        <v>8</v>
      </c>
      <c r="AD1861" t="s">
        <v>40</v>
      </c>
      <c r="AE1861">
        <v>479</v>
      </c>
      <c r="AF1861" t="s">
        <v>78</v>
      </c>
      <c r="AG1861" t="s">
        <v>42</v>
      </c>
    </row>
    <row r="1862" spans="1:33" x14ac:dyDescent="0.3">
      <c r="A1862" t="s">
        <v>3792</v>
      </c>
      <c r="B1862" t="s">
        <v>80</v>
      </c>
      <c r="C1862" t="s">
        <v>72</v>
      </c>
      <c r="D1862" t="s">
        <v>47</v>
      </c>
      <c r="E1862" t="s">
        <v>59</v>
      </c>
      <c r="F1862">
        <v>1174</v>
      </c>
      <c r="G1862">
        <v>27</v>
      </c>
      <c r="H1862">
        <v>857.02</v>
      </c>
      <c r="I1862">
        <v>1649</v>
      </c>
      <c r="J1862">
        <v>67</v>
      </c>
      <c r="K1862">
        <f>super_shop_dataset[[#This Row],[Sold_Quantity]]*super_shop_dataset[[#This Row],[Purchase_Cost_in_$]]</f>
        <v>110483</v>
      </c>
      <c r="L1862" t="s">
        <v>13523</v>
      </c>
      <c r="M1862">
        <v>105</v>
      </c>
      <c r="N1862">
        <v>4.4000000000000004</v>
      </c>
      <c r="O18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62">
        <v>480</v>
      </c>
      <c r="Q1862" t="s">
        <v>33</v>
      </c>
      <c r="R1862" s="2">
        <v>47518</v>
      </c>
      <c r="S1862" s="2">
        <v>47152</v>
      </c>
      <c r="T1862" t="s">
        <v>34</v>
      </c>
      <c r="U1862">
        <v>48</v>
      </c>
      <c r="V1862">
        <v>53</v>
      </c>
      <c r="W18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62" t="s">
        <v>50</v>
      </c>
      <c r="Y1862" t="s">
        <v>36</v>
      </c>
      <c r="Z1862" t="s">
        <v>51</v>
      </c>
      <c r="AA1862" t="s">
        <v>3793</v>
      </c>
      <c r="AB1862" t="s">
        <v>39</v>
      </c>
      <c r="AC1862">
        <v>10</v>
      </c>
      <c r="AD1862" t="s">
        <v>63</v>
      </c>
      <c r="AE1862">
        <v>931</v>
      </c>
      <c r="AF1862" t="s">
        <v>54</v>
      </c>
      <c r="AG1862" t="s">
        <v>42</v>
      </c>
    </row>
    <row r="1863" spans="1:33" x14ac:dyDescent="0.3">
      <c r="A1863" t="s">
        <v>3794</v>
      </c>
      <c r="B1863" t="s">
        <v>45</v>
      </c>
      <c r="C1863" t="s">
        <v>84</v>
      </c>
      <c r="D1863" t="s">
        <v>31</v>
      </c>
      <c r="E1863" t="s">
        <v>43</v>
      </c>
      <c r="F1863">
        <v>1734</v>
      </c>
      <c r="G1863">
        <v>0</v>
      </c>
      <c r="H1863">
        <v>1734</v>
      </c>
      <c r="I1863">
        <v>3235</v>
      </c>
      <c r="J1863">
        <v>65</v>
      </c>
      <c r="K1863">
        <f>super_shop_dataset[[#This Row],[Sold_Quantity]]*super_shop_dataset[[#This Row],[Purchase_Cost_in_$]]</f>
        <v>210275</v>
      </c>
      <c r="L1863" t="s">
        <v>13524</v>
      </c>
      <c r="M1863">
        <v>117</v>
      </c>
      <c r="N1863">
        <v>4.9000000000000004</v>
      </c>
      <c r="O18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63">
        <v>140</v>
      </c>
      <c r="Q1863" t="s">
        <v>60</v>
      </c>
      <c r="R1863" s="2">
        <v>47519</v>
      </c>
      <c r="S1863" s="2">
        <v>47153</v>
      </c>
      <c r="T1863" t="s">
        <v>89</v>
      </c>
      <c r="U1863">
        <v>19</v>
      </c>
      <c r="V1863">
        <v>58</v>
      </c>
      <c r="W18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63" t="s">
        <v>50</v>
      </c>
      <c r="Y1863" t="s">
        <v>61</v>
      </c>
      <c r="Z1863" t="s">
        <v>76</v>
      </c>
      <c r="AA1863" t="s">
        <v>3795</v>
      </c>
      <c r="AB1863" t="s">
        <v>39</v>
      </c>
      <c r="AC1863">
        <v>13</v>
      </c>
      <c r="AD1863" t="s">
        <v>40</v>
      </c>
      <c r="AE1863">
        <v>253</v>
      </c>
      <c r="AF1863" t="s">
        <v>41</v>
      </c>
      <c r="AG1863" t="s">
        <v>42</v>
      </c>
    </row>
    <row r="1864" spans="1:33" x14ac:dyDescent="0.3">
      <c r="A1864" t="s">
        <v>3796</v>
      </c>
      <c r="B1864" t="s">
        <v>75</v>
      </c>
      <c r="C1864" t="s">
        <v>30</v>
      </c>
      <c r="D1864" t="s">
        <v>47</v>
      </c>
      <c r="E1864" t="s">
        <v>59</v>
      </c>
      <c r="F1864">
        <v>1692</v>
      </c>
      <c r="G1864">
        <v>35</v>
      </c>
      <c r="H1864">
        <v>1099.8</v>
      </c>
      <c r="I1864">
        <v>3787</v>
      </c>
      <c r="J1864">
        <v>5</v>
      </c>
      <c r="K1864">
        <f>super_shop_dataset[[#This Row],[Sold_Quantity]]*super_shop_dataset[[#This Row],[Purchase_Cost_in_$]]</f>
        <v>18935</v>
      </c>
      <c r="L1864" t="s">
        <v>13525</v>
      </c>
      <c r="M1864">
        <v>63</v>
      </c>
      <c r="N1864">
        <v>3.3</v>
      </c>
      <c r="O18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64">
        <v>495</v>
      </c>
      <c r="Q1864" t="s">
        <v>60</v>
      </c>
      <c r="R1864" s="2">
        <v>47520</v>
      </c>
      <c r="S1864" s="2">
        <v>47154</v>
      </c>
      <c r="T1864" t="s">
        <v>34</v>
      </c>
      <c r="U1864">
        <v>18</v>
      </c>
      <c r="V1864">
        <v>50</v>
      </c>
      <c r="W18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64" t="s">
        <v>35</v>
      </c>
      <c r="Y1864" t="s">
        <v>68</v>
      </c>
      <c r="Z1864" t="s">
        <v>37</v>
      </c>
      <c r="AA1864" t="s">
        <v>3797</v>
      </c>
      <c r="AB1864" t="s">
        <v>39</v>
      </c>
      <c r="AC1864">
        <v>8</v>
      </c>
      <c r="AD1864" t="s">
        <v>40</v>
      </c>
      <c r="AE1864">
        <v>347</v>
      </c>
      <c r="AF1864" t="s">
        <v>41</v>
      </c>
      <c r="AG1864" t="s">
        <v>42</v>
      </c>
    </row>
    <row r="1865" spans="1:33" x14ac:dyDescent="0.3">
      <c r="A1865" t="s">
        <v>3798</v>
      </c>
      <c r="B1865" t="s">
        <v>75</v>
      </c>
      <c r="C1865" t="s">
        <v>66</v>
      </c>
      <c r="D1865" t="s">
        <v>47</v>
      </c>
      <c r="E1865" t="s">
        <v>32</v>
      </c>
      <c r="F1865">
        <v>4786</v>
      </c>
      <c r="G1865">
        <v>46</v>
      </c>
      <c r="H1865">
        <v>2584.44</v>
      </c>
      <c r="I1865">
        <v>1060</v>
      </c>
      <c r="J1865">
        <v>37</v>
      </c>
      <c r="K1865">
        <f>super_shop_dataset[[#This Row],[Sold_Quantity]]*super_shop_dataset[[#This Row],[Purchase_Cost_in_$]]</f>
        <v>39220</v>
      </c>
      <c r="L1865" t="s">
        <v>11040</v>
      </c>
      <c r="M1865">
        <v>104</v>
      </c>
      <c r="N1865">
        <v>1.6</v>
      </c>
      <c r="O18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65">
        <v>61</v>
      </c>
      <c r="Q1865" t="s">
        <v>48</v>
      </c>
      <c r="R1865" s="2">
        <v>47521</v>
      </c>
      <c r="S1865" s="2">
        <v>47155</v>
      </c>
      <c r="T1865" t="s">
        <v>49</v>
      </c>
      <c r="U1865">
        <v>12</v>
      </c>
      <c r="V1865">
        <v>69</v>
      </c>
      <c r="W18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65" t="s">
        <v>50</v>
      </c>
      <c r="Y1865" t="s">
        <v>61</v>
      </c>
      <c r="Z1865" t="s">
        <v>76</v>
      </c>
      <c r="AA1865" t="s">
        <v>3799</v>
      </c>
      <c r="AB1865" t="s">
        <v>53</v>
      </c>
      <c r="AC1865">
        <v>2</v>
      </c>
      <c r="AD1865" t="s">
        <v>40</v>
      </c>
      <c r="AE1865">
        <v>541</v>
      </c>
      <c r="AF1865" t="s">
        <v>54</v>
      </c>
      <c r="AG1865" t="s">
        <v>42</v>
      </c>
    </row>
    <row r="1866" spans="1:33" x14ac:dyDescent="0.3">
      <c r="A1866" t="s">
        <v>3800</v>
      </c>
      <c r="B1866" t="s">
        <v>80</v>
      </c>
      <c r="C1866" t="s">
        <v>66</v>
      </c>
      <c r="D1866" t="s">
        <v>47</v>
      </c>
      <c r="E1866" t="s">
        <v>56</v>
      </c>
      <c r="F1866">
        <v>180</v>
      </c>
      <c r="G1866">
        <v>39</v>
      </c>
      <c r="H1866">
        <v>109.8</v>
      </c>
      <c r="I1866">
        <v>2297</v>
      </c>
      <c r="J1866">
        <v>0</v>
      </c>
      <c r="K1866">
        <f>super_shop_dataset[[#This Row],[Sold_Quantity]]*super_shop_dataset[[#This Row],[Purchase_Cost_in_$]]</f>
        <v>0</v>
      </c>
      <c r="L1866" t="s">
        <v>13526</v>
      </c>
      <c r="M1866">
        <v>94</v>
      </c>
      <c r="N1866">
        <v>4.5</v>
      </c>
      <c r="O18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66">
        <v>231</v>
      </c>
      <c r="Q1866" t="s">
        <v>33</v>
      </c>
      <c r="R1866" s="2">
        <v>47522</v>
      </c>
      <c r="S1866" s="2">
        <v>47156</v>
      </c>
      <c r="T1866" t="s">
        <v>49</v>
      </c>
      <c r="U1866">
        <v>8</v>
      </c>
      <c r="V1866">
        <v>66</v>
      </c>
      <c r="W18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66" t="s">
        <v>50</v>
      </c>
      <c r="Y1866" t="s">
        <v>36</v>
      </c>
      <c r="Z1866" t="s">
        <v>76</v>
      </c>
      <c r="AA1866" t="s">
        <v>3801</v>
      </c>
      <c r="AB1866" t="s">
        <v>53</v>
      </c>
      <c r="AC1866">
        <v>2</v>
      </c>
      <c r="AD1866" t="s">
        <v>63</v>
      </c>
      <c r="AE1866">
        <v>124</v>
      </c>
      <c r="AF1866" t="s">
        <v>78</v>
      </c>
      <c r="AG1866" t="s">
        <v>55</v>
      </c>
    </row>
    <row r="1867" spans="1:33" x14ac:dyDescent="0.3">
      <c r="A1867" t="s">
        <v>3802</v>
      </c>
      <c r="B1867" t="s">
        <v>75</v>
      </c>
      <c r="C1867" t="s">
        <v>30</v>
      </c>
      <c r="D1867" t="s">
        <v>67</v>
      </c>
      <c r="E1867" t="s">
        <v>32</v>
      </c>
      <c r="F1867">
        <v>3267</v>
      </c>
      <c r="G1867">
        <v>18</v>
      </c>
      <c r="H1867">
        <v>2678.94</v>
      </c>
      <c r="I1867">
        <v>119</v>
      </c>
      <c r="J1867">
        <v>84</v>
      </c>
      <c r="K1867">
        <f>super_shop_dataset[[#This Row],[Sold_Quantity]]*super_shop_dataset[[#This Row],[Purchase_Cost_in_$]]</f>
        <v>9996</v>
      </c>
      <c r="L1867" t="s">
        <v>11041</v>
      </c>
      <c r="M1867">
        <v>195</v>
      </c>
      <c r="N1867">
        <v>3.4</v>
      </c>
      <c r="O18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67">
        <v>219</v>
      </c>
      <c r="Q1867" t="s">
        <v>60</v>
      </c>
      <c r="R1867" s="2">
        <v>47523</v>
      </c>
      <c r="S1867" s="2">
        <v>47157</v>
      </c>
      <c r="T1867" t="s">
        <v>34</v>
      </c>
      <c r="U1867">
        <v>25</v>
      </c>
      <c r="V1867">
        <v>25</v>
      </c>
      <c r="W18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867" t="s">
        <v>50</v>
      </c>
      <c r="Y1867" t="s">
        <v>68</v>
      </c>
      <c r="Z1867" t="s">
        <v>76</v>
      </c>
      <c r="AA1867" t="s">
        <v>3803</v>
      </c>
      <c r="AB1867" t="s">
        <v>70</v>
      </c>
      <c r="AC1867">
        <v>5</v>
      </c>
      <c r="AD1867" t="s">
        <v>63</v>
      </c>
      <c r="AE1867">
        <v>551</v>
      </c>
      <c r="AF1867" t="s">
        <v>78</v>
      </c>
      <c r="AG1867" t="s">
        <v>82</v>
      </c>
    </row>
    <row r="1868" spans="1:33" x14ac:dyDescent="0.3">
      <c r="A1868" t="s">
        <v>3804</v>
      </c>
      <c r="B1868" t="s">
        <v>45</v>
      </c>
      <c r="C1868" t="s">
        <v>72</v>
      </c>
      <c r="D1868" t="s">
        <v>96</v>
      </c>
      <c r="E1868" t="s">
        <v>59</v>
      </c>
      <c r="F1868">
        <v>3796</v>
      </c>
      <c r="G1868">
        <v>31</v>
      </c>
      <c r="H1868">
        <v>2619.2399999999998</v>
      </c>
      <c r="I1868">
        <v>1118</v>
      </c>
      <c r="J1868">
        <v>38</v>
      </c>
      <c r="K1868">
        <f>super_shop_dataset[[#This Row],[Sold_Quantity]]*super_shop_dataset[[#This Row],[Purchase_Cost_in_$]]</f>
        <v>42484</v>
      </c>
      <c r="L1868" t="s">
        <v>11042</v>
      </c>
      <c r="M1868">
        <v>109</v>
      </c>
      <c r="N1868">
        <v>3.3</v>
      </c>
      <c r="O18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68">
        <v>72</v>
      </c>
      <c r="Q1868" t="s">
        <v>48</v>
      </c>
      <c r="R1868" s="2">
        <v>47524</v>
      </c>
      <c r="S1868" s="2">
        <v>47158</v>
      </c>
      <c r="T1868" t="s">
        <v>49</v>
      </c>
      <c r="U1868">
        <v>3</v>
      </c>
      <c r="V1868">
        <v>38</v>
      </c>
      <c r="W18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68" t="s">
        <v>50</v>
      </c>
      <c r="Y1868" t="s">
        <v>68</v>
      </c>
      <c r="Z1868" t="s">
        <v>51</v>
      </c>
      <c r="AA1868" t="s">
        <v>3805</v>
      </c>
      <c r="AB1868" t="s">
        <v>39</v>
      </c>
      <c r="AC1868">
        <v>2</v>
      </c>
      <c r="AD1868" t="s">
        <v>40</v>
      </c>
      <c r="AE1868">
        <v>191</v>
      </c>
      <c r="AF1868" t="s">
        <v>41</v>
      </c>
      <c r="AG1868" t="s">
        <v>55</v>
      </c>
    </row>
    <row r="1869" spans="1:33" x14ac:dyDescent="0.3">
      <c r="A1869" t="s">
        <v>3806</v>
      </c>
      <c r="B1869" t="s">
        <v>80</v>
      </c>
      <c r="C1869" t="s">
        <v>46</v>
      </c>
      <c r="D1869" t="s">
        <v>67</v>
      </c>
      <c r="E1869" t="s">
        <v>56</v>
      </c>
      <c r="F1869">
        <v>4842</v>
      </c>
      <c r="G1869">
        <v>25</v>
      </c>
      <c r="H1869">
        <v>3631.5</v>
      </c>
      <c r="I1869">
        <v>3063</v>
      </c>
      <c r="J1869">
        <v>35</v>
      </c>
      <c r="K1869">
        <f>super_shop_dataset[[#This Row],[Sold_Quantity]]*super_shop_dataset[[#This Row],[Purchase_Cost_in_$]]</f>
        <v>107205</v>
      </c>
      <c r="L1869" t="s">
        <v>11043</v>
      </c>
      <c r="M1869">
        <v>194</v>
      </c>
      <c r="N1869">
        <v>2.1</v>
      </c>
      <c r="O18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69">
        <v>4</v>
      </c>
      <c r="Q1869" t="s">
        <v>33</v>
      </c>
      <c r="R1869" s="2">
        <v>47525</v>
      </c>
      <c r="S1869" s="2">
        <v>47159</v>
      </c>
      <c r="T1869" t="s">
        <v>89</v>
      </c>
      <c r="U1869">
        <v>25</v>
      </c>
      <c r="V1869">
        <v>62</v>
      </c>
      <c r="W18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69" t="s">
        <v>50</v>
      </c>
      <c r="Y1869" t="s">
        <v>68</v>
      </c>
      <c r="Z1869" t="s">
        <v>76</v>
      </c>
      <c r="AA1869" t="s">
        <v>3807</v>
      </c>
      <c r="AB1869" t="s">
        <v>53</v>
      </c>
      <c r="AC1869">
        <v>10</v>
      </c>
      <c r="AD1869" t="s">
        <v>63</v>
      </c>
      <c r="AE1869">
        <v>444</v>
      </c>
      <c r="AF1869" t="s">
        <v>54</v>
      </c>
      <c r="AG1869" t="s">
        <v>55</v>
      </c>
    </row>
    <row r="1870" spans="1:33" x14ac:dyDescent="0.3">
      <c r="A1870" t="s">
        <v>3808</v>
      </c>
      <c r="B1870" t="s">
        <v>80</v>
      </c>
      <c r="C1870" t="s">
        <v>30</v>
      </c>
      <c r="D1870" t="s">
        <v>47</v>
      </c>
      <c r="E1870" t="s">
        <v>59</v>
      </c>
      <c r="F1870">
        <v>2979</v>
      </c>
      <c r="G1870">
        <v>7</v>
      </c>
      <c r="H1870">
        <v>2770.47</v>
      </c>
      <c r="I1870">
        <v>1207</v>
      </c>
      <c r="J1870">
        <v>32</v>
      </c>
      <c r="K1870">
        <f>super_shop_dataset[[#This Row],[Sold_Quantity]]*super_shop_dataset[[#This Row],[Purchase_Cost_in_$]]</f>
        <v>38624</v>
      </c>
      <c r="L1870" t="s">
        <v>11044</v>
      </c>
      <c r="M1870">
        <v>23</v>
      </c>
      <c r="N1870">
        <v>1.2</v>
      </c>
      <c r="O18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70">
        <v>430</v>
      </c>
      <c r="Q1870" t="s">
        <v>60</v>
      </c>
      <c r="R1870" s="2">
        <v>47526</v>
      </c>
      <c r="S1870" s="2">
        <v>47160</v>
      </c>
      <c r="T1870" t="s">
        <v>34</v>
      </c>
      <c r="U1870">
        <v>45</v>
      </c>
      <c r="V1870">
        <v>57</v>
      </c>
      <c r="W18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70" t="s">
        <v>35</v>
      </c>
      <c r="Y1870" t="s">
        <v>68</v>
      </c>
      <c r="Z1870" t="s">
        <v>37</v>
      </c>
      <c r="AA1870" t="s">
        <v>3809</v>
      </c>
      <c r="AB1870" t="s">
        <v>39</v>
      </c>
      <c r="AC1870">
        <v>8</v>
      </c>
      <c r="AD1870" t="s">
        <v>63</v>
      </c>
      <c r="AE1870">
        <v>175</v>
      </c>
      <c r="AF1870" t="s">
        <v>41</v>
      </c>
      <c r="AG1870" t="s">
        <v>55</v>
      </c>
    </row>
    <row r="1871" spans="1:33" x14ac:dyDescent="0.3">
      <c r="A1871" t="s">
        <v>3810</v>
      </c>
      <c r="B1871" t="s">
        <v>45</v>
      </c>
      <c r="C1871" t="s">
        <v>30</v>
      </c>
      <c r="D1871" t="s">
        <v>96</v>
      </c>
      <c r="E1871" t="s">
        <v>43</v>
      </c>
      <c r="F1871">
        <v>2351</v>
      </c>
      <c r="G1871">
        <v>6</v>
      </c>
      <c r="H1871">
        <v>2209.94</v>
      </c>
      <c r="I1871">
        <v>1278</v>
      </c>
      <c r="J1871">
        <v>87</v>
      </c>
      <c r="K1871">
        <f>super_shop_dataset[[#This Row],[Sold_Quantity]]*super_shop_dataset[[#This Row],[Purchase_Cost_in_$]]</f>
        <v>111186</v>
      </c>
      <c r="L1871" t="s">
        <v>11045</v>
      </c>
      <c r="M1871">
        <v>195</v>
      </c>
      <c r="N1871">
        <v>1.4</v>
      </c>
      <c r="O18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71">
        <v>113</v>
      </c>
      <c r="Q1871" t="s">
        <v>33</v>
      </c>
      <c r="R1871" s="2">
        <v>47527</v>
      </c>
      <c r="S1871" s="2">
        <v>47161</v>
      </c>
      <c r="T1871" t="s">
        <v>34</v>
      </c>
      <c r="U1871">
        <v>9</v>
      </c>
      <c r="V1871">
        <v>62</v>
      </c>
      <c r="W18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71" t="s">
        <v>35</v>
      </c>
      <c r="Y1871" t="s">
        <v>61</v>
      </c>
      <c r="Z1871" t="s">
        <v>51</v>
      </c>
      <c r="AA1871" t="s">
        <v>3811</v>
      </c>
      <c r="AB1871" t="s">
        <v>53</v>
      </c>
      <c r="AC1871">
        <v>9</v>
      </c>
      <c r="AD1871" t="s">
        <v>40</v>
      </c>
      <c r="AE1871">
        <v>818</v>
      </c>
      <c r="AF1871" t="s">
        <v>41</v>
      </c>
      <c r="AG1871" t="s">
        <v>42</v>
      </c>
    </row>
    <row r="1872" spans="1:33" x14ac:dyDescent="0.3">
      <c r="A1872" t="s">
        <v>3812</v>
      </c>
      <c r="B1872" t="s">
        <v>80</v>
      </c>
      <c r="C1872" t="s">
        <v>46</v>
      </c>
      <c r="D1872" t="s">
        <v>31</v>
      </c>
      <c r="E1872" t="s">
        <v>59</v>
      </c>
      <c r="F1872">
        <v>2639</v>
      </c>
      <c r="G1872">
        <v>9</v>
      </c>
      <c r="H1872">
        <v>2401.4899999999998</v>
      </c>
      <c r="I1872">
        <v>2342</v>
      </c>
      <c r="J1872">
        <v>4</v>
      </c>
      <c r="K1872">
        <f>super_shop_dataset[[#This Row],[Sold_Quantity]]*super_shop_dataset[[#This Row],[Purchase_Cost_in_$]]</f>
        <v>9368</v>
      </c>
      <c r="L1872" t="s">
        <v>11046</v>
      </c>
      <c r="M1872">
        <v>107</v>
      </c>
      <c r="N1872">
        <v>3.3</v>
      </c>
      <c r="O18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72">
        <v>303</v>
      </c>
      <c r="Q1872" t="s">
        <v>60</v>
      </c>
      <c r="R1872" s="2">
        <v>47528</v>
      </c>
      <c r="S1872" s="2">
        <v>47162</v>
      </c>
      <c r="T1872" t="s">
        <v>34</v>
      </c>
      <c r="U1872">
        <v>28</v>
      </c>
      <c r="V1872">
        <v>50</v>
      </c>
      <c r="W18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72" t="s">
        <v>50</v>
      </c>
      <c r="Y1872" t="s">
        <v>61</v>
      </c>
      <c r="Z1872" t="s">
        <v>76</v>
      </c>
      <c r="AA1872" t="s">
        <v>3813</v>
      </c>
      <c r="AB1872" t="s">
        <v>53</v>
      </c>
      <c r="AC1872">
        <v>13</v>
      </c>
      <c r="AD1872" t="s">
        <v>63</v>
      </c>
      <c r="AE1872">
        <v>545</v>
      </c>
      <c r="AF1872" t="s">
        <v>41</v>
      </c>
      <c r="AG1872" t="s">
        <v>55</v>
      </c>
    </row>
    <row r="1873" spans="1:33" x14ac:dyDescent="0.3">
      <c r="A1873" t="s">
        <v>3814</v>
      </c>
      <c r="B1873" t="s">
        <v>45</v>
      </c>
      <c r="C1873" t="s">
        <v>46</v>
      </c>
      <c r="D1873" t="s">
        <v>47</v>
      </c>
      <c r="E1873" t="s">
        <v>59</v>
      </c>
      <c r="F1873">
        <v>3598</v>
      </c>
      <c r="G1873">
        <v>6</v>
      </c>
      <c r="H1873">
        <v>3382.12</v>
      </c>
      <c r="I1873">
        <v>1270</v>
      </c>
      <c r="J1873">
        <v>19</v>
      </c>
      <c r="K1873">
        <f>super_shop_dataset[[#This Row],[Sold_Quantity]]*super_shop_dataset[[#This Row],[Purchase_Cost_in_$]]</f>
        <v>24130</v>
      </c>
      <c r="L1873" t="s">
        <v>11047</v>
      </c>
      <c r="M1873">
        <v>103</v>
      </c>
      <c r="N1873">
        <v>4.5999999999999996</v>
      </c>
      <c r="O18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73">
        <v>362</v>
      </c>
      <c r="Q1873" t="s">
        <v>48</v>
      </c>
      <c r="R1873" s="2">
        <v>47529</v>
      </c>
      <c r="S1873" s="2">
        <v>47163</v>
      </c>
      <c r="T1873" t="s">
        <v>34</v>
      </c>
      <c r="U1873">
        <v>21</v>
      </c>
      <c r="V1873">
        <v>41</v>
      </c>
      <c r="W18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73" t="s">
        <v>35</v>
      </c>
      <c r="Y1873" t="s">
        <v>36</v>
      </c>
      <c r="Z1873" t="s">
        <v>37</v>
      </c>
      <c r="AA1873" t="s">
        <v>3815</v>
      </c>
      <c r="AB1873" t="s">
        <v>70</v>
      </c>
      <c r="AC1873">
        <v>8</v>
      </c>
      <c r="AD1873" t="s">
        <v>40</v>
      </c>
      <c r="AE1873">
        <v>404</v>
      </c>
      <c r="AF1873" t="s">
        <v>41</v>
      </c>
      <c r="AG1873" t="s">
        <v>55</v>
      </c>
    </row>
    <row r="1874" spans="1:33" x14ac:dyDescent="0.3">
      <c r="A1874" t="s">
        <v>3816</v>
      </c>
      <c r="B1874" t="s">
        <v>45</v>
      </c>
      <c r="C1874" t="s">
        <v>72</v>
      </c>
      <c r="D1874" t="s">
        <v>58</v>
      </c>
      <c r="E1874" t="s">
        <v>59</v>
      </c>
      <c r="F1874">
        <v>1540</v>
      </c>
      <c r="G1874">
        <v>18</v>
      </c>
      <c r="H1874">
        <v>1262.8</v>
      </c>
      <c r="I1874">
        <v>2953</v>
      </c>
      <c r="J1874">
        <v>65</v>
      </c>
      <c r="K1874">
        <f>super_shop_dataset[[#This Row],[Sold_Quantity]]*super_shop_dataset[[#This Row],[Purchase_Cost_in_$]]</f>
        <v>191945</v>
      </c>
      <c r="L1874" t="s">
        <v>13527</v>
      </c>
      <c r="M1874">
        <v>19</v>
      </c>
      <c r="N1874">
        <v>1.2</v>
      </c>
      <c r="O18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74">
        <v>309</v>
      </c>
      <c r="Q1874" t="s">
        <v>48</v>
      </c>
      <c r="R1874" s="2">
        <v>47530</v>
      </c>
      <c r="S1874" s="2">
        <v>47164</v>
      </c>
      <c r="T1874" t="s">
        <v>89</v>
      </c>
      <c r="U1874">
        <v>5</v>
      </c>
      <c r="V1874">
        <v>69</v>
      </c>
      <c r="W18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74" t="s">
        <v>50</v>
      </c>
      <c r="Y1874" t="s">
        <v>61</v>
      </c>
      <c r="Z1874" t="s">
        <v>76</v>
      </c>
      <c r="AA1874" t="s">
        <v>3817</v>
      </c>
      <c r="AB1874" t="s">
        <v>53</v>
      </c>
      <c r="AC1874">
        <v>5</v>
      </c>
      <c r="AD1874" t="s">
        <v>63</v>
      </c>
      <c r="AE1874">
        <v>817</v>
      </c>
      <c r="AF1874" t="s">
        <v>41</v>
      </c>
      <c r="AG1874" t="s">
        <v>42</v>
      </c>
    </row>
    <row r="1875" spans="1:33" x14ac:dyDescent="0.3">
      <c r="A1875" t="s">
        <v>3818</v>
      </c>
      <c r="B1875" t="s">
        <v>80</v>
      </c>
      <c r="C1875" t="s">
        <v>72</v>
      </c>
      <c r="D1875" t="s">
        <v>47</v>
      </c>
      <c r="E1875" t="s">
        <v>56</v>
      </c>
      <c r="F1875">
        <v>217</v>
      </c>
      <c r="G1875">
        <v>3</v>
      </c>
      <c r="H1875">
        <v>210.49</v>
      </c>
      <c r="I1875">
        <v>563</v>
      </c>
      <c r="J1875">
        <v>67</v>
      </c>
      <c r="K1875">
        <f>super_shop_dataset[[#This Row],[Sold_Quantity]]*super_shop_dataset[[#This Row],[Purchase_Cost_in_$]]</f>
        <v>37721</v>
      </c>
      <c r="L1875" t="s">
        <v>13528</v>
      </c>
      <c r="M1875">
        <v>94</v>
      </c>
      <c r="N1875">
        <v>3.5</v>
      </c>
      <c r="O18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75">
        <v>454</v>
      </c>
      <c r="Q1875" t="s">
        <v>33</v>
      </c>
      <c r="R1875" s="2">
        <v>47531</v>
      </c>
      <c r="S1875" s="2">
        <v>47165</v>
      </c>
      <c r="T1875" t="s">
        <v>34</v>
      </c>
      <c r="U1875">
        <v>29</v>
      </c>
      <c r="V1875">
        <v>61</v>
      </c>
      <c r="W18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75" t="s">
        <v>35</v>
      </c>
      <c r="Y1875" t="s">
        <v>68</v>
      </c>
      <c r="Z1875" t="s">
        <v>76</v>
      </c>
      <c r="AA1875" t="s">
        <v>3819</v>
      </c>
      <c r="AB1875" t="s">
        <v>70</v>
      </c>
      <c r="AC1875">
        <v>5</v>
      </c>
      <c r="AD1875" t="s">
        <v>63</v>
      </c>
      <c r="AE1875">
        <v>150</v>
      </c>
      <c r="AF1875" t="s">
        <v>54</v>
      </c>
      <c r="AG1875" t="s">
        <v>42</v>
      </c>
    </row>
    <row r="1876" spans="1:33" x14ac:dyDescent="0.3">
      <c r="A1876" t="s">
        <v>3820</v>
      </c>
      <c r="B1876" t="s">
        <v>29</v>
      </c>
      <c r="C1876" t="s">
        <v>66</v>
      </c>
      <c r="D1876" t="s">
        <v>31</v>
      </c>
      <c r="E1876" t="s">
        <v>56</v>
      </c>
      <c r="F1876">
        <v>2665</v>
      </c>
      <c r="G1876">
        <v>12</v>
      </c>
      <c r="H1876">
        <v>2345.1999999999998</v>
      </c>
      <c r="I1876">
        <v>666</v>
      </c>
      <c r="J1876">
        <v>98</v>
      </c>
      <c r="K1876">
        <f>super_shop_dataset[[#This Row],[Sold_Quantity]]*super_shop_dataset[[#This Row],[Purchase_Cost_in_$]]</f>
        <v>65268</v>
      </c>
      <c r="L1876" t="s">
        <v>11048</v>
      </c>
      <c r="M1876">
        <v>107</v>
      </c>
      <c r="N1876">
        <v>1.6</v>
      </c>
      <c r="O18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76">
        <v>99</v>
      </c>
      <c r="Q1876" t="s">
        <v>33</v>
      </c>
      <c r="R1876" s="2">
        <v>47532</v>
      </c>
      <c r="S1876" s="2">
        <v>47166</v>
      </c>
      <c r="T1876" t="s">
        <v>49</v>
      </c>
      <c r="U1876">
        <v>4</v>
      </c>
      <c r="V1876">
        <v>27</v>
      </c>
      <c r="W18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76" t="s">
        <v>50</v>
      </c>
      <c r="Y1876" t="s">
        <v>36</v>
      </c>
      <c r="Z1876" t="s">
        <v>76</v>
      </c>
      <c r="AA1876" t="s">
        <v>3821</v>
      </c>
      <c r="AB1876" t="s">
        <v>70</v>
      </c>
      <c r="AC1876">
        <v>14</v>
      </c>
      <c r="AD1876" t="s">
        <v>40</v>
      </c>
      <c r="AE1876">
        <v>270</v>
      </c>
      <c r="AF1876" t="s">
        <v>41</v>
      </c>
      <c r="AG1876" t="s">
        <v>55</v>
      </c>
    </row>
    <row r="1877" spans="1:33" x14ac:dyDescent="0.3">
      <c r="A1877" t="s">
        <v>3822</v>
      </c>
      <c r="B1877" t="s">
        <v>29</v>
      </c>
      <c r="C1877" t="s">
        <v>66</v>
      </c>
      <c r="D1877" t="s">
        <v>96</v>
      </c>
      <c r="E1877" t="s">
        <v>43</v>
      </c>
      <c r="F1877">
        <v>3338</v>
      </c>
      <c r="G1877">
        <v>25</v>
      </c>
      <c r="H1877">
        <v>2503.5</v>
      </c>
      <c r="I1877">
        <v>2424</v>
      </c>
      <c r="J1877">
        <v>20</v>
      </c>
      <c r="K1877">
        <f>super_shop_dataset[[#This Row],[Sold_Quantity]]*super_shop_dataset[[#This Row],[Purchase_Cost_in_$]]</f>
        <v>48480</v>
      </c>
      <c r="L1877" t="s">
        <v>11049</v>
      </c>
      <c r="M1877">
        <v>34</v>
      </c>
      <c r="N1877">
        <v>4.7</v>
      </c>
      <c r="O18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77">
        <v>248</v>
      </c>
      <c r="Q1877" t="s">
        <v>33</v>
      </c>
      <c r="R1877" s="2">
        <v>47533</v>
      </c>
      <c r="S1877" s="2">
        <v>47167</v>
      </c>
      <c r="T1877" t="s">
        <v>34</v>
      </c>
      <c r="U1877">
        <v>20</v>
      </c>
      <c r="V1877">
        <v>64</v>
      </c>
      <c r="W18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77" t="s">
        <v>35</v>
      </c>
      <c r="Y1877" t="s">
        <v>61</v>
      </c>
      <c r="Z1877" t="s">
        <v>51</v>
      </c>
      <c r="AA1877" t="s">
        <v>3823</v>
      </c>
      <c r="AB1877" t="s">
        <v>39</v>
      </c>
      <c r="AC1877">
        <v>14</v>
      </c>
      <c r="AD1877" t="s">
        <v>63</v>
      </c>
      <c r="AE1877">
        <v>924</v>
      </c>
      <c r="AF1877" t="s">
        <v>41</v>
      </c>
      <c r="AG1877" t="s">
        <v>82</v>
      </c>
    </row>
    <row r="1878" spans="1:33" x14ac:dyDescent="0.3">
      <c r="A1878" t="s">
        <v>3824</v>
      </c>
      <c r="B1878" t="s">
        <v>45</v>
      </c>
      <c r="C1878" t="s">
        <v>72</v>
      </c>
      <c r="D1878" t="s">
        <v>67</v>
      </c>
      <c r="E1878" t="s">
        <v>32</v>
      </c>
      <c r="F1878">
        <v>3872</v>
      </c>
      <c r="G1878">
        <v>37</v>
      </c>
      <c r="H1878">
        <v>2439.36</v>
      </c>
      <c r="I1878">
        <v>666</v>
      </c>
      <c r="J1878">
        <v>27</v>
      </c>
      <c r="K1878">
        <f>super_shop_dataset[[#This Row],[Sold_Quantity]]*super_shop_dataset[[#This Row],[Purchase_Cost_in_$]]</f>
        <v>17982</v>
      </c>
      <c r="L1878" t="s">
        <v>11050</v>
      </c>
      <c r="M1878">
        <v>45</v>
      </c>
      <c r="N1878">
        <v>1.9</v>
      </c>
      <c r="O18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78">
        <v>120</v>
      </c>
      <c r="Q1878" t="s">
        <v>33</v>
      </c>
      <c r="R1878" s="2">
        <v>47534</v>
      </c>
      <c r="S1878" s="2">
        <v>47168</v>
      </c>
      <c r="T1878" t="s">
        <v>34</v>
      </c>
      <c r="U1878">
        <v>16</v>
      </c>
      <c r="V1878">
        <v>27</v>
      </c>
      <c r="W18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78" t="s">
        <v>35</v>
      </c>
      <c r="Y1878" t="s">
        <v>68</v>
      </c>
      <c r="Z1878" t="s">
        <v>37</v>
      </c>
      <c r="AA1878" t="s">
        <v>3825</v>
      </c>
      <c r="AB1878" t="s">
        <v>70</v>
      </c>
      <c r="AC1878">
        <v>3</v>
      </c>
      <c r="AD1878" t="s">
        <v>63</v>
      </c>
      <c r="AE1878">
        <v>478</v>
      </c>
      <c r="AF1878" t="s">
        <v>78</v>
      </c>
      <c r="AG1878" t="s">
        <v>55</v>
      </c>
    </row>
    <row r="1879" spans="1:33" x14ac:dyDescent="0.3">
      <c r="A1879" t="s">
        <v>3826</v>
      </c>
      <c r="B1879" t="s">
        <v>65</v>
      </c>
      <c r="C1879" t="s">
        <v>30</v>
      </c>
      <c r="D1879" t="s">
        <v>47</v>
      </c>
      <c r="E1879" t="s">
        <v>56</v>
      </c>
      <c r="F1879">
        <v>1062</v>
      </c>
      <c r="G1879">
        <v>19</v>
      </c>
      <c r="H1879">
        <v>860.22</v>
      </c>
      <c r="I1879">
        <v>3918</v>
      </c>
      <c r="J1879">
        <v>50</v>
      </c>
      <c r="K1879">
        <f>super_shop_dataset[[#This Row],[Sold_Quantity]]*super_shop_dataset[[#This Row],[Purchase_Cost_in_$]]</f>
        <v>195900</v>
      </c>
      <c r="L1879" t="s">
        <v>13529</v>
      </c>
      <c r="M1879">
        <v>64</v>
      </c>
      <c r="N1879">
        <v>1.8</v>
      </c>
      <c r="O18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79">
        <v>172</v>
      </c>
      <c r="Q1879" t="s">
        <v>60</v>
      </c>
      <c r="R1879" s="2">
        <v>47535</v>
      </c>
      <c r="S1879" s="2">
        <v>47169</v>
      </c>
      <c r="T1879" t="s">
        <v>34</v>
      </c>
      <c r="U1879">
        <v>49</v>
      </c>
      <c r="V1879">
        <v>34</v>
      </c>
      <c r="W18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79" t="s">
        <v>35</v>
      </c>
      <c r="Y1879" t="s">
        <v>36</v>
      </c>
      <c r="Z1879" t="s">
        <v>37</v>
      </c>
      <c r="AA1879" t="s">
        <v>3827</v>
      </c>
      <c r="AB1879" t="s">
        <v>53</v>
      </c>
      <c r="AC1879">
        <v>11</v>
      </c>
      <c r="AD1879" t="s">
        <v>40</v>
      </c>
      <c r="AE1879">
        <v>438</v>
      </c>
      <c r="AF1879" t="s">
        <v>78</v>
      </c>
      <c r="AG1879" t="s">
        <v>82</v>
      </c>
    </row>
    <row r="1880" spans="1:33" x14ac:dyDescent="0.3">
      <c r="A1880" t="s">
        <v>3828</v>
      </c>
      <c r="B1880" t="s">
        <v>80</v>
      </c>
      <c r="C1880" t="s">
        <v>46</v>
      </c>
      <c r="D1880" t="s">
        <v>47</v>
      </c>
      <c r="E1880" t="s">
        <v>43</v>
      </c>
      <c r="F1880">
        <v>2949</v>
      </c>
      <c r="G1880">
        <v>28</v>
      </c>
      <c r="H1880">
        <v>2123.2800000000002</v>
      </c>
      <c r="I1880">
        <v>146</v>
      </c>
      <c r="J1880">
        <v>75</v>
      </c>
      <c r="K1880">
        <f>super_shop_dataset[[#This Row],[Sold_Quantity]]*super_shop_dataset[[#This Row],[Purchase_Cost_in_$]]</f>
        <v>10950</v>
      </c>
      <c r="L1880" t="s">
        <v>11051</v>
      </c>
      <c r="M1880">
        <v>68</v>
      </c>
      <c r="N1880">
        <v>4</v>
      </c>
      <c r="O18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80">
        <v>430</v>
      </c>
      <c r="Q1880" t="s">
        <v>33</v>
      </c>
      <c r="R1880" s="2">
        <v>47536</v>
      </c>
      <c r="S1880" s="2">
        <v>47170</v>
      </c>
      <c r="T1880" t="s">
        <v>34</v>
      </c>
      <c r="U1880">
        <v>31</v>
      </c>
      <c r="V1880">
        <v>47</v>
      </c>
      <c r="W18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80" t="s">
        <v>35</v>
      </c>
      <c r="Y1880" t="s">
        <v>61</v>
      </c>
      <c r="Z1880" t="s">
        <v>37</v>
      </c>
      <c r="AA1880" t="s">
        <v>3829</v>
      </c>
      <c r="AB1880" t="s">
        <v>53</v>
      </c>
      <c r="AC1880">
        <v>2</v>
      </c>
      <c r="AD1880" t="s">
        <v>63</v>
      </c>
      <c r="AE1880">
        <v>387</v>
      </c>
      <c r="AF1880" t="s">
        <v>78</v>
      </c>
      <c r="AG1880" t="s">
        <v>55</v>
      </c>
    </row>
    <row r="1881" spans="1:33" x14ac:dyDescent="0.3">
      <c r="A1881" t="s">
        <v>3830</v>
      </c>
      <c r="B1881" t="s">
        <v>45</v>
      </c>
      <c r="C1881" t="s">
        <v>30</v>
      </c>
      <c r="D1881" t="s">
        <v>67</v>
      </c>
      <c r="E1881" t="s">
        <v>56</v>
      </c>
      <c r="F1881">
        <v>957</v>
      </c>
      <c r="G1881">
        <v>30</v>
      </c>
      <c r="H1881">
        <v>669.9</v>
      </c>
      <c r="I1881">
        <v>979</v>
      </c>
      <c r="J1881">
        <v>20</v>
      </c>
      <c r="K1881">
        <f>super_shop_dataset[[#This Row],[Sold_Quantity]]*super_shop_dataset[[#This Row],[Purchase_Cost_in_$]]</f>
        <v>19580</v>
      </c>
      <c r="L1881" t="s">
        <v>13530</v>
      </c>
      <c r="M1881">
        <v>83</v>
      </c>
      <c r="N1881">
        <v>2.2000000000000002</v>
      </c>
      <c r="O18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81">
        <v>79</v>
      </c>
      <c r="Q1881" t="s">
        <v>48</v>
      </c>
      <c r="R1881" s="2">
        <v>47537</v>
      </c>
      <c r="S1881" s="2">
        <v>47171</v>
      </c>
      <c r="T1881" t="s">
        <v>89</v>
      </c>
      <c r="U1881">
        <v>26</v>
      </c>
      <c r="V1881">
        <v>60</v>
      </c>
      <c r="W18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81" t="s">
        <v>35</v>
      </c>
      <c r="Y1881" t="s">
        <v>68</v>
      </c>
      <c r="Z1881" t="s">
        <v>76</v>
      </c>
      <c r="AA1881" t="s">
        <v>3831</v>
      </c>
      <c r="AB1881" t="s">
        <v>39</v>
      </c>
      <c r="AC1881">
        <v>8</v>
      </c>
      <c r="AD1881" t="s">
        <v>63</v>
      </c>
      <c r="AE1881">
        <v>121</v>
      </c>
      <c r="AF1881" t="s">
        <v>54</v>
      </c>
      <c r="AG1881" t="s">
        <v>42</v>
      </c>
    </row>
    <row r="1882" spans="1:33" x14ac:dyDescent="0.3">
      <c r="A1882" t="s">
        <v>3832</v>
      </c>
      <c r="B1882" t="s">
        <v>75</v>
      </c>
      <c r="C1882" t="s">
        <v>72</v>
      </c>
      <c r="D1882" t="s">
        <v>96</v>
      </c>
      <c r="E1882" t="s">
        <v>43</v>
      </c>
      <c r="F1882">
        <v>4790</v>
      </c>
      <c r="G1882">
        <v>32</v>
      </c>
      <c r="H1882">
        <v>3257.2</v>
      </c>
      <c r="I1882">
        <v>381</v>
      </c>
      <c r="J1882">
        <v>73</v>
      </c>
      <c r="K1882">
        <f>super_shop_dataset[[#This Row],[Sold_Quantity]]*super_shop_dataset[[#This Row],[Purchase_Cost_in_$]]</f>
        <v>27813</v>
      </c>
      <c r="L1882" t="s">
        <v>11052</v>
      </c>
      <c r="M1882">
        <v>125</v>
      </c>
      <c r="N1882">
        <v>1.4</v>
      </c>
      <c r="O18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82">
        <v>91</v>
      </c>
      <c r="Q1882" t="s">
        <v>48</v>
      </c>
      <c r="R1882" s="2">
        <v>47538</v>
      </c>
      <c r="S1882" s="2">
        <v>47172</v>
      </c>
      <c r="T1882" t="s">
        <v>49</v>
      </c>
      <c r="U1882">
        <v>24</v>
      </c>
      <c r="V1882">
        <v>53</v>
      </c>
      <c r="W18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82" t="s">
        <v>50</v>
      </c>
      <c r="Y1882" t="s">
        <v>36</v>
      </c>
      <c r="Z1882" t="s">
        <v>51</v>
      </c>
      <c r="AA1882" t="s">
        <v>3833</v>
      </c>
      <c r="AB1882" t="s">
        <v>70</v>
      </c>
      <c r="AC1882">
        <v>14</v>
      </c>
      <c r="AD1882" t="s">
        <v>40</v>
      </c>
      <c r="AE1882">
        <v>715</v>
      </c>
      <c r="AF1882" t="s">
        <v>41</v>
      </c>
      <c r="AG1882" t="s">
        <v>55</v>
      </c>
    </row>
    <row r="1883" spans="1:33" x14ac:dyDescent="0.3">
      <c r="A1883" t="s">
        <v>3834</v>
      </c>
      <c r="B1883" t="s">
        <v>80</v>
      </c>
      <c r="C1883" t="s">
        <v>84</v>
      </c>
      <c r="D1883" t="s">
        <v>96</v>
      </c>
      <c r="E1883" t="s">
        <v>56</v>
      </c>
      <c r="F1883">
        <v>2614</v>
      </c>
      <c r="G1883">
        <v>6</v>
      </c>
      <c r="H1883">
        <v>2457.16</v>
      </c>
      <c r="I1883">
        <v>1244</v>
      </c>
      <c r="J1883">
        <v>45</v>
      </c>
      <c r="K1883">
        <f>super_shop_dataset[[#This Row],[Sold_Quantity]]*super_shop_dataset[[#This Row],[Purchase_Cost_in_$]]</f>
        <v>55980</v>
      </c>
      <c r="L1883" t="s">
        <v>11053</v>
      </c>
      <c r="M1883">
        <v>25</v>
      </c>
      <c r="N1883">
        <v>2.6</v>
      </c>
      <c r="O18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83">
        <v>26</v>
      </c>
      <c r="Q1883" t="s">
        <v>33</v>
      </c>
      <c r="R1883" s="2">
        <v>47539</v>
      </c>
      <c r="S1883" s="2">
        <v>47173</v>
      </c>
      <c r="T1883" t="s">
        <v>34</v>
      </c>
      <c r="U1883">
        <v>29</v>
      </c>
      <c r="V1883">
        <v>43</v>
      </c>
      <c r="W18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83" t="s">
        <v>50</v>
      </c>
      <c r="Y1883" t="s">
        <v>36</v>
      </c>
      <c r="Z1883" t="s">
        <v>76</v>
      </c>
      <c r="AA1883" t="s">
        <v>3835</v>
      </c>
      <c r="AB1883" t="s">
        <v>53</v>
      </c>
      <c r="AC1883">
        <v>7</v>
      </c>
      <c r="AD1883" t="s">
        <v>40</v>
      </c>
      <c r="AE1883">
        <v>424</v>
      </c>
      <c r="AF1883" t="s">
        <v>78</v>
      </c>
      <c r="AG1883" t="s">
        <v>42</v>
      </c>
    </row>
    <row r="1884" spans="1:33" x14ac:dyDescent="0.3">
      <c r="A1884" t="s">
        <v>3836</v>
      </c>
      <c r="B1884" t="s">
        <v>29</v>
      </c>
      <c r="C1884" t="s">
        <v>30</v>
      </c>
      <c r="D1884" t="s">
        <v>67</v>
      </c>
      <c r="E1884" t="s">
        <v>43</v>
      </c>
      <c r="F1884">
        <v>65</v>
      </c>
      <c r="G1884">
        <v>10</v>
      </c>
      <c r="H1884">
        <v>58.5</v>
      </c>
      <c r="I1884">
        <v>736</v>
      </c>
      <c r="J1884">
        <v>66</v>
      </c>
      <c r="K1884">
        <f>super_shop_dataset[[#This Row],[Sold_Quantity]]*super_shop_dataset[[#This Row],[Purchase_Cost_in_$]]</f>
        <v>48576</v>
      </c>
      <c r="L1884" t="s">
        <v>13531</v>
      </c>
      <c r="M1884">
        <v>73</v>
      </c>
      <c r="N1884">
        <v>1.2</v>
      </c>
      <c r="O18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84">
        <v>224</v>
      </c>
      <c r="Q1884" t="s">
        <v>60</v>
      </c>
      <c r="R1884" s="2">
        <v>47540</v>
      </c>
      <c r="S1884" s="2">
        <v>47174</v>
      </c>
      <c r="T1884" t="s">
        <v>89</v>
      </c>
      <c r="U1884">
        <v>37</v>
      </c>
      <c r="V1884">
        <v>27</v>
      </c>
      <c r="W18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84" t="s">
        <v>50</v>
      </c>
      <c r="Y1884" t="s">
        <v>68</v>
      </c>
      <c r="Z1884" t="s">
        <v>76</v>
      </c>
      <c r="AA1884" t="s">
        <v>3837</v>
      </c>
      <c r="AB1884" t="s">
        <v>70</v>
      </c>
      <c r="AC1884">
        <v>2</v>
      </c>
      <c r="AD1884" t="s">
        <v>63</v>
      </c>
      <c r="AE1884">
        <v>339</v>
      </c>
      <c r="AF1884" t="s">
        <v>54</v>
      </c>
      <c r="AG1884" t="s">
        <v>42</v>
      </c>
    </row>
    <row r="1885" spans="1:33" x14ac:dyDescent="0.3">
      <c r="A1885" t="s">
        <v>3838</v>
      </c>
      <c r="B1885" t="s">
        <v>65</v>
      </c>
      <c r="C1885" t="s">
        <v>46</v>
      </c>
      <c r="D1885" t="s">
        <v>47</v>
      </c>
      <c r="E1885" t="s">
        <v>56</v>
      </c>
      <c r="F1885">
        <v>1891</v>
      </c>
      <c r="G1885">
        <v>46</v>
      </c>
      <c r="H1885">
        <v>1021.14</v>
      </c>
      <c r="I1885">
        <v>1737</v>
      </c>
      <c r="J1885">
        <v>50</v>
      </c>
      <c r="K1885">
        <f>super_shop_dataset[[#This Row],[Sold_Quantity]]*super_shop_dataset[[#This Row],[Purchase_Cost_in_$]]</f>
        <v>86850</v>
      </c>
      <c r="L1885" t="s">
        <v>13532</v>
      </c>
      <c r="M1885">
        <v>141</v>
      </c>
      <c r="N1885">
        <v>2.9</v>
      </c>
      <c r="O18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85">
        <v>2</v>
      </c>
      <c r="Q1885" t="s">
        <v>48</v>
      </c>
      <c r="R1885" s="2">
        <v>47541</v>
      </c>
      <c r="S1885" s="2">
        <v>47175</v>
      </c>
      <c r="T1885" t="s">
        <v>49</v>
      </c>
      <c r="U1885">
        <v>9</v>
      </c>
      <c r="V1885">
        <v>45</v>
      </c>
      <c r="W18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85" t="s">
        <v>35</v>
      </c>
      <c r="Y1885" t="s">
        <v>61</v>
      </c>
      <c r="Z1885" t="s">
        <v>37</v>
      </c>
      <c r="AA1885" t="s">
        <v>3839</v>
      </c>
      <c r="AB1885" t="s">
        <v>39</v>
      </c>
      <c r="AC1885">
        <v>7</v>
      </c>
      <c r="AD1885" t="s">
        <v>63</v>
      </c>
      <c r="AE1885">
        <v>940</v>
      </c>
      <c r="AF1885" t="s">
        <v>41</v>
      </c>
      <c r="AG1885" t="s">
        <v>42</v>
      </c>
    </row>
    <row r="1886" spans="1:33" x14ac:dyDescent="0.3">
      <c r="A1886" t="s">
        <v>3840</v>
      </c>
      <c r="B1886" t="s">
        <v>75</v>
      </c>
      <c r="C1886" t="s">
        <v>66</v>
      </c>
      <c r="D1886" t="s">
        <v>67</v>
      </c>
      <c r="E1886" t="s">
        <v>59</v>
      </c>
      <c r="F1886">
        <v>3679</v>
      </c>
      <c r="G1886">
        <v>42</v>
      </c>
      <c r="H1886">
        <v>2133.8200000000002</v>
      </c>
      <c r="I1886">
        <v>3864</v>
      </c>
      <c r="J1886">
        <v>43</v>
      </c>
      <c r="K1886">
        <f>super_shop_dataset[[#This Row],[Sold_Quantity]]*super_shop_dataset[[#This Row],[Purchase_Cost_in_$]]</f>
        <v>166152</v>
      </c>
      <c r="L1886" t="s">
        <v>13533</v>
      </c>
      <c r="M1886">
        <v>68</v>
      </c>
      <c r="N1886">
        <v>3.2</v>
      </c>
      <c r="O18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86">
        <v>205</v>
      </c>
      <c r="Q1886" t="s">
        <v>33</v>
      </c>
      <c r="R1886" s="2">
        <v>47542</v>
      </c>
      <c r="S1886" s="2">
        <v>47176</v>
      </c>
      <c r="T1886" t="s">
        <v>89</v>
      </c>
      <c r="U1886">
        <v>35</v>
      </c>
      <c r="V1886">
        <v>36</v>
      </c>
      <c r="W18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86" t="s">
        <v>35</v>
      </c>
      <c r="Y1886" t="s">
        <v>36</v>
      </c>
      <c r="Z1886" t="s">
        <v>76</v>
      </c>
      <c r="AA1886" t="s">
        <v>3841</v>
      </c>
      <c r="AB1886" t="s">
        <v>39</v>
      </c>
      <c r="AC1886">
        <v>3</v>
      </c>
      <c r="AD1886" t="s">
        <v>63</v>
      </c>
      <c r="AE1886">
        <v>347</v>
      </c>
      <c r="AF1886" t="s">
        <v>41</v>
      </c>
      <c r="AG1886" t="s">
        <v>82</v>
      </c>
    </row>
    <row r="1887" spans="1:33" x14ac:dyDescent="0.3">
      <c r="A1887" t="s">
        <v>3842</v>
      </c>
      <c r="B1887" t="s">
        <v>65</v>
      </c>
      <c r="C1887" t="s">
        <v>46</v>
      </c>
      <c r="D1887" t="s">
        <v>31</v>
      </c>
      <c r="E1887" t="s">
        <v>32</v>
      </c>
      <c r="F1887">
        <v>1779</v>
      </c>
      <c r="G1887">
        <v>12</v>
      </c>
      <c r="H1887">
        <v>1565.52</v>
      </c>
      <c r="I1887">
        <v>672</v>
      </c>
      <c r="J1887">
        <v>11</v>
      </c>
      <c r="K1887">
        <f>super_shop_dataset[[#This Row],[Sold_Quantity]]*super_shop_dataset[[#This Row],[Purchase_Cost_in_$]]</f>
        <v>7392</v>
      </c>
      <c r="L1887" t="s">
        <v>11054</v>
      </c>
      <c r="M1887">
        <v>142</v>
      </c>
      <c r="N1887">
        <v>2.9</v>
      </c>
      <c r="O18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87">
        <v>358</v>
      </c>
      <c r="Q1887" t="s">
        <v>33</v>
      </c>
      <c r="R1887" s="2">
        <v>47543</v>
      </c>
      <c r="S1887" s="2">
        <v>47177</v>
      </c>
      <c r="T1887" t="s">
        <v>34</v>
      </c>
      <c r="U1887">
        <v>30</v>
      </c>
      <c r="V1887">
        <v>39</v>
      </c>
      <c r="W18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87" t="s">
        <v>35</v>
      </c>
      <c r="Y1887" t="s">
        <v>68</v>
      </c>
      <c r="Z1887" t="s">
        <v>51</v>
      </c>
      <c r="AA1887" t="s">
        <v>3843</v>
      </c>
      <c r="AB1887" t="s">
        <v>70</v>
      </c>
      <c r="AC1887">
        <v>14</v>
      </c>
      <c r="AD1887" t="s">
        <v>40</v>
      </c>
      <c r="AE1887">
        <v>158</v>
      </c>
      <c r="AF1887" t="s">
        <v>78</v>
      </c>
      <c r="AG1887" t="s">
        <v>55</v>
      </c>
    </row>
    <row r="1888" spans="1:33" x14ac:dyDescent="0.3">
      <c r="A1888" t="s">
        <v>3844</v>
      </c>
      <c r="B1888" t="s">
        <v>65</v>
      </c>
      <c r="C1888" t="s">
        <v>66</v>
      </c>
      <c r="D1888" t="s">
        <v>58</v>
      </c>
      <c r="E1888" t="s">
        <v>59</v>
      </c>
      <c r="F1888">
        <v>1702</v>
      </c>
      <c r="G1888">
        <v>23</v>
      </c>
      <c r="H1888">
        <v>1310.54</v>
      </c>
      <c r="I1888">
        <v>801</v>
      </c>
      <c r="J1888">
        <v>36</v>
      </c>
      <c r="K1888">
        <f>super_shop_dataset[[#This Row],[Sold_Quantity]]*super_shop_dataset[[#This Row],[Purchase_Cost_in_$]]</f>
        <v>28836</v>
      </c>
      <c r="L1888" t="s">
        <v>11055</v>
      </c>
      <c r="M1888">
        <v>125</v>
      </c>
      <c r="N1888">
        <v>1.9</v>
      </c>
      <c r="O18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88">
        <v>362</v>
      </c>
      <c r="Q1888" t="s">
        <v>33</v>
      </c>
      <c r="R1888" s="2">
        <v>47544</v>
      </c>
      <c r="S1888" s="2">
        <v>47178</v>
      </c>
      <c r="T1888" t="s">
        <v>49</v>
      </c>
      <c r="U1888">
        <v>6</v>
      </c>
      <c r="V1888">
        <v>33</v>
      </c>
      <c r="W18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88" t="s">
        <v>50</v>
      </c>
      <c r="Y1888" t="s">
        <v>61</v>
      </c>
      <c r="Z1888" t="s">
        <v>51</v>
      </c>
      <c r="AA1888" t="s">
        <v>3845</v>
      </c>
      <c r="AB1888" t="s">
        <v>53</v>
      </c>
      <c r="AC1888">
        <v>12</v>
      </c>
      <c r="AD1888" t="s">
        <v>40</v>
      </c>
      <c r="AE1888">
        <v>344</v>
      </c>
      <c r="AF1888" t="s">
        <v>41</v>
      </c>
      <c r="AG1888" t="s">
        <v>42</v>
      </c>
    </row>
    <row r="1889" spans="1:33" x14ac:dyDescent="0.3">
      <c r="A1889" t="s">
        <v>3846</v>
      </c>
      <c r="B1889" t="s">
        <v>29</v>
      </c>
      <c r="C1889" t="s">
        <v>84</v>
      </c>
      <c r="D1889" t="s">
        <v>31</v>
      </c>
      <c r="E1889" t="s">
        <v>56</v>
      </c>
      <c r="F1889">
        <v>2822</v>
      </c>
      <c r="G1889">
        <v>6</v>
      </c>
      <c r="H1889">
        <v>2652.68</v>
      </c>
      <c r="I1889">
        <v>3256</v>
      </c>
      <c r="J1889">
        <v>22</v>
      </c>
      <c r="K1889">
        <f>super_shop_dataset[[#This Row],[Sold_Quantity]]*super_shop_dataset[[#This Row],[Purchase_Cost_in_$]]</f>
        <v>71632</v>
      </c>
      <c r="L1889" t="s">
        <v>13534</v>
      </c>
      <c r="M1889">
        <v>28</v>
      </c>
      <c r="N1889">
        <v>4.8</v>
      </c>
      <c r="O18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89">
        <v>424</v>
      </c>
      <c r="Q1889" t="s">
        <v>60</v>
      </c>
      <c r="R1889" s="2">
        <v>47545</v>
      </c>
      <c r="S1889" s="2">
        <v>47179</v>
      </c>
      <c r="T1889" t="s">
        <v>49</v>
      </c>
      <c r="U1889">
        <v>36</v>
      </c>
      <c r="V1889">
        <v>50</v>
      </c>
      <c r="W18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89" t="s">
        <v>50</v>
      </c>
      <c r="Y1889" t="s">
        <v>36</v>
      </c>
      <c r="Z1889" t="s">
        <v>37</v>
      </c>
      <c r="AA1889" t="s">
        <v>3847</v>
      </c>
      <c r="AB1889" t="s">
        <v>39</v>
      </c>
      <c r="AC1889">
        <v>6</v>
      </c>
      <c r="AD1889" t="s">
        <v>40</v>
      </c>
      <c r="AE1889">
        <v>786</v>
      </c>
      <c r="AF1889" t="s">
        <v>54</v>
      </c>
      <c r="AG1889" t="s">
        <v>55</v>
      </c>
    </row>
    <row r="1890" spans="1:33" x14ac:dyDescent="0.3">
      <c r="A1890" t="s">
        <v>3848</v>
      </c>
      <c r="B1890" t="s">
        <v>45</v>
      </c>
      <c r="C1890" t="s">
        <v>84</v>
      </c>
      <c r="D1890" t="s">
        <v>31</v>
      </c>
      <c r="E1890" t="s">
        <v>43</v>
      </c>
      <c r="F1890">
        <v>3179</v>
      </c>
      <c r="G1890">
        <v>19</v>
      </c>
      <c r="H1890">
        <v>2574.9899999999998</v>
      </c>
      <c r="I1890">
        <v>3547</v>
      </c>
      <c r="J1890">
        <v>87</v>
      </c>
      <c r="K1890">
        <f>super_shop_dataset[[#This Row],[Sold_Quantity]]*super_shop_dataset[[#This Row],[Purchase_Cost_in_$]]</f>
        <v>308589</v>
      </c>
      <c r="L1890" t="s">
        <v>13535</v>
      </c>
      <c r="M1890">
        <v>45</v>
      </c>
      <c r="N1890">
        <v>4.7</v>
      </c>
      <c r="O18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890">
        <v>49</v>
      </c>
      <c r="Q1890" t="s">
        <v>33</v>
      </c>
      <c r="R1890" s="2">
        <v>47546</v>
      </c>
      <c r="S1890" s="2">
        <v>47180</v>
      </c>
      <c r="T1890" t="s">
        <v>49</v>
      </c>
      <c r="U1890">
        <v>3</v>
      </c>
      <c r="V1890">
        <v>36</v>
      </c>
      <c r="W18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90" t="s">
        <v>50</v>
      </c>
      <c r="Y1890" t="s">
        <v>61</v>
      </c>
      <c r="Z1890" t="s">
        <v>37</v>
      </c>
      <c r="AA1890" t="s">
        <v>3849</v>
      </c>
      <c r="AB1890" t="s">
        <v>39</v>
      </c>
      <c r="AC1890">
        <v>7</v>
      </c>
      <c r="AD1890" t="s">
        <v>63</v>
      </c>
      <c r="AE1890">
        <v>859</v>
      </c>
      <c r="AF1890" t="s">
        <v>41</v>
      </c>
      <c r="AG1890" t="s">
        <v>55</v>
      </c>
    </row>
    <row r="1891" spans="1:33" x14ac:dyDescent="0.3">
      <c r="A1891" t="s">
        <v>3850</v>
      </c>
      <c r="B1891" t="s">
        <v>45</v>
      </c>
      <c r="C1891" t="s">
        <v>30</v>
      </c>
      <c r="D1891" t="s">
        <v>58</v>
      </c>
      <c r="E1891" t="s">
        <v>43</v>
      </c>
      <c r="F1891">
        <v>4038</v>
      </c>
      <c r="G1891">
        <v>28</v>
      </c>
      <c r="H1891">
        <v>2907.36</v>
      </c>
      <c r="I1891">
        <v>2078</v>
      </c>
      <c r="J1891">
        <v>48</v>
      </c>
      <c r="K1891">
        <f>super_shop_dataset[[#This Row],[Sold_Quantity]]*super_shop_dataset[[#This Row],[Purchase_Cost_in_$]]</f>
        <v>99744</v>
      </c>
      <c r="L1891" t="s">
        <v>11056</v>
      </c>
      <c r="M1891">
        <v>109</v>
      </c>
      <c r="N1891">
        <v>2.7</v>
      </c>
      <c r="O18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91">
        <v>84</v>
      </c>
      <c r="Q1891" t="s">
        <v>48</v>
      </c>
      <c r="R1891" s="2">
        <v>47547</v>
      </c>
      <c r="S1891" s="2">
        <v>47181</v>
      </c>
      <c r="T1891" t="s">
        <v>34</v>
      </c>
      <c r="U1891">
        <v>40</v>
      </c>
      <c r="V1891">
        <v>35</v>
      </c>
      <c r="W18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91" t="s">
        <v>35</v>
      </c>
      <c r="Y1891" t="s">
        <v>36</v>
      </c>
      <c r="Z1891" t="s">
        <v>76</v>
      </c>
      <c r="AA1891" t="s">
        <v>3851</v>
      </c>
      <c r="AB1891" t="s">
        <v>39</v>
      </c>
      <c r="AC1891">
        <v>6</v>
      </c>
      <c r="AD1891" t="s">
        <v>40</v>
      </c>
      <c r="AE1891">
        <v>495</v>
      </c>
      <c r="AF1891" t="s">
        <v>41</v>
      </c>
      <c r="AG1891" t="s">
        <v>82</v>
      </c>
    </row>
    <row r="1892" spans="1:33" x14ac:dyDescent="0.3">
      <c r="A1892" t="s">
        <v>3852</v>
      </c>
      <c r="B1892" t="s">
        <v>45</v>
      </c>
      <c r="C1892" t="s">
        <v>66</v>
      </c>
      <c r="D1892" t="s">
        <v>67</v>
      </c>
      <c r="E1892" t="s">
        <v>43</v>
      </c>
      <c r="F1892">
        <v>293</v>
      </c>
      <c r="G1892">
        <v>43</v>
      </c>
      <c r="H1892">
        <v>167.01</v>
      </c>
      <c r="I1892">
        <v>1247</v>
      </c>
      <c r="J1892">
        <v>59</v>
      </c>
      <c r="K1892">
        <f>super_shop_dataset[[#This Row],[Sold_Quantity]]*super_shop_dataset[[#This Row],[Purchase_Cost_in_$]]</f>
        <v>73573</v>
      </c>
      <c r="L1892" t="s">
        <v>13536</v>
      </c>
      <c r="M1892">
        <v>36</v>
      </c>
      <c r="N1892">
        <v>1.9</v>
      </c>
      <c r="O18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92">
        <v>191</v>
      </c>
      <c r="Q1892" t="s">
        <v>60</v>
      </c>
      <c r="R1892" s="2">
        <v>47548</v>
      </c>
      <c r="S1892" s="2">
        <v>47182</v>
      </c>
      <c r="T1892" t="s">
        <v>34</v>
      </c>
      <c r="U1892">
        <v>28</v>
      </c>
      <c r="V1892">
        <v>23</v>
      </c>
      <c r="W18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892" t="s">
        <v>50</v>
      </c>
      <c r="Y1892" t="s">
        <v>68</v>
      </c>
      <c r="Z1892" t="s">
        <v>76</v>
      </c>
      <c r="AA1892" t="s">
        <v>3853</v>
      </c>
      <c r="AB1892" t="s">
        <v>70</v>
      </c>
      <c r="AC1892">
        <v>14</v>
      </c>
      <c r="AD1892" t="s">
        <v>40</v>
      </c>
      <c r="AE1892">
        <v>288</v>
      </c>
      <c r="AF1892" t="s">
        <v>41</v>
      </c>
      <c r="AG1892" t="s">
        <v>42</v>
      </c>
    </row>
    <row r="1893" spans="1:33" x14ac:dyDescent="0.3">
      <c r="A1893" t="s">
        <v>3854</v>
      </c>
      <c r="B1893" t="s">
        <v>80</v>
      </c>
      <c r="C1893" t="s">
        <v>72</v>
      </c>
      <c r="D1893" t="s">
        <v>58</v>
      </c>
      <c r="E1893" t="s">
        <v>43</v>
      </c>
      <c r="F1893">
        <v>2724</v>
      </c>
      <c r="G1893">
        <v>6</v>
      </c>
      <c r="H1893">
        <v>2560.56</v>
      </c>
      <c r="I1893">
        <v>1203</v>
      </c>
      <c r="J1893">
        <v>28</v>
      </c>
      <c r="K1893">
        <f>super_shop_dataset[[#This Row],[Sold_Quantity]]*super_shop_dataset[[#This Row],[Purchase_Cost_in_$]]</f>
        <v>33684</v>
      </c>
      <c r="L1893" t="s">
        <v>11057</v>
      </c>
      <c r="M1893">
        <v>178</v>
      </c>
      <c r="N1893">
        <v>3</v>
      </c>
      <c r="O18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93">
        <v>274</v>
      </c>
      <c r="Q1893" t="s">
        <v>33</v>
      </c>
      <c r="R1893" s="2">
        <v>47549</v>
      </c>
      <c r="S1893" s="2">
        <v>47183</v>
      </c>
      <c r="T1893" t="s">
        <v>89</v>
      </c>
      <c r="U1893">
        <v>38</v>
      </c>
      <c r="V1893">
        <v>45</v>
      </c>
      <c r="W18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93" t="s">
        <v>35</v>
      </c>
      <c r="Y1893" t="s">
        <v>68</v>
      </c>
      <c r="Z1893" t="s">
        <v>37</v>
      </c>
      <c r="AA1893" t="s">
        <v>3855</v>
      </c>
      <c r="AB1893" t="s">
        <v>70</v>
      </c>
      <c r="AC1893">
        <v>2</v>
      </c>
      <c r="AD1893" t="s">
        <v>63</v>
      </c>
      <c r="AE1893">
        <v>672</v>
      </c>
      <c r="AF1893" t="s">
        <v>78</v>
      </c>
      <c r="AG1893" t="s">
        <v>42</v>
      </c>
    </row>
    <row r="1894" spans="1:33" x14ac:dyDescent="0.3">
      <c r="A1894" t="s">
        <v>3856</v>
      </c>
      <c r="B1894" t="s">
        <v>65</v>
      </c>
      <c r="C1894" t="s">
        <v>66</v>
      </c>
      <c r="D1894" t="s">
        <v>96</v>
      </c>
      <c r="E1894" t="s">
        <v>32</v>
      </c>
      <c r="F1894">
        <v>561</v>
      </c>
      <c r="G1894">
        <v>17</v>
      </c>
      <c r="H1894">
        <v>465.63</v>
      </c>
      <c r="I1894">
        <v>1661</v>
      </c>
      <c r="J1894">
        <v>35</v>
      </c>
      <c r="K1894">
        <f>super_shop_dataset[[#This Row],[Sold_Quantity]]*super_shop_dataset[[#This Row],[Purchase_Cost_in_$]]</f>
        <v>58135</v>
      </c>
      <c r="L1894" t="s">
        <v>13537</v>
      </c>
      <c r="M1894">
        <v>154</v>
      </c>
      <c r="N1894">
        <v>2</v>
      </c>
      <c r="O18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94">
        <v>106</v>
      </c>
      <c r="Q1894" t="s">
        <v>33</v>
      </c>
      <c r="R1894" s="2">
        <v>47550</v>
      </c>
      <c r="S1894" s="2">
        <v>47184</v>
      </c>
      <c r="T1894" t="s">
        <v>49</v>
      </c>
      <c r="U1894">
        <v>33</v>
      </c>
      <c r="V1894">
        <v>53</v>
      </c>
      <c r="W18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94" t="s">
        <v>50</v>
      </c>
      <c r="Y1894" t="s">
        <v>36</v>
      </c>
      <c r="Z1894" t="s">
        <v>76</v>
      </c>
      <c r="AA1894" t="s">
        <v>3857</v>
      </c>
      <c r="AB1894" t="s">
        <v>39</v>
      </c>
      <c r="AC1894">
        <v>8</v>
      </c>
      <c r="AD1894" t="s">
        <v>63</v>
      </c>
      <c r="AE1894">
        <v>650</v>
      </c>
      <c r="AF1894" t="s">
        <v>54</v>
      </c>
      <c r="AG1894" t="s">
        <v>55</v>
      </c>
    </row>
    <row r="1895" spans="1:33" x14ac:dyDescent="0.3">
      <c r="A1895" t="s">
        <v>3858</v>
      </c>
      <c r="B1895" t="s">
        <v>45</v>
      </c>
      <c r="C1895" t="s">
        <v>66</v>
      </c>
      <c r="D1895" t="s">
        <v>58</v>
      </c>
      <c r="E1895" t="s">
        <v>32</v>
      </c>
      <c r="F1895">
        <v>4622</v>
      </c>
      <c r="G1895">
        <v>31</v>
      </c>
      <c r="H1895">
        <v>3189.18</v>
      </c>
      <c r="I1895">
        <v>598</v>
      </c>
      <c r="J1895">
        <v>48</v>
      </c>
      <c r="K1895">
        <f>super_shop_dataset[[#This Row],[Sold_Quantity]]*super_shop_dataset[[#This Row],[Purchase_Cost_in_$]]</f>
        <v>28704</v>
      </c>
      <c r="L1895" t="s">
        <v>11058</v>
      </c>
      <c r="M1895">
        <v>128</v>
      </c>
      <c r="N1895">
        <v>1</v>
      </c>
      <c r="O18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95">
        <v>116</v>
      </c>
      <c r="Q1895" t="s">
        <v>48</v>
      </c>
      <c r="R1895" s="2">
        <v>47551</v>
      </c>
      <c r="S1895" s="2">
        <v>47185</v>
      </c>
      <c r="T1895" t="s">
        <v>34</v>
      </c>
      <c r="U1895">
        <v>27</v>
      </c>
      <c r="V1895">
        <v>22</v>
      </c>
      <c r="W18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895" t="s">
        <v>35</v>
      </c>
      <c r="Y1895" t="s">
        <v>36</v>
      </c>
      <c r="Z1895" t="s">
        <v>37</v>
      </c>
      <c r="AA1895" t="s">
        <v>3859</v>
      </c>
      <c r="AB1895" t="s">
        <v>53</v>
      </c>
      <c r="AC1895">
        <v>3</v>
      </c>
      <c r="AD1895" t="s">
        <v>63</v>
      </c>
      <c r="AE1895">
        <v>156</v>
      </c>
      <c r="AF1895" t="s">
        <v>41</v>
      </c>
      <c r="AG1895" t="s">
        <v>82</v>
      </c>
    </row>
    <row r="1896" spans="1:33" x14ac:dyDescent="0.3">
      <c r="A1896" t="s">
        <v>3860</v>
      </c>
      <c r="B1896" t="s">
        <v>65</v>
      </c>
      <c r="C1896" t="s">
        <v>66</v>
      </c>
      <c r="D1896" t="s">
        <v>31</v>
      </c>
      <c r="E1896" t="s">
        <v>56</v>
      </c>
      <c r="F1896">
        <v>4111</v>
      </c>
      <c r="G1896">
        <v>36</v>
      </c>
      <c r="H1896">
        <v>2631.04</v>
      </c>
      <c r="I1896">
        <v>3311</v>
      </c>
      <c r="J1896">
        <v>31</v>
      </c>
      <c r="K1896">
        <f>super_shop_dataset[[#This Row],[Sold_Quantity]]*super_shop_dataset[[#This Row],[Purchase_Cost_in_$]]</f>
        <v>102641</v>
      </c>
      <c r="L1896" t="s">
        <v>13538</v>
      </c>
      <c r="M1896">
        <v>161</v>
      </c>
      <c r="N1896">
        <v>2.1</v>
      </c>
      <c r="O18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896">
        <v>276</v>
      </c>
      <c r="Q1896" t="s">
        <v>33</v>
      </c>
      <c r="R1896" s="2">
        <v>47552</v>
      </c>
      <c r="S1896" s="2">
        <v>47186</v>
      </c>
      <c r="T1896" t="s">
        <v>49</v>
      </c>
      <c r="U1896">
        <v>33</v>
      </c>
      <c r="V1896">
        <v>69</v>
      </c>
      <c r="W18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96" t="s">
        <v>50</v>
      </c>
      <c r="Y1896" t="s">
        <v>61</v>
      </c>
      <c r="Z1896" t="s">
        <v>76</v>
      </c>
      <c r="AA1896" t="s">
        <v>3861</v>
      </c>
      <c r="AB1896" t="s">
        <v>39</v>
      </c>
      <c r="AC1896">
        <v>3</v>
      </c>
      <c r="AD1896" t="s">
        <v>63</v>
      </c>
      <c r="AE1896">
        <v>979</v>
      </c>
      <c r="AF1896" t="s">
        <v>54</v>
      </c>
      <c r="AG1896" t="s">
        <v>42</v>
      </c>
    </row>
    <row r="1897" spans="1:33" x14ac:dyDescent="0.3">
      <c r="A1897" t="s">
        <v>3862</v>
      </c>
      <c r="B1897" t="s">
        <v>45</v>
      </c>
      <c r="C1897" t="s">
        <v>66</v>
      </c>
      <c r="D1897" t="s">
        <v>31</v>
      </c>
      <c r="E1897" t="s">
        <v>59</v>
      </c>
      <c r="F1897">
        <v>863</v>
      </c>
      <c r="G1897">
        <v>39</v>
      </c>
      <c r="H1897">
        <v>526.42999999999995</v>
      </c>
      <c r="I1897">
        <v>1342</v>
      </c>
      <c r="J1897">
        <v>2</v>
      </c>
      <c r="K1897">
        <f>super_shop_dataset[[#This Row],[Sold_Quantity]]*super_shop_dataset[[#This Row],[Purchase_Cost_in_$]]</f>
        <v>2684</v>
      </c>
      <c r="L1897" t="s">
        <v>13539</v>
      </c>
      <c r="M1897">
        <v>89</v>
      </c>
      <c r="N1897">
        <v>1.6</v>
      </c>
      <c r="O18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97">
        <v>96</v>
      </c>
      <c r="Q1897" t="s">
        <v>33</v>
      </c>
      <c r="R1897" s="2">
        <v>47553</v>
      </c>
      <c r="S1897" s="2">
        <v>47187</v>
      </c>
      <c r="T1897" t="s">
        <v>34</v>
      </c>
      <c r="U1897">
        <v>19</v>
      </c>
      <c r="V1897">
        <v>63</v>
      </c>
      <c r="W18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897" t="s">
        <v>35</v>
      </c>
      <c r="Y1897" t="s">
        <v>36</v>
      </c>
      <c r="Z1897" t="s">
        <v>37</v>
      </c>
      <c r="AA1897" t="s">
        <v>3863</v>
      </c>
      <c r="AB1897" t="s">
        <v>39</v>
      </c>
      <c r="AC1897">
        <v>4</v>
      </c>
      <c r="AD1897" t="s">
        <v>63</v>
      </c>
      <c r="AE1897">
        <v>376</v>
      </c>
      <c r="AF1897" t="s">
        <v>78</v>
      </c>
      <c r="AG1897" t="s">
        <v>42</v>
      </c>
    </row>
    <row r="1898" spans="1:33" x14ac:dyDescent="0.3">
      <c r="A1898" t="s">
        <v>3864</v>
      </c>
      <c r="B1898" t="s">
        <v>65</v>
      </c>
      <c r="C1898" t="s">
        <v>72</v>
      </c>
      <c r="D1898" t="s">
        <v>67</v>
      </c>
      <c r="E1898" t="s">
        <v>56</v>
      </c>
      <c r="F1898">
        <v>2529</v>
      </c>
      <c r="G1898">
        <v>3</v>
      </c>
      <c r="H1898">
        <v>2453.13</v>
      </c>
      <c r="I1898">
        <v>1826</v>
      </c>
      <c r="J1898">
        <v>74</v>
      </c>
      <c r="K1898">
        <f>super_shop_dataset[[#This Row],[Sold_Quantity]]*super_shop_dataset[[#This Row],[Purchase_Cost_in_$]]</f>
        <v>135124</v>
      </c>
      <c r="L1898" t="s">
        <v>11059</v>
      </c>
      <c r="M1898">
        <v>135</v>
      </c>
      <c r="N1898">
        <v>1.2</v>
      </c>
      <c r="O18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898">
        <v>65</v>
      </c>
      <c r="Q1898" t="s">
        <v>60</v>
      </c>
      <c r="R1898" s="2">
        <v>47554</v>
      </c>
      <c r="S1898" s="2">
        <v>47188</v>
      </c>
      <c r="T1898" t="s">
        <v>89</v>
      </c>
      <c r="U1898">
        <v>21</v>
      </c>
      <c r="V1898">
        <v>55</v>
      </c>
      <c r="W18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898" t="s">
        <v>35</v>
      </c>
      <c r="Y1898" t="s">
        <v>61</v>
      </c>
      <c r="Z1898" t="s">
        <v>76</v>
      </c>
      <c r="AA1898" t="s">
        <v>3865</v>
      </c>
      <c r="AB1898" t="s">
        <v>39</v>
      </c>
      <c r="AC1898">
        <v>11</v>
      </c>
      <c r="AD1898" t="s">
        <v>40</v>
      </c>
      <c r="AE1898">
        <v>652</v>
      </c>
      <c r="AF1898" t="s">
        <v>54</v>
      </c>
      <c r="AG1898" t="s">
        <v>42</v>
      </c>
    </row>
    <row r="1899" spans="1:33" x14ac:dyDescent="0.3">
      <c r="A1899" t="s">
        <v>3866</v>
      </c>
      <c r="B1899" t="s">
        <v>75</v>
      </c>
      <c r="C1899" t="s">
        <v>66</v>
      </c>
      <c r="D1899" t="s">
        <v>31</v>
      </c>
      <c r="E1899" t="s">
        <v>59</v>
      </c>
      <c r="F1899">
        <v>777</v>
      </c>
      <c r="G1899">
        <v>23</v>
      </c>
      <c r="H1899">
        <v>598.29</v>
      </c>
      <c r="I1899">
        <v>1596</v>
      </c>
      <c r="J1899">
        <v>89</v>
      </c>
      <c r="K1899">
        <f>super_shop_dataset[[#This Row],[Sold_Quantity]]*super_shop_dataset[[#This Row],[Purchase_Cost_in_$]]</f>
        <v>142044</v>
      </c>
      <c r="L1899" t="s">
        <v>13540</v>
      </c>
      <c r="M1899">
        <v>196</v>
      </c>
      <c r="N1899">
        <v>3.3</v>
      </c>
      <c r="O18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899">
        <v>47</v>
      </c>
      <c r="Q1899" t="s">
        <v>33</v>
      </c>
      <c r="R1899" s="2">
        <v>47555</v>
      </c>
      <c r="S1899" s="2">
        <v>47189</v>
      </c>
      <c r="T1899" t="s">
        <v>89</v>
      </c>
      <c r="U1899">
        <v>27</v>
      </c>
      <c r="V1899">
        <v>26</v>
      </c>
      <c r="W18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899" t="s">
        <v>35</v>
      </c>
      <c r="Y1899" t="s">
        <v>68</v>
      </c>
      <c r="Z1899" t="s">
        <v>37</v>
      </c>
      <c r="AA1899" t="s">
        <v>3867</v>
      </c>
      <c r="AB1899" t="s">
        <v>39</v>
      </c>
      <c r="AC1899">
        <v>1</v>
      </c>
      <c r="AD1899" t="s">
        <v>63</v>
      </c>
      <c r="AE1899">
        <v>956</v>
      </c>
      <c r="AF1899" t="s">
        <v>41</v>
      </c>
      <c r="AG1899" t="s">
        <v>55</v>
      </c>
    </row>
    <row r="1900" spans="1:33" x14ac:dyDescent="0.3">
      <c r="A1900" t="s">
        <v>3868</v>
      </c>
      <c r="B1900" t="s">
        <v>80</v>
      </c>
      <c r="C1900" t="s">
        <v>30</v>
      </c>
      <c r="D1900" t="s">
        <v>96</v>
      </c>
      <c r="E1900" t="s">
        <v>59</v>
      </c>
      <c r="F1900">
        <v>1052</v>
      </c>
      <c r="G1900">
        <v>24</v>
      </c>
      <c r="H1900">
        <v>799.52</v>
      </c>
      <c r="I1900">
        <v>87</v>
      </c>
      <c r="J1900">
        <v>49</v>
      </c>
      <c r="K1900">
        <f>super_shop_dataset[[#This Row],[Sold_Quantity]]*super_shop_dataset[[#This Row],[Purchase_Cost_in_$]]</f>
        <v>4263</v>
      </c>
      <c r="L1900" t="s">
        <v>11060</v>
      </c>
      <c r="M1900">
        <v>53</v>
      </c>
      <c r="N1900">
        <v>4.4000000000000004</v>
      </c>
      <c r="O19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00">
        <v>157</v>
      </c>
      <c r="Q1900" t="s">
        <v>33</v>
      </c>
      <c r="R1900" s="2">
        <v>47556</v>
      </c>
      <c r="S1900" s="2">
        <v>47190</v>
      </c>
      <c r="T1900" t="s">
        <v>34</v>
      </c>
      <c r="U1900">
        <v>8</v>
      </c>
      <c r="V1900">
        <v>56</v>
      </c>
      <c r="W19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00" t="s">
        <v>35</v>
      </c>
      <c r="Y1900" t="s">
        <v>36</v>
      </c>
      <c r="Z1900" t="s">
        <v>51</v>
      </c>
      <c r="AA1900" t="s">
        <v>3869</v>
      </c>
      <c r="AB1900" t="s">
        <v>53</v>
      </c>
      <c r="AC1900">
        <v>12</v>
      </c>
      <c r="AD1900" t="s">
        <v>63</v>
      </c>
      <c r="AE1900">
        <v>196</v>
      </c>
      <c r="AF1900" t="s">
        <v>78</v>
      </c>
      <c r="AG1900" t="s">
        <v>55</v>
      </c>
    </row>
    <row r="1901" spans="1:33" x14ac:dyDescent="0.3">
      <c r="A1901" t="s">
        <v>3870</v>
      </c>
      <c r="B1901" t="s">
        <v>29</v>
      </c>
      <c r="C1901" t="s">
        <v>84</v>
      </c>
      <c r="D1901" t="s">
        <v>96</v>
      </c>
      <c r="E1901" t="s">
        <v>32</v>
      </c>
      <c r="F1901">
        <v>4507</v>
      </c>
      <c r="G1901">
        <v>30</v>
      </c>
      <c r="H1901">
        <v>3154.9</v>
      </c>
      <c r="I1901">
        <v>2946</v>
      </c>
      <c r="J1901">
        <v>39</v>
      </c>
      <c r="K1901">
        <f>super_shop_dataset[[#This Row],[Sold_Quantity]]*super_shop_dataset[[#This Row],[Purchase_Cost_in_$]]</f>
        <v>114894</v>
      </c>
      <c r="L1901" t="s">
        <v>11061</v>
      </c>
      <c r="M1901">
        <v>116</v>
      </c>
      <c r="N1901">
        <v>1.6</v>
      </c>
      <c r="O19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01">
        <v>334</v>
      </c>
      <c r="Q1901" t="s">
        <v>48</v>
      </c>
      <c r="R1901" s="2">
        <v>47557</v>
      </c>
      <c r="S1901" s="2">
        <v>47191</v>
      </c>
      <c r="T1901" t="s">
        <v>89</v>
      </c>
      <c r="U1901">
        <v>17</v>
      </c>
      <c r="V1901">
        <v>64</v>
      </c>
      <c r="W19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01" t="s">
        <v>35</v>
      </c>
      <c r="Y1901" t="s">
        <v>61</v>
      </c>
      <c r="Z1901" t="s">
        <v>37</v>
      </c>
      <c r="AA1901" t="s">
        <v>3871</v>
      </c>
      <c r="AB1901" t="s">
        <v>39</v>
      </c>
      <c r="AC1901">
        <v>8</v>
      </c>
      <c r="AD1901" t="s">
        <v>40</v>
      </c>
      <c r="AE1901">
        <v>427</v>
      </c>
      <c r="AF1901" t="s">
        <v>54</v>
      </c>
      <c r="AG1901" t="s">
        <v>82</v>
      </c>
    </row>
    <row r="1902" spans="1:33" x14ac:dyDescent="0.3">
      <c r="A1902" t="s">
        <v>3872</v>
      </c>
      <c r="B1902" t="s">
        <v>75</v>
      </c>
      <c r="C1902" t="s">
        <v>66</v>
      </c>
      <c r="D1902" t="s">
        <v>31</v>
      </c>
      <c r="E1902" t="s">
        <v>59</v>
      </c>
      <c r="F1902">
        <v>3157</v>
      </c>
      <c r="G1902">
        <v>25</v>
      </c>
      <c r="H1902">
        <v>2367.75</v>
      </c>
      <c r="I1902">
        <v>101</v>
      </c>
      <c r="J1902">
        <v>61</v>
      </c>
      <c r="K1902">
        <f>super_shop_dataset[[#This Row],[Sold_Quantity]]*super_shop_dataset[[#This Row],[Purchase_Cost_in_$]]</f>
        <v>6161</v>
      </c>
      <c r="L1902" t="s">
        <v>11062</v>
      </c>
      <c r="M1902">
        <v>197</v>
      </c>
      <c r="N1902">
        <v>1</v>
      </c>
      <c r="O19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02">
        <v>350</v>
      </c>
      <c r="Q1902" t="s">
        <v>48</v>
      </c>
      <c r="R1902" s="2">
        <v>47558</v>
      </c>
      <c r="S1902" s="2">
        <v>47192</v>
      </c>
      <c r="T1902" t="s">
        <v>89</v>
      </c>
      <c r="U1902">
        <v>5</v>
      </c>
      <c r="V1902">
        <v>19</v>
      </c>
      <c r="W19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02" t="s">
        <v>50</v>
      </c>
      <c r="Y1902" t="s">
        <v>36</v>
      </c>
      <c r="Z1902" t="s">
        <v>37</v>
      </c>
      <c r="AA1902" t="s">
        <v>3873</v>
      </c>
      <c r="AB1902" t="s">
        <v>70</v>
      </c>
      <c r="AC1902">
        <v>8</v>
      </c>
      <c r="AD1902" t="s">
        <v>63</v>
      </c>
      <c r="AE1902">
        <v>192</v>
      </c>
      <c r="AF1902" t="s">
        <v>78</v>
      </c>
      <c r="AG1902" t="s">
        <v>42</v>
      </c>
    </row>
    <row r="1903" spans="1:33" x14ac:dyDescent="0.3">
      <c r="A1903" t="s">
        <v>3874</v>
      </c>
      <c r="B1903" t="s">
        <v>65</v>
      </c>
      <c r="C1903" t="s">
        <v>46</v>
      </c>
      <c r="D1903" t="s">
        <v>31</v>
      </c>
      <c r="E1903" t="s">
        <v>56</v>
      </c>
      <c r="F1903">
        <v>4011</v>
      </c>
      <c r="G1903">
        <v>31</v>
      </c>
      <c r="H1903">
        <v>2767.59</v>
      </c>
      <c r="I1903">
        <v>2856</v>
      </c>
      <c r="J1903">
        <v>38</v>
      </c>
      <c r="K1903">
        <f>super_shop_dataset[[#This Row],[Sold_Quantity]]*super_shop_dataset[[#This Row],[Purchase_Cost_in_$]]</f>
        <v>108528</v>
      </c>
      <c r="L1903" t="s">
        <v>13541</v>
      </c>
      <c r="M1903">
        <v>102</v>
      </c>
      <c r="N1903">
        <v>1.2</v>
      </c>
      <c r="O19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03">
        <v>125</v>
      </c>
      <c r="Q1903" t="s">
        <v>48</v>
      </c>
      <c r="R1903" s="2">
        <v>47559</v>
      </c>
      <c r="S1903" s="2">
        <v>47193</v>
      </c>
      <c r="T1903" t="s">
        <v>34</v>
      </c>
      <c r="U1903">
        <v>30</v>
      </c>
      <c r="V1903">
        <v>50</v>
      </c>
      <c r="W19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03" t="s">
        <v>35</v>
      </c>
      <c r="Y1903" t="s">
        <v>36</v>
      </c>
      <c r="Z1903" t="s">
        <v>51</v>
      </c>
      <c r="AA1903" t="s">
        <v>3875</v>
      </c>
      <c r="AB1903" t="s">
        <v>39</v>
      </c>
      <c r="AC1903">
        <v>8</v>
      </c>
      <c r="AD1903" t="s">
        <v>40</v>
      </c>
      <c r="AE1903">
        <v>913</v>
      </c>
      <c r="AF1903" t="s">
        <v>54</v>
      </c>
      <c r="AG1903" t="s">
        <v>82</v>
      </c>
    </row>
    <row r="1904" spans="1:33" x14ac:dyDescent="0.3">
      <c r="A1904" t="s">
        <v>3876</v>
      </c>
      <c r="B1904" t="s">
        <v>80</v>
      </c>
      <c r="C1904" t="s">
        <v>30</v>
      </c>
      <c r="D1904" t="s">
        <v>67</v>
      </c>
      <c r="E1904" t="s">
        <v>59</v>
      </c>
      <c r="F1904">
        <v>2034</v>
      </c>
      <c r="G1904">
        <v>38</v>
      </c>
      <c r="H1904">
        <v>1261.08</v>
      </c>
      <c r="I1904">
        <v>3013</v>
      </c>
      <c r="J1904">
        <v>97</v>
      </c>
      <c r="K1904">
        <f>super_shop_dataset[[#This Row],[Sold_Quantity]]*super_shop_dataset[[#This Row],[Purchase_Cost_in_$]]</f>
        <v>292261</v>
      </c>
      <c r="L1904" t="s">
        <v>13542</v>
      </c>
      <c r="M1904">
        <v>31</v>
      </c>
      <c r="N1904">
        <v>2</v>
      </c>
      <c r="O19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04">
        <v>382</v>
      </c>
      <c r="Q1904" t="s">
        <v>33</v>
      </c>
      <c r="R1904" s="2">
        <v>47560</v>
      </c>
      <c r="S1904" s="2">
        <v>47194</v>
      </c>
      <c r="T1904" t="s">
        <v>34</v>
      </c>
      <c r="U1904">
        <v>34</v>
      </c>
      <c r="V1904">
        <v>38</v>
      </c>
      <c r="W19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04" t="s">
        <v>50</v>
      </c>
      <c r="Y1904" t="s">
        <v>61</v>
      </c>
      <c r="Z1904" t="s">
        <v>37</v>
      </c>
      <c r="AA1904" t="s">
        <v>3877</v>
      </c>
      <c r="AB1904" t="s">
        <v>53</v>
      </c>
      <c r="AC1904">
        <v>14</v>
      </c>
      <c r="AD1904" t="s">
        <v>40</v>
      </c>
      <c r="AE1904">
        <v>837</v>
      </c>
      <c r="AF1904" t="s">
        <v>41</v>
      </c>
      <c r="AG1904" t="s">
        <v>55</v>
      </c>
    </row>
    <row r="1905" spans="1:33" x14ac:dyDescent="0.3">
      <c r="A1905" t="s">
        <v>3878</v>
      </c>
      <c r="B1905" t="s">
        <v>65</v>
      </c>
      <c r="C1905" t="s">
        <v>66</v>
      </c>
      <c r="D1905" t="s">
        <v>58</v>
      </c>
      <c r="E1905" t="s">
        <v>43</v>
      </c>
      <c r="F1905">
        <v>1273</v>
      </c>
      <c r="G1905">
        <v>10</v>
      </c>
      <c r="H1905">
        <v>1145.7</v>
      </c>
      <c r="I1905">
        <v>534</v>
      </c>
      <c r="J1905">
        <v>87</v>
      </c>
      <c r="K1905">
        <f>super_shop_dataset[[#This Row],[Sold_Quantity]]*super_shop_dataset[[#This Row],[Purchase_Cost_in_$]]</f>
        <v>46458</v>
      </c>
      <c r="L1905" t="s">
        <v>11063</v>
      </c>
      <c r="M1905">
        <v>191</v>
      </c>
      <c r="N1905">
        <v>4.8</v>
      </c>
      <c r="O19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05">
        <v>363</v>
      </c>
      <c r="Q1905" t="s">
        <v>60</v>
      </c>
      <c r="R1905" s="2">
        <v>47561</v>
      </c>
      <c r="S1905" s="2">
        <v>47195</v>
      </c>
      <c r="T1905" t="s">
        <v>34</v>
      </c>
      <c r="U1905">
        <v>23</v>
      </c>
      <c r="V1905">
        <v>21</v>
      </c>
      <c r="W19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05" t="s">
        <v>50</v>
      </c>
      <c r="Y1905" t="s">
        <v>68</v>
      </c>
      <c r="Z1905" t="s">
        <v>37</v>
      </c>
      <c r="AA1905" t="s">
        <v>3879</v>
      </c>
      <c r="AB1905" t="s">
        <v>70</v>
      </c>
      <c r="AC1905">
        <v>2</v>
      </c>
      <c r="AD1905" t="s">
        <v>63</v>
      </c>
      <c r="AE1905">
        <v>662</v>
      </c>
      <c r="AF1905" t="s">
        <v>54</v>
      </c>
      <c r="AG1905" t="s">
        <v>42</v>
      </c>
    </row>
    <row r="1906" spans="1:33" x14ac:dyDescent="0.3">
      <c r="A1906" t="s">
        <v>3880</v>
      </c>
      <c r="B1906" t="s">
        <v>80</v>
      </c>
      <c r="C1906" t="s">
        <v>66</v>
      </c>
      <c r="D1906" t="s">
        <v>31</v>
      </c>
      <c r="E1906" t="s">
        <v>56</v>
      </c>
      <c r="F1906">
        <v>4007</v>
      </c>
      <c r="G1906">
        <v>2</v>
      </c>
      <c r="H1906">
        <v>3926.86</v>
      </c>
      <c r="I1906">
        <v>678</v>
      </c>
      <c r="J1906">
        <v>72</v>
      </c>
      <c r="K1906">
        <f>super_shop_dataset[[#This Row],[Sold_Quantity]]*super_shop_dataset[[#This Row],[Purchase_Cost_in_$]]</f>
        <v>48816</v>
      </c>
      <c r="L1906" t="s">
        <v>11064</v>
      </c>
      <c r="M1906">
        <v>13</v>
      </c>
      <c r="N1906">
        <v>3.8</v>
      </c>
      <c r="O19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06">
        <v>473</v>
      </c>
      <c r="Q1906" t="s">
        <v>33</v>
      </c>
      <c r="R1906" s="2">
        <v>47562</v>
      </c>
      <c r="S1906" s="2">
        <v>47196</v>
      </c>
      <c r="T1906" t="s">
        <v>34</v>
      </c>
      <c r="U1906">
        <v>35</v>
      </c>
      <c r="V1906">
        <v>64</v>
      </c>
      <c r="W19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06" t="s">
        <v>50</v>
      </c>
      <c r="Y1906" t="s">
        <v>68</v>
      </c>
      <c r="Z1906" t="s">
        <v>76</v>
      </c>
      <c r="AA1906" t="s">
        <v>3881</v>
      </c>
      <c r="AB1906" t="s">
        <v>70</v>
      </c>
      <c r="AC1906">
        <v>7</v>
      </c>
      <c r="AD1906" t="s">
        <v>63</v>
      </c>
      <c r="AE1906">
        <v>188</v>
      </c>
      <c r="AF1906" t="s">
        <v>54</v>
      </c>
      <c r="AG1906" t="s">
        <v>55</v>
      </c>
    </row>
    <row r="1907" spans="1:33" x14ac:dyDescent="0.3">
      <c r="A1907" t="s">
        <v>3882</v>
      </c>
      <c r="B1907" t="s">
        <v>45</v>
      </c>
      <c r="C1907" t="s">
        <v>72</v>
      </c>
      <c r="D1907" t="s">
        <v>67</v>
      </c>
      <c r="E1907" t="s">
        <v>56</v>
      </c>
      <c r="F1907">
        <v>668</v>
      </c>
      <c r="G1907">
        <v>24</v>
      </c>
      <c r="H1907">
        <v>507.68</v>
      </c>
      <c r="I1907">
        <v>363</v>
      </c>
      <c r="J1907">
        <v>33</v>
      </c>
      <c r="K1907">
        <f>super_shop_dataset[[#This Row],[Sold_Quantity]]*super_shop_dataset[[#This Row],[Purchase_Cost_in_$]]</f>
        <v>11979</v>
      </c>
      <c r="L1907" t="s">
        <v>11065</v>
      </c>
      <c r="M1907">
        <v>166</v>
      </c>
      <c r="N1907">
        <v>3.8</v>
      </c>
      <c r="O19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07">
        <v>456</v>
      </c>
      <c r="Q1907" t="s">
        <v>48</v>
      </c>
      <c r="R1907" s="2">
        <v>47563</v>
      </c>
      <c r="S1907" s="2">
        <v>47197</v>
      </c>
      <c r="T1907" t="s">
        <v>34</v>
      </c>
      <c r="U1907">
        <v>25</v>
      </c>
      <c r="V1907">
        <v>64</v>
      </c>
      <c r="W19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07" t="s">
        <v>50</v>
      </c>
      <c r="Y1907" t="s">
        <v>68</v>
      </c>
      <c r="Z1907" t="s">
        <v>51</v>
      </c>
      <c r="AA1907" t="s">
        <v>3883</v>
      </c>
      <c r="AB1907" t="s">
        <v>39</v>
      </c>
      <c r="AC1907">
        <v>8</v>
      </c>
      <c r="AD1907" t="s">
        <v>63</v>
      </c>
      <c r="AE1907">
        <v>573</v>
      </c>
      <c r="AF1907" t="s">
        <v>54</v>
      </c>
      <c r="AG1907" t="s">
        <v>42</v>
      </c>
    </row>
    <row r="1908" spans="1:33" x14ac:dyDescent="0.3">
      <c r="A1908" t="s">
        <v>3884</v>
      </c>
      <c r="B1908" t="s">
        <v>45</v>
      </c>
      <c r="C1908" t="s">
        <v>30</v>
      </c>
      <c r="D1908" t="s">
        <v>67</v>
      </c>
      <c r="E1908" t="s">
        <v>56</v>
      </c>
      <c r="F1908">
        <v>2310</v>
      </c>
      <c r="G1908">
        <v>41</v>
      </c>
      <c r="H1908">
        <v>1362.9</v>
      </c>
      <c r="I1908">
        <v>2257</v>
      </c>
      <c r="J1908">
        <v>97</v>
      </c>
      <c r="K1908">
        <f>super_shop_dataset[[#This Row],[Sold_Quantity]]*super_shop_dataset[[#This Row],[Purchase_Cost_in_$]]</f>
        <v>218929</v>
      </c>
      <c r="L1908" t="s">
        <v>13543</v>
      </c>
      <c r="M1908">
        <v>28</v>
      </c>
      <c r="N1908">
        <v>4.4000000000000004</v>
      </c>
      <c r="O19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08">
        <v>75</v>
      </c>
      <c r="Q1908" t="s">
        <v>33</v>
      </c>
      <c r="R1908" s="2">
        <v>47564</v>
      </c>
      <c r="S1908" s="2">
        <v>47198</v>
      </c>
      <c r="T1908" t="s">
        <v>89</v>
      </c>
      <c r="U1908">
        <v>20</v>
      </c>
      <c r="V1908">
        <v>45</v>
      </c>
      <c r="W19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08" t="s">
        <v>35</v>
      </c>
      <c r="Y1908" t="s">
        <v>36</v>
      </c>
      <c r="Z1908" t="s">
        <v>76</v>
      </c>
      <c r="AA1908" t="s">
        <v>3885</v>
      </c>
      <c r="AB1908" t="s">
        <v>70</v>
      </c>
      <c r="AC1908">
        <v>4</v>
      </c>
      <c r="AD1908" t="s">
        <v>40</v>
      </c>
      <c r="AE1908">
        <v>372</v>
      </c>
      <c r="AF1908" t="s">
        <v>78</v>
      </c>
      <c r="AG1908" t="s">
        <v>42</v>
      </c>
    </row>
    <row r="1909" spans="1:33" x14ac:dyDescent="0.3">
      <c r="A1909" t="s">
        <v>3886</v>
      </c>
      <c r="B1909" t="s">
        <v>65</v>
      </c>
      <c r="C1909" t="s">
        <v>30</v>
      </c>
      <c r="D1909" t="s">
        <v>96</v>
      </c>
      <c r="E1909" t="s">
        <v>59</v>
      </c>
      <c r="F1909">
        <v>952</v>
      </c>
      <c r="G1909">
        <v>45</v>
      </c>
      <c r="H1909">
        <v>523.6</v>
      </c>
      <c r="I1909">
        <v>2091</v>
      </c>
      <c r="J1909">
        <v>34</v>
      </c>
      <c r="K1909">
        <f>super_shop_dataset[[#This Row],[Sold_Quantity]]*super_shop_dataset[[#This Row],[Purchase_Cost_in_$]]</f>
        <v>71094</v>
      </c>
      <c r="L1909" t="s">
        <v>13544</v>
      </c>
      <c r="M1909">
        <v>12</v>
      </c>
      <c r="N1909">
        <v>2</v>
      </c>
      <c r="O19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09">
        <v>276</v>
      </c>
      <c r="Q1909" t="s">
        <v>33</v>
      </c>
      <c r="R1909" s="2">
        <v>47565</v>
      </c>
      <c r="S1909" s="2">
        <v>47199</v>
      </c>
      <c r="T1909" t="s">
        <v>34</v>
      </c>
      <c r="U1909">
        <v>37</v>
      </c>
      <c r="V1909">
        <v>47</v>
      </c>
      <c r="W19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09" t="s">
        <v>35</v>
      </c>
      <c r="Y1909" t="s">
        <v>36</v>
      </c>
      <c r="Z1909" t="s">
        <v>51</v>
      </c>
      <c r="AA1909" t="s">
        <v>3887</v>
      </c>
      <c r="AB1909" t="s">
        <v>39</v>
      </c>
      <c r="AC1909">
        <v>11</v>
      </c>
      <c r="AD1909" t="s">
        <v>63</v>
      </c>
      <c r="AE1909">
        <v>182</v>
      </c>
      <c r="AF1909" t="s">
        <v>54</v>
      </c>
      <c r="AG1909" t="s">
        <v>55</v>
      </c>
    </row>
    <row r="1910" spans="1:33" x14ac:dyDescent="0.3">
      <c r="A1910" t="s">
        <v>3888</v>
      </c>
      <c r="B1910" t="s">
        <v>65</v>
      </c>
      <c r="C1910" t="s">
        <v>72</v>
      </c>
      <c r="D1910" t="s">
        <v>67</v>
      </c>
      <c r="E1910" t="s">
        <v>32</v>
      </c>
      <c r="F1910">
        <v>2094</v>
      </c>
      <c r="G1910">
        <v>3</v>
      </c>
      <c r="H1910">
        <v>2031.18</v>
      </c>
      <c r="I1910">
        <v>906</v>
      </c>
      <c r="J1910">
        <v>1</v>
      </c>
      <c r="K1910">
        <f>super_shop_dataset[[#This Row],[Sold_Quantity]]*super_shop_dataset[[#This Row],[Purchase_Cost_in_$]]</f>
        <v>906</v>
      </c>
      <c r="L1910" t="s">
        <v>11066</v>
      </c>
      <c r="M1910">
        <v>24</v>
      </c>
      <c r="N1910">
        <v>2.2000000000000002</v>
      </c>
      <c r="O19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10">
        <v>210</v>
      </c>
      <c r="Q1910" t="s">
        <v>48</v>
      </c>
      <c r="R1910" s="2">
        <v>47566</v>
      </c>
      <c r="S1910" s="2">
        <v>47200</v>
      </c>
      <c r="T1910" t="s">
        <v>34</v>
      </c>
      <c r="U1910">
        <v>36</v>
      </c>
      <c r="V1910">
        <v>62</v>
      </c>
      <c r="W19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10" t="s">
        <v>50</v>
      </c>
      <c r="Y1910" t="s">
        <v>61</v>
      </c>
      <c r="Z1910" t="s">
        <v>51</v>
      </c>
      <c r="AA1910" t="s">
        <v>3889</v>
      </c>
      <c r="AB1910" t="s">
        <v>70</v>
      </c>
      <c r="AC1910">
        <v>5</v>
      </c>
      <c r="AD1910" t="s">
        <v>63</v>
      </c>
      <c r="AE1910">
        <v>641</v>
      </c>
      <c r="AF1910" t="s">
        <v>54</v>
      </c>
      <c r="AG1910" t="s">
        <v>55</v>
      </c>
    </row>
    <row r="1911" spans="1:33" x14ac:dyDescent="0.3">
      <c r="A1911" t="s">
        <v>3890</v>
      </c>
      <c r="B1911" t="s">
        <v>45</v>
      </c>
      <c r="C1911" t="s">
        <v>46</v>
      </c>
      <c r="D1911" t="s">
        <v>67</v>
      </c>
      <c r="E1911" t="s">
        <v>43</v>
      </c>
      <c r="F1911">
        <v>4174</v>
      </c>
      <c r="G1911">
        <v>12</v>
      </c>
      <c r="H1911">
        <v>3673.12</v>
      </c>
      <c r="I1911">
        <v>378</v>
      </c>
      <c r="J1911">
        <v>87</v>
      </c>
      <c r="K1911">
        <f>super_shop_dataset[[#This Row],[Sold_Quantity]]*super_shop_dataset[[#This Row],[Purchase_Cost_in_$]]</f>
        <v>32886</v>
      </c>
      <c r="L1911" t="s">
        <v>11067</v>
      </c>
      <c r="M1911">
        <v>180</v>
      </c>
      <c r="N1911">
        <v>2.8</v>
      </c>
      <c r="O19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11">
        <v>105</v>
      </c>
      <c r="Q1911" t="s">
        <v>33</v>
      </c>
      <c r="R1911" s="2">
        <v>47567</v>
      </c>
      <c r="S1911" s="2">
        <v>47201</v>
      </c>
      <c r="T1911" t="s">
        <v>89</v>
      </c>
      <c r="U1911">
        <v>49</v>
      </c>
      <c r="V1911">
        <v>22</v>
      </c>
      <c r="W19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11" t="s">
        <v>50</v>
      </c>
      <c r="Y1911" t="s">
        <v>61</v>
      </c>
      <c r="Z1911" t="s">
        <v>76</v>
      </c>
      <c r="AA1911" t="s">
        <v>3891</v>
      </c>
      <c r="AB1911" t="s">
        <v>39</v>
      </c>
      <c r="AC1911">
        <v>14</v>
      </c>
      <c r="AD1911" t="s">
        <v>40</v>
      </c>
      <c r="AE1911">
        <v>542</v>
      </c>
      <c r="AF1911" t="s">
        <v>78</v>
      </c>
      <c r="AG1911" t="s">
        <v>55</v>
      </c>
    </row>
    <row r="1912" spans="1:33" x14ac:dyDescent="0.3">
      <c r="A1912" t="s">
        <v>3892</v>
      </c>
      <c r="B1912" t="s">
        <v>75</v>
      </c>
      <c r="C1912" t="s">
        <v>30</v>
      </c>
      <c r="D1912" t="s">
        <v>67</v>
      </c>
      <c r="E1912" t="s">
        <v>32</v>
      </c>
      <c r="F1912">
        <v>4666</v>
      </c>
      <c r="G1912">
        <v>9</v>
      </c>
      <c r="H1912">
        <v>4246.0600000000004</v>
      </c>
      <c r="I1912">
        <v>2299</v>
      </c>
      <c r="J1912">
        <v>47</v>
      </c>
      <c r="K1912">
        <f>super_shop_dataset[[#This Row],[Sold_Quantity]]*super_shop_dataset[[#This Row],[Purchase_Cost_in_$]]</f>
        <v>108053</v>
      </c>
      <c r="L1912" t="s">
        <v>11068</v>
      </c>
      <c r="M1912">
        <v>16</v>
      </c>
      <c r="N1912">
        <v>1.5</v>
      </c>
      <c r="O19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12">
        <v>359</v>
      </c>
      <c r="Q1912" t="s">
        <v>48</v>
      </c>
      <c r="R1912" s="2">
        <v>47568</v>
      </c>
      <c r="S1912" s="2">
        <v>47202</v>
      </c>
      <c r="T1912" t="s">
        <v>34</v>
      </c>
      <c r="U1912">
        <v>28</v>
      </c>
      <c r="V1912">
        <v>30</v>
      </c>
      <c r="W19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12" t="s">
        <v>35</v>
      </c>
      <c r="Y1912" t="s">
        <v>36</v>
      </c>
      <c r="Z1912" t="s">
        <v>51</v>
      </c>
      <c r="AA1912" t="s">
        <v>3893</v>
      </c>
      <c r="AB1912" t="s">
        <v>70</v>
      </c>
      <c r="AC1912">
        <v>6</v>
      </c>
      <c r="AD1912" t="s">
        <v>63</v>
      </c>
      <c r="AE1912">
        <v>766</v>
      </c>
      <c r="AF1912" t="s">
        <v>54</v>
      </c>
      <c r="AG1912" t="s">
        <v>82</v>
      </c>
    </row>
    <row r="1913" spans="1:33" x14ac:dyDescent="0.3">
      <c r="A1913" t="s">
        <v>3894</v>
      </c>
      <c r="B1913" t="s">
        <v>80</v>
      </c>
      <c r="C1913" t="s">
        <v>30</v>
      </c>
      <c r="D1913" t="s">
        <v>31</v>
      </c>
      <c r="E1913" t="s">
        <v>43</v>
      </c>
      <c r="F1913">
        <v>56</v>
      </c>
      <c r="G1913">
        <v>6</v>
      </c>
      <c r="H1913">
        <v>52.64</v>
      </c>
      <c r="I1913">
        <v>3779</v>
      </c>
      <c r="J1913">
        <v>29</v>
      </c>
      <c r="K1913">
        <f>super_shop_dataset[[#This Row],[Sold_Quantity]]*super_shop_dataset[[#This Row],[Purchase_Cost_in_$]]</f>
        <v>109591</v>
      </c>
      <c r="L1913" t="s">
        <v>13545</v>
      </c>
      <c r="M1913">
        <v>35</v>
      </c>
      <c r="N1913">
        <v>1.2</v>
      </c>
      <c r="O19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13">
        <v>194</v>
      </c>
      <c r="Q1913" t="s">
        <v>48</v>
      </c>
      <c r="R1913" s="2">
        <v>47569</v>
      </c>
      <c r="S1913" s="2">
        <v>47203</v>
      </c>
      <c r="T1913" t="s">
        <v>34</v>
      </c>
      <c r="U1913">
        <v>2</v>
      </c>
      <c r="V1913">
        <v>35</v>
      </c>
      <c r="W19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13" t="s">
        <v>50</v>
      </c>
      <c r="Y1913" t="s">
        <v>61</v>
      </c>
      <c r="Z1913" t="s">
        <v>51</v>
      </c>
      <c r="AA1913" t="s">
        <v>3895</v>
      </c>
      <c r="AB1913" t="s">
        <v>53</v>
      </c>
      <c r="AC1913">
        <v>11</v>
      </c>
      <c r="AD1913" t="s">
        <v>40</v>
      </c>
      <c r="AE1913">
        <v>391</v>
      </c>
      <c r="AF1913" t="s">
        <v>41</v>
      </c>
      <c r="AG1913" t="s">
        <v>55</v>
      </c>
    </row>
    <row r="1914" spans="1:33" x14ac:dyDescent="0.3">
      <c r="A1914" t="s">
        <v>3896</v>
      </c>
      <c r="B1914" t="s">
        <v>80</v>
      </c>
      <c r="C1914" t="s">
        <v>66</v>
      </c>
      <c r="D1914" t="s">
        <v>31</v>
      </c>
      <c r="E1914" t="s">
        <v>43</v>
      </c>
      <c r="F1914">
        <v>3989</v>
      </c>
      <c r="G1914">
        <v>41</v>
      </c>
      <c r="H1914">
        <v>2353.5100000000002</v>
      </c>
      <c r="I1914">
        <v>2588</v>
      </c>
      <c r="J1914">
        <v>14</v>
      </c>
      <c r="K1914">
        <f>super_shop_dataset[[#This Row],[Sold_Quantity]]*super_shop_dataset[[#This Row],[Purchase_Cost_in_$]]</f>
        <v>36232</v>
      </c>
      <c r="L1914" t="s">
        <v>13546</v>
      </c>
      <c r="M1914">
        <v>143</v>
      </c>
      <c r="N1914">
        <v>1.4</v>
      </c>
      <c r="O19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14">
        <v>166</v>
      </c>
      <c r="Q1914" t="s">
        <v>33</v>
      </c>
      <c r="R1914" s="2">
        <v>47570</v>
      </c>
      <c r="S1914" s="2">
        <v>47204</v>
      </c>
      <c r="T1914" t="s">
        <v>89</v>
      </c>
      <c r="U1914">
        <v>4</v>
      </c>
      <c r="V1914">
        <v>18</v>
      </c>
      <c r="W19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1914" t="s">
        <v>35</v>
      </c>
      <c r="Y1914" t="s">
        <v>36</v>
      </c>
      <c r="Z1914" t="s">
        <v>37</v>
      </c>
      <c r="AA1914" t="s">
        <v>3897</v>
      </c>
      <c r="AB1914" t="s">
        <v>70</v>
      </c>
      <c r="AC1914">
        <v>1</v>
      </c>
      <c r="AD1914" t="s">
        <v>40</v>
      </c>
      <c r="AE1914">
        <v>870</v>
      </c>
      <c r="AF1914" t="s">
        <v>41</v>
      </c>
      <c r="AG1914" t="s">
        <v>42</v>
      </c>
    </row>
    <row r="1915" spans="1:33" x14ac:dyDescent="0.3">
      <c r="A1915" t="s">
        <v>3898</v>
      </c>
      <c r="B1915" t="s">
        <v>45</v>
      </c>
      <c r="C1915" t="s">
        <v>72</v>
      </c>
      <c r="D1915" t="s">
        <v>47</v>
      </c>
      <c r="E1915" t="s">
        <v>59</v>
      </c>
      <c r="F1915">
        <v>734</v>
      </c>
      <c r="G1915">
        <v>32</v>
      </c>
      <c r="H1915">
        <v>499.12</v>
      </c>
      <c r="I1915">
        <v>2414</v>
      </c>
      <c r="J1915">
        <v>11</v>
      </c>
      <c r="K1915">
        <f>super_shop_dataset[[#This Row],[Sold_Quantity]]*super_shop_dataset[[#This Row],[Purchase_Cost_in_$]]</f>
        <v>26554</v>
      </c>
      <c r="L1915" t="s">
        <v>13547</v>
      </c>
      <c r="M1915">
        <v>118</v>
      </c>
      <c r="N1915">
        <v>4.8</v>
      </c>
      <c r="O19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15">
        <v>152</v>
      </c>
      <c r="Q1915" t="s">
        <v>60</v>
      </c>
      <c r="R1915" s="2">
        <v>47571</v>
      </c>
      <c r="S1915" s="2">
        <v>47205</v>
      </c>
      <c r="T1915" t="s">
        <v>89</v>
      </c>
      <c r="U1915">
        <v>11</v>
      </c>
      <c r="V1915">
        <v>36</v>
      </c>
      <c r="W19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15" t="s">
        <v>35</v>
      </c>
      <c r="Y1915" t="s">
        <v>36</v>
      </c>
      <c r="Z1915" t="s">
        <v>51</v>
      </c>
      <c r="AA1915" t="s">
        <v>3899</v>
      </c>
      <c r="AB1915" t="s">
        <v>70</v>
      </c>
      <c r="AC1915">
        <v>10</v>
      </c>
      <c r="AD1915" t="s">
        <v>63</v>
      </c>
      <c r="AE1915">
        <v>263</v>
      </c>
      <c r="AF1915" t="s">
        <v>78</v>
      </c>
      <c r="AG1915" t="s">
        <v>42</v>
      </c>
    </row>
    <row r="1916" spans="1:33" x14ac:dyDescent="0.3">
      <c r="A1916" t="s">
        <v>3900</v>
      </c>
      <c r="B1916" t="s">
        <v>80</v>
      </c>
      <c r="C1916" t="s">
        <v>66</v>
      </c>
      <c r="D1916" t="s">
        <v>96</v>
      </c>
      <c r="E1916" t="s">
        <v>43</v>
      </c>
      <c r="F1916">
        <v>3487</v>
      </c>
      <c r="G1916">
        <v>32</v>
      </c>
      <c r="H1916">
        <v>2371.16</v>
      </c>
      <c r="I1916">
        <v>3412</v>
      </c>
      <c r="J1916">
        <v>74</v>
      </c>
      <c r="K1916">
        <f>super_shop_dataset[[#This Row],[Sold_Quantity]]*super_shop_dataset[[#This Row],[Purchase_Cost_in_$]]</f>
        <v>252488</v>
      </c>
      <c r="L1916" t="s">
        <v>13548</v>
      </c>
      <c r="M1916">
        <v>28</v>
      </c>
      <c r="N1916">
        <v>3</v>
      </c>
      <c r="O19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16">
        <v>239</v>
      </c>
      <c r="Q1916" t="s">
        <v>48</v>
      </c>
      <c r="R1916" s="2">
        <v>47572</v>
      </c>
      <c r="S1916" s="2">
        <v>47206</v>
      </c>
      <c r="T1916" t="s">
        <v>89</v>
      </c>
      <c r="U1916">
        <v>6</v>
      </c>
      <c r="V1916">
        <v>52</v>
      </c>
      <c r="W19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16" t="s">
        <v>35</v>
      </c>
      <c r="Y1916" t="s">
        <v>36</v>
      </c>
      <c r="Z1916" t="s">
        <v>51</v>
      </c>
      <c r="AA1916" t="s">
        <v>3901</v>
      </c>
      <c r="AB1916" t="s">
        <v>70</v>
      </c>
      <c r="AC1916">
        <v>10</v>
      </c>
      <c r="AD1916" t="s">
        <v>63</v>
      </c>
      <c r="AE1916">
        <v>558</v>
      </c>
      <c r="AF1916" t="s">
        <v>78</v>
      </c>
      <c r="AG1916" t="s">
        <v>42</v>
      </c>
    </row>
    <row r="1917" spans="1:33" x14ac:dyDescent="0.3">
      <c r="A1917" t="s">
        <v>3902</v>
      </c>
      <c r="B1917" t="s">
        <v>80</v>
      </c>
      <c r="C1917" t="s">
        <v>66</v>
      </c>
      <c r="D1917" t="s">
        <v>58</v>
      </c>
      <c r="E1917" t="s">
        <v>56</v>
      </c>
      <c r="F1917">
        <v>2377</v>
      </c>
      <c r="G1917">
        <v>20</v>
      </c>
      <c r="H1917">
        <v>1901.6</v>
      </c>
      <c r="I1917">
        <v>1510</v>
      </c>
      <c r="J1917">
        <v>2</v>
      </c>
      <c r="K1917">
        <f>super_shop_dataset[[#This Row],[Sold_Quantity]]*super_shop_dataset[[#This Row],[Purchase_Cost_in_$]]</f>
        <v>3020</v>
      </c>
      <c r="L1917" t="s">
        <v>11069</v>
      </c>
      <c r="M1917">
        <v>60</v>
      </c>
      <c r="N1917">
        <v>4.4000000000000004</v>
      </c>
      <c r="O19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17">
        <v>47</v>
      </c>
      <c r="Q1917" t="s">
        <v>48</v>
      </c>
      <c r="R1917" s="2">
        <v>47573</v>
      </c>
      <c r="S1917" s="2">
        <v>47207</v>
      </c>
      <c r="T1917" t="s">
        <v>49</v>
      </c>
      <c r="U1917">
        <v>38</v>
      </c>
      <c r="V1917">
        <v>52</v>
      </c>
      <c r="W19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17" t="s">
        <v>35</v>
      </c>
      <c r="Y1917" t="s">
        <v>61</v>
      </c>
      <c r="Z1917" t="s">
        <v>51</v>
      </c>
      <c r="AA1917" t="s">
        <v>3903</v>
      </c>
      <c r="AB1917" t="s">
        <v>39</v>
      </c>
      <c r="AC1917">
        <v>6</v>
      </c>
      <c r="AD1917" t="s">
        <v>63</v>
      </c>
      <c r="AE1917">
        <v>736</v>
      </c>
      <c r="AF1917" t="s">
        <v>78</v>
      </c>
      <c r="AG1917" t="s">
        <v>82</v>
      </c>
    </row>
    <row r="1918" spans="1:33" x14ac:dyDescent="0.3">
      <c r="A1918" t="s">
        <v>3904</v>
      </c>
      <c r="B1918" t="s">
        <v>65</v>
      </c>
      <c r="C1918" t="s">
        <v>30</v>
      </c>
      <c r="D1918" t="s">
        <v>96</v>
      </c>
      <c r="E1918" t="s">
        <v>43</v>
      </c>
      <c r="F1918">
        <v>4404</v>
      </c>
      <c r="G1918">
        <v>18</v>
      </c>
      <c r="H1918">
        <v>3611.28</v>
      </c>
      <c r="I1918">
        <v>3236</v>
      </c>
      <c r="J1918">
        <v>44</v>
      </c>
      <c r="K1918">
        <f>super_shop_dataset[[#This Row],[Sold_Quantity]]*super_shop_dataset[[#This Row],[Purchase_Cost_in_$]]</f>
        <v>142384</v>
      </c>
      <c r="L1918" t="s">
        <v>11070</v>
      </c>
      <c r="M1918">
        <v>80</v>
      </c>
      <c r="N1918">
        <v>3.7</v>
      </c>
      <c r="O19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18">
        <v>380</v>
      </c>
      <c r="Q1918" t="s">
        <v>33</v>
      </c>
      <c r="R1918" s="2">
        <v>47574</v>
      </c>
      <c r="S1918" s="2">
        <v>47208</v>
      </c>
      <c r="T1918" t="s">
        <v>49</v>
      </c>
      <c r="U1918">
        <v>5</v>
      </c>
      <c r="V1918">
        <v>60</v>
      </c>
      <c r="W19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18" t="s">
        <v>35</v>
      </c>
      <c r="Y1918" t="s">
        <v>36</v>
      </c>
      <c r="Z1918" t="s">
        <v>37</v>
      </c>
      <c r="AA1918" t="s">
        <v>3905</v>
      </c>
      <c r="AB1918" t="s">
        <v>39</v>
      </c>
      <c r="AC1918">
        <v>9</v>
      </c>
      <c r="AD1918" t="s">
        <v>40</v>
      </c>
      <c r="AE1918">
        <v>947</v>
      </c>
      <c r="AF1918" t="s">
        <v>78</v>
      </c>
      <c r="AG1918" t="s">
        <v>82</v>
      </c>
    </row>
    <row r="1919" spans="1:33" x14ac:dyDescent="0.3">
      <c r="A1919" t="s">
        <v>3906</v>
      </c>
      <c r="B1919" t="s">
        <v>75</v>
      </c>
      <c r="C1919" t="s">
        <v>84</v>
      </c>
      <c r="D1919" t="s">
        <v>96</v>
      </c>
      <c r="E1919" t="s">
        <v>56</v>
      </c>
      <c r="F1919">
        <v>1536</v>
      </c>
      <c r="G1919">
        <v>46</v>
      </c>
      <c r="H1919">
        <v>829.44</v>
      </c>
      <c r="I1919">
        <v>3413</v>
      </c>
      <c r="J1919">
        <v>64</v>
      </c>
      <c r="K1919">
        <f>super_shop_dataset[[#This Row],[Sold_Quantity]]*super_shop_dataset[[#This Row],[Purchase_Cost_in_$]]</f>
        <v>218432</v>
      </c>
      <c r="L1919" t="s">
        <v>13549</v>
      </c>
      <c r="M1919">
        <v>58</v>
      </c>
      <c r="N1919">
        <v>2.8</v>
      </c>
      <c r="O19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19">
        <v>380</v>
      </c>
      <c r="Q1919" t="s">
        <v>33</v>
      </c>
      <c r="R1919" s="2">
        <v>47575</v>
      </c>
      <c r="S1919" s="2">
        <v>47209</v>
      </c>
      <c r="T1919" t="s">
        <v>34</v>
      </c>
      <c r="U1919">
        <v>25</v>
      </c>
      <c r="V1919">
        <v>37</v>
      </c>
      <c r="W19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19" t="s">
        <v>50</v>
      </c>
      <c r="Y1919" t="s">
        <v>36</v>
      </c>
      <c r="Z1919" t="s">
        <v>37</v>
      </c>
      <c r="AA1919" t="s">
        <v>3907</v>
      </c>
      <c r="AB1919" t="s">
        <v>39</v>
      </c>
      <c r="AC1919">
        <v>11</v>
      </c>
      <c r="AD1919" t="s">
        <v>63</v>
      </c>
      <c r="AE1919">
        <v>936</v>
      </c>
      <c r="AF1919" t="s">
        <v>78</v>
      </c>
      <c r="AG1919" t="s">
        <v>42</v>
      </c>
    </row>
    <row r="1920" spans="1:33" x14ac:dyDescent="0.3">
      <c r="A1920" t="s">
        <v>3908</v>
      </c>
      <c r="B1920" t="s">
        <v>80</v>
      </c>
      <c r="C1920" t="s">
        <v>72</v>
      </c>
      <c r="D1920" t="s">
        <v>58</v>
      </c>
      <c r="E1920" t="s">
        <v>43</v>
      </c>
      <c r="F1920">
        <v>720</v>
      </c>
      <c r="G1920">
        <v>8</v>
      </c>
      <c r="H1920">
        <v>662.4</v>
      </c>
      <c r="I1920">
        <v>393</v>
      </c>
      <c r="J1920">
        <v>8</v>
      </c>
      <c r="K1920">
        <f>super_shop_dataset[[#This Row],[Sold_Quantity]]*super_shop_dataset[[#This Row],[Purchase_Cost_in_$]]</f>
        <v>3144</v>
      </c>
      <c r="L1920" t="s">
        <v>11071</v>
      </c>
      <c r="M1920">
        <v>54</v>
      </c>
      <c r="N1920">
        <v>4.7</v>
      </c>
      <c r="O19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20">
        <v>28</v>
      </c>
      <c r="Q1920" t="s">
        <v>60</v>
      </c>
      <c r="R1920" s="2">
        <v>47576</v>
      </c>
      <c r="S1920" s="2">
        <v>47210</v>
      </c>
      <c r="T1920" t="s">
        <v>49</v>
      </c>
      <c r="U1920">
        <v>39</v>
      </c>
      <c r="V1920">
        <v>69</v>
      </c>
      <c r="W19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20" t="s">
        <v>50</v>
      </c>
      <c r="Y1920" t="s">
        <v>68</v>
      </c>
      <c r="Z1920" t="s">
        <v>76</v>
      </c>
      <c r="AA1920" t="s">
        <v>3909</v>
      </c>
      <c r="AB1920" t="s">
        <v>53</v>
      </c>
      <c r="AC1920">
        <v>10</v>
      </c>
      <c r="AD1920" t="s">
        <v>40</v>
      </c>
      <c r="AE1920">
        <v>314</v>
      </c>
      <c r="AF1920" t="s">
        <v>41</v>
      </c>
      <c r="AG1920" t="s">
        <v>55</v>
      </c>
    </row>
    <row r="1921" spans="1:33" x14ac:dyDescent="0.3">
      <c r="A1921" t="s">
        <v>3910</v>
      </c>
      <c r="B1921" t="s">
        <v>29</v>
      </c>
      <c r="C1921" t="s">
        <v>72</v>
      </c>
      <c r="D1921" t="s">
        <v>58</v>
      </c>
      <c r="E1921" t="s">
        <v>56</v>
      </c>
      <c r="F1921">
        <v>1793</v>
      </c>
      <c r="G1921">
        <v>0</v>
      </c>
      <c r="H1921">
        <v>1793</v>
      </c>
      <c r="I1921">
        <v>1798</v>
      </c>
      <c r="J1921">
        <v>98</v>
      </c>
      <c r="K1921">
        <f>super_shop_dataset[[#This Row],[Sold_Quantity]]*super_shop_dataset[[#This Row],[Purchase_Cost_in_$]]</f>
        <v>176204</v>
      </c>
      <c r="L1921" t="s">
        <v>13550</v>
      </c>
      <c r="M1921">
        <v>180</v>
      </c>
      <c r="N1921">
        <v>2.2000000000000002</v>
      </c>
      <c r="O19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21">
        <v>40</v>
      </c>
      <c r="Q1921" t="s">
        <v>60</v>
      </c>
      <c r="R1921" s="2">
        <v>47577</v>
      </c>
      <c r="S1921" s="2">
        <v>47211</v>
      </c>
      <c r="T1921" t="s">
        <v>89</v>
      </c>
      <c r="U1921">
        <v>15</v>
      </c>
      <c r="V1921">
        <v>20</v>
      </c>
      <c r="W19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21" t="s">
        <v>35</v>
      </c>
      <c r="Y1921" t="s">
        <v>68</v>
      </c>
      <c r="Z1921" t="s">
        <v>37</v>
      </c>
      <c r="AA1921" t="s">
        <v>3911</v>
      </c>
      <c r="AB1921" t="s">
        <v>39</v>
      </c>
      <c r="AC1921">
        <v>7</v>
      </c>
      <c r="AD1921" t="s">
        <v>40</v>
      </c>
      <c r="AE1921">
        <v>295</v>
      </c>
      <c r="AF1921" t="s">
        <v>41</v>
      </c>
      <c r="AG1921" t="s">
        <v>55</v>
      </c>
    </row>
    <row r="1922" spans="1:33" x14ac:dyDescent="0.3">
      <c r="A1922" t="s">
        <v>3912</v>
      </c>
      <c r="B1922" t="s">
        <v>65</v>
      </c>
      <c r="C1922" t="s">
        <v>72</v>
      </c>
      <c r="D1922" t="s">
        <v>96</v>
      </c>
      <c r="E1922" t="s">
        <v>32</v>
      </c>
      <c r="F1922">
        <v>3525</v>
      </c>
      <c r="G1922">
        <v>29</v>
      </c>
      <c r="H1922">
        <v>2502.75</v>
      </c>
      <c r="I1922">
        <v>637</v>
      </c>
      <c r="J1922">
        <v>54</v>
      </c>
      <c r="K1922">
        <f>super_shop_dataset[[#This Row],[Sold_Quantity]]*super_shop_dataset[[#This Row],[Purchase_Cost_in_$]]</f>
        <v>34398</v>
      </c>
      <c r="L1922" t="s">
        <v>11072</v>
      </c>
      <c r="M1922">
        <v>67</v>
      </c>
      <c r="N1922">
        <v>4.5999999999999996</v>
      </c>
      <c r="O19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22">
        <v>429</v>
      </c>
      <c r="Q1922" t="s">
        <v>60</v>
      </c>
      <c r="R1922" s="2">
        <v>47578</v>
      </c>
      <c r="S1922" s="2">
        <v>47212</v>
      </c>
      <c r="T1922" t="s">
        <v>89</v>
      </c>
      <c r="U1922">
        <v>38</v>
      </c>
      <c r="V1922">
        <v>64</v>
      </c>
      <c r="W19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22" t="s">
        <v>35</v>
      </c>
      <c r="Y1922" t="s">
        <v>68</v>
      </c>
      <c r="Z1922" t="s">
        <v>51</v>
      </c>
      <c r="AA1922" t="s">
        <v>3913</v>
      </c>
      <c r="AB1922" t="s">
        <v>39</v>
      </c>
      <c r="AC1922">
        <v>6</v>
      </c>
      <c r="AD1922" t="s">
        <v>40</v>
      </c>
      <c r="AE1922">
        <v>593</v>
      </c>
      <c r="AF1922" t="s">
        <v>54</v>
      </c>
      <c r="AG1922" t="s">
        <v>82</v>
      </c>
    </row>
    <row r="1923" spans="1:33" x14ac:dyDescent="0.3">
      <c r="A1923" t="s">
        <v>3914</v>
      </c>
      <c r="B1923" t="s">
        <v>75</v>
      </c>
      <c r="C1923" t="s">
        <v>72</v>
      </c>
      <c r="D1923" t="s">
        <v>58</v>
      </c>
      <c r="E1923" t="s">
        <v>43</v>
      </c>
      <c r="F1923">
        <v>4322</v>
      </c>
      <c r="G1923">
        <v>7</v>
      </c>
      <c r="H1923">
        <v>4019.46</v>
      </c>
      <c r="I1923">
        <v>3377</v>
      </c>
      <c r="J1923">
        <v>96</v>
      </c>
      <c r="K1923">
        <f>super_shop_dataset[[#This Row],[Sold_Quantity]]*super_shop_dataset[[#This Row],[Purchase_Cost_in_$]]</f>
        <v>324192</v>
      </c>
      <c r="L1923" t="s">
        <v>11073</v>
      </c>
      <c r="M1923">
        <v>186</v>
      </c>
      <c r="N1923">
        <v>2.4</v>
      </c>
      <c r="O19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23">
        <v>379</v>
      </c>
      <c r="Q1923" t="s">
        <v>60</v>
      </c>
      <c r="R1923" s="2">
        <v>47579</v>
      </c>
      <c r="S1923" s="2">
        <v>47213</v>
      </c>
      <c r="T1923" t="s">
        <v>49</v>
      </c>
      <c r="U1923">
        <v>41</v>
      </c>
      <c r="V1923">
        <v>34</v>
      </c>
      <c r="W19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23" t="s">
        <v>50</v>
      </c>
      <c r="Y1923" t="s">
        <v>61</v>
      </c>
      <c r="Z1923" t="s">
        <v>76</v>
      </c>
      <c r="AA1923" t="s">
        <v>3915</v>
      </c>
      <c r="AB1923" t="s">
        <v>39</v>
      </c>
      <c r="AC1923">
        <v>8</v>
      </c>
      <c r="AD1923" t="s">
        <v>63</v>
      </c>
      <c r="AE1923">
        <v>646</v>
      </c>
      <c r="AF1923" t="s">
        <v>78</v>
      </c>
      <c r="AG1923" t="s">
        <v>82</v>
      </c>
    </row>
    <row r="1924" spans="1:33" x14ac:dyDescent="0.3">
      <c r="A1924" t="s">
        <v>3916</v>
      </c>
      <c r="B1924" t="s">
        <v>45</v>
      </c>
      <c r="C1924" t="s">
        <v>30</v>
      </c>
      <c r="D1924" t="s">
        <v>58</v>
      </c>
      <c r="E1924" t="s">
        <v>32</v>
      </c>
      <c r="F1924">
        <v>407</v>
      </c>
      <c r="G1924">
        <v>47</v>
      </c>
      <c r="H1924">
        <v>215.71</v>
      </c>
      <c r="I1924">
        <v>3411</v>
      </c>
      <c r="J1924">
        <v>32</v>
      </c>
      <c r="K1924">
        <f>super_shop_dataset[[#This Row],[Sold_Quantity]]*super_shop_dataset[[#This Row],[Purchase_Cost_in_$]]</f>
        <v>109152</v>
      </c>
      <c r="L1924" t="s">
        <v>13551</v>
      </c>
      <c r="M1924">
        <v>41</v>
      </c>
      <c r="N1924">
        <v>3.3</v>
      </c>
      <c r="O19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24">
        <v>30</v>
      </c>
      <c r="Q1924" t="s">
        <v>48</v>
      </c>
      <c r="R1924" s="2">
        <v>47580</v>
      </c>
      <c r="S1924" s="2">
        <v>47214</v>
      </c>
      <c r="T1924" t="s">
        <v>89</v>
      </c>
      <c r="U1924">
        <v>49</v>
      </c>
      <c r="V1924">
        <v>31</v>
      </c>
      <c r="W19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24" t="s">
        <v>50</v>
      </c>
      <c r="Y1924" t="s">
        <v>68</v>
      </c>
      <c r="Z1924" t="s">
        <v>76</v>
      </c>
      <c r="AA1924" t="s">
        <v>3917</v>
      </c>
      <c r="AB1924" t="s">
        <v>70</v>
      </c>
      <c r="AC1924">
        <v>9</v>
      </c>
      <c r="AD1924" t="s">
        <v>40</v>
      </c>
      <c r="AE1924">
        <v>639</v>
      </c>
      <c r="AF1924" t="s">
        <v>54</v>
      </c>
      <c r="AG1924" t="s">
        <v>55</v>
      </c>
    </row>
    <row r="1925" spans="1:33" x14ac:dyDescent="0.3">
      <c r="A1925" t="s">
        <v>3918</v>
      </c>
      <c r="B1925" t="s">
        <v>29</v>
      </c>
      <c r="C1925" t="s">
        <v>66</v>
      </c>
      <c r="D1925" t="s">
        <v>47</v>
      </c>
      <c r="E1925" t="s">
        <v>56</v>
      </c>
      <c r="F1925">
        <v>3246</v>
      </c>
      <c r="G1925">
        <v>6</v>
      </c>
      <c r="H1925">
        <v>3051.24</v>
      </c>
      <c r="I1925">
        <v>315</v>
      </c>
      <c r="J1925">
        <v>25</v>
      </c>
      <c r="K1925">
        <f>super_shop_dataset[[#This Row],[Sold_Quantity]]*super_shop_dataset[[#This Row],[Purchase_Cost_in_$]]</f>
        <v>7875</v>
      </c>
      <c r="L1925" t="s">
        <v>11074</v>
      </c>
      <c r="M1925">
        <v>158</v>
      </c>
      <c r="N1925">
        <v>1.3</v>
      </c>
      <c r="O19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25">
        <v>262</v>
      </c>
      <c r="Q1925" t="s">
        <v>60</v>
      </c>
      <c r="R1925" s="2">
        <v>47581</v>
      </c>
      <c r="S1925" s="2">
        <v>47215</v>
      </c>
      <c r="T1925" t="s">
        <v>49</v>
      </c>
      <c r="U1925">
        <v>30</v>
      </c>
      <c r="V1925">
        <v>56</v>
      </c>
      <c r="W19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25" t="s">
        <v>35</v>
      </c>
      <c r="Y1925" t="s">
        <v>61</v>
      </c>
      <c r="Z1925" t="s">
        <v>51</v>
      </c>
      <c r="AA1925" t="s">
        <v>3919</v>
      </c>
      <c r="AB1925" t="s">
        <v>53</v>
      </c>
      <c r="AC1925">
        <v>1</v>
      </c>
      <c r="AD1925" t="s">
        <v>63</v>
      </c>
      <c r="AE1925">
        <v>246</v>
      </c>
      <c r="AF1925" t="s">
        <v>54</v>
      </c>
      <c r="AG1925" t="s">
        <v>82</v>
      </c>
    </row>
    <row r="1926" spans="1:33" x14ac:dyDescent="0.3">
      <c r="A1926" t="s">
        <v>3920</v>
      </c>
      <c r="B1926" t="s">
        <v>65</v>
      </c>
      <c r="C1926" t="s">
        <v>72</v>
      </c>
      <c r="D1926" t="s">
        <v>31</v>
      </c>
      <c r="E1926" t="s">
        <v>43</v>
      </c>
      <c r="F1926">
        <v>294</v>
      </c>
      <c r="G1926">
        <v>42</v>
      </c>
      <c r="H1926">
        <v>170.52</v>
      </c>
      <c r="I1926">
        <v>3471</v>
      </c>
      <c r="J1926">
        <v>65</v>
      </c>
      <c r="K1926">
        <f>super_shop_dataset[[#This Row],[Sold_Quantity]]*super_shop_dataset[[#This Row],[Purchase_Cost_in_$]]</f>
        <v>225615</v>
      </c>
      <c r="L1926" t="s">
        <v>13552</v>
      </c>
      <c r="M1926">
        <v>11</v>
      </c>
      <c r="N1926">
        <v>3.6</v>
      </c>
      <c r="O19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26">
        <v>73</v>
      </c>
      <c r="Q1926" t="s">
        <v>33</v>
      </c>
      <c r="R1926" s="2">
        <v>47582</v>
      </c>
      <c r="S1926" s="2">
        <v>47216</v>
      </c>
      <c r="T1926" t="s">
        <v>34</v>
      </c>
      <c r="U1926">
        <v>38</v>
      </c>
      <c r="V1926">
        <v>46</v>
      </c>
      <c r="W19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26" t="s">
        <v>50</v>
      </c>
      <c r="Y1926" t="s">
        <v>61</v>
      </c>
      <c r="Z1926" t="s">
        <v>37</v>
      </c>
      <c r="AA1926" t="s">
        <v>3921</v>
      </c>
      <c r="AB1926" t="s">
        <v>39</v>
      </c>
      <c r="AC1926">
        <v>13</v>
      </c>
      <c r="AD1926" t="s">
        <v>40</v>
      </c>
      <c r="AE1926">
        <v>546</v>
      </c>
      <c r="AF1926" t="s">
        <v>54</v>
      </c>
      <c r="AG1926" t="s">
        <v>82</v>
      </c>
    </row>
    <row r="1927" spans="1:33" x14ac:dyDescent="0.3">
      <c r="A1927" t="s">
        <v>3922</v>
      </c>
      <c r="B1927" t="s">
        <v>80</v>
      </c>
      <c r="C1927" t="s">
        <v>30</v>
      </c>
      <c r="D1927" t="s">
        <v>58</v>
      </c>
      <c r="E1927" t="s">
        <v>59</v>
      </c>
      <c r="F1927">
        <v>4024</v>
      </c>
      <c r="G1927">
        <v>22</v>
      </c>
      <c r="H1927">
        <v>3138.72</v>
      </c>
      <c r="I1927">
        <v>842</v>
      </c>
      <c r="J1927">
        <v>80</v>
      </c>
      <c r="K1927">
        <f>super_shop_dataset[[#This Row],[Sold_Quantity]]*super_shop_dataset[[#This Row],[Purchase_Cost_in_$]]</f>
        <v>67360</v>
      </c>
      <c r="L1927" t="s">
        <v>11075</v>
      </c>
      <c r="M1927">
        <v>48</v>
      </c>
      <c r="N1927">
        <v>1.4</v>
      </c>
      <c r="O19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27">
        <v>363</v>
      </c>
      <c r="Q1927" t="s">
        <v>60</v>
      </c>
      <c r="R1927" s="2">
        <v>47583</v>
      </c>
      <c r="S1927" s="2">
        <v>47217</v>
      </c>
      <c r="T1927" t="s">
        <v>89</v>
      </c>
      <c r="U1927">
        <v>32</v>
      </c>
      <c r="V1927">
        <v>61</v>
      </c>
      <c r="W19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27" t="s">
        <v>35</v>
      </c>
      <c r="Y1927" t="s">
        <v>61</v>
      </c>
      <c r="Z1927" t="s">
        <v>37</v>
      </c>
      <c r="AA1927" t="s">
        <v>3923</v>
      </c>
      <c r="AB1927" t="s">
        <v>39</v>
      </c>
      <c r="AC1927">
        <v>6</v>
      </c>
      <c r="AD1927" t="s">
        <v>63</v>
      </c>
      <c r="AE1927">
        <v>698</v>
      </c>
      <c r="AF1927" t="s">
        <v>41</v>
      </c>
      <c r="AG1927" t="s">
        <v>82</v>
      </c>
    </row>
    <row r="1928" spans="1:33" x14ac:dyDescent="0.3">
      <c r="A1928" t="s">
        <v>3924</v>
      </c>
      <c r="B1928" t="s">
        <v>75</v>
      </c>
      <c r="C1928" t="s">
        <v>72</v>
      </c>
      <c r="D1928" t="s">
        <v>58</v>
      </c>
      <c r="E1928" t="s">
        <v>56</v>
      </c>
      <c r="F1928">
        <v>4199</v>
      </c>
      <c r="G1928">
        <v>39</v>
      </c>
      <c r="H1928">
        <v>2561.39</v>
      </c>
      <c r="I1928">
        <v>245</v>
      </c>
      <c r="J1928">
        <v>33</v>
      </c>
      <c r="K1928">
        <f>super_shop_dataset[[#This Row],[Sold_Quantity]]*super_shop_dataset[[#This Row],[Purchase_Cost_in_$]]</f>
        <v>8085</v>
      </c>
      <c r="L1928" t="s">
        <v>11076</v>
      </c>
      <c r="M1928">
        <v>49</v>
      </c>
      <c r="N1928">
        <v>3</v>
      </c>
      <c r="O19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28">
        <v>205</v>
      </c>
      <c r="Q1928" t="s">
        <v>60</v>
      </c>
      <c r="R1928" s="2">
        <v>47584</v>
      </c>
      <c r="S1928" s="2">
        <v>47218</v>
      </c>
      <c r="T1928" t="s">
        <v>49</v>
      </c>
      <c r="U1928">
        <v>32</v>
      </c>
      <c r="V1928">
        <v>22</v>
      </c>
      <c r="W19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28" t="s">
        <v>35</v>
      </c>
      <c r="Y1928" t="s">
        <v>36</v>
      </c>
      <c r="Z1928" t="s">
        <v>37</v>
      </c>
      <c r="AA1928" t="s">
        <v>3925</v>
      </c>
      <c r="AB1928" t="s">
        <v>39</v>
      </c>
      <c r="AC1928">
        <v>10</v>
      </c>
      <c r="AD1928" t="s">
        <v>63</v>
      </c>
      <c r="AE1928">
        <v>758</v>
      </c>
      <c r="AF1928" t="s">
        <v>54</v>
      </c>
      <c r="AG1928" t="s">
        <v>82</v>
      </c>
    </row>
    <row r="1929" spans="1:33" x14ac:dyDescent="0.3">
      <c r="A1929" t="s">
        <v>3926</v>
      </c>
      <c r="B1929" t="s">
        <v>75</v>
      </c>
      <c r="C1929" t="s">
        <v>84</v>
      </c>
      <c r="D1929" t="s">
        <v>47</v>
      </c>
      <c r="E1929" t="s">
        <v>56</v>
      </c>
      <c r="F1929">
        <v>2419</v>
      </c>
      <c r="G1929">
        <v>17</v>
      </c>
      <c r="H1929">
        <v>2007.77</v>
      </c>
      <c r="I1929">
        <v>3239</v>
      </c>
      <c r="J1929">
        <v>20</v>
      </c>
      <c r="K1929">
        <f>super_shop_dataset[[#This Row],[Sold_Quantity]]*super_shop_dataset[[#This Row],[Purchase_Cost_in_$]]</f>
        <v>64780</v>
      </c>
      <c r="L1929" t="s">
        <v>13553</v>
      </c>
      <c r="M1929">
        <v>109</v>
      </c>
      <c r="N1929">
        <v>4.9000000000000004</v>
      </c>
      <c r="O19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29">
        <v>483</v>
      </c>
      <c r="Q1929" t="s">
        <v>33</v>
      </c>
      <c r="R1929" s="2">
        <v>47585</v>
      </c>
      <c r="S1929" s="2">
        <v>47219</v>
      </c>
      <c r="T1929" t="s">
        <v>49</v>
      </c>
      <c r="U1929">
        <v>15</v>
      </c>
      <c r="V1929">
        <v>29</v>
      </c>
      <c r="W19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29" t="s">
        <v>50</v>
      </c>
      <c r="Y1929" t="s">
        <v>68</v>
      </c>
      <c r="Z1929" t="s">
        <v>76</v>
      </c>
      <c r="AA1929" t="s">
        <v>3927</v>
      </c>
      <c r="AB1929" t="s">
        <v>53</v>
      </c>
      <c r="AC1929">
        <v>6</v>
      </c>
      <c r="AD1929" t="s">
        <v>40</v>
      </c>
      <c r="AE1929">
        <v>786</v>
      </c>
      <c r="AF1929" t="s">
        <v>41</v>
      </c>
      <c r="AG1929" t="s">
        <v>42</v>
      </c>
    </row>
    <row r="1930" spans="1:33" x14ac:dyDescent="0.3">
      <c r="A1930" t="s">
        <v>3928</v>
      </c>
      <c r="B1930" t="s">
        <v>45</v>
      </c>
      <c r="C1930" t="s">
        <v>84</v>
      </c>
      <c r="D1930" t="s">
        <v>58</v>
      </c>
      <c r="E1930" t="s">
        <v>43</v>
      </c>
      <c r="F1930">
        <v>628</v>
      </c>
      <c r="G1930">
        <v>21</v>
      </c>
      <c r="H1930">
        <v>496.12</v>
      </c>
      <c r="I1930">
        <v>1145</v>
      </c>
      <c r="J1930">
        <v>57</v>
      </c>
      <c r="K1930">
        <f>super_shop_dataset[[#This Row],[Sold_Quantity]]*super_shop_dataset[[#This Row],[Purchase_Cost_in_$]]</f>
        <v>65265</v>
      </c>
      <c r="L1930" t="s">
        <v>13554</v>
      </c>
      <c r="M1930">
        <v>21</v>
      </c>
      <c r="N1930">
        <v>2.9</v>
      </c>
      <c r="O19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30">
        <v>193</v>
      </c>
      <c r="Q1930" t="s">
        <v>60</v>
      </c>
      <c r="R1930" s="2">
        <v>47586</v>
      </c>
      <c r="S1930" s="2">
        <v>47220</v>
      </c>
      <c r="T1930" t="s">
        <v>34</v>
      </c>
      <c r="U1930">
        <v>38</v>
      </c>
      <c r="V1930">
        <v>58</v>
      </c>
      <c r="W19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30" t="s">
        <v>50</v>
      </c>
      <c r="Y1930" t="s">
        <v>36</v>
      </c>
      <c r="Z1930" t="s">
        <v>37</v>
      </c>
      <c r="AA1930" t="s">
        <v>3929</v>
      </c>
      <c r="AB1930" t="s">
        <v>53</v>
      </c>
      <c r="AC1930">
        <v>6</v>
      </c>
      <c r="AD1930" t="s">
        <v>63</v>
      </c>
      <c r="AE1930">
        <v>268</v>
      </c>
      <c r="AF1930" t="s">
        <v>54</v>
      </c>
      <c r="AG1930" t="s">
        <v>42</v>
      </c>
    </row>
    <row r="1931" spans="1:33" x14ac:dyDescent="0.3">
      <c r="A1931" t="s">
        <v>3930</v>
      </c>
      <c r="B1931" t="s">
        <v>29</v>
      </c>
      <c r="C1931" t="s">
        <v>46</v>
      </c>
      <c r="D1931" t="s">
        <v>96</v>
      </c>
      <c r="E1931" t="s">
        <v>32</v>
      </c>
      <c r="F1931">
        <v>3384</v>
      </c>
      <c r="G1931">
        <v>25</v>
      </c>
      <c r="H1931">
        <v>2538</v>
      </c>
      <c r="I1931">
        <v>1182</v>
      </c>
      <c r="J1931">
        <v>43</v>
      </c>
      <c r="K1931">
        <f>super_shop_dataset[[#This Row],[Sold_Quantity]]*super_shop_dataset[[#This Row],[Purchase_Cost_in_$]]</f>
        <v>50826</v>
      </c>
      <c r="L1931" t="s">
        <v>11077</v>
      </c>
      <c r="M1931">
        <v>134</v>
      </c>
      <c r="N1931">
        <v>2.5</v>
      </c>
      <c r="O19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31">
        <v>81</v>
      </c>
      <c r="Q1931" t="s">
        <v>33</v>
      </c>
      <c r="R1931" s="2">
        <v>47587</v>
      </c>
      <c r="S1931" s="2">
        <v>47221</v>
      </c>
      <c r="T1931" t="s">
        <v>34</v>
      </c>
      <c r="U1931">
        <v>15</v>
      </c>
      <c r="V1931">
        <v>32</v>
      </c>
      <c r="W19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31" t="s">
        <v>50</v>
      </c>
      <c r="Y1931" t="s">
        <v>68</v>
      </c>
      <c r="Z1931" t="s">
        <v>37</v>
      </c>
      <c r="AA1931" t="s">
        <v>3931</v>
      </c>
      <c r="AB1931" t="s">
        <v>70</v>
      </c>
      <c r="AC1931">
        <v>12</v>
      </c>
      <c r="AD1931" t="s">
        <v>63</v>
      </c>
      <c r="AE1931">
        <v>323</v>
      </c>
      <c r="AF1931" t="s">
        <v>54</v>
      </c>
      <c r="AG1931" t="s">
        <v>82</v>
      </c>
    </row>
    <row r="1932" spans="1:33" x14ac:dyDescent="0.3">
      <c r="A1932" t="s">
        <v>3932</v>
      </c>
      <c r="B1932" t="s">
        <v>29</v>
      </c>
      <c r="C1932" t="s">
        <v>30</v>
      </c>
      <c r="D1932" t="s">
        <v>47</v>
      </c>
      <c r="E1932" t="s">
        <v>43</v>
      </c>
      <c r="F1932">
        <v>3350</v>
      </c>
      <c r="G1932">
        <v>28</v>
      </c>
      <c r="H1932">
        <v>2412</v>
      </c>
      <c r="I1932">
        <v>3503</v>
      </c>
      <c r="J1932">
        <v>39</v>
      </c>
      <c r="K1932">
        <f>super_shop_dataset[[#This Row],[Sold_Quantity]]*super_shop_dataset[[#This Row],[Purchase_Cost_in_$]]</f>
        <v>136617</v>
      </c>
      <c r="L1932" t="s">
        <v>13555</v>
      </c>
      <c r="M1932">
        <v>172</v>
      </c>
      <c r="N1932">
        <v>2.9</v>
      </c>
      <c r="O19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32">
        <v>475</v>
      </c>
      <c r="Q1932" t="s">
        <v>48</v>
      </c>
      <c r="R1932" s="2">
        <v>47588</v>
      </c>
      <c r="S1932" s="2">
        <v>47222</v>
      </c>
      <c r="T1932" t="s">
        <v>49</v>
      </c>
      <c r="U1932">
        <v>46</v>
      </c>
      <c r="V1932">
        <v>26</v>
      </c>
      <c r="W19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32" t="s">
        <v>35</v>
      </c>
      <c r="Y1932" t="s">
        <v>61</v>
      </c>
      <c r="Z1932" t="s">
        <v>37</v>
      </c>
      <c r="AA1932" t="s">
        <v>3933</v>
      </c>
      <c r="AB1932" t="s">
        <v>39</v>
      </c>
      <c r="AC1932">
        <v>8</v>
      </c>
      <c r="AD1932" t="s">
        <v>40</v>
      </c>
      <c r="AE1932">
        <v>717</v>
      </c>
      <c r="AF1932" t="s">
        <v>54</v>
      </c>
      <c r="AG1932" t="s">
        <v>82</v>
      </c>
    </row>
    <row r="1933" spans="1:33" x14ac:dyDescent="0.3">
      <c r="A1933" t="s">
        <v>3934</v>
      </c>
      <c r="B1933" t="s">
        <v>65</v>
      </c>
      <c r="C1933" t="s">
        <v>72</v>
      </c>
      <c r="D1933" t="s">
        <v>96</v>
      </c>
      <c r="E1933" t="s">
        <v>43</v>
      </c>
      <c r="F1933">
        <v>2346</v>
      </c>
      <c r="G1933">
        <v>30</v>
      </c>
      <c r="H1933">
        <v>1642.2</v>
      </c>
      <c r="I1933">
        <v>2707</v>
      </c>
      <c r="J1933">
        <v>14</v>
      </c>
      <c r="K1933">
        <f>super_shop_dataset[[#This Row],[Sold_Quantity]]*super_shop_dataset[[#This Row],[Purchase_Cost_in_$]]</f>
        <v>37898</v>
      </c>
      <c r="L1933" t="s">
        <v>13556</v>
      </c>
      <c r="M1933">
        <v>48</v>
      </c>
      <c r="N1933">
        <v>3.9</v>
      </c>
      <c r="O19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33">
        <v>153</v>
      </c>
      <c r="Q1933" t="s">
        <v>33</v>
      </c>
      <c r="R1933" s="2">
        <v>47589</v>
      </c>
      <c r="S1933" s="2">
        <v>47223</v>
      </c>
      <c r="T1933" t="s">
        <v>89</v>
      </c>
      <c r="U1933">
        <v>4</v>
      </c>
      <c r="V1933">
        <v>45</v>
      </c>
      <c r="W19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33" t="s">
        <v>35</v>
      </c>
      <c r="Y1933" t="s">
        <v>61</v>
      </c>
      <c r="Z1933" t="s">
        <v>51</v>
      </c>
      <c r="AA1933" t="s">
        <v>3935</v>
      </c>
      <c r="AB1933" t="s">
        <v>53</v>
      </c>
      <c r="AC1933">
        <v>9</v>
      </c>
      <c r="AD1933" t="s">
        <v>63</v>
      </c>
      <c r="AE1933">
        <v>694</v>
      </c>
      <c r="AF1933" t="s">
        <v>78</v>
      </c>
      <c r="AG1933" t="s">
        <v>82</v>
      </c>
    </row>
    <row r="1934" spans="1:33" x14ac:dyDescent="0.3">
      <c r="A1934" t="s">
        <v>3936</v>
      </c>
      <c r="B1934" t="s">
        <v>45</v>
      </c>
      <c r="C1934" t="s">
        <v>72</v>
      </c>
      <c r="D1934" t="s">
        <v>67</v>
      </c>
      <c r="E1934" t="s">
        <v>43</v>
      </c>
      <c r="F1934">
        <v>3305</v>
      </c>
      <c r="G1934">
        <v>42</v>
      </c>
      <c r="H1934">
        <v>1916.9</v>
      </c>
      <c r="I1934">
        <v>2173</v>
      </c>
      <c r="J1934">
        <v>2</v>
      </c>
      <c r="K1934">
        <f>super_shop_dataset[[#This Row],[Sold_Quantity]]*super_shop_dataset[[#This Row],[Purchase_Cost_in_$]]</f>
        <v>4346</v>
      </c>
      <c r="L1934" t="s">
        <v>13557</v>
      </c>
      <c r="M1934">
        <v>185</v>
      </c>
      <c r="N1934">
        <v>4.0999999999999996</v>
      </c>
      <c r="O19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34">
        <v>150</v>
      </c>
      <c r="Q1934" t="s">
        <v>48</v>
      </c>
      <c r="R1934" s="2">
        <v>47590</v>
      </c>
      <c r="S1934" s="2">
        <v>47224</v>
      </c>
      <c r="T1934" t="s">
        <v>49</v>
      </c>
      <c r="U1934">
        <v>30</v>
      </c>
      <c r="V1934">
        <v>69</v>
      </c>
      <c r="W19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34" t="s">
        <v>35</v>
      </c>
      <c r="Y1934" t="s">
        <v>36</v>
      </c>
      <c r="Z1934" t="s">
        <v>37</v>
      </c>
      <c r="AA1934" t="s">
        <v>3937</v>
      </c>
      <c r="AB1934" t="s">
        <v>70</v>
      </c>
      <c r="AC1934">
        <v>1</v>
      </c>
      <c r="AD1934" t="s">
        <v>40</v>
      </c>
      <c r="AE1934">
        <v>598</v>
      </c>
      <c r="AF1934" t="s">
        <v>41</v>
      </c>
      <c r="AG1934" t="s">
        <v>42</v>
      </c>
    </row>
    <row r="1935" spans="1:33" x14ac:dyDescent="0.3">
      <c r="A1935" t="s">
        <v>3938</v>
      </c>
      <c r="B1935" t="s">
        <v>45</v>
      </c>
      <c r="C1935" t="s">
        <v>30</v>
      </c>
      <c r="D1935" t="s">
        <v>67</v>
      </c>
      <c r="E1935" t="s">
        <v>32</v>
      </c>
      <c r="F1935">
        <v>593</v>
      </c>
      <c r="G1935">
        <v>31</v>
      </c>
      <c r="H1935">
        <v>409.17</v>
      </c>
      <c r="I1935">
        <v>1119</v>
      </c>
      <c r="J1935">
        <v>62</v>
      </c>
      <c r="K1935">
        <f>super_shop_dataset[[#This Row],[Sold_Quantity]]*super_shop_dataset[[#This Row],[Purchase_Cost_in_$]]</f>
        <v>69378</v>
      </c>
      <c r="L1935" t="s">
        <v>13558</v>
      </c>
      <c r="M1935">
        <v>8</v>
      </c>
      <c r="N1935">
        <v>1.3</v>
      </c>
      <c r="O19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35">
        <v>435</v>
      </c>
      <c r="Q1935" t="s">
        <v>33</v>
      </c>
      <c r="R1935" s="2">
        <v>47591</v>
      </c>
      <c r="S1935" s="2">
        <v>47225</v>
      </c>
      <c r="T1935" t="s">
        <v>34</v>
      </c>
      <c r="U1935">
        <v>8</v>
      </c>
      <c r="V1935">
        <v>35</v>
      </c>
      <c r="W19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35" t="s">
        <v>35</v>
      </c>
      <c r="Y1935" t="s">
        <v>36</v>
      </c>
      <c r="Z1935" t="s">
        <v>76</v>
      </c>
      <c r="AA1935" t="s">
        <v>3939</v>
      </c>
      <c r="AB1935" t="s">
        <v>70</v>
      </c>
      <c r="AC1935">
        <v>4</v>
      </c>
      <c r="AD1935" t="s">
        <v>63</v>
      </c>
      <c r="AE1935">
        <v>461</v>
      </c>
      <c r="AF1935" t="s">
        <v>41</v>
      </c>
      <c r="AG1935" t="s">
        <v>42</v>
      </c>
    </row>
    <row r="1936" spans="1:33" x14ac:dyDescent="0.3">
      <c r="A1936" t="s">
        <v>3940</v>
      </c>
      <c r="B1936" t="s">
        <v>45</v>
      </c>
      <c r="C1936" t="s">
        <v>46</v>
      </c>
      <c r="D1936" t="s">
        <v>58</v>
      </c>
      <c r="E1936" t="s">
        <v>56</v>
      </c>
      <c r="F1936">
        <v>95</v>
      </c>
      <c r="G1936">
        <v>39</v>
      </c>
      <c r="H1936">
        <v>57.95</v>
      </c>
      <c r="I1936">
        <v>3459</v>
      </c>
      <c r="J1936">
        <v>31</v>
      </c>
      <c r="K1936">
        <f>super_shop_dataset[[#This Row],[Sold_Quantity]]*super_shop_dataset[[#This Row],[Purchase_Cost_in_$]]</f>
        <v>107229</v>
      </c>
      <c r="L1936" t="s">
        <v>13559</v>
      </c>
      <c r="M1936">
        <v>80</v>
      </c>
      <c r="N1936">
        <v>2</v>
      </c>
      <c r="O19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36">
        <v>465</v>
      </c>
      <c r="Q1936" t="s">
        <v>48</v>
      </c>
      <c r="R1936" s="2">
        <v>47592</v>
      </c>
      <c r="S1936" s="2">
        <v>47226</v>
      </c>
      <c r="T1936" t="s">
        <v>89</v>
      </c>
      <c r="U1936">
        <v>8</v>
      </c>
      <c r="V1936">
        <v>44</v>
      </c>
      <c r="W19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36" t="s">
        <v>50</v>
      </c>
      <c r="Y1936" t="s">
        <v>61</v>
      </c>
      <c r="Z1936" t="s">
        <v>37</v>
      </c>
      <c r="AA1936" t="s">
        <v>3941</v>
      </c>
      <c r="AB1936" t="s">
        <v>70</v>
      </c>
      <c r="AC1936">
        <v>8</v>
      </c>
      <c r="AD1936" t="s">
        <v>40</v>
      </c>
      <c r="AE1936">
        <v>578</v>
      </c>
      <c r="AF1936" t="s">
        <v>78</v>
      </c>
      <c r="AG1936" t="s">
        <v>82</v>
      </c>
    </row>
    <row r="1937" spans="1:33" x14ac:dyDescent="0.3">
      <c r="A1937" t="s">
        <v>3942</v>
      </c>
      <c r="B1937" t="s">
        <v>65</v>
      </c>
      <c r="C1937" t="s">
        <v>84</v>
      </c>
      <c r="D1937" t="s">
        <v>31</v>
      </c>
      <c r="E1937" t="s">
        <v>43</v>
      </c>
      <c r="F1937">
        <v>802</v>
      </c>
      <c r="G1937">
        <v>20</v>
      </c>
      <c r="H1937">
        <v>641.6</v>
      </c>
      <c r="I1937">
        <v>3252</v>
      </c>
      <c r="J1937">
        <v>48</v>
      </c>
      <c r="K1937">
        <f>super_shop_dataset[[#This Row],[Sold_Quantity]]*super_shop_dataset[[#This Row],[Purchase_Cost_in_$]]</f>
        <v>156096</v>
      </c>
      <c r="L1937" t="s">
        <v>13560</v>
      </c>
      <c r="M1937">
        <v>165</v>
      </c>
      <c r="N1937">
        <v>4.0999999999999996</v>
      </c>
      <c r="O19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37">
        <v>49</v>
      </c>
      <c r="Q1937" t="s">
        <v>33</v>
      </c>
      <c r="R1937" s="2">
        <v>47593</v>
      </c>
      <c r="S1937" s="2">
        <v>47227</v>
      </c>
      <c r="T1937" t="s">
        <v>34</v>
      </c>
      <c r="U1937">
        <v>44</v>
      </c>
      <c r="V1937">
        <v>54</v>
      </c>
      <c r="W19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37" t="s">
        <v>50</v>
      </c>
      <c r="Y1937" t="s">
        <v>61</v>
      </c>
      <c r="Z1937" t="s">
        <v>37</v>
      </c>
      <c r="AA1937" t="s">
        <v>3943</v>
      </c>
      <c r="AB1937" t="s">
        <v>53</v>
      </c>
      <c r="AC1937">
        <v>10</v>
      </c>
      <c r="AD1937" t="s">
        <v>63</v>
      </c>
      <c r="AE1937">
        <v>584</v>
      </c>
      <c r="AF1937" t="s">
        <v>78</v>
      </c>
      <c r="AG1937" t="s">
        <v>55</v>
      </c>
    </row>
    <row r="1938" spans="1:33" x14ac:dyDescent="0.3">
      <c r="A1938" t="s">
        <v>3944</v>
      </c>
      <c r="B1938" t="s">
        <v>80</v>
      </c>
      <c r="C1938" t="s">
        <v>72</v>
      </c>
      <c r="D1938" t="s">
        <v>96</v>
      </c>
      <c r="E1938" t="s">
        <v>56</v>
      </c>
      <c r="F1938">
        <v>235</v>
      </c>
      <c r="G1938">
        <v>41</v>
      </c>
      <c r="H1938">
        <v>138.65</v>
      </c>
      <c r="I1938">
        <v>2114</v>
      </c>
      <c r="J1938">
        <v>69</v>
      </c>
      <c r="K1938">
        <f>super_shop_dataset[[#This Row],[Sold_Quantity]]*super_shop_dataset[[#This Row],[Purchase_Cost_in_$]]</f>
        <v>145866</v>
      </c>
      <c r="L1938" t="s">
        <v>13561</v>
      </c>
      <c r="M1938">
        <v>80</v>
      </c>
      <c r="N1938">
        <v>2.6</v>
      </c>
      <c r="O19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38">
        <v>477</v>
      </c>
      <c r="Q1938" t="s">
        <v>48</v>
      </c>
      <c r="R1938" s="2">
        <v>47594</v>
      </c>
      <c r="S1938" s="2">
        <v>47228</v>
      </c>
      <c r="T1938" t="s">
        <v>49</v>
      </c>
      <c r="U1938">
        <v>45</v>
      </c>
      <c r="V1938">
        <v>52</v>
      </c>
      <c r="W19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38" t="s">
        <v>35</v>
      </c>
      <c r="Y1938" t="s">
        <v>68</v>
      </c>
      <c r="Z1938" t="s">
        <v>51</v>
      </c>
      <c r="AA1938" t="s">
        <v>3945</v>
      </c>
      <c r="AB1938" t="s">
        <v>53</v>
      </c>
      <c r="AC1938">
        <v>6</v>
      </c>
      <c r="AD1938" t="s">
        <v>40</v>
      </c>
      <c r="AE1938">
        <v>648</v>
      </c>
      <c r="AF1938" t="s">
        <v>54</v>
      </c>
      <c r="AG1938" t="s">
        <v>55</v>
      </c>
    </row>
    <row r="1939" spans="1:33" x14ac:dyDescent="0.3">
      <c r="A1939" t="s">
        <v>3946</v>
      </c>
      <c r="B1939" t="s">
        <v>80</v>
      </c>
      <c r="C1939" t="s">
        <v>84</v>
      </c>
      <c r="D1939" t="s">
        <v>67</v>
      </c>
      <c r="E1939" t="s">
        <v>59</v>
      </c>
      <c r="F1939">
        <v>4005</v>
      </c>
      <c r="G1939">
        <v>26</v>
      </c>
      <c r="H1939">
        <v>2963.7</v>
      </c>
      <c r="I1939">
        <v>629</v>
      </c>
      <c r="J1939">
        <v>6</v>
      </c>
      <c r="K1939">
        <f>super_shop_dataset[[#This Row],[Sold_Quantity]]*super_shop_dataset[[#This Row],[Purchase_Cost_in_$]]</f>
        <v>3774</v>
      </c>
      <c r="L1939" t="s">
        <v>11078</v>
      </c>
      <c r="M1939">
        <v>70</v>
      </c>
      <c r="N1939">
        <v>1.1000000000000001</v>
      </c>
      <c r="O19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39">
        <v>397</v>
      </c>
      <c r="Q1939" t="s">
        <v>33</v>
      </c>
      <c r="R1939" s="2">
        <v>47595</v>
      </c>
      <c r="S1939" s="2">
        <v>47229</v>
      </c>
      <c r="T1939" t="s">
        <v>89</v>
      </c>
      <c r="U1939">
        <v>13</v>
      </c>
      <c r="V1939">
        <v>46</v>
      </c>
      <c r="W19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39" t="s">
        <v>50</v>
      </c>
      <c r="Y1939" t="s">
        <v>36</v>
      </c>
      <c r="Z1939" t="s">
        <v>76</v>
      </c>
      <c r="AA1939" t="s">
        <v>3947</v>
      </c>
      <c r="AB1939" t="s">
        <v>70</v>
      </c>
      <c r="AC1939">
        <v>12</v>
      </c>
      <c r="AD1939" t="s">
        <v>63</v>
      </c>
      <c r="AE1939">
        <v>139</v>
      </c>
      <c r="AF1939" t="s">
        <v>54</v>
      </c>
      <c r="AG1939" t="s">
        <v>55</v>
      </c>
    </row>
    <row r="1940" spans="1:33" x14ac:dyDescent="0.3">
      <c r="A1940" t="s">
        <v>3948</v>
      </c>
      <c r="B1940" t="s">
        <v>75</v>
      </c>
      <c r="C1940" t="s">
        <v>84</v>
      </c>
      <c r="D1940" t="s">
        <v>67</v>
      </c>
      <c r="E1940" t="s">
        <v>59</v>
      </c>
      <c r="F1940">
        <v>918</v>
      </c>
      <c r="G1940">
        <v>29</v>
      </c>
      <c r="H1940">
        <v>651.78</v>
      </c>
      <c r="I1940">
        <v>3054</v>
      </c>
      <c r="J1940">
        <v>14</v>
      </c>
      <c r="K1940">
        <f>super_shop_dataset[[#This Row],[Sold_Quantity]]*super_shop_dataset[[#This Row],[Purchase_Cost_in_$]]</f>
        <v>42756</v>
      </c>
      <c r="L1940" t="s">
        <v>13562</v>
      </c>
      <c r="M1940">
        <v>127</v>
      </c>
      <c r="N1940">
        <v>2.2999999999999998</v>
      </c>
      <c r="O19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40">
        <v>476</v>
      </c>
      <c r="Q1940" t="s">
        <v>48</v>
      </c>
      <c r="R1940" s="2">
        <v>47596</v>
      </c>
      <c r="S1940" s="2">
        <v>47230</v>
      </c>
      <c r="T1940" t="s">
        <v>34</v>
      </c>
      <c r="U1940">
        <v>8</v>
      </c>
      <c r="V1940">
        <v>46</v>
      </c>
      <c r="W19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40" t="s">
        <v>50</v>
      </c>
      <c r="Y1940" t="s">
        <v>68</v>
      </c>
      <c r="Z1940" t="s">
        <v>51</v>
      </c>
      <c r="AA1940" t="s">
        <v>3949</v>
      </c>
      <c r="AB1940" t="s">
        <v>53</v>
      </c>
      <c r="AC1940">
        <v>14</v>
      </c>
      <c r="AD1940" t="s">
        <v>40</v>
      </c>
      <c r="AE1940">
        <v>706</v>
      </c>
      <c r="AF1940" t="s">
        <v>54</v>
      </c>
      <c r="AG1940" t="s">
        <v>42</v>
      </c>
    </row>
    <row r="1941" spans="1:33" x14ac:dyDescent="0.3">
      <c r="A1941" t="s">
        <v>3950</v>
      </c>
      <c r="B1941" t="s">
        <v>65</v>
      </c>
      <c r="C1941" t="s">
        <v>66</v>
      </c>
      <c r="D1941" t="s">
        <v>96</v>
      </c>
      <c r="E1941" t="s">
        <v>56</v>
      </c>
      <c r="F1941">
        <v>1823</v>
      </c>
      <c r="G1941">
        <v>22</v>
      </c>
      <c r="H1941">
        <v>1421.94</v>
      </c>
      <c r="I1941">
        <v>2771</v>
      </c>
      <c r="J1941">
        <v>58</v>
      </c>
      <c r="K1941">
        <f>super_shop_dataset[[#This Row],[Sold_Quantity]]*super_shop_dataset[[#This Row],[Purchase_Cost_in_$]]</f>
        <v>160718</v>
      </c>
      <c r="L1941" t="s">
        <v>13563</v>
      </c>
      <c r="M1941">
        <v>65</v>
      </c>
      <c r="N1941">
        <v>4.3</v>
      </c>
      <c r="O19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41">
        <v>301</v>
      </c>
      <c r="Q1941" t="s">
        <v>60</v>
      </c>
      <c r="R1941" s="2">
        <v>47597</v>
      </c>
      <c r="S1941" s="2">
        <v>47231</v>
      </c>
      <c r="T1941" t="s">
        <v>89</v>
      </c>
      <c r="U1941">
        <v>2</v>
      </c>
      <c r="V1941">
        <v>50</v>
      </c>
      <c r="W19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41" t="s">
        <v>35</v>
      </c>
      <c r="Y1941" t="s">
        <v>36</v>
      </c>
      <c r="Z1941" t="s">
        <v>37</v>
      </c>
      <c r="AA1941" t="s">
        <v>3951</v>
      </c>
      <c r="AB1941" t="s">
        <v>53</v>
      </c>
      <c r="AC1941">
        <v>4</v>
      </c>
      <c r="AD1941" t="s">
        <v>63</v>
      </c>
      <c r="AE1941">
        <v>216</v>
      </c>
      <c r="AF1941" t="s">
        <v>54</v>
      </c>
      <c r="AG1941" t="s">
        <v>55</v>
      </c>
    </row>
    <row r="1942" spans="1:33" x14ac:dyDescent="0.3">
      <c r="A1942" t="s">
        <v>3952</v>
      </c>
      <c r="B1942" t="s">
        <v>45</v>
      </c>
      <c r="C1942" t="s">
        <v>66</v>
      </c>
      <c r="D1942" t="s">
        <v>96</v>
      </c>
      <c r="E1942" t="s">
        <v>56</v>
      </c>
      <c r="F1942">
        <v>582</v>
      </c>
      <c r="G1942">
        <v>11</v>
      </c>
      <c r="H1942">
        <v>517.98</v>
      </c>
      <c r="I1942">
        <v>3281</v>
      </c>
      <c r="J1942">
        <v>26</v>
      </c>
      <c r="K1942">
        <f>super_shop_dataset[[#This Row],[Sold_Quantity]]*super_shop_dataset[[#This Row],[Purchase_Cost_in_$]]</f>
        <v>85306</v>
      </c>
      <c r="L1942" t="s">
        <v>13564</v>
      </c>
      <c r="M1942">
        <v>52</v>
      </c>
      <c r="N1942">
        <v>1.8</v>
      </c>
      <c r="O19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42">
        <v>481</v>
      </c>
      <c r="Q1942" t="s">
        <v>48</v>
      </c>
      <c r="R1942" s="2">
        <v>47598</v>
      </c>
      <c r="S1942" s="2">
        <v>47232</v>
      </c>
      <c r="T1942" t="s">
        <v>49</v>
      </c>
      <c r="U1942">
        <v>17</v>
      </c>
      <c r="V1942">
        <v>69</v>
      </c>
      <c r="W19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42" t="s">
        <v>50</v>
      </c>
      <c r="Y1942" t="s">
        <v>36</v>
      </c>
      <c r="Z1942" t="s">
        <v>37</v>
      </c>
      <c r="AA1942" t="s">
        <v>3953</v>
      </c>
      <c r="AB1942" t="s">
        <v>70</v>
      </c>
      <c r="AC1942">
        <v>8</v>
      </c>
      <c r="AD1942" t="s">
        <v>40</v>
      </c>
      <c r="AE1942">
        <v>147</v>
      </c>
      <c r="AF1942" t="s">
        <v>41</v>
      </c>
      <c r="AG1942" t="s">
        <v>42</v>
      </c>
    </row>
    <row r="1943" spans="1:33" x14ac:dyDescent="0.3">
      <c r="A1943" t="s">
        <v>3954</v>
      </c>
      <c r="B1943" t="s">
        <v>80</v>
      </c>
      <c r="C1943" t="s">
        <v>66</v>
      </c>
      <c r="D1943" t="s">
        <v>58</v>
      </c>
      <c r="E1943" t="s">
        <v>32</v>
      </c>
      <c r="F1943">
        <v>2949</v>
      </c>
      <c r="G1943">
        <v>19</v>
      </c>
      <c r="H1943">
        <v>2388.69</v>
      </c>
      <c r="I1943">
        <v>1804</v>
      </c>
      <c r="J1943">
        <v>86</v>
      </c>
      <c r="K1943">
        <f>super_shop_dataset[[#This Row],[Sold_Quantity]]*super_shop_dataset[[#This Row],[Purchase_Cost_in_$]]</f>
        <v>155144</v>
      </c>
      <c r="L1943" t="s">
        <v>11079</v>
      </c>
      <c r="M1943">
        <v>37</v>
      </c>
      <c r="N1943">
        <v>4.4000000000000004</v>
      </c>
      <c r="O19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43">
        <v>245</v>
      </c>
      <c r="Q1943" t="s">
        <v>48</v>
      </c>
      <c r="R1943" s="2">
        <v>47599</v>
      </c>
      <c r="S1943" s="2">
        <v>47233</v>
      </c>
      <c r="T1943" t="s">
        <v>49</v>
      </c>
      <c r="U1943">
        <v>29</v>
      </c>
      <c r="V1943">
        <v>50</v>
      </c>
      <c r="W19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43" t="s">
        <v>50</v>
      </c>
      <c r="Y1943" t="s">
        <v>61</v>
      </c>
      <c r="Z1943" t="s">
        <v>37</v>
      </c>
      <c r="AA1943" t="s">
        <v>3955</v>
      </c>
      <c r="AB1943" t="s">
        <v>70</v>
      </c>
      <c r="AC1943">
        <v>7</v>
      </c>
      <c r="AD1943" t="s">
        <v>63</v>
      </c>
      <c r="AE1943">
        <v>329</v>
      </c>
      <c r="AF1943" t="s">
        <v>78</v>
      </c>
      <c r="AG1943" t="s">
        <v>42</v>
      </c>
    </row>
    <row r="1944" spans="1:33" x14ac:dyDescent="0.3">
      <c r="A1944" t="s">
        <v>3956</v>
      </c>
      <c r="B1944" t="s">
        <v>75</v>
      </c>
      <c r="C1944" t="s">
        <v>72</v>
      </c>
      <c r="D1944" t="s">
        <v>67</v>
      </c>
      <c r="E1944" t="s">
        <v>32</v>
      </c>
      <c r="F1944">
        <v>1630</v>
      </c>
      <c r="G1944">
        <v>34</v>
      </c>
      <c r="H1944">
        <v>1075.8</v>
      </c>
      <c r="I1944">
        <v>2272</v>
      </c>
      <c r="J1944">
        <v>35</v>
      </c>
      <c r="K1944">
        <f>super_shop_dataset[[#This Row],[Sold_Quantity]]*super_shop_dataset[[#This Row],[Purchase_Cost_in_$]]</f>
        <v>79520</v>
      </c>
      <c r="L1944" t="s">
        <v>13565</v>
      </c>
      <c r="M1944">
        <v>144</v>
      </c>
      <c r="N1944">
        <v>1.1000000000000001</v>
      </c>
      <c r="O19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44">
        <v>228</v>
      </c>
      <c r="Q1944" t="s">
        <v>60</v>
      </c>
      <c r="R1944" s="2">
        <v>47600</v>
      </c>
      <c r="S1944" s="2">
        <v>47234</v>
      </c>
      <c r="T1944" t="s">
        <v>89</v>
      </c>
      <c r="U1944">
        <v>29</v>
      </c>
      <c r="V1944">
        <v>64</v>
      </c>
      <c r="W19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44" t="s">
        <v>50</v>
      </c>
      <c r="Y1944" t="s">
        <v>68</v>
      </c>
      <c r="Z1944" t="s">
        <v>76</v>
      </c>
      <c r="AA1944" t="s">
        <v>3957</v>
      </c>
      <c r="AB1944" t="s">
        <v>70</v>
      </c>
      <c r="AC1944">
        <v>4</v>
      </c>
      <c r="AD1944" t="s">
        <v>40</v>
      </c>
      <c r="AE1944">
        <v>302</v>
      </c>
      <c r="AF1944" t="s">
        <v>54</v>
      </c>
      <c r="AG1944" t="s">
        <v>42</v>
      </c>
    </row>
    <row r="1945" spans="1:33" x14ac:dyDescent="0.3">
      <c r="A1945" t="s">
        <v>3958</v>
      </c>
      <c r="B1945" t="s">
        <v>29</v>
      </c>
      <c r="C1945" t="s">
        <v>66</v>
      </c>
      <c r="D1945" t="s">
        <v>58</v>
      </c>
      <c r="E1945" t="s">
        <v>43</v>
      </c>
      <c r="F1945">
        <v>4628</v>
      </c>
      <c r="G1945">
        <v>41</v>
      </c>
      <c r="H1945">
        <v>2730.52</v>
      </c>
      <c r="I1945">
        <v>2008</v>
      </c>
      <c r="J1945">
        <v>1</v>
      </c>
      <c r="K1945">
        <f>super_shop_dataset[[#This Row],[Sold_Quantity]]*super_shop_dataset[[#This Row],[Purchase_Cost_in_$]]</f>
        <v>2008</v>
      </c>
      <c r="L1945" t="s">
        <v>11080</v>
      </c>
      <c r="M1945">
        <v>50</v>
      </c>
      <c r="N1945">
        <v>2.7</v>
      </c>
      <c r="O19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45">
        <v>93</v>
      </c>
      <c r="Q1945" t="s">
        <v>33</v>
      </c>
      <c r="R1945" s="2">
        <v>47601</v>
      </c>
      <c r="S1945" s="2">
        <v>47235</v>
      </c>
      <c r="T1945" t="s">
        <v>89</v>
      </c>
      <c r="U1945">
        <v>3</v>
      </c>
      <c r="V1945">
        <v>47</v>
      </c>
      <c r="W19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45" t="s">
        <v>35</v>
      </c>
      <c r="Y1945" t="s">
        <v>61</v>
      </c>
      <c r="Z1945" t="s">
        <v>37</v>
      </c>
      <c r="AA1945" t="s">
        <v>3959</v>
      </c>
      <c r="AB1945" t="s">
        <v>53</v>
      </c>
      <c r="AC1945">
        <v>8</v>
      </c>
      <c r="AD1945" t="s">
        <v>40</v>
      </c>
      <c r="AE1945">
        <v>344</v>
      </c>
      <c r="AF1945" t="s">
        <v>54</v>
      </c>
      <c r="AG1945" t="s">
        <v>82</v>
      </c>
    </row>
    <row r="1946" spans="1:33" x14ac:dyDescent="0.3">
      <c r="A1946" t="s">
        <v>3960</v>
      </c>
      <c r="B1946" t="s">
        <v>75</v>
      </c>
      <c r="C1946" t="s">
        <v>84</v>
      </c>
      <c r="D1946" t="s">
        <v>58</v>
      </c>
      <c r="E1946" t="s">
        <v>32</v>
      </c>
      <c r="F1946">
        <v>1340</v>
      </c>
      <c r="G1946">
        <v>26</v>
      </c>
      <c r="H1946">
        <v>991.6</v>
      </c>
      <c r="I1946">
        <v>2477</v>
      </c>
      <c r="J1946">
        <v>17</v>
      </c>
      <c r="K1946">
        <f>super_shop_dataset[[#This Row],[Sold_Quantity]]*super_shop_dataset[[#This Row],[Purchase_Cost_in_$]]</f>
        <v>42109</v>
      </c>
      <c r="L1946" t="s">
        <v>13566</v>
      </c>
      <c r="M1946">
        <v>121</v>
      </c>
      <c r="N1946">
        <v>2.4</v>
      </c>
      <c r="O19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46">
        <v>296</v>
      </c>
      <c r="Q1946" t="s">
        <v>48</v>
      </c>
      <c r="R1946" s="2">
        <v>47602</v>
      </c>
      <c r="S1946" s="2">
        <v>47236</v>
      </c>
      <c r="T1946" t="s">
        <v>49</v>
      </c>
      <c r="U1946">
        <v>7</v>
      </c>
      <c r="V1946">
        <v>53</v>
      </c>
      <c r="W19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46" t="s">
        <v>50</v>
      </c>
      <c r="Y1946" t="s">
        <v>36</v>
      </c>
      <c r="Z1946" t="s">
        <v>76</v>
      </c>
      <c r="AA1946" t="s">
        <v>3961</v>
      </c>
      <c r="AB1946" t="s">
        <v>70</v>
      </c>
      <c r="AC1946">
        <v>1</v>
      </c>
      <c r="AD1946" t="s">
        <v>40</v>
      </c>
      <c r="AE1946">
        <v>352</v>
      </c>
      <c r="AF1946" t="s">
        <v>78</v>
      </c>
      <c r="AG1946" t="s">
        <v>55</v>
      </c>
    </row>
    <row r="1947" spans="1:33" x14ac:dyDescent="0.3">
      <c r="A1947" t="s">
        <v>3962</v>
      </c>
      <c r="B1947" t="s">
        <v>65</v>
      </c>
      <c r="C1947" t="s">
        <v>84</v>
      </c>
      <c r="D1947" t="s">
        <v>47</v>
      </c>
      <c r="E1947" t="s">
        <v>59</v>
      </c>
      <c r="F1947">
        <v>2093</v>
      </c>
      <c r="G1947">
        <v>13</v>
      </c>
      <c r="H1947">
        <v>1820.91</v>
      </c>
      <c r="I1947">
        <v>2786</v>
      </c>
      <c r="J1947">
        <v>67</v>
      </c>
      <c r="K1947">
        <f>super_shop_dataset[[#This Row],[Sold_Quantity]]*super_shop_dataset[[#This Row],[Purchase_Cost_in_$]]</f>
        <v>186662</v>
      </c>
      <c r="L1947" t="s">
        <v>13567</v>
      </c>
      <c r="M1947">
        <v>23</v>
      </c>
      <c r="N1947">
        <v>4.5</v>
      </c>
      <c r="O19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47">
        <v>67</v>
      </c>
      <c r="Q1947" t="s">
        <v>33</v>
      </c>
      <c r="R1947" s="2">
        <v>47603</v>
      </c>
      <c r="S1947" s="2">
        <v>47237</v>
      </c>
      <c r="T1947" t="s">
        <v>89</v>
      </c>
      <c r="U1947">
        <v>5</v>
      </c>
      <c r="V1947">
        <v>40</v>
      </c>
      <c r="W19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47" t="s">
        <v>35</v>
      </c>
      <c r="Y1947" t="s">
        <v>61</v>
      </c>
      <c r="Z1947" t="s">
        <v>51</v>
      </c>
      <c r="AA1947" t="s">
        <v>3963</v>
      </c>
      <c r="AB1947" t="s">
        <v>70</v>
      </c>
      <c r="AC1947">
        <v>14</v>
      </c>
      <c r="AD1947" t="s">
        <v>63</v>
      </c>
      <c r="AE1947">
        <v>114</v>
      </c>
      <c r="AF1947" t="s">
        <v>78</v>
      </c>
      <c r="AG1947" t="s">
        <v>42</v>
      </c>
    </row>
    <row r="1948" spans="1:33" x14ac:dyDescent="0.3">
      <c r="A1948" t="s">
        <v>3964</v>
      </c>
      <c r="B1948" t="s">
        <v>45</v>
      </c>
      <c r="C1948" t="s">
        <v>84</v>
      </c>
      <c r="D1948" t="s">
        <v>47</v>
      </c>
      <c r="E1948" t="s">
        <v>32</v>
      </c>
      <c r="F1948">
        <v>4264</v>
      </c>
      <c r="G1948">
        <v>26</v>
      </c>
      <c r="H1948">
        <v>3155.36</v>
      </c>
      <c r="I1948">
        <v>2780</v>
      </c>
      <c r="J1948">
        <v>53</v>
      </c>
      <c r="K1948">
        <f>super_shop_dataset[[#This Row],[Sold_Quantity]]*super_shop_dataset[[#This Row],[Purchase_Cost_in_$]]</f>
        <v>147340</v>
      </c>
      <c r="L1948" t="s">
        <v>11081</v>
      </c>
      <c r="M1948">
        <v>198</v>
      </c>
      <c r="N1948">
        <v>4.8</v>
      </c>
      <c r="O19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48">
        <v>85</v>
      </c>
      <c r="Q1948" t="s">
        <v>60</v>
      </c>
      <c r="R1948" s="2">
        <v>47604</v>
      </c>
      <c r="S1948" s="2">
        <v>47238</v>
      </c>
      <c r="T1948" t="s">
        <v>34</v>
      </c>
      <c r="U1948">
        <v>49</v>
      </c>
      <c r="V1948">
        <v>23</v>
      </c>
      <c r="W19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48" t="s">
        <v>50</v>
      </c>
      <c r="Y1948" t="s">
        <v>68</v>
      </c>
      <c r="Z1948" t="s">
        <v>51</v>
      </c>
      <c r="AA1948" t="s">
        <v>3965</v>
      </c>
      <c r="AB1948" t="s">
        <v>53</v>
      </c>
      <c r="AC1948">
        <v>11</v>
      </c>
      <c r="AD1948" t="s">
        <v>63</v>
      </c>
      <c r="AE1948">
        <v>201</v>
      </c>
      <c r="AF1948" t="s">
        <v>78</v>
      </c>
      <c r="AG1948" t="s">
        <v>82</v>
      </c>
    </row>
    <row r="1949" spans="1:33" x14ac:dyDescent="0.3">
      <c r="A1949" t="s">
        <v>3966</v>
      </c>
      <c r="B1949" t="s">
        <v>29</v>
      </c>
      <c r="C1949" t="s">
        <v>46</v>
      </c>
      <c r="D1949" t="s">
        <v>31</v>
      </c>
      <c r="E1949" t="s">
        <v>43</v>
      </c>
      <c r="F1949">
        <v>526</v>
      </c>
      <c r="G1949">
        <v>4</v>
      </c>
      <c r="H1949">
        <v>504.96</v>
      </c>
      <c r="I1949">
        <v>3992</v>
      </c>
      <c r="J1949">
        <v>67</v>
      </c>
      <c r="K1949">
        <f>super_shop_dataset[[#This Row],[Sold_Quantity]]*super_shop_dataset[[#This Row],[Purchase_Cost_in_$]]</f>
        <v>267464</v>
      </c>
      <c r="L1949" t="s">
        <v>13568</v>
      </c>
      <c r="M1949">
        <v>11</v>
      </c>
      <c r="N1949">
        <v>3.8</v>
      </c>
      <c r="O19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49">
        <v>25</v>
      </c>
      <c r="Q1949" t="s">
        <v>33</v>
      </c>
      <c r="R1949" s="2">
        <v>47605</v>
      </c>
      <c r="S1949" s="2">
        <v>47239</v>
      </c>
      <c r="T1949" t="s">
        <v>89</v>
      </c>
      <c r="U1949">
        <v>14</v>
      </c>
      <c r="V1949">
        <v>52</v>
      </c>
      <c r="W19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49" t="s">
        <v>50</v>
      </c>
      <c r="Y1949" t="s">
        <v>68</v>
      </c>
      <c r="Z1949" t="s">
        <v>37</v>
      </c>
      <c r="AA1949" t="s">
        <v>3967</v>
      </c>
      <c r="AB1949" t="s">
        <v>39</v>
      </c>
      <c r="AC1949">
        <v>9</v>
      </c>
      <c r="AD1949" t="s">
        <v>40</v>
      </c>
      <c r="AE1949">
        <v>497</v>
      </c>
      <c r="AF1949" t="s">
        <v>54</v>
      </c>
      <c r="AG1949" t="s">
        <v>55</v>
      </c>
    </row>
    <row r="1950" spans="1:33" x14ac:dyDescent="0.3">
      <c r="A1950" t="s">
        <v>3968</v>
      </c>
      <c r="B1950" t="s">
        <v>65</v>
      </c>
      <c r="C1950" t="s">
        <v>46</v>
      </c>
      <c r="D1950" t="s">
        <v>47</v>
      </c>
      <c r="E1950" t="s">
        <v>59</v>
      </c>
      <c r="F1950">
        <v>4335</v>
      </c>
      <c r="G1950">
        <v>4</v>
      </c>
      <c r="H1950">
        <v>4161.6000000000004</v>
      </c>
      <c r="I1950">
        <v>2679</v>
      </c>
      <c r="J1950">
        <v>64</v>
      </c>
      <c r="K1950">
        <f>super_shop_dataset[[#This Row],[Sold_Quantity]]*super_shop_dataset[[#This Row],[Purchase_Cost_in_$]]</f>
        <v>171456</v>
      </c>
      <c r="L1950" t="s">
        <v>11082</v>
      </c>
      <c r="M1950">
        <v>146</v>
      </c>
      <c r="N1950">
        <v>3.5</v>
      </c>
      <c r="O19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50">
        <v>208</v>
      </c>
      <c r="Q1950" t="s">
        <v>33</v>
      </c>
      <c r="R1950" s="2">
        <v>47606</v>
      </c>
      <c r="S1950" s="2">
        <v>47240</v>
      </c>
      <c r="T1950" t="s">
        <v>89</v>
      </c>
      <c r="U1950">
        <v>22</v>
      </c>
      <c r="V1950">
        <v>19</v>
      </c>
      <c r="W19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50" t="s">
        <v>50</v>
      </c>
      <c r="Y1950" t="s">
        <v>68</v>
      </c>
      <c r="Z1950" t="s">
        <v>37</v>
      </c>
      <c r="AA1950" t="s">
        <v>3969</v>
      </c>
      <c r="AB1950" t="s">
        <v>53</v>
      </c>
      <c r="AC1950">
        <v>5</v>
      </c>
      <c r="AD1950" t="s">
        <v>63</v>
      </c>
      <c r="AE1950">
        <v>479</v>
      </c>
      <c r="AF1950" t="s">
        <v>41</v>
      </c>
      <c r="AG1950" t="s">
        <v>82</v>
      </c>
    </row>
    <row r="1951" spans="1:33" x14ac:dyDescent="0.3">
      <c r="A1951" t="s">
        <v>3970</v>
      </c>
      <c r="B1951" t="s">
        <v>65</v>
      </c>
      <c r="C1951" t="s">
        <v>46</v>
      </c>
      <c r="D1951" t="s">
        <v>67</v>
      </c>
      <c r="E1951" t="s">
        <v>59</v>
      </c>
      <c r="F1951">
        <v>2048</v>
      </c>
      <c r="G1951">
        <v>28</v>
      </c>
      <c r="H1951">
        <v>1474.56</v>
      </c>
      <c r="I1951">
        <v>1894</v>
      </c>
      <c r="J1951">
        <v>22</v>
      </c>
      <c r="K1951">
        <f>super_shop_dataset[[#This Row],[Sold_Quantity]]*super_shop_dataset[[#This Row],[Purchase_Cost_in_$]]</f>
        <v>41668</v>
      </c>
      <c r="L1951" t="s">
        <v>13569</v>
      </c>
      <c r="M1951">
        <v>14</v>
      </c>
      <c r="N1951">
        <v>2.8</v>
      </c>
      <c r="O19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51">
        <v>422</v>
      </c>
      <c r="Q1951" t="s">
        <v>33</v>
      </c>
      <c r="R1951" s="2">
        <v>47607</v>
      </c>
      <c r="S1951" s="2">
        <v>47241</v>
      </c>
      <c r="T1951" t="s">
        <v>89</v>
      </c>
      <c r="U1951">
        <v>16</v>
      </c>
      <c r="V1951">
        <v>24</v>
      </c>
      <c r="W19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51" t="s">
        <v>50</v>
      </c>
      <c r="Y1951" t="s">
        <v>36</v>
      </c>
      <c r="Z1951" t="s">
        <v>37</v>
      </c>
      <c r="AA1951" t="s">
        <v>3971</v>
      </c>
      <c r="AB1951" t="s">
        <v>39</v>
      </c>
      <c r="AC1951">
        <v>8</v>
      </c>
      <c r="AD1951" t="s">
        <v>63</v>
      </c>
      <c r="AE1951">
        <v>120</v>
      </c>
      <c r="AF1951" t="s">
        <v>54</v>
      </c>
      <c r="AG1951" t="s">
        <v>42</v>
      </c>
    </row>
    <row r="1952" spans="1:33" x14ac:dyDescent="0.3">
      <c r="A1952" t="s">
        <v>3972</v>
      </c>
      <c r="B1952" t="s">
        <v>45</v>
      </c>
      <c r="C1952" t="s">
        <v>84</v>
      </c>
      <c r="D1952" t="s">
        <v>47</v>
      </c>
      <c r="E1952" t="s">
        <v>59</v>
      </c>
      <c r="F1952">
        <v>543</v>
      </c>
      <c r="G1952">
        <v>34</v>
      </c>
      <c r="H1952">
        <v>358.38</v>
      </c>
      <c r="I1952">
        <v>886</v>
      </c>
      <c r="J1952">
        <v>50</v>
      </c>
      <c r="K1952">
        <f>super_shop_dataset[[#This Row],[Sold_Quantity]]*super_shop_dataset[[#This Row],[Purchase_Cost_in_$]]</f>
        <v>44300</v>
      </c>
      <c r="L1952" t="s">
        <v>13570</v>
      </c>
      <c r="M1952">
        <v>54</v>
      </c>
      <c r="N1952">
        <v>3.3</v>
      </c>
      <c r="O19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52">
        <v>363</v>
      </c>
      <c r="Q1952" t="s">
        <v>48</v>
      </c>
      <c r="R1952" s="2">
        <v>47608</v>
      </c>
      <c r="S1952" s="2">
        <v>47242</v>
      </c>
      <c r="T1952" t="s">
        <v>49</v>
      </c>
      <c r="U1952">
        <v>23</v>
      </c>
      <c r="V1952">
        <v>35</v>
      </c>
      <c r="W19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52" t="s">
        <v>50</v>
      </c>
      <c r="Y1952" t="s">
        <v>61</v>
      </c>
      <c r="Z1952" t="s">
        <v>76</v>
      </c>
      <c r="AA1952" t="s">
        <v>3973</v>
      </c>
      <c r="AB1952" t="s">
        <v>39</v>
      </c>
      <c r="AC1952">
        <v>12</v>
      </c>
      <c r="AD1952" t="s">
        <v>63</v>
      </c>
      <c r="AE1952">
        <v>487</v>
      </c>
      <c r="AF1952" t="s">
        <v>41</v>
      </c>
      <c r="AG1952" t="s">
        <v>42</v>
      </c>
    </row>
    <row r="1953" spans="1:33" x14ac:dyDescent="0.3">
      <c r="A1953" t="s">
        <v>3974</v>
      </c>
      <c r="B1953" t="s">
        <v>45</v>
      </c>
      <c r="C1953" t="s">
        <v>66</v>
      </c>
      <c r="D1953" t="s">
        <v>58</v>
      </c>
      <c r="E1953" t="s">
        <v>59</v>
      </c>
      <c r="F1953">
        <v>3412</v>
      </c>
      <c r="G1953">
        <v>5</v>
      </c>
      <c r="H1953">
        <v>3241.4</v>
      </c>
      <c r="I1953">
        <v>2031</v>
      </c>
      <c r="J1953">
        <v>68</v>
      </c>
      <c r="K1953">
        <f>super_shop_dataset[[#This Row],[Sold_Quantity]]*super_shop_dataset[[#This Row],[Purchase_Cost_in_$]]</f>
        <v>138108</v>
      </c>
      <c r="L1953" t="s">
        <v>11083</v>
      </c>
      <c r="M1953">
        <v>127</v>
      </c>
      <c r="N1953">
        <v>1.2</v>
      </c>
      <c r="O19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53">
        <v>24</v>
      </c>
      <c r="Q1953" t="s">
        <v>48</v>
      </c>
      <c r="R1953" s="2">
        <v>47609</v>
      </c>
      <c r="S1953" s="2">
        <v>47243</v>
      </c>
      <c r="T1953" t="s">
        <v>89</v>
      </c>
      <c r="U1953">
        <v>13</v>
      </c>
      <c r="V1953">
        <v>64</v>
      </c>
      <c r="W19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53" t="s">
        <v>50</v>
      </c>
      <c r="Y1953" t="s">
        <v>61</v>
      </c>
      <c r="Z1953" t="s">
        <v>37</v>
      </c>
      <c r="AA1953" t="s">
        <v>3975</v>
      </c>
      <c r="AB1953" t="s">
        <v>70</v>
      </c>
      <c r="AC1953">
        <v>5</v>
      </c>
      <c r="AD1953" t="s">
        <v>63</v>
      </c>
      <c r="AE1953">
        <v>575</v>
      </c>
      <c r="AF1953" t="s">
        <v>78</v>
      </c>
      <c r="AG1953" t="s">
        <v>82</v>
      </c>
    </row>
    <row r="1954" spans="1:33" x14ac:dyDescent="0.3">
      <c r="A1954" t="s">
        <v>3976</v>
      </c>
      <c r="B1954" t="s">
        <v>75</v>
      </c>
      <c r="C1954" t="s">
        <v>46</v>
      </c>
      <c r="D1954" t="s">
        <v>47</v>
      </c>
      <c r="E1954" t="s">
        <v>56</v>
      </c>
      <c r="F1954">
        <v>2133</v>
      </c>
      <c r="G1954">
        <v>21</v>
      </c>
      <c r="H1954">
        <v>1685.07</v>
      </c>
      <c r="I1954">
        <v>1977</v>
      </c>
      <c r="J1954">
        <v>33</v>
      </c>
      <c r="K1954">
        <f>super_shop_dataset[[#This Row],[Sold_Quantity]]*super_shop_dataset[[#This Row],[Purchase_Cost_in_$]]</f>
        <v>65241</v>
      </c>
      <c r="L1954" t="s">
        <v>13571</v>
      </c>
      <c r="M1954">
        <v>183</v>
      </c>
      <c r="N1954">
        <v>2.5</v>
      </c>
      <c r="O19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54">
        <v>25</v>
      </c>
      <c r="Q1954" t="s">
        <v>60</v>
      </c>
      <c r="R1954" s="2">
        <v>47610</v>
      </c>
      <c r="S1954" s="2">
        <v>47244</v>
      </c>
      <c r="T1954" t="s">
        <v>34</v>
      </c>
      <c r="U1954">
        <v>42</v>
      </c>
      <c r="V1954">
        <v>22</v>
      </c>
      <c r="W19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54" t="s">
        <v>35</v>
      </c>
      <c r="Y1954" t="s">
        <v>36</v>
      </c>
      <c r="Z1954" t="s">
        <v>51</v>
      </c>
      <c r="AA1954" t="s">
        <v>3977</v>
      </c>
      <c r="AB1954" t="s">
        <v>39</v>
      </c>
      <c r="AC1954">
        <v>3</v>
      </c>
      <c r="AD1954" t="s">
        <v>63</v>
      </c>
      <c r="AE1954">
        <v>794</v>
      </c>
      <c r="AF1954" t="s">
        <v>54</v>
      </c>
      <c r="AG1954" t="s">
        <v>42</v>
      </c>
    </row>
    <row r="1955" spans="1:33" x14ac:dyDescent="0.3">
      <c r="A1955" t="s">
        <v>3978</v>
      </c>
      <c r="B1955" t="s">
        <v>65</v>
      </c>
      <c r="C1955" t="s">
        <v>46</v>
      </c>
      <c r="D1955" t="s">
        <v>47</v>
      </c>
      <c r="E1955" t="s">
        <v>32</v>
      </c>
      <c r="F1955">
        <v>4251</v>
      </c>
      <c r="G1955">
        <v>22</v>
      </c>
      <c r="H1955">
        <v>3315.78</v>
      </c>
      <c r="I1955">
        <v>2481</v>
      </c>
      <c r="J1955">
        <v>83</v>
      </c>
      <c r="K1955">
        <f>super_shop_dataset[[#This Row],[Sold_Quantity]]*super_shop_dataset[[#This Row],[Purchase_Cost_in_$]]</f>
        <v>205923</v>
      </c>
      <c r="L1955" t="s">
        <v>11084</v>
      </c>
      <c r="M1955">
        <v>29</v>
      </c>
      <c r="N1955">
        <v>4.7</v>
      </c>
      <c r="O19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55">
        <v>490</v>
      </c>
      <c r="Q1955" t="s">
        <v>48</v>
      </c>
      <c r="R1955" s="2">
        <v>47611</v>
      </c>
      <c r="S1955" s="2">
        <v>47245</v>
      </c>
      <c r="T1955" t="s">
        <v>89</v>
      </c>
      <c r="U1955">
        <v>12</v>
      </c>
      <c r="V1955">
        <v>26</v>
      </c>
      <c r="W19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55" t="s">
        <v>35</v>
      </c>
      <c r="Y1955" t="s">
        <v>61</v>
      </c>
      <c r="Z1955" t="s">
        <v>76</v>
      </c>
      <c r="AA1955" t="s">
        <v>3979</v>
      </c>
      <c r="AB1955" t="s">
        <v>70</v>
      </c>
      <c r="AC1955">
        <v>10</v>
      </c>
      <c r="AD1955" t="s">
        <v>40</v>
      </c>
      <c r="AE1955">
        <v>110</v>
      </c>
      <c r="AF1955" t="s">
        <v>78</v>
      </c>
      <c r="AG1955" t="s">
        <v>42</v>
      </c>
    </row>
    <row r="1956" spans="1:33" x14ac:dyDescent="0.3">
      <c r="A1956" t="s">
        <v>3980</v>
      </c>
      <c r="B1956" t="s">
        <v>75</v>
      </c>
      <c r="C1956" t="s">
        <v>72</v>
      </c>
      <c r="D1956" t="s">
        <v>47</v>
      </c>
      <c r="E1956" t="s">
        <v>56</v>
      </c>
      <c r="F1956">
        <v>2633</v>
      </c>
      <c r="G1956">
        <v>14</v>
      </c>
      <c r="H1956">
        <v>2264.38</v>
      </c>
      <c r="I1956">
        <v>3967</v>
      </c>
      <c r="J1956">
        <v>88</v>
      </c>
      <c r="K1956">
        <f>super_shop_dataset[[#This Row],[Sold_Quantity]]*super_shop_dataset[[#This Row],[Purchase_Cost_in_$]]</f>
        <v>349096</v>
      </c>
      <c r="L1956" t="s">
        <v>13572</v>
      </c>
      <c r="M1956">
        <v>51</v>
      </c>
      <c r="N1956">
        <v>2</v>
      </c>
      <c r="O19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56">
        <v>314</v>
      </c>
      <c r="Q1956" t="s">
        <v>60</v>
      </c>
      <c r="R1956" s="2">
        <v>47612</v>
      </c>
      <c r="S1956" s="2">
        <v>47246</v>
      </c>
      <c r="T1956" t="s">
        <v>49</v>
      </c>
      <c r="U1956">
        <v>38</v>
      </c>
      <c r="V1956">
        <v>31</v>
      </c>
      <c r="W19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56" t="s">
        <v>35</v>
      </c>
      <c r="Y1956" t="s">
        <v>61</v>
      </c>
      <c r="Z1956" t="s">
        <v>51</v>
      </c>
      <c r="AA1956" t="s">
        <v>3981</v>
      </c>
      <c r="AB1956" t="s">
        <v>70</v>
      </c>
      <c r="AC1956">
        <v>14</v>
      </c>
      <c r="AD1956" t="s">
        <v>40</v>
      </c>
      <c r="AE1956">
        <v>670</v>
      </c>
      <c r="AF1956" t="s">
        <v>41</v>
      </c>
      <c r="AG1956" t="s">
        <v>42</v>
      </c>
    </row>
    <row r="1957" spans="1:33" x14ac:dyDescent="0.3">
      <c r="A1957" t="s">
        <v>3982</v>
      </c>
      <c r="B1957" t="s">
        <v>45</v>
      </c>
      <c r="C1957" t="s">
        <v>46</v>
      </c>
      <c r="D1957" t="s">
        <v>67</v>
      </c>
      <c r="E1957" t="s">
        <v>59</v>
      </c>
      <c r="F1957">
        <v>1629</v>
      </c>
      <c r="G1957">
        <v>25</v>
      </c>
      <c r="H1957">
        <v>1221.75</v>
      </c>
      <c r="I1957">
        <v>3546</v>
      </c>
      <c r="J1957">
        <v>61</v>
      </c>
      <c r="K1957">
        <f>super_shop_dataset[[#This Row],[Sold_Quantity]]*super_shop_dataset[[#This Row],[Purchase_Cost_in_$]]</f>
        <v>216306</v>
      </c>
      <c r="L1957" t="s">
        <v>13573</v>
      </c>
      <c r="M1957">
        <v>5</v>
      </c>
      <c r="N1957">
        <v>2.6</v>
      </c>
      <c r="O19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57">
        <v>462</v>
      </c>
      <c r="Q1957" t="s">
        <v>48</v>
      </c>
      <c r="R1957" s="2">
        <v>47613</v>
      </c>
      <c r="S1957" s="2">
        <v>47247</v>
      </c>
      <c r="T1957" t="s">
        <v>49</v>
      </c>
      <c r="U1957">
        <v>19</v>
      </c>
      <c r="V1957">
        <v>33</v>
      </c>
      <c r="W19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57" t="s">
        <v>50</v>
      </c>
      <c r="Y1957" t="s">
        <v>36</v>
      </c>
      <c r="Z1957" t="s">
        <v>76</v>
      </c>
      <c r="AA1957" t="s">
        <v>3983</v>
      </c>
      <c r="AB1957" t="s">
        <v>70</v>
      </c>
      <c r="AC1957">
        <v>12</v>
      </c>
      <c r="AD1957" t="s">
        <v>63</v>
      </c>
      <c r="AE1957">
        <v>482</v>
      </c>
      <c r="AF1957" t="s">
        <v>78</v>
      </c>
      <c r="AG1957" t="s">
        <v>82</v>
      </c>
    </row>
    <row r="1958" spans="1:33" x14ac:dyDescent="0.3">
      <c r="A1958" t="s">
        <v>3984</v>
      </c>
      <c r="B1958" t="s">
        <v>45</v>
      </c>
      <c r="C1958" t="s">
        <v>84</v>
      </c>
      <c r="D1958" t="s">
        <v>31</v>
      </c>
      <c r="E1958" t="s">
        <v>32</v>
      </c>
      <c r="F1958">
        <v>2368</v>
      </c>
      <c r="G1958">
        <v>27</v>
      </c>
      <c r="H1958">
        <v>1728.64</v>
      </c>
      <c r="I1958">
        <v>822</v>
      </c>
      <c r="J1958">
        <v>95</v>
      </c>
      <c r="K1958">
        <f>super_shop_dataset[[#This Row],[Sold_Quantity]]*super_shop_dataset[[#This Row],[Purchase_Cost_in_$]]</f>
        <v>78090</v>
      </c>
      <c r="L1958" t="s">
        <v>11085</v>
      </c>
      <c r="M1958">
        <v>161</v>
      </c>
      <c r="N1958">
        <v>2.1</v>
      </c>
      <c r="O19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58">
        <v>481</v>
      </c>
      <c r="Q1958" t="s">
        <v>60</v>
      </c>
      <c r="R1958" s="2">
        <v>47614</v>
      </c>
      <c r="S1958" s="2">
        <v>47248</v>
      </c>
      <c r="T1958" t="s">
        <v>49</v>
      </c>
      <c r="U1958">
        <v>5</v>
      </c>
      <c r="V1958">
        <v>61</v>
      </c>
      <c r="W19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58" t="s">
        <v>50</v>
      </c>
      <c r="Y1958" t="s">
        <v>36</v>
      </c>
      <c r="Z1958" t="s">
        <v>37</v>
      </c>
      <c r="AA1958" t="s">
        <v>3985</v>
      </c>
      <c r="AB1958" t="s">
        <v>53</v>
      </c>
      <c r="AC1958">
        <v>5</v>
      </c>
      <c r="AD1958" t="s">
        <v>63</v>
      </c>
      <c r="AE1958">
        <v>954</v>
      </c>
      <c r="AF1958" t="s">
        <v>54</v>
      </c>
      <c r="AG1958" t="s">
        <v>82</v>
      </c>
    </row>
    <row r="1959" spans="1:33" x14ac:dyDescent="0.3">
      <c r="A1959" t="s">
        <v>3986</v>
      </c>
      <c r="B1959" t="s">
        <v>45</v>
      </c>
      <c r="C1959" t="s">
        <v>66</v>
      </c>
      <c r="D1959" t="s">
        <v>96</v>
      </c>
      <c r="E1959" t="s">
        <v>43</v>
      </c>
      <c r="F1959">
        <v>4152</v>
      </c>
      <c r="G1959">
        <v>48</v>
      </c>
      <c r="H1959">
        <v>2159.04</v>
      </c>
      <c r="I1959">
        <v>2803</v>
      </c>
      <c r="J1959">
        <v>56</v>
      </c>
      <c r="K1959">
        <f>super_shop_dataset[[#This Row],[Sold_Quantity]]*super_shop_dataset[[#This Row],[Purchase_Cost_in_$]]</f>
        <v>156968</v>
      </c>
      <c r="L1959" t="s">
        <v>13574</v>
      </c>
      <c r="M1959">
        <v>55</v>
      </c>
      <c r="N1959">
        <v>1.7</v>
      </c>
      <c r="O19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59">
        <v>58</v>
      </c>
      <c r="Q1959" t="s">
        <v>33</v>
      </c>
      <c r="R1959" s="2">
        <v>47615</v>
      </c>
      <c r="S1959" s="2">
        <v>47249</v>
      </c>
      <c r="T1959" t="s">
        <v>49</v>
      </c>
      <c r="U1959">
        <v>38</v>
      </c>
      <c r="V1959">
        <v>49</v>
      </c>
      <c r="W19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59" t="s">
        <v>50</v>
      </c>
      <c r="Y1959" t="s">
        <v>36</v>
      </c>
      <c r="Z1959" t="s">
        <v>51</v>
      </c>
      <c r="AA1959" t="s">
        <v>3987</v>
      </c>
      <c r="AB1959" t="s">
        <v>53</v>
      </c>
      <c r="AC1959">
        <v>10</v>
      </c>
      <c r="AD1959" t="s">
        <v>40</v>
      </c>
      <c r="AE1959">
        <v>308</v>
      </c>
      <c r="AF1959" t="s">
        <v>41</v>
      </c>
      <c r="AG1959" t="s">
        <v>82</v>
      </c>
    </row>
    <row r="1960" spans="1:33" x14ac:dyDescent="0.3">
      <c r="A1960" t="s">
        <v>3988</v>
      </c>
      <c r="B1960" t="s">
        <v>65</v>
      </c>
      <c r="C1960" t="s">
        <v>72</v>
      </c>
      <c r="D1960" t="s">
        <v>67</v>
      </c>
      <c r="E1960" t="s">
        <v>43</v>
      </c>
      <c r="F1960">
        <v>3741</v>
      </c>
      <c r="G1960">
        <v>24</v>
      </c>
      <c r="H1960">
        <v>2843.16</v>
      </c>
      <c r="I1960">
        <v>2247</v>
      </c>
      <c r="J1960">
        <v>0</v>
      </c>
      <c r="K1960">
        <f>super_shop_dataset[[#This Row],[Sold_Quantity]]*super_shop_dataset[[#This Row],[Purchase_Cost_in_$]]</f>
        <v>0</v>
      </c>
      <c r="L1960" t="s">
        <v>11086</v>
      </c>
      <c r="M1960">
        <v>84</v>
      </c>
      <c r="N1960">
        <v>2.9</v>
      </c>
      <c r="O19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60">
        <v>281</v>
      </c>
      <c r="Q1960" t="s">
        <v>33</v>
      </c>
      <c r="R1960" s="2">
        <v>47616</v>
      </c>
      <c r="S1960" s="2">
        <v>47250</v>
      </c>
      <c r="T1960" t="s">
        <v>34</v>
      </c>
      <c r="U1960">
        <v>45</v>
      </c>
      <c r="V1960">
        <v>62</v>
      </c>
      <c r="W19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60" t="s">
        <v>50</v>
      </c>
      <c r="Y1960" t="s">
        <v>36</v>
      </c>
      <c r="Z1960" t="s">
        <v>37</v>
      </c>
      <c r="AA1960" t="s">
        <v>3989</v>
      </c>
      <c r="AB1960" t="s">
        <v>53</v>
      </c>
      <c r="AC1960">
        <v>7</v>
      </c>
      <c r="AD1960" t="s">
        <v>40</v>
      </c>
      <c r="AE1960">
        <v>308</v>
      </c>
      <c r="AF1960" t="s">
        <v>78</v>
      </c>
      <c r="AG1960" t="s">
        <v>42</v>
      </c>
    </row>
    <row r="1961" spans="1:33" x14ac:dyDescent="0.3">
      <c r="A1961" t="s">
        <v>3990</v>
      </c>
      <c r="B1961" t="s">
        <v>29</v>
      </c>
      <c r="C1961" t="s">
        <v>46</v>
      </c>
      <c r="D1961" t="s">
        <v>47</v>
      </c>
      <c r="E1961" t="s">
        <v>43</v>
      </c>
      <c r="F1961">
        <v>3847</v>
      </c>
      <c r="G1961">
        <v>26</v>
      </c>
      <c r="H1961">
        <v>2846.78</v>
      </c>
      <c r="I1961">
        <v>3977</v>
      </c>
      <c r="J1961">
        <v>80</v>
      </c>
      <c r="K1961">
        <f>super_shop_dataset[[#This Row],[Sold_Quantity]]*super_shop_dataset[[#This Row],[Purchase_Cost_in_$]]</f>
        <v>318160</v>
      </c>
      <c r="L1961" t="s">
        <v>13575</v>
      </c>
      <c r="M1961">
        <v>70</v>
      </c>
      <c r="N1961">
        <v>4.0999999999999996</v>
      </c>
      <c r="O19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61">
        <v>35</v>
      </c>
      <c r="Q1961" t="s">
        <v>33</v>
      </c>
      <c r="R1961" s="2">
        <v>47617</v>
      </c>
      <c r="S1961" s="2">
        <v>47251</v>
      </c>
      <c r="T1961" t="s">
        <v>49</v>
      </c>
      <c r="U1961">
        <v>11</v>
      </c>
      <c r="V1961">
        <v>36</v>
      </c>
      <c r="W19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61" t="s">
        <v>35</v>
      </c>
      <c r="Y1961" t="s">
        <v>36</v>
      </c>
      <c r="Z1961" t="s">
        <v>76</v>
      </c>
      <c r="AA1961" t="s">
        <v>3991</v>
      </c>
      <c r="AB1961" t="s">
        <v>39</v>
      </c>
      <c r="AC1961">
        <v>6</v>
      </c>
      <c r="AD1961" t="s">
        <v>40</v>
      </c>
      <c r="AE1961">
        <v>989</v>
      </c>
      <c r="AF1961" t="s">
        <v>78</v>
      </c>
      <c r="AG1961" t="s">
        <v>82</v>
      </c>
    </row>
    <row r="1962" spans="1:33" x14ac:dyDescent="0.3">
      <c r="A1962" t="s">
        <v>3992</v>
      </c>
      <c r="B1962" t="s">
        <v>80</v>
      </c>
      <c r="C1962" t="s">
        <v>30</v>
      </c>
      <c r="D1962" t="s">
        <v>47</v>
      </c>
      <c r="E1962" t="s">
        <v>59</v>
      </c>
      <c r="F1962">
        <v>3347</v>
      </c>
      <c r="G1962">
        <v>44</v>
      </c>
      <c r="H1962">
        <v>1874.32</v>
      </c>
      <c r="I1962">
        <v>3513</v>
      </c>
      <c r="J1962">
        <v>71</v>
      </c>
      <c r="K1962">
        <f>super_shop_dataset[[#This Row],[Sold_Quantity]]*super_shop_dataset[[#This Row],[Purchase_Cost_in_$]]</f>
        <v>249423</v>
      </c>
      <c r="L1962" t="s">
        <v>13576</v>
      </c>
      <c r="M1962">
        <v>66</v>
      </c>
      <c r="N1962">
        <v>3.8</v>
      </c>
      <c r="O19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62">
        <v>432</v>
      </c>
      <c r="Q1962" t="s">
        <v>48</v>
      </c>
      <c r="R1962" s="2">
        <v>47618</v>
      </c>
      <c r="S1962" s="2">
        <v>47252</v>
      </c>
      <c r="T1962" t="s">
        <v>89</v>
      </c>
      <c r="U1962">
        <v>20</v>
      </c>
      <c r="V1962">
        <v>20</v>
      </c>
      <c r="W19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62" t="s">
        <v>35</v>
      </c>
      <c r="Y1962" t="s">
        <v>61</v>
      </c>
      <c r="Z1962" t="s">
        <v>51</v>
      </c>
      <c r="AA1962" t="s">
        <v>3993</v>
      </c>
      <c r="AB1962" t="s">
        <v>70</v>
      </c>
      <c r="AC1962">
        <v>7</v>
      </c>
      <c r="AD1962" t="s">
        <v>40</v>
      </c>
      <c r="AE1962">
        <v>201</v>
      </c>
      <c r="AF1962" t="s">
        <v>54</v>
      </c>
      <c r="AG1962" t="s">
        <v>82</v>
      </c>
    </row>
    <row r="1963" spans="1:33" x14ac:dyDescent="0.3">
      <c r="A1963" t="s">
        <v>3994</v>
      </c>
      <c r="B1963" t="s">
        <v>45</v>
      </c>
      <c r="C1963" t="s">
        <v>84</v>
      </c>
      <c r="D1963" t="s">
        <v>58</v>
      </c>
      <c r="E1963" t="s">
        <v>43</v>
      </c>
      <c r="F1963">
        <v>537</v>
      </c>
      <c r="G1963">
        <v>26</v>
      </c>
      <c r="H1963">
        <v>397.38</v>
      </c>
      <c r="I1963">
        <v>3847</v>
      </c>
      <c r="J1963">
        <v>0</v>
      </c>
      <c r="K1963">
        <f>super_shop_dataset[[#This Row],[Sold_Quantity]]*super_shop_dataset[[#This Row],[Purchase_Cost_in_$]]</f>
        <v>0</v>
      </c>
      <c r="L1963" t="s">
        <v>13577</v>
      </c>
      <c r="M1963">
        <v>10</v>
      </c>
      <c r="N1963">
        <v>4.7</v>
      </c>
      <c r="O19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63">
        <v>257</v>
      </c>
      <c r="Q1963" t="s">
        <v>48</v>
      </c>
      <c r="R1963" s="2">
        <v>47619</v>
      </c>
      <c r="S1963" s="2">
        <v>47253</v>
      </c>
      <c r="T1963" t="s">
        <v>89</v>
      </c>
      <c r="U1963">
        <v>18</v>
      </c>
      <c r="V1963">
        <v>58</v>
      </c>
      <c r="W19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63" t="s">
        <v>35</v>
      </c>
      <c r="Y1963" t="s">
        <v>61</v>
      </c>
      <c r="Z1963" t="s">
        <v>76</v>
      </c>
      <c r="AA1963" t="s">
        <v>3995</v>
      </c>
      <c r="AB1963" t="s">
        <v>70</v>
      </c>
      <c r="AC1963">
        <v>9</v>
      </c>
      <c r="AD1963" t="s">
        <v>40</v>
      </c>
      <c r="AE1963">
        <v>540</v>
      </c>
      <c r="AF1963" t="s">
        <v>78</v>
      </c>
      <c r="AG1963" t="s">
        <v>42</v>
      </c>
    </row>
    <row r="1964" spans="1:33" x14ac:dyDescent="0.3">
      <c r="A1964" t="s">
        <v>3996</v>
      </c>
      <c r="B1964" t="s">
        <v>45</v>
      </c>
      <c r="C1964" t="s">
        <v>30</v>
      </c>
      <c r="D1964" t="s">
        <v>58</v>
      </c>
      <c r="E1964" t="s">
        <v>59</v>
      </c>
      <c r="F1964">
        <v>3314</v>
      </c>
      <c r="G1964">
        <v>18</v>
      </c>
      <c r="H1964">
        <v>2717.48</v>
      </c>
      <c r="I1964">
        <v>259</v>
      </c>
      <c r="J1964">
        <v>19</v>
      </c>
      <c r="K1964">
        <f>super_shop_dataset[[#This Row],[Sold_Quantity]]*super_shop_dataset[[#This Row],[Purchase_Cost_in_$]]</f>
        <v>4921</v>
      </c>
      <c r="L1964" t="s">
        <v>11087</v>
      </c>
      <c r="M1964">
        <v>161</v>
      </c>
      <c r="N1964">
        <v>1.3</v>
      </c>
      <c r="O19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64">
        <v>103</v>
      </c>
      <c r="Q1964" t="s">
        <v>48</v>
      </c>
      <c r="R1964" s="2">
        <v>47620</v>
      </c>
      <c r="S1964" s="2">
        <v>47254</v>
      </c>
      <c r="T1964" t="s">
        <v>34</v>
      </c>
      <c r="U1964">
        <v>19</v>
      </c>
      <c r="V1964">
        <v>28</v>
      </c>
      <c r="W19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64" t="s">
        <v>35</v>
      </c>
      <c r="Y1964" t="s">
        <v>68</v>
      </c>
      <c r="Z1964" t="s">
        <v>37</v>
      </c>
      <c r="AA1964" t="s">
        <v>3997</v>
      </c>
      <c r="AB1964" t="s">
        <v>53</v>
      </c>
      <c r="AC1964">
        <v>11</v>
      </c>
      <c r="AD1964" t="s">
        <v>63</v>
      </c>
      <c r="AE1964">
        <v>718</v>
      </c>
      <c r="AF1964" t="s">
        <v>54</v>
      </c>
      <c r="AG1964" t="s">
        <v>55</v>
      </c>
    </row>
    <row r="1965" spans="1:33" x14ac:dyDescent="0.3">
      <c r="A1965" t="s">
        <v>3998</v>
      </c>
      <c r="B1965" t="s">
        <v>65</v>
      </c>
      <c r="C1965" t="s">
        <v>30</v>
      </c>
      <c r="D1965" t="s">
        <v>67</v>
      </c>
      <c r="E1965" t="s">
        <v>59</v>
      </c>
      <c r="F1965">
        <v>2658</v>
      </c>
      <c r="G1965">
        <v>1</v>
      </c>
      <c r="H1965">
        <v>2631.42</v>
      </c>
      <c r="I1965">
        <v>2108</v>
      </c>
      <c r="J1965">
        <v>54</v>
      </c>
      <c r="K1965">
        <f>super_shop_dataset[[#This Row],[Sold_Quantity]]*super_shop_dataset[[#This Row],[Purchase_Cost_in_$]]</f>
        <v>113832</v>
      </c>
      <c r="L1965" t="s">
        <v>11088</v>
      </c>
      <c r="M1965">
        <v>93</v>
      </c>
      <c r="N1965">
        <v>2.4</v>
      </c>
      <c r="O19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65">
        <v>396</v>
      </c>
      <c r="Q1965" t="s">
        <v>60</v>
      </c>
      <c r="R1965" s="2">
        <v>47621</v>
      </c>
      <c r="S1965" s="2">
        <v>47255</v>
      </c>
      <c r="T1965" t="s">
        <v>49</v>
      </c>
      <c r="U1965">
        <v>18</v>
      </c>
      <c r="V1965">
        <v>64</v>
      </c>
      <c r="W19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65" t="s">
        <v>35</v>
      </c>
      <c r="Y1965" t="s">
        <v>68</v>
      </c>
      <c r="Z1965" t="s">
        <v>37</v>
      </c>
      <c r="AA1965" t="s">
        <v>3999</v>
      </c>
      <c r="AB1965" t="s">
        <v>39</v>
      </c>
      <c r="AC1965">
        <v>6</v>
      </c>
      <c r="AD1965" t="s">
        <v>40</v>
      </c>
      <c r="AE1965">
        <v>281</v>
      </c>
      <c r="AF1965" t="s">
        <v>41</v>
      </c>
      <c r="AG1965" t="s">
        <v>55</v>
      </c>
    </row>
    <row r="1966" spans="1:33" x14ac:dyDescent="0.3">
      <c r="A1966" t="s">
        <v>4000</v>
      </c>
      <c r="B1966" t="s">
        <v>29</v>
      </c>
      <c r="C1966" t="s">
        <v>72</v>
      </c>
      <c r="D1966" t="s">
        <v>47</v>
      </c>
      <c r="E1966" t="s">
        <v>32</v>
      </c>
      <c r="F1966">
        <v>2799</v>
      </c>
      <c r="G1966">
        <v>44</v>
      </c>
      <c r="H1966">
        <v>1567.44</v>
      </c>
      <c r="I1966">
        <v>834</v>
      </c>
      <c r="J1966">
        <v>41</v>
      </c>
      <c r="K1966">
        <f>super_shop_dataset[[#This Row],[Sold_Quantity]]*super_shop_dataset[[#This Row],[Purchase_Cost_in_$]]</f>
        <v>34194</v>
      </c>
      <c r="L1966" t="s">
        <v>11089</v>
      </c>
      <c r="M1966">
        <v>12</v>
      </c>
      <c r="N1966">
        <v>1.3</v>
      </c>
      <c r="O19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66">
        <v>196</v>
      </c>
      <c r="Q1966" t="s">
        <v>60</v>
      </c>
      <c r="R1966" s="2">
        <v>47622</v>
      </c>
      <c r="S1966" s="2">
        <v>47256</v>
      </c>
      <c r="T1966" t="s">
        <v>49</v>
      </c>
      <c r="U1966">
        <v>11</v>
      </c>
      <c r="V1966">
        <v>26</v>
      </c>
      <c r="W19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66" t="s">
        <v>50</v>
      </c>
      <c r="Y1966" t="s">
        <v>68</v>
      </c>
      <c r="Z1966" t="s">
        <v>76</v>
      </c>
      <c r="AA1966" t="s">
        <v>4001</v>
      </c>
      <c r="AB1966" t="s">
        <v>39</v>
      </c>
      <c r="AC1966">
        <v>10</v>
      </c>
      <c r="AD1966" t="s">
        <v>63</v>
      </c>
      <c r="AE1966">
        <v>823</v>
      </c>
      <c r="AF1966" t="s">
        <v>78</v>
      </c>
      <c r="AG1966" t="s">
        <v>82</v>
      </c>
    </row>
    <row r="1967" spans="1:33" x14ac:dyDescent="0.3">
      <c r="A1967" t="s">
        <v>4002</v>
      </c>
      <c r="B1967" t="s">
        <v>75</v>
      </c>
      <c r="C1967" t="s">
        <v>84</v>
      </c>
      <c r="D1967" t="s">
        <v>31</v>
      </c>
      <c r="E1967" t="s">
        <v>43</v>
      </c>
      <c r="F1967">
        <v>3398</v>
      </c>
      <c r="G1967">
        <v>33</v>
      </c>
      <c r="H1967">
        <v>2276.66</v>
      </c>
      <c r="I1967">
        <v>1161</v>
      </c>
      <c r="J1967">
        <v>52</v>
      </c>
      <c r="K1967">
        <f>super_shop_dataset[[#This Row],[Sold_Quantity]]*super_shop_dataset[[#This Row],[Purchase_Cost_in_$]]</f>
        <v>60372</v>
      </c>
      <c r="L1967" t="s">
        <v>11090</v>
      </c>
      <c r="M1967">
        <v>190</v>
      </c>
      <c r="N1967">
        <v>1.7</v>
      </c>
      <c r="O19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67">
        <v>24</v>
      </c>
      <c r="Q1967" t="s">
        <v>60</v>
      </c>
      <c r="R1967" s="2">
        <v>47623</v>
      </c>
      <c r="S1967" s="2">
        <v>47257</v>
      </c>
      <c r="T1967" t="s">
        <v>49</v>
      </c>
      <c r="U1967">
        <v>37</v>
      </c>
      <c r="V1967">
        <v>22</v>
      </c>
      <c r="W19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67" t="s">
        <v>50</v>
      </c>
      <c r="Y1967" t="s">
        <v>36</v>
      </c>
      <c r="Z1967" t="s">
        <v>76</v>
      </c>
      <c r="AA1967" t="s">
        <v>4003</v>
      </c>
      <c r="AB1967" t="s">
        <v>53</v>
      </c>
      <c r="AC1967">
        <v>11</v>
      </c>
      <c r="AD1967" t="s">
        <v>63</v>
      </c>
      <c r="AE1967">
        <v>592</v>
      </c>
      <c r="AF1967" t="s">
        <v>54</v>
      </c>
      <c r="AG1967" t="s">
        <v>42</v>
      </c>
    </row>
    <row r="1968" spans="1:33" x14ac:dyDescent="0.3">
      <c r="A1968" t="s">
        <v>4004</v>
      </c>
      <c r="B1968" t="s">
        <v>45</v>
      </c>
      <c r="C1968" t="s">
        <v>46</v>
      </c>
      <c r="D1968" t="s">
        <v>67</v>
      </c>
      <c r="E1968" t="s">
        <v>43</v>
      </c>
      <c r="F1968">
        <v>4664</v>
      </c>
      <c r="G1968">
        <v>42</v>
      </c>
      <c r="H1968">
        <v>2705.12</v>
      </c>
      <c r="I1968">
        <v>3062</v>
      </c>
      <c r="J1968">
        <v>41</v>
      </c>
      <c r="K1968">
        <f>super_shop_dataset[[#This Row],[Sold_Quantity]]*super_shop_dataset[[#This Row],[Purchase_Cost_in_$]]</f>
        <v>125542</v>
      </c>
      <c r="L1968" t="s">
        <v>13578</v>
      </c>
      <c r="M1968">
        <v>49</v>
      </c>
      <c r="N1968">
        <v>2.7</v>
      </c>
      <c r="O19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68">
        <v>75</v>
      </c>
      <c r="Q1968" t="s">
        <v>60</v>
      </c>
      <c r="R1968" s="2">
        <v>47624</v>
      </c>
      <c r="S1968" s="2">
        <v>47258</v>
      </c>
      <c r="T1968" t="s">
        <v>49</v>
      </c>
      <c r="U1968">
        <v>12</v>
      </c>
      <c r="V1968">
        <v>69</v>
      </c>
      <c r="W19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68" t="s">
        <v>50</v>
      </c>
      <c r="Y1968" t="s">
        <v>61</v>
      </c>
      <c r="Z1968" t="s">
        <v>37</v>
      </c>
      <c r="AA1968" t="s">
        <v>4005</v>
      </c>
      <c r="AB1968" t="s">
        <v>70</v>
      </c>
      <c r="AC1968">
        <v>11</v>
      </c>
      <c r="AD1968" t="s">
        <v>63</v>
      </c>
      <c r="AE1968">
        <v>163</v>
      </c>
      <c r="AF1968" t="s">
        <v>54</v>
      </c>
      <c r="AG1968" t="s">
        <v>82</v>
      </c>
    </row>
    <row r="1969" spans="1:33" x14ac:dyDescent="0.3">
      <c r="A1969" t="s">
        <v>4006</v>
      </c>
      <c r="B1969" t="s">
        <v>75</v>
      </c>
      <c r="C1969" t="s">
        <v>30</v>
      </c>
      <c r="D1969" t="s">
        <v>47</v>
      </c>
      <c r="E1969" t="s">
        <v>59</v>
      </c>
      <c r="F1969">
        <v>4005</v>
      </c>
      <c r="G1969">
        <v>31</v>
      </c>
      <c r="H1969">
        <v>2763.45</v>
      </c>
      <c r="I1969">
        <v>289</v>
      </c>
      <c r="J1969">
        <v>58</v>
      </c>
      <c r="K1969">
        <f>super_shop_dataset[[#This Row],[Sold_Quantity]]*super_shop_dataset[[#This Row],[Purchase_Cost_in_$]]</f>
        <v>16762</v>
      </c>
      <c r="L1969" t="s">
        <v>11091</v>
      </c>
      <c r="M1969">
        <v>137</v>
      </c>
      <c r="N1969">
        <v>4.0999999999999996</v>
      </c>
      <c r="O19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69">
        <v>233</v>
      </c>
      <c r="Q1969" t="s">
        <v>33</v>
      </c>
      <c r="R1969" s="2">
        <v>47625</v>
      </c>
      <c r="S1969" s="2">
        <v>47259</v>
      </c>
      <c r="T1969" t="s">
        <v>49</v>
      </c>
      <c r="U1969">
        <v>3</v>
      </c>
      <c r="V1969">
        <v>69</v>
      </c>
      <c r="W19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69" t="s">
        <v>50</v>
      </c>
      <c r="Y1969" t="s">
        <v>36</v>
      </c>
      <c r="Z1969" t="s">
        <v>51</v>
      </c>
      <c r="AA1969" t="s">
        <v>4007</v>
      </c>
      <c r="AB1969" t="s">
        <v>70</v>
      </c>
      <c r="AC1969">
        <v>11</v>
      </c>
      <c r="AD1969" t="s">
        <v>40</v>
      </c>
      <c r="AE1969">
        <v>519</v>
      </c>
      <c r="AF1969" t="s">
        <v>41</v>
      </c>
      <c r="AG1969" t="s">
        <v>42</v>
      </c>
    </row>
    <row r="1970" spans="1:33" x14ac:dyDescent="0.3">
      <c r="A1970" t="s">
        <v>4008</v>
      </c>
      <c r="B1970" t="s">
        <v>29</v>
      </c>
      <c r="C1970" t="s">
        <v>72</v>
      </c>
      <c r="D1970" t="s">
        <v>47</v>
      </c>
      <c r="E1970" t="s">
        <v>32</v>
      </c>
      <c r="F1970">
        <v>1087</v>
      </c>
      <c r="G1970">
        <v>1</v>
      </c>
      <c r="H1970">
        <v>1076.1300000000001</v>
      </c>
      <c r="I1970">
        <v>3504</v>
      </c>
      <c r="J1970">
        <v>92</v>
      </c>
      <c r="K1970">
        <f>super_shop_dataset[[#This Row],[Sold_Quantity]]*super_shop_dataset[[#This Row],[Purchase_Cost_in_$]]</f>
        <v>322368</v>
      </c>
      <c r="L1970" t="s">
        <v>13579</v>
      </c>
      <c r="M1970">
        <v>7</v>
      </c>
      <c r="N1970">
        <v>1.8</v>
      </c>
      <c r="O19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70">
        <v>34</v>
      </c>
      <c r="Q1970" t="s">
        <v>48</v>
      </c>
      <c r="R1970" s="2">
        <v>47626</v>
      </c>
      <c r="S1970" s="2">
        <v>47260</v>
      </c>
      <c r="T1970" t="s">
        <v>49</v>
      </c>
      <c r="U1970">
        <v>23</v>
      </c>
      <c r="V1970">
        <v>32</v>
      </c>
      <c r="W19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70" t="s">
        <v>50</v>
      </c>
      <c r="Y1970" t="s">
        <v>36</v>
      </c>
      <c r="Z1970" t="s">
        <v>76</v>
      </c>
      <c r="AA1970" t="s">
        <v>4009</v>
      </c>
      <c r="AB1970" t="s">
        <v>53</v>
      </c>
      <c r="AC1970">
        <v>10</v>
      </c>
      <c r="AD1970" t="s">
        <v>63</v>
      </c>
      <c r="AE1970">
        <v>204</v>
      </c>
      <c r="AF1970" t="s">
        <v>54</v>
      </c>
      <c r="AG1970" t="s">
        <v>82</v>
      </c>
    </row>
    <row r="1971" spans="1:33" x14ac:dyDescent="0.3">
      <c r="A1971" t="s">
        <v>4010</v>
      </c>
      <c r="B1971" t="s">
        <v>29</v>
      </c>
      <c r="C1971" t="s">
        <v>72</v>
      </c>
      <c r="D1971" t="s">
        <v>96</v>
      </c>
      <c r="E1971" t="s">
        <v>32</v>
      </c>
      <c r="F1971">
        <v>2608</v>
      </c>
      <c r="G1971">
        <v>27</v>
      </c>
      <c r="H1971">
        <v>1903.84</v>
      </c>
      <c r="I1971">
        <v>1694</v>
      </c>
      <c r="J1971">
        <v>92</v>
      </c>
      <c r="K1971">
        <f>super_shop_dataset[[#This Row],[Sold_Quantity]]*super_shop_dataset[[#This Row],[Purchase_Cost_in_$]]</f>
        <v>155848</v>
      </c>
      <c r="L1971" t="s">
        <v>11092</v>
      </c>
      <c r="M1971">
        <v>171</v>
      </c>
      <c r="N1971">
        <v>4</v>
      </c>
      <c r="O19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71">
        <v>483</v>
      </c>
      <c r="Q1971" t="s">
        <v>48</v>
      </c>
      <c r="R1971" s="2">
        <v>47627</v>
      </c>
      <c r="S1971" s="2">
        <v>47261</v>
      </c>
      <c r="T1971" t="s">
        <v>89</v>
      </c>
      <c r="U1971">
        <v>11</v>
      </c>
      <c r="V1971">
        <v>25</v>
      </c>
      <c r="W19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71" t="s">
        <v>35</v>
      </c>
      <c r="Y1971" t="s">
        <v>36</v>
      </c>
      <c r="Z1971" t="s">
        <v>51</v>
      </c>
      <c r="AA1971" t="s">
        <v>4011</v>
      </c>
      <c r="AB1971" t="s">
        <v>39</v>
      </c>
      <c r="AC1971">
        <v>6</v>
      </c>
      <c r="AD1971" t="s">
        <v>40</v>
      </c>
      <c r="AE1971">
        <v>897</v>
      </c>
      <c r="AF1971" t="s">
        <v>41</v>
      </c>
      <c r="AG1971" t="s">
        <v>82</v>
      </c>
    </row>
    <row r="1972" spans="1:33" x14ac:dyDescent="0.3">
      <c r="A1972" t="s">
        <v>4012</v>
      </c>
      <c r="B1972" t="s">
        <v>45</v>
      </c>
      <c r="C1972" t="s">
        <v>84</v>
      </c>
      <c r="D1972" t="s">
        <v>47</v>
      </c>
      <c r="E1972" t="s">
        <v>56</v>
      </c>
      <c r="F1972">
        <v>1517</v>
      </c>
      <c r="G1972">
        <v>22</v>
      </c>
      <c r="H1972">
        <v>1183.26</v>
      </c>
      <c r="I1972">
        <v>2551</v>
      </c>
      <c r="J1972">
        <v>13</v>
      </c>
      <c r="K1972">
        <f>super_shop_dataset[[#This Row],[Sold_Quantity]]*super_shop_dataset[[#This Row],[Purchase_Cost_in_$]]</f>
        <v>33163</v>
      </c>
      <c r="L1972" t="s">
        <v>13580</v>
      </c>
      <c r="M1972">
        <v>77</v>
      </c>
      <c r="N1972">
        <v>4.4000000000000004</v>
      </c>
      <c r="O19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72">
        <v>495</v>
      </c>
      <c r="Q1972" t="s">
        <v>33</v>
      </c>
      <c r="R1972" s="2">
        <v>47628</v>
      </c>
      <c r="S1972" s="2">
        <v>47262</v>
      </c>
      <c r="T1972" t="s">
        <v>34</v>
      </c>
      <c r="U1972">
        <v>44</v>
      </c>
      <c r="V1972">
        <v>32</v>
      </c>
      <c r="W19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72" t="s">
        <v>35</v>
      </c>
      <c r="Y1972" t="s">
        <v>61</v>
      </c>
      <c r="Z1972" t="s">
        <v>51</v>
      </c>
      <c r="AA1972" t="s">
        <v>4013</v>
      </c>
      <c r="AB1972" t="s">
        <v>53</v>
      </c>
      <c r="AC1972">
        <v>2</v>
      </c>
      <c r="AD1972" t="s">
        <v>63</v>
      </c>
      <c r="AE1972">
        <v>672</v>
      </c>
      <c r="AF1972" t="s">
        <v>78</v>
      </c>
      <c r="AG1972" t="s">
        <v>55</v>
      </c>
    </row>
    <row r="1973" spans="1:33" x14ac:dyDescent="0.3">
      <c r="A1973" t="s">
        <v>4014</v>
      </c>
      <c r="B1973" t="s">
        <v>29</v>
      </c>
      <c r="C1973" t="s">
        <v>46</v>
      </c>
      <c r="D1973" t="s">
        <v>58</v>
      </c>
      <c r="E1973" t="s">
        <v>32</v>
      </c>
      <c r="F1973">
        <v>2771</v>
      </c>
      <c r="G1973">
        <v>7</v>
      </c>
      <c r="H1973">
        <v>2577.0300000000002</v>
      </c>
      <c r="I1973">
        <v>3493</v>
      </c>
      <c r="J1973">
        <v>66</v>
      </c>
      <c r="K1973">
        <f>super_shop_dataset[[#This Row],[Sold_Quantity]]*super_shop_dataset[[#This Row],[Purchase_Cost_in_$]]</f>
        <v>230538</v>
      </c>
      <c r="L1973" t="s">
        <v>13581</v>
      </c>
      <c r="M1973">
        <v>69</v>
      </c>
      <c r="N1973">
        <v>1.8</v>
      </c>
      <c r="O19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73">
        <v>225</v>
      </c>
      <c r="Q1973" t="s">
        <v>33</v>
      </c>
      <c r="R1973" s="2">
        <v>47629</v>
      </c>
      <c r="S1973" s="2">
        <v>47263</v>
      </c>
      <c r="T1973" t="s">
        <v>49</v>
      </c>
      <c r="U1973">
        <v>29</v>
      </c>
      <c r="V1973">
        <v>32</v>
      </c>
      <c r="W19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73" t="s">
        <v>35</v>
      </c>
      <c r="Y1973" t="s">
        <v>36</v>
      </c>
      <c r="Z1973" t="s">
        <v>76</v>
      </c>
      <c r="AA1973" t="s">
        <v>4015</v>
      </c>
      <c r="AB1973" t="s">
        <v>53</v>
      </c>
      <c r="AC1973">
        <v>3</v>
      </c>
      <c r="AD1973" t="s">
        <v>63</v>
      </c>
      <c r="AE1973">
        <v>230</v>
      </c>
      <c r="AF1973" t="s">
        <v>54</v>
      </c>
      <c r="AG1973" t="s">
        <v>42</v>
      </c>
    </row>
    <row r="1974" spans="1:33" x14ac:dyDescent="0.3">
      <c r="A1974" t="s">
        <v>4016</v>
      </c>
      <c r="B1974" t="s">
        <v>75</v>
      </c>
      <c r="C1974" t="s">
        <v>66</v>
      </c>
      <c r="D1974" t="s">
        <v>67</v>
      </c>
      <c r="E1974" t="s">
        <v>32</v>
      </c>
      <c r="F1974">
        <v>79</v>
      </c>
      <c r="G1974">
        <v>29</v>
      </c>
      <c r="H1974">
        <v>56.09</v>
      </c>
      <c r="I1974">
        <v>230</v>
      </c>
      <c r="J1974">
        <v>95</v>
      </c>
      <c r="K1974">
        <f>super_shop_dataset[[#This Row],[Sold_Quantity]]*super_shop_dataset[[#This Row],[Purchase_Cost_in_$]]</f>
        <v>21850</v>
      </c>
      <c r="L1974" t="s">
        <v>13582</v>
      </c>
      <c r="M1974">
        <v>113</v>
      </c>
      <c r="N1974">
        <v>4</v>
      </c>
      <c r="O19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74">
        <v>383</v>
      </c>
      <c r="Q1974" t="s">
        <v>48</v>
      </c>
      <c r="R1974" s="2">
        <v>47630</v>
      </c>
      <c r="S1974" s="2">
        <v>47264</v>
      </c>
      <c r="T1974" t="s">
        <v>49</v>
      </c>
      <c r="U1974">
        <v>17</v>
      </c>
      <c r="V1974">
        <v>28</v>
      </c>
      <c r="W19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74" t="s">
        <v>35</v>
      </c>
      <c r="Y1974" t="s">
        <v>61</v>
      </c>
      <c r="Z1974" t="s">
        <v>51</v>
      </c>
      <c r="AA1974" t="s">
        <v>4017</v>
      </c>
      <c r="AB1974" t="s">
        <v>39</v>
      </c>
      <c r="AC1974">
        <v>13</v>
      </c>
      <c r="AD1974" t="s">
        <v>40</v>
      </c>
      <c r="AE1974">
        <v>651</v>
      </c>
      <c r="AF1974" t="s">
        <v>41</v>
      </c>
      <c r="AG1974" t="s">
        <v>42</v>
      </c>
    </row>
    <row r="1975" spans="1:33" x14ac:dyDescent="0.3">
      <c r="A1975" t="s">
        <v>4018</v>
      </c>
      <c r="B1975" t="s">
        <v>45</v>
      </c>
      <c r="C1975" t="s">
        <v>72</v>
      </c>
      <c r="D1975" t="s">
        <v>47</v>
      </c>
      <c r="E1975" t="s">
        <v>56</v>
      </c>
      <c r="F1975">
        <v>2122</v>
      </c>
      <c r="G1975">
        <v>12</v>
      </c>
      <c r="H1975">
        <v>1867.36</v>
      </c>
      <c r="I1975">
        <v>1211</v>
      </c>
      <c r="J1975">
        <v>31</v>
      </c>
      <c r="K1975">
        <f>super_shop_dataset[[#This Row],[Sold_Quantity]]*super_shop_dataset[[#This Row],[Purchase_Cost_in_$]]</f>
        <v>37541</v>
      </c>
      <c r="L1975" t="s">
        <v>11093</v>
      </c>
      <c r="M1975">
        <v>1</v>
      </c>
      <c r="N1975">
        <v>4.5</v>
      </c>
      <c r="O19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75">
        <v>394</v>
      </c>
      <c r="Q1975" t="s">
        <v>60</v>
      </c>
      <c r="R1975" s="2">
        <v>47631</v>
      </c>
      <c r="S1975" s="2">
        <v>47265</v>
      </c>
      <c r="T1975" t="s">
        <v>49</v>
      </c>
      <c r="U1975">
        <v>16</v>
      </c>
      <c r="V1975">
        <v>23</v>
      </c>
      <c r="W19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75" t="s">
        <v>35</v>
      </c>
      <c r="Y1975" t="s">
        <v>68</v>
      </c>
      <c r="Z1975" t="s">
        <v>37</v>
      </c>
      <c r="AA1975" t="s">
        <v>4019</v>
      </c>
      <c r="AB1975" t="s">
        <v>70</v>
      </c>
      <c r="AC1975">
        <v>11</v>
      </c>
      <c r="AD1975" t="s">
        <v>63</v>
      </c>
      <c r="AE1975">
        <v>396</v>
      </c>
      <c r="AF1975" t="s">
        <v>54</v>
      </c>
      <c r="AG1975" t="s">
        <v>55</v>
      </c>
    </row>
    <row r="1976" spans="1:33" x14ac:dyDescent="0.3">
      <c r="A1976" t="s">
        <v>4020</v>
      </c>
      <c r="B1976" t="s">
        <v>75</v>
      </c>
      <c r="C1976" t="s">
        <v>72</v>
      </c>
      <c r="D1976" t="s">
        <v>96</v>
      </c>
      <c r="E1976" t="s">
        <v>32</v>
      </c>
      <c r="F1976">
        <v>1651</v>
      </c>
      <c r="G1976">
        <v>43</v>
      </c>
      <c r="H1976">
        <v>941.07</v>
      </c>
      <c r="I1976">
        <v>2396</v>
      </c>
      <c r="J1976">
        <v>96</v>
      </c>
      <c r="K1976">
        <f>super_shop_dataset[[#This Row],[Sold_Quantity]]*super_shop_dataset[[#This Row],[Purchase_Cost_in_$]]</f>
        <v>230016</v>
      </c>
      <c r="L1976" t="s">
        <v>13583</v>
      </c>
      <c r="M1976">
        <v>184</v>
      </c>
      <c r="N1976">
        <v>3.3</v>
      </c>
      <c r="O19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76">
        <v>366</v>
      </c>
      <c r="Q1976" t="s">
        <v>33</v>
      </c>
      <c r="R1976" s="2">
        <v>47632</v>
      </c>
      <c r="S1976" s="2">
        <v>47266</v>
      </c>
      <c r="T1976" t="s">
        <v>89</v>
      </c>
      <c r="U1976">
        <v>20</v>
      </c>
      <c r="V1976">
        <v>62</v>
      </c>
      <c r="W19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76" t="s">
        <v>50</v>
      </c>
      <c r="Y1976" t="s">
        <v>61</v>
      </c>
      <c r="Z1976" t="s">
        <v>76</v>
      </c>
      <c r="AA1976" t="s">
        <v>4021</v>
      </c>
      <c r="AB1976" t="s">
        <v>53</v>
      </c>
      <c r="AC1976">
        <v>5</v>
      </c>
      <c r="AD1976" t="s">
        <v>63</v>
      </c>
      <c r="AE1976">
        <v>175</v>
      </c>
      <c r="AF1976" t="s">
        <v>78</v>
      </c>
      <c r="AG1976" t="s">
        <v>82</v>
      </c>
    </row>
    <row r="1977" spans="1:33" x14ac:dyDescent="0.3">
      <c r="A1977" t="s">
        <v>4022</v>
      </c>
      <c r="B1977" t="s">
        <v>75</v>
      </c>
      <c r="C1977" t="s">
        <v>66</v>
      </c>
      <c r="D1977" t="s">
        <v>58</v>
      </c>
      <c r="E1977" t="s">
        <v>59</v>
      </c>
      <c r="F1977">
        <v>3208</v>
      </c>
      <c r="G1977">
        <v>32</v>
      </c>
      <c r="H1977">
        <v>2181.44</v>
      </c>
      <c r="I1977">
        <v>1391</v>
      </c>
      <c r="J1977">
        <v>46</v>
      </c>
      <c r="K1977">
        <f>super_shop_dataset[[#This Row],[Sold_Quantity]]*super_shop_dataset[[#This Row],[Purchase_Cost_in_$]]</f>
        <v>63986</v>
      </c>
      <c r="L1977" t="s">
        <v>11094</v>
      </c>
      <c r="M1977">
        <v>192</v>
      </c>
      <c r="N1977">
        <v>3.9</v>
      </c>
      <c r="O19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77">
        <v>379</v>
      </c>
      <c r="Q1977" t="s">
        <v>60</v>
      </c>
      <c r="R1977" s="2">
        <v>47633</v>
      </c>
      <c r="S1977" s="2">
        <v>47267</v>
      </c>
      <c r="T1977" t="s">
        <v>49</v>
      </c>
      <c r="U1977">
        <v>38</v>
      </c>
      <c r="V1977">
        <v>31</v>
      </c>
      <c r="W19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77" t="s">
        <v>35</v>
      </c>
      <c r="Y1977" t="s">
        <v>36</v>
      </c>
      <c r="Z1977" t="s">
        <v>51</v>
      </c>
      <c r="AA1977" t="s">
        <v>4023</v>
      </c>
      <c r="AB1977" t="s">
        <v>70</v>
      </c>
      <c r="AC1977">
        <v>7</v>
      </c>
      <c r="AD1977" t="s">
        <v>40</v>
      </c>
      <c r="AE1977">
        <v>751</v>
      </c>
      <c r="AF1977" t="s">
        <v>41</v>
      </c>
      <c r="AG1977" t="s">
        <v>42</v>
      </c>
    </row>
    <row r="1978" spans="1:33" x14ac:dyDescent="0.3">
      <c r="A1978" t="s">
        <v>4024</v>
      </c>
      <c r="B1978" t="s">
        <v>75</v>
      </c>
      <c r="C1978" t="s">
        <v>46</v>
      </c>
      <c r="D1978" t="s">
        <v>58</v>
      </c>
      <c r="E1978" t="s">
        <v>43</v>
      </c>
      <c r="F1978">
        <v>4963</v>
      </c>
      <c r="G1978">
        <v>45</v>
      </c>
      <c r="H1978">
        <v>2729.65</v>
      </c>
      <c r="I1978">
        <v>432</v>
      </c>
      <c r="J1978">
        <v>26</v>
      </c>
      <c r="K1978">
        <f>super_shop_dataset[[#This Row],[Sold_Quantity]]*super_shop_dataset[[#This Row],[Purchase_Cost_in_$]]</f>
        <v>11232</v>
      </c>
      <c r="L1978" t="s">
        <v>11095</v>
      </c>
      <c r="M1978">
        <v>28</v>
      </c>
      <c r="N1978">
        <v>2.6</v>
      </c>
      <c r="O19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78">
        <v>199</v>
      </c>
      <c r="Q1978" t="s">
        <v>60</v>
      </c>
      <c r="R1978" s="2">
        <v>47634</v>
      </c>
      <c r="S1978" s="2">
        <v>47268</v>
      </c>
      <c r="T1978" t="s">
        <v>89</v>
      </c>
      <c r="U1978">
        <v>28</v>
      </c>
      <c r="V1978">
        <v>49</v>
      </c>
      <c r="W19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78" t="s">
        <v>50</v>
      </c>
      <c r="Y1978" t="s">
        <v>61</v>
      </c>
      <c r="Z1978" t="s">
        <v>76</v>
      </c>
      <c r="AA1978" t="s">
        <v>4025</v>
      </c>
      <c r="AB1978" t="s">
        <v>53</v>
      </c>
      <c r="AC1978">
        <v>12</v>
      </c>
      <c r="AD1978" t="s">
        <v>40</v>
      </c>
      <c r="AE1978">
        <v>841</v>
      </c>
      <c r="AF1978" t="s">
        <v>78</v>
      </c>
      <c r="AG1978" t="s">
        <v>82</v>
      </c>
    </row>
    <row r="1979" spans="1:33" x14ac:dyDescent="0.3">
      <c r="A1979" t="s">
        <v>4026</v>
      </c>
      <c r="B1979" t="s">
        <v>65</v>
      </c>
      <c r="C1979" t="s">
        <v>72</v>
      </c>
      <c r="D1979" t="s">
        <v>96</v>
      </c>
      <c r="E1979" t="s">
        <v>56</v>
      </c>
      <c r="F1979">
        <v>3204</v>
      </c>
      <c r="G1979">
        <v>49</v>
      </c>
      <c r="H1979">
        <v>1634.04</v>
      </c>
      <c r="I1979">
        <v>2585</v>
      </c>
      <c r="J1979">
        <v>11</v>
      </c>
      <c r="K1979">
        <f>super_shop_dataset[[#This Row],[Sold_Quantity]]*super_shop_dataset[[#This Row],[Purchase_Cost_in_$]]</f>
        <v>28435</v>
      </c>
      <c r="L1979" t="s">
        <v>13584</v>
      </c>
      <c r="M1979">
        <v>4</v>
      </c>
      <c r="N1979">
        <v>3.6</v>
      </c>
      <c r="O19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79">
        <v>322</v>
      </c>
      <c r="Q1979" t="s">
        <v>48</v>
      </c>
      <c r="R1979" s="2">
        <v>47635</v>
      </c>
      <c r="S1979" s="2">
        <v>47269</v>
      </c>
      <c r="T1979" t="s">
        <v>34</v>
      </c>
      <c r="U1979">
        <v>27</v>
      </c>
      <c r="V1979">
        <v>41</v>
      </c>
      <c r="W19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79" t="s">
        <v>35</v>
      </c>
      <c r="Y1979" t="s">
        <v>68</v>
      </c>
      <c r="Z1979" t="s">
        <v>51</v>
      </c>
      <c r="AA1979" t="s">
        <v>4027</v>
      </c>
      <c r="AB1979" t="s">
        <v>39</v>
      </c>
      <c r="AC1979">
        <v>1</v>
      </c>
      <c r="AD1979" t="s">
        <v>40</v>
      </c>
      <c r="AE1979">
        <v>660</v>
      </c>
      <c r="AF1979" t="s">
        <v>54</v>
      </c>
      <c r="AG1979" t="s">
        <v>55</v>
      </c>
    </row>
    <row r="1980" spans="1:33" x14ac:dyDescent="0.3">
      <c r="A1980" t="s">
        <v>4028</v>
      </c>
      <c r="B1980" t="s">
        <v>65</v>
      </c>
      <c r="C1980" t="s">
        <v>46</v>
      </c>
      <c r="D1980" t="s">
        <v>58</v>
      </c>
      <c r="E1980" t="s">
        <v>56</v>
      </c>
      <c r="F1980">
        <v>2310</v>
      </c>
      <c r="G1980">
        <v>18</v>
      </c>
      <c r="H1980">
        <v>1894.2</v>
      </c>
      <c r="I1980">
        <v>590</v>
      </c>
      <c r="J1980">
        <v>2</v>
      </c>
      <c r="K1980">
        <f>super_shop_dataset[[#This Row],[Sold_Quantity]]*super_shop_dataset[[#This Row],[Purchase_Cost_in_$]]</f>
        <v>1180</v>
      </c>
      <c r="L1980" t="s">
        <v>11096</v>
      </c>
      <c r="M1980">
        <v>48</v>
      </c>
      <c r="N1980">
        <v>3.2</v>
      </c>
      <c r="O19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80">
        <v>477</v>
      </c>
      <c r="Q1980" t="s">
        <v>60</v>
      </c>
      <c r="R1980" s="2">
        <v>47636</v>
      </c>
      <c r="S1980" s="2">
        <v>47270</v>
      </c>
      <c r="T1980" t="s">
        <v>34</v>
      </c>
      <c r="U1980">
        <v>16</v>
      </c>
      <c r="V1980">
        <v>39</v>
      </c>
      <c r="W19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80" t="s">
        <v>35</v>
      </c>
      <c r="Y1980" t="s">
        <v>36</v>
      </c>
      <c r="Z1980" t="s">
        <v>51</v>
      </c>
      <c r="AA1980" t="s">
        <v>4029</v>
      </c>
      <c r="AB1980" t="s">
        <v>70</v>
      </c>
      <c r="AC1980">
        <v>7</v>
      </c>
      <c r="AD1980" t="s">
        <v>63</v>
      </c>
      <c r="AE1980">
        <v>543</v>
      </c>
      <c r="AF1980" t="s">
        <v>78</v>
      </c>
      <c r="AG1980" t="s">
        <v>55</v>
      </c>
    </row>
    <row r="1981" spans="1:33" x14ac:dyDescent="0.3">
      <c r="A1981" t="s">
        <v>4030</v>
      </c>
      <c r="B1981" t="s">
        <v>45</v>
      </c>
      <c r="C1981" t="s">
        <v>46</v>
      </c>
      <c r="D1981" t="s">
        <v>31</v>
      </c>
      <c r="E1981" t="s">
        <v>56</v>
      </c>
      <c r="F1981">
        <v>2372</v>
      </c>
      <c r="G1981">
        <v>32</v>
      </c>
      <c r="H1981">
        <v>1612.96</v>
      </c>
      <c r="I1981">
        <v>1821</v>
      </c>
      <c r="J1981">
        <v>20</v>
      </c>
      <c r="K1981">
        <f>super_shop_dataset[[#This Row],[Sold_Quantity]]*super_shop_dataset[[#This Row],[Purchase_Cost_in_$]]</f>
        <v>36420</v>
      </c>
      <c r="L1981" t="s">
        <v>13585</v>
      </c>
      <c r="M1981">
        <v>185</v>
      </c>
      <c r="N1981">
        <v>3.4</v>
      </c>
      <c r="O19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81">
        <v>160</v>
      </c>
      <c r="Q1981" t="s">
        <v>60</v>
      </c>
      <c r="R1981" s="2">
        <v>47637</v>
      </c>
      <c r="S1981" s="2">
        <v>47271</v>
      </c>
      <c r="T1981" t="s">
        <v>34</v>
      </c>
      <c r="U1981">
        <v>10</v>
      </c>
      <c r="V1981">
        <v>54</v>
      </c>
      <c r="W19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81" t="s">
        <v>50</v>
      </c>
      <c r="Y1981" t="s">
        <v>68</v>
      </c>
      <c r="Z1981" t="s">
        <v>37</v>
      </c>
      <c r="AA1981" t="s">
        <v>4031</v>
      </c>
      <c r="AB1981" t="s">
        <v>70</v>
      </c>
      <c r="AC1981">
        <v>9</v>
      </c>
      <c r="AD1981" t="s">
        <v>63</v>
      </c>
      <c r="AE1981">
        <v>872</v>
      </c>
      <c r="AF1981" t="s">
        <v>78</v>
      </c>
      <c r="AG1981" t="s">
        <v>55</v>
      </c>
    </row>
    <row r="1982" spans="1:33" x14ac:dyDescent="0.3">
      <c r="A1982" t="s">
        <v>4032</v>
      </c>
      <c r="B1982" t="s">
        <v>80</v>
      </c>
      <c r="C1982" t="s">
        <v>66</v>
      </c>
      <c r="D1982" t="s">
        <v>47</v>
      </c>
      <c r="E1982" t="s">
        <v>43</v>
      </c>
      <c r="F1982">
        <v>1539</v>
      </c>
      <c r="G1982">
        <v>42</v>
      </c>
      <c r="H1982">
        <v>892.62</v>
      </c>
      <c r="I1982">
        <v>3883</v>
      </c>
      <c r="J1982">
        <v>64</v>
      </c>
      <c r="K1982">
        <f>super_shop_dataset[[#This Row],[Sold_Quantity]]*super_shop_dataset[[#This Row],[Purchase_Cost_in_$]]</f>
        <v>248512</v>
      </c>
      <c r="L1982" t="s">
        <v>13586</v>
      </c>
      <c r="M1982">
        <v>40</v>
      </c>
      <c r="N1982">
        <v>2.8</v>
      </c>
      <c r="O19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82">
        <v>19</v>
      </c>
      <c r="Q1982" t="s">
        <v>60</v>
      </c>
      <c r="R1982" s="2">
        <v>47638</v>
      </c>
      <c r="S1982" s="2">
        <v>47272</v>
      </c>
      <c r="T1982" t="s">
        <v>89</v>
      </c>
      <c r="U1982">
        <v>5</v>
      </c>
      <c r="V1982">
        <v>61</v>
      </c>
      <c r="W19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82" t="s">
        <v>35</v>
      </c>
      <c r="Y1982" t="s">
        <v>68</v>
      </c>
      <c r="Z1982" t="s">
        <v>76</v>
      </c>
      <c r="AA1982" t="s">
        <v>4033</v>
      </c>
      <c r="AB1982" t="s">
        <v>70</v>
      </c>
      <c r="AC1982">
        <v>4</v>
      </c>
      <c r="AD1982" t="s">
        <v>40</v>
      </c>
      <c r="AE1982">
        <v>827</v>
      </c>
      <c r="AF1982" t="s">
        <v>78</v>
      </c>
      <c r="AG1982" t="s">
        <v>82</v>
      </c>
    </row>
    <row r="1983" spans="1:33" x14ac:dyDescent="0.3">
      <c r="A1983" t="s">
        <v>4034</v>
      </c>
      <c r="B1983" t="s">
        <v>80</v>
      </c>
      <c r="C1983" t="s">
        <v>30</v>
      </c>
      <c r="D1983" t="s">
        <v>31</v>
      </c>
      <c r="E1983" t="s">
        <v>56</v>
      </c>
      <c r="F1983">
        <v>64</v>
      </c>
      <c r="G1983">
        <v>45</v>
      </c>
      <c r="H1983">
        <v>35.200000000000003</v>
      </c>
      <c r="I1983">
        <v>3032</v>
      </c>
      <c r="J1983">
        <v>14</v>
      </c>
      <c r="K1983">
        <f>super_shop_dataset[[#This Row],[Sold_Quantity]]*super_shop_dataset[[#This Row],[Purchase_Cost_in_$]]</f>
        <v>42448</v>
      </c>
      <c r="L1983" t="s">
        <v>13587</v>
      </c>
      <c r="M1983">
        <v>14</v>
      </c>
      <c r="N1983">
        <v>1.6</v>
      </c>
      <c r="O19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83">
        <v>260</v>
      </c>
      <c r="Q1983" t="s">
        <v>33</v>
      </c>
      <c r="R1983" s="2">
        <v>47639</v>
      </c>
      <c r="S1983" s="2">
        <v>47273</v>
      </c>
      <c r="T1983" t="s">
        <v>34</v>
      </c>
      <c r="U1983">
        <v>4</v>
      </c>
      <c r="V1983">
        <v>38</v>
      </c>
      <c r="W19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83" t="s">
        <v>50</v>
      </c>
      <c r="Y1983" t="s">
        <v>36</v>
      </c>
      <c r="Z1983" t="s">
        <v>76</v>
      </c>
      <c r="AA1983" t="s">
        <v>4035</v>
      </c>
      <c r="AB1983" t="s">
        <v>70</v>
      </c>
      <c r="AC1983">
        <v>8</v>
      </c>
      <c r="AD1983" t="s">
        <v>40</v>
      </c>
      <c r="AE1983">
        <v>241</v>
      </c>
      <c r="AF1983" t="s">
        <v>54</v>
      </c>
      <c r="AG1983" t="s">
        <v>55</v>
      </c>
    </row>
    <row r="1984" spans="1:33" x14ac:dyDescent="0.3">
      <c r="A1984" t="s">
        <v>4036</v>
      </c>
      <c r="B1984" t="s">
        <v>80</v>
      </c>
      <c r="C1984" t="s">
        <v>72</v>
      </c>
      <c r="D1984" t="s">
        <v>67</v>
      </c>
      <c r="E1984" t="s">
        <v>56</v>
      </c>
      <c r="F1984">
        <v>373</v>
      </c>
      <c r="G1984">
        <v>25</v>
      </c>
      <c r="H1984">
        <v>279.75</v>
      </c>
      <c r="I1984">
        <v>2789</v>
      </c>
      <c r="J1984">
        <v>22</v>
      </c>
      <c r="K1984">
        <f>super_shop_dataset[[#This Row],[Sold_Quantity]]*super_shop_dataset[[#This Row],[Purchase_Cost_in_$]]</f>
        <v>61358</v>
      </c>
      <c r="L1984" t="s">
        <v>13588</v>
      </c>
      <c r="M1984">
        <v>172</v>
      </c>
      <c r="N1984">
        <v>2.5</v>
      </c>
      <c r="O19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84">
        <v>244</v>
      </c>
      <c r="Q1984" t="s">
        <v>60</v>
      </c>
      <c r="R1984" s="2">
        <v>47640</v>
      </c>
      <c r="S1984" s="2">
        <v>47274</v>
      </c>
      <c r="T1984" t="s">
        <v>49</v>
      </c>
      <c r="U1984">
        <v>24</v>
      </c>
      <c r="V1984">
        <v>40</v>
      </c>
      <c r="W19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84" t="s">
        <v>35</v>
      </c>
      <c r="Y1984" t="s">
        <v>68</v>
      </c>
      <c r="Z1984" t="s">
        <v>76</v>
      </c>
      <c r="AA1984" t="s">
        <v>4037</v>
      </c>
      <c r="AB1984" t="s">
        <v>70</v>
      </c>
      <c r="AC1984">
        <v>12</v>
      </c>
      <c r="AD1984" t="s">
        <v>40</v>
      </c>
      <c r="AE1984">
        <v>254</v>
      </c>
      <c r="AF1984" t="s">
        <v>41</v>
      </c>
      <c r="AG1984" t="s">
        <v>82</v>
      </c>
    </row>
    <row r="1985" spans="1:33" x14ac:dyDescent="0.3">
      <c r="A1985" t="s">
        <v>4038</v>
      </c>
      <c r="B1985" t="s">
        <v>29</v>
      </c>
      <c r="C1985" t="s">
        <v>46</v>
      </c>
      <c r="D1985" t="s">
        <v>67</v>
      </c>
      <c r="E1985" t="s">
        <v>56</v>
      </c>
      <c r="F1985">
        <v>724</v>
      </c>
      <c r="G1985">
        <v>9</v>
      </c>
      <c r="H1985">
        <v>658.84</v>
      </c>
      <c r="I1985">
        <v>462</v>
      </c>
      <c r="J1985">
        <v>35</v>
      </c>
      <c r="K1985">
        <f>super_shop_dataset[[#This Row],[Sold_Quantity]]*super_shop_dataset[[#This Row],[Purchase_Cost_in_$]]</f>
        <v>16170</v>
      </c>
      <c r="L1985" t="s">
        <v>11097</v>
      </c>
      <c r="M1985">
        <v>164</v>
      </c>
      <c r="N1985">
        <v>1.4</v>
      </c>
      <c r="O19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85">
        <v>272</v>
      </c>
      <c r="Q1985" t="s">
        <v>60</v>
      </c>
      <c r="R1985" s="2">
        <v>47641</v>
      </c>
      <c r="S1985" s="2">
        <v>47275</v>
      </c>
      <c r="T1985" t="s">
        <v>34</v>
      </c>
      <c r="U1985">
        <v>27</v>
      </c>
      <c r="V1985">
        <v>49</v>
      </c>
      <c r="W19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85" t="s">
        <v>35</v>
      </c>
      <c r="Y1985" t="s">
        <v>61</v>
      </c>
      <c r="Z1985" t="s">
        <v>76</v>
      </c>
      <c r="AA1985" t="s">
        <v>4039</v>
      </c>
      <c r="AB1985" t="s">
        <v>53</v>
      </c>
      <c r="AC1985">
        <v>4</v>
      </c>
      <c r="AD1985" t="s">
        <v>63</v>
      </c>
      <c r="AE1985">
        <v>778</v>
      </c>
      <c r="AF1985" t="s">
        <v>54</v>
      </c>
      <c r="AG1985" t="s">
        <v>42</v>
      </c>
    </row>
    <row r="1986" spans="1:33" x14ac:dyDescent="0.3">
      <c r="A1986" t="s">
        <v>4040</v>
      </c>
      <c r="B1986" t="s">
        <v>75</v>
      </c>
      <c r="C1986" t="s">
        <v>30</v>
      </c>
      <c r="D1986" t="s">
        <v>47</v>
      </c>
      <c r="E1986" t="s">
        <v>32</v>
      </c>
      <c r="F1986">
        <v>3918</v>
      </c>
      <c r="G1986">
        <v>5</v>
      </c>
      <c r="H1986">
        <v>3722.1</v>
      </c>
      <c r="I1986">
        <v>1567</v>
      </c>
      <c r="J1986">
        <v>62</v>
      </c>
      <c r="K1986">
        <f>super_shop_dataset[[#This Row],[Sold_Quantity]]*super_shop_dataset[[#This Row],[Purchase_Cost_in_$]]</f>
        <v>97154</v>
      </c>
      <c r="L1986" t="s">
        <v>11098</v>
      </c>
      <c r="M1986">
        <v>66</v>
      </c>
      <c r="N1986">
        <v>3.3</v>
      </c>
      <c r="O19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1986">
        <v>295</v>
      </c>
      <c r="Q1986" t="s">
        <v>48</v>
      </c>
      <c r="R1986" s="2">
        <v>47642</v>
      </c>
      <c r="S1986" s="2">
        <v>47276</v>
      </c>
      <c r="T1986" t="s">
        <v>49</v>
      </c>
      <c r="U1986">
        <v>8</v>
      </c>
      <c r="V1986">
        <v>59</v>
      </c>
      <c r="W19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86" t="s">
        <v>35</v>
      </c>
      <c r="Y1986" t="s">
        <v>36</v>
      </c>
      <c r="Z1986" t="s">
        <v>37</v>
      </c>
      <c r="AA1986" t="s">
        <v>4041</v>
      </c>
      <c r="AB1986" t="s">
        <v>70</v>
      </c>
      <c r="AC1986">
        <v>4</v>
      </c>
      <c r="AD1986" t="s">
        <v>63</v>
      </c>
      <c r="AE1986">
        <v>654</v>
      </c>
      <c r="AF1986" t="s">
        <v>78</v>
      </c>
      <c r="AG1986" t="s">
        <v>55</v>
      </c>
    </row>
    <row r="1987" spans="1:33" x14ac:dyDescent="0.3">
      <c r="A1987" t="s">
        <v>4042</v>
      </c>
      <c r="B1987" t="s">
        <v>75</v>
      </c>
      <c r="C1987" t="s">
        <v>84</v>
      </c>
      <c r="D1987" t="s">
        <v>58</v>
      </c>
      <c r="E1987" t="s">
        <v>43</v>
      </c>
      <c r="F1987">
        <v>1786</v>
      </c>
      <c r="G1987">
        <v>30</v>
      </c>
      <c r="H1987">
        <v>1250.2</v>
      </c>
      <c r="I1987">
        <v>1868</v>
      </c>
      <c r="J1987">
        <v>33</v>
      </c>
      <c r="K1987">
        <f>super_shop_dataset[[#This Row],[Sold_Quantity]]*super_shop_dataset[[#This Row],[Purchase_Cost_in_$]]</f>
        <v>61644</v>
      </c>
      <c r="L1987" t="s">
        <v>13589</v>
      </c>
      <c r="M1987">
        <v>148</v>
      </c>
      <c r="N1987">
        <v>4.3</v>
      </c>
      <c r="O19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87">
        <v>27</v>
      </c>
      <c r="Q1987" t="s">
        <v>60</v>
      </c>
      <c r="R1987" s="2">
        <v>47643</v>
      </c>
      <c r="S1987" s="2">
        <v>47277</v>
      </c>
      <c r="T1987" t="s">
        <v>34</v>
      </c>
      <c r="U1987">
        <v>29</v>
      </c>
      <c r="V1987">
        <v>22</v>
      </c>
      <c r="W19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87" t="s">
        <v>35</v>
      </c>
      <c r="Y1987" t="s">
        <v>36</v>
      </c>
      <c r="Z1987" t="s">
        <v>76</v>
      </c>
      <c r="AA1987" t="s">
        <v>4043</v>
      </c>
      <c r="AB1987" t="s">
        <v>39</v>
      </c>
      <c r="AC1987">
        <v>4</v>
      </c>
      <c r="AD1987" t="s">
        <v>63</v>
      </c>
      <c r="AE1987">
        <v>422</v>
      </c>
      <c r="AF1987" t="s">
        <v>78</v>
      </c>
      <c r="AG1987" t="s">
        <v>82</v>
      </c>
    </row>
    <row r="1988" spans="1:33" x14ac:dyDescent="0.3">
      <c r="A1988" t="s">
        <v>4044</v>
      </c>
      <c r="B1988" t="s">
        <v>75</v>
      </c>
      <c r="C1988" t="s">
        <v>46</v>
      </c>
      <c r="D1988" t="s">
        <v>31</v>
      </c>
      <c r="E1988" t="s">
        <v>32</v>
      </c>
      <c r="F1988">
        <v>4340</v>
      </c>
      <c r="G1988">
        <v>44</v>
      </c>
      <c r="H1988">
        <v>2430.4</v>
      </c>
      <c r="I1988">
        <v>2444</v>
      </c>
      <c r="J1988">
        <v>30</v>
      </c>
      <c r="K1988">
        <f>super_shop_dataset[[#This Row],[Sold_Quantity]]*super_shop_dataset[[#This Row],[Purchase_Cost_in_$]]</f>
        <v>73320</v>
      </c>
      <c r="L1988" t="s">
        <v>13590</v>
      </c>
      <c r="M1988">
        <v>168</v>
      </c>
      <c r="N1988">
        <v>2.7</v>
      </c>
      <c r="O19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88">
        <v>73</v>
      </c>
      <c r="Q1988" t="s">
        <v>33</v>
      </c>
      <c r="R1988" s="2">
        <v>47644</v>
      </c>
      <c r="S1988" s="2">
        <v>47278</v>
      </c>
      <c r="T1988" t="s">
        <v>49</v>
      </c>
      <c r="U1988">
        <v>47</v>
      </c>
      <c r="V1988">
        <v>59</v>
      </c>
      <c r="W19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88" t="s">
        <v>50</v>
      </c>
      <c r="Y1988" t="s">
        <v>61</v>
      </c>
      <c r="Z1988" t="s">
        <v>51</v>
      </c>
      <c r="AA1988" t="s">
        <v>4045</v>
      </c>
      <c r="AB1988" t="s">
        <v>70</v>
      </c>
      <c r="AC1988">
        <v>10</v>
      </c>
      <c r="AD1988" t="s">
        <v>40</v>
      </c>
      <c r="AE1988">
        <v>533</v>
      </c>
      <c r="AF1988" t="s">
        <v>78</v>
      </c>
      <c r="AG1988" t="s">
        <v>55</v>
      </c>
    </row>
    <row r="1989" spans="1:33" x14ac:dyDescent="0.3">
      <c r="A1989" t="s">
        <v>4046</v>
      </c>
      <c r="B1989" t="s">
        <v>65</v>
      </c>
      <c r="C1989" t="s">
        <v>66</v>
      </c>
      <c r="D1989" t="s">
        <v>67</v>
      </c>
      <c r="E1989" t="s">
        <v>59</v>
      </c>
      <c r="F1989">
        <v>808</v>
      </c>
      <c r="G1989">
        <v>31</v>
      </c>
      <c r="H1989">
        <v>557.52</v>
      </c>
      <c r="I1989">
        <v>3449</v>
      </c>
      <c r="J1989">
        <v>2</v>
      </c>
      <c r="K1989">
        <f>super_shop_dataset[[#This Row],[Sold_Quantity]]*super_shop_dataset[[#This Row],[Purchase_Cost_in_$]]</f>
        <v>6898</v>
      </c>
      <c r="L1989" t="s">
        <v>13591</v>
      </c>
      <c r="M1989">
        <v>8</v>
      </c>
      <c r="N1989">
        <v>1.2</v>
      </c>
      <c r="O19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89">
        <v>429</v>
      </c>
      <c r="Q1989" t="s">
        <v>48</v>
      </c>
      <c r="R1989" s="2">
        <v>47645</v>
      </c>
      <c r="S1989" s="2">
        <v>47279</v>
      </c>
      <c r="T1989" t="s">
        <v>89</v>
      </c>
      <c r="U1989">
        <v>3</v>
      </c>
      <c r="V1989">
        <v>45</v>
      </c>
      <c r="W19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89" t="s">
        <v>50</v>
      </c>
      <c r="Y1989" t="s">
        <v>68</v>
      </c>
      <c r="Z1989" t="s">
        <v>76</v>
      </c>
      <c r="AA1989" t="s">
        <v>4047</v>
      </c>
      <c r="AB1989" t="s">
        <v>39</v>
      </c>
      <c r="AC1989">
        <v>4</v>
      </c>
      <c r="AD1989" t="s">
        <v>40</v>
      </c>
      <c r="AE1989">
        <v>237</v>
      </c>
      <c r="AF1989" t="s">
        <v>41</v>
      </c>
      <c r="AG1989" t="s">
        <v>42</v>
      </c>
    </row>
    <row r="1990" spans="1:33" x14ac:dyDescent="0.3">
      <c r="A1990" t="s">
        <v>4048</v>
      </c>
      <c r="B1990" t="s">
        <v>65</v>
      </c>
      <c r="C1990" t="s">
        <v>84</v>
      </c>
      <c r="D1990" t="s">
        <v>47</v>
      </c>
      <c r="E1990" t="s">
        <v>59</v>
      </c>
      <c r="F1990">
        <v>1090</v>
      </c>
      <c r="G1990">
        <v>31</v>
      </c>
      <c r="H1990">
        <v>752.1</v>
      </c>
      <c r="I1990">
        <v>1016</v>
      </c>
      <c r="J1990">
        <v>33</v>
      </c>
      <c r="K1990">
        <f>super_shop_dataset[[#This Row],[Sold_Quantity]]*super_shop_dataset[[#This Row],[Purchase_Cost_in_$]]</f>
        <v>33528</v>
      </c>
      <c r="L1990" t="s">
        <v>13592</v>
      </c>
      <c r="M1990">
        <v>6</v>
      </c>
      <c r="N1990">
        <v>2.1</v>
      </c>
      <c r="O19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90">
        <v>235</v>
      </c>
      <c r="Q1990" t="s">
        <v>48</v>
      </c>
      <c r="R1990" s="2">
        <v>47646</v>
      </c>
      <c r="S1990" s="2">
        <v>47280</v>
      </c>
      <c r="T1990" t="s">
        <v>89</v>
      </c>
      <c r="U1990">
        <v>11</v>
      </c>
      <c r="V1990">
        <v>44</v>
      </c>
      <c r="W19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90" t="s">
        <v>35</v>
      </c>
      <c r="Y1990" t="s">
        <v>68</v>
      </c>
      <c r="Z1990" t="s">
        <v>76</v>
      </c>
      <c r="AA1990" t="s">
        <v>4049</v>
      </c>
      <c r="AB1990" t="s">
        <v>39</v>
      </c>
      <c r="AC1990">
        <v>2</v>
      </c>
      <c r="AD1990" t="s">
        <v>40</v>
      </c>
      <c r="AE1990">
        <v>379</v>
      </c>
      <c r="AF1990" t="s">
        <v>78</v>
      </c>
      <c r="AG1990" t="s">
        <v>55</v>
      </c>
    </row>
    <row r="1991" spans="1:33" x14ac:dyDescent="0.3">
      <c r="A1991" t="s">
        <v>4050</v>
      </c>
      <c r="B1991" t="s">
        <v>80</v>
      </c>
      <c r="C1991" t="s">
        <v>46</v>
      </c>
      <c r="D1991" t="s">
        <v>47</v>
      </c>
      <c r="E1991" t="s">
        <v>59</v>
      </c>
      <c r="F1991">
        <v>3103</v>
      </c>
      <c r="G1991">
        <v>9</v>
      </c>
      <c r="H1991">
        <v>2823.73</v>
      </c>
      <c r="I1991">
        <v>2619</v>
      </c>
      <c r="J1991">
        <v>5</v>
      </c>
      <c r="K1991">
        <f>super_shop_dataset[[#This Row],[Sold_Quantity]]*super_shop_dataset[[#This Row],[Purchase_Cost_in_$]]</f>
        <v>13095</v>
      </c>
      <c r="L1991" t="s">
        <v>11099</v>
      </c>
      <c r="M1991">
        <v>30</v>
      </c>
      <c r="N1991">
        <v>1.7</v>
      </c>
      <c r="O19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91">
        <v>370</v>
      </c>
      <c r="Q1991" t="s">
        <v>48</v>
      </c>
      <c r="R1991" s="2">
        <v>47647</v>
      </c>
      <c r="S1991" s="2">
        <v>47281</v>
      </c>
      <c r="T1991" t="s">
        <v>89</v>
      </c>
      <c r="U1991">
        <v>35</v>
      </c>
      <c r="V1991">
        <v>63</v>
      </c>
      <c r="W19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91" t="s">
        <v>35</v>
      </c>
      <c r="Y1991" t="s">
        <v>61</v>
      </c>
      <c r="Z1991" t="s">
        <v>51</v>
      </c>
      <c r="AA1991" t="s">
        <v>4051</v>
      </c>
      <c r="AB1991" t="s">
        <v>70</v>
      </c>
      <c r="AC1991">
        <v>6</v>
      </c>
      <c r="AD1991" t="s">
        <v>63</v>
      </c>
      <c r="AE1991">
        <v>316</v>
      </c>
      <c r="AF1991" t="s">
        <v>54</v>
      </c>
      <c r="AG1991" t="s">
        <v>55</v>
      </c>
    </row>
    <row r="1992" spans="1:33" x14ac:dyDescent="0.3">
      <c r="A1992" t="s">
        <v>4052</v>
      </c>
      <c r="B1992" t="s">
        <v>80</v>
      </c>
      <c r="C1992" t="s">
        <v>72</v>
      </c>
      <c r="D1992" t="s">
        <v>31</v>
      </c>
      <c r="E1992" t="s">
        <v>43</v>
      </c>
      <c r="F1992">
        <v>2642</v>
      </c>
      <c r="G1992">
        <v>24</v>
      </c>
      <c r="H1992">
        <v>2007.92</v>
      </c>
      <c r="I1992">
        <v>3348</v>
      </c>
      <c r="J1992">
        <v>41</v>
      </c>
      <c r="K1992">
        <f>super_shop_dataset[[#This Row],[Sold_Quantity]]*super_shop_dataset[[#This Row],[Purchase_Cost_in_$]]</f>
        <v>137268</v>
      </c>
      <c r="L1992" t="s">
        <v>13593</v>
      </c>
      <c r="M1992">
        <v>140</v>
      </c>
      <c r="N1992">
        <v>1.7</v>
      </c>
      <c r="O19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92">
        <v>383</v>
      </c>
      <c r="Q1992" t="s">
        <v>60</v>
      </c>
      <c r="R1992" s="2">
        <v>47648</v>
      </c>
      <c r="S1992" s="2">
        <v>47282</v>
      </c>
      <c r="T1992" t="s">
        <v>89</v>
      </c>
      <c r="U1992">
        <v>17</v>
      </c>
      <c r="V1992">
        <v>67</v>
      </c>
      <c r="W19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92" t="s">
        <v>50</v>
      </c>
      <c r="Y1992" t="s">
        <v>36</v>
      </c>
      <c r="Z1992" t="s">
        <v>51</v>
      </c>
      <c r="AA1992" t="s">
        <v>4053</v>
      </c>
      <c r="AB1992" t="s">
        <v>70</v>
      </c>
      <c r="AC1992">
        <v>4</v>
      </c>
      <c r="AD1992" t="s">
        <v>63</v>
      </c>
      <c r="AE1992">
        <v>790</v>
      </c>
      <c r="AF1992" t="s">
        <v>54</v>
      </c>
      <c r="AG1992" t="s">
        <v>82</v>
      </c>
    </row>
    <row r="1993" spans="1:33" x14ac:dyDescent="0.3">
      <c r="A1993" t="s">
        <v>4054</v>
      </c>
      <c r="B1993" t="s">
        <v>45</v>
      </c>
      <c r="C1993" t="s">
        <v>30</v>
      </c>
      <c r="D1993" t="s">
        <v>47</v>
      </c>
      <c r="E1993" t="s">
        <v>56</v>
      </c>
      <c r="F1993">
        <v>3475</v>
      </c>
      <c r="G1993">
        <v>12</v>
      </c>
      <c r="H1993">
        <v>3058</v>
      </c>
      <c r="I1993">
        <v>3125</v>
      </c>
      <c r="J1993">
        <v>70</v>
      </c>
      <c r="K1993">
        <f>super_shop_dataset[[#This Row],[Sold_Quantity]]*super_shop_dataset[[#This Row],[Purchase_Cost_in_$]]</f>
        <v>218750</v>
      </c>
      <c r="L1993" t="s">
        <v>13594</v>
      </c>
      <c r="M1993">
        <v>193</v>
      </c>
      <c r="N1993">
        <v>2.1</v>
      </c>
      <c r="O19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93">
        <v>402</v>
      </c>
      <c r="Q1993" t="s">
        <v>60</v>
      </c>
      <c r="R1993" s="2">
        <v>47649</v>
      </c>
      <c r="S1993" s="2">
        <v>47283</v>
      </c>
      <c r="T1993" t="s">
        <v>49</v>
      </c>
      <c r="U1993">
        <v>19</v>
      </c>
      <c r="V1993">
        <v>37</v>
      </c>
      <c r="W19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93" t="s">
        <v>50</v>
      </c>
      <c r="Y1993" t="s">
        <v>68</v>
      </c>
      <c r="Z1993" t="s">
        <v>51</v>
      </c>
      <c r="AA1993" t="s">
        <v>4055</v>
      </c>
      <c r="AB1993" t="s">
        <v>53</v>
      </c>
      <c r="AC1993">
        <v>4</v>
      </c>
      <c r="AD1993" t="s">
        <v>63</v>
      </c>
      <c r="AE1993">
        <v>489</v>
      </c>
      <c r="AF1993" t="s">
        <v>54</v>
      </c>
      <c r="AG1993" t="s">
        <v>42</v>
      </c>
    </row>
    <row r="1994" spans="1:33" x14ac:dyDescent="0.3">
      <c r="A1994" t="s">
        <v>4056</v>
      </c>
      <c r="B1994" t="s">
        <v>45</v>
      </c>
      <c r="C1994" t="s">
        <v>30</v>
      </c>
      <c r="D1994" t="s">
        <v>31</v>
      </c>
      <c r="E1994" t="s">
        <v>59</v>
      </c>
      <c r="F1994">
        <v>364</v>
      </c>
      <c r="G1994">
        <v>18</v>
      </c>
      <c r="H1994">
        <v>298.48</v>
      </c>
      <c r="I1994">
        <v>1221</v>
      </c>
      <c r="J1994">
        <v>4</v>
      </c>
      <c r="K1994">
        <f>super_shop_dataset[[#This Row],[Sold_Quantity]]*super_shop_dataset[[#This Row],[Purchase_Cost_in_$]]</f>
        <v>4884</v>
      </c>
      <c r="L1994" t="s">
        <v>13595</v>
      </c>
      <c r="M1994">
        <v>99</v>
      </c>
      <c r="N1994">
        <v>1.7</v>
      </c>
      <c r="O19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1994">
        <v>419</v>
      </c>
      <c r="Q1994" t="s">
        <v>33</v>
      </c>
      <c r="R1994" s="2">
        <v>47650</v>
      </c>
      <c r="S1994" s="2">
        <v>47284</v>
      </c>
      <c r="T1994" t="s">
        <v>89</v>
      </c>
      <c r="U1994">
        <v>14</v>
      </c>
      <c r="V1994">
        <v>57</v>
      </c>
      <c r="W19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94" t="s">
        <v>50</v>
      </c>
      <c r="Y1994" t="s">
        <v>68</v>
      </c>
      <c r="Z1994" t="s">
        <v>37</v>
      </c>
      <c r="AA1994" t="s">
        <v>4057</v>
      </c>
      <c r="AB1994" t="s">
        <v>70</v>
      </c>
      <c r="AC1994">
        <v>6</v>
      </c>
      <c r="AD1994" t="s">
        <v>40</v>
      </c>
      <c r="AE1994">
        <v>936</v>
      </c>
      <c r="AF1994" t="s">
        <v>41</v>
      </c>
      <c r="AG1994" t="s">
        <v>55</v>
      </c>
    </row>
    <row r="1995" spans="1:33" x14ac:dyDescent="0.3">
      <c r="A1995" t="s">
        <v>4058</v>
      </c>
      <c r="B1995" t="s">
        <v>29</v>
      </c>
      <c r="C1995" t="s">
        <v>46</v>
      </c>
      <c r="D1995" t="s">
        <v>47</v>
      </c>
      <c r="E1995" t="s">
        <v>56</v>
      </c>
      <c r="F1995">
        <v>3735</v>
      </c>
      <c r="G1995">
        <v>12</v>
      </c>
      <c r="H1995">
        <v>3286.8</v>
      </c>
      <c r="I1995">
        <v>3001</v>
      </c>
      <c r="J1995">
        <v>34</v>
      </c>
      <c r="K1995">
        <f>super_shop_dataset[[#This Row],[Sold_Quantity]]*super_shop_dataset[[#This Row],[Purchase_Cost_in_$]]</f>
        <v>102034</v>
      </c>
      <c r="L1995" t="s">
        <v>11100</v>
      </c>
      <c r="M1995">
        <v>96</v>
      </c>
      <c r="N1995">
        <v>2.2000000000000002</v>
      </c>
      <c r="O19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1995">
        <v>52</v>
      </c>
      <c r="Q1995" t="s">
        <v>48</v>
      </c>
      <c r="R1995" s="2">
        <v>47651</v>
      </c>
      <c r="S1995" s="2">
        <v>47285</v>
      </c>
      <c r="T1995" t="s">
        <v>49</v>
      </c>
      <c r="U1995">
        <v>36</v>
      </c>
      <c r="V1995">
        <v>21</v>
      </c>
      <c r="W19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1995" t="s">
        <v>50</v>
      </c>
      <c r="Y1995" t="s">
        <v>61</v>
      </c>
      <c r="Z1995" t="s">
        <v>51</v>
      </c>
      <c r="AA1995" t="s">
        <v>4059</v>
      </c>
      <c r="AB1995" t="s">
        <v>39</v>
      </c>
      <c r="AC1995">
        <v>7</v>
      </c>
      <c r="AD1995" t="s">
        <v>40</v>
      </c>
      <c r="AE1995">
        <v>751</v>
      </c>
      <c r="AF1995" t="s">
        <v>78</v>
      </c>
      <c r="AG1995" t="s">
        <v>55</v>
      </c>
    </row>
    <row r="1996" spans="1:33" x14ac:dyDescent="0.3">
      <c r="A1996" t="s">
        <v>4060</v>
      </c>
      <c r="B1996" t="s">
        <v>65</v>
      </c>
      <c r="C1996" t="s">
        <v>72</v>
      </c>
      <c r="D1996" t="s">
        <v>58</v>
      </c>
      <c r="E1996" t="s">
        <v>56</v>
      </c>
      <c r="F1996">
        <v>3809</v>
      </c>
      <c r="G1996">
        <v>49</v>
      </c>
      <c r="H1996">
        <v>1942.59</v>
      </c>
      <c r="I1996">
        <v>1246</v>
      </c>
      <c r="J1996">
        <v>19</v>
      </c>
      <c r="K1996">
        <f>super_shop_dataset[[#This Row],[Sold_Quantity]]*super_shop_dataset[[#This Row],[Purchase_Cost_in_$]]</f>
        <v>23674</v>
      </c>
      <c r="L1996" t="s">
        <v>11101</v>
      </c>
      <c r="M1996">
        <v>36</v>
      </c>
      <c r="N1996">
        <v>4</v>
      </c>
      <c r="O19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96">
        <v>489</v>
      </c>
      <c r="Q1996" t="s">
        <v>48</v>
      </c>
      <c r="R1996" s="2">
        <v>47652</v>
      </c>
      <c r="S1996" s="2">
        <v>47286</v>
      </c>
      <c r="T1996" t="s">
        <v>89</v>
      </c>
      <c r="U1996">
        <v>29</v>
      </c>
      <c r="V1996">
        <v>68</v>
      </c>
      <c r="W19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1996" t="s">
        <v>50</v>
      </c>
      <c r="Y1996" t="s">
        <v>61</v>
      </c>
      <c r="Z1996" t="s">
        <v>51</v>
      </c>
      <c r="AA1996" t="s">
        <v>4061</v>
      </c>
      <c r="AB1996" t="s">
        <v>53</v>
      </c>
      <c r="AC1996">
        <v>7</v>
      </c>
      <c r="AD1996" t="s">
        <v>40</v>
      </c>
      <c r="AE1996">
        <v>450</v>
      </c>
      <c r="AF1996" t="s">
        <v>78</v>
      </c>
      <c r="AG1996" t="s">
        <v>42</v>
      </c>
    </row>
    <row r="1997" spans="1:33" x14ac:dyDescent="0.3">
      <c r="A1997" t="s">
        <v>4062</v>
      </c>
      <c r="B1997" t="s">
        <v>45</v>
      </c>
      <c r="C1997" t="s">
        <v>30</v>
      </c>
      <c r="D1997" t="s">
        <v>96</v>
      </c>
      <c r="E1997" t="s">
        <v>59</v>
      </c>
      <c r="F1997">
        <v>1669</v>
      </c>
      <c r="G1997">
        <v>23</v>
      </c>
      <c r="H1997">
        <v>1285.1300000000001</v>
      </c>
      <c r="I1997">
        <v>3925</v>
      </c>
      <c r="J1997">
        <v>35</v>
      </c>
      <c r="K1997">
        <f>super_shop_dataset[[#This Row],[Sold_Quantity]]*super_shop_dataset[[#This Row],[Purchase_Cost_in_$]]</f>
        <v>137375</v>
      </c>
      <c r="L1997" t="s">
        <v>13596</v>
      </c>
      <c r="M1997">
        <v>17</v>
      </c>
      <c r="N1997">
        <v>4.5</v>
      </c>
      <c r="O19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97">
        <v>96</v>
      </c>
      <c r="Q1997" t="s">
        <v>60</v>
      </c>
      <c r="R1997" s="2">
        <v>47653</v>
      </c>
      <c r="S1997" s="2">
        <v>47287</v>
      </c>
      <c r="T1997" t="s">
        <v>34</v>
      </c>
      <c r="U1997">
        <v>33</v>
      </c>
      <c r="V1997">
        <v>49</v>
      </c>
      <c r="W19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1997" t="s">
        <v>35</v>
      </c>
      <c r="Y1997" t="s">
        <v>36</v>
      </c>
      <c r="Z1997" t="s">
        <v>37</v>
      </c>
      <c r="AA1997" t="s">
        <v>4063</v>
      </c>
      <c r="AB1997" t="s">
        <v>39</v>
      </c>
      <c r="AC1997">
        <v>9</v>
      </c>
      <c r="AD1997" t="s">
        <v>63</v>
      </c>
      <c r="AE1997">
        <v>560</v>
      </c>
      <c r="AF1997" t="s">
        <v>41</v>
      </c>
      <c r="AG1997" t="s">
        <v>55</v>
      </c>
    </row>
    <row r="1998" spans="1:33" x14ac:dyDescent="0.3">
      <c r="A1998" t="s">
        <v>4064</v>
      </c>
      <c r="B1998" t="s">
        <v>80</v>
      </c>
      <c r="C1998" t="s">
        <v>72</v>
      </c>
      <c r="D1998" t="s">
        <v>31</v>
      </c>
      <c r="E1998" t="s">
        <v>59</v>
      </c>
      <c r="F1998">
        <v>3085</v>
      </c>
      <c r="G1998">
        <v>19</v>
      </c>
      <c r="H1998">
        <v>2498.85</v>
      </c>
      <c r="I1998">
        <v>979</v>
      </c>
      <c r="J1998">
        <v>41</v>
      </c>
      <c r="K1998">
        <f>super_shop_dataset[[#This Row],[Sold_Quantity]]*super_shop_dataset[[#This Row],[Purchase_Cost_in_$]]</f>
        <v>40139</v>
      </c>
      <c r="L1998" t="s">
        <v>11102</v>
      </c>
      <c r="M1998">
        <v>177</v>
      </c>
      <c r="N1998">
        <v>4.2</v>
      </c>
      <c r="O19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98">
        <v>197</v>
      </c>
      <c r="Q1998" t="s">
        <v>48</v>
      </c>
      <c r="R1998" s="2">
        <v>47654</v>
      </c>
      <c r="S1998" s="2">
        <v>47288</v>
      </c>
      <c r="T1998" t="s">
        <v>89</v>
      </c>
      <c r="U1998">
        <v>29</v>
      </c>
      <c r="V1998">
        <v>33</v>
      </c>
      <c r="W19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98" t="s">
        <v>35</v>
      </c>
      <c r="Y1998" t="s">
        <v>36</v>
      </c>
      <c r="Z1998" t="s">
        <v>51</v>
      </c>
      <c r="AA1998" t="s">
        <v>4065</v>
      </c>
      <c r="AB1998" t="s">
        <v>39</v>
      </c>
      <c r="AC1998">
        <v>2</v>
      </c>
      <c r="AD1998" t="s">
        <v>63</v>
      </c>
      <c r="AE1998">
        <v>660</v>
      </c>
      <c r="AF1998" t="s">
        <v>78</v>
      </c>
      <c r="AG1998" t="s">
        <v>55</v>
      </c>
    </row>
    <row r="1999" spans="1:33" x14ac:dyDescent="0.3">
      <c r="A1999" t="s">
        <v>4066</v>
      </c>
      <c r="B1999" t="s">
        <v>45</v>
      </c>
      <c r="C1999" t="s">
        <v>84</v>
      </c>
      <c r="D1999" t="s">
        <v>96</v>
      </c>
      <c r="E1999" t="s">
        <v>56</v>
      </c>
      <c r="F1999">
        <v>3932</v>
      </c>
      <c r="G1999">
        <v>39</v>
      </c>
      <c r="H1999">
        <v>2398.52</v>
      </c>
      <c r="I1999">
        <v>204</v>
      </c>
      <c r="J1999">
        <v>77</v>
      </c>
      <c r="K1999">
        <f>super_shop_dataset[[#This Row],[Sold_Quantity]]*super_shop_dataset[[#This Row],[Purchase_Cost_in_$]]</f>
        <v>15708</v>
      </c>
      <c r="L1999" t="s">
        <v>11103</v>
      </c>
      <c r="M1999">
        <v>133</v>
      </c>
      <c r="N1999">
        <v>4.7</v>
      </c>
      <c r="O19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1999">
        <v>145</v>
      </c>
      <c r="Q1999" t="s">
        <v>60</v>
      </c>
      <c r="R1999" s="2">
        <v>47655</v>
      </c>
      <c r="S1999" s="2">
        <v>47289</v>
      </c>
      <c r="T1999" t="s">
        <v>89</v>
      </c>
      <c r="U1999">
        <v>35</v>
      </c>
      <c r="V1999">
        <v>40</v>
      </c>
      <c r="W19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1999" t="s">
        <v>50</v>
      </c>
      <c r="Y1999" t="s">
        <v>61</v>
      </c>
      <c r="Z1999" t="s">
        <v>37</v>
      </c>
      <c r="AA1999" t="s">
        <v>4067</v>
      </c>
      <c r="AB1999" t="s">
        <v>39</v>
      </c>
      <c r="AC1999">
        <v>6</v>
      </c>
      <c r="AD1999" t="s">
        <v>40</v>
      </c>
      <c r="AE1999">
        <v>179</v>
      </c>
      <c r="AF1999" t="s">
        <v>54</v>
      </c>
      <c r="AG1999" t="s">
        <v>55</v>
      </c>
    </row>
    <row r="2000" spans="1:33" x14ac:dyDescent="0.3">
      <c r="A2000" t="s">
        <v>4068</v>
      </c>
      <c r="B2000" t="s">
        <v>29</v>
      </c>
      <c r="C2000" t="s">
        <v>84</v>
      </c>
      <c r="D2000" t="s">
        <v>31</v>
      </c>
      <c r="E2000" t="s">
        <v>59</v>
      </c>
      <c r="F2000">
        <v>2729</v>
      </c>
      <c r="G2000">
        <v>5</v>
      </c>
      <c r="H2000">
        <v>2592.5500000000002</v>
      </c>
      <c r="I2000">
        <v>3460</v>
      </c>
      <c r="J2000">
        <v>29</v>
      </c>
      <c r="K2000">
        <f>super_shop_dataset[[#This Row],[Sold_Quantity]]*super_shop_dataset[[#This Row],[Purchase_Cost_in_$]]</f>
        <v>100340</v>
      </c>
      <c r="L2000" t="s">
        <v>13597</v>
      </c>
      <c r="M2000">
        <v>160</v>
      </c>
      <c r="N2000">
        <v>1.9</v>
      </c>
      <c r="O20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00">
        <v>79</v>
      </c>
      <c r="Q2000" t="s">
        <v>48</v>
      </c>
      <c r="R2000" s="2">
        <v>47656</v>
      </c>
      <c r="S2000" s="2">
        <v>47290</v>
      </c>
      <c r="T2000" t="s">
        <v>49</v>
      </c>
      <c r="U2000">
        <v>32</v>
      </c>
      <c r="V2000">
        <v>23</v>
      </c>
      <c r="W20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00" t="s">
        <v>50</v>
      </c>
      <c r="Y2000" t="s">
        <v>68</v>
      </c>
      <c r="Z2000" t="s">
        <v>37</v>
      </c>
      <c r="AA2000" t="s">
        <v>4069</v>
      </c>
      <c r="AB2000" t="s">
        <v>53</v>
      </c>
      <c r="AC2000">
        <v>13</v>
      </c>
      <c r="AD2000" t="s">
        <v>40</v>
      </c>
      <c r="AE2000">
        <v>177</v>
      </c>
      <c r="AF2000" t="s">
        <v>54</v>
      </c>
      <c r="AG2000" t="s">
        <v>55</v>
      </c>
    </row>
    <row r="2001" spans="1:33" x14ac:dyDescent="0.3">
      <c r="A2001" t="s">
        <v>4070</v>
      </c>
      <c r="B2001" t="s">
        <v>80</v>
      </c>
      <c r="C2001" t="s">
        <v>66</v>
      </c>
      <c r="D2001" t="s">
        <v>67</v>
      </c>
      <c r="E2001" t="s">
        <v>32</v>
      </c>
      <c r="F2001">
        <v>3810</v>
      </c>
      <c r="G2001">
        <v>16</v>
      </c>
      <c r="H2001">
        <v>3200.4</v>
      </c>
      <c r="I2001">
        <v>1071</v>
      </c>
      <c r="J2001">
        <v>34</v>
      </c>
      <c r="K2001">
        <f>super_shop_dataset[[#This Row],[Sold_Quantity]]*super_shop_dataset[[#This Row],[Purchase_Cost_in_$]]</f>
        <v>36414</v>
      </c>
      <c r="L2001" t="s">
        <v>11104</v>
      </c>
      <c r="M2001">
        <v>45</v>
      </c>
      <c r="N2001">
        <v>3.7</v>
      </c>
      <c r="O20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01">
        <v>255</v>
      </c>
      <c r="Q2001" t="s">
        <v>33</v>
      </c>
      <c r="R2001" s="2">
        <v>47657</v>
      </c>
      <c r="S2001" s="2">
        <v>47291</v>
      </c>
      <c r="T2001" t="s">
        <v>49</v>
      </c>
      <c r="U2001">
        <v>18</v>
      </c>
      <c r="V2001">
        <v>55</v>
      </c>
      <c r="W20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01" t="s">
        <v>50</v>
      </c>
      <c r="Y2001" t="s">
        <v>36</v>
      </c>
      <c r="Z2001" t="s">
        <v>76</v>
      </c>
      <c r="AA2001" t="s">
        <v>4071</v>
      </c>
      <c r="AB2001" t="s">
        <v>39</v>
      </c>
      <c r="AC2001">
        <v>12</v>
      </c>
      <c r="AD2001" t="s">
        <v>40</v>
      </c>
      <c r="AE2001">
        <v>609</v>
      </c>
      <c r="AF2001" t="s">
        <v>41</v>
      </c>
      <c r="AG2001" t="s">
        <v>82</v>
      </c>
    </row>
    <row r="2002" spans="1:33" x14ac:dyDescent="0.3">
      <c r="A2002" t="s">
        <v>4072</v>
      </c>
      <c r="B2002" t="s">
        <v>65</v>
      </c>
      <c r="C2002" t="s">
        <v>84</v>
      </c>
      <c r="D2002" t="s">
        <v>96</v>
      </c>
      <c r="E2002" t="s">
        <v>43</v>
      </c>
      <c r="F2002">
        <v>1103</v>
      </c>
      <c r="G2002">
        <v>5</v>
      </c>
      <c r="H2002">
        <v>1047.8499999999999</v>
      </c>
      <c r="I2002">
        <v>1712</v>
      </c>
      <c r="J2002">
        <v>89</v>
      </c>
      <c r="K2002">
        <f>super_shop_dataset[[#This Row],[Sold_Quantity]]*super_shop_dataset[[#This Row],[Purchase_Cost_in_$]]</f>
        <v>152368</v>
      </c>
      <c r="L2002" t="s">
        <v>13598</v>
      </c>
      <c r="M2002">
        <v>66</v>
      </c>
      <c r="N2002">
        <v>1.9</v>
      </c>
      <c r="O20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02">
        <v>128</v>
      </c>
      <c r="Q2002" t="s">
        <v>48</v>
      </c>
      <c r="R2002" s="2">
        <v>47658</v>
      </c>
      <c r="S2002" s="2">
        <v>47292</v>
      </c>
      <c r="T2002" t="s">
        <v>89</v>
      </c>
      <c r="U2002">
        <v>11</v>
      </c>
      <c r="V2002">
        <v>49</v>
      </c>
      <c r="W20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02" t="s">
        <v>35</v>
      </c>
      <c r="Y2002" t="s">
        <v>68</v>
      </c>
      <c r="Z2002" t="s">
        <v>51</v>
      </c>
      <c r="AA2002" t="s">
        <v>4073</v>
      </c>
      <c r="AB2002" t="s">
        <v>53</v>
      </c>
      <c r="AC2002">
        <v>14</v>
      </c>
      <c r="AD2002" t="s">
        <v>63</v>
      </c>
      <c r="AE2002">
        <v>740</v>
      </c>
      <c r="AF2002" t="s">
        <v>78</v>
      </c>
      <c r="AG2002" t="s">
        <v>55</v>
      </c>
    </row>
    <row r="2003" spans="1:33" x14ac:dyDescent="0.3">
      <c r="A2003" t="s">
        <v>4074</v>
      </c>
      <c r="B2003" t="s">
        <v>65</v>
      </c>
      <c r="C2003" t="s">
        <v>72</v>
      </c>
      <c r="D2003" t="s">
        <v>58</v>
      </c>
      <c r="E2003" t="s">
        <v>59</v>
      </c>
      <c r="F2003">
        <v>4725</v>
      </c>
      <c r="G2003">
        <v>31</v>
      </c>
      <c r="H2003">
        <v>3260.25</v>
      </c>
      <c r="I2003">
        <v>2943</v>
      </c>
      <c r="J2003">
        <v>68</v>
      </c>
      <c r="K2003">
        <f>super_shop_dataset[[#This Row],[Sold_Quantity]]*super_shop_dataset[[#This Row],[Purchase_Cost_in_$]]</f>
        <v>200124</v>
      </c>
      <c r="L2003" t="s">
        <v>11105</v>
      </c>
      <c r="M2003">
        <v>163</v>
      </c>
      <c r="N2003">
        <v>1.9</v>
      </c>
      <c r="O20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03">
        <v>462</v>
      </c>
      <c r="Q2003" t="s">
        <v>48</v>
      </c>
      <c r="R2003" s="2">
        <v>47659</v>
      </c>
      <c r="S2003" s="2">
        <v>47293</v>
      </c>
      <c r="T2003" t="s">
        <v>89</v>
      </c>
      <c r="U2003">
        <v>13</v>
      </c>
      <c r="V2003">
        <v>24</v>
      </c>
      <c r="W20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03" t="s">
        <v>35</v>
      </c>
      <c r="Y2003" t="s">
        <v>36</v>
      </c>
      <c r="Z2003" t="s">
        <v>51</v>
      </c>
      <c r="AA2003" t="s">
        <v>4075</v>
      </c>
      <c r="AB2003" t="s">
        <v>53</v>
      </c>
      <c r="AC2003">
        <v>5</v>
      </c>
      <c r="AD2003" t="s">
        <v>63</v>
      </c>
      <c r="AE2003">
        <v>453</v>
      </c>
      <c r="AF2003" t="s">
        <v>41</v>
      </c>
      <c r="AG2003" t="s">
        <v>82</v>
      </c>
    </row>
    <row r="2004" spans="1:33" x14ac:dyDescent="0.3">
      <c r="A2004" t="s">
        <v>4076</v>
      </c>
      <c r="B2004" t="s">
        <v>65</v>
      </c>
      <c r="C2004" t="s">
        <v>72</v>
      </c>
      <c r="D2004" t="s">
        <v>47</v>
      </c>
      <c r="E2004" t="s">
        <v>56</v>
      </c>
      <c r="F2004">
        <v>3805</v>
      </c>
      <c r="G2004">
        <v>44</v>
      </c>
      <c r="H2004">
        <v>2130.8000000000002</v>
      </c>
      <c r="I2004">
        <v>1657</v>
      </c>
      <c r="J2004">
        <v>32</v>
      </c>
      <c r="K2004">
        <f>super_shop_dataset[[#This Row],[Sold_Quantity]]*super_shop_dataset[[#This Row],[Purchase_Cost_in_$]]</f>
        <v>53024</v>
      </c>
      <c r="L2004" t="s">
        <v>11106</v>
      </c>
      <c r="M2004">
        <v>143</v>
      </c>
      <c r="N2004">
        <v>4.3</v>
      </c>
      <c r="O20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04">
        <v>130</v>
      </c>
      <c r="Q2004" t="s">
        <v>33</v>
      </c>
      <c r="R2004" s="2">
        <v>47660</v>
      </c>
      <c r="S2004" s="2">
        <v>47294</v>
      </c>
      <c r="T2004" t="s">
        <v>49</v>
      </c>
      <c r="U2004">
        <v>39</v>
      </c>
      <c r="V2004">
        <v>23</v>
      </c>
      <c r="W20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04" t="s">
        <v>35</v>
      </c>
      <c r="Y2004" t="s">
        <v>36</v>
      </c>
      <c r="Z2004" t="s">
        <v>51</v>
      </c>
      <c r="AA2004" t="s">
        <v>4077</v>
      </c>
      <c r="AB2004" t="s">
        <v>70</v>
      </c>
      <c r="AC2004">
        <v>4</v>
      </c>
      <c r="AD2004" t="s">
        <v>63</v>
      </c>
      <c r="AE2004">
        <v>948</v>
      </c>
      <c r="AF2004" t="s">
        <v>54</v>
      </c>
      <c r="AG2004" t="s">
        <v>55</v>
      </c>
    </row>
    <row r="2005" spans="1:33" x14ac:dyDescent="0.3">
      <c r="A2005" t="s">
        <v>4078</v>
      </c>
      <c r="B2005" t="s">
        <v>29</v>
      </c>
      <c r="C2005" t="s">
        <v>30</v>
      </c>
      <c r="D2005" t="s">
        <v>58</v>
      </c>
      <c r="E2005" t="s">
        <v>32</v>
      </c>
      <c r="F2005">
        <v>3474</v>
      </c>
      <c r="G2005">
        <v>2</v>
      </c>
      <c r="H2005">
        <v>3404.52</v>
      </c>
      <c r="I2005">
        <v>827</v>
      </c>
      <c r="J2005">
        <v>78</v>
      </c>
      <c r="K2005">
        <f>super_shop_dataset[[#This Row],[Sold_Quantity]]*super_shop_dataset[[#This Row],[Purchase_Cost_in_$]]</f>
        <v>64506</v>
      </c>
      <c r="L2005" t="s">
        <v>11107</v>
      </c>
      <c r="M2005">
        <v>144</v>
      </c>
      <c r="N2005">
        <v>5</v>
      </c>
      <c r="O20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05">
        <v>195</v>
      </c>
      <c r="Q2005" t="s">
        <v>60</v>
      </c>
      <c r="R2005" s="2">
        <v>47661</v>
      </c>
      <c r="S2005" s="2">
        <v>47295</v>
      </c>
      <c r="T2005" t="s">
        <v>34</v>
      </c>
      <c r="U2005">
        <v>41</v>
      </c>
      <c r="V2005">
        <v>23</v>
      </c>
      <c r="W20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05" t="s">
        <v>50</v>
      </c>
      <c r="Y2005" t="s">
        <v>61</v>
      </c>
      <c r="Z2005" t="s">
        <v>37</v>
      </c>
      <c r="AA2005" t="s">
        <v>4079</v>
      </c>
      <c r="AB2005" t="s">
        <v>53</v>
      </c>
      <c r="AC2005">
        <v>12</v>
      </c>
      <c r="AD2005" t="s">
        <v>63</v>
      </c>
      <c r="AE2005">
        <v>505</v>
      </c>
      <c r="AF2005" t="s">
        <v>78</v>
      </c>
      <c r="AG2005" t="s">
        <v>55</v>
      </c>
    </row>
    <row r="2006" spans="1:33" x14ac:dyDescent="0.3">
      <c r="A2006" t="s">
        <v>4080</v>
      </c>
      <c r="B2006" t="s">
        <v>45</v>
      </c>
      <c r="C2006" t="s">
        <v>30</v>
      </c>
      <c r="D2006" t="s">
        <v>31</v>
      </c>
      <c r="E2006" t="s">
        <v>56</v>
      </c>
      <c r="F2006">
        <v>1683</v>
      </c>
      <c r="G2006">
        <v>2</v>
      </c>
      <c r="H2006">
        <v>1649.34</v>
      </c>
      <c r="I2006">
        <v>1244</v>
      </c>
      <c r="J2006">
        <v>60</v>
      </c>
      <c r="K2006">
        <f>super_shop_dataset[[#This Row],[Sold_Quantity]]*super_shop_dataset[[#This Row],[Purchase_Cost_in_$]]</f>
        <v>74640</v>
      </c>
      <c r="L2006" t="s">
        <v>11108</v>
      </c>
      <c r="M2006">
        <v>58</v>
      </c>
      <c r="N2006">
        <v>1.9</v>
      </c>
      <c r="O20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06">
        <v>163</v>
      </c>
      <c r="Q2006" t="s">
        <v>33</v>
      </c>
      <c r="R2006" s="2">
        <v>47662</v>
      </c>
      <c r="S2006" s="2">
        <v>47296</v>
      </c>
      <c r="T2006" t="s">
        <v>49</v>
      </c>
      <c r="U2006">
        <v>40</v>
      </c>
      <c r="V2006">
        <v>27</v>
      </c>
      <c r="W20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06" t="s">
        <v>50</v>
      </c>
      <c r="Y2006" t="s">
        <v>61</v>
      </c>
      <c r="Z2006" t="s">
        <v>37</v>
      </c>
      <c r="AA2006" t="s">
        <v>4081</v>
      </c>
      <c r="AB2006" t="s">
        <v>39</v>
      </c>
      <c r="AC2006">
        <v>13</v>
      </c>
      <c r="AD2006" t="s">
        <v>40</v>
      </c>
      <c r="AE2006">
        <v>443</v>
      </c>
      <c r="AF2006" t="s">
        <v>54</v>
      </c>
      <c r="AG2006" t="s">
        <v>55</v>
      </c>
    </row>
    <row r="2007" spans="1:33" x14ac:dyDescent="0.3">
      <c r="A2007" t="s">
        <v>4082</v>
      </c>
      <c r="B2007" t="s">
        <v>80</v>
      </c>
      <c r="C2007" t="s">
        <v>84</v>
      </c>
      <c r="D2007" t="s">
        <v>96</v>
      </c>
      <c r="E2007" t="s">
        <v>43</v>
      </c>
      <c r="F2007">
        <v>1154</v>
      </c>
      <c r="G2007">
        <v>49</v>
      </c>
      <c r="H2007">
        <v>588.54</v>
      </c>
      <c r="I2007">
        <v>3652</v>
      </c>
      <c r="J2007">
        <v>25</v>
      </c>
      <c r="K2007">
        <f>super_shop_dataset[[#This Row],[Sold_Quantity]]*super_shop_dataset[[#This Row],[Purchase_Cost_in_$]]</f>
        <v>91300</v>
      </c>
      <c r="L2007" t="s">
        <v>13599</v>
      </c>
      <c r="M2007">
        <v>115</v>
      </c>
      <c r="N2007">
        <v>3.1</v>
      </c>
      <c r="O20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07">
        <v>444</v>
      </c>
      <c r="Q2007" t="s">
        <v>48</v>
      </c>
      <c r="R2007" s="2">
        <v>47663</v>
      </c>
      <c r="S2007" s="2">
        <v>47297</v>
      </c>
      <c r="T2007" t="s">
        <v>49</v>
      </c>
      <c r="U2007">
        <v>29</v>
      </c>
      <c r="V2007">
        <v>27</v>
      </c>
      <c r="W20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07" t="s">
        <v>50</v>
      </c>
      <c r="Y2007" t="s">
        <v>61</v>
      </c>
      <c r="Z2007" t="s">
        <v>37</v>
      </c>
      <c r="AA2007" t="s">
        <v>4083</v>
      </c>
      <c r="AB2007" t="s">
        <v>53</v>
      </c>
      <c r="AC2007">
        <v>13</v>
      </c>
      <c r="AD2007" t="s">
        <v>40</v>
      </c>
      <c r="AE2007">
        <v>620</v>
      </c>
      <c r="AF2007" t="s">
        <v>41</v>
      </c>
      <c r="AG2007" t="s">
        <v>42</v>
      </c>
    </row>
    <row r="2008" spans="1:33" x14ac:dyDescent="0.3">
      <c r="A2008" t="s">
        <v>4084</v>
      </c>
      <c r="B2008" t="s">
        <v>80</v>
      </c>
      <c r="C2008" t="s">
        <v>72</v>
      </c>
      <c r="D2008" t="s">
        <v>31</v>
      </c>
      <c r="E2008" t="s">
        <v>59</v>
      </c>
      <c r="F2008">
        <v>4650</v>
      </c>
      <c r="G2008">
        <v>4</v>
      </c>
      <c r="H2008">
        <v>4464</v>
      </c>
      <c r="I2008">
        <v>1490</v>
      </c>
      <c r="J2008">
        <v>43</v>
      </c>
      <c r="K2008">
        <f>super_shop_dataset[[#This Row],[Sold_Quantity]]*super_shop_dataset[[#This Row],[Purchase_Cost_in_$]]</f>
        <v>64070</v>
      </c>
      <c r="L2008" t="s">
        <v>11109</v>
      </c>
      <c r="M2008">
        <v>173</v>
      </c>
      <c r="N2008">
        <v>3.8</v>
      </c>
      <c r="O20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08">
        <v>337</v>
      </c>
      <c r="Q2008" t="s">
        <v>33</v>
      </c>
      <c r="R2008" s="2">
        <v>47664</v>
      </c>
      <c r="S2008" s="2">
        <v>47298</v>
      </c>
      <c r="T2008" t="s">
        <v>89</v>
      </c>
      <c r="U2008">
        <v>23</v>
      </c>
      <c r="V2008">
        <v>37</v>
      </c>
      <c r="W20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08" t="s">
        <v>35</v>
      </c>
      <c r="Y2008" t="s">
        <v>61</v>
      </c>
      <c r="Z2008" t="s">
        <v>76</v>
      </c>
      <c r="AA2008" t="s">
        <v>4085</v>
      </c>
      <c r="AB2008" t="s">
        <v>53</v>
      </c>
      <c r="AC2008">
        <v>1</v>
      </c>
      <c r="AD2008" t="s">
        <v>63</v>
      </c>
      <c r="AE2008">
        <v>233</v>
      </c>
      <c r="AF2008" t="s">
        <v>54</v>
      </c>
      <c r="AG2008" t="s">
        <v>82</v>
      </c>
    </row>
    <row r="2009" spans="1:33" x14ac:dyDescent="0.3">
      <c r="A2009" t="s">
        <v>4086</v>
      </c>
      <c r="B2009" t="s">
        <v>80</v>
      </c>
      <c r="C2009" t="s">
        <v>84</v>
      </c>
      <c r="D2009" t="s">
        <v>47</v>
      </c>
      <c r="E2009" t="s">
        <v>43</v>
      </c>
      <c r="F2009">
        <v>2861</v>
      </c>
      <c r="G2009">
        <v>21</v>
      </c>
      <c r="H2009">
        <v>2260.19</v>
      </c>
      <c r="I2009">
        <v>39</v>
      </c>
      <c r="J2009">
        <v>56</v>
      </c>
      <c r="K2009">
        <f>super_shop_dataset[[#This Row],[Sold_Quantity]]*super_shop_dataset[[#This Row],[Purchase_Cost_in_$]]</f>
        <v>2184</v>
      </c>
      <c r="L2009" t="s">
        <v>11110</v>
      </c>
      <c r="M2009">
        <v>182</v>
      </c>
      <c r="N2009">
        <v>4.4000000000000004</v>
      </c>
      <c r="O20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09">
        <v>400</v>
      </c>
      <c r="Q2009" t="s">
        <v>33</v>
      </c>
      <c r="R2009" s="2">
        <v>47665</v>
      </c>
      <c r="S2009" s="2">
        <v>47299</v>
      </c>
      <c r="T2009" t="s">
        <v>34</v>
      </c>
      <c r="U2009">
        <v>49</v>
      </c>
      <c r="V2009">
        <v>60</v>
      </c>
      <c r="W20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09" t="s">
        <v>35</v>
      </c>
      <c r="Y2009" t="s">
        <v>68</v>
      </c>
      <c r="Z2009" t="s">
        <v>37</v>
      </c>
      <c r="AA2009" t="s">
        <v>4087</v>
      </c>
      <c r="AB2009" t="s">
        <v>53</v>
      </c>
      <c r="AC2009">
        <v>12</v>
      </c>
      <c r="AD2009" t="s">
        <v>40</v>
      </c>
      <c r="AE2009">
        <v>154</v>
      </c>
      <c r="AF2009" t="s">
        <v>41</v>
      </c>
      <c r="AG2009" t="s">
        <v>42</v>
      </c>
    </row>
    <row r="2010" spans="1:33" x14ac:dyDescent="0.3">
      <c r="A2010" t="s">
        <v>4088</v>
      </c>
      <c r="B2010" t="s">
        <v>65</v>
      </c>
      <c r="C2010" t="s">
        <v>72</v>
      </c>
      <c r="D2010" t="s">
        <v>47</v>
      </c>
      <c r="E2010" t="s">
        <v>59</v>
      </c>
      <c r="F2010">
        <v>243</v>
      </c>
      <c r="G2010">
        <v>11</v>
      </c>
      <c r="H2010">
        <v>216.27</v>
      </c>
      <c r="I2010">
        <v>2070</v>
      </c>
      <c r="J2010">
        <v>24</v>
      </c>
      <c r="K2010">
        <f>super_shop_dataset[[#This Row],[Sold_Quantity]]*super_shop_dataset[[#This Row],[Purchase_Cost_in_$]]</f>
        <v>49680</v>
      </c>
      <c r="L2010" t="s">
        <v>13600</v>
      </c>
      <c r="M2010">
        <v>67</v>
      </c>
      <c r="N2010">
        <v>2.2000000000000002</v>
      </c>
      <c r="O20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10">
        <v>46</v>
      </c>
      <c r="Q2010" t="s">
        <v>60</v>
      </c>
      <c r="R2010" s="2">
        <v>47666</v>
      </c>
      <c r="S2010" s="2">
        <v>47300</v>
      </c>
      <c r="T2010" t="s">
        <v>89</v>
      </c>
      <c r="U2010">
        <v>41</v>
      </c>
      <c r="V2010">
        <v>20</v>
      </c>
      <c r="W20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10" t="s">
        <v>35</v>
      </c>
      <c r="Y2010" t="s">
        <v>61</v>
      </c>
      <c r="Z2010" t="s">
        <v>76</v>
      </c>
      <c r="AA2010" t="s">
        <v>4089</v>
      </c>
      <c r="AB2010" t="s">
        <v>39</v>
      </c>
      <c r="AC2010">
        <v>10</v>
      </c>
      <c r="AD2010" t="s">
        <v>40</v>
      </c>
      <c r="AE2010">
        <v>604</v>
      </c>
      <c r="AF2010" t="s">
        <v>78</v>
      </c>
      <c r="AG2010" t="s">
        <v>55</v>
      </c>
    </row>
    <row r="2011" spans="1:33" x14ac:dyDescent="0.3">
      <c r="A2011" t="s">
        <v>4090</v>
      </c>
      <c r="B2011" t="s">
        <v>80</v>
      </c>
      <c r="C2011" t="s">
        <v>66</v>
      </c>
      <c r="D2011" t="s">
        <v>58</v>
      </c>
      <c r="E2011" t="s">
        <v>32</v>
      </c>
      <c r="F2011">
        <v>3135</v>
      </c>
      <c r="G2011">
        <v>45</v>
      </c>
      <c r="H2011">
        <v>1724.25</v>
      </c>
      <c r="I2011">
        <v>3386</v>
      </c>
      <c r="J2011">
        <v>55</v>
      </c>
      <c r="K2011">
        <f>super_shop_dataset[[#This Row],[Sold_Quantity]]*super_shop_dataset[[#This Row],[Purchase_Cost_in_$]]</f>
        <v>186230</v>
      </c>
      <c r="L2011" t="s">
        <v>13601</v>
      </c>
      <c r="M2011">
        <v>30</v>
      </c>
      <c r="N2011">
        <v>1.5</v>
      </c>
      <c r="O20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11">
        <v>331</v>
      </c>
      <c r="Q2011" t="s">
        <v>33</v>
      </c>
      <c r="R2011" s="2">
        <v>47667</v>
      </c>
      <c r="S2011" s="2">
        <v>47301</v>
      </c>
      <c r="T2011" t="s">
        <v>34</v>
      </c>
      <c r="U2011">
        <v>18</v>
      </c>
      <c r="V2011">
        <v>47</v>
      </c>
      <c r="W20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11" t="s">
        <v>50</v>
      </c>
      <c r="Y2011" t="s">
        <v>36</v>
      </c>
      <c r="Z2011" t="s">
        <v>76</v>
      </c>
      <c r="AA2011" t="s">
        <v>4091</v>
      </c>
      <c r="AB2011" t="s">
        <v>70</v>
      </c>
      <c r="AC2011">
        <v>6</v>
      </c>
      <c r="AD2011" t="s">
        <v>63</v>
      </c>
      <c r="AE2011">
        <v>891</v>
      </c>
      <c r="AF2011" t="s">
        <v>78</v>
      </c>
      <c r="AG2011" t="s">
        <v>42</v>
      </c>
    </row>
    <row r="2012" spans="1:33" x14ac:dyDescent="0.3">
      <c r="A2012" t="s">
        <v>4092</v>
      </c>
      <c r="B2012" t="s">
        <v>80</v>
      </c>
      <c r="C2012" t="s">
        <v>84</v>
      </c>
      <c r="D2012" t="s">
        <v>96</v>
      </c>
      <c r="E2012" t="s">
        <v>56</v>
      </c>
      <c r="F2012">
        <v>1592</v>
      </c>
      <c r="G2012">
        <v>26</v>
      </c>
      <c r="H2012">
        <v>1178.08</v>
      </c>
      <c r="I2012">
        <v>1282</v>
      </c>
      <c r="J2012">
        <v>62</v>
      </c>
      <c r="K2012">
        <f>super_shop_dataset[[#This Row],[Sold_Quantity]]*super_shop_dataset[[#This Row],[Purchase_Cost_in_$]]</f>
        <v>79484</v>
      </c>
      <c r="L2012" t="s">
        <v>13602</v>
      </c>
      <c r="M2012">
        <v>150</v>
      </c>
      <c r="N2012">
        <v>3.5</v>
      </c>
      <c r="O20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12">
        <v>397</v>
      </c>
      <c r="Q2012" t="s">
        <v>33</v>
      </c>
      <c r="R2012" s="2">
        <v>47668</v>
      </c>
      <c r="S2012" s="2">
        <v>47302</v>
      </c>
      <c r="T2012" t="s">
        <v>34</v>
      </c>
      <c r="U2012">
        <v>21</v>
      </c>
      <c r="V2012">
        <v>54</v>
      </c>
      <c r="W20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12" t="s">
        <v>35</v>
      </c>
      <c r="Y2012" t="s">
        <v>36</v>
      </c>
      <c r="Z2012" t="s">
        <v>51</v>
      </c>
      <c r="AA2012" t="s">
        <v>4093</v>
      </c>
      <c r="AB2012" t="s">
        <v>39</v>
      </c>
      <c r="AC2012">
        <v>12</v>
      </c>
      <c r="AD2012" t="s">
        <v>40</v>
      </c>
      <c r="AE2012">
        <v>557</v>
      </c>
      <c r="AF2012" t="s">
        <v>78</v>
      </c>
      <c r="AG2012" t="s">
        <v>42</v>
      </c>
    </row>
    <row r="2013" spans="1:33" x14ac:dyDescent="0.3">
      <c r="A2013" t="s">
        <v>4094</v>
      </c>
      <c r="B2013" t="s">
        <v>29</v>
      </c>
      <c r="C2013" t="s">
        <v>66</v>
      </c>
      <c r="D2013" t="s">
        <v>96</v>
      </c>
      <c r="E2013" t="s">
        <v>43</v>
      </c>
      <c r="F2013">
        <v>4186</v>
      </c>
      <c r="G2013">
        <v>4</v>
      </c>
      <c r="H2013">
        <v>4018.56</v>
      </c>
      <c r="I2013">
        <v>1852</v>
      </c>
      <c r="J2013">
        <v>4</v>
      </c>
      <c r="K2013">
        <f>super_shop_dataset[[#This Row],[Sold_Quantity]]*super_shop_dataset[[#This Row],[Purchase_Cost_in_$]]</f>
        <v>7408</v>
      </c>
      <c r="L2013" t="s">
        <v>11111</v>
      </c>
      <c r="M2013">
        <v>171</v>
      </c>
      <c r="N2013">
        <v>2.2000000000000002</v>
      </c>
      <c r="O20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13">
        <v>175</v>
      </c>
      <c r="Q2013" t="s">
        <v>48</v>
      </c>
      <c r="R2013" s="2">
        <v>47669</v>
      </c>
      <c r="S2013" s="2">
        <v>47303</v>
      </c>
      <c r="T2013" t="s">
        <v>34</v>
      </c>
      <c r="U2013">
        <v>15</v>
      </c>
      <c r="V2013">
        <v>22</v>
      </c>
      <c r="W20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13" t="s">
        <v>50</v>
      </c>
      <c r="Y2013" t="s">
        <v>68</v>
      </c>
      <c r="Z2013" t="s">
        <v>37</v>
      </c>
      <c r="AA2013" t="s">
        <v>4095</v>
      </c>
      <c r="AB2013" t="s">
        <v>39</v>
      </c>
      <c r="AC2013">
        <v>6</v>
      </c>
      <c r="AD2013" t="s">
        <v>63</v>
      </c>
      <c r="AE2013">
        <v>663</v>
      </c>
      <c r="AF2013" t="s">
        <v>41</v>
      </c>
      <c r="AG2013" t="s">
        <v>42</v>
      </c>
    </row>
    <row r="2014" spans="1:33" x14ac:dyDescent="0.3">
      <c r="A2014" t="s">
        <v>4096</v>
      </c>
      <c r="B2014" t="s">
        <v>29</v>
      </c>
      <c r="C2014" t="s">
        <v>46</v>
      </c>
      <c r="D2014" t="s">
        <v>31</v>
      </c>
      <c r="E2014" t="s">
        <v>32</v>
      </c>
      <c r="F2014">
        <v>3941</v>
      </c>
      <c r="G2014">
        <v>36</v>
      </c>
      <c r="H2014">
        <v>2522.2399999999998</v>
      </c>
      <c r="I2014">
        <v>647</v>
      </c>
      <c r="J2014">
        <v>32</v>
      </c>
      <c r="K2014">
        <f>super_shop_dataset[[#This Row],[Sold_Quantity]]*super_shop_dataset[[#This Row],[Purchase_Cost_in_$]]</f>
        <v>20704</v>
      </c>
      <c r="L2014" t="s">
        <v>11112</v>
      </c>
      <c r="M2014">
        <v>88</v>
      </c>
      <c r="N2014">
        <v>1.6</v>
      </c>
      <c r="O20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14">
        <v>323</v>
      </c>
      <c r="Q2014" t="s">
        <v>33</v>
      </c>
      <c r="R2014" s="2">
        <v>47670</v>
      </c>
      <c r="S2014" s="2">
        <v>47304</v>
      </c>
      <c r="T2014" t="s">
        <v>49</v>
      </c>
      <c r="U2014">
        <v>34</v>
      </c>
      <c r="V2014">
        <v>48</v>
      </c>
      <c r="W20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14" t="s">
        <v>50</v>
      </c>
      <c r="Y2014" t="s">
        <v>36</v>
      </c>
      <c r="Z2014" t="s">
        <v>76</v>
      </c>
      <c r="AA2014" t="s">
        <v>4097</v>
      </c>
      <c r="AB2014" t="s">
        <v>39</v>
      </c>
      <c r="AC2014">
        <v>2</v>
      </c>
      <c r="AD2014" t="s">
        <v>40</v>
      </c>
      <c r="AE2014">
        <v>765</v>
      </c>
      <c r="AF2014" t="s">
        <v>54</v>
      </c>
      <c r="AG2014" t="s">
        <v>55</v>
      </c>
    </row>
    <row r="2015" spans="1:33" x14ac:dyDescent="0.3">
      <c r="A2015" t="s">
        <v>4098</v>
      </c>
      <c r="B2015" t="s">
        <v>45</v>
      </c>
      <c r="C2015" t="s">
        <v>46</v>
      </c>
      <c r="D2015" t="s">
        <v>47</v>
      </c>
      <c r="E2015" t="s">
        <v>32</v>
      </c>
      <c r="F2015">
        <v>3822</v>
      </c>
      <c r="G2015">
        <v>1</v>
      </c>
      <c r="H2015">
        <v>3783.78</v>
      </c>
      <c r="I2015">
        <v>1950</v>
      </c>
      <c r="J2015">
        <v>76</v>
      </c>
      <c r="K2015">
        <f>super_shop_dataset[[#This Row],[Sold_Quantity]]*super_shop_dataset[[#This Row],[Purchase_Cost_in_$]]</f>
        <v>148200</v>
      </c>
      <c r="L2015" t="s">
        <v>11113</v>
      </c>
      <c r="M2015">
        <v>84</v>
      </c>
      <c r="N2015">
        <v>1.3</v>
      </c>
      <c r="O20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15">
        <v>350</v>
      </c>
      <c r="Q2015" t="s">
        <v>33</v>
      </c>
      <c r="R2015" s="2">
        <v>47671</v>
      </c>
      <c r="S2015" s="2">
        <v>47305</v>
      </c>
      <c r="T2015" t="s">
        <v>89</v>
      </c>
      <c r="U2015">
        <v>29</v>
      </c>
      <c r="V2015">
        <v>32</v>
      </c>
      <c r="W20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15" t="s">
        <v>35</v>
      </c>
      <c r="Y2015" t="s">
        <v>36</v>
      </c>
      <c r="Z2015" t="s">
        <v>76</v>
      </c>
      <c r="AA2015" t="s">
        <v>4099</v>
      </c>
      <c r="AB2015" t="s">
        <v>39</v>
      </c>
      <c r="AC2015">
        <v>9</v>
      </c>
      <c r="AD2015" t="s">
        <v>63</v>
      </c>
      <c r="AE2015">
        <v>779</v>
      </c>
      <c r="AF2015" t="s">
        <v>54</v>
      </c>
      <c r="AG2015" t="s">
        <v>82</v>
      </c>
    </row>
    <row r="2016" spans="1:33" x14ac:dyDescent="0.3">
      <c r="A2016" t="s">
        <v>4100</v>
      </c>
      <c r="B2016" t="s">
        <v>65</v>
      </c>
      <c r="C2016" t="s">
        <v>72</v>
      </c>
      <c r="D2016" t="s">
        <v>47</v>
      </c>
      <c r="E2016" t="s">
        <v>56</v>
      </c>
      <c r="F2016">
        <v>72</v>
      </c>
      <c r="G2016">
        <v>1</v>
      </c>
      <c r="H2016">
        <v>71.28</v>
      </c>
      <c r="I2016">
        <v>1060</v>
      </c>
      <c r="J2016">
        <v>62</v>
      </c>
      <c r="K2016">
        <f>super_shop_dataset[[#This Row],[Sold_Quantity]]*super_shop_dataset[[#This Row],[Purchase_Cost_in_$]]</f>
        <v>65720</v>
      </c>
      <c r="L2016" t="s">
        <v>13603</v>
      </c>
      <c r="M2016">
        <v>148</v>
      </c>
      <c r="N2016">
        <v>2</v>
      </c>
      <c r="O20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16">
        <v>9</v>
      </c>
      <c r="Q2016" t="s">
        <v>60</v>
      </c>
      <c r="R2016" s="2">
        <v>47672</v>
      </c>
      <c r="S2016" s="2">
        <v>47306</v>
      </c>
      <c r="T2016" t="s">
        <v>89</v>
      </c>
      <c r="U2016">
        <v>32</v>
      </c>
      <c r="V2016">
        <v>20</v>
      </c>
      <c r="W20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16" t="s">
        <v>35</v>
      </c>
      <c r="Y2016" t="s">
        <v>68</v>
      </c>
      <c r="Z2016" t="s">
        <v>76</v>
      </c>
      <c r="AA2016" t="s">
        <v>4101</v>
      </c>
      <c r="AB2016" t="s">
        <v>70</v>
      </c>
      <c r="AC2016">
        <v>9</v>
      </c>
      <c r="AD2016" t="s">
        <v>40</v>
      </c>
      <c r="AE2016">
        <v>509</v>
      </c>
      <c r="AF2016" t="s">
        <v>41</v>
      </c>
      <c r="AG2016" t="s">
        <v>42</v>
      </c>
    </row>
    <row r="2017" spans="1:33" x14ac:dyDescent="0.3">
      <c r="A2017" t="s">
        <v>4102</v>
      </c>
      <c r="B2017" t="s">
        <v>80</v>
      </c>
      <c r="C2017" t="s">
        <v>84</v>
      </c>
      <c r="D2017" t="s">
        <v>31</v>
      </c>
      <c r="E2017" t="s">
        <v>56</v>
      </c>
      <c r="F2017">
        <v>2265</v>
      </c>
      <c r="G2017">
        <v>37</v>
      </c>
      <c r="H2017">
        <v>1426.95</v>
      </c>
      <c r="I2017">
        <v>1246</v>
      </c>
      <c r="J2017">
        <v>90</v>
      </c>
      <c r="K2017">
        <f>super_shop_dataset[[#This Row],[Sold_Quantity]]*super_shop_dataset[[#This Row],[Purchase_Cost_in_$]]</f>
        <v>112140</v>
      </c>
      <c r="L2017" t="s">
        <v>11114</v>
      </c>
      <c r="M2017">
        <v>82</v>
      </c>
      <c r="N2017">
        <v>1.8</v>
      </c>
      <c r="O20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17">
        <v>92</v>
      </c>
      <c r="Q2017" t="s">
        <v>33</v>
      </c>
      <c r="R2017" s="2">
        <v>47673</v>
      </c>
      <c r="S2017" s="2">
        <v>47307</v>
      </c>
      <c r="T2017" t="s">
        <v>89</v>
      </c>
      <c r="U2017">
        <v>2</v>
      </c>
      <c r="V2017">
        <v>45</v>
      </c>
      <c r="W20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17" t="s">
        <v>35</v>
      </c>
      <c r="Y2017" t="s">
        <v>68</v>
      </c>
      <c r="Z2017" t="s">
        <v>37</v>
      </c>
      <c r="AA2017" t="s">
        <v>4103</v>
      </c>
      <c r="AB2017" t="s">
        <v>53</v>
      </c>
      <c r="AC2017">
        <v>5</v>
      </c>
      <c r="AD2017" t="s">
        <v>40</v>
      </c>
      <c r="AE2017">
        <v>652</v>
      </c>
      <c r="AF2017" t="s">
        <v>41</v>
      </c>
      <c r="AG2017" t="s">
        <v>55</v>
      </c>
    </row>
    <row r="2018" spans="1:33" x14ac:dyDescent="0.3">
      <c r="A2018" t="s">
        <v>4104</v>
      </c>
      <c r="B2018" t="s">
        <v>65</v>
      </c>
      <c r="C2018" t="s">
        <v>84</v>
      </c>
      <c r="D2018" t="s">
        <v>47</v>
      </c>
      <c r="E2018" t="s">
        <v>59</v>
      </c>
      <c r="F2018">
        <v>3874</v>
      </c>
      <c r="G2018">
        <v>33</v>
      </c>
      <c r="H2018">
        <v>2595.58</v>
      </c>
      <c r="I2018">
        <v>427</v>
      </c>
      <c r="J2018">
        <v>21</v>
      </c>
      <c r="K2018">
        <f>super_shop_dataset[[#This Row],[Sold_Quantity]]*super_shop_dataset[[#This Row],[Purchase_Cost_in_$]]</f>
        <v>8967</v>
      </c>
      <c r="L2018" t="s">
        <v>11115</v>
      </c>
      <c r="M2018">
        <v>148</v>
      </c>
      <c r="N2018">
        <v>1.6</v>
      </c>
      <c r="O20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18">
        <v>306</v>
      </c>
      <c r="Q2018" t="s">
        <v>33</v>
      </c>
      <c r="R2018" s="2">
        <v>47674</v>
      </c>
      <c r="S2018" s="2">
        <v>47308</v>
      </c>
      <c r="T2018" t="s">
        <v>49</v>
      </c>
      <c r="U2018">
        <v>25</v>
      </c>
      <c r="V2018">
        <v>44</v>
      </c>
      <c r="W20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18" t="s">
        <v>35</v>
      </c>
      <c r="Y2018" t="s">
        <v>36</v>
      </c>
      <c r="Z2018" t="s">
        <v>76</v>
      </c>
      <c r="AA2018" t="s">
        <v>4105</v>
      </c>
      <c r="AB2018" t="s">
        <v>70</v>
      </c>
      <c r="AC2018">
        <v>8</v>
      </c>
      <c r="AD2018" t="s">
        <v>40</v>
      </c>
      <c r="AE2018">
        <v>435</v>
      </c>
      <c r="AF2018" t="s">
        <v>54</v>
      </c>
      <c r="AG2018" t="s">
        <v>42</v>
      </c>
    </row>
    <row r="2019" spans="1:33" x14ac:dyDescent="0.3">
      <c r="A2019" t="s">
        <v>4106</v>
      </c>
      <c r="B2019" t="s">
        <v>80</v>
      </c>
      <c r="C2019" t="s">
        <v>72</v>
      </c>
      <c r="D2019" t="s">
        <v>67</v>
      </c>
      <c r="E2019" t="s">
        <v>59</v>
      </c>
      <c r="F2019">
        <v>2360</v>
      </c>
      <c r="G2019">
        <v>33</v>
      </c>
      <c r="H2019">
        <v>1581.2</v>
      </c>
      <c r="I2019">
        <v>3326</v>
      </c>
      <c r="J2019">
        <v>35</v>
      </c>
      <c r="K2019">
        <f>super_shop_dataset[[#This Row],[Sold_Quantity]]*super_shop_dataset[[#This Row],[Purchase_Cost_in_$]]</f>
        <v>116410</v>
      </c>
      <c r="L2019" t="s">
        <v>13604</v>
      </c>
      <c r="M2019">
        <v>185</v>
      </c>
      <c r="N2019">
        <v>2.2000000000000002</v>
      </c>
      <c r="O20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19">
        <v>213</v>
      </c>
      <c r="Q2019" t="s">
        <v>33</v>
      </c>
      <c r="R2019" s="2">
        <v>47675</v>
      </c>
      <c r="S2019" s="2">
        <v>47309</v>
      </c>
      <c r="T2019" t="s">
        <v>49</v>
      </c>
      <c r="U2019">
        <v>27</v>
      </c>
      <c r="V2019">
        <v>57</v>
      </c>
      <c r="W20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19" t="s">
        <v>50</v>
      </c>
      <c r="Y2019" t="s">
        <v>36</v>
      </c>
      <c r="Z2019" t="s">
        <v>37</v>
      </c>
      <c r="AA2019" t="s">
        <v>4107</v>
      </c>
      <c r="AB2019" t="s">
        <v>39</v>
      </c>
      <c r="AC2019">
        <v>3</v>
      </c>
      <c r="AD2019" t="s">
        <v>63</v>
      </c>
      <c r="AE2019">
        <v>142</v>
      </c>
      <c r="AF2019" t="s">
        <v>78</v>
      </c>
      <c r="AG2019" t="s">
        <v>42</v>
      </c>
    </row>
    <row r="2020" spans="1:33" x14ac:dyDescent="0.3">
      <c r="A2020" t="s">
        <v>4108</v>
      </c>
      <c r="B2020" t="s">
        <v>80</v>
      </c>
      <c r="C2020" t="s">
        <v>46</v>
      </c>
      <c r="D2020" t="s">
        <v>31</v>
      </c>
      <c r="E2020" t="s">
        <v>43</v>
      </c>
      <c r="F2020">
        <v>1516</v>
      </c>
      <c r="G2020">
        <v>28</v>
      </c>
      <c r="H2020">
        <v>1091.52</v>
      </c>
      <c r="I2020">
        <v>2340</v>
      </c>
      <c r="J2020">
        <v>62</v>
      </c>
      <c r="K2020">
        <f>super_shop_dataset[[#This Row],[Sold_Quantity]]*super_shop_dataset[[#This Row],[Purchase_Cost_in_$]]</f>
        <v>145080</v>
      </c>
      <c r="L2020" t="s">
        <v>13605</v>
      </c>
      <c r="M2020">
        <v>120</v>
      </c>
      <c r="N2020">
        <v>2.4</v>
      </c>
      <c r="O20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20">
        <v>395</v>
      </c>
      <c r="Q2020" t="s">
        <v>33</v>
      </c>
      <c r="R2020" s="2">
        <v>47676</v>
      </c>
      <c r="S2020" s="2">
        <v>47310</v>
      </c>
      <c r="T2020" t="s">
        <v>34</v>
      </c>
      <c r="U2020">
        <v>29</v>
      </c>
      <c r="V2020">
        <v>47</v>
      </c>
      <c r="W20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20" t="s">
        <v>50</v>
      </c>
      <c r="Y2020" t="s">
        <v>36</v>
      </c>
      <c r="Z2020" t="s">
        <v>76</v>
      </c>
      <c r="AA2020" t="s">
        <v>4109</v>
      </c>
      <c r="AB2020" t="s">
        <v>39</v>
      </c>
      <c r="AC2020">
        <v>8</v>
      </c>
      <c r="AD2020" t="s">
        <v>63</v>
      </c>
      <c r="AE2020">
        <v>535</v>
      </c>
      <c r="AF2020" t="s">
        <v>41</v>
      </c>
      <c r="AG2020" t="s">
        <v>82</v>
      </c>
    </row>
    <row r="2021" spans="1:33" x14ac:dyDescent="0.3">
      <c r="A2021" t="s">
        <v>4110</v>
      </c>
      <c r="B2021" t="s">
        <v>29</v>
      </c>
      <c r="C2021" t="s">
        <v>66</v>
      </c>
      <c r="D2021" t="s">
        <v>67</v>
      </c>
      <c r="E2021" t="s">
        <v>32</v>
      </c>
      <c r="F2021">
        <v>4316</v>
      </c>
      <c r="G2021">
        <v>22</v>
      </c>
      <c r="H2021">
        <v>3366.48</v>
      </c>
      <c r="I2021">
        <v>2783</v>
      </c>
      <c r="J2021">
        <v>54</v>
      </c>
      <c r="K2021">
        <f>super_shop_dataset[[#This Row],[Sold_Quantity]]*super_shop_dataset[[#This Row],[Purchase_Cost_in_$]]</f>
        <v>150282</v>
      </c>
      <c r="L2021" t="s">
        <v>11116</v>
      </c>
      <c r="M2021">
        <v>140</v>
      </c>
      <c r="N2021">
        <v>2.2999999999999998</v>
      </c>
      <c r="O20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21">
        <v>90</v>
      </c>
      <c r="Q2021" t="s">
        <v>33</v>
      </c>
      <c r="R2021" s="2">
        <v>47677</v>
      </c>
      <c r="S2021" s="2">
        <v>47311</v>
      </c>
      <c r="T2021" t="s">
        <v>49</v>
      </c>
      <c r="U2021">
        <v>22</v>
      </c>
      <c r="V2021">
        <v>51</v>
      </c>
      <c r="W20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21" t="s">
        <v>35</v>
      </c>
      <c r="Y2021" t="s">
        <v>36</v>
      </c>
      <c r="Z2021" t="s">
        <v>37</v>
      </c>
      <c r="AA2021" t="s">
        <v>4111</v>
      </c>
      <c r="AB2021" t="s">
        <v>39</v>
      </c>
      <c r="AC2021">
        <v>10</v>
      </c>
      <c r="AD2021" t="s">
        <v>63</v>
      </c>
      <c r="AE2021">
        <v>900</v>
      </c>
      <c r="AF2021" t="s">
        <v>41</v>
      </c>
      <c r="AG2021" t="s">
        <v>55</v>
      </c>
    </row>
    <row r="2022" spans="1:33" x14ac:dyDescent="0.3">
      <c r="A2022" t="s">
        <v>4112</v>
      </c>
      <c r="B2022" t="s">
        <v>75</v>
      </c>
      <c r="C2022" t="s">
        <v>66</v>
      </c>
      <c r="D2022" t="s">
        <v>47</v>
      </c>
      <c r="E2022" t="s">
        <v>59</v>
      </c>
      <c r="F2022">
        <v>1085</v>
      </c>
      <c r="G2022">
        <v>4</v>
      </c>
      <c r="H2022">
        <v>1041.5999999999999</v>
      </c>
      <c r="I2022">
        <v>3973</v>
      </c>
      <c r="J2022">
        <v>47</v>
      </c>
      <c r="K2022">
        <f>super_shop_dataset[[#This Row],[Sold_Quantity]]*super_shop_dataset[[#This Row],[Purchase_Cost_in_$]]</f>
        <v>186731</v>
      </c>
      <c r="L2022" t="s">
        <v>13606</v>
      </c>
      <c r="M2022">
        <v>138</v>
      </c>
      <c r="N2022">
        <v>1.6</v>
      </c>
      <c r="O20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22">
        <v>268</v>
      </c>
      <c r="Q2022" t="s">
        <v>60</v>
      </c>
      <c r="R2022" s="2">
        <v>47678</v>
      </c>
      <c r="S2022" s="2">
        <v>47312</v>
      </c>
      <c r="T2022" t="s">
        <v>49</v>
      </c>
      <c r="U2022">
        <v>44</v>
      </c>
      <c r="V2022">
        <v>53</v>
      </c>
      <c r="W20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22" t="s">
        <v>50</v>
      </c>
      <c r="Y2022" t="s">
        <v>36</v>
      </c>
      <c r="Z2022" t="s">
        <v>37</v>
      </c>
      <c r="AA2022" t="s">
        <v>4113</v>
      </c>
      <c r="AB2022" t="s">
        <v>39</v>
      </c>
      <c r="AC2022">
        <v>4</v>
      </c>
      <c r="AD2022" t="s">
        <v>63</v>
      </c>
      <c r="AE2022">
        <v>193</v>
      </c>
      <c r="AF2022" t="s">
        <v>54</v>
      </c>
      <c r="AG2022" t="s">
        <v>82</v>
      </c>
    </row>
    <row r="2023" spans="1:33" x14ac:dyDescent="0.3">
      <c r="A2023" t="s">
        <v>4114</v>
      </c>
      <c r="B2023" t="s">
        <v>29</v>
      </c>
      <c r="C2023" t="s">
        <v>46</v>
      </c>
      <c r="D2023" t="s">
        <v>47</v>
      </c>
      <c r="E2023" t="s">
        <v>32</v>
      </c>
      <c r="F2023">
        <v>4416</v>
      </c>
      <c r="G2023">
        <v>11</v>
      </c>
      <c r="H2023">
        <v>3930.24</v>
      </c>
      <c r="I2023">
        <v>2234</v>
      </c>
      <c r="J2023">
        <v>23</v>
      </c>
      <c r="K2023">
        <f>super_shop_dataset[[#This Row],[Sold_Quantity]]*super_shop_dataset[[#This Row],[Purchase_Cost_in_$]]</f>
        <v>51382</v>
      </c>
      <c r="L2023" t="s">
        <v>11117</v>
      </c>
      <c r="M2023">
        <v>87</v>
      </c>
      <c r="N2023">
        <v>1.5</v>
      </c>
      <c r="O20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23">
        <v>267</v>
      </c>
      <c r="Q2023" t="s">
        <v>60</v>
      </c>
      <c r="R2023" s="2">
        <v>47679</v>
      </c>
      <c r="S2023" s="2">
        <v>47313</v>
      </c>
      <c r="T2023" t="s">
        <v>49</v>
      </c>
      <c r="U2023">
        <v>34</v>
      </c>
      <c r="V2023">
        <v>47</v>
      </c>
      <c r="W20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23" t="s">
        <v>35</v>
      </c>
      <c r="Y2023" t="s">
        <v>36</v>
      </c>
      <c r="Z2023" t="s">
        <v>76</v>
      </c>
      <c r="AA2023" t="s">
        <v>4115</v>
      </c>
      <c r="AB2023" t="s">
        <v>70</v>
      </c>
      <c r="AC2023">
        <v>7</v>
      </c>
      <c r="AD2023" t="s">
        <v>40</v>
      </c>
      <c r="AE2023">
        <v>653</v>
      </c>
      <c r="AF2023" t="s">
        <v>78</v>
      </c>
      <c r="AG2023" t="s">
        <v>82</v>
      </c>
    </row>
    <row r="2024" spans="1:33" x14ac:dyDescent="0.3">
      <c r="A2024" t="s">
        <v>4116</v>
      </c>
      <c r="B2024" t="s">
        <v>80</v>
      </c>
      <c r="C2024" t="s">
        <v>66</v>
      </c>
      <c r="D2024" t="s">
        <v>47</v>
      </c>
      <c r="E2024" t="s">
        <v>56</v>
      </c>
      <c r="F2024">
        <v>1418</v>
      </c>
      <c r="G2024">
        <v>18</v>
      </c>
      <c r="H2024">
        <v>1162.76</v>
      </c>
      <c r="I2024">
        <v>74</v>
      </c>
      <c r="J2024">
        <v>36</v>
      </c>
      <c r="K2024">
        <f>super_shop_dataset[[#This Row],[Sold_Quantity]]*super_shop_dataset[[#This Row],[Purchase_Cost_in_$]]</f>
        <v>2664</v>
      </c>
      <c r="L2024" t="s">
        <v>11118</v>
      </c>
      <c r="M2024">
        <v>115</v>
      </c>
      <c r="N2024">
        <v>4.8</v>
      </c>
      <c r="O20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24">
        <v>202</v>
      </c>
      <c r="Q2024" t="s">
        <v>60</v>
      </c>
      <c r="R2024" s="2">
        <v>47680</v>
      </c>
      <c r="S2024" s="2">
        <v>47314</v>
      </c>
      <c r="T2024" t="s">
        <v>89</v>
      </c>
      <c r="U2024">
        <v>24</v>
      </c>
      <c r="V2024">
        <v>21</v>
      </c>
      <c r="W20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24" t="s">
        <v>35</v>
      </c>
      <c r="Y2024" t="s">
        <v>61</v>
      </c>
      <c r="Z2024" t="s">
        <v>76</v>
      </c>
      <c r="AA2024" t="s">
        <v>4117</v>
      </c>
      <c r="AB2024" t="s">
        <v>70</v>
      </c>
      <c r="AC2024">
        <v>4</v>
      </c>
      <c r="AD2024" t="s">
        <v>63</v>
      </c>
      <c r="AE2024">
        <v>665</v>
      </c>
      <c r="AF2024" t="s">
        <v>78</v>
      </c>
      <c r="AG2024" t="s">
        <v>82</v>
      </c>
    </row>
    <row r="2025" spans="1:33" x14ac:dyDescent="0.3">
      <c r="A2025" t="s">
        <v>4118</v>
      </c>
      <c r="B2025" t="s">
        <v>29</v>
      </c>
      <c r="C2025" t="s">
        <v>46</v>
      </c>
      <c r="D2025" t="s">
        <v>47</v>
      </c>
      <c r="E2025" t="s">
        <v>43</v>
      </c>
      <c r="F2025">
        <v>1229</v>
      </c>
      <c r="G2025">
        <v>24</v>
      </c>
      <c r="H2025">
        <v>934.04</v>
      </c>
      <c r="I2025">
        <v>3450</v>
      </c>
      <c r="J2025">
        <v>99</v>
      </c>
      <c r="K2025">
        <f>super_shop_dataset[[#This Row],[Sold_Quantity]]*super_shop_dataset[[#This Row],[Purchase_Cost_in_$]]</f>
        <v>341550</v>
      </c>
      <c r="L2025" t="s">
        <v>13607</v>
      </c>
      <c r="M2025">
        <v>16</v>
      </c>
      <c r="N2025">
        <v>3.1</v>
      </c>
      <c r="O20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25">
        <v>412</v>
      </c>
      <c r="Q2025" t="s">
        <v>48</v>
      </c>
      <c r="R2025" s="2">
        <v>47681</v>
      </c>
      <c r="S2025" s="2">
        <v>47315</v>
      </c>
      <c r="T2025" t="s">
        <v>49</v>
      </c>
      <c r="U2025">
        <v>21</v>
      </c>
      <c r="V2025">
        <v>23</v>
      </c>
      <c r="W20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25" t="s">
        <v>50</v>
      </c>
      <c r="Y2025" t="s">
        <v>36</v>
      </c>
      <c r="Z2025" t="s">
        <v>37</v>
      </c>
      <c r="AA2025" t="s">
        <v>4119</v>
      </c>
      <c r="AB2025" t="s">
        <v>70</v>
      </c>
      <c r="AC2025">
        <v>1</v>
      </c>
      <c r="AD2025" t="s">
        <v>63</v>
      </c>
      <c r="AE2025">
        <v>142</v>
      </c>
      <c r="AF2025" t="s">
        <v>41</v>
      </c>
      <c r="AG2025" t="s">
        <v>42</v>
      </c>
    </row>
    <row r="2026" spans="1:33" x14ac:dyDescent="0.3">
      <c r="A2026" t="s">
        <v>4120</v>
      </c>
      <c r="B2026" t="s">
        <v>65</v>
      </c>
      <c r="C2026" t="s">
        <v>46</v>
      </c>
      <c r="D2026" t="s">
        <v>96</v>
      </c>
      <c r="E2026" t="s">
        <v>56</v>
      </c>
      <c r="F2026">
        <v>3359</v>
      </c>
      <c r="G2026">
        <v>25</v>
      </c>
      <c r="H2026">
        <v>2519.25</v>
      </c>
      <c r="I2026">
        <v>1045</v>
      </c>
      <c r="J2026">
        <v>40</v>
      </c>
      <c r="K2026">
        <f>super_shop_dataset[[#This Row],[Sold_Quantity]]*super_shop_dataset[[#This Row],[Purchase_Cost_in_$]]</f>
        <v>41800</v>
      </c>
      <c r="L2026" t="s">
        <v>11119</v>
      </c>
      <c r="M2026">
        <v>65</v>
      </c>
      <c r="N2026">
        <v>2.5</v>
      </c>
      <c r="O20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26">
        <v>215</v>
      </c>
      <c r="Q2026" t="s">
        <v>33</v>
      </c>
      <c r="R2026" s="2">
        <v>47682</v>
      </c>
      <c r="S2026" s="2">
        <v>47316</v>
      </c>
      <c r="T2026" t="s">
        <v>49</v>
      </c>
      <c r="U2026">
        <v>40</v>
      </c>
      <c r="V2026">
        <v>29</v>
      </c>
      <c r="W20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26" t="s">
        <v>50</v>
      </c>
      <c r="Y2026" t="s">
        <v>61</v>
      </c>
      <c r="Z2026" t="s">
        <v>37</v>
      </c>
      <c r="AA2026" t="s">
        <v>4121</v>
      </c>
      <c r="AB2026" t="s">
        <v>53</v>
      </c>
      <c r="AC2026">
        <v>9</v>
      </c>
      <c r="AD2026" t="s">
        <v>40</v>
      </c>
      <c r="AE2026">
        <v>629</v>
      </c>
      <c r="AF2026" t="s">
        <v>41</v>
      </c>
      <c r="AG2026" t="s">
        <v>42</v>
      </c>
    </row>
    <row r="2027" spans="1:33" x14ac:dyDescent="0.3">
      <c r="A2027" t="s">
        <v>4122</v>
      </c>
      <c r="B2027" t="s">
        <v>29</v>
      </c>
      <c r="C2027" t="s">
        <v>84</v>
      </c>
      <c r="D2027" t="s">
        <v>67</v>
      </c>
      <c r="E2027" t="s">
        <v>32</v>
      </c>
      <c r="F2027">
        <v>1570</v>
      </c>
      <c r="G2027">
        <v>42</v>
      </c>
      <c r="H2027">
        <v>910.6</v>
      </c>
      <c r="I2027">
        <v>2098</v>
      </c>
      <c r="J2027">
        <v>72</v>
      </c>
      <c r="K2027">
        <f>super_shop_dataset[[#This Row],[Sold_Quantity]]*super_shop_dataset[[#This Row],[Purchase_Cost_in_$]]</f>
        <v>151056</v>
      </c>
      <c r="L2027" t="s">
        <v>13608</v>
      </c>
      <c r="M2027">
        <v>147</v>
      </c>
      <c r="N2027">
        <v>4.7</v>
      </c>
      <c r="O20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27">
        <v>184</v>
      </c>
      <c r="Q2027" t="s">
        <v>48</v>
      </c>
      <c r="R2027" s="2">
        <v>47683</v>
      </c>
      <c r="S2027" s="2">
        <v>47317</v>
      </c>
      <c r="T2027" t="s">
        <v>49</v>
      </c>
      <c r="U2027">
        <v>41</v>
      </c>
      <c r="V2027">
        <v>65</v>
      </c>
      <c r="W20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27" t="s">
        <v>35</v>
      </c>
      <c r="Y2027" t="s">
        <v>68</v>
      </c>
      <c r="Z2027" t="s">
        <v>37</v>
      </c>
      <c r="AA2027" t="s">
        <v>4123</v>
      </c>
      <c r="AB2027" t="s">
        <v>39</v>
      </c>
      <c r="AC2027">
        <v>11</v>
      </c>
      <c r="AD2027" t="s">
        <v>40</v>
      </c>
      <c r="AE2027">
        <v>469</v>
      </c>
      <c r="AF2027" t="s">
        <v>78</v>
      </c>
      <c r="AG2027" t="s">
        <v>82</v>
      </c>
    </row>
    <row r="2028" spans="1:33" x14ac:dyDescent="0.3">
      <c r="A2028" t="s">
        <v>4124</v>
      </c>
      <c r="B2028" t="s">
        <v>80</v>
      </c>
      <c r="C2028" t="s">
        <v>72</v>
      </c>
      <c r="D2028" t="s">
        <v>47</v>
      </c>
      <c r="E2028" t="s">
        <v>59</v>
      </c>
      <c r="F2028">
        <v>771</v>
      </c>
      <c r="G2028">
        <v>11</v>
      </c>
      <c r="H2028">
        <v>686.19</v>
      </c>
      <c r="I2028">
        <v>3616</v>
      </c>
      <c r="J2028">
        <v>50</v>
      </c>
      <c r="K2028">
        <f>super_shop_dataset[[#This Row],[Sold_Quantity]]*super_shop_dataset[[#This Row],[Purchase_Cost_in_$]]</f>
        <v>180800</v>
      </c>
      <c r="L2028" t="s">
        <v>13609</v>
      </c>
      <c r="M2028">
        <v>197</v>
      </c>
      <c r="N2028">
        <v>3.5</v>
      </c>
      <c r="O20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28">
        <v>177</v>
      </c>
      <c r="Q2028" t="s">
        <v>60</v>
      </c>
      <c r="R2028" s="2">
        <v>47684</v>
      </c>
      <c r="S2028" s="2">
        <v>47318</v>
      </c>
      <c r="T2028" t="s">
        <v>89</v>
      </c>
      <c r="U2028">
        <v>34</v>
      </c>
      <c r="V2028">
        <v>59</v>
      </c>
      <c r="W20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28" t="s">
        <v>35</v>
      </c>
      <c r="Y2028" t="s">
        <v>36</v>
      </c>
      <c r="Z2028" t="s">
        <v>37</v>
      </c>
      <c r="AA2028" t="s">
        <v>4125</v>
      </c>
      <c r="AB2028" t="s">
        <v>70</v>
      </c>
      <c r="AC2028">
        <v>12</v>
      </c>
      <c r="AD2028" t="s">
        <v>40</v>
      </c>
      <c r="AE2028">
        <v>899</v>
      </c>
      <c r="AF2028" t="s">
        <v>54</v>
      </c>
      <c r="AG2028" t="s">
        <v>55</v>
      </c>
    </row>
    <row r="2029" spans="1:33" x14ac:dyDescent="0.3">
      <c r="A2029" t="s">
        <v>4126</v>
      </c>
      <c r="B2029" t="s">
        <v>29</v>
      </c>
      <c r="C2029" t="s">
        <v>30</v>
      </c>
      <c r="D2029" t="s">
        <v>47</v>
      </c>
      <c r="E2029" t="s">
        <v>56</v>
      </c>
      <c r="F2029">
        <v>3487</v>
      </c>
      <c r="G2029">
        <v>39</v>
      </c>
      <c r="H2029">
        <v>2127.0700000000002</v>
      </c>
      <c r="I2029">
        <v>3510</v>
      </c>
      <c r="J2029">
        <v>5</v>
      </c>
      <c r="K2029">
        <f>super_shop_dataset[[#This Row],[Sold_Quantity]]*super_shop_dataset[[#This Row],[Purchase_Cost_in_$]]</f>
        <v>17550</v>
      </c>
      <c r="L2029" t="s">
        <v>13610</v>
      </c>
      <c r="M2029">
        <v>44</v>
      </c>
      <c r="N2029">
        <v>4.7</v>
      </c>
      <c r="O20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29">
        <v>218</v>
      </c>
      <c r="Q2029" t="s">
        <v>48</v>
      </c>
      <c r="R2029" s="2">
        <v>47685</v>
      </c>
      <c r="S2029" s="2">
        <v>47319</v>
      </c>
      <c r="T2029" t="s">
        <v>49</v>
      </c>
      <c r="U2029">
        <v>41</v>
      </c>
      <c r="V2029">
        <v>52</v>
      </c>
      <c r="W20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29" t="s">
        <v>35</v>
      </c>
      <c r="Y2029" t="s">
        <v>68</v>
      </c>
      <c r="Z2029" t="s">
        <v>76</v>
      </c>
      <c r="AA2029" t="s">
        <v>4127</v>
      </c>
      <c r="AB2029" t="s">
        <v>39</v>
      </c>
      <c r="AC2029">
        <v>7</v>
      </c>
      <c r="AD2029" t="s">
        <v>40</v>
      </c>
      <c r="AE2029">
        <v>829</v>
      </c>
      <c r="AF2029" t="s">
        <v>78</v>
      </c>
      <c r="AG2029" t="s">
        <v>42</v>
      </c>
    </row>
    <row r="2030" spans="1:33" x14ac:dyDescent="0.3">
      <c r="A2030" t="s">
        <v>4128</v>
      </c>
      <c r="B2030" t="s">
        <v>45</v>
      </c>
      <c r="C2030" t="s">
        <v>72</v>
      </c>
      <c r="D2030" t="s">
        <v>47</v>
      </c>
      <c r="E2030" t="s">
        <v>32</v>
      </c>
      <c r="F2030">
        <v>1920</v>
      </c>
      <c r="G2030">
        <v>2</v>
      </c>
      <c r="H2030">
        <v>1881.6</v>
      </c>
      <c r="I2030">
        <v>1433</v>
      </c>
      <c r="J2030">
        <v>29</v>
      </c>
      <c r="K2030">
        <f>super_shop_dataset[[#This Row],[Sold_Quantity]]*super_shop_dataset[[#This Row],[Purchase_Cost_in_$]]</f>
        <v>41557</v>
      </c>
      <c r="L2030" t="s">
        <v>11120</v>
      </c>
      <c r="M2030">
        <v>185</v>
      </c>
      <c r="N2030">
        <v>4.5999999999999996</v>
      </c>
      <c r="O20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30">
        <v>218</v>
      </c>
      <c r="Q2030" t="s">
        <v>48</v>
      </c>
      <c r="R2030" s="2">
        <v>47686</v>
      </c>
      <c r="S2030" s="2">
        <v>47320</v>
      </c>
      <c r="T2030" t="s">
        <v>34</v>
      </c>
      <c r="U2030">
        <v>47</v>
      </c>
      <c r="V2030">
        <v>50</v>
      </c>
      <c r="W20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30" t="s">
        <v>50</v>
      </c>
      <c r="Y2030" t="s">
        <v>61</v>
      </c>
      <c r="Z2030" t="s">
        <v>51</v>
      </c>
      <c r="AA2030" t="s">
        <v>4129</v>
      </c>
      <c r="AB2030" t="s">
        <v>70</v>
      </c>
      <c r="AC2030">
        <v>14</v>
      </c>
      <c r="AD2030" t="s">
        <v>63</v>
      </c>
      <c r="AE2030">
        <v>337</v>
      </c>
      <c r="AF2030" t="s">
        <v>54</v>
      </c>
      <c r="AG2030" t="s">
        <v>42</v>
      </c>
    </row>
    <row r="2031" spans="1:33" x14ac:dyDescent="0.3">
      <c r="A2031" t="s">
        <v>4130</v>
      </c>
      <c r="B2031" t="s">
        <v>75</v>
      </c>
      <c r="C2031" t="s">
        <v>84</v>
      </c>
      <c r="D2031" t="s">
        <v>31</v>
      </c>
      <c r="E2031" t="s">
        <v>32</v>
      </c>
      <c r="F2031">
        <v>4289</v>
      </c>
      <c r="G2031">
        <v>31</v>
      </c>
      <c r="H2031">
        <v>2959.41</v>
      </c>
      <c r="I2031">
        <v>2556</v>
      </c>
      <c r="J2031">
        <v>97</v>
      </c>
      <c r="K2031">
        <f>super_shop_dataset[[#This Row],[Sold_Quantity]]*super_shop_dataset[[#This Row],[Purchase_Cost_in_$]]</f>
        <v>247932</v>
      </c>
      <c r="L2031" t="s">
        <v>11121</v>
      </c>
      <c r="M2031">
        <v>86</v>
      </c>
      <c r="N2031">
        <v>4.2</v>
      </c>
      <c r="O20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31">
        <v>74</v>
      </c>
      <c r="Q2031" t="s">
        <v>33</v>
      </c>
      <c r="R2031" s="2">
        <v>47687</v>
      </c>
      <c r="S2031" s="2">
        <v>47321</v>
      </c>
      <c r="T2031" t="s">
        <v>89</v>
      </c>
      <c r="U2031">
        <v>8</v>
      </c>
      <c r="V2031">
        <v>36</v>
      </c>
      <c r="W20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31" t="s">
        <v>35</v>
      </c>
      <c r="Y2031" t="s">
        <v>61</v>
      </c>
      <c r="Z2031" t="s">
        <v>76</v>
      </c>
      <c r="AA2031" t="s">
        <v>4131</v>
      </c>
      <c r="AB2031" t="s">
        <v>70</v>
      </c>
      <c r="AC2031">
        <v>11</v>
      </c>
      <c r="AD2031" t="s">
        <v>40</v>
      </c>
      <c r="AE2031">
        <v>975</v>
      </c>
      <c r="AF2031" t="s">
        <v>54</v>
      </c>
      <c r="AG2031" t="s">
        <v>42</v>
      </c>
    </row>
    <row r="2032" spans="1:33" x14ac:dyDescent="0.3">
      <c r="A2032" t="s">
        <v>4132</v>
      </c>
      <c r="B2032" t="s">
        <v>29</v>
      </c>
      <c r="C2032" t="s">
        <v>72</v>
      </c>
      <c r="D2032" t="s">
        <v>67</v>
      </c>
      <c r="E2032" t="s">
        <v>56</v>
      </c>
      <c r="F2032">
        <v>754</v>
      </c>
      <c r="G2032">
        <v>42</v>
      </c>
      <c r="H2032">
        <v>437.32</v>
      </c>
      <c r="I2032">
        <v>1415</v>
      </c>
      <c r="J2032">
        <v>80</v>
      </c>
      <c r="K2032">
        <f>super_shop_dataset[[#This Row],[Sold_Quantity]]*super_shop_dataset[[#This Row],[Purchase_Cost_in_$]]</f>
        <v>113200</v>
      </c>
      <c r="L2032" t="s">
        <v>13611</v>
      </c>
      <c r="M2032">
        <v>192</v>
      </c>
      <c r="N2032">
        <v>4.4000000000000004</v>
      </c>
      <c r="O20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32">
        <v>203</v>
      </c>
      <c r="Q2032" t="s">
        <v>48</v>
      </c>
      <c r="R2032" s="2">
        <v>47688</v>
      </c>
      <c r="S2032" s="2">
        <v>47322</v>
      </c>
      <c r="T2032" t="s">
        <v>34</v>
      </c>
      <c r="U2032">
        <v>22</v>
      </c>
      <c r="V2032">
        <v>45</v>
      </c>
      <c r="W20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32" t="s">
        <v>35</v>
      </c>
      <c r="Y2032" t="s">
        <v>36</v>
      </c>
      <c r="Z2032" t="s">
        <v>51</v>
      </c>
      <c r="AA2032" t="s">
        <v>4133</v>
      </c>
      <c r="AB2032" t="s">
        <v>39</v>
      </c>
      <c r="AC2032">
        <v>9</v>
      </c>
      <c r="AD2032" t="s">
        <v>63</v>
      </c>
      <c r="AE2032">
        <v>430</v>
      </c>
      <c r="AF2032" t="s">
        <v>41</v>
      </c>
      <c r="AG2032" t="s">
        <v>42</v>
      </c>
    </row>
    <row r="2033" spans="1:33" x14ac:dyDescent="0.3">
      <c r="A2033" t="s">
        <v>4134</v>
      </c>
      <c r="B2033" t="s">
        <v>75</v>
      </c>
      <c r="C2033" t="s">
        <v>46</v>
      </c>
      <c r="D2033" t="s">
        <v>96</v>
      </c>
      <c r="E2033" t="s">
        <v>32</v>
      </c>
      <c r="F2033">
        <v>1473</v>
      </c>
      <c r="G2033">
        <v>33</v>
      </c>
      <c r="H2033">
        <v>986.91</v>
      </c>
      <c r="I2033">
        <v>722</v>
      </c>
      <c r="J2033">
        <v>51</v>
      </c>
      <c r="K2033">
        <f>super_shop_dataset[[#This Row],[Sold_Quantity]]*super_shop_dataset[[#This Row],[Purchase_Cost_in_$]]</f>
        <v>36822</v>
      </c>
      <c r="L2033" t="s">
        <v>11122</v>
      </c>
      <c r="M2033">
        <v>97</v>
      </c>
      <c r="N2033">
        <v>1.8</v>
      </c>
      <c r="O20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33">
        <v>421</v>
      </c>
      <c r="Q2033" t="s">
        <v>60</v>
      </c>
      <c r="R2033" s="2">
        <v>47689</v>
      </c>
      <c r="S2033" s="2">
        <v>47323</v>
      </c>
      <c r="T2033" t="s">
        <v>49</v>
      </c>
      <c r="U2033">
        <v>24</v>
      </c>
      <c r="V2033">
        <v>55</v>
      </c>
      <c r="W20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33" t="s">
        <v>35</v>
      </c>
      <c r="Y2033" t="s">
        <v>68</v>
      </c>
      <c r="Z2033" t="s">
        <v>37</v>
      </c>
      <c r="AA2033" t="s">
        <v>4135</v>
      </c>
      <c r="AB2033" t="s">
        <v>70</v>
      </c>
      <c r="AC2033">
        <v>10</v>
      </c>
      <c r="AD2033" t="s">
        <v>63</v>
      </c>
      <c r="AE2033">
        <v>837</v>
      </c>
      <c r="AF2033" t="s">
        <v>41</v>
      </c>
      <c r="AG2033" t="s">
        <v>82</v>
      </c>
    </row>
    <row r="2034" spans="1:33" x14ac:dyDescent="0.3">
      <c r="A2034" t="s">
        <v>4136</v>
      </c>
      <c r="B2034" t="s">
        <v>45</v>
      </c>
      <c r="C2034" t="s">
        <v>30</v>
      </c>
      <c r="D2034" t="s">
        <v>31</v>
      </c>
      <c r="E2034" t="s">
        <v>43</v>
      </c>
      <c r="F2034">
        <v>4254</v>
      </c>
      <c r="G2034">
        <v>32</v>
      </c>
      <c r="H2034">
        <v>2892.72</v>
      </c>
      <c r="I2034">
        <v>2022</v>
      </c>
      <c r="J2034">
        <v>53</v>
      </c>
      <c r="K2034">
        <f>super_shop_dataset[[#This Row],[Sold_Quantity]]*super_shop_dataset[[#This Row],[Purchase_Cost_in_$]]</f>
        <v>107166</v>
      </c>
      <c r="L2034" t="s">
        <v>11123</v>
      </c>
      <c r="M2034">
        <v>39</v>
      </c>
      <c r="N2034">
        <v>3.1</v>
      </c>
      <c r="O20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34">
        <v>61</v>
      </c>
      <c r="Q2034" t="s">
        <v>48</v>
      </c>
      <c r="R2034" s="2">
        <v>47690</v>
      </c>
      <c r="S2034" s="2">
        <v>47324</v>
      </c>
      <c r="T2034" t="s">
        <v>89</v>
      </c>
      <c r="U2034">
        <v>29</v>
      </c>
      <c r="V2034">
        <v>48</v>
      </c>
      <c r="W20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34" t="s">
        <v>35</v>
      </c>
      <c r="Y2034" t="s">
        <v>68</v>
      </c>
      <c r="Z2034" t="s">
        <v>37</v>
      </c>
      <c r="AA2034" t="s">
        <v>4137</v>
      </c>
      <c r="AB2034" t="s">
        <v>53</v>
      </c>
      <c r="AC2034">
        <v>4</v>
      </c>
      <c r="AD2034" t="s">
        <v>63</v>
      </c>
      <c r="AE2034">
        <v>276</v>
      </c>
      <c r="AF2034" t="s">
        <v>78</v>
      </c>
      <c r="AG2034" t="s">
        <v>82</v>
      </c>
    </row>
    <row r="2035" spans="1:33" x14ac:dyDescent="0.3">
      <c r="A2035" t="s">
        <v>4138</v>
      </c>
      <c r="B2035" t="s">
        <v>75</v>
      </c>
      <c r="C2035" t="s">
        <v>46</v>
      </c>
      <c r="D2035" t="s">
        <v>96</v>
      </c>
      <c r="E2035" t="s">
        <v>59</v>
      </c>
      <c r="F2035">
        <v>3806</v>
      </c>
      <c r="G2035">
        <v>16</v>
      </c>
      <c r="H2035">
        <v>3197.04</v>
      </c>
      <c r="I2035">
        <v>3198</v>
      </c>
      <c r="J2035">
        <v>93</v>
      </c>
      <c r="K2035">
        <f>super_shop_dataset[[#This Row],[Sold_Quantity]]*super_shop_dataset[[#This Row],[Purchase_Cost_in_$]]</f>
        <v>297414</v>
      </c>
      <c r="L2035" t="s">
        <v>13612</v>
      </c>
      <c r="M2035">
        <v>37</v>
      </c>
      <c r="N2035">
        <v>5</v>
      </c>
      <c r="O20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35">
        <v>199</v>
      </c>
      <c r="Q2035" t="s">
        <v>60</v>
      </c>
      <c r="R2035" s="2">
        <v>47691</v>
      </c>
      <c r="S2035" s="2">
        <v>47325</v>
      </c>
      <c r="T2035" t="s">
        <v>89</v>
      </c>
      <c r="U2035">
        <v>1</v>
      </c>
      <c r="V2035">
        <v>19</v>
      </c>
      <c r="W20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35" t="s">
        <v>35</v>
      </c>
      <c r="Y2035" t="s">
        <v>36</v>
      </c>
      <c r="Z2035" t="s">
        <v>76</v>
      </c>
      <c r="AA2035" t="s">
        <v>4139</v>
      </c>
      <c r="AB2035" t="s">
        <v>39</v>
      </c>
      <c r="AC2035">
        <v>14</v>
      </c>
      <c r="AD2035" t="s">
        <v>63</v>
      </c>
      <c r="AE2035">
        <v>628</v>
      </c>
      <c r="AF2035" t="s">
        <v>54</v>
      </c>
      <c r="AG2035" t="s">
        <v>42</v>
      </c>
    </row>
    <row r="2036" spans="1:33" x14ac:dyDescent="0.3">
      <c r="A2036" t="s">
        <v>4140</v>
      </c>
      <c r="B2036" t="s">
        <v>80</v>
      </c>
      <c r="C2036" t="s">
        <v>46</v>
      </c>
      <c r="D2036" t="s">
        <v>96</v>
      </c>
      <c r="E2036" t="s">
        <v>43</v>
      </c>
      <c r="F2036">
        <v>239</v>
      </c>
      <c r="G2036">
        <v>21</v>
      </c>
      <c r="H2036">
        <v>188.81</v>
      </c>
      <c r="I2036">
        <v>359</v>
      </c>
      <c r="J2036">
        <v>80</v>
      </c>
      <c r="K2036">
        <f>super_shop_dataset[[#This Row],[Sold_Quantity]]*super_shop_dataset[[#This Row],[Purchase_Cost_in_$]]</f>
        <v>28720</v>
      </c>
      <c r="L2036" t="s">
        <v>13613</v>
      </c>
      <c r="M2036">
        <v>104</v>
      </c>
      <c r="N2036">
        <v>2.7</v>
      </c>
      <c r="O20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36">
        <v>185</v>
      </c>
      <c r="Q2036" t="s">
        <v>60</v>
      </c>
      <c r="R2036" s="2">
        <v>47692</v>
      </c>
      <c r="S2036" s="2">
        <v>47326</v>
      </c>
      <c r="T2036" t="s">
        <v>49</v>
      </c>
      <c r="U2036">
        <v>7</v>
      </c>
      <c r="V2036">
        <v>18</v>
      </c>
      <c r="W20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036" t="s">
        <v>35</v>
      </c>
      <c r="Y2036" t="s">
        <v>61</v>
      </c>
      <c r="Z2036" t="s">
        <v>51</v>
      </c>
      <c r="AA2036" t="s">
        <v>4141</v>
      </c>
      <c r="AB2036" t="s">
        <v>70</v>
      </c>
      <c r="AC2036">
        <v>12</v>
      </c>
      <c r="AD2036" t="s">
        <v>63</v>
      </c>
      <c r="AE2036">
        <v>510</v>
      </c>
      <c r="AF2036" t="s">
        <v>78</v>
      </c>
      <c r="AG2036" t="s">
        <v>82</v>
      </c>
    </row>
    <row r="2037" spans="1:33" x14ac:dyDescent="0.3">
      <c r="A2037" t="s">
        <v>4142</v>
      </c>
      <c r="B2037" t="s">
        <v>80</v>
      </c>
      <c r="C2037" t="s">
        <v>66</v>
      </c>
      <c r="D2037" t="s">
        <v>47</v>
      </c>
      <c r="E2037" t="s">
        <v>43</v>
      </c>
      <c r="F2037">
        <v>2971</v>
      </c>
      <c r="G2037">
        <v>33</v>
      </c>
      <c r="H2037">
        <v>1990.57</v>
      </c>
      <c r="I2037">
        <v>265</v>
      </c>
      <c r="J2037">
        <v>30</v>
      </c>
      <c r="K2037">
        <f>super_shop_dataset[[#This Row],[Sold_Quantity]]*super_shop_dataset[[#This Row],[Purchase_Cost_in_$]]</f>
        <v>7950</v>
      </c>
      <c r="L2037" t="s">
        <v>11124</v>
      </c>
      <c r="M2037">
        <v>90</v>
      </c>
      <c r="N2037">
        <v>3.2</v>
      </c>
      <c r="O20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37">
        <v>468</v>
      </c>
      <c r="Q2037" t="s">
        <v>33</v>
      </c>
      <c r="R2037" s="2">
        <v>47693</v>
      </c>
      <c r="S2037" s="2">
        <v>47327</v>
      </c>
      <c r="T2037" t="s">
        <v>49</v>
      </c>
      <c r="U2037">
        <v>43</v>
      </c>
      <c r="V2037">
        <v>28</v>
      </c>
      <c r="W20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37" t="s">
        <v>50</v>
      </c>
      <c r="Y2037" t="s">
        <v>61</v>
      </c>
      <c r="Z2037" t="s">
        <v>51</v>
      </c>
      <c r="AA2037" t="s">
        <v>4143</v>
      </c>
      <c r="AB2037" t="s">
        <v>70</v>
      </c>
      <c r="AC2037">
        <v>1</v>
      </c>
      <c r="AD2037" t="s">
        <v>63</v>
      </c>
      <c r="AE2037">
        <v>506</v>
      </c>
      <c r="AF2037" t="s">
        <v>78</v>
      </c>
      <c r="AG2037" t="s">
        <v>42</v>
      </c>
    </row>
    <row r="2038" spans="1:33" x14ac:dyDescent="0.3">
      <c r="A2038" t="s">
        <v>4144</v>
      </c>
      <c r="B2038" t="s">
        <v>29</v>
      </c>
      <c r="C2038" t="s">
        <v>46</v>
      </c>
      <c r="D2038" t="s">
        <v>67</v>
      </c>
      <c r="E2038" t="s">
        <v>59</v>
      </c>
      <c r="F2038">
        <v>945</v>
      </c>
      <c r="G2038">
        <v>49</v>
      </c>
      <c r="H2038">
        <v>481.95</v>
      </c>
      <c r="I2038">
        <v>1096</v>
      </c>
      <c r="J2038">
        <v>27</v>
      </c>
      <c r="K2038">
        <f>super_shop_dataset[[#This Row],[Sold_Quantity]]*super_shop_dataset[[#This Row],[Purchase_Cost_in_$]]</f>
        <v>29592</v>
      </c>
      <c r="L2038" t="s">
        <v>13614</v>
      </c>
      <c r="M2038">
        <v>158</v>
      </c>
      <c r="N2038">
        <v>2.7</v>
      </c>
      <c r="O20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38">
        <v>406</v>
      </c>
      <c r="Q2038" t="s">
        <v>48</v>
      </c>
      <c r="R2038" s="2">
        <v>47694</v>
      </c>
      <c r="S2038" s="2">
        <v>47328</v>
      </c>
      <c r="T2038" t="s">
        <v>49</v>
      </c>
      <c r="U2038">
        <v>47</v>
      </c>
      <c r="V2038">
        <v>45</v>
      </c>
      <c r="W20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38" t="s">
        <v>35</v>
      </c>
      <c r="Y2038" t="s">
        <v>36</v>
      </c>
      <c r="Z2038" t="s">
        <v>51</v>
      </c>
      <c r="AA2038" t="s">
        <v>4145</v>
      </c>
      <c r="AB2038" t="s">
        <v>53</v>
      </c>
      <c r="AC2038">
        <v>5</v>
      </c>
      <c r="AD2038" t="s">
        <v>40</v>
      </c>
      <c r="AE2038">
        <v>586</v>
      </c>
      <c r="AF2038" t="s">
        <v>54</v>
      </c>
      <c r="AG2038" t="s">
        <v>42</v>
      </c>
    </row>
    <row r="2039" spans="1:33" x14ac:dyDescent="0.3">
      <c r="A2039" t="s">
        <v>4146</v>
      </c>
      <c r="B2039" t="s">
        <v>29</v>
      </c>
      <c r="C2039" t="s">
        <v>30</v>
      </c>
      <c r="D2039" t="s">
        <v>67</v>
      </c>
      <c r="E2039" t="s">
        <v>56</v>
      </c>
      <c r="F2039">
        <v>2415</v>
      </c>
      <c r="G2039">
        <v>8</v>
      </c>
      <c r="H2039">
        <v>2221.8000000000002</v>
      </c>
      <c r="I2039">
        <v>1132</v>
      </c>
      <c r="J2039">
        <v>97</v>
      </c>
      <c r="K2039">
        <f>super_shop_dataset[[#This Row],[Sold_Quantity]]*super_shop_dataset[[#This Row],[Purchase_Cost_in_$]]</f>
        <v>109804</v>
      </c>
      <c r="L2039" t="s">
        <v>11125</v>
      </c>
      <c r="M2039">
        <v>125</v>
      </c>
      <c r="N2039">
        <v>2.1</v>
      </c>
      <c r="O20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39">
        <v>89</v>
      </c>
      <c r="Q2039" t="s">
        <v>48</v>
      </c>
      <c r="R2039" s="2">
        <v>47695</v>
      </c>
      <c r="S2039" s="2">
        <v>47329</v>
      </c>
      <c r="T2039" t="s">
        <v>34</v>
      </c>
      <c r="U2039">
        <v>44</v>
      </c>
      <c r="V2039">
        <v>57</v>
      </c>
      <c r="W20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39" t="s">
        <v>35</v>
      </c>
      <c r="Y2039" t="s">
        <v>36</v>
      </c>
      <c r="Z2039" t="s">
        <v>37</v>
      </c>
      <c r="AA2039" t="s">
        <v>4147</v>
      </c>
      <c r="AB2039" t="s">
        <v>53</v>
      </c>
      <c r="AC2039">
        <v>14</v>
      </c>
      <c r="AD2039" t="s">
        <v>40</v>
      </c>
      <c r="AE2039">
        <v>736</v>
      </c>
      <c r="AF2039" t="s">
        <v>41</v>
      </c>
      <c r="AG2039" t="s">
        <v>82</v>
      </c>
    </row>
    <row r="2040" spans="1:33" x14ac:dyDescent="0.3">
      <c r="A2040" t="s">
        <v>4148</v>
      </c>
      <c r="B2040" t="s">
        <v>65</v>
      </c>
      <c r="C2040" t="s">
        <v>66</v>
      </c>
      <c r="D2040" t="s">
        <v>47</v>
      </c>
      <c r="E2040" t="s">
        <v>56</v>
      </c>
      <c r="F2040">
        <v>297</v>
      </c>
      <c r="G2040">
        <v>19</v>
      </c>
      <c r="H2040">
        <v>240.57</v>
      </c>
      <c r="I2040">
        <v>588</v>
      </c>
      <c r="J2040">
        <v>1</v>
      </c>
      <c r="K2040">
        <f>super_shop_dataset[[#This Row],[Sold_Quantity]]*super_shop_dataset[[#This Row],[Purchase_Cost_in_$]]</f>
        <v>588</v>
      </c>
      <c r="L2040" t="s">
        <v>13615</v>
      </c>
      <c r="M2040">
        <v>73</v>
      </c>
      <c r="N2040">
        <v>3.9</v>
      </c>
      <c r="O20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40">
        <v>79</v>
      </c>
      <c r="Q2040" t="s">
        <v>48</v>
      </c>
      <c r="R2040" s="2">
        <v>47696</v>
      </c>
      <c r="S2040" s="2">
        <v>47330</v>
      </c>
      <c r="T2040" t="s">
        <v>89</v>
      </c>
      <c r="U2040">
        <v>42</v>
      </c>
      <c r="V2040">
        <v>38</v>
      </c>
      <c r="W20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40" t="s">
        <v>35</v>
      </c>
      <c r="Y2040" t="s">
        <v>68</v>
      </c>
      <c r="Z2040" t="s">
        <v>76</v>
      </c>
      <c r="AA2040" t="s">
        <v>4149</v>
      </c>
      <c r="AB2040" t="s">
        <v>39</v>
      </c>
      <c r="AC2040">
        <v>4</v>
      </c>
      <c r="AD2040" t="s">
        <v>40</v>
      </c>
      <c r="AE2040">
        <v>622</v>
      </c>
      <c r="AF2040" t="s">
        <v>54</v>
      </c>
      <c r="AG2040" t="s">
        <v>55</v>
      </c>
    </row>
    <row r="2041" spans="1:33" x14ac:dyDescent="0.3">
      <c r="A2041" t="s">
        <v>4150</v>
      </c>
      <c r="B2041" t="s">
        <v>75</v>
      </c>
      <c r="C2041" t="s">
        <v>66</v>
      </c>
      <c r="D2041" t="s">
        <v>31</v>
      </c>
      <c r="E2041" t="s">
        <v>43</v>
      </c>
      <c r="F2041">
        <v>2040</v>
      </c>
      <c r="G2041">
        <v>7</v>
      </c>
      <c r="H2041">
        <v>1897.2</v>
      </c>
      <c r="I2041">
        <v>362</v>
      </c>
      <c r="J2041">
        <v>9</v>
      </c>
      <c r="K2041">
        <f>super_shop_dataset[[#This Row],[Sold_Quantity]]*super_shop_dataset[[#This Row],[Purchase_Cost_in_$]]</f>
        <v>3258</v>
      </c>
      <c r="L2041" t="s">
        <v>11126</v>
      </c>
      <c r="M2041">
        <v>87</v>
      </c>
      <c r="N2041">
        <v>1.9</v>
      </c>
      <c r="O20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41">
        <v>316</v>
      </c>
      <c r="Q2041" t="s">
        <v>48</v>
      </c>
      <c r="R2041" s="2">
        <v>47697</v>
      </c>
      <c r="S2041" s="2">
        <v>47331</v>
      </c>
      <c r="T2041" t="s">
        <v>49</v>
      </c>
      <c r="U2041">
        <v>16</v>
      </c>
      <c r="V2041">
        <v>23</v>
      </c>
      <c r="W20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41" t="s">
        <v>50</v>
      </c>
      <c r="Y2041" t="s">
        <v>68</v>
      </c>
      <c r="Z2041" t="s">
        <v>37</v>
      </c>
      <c r="AA2041" t="s">
        <v>4151</v>
      </c>
      <c r="AB2041" t="s">
        <v>53</v>
      </c>
      <c r="AC2041">
        <v>2</v>
      </c>
      <c r="AD2041" t="s">
        <v>63</v>
      </c>
      <c r="AE2041">
        <v>485</v>
      </c>
      <c r="AF2041" t="s">
        <v>54</v>
      </c>
      <c r="AG2041" t="s">
        <v>55</v>
      </c>
    </row>
    <row r="2042" spans="1:33" x14ac:dyDescent="0.3">
      <c r="A2042" t="s">
        <v>4152</v>
      </c>
      <c r="B2042" t="s">
        <v>80</v>
      </c>
      <c r="C2042" t="s">
        <v>30</v>
      </c>
      <c r="D2042" t="s">
        <v>96</v>
      </c>
      <c r="E2042" t="s">
        <v>59</v>
      </c>
      <c r="F2042">
        <v>2906</v>
      </c>
      <c r="G2042">
        <v>43</v>
      </c>
      <c r="H2042">
        <v>1656.42</v>
      </c>
      <c r="I2042">
        <v>2436</v>
      </c>
      <c r="J2042">
        <v>38</v>
      </c>
      <c r="K2042">
        <f>super_shop_dataset[[#This Row],[Sold_Quantity]]*super_shop_dataset[[#This Row],[Purchase_Cost_in_$]]</f>
        <v>92568</v>
      </c>
      <c r="L2042" t="s">
        <v>13616</v>
      </c>
      <c r="M2042">
        <v>99</v>
      </c>
      <c r="N2042">
        <v>2.7</v>
      </c>
      <c r="O20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42">
        <v>495</v>
      </c>
      <c r="Q2042" t="s">
        <v>48</v>
      </c>
      <c r="R2042" s="2">
        <v>47698</v>
      </c>
      <c r="S2042" s="2">
        <v>47332</v>
      </c>
      <c r="T2042" t="s">
        <v>89</v>
      </c>
      <c r="U2042">
        <v>10</v>
      </c>
      <c r="V2042">
        <v>20</v>
      </c>
      <c r="W20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42" t="s">
        <v>50</v>
      </c>
      <c r="Y2042" t="s">
        <v>61</v>
      </c>
      <c r="Z2042" t="s">
        <v>51</v>
      </c>
      <c r="AA2042" t="s">
        <v>4153</v>
      </c>
      <c r="AB2042" t="s">
        <v>53</v>
      </c>
      <c r="AC2042">
        <v>3</v>
      </c>
      <c r="AD2042" t="s">
        <v>40</v>
      </c>
      <c r="AE2042">
        <v>724</v>
      </c>
      <c r="AF2042" t="s">
        <v>78</v>
      </c>
      <c r="AG2042" t="s">
        <v>42</v>
      </c>
    </row>
    <row r="2043" spans="1:33" x14ac:dyDescent="0.3">
      <c r="A2043" t="s">
        <v>4154</v>
      </c>
      <c r="B2043" t="s">
        <v>45</v>
      </c>
      <c r="C2043" t="s">
        <v>66</v>
      </c>
      <c r="D2043" t="s">
        <v>47</v>
      </c>
      <c r="E2043" t="s">
        <v>56</v>
      </c>
      <c r="F2043">
        <v>3160</v>
      </c>
      <c r="G2043">
        <v>29</v>
      </c>
      <c r="H2043">
        <v>2243.6</v>
      </c>
      <c r="I2043">
        <v>472</v>
      </c>
      <c r="J2043">
        <v>98</v>
      </c>
      <c r="K2043">
        <f>super_shop_dataset[[#This Row],[Sold_Quantity]]*super_shop_dataset[[#This Row],[Purchase_Cost_in_$]]</f>
        <v>46256</v>
      </c>
      <c r="L2043" t="s">
        <v>11127</v>
      </c>
      <c r="M2043">
        <v>45</v>
      </c>
      <c r="N2043">
        <v>1.3</v>
      </c>
      <c r="O20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43">
        <v>126</v>
      </c>
      <c r="Q2043" t="s">
        <v>48</v>
      </c>
      <c r="R2043" s="2">
        <v>47699</v>
      </c>
      <c r="S2043" s="2">
        <v>47333</v>
      </c>
      <c r="T2043" t="s">
        <v>49</v>
      </c>
      <c r="U2043">
        <v>4</v>
      </c>
      <c r="V2043">
        <v>21</v>
      </c>
      <c r="W20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43" t="s">
        <v>50</v>
      </c>
      <c r="Y2043" t="s">
        <v>61</v>
      </c>
      <c r="Z2043" t="s">
        <v>76</v>
      </c>
      <c r="AA2043" t="s">
        <v>4155</v>
      </c>
      <c r="AB2043" t="s">
        <v>39</v>
      </c>
      <c r="AC2043">
        <v>10</v>
      </c>
      <c r="AD2043" t="s">
        <v>63</v>
      </c>
      <c r="AE2043">
        <v>677</v>
      </c>
      <c r="AF2043" t="s">
        <v>78</v>
      </c>
      <c r="AG2043" t="s">
        <v>82</v>
      </c>
    </row>
    <row r="2044" spans="1:33" x14ac:dyDescent="0.3">
      <c r="A2044" t="s">
        <v>4156</v>
      </c>
      <c r="B2044" t="s">
        <v>45</v>
      </c>
      <c r="C2044" t="s">
        <v>46</v>
      </c>
      <c r="D2044" t="s">
        <v>58</v>
      </c>
      <c r="E2044" t="s">
        <v>59</v>
      </c>
      <c r="F2044">
        <v>872</v>
      </c>
      <c r="G2044">
        <v>6</v>
      </c>
      <c r="H2044">
        <v>819.68</v>
      </c>
      <c r="I2044">
        <v>3762</v>
      </c>
      <c r="J2044">
        <v>5</v>
      </c>
      <c r="K2044">
        <f>super_shop_dataset[[#This Row],[Sold_Quantity]]*super_shop_dataset[[#This Row],[Purchase_Cost_in_$]]</f>
        <v>18810</v>
      </c>
      <c r="L2044" t="s">
        <v>13617</v>
      </c>
      <c r="M2044">
        <v>27</v>
      </c>
      <c r="N2044">
        <v>1.3</v>
      </c>
      <c r="O20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44">
        <v>423</v>
      </c>
      <c r="Q2044" t="s">
        <v>48</v>
      </c>
      <c r="R2044" s="2">
        <v>47700</v>
      </c>
      <c r="S2044" s="2">
        <v>47334</v>
      </c>
      <c r="T2044" t="s">
        <v>89</v>
      </c>
      <c r="U2044">
        <v>18</v>
      </c>
      <c r="V2044">
        <v>31</v>
      </c>
      <c r="W20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44" t="s">
        <v>50</v>
      </c>
      <c r="Y2044" t="s">
        <v>61</v>
      </c>
      <c r="Z2044" t="s">
        <v>51</v>
      </c>
      <c r="AA2044" t="s">
        <v>4157</v>
      </c>
      <c r="AB2044" t="s">
        <v>53</v>
      </c>
      <c r="AC2044">
        <v>4</v>
      </c>
      <c r="AD2044" t="s">
        <v>63</v>
      </c>
      <c r="AE2044">
        <v>764</v>
      </c>
      <c r="AF2044" t="s">
        <v>54</v>
      </c>
      <c r="AG2044" t="s">
        <v>42</v>
      </c>
    </row>
    <row r="2045" spans="1:33" x14ac:dyDescent="0.3">
      <c r="A2045" t="s">
        <v>4158</v>
      </c>
      <c r="B2045" t="s">
        <v>65</v>
      </c>
      <c r="C2045" t="s">
        <v>30</v>
      </c>
      <c r="D2045" t="s">
        <v>96</v>
      </c>
      <c r="E2045" t="s">
        <v>59</v>
      </c>
      <c r="F2045">
        <v>1108</v>
      </c>
      <c r="G2045">
        <v>18</v>
      </c>
      <c r="H2045">
        <v>908.56</v>
      </c>
      <c r="I2045">
        <v>2953</v>
      </c>
      <c r="J2045">
        <v>58</v>
      </c>
      <c r="K2045">
        <f>super_shop_dataset[[#This Row],[Sold_Quantity]]*super_shop_dataset[[#This Row],[Purchase_Cost_in_$]]</f>
        <v>171274</v>
      </c>
      <c r="L2045" t="s">
        <v>13618</v>
      </c>
      <c r="M2045">
        <v>98</v>
      </c>
      <c r="N2045">
        <v>3.7</v>
      </c>
      <c r="O20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45">
        <v>154</v>
      </c>
      <c r="Q2045" t="s">
        <v>60</v>
      </c>
      <c r="R2045" s="2">
        <v>47701</v>
      </c>
      <c r="S2045" s="2">
        <v>47335</v>
      </c>
      <c r="T2045" t="s">
        <v>34</v>
      </c>
      <c r="U2045">
        <v>32</v>
      </c>
      <c r="V2045">
        <v>40</v>
      </c>
      <c r="W20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45" t="s">
        <v>50</v>
      </c>
      <c r="Y2045" t="s">
        <v>61</v>
      </c>
      <c r="Z2045" t="s">
        <v>37</v>
      </c>
      <c r="AA2045" t="s">
        <v>4159</v>
      </c>
      <c r="AB2045" t="s">
        <v>70</v>
      </c>
      <c r="AC2045">
        <v>1</v>
      </c>
      <c r="AD2045" t="s">
        <v>63</v>
      </c>
      <c r="AE2045">
        <v>717</v>
      </c>
      <c r="AF2045" t="s">
        <v>41</v>
      </c>
      <c r="AG2045" t="s">
        <v>82</v>
      </c>
    </row>
    <row r="2046" spans="1:33" x14ac:dyDescent="0.3">
      <c r="A2046" t="s">
        <v>4160</v>
      </c>
      <c r="B2046" t="s">
        <v>65</v>
      </c>
      <c r="C2046" t="s">
        <v>66</v>
      </c>
      <c r="D2046" t="s">
        <v>67</v>
      </c>
      <c r="E2046" t="s">
        <v>43</v>
      </c>
      <c r="F2046">
        <v>66</v>
      </c>
      <c r="G2046">
        <v>9</v>
      </c>
      <c r="H2046">
        <v>60.06</v>
      </c>
      <c r="I2046">
        <v>1717</v>
      </c>
      <c r="J2046">
        <v>72</v>
      </c>
      <c r="K2046">
        <f>super_shop_dataset[[#This Row],[Sold_Quantity]]*super_shop_dataset[[#This Row],[Purchase_Cost_in_$]]</f>
        <v>123624</v>
      </c>
      <c r="L2046" t="s">
        <v>13619</v>
      </c>
      <c r="M2046">
        <v>197</v>
      </c>
      <c r="N2046">
        <v>2.1</v>
      </c>
      <c r="O20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46">
        <v>421</v>
      </c>
      <c r="Q2046" t="s">
        <v>60</v>
      </c>
      <c r="R2046" s="2">
        <v>47702</v>
      </c>
      <c r="S2046" s="2">
        <v>47336</v>
      </c>
      <c r="T2046" t="s">
        <v>34</v>
      </c>
      <c r="U2046">
        <v>4</v>
      </c>
      <c r="V2046">
        <v>56</v>
      </c>
      <c r="W20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46" t="s">
        <v>35</v>
      </c>
      <c r="Y2046" t="s">
        <v>36</v>
      </c>
      <c r="Z2046" t="s">
        <v>51</v>
      </c>
      <c r="AA2046" t="s">
        <v>4161</v>
      </c>
      <c r="AB2046" t="s">
        <v>39</v>
      </c>
      <c r="AC2046">
        <v>8</v>
      </c>
      <c r="AD2046" t="s">
        <v>40</v>
      </c>
      <c r="AE2046">
        <v>671</v>
      </c>
      <c r="AF2046" t="s">
        <v>78</v>
      </c>
      <c r="AG2046" t="s">
        <v>42</v>
      </c>
    </row>
    <row r="2047" spans="1:33" x14ac:dyDescent="0.3">
      <c r="A2047" t="s">
        <v>4162</v>
      </c>
      <c r="B2047" t="s">
        <v>75</v>
      </c>
      <c r="C2047" t="s">
        <v>46</v>
      </c>
      <c r="D2047" t="s">
        <v>47</v>
      </c>
      <c r="E2047" t="s">
        <v>43</v>
      </c>
      <c r="F2047">
        <v>2861</v>
      </c>
      <c r="G2047">
        <v>6</v>
      </c>
      <c r="H2047">
        <v>2689.34</v>
      </c>
      <c r="I2047">
        <v>2303</v>
      </c>
      <c r="J2047">
        <v>46</v>
      </c>
      <c r="K2047">
        <f>super_shop_dataset[[#This Row],[Sold_Quantity]]*super_shop_dataset[[#This Row],[Purchase_Cost_in_$]]</f>
        <v>105938</v>
      </c>
      <c r="L2047" t="s">
        <v>11128</v>
      </c>
      <c r="M2047">
        <v>194</v>
      </c>
      <c r="N2047">
        <v>3.2</v>
      </c>
      <c r="O20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47">
        <v>14</v>
      </c>
      <c r="Q2047" t="s">
        <v>48</v>
      </c>
      <c r="R2047" s="2">
        <v>47703</v>
      </c>
      <c r="S2047" s="2">
        <v>47337</v>
      </c>
      <c r="T2047" t="s">
        <v>34</v>
      </c>
      <c r="U2047">
        <v>21</v>
      </c>
      <c r="V2047">
        <v>46</v>
      </c>
      <c r="W20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47" t="s">
        <v>50</v>
      </c>
      <c r="Y2047" t="s">
        <v>68</v>
      </c>
      <c r="Z2047" t="s">
        <v>37</v>
      </c>
      <c r="AA2047" t="s">
        <v>4163</v>
      </c>
      <c r="AB2047" t="s">
        <v>70</v>
      </c>
      <c r="AC2047">
        <v>11</v>
      </c>
      <c r="AD2047" t="s">
        <v>40</v>
      </c>
      <c r="AE2047">
        <v>196</v>
      </c>
      <c r="AF2047" t="s">
        <v>54</v>
      </c>
      <c r="AG2047" t="s">
        <v>55</v>
      </c>
    </row>
    <row r="2048" spans="1:33" x14ac:dyDescent="0.3">
      <c r="A2048" t="s">
        <v>4164</v>
      </c>
      <c r="B2048" t="s">
        <v>80</v>
      </c>
      <c r="C2048" t="s">
        <v>66</v>
      </c>
      <c r="D2048" t="s">
        <v>58</v>
      </c>
      <c r="E2048" t="s">
        <v>32</v>
      </c>
      <c r="F2048">
        <v>2851</v>
      </c>
      <c r="G2048">
        <v>14</v>
      </c>
      <c r="H2048">
        <v>2451.86</v>
      </c>
      <c r="I2048">
        <v>1840</v>
      </c>
      <c r="J2048">
        <v>27</v>
      </c>
      <c r="K2048">
        <f>super_shop_dataset[[#This Row],[Sold_Quantity]]*super_shop_dataset[[#This Row],[Purchase_Cost_in_$]]</f>
        <v>49680</v>
      </c>
      <c r="L2048" t="s">
        <v>11129</v>
      </c>
      <c r="M2048">
        <v>93</v>
      </c>
      <c r="N2048">
        <v>4.3</v>
      </c>
      <c r="O20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48">
        <v>227</v>
      </c>
      <c r="Q2048" t="s">
        <v>60</v>
      </c>
      <c r="R2048" s="2">
        <v>47704</v>
      </c>
      <c r="S2048" s="2">
        <v>47338</v>
      </c>
      <c r="T2048" t="s">
        <v>34</v>
      </c>
      <c r="U2048">
        <v>32</v>
      </c>
      <c r="V2048">
        <v>47</v>
      </c>
      <c r="W20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48" t="s">
        <v>50</v>
      </c>
      <c r="Y2048" t="s">
        <v>36</v>
      </c>
      <c r="Z2048" t="s">
        <v>76</v>
      </c>
      <c r="AA2048" t="s">
        <v>4165</v>
      </c>
      <c r="AB2048" t="s">
        <v>39</v>
      </c>
      <c r="AC2048">
        <v>10</v>
      </c>
      <c r="AD2048" t="s">
        <v>40</v>
      </c>
      <c r="AE2048">
        <v>963</v>
      </c>
      <c r="AF2048" t="s">
        <v>41</v>
      </c>
      <c r="AG2048" t="s">
        <v>55</v>
      </c>
    </row>
    <row r="2049" spans="1:33" x14ac:dyDescent="0.3">
      <c r="A2049" t="s">
        <v>4166</v>
      </c>
      <c r="B2049" t="s">
        <v>29</v>
      </c>
      <c r="C2049" t="s">
        <v>84</v>
      </c>
      <c r="D2049" t="s">
        <v>31</v>
      </c>
      <c r="E2049" t="s">
        <v>32</v>
      </c>
      <c r="F2049">
        <v>4424</v>
      </c>
      <c r="G2049">
        <v>0</v>
      </c>
      <c r="H2049">
        <v>4424</v>
      </c>
      <c r="I2049">
        <v>2924</v>
      </c>
      <c r="J2049">
        <v>57</v>
      </c>
      <c r="K2049">
        <f>super_shop_dataset[[#This Row],[Sold_Quantity]]*super_shop_dataset[[#This Row],[Purchase_Cost_in_$]]</f>
        <v>166668</v>
      </c>
      <c r="L2049" t="s">
        <v>11130</v>
      </c>
      <c r="M2049">
        <v>35</v>
      </c>
      <c r="N2049">
        <v>2.2000000000000002</v>
      </c>
      <c r="O20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49">
        <v>135</v>
      </c>
      <c r="Q2049" t="s">
        <v>33</v>
      </c>
      <c r="R2049" s="2">
        <v>47705</v>
      </c>
      <c r="S2049" s="2">
        <v>47339</v>
      </c>
      <c r="T2049" t="s">
        <v>49</v>
      </c>
      <c r="U2049">
        <v>23</v>
      </c>
      <c r="V2049">
        <v>53</v>
      </c>
      <c r="W20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49" t="s">
        <v>35</v>
      </c>
      <c r="Y2049" t="s">
        <v>68</v>
      </c>
      <c r="Z2049" t="s">
        <v>37</v>
      </c>
      <c r="AA2049" t="s">
        <v>4167</v>
      </c>
      <c r="AB2049" t="s">
        <v>53</v>
      </c>
      <c r="AC2049">
        <v>1</v>
      </c>
      <c r="AD2049" t="s">
        <v>63</v>
      </c>
      <c r="AE2049">
        <v>674</v>
      </c>
      <c r="AF2049" t="s">
        <v>41</v>
      </c>
      <c r="AG2049" t="s">
        <v>82</v>
      </c>
    </row>
    <row r="2050" spans="1:33" x14ac:dyDescent="0.3">
      <c r="A2050" t="s">
        <v>4168</v>
      </c>
      <c r="B2050" t="s">
        <v>65</v>
      </c>
      <c r="C2050" t="s">
        <v>66</v>
      </c>
      <c r="D2050" t="s">
        <v>47</v>
      </c>
      <c r="E2050" t="s">
        <v>32</v>
      </c>
      <c r="F2050">
        <v>1627</v>
      </c>
      <c r="G2050">
        <v>4</v>
      </c>
      <c r="H2050">
        <v>1561.92</v>
      </c>
      <c r="I2050">
        <v>1549</v>
      </c>
      <c r="J2050">
        <v>24</v>
      </c>
      <c r="K2050">
        <f>super_shop_dataset[[#This Row],[Sold_Quantity]]*super_shop_dataset[[#This Row],[Purchase_Cost_in_$]]</f>
        <v>37176</v>
      </c>
      <c r="L2050" t="s">
        <v>11131</v>
      </c>
      <c r="M2050">
        <v>100</v>
      </c>
      <c r="N2050">
        <v>4.3</v>
      </c>
      <c r="O20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50">
        <v>2</v>
      </c>
      <c r="Q2050" t="s">
        <v>48</v>
      </c>
      <c r="R2050" s="2">
        <v>47706</v>
      </c>
      <c r="S2050" s="2">
        <v>47340</v>
      </c>
      <c r="T2050" t="s">
        <v>89</v>
      </c>
      <c r="U2050">
        <v>16</v>
      </c>
      <c r="V2050">
        <v>63</v>
      </c>
      <c r="W20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50" t="s">
        <v>50</v>
      </c>
      <c r="Y2050" t="s">
        <v>61</v>
      </c>
      <c r="Z2050" t="s">
        <v>37</v>
      </c>
      <c r="AA2050" t="s">
        <v>4169</v>
      </c>
      <c r="AB2050" t="s">
        <v>70</v>
      </c>
      <c r="AC2050">
        <v>6</v>
      </c>
      <c r="AD2050" t="s">
        <v>40</v>
      </c>
      <c r="AE2050">
        <v>520</v>
      </c>
      <c r="AF2050" t="s">
        <v>41</v>
      </c>
      <c r="AG2050" t="s">
        <v>42</v>
      </c>
    </row>
    <row r="2051" spans="1:33" x14ac:dyDescent="0.3">
      <c r="A2051" t="s">
        <v>4170</v>
      </c>
      <c r="B2051" t="s">
        <v>75</v>
      </c>
      <c r="C2051" t="s">
        <v>66</v>
      </c>
      <c r="D2051" t="s">
        <v>58</v>
      </c>
      <c r="E2051" t="s">
        <v>59</v>
      </c>
      <c r="F2051">
        <v>3663</v>
      </c>
      <c r="G2051">
        <v>47</v>
      </c>
      <c r="H2051">
        <v>1941.39</v>
      </c>
      <c r="I2051">
        <v>3454</v>
      </c>
      <c r="J2051">
        <v>97</v>
      </c>
      <c r="K2051">
        <f>super_shop_dataset[[#This Row],[Sold_Quantity]]*super_shop_dataset[[#This Row],[Purchase_Cost_in_$]]</f>
        <v>335038</v>
      </c>
      <c r="L2051" t="s">
        <v>13620</v>
      </c>
      <c r="M2051">
        <v>12</v>
      </c>
      <c r="N2051">
        <v>2.6</v>
      </c>
      <c r="O20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51">
        <v>104</v>
      </c>
      <c r="Q2051" t="s">
        <v>60</v>
      </c>
      <c r="R2051" s="2">
        <v>47707</v>
      </c>
      <c r="S2051" s="2">
        <v>47341</v>
      </c>
      <c r="T2051" t="s">
        <v>89</v>
      </c>
      <c r="U2051">
        <v>46</v>
      </c>
      <c r="V2051">
        <v>36</v>
      </c>
      <c r="W20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51" t="s">
        <v>35</v>
      </c>
      <c r="Y2051" t="s">
        <v>36</v>
      </c>
      <c r="Z2051" t="s">
        <v>76</v>
      </c>
      <c r="AA2051" t="s">
        <v>4171</v>
      </c>
      <c r="AB2051" t="s">
        <v>53</v>
      </c>
      <c r="AC2051">
        <v>14</v>
      </c>
      <c r="AD2051" t="s">
        <v>63</v>
      </c>
      <c r="AE2051">
        <v>113</v>
      </c>
      <c r="AF2051" t="s">
        <v>78</v>
      </c>
      <c r="AG2051" t="s">
        <v>42</v>
      </c>
    </row>
    <row r="2052" spans="1:33" x14ac:dyDescent="0.3">
      <c r="A2052" t="s">
        <v>4172</v>
      </c>
      <c r="B2052" t="s">
        <v>29</v>
      </c>
      <c r="C2052" t="s">
        <v>46</v>
      </c>
      <c r="D2052" t="s">
        <v>31</v>
      </c>
      <c r="E2052" t="s">
        <v>56</v>
      </c>
      <c r="F2052">
        <v>4446</v>
      </c>
      <c r="G2052">
        <v>14</v>
      </c>
      <c r="H2052">
        <v>3823.56</v>
      </c>
      <c r="I2052">
        <v>2215</v>
      </c>
      <c r="J2052">
        <v>44</v>
      </c>
      <c r="K2052">
        <f>super_shop_dataset[[#This Row],[Sold_Quantity]]*super_shop_dataset[[#This Row],[Purchase_Cost_in_$]]</f>
        <v>97460</v>
      </c>
      <c r="L2052" t="s">
        <v>11132</v>
      </c>
      <c r="M2052">
        <v>114</v>
      </c>
      <c r="N2052">
        <v>4.2</v>
      </c>
      <c r="O20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52">
        <v>26</v>
      </c>
      <c r="Q2052" t="s">
        <v>48</v>
      </c>
      <c r="R2052" s="2">
        <v>47708</v>
      </c>
      <c r="S2052" s="2">
        <v>47342</v>
      </c>
      <c r="T2052" t="s">
        <v>34</v>
      </c>
      <c r="U2052">
        <v>18</v>
      </c>
      <c r="V2052">
        <v>61</v>
      </c>
      <c r="W20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52" t="s">
        <v>35</v>
      </c>
      <c r="Y2052" t="s">
        <v>36</v>
      </c>
      <c r="Z2052" t="s">
        <v>76</v>
      </c>
      <c r="AA2052" t="s">
        <v>4173</v>
      </c>
      <c r="AB2052" t="s">
        <v>53</v>
      </c>
      <c r="AC2052">
        <v>5</v>
      </c>
      <c r="AD2052" t="s">
        <v>63</v>
      </c>
      <c r="AE2052">
        <v>365</v>
      </c>
      <c r="AF2052" t="s">
        <v>41</v>
      </c>
      <c r="AG2052" t="s">
        <v>42</v>
      </c>
    </row>
    <row r="2053" spans="1:33" x14ac:dyDescent="0.3">
      <c r="A2053" t="s">
        <v>4174</v>
      </c>
      <c r="B2053" t="s">
        <v>45</v>
      </c>
      <c r="C2053" t="s">
        <v>46</v>
      </c>
      <c r="D2053" t="s">
        <v>58</v>
      </c>
      <c r="E2053" t="s">
        <v>43</v>
      </c>
      <c r="F2053">
        <v>3983</v>
      </c>
      <c r="G2053">
        <v>44</v>
      </c>
      <c r="H2053">
        <v>2230.48</v>
      </c>
      <c r="I2053">
        <v>151</v>
      </c>
      <c r="J2053">
        <v>71</v>
      </c>
      <c r="K2053">
        <f>super_shop_dataset[[#This Row],[Sold_Quantity]]*super_shop_dataset[[#This Row],[Purchase_Cost_in_$]]</f>
        <v>10721</v>
      </c>
      <c r="L2053" t="s">
        <v>11133</v>
      </c>
      <c r="M2053">
        <v>17</v>
      </c>
      <c r="N2053">
        <v>4.9000000000000004</v>
      </c>
      <c r="O20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53">
        <v>482</v>
      </c>
      <c r="Q2053" t="s">
        <v>60</v>
      </c>
      <c r="R2053" s="2">
        <v>47709</v>
      </c>
      <c r="S2053" s="2">
        <v>47343</v>
      </c>
      <c r="T2053" t="s">
        <v>89</v>
      </c>
      <c r="U2053">
        <v>2</v>
      </c>
      <c r="V2053">
        <v>42</v>
      </c>
      <c r="W20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53" t="s">
        <v>35</v>
      </c>
      <c r="Y2053" t="s">
        <v>68</v>
      </c>
      <c r="Z2053" t="s">
        <v>37</v>
      </c>
      <c r="AA2053" t="s">
        <v>4175</v>
      </c>
      <c r="AB2053" t="s">
        <v>39</v>
      </c>
      <c r="AC2053">
        <v>9</v>
      </c>
      <c r="AD2053" t="s">
        <v>40</v>
      </c>
      <c r="AE2053">
        <v>424</v>
      </c>
      <c r="AF2053" t="s">
        <v>78</v>
      </c>
      <c r="AG2053" t="s">
        <v>42</v>
      </c>
    </row>
    <row r="2054" spans="1:33" x14ac:dyDescent="0.3">
      <c r="A2054" t="s">
        <v>4176</v>
      </c>
      <c r="B2054" t="s">
        <v>29</v>
      </c>
      <c r="C2054" t="s">
        <v>46</v>
      </c>
      <c r="D2054" t="s">
        <v>47</v>
      </c>
      <c r="E2054" t="s">
        <v>32</v>
      </c>
      <c r="F2054">
        <v>2795</v>
      </c>
      <c r="G2054">
        <v>49</v>
      </c>
      <c r="H2054">
        <v>1425.45</v>
      </c>
      <c r="I2054">
        <v>2385</v>
      </c>
      <c r="J2054">
        <v>36</v>
      </c>
      <c r="K2054">
        <f>super_shop_dataset[[#This Row],[Sold_Quantity]]*super_shop_dataset[[#This Row],[Purchase_Cost_in_$]]</f>
        <v>85860</v>
      </c>
      <c r="L2054" t="s">
        <v>13621</v>
      </c>
      <c r="M2054">
        <v>10</v>
      </c>
      <c r="N2054">
        <v>4.5999999999999996</v>
      </c>
      <c r="O20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54">
        <v>332</v>
      </c>
      <c r="Q2054" t="s">
        <v>60</v>
      </c>
      <c r="R2054" s="2">
        <v>47710</v>
      </c>
      <c r="S2054" s="2">
        <v>47344</v>
      </c>
      <c r="T2054" t="s">
        <v>89</v>
      </c>
      <c r="U2054">
        <v>31</v>
      </c>
      <c r="V2054">
        <v>67</v>
      </c>
      <c r="W20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54" t="s">
        <v>35</v>
      </c>
      <c r="Y2054" t="s">
        <v>36</v>
      </c>
      <c r="Z2054" t="s">
        <v>51</v>
      </c>
      <c r="AA2054" t="s">
        <v>4177</v>
      </c>
      <c r="AB2054" t="s">
        <v>53</v>
      </c>
      <c r="AC2054">
        <v>13</v>
      </c>
      <c r="AD2054" t="s">
        <v>40</v>
      </c>
      <c r="AE2054">
        <v>928</v>
      </c>
      <c r="AF2054" t="s">
        <v>41</v>
      </c>
      <c r="AG2054" t="s">
        <v>55</v>
      </c>
    </row>
    <row r="2055" spans="1:33" x14ac:dyDescent="0.3">
      <c r="A2055" t="s">
        <v>4178</v>
      </c>
      <c r="B2055" t="s">
        <v>45</v>
      </c>
      <c r="C2055" t="s">
        <v>30</v>
      </c>
      <c r="D2055" t="s">
        <v>58</v>
      </c>
      <c r="E2055" t="s">
        <v>43</v>
      </c>
      <c r="F2055">
        <v>2745</v>
      </c>
      <c r="G2055">
        <v>31</v>
      </c>
      <c r="H2055">
        <v>1894.05</v>
      </c>
      <c r="I2055">
        <v>162</v>
      </c>
      <c r="J2055">
        <v>25</v>
      </c>
      <c r="K2055">
        <f>super_shop_dataset[[#This Row],[Sold_Quantity]]*super_shop_dataset[[#This Row],[Purchase_Cost_in_$]]</f>
        <v>4050</v>
      </c>
      <c r="L2055" t="s">
        <v>11134</v>
      </c>
      <c r="M2055">
        <v>55</v>
      </c>
      <c r="N2055">
        <v>3.7</v>
      </c>
      <c r="O20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55">
        <v>118</v>
      </c>
      <c r="Q2055" t="s">
        <v>60</v>
      </c>
      <c r="R2055" s="2">
        <v>47711</v>
      </c>
      <c r="S2055" s="2">
        <v>47345</v>
      </c>
      <c r="T2055" t="s">
        <v>34</v>
      </c>
      <c r="U2055">
        <v>48</v>
      </c>
      <c r="V2055">
        <v>45</v>
      </c>
      <c r="W20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55" t="s">
        <v>50</v>
      </c>
      <c r="Y2055" t="s">
        <v>61</v>
      </c>
      <c r="Z2055" t="s">
        <v>51</v>
      </c>
      <c r="AA2055" t="s">
        <v>4179</v>
      </c>
      <c r="AB2055" t="s">
        <v>39</v>
      </c>
      <c r="AC2055">
        <v>9</v>
      </c>
      <c r="AD2055" t="s">
        <v>63</v>
      </c>
      <c r="AE2055">
        <v>658</v>
      </c>
      <c r="AF2055" t="s">
        <v>41</v>
      </c>
      <c r="AG2055" t="s">
        <v>55</v>
      </c>
    </row>
    <row r="2056" spans="1:33" x14ac:dyDescent="0.3">
      <c r="A2056" t="s">
        <v>4180</v>
      </c>
      <c r="B2056" t="s">
        <v>29</v>
      </c>
      <c r="C2056" t="s">
        <v>46</v>
      </c>
      <c r="D2056" t="s">
        <v>96</v>
      </c>
      <c r="E2056" t="s">
        <v>59</v>
      </c>
      <c r="F2056">
        <v>4553</v>
      </c>
      <c r="G2056">
        <v>47</v>
      </c>
      <c r="H2056">
        <v>2413.09</v>
      </c>
      <c r="I2056">
        <v>1019</v>
      </c>
      <c r="J2056">
        <v>55</v>
      </c>
      <c r="K2056">
        <f>super_shop_dataset[[#This Row],[Sold_Quantity]]*super_shop_dataset[[#This Row],[Purchase_Cost_in_$]]</f>
        <v>56045</v>
      </c>
      <c r="L2056" t="s">
        <v>11135</v>
      </c>
      <c r="M2056">
        <v>138</v>
      </c>
      <c r="N2056">
        <v>1.6</v>
      </c>
      <c r="O20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56">
        <v>59</v>
      </c>
      <c r="Q2056" t="s">
        <v>60</v>
      </c>
      <c r="R2056" s="2">
        <v>47712</v>
      </c>
      <c r="S2056" s="2">
        <v>47346</v>
      </c>
      <c r="T2056" t="s">
        <v>89</v>
      </c>
      <c r="U2056">
        <v>4</v>
      </c>
      <c r="V2056">
        <v>37</v>
      </c>
      <c r="W20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56" t="s">
        <v>50</v>
      </c>
      <c r="Y2056" t="s">
        <v>61</v>
      </c>
      <c r="Z2056" t="s">
        <v>37</v>
      </c>
      <c r="AA2056" t="s">
        <v>4181</v>
      </c>
      <c r="AB2056" t="s">
        <v>39</v>
      </c>
      <c r="AC2056">
        <v>5</v>
      </c>
      <c r="AD2056" t="s">
        <v>63</v>
      </c>
      <c r="AE2056">
        <v>720</v>
      </c>
      <c r="AF2056" t="s">
        <v>78</v>
      </c>
      <c r="AG2056" t="s">
        <v>55</v>
      </c>
    </row>
    <row r="2057" spans="1:33" x14ac:dyDescent="0.3">
      <c r="A2057" t="s">
        <v>4182</v>
      </c>
      <c r="B2057" t="s">
        <v>65</v>
      </c>
      <c r="C2057" t="s">
        <v>30</v>
      </c>
      <c r="D2057" t="s">
        <v>31</v>
      </c>
      <c r="E2057" t="s">
        <v>32</v>
      </c>
      <c r="F2057">
        <v>2684</v>
      </c>
      <c r="G2057">
        <v>24</v>
      </c>
      <c r="H2057">
        <v>2039.84</v>
      </c>
      <c r="I2057">
        <v>1289</v>
      </c>
      <c r="J2057">
        <v>95</v>
      </c>
      <c r="K2057">
        <f>super_shop_dataset[[#This Row],[Sold_Quantity]]*super_shop_dataset[[#This Row],[Purchase_Cost_in_$]]</f>
        <v>122455</v>
      </c>
      <c r="L2057" t="s">
        <v>11136</v>
      </c>
      <c r="M2057">
        <v>142</v>
      </c>
      <c r="N2057">
        <v>3.4</v>
      </c>
      <c r="O20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57">
        <v>98</v>
      </c>
      <c r="Q2057" t="s">
        <v>33</v>
      </c>
      <c r="R2057" s="2">
        <v>47713</v>
      </c>
      <c r="S2057" s="2">
        <v>47347</v>
      </c>
      <c r="T2057" t="s">
        <v>34</v>
      </c>
      <c r="U2057">
        <v>15</v>
      </c>
      <c r="V2057">
        <v>66</v>
      </c>
      <c r="W20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57" t="s">
        <v>50</v>
      </c>
      <c r="Y2057" t="s">
        <v>68</v>
      </c>
      <c r="Z2057" t="s">
        <v>37</v>
      </c>
      <c r="AA2057" t="s">
        <v>4183</v>
      </c>
      <c r="AB2057" t="s">
        <v>70</v>
      </c>
      <c r="AC2057">
        <v>4</v>
      </c>
      <c r="AD2057" t="s">
        <v>63</v>
      </c>
      <c r="AE2057">
        <v>540</v>
      </c>
      <c r="AF2057" t="s">
        <v>41</v>
      </c>
      <c r="AG2057" t="s">
        <v>42</v>
      </c>
    </row>
    <row r="2058" spans="1:33" x14ac:dyDescent="0.3">
      <c r="A2058" t="s">
        <v>4184</v>
      </c>
      <c r="B2058" t="s">
        <v>80</v>
      </c>
      <c r="C2058" t="s">
        <v>66</v>
      </c>
      <c r="D2058" t="s">
        <v>47</v>
      </c>
      <c r="E2058" t="s">
        <v>59</v>
      </c>
      <c r="F2058">
        <v>3854</v>
      </c>
      <c r="G2058">
        <v>20</v>
      </c>
      <c r="H2058">
        <v>3083.2</v>
      </c>
      <c r="I2058">
        <v>333</v>
      </c>
      <c r="J2058">
        <v>70</v>
      </c>
      <c r="K2058">
        <f>super_shop_dataset[[#This Row],[Sold_Quantity]]*super_shop_dataset[[#This Row],[Purchase_Cost_in_$]]</f>
        <v>23310</v>
      </c>
      <c r="L2058" t="s">
        <v>11137</v>
      </c>
      <c r="M2058">
        <v>24</v>
      </c>
      <c r="N2058">
        <v>4.5</v>
      </c>
      <c r="O20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58">
        <v>39</v>
      </c>
      <c r="Q2058" t="s">
        <v>48</v>
      </c>
      <c r="R2058" s="2">
        <v>47714</v>
      </c>
      <c r="S2058" s="2">
        <v>47348</v>
      </c>
      <c r="T2058" t="s">
        <v>89</v>
      </c>
      <c r="U2058">
        <v>11</v>
      </c>
      <c r="V2058">
        <v>69</v>
      </c>
      <c r="W20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58" t="s">
        <v>35</v>
      </c>
      <c r="Y2058" t="s">
        <v>61</v>
      </c>
      <c r="Z2058" t="s">
        <v>51</v>
      </c>
      <c r="AA2058" t="s">
        <v>4185</v>
      </c>
      <c r="AB2058" t="s">
        <v>53</v>
      </c>
      <c r="AC2058">
        <v>3</v>
      </c>
      <c r="AD2058" t="s">
        <v>63</v>
      </c>
      <c r="AE2058">
        <v>174</v>
      </c>
      <c r="AF2058" t="s">
        <v>54</v>
      </c>
      <c r="AG2058" t="s">
        <v>42</v>
      </c>
    </row>
    <row r="2059" spans="1:33" x14ac:dyDescent="0.3">
      <c r="A2059" t="s">
        <v>4186</v>
      </c>
      <c r="B2059" t="s">
        <v>80</v>
      </c>
      <c r="C2059" t="s">
        <v>72</v>
      </c>
      <c r="D2059" t="s">
        <v>47</v>
      </c>
      <c r="E2059" t="s">
        <v>56</v>
      </c>
      <c r="F2059">
        <v>3119</v>
      </c>
      <c r="G2059">
        <v>42</v>
      </c>
      <c r="H2059">
        <v>1809.02</v>
      </c>
      <c r="I2059">
        <v>1162</v>
      </c>
      <c r="J2059">
        <v>98</v>
      </c>
      <c r="K2059">
        <f>super_shop_dataset[[#This Row],[Sold_Quantity]]*super_shop_dataset[[#This Row],[Purchase_Cost_in_$]]</f>
        <v>113876</v>
      </c>
      <c r="L2059" t="s">
        <v>11138</v>
      </c>
      <c r="M2059">
        <v>193</v>
      </c>
      <c r="N2059">
        <v>4.5999999999999996</v>
      </c>
      <c r="O20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59">
        <v>180</v>
      </c>
      <c r="Q2059" t="s">
        <v>60</v>
      </c>
      <c r="R2059" s="2">
        <v>47715</v>
      </c>
      <c r="S2059" s="2">
        <v>47349</v>
      </c>
      <c r="T2059" t="s">
        <v>89</v>
      </c>
      <c r="U2059">
        <v>4</v>
      </c>
      <c r="V2059">
        <v>40</v>
      </c>
      <c r="W20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59" t="s">
        <v>35</v>
      </c>
      <c r="Y2059" t="s">
        <v>61</v>
      </c>
      <c r="Z2059" t="s">
        <v>76</v>
      </c>
      <c r="AA2059" t="s">
        <v>4187</v>
      </c>
      <c r="AB2059" t="s">
        <v>70</v>
      </c>
      <c r="AC2059">
        <v>6</v>
      </c>
      <c r="AD2059" t="s">
        <v>63</v>
      </c>
      <c r="AE2059">
        <v>162</v>
      </c>
      <c r="AF2059" t="s">
        <v>41</v>
      </c>
      <c r="AG2059" t="s">
        <v>55</v>
      </c>
    </row>
    <row r="2060" spans="1:33" x14ac:dyDescent="0.3">
      <c r="A2060" t="s">
        <v>4188</v>
      </c>
      <c r="B2060" t="s">
        <v>45</v>
      </c>
      <c r="C2060" t="s">
        <v>46</v>
      </c>
      <c r="D2060" t="s">
        <v>96</v>
      </c>
      <c r="E2060" t="s">
        <v>59</v>
      </c>
      <c r="F2060">
        <v>1799</v>
      </c>
      <c r="G2060">
        <v>35</v>
      </c>
      <c r="H2060">
        <v>1169.3499999999999</v>
      </c>
      <c r="I2060">
        <v>2380</v>
      </c>
      <c r="J2060">
        <v>26</v>
      </c>
      <c r="K2060">
        <f>super_shop_dataset[[#This Row],[Sold_Quantity]]*super_shop_dataset[[#This Row],[Purchase_Cost_in_$]]</f>
        <v>61880</v>
      </c>
      <c r="L2060" t="s">
        <v>13622</v>
      </c>
      <c r="M2060">
        <v>133</v>
      </c>
      <c r="N2060">
        <v>1.1000000000000001</v>
      </c>
      <c r="O20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60">
        <v>273</v>
      </c>
      <c r="Q2060" t="s">
        <v>33</v>
      </c>
      <c r="R2060" s="2">
        <v>47716</v>
      </c>
      <c r="S2060" s="2">
        <v>47350</v>
      </c>
      <c r="T2060" t="s">
        <v>49</v>
      </c>
      <c r="U2060">
        <v>36</v>
      </c>
      <c r="V2060">
        <v>38</v>
      </c>
      <c r="W20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60" t="s">
        <v>50</v>
      </c>
      <c r="Y2060" t="s">
        <v>61</v>
      </c>
      <c r="Z2060" t="s">
        <v>76</v>
      </c>
      <c r="AA2060" t="s">
        <v>4189</v>
      </c>
      <c r="AB2060" t="s">
        <v>53</v>
      </c>
      <c r="AC2060">
        <v>4</v>
      </c>
      <c r="AD2060" t="s">
        <v>63</v>
      </c>
      <c r="AE2060">
        <v>375</v>
      </c>
      <c r="AF2060" t="s">
        <v>78</v>
      </c>
      <c r="AG2060" t="s">
        <v>42</v>
      </c>
    </row>
    <row r="2061" spans="1:33" x14ac:dyDescent="0.3">
      <c r="A2061" t="s">
        <v>4190</v>
      </c>
      <c r="B2061" t="s">
        <v>75</v>
      </c>
      <c r="C2061" t="s">
        <v>30</v>
      </c>
      <c r="D2061" t="s">
        <v>47</v>
      </c>
      <c r="E2061" t="s">
        <v>59</v>
      </c>
      <c r="F2061">
        <v>759</v>
      </c>
      <c r="G2061">
        <v>18</v>
      </c>
      <c r="H2061">
        <v>622.38</v>
      </c>
      <c r="I2061">
        <v>2203</v>
      </c>
      <c r="J2061">
        <v>69</v>
      </c>
      <c r="K2061">
        <f>super_shop_dataset[[#This Row],[Sold_Quantity]]*super_shop_dataset[[#This Row],[Purchase_Cost_in_$]]</f>
        <v>152007</v>
      </c>
      <c r="L2061" t="s">
        <v>13623</v>
      </c>
      <c r="M2061">
        <v>95</v>
      </c>
      <c r="N2061">
        <v>3.3</v>
      </c>
      <c r="O20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61">
        <v>486</v>
      </c>
      <c r="Q2061" t="s">
        <v>33</v>
      </c>
      <c r="R2061" s="2">
        <v>47717</v>
      </c>
      <c r="S2061" s="2">
        <v>47351</v>
      </c>
      <c r="T2061" t="s">
        <v>89</v>
      </c>
      <c r="U2061">
        <v>26</v>
      </c>
      <c r="V2061">
        <v>67</v>
      </c>
      <c r="W20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61" t="s">
        <v>35</v>
      </c>
      <c r="Y2061" t="s">
        <v>68</v>
      </c>
      <c r="Z2061" t="s">
        <v>76</v>
      </c>
      <c r="AA2061" t="s">
        <v>4191</v>
      </c>
      <c r="AB2061" t="s">
        <v>53</v>
      </c>
      <c r="AC2061">
        <v>14</v>
      </c>
      <c r="AD2061" t="s">
        <v>63</v>
      </c>
      <c r="AE2061">
        <v>470</v>
      </c>
      <c r="AF2061" t="s">
        <v>54</v>
      </c>
      <c r="AG2061" t="s">
        <v>82</v>
      </c>
    </row>
    <row r="2062" spans="1:33" x14ac:dyDescent="0.3">
      <c r="A2062" t="s">
        <v>4192</v>
      </c>
      <c r="B2062" t="s">
        <v>80</v>
      </c>
      <c r="C2062" t="s">
        <v>84</v>
      </c>
      <c r="D2062" t="s">
        <v>47</v>
      </c>
      <c r="E2062" t="s">
        <v>59</v>
      </c>
      <c r="F2062">
        <v>4013</v>
      </c>
      <c r="G2062">
        <v>33</v>
      </c>
      <c r="H2062">
        <v>2688.71</v>
      </c>
      <c r="I2062">
        <v>240</v>
      </c>
      <c r="J2062">
        <v>37</v>
      </c>
      <c r="K2062">
        <f>super_shop_dataset[[#This Row],[Sold_Quantity]]*super_shop_dataset[[#This Row],[Purchase_Cost_in_$]]</f>
        <v>8880</v>
      </c>
      <c r="L2062" t="s">
        <v>11139</v>
      </c>
      <c r="M2062">
        <v>81</v>
      </c>
      <c r="N2062">
        <v>3.2</v>
      </c>
      <c r="O20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62">
        <v>317</v>
      </c>
      <c r="Q2062" t="s">
        <v>60</v>
      </c>
      <c r="R2062" s="2">
        <v>47718</v>
      </c>
      <c r="S2062" s="2">
        <v>47352</v>
      </c>
      <c r="T2062" t="s">
        <v>34</v>
      </c>
      <c r="U2062">
        <v>6</v>
      </c>
      <c r="V2062">
        <v>48</v>
      </c>
      <c r="W20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62" t="s">
        <v>50</v>
      </c>
      <c r="Y2062" t="s">
        <v>61</v>
      </c>
      <c r="Z2062" t="s">
        <v>76</v>
      </c>
      <c r="AA2062" t="s">
        <v>4193</v>
      </c>
      <c r="AB2062" t="s">
        <v>53</v>
      </c>
      <c r="AC2062">
        <v>9</v>
      </c>
      <c r="AD2062" t="s">
        <v>63</v>
      </c>
      <c r="AE2062">
        <v>981</v>
      </c>
      <c r="AF2062" t="s">
        <v>78</v>
      </c>
      <c r="AG2062" t="s">
        <v>42</v>
      </c>
    </row>
    <row r="2063" spans="1:33" x14ac:dyDescent="0.3">
      <c r="A2063" t="s">
        <v>4194</v>
      </c>
      <c r="B2063" t="s">
        <v>45</v>
      </c>
      <c r="C2063" t="s">
        <v>84</v>
      </c>
      <c r="D2063" t="s">
        <v>58</v>
      </c>
      <c r="E2063" t="s">
        <v>32</v>
      </c>
      <c r="F2063">
        <v>1432</v>
      </c>
      <c r="G2063">
        <v>20</v>
      </c>
      <c r="H2063">
        <v>1145.5999999999999</v>
      </c>
      <c r="I2063">
        <v>2904</v>
      </c>
      <c r="J2063">
        <v>76</v>
      </c>
      <c r="K2063">
        <f>super_shop_dataset[[#This Row],[Sold_Quantity]]*super_shop_dataset[[#This Row],[Purchase_Cost_in_$]]</f>
        <v>220704</v>
      </c>
      <c r="L2063" t="s">
        <v>13624</v>
      </c>
      <c r="M2063">
        <v>91</v>
      </c>
      <c r="N2063">
        <v>4.7</v>
      </c>
      <c r="O20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63">
        <v>441</v>
      </c>
      <c r="Q2063" t="s">
        <v>60</v>
      </c>
      <c r="R2063" s="2">
        <v>47719</v>
      </c>
      <c r="S2063" s="2">
        <v>47353</v>
      </c>
      <c r="T2063" t="s">
        <v>34</v>
      </c>
      <c r="U2063">
        <v>20</v>
      </c>
      <c r="V2063">
        <v>35</v>
      </c>
      <c r="W20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63" t="s">
        <v>50</v>
      </c>
      <c r="Y2063" t="s">
        <v>36</v>
      </c>
      <c r="Z2063" t="s">
        <v>37</v>
      </c>
      <c r="AA2063" t="s">
        <v>4195</v>
      </c>
      <c r="AB2063" t="s">
        <v>39</v>
      </c>
      <c r="AC2063">
        <v>6</v>
      </c>
      <c r="AD2063" t="s">
        <v>63</v>
      </c>
      <c r="AE2063">
        <v>904</v>
      </c>
      <c r="AF2063" t="s">
        <v>54</v>
      </c>
      <c r="AG2063" t="s">
        <v>42</v>
      </c>
    </row>
    <row r="2064" spans="1:33" x14ac:dyDescent="0.3">
      <c r="A2064" t="s">
        <v>4196</v>
      </c>
      <c r="B2064" t="s">
        <v>45</v>
      </c>
      <c r="C2064" t="s">
        <v>46</v>
      </c>
      <c r="D2064" t="s">
        <v>47</v>
      </c>
      <c r="E2064" t="s">
        <v>32</v>
      </c>
      <c r="F2064">
        <v>1307</v>
      </c>
      <c r="G2064">
        <v>15</v>
      </c>
      <c r="H2064">
        <v>1110.95</v>
      </c>
      <c r="I2064">
        <v>1517</v>
      </c>
      <c r="J2064">
        <v>15</v>
      </c>
      <c r="K2064">
        <f>super_shop_dataset[[#This Row],[Sold_Quantity]]*super_shop_dataset[[#This Row],[Purchase_Cost_in_$]]</f>
        <v>22755</v>
      </c>
      <c r="L2064" t="s">
        <v>13625</v>
      </c>
      <c r="M2064">
        <v>196</v>
      </c>
      <c r="N2064">
        <v>3</v>
      </c>
      <c r="O20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64">
        <v>73</v>
      </c>
      <c r="Q2064" t="s">
        <v>33</v>
      </c>
      <c r="R2064" s="2">
        <v>47720</v>
      </c>
      <c r="S2064" s="2">
        <v>47354</v>
      </c>
      <c r="T2064" t="s">
        <v>34</v>
      </c>
      <c r="U2064">
        <v>1</v>
      </c>
      <c r="V2064">
        <v>34</v>
      </c>
      <c r="W20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64" t="s">
        <v>35</v>
      </c>
      <c r="Y2064" t="s">
        <v>61</v>
      </c>
      <c r="Z2064" t="s">
        <v>76</v>
      </c>
      <c r="AA2064" t="s">
        <v>4197</v>
      </c>
      <c r="AB2064" t="s">
        <v>53</v>
      </c>
      <c r="AC2064">
        <v>6</v>
      </c>
      <c r="AD2064" t="s">
        <v>63</v>
      </c>
      <c r="AE2064">
        <v>366</v>
      </c>
      <c r="AF2064" t="s">
        <v>78</v>
      </c>
      <c r="AG2064" t="s">
        <v>55</v>
      </c>
    </row>
    <row r="2065" spans="1:33" x14ac:dyDescent="0.3">
      <c r="A2065" t="s">
        <v>4198</v>
      </c>
      <c r="B2065" t="s">
        <v>80</v>
      </c>
      <c r="C2065" t="s">
        <v>72</v>
      </c>
      <c r="D2065" t="s">
        <v>67</v>
      </c>
      <c r="E2065" t="s">
        <v>56</v>
      </c>
      <c r="F2065">
        <v>1922</v>
      </c>
      <c r="G2065">
        <v>22</v>
      </c>
      <c r="H2065">
        <v>1499.16</v>
      </c>
      <c r="I2065">
        <v>3932</v>
      </c>
      <c r="J2065">
        <v>98</v>
      </c>
      <c r="K2065">
        <f>super_shop_dataset[[#This Row],[Sold_Quantity]]*super_shop_dataset[[#This Row],[Purchase_Cost_in_$]]</f>
        <v>385336</v>
      </c>
      <c r="L2065" t="s">
        <v>13626</v>
      </c>
      <c r="M2065">
        <v>187</v>
      </c>
      <c r="N2065">
        <v>3.2</v>
      </c>
      <c r="O20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65">
        <v>374</v>
      </c>
      <c r="Q2065" t="s">
        <v>48</v>
      </c>
      <c r="R2065" s="2">
        <v>47721</v>
      </c>
      <c r="S2065" s="2">
        <v>47355</v>
      </c>
      <c r="T2065" t="s">
        <v>49</v>
      </c>
      <c r="U2065">
        <v>18</v>
      </c>
      <c r="V2065">
        <v>33</v>
      </c>
      <c r="W20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65" t="s">
        <v>50</v>
      </c>
      <c r="Y2065" t="s">
        <v>36</v>
      </c>
      <c r="Z2065" t="s">
        <v>37</v>
      </c>
      <c r="AA2065" t="s">
        <v>4199</v>
      </c>
      <c r="AB2065" t="s">
        <v>53</v>
      </c>
      <c r="AC2065">
        <v>6</v>
      </c>
      <c r="AD2065" t="s">
        <v>63</v>
      </c>
      <c r="AE2065">
        <v>204</v>
      </c>
      <c r="AF2065" t="s">
        <v>78</v>
      </c>
      <c r="AG2065" t="s">
        <v>82</v>
      </c>
    </row>
    <row r="2066" spans="1:33" x14ac:dyDescent="0.3">
      <c r="A2066" t="s">
        <v>4200</v>
      </c>
      <c r="B2066" t="s">
        <v>45</v>
      </c>
      <c r="C2066" t="s">
        <v>84</v>
      </c>
      <c r="D2066" t="s">
        <v>96</v>
      </c>
      <c r="E2066" t="s">
        <v>56</v>
      </c>
      <c r="F2066">
        <v>3455</v>
      </c>
      <c r="G2066">
        <v>41</v>
      </c>
      <c r="H2066">
        <v>2038.45</v>
      </c>
      <c r="I2066">
        <v>57</v>
      </c>
      <c r="J2066">
        <v>84</v>
      </c>
      <c r="K2066">
        <f>super_shop_dataset[[#This Row],[Sold_Quantity]]*super_shop_dataset[[#This Row],[Purchase_Cost_in_$]]</f>
        <v>4788</v>
      </c>
      <c r="L2066" t="s">
        <v>11140</v>
      </c>
      <c r="M2066">
        <v>179</v>
      </c>
      <c r="N2066">
        <v>1.2</v>
      </c>
      <c r="O20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66">
        <v>464</v>
      </c>
      <c r="Q2066" t="s">
        <v>48</v>
      </c>
      <c r="R2066" s="2">
        <v>47722</v>
      </c>
      <c r="S2066" s="2">
        <v>47356</v>
      </c>
      <c r="T2066" t="s">
        <v>89</v>
      </c>
      <c r="U2066">
        <v>28</v>
      </c>
      <c r="V2066">
        <v>22</v>
      </c>
      <c r="W20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66" t="s">
        <v>35</v>
      </c>
      <c r="Y2066" t="s">
        <v>68</v>
      </c>
      <c r="Z2066" t="s">
        <v>76</v>
      </c>
      <c r="AA2066" t="s">
        <v>4201</v>
      </c>
      <c r="AB2066" t="s">
        <v>39</v>
      </c>
      <c r="AC2066">
        <v>3</v>
      </c>
      <c r="AD2066" t="s">
        <v>63</v>
      </c>
      <c r="AE2066">
        <v>287</v>
      </c>
      <c r="AF2066" t="s">
        <v>41</v>
      </c>
      <c r="AG2066" t="s">
        <v>82</v>
      </c>
    </row>
    <row r="2067" spans="1:33" x14ac:dyDescent="0.3">
      <c r="A2067" t="s">
        <v>4202</v>
      </c>
      <c r="B2067" t="s">
        <v>75</v>
      </c>
      <c r="C2067" t="s">
        <v>46</v>
      </c>
      <c r="D2067" t="s">
        <v>96</v>
      </c>
      <c r="E2067" t="s">
        <v>59</v>
      </c>
      <c r="F2067">
        <v>4815</v>
      </c>
      <c r="G2067">
        <v>1</v>
      </c>
      <c r="H2067">
        <v>4766.8500000000004</v>
      </c>
      <c r="I2067">
        <v>3287</v>
      </c>
      <c r="J2067">
        <v>5</v>
      </c>
      <c r="K2067">
        <f>super_shop_dataset[[#This Row],[Sold_Quantity]]*super_shop_dataset[[#This Row],[Purchase_Cost_in_$]]</f>
        <v>16435</v>
      </c>
      <c r="L2067" t="s">
        <v>11141</v>
      </c>
      <c r="M2067">
        <v>35</v>
      </c>
      <c r="N2067">
        <v>3</v>
      </c>
      <c r="O20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67">
        <v>170</v>
      </c>
      <c r="Q2067" t="s">
        <v>33</v>
      </c>
      <c r="R2067" s="2">
        <v>47723</v>
      </c>
      <c r="S2067" s="2">
        <v>47357</v>
      </c>
      <c r="T2067" t="s">
        <v>49</v>
      </c>
      <c r="U2067">
        <v>36</v>
      </c>
      <c r="V2067">
        <v>29</v>
      </c>
      <c r="W20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67" t="s">
        <v>35</v>
      </c>
      <c r="Y2067" t="s">
        <v>61</v>
      </c>
      <c r="Z2067" t="s">
        <v>37</v>
      </c>
      <c r="AA2067" t="s">
        <v>4203</v>
      </c>
      <c r="AB2067" t="s">
        <v>53</v>
      </c>
      <c r="AC2067">
        <v>6</v>
      </c>
      <c r="AD2067" t="s">
        <v>40</v>
      </c>
      <c r="AE2067">
        <v>532</v>
      </c>
      <c r="AF2067" t="s">
        <v>54</v>
      </c>
      <c r="AG2067" t="s">
        <v>55</v>
      </c>
    </row>
    <row r="2068" spans="1:33" x14ac:dyDescent="0.3">
      <c r="A2068" t="s">
        <v>4204</v>
      </c>
      <c r="B2068" t="s">
        <v>80</v>
      </c>
      <c r="C2068" t="s">
        <v>84</v>
      </c>
      <c r="D2068" t="s">
        <v>67</v>
      </c>
      <c r="E2068" t="s">
        <v>43</v>
      </c>
      <c r="F2068">
        <v>4987</v>
      </c>
      <c r="G2068">
        <v>5</v>
      </c>
      <c r="H2068">
        <v>4737.6499999999996</v>
      </c>
      <c r="I2068">
        <v>1609</v>
      </c>
      <c r="J2068">
        <v>19</v>
      </c>
      <c r="K2068">
        <f>super_shop_dataset[[#This Row],[Sold_Quantity]]*super_shop_dataset[[#This Row],[Purchase_Cost_in_$]]</f>
        <v>30571</v>
      </c>
      <c r="L2068" t="s">
        <v>11142</v>
      </c>
      <c r="M2068">
        <v>73</v>
      </c>
      <c r="N2068">
        <v>4.4000000000000004</v>
      </c>
      <c r="O20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68">
        <v>345</v>
      </c>
      <c r="Q2068" t="s">
        <v>33</v>
      </c>
      <c r="R2068" s="2">
        <v>47724</v>
      </c>
      <c r="S2068" s="2">
        <v>47358</v>
      </c>
      <c r="T2068" t="s">
        <v>34</v>
      </c>
      <c r="U2068">
        <v>13</v>
      </c>
      <c r="V2068">
        <v>32</v>
      </c>
      <c r="W20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68" t="s">
        <v>35</v>
      </c>
      <c r="Y2068" t="s">
        <v>68</v>
      </c>
      <c r="Z2068" t="s">
        <v>76</v>
      </c>
      <c r="AA2068" t="s">
        <v>4205</v>
      </c>
      <c r="AB2068" t="s">
        <v>70</v>
      </c>
      <c r="AC2068">
        <v>6</v>
      </c>
      <c r="AD2068" t="s">
        <v>40</v>
      </c>
      <c r="AE2068">
        <v>432</v>
      </c>
      <c r="AF2068" t="s">
        <v>78</v>
      </c>
      <c r="AG2068" t="s">
        <v>42</v>
      </c>
    </row>
    <row r="2069" spans="1:33" x14ac:dyDescent="0.3">
      <c r="A2069" t="s">
        <v>4206</v>
      </c>
      <c r="B2069" t="s">
        <v>75</v>
      </c>
      <c r="C2069" t="s">
        <v>46</v>
      </c>
      <c r="D2069" t="s">
        <v>58</v>
      </c>
      <c r="E2069" t="s">
        <v>59</v>
      </c>
      <c r="F2069">
        <v>4826</v>
      </c>
      <c r="G2069">
        <v>27</v>
      </c>
      <c r="H2069">
        <v>3522.98</v>
      </c>
      <c r="I2069">
        <v>2828</v>
      </c>
      <c r="J2069">
        <v>56</v>
      </c>
      <c r="K2069">
        <f>super_shop_dataset[[#This Row],[Sold_Quantity]]*super_shop_dataset[[#This Row],[Purchase_Cost_in_$]]</f>
        <v>158368</v>
      </c>
      <c r="L2069" t="s">
        <v>11143</v>
      </c>
      <c r="M2069">
        <v>107</v>
      </c>
      <c r="N2069">
        <v>3.9</v>
      </c>
      <c r="O20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69">
        <v>7</v>
      </c>
      <c r="Q2069" t="s">
        <v>60</v>
      </c>
      <c r="R2069" s="2">
        <v>47725</v>
      </c>
      <c r="S2069" s="2">
        <v>47359</v>
      </c>
      <c r="T2069" t="s">
        <v>49</v>
      </c>
      <c r="U2069">
        <v>46</v>
      </c>
      <c r="V2069">
        <v>55</v>
      </c>
      <c r="W20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69" t="s">
        <v>50</v>
      </c>
      <c r="Y2069" t="s">
        <v>61</v>
      </c>
      <c r="Z2069" t="s">
        <v>37</v>
      </c>
      <c r="AA2069" t="s">
        <v>4207</v>
      </c>
      <c r="AB2069" t="s">
        <v>53</v>
      </c>
      <c r="AC2069">
        <v>5</v>
      </c>
      <c r="AD2069" t="s">
        <v>40</v>
      </c>
      <c r="AE2069">
        <v>304</v>
      </c>
      <c r="AF2069" t="s">
        <v>54</v>
      </c>
      <c r="AG2069" t="s">
        <v>55</v>
      </c>
    </row>
    <row r="2070" spans="1:33" x14ac:dyDescent="0.3">
      <c r="A2070" t="s">
        <v>4208</v>
      </c>
      <c r="B2070" t="s">
        <v>65</v>
      </c>
      <c r="C2070" t="s">
        <v>46</v>
      </c>
      <c r="D2070" t="s">
        <v>58</v>
      </c>
      <c r="E2070" t="s">
        <v>56</v>
      </c>
      <c r="F2070">
        <v>4243</v>
      </c>
      <c r="G2070">
        <v>18</v>
      </c>
      <c r="H2070">
        <v>3479.26</v>
      </c>
      <c r="I2070">
        <v>1825</v>
      </c>
      <c r="J2070">
        <v>38</v>
      </c>
      <c r="K2070">
        <f>super_shop_dataset[[#This Row],[Sold_Quantity]]*super_shop_dataset[[#This Row],[Purchase_Cost_in_$]]</f>
        <v>69350</v>
      </c>
      <c r="L2070" t="s">
        <v>11144</v>
      </c>
      <c r="M2070">
        <v>94</v>
      </c>
      <c r="N2070">
        <v>1.7</v>
      </c>
      <c r="O20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70">
        <v>453</v>
      </c>
      <c r="Q2070" t="s">
        <v>33</v>
      </c>
      <c r="R2070" s="2">
        <v>47726</v>
      </c>
      <c r="S2070" s="2">
        <v>47360</v>
      </c>
      <c r="T2070" t="s">
        <v>49</v>
      </c>
      <c r="U2070">
        <v>47</v>
      </c>
      <c r="V2070">
        <v>23</v>
      </c>
      <c r="W20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70" t="s">
        <v>35</v>
      </c>
      <c r="Y2070" t="s">
        <v>36</v>
      </c>
      <c r="Z2070" t="s">
        <v>37</v>
      </c>
      <c r="AA2070" t="s">
        <v>4209</v>
      </c>
      <c r="AB2070" t="s">
        <v>39</v>
      </c>
      <c r="AC2070">
        <v>8</v>
      </c>
      <c r="AD2070" t="s">
        <v>63</v>
      </c>
      <c r="AE2070">
        <v>700</v>
      </c>
      <c r="AF2070" t="s">
        <v>41</v>
      </c>
      <c r="AG2070" t="s">
        <v>42</v>
      </c>
    </row>
    <row r="2071" spans="1:33" x14ac:dyDescent="0.3">
      <c r="A2071" t="s">
        <v>4210</v>
      </c>
      <c r="B2071" t="s">
        <v>29</v>
      </c>
      <c r="C2071" t="s">
        <v>84</v>
      </c>
      <c r="D2071" t="s">
        <v>31</v>
      </c>
      <c r="E2071" t="s">
        <v>43</v>
      </c>
      <c r="F2071">
        <v>3987</v>
      </c>
      <c r="G2071">
        <v>5</v>
      </c>
      <c r="H2071">
        <v>3787.65</v>
      </c>
      <c r="I2071">
        <v>2974</v>
      </c>
      <c r="J2071">
        <v>77</v>
      </c>
      <c r="K2071">
        <f>super_shop_dataset[[#This Row],[Sold_Quantity]]*super_shop_dataset[[#This Row],[Purchase_Cost_in_$]]</f>
        <v>228998</v>
      </c>
      <c r="L2071" t="s">
        <v>11145</v>
      </c>
      <c r="M2071">
        <v>76</v>
      </c>
      <c r="N2071">
        <v>3.5</v>
      </c>
      <c r="O20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71">
        <v>15</v>
      </c>
      <c r="Q2071" t="s">
        <v>60</v>
      </c>
      <c r="R2071" s="2">
        <v>47727</v>
      </c>
      <c r="S2071" s="2">
        <v>47361</v>
      </c>
      <c r="T2071" t="s">
        <v>89</v>
      </c>
      <c r="U2071">
        <v>23</v>
      </c>
      <c r="V2071">
        <v>36</v>
      </c>
      <c r="W20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71" t="s">
        <v>35</v>
      </c>
      <c r="Y2071" t="s">
        <v>36</v>
      </c>
      <c r="Z2071" t="s">
        <v>37</v>
      </c>
      <c r="AA2071" t="s">
        <v>4211</v>
      </c>
      <c r="AB2071" t="s">
        <v>70</v>
      </c>
      <c r="AC2071">
        <v>1</v>
      </c>
      <c r="AD2071" t="s">
        <v>63</v>
      </c>
      <c r="AE2071">
        <v>525</v>
      </c>
      <c r="AF2071" t="s">
        <v>78</v>
      </c>
      <c r="AG2071" t="s">
        <v>55</v>
      </c>
    </row>
    <row r="2072" spans="1:33" x14ac:dyDescent="0.3">
      <c r="A2072" t="s">
        <v>4212</v>
      </c>
      <c r="B2072" t="s">
        <v>45</v>
      </c>
      <c r="C2072" t="s">
        <v>46</v>
      </c>
      <c r="D2072" t="s">
        <v>58</v>
      </c>
      <c r="E2072" t="s">
        <v>43</v>
      </c>
      <c r="F2072">
        <v>612</v>
      </c>
      <c r="G2072">
        <v>41</v>
      </c>
      <c r="H2072">
        <v>361.08</v>
      </c>
      <c r="I2072">
        <v>2498</v>
      </c>
      <c r="J2072">
        <v>10</v>
      </c>
      <c r="K2072">
        <f>super_shop_dataset[[#This Row],[Sold_Quantity]]*super_shop_dataset[[#This Row],[Purchase_Cost_in_$]]</f>
        <v>24980</v>
      </c>
      <c r="L2072" t="s">
        <v>13627</v>
      </c>
      <c r="M2072">
        <v>56</v>
      </c>
      <c r="N2072">
        <v>1.1000000000000001</v>
      </c>
      <c r="O20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72">
        <v>472</v>
      </c>
      <c r="Q2072" t="s">
        <v>33</v>
      </c>
      <c r="R2072" s="2">
        <v>47728</v>
      </c>
      <c r="S2072" s="2">
        <v>47362</v>
      </c>
      <c r="T2072" t="s">
        <v>34</v>
      </c>
      <c r="U2072">
        <v>49</v>
      </c>
      <c r="V2072">
        <v>19</v>
      </c>
      <c r="W20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72" t="s">
        <v>35</v>
      </c>
      <c r="Y2072" t="s">
        <v>68</v>
      </c>
      <c r="Z2072" t="s">
        <v>51</v>
      </c>
      <c r="AA2072" t="s">
        <v>4213</v>
      </c>
      <c r="AB2072" t="s">
        <v>39</v>
      </c>
      <c r="AC2072">
        <v>14</v>
      </c>
      <c r="AD2072" t="s">
        <v>40</v>
      </c>
      <c r="AE2072">
        <v>615</v>
      </c>
      <c r="AF2072" t="s">
        <v>41</v>
      </c>
      <c r="AG2072" t="s">
        <v>42</v>
      </c>
    </row>
    <row r="2073" spans="1:33" x14ac:dyDescent="0.3">
      <c r="A2073" t="s">
        <v>4214</v>
      </c>
      <c r="B2073" t="s">
        <v>45</v>
      </c>
      <c r="C2073" t="s">
        <v>30</v>
      </c>
      <c r="D2073" t="s">
        <v>47</v>
      </c>
      <c r="E2073" t="s">
        <v>59</v>
      </c>
      <c r="F2073">
        <v>4918</v>
      </c>
      <c r="G2073">
        <v>6</v>
      </c>
      <c r="H2073">
        <v>4622.92</v>
      </c>
      <c r="I2073">
        <v>1063</v>
      </c>
      <c r="J2073">
        <v>50</v>
      </c>
      <c r="K2073">
        <f>super_shop_dataset[[#This Row],[Sold_Quantity]]*super_shop_dataset[[#This Row],[Purchase_Cost_in_$]]</f>
        <v>53150</v>
      </c>
      <c r="L2073" t="s">
        <v>11146</v>
      </c>
      <c r="M2073">
        <v>80</v>
      </c>
      <c r="N2073">
        <v>1.2</v>
      </c>
      <c r="O20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73">
        <v>30</v>
      </c>
      <c r="Q2073" t="s">
        <v>60</v>
      </c>
      <c r="R2073" s="2">
        <v>47729</v>
      </c>
      <c r="S2073" s="2">
        <v>47363</v>
      </c>
      <c r="T2073" t="s">
        <v>34</v>
      </c>
      <c r="U2073">
        <v>11</v>
      </c>
      <c r="V2073">
        <v>43</v>
      </c>
      <c r="W20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73" t="s">
        <v>50</v>
      </c>
      <c r="Y2073" t="s">
        <v>36</v>
      </c>
      <c r="Z2073" t="s">
        <v>37</v>
      </c>
      <c r="AA2073" t="s">
        <v>4215</v>
      </c>
      <c r="AB2073" t="s">
        <v>70</v>
      </c>
      <c r="AC2073">
        <v>11</v>
      </c>
      <c r="AD2073" t="s">
        <v>63</v>
      </c>
      <c r="AE2073">
        <v>296</v>
      </c>
      <c r="AF2073" t="s">
        <v>54</v>
      </c>
      <c r="AG2073" t="s">
        <v>42</v>
      </c>
    </row>
    <row r="2074" spans="1:33" x14ac:dyDescent="0.3">
      <c r="A2074" t="s">
        <v>4216</v>
      </c>
      <c r="B2074" t="s">
        <v>65</v>
      </c>
      <c r="C2074" t="s">
        <v>84</v>
      </c>
      <c r="D2074" t="s">
        <v>58</v>
      </c>
      <c r="E2074" t="s">
        <v>56</v>
      </c>
      <c r="F2074">
        <v>3447</v>
      </c>
      <c r="G2074">
        <v>29</v>
      </c>
      <c r="H2074">
        <v>2447.37</v>
      </c>
      <c r="I2074">
        <v>116</v>
      </c>
      <c r="J2074">
        <v>60</v>
      </c>
      <c r="K2074">
        <f>super_shop_dataset[[#This Row],[Sold_Quantity]]*super_shop_dataset[[#This Row],[Purchase_Cost_in_$]]</f>
        <v>6960</v>
      </c>
      <c r="L2074" t="s">
        <v>11147</v>
      </c>
      <c r="M2074">
        <v>52</v>
      </c>
      <c r="N2074">
        <v>4.3</v>
      </c>
      <c r="O20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74">
        <v>410</v>
      </c>
      <c r="Q2074" t="s">
        <v>60</v>
      </c>
      <c r="R2074" s="2">
        <v>47730</v>
      </c>
      <c r="S2074" s="2">
        <v>47364</v>
      </c>
      <c r="T2074" t="s">
        <v>89</v>
      </c>
      <c r="U2074">
        <v>41</v>
      </c>
      <c r="V2074">
        <v>60</v>
      </c>
      <c r="W20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74" t="s">
        <v>35</v>
      </c>
      <c r="Y2074" t="s">
        <v>68</v>
      </c>
      <c r="Z2074" t="s">
        <v>37</v>
      </c>
      <c r="AA2074" t="s">
        <v>4217</v>
      </c>
      <c r="AB2074" t="s">
        <v>70</v>
      </c>
      <c r="AC2074">
        <v>6</v>
      </c>
      <c r="AD2074" t="s">
        <v>40</v>
      </c>
      <c r="AE2074">
        <v>591</v>
      </c>
      <c r="AF2074" t="s">
        <v>78</v>
      </c>
      <c r="AG2074" t="s">
        <v>55</v>
      </c>
    </row>
    <row r="2075" spans="1:33" x14ac:dyDescent="0.3">
      <c r="A2075" t="s">
        <v>4218</v>
      </c>
      <c r="B2075" t="s">
        <v>75</v>
      </c>
      <c r="C2075" t="s">
        <v>30</v>
      </c>
      <c r="D2075" t="s">
        <v>47</v>
      </c>
      <c r="E2075" t="s">
        <v>56</v>
      </c>
      <c r="F2075">
        <v>727</v>
      </c>
      <c r="G2075">
        <v>18</v>
      </c>
      <c r="H2075">
        <v>596.14</v>
      </c>
      <c r="I2075">
        <v>57</v>
      </c>
      <c r="J2075">
        <v>8</v>
      </c>
      <c r="K2075">
        <f>super_shop_dataset[[#This Row],[Sold_Quantity]]*super_shop_dataset[[#This Row],[Purchase_Cost_in_$]]</f>
        <v>456</v>
      </c>
      <c r="L2075" t="s">
        <v>11148</v>
      </c>
      <c r="M2075">
        <v>108</v>
      </c>
      <c r="N2075">
        <v>4.0999999999999996</v>
      </c>
      <c r="O20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75">
        <v>42</v>
      </c>
      <c r="Q2075" t="s">
        <v>48</v>
      </c>
      <c r="R2075" s="2">
        <v>47731</v>
      </c>
      <c r="S2075" s="2">
        <v>47365</v>
      </c>
      <c r="T2075" t="s">
        <v>34</v>
      </c>
      <c r="U2075">
        <v>5</v>
      </c>
      <c r="V2075">
        <v>66</v>
      </c>
      <c r="W20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75" t="s">
        <v>50</v>
      </c>
      <c r="Y2075" t="s">
        <v>68</v>
      </c>
      <c r="Z2075" t="s">
        <v>76</v>
      </c>
      <c r="AA2075" t="s">
        <v>4219</v>
      </c>
      <c r="AB2075" t="s">
        <v>70</v>
      </c>
      <c r="AC2075">
        <v>5</v>
      </c>
      <c r="AD2075" t="s">
        <v>40</v>
      </c>
      <c r="AE2075">
        <v>893</v>
      </c>
      <c r="AF2075" t="s">
        <v>78</v>
      </c>
      <c r="AG2075" t="s">
        <v>42</v>
      </c>
    </row>
    <row r="2076" spans="1:33" x14ac:dyDescent="0.3">
      <c r="A2076" t="s">
        <v>4220</v>
      </c>
      <c r="B2076" t="s">
        <v>75</v>
      </c>
      <c r="C2076" t="s">
        <v>84</v>
      </c>
      <c r="D2076" t="s">
        <v>96</v>
      </c>
      <c r="E2076" t="s">
        <v>43</v>
      </c>
      <c r="F2076">
        <v>1093</v>
      </c>
      <c r="G2076">
        <v>48</v>
      </c>
      <c r="H2076">
        <v>568.36</v>
      </c>
      <c r="I2076">
        <v>3679</v>
      </c>
      <c r="J2076">
        <v>92</v>
      </c>
      <c r="K2076">
        <f>super_shop_dataset[[#This Row],[Sold_Quantity]]*super_shop_dataset[[#This Row],[Purchase_Cost_in_$]]</f>
        <v>338468</v>
      </c>
      <c r="L2076" t="s">
        <v>13628</v>
      </c>
      <c r="M2076">
        <v>109</v>
      </c>
      <c r="N2076">
        <v>4.5</v>
      </c>
      <c r="O20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76">
        <v>214</v>
      </c>
      <c r="Q2076" t="s">
        <v>48</v>
      </c>
      <c r="R2076" s="2">
        <v>47732</v>
      </c>
      <c r="S2076" s="2">
        <v>47366</v>
      </c>
      <c r="T2076" t="s">
        <v>34</v>
      </c>
      <c r="U2076">
        <v>43</v>
      </c>
      <c r="V2076">
        <v>21</v>
      </c>
      <c r="W20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76" t="s">
        <v>50</v>
      </c>
      <c r="Y2076" t="s">
        <v>68</v>
      </c>
      <c r="Z2076" t="s">
        <v>37</v>
      </c>
      <c r="AA2076" t="s">
        <v>4221</v>
      </c>
      <c r="AB2076" t="s">
        <v>39</v>
      </c>
      <c r="AC2076">
        <v>2</v>
      </c>
      <c r="AD2076" t="s">
        <v>63</v>
      </c>
      <c r="AE2076">
        <v>144</v>
      </c>
      <c r="AF2076" t="s">
        <v>54</v>
      </c>
      <c r="AG2076" t="s">
        <v>55</v>
      </c>
    </row>
    <row r="2077" spans="1:33" x14ac:dyDescent="0.3">
      <c r="A2077" t="s">
        <v>4222</v>
      </c>
      <c r="B2077" t="s">
        <v>29</v>
      </c>
      <c r="C2077" t="s">
        <v>66</v>
      </c>
      <c r="D2077" t="s">
        <v>58</v>
      </c>
      <c r="E2077" t="s">
        <v>32</v>
      </c>
      <c r="F2077">
        <v>1104</v>
      </c>
      <c r="G2077">
        <v>23</v>
      </c>
      <c r="H2077">
        <v>850.08</v>
      </c>
      <c r="I2077">
        <v>3679</v>
      </c>
      <c r="J2077">
        <v>83</v>
      </c>
      <c r="K2077">
        <f>super_shop_dataset[[#This Row],[Sold_Quantity]]*super_shop_dataset[[#This Row],[Purchase_Cost_in_$]]</f>
        <v>305357</v>
      </c>
      <c r="L2077" t="s">
        <v>13629</v>
      </c>
      <c r="M2077">
        <v>164</v>
      </c>
      <c r="N2077">
        <v>3</v>
      </c>
      <c r="O20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77">
        <v>56</v>
      </c>
      <c r="Q2077" t="s">
        <v>48</v>
      </c>
      <c r="R2077" s="2">
        <v>47733</v>
      </c>
      <c r="S2077" s="2">
        <v>47367</v>
      </c>
      <c r="T2077" t="s">
        <v>34</v>
      </c>
      <c r="U2077">
        <v>44</v>
      </c>
      <c r="V2077">
        <v>21</v>
      </c>
      <c r="W20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77" t="s">
        <v>50</v>
      </c>
      <c r="Y2077" t="s">
        <v>61</v>
      </c>
      <c r="Z2077" t="s">
        <v>51</v>
      </c>
      <c r="AA2077" t="s">
        <v>4223</v>
      </c>
      <c r="AB2077" t="s">
        <v>39</v>
      </c>
      <c r="AC2077">
        <v>6</v>
      </c>
      <c r="AD2077" t="s">
        <v>40</v>
      </c>
      <c r="AE2077">
        <v>942</v>
      </c>
      <c r="AF2077" t="s">
        <v>78</v>
      </c>
      <c r="AG2077" t="s">
        <v>42</v>
      </c>
    </row>
    <row r="2078" spans="1:33" x14ac:dyDescent="0.3">
      <c r="A2078" t="s">
        <v>4224</v>
      </c>
      <c r="B2078" t="s">
        <v>80</v>
      </c>
      <c r="C2078" t="s">
        <v>46</v>
      </c>
      <c r="D2078" t="s">
        <v>47</v>
      </c>
      <c r="E2078" t="s">
        <v>43</v>
      </c>
      <c r="F2078">
        <v>2078</v>
      </c>
      <c r="G2078">
        <v>27</v>
      </c>
      <c r="H2078">
        <v>1516.94</v>
      </c>
      <c r="I2078">
        <v>1823</v>
      </c>
      <c r="J2078">
        <v>62</v>
      </c>
      <c r="K2078">
        <f>super_shop_dataset[[#This Row],[Sold_Quantity]]*super_shop_dataset[[#This Row],[Purchase_Cost_in_$]]</f>
        <v>113026</v>
      </c>
      <c r="L2078" t="s">
        <v>13630</v>
      </c>
      <c r="M2078">
        <v>179</v>
      </c>
      <c r="N2078">
        <v>2.6</v>
      </c>
      <c r="O20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78">
        <v>292</v>
      </c>
      <c r="Q2078" t="s">
        <v>48</v>
      </c>
      <c r="R2078" s="2">
        <v>47734</v>
      </c>
      <c r="S2078" s="2">
        <v>47368</v>
      </c>
      <c r="T2078" t="s">
        <v>34</v>
      </c>
      <c r="U2078">
        <v>35</v>
      </c>
      <c r="V2078">
        <v>56</v>
      </c>
      <c r="W20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78" t="s">
        <v>50</v>
      </c>
      <c r="Y2078" t="s">
        <v>68</v>
      </c>
      <c r="Z2078" t="s">
        <v>76</v>
      </c>
      <c r="AA2078" t="s">
        <v>4225</v>
      </c>
      <c r="AB2078" t="s">
        <v>39</v>
      </c>
      <c r="AC2078">
        <v>4</v>
      </c>
      <c r="AD2078" t="s">
        <v>63</v>
      </c>
      <c r="AE2078">
        <v>661</v>
      </c>
      <c r="AF2078" t="s">
        <v>41</v>
      </c>
      <c r="AG2078" t="s">
        <v>82</v>
      </c>
    </row>
    <row r="2079" spans="1:33" x14ac:dyDescent="0.3">
      <c r="A2079" t="s">
        <v>4226</v>
      </c>
      <c r="B2079" t="s">
        <v>80</v>
      </c>
      <c r="C2079" t="s">
        <v>72</v>
      </c>
      <c r="D2079" t="s">
        <v>31</v>
      </c>
      <c r="E2079" t="s">
        <v>56</v>
      </c>
      <c r="F2079">
        <v>968</v>
      </c>
      <c r="G2079">
        <v>18</v>
      </c>
      <c r="H2079">
        <v>793.76</v>
      </c>
      <c r="I2079">
        <v>2473</v>
      </c>
      <c r="J2079">
        <v>62</v>
      </c>
      <c r="K2079">
        <f>super_shop_dataset[[#This Row],[Sold_Quantity]]*super_shop_dataset[[#This Row],[Purchase_Cost_in_$]]</f>
        <v>153326</v>
      </c>
      <c r="L2079" t="s">
        <v>13631</v>
      </c>
      <c r="M2079">
        <v>99</v>
      </c>
      <c r="N2079">
        <v>2.2999999999999998</v>
      </c>
      <c r="O20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79">
        <v>365</v>
      </c>
      <c r="Q2079" t="s">
        <v>33</v>
      </c>
      <c r="R2079" s="2">
        <v>47735</v>
      </c>
      <c r="S2079" s="2">
        <v>47369</v>
      </c>
      <c r="T2079" t="s">
        <v>49</v>
      </c>
      <c r="U2079">
        <v>35</v>
      </c>
      <c r="V2079">
        <v>66</v>
      </c>
      <c r="W20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079" t="s">
        <v>50</v>
      </c>
      <c r="Y2079" t="s">
        <v>68</v>
      </c>
      <c r="Z2079" t="s">
        <v>51</v>
      </c>
      <c r="AA2079" t="s">
        <v>4227</v>
      </c>
      <c r="AB2079" t="s">
        <v>39</v>
      </c>
      <c r="AC2079">
        <v>5</v>
      </c>
      <c r="AD2079" t="s">
        <v>63</v>
      </c>
      <c r="AE2079">
        <v>731</v>
      </c>
      <c r="AF2079" t="s">
        <v>54</v>
      </c>
      <c r="AG2079" t="s">
        <v>42</v>
      </c>
    </row>
    <row r="2080" spans="1:33" x14ac:dyDescent="0.3">
      <c r="A2080" t="s">
        <v>4228</v>
      </c>
      <c r="B2080" t="s">
        <v>75</v>
      </c>
      <c r="C2080" t="s">
        <v>66</v>
      </c>
      <c r="D2080" t="s">
        <v>31</v>
      </c>
      <c r="E2080" t="s">
        <v>59</v>
      </c>
      <c r="F2080">
        <v>385</v>
      </c>
      <c r="G2080">
        <v>10</v>
      </c>
      <c r="H2080">
        <v>346.5</v>
      </c>
      <c r="I2080">
        <v>1493</v>
      </c>
      <c r="J2080">
        <v>79</v>
      </c>
      <c r="K2080">
        <f>super_shop_dataset[[#This Row],[Sold_Quantity]]*super_shop_dataset[[#This Row],[Purchase_Cost_in_$]]</f>
        <v>117947</v>
      </c>
      <c r="L2080" t="s">
        <v>13632</v>
      </c>
      <c r="M2080">
        <v>46</v>
      </c>
      <c r="N2080">
        <v>4.8</v>
      </c>
      <c r="O20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80">
        <v>232</v>
      </c>
      <c r="Q2080" t="s">
        <v>48</v>
      </c>
      <c r="R2080" s="2">
        <v>47736</v>
      </c>
      <c r="S2080" s="2">
        <v>47370</v>
      </c>
      <c r="T2080" t="s">
        <v>34</v>
      </c>
      <c r="U2080">
        <v>44</v>
      </c>
      <c r="V2080">
        <v>36</v>
      </c>
      <c r="W20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80" t="s">
        <v>35</v>
      </c>
      <c r="Y2080" t="s">
        <v>68</v>
      </c>
      <c r="Z2080" t="s">
        <v>76</v>
      </c>
      <c r="AA2080" t="s">
        <v>4229</v>
      </c>
      <c r="AB2080" t="s">
        <v>70</v>
      </c>
      <c r="AC2080">
        <v>13</v>
      </c>
      <c r="AD2080" t="s">
        <v>40</v>
      </c>
      <c r="AE2080">
        <v>291</v>
      </c>
      <c r="AF2080" t="s">
        <v>54</v>
      </c>
      <c r="AG2080" t="s">
        <v>42</v>
      </c>
    </row>
    <row r="2081" spans="1:33" x14ac:dyDescent="0.3">
      <c r="A2081" t="s">
        <v>4230</v>
      </c>
      <c r="B2081" t="s">
        <v>80</v>
      </c>
      <c r="C2081" t="s">
        <v>30</v>
      </c>
      <c r="D2081" t="s">
        <v>47</v>
      </c>
      <c r="E2081" t="s">
        <v>43</v>
      </c>
      <c r="F2081">
        <v>4981</v>
      </c>
      <c r="G2081">
        <v>10</v>
      </c>
      <c r="H2081">
        <v>4482.8999999999996</v>
      </c>
      <c r="I2081">
        <v>2484</v>
      </c>
      <c r="J2081">
        <v>81</v>
      </c>
      <c r="K2081">
        <f>super_shop_dataset[[#This Row],[Sold_Quantity]]*super_shop_dataset[[#This Row],[Purchase_Cost_in_$]]</f>
        <v>201204</v>
      </c>
      <c r="L2081" t="s">
        <v>11149</v>
      </c>
      <c r="M2081">
        <v>120</v>
      </c>
      <c r="N2081">
        <v>3</v>
      </c>
      <c r="O20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81">
        <v>435</v>
      </c>
      <c r="Q2081" t="s">
        <v>60</v>
      </c>
      <c r="R2081" s="2">
        <v>47737</v>
      </c>
      <c r="S2081" s="2">
        <v>47371</v>
      </c>
      <c r="T2081" t="s">
        <v>34</v>
      </c>
      <c r="U2081">
        <v>12</v>
      </c>
      <c r="V2081">
        <v>56</v>
      </c>
      <c r="W20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81" t="s">
        <v>35</v>
      </c>
      <c r="Y2081" t="s">
        <v>61</v>
      </c>
      <c r="Z2081" t="s">
        <v>37</v>
      </c>
      <c r="AA2081" t="s">
        <v>4231</v>
      </c>
      <c r="AB2081" t="s">
        <v>70</v>
      </c>
      <c r="AC2081">
        <v>13</v>
      </c>
      <c r="AD2081" t="s">
        <v>40</v>
      </c>
      <c r="AE2081">
        <v>447</v>
      </c>
      <c r="AF2081" t="s">
        <v>41</v>
      </c>
      <c r="AG2081" t="s">
        <v>42</v>
      </c>
    </row>
    <row r="2082" spans="1:33" x14ac:dyDescent="0.3">
      <c r="A2082" t="s">
        <v>4232</v>
      </c>
      <c r="B2082" t="s">
        <v>75</v>
      </c>
      <c r="C2082" t="s">
        <v>66</v>
      </c>
      <c r="D2082" t="s">
        <v>31</v>
      </c>
      <c r="E2082" t="s">
        <v>32</v>
      </c>
      <c r="F2082">
        <v>292</v>
      </c>
      <c r="G2082">
        <v>12</v>
      </c>
      <c r="H2082">
        <v>256.95999999999998</v>
      </c>
      <c r="I2082">
        <v>207</v>
      </c>
      <c r="J2082">
        <v>10</v>
      </c>
      <c r="K2082">
        <f>super_shop_dataset[[#This Row],[Sold_Quantity]]*super_shop_dataset[[#This Row],[Purchase_Cost_in_$]]</f>
        <v>2070</v>
      </c>
      <c r="L2082" t="s">
        <v>11150</v>
      </c>
      <c r="M2082">
        <v>170</v>
      </c>
      <c r="N2082">
        <v>3.5</v>
      </c>
      <c r="O20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82">
        <v>150</v>
      </c>
      <c r="Q2082" t="s">
        <v>48</v>
      </c>
      <c r="R2082" s="2">
        <v>47738</v>
      </c>
      <c r="S2082" s="2">
        <v>47372</v>
      </c>
      <c r="T2082" t="s">
        <v>34</v>
      </c>
      <c r="U2082">
        <v>45</v>
      </c>
      <c r="V2082">
        <v>48</v>
      </c>
      <c r="W20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82" t="s">
        <v>50</v>
      </c>
      <c r="Y2082" t="s">
        <v>36</v>
      </c>
      <c r="Z2082" t="s">
        <v>51</v>
      </c>
      <c r="AA2082" t="s">
        <v>4233</v>
      </c>
      <c r="AB2082" t="s">
        <v>70</v>
      </c>
      <c r="AC2082">
        <v>12</v>
      </c>
      <c r="AD2082" t="s">
        <v>40</v>
      </c>
      <c r="AE2082">
        <v>628</v>
      </c>
      <c r="AF2082" t="s">
        <v>41</v>
      </c>
      <c r="AG2082" t="s">
        <v>42</v>
      </c>
    </row>
    <row r="2083" spans="1:33" x14ac:dyDescent="0.3">
      <c r="A2083" t="s">
        <v>4234</v>
      </c>
      <c r="B2083" t="s">
        <v>80</v>
      </c>
      <c r="C2083" t="s">
        <v>66</v>
      </c>
      <c r="D2083" t="s">
        <v>47</v>
      </c>
      <c r="E2083" t="s">
        <v>56</v>
      </c>
      <c r="F2083">
        <v>2465</v>
      </c>
      <c r="G2083">
        <v>4</v>
      </c>
      <c r="H2083">
        <v>2366.4</v>
      </c>
      <c r="I2083">
        <v>1728</v>
      </c>
      <c r="J2083">
        <v>93</v>
      </c>
      <c r="K2083">
        <f>super_shop_dataset[[#This Row],[Sold_Quantity]]*super_shop_dataset[[#This Row],[Purchase_Cost_in_$]]</f>
        <v>160704</v>
      </c>
      <c r="L2083" t="s">
        <v>11151</v>
      </c>
      <c r="M2083">
        <v>196</v>
      </c>
      <c r="N2083">
        <v>2</v>
      </c>
      <c r="O20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83">
        <v>200</v>
      </c>
      <c r="Q2083" t="s">
        <v>48</v>
      </c>
      <c r="R2083" s="2">
        <v>47739</v>
      </c>
      <c r="S2083" s="2">
        <v>47373</v>
      </c>
      <c r="T2083" t="s">
        <v>34</v>
      </c>
      <c r="U2083">
        <v>28</v>
      </c>
      <c r="V2083">
        <v>50</v>
      </c>
      <c r="W20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83" t="s">
        <v>35</v>
      </c>
      <c r="Y2083" t="s">
        <v>68</v>
      </c>
      <c r="Z2083" t="s">
        <v>76</v>
      </c>
      <c r="AA2083" t="s">
        <v>4235</v>
      </c>
      <c r="AB2083" t="s">
        <v>39</v>
      </c>
      <c r="AC2083">
        <v>1</v>
      </c>
      <c r="AD2083" t="s">
        <v>40</v>
      </c>
      <c r="AE2083">
        <v>323</v>
      </c>
      <c r="AF2083" t="s">
        <v>41</v>
      </c>
      <c r="AG2083" t="s">
        <v>42</v>
      </c>
    </row>
    <row r="2084" spans="1:33" x14ac:dyDescent="0.3">
      <c r="A2084" t="s">
        <v>4236</v>
      </c>
      <c r="B2084" t="s">
        <v>45</v>
      </c>
      <c r="C2084" t="s">
        <v>30</v>
      </c>
      <c r="D2084" t="s">
        <v>31</v>
      </c>
      <c r="E2084" t="s">
        <v>32</v>
      </c>
      <c r="F2084">
        <v>2539</v>
      </c>
      <c r="G2084">
        <v>25</v>
      </c>
      <c r="H2084">
        <v>1904.25</v>
      </c>
      <c r="I2084">
        <v>2961</v>
      </c>
      <c r="J2084">
        <v>30</v>
      </c>
      <c r="K2084">
        <f>super_shop_dataset[[#This Row],[Sold_Quantity]]*super_shop_dataset[[#This Row],[Purchase_Cost_in_$]]</f>
        <v>88830</v>
      </c>
      <c r="L2084" t="s">
        <v>13633</v>
      </c>
      <c r="M2084">
        <v>93</v>
      </c>
      <c r="N2084">
        <v>3.8</v>
      </c>
      <c r="O20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84">
        <v>174</v>
      </c>
      <c r="Q2084" t="s">
        <v>60</v>
      </c>
      <c r="R2084" s="2">
        <v>47740</v>
      </c>
      <c r="S2084" s="2">
        <v>47374</v>
      </c>
      <c r="T2084" t="s">
        <v>49</v>
      </c>
      <c r="U2084">
        <v>26</v>
      </c>
      <c r="V2084">
        <v>30</v>
      </c>
      <c r="W20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84" t="s">
        <v>35</v>
      </c>
      <c r="Y2084" t="s">
        <v>36</v>
      </c>
      <c r="Z2084" t="s">
        <v>37</v>
      </c>
      <c r="AA2084" t="s">
        <v>4237</v>
      </c>
      <c r="AB2084" t="s">
        <v>39</v>
      </c>
      <c r="AC2084">
        <v>13</v>
      </c>
      <c r="AD2084" t="s">
        <v>63</v>
      </c>
      <c r="AE2084">
        <v>226</v>
      </c>
      <c r="AF2084" t="s">
        <v>54</v>
      </c>
      <c r="AG2084" t="s">
        <v>55</v>
      </c>
    </row>
    <row r="2085" spans="1:33" x14ac:dyDescent="0.3">
      <c r="A2085" t="s">
        <v>4238</v>
      </c>
      <c r="B2085" t="s">
        <v>29</v>
      </c>
      <c r="C2085" t="s">
        <v>84</v>
      </c>
      <c r="D2085" t="s">
        <v>67</v>
      </c>
      <c r="E2085" t="s">
        <v>32</v>
      </c>
      <c r="F2085">
        <v>3831</v>
      </c>
      <c r="G2085">
        <v>3</v>
      </c>
      <c r="H2085">
        <v>3716.07</v>
      </c>
      <c r="I2085">
        <v>2042</v>
      </c>
      <c r="J2085">
        <v>51</v>
      </c>
      <c r="K2085">
        <f>super_shop_dataset[[#This Row],[Sold_Quantity]]*super_shop_dataset[[#This Row],[Purchase_Cost_in_$]]</f>
        <v>104142</v>
      </c>
      <c r="L2085" t="s">
        <v>11152</v>
      </c>
      <c r="M2085">
        <v>150</v>
      </c>
      <c r="N2085">
        <v>2.4</v>
      </c>
      <c r="O20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85">
        <v>29</v>
      </c>
      <c r="Q2085" t="s">
        <v>48</v>
      </c>
      <c r="R2085" s="2">
        <v>47741</v>
      </c>
      <c r="S2085" s="2">
        <v>47375</v>
      </c>
      <c r="T2085" t="s">
        <v>89</v>
      </c>
      <c r="U2085">
        <v>27</v>
      </c>
      <c r="V2085">
        <v>33</v>
      </c>
      <c r="W20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85" t="s">
        <v>35</v>
      </c>
      <c r="Y2085" t="s">
        <v>36</v>
      </c>
      <c r="Z2085" t="s">
        <v>76</v>
      </c>
      <c r="AA2085" t="s">
        <v>4239</v>
      </c>
      <c r="AB2085" t="s">
        <v>39</v>
      </c>
      <c r="AC2085">
        <v>14</v>
      </c>
      <c r="AD2085" t="s">
        <v>40</v>
      </c>
      <c r="AE2085">
        <v>790</v>
      </c>
      <c r="AF2085" t="s">
        <v>54</v>
      </c>
      <c r="AG2085" t="s">
        <v>42</v>
      </c>
    </row>
    <row r="2086" spans="1:33" x14ac:dyDescent="0.3">
      <c r="A2086" t="s">
        <v>4240</v>
      </c>
      <c r="B2086" t="s">
        <v>29</v>
      </c>
      <c r="C2086" t="s">
        <v>84</v>
      </c>
      <c r="D2086" t="s">
        <v>96</v>
      </c>
      <c r="E2086" t="s">
        <v>56</v>
      </c>
      <c r="F2086">
        <v>3822</v>
      </c>
      <c r="G2086">
        <v>22</v>
      </c>
      <c r="H2086">
        <v>2981.16</v>
      </c>
      <c r="I2086">
        <v>2533</v>
      </c>
      <c r="J2086">
        <v>50</v>
      </c>
      <c r="K2086">
        <f>super_shop_dataset[[#This Row],[Sold_Quantity]]*super_shop_dataset[[#This Row],[Purchase_Cost_in_$]]</f>
        <v>126650</v>
      </c>
      <c r="L2086" t="s">
        <v>11153</v>
      </c>
      <c r="M2086">
        <v>189</v>
      </c>
      <c r="N2086">
        <v>4.7</v>
      </c>
      <c r="O20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86">
        <v>360</v>
      </c>
      <c r="Q2086" t="s">
        <v>60</v>
      </c>
      <c r="R2086" s="2">
        <v>47742</v>
      </c>
      <c r="S2086" s="2">
        <v>47376</v>
      </c>
      <c r="T2086" t="s">
        <v>34</v>
      </c>
      <c r="U2086">
        <v>18</v>
      </c>
      <c r="V2086">
        <v>28</v>
      </c>
      <c r="W20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86" t="s">
        <v>35</v>
      </c>
      <c r="Y2086" t="s">
        <v>36</v>
      </c>
      <c r="Z2086" t="s">
        <v>76</v>
      </c>
      <c r="AA2086" t="s">
        <v>4241</v>
      </c>
      <c r="AB2086" t="s">
        <v>53</v>
      </c>
      <c r="AC2086">
        <v>5</v>
      </c>
      <c r="AD2086" t="s">
        <v>40</v>
      </c>
      <c r="AE2086">
        <v>245</v>
      </c>
      <c r="AF2086" t="s">
        <v>78</v>
      </c>
      <c r="AG2086" t="s">
        <v>55</v>
      </c>
    </row>
    <row r="2087" spans="1:33" x14ac:dyDescent="0.3">
      <c r="A2087" t="s">
        <v>4242</v>
      </c>
      <c r="B2087" t="s">
        <v>75</v>
      </c>
      <c r="C2087" t="s">
        <v>84</v>
      </c>
      <c r="D2087" t="s">
        <v>67</v>
      </c>
      <c r="E2087" t="s">
        <v>43</v>
      </c>
      <c r="F2087">
        <v>2335</v>
      </c>
      <c r="G2087">
        <v>13</v>
      </c>
      <c r="H2087">
        <v>2031.45</v>
      </c>
      <c r="I2087">
        <v>566</v>
      </c>
      <c r="J2087">
        <v>73</v>
      </c>
      <c r="K2087">
        <f>super_shop_dataset[[#This Row],[Sold_Quantity]]*super_shop_dataset[[#This Row],[Purchase_Cost_in_$]]</f>
        <v>41318</v>
      </c>
      <c r="L2087" t="s">
        <v>11154</v>
      </c>
      <c r="M2087">
        <v>43</v>
      </c>
      <c r="N2087">
        <v>2</v>
      </c>
      <c r="O20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87">
        <v>161</v>
      </c>
      <c r="Q2087" t="s">
        <v>33</v>
      </c>
      <c r="R2087" s="2">
        <v>47743</v>
      </c>
      <c r="S2087" s="2">
        <v>47377</v>
      </c>
      <c r="T2087" t="s">
        <v>34</v>
      </c>
      <c r="U2087">
        <v>13</v>
      </c>
      <c r="V2087">
        <v>39</v>
      </c>
      <c r="W20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87" t="s">
        <v>35</v>
      </c>
      <c r="Y2087" t="s">
        <v>61</v>
      </c>
      <c r="Z2087" t="s">
        <v>76</v>
      </c>
      <c r="AA2087" t="s">
        <v>4243</v>
      </c>
      <c r="AB2087" t="s">
        <v>39</v>
      </c>
      <c r="AC2087">
        <v>11</v>
      </c>
      <c r="AD2087" t="s">
        <v>40</v>
      </c>
      <c r="AE2087">
        <v>833</v>
      </c>
      <c r="AF2087" t="s">
        <v>78</v>
      </c>
      <c r="AG2087" t="s">
        <v>55</v>
      </c>
    </row>
    <row r="2088" spans="1:33" x14ac:dyDescent="0.3">
      <c r="A2088" t="s">
        <v>4244</v>
      </c>
      <c r="B2088" t="s">
        <v>80</v>
      </c>
      <c r="C2088" t="s">
        <v>72</v>
      </c>
      <c r="D2088" t="s">
        <v>47</v>
      </c>
      <c r="E2088" t="s">
        <v>43</v>
      </c>
      <c r="F2088">
        <v>3100</v>
      </c>
      <c r="G2088">
        <v>29</v>
      </c>
      <c r="H2088">
        <v>2201</v>
      </c>
      <c r="I2088">
        <v>1797</v>
      </c>
      <c r="J2088">
        <v>91</v>
      </c>
      <c r="K2088">
        <f>super_shop_dataset[[#This Row],[Sold_Quantity]]*super_shop_dataset[[#This Row],[Purchase_Cost_in_$]]</f>
        <v>163527</v>
      </c>
      <c r="L2088" t="s">
        <v>11155</v>
      </c>
      <c r="M2088">
        <v>136</v>
      </c>
      <c r="N2088">
        <v>2.2000000000000002</v>
      </c>
      <c r="O20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88">
        <v>287</v>
      </c>
      <c r="Q2088" t="s">
        <v>60</v>
      </c>
      <c r="R2088" s="2">
        <v>47744</v>
      </c>
      <c r="S2088" s="2">
        <v>47378</v>
      </c>
      <c r="T2088" t="s">
        <v>34</v>
      </c>
      <c r="U2088">
        <v>31</v>
      </c>
      <c r="V2088">
        <v>23</v>
      </c>
      <c r="W20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88" t="s">
        <v>35</v>
      </c>
      <c r="Y2088" t="s">
        <v>61</v>
      </c>
      <c r="Z2088" t="s">
        <v>37</v>
      </c>
      <c r="AA2088" t="s">
        <v>4245</v>
      </c>
      <c r="AB2088" t="s">
        <v>70</v>
      </c>
      <c r="AC2088">
        <v>4</v>
      </c>
      <c r="AD2088" t="s">
        <v>40</v>
      </c>
      <c r="AE2088">
        <v>919</v>
      </c>
      <c r="AF2088" t="s">
        <v>41</v>
      </c>
      <c r="AG2088" t="s">
        <v>55</v>
      </c>
    </row>
    <row r="2089" spans="1:33" x14ac:dyDescent="0.3">
      <c r="A2089" t="s">
        <v>4246</v>
      </c>
      <c r="B2089" t="s">
        <v>29</v>
      </c>
      <c r="C2089" t="s">
        <v>46</v>
      </c>
      <c r="D2089" t="s">
        <v>96</v>
      </c>
      <c r="E2089" t="s">
        <v>59</v>
      </c>
      <c r="F2089">
        <v>729</v>
      </c>
      <c r="G2089">
        <v>32</v>
      </c>
      <c r="H2089">
        <v>495.72</v>
      </c>
      <c r="I2089">
        <v>2404</v>
      </c>
      <c r="J2089">
        <v>32</v>
      </c>
      <c r="K2089">
        <f>super_shop_dataset[[#This Row],[Sold_Quantity]]*super_shop_dataset[[#This Row],[Purchase_Cost_in_$]]</f>
        <v>76928</v>
      </c>
      <c r="L2089" t="s">
        <v>13634</v>
      </c>
      <c r="M2089">
        <v>9</v>
      </c>
      <c r="N2089">
        <v>2.1</v>
      </c>
      <c r="O20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89">
        <v>434</v>
      </c>
      <c r="Q2089" t="s">
        <v>33</v>
      </c>
      <c r="R2089" s="2">
        <v>47745</v>
      </c>
      <c r="S2089" s="2">
        <v>47379</v>
      </c>
      <c r="T2089" t="s">
        <v>34</v>
      </c>
      <c r="U2089">
        <v>44</v>
      </c>
      <c r="V2089">
        <v>48</v>
      </c>
      <c r="W20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89" t="s">
        <v>50</v>
      </c>
      <c r="Y2089" t="s">
        <v>61</v>
      </c>
      <c r="Z2089" t="s">
        <v>51</v>
      </c>
      <c r="AA2089" t="s">
        <v>4247</v>
      </c>
      <c r="AB2089" t="s">
        <v>53</v>
      </c>
      <c r="AC2089">
        <v>13</v>
      </c>
      <c r="AD2089" t="s">
        <v>63</v>
      </c>
      <c r="AE2089">
        <v>906</v>
      </c>
      <c r="AF2089" t="s">
        <v>78</v>
      </c>
      <c r="AG2089" t="s">
        <v>82</v>
      </c>
    </row>
    <row r="2090" spans="1:33" x14ac:dyDescent="0.3">
      <c r="A2090" t="s">
        <v>4248</v>
      </c>
      <c r="B2090" t="s">
        <v>75</v>
      </c>
      <c r="C2090" t="s">
        <v>46</v>
      </c>
      <c r="D2090" t="s">
        <v>67</v>
      </c>
      <c r="E2090" t="s">
        <v>56</v>
      </c>
      <c r="F2090">
        <v>349</v>
      </c>
      <c r="G2090">
        <v>5</v>
      </c>
      <c r="H2090">
        <v>331.55</v>
      </c>
      <c r="I2090">
        <v>811</v>
      </c>
      <c r="J2090">
        <v>52</v>
      </c>
      <c r="K2090">
        <f>super_shop_dataset[[#This Row],[Sold_Quantity]]*super_shop_dataset[[#This Row],[Purchase_Cost_in_$]]</f>
        <v>42172</v>
      </c>
      <c r="L2090" t="s">
        <v>13635</v>
      </c>
      <c r="M2090">
        <v>32</v>
      </c>
      <c r="N2090">
        <v>1.4</v>
      </c>
      <c r="O20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90">
        <v>428</v>
      </c>
      <c r="Q2090" t="s">
        <v>60</v>
      </c>
      <c r="R2090" s="2">
        <v>47746</v>
      </c>
      <c r="S2090" s="2">
        <v>47380</v>
      </c>
      <c r="T2090" t="s">
        <v>89</v>
      </c>
      <c r="U2090">
        <v>26</v>
      </c>
      <c r="V2090">
        <v>39</v>
      </c>
      <c r="W20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90" t="s">
        <v>35</v>
      </c>
      <c r="Y2090" t="s">
        <v>61</v>
      </c>
      <c r="Z2090" t="s">
        <v>37</v>
      </c>
      <c r="AA2090" t="s">
        <v>4249</v>
      </c>
      <c r="AB2090" t="s">
        <v>39</v>
      </c>
      <c r="AC2090">
        <v>3</v>
      </c>
      <c r="AD2090" t="s">
        <v>40</v>
      </c>
      <c r="AE2090">
        <v>840</v>
      </c>
      <c r="AF2090" t="s">
        <v>54</v>
      </c>
      <c r="AG2090" t="s">
        <v>82</v>
      </c>
    </row>
    <row r="2091" spans="1:33" x14ac:dyDescent="0.3">
      <c r="A2091" t="s">
        <v>4250</v>
      </c>
      <c r="B2091" t="s">
        <v>80</v>
      </c>
      <c r="C2091" t="s">
        <v>30</v>
      </c>
      <c r="D2091" t="s">
        <v>47</v>
      </c>
      <c r="E2091" t="s">
        <v>32</v>
      </c>
      <c r="F2091">
        <v>1628</v>
      </c>
      <c r="G2091">
        <v>22</v>
      </c>
      <c r="H2091">
        <v>1269.8399999999999</v>
      </c>
      <c r="I2091">
        <v>1599</v>
      </c>
      <c r="J2091">
        <v>85</v>
      </c>
      <c r="K2091">
        <f>super_shop_dataset[[#This Row],[Sold_Quantity]]*super_shop_dataset[[#This Row],[Purchase_Cost_in_$]]</f>
        <v>135915</v>
      </c>
      <c r="L2091" t="s">
        <v>13636</v>
      </c>
      <c r="M2091">
        <v>91</v>
      </c>
      <c r="N2091">
        <v>4.9000000000000004</v>
      </c>
      <c r="O20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91">
        <v>56</v>
      </c>
      <c r="Q2091" t="s">
        <v>60</v>
      </c>
      <c r="R2091" s="2">
        <v>47747</v>
      </c>
      <c r="S2091" s="2">
        <v>47381</v>
      </c>
      <c r="T2091" t="s">
        <v>34</v>
      </c>
      <c r="U2091">
        <v>4</v>
      </c>
      <c r="V2091">
        <v>30</v>
      </c>
      <c r="W20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91" t="s">
        <v>50</v>
      </c>
      <c r="Y2091" t="s">
        <v>61</v>
      </c>
      <c r="Z2091" t="s">
        <v>51</v>
      </c>
      <c r="AA2091" t="s">
        <v>4251</v>
      </c>
      <c r="AB2091" t="s">
        <v>70</v>
      </c>
      <c r="AC2091">
        <v>10</v>
      </c>
      <c r="AD2091" t="s">
        <v>63</v>
      </c>
      <c r="AE2091">
        <v>132</v>
      </c>
      <c r="AF2091" t="s">
        <v>41</v>
      </c>
      <c r="AG2091" t="s">
        <v>82</v>
      </c>
    </row>
    <row r="2092" spans="1:33" x14ac:dyDescent="0.3">
      <c r="A2092" t="s">
        <v>4252</v>
      </c>
      <c r="B2092" t="s">
        <v>29</v>
      </c>
      <c r="C2092" t="s">
        <v>30</v>
      </c>
      <c r="D2092" t="s">
        <v>96</v>
      </c>
      <c r="E2092" t="s">
        <v>59</v>
      </c>
      <c r="F2092">
        <v>569</v>
      </c>
      <c r="G2092">
        <v>39</v>
      </c>
      <c r="H2092">
        <v>347.09</v>
      </c>
      <c r="I2092">
        <v>3312</v>
      </c>
      <c r="J2092">
        <v>82</v>
      </c>
      <c r="K2092">
        <f>super_shop_dataset[[#This Row],[Sold_Quantity]]*super_shop_dataset[[#This Row],[Purchase_Cost_in_$]]</f>
        <v>271584</v>
      </c>
      <c r="L2092" t="s">
        <v>13637</v>
      </c>
      <c r="M2092">
        <v>49</v>
      </c>
      <c r="N2092">
        <v>4.9000000000000004</v>
      </c>
      <c r="O20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92">
        <v>311</v>
      </c>
      <c r="Q2092" t="s">
        <v>48</v>
      </c>
      <c r="R2092" s="2">
        <v>47748</v>
      </c>
      <c r="S2092" s="2">
        <v>47382</v>
      </c>
      <c r="T2092" t="s">
        <v>89</v>
      </c>
      <c r="U2092">
        <v>48</v>
      </c>
      <c r="V2092">
        <v>48</v>
      </c>
      <c r="W20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92" t="s">
        <v>50</v>
      </c>
      <c r="Y2092" t="s">
        <v>36</v>
      </c>
      <c r="Z2092" t="s">
        <v>37</v>
      </c>
      <c r="AA2092" t="s">
        <v>4253</v>
      </c>
      <c r="AB2092" t="s">
        <v>39</v>
      </c>
      <c r="AC2092">
        <v>5</v>
      </c>
      <c r="AD2092" t="s">
        <v>63</v>
      </c>
      <c r="AE2092">
        <v>465</v>
      </c>
      <c r="AF2092" t="s">
        <v>54</v>
      </c>
      <c r="AG2092" t="s">
        <v>55</v>
      </c>
    </row>
    <row r="2093" spans="1:33" x14ac:dyDescent="0.3">
      <c r="A2093" t="s">
        <v>4254</v>
      </c>
      <c r="B2093" t="s">
        <v>75</v>
      </c>
      <c r="C2093" t="s">
        <v>30</v>
      </c>
      <c r="D2093" t="s">
        <v>58</v>
      </c>
      <c r="E2093" t="s">
        <v>43</v>
      </c>
      <c r="F2093">
        <v>1686</v>
      </c>
      <c r="G2093">
        <v>22</v>
      </c>
      <c r="H2093">
        <v>1315.08</v>
      </c>
      <c r="I2093">
        <v>1913</v>
      </c>
      <c r="J2093">
        <v>97</v>
      </c>
      <c r="K2093">
        <f>super_shop_dataset[[#This Row],[Sold_Quantity]]*super_shop_dataset[[#This Row],[Purchase_Cost_in_$]]</f>
        <v>185561</v>
      </c>
      <c r="L2093" t="s">
        <v>13638</v>
      </c>
      <c r="M2093">
        <v>179</v>
      </c>
      <c r="N2093">
        <v>3.6</v>
      </c>
      <c r="O20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93">
        <v>95</v>
      </c>
      <c r="Q2093" t="s">
        <v>48</v>
      </c>
      <c r="R2093" s="2">
        <v>47749</v>
      </c>
      <c r="S2093" s="2">
        <v>47383</v>
      </c>
      <c r="T2093" t="s">
        <v>89</v>
      </c>
      <c r="U2093">
        <v>47</v>
      </c>
      <c r="V2093">
        <v>53</v>
      </c>
      <c r="W20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93" t="s">
        <v>50</v>
      </c>
      <c r="Y2093" t="s">
        <v>61</v>
      </c>
      <c r="Z2093" t="s">
        <v>51</v>
      </c>
      <c r="AA2093" t="s">
        <v>4255</v>
      </c>
      <c r="AB2093" t="s">
        <v>70</v>
      </c>
      <c r="AC2093">
        <v>6</v>
      </c>
      <c r="AD2093" t="s">
        <v>40</v>
      </c>
      <c r="AE2093">
        <v>246</v>
      </c>
      <c r="AF2093" t="s">
        <v>41</v>
      </c>
      <c r="AG2093" t="s">
        <v>82</v>
      </c>
    </row>
    <row r="2094" spans="1:33" x14ac:dyDescent="0.3">
      <c r="A2094" t="s">
        <v>4256</v>
      </c>
      <c r="B2094" t="s">
        <v>45</v>
      </c>
      <c r="C2094" t="s">
        <v>30</v>
      </c>
      <c r="D2094" t="s">
        <v>67</v>
      </c>
      <c r="E2094" t="s">
        <v>32</v>
      </c>
      <c r="F2094">
        <v>3962</v>
      </c>
      <c r="G2094">
        <v>27</v>
      </c>
      <c r="H2094">
        <v>2892.26</v>
      </c>
      <c r="I2094">
        <v>3910</v>
      </c>
      <c r="J2094">
        <v>50</v>
      </c>
      <c r="K2094">
        <f>super_shop_dataset[[#This Row],[Sold_Quantity]]*super_shop_dataset[[#This Row],[Purchase_Cost_in_$]]</f>
        <v>195500</v>
      </c>
      <c r="L2094" t="s">
        <v>13639</v>
      </c>
      <c r="M2094">
        <v>131</v>
      </c>
      <c r="N2094">
        <v>1.8</v>
      </c>
      <c r="O20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094">
        <v>380</v>
      </c>
      <c r="Q2094" t="s">
        <v>33</v>
      </c>
      <c r="R2094" s="2">
        <v>47750</v>
      </c>
      <c r="S2094" s="2">
        <v>47384</v>
      </c>
      <c r="T2094" t="s">
        <v>89</v>
      </c>
      <c r="U2094">
        <v>11</v>
      </c>
      <c r="V2094">
        <v>21</v>
      </c>
      <c r="W20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94" t="s">
        <v>35</v>
      </c>
      <c r="Y2094" t="s">
        <v>61</v>
      </c>
      <c r="Z2094" t="s">
        <v>76</v>
      </c>
      <c r="AA2094" t="s">
        <v>4257</v>
      </c>
      <c r="AB2094" t="s">
        <v>53</v>
      </c>
      <c r="AC2094">
        <v>9</v>
      </c>
      <c r="AD2094" t="s">
        <v>63</v>
      </c>
      <c r="AE2094">
        <v>814</v>
      </c>
      <c r="AF2094" t="s">
        <v>78</v>
      </c>
      <c r="AG2094" t="s">
        <v>55</v>
      </c>
    </row>
    <row r="2095" spans="1:33" x14ac:dyDescent="0.3">
      <c r="A2095" t="s">
        <v>4258</v>
      </c>
      <c r="B2095" t="s">
        <v>80</v>
      </c>
      <c r="C2095" t="s">
        <v>30</v>
      </c>
      <c r="D2095" t="s">
        <v>96</v>
      </c>
      <c r="E2095" t="s">
        <v>56</v>
      </c>
      <c r="F2095">
        <v>2388</v>
      </c>
      <c r="G2095">
        <v>8</v>
      </c>
      <c r="H2095">
        <v>2196.96</v>
      </c>
      <c r="I2095">
        <v>1043</v>
      </c>
      <c r="J2095">
        <v>77</v>
      </c>
      <c r="K2095">
        <f>super_shop_dataset[[#This Row],[Sold_Quantity]]*super_shop_dataset[[#This Row],[Purchase_Cost_in_$]]</f>
        <v>80311</v>
      </c>
      <c r="L2095" t="s">
        <v>11156</v>
      </c>
      <c r="M2095">
        <v>114</v>
      </c>
      <c r="N2095">
        <v>2.9</v>
      </c>
      <c r="O20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95">
        <v>272</v>
      </c>
      <c r="Q2095" t="s">
        <v>48</v>
      </c>
      <c r="R2095" s="2">
        <v>47751</v>
      </c>
      <c r="S2095" s="2">
        <v>47385</v>
      </c>
      <c r="T2095" t="s">
        <v>49</v>
      </c>
      <c r="U2095">
        <v>25</v>
      </c>
      <c r="V2095">
        <v>55</v>
      </c>
      <c r="W20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95" t="s">
        <v>35</v>
      </c>
      <c r="Y2095" t="s">
        <v>68</v>
      </c>
      <c r="Z2095" t="s">
        <v>37</v>
      </c>
      <c r="AA2095" t="s">
        <v>4259</v>
      </c>
      <c r="AB2095" t="s">
        <v>39</v>
      </c>
      <c r="AC2095">
        <v>5</v>
      </c>
      <c r="AD2095" t="s">
        <v>40</v>
      </c>
      <c r="AE2095">
        <v>253</v>
      </c>
      <c r="AF2095" t="s">
        <v>78</v>
      </c>
      <c r="AG2095" t="s">
        <v>55</v>
      </c>
    </row>
    <row r="2096" spans="1:33" x14ac:dyDescent="0.3">
      <c r="A2096" t="s">
        <v>4260</v>
      </c>
      <c r="B2096" t="s">
        <v>65</v>
      </c>
      <c r="C2096" t="s">
        <v>72</v>
      </c>
      <c r="D2096" t="s">
        <v>58</v>
      </c>
      <c r="E2096" t="s">
        <v>56</v>
      </c>
      <c r="F2096">
        <v>399</v>
      </c>
      <c r="G2096">
        <v>44</v>
      </c>
      <c r="H2096">
        <v>223.44</v>
      </c>
      <c r="I2096">
        <v>992</v>
      </c>
      <c r="J2096">
        <v>86</v>
      </c>
      <c r="K2096">
        <f>super_shop_dataset[[#This Row],[Sold_Quantity]]*super_shop_dataset[[#This Row],[Purchase_Cost_in_$]]</f>
        <v>85312</v>
      </c>
      <c r="L2096" t="s">
        <v>13640</v>
      </c>
      <c r="M2096">
        <v>110</v>
      </c>
      <c r="N2096">
        <v>3.1</v>
      </c>
      <c r="O20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96">
        <v>19</v>
      </c>
      <c r="Q2096" t="s">
        <v>60</v>
      </c>
      <c r="R2096" s="2">
        <v>47752</v>
      </c>
      <c r="S2096" s="2">
        <v>47386</v>
      </c>
      <c r="T2096" t="s">
        <v>89</v>
      </c>
      <c r="U2096">
        <v>40</v>
      </c>
      <c r="V2096">
        <v>60</v>
      </c>
      <c r="W20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96" t="s">
        <v>35</v>
      </c>
      <c r="Y2096" t="s">
        <v>68</v>
      </c>
      <c r="Z2096" t="s">
        <v>37</v>
      </c>
      <c r="AA2096" t="s">
        <v>4261</v>
      </c>
      <c r="AB2096" t="s">
        <v>70</v>
      </c>
      <c r="AC2096">
        <v>9</v>
      </c>
      <c r="AD2096" t="s">
        <v>63</v>
      </c>
      <c r="AE2096">
        <v>606</v>
      </c>
      <c r="AF2096" t="s">
        <v>78</v>
      </c>
      <c r="AG2096" t="s">
        <v>42</v>
      </c>
    </row>
    <row r="2097" spans="1:33" x14ac:dyDescent="0.3">
      <c r="A2097" t="s">
        <v>4262</v>
      </c>
      <c r="B2097" t="s">
        <v>80</v>
      </c>
      <c r="C2097" t="s">
        <v>30</v>
      </c>
      <c r="D2097" t="s">
        <v>96</v>
      </c>
      <c r="E2097" t="s">
        <v>59</v>
      </c>
      <c r="F2097">
        <v>1769</v>
      </c>
      <c r="G2097">
        <v>31</v>
      </c>
      <c r="H2097">
        <v>1220.6099999999999</v>
      </c>
      <c r="I2097">
        <v>625</v>
      </c>
      <c r="J2097">
        <v>55</v>
      </c>
      <c r="K2097">
        <f>super_shop_dataset[[#This Row],[Sold_Quantity]]*super_shop_dataset[[#This Row],[Purchase_Cost_in_$]]</f>
        <v>34375</v>
      </c>
      <c r="L2097" t="s">
        <v>11157</v>
      </c>
      <c r="M2097">
        <v>78</v>
      </c>
      <c r="N2097">
        <v>2.8</v>
      </c>
      <c r="O20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097">
        <v>417</v>
      </c>
      <c r="Q2097" t="s">
        <v>33</v>
      </c>
      <c r="R2097" s="2">
        <v>47753</v>
      </c>
      <c r="S2097" s="2">
        <v>47387</v>
      </c>
      <c r="T2097" t="s">
        <v>34</v>
      </c>
      <c r="U2097">
        <v>45</v>
      </c>
      <c r="V2097">
        <v>22</v>
      </c>
      <c r="W20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097" t="s">
        <v>35</v>
      </c>
      <c r="Y2097" t="s">
        <v>61</v>
      </c>
      <c r="Z2097" t="s">
        <v>76</v>
      </c>
      <c r="AA2097" t="s">
        <v>4263</v>
      </c>
      <c r="AB2097" t="s">
        <v>53</v>
      </c>
      <c r="AC2097">
        <v>7</v>
      </c>
      <c r="AD2097" t="s">
        <v>63</v>
      </c>
      <c r="AE2097">
        <v>732</v>
      </c>
      <c r="AF2097" t="s">
        <v>78</v>
      </c>
      <c r="AG2097" t="s">
        <v>82</v>
      </c>
    </row>
    <row r="2098" spans="1:33" x14ac:dyDescent="0.3">
      <c r="A2098" t="s">
        <v>4264</v>
      </c>
      <c r="B2098" t="s">
        <v>65</v>
      </c>
      <c r="C2098" t="s">
        <v>84</v>
      </c>
      <c r="D2098" t="s">
        <v>58</v>
      </c>
      <c r="E2098" t="s">
        <v>59</v>
      </c>
      <c r="F2098">
        <v>1391</v>
      </c>
      <c r="G2098">
        <v>14</v>
      </c>
      <c r="H2098">
        <v>1196.26</v>
      </c>
      <c r="I2098">
        <v>2177</v>
      </c>
      <c r="J2098">
        <v>62</v>
      </c>
      <c r="K2098">
        <f>super_shop_dataset[[#This Row],[Sold_Quantity]]*super_shop_dataset[[#This Row],[Purchase_Cost_in_$]]</f>
        <v>134974</v>
      </c>
      <c r="L2098" t="s">
        <v>13641</v>
      </c>
      <c r="M2098">
        <v>67</v>
      </c>
      <c r="N2098">
        <v>3.8</v>
      </c>
      <c r="O20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098">
        <v>83</v>
      </c>
      <c r="Q2098" t="s">
        <v>33</v>
      </c>
      <c r="R2098" s="2">
        <v>47754</v>
      </c>
      <c r="S2098" s="2">
        <v>47388</v>
      </c>
      <c r="T2098" t="s">
        <v>49</v>
      </c>
      <c r="U2098">
        <v>5</v>
      </c>
      <c r="V2098">
        <v>35</v>
      </c>
      <c r="W20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098" t="s">
        <v>35</v>
      </c>
      <c r="Y2098" t="s">
        <v>36</v>
      </c>
      <c r="Z2098" t="s">
        <v>51</v>
      </c>
      <c r="AA2098" t="s">
        <v>4265</v>
      </c>
      <c r="AB2098" t="s">
        <v>53</v>
      </c>
      <c r="AC2098">
        <v>5</v>
      </c>
      <c r="AD2098" t="s">
        <v>63</v>
      </c>
      <c r="AE2098">
        <v>188</v>
      </c>
      <c r="AF2098" t="s">
        <v>41</v>
      </c>
      <c r="AG2098" t="s">
        <v>82</v>
      </c>
    </row>
    <row r="2099" spans="1:33" x14ac:dyDescent="0.3">
      <c r="A2099" t="s">
        <v>4266</v>
      </c>
      <c r="B2099" t="s">
        <v>75</v>
      </c>
      <c r="C2099" t="s">
        <v>30</v>
      </c>
      <c r="D2099" t="s">
        <v>67</v>
      </c>
      <c r="E2099" t="s">
        <v>32</v>
      </c>
      <c r="F2099">
        <v>113</v>
      </c>
      <c r="G2099">
        <v>26</v>
      </c>
      <c r="H2099">
        <v>83.62</v>
      </c>
      <c r="I2099">
        <v>2777</v>
      </c>
      <c r="J2099">
        <v>24</v>
      </c>
      <c r="K2099">
        <f>super_shop_dataset[[#This Row],[Sold_Quantity]]*super_shop_dataset[[#This Row],[Purchase_Cost_in_$]]</f>
        <v>66648</v>
      </c>
      <c r="L2099" t="s">
        <v>13642</v>
      </c>
      <c r="M2099">
        <v>141</v>
      </c>
      <c r="N2099">
        <v>4</v>
      </c>
      <c r="O20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099">
        <v>112</v>
      </c>
      <c r="Q2099" t="s">
        <v>33</v>
      </c>
      <c r="R2099" s="2">
        <v>47755</v>
      </c>
      <c r="S2099" s="2">
        <v>47389</v>
      </c>
      <c r="T2099" t="s">
        <v>49</v>
      </c>
      <c r="U2099">
        <v>27</v>
      </c>
      <c r="V2099">
        <v>58</v>
      </c>
      <c r="W20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099" t="s">
        <v>50</v>
      </c>
      <c r="Y2099" t="s">
        <v>61</v>
      </c>
      <c r="Z2099" t="s">
        <v>37</v>
      </c>
      <c r="AA2099" t="s">
        <v>4267</v>
      </c>
      <c r="AB2099" t="s">
        <v>70</v>
      </c>
      <c r="AC2099">
        <v>5</v>
      </c>
      <c r="AD2099" t="s">
        <v>63</v>
      </c>
      <c r="AE2099">
        <v>642</v>
      </c>
      <c r="AF2099" t="s">
        <v>78</v>
      </c>
      <c r="AG2099" t="s">
        <v>55</v>
      </c>
    </row>
    <row r="2100" spans="1:33" x14ac:dyDescent="0.3">
      <c r="A2100" t="s">
        <v>4268</v>
      </c>
      <c r="B2100" t="s">
        <v>80</v>
      </c>
      <c r="C2100" t="s">
        <v>46</v>
      </c>
      <c r="D2100" t="s">
        <v>58</v>
      </c>
      <c r="E2100" t="s">
        <v>43</v>
      </c>
      <c r="F2100">
        <v>4458</v>
      </c>
      <c r="G2100">
        <v>17</v>
      </c>
      <c r="H2100">
        <v>3700.14</v>
      </c>
      <c r="I2100">
        <v>191</v>
      </c>
      <c r="J2100">
        <v>45</v>
      </c>
      <c r="K2100">
        <f>super_shop_dataset[[#This Row],[Sold_Quantity]]*super_shop_dataset[[#This Row],[Purchase_Cost_in_$]]</f>
        <v>8595</v>
      </c>
      <c r="L2100" t="s">
        <v>11158</v>
      </c>
      <c r="M2100">
        <v>150</v>
      </c>
      <c r="N2100">
        <v>2.4</v>
      </c>
      <c r="O21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00">
        <v>196</v>
      </c>
      <c r="Q2100" t="s">
        <v>33</v>
      </c>
      <c r="R2100" s="2">
        <v>47756</v>
      </c>
      <c r="S2100" s="2">
        <v>47390</v>
      </c>
      <c r="T2100" t="s">
        <v>49</v>
      </c>
      <c r="U2100">
        <v>25</v>
      </c>
      <c r="V2100">
        <v>38</v>
      </c>
      <c r="W21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00" t="s">
        <v>35</v>
      </c>
      <c r="Y2100" t="s">
        <v>68</v>
      </c>
      <c r="Z2100" t="s">
        <v>76</v>
      </c>
      <c r="AA2100" t="s">
        <v>4269</v>
      </c>
      <c r="AB2100" t="s">
        <v>39</v>
      </c>
      <c r="AC2100">
        <v>3</v>
      </c>
      <c r="AD2100" t="s">
        <v>40</v>
      </c>
      <c r="AE2100">
        <v>780</v>
      </c>
      <c r="AF2100" t="s">
        <v>78</v>
      </c>
      <c r="AG2100" t="s">
        <v>82</v>
      </c>
    </row>
    <row r="2101" spans="1:33" x14ac:dyDescent="0.3">
      <c r="A2101" t="s">
        <v>4270</v>
      </c>
      <c r="B2101" t="s">
        <v>45</v>
      </c>
      <c r="C2101" t="s">
        <v>30</v>
      </c>
      <c r="D2101" t="s">
        <v>47</v>
      </c>
      <c r="E2101" t="s">
        <v>32</v>
      </c>
      <c r="F2101">
        <v>4753</v>
      </c>
      <c r="G2101">
        <v>14</v>
      </c>
      <c r="H2101">
        <v>4087.58</v>
      </c>
      <c r="I2101">
        <v>3578</v>
      </c>
      <c r="J2101">
        <v>50</v>
      </c>
      <c r="K2101">
        <f>super_shop_dataset[[#This Row],[Sold_Quantity]]*super_shop_dataset[[#This Row],[Purchase_Cost_in_$]]</f>
        <v>178900</v>
      </c>
      <c r="L2101" t="s">
        <v>11159</v>
      </c>
      <c r="M2101">
        <v>54</v>
      </c>
      <c r="N2101">
        <v>1</v>
      </c>
      <c r="O21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01">
        <v>347</v>
      </c>
      <c r="Q2101" t="s">
        <v>48</v>
      </c>
      <c r="R2101" s="2">
        <v>47757</v>
      </c>
      <c r="S2101" s="2">
        <v>47391</v>
      </c>
      <c r="T2101" t="s">
        <v>34</v>
      </c>
      <c r="U2101">
        <v>28</v>
      </c>
      <c r="V2101">
        <v>39</v>
      </c>
      <c r="W21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01" t="s">
        <v>35</v>
      </c>
      <c r="Y2101" t="s">
        <v>36</v>
      </c>
      <c r="Z2101" t="s">
        <v>76</v>
      </c>
      <c r="AA2101" t="s">
        <v>4271</v>
      </c>
      <c r="AB2101" t="s">
        <v>53</v>
      </c>
      <c r="AC2101">
        <v>3</v>
      </c>
      <c r="AD2101" t="s">
        <v>40</v>
      </c>
      <c r="AE2101">
        <v>981</v>
      </c>
      <c r="AF2101" t="s">
        <v>54</v>
      </c>
      <c r="AG2101" t="s">
        <v>82</v>
      </c>
    </row>
    <row r="2102" spans="1:33" x14ac:dyDescent="0.3">
      <c r="A2102" t="s">
        <v>4272</v>
      </c>
      <c r="B2102" t="s">
        <v>29</v>
      </c>
      <c r="C2102" t="s">
        <v>84</v>
      </c>
      <c r="D2102" t="s">
        <v>31</v>
      </c>
      <c r="E2102" t="s">
        <v>43</v>
      </c>
      <c r="F2102">
        <v>4228</v>
      </c>
      <c r="G2102">
        <v>33</v>
      </c>
      <c r="H2102">
        <v>2832.76</v>
      </c>
      <c r="I2102">
        <v>2749</v>
      </c>
      <c r="J2102">
        <v>49</v>
      </c>
      <c r="K2102">
        <f>super_shop_dataset[[#This Row],[Sold_Quantity]]*super_shop_dataset[[#This Row],[Purchase_Cost_in_$]]</f>
        <v>134701</v>
      </c>
      <c r="L2102" t="s">
        <v>11160</v>
      </c>
      <c r="M2102">
        <v>22</v>
      </c>
      <c r="N2102">
        <v>3.8</v>
      </c>
      <c r="O21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02">
        <v>487</v>
      </c>
      <c r="Q2102" t="s">
        <v>60</v>
      </c>
      <c r="R2102" s="2">
        <v>47758</v>
      </c>
      <c r="S2102" s="2">
        <v>47392</v>
      </c>
      <c r="T2102" t="s">
        <v>89</v>
      </c>
      <c r="U2102">
        <v>6</v>
      </c>
      <c r="V2102">
        <v>37</v>
      </c>
      <c r="W21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02" t="s">
        <v>50</v>
      </c>
      <c r="Y2102" t="s">
        <v>61</v>
      </c>
      <c r="Z2102" t="s">
        <v>51</v>
      </c>
      <c r="AA2102" t="s">
        <v>4273</v>
      </c>
      <c r="AB2102" t="s">
        <v>39</v>
      </c>
      <c r="AC2102">
        <v>8</v>
      </c>
      <c r="AD2102" t="s">
        <v>40</v>
      </c>
      <c r="AE2102">
        <v>991</v>
      </c>
      <c r="AF2102" t="s">
        <v>54</v>
      </c>
      <c r="AG2102" t="s">
        <v>55</v>
      </c>
    </row>
    <row r="2103" spans="1:33" x14ac:dyDescent="0.3">
      <c r="A2103" t="s">
        <v>4274</v>
      </c>
      <c r="B2103" t="s">
        <v>80</v>
      </c>
      <c r="C2103" t="s">
        <v>30</v>
      </c>
      <c r="D2103" t="s">
        <v>47</v>
      </c>
      <c r="E2103" t="s">
        <v>59</v>
      </c>
      <c r="F2103">
        <v>1609</v>
      </c>
      <c r="G2103">
        <v>39</v>
      </c>
      <c r="H2103">
        <v>981.49</v>
      </c>
      <c r="I2103">
        <v>1232</v>
      </c>
      <c r="J2103">
        <v>87</v>
      </c>
      <c r="K2103">
        <f>super_shop_dataset[[#This Row],[Sold_Quantity]]*super_shop_dataset[[#This Row],[Purchase_Cost_in_$]]</f>
        <v>107184</v>
      </c>
      <c r="L2103" t="s">
        <v>13643</v>
      </c>
      <c r="M2103">
        <v>60</v>
      </c>
      <c r="N2103">
        <v>3.9</v>
      </c>
      <c r="O21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03">
        <v>449</v>
      </c>
      <c r="Q2103" t="s">
        <v>33</v>
      </c>
      <c r="R2103" s="2">
        <v>47759</v>
      </c>
      <c r="S2103" s="2">
        <v>47393</v>
      </c>
      <c r="T2103" t="s">
        <v>89</v>
      </c>
      <c r="U2103">
        <v>19</v>
      </c>
      <c r="V2103">
        <v>34</v>
      </c>
      <c r="W21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03" t="s">
        <v>50</v>
      </c>
      <c r="Y2103" t="s">
        <v>36</v>
      </c>
      <c r="Z2103" t="s">
        <v>51</v>
      </c>
      <c r="AA2103" t="s">
        <v>4275</v>
      </c>
      <c r="AB2103" t="s">
        <v>39</v>
      </c>
      <c r="AC2103">
        <v>8</v>
      </c>
      <c r="AD2103" t="s">
        <v>40</v>
      </c>
      <c r="AE2103">
        <v>318</v>
      </c>
      <c r="AF2103" t="s">
        <v>54</v>
      </c>
      <c r="AG2103" t="s">
        <v>82</v>
      </c>
    </row>
    <row r="2104" spans="1:33" x14ac:dyDescent="0.3">
      <c r="A2104" t="s">
        <v>4276</v>
      </c>
      <c r="B2104" t="s">
        <v>29</v>
      </c>
      <c r="C2104" t="s">
        <v>66</v>
      </c>
      <c r="D2104" t="s">
        <v>58</v>
      </c>
      <c r="E2104" t="s">
        <v>43</v>
      </c>
      <c r="F2104">
        <v>2853</v>
      </c>
      <c r="G2104">
        <v>23</v>
      </c>
      <c r="H2104">
        <v>2196.81</v>
      </c>
      <c r="I2104">
        <v>3500</v>
      </c>
      <c r="J2104">
        <v>26</v>
      </c>
      <c r="K2104">
        <f>super_shop_dataset[[#This Row],[Sold_Quantity]]*super_shop_dataset[[#This Row],[Purchase_Cost_in_$]]</f>
        <v>91000</v>
      </c>
      <c r="L2104" t="s">
        <v>13644</v>
      </c>
      <c r="M2104">
        <v>195</v>
      </c>
      <c r="N2104">
        <v>1.5</v>
      </c>
      <c r="O21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04">
        <v>86</v>
      </c>
      <c r="Q2104" t="s">
        <v>33</v>
      </c>
      <c r="R2104" s="2">
        <v>47760</v>
      </c>
      <c r="S2104" s="2">
        <v>47394</v>
      </c>
      <c r="T2104" t="s">
        <v>49</v>
      </c>
      <c r="U2104">
        <v>23</v>
      </c>
      <c r="V2104">
        <v>42</v>
      </c>
      <c r="W21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04" t="s">
        <v>35</v>
      </c>
      <c r="Y2104" t="s">
        <v>68</v>
      </c>
      <c r="Z2104" t="s">
        <v>37</v>
      </c>
      <c r="AA2104" t="s">
        <v>4277</v>
      </c>
      <c r="AB2104" t="s">
        <v>39</v>
      </c>
      <c r="AC2104">
        <v>12</v>
      </c>
      <c r="AD2104" t="s">
        <v>40</v>
      </c>
      <c r="AE2104">
        <v>846</v>
      </c>
      <c r="AF2104" t="s">
        <v>78</v>
      </c>
      <c r="AG2104" t="s">
        <v>55</v>
      </c>
    </row>
    <row r="2105" spans="1:33" x14ac:dyDescent="0.3">
      <c r="A2105" t="s">
        <v>4278</v>
      </c>
      <c r="B2105" t="s">
        <v>65</v>
      </c>
      <c r="C2105" t="s">
        <v>30</v>
      </c>
      <c r="D2105" t="s">
        <v>47</v>
      </c>
      <c r="E2105" t="s">
        <v>32</v>
      </c>
      <c r="F2105">
        <v>58</v>
      </c>
      <c r="G2105">
        <v>15</v>
      </c>
      <c r="H2105">
        <v>49.3</v>
      </c>
      <c r="I2105">
        <v>871</v>
      </c>
      <c r="J2105">
        <v>99</v>
      </c>
      <c r="K2105">
        <f>super_shop_dataset[[#This Row],[Sold_Quantity]]*super_shop_dataset[[#This Row],[Purchase_Cost_in_$]]</f>
        <v>86229</v>
      </c>
      <c r="L2105" t="s">
        <v>13645</v>
      </c>
      <c r="M2105">
        <v>153</v>
      </c>
      <c r="N2105">
        <v>2.5</v>
      </c>
      <c r="O21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05">
        <v>474</v>
      </c>
      <c r="Q2105" t="s">
        <v>48</v>
      </c>
      <c r="R2105" s="2">
        <v>47761</v>
      </c>
      <c r="S2105" s="2">
        <v>47395</v>
      </c>
      <c r="T2105" t="s">
        <v>89</v>
      </c>
      <c r="U2105">
        <v>26</v>
      </c>
      <c r="V2105">
        <v>49</v>
      </c>
      <c r="W21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05" t="s">
        <v>50</v>
      </c>
      <c r="Y2105" t="s">
        <v>61</v>
      </c>
      <c r="Z2105" t="s">
        <v>51</v>
      </c>
      <c r="AA2105" t="s">
        <v>4279</v>
      </c>
      <c r="AB2105" t="s">
        <v>53</v>
      </c>
      <c r="AC2105">
        <v>14</v>
      </c>
      <c r="AD2105" t="s">
        <v>63</v>
      </c>
      <c r="AE2105">
        <v>945</v>
      </c>
      <c r="AF2105" t="s">
        <v>78</v>
      </c>
      <c r="AG2105" t="s">
        <v>42</v>
      </c>
    </row>
    <row r="2106" spans="1:33" x14ac:dyDescent="0.3">
      <c r="A2106" t="s">
        <v>4280</v>
      </c>
      <c r="B2106" t="s">
        <v>80</v>
      </c>
      <c r="C2106" t="s">
        <v>72</v>
      </c>
      <c r="D2106" t="s">
        <v>58</v>
      </c>
      <c r="E2106" t="s">
        <v>56</v>
      </c>
      <c r="F2106">
        <v>606</v>
      </c>
      <c r="G2106">
        <v>0</v>
      </c>
      <c r="H2106">
        <v>606</v>
      </c>
      <c r="I2106">
        <v>2010</v>
      </c>
      <c r="J2106">
        <v>5</v>
      </c>
      <c r="K2106">
        <f>super_shop_dataset[[#This Row],[Sold_Quantity]]*super_shop_dataset[[#This Row],[Purchase_Cost_in_$]]</f>
        <v>10050</v>
      </c>
      <c r="L2106" t="s">
        <v>13646</v>
      </c>
      <c r="M2106">
        <v>192</v>
      </c>
      <c r="N2106">
        <v>3.9</v>
      </c>
      <c r="O21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06">
        <v>337</v>
      </c>
      <c r="Q2106" t="s">
        <v>60</v>
      </c>
      <c r="R2106" s="2">
        <v>47762</v>
      </c>
      <c r="S2106" s="2">
        <v>47396</v>
      </c>
      <c r="T2106" t="s">
        <v>89</v>
      </c>
      <c r="U2106">
        <v>42</v>
      </c>
      <c r="V2106">
        <v>49</v>
      </c>
      <c r="W21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06" t="s">
        <v>35</v>
      </c>
      <c r="Y2106" t="s">
        <v>36</v>
      </c>
      <c r="Z2106" t="s">
        <v>76</v>
      </c>
      <c r="AA2106" t="s">
        <v>4281</v>
      </c>
      <c r="AB2106" t="s">
        <v>53</v>
      </c>
      <c r="AC2106">
        <v>9</v>
      </c>
      <c r="AD2106" t="s">
        <v>40</v>
      </c>
      <c r="AE2106">
        <v>361</v>
      </c>
      <c r="AF2106" t="s">
        <v>41</v>
      </c>
      <c r="AG2106" t="s">
        <v>82</v>
      </c>
    </row>
    <row r="2107" spans="1:33" x14ac:dyDescent="0.3">
      <c r="A2107" t="s">
        <v>4282</v>
      </c>
      <c r="B2107" t="s">
        <v>75</v>
      </c>
      <c r="C2107" t="s">
        <v>46</v>
      </c>
      <c r="D2107" t="s">
        <v>58</v>
      </c>
      <c r="E2107" t="s">
        <v>32</v>
      </c>
      <c r="F2107">
        <v>727</v>
      </c>
      <c r="G2107">
        <v>34</v>
      </c>
      <c r="H2107">
        <v>479.82</v>
      </c>
      <c r="I2107">
        <v>2314</v>
      </c>
      <c r="J2107">
        <v>79</v>
      </c>
      <c r="K2107">
        <f>super_shop_dataset[[#This Row],[Sold_Quantity]]*super_shop_dataset[[#This Row],[Purchase_Cost_in_$]]</f>
        <v>182806</v>
      </c>
      <c r="L2107" t="s">
        <v>13647</v>
      </c>
      <c r="M2107">
        <v>26</v>
      </c>
      <c r="N2107">
        <v>4.4000000000000004</v>
      </c>
      <c r="O21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07">
        <v>407</v>
      </c>
      <c r="Q2107" t="s">
        <v>60</v>
      </c>
      <c r="R2107" s="2">
        <v>47763</v>
      </c>
      <c r="S2107" s="2">
        <v>47397</v>
      </c>
      <c r="T2107" t="s">
        <v>49</v>
      </c>
      <c r="U2107">
        <v>5</v>
      </c>
      <c r="V2107">
        <v>69</v>
      </c>
      <c r="W21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07" t="s">
        <v>50</v>
      </c>
      <c r="Y2107" t="s">
        <v>36</v>
      </c>
      <c r="Z2107" t="s">
        <v>37</v>
      </c>
      <c r="AA2107" t="s">
        <v>4283</v>
      </c>
      <c r="AB2107" t="s">
        <v>39</v>
      </c>
      <c r="AC2107">
        <v>4</v>
      </c>
      <c r="AD2107" t="s">
        <v>40</v>
      </c>
      <c r="AE2107">
        <v>777</v>
      </c>
      <c r="AF2107" t="s">
        <v>54</v>
      </c>
      <c r="AG2107" t="s">
        <v>55</v>
      </c>
    </row>
    <row r="2108" spans="1:33" x14ac:dyDescent="0.3">
      <c r="A2108" t="s">
        <v>4284</v>
      </c>
      <c r="B2108" t="s">
        <v>29</v>
      </c>
      <c r="C2108" t="s">
        <v>30</v>
      </c>
      <c r="D2108" t="s">
        <v>47</v>
      </c>
      <c r="E2108" t="s">
        <v>32</v>
      </c>
      <c r="F2108">
        <v>3241</v>
      </c>
      <c r="G2108">
        <v>0</v>
      </c>
      <c r="H2108">
        <v>3241</v>
      </c>
      <c r="I2108">
        <v>3718</v>
      </c>
      <c r="J2108">
        <v>95</v>
      </c>
      <c r="K2108">
        <f>super_shop_dataset[[#This Row],[Sold_Quantity]]*super_shop_dataset[[#This Row],[Purchase_Cost_in_$]]</f>
        <v>353210</v>
      </c>
      <c r="L2108" t="s">
        <v>13648</v>
      </c>
      <c r="M2108">
        <v>190</v>
      </c>
      <c r="N2108">
        <v>3.4</v>
      </c>
      <c r="O21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08">
        <v>321</v>
      </c>
      <c r="Q2108" t="s">
        <v>60</v>
      </c>
      <c r="R2108" s="2">
        <v>47764</v>
      </c>
      <c r="S2108" s="2">
        <v>47398</v>
      </c>
      <c r="T2108" t="s">
        <v>49</v>
      </c>
      <c r="U2108">
        <v>15</v>
      </c>
      <c r="V2108">
        <v>20</v>
      </c>
      <c r="W21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08" t="s">
        <v>50</v>
      </c>
      <c r="Y2108" t="s">
        <v>61</v>
      </c>
      <c r="Z2108" t="s">
        <v>51</v>
      </c>
      <c r="AA2108" t="s">
        <v>4285</v>
      </c>
      <c r="AB2108" t="s">
        <v>39</v>
      </c>
      <c r="AC2108">
        <v>14</v>
      </c>
      <c r="AD2108" t="s">
        <v>63</v>
      </c>
      <c r="AE2108">
        <v>568</v>
      </c>
      <c r="AF2108" t="s">
        <v>41</v>
      </c>
      <c r="AG2108" t="s">
        <v>42</v>
      </c>
    </row>
    <row r="2109" spans="1:33" x14ac:dyDescent="0.3">
      <c r="A2109" t="s">
        <v>4286</v>
      </c>
      <c r="B2109" t="s">
        <v>80</v>
      </c>
      <c r="C2109" t="s">
        <v>30</v>
      </c>
      <c r="D2109" t="s">
        <v>58</v>
      </c>
      <c r="E2109" t="s">
        <v>43</v>
      </c>
      <c r="F2109">
        <v>4175</v>
      </c>
      <c r="G2109">
        <v>24</v>
      </c>
      <c r="H2109">
        <v>3173</v>
      </c>
      <c r="I2109">
        <v>1913</v>
      </c>
      <c r="J2109">
        <v>44</v>
      </c>
      <c r="K2109">
        <f>super_shop_dataset[[#This Row],[Sold_Quantity]]*super_shop_dataset[[#This Row],[Purchase_Cost_in_$]]</f>
        <v>84172</v>
      </c>
      <c r="L2109" t="s">
        <v>11161</v>
      </c>
      <c r="M2109">
        <v>92</v>
      </c>
      <c r="N2109">
        <v>1.6</v>
      </c>
      <c r="O21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09">
        <v>290</v>
      </c>
      <c r="Q2109" t="s">
        <v>60</v>
      </c>
      <c r="R2109" s="2">
        <v>47765</v>
      </c>
      <c r="S2109" s="2">
        <v>47399</v>
      </c>
      <c r="T2109" t="s">
        <v>49</v>
      </c>
      <c r="U2109">
        <v>36</v>
      </c>
      <c r="V2109">
        <v>27</v>
      </c>
      <c r="W21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09" t="s">
        <v>50</v>
      </c>
      <c r="Y2109" t="s">
        <v>68</v>
      </c>
      <c r="Z2109" t="s">
        <v>37</v>
      </c>
      <c r="AA2109" t="s">
        <v>4287</v>
      </c>
      <c r="AB2109" t="s">
        <v>53</v>
      </c>
      <c r="AC2109">
        <v>4</v>
      </c>
      <c r="AD2109" t="s">
        <v>63</v>
      </c>
      <c r="AE2109">
        <v>364</v>
      </c>
      <c r="AF2109" t="s">
        <v>54</v>
      </c>
      <c r="AG2109" t="s">
        <v>82</v>
      </c>
    </row>
    <row r="2110" spans="1:33" x14ac:dyDescent="0.3">
      <c r="A2110" t="s">
        <v>4288</v>
      </c>
      <c r="B2110" t="s">
        <v>45</v>
      </c>
      <c r="C2110" t="s">
        <v>46</v>
      </c>
      <c r="D2110" t="s">
        <v>31</v>
      </c>
      <c r="E2110" t="s">
        <v>43</v>
      </c>
      <c r="F2110">
        <v>303</v>
      </c>
      <c r="G2110">
        <v>36</v>
      </c>
      <c r="H2110">
        <v>193.92</v>
      </c>
      <c r="I2110">
        <v>3819</v>
      </c>
      <c r="J2110">
        <v>49</v>
      </c>
      <c r="K2110">
        <f>super_shop_dataset[[#This Row],[Sold_Quantity]]*super_shop_dataset[[#This Row],[Purchase_Cost_in_$]]</f>
        <v>187131</v>
      </c>
      <c r="L2110" t="s">
        <v>13649</v>
      </c>
      <c r="M2110">
        <v>42</v>
      </c>
      <c r="N2110">
        <v>1.9</v>
      </c>
      <c r="O21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10">
        <v>151</v>
      </c>
      <c r="Q2110" t="s">
        <v>60</v>
      </c>
      <c r="R2110" s="2">
        <v>47766</v>
      </c>
      <c r="S2110" s="2">
        <v>47400</v>
      </c>
      <c r="T2110" t="s">
        <v>49</v>
      </c>
      <c r="U2110">
        <v>19</v>
      </c>
      <c r="V2110">
        <v>61</v>
      </c>
      <c r="W21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10" t="s">
        <v>50</v>
      </c>
      <c r="Y2110" t="s">
        <v>36</v>
      </c>
      <c r="Z2110" t="s">
        <v>51</v>
      </c>
      <c r="AA2110" t="s">
        <v>4289</v>
      </c>
      <c r="AB2110" t="s">
        <v>70</v>
      </c>
      <c r="AC2110">
        <v>5</v>
      </c>
      <c r="AD2110" t="s">
        <v>63</v>
      </c>
      <c r="AE2110">
        <v>155</v>
      </c>
      <c r="AF2110" t="s">
        <v>41</v>
      </c>
      <c r="AG2110" t="s">
        <v>42</v>
      </c>
    </row>
    <row r="2111" spans="1:33" x14ac:dyDescent="0.3">
      <c r="A2111" t="s">
        <v>4290</v>
      </c>
      <c r="B2111" t="s">
        <v>75</v>
      </c>
      <c r="C2111" t="s">
        <v>84</v>
      </c>
      <c r="D2111" t="s">
        <v>96</v>
      </c>
      <c r="E2111" t="s">
        <v>56</v>
      </c>
      <c r="F2111">
        <v>4485</v>
      </c>
      <c r="G2111">
        <v>33</v>
      </c>
      <c r="H2111">
        <v>3004.95</v>
      </c>
      <c r="I2111">
        <v>2771</v>
      </c>
      <c r="J2111">
        <v>68</v>
      </c>
      <c r="K2111">
        <f>super_shop_dataset[[#This Row],[Sold_Quantity]]*super_shop_dataset[[#This Row],[Purchase_Cost_in_$]]</f>
        <v>188428</v>
      </c>
      <c r="L2111" t="s">
        <v>11162</v>
      </c>
      <c r="M2111">
        <v>84</v>
      </c>
      <c r="N2111">
        <v>2.5</v>
      </c>
      <c r="O21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11">
        <v>326</v>
      </c>
      <c r="Q2111" t="s">
        <v>33</v>
      </c>
      <c r="R2111" s="2">
        <v>47767</v>
      </c>
      <c r="S2111" s="2">
        <v>47401</v>
      </c>
      <c r="T2111" t="s">
        <v>34</v>
      </c>
      <c r="U2111">
        <v>33</v>
      </c>
      <c r="V2111">
        <v>22</v>
      </c>
      <c r="W21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11" t="s">
        <v>50</v>
      </c>
      <c r="Y2111" t="s">
        <v>36</v>
      </c>
      <c r="Z2111" t="s">
        <v>51</v>
      </c>
      <c r="AA2111" t="s">
        <v>4291</v>
      </c>
      <c r="AB2111" t="s">
        <v>70</v>
      </c>
      <c r="AC2111">
        <v>10</v>
      </c>
      <c r="AD2111" t="s">
        <v>40</v>
      </c>
      <c r="AE2111">
        <v>671</v>
      </c>
      <c r="AF2111" t="s">
        <v>78</v>
      </c>
      <c r="AG2111" t="s">
        <v>55</v>
      </c>
    </row>
    <row r="2112" spans="1:33" x14ac:dyDescent="0.3">
      <c r="A2112" t="s">
        <v>4292</v>
      </c>
      <c r="B2112" t="s">
        <v>65</v>
      </c>
      <c r="C2112" t="s">
        <v>66</v>
      </c>
      <c r="D2112" t="s">
        <v>31</v>
      </c>
      <c r="E2112" t="s">
        <v>43</v>
      </c>
      <c r="F2112">
        <v>761</v>
      </c>
      <c r="G2112">
        <v>15</v>
      </c>
      <c r="H2112">
        <v>646.85</v>
      </c>
      <c r="I2112">
        <v>243</v>
      </c>
      <c r="J2112">
        <v>64</v>
      </c>
      <c r="K2112">
        <f>super_shop_dataset[[#This Row],[Sold_Quantity]]*super_shop_dataset[[#This Row],[Purchase_Cost_in_$]]</f>
        <v>15552</v>
      </c>
      <c r="L2112" t="s">
        <v>11163</v>
      </c>
      <c r="M2112">
        <v>64</v>
      </c>
      <c r="N2112">
        <v>1.7</v>
      </c>
      <c r="O21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12">
        <v>478</v>
      </c>
      <c r="Q2112" t="s">
        <v>33</v>
      </c>
      <c r="R2112" s="2">
        <v>47768</v>
      </c>
      <c r="S2112" s="2">
        <v>47402</v>
      </c>
      <c r="T2112" t="s">
        <v>49</v>
      </c>
      <c r="U2112">
        <v>10</v>
      </c>
      <c r="V2112">
        <v>19</v>
      </c>
      <c r="W21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12" t="s">
        <v>35</v>
      </c>
      <c r="Y2112" t="s">
        <v>68</v>
      </c>
      <c r="Z2112" t="s">
        <v>51</v>
      </c>
      <c r="AA2112" t="s">
        <v>4293</v>
      </c>
      <c r="AB2112" t="s">
        <v>70</v>
      </c>
      <c r="AC2112">
        <v>3</v>
      </c>
      <c r="AD2112" t="s">
        <v>40</v>
      </c>
      <c r="AE2112">
        <v>959</v>
      </c>
      <c r="AF2112" t="s">
        <v>78</v>
      </c>
      <c r="AG2112" t="s">
        <v>82</v>
      </c>
    </row>
    <row r="2113" spans="1:33" x14ac:dyDescent="0.3">
      <c r="A2113" t="s">
        <v>4294</v>
      </c>
      <c r="B2113" t="s">
        <v>65</v>
      </c>
      <c r="C2113" t="s">
        <v>66</v>
      </c>
      <c r="D2113" t="s">
        <v>58</v>
      </c>
      <c r="E2113" t="s">
        <v>59</v>
      </c>
      <c r="F2113">
        <v>361</v>
      </c>
      <c r="G2113">
        <v>35</v>
      </c>
      <c r="H2113">
        <v>234.65</v>
      </c>
      <c r="I2113">
        <v>3902</v>
      </c>
      <c r="J2113">
        <v>24</v>
      </c>
      <c r="K2113">
        <f>super_shop_dataset[[#This Row],[Sold_Quantity]]*super_shop_dataset[[#This Row],[Purchase_Cost_in_$]]</f>
        <v>93648</v>
      </c>
      <c r="L2113" t="s">
        <v>13650</v>
      </c>
      <c r="M2113">
        <v>12</v>
      </c>
      <c r="N2113">
        <v>3.3</v>
      </c>
      <c r="O21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13">
        <v>291</v>
      </c>
      <c r="Q2113" t="s">
        <v>48</v>
      </c>
      <c r="R2113" s="2">
        <v>47769</v>
      </c>
      <c r="S2113" s="2">
        <v>47403</v>
      </c>
      <c r="T2113" t="s">
        <v>49</v>
      </c>
      <c r="U2113">
        <v>22</v>
      </c>
      <c r="V2113">
        <v>38</v>
      </c>
      <c r="W21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13" t="s">
        <v>50</v>
      </c>
      <c r="Y2113" t="s">
        <v>36</v>
      </c>
      <c r="Z2113" t="s">
        <v>51</v>
      </c>
      <c r="AA2113" t="s">
        <v>4295</v>
      </c>
      <c r="AB2113" t="s">
        <v>70</v>
      </c>
      <c r="AC2113">
        <v>11</v>
      </c>
      <c r="AD2113" t="s">
        <v>63</v>
      </c>
      <c r="AE2113">
        <v>898</v>
      </c>
      <c r="AF2113" t="s">
        <v>78</v>
      </c>
      <c r="AG2113" t="s">
        <v>82</v>
      </c>
    </row>
    <row r="2114" spans="1:33" x14ac:dyDescent="0.3">
      <c r="A2114" t="s">
        <v>4296</v>
      </c>
      <c r="B2114" t="s">
        <v>80</v>
      </c>
      <c r="C2114" t="s">
        <v>72</v>
      </c>
      <c r="D2114" t="s">
        <v>67</v>
      </c>
      <c r="E2114" t="s">
        <v>32</v>
      </c>
      <c r="F2114">
        <v>3775</v>
      </c>
      <c r="G2114">
        <v>11</v>
      </c>
      <c r="H2114">
        <v>3359.75</v>
      </c>
      <c r="I2114">
        <v>2210</v>
      </c>
      <c r="J2114">
        <v>4</v>
      </c>
      <c r="K2114">
        <f>super_shop_dataset[[#This Row],[Sold_Quantity]]*super_shop_dataset[[#This Row],[Purchase_Cost_in_$]]</f>
        <v>8840</v>
      </c>
      <c r="L2114" t="s">
        <v>11164</v>
      </c>
      <c r="M2114">
        <v>182</v>
      </c>
      <c r="N2114">
        <v>2.9</v>
      </c>
      <c r="O21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14">
        <v>353</v>
      </c>
      <c r="Q2114" t="s">
        <v>60</v>
      </c>
      <c r="R2114" s="2">
        <v>47770</v>
      </c>
      <c r="S2114" s="2">
        <v>47404</v>
      </c>
      <c r="T2114" t="s">
        <v>89</v>
      </c>
      <c r="U2114">
        <v>13</v>
      </c>
      <c r="V2114">
        <v>66</v>
      </c>
      <c r="W21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14" t="s">
        <v>35</v>
      </c>
      <c r="Y2114" t="s">
        <v>36</v>
      </c>
      <c r="Z2114" t="s">
        <v>51</v>
      </c>
      <c r="AA2114" t="s">
        <v>4297</v>
      </c>
      <c r="AB2114" t="s">
        <v>70</v>
      </c>
      <c r="AC2114">
        <v>7</v>
      </c>
      <c r="AD2114" t="s">
        <v>63</v>
      </c>
      <c r="AE2114">
        <v>265</v>
      </c>
      <c r="AF2114" t="s">
        <v>41</v>
      </c>
      <c r="AG2114" t="s">
        <v>42</v>
      </c>
    </row>
    <row r="2115" spans="1:33" x14ac:dyDescent="0.3">
      <c r="A2115" t="s">
        <v>4298</v>
      </c>
      <c r="B2115" t="s">
        <v>80</v>
      </c>
      <c r="C2115" t="s">
        <v>72</v>
      </c>
      <c r="D2115" t="s">
        <v>96</v>
      </c>
      <c r="E2115" t="s">
        <v>32</v>
      </c>
      <c r="F2115">
        <v>1390</v>
      </c>
      <c r="G2115">
        <v>42</v>
      </c>
      <c r="H2115">
        <v>806.2</v>
      </c>
      <c r="I2115">
        <v>3805</v>
      </c>
      <c r="J2115">
        <v>99</v>
      </c>
      <c r="K2115">
        <f>super_shop_dataset[[#This Row],[Sold_Quantity]]*super_shop_dataset[[#This Row],[Purchase_Cost_in_$]]</f>
        <v>376695</v>
      </c>
      <c r="L2115" t="s">
        <v>13651</v>
      </c>
      <c r="M2115">
        <v>102</v>
      </c>
      <c r="N2115">
        <v>4.5</v>
      </c>
      <c r="O21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15">
        <v>208</v>
      </c>
      <c r="Q2115" t="s">
        <v>60</v>
      </c>
      <c r="R2115" s="2">
        <v>47771</v>
      </c>
      <c r="S2115" s="2">
        <v>47405</v>
      </c>
      <c r="T2115" t="s">
        <v>34</v>
      </c>
      <c r="U2115">
        <v>19</v>
      </c>
      <c r="V2115">
        <v>42</v>
      </c>
      <c r="W21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15" t="s">
        <v>35</v>
      </c>
      <c r="Y2115" t="s">
        <v>61</v>
      </c>
      <c r="Z2115" t="s">
        <v>51</v>
      </c>
      <c r="AA2115" t="s">
        <v>4299</v>
      </c>
      <c r="AB2115" t="s">
        <v>70</v>
      </c>
      <c r="AC2115">
        <v>13</v>
      </c>
      <c r="AD2115" t="s">
        <v>63</v>
      </c>
      <c r="AE2115">
        <v>747</v>
      </c>
      <c r="AF2115" t="s">
        <v>78</v>
      </c>
      <c r="AG2115" t="s">
        <v>82</v>
      </c>
    </row>
    <row r="2116" spans="1:33" x14ac:dyDescent="0.3">
      <c r="A2116" t="s">
        <v>4300</v>
      </c>
      <c r="B2116" t="s">
        <v>65</v>
      </c>
      <c r="C2116" t="s">
        <v>46</v>
      </c>
      <c r="D2116" t="s">
        <v>47</v>
      </c>
      <c r="E2116" t="s">
        <v>43</v>
      </c>
      <c r="F2116">
        <v>1368</v>
      </c>
      <c r="G2116">
        <v>23</v>
      </c>
      <c r="H2116">
        <v>1053.3599999999999</v>
      </c>
      <c r="I2116">
        <v>1368</v>
      </c>
      <c r="J2116">
        <v>46</v>
      </c>
      <c r="K2116">
        <f>super_shop_dataset[[#This Row],[Sold_Quantity]]*super_shop_dataset[[#This Row],[Purchase_Cost_in_$]]</f>
        <v>62928</v>
      </c>
      <c r="L2116" t="s">
        <v>13652</v>
      </c>
      <c r="M2116">
        <v>172</v>
      </c>
      <c r="N2116">
        <v>4.9000000000000004</v>
      </c>
      <c r="O21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16">
        <v>110</v>
      </c>
      <c r="Q2116" t="s">
        <v>48</v>
      </c>
      <c r="R2116" s="2">
        <v>47772</v>
      </c>
      <c r="S2116" s="2">
        <v>47406</v>
      </c>
      <c r="T2116" t="s">
        <v>89</v>
      </c>
      <c r="U2116">
        <v>8</v>
      </c>
      <c r="V2116">
        <v>49</v>
      </c>
      <c r="W21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16" t="s">
        <v>50</v>
      </c>
      <c r="Y2116" t="s">
        <v>61</v>
      </c>
      <c r="Z2116" t="s">
        <v>37</v>
      </c>
      <c r="AA2116" t="s">
        <v>4301</v>
      </c>
      <c r="AB2116" t="s">
        <v>39</v>
      </c>
      <c r="AC2116">
        <v>8</v>
      </c>
      <c r="AD2116" t="s">
        <v>40</v>
      </c>
      <c r="AE2116">
        <v>563</v>
      </c>
      <c r="AF2116" t="s">
        <v>54</v>
      </c>
      <c r="AG2116" t="s">
        <v>42</v>
      </c>
    </row>
    <row r="2117" spans="1:33" x14ac:dyDescent="0.3">
      <c r="A2117" t="s">
        <v>4302</v>
      </c>
      <c r="B2117" t="s">
        <v>65</v>
      </c>
      <c r="C2117" t="s">
        <v>30</v>
      </c>
      <c r="D2117" t="s">
        <v>96</v>
      </c>
      <c r="E2117" t="s">
        <v>32</v>
      </c>
      <c r="F2117">
        <v>3856</v>
      </c>
      <c r="G2117">
        <v>27</v>
      </c>
      <c r="H2117">
        <v>2814.88</v>
      </c>
      <c r="I2117">
        <v>1275</v>
      </c>
      <c r="J2117">
        <v>80</v>
      </c>
      <c r="K2117">
        <f>super_shop_dataset[[#This Row],[Sold_Quantity]]*super_shop_dataset[[#This Row],[Purchase_Cost_in_$]]</f>
        <v>102000</v>
      </c>
      <c r="L2117" t="s">
        <v>11165</v>
      </c>
      <c r="M2117">
        <v>116</v>
      </c>
      <c r="N2117">
        <v>4.7</v>
      </c>
      <c r="O21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17">
        <v>72</v>
      </c>
      <c r="Q2117" t="s">
        <v>48</v>
      </c>
      <c r="R2117" s="2">
        <v>47773</v>
      </c>
      <c r="S2117" s="2">
        <v>47407</v>
      </c>
      <c r="T2117" t="s">
        <v>89</v>
      </c>
      <c r="U2117">
        <v>9</v>
      </c>
      <c r="V2117">
        <v>55</v>
      </c>
      <c r="W21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17" t="s">
        <v>50</v>
      </c>
      <c r="Y2117" t="s">
        <v>68</v>
      </c>
      <c r="Z2117" t="s">
        <v>76</v>
      </c>
      <c r="AA2117" t="s">
        <v>4303</v>
      </c>
      <c r="AB2117" t="s">
        <v>53</v>
      </c>
      <c r="AC2117">
        <v>14</v>
      </c>
      <c r="AD2117" t="s">
        <v>40</v>
      </c>
      <c r="AE2117">
        <v>814</v>
      </c>
      <c r="AF2117" t="s">
        <v>41</v>
      </c>
      <c r="AG2117" t="s">
        <v>55</v>
      </c>
    </row>
    <row r="2118" spans="1:33" x14ac:dyDescent="0.3">
      <c r="A2118" t="s">
        <v>4304</v>
      </c>
      <c r="B2118" t="s">
        <v>45</v>
      </c>
      <c r="C2118" t="s">
        <v>46</v>
      </c>
      <c r="D2118" t="s">
        <v>47</v>
      </c>
      <c r="E2118" t="s">
        <v>59</v>
      </c>
      <c r="F2118">
        <v>3986</v>
      </c>
      <c r="G2118">
        <v>43</v>
      </c>
      <c r="H2118">
        <v>2272.02</v>
      </c>
      <c r="I2118">
        <v>1206</v>
      </c>
      <c r="J2118">
        <v>85</v>
      </c>
      <c r="K2118">
        <f>super_shop_dataset[[#This Row],[Sold_Quantity]]*super_shop_dataset[[#This Row],[Purchase_Cost_in_$]]</f>
        <v>102510</v>
      </c>
      <c r="L2118" t="s">
        <v>11166</v>
      </c>
      <c r="M2118">
        <v>88</v>
      </c>
      <c r="N2118">
        <v>2.8</v>
      </c>
      <c r="O21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18">
        <v>307</v>
      </c>
      <c r="Q2118" t="s">
        <v>60</v>
      </c>
      <c r="R2118" s="2">
        <v>47774</v>
      </c>
      <c r="S2118" s="2">
        <v>47408</v>
      </c>
      <c r="T2118" t="s">
        <v>34</v>
      </c>
      <c r="U2118">
        <v>33</v>
      </c>
      <c r="V2118">
        <v>30</v>
      </c>
      <c r="W21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18" t="s">
        <v>35</v>
      </c>
      <c r="Y2118" t="s">
        <v>36</v>
      </c>
      <c r="Z2118" t="s">
        <v>51</v>
      </c>
      <c r="AA2118" t="s">
        <v>4305</v>
      </c>
      <c r="AB2118" t="s">
        <v>39</v>
      </c>
      <c r="AC2118">
        <v>11</v>
      </c>
      <c r="AD2118" t="s">
        <v>63</v>
      </c>
      <c r="AE2118">
        <v>233</v>
      </c>
      <c r="AF2118" t="s">
        <v>41</v>
      </c>
      <c r="AG2118" t="s">
        <v>42</v>
      </c>
    </row>
    <row r="2119" spans="1:33" x14ac:dyDescent="0.3">
      <c r="A2119" t="s">
        <v>4306</v>
      </c>
      <c r="B2119" t="s">
        <v>29</v>
      </c>
      <c r="C2119" t="s">
        <v>30</v>
      </c>
      <c r="D2119" t="s">
        <v>31</v>
      </c>
      <c r="E2119" t="s">
        <v>56</v>
      </c>
      <c r="F2119">
        <v>4604</v>
      </c>
      <c r="G2119">
        <v>21</v>
      </c>
      <c r="H2119">
        <v>3637.16</v>
      </c>
      <c r="I2119">
        <v>2164</v>
      </c>
      <c r="J2119">
        <v>30</v>
      </c>
      <c r="K2119">
        <f>super_shop_dataset[[#This Row],[Sold_Quantity]]*super_shop_dataset[[#This Row],[Purchase_Cost_in_$]]</f>
        <v>64920</v>
      </c>
      <c r="L2119" t="s">
        <v>11167</v>
      </c>
      <c r="M2119">
        <v>174</v>
      </c>
      <c r="N2119">
        <v>3.5</v>
      </c>
      <c r="O21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19">
        <v>430</v>
      </c>
      <c r="Q2119" t="s">
        <v>33</v>
      </c>
      <c r="R2119" s="2">
        <v>47775</v>
      </c>
      <c r="S2119" s="2">
        <v>47409</v>
      </c>
      <c r="T2119" t="s">
        <v>49</v>
      </c>
      <c r="U2119">
        <v>37</v>
      </c>
      <c r="V2119">
        <v>61</v>
      </c>
      <c r="W21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19" t="s">
        <v>50</v>
      </c>
      <c r="Y2119" t="s">
        <v>61</v>
      </c>
      <c r="Z2119" t="s">
        <v>51</v>
      </c>
      <c r="AA2119" t="s">
        <v>4307</v>
      </c>
      <c r="AB2119" t="s">
        <v>53</v>
      </c>
      <c r="AC2119">
        <v>4</v>
      </c>
      <c r="AD2119" t="s">
        <v>40</v>
      </c>
      <c r="AE2119">
        <v>800</v>
      </c>
      <c r="AF2119" t="s">
        <v>78</v>
      </c>
      <c r="AG2119" t="s">
        <v>42</v>
      </c>
    </row>
    <row r="2120" spans="1:33" x14ac:dyDescent="0.3">
      <c r="A2120" t="s">
        <v>4308</v>
      </c>
      <c r="B2120" t="s">
        <v>80</v>
      </c>
      <c r="C2120" t="s">
        <v>30</v>
      </c>
      <c r="D2120" t="s">
        <v>58</v>
      </c>
      <c r="E2120" t="s">
        <v>32</v>
      </c>
      <c r="F2120">
        <v>110</v>
      </c>
      <c r="G2120">
        <v>44</v>
      </c>
      <c r="H2120">
        <v>61.6</v>
      </c>
      <c r="I2120">
        <v>3996</v>
      </c>
      <c r="J2120">
        <v>4</v>
      </c>
      <c r="K2120">
        <f>super_shop_dataset[[#This Row],[Sold_Quantity]]*super_shop_dataset[[#This Row],[Purchase_Cost_in_$]]</f>
        <v>15984</v>
      </c>
      <c r="L2120" t="s">
        <v>13653</v>
      </c>
      <c r="M2120">
        <v>114</v>
      </c>
      <c r="N2120">
        <v>2</v>
      </c>
      <c r="O21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20">
        <v>187</v>
      </c>
      <c r="Q2120" t="s">
        <v>33</v>
      </c>
      <c r="R2120" s="2">
        <v>47776</v>
      </c>
      <c r="S2120" s="2">
        <v>47410</v>
      </c>
      <c r="T2120" t="s">
        <v>49</v>
      </c>
      <c r="U2120">
        <v>6</v>
      </c>
      <c r="V2120">
        <v>58</v>
      </c>
      <c r="W21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20" t="s">
        <v>35</v>
      </c>
      <c r="Y2120" t="s">
        <v>61</v>
      </c>
      <c r="Z2120" t="s">
        <v>37</v>
      </c>
      <c r="AA2120" t="s">
        <v>4309</v>
      </c>
      <c r="AB2120" t="s">
        <v>39</v>
      </c>
      <c r="AC2120">
        <v>2</v>
      </c>
      <c r="AD2120" t="s">
        <v>40</v>
      </c>
      <c r="AE2120">
        <v>511</v>
      </c>
      <c r="AF2120" t="s">
        <v>78</v>
      </c>
      <c r="AG2120" t="s">
        <v>55</v>
      </c>
    </row>
    <row r="2121" spans="1:33" x14ac:dyDescent="0.3">
      <c r="A2121" t="s">
        <v>4310</v>
      </c>
      <c r="B2121" t="s">
        <v>45</v>
      </c>
      <c r="C2121" t="s">
        <v>30</v>
      </c>
      <c r="D2121" t="s">
        <v>58</v>
      </c>
      <c r="E2121" t="s">
        <v>32</v>
      </c>
      <c r="F2121">
        <v>1441</v>
      </c>
      <c r="G2121">
        <v>24</v>
      </c>
      <c r="H2121">
        <v>1095.1600000000001</v>
      </c>
      <c r="I2121">
        <v>1996</v>
      </c>
      <c r="J2121">
        <v>59</v>
      </c>
      <c r="K2121">
        <f>super_shop_dataset[[#This Row],[Sold_Quantity]]*super_shop_dataset[[#This Row],[Purchase_Cost_in_$]]</f>
        <v>117764</v>
      </c>
      <c r="L2121" t="s">
        <v>13654</v>
      </c>
      <c r="M2121">
        <v>46</v>
      </c>
      <c r="N2121">
        <v>1.9</v>
      </c>
      <c r="O21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21">
        <v>39</v>
      </c>
      <c r="Q2121" t="s">
        <v>48</v>
      </c>
      <c r="R2121" s="2">
        <v>47777</v>
      </c>
      <c r="S2121" s="2">
        <v>47411</v>
      </c>
      <c r="T2121" t="s">
        <v>49</v>
      </c>
      <c r="U2121">
        <v>15</v>
      </c>
      <c r="V2121">
        <v>42</v>
      </c>
      <c r="W21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21" t="s">
        <v>35</v>
      </c>
      <c r="Y2121" t="s">
        <v>61</v>
      </c>
      <c r="Z2121" t="s">
        <v>51</v>
      </c>
      <c r="AA2121" t="s">
        <v>4311</v>
      </c>
      <c r="AB2121" t="s">
        <v>70</v>
      </c>
      <c r="AC2121">
        <v>7</v>
      </c>
      <c r="AD2121" t="s">
        <v>63</v>
      </c>
      <c r="AE2121">
        <v>857</v>
      </c>
      <c r="AF2121" t="s">
        <v>78</v>
      </c>
      <c r="AG2121" t="s">
        <v>82</v>
      </c>
    </row>
    <row r="2122" spans="1:33" x14ac:dyDescent="0.3">
      <c r="A2122" t="s">
        <v>4312</v>
      </c>
      <c r="B2122" t="s">
        <v>45</v>
      </c>
      <c r="C2122" t="s">
        <v>84</v>
      </c>
      <c r="D2122" t="s">
        <v>67</v>
      </c>
      <c r="E2122" t="s">
        <v>32</v>
      </c>
      <c r="F2122">
        <v>4169</v>
      </c>
      <c r="G2122">
        <v>28</v>
      </c>
      <c r="H2122">
        <v>3001.68</v>
      </c>
      <c r="I2122">
        <v>1430</v>
      </c>
      <c r="J2122">
        <v>64</v>
      </c>
      <c r="K2122">
        <f>super_shop_dataset[[#This Row],[Sold_Quantity]]*super_shop_dataset[[#This Row],[Purchase_Cost_in_$]]</f>
        <v>91520</v>
      </c>
      <c r="L2122" t="s">
        <v>11168</v>
      </c>
      <c r="M2122">
        <v>117</v>
      </c>
      <c r="N2122">
        <v>1.3</v>
      </c>
      <c r="O21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22">
        <v>351</v>
      </c>
      <c r="Q2122" t="s">
        <v>48</v>
      </c>
      <c r="R2122" s="2">
        <v>47778</v>
      </c>
      <c r="S2122" s="2">
        <v>47412</v>
      </c>
      <c r="T2122" t="s">
        <v>89</v>
      </c>
      <c r="U2122">
        <v>25</v>
      </c>
      <c r="V2122">
        <v>32</v>
      </c>
      <c r="W21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22" t="s">
        <v>35</v>
      </c>
      <c r="Y2122" t="s">
        <v>36</v>
      </c>
      <c r="Z2122" t="s">
        <v>51</v>
      </c>
      <c r="AA2122" t="s">
        <v>4313</v>
      </c>
      <c r="AB2122" t="s">
        <v>53</v>
      </c>
      <c r="AC2122">
        <v>2</v>
      </c>
      <c r="AD2122" t="s">
        <v>40</v>
      </c>
      <c r="AE2122">
        <v>491</v>
      </c>
      <c r="AF2122" t="s">
        <v>54</v>
      </c>
      <c r="AG2122" t="s">
        <v>82</v>
      </c>
    </row>
    <row r="2123" spans="1:33" x14ac:dyDescent="0.3">
      <c r="A2123" t="s">
        <v>4314</v>
      </c>
      <c r="B2123" t="s">
        <v>45</v>
      </c>
      <c r="C2123" t="s">
        <v>72</v>
      </c>
      <c r="D2123" t="s">
        <v>96</v>
      </c>
      <c r="E2123" t="s">
        <v>59</v>
      </c>
      <c r="F2123">
        <v>4712</v>
      </c>
      <c r="G2123">
        <v>31</v>
      </c>
      <c r="H2123">
        <v>3251.28</v>
      </c>
      <c r="I2123">
        <v>1414</v>
      </c>
      <c r="J2123">
        <v>68</v>
      </c>
      <c r="K2123">
        <f>super_shop_dataset[[#This Row],[Sold_Quantity]]*super_shop_dataset[[#This Row],[Purchase_Cost_in_$]]</f>
        <v>96152</v>
      </c>
      <c r="L2123" t="s">
        <v>11169</v>
      </c>
      <c r="M2123">
        <v>46</v>
      </c>
      <c r="N2123">
        <v>1</v>
      </c>
      <c r="O21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23">
        <v>28</v>
      </c>
      <c r="Q2123" t="s">
        <v>48</v>
      </c>
      <c r="R2123" s="2">
        <v>47779</v>
      </c>
      <c r="S2123" s="2">
        <v>47413</v>
      </c>
      <c r="T2123" t="s">
        <v>34</v>
      </c>
      <c r="U2123">
        <v>23</v>
      </c>
      <c r="V2123">
        <v>45</v>
      </c>
      <c r="W21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23" t="s">
        <v>35</v>
      </c>
      <c r="Y2123" t="s">
        <v>68</v>
      </c>
      <c r="Z2123" t="s">
        <v>76</v>
      </c>
      <c r="AA2123" t="s">
        <v>4315</v>
      </c>
      <c r="AB2123" t="s">
        <v>53</v>
      </c>
      <c r="AC2123">
        <v>13</v>
      </c>
      <c r="AD2123" t="s">
        <v>40</v>
      </c>
      <c r="AE2123">
        <v>213</v>
      </c>
      <c r="AF2123" t="s">
        <v>54</v>
      </c>
      <c r="AG2123" t="s">
        <v>42</v>
      </c>
    </row>
    <row r="2124" spans="1:33" x14ac:dyDescent="0.3">
      <c r="A2124" t="s">
        <v>4316</v>
      </c>
      <c r="B2124" t="s">
        <v>75</v>
      </c>
      <c r="C2124" t="s">
        <v>72</v>
      </c>
      <c r="D2124" t="s">
        <v>31</v>
      </c>
      <c r="E2124" t="s">
        <v>32</v>
      </c>
      <c r="F2124">
        <v>3010</v>
      </c>
      <c r="G2124">
        <v>10</v>
      </c>
      <c r="H2124">
        <v>2709</v>
      </c>
      <c r="I2124">
        <v>2989</v>
      </c>
      <c r="J2124">
        <v>39</v>
      </c>
      <c r="K2124">
        <f>super_shop_dataset[[#This Row],[Sold_Quantity]]*super_shop_dataset[[#This Row],[Purchase_Cost_in_$]]</f>
        <v>116571</v>
      </c>
      <c r="L2124" t="s">
        <v>13655</v>
      </c>
      <c r="M2124">
        <v>90</v>
      </c>
      <c r="N2124">
        <v>3.5</v>
      </c>
      <c r="O21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24">
        <v>104</v>
      </c>
      <c r="Q2124" t="s">
        <v>60</v>
      </c>
      <c r="R2124" s="2">
        <v>47780</v>
      </c>
      <c r="S2124" s="2">
        <v>47414</v>
      </c>
      <c r="T2124" t="s">
        <v>49</v>
      </c>
      <c r="U2124">
        <v>1</v>
      </c>
      <c r="V2124">
        <v>24</v>
      </c>
      <c r="W21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24" t="s">
        <v>50</v>
      </c>
      <c r="Y2124" t="s">
        <v>68</v>
      </c>
      <c r="Z2124" t="s">
        <v>51</v>
      </c>
      <c r="AA2124" t="s">
        <v>4317</v>
      </c>
      <c r="AB2124" t="s">
        <v>53</v>
      </c>
      <c r="AC2124">
        <v>1</v>
      </c>
      <c r="AD2124" t="s">
        <v>63</v>
      </c>
      <c r="AE2124">
        <v>274</v>
      </c>
      <c r="AF2124" t="s">
        <v>78</v>
      </c>
      <c r="AG2124" t="s">
        <v>55</v>
      </c>
    </row>
    <row r="2125" spans="1:33" x14ac:dyDescent="0.3">
      <c r="A2125" t="s">
        <v>4318</v>
      </c>
      <c r="B2125" t="s">
        <v>29</v>
      </c>
      <c r="C2125" t="s">
        <v>30</v>
      </c>
      <c r="D2125" t="s">
        <v>31</v>
      </c>
      <c r="E2125" t="s">
        <v>56</v>
      </c>
      <c r="F2125">
        <v>4005</v>
      </c>
      <c r="G2125">
        <v>48</v>
      </c>
      <c r="H2125">
        <v>2082.6</v>
      </c>
      <c r="I2125">
        <v>768</v>
      </c>
      <c r="J2125">
        <v>45</v>
      </c>
      <c r="K2125">
        <f>super_shop_dataset[[#This Row],[Sold_Quantity]]*super_shop_dataset[[#This Row],[Purchase_Cost_in_$]]</f>
        <v>34560</v>
      </c>
      <c r="L2125" t="s">
        <v>11170</v>
      </c>
      <c r="M2125">
        <v>4</v>
      </c>
      <c r="N2125">
        <v>3</v>
      </c>
      <c r="O21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25">
        <v>292</v>
      </c>
      <c r="Q2125" t="s">
        <v>33</v>
      </c>
      <c r="R2125" s="2">
        <v>47781</v>
      </c>
      <c r="S2125" s="2">
        <v>47415</v>
      </c>
      <c r="T2125" t="s">
        <v>34</v>
      </c>
      <c r="U2125">
        <v>12</v>
      </c>
      <c r="V2125">
        <v>67</v>
      </c>
      <c r="W21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25" t="s">
        <v>50</v>
      </c>
      <c r="Y2125" t="s">
        <v>36</v>
      </c>
      <c r="Z2125" t="s">
        <v>51</v>
      </c>
      <c r="AA2125" t="s">
        <v>4319</v>
      </c>
      <c r="AB2125" t="s">
        <v>70</v>
      </c>
      <c r="AC2125">
        <v>7</v>
      </c>
      <c r="AD2125" t="s">
        <v>40</v>
      </c>
      <c r="AE2125">
        <v>193</v>
      </c>
      <c r="AF2125" t="s">
        <v>78</v>
      </c>
      <c r="AG2125" t="s">
        <v>42</v>
      </c>
    </row>
    <row r="2126" spans="1:33" x14ac:dyDescent="0.3">
      <c r="A2126" t="s">
        <v>4320</v>
      </c>
      <c r="B2126" t="s">
        <v>45</v>
      </c>
      <c r="C2126" t="s">
        <v>72</v>
      </c>
      <c r="D2126" t="s">
        <v>31</v>
      </c>
      <c r="E2126" t="s">
        <v>32</v>
      </c>
      <c r="F2126">
        <v>4400</v>
      </c>
      <c r="G2126">
        <v>27</v>
      </c>
      <c r="H2126">
        <v>3212</v>
      </c>
      <c r="I2126">
        <v>826</v>
      </c>
      <c r="J2126">
        <v>63</v>
      </c>
      <c r="K2126">
        <f>super_shop_dataset[[#This Row],[Sold_Quantity]]*super_shop_dataset[[#This Row],[Purchase_Cost_in_$]]</f>
        <v>52038</v>
      </c>
      <c r="L2126" t="s">
        <v>11171</v>
      </c>
      <c r="M2126">
        <v>179</v>
      </c>
      <c r="N2126">
        <v>1.5</v>
      </c>
      <c r="O21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26">
        <v>452</v>
      </c>
      <c r="Q2126" t="s">
        <v>60</v>
      </c>
      <c r="R2126" s="2">
        <v>47782</v>
      </c>
      <c r="S2126" s="2">
        <v>47416</v>
      </c>
      <c r="T2126" t="s">
        <v>89</v>
      </c>
      <c r="U2126">
        <v>37</v>
      </c>
      <c r="V2126">
        <v>36</v>
      </c>
      <c r="W21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26" t="s">
        <v>50</v>
      </c>
      <c r="Y2126" t="s">
        <v>68</v>
      </c>
      <c r="Z2126" t="s">
        <v>37</v>
      </c>
      <c r="AA2126" t="s">
        <v>4321</v>
      </c>
      <c r="AB2126" t="s">
        <v>70</v>
      </c>
      <c r="AC2126">
        <v>13</v>
      </c>
      <c r="AD2126" t="s">
        <v>40</v>
      </c>
      <c r="AE2126">
        <v>991</v>
      </c>
      <c r="AF2126" t="s">
        <v>41</v>
      </c>
      <c r="AG2126" t="s">
        <v>82</v>
      </c>
    </row>
    <row r="2127" spans="1:33" x14ac:dyDescent="0.3">
      <c r="A2127" t="s">
        <v>4322</v>
      </c>
      <c r="B2127" t="s">
        <v>45</v>
      </c>
      <c r="C2127" t="s">
        <v>84</v>
      </c>
      <c r="D2127" t="s">
        <v>31</v>
      </c>
      <c r="E2127" t="s">
        <v>59</v>
      </c>
      <c r="F2127">
        <v>4086</v>
      </c>
      <c r="G2127">
        <v>47</v>
      </c>
      <c r="H2127">
        <v>2165.58</v>
      </c>
      <c r="I2127">
        <v>1426</v>
      </c>
      <c r="J2127">
        <v>41</v>
      </c>
      <c r="K2127">
        <f>super_shop_dataset[[#This Row],[Sold_Quantity]]*super_shop_dataset[[#This Row],[Purchase_Cost_in_$]]</f>
        <v>58466</v>
      </c>
      <c r="L2127" t="s">
        <v>11172</v>
      </c>
      <c r="M2127">
        <v>70</v>
      </c>
      <c r="N2127">
        <v>1.1000000000000001</v>
      </c>
      <c r="O21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27">
        <v>259</v>
      </c>
      <c r="Q2127" t="s">
        <v>33</v>
      </c>
      <c r="R2127" s="2">
        <v>47783</v>
      </c>
      <c r="S2127" s="2">
        <v>47417</v>
      </c>
      <c r="T2127" t="s">
        <v>89</v>
      </c>
      <c r="U2127">
        <v>10</v>
      </c>
      <c r="V2127">
        <v>21</v>
      </c>
      <c r="W21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27" t="s">
        <v>50</v>
      </c>
      <c r="Y2127" t="s">
        <v>61</v>
      </c>
      <c r="Z2127" t="s">
        <v>76</v>
      </c>
      <c r="AA2127" t="s">
        <v>4323</v>
      </c>
      <c r="AB2127" t="s">
        <v>70</v>
      </c>
      <c r="AC2127">
        <v>2</v>
      </c>
      <c r="AD2127" t="s">
        <v>63</v>
      </c>
      <c r="AE2127">
        <v>237</v>
      </c>
      <c r="AF2127" t="s">
        <v>54</v>
      </c>
      <c r="AG2127" t="s">
        <v>55</v>
      </c>
    </row>
    <row r="2128" spans="1:33" x14ac:dyDescent="0.3">
      <c r="A2128" t="s">
        <v>4324</v>
      </c>
      <c r="B2128" t="s">
        <v>65</v>
      </c>
      <c r="C2128" t="s">
        <v>72</v>
      </c>
      <c r="D2128" t="s">
        <v>96</v>
      </c>
      <c r="E2128" t="s">
        <v>59</v>
      </c>
      <c r="F2128">
        <v>2713</v>
      </c>
      <c r="G2128">
        <v>43</v>
      </c>
      <c r="H2128">
        <v>1546.41</v>
      </c>
      <c r="I2128">
        <v>2489</v>
      </c>
      <c r="J2128">
        <v>85</v>
      </c>
      <c r="K2128">
        <f>super_shop_dataset[[#This Row],[Sold_Quantity]]*super_shop_dataset[[#This Row],[Purchase_Cost_in_$]]</f>
        <v>211565</v>
      </c>
      <c r="L2128" t="s">
        <v>13656</v>
      </c>
      <c r="M2128">
        <v>31</v>
      </c>
      <c r="N2128">
        <v>4.7</v>
      </c>
      <c r="O21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28">
        <v>178</v>
      </c>
      <c r="Q2128" t="s">
        <v>60</v>
      </c>
      <c r="R2128" s="2">
        <v>47784</v>
      </c>
      <c r="S2128" s="2">
        <v>47418</v>
      </c>
      <c r="T2128" t="s">
        <v>34</v>
      </c>
      <c r="U2128">
        <v>38</v>
      </c>
      <c r="V2128">
        <v>66</v>
      </c>
      <c r="W21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28" t="s">
        <v>35</v>
      </c>
      <c r="Y2128" t="s">
        <v>36</v>
      </c>
      <c r="Z2128" t="s">
        <v>37</v>
      </c>
      <c r="AA2128" t="s">
        <v>4325</v>
      </c>
      <c r="AB2128" t="s">
        <v>53</v>
      </c>
      <c r="AC2128">
        <v>8</v>
      </c>
      <c r="AD2128" t="s">
        <v>63</v>
      </c>
      <c r="AE2128">
        <v>413</v>
      </c>
      <c r="AF2128" t="s">
        <v>41</v>
      </c>
      <c r="AG2128" t="s">
        <v>82</v>
      </c>
    </row>
    <row r="2129" spans="1:33" x14ac:dyDescent="0.3">
      <c r="A2129" t="s">
        <v>4326</v>
      </c>
      <c r="B2129" t="s">
        <v>75</v>
      </c>
      <c r="C2129" t="s">
        <v>84</v>
      </c>
      <c r="D2129" t="s">
        <v>58</v>
      </c>
      <c r="E2129" t="s">
        <v>56</v>
      </c>
      <c r="F2129">
        <v>4808</v>
      </c>
      <c r="G2129">
        <v>29</v>
      </c>
      <c r="H2129">
        <v>3413.68</v>
      </c>
      <c r="I2129">
        <v>252</v>
      </c>
      <c r="J2129">
        <v>62</v>
      </c>
      <c r="K2129">
        <f>super_shop_dataset[[#This Row],[Sold_Quantity]]*super_shop_dataset[[#This Row],[Purchase_Cost_in_$]]</f>
        <v>15624</v>
      </c>
      <c r="L2129" t="s">
        <v>11173</v>
      </c>
      <c r="M2129">
        <v>112</v>
      </c>
      <c r="N2129">
        <v>4.8</v>
      </c>
      <c r="O21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29">
        <v>216</v>
      </c>
      <c r="Q2129" t="s">
        <v>48</v>
      </c>
      <c r="R2129" s="2">
        <v>47785</v>
      </c>
      <c r="S2129" s="2">
        <v>47419</v>
      </c>
      <c r="T2129" t="s">
        <v>34</v>
      </c>
      <c r="U2129">
        <v>13</v>
      </c>
      <c r="V2129">
        <v>53</v>
      </c>
      <c r="W21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29" t="s">
        <v>35</v>
      </c>
      <c r="Y2129" t="s">
        <v>68</v>
      </c>
      <c r="Z2129" t="s">
        <v>76</v>
      </c>
      <c r="AA2129" t="s">
        <v>4327</v>
      </c>
      <c r="AB2129" t="s">
        <v>39</v>
      </c>
      <c r="AC2129">
        <v>12</v>
      </c>
      <c r="AD2129" t="s">
        <v>63</v>
      </c>
      <c r="AE2129">
        <v>368</v>
      </c>
      <c r="AF2129" t="s">
        <v>41</v>
      </c>
      <c r="AG2129" t="s">
        <v>55</v>
      </c>
    </row>
    <row r="2130" spans="1:33" x14ac:dyDescent="0.3">
      <c r="A2130" t="s">
        <v>4328</v>
      </c>
      <c r="B2130" t="s">
        <v>65</v>
      </c>
      <c r="C2130" t="s">
        <v>72</v>
      </c>
      <c r="D2130" t="s">
        <v>96</v>
      </c>
      <c r="E2130" t="s">
        <v>32</v>
      </c>
      <c r="F2130">
        <v>3568</v>
      </c>
      <c r="G2130">
        <v>2</v>
      </c>
      <c r="H2130">
        <v>3496.64</v>
      </c>
      <c r="I2130">
        <v>3415</v>
      </c>
      <c r="J2130">
        <v>81</v>
      </c>
      <c r="K2130">
        <f>super_shop_dataset[[#This Row],[Sold_Quantity]]*super_shop_dataset[[#This Row],[Purchase_Cost_in_$]]</f>
        <v>276615</v>
      </c>
      <c r="L2130" t="s">
        <v>11174</v>
      </c>
      <c r="M2130">
        <v>38</v>
      </c>
      <c r="N2130">
        <v>1.4</v>
      </c>
      <c r="O21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30">
        <v>250</v>
      </c>
      <c r="Q2130" t="s">
        <v>33</v>
      </c>
      <c r="R2130" s="2">
        <v>47786</v>
      </c>
      <c r="S2130" s="2">
        <v>47420</v>
      </c>
      <c r="T2130" t="s">
        <v>89</v>
      </c>
      <c r="U2130">
        <v>43</v>
      </c>
      <c r="V2130">
        <v>67</v>
      </c>
      <c r="W21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30" t="s">
        <v>50</v>
      </c>
      <c r="Y2130" t="s">
        <v>61</v>
      </c>
      <c r="Z2130" t="s">
        <v>51</v>
      </c>
      <c r="AA2130" t="s">
        <v>4329</v>
      </c>
      <c r="AB2130" t="s">
        <v>39</v>
      </c>
      <c r="AC2130">
        <v>14</v>
      </c>
      <c r="AD2130" t="s">
        <v>63</v>
      </c>
      <c r="AE2130">
        <v>326</v>
      </c>
      <c r="AF2130" t="s">
        <v>54</v>
      </c>
      <c r="AG2130" t="s">
        <v>42</v>
      </c>
    </row>
    <row r="2131" spans="1:33" x14ac:dyDescent="0.3">
      <c r="A2131" t="s">
        <v>4330</v>
      </c>
      <c r="B2131" t="s">
        <v>45</v>
      </c>
      <c r="C2131" t="s">
        <v>30</v>
      </c>
      <c r="D2131" t="s">
        <v>31</v>
      </c>
      <c r="E2131" t="s">
        <v>56</v>
      </c>
      <c r="F2131">
        <v>2037</v>
      </c>
      <c r="G2131">
        <v>36</v>
      </c>
      <c r="H2131">
        <v>1303.68</v>
      </c>
      <c r="I2131">
        <v>832</v>
      </c>
      <c r="J2131">
        <v>16</v>
      </c>
      <c r="K2131">
        <f>super_shop_dataset[[#This Row],[Sold_Quantity]]*super_shop_dataset[[#This Row],[Purchase_Cost_in_$]]</f>
        <v>13312</v>
      </c>
      <c r="L2131" t="s">
        <v>11175</v>
      </c>
      <c r="M2131">
        <v>51</v>
      </c>
      <c r="N2131">
        <v>2.1</v>
      </c>
      <c r="O21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31">
        <v>47</v>
      </c>
      <c r="Q2131" t="s">
        <v>60</v>
      </c>
      <c r="R2131" s="2">
        <v>47787</v>
      </c>
      <c r="S2131" s="2">
        <v>47421</v>
      </c>
      <c r="T2131" t="s">
        <v>34</v>
      </c>
      <c r="U2131">
        <v>12</v>
      </c>
      <c r="V2131">
        <v>68</v>
      </c>
      <c r="W21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31" t="s">
        <v>50</v>
      </c>
      <c r="Y2131" t="s">
        <v>61</v>
      </c>
      <c r="Z2131" t="s">
        <v>76</v>
      </c>
      <c r="AA2131" t="s">
        <v>4331</v>
      </c>
      <c r="AB2131" t="s">
        <v>53</v>
      </c>
      <c r="AC2131">
        <v>14</v>
      </c>
      <c r="AD2131" t="s">
        <v>40</v>
      </c>
      <c r="AE2131">
        <v>644</v>
      </c>
      <c r="AF2131" t="s">
        <v>54</v>
      </c>
      <c r="AG2131" t="s">
        <v>82</v>
      </c>
    </row>
    <row r="2132" spans="1:33" x14ac:dyDescent="0.3">
      <c r="A2132" t="s">
        <v>4332</v>
      </c>
      <c r="B2132" t="s">
        <v>45</v>
      </c>
      <c r="C2132" t="s">
        <v>30</v>
      </c>
      <c r="D2132" t="s">
        <v>58</v>
      </c>
      <c r="E2132" t="s">
        <v>43</v>
      </c>
      <c r="F2132">
        <v>4340</v>
      </c>
      <c r="G2132">
        <v>6</v>
      </c>
      <c r="H2132">
        <v>4079.6</v>
      </c>
      <c r="I2132">
        <v>41</v>
      </c>
      <c r="J2132">
        <v>91</v>
      </c>
      <c r="K2132">
        <f>super_shop_dataset[[#This Row],[Sold_Quantity]]*super_shop_dataset[[#This Row],[Purchase_Cost_in_$]]</f>
        <v>3731</v>
      </c>
      <c r="L2132" t="s">
        <v>11176</v>
      </c>
      <c r="M2132">
        <v>33</v>
      </c>
      <c r="N2132">
        <v>4.4000000000000004</v>
      </c>
      <c r="O21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32">
        <v>0</v>
      </c>
      <c r="Q2132" t="s">
        <v>60</v>
      </c>
      <c r="R2132" s="2">
        <v>47788</v>
      </c>
      <c r="S2132" s="2">
        <v>47422</v>
      </c>
      <c r="T2132" t="s">
        <v>89</v>
      </c>
      <c r="U2132">
        <v>47</v>
      </c>
      <c r="V2132">
        <v>52</v>
      </c>
      <c r="W21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32" t="s">
        <v>50</v>
      </c>
      <c r="Y2132" t="s">
        <v>36</v>
      </c>
      <c r="Z2132" t="s">
        <v>51</v>
      </c>
      <c r="AA2132" t="s">
        <v>4333</v>
      </c>
      <c r="AB2132" t="s">
        <v>39</v>
      </c>
      <c r="AC2132">
        <v>6</v>
      </c>
      <c r="AD2132" t="s">
        <v>63</v>
      </c>
      <c r="AE2132">
        <v>978</v>
      </c>
      <c r="AF2132" t="s">
        <v>78</v>
      </c>
      <c r="AG2132" t="s">
        <v>42</v>
      </c>
    </row>
    <row r="2133" spans="1:33" x14ac:dyDescent="0.3">
      <c r="A2133" t="s">
        <v>4334</v>
      </c>
      <c r="B2133" t="s">
        <v>75</v>
      </c>
      <c r="C2133" t="s">
        <v>72</v>
      </c>
      <c r="D2133" t="s">
        <v>58</v>
      </c>
      <c r="E2133" t="s">
        <v>32</v>
      </c>
      <c r="F2133">
        <v>1031</v>
      </c>
      <c r="G2133">
        <v>25</v>
      </c>
      <c r="H2133">
        <v>773.25</v>
      </c>
      <c r="I2133">
        <v>2356</v>
      </c>
      <c r="J2133">
        <v>17</v>
      </c>
      <c r="K2133">
        <f>super_shop_dataset[[#This Row],[Sold_Quantity]]*super_shop_dataset[[#This Row],[Purchase_Cost_in_$]]</f>
        <v>40052</v>
      </c>
      <c r="L2133" t="s">
        <v>13657</v>
      </c>
      <c r="M2133">
        <v>108</v>
      </c>
      <c r="N2133">
        <v>3.2</v>
      </c>
      <c r="O21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33">
        <v>314</v>
      </c>
      <c r="Q2133" t="s">
        <v>60</v>
      </c>
      <c r="R2133" s="2">
        <v>47789</v>
      </c>
      <c r="S2133" s="2">
        <v>47423</v>
      </c>
      <c r="T2133" t="s">
        <v>49</v>
      </c>
      <c r="U2133">
        <v>28</v>
      </c>
      <c r="V2133">
        <v>38</v>
      </c>
      <c r="W21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33" t="s">
        <v>35</v>
      </c>
      <c r="Y2133" t="s">
        <v>61</v>
      </c>
      <c r="Z2133" t="s">
        <v>51</v>
      </c>
      <c r="AA2133" t="s">
        <v>4335</v>
      </c>
      <c r="AB2133" t="s">
        <v>39</v>
      </c>
      <c r="AC2133">
        <v>10</v>
      </c>
      <c r="AD2133" t="s">
        <v>63</v>
      </c>
      <c r="AE2133">
        <v>629</v>
      </c>
      <c r="AF2133" t="s">
        <v>54</v>
      </c>
      <c r="AG2133" t="s">
        <v>42</v>
      </c>
    </row>
    <row r="2134" spans="1:33" x14ac:dyDescent="0.3">
      <c r="A2134" t="s">
        <v>4336</v>
      </c>
      <c r="B2134" t="s">
        <v>80</v>
      </c>
      <c r="C2134" t="s">
        <v>66</v>
      </c>
      <c r="D2134" t="s">
        <v>31</v>
      </c>
      <c r="E2134" t="s">
        <v>56</v>
      </c>
      <c r="F2134">
        <v>3985</v>
      </c>
      <c r="G2134">
        <v>2</v>
      </c>
      <c r="H2134">
        <v>3905.3</v>
      </c>
      <c r="I2134">
        <v>2433</v>
      </c>
      <c r="J2134">
        <v>43</v>
      </c>
      <c r="K2134">
        <f>super_shop_dataset[[#This Row],[Sold_Quantity]]*super_shop_dataset[[#This Row],[Purchase_Cost_in_$]]</f>
        <v>104619</v>
      </c>
      <c r="L2134" t="s">
        <v>11177</v>
      </c>
      <c r="M2134">
        <v>44</v>
      </c>
      <c r="N2134">
        <v>3.9</v>
      </c>
      <c r="O21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34">
        <v>451</v>
      </c>
      <c r="Q2134" t="s">
        <v>48</v>
      </c>
      <c r="R2134" s="2">
        <v>47790</v>
      </c>
      <c r="S2134" s="2">
        <v>47424</v>
      </c>
      <c r="T2134" t="s">
        <v>49</v>
      </c>
      <c r="U2134">
        <v>44</v>
      </c>
      <c r="V2134">
        <v>31</v>
      </c>
      <c r="W21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34" t="s">
        <v>35</v>
      </c>
      <c r="Y2134" t="s">
        <v>68</v>
      </c>
      <c r="Z2134" t="s">
        <v>76</v>
      </c>
      <c r="AA2134" t="s">
        <v>4337</v>
      </c>
      <c r="AB2134" t="s">
        <v>70</v>
      </c>
      <c r="AC2134">
        <v>14</v>
      </c>
      <c r="AD2134" t="s">
        <v>63</v>
      </c>
      <c r="AE2134">
        <v>396</v>
      </c>
      <c r="AF2134" t="s">
        <v>41</v>
      </c>
      <c r="AG2134" t="s">
        <v>82</v>
      </c>
    </row>
    <row r="2135" spans="1:33" x14ac:dyDescent="0.3">
      <c r="A2135" t="s">
        <v>4338</v>
      </c>
      <c r="B2135" t="s">
        <v>75</v>
      </c>
      <c r="C2135" t="s">
        <v>66</v>
      </c>
      <c r="D2135" t="s">
        <v>96</v>
      </c>
      <c r="E2135" t="s">
        <v>56</v>
      </c>
      <c r="F2135">
        <v>397</v>
      </c>
      <c r="G2135">
        <v>20</v>
      </c>
      <c r="H2135">
        <v>317.60000000000002</v>
      </c>
      <c r="I2135">
        <v>2219</v>
      </c>
      <c r="J2135">
        <v>44</v>
      </c>
      <c r="K2135">
        <f>super_shop_dataset[[#This Row],[Sold_Quantity]]*super_shop_dataset[[#This Row],[Purchase_Cost_in_$]]</f>
        <v>97636</v>
      </c>
      <c r="L2135" t="s">
        <v>13658</v>
      </c>
      <c r="M2135">
        <v>184</v>
      </c>
      <c r="N2135">
        <v>4.0999999999999996</v>
      </c>
      <c r="O21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35">
        <v>430</v>
      </c>
      <c r="Q2135" t="s">
        <v>33</v>
      </c>
      <c r="R2135" s="2">
        <v>47791</v>
      </c>
      <c r="S2135" s="2">
        <v>47425</v>
      </c>
      <c r="T2135" t="s">
        <v>34</v>
      </c>
      <c r="U2135">
        <v>47</v>
      </c>
      <c r="V2135">
        <v>30</v>
      </c>
      <c r="W21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35" t="s">
        <v>50</v>
      </c>
      <c r="Y2135" t="s">
        <v>36</v>
      </c>
      <c r="Z2135" t="s">
        <v>51</v>
      </c>
      <c r="AA2135" t="s">
        <v>4339</v>
      </c>
      <c r="AB2135" t="s">
        <v>53</v>
      </c>
      <c r="AC2135">
        <v>11</v>
      </c>
      <c r="AD2135" t="s">
        <v>63</v>
      </c>
      <c r="AE2135">
        <v>210</v>
      </c>
      <c r="AF2135" t="s">
        <v>41</v>
      </c>
      <c r="AG2135" t="s">
        <v>82</v>
      </c>
    </row>
    <row r="2136" spans="1:33" x14ac:dyDescent="0.3">
      <c r="A2136" t="s">
        <v>4340</v>
      </c>
      <c r="B2136" t="s">
        <v>75</v>
      </c>
      <c r="C2136" t="s">
        <v>30</v>
      </c>
      <c r="D2136" t="s">
        <v>96</v>
      </c>
      <c r="E2136" t="s">
        <v>56</v>
      </c>
      <c r="F2136">
        <v>4162</v>
      </c>
      <c r="G2136">
        <v>44</v>
      </c>
      <c r="H2136">
        <v>2330.7199999999998</v>
      </c>
      <c r="I2136">
        <v>2744</v>
      </c>
      <c r="J2136">
        <v>84</v>
      </c>
      <c r="K2136">
        <f>super_shop_dataset[[#This Row],[Sold_Quantity]]*super_shop_dataset[[#This Row],[Purchase_Cost_in_$]]</f>
        <v>230496</v>
      </c>
      <c r="L2136" t="s">
        <v>13659</v>
      </c>
      <c r="M2136">
        <v>51</v>
      </c>
      <c r="N2136">
        <v>3.5</v>
      </c>
      <c r="O21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36">
        <v>354</v>
      </c>
      <c r="Q2136" t="s">
        <v>60</v>
      </c>
      <c r="R2136" s="2">
        <v>47792</v>
      </c>
      <c r="S2136" s="2">
        <v>47426</v>
      </c>
      <c r="T2136" t="s">
        <v>89</v>
      </c>
      <c r="U2136">
        <v>30</v>
      </c>
      <c r="V2136">
        <v>51</v>
      </c>
      <c r="W21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36" t="s">
        <v>35</v>
      </c>
      <c r="Y2136" t="s">
        <v>61</v>
      </c>
      <c r="Z2136" t="s">
        <v>51</v>
      </c>
      <c r="AA2136" t="s">
        <v>4341</v>
      </c>
      <c r="AB2136" t="s">
        <v>39</v>
      </c>
      <c r="AC2136">
        <v>3</v>
      </c>
      <c r="AD2136" t="s">
        <v>40</v>
      </c>
      <c r="AE2136">
        <v>894</v>
      </c>
      <c r="AF2136" t="s">
        <v>78</v>
      </c>
      <c r="AG2136" t="s">
        <v>42</v>
      </c>
    </row>
    <row r="2137" spans="1:33" x14ac:dyDescent="0.3">
      <c r="A2137" t="s">
        <v>4342</v>
      </c>
      <c r="B2137" t="s">
        <v>29</v>
      </c>
      <c r="C2137" t="s">
        <v>46</v>
      </c>
      <c r="D2137" t="s">
        <v>67</v>
      </c>
      <c r="E2137" t="s">
        <v>43</v>
      </c>
      <c r="F2137">
        <v>4284</v>
      </c>
      <c r="G2137">
        <v>35</v>
      </c>
      <c r="H2137">
        <v>2784.6</v>
      </c>
      <c r="I2137">
        <v>2387</v>
      </c>
      <c r="J2137">
        <v>38</v>
      </c>
      <c r="K2137">
        <f>super_shop_dataset[[#This Row],[Sold_Quantity]]*super_shop_dataset[[#This Row],[Purchase_Cost_in_$]]</f>
        <v>90706</v>
      </c>
      <c r="L2137" t="s">
        <v>11178</v>
      </c>
      <c r="M2137">
        <v>102</v>
      </c>
      <c r="N2137">
        <v>2.9</v>
      </c>
      <c r="O21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37">
        <v>26</v>
      </c>
      <c r="Q2137" t="s">
        <v>48</v>
      </c>
      <c r="R2137" s="2">
        <v>47793</v>
      </c>
      <c r="S2137" s="2">
        <v>47427</v>
      </c>
      <c r="T2137" t="s">
        <v>89</v>
      </c>
      <c r="U2137">
        <v>2</v>
      </c>
      <c r="V2137">
        <v>33</v>
      </c>
      <c r="W21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37" t="s">
        <v>50</v>
      </c>
      <c r="Y2137" t="s">
        <v>68</v>
      </c>
      <c r="Z2137" t="s">
        <v>37</v>
      </c>
      <c r="AA2137" t="s">
        <v>4343</v>
      </c>
      <c r="AB2137" t="s">
        <v>70</v>
      </c>
      <c r="AC2137">
        <v>1</v>
      </c>
      <c r="AD2137" t="s">
        <v>40</v>
      </c>
      <c r="AE2137">
        <v>925</v>
      </c>
      <c r="AF2137" t="s">
        <v>78</v>
      </c>
      <c r="AG2137" t="s">
        <v>42</v>
      </c>
    </row>
    <row r="2138" spans="1:33" x14ac:dyDescent="0.3">
      <c r="A2138" t="s">
        <v>4344</v>
      </c>
      <c r="B2138" t="s">
        <v>45</v>
      </c>
      <c r="C2138" t="s">
        <v>72</v>
      </c>
      <c r="D2138" t="s">
        <v>67</v>
      </c>
      <c r="E2138" t="s">
        <v>56</v>
      </c>
      <c r="F2138">
        <v>1506</v>
      </c>
      <c r="G2138">
        <v>26</v>
      </c>
      <c r="H2138">
        <v>1114.44</v>
      </c>
      <c r="I2138">
        <v>821</v>
      </c>
      <c r="J2138">
        <v>8</v>
      </c>
      <c r="K2138">
        <f>super_shop_dataset[[#This Row],[Sold_Quantity]]*super_shop_dataset[[#This Row],[Purchase_Cost_in_$]]</f>
        <v>6568</v>
      </c>
      <c r="L2138" t="s">
        <v>11179</v>
      </c>
      <c r="M2138">
        <v>121</v>
      </c>
      <c r="N2138">
        <v>3.9</v>
      </c>
      <c r="O21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38">
        <v>32</v>
      </c>
      <c r="Q2138" t="s">
        <v>48</v>
      </c>
      <c r="R2138" s="2">
        <v>47794</v>
      </c>
      <c r="S2138" s="2">
        <v>47428</v>
      </c>
      <c r="T2138" t="s">
        <v>49</v>
      </c>
      <c r="U2138">
        <v>13</v>
      </c>
      <c r="V2138">
        <v>55</v>
      </c>
      <c r="W21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38" t="s">
        <v>35</v>
      </c>
      <c r="Y2138" t="s">
        <v>68</v>
      </c>
      <c r="Z2138" t="s">
        <v>51</v>
      </c>
      <c r="AA2138" t="s">
        <v>4345</v>
      </c>
      <c r="AB2138" t="s">
        <v>70</v>
      </c>
      <c r="AC2138">
        <v>3</v>
      </c>
      <c r="AD2138" t="s">
        <v>63</v>
      </c>
      <c r="AE2138">
        <v>611</v>
      </c>
      <c r="AF2138" t="s">
        <v>78</v>
      </c>
      <c r="AG2138" t="s">
        <v>82</v>
      </c>
    </row>
    <row r="2139" spans="1:33" x14ac:dyDescent="0.3">
      <c r="A2139" t="s">
        <v>4346</v>
      </c>
      <c r="B2139" t="s">
        <v>65</v>
      </c>
      <c r="C2139" t="s">
        <v>66</v>
      </c>
      <c r="D2139" t="s">
        <v>67</v>
      </c>
      <c r="E2139" t="s">
        <v>32</v>
      </c>
      <c r="F2139">
        <v>907</v>
      </c>
      <c r="G2139">
        <v>7</v>
      </c>
      <c r="H2139">
        <v>843.51</v>
      </c>
      <c r="I2139">
        <v>1981</v>
      </c>
      <c r="J2139">
        <v>15</v>
      </c>
      <c r="K2139">
        <f>super_shop_dataset[[#This Row],[Sold_Quantity]]*super_shop_dataset[[#This Row],[Purchase_Cost_in_$]]</f>
        <v>29715</v>
      </c>
      <c r="L2139" t="s">
        <v>13660</v>
      </c>
      <c r="M2139">
        <v>10</v>
      </c>
      <c r="N2139">
        <v>2.2000000000000002</v>
      </c>
      <c r="O21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39">
        <v>373</v>
      </c>
      <c r="Q2139" t="s">
        <v>48</v>
      </c>
      <c r="R2139" s="2">
        <v>47795</v>
      </c>
      <c r="S2139" s="2">
        <v>47429</v>
      </c>
      <c r="T2139" t="s">
        <v>34</v>
      </c>
      <c r="U2139">
        <v>9</v>
      </c>
      <c r="V2139">
        <v>55</v>
      </c>
      <c r="W21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39" t="s">
        <v>35</v>
      </c>
      <c r="Y2139" t="s">
        <v>68</v>
      </c>
      <c r="Z2139" t="s">
        <v>37</v>
      </c>
      <c r="AA2139" t="s">
        <v>4347</v>
      </c>
      <c r="AB2139" t="s">
        <v>39</v>
      </c>
      <c r="AC2139">
        <v>3</v>
      </c>
      <c r="AD2139" t="s">
        <v>40</v>
      </c>
      <c r="AE2139">
        <v>197</v>
      </c>
      <c r="AF2139" t="s">
        <v>41</v>
      </c>
      <c r="AG2139" t="s">
        <v>42</v>
      </c>
    </row>
    <row r="2140" spans="1:33" x14ac:dyDescent="0.3">
      <c r="A2140" t="s">
        <v>4348</v>
      </c>
      <c r="B2140" t="s">
        <v>65</v>
      </c>
      <c r="C2140" t="s">
        <v>46</v>
      </c>
      <c r="D2140" t="s">
        <v>58</v>
      </c>
      <c r="E2140" t="s">
        <v>43</v>
      </c>
      <c r="F2140">
        <v>424</v>
      </c>
      <c r="G2140">
        <v>39</v>
      </c>
      <c r="H2140">
        <v>258.64</v>
      </c>
      <c r="I2140">
        <v>1339</v>
      </c>
      <c r="J2140">
        <v>98</v>
      </c>
      <c r="K2140">
        <f>super_shop_dataset[[#This Row],[Sold_Quantity]]*super_shop_dataset[[#This Row],[Purchase_Cost_in_$]]</f>
        <v>131222</v>
      </c>
      <c r="L2140" t="s">
        <v>13661</v>
      </c>
      <c r="M2140">
        <v>111</v>
      </c>
      <c r="N2140">
        <v>2.1</v>
      </c>
      <c r="O21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40">
        <v>44</v>
      </c>
      <c r="Q2140" t="s">
        <v>33</v>
      </c>
      <c r="R2140" s="2">
        <v>47796</v>
      </c>
      <c r="S2140" s="2">
        <v>47430</v>
      </c>
      <c r="T2140" t="s">
        <v>34</v>
      </c>
      <c r="U2140">
        <v>42</v>
      </c>
      <c r="V2140">
        <v>34</v>
      </c>
      <c r="W21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40" t="s">
        <v>50</v>
      </c>
      <c r="Y2140" t="s">
        <v>61</v>
      </c>
      <c r="Z2140" t="s">
        <v>51</v>
      </c>
      <c r="AA2140" t="s">
        <v>4349</v>
      </c>
      <c r="AB2140" t="s">
        <v>70</v>
      </c>
      <c r="AC2140">
        <v>7</v>
      </c>
      <c r="AD2140" t="s">
        <v>40</v>
      </c>
      <c r="AE2140">
        <v>687</v>
      </c>
      <c r="AF2140" t="s">
        <v>41</v>
      </c>
      <c r="AG2140" t="s">
        <v>82</v>
      </c>
    </row>
    <row r="2141" spans="1:33" x14ac:dyDescent="0.3">
      <c r="A2141" t="s">
        <v>4350</v>
      </c>
      <c r="B2141" t="s">
        <v>29</v>
      </c>
      <c r="C2141" t="s">
        <v>46</v>
      </c>
      <c r="D2141" t="s">
        <v>96</v>
      </c>
      <c r="E2141" t="s">
        <v>43</v>
      </c>
      <c r="F2141">
        <v>2904</v>
      </c>
      <c r="G2141">
        <v>36</v>
      </c>
      <c r="H2141">
        <v>1858.56</v>
      </c>
      <c r="I2141">
        <v>1382</v>
      </c>
      <c r="J2141">
        <v>57</v>
      </c>
      <c r="K2141">
        <f>super_shop_dataset[[#This Row],[Sold_Quantity]]*super_shop_dataset[[#This Row],[Purchase_Cost_in_$]]</f>
        <v>78774</v>
      </c>
      <c r="L2141" t="s">
        <v>11180</v>
      </c>
      <c r="M2141">
        <v>87</v>
      </c>
      <c r="N2141">
        <v>1.1000000000000001</v>
      </c>
      <c r="O21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41">
        <v>137</v>
      </c>
      <c r="Q2141" t="s">
        <v>33</v>
      </c>
      <c r="R2141" s="2">
        <v>47797</v>
      </c>
      <c r="S2141" s="2">
        <v>47431</v>
      </c>
      <c r="T2141" t="s">
        <v>49</v>
      </c>
      <c r="U2141">
        <v>40</v>
      </c>
      <c r="V2141">
        <v>59</v>
      </c>
      <c r="W21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41" t="s">
        <v>35</v>
      </c>
      <c r="Y2141" t="s">
        <v>36</v>
      </c>
      <c r="Z2141" t="s">
        <v>51</v>
      </c>
      <c r="AA2141" t="s">
        <v>4351</v>
      </c>
      <c r="AB2141" t="s">
        <v>53</v>
      </c>
      <c r="AC2141">
        <v>11</v>
      </c>
      <c r="AD2141" t="s">
        <v>40</v>
      </c>
      <c r="AE2141">
        <v>818</v>
      </c>
      <c r="AF2141" t="s">
        <v>54</v>
      </c>
      <c r="AG2141" t="s">
        <v>82</v>
      </c>
    </row>
    <row r="2142" spans="1:33" x14ac:dyDescent="0.3">
      <c r="A2142" t="s">
        <v>4352</v>
      </c>
      <c r="B2142" t="s">
        <v>45</v>
      </c>
      <c r="C2142" t="s">
        <v>72</v>
      </c>
      <c r="D2142" t="s">
        <v>47</v>
      </c>
      <c r="E2142" t="s">
        <v>56</v>
      </c>
      <c r="F2142">
        <v>691</v>
      </c>
      <c r="G2142">
        <v>25</v>
      </c>
      <c r="H2142">
        <v>518.25</v>
      </c>
      <c r="I2142">
        <v>1212</v>
      </c>
      <c r="J2142">
        <v>79</v>
      </c>
      <c r="K2142">
        <f>super_shop_dataset[[#This Row],[Sold_Quantity]]*super_shop_dataset[[#This Row],[Purchase_Cost_in_$]]</f>
        <v>95748</v>
      </c>
      <c r="L2142" t="s">
        <v>13662</v>
      </c>
      <c r="M2142">
        <v>161</v>
      </c>
      <c r="N2142">
        <v>4.2</v>
      </c>
      <c r="O21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42">
        <v>126</v>
      </c>
      <c r="Q2142" t="s">
        <v>60</v>
      </c>
      <c r="R2142" s="2">
        <v>47798</v>
      </c>
      <c r="S2142" s="2">
        <v>47432</v>
      </c>
      <c r="T2142" t="s">
        <v>89</v>
      </c>
      <c r="U2142">
        <v>16</v>
      </c>
      <c r="V2142">
        <v>46</v>
      </c>
      <c r="W21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42" t="s">
        <v>35</v>
      </c>
      <c r="Y2142" t="s">
        <v>36</v>
      </c>
      <c r="Z2142" t="s">
        <v>51</v>
      </c>
      <c r="AA2142" t="s">
        <v>4353</v>
      </c>
      <c r="AB2142" t="s">
        <v>70</v>
      </c>
      <c r="AC2142">
        <v>2</v>
      </c>
      <c r="AD2142" t="s">
        <v>40</v>
      </c>
      <c r="AE2142">
        <v>961</v>
      </c>
      <c r="AF2142" t="s">
        <v>54</v>
      </c>
      <c r="AG2142" t="s">
        <v>42</v>
      </c>
    </row>
    <row r="2143" spans="1:33" x14ac:dyDescent="0.3">
      <c r="A2143" t="s">
        <v>4354</v>
      </c>
      <c r="B2143" t="s">
        <v>80</v>
      </c>
      <c r="C2143" t="s">
        <v>84</v>
      </c>
      <c r="D2143" t="s">
        <v>47</v>
      </c>
      <c r="E2143" t="s">
        <v>43</v>
      </c>
      <c r="F2143">
        <v>4688</v>
      </c>
      <c r="G2143">
        <v>10</v>
      </c>
      <c r="H2143">
        <v>4219.2</v>
      </c>
      <c r="I2143">
        <v>2322</v>
      </c>
      <c r="J2143">
        <v>48</v>
      </c>
      <c r="K2143">
        <f>super_shop_dataset[[#This Row],[Sold_Quantity]]*super_shop_dataset[[#This Row],[Purchase_Cost_in_$]]</f>
        <v>111456</v>
      </c>
      <c r="L2143" t="s">
        <v>11181</v>
      </c>
      <c r="M2143">
        <v>35</v>
      </c>
      <c r="N2143">
        <v>1.9</v>
      </c>
      <c r="O21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43">
        <v>286</v>
      </c>
      <c r="Q2143" t="s">
        <v>48</v>
      </c>
      <c r="R2143" s="2">
        <v>47799</v>
      </c>
      <c r="S2143" s="2">
        <v>47433</v>
      </c>
      <c r="T2143" t="s">
        <v>89</v>
      </c>
      <c r="U2143">
        <v>9</v>
      </c>
      <c r="V2143">
        <v>19</v>
      </c>
      <c r="W21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43" t="s">
        <v>50</v>
      </c>
      <c r="Y2143" t="s">
        <v>61</v>
      </c>
      <c r="Z2143" t="s">
        <v>51</v>
      </c>
      <c r="AA2143" t="s">
        <v>4355</v>
      </c>
      <c r="AB2143" t="s">
        <v>39</v>
      </c>
      <c r="AC2143">
        <v>1</v>
      </c>
      <c r="AD2143" t="s">
        <v>63</v>
      </c>
      <c r="AE2143">
        <v>114</v>
      </c>
      <c r="AF2143" t="s">
        <v>78</v>
      </c>
      <c r="AG2143" t="s">
        <v>82</v>
      </c>
    </row>
    <row r="2144" spans="1:33" x14ac:dyDescent="0.3">
      <c r="A2144" t="s">
        <v>4356</v>
      </c>
      <c r="B2144" t="s">
        <v>45</v>
      </c>
      <c r="C2144" t="s">
        <v>66</v>
      </c>
      <c r="D2144" t="s">
        <v>96</v>
      </c>
      <c r="E2144" t="s">
        <v>56</v>
      </c>
      <c r="F2144">
        <v>2762</v>
      </c>
      <c r="G2144">
        <v>9</v>
      </c>
      <c r="H2144">
        <v>2513.42</v>
      </c>
      <c r="I2144">
        <v>799</v>
      </c>
      <c r="J2144">
        <v>77</v>
      </c>
      <c r="K2144">
        <f>super_shop_dataset[[#This Row],[Sold_Quantity]]*super_shop_dataset[[#This Row],[Purchase_Cost_in_$]]</f>
        <v>61523</v>
      </c>
      <c r="L2144" t="s">
        <v>11182</v>
      </c>
      <c r="M2144">
        <v>149</v>
      </c>
      <c r="N2144">
        <v>1.3</v>
      </c>
      <c r="O21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44">
        <v>477</v>
      </c>
      <c r="Q2144" t="s">
        <v>48</v>
      </c>
      <c r="R2144" s="2">
        <v>47800</v>
      </c>
      <c r="S2144" s="2">
        <v>47434</v>
      </c>
      <c r="T2144" t="s">
        <v>89</v>
      </c>
      <c r="U2144">
        <v>2</v>
      </c>
      <c r="V2144">
        <v>21</v>
      </c>
      <c r="W21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44" t="s">
        <v>35</v>
      </c>
      <c r="Y2144" t="s">
        <v>61</v>
      </c>
      <c r="Z2144" t="s">
        <v>51</v>
      </c>
      <c r="AA2144" t="s">
        <v>4357</v>
      </c>
      <c r="AB2144" t="s">
        <v>39</v>
      </c>
      <c r="AC2144">
        <v>13</v>
      </c>
      <c r="AD2144" t="s">
        <v>63</v>
      </c>
      <c r="AE2144">
        <v>367</v>
      </c>
      <c r="AF2144" t="s">
        <v>54</v>
      </c>
      <c r="AG2144" t="s">
        <v>55</v>
      </c>
    </row>
    <row r="2145" spans="1:33" x14ac:dyDescent="0.3">
      <c r="A2145" t="s">
        <v>4358</v>
      </c>
      <c r="B2145" t="s">
        <v>29</v>
      </c>
      <c r="C2145" t="s">
        <v>46</v>
      </c>
      <c r="D2145" t="s">
        <v>47</v>
      </c>
      <c r="E2145" t="s">
        <v>56</v>
      </c>
      <c r="F2145">
        <v>1461</v>
      </c>
      <c r="G2145">
        <v>44</v>
      </c>
      <c r="H2145">
        <v>818.16</v>
      </c>
      <c r="I2145">
        <v>543</v>
      </c>
      <c r="J2145">
        <v>87</v>
      </c>
      <c r="K2145">
        <f>super_shop_dataset[[#This Row],[Sold_Quantity]]*super_shop_dataset[[#This Row],[Purchase_Cost_in_$]]</f>
        <v>47241</v>
      </c>
      <c r="L2145" t="s">
        <v>11183</v>
      </c>
      <c r="M2145">
        <v>35</v>
      </c>
      <c r="N2145">
        <v>1.2</v>
      </c>
      <c r="O21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45">
        <v>149</v>
      </c>
      <c r="Q2145" t="s">
        <v>48</v>
      </c>
      <c r="R2145" s="2">
        <v>47801</v>
      </c>
      <c r="S2145" s="2">
        <v>47435</v>
      </c>
      <c r="T2145" t="s">
        <v>49</v>
      </c>
      <c r="U2145">
        <v>49</v>
      </c>
      <c r="V2145">
        <v>65</v>
      </c>
      <c r="W21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45" t="s">
        <v>35</v>
      </c>
      <c r="Y2145" t="s">
        <v>36</v>
      </c>
      <c r="Z2145" t="s">
        <v>37</v>
      </c>
      <c r="AA2145" t="s">
        <v>4359</v>
      </c>
      <c r="AB2145" t="s">
        <v>70</v>
      </c>
      <c r="AC2145">
        <v>11</v>
      </c>
      <c r="AD2145" t="s">
        <v>63</v>
      </c>
      <c r="AE2145">
        <v>155</v>
      </c>
      <c r="AF2145" t="s">
        <v>78</v>
      </c>
      <c r="AG2145" t="s">
        <v>55</v>
      </c>
    </row>
    <row r="2146" spans="1:33" x14ac:dyDescent="0.3">
      <c r="A2146" t="s">
        <v>4360</v>
      </c>
      <c r="B2146" t="s">
        <v>80</v>
      </c>
      <c r="C2146" t="s">
        <v>66</v>
      </c>
      <c r="D2146" t="s">
        <v>58</v>
      </c>
      <c r="E2146" t="s">
        <v>43</v>
      </c>
      <c r="F2146">
        <v>2114</v>
      </c>
      <c r="G2146">
        <v>25</v>
      </c>
      <c r="H2146">
        <v>1585.5</v>
      </c>
      <c r="I2146">
        <v>2703</v>
      </c>
      <c r="J2146">
        <v>22</v>
      </c>
      <c r="K2146">
        <f>super_shop_dataset[[#This Row],[Sold_Quantity]]*super_shop_dataset[[#This Row],[Purchase_Cost_in_$]]</f>
        <v>59466</v>
      </c>
      <c r="L2146" t="s">
        <v>13663</v>
      </c>
      <c r="M2146">
        <v>128</v>
      </c>
      <c r="N2146">
        <v>1.7</v>
      </c>
      <c r="O21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46">
        <v>474</v>
      </c>
      <c r="Q2146" t="s">
        <v>60</v>
      </c>
      <c r="R2146" s="2">
        <v>47802</v>
      </c>
      <c r="S2146" s="2">
        <v>47436</v>
      </c>
      <c r="T2146" t="s">
        <v>34</v>
      </c>
      <c r="U2146">
        <v>31</v>
      </c>
      <c r="V2146">
        <v>33</v>
      </c>
      <c r="W21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46" t="s">
        <v>35</v>
      </c>
      <c r="Y2146" t="s">
        <v>36</v>
      </c>
      <c r="Z2146" t="s">
        <v>51</v>
      </c>
      <c r="AA2146" t="s">
        <v>4361</v>
      </c>
      <c r="AB2146" t="s">
        <v>70</v>
      </c>
      <c r="AC2146">
        <v>4</v>
      </c>
      <c r="AD2146" t="s">
        <v>63</v>
      </c>
      <c r="AE2146">
        <v>304</v>
      </c>
      <c r="AF2146" t="s">
        <v>78</v>
      </c>
      <c r="AG2146" t="s">
        <v>82</v>
      </c>
    </row>
    <row r="2147" spans="1:33" x14ac:dyDescent="0.3">
      <c r="A2147" t="s">
        <v>4362</v>
      </c>
      <c r="B2147" t="s">
        <v>75</v>
      </c>
      <c r="C2147" t="s">
        <v>72</v>
      </c>
      <c r="D2147" t="s">
        <v>47</v>
      </c>
      <c r="E2147" t="s">
        <v>56</v>
      </c>
      <c r="F2147">
        <v>2710</v>
      </c>
      <c r="G2147">
        <v>15</v>
      </c>
      <c r="H2147">
        <v>2303.5</v>
      </c>
      <c r="I2147">
        <v>3406</v>
      </c>
      <c r="J2147">
        <v>51</v>
      </c>
      <c r="K2147">
        <f>super_shop_dataset[[#This Row],[Sold_Quantity]]*super_shop_dataset[[#This Row],[Purchase_Cost_in_$]]</f>
        <v>173706</v>
      </c>
      <c r="L2147" t="s">
        <v>13664</v>
      </c>
      <c r="M2147">
        <v>18</v>
      </c>
      <c r="N2147">
        <v>4.5999999999999996</v>
      </c>
      <c r="O21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47">
        <v>418</v>
      </c>
      <c r="Q2147" t="s">
        <v>48</v>
      </c>
      <c r="R2147" s="2">
        <v>47803</v>
      </c>
      <c r="S2147" s="2">
        <v>47437</v>
      </c>
      <c r="T2147" t="s">
        <v>49</v>
      </c>
      <c r="U2147">
        <v>35</v>
      </c>
      <c r="V2147">
        <v>22</v>
      </c>
      <c r="W21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47" t="s">
        <v>35</v>
      </c>
      <c r="Y2147" t="s">
        <v>68</v>
      </c>
      <c r="Z2147" t="s">
        <v>51</v>
      </c>
      <c r="AA2147" t="s">
        <v>4363</v>
      </c>
      <c r="AB2147" t="s">
        <v>70</v>
      </c>
      <c r="AC2147">
        <v>10</v>
      </c>
      <c r="AD2147" t="s">
        <v>63</v>
      </c>
      <c r="AE2147">
        <v>116</v>
      </c>
      <c r="AF2147" t="s">
        <v>54</v>
      </c>
      <c r="AG2147" t="s">
        <v>82</v>
      </c>
    </row>
    <row r="2148" spans="1:33" x14ac:dyDescent="0.3">
      <c r="A2148" t="s">
        <v>4364</v>
      </c>
      <c r="B2148" t="s">
        <v>75</v>
      </c>
      <c r="C2148" t="s">
        <v>30</v>
      </c>
      <c r="D2148" t="s">
        <v>58</v>
      </c>
      <c r="E2148" t="s">
        <v>32</v>
      </c>
      <c r="F2148">
        <v>4917</v>
      </c>
      <c r="G2148">
        <v>44</v>
      </c>
      <c r="H2148">
        <v>2753.52</v>
      </c>
      <c r="I2148">
        <v>3119</v>
      </c>
      <c r="J2148">
        <v>77</v>
      </c>
      <c r="K2148">
        <f>super_shop_dataset[[#This Row],[Sold_Quantity]]*super_shop_dataset[[#This Row],[Purchase_Cost_in_$]]</f>
        <v>240163</v>
      </c>
      <c r="L2148" t="s">
        <v>13665</v>
      </c>
      <c r="M2148">
        <v>124</v>
      </c>
      <c r="N2148">
        <v>3.6</v>
      </c>
      <c r="O21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48">
        <v>218</v>
      </c>
      <c r="Q2148" t="s">
        <v>33</v>
      </c>
      <c r="R2148" s="2">
        <v>47804</v>
      </c>
      <c r="S2148" s="2">
        <v>47438</v>
      </c>
      <c r="T2148" t="s">
        <v>89</v>
      </c>
      <c r="U2148">
        <v>25</v>
      </c>
      <c r="V2148">
        <v>59</v>
      </c>
      <c r="W21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48" t="s">
        <v>50</v>
      </c>
      <c r="Y2148" t="s">
        <v>36</v>
      </c>
      <c r="Z2148" t="s">
        <v>37</v>
      </c>
      <c r="AA2148" t="s">
        <v>4365</v>
      </c>
      <c r="AB2148" t="s">
        <v>70</v>
      </c>
      <c r="AC2148">
        <v>6</v>
      </c>
      <c r="AD2148" t="s">
        <v>63</v>
      </c>
      <c r="AE2148">
        <v>737</v>
      </c>
      <c r="AF2148" t="s">
        <v>41</v>
      </c>
      <c r="AG2148" t="s">
        <v>55</v>
      </c>
    </row>
    <row r="2149" spans="1:33" x14ac:dyDescent="0.3">
      <c r="A2149" t="s">
        <v>4366</v>
      </c>
      <c r="B2149" t="s">
        <v>29</v>
      </c>
      <c r="C2149" t="s">
        <v>66</v>
      </c>
      <c r="D2149" t="s">
        <v>67</v>
      </c>
      <c r="E2149" t="s">
        <v>43</v>
      </c>
      <c r="F2149">
        <v>2339</v>
      </c>
      <c r="G2149">
        <v>22</v>
      </c>
      <c r="H2149">
        <v>1824.42</v>
      </c>
      <c r="I2149">
        <v>2763</v>
      </c>
      <c r="J2149">
        <v>4</v>
      </c>
      <c r="K2149">
        <f>super_shop_dataset[[#This Row],[Sold_Quantity]]*super_shop_dataset[[#This Row],[Purchase_Cost_in_$]]</f>
        <v>11052</v>
      </c>
      <c r="L2149" t="s">
        <v>13666</v>
      </c>
      <c r="M2149">
        <v>168</v>
      </c>
      <c r="N2149">
        <v>3.4</v>
      </c>
      <c r="O21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49">
        <v>93</v>
      </c>
      <c r="Q2149" t="s">
        <v>48</v>
      </c>
      <c r="R2149" s="2">
        <v>47805</v>
      </c>
      <c r="S2149" s="2">
        <v>47439</v>
      </c>
      <c r="T2149" t="s">
        <v>34</v>
      </c>
      <c r="U2149">
        <v>18</v>
      </c>
      <c r="V2149">
        <v>54</v>
      </c>
      <c r="W21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49" t="s">
        <v>50</v>
      </c>
      <c r="Y2149" t="s">
        <v>61</v>
      </c>
      <c r="Z2149" t="s">
        <v>51</v>
      </c>
      <c r="AA2149" t="s">
        <v>4367</v>
      </c>
      <c r="AB2149" t="s">
        <v>39</v>
      </c>
      <c r="AC2149">
        <v>7</v>
      </c>
      <c r="AD2149" t="s">
        <v>40</v>
      </c>
      <c r="AE2149">
        <v>251</v>
      </c>
      <c r="AF2149" t="s">
        <v>54</v>
      </c>
      <c r="AG2149" t="s">
        <v>82</v>
      </c>
    </row>
    <row r="2150" spans="1:33" x14ac:dyDescent="0.3">
      <c r="A2150" t="s">
        <v>4368</v>
      </c>
      <c r="B2150" t="s">
        <v>65</v>
      </c>
      <c r="C2150" t="s">
        <v>46</v>
      </c>
      <c r="D2150" t="s">
        <v>96</v>
      </c>
      <c r="E2150" t="s">
        <v>59</v>
      </c>
      <c r="F2150">
        <v>2376</v>
      </c>
      <c r="G2150">
        <v>0</v>
      </c>
      <c r="H2150">
        <v>2376</v>
      </c>
      <c r="I2150">
        <v>1504</v>
      </c>
      <c r="J2150">
        <v>14</v>
      </c>
      <c r="K2150">
        <f>super_shop_dataset[[#This Row],[Sold_Quantity]]*super_shop_dataset[[#This Row],[Purchase_Cost_in_$]]</f>
        <v>21056</v>
      </c>
      <c r="L2150" t="s">
        <v>11184</v>
      </c>
      <c r="M2150">
        <v>173</v>
      </c>
      <c r="N2150">
        <v>2.5</v>
      </c>
      <c r="O21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50">
        <v>424</v>
      </c>
      <c r="Q2150" t="s">
        <v>33</v>
      </c>
      <c r="R2150" s="2">
        <v>47806</v>
      </c>
      <c r="S2150" s="2">
        <v>47440</v>
      </c>
      <c r="T2150" t="s">
        <v>49</v>
      </c>
      <c r="U2150">
        <v>37</v>
      </c>
      <c r="V2150">
        <v>56</v>
      </c>
      <c r="W21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50" t="s">
        <v>35</v>
      </c>
      <c r="Y2150" t="s">
        <v>36</v>
      </c>
      <c r="Z2150" t="s">
        <v>37</v>
      </c>
      <c r="AA2150" t="s">
        <v>4369</v>
      </c>
      <c r="AB2150" t="s">
        <v>53</v>
      </c>
      <c r="AC2150">
        <v>11</v>
      </c>
      <c r="AD2150" t="s">
        <v>40</v>
      </c>
      <c r="AE2150">
        <v>745</v>
      </c>
      <c r="AF2150" t="s">
        <v>78</v>
      </c>
      <c r="AG2150" t="s">
        <v>42</v>
      </c>
    </row>
    <row r="2151" spans="1:33" x14ac:dyDescent="0.3">
      <c r="A2151" t="s">
        <v>4370</v>
      </c>
      <c r="B2151" t="s">
        <v>75</v>
      </c>
      <c r="C2151" t="s">
        <v>46</v>
      </c>
      <c r="D2151" t="s">
        <v>67</v>
      </c>
      <c r="E2151" t="s">
        <v>32</v>
      </c>
      <c r="F2151">
        <v>3758</v>
      </c>
      <c r="G2151">
        <v>44</v>
      </c>
      <c r="H2151">
        <v>2104.48</v>
      </c>
      <c r="I2151">
        <v>3143</v>
      </c>
      <c r="J2151">
        <v>53</v>
      </c>
      <c r="K2151">
        <f>super_shop_dataset[[#This Row],[Sold_Quantity]]*super_shop_dataset[[#This Row],[Purchase_Cost_in_$]]</f>
        <v>166579</v>
      </c>
      <c r="L2151" t="s">
        <v>13667</v>
      </c>
      <c r="M2151">
        <v>151</v>
      </c>
      <c r="N2151">
        <v>3.5</v>
      </c>
      <c r="O21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51">
        <v>320</v>
      </c>
      <c r="Q2151" t="s">
        <v>33</v>
      </c>
      <c r="R2151" s="2">
        <v>47807</v>
      </c>
      <c r="S2151" s="2">
        <v>47441</v>
      </c>
      <c r="T2151" t="s">
        <v>49</v>
      </c>
      <c r="U2151">
        <v>24</v>
      </c>
      <c r="V2151">
        <v>64</v>
      </c>
      <c r="W21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51" t="s">
        <v>35</v>
      </c>
      <c r="Y2151" t="s">
        <v>36</v>
      </c>
      <c r="Z2151" t="s">
        <v>37</v>
      </c>
      <c r="AA2151" t="s">
        <v>4371</v>
      </c>
      <c r="AB2151" t="s">
        <v>53</v>
      </c>
      <c r="AC2151">
        <v>6</v>
      </c>
      <c r="AD2151" t="s">
        <v>63</v>
      </c>
      <c r="AE2151">
        <v>806</v>
      </c>
      <c r="AF2151" t="s">
        <v>54</v>
      </c>
      <c r="AG2151" t="s">
        <v>82</v>
      </c>
    </row>
    <row r="2152" spans="1:33" x14ac:dyDescent="0.3">
      <c r="A2152" t="s">
        <v>4372</v>
      </c>
      <c r="B2152" t="s">
        <v>29</v>
      </c>
      <c r="C2152" t="s">
        <v>84</v>
      </c>
      <c r="D2152" t="s">
        <v>47</v>
      </c>
      <c r="E2152" t="s">
        <v>56</v>
      </c>
      <c r="F2152">
        <v>3504</v>
      </c>
      <c r="G2152">
        <v>11</v>
      </c>
      <c r="H2152">
        <v>3118.56</v>
      </c>
      <c r="I2152">
        <v>962</v>
      </c>
      <c r="J2152">
        <v>90</v>
      </c>
      <c r="K2152">
        <f>super_shop_dataset[[#This Row],[Sold_Quantity]]*super_shop_dataset[[#This Row],[Purchase_Cost_in_$]]</f>
        <v>86580</v>
      </c>
      <c r="L2152" t="s">
        <v>11185</v>
      </c>
      <c r="M2152">
        <v>134</v>
      </c>
      <c r="N2152">
        <v>2.2000000000000002</v>
      </c>
      <c r="O21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52">
        <v>69</v>
      </c>
      <c r="Q2152" t="s">
        <v>60</v>
      </c>
      <c r="R2152" s="2">
        <v>47808</v>
      </c>
      <c r="S2152" s="2">
        <v>47442</v>
      </c>
      <c r="T2152" t="s">
        <v>89</v>
      </c>
      <c r="U2152">
        <v>20</v>
      </c>
      <c r="V2152">
        <v>29</v>
      </c>
      <c r="W21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52" t="s">
        <v>50</v>
      </c>
      <c r="Y2152" t="s">
        <v>68</v>
      </c>
      <c r="Z2152" t="s">
        <v>76</v>
      </c>
      <c r="AA2152" t="s">
        <v>4373</v>
      </c>
      <c r="AB2152" t="s">
        <v>39</v>
      </c>
      <c r="AC2152">
        <v>10</v>
      </c>
      <c r="AD2152" t="s">
        <v>63</v>
      </c>
      <c r="AE2152">
        <v>315</v>
      </c>
      <c r="AF2152" t="s">
        <v>78</v>
      </c>
      <c r="AG2152" t="s">
        <v>42</v>
      </c>
    </row>
    <row r="2153" spans="1:33" x14ac:dyDescent="0.3">
      <c r="A2153" t="s">
        <v>4374</v>
      </c>
      <c r="B2153" t="s">
        <v>45</v>
      </c>
      <c r="C2153" t="s">
        <v>46</v>
      </c>
      <c r="D2153" t="s">
        <v>58</v>
      </c>
      <c r="E2153" t="s">
        <v>59</v>
      </c>
      <c r="F2153">
        <v>3373</v>
      </c>
      <c r="G2153">
        <v>2</v>
      </c>
      <c r="H2153">
        <v>3305.54</v>
      </c>
      <c r="I2153">
        <v>699</v>
      </c>
      <c r="J2153">
        <v>53</v>
      </c>
      <c r="K2153">
        <f>super_shop_dataset[[#This Row],[Sold_Quantity]]*super_shop_dataset[[#This Row],[Purchase_Cost_in_$]]</f>
        <v>37047</v>
      </c>
      <c r="L2153" t="s">
        <v>11186</v>
      </c>
      <c r="M2153">
        <v>34</v>
      </c>
      <c r="N2153">
        <v>4.8</v>
      </c>
      <c r="O21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53">
        <v>244</v>
      </c>
      <c r="Q2153" t="s">
        <v>48</v>
      </c>
      <c r="R2153" s="2">
        <v>47809</v>
      </c>
      <c r="S2153" s="2">
        <v>47443</v>
      </c>
      <c r="T2153" t="s">
        <v>89</v>
      </c>
      <c r="U2153">
        <v>18</v>
      </c>
      <c r="V2153">
        <v>66</v>
      </c>
      <c r="W21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53" t="s">
        <v>35</v>
      </c>
      <c r="Y2153" t="s">
        <v>68</v>
      </c>
      <c r="Z2153" t="s">
        <v>37</v>
      </c>
      <c r="AA2153" t="s">
        <v>4375</v>
      </c>
      <c r="AB2153" t="s">
        <v>39</v>
      </c>
      <c r="AC2153">
        <v>11</v>
      </c>
      <c r="AD2153" t="s">
        <v>63</v>
      </c>
      <c r="AE2153">
        <v>179</v>
      </c>
      <c r="AF2153" t="s">
        <v>41</v>
      </c>
      <c r="AG2153" t="s">
        <v>42</v>
      </c>
    </row>
    <row r="2154" spans="1:33" x14ac:dyDescent="0.3">
      <c r="A2154" t="s">
        <v>4376</v>
      </c>
      <c r="B2154" t="s">
        <v>80</v>
      </c>
      <c r="C2154" t="s">
        <v>72</v>
      </c>
      <c r="D2154" t="s">
        <v>96</v>
      </c>
      <c r="E2154" t="s">
        <v>56</v>
      </c>
      <c r="F2154">
        <v>2738</v>
      </c>
      <c r="G2154">
        <v>17</v>
      </c>
      <c r="H2154">
        <v>2272.54</v>
      </c>
      <c r="I2154">
        <v>2585</v>
      </c>
      <c r="J2154">
        <v>99</v>
      </c>
      <c r="K2154">
        <f>super_shop_dataset[[#This Row],[Sold_Quantity]]*super_shop_dataset[[#This Row],[Purchase_Cost_in_$]]</f>
        <v>255915</v>
      </c>
      <c r="L2154" t="s">
        <v>13668</v>
      </c>
      <c r="M2154">
        <v>47</v>
      </c>
      <c r="N2154">
        <v>1.8</v>
      </c>
      <c r="O21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54">
        <v>183</v>
      </c>
      <c r="Q2154" t="s">
        <v>60</v>
      </c>
      <c r="R2154" s="2">
        <v>47810</v>
      </c>
      <c r="S2154" s="2">
        <v>47444</v>
      </c>
      <c r="T2154" t="s">
        <v>34</v>
      </c>
      <c r="U2154">
        <v>29</v>
      </c>
      <c r="V2154">
        <v>39</v>
      </c>
      <c r="W21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54" t="s">
        <v>50</v>
      </c>
      <c r="Y2154" t="s">
        <v>61</v>
      </c>
      <c r="Z2154" t="s">
        <v>76</v>
      </c>
      <c r="AA2154" t="s">
        <v>4377</v>
      </c>
      <c r="AB2154" t="s">
        <v>70</v>
      </c>
      <c r="AC2154">
        <v>13</v>
      </c>
      <c r="AD2154" t="s">
        <v>40</v>
      </c>
      <c r="AE2154">
        <v>326</v>
      </c>
      <c r="AF2154" t="s">
        <v>78</v>
      </c>
      <c r="AG2154" t="s">
        <v>42</v>
      </c>
    </row>
    <row r="2155" spans="1:33" x14ac:dyDescent="0.3">
      <c r="A2155" t="s">
        <v>4378</v>
      </c>
      <c r="B2155" t="s">
        <v>45</v>
      </c>
      <c r="C2155" t="s">
        <v>84</v>
      </c>
      <c r="D2155" t="s">
        <v>96</v>
      </c>
      <c r="E2155" t="s">
        <v>56</v>
      </c>
      <c r="F2155">
        <v>674</v>
      </c>
      <c r="G2155">
        <v>9</v>
      </c>
      <c r="H2155">
        <v>613.34</v>
      </c>
      <c r="I2155">
        <v>924</v>
      </c>
      <c r="J2155">
        <v>15</v>
      </c>
      <c r="K2155">
        <f>super_shop_dataset[[#This Row],[Sold_Quantity]]*super_shop_dataset[[#This Row],[Purchase_Cost_in_$]]</f>
        <v>13860</v>
      </c>
      <c r="L2155" t="s">
        <v>13669</v>
      </c>
      <c r="M2155">
        <v>118</v>
      </c>
      <c r="N2155">
        <v>2</v>
      </c>
      <c r="O21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55">
        <v>29</v>
      </c>
      <c r="Q2155" t="s">
        <v>60</v>
      </c>
      <c r="R2155" s="2">
        <v>47811</v>
      </c>
      <c r="S2155" s="2">
        <v>47445</v>
      </c>
      <c r="T2155" t="s">
        <v>49</v>
      </c>
      <c r="U2155">
        <v>8</v>
      </c>
      <c r="V2155">
        <v>59</v>
      </c>
      <c r="W21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55" t="s">
        <v>35</v>
      </c>
      <c r="Y2155" t="s">
        <v>68</v>
      </c>
      <c r="Z2155" t="s">
        <v>51</v>
      </c>
      <c r="AA2155" t="s">
        <v>4379</v>
      </c>
      <c r="AB2155" t="s">
        <v>39</v>
      </c>
      <c r="AC2155">
        <v>8</v>
      </c>
      <c r="AD2155" t="s">
        <v>63</v>
      </c>
      <c r="AE2155">
        <v>356</v>
      </c>
      <c r="AF2155" t="s">
        <v>41</v>
      </c>
      <c r="AG2155" t="s">
        <v>82</v>
      </c>
    </row>
    <row r="2156" spans="1:33" x14ac:dyDescent="0.3">
      <c r="A2156" t="s">
        <v>4380</v>
      </c>
      <c r="B2156" t="s">
        <v>45</v>
      </c>
      <c r="C2156" t="s">
        <v>46</v>
      </c>
      <c r="D2156" t="s">
        <v>96</v>
      </c>
      <c r="E2156" t="s">
        <v>56</v>
      </c>
      <c r="F2156">
        <v>432</v>
      </c>
      <c r="G2156">
        <v>46</v>
      </c>
      <c r="H2156">
        <v>233.28</v>
      </c>
      <c r="I2156">
        <v>3362</v>
      </c>
      <c r="J2156">
        <v>92</v>
      </c>
      <c r="K2156">
        <f>super_shop_dataset[[#This Row],[Sold_Quantity]]*super_shop_dataset[[#This Row],[Purchase_Cost_in_$]]</f>
        <v>309304</v>
      </c>
      <c r="L2156" t="s">
        <v>13670</v>
      </c>
      <c r="M2156">
        <v>99</v>
      </c>
      <c r="N2156">
        <v>1.6</v>
      </c>
      <c r="O21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56">
        <v>363</v>
      </c>
      <c r="Q2156" t="s">
        <v>48</v>
      </c>
      <c r="R2156" s="2">
        <v>47812</v>
      </c>
      <c r="S2156" s="2">
        <v>47446</v>
      </c>
      <c r="T2156" t="s">
        <v>34</v>
      </c>
      <c r="U2156">
        <v>2</v>
      </c>
      <c r="V2156">
        <v>29</v>
      </c>
      <c r="W21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56" t="s">
        <v>35</v>
      </c>
      <c r="Y2156" t="s">
        <v>68</v>
      </c>
      <c r="Z2156" t="s">
        <v>37</v>
      </c>
      <c r="AA2156" t="s">
        <v>4381</v>
      </c>
      <c r="AB2156" t="s">
        <v>70</v>
      </c>
      <c r="AC2156">
        <v>4</v>
      </c>
      <c r="AD2156" t="s">
        <v>63</v>
      </c>
      <c r="AE2156">
        <v>919</v>
      </c>
      <c r="AF2156" t="s">
        <v>54</v>
      </c>
      <c r="AG2156" t="s">
        <v>42</v>
      </c>
    </row>
    <row r="2157" spans="1:33" x14ac:dyDescent="0.3">
      <c r="A2157" t="s">
        <v>4382</v>
      </c>
      <c r="B2157" t="s">
        <v>45</v>
      </c>
      <c r="C2157" t="s">
        <v>30</v>
      </c>
      <c r="D2157" t="s">
        <v>47</v>
      </c>
      <c r="E2157" t="s">
        <v>59</v>
      </c>
      <c r="F2157">
        <v>3885</v>
      </c>
      <c r="G2157">
        <v>45</v>
      </c>
      <c r="H2157">
        <v>2136.75</v>
      </c>
      <c r="I2157">
        <v>1206</v>
      </c>
      <c r="J2157">
        <v>0</v>
      </c>
      <c r="K2157">
        <f>super_shop_dataset[[#This Row],[Sold_Quantity]]*super_shop_dataset[[#This Row],[Purchase_Cost_in_$]]</f>
        <v>0</v>
      </c>
      <c r="L2157" t="s">
        <v>11187</v>
      </c>
      <c r="M2157">
        <v>27</v>
      </c>
      <c r="N2157">
        <v>3.5</v>
      </c>
      <c r="O21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57">
        <v>12</v>
      </c>
      <c r="Q2157" t="s">
        <v>33</v>
      </c>
      <c r="R2157" s="2">
        <v>47813</v>
      </c>
      <c r="S2157" s="2">
        <v>47447</v>
      </c>
      <c r="T2157" t="s">
        <v>89</v>
      </c>
      <c r="U2157">
        <v>12</v>
      </c>
      <c r="V2157">
        <v>40</v>
      </c>
      <c r="W21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57" t="s">
        <v>35</v>
      </c>
      <c r="Y2157" t="s">
        <v>61</v>
      </c>
      <c r="Z2157" t="s">
        <v>51</v>
      </c>
      <c r="AA2157" t="s">
        <v>4383</v>
      </c>
      <c r="AB2157" t="s">
        <v>39</v>
      </c>
      <c r="AC2157">
        <v>5</v>
      </c>
      <c r="AD2157" t="s">
        <v>63</v>
      </c>
      <c r="AE2157">
        <v>493</v>
      </c>
      <c r="AF2157" t="s">
        <v>54</v>
      </c>
      <c r="AG2157" t="s">
        <v>82</v>
      </c>
    </row>
    <row r="2158" spans="1:33" x14ac:dyDescent="0.3">
      <c r="A2158" t="s">
        <v>4384</v>
      </c>
      <c r="B2158" t="s">
        <v>65</v>
      </c>
      <c r="C2158" t="s">
        <v>46</v>
      </c>
      <c r="D2158" t="s">
        <v>96</v>
      </c>
      <c r="E2158" t="s">
        <v>43</v>
      </c>
      <c r="F2158">
        <v>3141</v>
      </c>
      <c r="G2158">
        <v>37</v>
      </c>
      <c r="H2158">
        <v>1978.83</v>
      </c>
      <c r="I2158">
        <v>208</v>
      </c>
      <c r="J2158">
        <v>66</v>
      </c>
      <c r="K2158">
        <f>super_shop_dataset[[#This Row],[Sold_Quantity]]*super_shop_dataset[[#This Row],[Purchase_Cost_in_$]]</f>
        <v>13728</v>
      </c>
      <c r="L2158" t="s">
        <v>11188</v>
      </c>
      <c r="M2158">
        <v>3</v>
      </c>
      <c r="N2158">
        <v>3</v>
      </c>
      <c r="O21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58">
        <v>219</v>
      </c>
      <c r="Q2158" t="s">
        <v>33</v>
      </c>
      <c r="R2158" s="2">
        <v>47814</v>
      </c>
      <c r="S2158" s="2">
        <v>47448</v>
      </c>
      <c r="T2158" t="s">
        <v>89</v>
      </c>
      <c r="U2158">
        <v>21</v>
      </c>
      <c r="V2158">
        <v>23</v>
      </c>
      <c r="W21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58" t="s">
        <v>35</v>
      </c>
      <c r="Y2158" t="s">
        <v>68</v>
      </c>
      <c r="Z2158" t="s">
        <v>37</v>
      </c>
      <c r="AA2158" t="s">
        <v>4385</v>
      </c>
      <c r="AB2158" t="s">
        <v>70</v>
      </c>
      <c r="AC2158">
        <v>4</v>
      </c>
      <c r="AD2158" t="s">
        <v>40</v>
      </c>
      <c r="AE2158">
        <v>178</v>
      </c>
      <c r="AF2158" t="s">
        <v>54</v>
      </c>
      <c r="AG2158" t="s">
        <v>82</v>
      </c>
    </row>
    <row r="2159" spans="1:33" x14ac:dyDescent="0.3">
      <c r="A2159" t="s">
        <v>4386</v>
      </c>
      <c r="B2159" t="s">
        <v>75</v>
      </c>
      <c r="C2159" t="s">
        <v>46</v>
      </c>
      <c r="D2159" t="s">
        <v>58</v>
      </c>
      <c r="E2159" t="s">
        <v>59</v>
      </c>
      <c r="F2159">
        <v>2218</v>
      </c>
      <c r="G2159">
        <v>17</v>
      </c>
      <c r="H2159">
        <v>1840.94</v>
      </c>
      <c r="I2159">
        <v>3863</v>
      </c>
      <c r="J2159">
        <v>47</v>
      </c>
      <c r="K2159">
        <f>super_shop_dataset[[#This Row],[Sold_Quantity]]*super_shop_dataset[[#This Row],[Purchase_Cost_in_$]]</f>
        <v>181561</v>
      </c>
      <c r="L2159" t="s">
        <v>13671</v>
      </c>
      <c r="M2159">
        <v>32</v>
      </c>
      <c r="N2159">
        <v>1.2</v>
      </c>
      <c r="O21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59">
        <v>343</v>
      </c>
      <c r="Q2159" t="s">
        <v>33</v>
      </c>
      <c r="R2159" s="2">
        <v>47815</v>
      </c>
      <c r="S2159" s="2">
        <v>47449</v>
      </c>
      <c r="T2159" t="s">
        <v>34</v>
      </c>
      <c r="U2159">
        <v>1</v>
      </c>
      <c r="V2159">
        <v>56</v>
      </c>
      <c r="W21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59" t="s">
        <v>50</v>
      </c>
      <c r="Y2159" t="s">
        <v>61</v>
      </c>
      <c r="Z2159" t="s">
        <v>51</v>
      </c>
      <c r="AA2159" t="s">
        <v>4387</v>
      </c>
      <c r="AB2159" t="s">
        <v>39</v>
      </c>
      <c r="AC2159">
        <v>12</v>
      </c>
      <c r="AD2159" t="s">
        <v>40</v>
      </c>
      <c r="AE2159">
        <v>888</v>
      </c>
      <c r="AF2159" t="s">
        <v>78</v>
      </c>
      <c r="AG2159" t="s">
        <v>55</v>
      </c>
    </row>
    <row r="2160" spans="1:33" x14ac:dyDescent="0.3">
      <c r="A2160" t="s">
        <v>4388</v>
      </c>
      <c r="B2160" t="s">
        <v>65</v>
      </c>
      <c r="C2160" t="s">
        <v>84</v>
      </c>
      <c r="D2160" t="s">
        <v>47</v>
      </c>
      <c r="E2160" t="s">
        <v>56</v>
      </c>
      <c r="F2160">
        <v>4863</v>
      </c>
      <c r="G2160">
        <v>46</v>
      </c>
      <c r="H2160">
        <v>2626.02</v>
      </c>
      <c r="I2160">
        <v>2293</v>
      </c>
      <c r="J2160">
        <v>71</v>
      </c>
      <c r="K2160">
        <f>super_shop_dataset[[#This Row],[Sold_Quantity]]*super_shop_dataset[[#This Row],[Purchase_Cost_in_$]]</f>
        <v>162803</v>
      </c>
      <c r="L2160" t="s">
        <v>11189</v>
      </c>
      <c r="M2160">
        <v>168</v>
      </c>
      <c r="N2160">
        <v>4.5999999999999996</v>
      </c>
      <c r="O21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60">
        <v>310</v>
      </c>
      <c r="Q2160" t="s">
        <v>60</v>
      </c>
      <c r="R2160" s="2">
        <v>47816</v>
      </c>
      <c r="S2160" s="2">
        <v>47450</v>
      </c>
      <c r="T2160" t="s">
        <v>89</v>
      </c>
      <c r="U2160">
        <v>47</v>
      </c>
      <c r="V2160">
        <v>60</v>
      </c>
      <c r="W21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60" t="s">
        <v>50</v>
      </c>
      <c r="Y2160" t="s">
        <v>61</v>
      </c>
      <c r="Z2160" t="s">
        <v>37</v>
      </c>
      <c r="AA2160" t="s">
        <v>4389</v>
      </c>
      <c r="AB2160" t="s">
        <v>39</v>
      </c>
      <c r="AC2160">
        <v>3</v>
      </c>
      <c r="AD2160" t="s">
        <v>40</v>
      </c>
      <c r="AE2160">
        <v>379</v>
      </c>
      <c r="AF2160" t="s">
        <v>41</v>
      </c>
      <c r="AG2160" t="s">
        <v>55</v>
      </c>
    </row>
    <row r="2161" spans="1:33" x14ac:dyDescent="0.3">
      <c r="A2161" t="s">
        <v>4390</v>
      </c>
      <c r="B2161" t="s">
        <v>80</v>
      </c>
      <c r="C2161" t="s">
        <v>72</v>
      </c>
      <c r="D2161" t="s">
        <v>31</v>
      </c>
      <c r="E2161" t="s">
        <v>32</v>
      </c>
      <c r="F2161">
        <v>858</v>
      </c>
      <c r="G2161">
        <v>27</v>
      </c>
      <c r="H2161">
        <v>626.34</v>
      </c>
      <c r="I2161">
        <v>371</v>
      </c>
      <c r="J2161">
        <v>53</v>
      </c>
      <c r="K2161">
        <f>super_shop_dataset[[#This Row],[Sold_Quantity]]*super_shop_dataset[[#This Row],[Purchase_Cost_in_$]]</f>
        <v>19663</v>
      </c>
      <c r="L2161" t="s">
        <v>11190</v>
      </c>
      <c r="M2161">
        <v>159</v>
      </c>
      <c r="N2161">
        <v>3.7</v>
      </c>
      <c r="O21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61">
        <v>484</v>
      </c>
      <c r="Q2161" t="s">
        <v>33</v>
      </c>
      <c r="R2161" s="2">
        <v>47817</v>
      </c>
      <c r="S2161" s="2">
        <v>47451</v>
      </c>
      <c r="T2161" t="s">
        <v>49</v>
      </c>
      <c r="U2161">
        <v>31</v>
      </c>
      <c r="V2161">
        <v>47</v>
      </c>
      <c r="W21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61" t="s">
        <v>35</v>
      </c>
      <c r="Y2161" t="s">
        <v>61</v>
      </c>
      <c r="Z2161" t="s">
        <v>37</v>
      </c>
      <c r="AA2161" t="s">
        <v>4391</v>
      </c>
      <c r="AB2161" t="s">
        <v>53</v>
      </c>
      <c r="AC2161">
        <v>12</v>
      </c>
      <c r="AD2161" t="s">
        <v>40</v>
      </c>
      <c r="AE2161">
        <v>446</v>
      </c>
      <c r="AF2161" t="s">
        <v>78</v>
      </c>
      <c r="AG2161" t="s">
        <v>42</v>
      </c>
    </row>
    <row r="2162" spans="1:33" x14ac:dyDescent="0.3">
      <c r="A2162" t="s">
        <v>4392</v>
      </c>
      <c r="B2162" t="s">
        <v>65</v>
      </c>
      <c r="C2162" t="s">
        <v>84</v>
      </c>
      <c r="D2162" t="s">
        <v>96</v>
      </c>
      <c r="E2162" t="s">
        <v>59</v>
      </c>
      <c r="F2162">
        <v>461</v>
      </c>
      <c r="G2162">
        <v>14</v>
      </c>
      <c r="H2162">
        <v>396.46</v>
      </c>
      <c r="I2162">
        <v>3746</v>
      </c>
      <c r="J2162">
        <v>35</v>
      </c>
      <c r="K2162">
        <f>super_shop_dataset[[#This Row],[Sold_Quantity]]*super_shop_dataset[[#This Row],[Purchase_Cost_in_$]]</f>
        <v>131110</v>
      </c>
      <c r="L2162" t="s">
        <v>13672</v>
      </c>
      <c r="M2162">
        <v>107</v>
      </c>
      <c r="N2162">
        <v>3.9</v>
      </c>
      <c r="O21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62">
        <v>338</v>
      </c>
      <c r="Q2162" t="s">
        <v>60</v>
      </c>
      <c r="R2162" s="2">
        <v>47818</v>
      </c>
      <c r="S2162" s="2">
        <v>47452</v>
      </c>
      <c r="T2162" t="s">
        <v>34</v>
      </c>
      <c r="U2162">
        <v>32</v>
      </c>
      <c r="V2162">
        <v>40</v>
      </c>
      <c r="W21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62" t="s">
        <v>50</v>
      </c>
      <c r="Y2162" t="s">
        <v>36</v>
      </c>
      <c r="Z2162" t="s">
        <v>51</v>
      </c>
      <c r="AA2162" t="s">
        <v>4393</v>
      </c>
      <c r="AB2162" t="s">
        <v>53</v>
      </c>
      <c r="AC2162">
        <v>2</v>
      </c>
      <c r="AD2162" t="s">
        <v>40</v>
      </c>
      <c r="AE2162">
        <v>363</v>
      </c>
      <c r="AF2162" t="s">
        <v>41</v>
      </c>
      <c r="AG2162" t="s">
        <v>42</v>
      </c>
    </row>
    <row r="2163" spans="1:33" x14ac:dyDescent="0.3">
      <c r="A2163" t="s">
        <v>4394</v>
      </c>
      <c r="B2163" t="s">
        <v>29</v>
      </c>
      <c r="C2163" t="s">
        <v>66</v>
      </c>
      <c r="D2163" t="s">
        <v>96</v>
      </c>
      <c r="E2163" t="s">
        <v>59</v>
      </c>
      <c r="F2163">
        <v>2430</v>
      </c>
      <c r="G2163">
        <v>42</v>
      </c>
      <c r="H2163">
        <v>1409.4</v>
      </c>
      <c r="I2163">
        <v>519</v>
      </c>
      <c r="J2163">
        <v>15</v>
      </c>
      <c r="K2163">
        <f>super_shop_dataset[[#This Row],[Sold_Quantity]]*super_shop_dataset[[#This Row],[Purchase_Cost_in_$]]</f>
        <v>7785</v>
      </c>
      <c r="L2163" t="s">
        <v>11191</v>
      </c>
      <c r="M2163">
        <v>103</v>
      </c>
      <c r="N2163">
        <v>2.6</v>
      </c>
      <c r="O21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63">
        <v>13</v>
      </c>
      <c r="Q2163" t="s">
        <v>33</v>
      </c>
      <c r="R2163" s="2">
        <v>47819</v>
      </c>
      <c r="S2163" s="2">
        <v>47453</v>
      </c>
      <c r="T2163" t="s">
        <v>34</v>
      </c>
      <c r="U2163">
        <v>24</v>
      </c>
      <c r="V2163">
        <v>51</v>
      </c>
      <c r="W21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63" t="s">
        <v>50</v>
      </c>
      <c r="Y2163" t="s">
        <v>68</v>
      </c>
      <c r="Z2163" t="s">
        <v>76</v>
      </c>
      <c r="AA2163" t="s">
        <v>4395</v>
      </c>
      <c r="AB2163" t="s">
        <v>70</v>
      </c>
      <c r="AC2163">
        <v>14</v>
      </c>
      <c r="AD2163" t="s">
        <v>40</v>
      </c>
      <c r="AE2163">
        <v>936</v>
      </c>
      <c r="AF2163" t="s">
        <v>54</v>
      </c>
      <c r="AG2163" t="s">
        <v>82</v>
      </c>
    </row>
    <row r="2164" spans="1:33" x14ac:dyDescent="0.3">
      <c r="A2164" t="s">
        <v>4396</v>
      </c>
      <c r="B2164" t="s">
        <v>45</v>
      </c>
      <c r="C2164" t="s">
        <v>72</v>
      </c>
      <c r="D2164" t="s">
        <v>58</v>
      </c>
      <c r="E2164" t="s">
        <v>59</v>
      </c>
      <c r="F2164">
        <v>2672</v>
      </c>
      <c r="G2164">
        <v>38</v>
      </c>
      <c r="H2164">
        <v>1656.64</v>
      </c>
      <c r="I2164">
        <v>3103</v>
      </c>
      <c r="J2164">
        <v>55</v>
      </c>
      <c r="K2164">
        <f>super_shop_dataset[[#This Row],[Sold_Quantity]]*super_shop_dataset[[#This Row],[Purchase_Cost_in_$]]</f>
        <v>170665</v>
      </c>
      <c r="L2164" t="s">
        <v>13673</v>
      </c>
      <c r="M2164">
        <v>77</v>
      </c>
      <c r="N2164">
        <v>4.7</v>
      </c>
      <c r="O21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64">
        <v>90</v>
      </c>
      <c r="Q2164" t="s">
        <v>48</v>
      </c>
      <c r="R2164" s="2">
        <v>47820</v>
      </c>
      <c r="S2164" s="2">
        <v>47454</v>
      </c>
      <c r="T2164" t="s">
        <v>89</v>
      </c>
      <c r="U2164">
        <v>27</v>
      </c>
      <c r="V2164">
        <v>51</v>
      </c>
      <c r="W21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64" t="s">
        <v>50</v>
      </c>
      <c r="Y2164" t="s">
        <v>36</v>
      </c>
      <c r="Z2164" t="s">
        <v>51</v>
      </c>
      <c r="AA2164" t="s">
        <v>4397</v>
      </c>
      <c r="AB2164" t="s">
        <v>70</v>
      </c>
      <c r="AC2164">
        <v>6</v>
      </c>
      <c r="AD2164" t="s">
        <v>63</v>
      </c>
      <c r="AE2164">
        <v>823</v>
      </c>
      <c r="AF2164" t="s">
        <v>41</v>
      </c>
      <c r="AG2164" t="s">
        <v>55</v>
      </c>
    </row>
    <row r="2165" spans="1:33" x14ac:dyDescent="0.3">
      <c r="A2165" t="s">
        <v>4398</v>
      </c>
      <c r="B2165" t="s">
        <v>65</v>
      </c>
      <c r="C2165" t="s">
        <v>30</v>
      </c>
      <c r="D2165" t="s">
        <v>47</v>
      </c>
      <c r="E2165" t="s">
        <v>56</v>
      </c>
      <c r="F2165">
        <v>4490</v>
      </c>
      <c r="G2165">
        <v>10</v>
      </c>
      <c r="H2165">
        <v>4041</v>
      </c>
      <c r="I2165">
        <v>3259</v>
      </c>
      <c r="J2165">
        <v>19</v>
      </c>
      <c r="K2165">
        <f>super_shop_dataset[[#This Row],[Sold_Quantity]]*super_shop_dataset[[#This Row],[Purchase_Cost_in_$]]</f>
        <v>61921</v>
      </c>
      <c r="L2165" t="s">
        <v>11192</v>
      </c>
      <c r="M2165">
        <v>9</v>
      </c>
      <c r="N2165">
        <v>4.3</v>
      </c>
      <c r="O21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65">
        <v>297</v>
      </c>
      <c r="Q2165" t="s">
        <v>33</v>
      </c>
      <c r="R2165" s="2">
        <v>47821</v>
      </c>
      <c r="S2165" s="2">
        <v>47455</v>
      </c>
      <c r="T2165" t="s">
        <v>34</v>
      </c>
      <c r="U2165">
        <v>26</v>
      </c>
      <c r="V2165">
        <v>49</v>
      </c>
      <c r="W21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65" t="s">
        <v>50</v>
      </c>
      <c r="Y2165" t="s">
        <v>68</v>
      </c>
      <c r="Z2165" t="s">
        <v>37</v>
      </c>
      <c r="AA2165" t="s">
        <v>4399</v>
      </c>
      <c r="AB2165" t="s">
        <v>53</v>
      </c>
      <c r="AC2165">
        <v>13</v>
      </c>
      <c r="AD2165" t="s">
        <v>63</v>
      </c>
      <c r="AE2165">
        <v>668</v>
      </c>
      <c r="AF2165" t="s">
        <v>41</v>
      </c>
      <c r="AG2165" t="s">
        <v>42</v>
      </c>
    </row>
    <row r="2166" spans="1:33" x14ac:dyDescent="0.3">
      <c r="A2166" t="s">
        <v>4400</v>
      </c>
      <c r="B2166" t="s">
        <v>29</v>
      </c>
      <c r="C2166" t="s">
        <v>30</v>
      </c>
      <c r="D2166" t="s">
        <v>96</v>
      </c>
      <c r="E2166" t="s">
        <v>43</v>
      </c>
      <c r="F2166">
        <v>3982</v>
      </c>
      <c r="G2166">
        <v>32</v>
      </c>
      <c r="H2166">
        <v>2707.76</v>
      </c>
      <c r="I2166">
        <v>3945</v>
      </c>
      <c r="J2166">
        <v>60</v>
      </c>
      <c r="K2166">
        <f>super_shop_dataset[[#This Row],[Sold_Quantity]]*super_shop_dataset[[#This Row],[Purchase_Cost_in_$]]</f>
        <v>236700</v>
      </c>
      <c r="L2166" t="s">
        <v>13674</v>
      </c>
      <c r="M2166">
        <v>108</v>
      </c>
      <c r="N2166">
        <v>1.7</v>
      </c>
      <c r="O21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66">
        <v>287</v>
      </c>
      <c r="Q2166" t="s">
        <v>33</v>
      </c>
      <c r="R2166" s="2">
        <v>47822</v>
      </c>
      <c r="S2166" s="2">
        <v>47456</v>
      </c>
      <c r="T2166" t="s">
        <v>89</v>
      </c>
      <c r="U2166">
        <v>20</v>
      </c>
      <c r="V2166">
        <v>32</v>
      </c>
      <c r="W21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66" t="s">
        <v>35</v>
      </c>
      <c r="Y2166" t="s">
        <v>36</v>
      </c>
      <c r="Z2166" t="s">
        <v>76</v>
      </c>
      <c r="AA2166" t="s">
        <v>4401</v>
      </c>
      <c r="AB2166" t="s">
        <v>70</v>
      </c>
      <c r="AC2166">
        <v>10</v>
      </c>
      <c r="AD2166" t="s">
        <v>40</v>
      </c>
      <c r="AE2166">
        <v>189</v>
      </c>
      <c r="AF2166" t="s">
        <v>54</v>
      </c>
      <c r="AG2166" t="s">
        <v>55</v>
      </c>
    </row>
    <row r="2167" spans="1:33" x14ac:dyDescent="0.3">
      <c r="A2167" t="s">
        <v>4402</v>
      </c>
      <c r="B2167" t="s">
        <v>45</v>
      </c>
      <c r="C2167" t="s">
        <v>72</v>
      </c>
      <c r="D2167" t="s">
        <v>31</v>
      </c>
      <c r="E2167" t="s">
        <v>56</v>
      </c>
      <c r="F2167">
        <v>2930</v>
      </c>
      <c r="G2167">
        <v>1</v>
      </c>
      <c r="H2167">
        <v>2900.7</v>
      </c>
      <c r="I2167">
        <v>2970</v>
      </c>
      <c r="J2167">
        <v>72</v>
      </c>
      <c r="K2167">
        <f>super_shop_dataset[[#This Row],[Sold_Quantity]]*super_shop_dataset[[#This Row],[Purchase_Cost_in_$]]</f>
        <v>213840</v>
      </c>
      <c r="L2167" t="s">
        <v>13675</v>
      </c>
      <c r="M2167">
        <v>52</v>
      </c>
      <c r="N2167">
        <v>1</v>
      </c>
      <c r="O21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67">
        <v>185</v>
      </c>
      <c r="Q2167" t="s">
        <v>48</v>
      </c>
      <c r="R2167" s="2">
        <v>47823</v>
      </c>
      <c r="S2167" s="2">
        <v>47457</v>
      </c>
      <c r="T2167" t="s">
        <v>34</v>
      </c>
      <c r="U2167">
        <v>12</v>
      </c>
      <c r="V2167">
        <v>53</v>
      </c>
      <c r="W21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67" t="s">
        <v>50</v>
      </c>
      <c r="Y2167" t="s">
        <v>68</v>
      </c>
      <c r="Z2167" t="s">
        <v>51</v>
      </c>
      <c r="AA2167" t="s">
        <v>4403</v>
      </c>
      <c r="AB2167" t="s">
        <v>70</v>
      </c>
      <c r="AC2167">
        <v>13</v>
      </c>
      <c r="AD2167" t="s">
        <v>63</v>
      </c>
      <c r="AE2167">
        <v>420</v>
      </c>
      <c r="AF2167" t="s">
        <v>54</v>
      </c>
      <c r="AG2167" t="s">
        <v>42</v>
      </c>
    </row>
    <row r="2168" spans="1:33" x14ac:dyDescent="0.3">
      <c r="A2168" t="s">
        <v>4404</v>
      </c>
      <c r="B2168" t="s">
        <v>29</v>
      </c>
      <c r="C2168" t="s">
        <v>30</v>
      </c>
      <c r="D2168" t="s">
        <v>31</v>
      </c>
      <c r="E2168" t="s">
        <v>32</v>
      </c>
      <c r="F2168">
        <v>828</v>
      </c>
      <c r="G2168">
        <v>34</v>
      </c>
      <c r="H2168">
        <v>546.48</v>
      </c>
      <c r="I2168">
        <v>3795</v>
      </c>
      <c r="J2168">
        <v>19</v>
      </c>
      <c r="K2168">
        <f>super_shop_dataset[[#This Row],[Sold_Quantity]]*super_shop_dataset[[#This Row],[Purchase_Cost_in_$]]</f>
        <v>72105</v>
      </c>
      <c r="L2168" t="s">
        <v>13676</v>
      </c>
      <c r="M2168">
        <v>15</v>
      </c>
      <c r="N2168">
        <v>1.2</v>
      </c>
      <c r="O21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68">
        <v>418</v>
      </c>
      <c r="Q2168" t="s">
        <v>48</v>
      </c>
      <c r="R2168" s="2">
        <v>47824</v>
      </c>
      <c r="S2168" s="2">
        <v>47458</v>
      </c>
      <c r="T2168" t="s">
        <v>89</v>
      </c>
      <c r="U2168">
        <v>36</v>
      </c>
      <c r="V2168">
        <v>61</v>
      </c>
      <c r="W21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68" t="s">
        <v>35</v>
      </c>
      <c r="Y2168" t="s">
        <v>68</v>
      </c>
      <c r="Z2168" t="s">
        <v>51</v>
      </c>
      <c r="AA2168" t="s">
        <v>4405</v>
      </c>
      <c r="AB2168" t="s">
        <v>39</v>
      </c>
      <c r="AC2168">
        <v>7</v>
      </c>
      <c r="AD2168" t="s">
        <v>40</v>
      </c>
      <c r="AE2168">
        <v>971</v>
      </c>
      <c r="AF2168" t="s">
        <v>54</v>
      </c>
      <c r="AG2168" t="s">
        <v>82</v>
      </c>
    </row>
    <row r="2169" spans="1:33" x14ac:dyDescent="0.3">
      <c r="A2169" t="s">
        <v>4406</v>
      </c>
      <c r="B2169" t="s">
        <v>80</v>
      </c>
      <c r="C2169" t="s">
        <v>30</v>
      </c>
      <c r="D2169" t="s">
        <v>67</v>
      </c>
      <c r="E2169" t="s">
        <v>32</v>
      </c>
      <c r="F2169">
        <v>4849</v>
      </c>
      <c r="G2169">
        <v>30</v>
      </c>
      <c r="H2169">
        <v>3394.3</v>
      </c>
      <c r="I2169">
        <v>62</v>
      </c>
      <c r="J2169">
        <v>19</v>
      </c>
      <c r="K2169">
        <f>super_shop_dataset[[#This Row],[Sold_Quantity]]*super_shop_dataset[[#This Row],[Purchase_Cost_in_$]]</f>
        <v>1178</v>
      </c>
      <c r="L2169" t="s">
        <v>11193</v>
      </c>
      <c r="M2169">
        <v>171</v>
      </c>
      <c r="N2169">
        <v>2.2999999999999998</v>
      </c>
      <c r="O21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69">
        <v>167</v>
      </c>
      <c r="Q2169" t="s">
        <v>33</v>
      </c>
      <c r="R2169" s="2">
        <v>47825</v>
      </c>
      <c r="S2169" s="2">
        <v>47459</v>
      </c>
      <c r="T2169" t="s">
        <v>49</v>
      </c>
      <c r="U2169">
        <v>35</v>
      </c>
      <c r="V2169">
        <v>60</v>
      </c>
      <c r="W21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69" t="s">
        <v>50</v>
      </c>
      <c r="Y2169" t="s">
        <v>61</v>
      </c>
      <c r="Z2169" t="s">
        <v>76</v>
      </c>
      <c r="AA2169" t="s">
        <v>4407</v>
      </c>
      <c r="AB2169" t="s">
        <v>70</v>
      </c>
      <c r="AC2169">
        <v>5</v>
      </c>
      <c r="AD2169" t="s">
        <v>40</v>
      </c>
      <c r="AE2169">
        <v>519</v>
      </c>
      <c r="AF2169" t="s">
        <v>41</v>
      </c>
      <c r="AG2169" t="s">
        <v>42</v>
      </c>
    </row>
    <row r="2170" spans="1:33" x14ac:dyDescent="0.3">
      <c r="A2170" t="s">
        <v>4408</v>
      </c>
      <c r="B2170" t="s">
        <v>29</v>
      </c>
      <c r="C2170" t="s">
        <v>84</v>
      </c>
      <c r="D2170" t="s">
        <v>31</v>
      </c>
      <c r="E2170" t="s">
        <v>43</v>
      </c>
      <c r="F2170">
        <v>4354</v>
      </c>
      <c r="G2170">
        <v>37</v>
      </c>
      <c r="H2170">
        <v>2743.02</v>
      </c>
      <c r="I2170">
        <v>853</v>
      </c>
      <c r="J2170">
        <v>22</v>
      </c>
      <c r="K2170">
        <f>super_shop_dataset[[#This Row],[Sold_Quantity]]*super_shop_dataset[[#This Row],[Purchase_Cost_in_$]]</f>
        <v>18766</v>
      </c>
      <c r="L2170" t="s">
        <v>11194</v>
      </c>
      <c r="M2170">
        <v>88</v>
      </c>
      <c r="N2170">
        <v>1.6</v>
      </c>
      <c r="O21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70">
        <v>443</v>
      </c>
      <c r="Q2170" t="s">
        <v>33</v>
      </c>
      <c r="R2170" s="2">
        <v>47826</v>
      </c>
      <c r="S2170" s="2">
        <v>47460</v>
      </c>
      <c r="T2170" t="s">
        <v>49</v>
      </c>
      <c r="U2170">
        <v>32</v>
      </c>
      <c r="V2170">
        <v>50</v>
      </c>
      <c r="W21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70" t="s">
        <v>35</v>
      </c>
      <c r="Y2170" t="s">
        <v>61</v>
      </c>
      <c r="Z2170" t="s">
        <v>51</v>
      </c>
      <c r="AA2170" t="s">
        <v>4409</v>
      </c>
      <c r="AB2170" t="s">
        <v>39</v>
      </c>
      <c r="AC2170">
        <v>7</v>
      </c>
      <c r="AD2170" t="s">
        <v>63</v>
      </c>
      <c r="AE2170">
        <v>315</v>
      </c>
      <c r="AF2170" t="s">
        <v>54</v>
      </c>
      <c r="AG2170" t="s">
        <v>55</v>
      </c>
    </row>
    <row r="2171" spans="1:33" x14ac:dyDescent="0.3">
      <c r="A2171" t="s">
        <v>4410</v>
      </c>
      <c r="B2171" t="s">
        <v>29</v>
      </c>
      <c r="C2171" t="s">
        <v>84</v>
      </c>
      <c r="D2171" t="s">
        <v>58</v>
      </c>
      <c r="E2171" t="s">
        <v>56</v>
      </c>
      <c r="F2171">
        <v>4079</v>
      </c>
      <c r="G2171">
        <v>7</v>
      </c>
      <c r="H2171">
        <v>3793.47</v>
      </c>
      <c r="I2171">
        <v>3202</v>
      </c>
      <c r="J2171">
        <v>73</v>
      </c>
      <c r="K2171">
        <f>super_shop_dataset[[#This Row],[Sold_Quantity]]*super_shop_dataset[[#This Row],[Purchase_Cost_in_$]]</f>
        <v>233746</v>
      </c>
      <c r="L2171" t="s">
        <v>11195</v>
      </c>
      <c r="M2171">
        <v>17</v>
      </c>
      <c r="N2171">
        <v>2.9</v>
      </c>
      <c r="O21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71">
        <v>275</v>
      </c>
      <c r="Q2171" t="s">
        <v>48</v>
      </c>
      <c r="R2171" s="2">
        <v>47827</v>
      </c>
      <c r="S2171" s="2">
        <v>47461</v>
      </c>
      <c r="T2171" t="s">
        <v>49</v>
      </c>
      <c r="U2171">
        <v>28</v>
      </c>
      <c r="V2171">
        <v>59</v>
      </c>
      <c r="W21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71" t="s">
        <v>50</v>
      </c>
      <c r="Y2171" t="s">
        <v>61</v>
      </c>
      <c r="Z2171" t="s">
        <v>37</v>
      </c>
      <c r="AA2171" t="s">
        <v>4411</v>
      </c>
      <c r="AB2171" t="s">
        <v>70</v>
      </c>
      <c r="AC2171">
        <v>13</v>
      </c>
      <c r="AD2171" t="s">
        <v>63</v>
      </c>
      <c r="AE2171">
        <v>575</v>
      </c>
      <c r="AF2171" t="s">
        <v>54</v>
      </c>
      <c r="AG2171" t="s">
        <v>55</v>
      </c>
    </row>
    <row r="2172" spans="1:33" x14ac:dyDescent="0.3">
      <c r="A2172" t="s">
        <v>4412</v>
      </c>
      <c r="B2172" t="s">
        <v>65</v>
      </c>
      <c r="C2172" t="s">
        <v>72</v>
      </c>
      <c r="D2172" t="s">
        <v>96</v>
      </c>
      <c r="E2172" t="s">
        <v>59</v>
      </c>
      <c r="F2172">
        <v>3686</v>
      </c>
      <c r="G2172">
        <v>31</v>
      </c>
      <c r="H2172">
        <v>2543.34</v>
      </c>
      <c r="I2172">
        <v>2398</v>
      </c>
      <c r="J2172">
        <v>29</v>
      </c>
      <c r="K2172">
        <f>super_shop_dataset[[#This Row],[Sold_Quantity]]*super_shop_dataset[[#This Row],[Purchase_Cost_in_$]]</f>
        <v>69542</v>
      </c>
      <c r="L2172" t="s">
        <v>11196</v>
      </c>
      <c r="M2172">
        <v>102</v>
      </c>
      <c r="N2172">
        <v>1.2</v>
      </c>
      <c r="O21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72">
        <v>346</v>
      </c>
      <c r="Q2172" t="s">
        <v>48</v>
      </c>
      <c r="R2172" s="2">
        <v>47828</v>
      </c>
      <c r="S2172" s="2">
        <v>47462</v>
      </c>
      <c r="T2172" t="s">
        <v>49</v>
      </c>
      <c r="U2172">
        <v>31</v>
      </c>
      <c r="V2172">
        <v>63</v>
      </c>
      <c r="W21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72" t="s">
        <v>50</v>
      </c>
      <c r="Y2172" t="s">
        <v>68</v>
      </c>
      <c r="Z2172" t="s">
        <v>37</v>
      </c>
      <c r="AA2172" t="s">
        <v>4413</v>
      </c>
      <c r="AB2172" t="s">
        <v>39</v>
      </c>
      <c r="AC2172">
        <v>3</v>
      </c>
      <c r="AD2172" t="s">
        <v>63</v>
      </c>
      <c r="AE2172">
        <v>827</v>
      </c>
      <c r="AF2172" t="s">
        <v>78</v>
      </c>
      <c r="AG2172" t="s">
        <v>42</v>
      </c>
    </row>
    <row r="2173" spans="1:33" x14ac:dyDescent="0.3">
      <c r="A2173" t="s">
        <v>4414</v>
      </c>
      <c r="B2173" t="s">
        <v>65</v>
      </c>
      <c r="C2173" t="s">
        <v>30</v>
      </c>
      <c r="D2173" t="s">
        <v>58</v>
      </c>
      <c r="E2173" t="s">
        <v>43</v>
      </c>
      <c r="F2173">
        <v>881</v>
      </c>
      <c r="G2173">
        <v>5</v>
      </c>
      <c r="H2173">
        <v>836.95</v>
      </c>
      <c r="I2173">
        <v>2514</v>
      </c>
      <c r="J2173">
        <v>17</v>
      </c>
      <c r="K2173">
        <f>super_shop_dataset[[#This Row],[Sold_Quantity]]*super_shop_dataset[[#This Row],[Purchase_Cost_in_$]]</f>
        <v>42738</v>
      </c>
      <c r="L2173" t="s">
        <v>13677</v>
      </c>
      <c r="M2173">
        <v>113</v>
      </c>
      <c r="N2173">
        <v>1.2</v>
      </c>
      <c r="O21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73">
        <v>136</v>
      </c>
      <c r="Q2173" t="s">
        <v>33</v>
      </c>
      <c r="R2173" s="2">
        <v>47829</v>
      </c>
      <c r="S2173" s="2">
        <v>47463</v>
      </c>
      <c r="T2173" t="s">
        <v>49</v>
      </c>
      <c r="U2173">
        <v>38</v>
      </c>
      <c r="V2173">
        <v>32</v>
      </c>
      <c r="W21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73" t="s">
        <v>35</v>
      </c>
      <c r="Y2173" t="s">
        <v>68</v>
      </c>
      <c r="Z2173" t="s">
        <v>76</v>
      </c>
      <c r="AA2173" t="s">
        <v>4415</v>
      </c>
      <c r="AB2173" t="s">
        <v>39</v>
      </c>
      <c r="AC2173">
        <v>5</v>
      </c>
      <c r="AD2173" t="s">
        <v>40</v>
      </c>
      <c r="AE2173">
        <v>398</v>
      </c>
      <c r="AF2173" t="s">
        <v>41</v>
      </c>
      <c r="AG2173" t="s">
        <v>55</v>
      </c>
    </row>
    <row r="2174" spans="1:33" x14ac:dyDescent="0.3">
      <c r="A2174" t="s">
        <v>4416</v>
      </c>
      <c r="B2174" t="s">
        <v>45</v>
      </c>
      <c r="C2174" t="s">
        <v>72</v>
      </c>
      <c r="D2174" t="s">
        <v>58</v>
      </c>
      <c r="E2174" t="s">
        <v>59</v>
      </c>
      <c r="F2174">
        <v>2553</v>
      </c>
      <c r="G2174">
        <v>23</v>
      </c>
      <c r="H2174">
        <v>1965.81</v>
      </c>
      <c r="I2174">
        <v>1787</v>
      </c>
      <c r="J2174">
        <v>12</v>
      </c>
      <c r="K2174">
        <f>super_shop_dataset[[#This Row],[Sold_Quantity]]*super_shop_dataset[[#This Row],[Purchase_Cost_in_$]]</f>
        <v>21444</v>
      </c>
      <c r="L2174" t="s">
        <v>11197</v>
      </c>
      <c r="M2174">
        <v>126</v>
      </c>
      <c r="N2174">
        <v>2.2999999999999998</v>
      </c>
      <c r="O21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74">
        <v>39</v>
      </c>
      <c r="Q2174" t="s">
        <v>48</v>
      </c>
      <c r="R2174" s="2">
        <v>47830</v>
      </c>
      <c r="S2174" s="2">
        <v>47464</v>
      </c>
      <c r="T2174" t="s">
        <v>49</v>
      </c>
      <c r="U2174">
        <v>41</v>
      </c>
      <c r="V2174">
        <v>47</v>
      </c>
      <c r="W21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74" t="s">
        <v>50</v>
      </c>
      <c r="Y2174" t="s">
        <v>61</v>
      </c>
      <c r="Z2174" t="s">
        <v>51</v>
      </c>
      <c r="AA2174" t="s">
        <v>4417</v>
      </c>
      <c r="AB2174" t="s">
        <v>53</v>
      </c>
      <c r="AC2174">
        <v>5</v>
      </c>
      <c r="AD2174" t="s">
        <v>63</v>
      </c>
      <c r="AE2174">
        <v>417</v>
      </c>
      <c r="AF2174" t="s">
        <v>78</v>
      </c>
      <c r="AG2174" t="s">
        <v>82</v>
      </c>
    </row>
    <row r="2175" spans="1:33" x14ac:dyDescent="0.3">
      <c r="A2175" t="s">
        <v>4418</v>
      </c>
      <c r="B2175" t="s">
        <v>65</v>
      </c>
      <c r="C2175" t="s">
        <v>66</v>
      </c>
      <c r="D2175" t="s">
        <v>58</v>
      </c>
      <c r="E2175" t="s">
        <v>56</v>
      </c>
      <c r="F2175">
        <v>3052</v>
      </c>
      <c r="G2175">
        <v>44</v>
      </c>
      <c r="H2175">
        <v>1709.12</v>
      </c>
      <c r="I2175">
        <v>1453</v>
      </c>
      <c r="J2175">
        <v>18</v>
      </c>
      <c r="K2175">
        <f>super_shop_dataset[[#This Row],[Sold_Quantity]]*super_shop_dataset[[#This Row],[Purchase_Cost_in_$]]</f>
        <v>26154</v>
      </c>
      <c r="L2175" t="s">
        <v>11198</v>
      </c>
      <c r="M2175">
        <v>5</v>
      </c>
      <c r="N2175">
        <v>2.8</v>
      </c>
      <c r="O21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75">
        <v>447</v>
      </c>
      <c r="Q2175" t="s">
        <v>60</v>
      </c>
      <c r="R2175" s="2">
        <v>47831</v>
      </c>
      <c r="S2175" s="2">
        <v>47465</v>
      </c>
      <c r="T2175" t="s">
        <v>89</v>
      </c>
      <c r="U2175">
        <v>48</v>
      </c>
      <c r="V2175">
        <v>18</v>
      </c>
      <c r="W21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175" t="s">
        <v>50</v>
      </c>
      <c r="Y2175" t="s">
        <v>61</v>
      </c>
      <c r="Z2175" t="s">
        <v>51</v>
      </c>
      <c r="AA2175" t="s">
        <v>4419</v>
      </c>
      <c r="AB2175" t="s">
        <v>39</v>
      </c>
      <c r="AC2175">
        <v>8</v>
      </c>
      <c r="AD2175" t="s">
        <v>40</v>
      </c>
      <c r="AE2175">
        <v>553</v>
      </c>
      <c r="AF2175" t="s">
        <v>41</v>
      </c>
      <c r="AG2175" t="s">
        <v>82</v>
      </c>
    </row>
    <row r="2176" spans="1:33" x14ac:dyDescent="0.3">
      <c r="A2176" t="s">
        <v>4420</v>
      </c>
      <c r="B2176" t="s">
        <v>75</v>
      </c>
      <c r="C2176" t="s">
        <v>72</v>
      </c>
      <c r="D2176" t="s">
        <v>96</v>
      </c>
      <c r="E2176" t="s">
        <v>59</v>
      </c>
      <c r="F2176">
        <v>951</v>
      </c>
      <c r="G2176">
        <v>44</v>
      </c>
      <c r="H2176">
        <v>532.55999999999995</v>
      </c>
      <c r="I2176">
        <v>3386</v>
      </c>
      <c r="J2176">
        <v>84</v>
      </c>
      <c r="K2176">
        <f>super_shop_dataset[[#This Row],[Sold_Quantity]]*super_shop_dataset[[#This Row],[Purchase_Cost_in_$]]</f>
        <v>284424</v>
      </c>
      <c r="L2176" t="s">
        <v>13678</v>
      </c>
      <c r="M2176">
        <v>21</v>
      </c>
      <c r="N2176">
        <v>2.5</v>
      </c>
      <c r="O21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76">
        <v>408</v>
      </c>
      <c r="Q2176" t="s">
        <v>33</v>
      </c>
      <c r="R2176" s="2">
        <v>47832</v>
      </c>
      <c r="S2176" s="2">
        <v>47466</v>
      </c>
      <c r="T2176" t="s">
        <v>34</v>
      </c>
      <c r="U2176">
        <v>45</v>
      </c>
      <c r="V2176">
        <v>68</v>
      </c>
      <c r="W21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76" t="s">
        <v>50</v>
      </c>
      <c r="Y2176" t="s">
        <v>68</v>
      </c>
      <c r="Z2176" t="s">
        <v>51</v>
      </c>
      <c r="AA2176" t="s">
        <v>4421</v>
      </c>
      <c r="AB2176" t="s">
        <v>70</v>
      </c>
      <c r="AC2176">
        <v>6</v>
      </c>
      <c r="AD2176" t="s">
        <v>63</v>
      </c>
      <c r="AE2176">
        <v>153</v>
      </c>
      <c r="AF2176" t="s">
        <v>54</v>
      </c>
      <c r="AG2176" t="s">
        <v>55</v>
      </c>
    </row>
    <row r="2177" spans="1:33" x14ac:dyDescent="0.3">
      <c r="A2177" t="s">
        <v>4422</v>
      </c>
      <c r="B2177" t="s">
        <v>75</v>
      </c>
      <c r="C2177" t="s">
        <v>84</v>
      </c>
      <c r="D2177" t="s">
        <v>47</v>
      </c>
      <c r="E2177" t="s">
        <v>59</v>
      </c>
      <c r="F2177">
        <v>147</v>
      </c>
      <c r="G2177">
        <v>17</v>
      </c>
      <c r="H2177">
        <v>122.01</v>
      </c>
      <c r="I2177">
        <v>2684</v>
      </c>
      <c r="J2177">
        <v>57</v>
      </c>
      <c r="K2177">
        <f>super_shop_dataset[[#This Row],[Sold_Quantity]]*super_shop_dataset[[#This Row],[Purchase_Cost_in_$]]</f>
        <v>152988</v>
      </c>
      <c r="L2177" t="s">
        <v>13679</v>
      </c>
      <c r="M2177">
        <v>90</v>
      </c>
      <c r="N2177">
        <v>3</v>
      </c>
      <c r="O21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77">
        <v>357</v>
      </c>
      <c r="Q2177" t="s">
        <v>33</v>
      </c>
      <c r="R2177" s="2">
        <v>47833</v>
      </c>
      <c r="S2177" s="2">
        <v>47467</v>
      </c>
      <c r="T2177" t="s">
        <v>49</v>
      </c>
      <c r="U2177">
        <v>48</v>
      </c>
      <c r="V2177">
        <v>33</v>
      </c>
      <c r="W21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77" t="s">
        <v>50</v>
      </c>
      <c r="Y2177" t="s">
        <v>68</v>
      </c>
      <c r="Z2177" t="s">
        <v>51</v>
      </c>
      <c r="AA2177" t="s">
        <v>4423</v>
      </c>
      <c r="AB2177" t="s">
        <v>70</v>
      </c>
      <c r="AC2177">
        <v>4</v>
      </c>
      <c r="AD2177" t="s">
        <v>63</v>
      </c>
      <c r="AE2177">
        <v>794</v>
      </c>
      <c r="AF2177" t="s">
        <v>41</v>
      </c>
      <c r="AG2177" t="s">
        <v>42</v>
      </c>
    </row>
    <row r="2178" spans="1:33" x14ac:dyDescent="0.3">
      <c r="A2178" t="s">
        <v>4424</v>
      </c>
      <c r="B2178" t="s">
        <v>75</v>
      </c>
      <c r="C2178" t="s">
        <v>66</v>
      </c>
      <c r="D2178" t="s">
        <v>31</v>
      </c>
      <c r="E2178" t="s">
        <v>43</v>
      </c>
      <c r="F2178">
        <v>1376</v>
      </c>
      <c r="G2178">
        <v>17</v>
      </c>
      <c r="H2178">
        <v>1142.08</v>
      </c>
      <c r="I2178">
        <v>61</v>
      </c>
      <c r="J2178">
        <v>33</v>
      </c>
      <c r="K2178">
        <f>super_shop_dataset[[#This Row],[Sold_Quantity]]*super_shop_dataset[[#This Row],[Purchase_Cost_in_$]]</f>
        <v>2013</v>
      </c>
      <c r="L2178" t="s">
        <v>11199</v>
      </c>
      <c r="M2178">
        <v>41</v>
      </c>
      <c r="N2178">
        <v>1.6</v>
      </c>
      <c r="O21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78">
        <v>336</v>
      </c>
      <c r="Q2178" t="s">
        <v>48</v>
      </c>
      <c r="R2178" s="2">
        <v>47834</v>
      </c>
      <c r="S2178" s="2">
        <v>47468</v>
      </c>
      <c r="T2178" t="s">
        <v>34</v>
      </c>
      <c r="U2178">
        <v>13</v>
      </c>
      <c r="V2178">
        <v>55</v>
      </c>
      <c r="W21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78" t="s">
        <v>50</v>
      </c>
      <c r="Y2178" t="s">
        <v>68</v>
      </c>
      <c r="Z2178" t="s">
        <v>76</v>
      </c>
      <c r="AA2178" t="s">
        <v>4425</v>
      </c>
      <c r="AB2178" t="s">
        <v>53</v>
      </c>
      <c r="AC2178">
        <v>1</v>
      </c>
      <c r="AD2178" t="s">
        <v>40</v>
      </c>
      <c r="AE2178">
        <v>143</v>
      </c>
      <c r="AF2178" t="s">
        <v>78</v>
      </c>
      <c r="AG2178" t="s">
        <v>42</v>
      </c>
    </row>
    <row r="2179" spans="1:33" x14ac:dyDescent="0.3">
      <c r="A2179" t="s">
        <v>4426</v>
      </c>
      <c r="B2179" t="s">
        <v>45</v>
      </c>
      <c r="C2179" t="s">
        <v>72</v>
      </c>
      <c r="D2179" t="s">
        <v>31</v>
      </c>
      <c r="E2179" t="s">
        <v>56</v>
      </c>
      <c r="F2179">
        <v>1896</v>
      </c>
      <c r="G2179">
        <v>44</v>
      </c>
      <c r="H2179">
        <v>1061.76</v>
      </c>
      <c r="I2179">
        <v>1857</v>
      </c>
      <c r="J2179">
        <v>70</v>
      </c>
      <c r="K2179">
        <f>super_shop_dataset[[#This Row],[Sold_Quantity]]*super_shop_dataset[[#This Row],[Purchase_Cost_in_$]]</f>
        <v>129990</v>
      </c>
      <c r="L2179" t="s">
        <v>13680</v>
      </c>
      <c r="M2179">
        <v>148</v>
      </c>
      <c r="N2179">
        <v>2.6</v>
      </c>
      <c r="O21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79">
        <v>189</v>
      </c>
      <c r="Q2179" t="s">
        <v>60</v>
      </c>
      <c r="R2179" s="2">
        <v>47835</v>
      </c>
      <c r="S2179" s="2">
        <v>47469</v>
      </c>
      <c r="T2179" t="s">
        <v>34</v>
      </c>
      <c r="U2179">
        <v>25</v>
      </c>
      <c r="V2179">
        <v>42</v>
      </c>
      <c r="W21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79" t="s">
        <v>50</v>
      </c>
      <c r="Y2179" t="s">
        <v>36</v>
      </c>
      <c r="Z2179" t="s">
        <v>37</v>
      </c>
      <c r="AA2179" t="s">
        <v>4427</v>
      </c>
      <c r="AB2179" t="s">
        <v>70</v>
      </c>
      <c r="AC2179">
        <v>7</v>
      </c>
      <c r="AD2179" t="s">
        <v>40</v>
      </c>
      <c r="AE2179">
        <v>790</v>
      </c>
      <c r="AF2179" t="s">
        <v>78</v>
      </c>
      <c r="AG2179" t="s">
        <v>55</v>
      </c>
    </row>
    <row r="2180" spans="1:33" x14ac:dyDescent="0.3">
      <c r="A2180" t="s">
        <v>4428</v>
      </c>
      <c r="B2180" t="s">
        <v>29</v>
      </c>
      <c r="C2180" t="s">
        <v>46</v>
      </c>
      <c r="D2180" t="s">
        <v>96</v>
      </c>
      <c r="E2180" t="s">
        <v>43</v>
      </c>
      <c r="F2180">
        <v>557</v>
      </c>
      <c r="G2180">
        <v>5</v>
      </c>
      <c r="H2180">
        <v>529.15</v>
      </c>
      <c r="I2180">
        <v>2775</v>
      </c>
      <c r="J2180">
        <v>33</v>
      </c>
      <c r="K2180">
        <f>super_shop_dataset[[#This Row],[Sold_Quantity]]*super_shop_dataset[[#This Row],[Purchase_Cost_in_$]]</f>
        <v>91575</v>
      </c>
      <c r="L2180" t="s">
        <v>13681</v>
      </c>
      <c r="M2180">
        <v>48</v>
      </c>
      <c r="N2180">
        <v>1.4</v>
      </c>
      <c r="O21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80">
        <v>398</v>
      </c>
      <c r="Q2180" t="s">
        <v>48</v>
      </c>
      <c r="R2180" s="2">
        <v>47836</v>
      </c>
      <c r="S2180" s="2">
        <v>47470</v>
      </c>
      <c r="T2180" t="s">
        <v>89</v>
      </c>
      <c r="U2180">
        <v>24</v>
      </c>
      <c r="V2180">
        <v>57</v>
      </c>
      <c r="W21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80" t="s">
        <v>50</v>
      </c>
      <c r="Y2180" t="s">
        <v>68</v>
      </c>
      <c r="Z2180" t="s">
        <v>51</v>
      </c>
      <c r="AA2180" t="s">
        <v>4429</v>
      </c>
      <c r="AB2180" t="s">
        <v>39</v>
      </c>
      <c r="AC2180">
        <v>3</v>
      </c>
      <c r="AD2180" t="s">
        <v>40</v>
      </c>
      <c r="AE2180">
        <v>410</v>
      </c>
      <c r="AF2180" t="s">
        <v>78</v>
      </c>
      <c r="AG2180" t="s">
        <v>55</v>
      </c>
    </row>
    <row r="2181" spans="1:33" x14ac:dyDescent="0.3">
      <c r="A2181" t="s">
        <v>4430</v>
      </c>
      <c r="B2181" t="s">
        <v>80</v>
      </c>
      <c r="C2181" t="s">
        <v>66</v>
      </c>
      <c r="D2181" t="s">
        <v>58</v>
      </c>
      <c r="E2181" t="s">
        <v>32</v>
      </c>
      <c r="F2181">
        <v>1962</v>
      </c>
      <c r="G2181">
        <v>7</v>
      </c>
      <c r="H2181">
        <v>1824.66</v>
      </c>
      <c r="I2181">
        <v>2969</v>
      </c>
      <c r="J2181">
        <v>53</v>
      </c>
      <c r="K2181">
        <f>super_shop_dataset[[#This Row],[Sold_Quantity]]*super_shop_dataset[[#This Row],[Purchase_Cost_in_$]]</f>
        <v>157357</v>
      </c>
      <c r="L2181" t="s">
        <v>13682</v>
      </c>
      <c r="M2181">
        <v>111</v>
      </c>
      <c r="N2181">
        <v>1.5</v>
      </c>
      <c r="O21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81">
        <v>298</v>
      </c>
      <c r="Q2181" t="s">
        <v>60</v>
      </c>
      <c r="R2181" s="2">
        <v>47837</v>
      </c>
      <c r="S2181" s="2">
        <v>47471</v>
      </c>
      <c r="T2181" t="s">
        <v>49</v>
      </c>
      <c r="U2181">
        <v>24</v>
      </c>
      <c r="V2181">
        <v>43</v>
      </c>
      <c r="W21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81" t="s">
        <v>50</v>
      </c>
      <c r="Y2181" t="s">
        <v>68</v>
      </c>
      <c r="Z2181" t="s">
        <v>76</v>
      </c>
      <c r="AA2181" t="s">
        <v>4431</v>
      </c>
      <c r="AB2181" t="s">
        <v>39</v>
      </c>
      <c r="AC2181">
        <v>13</v>
      </c>
      <c r="AD2181" t="s">
        <v>63</v>
      </c>
      <c r="AE2181">
        <v>126</v>
      </c>
      <c r="AF2181" t="s">
        <v>54</v>
      </c>
      <c r="AG2181" t="s">
        <v>42</v>
      </c>
    </row>
    <row r="2182" spans="1:33" x14ac:dyDescent="0.3">
      <c r="A2182" t="s">
        <v>4432</v>
      </c>
      <c r="B2182" t="s">
        <v>75</v>
      </c>
      <c r="C2182" t="s">
        <v>66</v>
      </c>
      <c r="D2182" t="s">
        <v>31</v>
      </c>
      <c r="E2182" t="s">
        <v>56</v>
      </c>
      <c r="F2182">
        <v>4545</v>
      </c>
      <c r="G2182">
        <v>12</v>
      </c>
      <c r="H2182">
        <v>3999.6</v>
      </c>
      <c r="I2182">
        <v>2227</v>
      </c>
      <c r="J2182">
        <v>65</v>
      </c>
      <c r="K2182">
        <f>super_shop_dataset[[#This Row],[Sold_Quantity]]*super_shop_dataset[[#This Row],[Purchase_Cost_in_$]]</f>
        <v>144755</v>
      </c>
      <c r="L2182" t="s">
        <v>11200</v>
      </c>
      <c r="M2182">
        <v>60</v>
      </c>
      <c r="N2182">
        <v>3.9</v>
      </c>
      <c r="O21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82">
        <v>260</v>
      </c>
      <c r="Q2182" t="s">
        <v>48</v>
      </c>
      <c r="R2182" s="2">
        <v>47838</v>
      </c>
      <c r="S2182" s="2">
        <v>47472</v>
      </c>
      <c r="T2182" t="s">
        <v>89</v>
      </c>
      <c r="U2182">
        <v>20</v>
      </c>
      <c r="V2182">
        <v>56</v>
      </c>
      <c r="W21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82" t="s">
        <v>35</v>
      </c>
      <c r="Y2182" t="s">
        <v>68</v>
      </c>
      <c r="Z2182" t="s">
        <v>37</v>
      </c>
      <c r="AA2182" t="s">
        <v>4433</v>
      </c>
      <c r="AB2182" t="s">
        <v>53</v>
      </c>
      <c r="AC2182">
        <v>1</v>
      </c>
      <c r="AD2182" t="s">
        <v>40</v>
      </c>
      <c r="AE2182">
        <v>676</v>
      </c>
      <c r="AF2182" t="s">
        <v>41</v>
      </c>
      <c r="AG2182" t="s">
        <v>42</v>
      </c>
    </row>
    <row r="2183" spans="1:33" x14ac:dyDescent="0.3">
      <c r="A2183" t="s">
        <v>4434</v>
      </c>
      <c r="B2183" t="s">
        <v>29</v>
      </c>
      <c r="C2183" t="s">
        <v>30</v>
      </c>
      <c r="D2183" t="s">
        <v>96</v>
      </c>
      <c r="E2183" t="s">
        <v>56</v>
      </c>
      <c r="F2183">
        <v>2429</v>
      </c>
      <c r="G2183">
        <v>1</v>
      </c>
      <c r="H2183">
        <v>2404.71</v>
      </c>
      <c r="I2183">
        <v>572</v>
      </c>
      <c r="J2183">
        <v>77</v>
      </c>
      <c r="K2183">
        <f>super_shop_dataset[[#This Row],[Sold_Quantity]]*super_shop_dataset[[#This Row],[Purchase_Cost_in_$]]</f>
        <v>44044</v>
      </c>
      <c r="L2183" t="s">
        <v>11201</v>
      </c>
      <c r="M2183">
        <v>165</v>
      </c>
      <c r="N2183">
        <v>2.6</v>
      </c>
      <c r="O21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83">
        <v>270</v>
      </c>
      <c r="Q2183" t="s">
        <v>60</v>
      </c>
      <c r="R2183" s="2">
        <v>47839</v>
      </c>
      <c r="S2183" s="2">
        <v>47473</v>
      </c>
      <c r="T2183" t="s">
        <v>89</v>
      </c>
      <c r="U2183">
        <v>34</v>
      </c>
      <c r="V2183">
        <v>28</v>
      </c>
      <c r="W21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83" t="s">
        <v>35</v>
      </c>
      <c r="Y2183" t="s">
        <v>36</v>
      </c>
      <c r="Z2183" t="s">
        <v>51</v>
      </c>
      <c r="AA2183" t="s">
        <v>4435</v>
      </c>
      <c r="AB2183" t="s">
        <v>39</v>
      </c>
      <c r="AC2183">
        <v>5</v>
      </c>
      <c r="AD2183" t="s">
        <v>63</v>
      </c>
      <c r="AE2183">
        <v>788</v>
      </c>
      <c r="AF2183" t="s">
        <v>41</v>
      </c>
      <c r="AG2183" t="s">
        <v>55</v>
      </c>
    </row>
    <row r="2184" spans="1:33" x14ac:dyDescent="0.3">
      <c r="A2184" t="s">
        <v>4436</v>
      </c>
      <c r="B2184" t="s">
        <v>45</v>
      </c>
      <c r="C2184" t="s">
        <v>66</v>
      </c>
      <c r="D2184" t="s">
        <v>47</v>
      </c>
      <c r="E2184" t="s">
        <v>32</v>
      </c>
      <c r="F2184">
        <v>4115</v>
      </c>
      <c r="G2184">
        <v>22</v>
      </c>
      <c r="H2184">
        <v>3209.7</v>
      </c>
      <c r="I2184">
        <v>1871</v>
      </c>
      <c r="J2184">
        <v>46</v>
      </c>
      <c r="K2184">
        <f>super_shop_dataset[[#This Row],[Sold_Quantity]]*super_shop_dataset[[#This Row],[Purchase_Cost_in_$]]</f>
        <v>86066</v>
      </c>
      <c r="L2184" t="s">
        <v>11202</v>
      </c>
      <c r="M2184">
        <v>33</v>
      </c>
      <c r="N2184">
        <v>4.4000000000000004</v>
      </c>
      <c r="O21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84">
        <v>429</v>
      </c>
      <c r="Q2184" t="s">
        <v>33</v>
      </c>
      <c r="R2184" s="2">
        <v>47840</v>
      </c>
      <c r="S2184" s="2">
        <v>47474</v>
      </c>
      <c r="T2184" t="s">
        <v>49</v>
      </c>
      <c r="U2184">
        <v>24</v>
      </c>
      <c r="V2184">
        <v>55</v>
      </c>
      <c r="W21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84" t="s">
        <v>35</v>
      </c>
      <c r="Y2184" t="s">
        <v>61</v>
      </c>
      <c r="Z2184" t="s">
        <v>37</v>
      </c>
      <c r="AA2184" t="s">
        <v>4437</v>
      </c>
      <c r="AB2184" t="s">
        <v>53</v>
      </c>
      <c r="AC2184">
        <v>14</v>
      </c>
      <c r="AD2184" t="s">
        <v>40</v>
      </c>
      <c r="AE2184">
        <v>124</v>
      </c>
      <c r="AF2184" t="s">
        <v>41</v>
      </c>
      <c r="AG2184" t="s">
        <v>82</v>
      </c>
    </row>
    <row r="2185" spans="1:33" x14ac:dyDescent="0.3">
      <c r="A2185" t="s">
        <v>4438</v>
      </c>
      <c r="B2185" t="s">
        <v>45</v>
      </c>
      <c r="C2185" t="s">
        <v>30</v>
      </c>
      <c r="D2185" t="s">
        <v>31</v>
      </c>
      <c r="E2185" t="s">
        <v>43</v>
      </c>
      <c r="F2185">
        <v>3224</v>
      </c>
      <c r="G2185">
        <v>45</v>
      </c>
      <c r="H2185">
        <v>1773.2</v>
      </c>
      <c r="I2185">
        <v>2916</v>
      </c>
      <c r="J2185">
        <v>0</v>
      </c>
      <c r="K2185">
        <f>super_shop_dataset[[#This Row],[Sold_Quantity]]*super_shop_dataset[[#This Row],[Purchase_Cost_in_$]]</f>
        <v>0</v>
      </c>
      <c r="L2185" t="s">
        <v>13683</v>
      </c>
      <c r="M2185">
        <v>185</v>
      </c>
      <c r="N2185">
        <v>3.4</v>
      </c>
      <c r="O21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85">
        <v>9</v>
      </c>
      <c r="Q2185" t="s">
        <v>33</v>
      </c>
      <c r="R2185" s="2">
        <v>47841</v>
      </c>
      <c r="S2185" s="2">
        <v>47475</v>
      </c>
      <c r="T2185" t="s">
        <v>89</v>
      </c>
      <c r="U2185">
        <v>25</v>
      </c>
      <c r="V2185">
        <v>55</v>
      </c>
      <c r="W21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85" t="s">
        <v>35</v>
      </c>
      <c r="Y2185" t="s">
        <v>36</v>
      </c>
      <c r="Z2185" t="s">
        <v>51</v>
      </c>
      <c r="AA2185" t="s">
        <v>4439</v>
      </c>
      <c r="AB2185" t="s">
        <v>39</v>
      </c>
      <c r="AC2185">
        <v>2</v>
      </c>
      <c r="AD2185" t="s">
        <v>63</v>
      </c>
      <c r="AE2185">
        <v>482</v>
      </c>
      <c r="AF2185" t="s">
        <v>78</v>
      </c>
      <c r="AG2185" t="s">
        <v>82</v>
      </c>
    </row>
    <row r="2186" spans="1:33" x14ac:dyDescent="0.3">
      <c r="A2186" t="s">
        <v>4440</v>
      </c>
      <c r="B2186" t="s">
        <v>29</v>
      </c>
      <c r="C2186" t="s">
        <v>72</v>
      </c>
      <c r="D2186" t="s">
        <v>58</v>
      </c>
      <c r="E2186" t="s">
        <v>32</v>
      </c>
      <c r="F2186">
        <v>1993</v>
      </c>
      <c r="G2186">
        <v>39</v>
      </c>
      <c r="H2186">
        <v>1215.73</v>
      </c>
      <c r="I2186">
        <v>3148</v>
      </c>
      <c r="J2186">
        <v>77</v>
      </c>
      <c r="K2186">
        <f>super_shop_dataset[[#This Row],[Sold_Quantity]]*super_shop_dataset[[#This Row],[Purchase_Cost_in_$]]</f>
        <v>242396</v>
      </c>
      <c r="L2186" t="s">
        <v>13684</v>
      </c>
      <c r="M2186">
        <v>48</v>
      </c>
      <c r="N2186">
        <v>1.1000000000000001</v>
      </c>
      <c r="O21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86">
        <v>282</v>
      </c>
      <c r="Q2186" t="s">
        <v>33</v>
      </c>
      <c r="R2186" s="2">
        <v>47842</v>
      </c>
      <c r="S2186" s="2">
        <v>47476</v>
      </c>
      <c r="T2186" t="s">
        <v>89</v>
      </c>
      <c r="U2186">
        <v>25</v>
      </c>
      <c r="V2186">
        <v>35</v>
      </c>
      <c r="W21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86" t="s">
        <v>35</v>
      </c>
      <c r="Y2186" t="s">
        <v>68</v>
      </c>
      <c r="Z2186" t="s">
        <v>37</v>
      </c>
      <c r="AA2186" t="s">
        <v>4441</v>
      </c>
      <c r="AB2186" t="s">
        <v>39</v>
      </c>
      <c r="AC2186">
        <v>11</v>
      </c>
      <c r="AD2186" t="s">
        <v>63</v>
      </c>
      <c r="AE2186">
        <v>424</v>
      </c>
      <c r="AF2186" t="s">
        <v>54</v>
      </c>
      <c r="AG2186" t="s">
        <v>82</v>
      </c>
    </row>
    <row r="2187" spans="1:33" x14ac:dyDescent="0.3">
      <c r="A2187" t="s">
        <v>4442</v>
      </c>
      <c r="B2187" t="s">
        <v>80</v>
      </c>
      <c r="C2187" t="s">
        <v>46</v>
      </c>
      <c r="D2187" t="s">
        <v>58</v>
      </c>
      <c r="E2187" t="s">
        <v>32</v>
      </c>
      <c r="F2187">
        <v>4472</v>
      </c>
      <c r="G2187">
        <v>49</v>
      </c>
      <c r="H2187">
        <v>2280.7199999999998</v>
      </c>
      <c r="I2187">
        <v>1055</v>
      </c>
      <c r="J2187">
        <v>39</v>
      </c>
      <c r="K2187">
        <f>super_shop_dataset[[#This Row],[Sold_Quantity]]*super_shop_dataset[[#This Row],[Purchase_Cost_in_$]]</f>
        <v>41145</v>
      </c>
      <c r="L2187" t="s">
        <v>11203</v>
      </c>
      <c r="M2187">
        <v>93</v>
      </c>
      <c r="N2187">
        <v>2.7</v>
      </c>
      <c r="O21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87">
        <v>131</v>
      </c>
      <c r="Q2187" t="s">
        <v>33</v>
      </c>
      <c r="R2187" s="2">
        <v>47843</v>
      </c>
      <c r="S2187" s="2">
        <v>47477</v>
      </c>
      <c r="T2187" t="s">
        <v>89</v>
      </c>
      <c r="U2187">
        <v>25</v>
      </c>
      <c r="V2187">
        <v>26</v>
      </c>
      <c r="W21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87" t="s">
        <v>50</v>
      </c>
      <c r="Y2187" t="s">
        <v>36</v>
      </c>
      <c r="Z2187" t="s">
        <v>76</v>
      </c>
      <c r="AA2187" t="s">
        <v>4443</v>
      </c>
      <c r="AB2187" t="s">
        <v>70</v>
      </c>
      <c r="AC2187">
        <v>13</v>
      </c>
      <c r="AD2187" t="s">
        <v>63</v>
      </c>
      <c r="AE2187">
        <v>311</v>
      </c>
      <c r="AF2187" t="s">
        <v>41</v>
      </c>
      <c r="AG2187" t="s">
        <v>42</v>
      </c>
    </row>
    <row r="2188" spans="1:33" x14ac:dyDescent="0.3">
      <c r="A2188" t="s">
        <v>4444</v>
      </c>
      <c r="B2188" t="s">
        <v>65</v>
      </c>
      <c r="C2188" t="s">
        <v>72</v>
      </c>
      <c r="D2188" t="s">
        <v>31</v>
      </c>
      <c r="E2188" t="s">
        <v>32</v>
      </c>
      <c r="F2188">
        <v>1838</v>
      </c>
      <c r="G2188">
        <v>33</v>
      </c>
      <c r="H2188">
        <v>1231.46</v>
      </c>
      <c r="I2188">
        <v>2657</v>
      </c>
      <c r="J2188">
        <v>64</v>
      </c>
      <c r="K2188">
        <f>super_shop_dataset[[#This Row],[Sold_Quantity]]*super_shop_dataset[[#This Row],[Purchase_Cost_in_$]]</f>
        <v>170048</v>
      </c>
      <c r="L2188" t="s">
        <v>13685</v>
      </c>
      <c r="M2188">
        <v>67</v>
      </c>
      <c r="N2188">
        <v>3.7</v>
      </c>
      <c r="O21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88">
        <v>189</v>
      </c>
      <c r="Q2188" t="s">
        <v>48</v>
      </c>
      <c r="R2188" s="2">
        <v>47844</v>
      </c>
      <c r="S2188" s="2">
        <v>47478</v>
      </c>
      <c r="T2188" t="s">
        <v>49</v>
      </c>
      <c r="U2188">
        <v>9</v>
      </c>
      <c r="V2188">
        <v>32</v>
      </c>
      <c r="W21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88" t="s">
        <v>50</v>
      </c>
      <c r="Y2188" t="s">
        <v>36</v>
      </c>
      <c r="Z2188" t="s">
        <v>37</v>
      </c>
      <c r="AA2188" t="s">
        <v>4445</v>
      </c>
      <c r="AB2188" t="s">
        <v>39</v>
      </c>
      <c r="AC2188">
        <v>8</v>
      </c>
      <c r="AD2188" t="s">
        <v>63</v>
      </c>
      <c r="AE2188">
        <v>647</v>
      </c>
      <c r="AF2188" t="s">
        <v>54</v>
      </c>
      <c r="AG2188" t="s">
        <v>55</v>
      </c>
    </row>
    <row r="2189" spans="1:33" x14ac:dyDescent="0.3">
      <c r="A2189" t="s">
        <v>4446</v>
      </c>
      <c r="B2189" t="s">
        <v>75</v>
      </c>
      <c r="C2189" t="s">
        <v>30</v>
      </c>
      <c r="D2189" t="s">
        <v>47</v>
      </c>
      <c r="E2189" t="s">
        <v>32</v>
      </c>
      <c r="F2189">
        <v>2176</v>
      </c>
      <c r="G2189">
        <v>13</v>
      </c>
      <c r="H2189">
        <v>1893.12</v>
      </c>
      <c r="I2189">
        <v>3089</v>
      </c>
      <c r="J2189">
        <v>85</v>
      </c>
      <c r="K2189">
        <f>super_shop_dataset[[#This Row],[Sold_Quantity]]*super_shop_dataset[[#This Row],[Purchase_Cost_in_$]]</f>
        <v>262565</v>
      </c>
      <c r="L2189" t="s">
        <v>13686</v>
      </c>
      <c r="M2189">
        <v>162</v>
      </c>
      <c r="N2189">
        <v>4.2</v>
      </c>
      <c r="O21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89">
        <v>187</v>
      </c>
      <c r="Q2189" t="s">
        <v>60</v>
      </c>
      <c r="R2189" s="2">
        <v>47845</v>
      </c>
      <c r="S2189" s="2">
        <v>47479</v>
      </c>
      <c r="T2189" t="s">
        <v>89</v>
      </c>
      <c r="U2189">
        <v>25</v>
      </c>
      <c r="V2189">
        <v>31</v>
      </c>
      <c r="W21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89" t="s">
        <v>35</v>
      </c>
      <c r="Y2189" t="s">
        <v>61</v>
      </c>
      <c r="Z2189" t="s">
        <v>51</v>
      </c>
      <c r="AA2189" t="s">
        <v>4447</v>
      </c>
      <c r="AB2189" t="s">
        <v>70</v>
      </c>
      <c r="AC2189">
        <v>1</v>
      </c>
      <c r="AD2189" t="s">
        <v>40</v>
      </c>
      <c r="AE2189">
        <v>125</v>
      </c>
      <c r="AF2189" t="s">
        <v>54</v>
      </c>
      <c r="AG2189" t="s">
        <v>42</v>
      </c>
    </row>
    <row r="2190" spans="1:33" x14ac:dyDescent="0.3">
      <c r="A2190" t="s">
        <v>4448</v>
      </c>
      <c r="B2190" t="s">
        <v>45</v>
      </c>
      <c r="C2190" t="s">
        <v>30</v>
      </c>
      <c r="D2190" t="s">
        <v>47</v>
      </c>
      <c r="E2190" t="s">
        <v>43</v>
      </c>
      <c r="F2190">
        <v>4526</v>
      </c>
      <c r="G2190">
        <v>5</v>
      </c>
      <c r="H2190">
        <v>4299.7</v>
      </c>
      <c r="I2190">
        <v>1251</v>
      </c>
      <c r="J2190">
        <v>81</v>
      </c>
      <c r="K2190">
        <f>super_shop_dataset[[#This Row],[Sold_Quantity]]*super_shop_dataset[[#This Row],[Purchase_Cost_in_$]]</f>
        <v>101331</v>
      </c>
      <c r="L2190" t="s">
        <v>11204</v>
      </c>
      <c r="M2190">
        <v>37</v>
      </c>
      <c r="N2190">
        <v>2.8</v>
      </c>
      <c r="O21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190">
        <v>196</v>
      </c>
      <c r="Q2190" t="s">
        <v>33</v>
      </c>
      <c r="R2190" s="2">
        <v>47846</v>
      </c>
      <c r="S2190" s="2">
        <v>47480</v>
      </c>
      <c r="T2190" t="s">
        <v>89</v>
      </c>
      <c r="U2190">
        <v>12</v>
      </c>
      <c r="V2190">
        <v>67</v>
      </c>
      <c r="W21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90" t="s">
        <v>35</v>
      </c>
      <c r="Y2190" t="s">
        <v>36</v>
      </c>
      <c r="Z2190" t="s">
        <v>76</v>
      </c>
      <c r="AA2190" t="s">
        <v>4449</v>
      </c>
      <c r="AB2190" t="s">
        <v>39</v>
      </c>
      <c r="AC2190">
        <v>8</v>
      </c>
      <c r="AD2190" t="s">
        <v>40</v>
      </c>
      <c r="AE2190">
        <v>217</v>
      </c>
      <c r="AF2190" t="s">
        <v>54</v>
      </c>
      <c r="AG2190" t="s">
        <v>42</v>
      </c>
    </row>
    <row r="2191" spans="1:33" x14ac:dyDescent="0.3">
      <c r="A2191" t="s">
        <v>4450</v>
      </c>
      <c r="B2191" t="s">
        <v>45</v>
      </c>
      <c r="C2191" t="s">
        <v>66</v>
      </c>
      <c r="D2191" t="s">
        <v>31</v>
      </c>
      <c r="E2191" t="s">
        <v>32</v>
      </c>
      <c r="F2191">
        <v>1591</v>
      </c>
      <c r="G2191">
        <v>38</v>
      </c>
      <c r="H2191">
        <v>986.42</v>
      </c>
      <c r="I2191">
        <v>1695</v>
      </c>
      <c r="J2191">
        <v>42</v>
      </c>
      <c r="K2191">
        <f>super_shop_dataset[[#This Row],[Sold_Quantity]]*super_shop_dataset[[#This Row],[Purchase_Cost_in_$]]</f>
        <v>71190</v>
      </c>
      <c r="L2191" t="s">
        <v>13687</v>
      </c>
      <c r="M2191">
        <v>143</v>
      </c>
      <c r="N2191">
        <v>3.4</v>
      </c>
      <c r="O21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91">
        <v>251</v>
      </c>
      <c r="Q2191" t="s">
        <v>60</v>
      </c>
      <c r="R2191" s="2">
        <v>47847</v>
      </c>
      <c r="S2191" s="2">
        <v>47481</v>
      </c>
      <c r="T2191" t="s">
        <v>34</v>
      </c>
      <c r="U2191">
        <v>10</v>
      </c>
      <c r="V2191">
        <v>68</v>
      </c>
      <c r="W21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91" t="s">
        <v>50</v>
      </c>
      <c r="Y2191" t="s">
        <v>36</v>
      </c>
      <c r="Z2191" t="s">
        <v>76</v>
      </c>
      <c r="AA2191" t="s">
        <v>4451</v>
      </c>
      <c r="AB2191" t="s">
        <v>53</v>
      </c>
      <c r="AC2191">
        <v>11</v>
      </c>
      <c r="AD2191" t="s">
        <v>40</v>
      </c>
      <c r="AE2191">
        <v>375</v>
      </c>
      <c r="AF2191" t="s">
        <v>54</v>
      </c>
      <c r="AG2191" t="s">
        <v>55</v>
      </c>
    </row>
    <row r="2192" spans="1:33" x14ac:dyDescent="0.3">
      <c r="A2192" t="s">
        <v>4452</v>
      </c>
      <c r="B2192" t="s">
        <v>75</v>
      </c>
      <c r="C2192" t="s">
        <v>72</v>
      </c>
      <c r="D2192" t="s">
        <v>96</v>
      </c>
      <c r="E2192" t="s">
        <v>32</v>
      </c>
      <c r="F2192">
        <v>4269</v>
      </c>
      <c r="G2192">
        <v>2</v>
      </c>
      <c r="H2192">
        <v>4183.62</v>
      </c>
      <c r="I2192">
        <v>713</v>
      </c>
      <c r="J2192">
        <v>95</v>
      </c>
      <c r="K2192">
        <f>super_shop_dataset[[#This Row],[Sold_Quantity]]*super_shop_dataset[[#This Row],[Purchase_Cost_in_$]]</f>
        <v>67735</v>
      </c>
      <c r="L2192" t="s">
        <v>11205</v>
      </c>
      <c r="M2192">
        <v>108</v>
      </c>
      <c r="N2192">
        <v>4.0999999999999996</v>
      </c>
      <c r="O21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92">
        <v>290</v>
      </c>
      <c r="Q2192" t="s">
        <v>48</v>
      </c>
      <c r="R2192" s="2">
        <v>47848</v>
      </c>
      <c r="S2192" s="2">
        <v>47482</v>
      </c>
      <c r="T2192" t="s">
        <v>34</v>
      </c>
      <c r="U2192">
        <v>32</v>
      </c>
      <c r="V2192">
        <v>38</v>
      </c>
      <c r="W21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92" t="s">
        <v>50</v>
      </c>
      <c r="Y2192" t="s">
        <v>36</v>
      </c>
      <c r="Z2192" t="s">
        <v>76</v>
      </c>
      <c r="AA2192" t="s">
        <v>4453</v>
      </c>
      <c r="AB2192" t="s">
        <v>39</v>
      </c>
      <c r="AC2192">
        <v>8</v>
      </c>
      <c r="AD2192" t="s">
        <v>63</v>
      </c>
      <c r="AE2192">
        <v>799</v>
      </c>
      <c r="AF2192" t="s">
        <v>54</v>
      </c>
      <c r="AG2192" t="s">
        <v>55</v>
      </c>
    </row>
    <row r="2193" spans="1:33" x14ac:dyDescent="0.3">
      <c r="A2193" t="s">
        <v>4454</v>
      </c>
      <c r="B2193" t="s">
        <v>45</v>
      </c>
      <c r="C2193" t="s">
        <v>84</v>
      </c>
      <c r="D2193" t="s">
        <v>58</v>
      </c>
      <c r="E2193" t="s">
        <v>43</v>
      </c>
      <c r="F2193">
        <v>604</v>
      </c>
      <c r="G2193">
        <v>47</v>
      </c>
      <c r="H2193">
        <v>320.12</v>
      </c>
      <c r="I2193">
        <v>2773</v>
      </c>
      <c r="J2193">
        <v>36</v>
      </c>
      <c r="K2193">
        <f>super_shop_dataset[[#This Row],[Sold_Quantity]]*super_shop_dataset[[#This Row],[Purchase_Cost_in_$]]</f>
        <v>99828</v>
      </c>
      <c r="L2193" t="s">
        <v>13688</v>
      </c>
      <c r="M2193">
        <v>100</v>
      </c>
      <c r="N2193">
        <v>1.5</v>
      </c>
      <c r="O21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93">
        <v>397</v>
      </c>
      <c r="Q2193" t="s">
        <v>48</v>
      </c>
      <c r="R2193" s="2">
        <v>47849</v>
      </c>
      <c r="S2193" s="2">
        <v>47483</v>
      </c>
      <c r="T2193" t="s">
        <v>89</v>
      </c>
      <c r="U2193">
        <v>48</v>
      </c>
      <c r="V2193">
        <v>23</v>
      </c>
      <c r="W21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93" t="s">
        <v>50</v>
      </c>
      <c r="Y2193" t="s">
        <v>68</v>
      </c>
      <c r="Z2193" t="s">
        <v>51</v>
      </c>
      <c r="AA2193" t="s">
        <v>4455</v>
      </c>
      <c r="AB2193" t="s">
        <v>39</v>
      </c>
      <c r="AC2193">
        <v>2</v>
      </c>
      <c r="AD2193" t="s">
        <v>63</v>
      </c>
      <c r="AE2193">
        <v>739</v>
      </c>
      <c r="AF2193" t="s">
        <v>78</v>
      </c>
      <c r="AG2193" t="s">
        <v>82</v>
      </c>
    </row>
    <row r="2194" spans="1:33" x14ac:dyDescent="0.3">
      <c r="A2194" t="s">
        <v>4456</v>
      </c>
      <c r="B2194" t="s">
        <v>65</v>
      </c>
      <c r="C2194" t="s">
        <v>72</v>
      </c>
      <c r="D2194" t="s">
        <v>67</v>
      </c>
      <c r="E2194" t="s">
        <v>56</v>
      </c>
      <c r="F2194">
        <v>3165</v>
      </c>
      <c r="G2194">
        <v>29</v>
      </c>
      <c r="H2194">
        <v>2247.15</v>
      </c>
      <c r="I2194">
        <v>3068</v>
      </c>
      <c r="J2194">
        <v>58</v>
      </c>
      <c r="K2194">
        <f>super_shop_dataset[[#This Row],[Sold_Quantity]]*super_shop_dataset[[#This Row],[Purchase_Cost_in_$]]</f>
        <v>177944</v>
      </c>
      <c r="L2194" t="s">
        <v>13689</v>
      </c>
      <c r="M2194">
        <v>51</v>
      </c>
      <c r="N2194">
        <v>4.8</v>
      </c>
      <c r="O21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94">
        <v>398</v>
      </c>
      <c r="Q2194" t="s">
        <v>60</v>
      </c>
      <c r="R2194" s="2">
        <v>47850</v>
      </c>
      <c r="S2194" s="2">
        <v>47484</v>
      </c>
      <c r="T2194" t="s">
        <v>49</v>
      </c>
      <c r="U2194">
        <v>10</v>
      </c>
      <c r="V2194">
        <v>46</v>
      </c>
      <c r="W21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194" t="s">
        <v>50</v>
      </c>
      <c r="Y2194" t="s">
        <v>61</v>
      </c>
      <c r="Z2194" t="s">
        <v>37</v>
      </c>
      <c r="AA2194" t="s">
        <v>4457</v>
      </c>
      <c r="AB2194" t="s">
        <v>39</v>
      </c>
      <c r="AC2194">
        <v>7</v>
      </c>
      <c r="AD2194" t="s">
        <v>63</v>
      </c>
      <c r="AE2194">
        <v>253</v>
      </c>
      <c r="AF2194" t="s">
        <v>41</v>
      </c>
      <c r="AG2194" t="s">
        <v>42</v>
      </c>
    </row>
    <row r="2195" spans="1:33" x14ac:dyDescent="0.3">
      <c r="A2195" t="s">
        <v>4458</v>
      </c>
      <c r="B2195" t="s">
        <v>80</v>
      </c>
      <c r="C2195" t="s">
        <v>66</v>
      </c>
      <c r="D2195" t="s">
        <v>31</v>
      </c>
      <c r="E2195" t="s">
        <v>56</v>
      </c>
      <c r="F2195">
        <v>3297</v>
      </c>
      <c r="G2195">
        <v>2</v>
      </c>
      <c r="H2195">
        <v>3231.06</v>
      </c>
      <c r="I2195">
        <v>2800</v>
      </c>
      <c r="J2195">
        <v>48</v>
      </c>
      <c r="K2195">
        <f>super_shop_dataset[[#This Row],[Sold_Quantity]]*super_shop_dataset[[#This Row],[Purchase_Cost_in_$]]</f>
        <v>134400</v>
      </c>
      <c r="L2195" t="s">
        <v>11206</v>
      </c>
      <c r="M2195">
        <v>178</v>
      </c>
      <c r="N2195">
        <v>3.5</v>
      </c>
      <c r="O21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95">
        <v>259</v>
      </c>
      <c r="Q2195" t="s">
        <v>48</v>
      </c>
      <c r="R2195" s="2">
        <v>47851</v>
      </c>
      <c r="S2195" s="2">
        <v>47485</v>
      </c>
      <c r="T2195" t="s">
        <v>34</v>
      </c>
      <c r="U2195">
        <v>38</v>
      </c>
      <c r="V2195">
        <v>68</v>
      </c>
      <c r="W21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195" t="s">
        <v>50</v>
      </c>
      <c r="Y2195" t="s">
        <v>36</v>
      </c>
      <c r="Z2195" t="s">
        <v>51</v>
      </c>
      <c r="AA2195" t="s">
        <v>4459</v>
      </c>
      <c r="AB2195" t="s">
        <v>39</v>
      </c>
      <c r="AC2195">
        <v>6</v>
      </c>
      <c r="AD2195" t="s">
        <v>63</v>
      </c>
      <c r="AE2195">
        <v>945</v>
      </c>
      <c r="AF2195" t="s">
        <v>54</v>
      </c>
      <c r="AG2195" t="s">
        <v>55</v>
      </c>
    </row>
    <row r="2196" spans="1:33" x14ac:dyDescent="0.3">
      <c r="A2196" t="s">
        <v>4460</v>
      </c>
      <c r="B2196" t="s">
        <v>75</v>
      </c>
      <c r="C2196" t="s">
        <v>30</v>
      </c>
      <c r="D2196" t="s">
        <v>67</v>
      </c>
      <c r="E2196" t="s">
        <v>56</v>
      </c>
      <c r="F2196">
        <v>3026</v>
      </c>
      <c r="G2196">
        <v>35</v>
      </c>
      <c r="H2196">
        <v>1966.9</v>
      </c>
      <c r="I2196">
        <v>1353</v>
      </c>
      <c r="J2196">
        <v>85</v>
      </c>
      <c r="K2196">
        <f>super_shop_dataset[[#This Row],[Sold_Quantity]]*super_shop_dataset[[#This Row],[Purchase_Cost_in_$]]</f>
        <v>115005</v>
      </c>
      <c r="L2196" t="s">
        <v>11207</v>
      </c>
      <c r="M2196">
        <v>24</v>
      </c>
      <c r="N2196">
        <v>4.0999999999999996</v>
      </c>
      <c r="O21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96">
        <v>252</v>
      </c>
      <c r="Q2196" t="s">
        <v>33</v>
      </c>
      <c r="R2196" s="2">
        <v>47852</v>
      </c>
      <c r="S2196" s="2">
        <v>47486</v>
      </c>
      <c r="T2196" t="s">
        <v>49</v>
      </c>
      <c r="U2196">
        <v>35</v>
      </c>
      <c r="V2196">
        <v>30</v>
      </c>
      <c r="W21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96" t="s">
        <v>35</v>
      </c>
      <c r="Y2196" t="s">
        <v>68</v>
      </c>
      <c r="Z2196" t="s">
        <v>37</v>
      </c>
      <c r="AA2196" t="s">
        <v>4461</v>
      </c>
      <c r="AB2196" t="s">
        <v>39</v>
      </c>
      <c r="AC2196">
        <v>1</v>
      </c>
      <c r="AD2196" t="s">
        <v>63</v>
      </c>
      <c r="AE2196">
        <v>291</v>
      </c>
      <c r="AF2196" t="s">
        <v>54</v>
      </c>
      <c r="AG2196" t="s">
        <v>55</v>
      </c>
    </row>
    <row r="2197" spans="1:33" x14ac:dyDescent="0.3">
      <c r="A2197" t="s">
        <v>4462</v>
      </c>
      <c r="B2197" t="s">
        <v>45</v>
      </c>
      <c r="C2197" t="s">
        <v>66</v>
      </c>
      <c r="D2197" t="s">
        <v>58</v>
      </c>
      <c r="E2197" t="s">
        <v>32</v>
      </c>
      <c r="F2197">
        <v>4162</v>
      </c>
      <c r="G2197">
        <v>17</v>
      </c>
      <c r="H2197">
        <v>3454.46</v>
      </c>
      <c r="I2197">
        <v>620</v>
      </c>
      <c r="J2197">
        <v>21</v>
      </c>
      <c r="K2197">
        <f>super_shop_dataset[[#This Row],[Sold_Quantity]]*super_shop_dataset[[#This Row],[Purchase_Cost_in_$]]</f>
        <v>13020</v>
      </c>
      <c r="L2197" t="s">
        <v>11208</v>
      </c>
      <c r="M2197">
        <v>105</v>
      </c>
      <c r="N2197">
        <v>1.9</v>
      </c>
      <c r="O21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197">
        <v>263</v>
      </c>
      <c r="Q2197" t="s">
        <v>60</v>
      </c>
      <c r="R2197" s="2">
        <v>47853</v>
      </c>
      <c r="S2197" s="2">
        <v>47487</v>
      </c>
      <c r="T2197" t="s">
        <v>34</v>
      </c>
      <c r="U2197">
        <v>28</v>
      </c>
      <c r="V2197">
        <v>22</v>
      </c>
      <c r="W21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97" t="s">
        <v>35</v>
      </c>
      <c r="Y2197" t="s">
        <v>68</v>
      </c>
      <c r="Z2197" t="s">
        <v>37</v>
      </c>
      <c r="AA2197" t="s">
        <v>4463</v>
      </c>
      <c r="AB2197" t="s">
        <v>39</v>
      </c>
      <c r="AC2197">
        <v>6</v>
      </c>
      <c r="AD2197" t="s">
        <v>63</v>
      </c>
      <c r="AE2197">
        <v>250</v>
      </c>
      <c r="AF2197" t="s">
        <v>41</v>
      </c>
      <c r="AG2197" t="s">
        <v>42</v>
      </c>
    </row>
    <row r="2198" spans="1:33" x14ac:dyDescent="0.3">
      <c r="A2198" t="s">
        <v>4464</v>
      </c>
      <c r="B2198" t="s">
        <v>65</v>
      </c>
      <c r="C2198" t="s">
        <v>66</v>
      </c>
      <c r="D2198" t="s">
        <v>96</v>
      </c>
      <c r="E2198" t="s">
        <v>32</v>
      </c>
      <c r="F2198">
        <v>3356</v>
      </c>
      <c r="G2198">
        <v>31</v>
      </c>
      <c r="H2198">
        <v>2315.64</v>
      </c>
      <c r="I2198">
        <v>443</v>
      </c>
      <c r="J2198">
        <v>77</v>
      </c>
      <c r="K2198">
        <f>super_shop_dataset[[#This Row],[Sold_Quantity]]*super_shop_dataset[[#This Row],[Purchase_Cost_in_$]]</f>
        <v>34111</v>
      </c>
      <c r="L2198" t="s">
        <v>11209</v>
      </c>
      <c r="M2198">
        <v>46</v>
      </c>
      <c r="N2198">
        <v>4</v>
      </c>
      <c r="O21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198">
        <v>367</v>
      </c>
      <c r="Q2198" t="s">
        <v>48</v>
      </c>
      <c r="R2198" s="2">
        <v>47854</v>
      </c>
      <c r="S2198" s="2">
        <v>47488</v>
      </c>
      <c r="T2198" t="s">
        <v>89</v>
      </c>
      <c r="U2198">
        <v>26</v>
      </c>
      <c r="V2198">
        <v>32</v>
      </c>
      <c r="W21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198" t="s">
        <v>50</v>
      </c>
      <c r="Y2198" t="s">
        <v>68</v>
      </c>
      <c r="Z2198" t="s">
        <v>51</v>
      </c>
      <c r="AA2198" t="s">
        <v>4465</v>
      </c>
      <c r="AB2198" t="s">
        <v>70</v>
      </c>
      <c r="AC2198">
        <v>9</v>
      </c>
      <c r="AD2198" t="s">
        <v>63</v>
      </c>
      <c r="AE2198">
        <v>315</v>
      </c>
      <c r="AF2198" t="s">
        <v>41</v>
      </c>
      <c r="AG2198" t="s">
        <v>82</v>
      </c>
    </row>
    <row r="2199" spans="1:33" x14ac:dyDescent="0.3">
      <c r="A2199" t="s">
        <v>4466</v>
      </c>
      <c r="B2199" t="s">
        <v>65</v>
      </c>
      <c r="C2199" t="s">
        <v>72</v>
      </c>
      <c r="D2199" t="s">
        <v>31</v>
      </c>
      <c r="E2199" t="s">
        <v>59</v>
      </c>
      <c r="F2199">
        <v>2285</v>
      </c>
      <c r="G2199">
        <v>2</v>
      </c>
      <c r="H2199">
        <v>2239.3000000000002</v>
      </c>
      <c r="I2199">
        <v>1128</v>
      </c>
      <c r="J2199">
        <v>23</v>
      </c>
      <c r="K2199">
        <f>super_shop_dataset[[#This Row],[Sold_Quantity]]*super_shop_dataset[[#This Row],[Purchase_Cost_in_$]]</f>
        <v>25944</v>
      </c>
      <c r="L2199" t="s">
        <v>11210</v>
      </c>
      <c r="M2199">
        <v>183</v>
      </c>
      <c r="N2199">
        <v>3.7</v>
      </c>
      <c r="O21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199">
        <v>439</v>
      </c>
      <c r="Q2199" t="s">
        <v>60</v>
      </c>
      <c r="R2199" s="2">
        <v>47855</v>
      </c>
      <c r="S2199" s="2">
        <v>47489</v>
      </c>
      <c r="T2199" t="s">
        <v>49</v>
      </c>
      <c r="U2199">
        <v>28</v>
      </c>
      <c r="V2199">
        <v>25</v>
      </c>
      <c r="W21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199" t="s">
        <v>50</v>
      </c>
      <c r="Y2199" t="s">
        <v>36</v>
      </c>
      <c r="Z2199" t="s">
        <v>51</v>
      </c>
      <c r="AA2199" t="s">
        <v>4467</v>
      </c>
      <c r="AB2199" t="s">
        <v>70</v>
      </c>
      <c r="AC2199">
        <v>3</v>
      </c>
      <c r="AD2199" t="s">
        <v>63</v>
      </c>
      <c r="AE2199">
        <v>651</v>
      </c>
      <c r="AF2199" t="s">
        <v>78</v>
      </c>
      <c r="AG2199" t="s">
        <v>42</v>
      </c>
    </row>
    <row r="2200" spans="1:33" x14ac:dyDescent="0.3">
      <c r="A2200" t="s">
        <v>4468</v>
      </c>
      <c r="B2200" t="s">
        <v>65</v>
      </c>
      <c r="C2200" t="s">
        <v>66</v>
      </c>
      <c r="D2200" t="s">
        <v>31</v>
      </c>
      <c r="E2200" t="s">
        <v>32</v>
      </c>
      <c r="F2200">
        <v>4830</v>
      </c>
      <c r="G2200">
        <v>23</v>
      </c>
      <c r="H2200">
        <v>3719.1</v>
      </c>
      <c r="I2200">
        <v>2879</v>
      </c>
      <c r="J2200">
        <v>45</v>
      </c>
      <c r="K2200">
        <f>super_shop_dataset[[#This Row],[Sold_Quantity]]*super_shop_dataset[[#This Row],[Purchase_Cost_in_$]]</f>
        <v>129555</v>
      </c>
      <c r="L2200" t="s">
        <v>10805</v>
      </c>
      <c r="M2200">
        <v>152</v>
      </c>
      <c r="N2200">
        <v>2.2999999999999998</v>
      </c>
      <c r="O22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00">
        <v>171</v>
      </c>
      <c r="Q2200" t="s">
        <v>48</v>
      </c>
      <c r="R2200" s="2">
        <v>47856</v>
      </c>
      <c r="S2200" s="2">
        <v>47490</v>
      </c>
      <c r="T2200" t="s">
        <v>89</v>
      </c>
      <c r="U2200">
        <v>41</v>
      </c>
      <c r="V2200">
        <v>59</v>
      </c>
      <c r="W22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00" t="s">
        <v>35</v>
      </c>
      <c r="Y2200" t="s">
        <v>36</v>
      </c>
      <c r="Z2200" t="s">
        <v>37</v>
      </c>
      <c r="AA2200" t="s">
        <v>4469</v>
      </c>
      <c r="AB2200" t="s">
        <v>39</v>
      </c>
      <c r="AC2200">
        <v>1</v>
      </c>
      <c r="AD2200" t="s">
        <v>40</v>
      </c>
      <c r="AE2200">
        <v>784</v>
      </c>
      <c r="AF2200" t="s">
        <v>41</v>
      </c>
      <c r="AG2200" t="s">
        <v>55</v>
      </c>
    </row>
    <row r="2201" spans="1:33" x14ac:dyDescent="0.3">
      <c r="A2201" t="s">
        <v>4470</v>
      </c>
      <c r="B2201" t="s">
        <v>45</v>
      </c>
      <c r="C2201" t="s">
        <v>84</v>
      </c>
      <c r="D2201" t="s">
        <v>67</v>
      </c>
      <c r="E2201" t="s">
        <v>32</v>
      </c>
      <c r="F2201">
        <v>3757</v>
      </c>
      <c r="G2201">
        <v>10</v>
      </c>
      <c r="H2201">
        <v>3381.3</v>
      </c>
      <c r="I2201">
        <v>1084</v>
      </c>
      <c r="J2201">
        <v>48</v>
      </c>
      <c r="K2201">
        <f>super_shop_dataset[[#This Row],[Sold_Quantity]]*super_shop_dataset[[#This Row],[Purchase_Cost_in_$]]</f>
        <v>52032</v>
      </c>
      <c r="L2201" t="s">
        <v>11211</v>
      </c>
      <c r="M2201">
        <v>96</v>
      </c>
      <c r="N2201">
        <v>1.8</v>
      </c>
      <c r="O22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01">
        <v>376</v>
      </c>
      <c r="Q2201" t="s">
        <v>33</v>
      </c>
      <c r="R2201" s="2">
        <v>47857</v>
      </c>
      <c r="S2201" s="2">
        <v>47491</v>
      </c>
      <c r="T2201" t="s">
        <v>49</v>
      </c>
      <c r="U2201">
        <v>25</v>
      </c>
      <c r="V2201">
        <v>46</v>
      </c>
      <c r="W22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01" t="s">
        <v>35</v>
      </c>
      <c r="Y2201" t="s">
        <v>68</v>
      </c>
      <c r="Z2201" t="s">
        <v>76</v>
      </c>
      <c r="AA2201" t="s">
        <v>4471</v>
      </c>
      <c r="AB2201" t="s">
        <v>39</v>
      </c>
      <c r="AC2201">
        <v>3</v>
      </c>
      <c r="AD2201" t="s">
        <v>63</v>
      </c>
      <c r="AE2201">
        <v>715</v>
      </c>
      <c r="AF2201" t="s">
        <v>41</v>
      </c>
      <c r="AG2201" t="s">
        <v>42</v>
      </c>
    </row>
    <row r="2202" spans="1:33" x14ac:dyDescent="0.3">
      <c r="A2202" t="s">
        <v>4472</v>
      </c>
      <c r="B2202" t="s">
        <v>80</v>
      </c>
      <c r="C2202" t="s">
        <v>84</v>
      </c>
      <c r="D2202" t="s">
        <v>31</v>
      </c>
      <c r="E2202" t="s">
        <v>32</v>
      </c>
      <c r="F2202">
        <v>161</v>
      </c>
      <c r="G2202">
        <v>29</v>
      </c>
      <c r="H2202">
        <v>114.31</v>
      </c>
      <c r="I2202">
        <v>562</v>
      </c>
      <c r="J2202">
        <v>68</v>
      </c>
      <c r="K2202">
        <f>super_shop_dataset[[#This Row],[Sold_Quantity]]*super_shop_dataset[[#This Row],[Purchase_Cost_in_$]]</f>
        <v>38216</v>
      </c>
      <c r="L2202" t="s">
        <v>13690</v>
      </c>
      <c r="M2202">
        <v>177</v>
      </c>
      <c r="N2202">
        <v>3.7</v>
      </c>
      <c r="O22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02">
        <v>258</v>
      </c>
      <c r="Q2202" t="s">
        <v>33</v>
      </c>
      <c r="R2202" s="2">
        <v>47858</v>
      </c>
      <c r="S2202" s="2">
        <v>47492</v>
      </c>
      <c r="T2202" t="s">
        <v>34</v>
      </c>
      <c r="U2202">
        <v>43</v>
      </c>
      <c r="V2202">
        <v>67</v>
      </c>
      <c r="W22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02" t="s">
        <v>50</v>
      </c>
      <c r="Y2202" t="s">
        <v>36</v>
      </c>
      <c r="Z2202" t="s">
        <v>76</v>
      </c>
      <c r="AA2202" t="s">
        <v>4473</v>
      </c>
      <c r="AB2202" t="s">
        <v>70</v>
      </c>
      <c r="AC2202">
        <v>4</v>
      </c>
      <c r="AD2202" t="s">
        <v>63</v>
      </c>
      <c r="AE2202">
        <v>699</v>
      </c>
      <c r="AF2202" t="s">
        <v>54</v>
      </c>
      <c r="AG2202" t="s">
        <v>82</v>
      </c>
    </row>
    <row r="2203" spans="1:33" x14ac:dyDescent="0.3">
      <c r="A2203" t="s">
        <v>4474</v>
      </c>
      <c r="B2203" t="s">
        <v>80</v>
      </c>
      <c r="C2203" t="s">
        <v>46</v>
      </c>
      <c r="D2203" t="s">
        <v>67</v>
      </c>
      <c r="E2203" t="s">
        <v>56</v>
      </c>
      <c r="F2203">
        <v>4118</v>
      </c>
      <c r="G2203">
        <v>20</v>
      </c>
      <c r="H2203">
        <v>3294.4</v>
      </c>
      <c r="I2203">
        <v>1855</v>
      </c>
      <c r="J2203">
        <v>93</v>
      </c>
      <c r="K2203">
        <f>super_shop_dataset[[#This Row],[Sold_Quantity]]*super_shop_dataset[[#This Row],[Purchase_Cost_in_$]]</f>
        <v>172515</v>
      </c>
      <c r="L2203" t="s">
        <v>11212</v>
      </c>
      <c r="M2203">
        <v>82</v>
      </c>
      <c r="N2203">
        <v>1</v>
      </c>
      <c r="O22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03">
        <v>496</v>
      </c>
      <c r="Q2203" t="s">
        <v>48</v>
      </c>
      <c r="R2203" s="2">
        <v>47859</v>
      </c>
      <c r="S2203" s="2">
        <v>47493</v>
      </c>
      <c r="T2203" t="s">
        <v>34</v>
      </c>
      <c r="U2203">
        <v>26</v>
      </c>
      <c r="V2203">
        <v>62</v>
      </c>
      <c r="W22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03" t="s">
        <v>50</v>
      </c>
      <c r="Y2203" t="s">
        <v>61</v>
      </c>
      <c r="Z2203" t="s">
        <v>37</v>
      </c>
      <c r="AA2203" t="s">
        <v>4475</v>
      </c>
      <c r="AB2203" t="s">
        <v>70</v>
      </c>
      <c r="AC2203">
        <v>14</v>
      </c>
      <c r="AD2203" t="s">
        <v>63</v>
      </c>
      <c r="AE2203">
        <v>201</v>
      </c>
      <c r="AF2203" t="s">
        <v>78</v>
      </c>
      <c r="AG2203" t="s">
        <v>82</v>
      </c>
    </row>
    <row r="2204" spans="1:33" x14ac:dyDescent="0.3">
      <c r="A2204" t="s">
        <v>4476</v>
      </c>
      <c r="B2204" t="s">
        <v>45</v>
      </c>
      <c r="C2204" t="s">
        <v>46</v>
      </c>
      <c r="D2204" t="s">
        <v>96</v>
      </c>
      <c r="E2204" t="s">
        <v>43</v>
      </c>
      <c r="F2204">
        <v>2189</v>
      </c>
      <c r="G2204">
        <v>43</v>
      </c>
      <c r="H2204">
        <v>1247.73</v>
      </c>
      <c r="I2204">
        <v>2308</v>
      </c>
      <c r="J2204">
        <v>3</v>
      </c>
      <c r="K2204">
        <f>super_shop_dataset[[#This Row],[Sold_Quantity]]*super_shop_dataset[[#This Row],[Purchase_Cost_in_$]]</f>
        <v>6924</v>
      </c>
      <c r="L2204" t="s">
        <v>13691</v>
      </c>
      <c r="M2204">
        <v>95</v>
      </c>
      <c r="N2204">
        <v>2.8</v>
      </c>
      <c r="O22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04">
        <v>288</v>
      </c>
      <c r="Q2204" t="s">
        <v>60</v>
      </c>
      <c r="R2204" s="2">
        <v>47860</v>
      </c>
      <c r="S2204" s="2">
        <v>47494</v>
      </c>
      <c r="T2204" t="s">
        <v>49</v>
      </c>
      <c r="U2204">
        <v>43</v>
      </c>
      <c r="V2204">
        <v>37</v>
      </c>
      <c r="W22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04" t="s">
        <v>35</v>
      </c>
      <c r="Y2204" t="s">
        <v>68</v>
      </c>
      <c r="Z2204" t="s">
        <v>51</v>
      </c>
      <c r="AA2204" t="s">
        <v>4477</v>
      </c>
      <c r="AB2204" t="s">
        <v>70</v>
      </c>
      <c r="AC2204">
        <v>8</v>
      </c>
      <c r="AD2204" t="s">
        <v>40</v>
      </c>
      <c r="AE2204">
        <v>517</v>
      </c>
      <c r="AF2204" t="s">
        <v>41</v>
      </c>
      <c r="AG2204" t="s">
        <v>55</v>
      </c>
    </row>
    <row r="2205" spans="1:33" x14ac:dyDescent="0.3">
      <c r="A2205" t="s">
        <v>4478</v>
      </c>
      <c r="B2205" t="s">
        <v>45</v>
      </c>
      <c r="C2205" t="s">
        <v>84</v>
      </c>
      <c r="D2205" t="s">
        <v>58</v>
      </c>
      <c r="E2205" t="s">
        <v>43</v>
      </c>
      <c r="F2205">
        <v>1930</v>
      </c>
      <c r="G2205">
        <v>31</v>
      </c>
      <c r="H2205">
        <v>1331.7</v>
      </c>
      <c r="I2205">
        <v>1245</v>
      </c>
      <c r="J2205">
        <v>95</v>
      </c>
      <c r="K2205">
        <f>super_shop_dataset[[#This Row],[Sold_Quantity]]*super_shop_dataset[[#This Row],[Purchase_Cost_in_$]]</f>
        <v>118275</v>
      </c>
      <c r="L2205" t="s">
        <v>11213</v>
      </c>
      <c r="M2205">
        <v>52</v>
      </c>
      <c r="N2205">
        <v>1.5</v>
      </c>
      <c r="O22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05">
        <v>125</v>
      </c>
      <c r="Q2205" t="s">
        <v>33</v>
      </c>
      <c r="R2205" s="2">
        <v>47861</v>
      </c>
      <c r="S2205" s="2">
        <v>47495</v>
      </c>
      <c r="T2205" t="s">
        <v>49</v>
      </c>
      <c r="U2205">
        <v>24</v>
      </c>
      <c r="V2205">
        <v>44</v>
      </c>
      <c r="W22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05" t="s">
        <v>35</v>
      </c>
      <c r="Y2205" t="s">
        <v>68</v>
      </c>
      <c r="Z2205" t="s">
        <v>37</v>
      </c>
      <c r="AA2205" t="s">
        <v>4479</v>
      </c>
      <c r="AB2205" t="s">
        <v>53</v>
      </c>
      <c r="AC2205">
        <v>4</v>
      </c>
      <c r="AD2205" t="s">
        <v>40</v>
      </c>
      <c r="AE2205">
        <v>282</v>
      </c>
      <c r="AF2205" t="s">
        <v>78</v>
      </c>
      <c r="AG2205" t="s">
        <v>42</v>
      </c>
    </row>
    <row r="2206" spans="1:33" x14ac:dyDescent="0.3">
      <c r="A2206" t="s">
        <v>4480</v>
      </c>
      <c r="B2206" t="s">
        <v>65</v>
      </c>
      <c r="C2206" t="s">
        <v>66</v>
      </c>
      <c r="D2206" t="s">
        <v>96</v>
      </c>
      <c r="E2206" t="s">
        <v>56</v>
      </c>
      <c r="F2206">
        <v>3607</v>
      </c>
      <c r="G2206">
        <v>38</v>
      </c>
      <c r="H2206">
        <v>2236.34</v>
      </c>
      <c r="I2206">
        <v>3962</v>
      </c>
      <c r="J2206">
        <v>2</v>
      </c>
      <c r="K2206">
        <f>super_shop_dataset[[#This Row],[Sold_Quantity]]*super_shop_dataset[[#This Row],[Purchase_Cost_in_$]]</f>
        <v>7924</v>
      </c>
      <c r="L2206" t="s">
        <v>13692</v>
      </c>
      <c r="M2206">
        <v>188</v>
      </c>
      <c r="N2206">
        <v>3.3</v>
      </c>
      <c r="O22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06">
        <v>32</v>
      </c>
      <c r="Q2206" t="s">
        <v>33</v>
      </c>
      <c r="R2206" s="2">
        <v>47862</v>
      </c>
      <c r="S2206" s="2">
        <v>47496</v>
      </c>
      <c r="T2206" t="s">
        <v>49</v>
      </c>
      <c r="U2206">
        <v>37</v>
      </c>
      <c r="V2206">
        <v>48</v>
      </c>
      <c r="W22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06" t="s">
        <v>35</v>
      </c>
      <c r="Y2206" t="s">
        <v>36</v>
      </c>
      <c r="Z2206" t="s">
        <v>76</v>
      </c>
      <c r="AA2206" t="s">
        <v>4481</v>
      </c>
      <c r="AB2206" t="s">
        <v>39</v>
      </c>
      <c r="AC2206">
        <v>10</v>
      </c>
      <c r="AD2206" t="s">
        <v>40</v>
      </c>
      <c r="AE2206">
        <v>952</v>
      </c>
      <c r="AF2206" t="s">
        <v>41</v>
      </c>
      <c r="AG2206" t="s">
        <v>55</v>
      </c>
    </row>
    <row r="2207" spans="1:33" x14ac:dyDescent="0.3">
      <c r="A2207" t="s">
        <v>4482</v>
      </c>
      <c r="B2207" t="s">
        <v>80</v>
      </c>
      <c r="C2207" t="s">
        <v>66</v>
      </c>
      <c r="D2207" t="s">
        <v>47</v>
      </c>
      <c r="E2207" t="s">
        <v>43</v>
      </c>
      <c r="F2207">
        <v>3441</v>
      </c>
      <c r="G2207">
        <v>26</v>
      </c>
      <c r="H2207">
        <v>2546.34</v>
      </c>
      <c r="I2207">
        <v>883</v>
      </c>
      <c r="J2207">
        <v>81</v>
      </c>
      <c r="K2207">
        <f>super_shop_dataset[[#This Row],[Sold_Quantity]]*super_shop_dataset[[#This Row],[Purchase_Cost_in_$]]</f>
        <v>71523</v>
      </c>
      <c r="L2207" t="s">
        <v>11214</v>
      </c>
      <c r="M2207">
        <v>175</v>
      </c>
      <c r="N2207">
        <v>1.1000000000000001</v>
      </c>
      <c r="O22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07">
        <v>133</v>
      </c>
      <c r="Q2207" t="s">
        <v>33</v>
      </c>
      <c r="R2207" s="2">
        <v>47863</v>
      </c>
      <c r="S2207" s="2">
        <v>47497</v>
      </c>
      <c r="T2207" t="s">
        <v>89</v>
      </c>
      <c r="U2207">
        <v>9</v>
      </c>
      <c r="V2207">
        <v>35</v>
      </c>
      <c r="W22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07" t="s">
        <v>50</v>
      </c>
      <c r="Y2207" t="s">
        <v>61</v>
      </c>
      <c r="Z2207" t="s">
        <v>51</v>
      </c>
      <c r="AA2207" t="s">
        <v>4483</v>
      </c>
      <c r="AB2207" t="s">
        <v>39</v>
      </c>
      <c r="AC2207">
        <v>10</v>
      </c>
      <c r="AD2207" t="s">
        <v>63</v>
      </c>
      <c r="AE2207">
        <v>824</v>
      </c>
      <c r="AF2207" t="s">
        <v>54</v>
      </c>
      <c r="AG2207" t="s">
        <v>82</v>
      </c>
    </row>
    <row r="2208" spans="1:33" x14ac:dyDescent="0.3">
      <c r="A2208" t="s">
        <v>4484</v>
      </c>
      <c r="B2208" t="s">
        <v>45</v>
      </c>
      <c r="C2208" t="s">
        <v>84</v>
      </c>
      <c r="D2208" t="s">
        <v>58</v>
      </c>
      <c r="E2208" t="s">
        <v>43</v>
      </c>
      <c r="F2208">
        <v>203</v>
      </c>
      <c r="G2208">
        <v>19</v>
      </c>
      <c r="H2208">
        <v>164.43</v>
      </c>
      <c r="I2208">
        <v>1198</v>
      </c>
      <c r="J2208">
        <v>70</v>
      </c>
      <c r="K2208">
        <f>super_shop_dataset[[#This Row],[Sold_Quantity]]*super_shop_dataset[[#This Row],[Purchase_Cost_in_$]]</f>
        <v>83860</v>
      </c>
      <c r="L2208" t="s">
        <v>13693</v>
      </c>
      <c r="M2208">
        <v>93</v>
      </c>
      <c r="N2208">
        <v>4.2</v>
      </c>
      <c r="O22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08">
        <v>373</v>
      </c>
      <c r="Q2208" t="s">
        <v>60</v>
      </c>
      <c r="R2208" s="2">
        <v>47864</v>
      </c>
      <c r="S2208" s="2">
        <v>47498</v>
      </c>
      <c r="T2208" t="s">
        <v>89</v>
      </c>
      <c r="U2208">
        <v>49</v>
      </c>
      <c r="V2208">
        <v>57</v>
      </c>
      <c r="W22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08" t="s">
        <v>50</v>
      </c>
      <c r="Y2208" t="s">
        <v>68</v>
      </c>
      <c r="Z2208" t="s">
        <v>51</v>
      </c>
      <c r="AA2208" t="s">
        <v>4485</v>
      </c>
      <c r="AB2208" t="s">
        <v>70</v>
      </c>
      <c r="AC2208">
        <v>2</v>
      </c>
      <c r="AD2208" t="s">
        <v>40</v>
      </c>
      <c r="AE2208">
        <v>582</v>
      </c>
      <c r="AF2208" t="s">
        <v>41</v>
      </c>
      <c r="AG2208" t="s">
        <v>55</v>
      </c>
    </row>
    <row r="2209" spans="1:33" x14ac:dyDescent="0.3">
      <c r="A2209" t="s">
        <v>4486</v>
      </c>
      <c r="B2209" t="s">
        <v>75</v>
      </c>
      <c r="C2209" t="s">
        <v>30</v>
      </c>
      <c r="D2209" t="s">
        <v>58</v>
      </c>
      <c r="E2209" t="s">
        <v>43</v>
      </c>
      <c r="F2209">
        <v>1586</v>
      </c>
      <c r="G2209">
        <v>10</v>
      </c>
      <c r="H2209">
        <v>1427.4</v>
      </c>
      <c r="I2209">
        <v>3909</v>
      </c>
      <c r="J2209">
        <v>66</v>
      </c>
      <c r="K2209">
        <f>super_shop_dataset[[#This Row],[Sold_Quantity]]*super_shop_dataset[[#This Row],[Purchase_Cost_in_$]]</f>
        <v>257994</v>
      </c>
      <c r="L2209" t="s">
        <v>13694</v>
      </c>
      <c r="M2209">
        <v>141</v>
      </c>
      <c r="N2209">
        <v>3.2</v>
      </c>
      <c r="O22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09">
        <v>254</v>
      </c>
      <c r="Q2209" t="s">
        <v>60</v>
      </c>
      <c r="R2209" s="2">
        <v>47865</v>
      </c>
      <c r="S2209" s="2">
        <v>47499</v>
      </c>
      <c r="T2209" t="s">
        <v>34</v>
      </c>
      <c r="U2209">
        <v>20</v>
      </c>
      <c r="V2209">
        <v>54</v>
      </c>
      <c r="W22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09" t="s">
        <v>35</v>
      </c>
      <c r="Y2209" t="s">
        <v>36</v>
      </c>
      <c r="Z2209" t="s">
        <v>76</v>
      </c>
      <c r="AA2209" t="s">
        <v>4487</v>
      </c>
      <c r="AB2209" t="s">
        <v>53</v>
      </c>
      <c r="AC2209">
        <v>7</v>
      </c>
      <c r="AD2209" t="s">
        <v>40</v>
      </c>
      <c r="AE2209">
        <v>893</v>
      </c>
      <c r="AF2209" t="s">
        <v>54</v>
      </c>
      <c r="AG2209" t="s">
        <v>82</v>
      </c>
    </row>
    <row r="2210" spans="1:33" x14ac:dyDescent="0.3">
      <c r="A2210" t="s">
        <v>4488</v>
      </c>
      <c r="B2210" t="s">
        <v>80</v>
      </c>
      <c r="C2210" t="s">
        <v>30</v>
      </c>
      <c r="D2210" t="s">
        <v>31</v>
      </c>
      <c r="E2210" t="s">
        <v>32</v>
      </c>
      <c r="F2210">
        <v>3397</v>
      </c>
      <c r="G2210">
        <v>22</v>
      </c>
      <c r="H2210">
        <v>2649.66</v>
      </c>
      <c r="I2210">
        <v>3902</v>
      </c>
      <c r="J2210">
        <v>70</v>
      </c>
      <c r="K2210">
        <f>super_shop_dataset[[#This Row],[Sold_Quantity]]*super_shop_dataset[[#This Row],[Purchase_Cost_in_$]]</f>
        <v>273140</v>
      </c>
      <c r="L2210" t="s">
        <v>13695</v>
      </c>
      <c r="M2210">
        <v>101</v>
      </c>
      <c r="N2210">
        <v>2.4</v>
      </c>
      <c r="O22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10">
        <v>152</v>
      </c>
      <c r="Q2210" t="s">
        <v>60</v>
      </c>
      <c r="R2210" s="2">
        <v>47866</v>
      </c>
      <c r="S2210" s="2">
        <v>47500</v>
      </c>
      <c r="T2210" t="s">
        <v>49</v>
      </c>
      <c r="U2210">
        <v>40</v>
      </c>
      <c r="V2210">
        <v>24</v>
      </c>
      <c r="W22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10" t="s">
        <v>35</v>
      </c>
      <c r="Y2210" t="s">
        <v>36</v>
      </c>
      <c r="Z2210" t="s">
        <v>51</v>
      </c>
      <c r="AA2210" t="s">
        <v>4489</v>
      </c>
      <c r="AB2210" t="s">
        <v>70</v>
      </c>
      <c r="AC2210">
        <v>13</v>
      </c>
      <c r="AD2210" t="s">
        <v>40</v>
      </c>
      <c r="AE2210">
        <v>973</v>
      </c>
      <c r="AF2210" t="s">
        <v>78</v>
      </c>
      <c r="AG2210" t="s">
        <v>82</v>
      </c>
    </row>
    <row r="2211" spans="1:33" x14ac:dyDescent="0.3">
      <c r="A2211" t="s">
        <v>4490</v>
      </c>
      <c r="B2211" t="s">
        <v>65</v>
      </c>
      <c r="C2211" t="s">
        <v>30</v>
      </c>
      <c r="D2211" t="s">
        <v>67</v>
      </c>
      <c r="E2211" t="s">
        <v>56</v>
      </c>
      <c r="F2211">
        <v>415</v>
      </c>
      <c r="G2211">
        <v>25</v>
      </c>
      <c r="H2211">
        <v>311.25</v>
      </c>
      <c r="I2211">
        <v>1481</v>
      </c>
      <c r="J2211">
        <v>54</v>
      </c>
      <c r="K2211">
        <f>super_shop_dataset[[#This Row],[Sold_Quantity]]*super_shop_dataset[[#This Row],[Purchase_Cost_in_$]]</f>
        <v>79974</v>
      </c>
      <c r="L2211" t="s">
        <v>13696</v>
      </c>
      <c r="M2211">
        <v>18</v>
      </c>
      <c r="N2211">
        <v>1.7</v>
      </c>
      <c r="O22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11">
        <v>455</v>
      </c>
      <c r="Q2211" t="s">
        <v>33</v>
      </c>
      <c r="R2211" s="2">
        <v>47867</v>
      </c>
      <c r="S2211" s="2">
        <v>47501</v>
      </c>
      <c r="T2211" t="s">
        <v>49</v>
      </c>
      <c r="U2211">
        <v>29</v>
      </c>
      <c r="V2211">
        <v>29</v>
      </c>
      <c r="W22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11" t="s">
        <v>35</v>
      </c>
      <c r="Y2211" t="s">
        <v>36</v>
      </c>
      <c r="Z2211" t="s">
        <v>76</v>
      </c>
      <c r="AA2211" t="s">
        <v>4491</v>
      </c>
      <c r="AB2211" t="s">
        <v>70</v>
      </c>
      <c r="AC2211">
        <v>10</v>
      </c>
      <c r="AD2211" t="s">
        <v>63</v>
      </c>
      <c r="AE2211">
        <v>243</v>
      </c>
      <c r="AF2211" t="s">
        <v>54</v>
      </c>
      <c r="AG2211" t="s">
        <v>42</v>
      </c>
    </row>
    <row r="2212" spans="1:33" x14ac:dyDescent="0.3">
      <c r="A2212" t="s">
        <v>4492</v>
      </c>
      <c r="B2212" t="s">
        <v>75</v>
      </c>
      <c r="C2212" t="s">
        <v>66</v>
      </c>
      <c r="D2212" t="s">
        <v>58</v>
      </c>
      <c r="E2212" t="s">
        <v>43</v>
      </c>
      <c r="F2212">
        <v>2830</v>
      </c>
      <c r="G2212">
        <v>25</v>
      </c>
      <c r="H2212">
        <v>2122.5</v>
      </c>
      <c r="I2212">
        <v>3514</v>
      </c>
      <c r="J2212">
        <v>26</v>
      </c>
      <c r="K2212">
        <f>super_shop_dataset[[#This Row],[Sold_Quantity]]*super_shop_dataset[[#This Row],[Purchase_Cost_in_$]]</f>
        <v>91364</v>
      </c>
      <c r="L2212" t="s">
        <v>13697</v>
      </c>
      <c r="M2212">
        <v>76</v>
      </c>
      <c r="N2212">
        <v>2.6</v>
      </c>
      <c r="O22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12">
        <v>443</v>
      </c>
      <c r="Q2212" t="s">
        <v>48</v>
      </c>
      <c r="R2212" s="2">
        <v>47868</v>
      </c>
      <c r="S2212" s="2">
        <v>47502</v>
      </c>
      <c r="T2212" t="s">
        <v>34</v>
      </c>
      <c r="U2212">
        <v>23</v>
      </c>
      <c r="V2212">
        <v>41</v>
      </c>
      <c r="W22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12" t="s">
        <v>50</v>
      </c>
      <c r="Y2212" t="s">
        <v>68</v>
      </c>
      <c r="Z2212" t="s">
        <v>37</v>
      </c>
      <c r="AA2212" t="s">
        <v>4493</v>
      </c>
      <c r="AB2212" t="s">
        <v>39</v>
      </c>
      <c r="AC2212">
        <v>4</v>
      </c>
      <c r="AD2212" t="s">
        <v>63</v>
      </c>
      <c r="AE2212">
        <v>478</v>
      </c>
      <c r="AF2212" t="s">
        <v>54</v>
      </c>
      <c r="AG2212" t="s">
        <v>55</v>
      </c>
    </row>
    <row r="2213" spans="1:33" x14ac:dyDescent="0.3">
      <c r="A2213" t="s">
        <v>4494</v>
      </c>
      <c r="B2213" t="s">
        <v>45</v>
      </c>
      <c r="C2213" t="s">
        <v>72</v>
      </c>
      <c r="D2213" t="s">
        <v>58</v>
      </c>
      <c r="E2213" t="s">
        <v>32</v>
      </c>
      <c r="F2213">
        <v>3355</v>
      </c>
      <c r="G2213">
        <v>26</v>
      </c>
      <c r="H2213">
        <v>2482.6999999999998</v>
      </c>
      <c r="I2213">
        <v>740</v>
      </c>
      <c r="J2213">
        <v>54</v>
      </c>
      <c r="K2213">
        <f>super_shop_dataset[[#This Row],[Sold_Quantity]]*super_shop_dataset[[#This Row],[Purchase_Cost_in_$]]</f>
        <v>39960</v>
      </c>
      <c r="L2213" t="s">
        <v>11215</v>
      </c>
      <c r="M2213">
        <v>85</v>
      </c>
      <c r="N2213">
        <v>1.1000000000000001</v>
      </c>
      <c r="O22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13">
        <v>202</v>
      </c>
      <c r="Q2213" t="s">
        <v>33</v>
      </c>
      <c r="R2213" s="2">
        <v>47869</v>
      </c>
      <c r="S2213" s="2">
        <v>47503</v>
      </c>
      <c r="T2213" t="s">
        <v>34</v>
      </c>
      <c r="U2213">
        <v>36</v>
      </c>
      <c r="V2213">
        <v>28</v>
      </c>
      <c r="W22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13" t="s">
        <v>35</v>
      </c>
      <c r="Y2213" t="s">
        <v>61</v>
      </c>
      <c r="Z2213" t="s">
        <v>37</v>
      </c>
      <c r="AA2213" t="s">
        <v>4495</v>
      </c>
      <c r="AB2213" t="s">
        <v>70</v>
      </c>
      <c r="AC2213">
        <v>13</v>
      </c>
      <c r="AD2213" t="s">
        <v>40</v>
      </c>
      <c r="AE2213">
        <v>101</v>
      </c>
      <c r="AF2213" t="s">
        <v>54</v>
      </c>
      <c r="AG2213" t="s">
        <v>42</v>
      </c>
    </row>
    <row r="2214" spans="1:33" x14ac:dyDescent="0.3">
      <c r="A2214" t="s">
        <v>4496</v>
      </c>
      <c r="B2214" t="s">
        <v>65</v>
      </c>
      <c r="C2214" t="s">
        <v>30</v>
      </c>
      <c r="D2214" t="s">
        <v>47</v>
      </c>
      <c r="E2214" t="s">
        <v>56</v>
      </c>
      <c r="F2214">
        <v>3162</v>
      </c>
      <c r="G2214">
        <v>8</v>
      </c>
      <c r="H2214">
        <v>2909.04</v>
      </c>
      <c r="I2214">
        <v>3255</v>
      </c>
      <c r="J2214">
        <v>21</v>
      </c>
      <c r="K2214">
        <f>super_shop_dataset[[#This Row],[Sold_Quantity]]*super_shop_dataset[[#This Row],[Purchase_Cost_in_$]]</f>
        <v>68355</v>
      </c>
      <c r="L2214" t="s">
        <v>13698</v>
      </c>
      <c r="M2214">
        <v>186</v>
      </c>
      <c r="N2214">
        <v>4.5</v>
      </c>
      <c r="O22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14">
        <v>27</v>
      </c>
      <c r="Q2214" t="s">
        <v>60</v>
      </c>
      <c r="R2214" s="2">
        <v>47870</v>
      </c>
      <c r="S2214" s="2">
        <v>47504</v>
      </c>
      <c r="T2214" t="s">
        <v>89</v>
      </c>
      <c r="U2214">
        <v>12</v>
      </c>
      <c r="V2214">
        <v>21</v>
      </c>
      <c r="W22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14" t="s">
        <v>50</v>
      </c>
      <c r="Y2214" t="s">
        <v>61</v>
      </c>
      <c r="Z2214" t="s">
        <v>76</v>
      </c>
      <c r="AA2214" t="s">
        <v>4497</v>
      </c>
      <c r="AB2214" t="s">
        <v>53</v>
      </c>
      <c r="AC2214">
        <v>5</v>
      </c>
      <c r="AD2214" t="s">
        <v>40</v>
      </c>
      <c r="AE2214">
        <v>395</v>
      </c>
      <c r="AF2214" t="s">
        <v>41</v>
      </c>
      <c r="AG2214" t="s">
        <v>42</v>
      </c>
    </row>
    <row r="2215" spans="1:33" x14ac:dyDescent="0.3">
      <c r="A2215" t="s">
        <v>4498</v>
      </c>
      <c r="B2215" t="s">
        <v>80</v>
      </c>
      <c r="C2215" t="s">
        <v>30</v>
      </c>
      <c r="D2215" t="s">
        <v>58</v>
      </c>
      <c r="E2215" t="s">
        <v>56</v>
      </c>
      <c r="F2215">
        <v>1098</v>
      </c>
      <c r="G2215">
        <v>10</v>
      </c>
      <c r="H2215">
        <v>988.2</v>
      </c>
      <c r="I2215">
        <v>362</v>
      </c>
      <c r="J2215">
        <v>9</v>
      </c>
      <c r="K2215">
        <f>super_shop_dataset[[#This Row],[Sold_Quantity]]*super_shop_dataset[[#This Row],[Purchase_Cost_in_$]]</f>
        <v>3258</v>
      </c>
      <c r="L2215" t="s">
        <v>10789</v>
      </c>
      <c r="M2215">
        <v>21</v>
      </c>
      <c r="N2215">
        <v>4.5</v>
      </c>
      <c r="O22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15">
        <v>437</v>
      </c>
      <c r="Q2215" t="s">
        <v>60</v>
      </c>
      <c r="R2215" s="2">
        <v>47871</v>
      </c>
      <c r="S2215" s="2">
        <v>47505</v>
      </c>
      <c r="T2215" t="s">
        <v>34</v>
      </c>
      <c r="U2215">
        <v>24</v>
      </c>
      <c r="V2215">
        <v>19</v>
      </c>
      <c r="W22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15" t="s">
        <v>50</v>
      </c>
      <c r="Y2215" t="s">
        <v>61</v>
      </c>
      <c r="Z2215" t="s">
        <v>51</v>
      </c>
      <c r="AA2215" t="s">
        <v>4499</v>
      </c>
      <c r="AB2215" t="s">
        <v>53</v>
      </c>
      <c r="AC2215">
        <v>5</v>
      </c>
      <c r="AD2215" t="s">
        <v>40</v>
      </c>
      <c r="AE2215">
        <v>672</v>
      </c>
      <c r="AF2215" t="s">
        <v>78</v>
      </c>
      <c r="AG2215" t="s">
        <v>42</v>
      </c>
    </row>
    <row r="2216" spans="1:33" x14ac:dyDescent="0.3">
      <c r="A2216" t="s">
        <v>4500</v>
      </c>
      <c r="B2216" t="s">
        <v>75</v>
      </c>
      <c r="C2216" t="s">
        <v>72</v>
      </c>
      <c r="D2216" t="s">
        <v>67</v>
      </c>
      <c r="E2216" t="s">
        <v>32</v>
      </c>
      <c r="F2216">
        <v>2576</v>
      </c>
      <c r="G2216">
        <v>42</v>
      </c>
      <c r="H2216">
        <v>1494.08</v>
      </c>
      <c r="I2216">
        <v>1511</v>
      </c>
      <c r="J2216">
        <v>36</v>
      </c>
      <c r="K2216">
        <f>super_shop_dataset[[#This Row],[Sold_Quantity]]*super_shop_dataset[[#This Row],[Purchase_Cost_in_$]]</f>
        <v>54396</v>
      </c>
      <c r="L2216" t="s">
        <v>13699</v>
      </c>
      <c r="M2216">
        <v>133</v>
      </c>
      <c r="N2216">
        <v>3.3</v>
      </c>
      <c r="O22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16">
        <v>59</v>
      </c>
      <c r="Q2216" t="s">
        <v>60</v>
      </c>
      <c r="R2216" s="2">
        <v>47872</v>
      </c>
      <c r="S2216" s="2">
        <v>47506</v>
      </c>
      <c r="T2216" t="s">
        <v>49</v>
      </c>
      <c r="U2216">
        <v>27</v>
      </c>
      <c r="V2216">
        <v>55</v>
      </c>
      <c r="W22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16" t="s">
        <v>50</v>
      </c>
      <c r="Y2216" t="s">
        <v>68</v>
      </c>
      <c r="Z2216" t="s">
        <v>37</v>
      </c>
      <c r="AA2216" t="s">
        <v>4501</v>
      </c>
      <c r="AB2216" t="s">
        <v>70</v>
      </c>
      <c r="AC2216">
        <v>10</v>
      </c>
      <c r="AD2216" t="s">
        <v>63</v>
      </c>
      <c r="AE2216">
        <v>741</v>
      </c>
      <c r="AF2216" t="s">
        <v>41</v>
      </c>
      <c r="AG2216" t="s">
        <v>55</v>
      </c>
    </row>
    <row r="2217" spans="1:33" x14ac:dyDescent="0.3">
      <c r="A2217" t="s">
        <v>4502</v>
      </c>
      <c r="B2217" t="s">
        <v>45</v>
      </c>
      <c r="C2217" t="s">
        <v>66</v>
      </c>
      <c r="D2217" t="s">
        <v>96</v>
      </c>
      <c r="E2217" t="s">
        <v>43</v>
      </c>
      <c r="F2217">
        <v>2205</v>
      </c>
      <c r="G2217">
        <v>12</v>
      </c>
      <c r="H2217">
        <v>1940.4</v>
      </c>
      <c r="I2217">
        <v>1814</v>
      </c>
      <c r="J2217">
        <v>28</v>
      </c>
      <c r="K2217">
        <f>super_shop_dataset[[#This Row],[Sold_Quantity]]*super_shop_dataset[[#This Row],[Purchase_Cost_in_$]]</f>
        <v>50792</v>
      </c>
      <c r="L2217" t="s">
        <v>11216</v>
      </c>
      <c r="M2217">
        <v>19</v>
      </c>
      <c r="N2217">
        <v>3.1</v>
      </c>
      <c r="O22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17">
        <v>248</v>
      </c>
      <c r="Q2217" t="s">
        <v>33</v>
      </c>
      <c r="R2217" s="2">
        <v>47873</v>
      </c>
      <c r="S2217" s="2">
        <v>47507</v>
      </c>
      <c r="T2217" t="s">
        <v>89</v>
      </c>
      <c r="U2217">
        <v>14</v>
      </c>
      <c r="V2217">
        <v>66</v>
      </c>
      <c r="W22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17" t="s">
        <v>50</v>
      </c>
      <c r="Y2217" t="s">
        <v>61</v>
      </c>
      <c r="Z2217" t="s">
        <v>76</v>
      </c>
      <c r="AA2217" t="s">
        <v>4503</v>
      </c>
      <c r="AB2217" t="s">
        <v>39</v>
      </c>
      <c r="AC2217">
        <v>9</v>
      </c>
      <c r="AD2217" t="s">
        <v>63</v>
      </c>
      <c r="AE2217">
        <v>629</v>
      </c>
      <c r="AF2217" t="s">
        <v>78</v>
      </c>
      <c r="AG2217" t="s">
        <v>42</v>
      </c>
    </row>
    <row r="2218" spans="1:33" x14ac:dyDescent="0.3">
      <c r="A2218" t="s">
        <v>4504</v>
      </c>
      <c r="B2218" t="s">
        <v>29</v>
      </c>
      <c r="C2218" t="s">
        <v>46</v>
      </c>
      <c r="D2218" t="s">
        <v>58</v>
      </c>
      <c r="E2218" t="s">
        <v>59</v>
      </c>
      <c r="F2218">
        <v>3810</v>
      </c>
      <c r="G2218">
        <v>38</v>
      </c>
      <c r="H2218">
        <v>2362.1999999999998</v>
      </c>
      <c r="I2218">
        <v>2528</v>
      </c>
      <c r="J2218">
        <v>20</v>
      </c>
      <c r="K2218">
        <f>super_shop_dataset[[#This Row],[Sold_Quantity]]*super_shop_dataset[[#This Row],[Purchase_Cost_in_$]]</f>
        <v>50560</v>
      </c>
      <c r="L2218" t="s">
        <v>13700</v>
      </c>
      <c r="M2218">
        <v>37</v>
      </c>
      <c r="N2218">
        <v>1.5</v>
      </c>
      <c r="O22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18">
        <v>481</v>
      </c>
      <c r="Q2218" t="s">
        <v>60</v>
      </c>
      <c r="R2218" s="2">
        <v>47874</v>
      </c>
      <c r="S2218" s="2">
        <v>47508</v>
      </c>
      <c r="T2218" t="s">
        <v>34</v>
      </c>
      <c r="U2218">
        <v>45</v>
      </c>
      <c r="V2218">
        <v>56</v>
      </c>
      <c r="W22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18" t="s">
        <v>50</v>
      </c>
      <c r="Y2218" t="s">
        <v>36</v>
      </c>
      <c r="Z2218" t="s">
        <v>37</v>
      </c>
      <c r="AA2218" t="s">
        <v>4505</v>
      </c>
      <c r="AB2218" t="s">
        <v>53</v>
      </c>
      <c r="AC2218">
        <v>12</v>
      </c>
      <c r="AD2218" t="s">
        <v>63</v>
      </c>
      <c r="AE2218">
        <v>430</v>
      </c>
      <c r="AF2218" t="s">
        <v>54</v>
      </c>
      <c r="AG2218" t="s">
        <v>42</v>
      </c>
    </row>
    <row r="2219" spans="1:33" x14ac:dyDescent="0.3">
      <c r="A2219" t="s">
        <v>4506</v>
      </c>
      <c r="B2219" t="s">
        <v>75</v>
      </c>
      <c r="C2219" t="s">
        <v>72</v>
      </c>
      <c r="D2219" t="s">
        <v>58</v>
      </c>
      <c r="E2219" t="s">
        <v>59</v>
      </c>
      <c r="F2219">
        <v>687</v>
      </c>
      <c r="G2219">
        <v>19</v>
      </c>
      <c r="H2219">
        <v>556.47</v>
      </c>
      <c r="I2219">
        <v>902</v>
      </c>
      <c r="J2219">
        <v>63</v>
      </c>
      <c r="K2219">
        <f>super_shop_dataset[[#This Row],[Sold_Quantity]]*super_shop_dataset[[#This Row],[Purchase_Cost_in_$]]</f>
        <v>56826</v>
      </c>
      <c r="L2219" t="s">
        <v>13701</v>
      </c>
      <c r="M2219">
        <v>116</v>
      </c>
      <c r="N2219">
        <v>4.2</v>
      </c>
      <c r="O22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19">
        <v>109</v>
      </c>
      <c r="Q2219" t="s">
        <v>48</v>
      </c>
      <c r="R2219" s="2">
        <v>47875</v>
      </c>
      <c r="S2219" s="2">
        <v>47509</v>
      </c>
      <c r="T2219" t="s">
        <v>34</v>
      </c>
      <c r="U2219">
        <v>37</v>
      </c>
      <c r="V2219">
        <v>41</v>
      </c>
      <c r="W22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19" t="s">
        <v>50</v>
      </c>
      <c r="Y2219" t="s">
        <v>61</v>
      </c>
      <c r="Z2219" t="s">
        <v>37</v>
      </c>
      <c r="AA2219" t="s">
        <v>4507</v>
      </c>
      <c r="AB2219" t="s">
        <v>53</v>
      </c>
      <c r="AC2219">
        <v>14</v>
      </c>
      <c r="AD2219" t="s">
        <v>40</v>
      </c>
      <c r="AE2219">
        <v>730</v>
      </c>
      <c r="AF2219" t="s">
        <v>78</v>
      </c>
      <c r="AG2219" t="s">
        <v>42</v>
      </c>
    </row>
    <row r="2220" spans="1:33" x14ac:dyDescent="0.3">
      <c r="A2220" t="s">
        <v>4508</v>
      </c>
      <c r="B2220" t="s">
        <v>45</v>
      </c>
      <c r="C2220" t="s">
        <v>30</v>
      </c>
      <c r="D2220" t="s">
        <v>96</v>
      </c>
      <c r="E2220" t="s">
        <v>59</v>
      </c>
      <c r="F2220">
        <v>1705</v>
      </c>
      <c r="G2220">
        <v>0</v>
      </c>
      <c r="H2220">
        <v>1705</v>
      </c>
      <c r="I2220">
        <v>1459</v>
      </c>
      <c r="J2220">
        <v>81</v>
      </c>
      <c r="K2220">
        <f>super_shop_dataset[[#This Row],[Sold_Quantity]]*super_shop_dataset[[#This Row],[Purchase_Cost_in_$]]</f>
        <v>118179</v>
      </c>
      <c r="L2220" t="s">
        <v>11217</v>
      </c>
      <c r="M2220">
        <v>52</v>
      </c>
      <c r="N2220">
        <v>3.5</v>
      </c>
      <c r="O22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20">
        <v>330</v>
      </c>
      <c r="Q2220" t="s">
        <v>48</v>
      </c>
      <c r="R2220" s="2">
        <v>47876</v>
      </c>
      <c r="S2220" s="2">
        <v>47510</v>
      </c>
      <c r="T2220" t="s">
        <v>49</v>
      </c>
      <c r="U2220">
        <v>16</v>
      </c>
      <c r="V2220">
        <v>36</v>
      </c>
      <c r="W22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20" t="s">
        <v>50</v>
      </c>
      <c r="Y2220" t="s">
        <v>36</v>
      </c>
      <c r="Z2220" t="s">
        <v>51</v>
      </c>
      <c r="AA2220" t="s">
        <v>4509</v>
      </c>
      <c r="AB2220" t="s">
        <v>39</v>
      </c>
      <c r="AC2220">
        <v>5</v>
      </c>
      <c r="AD2220" t="s">
        <v>63</v>
      </c>
      <c r="AE2220">
        <v>837</v>
      </c>
      <c r="AF2220" t="s">
        <v>54</v>
      </c>
      <c r="AG2220" t="s">
        <v>55</v>
      </c>
    </row>
    <row r="2221" spans="1:33" x14ac:dyDescent="0.3">
      <c r="A2221" t="s">
        <v>4510</v>
      </c>
      <c r="B2221" t="s">
        <v>65</v>
      </c>
      <c r="C2221" t="s">
        <v>72</v>
      </c>
      <c r="D2221" t="s">
        <v>67</v>
      </c>
      <c r="E2221" t="s">
        <v>56</v>
      </c>
      <c r="F2221">
        <v>1405</v>
      </c>
      <c r="G2221">
        <v>13</v>
      </c>
      <c r="H2221">
        <v>1222.3499999999999</v>
      </c>
      <c r="I2221">
        <v>80</v>
      </c>
      <c r="J2221">
        <v>83</v>
      </c>
      <c r="K2221">
        <f>super_shop_dataset[[#This Row],[Sold_Quantity]]*super_shop_dataset[[#This Row],[Purchase_Cost_in_$]]</f>
        <v>6640</v>
      </c>
      <c r="L2221" t="s">
        <v>11218</v>
      </c>
      <c r="M2221">
        <v>47</v>
      </c>
      <c r="N2221">
        <v>4.8</v>
      </c>
      <c r="O22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21">
        <v>242</v>
      </c>
      <c r="Q2221" t="s">
        <v>33</v>
      </c>
      <c r="R2221" s="2">
        <v>47877</v>
      </c>
      <c r="S2221" s="2">
        <v>47511</v>
      </c>
      <c r="T2221" t="s">
        <v>89</v>
      </c>
      <c r="U2221">
        <v>31</v>
      </c>
      <c r="V2221">
        <v>28</v>
      </c>
      <c r="W22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21" t="s">
        <v>50</v>
      </c>
      <c r="Y2221" t="s">
        <v>68</v>
      </c>
      <c r="Z2221" t="s">
        <v>37</v>
      </c>
      <c r="AA2221" t="s">
        <v>4511</v>
      </c>
      <c r="AB2221" t="s">
        <v>39</v>
      </c>
      <c r="AC2221">
        <v>1</v>
      </c>
      <c r="AD2221" t="s">
        <v>63</v>
      </c>
      <c r="AE2221">
        <v>366</v>
      </c>
      <c r="AF2221" t="s">
        <v>41</v>
      </c>
      <c r="AG2221" t="s">
        <v>82</v>
      </c>
    </row>
    <row r="2222" spans="1:33" x14ac:dyDescent="0.3">
      <c r="A2222" t="s">
        <v>4512</v>
      </c>
      <c r="B2222" t="s">
        <v>80</v>
      </c>
      <c r="C2222" t="s">
        <v>30</v>
      </c>
      <c r="D2222" t="s">
        <v>47</v>
      </c>
      <c r="E2222" t="s">
        <v>59</v>
      </c>
      <c r="F2222">
        <v>4506</v>
      </c>
      <c r="G2222">
        <v>20</v>
      </c>
      <c r="H2222">
        <v>3604.8</v>
      </c>
      <c r="I2222">
        <v>2615</v>
      </c>
      <c r="J2222">
        <v>35</v>
      </c>
      <c r="K2222">
        <f>super_shop_dataset[[#This Row],[Sold_Quantity]]*super_shop_dataset[[#This Row],[Purchase_Cost_in_$]]</f>
        <v>91525</v>
      </c>
      <c r="L2222" t="s">
        <v>11219</v>
      </c>
      <c r="M2222">
        <v>37</v>
      </c>
      <c r="N2222">
        <v>3.3</v>
      </c>
      <c r="O22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22">
        <v>393</v>
      </c>
      <c r="Q2222" t="s">
        <v>33</v>
      </c>
      <c r="R2222" s="2">
        <v>47878</v>
      </c>
      <c r="S2222" s="2">
        <v>47512</v>
      </c>
      <c r="T2222" t="s">
        <v>34</v>
      </c>
      <c r="U2222">
        <v>40</v>
      </c>
      <c r="V2222">
        <v>49</v>
      </c>
      <c r="W22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22" t="s">
        <v>50</v>
      </c>
      <c r="Y2222" t="s">
        <v>68</v>
      </c>
      <c r="Z2222" t="s">
        <v>51</v>
      </c>
      <c r="AA2222" t="s">
        <v>4513</v>
      </c>
      <c r="AB2222" t="s">
        <v>39</v>
      </c>
      <c r="AC2222">
        <v>5</v>
      </c>
      <c r="AD2222" t="s">
        <v>40</v>
      </c>
      <c r="AE2222">
        <v>419</v>
      </c>
      <c r="AF2222" t="s">
        <v>54</v>
      </c>
      <c r="AG2222" t="s">
        <v>42</v>
      </c>
    </row>
    <row r="2223" spans="1:33" x14ac:dyDescent="0.3">
      <c r="A2223" t="s">
        <v>4514</v>
      </c>
      <c r="B2223" t="s">
        <v>80</v>
      </c>
      <c r="C2223" t="s">
        <v>72</v>
      </c>
      <c r="D2223" t="s">
        <v>96</v>
      </c>
      <c r="E2223" t="s">
        <v>43</v>
      </c>
      <c r="F2223">
        <v>4518</v>
      </c>
      <c r="G2223">
        <v>40</v>
      </c>
      <c r="H2223">
        <v>2710.8</v>
      </c>
      <c r="I2223">
        <v>1017</v>
      </c>
      <c r="J2223">
        <v>82</v>
      </c>
      <c r="K2223">
        <f>super_shop_dataset[[#This Row],[Sold_Quantity]]*super_shop_dataset[[#This Row],[Purchase_Cost_in_$]]</f>
        <v>83394</v>
      </c>
      <c r="L2223" t="s">
        <v>11220</v>
      </c>
      <c r="M2223">
        <v>46</v>
      </c>
      <c r="N2223">
        <v>1.1000000000000001</v>
      </c>
      <c r="O22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23">
        <v>127</v>
      </c>
      <c r="Q2223" t="s">
        <v>33</v>
      </c>
      <c r="R2223" s="2">
        <v>47879</v>
      </c>
      <c r="S2223" s="2">
        <v>47513</v>
      </c>
      <c r="T2223" t="s">
        <v>34</v>
      </c>
      <c r="U2223">
        <v>48</v>
      </c>
      <c r="V2223">
        <v>23</v>
      </c>
      <c r="W22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23" t="s">
        <v>35</v>
      </c>
      <c r="Y2223" t="s">
        <v>68</v>
      </c>
      <c r="Z2223" t="s">
        <v>76</v>
      </c>
      <c r="AA2223" t="s">
        <v>4515</v>
      </c>
      <c r="AB2223" t="s">
        <v>70</v>
      </c>
      <c r="AC2223">
        <v>4</v>
      </c>
      <c r="AD2223" t="s">
        <v>63</v>
      </c>
      <c r="AE2223">
        <v>334</v>
      </c>
      <c r="AF2223" t="s">
        <v>78</v>
      </c>
      <c r="AG2223" t="s">
        <v>42</v>
      </c>
    </row>
    <row r="2224" spans="1:33" x14ac:dyDescent="0.3">
      <c r="A2224" t="s">
        <v>4516</v>
      </c>
      <c r="B2224" t="s">
        <v>65</v>
      </c>
      <c r="C2224" t="s">
        <v>84</v>
      </c>
      <c r="D2224" t="s">
        <v>67</v>
      </c>
      <c r="E2224" t="s">
        <v>32</v>
      </c>
      <c r="F2224">
        <v>3513</v>
      </c>
      <c r="G2224">
        <v>3</v>
      </c>
      <c r="H2224">
        <v>3407.61</v>
      </c>
      <c r="I2224">
        <v>3139</v>
      </c>
      <c r="J2224">
        <v>74</v>
      </c>
      <c r="K2224">
        <f>super_shop_dataset[[#This Row],[Sold_Quantity]]*super_shop_dataset[[#This Row],[Purchase_Cost_in_$]]</f>
        <v>232286</v>
      </c>
      <c r="L2224" t="s">
        <v>11221</v>
      </c>
      <c r="M2224">
        <v>54</v>
      </c>
      <c r="N2224">
        <v>4.3</v>
      </c>
      <c r="O22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24">
        <v>499</v>
      </c>
      <c r="Q2224" t="s">
        <v>60</v>
      </c>
      <c r="R2224" s="2">
        <v>47880</v>
      </c>
      <c r="S2224" s="2">
        <v>47514</v>
      </c>
      <c r="T2224" t="s">
        <v>34</v>
      </c>
      <c r="U2224">
        <v>20</v>
      </c>
      <c r="V2224">
        <v>42</v>
      </c>
      <c r="W22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24" t="s">
        <v>50</v>
      </c>
      <c r="Y2224" t="s">
        <v>68</v>
      </c>
      <c r="Z2224" t="s">
        <v>37</v>
      </c>
      <c r="AA2224" t="s">
        <v>4517</v>
      </c>
      <c r="AB2224" t="s">
        <v>70</v>
      </c>
      <c r="AC2224">
        <v>9</v>
      </c>
      <c r="AD2224" t="s">
        <v>63</v>
      </c>
      <c r="AE2224">
        <v>183</v>
      </c>
      <c r="AF2224" t="s">
        <v>41</v>
      </c>
      <c r="AG2224" t="s">
        <v>55</v>
      </c>
    </row>
    <row r="2225" spans="1:33" x14ac:dyDescent="0.3">
      <c r="A2225" t="s">
        <v>4518</v>
      </c>
      <c r="B2225" t="s">
        <v>29</v>
      </c>
      <c r="C2225" t="s">
        <v>72</v>
      </c>
      <c r="D2225" t="s">
        <v>96</v>
      </c>
      <c r="E2225" t="s">
        <v>59</v>
      </c>
      <c r="F2225">
        <v>2572</v>
      </c>
      <c r="G2225">
        <v>32</v>
      </c>
      <c r="H2225">
        <v>1748.96</v>
      </c>
      <c r="I2225">
        <v>479</v>
      </c>
      <c r="J2225">
        <v>75</v>
      </c>
      <c r="K2225">
        <f>super_shop_dataset[[#This Row],[Sold_Quantity]]*super_shop_dataset[[#This Row],[Purchase_Cost_in_$]]</f>
        <v>35925</v>
      </c>
      <c r="L2225" t="s">
        <v>11222</v>
      </c>
      <c r="M2225">
        <v>82</v>
      </c>
      <c r="N2225">
        <v>4.8</v>
      </c>
      <c r="O22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25">
        <v>437</v>
      </c>
      <c r="Q2225" t="s">
        <v>33</v>
      </c>
      <c r="R2225" s="2">
        <v>47881</v>
      </c>
      <c r="S2225" s="2">
        <v>47515</v>
      </c>
      <c r="T2225" t="s">
        <v>34</v>
      </c>
      <c r="U2225">
        <v>36</v>
      </c>
      <c r="V2225">
        <v>60</v>
      </c>
      <c r="W22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25" t="s">
        <v>50</v>
      </c>
      <c r="Y2225" t="s">
        <v>68</v>
      </c>
      <c r="Z2225" t="s">
        <v>51</v>
      </c>
      <c r="AA2225" t="s">
        <v>4519</v>
      </c>
      <c r="AB2225" t="s">
        <v>39</v>
      </c>
      <c r="AC2225">
        <v>14</v>
      </c>
      <c r="AD2225" t="s">
        <v>40</v>
      </c>
      <c r="AE2225">
        <v>677</v>
      </c>
      <c r="AF2225" t="s">
        <v>78</v>
      </c>
      <c r="AG2225" t="s">
        <v>82</v>
      </c>
    </row>
    <row r="2226" spans="1:33" x14ac:dyDescent="0.3">
      <c r="A2226" t="s">
        <v>4520</v>
      </c>
      <c r="B2226" t="s">
        <v>75</v>
      </c>
      <c r="C2226" t="s">
        <v>72</v>
      </c>
      <c r="D2226" t="s">
        <v>96</v>
      </c>
      <c r="E2226" t="s">
        <v>59</v>
      </c>
      <c r="F2226">
        <v>3654</v>
      </c>
      <c r="G2226">
        <v>5</v>
      </c>
      <c r="H2226">
        <v>3471.3</v>
      </c>
      <c r="I2226">
        <v>1596</v>
      </c>
      <c r="J2226">
        <v>87</v>
      </c>
      <c r="K2226">
        <f>super_shop_dataset[[#This Row],[Sold_Quantity]]*super_shop_dataset[[#This Row],[Purchase_Cost_in_$]]</f>
        <v>138852</v>
      </c>
      <c r="L2226" t="s">
        <v>11223</v>
      </c>
      <c r="M2226">
        <v>124</v>
      </c>
      <c r="N2226">
        <v>4.3</v>
      </c>
      <c r="O22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26">
        <v>101</v>
      </c>
      <c r="Q2226" t="s">
        <v>60</v>
      </c>
      <c r="R2226" s="2">
        <v>47882</v>
      </c>
      <c r="S2226" s="2">
        <v>47516</v>
      </c>
      <c r="T2226" t="s">
        <v>49</v>
      </c>
      <c r="U2226">
        <v>45</v>
      </c>
      <c r="V2226">
        <v>63</v>
      </c>
      <c r="W22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26" t="s">
        <v>35</v>
      </c>
      <c r="Y2226" t="s">
        <v>61</v>
      </c>
      <c r="Z2226" t="s">
        <v>37</v>
      </c>
      <c r="AA2226" t="s">
        <v>4521</v>
      </c>
      <c r="AB2226" t="s">
        <v>70</v>
      </c>
      <c r="AC2226">
        <v>3</v>
      </c>
      <c r="AD2226" t="s">
        <v>40</v>
      </c>
      <c r="AE2226">
        <v>897</v>
      </c>
      <c r="AF2226" t="s">
        <v>54</v>
      </c>
      <c r="AG2226" t="s">
        <v>55</v>
      </c>
    </row>
    <row r="2227" spans="1:33" x14ac:dyDescent="0.3">
      <c r="A2227" t="s">
        <v>4522</v>
      </c>
      <c r="B2227" t="s">
        <v>75</v>
      </c>
      <c r="C2227" t="s">
        <v>84</v>
      </c>
      <c r="D2227" t="s">
        <v>31</v>
      </c>
      <c r="E2227" t="s">
        <v>56</v>
      </c>
      <c r="F2227">
        <v>1288</v>
      </c>
      <c r="G2227">
        <v>40</v>
      </c>
      <c r="H2227">
        <v>772.8</v>
      </c>
      <c r="I2227">
        <v>3159</v>
      </c>
      <c r="J2227">
        <v>5</v>
      </c>
      <c r="K2227">
        <f>super_shop_dataset[[#This Row],[Sold_Quantity]]*super_shop_dataset[[#This Row],[Purchase_Cost_in_$]]</f>
        <v>15795</v>
      </c>
      <c r="L2227" t="s">
        <v>13702</v>
      </c>
      <c r="M2227">
        <v>85</v>
      </c>
      <c r="N2227">
        <v>4.0999999999999996</v>
      </c>
      <c r="O22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27">
        <v>105</v>
      </c>
      <c r="Q2227" t="s">
        <v>60</v>
      </c>
      <c r="R2227" s="2">
        <v>47883</v>
      </c>
      <c r="S2227" s="2">
        <v>47517</v>
      </c>
      <c r="T2227" t="s">
        <v>49</v>
      </c>
      <c r="U2227">
        <v>32</v>
      </c>
      <c r="V2227">
        <v>60</v>
      </c>
      <c r="W22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27" t="s">
        <v>35</v>
      </c>
      <c r="Y2227" t="s">
        <v>36</v>
      </c>
      <c r="Z2227" t="s">
        <v>51</v>
      </c>
      <c r="AA2227" t="s">
        <v>4523</v>
      </c>
      <c r="AB2227" t="s">
        <v>39</v>
      </c>
      <c r="AC2227">
        <v>14</v>
      </c>
      <c r="AD2227" t="s">
        <v>63</v>
      </c>
      <c r="AE2227">
        <v>460</v>
      </c>
      <c r="AF2227" t="s">
        <v>41</v>
      </c>
      <c r="AG2227" t="s">
        <v>82</v>
      </c>
    </row>
    <row r="2228" spans="1:33" x14ac:dyDescent="0.3">
      <c r="A2228" t="s">
        <v>4524</v>
      </c>
      <c r="B2228" t="s">
        <v>80</v>
      </c>
      <c r="C2228" t="s">
        <v>66</v>
      </c>
      <c r="D2228" t="s">
        <v>96</v>
      </c>
      <c r="E2228" t="s">
        <v>32</v>
      </c>
      <c r="F2228">
        <v>2915</v>
      </c>
      <c r="G2228">
        <v>13</v>
      </c>
      <c r="H2228">
        <v>2536.0500000000002</v>
      </c>
      <c r="I2228">
        <v>1228</v>
      </c>
      <c r="J2228">
        <v>28</v>
      </c>
      <c r="K2228">
        <f>super_shop_dataset[[#This Row],[Sold_Quantity]]*super_shop_dataset[[#This Row],[Purchase_Cost_in_$]]</f>
        <v>34384</v>
      </c>
      <c r="L2228" t="s">
        <v>11224</v>
      </c>
      <c r="M2228">
        <v>188</v>
      </c>
      <c r="N2228">
        <v>1.9</v>
      </c>
      <c r="O22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28">
        <v>355</v>
      </c>
      <c r="Q2228" t="s">
        <v>60</v>
      </c>
      <c r="R2228" s="2">
        <v>47884</v>
      </c>
      <c r="S2228" s="2">
        <v>47518</v>
      </c>
      <c r="T2228" t="s">
        <v>34</v>
      </c>
      <c r="U2228">
        <v>4</v>
      </c>
      <c r="V2228">
        <v>26</v>
      </c>
      <c r="W22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28" t="s">
        <v>50</v>
      </c>
      <c r="Y2228" t="s">
        <v>36</v>
      </c>
      <c r="Z2228" t="s">
        <v>51</v>
      </c>
      <c r="AA2228" t="s">
        <v>4525</v>
      </c>
      <c r="AB2228" t="s">
        <v>53</v>
      </c>
      <c r="AC2228">
        <v>12</v>
      </c>
      <c r="AD2228" t="s">
        <v>63</v>
      </c>
      <c r="AE2228">
        <v>518</v>
      </c>
      <c r="AF2228" t="s">
        <v>54</v>
      </c>
      <c r="AG2228" t="s">
        <v>82</v>
      </c>
    </row>
    <row r="2229" spans="1:33" x14ac:dyDescent="0.3">
      <c r="A2229" t="s">
        <v>4526</v>
      </c>
      <c r="B2229" t="s">
        <v>75</v>
      </c>
      <c r="C2229" t="s">
        <v>46</v>
      </c>
      <c r="D2229" t="s">
        <v>67</v>
      </c>
      <c r="E2229" t="s">
        <v>43</v>
      </c>
      <c r="F2229">
        <v>52</v>
      </c>
      <c r="G2229">
        <v>0</v>
      </c>
      <c r="H2229">
        <v>52</v>
      </c>
      <c r="I2229">
        <v>2039</v>
      </c>
      <c r="J2229">
        <v>20</v>
      </c>
      <c r="K2229">
        <f>super_shop_dataset[[#This Row],[Sold_Quantity]]*super_shop_dataset[[#This Row],[Purchase_Cost_in_$]]</f>
        <v>40780</v>
      </c>
      <c r="L2229" t="s">
        <v>13703</v>
      </c>
      <c r="M2229">
        <v>50</v>
      </c>
      <c r="N2229">
        <v>4.5999999999999996</v>
      </c>
      <c r="O22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29">
        <v>308</v>
      </c>
      <c r="Q2229" t="s">
        <v>48</v>
      </c>
      <c r="R2229" s="2">
        <v>47885</v>
      </c>
      <c r="S2229" s="2">
        <v>47519</v>
      </c>
      <c r="T2229" t="s">
        <v>89</v>
      </c>
      <c r="U2229">
        <v>42</v>
      </c>
      <c r="V2229">
        <v>58</v>
      </c>
      <c r="W22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29" t="s">
        <v>35</v>
      </c>
      <c r="Y2229" t="s">
        <v>68</v>
      </c>
      <c r="Z2229" t="s">
        <v>37</v>
      </c>
      <c r="AA2229" t="s">
        <v>4527</v>
      </c>
      <c r="AB2229" t="s">
        <v>70</v>
      </c>
      <c r="AC2229">
        <v>8</v>
      </c>
      <c r="AD2229" t="s">
        <v>40</v>
      </c>
      <c r="AE2229">
        <v>627</v>
      </c>
      <c r="AF2229" t="s">
        <v>78</v>
      </c>
      <c r="AG2229" t="s">
        <v>55</v>
      </c>
    </row>
    <row r="2230" spans="1:33" x14ac:dyDescent="0.3">
      <c r="A2230" t="s">
        <v>4528</v>
      </c>
      <c r="B2230" t="s">
        <v>80</v>
      </c>
      <c r="C2230" t="s">
        <v>84</v>
      </c>
      <c r="D2230" t="s">
        <v>47</v>
      </c>
      <c r="E2230" t="s">
        <v>32</v>
      </c>
      <c r="F2230">
        <v>3052</v>
      </c>
      <c r="G2230">
        <v>47</v>
      </c>
      <c r="H2230">
        <v>1617.56</v>
      </c>
      <c r="I2230">
        <v>3989</v>
      </c>
      <c r="J2230">
        <v>53</v>
      </c>
      <c r="K2230">
        <f>super_shop_dataset[[#This Row],[Sold_Quantity]]*super_shop_dataset[[#This Row],[Purchase_Cost_in_$]]</f>
        <v>211417</v>
      </c>
      <c r="L2230" t="s">
        <v>13704</v>
      </c>
      <c r="M2230">
        <v>56</v>
      </c>
      <c r="N2230">
        <v>3</v>
      </c>
      <c r="O22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30">
        <v>470</v>
      </c>
      <c r="Q2230" t="s">
        <v>33</v>
      </c>
      <c r="R2230" s="2">
        <v>47886</v>
      </c>
      <c r="S2230" s="2">
        <v>47520</v>
      </c>
      <c r="T2230" t="s">
        <v>34</v>
      </c>
      <c r="U2230">
        <v>20</v>
      </c>
      <c r="V2230">
        <v>18</v>
      </c>
      <c r="W22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230" t="s">
        <v>35</v>
      </c>
      <c r="Y2230" t="s">
        <v>36</v>
      </c>
      <c r="Z2230" t="s">
        <v>51</v>
      </c>
      <c r="AA2230" t="s">
        <v>4529</v>
      </c>
      <c r="AB2230" t="s">
        <v>53</v>
      </c>
      <c r="AC2230">
        <v>2</v>
      </c>
      <c r="AD2230" t="s">
        <v>40</v>
      </c>
      <c r="AE2230">
        <v>743</v>
      </c>
      <c r="AF2230" t="s">
        <v>78</v>
      </c>
      <c r="AG2230" t="s">
        <v>82</v>
      </c>
    </row>
    <row r="2231" spans="1:33" x14ac:dyDescent="0.3">
      <c r="A2231" t="s">
        <v>4530</v>
      </c>
      <c r="B2231" t="s">
        <v>45</v>
      </c>
      <c r="C2231" t="s">
        <v>84</v>
      </c>
      <c r="D2231" t="s">
        <v>58</v>
      </c>
      <c r="E2231" t="s">
        <v>56</v>
      </c>
      <c r="F2231">
        <v>3500</v>
      </c>
      <c r="G2231">
        <v>45</v>
      </c>
      <c r="H2231">
        <v>1925</v>
      </c>
      <c r="I2231">
        <v>218</v>
      </c>
      <c r="J2231">
        <v>48</v>
      </c>
      <c r="K2231">
        <f>super_shop_dataset[[#This Row],[Sold_Quantity]]*super_shop_dataset[[#This Row],[Purchase_Cost_in_$]]</f>
        <v>10464</v>
      </c>
      <c r="L2231" t="s">
        <v>11225</v>
      </c>
      <c r="M2231">
        <v>168</v>
      </c>
      <c r="N2231">
        <v>3.1</v>
      </c>
      <c r="O22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31">
        <v>285</v>
      </c>
      <c r="Q2231" t="s">
        <v>60</v>
      </c>
      <c r="R2231" s="2">
        <v>47887</v>
      </c>
      <c r="S2231" s="2">
        <v>47521</v>
      </c>
      <c r="T2231" t="s">
        <v>34</v>
      </c>
      <c r="U2231">
        <v>9</v>
      </c>
      <c r="V2231">
        <v>64</v>
      </c>
      <c r="W22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31" t="s">
        <v>35</v>
      </c>
      <c r="Y2231" t="s">
        <v>61</v>
      </c>
      <c r="Z2231" t="s">
        <v>51</v>
      </c>
      <c r="AA2231" t="s">
        <v>4531</v>
      </c>
      <c r="AB2231" t="s">
        <v>39</v>
      </c>
      <c r="AC2231">
        <v>3</v>
      </c>
      <c r="AD2231" t="s">
        <v>40</v>
      </c>
      <c r="AE2231">
        <v>240</v>
      </c>
      <c r="AF2231" t="s">
        <v>78</v>
      </c>
      <c r="AG2231" t="s">
        <v>55</v>
      </c>
    </row>
    <row r="2232" spans="1:33" x14ac:dyDescent="0.3">
      <c r="A2232" t="s">
        <v>4532</v>
      </c>
      <c r="B2232" t="s">
        <v>45</v>
      </c>
      <c r="C2232" t="s">
        <v>30</v>
      </c>
      <c r="D2232" t="s">
        <v>31</v>
      </c>
      <c r="E2232" t="s">
        <v>43</v>
      </c>
      <c r="F2232">
        <v>2558</v>
      </c>
      <c r="G2232">
        <v>25</v>
      </c>
      <c r="H2232">
        <v>1918.5</v>
      </c>
      <c r="I2232">
        <v>567</v>
      </c>
      <c r="J2232">
        <v>91</v>
      </c>
      <c r="K2232">
        <f>super_shop_dataset[[#This Row],[Sold_Quantity]]*super_shop_dataset[[#This Row],[Purchase_Cost_in_$]]</f>
        <v>51597</v>
      </c>
      <c r="L2232" t="s">
        <v>11226</v>
      </c>
      <c r="M2232">
        <v>81</v>
      </c>
      <c r="N2232">
        <v>4.3</v>
      </c>
      <c r="O22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32">
        <v>266</v>
      </c>
      <c r="Q2232" t="s">
        <v>60</v>
      </c>
      <c r="R2232" s="2">
        <v>47888</v>
      </c>
      <c r="S2232" s="2">
        <v>47522</v>
      </c>
      <c r="T2232" t="s">
        <v>49</v>
      </c>
      <c r="U2232">
        <v>11</v>
      </c>
      <c r="V2232">
        <v>47</v>
      </c>
      <c r="W22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32" t="s">
        <v>50</v>
      </c>
      <c r="Y2232" t="s">
        <v>61</v>
      </c>
      <c r="Z2232" t="s">
        <v>51</v>
      </c>
      <c r="AA2232" t="s">
        <v>4533</v>
      </c>
      <c r="AB2232" t="s">
        <v>70</v>
      </c>
      <c r="AC2232">
        <v>11</v>
      </c>
      <c r="AD2232" t="s">
        <v>40</v>
      </c>
      <c r="AE2232">
        <v>534</v>
      </c>
      <c r="AF2232" t="s">
        <v>41</v>
      </c>
      <c r="AG2232" t="s">
        <v>42</v>
      </c>
    </row>
    <row r="2233" spans="1:33" x14ac:dyDescent="0.3">
      <c r="A2233" t="s">
        <v>4534</v>
      </c>
      <c r="B2233" t="s">
        <v>29</v>
      </c>
      <c r="C2233" t="s">
        <v>46</v>
      </c>
      <c r="D2233" t="s">
        <v>47</v>
      </c>
      <c r="E2233" t="s">
        <v>56</v>
      </c>
      <c r="F2233">
        <v>3608</v>
      </c>
      <c r="G2233">
        <v>11</v>
      </c>
      <c r="H2233">
        <v>3211.12</v>
      </c>
      <c r="I2233">
        <v>1171</v>
      </c>
      <c r="J2233">
        <v>50</v>
      </c>
      <c r="K2233">
        <f>super_shop_dataset[[#This Row],[Sold_Quantity]]*super_shop_dataset[[#This Row],[Purchase_Cost_in_$]]</f>
        <v>58550</v>
      </c>
      <c r="L2233" t="s">
        <v>11227</v>
      </c>
      <c r="M2233">
        <v>197</v>
      </c>
      <c r="N2233">
        <v>1.8</v>
      </c>
      <c r="O22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33">
        <v>182</v>
      </c>
      <c r="Q2233" t="s">
        <v>60</v>
      </c>
      <c r="R2233" s="2">
        <v>47889</v>
      </c>
      <c r="S2233" s="2">
        <v>47523</v>
      </c>
      <c r="T2233" t="s">
        <v>34</v>
      </c>
      <c r="U2233">
        <v>33</v>
      </c>
      <c r="V2233">
        <v>32</v>
      </c>
      <c r="W22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33" t="s">
        <v>35</v>
      </c>
      <c r="Y2233" t="s">
        <v>36</v>
      </c>
      <c r="Z2233" t="s">
        <v>37</v>
      </c>
      <c r="AA2233" t="s">
        <v>4535</v>
      </c>
      <c r="AB2233" t="s">
        <v>70</v>
      </c>
      <c r="AC2233">
        <v>8</v>
      </c>
      <c r="AD2233" t="s">
        <v>40</v>
      </c>
      <c r="AE2233">
        <v>727</v>
      </c>
      <c r="AF2233" t="s">
        <v>78</v>
      </c>
      <c r="AG2233" t="s">
        <v>42</v>
      </c>
    </row>
    <row r="2234" spans="1:33" x14ac:dyDescent="0.3">
      <c r="A2234" t="s">
        <v>4536</v>
      </c>
      <c r="B2234" t="s">
        <v>29</v>
      </c>
      <c r="C2234" t="s">
        <v>66</v>
      </c>
      <c r="D2234" t="s">
        <v>96</v>
      </c>
      <c r="E2234" t="s">
        <v>56</v>
      </c>
      <c r="F2234">
        <v>1896</v>
      </c>
      <c r="G2234">
        <v>42</v>
      </c>
      <c r="H2234">
        <v>1099.68</v>
      </c>
      <c r="I2234">
        <v>3454</v>
      </c>
      <c r="J2234">
        <v>95</v>
      </c>
      <c r="K2234">
        <f>super_shop_dataset[[#This Row],[Sold_Quantity]]*super_shop_dataset[[#This Row],[Purchase_Cost_in_$]]</f>
        <v>328130</v>
      </c>
      <c r="L2234" t="s">
        <v>13705</v>
      </c>
      <c r="M2234">
        <v>30</v>
      </c>
      <c r="N2234">
        <v>3.2</v>
      </c>
      <c r="O22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34">
        <v>229</v>
      </c>
      <c r="Q2234" t="s">
        <v>48</v>
      </c>
      <c r="R2234" s="2">
        <v>47890</v>
      </c>
      <c r="S2234" s="2">
        <v>47524</v>
      </c>
      <c r="T2234" t="s">
        <v>89</v>
      </c>
      <c r="U2234">
        <v>9</v>
      </c>
      <c r="V2234">
        <v>28</v>
      </c>
      <c r="W22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34" t="s">
        <v>50</v>
      </c>
      <c r="Y2234" t="s">
        <v>68</v>
      </c>
      <c r="Z2234" t="s">
        <v>37</v>
      </c>
      <c r="AA2234" t="s">
        <v>4537</v>
      </c>
      <c r="AB2234" t="s">
        <v>70</v>
      </c>
      <c r="AC2234">
        <v>4</v>
      </c>
      <c r="AD2234" t="s">
        <v>63</v>
      </c>
      <c r="AE2234">
        <v>224</v>
      </c>
      <c r="AF2234" t="s">
        <v>41</v>
      </c>
      <c r="AG2234" t="s">
        <v>55</v>
      </c>
    </row>
    <row r="2235" spans="1:33" x14ac:dyDescent="0.3">
      <c r="A2235" t="s">
        <v>4538</v>
      </c>
      <c r="B2235" t="s">
        <v>75</v>
      </c>
      <c r="C2235" t="s">
        <v>66</v>
      </c>
      <c r="D2235" t="s">
        <v>67</v>
      </c>
      <c r="E2235" t="s">
        <v>43</v>
      </c>
      <c r="F2235">
        <v>796</v>
      </c>
      <c r="G2235">
        <v>30</v>
      </c>
      <c r="H2235">
        <v>557.20000000000005</v>
      </c>
      <c r="I2235">
        <v>3824</v>
      </c>
      <c r="J2235">
        <v>98</v>
      </c>
      <c r="K2235">
        <f>super_shop_dataset[[#This Row],[Sold_Quantity]]*super_shop_dataset[[#This Row],[Purchase_Cost_in_$]]</f>
        <v>374752</v>
      </c>
      <c r="L2235" t="s">
        <v>13706</v>
      </c>
      <c r="M2235">
        <v>152</v>
      </c>
      <c r="N2235">
        <v>3.6</v>
      </c>
      <c r="O22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35">
        <v>229</v>
      </c>
      <c r="Q2235" t="s">
        <v>60</v>
      </c>
      <c r="R2235" s="2">
        <v>47891</v>
      </c>
      <c r="S2235" s="2">
        <v>47525</v>
      </c>
      <c r="T2235" t="s">
        <v>49</v>
      </c>
      <c r="U2235">
        <v>40</v>
      </c>
      <c r="V2235">
        <v>68</v>
      </c>
      <c r="W22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35" t="s">
        <v>50</v>
      </c>
      <c r="Y2235" t="s">
        <v>68</v>
      </c>
      <c r="Z2235" t="s">
        <v>76</v>
      </c>
      <c r="AA2235" t="s">
        <v>4539</v>
      </c>
      <c r="AB2235" t="s">
        <v>53</v>
      </c>
      <c r="AC2235">
        <v>12</v>
      </c>
      <c r="AD2235" t="s">
        <v>63</v>
      </c>
      <c r="AE2235">
        <v>974</v>
      </c>
      <c r="AF2235" t="s">
        <v>54</v>
      </c>
      <c r="AG2235" t="s">
        <v>42</v>
      </c>
    </row>
    <row r="2236" spans="1:33" x14ac:dyDescent="0.3">
      <c r="A2236" t="s">
        <v>4540</v>
      </c>
      <c r="B2236" t="s">
        <v>80</v>
      </c>
      <c r="C2236" t="s">
        <v>46</v>
      </c>
      <c r="D2236" t="s">
        <v>96</v>
      </c>
      <c r="E2236" t="s">
        <v>59</v>
      </c>
      <c r="F2236">
        <v>4317</v>
      </c>
      <c r="G2236">
        <v>39</v>
      </c>
      <c r="H2236">
        <v>2633.37</v>
      </c>
      <c r="I2236">
        <v>1182</v>
      </c>
      <c r="J2236">
        <v>13</v>
      </c>
      <c r="K2236">
        <f>super_shop_dataset[[#This Row],[Sold_Quantity]]*super_shop_dataset[[#This Row],[Purchase_Cost_in_$]]</f>
        <v>15366</v>
      </c>
      <c r="L2236" t="s">
        <v>11228</v>
      </c>
      <c r="M2236">
        <v>195</v>
      </c>
      <c r="N2236">
        <v>4</v>
      </c>
      <c r="O22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36">
        <v>121</v>
      </c>
      <c r="Q2236" t="s">
        <v>60</v>
      </c>
      <c r="R2236" s="2">
        <v>47892</v>
      </c>
      <c r="S2236" s="2">
        <v>47526</v>
      </c>
      <c r="T2236" t="s">
        <v>34</v>
      </c>
      <c r="U2236">
        <v>16</v>
      </c>
      <c r="V2236">
        <v>30</v>
      </c>
      <c r="W22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36" t="s">
        <v>35</v>
      </c>
      <c r="Y2236" t="s">
        <v>61</v>
      </c>
      <c r="Z2236" t="s">
        <v>51</v>
      </c>
      <c r="AA2236" t="s">
        <v>4541</v>
      </c>
      <c r="AB2236" t="s">
        <v>53</v>
      </c>
      <c r="AC2236">
        <v>3</v>
      </c>
      <c r="AD2236" t="s">
        <v>40</v>
      </c>
      <c r="AE2236">
        <v>592</v>
      </c>
      <c r="AF2236" t="s">
        <v>78</v>
      </c>
      <c r="AG2236" t="s">
        <v>55</v>
      </c>
    </row>
    <row r="2237" spans="1:33" x14ac:dyDescent="0.3">
      <c r="A2237" t="s">
        <v>4542</v>
      </c>
      <c r="B2237" t="s">
        <v>45</v>
      </c>
      <c r="C2237" t="s">
        <v>72</v>
      </c>
      <c r="D2237" t="s">
        <v>47</v>
      </c>
      <c r="E2237" t="s">
        <v>43</v>
      </c>
      <c r="F2237">
        <v>1297</v>
      </c>
      <c r="G2237">
        <v>18</v>
      </c>
      <c r="H2237">
        <v>1063.54</v>
      </c>
      <c r="I2237">
        <v>3877</v>
      </c>
      <c r="J2237">
        <v>29</v>
      </c>
      <c r="K2237">
        <f>super_shop_dataset[[#This Row],[Sold_Quantity]]*super_shop_dataset[[#This Row],[Purchase_Cost_in_$]]</f>
        <v>112433</v>
      </c>
      <c r="L2237" t="s">
        <v>13707</v>
      </c>
      <c r="M2237">
        <v>38</v>
      </c>
      <c r="N2237">
        <v>4.5999999999999996</v>
      </c>
      <c r="O22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37">
        <v>160</v>
      </c>
      <c r="Q2237" t="s">
        <v>33</v>
      </c>
      <c r="R2237" s="2">
        <v>47893</v>
      </c>
      <c r="S2237" s="2">
        <v>47527</v>
      </c>
      <c r="T2237" t="s">
        <v>49</v>
      </c>
      <c r="U2237">
        <v>2</v>
      </c>
      <c r="V2237">
        <v>39</v>
      </c>
      <c r="W22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37" t="s">
        <v>50</v>
      </c>
      <c r="Y2237" t="s">
        <v>36</v>
      </c>
      <c r="Z2237" t="s">
        <v>51</v>
      </c>
      <c r="AA2237" t="s">
        <v>4543</v>
      </c>
      <c r="AB2237" t="s">
        <v>53</v>
      </c>
      <c r="AC2237">
        <v>3</v>
      </c>
      <c r="AD2237" t="s">
        <v>63</v>
      </c>
      <c r="AE2237">
        <v>516</v>
      </c>
      <c r="AF2237" t="s">
        <v>78</v>
      </c>
      <c r="AG2237" t="s">
        <v>42</v>
      </c>
    </row>
    <row r="2238" spans="1:33" x14ac:dyDescent="0.3">
      <c r="A2238" t="s">
        <v>4544</v>
      </c>
      <c r="B2238" t="s">
        <v>29</v>
      </c>
      <c r="C2238" t="s">
        <v>72</v>
      </c>
      <c r="D2238" t="s">
        <v>31</v>
      </c>
      <c r="E2238" t="s">
        <v>56</v>
      </c>
      <c r="F2238">
        <v>4623</v>
      </c>
      <c r="G2238">
        <v>9</v>
      </c>
      <c r="H2238">
        <v>4206.93</v>
      </c>
      <c r="I2238">
        <v>1040</v>
      </c>
      <c r="J2238">
        <v>3</v>
      </c>
      <c r="K2238">
        <f>super_shop_dataset[[#This Row],[Sold_Quantity]]*super_shop_dataset[[#This Row],[Purchase_Cost_in_$]]</f>
        <v>3120</v>
      </c>
      <c r="L2238" t="s">
        <v>11229</v>
      </c>
      <c r="M2238">
        <v>61</v>
      </c>
      <c r="N2238">
        <v>4.5</v>
      </c>
      <c r="O22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38">
        <v>345</v>
      </c>
      <c r="Q2238" t="s">
        <v>48</v>
      </c>
      <c r="R2238" s="2">
        <v>47894</v>
      </c>
      <c r="S2238" s="2">
        <v>47528</v>
      </c>
      <c r="T2238" t="s">
        <v>49</v>
      </c>
      <c r="U2238">
        <v>40</v>
      </c>
      <c r="V2238">
        <v>61</v>
      </c>
      <c r="W22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38" t="s">
        <v>35</v>
      </c>
      <c r="Y2238" t="s">
        <v>36</v>
      </c>
      <c r="Z2238" t="s">
        <v>76</v>
      </c>
      <c r="AA2238" t="s">
        <v>4545</v>
      </c>
      <c r="AB2238" t="s">
        <v>53</v>
      </c>
      <c r="AC2238">
        <v>8</v>
      </c>
      <c r="AD2238" t="s">
        <v>40</v>
      </c>
      <c r="AE2238">
        <v>547</v>
      </c>
      <c r="AF2238" t="s">
        <v>54</v>
      </c>
      <c r="AG2238" t="s">
        <v>55</v>
      </c>
    </row>
    <row r="2239" spans="1:33" x14ac:dyDescent="0.3">
      <c r="A2239" t="s">
        <v>4546</v>
      </c>
      <c r="B2239" t="s">
        <v>29</v>
      </c>
      <c r="C2239" t="s">
        <v>72</v>
      </c>
      <c r="D2239" t="s">
        <v>47</v>
      </c>
      <c r="E2239" t="s">
        <v>32</v>
      </c>
      <c r="F2239">
        <v>4834</v>
      </c>
      <c r="G2239">
        <v>31</v>
      </c>
      <c r="H2239">
        <v>3335.46</v>
      </c>
      <c r="I2239">
        <v>1579</v>
      </c>
      <c r="J2239">
        <v>17</v>
      </c>
      <c r="K2239">
        <f>super_shop_dataset[[#This Row],[Sold_Quantity]]*super_shop_dataset[[#This Row],[Purchase_Cost_in_$]]</f>
        <v>26843</v>
      </c>
      <c r="L2239" t="s">
        <v>11230</v>
      </c>
      <c r="M2239">
        <v>167</v>
      </c>
      <c r="N2239">
        <v>4</v>
      </c>
      <c r="O22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39">
        <v>76</v>
      </c>
      <c r="Q2239" t="s">
        <v>33</v>
      </c>
      <c r="R2239" s="2">
        <v>47895</v>
      </c>
      <c r="S2239" s="2">
        <v>47529</v>
      </c>
      <c r="T2239" t="s">
        <v>49</v>
      </c>
      <c r="U2239">
        <v>23</v>
      </c>
      <c r="V2239">
        <v>39</v>
      </c>
      <c r="W22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39" t="s">
        <v>35</v>
      </c>
      <c r="Y2239" t="s">
        <v>36</v>
      </c>
      <c r="Z2239" t="s">
        <v>37</v>
      </c>
      <c r="AA2239" t="s">
        <v>4547</v>
      </c>
      <c r="AB2239" t="s">
        <v>39</v>
      </c>
      <c r="AC2239">
        <v>10</v>
      </c>
      <c r="AD2239" t="s">
        <v>63</v>
      </c>
      <c r="AE2239">
        <v>626</v>
      </c>
      <c r="AF2239" t="s">
        <v>41</v>
      </c>
      <c r="AG2239" t="s">
        <v>82</v>
      </c>
    </row>
    <row r="2240" spans="1:33" x14ac:dyDescent="0.3">
      <c r="A2240" t="s">
        <v>4548</v>
      </c>
      <c r="B2240" t="s">
        <v>80</v>
      </c>
      <c r="C2240" t="s">
        <v>72</v>
      </c>
      <c r="D2240" t="s">
        <v>58</v>
      </c>
      <c r="E2240" t="s">
        <v>59</v>
      </c>
      <c r="F2240">
        <v>1950</v>
      </c>
      <c r="G2240">
        <v>37</v>
      </c>
      <c r="H2240">
        <v>1228.5</v>
      </c>
      <c r="I2240">
        <v>1961</v>
      </c>
      <c r="J2240">
        <v>31</v>
      </c>
      <c r="K2240">
        <f>super_shop_dataset[[#This Row],[Sold_Quantity]]*super_shop_dataset[[#This Row],[Purchase_Cost_in_$]]</f>
        <v>60791</v>
      </c>
      <c r="L2240" t="s">
        <v>13708</v>
      </c>
      <c r="M2240">
        <v>98</v>
      </c>
      <c r="N2240">
        <v>4.4000000000000004</v>
      </c>
      <c r="O22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40">
        <v>137</v>
      </c>
      <c r="Q2240" t="s">
        <v>48</v>
      </c>
      <c r="R2240" s="2">
        <v>47896</v>
      </c>
      <c r="S2240" s="2">
        <v>47530</v>
      </c>
      <c r="T2240" t="s">
        <v>49</v>
      </c>
      <c r="U2240">
        <v>39</v>
      </c>
      <c r="V2240">
        <v>18</v>
      </c>
      <c r="W22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240" t="s">
        <v>35</v>
      </c>
      <c r="Y2240" t="s">
        <v>68</v>
      </c>
      <c r="Z2240" t="s">
        <v>76</v>
      </c>
      <c r="AA2240" t="s">
        <v>4549</v>
      </c>
      <c r="AB2240" t="s">
        <v>39</v>
      </c>
      <c r="AC2240">
        <v>1</v>
      </c>
      <c r="AD2240" t="s">
        <v>40</v>
      </c>
      <c r="AE2240">
        <v>240</v>
      </c>
      <c r="AF2240" t="s">
        <v>54</v>
      </c>
      <c r="AG2240" t="s">
        <v>82</v>
      </c>
    </row>
    <row r="2241" spans="1:33" x14ac:dyDescent="0.3">
      <c r="A2241" t="s">
        <v>4550</v>
      </c>
      <c r="B2241" t="s">
        <v>45</v>
      </c>
      <c r="C2241" t="s">
        <v>46</v>
      </c>
      <c r="D2241" t="s">
        <v>67</v>
      </c>
      <c r="E2241" t="s">
        <v>32</v>
      </c>
      <c r="F2241">
        <v>1699</v>
      </c>
      <c r="G2241">
        <v>37</v>
      </c>
      <c r="H2241">
        <v>1070.3699999999999</v>
      </c>
      <c r="I2241">
        <v>3714</v>
      </c>
      <c r="J2241">
        <v>61</v>
      </c>
      <c r="K2241">
        <f>super_shop_dataset[[#This Row],[Sold_Quantity]]*super_shop_dataset[[#This Row],[Purchase_Cost_in_$]]</f>
        <v>226554</v>
      </c>
      <c r="L2241" t="s">
        <v>13709</v>
      </c>
      <c r="M2241">
        <v>82</v>
      </c>
      <c r="N2241">
        <v>2.8</v>
      </c>
      <c r="O22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41">
        <v>206</v>
      </c>
      <c r="Q2241" t="s">
        <v>48</v>
      </c>
      <c r="R2241" s="2">
        <v>47897</v>
      </c>
      <c r="S2241" s="2">
        <v>47531</v>
      </c>
      <c r="T2241" t="s">
        <v>34</v>
      </c>
      <c r="U2241">
        <v>43</v>
      </c>
      <c r="V2241">
        <v>47</v>
      </c>
      <c r="W22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41" t="s">
        <v>50</v>
      </c>
      <c r="Y2241" t="s">
        <v>61</v>
      </c>
      <c r="Z2241" t="s">
        <v>76</v>
      </c>
      <c r="AA2241" t="s">
        <v>4551</v>
      </c>
      <c r="AB2241" t="s">
        <v>70</v>
      </c>
      <c r="AC2241">
        <v>12</v>
      </c>
      <c r="AD2241" t="s">
        <v>63</v>
      </c>
      <c r="AE2241">
        <v>481</v>
      </c>
      <c r="AF2241" t="s">
        <v>54</v>
      </c>
      <c r="AG2241" t="s">
        <v>42</v>
      </c>
    </row>
    <row r="2242" spans="1:33" x14ac:dyDescent="0.3">
      <c r="A2242" t="s">
        <v>4552</v>
      </c>
      <c r="B2242" t="s">
        <v>65</v>
      </c>
      <c r="C2242" t="s">
        <v>30</v>
      </c>
      <c r="D2242" t="s">
        <v>31</v>
      </c>
      <c r="E2242" t="s">
        <v>43</v>
      </c>
      <c r="F2242">
        <v>4192</v>
      </c>
      <c r="G2242">
        <v>42</v>
      </c>
      <c r="H2242">
        <v>2431.36</v>
      </c>
      <c r="I2242">
        <v>415</v>
      </c>
      <c r="J2242">
        <v>4</v>
      </c>
      <c r="K2242">
        <f>super_shop_dataset[[#This Row],[Sold_Quantity]]*super_shop_dataset[[#This Row],[Purchase_Cost_in_$]]</f>
        <v>1660</v>
      </c>
      <c r="L2242" t="s">
        <v>11231</v>
      </c>
      <c r="M2242">
        <v>74</v>
      </c>
      <c r="N2242">
        <v>3.2</v>
      </c>
      <c r="O22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42">
        <v>109</v>
      </c>
      <c r="Q2242" t="s">
        <v>60</v>
      </c>
      <c r="R2242" s="2">
        <v>47898</v>
      </c>
      <c r="S2242" s="2">
        <v>47532</v>
      </c>
      <c r="T2242" t="s">
        <v>49</v>
      </c>
      <c r="U2242">
        <v>7</v>
      </c>
      <c r="V2242">
        <v>41</v>
      </c>
      <c r="W22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42" t="s">
        <v>50</v>
      </c>
      <c r="Y2242" t="s">
        <v>36</v>
      </c>
      <c r="Z2242" t="s">
        <v>51</v>
      </c>
      <c r="AA2242" t="s">
        <v>4553</v>
      </c>
      <c r="AB2242" t="s">
        <v>53</v>
      </c>
      <c r="AC2242">
        <v>12</v>
      </c>
      <c r="AD2242" t="s">
        <v>63</v>
      </c>
      <c r="AE2242">
        <v>386</v>
      </c>
      <c r="AF2242" t="s">
        <v>78</v>
      </c>
      <c r="AG2242" t="s">
        <v>82</v>
      </c>
    </row>
    <row r="2243" spans="1:33" x14ac:dyDescent="0.3">
      <c r="A2243" t="s">
        <v>4554</v>
      </c>
      <c r="B2243" t="s">
        <v>80</v>
      </c>
      <c r="C2243" t="s">
        <v>30</v>
      </c>
      <c r="D2243" t="s">
        <v>47</v>
      </c>
      <c r="E2243" t="s">
        <v>56</v>
      </c>
      <c r="F2243">
        <v>442</v>
      </c>
      <c r="G2243">
        <v>31</v>
      </c>
      <c r="H2243">
        <v>304.98</v>
      </c>
      <c r="I2243">
        <v>1048</v>
      </c>
      <c r="J2243">
        <v>52</v>
      </c>
      <c r="K2243">
        <f>super_shop_dataset[[#This Row],[Sold_Quantity]]*super_shop_dataset[[#This Row],[Purchase_Cost_in_$]]</f>
        <v>54496</v>
      </c>
      <c r="L2243" t="s">
        <v>13710</v>
      </c>
      <c r="M2243">
        <v>58</v>
      </c>
      <c r="N2243">
        <v>1.7</v>
      </c>
      <c r="O22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43">
        <v>302</v>
      </c>
      <c r="Q2243" t="s">
        <v>48</v>
      </c>
      <c r="R2243" s="2">
        <v>47899</v>
      </c>
      <c r="S2243" s="2">
        <v>47533</v>
      </c>
      <c r="T2243" t="s">
        <v>89</v>
      </c>
      <c r="U2243">
        <v>39</v>
      </c>
      <c r="V2243">
        <v>33</v>
      </c>
      <c r="W22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43" t="s">
        <v>35</v>
      </c>
      <c r="Y2243" t="s">
        <v>61</v>
      </c>
      <c r="Z2243" t="s">
        <v>76</v>
      </c>
      <c r="AA2243" t="s">
        <v>4555</v>
      </c>
      <c r="AB2243" t="s">
        <v>53</v>
      </c>
      <c r="AC2243">
        <v>9</v>
      </c>
      <c r="AD2243" t="s">
        <v>40</v>
      </c>
      <c r="AE2243">
        <v>624</v>
      </c>
      <c r="AF2243" t="s">
        <v>78</v>
      </c>
      <c r="AG2243" t="s">
        <v>42</v>
      </c>
    </row>
    <row r="2244" spans="1:33" x14ac:dyDescent="0.3">
      <c r="A2244" t="s">
        <v>4556</v>
      </c>
      <c r="B2244" t="s">
        <v>65</v>
      </c>
      <c r="C2244" t="s">
        <v>66</v>
      </c>
      <c r="D2244" t="s">
        <v>67</v>
      </c>
      <c r="E2244" t="s">
        <v>59</v>
      </c>
      <c r="F2244">
        <v>4724</v>
      </c>
      <c r="G2244">
        <v>39</v>
      </c>
      <c r="H2244">
        <v>2881.64</v>
      </c>
      <c r="I2244">
        <v>936</v>
      </c>
      <c r="J2244">
        <v>11</v>
      </c>
      <c r="K2244">
        <f>super_shop_dataset[[#This Row],[Sold_Quantity]]*super_shop_dataset[[#This Row],[Purchase_Cost_in_$]]</f>
        <v>10296</v>
      </c>
      <c r="L2244" t="s">
        <v>11232</v>
      </c>
      <c r="M2244">
        <v>43</v>
      </c>
      <c r="N2244">
        <v>2.1</v>
      </c>
      <c r="O22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44">
        <v>441</v>
      </c>
      <c r="Q2244" t="s">
        <v>60</v>
      </c>
      <c r="R2244" s="2">
        <v>47900</v>
      </c>
      <c r="S2244" s="2">
        <v>47534</v>
      </c>
      <c r="T2244" t="s">
        <v>89</v>
      </c>
      <c r="U2244">
        <v>29</v>
      </c>
      <c r="V2244">
        <v>33</v>
      </c>
      <c r="W22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44" t="s">
        <v>50</v>
      </c>
      <c r="Y2244" t="s">
        <v>68</v>
      </c>
      <c r="Z2244" t="s">
        <v>37</v>
      </c>
      <c r="AA2244" t="s">
        <v>4557</v>
      </c>
      <c r="AB2244" t="s">
        <v>53</v>
      </c>
      <c r="AC2244">
        <v>7</v>
      </c>
      <c r="AD2244" t="s">
        <v>40</v>
      </c>
      <c r="AE2244">
        <v>675</v>
      </c>
      <c r="AF2244" t="s">
        <v>78</v>
      </c>
      <c r="AG2244" t="s">
        <v>82</v>
      </c>
    </row>
    <row r="2245" spans="1:33" x14ac:dyDescent="0.3">
      <c r="A2245" t="s">
        <v>4558</v>
      </c>
      <c r="B2245" t="s">
        <v>45</v>
      </c>
      <c r="C2245" t="s">
        <v>66</v>
      </c>
      <c r="D2245" t="s">
        <v>58</v>
      </c>
      <c r="E2245" t="s">
        <v>43</v>
      </c>
      <c r="F2245">
        <v>2090</v>
      </c>
      <c r="G2245">
        <v>10</v>
      </c>
      <c r="H2245">
        <v>1881</v>
      </c>
      <c r="I2245">
        <v>2722</v>
      </c>
      <c r="J2245">
        <v>36</v>
      </c>
      <c r="K2245">
        <f>super_shop_dataset[[#This Row],[Sold_Quantity]]*super_shop_dataset[[#This Row],[Purchase_Cost_in_$]]</f>
        <v>97992</v>
      </c>
      <c r="L2245" t="s">
        <v>13711</v>
      </c>
      <c r="M2245">
        <v>162</v>
      </c>
      <c r="N2245">
        <v>1.2</v>
      </c>
      <c r="O22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45">
        <v>272</v>
      </c>
      <c r="Q2245" t="s">
        <v>48</v>
      </c>
      <c r="R2245" s="2">
        <v>47901</v>
      </c>
      <c r="S2245" s="2">
        <v>47535</v>
      </c>
      <c r="T2245" t="s">
        <v>49</v>
      </c>
      <c r="U2245">
        <v>19</v>
      </c>
      <c r="V2245">
        <v>36</v>
      </c>
      <c r="W22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45" t="s">
        <v>50</v>
      </c>
      <c r="Y2245" t="s">
        <v>68</v>
      </c>
      <c r="Z2245" t="s">
        <v>51</v>
      </c>
      <c r="AA2245" t="s">
        <v>4559</v>
      </c>
      <c r="AB2245" t="s">
        <v>39</v>
      </c>
      <c r="AC2245">
        <v>7</v>
      </c>
      <c r="AD2245" t="s">
        <v>40</v>
      </c>
      <c r="AE2245">
        <v>707</v>
      </c>
      <c r="AF2245" t="s">
        <v>78</v>
      </c>
      <c r="AG2245" t="s">
        <v>55</v>
      </c>
    </row>
    <row r="2246" spans="1:33" x14ac:dyDescent="0.3">
      <c r="A2246" t="s">
        <v>4560</v>
      </c>
      <c r="B2246" t="s">
        <v>65</v>
      </c>
      <c r="C2246" t="s">
        <v>30</v>
      </c>
      <c r="D2246" t="s">
        <v>96</v>
      </c>
      <c r="E2246" t="s">
        <v>43</v>
      </c>
      <c r="F2246">
        <v>4109</v>
      </c>
      <c r="G2246">
        <v>22</v>
      </c>
      <c r="H2246">
        <v>3205.02</v>
      </c>
      <c r="I2246">
        <v>288</v>
      </c>
      <c r="J2246">
        <v>54</v>
      </c>
      <c r="K2246">
        <f>super_shop_dataset[[#This Row],[Sold_Quantity]]*super_shop_dataset[[#This Row],[Purchase_Cost_in_$]]</f>
        <v>15552</v>
      </c>
      <c r="L2246" t="s">
        <v>11233</v>
      </c>
      <c r="M2246">
        <v>144</v>
      </c>
      <c r="N2246">
        <v>2.5</v>
      </c>
      <c r="O22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46">
        <v>419</v>
      </c>
      <c r="Q2246" t="s">
        <v>48</v>
      </c>
      <c r="R2246" s="2">
        <v>47902</v>
      </c>
      <c r="S2246" s="2">
        <v>47536</v>
      </c>
      <c r="T2246" t="s">
        <v>49</v>
      </c>
      <c r="U2246">
        <v>46</v>
      </c>
      <c r="V2246">
        <v>32</v>
      </c>
      <c r="W22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46" t="s">
        <v>35</v>
      </c>
      <c r="Y2246" t="s">
        <v>36</v>
      </c>
      <c r="Z2246" t="s">
        <v>37</v>
      </c>
      <c r="AA2246" t="s">
        <v>4561</v>
      </c>
      <c r="AB2246" t="s">
        <v>70</v>
      </c>
      <c r="AC2246">
        <v>14</v>
      </c>
      <c r="AD2246" t="s">
        <v>40</v>
      </c>
      <c r="AE2246">
        <v>347</v>
      </c>
      <c r="AF2246" t="s">
        <v>54</v>
      </c>
      <c r="AG2246" t="s">
        <v>42</v>
      </c>
    </row>
    <row r="2247" spans="1:33" x14ac:dyDescent="0.3">
      <c r="A2247" t="s">
        <v>4562</v>
      </c>
      <c r="B2247" t="s">
        <v>45</v>
      </c>
      <c r="C2247" t="s">
        <v>66</v>
      </c>
      <c r="D2247" t="s">
        <v>96</v>
      </c>
      <c r="E2247" t="s">
        <v>43</v>
      </c>
      <c r="F2247">
        <v>1473</v>
      </c>
      <c r="G2247">
        <v>13</v>
      </c>
      <c r="H2247">
        <v>1281.51</v>
      </c>
      <c r="I2247">
        <v>1247</v>
      </c>
      <c r="J2247">
        <v>32</v>
      </c>
      <c r="K2247">
        <f>super_shop_dataset[[#This Row],[Sold_Quantity]]*super_shop_dataset[[#This Row],[Purchase_Cost_in_$]]</f>
        <v>39904</v>
      </c>
      <c r="L2247" t="s">
        <v>11234</v>
      </c>
      <c r="M2247">
        <v>150</v>
      </c>
      <c r="N2247">
        <v>3.4</v>
      </c>
      <c r="O22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47">
        <v>233</v>
      </c>
      <c r="Q2247" t="s">
        <v>60</v>
      </c>
      <c r="R2247" s="2">
        <v>47903</v>
      </c>
      <c r="S2247" s="2">
        <v>47537</v>
      </c>
      <c r="T2247" t="s">
        <v>34</v>
      </c>
      <c r="U2247">
        <v>15</v>
      </c>
      <c r="V2247">
        <v>53</v>
      </c>
      <c r="W22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47" t="s">
        <v>50</v>
      </c>
      <c r="Y2247" t="s">
        <v>36</v>
      </c>
      <c r="Z2247" t="s">
        <v>76</v>
      </c>
      <c r="AA2247" t="s">
        <v>4563</v>
      </c>
      <c r="AB2247" t="s">
        <v>39</v>
      </c>
      <c r="AC2247">
        <v>10</v>
      </c>
      <c r="AD2247" t="s">
        <v>63</v>
      </c>
      <c r="AE2247">
        <v>897</v>
      </c>
      <c r="AF2247" t="s">
        <v>41</v>
      </c>
      <c r="AG2247" t="s">
        <v>55</v>
      </c>
    </row>
    <row r="2248" spans="1:33" x14ac:dyDescent="0.3">
      <c r="A2248" t="s">
        <v>4564</v>
      </c>
      <c r="B2248" t="s">
        <v>75</v>
      </c>
      <c r="C2248" t="s">
        <v>30</v>
      </c>
      <c r="D2248" t="s">
        <v>58</v>
      </c>
      <c r="E2248" t="s">
        <v>43</v>
      </c>
      <c r="F2248">
        <v>2041</v>
      </c>
      <c r="G2248">
        <v>36</v>
      </c>
      <c r="H2248">
        <v>1306.24</v>
      </c>
      <c r="I2248">
        <v>2707</v>
      </c>
      <c r="J2248">
        <v>52</v>
      </c>
      <c r="K2248">
        <f>super_shop_dataset[[#This Row],[Sold_Quantity]]*super_shop_dataset[[#This Row],[Purchase_Cost_in_$]]</f>
        <v>140764</v>
      </c>
      <c r="L2248" t="s">
        <v>13712</v>
      </c>
      <c r="M2248">
        <v>2</v>
      </c>
      <c r="N2248">
        <v>3.1</v>
      </c>
      <c r="O22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48">
        <v>320</v>
      </c>
      <c r="Q2248" t="s">
        <v>48</v>
      </c>
      <c r="R2248" s="2">
        <v>47904</v>
      </c>
      <c r="S2248" s="2">
        <v>47538</v>
      </c>
      <c r="T2248" t="s">
        <v>89</v>
      </c>
      <c r="U2248">
        <v>15</v>
      </c>
      <c r="V2248">
        <v>35</v>
      </c>
      <c r="W22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48" t="s">
        <v>35</v>
      </c>
      <c r="Y2248" t="s">
        <v>68</v>
      </c>
      <c r="Z2248" t="s">
        <v>76</v>
      </c>
      <c r="AA2248" t="s">
        <v>4565</v>
      </c>
      <c r="AB2248" t="s">
        <v>53</v>
      </c>
      <c r="AC2248">
        <v>13</v>
      </c>
      <c r="AD2248" t="s">
        <v>63</v>
      </c>
      <c r="AE2248">
        <v>860</v>
      </c>
      <c r="AF2248" t="s">
        <v>78</v>
      </c>
      <c r="AG2248" t="s">
        <v>82</v>
      </c>
    </row>
    <row r="2249" spans="1:33" x14ac:dyDescent="0.3">
      <c r="A2249" t="s">
        <v>4566</v>
      </c>
      <c r="B2249" t="s">
        <v>29</v>
      </c>
      <c r="C2249" t="s">
        <v>46</v>
      </c>
      <c r="D2249" t="s">
        <v>58</v>
      </c>
      <c r="E2249" t="s">
        <v>59</v>
      </c>
      <c r="F2249">
        <v>2754</v>
      </c>
      <c r="G2249">
        <v>27</v>
      </c>
      <c r="H2249">
        <v>2010.42</v>
      </c>
      <c r="I2249">
        <v>2803</v>
      </c>
      <c r="J2249">
        <v>66</v>
      </c>
      <c r="K2249">
        <f>super_shop_dataset[[#This Row],[Sold_Quantity]]*super_shop_dataset[[#This Row],[Purchase_Cost_in_$]]</f>
        <v>184998</v>
      </c>
      <c r="L2249" t="s">
        <v>13713</v>
      </c>
      <c r="M2249">
        <v>50</v>
      </c>
      <c r="N2249">
        <v>3.6</v>
      </c>
      <c r="O22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49">
        <v>438</v>
      </c>
      <c r="Q2249" t="s">
        <v>48</v>
      </c>
      <c r="R2249" s="2">
        <v>47905</v>
      </c>
      <c r="S2249" s="2">
        <v>47539</v>
      </c>
      <c r="T2249" t="s">
        <v>49</v>
      </c>
      <c r="U2249">
        <v>7</v>
      </c>
      <c r="V2249">
        <v>59</v>
      </c>
      <c r="W22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49" t="s">
        <v>35</v>
      </c>
      <c r="Y2249" t="s">
        <v>68</v>
      </c>
      <c r="Z2249" t="s">
        <v>76</v>
      </c>
      <c r="AA2249" t="s">
        <v>4567</v>
      </c>
      <c r="AB2249" t="s">
        <v>53</v>
      </c>
      <c r="AC2249">
        <v>13</v>
      </c>
      <c r="AD2249" t="s">
        <v>63</v>
      </c>
      <c r="AE2249">
        <v>363</v>
      </c>
      <c r="AF2249" t="s">
        <v>41</v>
      </c>
      <c r="AG2249" t="s">
        <v>42</v>
      </c>
    </row>
    <row r="2250" spans="1:33" x14ac:dyDescent="0.3">
      <c r="A2250" t="s">
        <v>4568</v>
      </c>
      <c r="B2250" t="s">
        <v>75</v>
      </c>
      <c r="C2250" t="s">
        <v>30</v>
      </c>
      <c r="D2250" t="s">
        <v>58</v>
      </c>
      <c r="E2250" t="s">
        <v>43</v>
      </c>
      <c r="F2250">
        <v>3930</v>
      </c>
      <c r="G2250">
        <v>49</v>
      </c>
      <c r="H2250">
        <v>2004.3</v>
      </c>
      <c r="I2250">
        <v>697</v>
      </c>
      <c r="J2250">
        <v>8</v>
      </c>
      <c r="K2250">
        <f>super_shop_dataset[[#This Row],[Sold_Quantity]]*super_shop_dataset[[#This Row],[Purchase_Cost_in_$]]</f>
        <v>5576</v>
      </c>
      <c r="L2250" t="s">
        <v>11235</v>
      </c>
      <c r="M2250">
        <v>58</v>
      </c>
      <c r="N2250">
        <v>1.4</v>
      </c>
      <c r="O22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50">
        <v>473</v>
      </c>
      <c r="Q2250" t="s">
        <v>60</v>
      </c>
      <c r="R2250" s="2">
        <v>47906</v>
      </c>
      <c r="S2250" s="2">
        <v>47540</v>
      </c>
      <c r="T2250" t="s">
        <v>34</v>
      </c>
      <c r="U2250">
        <v>30</v>
      </c>
      <c r="V2250">
        <v>39</v>
      </c>
      <c r="W22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50" t="s">
        <v>50</v>
      </c>
      <c r="Y2250" t="s">
        <v>36</v>
      </c>
      <c r="Z2250" t="s">
        <v>76</v>
      </c>
      <c r="AA2250" t="s">
        <v>4569</v>
      </c>
      <c r="AB2250" t="s">
        <v>53</v>
      </c>
      <c r="AC2250">
        <v>9</v>
      </c>
      <c r="AD2250" t="s">
        <v>40</v>
      </c>
      <c r="AE2250">
        <v>160</v>
      </c>
      <c r="AF2250" t="s">
        <v>41</v>
      </c>
      <c r="AG2250" t="s">
        <v>55</v>
      </c>
    </row>
    <row r="2251" spans="1:33" x14ac:dyDescent="0.3">
      <c r="A2251" t="s">
        <v>4570</v>
      </c>
      <c r="B2251" t="s">
        <v>75</v>
      </c>
      <c r="C2251" t="s">
        <v>84</v>
      </c>
      <c r="D2251" t="s">
        <v>96</v>
      </c>
      <c r="E2251" t="s">
        <v>59</v>
      </c>
      <c r="F2251">
        <v>1997</v>
      </c>
      <c r="G2251">
        <v>34</v>
      </c>
      <c r="H2251">
        <v>1318.02</v>
      </c>
      <c r="I2251">
        <v>1575</v>
      </c>
      <c r="J2251">
        <v>65</v>
      </c>
      <c r="K2251">
        <f>super_shop_dataset[[#This Row],[Sold_Quantity]]*super_shop_dataset[[#This Row],[Purchase_Cost_in_$]]</f>
        <v>102375</v>
      </c>
      <c r="L2251" t="s">
        <v>13714</v>
      </c>
      <c r="M2251">
        <v>106</v>
      </c>
      <c r="N2251">
        <v>3.9</v>
      </c>
      <c r="O22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51">
        <v>168</v>
      </c>
      <c r="Q2251" t="s">
        <v>48</v>
      </c>
      <c r="R2251" s="2">
        <v>47907</v>
      </c>
      <c r="S2251" s="2">
        <v>47541</v>
      </c>
      <c r="T2251" t="s">
        <v>34</v>
      </c>
      <c r="U2251">
        <v>14</v>
      </c>
      <c r="V2251">
        <v>39</v>
      </c>
      <c r="W22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51" t="s">
        <v>35</v>
      </c>
      <c r="Y2251" t="s">
        <v>68</v>
      </c>
      <c r="Z2251" t="s">
        <v>76</v>
      </c>
      <c r="AA2251" t="s">
        <v>4571</v>
      </c>
      <c r="AB2251" t="s">
        <v>70</v>
      </c>
      <c r="AC2251">
        <v>3</v>
      </c>
      <c r="AD2251" t="s">
        <v>40</v>
      </c>
      <c r="AE2251">
        <v>383</v>
      </c>
      <c r="AF2251" t="s">
        <v>54</v>
      </c>
      <c r="AG2251" t="s">
        <v>42</v>
      </c>
    </row>
    <row r="2252" spans="1:33" x14ac:dyDescent="0.3">
      <c r="A2252" t="s">
        <v>4572</v>
      </c>
      <c r="B2252" t="s">
        <v>29</v>
      </c>
      <c r="C2252" t="s">
        <v>30</v>
      </c>
      <c r="D2252" t="s">
        <v>47</v>
      </c>
      <c r="E2252" t="s">
        <v>59</v>
      </c>
      <c r="F2252">
        <v>2670</v>
      </c>
      <c r="G2252">
        <v>21</v>
      </c>
      <c r="H2252">
        <v>2109.3000000000002</v>
      </c>
      <c r="I2252">
        <v>474</v>
      </c>
      <c r="J2252">
        <v>22</v>
      </c>
      <c r="K2252">
        <f>super_shop_dataset[[#This Row],[Sold_Quantity]]*super_shop_dataset[[#This Row],[Purchase_Cost_in_$]]</f>
        <v>10428</v>
      </c>
      <c r="L2252" t="s">
        <v>11236</v>
      </c>
      <c r="M2252">
        <v>32</v>
      </c>
      <c r="N2252">
        <v>2.5</v>
      </c>
      <c r="O22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52">
        <v>90</v>
      </c>
      <c r="Q2252" t="s">
        <v>60</v>
      </c>
      <c r="R2252" s="2">
        <v>47908</v>
      </c>
      <c r="S2252" s="2">
        <v>47542</v>
      </c>
      <c r="T2252" t="s">
        <v>49</v>
      </c>
      <c r="U2252">
        <v>35</v>
      </c>
      <c r="V2252">
        <v>52</v>
      </c>
      <c r="W22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52" t="s">
        <v>35</v>
      </c>
      <c r="Y2252" t="s">
        <v>36</v>
      </c>
      <c r="Z2252" t="s">
        <v>51</v>
      </c>
      <c r="AA2252" t="s">
        <v>4573</v>
      </c>
      <c r="AB2252" t="s">
        <v>39</v>
      </c>
      <c r="AC2252">
        <v>12</v>
      </c>
      <c r="AD2252" t="s">
        <v>40</v>
      </c>
      <c r="AE2252">
        <v>139</v>
      </c>
      <c r="AF2252" t="s">
        <v>78</v>
      </c>
      <c r="AG2252" t="s">
        <v>55</v>
      </c>
    </row>
    <row r="2253" spans="1:33" x14ac:dyDescent="0.3">
      <c r="A2253" t="s">
        <v>4574</v>
      </c>
      <c r="B2253" t="s">
        <v>29</v>
      </c>
      <c r="C2253" t="s">
        <v>46</v>
      </c>
      <c r="D2253" t="s">
        <v>47</v>
      </c>
      <c r="E2253" t="s">
        <v>56</v>
      </c>
      <c r="F2253">
        <v>3376</v>
      </c>
      <c r="G2253">
        <v>37</v>
      </c>
      <c r="H2253">
        <v>2126.88</v>
      </c>
      <c r="I2253">
        <v>3817</v>
      </c>
      <c r="J2253">
        <v>73</v>
      </c>
      <c r="K2253">
        <f>super_shop_dataset[[#This Row],[Sold_Quantity]]*super_shop_dataset[[#This Row],[Purchase_Cost_in_$]]</f>
        <v>278641</v>
      </c>
      <c r="L2253" t="s">
        <v>13715</v>
      </c>
      <c r="M2253">
        <v>23</v>
      </c>
      <c r="N2253">
        <v>4.8</v>
      </c>
      <c r="O22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53">
        <v>121</v>
      </c>
      <c r="Q2253" t="s">
        <v>60</v>
      </c>
      <c r="R2253" s="2">
        <v>47909</v>
      </c>
      <c r="S2253" s="2">
        <v>47543</v>
      </c>
      <c r="T2253" t="s">
        <v>34</v>
      </c>
      <c r="U2253">
        <v>46</v>
      </c>
      <c r="V2253">
        <v>25</v>
      </c>
      <c r="W22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53" t="s">
        <v>35</v>
      </c>
      <c r="Y2253" t="s">
        <v>68</v>
      </c>
      <c r="Z2253" t="s">
        <v>76</v>
      </c>
      <c r="AA2253" t="s">
        <v>4575</v>
      </c>
      <c r="AB2253" t="s">
        <v>39</v>
      </c>
      <c r="AC2253">
        <v>8</v>
      </c>
      <c r="AD2253" t="s">
        <v>63</v>
      </c>
      <c r="AE2253">
        <v>217</v>
      </c>
      <c r="AF2253" t="s">
        <v>41</v>
      </c>
      <c r="AG2253" t="s">
        <v>42</v>
      </c>
    </row>
    <row r="2254" spans="1:33" x14ac:dyDescent="0.3">
      <c r="A2254" t="s">
        <v>4576</v>
      </c>
      <c r="B2254" t="s">
        <v>45</v>
      </c>
      <c r="C2254" t="s">
        <v>30</v>
      </c>
      <c r="D2254" t="s">
        <v>58</v>
      </c>
      <c r="E2254" t="s">
        <v>32</v>
      </c>
      <c r="F2254">
        <v>4118</v>
      </c>
      <c r="G2254">
        <v>14</v>
      </c>
      <c r="H2254">
        <v>3541.48</v>
      </c>
      <c r="I2254">
        <v>2467</v>
      </c>
      <c r="J2254">
        <v>74</v>
      </c>
      <c r="K2254">
        <f>super_shop_dataset[[#This Row],[Sold_Quantity]]*super_shop_dataset[[#This Row],[Purchase_Cost_in_$]]</f>
        <v>182558</v>
      </c>
      <c r="L2254" t="s">
        <v>11237</v>
      </c>
      <c r="M2254">
        <v>154</v>
      </c>
      <c r="N2254">
        <v>4.8</v>
      </c>
      <c r="O22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54">
        <v>342</v>
      </c>
      <c r="Q2254" t="s">
        <v>60</v>
      </c>
      <c r="R2254" s="2">
        <v>47910</v>
      </c>
      <c r="S2254" s="2">
        <v>47544</v>
      </c>
      <c r="T2254" t="s">
        <v>49</v>
      </c>
      <c r="U2254">
        <v>13</v>
      </c>
      <c r="V2254">
        <v>63</v>
      </c>
      <c r="W22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54" t="s">
        <v>50</v>
      </c>
      <c r="Y2254" t="s">
        <v>36</v>
      </c>
      <c r="Z2254" t="s">
        <v>37</v>
      </c>
      <c r="AA2254" t="s">
        <v>4577</v>
      </c>
      <c r="AB2254" t="s">
        <v>39</v>
      </c>
      <c r="AC2254">
        <v>4</v>
      </c>
      <c r="AD2254" t="s">
        <v>40</v>
      </c>
      <c r="AE2254">
        <v>125</v>
      </c>
      <c r="AF2254" t="s">
        <v>78</v>
      </c>
      <c r="AG2254" t="s">
        <v>55</v>
      </c>
    </row>
    <row r="2255" spans="1:33" x14ac:dyDescent="0.3">
      <c r="A2255" t="s">
        <v>4578</v>
      </c>
      <c r="B2255" t="s">
        <v>45</v>
      </c>
      <c r="C2255" t="s">
        <v>84</v>
      </c>
      <c r="D2255" t="s">
        <v>31</v>
      </c>
      <c r="E2255" t="s">
        <v>56</v>
      </c>
      <c r="F2255">
        <v>3016</v>
      </c>
      <c r="G2255">
        <v>17</v>
      </c>
      <c r="H2255">
        <v>2503.2800000000002</v>
      </c>
      <c r="I2255">
        <v>1395</v>
      </c>
      <c r="J2255">
        <v>90</v>
      </c>
      <c r="K2255">
        <f>super_shop_dataset[[#This Row],[Sold_Quantity]]*super_shop_dataset[[#This Row],[Purchase_Cost_in_$]]</f>
        <v>125550</v>
      </c>
      <c r="L2255" t="s">
        <v>11238</v>
      </c>
      <c r="M2255">
        <v>173</v>
      </c>
      <c r="N2255">
        <v>2.8</v>
      </c>
      <c r="O22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55">
        <v>249</v>
      </c>
      <c r="Q2255" t="s">
        <v>48</v>
      </c>
      <c r="R2255" s="2">
        <v>47911</v>
      </c>
      <c r="S2255" s="2">
        <v>47545</v>
      </c>
      <c r="T2255" t="s">
        <v>89</v>
      </c>
      <c r="U2255">
        <v>27</v>
      </c>
      <c r="V2255">
        <v>55</v>
      </c>
      <c r="W22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55" t="s">
        <v>35</v>
      </c>
      <c r="Y2255" t="s">
        <v>61</v>
      </c>
      <c r="Z2255" t="s">
        <v>37</v>
      </c>
      <c r="AA2255" t="s">
        <v>4579</v>
      </c>
      <c r="AB2255" t="s">
        <v>70</v>
      </c>
      <c r="AC2255">
        <v>6</v>
      </c>
      <c r="AD2255" t="s">
        <v>63</v>
      </c>
      <c r="AE2255">
        <v>930</v>
      </c>
      <c r="AF2255" t="s">
        <v>41</v>
      </c>
      <c r="AG2255" t="s">
        <v>42</v>
      </c>
    </row>
    <row r="2256" spans="1:33" x14ac:dyDescent="0.3">
      <c r="A2256" t="s">
        <v>4580</v>
      </c>
      <c r="B2256" t="s">
        <v>75</v>
      </c>
      <c r="C2256" t="s">
        <v>46</v>
      </c>
      <c r="D2256" t="s">
        <v>47</v>
      </c>
      <c r="E2256" t="s">
        <v>59</v>
      </c>
      <c r="F2256">
        <v>2644</v>
      </c>
      <c r="G2256">
        <v>6</v>
      </c>
      <c r="H2256">
        <v>2485.36</v>
      </c>
      <c r="I2256">
        <v>2152</v>
      </c>
      <c r="J2256">
        <v>68</v>
      </c>
      <c r="K2256">
        <f>super_shop_dataset[[#This Row],[Sold_Quantity]]*super_shop_dataset[[#This Row],[Purchase_Cost_in_$]]</f>
        <v>146336</v>
      </c>
      <c r="L2256" t="s">
        <v>11239</v>
      </c>
      <c r="M2256">
        <v>110</v>
      </c>
      <c r="N2256">
        <v>4.4000000000000004</v>
      </c>
      <c r="O22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56">
        <v>315</v>
      </c>
      <c r="Q2256" t="s">
        <v>33</v>
      </c>
      <c r="R2256" s="2">
        <v>47912</v>
      </c>
      <c r="S2256" s="2">
        <v>47546</v>
      </c>
      <c r="T2256" t="s">
        <v>89</v>
      </c>
      <c r="U2256">
        <v>25</v>
      </c>
      <c r="V2256">
        <v>57</v>
      </c>
      <c r="W22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56" t="s">
        <v>35</v>
      </c>
      <c r="Y2256" t="s">
        <v>61</v>
      </c>
      <c r="Z2256" t="s">
        <v>37</v>
      </c>
      <c r="AA2256" t="s">
        <v>4581</v>
      </c>
      <c r="AB2256" t="s">
        <v>53</v>
      </c>
      <c r="AC2256">
        <v>10</v>
      </c>
      <c r="AD2256" t="s">
        <v>63</v>
      </c>
      <c r="AE2256">
        <v>471</v>
      </c>
      <c r="AF2256" t="s">
        <v>78</v>
      </c>
      <c r="AG2256" t="s">
        <v>42</v>
      </c>
    </row>
    <row r="2257" spans="1:33" x14ac:dyDescent="0.3">
      <c r="A2257" t="s">
        <v>4582</v>
      </c>
      <c r="B2257" t="s">
        <v>29</v>
      </c>
      <c r="C2257" t="s">
        <v>84</v>
      </c>
      <c r="D2257" t="s">
        <v>31</v>
      </c>
      <c r="E2257" t="s">
        <v>59</v>
      </c>
      <c r="F2257">
        <v>1012</v>
      </c>
      <c r="G2257">
        <v>17</v>
      </c>
      <c r="H2257">
        <v>839.96</v>
      </c>
      <c r="I2257">
        <v>1753</v>
      </c>
      <c r="J2257">
        <v>53</v>
      </c>
      <c r="K2257">
        <f>super_shop_dataset[[#This Row],[Sold_Quantity]]*super_shop_dataset[[#This Row],[Purchase_Cost_in_$]]</f>
        <v>92909</v>
      </c>
      <c r="L2257" t="s">
        <v>13716</v>
      </c>
      <c r="M2257">
        <v>127</v>
      </c>
      <c r="N2257">
        <v>3.4</v>
      </c>
      <c r="O22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57">
        <v>175</v>
      </c>
      <c r="Q2257" t="s">
        <v>60</v>
      </c>
      <c r="R2257" s="2">
        <v>47913</v>
      </c>
      <c r="S2257" s="2">
        <v>47547</v>
      </c>
      <c r="T2257" t="s">
        <v>49</v>
      </c>
      <c r="U2257">
        <v>7</v>
      </c>
      <c r="V2257">
        <v>20</v>
      </c>
      <c r="W22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57" t="s">
        <v>35</v>
      </c>
      <c r="Y2257" t="s">
        <v>68</v>
      </c>
      <c r="Z2257" t="s">
        <v>37</v>
      </c>
      <c r="AA2257" t="s">
        <v>4583</v>
      </c>
      <c r="AB2257" t="s">
        <v>53</v>
      </c>
      <c r="AC2257">
        <v>4</v>
      </c>
      <c r="AD2257" t="s">
        <v>40</v>
      </c>
      <c r="AE2257">
        <v>611</v>
      </c>
      <c r="AF2257" t="s">
        <v>78</v>
      </c>
      <c r="AG2257" t="s">
        <v>82</v>
      </c>
    </row>
    <row r="2258" spans="1:33" x14ac:dyDescent="0.3">
      <c r="A2258" t="s">
        <v>4584</v>
      </c>
      <c r="B2258" t="s">
        <v>75</v>
      </c>
      <c r="C2258" t="s">
        <v>84</v>
      </c>
      <c r="D2258" t="s">
        <v>67</v>
      </c>
      <c r="E2258" t="s">
        <v>56</v>
      </c>
      <c r="F2258">
        <v>2195</v>
      </c>
      <c r="G2258">
        <v>9</v>
      </c>
      <c r="H2258">
        <v>1997.45</v>
      </c>
      <c r="I2258">
        <v>3252</v>
      </c>
      <c r="J2258">
        <v>19</v>
      </c>
      <c r="K2258">
        <f>super_shop_dataset[[#This Row],[Sold_Quantity]]*super_shop_dataset[[#This Row],[Purchase_Cost_in_$]]</f>
        <v>61788</v>
      </c>
      <c r="L2258" t="s">
        <v>13717</v>
      </c>
      <c r="M2258">
        <v>96</v>
      </c>
      <c r="N2258">
        <v>4.3</v>
      </c>
      <c r="O22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58">
        <v>330</v>
      </c>
      <c r="Q2258" t="s">
        <v>60</v>
      </c>
      <c r="R2258" s="2">
        <v>47914</v>
      </c>
      <c r="S2258" s="2">
        <v>47548</v>
      </c>
      <c r="T2258" t="s">
        <v>34</v>
      </c>
      <c r="U2258">
        <v>46</v>
      </c>
      <c r="V2258">
        <v>40</v>
      </c>
      <c r="W22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58" t="s">
        <v>50</v>
      </c>
      <c r="Y2258" t="s">
        <v>68</v>
      </c>
      <c r="Z2258" t="s">
        <v>37</v>
      </c>
      <c r="AA2258" t="s">
        <v>4585</v>
      </c>
      <c r="AB2258" t="s">
        <v>39</v>
      </c>
      <c r="AC2258">
        <v>10</v>
      </c>
      <c r="AD2258" t="s">
        <v>40</v>
      </c>
      <c r="AE2258">
        <v>580</v>
      </c>
      <c r="AF2258" t="s">
        <v>41</v>
      </c>
      <c r="AG2258" t="s">
        <v>82</v>
      </c>
    </row>
    <row r="2259" spans="1:33" x14ac:dyDescent="0.3">
      <c r="A2259" t="s">
        <v>4586</v>
      </c>
      <c r="B2259" t="s">
        <v>80</v>
      </c>
      <c r="C2259" t="s">
        <v>66</v>
      </c>
      <c r="D2259" t="s">
        <v>96</v>
      </c>
      <c r="E2259" t="s">
        <v>56</v>
      </c>
      <c r="F2259">
        <v>1783</v>
      </c>
      <c r="G2259">
        <v>10</v>
      </c>
      <c r="H2259">
        <v>1604.7</v>
      </c>
      <c r="I2259">
        <v>3153</v>
      </c>
      <c r="J2259">
        <v>44</v>
      </c>
      <c r="K2259">
        <f>super_shop_dataset[[#This Row],[Sold_Quantity]]*super_shop_dataset[[#This Row],[Purchase_Cost_in_$]]</f>
        <v>138732</v>
      </c>
      <c r="L2259" t="s">
        <v>13718</v>
      </c>
      <c r="M2259">
        <v>95</v>
      </c>
      <c r="N2259">
        <v>3.3</v>
      </c>
      <c r="O22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59">
        <v>61</v>
      </c>
      <c r="Q2259" t="s">
        <v>48</v>
      </c>
      <c r="R2259" s="2">
        <v>47915</v>
      </c>
      <c r="S2259" s="2">
        <v>47549</v>
      </c>
      <c r="T2259" t="s">
        <v>89</v>
      </c>
      <c r="U2259">
        <v>33</v>
      </c>
      <c r="V2259">
        <v>44</v>
      </c>
      <c r="W22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59" t="s">
        <v>50</v>
      </c>
      <c r="Y2259" t="s">
        <v>61</v>
      </c>
      <c r="Z2259" t="s">
        <v>37</v>
      </c>
      <c r="AA2259" t="s">
        <v>4587</v>
      </c>
      <c r="AB2259" t="s">
        <v>53</v>
      </c>
      <c r="AC2259">
        <v>1</v>
      </c>
      <c r="AD2259" t="s">
        <v>40</v>
      </c>
      <c r="AE2259">
        <v>374</v>
      </c>
      <c r="AF2259" t="s">
        <v>78</v>
      </c>
      <c r="AG2259" t="s">
        <v>42</v>
      </c>
    </row>
    <row r="2260" spans="1:33" x14ac:dyDescent="0.3">
      <c r="A2260" t="s">
        <v>4588</v>
      </c>
      <c r="B2260" t="s">
        <v>29</v>
      </c>
      <c r="C2260" t="s">
        <v>30</v>
      </c>
      <c r="D2260" t="s">
        <v>67</v>
      </c>
      <c r="E2260" t="s">
        <v>32</v>
      </c>
      <c r="F2260">
        <v>2132</v>
      </c>
      <c r="G2260">
        <v>29</v>
      </c>
      <c r="H2260">
        <v>1513.72</v>
      </c>
      <c r="I2260">
        <v>2043</v>
      </c>
      <c r="J2260">
        <v>48</v>
      </c>
      <c r="K2260">
        <f>super_shop_dataset[[#This Row],[Sold_Quantity]]*super_shop_dataset[[#This Row],[Purchase_Cost_in_$]]</f>
        <v>98064</v>
      </c>
      <c r="L2260" t="s">
        <v>13719</v>
      </c>
      <c r="M2260">
        <v>98</v>
      </c>
      <c r="N2260">
        <v>3.1</v>
      </c>
      <c r="O22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60">
        <v>318</v>
      </c>
      <c r="Q2260" t="s">
        <v>48</v>
      </c>
      <c r="R2260" s="2">
        <v>47916</v>
      </c>
      <c r="S2260" s="2">
        <v>47550</v>
      </c>
      <c r="T2260" t="s">
        <v>49</v>
      </c>
      <c r="U2260">
        <v>35</v>
      </c>
      <c r="V2260">
        <v>30</v>
      </c>
      <c r="W22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60" t="s">
        <v>35</v>
      </c>
      <c r="Y2260" t="s">
        <v>36</v>
      </c>
      <c r="Z2260" t="s">
        <v>51</v>
      </c>
      <c r="AA2260" t="s">
        <v>4589</v>
      </c>
      <c r="AB2260" t="s">
        <v>70</v>
      </c>
      <c r="AC2260">
        <v>5</v>
      </c>
      <c r="AD2260" t="s">
        <v>63</v>
      </c>
      <c r="AE2260">
        <v>396</v>
      </c>
      <c r="AF2260" t="s">
        <v>78</v>
      </c>
      <c r="AG2260" t="s">
        <v>55</v>
      </c>
    </row>
    <row r="2261" spans="1:33" x14ac:dyDescent="0.3">
      <c r="A2261" t="s">
        <v>4590</v>
      </c>
      <c r="B2261" t="s">
        <v>80</v>
      </c>
      <c r="C2261" t="s">
        <v>84</v>
      </c>
      <c r="D2261" t="s">
        <v>96</v>
      </c>
      <c r="E2261" t="s">
        <v>59</v>
      </c>
      <c r="F2261">
        <v>278</v>
      </c>
      <c r="G2261">
        <v>46</v>
      </c>
      <c r="H2261">
        <v>150.12</v>
      </c>
      <c r="I2261">
        <v>2854</v>
      </c>
      <c r="J2261">
        <v>52</v>
      </c>
      <c r="K2261">
        <f>super_shop_dataset[[#This Row],[Sold_Quantity]]*super_shop_dataset[[#This Row],[Purchase_Cost_in_$]]</f>
        <v>148408</v>
      </c>
      <c r="L2261" t="s">
        <v>13720</v>
      </c>
      <c r="M2261">
        <v>50</v>
      </c>
      <c r="N2261">
        <v>2.1</v>
      </c>
      <c r="O22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61">
        <v>495</v>
      </c>
      <c r="Q2261" t="s">
        <v>33</v>
      </c>
      <c r="R2261" s="2">
        <v>47917</v>
      </c>
      <c r="S2261" s="2">
        <v>47551</v>
      </c>
      <c r="T2261" t="s">
        <v>34</v>
      </c>
      <c r="U2261">
        <v>46</v>
      </c>
      <c r="V2261">
        <v>30</v>
      </c>
      <c r="W22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61" t="s">
        <v>35</v>
      </c>
      <c r="Y2261" t="s">
        <v>36</v>
      </c>
      <c r="Z2261" t="s">
        <v>51</v>
      </c>
      <c r="AA2261" t="s">
        <v>4591</v>
      </c>
      <c r="AB2261" t="s">
        <v>70</v>
      </c>
      <c r="AC2261">
        <v>4</v>
      </c>
      <c r="AD2261" t="s">
        <v>63</v>
      </c>
      <c r="AE2261">
        <v>294</v>
      </c>
      <c r="AF2261" t="s">
        <v>41</v>
      </c>
      <c r="AG2261" t="s">
        <v>55</v>
      </c>
    </row>
    <row r="2262" spans="1:33" x14ac:dyDescent="0.3">
      <c r="A2262" t="s">
        <v>4592</v>
      </c>
      <c r="B2262" t="s">
        <v>29</v>
      </c>
      <c r="C2262" t="s">
        <v>72</v>
      </c>
      <c r="D2262" t="s">
        <v>47</v>
      </c>
      <c r="E2262" t="s">
        <v>56</v>
      </c>
      <c r="F2262">
        <v>2424</v>
      </c>
      <c r="G2262">
        <v>47</v>
      </c>
      <c r="H2262">
        <v>1284.72</v>
      </c>
      <c r="I2262">
        <v>3296</v>
      </c>
      <c r="J2262">
        <v>88</v>
      </c>
      <c r="K2262">
        <f>super_shop_dataset[[#This Row],[Sold_Quantity]]*super_shop_dataset[[#This Row],[Purchase_Cost_in_$]]</f>
        <v>290048</v>
      </c>
      <c r="L2262" t="s">
        <v>13721</v>
      </c>
      <c r="M2262">
        <v>41</v>
      </c>
      <c r="N2262">
        <v>2</v>
      </c>
      <c r="O22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62">
        <v>173</v>
      </c>
      <c r="Q2262" t="s">
        <v>60</v>
      </c>
      <c r="R2262" s="2">
        <v>47918</v>
      </c>
      <c r="S2262" s="2">
        <v>47552</v>
      </c>
      <c r="T2262" t="s">
        <v>49</v>
      </c>
      <c r="U2262">
        <v>26</v>
      </c>
      <c r="V2262">
        <v>60</v>
      </c>
      <c r="W22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62" t="s">
        <v>35</v>
      </c>
      <c r="Y2262" t="s">
        <v>36</v>
      </c>
      <c r="Z2262" t="s">
        <v>76</v>
      </c>
      <c r="AA2262" t="s">
        <v>4593</v>
      </c>
      <c r="AB2262" t="s">
        <v>39</v>
      </c>
      <c r="AC2262">
        <v>10</v>
      </c>
      <c r="AD2262" t="s">
        <v>40</v>
      </c>
      <c r="AE2262">
        <v>134</v>
      </c>
      <c r="AF2262" t="s">
        <v>41</v>
      </c>
      <c r="AG2262" t="s">
        <v>42</v>
      </c>
    </row>
    <row r="2263" spans="1:33" x14ac:dyDescent="0.3">
      <c r="A2263" t="s">
        <v>4594</v>
      </c>
      <c r="B2263" t="s">
        <v>65</v>
      </c>
      <c r="C2263" t="s">
        <v>30</v>
      </c>
      <c r="D2263" t="s">
        <v>47</v>
      </c>
      <c r="E2263" t="s">
        <v>32</v>
      </c>
      <c r="F2263">
        <v>4634</v>
      </c>
      <c r="G2263">
        <v>4</v>
      </c>
      <c r="H2263">
        <v>4448.6400000000003</v>
      </c>
      <c r="I2263">
        <v>1519</v>
      </c>
      <c r="J2263">
        <v>25</v>
      </c>
      <c r="K2263">
        <f>super_shop_dataset[[#This Row],[Sold_Quantity]]*super_shop_dataset[[#This Row],[Purchase_Cost_in_$]]</f>
        <v>37975</v>
      </c>
      <c r="L2263" t="s">
        <v>11240</v>
      </c>
      <c r="M2263">
        <v>196</v>
      </c>
      <c r="N2263">
        <v>4.5</v>
      </c>
      <c r="O22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63">
        <v>74</v>
      </c>
      <c r="Q2263" t="s">
        <v>60</v>
      </c>
      <c r="R2263" s="2">
        <v>47919</v>
      </c>
      <c r="S2263" s="2">
        <v>47553</v>
      </c>
      <c r="T2263" t="s">
        <v>34</v>
      </c>
      <c r="U2263">
        <v>13</v>
      </c>
      <c r="V2263">
        <v>29</v>
      </c>
      <c r="W22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63" t="s">
        <v>50</v>
      </c>
      <c r="Y2263" t="s">
        <v>36</v>
      </c>
      <c r="Z2263" t="s">
        <v>76</v>
      </c>
      <c r="AA2263" t="s">
        <v>4595</v>
      </c>
      <c r="AB2263" t="s">
        <v>70</v>
      </c>
      <c r="AC2263">
        <v>11</v>
      </c>
      <c r="AD2263" t="s">
        <v>40</v>
      </c>
      <c r="AE2263">
        <v>123</v>
      </c>
      <c r="AF2263" t="s">
        <v>54</v>
      </c>
      <c r="AG2263" t="s">
        <v>82</v>
      </c>
    </row>
    <row r="2264" spans="1:33" x14ac:dyDescent="0.3">
      <c r="A2264" t="s">
        <v>4596</v>
      </c>
      <c r="B2264" t="s">
        <v>65</v>
      </c>
      <c r="C2264" t="s">
        <v>46</v>
      </c>
      <c r="D2264" t="s">
        <v>58</v>
      </c>
      <c r="E2264" t="s">
        <v>43</v>
      </c>
      <c r="F2264">
        <v>4915</v>
      </c>
      <c r="G2264">
        <v>28</v>
      </c>
      <c r="H2264">
        <v>3538.8</v>
      </c>
      <c r="I2264">
        <v>1899</v>
      </c>
      <c r="J2264">
        <v>33</v>
      </c>
      <c r="K2264">
        <f>super_shop_dataset[[#This Row],[Sold_Quantity]]*super_shop_dataset[[#This Row],[Purchase_Cost_in_$]]</f>
        <v>62667</v>
      </c>
      <c r="L2264" t="s">
        <v>11241</v>
      </c>
      <c r="M2264">
        <v>160</v>
      </c>
      <c r="N2264">
        <v>3.7</v>
      </c>
      <c r="O22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64">
        <v>88</v>
      </c>
      <c r="Q2264" t="s">
        <v>33</v>
      </c>
      <c r="R2264" s="2">
        <v>47920</v>
      </c>
      <c r="S2264" s="2">
        <v>47554</v>
      </c>
      <c r="T2264" t="s">
        <v>49</v>
      </c>
      <c r="U2264">
        <v>11</v>
      </c>
      <c r="V2264">
        <v>27</v>
      </c>
      <c r="W22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64" t="s">
        <v>35</v>
      </c>
      <c r="Y2264" t="s">
        <v>36</v>
      </c>
      <c r="Z2264" t="s">
        <v>76</v>
      </c>
      <c r="AA2264" t="s">
        <v>4597</v>
      </c>
      <c r="AB2264" t="s">
        <v>53</v>
      </c>
      <c r="AC2264">
        <v>1</v>
      </c>
      <c r="AD2264" t="s">
        <v>40</v>
      </c>
      <c r="AE2264">
        <v>547</v>
      </c>
      <c r="AF2264" t="s">
        <v>54</v>
      </c>
      <c r="AG2264" t="s">
        <v>55</v>
      </c>
    </row>
    <row r="2265" spans="1:33" x14ac:dyDescent="0.3">
      <c r="A2265" t="s">
        <v>4598</v>
      </c>
      <c r="B2265" t="s">
        <v>65</v>
      </c>
      <c r="C2265" t="s">
        <v>66</v>
      </c>
      <c r="D2265" t="s">
        <v>47</v>
      </c>
      <c r="E2265" t="s">
        <v>32</v>
      </c>
      <c r="F2265">
        <v>4888</v>
      </c>
      <c r="G2265">
        <v>32</v>
      </c>
      <c r="H2265">
        <v>3323.84</v>
      </c>
      <c r="I2265">
        <v>3198</v>
      </c>
      <c r="J2265">
        <v>61</v>
      </c>
      <c r="K2265">
        <f>super_shop_dataset[[#This Row],[Sold_Quantity]]*super_shop_dataset[[#This Row],[Purchase_Cost_in_$]]</f>
        <v>195078</v>
      </c>
      <c r="L2265" t="s">
        <v>11242</v>
      </c>
      <c r="M2265">
        <v>130</v>
      </c>
      <c r="N2265">
        <v>1.7</v>
      </c>
      <c r="O22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65">
        <v>268</v>
      </c>
      <c r="Q2265" t="s">
        <v>60</v>
      </c>
      <c r="R2265" s="2">
        <v>47921</v>
      </c>
      <c r="S2265" s="2">
        <v>47555</v>
      </c>
      <c r="T2265" t="s">
        <v>89</v>
      </c>
      <c r="U2265">
        <v>37</v>
      </c>
      <c r="V2265">
        <v>33</v>
      </c>
      <c r="W22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65" t="s">
        <v>35</v>
      </c>
      <c r="Y2265" t="s">
        <v>61</v>
      </c>
      <c r="Z2265" t="s">
        <v>37</v>
      </c>
      <c r="AA2265" t="s">
        <v>4599</v>
      </c>
      <c r="AB2265" t="s">
        <v>53</v>
      </c>
      <c r="AC2265">
        <v>12</v>
      </c>
      <c r="AD2265" t="s">
        <v>63</v>
      </c>
      <c r="AE2265">
        <v>549</v>
      </c>
      <c r="AF2265" t="s">
        <v>41</v>
      </c>
      <c r="AG2265" t="s">
        <v>82</v>
      </c>
    </row>
    <row r="2266" spans="1:33" x14ac:dyDescent="0.3">
      <c r="A2266" t="s">
        <v>4600</v>
      </c>
      <c r="B2266" t="s">
        <v>29</v>
      </c>
      <c r="C2266" t="s">
        <v>30</v>
      </c>
      <c r="D2266" t="s">
        <v>47</v>
      </c>
      <c r="E2266" t="s">
        <v>56</v>
      </c>
      <c r="F2266">
        <v>566</v>
      </c>
      <c r="G2266">
        <v>13</v>
      </c>
      <c r="H2266">
        <v>492.42</v>
      </c>
      <c r="I2266">
        <v>3693</v>
      </c>
      <c r="J2266">
        <v>1</v>
      </c>
      <c r="K2266">
        <f>super_shop_dataset[[#This Row],[Sold_Quantity]]*super_shop_dataset[[#This Row],[Purchase_Cost_in_$]]</f>
        <v>3693</v>
      </c>
      <c r="L2266" t="s">
        <v>13722</v>
      </c>
      <c r="M2266">
        <v>143</v>
      </c>
      <c r="N2266">
        <v>4.2</v>
      </c>
      <c r="O22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66">
        <v>443</v>
      </c>
      <c r="Q2266" t="s">
        <v>60</v>
      </c>
      <c r="R2266" s="2">
        <v>47922</v>
      </c>
      <c r="S2266" s="2">
        <v>47556</v>
      </c>
      <c r="T2266" t="s">
        <v>34</v>
      </c>
      <c r="U2266">
        <v>17</v>
      </c>
      <c r="V2266">
        <v>51</v>
      </c>
      <c r="W22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66" t="s">
        <v>50</v>
      </c>
      <c r="Y2266" t="s">
        <v>61</v>
      </c>
      <c r="Z2266" t="s">
        <v>51</v>
      </c>
      <c r="AA2266" t="s">
        <v>4601</v>
      </c>
      <c r="AB2266" t="s">
        <v>39</v>
      </c>
      <c r="AC2266">
        <v>5</v>
      </c>
      <c r="AD2266" t="s">
        <v>40</v>
      </c>
      <c r="AE2266">
        <v>713</v>
      </c>
      <c r="AF2266" t="s">
        <v>54</v>
      </c>
      <c r="AG2266" t="s">
        <v>55</v>
      </c>
    </row>
    <row r="2267" spans="1:33" x14ac:dyDescent="0.3">
      <c r="A2267" t="s">
        <v>4602</v>
      </c>
      <c r="B2267" t="s">
        <v>65</v>
      </c>
      <c r="C2267" t="s">
        <v>72</v>
      </c>
      <c r="D2267" t="s">
        <v>31</v>
      </c>
      <c r="E2267" t="s">
        <v>56</v>
      </c>
      <c r="F2267">
        <v>358</v>
      </c>
      <c r="G2267">
        <v>7</v>
      </c>
      <c r="H2267">
        <v>332.94</v>
      </c>
      <c r="I2267">
        <v>1644</v>
      </c>
      <c r="J2267">
        <v>27</v>
      </c>
      <c r="K2267">
        <f>super_shop_dataset[[#This Row],[Sold_Quantity]]*super_shop_dataset[[#This Row],[Purchase_Cost_in_$]]</f>
        <v>44388</v>
      </c>
      <c r="L2267" t="s">
        <v>13723</v>
      </c>
      <c r="M2267">
        <v>67</v>
      </c>
      <c r="N2267">
        <v>3.2</v>
      </c>
      <c r="O22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67">
        <v>155</v>
      </c>
      <c r="Q2267" t="s">
        <v>33</v>
      </c>
      <c r="R2267" s="2">
        <v>47923</v>
      </c>
      <c r="S2267" s="2">
        <v>47557</v>
      </c>
      <c r="T2267" t="s">
        <v>34</v>
      </c>
      <c r="U2267">
        <v>21</v>
      </c>
      <c r="V2267">
        <v>44</v>
      </c>
      <c r="W22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67" t="s">
        <v>50</v>
      </c>
      <c r="Y2267" t="s">
        <v>68</v>
      </c>
      <c r="Z2267" t="s">
        <v>51</v>
      </c>
      <c r="AA2267" t="s">
        <v>4603</v>
      </c>
      <c r="AB2267" t="s">
        <v>39</v>
      </c>
      <c r="AC2267">
        <v>4</v>
      </c>
      <c r="AD2267" t="s">
        <v>40</v>
      </c>
      <c r="AE2267">
        <v>451</v>
      </c>
      <c r="AF2267" t="s">
        <v>41</v>
      </c>
      <c r="AG2267" t="s">
        <v>82</v>
      </c>
    </row>
    <row r="2268" spans="1:33" x14ac:dyDescent="0.3">
      <c r="A2268" t="s">
        <v>4604</v>
      </c>
      <c r="B2268" t="s">
        <v>29</v>
      </c>
      <c r="C2268" t="s">
        <v>84</v>
      </c>
      <c r="D2268" t="s">
        <v>96</v>
      </c>
      <c r="E2268" t="s">
        <v>43</v>
      </c>
      <c r="F2268">
        <v>1825</v>
      </c>
      <c r="G2268">
        <v>30</v>
      </c>
      <c r="H2268">
        <v>1277.5</v>
      </c>
      <c r="I2268">
        <v>2395</v>
      </c>
      <c r="J2268">
        <v>46</v>
      </c>
      <c r="K2268">
        <f>super_shop_dataset[[#This Row],[Sold_Quantity]]*super_shop_dataset[[#This Row],[Purchase_Cost_in_$]]</f>
        <v>110170</v>
      </c>
      <c r="L2268" t="s">
        <v>13663</v>
      </c>
      <c r="M2268">
        <v>10</v>
      </c>
      <c r="N2268">
        <v>3.7</v>
      </c>
      <c r="O22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68">
        <v>9</v>
      </c>
      <c r="Q2268" t="s">
        <v>48</v>
      </c>
      <c r="R2268" s="2">
        <v>47924</v>
      </c>
      <c r="S2268" s="2">
        <v>47558</v>
      </c>
      <c r="T2268" t="s">
        <v>34</v>
      </c>
      <c r="U2268">
        <v>32</v>
      </c>
      <c r="V2268">
        <v>28</v>
      </c>
      <c r="W22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68" t="s">
        <v>50</v>
      </c>
      <c r="Y2268" t="s">
        <v>61</v>
      </c>
      <c r="Z2268" t="s">
        <v>51</v>
      </c>
      <c r="AA2268" t="s">
        <v>4605</v>
      </c>
      <c r="AB2268" t="s">
        <v>39</v>
      </c>
      <c r="AC2268">
        <v>8</v>
      </c>
      <c r="AD2268" t="s">
        <v>63</v>
      </c>
      <c r="AE2268">
        <v>670</v>
      </c>
      <c r="AF2268" t="s">
        <v>54</v>
      </c>
      <c r="AG2268" t="s">
        <v>82</v>
      </c>
    </row>
    <row r="2269" spans="1:33" x14ac:dyDescent="0.3">
      <c r="A2269" t="s">
        <v>4606</v>
      </c>
      <c r="B2269" t="s">
        <v>80</v>
      </c>
      <c r="C2269" t="s">
        <v>84</v>
      </c>
      <c r="D2269" t="s">
        <v>67</v>
      </c>
      <c r="E2269" t="s">
        <v>56</v>
      </c>
      <c r="F2269">
        <v>1318</v>
      </c>
      <c r="G2269">
        <v>14</v>
      </c>
      <c r="H2269">
        <v>1133.48</v>
      </c>
      <c r="I2269">
        <v>1965</v>
      </c>
      <c r="J2269">
        <v>31</v>
      </c>
      <c r="K2269">
        <f>super_shop_dataset[[#This Row],[Sold_Quantity]]*super_shop_dataset[[#This Row],[Purchase_Cost_in_$]]</f>
        <v>60915</v>
      </c>
      <c r="L2269" t="s">
        <v>13724</v>
      </c>
      <c r="M2269">
        <v>143</v>
      </c>
      <c r="N2269">
        <v>4.5999999999999996</v>
      </c>
      <c r="O22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69">
        <v>477</v>
      </c>
      <c r="Q2269" t="s">
        <v>33</v>
      </c>
      <c r="R2269" s="2">
        <v>47925</v>
      </c>
      <c r="S2269" s="2">
        <v>47559</v>
      </c>
      <c r="T2269" t="s">
        <v>34</v>
      </c>
      <c r="U2269">
        <v>40</v>
      </c>
      <c r="V2269">
        <v>19</v>
      </c>
      <c r="W22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69" t="s">
        <v>50</v>
      </c>
      <c r="Y2269" t="s">
        <v>61</v>
      </c>
      <c r="Z2269" t="s">
        <v>37</v>
      </c>
      <c r="AA2269" t="s">
        <v>4607</v>
      </c>
      <c r="AB2269" t="s">
        <v>39</v>
      </c>
      <c r="AC2269">
        <v>4</v>
      </c>
      <c r="AD2269" t="s">
        <v>63</v>
      </c>
      <c r="AE2269">
        <v>274</v>
      </c>
      <c r="AF2269" t="s">
        <v>41</v>
      </c>
      <c r="AG2269" t="s">
        <v>82</v>
      </c>
    </row>
    <row r="2270" spans="1:33" x14ac:dyDescent="0.3">
      <c r="A2270" t="s">
        <v>4608</v>
      </c>
      <c r="B2270" t="s">
        <v>29</v>
      </c>
      <c r="C2270" t="s">
        <v>72</v>
      </c>
      <c r="D2270" t="s">
        <v>67</v>
      </c>
      <c r="E2270" t="s">
        <v>32</v>
      </c>
      <c r="F2270">
        <v>4356</v>
      </c>
      <c r="G2270">
        <v>20</v>
      </c>
      <c r="H2270">
        <v>3484.8</v>
      </c>
      <c r="I2270">
        <v>3389</v>
      </c>
      <c r="J2270">
        <v>57</v>
      </c>
      <c r="K2270">
        <f>super_shop_dataset[[#This Row],[Sold_Quantity]]*super_shop_dataset[[#This Row],[Purchase_Cost_in_$]]</f>
        <v>193173</v>
      </c>
      <c r="L2270" t="s">
        <v>11243</v>
      </c>
      <c r="M2270">
        <v>94</v>
      </c>
      <c r="N2270">
        <v>1.4</v>
      </c>
      <c r="O22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70">
        <v>109</v>
      </c>
      <c r="Q2270" t="s">
        <v>33</v>
      </c>
      <c r="R2270" s="2">
        <v>47926</v>
      </c>
      <c r="S2270" s="2">
        <v>47560</v>
      </c>
      <c r="T2270" t="s">
        <v>34</v>
      </c>
      <c r="U2270">
        <v>19</v>
      </c>
      <c r="V2270">
        <v>29</v>
      </c>
      <c r="W22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70" t="s">
        <v>35</v>
      </c>
      <c r="Y2270" t="s">
        <v>36</v>
      </c>
      <c r="Z2270" t="s">
        <v>37</v>
      </c>
      <c r="AA2270" t="s">
        <v>4609</v>
      </c>
      <c r="AB2270" t="s">
        <v>53</v>
      </c>
      <c r="AC2270">
        <v>2</v>
      </c>
      <c r="AD2270" t="s">
        <v>40</v>
      </c>
      <c r="AE2270">
        <v>438</v>
      </c>
      <c r="AF2270" t="s">
        <v>41</v>
      </c>
      <c r="AG2270" t="s">
        <v>55</v>
      </c>
    </row>
    <row r="2271" spans="1:33" x14ac:dyDescent="0.3">
      <c r="A2271" t="s">
        <v>4610</v>
      </c>
      <c r="B2271" t="s">
        <v>45</v>
      </c>
      <c r="C2271" t="s">
        <v>72</v>
      </c>
      <c r="D2271" t="s">
        <v>96</v>
      </c>
      <c r="E2271" t="s">
        <v>32</v>
      </c>
      <c r="F2271">
        <v>2349</v>
      </c>
      <c r="G2271">
        <v>13</v>
      </c>
      <c r="H2271">
        <v>2043.63</v>
      </c>
      <c r="I2271">
        <v>90</v>
      </c>
      <c r="J2271">
        <v>49</v>
      </c>
      <c r="K2271">
        <f>super_shop_dataset[[#This Row],[Sold_Quantity]]*super_shop_dataset[[#This Row],[Purchase_Cost_in_$]]</f>
        <v>4410</v>
      </c>
      <c r="L2271" t="s">
        <v>11244</v>
      </c>
      <c r="M2271">
        <v>144</v>
      </c>
      <c r="N2271">
        <v>2.9</v>
      </c>
      <c r="O22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71">
        <v>74</v>
      </c>
      <c r="Q2271" t="s">
        <v>33</v>
      </c>
      <c r="R2271" s="2">
        <v>47927</v>
      </c>
      <c r="S2271" s="2">
        <v>47561</v>
      </c>
      <c r="T2271" t="s">
        <v>49</v>
      </c>
      <c r="U2271">
        <v>21</v>
      </c>
      <c r="V2271">
        <v>43</v>
      </c>
      <c r="W22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71" t="s">
        <v>35</v>
      </c>
      <c r="Y2271" t="s">
        <v>61</v>
      </c>
      <c r="Z2271" t="s">
        <v>51</v>
      </c>
      <c r="AA2271" t="s">
        <v>4611</v>
      </c>
      <c r="AB2271" t="s">
        <v>53</v>
      </c>
      <c r="AC2271">
        <v>8</v>
      </c>
      <c r="AD2271" t="s">
        <v>40</v>
      </c>
      <c r="AE2271">
        <v>110</v>
      </c>
      <c r="AF2271" t="s">
        <v>41</v>
      </c>
      <c r="AG2271" t="s">
        <v>55</v>
      </c>
    </row>
    <row r="2272" spans="1:33" x14ac:dyDescent="0.3">
      <c r="A2272" t="s">
        <v>4612</v>
      </c>
      <c r="B2272" t="s">
        <v>75</v>
      </c>
      <c r="C2272" t="s">
        <v>72</v>
      </c>
      <c r="D2272" t="s">
        <v>58</v>
      </c>
      <c r="E2272" t="s">
        <v>32</v>
      </c>
      <c r="F2272">
        <v>1904</v>
      </c>
      <c r="G2272">
        <v>4</v>
      </c>
      <c r="H2272">
        <v>1827.84</v>
      </c>
      <c r="I2272">
        <v>3684</v>
      </c>
      <c r="J2272">
        <v>63</v>
      </c>
      <c r="K2272">
        <f>super_shop_dataset[[#This Row],[Sold_Quantity]]*super_shop_dataset[[#This Row],[Purchase_Cost_in_$]]</f>
        <v>232092</v>
      </c>
      <c r="L2272" t="s">
        <v>13725</v>
      </c>
      <c r="M2272">
        <v>67</v>
      </c>
      <c r="N2272">
        <v>2.8</v>
      </c>
      <c r="O22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72">
        <v>14</v>
      </c>
      <c r="Q2272" t="s">
        <v>48</v>
      </c>
      <c r="R2272" s="2">
        <v>47928</v>
      </c>
      <c r="S2272" s="2">
        <v>47562</v>
      </c>
      <c r="T2272" t="s">
        <v>89</v>
      </c>
      <c r="U2272">
        <v>43</v>
      </c>
      <c r="V2272">
        <v>45</v>
      </c>
      <c r="W22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72" t="s">
        <v>50</v>
      </c>
      <c r="Y2272" t="s">
        <v>68</v>
      </c>
      <c r="Z2272" t="s">
        <v>37</v>
      </c>
      <c r="AA2272" t="s">
        <v>4613</v>
      </c>
      <c r="AB2272" t="s">
        <v>70</v>
      </c>
      <c r="AC2272">
        <v>6</v>
      </c>
      <c r="AD2272" t="s">
        <v>40</v>
      </c>
      <c r="AE2272">
        <v>981</v>
      </c>
      <c r="AF2272" t="s">
        <v>41</v>
      </c>
      <c r="AG2272" t="s">
        <v>42</v>
      </c>
    </row>
    <row r="2273" spans="1:33" x14ac:dyDescent="0.3">
      <c r="A2273" t="s">
        <v>4614</v>
      </c>
      <c r="B2273" t="s">
        <v>75</v>
      </c>
      <c r="C2273" t="s">
        <v>66</v>
      </c>
      <c r="D2273" t="s">
        <v>47</v>
      </c>
      <c r="E2273" t="s">
        <v>56</v>
      </c>
      <c r="F2273">
        <v>4418</v>
      </c>
      <c r="G2273">
        <v>45</v>
      </c>
      <c r="H2273">
        <v>2429.9</v>
      </c>
      <c r="I2273">
        <v>588</v>
      </c>
      <c r="J2273">
        <v>91</v>
      </c>
      <c r="K2273">
        <f>super_shop_dataset[[#This Row],[Sold_Quantity]]*super_shop_dataset[[#This Row],[Purchase_Cost_in_$]]</f>
        <v>53508</v>
      </c>
      <c r="L2273" t="s">
        <v>11245</v>
      </c>
      <c r="M2273">
        <v>13</v>
      </c>
      <c r="N2273">
        <v>4.3</v>
      </c>
      <c r="O22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73">
        <v>88</v>
      </c>
      <c r="Q2273" t="s">
        <v>33</v>
      </c>
      <c r="R2273" s="2">
        <v>47929</v>
      </c>
      <c r="S2273" s="2">
        <v>47563</v>
      </c>
      <c r="T2273" t="s">
        <v>34</v>
      </c>
      <c r="U2273">
        <v>4</v>
      </c>
      <c r="V2273">
        <v>54</v>
      </c>
      <c r="W22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73" t="s">
        <v>50</v>
      </c>
      <c r="Y2273" t="s">
        <v>61</v>
      </c>
      <c r="Z2273" t="s">
        <v>51</v>
      </c>
      <c r="AA2273" t="s">
        <v>4615</v>
      </c>
      <c r="AB2273" t="s">
        <v>70</v>
      </c>
      <c r="AC2273">
        <v>8</v>
      </c>
      <c r="AD2273" t="s">
        <v>40</v>
      </c>
      <c r="AE2273">
        <v>532</v>
      </c>
      <c r="AF2273" t="s">
        <v>54</v>
      </c>
      <c r="AG2273" t="s">
        <v>82</v>
      </c>
    </row>
    <row r="2274" spans="1:33" x14ac:dyDescent="0.3">
      <c r="A2274" t="s">
        <v>4616</v>
      </c>
      <c r="B2274" t="s">
        <v>45</v>
      </c>
      <c r="C2274" t="s">
        <v>72</v>
      </c>
      <c r="D2274" t="s">
        <v>31</v>
      </c>
      <c r="E2274" t="s">
        <v>43</v>
      </c>
      <c r="F2274">
        <v>1067</v>
      </c>
      <c r="G2274">
        <v>32</v>
      </c>
      <c r="H2274">
        <v>725.56</v>
      </c>
      <c r="I2274">
        <v>972</v>
      </c>
      <c r="J2274">
        <v>40</v>
      </c>
      <c r="K2274">
        <f>super_shop_dataset[[#This Row],[Sold_Quantity]]*super_shop_dataset[[#This Row],[Purchase_Cost_in_$]]</f>
        <v>38880</v>
      </c>
      <c r="L2274" t="s">
        <v>13726</v>
      </c>
      <c r="M2274">
        <v>4</v>
      </c>
      <c r="N2274">
        <v>4.4000000000000004</v>
      </c>
      <c r="O22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74">
        <v>29</v>
      </c>
      <c r="Q2274" t="s">
        <v>48</v>
      </c>
      <c r="R2274" s="2">
        <v>47930</v>
      </c>
      <c r="S2274" s="2">
        <v>47564</v>
      </c>
      <c r="T2274" t="s">
        <v>49</v>
      </c>
      <c r="U2274">
        <v>6</v>
      </c>
      <c r="V2274">
        <v>22</v>
      </c>
      <c r="W22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74" t="s">
        <v>50</v>
      </c>
      <c r="Y2274" t="s">
        <v>36</v>
      </c>
      <c r="Z2274" t="s">
        <v>76</v>
      </c>
      <c r="AA2274" t="s">
        <v>4617</v>
      </c>
      <c r="AB2274" t="s">
        <v>53</v>
      </c>
      <c r="AC2274">
        <v>8</v>
      </c>
      <c r="AD2274" t="s">
        <v>63</v>
      </c>
      <c r="AE2274">
        <v>536</v>
      </c>
      <c r="AF2274" t="s">
        <v>54</v>
      </c>
      <c r="AG2274" t="s">
        <v>55</v>
      </c>
    </row>
    <row r="2275" spans="1:33" x14ac:dyDescent="0.3">
      <c r="A2275" t="s">
        <v>4618</v>
      </c>
      <c r="B2275" t="s">
        <v>80</v>
      </c>
      <c r="C2275" t="s">
        <v>46</v>
      </c>
      <c r="D2275" t="s">
        <v>47</v>
      </c>
      <c r="E2275" t="s">
        <v>32</v>
      </c>
      <c r="F2275">
        <v>1517</v>
      </c>
      <c r="G2275">
        <v>42</v>
      </c>
      <c r="H2275">
        <v>879.86</v>
      </c>
      <c r="I2275">
        <v>1750</v>
      </c>
      <c r="J2275">
        <v>52</v>
      </c>
      <c r="K2275">
        <f>super_shop_dataset[[#This Row],[Sold_Quantity]]*super_shop_dataset[[#This Row],[Purchase_Cost_in_$]]</f>
        <v>91000</v>
      </c>
      <c r="L2275" t="s">
        <v>13727</v>
      </c>
      <c r="M2275">
        <v>176</v>
      </c>
      <c r="N2275">
        <v>4.9000000000000004</v>
      </c>
      <c r="O22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75">
        <v>361</v>
      </c>
      <c r="Q2275" t="s">
        <v>33</v>
      </c>
      <c r="R2275" s="2">
        <v>47931</v>
      </c>
      <c r="S2275" s="2">
        <v>47565</v>
      </c>
      <c r="T2275" t="s">
        <v>34</v>
      </c>
      <c r="U2275">
        <v>31</v>
      </c>
      <c r="V2275">
        <v>62</v>
      </c>
      <c r="W22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75" t="s">
        <v>35</v>
      </c>
      <c r="Y2275" t="s">
        <v>68</v>
      </c>
      <c r="Z2275" t="s">
        <v>51</v>
      </c>
      <c r="AA2275" t="s">
        <v>4619</v>
      </c>
      <c r="AB2275" t="s">
        <v>39</v>
      </c>
      <c r="AC2275">
        <v>5</v>
      </c>
      <c r="AD2275" t="s">
        <v>40</v>
      </c>
      <c r="AE2275">
        <v>852</v>
      </c>
      <c r="AF2275" t="s">
        <v>54</v>
      </c>
      <c r="AG2275" t="s">
        <v>55</v>
      </c>
    </row>
    <row r="2276" spans="1:33" x14ac:dyDescent="0.3">
      <c r="A2276" t="s">
        <v>4620</v>
      </c>
      <c r="B2276" t="s">
        <v>45</v>
      </c>
      <c r="C2276" t="s">
        <v>30</v>
      </c>
      <c r="D2276" t="s">
        <v>67</v>
      </c>
      <c r="E2276" t="s">
        <v>56</v>
      </c>
      <c r="F2276">
        <v>2298</v>
      </c>
      <c r="G2276">
        <v>6</v>
      </c>
      <c r="H2276">
        <v>2160.12</v>
      </c>
      <c r="I2276">
        <v>3794</v>
      </c>
      <c r="J2276">
        <v>58</v>
      </c>
      <c r="K2276">
        <f>super_shop_dataset[[#This Row],[Sold_Quantity]]*super_shop_dataset[[#This Row],[Purchase_Cost_in_$]]</f>
        <v>220052</v>
      </c>
      <c r="L2276" t="s">
        <v>13728</v>
      </c>
      <c r="M2276">
        <v>127</v>
      </c>
      <c r="N2276">
        <v>4.9000000000000004</v>
      </c>
      <c r="O22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76">
        <v>65</v>
      </c>
      <c r="Q2276" t="s">
        <v>48</v>
      </c>
      <c r="R2276" s="2">
        <v>47932</v>
      </c>
      <c r="S2276" s="2">
        <v>47566</v>
      </c>
      <c r="T2276" t="s">
        <v>34</v>
      </c>
      <c r="U2276">
        <v>37</v>
      </c>
      <c r="V2276">
        <v>18</v>
      </c>
      <c r="W22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276" t="s">
        <v>50</v>
      </c>
      <c r="Y2276" t="s">
        <v>36</v>
      </c>
      <c r="Z2276" t="s">
        <v>76</v>
      </c>
      <c r="AA2276" t="s">
        <v>4621</v>
      </c>
      <c r="AB2276" t="s">
        <v>53</v>
      </c>
      <c r="AC2276">
        <v>13</v>
      </c>
      <c r="AD2276" t="s">
        <v>40</v>
      </c>
      <c r="AE2276">
        <v>616</v>
      </c>
      <c r="AF2276" t="s">
        <v>54</v>
      </c>
      <c r="AG2276" t="s">
        <v>55</v>
      </c>
    </row>
    <row r="2277" spans="1:33" x14ac:dyDescent="0.3">
      <c r="A2277" t="s">
        <v>4622</v>
      </c>
      <c r="B2277" t="s">
        <v>75</v>
      </c>
      <c r="C2277" t="s">
        <v>46</v>
      </c>
      <c r="D2277" t="s">
        <v>67</v>
      </c>
      <c r="E2277" t="s">
        <v>32</v>
      </c>
      <c r="F2277">
        <v>3413</v>
      </c>
      <c r="G2277">
        <v>5</v>
      </c>
      <c r="H2277">
        <v>3242.35</v>
      </c>
      <c r="I2277">
        <v>2783</v>
      </c>
      <c r="J2277">
        <v>57</v>
      </c>
      <c r="K2277">
        <f>super_shop_dataset[[#This Row],[Sold_Quantity]]*super_shop_dataset[[#This Row],[Purchase_Cost_in_$]]</f>
        <v>158631</v>
      </c>
      <c r="L2277" t="s">
        <v>11246</v>
      </c>
      <c r="M2277">
        <v>138</v>
      </c>
      <c r="N2277">
        <v>2.9</v>
      </c>
      <c r="O22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77">
        <v>423</v>
      </c>
      <c r="Q2277" t="s">
        <v>60</v>
      </c>
      <c r="R2277" s="2">
        <v>47933</v>
      </c>
      <c r="S2277" s="2">
        <v>47567</v>
      </c>
      <c r="T2277" t="s">
        <v>49</v>
      </c>
      <c r="U2277">
        <v>44</v>
      </c>
      <c r="V2277">
        <v>24</v>
      </c>
      <c r="W22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77" t="s">
        <v>50</v>
      </c>
      <c r="Y2277" t="s">
        <v>68</v>
      </c>
      <c r="Z2277" t="s">
        <v>51</v>
      </c>
      <c r="AA2277" t="s">
        <v>4623</v>
      </c>
      <c r="AB2277" t="s">
        <v>53</v>
      </c>
      <c r="AC2277">
        <v>13</v>
      </c>
      <c r="AD2277" t="s">
        <v>40</v>
      </c>
      <c r="AE2277">
        <v>523</v>
      </c>
      <c r="AF2277" t="s">
        <v>41</v>
      </c>
      <c r="AG2277" t="s">
        <v>82</v>
      </c>
    </row>
    <row r="2278" spans="1:33" x14ac:dyDescent="0.3">
      <c r="A2278" t="s">
        <v>4624</v>
      </c>
      <c r="B2278" t="s">
        <v>29</v>
      </c>
      <c r="C2278" t="s">
        <v>30</v>
      </c>
      <c r="D2278" t="s">
        <v>67</v>
      </c>
      <c r="E2278" t="s">
        <v>43</v>
      </c>
      <c r="F2278">
        <v>3948</v>
      </c>
      <c r="G2278">
        <v>38</v>
      </c>
      <c r="H2278">
        <v>2447.7600000000002</v>
      </c>
      <c r="I2278">
        <v>334</v>
      </c>
      <c r="J2278">
        <v>94</v>
      </c>
      <c r="K2278">
        <f>super_shop_dataset[[#This Row],[Sold_Quantity]]*super_shop_dataset[[#This Row],[Purchase_Cost_in_$]]</f>
        <v>31396</v>
      </c>
      <c r="L2278" t="s">
        <v>11247</v>
      </c>
      <c r="M2278">
        <v>144</v>
      </c>
      <c r="N2278">
        <v>1.9</v>
      </c>
      <c r="O22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78">
        <v>276</v>
      </c>
      <c r="Q2278" t="s">
        <v>60</v>
      </c>
      <c r="R2278" s="2">
        <v>47934</v>
      </c>
      <c r="S2278" s="2">
        <v>47568</v>
      </c>
      <c r="T2278" t="s">
        <v>34</v>
      </c>
      <c r="U2278">
        <v>43</v>
      </c>
      <c r="V2278">
        <v>64</v>
      </c>
      <c r="W22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78" t="s">
        <v>50</v>
      </c>
      <c r="Y2278" t="s">
        <v>36</v>
      </c>
      <c r="Z2278" t="s">
        <v>51</v>
      </c>
      <c r="AA2278" t="s">
        <v>4625</v>
      </c>
      <c r="AB2278" t="s">
        <v>70</v>
      </c>
      <c r="AC2278">
        <v>5</v>
      </c>
      <c r="AD2278" t="s">
        <v>63</v>
      </c>
      <c r="AE2278">
        <v>327</v>
      </c>
      <c r="AF2278" t="s">
        <v>41</v>
      </c>
      <c r="AG2278" t="s">
        <v>42</v>
      </c>
    </row>
    <row r="2279" spans="1:33" x14ac:dyDescent="0.3">
      <c r="A2279" t="s">
        <v>4626</v>
      </c>
      <c r="B2279" t="s">
        <v>75</v>
      </c>
      <c r="C2279" t="s">
        <v>84</v>
      </c>
      <c r="D2279" t="s">
        <v>47</v>
      </c>
      <c r="E2279" t="s">
        <v>43</v>
      </c>
      <c r="F2279">
        <v>4165</v>
      </c>
      <c r="G2279">
        <v>48</v>
      </c>
      <c r="H2279">
        <v>2165.8000000000002</v>
      </c>
      <c r="I2279">
        <v>1383</v>
      </c>
      <c r="J2279">
        <v>25</v>
      </c>
      <c r="K2279">
        <f>super_shop_dataset[[#This Row],[Sold_Quantity]]*super_shop_dataset[[#This Row],[Purchase_Cost_in_$]]</f>
        <v>34575</v>
      </c>
      <c r="L2279" t="s">
        <v>11248</v>
      </c>
      <c r="M2279">
        <v>154</v>
      </c>
      <c r="N2279">
        <v>2</v>
      </c>
      <c r="O22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79">
        <v>241</v>
      </c>
      <c r="Q2279" t="s">
        <v>48</v>
      </c>
      <c r="R2279" s="2">
        <v>47935</v>
      </c>
      <c r="S2279" s="2">
        <v>47569</v>
      </c>
      <c r="T2279" t="s">
        <v>49</v>
      </c>
      <c r="U2279">
        <v>9</v>
      </c>
      <c r="V2279">
        <v>44</v>
      </c>
      <c r="W22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79" t="s">
        <v>35</v>
      </c>
      <c r="Y2279" t="s">
        <v>68</v>
      </c>
      <c r="Z2279" t="s">
        <v>76</v>
      </c>
      <c r="AA2279" t="s">
        <v>4627</v>
      </c>
      <c r="AB2279" t="s">
        <v>70</v>
      </c>
      <c r="AC2279">
        <v>4</v>
      </c>
      <c r="AD2279" t="s">
        <v>63</v>
      </c>
      <c r="AE2279">
        <v>207</v>
      </c>
      <c r="AF2279" t="s">
        <v>54</v>
      </c>
      <c r="AG2279" t="s">
        <v>42</v>
      </c>
    </row>
    <row r="2280" spans="1:33" x14ac:dyDescent="0.3">
      <c r="A2280" t="s">
        <v>4628</v>
      </c>
      <c r="B2280" t="s">
        <v>29</v>
      </c>
      <c r="C2280" t="s">
        <v>46</v>
      </c>
      <c r="D2280" t="s">
        <v>96</v>
      </c>
      <c r="E2280" t="s">
        <v>32</v>
      </c>
      <c r="F2280">
        <v>2334</v>
      </c>
      <c r="G2280">
        <v>9</v>
      </c>
      <c r="H2280">
        <v>2123.94</v>
      </c>
      <c r="I2280">
        <v>3860</v>
      </c>
      <c r="J2280">
        <v>84</v>
      </c>
      <c r="K2280">
        <f>super_shop_dataset[[#This Row],[Sold_Quantity]]*super_shop_dataset[[#This Row],[Purchase_Cost_in_$]]</f>
        <v>324240</v>
      </c>
      <c r="L2280" t="s">
        <v>13729</v>
      </c>
      <c r="M2280">
        <v>143</v>
      </c>
      <c r="N2280">
        <v>3.7</v>
      </c>
      <c r="O22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80">
        <v>443</v>
      </c>
      <c r="Q2280" t="s">
        <v>60</v>
      </c>
      <c r="R2280" s="2">
        <v>47936</v>
      </c>
      <c r="S2280" s="2">
        <v>47570</v>
      </c>
      <c r="T2280" t="s">
        <v>34</v>
      </c>
      <c r="U2280">
        <v>33</v>
      </c>
      <c r="V2280">
        <v>26</v>
      </c>
      <c r="W22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80" t="s">
        <v>50</v>
      </c>
      <c r="Y2280" t="s">
        <v>36</v>
      </c>
      <c r="Z2280" t="s">
        <v>51</v>
      </c>
      <c r="AA2280" t="s">
        <v>4629</v>
      </c>
      <c r="AB2280" t="s">
        <v>70</v>
      </c>
      <c r="AC2280">
        <v>14</v>
      </c>
      <c r="AD2280" t="s">
        <v>40</v>
      </c>
      <c r="AE2280">
        <v>930</v>
      </c>
      <c r="AF2280" t="s">
        <v>78</v>
      </c>
      <c r="AG2280" t="s">
        <v>42</v>
      </c>
    </row>
    <row r="2281" spans="1:33" x14ac:dyDescent="0.3">
      <c r="A2281" t="s">
        <v>4630</v>
      </c>
      <c r="B2281" t="s">
        <v>29</v>
      </c>
      <c r="C2281" t="s">
        <v>72</v>
      </c>
      <c r="D2281" t="s">
        <v>31</v>
      </c>
      <c r="E2281" t="s">
        <v>56</v>
      </c>
      <c r="F2281">
        <v>2512</v>
      </c>
      <c r="G2281">
        <v>42</v>
      </c>
      <c r="H2281">
        <v>1456.96</v>
      </c>
      <c r="I2281">
        <v>2645</v>
      </c>
      <c r="J2281">
        <v>48</v>
      </c>
      <c r="K2281">
        <f>super_shop_dataset[[#This Row],[Sold_Quantity]]*super_shop_dataset[[#This Row],[Purchase_Cost_in_$]]</f>
        <v>126960</v>
      </c>
      <c r="L2281" t="s">
        <v>13730</v>
      </c>
      <c r="M2281">
        <v>82</v>
      </c>
      <c r="N2281">
        <v>4.8</v>
      </c>
      <c r="O22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81">
        <v>369</v>
      </c>
      <c r="Q2281" t="s">
        <v>48</v>
      </c>
      <c r="R2281" s="2">
        <v>47937</v>
      </c>
      <c r="S2281" s="2">
        <v>47571</v>
      </c>
      <c r="T2281" t="s">
        <v>89</v>
      </c>
      <c r="U2281">
        <v>24</v>
      </c>
      <c r="V2281">
        <v>51</v>
      </c>
      <c r="W22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81" t="s">
        <v>50</v>
      </c>
      <c r="Y2281" t="s">
        <v>61</v>
      </c>
      <c r="Z2281" t="s">
        <v>51</v>
      </c>
      <c r="AA2281" t="s">
        <v>4631</v>
      </c>
      <c r="AB2281" t="s">
        <v>70</v>
      </c>
      <c r="AC2281">
        <v>3</v>
      </c>
      <c r="AD2281" t="s">
        <v>40</v>
      </c>
      <c r="AE2281">
        <v>202</v>
      </c>
      <c r="AF2281" t="s">
        <v>41</v>
      </c>
      <c r="AG2281" t="s">
        <v>42</v>
      </c>
    </row>
    <row r="2282" spans="1:33" x14ac:dyDescent="0.3">
      <c r="A2282" t="s">
        <v>4632</v>
      </c>
      <c r="B2282" t="s">
        <v>65</v>
      </c>
      <c r="C2282" t="s">
        <v>84</v>
      </c>
      <c r="D2282" t="s">
        <v>67</v>
      </c>
      <c r="E2282" t="s">
        <v>56</v>
      </c>
      <c r="F2282">
        <v>2576</v>
      </c>
      <c r="G2282">
        <v>48</v>
      </c>
      <c r="H2282">
        <v>1339.52</v>
      </c>
      <c r="I2282">
        <v>3231</v>
      </c>
      <c r="J2282">
        <v>54</v>
      </c>
      <c r="K2282">
        <f>super_shop_dataset[[#This Row],[Sold_Quantity]]*super_shop_dataset[[#This Row],[Purchase_Cost_in_$]]</f>
        <v>174474</v>
      </c>
      <c r="L2282" t="s">
        <v>13731</v>
      </c>
      <c r="M2282">
        <v>74</v>
      </c>
      <c r="N2282">
        <v>3.2</v>
      </c>
      <c r="O22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82">
        <v>51</v>
      </c>
      <c r="Q2282" t="s">
        <v>48</v>
      </c>
      <c r="R2282" s="2">
        <v>47938</v>
      </c>
      <c r="S2282" s="2">
        <v>47572</v>
      </c>
      <c r="T2282" t="s">
        <v>89</v>
      </c>
      <c r="U2282">
        <v>19</v>
      </c>
      <c r="V2282">
        <v>22</v>
      </c>
      <c r="W22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82" t="s">
        <v>35</v>
      </c>
      <c r="Y2282" t="s">
        <v>68</v>
      </c>
      <c r="Z2282" t="s">
        <v>37</v>
      </c>
      <c r="AA2282" t="s">
        <v>4633</v>
      </c>
      <c r="AB2282" t="s">
        <v>39</v>
      </c>
      <c r="AC2282">
        <v>14</v>
      </c>
      <c r="AD2282" t="s">
        <v>40</v>
      </c>
      <c r="AE2282">
        <v>640</v>
      </c>
      <c r="AF2282" t="s">
        <v>54</v>
      </c>
      <c r="AG2282" t="s">
        <v>82</v>
      </c>
    </row>
    <row r="2283" spans="1:33" x14ac:dyDescent="0.3">
      <c r="A2283" t="s">
        <v>4634</v>
      </c>
      <c r="B2283" t="s">
        <v>75</v>
      </c>
      <c r="C2283" t="s">
        <v>46</v>
      </c>
      <c r="D2283" t="s">
        <v>67</v>
      </c>
      <c r="E2283" t="s">
        <v>56</v>
      </c>
      <c r="F2283">
        <v>2882</v>
      </c>
      <c r="G2283">
        <v>30</v>
      </c>
      <c r="H2283">
        <v>2017.4</v>
      </c>
      <c r="I2283">
        <v>1314</v>
      </c>
      <c r="J2283">
        <v>18</v>
      </c>
      <c r="K2283">
        <f>super_shop_dataset[[#This Row],[Sold_Quantity]]*super_shop_dataset[[#This Row],[Purchase_Cost_in_$]]</f>
        <v>23652</v>
      </c>
      <c r="L2283" t="s">
        <v>11249</v>
      </c>
      <c r="M2283">
        <v>184</v>
      </c>
      <c r="N2283">
        <v>3.4</v>
      </c>
      <c r="O22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83">
        <v>380</v>
      </c>
      <c r="Q2283" t="s">
        <v>60</v>
      </c>
      <c r="R2283" s="2">
        <v>47939</v>
      </c>
      <c r="S2283" s="2">
        <v>47573</v>
      </c>
      <c r="T2283" t="s">
        <v>49</v>
      </c>
      <c r="U2283">
        <v>33</v>
      </c>
      <c r="V2283">
        <v>43</v>
      </c>
      <c r="W22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83" t="s">
        <v>35</v>
      </c>
      <c r="Y2283" t="s">
        <v>61</v>
      </c>
      <c r="Z2283" t="s">
        <v>51</v>
      </c>
      <c r="AA2283" t="s">
        <v>4635</v>
      </c>
      <c r="AB2283" t="s">
        <v>53</v>
      </c>
      <c r="AC2283">
        <v>11</v>
      </c>
      <c r="AD2283" t="s">
        <v>63</v>
      </c>
      <c r="AE2283">
        <v>525</v>
      </c>
      <c r="AF2283" t="s">
        <v>78</v>
      </c>
      <c r="AG2283" t="s">
        <v>42</v>
      </c>
    </row>
    <row r="2284" spans="1:33" x14ac:dyDescent="0.3">
      <c r="A2284" t="s">
        <v>4636</v>
      </c>
      <c r="B2284" t="s">
        <v>45</v>
      </c>
      <c r="C2284" t="s">
        <v>84</v>
      </c>
      <c r="D2284" t="s">
        <v>31</v>
      </c>
      <c r="E2284" t="s">
        <v>32</v>
      </c>
      <c r="F2284">
        <v>853</v>
      </c>
      <c r="G2284">
        <v>39</v>
      </c>
      <c r="H2284">
        <v>520.33000000000004</v>
      </c>
      <c r="I2284">
        <v>2105</v>
      </c>
      <c r="J2284">
        <v>72</v>
      </c>
      <c r="K2284">
        <f>super_shop_dataset[[#This Row],[Sold_Quantity]]*super_shop_dataset[[#This Row],[Purchase_Cost_in_$]]</f>
        <v>151560</v>
      </c>
      <c r="L2284" t="s">
        <v>13732</v>
      </c>
      <c r="M2284">
        <v>80</v>
      </c>
      <c r="N2284">
        <v>4.9000000000000004</v>
      </c>
      <c r="O22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84">
        <v>34</v>
      </c>
      <c r="Q2284" t="s">
        <v>48</v>
      </c>
      <c r="R2284" s="2">
        <v>47940</v>
      </c>
      <c r="S2284" s="2">
        <v>47574</v>
      </c>
      <c r="T2284" t="s">
        <v>34</v>
      </c>
      <c r="U2284">
        <v>37</v>
      </c>
      <c r="V2284">
        <v>29</v>
      </c>
      <c r="W22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84" t="s">
        <v>35</v>
      </c>
      <c r="Y2284" t="s">
        <v>36</v>
      </c>
      <c r="Z2284" t="s">
        <v>51</v>
      </c>
      <c r="AA2284" t="s">
        <v>4637</v>
      </c>
      <c r="AB2284" t="s">
        <v>70</v>
      </c>
      <c r="AC2284">
        <v>3</v>
      </c>
      <c r="AD2284" t="s">
        <v>63</v>
      </c>
      <c r="AE2284">
        <v>633</v>
      </c>
      <c r="AF2284" t="s">
        <v>78</v>
      </c>
      <c r="AG2284" t="s">
        <v>42</v>
      </c>
    </row>
    <row r="2285" spans="1:33" x14ac:dyDescent="0.3">
      <c r="A2285" t="s">
        <v>4638</v>
      </c>
      <c r="B2285" t="s">
        <v>29</v>
      </c>
      <c r="C2285" t="s">
        <v>66</v>
      </c>
      <c r="D2285" t="s">
        <v>31</v>
      </c>
      <c r="E2285" t="s">
        <v>43</v>
      </c>
      <c r="F2285">
        <v>2552</v>
      </c>
      <c r="G2285">
        <v>26</v>
      </c>
      <c r="H2285">
        <v>1888.48</v>
      </c>
      <c r="I2285">
        <v>213</v>
      </c>
      <c r="J2285">
        <v>47</v>
      </c>
      <c r="K2285">
        <f>super_shop_dataset[[#This Row],[Sold_Quantity]]*super_shop_dataset[[#This Row],[Purchase_Cost_in_$]]</f>
        <v>10011</v>
      </c>
      <c r="L2285" t="s">
        <v>11250</v>
      </c>
      <c r="M2285">
        <v>46</v>
      </c>
      <c r="N2285">
        <v>4.3</v>
      </c>
      <c r="O22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85">
        <v>312</v>
      </c>
      <c r="Q2285" t="s">
        <v>48</v>
      </c>
      <c r="R2285" s="2">
        <v>47941</v>
      </c>
      <c r="S2285" s="2">
        <v>47575</v>
      </c>
      <c r="T2285" t="s">
        <v>49</v>
      </c>
      <c r="U2285">
        <v>13</v>
      </c>
      <c r="V2285">
        <v>57</v>
      </c>
      <c r="W22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85" t="s">
        <v>35</v>
      </c>
      <c r="Y2285" t="s">
        <v>36</v>
      </c>
      <c r="Z2285" t="s">
        <v>76</v>
      </c>
      <c r="AA2285" t="s">
        <v>4639</v>
      </c>
      <c r="AB2285" t="s">
        <v>39</v>
      </c>
      <c r="AC2285">
        <v>5</v>
      </c>
      <c r="AD2285" t="s">
        <v>63</v>
      </c>
      <c r="AE2285">
        <v>103</v>
      </c>
      <c r="AF2285" t="s">
        <v>41</v>
      </c>
      <c r="AG2285" t="s">
        <v>82</v>
      </c>
    </row>
    <row r="2286" spans="1:33" x14ac:dyDescent="0.3">
      <c r="A2286" t="s">
        <v>4640</v>
      </c>
      <c r="B2286" t="s">
        <v>45</v>
      </c>
      <c r="C2286" t="s">
        <v>46</v>
      </c>
      <c r="D2286" t="s">
        <v>47</v>
      </c>
      <c r="E2286" t="s">
        <v>32</v>
      </c>
      <c r="F2286">
        <v>4500</v>
      </c>
      <c r="G2286">
        <v>0</v>
      </c>
      <c r="H2286">
        <v>4500</v>
      </c>
      <c r="I2286">
        <v>3754</v>
      </c>
      <c r="J2286">
        <v>17</v>
      </c>
      <c r="K2286">
        <f>super_shop_dataset[[#This Row],[Sold_Quantity]]*super_shop_dataset[[#This Row],[Purchase_Cost_in_$]]</f>
        <v>63818</v>
      </c>
      <c r="L2286" t="s">
        <v>11251</v>
      </c>
      <c r="M2286">
        <v>81</v>
      </c>
      <c r="N2286">
        <v>3.6</v>
      </c>
      <c r="O22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86">
        <v>280</v>
      </c>
      <c r="Q2286" t="s">
        <v>48</v>
      </c>
      <c r="R2286" s="2">
        <v>47942</v>
      </c>
      <c r="S2286" s="2">
        <v>47576</v>
      </c>
      <c r="T2286" t="s">
        <v>49</v>
      </c>
      <c r="U2286">
        <v>5</v>
      </c>
      <c r="V2286">
        <v>54</v>
      </c>
      <c r="W22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86" t="s">
        <v>35</v>
      </c>
      <c r="Y2286" t="s">
        <v>36</v>
      </c>
      <c r="Z2286" t="s">
        <v>76</v>
      </c>
      <c r="AA2286" t="s">
        <v>4641</v>
      </c>
      <c r="AB2286" t="s">
        <v>39</v>
      </c>
      <c r="AC2286">
        <v>2</v>
      </c>
      <c r="AD2286" t="s">
        <v>40</v>
      </c>
      <c r="AE2286">
        <v>531</v>
      </c>
      <c r="AF2286" t="s">
        <v>54</v>
      </c>
      <c r="AG2286" t="s">
        <v>42</v>
      </c>
    </row>
    <row r="2287" spans="1:33" x14ac:dyDescent="0.3">
      <c r="A2287" t="s">
        <v>4642</v>
      </c>
      <c r="B2287" t="s">
        <v>29</v>
      </c>
      <c r="C2287" t="s">
        <v>84</v>
      </c>
      <c r="D2287" t="s">
        <v>96</v>
      </c>
      <c r="E2287" t="s">
        <v>43</v>
      </c>
      <c r="F2287">
        <v>4880</v>
      </c>
      <c r="G2287">
        <v>22</v>
      </c>
      <c r="H2287">
        <v>3806.4</v>
      </c>
      <c r="I2287">
        <v>3454</v>
      </c>
      <c r="J2287">
        <v>57</v>
      </c>
      <c r="K2287">
        <f>super_shop_dataset[[#This Row],[Sold_Quantity]]*super_shop_dataset[[#This Row],[Purchase_Cost_in_$]]</f>
        <v>196878</v>
      </c>
      <c r="L2287" t="s">
        <v>11252</v>
      </c>
      <c r="M2287">
        <v>135</v>
      </c>
      <c r="N2287">
        <v>3.3</v>
      </c>
      <c r="O22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87">
        <v>61</v>
      </c>
      <c r="Q2287" t="s">
        <v>33</v>
      </c>
      <c r="R2287" s="2">
        <v>47943</v>
      </c>
      <c r="S2287" s="2">
        <v>47577</v>
      </c>
      <c r="T2287" t="s">
        <v>49</v>
      </c>
      <c r="U2287">
        <v>21</v>
      </c>
      <c r="V2287">
        <v>52</v>
      </c>
      <c r="W22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87" t="s">
        <v>50</v>
      </c>
      <c r="Y2287" t="s">
        <v>68</v>
      </c>
      <c r="Z2287" t="s">
        <v>37</v>
      </c>
      <c r="AA2287" t="s">
        <v>4643</v>
      </c>
      <c r="AB2287" t="s">
        <v>39</v>
      </c>
      <c r="AC2287">
        <v>14</v>
      </c>
      <c r="AD2287" t="s">
        <v>63</v>
      </c>
      <c r="AE2287">
        <v>849</v>
      </c>
      <c r="AF2287" t="s">
        <v>54</v>
      </c>
      <c r="AG2287" t="s">
        <v>82</v>
      </c>
    </row>
    <row r="2288" spans="1:33" x14ac:dyDescent="0.3">
      <c r="A2288" t="s">
        <v>4644</v>
      </c>
      <c r="B2288" t="s">
        <v>45</v>
      </c>
      <c r="C2288" t="s">
        <v>72</v>
      </c>
      <c r="D2288" t="s">
        <v>96</v>
      </c>
      <c r="E2288" t="s">
        <v>59</v>
      </c>
      <c r="F2288">
        <v>705</v>
      </c>
      <c r="G2288">
        <v>27</v>
      </c>
      <c r="H2288">
        <v>514.65</v>
      </c>
      <c r="I2288">
        <v>1523</v>
      </c>
      <c r="J2288">
        <v>91</v>
      </c>
      <c r="K2288">
        <f>super_shop_dataset[[#This Row],[Sold_Quantity]]*super_shop_dataset[[#This Row],[Purchase_Cost_in_$]]</f>
        <v>138593</v>
      </c>
      <c r="L2288" t="s">
        <v>13733</v>
      </c>
      <c r="M2288">
        <v>55</v>
      </c>
      <c r="N2288">
        <v>1.5</v>
      </c>
      <c r="O22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88">
        <v>20</v>
      </c>
      <c r="Q2288" t="s">
        <v>33</v>
      </c>
      <c r="R2288" s="2">
        <v>47944</v>
      </c>
      <c r="S2288" s="2">
        <v>47578</v>
      </c>
      <c r="T2288" t="s">
        <v>49</v>
      </c>
      <c r="U2288">
        <v>8</v>
      </c>
      <c r="V2288">
        <v>31</v>
      </c>
      <c r="W22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88" t="s">
        <v>35</v>
      </c>
      <c r="Y2288" t="s">
        <v>61</v>
      </c>
      <c r="Z2288" t="s">
        <v>37</v>
      </c>
      <c r="AA2288" t="s">
        <v>4645</v>
      </c>
      <c r="AB2288" t="s">
        <v>70</v>
      </c>
      <c r="AC2288">
        <v>2</v>
      </c>
      <c r="AD2288" t="s">
        <v>63</v>
      </c>
      <c r="AE2288">
        <v>217</v>
      </c>
      <c r="AF2288" t="s">
        <v>41</v>
      </c>
      <c r="AG2288" t="s">
        <v>82</v>
      </c>
    </row>
    <row r="2289" spans="1:33" x14ac:dyDescent="0.3">
      <c r="A2289" t="s">
        <v>4646</v>
      </c>
      <c r="B2289" t="s">
        <v>80</v>
      </c>
      <c r="C2289" t="s">
        <v>84</v>
      </c>
      <c r="D2289" t="s">
        <v>31</v>
      </c>
      <c r="E2289" t="s">
        <v>43</v>
      </c>
      <c r="F2289">
        <v>4131</v>
      </c>
      <c r="G2289">
        <v>41</v>
      </c>
      <c r="H2289">
        <v>2437.29</v>
      </c>
      <c r="I2289">
        <v>855</v>
      </c>
      <c r="J2289">
        <v>99</v>
      </c>
      <c r="K2289">
        <f>super_shop_dataset[[#This Row],[Sold_Quantity]]*super_shop_dataset[[#This Row],[Purchase_Cost_in_$]]</f>
        <v>84645</v>
      </c>
      <c r="L2289" t="s">
        <v>11253</v>
      </c>
      <c r="M2289">
        <v>51</v>
      </c>
      <c r="N2289">
        <v>5</v>
      </c>
      <c r="O22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89">
        <v>260</v>
      </c>
      <c r="Q2289" t="s">
        <v>60</v>
      </c>
      <c r="R2289" s="2">
        <v>47945</v>
      </c>
      <c r="S2289" s="2">
        <v>47579</v>
      </c>
      <c r="T2289" t="s">
        <v>34</v>
      </c>
      <c r="U2289">
        <v>35</v>
      </c>
      <c r="V2289">
        <v>32</v>
      </c>
      <c r="W22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89" t="s">
        <v>35</v>
      </c>
      <c r="Y2289" t="s">
        <v>68</v>
      </c>
      <c r="Z2289" t="s">
        <v>51</v>
      </c>
      <c r="AA2289" t="s">
        <v>4647</v>
      </c>
      <c r="AB2289" t="s">
        <v>39</v>
      </c>
      <c r="AC2289">
        <v>7</v>
      </c>
      <c r="AD2289" t="s">
        <v>63</v>
      </c>
      <c r="AE2289">
        <v>657</v>
      </c>
      <c r="AF2289" t="s">
        <v>54</v>
      </c>
      <c r="AG2289" t="s">
        <v>82</v>
      </c>
    </row>
    <row r="2290" spans="1:33" x14ac:dyDescent="0.3">
      <c r="A2290" t="s">
        <v>4648</v>
      </c>
      <c r="B2290" t="s">
        <v>45</v>
      </c>
      <c r="C2290" t="s">
        <v>84</v>
      </c>
      <c r="D2290" t="s">
        <v>96</v>
      </c>
      <c r="E2290" t="s">
        <v>56</v>
      </c>
      <c r="F2290">
        <v>1402</v>
      </c>
      <c r="G2290">
        <v>1</v>
      </c>
      <c r="H2290">
        <v>1387.98</v>
      </c>
      <c r="I2290">
        <v>1597</v>
      </c>
      <c r="J2290">
        <v>81</v>
      </c>
      <c r="K2290">
        <f>super_shop_dataset[[#This Row],[Sold_Quantity]]*super_shop_dataset[[#This Row],[Purchase_Cost_in_$]]</f>
        <v>129357</v>
      </c>
      <c r="L2290" t="s">
        <v>13734</v>
      </c>
      <c r="M2290">
        <v>184</v>
      </c>
      <c r="N2290">
        <v>3.6</v>
      </c>
      <c r="O22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90">
        <v>179</v>
      </c>
      <c r="Q2290" t="s">
        <v>60</v>
      </c>
      <c r="R2290" s="2">
        <v>47946</v>
      </c>
      <c r="S2290" s="2">
        <v>47580</v>
      </c>
      <c r="T2290" t="s">
        <v>89</v>
      </c>
      <c r="U2290">
        <v>2</v>
      </c>
      <c r="V2290">
        <v>52</v>
      </c>
      <c r="W22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90" t="s">
        <v>35</v>
      </c>
      <c r="Y2290" t="s">
        <v>36</v>
      </c>
      <c r="Z2290" t="s">
        <v>76</v>
      </c>
      <c r="AA2290" t="s">
        <v>4649</v>
      </c>
      <c r="AB2290" t="s">
        <v>39</v>
      </c>
      <c r="AC2290">
        <v>3</v>
      </c>
      <c r="AD2290" t="s">
        <v>63</v>
      </c>
      <c r="AE2290">
        <v>829</v>
      </c>
      <c r="AF2290" t="s">
        <v>41</v>
      </c>
      <c r="AG2290" t="s">
        <v>55</v>
      </c>
    </row>
    <row r="2291" spans="1:33" x14ac:dyDescent="0.3">
      <c r="A2291" t="s">
        <v>4650</v>
      </c>
      <c r="B2291" t="s">
        <v>65</v>
      </c>
      <c r="C2291" t="s">
        <v>72</v>
      </c>
      <c r="D2291" t="s">
        <v>96</v>
      </c>
      <c r="E2291" t="s">
        <v>56</v>
      </c>
      <c r="F2291">
        <v>2858</v>
      </c>
      <c r="G2291">
        <v>8</v>
      </c>
      <c r="H2291">
        <v>2629.36</v>
      </c>
      <c r="I2291">
        <v>1281</v>
      </c>
      <c r="J2291">
        <v>35</v>
      </c>
      <c r="K2291">
        <f>super_shop_dataset[[#This Row],[Sold_Quantity]]*super_shop_dataset[[#This Row],[Purchase_Cost_in_$]]</f>
        <v>44835</v>
      </c>
      <c r="L2291" t="s">
        <v>11254</v>
      </c>
      <c r="M2291">
        <v>75</v>
      </c>
      <c r="N2291">
        <v>2.4</v>
      </c>
      <c r="O22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91">
        <v>60</v>
      </c>
      <c r="Q2291" t="s">
        <v>33</v>
      </c>
      <c r="R2291" s="2">
        <v>47947</v>
      </c>
      <c r="S2291" s="2">
        <v>47581</v>
      </c>
      <c r="T2291" t="s">
        <v>49</v>
      </c>
      <c r="U2291">
        <v>34</v>
      </c>
      <c r="V2291">
        <v>49</v>
      </c>
      <c r="W22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91" t="s">
        <v>35</v>
      </c>
      <c r="Y2291" t="s">
        <v>61</v>
      </c>
      <c r="Z2291" t="s">
        <v>37</v>
      </c>
      <c r="AA2291" t="s">
        <v>4651</v>
      </c>
      <c r="AB2291" t="s">
        <v>39</v>
      </c>
      <c r="AC2291">
        <v>2</v>
      </c>
      <c r="AD2291" t="s">
        <v>40</v>
      </c>
      <c r="AE2291">
        <v>463</v>
      </c>
      <c r="AF2291" t="s">
        <v>41</v>
      </c>
      <c r="AG2291" t="s">
        <v>55</v>
      </c>
    </row>
    <row r="2292" spans="1:33" x14ac:dyDescent="0.3">
      <c r="A2292" t="s">
        <v>4652</v>
      </c>
      <c r="B2292" t="s">
        <v>75</v>
      </c>
      <c r="C2292" t="s">
        <v>30</v>
      </c>
      <c r="D2292" t="s">
        <v>58</v>
      </c>
      <c r="E2292" t="s">
        <v>32</v>
      </c>
      <c r="F2292">
        <v>3934</v>
      </c>
      <c r="G2292">
        <v>15</v>
      </c>
      <c r="H2292">
        <v>3343.9</v>
      </c>
      <c r="I2292">
        <v>2247</v>
      </c>
      <c r="J2292">
        <v>3</v>
      </c>
      <c r="K2292">
        <f>super_shop_dataset[[#This Row],[Sold_Quantity]]*super_shop_dataset[[#This Row],[Purchase_Cost_in_$]]</f>
        <v>6741</v>
      </c>
      <c r="L2292" t="s">
        <v>11255</v>
      </c>
      <c r="M2292">
        <v>23</v>
      </c>
      <c r="N2292">
        <v>2.7</v>
      </c>
      <c r="O22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92">
        <v>33</v>
      </c>
      <c r="Q2292" t="s">
        <v>33</v>
      </c>
      <c r="R2292" s="2">
        <v>47948</v>
      </c>
      <c r="S2292" s="2">
        <v>47582</v>
      </c>
      <c r="T2292" t="s">
        <v>34</v>
      </c>
      <c r="U2292">
        <v>41</v>
      </c>
      <c r="V2292">
        <v>41</v>
      </c>
      <c r="W22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92" t="s">
        <v>35</v>
      </c>
      <c r="Y2292" t="s">
        <v>36</v>
      </c>
      <c r="Z2292" t="s">
        <v>76</v>
      </c>
      <c r="AA2292" t="s">
        <v>4653</v>
      </c>
      <c r="AB2292" t="s">
        <v>70</v>
      </c>
      <c r="AC2292">
        <v>14</v>
      </c>
      <c r="AD2292" t="s">
        <v>63</v>
      </c>
      <c r="AE2292">
        <v>108</v>
      </c>
      <c r="AF2292" t="s">
        <v>41</v>
      </c>
      <c r="AG2292" t="s">
        <v>42</v>
      </c>
    </row>
    <row r="2293" spans="1:33" x14ac:dyDescent="0.3">
      <c r="A2293" t="s">
        <v>4654</v>
      </c>
      <c r="B2293" t="s">
        <v>29</v>
      </c>
      <c r="C2293" t="s">
        <v>66</v>
      </c>
      <c r="D2293" t="s">
        <v>96</v>
      </c>
      <c r="E2293" t="s">
        <v>32</v>
      </c>
      <c r="F2293">
        <v>2455</v>
      </c>
      <c r="G2293">
        <v>23</v>
      </c>
      <c r="H2293">
        <v>1890.35</v>
      </c>
      <c r="I2293">
        <v>3605</v>
      </c>
      <c r="J2293">
        <v>23</v>
      </c>
      <c r="K2293">
        <f>super_shop_dataset[[#This Row],[Sold_Quantity]]*super_shop_dataset[[#This Row],[Purchase_Cost_in_$]]</f>
        <v>82915</v>
      </c>
      <c r="L2293" t="s">
        <v>13735</v>
      </c>
      <c r="M2293">
        <v>42</v>
      </c>
      <c r="N2293">
        <v>2.2000000000000002</v>
      </c>
      <c r="O22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93">
        <v>20</v>
      </c>
      <c r="Q2293" t="s">
        <v>48</v>
      </c>
      <c r="R2293" s="2">
        <v>47949</v>
      </c>
      <c r="S2293" s="2">
        <v>47583</v>
      </c>
      <c r="T2293" t="s">
        <v>49</v>
      </c>
      <c r="U2293">
        <v>1</v>
      </c>
      <c r="V2293">
        <v>27</v>
      </c>
      <c r="W22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93" t="s">
        <v>50</v>
      </c>
      <c r="Y2293" t="s">
        <v>68</v>
      </c>
      <c r="Z2293" t="s">
        <v>37</v>
      </c>
      <c r="AA2293" t="s">
        <v>4655</v>
      </c>
      <c r="AB2293" t="s">
        <v>53</v>
      </c>
      <c r="AC2293">
        <v>12</v>
      </c>
      <c r="AD2293" t="s">
        <v>63</v>
      </c>
      <c r="AE2293">
        <v>398</v>
      </c>
      <c r="AF2293" t="s">
        <v>41</v>
      </c>
      <c r="AG2293" t="s">
        <v>42</v>
      </c>
    </row>
    <row r="2294" spans="1:33" x14ac:dyDescent="0.3">
      <c r="A2294" t="s">
        <v>4656</v>
      </c>
      <c r="B2294" t="s">
        <v>75</v>
      </c>
      <c r="C2294" t="s">
        <v>72</v>
      </c>
      <c r="D2294" t="s">
        <v>67</v>
      </c>
      <c r="E2294" t="s">
        <v>32</v>
      </c>
      <c r="F2294">
        <v>626</v>
      </c>
      <c r="G2294">
        <v>16</v>
      </c>
      <c r="H2294">
        <v>525.84</v>
      </c>
      <c r="I2294">
        <v>2464</v>
      </c>
      <c r="J2294">
        <v>29</v>
      </c>
      <c r="K2294">
        <f>super_shop_dataset[[#This Row],[Sold_Quantity]]*super_shop_dataset[[#This Row],[Purchase_Cost_in_$]]</f>
        <v>71456</v>
      </c>
      <c r="L2294" t="s">
        <v>13736</v>
      </c>
      <c r="M2294">
        <v>140</v>
      </c>
      <c r="N2294">
        <v>3.2</v>
      </c>
      <c r="O22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94">
        <v>77</v>
      </c>
      <c r="Q2294" t="s">
        <v>60</v>
      </c>
      <c r="R2294" s="2">
        <v>47950</v>
      </c>
      <c r="S2294" s="2">
        <v>47584</v>
      </c>
      <c r="T2294" t="s">
        <v>89</v>
      </c>
      <c r="U2294">
        <v>42</v>
      </c>
      <c r="V2294">
        <v>23</v>
      </c>
      <c r="W22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94" t="s">
        <v>50</v>
      </c>
      <c r="Y2294" t="s">
        <v>36</v>
      </c>
      <c r="Z2294" t="s">
        <v>51</v>
      </c>
      <c r="AA2294" t="s">
        <v>4657</v>
      </c>
      <c r="AB2294" t="s">
        <v>53</v>
      </c>
      <c r="AC2294">
        <v>4</v>
      </c>
      <c r="AD2294" t="s">
        <v>63</v>
      </c>
      <c r="AE2294">
        <v>206</v>
      </c>
      <c r="AF2294" t="s">
        <v>41</v>
      </c>
      <c r="AG2294" t="s">
        <v>55</v>
      </c>
    </row>
    <row r="2295" spans="1:33" x14ac:dyDescent="0.3">
      <c r="A2295" t="s">
        <v>4658</v>
      </c>
      <c r="B2295" t="s">
        <v>45</v>
      </c>
      <c r="C2295" t="s">
        <v>30</v>
      </c>
      <c r="D2295" t="s">
        <v>47</v>
      </c>
      <c r="E2295" t="s">
        <v>56</v>
      </c>
      <c r="F2295">
        <v>713</v>
      </c>
      <c r="G2295">
        <v>12</v>
      </c>
      <c r="H2295">
        <v>627.44000000000005</v>
      </c>
      <c r="I2295">
        <v>2224</v>
      </c>
      <c r="J2295">
        <v>28</v>
      </c>
      <c r="K2295">
        <f>super_shop_dataset[[#This Row],[Sold_Quantity]]*super_shop_dataset[[#This Row],[Purchase_Cost_in_$]]</f>
        <v>62272</v>
      </c>
      <c r="L2295" t="s">
        <v>13737</v>
      </c>
      <c r="M2295">
        <v>127</v>
      </c>
      <c r="N2295">
        <v>4.2</v>
      </c>
      <c r="O22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295">
        <v>272</v>
      </c>
      <c r="Q2295" t="s">
        <v>48</v>
      </c>
      <c r="R2295" s="2">
        <v>47951</v>
      </c>
      <c r="S2295" s="2">
        <v>47585</v>
      </c>
      <c r="T2295" t="s">
        <v>89</v>
      </c>
      <c r="U2295">
        <v>5</v>
      </c>
      <c r="V2295">
        <v>62</v>
      </c>
      <c r="W22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295" t="s">
        <v>35</v>
      </c>
      <c r="Y2295" t="s">
        <v>61</v>
      </c>
      <c r="Z2295" t="s">
        <v>51</v>
      </c>
      <c r="AA2295" t="s">
        <v>4659</v>
      </c>
      <c r="AB2295" t="s">
        <v>53</v>
      </c>
      <c r="AC2295">
        <v>14</v>
      </c>
      <c r="AD2295" t="s">
        <v>40</v>
      </c>
      <c r="AE2295">
        <v>435</v>
      </c>
      <c r="AF2295" t="s">
        <v>54</v>
      </c>
      <c r="AG2295" t="s">
        <v>82</v>
      </c>
    </row>
    <row r="2296" spans="1:33" x14ac:dyDescent="0.3">
      <c r="A2296" t="s">
        <v>4660</v>
      </c>
      <c r="B2296" t="s">
        <v>80</v>
      </c>
      <c r="C2296" t="s">
        <v>30</v>
      </c>
      <c r="D2296" t="s">
        <v>47</v>
      </c>
      <c r="E2296" t="s">
        <v>59</v>
      </c>
      <c r="F2296">
        <v>2916</v>
      </c>
      <c r="G2296">
        <v>20</v>
      </c>
      <c r="H2296">
        <v>2332.8000000000002</v>
      </c>
      <c r="I2296">
        <v>1739</v>
      </c>
      <c r="J2296">
        <v>75</v>
      </c>
      <c r="K2296">
        <f>super_shop_dataset[[#This Row],[Sold_Quantity]]*super_shop_dataset[[#This Row],[Purchase_Cost_in_$]]</f>
        <v>130425</v>
      </c>
      <c r="L2296" t="s">
        <v>11256</v>
      </c>
      <c r="M2296">
        <v>64</v>
      </c>
      <c r="N2296">
        <v>1.7</v>
      </c>
      <c r="O22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296">
        <v>489</v>
      </c>
      <c r="Q2296" t="s">
        <v>60</v>
      </c>
      <c r="R2296" s="2">
        <v>47952</v>
      </c>
      <c r="S2296" s="2">
        <v>47586</v>
      </c>
      <c r="T2296" t="s">
        <v>89</v>
      </c>
      <c r="U2296">
        <v>1</v>
      </c>
      <c r="V2296">
        <v>45</v>
      </c>
      <c r="W22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96" t="s">
        <v>50</v>
      </c>
      <c r="Y2296" t="s">
        <v>36</v>
      </c>
      <c r="Z2296" t="s">
        <v>51</v>
      </c>
      <c r="AA2296" t="s">
        <v>4661</v>
      </c>
      <c r="AB2296" t="s">
        <v>39</v>
      </c>
      <c r="AC2296">
        <v>5</v>
      </c>
      <c r="AD2296" t="s">
        <v>63</v>
      </c>
      <c r="AE2296">
        <v>695</v>
      </c>
      <c r="AF2296" t="s">
        <v>78</v>
      </c>
      <c r="AG2296" t="s">
        <v>42</v>
      </c>
    </row>
    <row r="2297" spans="1:33" x14ac:dyDescent="0.3">
      <c r="A2297" t="s">
        <v>4662</v>
      </c>
      <c r="B2297" t="s">
        <v>75</v>
      </c>
      <c r="C2297" t="s">
        <v>30</v>
      </c>
      <c r="D2297" t="s">
        <v>58</v>
      </c>
      <c r="E2297" t="s">
        <v>59</v>
      </c>
      <c r="F2297">
        <v>2538</v>
      </c>
      <c r="G2297">
        <v>36</v>
      </c>
      <c r="H2297">
        <v>1624.32</v>
      </c>
      <c r="I2297">
        <v>2466</v>
      </c>
      <c r="J2297">
        <v>84</v>
      </c>
      <c r="K2297">
        <f>super_shop_dataset[[#This Row],[Sold_Quantity]]*super_shop_dataset[[#This Row],[Purchase_Cost_in_$]]</f>
        <v>207144</v>
      </c>
      <c r="L2297" t="s">
        <v>13738</v>
      </c>
      <c r="M2297">
        <v>132</v>
      </c>
      <c r="N2297">
        <v>2.8</v>
      </c>
      <c r="O22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297">
        <v>364</v>
      </c>
      <c r="Q2297" t="s">
        <v>48</v>
      </c>
      <c r="R2297" s="2">
        <v>47953</v>
      </c>
      <c r="S2297" s="2">
        <v>47587</v>
      </c>
      <c r="T2297" t="s">
        <v>34</v>
      </c>
      <c r="U2297">
        <v>43</v>
      </c>
      <c r="V2297">
        <v>24</v>
      </c>
      <c r="W22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297" t="s">
        <v>50</v>
      </c>
      <c r="Y2297" t="s">
        <v>61</v>
      </c>
      <c r="Z2297" t="s">
        <v>37</v>
      </c>
      <c r="AA2297" t="s">
        <v>4663</v>
      </c>
      <c r="AB2297" t="s">
        <v>70</v>
      </c>
      <c r="AC2297">
        <v>2</v>
      </c>
      <c r="AD2297" t="s">
        <v>40</v>
      </c>
      <c r="AE2297">
        <v>206</v>
      </c>
      <c r="AF2297" t="s">
        <v>41</v>
      </c>
      <c r="AG2297" t="s">
        <v>55</v>
      </c>
    </row>
    <row r="2298" spans="1:33" x14ac:dyDescent="0.3">
      <c r="A2298" t="s">
        <v>4664</v>
      </c>
      <c r="B2298" t="s">
        <v>65</v>
      </c>
      <c r="C2298" t="s">
        <v>30</v>
      </c>
      <c r="D2298" t="s">
        <v>96</v>
      </c>
      <c r="E2298" t="s">
        <v>59</v>
      </c>
      <c r="F2298">
        <v>2473</v>
      </c>
      <c r="G2298">
        <v>14</v>
      </c>
      <c r="H2298">
        <v>2126.7800000000002</v>
      </c>
      <c r="I2298">
        <v>3637</v>
      </c>
      <c r="J2298">
        <v>93</v>
      </c>
      <c r="K2298">
        <f>super_shop_dataset[[#This Row],[Sold_Quantity]]*super_shop_dataset[[#This Row],[Purchase_Cost_in_$]]</f>
        <v>338241</v>
      </c>
      <c r="L2298" t="s">
        <v>13739</v>
      </c>
      <c r="M2298">
        <v>29</v>
      </c>
      <c r="N2298">
        <v>3.5</v>
      </c>
      <c r="O22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98">
        <v>355</v>
      </c>
      <c r="Q2298" t="s">
        <v>48</v>
      </c>
      <c r="R2298" s="2">
        <v>47954</v>
      </c>
      <c r="S2298" s="2">
        <v>47588</v>
      </c>
      <c r="T2298" t="s">
        <v>89</v>
      </c>
      <c r="U2298">
        <v>36</v>
      </c>
      <c r="V2298">
        <v>32</v>
      </c>
      <c r="W22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298" t="s">
        <v>35</v>
      </c>
      <c r="Y2298" t="s">
        <v>68</v>
      </c>
      <c r="Z2298" t="s">
        <v>76</v>
      </c>
      <c r="AA2298" t="s">
        <v>4665</v>
      </c>
      <c r="AB2298" t="s">
        <v>70</v>
      </c>
      <c r="AC2298">
        <v>1</v>
      </c>
      <c r="AD2298" t="s">
        <v>63</v>
      </c>
      <c r="AE2298">
        <v>349</v>
      </c>
      <c r="AF2298" t="s">
        <v>41</v>
      </c>
      <c r="AG2298" t="s">
        <v>55</v>
      </c>
    </row>
    <row r="2299" spans="1:33" x14ac:dyDescent="0.3">
      <c r="A2299" t="s">
        <v>4666</v>
      </c>
      <c r="B2299" t="s">
        <v>80</v>
      </c>
      <c r="C2299" t="s">
        <v>30</v>
      </c>
      <c r="D2299" t="s">
        <v>47</v>
      </c>
      <c r="E2299" t="s">
        <v>32</v>
      </c>
      <c r="F2299">
        <v>2453</v>
      </c>
      <c r="G2299">
        <v>35</v>
      </c>
      <c r="H2299">
        <v>1594.45</v>
      </c>
      <c r="I2299">
        <v>2186</v>
      </c>
      <c r="J2299">
        <v>75</v>
      </c>
      <c r="K2299">
        <f>super_shop_dataset[[#This Row],[Sold_Quantity]]*super_shop_dataset[[#This Row],[Purchase_Cost_in_$]]</f>
        <v>163950</v>
      </c>
      <c r="L2299" t="s">
        <v>13740</v>
      </c>
      <c r="M2299">
        <v>110</v>
      </c>
      <c r="N2299">
        <v>3.9</v>
      </c>
      <c r="O22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299">
        <v>468</v>
      </c>
      <c r="Q2299" t="s">
        <v>33</v>
      </c>
      <c r="R2299" s="2">
        <v>47955</v>
      </c>
      <c r="S2299" s="2">
        <v>47589</v>
      </c>
      <c r="T2299" t="s">
        <v>49</v>
      </c>
      <c r="U2299">
        <v>39</v>
      </c>
      <c r="V2299">
        <v>46</v>
      </c>
      <c r="W22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299" t="s">
        <v>35</v>
      </c>
      <c r="Y2299" t="s">
        <v>36</v>
      </c>
      <c r="Z2299" t="s">
        <v>37</v>
      </c>
      <c r="AA2299" t="s">
        <v>4667</v>
      </c>
      <c r="AB2299" t="s">
        <v>39</v>
      </c>
      <c r="AC2299">
        <v>2</v>
      </c>
      <c r="AD2299" t="s">
        <v>63</v>
      </c>
      <c r="AE2299">
        <v>546</v>
      </c>
      <c r="AF2299" t="s">
        <v>54</v>
      </c>
      <c r="AG2299" t="s">
        <v>82</v>
      </c>
    </row>
    <row r="2300" spans="1:33" x14ac:dyDescent="0.3">
      <c r="A2300" t="s">
        <v>4668</v>
      </c>
      <c r="B2300" t="s">
        <v>75</v>
      </c>
      <c r="C2300" t="s">
        <v>30</v>
      </c>
      <c r="D2300" t="s">
        <v>47</v>
      </c>
      <c r="E2300" t="s">
        <v>43</v>
      </c>
      <c r="F2300">
        <v>3354</v>
      </c>
      <c r="G2300">
        <v>36</v>
      </c>
      <c r="H2300">
        <v>2146.56</v>
      </c>
      <c r="I2300">
        <v>168</v>
      </c>
      <c r="J2300">
        <v>70</v>
      </c>
      <c r="K2300">
        <f>super_shop_dataset[[#This Row],[Sold_Quantity]]*super_shop_dataset[[#This Row],[Purchase_Cost_in_$]]</f>
        <v>11760</v>
      </c>
      <c r="L2300" t="s">
        <v>11257</v>
      </c>
      <c r="M2300">
        <v>136</v>
      </c>
      <c r="N2300">
        <v>1.8</v>
      </c>
      <c r="O23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00">
        <v>434</v>
      </c>
      <c r="Q2300" t="s">
        <v>33</v>
      </c>
      <c r="R2300" s="2">
        <v>47956</v>
      </c>
      <c r="S2300" s="2">
        <v>47590</v>
      </c>
      <c r="T2300" t="s">
        <v>89</v>
      </c>
      <c r="U2300">
        <v>17</v>
      </c>
      <c r="V2300">
        <v>27</v>
      </c>
      <c r="W23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00" t="s">
        <v>35</v>
      </c>
      <c r="Y2300" t="s">
        <v>68</v>
      </c>
      <c r="Z2300" t="s">
        <v>76</v>
      </c>
      <c r="AA2300" t="s">
        <v>4669</v>
      </c>
      <c r="AB2300" t="s">
        <v>70</v>
      </c>
      <c r="AC2300">
        <v>2</v>
      </c>
      <c r="AD2300" t="s">
        <v>40</v>
      </c>
      <c r="AE2300">
        <v>117</v>
      </c>
      <c r="AF2300" t="s">
        <v>41</v>
      </c>
      <c r="AG2300" t="s">
        <v>82</v>
      </c>
    </row>
    <row r="2301" spans="1:33" x14ac:dyDescent="0.3">
      <c r="A2301" t="s">
        <v>4670</v>
      </c>
      <c r="B2301" t="s">
        <v>75</v>
      </c>
      <c r="C2301" t="s">
        <v>84</v>
      </c>
      <c r="D2301" t="s">
        <v>96</v>
      </c>
      <c r="E2301" t="s">
        <v>59</v>
      </c>
      <c r="F2301">
        <v>220</v>
      </c>
      <c r="G2301">
        <v>26</v>
      </c>
      <c r="H2301">
        <v>162.80000000000001</v>
      </c>
      <c r="I2301">
        <v>321</v>
      </c>
      <c r="J2301">
        <v>52</v>
      </c>
      <c r="K2301">
        <f>super_shop_dataset[[#This Row],[Sold_Quantity]]*super_shop_dataset[[#This Row],[Purchase_Cost_in_$]]</f>
        <v>16692</v>
      </c>
      <c r="L2301" t="s">
        <v>13741</v>
      </c>
      <c r="M2301">
        <v>129</v>
      </c>
      <c r="N2301">
        <v>1.7</v>
      </c>
      <c r="O23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01">
        <v>220</v>
      </c>
      <c r="Q2301" t="s">
        <v>60</v>
      </c>
      <c r="R2301" s="2">
        <v>47957</v>
      </c>
      <c r="S2301" s="2">
        <v>47591</v>
      </c>
      <c r="T2301" t="s">
        <v>89</v>
      </c>
      <c r="U2301">
        <v>23</v>
      </c>
      <c r="V2301">
        <v>54</v>
      </c>
      <c r="W23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01" t="s">
        <v>50</v>
      </c>
      <c r="Y2301" t="s">
        <v>68</v>
      </c>
      <c r="Z2301" t="s">
        <v>51</v>
      </c>
      <c r="AA2301" t="s">
        <v>4671</v>
      </c>
      <c r="AB2301" t="s">
        <v>39</v>
      </c>
      <c r="AC2301">
        <v>8</v>
      </c>
      <c r="AD2301" t="s">
        <v>40</v>
      </c>
      <c r="AE2301">
        <v>814</v>
      </c>
      <c r="AF2301" t="s">
        <v>54</v>
      </c>
      <c r="AG2301" t="s">
        <v>42</v>
      </c>
    </row>
    <row r="2302" spans="1:33" x14ac:dyDescent="0.3">
      <c r="A2302" t="s">
        <v>4672</v>
      </c>
      <c r="B2302" t="s">
        <v>45</v>
      </c>
      <c r="C2302" t="s">
        <v>46</v>
      </c>
      <c r="D2302" t="s">
        <v>31</v>
      </c>
      <c r="E2302" t="s">
        <v>43</v>
      </c>
      <c r="F2302">
        <v>2774</v>
      </c>
      <c r="G2302">
        <v>6</v>
      </c>
      <c r="H2302">
        <v>2607.56</v>
      </c>
      <c r="I2302">
        <v>3395</v>
      </c>
      <c r="J2302">
        <v>77</v>
      </c>
      <c r="K2302">
        <f>super_shop_dataset[[#This Row],[Sold_Quantity]]*super_shop_dataset[[#This Row],[Purchase_Cost_in_$]]</f>
        <v>261415</v>
      </c>
      <c r="L2302" t="s">
        <v>13742</v>
      </c>
      <c r="M2302">
        <v>40</v>
      </c>
      <c r="N2302">
        <v>4.7</v>
      </c>
      <c r="O23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02">
        <v>11</v>
      </c>
      <c r="Q2302" t="s">
        <v>60</v>
      </c>
      <c r="R2302" s="2">
        <v>47958</v>
      </c>
      <c r="S2302" s="2">
        <v>47592</v>
      </c>
      <c r="T2302" t="s">
        <v>89</v>
      </c>
      <c r="U2302">
        <v>23</v>
      </c>
      <c r="V2302">
        <v>20</v>
      </c>
      <c r="W23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02" t="s">
        <v>50</v>
      </c>
      <c r="Y2302" t="s">
        <v>61</v>
      </c>
      <c r="Z2302" t="s">
        <v>51</v>
      </c>
      <c r="AA2302" t="s">
        <v>4673</v>
      </c>
      <c r="AB2302" t="s">
        <v>39</v>
      </c>
      <c r="AC2302">
        <v>6</v>
      </c>
      <c r="AD2302" t="s">
        <v>40</v>
      </c>
      <c r="AE2302">
        <v>238</v>
      </c>
      <c r="AF2302" t="s">
        <v>54</v>
      </c>
      <c r="AG2302" t="s">
        <v>82</v>
      </c>
    </row>
    <row r="2303" spans="1:33" x14ac:dyDescent="0.3">
      <c r="A2303" t="s">
        <v>4674</v>
      </c>
      <c r="B2303" t="s">
        <v>45</v>
      </c>
      <c r="C2303" t="s">
        <v>46</v>
      </c>
      <c r="D2303" t="s">
        <v>96</v>
      </c>
      <c r="E2303" t="s">
        <v>59</v>
      </c>
      <c r="F2303">
        <v>1537</v>
      </c>
      <c r="G2303">
        <v>5</v>
      </c>
      <c r="H2303">
        <v>1460.15</v>
      </c>
      <c r="I2303">
        <v>2763</v>
      </c>
      <c r="J2303">
        <v>40</v>
      </c>
      <c r="K2303">
        <f>super_shop_dataset[[#This Row],[Sold_Quantity]]*super_shop_dataset[[#This Row],[Purchase_Cost_in_$]]</f>
        <v>110520</v>
      </c>
      <c r="L2303" t="s">
        <v>13743</v>
      </c>
      <c r="M2303">
        <v>131</v>
      </c>
      <c r="N2303">
        <v>2.4</v>
      </c>
      <c r="O23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03">
        <v>118</v>
      </c>
      <c r="Q2303" t="s">
        <v>48</v>
      </c>
      <c r="R2303" s="2">
        <v>47959</v>
      </c>
      <c r="S2303" s="2">
        <v>47593</v>
      </c>
      <c r="T2303" t="s">
        <v>89</v>
      </c>
      <c r="U2303">
        <v>33</v>
      </c>
      <c r="V2303">
        <v>45</v>
      </c>
      <c r="W23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03" t="s">
        <v>50</v>
      </c>
      <c r="Y2303" t="s">
        <v>68</v>
      </c>
      <c r="Z2303" t="s">
        <v>51</v>
      </c>
      <c r="AA2303" t="s">
        <v>4675</v>
      </c>
      <c r="AB2303" t="s">
        <v>39</v>
      </c>
      <c r="AC2303">
        <v>6</v>
      </c>
      <c r="AD2303" t="s">
        <v>40</v>
      </c>
      <c r="AE2303">
        <v>925</v>
      </c>
      <c r="AF2303" t="s">
        <v>54</v>
      </c>
      <c r="AG2303" t="s">
        <v>82</v>
      </c>
    </row>
    <row r="2304" spans="1:33" x14ac:dyDescent="0.3">
      <c r="A2304" t="s">
        <v>4676</v>
      </c>
      <c r="B2304" t="s">
        <v>29</v>
      </c>
      <c r="C2304" t="s">
        <v>66</v>
      </c>
      <c r="D2304" t="s">
        <v>96</v>
      </c>
      <c r="E2304" t="s">
        <v>56</v>
      </c>
      <c r="F2304">
        <v>1795</v>
      </c>
      <c r="G2304">
        <v>14</v>
      </c>
      <c r="H2304">
        <v>1543.7</v>
      </c>
      <c r="I2304">
        <v>1475</v>
      </c>
      <c r="J2304">
        <v>8</v>
      </c>
      <c r="K2304">
        <f>super_shop_dataset[[#This Row],[Sold_Quantity]]*super_shop_dataset[[#This Row],[Purchase_Cost_in_$]]</f>
        <v>11800</v>
      </c>
      <c r="L2304" t="s">
        <v>11258</v>
      </c>
      <c r="M2304">
        <v>102</v>
      </c>
      <c r="N2304">
        <v>4.7</v>
      </c>
      <c r="O23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04">
        <v>179</v>
      </c>
      <c r="Q2304" t="s">
        <v>48</v>
      </c>
      <c r="R2304" s="2">
        <v>47960</v>
      </c>
      <c r="S2304" s="2">
        <v>47594</v>
      </c>
      <c r="T2304" t="s">
        <v>49</v>
      </c>
      <c r="U2304">
        <v>35</v>
      </c>
      <c r="V2304">
        <v>24</v>
      </c>
      <c r="W23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04" t="s">
        <v>35</v>
      </c>
      <c r="Y2304" t="s">
        <v>68</v>
      </c>
      <c r="Z2304" t="s">
        <v>51</v>
      </c>
      <c r="AA2304" t="s">
        <v>4677</v>
      </c>
      <c r="AB2304" t="s">
        <v>39</v>
      </c>
      <c r="AC2304">
        <v>9</v>
      </c>
      <c r="AD2304" t="s">
        <v>40</v>
      </c>
      <c r="AE2304">
        <v>805</v>
      </c>
      <c r="AF2304" t="s">
        <v>41</v>
      </c>
      <c r="AG2304" t="s">
        <v>82</v>
      </c>
    </row>
    <row r="2305" spans="1:33" x14ac:dyDescent="0.3">
      <c r="A2305" t="s">
        <v>4678</v>
      </c>
      <c r="B2305" t="s">
        <v>75</v>
      </c>
      <c r="C2305" t="s">
        <v>66</v>
      </c>
      <c r="D2305" t="s">
        <v>96</v>
      </c>
      <c r="E2305" t="s">
        <v>56</v>
      </c>
      <c r="F2305">
        <v>4979</v>
      </c>
      <c r="G2305">
        <v>17</v>
      </c>
      <c r="H2305">
        <v>4132.57</v>
      </c>
      <c r="I2305">
        <v>777</v>
      </c>
      <c r="J2305">
        <v>0</v>
      </c>
      <c r="K2305">
        <f>super_shop_dataset[[#This Row],[Sold_Quantity]]*super_shop_dataset[[#This Row],[Purchase_Cost_in_$]]</f>
        <v>0</v>
      </c>
      <c r="L2305" t="s">
        <v>11259</v>
      </c>
      <c r="M2305">
        <v>120</v>
      </c>
      <c r="N2305">
        <v>2.2999999999999998</v>
      </c>
      <c r="O23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05">
        <v>234</v>
      </c>
      <c r="Q2305" t="s">
        <v>33</v>
      </c>
      <c r="R2305" s="2">
        <v>47961</v>
      </c>
      <c r="S2305" s="2">
        <v>47595</v>
      </c>
      <c r="T2305" t="s">
        <v>89</v>
      </c>
      <c r="U2305">
        <v>38</v>
      </c>
      <c r="V2305">
        <v>21</v>
      </c>
      <c r="W23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05" t="s">
        <v>35</v>
      </c>
      <c r="Y2305" t="s">
        <v>68</v>
      </c>
      <c r="Z2305" t="s">
        <v>76</v>
      </c>
      <c r="AA2305" t="s">
        <v>4679</v>
      </c>
      <c r="AB2305" t="s">
        <v>39</v>
      </c>
      <c r="AC2305">
        <v>14</v>
      </c>
      <c r="AD2305" t="s">
        <v>63</v>
      </c>
      <c r="AE2305">
        <v>309</v>
      </c>
      <c r="AF2305" t="s">
        <v>78</v>
      </c>
      <c r="AG2305" t="s">
        <v>55</v>
      </c>
    </row>
    <row r="2306" spans="1:33" x14ac:dyDescent="0.3">
      <c r="A2306" t="s">
        <v>4680</v>
      </c>
      <c r="B2306" t="s">
        <v>65</v>
      </c>
      <c r="C2306" t="s">
        <v>66</v>
      </c>
      <c r="D2306" t="s">
        <v>58</v>
      </c>
      <c r="E2306" t="s">
        <v>43</v>
      </c>
      <c r="F2306">
        <v>227</v>
      </c>
      <c r="G2306">
        <v>1</v>
      </c>
      <c r="H2306">
        <v>224.73</v>
      </c>
      <c r="I2306">
        <v>2027</v>
      </c>
      <c r="J2306">
        <v>29</v>
      </c>
      <c r="K2306">
        <f>super_shop_dataset[[#This Row],[Sold_Quantity]]*super_shop_dataset[[#This Row],[Purchase_Cost_in_$]]</f>
        <v>58783</v>
      </c>
      <c r="L2306" t="s">
        <v>13744</v>
      </c>
      <c r="M2306">
        <v>8</v>
      </c>
      <c r="N2306">
        <v>1.7</v>
      </c>
      <c r="O23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06">
        <v>40</v>
      </c>
      <c r="Q2306" t="s">
        <v>48</v>
      </c>
      <c r="R2306" s="2">
        <v>47962</v>
      </c>
      <c r="S2306" s="2">
        <v>47596</v>
      </c>
      <c r="T2306" t="s">
        <v>34</v>
      </c>
      <c r="U2306">
        <v>39</v>
      </c>
      <c r="V2306">
        <v>35</v>
      </c>
      <c r="W23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06" t="s">
        <v>35</v>
      </c>
      <c r="Y2306" t="s">
        <v>68</v>
      </c>
      <c r="Z2306" t="s">
        <v>76</v>
      </c>
      <c r="AA2306" t="s">
        <v>4681</v>
      </c>
      <c r="AB2306" t="s">
        <v>53</v>
      </c>
      <c r="AC2306">
        <v>3</v>
      </c>
      <c r="AD2306" t="s">
        <v>63</v>
      </c>
      <c r="AE2306">
        <v>902</v>
      </c>
      <c r="AF2306" t="s">
        <v>54</v>
      </c>
      <c r="AG2306" t="s">
        <v>42</v>
      </c>
    </row>
    <row r="2307" spans="1:33" x14ac:dyDescent="0.3">
      <c r="A2307" t="s">
        <v>4682</v>
      </c>
      <c r="B2307" t="s">
        <v>65</v>
      </c>
      <c r="C2307" t="s">
        <v>84</v>
      </c>
      <c r="D2307" t="s">
        <v>58</v>
      </c>
      <c r="E2307" t="s">
        <v>43</v>
      </c>
      <c r="F2307">
        <v>2364</v>
      </c>
      <c r="G2307">
        <v>5</v>
      </c>
      <c r="H2307">
        <v>2245.8000000000002</v>
      </c>
      <c r="I2307">
        <v>972</v>
      </c>
      <c r="J2307">
        <v>55</v>
      </c>
      <c r="K2307">
        <f>super_shop_dataset[[#This Row],[Sold_Quantity]]*super_shop_dataset[[#This Row],[Purchase_Cost_in_$]]</f>
        <v>53460</v>
      </c>
      <c r="L2307" t="s">
        <v>11260</v>
      </c>
      <c r="M2307">
        <v>20</v>
      </c>
      <c r="N2307">
        <v>3.7</v>
      </c>
      <c r="O23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07">
        <v>443</v>
      </c>
      <c r="Q2307" t="s">
        <v>48</v>
      </c>
      <c r="R2307" s="2">
        <v>47963</v>
      </c>
      <c r="S2307" s="2">
        <v>47597</v>
      </c>
      <c r="T2307" t="s">
        <v>49</v>
      </c>
      <c r="U2307">
        <v>6</v>
      </c>
      <c r="V2307">
        <v>39</v>
      </c>
      <c r="W23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07" t="s">
        <v>50</v>
      </c>
      <c r="Y2307" t="s">
        <v>68</v>
      </c>
      <c r="Z2307" t="s">
        <v>76</v>
      </c>
      <c r="AA2307" t="s">
        <v>4683</v>
      </c>
      <c r="AB2307" t="s">
        <v>70</v>
      </c>
      <c r="AC2307">
        <v>12</v>
      </c>
      <c r="AD2307" t="s">
        <v>40</v>
      </c>
      <c r="AE2307">
        <v>836</v>
      </c>
      <c r="AF2307" t="s">
        <v>78</v>
      </c>
      <c r="AG2307" t="s">
        <v>55</v>
      </c>
    </row>
    <row r="2308" spans="1:33" x14ac:dyDescent="0.3">
      <c r="A2308" t="s">
        <v>4684</v>
      </c>
      <c r="B2308" t="s">
        <v>29</v>
      </c>
      <c r="C2308" t="s">
        <v>72</v>
      </c>
      <c r="D2308" t="s">
        <v>58</v>
      </c>
      <c r="E2308" t="s">
        <v>43</v>
      </c>
      <c r="F2308">
        <v>4137</v>
      </c>
      <c r="G2308">
        <v>25</v>
      </c>
      <c r="H2308">
        <v>3102.75</v>
      </c>
      <c r="I2308">
        <v>2548</v>
      </c>
      <c r="J2308">
        <v>85</v>
      </c>
      <c r="K2308">
        <f>super_shop_dataset[[#This Row],[Sold_Quantity]]*super_shop_dataset[[#This Row],[Purchase_Cost_in_$]]</f>
        <v>216580</v>
      </c>
      <c r="L2308" t="s">
        <v>11261</v>
      </c>
      <c r="M2308">
        <v>149</v>
      </c>
      <c r="N2308">
        <v>3.6</v>
      </c>
      <c r="O23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08">
        <v>243</v>
      </c>
      <c r="Q2308" t="s">
        <v>33</v>
      </c>
      <c r="R2308" s="2">
        <v>47964</v>
      </c>
      <c r="S2308" s="2">
        <v>47598</v>
      </c>
      <c r="T2308" t="s">
        <v>49</v>
      </c>
      <c r="U2308">
        <v>40</v>
      </c>
      <c r="V2308">
        <v>32</v>
      </c>
      <c r="W23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08" t="s">
        <v>50</v>
      </c>
      <c r="Y2308" t="s">
        <v>68</v>
      </c>
      <c r="Z2308" t="s">
        <v>76</v>
      </c>
      <c r="AA2308" t="s">
        <v>4685</v>
      </c>
      <c r="AB2308" t="s">
        <v>39</v>
      </c>
      <c r="AC2308">
        <v>4</v>
      </c>
      <c r="AD2308" t="s">
        <v>63</v>
      </c>
      <c r="AE2308">
        <v>784</v>
      </c>
      <c r="AF2308" t="s">
        <v>78</v>
      </c>
      <c r="AG2308" t="s">
        <v>42</v>
      </c>
    </row>
    <row r="2309" spans="1:33" x14ac:dyDescent="0.3">
      <c r="A2309" t="s">
        <v>4686</v>
      </c>
      <c r="B2309" t="s">
        <v>75</v>
      </c>
      <c r="C2309" t="s">
        <v>30</v>
      </c>
      <c r="D2309" t="s">
        <v>58</v>
      </c>
      <c r="E2309" t="s">
        <v>43</v>
      </c>
      <c r="F2309">
        <v>2274</v>
      </c>
      <c r="G2309">
        <v>29</v>
      </c>
      <c r="H2309">
        <v>1614.54</v>
      </c>
      <c r="I2309">
        <v>1538</v>
      </c>
      <c r="J2309">
        <v>30</v>
      </c>
      <c r="K2309">
        <f>super_shop_dataset[[#This Row],[Sold_Quantity]]*super_shop_dataset[[#This Row],[Purchase_Cost_in_$]]</f>
        <v>46140</v>
      </c>
      <c r="L2309" t="s">
        <v>11262</v>
      </c>
      <c r="M2309">
        <v>142</v>
      </c>
      <c r="N2309">
        <v>1.8</v>
      </c>
      <c r="O23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09">
        <v>266</v>
      </c>
      <c r="Q2309" t="s">
        <v>33</v>
      </c>
      <c r="R2309" s="2">
        <v>47965</v>
      </c>
      <c r="S2309" s="2">
        <v>47599</v>
      </c>
      <c r="T2309" t="s">
        <v>89</v>
      </c>
      <c r="U2309">
        <v>24</v>
      </c>
      <c r="V2309">
        <v>33</v>
      </c>
      <c r="W23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09" t="s">
        <v>35</v>
      </c>
      <c r="Y2309" t="s">
        <v>36</v>
      </c>
      <c r="Z2309" t="s">
        <v>37</v>
      </c>
      <c r="AA2309" t="s">
        <v>4687</v>
      </c>
      <c r="AB2309" t="s">
        <v>53</v>
      </c>
      <c r="AC2309">
        <v>3</v>
      </c>
      <c r="AD2309" t="s">
        <v>40</v>
      </c>
      <c r="AE2309">
        <v>364</v>
      </c>
      <c r="AF2309" t="s">
        <v>41</v>
      </c>
      <c r="AG2309" t="s">
        <v>55</v>
      </c>
    </row>
    <row r="2310" spans="1:33" x14ac:dyDescent="0.3">
      <c r="A2310" t="s">
        <v>4688</v>
      </c>
      <c r="B2310" t="s">
        <v>45</v>
      </c>
      <c r="C2310" t="s">
        <v>72</v>
      </c>
      <c r="D2310" t="s">
        <v>31</v>
      </c>
      <c r="E2310" t="s">
        <v>32</v>
      </c>
      <c r="F2310">
        <v>793</v>
      </c>
      <c r="G2310">
        <v>44</v>
      </c>
      <c r="H2310">
        <v>444.08</v>
      </c>
      <c r="I2310">
        <v>2496</v>
      </c>
      <c r="J2310">
        <v>92</v>
      </c>
      <c r="K2310">
        <f>super_shop_dataset[[#This Row],[Sold_Quantity]]*super_shop_dataset[[#This Row],[Purchase_Cost_in_$]]</f>
        <v>229632</v>
      </c>
      <c r="L2310" t="s">
        <v>13745</v>
      </c>
      <c r="M2310">
        <v>2</v>
      </c>
      <c r="N2310">
        <v>2.4</v>
      </c>
      <c r="O23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10">
        <v>317</v>
      </c>
      <c r="Q2310" t="s">
        <v>48</v>
      </c>
      <c r="R2310" s="2">
        <v>47966</v>
      </c>
      <c r="S2310" s="2">
        <v>47600</v>
      </c>
      <c r="T2310" t="s">
        <v>34</v>
      </c>
      <c r="U2310">
        <v>46</v>
      </c>
      <c r="V2310">
        <v>41</v>
      </c>
      <c r="W23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10" t="s">
        <v>35</v>
      </c>
      <c r="Y2310" t="s">
        <v>36</v>
      </c>
      <c r="Z2310" t="s">
        <v>51</v>
      </c>
      <c r="AA2310" t="s">
        <v>4689</v>
      </c>
      <c r="AB2310" t="s">
        <v>39</v>
      </c>
      <c r="AC2310">
        <v>10</v>
      </c>
      <c r="AD2310" t="s">
        <v>40</v>
      </c>
      <c r="AE2310">
        <v>227</v>
      </c>
      <c r="AF2310" t="s">
        <v>78</v>
      </c>
      <c r="AG2310" t="s">
        <v>42</v>
      </c>
    </row>
    <row r="2311" spans="1:33" x14ac:dyDescent="0.3">
      <c r="A2311" t="s">
        <v>4690</v>
      </c>
      <c r="B2311" t="s">
        <v>75</v>
      </c>
      <c r="C2311" t="s">
        <v>46</v>
      </c>
      <c r="D2311" t="s">
        <v>96</v>
      </c>
      <c r="E2311" t="s">
        <v>59</v>
      </c>
      <c r="F2311">
        <v>1753</v>
      </c>
      <c r="G2311">
        <v>13</v>
      </c>
      <c r="H2311">
        <v>1525.11</v>
      </c>
      <c r="I2311">
        <v>2549</v>
      </c>
      <c r="J2311">
        <v>22</v>
      </c>
      <c r="K2311">
        <f>super_shop_dataset[[#This Row],[Sold_Quantity]]*super_shop_dataset[[#This Row],[Purchase_Cost_in_$]]</f>
        <v>56078</v>
      </c>
      <c r="L2311" t="s">
        <v>13746</v>
      </c>
      <c r="M2311">
        <v>100</v>
      </c>
      <c r="N2311">
        <v>3.3</v>
      </c>
      <c r="O23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11">
        <v>209</v>
      </c>
      <c r="Q2311" t="s">
        <v>33</v>
      </c>
      <c r="R2311" s="2">
        <v>47967</v>
      </c>
      <c r="S2311" s="2">
        <v>47601</v>
      </c>
      <c r="T2311" t="s">
        <v>34</v>
      </c>
      <c r="U2311">
        <v>4</v>
      </c>
      <c r="V2311">
        <v>57</v>
      </c>
      <c r="W23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11" t="s">
        <v>35</v>
      </c>
      <c r="Y2311" t="s">
        <v>61</v>
      </c>
      <c r="Z2311" t="s">
        <v>37</v>
      </c>
      <c r="AA2311" t="s">
        <v>4691</v>
      </c>
      <c r="AB2311" t="s">
        <v>53</v>
      </c>
      <c r="AC2311">
        <v>8</v>
      </c>
      <c r="AD2311" t="s">
        <v>63</v>
      </c>
      <c r="AE2311">
        <v>823</v>
      </c>
      <c r="AF2311" t="s">
        <v>54</v>
      </c>
      <c r="AG2311" t="s">
        <v>82</v>
      </c>
    </row>
    <row r="2312" spans="1:33" x14ac:dyDescent="0.3">
      <c r="A2312" t="s">
        <v>4692</v>
      </c>
      <c r="B2312" t="s">
        <v>45</v>
      </c>
      <c r="C2312" t="s">
        <v>66</v>
      </c>
      <c r="D2312" t="s">
        <v>58</v>
      </c>
      <c r="E2312" t="s">
        <v>56</v>
      </c>
      <c r="F2312">
        <v>1936</v>
      </c>
      <c r="G2312">
        <v>10</v>
      </c>
      <c r="H2312">
        <v>1742.4</v>
      </c>
      <c r="I2312">
        <v>873</v>
      </c>
      <c r="J2312">
        <v>80</v>
      </c>
      <c r="K2312">
        <f>super_shop_dataset[[#This Row],[Sold_Quantity]]*super_shop_dataset[[#This Row],[Purchase_Cost_in_$]]</f>
        <v>69840</v>
      </c>
      <c r="L2312" t="s">
        <v>11263</v>
      </c>
      <c r="M2312">
        <v>46</v>
      </c>
      <c r="N2312">
        <v>4.4000000000000004</v>
      </c>
      <c r="O23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12">
        <v>218</v>
      </c>
      <c r="Q2312" t="s">
        <v>33</v>
      </c>
      <c r="R2312" s="2">
        <v>47968</v>
      </c>
      <c r="S2312" s="2">
        <v>47602</v>
      </c>
      <c r="T2312" t="s">
        <v>49</v>
      </c>
      <c r="U2312">
        <v>17</v>
      </c>
      <c r="V2312">
        <v>40</v>
      </c>
      <c r="W23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12" t="s">
        <v>50</v>
      </c>
      <c r="Y2312" t="s">
        <v>61</v>
      </c>
      <c r="Z2312" t="s">
        <v>76</v>
      </c>
      <c r="AA2312" t="s">
        <v>4693</v>
      </c>
      <c r="AB2312" t="s">
        <v>39</v>
      </c>
      <c r="AC2312">
        <v>2</v>
      </c>
      <c r="AD2312" t="s">
        <v>63</v>
      </c>
      <c r="AE2312">
        <v>416</v>
      </c>
      <c r="AF2312" t="s">
        <v>78</v>
      </c>
      <c r="AG2312" t="s">
        <v>42</v>
      </c>
    </row>
    <row r="2313" spans="1:33" x14ac:dyDescent="0.3">
      <c r="A2313" t="s">
        <v>4694</v>
      </c>
      <c r="B2313" t="s">
        <v>80</v>
      </c>
      <c r="C2313" t="s">
        <v>30</v>
      </c>
      <c r="D2313" t="s">
        <v>58</v>
      </c>
      <c r="E2313" t="s">
        <v>59</v>
      </c>
      <c r="F2313">
        <v>96</v>
      </c>
      <c r="G2313">
        <v>41</v>
      </c>
      <c r="H2313">
        <v>56.64</v>
      </c>
      <c r="I2313">
        <v>2315</v>
      </c>
      <c r="J2313">
        <v>18</v>
      </c>
      <c r="K2313">
        <f>super_shop_dataset[[#This Row],[Sold_Quantity]]*super_shop_dataset[[#This Row],[Purchase_Cost_in_$]]</f>
        <v>41670</v>
      </c>
      <c r="L2313" t="s">
        <v>13747</v>
      </c>
      <c r="M2313">
        <v>164</v>
      </c>
      <c r="N2313">
        <v>2.4</v>
      </c>
      <c r="O23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13">
        <v>262</v>
      </c>
      <c r="Q2313" t="s">
        <v>48</v>
      </c>
      <c r="R2313" s="2">
        <v>47969</v>
      </c>
      <c r="S2313" s="2">
        <v>47603</v>
      </c>
      <c r="T2313" t="s">
        <v>34</v>
      </c>
      <c r="U2313">
        <v>6</v>
      </c>
      <c r="V2313">
        <v>20</v>
      </c>
      <c r="W23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13" t="s">
        <v>35</v>
      </c>
      <c r="Y2313" t="s">
        <v>36</v>
      </c>
      <c r="Z2313" t="s">
        <v>37</v>
      </c>
      <c r="AA2313" t="s">
        <v>4695</v>
      </c>
      <c r="AB2313" t="s">
        <v>39</v>
      </c>
      <c r="AC2313">
        <v>14</v>
      </c>
      <c r="AD2313" t="s">
        <v>63</v>
      </c>
      <c r="AE2313">
        <v>118</v>
      </c>
      <c r="AF2313" t="s">
        <v>41</v>
      </c>
      <c r="AG2313" t="s">
        <v>82</v>
      </c>
    </row>
    <row r="2314" spans="1:33" x14ac:dyDescent="0.3">
      <c r="A2314" t="s">
        <v>4696</v>
      </c>
      <c r="B2314" t="s">
        <v>80</v>
      </c>
      <c r="C2314" t="s">
        <v>72</v>
      </c>
      <c r="D2314" t="s">
        <v>47</v>
      </c>
      <c r="E2314" t="s">
        <v>56</v>
      </c>
      <c r="F2314">
        <v>4732</v>
      </c>
      <c r="G2314">
        <v>20</v>
      </c>
      <c r="H2314">
        <v>3785.6</v>
      </c>
      <c r="I2314">
        <v>1765</v>
      </c>
      <c r="J2314">
        <v>50</v>
      </c>
      <c r="K2314">
        <f>super_shop_dataset[[#This Row],[Sold_Quantity]]*super_shop_dataset[[#This Row],[Purchase_Cost_in_$]]</f>
        <v>88250</v>
      </c>
      <c r="L2314" t="s">
        <v>11264</v>
      </c>
      <c r="M2314">
        <v>42</v>
      </c>
      <c r="N2314">
        <v>1.2</v>
      </c>
      <c r="O23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14">
        <v>347</v>
      </c>
      <c r="Q2314" t="s">
        <v>48</v>
      </c>
      <c r="R2314" s="2">
        <v>47970</v>
      </c>
      <c r="S2314" s="2">
        <v>47604</v>
      </c>
      <c r="T2314" t="s">
        <v>89</v>
      </c>
      <c r="U2314">
        <v>13</v>
      </c>
      <c r="V2314">
        <v>56</v>
      </c>
      <c r="W23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14" t="s">
        <v>50</v>
      </c>
      <c r="Y2314" t="s">
        <v>61</v>
      </c>
      <c r="Z2314" t="s">
        <v>51</v>
      </c>
      <c r="AA2314" t="s">
        <v>4697</v>
      </c>
      <c r="AB2314" t="s">
        <v>39</v>
      </c>
      <c r="AC2314">
        <v>3</v>
      </c>
      <c r="AD2314" t="s">
        <v>40</v>
      </c>
      <c r="AE2314">
        <v>635</v>
      </c>
      <c r="AF2314" t="s">
        <v>78</v>
      </c>
      <c r="AG2314" t="s">
        <v>82</v>
      </c>
    </row>
    <row r="2315" spans="1:33" x14ac:dyDescent="0.3">
      <c r="A2315" t="s">
        <v>4698</v>
      </c>
      <c r="B2315" t="s">
        <v>65</v>
      </c>
      <c r="C2315" t="s">
        <v>72</v>
      </c>
      <c r="D2315" t="s">
        <v>67</v>
      </c>
      <c r="E2315" t="s">
        <v>56</v>
      </c>
      <c r="F2315">
        <v>4193</v>
      </c>
      <c r="G2315">
        <v>47</v>
      </c>
      <c r="H2315">
        <v>2222.29</v>
      </c>
      <c r="I2315">
        <v>3494</v>
      </c>
      <c r="J2315">
        <v>63</v>
      </c>
      <c r="K2315">
        <f>super_shop_dataset[[#This Row],[Sold_Quantity]]*super_shop_dataset[[#This Row],[Purchase_Cost_in_$]]</f>
        <v>220122</v>
      </c>
      <c r="L2315" t="s">
        <v>13748</v>
      </c>
      <c r="M2315">
        <v>49</v>
      </c>
      <c r="N2315">
        <v>3.2</v>
      </c>
      <c r="O23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15">
        <v>234</v>
      </c>
      <c r="Q2315" t="s">
        <v>33</v>
      </c>
      <c r="R2315" s="2">
        <v>47971</v>
      </c>
      <c r="S2315" s="2">
        <v>47605</v>
      </c>
      <c r="T2315" t="s">
        <v>89</v>
      </c>
      <c r="U2315">
        <v>33</v>
      </c>
      <c r="V2315">
        <v>36</v>
      </c>
      <c r="W23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15" t="s">
        <v>50</v>
      </c>
      <c r="Y2315" t="s">
        <v>36</v>
      </c>
      <c r="Z2315" t="s">
        <v>51</v>
      </c>
      <c r="AA2315" t="s">
        <v>4699</v>
      </c>
      <c r="AB2315" t="s">
        <v>39</v>
      </c>
      <c r="AC2315">
        <v>5</v>
      </c>
      <c r="AD2315" t="s">
        <v>40</v>
      </c>
      <c r="AE2315">
        <v>455</v>
      </c>
      <c r="AF2315" t="s">
        <v>41</v>
      </c>
      <c r="AG2315" t="s">
        <v>82</v>
      </c>
    </row>
    <row r="2316" spans="1:33" x14ac:dyDescent="0.3">
      <c r="A2316" t="s">
        <v>4700</v>
      </c>
      <c r="B2316" t="s">
        <v>65</v>
      </c>
      <c r="C2316" t="s">
        <v>66</v>
      </c>
      <c r="D2316" t="s">
        <v>58</v>
      </c>
      <c r="E2316" t="s">
        <v>59</v>
      </c>
      <c r="F2316">
        <v>1711</v>
      </c>
      <c r="G2316">
        <v>0</v>
      </c>
      <c r="H2316">
        <v>1711</v>
      </c>
      <c r="I2316">
        <v>2875</v>
      </c>
      <c r="J2316">
        <v>9</v>
      </c>
      <c r="K2316">
        <f>super_shop_dataset[[#This Row],[Sold_Quantity]]*super_shop_dataset[[#This Row],[Purchase_Cost_in_$]]</f>
        <v>25875</v>
      </c>
      <c r="L2316" t="s">
        <v>13749</v>
      </c>
      <c r="M2316">
        <v>44</v>
      </c>
      <c r="N2316">
        <v>2.1</v>
      </c>
      <c r="O23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16">
        <v>138</v>
      </c>
      <c r="Q2316" t="s">
        <v>60</v>
      </c>
      <c r="R2316" s="2">
        <v>47972</v>
      </c>
      <c r="S2316" s="2">
        <v>47606</v>
      </c>
      <c r="T2316" t="s">
        <v>49</v>
      </c>
      <c r="U2316">
        <v>8</v>
      </c>
      <c r="V2316">
        <v>34</v>
      </c>
      <c r="W23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16" t="s">
        <v>50</v>
      </c>
      <c r="Y2316" t="s">
        <v>61</v>
      </c>
      <c r="Z2316" t="s">
        <v>76</v>
      </c>
      <c r="AA2316" t="s">
        <v>4701</v>
      </c>
      <c r="AB2316" t="s">
        <v>39</v>
      </c>
      <c r="AC2316">
        <v>1</v>
      </c>
      <c r="AD2316" t="s">
        <v>63</v>
      </c>
      <c r="AE2316">
        <v>192</v>
      </c>
      <c r="AF2316" t="s">
        <v>54</v>
      </c>
      <c r="AG2316" t="s">
        <v>42</v>
      </c>
    </row>
    <row r="2317" spans="1:33" x14ac:dyDescent="0.3">
      <c r="A2317" t="s">
        <v>4702</v>
      </c>
      <c r="B2317" t="s">
        <v>80</v>
      </c>
      <c r="C2317" t="s">
        <v>30</v>
      </c>
      <c r="D2317" t="s">
        <v>58</v>
      </c>
      <c r="E2317" t="s">
        <v>59</v>
      </c>
      <c r="F2317">
        <v>1559</v>
      </c>
      <c r="G2317">
        <v>14</v>
      </c>
      <c r="H2317">
        <v>1340.74</v>
      </c>
      <c r="I2317">
        <v>942</v>
      </c>
      <c r="J2317">
        <v>1</v>
      </c>
      <c r="K2317">
        <f>super_shop_dataset[[#This Row],[Sold_Quantity]]*super_shop_dataset[[#This Row],[Purchase_Cost_in_$]]</f>
        <v>942</v>
      </c>
      <c r="L2317" t="s">
        <v>11265</v>
      </c>
      <c r="M2317">
        <v>13</v>
      </c>
      <c r="N2317">
        <v>2.5</v>
      </c>
      <c r="O23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17">
        <v>441</v>
      </c>
      <c r="Q2317" t="s">
        <v>60</v>
      </c>
      <c r="R2317" s="2">
        <v>47973</v>
      </c>
      <c r="S2317" s="2">
        <v>47607</v>
      </c>
      <c r="T2317" t="s">
        <v>89</v>
      </c>
      <c r="U2317">
        <v>34</v>
      </c>
      <c r="V2317">
        <v>43</v>
      </c>
      <c r="W23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17" t="s">
        <v>35</v>
      </c>
      <c r="Y2317" t="s">
        <v>36</v>
      </c>
      <c r="Z2317" t="s">
        <v>76</v>
      </c>
      <c r="AA2317" t="s">
        <v>4703</v>
      </c>
      <c r="AB2317" t="s">
        <v>39</v>
      </c>
      <c r="AC2317">
        <v>14</v>
      </c>
      <c r="AD2317" t="s">
        <v>40</v>
      </c>
      <c r="AE2317">
        <v>583</v>
      </c>
      <c r="AF2317" t="s">
        <v>54</v>
      </c>
      <c r="AG2317" t="s">
        <v>82</v>
      </c>
    </row>
    <row r="2318" spans="1:33" x14ac:dyDescent="0.3">
      <c r="A2318" t="s">
        <v>4704</v>
      </c>
      <c r="B2318" t="s">
        <v>45</v>
      </c>
      <c r="C2318" t="s">
        <v>46</v>
      </c>
      <c r="D2318" t="s">
        <v>96</v>
      </c>
      <c r="E2318" t="s">
        <v>56</v>
      </c>
      <c r="F2318">
        <v>2379</v>
      </c>
      <c r="G2318">
        <v>11</v>
      </c>
      <c r="H2318">
        <v>2117.31</v>
      </c>
      <c r="I2318">
        <v>681</v>
      </c>
      <c r="J2318">
        <v>31</v>
      </c>
      <c r="K2318">
        <f>super_shop_dataset[[#This Row],[Sold_Quantity]]*super_shop_dataset[[#This Row],[Purchase_Cost_in_$]]</f>
        <v>21111</v>
      </c>
      <c r="L2318" t="s">
        <v>11266</v>
      </c>
      <c r="M2318">
        <v>64</v>
      </c>
      <c r="N2318">
        <v>1.4</v>
      </c>
      <c r="O23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18">
        <v>172</v>
      </c>
      <c r="Q2318" t="s">
        <v>60</v>
      </c>
      <c r="R2318" s="2">
        <v>47974</v>
      </c>
      <c r="S2318" s="2">
        <v>47608</v>
      </c>
      <c r="T2318" t="s">
        <v>34</v>
      </c>
      <c r="U2318">
        <v>46</v>
      </c>
      <c r="V2318">
        <v>57</v>
      </c>
      <c r="W23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18" t="s">
        <v>50</v>
      </c>
      <c r="Y2318" t="s">
        <v>68</v>
      </c>
      <c r="Z2318" t="s">
        <v>76</v>
      </c>
      <c r="AA2318" t="s">
        <v>4705</v>
      </c>
      <c r="AB2318" t="s">
        <v>53</v>
      </c>
      <c r="AC2318">
        <v>7</v>
      </c>
      <c r="AD2318" t="s">
        <v>40</v>
      </c>
      <c r="AE2318">
        <v>597</v>
      </c>
      <c r="AF2318" t="s">
        <v>78</v>
      </c>
      <c r="AG2318" t="s">
        <v>82</v>
      </c>
    </row>
    <row r="2319" spans="1:33" x14ac:dyDescent="0.3">
      <c r="A2319" t="s">
        <v>4706</v>
      </c>
      <c r="B2319" t="s">
        <v>29</v>
      </c>
      <c r="C2319" t="s">
        <v>66</v>
      </c>
      <c r="D2319" t="s">
        <v>58</v>
      </c>
      <c r="E2319" t="s">
        <v>32</v>
      </c>
      <c r="F2319">
        <v>436</v>
      </c>
      <c r="G2319">
        <v>20</v>
      </c>
      <c r="H2319">
        <v>348.8</v>
      </c>
      <c r="I2319">
        <v>3642</v>
      </c>
      <c r="J2319">
        <v>70</v>
      </c>
      <c r="K2319">
        <f>super_shop_dataset[[#This Row],[Sold_Quantity]]*super_shop_dataset[[#This Row],[Purchase_Cost_in_$]]</f>
        <v>254940</v>
      </c>
      <c r="L2319" t="s">
        <v>13750</v>
      </c>
      <c r="M2319">
        <v>165</v>
      </c>
      <c r="N2319">
        <v>4.5</v>
      </c>
      <c r="O23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19">
        <v>111</v>
      </c>
      <c r="Q2319" t="s">
        <v>33</v>
      </c>
      <c r="R2319" s="2">
        <v>47975</v>
      </c>
      <c r="S2319" s="2">
        <v>47609</v>
      </c>
      <c r="T2319" t="s">
        <v>49</v>
      </c>
      <c r="U2319">
        <v>35</v>
      </c>
      <c r="V2319">
        <v>32</v>
      </c>
      <c r="W23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19" t="s">
        <v>35</v>
      </c>
      <c r="Y2319" t="s">
        <v>36</v>
      </c>
      <c r="Z2319" t="s">
        <v>51</v>
      </c>
      <c r="AA2319" t="s">
        <v>4707</v>
      </c>
      <c r="AB2319" t="s">
        <v>70</v>
      </c>
      <c r="AC2319">
        <v>12</v>
      </c>
      <c r="AD2319" t="s">
        <v>40</v>
      </c>
      <c r="AE2319">
        <v>447</v>
      </c>
      <c r="AF2319" t="s">
        <v>78</v>
      </c>
      <c r="AG2319" t="s">
        <v>42</v>
      </c>
    </row>
    <row r="2320" spans="1:33" x14ac:dyDescent="0.3">
      <c r="A2320" t="s">
        <v>4708</v>
      </c>
      <c r="B2320" t="s">
        <v>65</v>
      </c>
      <c r="C2320" t="s">
        <v>30</v>
      </c>
      <c r="D2320" t="s">
        <v>96</v>
      </c>
      <c r="E2320" t="s">
        <v>32</v>
      </c>
      <c r="F2320">
        <v>4707</v>
      </c>
      <c r="G2320">
        <v>40</v>
      </c>
      <c r="H2320">
        <v>2824.2</v>
      </c>
      <c r="I2320">
        <v>665</v>
      </c>
      <c r="J2320">
        <v>0</v>
      </c>
      <c r="K2320">
        <f>super_shop_dataset[[#This Row],[Sold_Quantity]]*super_shop_dataset[[#This Row],[Purchase_Cost_in_$]]</f>
        <v>0</v>
      </c>
      <c r="L2320" t="s">
        <v>11267</v>
      </c>
      <c r="M2320">
        <v>130</v>
      </c>
      <c r="N2320">
        <v>3.2</v>
      </c>
      <c r="O23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20">
        <v>354</v>
      </c>
      <c r="Q2320" t="s">
        <v>48</v>
      </c>
      <c r="R2320" s="2">
        <v>47976</v>
      </c>
      <c r="S2320" s="2">
        <v>47610</v>
      </c>
      <c r="T2320" t="s">
        <v>49</v>
      </c>
      <c r="U2320">
        <v>27</v>
      </c>
      <c r="V2320">
        <v>31</v>
      </c>
      <c r="W23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20" t="s">
        <v>35</v>
      </c>
      <c r="Y2320" t="s">
        <v>61</v>
      </c>
      <c r="Z2320" t="s">
        <v>76</v>
      </c>
      <c r="AA2320" t="s">
        <v>4709</v>
      </c>
      <c r="AB2320" t="s">
        <v>70</v>
      </c>
      <c r="AC2320">
        <v>6</v>
      </c>
      <c r="AD2320" t="s">
        <v>63</v>
      </c>
      <c r="AE2320">
        <v>992</v>
      </c>
      <c r="AF2320" t="s">
        <v>78</v>
      </c>
      <c r="AG2320" t="s">
        <v>55</v>
      </c>
    </row>
    <row r="2321" spans="1:33" x14ac:dyDescent="0.3">
      <c r="A2321" t="s">
        <v>4710</v>
      </c>
      <c r="B2321" t="s">
        <v>80</v>
      </c>
      <c r="C2321" t="s">
        <v>66</v>
      </c>
      <c r="D2321" t="s">
        <v>96</v>
      </c>
      <c r="E2321" t="s">
        <v>56</v>
      </c>
      <c r="F2321">
        <v>1397</v>
      </c>
      <c r="G2321">
        <v>40</v>
      </c>
      <c r="H2321">
        <v>838.2</v>
      </c>
      <c r="I2321">
        <v>3953</v>
      </c>
      <c r="J2321">
        <v>50</v>
      </c>
      <c r="K2321">
        <f>super_shop_dataset[[#This Row],[Sold_Quantity]]*super_shop_dataset[[#This Row],[Purchase_Cost_in_$]]</f>
        <v>197650</v>
      </c>
      <c r="L2321" t="s">
        <v>13751</v>
      </c>
      <c r="M2321">
        <v>40</v>
      </c>
      <c r="N2321">
        <v>3.2</v>
      </c>
      <c r="O23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21">
        <v>361</v>
      </c>
      <c r="Q2321" t="s">
        <v>33</v>
      </c>
      <c r="R2321" s="2">
        <v>47977</v>
      </c>
      <c r="S2321" s="2">
        <v>47611</v>
      </c>
      <c r="T2321" t="s">
        <v>34</v>
      </c>
      <c r="U2321">
        <v>18</v>
      </c>
      <c r="V2321">
        <v>64</v>
      </c>
      <c r="W23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21" t="s">
        <v>35</v>
      </c>
      <c r="Y2321" t="s">
        <v>68</v>
      </c>
      <c r="Z2321" t="s">
        <v>37</v>
      </c>
      <c r="AA2321" t="s">
        <v>4711</v>
      </c>
      <c r="AB2321" t="s">
        <v>39</v>
      </c>
      <c r="AC2321">
        <v>5</v>
      </c>
      <c r="AD2321" t="s">
        <v>40</v>
      </c>
      <c r="AE2321">
        <v>592</v>
      </c>
      <c r="AF2321" t="s">
        <v>54</v>
      </c>
      <c r="AG2321" t="s">
        <v>82</v>
      </c>
    </row>
    <row r="2322" spans="1:33" x14ac:dyDescent="0.3">
      <c r="A2322" t="s">
        <v>4712</v>
      </c>
      <c r="B2322" t="s">
        <v>29</v>
      </c>
      <c r="C2322" t="s">
        <v>84</v>
      </c>
      <c r="D2322" t="s">
        <v>58</v>
      </c>
      <c r="E2322" t="s">
        <v>43</v>
      </c>
      <c r="F2322">
        <v>701</v>
      </c>
      <c r="G2322">
        <v>33</v>
      </c>
      <c r="H2322">
        <v>469.67</v>
      </c>
      <c r="I2322">
        <v>1622</v>
      </c>
      <c r="J2322">
        <v>80</v>
      </c>
      <c r="K2322">
        <f>super_shop_dataset[[#This Row],[Sold_Quantity]]*super_shop_dataset[[#This Row],[Purchase_Cost_in_$]]</f>
        <v>129760</v>
      </c>
      <c r="L2322" t="s">
        <v>13752</v>
      </c>
      <c r="M2322">
        <v>61</v>
      </c>
      <c r="N2322">
        <v>2.6</v>
      </c>
      <c r="O23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22">
        <v>19</v>
      </c>
      <c r="Q2322" t="s">
        <v>60</v>
      </c>
      <c r="R2322" s="2">
        <v>47978</v>
      </c>
      <c r="S2322" s="2">
        <v>47612</v>
      </c>
      <c r="T2322" t="s">
        <v>34</v>
      </c>
      <c r="U2322">
        <v>30</v>
      </c>
      <c r="V2322">
        <v>39</v>
      </c>
      <c r="W23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22" t="s">
        <v>35</v>
      </c>
      <c r="Y2322" t="s">
        <v>61</v>
      </c>
      <c r="Z2322" t="s">
        <v>76</v>
      </c>
      <c r="AA2322" t="s">
        <v>4713</v>
      </c>
      <c r="AB2322" t="s">
        <v>70</v>
      </c>
      <c r="AC2322">
        <v>12</v>
      </c>
      <c r="AD2322" t="s">
        <v>40</v>
      </c>
      <c r="AE2322">
        <v>816</v>
      </c>
      <c r="AF2322" t="s">
        <v>54</v>
      </c>
      <c r="AG2322" t="s">
        <v>82</v>
      </c>
    </row>
    <row r="2323" spans="1:33" x14ac:dyDescent="0.3">
      <c r="A2323" t="s">
        <v>4714</v>
      </c>
      <c r="B2323" t="s">
        <v>80</v>
      </c>
      <c r="C2323" t="s">
        <v>72</v>
      </c>
      <c r="D2323" t="s">
        <v>67</v>
      </c>
      <c r="E2323" t="s">
        <v>43</v>
      </c>
      <c r="F2323">
        <v>4792</v>
      </c>
      <c r="G2323">
        <v>42</v>
      </c>
      <c r="H2323">
        <v>2779.36</v>
      </c>
      <c r="I2323">
        <v>2826</v>
      </c>
      <c r="J2323">
        <v>88</v>
      </c>
      <c r="K2323">
        <f>super_shop_dataset[[#This Row],[Sold_Quantity]]*super_shop_dataset[[#This Row],[Purchase_Cost_in_$]]</f>
        <v>248688</v>
      </c>
      <c r="L2323" t="s">
        <v>13753</v>
      </c>
      <c r="M2323">
        <v>113</v>
      </c>
      <c r="N2323">
        <v>3.9</v>
      </c>
      <c r="O23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23">
        <v>100</v>
      </c>
      <c r="Q2323" t="s">
        <v>33</v>
      </c>
      <c r="R2323" s="2">
        <v>47979</v>
      </c>
      <c r="S2323" s="2">
        <v>47613</v>
      </c>
      <c r="T2323" t="s">
        <v>49</v>
      </c>
      <c r="U2323">
        <v>9</v>
      </c>
      <c r="V2323">
        <v>57</v>
      </c>
      <c r="W23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23" t="s">
        <v>50</v>
      </c>
      <c r="Y2323" t="s">
        <v>61</v>
      </c>
      <c r="Z2323" t="s">
        <v>51</v>
      </c>
      <c r="AA2323" t="s">
        <v>4715</v>
      </c>
      <c r="AB2323" t="s">
        <v>53</v>
      </c>
      <c r="AC2323">
        <v>12</v>
      </c>
      <c r="AD2323" t="s">
        <v>40</v>
      </c>
      <c r="AE2323">
        <v>424</v>
      </c>
      <c r="AF2323" t="s">
        <v>78</v>
      </c>
      <c r="AG2323" t="s">
        <v>82</v>
      </c>
    </row>
    <row r="2324" spans="1:33" x14ac:dyDescent="0.3">
      <c r="A2324" t="s">
        <v>4716</v>
      </c>
      <c r="B2324" t="s">
        <v>65</v>
      </c>
      <c r="C2324" t="s">
        <v>72</v>
      </c>
      <c r="D2324" t="s">
        <v>67</v>
      </c>
      <c r="E2324" t="s">
        <v>43</v>
      </c>
      <c r="F2324">
        <v>560</v>
      </c>
      <c r="G2324">
        <v>34</v>
      </c>
      <c r="H2324">
        <v>369.6</v>
      </c>
      <c r="I2324">
        <v>3385</v>
      </c>
      <c r="J2324">
        <v>34</v>
      </c>
      <c r="K2324">
        <f>super_shop_dataset[[#This Row],[Sold_Quantity]]*super_shop_dataset[[#This Row],[Purchase_Cost_in_$]]</f>
        <v>115090</v>
      </c>
      <c r="L2324" t="s">
        <v>13754</v>
      </c>
      <c r="M2324">
        <v>62</v>
      </c>
      <c r="N2324">
        <v>4.4000000000000004</v>
      </c>
      <c r="O23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24">
        <v>154</v>
      </c>
      <c r="Q2324" t="s">
        <v>48</v>
      </c>
      <c r="R2324" s="2">
        <v>47980</v>
      </c>
      <c r="S2324" s="2">
        <v>47614</v>
      </c>
      <c r="T2324" t="s">
        <v>34</v>
      </c>
      <c r="U2324">
        <v>32</v>
      </c>
      <c r="V2324">
        <v>44</v>
      </c>
      <c r="W23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24" t="s">
        <v>35</v>
      </c>
      <c r="Y2324" t="s">
        <v>61</v>
      </c>
      <c r="Z2324" t="s">
        <v>76</v>
      </c>
      <c r="AA2324" t="s">
        <v>4717</v>
      </c>
      <c r="AB2324" t="s">
        <v>39</v>
      </c>
      <c r="AC2324">
        <v>2</v>
      </c>
      <c r="AD2324" t="s">
        <v>40</v>
      </c>
      <c r="AE2324">
        <v>878</v>
      </c>
      <c r="AF2324" t="s">
        <v>78</v>
      </c>
      <c r="AG2324" t="s">
        <v>55</v>
      </c>
    </row>
    <row r="2325" spans="1:33" x14ac:dyDescent="0.3">
      <c r="A2325" t="s">
        <v>4718</v>
      </c>
      <c r="B2325" t="s">
        <v>65</v>
      </c>
      <c r="C2325" t="s">
        <v>66</v>
      </c>
      <c r="D2325" t="s">
        <v>58</v>
      </c>
      <c r="E2325" t="s">
        <v>59</v>
      </c>
      <c r="F2325">
        <v>2597</v>
      </c>
      <c r="G2325">
        <v>43</v>
      </c>
      <c r="H2325">
        <v>1480.29</v>
      </c>
      <c r="I2325">
        <v>3367</v>
      </c>
      <c r="J2325">
        <v>31</v>
      </c>
      <c r="K2325">
        <f>super_shop_dataset[[#This Row],[Sold_Quantity]]*super_shop_dataset[[#This Row],[Purchase_Cost_in_$]]</f>
        <v>104377</v>
      </c>
      <c r="L2325" t="s">
        <v>13755</v>
      </c>
      <c r="M2325">
        <v>2</v>
      </c>
      <c r="N2325">
        <v>4.5</v>
      </c>
      <c r="O23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25">
        <v>130</v>
      </c>
      <c r="Q2325" t="s">
        <v>60</v>
      </c>
      <c r="R2325" s="2">
        <v>47981</v>
      </c>
      <c r="S2325" s="2">
        <v>47615</v>
      </c>
      <c r="T2325" t="s">
        <v>89</v>
      </c>
      <c r="U2325">
        <v>8</v>
      </c>
      <c r="V2325">
        <v>35</v>
      </c>
      <c r="W23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25" t="s">
        <v>50</v>
      </c>
      <c r="Y2325" t="s">
        <v>36</v>
      </c>
      <c r="Z2325" t="s">
        <v>51</v>
      </c>
      <c r="AA2325" t="s">
        <v>4719</v>
      </c>
      <c r="AB2325" t="s">
        <v>70</v>
      </c>
      <c r="AC2325">
        <v>13</v>
      </c>
      <c r="AD2325" t="s">
        <v>40</v>
      </c>
      <c r="AE2325">
        <v>315</v>
      </c>
      <c r="AF2325" t="s">
        <v>78</v>
      </c>
      <c r="AG2325" t="s">
        <v>42</v>
      </c>
    </row>
    <row r="2326" spans="1:33" x14ac:dyDescent="0.3">
      <c r="A2326" t="s">
        <v>4720</v>
      </c>
      <c r="B2326" t="s">
        <v>75</v>
      </c>
      <c r="C2326" t="s">
        <v>30</v>
      </c>
      <c r="D2326" t="s">
        <v>58</v>
      </c>
      <c r="E2326" t="s">
        <v>56</v>
      </c>
      <c r="F2326">
        <v>4608</v>
      </c>
      <c r="G2326">
        <v>25</v>
      </c>
      <c r="H2326">
        <v>3456</v>
      </c>
      <c r="I2326">
        <v>2877</v>
      </c>
      <c r="J2326">
        <v>90</v>
      </c>
      <c r="K2326">
        <f>super_shop_dataset[[#This Row],[Sold_Quantity]]*super_shop_dataset[[#This Row],[Purchase_Cost_in_$]]</f>
        <v>258930</v>
      </c>
      <c r="L2326" t="s">
        <v>11268</v>
      </c>
      <c r="M2326">
        <v>136</v>
      </c>
      <c r="N2326">
        <v>3.1</v>
      </c>
      <c r="O23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26">
        <v>3</v>
      </c>
      <c r="Q2326" t="s">
        <v>33</v>
      </c>
      <c r="R2326" s="2">
        <v>47982</v>
      </c>
      <c r="S2326" s="2">
        <v>47616</v>
      </c>
      <c r="T2326" t="s">
        <v>34</v>
      </c>
      <c r="U2326">
        <v>4</v>
      </c>
      <c r="V2326">
        <v>27</v>
      </c>
      <c r="W23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26" t="s">
        <v>50</v>
      </c>
      <c r="Y2326" t="s">
        <v>36</v>
      </c>
      <c r="Z2326" t="s">
        <v>37</v>
      </c>
      <c r="AA2326" t="s">
        <v>4721</v>
      </c>
      <c r="AB2326" t="s">
        <v>53</v>
      </c>
      <c r="AC2326">
        <v>1</v>
      </c>
      <c r="AD2326" t="s">
        <v>63</v>
      </c>
      <c r="AE2326">
        <v>911</v>
      </c>
      <c r="AF2326" t="s">
        <v>78</v>
      </c>
      <c r="AG2326" t="s">
        <v>82</v>
      </c>
    </row>
    <row r="2327" spans="1:33" x14ac:dyDescent="0.3">
      <c r="A2327" t="s">
        <v>4722</v>
      </c>
      <c r="B2327" t="s">
        <v>75</v>
      </c>
      <c r="C2327" t="s">
        <v>66</v>
      </c>
      <c r="D2327" t="s">
        <v>67</v>
      </c>
      <c r="E2327" t="s">
        <v>59</v>
      </c>
      <c r="F2327">
        <v>3025</v>
      </c>
      <c r="G2327">
        <v>42</v>
      </c>
      <c r="H2327">
        <v>1754.5</v>
      </c>
      <c r="I2327">
        <v>2428</v>
      </c>
      <c r="J2327">
        <v>81</v>
      </c>
      <c r="K2327">
        <f>super_shop_dataset[[#This Row],[Sold_Quantity]]*super_shop_dataset[[#This Row],[Purchase_Cost_in_$]]</f>
        <v>196668</v>
      </c>
      <c r="L2327" t="s">
        <v>13756</v>
      </c>
      <c r="M2327">
        <v>73</v>
      </c>
      <c r="N2327">
        <v>2.9</v>
      </c>
      <c r="O23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27">
        <v>5</v>
      </c>
      <c r="Q2327" t="s">
        <v>60</v>
      </c>
      <c r="R2327" s="2">
        <v>47983</v>
      </c>
      <c r="S2327" s="2">
        <v>47617</v>
      </c>
      <c r="T2327" t="s">
        <v>34</v>
      </c>
      <c r="U2327">
        <v>40</v>
      </c>
      <c r="V2327">
        <v>35</v>
      </c>
      <c r="W23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27" t="s">
        <v>50</v>
      </c>
      <c r="Y2327" t="s">
        <v>68</v>
      </c>
      <c r="Z2327" t="s">
        <v>76</v>
      </c>
      <c r="AA2327" t="s">
        <v>4723</v>
      </c>
      <c r="AB2327" t="s">
        <v>39</v>
      </c>
      <c r="AC2327">
        <v>1</v>
      </c>
      <c r="AD2327" t="s">
        <v>63</v>
      </c>
      <c r="AE2327">
        <v>453</v>
      </c>
      <c r="AF2327" t="s">
        <v>54</v>
      </c>
      <c r="AG2327" t="s">
        <v>42</v>
      </c>
    </row>
    <row r="2328" spans="1:33" x14ac:dyDescent="0.3">
      <c r="A2328" t="s">
        <v>4724</v>
      </c>
      <c r="B2328" t="s">
        <v>80</v>
      </c>
      <c r="C2328" t="s">
        <v>66</v>
      </c>
      <c r="D2328" t="s">
        <v>67</v>
      </c>
      <c r="E2328" t="s">
        <v>56</v>
      </c>
      <c r="F2328">
        <v>3812</v>
      </c>
      <c r="G2328">
        <v>33</v>
      </c>
      <c r="H2328">
        <v>2554.04</v>
      </c>
      <c r="I2328">
        <v>3242</v>
      </c>
      <c r="J2328">
        <v>55</v>
      </c>
      <c r="K2328">
        <f>super_shop_dataset[[#This Row],[Sold_Quantity]]*super_shop_dataset[[#This Row],[Purchase_Cost_in_$]]</f>
        <v>178310</v>
      </c>
      <c r="L2328" t="s">
        <v>13757</v>
      </c>
      <c r="M2328">
        <v>18</v>
      </c>
      <c r="N2328">
        <v>3.3</v>
      </c>
      <c r="O23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28">
        <v>59</v>
      </c>
      <c r="Q2328" t="s">
        <v>60</v>
      </c>
      <c r="R2328" s="2">
        <v>47984</v>
      </c>
      <c r="S2328" s="2">
        <v>47618</v>
      </c>
      <c r="T2328" t="s">
        <v>89</v>
      </c>
      <c r="U2328">
        <v>26</v>
      </c>
      <c r="V2328">
        <v>49</v>
      </c>
      <c r="W23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28" t="s">
        <v>35</v>
      </c>
      <c r="Y2328" t="s">
        <v>36</v>
      </c>
      <c r="Z2328" t="s">
        <v>76</v>
      </c>
      <c r="AA2328" t="s">
        <v>4725</v>
      </c>
      <c r="AB2328" t="s">
        <v>70</v>
      </c>
      <c r="AC2328">
        <v>1</v>
      </c>
      <c r="AD2328" t="s">
        <v>40</v>
      </c>
      <c r="AE2328">
        <v>547</v>
      </c>
      <c r="AF2328" t="s">
        <v>54</v>
      </c>
      <c r="AG2328" t="s">
        <v>55</v>
      </c>
    </row>
    <row r="2329" spans="1:33" x14ac:dyDescent="0.3">
      <c r="A2329" t="s">
        <v>4726</v>
      </c>
      <c r="B2329" t="s">
        <v>65</v>
      </c>
      <c r="C2329" t="s">
        <v>72</v>
      </c>
      <c r="D2329" t="s">
        <v>58</v>
      </c>
      <c r="E2329" t="s">
        <v>56</v>
      </c>
      <c r="F2329">
        <v>2761</v>
      </c>
      <c r="G2329">
        <v>43</v>
      </c>
      <c r="H2329">
        <v>1573.77</v>
      </c>
      <c r="I2329">
        <v>1079</v>
      </c>
      <c r="J2329">
        <v>75</v>
      </c>
      <c r="K2329">
        <f>super_shop_dataset[[#This Row],[Sold_Quantity]]*super_shop_dataset[[#This Row],[Purchase_Cost_in_$]]</f>
        <v>80925</v>
      </c>
      <c r="L2329" t="s">
        <v>11269</v>
      </c>
      <c r="M2329">
        <v>33</v>
      </c>
      <c r="N2329">
        <v>2.8</v>
      </c>
      <c r="O23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29">
        <v>190</v>
      </c>
      <c r="Q2329" t="s">
        <v>33</v>
      </c>
      <c r="R2329" s="2">
        <v>47985</v>
      </c>
      <c r="S2329" s="2">
        <v>47619</v>
      </c>
      <c r="T2329" t="s">
        <v>34</v>
      </c>
      <c r="U2329">
        <v>11</v>
      </c>
      <c r="V2329">
        <v>19</v>
      </c>
      <c r="W23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29" t="s">
        <v>35</v>
      </c>
      <c r="Y2329" t="s">
        <v>61</v>
      </c>
      <c r="Z2329" t="s">
        <v>76</v>
      </c>
      <c r="AA2329" t="s">
        <v>4727</v>
      </c>
      <c r="AB2329" t="s">
        <v>70</v>
      </c>
      <c r="AC2329">
        <v>3</v>
      </c>
      <c r="AD2329" t="s">
        <v>40</v>
      </c>
      <c r="AE2329">
        <v>834</v>
      </c>
      <c r="AF2329" t="s">
        <v>54</v>
      </c>
      <c r="AG2329" t="s">
        <v>55</v>
      </c>
    </row>
    <row r="2330" spans="1:33" x14ac:dyDescent="0.3">
      <c r="A2330" t="s">
        <v>4728</v>
      </c>
      <c r="B2330" t="s">
        <v>80</v>
      </c>
      <c r="C2330" t="s">
        <v>46</v>
      </c>
      <c r="D2330" t="s">
        <v>96</v>
      </c>
      <c r="E2330" t="s">
        <v>59</v>
      </c>
      <c r="F2330">
        <v>614</v>
      </c>
      <c r="G2330">
        <v>17</v>
      </c>
      <c r="H2330">
        <v>509.62</v>
      </c>
      <c r="I2330">
        <v>1546</v>
      </c>
      <c r="J2330">
        <v>95</v>
      </c>
      <c r="K2330">
        <f>super_shop_dataset[[#This Row],[Sold_Quantity]]*super_shop_dataset[[#This Row],[Purchase_Cost_in_$]]</f>
        <v>146870</v>
      </c>
      <c r="L2330" t="s">
        <v>13758</v>
      </c>
      <c r="M2330">
        <v>113</v>
      </c>
      <c r="N2330">
        <v>1.6</v>
      </c>
      <c r="O23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30">
        <v>482</v>
      </c>
      <c r="Q2330" t="s">
        <v>33</v>
      </c>
      <c r="R2330" s="2">
        <v>47986</v>
      </c>
      <c r="S2330" s="2">
        <v>47620</v>
      </c>
      <c r="T2330" t="s">
        <v>49</v>
      </c>
      <c r="U2330">
        <v>37</v>
      </c>
      <c r="V2330">
        <v>52</v>
      </c>
      <c r="W23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30" t="s">
        <v>35</v>
      </c>
      <c r="Y2330" t="s">
        <v>68</v>
      </c>
      <c r="Z2330" t="s">
        <v>37</v>
      </c>
      <c r="AA2330" t="s">
        <v>4729</v>
      </c>
      <c r="AB2330" t="s">
        <v>70</v>
      </c>
      <c r="AC2330">
        <v>4</v>
      </c>
      <c r="AD2330" t="s">
        <v>63</v>
      </c>
      <c r="AE2330">
        <v>572</v>
      </c>
      <c r="AF2330" t="s">
        <v>41</v>
      </c>
      <c r="AG2330" t="s">
        <v>55</v>
      </c>
    </row>
    <row r="2331" spans="1:33" x14ac:dyDescent="0.3">
      <c r="A2331" t="s">
        <v>4730</v>
      </c>
      <c r="B2331" t="s">
        <v>80</v>
      </c>
      <c r="C2331" t="s">
        <v>46</v>
      </c>
      <c r="D2331" t="s">
        <v>58</v>
      </c>
      <c r="E2331" t="s">
        <v>32</v>
      </c>
      <c r="F2331">
        <v>84</v>
      </c>
      <c r="G2331">
        <v>13</v>
      </c>
      <c r="H2331">
        <v>73.08</v>
      </c>
      <c r="I2331">
        <v>3764</v>
      </c>
      <c r="J2331">
        <v>11</v>
      </c>
      <c r="K2331">
        <f>super_shop_dataset[[#This Row],[Sold_Quantity]]*super_shop_dataset[[#This Row],[Purchase_Cost_in_$]]</f>
        <v>41404</v>
      </c>
      <c r="L2331" t="s">
        <v>13759</v>
      </c>
      <c r="M2331">
        <v>29</v>
      </c>
      <c r="N2331">
        <v>1.1000000000000001</v>
      </c>
      <c r="O23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31">
        <v>65</v>
      </c>
      <c r="Q2331" t="s">
        <v>33</v>
      </c>
      <c r="R2331" s="2">
        <v>47987</v>
      </c>
      <c r="S2331" s="2">
        <v>47621</v>
      </c>
      <c r="T2331" t="s">
        <v>89</v>
      </c>
      <c r="U2331">
        <v>36</v>
      </c>
      <c r="V2331">
        <v>31</v>
      </c>
      <c r="W23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31" t="s">
        <v>35</v>
      </c>
      <c r="Y2331" t="s">
        <v>68</v>
      </c>
      <c r="Z2331" t="s">
        <v>37</v>
      </c>
      <c r="AA2331" t="s">
        <v>4731</v>
      </c>
      <c r="AB2331" t="s">
        <v>70</v>
      </c>
      <c r="AC2331">
        <v>8</v>
      </c>
      <c r="AD2331" t="s">
        <v>63</v>
      </c>
      <c r="AE2331">
        <v>370</v>
      </c>
      <c r="AF2331" t="s">
        <v>54</v>
      </c>
      <c r="AG2331" t="s">
        <v>82</v>
      </c>
    </row>
    <row r="2332" spans="1:33" x14ac:dyDescent="0.3">
      <c r="A2332" t="s">
        <v>4732</v>
      </c>
      <c r="B2332" t="s">
        <v>80</v>
      </c>
      <c r="C2332" t="s">
        <v>84</v>
      </c>
      <c r="D2332" t="s">
        <v>31</v>
      </c>
      <c r="E2332" t="s">
        <v>59</v>
      </c>
      <c r="F2332">
        <v>1255</v>
      </c>
      <c r="G2332">
        <v>19</v>
      </c>
      <c r="H2332">
        <v>1016.55</v>
      </c>
      <c r="I2332">
        <v>2789</v>
      </c>
      <c r="J2332">
        <v>5</v>
      </c>
      <c r="K2332">
        <f>super_shop_dataset[[#This Row],[Sold_Quantity]]*super_shop_dataset[[#This Row],[Purchase_Cost_in_$]]</f>
        <v>13945</v>
      </c>
      <c r="L2332" t="s">
        <v>13760</v>
      </c>
      <c r="M2332">
        <v>56</v>
      </c>
      <c r="N2332">
        <v>2.8</v>
      </c>
      <c r="O23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32">
        <v>465</v>
      </c>
      <c r="Q2332" t="s">
        <v>60</v>
      </c>
      <c r="R2332" s="2">
        <v>47988</v>
      </c>
      <c r="S2332" s="2">
        <v>47622</v>
      </c>
      <c r="T2332" t="s">
        <v>49</v>
      </c>
      <c r="U2332">
        <v>1</v>
      </c>
      <c r="V2332">
        <v>63</v>
      </c>
      <c r="W23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32" t="s">
        <v>50</v>
      </c>
      <c r="Y2332" t="s">
        <v>36</v>
      </c>
      <c r="Z2332" t="s">
        <v>51</v>
      </c>
      <c r="AA2332" t="s">
        <v>4733</v>
      </c>
      <c r="AB2332" t="s">
        <v>70</v>
      </c>
      <c r="AC2332">
        <v>9</v>
      </c>
      <c r="AD2332" t="s">
        <v>63</v>
      </c>
      <c r="AE2332">
        <v>623</v>
      </c>
      <c r="AF2332" t="s">
        <v>41</v>
      </c>
      <c r="AG2332" t="s">
        <v>42</v>
      </c>
    </row>
    <row r="2333" spans="1:33" x14ac:dyDescent="0.3">
      <c r="A2333" t="s">
        <v>4734</v>
      </c>
      <c r="B2333" t="s">
        <v>45</v>
      </c>
      <c r="C2333" t="s">
        <v>30</v>
      </c>
      <c r="D2333" t="s">
        <v>58</v>
      </c>
      <c r="E2333" t="s">
        <v>32</v>
      </c>
      <c r="F2333">
        <v>2665</v>
      </c>
      <c r="G2333">
        <v>12</v>
      </c>
      <c r="H2333">
        <v>2345.1999999999998</v>
      </c>
      <c r="I2333">
        <v>678</v>
      </c>
      <c r="J2333">
        <v>44</v>
      </c>
      <c r="K2333">
        <f>super_shop_dataset[[#This Row],[Sold_Quantity]]*super_shop_dataset[[#This Row],[Purchase_Cost_in_$]]</f>
        <v>29832</v>
      </c>
      <c r="L2333" t="s">
        <v>11270</v>
      </c>
      <c r="M2333">
        <v>182</v>
      </c>
      <c r="N2333">
        <v>4.5999999999999996</v>
      </c>
      <c r="O23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33">
        <v>9</v>
      </c>
      <c r="Q2333" t="s">
        <v>60</v>
      </c>
      <c r="R2333" s="2">
        <v>47989</v>
      </c>
      <c r="S2333" s="2">
        <v>47623</v>
      </c>
      <c r="T2333" t="s">
        <v>49</v>
      </c>
      <c r="U2333">
        <v>6</v>
      </c>
      <c r="V2333">
        <v>62</v>
      </c>
      <c r="W23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33" t="s">
        <v>35</v>
      </c>
      <c r="Y2333" t="s">
        <v>36</v>
      </c>
      <c r="Z2333" t="s">
        <v>37</v>
      </c>
      <c r="AA2333" t="s">
        <v>4735</v>
      </c>
      <c r="AB2333" t="s">
        <v>53</v>
      </c>
      <c r="AC2333">
        <v>4</v>
      </c>
      <c r="AD2333" t="s">
        <v>63</v>
      </c>
      <c r="AE2333">
        <v>368</v>
      </c>
      <c r="AF2333" t="s">
        <v>78</v>
      </c>
      <c r="AG2333" t="s">
        <v>42</v>
      </c>
    </row>
    <row r="2334" spans="1:33" x14ac:dyDescent="0.3">
      <c r="A2334" t="s">
        <v>4736</v>
      </c>
      <c r="B2334" t="s">
        <v>45</v>
      </c>
      <c r="C2334" t="s">
        <v>30</v>
      </c>
      <c r="D2334" t="s">
        <v>58</v>
      </c>
      <c r="E2334" t="s">
        <v>59</v>
      </c>
      <c r="F2334">
        <v>121</v>
      </c>
      <c r="G2334">
        <v>42</v>
      </c>
      <c r="H2334">
        <v>70.180000000000007</v>
      </c>
      <c r="I2334">
        <v>3523</v>
      </c>
      <c r="J2334">
        <v>39</v>
      </c>
      <c r="K2334">
        <f>super_shop_dataset[[#This Row],[Sold_Quantity]]*super_shop_dataset[[#This Row],[Purchase_Cost_in_$]]</f>
        <v>137397</v>
      </c>
      <c r="L2334" t="s">
        <v>13761</v>
      </c>
      <c r="M2334">
        <v>79</v>
      </c>
      <c r="N2334">
        <v>3.4</v>
      </c>
      <c r="O23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34">
        <v>414</v>
      </c>
      <c r="Q2334" t="s">
        <v>48</v>
      </c>
      <c r="R2334" s="2">
        <v>47990</v>
      </c>
      <c r="S2334" s="2">
        <v>47624</v>
      </c>
      <c r="T2334" t="s">
        <v>34</v>
      </c>
      <c r="U2334">
        <v>21</v>
      </c>
      <c r="V2334">
        <v>65</v>
      </c>
      <c r="W23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34" t="s">
        <v>35</v>
      </c>
      <c r="Y2334" t="s">
        <v>61</v>
      </c>
      <c r="Z2334" t="s">
        <v>37</v>
      </c>
      <c r="AA2334" t="s">
        <v>4737</v>
      </c>
      <c r="AB2334" t="s">
        <v>39</v>
      </c>
      <c r="AC2334">
        <v>9</v>
      </c>
      <c r="AD2334" t="s">
        <v>40</v>
      </c>
      <c r="AE2334">
        <v>381</v>
      </c>
      <c r="AF2334" t="s">
        <v>78</v>
      </c>
      <c r="AG2334" t="s">
        <v>55</v>
      </c>
    </row>
    <row r="2335" spans="1:33" x14ac:dyDescent="0.3">
      <c r="A2335" t="s">
        <v>4738</v>
      </c>
      <c r="B2335" t="s">
        <v>80</v>
      </c>
      <c r="C2335" t="s">
        <v>84</v>
      </c>
      <c r="D2335" t="s">
        <v>31</v>
      </c>
      <c r="E2335" t="s">
        <v>32</v>
      </c>
      <c r="F2335">
        <v>1021</v>
      </c>
      <c r="G2335">
        <v>7</v>
      </c>
      <c r="H2335">
        <v>949.53</v>
      </c>
      <c r="I2335">
        <v>3589</v>
      </c>
      <c r="J2335">
        <v>12</v>
      </c>
      <c r="K2335">
        <f>super_shop_dataset[[#This Row],[Sold_Quantity]]*super_shop_dataset[[#This Row],[Purchase_Cost_in_$]]</f>
        <v>43068</v>
      </c>
      <c r="L2335" t="s">
        <v>13762</v>
      </c>
      <c r="M2335">
        <v>98</v>
      </c>
      <c r="N2335">
        <v>4.9000000000000004</v>
      </c>
      <c r="O23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35">
        <v>208</v>
      </c>
      <c r="Q2335" t="s">
        <v>60</v>
      </c>
      <c r="R2335" s="2">
        <v>47991</v>
      </c>
      <c r="S2335" s="2">
        <v>47625</v>
      </c>
      <c r="T2335" t="s">
        <v>49</v>
      </c>
      <c r="U2335">
        <v>26</v>
      </c>
      <c r="V2335">
        <v>31</v>
      </c>
      <c r="W23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35" t="s">
        <v>35</v>
      </c>
      <c r="Y2335" t="s">
        <v>68</v>
      </c>
      <c r="Z2335" t="s">
        <v>76</v>
      </c>
      <c r="AA2335" t="s">
        <v>4739</v>
      </c>
      <c r="AB2335" t="s">
        <v>70</v>
      </c>
      <c r="AC2335">
        <v>10</v>
      </c>
      <c r="AD2335" t="s">
        <v>63</v>
      </c>
      <c r="AE2335">
        <v>328</v>
      </c>
      <c r="AF2335" t="s">
        <v>41</v>
      </c>
      <c r="AG2335" t="s">
        <v>82</v>
      </c>
    </row>
    <row r="2336" spans="1:33" x14ac:dyDescent="0.3">
      <c r="A2336" t="s">
        <v>4740</v>
      </c>
      <c r="B2336" t="s">
        <v>65</v>
      </c>
      <c r="C2336" t="s">
        <v>84</v>
      </c>
      <c r="D2336" t="s">
        <v>31</v>
      </c>
      <c r="E2336" t="s">
        <v>43</v>
      </c>
      <c r="F2336">
        <v>3411</v>
      </c>
      <c r="G2336">
        <v>14</v>
      </c>
      <c r="H2336">
        <v>2933.46</v>
      </c>
      <c r="I2336">
        <v>1844</v>
      </c>
      <c r="J2336">
        <v>22</v>
      </c>
      <c r="K2336">
        <f>super_shop_dataset[[#This Row],[Sold_Quantity]]*super_shop_dataset[[#This Row],[Purchase_Cost_in_$]]</f>
        <v>40568</v>
      </c>
      <c r="L2336" t="s">
        <v>11271</v>
      </c>
      <c r="M2336">
        <v>67</v>
      </c>
      <c r="N2336">
        <v>3.9</v>
      </c>
      <c r="O23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36">
        <v>477</v>
      </c>
      <c r="Q2336" t="s">
        <v>48</v>
      </c>
      <c r="R2336" s="2">
        <v>47992</v>
      </c>
      <c r="S2336" s="2">
        <v>47626</v>
      </c>
      <c r="T2336" t="s">
        <v>34</v>
      </c>
      <c r="U2336">
        <v>39</v>
      </c>
      <c r="V2336">
        <v>46</v>
      </c>
      <c r="W23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36" t="s">
        <v>50</v>
      </c>
      <c r="Y2336" t="s">
        <v>36</v>
      </c>
      <c r="Z2336" t="s">
        <v>37</v>
      </c>
      <c r="AA2336" t="s">
        <v>4741</v>
      </c>
      <c r="AB2336" t="s">
        <v>53</v>
      </c>
      <c r="AC2336">
        <v>11</v>
      </c>
      <c r="AD2336" t="s">
        <v>63</v>
      </c>
      <c r="AE2336">
        <v>415</v>
      </c>
      <c r="AF2336" t="s">
        <v>41</v>
      </c>
      <c r="AG2336" t="s">
        <v>42</v>
      </c>
    </row>
    <row r="2337" spans="1:33" x14ac:dyDescent="0.3">
      <c r="A2337" t="s">
        <v>4742</v>
      </c>
      <c r="B2337" t="s">
        <v>75</v>
      </c>
      <c r="C2337" t="s">
        <v>72</v>
      </c>
      <c r="D2337" t="s">
        <v>67</v>
      </c>
      <c r="E2337" t="s">
        <v>59</v>
      </c>
      <c r="F2337">
        <v>1047</v>
      </c>
      <c r="G2337">
        <v>20</v>
      </c>
      <c r="H2337">
        <v>837.6</v>
      </c>
      <c r="I2337">
        <v>3321</v>
      </c>
      <c r="J2337">
        <v>47</v>
      </c>
      <c r="K2337">
        <f>super_shop_dataset[[#This Row],[Sold_Quantity]]*super_shop_dataset[[#This Row],[Purchase_Cost_in_$]]</f>
        <v>156087</v>
      </c>
      <c r="L2337" t="s">
        <v>13763</v>
      </c>
      <c r="M2337">
        <v>8</v>
      </c>
      <c r="N2337">
        <v>1.9</v>
      </c>
      <c r="O23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37">
        <v>378</v>
      </c>
      <c r="Q2337" t="s">
        <v>33</v>
      </c>
      <c r="R2337" s="2">
        <v>47993</v>
      </c>
      <c r="S2337" s="2">
        <v>47627</v>
      </c>
      <c r="T2337" t="s">
        <v>34</v>
      </c>
      <c r="U2337">
        <v>48</v>
      </c>
      <c r="V2337">
        <v>38</v>
      </c>
      <c r="W23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37" t="s">
        <v>50</v>
      </c>
      <c r="Y2337" t="s">
        <v>36</v>
      </c>
      <c r="Z2337" t="s">
        <v>76</v>
      </c>
      <c r="AA2337" t="s">
        <v>4743</v>
      </c>
      <c r="AB2337" t="s">
        <v>39</v>
      </c>
      <c r="AC2337">
        <v>1</v>
      </c>
      <c r="AD2337" t="s">
        <v>63</v>
      </c>
      <c r="AE2337">
        <v>847</v>
      </c>
      <c r="AF2337" t="s">
        <v>54</v>
      </c>
      <c r="AG2337" t="s">
        <v>55</v>
      </c>
    </row>
    <row r="2338" spans="1:33" x14ac:dyDescent="0.3">
      <c r="A2338" t="s">
        <v>4744</v>
      </c>
      <c r="B2338" t="s">
        <v>65</v>
      </c>
      <c r="C2338" t="s">
        <v>30</v>
      </c>
      <c r="D2338" t="s">
        <v>67</v>
      </c>
      <c r="E2338" t="s">
        <v>56</v>
      </c>
      <c r="F2338">
        <v>4069</v>
      </c>
      <c r="G2338">
        <v>21</v>
      </c>
      <c r="H2338">
        <v>3214.51</v>
      </c>
      <c r="I2338">
        <v>1830</v>
      </c>
      <c r="J2338">
        <v>59</v>
      </c>
      <c r="K2338">
        <f>super_shop_dataset[[#This Row],[Sold_Quantity]]*super_shop_dataset[[#This Row],[Purchase_Cost_in_$]]</f>
        <v>107970</v>
      </c>
      <c r="L2338" t="s">
        <v>11272</v>
      </c>
      <c r="M2338">
        <v>101</v>
      </c>
      <c r="N2338">
        <v>2.6</v>
      </c>
      <c r="O23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38">
        <v>94</v>
      </c>
      <c r="Q2338" t="s">
        <v>60</v>
      </c>
      <c r="R2338" s="2">
        <v>47994</v>
      </c>
      <c r="S2338" s="2">
        <v>47628</v>
      </c>
      <c r="T2338" t="s">
        <v>34</v>
      </c>
      <c r="U2338">
        <v>36</v>
      </c>
      <c r="V2338">
        <v>28</v>
      </c>
      <c r="W23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38" t="s">
        <v>50</v>
      </c>
      <c r="Y2338" t="s">
        <v>61</v>
      </c>
      <c r="Z2338" t="s">
        <v>76</v>
      </c>
      <c r="AA2338" t="s">
        <v>4745</v>
      </c>
      <c r="AB2338" t="s">
        <v>53</v>
      </c>
      <c r="AC2338">
        <v>11</v>
      </c>
      <c r="AD2338" t="s">
        <v>63</v>
      </c>
      <c r="AE2338">
        <v>297</v>
      </c>
      <c r="AF2338" t="s">
        <v>54</v>
      </c>
      <c r="AG2338" t="s">
        <v>55</v>
      </c>
    </row>
    <row r="2339" spans="1:33" x14ac:dyDescent="0.3">
      <c r="A2339" t="s">
        <v>4746</v>
      </c>
      <c r="B2339" t="s">
        <v>80</v>
      </c>
      <c r="C2339" t="s">
        <v>30</v>
      </c>
      <c r="D2339" t="s">
        <v>47</v>
      </c>
      <c r="E2339" t="s">
        <v>56</v>
      </c>
      <c r="F2339">
        <v>437</v>
      </c>
      <c r="G2339">
        <v>43</v>
      </c>
      <c r="H2339">
        <v>249.09</v>
      </c>
      <c r="I2339">
        <v>2611</v>
      </c>
      <c r="J2339">
        <v>49</v>
      </c>
      <c r="K2339">
        <f>super_shop_dataset[[#This Row],[Sold_Quantity]]*super_shop_dataset[[#This Row],[Purchase_Cost_in_$]]</f>
        <v>127939</v>
      </c>
      <c r="L2339" t="s">
        <v>13764</v>
      </c>
      <c r="M2339">
        <v>117</v>
      </c>
      <c r="N2339">
        <v>4.0999999999999996</v>
      </c>
      <c r="O23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39">
        <v>456</v>
      </c>
      <c r="Q2339" t="s">
        <v>60</v>
      </c>
      <c r="R2339" s="2">
        <v>47995</v>
      </c>
      <c r="S2339" s="2">
        <v>47629</v>
      </c>
      <c r="T2339" t="s">
        <v>49</v>
      </c>
      <c r="U2339">
        <v>22</v>
      </c>
      <c r="V2339">
        <v>30</v>
      </c>
      <c r="W23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39" t="s">
        <v>50</v>
      </c>
      <c r="Y2339" t="s">
        <v>61</v>
      </c>
      <c r="Z2339" t="s">
        <v>37</v>
      </c>
      <c r="AA2339" t="s">
        <v>4747</v>
      </c>
      <c r="AB2339" t="s">
        <v>39</v>
      </c>
      <c r="AC2339">
        <v>4</v>
      </c>
      <c r="AD2339" t="s">
        <v>63</v>
      </c>
      <c r="AE2339">
        <v>530</v>
      </c>
      <c r="AF2339" t="s">
        <v>54</v>
      </c>
      <c r="AG2339" t="s">
        <v>42</v>
      </c>
    </row>
    <row r="2340" spans="1:33" x14ac:dyDescent="0.3">
      <c r="A2340" t="s">
        <v>4748</v>
      </c>
      <c r="B2340" t="s">
        <v>29</v>
      </c>
      <c r="C2340" t="s">
        <v>84</v>
      </c>
      <c r="D2340" t="s">
        <v>67</v>
      </c>
      <c r="E2340" t="s">
        <v>32</v>
      </c>
      <c r="F2340">
        <v>4325</v>
      </c>
      <c r="G2340">
        <v>49</v>
      </c>
      <c r="H2340">
        <v>2205.75</v>
      </c>
      <c r="I2340">
        <v>407</v>
      </c>
      <c r="J2340">
        <v>58</v>
      </c>
      <c r="K2340">
        <f>super_shop_dataset[[#This Row],[Sold_Quantity]]*super_shop_dataset[[#This Row],[Purchase_Cost_in_$]]</f>
        <v>23606</v>
      </c>
      <c r="L2340" t="s">
        <v>11273</v>
      </c>
      <c r="M2340">
        <v>77</v>
      </c>
      <c r="N2340">
        <v>2</v>
      </c>
      <c r="O23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40">
        <v>39</v>
      </c>
      <c r="Q2340" t="s">
        <v>48</v>
      </c>
      <c r="R2340" s="2">
        <v>47996</v>
      </c>
      <c r="S2340" s="2">
        <v>47630</v>
      </c>
      <c r="T2340" t="s">
        <v>89</v>
      </c>
      <c r="U2340">
        <v>37</v>
      </c>
      <c r="V2340">
        <v>42</v>
      </c>
      <c r="W23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40" t="s">
        <v>50</v>
      </c>
      <c r="Y2340" t="s">
        <v>36</v>
      </c>
      <c r="Z2340" t="s">
        <v>76</v>
      </c>
      <c r="AA2340" t="s">
        <v>4749</v>
      </c>
      <c r="AB2340" t="s">
        <v>53</v>
      </c>
      <c r="AC2340">
        <v>14</v>
      </c>
      <c r="AD2340" t="s">
        <v>40</v>
      </c>
      <c r="AE2340">
        <v>340</v>
      </c>
      <c r="AF2340" t="s">
        <v>78</v>
      </c>
      <c r="AG2340" t="s">
        <v>55</v>
      </c>
    </row>
    <row r="2341" spans="1:33" x14ac:dyDescent="0.3">
      <c r="A2341" t="s">
        <v>4750</v>
      </c>
      <c r="B2341" t="s">
        <v>45</v>
      </c>
      <c r="C2341" t="s">
        <v>84</v>
      </c>
      <c r="D2341" t="s">
        <v>58</v>
      </c>
      <c r="E2341" t="s">
        <v>59</v>
      </c>
      <c r="F2341">
        <v>504</v>
      </c>
      <c r="G2341">
        <v>0</v>
      </c>
      <c r="H2341">
        <v>504</v>
      </c>
      <c r="I2341">
        <v>3616</v>
      </c>
      <c r="J2341">
        <v>16</v>
      </c>
      <c r="K2341">
        <f>super_shop_dataset[[#This Row],[Sold_Quantity]]*super_shop_dataset[[#This Row],[Purchase_Cost_in_$]]</f>
        <v>57856</v>
      </c>
      <c r="L2341" t="s">
        <v>13765</v>
      </c>
      <c r="M2341">
        <v>87</v>
      </c>
      <c r="N2341">
        <v>4.9000000000000004</v>
      </c>
      <c r="O23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41">
        <v>168</v>
      </c>
      <c r="Q2341" t="s">
        <v>60</v>
      </c>
      <c r="R2341" s="2">
        <v>47997</v>
      </c>
      <c r="S2341" s="2">
        <v>47631</v>
      </c>
      <c r="T2341" t="s">
        <v>34</v>
      </c>
      <c r="U2341">
        <v>18</v>
      </c>
      <c r="V2341">
        <v>25</v>
      </c>
      <c r="W23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41" t="s">
        <v>50</v>
      </c>
      <c r="Y2341" t="s">
        <v>61</v>
      </c>
      <c r="Z2341" t="s">
        <v>37</v>
      </c>
      <c r="AA2341" t="s">
        <v>4751</v>
      </c>
      <c r="AB2341" t="s">
        <v>53</v>
      </c>
      <c r="AC2341">
        <v>3</v>
      </c>
      <c r="AD2341" t="s">
        <v>40</v>
      </c>
      <c r="AE2341">
        <v>113</v>
      </c>
      <c r="AF2341" t="s">
        <v>41</v>
      </c>
      <c r="AG2341" t="s">
        <v>42</v>
      </c>
    </row>
    <row r="2342" spans="1:33" x14ac:dyDescent="0.3">
      <c r="A2342" t="s">
        <v>4752</v>
      </c>
      <c r="B2342" t="s">
        <v>45</v>
      </c>
      <c r="C2342" t="s">
        <v>84</v>
      </c>
      <c r="D2342" t="s">
        <v>96</v>
      </c>
      <c r="E2342" t="s">
        <v>43</v>
      </c>
      <c r="F2342">
        <v>3672</v>
      </c>
      <c r="G2342">
        <v>19</v>
      </c>
      <c r="H2342">
        <v>2974.32</v>
      </c>
      <c r="I2342">
        <v>3869</v>
      </c>
      <c r="J2342">
        <v>70</v>
      </c>
      <c r="K2342">
        <f>super_shop_dataset[[#This Row],[Sold_Quantity]]*super_shop_dataset[[#This Row],[Purchase_Cost_in_$]]</f>
        <v>270830</v>
      </c>
      <c r="L2342" t="s">
        <v>13766</v>
      </c>
      <c r="M2342">
        <v>129</v>
      </c>
      <c r="N2342">
        <v>2.2000000000000002</v>
      </c>
      <c r="O23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42">
        <v>429</v>
      </c>
      <c r="Q2342" t="s">
        <v>33</v>
      </c>
      <c r="R2342" s="2">
        <v>47998</v>
      </c>
      <c r="S2342" s="2">
        <v>47632</v>
      </c>
      <c r="T2342" t="s">
        <v>89</v>
      </c>
      <c r="U2342">
        <v>47</v>
      </c>
      <c r="V2342">
        <v>62</v>
      </c>
      <c r="W23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42" t="s">
        <v>50</v>
      </c>
      <c r="Y2342" t="s">
        <v>68</v>
      </c>
      <c r="Z2342" t="s">
        <v>51</v>
      </c>
      <c r="AA2342" t="s">
        <v>4753</v>
      </c>
      <c r="AB2342" t="s">
        <v>70</v>
      </c>
      <c r="AC2342">
        <v>14</v>
      </c>
      <c r="AD2342" t="s">
        <v>40</v>
      </c>
      <c r="AE2342">
        <v>638</v>
      </c>
      <c r="AF2342" t="s">
        <v>41</v>
      </c>
      <c r="AG2342" t="s">
        <v>55</v>
      </c>
    </row>
    <row r="2343" spans="1:33" x14ac:dyDescent="0.3">
      <c r="A2343" t="s">
        <v>4754</v>
      </c>
      <c r="B2343" t="s">
        <v>45</v>
      </c>
      <c r="C2343" t="s">
        <v>84</v>
      </c>
      <c r="D2343" t="s">
        <v>58</v>
      </c>
      <c r="E2343" t="s">
        <v>56</v>
      </c>
      <c r="F2343">
        <v>2451</v>
      </c>
      <c r="G2343">
        <v>25</v>
      </c>
      <c r="H2343">
        <v>1838.25</v>
      </c>
      <c r="I2343">
        <v>3995</v>
      </c>
      <c r="J2343">
        <v>47</v>
      </c>
      <c r="K2343">
        <f>super_shop_dataset[[#This Row],[Sold_Quantity]]*super_shop_dataset[[#This Row],[Purchase_Cost_in_$]]</f>
        <v>187765</v>
      </c>
      <c r="L2343" t="s">
        <v>13767</v>
      </c>
      <c r="M2343">
        <v>149</v>
      </c>
      <c r="N2343">
        <v>4</v>
      </c>
      <c r="O23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43">
        <v>393</v>
      </c>
      <c r="Q2343" t="s">
        <v>60</v>
      </c>
      <c r="R2343" s="2">
        <v>47999</v>
      </c>
      <c r="S2343" s="2">
        <v>47633</v>
      </c>
      <c r="T2343" t="s">
        <v>49</v>
      </c>
      <c r="U2343">
        <v>10</v>
      </c>
      <c r="V2343">
        <v>68</v>
      </c>
      <c r="W23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43" t="s">
        <v>50</v>
      </c>
      <c r="Y2343" t="s">
        <v>61</v>
      </c>
      <c r="Z2343" t="s">
        <v>51</v>
      </c>
      <c r="AA2343" t="s">
        <v>4755</v>
      </c>
      <c r="AB2343" t="s">
        <v>70</v>
      </c>
      <c r="AC2343">
        <v>13</v>
      </c>
      <c r="AD2343" t="s">
        <v>63</v>
      </c>
      <c r="AE2343">
        <v>983</v>
      </c>
      <c r="AF2343" t="s">
        <v>41</v>
      </c>
      <c r="AG2343" t="s">
        <v>55</v>
      </c>
    </row>
    <row r="2344" spans="1:33" x14ac:dyDescent="0.3">
      <c r="A2344" t="s">
        <v>4756</v>
      </c>
      <c r="B2344" t="s">
        <v>65</v>
      </c>
      <c r="C2344" t="s">
        <v>66</v>
      </c>
      <c r="D2344" t="s">
        <v>47</v>
      </c>
      <c r="E2344" t="s">
        <v>59</v>
      </c>
      <c r="F2344">
        <v>340</v>
      </c>
      <c r="G2344">
        <v>17</v>
      </c>
      <c r="H2344">
        <v>282.2</v>
      </c>
      <c r="I2344">
        <v>2449</v>
      </c>
      <c r="J2344">
        <v>39</v>
      </c>
      <c r="K2344">
        <f>super_shop_dataset[[#This Row],[Sold_Quantity]]*super_shop_dataset[[#This Row],[Purchase_Cost_in_$]]</f>
        <v>95511</v>
      </c>
      <c r="L2344" t="s">
        <v>13768</v>
      </c>
      <c r="M2344">
        <v>69</v>
      </c>
      <c r="N2344">
        <v>2.4</v>
      </c>
      <c r="O23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44">
        <v>231</v>
      </c>
      <c r="Q2344" t="s">
        <v>48</v>
      </c>
      <c r="R2344" s="2">
        <v>48000</v>
      </c>
      <c r="S2344" s="2">
        <v>47634</v>
      </c>
      <c r="T2344" t="s">
        <v>34</v>
      </c>
      <c r="U2344">
        <v>32</v>
      </c>
      <c r="V2344">
        <v>29</v>
      </c>
      <c r="W23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44" t="s">
        <v>50</v>
      </c>
      <c r="Y2344" t="s">
        <v>68</v>
      </c>
      <c r="Z2344" t="s">
        <v>37</v>
      </c>
      <c r="AA2344" t="s">
        <v>4757</v>
      </c>
      <c r="AB2344" t="s">
        <v>39</v>
      </c>
      <c r="AC2344">
        <v>8</v>
      </c>
      <c r="AD2344" t="s">
        <v>63</v>
      </c>
      <c r="AE2344">
        <v>620</v>
      </c>
      <c r="AF2344" t="s">
        <v>54</v>
      </c>
      <c r="AG2344" t="s">
        <v>82</v>
      </c>
    </row>
    <row r="2345" spans="1:33" x14ac:dyDescent="0.3">
      <c r="A2345" t="s">
        <v>4758</v>
      </c>
      <c r="B2345" t="s">
        <v>80</v>
      </c>
      <c r="C2345" t="s">
        <v>72</v>
      </c>
      <c r="D2345" t="s">
        <v>58</v>
      </c>
      <c r="E2345" t="s">
        <v>32</v>
      </c>
      <c r="F2345">
        <v>2946</v>
      </c>
      <c r="G2345">
        <v>19</v>
      </c>
      <c r="H2345">
        <v>2386.2600000000002</v>
      </c>
      <c r="I2345">
        <v>2033</v>
      </c>
      <c r="J2345">
        <v>10</v>
      </c>
      <c r="K2345">
        <f>super_shop_dataset[[#This Row],[Sold_Quantity]]*super_shop_dataset[[#This Row],[Purchase_Cost_in_$]]</f>
        <v>20330</v>
      </c>
      <c r="L2345" t="s">
        <v>11274</v>
      </c>
      <c r="M2345">
        <v>36</v>
      </c>
      <c r="N2345">
        <v>4.0999999999999996</v>
      </c>
      <c r="O23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45">
        <v>229</v>
      </c>
      <c r="Q2345" t="s">
        <v>60</v>
      </c>
      <c r="R2345" s="2">
        <v>48001</v>
      </c>
      <c r="S2345" s="2">
        <v>47635</v>
      </c>
      <c r="T2345" t="s">
        <v>34</v>
      </c>
      <c r="U2345">
        <v>40</v>
      </c>
      <c r="V2345">
        <v>38</v>
      </c>
      <c r="W23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45" t="s">
        <v>50</v>
      </c>
      <c r="Y2345" t="s">
        <v>68</v>
      </c>
      <c r="Z2345" t="s">
        <v>37</v>
      </c>
      <c r="AA2345" t="s">
        <v>4759</v>
      </c>
      <c r="AB2345" t="s">
        <v>70</v>
      </c>
      <c r="AC2345">
        <v>14</v>
      </c>
      <c r="AD2345" t="s">
        <v>40</v>
      </c>
      <c r="AE2345">
        <v>317</v>
      </c>
      <c r="AF2345" t="s">
        <v>78</v>
      </c>
      <c r="AG2345" t="s">
        <v>82</v>
      </c>
    </row>
    <row r="2346" spans="1:33" x14ac:dyDescent="0.3">
      <c r="A2346" t="s">
        <v>4760</v>
      </c>
      <c r="B2346" t="s">
        <v>65</v>
      </c>
      <c r="C2346" t="s">
        <v>30</v>
      </c>
      <c r="D2346" t="s">
        <v>47</v>
      </c>
      <c r="E2346" t="s">
        <v>32</v>
      </c>
      <c r="F2346">
        <v>1629</v>
      </c>
      <c r="G2346">
        <v>2</v>
      </c>
      <c r="H2346">
        <v>1596.42</v>
      </c>
      <c r="I2346">
        <v>495</v>
      </c>
      <c r="J2346">
        <v>19</v>
      </c>
      <c r="K2346">
        <f>super_shop_dataset[[#This Row],[Sold_Quantity]]*super_shop_dataset[[#This Row],[Purchase_Cost_in_$]]</f>
        <v>9405</v>
      </c>
      <c r="L2346" t="s">
        <v>11275</v>
      </c>
      <c r="M2346">
        <v>36</v>
      </c>
      <c r="N2346">
        <v>2.5</v>
      </c>
      <c r="O23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46">
        <v>54</v>
      </c>
      <c r="Q2346" t="s">
        <v>48</v>
      </c>
      <c r="R2346" s="2">
        <v>48002</v>
      </c>
      <c r="S2346" s="2">
        <v>47636</v>
      </c>
      <c r="T2346" t="s">
        <v>49</v>
      </c>
      <c r="U2346">
        <v>47</v>
      </c>
      <c r="V2346">
        <v>57</v>
      </c>
      <c r="W23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46" t="s">
        <v>50</v>
      </c>
      <c r="Y2346" t="s">
        <v>36</v>
      </c>
      <c r="Z2346" t="s">
        <v>37</v>
      </c>
      <c r="AA2346" t="s">
        <v>4761</v>
      </c>
      <c r="AB2346" t="s">
        <v>53</v>
      </c>
      <c r="AC2346">
        <v>13</v>
      </c>
      <c r="AD2346" t="s">
        <v>63</v>
      </c>
      <c r="AE2346">
        <v>715</v>
      </c>
      <c r="AF2346" t="s">
        <v>78</v>
      </c>
      <c r="AG2346" t="s">
        <v>42</v>
      </c>
    </row>
    <row r="2347" spans="1:33" x14ac:dyDescent="0.3">
      <c r="A2347" t="s">
        <v>4762</v>
      </c>
      <c r="B2347" t="s">
        <v>65</v>
      </c>
      <c r="C2347" t="s">
        <v>84</v>
      </c>
      <c r="D2347" t="s">
        <v>96</v>
      </c>
      <c r="E2347" t="s">
        <v>43</v>
      </c>
      <c r="F2347">
        <v>1870</v>
      </c>
      <c r="G2347">
        <v>48</v>
      </c>
      <c r="H2347">
        <v>972.4</v>
      </c>
      <c r="I2347">
        <v>1422</v>
      </c>
      <c r="J2347">
        <v>36</v>
      </c>
      <c r="K2347">
        <f>super_shop_dataset[[#This Row],[Sold_Quantity]]*super_shop_dataset[[#This Row],[Purchase_Cost_in_$]]</f>
        <v>51192</v>
      </c>
      <c r="L2347" t="s">
        <v>13769</v>
      </c>
      <c r="M2347">
        <v>158</v>
      </c>
      <c r="N2347">
        <v>2.7</v>
      </c>
      <c r="O23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47">
        <v>108</v>
      </c>
      <c r="Q2347" t="s">
        <v>33</v>
      </c>
      <c r="R2347" s="2">
        <v>48003</v>
      </c>
      <c r="S2347" s="2">
        <v>47637</v>
      </c>
      <c r="T2347" t="s">
        <v>34</v>
      </c>
      <c r="U2347">
        <v>40</v>
      </c>
      <c r="V2347">
        <v>37</v>
      </c>
      <c r="W23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47" t="s">
        <v>35</v>
      </c>
      <c r="Y2347" t="s">
        <v>68</v>
      </c>
      <c r="Z2347" t="s">
        <v>51</v>
      </c>
      <c r="AA2347" t="s">
        <v>4763</v>
      </c>
      <c r="AB2347" t="s">
        <v>39</v>
      </c>
      <c r="AC2347">
        <v>1</v>
      </c>
      <c r="AD2347" t="s">
        <v>63</v>
      </c>
      <c r="AE2347">
        <v>705</v>
      </c>
      <c r="AF2347" t="s">
        <v>54</v>
      </c>
      <c r="AG2347" t="s">
        <v>42</v>
      </c>
    </row>
    <row r="2348" spans="1:33" x14ac:dyDescent="0.3">
      <c r="A2348" t="s">
        <v>4764</v>
      </c>
      <c r="B2348" t="s">
        <v>45</v>
      </c>
      <c r="C2348" t="s">
        <v>30</v>
      </c>
      <c r="D2348" t="s">
        <v>47</v>
      </c>
      <c r="E2348" t="s">
        <v>43</v>
      </c>
      <c r="F2348">
        <v>1319</v>
      </c>
      <c r="G2348">
        <v>30</v>
      </c>
      <c r="H2348">
        <v>923.3</v>
      </c>
      <c r="I2348">
        <v>1319</v>
      </c>
      <c r="J2348">
        <v>19</v>
      </c>
      <c r="K2348">
        <f>super_shop_dataset[[#This Row],[Sold_Quantity]]*super_shop_dataset[[#This Row],[Purchase_Cost_in_$]]</f>
        <v>25061</v>
      </c>
      <c r="L2348" t="s">
        <v>13770</v>
      </c>
      <c r="M2348">
        <v>128</v>
      </c>
      <c r="N2348">
        <v>3.2</v>
      </c>
      <c r="O23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48">
        <v>389</v>
      </c>
      <c r="Q2348" t="s">
        <v>60</v>
      </c>
      <c r="R2348" s="2">
        <v>48004</v>
      </c>
      <c r="S2348" s="2">
        <v>47638</v>
      </c>
      <c r="T2348" t="s">
        <v>49</v>
      </c>
      <c r="U2348">
        <v>24</v>
      </c>
      <c r="V2348">
        <v>41</v>
      </c>
      <c r="W23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48" t="s">
        <v>35</v>
      </c>
      <c r="Y2348" t="s">
        <v>61</v>
      </c>
      <c r="Z2348" t="s">
        <v>76</v>
      </c>
      <c r="AA2348" t="s">
        <v>4765</v>
      </c>
      <c r="AB2348" t="s">
        <v>70</v>
      </c>
      <c r="AC2348">
        <v>11</v>
      </c>
      <c r="AD2348" t="s">
        <v>63</v>
      </c>
      <c r="AE2348">
        <v>145</v>
      </c>
      <c r="AF2348" t="s">
        <v>54</v>
      </c>
      <c r="AG2348" t="s">
        <v>82</v>
      </c>
    </row>
    <row r="2349" spans="1:33" x14ac:dyDescent="0.3">
      <c r="A2349" t="s">
        <v>4766</v>
      </c>
      <c r="B2349" t="s">
        <v>65</v>
      </c>
      <c r="C2349" t="s">
        <v>66</v>
      </c>
      <c r="D2349" t="s">
        <v>67</v>
      </c>
      <c r="E2349" t="s">
        <v>43</v>
      </c>
      <c r="F2349">
        <v>2983</v>
      </c>
      <c r="G2349">
        <v>14</v>
      </c>
      <c r="H2349">
        <v>2565.38</v>
      </c>
      <c r="I2349">
        <v>352</v>
      </c>
      <c r="J2349">
        <v>60</v>
      </c>
      <c r="K2349">
        <f>super_shop_dataset[[#This Row],[Sold_Quantity]]*super_shop_dataset[[#This Row],[Purchase_Cost_in_$]]</f>
        <v>21120</v>
      </c>
      <c r="L2349" t="s">
        <v>11276</v>
      </c>
      <c r="M2349">
        <v>91</v>
      </c>
      <c r="N2349">
        <v>4.3</v>
      </c>
      <c r="O23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49">
        <v>112</v>
      </c>
      <c r="Q2349" t="s">
        <v>33</v>
      </c>
      <c r="R2349" s="2">
        <v>48005</v>
      </c>
      <c r="S2349" s="2">
        <v>47639</v>
      </c>
      <c r="T2349" t="s">
        <v>49</v>
      </c>
      <c r="U2349">
        <v>20</v>
      </c>
      <c r="V2349">
        <v>57</v>
      </c>
      <c r="W23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49" t="s">
        <v>35</v>
      </c>
      <c r="Y2349" t="s">
        <v>36</v>
      </c>
      <c r="Z2349" t="s">
        <v>51</v>
      </c>
      <c r="AA2349" t="s">
        <v>4767</v>
      </c>
      <c r="AB2349" t="s">
        <v>70</v>
      </c>
      <c r="AC2349">
        <v>13</v>
      </c>
      <c r="AD2349" t="s">
        <v>63</v>
      </c>
      <c r="AE2349">
        <v>143</v>
      </c>
      <c r="AF2349" t="s">
        <v>78</v>
      </c>
      <c r="AG2349" t="s">
        <v>55</v>
      </c>
    </row>
    <row r="2350" spans="1:33" x14ac:dyDescent="0.3">
      <c r="A2350" t="s">
        <v>4768</v>
      </c>
      <c r="B2350" t="s">
        <v>45</v>
      </c>
      <c r="C2350" t="s">
        <v>66</v>
      </c>
      <c r="D2350" t="s">
        <v>31</v>
      </c>
      <c r="E2350" t="s">
        <v>43</v>
      </c>
      <c r="F2350">
        <v>968</v>
      </c>
      <c r="G2350">
        <v>49</v>
      </c>
      <c r="H2350">
        <v>493.68</v>
      </c>
      <c r="I2350">
        <v>1274</v>
      </c>
      <c r="J2350">
        <v>17</v>
      </c>
      <c r="K2350">
        <f>super_shop_dataset[[#This Row],[Sold_Quantity]]*super_shop_dataset[[#This Row],[Purchase_Cost_in_$]]</f>
        <v>21658</v>
      </c>
      <c r="L2350" t="s">
        <v>13771</v>
      </c>
      <c r="M2350">
        <v>46</v>
      </c>
      <c r="N2350">
        <v>2.4</v>
      </c>
      <c r="O23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50">
        <v>457</v>
      </c>
      <c r="Q2350" t="s">
        <v>33</v>
      </c>
      <c r="R2350" s="2">
        <v>48006</v>
      </c>
      <c r="S2350" s="2">
        <v>47640</v>
      </c>
      <c r="T2350" t="s">
        <v>89</v>
      </c>
      <c r="U2350">
        <v>23</v>
      </c>
      <c r="V2350">
        <v>24</v>
      </c>
      <c r="W23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50" t="s">
        <v>35</v>
      </c>
      <c r="Y2350" t="s">
        <v>36</v>
      </c>
      <c r="Z2350" t="s">
        <v>37</v>
      </c>
      <c r="AA2350" t="s">
        <v>4769</v>
      </c>
      <c r="AB2350" t="s">
        <v>53</v>
      </c>
      <c r="AC2350">
        <v>12</v>
      </c>
      <c r="AD2350" t="s">
        <v>63</v>
      </c>
      <c r="AE2350">
        <v>677</v>
      </c>
      <c r="AF2350" t="s">
        <v>41</v>
      </c>
      <c r="AG2350" t="s">
        <v>42</v>
      </c>
    </row>
    <row r="2351" spans="1:33" x14ac:dyDescent="0.3">
      <c r="A2351" t="s">
        <v>4770</v>
      </c>
      <c r="B2351" t="s">
        <v>45</v>
      </c>
      <c r="C2351" t="s">
        <v>72</v>
      </c>
      <c r="D2351" t="s">
        <v>58</v>
      </c>
      <c r="E2351" t="s">
        <v>43</v>
      </c>
      <c r="F2351">
        <v>3920</v>
      </c>
      <c r="G2351">
        <v>33</v>
      </c>
      <c r="H2351">
        <v>2626.4</v>
      </c>
      <c r="I2351">
        <v>1560</v>
      </c>
      <c r="J2351">
        <v>6</v>
      </c>
      <c r="K2351">
        <f>super_shop_dataset[[#This Row],[Sold_Quantity]]*super_shop_dataset[[#This Row],[Purchase_Cost_in_$]]</f>
        <v>9360</v>
      </c>
      <c r="L2351" t="s">
        <v>11277</v>
      </c>
      <c r="M2351">
        <v>118</v>
      </c>
      <c r="N2351">
        <v>1.9</v>
      </c>
      <c r="O23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51">
        <v>486</v>
      </c>
      <c r="Q2351" t="s">
        <v>48</v>
      </c>
      <c r="R2351" s="2">
        <v>48007</v>
      </c>
      <c r="S2351" s="2">
        <v>47641</v>
      </c>
      <c r="T2351" t="s">
        <v>89</v>
      </c>
      <c r="U2351">
        <v>36</v>
      </c>
      <c r="V2351">
        <v>63</v>
      </c>
      <c r="W23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51" t="s">
        <v>50</v>
      </c>
      <c r="Y2351" t="s">
        <v>61</v>
      </c>
      <c r="Z2351" t="s">
        <v>51</v>
      </c>
      <c r="AA2351" t="s">
        <v>4771</v>
      </c>
      <c r="AB2351" t="s">
        <v>39</v>
      </c>
      <c r="AC2351">
        <v>5</v>
      </c>
      <c r="AD2351" t="s">
        <v>63</v>
      </c>
      <c r="AE2351">
        <v>685</v>
      </c>
      <c r="AF2351" t="s">
        <v>78</v>
      </c>
      <c r="AG2351" t="s">
        <v>82</v>
      </c>
    </row>
    <row r="2352" spans="1:33" x14ac:dyDescent="0.3">
      <c r="A2352" t="s">
        <v>4772</v>
      </c>
      <c r="B2352" t="s">
        <v>65</v>
      </c>
      <c r="C2352" t="s">
        <v>72</v>
      </c>
      <c r="D2352" t="s">
        <v>58</v>
      </c>
      <c r="E2352" t="s">
        <v>43</v>
      </c>
      <c r="F2352">
        <v>168</v>
      </c>
      <c r="G2352">
        <v>27</v>
      </c>
      <c r="H2352">
        <v>122.64</v>
      </c>
      <c r="I2352">
        <v>368</v>
      </c>
      <c r="J2352">
        <v>70</v>
      </c>
      <c r="K2352">
        <f>super_shop_dataset[[#This Row],[Sold_Quantity]]*super_shop_dataset[[#This Row],[Purchase_Cost_in_$]]</f>
        <v>25760</v>
      </c>
      <c r="L2352" t="s">
        <v>13772</v>
      </c>
      <c r="M2352">
        <v>55</v>
      </c>
      <c r="N2352">
        <v>1.2</v>
      </c>
      <c r="O23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52">
        <v>49</v>
      </c>
      <c r="Q2352" t="s">
        <v>33</v>
      </c>
      <c r="R2352" s="2">
        <v>48008</v>
      </c>
      <c r="S2352" s="2">
        <v>47642</v>
      </c>
      <c r="T2352" t="s">
        <v>89</v>
      </c>
      <c r="U2352">
        <v>19</v>
      </c>
      <c r="V2352">
        <v>55</v>
      </c>
      <c r="W23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52" t="s">
        <v>35</v>
      </c>
      <c r="Y2352" t="s">
        <v>68</v>
      </c>
      <c r="Z2352" t="s">
        <v>76</v>
      </c>
      <c r="AA2352" t="s">
        <v>4773</v>
      </c>
      <c r="AB2352" t="s">
        <v>70</v>
      </c>
      <c r="AC2352">
        <v>6</v>
      </c>
      <c r="AD2352" t="s">
        <v>63</v>
      </c>
      <c r="AE2352">
        <v>528</v>
      </c>
      <c r="AF2352" t="s">
        <v>78</v>
      </c>
      <c r="AG2352" t="s">
        <v>55</v>
      </c>
    </row>
    <row r="2353" spans="1:33" x14ac:dyDescent="0.3">
      <c r="A2353" t="s">
        <v>4774</v>
      </c>
      <c r="B2353" t="s">
        <v>65</v>
      </c>
      <c r="C2353" t="s">
        <v>30</v>
      </c>
      <c r="D2353" t="s">
        <v>31</v>
      </c>
      <c r="E2353" t="s">
        <v>59</v>
      </c>
      <c r="F2353">
        <v>4638</v>
      </c>
      <c r="G2353">
        <v>5</v>
      </c>
      <c r="H2353">
        <v>4406.1000000000004</v>
      </c>
      <c r="I2353">
        <v>1294</v>
      </c>
      <c r="J2353">
        <v>22</v>
      </c>
      <c r="K2353">
        <f>super_shop_dataset[[#This Row],[Sold_Quantity]]*super_shop_dataset[[#This Row],[Purchase_Cost_in_$]]</f>
        <v>28468</v>
      </c>
      <c r="L2353" t="s">
        <v>11278</v>
      </c>
      <c r="M2353">
        <v>115</v>
      </c>
      <c r="N2353">
        <v>2.6</v>
      </c>
      <c r="O23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53">
        <v>428</v>
      </c>
      <c r="Q2353" t="s">
        <v>33</v>
      </c>
      <c r="R2353" s="2">
        <v>48009</v>
      </c>
      <c r="S2353" s="2">
        <v>47643</v>
      </c>
      <c r="T2353" t="s">
        <v>49</v>
      </c>
      <c r="U2353">
        <v>25</v>
      </c>
      <c r="V2353">
        <v>34</v>
      </c>
      <c r="W23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53" t="s">
        <v>50</v>
      </c>
      <c r="Y2353" t="s">
        <v>61</v>
      </c>
      <c r="Z2353" t="s">
        <v>51</v>
      </c>
      <c r="AA2353" t="s">
        <v>4775</v>
      </c>
      <c r="AB2353" t="s">
        <v>53</v>
      </c>
      <c r="AC2353">
        <v>9</v>
      </c>
      <c r="AD2353" t="s">
        <v>40</v>
      </c>
      <c r="AE2353">
        <v>615</v>
      </c>
      <c r="AF2353" t="s">
        <v>54</v>
      </c>
      <c r="AG2353" t="s">
        <v>42</v>
      </c>
    </row>
    <row r="2354" spans="1:33" x14ac:dyDescent="0.3">
      <c r="A2354" t="s">
        <v>4776</v>
      </c>
      <c r="B2354" t="s">
        <v>29</v>
      </c>
      <c r="C2354" t="s">
        <v>84</v>
      </c>
      <c r="D2354" t="s">
        <v>58</v>
      </c>
      <c r="E2354" t="s">
        <v>56</v>
      </c>
      <c r="F2354">
        <v>4954</v>
      </c>
      <c r="G2354">
        <v>14</v>
      </c>
      <c r="H2354">
        <v>4260.4399999999996</v>
      </c>
      <c r="I2354">
        <v>2060</v>
      </c>
      <c r="J2354">
        <v>96</v>
      </c>
      <c r="K2354">
        <f>super_shop_dataset[[#This Row],[Sold_Quantity]]*super_shop_dataset[[#This Row],[Purchase_Cost_in_$]]</f>
        <v>197760</v>
      </c>
      <c r="L2354" t="s">
        <v>11279</v>
      </c>
      <c r="M2354">
        <v>113</v>
      </c>
      <c r="N2354">
        <v>3.5</v>
      </c>
      <c r="O23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54">
        <v>184</v>
      </c>
      <c r="Q2354" t="s">
        <v>33</v>
      </c>
      <c r="R2354" s="2">
        <v>48010</v>
      </c>
      <c r="S2354" s="2">
        <v>47644</v>
      </c>
      <c r="T2354" t="s">
        <v>89</v>
      </c>
      <c r="U2354">
        <v>7</v>
      </c>
      <c r="V2354">
        <v>49</v>
      </c>
      <c r="W23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54" t="s">
        <v>35</v>
      </c>
      <c r="Y2354" t="s">
        <v>36</v>
      </c>
      <c r="Z2354" t="s">
        <v>51</v>
      </c>
      <c r="AA2354" t="s">
        <v>4777</v>
      </c>
      <c r="AB2354" t="s">
        <v>53</v>
      </c>
      <c r="AC2354">
        <v>3</v>
      </c>
      <c r="AD2354" t="s">
        <v>40</v>
      </c>
      <c r="AE2354">
        <v>487</v>
      </c>
      <c r="AF2354" t="s">
        <v>41</v>
      </c>
      <c r="AG2354" t="s">
        <v>55</v>
      </c>
    </row>
    <row r="2355" spans="1:33" x14ac:dyDescent="0.3">
      <c r="A2355" t="s">
        <v>4778</v>
      </c>
      <c r="B2355" t="s">
        <v>80</v>
      </c>
      <c r="C2355" t="s">
        <v>46</v>
      </c>
      <c r="D2355" t="s">
        <v>58</v>
      </c>
      <c r="E2355" t="s">
        <v>56</v>
      </c>
      <c r="F2355">
        <v>221</v>
      </c>
      <c r="G2355">
        <v>23</v>
      </c>
      <c r="H2355">
        <v>170.17</v>
      </c>
      <c r="I2355">
        <v>500</v>
      </c>
      <c r="J2355">
        <v>14</v>
      </c>
      <c r="K2355">
        <f>super_shop_dataset[[#This Row],[Sold_Quantity]]*super_shop_dataset[[#This Row],[Purchase_Cost_in_$]]</f>
        <v>7000</v>
      </c>
      <c r="L2355" t="s">
        <v>13773</v>
      </c>
      <c r="M2355">
        <v>98</v>
      </c>
      <c r="N2355">
        <v>4.5</v>
      </c>
      <c r="O23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55">
        <v>359</v>
      </c>
      <c r="Q2355" t="s">
        <v>48</v>
      </c>
      <c r="R2355" s="2">
        <v>48011</v>
      </c>
      <c r="S2355" s="2">
        <v>47645</v>
      </c>
      <c r="T2355" t="s">
        <v>89</v>
      </c>
      <c r="U2355">
        <v>16</v>
      </c>
      <c r="V2355">
        <v>25</v>
      </c>
      <c r="W23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55" t="s">
        <v>35</v>
      </c>
      <c r="Y2355" t="s">
        <v>36</v>
      </c>
      <c r="Z2355" t="s">
        <v>37</v>
      </c>
      <c r="AA2355" t="s">
        <v>4779</v>
      </c>
      <c r="AB2355" t="s">
        <v>39</v>
      </c>
      <c r="AC2355">
        <v>1</v>
      </c>
      <c r="AD2355" t="s">
        <v>40</v>
      </c>
      <c r="AE2355">
        <v>896</v>
      </c>
      <c r="AF2355" t="s">
        <v>78</v>
      </c>
      <c r="AG2355" t="s">
        <v>55</v>
      </c>
    </row>
    <row r="2356" spans="1:33" x14ac:dyDescent="0.3">
      <c r="A2356" t="s">
        <v>4780</v>
      </c>
      <c r="B2356" t="s">
        <v>80</v>
      </c>
      <c r="C2356" t="s">
        <v>84</v>
      </c>
      <c r="D2356" t="s">
        <v>47</v>
      </c>
      <c r="E2356" t="s">
        <v>32</v>
      </c>
      <c r="F2356">
        <v>4684</v>
      </c>
      <c r="G2356">
        <v>43</v>
      </c>
      <c r="H2356">
        <v>2669.88</v>
      </c>
      <c r="I2356">
        <v>3650</v>
      </c>
      <c r="J2356">
        <v>54</v>
      </c>
      <c r="K2356">
        <f>super_shop_dataset[[#This Row],[Sold_Quantity]]*super_shop_dataset[[#This Row],[Purchase_Cost_in_$]]</f>
        <v>197100</v>
      </c>
      <c r="L2356" t="s">
        <v>13774</v>
      </c>
      <c r="M2356">
        <v>34</v>
      </c>
      <c r="N2356">
        <v>1.1000000000000001</v>
      </c>
      <c r="O23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56">
        <v>229</v>
      </c>
      <c r="Q2356" t="s">
        <v>33</v>
      </c>
      <c r="R2356" s="2">
        <v>48012</v>
      </c>
      <c r="S2356" s="2">
        <v>47646</v>
      </c>
      <c r="T2356" t="s">
        <v>49</v>
      </c>
      <c r="U2356">
        <v>10</v>
      </c>
      <c r="V2356">
        <v>56</v>
      </c>
      <c r="W23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56" t="s">
        <v>50</v>
      </c>
      <c r="Y2356" t="s">
        <v>36</v>
      </c>
      <c r="Z2356" t="s">
        <v>37</v>
      </c>
      <c r="AA2356" t="s">
        <v>4781</v>
      </c>
      <c r="AB2356" t="s">
        <v>53</v>
      </c>
      <c r="AC2356">
        <v>8</v>
      </c>
      <c r="AD2356" t="s">
        <v>63</v>
      </c>
      <c r="AE2356">
        <v>351</v>
      </c>
      <c r="AF2356" t="s">
        <v>41</v>
      </c>
      <c r="AG2356" t="s">
        <v>82</v>
      </c>
    </row>
    <row r="2357" spans="1:33" x14ac:dyDescent="0.3">
      <c r="A2357" t="s">
        <v>4782</v>
      </c>
      <c r="B2357" t="s">
        <v>29</v>
      </c>
      <c r="C2357" t="s">
        <v>46</v>
      </c>
      <c r="D2357" t="s">
        <v>58</v>
      </c>
      <c r="E2357" t="s">
        <v>56</v>
      </c>
      <c r="F2357">
        <v>589</v>
      </c>
      <c r="G2357">
        <v>43</v>
      </c>
      <c r="H2357">
        <v>335.73</v>
      </c>
      <c r="I2357">
        <v>588</v>
      </c>
      <c r="J2357">
        <v>8</v>
      </c>
      <c r="K2357">
        <f>super_shop_dataset[[#This Row],[Sold_Quantity]]*super_shop_dataset[[#This Row],[Purchase_Cost_in_$]]</f>
        <v>4704</v>
      </c>
      <c r="L2357" t="s">
        <v>13775</v>
      </c>
      <c r="M2357">
        <v>8</v>
      </c>
      <c r="N2357">
        <v>1.2</v>
      </c>
      <c r="O23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57">
        <v>492</v>
      </c>
      <c r="Q2357" t="s">
        <v>33</v>
      </c>
      <c r="R2357" s="2">
        <v>48013</v>
      </c>
      <c r="S2357" s="2">
        <v>47647</v>
      </c>
      <c r="T2357" t="s">
        <v>89</v>
      </c>
      <c r="U2357">
        <v>49</v>
      </c>
      <c r="V2357">
        <v>19</v>
      </c>
      <c r="W23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57" t="s">
        <v>50</v>
      </c>
      <c r="Y2357" t="s">
        <v>36</v>
      </c>
      <c r="Z2357" t="s">
        <v>51</v>
      </c>
      <c r="AA2357" t="s">
        <v>4783</v>
      </c>
      <c r="AB2357" t="s">
        <v>53</v>
      </c>
      <c r="AC2357">
        <v>4</v>
      </c>
      <c r="AD2357" t="s">
        <v>63</v>
      </c>
      <c r="AE2357">
        <v>586</v>
      </c>
      <c r="AF2357" t="s">
        <v>54</v>
      </c>
      <c r="AG2357" t="s">
        <v>82</v>
      </c>
    </row>
    <row r="2358" spans="1:33" x14ac:dyDescent="0.3">
      <c r="A2358" t="s">
        <v>4784</v>
      </c>
      <c r="B2358" t="s">
        <v>45</v>
      </c>
      <c r="C2358" t="s">
        <v>46</v>
      </c>
      <c r="D2358" t="s">
        <v>47</v>
      </c>
      <c r="E2358" t="s">
        <v>59</v>
      </c>
      <c r="F2358">
        <v>3672</v>
      </c>
      <c r="G2358">
        <v>47</v>
      </c>
      <c r="H2358">
        <v>1946.16</v>
      </c>
      <c r="I2358">
        <v>437</v>
      </c>
      <c r="J2358">
        <v>83</v>
      </c>
      <c r="K2358">
        <f>super_shop_dataset[[#This Row],[Sold_Quantity]]*super_shop_dataset[[#This Row],[Purchase_Cost_in_$]]</f>
        <v>36271</v>
      </c>
      <c r="L2358" t="s">
        <v>11280</v>
      </c>
      <c r="M2358">
        <v>95</v>
      </c>
      <c r="N2358">
        <v>3.6</v>
      </c>
      <c r="O23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58">
        <v>198</v>
      </c>
      <c r="Q2358" t="s">
        <v>33</v>
      </c>
      <c r="R2358" s="2">
        <v>48014</v>
      </c>
      <c r="S2358" s="2">
        <v>47648</v>
      </c>
      <c r="T2358" t="s">
        <v>89</v>
      </c>
      <c r="U2358">
        <v>38</v>
      </c>
      <c r="V2358">
        <v>29</v>
      </c>
      <c r="W23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58" t="s">
        <v>35</v>
      </c>
      <c r="Y2358" t="s">
        <v>61</v>
      </c>
      <c r="Z2358" t="s">
        <v>51</v>
      </c>
      <c r="AA2358" t="s">
        <v>4785</v>
      </c>
      <c r="AB2358" t="s">
        <v>70</v>
      </c>
      <c r="AC2358">
        <v>10</v>
      </c>
      <c r="AD2358" t="s">
        <v>63</v>
      </c>
      <c r="AE2358">
        <v>105</v>
      </c>
      <c r="AF2358" t="s">
        <v>78</v>
      </c>
      <c r="AG2358" t="s">
        <v>55</v>
      </c>
    </row>
    <row r="2359" spans="1:33" x14ac:dyDescent="0.3">
      <c r="A2359" t="s">
        <v>4786</v>
      </c>
      <c r="B2359" t="s">
        <v>65</v>
      </c>
      <c r="C2359" t="s">
        <v>72</v>
      </c>
      <c r="D2359" t="s">
        <v>67</v>
      </c>
      <c r="E2359" t="s">
        <v>56</v>
      </c>
      <c r="F2359">
        <v>3214</v>
      </c>
      <c r="G2359">
        <v>12</v>
      </c>
      <c r="H2359">
        <v>2828.32</v>
      </c>
      <c r="I2359">
        <v>537</v>
      </c>
      <c r="J2359">
        <v>39</v>
      </c>
      <c r="K2359">
        <f>super_shop_dataset[[#This Row],[Sold_Quantity]]*super_shop_dataset[[#This Row],[Purchase_Cost_in_$]]</f>
        <v>20943</v>
      </c>
      <c r="L2359" t="s">
        <v>11281</v>
      </c>
      <c r="M2359">
        <v>55</v>
      </c>
      <c r="N2359">
        <v>3.7</v>
      </c>
      <c r="O23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59">
        <v>55</v>
      </c>
      <c r="Q2359" t="s">
        <v>33</v>
      </c>
      <c r="R2359" s="2">
        <v>48015</v>
      </c>
      <c r="S2359" s="2">
        <v>47649</v>
      </c>
      <c r="T2359" t="s">
        <v>34</v>
      </c>
      <c r="U2359">
        <v>26</v>
      </c>
      <c r="V2359">
        <v>60</v>
      </c>
      <c r="W23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59" t="s">
        <v>50</v>
      </c>
      <c r="Y2359" t="s">
        <v>36</v>
      </c>
      <c r="Z2359" t="s">
        <v>76</v>
      </c>
      <c r="AA2359" t="s">
        <v>4787</v>
      </c>
      <c r="AB2359" t="s">
        <v>39</v>
      </c>
      <c r="AC2359">
        <v>5</v>
      </c>
      <c r="AD2359" t="s">
        <v>40</v>
      </c>
      <c r="AE2359">
        <v>920</v>
      </c>
      <c r="AF2359" t="s">
        <v>41</v>
      </c>
      <c r="AG2359" t="s">
        <v>55</v>
      </c>
    </row>
    <row r="2360" spans="1:33" x14ac:dyDescent="0.3">
      <c r="A2360" t="s">
        <v>4788</v>
      </c>
      <c r="B2360" t="s">
        <v>29</v>
      </c>
      <c r="C2360" t="s">
        <v>84</v>
      </c>
      <c r="D2360" t="s">
        <v>47</v>
      </c>
      <c r="E2360" t="s">
        <v>56</v>
      </c>
      <c r="F2360">
        <v>4988</v>
      </c>
      <c r="G2360">
        <v>37</v>
      </c>
      <c r="H2360">
        <v>3142.44</v>
      </c>
      <c r="I2360">
        <v>1412</v>
      </c>
      <c r="J2360">
        <v>8</v>
      </c>
      <c r="K2360">
        <f>super_shop_dataset[[#This Row],[Sold_Quantity]]*super_shop_dataset[[#This Row],[Purchase_Cost_in_$]]</f>
        <v>11296</v>
      </c>
      <c r="L2360" t="s">
        <v>11282</v>
      </c>
      <c r="M2360">
        <v>101</v>
      </c>
      <c r="N2360">
        <v>3.1</v>
      </c>
      <c r="O23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60">
        <v>417</v>
      </c>
      <c r="Q2360" t="s">
        <v>60</v>
      </c>
      <c r="R2360" s="2">
        <v>48016</v>
      </c>
      <c r="S2360" s="2">
        <v>47650</v>
      </c>
      <c r="T2360" t="s">
        <v>49</v>
      </c>
      <c r="U2360">
        <v>21</v>
      </c>
      <c r="V2360">
        <v>50</v>
      </c>
      <c r="W23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60" t="s">
        <v>50</v>
      </c>
      <c r="Y2360" t="s">
        <v>61</v>
      </c>
      <c r="Z2360" t="s">
        <v>51</v>
      </c>
      <c r="AA2360" t="s">
        <v>4789</v>
      </c>
      <c r="AB2360" t="s">
        <v>70</v>
      </c>
      <c r="AC2360">
        <v>13</v>
      </c>
      <c r="AD2360" t="s">
        <v>40</v>
      </c>
      <c r="AE2360">
        <v>694</v>
      </c>
      <c r="AF2360" t="s">
        <v>41</v>
      </c>
      <c r="AG2360" t="s">
        <v>55</v>
      </c>
    </row>
    <row r="2361" spans="1:33" x14ac:dyDescent="0.3">
      <c r="A2361" t="s">
        <v>4790</v>
      </c>
      <c r="B2361" t="s">
        <v>75</v>
      </c>
      <c r="C2361" t="s">
        <v>84</v>
      </c>
      <c r="D2361" t="s">
        <v>67</v>
      </c>
      <c r="E2361" t="s">
        <v>43</v>
      </c>
      <c r="F2361">
        <v>4246</v>
      </c>
      <c r="G2361">
        <v>24</v>
      </c>
      <c r="H2361">
        <v>3226.96</v>
      </c>
      <c r="I2361">
        <v>2037</v>
      </c>
      <c r="J2361">
        <v>25</v>
      </c>
      <c r="K2361">
        <f>super_shop_dataset[[#This Row],[Sold_Quantity]]*super_shop_dataset[[#This Row],[Purchase_Cost_in_$]]</f>
        <v>50925</v>
      </c>
      <c r="L2361" t="s">
        <v>11283</v>
      </c>
      <c r="M2361">
        <v>138</v>
      </c>
      <c r="N2361">
        <v>3.9</v>
      </c>
      <c r="O23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61">
        <v>120</v>
      </c>
      <c r="Q2361" t="s">
        <v>33</v>
      </c>
      <c r="R2361" s="2">
        <v>48017</v>
      </c>
      <c r="S2361" s="2">
        <v>47651</v>
      </c>
      <c r="T2361" t="s">
        <v>34</v>
      </c>
      <c r="U2361">
        <v>18</v>
      </c>
      <c r="V2361">
        <v>41</v>
      </c>
      <c r="W23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61" t="s">
        <v>35</v>
      </c>
      <c r="Y2361" t="s">
        <v>68</v>
      </c>
      <c r="Z2361" t="s">
        <v>37</v>
      </c>
      <c r="AA2361" t="s">
        <v>4791</v>
      </c>
      <c r="AB2361" t="s">
        <v>39</v>
      </c>
      <c r="AC2361">
        <v>7</v>
      </c>
      <c r="AD2361" t="s">
        <v>63</v>
      </c>
      <c r="AE2361">
        <v>305</v>
      </c>
      <c r="AF2361" t="s">
        <v>78</v>
      </c>
      <c r="AG2361" t="s">
        <v>42</v>
      </c>
    </row>
    <row r="2362" spans="1:33" x14ac:dyDescent="0.3">
      <c r="A2362" t="s">
        <v>4792</v>
      </c>
      <c r="B2362" t="s">
        <v>65</v>
      </c>
      <c r="C2362" t="s">
        <v>66</v>
      </c>
      <c r="D2362" t="s">
        <v>47</v>
      </c>
      <c r="E2362" t="s">
        <v>32</v>
      </c>
      <c r="F2362">
        <v>2784</v>
      </c>
      <c r="G2362">
        <v>38</v>
      </c>
      <c r="H2362">
        <v>1726.08</v>
      </c>
      <c r="I2362">
        <v>759</v>
      </c>
      <c r="J2362">
        <v>30</v>
      </c>
      <c r="K2362">
        <f>super_shop_dataset[[#This Row],[Sold_Quantity]]*super_shop_dataset[[#This Row],[Purchase_Cost_in_$]]</f>
        <v>22770</v>
      </c>
      <c r="L2362" t="s">
        <v>11284</v>
      </c>
      <c r="M2362">
        <v>105</v>
      </c>
      <c r="N2362">
        <v>5</v>
      </c>
      <c r="O23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62">
        <v>20</v>
      </c>
      <c r="Q2362" t="s">
        <v>48</v>
      </c>
      <c r="R2362" s="2">
        <v>48018</v>
      </c>
      <c r="S2362" s="2">
        <v>47652</v>
      </c>
      <c r="T2362" t="s">
        <v>89</v>
      </c>
      <c r="U2362">
        <v>41</v>
      </c>
      <c r="V2362">
        <v>30</v>
      </c>
      <c r="W23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62" t="s">
        <v>35</v>
      </c>
      <c r="Y2362" t="s">
        <v>61</v>
      </c>
      <c r="Z2362" t="s">
        <v>37</v>
      </c>
      <c r="AA2362" t="s">
        <v>4793</v>
      </c>
      <c r="AB2362" t="s">
        <v>70</v>
      </c>
      <c r="AC2362">
        <v>10</v>
      </c>
      <c r="AD2362" t="s">
        <v>40</v>
      </c>
      <c r="AE2362">
        <v>890</v>
      </c>
      <c r="AF2362" t="s">
        <v>41</v>
      </c>
      <c r="AG2362" t="s">
        <v>55</v>
      </c>
    </row>
    <row r="2363" spans="1:33" x14ac:dyDescent="0.3">
      <c r="A2363" t="s">
        <v>4794</v>
      </c>
      <c r="B2363" t="s">
        <v>80</v>
      </c>
      <c r="C2363" t="s">
        <v>66</v>
      </c>
      <c r="D2363" t="s">
        <v>67</v>
      </c>
      <c r="E2363" t="s">
        <v>59</v>
      </c>
      <c r="F2363">
        <v>4634</v>
      </c>
      <c r="G2363">
        <v>39</v>
      </c>
      <c r="H2363">
        <v>2826.74</v>
      </c>
      <c r="I2363">
        <v>2745</v>
      </c>
      <c r="J2363">
        <v>47</v>
      </c>
      <c r="K2363">
        <f>super_shop_dataset[[#This Row],[Sold_Quantity]]*super_shop_dataset[[#This Row],[Purchase_Cost_in_$]]</f>
        <v>129015</v>
      </c>
      <c r="L2363" t="s">
        <v>11285</v>
      </c>
      <c r="M2363">
        <v>45</v>
      </c>
      <c r="N2363">
        <v>2.6</v>
      </c>
      <c r="O23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63">
        <v>498</v>
      </c>
      <c r="Q2363" t="s">
        <v>33</v>
      </c>
      <c r="R2363" s="2">
        <v>48019</v>
      </c>
      <c r="S2363" s="2">
        <v>47653</v>
      </c>
      <c r="T2363" t="s">
        <v>89</v>
      </c>
      <c r="U2363">
        <v>13</v>
      </c>
      <c r="V2363">
        <v>31</v>
      </c>
      <c r="W23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63" t="s">
        <v>50</v>
      </c>
      <c r="Y2363" t="s">
        <v>61</v>
      </c>
      <c r="Z2363" t="s">
        <v>51</v>
      </c>
      <c r="AA2363" t="s">
        <v>4795</v>
      </c>
      <c r="AB2363" t="s">
        <v>70</v>
      </c>
      <c r="AC2363">
        <v>9</v>
      </c>
      <c r="AD2363" t="s">
        <v>40</v>
      </c>
      <c r="AE2363">
        <v>826</v>
      </c>
      <c r="AF2363" t="s">
        <v>54</v>
      </c>
      <c r="AG2363" t="s">
        <v>82</v>
      </c>
    </row>
    <row r="2364" spans="1:33" x14ac:dyDescent="0.3">
      <c r="A2364" t="s">
        <v>4796</v>
      </c>
      <c r="B2364" t="s">
        <v>65</v>
      </c>
      <c r="C2364" t="s">
        <v>46</v>
      </c>
      <c r="D2364" t="s">
        <v>67</v>
      </c>
      <c r="E2364" t="s">
        <v>43</v>
      </c>
      <c r="F2364">
        <v>544</v>
      </c>
      <c r="G2364">
        <v>44</v>
      </c>
      <c r="H2364">
        <v>304.64</v>
      </c>
      <c r="I2364">
        <v>1167</v>
      </c>
      <c r="J2364">
        <v>51</v>
      </c>
      <c r="K2364">
        <f>super_shop_dataset[[#This Row],[Sold_Quantity]]*super_shop_dataset[[#This Row],[Purchase_Cost_in_$]]</f>
        <v>59517</v>
      </c>
      <c r="L2364" t="s">
        <v>13776</v>
      </c>
      <c r="M2364">
        <v>189</v>
      </c>
      <c r="N2364">
        <v>1.1000000000000001</v>
      </c>
      <c r="O23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64">
        <v>207</v>
      </c>
      <c r="Q2364" t="s">
        <v>60</v>
      </c>
      <c r="R2364" s="2">
        <v>48020</v>
      </c>
      <c r="S2364" s="2">
        <v>47654</v>
      </c>
      <c r="T2364" t="s">
        <v>89</v>
      </c>
      <c r="U2364">
        <v>45</v>
      </c>
      <c r="V2364">
        <v>31</v>
      </c>
      <c r="W23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64" t="s">
        <v>50</v>
      </c>
      <c r="Y2364" t="s">
        <v>36</v>
      </c>
      <c r="Z2364" t="s">
        <v>76</v>
      </c>
      <c r="AA2364" t="s">
        <v>4797</v>
      </c>
      <c r="AB2364" t="s">
        <v>39</v>
      </c>
      <c r="AC2364">
        <v>3</v>
      </c>
      <c r="AD2364" t="s">
        <v>40</v>
      </c>
      <c r="AE2364">
        <v>483</v>
      </c>
      <c r="AF2364" t="s">
        <v>78</v>
      </c>
      <c r="AG2364" t="s">
        <v>82</v>
      </c>
    </row>
    <row r="2365" spans="1:33" x14ac:dyDescent="0.3">
      <c r="A2365" t="s">
        <v>4798</v>
      </c>
      <c r="B2365" t="s">
        <v>45</v>
      </c>
      <c r="C2365" t="s">
        <v>84</v>
      </c>
      <c r="D2365" t="s">
        <v>67</v>
      </c>
      <c r="E2365" t="s">
        <v>59</v>
      </c>
      <c r="F2365">
        <v>1994</v>
      </c>
      <c r="G2365">
        <v>24</v>
      </c>
      <c r="H2365">
        <v>1515.44</v>
      </c>
      <c r="I2365">
        <v>1395</v>
      </c>
      <c r="J2365">
        <v>74</v>
      </c>
      <c r="K2365">
        <f>super_shop_dataset[[#This Row],[Sold_Quantity]]*super_shop_dataset[[#This Row],[Purchase_Cost_in_$]]</f>
        <v>103230</v>
      </c>
      <c r="L2365" t="s">
        <v>11286</v>
      </c>
      <c r="M2365">
        <v>93</v>
      </c>
      <c r="N2365">
        <v>3</v>
      </c>
      <c r="O23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65">
        <v>74</v>
      </c>
      <c r="Q2365" t="s">
        <v>60</v>
      </c>
      <c r="R2365" s="2">
        <v>48021</v>
      </c>
      <c r="S2365" s="2">
        <v>47655</v>
      </c>
      <c r="T2365" t="s">
        <v>89</v>
      </c>
      <c r="U2365">
        <v>14</v>
      </c>
      <c r="V2365">
        <v>23</v>
      </c>
      <c r="W23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65" t="s">
        <v>35</v>
      </c>
      <c r="Y2365" t="s">
        <v>68</v>
      </c>
      <c r="Z2365" t="s">
        <v>51</v>
      </c>
      <c r="AA2365" t="s">
        <v>4799</v>
      </c>
      <c r="AB2365" t="s">
        <v>70</v>
      </c>
      <c r="AC2365">
        <v>4</v>
      </c>
      <c r="AD2365" t="s">
        <v>40</v>
      </c>
      <c r="AE2365">
        <v>174</v>
      </c>
      <c r="AF2365" t="s">
        <v>54</v>
      </c>
      <c r="AG2365" t="s">
        <v>55</v>
      </c>
    </row>
    <row r="2366" spans="1:33" x14ac:dyDescent="0.3">
      <c r="A2366" t="s">
        <v>4800</v>
      </c>
      <c r="B2366" t="s">
        <v>80</v>
      </c>
      <c r="C2366" t="s">
        <v>46</v>
      </c>
      <c r="D2366" t="s">
        <v>47</v>
      </c>
      <c r="E2366" t="s">
        <v>32</v>
      </c>
      <c r="F2366">
        <v>2279</v>
      </c>
      <c r="G2366">
        <v>12</v>
      </c>
      <c r="H2366">
        <v>2005.52</v>
      </c>
      <c r="I2366">
        <v>1902</v>
      </c>
      <c r="J2366">
        <v>67</v>
      </c>
      <c r="K2366">
        <f>super_shop_dataset[[#This Row],[Sold_Quantity]]*super_shop_dataset[[#This Row],[Purchase_Cost_in_$]]</f>
        <v>127434</v>
      </c>
      <c r="L2366" t="s">
        <v>11287</v>
      </c>
      <c r="M2366">
        <v>94</v>
      </c>
      <c r="N2366">
        <v>1.1000000000000001</v>
      </c>
      <c r="O23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66">
        <v>192</v>
      </c>
      <c r="Q2366" t="s">
        <v>33</v>
      </c>
      <c r="R2366" s="2">
        <v>48022</v>
      </c>
      <c r="S2366" s="2">
        <v>47656</v>
      </c>
      <c r="T2366" t="s">
        <v>89</v>
      </c>
      <c r="U2366">
        <v>13</v>
      </c>
      <c r="V2366">
        <v>46</v>
      </c>
      <c r="W23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66" t="s">
        <v>50</v>
      </c>
      <c r="Y2366" t="s">
        <v>36</v>
      </c>
      <c r="Z2366" t="s">
        <v>76</v>
      </c>
      <c r="AA2366" t="s">
        <v>4801</v>
      </c>
      <c r="AB2366" t="s">
        <v>53</v>
      </c>
      <c r="AC2366">
        <v>1</v>
      </c>
      <c r="AD2366" t="s">
        <v>40</v>
      </c>
      <c r="AE2366">
        <v>476</v>
      </c>
      <c r="AF2366" t="s">
        <v>78</v>
      </c>
      <c r="AG2366" t="s">
        <v>42</v>
      </c>
    </row>
    <row r="2367" spans="1:33" x14ac:dyDescent="0.3">
      <c r="A2367" t="s">
        <v>4802</v>
      </c>
      <c r="B2367" t="s">
        <v>65</v>
      </c>
      <c r="C2367" t="s">
        <v>72</v>
      </c>
      <c r="D2367" t="s">
        <v>58</v>
      </c>
      <c r="E2367" t="s">
        <v>43</v>
      </c>
      <c r="F2367">
        <v>858</v>
      </c>
      <c r="G2367">
        <v>32</v>
      </c>
      <c r="H2367">
        <v>583.44000000000005</v>
      </c>
      <c r="I2367">
        <v>3866</v>
      </c>
      <c r="J2367">
        <v>94</v>
      </c>
      <c r="K2367">
        <f>super_shop_dataset[[#This Row],[Sold_Quantity]]*super_shop_dataset[[#This Row],[Purchase_Cost_in_$]]</f>
        <v>363404</v>
      </c>
      <c r="L2367" t="s">
        <v>13777</v>
      </c>
      <c r="M2367">
        <v>147</v>
      </c>
      <c r="N2367">
        <v>3.1</v>
      </c>
      <c r="O23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67">
        <v>161</v>
      </c>
      <c r="Q2367" t="s">
        <v>33</v>
      </c>
      <c r="R2367" s="2">
        <v>48023</v>
      </c>
      <c r="S2367" s="2">
        <v>47657</v>
      </c>
      <c r="T2367" t="s">
        <v>49</v>
      </c>
      <c r="U2367">
        <v>29</v>
      </c>
      <c r="V2367">
        <v>40</v>
      </c>
      <c r="W23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67" t="s">
        <v>35</v>
      </c>
      <c r="Y2367" t="s">
        <v>36</v>
      </c>
      <c r="Z2367" t="s">
        <v>76</v>
      </c>
      <c r="AA2367" t="s">
        <v>4803</v>
      </c>
      <c r="AB2367" t="s">
        <v>39</v>
      </c>
      <c r="AC2367">
        <v>4</v>
      </c>
      <c r="AD2367" t="s">
        <v>40</v>
      </c>
      <c r="AE2367">
        <v>771</v>
      </c>
      <c r="AF2367" t="s">
        <v>41</v>
      </c>
      <c r="AG2367" t="s">
        <v>82</v>
      </c>
    </row>
    <row r="2368" spans="1:33" x14ac:dyDescent="0.3">
      <c r="A2368" t="s">
        <v>4804</v>
      </c>
      <c r="B2368" t="s">
        <v>75</v>
      </c>
      <c r="C2368" t="s">
        <v>72</v>
      </c>
      <c r="D2368" t="s">
        <v>47</v>
      </c>
      <c r="E2368" t="s">
        <v>43</v>
      </c>
      <c r="F2368">
        <v>1211</v>
      </c>
      <c r="G2368">
        <v>35</v>
      </c>
      <c r="H2368">
        <v>787.15</v>
      </c>
      <c r="I2368">
        <v>2129</v>
      </c>
      <c r="J2368">
        <v>83</v>
      </c>
      <c r="K2368">
        <f>super_shop_dataset[[#This Row],[Sold_Quantity]]*super_shop_dataset[[#This Row],[Purchase_Cost_in_$]]</f>
        <v>176707</v>
      </c>
      <c r="L2368" t="s">
        <v>13778</v>
      </c>
      <c r="M2368">
        <v>76</v>
      </c>
      <c r="N2368">
        <v>4.3</v>
      </c>
      <c r="O23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68">
        <v>458</v>
      </c>
      <c r="Q2368" t="s">
        <v>48</v>
      </c>
      <c r="R2368" s="2">
        <v>48024</v>
      </c>
      <c r="S2368" s="2">
        <v>47658</v>
      </c>
      <c r="T2368" t="s">
        <v>89</v>
      </c>
      <c r="U2368">
        <v>22</v>
      </c>
      <c r="V2368">
        <v>25</v>
      </c>
      <c r="W23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68" t="s">
        <v>50</v>
      </c>
      <c r="Y2368" t="s">
        <v>36</v>
      </c>
      <c r="Z2368" t="s">
        <v>37</v>
      </c>
      <c r="AA2368" t="s">
        <v>4805</v>
      </c>
      <c r="AB2368" t="s">
        <v>53</v>
      </c>
      <c r="AC2368">
        <v>6</v>
      </c>
      <c r="AD2368" t="s">
        <v>63</v>
      </c>
      <c r="AE2368">
        <v>338</v>
      </c>
      <c r="AF2368" t="s">
        <v>54</v>
      </c>
      <c r="AG2368" t="s">
        <v>42</v>
      </c>
    </row>
    <row r="2369" spans="1:33" x14ac:dyDescent="0.3">
      <c r="A2369" t="s">
        <v>4806</v>
      </c>
      <c r="B2369" t="s">
        <v>80</v>
      </c>
      <c r="C2369" t="s">
        <v>46</v>
      </c>
      <c r="D2369" t="s">
        <v>31</v>
      </c>
      <c r="E2369" t="s">
        <v>32</v>
      </c>
      <c r="F2369">
        <v>3733</v>
      </c>
      <c r="G2369">
        <v>35</v>
      </c>
      <c r="H2369">
        <v>2426.4499999999998</v>
      </c>
      <c r="I2369">
        <v>1526</v>
      </c>
      <c r="J2369">
        <v>41</v>
      </c>
      <c r="K2369">
        <f>super_shop_dataset[[#This Row],[Sold_Quantity]]*super_shop_dataset[[#This Row],[Purchase_Cost_in_$]]</f>
        <v>62566</v>
      </c>
      <c r="L2369" t="s">
        <v>11288</v>
      </c>
      <c r="M2369">
        <v>170</v>
      </c>
      <c r="N2369">
        <v>1.1000000000000001</v>
      </c>
      <c r="O23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69">
        <v>150</v>
      </c>
      <c r="Q2369" t="s">
        <v>60</v>
      </c>
      <c r="R2369" s="2">
        <v>48025</v>
      </c>
      <c r="S2369" s="2">
        <v>47659</v>
      </c>
      <c r="T2369" t="s">
        <v>34</v>
      </c>
      <c r="U2369">
        <v>4</v>
      </c>
      <c r="V2369">
        <v>28</v>
      </c>
      <c r="W23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69" t="s">
        <v>50</v>
      </c>
      <c r="Y2369" t="s">
        <v>68</v>
      </c>
      <c r="Z2369" t="s">
        <v>76</v>
      </c>
      <c r="AA2369" t="s">
        <v>4807</v>
      </c>
      <c r="AB2369" t="s">
        <v>39</v>
      </c>
      <c r="AC2369">
        <v>1</v>
      </c>
      <c r="AD2369" t="s">
        <v>63</v>
      </c>
      <c r="AE2369">
        <v>815</v>
      </c>
      <c r="AF2369" t="s">
        <v>41</v>
      </c>
      <c r="AG2369" t="s">
        <v>82</v>
      </c>
    </row>
    <row r="2370" spans="1:33" x14ac:dyDescent="0.3">
      <c r="A2370" t="s">
        <v>4808</v>
      </c>
      <c r="B2370" t="s">
        <v>75</v>
      </c>
      <c r="C2370" t="s">
        <v>84</v>
      </c>
      <c r="D2370" t="s">
        <v>47</v>
      </c>
      <c r="E2370" t="s">
        <v>43</v>
      </c>
      <c r="F2370">
        <v>542</v>
      </c>
      <c r="G2370">
        <v>27</v>
      </c>
      <c r="H2370">
        <v>395.66</v>
      </c>
      <c r="I2370">
        <v>907</v>
      </c>
      <c r="J2370">
        <v>73</v>
      </c>
      <c r="K2370">
        <f>super_shop_dataset[[#This Row],[Sold_Quantity]]*super_shop_dataset[[#This Row],[Purchase_Cost_in_$]]</f>
        <v>66211</v>
      </c>
      <c r="L2370" t="s">
        <v>13779</v>
      </c>
      <c r="M2370">
        <v>8</v>
      </c>
      <c r="N2370">
        <v>3.9</v>
      </c>
      <c r="O23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70">
        <v>241</v>
      </c>
      <c r="Q2370" t="s">
        <v>33</v>
      </c>
      <c r="R2370" s="2">
        <v>48026</v>
      </c>
      <c r="S2370" s="2">
        <v>47660</v>
      </c>
      <c r="T2370" t="s">
        <v>34</v>
      </c>
      <c r="U2370">
        <v>45</v>
      </c>
      <c r="V2370">
        <v>53</v>
      </c>
      <c r="W23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70" t="s">
        <v>35</v>
      </c>
      <c r="Y2370" t="s">
        <v>61</v>
      </c>
      <c r="Z2370" t="s">
        <v>76</v>
      </c>
      <c r="AA2370" t="s">
        <v>4809</v>
      </c>
      <c r="AB2370" t="s">
        <v>70</v>
      </c>
      <c r="AC2370">
        <v>9</v>
      </c>
      <c r="AD2370" t="s">
        <v>40</v>
      </c>
      <c r="AE2370">
        <v>896</v>
      </c>
      <c r="AF2370" t="s">
        <v>41</v>
      </c>
      <c r="AG2370" t="s">
        <v>82</v>
      </c>
    </row>
    <row r="2371" spans="1:33" x14ac:dyDescent="0.3">
      <c r="A2371" t="s">
        <v>4810</v>
      </c>
      <c r="B2371" t="s">
        <v>29</v>
      </c>
      <c r="C2371" t="s">
        <v>46</v>
      </c>
      <c r="D2371" t="s">
        <v>31</v>
      </c>
      <c r="E2371" t="s">
        <v>43</v>
      </c>
      <c r="F2371">
        <v>3739</v>
      </c>
      <c r="G2371">
        <v>22</v>
      </c>
      <c r="H2371">
        <v>2916.42</v>
      </c>
      <c r="I2371">
        <v>1389</v>
      </c>
      <c r="J2371">
        <v>45</v>
      </c>
      <c r="K2371">
        <f>super_shop_dataset[[#This Row],[Sold_Quantity]]*super_shop_dataset[[#This Row],[Purchase_Cost_in_$]]</f>
        <v>62505</v>
      </c>
      <c r="L2371" t="s">
        <v>11289</v>
      </c>
      <c r="M2371">
        <v>172</v>
      </c>
      <c r="N2371">
        <v>3.2</v>
      </c>
      <c r="O23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71">
        <v>177</v>
      </c>
      <c r="Q2371" t="s">
        <v>33</v>
      </c>
      <c r="R2371" s="2">
        <v>48027</v>
      </c>
      <c r="S2371" s="2">
        <v>47661</v>
      </c>
      <c r="T2371" t="s">
        <v>89</v>
      </c>
      <c r="U2371">
        <v>6</v>
      </c>
      <c r="V2371">
        <v>38</v>
      </c>
      <c r="W23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71" t="s">
        <v>50</v>
      </c>
      <c r="Y2371" t="s">
        <v>36</v>
      </c>
      <c r="Z2371" t="s">
        <v>76</v>
      </c>
      <c r="AA2371" t="s">
        <v>4811</v>
      </c>
      <c r="AB2371" t="s">
        <v>53</v>
      </c>
      <c r="AC2371">
        <v>6</v>
      </c>
      <c r="AD2371" t="s">
        <v>63</v>
      </c>
      <c r="AE2371">
        <v>579</v>
      </c>
      <c r="AF2371" t="s">
        <v>54</v>
      </c>
      <c r="AG2371" t="s">
        <v>55</v>
      </c>
    </row>
    <row r="2372" spans="1:33" x14ac:dyDescent="0.3">
      <c r="A2372" t="s">
        <v>4812</v>
      </c>
      <c r="B2372" t="s">
        <v>80</v>
      </c>
      <c r="C2372" t="s">
        <v>72</v>
      </c>
      <c r="D2372" t="s">
        <v>47</v>
      </c>
      <c r="E2372" t="s">
        <v>32</v>
      </c>
      <c r="F2372">
        <v>4947</v>
      </c>
      <c r="G2372">
        <v>21</v>
      </c>
      <c r="H2372">
        <v>3908.13</v>
      </c>
      <c r="I2372">
        <v>579</v>
      </c>
      <c r="J2372">
        <v>33</v>
      </c>
      <c r="K2372">
        <f>super_shop_dataset[[#This Row],[Sold_Quantity]]*super_shop_dataset[[#This Row],[Purchase_Cost_in_$]]</f>
        <v>19107</v>
      </c>
      <c r="L2372" t="s">
        <v>11290</v>
      </c>
      <c r="M2372">
        <v>26</v>
      </c>
      <c r="N2372">
        <v>4.9000000000000004</v>
      </c>
      <c r="O23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72">
        <v>317</v>
      </c>
      <c r="Q2372" t="s">
        <v>60</v>
      </c>
      <c r="R2372" s="2">
        <v>48028</v>
      </c>
      <c r="S2372" s="2">
        <v>47662</v>
      </c>
      <c r="T2372" t="s">
        <v>89</v>
      </c>
      <c r="U2372">
        <v>26</v>
      </c>
      <c r="V2372">
        <v>63</v>
      </c>
      <c r="W23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72" t="s">
        <v>50</v>
      </c>
      <c r="Y2372" t="s">
        <v>36</v>
      </c>
      <c r="Z2372" t="s">
        <v>37</v>
      </c>
      <c r="AA2372" t="s">
        <v>4813</v>
      </c>
      <c r="AB2372" t="s">
        <v>39</v>
      </c>
      <c r="AC2372">
        <v>6</v>
      </c>
      <c r="AD2372" t="s">
        <v>63</v>
      </c>
      <c r="AE2372">
        <v>565</v>
      </c>
      <c r="AF2372" t="s">
        <v>78</v>
      </c>
      <c r="AG2372" t="s">
        <v>82</v>
      </c>
    </row>
    <row r="2373" spans="1:33" x14ac:dyDescent="0.3">
      <c r="A2373" t="s">
        <v>4814</v>
      </c>
      <c r="B2373" t="s">
        <v>75</v>
      </c>
      <c r="C2373" t="s">
        <v>30</v>
      </c>
      <c r="D2373" t="s">
        <v>47</v>
      </c>
      <c r="E2373" t="s">
        <v>59</v>
      </c>
      <c r="F2373">
        <v>830</v>
      </c>
      <c r="G2373">
        <v>31</v>
      </c>
      <c r="H2373">
        <v>572.70000000000005</v>
      </c>
      <c r="I2373">
        <v>3528</v>
      </c>
      <c r="J2373">
        <v>41</v>
      </c>
      <c r="K2373">
        <f>super_shop_dataset[[#This Row],[Sold_Quantity]]*super_shop_dataset[[#This Row],[Purchase_Cost_in_$]]</f>
        <v>144648</v>
      </c>
      <c r="L2373" t="s">
        <v>13780</v>
      </c>
      <c r="M2373">
        <v>157</v>
      </c>
      <c r="N2373">
        <v>3</v>
      </c>
      <c r="O23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73">
        <v>190</v>
      </c>
      <c r="Q2373" t="s">
        <v>60</v>
      </c>
      <c r="R2373" s="2">
        <v>48029</v>
      </c>
      <c r="S2373" s="2">
        <v>47663</v>
      </c>
      <c r="T2373" t="s">
        <v>89</v>
      </c>
      <c r="U2373">
        <v>46</v>
      </c>
      <c r="V2373">
        <v>36</v>
      </c>
      <c r="W23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73" t="s">
        <v>50</v>
      </c>
      <c r="Y2373" t="s">
        <v>68</v>
      </c>
      <c r="Z2373" t="s">
        <v>76</v>
      </c>
      <c r="AA2373" t="s">
        <v>4815</v>
      </c>
      <c r="AB2373" t="s">
        <v>53</v>
      </c>
      <c r="AC2373">
        <v>9</v>
      </c>
      <c r="AD2373" t="s">
        <v>63</v>
      </c>
      <c r="AE2373">
        <v>615</v>
      </c>
      <c r="AF2373" t="s">
        <v>54</v>
      </c>
      <c r="AG2373" t="s">
        <v>82</v>
      </c>
    </row>
    <row r="2374" spans="1:33" x14ac:dyDescent="0.3">
      <c r="A2374" t="s">
        <v>4816</v>
      </c>
      <c r="B2374" t="s">
        <v>65</v>
      </c>
      <c r="C2374" t="s">
        <v>84</v>
      </c>
      <c r="D2374" t="s">
        <v>96</v>
      </c>
      <c r="E2374" t="s">
        <v>32</v>
      </c>
      <c r="F2374">
        <v>4091</v>
      </c>
      <c r="G2374">
        <v>36</v>
      </c>
      <c r="H2374">
        <v>2618.2399999999998</v>
      </c>
      <c r="I2374">
        <v>3906</v>
      </c>
      <c r="J2374">
        <v>9</v>
      </c>
      <c r="K2374">
        <f>super_shop_dataset[[#This Row],[Sold_Quantity]]*super_shop_dataset[[#This Row],[Purchase_Cost_in_$]]</f>
        <v>35154</v>
      </c>
      <c r="L2374" t="s">
        <v>13781</v>
      </c>
      <c r="M2374">
        <v>76</v>
      </c>
      <c r="N2374">
        <v>2.4</v>
      </c>
      <c r="O23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74">
        <v>284</v>
      </c>
      <c r="Q2374" t="s">
        <v>48</v>
      </c>
      <c r="R2374" s="2">
        <v>48030</v>
      </c>
      <c r="S2374" s="2">
        <v>47664</v>
      </c>
      <c r="T2374" t="s">
        <v>34</v>
      </c>
      <c r="U2374">
        <v>34</v>
      </c>
      <c r="V2374">
        <v>65</v>
      </c>
      <c r="W23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74" t="s">
        <v>35</v>
      </c>
      <c r="Y2374" t="s">
        <v>61</v>
      </c>
      <c r="Z2374" t="s">
        <v>37</v>
      </c>
      <c r="AA2374" t="s">
        <v>4817</v>
      </c>
      <c r="AB2374" t="s">
        <v>53</v>
      </c>
      <c r="AC2374">
        <v>4</v>
      </c>
      <c r="AD2374" t="s">
        <v>63</v>
      </c>
      <c r="AE2374">
        <v>754</v>
      </c>
      <c r="AF2374" t="s">
        <v>78</v>
      </c>
      <c r="AG2374" t="s">
        <v>55</v>
      </c>
    </row>
    <row r="2375" spans="1:33" x14ac:dyDescent="0.3">
      <c r="A2375" t="s">
        <v>4818</v>
      </c>
      <c r="B2375" t="s">
        <v>29</v>
      </c>
      <c r="C2375" t="s">
        <v>30</v>
      </c>
      <c r="D2375" t="s">
        <v>96</v>
      </c>
      <c r="E2375" t="s">
        <v>32</v>
      </c>
      <c r="F2375">
        <v>4881</v>
      </c>
      <c r="G2375">
        <v>30</v>
      </c>
      <c r="H2375">
        <v>3416.7</v>
      </c>
      <c r="I2375">
        <v>414</v>
      </c>
      <c r="J2375">
        <v>81</v>
      </c>
      <c r="K2375">
        <f>super_shop_dataset[[#This Row],[Sold_Quantity]]*super_shop_dataset[[#This Row],[Purchase_Cost_in_$]]</f>
        <v>33534</v>
      </c>
      <c r="L2375" t="s">
        <v>11291</v>
      </c>
      <c r="M2375">
        <v>42</v>
      </c>
      <c r="N2375">
        <v>4</v>
      </c>
      <c r="O23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75">
        <v>215</v>
      </c>
      <c r="Q2375" t="s">
        <v>60</v>
      </c>
      <c r="R2375" s="2">
        <v>48031</v>
      </c>
      <c r="S2375" s="2">
        <v>47665</v>
      </c>
      <c r="T2375" t="s">
        <v>89</v>
      </c>
      <c r="U2375">
        <v>32</v>
      </c>
      <c r="V2375">
        <v>25</v>
      </c>
      <c r="W23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75" t="s">
        <v>50</v>
      </c>
      <c r="Y2375" t="s">
        <v>36</v>
      </c>
      <c r="Z2375" t="s">
        <v>37</v>
      </c>
      <c r="AA2375" t="s">
        <v>4819</v>
      </c>
      <c r="AB2375" t="s">
        <v>39</v>
      </c>
      <c r="AC2375">
        <v>10</v>
      </c>
      <c r="AD2375" t="s">
        <v>40</v>
      </c>
      <c r="AE2375">
        <v>242</v>
      </c>
      <c r="AF2375" t="s">
        <v>78</v>
      </c>
      <c r="AG2375" t="s">
        <v>55</v>
      </c>
    </row>
    <row r="2376" spans="1:33" x14ac:dyDescent="0.3">
      <c r="A2376" t="s">
        <v>4820</v>
      </c>
      <c r="B2376" t="s">
        <v>29</v>
      </c>
      <c r="C2376" t="s">
        <v>72</v>
      </c>
      <c r="D2376" t="s">
        <v>58</v>
      </c>
      <c r="E2376" t="s">
        <v>59</v>
      </c>
      <c r="F2376">
        <v>2406</v>
      </c>
      <c r="G2376">
        <v>6</v>
      </c>
      <c r="H2376">
        <v>2261.64</v>
      </c>
      <c r="I2376">
        <v>1617</v>
      </c>
      <c r="J2376">
        <v>53</v>
      </c>
      <c r="K2376">
        <f>super_shop_dataset[[#This Row],[Sold_Quantity]]*super_shop_dataset[[#This Row],[Purchase_Cost_in_$]]</f>
        <v>85701</v>
      </c>
      <c r="L2376" t="s">
        <v>11292</v>
      </c>
      <c r="M2376">
        <v>84</v>
      </c>
      <c r="N2376">
        <v>4.5</v>
      </c>
      <c r="O23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76">
        <v>144</v>
      </c>
      <c r="Q2376" t="s">
        <v>48</v>
      </c>
      <c r="R2376" s="2">
        <v>48032</v>
      </c>
      <c r="S2376" s="2">
        <v>47666</v>
      </c>
      <c r="T2376" t="s">
        <v>34</v>
      </c>
      <c r="U2376">
        <v>24</v>
      </c>
      <c r="V2376">
        <v>23</v>
      </c>
      <c r="W23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76" t="s">
        <v>50</v>
      </c>
      <c r="Y2376" t="s">
        <v>61</v>
      </c>
      <c r="Z2376" t="s">
        <v>76</v>
      </c>
      <c r="AA2376" t="s">
        <v>4821</v>
      </c>
      <c r="AB2376" t="s">
        <v>70</v>
      </c>
      <c r="AC2376">
        <v>5</v>
      </c>
      <c r="AD2376" t="s">
        <v>63</v>
      </c>
      <c r="AE2376">
        <v>714</v>
      </c>
      <c r="AF2376" t="s">
        <v>54</v>
      </c>
      <c r="AG2376" t="s">
        <v>42</v>
      </c>
    </row>
    <row r="2377" spans="1:33" x14ac:dyDescent="0.3">
      <c r="A2377" t="s">
        <v>4822</v>
      </c>
      <c r="B2377" t="s">
        <v>65</v>
      </c>
      <c r="C2377" t="s">
        <v>66</v>
      </c>
      <c r="D2377" t="s">
        <v>96</v>
      </c>
      <c r="E2377" t="s">
        <v>32</v>
      </c>
      <c r="F2377">
        <v>3705</v>
      </c>
      <c r="G2377">
        <v>32</v>
      </c>
      <c r="H2377">
        <v>2519.4</v>
      </c>
      <c r="I2377">
        <v>2261</v>
      </c>
      <c r="J2377">
        <v>87</v>
      </c>
      <c r="K2377">
        <f>super_shop_dataset[[#This Row],[Sold_Quantity]]*super_shop_dataset[[#This Row],[Purchase_Cost_in_$]]</f>
        <v>196707</v>
      </c>
      <c r="L2377" t="s">
        <v>11293</v>
      </c>
      <c r="M2377">
        <v>101</v>
      </c>
      <c r="N2377">
        <v>4.2</v>
      </c>
      <c r="O23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77">
        <v>266</v>
      </c>
      <c r="Q2377" t="s">
        <v>48</v>
      </c>
      <c r="R2377" s="2">
        <v>48033</v>
      </c>
      <c r="S2377" s="2">
        <v>47667</v>
      </c>
      <c r="T2377" t="s">
        <v>89</v>
      </c>
      <c r="U2377">
        <v>33</v>
      </c>
      <c r="V2377">
        <v>51</v>
      </c>
      <c r="W23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77" t="s">
        <v>50</v>
      </c>
      <c r="Y2377" t="s">
        <v>68</v>
      </c>
      <c r="Z2377" t="s">
        <v>76</v>
      </c>
      <c r="AA2377" t="s">
        <v>4823</v>
      </c>
      <c r="AB2377" t="s">
        <v>53</v>
      </c>
      <c r="AC2377">
        <v>5</v>
      </c>
      <c r="AD2377" t="s">
        <v>63</v>
      </c>
      <c r="AE2377">
        <v>282</v>
      </c>
      <c r="AF2377" t="s">
        <v>41</v>
      </c>
      <c r="AG2377" t="s">
        <v>82</v>
      </c>
    </row>
    <row r="2378" spans="1:33" x14ac:dyDescent="0.3">
      <c r="A2378" t="s">
        <v>4824</v>
      </c>
      <c r="B2378" t="s">
        <v>65</v>
      </c>
      <c r="C2378" t="s">
        <v>66</v>
      </c>
      <c r="D2378" t="s">
        <v>31</v>
      </c>
      <c r="E2378" t="s">
        <v>43</v>
      </c>
      <c r="F2378">
        <v>2812</v>
      </c>
      <c r="G2378">
        <v>19</v>
      </c>
      <c r="H2378">
        <v>2277.7199999999998</v>
      </c>
      <c r="I2378">
        <v>1892</v>
      </c>
      <c r="J2378">
        <v>30</v>
      </c>
      <c r="K2378">
        <f>super_shop_dataset[[#This Row],[Sold_Quantity]]*super_shop_dataset[[#This Row],[Purchase_Cost_in_$]]</f>
        <v>56760</v>
      </c>
      <c r="L2378" t="s">
        <v>11294</v>
      </c>
      <c r="M2378">
        <v>171</v>
      </c>
      <c r="N2378">
        <v>1.4</v>
      </c>
      <c r="O23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78">
        <v>216</v>
      </c>
      <c r="Q2378" t="s">
        <v>60</v>
      </c>
      <c r="R2378" s="2">
        <v>48034</v>
      </c>
      <c r="S2378" s="2">
        <v>47668</v>
      </c>
      <c r="T2378" t="s">
        <v>49</v>
      </c>
      <c r="U2378">
        <v>4</v>
      </c>
      <c r="V2378">
        <v>33</v>
      </c>
      <c r="W23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78" t="s">
        <v>50</v>
      </c>
      <c r="Y2378" t="s">
        <v>68</v>
      </c>
      <c r="Z2378" t="s">
        <v>51</v>
      </c>
      <c r="AA2378" t="s">
        <v>4825</v>
      </c>
      <c r="AB2378" t="s">
        <v>70</v>
      </c>
      <c r="AC2378">
        <v>14</v>
      </c>
      <c r="AD2378" t="s">
        <v>40</v>
      </c>
      <c r="AE2378">
        <v>305</v>
      </c>
      <c r="AF2378" t="s">
        <v>41</v>
      </c>
      <c r="AG2378" t="s">
        <v>55</v>
      </c>
    </row>
    <row r="2379" spans="1:33" x14ac:dyDescent="0.3">
      <c r="A2379" t="s">
        <v>4826</v>
      </c>
      <c r="B2379" t="s">
        <v>75</v>
      </c>
      <c r="C2379" t="s">
        <v>46</v>
      </c>
      <c r="D2379" t="s">
        <v>31</v>
      </c>
      <c r="E2379" t="s">
        <v>32</v>
      </c>
      <c r="F2379">
        <v>4738</v>
      </c>
      <c r="G2379">
        <v>7</v>
      </c>
      <c r="H2379">
        <v>4406.34</v>
      </c>
      <c r="I2379">
        <v>805</v>
      </c>
      <c r="J2379">
        <v>49</v>
      </c>
      <c r="K2379">
        <f>super_shop_dataset[[#This Row],[Sold_Quantity]]*super_shop_dataset[[#This Row],[Purchase_Cost_in_$]]</f>
        <v>39445</v>
      </c>
      <c r="L2379" t="s">
        <v>11295</v>
      </c>
      <c r="M2379">
        <v>83</v>
      </c>
      <c r="N2379">
        <v>2.7</v>
      </c>
      <c r="O23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79">
        <v>457</v>
      </c>
      <c r="Q2379" t="s">
        <v>60</v>
      </c>
      <c r="R2379" s="2">
        <v>48035</v>
      </c>
      <c r="S2379" s="2">
        <v>47669</v>
      </c>
      <c r="T2379" t="s">
        <v>49</v>
      </c>
      <c r="U2379">
        <v>30</v>
      </c>
      <c r="V2379">
        <v>33</v>
      </c>
      <c r="W23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79" t="s">
        <v>50</v>
      </c>
      <c r="Y2379" t="s">
        <v>68</v>
      </c>
      <c r="Z2379" t="s">
        <v>51</v>
      </c>
      <c r="AA2379" t="s">
        <v>4827</v>
      </c>
      <c r="AB2379" t="s">
        <v>70</v>
      </c>
      <c r="AC2379">
        <v>1</v>
      </c>
      <c r="AD2379" t="s">
        <v>40</v>
      </c>
      <c r="AE2379">
        <v>528</v>
      </c>
      <c r="AF2379" t="s">
        <v>78</v>
      </c>
      <c r="AG2379" t="s">
        <v>55</v>
      </c>
    </row>
    <row r="2380" spans="1:33" x14ac:dyDescent="0.3">
      <c r="A2380" t="s">
        <v>4828</v>
      </c>
      <c r="B2380" t="s">
        <v>45</v>
      </c>
      <c r="C2380" t="s">
        <v>30</v>
      </c>
      <c r="D2380" t="s">
        <v>47</v>
      </c>
      <c r="E2380" t="s">
        <v>43</v>
      </c>
      <c r="F2380">
        <v>147</v>
      </c>
      <c r="G2380">
        <v>34</v>
      </c>
      <c r="H2380">
        <v>97.02</v>
      </c>
      <c r="I2380">
        <v>1796</v>
      </c>
      <c r="J2380">
        <v>85</v>
      </c>
      <c r="K2380">
        <f>super_shop_dataset[[#This Row],[Sold_Quantity]]*super_shop_dataset[[#This Row],[Purchase_Cost_in_$]]</f>
        <v>152660</v>
      </c>
      <c r="L2380" t="s">
        <v>13782</v>
      </c>
      <c r="M2380">
        <v>77</v>
      </c>
      <c r="N2380">
        <v>2.2999999999999998</v>
      </c>
      <c r="O23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80">
        <v>19</v>
      </c>
      <c r="Q2380" t="s">
        <v>60</v>
      </c>
      <c r="R2380" s="2">
        <v>48036</v>
      </c>
      <c r="S2380" s="2">
        <v>47670</v>
      </c>
      <c r="T2380" t="s">
        <v>89</v>
      </c>
      <c r="U2380">
        <v>40</v>
      </c>
      <c r="V2380">
        <v>26</v>
      </c>
      <c r="W23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80" t="s">
        <v>35</v>
      </c>
      <c r="Y2380" t="s">
        <v>68</v>
      </c>
      <c r="Z2380" t="s">
        <v>51</v>
      </c>
      <c r="AA2380" t="s">
        <v>4829</v>
      </c>
      <c r="AB2380" t="s">
        <v>70</v>
      </c>
      <c r="AC2380">
        <v>1</v>
      </c>
      <c r="AD2380" t="s">
        <v>63</v>
      </c>
      <c r="AE2380">
        <v>157</v>
      </c>
      <c r="AF2380" t="s">
        <v>78</v>
      </c>
      <c r="AG2380" t="s">
        <v>55</v>
      </c>
    </row>
    <row r="2381" spans="1:33" x14ac:dyDescent="0.3">
      <c r="A2381" t="s">
        <v>4830</v>
      </c>
      <c r="B2381" t="s">
        <v>80</v>
      </c>
      <c r="C2381" t="s">
        <v>72</v>
      </c>
      <c r="D2381" t="s">
        <v>47</v>
      </c>
      <c r="E2381" t="s">
        <v>32</v>
      </c>
      <c r="F2381">
        <v>2094</v>
      </c>
      <c r="G2381">
        <v>41</v>
      </c>
      <c r="H2381">
        <v>1235.46</v>
      </c>
      <c r="I2381">
        <v>1192</v>
      </c>
      <c r="J2381">
        <v>65</v>
      </c>
      <c r="K2381">
        <f>super_shop_dataset[[#This Row],[Sold_Quantity]]*super_shop_dataset[[#This Row],[Purchase_Cost_in_$]]</f>
        <v>77480</v>
      </c>
      <c r="L2381" t="s">
        <v>11296</v>
      </c>
      <c r="M2381">
        <v>69</v>
      </c>
      <c r="N2381">
        <v>4.4000000000000004</v>
      </c>
      <c r="O23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81">
        <v>244</v>
      </c>
      <c r="Q2381" t="s">
        <v>60</v>
      </c>
      <c r="R2381" s="2">
        <v>48037</v>
      </c>
      <c r="S2381" s="2">
        <v>47671</v>
      </c>
      <c r="T2381" t="s">
        <v>49</v>
      </c>
      <c r="U2381">
        <v>49</v>
      </c>
      <c r="V2381">
        <v>59</v>
      </c>
      <c r="W23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81" t="s">
        <v>35</v>
      </c>
      <c r="Y2381" t="s">
        <v>61</v>
      </c>
      <c r="Z2381" t="s">
        <v>51</v>
      </c>
      <c r="AA2381" t="s">
        <v>4831</v>
      </c>
      <c r="AB2381" t="s">
        <v>70</v>
      </c>
      <c r="AC2381">
        <v>5</v>
      </c>
      <c r="AD2381" t="s">
        <v>40</v>
      </c>
      <c r="AE2381">
        <v>135</v>
      </c>
      <c r="AF2381" t="s">
        <v>41</v>
      </c>
      <c r="AG2381" t="s">
        <v>42</v>
      </c>
    </row>
    <row r="2382" spans="1:33" x14ac:dyDescent="0.3">
      <c r="A2382" t="s">
        <v>4832</v>
      </c>
      <c r="B2382" t="s">
        <v>80</v>
      </c>
      <c r="C2382" t="s">
        <v>66</v>
      </c>
      <c r="D2382" t="s">
        <v>96</v>
      </c>
      <c r="E2382" t="s">
        <v>56</v>
      </c>
      <c r="F2382">
        <v>1800</v>
      </c>
      <c r="G2382">
        <v>14</v>
      </c>
      <c r="H2382">
        <v>1548</v>
      </c>
      <c r="I2382">
        <v>3897</v>
      </c>
      <c r="J2382">
        <v>70</v>
      </c>
      <c r="K2382">
        <f>super_shop_dataset[[#This Row],[Sold_Quantity]]*super_shop_dataset[[#This Row],[Purchase_Cost_in_$]]</f>
        <v>272790</v>
      </c>
      <c r="L2382" t="s">
        <v>13783</v>
      </c>
      <c r="M2382">
        <v>93</v>
      </c>
      <c r="N2382">
        <v>1.8</v>
      </c>
      <c r="O23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82">
        <v>88</v>
      </c>
      <c r="Q2382" t="s">
        <v>60</v>
      </c>
      <c r="R2382" s="2">
        <v>48038</v>
      </c>
      <c r="S2382" s="2">
        <v>47672</v>
      </c>
      <c r="T2382" t="s">
        <v>89</v>
      </c>
      <c r="U2382">
        <v>30</v>
      </c>
      <c r="V2382">
        <v>50</v>
      </c>
      <c r="W23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82" t="s">
        <v>50</v>
      </c>
      <c r="Y2382" t="s">
        <v>36</v>
      </c>
      <c r="Z2382" t="s">
        <v>76</v>
      </c>
      <c r="AA2382" t="s">
        <v>4833</v>
      </c>
      <c r="AB2382" t="s">
        <v>70</v>
      </c>
      <c r="AC2382">
        <v>8</v>
      </c>
      <c r="AD2382" t="s">
        <v>63</v>
      </c>
      <c r="AE2382">
        <v>292</v>
      </c>
      <c r="AF2382" t="s">
        <v>54</v>
      </c>
      <c r="AG2382" t="s">
        <v>55</v>
      </c>
    </row>
    <row r="2383" spans="1:33" x14ac:dyDescent="0.3">
      <c r="A2383" t="s">
        <v>4834</v>
      </c>
      <c r="B2383" t="s">
        <v>75</v>
      </c>
      <c r="C2383" t="s">
        <v>66</v>
      </c>
      <c r="D2383" t="s">
        <v>96</v>
      </c>
      <c r="E2383" t="s">
        <v>59</v>
      </c>
      <c r="F2383">
        <v>4851</v>
      </c>
      <c r="G2383">
        <v>40</v>
      </c>
      <c r="H2383">
        <v>2910.6</v>
      </c>
      <c r="I2383">
        <v>2134</v>
      </c>
      <c r="J2383">
        <v>41</v>
      </c>
      <c r="K2383">
        <f>super_shop_dataset[[#This Row],[Sold_Quantity]]*super_shop_dataset[[#This Row],[Purchase_Cost_in_$]]</f>
        <v>87494</v>
      </c>
      <c r="L2383" t="s">
        <v>11297</v>
      </c>
      <c r="M2383">
        <v>1</v>
      </c>
      <c r="N2383">
        <v>3.7</v>
      </c>
      <c r="O23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83">
        <v>365</v>
      </c>
      <c r="Q2383" t="s">
        <v>48</v>
      </c>
      <c r="R2383" s="2">
        <v>48039</v>
      </c>
      <c r="S2383" s="2">
        <v>47673</v>
      </c>
      <c r="T2383" t="s">
        <v>49</v>
      </c>
      <c r="U2383">
        <v>11</v>
      </c>
      <c r="V2383">
        <v>61</v>
      </c>
      <c r="W23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83" t="s">
        <v>35</v>
      </c>
      <c r="Y2383" t="s">
        <v>36</v>
      </c>
      <c r="Z2383" t="s">
        <v>37</v>
      </c>
      <c r="AA2383" t="s">
        <v>4835</v>
      </c>
      <c r="AB2383" t="s">
        <v>39</v>
      </c>
      <c r="AC2383">
        <v>3</v>
      </c>
      <c r="AD2383" t="s">
        <v>40</v>
      </c>
      <c r="AE2383">
        <v>572</v>
      </c>
      <c r="AF2383" t="s">
        <v>78</v>
      </c>
      <c r="AG2383" t="s">
        <v>82</v>
      </c>
    </row>
    <row r="2384" spans="1:33" x14ac:dyDescent="0.3">
      <c r="A2384" t="s">
        <v>4836</v>
      </c>
      <c r="B2384" t="s">
        <v>75</v>
      </c>
      <c r="C2384" t="s">
        <v>46</v>
      </c>
      <c r="D2384" t="s">
        <v>96</v>
      </c>
      <c r="E2384" t="s">
        <v>56</v>
      </c>
      <c r="F2384">
        <v>1402</v>
      </c>
      <c r="G2384">
        <v>27</v>
      </c>
      <c r="H2384">
        <v>1023.46</v>
      </c>
      <c r="I2384">
        <v>1009</v>
      </c>
      <c r="J2384">
        <v>11</v>
      </c>
      <c r="K2384">
        <f>super_shop_dataset[[#This Row],[Sold_Quantity]]*super_shop_dataset[[#This Row],[Purchase_Cost_in_$]]</f>
        <v>11099</v>
      </c>
      <c r="L2384" t="s">
        <v>11298</v>
      </c>
      <c r="M2384">
        <v>69</v>
      </c>
      <c r="N2384">
        <v>2.5</v>
      </c>
      <c r="O23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84">
        <v>104</v>
      </c>
      <c r="Q2384" t="s">
        <v>48</v>
      </c>
      <c r="R2384" s="2">
        <v>48040</v>
      </c>
      <c r="S2384" s="2">
        <v>47674</v>
      </c>
      <c r="T2384" t="s">
        <v>49</v>
      </c>
      <c r="U2384">
        <v>25</v>
      </c>
      <c r="V2384">
        <v>41</v>
      </c>
      <c r="W23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84" t="s">
        <v>50</v>
      </c>
      <c r="Y2384" t="s">
        <v>68</v>
      </c>
      <c r="Z2384" t="s">
        <v>37</v>
      </c>
      <c r="AA2384" t="s">
        <v>4837</v>
      </c>
      <c r="AB2384" t="s">
        <v>39</v>
      </c>
      <c r="AC2384">
        <v>8</v>
      </c>
      <c r="AD2384" t="s">
        <v>40</v>
      </c>
      <c r="AE2384">
        <v>853</v>
      </c>
      <c r="AF2384" t="s">
        <v>41</v>
      </c>
      <c r="AG2384" t="s">
        <v>55</v>
      </c>
    </row>
    <row r="2385" spans="1:33" x14ac:dyDescent="0.3">
      <c r="A2385" t="s">
        <v>4838</v>
      </c>
      <c r="B2385" t="s">
        <v>80</v>
      </c>
      <c r="C2385" t="s">
        <v>72</v>
      </c>
      <c r="D2385" t="s">
        <v>31</v>
      </c>
      <c r="E2385" t="s">
        <v>59</v>
      </c>
      <c r="F2385">
        <v>4340</v>
      </c>
      <c r="G2385">
        <v>44</v>
      </c>
      <c r="H2385">
        <v>2430.4</v>
      </c>
      <c r="I2385">
        <v>2351</v>
      </c>
      <c r="J2385">
        <v>33</v>
      </c>
      <c r="K2385">
        <f>super_shop_dataset[[#This Row],[Sold_Quantity]]*super_shop_dataset[[#This Row],[Purchase_Cost_in_$]]</f>
        <v>77583</v>
      </c>
      <c r="L2385" t="s">
        <v>11299</v>
      </c>
      <c r="M2385">
        <v>61</v>
      </c>
      <c r="N2385">
        <v>4.5</v>
      </c>
      <c r="O23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85">
        <v>446</v>
      </c>
      <c r="Q2385" t="s">
        <v>33</v>
      </c>
      <c r="R2385" s="2">
        <v>48041</v>
      </c>
      <c r="S2385" s="2">
        <v>47675</v>
      </c>
      <c r="T2385" t="s">
        <v>34</v>
      </c>
      <c r="U2385">
        <v>21</v>
      </c>
      <c r="V2385">
        <v>23</v>
      </c>
      <c r="W23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85" t="s">
        <v>50</v>
      </c>
      <c r="Y2385" t="s">
        <v>61</v>
      </c>
      <c r="Z2385" t="s">
        <v>51</v>
      </c>
      <c r="AA2385" t="s">
        <v>4839</v>
      </c>
      <c r="AB2385" t="s">
        <v>39</v>
      </c>
      <c r="AC2385">
        <v>2</v>
      </c>
      <c r="AD2385" t="s">
        <v>63</v>
      </c>
      <c r="AE2385">
        <v>950</v>
      </c>
      <c r="AF2385" t="s">
        <v>41</v>
      </c>
      <c r="AG2385" t="s">
        <v>82</v>
      </c>
    </row>
    <row r="2386" spans="1:33" x14ac:dyDescent="0.3">
      <c r="A2386" t="s">
        <v>4840</v>
      </c>
      <c r="B2386" t="s">
        <v>75</v>
      </c>
      <c r="C2386" t="s">
        <v>66</v>
      </c>
      <c r="D2386" t="s">
        <v>58</v>
      </c>
      <c r="E2386" t="s">
        <v>56</v>
      </c>
      <c r="F2386">
        <v>293</v>
      </c>
      <c r="G2386">
        <v>44</v>
      </c>
      <c r="H2386">
        <v>164.08</v>
      </c>
      <c r="I2386">
        <v>799</v>
      </c>
      <c r="J2386">
        <v>44</v>
      </c>
      <c r="K2386">
        <f>super_shop_dataset[[#This Row],[Sold_Quantity]]*super_shop_dataset[[#This Row],[Purchase_Cost_in_$]]</f>
        <v>35156</v>
      </c>
      <c r="L2386" t="s">
        <v>13784</v>
      </c>
      <c r="M2386">
        <v>159</v>
      </c>
      <c r="N2386">
        <v>3.1</v>
      </c>
      <c r="O23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86">
        <v>243</v>
      </c>
      <c r="Q2386" t="s">
        <v>60</v>
      </c>
      <c r="R2386" s="2">
        <v>48042</v>
      </c>
      <c r="S2386" s="2">
        <v>47676</v>
      </c>
      <c r="T2386" t="s">
        <v>89</v>
      </c>
      <c r="U2386">
        <v>37</v>
      </c>
      <c r="V2386">
        <v>28</v>
      </c>
      <c r="W23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86" t="s">
        <v>50</v>
      </c>
      <c r="Y2386" t="s">
        <v>68</v>
      </c>
      <c r="Z2386" t="s">
        <v>51</v>
      </c>
      <c r="AA2386" t="s">
        <v>4841</v>
      </c>
      <c r="AB2386" t="s">
        <v>70</v>
      </c>
      <c r="AC2386">
        <v>5</v>
      </c>
      <c r="AD2386" t="s">
        <v>40</v>
      </c>
      <c r="AE2386">
        <v>985</v>
      </c>
      <c r="AF2386" t="s">
        <v>41</v>
      </c>
      <c r="AG2386" t="s">
        <v>42</v>
      </c>
    </row>
    <row r="2387" spans="1:33" x14ac:dyDescent="0.3">
      <c r="A2387" t="s">
        <v>4842</v>
      </c>
      <c r="B2387" t="s">
        <v>65</v>
      </c>
      <c r="C2387" t="s">
        <v>66</v>
      </c>
      <c r="D2387" t="s">
        <v>96</v>
      </c>
      <c r="E2387" t="s">
        <v>43</v>
      </c>
      <c r="F2387">
        <v>2652</v>
      </c>
      <c r="G2387">
        <v>28</v>
      </c>
      <c r="H2387">
        <v>1909.44</v>
      </c>
      <c r="I2387">
        <v>2735</v>
      </c>
      <c r="J2387">
        <v>94</v>
      </c>
      <c r="K2387">
        <f>super_shop_dataset[[#This Row],[Sold_Quantity]]*super_shop_dataset[[#This Row],[Purchase_Cost_in_$]]</f>
        <v>257090</v>
      </c>
      <c r="L2387" t="s">
        <v>13785</v>
      </c>
      <c r="M2387">
        <v>1</v>
      </c>
      <c r="N2387">
        <v>2</v>
      </c>
      <c r="O23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87">
        <v>272</v>
      </c>
      <c r="Q2387" t="s">
        <v>60</v>
      </c>
      <c r="R2387" s="2">
        <v>48043</v>
      </c>
      <c r="S2387" s="2">
        <v>47677</v>
      </c>
      <c r="T2387" t="s">
        <v>34</v>
      </c>
      <c r="U2387">
        <v>30</v>
      </c>
      <c r="V2387">
        <v>21</v>
      </c>
      <c r="W23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87" t="s">
        <v>50</v>
      </c>
      <c r="Y2387" t="s">
        <v>36</v>
      </c>
      <c r="Z2387" t="s">
        <v>76</v>
      </c>
      <c r="AA2387" t="s">
        <v>4843</v>
      </c>
      <c r="AB2387" t="s">
        <v>53</v>
      </c>
      <c r="AC2387">
        <v>8</v>
      </c>
      <c r="AD2387" t="s">
        <v>63</v>
      </c>
      <c r="AE2387">
        <v>362</v>
      </c>
      <c r="AF2387" t="s">
        <v>78</v>
      </c>
      <c r="AG2387" t="s">
        <v>55</v>
      </c>
    </row>
    <row r="2388" spans="1:33" x14ac:dyDescent="0.3">
      <c r="A2388" t="s">
        <v>4844</v>
      </c>
      <c r="B2388" t="s">
        <v>29</v>
      </c>
      <c r="C2388" t="s">
        <v>72</v>
      </c>
      <c r="D2388" t="s">
        <v>31</v>
      </c>
      <c r="E2388" t="s">
        <v>32</v>
      </c>
      <c r="F2388">
        <v>3430</v>
      </c>
      <c r="G2388">
        <v>27</v>
      </c>
      <c r="H2388">
        <v>2503.9</v>
      </c>
      <c r="I2388">
        <v>736</v>
      </c>
      <c r="J2388">
        <v>28</v>
      </c>
      <c r="K2388">
        <f>super_shop_dataset[[#This Row],[Sold_Quantity]]*super_shop_dataset[[#This Row],[Purchase_Cost_in_$]]</f>
        <v>20608</v>
      </c>
      <c r="L2388" t="s">
        <v>11300</v>
      </c>
      <c r="M2388">
        <v>139</v>
      </c>
      <c r="N2388">
        <v>1.1000000000000001</v>
      </c>
      <c r="O23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88">
        <v>154</v>
      </c>
      <c r="Q2388" t="s">
        <v>33</v>
      </c>
      <c r="R2388" s="2">
        <v>48044</v>
      </c>
      <c r="S2388" s="2">
        <v>47678</v>
      </c>
      <c r="T2388" t="s">
        <v>49</v>
      </c>
      <c r="U2388">
        <v>48</v>
      </c>
      <c r="V2388">
        <v>39</v>
      </c>
      <c r="W23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88" t="s">
        <v>50</v>
      </c>
      <c r="Y2388" t="s">
        <v>61</v>
      </c>
      <c r="Z2388" t="s">
        <v>51</v>
      </c>
      <c r="AA2388" t="s">
        <v>4845</v>
      </c>
      <c r="AB2388" t="s">
        <v>53</v>
      </c>
      <c r="AC2388">
        <v>12</v>
      </c>
      <c r="AD2388" t="s">
        <v>40</v>
      </c>
      <c r="AE2388">
        <v>808</v>
      </c>
      <c r="AF2388" t="s">
        <v>41</v>
      </c>
      <c r="AG2388" t="s">
        <v>82</v>
      </c>
    </row>
    <row r="2389" spans="1:33" x14ac:dyDescent="0.3">
      <c r="A2389" t="s">
        <v>4846</v>
      </c>
      <c r="B2389" t="s">
        <v>75</v>
      </c>
      <c r="C2389" t="s">
        <v>66</v>
      </c>
      <c r="D2389" t="s">
        <v>31</v>
      </c>
      <c r="E2389" t="s">
        <v>59</v>
      </c>
      <c r="F2389">
        <v>483</v>
      </c>
      <c r="G2389">
        <v>29</v>
      </c>
      <c r="H2389">
        <v>342.93</v>
      </c>
      <c r="I2389">
        <v>2263</v>
      </c>
      <c r="J2389">
        <v>4</v>
      </c>
      <c r="K2389">
        <f>super_shop_dataset[[#This Row],[Sold_Quantity]]*super_shop_dataset[[#This Row],[Purchase_Cost_in_$]]</f>
        <v>9052</v>
      </c>
      <c r="L2389" t="s">
        <v>13786</v>
      </c>
      <c r="M2389">
        <v>11</v>
      </c>
      <c r="N2389">
        <v>4.7</v>
      </c>
      <c r="O23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89">
        <v>147</v>
      </c>
      <c r="Q2389" t="s">
        <v>48</v>
      </c>
      <c r="R2389" s="2">
        <v>48045</v>
      </c>
      <c r="S2389" s="2">
        <v>47679</v>
      </c>
      <c r="T2389" t="s">
        <v>34</v>
      </c>
      <c r="U2389">
        <v>9</v>
      </c>
      <c r="V2389">
        <v>52</v>
      </c>
      <c r="W23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89" t="s">
        <v>50</v>
      </c>
      <c r="Y2389" t="s">
        <v>61</v>
      </c>
      <c r="Z2389" t="s">
        <v>37</v>
      </c>
      <c r="AA2389" t="s">
        <v>4847</v>
      </c>
      <c r="AB2389" t="s">
        <v>53</v>
      </c>
      <c r="AC2389">
        <v>14</v>
      </c>
      <c r="AD2389" t="s">
        <v>40</v>
      </c>
      <c r="AE2389">
        <v>604</v>
      </c>
      <c r="AF2389" t="s">
        <v>78</v>
      </c>
      <c r="AG2389" t="s">
        <v>55</v>
      </c>
    </row>
    <row r="2390" spans="1:33" x14ac:dyDescent="0.3">
      <c r="A2390" t="s">
        <v>4848</v>
      </c>
      <c r="B2390" t="s">
        <v>65</v>
      </c>
      <c r="C2390" t="s">
        <v>84</v>
      </c>
      <c r="D2390" t="s">
        <v>58</v>
      </c>
      <c r="E2390" t="s">
        <v>56</v>
      </c>
      <c r="F2390">
        <v>2111</v>
      </c>
      <c r="G2390">
        <v>26</v>
      </c>
      <c r="H2390">
        <v>1562.14</v>
      </c>
      <c r="I2390">
        <v>2152</v>
      </c>
      <c r="J2390">
        <v>81</v>
      </c>
      <c r="K2390">
        <f>super_shop_dataset[[#This Row],[Sold_Quantity]]*super_shop_dataset[[#This Row],[Purchase_Cost_in_$]]</f>
        <v>174312</v>
      </c>
      <c r="L2390" t="s">
        <v>13787</v>
      </c>
      <c r="M2390">
        <v>151</v>
      </c>
      <c r="N2390">
        <v>2</v>
      </c>
      <c r="O23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90">
        <v>373</v>
      </c>
      <c r="Q2390" t="s">
        <v>33</v>
      </c>
      <c r="R2390" s="2">
        <v>48046</v>
      </c>
      <c r="S2390" s="2">
        <v>47680</v>
      </c>
      <c r="T2390" t="s">
        <v>89</v>
      </c>
      <c r="U2390">
        <v>40</v>
      </c>
      <c r="V2390">
        <v>38</v>
      </c>
      <c r="W23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90" t="s">
        <v>35</v>
      </c>
      <c r="Y2390" t="s">
        <v>61</v>
      </c>
      <c r="Z2390" t="s">
        <v>51</v>
      </c>
      <c r="AA2390" t="s">
        <v>4849</v>
      </c>
      <c r="AB2390" t="s">
        <v>70</v>
      </c>
      <c r="AC2390">
        <v>14</v>
      </c>
      <c r="AD2390" t="s">
        <v>63</v>
      </c>
      <c r="AE2390">
        <v>720</v>
      </c>
      <c r="AF2390" t="s">
        <v>41</v>
      </c>
      <c r="AG2390" t="s">
        <v>82</v>
      </c>
    </row>
    <row r="2391" spans="1:33" x14ac:dyDescent="0.3">
      <c r="A2391" t="s">
        <v>4850</v>
      </c>
      <c r="B2391" t="s">
        <v>65</v>
      </c>
      <c r="C2391" t="s">
        <v>30</v>
      </c>
      <c r="D2391" t="s">
        <v>96</v>
      </c>
      <c r="E2391" t="s">
        <v>56</v>
      </c>
      <c r="F2391">
        <v>1148</v>
      </c>
      <c r="G2391">
        <v>21</v>
      </c>
      <c r="H2391">
        <v>906.92</v>
      </c>
      <c r="I2391">
        <v>1829</v>
      </c>
      <c r="J2391">
        <v>37</v>
      </c>
      <c r="K2391">
        <f>super_shop_dataset[[#This Row],[Sold_Quantity]]*super_shop_dataset[[#This Row],[Purchase_Cost_in_$]]</f>
        <v>67673</v>
      </c>
      <c r="L2391" t="s">
        <v>13788</v>
      </c>
      <c r="M2391">
        <v>150</v>
      </c>
      <c r="N2391">
        <v>3.7</v>
      </c>
      <c r="O23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91">
        <v>168</v>
      </c>
      <c r="Q2391" t="s">
        <v>60</v>
      </c>
      <c r="R2391" s="2">
        <v>48047</v>
      </c>
      <c r="S2391" s="2">
        <v>47681</v>
      </c>
      <c r="T2391" t="s">
        <v>89</v>
      </c>
      <c r="U2391">
        <v>43</v>
      </c>
      <c r="V2391">
        <v>18</v>
      </c>
      <c r="W23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391" t="s">
        <v>50</v>
      </c>
      <c r="Y2391" t="s">
        <v>36</v>
      </c>
      <c r="Z2391" t="s">
        <v>51</v>
      </c>
      <c r="AA2391" t="s">
        <v>4851</v>
      </c>
      <c r="AB2391" t="s">
        <v>39</v>
      </c>
      <c r="AC2391">
        <v>8</v>
      </c>
      <c r="AD2391" t="s">
        <v>63</v>
      </c>
      <c r="AE2391">
        <v>227</v>
      </c>
      <c r="AF2391" t="s">
        <v>54</v>
      </c>
      <c r="AG2391" t="s">
        <v>82</v>
      </c>
    </row>
    <row r="2392" spans="1:33" x14ac:dyDescent="0.3">
      <c r="A2392" t="s">
        <v>4852</v>
      </c>
      <c r="B2392" t="s">
        <v>29</v>
      </c>
      <c r="C2392" t="s">
        <v>46</v>
      </c>
      <c r="D2392" t="s">
        <v>47</v>
      </c>
      <c r="E2392" t="s">
        <v>32</v>
      </c>
      <c r="F2392">
        <v>2090</v>
      </c>
      <c r="G2392">
        <v>26</v>
      </c>
      <c r="H2392">
        <v>1546.6</v>
      </c>
      <c r="I2392">
        <v>3363</v>
      </c>
      <c r="J2392">
        <v>51</v>
      </c>
      <c r="K2392">
        <f>super_shop_dataset[[#This Row],[Sold_Quantity]]*super_shop_dataset[[#This Row],[Purchase_Cost_in_$]]</f>
        <v>171513</v>
      </c>
      <c r="L2392" t="s">
        <v>13789</v>
      </c>
      <c r="M2392">
        <v>36</v>
      </c>
      <c r="N2392">
        <v>4.0999999999999996</v>
      </c>
      <c r="O23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92">
        <v>183</v>
      </c>
      <c r="Q2392" t="s">
        <v>48</v>
      </c>
      <c r="R2392" s="2">
        <v>48048</v>
      </c>
      <c r="S2392" s="2">
        <v>47682</v>
      </c>
      <c r="T2392" t="s">
        <v>34</v>
      </c>
      <c r="U2392">
        <v>49</v>
      </c>
      <c r="V2392">
        <v>23</v>
      </c>
      <c r="W23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92" t="s">
        <v>35</v>
      </c>
      <c r="Y2392" t="s">
        <v>36</v>
      </c>
      <c r="Z2392" t="s">
        <v>51</v>
      </c>
      <c r="AA2392" t="s">
        <v>4853</v>
      </c>
      <c r="AB2392" t="s">
        <v>39</v>
      </c>
      <c r="AC2392">
        <v>5</v>
      </c>
      <c r="AD2392" t="s">
        <v>40</v>
      </c>
      <c r="AE2392">
        <v>330</v>
      </c>
      <c r="AF2392" t="s">
        <v>78</v>
      </c>
      <c r="AG2392" t="s">
        <v>82</v>
      </c>
    </row>
    <row r="2393" spans="1:33" x14ac:dyDescent="0.3">
      <c r="A2393" t="s">
        <v>4854</v>
      </c>
      <c r="B2393" t="s">
        <v>80</v>
      </c>
      <c r="C2393" t="s">
        <v>30</v>
      </c>
      <c r="D2393" t="s">
        <v>47</v>
      </c>
      <c r="E2393" t="s">
        <v>59</v>
      </c>
      <c r="F2393">
        <v>578</v>
      </c>
      <c r="G2393">
        <v>41</v>
      </c>
      <c r="H2393">
        <v>341.02</v>
      </c>
      <c r="I2393">
        <v>2729</v>
      </c>
      <c r="J2393">
        <v>92</v>
      </c>
      <c r="K2393">
        <f>super_shop_dataset[[#This Row],[Sold_Quantity]]*super_shop_dataset[[#This Row],[Purchase_Cost_in_$]]</f>
        <v>251068</v>
      </c>
      <c r="L2393" t="s">
        <v>13790</v>
      </c>
      <c r="M2393">
        <v>69</v>
      </c>
      <c r="N2393">
        <v>1.6</v>
      </c>
      <c r="O23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393">
        <v>389</v>
      </c>
      <c r="Q2393" t="s">
        <v>33</v>
      </c>
      <c r="R2393" s="2">
        <v>48049</v>
      </c>
      <c r="S2393" s="2">
        <v>47683</v>
      </c>
      <c r="T2393" t="s">
        <v>49</v>
      </c>
      <c r="U2393">
        <v>7</v>
      </c>
      <c r="V2393">
        <v>32</v>
      </c>
      <c r="W23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393" t="s">
        <v>50</v>
      </c>
      <c r="Y2393" t="s">
        <v>61</v>
      </c>
      <c r="Z2393" t="s">
        <v>51</v>
      </c>
      <c r="AA2393" t="s">
        <v>4855</v>
      </c>
      <c r="AB2393" t="s">
        <v>53</v>
      </c>
      <c r="AC2393">
        <v>2</v>
      </c>
      <c r="AD2393" t="s">
        <v>40</v>
      </c>
      <c r="AE2393">
        <v>434</v>
      </c>
      <c r="AF2393" t="s">
        <v>78</v>
      </c>
      <c r="AG2393" t="s">
        <v>55</v>
      </c>
    </row>
    <row r="2394" spans="1:33" x14ac:dyDescent="0.3">
      <c r="A2394" t="s">
        <v>4856</v>
      </c>
      <c r="B2394" t="s">
        <v>65</v>
      </c>
      <c r="C2394" t="s">
        <v>30</v>
      </c>
      <c r="D2394" t="s">
        <v>47</v>
      </c>
      <c r="E2394" t="s">
        <v>59</v>
      </c>
      <c r="F2394">
        <v>2789</v>
      </c>
      <c r="G2394">
        <v>46</v>
      </c>
      <c r="H2394">
        <v>1506.06</v>
      </c>
      <c r="I2394">
        <v>803</v>
      </c>
      <c r="J2394">
        <v>33</v>
      </c>
      <c r="K2394">
        <f>super_shop_dataset[[#This Row],[Sold_Quantity]]*super_shop_dataset[[#This Row],[Purchase_Cost_in_$]]</f>
        <v>26499</v>
      </c>
      <c r="L2394" t="s">
        <v>11301</v>
      </c>
      <c r="M2394">
        <v>190</v>
      </c>
      <c r="N2394">
        <v>3.2</v>
      </c>
      <c r="O23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94">
        <v>138</v>
      </c>
      <c r="Q2394" t="s">
        <v>33</v>
      </c>
      <c r="R2394" s="2">
        <v>48050</v>
      </c>
      <c r="S2394" s="2">
        <v>47684</v>
      </c>
      <c r="T2394" t="s">
        <v>89</v>
      </c>
      <c r="U2394">
        <v>21</v>
      </c>
      <c r="V2394">
        <v>53</v>
      </c>
      <c r="W23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94" t="s">
        <v>50</v>
      </c>
      <c r="Y2394" t="s">
        <v>36</v>
      </c>
      <c r="Z2394" t="s">
        <v>37</v>
      </c>
      <c r="AA2394" t="s">
        <v>4857</v>
      </c>
      <c r="AB2394" t="s">
        <v>39</v>
      </c>
      <c r="AC2394">
        <v>10</v>
      </c>
      <c r="AD2394" t="s">
        <v>63</v>
      </c>
      <c r="AE2394">
        <v>664</v>
      </c>
      <c r="AF2394" t="s">
        <v>41</v>
      </c>
      <c r="AG2394" t="s">
        <v>42</v>
      </c>
    </row>
    <row r="2395" spans="1:33" x14ac:dyDescent="0.3">
      <c r="A2395" t="s">
        <v>4858</v>
      </c>
      <c r="B2395" t="s">
        <v>75</v>
      </c>
      <c r="C2395" t="s">
        <v>66</v>
      </c>
      <c r="D2395" t="s">
        <v>47</v>
      </c>
      <c r="E2395" t="s">
        <v>32</v>
      </c>
      <c r="F2395">
        <v>209</v>
      </c>
      <c r="G2395">
        <v>49</v>
      </c>
      <c r="H2395">
        <v>106.59</v>
      </c>
      <c r="I2395">
        <v>685</v>
      </c>
      <c r="J2395">
        <v>25</v>
      </c>
      <c r="K2395">
        <f>super_shop_dataset[[#This Row],[Sold_Quantity]]*super_shop_dataset[[#This Row],[Purchase_Cost_in_$]]</f>
        <v>17125</v>
      </c>
      <c r="L2395" t="s">
        <v>13791</v>
      </c>
      <c r="M2395">
        <v>176</v>
      </c>
      <c r="N2395">
        <v>2.9</v>
      </c>
      <c r="O23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95">
        <v>304</v>
      </c>
      <c r="Q2395" t="s">
        <v>60</v>
      </c>
      <c r="R2395" s="2">
        <v>48051</v>
      </c>
      <c r="S2395" s="2">
        <v>47685</v>
      </c>
      <c r="T2395" t="s">
        <v>89</v>
      </c>
      <c r="U2395">
        <v>22</v>
      </c>
      <c r="V2395">
        <v>65</v>
      </c>
      <c r="W23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95" t="s">
        <v>35</v>
      </c>
      <c r="Y2395" t="s">
        <v>61</v>
      </c>
      <c r="Z2395" t="s">
        <v>76</v>
      </c>
      <c r="AA2395" t="s">
        <v>4859</v>
      </c>
      <c r="AB2395" t="s">
        <v>53</v>
      </c>
      <c r="AC2395">
        <v>1</v>
      </c>
      <c r="AD2395" t="s">
        <v>63</v>
      </c>
      <c r="AE2395">
        <v>613</v>
      </c>
      <c r="AF2395" t="s">
        <v>41</v>
      </c>
      <c r="AG2395" t="s">
        <v>82</v>
      </c>
    </row>
    <row r="2396" spans="1:33" x14ac:dyDescent="0.3">
      <c r="A2396" t="s">
        <v>4860</v>
      </c>
      <c r="B2396" t="s">
        <v>80</v>
      </c>
      <c r="C2396" t="s">
        <v>30</v>
      </c>
      <c r="D2396" t="s">
        <v>31</v>
      </c>
      <c r="E2396" t="s">
        <v>32</v>
      </c>
      <c r="F2396">
        <v>2139</v>
      </c>
      <c r="G2396">
        <v>1</v>
      </c>
      <c r="H2396">
        <v>2117.61</v>
      </c>
      <c r="I2396">
        <v>3590</v>
      </c>
      <c r="J2396">
        <v>0</v>
      </c>
      <c r="K2396">
        <f>super_shop_dataset[[#This Row],[Sold_Quantity]]*super_shop_dataset[[#This Row],[Purchase_Cost_in_$]]</f>
        <v>0</v>
      </c>
      <c r="L2396" t="s">
        <v>13792</v>
      </c>
      <c r="M2396">
        <v>147</v>
      </c>
      <c r="N2396">
        <v>2.8</v>
      </c>
      <c r="O23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96">
        <v>308</v>
      </c>
      <c r="Q2396" t="s">
        <v>33</v>
      </c>
      <c r="R2396" s="2">
        <v>48052</v>
      </c>
      <c r="S2396" s="2">
        <v>47686</v>
      </c>
      <c r="T2396" t="s">
        <v>89</v>
      </c>
      <c r="U2396">
        <v>42</v>
      </c>
      <c r="V2396">
        <v>24</v>
      </c>
      <c r="W23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396" t="s">
        <v>50</v>
      </c>
      <c r="Y2396" t="s">
        <v>68</v>
      </c>
      <c r="Z2396" t="s">
        <v>51</v>
      </c>
      <c r="AA2396" t="s">
        <v>4861</v>
      </c>
      <c r="AB2396" t="s">
        <v>70</v>
      </c>
      <c r="AC2396">
        <v>11</v>
      </c>
      <c r="AD2396" t="s">
        <v>40</v>
      </c>
      <c r="AE2396">
        <v>683</v>
      </c>
      <c r="AF2396" t="s">
        <v>78</v>
      </c>
      <c r="AG2396" t="s">
        <v>82</v>
      </c>
    </row>
    <row r="2397" spans="1:33" x14ac:dyDescent="0.3">
      <c r="A2397" t="s">
        <v>4862</v>
      </c>
      <c r="B2397" t="s">
        <v>45</v>
      </c>
      <c r="C2397" t="s">
        <v>72</v>
      </c>
      <c r="D2397" t="s">
        <v>67</v>
      </c>
      <c r="E2397" t="s">
        <v>32</v>
      </c>
      <c r="F2397">
        <v>3401</v>
      </c>
      <c r="G2397">
        <v>36</v>
      </c>
      <c r="H2397">
        <v>2176.64</v>
      </c>
      <c r="I2397">
        <v>2554</v>
      </c>
      <c r="J2397">
        <v>7</v>
      </c>
      <c r="K2397">
        <f>super_shop_dataset[[#This Row],[Sold_Quantity]]*super_shop_dataset[[#This Row],[Purchase_Cost_in_$]]</f>
        <v>17878</v>
      </c>
      <c r="L2397" t="s">
        <v>13793</v>
      </c>
      <c r="M2397">
        <v>168</v>
      </c>
      <c r="N2397">
        <v>3.5</v>
      </c>
      <c r="O23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397">
        <v>355</v>
      </c>
      <c r="Q2397" t="s">
        <v>33</v>
      </c>
      <c r="R2397" s="2">
        <v>48053</v>
      </c>
      <c r="S2397" s="2">
        <v>47687</v>
      </c>
      <c r="T2397" t="s">
        <v>89</v>
      </c>
      <c r="U2397">
        <v>30</v>
      </c>
      <c r="V2397">
        <v>41</v>
      </c>
      <c r="W23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97" t="s">
        <v>50</v>
      </c>
      <c r="Y2397" t="s">
        <v>61</v>
      </c>
      <c r="Z2397" t="s">
        <v>51</v>
      </c>
      <c r="AA2397" t="s">
        <v>4863</v>
      </c>
      <c r="AB2397" t="s">
        <v>53</v>
      </c>
      <c r="AC2397">
        <v>13</v>
      </c>
      <c r="AD2397" t="s">
        <v>63</v>
      </c>
      <c r="AE2397">
        <v>324</v>
      </c>
      <c r="AF2397" t="s">
        <v>54</v>
      </c>
      <c r="AG2397" t="s">
        <v>42</v>
      </c>
    </row>
    <row r="2398" spans="1:33" x14ac:dyDescent="0.3">
      <c r="A2398" t="s">
        <v>4864</v>
      </c>
      <c r="B2398" t="s">
        <v>75</v>
      </c>
      <c r="C2398" t="s">
        <v>30</v>
      </c>
      <c r="D2398" t="s">
        <v>47</v>
      </c>
      <c r="E2398" t="s">
        <v>59</v>
      </c>
      <c r="F2398">
        <v>2888</v>
      </c>
      <c r="G2398">
        <v>6</v>
      </c>
      <c r="H2398">
        <v>2714.72</v>
      </c>
      <c r="I2398">
        <v>2642</v>
      </c>
      <c r="J2398">
        <v>92</v>
      </c>
      <c r="K2398">
        <f>super_shop_dataset[[#This Row],[Sold_Quantity]]*super_shop_dataset[[#This Row],[Purchase_Cost_in_$]]</f>
        <v>243064</v>
      </c>
      <c r="L2398" t="s">
        <v>11302</v>
      </c>
      <c r="M2398">
        <v>169</v>
      </c>
      <c r="N2398">
        <v>4.4000000000000004</v>
      </c>
      <c r="O23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398">
        <v>387</v>
      </c>
      <c r="Q2398" t="s">
        <v>33</v>
      </c>
      <c r="R2398" s="2">
        <v>48054</v>
      </c>
      <c r="S2398" s="2">
        <v>47688</v>
      </c>
      <c r="T2398" t="s">
        <v>49</v>
      </c>
      <c r="U2398">
        <v>38</v>
      </c>
      <c r="V2398">
        <v>55</v>
      </c>
      <c r="W23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398" t="s">
        <v>35</v>
      </c>
      <c r="Y2398" t="s">
        <v>61</v>
      </c>
      <c r="Z2398" t="s">
        <v>51</v>
      </c>
      <c r="AA2398" t="s">
        <v>4865</v>
      </c>
      <c r="AB2398" t="s">
        <v>53</v>
      </c>
      <c r="AC2398">
        <v>2</v>
      </c>
      <c r="AD2398" t="s">
        <v>40</v>
      </c>
      <c r="AE2398">
        <v>619</v>
      </c>
      <c r="AF2398" t="s">
        <v>78</v>
      </c>
      <c r="AG2398" t="s">
        <v>82</v>
      </c>
    </row>
    <row r="2399" spans="1:33" x14ac:dyDescent="0.3">
      <c r="A2399" t="s">
        <v>4866</v>
      </c>
      <c r="B2399" t="s">
        <v>65</v>
      </c>
      <c r="C2399" t="s">
        <v>30</v>
      </c>
      <c r="D2399" t="s">
        <v>47</v>
      </c>
      <c r="E2399" t="s">
        <v>59</v>
      </c>
      <c r="F2399">
        <v>60</v>
      </c>
      <c r="G2399">
        <v>7</v>
      </c>
      <c r="H2399">
        <v>55.8</v>
      </c>
      <c r="I2399">
        <v>1745</v>
      </c>
      <c r="J2399">
        <v>76</v>
      </c>
      <c r="K2399">
        <f>super_shop_dataset[[#This Row],[Sold_Quantity]]*super_shop_dataset[[#This Row],[Purchase_Cost_in_$]]</f>
        <v>132620</v>
      </c>
      <c r="L2399" t="s">
        <v>13794</v>
      </c>
      <c r="M2399">
        <v>2</v>
      </c>
      <c r="N2399">
        <v>2.2999999999999998</v>
      </c>
      <c r="O23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399">
        <v>476</v>
      </c>
      <c r="Q2399" t="s">
        <v>60</v>
      </c>
      <c r="R2399" s="2">
        <v>48055</v>
      </c>
      <c r="S2399" s="2">
        <v>47689</v>
      </c>
      <c r="T2399" t="s">
        <v>89</v>
      </c>
      <c r="U2399">
        <v>46</v>
      </c>
      <c r="V2399">
        <v>61</v>
      </c>
      <c r="W23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399" t="s">
        <v>35</v>
      </c>
      <c r="Y2399" t="s">
        <v>68</v>
      </c>
      <c r="Z2399" t="s">
        <v>37</v>
      </c>
      <c r="AA2399" t="s">
        <v>4867</v>
      </c>
      <c r="AB2399" t="s">
        <v>70</v>
      </c>
      <c r="AC2399">
        <v>13</v>
      </c>
      <c r="AD2399" t="s">
        <v>63</v>
      </c>
      <c r="AE2399">
        <v>301</v>
      </c>
      <c r="AF2399" t="s">
        <v>78</v>
      </c>
      <c r="AG2399" t="s">
        <v>82</v>
      </c>
    </row>
    <row r="2400" spans="1:33" x14ac:dyDescent="0.3">
      <c r="A2400" t="s">
        <v>4868</v>
      </c>
      <c r="B2400" t="s">
        <v>29</v>
      </c>
      <c r="C2400" t="s">
        <v>72</v>
      </c>
      <c r="D2400" t="s">
        <v>47</v>
      </c>
      <c r="E2400" t="s">
        <v>56</v>
      </c>
      <c r="F2400">
        <v>1653</v>
      </c>
      <c r="G2400">
        <v>33</v>
      </c>
      <c r="H2400">
        <v>1107.51</v>
      </c>
      <c r="I2400">
        <v>3324</v>
      </c>
      <c r="J2400">
        <v>78</v>
      </c>
      <c r="K2400">
        <f>super_shop_dataset[[#This Row],[Sold_Quantity]]*super_shop_dataset[[#This Row],[Purchase_Cost_in_$]]</f>
        <v>259272</v>
      </c>
      <c r="L2400" t="s">
        <v>13795</v>
      </c>
      <c r="M2400">
        <v>114</v>
      </c>
      <c r="N2400">
        <v>4</v>
      </c>
      <c r="O24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00">
        <v>237</v>
      </c>
      <c r="Q2400" t="s">
        <v>60</v>
      </c>
      <c r="R2400" s="2">
        <v>48056</v>
      </c>
      <c r="S2400" s="2">
        <v>47690</v>
      </c>
      <c r="T2400" t="s">
        <v>34</v>
      </c>
      <c r="U2400">
        <v>36</v>
      </c>
      <c r="V2400">
        <v>32</v>
      </c>
      <c r="W24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00" t="s">
        <v>50</v>
      </c>
      <c r="Y2400" t="s">
        <v>61</v>
      </c>
      <c r="Z2400" t="s">
        <v>76</v>
      </c>
      <c r="AA2400" t="s">
        <v>4869</v>
      </c>
      <c r="AB2400" t="s">
        <v>53</v>
      </c>
      <c r="AC2400">
        <v>8</v>
      </c>
      <c r="AD2400" t="s">
        <v>40</v>
      </c>
      <c r="AE2400">
        <v>242</v>
      </c>
      <c r="AF2400" t="s">
        <v>41</v>
      </c>
      <c r="AG2400" t="s">
        <v>82</v>
      </c>
    </row>
    <row r="2401" spans="1:33" x14ac:dyDescent="0.3">
      <c r="A2401" t="s">
        <v>4870</v>
      </c>
      <c r="B2401" t="s">
        <v>29</v>
      </c>
      <c r="C2401" t="s">
        <v>72</v>
      </c>
      <c r="D2401" t="s">
        <v>47</v>
      </c>
      <c r="E2401" t="s">
        <v>59</v>
      </c>
      <c r="F2401">
        <v>2734</v>
      </c>
      <c r="G2401">
        <v>11</v>
      </c>
      <c r="H2401">
        <v>2433.2600000000002</v>
      </c>
      <c r="I2401">
        <v>2243</v>
      </c>
      <c r="J2401">
        <v>31</v>
      </c>
      <c r="K2401">
        <f>super_shop_dataset[[#This Row],[Sold_Quantity]]*super_shop_dataset[[#This Row],[Purchase_Cost_in_$]]</f>
        <v>69533</v>
      </c>
      <c r="L2401" t="s">
        <v>11303</v>
      </c>
      <c r="M2401">
        <v>116</v>
      </c>
      <c r="N2401">
        <v>4.4000000000000004</v>
      </c>
      <c r="O24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01">
        <v>373</v>
      </c>
      <c r="Q2401" t="s">
        <v>33</v>
      </c>
      <c r="R2401" s="2">
        <v>48057</v>
      </c>
      <c r="S2401" s="2">
        <v>47691</v>
      </c>
      <c r="T2401" t="s">
        <v>34</v>
      </c>
      <c r="U2401">
        <v>37</v>
      </c>
      <c r="V2401">
        <v>46</v>
      </c>
      <c r="W24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01" t="s">
        <v>35</v>
      </c>
      <c r="Y2401" t="s">
        <v>68</v>
      </c>
      <c r="Z2401" t="s">
        <v>51</v>
      </c>
      <c r="AA2401" t="s">
        <v>4871</v>
      </c>
      <c r="AB2401" t="s">
        <v>70</v>
      </c>
      <c r="AC2401">
        <v>14</v>
      </c>
      <c r="AD2401" t="s">
        <v>40</v>
      </c>
      <c r="AE2401">
        <v>481</v>
      </c>
      <c r="AF2401" t="s">
        <v>41</v>
      </c>
      <c r="AG2401" t="s">
        <v>42</v>
      </c>
    </row>
    <row r="2402" spans="1:33" x14ac:dyDescent="0.3">
      <c r="A2402" t="s">
        <v>4872</v>
      </c>
      <c r="B2402" t="s">
        <v>65</v>
      </c>
      <c r="C2402" t="s">
        <v>72</v>
      </c>
      <c r="D2402" t="s">
        <v>67</v>
      </c>
      <c r="E2402" t="s">
        <v>59</v>
      </c>
      <c r="F2402">
        <v>1572</v>
      </c>
      <c r="G2402">
        <v>7</v>
      </c>
      <c r="H2402">
        <v>1461.96</v>
      </c>
      <c r="I2402">
        <v>633</v>
      </c>
      <c r="J2402">
        <v>44</v>
      </c>
      <c r="K2402">
        <f>super_shop_dataset[[#This Row],[Sold_Quantity]]*super_shop_dataset[[#This Row],[Purchase_Cost_in_$]]</f>
        <v>27852</v>
      </c>
      <c r="L2402" t="s">
        <v>11304</v>
      </c>
      <c r="M2402">
        <v>146</v>
      </c>
      <c r="N2402">
        <v>4.9000000000000004</v>
      </c>
      <c r="O24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02">
        <v>274</v>
      </c>
      <c r="Q2402" t="s">
        <v>60</v>
      </c>
      <c r="R2402" s="2">
        <v>48058</v>
      </c>
      <c r="S2402" s="2">
        <v>47692</v>
      </c>
      <c r="T2402" t="s">
        <v>89</v>
      </c>
      <c r="U2402">
        <v>48</v>
      </c>
      <c r="V2402">
        <v>53</v>
      </c>
      <c r="W24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02" t="s">
        <v>50</v>
      </c>
      <c r="Y2402" t="s">
        <v>61</v>
      </c>
      <c r="Z2402" t="s">
        <v>76</v>
      </c>
      <c r="AA2402" t="s">
        <v>4873</v>
      </c>
      <c r="AB2402" t="s">
        <v>53</v>
      </c>
      <c r="AC2402">
        <v>7</v>
      </c>
      <c r="AD2402" t="s">
        <v>63</v>
      </c>
      <c r="AE2402">
        <v>441</v>
      </c>
      <c r="AF2402" t="s">
        <v>54</v>
      </c>
      <c r="AG2402" t="s">
        <v>82</v>
      </c>
    </row>
    <row r="2403" spans="1:33" x14ac:dyDescent="0.3">
      <c r="A2403" t="s">
        <v>4874</v>
      </c>
      <c r="B2403" t="s">
        <v>45</v>
      </c>
      <c r="C2403" t="s">
        <v>66</v>
      </c>
      <c r="D2403" t="s">
        <v>96</v>
      </c>
      <c r="E2403" t="s">
        <v>56</v>
      </c>
      <c r="F2403">
        <v>4698</v>
      </c>
      <c r="G2403">
        <v>19</v>
      </c>
      <c r="H2403">
        <v>3805.38</v>
      </c>
      <c r="I2403">
        <v>1725</v>
      </c>
      <c r="J2403">
        <v>25</v>
      </c>
      <c r="K2403">
        <f>super_shop_dataset[[#This Row],[Sold_Quantity]]*super_shop_dataset[[#This Row],[Purchase_Cost_in_$]]</f>
        <v>43125</v>
      </c>
      <c r="L2403" t="s">
        <v>11305</v>
      </c>
      <c r="M2403">
        <v>166</v>
      </c>
      <c r="N2403">
        <v>2.2999999999999998</v>
      </c>
      <c r="O24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03">
        <v>83</v>
      </c>
      <c r="Q2403" t="s">
        <v>60</v>
      </c>
      <c r="R2403" s="2">
        <v>48059</v>
      </c>
      <c r="S2403" s="2">
        <v>47693</v>
      </c>
      <c r="T2403" t="s">
        <v>49</v>
      </c>
      <c r="U2403">
        <v>6</v>
      </c>
      <c r="V2403">
        <v>48</v>
      </c>
      <c r="W24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03" t="s">
        <v>50</v>
      </c>
      <c r="Y2403" t="s">
        <v>61</v>
      </c>
      <c r="Z2403" t="s">
        <v>37</v>
      </c>
      <c r="AA2403" t="s">
        <v>4875</v>
      </c>
      <c r="AB2403" t="s">
        <v>53</v>
      </c>
      <c r="AC2403">
        <v>5</v>
      </c>
      <c r="AD2403" t="s">
        <v>40</v>
      </c>
      <c r="AE2403">
        <v>161</v>
      </c>
      <c r="AF2403" t="s">
        <v>41</v>
      </c>
      <c r="AG2403" t="s">
        <v>55</v>
      </c>
    </row>
    <row r="2404" spans="1:33" x14ac:dyDescent="0.3">
      <c r="A2404" t="s">
        <v>4876</v>
      </c>
      <c r="B2404" t="s">
        <v>29</v>
      </c>
      <c r="C2404" t="s">
        <v>46</v>
      </c>
      <c r="D2404" t="s">
        <v>58</v>
      </c>
      <c r="E2404" t="s">
        <v>43</v>
      </c>
      <c r="F2404">
        <v>4839</v>
      </c>
      <c r="G2404">
        <v>6</v>
      </c>
      <c r="H2404">
        <v>4548.66</v>
      </c>
      <c r="I2404">
        <v>1603</v>
      </c>
      <c r="J2404">
        <v>28</v>
      </c>
      <c r="K2404">
        <f>super_shop_dataset[[#This Row],[Sold_Quantity]]*super_shop_dataset[[#This Row],[Purchase_Cost_in_$]]</f>
        <v>44884</v>
      </c>
      <c r="L2404" t="s">
        <v>11306</v>
      </c>
      <c r="M2404">
        <v>120</v>
      </c>
      <c r="N2404">
        <v>1.8</v>
      </c>
      <c r="O24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04">
        <v>47</v>
      </c>
      <c r="Q2404" t="s">
        <v>33</v>
      </c>
      <c r="R2404" s="2">
        <v>48060</v>
      </c>
      <c r="S2404" s="2">
        <v>47694</v>
      </c>
      <c r="T2404" t="s">
        <v>34</v>
      </c>
      <c r="U2404">
        <v>2</v>
      </c>
      <c r="V2404">
        <v>62</v>
      </c>
      <c r="W24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04" t="s">
        <v>35</v>
      </c>
      <c r="Y2404" t="s">
        <v>36</v>
      </c>
      <c r="Z2404" t="s">
        <v>51</v>
      </c>
      <c r="AA2404" t="s">
        <v>4877</v>
      </c>
      <c r="AB2404" t="s">
        <v>53</v>
      </c>
      <c r="AC2404">
        <v>8</v>
      </c>
      <c r="AD2404" t="s">
        <v>40</v>
      </c>
      <c r="AE2404">
        <v>186</v>
      </c>
      <c r="AF2404" t="s">
        <v>41</v>
      </c>
      <c r="AG2404" t="s">
        <v>42</v>
      </c>
    </row>
    <row r="2405" spans="1:33" x14ac:dyDescent="0.3">
      <c r="A2405" t="s">
        <v>4878</v>
      </c>
      <c r="B2405" t="s">
        <v>75</v>
      </c>
      <c r="C2405" t="s">
        <v>66</v>
      </c>
      <c r="D2405" t="s">
        <v>58</v>
      </c>
      <c r="E2405" t="s">
        <v>56</v>
      </c>
      <c r="F2405">
        <v>1658</v>
      </c>
      <c r="G2405">
        <v>38</v>
      </c>
      <c r="H2405">
        <v>1027.96</v>
      </c>
      <c r="I2405">
        <v>2143</v>
      </c>
      <c r="J2405">
        <v>25</v>
      </c>
      <c r="K2405">
        <f>super_shop_dataset[[#This Row],[Sold_Quantity]]*super_shop_dataset[[#This Row],[Purchase_Cost_in_$]]</f>
        <v>53575</v>
      </c>
      <c r="L2405" t="s">
        <v>13796</v>
      </c>
      <c r="M2405">
        <v>100</v>
      </c>
      <c r="N2405">
        <v>2.2999999999999998</v>
      </c>
      <c r="O24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05">
        <v>463</v>
      </c>
      <c r="Q2405" t="s">
        <v>60</v>
      </c>
      <c r="R2405" s="2">
        <v>48061</v>
      </c>
      <c r="S2405" s="2">
        <v>47695</v>
      </c>
      <c r="T2405" t="s">
        <v>34</v>
      </c>
      <c r="U2405">
        <v>7</v>
      </c>
      <c r="V2405">
        <v>44</v>
      </c>
      <c r="W24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05" t="s">
        <v>35</v>
      </c>
      <c r="Y2405" t="s">
        <v>68</v>
      </c>
      <c r="Z2405" t="s">
        <v>37</v>
      </c>
      <c r="AA2405" t="s">
        <v>4879</v>
      </c>
      <c r="AB2405" t="s">
        <v>39</v>
      </c>
      <c r="AC2405">
        <v>2</v>
      </c>
      <c r="AD2405" t="s">
        <v>40</v>
      </c>
      <c r="AE2405">
        <v>525</v>
      </c>
      <c r="AF2405" t="s">
        <v>78</v>
      </c>
      <c r="AG2405" t="s">
        <v>82</v>
      </c>
    </row>
    <row r="2406" spans="1:33" x14ac:dyDescent="0.3">
      <c r="A2406" t="s">
        <v>4880</v>
      </c>
      <c r="B2406" t="s">
        <v>45</v>
      </c>
      <c r="C2406" t="s">
        <v>84</v>
      </c>
      <c r="D2406" t="s">
        <v>96</v>
      </c>
      <c r="E2406" t="s">
        <v>43</v>
      </c>
      <c r="F2406">
        <v>87</v>
      </c>
      <c r="G2406">
        <v>18</v>
      </c>
      <c r="H2406">
        <v>71.34</v>
      </c>
      <c r="I2406">
        <v>2200</v>
      </c>
      <c r="J2406">
        <v>11</v>
      </c>
      <c r="K2406">
        <f>super_shop_dataset[[#This Row],[Sold_Quantity]]*super_shop_dataset[[#This Row],[Purchase_Cost_in_$]]</f>
        <v>24200</v>
      </c>
      <c r="L2406" t="s">
        <v>13797</v>
      </c>
      <c r="M2406">
        <v>192</v>
      </c>
      <c r="N2406">
        <v>1.7</v>
      </c>
      <c r="O24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06">
        <v>407</v>
      </c>
      <c r="Q2406" t="s">
        <v>60</v>
      </c>
      <c r="R2406" s="2">
        <v>48062</v>
      </c>
      <c r="S2406" s="2">
        <v>47696</v>
      </c>
      <c r="T2406" t="s">
        <v>49</v>
      </c>
      <c r="U2406">
        <v>44</v>
      </c>
      <c r="V2406">
        <v>36</v>
      </c>
      <c r="W24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06" t="s">
        <v>35</v>
      </c>
      <c r="Y2406" t="s">
        <v>61</v>
      </c>
      <c r="Z2406" t="s">
        <v>37</v>
      </c>
      <c r="AA2406" t="s">
        <v>4881</v>
      </c>
      <c r="AB2406" t="s">
        <v>70</v>
      </c>
      <c r="AC2406">
        <v>8</v>
      </c>
      <c r="AD2406" t="s">
        <v>63</v>
      </c>
      <c r="AE2406">
        <v>667</v>
      </c>
      <c r="AF2406" t="s">
        <v>54</v>
      </c>
      <c r="AG2406" t="s">
        <v>82</v>
      </c>
    </row>
    <row r="2407" spans="1:33" x14ac:dyDescent="0.3">
      <c r="A2407" t="s">
        <v>4882</v>
      </c>
      <c r="B2407" t="s">
        <v>45</v>
      </c>
      <c r="C2407" t="s">
        <v>46</v>
      </c>
      <c r="D2407" t="s">
        <v>47</v>
      </c>
      <c r="E2407" t="s">
        <v>56</v>
      </c>
      <c r="F2407">
        <v>597</v>
      </c>
      <c r="G2407">
        <v>37</v>
      </c>
      <c r="H2407">
        <v>376.11</v>
      </c>
      <c r="I2407">
        <v>1120</v>
      </c>
      <c r="J2407">
        <v>6</v>
      </c>
      <c r="K2407">
        <f>super_shop_dataset[[#This Row],[Sold_Quantity]]*super_shop_dataset[[#This Row],[Purchase_Cost_in_$]]</f>
        <v>6720</v>
      </c>
      <c r="L2407" t="s">
        <v>13798</v>
      </c>
      <c r="M2407">
        <v>80</v>
      </c>
      <c r="N2407">
        <v>2.8</v>
      </c>
      <c r="O24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07">
        <v>492</v>
      </c>
      <c r="Q2407" t="s">
        <v>33</v>
      </c>
      <c r="R2407" s="2">
        <v>48063</v>
      </c>
      <c r="S2407" s="2">
        <v>47697</v>
      </c>
      <c r="T2407" t="s">
        <v>34</v>
      </c>
      <c r="U2407">
        <v>44</v>
      </c>
      <c r="V2407">
        <v>31</v>
      </c>
      <c r="W24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07" t="s">
        <v>50</v>
      </c>
      <c r="Y2407" t="s">
        <v>36</v>
      </c>
      <c r="Z2407" t="s">
        <v>51</v>
      </c>
      <c r="AA2407" t="s">
        <v>4883</v>
      </c>
      <c r="AB2407" t="s">
        <v>70</v>
      </c>
      <c r="AC2407">
        <v>10</v>
      </c>
      <c r="AD2407" t="s">
        <v>40</v>
      </c>
      <c r="AE2407">
        <v>830</v>
      </c>
      <c r="AF2407" t="s">
        <v>54</v>
      </c>
      <c r="AG2407" t="s">
        <v>55</v>
      </c>
    </row>
    <row r="2408" spans="1:33" x14ac:dyDescent="0.3">
      <c r="A2408" t="s">
        <v>4884</v>
      </c>
      <c r="B2408" t="s">
        <v>80</v>
      </c>
      <c r="C2408" t="s">
        <v>46</v>
      </c>
      <c r="D2408" t="s">
        <v>58</v>
      </c>
      <c r="E2408" t="s">
        <v>59</v>
      </c>
      <c r="F2408">
        <v>4133</v>
      </c>
      <c r="G2408">
        <v>41</v>
      </c>
      <c r="H2408">
        <v>2438.4699999999998</v>
      </c>
      <c r="I2408">
        <v>168</v>
      </c>
      <c r="J2408">
        <v>14</v>
      </c>
      <c r="K2408">
        <f>super_shop_dataset[[#This Row],[Sold_Quantity]]*super_shop_dataset[[#This Row],[Purchase_Cost_in_$]]</f>
        <v>2352</v>
      </c>
      <c r="L2408" t="s">
        <v>11307</v>
      </c>
      <c r="M2408">
        <v>133</v>
      </c>
      <c r="N2408">
        <v>3.2</v>
      </c>
      <c r="O24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08">
        <v>342</v>
      </c>
      <c r="Q2408" t="s">
        <v>48</v>
      </c>
      <c r="R2408" s="2">
        <v>48064</v>
      </c>
      <c r="S2408" s="2">
        <v>47698</v>
      </c>
      <c r="T2408" t="s">
        <v>49</v>
      </c>
      <c r="U2408">
        <v>7</v>
      </c>
      <c r="V2408">
        <v>39</v>
      </c>
      <c r="W24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08" t="s">
        <v>35</v>
      </c>
      <c r="Y2408" t="s">
        <v>61</v>
      </c>
      <c r="Z2408" t="s">
        <v>37</v>
      </c>
      <c r="AA2408" t="s">
        <v>4885</v>
      </c>
      <c r="AB2408" t="s">
        <v>53</v>
      </c>
      <c r="AC2408">
        <v>1</v>
      </c>
      <c r="AD2408" t="s">
        <v>63</v>
      </c>
      <c r="AE2408">
        <v>321</v>
      </c>
      <c r="AF2408" t="s">
        <v>78</v>
      </c>
      <c r="AG2408" t="s">
        <v>55</v>
      </c>
    </row>
    <row r="2409" spans="1:33" x14ac:dyDescent="0.3">
      <c r="A2409" t="s">
        <v>4886</v>
      </c>
      <c r="B2409" t="s">
        <v>29</v>
      </c>
      <c r="C2409" t="s">
        <v>46</v>
      </c>
      <c r="D2409" t="s">
        <v>96</v>
      </c>
      <c r="E2409" t="s">
        <v>59</v>
      </c>
      <c r="F2409">
        <v>3839</v>
      </c>
      <c r="G2409">
        <v>44</v>
      </c>
      <c r="H2409">
        <v>2149.84</v>
      </c>
      <c r="I2409">
        <v>3989</v>
      </c>
      <c r="J2409">
        <v>84</v>
      </c>
      <c r="K2409">
        <f>super_shop_dataset[[#This Row],[Sold_Quantity]]*super_shop_dataset[[#This Row],[Purchase_Cost_in_$]]</f>
        <v>335076</v>
      </c>
      <c r="L2409" t="s">
        <v>13799</v>
      </c>
      <c r="M2409">
        <v>173</v>
      </c>
      <c r="N2409">
        <v>4.0999999999999996</v>
      </c>
      <c r="O24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09">
        <v>64</v>
      </c>
      <c r="Q2409" t="s">
        <v>60</v>
      </c>
      <c r="R2409" s="2">
        <v>48065</v>
      </c>
      <c r="S2409" s="2">
        <v>47699</v>
      </c>
      <c r="T2409" t="s">
        <v>34</v>
      </c>
      <c r="U2409">
        <v>34</v>
      </c>
      <c r="V2409">
        <v>65</v>
      </c>
      <c r="W24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09" t="s">
        <v>50</v>
      </c>
      <c r="Y2409" t="s">
        <v>36</v>
      </c>
      <c r="Z2409" t="s">
        <v>37</v>
      </c>
      <c r="AA2409" t="s">
        <v>4887</v>
      </c>
      <c r="AB2409" t="s">
        <v>70</v>
      </c>
      <c r="AC2409">
        <v>6</v>
      </c>
      <c r="AD2409" t="s">
        <v>63</v>
      </c>
      <c r="AE2409">
        <v>745</v>
      </c>
      <c r="AF2409" t="s">
        <v>78</v>
      </c>
      <c r="AG2409" t="s">
        <v>42</v>
      </c>
    </row>
    <row r="2410" spans="1:33" x14ac:dyDescent="0.3">
      <c r="A2410" t="s">
        <v>4888</v>
      </c>
      <c r="B2410" t="s">
        <v>29</v>
      </c>
      <c r="C2410" t="s">
        <v>66</v>
      </c>
      <c r="D2410" t="s">
        <v>96</v>
      </c>
      <c r="E2410" t="s">
        <v>32</v>
      </c>
      <c r="F2410">
        <v>827</v>
      </c>
      <c r="G2410">
        <v>45</v>
      </c>
      <c r="H2410">
        <v>454.85</v>
      </c>
      <c r="I2410">
        <v>1942</v>
      </c>
      <c r="J2410">
        <v>76</v>
      </c>
      <c r="K2410">
        <f>super_shop_dataset[[#This Row],[Sold_Quantity]]*super_shop_dataset[[#This Row],[Purchase_Cost_in_$]]</f>
        <v>147592</v>
      </c>
      <c r="L2410" t="s">
        <v>13800</v>
      </c>
      <c r="M2410">
        <v>134</v>
      </c>
      <c r="N2410">
        <v>4.5999999999999996</v>
      </c>
      <c r="O24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10">
        <v>250</v>
      </c>
      <c r="Q2410" t="s">
        <v>33</v>
      </c>
      <c r="R2410" s="2">
        <v>48066</v>
      </c>
      <c r="S2410" s="2">
        <v>47700</v>
      </c>
      <c r="T2410" t="s">
        <v>34</v>
      </c>
      <c r="U2410">
        <v>10</v>
      </c>
      <c r="V2410">
        <v>54</v>
      </c>
      <c r="W24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10" t="s">
        <v>35</v>
      </c>
      <c r="Y2410" t="s">
        <v>68</v>
      </c>
      <c r="Z2410" t="s">
        <v>37</v>
      </c>
      <c r="AA2410" t="s">
        <v>4889</v>
      </c>
      <c r="AB2410" t="s">
        <v>39</v>
      </c>
      <c r="AC2410">
        <v>9</v>
      </c>
      <c r="AD2410" t="s">
        <v>40</v>
      </c>
      <c r="AE2410">
        <v>858</v>
      </c>
      <c r="AF2410" t="s">
        <v>54</v>
      </c>
      <c r="AG2410" t="s">
        <v>42</v>
      </c>
    </row>
    <row r="2411" spans="1:33" x14ac:dyDescent="0.3">
      <c r="A2411" t="s">
        <v>4890</v>
      </c>
      <c r="B2411" t="s">
        <v>65</v>
      </c>
      <c r="C2411" t="s">
        <v>46</v>
      </c>
      <c r="D2411" t="s">
        <v>67</v>
      </c>
      <c r="E2411" t="s">
        <v>59</v>
      </c>
      <c r="F2411">
        <v>969</v>
      </c>
      <c r="G2411">
        <v>19</v>
      </c>
      <c r="H2411">
        <v>784.89</v>
      </c>
      <c r="I2411">
        <v>1462</v>
      </c>
      <c r="J2411">
        <v>63</v>
      </c>
      <c r="K2411">
        <f>super_shop_dataset[[#This Row],[Sold_Quantity]]*super_shop_dataset[[#This Row],[Purchase_Cost_in_$]]</f>
        <v>92106</v>
      </c>
      <c r="L2411" t="s">
        <v>13801</v>
      </c>
      <c r="M2411">
        <v>162</v>
      </c>
      <c r="N2411">
        <v>4</v>
      </c>
      <c r="O24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11">
        <v>124</v>
      </c>
      <c r="Q2411" t="s">
        <v>33</v>
      </c>
      <c r="R2411" s="2">
        <v>48067</v>
      </c>
      <c r="S2411" s="2">
        <v>47701</v>
      </c>
      <c r="T2411" t="s">
        <v>89</v>
      </c>
      <c r="U2411">
        <v>21</v>
      </c>
      <c r="V2411">
        <v>39</v>
      </c>
      <c r="W24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11" t="s">
        <v>50</v>
      </c>
      <c r="Y2411" t="s">
        <v>68</v>
      </c>
      <c r="Z2411" t="s">
        <v>37</v>
      </c>
      <c r="AA2411" t="s">
        <v>4891</v>
      </c>
      <c r="AB2411" t="s">
        <v>53</v>
      </c>
      <c r="AC2411">
        <v>12</v>
      </c>
      <c r="AD2411" t="s">
        <v>63</v>
      </c>
      <c r="AE2411">
        <v>823</v>
      </c>
      <c r="AF2411" t="s">
        <v>78</v>
      </c>
      <c r="AG2411" t="s">
        <v>55</v>
      </c>
    </row>
    <row r="2412" spans="1:33" x14ac:dyDescent="0.3">
      <c r="A2412" t="s">
        <v>4892</v>
      </c>
      <c r="B2412" t="s">
        <v>29</v>
      </c>
      <c r="C2412" t="s">
        <v>30</v>
      </c>
      <c r="D2412" t="s">
        <v>96</v>
      </c>
      <c r="E2412" t="s">
        <v>43</v>
      </c>
      <c r="F2412">
        <v>1146</v>
      </c>
      <c r="G2412">
        <v>8</v>
      </c>
      <c r="H2412">
        <v>1054.32</v>
      </c>
      <c r="I2412">
        <v>3981</v>
      </c>
      <c r="J2412">
        <v>35</v>
      </c>
      <c r="K2412">
        <f>super_shop_dataset[[#This Row],[Sold_Quantity]]*super_shop_dataset[[#This Row],[Purchase_Cost_in_$]]</f>
        <v>139335</v>
      </c>
      <c r="L2412" t="s">
        <v>13802</v>
      </c>
      <c r="M2412">
        <v>130</v>
      </c>
      <c r="N2412">
        <v>1.5</v>
      </c>
      <c r="O24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12">
        <v>492</v>
      </c>
      <c r="Q2412" t="s">
        <v>60</v>
      </c>
      <c r="R2412" s="2">
        <v>48068</v>
      </c>
      <c r="S2412" s="2">
        <v>47702</v>
      </c>
      <c r="T2412" t="s">
        <v>49</v>
      </c>
      <c r="U2412">
        <v>27</v>
      </c>
      <c r="V2412">
        <v>21</v>
      </c>
      <c r="W24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12" t="s">
        <v>50</v>
      </c>
      <c r="Y2412" t="s">
        <v>36</v>
      </c>
      <c r="Z2412" t="s">
        <v>37</v>
      </c>
      <c r="AA2412" t="s">
        <v>4893</v>
      </c>
      <c r="AB2412" t="s">
        <v>70</v>
      </c>
      <c r="AC2412">
        <v>10</v>
      </c>
      <c r="AD2412" t="s">
        <v>63</v>
      </c>
      <c r="AE2412">
        <v>918</v>
      </c>
      <c r="AF2412" t="s">
        <v>41</v>
      </c>
      <c r="AG2412" t="s">
        <v>55</v>
      </c>
    </row>
    <row r="2413" spans="1:33" x14ac:dyDescent="0.3">
      <c r="A2413" t="s">
        <v>4894</v>
      </c>
      <c r="B2413" t="s">
        <v>45</v>
      </c>
      <c r="C2413" t="s">
        <v>84</v>
      </c>
      <c r="D2413" t="s">
        <v>67</v>
      </c>
      <c r="E2413" t="s">
        <v>59</v>
      </c>
      <c r="F2413">
        <v>2487</v>
      </c>
      <c r="G2413">
        <v>0</v>
      </c>
      <c r="H2413">
        <v>2487</v>
      </c>
      <c r="I2413">
        <v>2902</v>
      </c>
      <c r="J2413">
        <v>16</v>
      </c>
      <c r="K2413">
        <f>super_shop_dataset[[#This Row],[Sold_Quantity]]*super_shop_dataset[[#This Row],[Purchase_Cost_in_$]]</f>
        <v>46432</v>
      </c>
      <c r="L2413" t="s">
        <v>13803</v>
      </c>
      <c r="M2413">
        <v>60</v>
      </c>
      <c r="N2413">
        <v>3.3</v>
      </c>
      <c r="O24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13">
        <v>130</v>
      </c>
      <c r="Q2413" t="s">
        <v>48</v>
      </c>
      <c r="R2413" s="2">
        <v>48069</v>
      </c>
      <c r="S2413" s="2">
        <v>47703</v>
      </c>
      <c r="T2413" t="s">
        <v>89</v>
      </c>
      <c r="U2413">
        <v>1</v>
      </c>
      <c r="V2413">
        <v>19</v>
      </c>
      <c r="W24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13" t="s">
        <v>35</v>
      </c>
      <c r="Y2413" t="s">
        <v>68</v>
      </c>
      <c r="Z2413" t="s">
        <v>51</v>
      </c>
      <c r="AA2413" t="s">
        <v>4895</v>
      </c>
      <c r="AB2413" t="s">
        <v>53</v>
      </c>
      <c r="AC2413">
        <v>9</v>
      </c>
      <c r="AD2413" t="s">
        <v>63</v>
      </c>
      <c r="AE2413">
        <v>797</v>
      </c>
      <c r="AF2413" t="s">
        <v>41</v>
      </c>
      <c r="AG2413" t="s">
        <v>42</v>
      </c>
    </row>
    <row r="2414" spans="1:33" x14ac:dyDescent="0.3">
      <c r="A2414" t="s">
        <v>4896</v>
      </c>
      <c r="B2414" t="s">
        <v>80</v>
      </c>
      <c r="C2414" t="s">
        <v>66</v>
      </c>
      <c r="D2414" t="s">
        <v>47</v>
      </c>
      <c r="E2414" t="s">
        <v>32</v>
      </c>
      <c r="F2414">
        <v>3339</v>
      </c>
      <c r="G2414">
        <v>14</v>
      </c>
      <c r="H2414">
        <v>2871.54</v>
      </c>
      <c r="I2414">
        <v>2534</v>
      </c>
      <c r="J2414">
        <v>91</v>
      </c>
      <c r="K2414">
        <f>super_shop_dataset[[#This Row],[Sold_Quantity]]*super_shop_dataset[[#This Row],[Purchase_Cost_in_$]]</f>
        <v>230594</v>
      </c>
      <c r="L2414" t="s">
        <v>11308</v>
      </c>
      <c r="M2414">
        <v>51</v>
      </c>
      <c r="N2414">
        <v>3.3</v>
      </c>
      <c r="O24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14">
        <v>382</v>
      </c>
      <c r="Q2414" t="s">
        <v>33</v>
      </c>
      <c r="R2414" s="2">
        <v>48070</v>
      </c>
      <c r="S2414" s="2">
        <v>47704</v>
      </c>
      <c r="T2414" t="s">
        <v>49</v>
      </c>
      <c r="U2414">
        <v>17</v>
      </c>
      <c r="V2414">
        <v>22</v>
      </c>
      <c r="W24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14" t="s">
        <v>50</v>
      </c>
      <c r="Y2414" t="s">
        <v>61</v>
      </c>
      <c r="Z2414" t="s">
        <v>51</v>
      </c>
      <c r="AA2414" t="s">
        <v>4897</v>
      </c>
      <c r="AB2414" t="s">
        <v>53</v>
      </c>
      <c r="AC2414">
        <v>7</v>
      </c>
      <c r="AD2414" t="s">
        <v>40</v>
      </c>
      <c r="AE2414">
        <v>574</v>
      </c>
      <c r="AF2414" t="s">
        <v>54</v>
      </c>
      <c r="AG2414" t="s">
        <v>82</v>
      </c>
    </row>
    <row r="2415" spans="1:33" x14ac:dyDescent="0.3">
      <c r="A2415" t="s">
        <v>4898</v>
      </c>
      <c r="B2415" t="s">
        <v>65</v>
      </c>
      <c r="C2415" t="s">
        <v>72</v>
      </c>
      <c r="D2415" t="s">
        <v>47</v>
      </c>
      <c r="E2415" t="s">
        <v>32</v>
      </c>
      <c r="F2415">
        <v>2486</v>
      </c>
      <c r="G2415">
        <v>44</v>
      </c>
      <c r="H2415">
        <v>1392.16</v>
      </c>
      <c r="I2415">
        <v>3117</v>
      </c>
      <c r="J2415">
        <v>4</v>
      </c>
      <c r="K2415">
        <f>super_shop_dataset[[#This Row],[Sold_Quantity]]*super_shop_dataset[[#This Row],[Purchase_Cost_in_$]]</f>
        <v>12468</v>
      </c>
      <c r="L2415" t="s">
        <v>13804</v>
      </c>
      <c r="M2415">
        <v>195</v>
      </c>
      <c r="N2415">
        <v>4</v>
      </c>
      <c r="O24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15">
        <v>135</v>
      </c>
      <c r="Q2415" t="s">
        <v>33</v>
      </c>
      <c r="R2415" s="2">
        <v>48071</v>
      </c>
      <c r="S2415" s="2">
        <v>47705</v>
      </c>
      <c r="T2415" t="s">
        <v>49</v>
      </c>
      <c r="U2415">
        <v>33</v>
      </c>
      <c r="V2415">
        <v>20</v>
      </c>
      <c r="W24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15" t="s">
        <v>35</v>
      </c>
      <c r="Y2415" t="s">
        <v>61</v>
      </c>
      <c r="Z2415" t="s">
        <v>37</v>
      </c>
      <c r="AA2415" t="s">
        <v>4899</v>
      </c>
      <c r="AB2415" t="s">
        <v>53</v>
      </c>
      <c r="AC2415">
        <v>10</v>
      </c>
      <c r="AD2415" t="s">
        <v>40</v>
      </c>
      <c r="AE2415">
        <v>808</v>
      </c>
      <c r="AF2415" t="s">
        <v>41</v>
      </c>
      <c r="AG2415" t="s">
        <v>55</v>
      </c>
    </row>
    <row r="2416" spans="1:33" x14ac:dyDescent="0.3">
      <c r="A2416" t="s">
        <v>4900</v>
      </c>
      <c r="B2416" t="s">
        <v>75</v>
      </c>
      <c r="C2416" t="s">
        <v>72</v>
      </c>
      <c r="D2416" t="s">
        <v>31</v>
      </c>
      <c r="E2416" t="s">
        <v>43</v>
      </c>
      <c r="F2416">
        <v>2568</v>
      </c>
      <c r="G2416">
        <v>46</v>
      </c>
      <c r="H2416">
        <v>1386.72</v>
      </c>
      <c r="I2416">
        <v>1695</v>
      </c>
      <c r="J2416">
        <v>28</v>
      </c>
      <c r="K2416">
        <f>super_shop_dataset[[#This Row],[Sold_Quantity]]*super_shop_dataset[[#This Row],[Purchase_Cost_in_$]]</f>
        <v>47460</v>
      </c>
      <c r="L2416" t="s">
        <v>13805</v>
      </c>
      <c r="M2416">
        <v>157</v>
      </c>
      <c r="N2416">
        <v>4.9000000000000004</v>
      </c>
      <c r="O24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16">
        <v>355</v>
      </c>
      <c r="Q2416" t="s">
        <v>60</v>
      </c>
      <c r="R2416" s="2">
        <v>48072</v>
      </c>
      <c r="S2416" s="2">
        <v>47706</v>
      </c>
      <c r="T2416" t="s">
        <v>49</v>
      </c>
      <c r="U2416">
        <v>12</v>
      </c>
      <c r="V2416">
        <v>27</v>
      </c>
      <c r="W24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16" t="s">
        <v>35</v>
      </c>
      <c r="Y2416" t="s">
        <v>36</v>
      </c>
      <c r="Z2416" t="s">
        <v>37</v>
      </c>
      <c r="AA2416" t="s">
        <v>4901</v>
      </c>
      <c r="AB2416" t="s">
        <v>70</v>
      </c>
      <c r="AC2416">
        <v>3</v>
      </c>
      <c r="AD2416" t="s">
        <v>63</v>
      </c>
      <c r="AE2416">
        <v>394</v>
      </c>
      <c r="AF2416" t="s">
        <v>41</v>
      </c>
      <c r="AG2416" t="s">
        <v>42</v>
      </c>
    </row>
    <row r="2417" spans="1:33" x14ac:dyDescent="0.3">
      <c r="A2417" t="s">
        <v>4902</v>
      </c>
      <c r="B2417" t="s">
        <v>45</v>
      </c>
      <c r="C2417" t="s">
        <v>46</v>
      </c>
      <c r="D2417" t="s">
        <v>58</v>
      </c>
      <c r="E2417" t="s">
        <v>32</v>
      </c>
      <c r="F2417">
        <v>2784</v>
      </c>
      <c r="G2417">
        <v>4</v>
      </c>
      <c r="H2417">
        <v>2672.64</v>
      </c>
      <c r="I2417">
        <v>1322</v>
      </c>
      <c r="J2417">
        <v>6</v>
      </c>
      <c r="K2417">
        <f>super_shop_dataset[[#This Row],[Sold_Quantity]]*super_shop_dataset[[#This Row],[Purchase_Cost_in_$]]</f>
        <v>7932</v>
      </c>
      <c r="L2417" t="s">
        <v>11309</v>
      </c>
      <c r="M2417">
        <v>31</v>
      </c>
      <c r="N2417">
        <v>3.6</v>
      </c>
      <c r="O24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17">
        <v>257</v>
      </c>
      <c r="Q2417" t="s">
        <v>48</v>
      </c>
      <c r="R2417" s="2">
        <v>48073</v>
      </c>
      <c r="S2417" s="2">
        <v>47707</v>
      </c>
      <c r="T2417" t="s">
        <v>89</v>
      </c>
      <c r="U2417">
        <v>13</v>
      </c>
      <c r="V2417">
        <v>25</v>
      </c>
      <c r="W24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17" t="s">
        <v>35</v>
      </c>
      <c r="Y2417" t="s">
        <v>36</v>
      </c>
      <c r="Z2417" t="s">
        <v>37</v>
      </c>
      <c r="AA2417" t="s">
        <v>4903</v>
      </c>
      <c r="AB2417" t="s">
        <v>70</v>
      </c>
      <c r="AC2417">
        <v>12</v>
      </c>
      <c r="AD2417" t="s">
        <v>63</v>
      </c>
      <c r="AE2417">
        <v>550</v>
      </c>
      <c r="AF2417" t="s">
        <v>78</v>
      </c>
      <c r="AG2417" t="s">
        <v>55</v>
      </c>
    </row>
    <row r="2418" spans="1:33" x14ac:dyDescent="0.3">
      <c r="A2418" t="s">
        <v>4904</v>
      </c>
      <c r="B2418" t="s">
        <v>80</v>
      </c>
      <c r="C2418" t="s">
        <v>84</v>
      </c>
      <c r="D2418" t="s">
        <v>58</v>
      </c>
      <c r="E2418" t="s">
        <v>56</v>
      </c>
      <c r="F2418">
        <v>941</v>
      </c>
      <c r="G2418">
        <v>41</v>
      </c>
      <c r="H2418">
        <v>555.19000000000005</v>
      </c>
      <c r="I2418">
        <v>2684</v>
      </c>
      <c r="J2418">
        <v>61</v>
      </c>
      <c r="K2418">
        <f>super_shop_dataset[[#This Row],[Sold_Quantity]]*super_shop_dataset[[#This Row],[Purchase_Cost_in_$]]</f>
        <v>163724</v>
      </c>
      <c r="L2418" t="s">
        <v>13806</v>
      </c>
      <c r="M2418">
        <v>30</v>
      </c>
      <c r="N2418">
        <v>4.5999999999999996</v>
      </c>
      <c r="O24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18">
        <v>190</v>
      </c>
      <c r="Q2418" t="s">
        <v>48</v>
      </c>
      <c r="R2418" s="2">
        <v>48074</v>
      </c>
      <c r="S2418" s="2">
        <v>47708</v>
      </c>
      <c r="T2418" t="s">
        <v>89</v>
      </c>
      <c r="U2418">
        <v>14</v>
      </c>
      <c r="V2418">
        <v>18</v>
      </c>
      <c r="W24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418" t="s">
        <v>50</v>
      </c>
      <c r="Y2418" t="s">
        <v>36</v>
      </c>
      <c r="Z2418" t="s">
        <v>37</v>
      </c>
      <c r="AA2418" t="s">
        <v>4905</v>
      </c>
      <c r="AB2418" t="s">
        <v>53</v>
      </c>
      <c r="AC2418">
        <v>2</v>
      </c>
      <c r="AD2418" t="s">
        <v>63</v>
      </c>
      <c r="AE2418">
        <v>937</v>
      </c>
      <c r="AF2418" t="s">
        <v>54</v>
      </c>
      <c r="AG2418" t="s">
        <v>82</v>
      </c>
    </row>
    <row r="2419" spans="1:33" x14ac:dyDescent="0.3">
      <c r="A2419" t="s">
        <v>4906</v>
      </c>
      <c r="B2419" t="s">
        <v>65</v>
      </c>
      <c r="C2419" t="s">
        <v>66</v>
      </c>
      <c r="D2419" t="s">
        <v>96</v>
      </c>
      <c r="E2419" t="s">
        <v>59</v>
      </c>
      <c r="F2419">
        <v>3071</v>
      </c>
      <c r="G2419">
        <v>32</v>
      </c>
      <c r="H2419">
        <v>2088.2800000000002</v>
      </c>
      <c r="I2419">
        <v>3299</v>
      </c>
      <c r="J2419">
        <v>2</v>
      </c>
      <c r="K2419">
        <f>super_shop_dataset[[#This Row],[Sold_Quantity]]*super_shop_dataset[[#This Row],[Purchase_Cost_in_$]]</f>
        <v>6598</v>
      </c>
      <c r="L2419" t="s">
        <v>13807</v>
      </c>
      <c r="M2419">
        <v>164</v>
      </c>
      <c r="N2419">
        <v>3.1</v>
      </c>
      <c r="O24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19">
        <v>396</v>
      </c>
      <c r="Q2419" t="s">
        <v>33</v>
      </c>
      <c r="R2419" s="2">
        <v>48075</v>
      </c>
      <c r="S2419" s="2">
        <v>47709</v>
      </c>
      <c r="T2419" t="s">
        <v>34</v>
      </c>
      <c r="U2419">
        <v>48</v>
      </c>
      <c r="V2419">
        <v>32</v>
      </c>
      <c r="W24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19" t="s">
        <v>35</v>
      </c>
      <c r="Y2419" t="s">
        <v>36</v>
      </c>
      <c r="Z2419" t="s">
        <v>76</v>
      </c>
      <c r="AA2419" t="s">
        <v>4907</v>
      </c>
      <c r="AB2419" t="s">
        <v>53</v>
      </c>
      <c r="AC2419">
        <v>2</v>
      </c>
      <c r="AD2419" t="s">
        <v>40</v>
      </c>
      <c r="AE2419">
        <v>893</v>
      </c>
      <c r="AF2419" t="s">
        <v>78</v>
      </c>
      <c r="AG2419" t="s">
        <v>82</v>
      </c>
    </row>
    <row r="2420" spans="1:33" x14ac:dyDescent="0.3">
      <c r="A2420" t="s">
        <v>4908</v>
      </c>
      <c r="B2420" t="s">
        <v>80</v>
      </c>
      <c r="C2420" t="s">
        <v>30</v>
      </c>
      <c r="D2420" t="s">
        <v>96</v>
      </c>
      <c r="E2420" t="s">
        <v>32</v>
      </c>
      <c r="F2420">
        <v>2404</v>
      </c>
      <c r="G2420">
        <v>38</v>
      </c>
      <c r="H2420">
        <v>1490.48</v>
      </c>
      <c r="I2420">
        <v>3905</v>
      </c>
      <c r="J2420">
        <v>63</v>
      </c>
      <c r="K2420">
        <f>super_shop_dataset[[#This Row],[Sold_Quantity]]*super_shop_dataset[[#This Row],[Purchase_Cost_in_$]]</f>
        <v>246015</v>
      </c>
      <c r="L2420" t="s">
        <v>13808</v>
      </c>
      <c r="M2420">
        <v>58</v>
      </c>
      <c r="N2420">
        <v>4.2</v>
      </c>
      <c r="O24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20">
        <v>423</v>
      </c>
      <c r="Q2420" t="s">
        <v>33</v>
      </c>
      <c r="R2420" s="2">
        <v>48076</v>
      </c>
      <c r="S2420" s="2">
        <v>47710</v>
      </c>
      <c r="T2420" t="s">
        <v>49</v>
      </c>
      <c r="U2420">
        <v>32</v>
      </c>
      <c r="V2420">
        <v>41</v>
      </c>
      <c r="W24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20" t="s">
        <v>35</v>
      </c>
      <c r="Y2420" t="s">
        <v>68</v>
      </c>
      <c r="Z2420" t="s">
        <v>37</v>
      </c>
      <c r="AA2420" t="s">
        <v>4909</v>
      </c>
      <c r="AB2420" t="s">
        <v>53</v>
      </c>
      <c r="AC2420">
        <v>4</v>
      </c>
      <c r="AD2420" t="s">
        <v>40</v>
      </c>
      <c r="AE2420">
        <v>212</v>
      </c>
      <c r="AF2420" t="s">
        <v>78</v>
      </c>
      <c r="AG2420" t="s">
        <v>82</v>
      </c>
    </row>
    <row r="2421" spans="1:33" x14ac:dyDescent="0.3">
      <c r="A2421" t="s">
        <v>4910</v>
      </c>
      <c r="B2421" t="s">
        <v>80</v>
      </c>
      <c r="C2421" t="s">
        <v>30</v>
      </c>
      <c r="D2421" t="s">
        <v>31</v>
      </c>
      <c r="E2421" t="s">
        <v>32</v>
      </c>
      <c r="F2421">
        <v>4499</v>
      </c>
      <c r="G2421">
        <v>0</v>
      </c>
      <c r="H2421">
        <v>4499</v>
      </c>
      <c r="I2421">
        <v>3354</v>
      </c>
      <c r="J2421">
        <v>84</v>
      </c>
      <c r="K2421">
        <f>super_shop_dataset[[#This Row],[Sold_Quantity]]*super_shop_dataset[[#This Row],[Purchase_Cost_in_$]]</f>
        <v>281736</v>
      </c>
      <c r="L2421" t="s">
        <v>11310</v>
      </c>
      <c r="M2421">
        <v>32</v>
      </c>
      <c r="N2421">
        <v>1.2</v>
      </c>
      <c r="O24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21">
        <v>497</v>
      </c>
      <c r="Q2421" t="s">
        <v>33</v>
      </c>
      <c r="R2421" s="2">
        <v>48077</v>
      </c>
      <c r="S2421" s="2">
        <v>47711</v>
      </c>
      <c r="T2421" t="s">
        <v>49</v>
      </c>
      <c r="U2421">
        <v>43</v>
      </c>
      <c r="V2421">
        <v>55</v>
      </c>
      <c r="W24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21" t="s">
        <v>50</v>
      </c>
      <c r="Y2421" t="s">
        <v>68</v>
      </c>
      <c r="Z2421" t="s">
        <v>51</v>
      </c>
      <c r="AA2421" t="s">
        <v>4911</v>
      </c>
      <c r="AB2421" t="s">
        <v>53</v>
      </c>
      <c r="AC2421">
        <v>10</v>
      </c>
      <c r="AD2421" t="s">
        <v>40</v>
      </c>
      <c r="AE2421">
        <v>814</v>
      </c>
      <c r="AF2421" t="s">
        <v>78</v>
      </c>
      <c r="AG2421" t="s">
        <v>55</v>
      </c>
    </row>
    <row r="2422" spans="1:33" x14ac:dyDescent="0.3">
      <c r="A2422" t="s">
        <v>4912</v>
      </c>
      <c r="B2422" t="s">
        <v>80</v>
      </c>
      <c r="C2422" t="s">
        <v>72</v>
      </c>
      <c r="D2422" t="s">
        <v>31</v>
      </c>
      <c r="E2422" t="s">
        <v>43</v>
      </c>
      <c r="F2422">
        <v>3679</v>
      </c>
      <c r="G2422">
        <v>43</v>
      </c>
      <c r="H2422">
        <v>2097.0300000000002</v>
      </c>
      <c r="I2422">
        <v>546</v>
      </c>
      <c r="J2422">
        <v>77</v>
      </c>
      <c r="K2422">
        <f>super_shop_dataset[[#This Row],[Sold_Quantity]]*super_shop_dataset[[#This Row],[Purchase_Cost_in_$]]</f>
        <v>42042</v>
      </c>
      <c r="L2422" t="s">
        <v>11311</v>
      </c>
      <c r="M2422">
        <v>88</v>
      </c>
      <c r="N2422">
        <v>2.1</v>
      </c>
      <c r="O24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22">
        <v>293</v>
      </c>
      <c r="Q2422" t="s">
        <v>33</v>
      </c>
      <c r="R2422" s="2">
        <v>48078</v>
      </c>
      <c r="S2422" s="2">
        <v>47712</v>
      </c>
      <c r="T2422" t="s">
        <v>89</v>
      </c>
      <c r="U2422">
        <v>40</v>
      </c>
      <c r="V2422">
        <v>30</v>
      </c>
      <c r="W24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22" t="s">
        <v>50</v>
      </c>
      <c r="Y2422" t="s">
        <v>61</v>
      </c>
      <c r="Z2422" t="s">
        <v>51</v>
      </c>
      <c r="AA2422" t="s">
        <v>4913</v>
      </c>
      <c r="AB2422" t="s">
        <v>70</v>
      </c>
      <c r="AC2422">
        <v>13</v>
      </c>
      <c r="AD2422" t="s">
        <v>63</v>
      </c>
      <c r="AE2422">
        <v>907</v>
      </c>
      <c r="AF2422" t="s">
        <v>54</v>
      </c>
      <c r="AG2422" t="s">
        <v>42</v>
      </c>
    </row>
    <row r="2423" spans="1:33" x14ac:dyDescent="0.3">
      <c r="A2423" t="s">
        <v>4914</v>
      </c>
      <c r="B2423" t="s">
        <v>80</v>
      </c>
      <c r="C2423" t="s">
        <v>66</v>
      </c>
      <c r="D2423" t="s">
        <v>96</v>
      </c>
      <c r="E2423" t="s">
        <v>43</v>
      </c>
      <c r="F2423">
        <v>298</v>
      </c>
      <c r="G2423">
        <v>38</v>
      </c>
      <c r="H2423">
        <v>184.76</v>
      </c>
      <c r="I2423">
        <v>2038</v>
      </c>
      <c r="J2423">
        <v>72</v>
      </c>
      <c r="K2423">
        <f>super_shop_dataset[[#This Row],[Sold_Quantity]]*super_shop_dataset[[#This Row],[Purchase_Cost_in_$]]</f>
        <v>146736</v>
      </c>
      <c r="L2423" t="s">
        <v>13809</v>
      </c>
      <c r="M2423">
        <v>69</v>
      </c>
      <c r="N2423">
        <v>2.7</v>
      </c>
      <c r="O24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23">
        <v>339</v>
      </c>
      <c r="Q2423" t="s">
        <v>48</v>
      </c>
      <c r="R2423" s="2">
        <v>48079</v>
      </c>
      <c r="S2423" s="2">
        <v>47713</v>
      </c>
      <c r="T2423" t="s">
        <v>49</v>
      </c>
      <c r="U2423">
        <v>29</v>
      </c>
      <c r="V2423">
        <v>69</v>
      </c>
      <c r="W24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23" t="s">
        <v>50</v>
      </c>
      <c r="Y2423" t="s">
        <v>36</v>
      </c>
      <c r="Z2423" t="s">
        <v>51</v>
      </c>
      <c r="AA2423" t="s">
        <v>4915</v>
      </c>
      <c r="AB2423" t="s">
        <v>39</v>
      </c>
      <c r="AC2423">
        <v>8</v>
      </c>
      <c r="AD2423" t="s">
        <v>63</v>
      </c>
      <c r="AE2423">
        <v>390</v>
      </c>
      <c r="AF2423" t="s">
        <v>78</v>
      </c>
      <c r="AG2423" t="s">
        <v>55</v>
      </c>
    </row>
    <row r="2424" spans="1:33" x14ac:dyDescent="0.3">
      <c r="A2424" t="s">
        <v>4916</v>
      </c>
      <c r="B2424" t="s">
        <v>29</v>
      </c>
      <c r="C2424" t="s">
        <v>66</v>
      </c>
      <c r="D2424" t="s">
        <v>96</v>
      </c>
      <c r="E2424" t="s">
        <v>43</v>
      </c>
      <c r="F2424">
        <v>3642</v>
      </c>
      <c r="G2424">
        <v>12</v>
      </c>
      <c r="H2424">
        <v>3204.96</v>
      </c>
      <c r="I2424">
        <v>2848</v>
      </c>
      <c r="J2424">
        <v>29</v>
      </c>
      <c r="K2424">
        <f>super_shop_dataset[[#This Row],[Sold_Quantity]]*super_shop_dataset[[#This Row],[Purchase_Cost_in_$]]</f>
        <v>82592</v>
      </c>
      <c r="L2424" t="s">
        <v>11312</v>
      </c>
      <c r="M2424">
        <v>182</v>
      </c>
      <c r="N2424">
        <v>4</v>
      </c>
      <c r="O24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24">
        <v>183</v>
      </c>
      <c r="Q2424" t="s">
        <v>60</v>
      </c>
      <c r="R2424" s="2">
        <v>48080</v>
      </c>
      <c r="S2424" s="2">
        <v>47714</v>
      </c>
      <c r="T2424" t="s">
        <v>49</v>
      </c>
      <c r="U2424">
        <v>15</v>
      </c>
      <c r="V2424">
        <v>45</v>
      </c>
      <c r="W24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24" t="s">
        <v>35</v>
      </c>
      <c r="Y2424" t="s">
        <v>36</v>
      </c>
      <c r="Z2424" t="s">
        <v>76</v>
      </c>
      <c r="AA2424" t="s">
        <v>4917</v>
      </c>
      <c r="AB2424" t="s">
        <v>39</v>
      </c>
      <c r="AC2424">
        <v>7</v>
      </c>
      <c r="AD2424" t="s">
        <v>63</v>
      </c>
      <c r="AE2424">
        <v>397</v>
      </c>
      <c r="AF2424" t="s">
        <v>41</v>
      </c>
      <c r="AG2424" t="s">
        <v>42</v>
      </c>
    </row>
    <row r="2425" spans="1:33" x14ac:dyDescent="0.3">
      <c r="A2425" t="s">
        <v>4918</v>
      </c>
      <c r="B2425" t="s">
        <v>75</v>
      </c>
      <c r="C2425" t="s">
        <v>66</v>
      </c>
      <c r="D2425" t="s">
        <v>47</v>
      </c>
      <c r="E2425" t="s">
        <v>59</v>
      </c>
      <c r="F2425">
        <v>1732</v>
      </c>
      <c r="G2425">
        <v>40</v>
      </c>
      <c r="H2425">
        <v>1039.2</v>
      </c>
      <c r="I2425">
        <v>3087</v>
      </c>
      <c r="J2425">
        <v>80</v>
      </c>
      <c r="K2425">
        <f>super_shop_dataset[[#This Row],[Sold_Quantity]]*super_shop_dataset[[#This Row],[Purchase_Cost_in_$]]</f>
        <v>246960</v>
      </c>
      <c r="L2425" t="s">
        <v>13810</v>
      </c>
      <c r="M2425">
        <v>64</v>
      </c>
      <c r="N2425">
        <v>2.6</v>
      </c>
      <c r="O24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25">
        <v>342</v>
      </c>
      <c r="Q2425" t="s">
        <v>33</v>
      </c>
      <c r="R2425" s="2">
        <v>48081</v>
      </c>
      <c r="S2425" s="2">
        <v>47715</v>
      </c>
      <c r="T2425" t="s">
        <v>89</v>
      </c>
      <c r="U2425">
        <v>28</v>
      </c>
      <c r="V2425">
        <v>24</v>
      </c>
      <c r="W24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25" t="s">
        <v>35</v>
      </c>
      <c r="Y2425" t="s">
        <v>61</v>
      </c>
      <c r="Z2425" t="s">
        <v>51</v>
      </c>
      <c r="AA2425" t="s">
        <v>4919</v>
      </c>
      <c r="AB2425" t="s">
        <v>39</v>
      </c>
      <c r="AC2425">
        <v>1</v>
      </c>
      <c r="AD2425" t="s">
        <v>40</v>
      </c>
      <c r="AE2425">
        <v>653</v>
      </c>
      <c r="AF2425" t="s">
        <v>54</v>
      </c>
      <c r="AG2425" t="s">
        <v>82</v>
      </c>
    </row>
    <row r="2426" spans="1:33" x14ac:dyDescent="0.3">
      <c r="A2426" t="s">
        <v>4920</v>
      </c>
      <c r="B2426" t="s">
        <v>45</v>
      </c>
      <c r="C2426" t="s">
        <v>84</v>
      </c>
      <c r="D2426" t="s">
        <v>31</v>
      </c>
      <c r="E2426" t="s">
        <v>32</v>
      </c>
      <c r="F2426">
        <v>3511</v>
      </c>
      <c r="G2426">
        <v>21</v>
      </c>
      <c r="H2426">
        <v>2773.69</v>
      </c>
      <c r="I2426">
        <v>1389</v>
      </c>
      <c r="J2426">
        <v>66</v>
      </c>
      <c r="K2426">
        <f>super_shop_dataset[[#This Row],[Sold_Quantity]]*super_shop_dataset[[#This Row],[Purchase_Cost_in_$]]</f>
        <v>91674</v>
      </c>
      <c r="L2426" t="s">
        <v>11313</v>
      </c>
      <c r="M2426">
        <v>58</v>
      </c>
      <c r="N2426">
        <v>3.6</v>
      </c>
      <c r="O24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26">
        <v>235</v>
      </c>
      <c r="Q2426" t="s">
        <v>60</v>
      </c>
      <c r="R2426" s="2">
        <v>48082</v>
      </c>
      <c r="S2426" s="2">
        <v>47716</v>
      </c>
      <c r="T2426" t="s">
        <v>89</v>
      </c>
      <c r="U2426">
        <v>20</v>
      </c>
      <c r="V2426">
        <v>45</v>
      </c>
      <c r="W24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26" t="s">
        <v>35</v>
      </c>
      <c r="Y2426" t="s">
        <v>68</v>
      </c>
      <c r="Z2426" t="s">
        <v>76</v>
      </c>
      <c r="AA2426" t="s">
        <v>4921</v>
      </c>
      <c r="AB2426" t="s">
        <v>53</v>
      </c>
      <c r="AC2426">
        <v>10</v>
      </c>
      <c r="AD2426" t="s">
        <v>63</v>
      </c>
      <c r="AE2426">
        <v>787</v>
      </c>
      <c r="AF2426" t="s">
        <v>78</v>
      </c>
      <c r="AG2426" t="s">
        <v>82</v>
      </c>
    </row>
    <row r="2427" spans="1:33" x14ac:dyDescent="0.3">
      <c r="A2427" t="s">
        <v>4922</v>
      </c>
      <c r="B2427" t="s">
        <v>65</v>
      </c>
      <c r="C2427" t="s">
        <v>46</v>
      </c>
      <c r="D2427" t="s">
        <v>47</v>
      </c>
      <c r="E2427" t="s">
        <v>32</v>
      </c>
      <c r="F2427">
        <v>1883</v>
      </c>
      <c r="G2427">
        <v>49</v>
      </c>
      <c r="H2427">
        <v>960.33</v>
      </c>
      <c r="I2427">
        <v>1921</v>
      </c>
      <c r="J2427">
        <v>90</v>
      </c>
      <c r="K2427">
        <f>super_shop_dataset[[#This Row],[Sold_Quantity]]*super_shop_dataset[[#This Row],[Purchase_Cost_in_$]]</f>
        <v>172890</v>
      </c>
      <c r="L2427" t="s">
        <v>13811</v>
      </c>
      <c r="M2427">
        <v>160</v>
      </c>
      <c r="N2427">
        <v>2.5</v>
      </c>
      <c r="O24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27">
        <v>153</v>
      </c>
      <c r="Q2427" t="s">
        <v>60</v>
      </c>
      <c r="R2427" s="2">
        <v>48083</v>
      </c>
      <c r="S2427" s="2">
        <v>47717</v>
      </c>
      <c r="T2427" t="s">
        <v>89</v>
      </c>
      <c r="U2427">
        <v>47</v>
      </c>
      <c r="V2427">
        <v>28</v>
      </c>
      <c r="W24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27" t="s">
        <v>50</v>
      </c>
      <c r="Y2427" t="s">
        <v>68</v>
      </c>
      <c r="Z2427" t="s">
        <v>51</v>
      </c>
      <c r="AA2427" t="s">
        <v>4923</v>
      </c>
      <c r="AB2427" t="s">
        <v>53</v>
      </c>
      <c r="AC2427">
        <v>6</v>
      </c>
      <c r="AD2427" t="s">
        <v>63</v>
      </c>
      <c r="AE2427">
        <v>425</v>
      </c>
      <c r="AF2427" t="s">
        <v>78</v>
      </c>
      <c r="AG2427" t="s">
        <v>42</v>
      </c>
    </row>
    <row r="2428" spans="1:33" x14ac:dyDescent="0.3">
      <c r="A2428" t="s">
        <v>4924</v>
      </c>
      <c r="B2428" t="s">
        <v>75</v>
      </c>
      <c r="C2428" t="s">
        <v>66</v>
      </c>
      <c r="D2428" t="s">
        <v>31</v>
      </c>
      <c r="E2428" t="s">
        <v>56</v>
      </c>
      <c r="F2428">
        <v>608</v>
      </c>
      <c r="G2428">
        <v>6</v>
      </c>
      <c r="H2428">
        <v>571.52</v>
      </c>
      <c r="I2428">
        <v>3449</v>
      </c>
      <c r="J2428">
        <v>88</v>
      </c>
      <c r="K2428">
        <f>super_shop_dataset[[#This Row],[Sold_Quantity]]*super_shop_dataset[[#This Row],[Purchase_Cost_in_$]]</f>
        <v>303512</v>
      </c>
      <c r="L2428" t="s">
        <v>13812</v>
      </c>
      <c r="M2428">
        <v>122</v>
      </c>
      <c r="N2428">
        <v>4.4000000000000004</v>
      </c>
      <c r="O24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28">
        <v>143</v>
      </c>
      <c r="Q2428" t="s">
        <v>60</v>
      </c>
      <c r="R2428" s="2">
        <v>48084</v>
      </c>
      <c r="S2428" s="2">
        <v>47718</v>
      </c>
      <c r="T2428" t="s">
        <v>89</v>
      </c>
      <c r="U2428">
        <v>20</v>
      </c>
      <c r="V2428">
        <v>36</v>
      </c>
      <c r="W24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28" t="s">
        <v>50</v>
      </c>
      <c r="Y2428" t="s">
        <v>68</v>
      </c>
      <c r="Z2428" t="s">
        <v>37</v>
      </c>
      <c r="AA2428" t="s">
        <v>4925</v>
      </c>
      <c r="AB2428" t="s">
        <v>70</v>
      </c>
      <c r="AC2428">
        <v>1</v>
      </c>
      <c r="AD2428" t="s">
        <v>40</v>
      </c>
      <c r="AE2428">
        <v>923</v>
      </c>
      <c r="AF2428" t="s">
        <v>54</v>
      </c>
      <c r="AG2428" t="s">
        <v>82</v>
      </c>
    </row>
    <row r="2429" spans="1:33" x14ac:dyDescent="0.3">
      <c r="A2429" t="s">
        <v>4926</v>
      </c>
      <c r="B2429" t="s">
        <v>75</v>
      </c>
      <c r="C2429" t="s">
        <v>84</v>
      </c>
      <c r="D2429" t="s">
        <v>31</v>
      </c>
      <c r="E2429" t="s">
        <v>56</v>
      </c>
      <c r="F2429">
        <v>431</v>
      </c>
      <c r="G2429">
        <v>49</v>
      </c>
      <c r="H2429">
        <v>219.81</v>
      </c>
      <c r="I2429">
        <v>2129</v>
      </c>
      <c r="J2429">
        <v>28</v>
      </c>
      <c r="K2429">
        <f>super_shop_dataset[[#This Row],[Sold_Quantity]]*super_shop_dataset[[#This Row],[Purchase_Cost_in_$]]</f>
        <v>59612</v>
      </c>
      <c r="L2429" t="s">
        <v>13813</v>
      </c>
      <c r="M2429">
        <v>196</v>
      </c>
      <c r="N2429">
        <v>4.9000000000000004</v>
      </c>
      <c r="O24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29">
        <v>274</v>
      </c>
      <c r="Q2429" t="s">
        <v>60</v>
      </c>
      <c r="R2429" s="2">
        <v>48085</v>
      </c>
      <c r="S2429" s="2">
        <v>47719</v>
      </c>
      <c r="T2429" t="s">
        <v>89</v>
      </c>
      <c r="U2429">
        <v>42</v>
      </c>
      <c r="V2429">
        <v>19</v>
      </c>
      <c r="W24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29" t="s">
        <v>50</v>
      </c>
      <c r="Y2429" t="s">
        <v>36</v>
      </c>
      <c r="Z2429" t="s">
        <v>37</v>
      </c>
      <c r="AA2429" t="s">
        <v>4927</v>
      </c>
      <c r="AB2429" t="s">
        <v>39</v>
      </c>
      <c r="AC2429">
        <v>3</v>
      </c>
      <c r="AD2429" t="s">
        <v>40</v>
      </c>
      <c r="AE2429">
        <v>468</v>
      </c>
      <c r="AF2429" t="s">
        <v>78</v>
      </c>
      <c r="AG2429" t="s">
        <v>82</v>
      </c>
    </row>
    <row r="2430" spans="1:33" x14ac:dyDescent="0.3">
      <c r="A2430" t="s">
        <v>4928</v>
      </c>
      <c r="B2430" t="s">
        <v>80</v>
      </c>
      <c r="C2430" t="s">
        <v>84</v>
      </c>
      <c r="D2430" t="s">
        <v>47</v>
      </c>
      <c r="E2430" t="s">
        <v>56</v>
      </c>
      <c r="F2430">
        <v>2141</v>
      </c>
      <c r="G2430">
        <v>5</v>
      </c>
      <c r="H2430">
        <v>2033.95</v>
      </c>
      <c r="I2430">
        <v>2539</v>
      </c>
      <c r="J2430">
        <v>56</v>
      </c>
      <c r="K2430">
        <f>super_shop_dataset[[#This Row],[Sold_Quantity]]*super_shop_dataset[[#This Row],[Purchase_Cost_in_$]]</f>
        <v>142184</v>
      </c>
      <c r="L2430" t="s">
        <v>13814</v>
      </c>
      <c r="M2430">
        <v>173</v>
      </c>
      <c r="N2430">
        <v>1.2</v>
      </c>
      <c r="O24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30">
        <v>302</v>
      </c>
      <c r="Q2430" t="s">
        <v>60</v>
      </c>
      <c r="R2430" s="2">
        <v>48086</v>
      </c>
      <c r="S2430" s="2">
        <v>47720</v>
      </c>
      <c r="T2430" t="s">
        <v>89</v>
      </c>
      <c r="U2430">
        <v>3</v>
      </c>
      <c r="V2430">
        <v>31</v>
      </c>
      <c r="W24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30" t="s">
        <v>35</v>
      </c>
      <c r="Y2430" t="s">
        <v>68</v>
      </c>
      <c r="Z2430" t="s">
        <v>51</v>
      </c>
      <c r="AA2430" t="s">
        <v>4929</v>
      </c>
      <c r="AB2430" t="s">
        <v>70</v>
      </c>
      <c r="AC2430">
        <v>9</v>
      </c>
      <c r="AD2430" t="s">
        <v>40</v>
      </c>
      <c r="AE2430">
        <v>191</v>
      </c>
      <c r="AF2430" t="s">
        <v>41</v>
      </c>
      <c r="AG2430" t="s">
        <v>82</v>
      </c>
    </row>
    <row r="2431" spans="1:33" x14ac:dyDescent="0.3">
      <c r="A2431" t="s">
        <v>4930</v>
      </c>
      <c r="B2431" t="s">
        <v>80</v>
      </c>
      <c r="C2431" t="s">
        <v>30</v>
      </c>
      <c r="D2431" t="s">
        <v>31</v>
      </c>
      <c r="E2431" t="s">
        <v>43</v>
      </c>
      <c r="F2431">
        <v>3221</v>
      </c>
      <c r="G2431">
        <v>18</v>
      </c>
      <c r="H2431">
        <v>2641.22</v>
      </c>
      <c r="I2431">
        <v>1097</v>
      </c>
      <c r="J2431">
        <v>10</v>
      </c>
      <c r="K2431">
        <f>super_shop_dataset[[#This Row],[Sold_Quantity]]*super_shop_dataset[[#This Row],[Purchase_Cost_in_$]]</f>
        <v>10970</v>
      </c>
      <c r="L2431" t="s">
        <v>11314</v>
      </c>
      <c r="M2431">
        <v>60</v>
      </c>
      <c r="N2431">
        <v>3.6</v>
      </c>
      <c r="O24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31">
        <v>132</v>
      </c>
      <c r="Q2431" t="s">
        <v>33</v>
      </c>
      <c r="R2431" s="2">
        <v>48087</v>
      </c>
      <c r="S2431" s="2">
        <v>47721</v>
      </c>
      <c r="T2431" t="s">
        <v>49</v>
      </c>
      <c r="U2431">
        <v>29</v>
      </c>
      <c r="V2431">
        <v>36</v>
      </c>
      <c r="W24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31" t="s">
        <v>50</v>
      </c>
      <c r="Y2431" t="s">
        <v>68</v>
      </c>
      <c r="Z2431" t="s">
        <v>76</v>
      </c>
      <c r="AA2431" t="s">
        <v>4931</v>
      </c>
      <c r="AB2431" t="s">
        <v>53</v>
      </c>
      <c r="AC2431">
        <v>1</v>
      </c>
      <c r="AD2431" t="s">
        <v>40</v>
      </c>
      <c r="AE2431">
        <v>743</v>
      </c>
      <c r="AF2431" t="s">
        <v>78</v>
      </c>
      <c r="AG2431" t="s">
        <v>55</v>
      </c>
    </row>
    <row r="2432" spans="1:33" x14ac:dyDescent="0.3">
      <c r="A2432" t="s">
        <v>4932</v>
      </c>
      <c r="B2432" t="s">
        <v>80</v>
      </c>
      <c r="C2432" t="s">
        <v>84</v>
      </c>
      <c r="D2432" t="s">
        <v>67</v>
      </c>
      <c r="E2432" t="s">
        <v>56</v>
      </c>
      <c r="F2432">
        <v>1040</v>
      </c>
      <c r="G2432">
        <v>19</v>
      </c>
      <c r="H2432">
        <v>842.4</v>
      </c>
      <c r="I2432">
        <v>713</v>
      </c>
      <c r="J2432">
        <v>19</v>
      </c>
      <c r="K2432">
        <f>super_shop_dataset[[#This Row],[Sold_Quantity]]*super_shop_dataset[[#This Row],[Purchase_Cost_in_$]]</f>
        <v>13547</v>
      </c>
      <c r="L2432" t="s">
        <v>11315</v>
      </c>
      <c r="M2432">
        <v>187</v>
      </c>
      <c r="N2432">
        <v>1.6</v>
      </c>
      <c r="O24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32">
        <v>456</v>
      </c>
      <c r="Q2432" t="s">
        <v>48</v>
      </c>
      <c r="R2432" s="2">
        <v>48088</v>
      </c>
      <c r="S2432" s="2">
        <v>47722</v>
      </c>
      <c r="T2432" t="s">
        <v>89</v>
      </c>
      <c r="U2432">
        <v>46</v>
      </c>
      <c r="V2432">
        <v>33</v>
      </c>
      <c r="W24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32" t="s">
        <v>35</v>
      </c>
      <c r="Y2432" t="s">
        <v>36</v>
      </c>
      <c r="Z2432" t="s">
        <v>37</v>
      </c>
      <c r="AA2432" t="s">
        <v>4933</v>
      </c>
      <c r="AB2432" t="s">
        <v>53</v>
      </c>
      <c r="AC2432">
        <v>4</v>
      </c>
      <c r="AD2432" t="s">
        <v>63</v>
      </c>
      <c r="AE2432">
        <v>927</v>
      </c>
      <c r="AF2432" t="s">
        <v>54</v>
      </c>
      <c r="AG2432" t="s">
        <v>82</v>
      </c>
    </row>
    <row r="2433" spans="1:33" x14ac:dyDescent="0.3">
      <c r="A2433" t="s">
        <v>4934</v>
      </c>
      <c r="B2433" t="s">
        <v>80</v>
      </c>
      <c r="C2433" t="s">
        <v>46</v>
      </c>
      <c r="D2433" t="s">
        <v>31</v>
      </c>
      <c r="E2433" t="s">
        <v>56</v>
      </c>
      <c r="F2433">
        <v>4665</v>
      </c>
      <c r="G2433">
        <v>21</v>
      </c>
      <c r="H2433">
        <v>3685.35</v>
      </c>
      <c r="I2433">
        <v>1129</v>
      </c>
      <c r="J2433">
        <v>77</v>
      </c>
      <c r="K2433">
        <f>super_shop_dataset[[#This Row],[Sold_Quantity]]*super_shop_dataset[[#This Row],[Purchase_Cost_in_$]]</f>
        <v>86933</v>
      </c>
      <c r="L2433" t="s">
        <v>11316</v>
      </c>
      <c r="M2433">
        <v>172</v>
      </c>
      <c r="N2433">
        <v>4</v>
      </c>
      <c r="O24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33">
        <v>352</v>
      </c>
      <c r="Q2433" t="s">
        <v>48</v>
      </c>
      <c r="R2433" s="2">
        <v>48089</v>
      </c>
      <c r="S2433" s="2">
        <v>47723</v>
      </c>
      <c r="T2433" t="s">
        <v>49</v>
      </c>
      <c r="U2433">
        <v>44</v>
      </c>
      <c r="V2433">
        <v>68</v>
      </c>
      <c r="W24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33" t="s">
        <v>50</v>
      </c>
      <c r="Y2433" t="s">
        <v>61</v>
      </c>
      <c r="Z2433" t="s">
        <v>51</v>
      </c>
      <c r="AA2433" t="s">
        <v>4935</v>
      </c>
      <c r="AB2433" t="s">
        <v>39</v>
      </c>
      <c r="AC2433">
        <v>6</v>
      </c>
      <c r="AD2433" t="s">
        <v>40</v>
      </c>
      <c r="AE2433">
        <v>777</v>
      </c>
      <c r="AF2433" t="s">
        <v>54</v>
      </c>
      <c r="AG2433" t="s">
        <v>55</v>
      </c>
    </row>
    <row r="2434" spans="1:33" x14ac:dyDescent="0.3">
      <c r="A2434" t="s">
        <v>4936</v>
      </c>
      <c r="B2434" t="s">
        <v>65</v>
      </c>
      <c r="C2434" t="s">
        <v>72</v>
      </c>
      <c r="D2434" t="s">
        <v>96</v>
      </c>
      <c r="E2434" t="s">
        <v>56</v>
      </c>
      <c r="F2434">
        <v>1738</v>
      </c>
      <c r="G2434">
        <v>12</v>
      </c>
      <c r="H2434">
        <v>1529.44</v>
      </c>
      <c r="I2434">
        <v>3980</v>
      </c>
      <c r="J2434">
        <v>83</v>
      </c>
      <c r="K2434">
        <f>super_shop_dataset[[#This Row],[Sold_Quantity]]*super_shop_dataset[[#This Row],[Purchase_Cost_in_$]]</f>
        <v>330340</v>
      </c>
      <c r="L2434" t="s">
        <v>13815</v>
      </c>
      <c r="M2434">
        <v>157</v>
      </c>
      <c r="N2434">
        <v>3.1</v>
      </c>
      <c r="O24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34">
        <v>148</v>
      </c>
      <c r="Q2434" t="s">
        <v>48</v>
      </c>
      <c r="R2434" s="2">
        <v>48090</v>
      </c>
      <c r="S2434" s="2">
        <v>47724</v>
      </c>
      <c r="T2434" t="s">
        <v>34</v>
      </c>
      <c r="U2434">
        <v>20</v>
      </c>
      <c r="V2434">
        <v>35</v>
      </c>
      <c r="W24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34" t="s">
        <v>35</v>
      </c>
      <c r="Y2434" t="s">
        <v>61</v>
      </c>
      <c r="Z2434" t="s">
        <v>51</v>
      </c>
      <c r="AA2434" t="s">
        <v>4937</v>
      </c>
      <c r="AB2434" t="s">
        <v>53</v>
      </c>
      <c r="AC2434">
        <v>8</v>
      </c>
      <c r="AD2434" t="s">
        <v>63</v>
      </c>
      <c r="AE2434">
        <v>865</v>
      </c>
      <c r="AF2434" t="s">
        <v>78</v>
      </c>
      <c r="AG2434" t="s">
        <v>42</v>
      </c>
    </row>
    <row r="2435" spans="1:33" x14ac:dyDescent="0.3">
      <c r="A2435" t="s">
        <v>4938</v>
      </c>
      <c r="B2435" t="s">
        <v>45</v>
      </c>
      <c r="C2435" t="s">
        <v>30</v>
      </c>
      <c r="D2435" t="s">
        <v>58</v>
      </c>
      <c r="E2435" t="s">
        <v>43</v>
      </c>
      <c r="F2435">
        <v>4517</v>
      </c>
      <c r="G2435">
        <v>11</v>
      </c>
      <c r="H2435">
        <v>4020.13</v>
      </c>
      <c r="I2435">
        <v>3364</v>
      </c>
      <c r="J2435">
        <v>56</v>
      </c>
      <c r="K2435">
        <f>super_shop_dataset[[#This Row],[Sold_Quantity]]*super_shop_dataset[[#This Row],[Purchase_Cost_in_$]]</f>
        <v>188384</v>
      </c>
      <c r="L2435" t="s">
        <v>11317</v>
      </c>
      <c r="M2435">
        <v>34</v>
      </c>
      <c r="N2435">
        <v>3.8</v>
      </c>
      <c r="O24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35">
        <v>394</v>
      </c>
      <c r="Q2435" t="s">
        <v>48</v>
      </c>
      <c r="R2435" s="2">
        <v>48091</v>
      </c>
      <c r="S2435" s="2">
        <v>47725</v>
      </c>
      <c r="T2435" t="s">
        <v>89</v>
      </c>
      <c r="U2435">
        <v>48</v>
      </c>
      <c r="V2435">
        <v>59</v>
      </c>
      <c r="W24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35" t="s">
        <v>35</v>
      </c>
      <c r="Y2435" t="s">
        <v>36</v>
      </c>
      <c r="Z2435" t="s">
        <v>76</v>
      </c>
      <c r="AA2435" t="s">
        <v>4939</v>
      </c>
      <c r="AB2435" t="s">
        <v>39</v>
      </c>
      <c r="AC2435">
        <v>12</v>
      </c>
      <c r="AD2435" t="s">
        <v>63</v>
      </c>
      <c r="AE2435">
        <v>763</v>
      </c>
      <c r="AF2435" t="s">
        <v>54</v>
      </c>
      <c r="AG2435" t="s">
        <v>42</v>
      </c>
    </row>
    <row r="2436" spans="1:33" x14ac:dyDescent="0.3">
      <c r="A2436" t="s">
        <v>4940</v>
      </c>
      <c r="B2436" t="s">
        <v>75</v>
      </c>
      <c r="C2436" t="s">
        <v>72</v>
      </c>
      <c r="D2436" t="s">
        <v>96</v>
      </c>
      <c r="E2436" t="s">
        <v>32</v>
      </c>
      <c r="F2436">
        <v>3431</v>
      </c>
      <c r="G2436">
        <v>45</v>
      </c>
      <c r="H2436">
        <v>1887.05</v>
      </c>
      <c r="I2436">
        <v>1300</v>
      </c>
      <c r="J2436">
        <v>37</v>
      </c>
      <c r="K2436">
        <f>super_shop_dataset[[#This Row],[Sold_Quantity]]*super_shop_dataset[[#This Row],[Purchase_Cost_in_$]]</f>
        <v>48100</v>
      </c>
      <c r="L2436" t="s">
        <v>11318</v>
      </c>
      <c r="M2436">
        <v>109</v>
      </c>
      <c r="N2436">
        <v>4.2</v>
      </c>
      <c r="O24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36">
        <v>231</v>
      </c>
      <c r="Q2436" t="s">
        <v>33</v>
      </c>
      <c r="R2436" s="2">
        <v>48092</v>
      </c>
      <c r="S2436" s="2">
        <v>47726</v>
      </c>
      <c r="T2436" t="s">
        <v>49</v>
      </c>
      <c r="U2436">
        <v>25</v>
      </c>
      <c r="V2436">
        <v>64</v>
      </c>
      <c r="W24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36" t="s">
        <v>35</v>
      </c>
      <c r="Y2436" t="s">
        <v>68</v>
      </c>
      <c r="Z2436" t="s">
        <v>51</v>
      </c>
      <c r="AA2436" t="s">
        <v>4941</v>
      </c>
      <c r="AB2436" t="s">
        <v>39</v>
      </c>
      <c r="AC2436">
        <v>4</v>
      </c>
      <c r="AD2436" t="s">
        <v>40</v>
      </c>
      <c r="AE2436">
        <v>337</v>
      </c>
      <c r="AF2436" t="s">
        <v>41</v>
      </c>
      <c r="AG2436" t="s">
        <v>42</v>
      </c>
    </row>
    <row r="2437" spans="1:33" x14ac:dyDescent="0.3">
      <c r="A2437" t="s">
        <v>4942</v>
      </c>
      <c r="B2437" t="s">
        <v>80</v>
      </c>
      <c r="C2437" t="s">
        <v>72</v>
      </c>
      <c r="D2437" t="s">
        <v>58</v>
      </c>
      <c r="E2437" t="s">
        <v>59</v>
      </c>
      <c r="F2437">
        <v>4960</v>
      </c>
      <c r="G2437">
        <v>3</v>
      </c>
      <c r="H2437">
        <v>4811.2</v>
      </c>
      <c r="I2437">
        <v>802</v>
      </c>
      <c r="J2437">
        <v>56</v>
      </c>
      <c r="K2437">
        <f>super_shop_dataset[[#This Row],[Sold_Quantity]]*super_shop_dataset[[#This Row],[Purchase_Cost_in_$]]</f>
        <v>44912</v>
      </c>
      <c r="L2437" t="s">
        <v>11319</v>
      </c>
      <c r="M2437">
        <v>20</v>
      </c>
      <c r="N2437">
        <v>3.4</v>
      </c>
      <c r="O24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37">
        <v>343</v>
      </c>
      <c r="Q2437" t="s">
        <v>60</v>
      </c>
      <c r="R2437" s="2">
        <v>48093</v>
      </c>
      <c r="S2437" s="2">
        <v>47727</v>
      </c>
      <c r="T2437" t="s">
        <v>34</v>
      </c>
      <c r="U2437">
        <v>35</v>
      </c>
      <c r="V2437">
        <v>65</v>
      </c>
      <c r="W24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37" t="s">
        <v>35</v>
      </c>
      <c r="Y2437" t="s">
        <v>68</v>
      </c>
      <c r="Z2437" t="s">
        <v>51</v>
      </c>
      <c r="AA2437" t="s">
        <v>4943</v>
      </c>
      <c r="AB2437" t="s">
        <v>70</v>
      </c>
      <c r="AC2437">
        <v>9</v>
      </c>
      <c r="AD2437" t="s">
        <v>63</v>
      </c>
      <c r="AE2437">
        <v>305</v>
      </c>
      <c r="AF2437" t="s">
        <v>54</v>
      </c>
      <c r="AG2437" t="s">
        <v>42</v>
      </c>
    </row>
    <row r="2438" spans="1:33" x14ac:dyDescent="0.3">
      <c r="A2438" t="s">
        <v>4944</v>
      </c>
      <c r="B2438" t="s">
        <v>75</v>
      </c>
      <c r="C2438" t="s">
        <v>84</v>
      </c>
      <c r="D2438" t="s">
        <v>58</v>
      </c>
      <c r="E2438" t="s">
        <v>32</v>
      </c>
      <c r="F2438">
        <v>3123</v>
      </c>
      <c r="G2438">
        <v>29</v>
      </c>
      <c r="H2438">
        <v>2217.33</v>
      </c>
      <c r="I2438">
        <v>1257</v>
      </c>
      <c r="J2438">
        <v>91</v>
      </c>
      <c r="K2438">
        <f>super_shop_dataset[[#This Row],[Sold_Quantity]]*super_shop_dataset[[#This Row],[Purchase_Cost_in_$]]</f>
        <v>114387</v>
      </c>
      <c r="L2438" t="s">
        <v>11320</v>
      </c>
      <c r="M2438">
        <v>131</v>
      </c>
      <c r="N2438">
        <v>1.4</v>
      </c>
      <c r="O24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38">
        <v>412</v>
      </c>
      <c r="Q2438" t="s">
        <v>33</v>
      </c>
      <c r="R2438" s="2">
        <v>48094</v>
      </c>
      <c r="S2438" s="2">
        <v>47728</v>
      </c>
      <c r="T2438" t="s">
        <v>49</v>
      </c>
      <c r="U2438">
        <v>46</v>
      </c>
      <c r="V2438">
        <v>50</v>
      </c>
      <c r="W24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38" t="s">
        <v>50</v>
      </c>
      <c r="Y2438" t="s">
        <v>68</v>
      </c>
      <c r="Z2438" t="s">
        <v>37</v>
      </c>
      <c r="AA2438" t="s">
        <v>4945</v>
      </c>
      <c r="AB2438" t="s">
        <v>70</v>
      </c>
      <c r="AC2438">
        <v>13</v>
      </c>
      <c r="AD2438" t="s">
        <v>63</v>
      </c>
      <c r="AE2438">
        <v>493</v>
      </c>
      <c r="AF2438" t="s">
        <v>54</v>
      </c>
      <c r="AG2438" t="s">
        <v>55</v>
      </c>
    </row>
    <row r="2439" spans="1:33" x14ac:dyDescent="0.3">
      <c r="A2439" t="s">
        <v>4946</v>
      </c>
      <c r="B2439" t="s">
        <v>80</v>
      </c>
      <c r="C2439" t="s">
        <v>72</v>
      </c>
      <c r="D2439" t="s">
        <v>96</v>
      </c>
      <c r="E2439" t="s">
        <v>56</v>
      </c>
      <c r="F2439">
        <v>4245</v>
      </c>
      <c r="G2439">
        <v>22</v>
      </c>
      <c r="H2439">
        <v>3311.1</v>
      </c>
      <c r="I2439">
        <v>302</v>
      </c>
      <c r="J2439">
        <v>74</v>
      </c>
      <c r="K2439">
        <f>super_shop_dataset[[#This Row],[Sold_Quantity]]*super_shop_dataset[[#This Row],[Purchase_Cost_in_$]]</f>
        <v>22348</v>
      </c>
      <c r="L2439" t="s">
        <v>11321</v>
      </c>
      <c r="M2439">
        <v>58</v>
      </c>
      <c r="N2439">
        <v>2.2999999999999998</v>
      </c>
      <c r="O24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39">
        <v>408</v>
      </c>
      <c r="Q2439" t="s">
        <v>48</v>
      </c>
      <c r="R2439" s="2">
        <v>48095</v>
      </c>
      <c r="S2439" s="2">
        <v>47729</v>
      </c>
      <c r="T2439" t="s">
        <v>89</v>
      </c>
      <c r="U2439">
        <v>43</v>
      </c>
      <c r="V2439">
        <v>53</v>
      </c>
      <c r="W24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39" t="s">
        <v>35</v>
      </c>
      <c r="Y2439" t="s">
        <v>61</v>
      </c>
      <c r="Z2439" t="s">
        <v>37</v>
      </c>
      <c r="AA2439" t="s">
        <v>4947</v>
      </c>
      <c r="AB2439" t="s">
        <v>39</v>
      </c>
      <c r="AC2439">
        <v>12</v>
      </c>
      <c r="AD2439" t="s">
        <v>63</v>
      </c>
      <c r="AE2439">
        <v>742</v>
      </c>
      <c r="AF2439" t="s">
        <v>78</v>
      </c>
      <c r="AG2439" t="s">
        <v>55</v>
      </c>
    </row>
    <row r="2440" spans="1:33" x14ac:dyDescent="0.3">
      <c r="A2440" t="s">
        <v>4948</v>
      </c>
      <c r="B2440" t="s">
        <v>65</v>
      </c>
      <c r="C2440" t="s">
        <v>66</v>
      </c>
      <c r="D2440" t="s">
        <v>47</v>
      </c>
      <c r="E2440" t="s">
        <v>59</v>
      </c>
      <c r="F2440">
        <v>3988</v>
      </c>
      <c r="G2440">
        <v>4</v>
      </c>
      <c r="H2440">
        <v>3828.48</v>
      </c>
      <c r="I2440">
        <v>1059</v>
      </c>
      <c r="J2440">
        <v>58</v>
      </c>
      <c r="K2440">
        <f>super_shop_dataset[[#This Row],[Sold_Quantity]]*super_shop_dataset[[#This Row],[Purchase_Cost_in_$]]</f>
        <v>61422</v>
      </c>
      <c r="L2440" t="s">
        <v>11322</v>
      </c>
      <c r="M2440">
        <v>188</v>
      </c>
      <c r="N2440">
        <v>3</v>
      </c>
      <c r="O24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40">
        <v>152</v>
      </c>
      <c r="Q2440" t="s">
        <v>60</v>
      </c>
      <c r="R2440" s="2">
        <v>48096</v>
      </c>
      <c r="S2440" s="2">
        <v>47730</v>
      </c>
      <c r="T2440" t="s">
        <v>89</v>
      </c>
      <c r="U2440">
        <v>1</v>
      </c>
      <c r="V2440">
        <v>63</v>
      </c>
      <c r="W24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40" t="s">
        <v>50</v>
      </c>
      <c r="Y2440" t="s">
        <v>61</v>
      </c>
      <c r="Z2440" t="s">
        <v>76</v>
      </c>
      <c r="AA2440" t="s">
        <v>4949</v>
      </c>
      <c r="AB2440" t="s">
        <v>70</v>
      </c>
      <c r="AC2440">
        <v>2</v>
      </c>
      <c r="AD2440" t="s">
        <v>40</v>
      </c>
      <c r="AE2440">
        <v>543</v>
      </c>
      <c r="AF2440" t="s">
        <v>41</v>
      </c>
      <c r="AG2440" t="s">
        <v>82</v>
      </c>
    </row>
    <row r="2441" spans="1:33" x14ac:dyDescent="0.3">
      <c r="A2441" t="s">
        <v>4950</v>
      </c>
      <c r="B2441" t="s">
        <v>80</v>
      </c>
      <c r="C2441" t="s">
        <v>72</v>
      </c>
      <c r="D2441" t="s">
        <v>31</v>
      </c>
      <c r="E2441" t="s">
        <v>56</v>
      </c>
      <c r="F2441">
        <v>196</v>
      </c>
      <c r="G2441">
        <v>42</v>
      </c>
      <c r="H2441">
        <v>113.68</v>
      </c>
      <c r="I2441">
        <v>3693</v>
      </c>
      <c r="J2441">
        <v>56</v>
      </c>
      <c r="K2441">
        <f>super_shop_dataset[[#This Row],[Sold_Quantity]]*super_shop_dataset[[#This Row],[Purchase_Cost_in_$]]</f>
        <v>206808</v>
      </c>
      <c r="L2441" t="s">
        <v>13816</v>
      </c>
      <c r="M2441">
        <v>114</v>
      </c>
      <c r="N2441">
        <v>1.9</v>
      </c>
      <c r="O24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41">
        <v>390</v>
      </c>
      <c r="Q2441" t="s">
        <v>48</v>
      </c>
      <c r="R2441" s="2">
        <v>48097</v>
      </c>
      <c r="S2441" s="2">
        <v>47731</v>
      </c>
      <c r="T2441" t="s">
        <v>34</v>
      </c>
      <c r="U2441">
        <v>41</v>
      </c>
      <c r="V2441">
        <v>33</v>
      </c>
      <c r="W24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41" t="s">
        <v>50</v>
      </c>
      <c r="Y2441" t="s">
        <v>68</v>
      </c>
      <c r="Z2441" t="s">
        <v>37</v>
      </c>
      <c r="AA2441" t="s">
        <v>4951</v>
      </c>
      <c r="AB2441" t="s">
        <v>70</v>
      </c>
      <c r="AC2441">
        <v>3</v>
      </c>
      <c r="AD2441" t="s">
        <v>40</v>
      </c>
      <c r="AE2441">
        <v>393</v>
      </c>
      <c r="AF2441" t="s">
        <v>78</v>
      </c>
      <c r="AG2441" t="s">
        <v>42</v>
      </c>
    </row>
    <row r="2442" spans="1:33" x14ac:dyDescent="0.3">
      <c r="A2442" t="s">
        <v>4952</v>
      </c>
      <c r="B2442" t="s">
        <v>80</v>
      </c>
      <c r="C2442" t="s">
        <v>72</v>
      </c>
      <c r="D2442" t="s">
        <v>47</v>
      </c>
      <c r="E2442" t="s">
        <v>32</v>
      </c>
      <c r="F2442">
        <v>2489</v>
      </c>
      <c r="G2442">
        <v>24</v>
      </c>
      <c r="H2442">
        <v>1891.64</v>
      </c>
      <c r="I2442">
        <v>3269</v>
      </c>
      <c r="J2442">
        <v>66</v>
      </c>
      <c r="K2442">
        <f>super_shop_dataset[[#This Row],[Sold_Quantity]]*super_shop_dataset[[#This Row],[Purchase_Cost_in_$]]</f>
        <v>215754</v>
      </c>
      <c r="L2442" t="s">
        <v>13817</v>
      </c>
      <c r="M2442">
        <v>76</v>
      </c>
      <c r="N2442">
        <v>3.1</v>
      </c>
      <c r="O24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42">
        <v>234</v>
      </c>
      <c r="Q2442" t="s">
        <v>48</v>
      </c>
      <c r="R2442" s="2">
        <v>48098</v>
      </c>
      <c r="S2442" s="2">
        <v>47732</v>
      </c>
      <c r="T2442" t="s">
        <v>34</v>
      </c>
      <c r="U2442">
        <v>25</v>
      </c>
      <c r="V2442">
        <v>37</v>
      </c>
      <c r="W24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42" t="s">
        <v>35</v>
      </c>
      <c r="Y2442" t="s">
        <v>36</v>
      </c>
      <c r="Z2442" t="s">
        <v>51</v>
      </c>
      <c r="AA2442" t="s">
        <v>4953</v>
      </c>
      <c r="AB2442" t="s">
        <v>39</v>
      </c>
      <c r="AC2442">
        <v>7</v>
      </c>
      <c r="AD2442" t="s">
        <v>63</v>
      </c>
      <c r="AE2442">
        <v>903</v>
      </c>
      <c r="AF2442" t="s">
        <v>54</v>
      </c>
      <c r="AG2442" t="s">
        <v>42</v>
      </c>
    </row>
    <row r="2443" spans="1:33" x14ac:dyDescent="0.3">
      <c r="A2443" t="s">
        <v>4954</v>
      </c>
      <c r="B2443" t="s">
        <v>29</v>
      </c>
      <c r="C2443" t="s">
        <v>30</v>
      </c>
      <c r="D2443" t="s">
        <v>47</v>
      </c>
      <c r="E2443" t="s">
        <v>43</v>
      </c>
      <c r="F2443">
        <v>4266</v>
      </c>
      <c r="G2443">
        <v>20</v>
      </c>
      <c r="H2443">
        <v>3412.8</v>
      </c>
      <c r="I2443">
        <v>3960</v>
      </c>
      <c r="J2443">
        <v>12</v>
      </c>
      <c r="K2443">
        <f>super_shop_dataset[[#This Row],[Sold_Quantity]]*super_shop_dataset[[#This Row],[Purchase_Cost_in_$]]</f>
        <v>47520</v>
      </c>
      <c r="L2443" t="s">
        <v>13818</v>
      </c>
      <c r="M2443">
        <v>164</v>
      </c>
      <c r="N2443">
        <v>4.9000000000000004</v>
      </c>
      <c r="O24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43">
        <v>124</v>
      </c>
      <c r="Q2443" t="s">
        <v>60</v>
      </c>
      <c r="R2443" s="2">
        <v>48099</v>
      </c>
      <c r="S2443" s="2">
        <v>47733</v>
      </c>
      <c r="T2443" t="s">
        <v>34</v>
      </c>
      <c r="U2443">
        <v>44</v>
      </c>
      <c r="V2443">
        <v>50</v>
      </c>
      <c r="W24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43" t="s">
        <v>35</v>
      </c>
      <c r="Y2443" t="s">
        <v>36</v>
      </c>
      <c r="Z2443" t="s">
        <v>37</v>
      </c>
      <c r="AA2443" t="s">
        <v>4955</v>
      </c>
      <c r="AB2443" t="s">
        <v>70</v>
      </c>
      <c r="AC2443">
        <v>12</v>
      </c>
      <c r="AD2443" t="s">
        <v>63</v>
      </c>
      <c r="AE2443">
        <v>847</v>
      </c>
      <c r="AF2443" t="s">
        <v>78</v>
      </c>
      <c r="AG2443" t="s">
        <v>82</v>
      </c>
    </row>
    <row r="2444" spans="1:33" x14ac:dyDescent="0.3">
      <c r="A2444" t="s">
        <v>4956</v>
      </c>
      <c r="B2444" t="s">
        <v>45</v>
      </c>
      <c r="C2444" t="s">
        <v>30</v>
      </c>
      <c r="D2444" t="s">
        <v>58</v>
      </c>
      <c r="E2444" t="s">
        <v>43</v>
      </c>
      <c r="F2444">
        <v>2186</v>
      </c>
      <c r="G2444">
        <v>6</v>
      </c>
      <c r="H2444">
        <v>2054.84</v>
      </c>
      <c r="I2444">
        <v>1422</v>
      </c>
      <c r="J2444">
        <v>91</v>
      </c>
      <c r="K2444">
        <f>super_shop_dataset[[#This Row],[Sold_Quantity]]*super_shop_dataset[[#This Row],[Purchase_Cost_in_$]]</f>
        <v>129402</v>
      </c>
      <c r="L2444" t="s">
        <v>11323</v>
      </c>
      <c r="M2444">
        <v>143</v>
      </c>
      <c r="N2444">
        <v>2.8</v>
      </c>
      <c r="O24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44">
        <v>241</v>
      </c>
      <c r="Q2444" t="s">
        <v>48</v>
      </c>
      <c r="R2444" s="2">
        <v>48100</v>
      </c>
      <c r="S2444" s="2">
        <v>47734</v>
      </c>
      <c r="T2444" t="s">
        <v>34</v>
      </c>
      <c r="U2444">
        <v>5</v>
      </c>
      <c r="V2444">
        <v>48</v>
      </c>
      <c r="W24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44" t="s">
        <v>50</v>
      </c>
      <c r="Y2444" t="s">
        <v>68</v>
      </c>
      <c r="Z2444" t="s">
        <v>76</v>
      </c>
      <c r="AA2444" t="s">
        <v>4957</v>
      </c>
      <c r="AB2444" t="s">
        <v>39</v>
      </c>
      <c r="AC2444">
        <v>13</v>
      </c>
      <c r="AD2444" t="s">
        <v>40</v>
      </c>
      <c r="AE2444">
        <v>453</v>
      </c>
      <c r="AF2444" t="s">
        <v>54</v>
      </c>
      <c r="AG2444" t="s">
        <v>55</v>
      </c>
    </row>
    <row r="2445" spans="1:33" x14ac:dyDescent="0.3">
      <c r="A2445" t="s">
        <v>4958</v>
      </c>
      <c r="B2445" t="s">
        <v>80</v>
      </c>
      <c r="C2445" t="s">
        <v>30</v>
      </c>
      <c r="D2445" t="s">
        <v>67</v>
      </c>
      <c r="E2445" t="s">
        <v>32</v>
      </c>
      <c r="F2445">
        <v>1601</v>
      </c>
      <c r="G2445">
        <v>10</v>
      </c>
      <c r="H2445">
        <v>1440.9</v>
      </c>
      <c r="I2445">
        <v>3135</v>
      </c>
      <c r="J2445">
        <v>65</v>
      </c>
      <c r="K2445">
        <f>super_shop_dataset[[#This Row],[Sold_Quantity]]*super_shop_dataset[[#This Row],[Purchase_Cost_in_$]]</f>
        <v>203775</v>
      </c>
      <c r="L2445" t="s">
        <v>13819</v>
      </c>
      <c r="M2445">
        <v>121</v>
      </c>
      <c r="N2445">
        <v>4.9000000000000004</v>
      </c>
      <c r="O24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45">
        <v>284</v>
      </c>
      <c r="Q2445" t="s">
        <v>48</v>
      </c>
      <c r="R2445" s="2">
        <v>48101</v>
      </c>
      <c r="S2445" s="2">
        <v>47735</v>
      </c>
      <c r="T2445" t="s">
        <v>89</v>
      </c>
      <c r="U2445">
        <v>19</v>
      </c>
      <c r="V2445">
        <v>61</v>
      </c>
      <c r="W24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45" t="s">
        <v>50</v>
      </c>
      <c r="Y2445" t="s">
        <v>68</v>
      </c>
      <c r="Z2445" t="s">
        <v>51</v>
      </c>
      <c r="AA2445" t="s">
        <v>4959</v>
      </c>
      <c r="AB2445" t="s">
        <v>53</v>
      </c>
      <c r="AC2445">
        <v>2</v>
      </c>
      <c r="AD2445" t="s">
        <v>40</v>
      </c>
      <c r="AE2445">
        <v>771</v>
      </c>
      <c r="AF2445" t="s">
        <v>54</v>
      </c>
      <c r="AG2445" t="s">
        <v>82</v>
      </c>
    </row>
    <row r="2446" spans="1:33" x14ac:dyDescent="0.3">
      <c r="A2446" t="s">
        <v>4960</v>
      </c>
      <c r="B2446" t="s">
        <v>80</v>
      </c>
      <c r="C2446" t="s">
        <v>72</v>
      </c>
      <c r="D2446" t="s">
        <v>96</v>
      </c>
      <c r="E2446" t="s">
        <v>32</v>
      </c>
      <c r="F2446">
        <v>243</v>
      </c>
      <c r="G2446">
        <v>22</v>
      </c>
      <c r="H2446">
        <v>189.54</v>
      </c>
      <c r="I2446">
        <v>2116</v>
      </c>
      <c r="J2446">
        <v>19</v>
      </c>
      <c r="K2446">
        <f>super_shop_dataset[[#This Row],[Sold_Quantity]]*super_shop_dataset[[#This Row],[Purchase_Cost_in_$]]</f>
        <v>40204</v>
      </c>
      <c r="L2446" t="s">
        <v>13820</v>
      </c>
      <c r="M2446">
        <v>24</v>
      </c>
      <c r="N2446">
        <v>3</v>
      </c>
      <c r="O24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46">
        <v>91</v>
      </c>
      <c r="Q2446" t="s">
        <v>60</v>
      </c>
      <c r="R2446" s="2">
        <v>48102</v>
      </c>
      <c r="S2446" s="2">
        <v>47736</v>
      </c>
      <c r="T2446" t="s">
        <v>34</v>
      </c>
      <c r="U2446">
        <v>44</v>
      </c>
      <c r="V2446">
        <v>58</v>
      </c>
      <c r="W24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46" t="s">
        <v>50</v>
      </c>
      <c r="Y2446" t="s">
        <v>61</v>
      </c>
      <c r="Z2446" t="s">
        <v>76</v>
      </c>
      <c r="AA2446" t="s">
        <v>4961</v>
      </c>
      <c r="AB2446" t="s">
        <v>53</v>
      </c>
      <c r="AC2446">
        <v>4</v>
      </c>
      <c r="AD2446" t="s">
        <v>63</v>
      </c>
      <c r="AE2446">
        <v>620</v>
      </c>
      <c r="AF2446" t="s">
        <v>78</v>
      </c>
      <c r="AG2446" t="s">
        <v>82</v>
      </c>
    </row>
    <row r="2447" spans="1:33" x14ac:dyDescent="0.3">
      <c r="A2447" t="s">
        <v>4962</v>
      </c>
      <c r="B2447" t="s">
        <v>29</v>
      </c>
      <c r="C2447" t="s">
        <v>46</v>
      </c>
      <c r="D2447" t="s">
        <v>47</v>
      </c>
      <c r="E2447" t="s">
        <v>59</v>
      </c>
      <c r="F2447">
        <v>2733</v>
      </c>
      <c r="G2447">
        <v>47</v>
      </c>
      <c r="H2447">
        <v>1448.49</v>
      </c>
      <c r="I2447">
        <v>3380</v>
      </c>
      <c r="J2447">
        <v>42</v>
      </c>
      <c r="K2447">
        <f>super_shop_dataset[[#This Row],[Sold_Quantity]]*super_shop_dataset[[#This Row],[Purchase_Cost_in_$]]</f>
        <v>141960</v>
      </c>
      <c r="L2447" t="s">
        <v>13821</v>
      </c>
      <c r="M2447">
        <v>135</v>
      </c>
      <c r="N2447">
        <v>3</v>
      </c>
      <c r="O24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47">
        <v>307</v>
      </c>
      <c r="Q2447" t="s">
        <v>60</v>
      </c>
      <c r="R2447" s="2">
        <v>48103</v>
      </c>
      <c r="S2447" s="2">
        <v>47737</v>
      </c>
      <c r="T2447" t="s">
        <v>49</v>
      </c>
      <c r="U2447">
        <v>35</v>
      </c>
      <c r="V2447">
        <v>39</v>
      </c>
      <c r="W24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47" t="s">
        <v>50</v>
      </c>
      <c r="Y2447" t="s">
        <v>36</v>
      </c>
      <c r="Z2447" t="s">
        <v>37</v>
      </c>
      <c r="AA2447" t="s">
        <v>4963</v>
      </c>
      <c r="AB2447" t="s">
        <v>70</v>
      </c>
      <c r="AC2447">
        <v>13</v>
      </c>
      <c r="AD2447" t="s">
        <v>63</v>
      </c>
      <c r="AE2447">
        <v>626</v>
      </c>
      <c r="AF2447" t="s">
        <v>41</v>
      </c>
      <c r="AG2447" t="s">
        <v>55</v>
      </c>
    </row>
    <row r="2448" spans="1:33" x14ac:dyDescent="0.3">
      <c r="A2448" t="s">
        <v>4964</v>
      </c>
      <c r="B2448" t="s">
        <v>75</v>
      </c>
      <c r="C2448" t="s">
        <v>72</v>
      </c>
      <c r="D2448" t="s">
        <v>96</v>
      </c>
      <c r="E2448" t="s">
        <v>43</v>
      </c>
      <c r="F2448">
        <v>1907</v>
      </c>
      <c r="G2448">
        <v>11</v>
      </c>
      <c r="H2448">
        <v>1697.23</v>
      </c>
      <c r="I2448">
        <v>380</v>
      </c>
      <c r="J2448">
        <v>46</v>
      </c>
      <c r="K2448">
        <f>super_shop_dataset[[#This Row],[Sold_Quantity]]*super_shop_dataset[[#This Row],[Purchase_Cost_in_$]]</f>
        <v>17480</v>
      </c>
      <c r="L2448" t="s">
        <v>11324</v>
      </c>
      <c r="M2448">
        <v>73</v>
      </c>
      <c r="N2448">
        <v>3.2</v>
      </c>
      <c r="O24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48">
        <v>274</v>
      </c>
      <c r="Q2448" t="s">
        <v>48</v>
      </c>
      <c r="R2448" s="2">
        <v>48104</v>
      </c>
      <c r="S2448" s="2">
        <v>47738</v>
      </c>
      <c r="T2448" t="s">
        <v>49</v>
      </c>
      <c r="U2448">
        <v>14</v>
      </c>
      <c r="V2448">
        <v>35</v>
      </c>
      <c r="W24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48" t="s">
        <v>35</v>
      </c>
      <c r="Y2448" t="s">
        <v>36</v>
      </c>
      <c r="Z2448" t="s">
        <v>51</v>
      </c>
      <c r="AA2448" t="s">
        <v>4965</v>
      </c>
      <c r="AB2448" t="s">
        <v>53</v>
      </c>
      <c r="AC2448">
        <v>10</v>
      </c>
      <c r="AD2448" t="s">
        <v>63</v>
      </c>
      <c r="AE2448">
        <v>730</v>
      </c>
      <c r="AF2448" t="s">
        <v>78</v>
      </c>
      <c r="AG2448" t="s">
        <v>55</v>
      </c>
    </row>
    <row r="2449" spans="1:33" x14ac:dyDescent="0.3">
      <c r="A2449" t="s">
        <v>4966</v>
      </c>
      <c r="B2449" t="s">
        <v>29</v>
      </c>
      <c r="C2449" t="s">
        <v>30</v>
      </c>
      <c r="D2449" t="s">
        <v>31</v>
      </c>
      <c r="E2449" t="s">
        <v>56</v>
      </c>
      <c r="F2449">
        <v>2343</v>
      </c>
      <c r="G2449">
        <v>13</v>
      </c>
      <c r="H2449">
        <v>2038.41</v>
      </c>
      <c r="I2449">
        <v>1423</v>
      </c>
      <c r="J2449">
        <v>4</v>
      </c>
      <c r="K2449">
        <f>super_shop_dataset[[#This Row],[Sold_Quantity]]*super_shop_dataset[[#This Row],[Purchase_Cost_in_$]]</f>
        <v>5692</v>
      </c>
      <c r="L2449" t="s">
        <v>11325</v>
      </c>
      <c r="M2449">
        <v>99</v>
      </c>
      <c r="N2449">
        <v>2.6</v>
      </c>
      <c r="O24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49">
        <v>24</v>
      </c>
      <c r="Q2449" t="s">
        <v>33</v>
      </c>
      <c r="R2449" s="2">
        <v>48105</v>
      </c>
      <c r="S2449" s="2">
        <v>47739</v>
      </c>
      <c r="T2449" t="s">
        <v>89</v>
      </c>
      <c r="U2449">
        <v>9</v>
      </c>
      <c r="V2449">
        <v>64</v>
      </c>
      <c r="W24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49" t="s">
        <v>50</v>
      </c>
      <c r="Y2449" t="s">
        <v>68</v>
      </c>
      <c r="Z2449" t="s">
        <v>37</v>
      </c>
      <c r="AA2449" t="s">
        <v>4967</v>
      </c>
      <c r="AB2449" t="s">
        <v>39</v>
      </c>
      <c r="AC2449">
        <v>12</v>
      </c>
      <c r="AD2449" t="s">
        <v>40</v>
      </c>
      <c r="AE2449">
        <v>518</v>
      </c>
      <c r="AF2449" t="s">
        <v>78</v>
      </c>
      <c r="AG2449" t="s">
        <v>55</v>
      </c>
    </row>
    <row r="2450" spans="1:33" x14ac:dyDescent="0.3">
      <c r="A2450" t="s">
        <v>4968</v>
      </c>
      <c r="B2450" t="s">
        <v>80</v>
      </c>
      <c r="C2450" t="s">
        <v>46</v>
      </c>
      <c r="D2450" t="s">
        <v>67</v>
      </c>
      <c r="E2450" t="s">
        <v>43</v>
      </c>
      <c r="F2450">
        <v>218</v>
      </c>
      <c r="G2450">
        <v>32</v>
      </c>
      <c r="H2450">
        <v>148.24</v>
      </c>
      <c r="I2450">
        <v>2790</v>
      </c>
      <c r="J2450">
        <v>77</v>
      </c>
      <c r="K2450">
        <f>super_shop_dataset[[#This Row],[Sold_Quantity]]*super_shop_dataset[[#This Row],[Purchase_Cost_in_$]]</f>
        <v>214830</v>
      </c>
      <c r="L2450" t="s">
        <v>13822</v>
      </c>
      <c r="M2450">
        <v>123</v>
      </c>
      <c r="N2450">
        <v>1.6</v>
      </c>
      <c r="O24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50">
        <v>437</v>
      </c>
      <c r="Q2450" t="s">
        <v>33</v>
      </c>
      <c r="R2450" s="2">
        <v>48106</v>
      </c>
      <c r="S2450" s="2">
        <v>47740</v>
      </c>
      <c r="T2450" t="s">
        <v>89</v>
      </c>
      <c r="U2450">
        <v>47</v>
      </c>
      <c r="V2450">
        <v>18</v>
      </c>
      <c r="W24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450" t="s">
        <v>35</v>
      </c>
      <c r="Y2450" t="s">
        <v>68</v>
      </c>
      <c r="Z2450" t="s">
        <v>51</v>
      </c>
      <c r="AA2450" t="s">
        <v>4969</v>
      </c>
      <c r="AB2450" t="s">
        <v>53</v>
      </c>
      <c r="AC2450">
        <v>8</v>
      </c>
      <c r="AD2450" t="s">
        <v>40</v>
      </c>
      <c r="AE2450">
        <v>730</v>
      </c>
      <c r="AF2450" t="s">
        <v>78</v>
      </c>
      <c r="AG2450" t="s">
        <v>42</v>
      </c>
    </row>
    <row r="2451" spans="1:33" x14ac:dyDescent="0.3">
      <c r="A2451" t="s">
        <v>4970</v>
      </c>
      <c r="B2451" t="s">
        <v>45</v>
      </c>
      <c r="C2451" t="s">
        <v>84</v>
      </c>
      <c r="D2451" t="s">
        <v>67</v>
      </c>
      <c r="E2451" t="s">
        <v>43</v>
      </c>
      <c r="F2451">
        <v>2306</v>
      </c>
      <c r="G2451">
        <v>18</v>
      </c>
      <c r="H2451">
        <v>1890.92</v>
      </c>
      <c r="I2451">
        <v>3323</v>
      </c>
      <c r="J2451">
        <v>9</v>
      </c>
      <c r="K2451">
        <f>super_shop_dataset[[#This Row],[Sold_Quantity]]*super_shop_dataset[[#This Row],[Purchase_Cost_in_$]]</f>
        <v>29907</v>
      </c>
      <c r="L2451" t="s">
        <v>13823</v>
      </c>
      <c r="M2451">
        <v>191</v>
      </c>
      <c r="N2451">
        <v>2.2999999999999998</v>
      </c>
      <c r="O24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51">
        <v>194</v>
      </c>
      <c r="Q2451" t="s">
        <v>60</v>
      </c>
      <c r="R2451" s="2">
        <v>48107</v>
      </c>
      <c r="S2451" s="2">
        <v>47741</v>
      </c>
      <c r="T2451" t="s">
        <v>89</v>
      </c>
      <c r="U2451">
        <v>16</v>
      </c>
      <c r="V2451">
        <v>54</v>
      </c>
      <c r="W24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51" t="s">
        <v>50</v>
      </c>
      <c r="Y2451" t="s">
        <v>36</v>
      </c>
      <c r="Z2451" t="s">
        <v>51</v>
      </c>
      <c r="AA2451" t="s">
        <v>4971</v>
      </c>
      <c r="AB2451" t="s">
        <v>70</v>
      </c>
      <c r="AC2451">
        <v>11</v>
      </c>
      <c r="AD2451" t="s">
        <v>63</v>
      </c>
      <c r="AE2451">
        <v>314</v>
      </c>
      <c r="AF2451" t="s">
        <v>54</v>
      </c>
      <c r="AG2451" t="s">
        <v>82</v>
      </c>
    </row>
    <row r="2452" spans="1:33" x14ac:dyDescent="0.3">
      <c r="A2452" t="s">
        <v>4972</v>
      </c>
      <c r="B2452" t="s">
        <v>75</v>
      </c>
      <c r="C2452" t="s">
        <v>84</v>
      </c>
      <c r="D2452" t="s">
        <v>67</v>
      </c>
      <c r="E2452" t="s">
        <v>32</v>
      </c>
      <c r="F2452">
        <v>472</v>
      </c>
      <c r="G2452">
        <v>27</v>
      </c>
      <c r="H2452">
        <v>344.56</v>
      </c>
      <c r="I2452">
        <v>1247</v>
      </c>
      <c r="J2452">
        <v>99</v>
      </c>
      <c r="K2452">
        <f>super_shop_dataset[[#This Row],[Sold_Quantity]]*super_shop_dataset[[#This Row],[Purchase_Cost_in_$]]</f>
        <v>123453</v>
      </c>
      <c r="L2452" t="s">
        <v>13824</v>
      </c>
      <c r="M2452">
        <v>17</v>
      </c>
      <c r="N2452">
        <v>3.2</v>
      </c>
      <c r="O24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52">
        <v>347</v>
      </c>
      <c r="Q2452" t="s">
        <v>48</v>
      </c>
      <c r="R2452" s="2">
        <v>48108</v>
      </c>
      <c r="S2452" s="2">
        <v>47742</v>
      </c>
      <c r="T2452" t="s">
        <v>34</v>
      </c>
      <c r="U2452">
        <v>21</v>
      </c>
      <c r="V2452">
        <v>54</v>
      </c>
      <c r="W24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52" t="s">
        <v>50</v>
      </c>
      <c r="Y2452" t="s">
        <v>68</v>
      </c>
      <c r="Z2452" t="s">
        <v>51</v>
      </c>
      <c r="AA2452" t="s">
        <v>4973</v>
      </c>
      <c r="AB2452" t="s">
        <v>53</v>
      </c>
      <c r="AC2452">
        <v>4</v>
      </c>
      <c r="AD2452" t="s">
        <v>40</v>
      </c>
      <c r="AE2452">
        <v>406</v>
      </c>
      <c r="AF2452" t="s">
        <v>41</v>
      </c>
      <c r="AG2452" t="s">
        <v>82</v>
      </c>
    </row>
    <row r="2453" spans="1:33" x14ac:dyDescent="0.3">
      <c r="A2453" t="s">
        <v>4974</v>
      </c>
      <c r="B2453" t="s">
        <v>29</v>
      </c>
      <c r="C2453" t="s">
        <v>84</v>
      </c>
      <c r="D2453" t="s">
        <v>47</v>
      </c>
      <c r="E2453" t="s">
        <v>32</v>
      </c>
      <c r="F2453">
        <v>671</v>
      </c>
      <c r="G2453">
        <v>15</v>
      </c>
      <c r="H2453">
        <v>570.35</v>
      </c>
      <c r="I2453">
        <v>1582</v>
      </c>
      <c r="J2453">
        <v>67</v>
      </c>
      <c r="K2453">
        <f>super_shop_dataset[[#This Row],[Sold_Quantity]]*super_shop_dataset[[#This Row],[Purchase_Cost_in_$]]</f>
        <v>105994</v>
      </c>
      <c r="L2453" t="s">
        <v>13825</v>
      </c>
      <c r="M2453">
        <v>9</v>
      </c>
      <c r="N2453">
        <v>5</v>
      </c>
      <c r="O24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53">
        <v>28</v>
      </c>
      <c r="Q2453" t="s">
        <v>60</v>
      </c>
      <c r="R2453" s="2">
        <v>48109</v>
      </c>
      <c r="S2453" s="2">
        <v>47743</v>
      </c>
      <c r="T2453" t="s">
        <v>49</v>
      </c>
      <c r="U2453">
        <v>14</v>
      </c>
      <c r="V2453">
        <v>20</v>
      </c>
      <c r="W24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53" t="s">
        <v>35</v>
      </c>
      <c r="Y2453" t="s">
        <v>68</v>
      </c>
      <c r="Z2453" t="s">
        <v>51</v>
      </c>
      <c r="AA2453" t="s">
        <v>4975</v>
      </c>
      <c r="AB2453" t="s">
        <v>39</v>
      </c>
      <c r="AC2453">
        <v>2</v>
      </c>
      <c r="AD2453" t="s">
        <v>63</v>
      </c>
      <c r="AE2453">
        <v>935</v>
      </c>
      <c r="AF2453" t="s">
        <v>54</v>
      </c>
      <c r="AG2453" t="s">
        <v>55</v>
      </c>
    </row>
    <row r="2454" spans="1:33" x14ac:dyDescent="0.3">
      <c r="A2454" t="s">
        <v>4976</v>
      </c>
      <c r="B2454" t="s">
        <v>75</v>
      </c>
      <c r="C2454" t="s">
        <v>84</v>
      </c>
      <c r="D2454" t="s">
        <v>58</v>
      </c>
      <c r="E2454" t="s">
        <v>59</v>
      </c>
      <c r="F2454">
        <v>4011</v>
      </c>
      <c r="G2454">
        <v>3</v>
      </c>
      <c r="H2454">
        <v>3890.67</v>
      </c>
      <c r="I2454">
        <v>30</v>
      </c>
      <c r="J2454">
        <v>56</v>
      </c>
      <c r="K2454">
        <f>super_shop_dataset[[#This Row],[Sold_Quantity]]*super_shop_dataset[[#This Row],[Purchase_Cost_in_$]]</f>
        <v>1680</v>
      </c>
      <c r="L2454" t="s">
        <v>11326</v>
      </c>
      <c r="M2454">
        <v>72</v>
      </c>
      <c r="N2454">
        <v>1.2</v>
      </c>
      <c r="O24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54">
        <v>3</v>
      </c>
      <c r="Q2454" t="s">
        <v>33</v>
      </c>
      <c r="R2454" s="2">
        <v>48110</v>
      </c>
      <c r="S2454" s="2">
        <v>47744</v>
      </c>
      <c r="T2454" t="s">
        <v>49</v>
      </c>
      <c r="U2454">
        <v>46</v>
      </c>
      <c r="V2454">
        <v>25</v>
      </c>
      <c r="W24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54" t="s">
        <v>35</v>
      </c>
      <c r="Y2454" t="s">
        <v>36</v>
      </c>
      <c r="Z2454" t="s">
        <v>51</v>
      </c>
      <c r="AA2454" t="s">
        <v>4977</v>
      </c>
      <c r="AB2454" t="s">
        <v>70</v>
      </c>
      <c r="AC2454">
        <v>6</v>
      </c>
      <c r="AD2454" t="s">
        <v>40</v>
      </c>
      <c r="AE2454">
        <v>174</v>
      </c>
      <c r="AF2454" t="s">
        <v>41</v>
      </c>
      <c r="AG2454" t="s">
        <v>55</v>
      </c>
    </row>
    <row r="2455" spans="1:33" x14ac:dyDescent="0.3">
      <c r="A2455" t="s">
        <v>4978</v>
      </c>
      <c r="B2455" t="s">
        <v>65</v>
      </c>
      <c r="C2455" t="s">
        <v>46</v>
      </c>
      <c r="D2455" t="s">
        <v>31</v>
      </c>
      <c r="E2455" t="s">
        <v>32</v>
      </c>
      <c r="F2455">
        <v>472</v>
      </c>
      <c r="G2455">
        <v>31</v>
      </c>
      <c r="H2455">
        <v>325.68</v>
      </c>
      <c r="I2455">
        <v>60</v>
      </c>
      <c r="J2455">
        <v>23</v>
      </c>
      <c r="K2455">
        <f>super_shop_dataset[[#This Row],[Sold_Quantity]]*super_shop_dataset[[#This Row],[Purchase_Cost_in_$]]</f>
        <v>1380</v>
      </c>
      <c r="L2455" t="s">
        <v>11327</v>
      </c>
      <c r="M2455">
        <v>95</v>
      </c>
      <c r="N2455">
        <v>3.2</v>
      </c>
      <c r="O24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55">
        <v>148</v>
      </c>
      <c r="Q2455" t="s">
        <v>48</v>
      </c>
      <c r="R2455" s="2">
        <v>48111</v>
      </c>
      <c r="S2455" s="2">
        <v>47745</v>
      </c>
      <c r="T2455" t="s">
        <v>49</v>
      </c>
      <c r="U2455">
        <v>14</v>
      </c>
      <c r="V2455">
        <v>25</v>
      </c>
      <c r="W24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55" t="s">
        <v>35</v>
      </c>
      <c r="Y2455" t="s">
        <v>36</v>
      </c>
      <c r="Z2455" t="s">
        <v>37</v>
      </c>
      <c r="AA2455" t="s">
        <v>4979</v>
      </c>
      <c r="AB2455" t="s">
        <v>70</v>
      </c>
      <c r="AC2455">
        <v>4</v>
      </c>
      <c r="AD2455" t="s">
        <v>40</v>
      </c>
      <c r="AE2455">
        <v>974</v>
      </c>
      <c r="AF2455" t="s">
        <v>54</v>
      </c>
      <c r="AG2455" t="s">
        <v>82</v>
      </c>
    </row>
    <row r="2456" spans="1:33" x14ac:dyDescent="0.3">
      <c r="A2456" t="s">
        <v>4980</v>
      </c>
      <c r="B2456" t="s">
        <v>65</v>
      </c>
      <c r="C2456" t="s">
        <v>46</v>
      </c>
      <c r="D2456" t="s">
        <v>31</v>
      </c>
      <c r="E2456" t="s">
        <v>43</v>
      </c>
      <c r="F2456">
        <v>917</v>
      </c>
      <c r="G2456">
        <v>37</v>
      </c>
      <c r="H2456">
        <v>577.71</v>
      </c>
      <c r="I2456">
        <v>2440</v>
      </c>
      <c r="J2456">
        <v>79</v>
      </c>
      <c r="K2456">
        <f>super_shop_dataset[[#This Row],[Sold_Quantity]]*super_shop_dataset[[#This Row],[Purchase_Cost_in_$]]</f>
        <v>192760</v>
      </c>
      <c r="L2456" t="s">
        <v>13826</v>
      </c>
      <c r="M2456">
        <v>12</v>
      </c>
      <c r="N2456">
        <v>1.4</v>
      </c>
      <c r="O24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56">
        <v>315</v>
      </c>
      <c r="Q2456" t="s">
        <v>60</v>
      </c>
      <c r="R2456" s="2">
        <v>48112</v>
      </c>
      <c r="S2456" s="2">
        <v>47746</v>
      </c>
      <c r="T2456" t="s">
        <v>89</v>
      </c>
      <c r="U2456">
        <v>44</v>
      </c>
      <c r="V2456">
        <v>28</v>
      </c>
      <c r="W24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56" t="s">
        <v>50</v>
      </c>
      <c r="Y2456" t="s">
        <v>68</v>
      </c>
      <c r="Z2456" t="s">
        <v>37</v>
      </c>
      <c r="AA2456" t="s">
        <v>4981</v>
      </c>
      <c r="AB2456" t="s">
        <v>70</v>
      </c>
      <c r="AC2456">
        <v>8</v>
      </c>
      <c r="AD2456" t="s">
        <v>63</v>
      </c>
      <c r="AE2456">
        <v>562</v>
      </c>
      <c r="AF2456" t="s">
        <v>41</v>
      </c>
      <c r="AG2456" t="s">
        <v>82</v>
      </c>
    </row>
    <row r="2457" spans="1:33" x14ac:dyDescent="0.3">
      <c r="A2457" t="s">
        <v>4982</v>
      </c>
      <c r="B2457" t="s">
        <v>45</v>
      </c>
      <c r="C2457" t="s">
        <v>66</v>
      </c>
      <c r="D2457" t="s">
        <v>47</v>
      </c>
      <c r="E2457" t="s">
        <v>32</v>
      </c>
      <c r="F2457">
        <v>4691</v>
      </c>
      <c r="G2457">
        <v>18</v>
      </c>
      <c r="H2457">
        <v>3846.62</v>
      </c>
      <c r="I2457">
        <v>597</v>
      </c>
      <c r="J2457">
        <v>35</v>
      </c>
      <c r="K2457">
        <f>super_shop_dataset[[#This Row],[Sold_Quantity]]*super_shop_dataset[[#This Row],[Purchase_Cost_in_$]]</f>
        <v>20895</v>
      </c>
      <c r="L2457" t="s">
        <v>11328</v>
      </c>
      <c r="M2457">
        <v>76</v>
      </c>
      <c r="N2457">
        <v>1.1000000000000001</v>
      </c>
      <c r="O24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57">
        <v>117</v>
      </c>
      <c r="Q2457" t="s">
        <v>33</v>
      </c>
      <c r="R2457" s="2">
        <v>48113</v>
      </c>
      <c r="S2457" s="2">
        <v>47747</v>
      </c>
      <c r="T2457" t="s">
        <v>49</v>
      </c>
      <c r="U2457">
        <v>21</v>
      </c>
      <c r="V2457">
        <v>39</v>
      </c>
      <c r="W24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57" t="s">
        <v>50</v>
      </c>
      <c r="Y2457" t="s">
        <v>68</v>
      </c>
      <c r="Z2457" t="s">
        <v>37</v>
      </c>
      <c r="AA2457" t="s">
        <v>4983</v>
      </c>
      <c r="AB2457" t="s">
        <v>39</v>
      </c>
      <c r="AC2457">
        <v>11</v>
      </c>
      <c r="AD2457" t="s">
        <v>63</v>
      </c>
      <c r="AE2457">
        <v>491</v>
      </c>
      <c r="AF2457" t="s">
        <v>41</v>
      </c>
      <c r="AG2457" t="s">
        <v>55</v>
      </c>
    </row>
    <row r="2458" spans="1:33" x14ac:dyDescent="0.3">
      <c r="A2458" t="s">
        <v>4984</v>
      </c>
      <c r="B2458" t="s">
        <v>29</v>
      </c>
      <c r="C2458" t="s">
        <v>72</v>
      </c>
      <c r="D2458" t="s">
        <v>96</v>
      </c>
      <c r="E2458" t="s">
        <v>32</v>
      </c>
      <c r="F2458">
        <v>3867</v>
      </c>
      <c r="G2458">
        <v>4</v>
      </c>
      <c r="H2458">
        <v>3712.32</v>
      </c>
      <c r="I2458">
        <v>660</v>
      </c>
      <c r="J2458">
        <v>74</v>
      </c>
      <c r="K2458">
        <f>super_shop_dataset[[#This Row],[Sold_Quantity]]*super_shop_dataset[[#This Row],[Purchase_Cost_in_$]]</f>
        <v>48840</v>
      </c>
      <c r="L2458" t="s">
        <v>11329</v>
      </c>
      <c r="M2458">
        <v>192</v>
      </c>
      <c r="N2458">
        <v>4.8</v>
      </c>
      <c r="O24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58">
        <v>41</v>
      </c>
      <c r="Q2458" t="s">
        <v>60</v>
      </c>
      <c r="R2458" s="2">
        <v>48114</v>
      </c>
      <c r="S2458" s="2">
        <v>47748</v>
      </c>
      <c r="T2458" t="s">
        <v>89</v>
      </c>
      <c r="U2458">
        <v>18</v>
      </c>
      <c r="V2458">
        <v>42</v>
      </c>
      <c r="W24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58" t="s">
        <v>50</v>
      </c>
      <c r="Y2458" t="s">
        <v>68</v>
      </c>
      <c r="Z2458" t="s">
        <v>37</v>
      </c>
      <c r="AA2458" t="s">
        <v>4985</v>
      </c>
      <c r="AB2458" t="s">
        <v>70</v>
      </c>
      <c r="AC2458">
        <v>9</v>
      </c>
      <c r="AD2458" t="s">
        <v>40</v>
      </c>
      <c r="AE2458">
        <v>185</v>
      </c>
      <c r="AF2458" t="s">
        <v>54</v>
      </c>
      <c r="AG2458" t="s">
        <v>55</v>
      </c>
    </row>
    <row r="2459" spans="1:33" x14ac:dyDescent="0.3">
      <c r="A2459" t="s">
        <v>4986</v>
      </c>
      <c r="B2459" t="s">
        <v>29</v>
      </c>
      <c r="C2459" t="s">
        <v>72</v>
      </c>
      <c r="D2459" t="s">
        <v>31</v>
      </c>
      <c r="E2459" t="s">
        <v>59</v>
      </c>
      <c r="F2459">
        <v>872</v>
      </c>
      <c r="G2459">
        <v>31</v>
      </c>
      <c r="H2459">
        <v>601.67999999999995</v>
      </c>
      <c r="I2459">
        <v>2951</v>
      </c>
      <c r="J2459">
        <v>91</v>
      </c>
      <c r="K2459">
        <f>super_shop_dataset[[#This Row],[Sold_Quantity]]*super_shop_dataset[[#This Row],[Purchase_Cost_in_$]]</f>
        <v>268541</v>
      </c>
      <c r="L2459" t="s">
        <v>13827</v>
      </c>
      <c r="M2459">
        <v>159</v>
      </c>
      <c r="N2459">
        <v>3.3</v>
      </c>
      <c r="O24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59">
        <v>67</v>
      </c>
      <c r="Q2459" t="s">
        <v>48</v>
      </c>
      <c r="R2459" s="2">
        <v>48115</v>
      </c>
      <c r="S2459" s="2">
        <v>47749</v>
      </c>
      <c r="T2459" t="s">
        <v>49</v>
      </c>
      <c r="U2459">
        <v>47</v>
      </c>
      <c r="V2459">
        <v>46</v>
      </c>
      <c r="W24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59" t="s">
        <v>35</v>
      </c>
      <c r="Y2459" t="s">
        <v>36</v>
      </c>
      <c r="Z2459" t="s">
        <v>51</v>
      </c>
      <c r="AA2459" t="s">
        <v>4987</v>
      </c>
      <c r="AB2459" t="s">
        <v>70</v>
      </c>
      <c r="AC2459">
        <v>4</v>
      </c>
      <c r="AD2459" t="s">
        <v>40</v>
      </c>
      <c r="AE2459">
        <v>638</v>
      </c>
      <c r="AF2459" t="s">
        <v>41</v>
      </c>
      <c r="AG2459" t="s">
        <v>42</v>
      </c>
    </row>
    <row r="2460" spans="1:33" x14ac:dyDescent="0.3">
      <c r="A2460" t="s">
        <v>4988</v>
      </c>
      <c r="B2460" t="s">
        <v>75</v>
      </c>
      <c r="C2460" t="s">
        <v>84</v>
      </c>
      <c r="D2460" t="s">
        <v>47</v>
      </c>
      <c r="E2460" t="s">
        <v>56</v>
      </c>
      <c r="F2460">
        <v>1406</v>
      </c>
      <c r="G2460">
        <v>41</v>
      </c>
      <c r="H2460">
        <v>829.54</v>
      </c>
      <c r="I2460">
        <v>1593</v>
      </c>
      <c r="J2460">
        <v>36</v>
      </c>
      <c r="K2460">
        <f>super_shop_dataset[[#This Row],[Sold_Quantity]]*super_shop_dataset[[#This Row],[Purchase_Cost_in_$]]</f>
        <v>57348</v>
      </c>
      <c r="L2460" t="s">
        <v>13828</v>
      </c>
      <c r="M2460">
        <v>33</v>
      </c>
      <c r="N2460">
        <v>3.9</v>
      </c>
      <c r="O24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60">
        <v>279</v>
      </c>
      <c r="Q2460" t="s">
        <v>48</v>
      </c>
      <c r="R2460" s="2">
        <v>48116</v>
      </c>
      <c r="S2460" s="2">
        <v>47750</v>
      </c>
      <c r="T2460" t="s">
        <v>34</v>
      </c>
      <c r="U2460">
        <v>12</v>
      </c>
      <c r="V2460">
        <v>38</v>
      </c>
      <c r="W24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60" t="s">
        <v>35</v>
      </c>
      <c r="Y2460" t="s">
        <v>61</v>
      </c>
      <c r="Z2460" t="s">
        <v>37</v>
      </c>
      <c r="AA2460" t="s">
        <v>4989</v>
      </c>
      <c r="AB2460" t="s">
        <v>70</v>
      </c>
      <c r="AC2460">
        <v>9</v>
      </c>
      <c r="AD2460" t="s">
        <v>40</v>
      </c>
      <c r="AE2460">
        <v>220</v>
      </c>
      <c r="AF2460" t="s">
        <v>41</v>
      </c>
      <c r="AG2460" t="s">
        <v>42</v>
      </c>
    </row>
    <row r="2461" spans="1:33" x14ac:dyDescent="0.3">
      <c r="A2461" t="s">
        <v>4990</v>
      </c>
      <c r="B2461" t="s">
        <v>65</v>
      </c>
      <c r="C2461" t="s">
        <v>84</v>
      </c>
      <c r="D2461" t="s">
        <v>96</v>
      </c>
      <c r="E2461" t="s">
        <v>59</v>
      </c>
      <c r="F2461">
        <v>3920</v>
      </c>
      <c r="G2461">
        <v>33</v>
      </c>
      <c r="H2461">
        <v>2626.4</v>
      </c>
      <c r="I2461">
        <v>1707</v>
      </c>
      <c r="J2461">
        <v>10</v>
      </c>
      <c r="K2461">
        <f>super_shop_dataset[[#This Row],[Sold_Quantity]]*super_shop_dataset[[#This Row],[Purchase_Cost_in_$]]</f>
        <v>17070</v>
      </c>
      <c r="L2461" t="s">
        <v>11330</v>
      </c>
      <c r="M2461">
        <v>84</v>
      </c>
      <c r="N2461">
        <v>3</v>
      </c>
      <c r="O24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61">
        <v>1</v>
      </c>
      <c r="Q2461" t="s">
        <v>48</v>
      </c>
      <c r="R2461" s="2">
        <v>48117</v>
      </c>
      <c r="S2461" s="2">
        <v>47751</v>
      </c>
      <c r="T2461" t="s">
        <v>49</v>
      </c>
      <c r="U2461">
        <v>9</v>
      </c>
      <c r="V2461">
        <v>24</v>
      </c>
      <c r="W24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61" t="s">
        <v>50</v>
      </c>
      <c r="Y2461" t="s">
        <v>61</v>
      </c>
      <c r="Z2461" t="s">
        <v>76</v>
      </c>
      <c r="AA2461" t="s">
        <v>4991</v>
      </c>
      <c r="AB2461" t="s">
        <v>70</v>
      </c>
      <c r="AC2461">
        <v>12</v>
      </c>
      <c r="AD2461" t="s">
        <v>63</v>
      </c>
      <c r="AE2461">
        <v>451</v>
      </c>
      <c r="AF2461" t="s">
        <v>78</v>
      </c>
      <c r="AG2461" t="s">
        <v>55</v>
      </c>
    </row>
    <row r="2462" spans="1:33" x14ac:dyDescent="0.3">
      <c r="A2462" t="s">
        <v>4992</v>
      </c>
      <c r="B2462" t="s">
        <v>45</v>
      </c>
      <c r="C2462" t="s">
        <v>66</v>
      </c>
      <c r="D2462" t="s">
        <v>47</v>
      </c>
      <c r="E2462" t="s">
        <v>59</v>
      </c>
      <c r="F2462">
        <v>3152</v>
      </c>
      <c r="G2462">
        <v>41</v>
      </c>
      <c r="H2462">
        <v>1859.68</v>
      </c>
      <c r="I2462">
        <v>3299</v>
      </c>
      <c r="J2462">
        <v>91</v>
      </c>
      <c r="K2462">
        <f>super_shop_dataset[[#This Row],[Sold_Quantity]]*super_shop_dataset[[#This Row],[Purchase_Cost_in_$]]</f>
        <v>300209</v>
      </c>
      <c r="L2462" t="s">
        <v>13829</v>
      </c>
      <c r="M2462">
        <v>176</v>
      </c>
      <c r="N2462">
        <v>3.5</v>
      </c>
      <c r="O24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62">
        <v>494</v>
      </c>
      <c r="Q2462" t="s">
        <v>33</v>
      </c>
      <c r="R2462" s="2">
        <v>48118</v>
      </c>
      <c r="S2462" s="2">
        <v>47752</v>
      </c>
      <c r="T2462" t="s">
        <v>34</v>
      </c>
      <c r="U2462">
        <v>42</v>
      </c>
      <c r="V2462">
        <v>28</v>
      </c>
      <c r="W24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62" t="s">
        <v>50</v>
      </c>
      <c r="Y2462" t="s">
        <v>61</v>
      </c>
      <c r="Z2462" t="s">
        <v>76</v>
      </c>
      <c r="AA2462" t="s">
        <v>4993</v>
      </c>
      <c r="AB2462" t="s">
        <v>70</v>
      </c>
      <c r="AC2462">
        <v>8</v>
      </c>
      <c r="AD2462" t="s">
        <v>40</v>
      </c>
      <c r="AE2462">
        <v>656</v>
      </c>
      <c r="AF2462" t="s">
        <v>54</v>
      </c>
      <c r="AG2462" t="s">
        <v>42</v>
      </c>
    </row>
    <row r="2463" spans="1:33" x14ac:dyDescent="0.3">
      <c r="A2463" t="s">
        <v>4994</v>
      </c>
      <c r="B2463" t="s">
        <v>29</v>
      </c>
      <c r="C2463" t="s">
        <v>84</v>
      </c>
      <c r="D2463" t="s">
        <v>67</v>
      </c>
      <c r="E2463" t="s">
        <v>56</v>
      </c>
      <c r="F2463">
        <v>374</v>
      </c>
      <c r="G2463">
        <v>40</v>
      </c>
      <c r="H2463">
        <v>224.4</v>
      </c>
      <c r="I2463">
        <v>415</v>
      </c>
      <c r="J2463">
        <v>79</v>
      </c>
      <c r="K2463">
        <f>super_shop_dataset[[#This Row],[Sold_Quantity]]*super_shop_dataset[[#This Row],[Purchase_Cost_in_$]]</f>
        <v>32785</v>
      </c>
      <c r="L2463" t="s">
        <v>13830</v>
      </c>
      <c r="M2463">
        <v>52</v>
      </c>
      <c r="N2463">
        <v>2.2000000000000002</v>
      </c>
      <c r="O24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63">
        <v>441</v>
      </c>
      <c r="Q2463" t="s">
        <v>48</v>
      </c>
      <c r="R2463" s="2">
        <v>48119</v>
      </c>
      <c r="S2463" s="2">
        <v>47753</v>
      </c>
      <c r="T2463" t="s">
        <v>89</v>
      </c>
      <c r="U2463">
        <v>31</v>
      </c>
      <c r="V2463">
        <v>36</v>
      </c>
      <c r="W24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63" t="s">
        <v>50</v>
      </c>
      <c r="Y2463" t="s">
        <v>36</v>
      </c>
      <c r="Z2463" t="s">
        <v>51</v>
      </c>
      <c r="AA2463" t="s">
        <v>4995</v>
      </c>
      <c r="AB2463" t="s">
        <v>39</v>
      </c>
      <c r="AC2463">
        <v>11</v>
      </c>
      <c r="AD2463" t="s">
        <v>40</v>
      </c>
      <c r="AE2463">
        <v>922</v>
      </c>
      <c r="AF2463" t="s">
        <v>78</v>
      </c>
      <c r="AG2463" t="s">
        <v>82</v>
      </c>
    </row>
    <row r="2464" spans="1:33" x14ac:dyDescent="0.3">
      <c r="A2464" t="s">
        <v>4996</v>
      </c>
      <c r="B2464" t="s">
        <v>80</v>
      </c>
      <c r="C2464" t="s">
        <v>66</v>
      </c>
      <c r="D2464" t="s">
        <v>67</v>
      </c>
      <c r="E2464" t="s">
        <v>56</v>
      </c>
      <c r="F2464">
        <v>2045</v>
      </c>
      <c r="G2464">
        <v>4</v>
      </c>
      <c r="H2464">
        <v>1963.2</v>
      </c>
      <c r="I2464">
        <v>2158</v>
      </c>
      <c r="J2464">
        <v>80</v>
      </c>
      <c r="K2464">
        <f>super_shop_dataset[[#This Row],[Sold_Quantity]]*super_shop_dataset[[#This Row],[Purchase_Cost_in_$]]</f>
        <v>172640</v>
      </c>
      <c r="L2464" t="s">
        <v>13831</v>
      </c>
      <c r="M2464">
        <v>145</v>
      </c>
      <c r="N2464">
        <v>4.4000000000000004</v>
      </c>
      <c r="O24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64">
        <v>229</v>
      </c>
      <c r="Q2464" t="s">
        <v>48</v>
      </c>
      <c r="R2464" s="2">
        <v>48120</v>
      </c>
      <c r="S2464" s="2">
        <v>47754</v>
      </c>
      <c r="T2464" t="s">
        <v>34</v>
      </c>
      <c r="U2464">
        <v>12</v>
      </c>
      <c r="V2464">
        <v>37</v>
      </c>
      <c r="W24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64" t="s">
        <v>50</v>
      </c>
      <c r="Y2464" t="s">
        <v>61</v>
      </c>
      <c r="Z2464" t="s">
        <v>76</v>
      </c>
      <c r="AA2464" t="s">
        <v>4997</v>
      </c>
      <c r="AB2464" t="s">
        <v>39</v>
      </c>
      <c r="AC2464">
        <v>14</v>
      </c>
      <c r="AD2464" t="s">
        <v>63</v>
      </c>
      <c r="AE2464">
        <v>697</v>
      </c>
      <c r="AF2464" t="s">
        <v>54</v>
      </c>
      <c r="AG2464" t="s">
        <v>82</v>
      </c>
    </row>
    <row r="2465" spans="1:33" x14ac:dyDescent="0.3">
      <c r="A2465" t="s">
        <v>4998</v>
      </c>
      <c r="B2465" t="s">
        <v>29</v>
      </c>
      <c r="C2465" t="s">
        <v>72</v>
      </c>
      <c r="D2465" t="s">
        <v>47</v>
      </c>
      <c r="E2465" t="s">
        <v>59</v>
      </c>
      <c r="F2465">
        <v>68</v>
      </c>
      <c r="G2465">
        <v>43</v>
      </c>
      <c r="H2465">
        <v>38.76</v>
      </c>
      <c r="I2465">
        <v>942</v>
      </c>
      <c r="J2465">
        <v>24</v>
      </c>
      <c r="K2465">
        <f>super_shop_dataset[[#This Row],[Sold_Quantity]]*super_shop_dataset[[#This Row],[Purchase_Cost_in_$]]</f>
        <v>22608</v>
      </c>
      <c r="L2465" t="s">
        <v>13832</v>
      </c>
      <c r="M2465">
        <v>144</v>
      </c>
      <c r="N2465">
        <v>3.6</v>
      </c>
      <c r="O24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65">
        <v>421</v>
      </c>
      <c r="Q2465" t="s">
        <v>48</v>
      </c>
      <c r="R2465" s="2">
        <v>48121</v>
      </c>
      <c r="S2465" s="2">
        <v>47755</v>
      </c>
      <c r="T2465" t="s">
        <v>89</v>
      </c>
      <c r="U2465">
        <v>40</v>
      </c>
      <c r="V2465">
        <v>51</v>
      </c>
      <c r="W24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65" t="s">
        <v>50</v>
      </c>
      <c r="Y2465" t="s">
        <v>61</v>
      </c>
      <c r="Z2465" t="s">
        <v>37</v>
      </c>
      <c r="AA2465" t="s">
        <v>4999</v>
      </c>
      <c r="AB2465" t="s">
        <v>39</v>
      </c>
      <c r="AC2465">
        <v>12</v>
      </c>
      <c r="AD2465" t="s">
        <v>63</v>
      </c>
      <c r="AE2465">
        <v>457</v>
      </c>
      <c r="AF2465" t="s">
        <v>78</v>
      </c>
      <c r="AG2465" t="s">
        <v>42</v>
      </c>
    </row>
    <row r="2466" spans="1:33" x14ac:dyDescent="0.3">
      <c r="A2466" t="s">
        <v>5000</v>
      </c>
      <c r="B2466" t="s">
        <v>80</v>
      </c>
      <c r="C2466" t="s">
        <v>72</v>
      </c>
      <c r="D2466" t="s">
        <v>47</v>
      </c>
      <c r="E2466" t="s">
        <v>43</v>
      </c>
      <c r="F2466">
        <v>2397</v>
      </c>
      <c r="G2466">
        <v>35</v>
      </c>
      <c r="H2466">
        <v>1558.05</v>
      </c>
      <c r="I2466">
        <v>3970</v>
      </c>
      <c r="J2466">
        <v>12</v>
      </c>
      <c r="K2466">
        <f>super_shop_dataset[[#This Row],[Sold_Quantity]]*super_shop_dataset[[#This Row],[Purchase_Cost_in_$]]</f>
        <v>47640</v>
      </c>
      <c r="L2466" t="s">
        <v>13833</v>
      </c>
      <c r="M2466">
        <v>193</v>
      </c>
      <c r="N2466">
        <v>3.5</v>
      </c>
      <c r="O24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66">
        <v>337</v>
      </c>
      <c r="Q2466" t="s">
        <v>60</v>
      </c>
      <c r="R2466" s="2">
        <v>48122</v>
      </c>
      <c r="S2466" s="2">
        <v>47756</v>
      </c>
      <c r="T2466" t="s">
        <v>89</v>
      </c>
      <c r="U2466">
        <v>36</v>
      </c>
      <c r="V2466">
        <v>24</v>
      </c>
      <c r="W24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66" t="s">
        <v>35</v>
      </c>
      <c r="Y2466" t="s">
        <v>36</v>
      </c>
      <c r="Z2466" t="s">
        <v>51</v>
      </c>
      <c r="AA2466" t="s">
        <v>5001</v>
      </c>
      <c r="AB2466" t="s">
        <v>70</v>
      </c>
      <c r="AC2466">
        <v>4</v>
      </c>
      <c r="AD2466" t="s">
        <v>63</v>
      </c>
      <c r="AE2466">
        <v>650</v>
      </c>
      <c r="AF2466" t="s">
        <v>54</v>
      </c>
      <c r="AG2466" t="s">
        <v>42</v>
      </c>
    </row>
    <row r="2467" spans="1:33" x14ac:dyDescent="0.3">
      <c r="A2467" t="s">
        <v>5002</v>
      </c>
      <c r="B2467" t="s">
        <v>75</v>
      </c>
      <c r="C2467" t="s">
        <v>66</v>
      </c>
      <c r="D2467" t="s">
        <v>67</v>
      </c>
      <c r="E2467" t="s">
        <v>32</v>
      </c>
      <c r="F2467">
        <v>1728</v>
      </c>
      <c r="G2467">
        <v>45</v>
      </c>
      <c r="H2467">
        <v>950.4</v>
      </c>
      <c r="I2467">
        <v>228</v>
      </c>
      <c r="J2467">
        <v>59</v>
      </c>
      <c r="K2467">
        <f>super_shop_dataset[[#This Row],[Sold_Quantity]]*super_shop_dataset[[#This Row],[Purchase_Cost_in_$]]</f>
        <v>13452</v>
      </c>
      <c r="L2467" t="s">
        <v>11331</v>
      </c>
      <c r="M2467">
        <v>195</v>
      </c>
      <c r="N2467">
        <v>1.6</v>
      </c>
      <c r="O24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67">
        <v>352</v>
      </c>
      <c r="Q2467" t="s">
        <v>33</v>
      </c>
      <c r="R2467" s="2">
        <v>48123</v>
      </c>
      <c r="S2467" s="2">
        <v>47757</v>
      </c>
      <c r="T2467" t="s">
        <v>34</v>
      </c>
      <c r="U2467">
        <v>23</v>
      </c>
      <c r="V2467">
        <v>40</v>
      </c>
      <c r="W24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67" t="s">
        <v>35</v>
      </c>
      <c r="Y2467" t="s">
        <v>61</v>
      </c>
      <c r="Z2467" t="s">
        <v>76</v>
      </c>
      <c r="AA2467" t="s">
        <v>5003</v>
      </c>
      <c r="AB2467" t="s">
        <v>70</v>
      </c>
      <c r="AC2467">
        <v>9</v>
      </c>
      <c r="AD2467" t="s">
        <v>63</v>
      </c>
      <c r="AE2467">
        <v>199</v>
      </c>
      <c r="AF2467" t="s">
        <v>54</v>
      </c>
      <c r="AG2467" t="s">
        <v>55</v>
      </c>
    </row>
    <row r="2468" spans="1:33" x14ac:dyDescent="0.3">
      <c r="A2468" t="s">
        <v>5004</v>
      </c>
      <c r="B2468" t="s">
        <v>29</v>
      </c>
      <c r="C2468" t="s">
        <v>84</v>
      </c>
      <c r="D2468" t="s">
        <v>96</v>
      </c>
      <c r="E2468" t="s">
        <v>32</v>
      </c>
      <c r="F2468">
        <v>3786</v>
      </c>
      <c r="G2468">
        <v>8</v>
      </c>
      <c r="H2468">
        <v>3483.12</v>
      </c>
      <c r="I2468">
        <v>3729</v>
      </c>
      <c r="J2468">
        <v>31</v>
      </c>
      <c r="K2468">
        <f>super_shop_dataset[[#This Row],[Sold_Quantity]]*super_shop_dataset[[#This Row],[Purchase_Cost_in_$]]</f>
        <v>115599</v>
      </c>
      <c r="L2468" t="s">
        <v>13834</v>
      </c>
      <c r="M2468">
        <v>149</v>
      </c>
      <c r="N2468">
        <v>4.2</v>
      </c>
      <c r="O24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68">
        <v>289</v>
      </c>
      <c r="Q2468" t="s">
        <v>48</v>
      </c>
      <c r="R2468" s="2">
        <v>48124</v>
      </c>
      <c r="S2468" s="2">
        <v>47758</v>
      </c>
      <c r="T2468" t="s">
        <v>49</v>
      </c>
      <c r="U2468">
        <v>7</v>
      </c>
      <c r="V2468">
        <v>54</v>
      </c>
      <c r="W24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68" t="s">
        <v>50</v>
      </c>
      <c r="Y2468" t="s">
        <v>36</v>
      </c>
      <c r="Z2468" t="s">
        <v>37</v>
      </c>
      <c r="AA2468" t="s">
        <v>5005</v>
      </c>
      <c r="AB2468" t="s">
        <v>39</v>
      </c>
      <c r="AC2468">
        <v>3</v>
      </c>
      <c r="AD2468" t="s">
        <v>63</v>
      </c>
      <c r="AE2468">
        <v>425</v>
      </c>
      <c r="AF2468" t="s">
        <v>41</v>
      </c>
      <c r="AG2468" t="s">
        <v>42</v>
      </c>
    </row>
    <row r="2469" spans="1:33" x14ac:dyDescent="0.3">
      <c r="A2469" t="s">
        <v>5006</v>
      </c>
      <c r="B2469" t="s">
        <v>65</v>
      </c>
      <c r="C2469" t="s">
        <v>72</v>
      </c>
      <c r="D2469" t="s">
        <v>67</v>
      </c>
      <c r="E2469" t="s">
        <v>43</v>
      </c>
      <c r="F2469">
        <v>2852</v>
      </c>
      <c r="G2469">
        <v>47</v>
      </c>
      <c r="H2469">
        <v>1511.56</v>
      </c>
      <c r="I2469">
        <v>3052</v>
      </c>
      <c r="J2469">
        <v>17</v>
      </c>
      <c r="K2469">
        <f>super_shop_dataset[[#This Row],[Sold_Quantity]]*super_shop_dataset[[#This Row],[Purchase_Cost_in_$]]</f>
        <v>51884</v>
      </c>
      <c r="L2469" t="s">
        <v>13835</v>
      </c>
      <c r="M2469">
        <v>66</v>
      </c>
      <c r="N2469">
        <v>1.2</v>
      </c>
      <c r="O24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69">
        <v>138</v>
      </c>
      <c r="Q2469" t="s">
        <v>48</v>
      </c>
      <c r="R2469" s="2">
        <v>48125</v>
      </c>
      <c r="S2469" s="2">
        <v>47759</v>
      </c>
      <c r="T2469" t="s">
        <v>89</v>
      </c>
      <c r="U2469">
        <v>21</v>
      </c>
      <c r="V2469">
        <v>59</v>
      </c>
      <c r="W24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69" t="s">
        <v>50</v>
      </c>
      <c r="Y2469" t="s">
        <v>61</v>
      </c>
      <c r="Z2469" t="s">
        <v>76</v>
      </c>
      <c r="AA2469" t="s">
        <v>5007</v>
      </c>
      <c r="AB2469" t="s">
        <v>39</v>
      </c>
      <c r="AC2469">
        <v>11</v>
      </c>
      <c r="AD2469" t="s">
        <v>63</v>
      </c>
      <c r="AE2469">
        <v>917</v>
      </c>
      <c r="AF2469" t="s">
        <v>54</v>
      </c>
      <c r="AG2469" t="s">
        <v>55</v>
      </c>
    </row>
    <row r="2470" spans="1:33" x14ac:dyDescent="0.3">
      <c r="A2470" t="s">
        <v>5008</v>
      </c>
      <c r="B2470" t="s">
        <v>45</v>
      </c>
      <c r="C2470" t="s">
        <v>30</v>
      </c>
      <c r="D2470" t="s">
        <v>58</v>
      </c>
      <c r="E2470" t="s">
        <v>56</v>
      </c>
      <c r="F2470">
        <v>3266</v>
      </c>
      <c r="G2470">
        <v>20</v>
      </c>
      <c r="H2470">
        <v>2612.8000000000002</v>
      </c>
      <c r="I2470">
        <v>482</v>
      </c>
      <c r="J2470">
        <v>95</v>
      </c>
      <c r="K2470">
        <f>super_shop_dataset[[#This Row],[Sold_Quantity]]*super_shop_dataset[[#This Row],[Purchase_Cost_in_$]]</f>
        <v>45790</v>
      </c>
      <c r="L2470" t="s">
        <v>11332</v>
      </c>
      <c r="M2470">
        <v>185</v>
      </c>
      <c r="N2470">
        <v>3.9</v>
      </c>
      <c r="O24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70">
        <v>269</v>
      </c>
      <c r="Q2470" t="s">
        <v>60</v>
      </c>
      <c r="R2470" s="2">
        <v>48126</v>
      </c>
      <c r="S2470" s="2">
        <v>47760</v>
      </c>
      <c r="T2470" t="s">
        <v>89</v>
      </c>
      <c r="U2470">
        <v>25</v>
      </c>
      <c r="V2470">
        <v>35</v>
      </c>
      <c r="W24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70" t="s">
        <v>35</v>
      </c>
      <c r="Y2470" t="s">
        <v>68</v>
      </c>
      <c r="Z2470" t="s">
        <v>76</v>
      </c>
      <c r="AA2470" t="s">
        <v>5009</v>
      </c>
      <c r="AB2470" t="s">
        <v>53</v>
      </c>
      <c r="AC2470">
        <v>12</v>
      </c>
      <c r="AD2470" t="s">
        <v>40</v>
      </c>
      <c r="AE2470">
        <v>755</v>
      </c>
      <c r="AF2470" t="s">
        <v>78</v>
      </c>
      <c r="AG2470" t="s">
        <v>55</v>
      </c>
    </row>
    <row r="2471" spans="1:33" x14ac:dyDescent="0.3">
      <c r="A2471" t="s">
        <v>5010</v>
      </c>
      <c r="B2471" t="s">
        <v>75</v>
      </c>
      <c r="C2471" t="s">
        <v>66</v>
      </c>
      <c r="D2471" t="s">
        <v>47</v>
      </c>
      <c r="E2471" t="s">
        <v>56</v>
      </c>
      <c r="F2471">
        <v>774</v>
      </c>
      <c r="G2471">
        <v>33</v>
      </c>
      <c r="H2471">
        <v>518.58000000000004</v>
      </c>
      <c r="I2471">
        <v>2102</v>
      </c>
      <c r="J2471">
        <v>52</v>
      </c>
      <c r="K2471">
        <f>super_shop_dataset[[#This Row],[Sold_Quantity]]*super_shop_dataset[[#This Row],[Purchase_Cost_in_$]]</f>
        <v>109304</v>
      </c>
      <c r="L2471" t="s">
        <v>13836</v>
      </c>
      <c r="M2471">
        <v>168</v>
      </c>
      <c r="N2471">
        <v>1.9</v>
      </c>
      <c r="O24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71">
        <v>183</v>
      </c>
      <c r="Q2471" t="s">
        <v>60</v>
      </c>
      <c r="R2471" s="2">
        <v>48127</v>
      </c>
      <c r="S2471" s="2">
        <v>47761</v>
      </c>
      <c r="T2471" t="s">
        <v>34</v>
      </c>
      <c r="U2471">
        <v>1</v>
      </c>
      <c r="V2471">
        <v>50</v>
      </c>
      <c r="W24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71" t="s">
        <v>50</v>
      </c>
      <c r="Y2471" t="s">
        <v>36</v>
      </c>
      <c r="Z2471" t="s">
        <v>37</v>
      </c>
      <c r="AA2471" t="s">
        <v>5011</v>
      </c>
      <c r="AB2471" t="s">
        <v>70</v>
      </c>
      <c r="AC2471">
        <v>5</v>
      </c>
      <c r="AD2471" t="s">
        <v>63</v>
      </c>
      <c r="AE2471">
        <v>205</v>
      </c>
      <c r="AF2471" t="s">
        <v>54</v>
      </c>
      <c r="AG2471" t="s">
        <v>55</v>
      </c>
    </row>
    <row r="2472" spans="1:33" x14ac:dyDescent="0.3">
      <c r="A2472" t="s">
        <v>5012</v>
      </c>
      <c r="B2472" t="s">
        <v>75</v>
      </c>
      <c r="C2472" t="s">
        <v>84</v>
      </c>
      <c r="D2472" t="s">
        <v>47</v>
      </c>
      <c r="E2472" t="s">
        <v>59</v>
      </c>
      <c r="F2472">
        <v>4947</v>
      </c>
      <c r="G2472">
        <v>9</v>
      </c>
      <c r="H2472">
        <v>4501.7700000000004</v>
      </c>
      <c r="I2472">
        <v>2309</v>
      </c>
      <c r="J2472">
        <v>8</v>
      </c>
      <c r="K2472">
        <f>super_shop_dataset[[#This Row],[Sold_Quantity]]*super_shop_dataset[[#This Row],[Purchase_Cost_in_$]]</f>
        <v>18472</v>
      </c>
      <c r="L2472" t="s">
        <v>11333</v>
      </c>
      <c r="M2472">
        <v>48</v>
      </c>
      <c r="N2472">
        <v>3</v>
      </c>
      <c r="O24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72">
        <v>12</v>
      </c>
      <c r="Q2472" t="s">
        <v>33</v>
      </c>
      <c r="R2472" s="2">
        <v>48128</v>
      </c>
      <c r="S2472" s="2">
        <v>47762</v>
      </c>
      <c r="T2472" t="s">
        <v>49</v>
      </c>
      <c r="U2472">
        <v>17</v>
      </c>
      <c r="V2472">
        <v>27</v>
      </c>
      <c r="W24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72" t="s">
        <v>50</v>
      </c>
      <c r="Y2472" t="s">
        <v>68</v>
      </c>
      <c r="Z2472" t="s">
        <v>37</v>
      </c>
      <c r="AA2472" t="s">
        <v>5013</v>
      </c>
      <c r="AB2472" t="s">
        <v>53</v>
      </c>
      <c r="AC2472">
        <v>4</v>
      </c>
      <c r="AD2472" t="s">
        <v>63</v>
      </c>
      <c r="AE2472">
        <v>119</v>
      </c>
      <c r="AF2472" t="s">
        <v>54</v>
      </c>
      <c r="AG2472" t="s">
        <v>42</v>
      </c>
    </row>
    <row r="2473" spans="1:33" x14ac:dyDescent="0.3">
      <c r="A2473" t="s">
        <v>5014</v>
      </c>
      <c r="B2473" t="s">
        <v>80</v>
      </c>
      <c r="C2473" t="s">
        <v>84</v>
      </c>
      <c r="D2473" t="s">
        <v>47</v>
      </c>
      <c r="E2473" t="s">
        <v>32</v>
      </c>
      <c r="F2473">
        <v>3718</v>
      </c>
      <c r="G2473">
        <v>4</v>
      </c>
      <c r="H2473">
        <v>3569.28</v>
      </c>
      <c r="I2473">
        <v>525</v>
      </c>
      <c r="J2473">
        <v>39</v>
      </c>
      <c r="K2473">
        <f>super_shop_dataset[[#This Row],[Sold_Quantity]]*super_shop_dataset[[#This Row],[Purchase_Cost_in_$]]</f>
        <v>20475</v>
      </c>
      <c r="L2473" t="s">
        <v>11334</v>
      </c>
      <c r="M2473">
        <v>93</v>
      </c>
      <c r="N2473">
        <v>2.8</v>
      </c>
      <c r="O24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73">
        <v>11</v>
      </c>
      <c r="Q2473" t="s">
        <v>60</v>
      </c>
      <c r="R2473" s="2">
        <v>48129</v>
      </c>
      <c r="S2473" s="2">
        <v>47763</v>
      </c>
      <c r="T2473" t="s">
        <v>89</v>
      </c>
      <c r="U2473">
        <v>35</v>
      </c>
      <c r="V2473">
        <v>68</v>
      </c>
      <c r="W24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73" t="s">
        <v>35</v>
      </c>
      <c r="Y2473" t="s">
        <v>61</v>
      </c>
      <c r="Z2473" t="s">
        <v>37</v>
      </c>
      <c r="AA2473" t="s">
        <v>5015</v>
      </c>
      <c r="AB2473" t="s">
        <v>70</v>
      </c>
      <c r="AC2473">
        <v>11</v>
      </c>
      <c r="AD2473" t="s">
        <v>40</v>
      </c>
      <c r="AE2473">
        <v>923</v>
      </c>
      <c r="AF2473" t="s">
        <v>41</v>
      </c>
      <c r="AG2473" t="s">
        <v>42</v>
      </c>
    </row>
    <row r="2474" spans="1:33" x14ac:dyDescent="0.3">
      <c r="A2474" t="s">
        <v>5016</v>
      </c>
      <c r="B2474" t="s">
        <v>45</v>
      </c>
      <c r="C2474" t="s">
        <v>84</v>
      </c>
      <c r="D2474" t="s">
        <v>67</v>
      </c>
      <c r="E2474" t="s">
        <v>32</v>
      </c>
      <c r="F2474">
        <v>2739</v>
      </c>
      <c r="G2474">
        <v>31</v>
      </c>
      <c r="H2474">
        <v>1889.91</v>
      </c>
      <c r="I2474">
        <v>2273</v>
      </c>
      <c r="J2474">
        <v>34</v>
      </c>
      <c r="K2474">
        <f>super_shop_dataset[[#This Row],[Sold_Quantity]]*super_shop_dataset[[#This Row],[Purchase_Cost_in_$]]</f>
        <v>77282</v>
      </c>
      <c r="L2474" t="s">
        <v>13837</v>
      </c>
      <c r="M2474">
        <v>20</v>
      </c>
      <c r="N2474">
        <v>2.6</v>
      </c>
      <c r="O24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74">
        <v>164</v>
      </c>
      <c r="Q2474" t="s">
        <v>33</v>
      </c>
      <c r="R2474" s="2">
        <v>48130</v>
      </c>
      <c r="S2474" s="2">
        <v>47764</v>
      </c>
      <c r="T2474" t="s">
        <v>49</v>
      </c>
      <c r="U2474">
        <v>16</v>
      </c>
      <c r="V2474">
        <v>50</v>
      </c>
      <c r="W24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74" t="s">
        <v>50</v>
      </c>
      <c r="Y2474" t="s">
        <v>61</v>
      </c>
      <c r="Z2474" t="s">
        <v>76</v>
      </c>
      <c r="AA2474" t="s">
        <v>5017</v>
      </c>
      <c r="AB2474" t="s">
        <v>70</v>
      </c>
      <c r="AC2474">
        <v>14</v>
      </c>
      <c r="AD2474" t="s">
        <v>40</v>
      </c>
      <c r="AE2474">
        <v>737</v>
      </c>
      <c r="AF2474" t="s">
        <v>41</v>
      </c>
      <c r="AG2474" t="s">
        <v>42</v>
      </c>
    </row>
    <row r="2475" spans="1:33" x14ac:dyDescent="0.3">
      <c r="A2475" t="s">
        <v>5018</v>
      </c>
      <c r="B2475" t="s">
        <v>75</v>
      </c>
      <c r="C2475" t="s">
        <v>66</v>
      </c>
      <c r="D2475" t="s">
        <v>67</v>
      </c>
      <c r="E2475" t="s">
        <v>43</v>
      </c>
      <c r="F2475">
        <v>4188</v>
      </c>
      <c r="G2475">
        <v>21</v>
      </c>
      <c r="H2475">
        <v>3308.52</v>
      </c>
      <c r="I2475">
        <v>926</v>
      </c>
      <c r="J2475">
        <v>35</v>
      </c>
      <c r="K2475">
        <f>super_shop_dataset[[#This Row],[Sold_Quantity]]*super_shop_dataset[[#This Row],[Purchase_Cost_in_$]]</f>
        <v>32410</v>
      </c>
      <c r="L2475" t="s">
        <v>11335</v>
      </c>
      <c r="M2475">
        <v>4</v>
      </c>
      <c r="N2475">
        <v>2.9</v>
      </c>
      <c r="O24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75">
        <v>351</v>
      </c>
      <c r="Q2475" t="s">
        <v>33</v>
      </c>
      <c r="R2475" s="2">
        <v>48131</v>
      </c>
      <c r="S2475" s="2">
        <v>47765</v>
      </c>
      <c r="T2475" t="s">
        <v>49</v>
      </c>
      <c r="U2475">
        <v>17</v>
      </c>
      <c r="V2475">
        <v>19</v>
      </c>
      <c r="W24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75" t="s">
        <v>50</v>
      </c>
      <c r="Y2475" t="s">
        <v>61</v>
      </c>
      <c r="Z2475" t="s">
        <v>76</v>
      </c>
      <c r="AA2475" t="s">
        <v>5019</v>
      </c>
      <c r="AB2475" t="s">
        <v>53</v>
      </c>
      <c r="AC2475">
        <v>2</v>
      </c>
      <c r="AD2475" t="s">
        <v>40</v>
      </c>
      <c r="AE2475">
        <v>293</v>
      </c>
      <c r="AF2475" t="s">
        <v>54</v>
      </c>
      <c r="AG2475" t="s">
        <v>42</v>
      </c>
    </row>
    <row r="2476" spans="1:33" x14ac:dyDescent="0.3">
      <c r="A2476" t="s">
        <v>5020</v>
      </c>
      <c r="B2476" t="s">
        <v>75</v>
      </c>
      <c r="C2476" t="s">
        <v>30</v>
      </c>
      <c r="D2476" t="s">
        <v>47</v>
      </c>
      <c r="E2476" t="s">
        <v>43</v>
      </c>
      <c r="F2476">
        <v>1656</v>
      </c>
      <c r="G2476">
        <v>9</v>
      </c>
      <c r="H2476">
        <v>1506.96</v>
      </c>
      <c r="I2476">
        <v>1993</v>
      </c>
      <c r="J2476">
        <v>51</v>
      </c>
      <c r="K2476">
        <f>super_shop_dataset[[#This Row],[Sold_Quantity]]*super_shop_dataset[[#This Row],[Purchase_Cost_in_$]]</f>
        <v>101643</v>
      </c>
      <c r="L2476" t="s">
        <v>13838</v>
      </c>
      <c r="M2476">
        <v>31</v>
      </c>
      <c r="N2476">
        <v>2.4</v>
      </c>
      <c r="O24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76">
        <v>296</v>
      </c>
      <c r="Q2476" t="s">
        <v>48</v>
      </c>
      <c r="R2476" s="2">
        <v>48132</v>
      </c>
      <c r="S2476" s="2">
        <v>47766</v>
      </c>
      <c r="T2476" t="s">
        <v>89</v>
      </c>
      <c r="U2476">
        <v>48</v>
      </c>
      <c r="V2476">
        <v>38</v>
      </c>
      <c r="W24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76" t="s">
        <v>50</v>
      </c>
      <c r="Y2476" t="s">
        <v>68</v>
      </c>
      <c r="Z2476" t="s">
        <v>37</v>
      </c>
      <c r="AA2476" t="s">
        <v>5021</v>
      </c>
      <c r="AB2476" t="s">
        <v>53</v>
      </c>
      <c r="AC2476">
        <v>14</v>
      </c>
      <c r="AD2476" t="s">
        <v>63</v>
      </c>
      <c r="AE2476">
        <v>538</v>
      </c>
      <c r="AF2476" t="s">
        <v>78</v>
      </c>
      <c r="AG2476" t="s">
        <v>42</v>
      </c>
    </row>
    <row r="2477" spans="1:33" x14ac:dyDescent="0.3">
      <c r="A2477" t="s">
        <v>5022</v>
      </c>
      <c r="B2477" t="s">
        <v>29</v>
      </c>
      <c r="C2477" t="s">
        <v>66</v>
      </c>
      <c r="D2477" t="s">
        <v>47</v>
      </c>
      <c r="E2477" t="s">
        <v>56</v>
      </c>
      <c r="F2477">
        <v>1097</v>
      </c>
      <c r="G2477">
        <v>39</v>
      </c>
      <c r="H2477">
        <v>669.17</v>
      </c>
      <c r="I2477">
        <v>1490</v>
      </c>
      <c r="J2477">
        <v>68</v>
      </c>
      <c r="K2477">
        <f>super_shop_dataset[[#This Row],[Sold_Quantity]]*super_shop_dataset[[#This Row],[Purchase_Cost_in_$]]</f>
        <v>101320</v>
      </c>
      <c r="L2477" t="s">
        <v>13839</v>
      </c>
      <c r="M2477">
        <v>150</v>
      </c>
      <c r="N2477">
        <v>4.8</v>
      </c>
      <c r="O24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77">
        <v>289</v>
      </c>
      <c r="Q2477" t="s">
        <v>33</v>
      </c>
      <c r="R2477" s="2">
        <v>48133</v>
      </c>
      <c r="S2477" s="2">
        <v>47767</v>
      </c>
      <c r="T2477" t="s">
        <v>89</v>
      </c>
      <c r="U2477">
        <v>8</v>
      </c>
      <c r="V2477">
        <v>66</v>
      </c>
      <c r="W24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77" t="s">
        <v>50</v>
      </c>
      <c r="Y2477" t="s">
        <v>68</v>
      </c>
      <c r="Z2477" t="s">
        <v>37</v>
      </c>
      <c r="AA2477" t="s">
        <v>5023</v>
      </c>
      <c r="AB2477" t="s">
        <v>39</v>
      </c>
      <c r="AC2477">
        <v>14</v>
      </c>
      <c r="AD2477" t="s">
        <v>40</v>
      </c>
      <c r="AE2477">
        <v>599</v>
      </c>
      <c r="AF2477" t="s">
        <v>78</v>
      </c>
      <c r="AG2477" t="s">
        <v>42</v>
      </c>
    </row>
    <row r="2478" spans="1:33" x14ac:dyDescent="0.3">
      <c r="A2478" t="s">
        <v>5024</v>
      </c>
      <c r="B2478" t="s">
        <v>45</v>
      </c>
      <c r="C2478" t="s">
        <v>66</v>
      </c>
      <c r="D2478" t="s">
        <v>67</v>
      </c>
      <c r="E2478" t="s">
        <v>43</v>
      </c>
      <c r="F2478">
        <v>1762</v>
      </c>
      <c r="G2478">
        <v>32</v>
      </c>
      <c r="H2478">
        <v>1198.1600000000001</v>
      </c>
      <c r="I2478">
        <v>179</v>
      </c>
      <c r="J2478">
        <v>73</v>
      </c>
      <c r="K2478">
        <f>super_shop_dataset[[#This Row],[Sold_Quantity]]*super_shop_dataset[[#This Row],[Purchase_Cost_in_$]]</f>
        <v>13067</v>
      </c>
      <c r="L2478" t="s">
        <v>11336</v>
      </c>
      <c r="M2478">
        <v>79</v>
      </c>
      <c r="N2478">
        <v>1.5</v>
      </c>
      <c r="O24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78">
        <v>402</v>
      </c>
      <c r="Q2478" t="s">
        <v>33</v>
      </c>
      <c r="R2478" s="2">
        <v>48134</v>
      </c>
      <c r="S2478" s="2">
        <v>47768</v>
      </c>
      <c r="T2478" t="s">
        <v>34</v>
      </c>
      <c r="U2478">
        <v>44</v>
      </c>
      <c r="V2478">
        <v>28</v>
      </c>
      <c r="W24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78" t="s">
        <v>35</v>
      </c>
      <c r="Y2478" t="s">
        <v>61</v>
      </c>
      <c r="Z2478" t="s">
        <v>37</v>
      </c>
      <c r="AA2478" t="s">
        <v>5025</v>
      </c>
      <c r="AB2478" t="s">
        <v>53</v>
      </c>
      <c r="AC2478">
        <v>13</v>
      </c>
      <c r="AD2478" t="s">
        <v>40</v>
      </c>
      <c r="AE2478">
        <v>864</v>
      </c>
      <c r="AF2478" t="s">
        <v>78</v>
      </c>
      <c r="AG2478" t="s">
        <v>42</v>
      </c>
    </row>
    <row r="2479" spans="1:33" x14ac:dyDescent="0.3">
      <c r="A2479" t="s">
        <v>5026</v>
      </c>
      <c r="B2479" t="s">
        <v>45</v>
      </c>
      <c r="C2479" t="s">
        <v>30</v>
      </c>
      <c r="D2479" t="s">
        <v>67</v>
      </c>
      <c r="E2479" t="s">
        <v>59</v>
      </c>
      <c r="F2479">
        <v>791</v>
      </c>
      <c r="G2479">
        <v>29</v>
      </c>
      <c r="H2479">
        <v>561.61</v>
      </c>
      <c r="I2479">
        <v>2136</v>
      </c>
      <c r="J2479">
        <v>97</v>
      </c>
      <c r="K2479">
        <f>super_shop_dataset[[#This Row],[Sold_Quantity]]*super_shop_dataset[[#This Row],[Purchase_Cost_in_$]]</f>
        <v>207192</v>
      </c>
      <c r="L2479" t="s">
        <v>13840</v>
      </c>
      <c r="M2479">
        <v>14</v>
      </c>
      <c r="N2479">
        <v>1.8</v>
      </c>
      <c r="O24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79">
        <v>71</v>
      </c>
      <c r="Q2479" t="s">
        <v>60</v>
      </c>
      <c r="R2479" s="2">
        <v>48135</v>
      </c>
      <c r="S2479" s="2">
        <v>47769</v>
      </c>
      <c r="T2479" t="s">
        <v>89</v>
      </c>
      <c r="U2479">
        <v>16</v>
      </c>
      <c r="V2479">
        <v>23</v>
      </c>
      <c r="W24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79" t="s">
        <v>50</v>
      </c>
      <c r="Y2479" t="s">
        <v>36</v>
      </c>
      <c r="Z2479" t="s">
        <v>76</v>
      </c>
      <c r="AA2479" t="s">
        <v>5027</v>
      </c>
      <c r="AB2479" t="s">
        <v>70</v>
      </c>
      <c r="AC2479">
        <v>14</v>
      </c>
      <c r="AD2479" t="s">
        <v>40</v>
      </c>
      <c r="AE2479">
        <v>432</v>
      </c>
      <c r="AF2479" t="s">
        <v>41</v>
      </c>
      <c r="AG2479" t="s">
        <v>55</v>
      </c>
    </row>
    <row r="2480" spans="1:33" x14ac:dyDescent="0.3">
      <c r="A2480" t="s">
        <v>5028</v>
      </c>
      <c r="B2480" t="s">
        <v>45</v>
      </c>
      <c r="C2480" t="s">
        <v>66</v>
      </c>
      <c r="D2480" t="s">
        <v>67</v>
      </c>
      <c r="E2480" t="s">
        <v>43</v>
      </c>
      <c r="F2480">
        <v>2269</v>
      </c>
      <c r="G2480">
        <v>11</v>
      </c>
      <c r="H2480">
        <v>2019.41</v>
      </c>
      <c r="I2480">
        <v>284</v>
      </c>
      <c r="J2480">
        <v>65</v>
      </c>
      <c r="K2480">
        <f>super_shop_dataset[[#This Row],[Sold_Quantity]]*super_shop_dataset[[#This Row],[Purchase_Cost_in_$]]</f>
        <v>18460</v>
      </c>
      <c r="L2480" t="s">
        <v>11337</v>
      </c>
      <c r="M2480">
        <v>48</v>
      </c>
      <c r="N2480">
        <v>4.7</v>
      </c>
      <c r="O24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80">
        <v>381</v>
      </c>
      <c r="Q2480" t="s">
        <v>60</v>
      </c>
      <c r="R2480" s="2">
        <v>48136</v>
      </c>
      <c r="S2480" s="2">
        <v>47770</v>
      </c>
      <c r="T2480" t="s">
        <v>49</v>
      </c>
      <c r="U2480">
        <v>13</v>
      </c>
      <c r="V2480">
        <v>22</v>
      </c>
      <c r="W24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80" t="s">
        <v>50</v>
      </c>
      <c r="Y2480" t="s">
        <v>68</v>
      </c>
      <c r="Z2480" t="s">
        <v>76</v>
      </c>
      <c r="AA2480" t="s">
        <v>5029</v>
      </c>
      <c r="AB2480" t="s">
        <v>39</v>
      </c>
      <c r="AC2480">
        <v>2</v>
      </c>
      <c r="AD2480" t="s">
        <v>40</v>
      </c>
      <c r="AE2480">
        <v>405</v>
      </c>
      <c r="AF2480" t="s">
        <v>78</v>
      </c>
      <c r="AG2480" t="s">
        <v>42</v>
      </c>
    </row>
    <row r="2481" spans="1:33" x14ac:dyDescent="0.3">
      <c r="A2481" t="s">
        <v>5030</v>
      </c>
      <c r="B2481" t="s">
        <v>75</v>
      </c>
      <c r="C2481" t="s">
        <v>66</v>
      </c>
      <c r="D2481" t="s">
        <v>67</v>
      </c>
      <c r="E2481" t="s">
        <v>32</v>
      </c>
      <c r="F2481">
        <v>396</v>
      </c>
      <c r="G2481">
        <v>2</v>
      </c>
      <c r="H2481">
        <v>388.08</v>
      </c>
      <c r="I2481">
        <v>122</v>
      </c>
      <c r="J2481">
        <v>24</v>
      </c>
      <c r="K2481">
        <f>super_shop_dataset[[#This Row],[Sold_Quantity]]*super_shop_dataset[[#This Row],[Purchase_Cost_in_$]]</f>
        <v>2928</v>
      </c>
      <c r="L2481" t="s">
        <v>11338</v>
      </c>
      <c r="M2481">
        <v>28</v>
      </c>
      <c r="N2481">
        <v>3.8</v>
      </c>
      <c r="O24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81">
        <v>8</v>
      </c>
      <c r="Q2481" t="s">
        <v>33</v>
      </c>
      <c r="R2481" s="2">
        <v>48137</v>
      </c>
      <c r="S2481" s="2">
        <v>47771</v>
      </c>
      <c r="T2481" t="s">
        <v>34</v>
      </c>
      <c r="U2481">
        <v>11</v>
      </c>
      <c r="V2481">
        <v>56</v>
      </c>
      <c r="W24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81" t="s">
        <v>50</v>
      </c>
      <c r="Y2481" t="s">
        <v>68</v>
      </c>
      <c r="Z2481" t="s">
        <v>76</v>
      </c>
      <c r="AA2481" t="s">
        <v>5031</v>
      </c>
      <c r="AB2481" t="s">
        <v>39</v>
      </c>
      <c r="AC2481">
        <v>12</v>
      </c>
      <c r="AD2481" t="s">
        <v>63</v>
      </c>
      <c r="AE2481">
        <v>965</v>
      </c>
      <c r="AF2481" t="s">
        <v>41</v>
      </c>
      <c r="AG2481" t="s">
        <v>82</v>
      </c>
    </row>
    <row r="2482" spans="1:33" x14ac:dyDescent="0.3">
      <c r="A2482" t="s">
        <v>5032</v>
      </c>
      <c r="B2482" t="s">
        <v>29</v>
      </c>
      <c r="C2482" t="s">
        <v>66</v>
      </c>
      <c r="D2482" t="s">
        <v>31</v>
      </c>
      <c r="E2482" t="s">
        <v>32</v>
      </c>
      <c r="F2482">
        <v>4878</v>
      </c>
      <c r="G2482">
        <v>21</v>
      </c>
      <c r="H2482">
        <v>3853.62</v>
      </c>
      <c r="I2482">
        <v>2762</v>
      </c>
      <c r="J2482">
        <v>97</v>
      </c>
      <c r="K2482">
        <f>super_shop_dataset[[#This Row],[Sold_Quantity]]*super_shop_dataset[[#This Row],[Purchase_Cost_in_$]]</f>
        <v>267914</v>
      </c>
      <c r="L2482" t="s">
        <v>11339</v>
      </c>
      <c r="M2482">
        <v>45</v>
      </c>
      <c r="N2482">
        <v>2.7</v>
      </c>
      <c r="O24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82">
        <v>27</v>
      </c>
      <c r="Q2482" t="s">
        <v>33</v>
      </c>
      <c r="R2482" s="2">
        <v>48138</v>
      </c>
      <c r="S2482" s="2">
        <v>47772</v>
      </c>
      <c r="T2482" t="s">
        <v>34</v>
      </c>
      <c r="U2482">
        <v>14</v>
      </c>
      <c r="V2482">
        <v>45</v>
      </c>
      <c r="W24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82" t="s">
        <v>50</v>
      </c>
      <c r="Y2482" t="s">
        <v>36</v>
      </c>
      <c r="Z2482" t="s">
        <v>51</v>
      </c>
      <c r="AA2482" t="s">
        <v>5033</v>
      </c>
      <c r="AB2482" t="s">
        <v>53</v>
      </c>
      <c r="AC2482">
        <v>7</v>
      </c>
      <c r="AD2482" t="s">
        <v>63</v>
      </c>
      <c r="AE2482">
        <v>240</v>
      </c>
      <c r="AF2482" t="s">
        <v>54</v>
      </c>
      <c r="AG2482" t="s">
        <v>55</v>
      </c>
    </row>
    <row r="2483" spans="1:33" x14ac:dyDescent="0.3">
      <c r="A2483" t="s">
        <v>5034</v>
      </c>
      <c r="B2483" t="s">
        <v>29</v>
      </c>
      <c r="C2483" t="s">
        <v>46</v>
      </c>
      <c r="D2483" t="s">
        <v>58</v>
      </c>
      <c r="E2483" t="s">
        <v>32</v>
      </c>
      <c r="F2483">
        <v>4827</v>
      </c>
      <c r="G2483">
        <v>45</v>
      </c>
      <c r="H2483">
        <v>2654.85</v>
      </c>
      <c r="I2483">
        <v>2561</v>
      </c>
      <c r="J2483">
        <v>76</v>
      </c>
      <c r="K2483">
        <f>super_shop_dataset[[#This Row],[Sold_Quantity]]*super_shop_dataset[[#This Row],[Purchase_Cost_in_$]]</f>
        <v>194636</v>
      </c>
      <c r="L2483" t="s">
        <v>11340</v>
      </c>
      <c r="M2483">
        <v>41</v>
      </c>
      <c r="N2483">
        <v>2.2000000000000002</v>
      </c>
      <c r="O24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83">
        <v>268</v>
      </c>
      <c r="Q2483" t="s">
        <v>48</v>
      </c>
      <c r="R2483" s="2">
        <v>48139</v>
      </c>
      <c r="S2483" s="2">
        <v>47773</v>
      </c>
      <c r="T2483" t="s">
        <v>89</v>
      </c>
      <c r="U2483">
        <v>36</v>
      </c>
      <c r="V2483">
        <v>59</v>
      </c>
      <c r="W24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83" t="s">
        <v>35</v>
      </c>
      <c r="Y2483" t="s">
        <v>61</v>
      </c>
      <c r="Z2483" t="s">
        <v>76</v>
      </c>
      <c r="AA2483" t="s">
        <v>5035</v>
      </c>
      <c r="AB2483" t="s">
        <v>39</v>
      </c>
      <c r="AC2483">
        <v>13</v>
      </c>
      <c r="AD2483" t="s">
        <v>63</v>
      </c>
      <c r="AE2483">
        <v>559</v>
      </c>
      <c r="AF2483" t="s">
        <v>54</v>
      </c>
      <c r="AG2483" t="s">
        <v>42</v>
      </c>
    </row>
    <row r="2484" spans="1:33" x14ac:dyDescent="0.3">
      <c r="A2484" t="s">
        <v>5036</v>
      </c>
      <c r="B2484" t="s">
        <v>65</v>
      </c>
      <c r="C2484" t="s">
        <v>46</v>
      </c>
      <c r="D2484" t="s">
        <v>96</v>
      </c>
      <c r="E2484" t="s">
        <v>56</v>
      </c>
      <c r="F2484">
        <v>4781</v>
      </c>
      <c r="G2484">
        <v>11</v>
      </c>
      <c r="H2484">
        <v>4255.09</v>
      </c>
      <c r="I2484">
        <v>851</v>
      </c>
      <c r="J2484">
        <v>86</v>
      </c>
      <c r="K2484">
        <f>super_shop_dataset[[#This Row],[Sold_Quantity]]*super_shop_dataset[[#This Row],[Purchase_Cost_in_$]]</f>
        <v>73186</v>
      </c>
      <c r="L2484" t="s">
        <v>11341</v>
      </c>
      <c r="M2484">
        <v>3</v>
      </c>
      <c r="N2484">
        <v>3</v>
      </c>
      <c r="O24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84">
        <v>104</v>
      </c>
      <c r="Q2484" t="s">
        <v>33</v>
      </c>
      <c r="R2484" s="2">
        <v>48140</v>
      </c>
      <c r="S2484" s="2">
        <v>47774</v>
      </c>
      <c r="T2484" t="s">
        <v>89</v>
      </c>
      <c r="U2484">
        <v>10</v>
      </c>
      <c r="V2484">
        <v>60</v>
      </c>
      <c r="W24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84" t="s">
        <v>35</v>
      </c>
      <c r="Y2484" t="s">
        <v>68</v>
      </c>
      <c r="Z2484" t="s">
        <v>76</v>
      </c>
      <c r="AA2484" t="s">
        <v>5037</v>
      </c>
      <c r="AB2484" t="s">
        <v>70</v>
      </c>
      <c r="AC2484">
        <v>5</v>
      </c>
      <c r="AD2484" t="s">
        <v>40</v>
      </c>
      <c r="AE2484">
        <v>923</v>
      </c>
      <c r="AF2484" t="s">
        <v>41</v>
      </c>
      <c r="AG2484" t="s">
        <v>42</v>
      </c>
    </row>
    <row r="2485" spans="1:33" x14ac:dyDescent="0.3">
      <c r="A2485" t="s">
        <v>5038</v>
      </c>
      <c r="B2485" t="s">
        <v>45</v>
      </c>
      <c r="C2485" t="s">
        <v>72</v>
      </c>
      <c r="D2485" t="s">
        <v>96</v>
      </c>
      <c r="E2485" t="s">
        <v>43</v>
      </c>
      <c r="F2485">
        <v>820</v>
      </c>
      <c r="G2485">
        <v>38</v>
      </c>
      <c r="H2485">
        <v>508.4</v>
      </c>
      <c r="I2485">
        <v>142</v>
      </c>
      <c r="J2485">
        <v>52</v>
      </c>
      <c r="K2485">
        <f>super_shop_dataset[[#This Row],[Sold_Quantity]]*super_shop_dataset[[#This Row],[Purchase_Cost_in_$]]</f>
        <v>7384</v>
      </c>
      <c r="L2485" t="s">
        <v>11342</v>
      </c>
      <c r="M2485">
        <v>137</v>
      </c>
      <c r="N2485">
        <v>4</v>
      </c>
      <c r="O24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85">
        <v>410</v>
      </c>
      <c r="Q2485" t="s">
        <v>60</v>
      </c>
      <c r="R2485" s="2">
        <v>48141</v>
      </c>
      <c r="S2485" s="2">
        <v>47775</v>
      </c>
      <c r="T2485" t="s">
        <v>49</v>
      </c>
      <c r="U2485">
        <v>7</v>
      </c>
      <c r="V2485">
        <v>27</v>
      </c>
      <c r="W24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85" t="s">
        <v>35</v>
      </c>
      <c r="Y2485" t="s">
        <v>36</v>
      </c>
      <c r="Z2485" t="s">
        <v>76</v>
      </c>
      <c r="AA2485" t="s">
        <v>5039</v>
      </c>
      <c r="AB2485" t="s">
        <v>53</v>
      </c>
      <c r="AC2485">
        <v>12</v>
      </c>
      <c r="AD2485" t="s">
        <v>40</v>
      </c>
      <c r="AE2485">
        <v>704</v>
      </c>
      <c r="AF2485" t="s">
        <v>78</v>
      </c>
      <c r="AG2485" t="s">
        <v>42</v>
      </c>
    </row>
    <row r="2486" spans="1:33" x14ac:dyDescent="0.3">
      <c r="A2486" t="s">
        <v>5040</v>
      </c>
      <c r="B2486" t="s">
        <v>80</v>
      </c>
      <c r="C2486" t="s">
        <v>72</v>
      </c>
      <c r="D2486" t="s">
        <v>67</v>
      </c>
      <c r="E2486" t="s">
        <v>59</v>
      </c>
      <c r="F2486">
        <v>572</v>
      </c>
      <c r="G2486">
        <v>43</v>
      </c>
      <c r="H2486">
        <v>326.04000000000002</v>
      </c>
      <c r="I2486">
        <v>2926</v>
      </c>
      <c r="J2486">
        <v>33</v>
      </c>
      <c r="K2486">
        <f>super_shop_dataset[[#This Row],[Sold_Quantity]]*super_shop_dataset[[#This Row],[Purchase_Cost_in_$]]</f>
        <v>96558</v>
      </c>
      <c r="L2486" t="s">
        <v>13841</v>
      </c>
      <c r="M2486">
        <v>82</v>
      </c>
      <c r="N2486">
        <v>1</v>
      </c>
      <c r="O24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86">
        <v>492</v>
      </c>
      <c r="Q2486" t="s">
        <v>60</v>
      </c>
      <c r="R2486" s="2">
        <v>48142</v>
      </c>
      <c r="S2486" s="2">
        <v>47776</v>
      </c>
      <c r="T2486" t="s">
        <v>49</v>
      </c>
      <c r="U2486">
        <v>39</v>
      </c>
      <c r="V2486">
        <v>69</v>
      </c>
      <c r="W24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86" t="s">
        <v>35</v>
      </c>
      <c r="Y2486" t="s">
        <v>36</v>
      </c>
      <c r="Z2486" t="s">
        <v>37</v>
      </c>
      <c r="AA2486" t="s">
        <v>5041</v>
      </c>
      <c r="AB2486" t="s">
        <v>53</v>
      </c>
      <c r="AC2486">
        <v>3</v>
      </c>
      <c r="AD2486" t="s">
        <v>40</v>
      </c>
      <c r="AE2486">
        <v>850</v>
      </c>
      <c r="AF2486" t="s">
        <v>54</v>
      </c>
      <c r="AG2486" t="s">
        <v>82</v>
      </c>
    </row>
    <row r="2487" spans="1:33" x14ac:dyDescent="0.3">
      <c r="A2487" t="s">
        <v>5042</v>
      </c>
      <c r="B2487" t="s">
        <v>29</v>
      </c>
      <c r="C2487" t="s">
        <v>72</v>
      </c>
      <c r="D2487" t="s">
        <v>31</v>
      </c>
      <c r="E2487" t="s">
        <v>59</v>
      </c>
      <c r="F2487">
        <v>1701</v>
      </c>
      <c r="G2487">
        <v>38</v>
      </c>
      <c r="H2487">
        <v>1054.6199999999999</v>
      </c>
      <c r="I2487">
        <v>1994</v>
      </c>
      <c r="J2487">
        <v>33</v>
      </c>
      <c r="K2487">
        <f>super_shop_dataset[[#This Row],[Sold_Quantity]]*super_shop_dataset[[#This Row],[Purchase_Cost_in_$]]</f>
        <v>65802</v>
      </c>
      <c r="L2487" t="s">
        <v>13842</v>
      </c>
      <c r="M2487">
        <v>71</v>
      </c>
      <c r="N2487">
        <v>2.1</v>
      </c>
      <c r="O24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87">
        <v>191</v>
      </c>
      <c r="Q2487" t="s">
        <v>48</v>
      </c>
      <c r="R2487" s="2">
        <v>48143</v>
      </c>
      <c r="S2487" s="2">
        <v>47777</v>
      </c>
      <c r="T2487" t="s">
        <v>49</v>
      </c>
      <c r="U2487">
        <v>46</v>
      </c>
      <c r="V2487">
        <v>37</v>
      </c>
      <c r="W24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87" t="s">
        <v>35</v>
      </c>
      <c r="Y2487" t="s">
        <v>36</v>
      </c>
      <c r="Z2487" t="s">
        <v>37</v>
      </c>
      <c r="AA2487" t="s">
        <v>5043</v>
      </c>
      <c r="AB2487" t="s">
        <v>53</v>
      </c>
      <c r="AC2487">
        <v>8</v>
      </c>
      <c r="AD2487" t="s">
        <v>63</v>
      </c>
      <c r="AE2487">
        <v>587</v>
      </c>
      <c r="AF2487" t="s">
        <v>54</v>
      </c>
      <c r="AG2487" t="s">
        <v>42</v>
      </c>
    </row>
    <row r="2488" spans="1:33" x14ac:dyDescent="0.3">
      <c r="A2488" t="s">
        <v>5044</v>
      </c>
      <c r="B2488" t="s">
        <v>29</v>
      </c>
      <c r="C2488" t="s">
        <v>66</v>
      </c>
      <c r="D2488" t="s">
        <v>47</v>
      </c>
      <c r="E2488" t="s">
        <v>59</v>
      </c>
      <c r="F2488">
        <v>2799</v>
      </c>
      <c r="G2488">
        <v>19</v>
      </c>
      <c r="H2488">
        <v>2267.19</v>
      </c>
      <c r="I2488">
        <v>1716</v>
      </c>
      <c r="J2488">
        <v>50</v>
      </c>
      <c r="K2488">
        <f>super_shop_dataset[[#This Row],[Sold_Quantity]]*super_shop_dataset[[#This Row],[Purchase_Cost_in_$]]</f>
        <v>85800</v>
      </c>
      <c r="L2488" t="s">
        <v>11343</v>
      </c>
      <c r="M2488">
        <v>118</v>
      </c>
      <c r="N2488">
        <v>1.2</v>
      </c>
      <c r="O24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88">
        <v>136</v>
      </c>
      <c r="Q2488" t="s">
        <v>33</v>
      </c>
      <c r="R2488" s="2">
        <v>48144</v>
      </c>
      <c r="S2488" s="2">
        <v>47778</v>
      </c>
      <c r="T2488" t="s">
        <v>49</v>
      </c>
      <c r="U2488">
        <v>44</v>
      </c>
      <c r="V2488">
        <v>19</v>
      </c>
      <c r="W24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88" t="s">
        <v>50</v>
      </c>
      <c r="Y2488" t="s">
        <v>36</v>
      </c>
      <c r="Z2488" t="s">
        <v>37</v>
      </c>
      <c r="AA2488" t="s">
        <v>5045</v>
      </c>
      <c r="AB2488" t="s">
        <v>53</v>
      </c>
      <c r="AC2488">
        <v>1</v>
      </c>
      <c r="AD2488" t="s">
        <v>40</v>
      </c>
      <c r="AE2488">
        <v>952</v>
      </c>
      <c r="AF2488" t="s">
        <v>78</v>
      </c>
      <c r="AG2488" t="s">
        <v>55</v>
      </c>
    </row>
    <row r="2489" spans="1:33" x14ac:dyDescent="0.3">
      <c r="A2489" t="s">
        <v>5046</v>
      </c>
      <c r="B2489" t="s">
        <v>29</v>
      </c>
      <c r="C2489" t="s">
        <v>72</v>
      </c>
      <c r="D2489" t="s">
        <v>58</v>
      </c>
      <c r="E2489" t="s">
        <v>32</v>
      </c>
      <c r="F2489">
        <v>4540</v>
      </c>
      <c r="G2489">
        <v>30</v>
      </c>
      <c r="H2489">
        <v>3178</v>
      </c>
      <c r="I2489">
        <v>2546</v>
      </c>
      <c r="J2489">
        <v>13</v>
      </c>
      <c r="K2489">
        <f>super_shop_dataset[[#This Row],[Sold_Quantity]]*super_shop_dataset[[#This Row],[Purchase_Cost_in_$]]</f>
        <v>33098</v>
      </c>
      <c r="L2489" t="s">
        <v>11344</v>
      </c>
      <c r="M2489">
        <v>113</v>
      </c>
      <c r="N2489">
        <v>3.2</v>
      </c>
      <c r="O24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89">
        <v>338</v>
      </c>
      <c r="Q2489" t="s">
        <v>48</v>
      </c>
      <c r="R2489" s="2">
        <v>48145</v>
      </c>
      <c r="S2489" s="2">
        <v>47779</v>
      </c>
      <c r="T2489" t="s">
        <v>49</v>
      </c>
      <c r="U2489">
        <v>35</v>
      </c>
      <c r="V2489">
        <v>51</v>
      </c>
      <c r="W24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89" t="s">
        <v>50</v>
      </c>
      <c r="Y2489" t="s">
        <v>61</v>
      </c>
      <c r="Z2489" t="s">
        <v>76</v>
      </c>
      <c r="AA2489" t="s">
        <v>5047</v>
      </c>
      <c r="AB2489" t="s">
        <v>70</v>
      </c>
      <c r="AC2489">
        <v>7</v>
      </c>
      <c r="AD2489" t="s">
        <v>40</v>
      </c>
      <c r="AE2489">
        <v>611</v>
      </c>
      <c r="AF2489" t="s">
        <v>54</v>
      </c>
      <c r="AG2489" t="s">
        <v>55</v>
      </c>
    </row>
    <row r="2490" spans="1:33" x14ac:dyDescent="0.3">
      <c r="A2490" t="s">
        <v>5048</v>
      </c>
      <c r="B2490" t="s">
        <v>45</v>
      </c>
      <c r="C2490" t="s">
        <v>66</v>
      </c>
      <c r="D2490" t="s">
        <v>31</v>
      </c>
      <c r="E2490" t="s">
        <v>43</v>
      </c>
      <c r="F2490">
        <v>2812</v>
      </c>
      <c r="G2490">
        <v>42</v>
      </c>
      <c r="H2490">
        <v>1630.96</v>
      </c>
      <c r="I2490">
        <v>465</v>
      </c>
      <c r="J2490">
        <v>55</v>
      </c>
      <c r="K2490">
        <f>super_shop_dataset[[#This Row],[Sold_Quantity]]*super_shop_dataset[[#This Row],[Purchase_Cost_in_$]]</f>
        <v>25575</v>
      </c>
      <c r="L2490" t="s">
        <v>11345</v>
      </c>
      <c r="M2490">
        <v>171</v>
      </c>
      <c r="N2490">
        <v>2.8</v>
      </c>
      <c r="O24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90">
        <v>166</v>
      </c>
      <c r="Q2490" t="s">
        <v>33</v>
      </c>
      <c r="R2490" s="2">
        <v>48146</v>
      </c>
      <c r="S2490" s="2">
        <v>47780</v>
      </c>
      <c r="T2490" t="s">
        <v>34</v>
      </c>
      <c r="U2490">
        <v>2</v>
      </c>
      <c r="V2490">
        <v>38</v>
      </c>
      <c r="W24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90" t="s">
        <v>50</v>
      </c>
      <c r="Y2490" t="s">
        <v>68</v>
      </c>
      <c r="Z2490" t="s">
        <v>51</v>
      </c>
      <c r="AA2490" t="s">
        <v>5049</v>
      </c>
      <c r="AB2490" t="s">
        <v>39</v>
      </c>
      <c r="AC2490">
        <v>7</v>
      </c>
      <c r="AD2490" t="s">
        <v>40</v>
      </c>
      <c r="AE2490">
        <v>263</v>
      </c>
      <c r="AF2490" t="s">
        <v>54</v>
      </c>
      <c r="AG2490" t="s">
        <v>42</v>
      </c>
    </row>
    <row r="2491" spans="1:33" x14ac:dyDescent="0.3">
      <c r="A2491" t="s">
        <v>5050</v>
      </c>
      <c r="B2491" t="s">
        <v>29</v>
      </c>
      <c r="C2491" t="s">
        <v>30</v>
      </c>
      <c r="D2491" t="s">
        <v>31</v>
      </c>
      <c r="E2491" t="s">
        <v>56</v>
      </c>
      <c r="F2491">
        <v>591</v>
      </c>
      <c r="G2491">
        <v>19</v>
      </c>
      <c r="H2491">
        <v>478.71</v>
      </c>
      <c r="I2491">
        <v>2083</v>
      </c>
      <c r="J2491">
        <v>57</v>
      </c>
      <c r="K2491">
        <f>super_shop_dataset[[#This Row],[Sold_Quantity]]*super_shop_dataset[[#This Row],[Purchase_Cost_in_$]]</f>
        <v>118731</v>
      </c>
      <c r="L2491" t="s">
        <v>13843</v>
      </c>
      <c r="M2491">
        <v>150</v>
      </c>
      <c r="N2491">
        <v>4.0999999999999996</v>
      </c>
      <c r="O24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91">
        <v>373</v>
      </c>
      <c r="Q2491" t="s">
        <v>48</v>
      </c>
      <c r="R2491" s="2">
        <v>48147</v>
      </c>
      <c r="S2491" s="2">
        <v>47781</v>
      </c>
      <c r="T2491" t="s">
        <v>49</v>
      </c>
      <c r="U2491">
        <v>13</v>
      </c>
      <c r="V2491">
        <v>22</v>
      </c>
      <c r="W24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91" t="s">
        <v>50</v>
      </c>
      <c r="Y2491" t="s">
        <v>36</v>
      </c>
      <c r="Z2491" t="s">
        <v>76</v>
      </c>
      <c r="AA2491" t="s">
        <v>5051</v>
      </c>
      <c r="AB2491" t="s">
        <v>70</v>
      </c>
      <c r="AC2491">
        <v>2</v>
      </c>
      <c r="AD2491" t="s">
        <v>63</v>
      </c>
      <c r="AE2491">
        <v>124</v>
      </c>
      <c r="AF2491" t="s">
        <v>41</v>
      </c>
      <c r="AG2491" t="s">
        <v>55</v>
      </c>
    </row>
    <row r="2492" spans="1:33" x14ac:dyDescent="0.3">
      <c r="A2492" t="s">
        <v>5052</v>
      </c>
      <c r="B2492" t="s">
        <v>65</v>
      </c>
      <c r="C2492" t="s">
        <v>72</v>
      </c>
      <c r="D2492" t="s">
        <v>67</v>
      </c>
      <c r="E2492" t="s">
        <v>56</v>
      </c>
      <c r="F2492">
        <v>1683</v>
      </c>
      <c r="G2492">
        <v>31</v>
      </c>
      <c r="H2492">
        <v>1161.27</v>
      </c>
      <c r="I2492">
        <v>2256</v>
      </c>
      <c r="J2492">
        <v>38</v>
      </c>
      <c r="K2492">
        <f>super_shop_dataset[[#This Row],[Sold_Quantity]]*super_shop_dataset[[#This Row],[Purchase_Cost_in_$]]</f>
        <v>85728</v>
      </c>
      <c r="L2492" t="s">
        <v>13844</v>
      </c>
      <c r="M2492">
        <v>39</v>
      </c>
      <c r="N2492">
        <v>1.6</v>
      </c>
      <c r="O24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92">
        <v>54</v>
      </c>
      <c r="Q2492" t="s">
        <v>48</v>
      </c>
      <c r="R2492" s="2">
        <v>48148</v>
      </c>
      <c r="S2492" s="2">
        <v>47782</v>
      </c>
      <c r="T2492" t="s">
        <v>89</v>
      </c>
      <c r="U2492">
        <v>44</v>
      </c>
      <c r="V2492">
        <v>56</v>
      </c>
      <c r="W24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92" t="s">
        <v>50</v>
      </c>
      <c r="Y2492" t="s">
        <v>68</v>
      </c>
      <c r="Z2492" t="s">
        <v>37</v>
      </c>
      <c r="AA2492" t="s">
        <v>5053</v>
      </c>
      <c r="AB2492" t="s">
        <v>70</v>
      </c>
      <c r="AC2492">
        <v>9</v>
      </c>
      <c r="AD2492" t="s">
        <v>63</v>
      </c>
      <c r="AE2492">
        <v>198</v>
      </c>
      <c r="AF2492" t="s">
        <v>78</v>
      </c>
      <c r="AG2492" t="s">
        <v>42</v>
      </c>
    </row>
    <row r="2493" spans="1:33" x14ac:dyDescent="0.3">
      <c r="A2493" t="s">
        <v>5054</v>
      </c>
      <c r="B2493" t="s">
        <v>29</v>
      </c>
      <c r="C2493" t="s">
        <v>46</v>
      </c>
      <c r="D2493" t="s">
        <v>47</v>
      </c>
      <c r="E2493" t="s">
        <v>59</v>
      </c>
      <c r="F2493">
        <v>1649</v>
      </c>
      <c r="G2493">
        <v>0</v>
      </c>
      <c r="H2493">
        <v>1649</v>
      </c>
      <c r="I2493">
        <v>2670</v>
      </c>
      <c r="J2493">
        <v>77</v>
      </c>
      <c r="K2493">
        <f>super_shop_dataset[[#This Row],[Sold_Quantity]]*super_shop_dataset[[#This Row],[Purchase_Cost_in_$]]</f>
        <v>205590</v>
      </c>
      <c r="L2493" t="s">
        <v>13845</v>
      </c>
      <c r="M2493">
        <v>194</v>
      </c>
      <c r="N2493">
        <v>4.7</v>
      </c>
      <c r="O24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93">
        <v>184</v>
      </c>
      <c r="Q2493" t="s">
        <v>48</v>
      </c>
      <c r="R2493" s="2">
        <v>48149</v>
      </c>
      <c r="S2493" s="2">
        <v>47783</v>
      </c>
      <c r="T2493" t="s">
        <v>89</v>
      </c>
      <c r="U2493">
        <v>36</v>
      </c>
      <c r="V2493">
        <v>30</v>
      </c>
      <c r="W24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93" t="s">
        <v>35</v>
      </c>
      <c r="Y2493" t="s">
        <v>36</v>
      </c>
      <c r="Z2493" t="s">
        <v>76</v>
      </c>
      <c r="AA2493" t="s">
        <v>5055</v>
      </c>
      <c r="AB2493" t="s">
        <v>70</v>
      </c>
      <c r="AC2493">
        <v>3</v>
      </c>
      <c r="AD2493" t="s">
        <v>63</v>
      </c>
      <c r="AE2493">
        <v>143</v>
      </c>
      <c r="AF2493" t="s">
        <v>78</v>
      </c>
      <c r="AG2493" t="s">
        <v>82</v>
      </c>
    </row>
    <row r="2494" spans="1:33" x14ac:dyDescent="0.3">
      <c r="A2494" t="s">
        <v>5056</v>
      </c>
      <c r="B2494" t="s">
        <v>75</v>
      </c>
      <c r="C2494" t="s">
        <v>84</v>
      </c>
      <c r="D2494" t="s">
        <v>96</v>
      </c>
      <c r="E2494" t="s">
        <v>59</v>
      </c>
      <c r="F2494">
        <v>382</v>
      </c>
      <c r="G2494">
        <v>46</v>
      </c>
      <c r="H2494">
        <v>206.28</v>
      </c>
      <c r="I2494">
        <v>1029</v>
      </c>
      <c r="J2494">
        <v>62</v>
      </c>
      <c r="K2494">
        <f>super_shop_dataset[[#This Row],[Sold_Quantity]]*super_shop_dataset[[#This Row],[Purchase_Cost_in_$]]</f>
        <v>63798</v>
      </c>
      <c r="L2494" t="s">
        <v>13846</v>
      </c>
      <c r="M2494">
        <v>75</v>
      </c>
      <c r="N2494">
        <v>1.4</v>
      </c>
      <c r="O24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494">
        <v>3</v>
      </c>
      <c r="Q2494" t="s">
        <v>33</v>
      </c>
      <c r="R2494" s="2">
        <v>48150</v>
      </c>
      <c r="S2494" s="2">
        <v>47784</v>
      </c>
      <c r="T2494" t="s">
        <v>34</v>
      </c>
      <c r="U2494">
        <v>41</v>
      </c>
      <c r="V2494">
        <v>37</v>
      </c>
      <c r="W24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94" t="s">
        <v>35</v>
      </c>
      <c r="Y2494" t="s">
        <v>36</v>
      </c>
      <c r="Z2494" t="s">
        <v>51</v>
      </c>
      <c r="AA2494" t="s">
        <v>5057</v>
      </c>
      <c r="AB2494" t="s">
        <v>70</v>
      </c>
      <c r="AC2494">
        <v>7</v>
      </c>
      <c r="AD2494" t="s">
        <v>63</v>
      </c>
      <c r="AE2494">
        <v>338</v>
      </c>
      <c r="AF2494" t="s">
        <v>41</v>
      </c>
      <c r="AG2494" t="s">
        <v>55</v>
      </c>
    </row>
    <row r="2495" spans="1:33" x14ac:dyDescent="0.3">
      <c r="A2495" t="s">
        <v>5058</v>
      </c>
      <c r="B2495" t="s">
        <v>29</v>
      </c>
      <c r="C2495" t="s">
        <v>30</v>
      </c>
      <c r="D2495" t="s">
        <v>96</v>
      </c>
      <c r="E2495" t="s">
        <v>59</v>
      </c>
      <c r="F2495">
        <v>1761</v>
      </c>
      <c r="G2495">
        <v>6</v>
      </c>
      <c r="H2495">
        <v>1655.34</v>
      </c>
      <c r="I2495">
        <v>2779</v>
      </c>
      <c r="J2495">
        <v>62</v>
      </c>
      <c r="K2495">
        <f>super_shop_dataset[[#This Row],[Sold_Quantity]]*super_shop_dataset[[#This Row],[Purchase_Cost_in_$]]</f>
        <v>172298</v>
      </c>
      <c r="L2495" t="s">
        <v>13847</v>
      </c>
      <c r="M2495">
        <v>167</v>
      </c>
      <c r="N2495">
        <v>2.5</v>
      </c>
      <c r="O24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495">
        <v>313</v>
      </c>
      <c r="Q2495" t="s">
        <v>60</v>
      </c>
      <c r="R2495" s="2">
        <v>48151</v>
      </c>
      <c r="S2495" s="2">
        <v>47785</v>
      </c>
      <c r="T2495" t="s">
        <v>34</v>
      </c>
      <c r="U2495">
        <v>7</v>
      </c>
      <c r="V2495">
        <v>30</v>
      </c>
      <c r="W24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95" t="s">
        <v>35</v>
      </c>
      <c r="Y2495" t="s">
        <v>68</v>
      </c>
      <c r="Z2495" t="s">
        <v>37</v>
      </c>
      <c r="AA2495" t="s">
        <v>5059</v>
      </c>
      <c r="AB2495" t="s">
        <v>39</v>
      </c>
      <c r="AC2495">
        <v>9</v>
      </c>
      <c r="AD2495" t="s">
        <v>63</v>
      </c>
      <c r="AE2495">
        <v>142</v>
      </c>
      <c r="AF2495" t="s">
        <v>78</v>
      </c>
      <c r="AG2495" t="s">
        <v>42</v>
      </c>
    </row>
    <row r="2496" spans="1:33" x14ac:dyDescent="0.3">
      <c r="A2496" t="s">
        <v>5060</v>
      </c>
      <c r="B2496" t="s">
        <v>65</v>
      </c>
      <c r="C2496" t="s">
        <v>84</v>
      </c>
      <c r="D2496" t="s">
        <v>58</v>
      </c>
      <c r="E2496" t="s">
        <v>43</v>
      </c>
      <c r="F2496">
        <v>95</v>
      </c>
      <c r="G2496">
        <v>8</v>
      </c>
      <c r="H2496">
        <v>87.4</v>
      </c>
      <c r="I2496">
        <v>1495</v>
      </c>
      <c r="J2496">
        <v>97</v>
      </c>
      <c r="K2496">
        <f>super_shop_dataset[[#This Row],[Sold_Quantity]]*super_shop_dataset[[#This Row],[Purchase_Cost_in_$]]</f>
        <v>145015</v>
      </c>
      <c r="L2496" t="s">
        <v>13848</v>
      </c>
      <c r="M2496">
        <v>176</v>
      </c>
      <c r="N2496">
        <v>4.5999999999999996</v>
      </c>
      <c r="O24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96">
        <v>202</v>
      </c>
      <c r="Q2496" t="s">
        <v>33</v>
      </c>
      <c r="R2496" s="2">
        <v>48152</v>
      </c>
      <c r="S2496" s="2">
        <v>47786</v>
      </c>
      <c r="T2496" t="s">
        <v>34</v>
      </c>
      <c r="U2496">
        <v>1</v>
      </c>
      <c r="V2496">
        <v>24</v>
      </c>
      <c r="W24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496" t="s">
        <v>35</v>
      </c>
      <c r="Y2496" t="s">
        <v>36</v>
      </c>
      <c r="Z2496" t="s">
        <v>51</v>
      </c>
      <c r="AA2496" t="s">
        <v>5061</v>
      </c>
      <c r="AB2496" t="s">
        <v>70</v>
      </c>
      <c r="AC2496">
        <v>6</v>
      </c>
      <c r="AD2496" t="s">
        <v>63</v>
      </c>
      <c r="AE2496">
        <v>168</v>
      </c>
      <c r="AF2496" t="s">
        <v>41</v>
      </c>
      <c r="AG2496" t="s">
        <v>82</v>
      </c>
    </row>
    <row r="2497" spans="1:33" x14ac:dyDescent="0.3">
      <c r="A2497" t="s">
        <v>5062</v>
      </c>
      <c r="B2497" t="s">
        <v>65</v>
      </c>
      <c r="C2497" t="s">
        <v>46</v>
      </c>
      <c r="D2497" t="s">
        <v>67</v>
      </c>
      <c r="E2497" t="s">
        <v>32</v>
      </c>
      <c r="F2497">
        <v>4278</v>
      </c>
      <c r="G2497">
        <v>48</v>
      </c>
      <c r="H2497">
        <v>2224.56</v>
      </c>
      <c r="I2497">
        <v>3542</v>
      </c>
      <c r="J2497">
        <v>88</v>
      </c>
      <c r="K2497">
        <f>super_shop_dataset[[#This Row],[Sold_Quantity]]*super_shop_dataset[[#This Row],[Purchase_Cost_in_$]]</f>
        <v>311696</v>
      </c>
      <c r="L2497" t="s">
        <v>13849</v>
      </c>
      <c r="M2497">
        <v>9</v>
      </c>
      <c r="N2497">
        <v>4.7</v>
      </c>
      <c r="O24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497">
        <v>140</v>
      </c>
      <c r="Q2497" t="s">
        <v>33</v>
      </c>
      <c r="R2497" s="2">
        <v>48153</v>
      </c>
      <c r="S2497" s="2">
        <v>47787</v>
      </c>
      <c r="T2497" t="s">
        <v>34</v>
      </c>
      <c r="U2497">
        <v>44</v>
      </c>
      <c r="V2497">
        <v>57</v>
      </c>
      <c r="W24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497" t="s">
        <v>35</v>
      </c>
      <c r="Y2497" t="s">
        <v>36</v>
      </c>
      <c r="Z2497" t="s">
        <v>51</v>
      </c>
      <c r="AA2497" t="s">
        <v>5063</v>
      </c>
      <c r="AB2497" t="s">
        <v>70</v>
      </c>
      <c r="AC2497">
        <v>4</v>
      </c>
      <c r="AD2497" t="s">
        <v>40</v>
      </c>
      <c r="AE2497">
        <v>376</v>
      </c>
      <c r="AF2497" t="s">
        <v>41</v>
      </c>
      <c r="AG2497" t="s">
        <v>82</v>
      </c>
    </row>
    <row r="2498" spans="1:33" x14ac:dyDescent="0.3">
      <c r="A2498" t="s">
        <v>5064</v>
      </c>
      <c r="B2498" t="s">
        <v>29</v>
      </c>
      <c r="C2498" t="s">
        <v>46</v>
      </c>
      <c r="D2498" t="s">
        <v>47</v>
      </c>
      <c r="E2498" t="s">
        <v>56</v>
      </c>
      <c r="F2498">
        <v>2527</v>
      </c>
      <c r="G2498">
        <v>45</v>
      </c>
      <c r="H2498">
        <v>1389.85</v>
      </c>
      <c r="I2498">
        <v>3788</v>
      </c>
      <c r="J2498">
        <v>33</v>
      </c>
      <c r="K2498">
        <f>super_shop_dataset[[#This Row],[Sold_Quantity]]*super_shop_dataset[[#This Row],[Purchase_Cost_in_$]]</f>
        <v>125004</v>
      </c>
      <c r="L2498" t="s">
        <v>13850</v>
      </c>
      <c r="M2498">
        <v>102</v>
      </c>
      <c r="N2498">
        <v>3.4</v>
      </c>
      <c r="O24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98">
        <v>37</v>
      </c>
      <c r="Q2498" t="s">
        <v>33</v>
      </c>
      <c r="R2498" s="2">
        <v>48154</v>
      </c>
      <c r="S2498" s="2">
        <v>47788</v>
      </c>
      <c r="T2498" t="s">
        <v>34</v>
      </c>
      <c r="U2498">
        <v>10</v>
      </c>
      <c r="V2498">
        <v>64</v>
      </c>
      <c r="W24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498" t="s">
        <v>50</v>
      </c>
      <c r="Y2498" t="s">
        <v>61</v>
      </c>
      <c r="Z2498" t="s">
        <v>51</v>
      </c>
      <c r="AA2498" t="s">
        <v>5065</v>
      </c>
      <c r="AB2498" t="s">
        <v>53</v>
      </c>
      <c r="AC2498">
        <v>1</v>
      </c>
      <c r="AD2498" t="s">
        <v>63</v>
      </c>
      <c r="AE2498">
        <v>347</v>
      </c>
      <c r="AF2498" t="s">
        <v>78</v>
      </c>
      <c r="AG2498" t="s">
        <v>55</v>
      </c>
    </row>
    <row r="2499" spans="1:33" x14ac:dyDescent="0.3">
      <c r="A2499" t="s">
        <v>5066</v>
      </c>
      <c r="B2499" t="s">
        <v>45</v>
      </c>
      <c r="C2499" t="s">
        <v>84</v>
      </c>
      <c r="D2499" t="s">
        <v>58</v>
      </c>
      <c r="E2499" t="s">
        <v>56</v>
      </c>
      <c r="F2499">
        <v>3393</v>
      </c>
      <c r="G2499">
        <v>19</v>
      </c>
      <c r="H2499">
        <v>2748.33</v>
      </c>
      <c r="I2499">
        <v>1642</v>
      </c>
      <c r="J2499">
        <v>74</v>
      </c>
      <c r="K2499">
        <f>super_shop_dataset[[#This Row],[Sold_Quantity]]*super_shop_dataset[[#This Row],[Purchase_Cost_in_$]]</f>
        <v>121508</v>
      </c>
      <c r="L2499" t="s">
        <v>11346</v>
      </c>
      <c r="M2499">
        <v>118</v>
      </c>
      <c r="N2499">
        <v>3</v>
      </c>
      <c r="O24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499">
        <v>449</v>
      </c>
      <c r="Q2499" t="s">
        <v>48</v>
      </c>
      <c r="R2499" s="2">
        <v>48155</v>
      </c>
      <c r="S2499" s="2">
        <v>47789</v>
      </c>
      <c r="T2499" t="s">
        <v>34</v>
      </c>
      <c r="U2499">
        <v>22</v>
      </c>
      <c r="V2499">
        <v>28</v>
      </c>
      <c r="W24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499" t="s">
        <v>35</v>
      </c>
      <c r="Y2499" t="s">
        <v>61</v>
      </c>
      <c r="Z2499" t="s">
        <v>51</v>
      </c>
      <c r="AA2499" t="s">
        <v>5067</v>
      </c>
      <c r="AB2499" t="s">
        <v>39</v>
      </c>
      <c r="AC2499">
        <v>12</v>
      </c>
      <c r="AD2499" t="s">
        <v>63</v>
      </c>
      <c r="AE2499">
        <v>308</v>
      </c>
      <c r="AF2499" t="s">
        <v>41</v>
      </c>
      <c r="AG2499" t="s">
        <v>42</v>
      </c>
    </row>
    <row r="2500" spans="1:33" x14ac:dyDescent="0.3">
      <c r="A2500" t="s">
        <v>5068</v>
      </c>
      <c r="B2500" t="s">
        <v>65</v>
      </c>
      <c r="C2500" t="s">
        <v>72</v>
      </c>
      <c r="D2500" t="s">
        <v>96</v>
      </c>
      <c r="E2500" t="s">
        <v>43</v>
      </c>
      <c r="F2500">
        <v>1885</v>
      </c>
      <c r="G2500">
        <v>30</v>
      </c>
      <c r="H2500">
        <v>1319.5</v>
      </c>
      <c r="I2500">
        <v>624</v>
      </c>
      <c r="J2500">
        <v>78</v>
      </c>
      <c r="K2500">
        <f>super_shop_dataset[[#This Row],[Sold_Quantity]]*super_shop_dataset[[#This Row],[Purchase_Cost_in_$]]</f>
        <v>48672</v>
      </c>
      <c r="L2500" t="s">
        <v>11347</v>
      </c>
      <c r="M2500">
        <v>67</v>
      </c>
      <c r="N2500">
        <v>2.7</v>
      </c>
      <c r="O25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00">
        <v>203</v>
      </c>
      <c r="Q2500" t="s">
        <v>33</v>
      </c>
      <c r="R2500" s="2">
        <v>48156</v>
      </c>
      <c r="S2500" s="2">
        <v>47790</v>
      </c>
      <c r="T2500" t="s">
        <v>34</v>
      </c>
      <c r="U2500">
        <v>49</v>
      </c>
      <c r="V2500">
        <v>19</v>
      </c>
      <c r="W25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00" t="s">
        <v>35</v>
      </c>
      <c r="Y2500" t="s">
        <v>61</v>
      </c>
      <c r="Z2500" t="s">
        <v>37</v>
      </c>
      <c r="AA2500" t="s">
        <v>5069</v>
      </c>
      <c r="AB2500" t="s">
        <v>53</v>
      </c>
      <c r="AC2500">
        <v>8</v>
      </c>
      <c r="AD2500" t="s">
        <v>40</v>
      </c>
      <c r="AE2500">
        <v>385</v>
      </c>
      <c r="AF2500" t="s">
        <v>41</v>
      </c>
      <c r="AG2500" t="s">
        <v>82</v>
      </c>
    </row>
    <row r="2501" spans="1:33" x14ac:dyDescent="0.3">
      <c r="A2501" t="s">
        <v>5070</v>
      </c>
      <c r="B2501" t="s">
        <v>45</v>
      </c>
      <c r="C2501" t="s">
        <v>84</v>
      </c>
      <c r="D2501" t="s">
        <v>67</v>
      </c>
      <c r="E2501" t="s">
        <v>43</v>
      </c>
      <c r="F2501">
        <v>1584</v>
      </c>
      <c r="G2501">
        <v>1</v>
      </c>
      <c r="H2501">
        <v>1568.16</v>
      </c>
      <c r="I2501">
        <v>2535</v>
      </c>
      <c r="J2501">
        <v>78</v>
      </c>
      <c r="K2501">
        <f>super_shop_dataset[[#This Row],[Sold_Quantity]]*super_shop_dataset[[#This Row],[Purchase_Cost_in_$]]</f>
        <v>197730</v>
      </c>
      <c r="L2501" t="s">
        <v>13851</v>
      </c>
      <c r="M2501">
        <v>132</v>
      </c>
      <c r="N2501">
        <v>4.2</v>
      </c>
      <c r="O25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01">
        <v>168</v>
      </c>
      <c r="Q2501" t="s">
        <v>48</v>
      </c>
      <c r="R2501" s="2">
        <v>48157</v>
      </c>
      <c r="S2501" s="2">
        <v>47791</v>
      </c>
      <c r="T2501" t="s">
        <v>89</v>
      </c>
      <c r="U2501">
        <v>12</v>
      </c>
      <c r="V2501">
        <v>49</v>
      </c>
      <c r="W25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01" t="s">
        <v>50</v>
      </c>
      <c r="Y2501" t="s">
        <v>61</v>
      </c>
      <c r="Z2501" t="s">
        <v>76</v>
      </c>
      <c r="AA2501" t="s">
        <v>5071</v>
      </c>
      <c r="AB2501" t="s">
        <v>53</v>
      </c>
      <c r="AC2501">
        <v>4</v>
      </c>
      <c r="AD2501" t="s">
        <v>40</v>
      </c>
      <c r="AE2501">
        <v>126</v>
      </c>
      <c r="AF2501" t="s">
        <v>78</v>
      </c>
      <c r="AG2501" t="s">
        <v>55</v>
      </c>
    </row>
    <row r="2502" spans="1:33" x14ac:dyDescent="0.3">
      <c r="A2502" t="s">
        <v>5072</v>
      </c>
      <c r="B2502" t="s">
        <v>29</v>
      </c>
      <c r="C2502" t="s">
        <v>84</v>
      </c>
      <c r="D2502" t="s">
        <v>96</v>
      </c>
      <c r="E2502" t="s">
        <v>59</v>
      </c>
      <c r="F2502">
        <v>3568</v>
      </c>
      <c r="G2502">
        <v>14</v>
      </c>
      <c r="H2502">
        <v>3068.48</v>
      </c>
      <c r="I2502">
        <v>3849</v>
      </c>
      <c r="J2502">
        <v>37</v>
      </c>
      <c r="K2502">
        <f>super_shop_dataset[[#This Row],[Sold_Quantity]]*super_shop_dataset[[#This Row],[Purchase_Cost_in_$]]</f>
        <v>142413</v>
      </c>
      <c r="L2502" t="s">
        <v>13852</v>
      </c>
      <c r="M2502">
        <v>195</v>
      </c>
      <c r="N2502">
        <v>4.5</v>
      </c>
      <c r="O25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02">
        <v>70</v>
      </c>
      <c r="Q2502" t="s">
        <v>60</v>
      </c>
      <c r="R2502" s="2">
        <v>48158</v>
      </c>
      <c r="S2502" s="2">
        <v>47792</v>
      </c>
      <c r="T2502" t="s">
        <v>49</v>
      </c>
      <c r="U2502">
        <v>8</v>
      </c>
      <c r="V2502">
        <v>30</v>
      </c>
      <c r="W25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02" t="s">
        <v>50</v>
      </c>
      <c r="Y2502" t="s">
        <v>68</v>
      </c>
      <c r="Z2502" t="s">
        <v>51</v>
      </c>
      <c r="AA2502" t="s">
        <v>5073</v>
      </c>
      <c r="AB2502" t="s">
        <v>53</v>
      </c>
      <c r="AC2502">
        <v>2</v>
      </c>
      <c r="AD2502" t="s">
        <v>63</v>
      </c>
      <c r="AE2502">
        <v>471</v>
      </c>
      <c r="AF2502" t="s">
        <v>41</v>
      </c>
      <c r="AG2502" t="s">
        <v>82</v>
      </c>
    </row>
    <row r="2503" spans="1:33" x14ac:dyDescent="0.3">
      <c r="A2503" t="s">
        <v>5074</v>
      </c>
      <c r="B2503" t="s">
        <v>80</v>
      </c>
      <c r="C2503" t="s">
        <v>46</v>
      </c>
      <c r="D2503" t="s">
        <v>96</v>
      </c>
      <c r="E2503" t="s">
        <v>32</v>
      </c>
      <c r="F2503">
        <v>1508</v>
      </c>
      <c r="G2503">
        <v>17</v>
      </c>
      <c r="H2503">
        <v>1251.6400000000001</v>
      </c>
      <c r="I2503">
        <v>431</v>
      </c>
      <c r="J2503">
        <v>31</v>
      </c>
      <c r="K2503">
        <f>super_shop_dataset[[#This Row],[Sold_Quantity]]*super_shop_dataset[[#This Row],[Purchase_Cost_in_$]]</f>
        <v>13361</v>
      </c>
      <c r="L2503" t="s">
        <v>11348</v>
      </c>
      <c r="M2503">
        <v>75</v>
      </c>
      <c r="N2503">
        <v>2.7</v>
      </c>
      <c r="O25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03">
        <v>19</v>
      </c>
      <c r="Q2503" t="s">
        <v>60</v>
      </c>
      <c r="R2503" s="2">
        <v>48159</v>
      </c>
      <c r="S2503" s="2">
        <v>47793</v>
      </c>
      <c r="T2503" t="s">
        <v>89</v>
      </c>
      <c r="U2503">
        <v>25</v>
      </c>
      <c r="V2503">
        <v>27</v>
      </c>
      <c r="W25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03" t="s">
        <v>35</v>
      </c>
      <c r="Y2503" t="s">
        <v>61</v>
      </c>
      <c r="Z2503" t="s">
        <v>37</v>
      </c>
      <c r="AA2503" t="s">
        <v>5075</v>
      </c>
      <c r="AB2503" t="s">
        <v>53</v>
      </c>
      <c r="AC2503">
        <v>12</v>
      </c>
      <c r="AD2503" t="s">
        <v>40</v>
      </c>
      <c r="AE2503">
        <v>668</v>
      </c>
      <c r="AF2503" t="s">
        <v>54</v>
      </c>
      <c r="AG2503" t="s">
        <v>82</v>
      </c>
    </row>
    <row r="2504" spans="1:33" x14ac:dyDescent="0.3">
      <c r="A2504" t="s">
        <v>5076</v>
      </c>
      <c r="B2504" t="s">
        <v>65</v>
      </c>
      <c r="C2504" t="s">
        <v>72</v>
      </c>
      <c r="D2504" t="s">
        <v>47</v>
      </c>
      <c r="E2504" t="s">
        <v>59</v>
      </c>
      <c r="F2504">
        <v>1627</v>
      </c>
      <c r="G2504">
        <v>40</v>
      </c>
      <c r="H2504">
        <v>976.2</v>
      </c>
      <c r="I2504">
        <v>416</v>
      </c>
      <c r="J2504">
        <v>37</v>
      </c>
      <c r="K2504">
        <f>super_shop_dataset[[#This Row],[Sold_Quantity]]*super_shop_dataset[[#This Row],[Purchase_Cost_in_$]]</f>
        <v>15392</v>
      </c>
      <c r="L2504" t="s">
        <v>11349</v>
      </c>
      <c r="M2504">
        <v>5</v>
      </c>
      <c r="N2504">
        <v>4.2</v>
      </c>
      <c r="O25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04">
        <v>478</v>
      </c>
      <c r="Q2504" t="s">
        <v>48</v>
      </c>
      <c r="R2504" s="2">
        <v>48160</v>
      </c>
      <c r="S2504" s="2">
        <v>47794</v>
      </c>
      <c r="T2504" t="s">
        <v>34</v>
      </c>
      <c r="U2504">
        <v>3</v>
      </c>
      <c r="V2504">
        <v>24</v>
      </c>
      <c r="W25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04" t="s">
        <v>35</v>
      </c>
      <c r="Y2504" t="s">
        <v>36</v>
      </c>
      <c r="Z2504" t="s">
        <v>76</v>
      </c>
      <c r="AA2504" t="s">
        <v>5077</v>
      </c>
      <c r="AB2504" t="s">
        <v>53</v>
      </c>
      <c r="AC2504">
        <v>2</v>
      </c>
      <c r="AD2504" t="s">
        <v>63</v>
      </c>
      <c r="AE2504">
        <v>377</v>
      </c>
      <c r="AF2504" t="s">
        <v>41</v>
      </c>
      <c r="AG2504" t="s">
        <v>55</v>
      </c>
    </row>
    <row r="2505" spans="1:33" x14ac:dyDescent="0.3">
      <c r="A2505" t="s">
        <v>5078</v>
      </c>
      <c r="B2505" t="s">
        <v>29</v>
      </c>
      <c r="C2505" t="s">
        <v>66</v>
      </c>
      <c r="D2505" t="s">
        <v>31</v>
      </c>
      <c r="E2505" t="s">
        <v>43</v>
      </c>
      <c r="F2505">
        <v>4801</v>
      </c>
      <c r="G2505">
        <v>19</v>
      </c>
      <c r="H2505">
        <v>3888.81</v>
      </c>
      <c r="I2505">
        <v>1250</v>
      </c>
      <c r="J2505">
        <v>85</v>
      </c>
      <c r="K2505">
        <f>super_shop_dataset[[#This Row],[Sold_Quantity]]*super_shop_dataset[[#This Row],[Purchase_Cost_in_$]]</f>
        <v>106250</v>
      </c>
      <c r="L2505" t="s">
        <v>11350</v>
      </c>
      <c r="M2505">
        <v>177</v>
      </c>
      <c r="N2505">
        <v>1.2</v>
      </c>
      <c r="O25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05">
        <v>178</v>
      </c>
      <c r="Q2505" t="s">
        <v>48</v>
      </c>
      <c r="R2505" s="2">
        <v>48161</v>
      </c>
      <c r="S2505" s="2">
        <v>47795</v>
      </c>
      <c r="T2505" t="s">
        <v>34</v>
      </c>
      <c r="U2505">
        <v>30</v>
      </c>
      <c r="V2505">
        <v>22</v>
      </c>
      <c r="W25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05" t="s">
        <v>50</v>
      </c>
      <c r="Y2505" t="s">
        <v>36</v>
      </c>
      <c r="Z2505" t="s">
        <v>51</v>
      </c>
      <c r="AA2505" t="s">
        <v>5079</v>
      </c>
      <c r="AB2505" t="s">
        <v>70</v>
      </c>
      <c r="AC2505">
        <v>7</v>
      </c>
      <c r="AD2505" t="s">
        <v>63</v>
      </c>
      <c r="AE2505">
        <v>304</v>
      </c>
      <c r="AF2505" t="s">
        <v>54</v>
      </c>
      <c r="AG2505" t="s">
        <v>82</v>
      </c>
    </row>
    <row r="2506" spans="1:33" x14ac:dyDescent="0.3">
      <c r="A2506" t="s">
        <v>5080</v>
      </c>
      <c r="B2506" t="s">
        <v>80</v>
      </c>
      <c r="C2506" t="s">
        <v>30</v>
      </c>
      <c r="D2506" t="s">
        <v>58</v>
      </c>
      <c r="E2506" t="s">
        <v>32</v>
      </c>
      <c r="F2506">
        <v>3020</v>
      </c>
      <c r="G2506">
        <v>44</v>
      </c>
      <c r="H2506">
        <v>1691.2</v>
      </c>
      <c r="I2506">
        <v>635</v>
      </c>
      <c r="J2506">
        <v>93</v>
      </c>
      <c r="K2506">
        <f>super_shop_dataset[[#This Row],[Sold_Quantity]]*super_shop_dataset[[#This Row],[Purchase_Cost_in_$]]</f>
        <v>59055</v>
      </c>
      <c r="L2506" t="s">
        <v>11351</v>
      </c>
      <c r="M2506">
        <v>148</v>
      </c>
      <c r="N2506">
        <v>1</v>
      </c>
      <c r="O25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06">
        <v>89</v>
      </c>
      <c r="Q2506" t="s">
        <v>48</v>
      </c>
      <c r="R2506" s="2">
        <v>48162</v>
      </c>
      <c r="S2506" s="2">
        <v>47796</v>
      </c>
      <c r="T2506" t="s">
        <v>89</v>
      </c>
      <c r="U2506">
        <v>23</v>
      </c>
      <c r="V2506">
        <v>54</v>
      </c>
      <c r="W25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06" t="s">
        <v>35</v>
      </c>
      <c r="Y2506" t="s">
        <v>68</v>
      </c>
      <c r="Z2506" t="s">
        <v>76</v>
      </c>
      <c r="AA2506" t="s">
        <v>5081</v>
      </c>
      <c r="AB2506" t="s">
        <v>39</v>
      </c>
      <c r="AC2506">
        <v>4</v>
      </c>
      <c r="AD2506" t="s">
        <v>63</v>
      </c>
      <c r="AE2506">
        <v>917</v>
      </c>
      <c r="AF2506" t="s">
        <v>41</v>
      </c>
      <c r="AG2506" t="s">
        <v>42</v>
      </c>
    </row>
    <row r="2507" spans="1:33" x14ac:dyDescent="0.3">
      <c r="A2507" t="s">
        <v>5082</v>
      </c>
      <c r="B2507" t="s">
        <v>75</v>
      </c>
      <c r="C2507" t="s">
        <v>30</v>
      </c>
      <c r="D2507" t="s">
        <v>67</v>
      </c>
      <c r="E2507" t="s">
        <v>59</v>
      </c>
      <c r="F2507">
        <v>2438</v>
      </c>
      <c r="G2507">
        <v>5</v>
      </c>
      <c r="H2507">
        <v>2316.1</v>
      </c>
      <c r="I2507">
        <v>3407</v>
      </c>
      <c r="J2507">
        <v>5</v>
      </c>
      <c r="K2507">
        <f>super_shop_dataset[[#This Row],[Sold_Quantity]]*super_shop_dataset[[#This Row],[Purchase_Cost_in_$]]</f>
        <v>17035</v>
      </c>
      <c r="L2507" t="s">
        <v>13853</v>
      </c>
      <c r="M2507">
        <v>55</v>
      </c>
      <c r="N2507">
        <v>2.4</v>
      </c>
      <c r="O25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07">
        <v>212</v>
      </c>
      <c r="Q2507" t="s">
        <v>48</v>
      </c>
      <c r="R2507" s="2">
        <v>48163</v>
      </c>
      <c r="S2507" s="2">
        <v>47797</v>
      </c>
      <c r="T2507" t="s">
        <v>34</v>
      </c>
      <c r="U2507">
        <v>26</v>
      </c>
      <c r="V2507">
        <v>58</v>
      </c>
      <c r="W25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07" t="s">
        <v>50</v>
      </c>
      <c r="Y2507" t="s">
        <v>61</v>
      </c>
      <c r="Z2507" t="s">
        <v>37</v>
      </c>
      <c r="AA2507" t="s">
        <v>5083</v>
      </c>
      <c r="AB2507" t="s">
        <v>70</v>
      </c>
      <c r="AC2507">
        <v>14</v>
      </c>
      <c r="AD2507" t="s">
        <v>63</v>
      </c>
      <c r="AE2507">
        <v>240</v>
      </c>
      <c r="AF2507" t="s">
        <v>54</v>
      </c>
      <c r="AG2507" t="s">
        <v>55</v>
      </c>
    </row>
    <row r="2508" spans="1:33" x14ac:dyDescent="0.3">
      <c r="A2508" t="s">
        <v>5084</v>
      </c>
      <c r="B2508" t="s">
        <v>45</v>
      </c>
      <c r="C2508" t="s">
        <v>30</v>
      </c>
      <c r="D2508" t="s">
        <v>67</v>
      </c>
      <c r="E2508" t="s">
        <v>59</v>
      </c>
      <c r="F2508">
        <v>115</v>
      </c>
      <c r="G2508">
        <v>47</v>
      </c>
      <c r="H2508">
        <v>60.95</v>
      </c>
      <c r="I2508">
        <v>1153</v>
      </c>
      <c r="J2508">
        <v>72</v>
      </c>
      <c r="K2508">
        <f>super_shop_dataset[[#This Row],[Sold_Quantity]]*super_shop_dataset[[#This Row],[Purchase_Cost_in_$]]</f>
        <v>83016</v>
      </c>
      <c r="L2508" t="s">
        <v>13854</v>
      </c>
      <c r="M2508">
        <v>31</v>
      </c>
      <c r="N2508">
        <v>3.1</v>
      </c>
      <c r="O25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08">
        <v>1</v>
      </c>
      <c r="Q2508" t="s">
        <v>60</v>
      </c>
      <c r="R2508" s="2">
        <v>48164</v>
      </c>
      <c r="S2508" s="2">
        <v>47798</v>
      </c>
      <c r="T2508" t="s">
        <v>34</v>
      </c>
      <c r="U2508">
        <v>49</v>
      </c>
      <c r="V2508">
        <v>34</v>
      </c>
      <c r="W25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08" t="s">
        <v>35</v>
      </c>
      <c r="Y2508" t="s">
        <v>36</v>
      </c>
      <c r="Z2508" t="s">
        <v>51</v>
      </c>
      <c r="AA2508" t="s">
        <v>5085</v>
      </c>
      <c r="AB2508" t="s">
        <v>70</v>
      </c>
      <c r="AC2508">
        <v>1</v>
      </c>
      <c r="AD2508" t="s">
        <v>40</v>
      </c>
      <c r="AE2508">
        <v>110</v>
      </c>
      <c r="AF2508" t="s">
        <v>41</v>
      </c>
      <c r="AG2508" t="s">
        <v>82</v>
      </c>
    </row>
    <row r="2509" spans="1:33" x14ac:dyDescent="0.3">
      <c r="A2509" t="s">
        <v>5086</v>
      </c>
      <c r="B2509" t="s">
        <v>80</v>
      </c>
      <c r="C2509" t="s">
        <v>72</v>
      </c>
      <c r="D2509" t="s">
        <v>47</v>
      </c>
      <c r="E2509" t="s">
        <v>32</v>
      </c>
      <c r="F2509">
        <v>4300</v>
      </c>
      <c r="G2509">
        <v>43</v>
      </c>
      <c r="H2509">
        <v>2451</v>
      </c>
      <c r="I2509">
        <v>201</v>
      </c>
      <c r="J2509">
        <v>88</v>
      </c>
      <c r="K2509">
        <f>super_shop_dataset[[#This Row],[Sold_Quantity]]*super_shop_dataset[[#This Row],[Purchase_Cost_in_$]]</f>
        <v>17688</v>
      </c>
      <c r="L2509" t="s">
        <v>11352</v>
      </c>
      <c r="M2509">
        <v>6</v>
      </c>
      <c r="N2509">
        <v>3.5</v>
      </c>
      <c r="O25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09">
        <v>296</v>
      </c>
      <c r="Q2509" t="s">
        <v>33</v>
      </c>
      <c r="R2509" s="2">
        <v>48165</v>
      </c>
      <c r="S2509" s="2">
        <v>47799</v>
      </c>
      <c r="T2509" t="s">
        <v>49</v>
      </c>
      <c r="U2509">
        <v>13</v>
      </c>
      <c r="V2509">
        <v>68</v>
      </c>
      <c r="W25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09" t="s">
        <v>50</v>
      </c>
      <c r="Y2509" t="s">
        <v>68</v>
      </c>
      <c r="Z2509" t="s">
        <v>37</v>
      </c>
      <c r="AA2509" t="s">
        <v>5087</v>
      </c>
      <c r="AB2509" t="s">
        <v>39</v>
      </c>
      <c r="AC2509">
        <v>6</v>
      </c>
      <c r="AD2509" t="s">
        <v>63</v>
      </c>
      <c r="AE2509">
        <v>399</v>
      </c>
      <c r="AF2509" t="s">
        <v>78</v>
      </c>
      <c r="AG2509" t="s">
        <v>82</v>
      </c>
    </row>
    <row r="2510" spans="1:33" x14ac:dyDescent="0.3">
      <c r="A2510" t="s">
        <v>5088</v>
      </c>
      <c r="B2510" t="s">
        <v>80</v>
      </c>
      <c r="C2510" t="s">
        <v>84</v>
      </c>
      <c r="D2510" t="s">
        <v>31</v>
      </c>
      <c r="E2510" t="s">
        <v>43</v>
      </c>
      <c r="F2510">
        <v>3448</v>
      </c>
      <c r="G2510">
        <v>31</v>
      </c>
      <c r="H2510">
        <v>2379.12</v>
      </c>
      <c r="I2510">
        <v>1473</v>
      </c>
      <c r="J2510">
        <v>98</v>
      </c>
      <c r="K2510">
        <f>super_shop_dataset[[#This Row],[Sold_Quantity]]*super_shop_dataset[[#This Row],[Purchase_Cost_in_$]]</f>
        <v>144354</v>
      </c>
      <c r="L2510" t="s">
        <v>10223</v>
      </c>
      <c r="M2510">
        <v>154</v>
      </c>
      <c r="N2510">
        <v>2.2000000000000002</v>
      </c>
      <c r="O25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10">
        <v>170</v>
      </c>
      <c r="Q2510" t="s">
        <v>48</v>
      </c>
      <c r="R2510" s="2">
        <v>48166</v>
      </c>
      <c r="S2510" s="2">
        <v>47800</v>
      </c>
      <c r="T2510" t="s">
        <v>49</v>
      </c>
      <c r="U2510">
        <v>36</v>
      </c>
      <c r="V2510">
        <v>33</v>
      </c>
      <c r="W25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10" t="s">
        <v>50</v>
      </c>
      <c r="Y2510" t="s">
        <v>68</v>
      </c>
      <c r="Z2510" t="s">
        <v>76</v>
      </c>
      <c r="AA2510" t="s">
        <v>5089</v>
      </c>
      <c r="AB2510" t="s">
        <v>70</v>
      </c>
      <c r="AC2510">
        <v>14</v>
      </c>
      <c r="AD2510" t="s">
        <v>40</v>
      </c>
      <c r="AE2510">
        <v>208</v>
      </c>
      <c r="AF2510" t="s">
        <v>54</v>
      </c>
      <c r="AG2510" t="s">
        <v>82</v>
      </c>
    </row>
    <row r="2511" spans="1:33" x14ac:dyDescent="0.3">
      <c r="A2511" t="s">
        <v>5090</v>
      </c>
      <c r="B2511" t="s">
        <v>65</v>
      </c>
      <c r="C2511" t="s">
        <v>30</v>
      </c>
      <c r="D2511" t="s">
        <v>31</v>
      </c>
      <c r="E2511" t="s">
        <v>43</v>
      </c>
      <c r="F2511">
        <v>452</v>
      </c>
      <c r="G2511">
        <v>2</v>
      </c>
      <c r="H2511">
        <v>442.96</v>
      </c>
      <c r="I2511">
        <v>3311</v>
      </c>
      <c r="J2511">
        <v>17</v>
      </c>
      <c r="K2511">
        <f>super_shop_dataset[[#This Row],[Sold_Quantity]]*super_shop_dataset[[#This Row],[Purchase_Cost_in_$]]</f>
        <v>56287</v>
      </c>
      <c r="L2511" t="s">
        <v>13855</v>
      </c>
      <c r="M2511">
        <v>73</v>
      </c>
      <c r="N2511">
        <v>2.7</v>
      </c>
      <c r="O25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11">
        <v>75</v>
      </c>
      <c r="Q2511" t="s">
        <v>33</v>
      </c>
      <c r="R2511" s="2">
        <v>48167</v>
      </c>
      <c r="S2511" s="2">
        <v>47801</v>
      </c>
      <c r="T2511" t="s">
        <v>89</v>
      </c>
      <c r="U2511">
        <v>32</v>
      </c>
      <c r="V2511">
        <v>41</v>
      </c>
      <c r="W25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11" t="s">
        <v>35</v>
      </c>
      <c r="Y2511" t="s">
        <v>61</v>
      </c>
      <c r="Z2511" t="s">
        <v>37</v>
      </c>
      <c r="AA2511" t="s">
        <v>5091</v>
      </c>
      <c r="AB2511" t="s">
        <v>70</v>
      </c>
      <c r="AC2511">
        <v>5</v>
      </c>
      <c r="AD2511" t="s">
        <v>63</v>
      </c>
      <c r="AE2511">
        <v>875</v>
      </c>
      <c r="AF2511" t="s">
        <v>41</v>
      </c>
      <c r="AG2511" t="s">
        <v>42</v>
      </c>
    </row>
    <row r="2512" spans="1:33" x14ac:dyDescent="0.3">
      <c r="A2512" t="s">
        <v>5092</v>
      </c>
      <c r="B2512" t="s">
        <v>80</v>
      </c>
      <c r="C2512" t="s">
        <v>66</v>
      </c>
      <c r="D2512" t="s">
        <v>96</v>
      </c>
      <c r="E2512" t="s">
        <v>56</v>
      </c>
      <c r="F2512">
        <v>664</v>
      </c>
      <c r="G2512">
        <v>22</v>
      </c>
      <c r="H2512">
        <v>517.91999999999996</v>
      </c>
      <c r="I2512">
        <v>276</v>
      </c>
      <c r="J2512">
        <v>9</v>
      </c>
      <c r="K2512">
        <f>super_shop_dataset[[#This Row],[Sold_Quantity]]*super_shop_dataset[[#This Row],[Purchase_Cost_in_$]]</f>
        <v>2484</v>
      </c>
      <c r="L2512" t="s">
        <v>11353</v>
      </c>
      <c r="M2512">
        <v>73</v>
      </c>
      <c r="N2512">
        <v>3</v>
      </c>
      <c r="O25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12">
        <v>0</v>
      </c>
      <c r="Q2512" t="s">
        <v>48</v>
      </c>
      <c r="R2512" s="2">
        <v>48168</v>
      </c>
      <c r="S2512" s="2">
        <v>47802</v>
      </c>
      <c r="T2512" t="s">
        <v>89</v>
      </c>
      <c r="U2512">
        <v>3</v>
      </c>
      <c r="V2512">
        <v>65</v>
      </c>
      <c r="W25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12" t="s">
        <v>35</v>
      </c>
      <c r="Y2512" t="s">
        <v>68</v>
      </c>
      <c r="Z2512" t="s">
        <v>51</v>
      </c>
      <c r="AA2512" t="s">
        <v>5093</v>
      </c>
      <c r="AB2512" t="s">
        <v>70</v>
      </c>
      <c r="AC2512">
        <v>7</v>
      </c>
      <c r="AD2512" t="s">
        <v>40</v>
      </c>
      <c r="AE2512">
        <v>669</v>
      </c>
      <c r="AF2512" t="s">
        <v>78</v>
      </c>
      <c r="AG2512" t="s">
        <v>42</v>
      </c>
    </row>
    <row r="2513" spans="1:33" x14ac:dyDescent="0.3">
      <c r="A2513" t="s">
        <v>5094</v>
      </c>
      <c r="B2513" t="s">
        <v>75</v>
      </c>
      <c r="C2513" t="s">
        <v>72</v>
      </c>
      <c r="D2513" t="s">
        <v>47</v>
      </c>
      <c r="E2513" t="s">
        <v>43</v>
      </c>
      <c r="F2513">
        <v>1120</v>
      </c>
      <c r="G2513">
        <v>13</v>
      </c>
      <c r="H2513">
        <v>974.4</v>
      </c>
      <c r="I2513">
        <v>2128</v>
      </c>
      <c r="J2513">
        <v>76</v>
      </c>
      <c r="K2513">
        <f>super_shop_dataset[[#This Row],[Sold_Quantity]]*super_shop_dataset[[#This Row],[Purchase_Cost_in_$]]</f>
        <v>161728</v>
      </c>
      <c r="L2513" t="s">
        <v>13856</v>
      </c>
      <c r="M2513">
        <v>194</v>
      </c>
      <c r="N2513">
        <v>3.9</v>
      </c>
      <c r="O25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13">
        <v>92</v>
      </c>
      <c r="Q2513" t="s">
        <v>33</v>
      </c>
      <c r="R2513" s="2">
        <v>48169</v>
      </c>
      <c r="S2513" s="2">
        <v>47803</v>
      </c>
      <c r="T2513" t="s">
        <v>49</v>
      </c>
      <c r="U2513">
        <v>35</v>
      </c>
      <c r="V2513">
        <v>30</v>
      </c>
      <c r="W25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13" t="s">
        <v>50</v>
      </c>
      <c r="Y2513" t="s">
        <v>68</v>
      </c>
      <c r="Z2513" t="s">
        <v>37</v>
      </c>
      <c r="AA2513" t="s">
        <v>5095</v>
      </c>
      <c r="AB2513" t="s">
        <v>53</v>
      </c>
      <c r="AC2513">
        <v>6</v>
      </c>
      <c r="AD2513" t="s">
        <v>63</v>
      </c>
      <c r="AE2513">
        <v>330</v>
      </c>
      <c r="AF2513" t="s">
        <v>78</v>
      </c>
      <c r="AG2513" t="s">
        <v>82</v>
      </c>
    </row>
    <row r="2514" spans="1:33" x14ac:dyDescent="0.3">
      <c r="A2514" t="s">
        <v>5096</v>
      </c>
      <c r="B2514" t="s">
        <v>29</v>
      </c>
      <c r="C2514" t="s">
        <v>46</v>
      </c>
      <c r="D2514" t="s">
        <v>96</v>
      </c>
      <c r="E2514" t="s">
        <v>43</v>
      </c>
      <c r="F2514">
        <v>4914</v>
      </c>
      <c r="G2514">
        <v>28</v>
      </c>
      <c r="H2514">
        <v>3538.08</v>
      </c>
      <c r="I2514">
        <v>1329</v>
      </c>
      <c r="J2514">
        <v>48</v>
      </c>
      <c r="K2514">
        <f>super_shop_dataset[[#This Row],[Sold_Quantity]]*super_shop_dataset[[#This Row],[Purchase_Cost_in_$]]</f>
        <v>63792</v>
      </c>
      <c r="L2514" t="s">
        <v>11354</v>
      </c>
      <c r="M2514">
        <v>197</v>
      </c>
      <c r="N2514">
        <v>4.3</v>
      </c>
      <c r="O25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14">
        <v>201</v>
      </c>
      <c r="Q2514" t="s">
        <v>60</v>
      </c>
      <c r="R2514" s="2">
        <v>48170</v>
      </c>
      <c r="S2514" s="2">
        <v>47804</v>
      </c>
      <c r="T2514" t="s">
        <v>89</v>
      </c>
      <c r="U2514">
        <v>24</v>
      </c>
      <c r="V2514">
        <v>24</v>
      </c>
      <c r="W25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14" t="s">
        <v>50</v>
      </c>
      <c r="Y2514" t="s">
        <v>36</v>
      </c>
      <c r="Z2514" t="s">
        <v>37</v>
      </c>
      <c r="AA2514" t="s">
        <v>5097</v>
      </c>
      <c r="AB2514" t="s">
        <v>53</v>
      </c>
      <c r="AC2514">
        <v>4</v>
      </c>
      <c r="AD2514" t="s">
        <v>63</v>
      </c>
      <c r="AE2514">
        <v>350</v>
      </c>
      <c r="AF2514" t="s">
        <v>54</v>
      </c>
      <c r="AG2514" t="s">
        <v>42</v>
      </c>
    </row>
    <row r="2515" spans="1:33" x14ac:dyDescent="0.3">
      <c r="A2515" t="s">
        <v>5098</v>
      </c>
      <c r="B2515" t="s">
        <v>29</v>
      </c>
      <c r="C2515" t="s">
        <v>30</v>
      </c>
      <c r="D2515" t="s">
        <v>47</v>
      </c>
      <c r="E2515" t="s">
        <v>56</v>
      </c>
      <c r="F2515">
        <v>2401</v>
      </c>
      <c r="G2515">
        <v>42</v>
      </c>
      <c r="H2515">
        <v>1392.58</v>
      </c>
      <c r="I2515">
        <v>2528</v>
      </c>
      <c r="J2515">
        <v>8</v>
      </c>
      <c r="K2515">
        <f>super_shop_dataset[[#This Row],[Sold_Quantity]]*super_shop_dataset[[#This Row],[Purchase_Cost_in_$]]</f>
        <v>20224</v>
      </c>
      <c r="L2515" t="s">
        <v>13857</v>
      </c>
      <c r="M2515">
        <v>28</v>
      </c>
      <c r="N2515">
        <v>3.3</v>
      </c>
      <c r="O25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15">
        <v>394</v>
      </c>
      <c r="Q2515" t="s">
        <v>48</v>
      </c>
      <c r="R2515" s="2">
        <v>48171</v>
      </c>
      <c r="S2515" s="2">
        <v>47805</v>
      </c>
      <c r="T2515" t="s">
        <v>49</v>
      </c>
      <c r="U2515">
        <v>2</v>
      </c>
      <c r="V2515">
        <v>37</v>
      </c>
      <c r="W25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15" t="s">
        <v>35</v>
      </c>
      <c r="Y2515" t="s">
        <v>68</v>
      </c>
      <c r="Z2515" t="s">
        <v>51</v>
      </c>
      <c r="AA2515" t="s">
        <v>5099</v>
      </c>
      <c r="AB2515" t="s">
        <v>70</v>
      </c>
      <c r="AC2515">
        <v>1</v>
      </c>
      <c r="AD2515" t="s">
        <v>63</v>
      </c>
      <c r="AE2515">
        <v>788</v>
      </c>
      <c r="AF2515" t="s">
        <v>41</v>
      </c>
      <c r="AG2515" t="s">
        <v>42</v>
      </c>
    </row>
    <row r="2516" spans="1:33" x14ac:dyDescent="0.3">
      <c r="A2516" t="s">
        <v>5100</v>
      </c>
      <c r="B2516" t="s">
        <v>29</v>
      </c>
      <c r="C2516" t="s">
        <v>46</v>
      </c>
      <c r="D2516" t="s">
        <v>67</v>
      </c>
      <c r="E2516" t="s">
        <v>59</v>
      </c>
      <c r="F2516">
        <v>2050</v>
      </c>
      <c r="G2516">
        <v>1</v>
      </c>
      <c r="H2516">
        <v>2029.5</v>
      </c>
      <c r="I2516">
        <v>762</v>
      </c>
      <c r="J2516">
        <v>96</v>
      </c>
      <c r="K2516">
        <f>super_shop_dataset[[#This Row],[Sold_Quantity]]*super_shop_dataset[[#This Row],[Purchase_Cost_in_$]]</f>
        <v>73152</v>
      </c>
      <c r="L2516" t="s">
        <v>11355</v>
      </c>
      <c r="M2516">
        <v>10</v>
      </c>
      <c r="N2516">
        <v>3.4</v>
      </c>
      <c r="O25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16">
        <v>243</v>
      </c>
      <c r="Q2516" t="s">
        <v>60</v>
      </c>
      <c r="R2516" s="2">
        <v>48172</v>
      </c>
      <c r="S2516" s="2">
        <v>47806</v>
      </c>
      <c r="T2516" t="s">
        <v>49</v>
      </c>
      <c r="U2516">
        <v>48</v>
      </c>
      <c r="V2516">
        <v>47</v>
      </c>
      <c r="W25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16" t="s">
        <v>35</v>
      </c>
      <c r="Y2516" t="s">
        <v>61</v>
      </c>
      <c r="Z2516" t="s">
        <v>37</v>
      </c>
      <c r="AA2516" t="s">
        <v>5101</v>
      </c>
      <c r="AB2516" t="s">
        <v>53</v>
      </c>
      <c r="AC2516">
        <v>13</v>
      </c>
      <c r="AD2516" t="s">
        <v>40</v>
      </c>
      <c r="AE2516">
        <v>317</v>
      </c>
      <c r="AF2516" t="s">
        <v>78</v>
      </c>
      <c r="AG2516" t="s">
        <v>82</v>
      </c>
    </row>
    <row r="2517" spans="1:33" x14ac:dyDescent="0.3">
      <c r="A2517" t="s">
        <v>5102</v>
      </c>
      <c r="B2517" t="s">
        <v>29</v>
      </c>
      <c r="C2517" t="s">
        <v>72</v>
      </c>
      <c r="D2517" t="s">
        <v>58</v>
      </c>
      <c r="E2517" t="s">
        <v>59</v>
      </c>
      <c r="F2517">
        <v>4176</v>
      </c>
      <c r="G2517">
        <v>5</v>
      </c>
      <c r="H2517">
        <v>3967.2</v>
      </c>
      <c r="I2517">
        <v>1627</v>
      </c>
      <c r="J2517">
        <v>16</v>
      </c>
      <c r="K2517">
        <f>super_shop_dataset[[#This Row],[Sold_Quantity]]*super_shop_dataset[[#This Row],[Purchase_Cost_in_$]]</f>
        <v>26032</v>
      </c>
      <c r="L2517" t="s">
        <v>11356</v>
      </c>
      <c r="M2517">
        <v>168</v>
      </c>
      <c r="N2517">
        <v>4.9000000000000004</v>
      </c>
      <c r="O25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17">
        <v>211</v>
      </c>
      <c r="Q2517" t="s">
        <v>60</v>
      </c>
      <c r="R2517" s="2">
        <v>48173</v>
      </c>
      <c r="S2517" s="2">
        <v>47807</v>
      </c>
      <c r="T2517" t="s">
        <v>34</v>
      </c>
      <c r="U2517">
        <v>44</v>
      </c>
      <c r="V2517">
        <v>22</v>
      </c>
      <c r="W25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17" t="s">
        <v>35</v>
      </c>
      <c r="Y2517" t="s">
        <v>68</v>
      </c>
      <c r="Z2517" t="s">
        <v>76</v>
      </c>
      <c r="AA2517" t="s">
        <v>5103</v>
      </c>
      <c r="AB2517" t="s">
        <v>53</v>
      </c>
      <c r="AC2517">
        <v>8</v>
      </c>
      <c r="AD2517" t="s">
        <v>63</v>
      </c>
      <c r="AE2517">
        <v>262</v>
      </c>
      <c r="AF2517" t="s">
        <v>41</v>
      </c>
      <c r="AG2517" t="s">
        <v>82</v>
      </c>
    </row>
    <row r="2518" spans="1:33" x14ac:dyDescent="0.3">
      <c r="A2518" t="s">
        <v>5104</v>
      </c>
      <c r="B2518" t="s">
        <v>45</v>
      </c>
      <c r="C2518" t="s">
        <v>30</v>
      </c>
      <c r="D2518" t="s">
        <v>31</v>
      </c>
      <c r="E2518" t="s">
        <v>59</v>
      </c>
      <c r="F2518">
        <v>1619</v>
      </c>
      <c r="G2518">
        <v>9</v>
      </c>
      <c r="H2518">
        <v>1473.29</v>
      </c>
      <c r="I2518">
        <v>1018</v>
      </c>
      <c r="J2518">
        <v>48</v>
      </c>
      <c r="K2518">
        <f>super_shop_dataset[[#This Row],[Sold_Quantity]]*super_shop_dataset[[#This Row],[Purchase_Cost_in_$]]</f>
        <v>48864</v>
      </c>
      <c r="L2518" t="s">
        <v>11357</v>
      </c>
      <c r="M2518">
        <v>45</v>
      </c>
      <c r="N2518">
        <v>2.1</v>
      </c>
      <c r="O25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18">
        <v>42</v>
      </c>
      <c r="Q2518" t="s">
        <v>60</v>
      </c>
      <c r="R2518" s="2">
        <v>48174</v>
      </c>
      <c r="S2518" s="2">
        <v>47808</v>
      </c>
      <c r="T2518" t="s">
        <v>89</v>
      </c>
      <c r="U2518">
        <v>18</v>
      </c>
      <c r="V2518">
        <v>47</v>
      </c>
      <c r="W25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18" t="s">
        <v>35</v>
      </c>
      <c r="Y2518" t="s">
        <v>61</v>
      </c>
      <c r="Z2518" t="s">
        <v>76</v>
      </c>
      <c r="AA2518" t="s">
        <v>5105</v>
      </c>
      <c r="AB2518" t="s">
        <v>70</v>
      </c>
      <c r="AC2518">
        <v>11</v>
      </c>
      <c r="AD2518" t="s">
        <v>40</v>
      </c>
      <c r="AE2518">
        <v>595</v>
      </c>
      <c r="AF2518" t="s">
        <v>78</v>
      </c>
      <c r="AG2518" t="s">
        <v>82</v>
      </c>
    </row>
    <row r="2519" spans="1:33" x14ac:dyDescent="0.3">
      <c r="A2519" t="s">
        <v>5106</v>
      </c>
      <c r="B2519" t="s">
        <v>29</v>
      </c>
      <c r="C2519" t="s">
        <v>46</v>
      </c>
      <c r="D2519" t="s">
        <v>47</v>
      </c>
      <c r="E2519" t="s">
        <v>59</v>
      </c>
      <c r="F2519">
        <v>3809</v>
      </c>
      <c r="G2519">
        <v>22</v>
      </c>
      <c r="H2519">
        <v>2971.02</v>
      </c>
      <c r="I2519">
        <v>812</v>
      </c>
      <c r="J2519">
        <v>48</v>
      </c>
      <c r="K2519">
        <f>super_shop_dataset[[#This Row],[Sold_Quantity]]*super_shop_dataset[[#This Row],[Purchase_Cost_in_$]]</f>
        <v>38976</v>
      </c>
      <c r="L2519" t="s">
        <v>11358</v>
      </c>
      <c r="M2519">
        <v>44</v>
      </c>
      <c r="N2519">
        <v>3.9</v>
      </c>
      <c r="O25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19">
        <v>111</v>
      </c>
      <c r="Q2519" t="s">
        <v>48</v>
      </c>
      <c r="R2519" s="2">
        <v>48175</v>
      </c>
      <c r="S2519" s="2">
        <v>47809</v>
      </c>
      <c r="T2519" t="s">
        <v>34</v>
      </c>
      <c r="U2519">
        <v>4</v>
      </c>
      <c r="V2519">
        <v>68</v>
      </c>
      <c r="W25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19" t="s">
        <v>50</v>
      </c>
      <c r="Y2519" t="s">
        <v>61</v>
      </c>
      <c r="Z2519" t="s">
        <v>76</v>
      </c>
      <c r="AA2519" t="s">
        <v>5107</v>
      </c>
      <c r="AB2519" t="s">
        <v>39</v>
      </c>
      <c r="AC2519">
        <v>1</v>
      </c>
      <c r="AD2519" t="s">
        <v>40</v>
      </c>
      <c r="AE2519">
        <v>412</v>
      </c>
      <c r="AF2519" t="s">
        <v>54</v>
      </c>
      <c r="AG2519" t="s">
        <v>82</v>
      </c>
    </row>
    <row r="2520" spans="1:33" x14ac:dyDescent="0.3">
      <c r="A2520" t="s">
        <v>5108</v>
      </c>
      <c r="B2520" t="s">
        <v>80</v>
      </c>
      <c r="C2520" t="s">
        <v>72</v>
      </c>
      <c r="D2520" t="s">
        <v>58</v>
      </c>
      <c r="E2520" t="s">
        <v>32</v>
      </c>
      <c r="F2520">
        <v>3073</v>
      </c>
      <c r="G2520">
        <v>3</v>
      </c>
      <c r="H2520">
        <v>2980.81</v>
      </c>
      <c r="I2520">
        <v>186</v>
      </c>
      <c r="J2520">
        <v>31</v>
      </c>
      <c r="K2520">
        <f>super_shop_dataset[[#This Row],[Sold_Quantity]]*super_shop_dataset[[#This Row],[Purchase_Cost_in_$]]</f>
        <v>5766</v>
      </c>
      <c r="L2520" t="s">
        <v>11359</v>
      </c>
      <c r="M2520">
        <v>124</v>
      </c>
      <c r="N2520">
        <v>2.8</v>
      </c>
      <c r="O25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20">
        <v>440</v>
      </c>
      <c r="Q2520" t="s">
        <v>48</v>
      </c>
      <c r="R2520" s="2">
        <v>48176</v>
      </c>
      <c r="S2520" s="2">
        <v>47810</v>
      </c>
      <c r="T2520" t="s">
        <v>89</v>
      </c>
      <c r="U2520">
        <v>28</v>
      </c>
      <c r="V2520">
        <v>33</v>
      </c>
      <c r="W25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20" t="s">
        <v>50</v>
      </c>
      <c r="Y2520" t="s">
        <v>68</v>
      </c>
      <c r="Z2520" t="s">
        <v>37</v>
      </c>
      <c r="AA2520" t="s">
        <v>5109</v>
      </c>
      <c r="AB2520" t="s">
        <v>70</v>
      </c>
      <c r="AC2520">
        <v>8</v>
      </c>
      <c r="AD2520" t="s">
        <v>40</v>
      </c>
      <c r="AE2520">
        <v>315</v>
      </c>
      <c r="AF2520" t="s">
        <v>78</v>
      </c>
      <c r="AG2520" t="s">
        <v>42</v>
      </c>
    </row>
    <row r="2521" spans="1:33" x14ac:dyDescent="0.3">
      <c r="A2521" t="s">
        <v>5110</v>
      </c>
      <c r="B2521" t="s">
        <v>75</v>
      </c>
      <c r="C2521" t="s">
        <v>30</v>
      </c>
      <c r="D2521" t="s">
        <v>58</v>
      </c>
      <c r="E2521" t="s">
        <v>32</v>
      </c>
      <c r="F2521">
        <v>1827</v>
      </c>
      <c r="G2521">
        <v>38</v>
      </c>
      <c r="H2521">
        <v>1132.74</v>
      </c>
      <c r="I2521">
        <v>1956</v>
      </c>
      <c r="J2521">
        <v>96</v>
      </c>
      <c r="K2521">
        <f>super_shop_dataset[[#This Row],[Sold_Quantity]]*super_shop_dataset[[#This Row],[Purchase_Cost_in_$]]</f>
        <v>187776</v>
      </c>
      <c r="L2521" t="s">
        <v>13858</v>
      </c>
      <c r="M2521">
        <v>88</v>
      </c>
      <c r="N2521">
        <v>1.6</v>
      </c>
      <c r="O25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21">
        <v>351</v>
      </c>
      <c r="Q2521" t="s">
        <v>33</v>
      </c>
      <c r="R2521" s="2">
        <v>48177</v>
      </c>
      <c r="S2521" s="2">
        <v>47811</v>
      </c>
      <c r="T2521" t="s">
        <v>89</v>
      </c>
      <c r="U2521">
        <v>4</v>
      </c>
      <c r="V2521">
        <v>68</v>
      </c>
      <c r="W25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21" t="s">
        <v>35</v>
      </c>
      <c r="Y2521" t="s">
        <v>68</v>
      </c>
      <c r="Z2521" t="s">
        <v>76</v>
      </c>
      <c r="AA2521" t="s">
        <v>5111</v>
      </c>
      <c r="AB2521" t="s">
        <v>39</v>
      </c>
      <c r="AC2521">
        <v>1</v>
      </c>
      <c r="AD2521" t="s">
        <v>63</v>
      </c>
      <c r="AE2521">
        <v>815</v>
      </c>
      <c r="AF2521" t="s">
        <v>54</v>
      </c>
      <c r="AG2521" t="s">
        <v>55</v>
      </c>
    </row>
    <row r="2522" spans="1:33" x14ac:dyDescent="0.3">
      <c r="A2522" t="s">
        <v>5112</v>
      </c>
      <c r="B2522" t="s">
        <v>29</v>
      </c>
      <c r="C2522" t="s">
        <v>46</v>
      </c>
      <c r="D2522" t="s">
        <v>96</v>
      </c>
      <c r="E2522" t="s">
        <v>32</v>
      </c>
      <c r="F2522">
        <v>2474</v>
      </c>
      <c r="G2522">
        <v>20</v>
      </c>
      <c r="H2522">
        <v>1979.2</v>
      </c>
      <c r="I2522">
        <v>2446</v>
      </c>
      <c r="J2522">
        <v>72</v>
      </c>
      <c r="K2522">
        <f>super_shop_dataset[[#This Row],[Sold_Quantity]]*super_shop_dataset[[#This Row],[Purchase_Cost_in_$]]</f>
        <v>176112</v>
      </c>
      <c r="L2522" t="s">
        <v>13859</v>
      </c>
      <c r="M2522">
        <v>84</v>
      </c>
      <c r="N2522">
        <v>5</v>
      </c>
      <c r="O25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22">
        <v>386</v>
      </c>
      <c r="Q2522" t="s">
        <v>60</v>
      </c>
      <c r="R2522" s="2">
        <v>48178</v>
      </c>
      <c r="S2522" s="2">
        <v>47812</v>
      </c>
      <c r="T2522" t="s">
        <v>49</v>
      </c>
      <c r="U2522">
        <v>1</v>
      </c>
      <c r="V2522">
        <v>28</v>
      </c>
      <c r="W25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22" t="s">
        <v>35</v>
      </c>
      <c r="Y2522" t="s">
        <v>36</v>
      </c>
      <c r="Z2522" t="s">
        <v>37</v>
      </c>
      <c r="AA2522" t="s">
        <v>5113</v>
      </c>
      <c r="AB2522" t="s">
        <v>53</v>
      </c>
      <c r="AC2522">
        <v>6</v>
      </c>
      <c r="AD2522" t="s">
        <v>40</v>
      </c>
      <c r="AE2522">
        <v>428</v>
      </c>
      <c r="AF2522" t="s">
        <v>54</v>
      </c>
      <c r="AG2522" t="s">
        <v>42</v>
      </c>
    </row>
    <row r="2523" spans="1:33" x14ac:dyDescent="0.3">
      <c r="A2523" t="s">
        <v>5114</v>
      </c>
      <c r="B2523" t="s">
        <v>29</v>
      </c>
      <c r="C2523" t="s">
        <v>84</v>
      </c>
      <c r="D2523" t="s">
        <v>67</v>
      </c>
      <c r="E2523" t="s">
        <v>43</v>
      </c>
      <c r="F2523">
        <v>1491</v>
      </c>
      <c r="G2523">
        <v>17</v>
      </c>
      <c r="H2523">
        <v>1237.53</v>
      </c>
      <c r="I2523">
        <v>2451</v>
      </c>
      <c r="J2523">
        <v>99</v>
      </c>
      <c r="K2523">
        <f>super_shop_dataset[[#This Row],[Sold_Quantity]]*super_shop_dataset[[#This Row],[Purchase_Cost_in_$]]</f>
        <v>242649</v>
      </c>
      <c r="L2523" t="s">
        <v>13860</v>
      </c>
      <c r="M2523">
        <v>134</v>
      </c>
      <c r="N2523">
        <v>1.6</v>
      </c>
      <c r="O25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23">
        <v>64</v>
      </c>
      <c r="Q2523" t="s">
        <v>60</v>
      </c>
      <c r="R2523" s="2">
        <v>48179</v>
      </c>
      <c r="S2523" s="2">
        <v>47813</v>
      </c>
      <c r="T2523" t="s">
        <v>89</v>
      </c>
      <c r="U2523">
        <v>17</v>
      </c>
      <c r="V2523">
        <v>29</v>
      </c>
      <c r="W25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23" t="s">
        <v>35</v>
      </c>
      <c r="Y2523" t="s">
        <v>61</v>
      </c>
      <c r="Z2523" t="s">
        <v>37</v>
      </c>
      <c r="AA2523" t="s">
        <v>5115</v>
      </c>
      <c r="AB2523" t="s">
        <v>39</v>
      </c>
      <c r="AC2523">
        <v>12</v>
      </c>
      <c r="AD2523" t="s">
        <v>40</v>
      </c>
      <c r="AE2523">
        <v>256</v>
      </c>
      <c r="AF2523" t="s">
        <v>78</v>
      </c>
      <c r="AG2523" t="s">
        <v>55</v>
      </c>
    </row>
    <row r="2524" spans="1:33" x14ac:dyDescent="0.3">
      <c r="A2524" t="s">
        <v>5116</v>
      </c>
      <c r="B2524" t="s">
        <v>45</v>
      </c>
      <c r="C2524" t="s">
        <v>72</v>
      </c>
      <c r="D2524" t="s">
        <v>96</v>
      </c>
      <c r="E2524" t="s">
        <v>43</v>
      </c>
      <c r="F2524">
        <v>3958</v>
      </c>
      <c r="G2524">
        <v>37</v>
      </c>
      <c r="H2524">
        <v>2493.54</v>
      </c>
      <c r="I2524">
        <v>1072</v>
      </c>
      <c r="J2524">
        <v>70</v>
      </c>
      <c r="K2524">
        <f>super_shop_dataset[[#This Row],[Sold_Quantity]]*super_shop_dataset[[#This Row],[Purchase_Cost_in_$]]</f>
        <v>75040</v>
      </c>
      <c r="L2524" t="s">
        <v>11360</v>
      </c>
      <c r="M2524">
        <v>150</v>
      </c>
      <c r="N2524">
        <v>4.4000000000000004</v>
      </c>
      <c r="O25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24">
        <v>337</v>
      </c>
      <c r="Q2524" t="s">
        <v>60</v>
      </c>
      <c r="R2524" s="2">
        <v>48180</v>
      </c>
      <c r="S2524" s="2">
        <v>47814</v>
      </c>
      <c r="T2524" t="s">
        <v>34</v>
      </c>
      <c r="U2524">
        <v>40</v>
      </c>
      <c r="V2524">
        <v>41</v>
      </c>
      <c r="W25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24" t="s">
        <v>35</v>
      </c>
      <c r="Y2524" t="s">
        <v>36</v>
      </c>
      <c r="Z2524" t="s">
        <v>37</v>
      </c>
      <c r="AA2524" t="s">
        <v>5117</v>
      </c>
      <c r="AB2524" t="s">
        <v>39</v>
      </c>
      <c r="AC2524">
        <v>14</v>
      </c>
      <c r="AD2524" t="s">
        <v>63</v>
      </c>
      <c r="AE2524">
        <v>478</v>
      </c>
      <c r="AF2524" t="s">
        <v>78</v>
      </c>
      <c r="AG2524" t="s">
        <v>42</v>
      </c>
    </row>
    <row r="2525" spans="1:33" x14ac:dyDescent="0.3">
      <c r="A2525" t="s">
        <v>5118</v>
      </c>
      <c r="B2525" t="s">
        <v>65</v>
      </c>
      <c r="C2525" t="s">
        <v>30</v>
      </c>
      <c r="D2525" t="s">
        <v>96</v>
      </c>
      <c r="E2525" t="s">
        <v>56</v>
      </c>
      <c r="F2525">
        <v>3890</v>
      </c>
      <c r="G2525">
        <v>11</v>
      </c>
      <c r="H2525">
        <v>3462.1</v>
      </c>
      <c r="I2525">
        <v>1600</v>
      </c>
      <c r="J2525">
        <v>72</v>
      </c>
      <c r="K2525">
        <f>super_shop_dataset[[#This Row],[Sold_Quantity]]*super_shop_dataset[[#This Row],[Purchase_Cost_in_$]]</f>
        <v>115200</v>
      </c>
      <c r="L2525" t="s">
        <v>11361</v>
      </c>
      <c r="M2525">
        <v>61</v>
      </c>
      <c r="N2525">
        <v>1.8</v>
      </c>
      <c r="O25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25">
        <v>193</v>
      </c>
      <c r="Q2525" t="s">
        <v>60</v>
      </c>
      <c r="R2525" s="2">
        <v>48181</v>
      </c>
      <c r="S2525" s="2">
        <v>47815</v>
      </c>
      <c r="T2525" t="s">
        <v>49</v>
      </c>
      <c r="U2525">
        <v>3</v>
      </c>
      <c r="V2525">
        <v>32</v>
      </c>
      <c r="W25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25" t="s">
        <v>35</v>
      </c>
      <c r="Y2525" t="s">
        <v>36</v>
      </c>
      <c r="Z2525" t="s">
        <v>51</v>
      </c>
      <c r="AA2525" t="s">
        <v>5119</v>
      </c>
      <c r="AB2525" t="s">
        <v>39</v>
      </c>
      <c r="AC2525">
        <v>5</v>
      </c>
      <c r="AD2525" t="s">
        <v>63</v>
      </c>
      <c r="AE2525">
        <v>268</v>
      </c>
      <c r="AF2525" t="s">
        <v>41</v>
      </c>
      <c r="AG2525" t="s">
        <v>42</v>
      </c>
    </row>
    <row r="2526" spans="1:33" x14ac:dyDescent="0.3">
      <c r="A2526" t="s">
        <v>5120</v>
      </c>
      <c r="B2526" t="s">
        <v>45</v>
      </c>
      <c r="C2526" t="s">
        <v>30</v>
      </c>
      <c r="D2526" t="s">
        <v>67</v>
      </c>
      <c r="E2526" t="s">
        <v>43</v>
      </c>
      <c r="F2526">
        <v>3861</v>
      </c>
      <c r="G2526">
        <v>29</v>
      </c>
      <c r="H2526">
        <v>2741.31</v>
      </c>
      <c r="I2526">
        <v>3280</v>
      </c>
      <c r="J2526">
        <v>16</v>
      </c>
      <c r="K2526">
        <f>super_shop_dataset[[#This Row],[Sold_Quantity]]*super_shop_dataset[[#This Row],[Purchase_Cost_in_$]]</f>
        <v>52480</v>
      </c>
      <c r="L2526" t="s">
        <v>13861</v>
      </c>
      <c r="M2526">
        <v>105</v>
      </c>
      <c r="N2526">
        <v>2.2999999999999998</v>
      </c>
      <c r="O25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26">
        <v>298</v>
      </c>
      <c r="Q2526" t="s">
        <v>33</v>
      </c>
      <c r="R2526" s="2">
        <v>48182</v>
      </c>
      <c r="S2526" s="2">
        <v>47816</v>
      </c>
      <c r="T2526" t="s">
        <v>49</v>
      </c>
      <c r="U2526">
        <v>22</v>
      </c>
      <c r="V2526">
        <v>53</v>
      </c>
      <c r="W25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26" t="s">
        <v>50</v>
      </c>
      <c r="Y2526" t="s">
        <v>68</v>
      </c>
      <c r="Z2526" t="s">
        <v>37</v>
      </c>
      <c r="AA2526" t="s">
        <v>5121</v>
      </c>
      <c r="AB2526" t="s">
        <v>53</v>
      </c>
      <c r="AC2526">
        <v>5</v>
      </c>
      <c r="AD2526" t="s">
        <v>40</v>
      </c>
      <c r="AE2526">
        <v>379</v>
      </c>
      <c r="AF2526" t="s">
        <v>78</v>
      </c>
      <c r="AG2526" t="s">
        <v>42</v>
      </c>
    </row>
    <row r="2527" spans="1:33" x14ac:dyDescent="0.3">
      <c r="A2527" t="s">
        <v>5122</v>
      </c>
      <c r="B2527" t="s">
        <v>45</v>
      </c>
      <c r="C2527" t="s">
        <v>66</v>
      </c>
      <c r="D2527" t="s">
        <v>31</v>
      </c>
      <c r="E2527" t="s">
        <v>43</v>
      </c>
      <c r="F2527">
        <v>2902</v>
      </c>
      <c r="G2527">
        <v>14</v>
      </c>
      <c r="H2527">
        <v>2495.7199999999998</v>
      </c>
      <c r="I2527">
        <v>2525</v>
      </c>
      <c r="J2527">
        <v>37</v>
      </c>
      <c r="K2527">
        <f>super_shop_dataset[[#This Row],[Sold_Quantity]]*super_shop_dataset[[#This Row],[Purchase_Cost_in_$]]</f>
        <v>93425</v>
      </c>
      <c r="L2527" t="s">
        <v>13862</v>
      </c>
      <c r="M2527">
        <v>181</v>
      </c>
      <c r="N2527">
        <v>1.8</v>
      </c>
      <c r="O25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27">
        <v>308</v>
      </c>
      <c r="Q2527" t="s">
        <v>60</v>
      </c>
      <c r="R2527" s="2">
        <v>48183</v>
      </c>
      <c r="S2527" s="2">
        <v>47817</v>
      </c>
      <c r="T2527" t="s">
        <v>49</v>
      </c>
      <c r="U2527">
        <v>6</v>
      </c>
      <c r="V2527">
        <v>59</v>
      </c>
      <c r="W25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27" t="s">
        <v>50</v>
      </c>
      <c r="Y2527" t="s">
        <v>36</v>
      </c>
      <c r="Z2527" t="s">
        <v>37</v>
      </c>
      <c r="AA2527" t="s">
        <v>5123</v>
      </c>
      <c r="AB2527" t="s">
        <v>53</v>
      </c>
      <c r="AC2527">
        <v>14</v>
      </c>
      <c r="AD2527" t="s">
        <v>63</v>
      </c>
      <c r="AE2527">
        <v>799</v>
      </c>
      <c r="AF2527" t="s">
        <v>41</v>
      </c>
      <c r="AG2527" t="s">
        <v>82</v>
      </c>
    </row>
    <row r="2528" spans="1:33" x14ac:dyDescent="0.3">
      <c r="A2528" t="s">
        <v>5124</v>
      </c>
      <c r="B2528" t="s">
        <v>29</v>
      </c>
      <c r="C2528" t="s">
        <v>66</v>
      </c>
      <c r="D2528" t="s">
        <v>67</v>
      </c>
      <c r="E2528" t="s">
        <v>59</v>
      </c>
      <c r="F2528">
        <v>4912</v>
      </c>
      <c r="G2528">
        <v>37</v>
      </c>
      <c r="H2528">
        <v>3094.56</v>
      </c>
      <c r="I2528">
        <v>1598</v>
      </c>
      <c r="J2528">
        <v>19</v>
      </c>
      <c r="K2528">
        <f>super_shop_dataset[[#This Row],[Sold_Quantity]]*super_shop_dataset[[#This Row],[Purchase_Cost_in_$]]</f>
        <v>30362</v>
      </c>
      <c r="L2528" t="s">
        <v>11362</v>
      </c>
      <c r="M2528">
        <v>10</v>
      </c>
      <c r="N2528">
        <v>4.8</v>
      </c>
      <c r="O25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28">
        <v>74</v>
      </c>
      <c r="Q2528" t="s">
        <v>33</v>
      </c>
      <c r="R2528" s="2">
        <v>48184</v>
      </c>
      <c r="S2528" s="2">
        <v>47818</v>
      </c>
      <c r="T2528" t="s">
        <v>34</v>
      </c>
      <c r="U2528">
        <v>23</v>
      </c>
      <c r="V2528">
        <v>63</v>
      </c>
      <c r="W25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28" t="s">
        <v>50</v>
      </c>
      <c r="Y2528" t="s">
        <v>36</v>
      </c>
      <c r="Z2528" t="s">
        <v>37</v>
      </c>
      <c r="AA2528" t="s">
        <v>5125</v>
      </c>
      <c r="AB2528" t="s">
        <v>53</v>
      </c>
      <c r="AC2528">
        <v>9</v>
      </c>
      <c r="AD2528" t="s">
        <v>40</v>
      </c>
      <c r="AE2528">
        <v>204</v>
      </c>
      <c r="AF2528" t="s">
        <v>78</v>
      </c>
      <c r="AG2528" t="s">
        <v>82</v>
      </c>
    </row>
    <row r="2529" spans="1:33" x14ac:dyDescent="0.3">
      <c r="A2529" t="s">
        <v>5126</v>
      </c>
      <c r="B2529" t="s">
        <v>29</v>
      </c>
      <c r="C2529" t="s">
        <v>30</v>
      </c>
      <c r="D2529" t="s">
        <v>31</v>
      </c>
      <c r="E2529" t="s">
        <v>32</v>
      </c>
      <c r="F2529">
        <v>2840</v>
      </c>
      <c r="G2529">
        <v>3</v>
      </c>
      <c r="H2529">
        <v>2754.8</v>
      </c>
      <c r="I2529">
        <v>2821</v>
      </c>
      <c r="J2529">
        <v>37</v>
      </c>
      <c r="K2529">
        <f>super_shop_dataset[[#This Row],[Sold_Quantity]]*super_shop_dataset[[#This Row],[Purchase_Cost_in_$]]</f>
        <v>104377</v>
      </c>
      <c r="L2529" t="s">
        <v>13863</v>
      </c>
      <c r="M2529">
        <v>182</v>
      </c>
      <c r="N2529">
        <v>1.9</v>
      </c>
      <c r="O25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29">
        <v>55</v>
      </c>
      <c r="Q2529" t="s">
        <v>33</v>
      </c>
      <c r="R2529" s="2">
        <v>48185</v>
      </c>
      <c r="S2529" s="2">
        <v>47819</v>
      </c>
      <c r="T2529" t="s">
        <v>89</v>
      </c>
      <c r="U2529">
        <v>3</v>
      </c>
      <c r="V2529">
        <v>46</v>
      </c>
      <c r="W25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29" t="s">
        <v>35</v>
      </c>
      <c r="Y2529" t="s">
        <v>68</v>
      </c>
      <c r="Z2529" t="s">
        <v>37</v>
      </c>
      <c r="AA2529" t="s">
        <v>5127</v>
      </c>
      <c r="AB2529" t="s">
        <v>53</v>
      </c>
      <c r="AC2529">
        <v>12</v>
      </c>
      <c r="AD2529" t="s">
        <v>40</v>
      </c>
      <c r="AE2529">
        <v>385</v>
      </c>
      <c r="AF2529" t="s">
        <v>41</v>
      </c>
      <c r="AG2529" t="s">
        <v>55</v>
      </c>
    </row>
    <row r="2530" spans="1:33" x14ac:dyDescent="0.3">
      <c r="A2530" t="s">
        <v>5128</v>
      </c>
      <c r="B2530" t="s">
        <v>65</v>
      </c>
      <c r="C2530" t="s">
        <v>66</v>
      </c>
      <c r="D2530" t="s">
        <v>67</v>
      </c>
      <c r="E2530" t="s">
        <v>59</v>
      </c>
      <c r="F2530">
        <v>4888</v>
      </c>
      <c r="G2530">
        <v>42</v>
      </c>
      <c r="H2530">
        <v>2835.04</v>
      </c>
      <c r="I2530">
        <v>3831</v>
      </c>
      <c r="J2530">
        <v>48</v>
      </c>
      <c r="K2530">
        <f>super_shop_dataset[[#This Row],[Sold_Quantity]]*super_shop_dataset[[#This Row],[Purchase_Cost_in_$]]</f>
        <v>183888</v>
      </c>
      <c r="L2530" t="s">
        <v>13864</v>
      </c>
      <c r="M2530">
        <v>99</v>
      </c>
      <c r="N2530">
        <v>1.6</v>
      </c>
      <c r="O25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30">
        <v>349</v>
      </c>
      <c r="Q2530" t="s">
        <v>60</v>
      </c>
      <c r="R2530" s="2">
        <v>48186</v>
      </c>
      <c r="S2530" s="2">
        <v>47820</v>
      </c>
      <c r="T2530" t="s">
        <v>49</v>
      </c>
      <c r="U2530">
        <v>33</v>
      </c>
      <c r="V2530">
        <v>52</v>
      </c>
      <c r="W25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30" t="s">
        <v>50</v>
      </c>
      <c r="Y2530" t="s">
        <v>68</v>
      </c>
      <c r="Z2530" t="s">
        <v>37</v>
      </c>
      <c r="AA2530" t="s">
        <v>5129</v>
      </c>
      <c r="AB2530" t="s">
        <v>39</v>
      </c>
      <c r="AC2530">
        <v>9</v>
      </c>
      <c r="AD2530" t="s">
        <v>40</v>
      </c>
      <c r="AE2530">
        <v>406</v>
      </c>
      <c r="AF2530" t="s">
        <v>54</v>
      </c>
      <c r="AG2530" t="s">
        <v>55</v>
      </c>
    </row>
    <row r="2531" spans="1:33" x14ac:dyDescent="0.3">
      <c r="A2531" t="s">
        <v>5130</v>
      </c>
      <c r="B2531" t="s">
        <v>80</v>
      </c>
      <c r="C2531" t="s">
        <v>72</v>
      </c>
      <c r="D2531" t="s">
        <v>31</v>
      </c>
      <c r="E2531" t="s">
        <v>43</v>
      </c>
      <c r="F2531">
        <v>2756</v>
      </c>
      <c r="G2531">
        <v>3</v>
      </c>
      <c r="H2531">
        <v>2673.32</v>
      </c>
      <c r="I2531">
        <v>1000</v>
      </c>
      <c r="J2531">
        <v>71</v>
      </c>
      <c r="K2531">
        <f>super_shop_dataset[[#This Row],[Sold_Quantity]]*super_shop_dataset[[#This Row],[Purchase_Cost_in_$]]</f>
        <v>71000</v>
      </c>
      <c r="L2531" t="s">
        <v>11363</v>
      </c>
      <c r="M2531">
        <v>124</v>
      </c>
      <c r="N2531">
        <v>2.9</v>
      </c>
      <c r="O25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31">
        <v>345</v>
      </c>
      <c r="Q2531" t="s">
        <v>60</v>
      </c>
      <c r="R2531" s="2">
        <v>48187</v>
      </c>
      <c r="S2531" s="2">
        <v>47821</v>
      </c>
      <c r="T2531" t="s">
        <v>34</v>
      </c>
      <c r="U2531">
        <v>19</v>
      </c>
      <c r="V2531">
        <v>61</v>
      </c>
      <c r="W25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31" t="s">
        <v>50</v>
      </c>
      <c r="Y2531" t="s">
        <v>68</v>
      </c>
      <c r="Z2531" t="s">
        <v>51</v>
      </c>
      <c r="AA2531" t="s">
        <v>5131</v>
      </c>
      <c r="AB2531" t="s">
        <v>70</v>
      </c>
      <c r="AC2531">
        <v>12</v>
      </c>
      <c r="AD2531" t="s">
        <v>63</v>
      </c>
      <c r="AE2531">
        <v>979</v>
      </c>
      <c r="AF2531" t="s">
        <v>41</v>
      </c>
      <c r="AG2531" t="s">
        <v>55</v>
      </c>
    </row>
    <row r="2532" spans="1:33" x14ac:dyDescent="0.3">
      <c r="A2532" t="s">
        <v>5132</v>
      </c>
      <c r="B2532" t="s">
        <v>29</v>
      </c>
      <c r="C2532" t="s">
        <v>84</v>
      </c>
      <c r="D2532" t="s">
        <v>47</v>
      </c>
      <c r="E2532" t="s">
        <v>32</v>
      </c>
      <c r="F2532">
        <v>3530</v>
      </c>
      <c r="G2532">
        <v>3</v>
      </c>
      <c r="H2532">
        <v>3424.1</v>
      </c>
      <c r="I2532">
        <v>1408</v>
      </c>
      <c r="J2532">
        <v>77</v>
      </c>
      <c r="K2532">
        <f>super_shop_dataset[[#This Row],[Sold_Quantity]]*super_shop_dataset[[#This Row],[Purchase_Cost_in_$]]</f>
        <v>108416</v>
      </c>
      <c r="L2532" t="s">
        <v>11364</v>
      </c>
      <c r="M2532">
        <v>56</v>
      </c>
      <c r="N2532">
        <v>3.4</v>
      </c>
      <c r="O25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32">
        <v>460</v>
      </c>
      <c r="Q2532" t="s">
        <v>33</v>
      </c>
      <c r="R2532" s="2">
        <v>48188</v>
      </c>
      <c r="S2532" s="2">
        <v>47822</v>
      </c>
      <c r="T2532" t="s">
        <v>34</v>
      </c>
      <c r="U2532">
        <v>12</v>
      </c>
      <c r="V2532">
        <v>68</v>
      </c>
      <c r="W25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32" t="s">
        <v>35</v>
      </c>
      <c r="Y2532" t="s">
        <v>61</v>
      </c>
      <c r="Z2532" t="s">
        <v>51</v>
      </c>
      <c r="AA2532" t="s">
        <v>5133</v>
      </c>
      <c r="AB2532" t="s">
        <v>39</v>
      </c>
      <c r="AC2532">
        <v>10</v>
      </c>
      <c r="AD2532" t="s">
        <v>63</v>
      </c>
      <c r="AE2532">
        <v>387</v>
      </c>
      <c r="AF2532" t="s">
        <v>78</v>
      </c>
      <c r="AG2532" t="s">
        <v>55</v>
      </c>
    </row>
    <row r="2533" spans="1:33" x14ac:dyDescent="0.3">
      <c r="A2533" t="s">
        <v>5134</v>
      </c>
      <c r="B2533" t="s">
        <v>45</v>
      </c>
      <c r="C2533" t="s">
        <v>66</v>
      </c>
      <c r="D2533" t="s">
        <v>96</v>
      </c>
      <c r="E2533" t="s">
        <v>43</v>
      </c>
      <c r="F2533">
        <v>4024</v>
      </c>
      <c r="G2533">
        <v>5</v>
      </c>
      <c r="H2533">
        <v>3822.8</v>
      </c>
      <c r="I2533">
        <v>3009</v>
      </c>
      <c r="J2533">
        <v>26</v>
      </c>
      <c r="K2533">
        <f>super_shop_dataset[[#This Row],[Sold_Quantity]]*super_shop_dataset[[#This Row],[Purchase_Cost_in_$]]</f>
        <v>78234</v>
      </c>
      <c r="L2533" t="s">
        <v>11365</v>
      </c>
      <c r="M2533">
        <v>66</v>
      </c>
      <c r="N2533">
        <v>3.4</v>
      </c>
      <c r="O25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33">
        <v>179</v>
      </c>
      <c r="Q2533" t="s">
        <v>33</v>
      </c>
      <c r="R2533" s="2">
        <v>48189</v>
      </c>
      <c r="S2533" s="2">
        <v>47823</v>
      </c>
      <c r="T2533" t="s">
        <v>49</v>
      </c>
      <c r="U2533">
        <v>32</v>
      </c>
      <c r="V2533">
        <v>42</v>
      </c>
      <c r="W25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33" t="s">
        <v>50</v>
      </c>
      <c r="Y2533" t="s">
        <v>68</v>
      </c>
      <c r="Z2533" t="s">
        <v>37</v>
      </c>
      <c r="AA2533" t="s">
        <v>5135</v>
      </c>
      <c r="AB2533" t="s">
        <v>70</v>
      </c>
      <c r="AC2533">
        <v>7</v>
      </c>
      <c r="AD2533" t="s">
        <v>63</v>
      </c>
      <c r="AE2533">
        <v>919</v>
      </c>
      <c r="AF2533" t="s">
        <v>41</v>
      </c>
      <c r="AG2533" t="s">
        <v>42</v>
      </c>
    </row>
    <row r="2534" spans="1:33" x14ac:dyDescent="0.3">
      <c r="A2534" t="s">
        <v>5136</v>
      </c>
      <c r="B2534" t="s">
        <v>45</v>
      </c>
      <c r="C2534" t="s">
        <v>46</v>
      </c>
      <c r="D2534" t="s">
        <v>67</v>
      </c>
      <c r="E2534" t="s">
        <v>56</v>
      </c>
      <c r="F2534">
        <v>460</v>
      </c>
      <c r="G2534">
        <v>9</v>
      </c>
      <c r="H2534">
        <v>418.6</v>
      </c>
      <c r="I2534">
        <v>1448</v>
      </c>
      <c r="J2534">
        <v>61</v>
      </c>
      <c r="K2534">
        <f>super_shop_dataset[[#This Row],[Sold_Quantity]]*super_shop_dataset[[#This Row],[Purchase_Cost_in_$]]</f>
        <v>88328</v>
      </c>
      <c r="L2534" t="s">
        <v>13865</v>
      </c>
      <c r="M2534">
        <v>117</v>
      </c>
      <c r="N2534">
        <v>3.9</v>
      </c>
      <c r="O25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34">
        <v>207</v>
      </c>
      <c r="Q2534" t="s">
        <v>60</v>
      </c>
      <c r="R2534" s="2">
        <v>48190</v>
      </c>
      <c r="S2534" s="2">
        <v>47824</v>
      </c>
      <c r="T2534" t="s">
        <v>49</v>
      </c>
      <c r="U2534">
        <v>21</v>
      </c>
      <c r="V2534">
        <v>35</v>
      </c>
      <c r="W25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34" t="s">
        <v>50</v>
      </c>
      <c r="Y2534" t="s">
        <v>36</v>
      </c>
      <c r="Z2534" t="s">
        <v>76</v>
      </c>
      <c r="AA2534" t="s">
        <v>5137</v>
      </c>
      <c r="AB2534" t="s">
        <v>39</v>
      </c>
      <c r="AC2534">
        <v>3</v>
      </c>
      <c r="AD2534" t="s">
        <v>40</v>
      </c>
      <c r="AE2534">
        <v>297</v>
      </c>
      <c r="AF2534" t="s">
        <v>54</v>
      </c>
      <c r="AG2534" t="s">
        <v>42</v>
      </c>
    </row>
    <row r="2535" spans="1:33" x14ac:dyDescent="0.3">
      <c r="A2535" t="s">
        <v>5138</v>
      </c>
      <c r="B2535" t="s">
        <v>65</v>
      </c>
      <c r="C2535" t="s">
        <v>72</v>
      </c>
      <c r="D2535" t="s">
        <v>67</v>
      </c>
      <c r="E2535" t="s">
        <v>59</v>
      </c>
      <c r="F2535">
        <v>1649</v>
      </c>
      <c r="G2535">
        <v>18</v>
      </c>
      <c r="H2535">
        <v>1352.18</v>
      </c>
      <c r="I2535">
        <v>3585</v>
      </c>
      <c r="J2535">
        <v>64</v>
      </c>
      <c r="K2535">
        <f>super_shop_dataset[[#This Row],[Sold_Quantity]]*super_shop_dataset[[#This Row],[Purchase_Cost_in_$]]</f>
        <v>229440</v>
      </c>
      <c r="L2535" t="s">
        <v>13866</v>
      </c>
      <c r="M2535">
        <v>136</v>
      </c>
      <c r="N2535">
        <v>2.8</v>
      </c>
      <c r="O25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35">
        <v>205</v>
      </c>
      <c r="Q2535" t="s">
        <v>48</v>
      </c>
      <c r="R2535" s="2">
        <v>48191</v>
      </c>
      <c r="S2535" s="2">
        <v>47825</v>
      </c>
      <c r="T2535" t="s">
        <v>49</v>
      </c>
      <c r="U2535">
        <v>11</v>
      </c>
      <c r="V2535">
        <v>44</v>
      </c>
      <c r="W25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35" t="s">
        <v>35</v>
      </c>
      <c r="Y2535" t="s">
        <v>61</v>
      </c>
      <c r="Z2535" t="s">
        <v>51</v>
      </c>
      <c r="AA2535" t="s">
        <v>5139</v>
      </c>
      <c r="AB2535" t="s">
        <v>39</v>
      </c>
      <c r="AC2535">
        <v>13</v>
      </c>
      <c r="AD2535" t="s">
        <v>63</v>
      </c>
      <c r="AE2535">
        <v>148</v>
      </c>
      <c r="AF2535" t="s">
        <v>41</v>
      </c>
      <c r="AG2535" t="s">
        <v>55</v>
      </c>
    </row>
    <row r="2536" spans="1:33" x14ac:dyDescent="0.3">
      <c r="A2536" t="s">
        <v>5140</v>
      </c>
      <c r="B2536" t="s">
        <v>65</v>
      </c>
      <c r="C2536" t="s">
        <v>72</v>
      </c>
      <c r="D2536" t="s">
        <v>47</v>
      </c>
      <c r="E2536" t="s">
        <v>56</v>
      </c>
      <c r="F2536">
        <v>2492</v>
      </c>
      <c r="G2536">
        <v>38</v>
      </c>
      <c r="H2536">
        <v>1545.04</v>
      </c>
      <c r="I2536">
        <v>2232</v>
      </c>
      <c r="J2536">
        <v>49</v>
      </c>
      <c r="K2536">
        <f>super_shop_dataset[[#This Row],[Sold_Quantity]]*super_shop_dataset[[#This Row],[Purchase_Cost_in_$]]</f>
        <v>109368</v>
      </c>
      <c r="L2536" t="s">
        <v>13867</v>
      </c>
      <c r="M2536">
        <v>127</v>
      </c>
      <c r="N2536">
        <v>2.8</v>
      </c>
      <c r="O25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36">
        <v>233</v>
      </c>
      <c r="Q2536" t="s">
        <v>48</v>
      </c>
      <c r="R2536" s="2">
        <v>48192</v>
      </c>
      <c r="S2536" s="2">
        <v>47826</v>
      </c>
      <c r="T2536" t="s">
        <v>89</v>
      </c>
      <c r="U2536">
        <v>19</v>
      </c>
      <c r="V2536">
        <v>23</v>
      </c>
      <c r="W25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36" t="s">
        <v>50</v>
      </c>
      <c r="Y2536" t="s">
        <v>61</v>
      </c>
      <c r="Z2536" t="s">
        <v>51</v>
      </c>
      <c r="AA2536" t="s">
        <v>5141</v>
      </c>
      <c r="AB2536" t="s">
        <v>70</v>
      </c>
      <c r="AC2536">
        <v>14</v>
      </c>
      <c r="AD2536" t="s">
        <v>63</v>
      </c>
      <c r="AE2536">
        <v>198</v>
      </c>
      <c r="AF2536" t="s">
        <v>78</v>
      </c>
      <c r="AG2536" t="s">
        <v>82</v>
      </c>
    </row>
    <row r="2537" spans="1:33" x14ac:dyDescent="0.3">
      <c r="A2537" t="s">
        <v>5142</v>
      </c>
      <c r="B2537" t="s">
        <v>80</v>
      </c>
      <c r="C2537" t="s">
        <v>30</v>
      </c>
      <c r="D2537" t="s">
        <v>67</v>
      </c>
      <c r="E2537" t="s">
        <v>32</v>
      </c>
      <c r="F2537">
        <v>3867</v>
      </c>
      <c r="G2537">
        <v>14</v>
      </c>
      <c r="H2537">
        <v>3325.62</v>
      </c>
      <c r="I2537">
        <v>2927</v>
      </c>
      <c r="J2537">
        <v>96</v>
      </c>
      <c r="K2537">
        <f>super_shop_dataset[[#This Row],[Sold_Quantity]]*super_shop_dataset[[#This Row],[Purchase_Cost_in_$]]</f>
        <v>280992</v>
      </c>
      <c r="L2537" t="s">
        <v>11366</v>
      </c>
      <c r="M2537">
        <v>67</v>
      </c>
      <c r="N2537">
        <v>4.2</v>
      </c>
      <c r="O25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37">
        <v>311</v>
      </c>
      <c r="Q2537" t="s">
        <v>48</v>
      </c>
      <c r="R2537" s="2">
        <v>48193</v>
      </c>
      <c r="S2537" s="2">
        <v>47827</v>
      </c>
      <c r="T2537" t="s">
        <v>49</v>
      </c>
      <c r="U2537">
        <v>31</v>
      </c>
      <c r="V2537">
        <v>40</v>
      </c>
      <c r="W25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37" t="s">
        <v>50</v>
      </c>
      <c r="Y2537" t="s">
        <v>61</v>
      </c>
      <c r="Z2537" t="s">
        <v>51</v>
      </c>
      <c r="AA2537" t="s">
        <v>5143</v>
      </c>
      <c r="AB2537" t="s">
        <v>53</v>
      </c>
      <c r="AC2537">
        <v>8</v>
      </c>
      <c r="AD2537" t="s">
        <v>40</v>
      </c>
      <c r="AE2537">
        <v>788</v>
      </c>
      <c r="AF2537" t="s">
        <v>78</v>
      </c>
      <c r="AG2537" t="s">
        <v>42</v>
      </c>
    </row>
    <row r="2538" spans="1:33" x14ac:dyDescent="0.3">
      <c r="A2538" t="s">
        <v>5144</v>
      </c>
      <c r="B2538" t="s">
        <v>65</v>
      </c>
      <c r="C2538" t="s">
        <v>30</v>
      </c>
      <c r="D2538" t="s">
        <v>31</v>
      </c>
      <c r="E2538" t="s">
        <v>32</v>
      </c>
      <c r="F2538">
        <v>4437</v>
      </c>
      <c r="G2538">
        <v>15</v>
      </c>
      <c r="H2538">
        <v>3771.45</v>
      </c>
      <c r="I2538">
        <v>474</v>
      </c>
      <c r="J2538">
        <v>42</v>
      </c>
      <c r="K2538">
        <f>super_shop_dataset[[#This Row],[Sold_Quantity]]*super_shop_dataset[[#This Row],[Purchase_Cost_in_$]]</f>
        <v>19908</v>
      </c>
      <c r="L2538" t="s">
        <v>11367</v>
      </c>
      <c r="M2538">
        <v>95</v>
      </c>
      <c r="N2538">
        <v>4.7</v>
      </c>
      <c r="O25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38">
        <v>353</v>
      </c>
      <c r="Q2538" t="s">
        <v>48</v>
      </c>
      <c r="R2538" s="2">
        <v>48194</v>
      </c>
      <c r="S2538" s="2">
        <v>47828</v>
      </c>
      <c r="T2538" t="s">
        <v>34</v>
      </c>
      <c r="U2538">
        <v>45</v>
      </c>
      <c r="V2538">
        <v>39</v>
      </c>
      <c r="W25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38" t="s">
        <v>50</v>
      </c>
      <c r="Y2538" t="s">
        <v>36</v>
      </c>
      <c r="Z2538" t="s">
        <v>51</v>
      </c>
      <c r="AA2538" t="s">
        <v>5145</v>
      </c>
      <c r="AB2538" t="s">
        <v>70</v>
      </c>
      <c r="AC2538">
        <v>1</v>
      </c>
      <c r="AD2538" t="s">
        <v>63</v>
      </c>
      <c r="AE2538">
        <v>612</v>
      </c>
      <c r="AF2538" t="s">
        <v>41</v>
      </c>
      <c r="AG2538" t="s">
        <v>55</v>
      </c>
    </row>
    <row r="2539" spans="1:33" x14ac:dyDescent="0.3">
      <c r="A2539" t="s">
        <v>5146</v>
      </c>
      <c r="B2539" t="s">
        <v>45</v>
      </c>
      <c r="C2539" t="s">
        <v>46</v>
      </c>
      <c r="D2539" t="s">
        <v>96</v>
      </c>
      <c r="E2539" t="s">
        <v>59</v>
      </c>
      <c r="F2539">
        <v>3845</v>
      </c>
      <c r="G2539">
        <v>36</v>
      </c>
      <c r="H2539">
        <v>2460.8000000000002</v>
      </c>
      <c r="I2539">
        <v>3957</v>
      </c>
      <c r="J2539">
        <v>61</v>
      </c>
      <c r="K2539">
        <f>super_shop_dataset[[#This Row],[Sold_Quantity]]*super_shop_dataset[[#This Row],[Purchase_Cost_in_$]]</f>
        <v>241377</v>
      </c>
      <c r="L2539" t="s">
        <v>13868</v>
      </c>
      <c r="M2539">
        <v>111</v>
      </c>
      <c r="N2539">
        <v>2.7</v>
      </c>
      <c r="O25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39">
        <v>98</v>
      </c>
      <c r="Q2539" t="s">
        <v>48</v>
      </c>
      <c r="R2539" s="2">
        <v>48195</v>
      </c>
      <c r="S2539" s="2">
        <v>47829</v>
      </c>
      <c r="T2539" t="s">
        <v>89</v>
      </c>
      <c r="U2539">
        <v>6</v>
      </c>
      <c r="V2539">
        <v>37</v>
      </c>
      <c r="W25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39" t="s">
        <v>35</v>
      </c>
      <c r="Y2539" t="s">
        <v>36</v>
      </c>
      <c r="Z2539" t="s">
        <v>37</v>
      </c>
      <c r="AA2539" t="s">
        <v>5147</v>
      </c>
      <c r="AB2539" t="s">
        <v>39</v>
      </c>
      <c r="AC2539">
        <v>7</v>
      </c>
      <c r="AD2539" t="s">
        <v>40</v>
      </c>
      <c r="AE2539">
        <v>541</v>
      </c>
      <c r="AF2539" t="s">
        <v>78</v>
      </c>
      <c r="AG2539" t="s">
        <v>42</v>
      </c>
    </row>
    <row r="2540" spans="1:33" x14ac:dyDescent="0.3">
      <c r="A2540" t="s">
        <v>5148</v>
      </c>
      <c r="B2540" t="s">
        <v>80</v>
      </c>
      <c r="C2540" t="s">
        <v>72</v>
      </c>
      <c r="D2540" t="s">
        <v>58</v>
      </c>
      <c r="E2540" t="s">
        <v>43</v>
      </c>
      <c r="F2540">
        <v>2277</v>
      </c>
      <c r="G2540">
        <v>18</v>
      </c>
      <c r="H2540">
        <v>1867.14</v>
      </c>
      <c r="I2540">
        <v>2832</v>
      </c>
      <c r="J2540">
        <v>13</v>
      </c>
      <c r="K2540">
        <f>super_shop_dataset[[#This Row],[Sold_Quantity]]*super_shop_dataset[[#This Row],[Purchase_Cost_in_$]]</f>
        <v>36816</v>
      </c>
      <c r="L2540" t="s">
        <v>13869</v>
      </c>
      <c r="M2540">
        <v>96</v>
      </c>
      <c r="N2540">
        <v>4.0999999999999996</v>
      </c>
      <c r="O25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40">
        <v>411</v>
      </c>
      <c r="Q2540" t="s">
        <v>33</v>
      </c>
      <c r="R2540" s="2">
        <v>48196</v>
      </c>
      <c r="S2540" s="2">
        <v>47830</v>
      </c>
      <c r="T2540" t="s">
        <v>49</v>
      </c>
      <c r="U2540">
        <v>3</v>
      </c>
      <c r="V2540">
        <v>49</v>
      </c>
      <c r="W25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40" t="s">
        <v>50</v>
      </c>
      <c r="Y2540" t="s">
        <v>68</v>
      </c>
      <c r="Z2540" t="s">
        <v>76</v>
      </c>
      <c r="AA2540" t="s">
        <v>5149</v>
      </c>
      <c r="AB2540" t="s">
        <v>53</v>
      </c>
      <c r="AC2540">
        <v>11</v>
      </c>
      <c r="AD2540" t="s">
        <v>63</v>
      </c>
      <c r="AE2540">
        <v>771</v>
      </c>
      <c r="AF2540" t="s">
        <v>41</v>
      </c>
      <c r="AG2540" t="s">
        <v>55</v>
      </c>
    </row>
    <row r="2541" spans="1:33" x14ac:dyDescent="0.3">
      <c r="A2541" t="s">
        <v>5150</v>
      </c>
      <c r="B2541" t="s">
        <v>65</v>
      </c>
      <c r="C2541" t="s">
        <v>30</v>
      </c>
      <c r="D2541" t="s">
        <v>67</v>
      </c>
      <c r="E2541" t="s">
        <v>56</v>
      </c>
      <c r="F2541">
        <v>4140</v>
      </c>
      <c r="G2541">
        <v>7</v>
      </c>
      <c r="H2541">
        <v>3850.2</v>
      </c>
      <c r="I2541">
        <v>2185</v>
      </c>
      <c r="J2541">
        <v>80</v>
      </c>
      <c r="K2541">
        <f>super_shop_dataset[[#This Row],[Sold_Quantity]]*super_shop_dataset[[#This Row],[Purchase_Cost_in_$]]</f>
        <v>174800</v>
      </c>
      <c r="L2541" t="s">
        <v>11368</v>
      </c>
      <c r="M2541">
        <v>13</v>
      </c>
      <c r="N2541">
        <v>1.9</v>
      </c>
      <c r="O25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41">
        <v>177</v>
      </c>
      <c r="Q2541" t="s">
        <v>33</v>
      </c>
      <c r="R2541" s="2">
        <v>48197</v>
      </c>
      <c r="S2541" s="2">
        <v>47831</v>
      </c>
      <c r="T2541" t="s">
        <v>34</v>
      </c>
      <c r="U2541">
        <v>17</v>
      </c>
      <c r="V2541">
        <v>45</v>
      </c>
      <c r="W25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41" t="s">
        <v>35</v>
      </c>
      <c r="Y2541" t="s">
        <v>36</v>
      </c>
      <c r="Z2541" t="s">
        <v>76</v>
      </c>
      <c r="AA2541" t="s">
        <v>5151</v>
      </c>
      <c r="AB2541" t="s">
        <v>70</v>
      </c>
      <c r="AC2541">
        <v>10</v>
      </c>
      <c r="AD2541" t="s">
        <v>40</v>
      </c>
      <c r="AE2541">
        <v>498</v>
      </c>
      <c r="AF2541" t="s">
        <v>78</v>
      </c>
      <c r="AG2541" t="s">
        <v>55</v>
      </c>
    </row>
    <row r="2542" spans="1:33" x14ac:dyDescent="0.3">
      <c r="A2542" t="s">
        <v>5152</v>
      </c>
      <c r="B2542" t="s">
        <v>75</v>
      </c>
      <c r="C2542" t="s">
        <v>46</v>
      </c>
      <c r="D2542" t="s">
        <v>96</v>
      </c>
      <c r="E2542" t="s">
        <v>32</v>
      </c>
      <c r="F2542">
        <v>3208</v>
      </c>
      <c r="G2542">
        <v>32</v>
      </c>
      <c r="H2542">
        <v>2181.44</v>
      </c>
      <c r="I2542">
        <v>3384</v>
      </c>
      <c r="J2542">
        <v>33</v>
      </c>
      <c r="K2542">
        <f>super_shop_dataset[[#This Row],[Sold_Quantity]]*super_shop_dataset[[#This Row],[Purchase_Cost_in_$]]</f>
        <v>111672</v>
      </c>
      <c r="L2542" t="s">
        <v>13870</v>
      </c>
      <c r="M2542">
        <v>124</v>
      </c>
      <c r="N2542">
        <v>4.5999999999999996</v>
      </c>
      <c r="O25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42">
        <v>225</v>
      </c>
      <c r="Q2542" t="s">
        <v>33</v>
      </c>
      <c r="R2542" s="2">
        <v>48198</v>
      </c>
      <c r="S2542" s="2">
        <v>47832</v>
      </c>
      <c r="T2542" t="s">
        <v>89</v>
      </c>
      <c r="U2542">
        <v>25</v>
      </c>
      <c r="V2542">
        <v>36</v>
      </c>
      <c r="W25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42" t="s">
        <v>50</v>
      </c>
      <c r="Y2542" t="s">
        <v>36</v>
      </c>
      <c r="Z2542" t="s">
        <v>37</v>
      </c>
      <c r="AA2542" t="s">
        <v>5153</v>
      </c>
      <c r="AB2542" t="s">
        <v>70</v>
      </c>
      <c r="AC2542">
        <v>5</v>
      </c>
      <c r="AD2542" t="s">
        <v>40</v>
      </c>
      <c r="AE2542">
        <v>989</v>
      </c>
      <c r="AF2542" t="s">
        <v>54</v>
      </c>
      <c r="AG2542" t="s">
        <v>82</v>
      </c>
    </row>
    <row r="2543" spans="1:33" x14ac:dyDescent="0.3">
      <c r="A2543" t="s">
        <v>5154</v>
      </c>
      <c r="B2543" t="s">
        <v>80</v>
      </c>
      <c r="C2543" t="s">
        <v>72</v>
      </c>
      <c r="D2543" t="s">
        <v>96</v>
      </c>
      <c r="E2543" t="s">
        <v>32</v>
      </c>
      <c r="F2543">
        <v>2556</v>
      </c>
      <c r="G2543">
        <v>40</v>
      </c>
      <c r="H2543">
        <v>1533.6</v>
      </c>
      <c r="I2543">
        <v>1003</v>
      </c>
      <c r="J2543">
        <v>5</v>
      </c>
      <c r="K2543">
        <f>super_shop_dataset[[#This Row],[Sold_Quantity]]*super_shop_dataset[[#This Row],[Purchase_Cost_in_$]]</f>
        <v>5015</v>
      </c>
      <c r="L2543" t="s">
        <v>11369</v>
      </c>
      <c r="M2543">
        <v>125</v>
      </c>
      <c r="N2543">
        <v>4.4000000000000004</v>
      </c>
      <c r="O25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43">
        <v>314</v>
      </c>
      <c r="Q2543" t="s">
        <v>48</v>
      </c>
      <c r="R2543" s="2">
        <v>48199</v>
      </c>
      <c r="S2543" s="2">
        <v>47833</v>
      </c>
      <c r="T2543" t="s">
        <v>89</v>
      </c>
      <c r="U2543">
        <v>31</v>
      </c>
      <c r="V2543">
        <v>27</v>
      </c>
      <c r="W25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43" t="s">
        <v>50</v>
      </c>
      <c r="Y2543" t="s">
        <v>61</v>
      </c>
      <c r="Z2543" t="s">
        <v>76</v>
      </c>
      <c r="AA2543" t="s">
        <v>5155</v>
      </c>
      <c r="AB2543" t="s">
        <v>70</v>
      </c>
      <c r="AC2543">
        <v>13</v>
      </c>
      <c r="AD2543" t="s">
        <v>40</v>
      </c>
      <c r="AE2543">
        <v>470</v>
      </c>
      <c r="AF2543" t="s">
        <v>54</v>
      </c>
      <c r="AG2543" t="s">
        <v>82</v>
      </c>
    </row>
    <row r="2544" spans="1:33" x14ac:dyDescent="0.3">
      <c r="A2544" t="s">
        <v>5156</v>
      </c>
      <c r="B2544" t="s">
        <v>65</v>
      </c>
      <c r="C2544" t="s">
        <v>84</v>
      </c>
      <c r="D2544" t="s">
        <v>67</v>
      </c>
      <c r="E2544" t="s">
        <v>43</v>
      </c>
      <c r="F2544">
        <v>1707</v>
      </c>
      <c r="G2544">
        <v>47</v>
      </c>
      <c r="H2544">
        <v>904.71</v>
      </c>
      <c r="I2544">
        <v>126</v>
      </c>
      <c r="J2544">
        <v>70</v>
      </c>
      <c r="K2544">
        <f>super_shop_dataset[[#This Row],[Sold_Quantity]]*super_shop_dataset[[#This Row],[Purchase_Cost_in_$]]</f>
        <v>8820</v>
      </c>
      <c r="L2544" t="s">
        <v>11370</v>
      </c>
      <c r="M2544">
        <v>172</v>
      </c>
      <c r="N2544">
        <v>2</v>
      </c>
      <c r="O25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44">
        <v>487</v>
      </c>
      <c r="Q2544" t="s">
        <v>48</v>
      </c>
      <c r="R2544" s="2">
        <v>48200</v>
      </c>
      <c r="S2544" s="2">
        <v>47834</v>
      </c>
      <c r="T2544" t="s">
        <v>89</v>
      </c>
      <c r="U2544">
        <v>42</v>
      </c>
      <c r="V2544">
        <v>49</v>
      </c>
      <c r="W25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44" t="s">
        <v>50</v>
      </c>
      <c r="Y2544" t="s">
        <v>36</v>
      </c>
      <c r="Z2544" t="s">
        <v>76</v>
      </c>
      <c r="AA2544" t="s">
        <v>5157</v>
      </c>
      <c r="AB2544" t="s">
        <v>70</v>
      </c>
      <c r="AC2544">
        <v>11</v>
      </c>
      <c r="AD2544" t="s">
        <v>40</v>
      </c>
      <c r="AE2544">
        <v>741</v>
      </c>
      <c r="AF2544" t="s">
        <v>54</v>
      </c>
      <c r="AG2544" t="s">
        <v>55</v>
      </c>
    </row>
    <row r="2545" spans="1:33" x14ac:dyDescent="0.3">
      <c r="A2545" t="s">
        <v>5158</v>
      </c>
      <c r="B2545" t="s">
        <v>75</v>
      </c>
      <c r="C2545" t="s">
        <v>66</v>
      </c>
      <c r="D2545" t="s">
        <v>31</v>
      </c>
      <c r="E2545" t="s">
        <v>59</v>
      </c>
      <c r="F2545">
        <v>3209</v>
      </c>
      <c r="G2545">
        <v>33</v>
      </c>
      <c r="H2545">
        <v>2150.0300000000002</v>
      </c>
      <c r="I2545">
        <v>510</v>
      </c>
      <c r="J2545">
        <v>96</v>
      </c>
      <c r="K2545">
        <f>super_shop_dataset[[#This Row],[Sold_Quantity]]*super_shop_dataset[[#This Row],[Purchase_Cost_in_$]]</f>
        <v>48960</v>
      </c>
      <c r="L2545" t="s">
        <v>11371</v>
      </c>
      <c r="M2545">
        <v>68</v>
      </c>
      <c r="N2545">
        <v>1.7</v>
      </c>
      <c r="O25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45">
        <v>487</v>
      </c>
      <c r="Q2545" t="s">
        <v>48</v>
      </c>
      <c r="R2545" s="2">
        <v>48201</v>
      </c>
      <c r="S2545" s="2">
        <v>47835</v>
      </c>
      <c r="T2545" t="s">
        <v>89</v>
      </c>
      <c r="U2545">
        <v>5</v>
      </c>
      <c r="V2545">
        <v>30</v>
      </c>
      <c r="W25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45" t="s">
        <v>50</v>
      </c>
      <c r="Y2545" t="s">
        <v>36</v>
      </c>
      <c r="Z2545" t="s">
        <v>51</v>
      </c>
      <c r="AA2545" t="s">
        <v>5159</v>
      </c>
      <c r="AB2545" t="s">
        <v>70</v>
      </c>
      <c r="AC2545">
        <v>4</v>
      </c>
      <c r="AD2545" t="s">
        <v>40</v>
      </c>
      <c r="AE2545">
        <v>102</v>
      </c>
      <c r="AF2545" t="s">
        <v>41</v>
      </c>
      <c r="AG2545" t="s">
        <v>42</v>
      </c>
    </row>
    <row r="2546" spans="1:33" x14ac:dyDescent="0.3">
      <c r="A2546" t="s">
        <v>5160</v>
      </c>
      <c r="B2546" t="s">
        <v>80</v>
      </c>
      <c r="C2546" t="s">
        <v>30</v>
      </c>
      <c r="D2546" t="s">
        <v>58</v>
      </c>
      <c r="E2546" t="s">
        <v>43</v>
      </c>
      <c r="F2546">
        <v>4196</v>
      </c>
      <c r="G2546">
        <v>17</v>
      </c>
      <c r="H2546">
        <v>3482.68</v>
      </c>
      <c r="I2546">
        <v>2996</v>
      </c>
      <c r="J2546">
        <v>17</v>
      </c>
      <c r="K2546">
        <f>super_shop_dataset[[#This Row],[Sold_Quantity]]*super_shop_dataset[[#This Row],[Purchase_Cost_in_$]]</f>
        <v>50932</v>
      </c>
      <c r="L2546" t="s">
        <v>11372</v>
      </c>
      <c r="M2546">
        <v>96</v>
      </c>
      <c r="N2546">
        <v>1.5</v>
      </c>
      <c r="O25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46">
        <v>166</v>
      </c>
      <c r="Q2546" t="s">
        <v>33</v>
      </c>
      <c r="R2546" s="2">
        <v>48202</v>
      </c>
      <c r="S2546" s="2">
        <v>47836</v>
      </c>
      <c r="T2546" t="s">
        <v>34</v>
      </c>
      <c r="U2546">
        <v>44</v>
      </c>
      <c r="V2546">
        <v>54</v>
      </c>
      <c r="W25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46" t="s">
        <v>35</v>
      </c>
      <c r="Y2546" t="s">
        <v>68</v>
      </c>
      <c r="Z2546" t="s">
        <v>37</v>
      </c>
      <c r="AA2546" t="s">
        <v>5161</v>
      </c>
      <c r="AB2546" t="s">
        <v>39</v>
      </c>
      <c r="AC2546">
        <v>8</v>
      </c>
      <c r="AD2546" t="s">
        <v>40</v>
      </c>
      <c r="AE2546">
        <v>397</v>
      </c>
      <c r="AF2546" t="s">
        <v>78</v>
      </c>
      <c r="AG2546" t="s">
        <v>55</v>
      </c>
    </row>
    <row r="2547" spans="1:33" x14ac:dyDescent="0.3">
      <c r="A2547" t="s">
        <v>5162</v>
      </c>
      <c r="B2547" t="s">
        <v>75</v>
      </c>
      <c r="C2547" t="s">
        <v>66</v>
      </c>
      <c r="D2547" t="s">
        <v>58</v>
      </c>
      <c r="E2547" t="s">
        <v>43</v>
      </c>
      <c r="F2547">
        <v>623</v>
      </c>
      <c r="G2547">
        <v>38</v>
      </c>
      <c r="H2547">
        <v>386.26</v>
      </c>
      <c r="I2547">
        <v>1096</v>
      </c>
      <c r="J2547">
        <v>40</v>
      </c>
      <c r="K2547">
        <f>super_shop_dataset[[#This Row],[Sold_Quantity]]*super_shop_dataset[[#This Row],[Purchase_Cost_in_$]]</f>
        <v>43840</v>
      </c>
      <c r="L2547" t="s">
        <v>13871</v>
      </c>
      <c r="M2547">
        <v>58</v>
      </c>
      <c r="N2547">
        <v>3.5</v>
      </c>
      <c r="O25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47">
        <v>333</v>
      </c>
      <c r="Q2547" t="s">
        <v>60</v>
      </c>
      <c r="R2547" s="2">
        <v>48203</v>
      </c>
      <c r="S2547" s="2">
        <v>47837</v>
      </c>
      <c r="T2547" t="s">
        <v>89</v>
      </c>
      <c r="U2547">
        <v>25</v>
      </c>
      <c r="V2547">
        <v>31</v>
      </c>
      <c r="W25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47" t="s">
        <v>50</v>
      </c>
      <c r="Y2547" t="s">
        <v>61</v>
      </c>
      <c r="Z2547" t="s">
        <v>76</v>
      </c>
      <c r="AA2547" t="s">
        <v>5163</v>
      </c>
      <c r="AB2547" t="s">
        <v>70</v>
      </c>
      <c r="AC2547">
        <v>11</v>
      </c>
      <c r="AD2547" t="s">
        <v>40</v>
      </c>
      <c r="AE2547">
        <v>992</v>
      </c>
      <c r="AF2547" t="s">
        <v>54</v>
      </c>
      <c r="AG2547" t="s">
        <v>55</v>
      </c>
    </row>
    <row r="2548" spans="1:33" x14ac:dyDescent="0.3">
      <c r="A2548" t="s">
        <v>5164</v>
      </c>
      <c r="B2548" t="s">
        <v>65</v>
      </c>
      <c r="C2548" t="s">
        <v>84</v>
      </c>
      <c r="D2548" t="s">
        <v>58</v>
      </c>
      <c r="E2548" t="s">
        <v>56</v>
      </c>
      <c r="F2548">
        <v>2001</v>
      </c>
      <c r="G2548">
        <v>13</v>
      </c>
      <c r="H2548">
        <v>1740.87</v>
      </c>
      <c r="I2548">
        <v>1066</v>
      </c>
      <c r="J2548">
        <v>37</v>
      </c>
      <c r="K2548">
        <f>super_shop_dataset[[#This Row],[Sold_Quantity]]*super_shop_dataset[[#This Row],[Purchase_Cost_in_$]]</f>
        <v>39442</v>
      </c>
      <c r="L2548" t="s">
        <v>11373</v>
      </c>
      <c r="M2548">
        <v>105</v>
      </c>
      <c r="N2548">
        <v>1.6</v>
      </c>
      <c r="O25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48">
        <v>81</v>
      </c>
      <c r="Q2548" t="s">
        <v>60</v>
      </c>
      <c r="R2548" s="2">
        <v>48204</v>
      </c>
      <c r="S2548" s="2">
        <v>47838</v>
      </c>
      <c r="T2548" t="s">
        <v>34</v>
      </c>
      <c r="U2548">
        <v>37</v>
      </c>
      <c r="V2548">
        <v>18</v>
      </c>
      <c r="W25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548" t="s">
        <v>50</v>
      </c>
      <c r="Y2548" t="s">
        <v>68</v>
      </c>
      <c r="Z2548" t="s">
        <v>76</v>
      </c>
      <c r="AA2548" t="s">
        <v>5165</v>
      </c>
      <c r="AB2548" t="s">
        <v>70</v>
      </c>
      <c r="AC2548">
        <v>9</v>
      </c>
      <c r="AD2548" t="s">
        <v>40</v>
      </c>
      <c r="AE2548">
        <v>950</v>
      </c>
      <c r="AF2548" t="s">
        <v>41</v>
      </c>
      <c r="AG2548" t="s">
        <v>42</v>
      </c>
    </row>
    <row r="2549" spans="1:33" x14ac:dyDescent="0.3">
      <c r="A2549" t="s">
        <v>5166</v>
      </c>
      <c r="B2549" t="s">
        <v>80</v>
      </c>
      <c r="C2549" t="s">
        <v>72</v>
      </c>
      <c r="D2549" t="s">
        <v>31</v>
      </c>
      <c r="E2549" t="s">
        <v>32</v>
      </c>
      <c r="F2549">
        <v>2465</v>
      </c>
      <c r="G2549">
        <v>12</v>
      </c>
      <c r="H2549">
        <v>2169.1999999999998</v>
      </c>
      <c r="I2549">
        <v>2616</v>
      </c>
      <c r="J2549">
        <v>3</v>
      </c>
      <c r="K2549">
        <f>super_shop_dataset[[#This Row],[Sold_Quantity]]*super_shop_dataset[[#This Row],[Purchase_Cost_in_$]]</f>
        <v>7848</v>
      </c>
      <c r="L2549" t="s">
        <v>13872</v>
      </c>
      <c r="M2549">
        <v>105</v>
      </c>
      <c r="N2549">
        <v>2.2000000000000002</v>
      </c>
      <c r="O25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49">
        <v>103</v>
      </c>
      <c r="Q2549" t="s">
        <v>33</v>
      </c>
      <c r="R2549" s="2">
        <v>48205</v>
      </c>
      <c r="S2549" s="2">
        <v>47839</v>
      </c>
      <c r="T2549" t="s">
        <v>34</v>
      </c>
      <c r="U2549">
        <v>20</v>
      </c>
      <c r="V2549">
        <v>45</v>
      </c>
      <c r="W25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49" t="s">
        <v>35</v>
      </c>
      <c r="Y2549" t="s">
        <v>68</v>
      </c>
      <c r="Z2549" t="s">
        <v>37</v>
      </c>
      <c r="AA2549" t="s">
        <v>5167</v>
      </c>
      <c r="AB2549" t="s">
        <v>70</v>
      </c>
      <c r="AC2549">
        <v>8</v>
      </c>
      <c r="AD2549" t="s">
        <v>40</v>
      </c>
      <c r="AE2549">
        <v>750</v>
      </c>
      <c r="AF2549" t="s">
        <v>78</v>
      </c>
      <c r="AG2549" t="s">
        <v>82</v>
      </c>
    </row>
    <row r="2550" spans="1:33" x14ac:dyDescent="0.3">
      <c r="A2550" t="s">
        <v>5168</v>
      </c>
      <c r="B2550" t="s">
        <v>80</v>
      </c>
      <c r="C2550" t="s">
        <v>30</v>
      </c>
      <c r="D2550" t="s">
        <v>67</v>
      </c>
      <c r="E2550" t="s">
        <v>43</v>
      </c>
      <c r="F2550">
        <v>2245</v>
      </c>
      <c r="G2550">
        <v>22</v>
      </c>
      <c r="H2550">
        <v>1751.1</v>
      </c>
      <c r="I2550">
        <v>1151</v>
      </c>
      <c r="J2550">
        <v>44</v>
      </c>
      <c r="K2550">
        <f>super_shop_dataset[[#This Row],[Sold_Quantity]]*super_shop_dataset[[#This Row],[Purchase_Cost_in_$]]</f>
        <v>50644</v>
      </c>
      <c r="L2550" t="s">
        <v>11374</v>
      </c>
      <c r="M2550">
        <v>88</v>
      </c>
      <c r="N2550">
        <v>4.5</v>
      </c>
      <c r="O25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50">
        <v>435</v>
      </c>
      <c r="Q2550" t="s">
        <v>48</v>
      </c>
      <c r="R2550" s="2">
        <v>48206</v>
      </c>
      <c r="S2550" s="2">
        <v>47840</v>
      </c>
      <c r="T2550" t="s">
        <v>89</v>
      </c>
      <c r="U2550">
        <v>19</v>
      </c>
      <c r="V2550">
        <v>36</v>
      </c>
      <c r="W25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50" t="s">
        <v>35</v>
      </c>
      <c r="Y2550" t="s">
        <v>36</v>
      </c>
      <c r="Z2550" t="s">
        <v>51</v>
      </c>
      <c r="AA2550" t="s">
        <v>5169</v>
      </c>
      <c r="AB2550" t="s">
        <v>53</v>
      </c>
      <c r="AC2550">
        <v>10</v>
      </c>
      <c r="AD2550" t="s">
        <v>63</v>
      </c>
      <c r="AE2550">
        <v>843</v>
      </c>
      <c r="AF2550" t="s">
        <v>78</v>
      </c>
      <c r="AG2550" t="s">
        <v>42</v>
      </c>
    </row>
    <row r="2551" spans="1:33" x14ac:dyDescent="0.3">
      <c r="A2551" t="s">
        <v>5170</v>
      </c>
      <c r="B2551" t="s">
        <v>75</v>
      </c>
      <c r="C2551" t="s">
        <v>66</v>
      </c>
      <c r="D2551" t="s">
        <v>67</v>
      </c>
      <c r="E2551" t="s">
        <v>43</v>
      </c>
      <c r="F2551">
        <v>4514</v>
      </c>
      <c r="G2551">
        <v>3</v>
      </c>
      <c r="H2551">
        <v>4378.58</v>
      </c>
      <c r="I2551">
        <v>1933</v>
      </c>
      <c r="J2551">
        <v>64</v>
      </c>
      <c r="K2551">
        <f>super_shop_dataset[[#This Row],[Sold_Quantity]]*super_shop_dataset[[#This Row],[Purchase_Cost_in_$]]</f>
        <v>123712</v>
      </c>
      <c r="L2551" t="s">
        <v>11375</v>
      </c>
      <c r="M2551">
        <v>141</v>
      </c>
      <c r="N2551">
        <v>1.4</v>
      </c>
      <c r="O25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51">
        <v>361</v>
      </c>
      <c r="Q2551" t="s">
        <v>48</v>
      </c>
      <c r="R2551" s="2">
        <v>48207</v>
      </c>
      <c r="S2551" s="2">
        <v>47841</v>
      </c>
      <c r="T2551" t="s">
        <v>89</v>
      </c>
      <c r="U2551">
        <v>35</v>
      </c>
      <c r="V2551">
        <v>19</v>
      </c>
      <c r="W25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51" t="s">
        <v>50</v>
      </c>
      <c r="Y2551" t="s">
        <v>36</v>
      </c>
      <c r="Z2551" t="s">
        <v>76</v>
      </c>
      <c r="AA2551" t="s">
        <v>5171</v>
      </c>
      <c r="AB2551" t="s">
        <v>70</v>
      </c>
      <c r="AC2551">
        <v>7</v>
      </c>
      <c r="AD2551" t="s">
        <v>63</v>
      </c>
      <c r="AE2551">
        <v>748</v>
      </c>
      <c r="AF2551" t="s">
        <v>78</v>
      </c>
      <c r="AG2551" t="s">
        <v>55</v>
      </c>
    </row>
    <row r="2552" spans="1:33" x14ac:dyDescent="0.3">
      <c r="A2552" t="s">
        <v>5172</v>
      </c>
      <c r="B2552" t="s">
        <v>65</v>
      </c>
      <c r="C2552" t="s">
        <v>84</v>
      </c>
      <c r="D2552" t="s">
        <v>47</v>
      </c>
      <c r="E2552" t="s">
        <v>43</v>
      </c>
      <c r="F2552">
        <v>2187</v>
      </c>
      <c r="G2552">
        <v>15</v>
      </c>
      <c r="H2552">
        <v>1858.95</v>
      </c>
      <c r="I2552">
        <v>3365</v>
      </c>
      <c r="J2552">
        <v>12</v>
      </c>
      <c r="K2552">
        <f>super_shop_dataset[[#This Row],[Sold_Quantity]]*super_shop_dataset[[#This Row],[Purchase_Cost_in_$]]</f>
        <v>40380</v>
      </c>
      <c r="L2552" t="s">
        <v>13873</v>
      </c>
      <c r="M2552">
        <v>49</v>
      </c>
      <c r="N2552">
        <v>4.7</v>
      </c>
      <c r="O25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52">
        <v>55</v>
      </c>
      <c r="Q2552" t="s">
        <v>48</v>
      </c>
      <c r="R2552" s="2">
        <v>48208</v>
      </c>
      <c r="S2552" s="2">
        <v>47842</v>
      </c>
      <c r="T2552" t="s">
        <v>49</v>
      </c>
      <c r="U2552">
        <v>23</v>
      </c>
      <c r="V2552">
        <v>51</v>
      </c>
      <c r="W25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52" t="s">
        <v>50</v>
      </c>
      <c r="Y2552" t="s">
        <v>68</v>
      </c>
      <c r="Z2552" t="s">
        <v>51</v>
      </c>
      <c r="AA2552" t="s">
        <v>5173</v>
      </c>
      <c r="AB2552" t="s">
        <v>70</v>
      </c>
      <c r="AC2552">
        <v>4</v>
      </c>
      <c r="AD2552" t="s">
        <v>40</v>
      </c>
      <c r="AE2552">
        <v>281</v>
      </c>
      <c r="AF2552" t="s">
        <v>78</v>
      </c>
      <c r="AG2552" t="s">
        <v>55</v>
      </c>
    </row>
    <row r="2553" spans="1:33" x14ac:dyDescent="0.3">
      <c r="A2553" t="s">
        <v>5174</v>
      </c>
      <c r="B2553" t="s">
        <v>29</v>
      </c>
      <c r="C2553" t="s">
        <v>66</v>
      </c>
      <c r="D2553" t="s">
        <v>67</v>
      </c>
      <c r="E2553" t="s">
        <v>59</v>
      </c>
      <c r="F2553">
        <v>515</v>
      </c>
      <c r="G2553">
        <v>4</v>
      </c>
      <c r="H2553">
        <v>494.4</v>
      </c>
      <c r="I2553">
        <v>2850</v>
      </c>
      <c r="J2553">
        <v>86</v>
      </c>
      <c r="K2553">
        <f>super_shop_dataset[[#This Row],[Sold_Quantity]]*super_shop_dataset[[#This Row],[Purchase_Cost_in_$]]</f>
        <v>245100</v>
      </c>
      <c r="L2553" t="s">
        <v>13874</v>
      </c>
      <c r="M2553">
        <v>52</v>
      </c>
      <c r="N2553">
        <v>1.9</v>
      </c>
      <c r="O25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53">
        <v>157</v>
      </c>
      <c r="Q2553" t="s">
        <v>33</v>
      </c>
      <c r="R2553" s="2">
        <v>48209</v>
      </c>
      <c r="S2553" s="2">
        <v>47843</v>
      </c>
      <c r="T2553" t="s">
        <v>89</v>
      </c>
      <c r="U2553">
        <v>33</v>
      </c>
      <c r="V2553">
        <v>63</v>
      </c>
      <c r="W25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53" t="s">
        <v>50</v>
      </c>
      <c r="Y2553" t="s">
        <v>36</v>
      </c>
      <c r="Z2553" t="s">
        <v>37</v>
      </c>
      <c r="AA2553" t="s">
        <v>5175</v>
      </c>
      <c r="AB2553" t="s">
        <v>53</v>
      </c>
      <c r="AC2553">
        <v>12</v>
      </c>
      <c r="AD2553" t="s">
        <v>63</v>
      </c>
      <c r="AE2553">
        <v>393</v>
      </c>
      <c r="AF2553" t="s">
        <v>78</v>
      </c>
      <c r="AG2553" t="s">
        <v>82</v>
      </c>
    </row>
    <row r="2554" spans="1:33" x14ac:dyDescent="0.3">
      <c r="A2554" t="s">
        <v>5176</v>
      </c>
      <c r="B2554" t="s">
        <v>65</v>
      </c>
      <c r="C2554" t="s">
        <v>30</v>
      </c>
      <c r="D2554" t="s">
        <v>67</v>
      </c>
      <c r="E2554" t="s">
        <v>59</v>
      </c>
      <c r="F2554">
        <v>445</v>
      </c>
      <c r="G2554">
        <v>40</v>
      </c>
      <c r="H2554">
        <v>267</v>
      </c>
      <c r="I2554">
        <v>1921</v>
      </c>
      <c r="J2554">
        <v>4</v>
      </c>
      <c r="K2554">
        <f>super_shop_dataset[[#This Row],[Sold_Quantity]]*super_shop_dataset[[#This Row],[Purchase_Cost_in_$]]</f>
        <v>7684</v>
      </c>
      <c r="L2554" t="s">
        <v>13875</v>
      </c>
      <c r="M2554">
        <v>4</v>
      </c>
      <c r="N2554">
        <v>3.5</v>
      </c>
      <c r="O25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54">
        <v>277</v>
      </c>
      <c r="Q2554" t="s">
        <v>33</v>
      </c>
      <c r="R2554" s="2">
        <v>48210</v>
      </c>
      <c r="S2554" s="2">
        <v>47844</v>
      </c>
      <c r="T2554" t="s">
        <v>89</v>
      </c>
      <c r="U2554">
        <v>49</v>
      </c>
      <c r="V2554">
        <v>18</v>
      </c>
      <c r="W25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554" t="s">
        <v>50</v>
      </c>
      <c r="Y2554" t="s">
        <v>36</v>
      </c>
      <c r="Z2554" t="s">
        <v>76</v>
      </c>
      <c r="AA2554" t="s">
        <v>5177</v>
      </c>
      <c r="AB2554" t="s">
        <v>70</v>
      </c>
      <c r="AC2554">
        <v>9</v>
      </c>
      <c r="AD2554" t="s">
        <v>63</v>
      </c>
      <c r="AE2554">
        <v>614</v>
      </c>
      <c r="AF2554" t="s">
        <v>41</v>
      </c>
      <c r="AG2554" t="s">
        <v>42</v>
      </c>
    </row>
    <row r="2555" spans="1:33" x14ac:dyDescent="0.3">
      <c r="A2555" t="s">
        <v>5178</v>
      </c>
      <c r="B2555" t="s">
        <v>45</v>
      </c>
      <c r="C2555" t="s">
        <v>46</v>
      </c>
      <c r="D2555" t="s">
        <v>67</v>
      </c>
      <c r="E2555" t="s">
        <v>56</v>
      </c>
      <c r="F2555">
        <v>4999</v>
      </c>
      <c r="G2555">
        <v>36</v>
      </c>
      <c r="H2555">
        <v>3199.36</v>
      </c>
      <c r="I2555">
        <v>3140</v>
      </c>
      <c r="J2555">
        <v>74</v>
      </c>
      <c r="K2555">
        <f>super_shop_dataset[[#This Row],[Sold_Quantity]]*super_shop_dataset[[#This Row],[Purchase_Cost_in_$]]</f>
        <v>232360</v>
      </c>
      <c r="L2555" t="s">
        <v>11376</v>
      </c>
      <c r="M2555">
        <v>62</v>
      </c>
      <c r="N2555">
        <v>4.5</v>
      </c>
      <c r="O25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55">
        <v>128</v>
      </c>
      <c r="Q2555" t="s">
        <v>33</v>
      </c>
      <c r="R2555" s="2">
        <v>48211</v>
      </c>
      <c r="S2555" s="2">
        <v>47845</v>
      </c>
      <c r="T2555" t="s">
        <v>49</v>
      </c>
      <c r="U2555">
        <v>13</v>
      </c>
      <c r="V2555">
        <v>33</v>
      </c>
      <c r="W25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55" t="s">
        <v>35</v>
      </c>
      <c r="Y2555" t="s">
        <v>36</v>
      </c>
      <c r="Z2555" t="s">
        <v>76</v>
      </c>
      <c r="AA2555" t="s">
        <v>5179</v>
      </c>
      <c r="AB2555" t="s">
        <v>70</v>
      </c>
      <c r="AC2555">
        <v>7</v>
      </c>
      <c r="AD2555" t="s">
        <v>40</v>
      </c>
      <c r="AE2555">
        <v>594</v>
      </c>
      <c r="AF2555" t="s">
        <v>54</v>
      </c>
      <c r="AG2555" t="s">
        <v>82</v>
      </c>
    </row>
    <row r="2556" spans="1:33" x14ac:dyDescent="0.3">
      <c r="A2556" t="s">
        <v>5180</v>
      </c>
      <c r="B2556" t="s">
        <v>75</v>
      </c>
      <c r="C2556" t="s">
        <v>46</v>
      </c>
      <c r="D2556" t="s">
        <v>96</v>
      </c>
      <c r="E2556" t="s">
        <v>43</v>
      </c>
      <c r="F2556">
        <v>2383</v>
      </c>
      <c r="G2556">
        <v>15</v>
      </c>
      <c r="H2556">
        <v>2025.55</v>
      </c>
      <c r="I2556">
        <v>3351</v>
      </c>
      <c r="J2556">
        <v>42</v>
      </c>
      <c r="K2556">
        <f>super_shop_dataset[[#This Row],[Sold_Quantity]]*super_shop_dataset[[#This Row],[Purchase_Cost_in_$]]</f>
        <v>140742</v>
      </c>
      <c r="L2556" t="s">
        <v>13876</v>
      </c>
      <c r="M2556">
        <v>189</v>
      </c>
      <c r="N2556">
        <v>4.5999999999999996</v>
      </c>
      <c r="O25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56">
        <v>366</v>
      </c>
      <c r="Q2556" t="s">
        <v>33</v>
      </c>
      <c r="R2556" s="2">
        <v>48212</v>
      </c>
      <c r="S2556" s="2">
        <v>47846</v>
      </c>
      <c r="T2556" t="s">
        <v>89</v>
      </c>
      <c r="U2556">
        <v>45</v>
      </c>
      <c r="V2556">
        <v>18</v>
      </c>
      <c r="W25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556" t="s">
        <v>50</v>
      </c>
      <c r="Y2556" t="s">
        <v>36</v>
      </c>
      <c r="Z2556" t="s">
        <v>51</v>
      </c>
      <c r="AA2556" t="s">
        <v>5181</v>
      </c>
      <c r="AB2556" t="s">
        <v>39</v>
      </c>
      <c r="AC2556">
        <v>12</v>
      </c>
      <c r="AD2556" t="s">
        <v>63</v>
      </c>
      <c r="AE2556">
        <v>926</v>
      </c>
      <c r="AF2556" t="s">
        <v>78</v>
      </c>
      <c r="AG2556" t="s">
        <v>55</v>
      </c>
    </row>
    <row r="2557" spans="1:33" x14ac:dyDescent="0.3">
      <c r="A2557" t="s">
        <v>5182</v>
      </c>
      <c r="B2557" t="s">
        <v>45</v>
      </c>
      <c r="C2557" t="s">
        <v>46</v>
      </c>
      <c r="D2557" t="s">
        <v>58</v>
      </c>
      <c r="E2557" t="s">
        <v>59</v>
      </c>
      <c r="F2557">
        <v>1506</v>
      </c>
      <c r="G2557">
        <v>28</v>
      </c>
      <c r="H2557">
        <v>1084.32</v>
      </c>
      <c r="I2557">
        <v>3686</v>
      </c>
      <c r="J2557">
        <v>70</v>
      </c>
      <c r="K2557">
        <f>super_shop_dataset[[#This Row],[Sold_Quantity]]*super_shop_dataset[[#This Row],[Purchase_Cost_in_$]]</f>
        <v>258020</v>
      </c>
      <c r="L2557" t="s">
        <v>13877</v>
      </c>
      <c r="M2557">
        <v>47</v>
      </c>
      <c r="N2557">
        <v>1.7</v>
      </c>
      <c r="O25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57">
        <v>452</v>
      </c>
      <c r="Q2557" t="s">
        <v>60</v>
      </c>
      <c r="R2557" s="2">
        <v>48213</v>
      </c>
      <c r="S2557" s="2">
        <v>47847</v>
      </c>
      <c r="T2557" t="s">
        <v>34</v>
      </c>
      <c r="U2557">
        <v>5</v>
      </c>
      <c r="V2557">
        <v>40</v>
      </c>
      <c r="W25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57" t="s">
        <v>50</v>
      </c>
      <c r="Y2557" t="s">
        <v>36</v>
      </c>
      <c r="Z2557" t="s">
        <v>37</v>
      </c>
      <c r="AA2557" t="s">
        <v>5183</v>
      </c>
      <c r="AB2557" t="s">
        <v>70</v>
      </c>
      <c r="AC2557">
        <v>10</v>
      </c>
      <c r="AD2557" t="s">
        <v>40</v>
      </c>
      <c r="AE2557">
        <v>649</v>
      </c>
      <c r="AF2557" t="s">
        <v>78</v>
      </c>
      <c r="AG2557" t="s">
        <v>55</v>
      </c>
    </row>
    <row r="2558" spans="1:33" x14ac:dyDescent="0.3">
      <c r="A2558" t="s">
        <v>5184</v>
      </c>
      <c r="B2558" t="s">
        <v>45</v>
      </c>
      <c r="C2558" t="s">
        <v>72</v>
      </c>
      <c r="D2558" t="s">
        <v>58</v>
      </c>
      <c r="E2558" t="s">
        <v>43</v>
      </c>
      <c r="F2558">
        <v>4276</v>
      </c>
      <c r="G2558">
        <v>32</v>
      </c>
      <c r="H2558">
        <v>2907.68</v>
      </c>
      <c r="I2558">
        <v>2905</v>
      </c>
      <c r="J2558">
        <v>24</v>
      </c>
      <c r="K2558">
        <f>super_shop_dataset[[#This Row],[Sold_Quantity]]*super_shop_dataset[[#This Row],[Purchase_Cost_in_$]]</f>
        <v>69720</v>
      </c>
      <c r="L2558" t="s">
        <v>11377</v>
      </c>
      <c r="M2558">
        <v>84</v>
      </c>
      <c r="N2558">
        <v>1.7</v>
      </c>
      <c r="O25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58">
        <v>406</v>
      </c>
      <c r="Q2558" t="s">
        <v>60</v>
      </c>
      <c r="R2558" s="2">
        <v>48214</v>
      </c>
      <c r="S2558" s="2">
        <v>47848</v>
      </c>
      <c r="T2558" t="s">
        <v>34</v>
      </c>
      <c r="U2558">
        <v>34</v>
      </c>
      <c r="V2558">
        <v>50</v>
      </c>
      <c r="W25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58" t="s">
        <v>50</v>
      </c>
      <c r="Y2558" t="s">
        <v>68</v>
      </c>
      <c r="Z2558" t="s">
        <v>37</v>
      </c>
      <c r="AA2558" t="s">
        <v>5185</v>
      </c>
      <c r="AB2558" t="s">
        <v>70</v>
      </c>
      <c r="AC2558">
        <v>2</v>
      </c>
      <c r="AD2558" t="s">
        <v>63</v>
      </c>
      <c r="AE2558">
        <v>235</v>
      </c>
      <c r="AF2558" t="s">
        <v>54</v>
      </c>
      <c r="AG2558" t="s">
        <v>55</v>
      </c>
    </row>
    <row r="2559" spans="1:33" x14ac:dyDescent="0.3">
      <c r="A2559" t="s">
        <v>5186</v>
      </c>
      <c r="B2559" t="s">
        <v>75</v>
      </c>
      <c r="C2559" t="s">
        <v>72</v>
      </c>
      <c r="D2559" t="s">
        <v>58</v>
      </c>
      <c r="E2559" t="s">
        <v>56</v>
      </c>
      <c r="F2559">
        <v>2830</v>
      </c>
      <c r="G2559">
        <v>49</v>
      </c>
      <c r="H2559">
        <v>1443.3</v>
      </c>
      <c r="I2559">
        <v>272</v>
      </c>
      <c r="J2559">
        <v>87</v>
      </c>
      <c r="K2559">
        <f>super_shop_dataset[[#This Row],[Sold_Quantity]]*super_shop_dataset[[#This Row],[Purchase_Cost_in_$]]</f>
        <v>23664</v>
      </c>
      <c r="L2559" t="s">
        <v>11378</v>
      </c>
      <c r="M2559">
        <v>27</v>
      </c>
      <c r="N2559">
        <v>1</v>
      </c>
      <c r="O25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59">
        <v>286</v>
      </c>
      <c r="Q2559" t="s">
        <v>48</v>
      </c>
      <c r="R2559" s="2">
        <v>48215</v>
      </c>
      <c r="S2559" s="2">
        <v>47849</v>
      </c>
      <c r="T2559" t="s">
        <v>49</v>
      </c>
      <c r="U2559">
        <v>5</v>
      </c>
      <c r="V2559">
        <v>34</v>
      </c>
      <c r="W25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59" t="s">
        <v>50</v>
      </c>
      <c r="Y2559" t="s">
        <v>61</v>
      </c>
      <c r="Z2559" t="s">
        <v>37</v>
      </c>
      <c r="AA2559" t="s">
        <v>5187</v>
      </c>
      <c r="AB2559" t="s">
        <v>70</v>
      </c>
      <c r="AC2559">
        <v>10</v>
      </c>
      <c r="AD2559" t="s">
        <v>63</v>
      </c>
      <c r="AE2559">
        <v>731</v>
      </c>
      <c r="AF2559" t="s">
        <v>54</v>
      </c>
      <c r="AG2559" t="s">
        <v>42</v>
      </c>
    </row>
    <row r="2560" spans="1:33" x14ac:dyDescent="0.3">
      <c r="A2560" t="s">
        <v>5188</v>
      </c>
      <c r="B2560" t="s">
        <v>65</v>
      </c>
      <c r="C2560" t="s">
        <v>30</v>
      </c>
      <c r="D2560" t="s">
        <v>96</v>
      </c>
      <c r="E2560" t="s">
        <v>56</v>
      </c>
      <c r="F2560">
        <v>2719</v>
      </c>
      <c r="G2560">
        <v>0</v>
      </c>
      <c r="H2560">
        <v>2719</v>
      </c>
      <c r="I2560">
        <v>2086</v>
      </c>
      <c r="J2560">
        <v>4</v>
      </c>
      <c r="K2560">
        <f>super_shop_dataset[[#This Row],[Sold_Quantity]]*super_shop_dataset[[#This Row],[Purchase_Cost_in_$]]</f>
        <v>8344</v>
      </c>
      <c r="L2560" t="s">
        <v>11379</v>
      </c>
      <c r="M2560">
        <v>135</v>
      </c>
      <c r="N2560">
        <v>3.4</v>
      </c>
      <c r="O25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60">
        <v>169</v>
      </c>
      <c r="Q2560" t="s">
        <v>33</v>
      </c>
      <c r="R2560" s="2">
        <v>48216</v>
      </c>
      <c r="S2560" s="2">
        <v>47850</v>
      </c>
      <c r="T2560" t="s">
        <v>34</v>
      </c>
      <c r="U2560">
        <v>24</v>
      </c>
      <c r="V2560">
        <v>45</v>
      </c>
      <c r="W25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60" t="s">
        <v>50</v>
      </c>
      <c r="Y2560" t="s">
        <v>36</v>
      </c>
      <c r="Z2560" t="s">
        <v>37</v>
      </c>
      <c r="AA2560" t="s">
        <v>5189</v>
      </c>
      <c r="AB2560" t="s">
        <v>39</v>
      </c>
      <c r="AC2560">
        <v>13</v>
      </c>
      <c r="AD2560" t="s">
        <v>40</v>
      </c>
      <c r="AE2560">
        <v>341</v>
      </c>
      <c r="AF2560" t="s">
        <v>54</v>
      </c>
      <c r="AG2560" t="s">
        <v>42</v>
      </c>
    </row>
    <row r="2561" spans="1:33" x14ac:dyDescent="0.3">
      <c r="A2561" t="s">
        <v>5190</v>
      </c>
      <c r="B2561" t="s">
        <v>45</v>
      </c>
      <c r="C2561" t="s">
        <v>46</v>
      </c>
      <c r="D2561" t="s">
        <v>96</v>
      </c>
      <c r="E2561" t="s">
        <v>59</v>
      </c>
      <c r="F2561">
        <v>396</v>
      </c>
      <c r="G2561">
        <v>46</v>
      </c>
      <c r="H2561">
        <v>213.84</v>
      </c>
      <c r="I2561">
        <v>687</v>
      </c>
      <c r="J2561">
        <v>9</v>
      </c>
      <c r="K2561">
        <f>super_shop_dataset[[#This Row],[Sold_Quantity]]*super_shop_dataset[[#This Row],[Purchase_Cost_in_$]]</f>
        <v>6183</v>
      </c>
      <c r="L2561" t="s">
        <v>13878</v>
      </c>
      <c r="M2561">
        <v>173</v>
      </c>
      <c r="N2561">
        <v>2.2000000000000002</v>
      </c>
      <c r="O25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61">
        <v>349</v>
      </c>
      <c r="Q2561" t="s">
        <v>60</v>
      </c>
      <c r="R2561" s="2">
        <v>48217</v>
      </c>
      <c r="S2561" s="2">
        <v>47851</v>
      </c>
      <c r="T2561" t="s">
        <v>34</v>
      </c>
      <c r="U2561">
        <v>35</v>
      </c>
      <c r="V2561">
        <v>53</v>
      </c>
      <c r="W25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61" t="s">
        <v>50</v>
      </c>
      <c r="Y2561" t="s">
        <v>61</v>
      </c>
      <c r="Z2561" t="s">
        <v>76</v>
      </c>
      <c r="AA2561" t="s">
        <v>5191</v>
      </c>
      <c r="AB2561" t="s">
        <v>70</v>
      </c>
      <c r="AC2561">
        <v>12</v>
      </c>
      <c r="AD2561" t="s">
        <v>63</v>
      </c>
      <c r="AE2561">
        <v>920</v>
      </c>
      <c r="AF2561" t="s">
        <v>41</v>
      </c>
      <c r="AG2561" t="s">
        <v>42</v>
      </c>
    </row>
    <row r="2562" spans="1:33" x14ac:dyDescent="0.3">
      <c r="A2562" t="s">
        <v>5192</v>
      </c>
      <c r="B2562" t="s">
        <v>45</v>
      </c>
      <c r="C2562" t="s">
        <v>46</v>
      </c>
      <c r="D2562" t="s">
        <v>96</v>
      </c>
      <c r="E2562" t="s">
        <v>32</v>
      </c>
      <c r="F2562">
        <v>1621</v>
      </c>
      <c r="G2562">
        <v>42</v>
      </c>
      <c r="H2562">
        <v>940.18</v>
      </c>
      <c r="I2562">
        <v>2571</v>
      </c>
      <c r="J2562">
        <v>99</v>
      </c>
      <c r="K2562">
        <f>super_shop_dataset[[#This Row],[Sold_Quantity]]*super_shop_dataset[[#This Row],[Purchase_Cost_in_$]]</f>
        <v>254529</v>
      </c>
      <c r="L2562" t="s">
        <v>13879</v>
      </c>
      <c r="M2562">
        <v>129</v>
      </c>
      <c r="N2562">
        <v>4.2</v>
      </c>
      <c r="O25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62">
        <v>466</v>
      </c>
      <c r="Q2562" t="s">
        <v>33</v>
      </c>
      <c r="R2562" s="2">
        <v>48218</v>
      </c>
      <c r="S2562" s="2">
        <v>47852</v>
      </c>
      <c r="T2562" t="s">
        <v>34</v>
      </c>
      <c r="U2562">
        <v>29</v>
      </c>
      <c r="V2562">
        <v>68</v>
      </c>
      <c r="W25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62" t="s">
        <v>50</v>
      </c>
      <c r="Y2562" t="s">
        <v>36</v>
      </c>
      <c r="Z2562" t="s">
        <v>76</v>
      </c>
      <c r="AA2562" t="s">
        <v>5193</v>
      </c>
      <c r="AB2562" t="s">
        <v>53</v>
      </c>
      <c r="AC2562">
        <v>5</v>
      </c>
      <c r="AD2562" t="s">
        <v>40</v>
      </c>
      <c r="AE2562">
        <v>684</v>
      </c>
      <c r="AF2562" t="s">
        <v>78</v>
      </c>
      <c r="AG2562" t="s">
        <v>55</v>
      </c>
    </row>
    <row r="2563" spans="1:33" x14ac:dyDescent="0.3">
      <c r="A2563" t="s">
        <v>5194</v>
      </c>
      <c r="B2563" t="s">
        <v>80</v>
      </c>
      <c r="C2563" t="s">
        <v>30</v>
      </c>
      <c r="D2563" t="s">
        <v>96</v>
      </c>
      <c r="E2563" t="s">
        <v>56</v>
      </c>
      <c r="F2563">
        <v>3206</v>
      </c>
      <c r="G2563">
        <v>38</v>
      </c>
      <c r="H2563">
        <v>1987.72</v>
      </c>
      <c r="I2563">
        <v>2310</v>
      </c>
      <c r="J2563">
        <v>51</v>
      </c>
      <c r="K2563">
        <f>super_shop_dataset[[#This Row],[Sold_Quantity]]*super_shop_dataset[[#This Row],[Purchase_Cost_in_$]]</f>
        <v>117810</v>
      </c>
      <c r="L2563" t="s">
        <v>13880</v>
      </c>
      <c r="M2563">
        <v>142</v>
      </c>
      <c r="N2563">
        <v>5</v>
      </c>
      <c r="O25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63">
        <v>478</v>
      </c>
      <c r="Q2563" t="s">
        <v>33</v>
      </c>
      <c r="R2563" s="2">
        <v>48219</v>
      </c>
      <c r="S2563" s="2">
        <v>47853</v>
      </c>
      <c r="T2563" t="s">
        <v>89</v>
      </c>
      <c r="U2563">
        <v>2</v>
      </c>
      <c r="V2563">
        <v>25</v>
      </c>
      <c r="W25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63" t="s">
        <v>50</v>
      </c>
      <c r="Y2563" t="s">
        <v>61</v>
      </c>
      <c r="Z2563" t="s">
        <v>76</v>
      </c>
      <c r="AA2563" t="s">
        <v>5195</v>
      </c>
      <c r="AB2563" t="s">
        <v>39</v>
      </c>
      <c r="AC2563">
        <v>8</v>
      </c>
      <c r="AD2563" t="s">
        <v>40</v>
      </c>
      <c r="AE2563">
        <v>918</v>
      </c>
      <c r="AF2563" t="s">
        <v>54</v>
      </c>
      <c r="AG2563" t="s">
        <v>42</v>
      </c>
    </row>
    <row r="2564" spans="1:33" x14ac:dyDescent="0.3">
      <c r="A2564" t="s">
        <v>5196</v>
      </c>
      <c r="B2564" t="s">
        <v>29</v>
      </c>
      <c r="C2564" t="s">
        <v>46</v>
      </c>
      <c r="D2564" t="s">
        <v>58</v>
      </c>
      <c r="E2564" t="s">
        <v>43</v>
      </c>
      <c r="F2564">
        <v>4953</v>
      </c>
      <c r="G2564">
        <v>38</v>
      </c>
      <c r="H2564">
        <v>3070.86</v>
      </c>
      <c r="I2564">
        <v>3313</v>
      </c>
      <c r="J2564">
        <v>5</v>
      </c>
      <c r="K2564">
        <f>super_shop_dataset[[#This Row],[Sold_Quantity]]*super_shop_dataset[[#This Row],[Purchase_Cost_in_$]]</f>
        <v>16565</v>
      </c>
      <c r="L2564" t="s">
        <v>13881</v>
      </c>
      <c r="M2564">
        <v>60</v>
      </c>
      <c r="N2564">
        <v>2.8</v>
      </c>
      <c r="O25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64">
        <v>430</v>
      </c>
      <c r="Q2564" t="s">
        <v>48</v>
      </c>
      <c r="R2564" s="2">
        <v>48220</v>
      </c>
      <c r="S2564" s="2">
        <v>47854</v>
      </c>
      <c r="T2564" t="s">
        <v>89</v>
      </c>
      <c r="U2564">
        <v>19</v>
      </c>
      <c r="V2564">
        <v>43</v>
      </c>
      <c r="W25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64" t="s">
        <v>35</v>
      </c>
      <c r="Y2564" t="s">
        <v>61</v>
      </c>
      <c r="Z2564" t="s">
        <v>76</v>
      </c>
      <c r="AA2564" t="s">
        <v>5197</v>
      </c>
      <c r="AB2564" t="s">
        <v>70</v>
      </c>
      <c r="AC2564">
        <v>9</v>
      </c>
      <c r="AD2564" t="s">
        <v>40</v>
      </c>
      <c r="AE2564">
        <v>288</v>
      </c>
      <c r="AF2564" t="s">
        <v>54</v>
      </c>
      <c r="AG2564" t="s">
        <v>55</v>
      </c>
    </row>
    <row r="2565" spans="1:33" x14ac:dyDescent="0.3">
      <c r="A2565" t="s">
        <v>5198</v>
      </c>
      <c r="B2565" t="s">
        <v>65</v>
      </c>
      <c r="C2565" t="s">
        <v>46</v>
      </c>
      <c r="D2565" t="s">
        <v>96</v>
      </c>
      <c r="E2565" t="s">
        <v>32</v>
      </c>
      <c r="F2565">
        <v>4380</v>
      </c>
      <c r="G2565">
        <v>33</v>
      </c>
      <c r="H2565">
        <v>2934.6</v>
      </c>
      <c r="I2565">
        <v>1275</v>
      </c>
      <c r="J2565">
        <v>99</v>
      </c>
      <c r="K2565">
        <f>super_shop_dataset[[#This Row],[Sold_Quantity]]*super_shop_dataset[[#This Row],[Purchase_Cost_in_$]]</f>
        <v>126225</v>
      </c>
      <c r="L2565" t="s">
        <v>11380</v>
      </c>
      <c r="M2565">
        <v>181</v>
      </c>
      <c r="N2565">
        <v>1.1000000000000001</v>
      </c>
      <c r="O25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65">
        <v>245</v>
      </c>
      <c r="Q2565" t="s">
        <v>48</v>
      </c>
      <c r="R2565" s="2">
        <v>48221</v>
      </c>
      <c r="S2565" s="2">
        <v>47855</v>
      </c>
      <c r="T2565" t="s">
        <v>89</v>
      </c>
      <c r="U2565">
        <v>49</v>
      </c>
      <c r="V2565">
        <v>18</v>
      </c>
      <c r="W25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565" t="s">
        <v>50</v>
      </c>
      <c r="Y2565" t="s">
        <v>61</v>
      </c>
      <c r="Z2565" t="s">
        <v>37</v>
      </c>
      <c r="AA2565" t="s">
        <v>5199</v>
      </c>
      <c r="AB2565" t="s">
        <v>39</v>
      </c>
      <c r="AC2565">
        <v>4</v>
      </c>
      <c r="AD2565" t="s">
        <v>40</v>
      </c>
      <c r="AE2565">
        <v>902</v>
      </c>
      <c r="AF2565" t="s">
        <v>54</v>
      </c>
      <c r="AG2565" t="s">
        <v>82</v>
      </c>
    </row>
    <row r="2566" spans="1:33" x14ac:dyDescent="0.3">
      <c r="A2566" t="s">
        <v>5200</v>
      </c>
      <c r="B2566" t="s">
        <v>65</v>
      </c>
      <c r="C2566" t="s">
        <v>30</v>
      </c>
      <c r="D2566" t="s">
        <v>47</v>
      </c>
      <c r="E2566" t="s">
        <v>59</v>
      </c>
      <c r="F2566">
        <v>1502</v>
      </c>
      <c r="G2566">
        <v>6</v>
      </c>
      <c r="H2566">
        <v>1411.88</v>
      </c>
      <c r="I2566">
        <v>1807</v>
      </c>
      <c r="J2566">
        <v>78</v>
      </c>
      <c r="K2566">
        <f>super_shop_dataset[[#This Row],[Sold_Quantity]]*super_shop_dataset[[#This Row],[Purchase_Cost_in_$]]</f>
        <v>140946</v>
      </c>
      <c r="L2566" t="s">
        <v>13882</v>
      </c>
      <c r="M2566">
        <v>149</v>
      </c>
      <c r="N2566">
        <v>2.8</v>
      </c>
      <c r="O25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66">
        <v>148</v>
      </c>
      <c r="Q2566" t="s">
        <v>48</v>
      </c>
      <c r="R2566" s="2">
        <v>48222</v>
      </c>
      <c r="S2566" s="2">
        <v>47856</v>
      </c>
      <c r="T2566" t="s">
        <v>49</v>
      </c>
      <c r="U2566">
        <v>23</v>
      </c>
      <c r="V2566">
        <v>29</v>
      </c>
      <c r="W25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66" t="s">
        <v>50</v>
      </c>
      <c r="Y2566" t="s">
        <v>68</v>
      </c>
      <c r="Z2566" t="s">
        <v>76</v>
      </c>
      <c r="AA2566" t="s">
        <v>5201</v>
      </c>
      <c r="AB2566" t="s">
        <v>70</v>
      </c>
      <c r="AC2566">
        <v>3</v>
      </c>
      <c r="AD2566" t="s">
        <v>63</v>
      </c>
      <c r="AE2566">
        <v>271</v>
      </c>
      <c r="AF2566" t="s">
        <v>54</v>
      </c>
      <c r="AG2566" t="s">
        <v>55</v>
      </c>
    </row>
    <row r="2567" spans="1:33" x14ac:dyDescent="0.3">
      <c r="A2567" t="s">
        <v>5202</v>
      </c>
      <c r="B2567" t="s">
        <v>75</v>
      </c>
      <c r="C2567" t="s">
        <v>46</v>
      </c>
      <c r="D2567" t="s">
        <v>47</v>
      </c>
      <c r="E2567" t="s">
        <v>56</v>
      </c>
      <c r="F2567">
        <v>799</v>
      </c>
      <c r="G2567">
        <v>29</v>
      </c>
      <c r="H2567">
        <v>567.29</v>
      </c>
      <c r="I2567">
        <v>2799</v>
      </c>
      <c r="J2567">
        <v>6</v>
      </c>
      <c r="K2567">
        <f>super_shop_dataset[[#This Row],[Sold_Quantity]]*super_shop_dataset[[#This Row],[Purchase_Cost_in_$]]</f>
        <v>16794</v>
      </c>
      <c r="L2567" t="s">
        <v>13883</v>
      </c>
      <c r="M2567">
        <v>107</v>
      </c>
      <c r="N2567">
        <v>2.4</v>
      </c>
      <c r="O25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67">
        <v>190</v>
      </c>
      <c r="Q2567" t="s">
        <v>48</v>
      </c>
      <c r="R2567" s="2">
        <v>48223</v>
      </c>
      <c r="S2567" s="2">
        <v>47857</v>
      </c>
      <c r="T2567" t="s">
        <v>34</v>
      </c>
      <c r="U2567">
        <v>31</v>
      </c>
      <c r="V2567">
        <v>33</v>
      </c>
      <c r="W25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67" t="s">
        <v>50</v>
      </c>
      <c r="Y2567" t="s">
        <v>36</v>
      </c>
      <c r="Z2567" t="s">
        <v>51</v>
      </c>
      <c r="AA2567" t="s">
        <v>5203</v>
      </c>
      <c r="AB2567" t="s">
        <v>70</v>
      </c>
      <c r="AC2567">
        <v>4</v>
      </c>
      <c r="AD2567" t="s">
        <v>63</v>
      </c>
      <c r="AE2567">
        <v>138</v>
      </c>
      <c r="AF2567" t="s">
        <v>54</v>
      </c>
      <c r="AG2567" t="s">
        <v>42</v>
      </c>
    </row>
    <row r="2568" spans="1:33" x14ac:dyDescent="0.3">
      <c r="A2568" t="s">
        <v>5204</v>
      </c>
      <c r="B2568" t="s">
        <v>29</v>
      </c>
      <c r="C2568" t="s">
        <v>46</v>
      </c>
      <c r="D2568" t="s">
        <v>58</v>
      </c>
      <c r="E2568" t="s">
        <v>32</v>
      </c>
      <c r="F2568">
        <v>3342</v>
      </c>
      <c r="G2568">
        <v>31</v>
      </c>
      <c r="H2568">
        <v>2305.98</v>
      </c>
      <c r="I2568">
        <v>3605</v>
      </c>
      <c r="J2568">
        <v>86</v>
      </c>
      <c r="K2568">
        <f>super_shop_dataset[[#This Row],[Sold_Quantity]]*super_shop_dataset[[#This Row],[Purchase_Cost_in_$]]</f>
        <v>310030</v>
      </c>
      <c r="L2568" t="s">
        <v>13884</v>
      </c>
      <c r="M2568">
        <v>147</v>
      </c>
      <c r="N2568">
        <v>2.6</v>
      </c>
      <c r="O25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68">
        <v>348</v>
      </c>
      <c r="Q2568" t="s">
        <v>48</v>
      </c>
      <c r="R2568" s="2">
        <v>48224</v>
      </c>
      <c r="S2568" s="2">
        <v>47858</v>
      </c>
      <c r="T2568" t="s">
        <v>49</v>
      </c>
      <c r="U2568">
        <v>20</v>
      </c>
      <c r="V2568">
        <v>57</v>
      </c>
      <c r="W25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68" t="s">
        <v>50</v>
      </c>
      <c r="Y2568" t="s">
        <v>61</v>
      </c>
      <c r="Z2568" t="s">
        <v>51</v>
      </c>
      <c r="AA2568" t="s">
        <v>5205</v>
      </c>
      <c r="AB2568" t="s">
        <v>70</v>
      </c>
      <c r="AC2568">
        <v>9</v>
      </c>
      <c r="AD2568" t="s">
        <v>40</v>
      </c>
      <c r="AE2568">
        <v>248</v>
      </c>
      <c r="AF2568" t="s">
        <v>54</v>
      </c>
      <c r="AG2568" t="s">
        <v>42</v>
      </c>
    </row>
    <row r="2569" spans="1:33" x14ac:dyDescent="0.3">
      <c r="A2569" t="s">
        <v>5206</v>
      </c>
      <c r="B2569" t="s">
        <v>65</v>
      </c>
      <c r="C2569" t="s">
        <v>72</v>
      </c>
      <c r="D2569" t="s">
        <v>67</v>
      </c>
      <c r="E2569" t="s">
        <v>43</v>
      </c>
      <c r="F2569">
        <v>3864</v>
      </c>
      <c r="G2569">
        <v>13</v>
      </c>
      <c r="H2569">
        <v>3361.68</v>
      </c>
      <c r="I2569">
        <v>1970</v>
      </c>
      <c r="J2569">
        <v>99</v>
      </c>
      <c r="K2569">
        <f>super_shop_dataset[[#This Row],[Sold_Quantity]]*super_shop_dataset[[#This Row],[Purchase_Cost_in_$]]</f>
        <v>195030</v>
      </c>
      <c r="L2569" t="s">
        <v>11381</v>
      </c>
      <c r="M2569">
        <v>196</v>
      </c>
      <c r="N2569">
        <v>3.6</v>
      </c>
      <c r="O25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69">
        <v>433</v>
      </c>
      <c r="Q2569" t="s">
        <v>33</v>
      </c>
      <c r="R2569" s="2">
        <v>48225</v>
      </c>
      <c r="S2569" s="2">
        <v>47859</v>
      </c>
      <c r="T2569" t="s">
        <v>89</v>
      </c>
      <c r="U2569">
        <v>21</v>
      </c>
      <c r="V2569">
        <v>31</v>
      </c>
      <c r="W25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69" t="s">
        <v>35</v>
      </c>
      <c r="Y2569" t="s">
        <v>61</v>
      </c>
      <c r="Z2569" t="s">
        <v>37</v>
      </c>
      <c r="AA2569" t="s">
        <v>5207</v>
      </c>
      <c r="AB2569" t="s">
        <v>39</v>
      </c>
      <c r="AC2569">
        <v>11</v>
      </c>
      <c r="AD2569" t="s">
        <v>40</v>
      </c>
      <c r="AE2569">
        <v>115</v>
      </c>
      <c r="AF2569" t="s">
        <v>54</v>
      </c>
      <c r="AG2569" t="s">
        <v>42</v>
      </c>
    </row>
    <row r="2570" spans="1:33" x14ac:dyDescent="0.3">
      <c r="A2570" t="s">
        <v>5208</v>
      </c>
      <c r="B2570" t="s">
        <v>29</v>
      </c>
      <c r="C2570" t="s">
        <v>66</v>
      </c>
      <c r="D2570" t="s">
        <v>31</v>
      </c>
      <c r="E2570" t="s">
        <v>56</v>
      </c>
      <c r="F2570">
        <v>1864</v>
      </c>
      <c r="G2570">
        <v>35</v>
      </c>
      <c r="H2570">
        <v>1211.5999999999999</v>
      </c>
      <c r="I2570">
        <v>1420</v>
      </c>
      <c r="J2570">
        <v>82</v>
      </c>
      <c r="K2570">
        <f>super_shop_dataset[[#This Row],[Sold_Quantity]]*super_shop_dataset[[#This Row],[Purchase_Cost_in_$]]</f>
        <v>116440</v>
      </c>
      <c r="L2570" t="s">
        <v>13885</v>
      </c>
      <c r="M2570">
        <v>68</v>
      </c>
      <c r="N2570">
        <v>2</v>
      </c>
      <c r="O25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70">
        <v>127</v>
      </c>
      <c r="Q2570" t="s">
        <v>33</v>
      </c>
      <c r="R2570" s="2">
        <v>48226</v>
      </c>
      <c r="S2570" s="2">
        <v>47860</v>
      </c>
      <c r="T2570" t="s">
        <v>89</v>
      </c>
      <c r="U2570">
        <v>4</v>
      </c>
      <c r="V2570">
        <v>55</v>
      </c>
      <c r="W25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70" t="s">
        <v>35</v>
      </c>
      <c r="Y2570" t="s">
        <v>61</v>
      </c>
      <c r="Z2570" t="s">
        <v>76</v>
      </c>
      <c r="AA2570" t="s">
        <v>5209</v>
      </c>
      <c r="AB2570" t="s">
        <v>39</v>
      </c>
      <c r="AC2570">
        <v>7</v>
      </c>
      <c r="AD2570" t="s">
        <v>40</v>
      </c>
      <c r="AE2570">
        <v>793</v>
      </c>
      <c r="AF2570" t="s">
        <v>54</v>
      </c>
      <c r="AG2570" t="s">
        <v>42</v>
      </c>
    </row>
    <row r="2571" spans="1:33" x14ac:dyDescent="0.3">
      <c r="A2571" t="s">
        <v>5210</v>
      </c>
      <c r="B2571" t="s">
        <v>80</v>
      </c>
      <c r="C2571" t="s">
        <v>66</v>
      </c>
      <c r="D2571" t="s">
        <v>96</v>
      </c>
      <c r="E2571" t="s">
        <v>59</v>
      </c>
      <c r="F2571">
        <v>2412</v>
      </c>
      <c r="G2571">
        <v>28</v>
      </c>
      <c r="H2571">
        <v>1736.64</v>
      </c>
      <c r="I2571">
        <v>3771</v>
      </c>
      <c r="J2571">
        <v>84</v>
      </c>
      <c r="K2571">
        <f>super_shop_dataset[[#This Row],[Sold_Quantity]]*super_shop_dataset[[#This Row],[Purchase_Cost_in_$]]</f>
        <v>316764</v>
      </c>
      <c r="L2571" t="s">
        <v>13886</v>
      </c>
      <c r="M2571">
        <v>183</v>
      </c>
      <c r="N2571">
        <v>1.9</v>
      </c>
      <c r="O25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71">
        <v>492</v>
      </c>
      <c r="Q2571" t="s">
        <v>33</v>
      </c>
      <c r="R2571" s="2">
        <v>48227</v>
      </c>
      <c r="S2571" s="2">
        <v>47861</v>
      </c>
      <c r="T2571" t="s">
        <v>89</v>
      </c>
      <c r="U2571">
        <v>8</v>
      </c>
      <c r="V2571">
        <v>47</v>
      </c>
      <c r="W25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71" t="s">
        <v>50</v>
      </c>
      <c r="Y2571" t="s">
        <v>68</v>
      </c>
      <c r="Z2571" t="s">
        <v>76</v>
      </c>
      <c r="AA2571" t="s">
        <v>5211</v>
      </c>
      <c r="AB2571" t="s">
        <v>70</v>
      </c>
      <c r="AC2571">
        <v>14</v>
      </c>
      <c r="AD2571" t="s">
        <v>63</v>
      </c>
      <c r="AE2571">
        <v>266</v>
      </c>
      <c r="AF2571" t="s">
        <v>78</v>
      </c>
      <c r="AG2571" t="s">
        <v>82</v>
      </c>
    </row>
    <row r="2572" spans="1:33" x14ac:dyDescent="0.3">
      <c r="A2572" t="s">
        <v>5212</v>
      </c>
      <c r="B2572" t="s">
        <v>45</v>
      </c>
      <c r="C2572" t="s">
        <v>72</v>
      </c>
      <c r="D2572" t="s">
        <v>58</v>
      </c>
      <c r="E2572" t="s">
        <v>56</v>
      </c>
      <c r="F2572">
        <v>2590</v>
      </c>
      <c r="G2572">
        <v>25</v>
      </c>
      <c r="H2572">
        <v>1942.5</v>
      </c>
      <c r="I2572">
        <v>1172</v>
      </c>
      <c r="J2572">
        <v>70</v>
      </c>
      <c r="K2572">
        <f>super_shop_dataset[[#This Row],[Sold_Quantity]]*super_shop_dataset[[#This Row],[Purchase_Cost_in_$]]</f>
        <v>82040</v>
      </c>
      <c r="L2572" t="s">
        <v>11382</v>
      </c>
      <c r="M2572">
        <v>142</v>
      </c>
      <c r="N2572">
        <v>3.2</v>
      </c>
      <c r="O25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72">
        <v>363</v>
      </c>
      <c r="Q2572" t="s">
        <v>33</v>
      </c>
      <c r="R2572" s="2">
        <v>48228</v>
      </c>
      <c r="S2572" s="2">
        <v>47862</v>
      </c>
      <c r="T2572" t="s">
        <v>89</v>
      </c>
      <c r="U2572">
        <v>17</v>
      </c>
      <c r="V2572">
        <v>41</v>
      </c>
      <c r="W25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72" t="s">
        <v>35</v>
      </c>
      <c r="Y2572" t="s">
        <v>36</v>
      </c>
      <c r="Z2572" t="s">
        <v>37</v>
      </c>
      <c r="AA2572" t="s">
        <v>5213</v>
      </c>
      <c r="AB2572" t="s">
        <v>70</v>
      </c>
      <c r="AC2572">
        <v>12</v>
      </c>
      <c r="AD2572" t="s">
        <v>63</v>
      </c>
      <c r="AE2572">
        <v>414</v>
      </c>
      <c r="AF2572" t="s">
        <v>78</v>
      </c>
      <c r="AG2572" t="s">
        <v>82</v>
      </c>
    </row>
    <row r="2573" spans="1:33" x14ac:dyDescent="0.3">
      <c r="A2573" t="s">
        <v>5214</v>
      </c>
      <c r="B2573" t="s">
        <v>45</v>
      </c>
      <c r="C2573" t="s">
        <v>66</v>
      </c>
      <c r="D2573" t="s">
        <v>58</v>
      </c>
      <c r="E2573" t="s">
        <v>59</v>
      </c>
      <c r="F2573">
        <v>85</v>
      </c>
      <c r="G2573">
        <v>31</v>
      </c>
      <c r="H2573">
        <v>58.65</v>
      </c>
      <c r="I2573">
        <v>3122</v>
      </c>
      <c r="J2573">
        <v>80</v>
      </c>
      <c r="K2573">
        <f>super_shop_dataset[[#This Row],[Sold_Quantity]]*super_shop_dataset[[#This Row],[Purchase_Cost_in_$]]</f>
        <v>249760</v>
      </c>
      <c r="L2573" t="s">
        <v>13887</v>
      </c>
      <c r="M2573">
        <v>25</v>
      </c>
      <c r="N2573">
        <v>4.5</v>
      </c>
      <c r="O25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73">
        <v>94</v>
      </c>
      <c r="Q2573" t="s">
        <v>48</v>
      </c>
      <c r="R2573" s="2">
        <v>48229</v>
      </c>
      <c r="S2573" s="2">
        <v>47863</v>
      </c>
      <c r="T2573" t="s">
        <v>49</v>
      </c>
      <c r="U2573">
        <v>22</v>
      </c>
      <c r="V2573">
        <v>63</v>
      </c>
      <c r="W25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73" t="s">
        <v>35</v>
      </c>
      <c r="Y2573" t="s">
        <v>61</v>
      </c>
      <c r="Z2573" t="s">
        <v>51</v>
      </c>
      <c r="AA2573" t="s">
        <v>5215</v>
      </c>
      <c r="AB2573" t="s">
        <v>70</v>
      </c>
      <c r="AC2573">
        <v>3</v>
      </c>
      <c r="AD2573" t="s">
        <v>40</v>
      </c>
      <c r="AE2573">
        <v>966</v>
      </c>
      <c r="AF2573" t="s">
        <v>41</v>
      </c>
      <c r="AG2573" t="s">
        <v>42</v>
      </c>
    </row>
    <row r="2574" spans="1:33" x14ac:dyDescent="0.3">
      <c r="A2574" t="s">
        <v>5216</v>
      </c>
      <c r="B2574" t="s">
        <v>75</v>
      </c>
      <c r="C2574" t="s">
        <v>30</v>
      </c>
      <c r="D2574" t="s">
        <v>58</v>
      </c>
      <c r="E2574" t="s">
        <v>32</v>
      </c>
      <c r="F2574">
        <v>3665</v>
      </c>
      <c r="G2574">
        <v>10</v>
      </c>
      <c r="H2574">
        <v>3298.5</v>
      </c>
      <c r="I2574">
        <v>661</v>
      </c>
      <c r="J2574">
        <v>92</v>
      </c>
      <c r="K2574">
        <f>super_shop_dataset[[#This Row],[Sold_Quantity]]*super_shop_dataset[[#This Row],[Purchase_Cost_in_$]]</f>
        <v>60812</v>
      </c>
      <c r="L2574" t="s">
        <v>11383</v>
      </c>
      <c r="M2574">
        <v>145</v>
      </c>
      <c r="N2574">
        <v>1.7</v>
      </c>
      <c r="O25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74">
        <v>210</v>
      </c>
      <c r="Q2574" t="s">
        <v>48</v>
      </c>
      <c r="R2574" s="2">
        <v>48230</v>
      </c>
      <c r="S2574" s="2">
        <v>47864</v>
      </c>
      <c r="T2574" t="s">
        <v>89</v>
      </c>
      <c r="U2574">
        <v>38</v>
      </c>
      <c r="V2574">
        <v>31</v>
      </c>
      <c r="W25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74" t="s">
        <v>50</v>
      </c>
      <c r="Y2574" t="s">
        <v>68</v>
      </c>
      <c r="Z2574" t="s">
        <v>76</v>
      </c>
      <c r="AA2574" t="s">
        <v>5217</v>
      </c>
      <c r="AB2574" t="s">
        <v>39</v>
      </c>
      <c r="AC2574">
        <v>9</v>
      </c>
      <c r="AD2574" t="s">
        <v>40</v>
      </c>
      <c r="AE2574">
        <v>292</v>
      </c>
      <c r="AF2574" t="s">
        <v>78</v>
      </c>
      <c r="AG2574" t="s">
        <v>55</v>
      </c>
    </row>
    <row r="2575" spans="1:33" x14ac:dyDescent="0.3">
      <c r="A2575" t="s">
        <v>5218</v>
      </c>
      <c r="B2575" t="s">
        <v>80</v>
      </c>
      <c r="C2575" t="s">
        <v>30</v>
      </c>
      <c r="D2575" t="s">
        <v>31</v>
      </c>
      <c r="E2575" t="s">
        <v>56</v>
      </c>
      <c r="F2575">
        <v>702</v>
      </c>
      <c r="G2575">
        <v>7</v>
      </c>
      <c r="H2575">
        <v>652.86</v>
      </c>
      <c r="I2575">
        <v>2057</v>
      </c>
      <c r="J2575">
        <v>23</v>
      </c>
      <c r="K2575">
        <f>super_shop_dataset[[#This Row],[Sold_Quantity]]*super_shop_dataset[[#This Row],[Purchase_Cost_in_$]]</f>
        <v>47311</v>
      </c>
      <c r="L2575" t="s">
        <v>13888</v>
      </c>
      <c r="M2575">
        <v>150</v>
      </c>
      <c r="N2575">
        <v>3.3</v>
      </c>
      <c r="O25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75">
        <v>97</v>
      </c>
      <c r="Q2575" t="s">
        <v>60</v>
      </c>
      <c r="R2575" s="2">
        <v>48231</v>
      </c>
      <c r="S2575" s="2">
        <v>47865</v>
      </c>
      <c r="T2575" t="s">
        <v>49</v>
      </c>
      <c r="U2575">
        <v>19</v>
      </c>
      <c r="V2575">
        <v>47</v>
      </c>
      <c r="W25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75" t="s">
        <v>50</v>
      </c>
      <c r="Y2575" t="s">
        <v>36</v>
      </c>
      <c r="Z2575" t="s">
        <v>51</v>
      </c>
      <c r="AA2575" t="s">
        <v>5219</v>
      </c>
      <c r="AB2575" t="s">
        <v>70</v>
      </c>
      <c r="AC2575">
        <v>12</v>
      </c>
      <c r="AD2575" t="s">
        <v>63</v>
      </c>
      <c r="AE2575">
        <v>534</v>
      </c>
      <c r="AF2575" t="s">
        <v>41</v>
      </c>
      <c r="AG2575" t="s">
        <v>82</v>
      </c>
    </row>
    <row r="2576" spans="1:33" x14ac:dyDescent="0.3">
      <c r="A2576" t="s">
        <v>5220</v>
      </c>
      <c r="B2576" t="s">
        <v>29</v>
      </c>
      <c r="C2576" t="s">
        <v>84</v>
      </c>
      <c r="D2576" t="s">
        <v>58</v>
      </c>
      <c r="E2576" t="s">
        <v>43</v>
      </c>
      <c r="F2576">
        <v>1743</v>
      </c>
      <c r="G2576">
        <v>13</v>
      </c>
      <c r="H2576">
        <v>1516.41</v>
      </c>
      <c r="I2576">
        <v>3864</v>
      </c>
      <c r="J2576">
        <v>92</v>
      </c>
      <c r="K2576">
        <f>super_shop_dataset[[#This Row],[Sold_Quantity]]*super_shop_dataset[[#This Row],[Purchase_Cost_in_$]]</f>
        <v>355488</v>
      </c>
      <c r="L2576" t="s">
        <v>13889</v>
      </c>
      <c r="M2576">
        <v>75</v>
      </c>
      <c r="N2576">
        <v>4.9000000000000004</v>
      </c>
      <c r="O25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76">
        <v>24</v>
      </c>
      <c r="Q2576" t="s">
        <v>60</v>
      </c>
      <c r="R2576" s="2">
        <v>48232</v>
      </c>
      <c r="S2576" s="2">
        <v>47866</v>
      </c>
      <c r="T2576" t="s">
        <v>49</v>
      </c>
      <c r="U2576">
        <v>11</v>
      </c>
      <c r="V2576">
        <v>59</v>
      </c>
      <c r="W25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76" t="s">
        <v>50</v>
      </c>
      <c r="Y2576" t="s">
        <v>36</v>
      </c>
      <c r="Z2576" t="s">
        <v>51</v>
      </c>
      <c r="AA2576" t="s">
        <v>5221</v>
      </c>
      <c r="AB2576" t="s">
        <v>70</v>
      </c>
      <c r="AC2576">
        <v>14</v>
      </c>
      <c r="AD2576" t="s">
        <v>40</v>
      </c>
      <c r="AE2576">
        <v>811</v>
      </c>
      <c r="AF2576" t="s">
        <v>41</v>
      </c>
      <c r="AG2576" t="s">
        <v>42</v>
      </c>
    </row>
    <row r="2577" spans="1:33" x14ac:dyDescent="0.3">
      <c r="A2577" t="s">
        <v>5222</v>
      </c>
      <c r="B2577" t="s">
        <v>45</v>
      </c>
      <c r="C2577" t="s">
        <v>72</v>
      </c>
      <c r="D2577" t="s">
        <v>31</v>
      </c>
      <c r="E2577" t="s">
        <v>59</v>
      </c>
      <c r="F2577">
        <v>647</v>
      </c>
      <c r="G2577">
        <v>12</v>
      </c>
      <c r="H2577">
        <v>569.36</v>
      </c>
      <c r="I2577">
        <v>3772</v>
      </c>
      <c r="J2577">
        <v>71</v>
      </c>
      <c r="K2577">
        <f>super_shop_dataset[[#This Row],[Sold_Quantity]]*super_shop_dataset[[#This Row],[Purchase_Cost_in_$]]</f>
        <v>267812</v>
      </c>
      <c r="L2577" t="s">
        <v>13890</v>
      </c>
      <c r="M2577">
        <v>92</v>
      </c>
      <c r="N2577">
        <v>3.7</v>
      </c>
      <c r="O25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77">
        <v>456</v>
      </c>
      <c r="Q2577" t="s">
        <v>60</v>
      </c>
      <c r="R2577" s="2">
        <v>48233</v>
      </c>
      <c r="S2577" s="2">
        <v>47867</v>
      </c>
      <c r="T2577" t="s">
        <v>89</v>
      </c>
      <c r="U2577">
        <v>34</v>
      </c>
      <c r="V2577">
        <v>60</v>
      </c>
      <c r="W25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77" t="s">
        <v>35</v>
      </c>
      <c r="Y2577" t="s">
        <v>61</v>
      </c>
      <c r="Z2577" t="s">
        <v>51</v>
      </c>
      <c r="AA2577" t="s">
        <v>5223</v>
      </c>
      <c r="AB2577" t="s">
        <v>39</v>
      </c>
      <c r="AC2577">
        <v>9</v>
      </c>
      <c r="AD2577" t="s">
        <v>63</v>
      </c>
      <c r="AE2577">
        <v>494</v>
      </c>
      <c r="AF2577" t="s">
        <v>54</v>
      </c>
      <c r="AG2577" t="s">
        <v>82</v>
      </c>
    </row>
    <row r="2578" spans="1:33" x14ac:dyDescent="0.3">
      <c r="A2578" t="s">
        <v>5224</v>
      </c>
      <c r="B2578" t="s">
        <v>75</v>
      </c>
      <c r="C2578" t="s">
        <v>46</v>
      </c>
      <c r="D2578" t="s">
        <v>96</v>
      </c>
      <c r="E2578" t="s">
        <v>59</v>
      </c>
      <c r="F2578">
        <v>1433</v>
      </c>
      <c r="G2578">
        <v>18</v>
      </c>
      <c r="H2578">
        <v>1175.06</v>
      </c>
      <c r="I2578">
        <v>3328</v>
      </c>
      <c r="J2578">
        <v>37</v>
      </c>
      <c r="K2578">
        <f>super_shop_dataset[[#This Row],[Sold_Quantity]]*super_shop_dataset[[#This Row],[Purchase_Cost_in_$]]</f>
        <v>123136</v>
      </c>
      <c r="L2578" t="s">
        <v>13891</v>
      </c>
      <c r="M2578">
        <v>133</v>
      </c>
      <c r="N2578">
        <v>2.7</v>
      </c>
      <c r="O25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78">
        <v>204</v>
      </c>
      <c r="Q2578" t="s">
        <v>48</v>
      </c>
      <c r="R2578" s="2">
        <v>48234</v>
      </c>
      <c r="S2578" s="2">
        <v>47868</v>
      </c>
      <c r="T2578" t="s">
        <v>89</v>
      </c>
      <c r="U2578">
        <v>9</v>
      </c>
      <c r="V2578">
        <v>27</v>
      </c>
      <c r="W25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78" t="s">
        <v>35</v>
      </c>
      <c r="Y2578" t="s">
        <v>36</v>
      </c>
      <c r="Z2578" t="s">
        <v>76</v>
      </c>
      <c r="AA2578" t="s">
        <v>5225</v>
      </c>
      <c r="AB2578" t="s">
        <v>53</v>
      </c>
      <c r="AC2578">
        <v>8</v>
      </c>
      <c r="AD2578" t="s">
        <v>40</v>
      </c>
      <c r="AE2578">
        <v>905</v>
      </c>
      <c r="AF2578" t="s">
        <v>41</v>
      </c>
      <c r="AG2578" t="s">
        <v>42</v>
      </c>
    </row>
    <row r="2579" spans="1:33" x14ac:dyDescent="0.3">
      <c r="A2579" t="s">
        <v>5226</v>
      </c>
      <c r="B2579" t="s">
        <v>75</v>
      </c>
      <c r="C2579" t="s">
        <v>30</v>
      </c>
      <c r="D2579" t="s">
        <v>58</v>
      </c>
      <c r="E2579" t="s">
        <v>56</v>
      </c>
      <c r="F2579">
        <v>2128</v>
      </c>
      <c r="G2579">
        <v>2</v>
      </c>
      <c r="H2579">
        <v>2085.44</v>
      </c>
      <c r="I2579">
        <v>320</v>
      </c>
      <c r="J2579">
        <v>76</v>
      </c>
      <c r="K2579">
        <f>super_shop_dataset[[#This Row],[Sold_Quantity]]*super_shop_dataset[[#This Row],[Purchase_Cost_in_$]]</f>
        <v>24320</v>
      </c>
      <c r="L2579" t="s">
        <v>11384</v>
      </c>
      <c r="M2579">
        <v>68</v>
      </c>
      <c r="N2579">
        <v>3.3</v>
      </c>
      <c r="O25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79">
        <v>54</v>
      </c>
      <c r="Q2579" t="s">
        <v>48</v>
      </c>
      <c r="R2579" s="2">
        <v>48235</v>
      </c>
      <c r="S2579" s="2">
        <v>47869</v>
      </c>
      <c r="T2579" t="s">
        <v>34</v>
      </c>
      <c r="U2579">
        <v>10</v>
      </c>
      <c r="V2579">
        <v>38</v>
      </c>
      <c r="W25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79" t="s">
        <v>35</v>
      </c>
      <c r="Y2579" t="s">
        <v>36</v>
      </c>
      <c r="Z2579" t="s">
        <v>37</v>
      </c>
      <c r="AA2579" t="s">
        <v>5227</v>
      </c>
      <c r="AB2579" t="s">
        <v>70</v>
      </c>
      <c r="AC2579">
        <v>1</v>
      </c>
      <c r="AD2579" t="s">
        <v>40</v>
      </c>
      <c r="AE2579">
        <v>759</v>
      </c>
      <c r="AF2579" t="s">
        <v>41</v>
      </c>
      <c r="AG2579" t="s">
        <v>82</v>
      </c>
    </row>
    <row r="2580" spans="1:33" x14ac:dyDescent="0.3">
      <c r="A2580" t="s">
        <v>5228</v>
      </c>
      <c r="B2580" t="s">
        <v>45</v>
      </c>
      <c r="C2580" t="s">
        <v>30</v>
      </c>
      <c r="D2580" t="s">
        <v>58</v>
      </c>
      <c r="E2580" t="s">
        <v>32</v>
      </c>
      <c r="F2580">
        <v>3108</v>
      </c>
      <c r="G2580">
        <v>13</v>
      </c>
      <c r="H2580">
        <v>2703.96</v>
      </c>
      <c r="I2580">
        <v>3955</v>
      </c>
      <c r="J2580">
        <v>0</v>
      </c>
      <c r="K2580">
        <f>super_shop_dataset[[#This Row],[Sold_Quantity]]*super_shop_dataset[[#This Row],[Purchase_Cost_in_$]]</f>
        <v>0</v>
      </c>
      <c r="L2580" t="s">
        <v>13892</v>
      </c>
      <c r="M2580">
        <v>197</v>
      </c>
      <c r="N2580">
        <v>3.2</v>
      </c>
      <c r="O25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80">
        <v>291</v>
      </c>
      <c r="Q2580" t="s">
        <v>33</v>
      </c>
      <c r="R2580" s="2">
        <v>48236</v>
      </c>
      <c r="S2580" s="2">
        <v>47870</v>
      </c>
      <c r="T2580" t="s">
        <v>34</v>
      </c>
      <c r="U2580">
        <v>29</v>
      </c>
      <c r="V2580">
        <v>61</v>
      </c>
      <c r="W25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580" t="s">
        <v>50</v>
      </c>
      <c r="Y2580" t="s">
        <v>61</v>
      </c>
      <c r="Z2580" t="s">
        <v>51</v>
      </c>
      <c r="AA2580" t="s">
        <v>5229</v>
      </c>
      <c r="AB2580" t="s">
        <v>70</v>
      </c>
      <c r="AC2580">
        <v>13</v>
      </c>
      <c r="AD2580" t="s">
        <v>63</v>
      </c>
      <c r="AE2580">
        <v>943</v>
      </c>
      <c r="AF2580" t="s">
        <v>54</v>
      </c>
      <c r="AG2580" t="s">
        <v>82</v>
      </c>
    </row>
    <row r="2581" spans="1:33" x14ac:dyDescent="0.3">
      <c r="A2581" t="s">
        <v>5230</v>
      </c>
      <c r="B2581" t="s">
        <v>75</v>
      </c>
      <c r="C2581" t="s">
        <v>84</v>
      </c>
      <c r="D2581" t="s">
        <v>47</v>
      </c>
      <c r="E2581" t="s">
        <v>59</v>
      </c>
      <c r="F2581">
        <v>3380</v>
      </c>
      <c r="G2581">
        <v>11</v>
      </c>
      <c r="H2581">
        <v>3008.2</v>
      </c>
      <c r="I2581">
        <v>1396</v>
      </c>
      <c r="J2581">
        <v>75</v>
      </c>
      <c r="K2581">
        <f>super_shop_dataset[[#This Row],[Sold_Quantity]]*super_shop_dataset[[#This Row],[Purchase_Cost_in_$]]</f>
        <v>104700</v>
      </c>
      <c r="L2581" t="s">
        <v>11385</v>
      </c>
      <c r="M2581">
        <v>126</v>
      </c>
      <c r="N2581">
        <v>3.4</v>
      </c>
      <c r="O25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81">
        <v>411</v>
      </c>
      <c r="Q2581" t="s">
        <v>33</v>
      </c>
      <c r="R2581" s="2">
        <v>48237</v>
      </c>
      <c r="S2581" s="2">
        <v>47871</v>
      </c>
      <c r="T2581" t="s">
        <v>89</v>
      </c>
      <c r="U2581">
        <v>44</v>
      </c>
      <c r="V2581">
        <v>30</v>
      </c>
      <c r="W25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81" t="s">
        <v>35</v>
      </c>
      <c r="Y2581" t="s">
        <v>36</v>
      </c>
      <c r="Z2581" t="s">
        <v>76</v>
      </c>
      <c r="AA2581" t="s">
        <v>5231</v>
      </c>
      <c r="AB2581" t="s">
        <v>70</v>
      </c>
      <c r="AC2581">
        <v>11</v>
      </c>
      <c r="AD2581" t="s">
        <v>40</v>
      </c>
      <c r="AE2581">
        <v>871</v>
      </c>
      <c r="AF2581" t="s">
        <v>78</v>
      </c>
      <c r="AG2581" t="s">
        <v>82</v>
      </c>
    </row>
    <row r="2582" spans="1:33" x14ac:dyDescent="0.3">
      <c r="A2582" t="s">
        <v>5232</v>
      </c>
      <c r="B2582" t="s">
        <v>80</v>
      </c>
      <c r="C2582" t="s">
        <v>72</v>
      </c>
      <c r="D2582" t="s">
        <v>47</v>
      </c>
      <c r="E2582" t="s">
        <v>56</v>
      </c>
      <c r="F2582">
        <v>2551</v>
      </c>
      <c r="G2582">
        <v>5</v>
      </c>
      <c r="H2582">
        <v>2423.4499999999998</v>
      </c>
      <c r="I2582">
        <v>383</v>
      </c>
      <c r="J2582">
        <v>37</v>
      </c>
      <c r="K2582">
        <f>super_shop_dataset[[#This Row],[Sold_Quantity]]*super_shop_dataset[[#This Row],[Purchase_Cost_in_$]]</f>
        <v>14171</v>
      </c>
      <c r="L2582" t="s">
        <v>11386</v>
      </c>
      <c r="M2582">
        <v>81</v>
      </c>
      <c r="N2582">
        <v>1.1000000000000001</v>
      </c>
      <c r="O25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582">
        <v>405</v>
      </c>
      <c r="Q2582" t="s">
        <v>33</v>
      </c>
      <c r="R2582" s="2">
        <v>48238</v>
      </c>
      <c r="S2582" s="2">
        <v>47872</v>
      </c>
      <c r="T2582" t="s">
        <v>49</v>
      </c>
      <c r="U2582">
        <v>40</v>
      </c>
      <c r="V2582">
        <v>57</v>
      </c>
      <c r="W25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82" t="s">
        <v>50</v>
      </c>
      <c r="Y2582" t="s">
        <v>68</v>
      </c>
      <c r="Z2582" t="s">
        <v>76</v>
      </c>
      <c r="AA2582" t="s">
        <v>5233</v>
      </c>
      <c r="AB2582" t="s">
        <v>39</v>
      </c>
      <c r="AC2582">
        <v>10</v>
      </c>
      <c r="AD2582" t="s">
        <v>40</v>
      </c>
      <c r="AE2582">
        <v>283</v>
      </c>
      <c r="AF2582" t="s">
        <v>78</v>
      </c>
      <c r="AG2582" t="s">
        <v>42</v>
      </c>
    </row>
    <row r="2583" spans="1:33" x14ac:dyDescent="0.3">
      <c r="A2583" t="s">
        <v>5234</v>
      </c>
      <c r="B2583" t="s">
        <v>80</v>
      </c>
      <c r="C2583" t="s">
        <v>84</v>
      </c>
      <c r="D2583" t="s">
        <v>58</v>
      </c>
      <c r="E2583" t="s">
        <v>32</v>
      </c>
      <c r="F2583">
        <v>2819</v>
      </c>
      <c r="G2583">
        <v>49</v>
      </c>
      <c r="H2583">
        <v>1437.69</v>
      </c>
      <c r="I2583">
        <v>1410</v>
      </c>
      <c r="J2583">
        <v>97</v>
      </c>
      <c r="K2583">
        <f>super_shop_dataset[[#This Row],[Sold_Quantity]]*super_shop_dataset[[#This Row],[Purchase_Cost_in_$]]</f>
        <v>136770</v>
      </c>
      <c r="L2583" t="s">
        <v>11387</v>
      </c>
      <c r="M2583">
        <v>6</v>
      </c>
      <c r="N2583">
        <v>2</v>
      </c>
      <c r="O25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83">
        <v>486</v>
      </c>
      <c r="Q2583" t="s">
        <v>60</v>
      </c>
      <c r="R2583" s="2">
        <v>48239</v>
      </c>
      <c r="S2583" s="2">
        <v>47873</v>
      </c>
      <c r="T2583" t="s">
        <v>49</v>
      </c>
      <c r="U2583">
        <v>41</v>
      </c>
      <c r="V2583">
        <v>52</v>
      </c>
      <c r="W25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83" t="s">
        <v>50</v>
      </c>
      <c r="Y2583" t="s">
        <v>68</v>
      </c>
      <c r="Z2583" t="s">
        <v>76</v>
      </c>
      <c r="AA2583" t="s">
        <v>5235</v>
      </c>
      <c r="AB2583" t="s">
        <v>53</v>
      </c>
      <c r="AC2583">
        <v>9</v>
      </c>
      <c r="AD2583" t="s">
        <v>40</v>
      </c>
      <c r="AE2583">
        <v>793</v>
      </c>
      <c r="AF2583" t="s">
        <v>41</v>
      </c>
      <c r="AG2583" t="s">
        <v>55</v>
      </c>
    </row>
    <row r="2584" spans="1:33" x14ac:dyDescent="0.3">
      <c r="A2584" t="s">
        <v>5236</v>
      </c>
      <c r="B2584" t="s">
        <v>65</v>
      </c>
      <c r="C2584" t="s">
        <v>46</v>
      </c>
      <c r="D2584" t="s">
        <v>47</v>
      </c>
      <c r="E2584" t="s">
        <v>56</v>
      </c>
      <c r="F2584">
        <v>2784</v>
      </c>
      <c r="G2584">
        <v>11</v>
      </c>
      <c r="H2584">
        <v>2477.7600000000002</v>
      </c>
      <c r="I2584">
        <v>2759</v>
      </c>
      <c r="J2584">
        <v>99</v>
      </c>
      <c r="K2584">
        <f>super_shop_dataset[[#This Row],[Sold_Quantity]]*super_shop_dataset[[#This Row],[Purchase_Cost_in_$]]</f>
        <v>273141</v>
      </c>
      <c r="L2584" t="s">
        <v>13893</v>
      </c>
      <c r="M2584">
        <v>12</v>
      </c>
      <c r="N2584">
        <v>2.8</v>
      </c>
      <c r="O25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84">
        <v>456</v>
      </c>
      <c r="Q2584" t="s">
        <v>48</v>
      </c>
      <c r="R2584" s="2">
        <v>48240</v>
      </c>
      <c r="S2584" s="2">
        <v>47874</v>
      </c>
      <c r="T2584" t="s">
        <v>34</v>
      </c>
      <c r="U2584">
        <v>5</v>
      </c>
      <c r="V2584">
        <v>30</v>
      </c>
      <c r="W25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84" t="s">
        <v>35</v>
      </c>
      <c r="Y2584" t="s">
        <v>61</v>
      </c>
      <c r="Z2584" t="s">
        <v>76</v>
      </c>
      <c r="AA2584" t="s">
        <v>5237</v>
      </c>
      <c r="AB2584" t="s">
        <v>53</v>
      </c>
      <c r="AC2584">
        <v>7</v>
      </c>
      <c r="AD2584" t="s">
        <v>63</v>
      </c>
      <c r="AE2584">
        <v>601</v>
      </c>
      <c r="AF2584" t="s">
        <v>78</v>
      </c>
      <c r="AG2584" t="s">
        <v>55</v>
      </c>
    </row>
    <row r="2585" spans="1:33" x14ac:dyDescent="0.3">
      <c r="A2585" t="s">
        <v>5238</v>
      </c>
      <c r="B2585" t="s">
        <v>75</v>
      </c>
      <c r="C2585" t="s">
        <v>66</v>
      </c>
      <c r="D2585" t="s">
        <v>47</v>
      </c>
      <c r="E2585" t="s">
        <v>43</v>
      </c>
      <c r="F2585">
        <v>561</v>
      </c>
      <c r="G2585">
        <v>42</v>
      </c>
      <c r="H2585">
        <v>325.38</v>
      </c>
      <c r="I2585">
        <v>2350</v>
      </c>
      <c r="J2585">
        <v>14</v>
      </c>
      <c r="K2585">
        <f>super_shop_dataset[[#This Row],[Sold_Quantity]]*super_shop_dataset[[#This Row],[Purchase_Cost_in_$]]</f>
        <v>32900</v>
      </c>
      <c r="L2585" t="s">
        <v>13894</v>
      </c>
      <c r="M2585">
        <v>191</v>
      </c>
      <c r="N2585">
        <v>4.5999999999999996</v>
      </c>
      <c r="O25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85">
        <v>279</v>
      </c>
      <c r="Q2585" t="s">
        <v>60</v>
      </c>
      <c r="R2585" s="2">
        <v>48241</v>
      </c>
      <c r="S2585" s="2">
        <v>47875</v>
      </c>
      <c r="T2585" t="s">
        <v>89</v>
      </c>
      <c r="U2585">
        <v>20</v>
      </c>
      <c r="V2585">
        <v>41</v>
      </c>
      <c r="W25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85" t="s">
        <v>35</v>
      </c>
      <c r="Y2585" t="s">
        <v>61</v>
      </c>
      <c r="Z2585" t="s">
        <v>76</v>
      </c>
      <c r="AA2585" t="s">
        <v>5239</v>
      </c>
      <c r="AB2585" t="s">
        <v>53</v>
      </c>
      <c r="AC2585">
        <v>1</v>
      </c>
      <c r="AD2585" t="s">
        <v>40</v>
      </c>
      <c r="AE2585">
        <v>883</v>
      </c>
      <c r="AF2585" t="s">
        <v>54</v>
      </c>
      <c r="AG2585" t="s">
        <v>82</v>
      </c>
    </row>
    <row r="2586" spans="1:33" x14ac:dyDescent="0.3">
      <c r="A2586" t="s">
        <v>5240</v>
      </c>
      <c r="B2586" t="s">
        <v>29</v>
      </c>
      <c r="C2586" t="s">
        <v>72</v>
      </c>
      <c r="D2586" t="s">
        <v>96</v>
      </c>
      <c r="E2586" t="s">
        <v>56</v>
      </c>
      <c r="F2586">
        <v>2107</v>
      </c>
      <c r="G2586">
        <v>3</v>
      </c>
      <c r="H2586">
        <v>2043.79</v>
      </c>
      <c r="I2586">
        <v>2506</v>
      </c>
      <c r="J2586">
        <v>95</v>
      </c>
      <c r="K2586">
        <f>super_shop_dataset[[#This Row],[Sold_Quantity]]*super_shop_dataset[[#This Row],[Purchase_Cost_in_$]]</f>
        <v>238070</v>
      </c>
      <c r="L2586" t="s">
        <v>13895</v>
      </c>
      <c r="M2586">
        <v>25</v>
      </c>
      <c r="N2586">
        <v>4.0999999999999996</v>
      </c>
      <c r="O25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86">
        <v>247</v>
      </c>
      <c r="Q2586" t="s">
        <v>48</v>
      </c>
      <c r="R2586" s="2">
        <v>48242</v>
      </c>
      <c r="S2586" s="2">
        <v>47876</v>
      </c>
      <c r="T2586" t="s">
        <v>49</v>
      </c>
      <c r="U2586">
        <v>28</v>
      </c>
      <c r="V2586">
        <v>41</v>
      </c>
      <c r="W25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86" t="s">
        <v>35</v>
      </c>
      <c r="Y2586" t="s">
        <v>36</v>
      </c>
      <c r="Z2586" t="s">
        <v>76</v>
      </c>
      <c r="AA2586" t="s">
        <v>5241</v>
      </c>
      <c r="AB2586" t="s">
        <v>53</v>
      </c>
      <c r="AC2586">
        <v>1</v>
      </c>
      <c r="AD2586" t="s">
        <v>40</v>
      </c>
      <c r="AE2586">
        <v>445</v>
      </c>
      <c r="AF2586" t="s">
        <v>41</v>
      </c>
      <c r="AG2586" t="s">
        <v>55</v>
      </c>
    </row>
    <row r="2587" spans="1:33" x14ac:dyDescent="0.3">
      <c r="A2587" t="s">
        <v>5242</v>
      </c>
      <c r="B2587" t="s">
        <v>80</v>
      </c>
      <c r="C2587" t="s">
        <v>30</v>
      </c>
      <c r="D2587" t="s">
        <v>31</v>
      </c>
      <c r="E2587" t="s">
        <v>32</v>
      </c>
      <c r="F2587">
        <v>4682</v>
      </c>
      <c r="G2587">
        <v>41</v>
      </c>
      <c r="H2587">
        <v>2762.38</v>
      </c>
      <c r="I2587">
        <v>500</v>
      </c>
      <c r="J2587">
        <v>39</v>
      </c>
      <c r="K2587">
        <f>super_shop_dataset[[#This Row],[Sold_Quantity]]*super_shop_dataset[[#This Row],[Purchase_Cost_in_$]]</f>
        <v>19500</v>
      </c>
      <c r="L2587" t="s">
        <v>11388</v>
      </c>
      <c r="M2587">
        <v>64</v>
      </c>
      <c r="N2587">
        <v>2</v>
      </c>
      <c r="O25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87">
        <v>54</v>
      </c>
      <c r="Q2587" t="s">
        <v>33</v>
      </c>
      <c r="R2587" s="2">
        <v>48243</v>
      </c>
      <c r="S2587" s="2">
        <v>47877</v>
      </c>
      <c r="T2587" t="s">
        <v>34</v>
      </c>
      <c r="U2587">
        <v>19</v>
      </c>
      <c r="V2587">
        <v>21</v>
      </c>
      <c r="W25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87" t="s">
        <v>50</v>
      </c>
      <c r="Y2587" t="s">
        <v>68</v>
      </c>
      <c r="Z2587" t="s">
        <v>51</v>
      </c>
      <c r="AA2587" t="s">
        <v>5243</v>
      </c>
      <c r="AB2587" t="s">
        <v>70</v>
      </c>
      <c r="AC2587">
        <v>11</v>
      </c>
      <c r="AD2587" t="s">
        <v>63</v>
      </c>
      <c r="AE2587">
        <v>105</v>
      </c>
      <c r="AF2587" t="s">
        <v>78</v>
      </c>
      <c r="AG2587" t="s">
        <v>42</v>
      </c>
    </row>
    <row r="2588" spans="1:33" x14ac:dyDescent="0.3">
      <c r="A2588" t="s">
        <v>5244</v>
      </c>
      <c r="B2588" t="s">
        <v>45</v>
      </c>
      <c r="C2588" t="s">
        <v>84</v>
      </c>
      <c r="D2588" t="s">
        <v>67</v>
      </c>
      <c r="E2588" t="s">
        <v>56</v>
      </c>
      <c r="F2588">
        <v>2976</v>
      </c>
      <c r="G2588">
        <v>0</v>
      </c>
      <c r="H2588">
        <v>2976</v>
      </c>
      <c r="I2588">
        <v>1073</v>
      </c>
      <c r="J2588">
        <v>3</v>
      </c>
      <c r="K2588">
        <f>super_shop_dataset[[#This Row],[Sold_Quantity]]*super_shop_dataset[[#This Row],[Purchase_Cost_in_$]]</f>
        <v>3219</v>
      </c>
      <c r="L2588" t="s">
        <v>11389</v>
      </c>
      <c r="M2588">
        <v>89</v>
      </c>
      <c r="N2588">
        <v>4.8</v>
      </c>
      <c r="O25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88">
        <v>84</v>
      </c>
      <c r="Q2588" t="s">
        <v>33</v>
      </c>
      <c r="R2588" s="2">
        <v>48244</v>
      </c>
      <c r="S2588" s="2">
        <v>47878</v>
      </c>
      <c r="T2588" t="s">
        <v>49</v>
      </c>
      <c r="U2588">
        <v>24</v>
      </c>
      <c r="V2588">
        <v>50</v>
      </c>
      <c r="W25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88" t="s">
        <v>50</v>
      </c>
      <c r="Y2588" t="s">
        <v>68</v>
      </c>
      <c r="Z2588" t="s">
        <v>37</v>
      </c>
      <c r="AA2588" t="s">
        <v>5245</v>
      </c>
      <c r="AB2588" t="s">
        <v>70</v>
      </c>
      <c r="AC2588">
        <v>5</v>
      </c>
      <c r="AD2588" t="s">
        <v>63</v>
      </c>
      <c r="AE2588">
        <v>224</v>
      </c>
      <c r="AF2588" t="s">
        <v>78</v>
      </c>
      <c r="AG2588" t="s">
        <v>55</v>
      </c>
    </row>
    <row r="2589" spans="1:33" x14ac:dyDescent="0.3">
      <c r="A2589" t="s">
        <v>5246</v>
      </c>
      <c r="B2589" t="s">
        <v>80</v>
      </c>
      <c r="C2589" t="s">
        <v>84</v>
      </c>
      <c r="D2589" t="s">
        <v>58</v>
      </c>
      <c r="E2589" t="s">
        <v>59</v>
      </c>
      <c r="F2589">
        <v>2021</v>
      </c>
      <c r="G2589">
        <v>1</v>
      </c>
      <c r="H2589">
        <v>2000.79</v>
      </c>
      <c r="I2589">
        <v>2779</v>
      </c>
      <c r="J2589">
        <v>42</v>
      </c>
      <c r="K2589">
        <f>super_shop_dataset[[#This Row],[Sold_Quantity]]*super_shop_dataset[[#This Row],[Purchase_Cost_in_$]]</f>
        <v>116718</v>
      </c>
      <c r="L2589" t="s">
        <v>13896</v>
      </c>
      <c r="M2589">
        <v>53</v>
      </c>
      <c r="N2589">
        <v>4.5999999999999996</v>
      </c>
      <c r="O25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89">
        <v>153</v>
      </c>
      <c r="Q2589" t="s">
        <v>48</v>
      </c>
      <c r="R2589" s="2">
        <v>48245</v>
      </c>
      <c r="S2589" s="2">
        <v>47879</v>
      </c>
      <c r="T2589" t="s">
        <v>34</v>
      </c>
      <c r="U2589">
        <v>38</v>
      </c>
      <c r="V2589">
        <v>20</v>
      </c>
      <c r="W25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89" t="s">
        <v>50</v>
      </c>
      <c r="Y2589" t="s">
        <v>68</v>
      </c>
      <c r="Z2589" t="s">
        <v>76</v>
      </c>
      <c r="AA2589" t="s">
        <v>5247</v>
      </c>
      <c r="AB2589" t="s">
        <v>70</v>
      </c>
      <c r="AC2589">
        <v>4</v>
      </c>
      <c r="AD2589" t="s">
        <v>40</v>
      </c>
      <c r="AE2589">
        <v>744</v>
      </c>
      <c r="AF2589" t="s">
        <v>78</v>
      </c>
      <c r="AG2589" t="s">
        <v>82</v>
      </c>
    </row>
    <row r="2590" spans="1:33" x14ac:dyDescent="0.3">
      <c r="A2590" t="s">
        <v>5248</v>
      </c>
      <c r="B2590" t="s">
        <v>75</v>
      </c>
      <c r="C2590" t="s">
        <v>30</v>
      </c>
      <c r="D2590" t="s">
        <v>47</v>
      </c>
      <c r="E2590" t="s">
        <v>56</v>
      </c>
      <c r="F2590">
        <v>3285</v>
      </c>
      <c r="G2590">
        <v>2</v>
      </c>
      <c r="H2590">
        <v>3219.3</v>
      </c>
      <c r="I2590">
        <v>558</v>
      </c>
      <c r="J2590">
        <v>70</v>
      </c>
      <c r="K2590">
        <f>super_shop_dataset[[#This Row],[Sold_Quantity]]*super_shop_dataset[[#This Row],[Purchase_Cost_in_$]]</f>
        <v>39060</v>
      </c>
      <c r="L2590" t="s">
        <v>11390</v>
      </c>
      <c r="M2590">
        <v>2</v>
      </c>
      <c r="N2590">
        <v>4.5999999999999996</v>
      </c>
      <c r="O25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90">
        <v>113</v>
      </c>
      <c r="Q2590" t="s">
        <v>33</v>
      </c>
      <c r="R2590" s="2">
        <v>48246</v>
      </c>
      <c r="S2590" s="2">
        <v>47880</v>
      </c>
      <c r="T2590" t="s">
        <v>89</v>
      </c>
      <c r="U2590">
        <v>35</v>
      </c>
      <c r="V2590">
        <v>57</v>
      </c>
      <c r="W25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90" t="s">
        <v>35</v>
      </c>
      <c r="Y2590" t="s">
        <v>68</v>
      </c>
      <c r="Z2590" t="s">
        <v>51</v>
      </c>
      <c r="AA2590" t="s">
        <v>5249</v>
      </c>
      <c r="AB2590" t="s">
        <v>53</v>
      </c>
      <c r="AC2590">
        <v>2</v>
      </c>
      <c r="AD2590" t="s">
        <v>40</v>
      </c>
      <c r="AE2590">
        <v>933</v>
      </c>
      <c r="AF2590" t="s">
        <v>41</v>
      </c>
      <c r="AG2590" t="s">
        <v>82</v>
      </c>
    </row>
    <row r="2591" spans="1:33" x14ac:dyDescent="0.3">
      <c r="A2591" t="s">
        <v>5250</v>
      </c>
      <c r="B2591" t="s">
        <v>80</v>
      </c>
      <c r="C2591" t="s">
        <v>72</v>
      </c>
      <c r="D2591" t="s">
        <v>58</v>
      </c>
      <c r="E2591" t="s">
        <v>43</v>
      </c>
      <c r="F2591">
        <v>3384</v>
      </c>
      <c r="G2591">
        <v>21</v>
      </c>
      <c r="H2591">
        <v>2673.36</v>
      </c>
      <c r="I2591">
        <v>2073</v>
      </c>
      <c r="J2591">
        <v>88</v>
      </c>
      <c r="K2591">
        <f>super_shop_dataset[[#This Row],[Sold_Quantity]]*super_shop_dataset[[#This Row],[Purchase_Cost_in_$]]</f>
        <v>182424</v>
      </c>
      <c r="L2591" t="s">
        <v>11391</v>
      </c>
      <c r="M2591">
        <v>156</v>
      </c>
      <c r="N2591">
        <v>4.8</v>
      </c>
      <c r="O25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91">
        <v>337</v>
      </c>
      <c r="Q2591" t="s">
        <v>33</v>
      </c>
      <c r="R2591" s="2">
        <v>48247</v>
      </c>
      <c r="S2591" s="2">
        <v>47881</v>
      </c>
      <c r="T2591" t="s">
        <v>89</v>
      </c>
      <c r="U2591">
        <v>29</v>
      </c>
      <c r="V2591">
        <v>57</v>
      </c>
      <c r="W25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91" t="s">
        <v>50</v>
      </c>
      <c r="Y2591" t="s">
        <v>36</v>
      </c>
      <c r="Z2591" t="s">
        <v>51</v>
      </c>
      <c r="AA2591" t="s">
        <v>5251</v>
      </c>
      <c r="AB2591" t="s">
        <v>53</v>
      </c>
      <c r="AC2591">
        <v>14</v>
      </c>
      <c r="AD2591" t="s">
        <v>40</v>
      </c>
      <c r="AE2591">
        <v>141</v>
      </c>
      <c r="AF2591" t="s">
        <v>54</v>
      </c>
      <c r="AG2591" t="s">
        <v>82</v>
      </c>
    </row>
    <row r="2592" spans="1:33" x14ac:dyDescent="0.3">
      <c r="A2592" t="s">
        <v>5252</v>
      </c>
      <c r="B2592" t="s">
        <v>80</v>
      </c>
      <c r="C2592" t="s">
        <v>72</v>
      </c>
      <c r="D2592" t="s">
        <v>31</v>
      </c>
      <c r="E2592" t="s">
        <v>56</v>
      </c>
      <c r="F2592">
        <v>4821</v>
      </c>
      <c r="G2592">
        <v>25</v>
      </c>
      <c r="H2592">
        <v>3615.75</v>
      </c>
      <c r="I2592">
        <v>3289</v>
      </c>
      <c r="J2592">
        <v>95</v>
      </c>
      <c r="K2592">
        <f>super_shop_dataset[[#This Row],[Sold_Quantity]]*super_shop_dataset[[#This Row],[Purchase_Cost_in_$]]</f>
        <v>312455</v>
      </c>
      <c r="L2592" t="s">
        <v>11392</v>
      </c>
      <c r="M2592">
        <v>76</v>
      </c>
      <c r="N2592">
        <v>4</v>
      </c>
      <c r="O25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92">
        <v>424</v>
      </c>
      <c r="Q2592" t="s">
        <v>48</v>
      </c>
      <c r="R2592" s="2">
        <v>48248</v>
      </c>
      <c r="S2592" s="2">
        <v>47882</v>
      </c>
      <c r="T2592" t="s">
        <v>34</v>
      </c>
      <c r="U2592">
        <v>24</v>
      </c>
      <c r="V2592">
        <v>38</v>
      </c>
      <c r="W25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92" t="s">
        <v>50</v>
      </c>
      <c r="Y2592" t="s">
        <v>36</v>
      </c>
      <c r="Z2592" t="s">
        <v>51</v>
      </c>
      <c r="AA2592" t="s">
        <v>5253</v>
      </c>
      <c r="AB2592" t="s">
        <v>53</v>
      </c>
      <c r="AC2592">
        <v>12</v>
      </c>
      <c r="AD2592" t="s">
        <v>40</v>
      </c>
      <c r="AE2592">
        <v>903</v>
      </c>
      <c r="AF2592" t="s">
        <v>78</v>
      </c>
      <c r="AG2592" t="s">
        <v>55</v>
      </c>
    </row>
    <row r="2593" spans="1:33" x14ac:dyDescent="0.3">
      <c r="A2593" t="s">
        <v>5254</v>
      </c>
      <c r="B2593" t="s">
        <v>75</v>
      </c>
      <c r="C2593" t="s">
        <v>30</v>
      </c>
      <c r="D2593" t="s">
        <v>96</v>
      </c>
      <c r="E2593" t="s">
        <v>59</v>
      </c>
      <c r="F2593">
        <v>3136</v>
      </c>
      <c r="G2593">
        <v>23</v>
      </c>
      <c r="H2593">
        <v>2414.7199999999998</v>
      </c>
      <c r="I2593">
        <v>2330</v>
      </c>
      <c r="J2593">
        <v>33</v>
      </c>
      <c r="K2593">
        <f>super_shop_dataset[[#This Row],[Sold_Quantity]]*super_shop_dataset[[#This Row],[Purchase_Cost_in_$]]</f>
        <v>76890</v>
      </c>
      <c r="L2593" t="s">
        <v>11393</v>
      </c>
      <c r="M2593">
        <v>166</v>
      </c>
      <c r="N2593">
        <v>2.9</v>
      </c>
      <c r="O25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93">
        <v>320</v>
      </c>
      <c r="Q2593" t="s">
        <v>60</v>
      </c>
      <c r="R2593" s="2">
        <v>48249</v>
      </c>
      <c r="S2593" s="2">
        <v>47883</v>
      </c>
      <c r="T2593" t="s">
        <v>49</v>
      </c>
      <c r="U2593">
        <v>44</v>
      </c>
      <c r="V2593">
        <v>46</v>
      </c>
      <c r="W25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93" t="s">
        <v>35</v>
      </c>
      <c r="Y2593" t="s">
        <v>68</v>
      </c>
      <c r="Z2593" t="s">
        <v>51</v>
      </c>
      <c r="AA2593" t="s">
        <v>5255</v>
      </c>
      <c r="AB2593" t="s">
        <v>53</v>
      </c>
      <c r="AC2593">
        <v>9</v>
      </c>
      <c r="AD2593" t="s">
        <v>63</v>
      </c>
      <c r="AE2593">
        <v>692</v>
      </c>
      <c r="AF2593" t="s">
        <v>41</v>
      </c>
      <c r="AG2593" t="s">
        <v>42</v>
      </c>
    </row>
    <row r="2594" spans="1:33" x14ac:dyDescent="0.3">
      <c r="A2594" t="s">
        <v>5256</v>
      </c>
      <c r="B2594" t="s">
        <v>45</v>
      </c>
      <c r="C2594" t="s">
        <v>66</v>
      </c>
      <c r="D2594" t="s">
        <v>58</v>
      </c>
      <c r="E2594" t="s">
        <v>59</v>
      </c>
      <c r="F2594">
        <v>4283</v>
      </c>
      <c r="G2594">
        <v>27</v>
      </c>
      <c r="H2594">
        <v>3126.59</v>
      </c>
      <c r="I2594">
        <v>2984</v>
      </c>
      <c r="J2594">
        <v>78</v>
      </c>
      <c r="K2594">
        <f>super_shop_dataset[[#This Row],[Sold_Quantity]]*super_shop_dataset[[#This Row],[Purchase_Cost_in_$]]</f>
        <v>232752</v>
      </c>
      <c r="L2594" t="s">
        <v>11394</v>
      </c>
      <c r="M2594">
        <v>184</v>
      </c>
      <c r="N2594">
        <v>4.5</v>
      </c>
      <c r="O25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94">
        <v>52</v>
      </c>
      <c r="Q2594" t="s">
        <v>48</v>
      </c>
      <c r="R2594" s="2">
        <v>48250</v>
      </c>
      <c r="S2594" s="2">
        <v>47884</v>
      </c>
      <c r="T2594" t="s">
        <v>34</v>
      </c>
      <c r="U2594">
        <v>23</v>
      </c>
      <c r="V2594">
        <v>47</v>
      </c>
      <c r="W25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94" t="s">
        <v>50</v>
      </c>
      <c r="Y2594" t="s">
        <v>36</v>
      </c>
      <c r="Z2594" t="s">
        <v>76</v>
      </c>
      <c r="AA2594" t="s">
        <v>5257</v>
      </c>
      <c r="AB2594" t="s">
        <v>53</v>
      </c>
      <c r="AC2594">
        <v>4</v>
      </c>
      <c r="AD2594" t="s">
        <v>40</v>
      </c>
      <c r="AE2594">
        <v>701</v>
      </c>
      <c r="AF2594" t="s">
        <v>78</v>
      </c>
      <c r="AG2594" t="s">
        <v>82</v>
      </c>
    </row>
    <row r="2595" spans="1:33" x14ac:dyDescent="0.3">
      <c r="A2595" t="s">
        <v>5258</v>
      </c>
      <c r="B2595" t="s">
        <v>65</v>
      </c>
      <c r="C2595" t="s">
        <v>30</v>
      </c>
      <c r="D2595" t="s">
        <v>67</v>
      </c>
      <c r="E2595" t="s">
        <v>56</v>
      </c>
      <c r="F2595">
        <v>4371</v>
      </c>
      <c r="G2595">
        <v>7</v>
      </c>
      <c r="H2595">
        <v>4065.03</v>
      </c>
      <c r="I2595">
        <v>1813</v>
      </c>
      <c r="J2595">
        <v>59</v>
      </c>
      <c r="K2595">
        <f>super_shop_dataset[[#This Row],[Sold_Quantity]]*super_shop_dataset[[#This Row],[Purchase_Cost_in_$]]</f>
        <v>106967</v>
      </c>
      <c r="L2595" t="s">
        <v>11395</v>
      </c>
      <c r="M2595">
        <v>105</v>
      </c>
      <c r="N2595">
        <v>4.5999999999999996</v>
      </c>
      <c r="O25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95">
        <v>257</v>
      </c>
      <c r="Q2595" t="s">
        <v>33</v>
      </c>
      <c r="R2595" s="2">
        <v>48251</v>
      </c>
      <c r="S2595" s="2">
        <v>47885</v>
      </c>
      <c r="T2595" t="s">
        <v>49</v>
      </c>
      <c r="U2595">
        <v>12</v>
      </c>
      <c r="V2595">
        <v>59</v>
      </c>
      <c r="W25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95" t="s">
        <v>50</v>
      </c>
      <c r="Y2595" t="s">
        <v>68</v>
      </c>
      <c r="Z2595" t="s">
        <v>51</v>
      </c>
      <c r="AA2595" t="s">
        <v>5259</v>
      </c>
      <c r="AB2595" t="s">
        <v>70</v>
      </c>
      <c r="AC2595">
        <v>6</v>
      </c>
      <c r="AD2595" t="s">
        <v>40</v>
      </c>
      <c r="AE2595">
        <v>418</v>
      </c>
      <c r="AF2595" t="s">
        <v>78</v>
      </c>
      <c r="AG2595" t="s">
        <v>42</v>
      </c>
    </row>
    <row r="2596" spans="1:33" x14ac:dyDescent="0.3">
      <c r="A2596" t="s">
        <v>5260</v>
      </c>
      <c r="B2596" t="s">
        <v>75</v>
      </c>
      <c r="C2596" t="s">
        <v>72</v>
      </c>
      <c r="D2596" t="s">
        <v>31</v>
      </c>
      <c r="E2596" t="s">
        <v>43</v>
      </c>
      <c r="F2596">
        <v>4249</v>
      </c>
      <c r="G2596">
        <v>19</v>
      </c>
      <c r="H2596">
        <v>3441.69</v>
      </c>
      <c r="I2596">
        <v>1291</v>
      </c>
      <c r="J2596">
        <v>10</v>
      </c>
      <c r="K2596">
        <f>super_shop_dataset[[#This Row],[Sold_Quantity]]*super_shop_dataset[[#This Row],[Purchase_Cost_in_$]]</f>
        <v>12910</v>
      </c>
      <c r="L2596" t="s">
        <v>11396</v>
      </c>
      <c r="M2596">
        <v>144</v>
      </c>
      <c r="N2596">
        <v>5</v>
      </c>
      <c r="O25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96">
        <v>113</v>
      </c>
      <c r="Q2596" t="s">
        <v>48</v>
      </c>
      <c r="R2596" s="2">
        <v>48252</v>
      </c>
      <c r="S2596" s="2">
        <v>47886</v>
      </c>
      <c r="T2596" t="s">
        <v>34</v>
      </c>
      <c r="U2596">
        <v>3</v>
      </c>
      <c r="V2596">
        <v>35</v>
      </c>
      <c r="W25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96" t="s">
        <v>50</v>
      </c>
      <c r="Y2596" t="s">
        <v>68</v>
      </c>
      <c r="Z2596" t="s">
        <v>37</v>
      </c>
      <c r="AA2596" t="s">
        <v>5261</v>
      </c>
      <c r="AB2596" t="s">
        <v>53</v>
      </c>
      <c r="AC2596">
        <v>4</v>
      </c>
      <c r="AD2596" t="s">
        <v>63</v>
      </c>
      <c r="AE2596">
        <v>195</v>
      </c>
      <c r="AF2596" t="s">
        <v>54</v>
      </c>
      <c r="AG2596" t="s">
        <v>55</v>
      </c>
    </row>
    <row r="2597" spans="1:33" x14ac:dyDescent="0.3">
      <c r="A2597" t="s">
        <v>5262</v>
      </c>
      <c r="B2597" t="s">
        <v>29</v>
      </c>
      <c r="C2597" t="s">
        <v>30</v>
      </c>
      <c r="D2597" t="s">
        <v>58</v>
      </c>
      <c r="E2597" t="s">
        <v>56</v>
      </c>
      <c r="F2597">
        <v>4204</v>
      </c>
      <c r="G2597">
        <v>30</v>
      </c>
      <c r="H2597">
        <v>2942.8</v>
      </c>
      <c r="I2597">
        <v>624</v>
      </c>
      <c r="J2597">
        <v>77</v>
      </c>
      <c r="K2597">
        <f>super_shop_dataset[[#This Row],[Sold_Quantity]]*super_shop_dataset[[#This Row],[Purchase_Cost_in_$]]</f>
        <v>48048</v>
      </c>
      <c r="L2597" t="s">
        <v>11397</v>
      </c>
      <c r="M2597">
        <v>149</v>
      </c>
      <c r="N2597">
        <v>3.2</v>
      </c>
      <c r="O25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597">
        <v>22</v>
      </c>
      <c r="Q2597" t="s">
        <v>48</v>
      </c>
      <c r="R2597" s="2">
        <v>48253</v>
      </c>
      <c r="S2597" s="2">
        <v>47887</v>
      </c>
      <c r="T2597" t="s">
        <v>49</v>
      </c>
      <c r="U2597">
        <v>35</v>
      </c>
      <c r="V2597">
        <v>25</v>
      </c>
      <c r="W25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597" t="s">
        <v>35</v>
      </c>
      <c r="Y2597" t="s">
        <v>61</v>
      </c>
      <c r="Z2597" t="s">
        <v>76</v>
      </c>
      <c r="AA2597" t="s">
        <v>5263</v>
      </c>
      <c r="AB2597" t="s">
        <v>53</v>
      </c>
      <c r="AC2597">
        <v>3</v>
      </c>
      <c r="AD2597" t="s">
        <v>40</v>
      </c>
      <c r="AE2597">
        <v>904</v>
      </c>
      <c r="AF2597" t="s">
        <v>54</v>
      </c>
      <c r="AG2597" t="s">
        <v>42</v>
      </c>
    </row>
    <row r="2598" spans="1:33" x14ac:dyDescent="0.3">
      <c r="A2598" t="s">
        <v>5264</v>
      </c>
      <c r="B2598" t="s">
        <v>45</v>
      </c>
      <c r="C2598" t="s">
        <v>46</v>
      </c>
      <c r="D2598" t="s">
        <v>58</v>
      </c>
      <c r="E2598" t="s">
        <v>56</v>
      </c>
      <c r="F2598">
        <v>3515</v>
      </c>
      <c r="G2598">
        <v>45</v>
      </c>
      <c r="H2598">
        <v>1933.25</v>
      </c>
      <c r="I2598">
        <v>1989</v>
      </c>
      <c r="J2598">
        <v>25</v>
      </c>
      <c r="K2598">
        <f>super_shop_dataset[[#This Row],[Sold_Quantity]]*super_shop_dataset[[#This Row],[Purchase_Cost_in_$]]</f>
        <v>49725</v>
      </c>
      <c r="L2598" t="s">
        <v>13897</v>
      </c>
      <c r="M2598">
        <v>16</v>
      </c>
      <c r="N2598">
        <v>4.4000000000000004</v>
      </c>
      <c r="O25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598">
        <v>450</v>
      </c>
      <c r="Q2598" t="s">
        <v>33</v>
      </c>
      <c r="R2598" s="2">
        <v>48254</v>
      </c>
      <c r="S2598" s="2">
        <v>47888</v>
      </c>
      <c r="T2598" t="s">
        <v>49</v>
      </c>
      <c r="U2598">
        <v>4</v>
      </c>
      <c r="V2598">
        <v>30</v>
      </c>
      <c r="W25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598" t="s">
        <v>50</v>
      </c>
      <c r="Y2598" t="s">
        <v>61</v>
      </c>
      <c r="Z2598" t="s">
        <v>76</v>
      </c>
      <c r="AA2598" t="s">
        <v>5265</v>
      </c>
      <c r="AB2598" t="s">
        <v>53</v>
      </c>
      <c r="AC2598">
        <v>12</v>
      </c>
      <c r="AD2598" t="s">
        <v>40</v>
      </c>
      <c r="AE2598">
        <v>884</v>
      </c>
      <c r="AF2598" t="s">
        <v>78</v>
      </c>
      <c r="AG2598" t="s">
        <v>55</v>
      </c>
    </row>
    <row r="2599" spans="1:33" x14ac:dyDescent="0.3">
      <c r="A2599" t="s">
        <v>5266</v>
      </c>
      <c r="B2599" t="s">
        <v>80</v>
      </c>
      <c r="C2599" t="s">
        <v>46</v>
      </c>
      <c r="D2599" t="s">
        <v>58</v>
      </c>
      <c r="E2599" t="s">
        <v>43</v>
      </c>
      <c r="F2599">
        <v>762</v>
      </c>
      <c r="G2599">
        <v>37</v>
      </c>
      <c r="H2599">
        <v>480.06</v>
      </c>
      <c r="I2599">
        <v>1212</v>
      </c>
      <c r="J2599">
        <v>47</v>
      </c>
      <c r="K2599">
        <f>super_shop_dataset[[#This Row],[Sold_Quantity]]*super_shop_dataset[[#This Row],[Purchase_Cost_in_$]]</f>
        <v>56964</v>
      </c>
      <c r="L2599" t="s">
        <v>13898</v>
      </c>
      <c r="M2599">
        <v>156</v>
      </c>
      <c r="N2599">
        <v>2.7</v>
      </c>
      <c r="O25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599">
        <v>242</v>
      </c>
      <c r="Q2599" t="s">
        <v>48</v>
      </c>
      <c r="R2599" s="2">
        <v>48255</v>
      </c>
      <c r="S2599" s="2">
        <v>47889</v>
      </c>
      <c r="T2599" t="s">
        <v>89</v>
      </c>
      <c r="U2599">
        <v>21</v>
      </c>
      <c r="V2599">
        <v>51</v>
      </c>
      <c r="W25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599" t="s">
        <v>35</v>
      </c>
      <c r="Y2599" t="s">
        <v>68</v>
      </c>
      <c r="Z2599" t="s">
        <v>37</v>
      </c>
      <c r="AA2599" t="s">
        <v>5267</v>
      </c>
      <c r="AB2599" t="s">
        <v>53</v>
      </c>
      <c r="AC2599">
        <v>14</v>
      </c>
      <c r="AD2599" t="s">
        <v>40</v>
      </c>
      <c r="AE2599">
        <v>461</v>
      </c>
      <c r="AF2599" t="s">
        <v>78</v>
      </c>
      <c r="AG2599" t="s">
        <v>42</v>
      </c>
    </row>
    <row r="2600" spans="1:33" x14ac:dyDescent="0.3">
      <c r="A2600" t="s">
        <v>5268</v>
      </c>
      <c r="B2600" t="s">
        <v>29</v>
      </c>
      <c r="C2600" t="s">
        <v>30</v>
      </c>
      <c r="D2600" t="s">
        <v>58</v>
      </c>
      <c r="E2600" t="s">
        <v>59</v>
      </c>
      <c r="F2600">
        <v>4393</v>
      </c>
      <c r="G2600">
        <v>35</v>
      </c>
      <c r="H2600">
        <v>2855.45</v>
      </c>
      <c r="I2600">
        <v>3512</v>
      </c>
      <c r="J2600">
        <v>78</v>
      </c>
      <c r="K2600">
        <f>super_shop_dataset[[#This Row],[Sold_Quantity]]*super_shop_dataset[[#This Row],[Purchase_Cost_in_$]]</f>
        <v>273936</v>
      </c>
      <c r="L2600" t="s">
        <v>13899</v>
      </c>
      <c r="M2600">
        <v>66</v>
      </c>
      <c r="N2600">
        <v>2.8</v>
      </c>
      <c r="O26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00">
        <v>415</v>
      </c>
      <c r="Q2600" t="s">
        <v>33</v>
      </c>
      <c r="R2600" s="2">
        <v>48256</v>
      </c>
      <c r="S2600" s="2">
        <v>47890</v>
      </c>
      <c r="T2600" t="s">
        <v>89</v>
      </c>
      <c r="U2600">
        <v>47</v>
      </c>
      <c r="V2600">
        <v>36</v>
      </c>
      <c r="W26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00" t="s">
        <v>35</v>
      </c>
      <c r="Y2600" t="s">
        <v>68</v>
      </c>
      <c r="Z2600" t="s">
        <v>37</v>
      </c>
      <c r="AA2600" t="s">
        <v>5269</v>
      </c>
      <c r="AB2600" t="s">
        <v>39</v>
      </c>
      <c r="AC2600">
        <v>1</v>
      </c>
      <c r="AD2600" t="s">
        <v>63</v>
      </c>
      <c r="AE2600">
        <v>134</v>
      </c>
      <c r="AF2600" t="s">
        <v>54</v>
      </c>
      <c r="AG2600" t="s">
        <v>82</v>
      </c>
    </row>
    <row r="2601" spans="1:33" x14ac:dyDescent="0.3">
      <c r="A2601" t="s">
        <v>5270</v>
      </c>
      <c r="B2601" t="s">
        <v>45</v>
      </c>
      <c r="C2601" t="s">
        <v>66</v>
      </c>
      <c r="D2601" t="s">
        <v>96</v>
      </c>
      <c r="E2601" t="s">
        <v>32</v>
      </c>
      <c r="F2601">
        <v>1427</v>
      </c>
      <c r="G2601">
        <v>42</v>
      </c>
      <c r="H2601">
        <v>827.66</v>
      </c>
      <c r="I2601">
        <v>1447</v>
      </c>
      <c r="J2601">
        <v>44</v>
      </c>
      <c r="K2601">
        <f>super_shop_dataset[[#This Row],[Sold_Quantity]]*super_shop_dataset[[#This Row],[Purchase_Cost_in_$]]</f>
        <v>63668</v>
      </c>
      <c r="L2601" t="s">
        <v>13900</v>
      </c>
      <c r="M2601">
        <v>176</v>
      </c>
      <c r="N2601">
        <v>4.4000000000000004</v>
      </c>
      <c r="O26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01">
        <v>63</v>
      </c>
      <c r="Q2601" t="s">
        <v>60</v>
      </c>
      <c r="R2601" s="2">
        <v>48257</v>
      </c>
      <c r="S2601" s="2">
        <v>47891</v>
      </c>
      <c r="T2601" t="s">
        <v>89</v>
      </c>
      <c r="U2601">
        <v>31</v>
      </c>
      <c r="V2601">
        <v>29</v>
      </c>
      <c r="W26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01" t="s">
        <v>35</v>
      </c>
      <c r="Y2601" t="s">
        <v>68</v>
      </c>
      <c r="Z2601" t="s">
        <v>76</v>
      </c>
      <c r="AA2601" t="s">
        <v>5271</v>
      </c>
      <c r="AB2601" t="s">
        <v>70</v>
      </c>
      <c r="AC2601">
        <v>9</v>
      </c>
      <c r="AD2601" t="s">
        <v>63</v>
      </c>
      <c r="AE2601">
        <v>997</v>
      </c>
      <c r="AF2601" t="s">
        <v>41</v>
      </c>
      <c r="AG2601" t="s">
        <v>82</v>
      </c>
    </row>
    <row r="2602" spans="1:33" x14ac:dyDescent="0.3">
      <c r="A2602" t="s">
        <v>5272</v>
      </c>
      <c r="B2602" t="s">
        <v>75</v>
      </c>
      <c r="C2602" t="s">
        <v>66</v>
      </c>
      <c r="D2602" t="s">
        <v>47</v>
      </c>
      <c r="E2602" t="s">
        <v>56</v>
      </c>
      <c r="F2602">
        <v>4667</v>
      </c>
      <c r="G2602">
        <v>29</v>
      </c>
      <c r="H2602">
        <v>3313.57</v>
      </c>
      <c r="I2602">
        <v>2396</v>
      </c>
      <c r="J2602">
        <v>57</v>
      </c>
      <c r="K2602">
        <f>super_shop_dataset[[#This Row],[Sold_Quantity]]*super_shop_dataset[[#This Row],[Purchase_Cost_in_$]]</f>
        <v>136572</v>
      </c>
      <c r="L2602" t="s">
        <v>11398</v>
      </c>
      <c r="M2602">
        <v>13</v>
      </c>
      <c r="N2602">
        <v>2.4</v>
      </c>
      <c r="O26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02">
        <v>445</v>
      </c>
      <c r="Q2602" t="s">
        <v>60</v>
      </c>
      <c r="R2602" s="2">
        <v>48258</v>
      </c>
      <c r="S2602" s="2">
        <v>47892</v>
      </c>
      <c r="T2602" t="s">
        <v>49</v>
      </c>
      <c r="U2602">
        <v>37</v>
      </c>
      <c r="V2602">
        <v>36</v>
      </c>
      <c r="W26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02" t="s">
        <v>50</v>
      </c>
      <c r="Y2602" t="s">
        <v>36</v>
      </c>
      <c r="Z2602" t="s">
        <v>51</v>
      </c>
      <c r="AA2602" t="s">
        <v>5273</v>
      </c>
      <c r="AB2602" t="s">
        <v>53</v>
      </c>
      <c r="AC2602">
        <v>2</v>
      </c>
      <c r="AD2602" t="s">
        <v>63</v>
      </c>
      <c r="AE2602">
        <v>666</v>
      </c>
      <c r="AF2602" t="s">
        <v>41</v>
      </c>
      <c r="AG2602" t="s">
        <v>82</v>
      </c>
    </row>
    <row r="2603" spans="1:33" x14ac:dyDescent="0.3">
      <c r="A2603" t="s">
        <v>5274</v>
      </c>
      <c r="B2603" t="s">
        <v>29</v>
      </c>
      <c r="C2603" t="s">
        <v>84</v>
      </c>
      <c r="D2603" t="s">
        <v>96</v>
      </c>
      <c r="E2603" t="s">
        <v>32</v>
      </c>
      <c r="F2603">
        <v>4963</v>
      </c>
      <c r="G2603">
        <v>4</v>
      </c>
      <c r="H2603">
        <v>4764.4799999999996</v>
      </c>
      <c r="I2603">
        <v>3132</v>
      </c>
      <c r="J2603">
        <v>46</v>
      </c>
      <c r="K2603">
        <f>super_shop_dataset[[#This Row],[Sold_Quantity]]*super_shop_dataset[[#This Row],[Purchase_Cost_in_$]]</f>
        <v>144072</v>
      </c>
      <c r="L2603" t="s">
        <v>11399</v>
      </c>
      <c r="M2603">
        <v>92</v>
      </c>
      <c r="N2603">
        <v>1.9</v>
      </c>
      <c r="O26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03">
        <v>248</v>
      </c>
      <c r="Q2603" t="s">
        <v>48</v>
      </c>
      <c r="R2603" s="2">
        <v>48259</v>
      </c>
      <c r="S2603" s="2">
        <v>47893</v>
      </c>
      <c r="T2603" t="s">
        <v>34</v>
      </c>
      <c r="U2603">
        <v>18</v>
      </c>
      <c r="V2603">
        <v>57</v>
      </c>
      <c r="W26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03" t="s">
        <v>35</v>
      </c>
      <c r="Y2603" t="s">
        <v>61</v>
      </c>
      <c r="Z2603" t="s">
        <v>76</v>
      </c>
      <c r="AA2603" t="s">
        <v>5275</v>
      </c>
      <c r="AB2603" t="s">
        <v>39</v>
      </c>
      <c r="AC2603">
        <v>2</v>
      </c>
      <c r="AD2603" t="s">
        <v>63</v>
      </c>
      <c r="AE2603">
        <v>748</v>
      </c>
      <c r="AF2603" t="s">
        <v>78</v>
      </c>
      <c r="AG2603" t="s">
        <v>82</v>
      </c>
    </row>
    <row r="2604" spans="1:33" x14ac:dyDescent="0.3">
      <c r="A2604" t="s">
        <v>5276</v>
      </c>
      <c r="B2604" t="s">
        <v>80</v>
      </c>
      <c r="C2604" t="s">
        <v>72</v>
      </c>
      <c r="D2604" t="s">
        <v>31</v>
      </c>
      <c r="E2604" t="s">
        <v>56</v>
      </c>
      <c r="F2604">
        <v>3223</v>
      </c>
      <c r="G2604">
        <v>0</v>
      </c>
      <c r="H2604">
        <v>3223</v>
      </c>
      <c r="I2604">
        <v>676</v>
      </c>
      <c r="J2604">
        <v>56</v>
      </c>
      <c r="K2604">
        <f>super_shop_dataset[[#This Row],[Sold_Quantity]]*super_shop_dataset[[#This Row],[Purchase_Cost_in_$]]</f>
        <v>37856</v>
      </c>
      <c r="L2604" t="s">
        <v>11400</v>
      </c>
      <c r="M2604">
        <v>148</v>
      </c>
      <c r="N2604">
        <v>2.2999999999999998</v>
      </c>
      <c r="O26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04">
        <v>86</v>
      </c>
      <c r="Q2604" t="s">
        <v>60</v>
      </c>
      <c r="R2604" s="2">
        <v>48260</v>
      </c>
      <c r="S2604" s="2">
        <v>47894</v>
      </c>
      <c r="T2604" t="s">
        <v>49</v>
      </c>
      <c r="U2604">
        <v>22</v>
      </c>
      <c r="V2604">
        <v>23</v>
      </c>
      <c r="W26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04" t="s">
        <v>50</v>
      </c>
      <c r="Y2604" t="s">
        <v>36</v>
      </c>
      <c r="Z2604" t="s">
        <v>37</v>
      </c>
      <c r="AA2604" t="s">
        <v>5277</v>
      </c>
      <c r="AB2604" t="s">
        <v>39</v>
      </c>
      <c r="AC2604">
        <v>14</v>
      </c>
      <c r="AD2604" t="s">
        <v>63</v>
      </c>
      <c r="AE2604">
        <v>227</v>
      </c>
      <c r="AF2604" t="s">
        <v>41</v>
      </c>
      <c r="AG2604" t="s">
        <v>42</v>
      </c>
    </row>
    <row r="2605" spans="1:33" x14ac:dyDescent="0.3">
      <c r="A2605" t="s">
        <v>5278</v>
      </c>
      <c r="B2605" t="s">
        <v>45</v>
      </c>
      <c r="C2605" t="s">
        <v>84</v>
      </c>
      <c r="D2605" t="s">
        <v>31</v>
      </c>
      <c r="E2605" t="s">
        <v>43</v>
      </c>
      <c r="F2605">
        <v>1095</v>
      </c>
      <c r="G2605">
        <v>1</v>
      </c>
      <c r="H2605">
        <v>1084.05</v>
      </c>
      <c r="I2605">
        <v>3465</v>
      </c>
      <c r="J2605">
        <v>40</v>
      </c>
      <c r="K2605">
        <f>super_shop_dataset[[#This Row],[Sold_Quantity]]*super_shop_dataset[[#This Row],[Purchase_Cost_in_$]]</f>
        <v>138600</v>
      </c>
      <c r="L2605" t="s">
        <v>13901</v>
      </c>
      <c r="M2605">
        <v>110</v>
      </c>
      <c r="N2605">
        <v>4.2</v>
      </c>
      <c r="O26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05">
        <v>166</v>
      </c>
      <c r="Q2605" t="s">
        <v>33</v>
      </c>
      <c r="R2605" s="2">
        <v>48261</v>
      </c>
      <c r="S2605" s="2">
        <v>47895</v>
      </c>
      <c r="T2605" t="s">
        <v>34</v>
      </c>
      <c r="U2605">
        <v>31</v>
      </c>
      <c r="V2605">
        <v>50</v>
      </c>
      <c r="W26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05" t="s">
        <v>50</v>
      </c>
      <c r="Y2605" t="s">
        <v>68</v>
      </c>
      <c r="Z2605" t="s">
        <v>76</v>
      </c>
      <c r="AA2605" t="s">
        <v>5279</v>
      </c>
      <c r="AB2605" t="s">
        <v>53</v>
      </c>
      <c r="AC2605">
        <v>10</v>
      </c>
      <c r="AD2605" t="s">
        <v>40</v>
      </c>
      <c r="AE2605">
        <v>945</v>
      </c>
      <c r="AF2605" t="s">
        <v>41</v>
      </c>
      <c r="AG2605" t="s">
        <v>82</v>
      </c>
    </row>
    <row r="2606" spans="1:33" x14ac:dyDescent="0.3">
      <c r="A2606" t="s">
        <v>5280</v>
      </c>
      <c r="B2606" t="s">
        <v>80</v>
      </c>
      <c r="C2606" t="s">
        <v>30</v>
      </c>
      <c r="D2606" t="s">
        <v>58</v>
      </c>
      <c r="E2606" t="s">
        <v>43</v>
      </c>
      <c r="F2606">
        <v>938</v>
      </c>
      <c r="G2606">
        <v>33</v>
      </c>
      <c r="H2606">
        <v>628.46</v>
      </c>
      <c r="I2606">
        <v>1746</v>
      </c>
      <c r="J2606">
        <v>29</v>
      </c>
      <c r="K2606">
        <f>super_shop_dataset[[#This Row],[Sold_Quantity]]*super_shop_dataset[[#This Row],[Purchase_Cost_in_$]]</f>
        <v>50634</v>
      </c>
      <c r="L2606" t="s">
        <v>13902</v>
      </c>
      <c r="M2606">
        <v>173</v>
      </c>
      <c r="N2606">
        <v>1.3</v>
      </c>
      <c r="O26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06">
        <v>367</v>
      </c>
      <c r="Q2606" t="s">
        <v>48</v>
      </c>
      <c r="R2606" s="2">
        <v>48262</v>
      </c>
      <c r="S2606" s="2">
        <v>47896</v>
      </c>
      <c r="T2606" t="s">
        <v>49</v>
      </c>
      <c r="U2606">
        <v>4</v>
      </c>
      <c r="V2606">
        <v>68</v>
      </c>
      <c r="W26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06" t="s">
        <v>35</v>
      </c>
      <c r="Y2606" t="s">
        <v>61</v>
      </c>
      <c r="Z2606" t="s">
        <v>37</v>
      </c>
      <c r="AA2606" t="s">
        <v>5281</v>
      </c>
      <c r="AB2606" t="s">
        <v>53</v>
      </c>
      <c r="AC2606">
        <v>10</v>
      </c>
      <c r="AD2606" t="s">
        <v>40</v>
      </c>
      <c r="AE2606">
        <v>100</v>
      </c>
      <c r="AF2606" t="s">
        <v>78</v>
      </c>
      <c r="AG2606" t="s">
        <v>82</v>
      </c>
    </row>
    <row r="2607" spans="1:33" x14ac:dyDescent="0.3">
      <c r="A2607" t="s">
        <v>5282</v>
      </c>
      <c r="B2607" t="s">
        <v>45</v>
      </c>
      <c r="C2607" t="s">
        <v>72</v>
      </c>
      <c r="D2607" t="s">
        <v>47</v>
      </c>
      <c r="E2607" t="s">
        <v>59</v>
      </c>
      <c r="F2607">
        <v>375</v>
      </c>
      <c r="G2607">
        <v>19</v>
      </c>
      <c r="H2607">
        <v>303.75</v>
      </c>
      <c r="I2607">
        <v>2317</v>
      </c>
      <c r="J2607">
        <v>18</v>
      </c>
      <c r="K2607">
        <f>super_shop_dataset[[#This Row],[Sold_Quantity]]*super_shop_dataset[[#This Row],[Purchase_Cost_in_$]]</f>
        <v>41706</v>
      </c>
      <c r="L2607" t="s">
        <v>13903</v>
      </c>
      <c r="M2607">
        <v>84</v>
      </c>
      <c r="N2607">
        <v>2</v>
      </c>
      <c r="O26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07">
        <v>476</v>
      </c>
      <c r="Q2607" t="s">
        <v>48</v>
      </c>
      <c r="R2607" s="2">
        <v>48263</v>
      </c>
      <c r="S2607" s="2">
        <v>47897</v>
      </c>
      <c r="T2607" t="s">
        <v>34</v>
      </c>
      <c r="U2607">
        <v>21</v>
      </c>
      <c r="V2607">
        <v>47</v>
      </c>
      <c r="W26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07" t="s">
        <v>35</v>
      </c>
      <c r="Y2607" t="s">
        <v>36</v>
      </c>
      <c r="Z2607" t="s">
        <v>76</v>
      </c>
      <c r="AA2607" t="s">
        <v>5283</v>
      </c>
      <c r="AB2607" t="s">
        <v>53</v>
      </c>
      <c r="AC2607">
        <v>2</v>
      </c>
      <c r="AD2607" t="s">
        <v>63</v>
      </c>
      <c r="AE2607">
        <v>817</v>
      </c>
      <c r="AF2607" t="s">
        <v>54</v>
      </c>
      <c r="AG2607" t="s">
        <v>55</v>
      </c>
    </row>
    <row r="2608" spans="1:33" x14ac:dyDescent="0.3">
      <c r="A2608" t="s">
        <v>5284</v>
      </c>
      <c r="B2608" t="s">
        <v>65</v>
      </c>
      <c r="C2608" t="s">
        <v>46</v>
      </c>
      <c r="D2608" t="s">
        <v>96</v>
      </c>
      <c r="E2608" t="s">
        <v>32</v>
      </c>
      <c r="F2608">
        <v>1235</v>
      </c>
      <c r="G2608">
        <v>25</v>
      </c>
      <c r="H2608">
        <v>926.25</v>
      </c>
      <c r="I2608">
        <v>1173</v>
      </c>
      <c r="J2608">
        <v>27</v>
      </c>
      <c r="K2608">
        <f>super_shop_dataset[[#This Row],[Sold_Quantity]]*super_shop_dataset[[#This Row],[Purchase_Cost_in_$]]</f>
        <v>31671</v>
      </c>
      <c r="L2608" t="s">
        <v>13904</v>
      </c>
      <c r="M2608">
        <v>144</v>
      </c>
      <c r="N2608">
        <v>4.5</v>
      </c>
      <c r="O26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08">
        <v>408</v>
      </c>
      <c r="Q2608" t="s">
        <v>60</v>
      </c>
      <c r="R2608" s="2">
        <v>48264</v>
      </c>
      <c r="S2608" s="2">
        <v>47898</v>
      </c>
      <c r="T2608" t="s">
        <v>89</v>
      </c>
      <c r="U2608">
        <v>43</v>
      </c>
      <c r="V2608">
        <v>62</v>
      </c>
      <c r="W26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08" t="s">
        <v>35</v>
      </c>
      <c r="Y2608" t="s">
        <v>61</v>
      </c>
      <c r="Z2608" t="s">
        <v>76</v>
      </c>
      <c r="AA2608" t="s">
        <v>5285</v>
      </c>
      <c r="AB2608" t="s">
        <v>70</v>
      </c>
      <c r="AC2608">
        <v>10</v>
      </c>
      <c r="AD2608" t="s">
        <v>63</v>
      </c>
      <c r="AE2608">
        <v>755</v>
      </c>
      <c r="AF2608" t="s">
        <v>54</v>
      </c>
      <c r="AG2608" t="s">
        <v>55</v>
      </c>
    </row>
    <row r="2609" spans="1:33" x14ac:dyDescent="0.3">
      <c r="A2609" t="s">
        <v>5286</v>
      </c>
      <c r="B2609" t="s">
        <v>75</v>
      </c>
      <c r="C2609" t="s">
        <v>72</v>
      </c>
      <c r="D2609" t="s">
        <v>58</v>
      </c>
      <c r="E2609" t="s">
        <v>59</v>
      </c>
      <c r="F2609">
        <v>4926</v>
      </c>
      <c r="G2609">
        <v>32</v>
      </c>
      <c r="H2609">
        <v>3349.68</v>
      </c>
      <c r="I2609">
        <v>2827</v>
      </c>
      <c r="J2609">
        <v>5</v>
      </c>
      <c r="K2609">
        <f>super_shop_dataset[[#This Row],[Sold_Quantity]]*super_shop_dataset[[#This Row],[Purchase_Cost_in_$]]</f>
        <v>14135</v>
      </c>
      <c r="L2609" t="s">
        <v>11401</v>
      </c>
      <c r="M2609">
        <v>108</v>
      </c>
      <c r="N2609">
        <v>3.2</v>
      </c>
      <c r="O26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09">
        <v>109</v>
      </c>
      <c r="Q2609" t="s">
        <v>33</v>
      </c>
      <c r="R2609" s="2">
        <v>48265</v>
      </c>
      <c r="S2609" s="2">
        <v>47899</v>
      </c>
      <c r="T2609" t="s">
        <v>49</v>
      </c>
      <c r="U2609">
        <v>19</v>
      </c>
      <c r="V2609">
        <v>23</v>
      </c>
      <c r="W26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09" t="s">
        <v>35</v>
      </c>
      <c r="Y2609" t="s">
        <v>36</v>
      </c>
      <c r="Z2609" t="s">
        <v>51</v>
      </c>
      <c r="AA2609" t="s">
        <v>5287</v>
      </c>
      <c r="AB2609" t="s">
        <v>39</v>
      </c>
      <c r="AC2609">
        <v>1</v>
      </c>
      <c r="AD2609" t="s">
        <v>40</v>
      </c>
      <c r="AE2609">
        <v>830</v>
      </c>
      <c r="AF2609" t="s">
        <v>54</v>
      </c>
      <c r="AG2609" t="s">
        <v>42</v>
      </c>
    </row>
    <row r="2610" spans="1:33" x14ac:dyDescent="0.3">
      <c r="A2610" t="s">
        <v>5288</v>
      </c>
      <c r="B2610" t="s">
        <v>45</v>
      </c>
      <c r="C2610" t="s">
        <v>30</v>
      </c>
      <c r="D2610" t="s">
        <v>58</v>
      </c>
      <c r="E2610" t="s">
        <v>32</v>
      </c>
      <c r="F2610">
        <v>2345</v>
      </c>
      <c r="G2610">
        <v>26</v>
      </c>
      <c r="H2610">
        <v>1735.3</v>
      </c>
      <c r="I2610">
        <v>2185</v>
      </c>
      <c r="J2610">
        <v>8</v>
      </c>
      <c r="K2610">
        <f>super_shop_dataset[[#This Row],[Sold_Quantity]]*super_shop_dataset[[#This Row],[Purchase_Cost_in_$]]</f>
        <v>17480</v>
      </c>
      <c r="L2610" t="s">
        <v>13905</v>
      </c>
      <c r="M2610">
        <v>1</v>
      </c>
      <c r="N2610">
        <v>2.7</v>
      </c>
      <c r="O26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10">
        <v>426</v>
      </c>
      <c r="Q2610" t="s">
        <v>33</v>
      </c>
      <c r="R2610" s="2">
        <v>48266</v>
      </c>
      <c r="S2610" s="2">
        <v>47900</v>
      </c>
      <c r="T2610" t="s">
        <v>89</v>
      </c>
      <c r="U2610">
        <v>28</v>
      </c>
      <c r="V2610">
        <v>42</v>
      </c>
      <c r="W26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10" t="s">
        <v>50</v>
      </c>
      <c r="Y2610" t="s">
        <v>68</v>
      </c>
      <c r="Z2610" t="s">
        <v>51</v>
      </c>
      <c r="AA2610" t="s">
        <v>5289</v>
      </c>
      <c r="AB2610" t="s">
        <v>53</v>
      </c>
      <c r="AC2610">
        <v>5</v>
      </c>
      <c r="AD2610" t="s">
        <v>63</v>
      </c>
      <c r="AE2610">
        <v>813</v>
      </c>
      <c r="AF2610" t="s">
        <v>54</v>
      </c>
      <c r="AG2610" t="s">
        <v>55</v>
      </c>
    </row>
    <row r="2611" spans="1:33" x14ac:dyDescent="0.3">
      <c r="A2611" t="s">
        <v>5290</v>
      </c>
      <c r="B2611" t="s">
        <v>65</v>
      </c>
      <c r="C2611" t="s">
        <v>30</v>
      </c>
      <c r="D2611" t="s">
        <v>47</v>
      </c>
      <c r="E2611" t="s">
        <v>56</v>
      </c>
      <c r="F2611">
        <v>2003</v>
      </c>
      <c r="G2611">
        <v>28</v>
      </c>
      <c r="H2611">
        <v>1442.16</v>
      </c>
      <c r="I2611">
        <v>2039</v>
      </c>
      <c r="J2611">
        <v>4</v>
      </c>
      <c r="K2611">
        <f>super_shop_dataset[[#This Row],[Sold_Quantity]]*super_shop_dataset[[#This Row],[Purchase_Cost_in_$]]</f>
        <v>8156</v>
      </c>
      <c r="L2611" t="s">
        <v>13906</v>
      </c>
      <c r="M2611">
        <v>20</v>
      </c>
      <c r="N2611">
        <v>3.7</v>
      </c>
      <c r="O26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11">
        <v>397</v>
      </c>
      <c r="Q2611" t="s">
        <v>60</v>
      </c>
      <c r="R2611" s="2">
        <v>48267</v>
      </c>
      <c r="S2611" s="2">
        <v>47901</v>
      </c>
      <c r="T2611" t="s">
        <v>89</v>
      </c>
      <c r="U2611">
        <v>37</v>
      </c>
      <c r="V2611">
        <v>48</v>
      </c>
      <c r="W26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11" t="s">
        <v>50</v>
      </c>
      <c r="Y2611" t="s">
        <v>36</v>
      </c>
      <c r="Z2611" t="s">
        <v>76</v>
      </c>
      <c r="AA2611" t="s">
        <v>5291</v>
      </c>
      <c r="AB2611" t="s">
        <v>70</v>
      </c>
      <c r="AC2611">
        <v>8</v>
      </c>
      <c r="AD2611" t="s">
        <v>40</v>
      </c>
      <c r="AE2611">
        <v>498</v>
      </c>
      <c r="AF2611" t="s">
        <v>78</v>
      </c>
      <c r="AG2611" t="s">
        <v>55</v>
      </c>
    </row>
    <row r="2612" spans="1:33" x14ac:dyDescent="0.3">
      <c r="A2612" t="s">
        <v>5292</v>
      </c>
      <c r="B2612" t="s">
        <v>29</v>
      </c>
      <c r="C2612" t="s">
        <v>30</v>
      </c>
      <c r="D2612" t="s">
        <v>67</v>
      </c>
      <c r="E2612" t="s">
        <v>59</v>
      </c>
      <c r="F2612">
        <v>1905</v>
      </c>
      <c r="G2612">
        <v>5</v>
      </c>
      <c r="H2612">
        <v>1809.75</v>
      </c>
      <c r="I2612">
        <v>485</v>
      </c>
      <c r="J2612">
        <v>62</v>
      </c>
      <c r="K2612">
        <f>super_shop_dataset[[#This Row],[Sold_Quantity]]*super_shop_dataset[[#This Row],[Purchase_Cost_in_$]]</f>
        <v>30070</v>
      </c>
      <c r="L2612" t="s">
        <v>11402</v>
      </c>
      <c r="M2612">
        <v>137</v>
      </c>
      <c r="N2612">
        <v>1.4</v>
      </c>
      <c r="O26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12">
        <v>33</v>
      </c>
      <c r="Q2612" t="s">
        <v>33</v>
      </c>
      <c r="R2612" s="2">
        <v>48268</v>
      </c>
      <c r="S2612" s="2">
        <v>47902</v>
      </c>
      <c r="T2612" t="s">
        <v>49</v>
      </c>
      <c r="U2612">
        <v>44</v>
      </c>
      <c r="V2612">
        <v>48</v>
      </c>
      <c r="W26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12" t="s">
        <v>50</v>
      </c>
      <c r="Y2612" t="s">
        <v>36</v>
      </c>
      <c r="Z2612" t="s">
        <v>76</v>
      </c>
      <c r="AA2612" t="s">
        <v>5293</v>
      </c>
      <c r="AB2612" t="s">
        <v>70</v>
      </c>
      <c r="AC2612">
        <v>10</v>
      </c>
      <c r="AD2612" t="s">
        <v>63</v>
      </c>
      <c r="AE2612">
        <v>629</v>
      </c>
      <c r="AF2612" t="s">
        <v>54</v>
      </c>
      <c r="AG2612" t="s">
        <v>42</v>
      </c>
    </row>
    <row r="2613" spans="1:33" x14ac:dyDescent="0.3">
      <c r="A2613" t="s">
        <v>5294</v>
      </c>
      <c r="B2613" t="s">
        <v>29</v>
      </c>
      <c r="C2613" t="s">
        <v>46</v>
      </c>
      <c r="D2613" t="s">
        <v>67</v>
      </c>
      <c r="E2613" t="s">
        <v>56</v>
      </c>
      <c r="F2613">
        <v>2996</v>
      </c>
      <c r="G2613">
        <v>49</v>
      </c>
      <c r="H2613">
        <v>1527.96</v>
      </c>
      <c r="I2613">
        <v>3285</v>
      </c>
      <c r="J2613">
        <v>3</v>
      </c>
      <c r="K2613">
        <f>super_shop_dataset[[#This Row],[Sold_Quantity]]*super_shop_dataset[[#This Row],[Purchase_Cost_in_$]]</f>
        <v>9855</v>
      </c>
      <c r="L2613" t="s">
        <v>13907</v>
      </c>
      <c r="M2613">
        <v>119</v>
      </c>
      <c r="N2613">
        <v>3.1</v>
      </c>
      <c r="O26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13">
        <v>234</v>
      </c>
      <c r="Q2613" t="s">
        <v>48</v>
      </c>
      <c r="R2613" s="2">
        <v>48269</v>
      </c>
      <c r="S2613" s="2">
        <v>47903</v>
      </c>
      <c r="T2613" t="s">
        <v>89</v>
      </c>
      <c r="U2613">
        <v>37</v>
      </c>
      <c r="V2613">
        <v>64</v>
      </c>
      <c r="W26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13" t="s">
        <v>50</v>
      </c>
      <c r="Y2613" t="s">
        <v>68</v>
      </c>
      <c r="Z2613" t="s">
        <v>51</v>
      </c>
      <c r="AA2613" t="s">
        <v>5295</v>
      </c>
      <c r="AB2613" t="s">
        <v>53</v>
      </c>
      <c r="AC2613">
        <v>14</v>
      </c>
      <c r="AD2613" t="s">
        <v>40</v>
      </c>
      <c r="AE2613">
        <v>993</v>
      </c>
      <c r="AF2613" t="s">
        <v>41</v>
      </c>
      <c r="AG2613" t="s">
        <v>82</v>
      </c>
    </row>
    <row r="2614" spans="1:33" x14ac:dyDescent="0.3">
      <c r="A2614" t="s">
        <v>5296</v>
      </c>
      <c r="B2614" t="s">
        <v>65</v>
      </c>
      <c r="C2614" t="s">
        <v>72</v>
      </c>
      <c r="D2614" t="s">
        <v>47</v>
      </c>
      <c r="E2614" t="s">
        <v>56</v>
      </c>
      <c r="F2614">
        <v>282</v>
      </c>
      <c r="G2614">
        <v>17</v>
      </c>
      <c r="H2614">
        <v>234.06</v>
      </c>
      <c r="I2614">
        <v>1978</v>
      </c>
      <c r="J2614">
        <v>3</v>
      </c>
      <c r="K2614">
        <f>super_shop_dataset[[#This Row],[Sold_Quantity]]*super_shop_dataset[[#This Row],[Purchase_Cost_in_$]]</f>
        <v>5934</v>
      </c>
      <c r="L2614" t="s">
        <v>13908</v>
      </c>
      <c r="M2614">
        <v>121</v>
      </c>
      <c r="N2614">
        <v>1.4</v>
      </c>
      <c r="O26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14">
        <v>94</v>
      </c>
      <c r="Q2614" t="s">
        <v>48</v>
      </c>
      <c r="R2614" s="2">
        <v>48270</v>
      </c>
      <c r="S2614" s="2">
        <v>47904</v>
      </c>
      <c r="T2614" t="s">
        <v>49</v>
      </c>
      <c r="U2614">
        <v>15</v>
      </c>
      <c r="V2614">
        <v>60</v>
      </c>
      <c r="W26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14" t="s">
        <v>35</v>
      </c>
      <c r="Y2614" t="s">
        <v>36</v>
      </c>
      <c r="Z2614" t="s">
        <v>37</v>
      </c>
      <c r="AA2614" t="s">
        <v>5297</v>
      </c>
      <c r="AB2614" t="s">
        <v>53</v>
      </c>
      <c r="AC2614">
        <v>1</v>
      </c>
      <c r="AD2614" t="s">
        <v>63</v>
      </c>
      <c r="AE2614">
        <v>271</v>
      </c>
      <c r="AF2614" t="s">
        <v>54</v>
      </c>
      <c r="AG2614" t="s">
        <v>55</v>
      </c>
    </row>
    <row r="2615" spans="1:33" x14ac:dyDescent="0.3">
      <c r="A2615" t="s">
        <v>5298</v>
      </c>
      <c r="B2615" t="s">
        <v>45</v>
      </c>
      <c r="C2615" t="s">
        <v>84</v>
      </c>
      <c r="D2615" t="s">
        <v>58</v>
      </c>
      <c r="E2615" t="s">
        <v>43</v>
      </c>
      <c r="F2615">
        <v>3959</v>
      </c>
      <c r="G2615">
        <v>39</v>
      </c>
      <c r="H2615">
        <v>2414.9899999999998</v>
      </c>
      <c r="I2615">
        <v>1314</v>
      </c>
      <c r="J2615">
        <v>10</v>
      </c>
      <c r="K2615">
        <f>super_shop_dataset[[#This Row],[Sold_Quantity]]*super_shop_dataset[[#This Row],[Purchase_Cost_in_$]]</f>
        <v>13140</v>
      </c>
      <c r="L2615" t="s">
        <v>11403</v>
      </c>
      <c r="M2615">
        <v>33</v>
      </c>
      <c r="N2615">
        <v>4.5</v>
      </c>
      <c r="O26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15">
        <v>71</v>
      </c>
      <c r="Q2615" t="s">
        <v>60</v>
      </c>
      <c r="R2615" s="2">
        <v>48271</v>
      </c>
      <c r="S2615" s="2">
        <v>47905</v>
      </c>
      <c r="T2615" t="s">
        <v>34</v>
      </c>
      <c r="U2615">
        <v>49</v>
      </c>
      <c r="V2615">
        <v>57</v>
      </c>
      <c r="W26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15" t="s">
        <v>50</v>
      </c>
      <c r="Y2615" t="s">
        <v>36</v>
      </c>
      <c r="Z2615" t="s">
        <v>76</v>
      </c>
      <c r="AA2615" t="s">
        <v>5299</v>
      </c>
      <c r="AB2615" t="s">
        <v>39</v>
      </c>
      <c r="AC2615">
        <v>3</v>
      </c>
      <c r="AD2615" t="s">
        <v>40</v>
      </c>
      <c r="AE2615">
        <v>226</v>
      </c>
      <c r="AF2615" t="s">
        <v>78</v>
      </c>
      <c r="AG2615" t="s">
        <v>42</v>
      </c>
    </row>
    <row r="2616" spans="1:33" x14ac:dyDescent="0.3">
      <c r="A2616" t="s">
        <v>5300</v>
      </c>
      <c r="B2616" t="s">
        <v>65</v>
      </c>
      <c r="C2616" t="s">
        <v>46</v>
      </c>
      <c r="D2616" t="s">
        <v>47</v>
      </c>
      <c r="E2616" t="s">
        <v>32</v>
      </c>
      <c r="F2616">
        <v>1760</v>
      </c>
      <c r="G2616">
        <v>32</v>
      </c>
      <c r="H2616">
        <v>1196.8</v>
      </c>
      <c r="I2616">
        <v>795</v>
      </c>
      <c r="J2616">
        <v>96</v>
      </c>
      <c r="K2616">
        <f>super_shop_dataset[[#This Row],[Sold_Quantity]]*super_shop_dataset[[#This Row],[Purchase_Cost_in_$]]</f>
        <v>76320</v>
      </c>
      <c r="L2616" t="s">
        <v>11404</v>
      </c>
      <c r="M2616">
        <v>104</v>
      </c>
      <c r="N2616">
        <v>4</v>
      </c>
      <c r="O26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16">
        <v>274</v>
      </c>
      <c r="Q2616" t="s">
        <v>33</v>
      </c>
      <c r="R2616" s="2">
        <v>48272</v>
      </c>
      <c r="S2616" s="2">
        <v>47906</v>
      </c>
      <c r="T2616" t="s">
        <v>49</v>
      </c>
      <c r="U2616">
        <v>45</v>
      </c>
      <c r="V2616">
        <v>64</v>
      </c>
      <c r="W26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16" t="s">
        <v>50</v>
      </c>
      <c r="Y2616" t="s">
        <v>68</v>
      </c>
      <c r="Z2616" t="s">
        <v>51</v>
      </c>
      <c r="AA2616" t="s">
        <v>5301</v>
      </c>
      <c r="AB2616" t="s">
        <v>39</v>
      </c>
      <c r="AC2616">
        <v>10</v>
      </c>
      <c r="AD2616" t="s">
        <v>63</v>
      </c>
      <c r="AE2616">
        <v>806</v>
      </c>
      <c r="AF2616" t="s">
        <v>78</v>
      </c>
      <c r="AG2616" t="s">
        <v>82</v>
      </c>
    </row>
    <row r="2617" spans="1:33" x14ac:dyDescent="0.3">
      <c r="A2617" t="s">
        <v>5302</v>
      </c>
      <c r="B2617" t="s">
        <v>75</v>
      </c>
      <c r="C2617" t="s">
        <v>46</v>
      </c>
      <c r="D2617" t="s">
        <v>31</v>
      </c>
      <c r="E2617" t="s">
        <v>59</v>
      </c>
      <c r="F2617">
        <v>676</v>
      </c>
      <c r="G2617">
        <v>20</v>
      </c>
      <c r="H2617">
        <v>540.79999999999995</v>
      </c>
      <c r="I2617">
        <v>645</v>
      </c>
      <c r="J2617">
        <v>22</v>
      </c>
      <c r="K2617">
        <f>super_shop_dataset[[#This Row],[Sold_Quantity]]*super_shop_dataset[[#This Row],[Purchase_Cost_in_$]]</f>
        <v>14190</v>
      </c>
      <c r="L2617" t="s">
        <v>13909</v>
      </c>
      <c r="M2617">
        <v>190</v>
      </c>
      <c r="N2617">
        <v>2.5</v>
      </c>
      <c r="O26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17">
        <v>176</v>
      </c>
      <c r="Q2617" t="s">
        <v>48</v>
      </c>
      <c r="R2617" s="2">
        <v>48273</v>
      </c>
      <c r="S2617" s="2">
        <v>47907</v>
      </c>
      <c r="T2617" t="s">
        <v>34</v>
      </c>
      <c r="U2617">
        <v>7</v>
      </c>
      <c r="V2617">
        <v>30</v>
      </c>
      <c r="W26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17" t="s">
        <v>50</v>
      </c>
      <c r="Y2617" t="s">
        <v>68</v>
      </c>
      <c r="Z2617" t="s">
        <v>51</v>
      </c>
      <c r="AA2617" t="s">
        <v>5303</v>
      </c>
      <c r="AB2617" t="s">
        <v>53</v>
      </c>
      <c r="AC2617">
        <v>9</v>
      </c>
      <c r="AD2617" t="s">
        <v>40</v>
      </c>
      <c r="AE2617">
        <v>993</v>
      </c>
      <c r="AF2617" t="s">
        <v>54</v>
      </c>
      <c r="AG2617" t="s">
        <v>82</v>
      </c>
    </row>
    <row r="2618" spans="1:33" x14ac:dyDescent="0.3">
      <c r="A2618" t="s">
        <v>5304</v>
      </c>
      <c r="B2618" t="s">
        <v>75</v>
      </c>
      <c r="C2618" t="s">
        <v>30</v>
      </c>
      <c r="D2618" t="s">
        <v>58</v>
      </c>
      <c r="E2618" t="s">
        <v>43</v>
      </c>
      <c r="F2618">
        <v>1051</v>
      </c>
      <c r="G2618">
        <v>35</v>
      </c>
      <c r="H2618">
        <v>683.15</v>
      </c>
      <c r="I2618">
        <v>2355</v>
      </c>
      <c r="J2618">
        <v>4</v>
      </c>
      <c r="K2618">
        <f>super_shop_dataset[[#This Row],[Sold_Quantity]]*super_shop_dataset[[#This Row],[Purchase_Cost_in_$]]</f>
        <v>9420</v>
      </c>
      <c r="L2618" t="s">
        <v>13910</v>
      </c>
      <c r="M2618">
        <v>183</v>
      </c>
      <c r="N2618">
        <v>1.9</v>
      </c>
      <c r="O26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18">
        <v>278</v>
      </c>
      <c r="Q2618" t="s">
        <v>60</v>
      </c>
      <c r="R2618" s="2">
        <v>48274</v>
      </c>
      <c r="S2618" s="2">
        <v>47908</v>
      </c>
      <c r="T2618" t="s">
        <v>34</v>
      </c>
      <c r="U2618">
        <v>12</v>
      </c>
      <c r="V2618">
        <v>61</v>
      </c>
      <c r="W26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18" t="s">
        <v>35</v>
      </c>
      <c r="Y2618" t="s">
        <v>61</v>
      </c>
      <c r="Z2618" t="s">
        <v>37</v>
      </c>
      <c r="AA2618" t="s">
        <v>5305</v>
      </c>
      <c r="AB2618" t="s">
        <v>70</v>
      </c>
      <c r="AC2618">
        <v>7</v>
      </c>
      <c r="AD2618" t="s">
        <v>63</v>
      </c>
      <c r="AE2618">
        <v>898</v>
      </c>
      <c r="AF2618" t="s">
        <v>54</v>
      </c>
      <c r="AG2618" t="s">
        <v>82</v>
      </c>
    </row>
    <row r="2619" spans="1:33" x14ac:dyDescent="0.3">
      <c r="A2619" t="s">
        <v>5306</v>
      </c>
      <c r="B2619" t="s">
        <v>65</v>
      </c>
      <c r="C2619" t="s">
        <v>72</v>
      </c>
      <c r="D2619" t="s">
        <v>67</v>
      </c>
      <c r="E2619" t="s">
        <v>32</v>
      </c>
      <c r="F2619">
        <v>4164</v>
      </c>
      <c r="G2619">
        <v>26</v>
      </c>
      <c r="H2619">
        <v>3081.36</v>
      </c>
      <c r="I2619">
        <v>3572</v>
      </c>
      <c r="J2619">
        <v>54</v>
      </c>
      <c r="K2619">
        <f>super_shop_dataset[[#This Row],[Sold_Quantity]]*super_shop_dataset[[#This Row],[Purchase_Cost_in_$]]</f>
        <v>192888</v>
      </c>
      <c r="L2619" t="s">
        <v>13911</v>
      </c>
      <c r="M2619">
        <v>52</v>
      </c>
      <c r="N2619">
        <v>4.5999999999999996</v>
      </c>
      <c r="O26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19">
        <v>354</v>
      </c>
      <c r="Q2619" t="s">
        <v>60</v>
      </c>
      <c r="R2619" s="2">
        <v>48275</v>
      </c>
      <c r="S2619" s="2">
        <v>47909</v>
      </c>
      <c r="T2619" t="s">
        <v>49</v>
      </c>
      <c r="U2619">
        <v>28</v>
      </c>
      <c r="V2619">
        <v>62</v>
      </c>
      <c r="W26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19" t="s">
        <v>50</v>
      </c>
      <c r="Y2619" t="s">
        <v>36</v>
      </c>
      <c r="Z2619" t="s">
        <v>37</v>
      </c>
      <c r="AA2619" t="s">
        <v>5307</v>
      </c>
      <c r="AB2619" t="s">
        <v>39</v>
      </c>
      <c r="AC2619">
        <v>8</v>
      </c>
      <c r="AD2619" t="s">
        <v>63</v>
      </c>
      <c r="AE2619">
        <v>391</v>
      </c>
      <c r="AF2619" t="s">
        <v>54</v>
      </c>
      <c r="AG2619" t="s">
        <v>82</v>
      </c>
    </row>
    <row r="2620" spans="1:33" x14ac:dyDescent="0.3">
      <c r="A2620" t="s">
        <v>5308</v>
      </c>
      <c r="B2620" t="s">
        <v>80</v>
      </c>
      <c r="C2620" t="s">
        <v>46</v>
      </c>
      <c r="D2620" t="s">
        <v>67</v>
      </c>
      <c r="E2620" t="s">
        <v>56</v>
      </c>
      <c r="F2620">
        <v>2045</v>
      </c>
      <c r="G2620">
        <v>16</v>
      </c>
      <c r="H2620">
        <v>1717.8</v>
      </c>
      <c r="I2620">
        <v>3932</v>
      </c>
      <c r="J2620">
        <v>31</v>
      </c>
      <c r="K2620">
        <f>super_shop_dataset[[#This Row],[Sold_Quantity]]*super_shop_dataset[[#This Row],[Purchase_Cost_in_$]]</f>
        <v>121892</v>
      </c>
      <c r="L2620" t="s">
        <v>13912</v>
      </c>
      <c r="M2620">
        <v>197</v>
      </c>
      <c r="N2620">
        <v>2.9</v>
      </c>
      <c r="O26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20">
        <v>338</v>
      </c>
      <c r="Q2620" t="s">
        <v>60</v>
      </c>
      <c r="R2620" s="2">
        <v>48276</v>
      </c>
      <c r="S2620" s="2">
        <v>47910</v>
      </c>
      <c r="T2620" t="s">
        <v>49</v>
      </c>
      <c r="U2620">
        <v>6</v>
      </c>
      <c r="V2620">
        <v>18</v>
      </c>
      <c r="W26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620" t="s">
        <v>35</v>
      </c>
      <c r="Y2620" t="s">
        <v>36</v>
      </c>
      <c r="Z2620" t="s">
        <v>51</v>
      </c>
      <c r="AA2620" t="s">
        <v>5309</v>
      </c>
      <c r="AB2620" t="s">
        <v>53</v>
      </c>
      <c r="AC2620">
        <v>6</v>
      </c>
      <c r="AD2620" t="s">
        <v>40</v>
      </c>
      <c r="AE2620">
        <v>596</v>
      </c>
      <c r="AF2620" t="s">
        <v>78</v>
      </c>
      <c r="AG2620" t="s">
        <v>42</v>
      </c>
    </row>
    <row r="2621" spans="1:33" x14ac:dyDescent="0.3">
      <c r="A2621" t="s">
        <v>5310</v>
      </c>
      <c r="B2621" t="s">
        <v>65</v>
      </c>
      <c r="C2621" t="s">
        <v>72</v>
      </c>
      <c r="D2621" t="s">
        <v>31</v>
      </c>
      <c r="E2621" t="s">
        <v>59</v>
      </c>
      <c r="F2621">
        <v>2695</v>
      </c>
      <c r="G2621">
        <v>5</v>
      </c>
      <c r="H2621">
        <v>2560.25</v>
      </c>
      <c r="I2621">
        <v>1804</v>
      </c>
      <c r="J2621">
        <v>85</v>
      </c>
      <c r="K2621">
        <f>super_shop_dataset[[#This Row],[Sold_Quantity]]*super_shop_dataset[[#This Row],[Purchase_Cost_in_$]]</f>
        <v>153340</v>
      </c>
      <c r="L2621" t="s">
        <v>11405</v>
      </c>
      <c r="M2621">
        <v>97</v>
      </c>
      <c r="N2621">
        <v>3.9</v>
      </c>
      <c r="O26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21">
        <v>479</v>
      </c>
      <c r="Q2621" t="s">
        <v>33</v>
      </c>
      <c r="R2621" s="2">
        <v>48277</v>
      </c>
      <c r="S2621" s="2">
        <v>47911</v>
      </c>
      <c r="T2621" t="s">
        <v>89</v>
      </c>
      <c r="U2621">
        <v>30</v>
      </c>
      <c r="V2621">
        <v>36</v>
      </c>
      <c r="W26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21" t="s">
        <v>35</v>
      </c>
      <c r="Y2621" t="s">
        <v>61</v>
      </c>
      <c r="Z2621" t="s">
        <v>37</v>
      </c>
      <c r="AA2621" t="s">
        <v>5311</v>
      </c>
      <c r="AB2621" t="s">
        <v>70</v>
      </c>
      <c r="AC2621">
        <v>11</v>
      </c>
      <c r="AD2621" t="s">
        <v>63</v>
      </c>
      <c r="AE2621">
        <v>151</v>
      </c>
      <c r="AF2621" t="s">
        <v>41</v>
      </c>
      <c r="AG2621" t="s">
        <v>55</v>
      </c>
    </row>
    <row r="2622" spans="1:33" x14ac:dyDescent="0.3">
      <c r="A2622" t="s">
        <v>5312</v>
      </c>
      <c r="B2622" t="s">
        <v>75</v>
      </c>
      <c r="C2622" t="s">
        <v>72</v>
      </c>
      <c r="D2622" t="s">
        <v>96</v>
      </c>
      <c r="E2622" t="s">
        <v>56</v>
      </c>
      <c r="F2622">
        <v>117</v>
      </c>
      <c r="G2622">
        <v>29</v>
      </c>
      <c r="H2622">
        <v>83.07</v>
      </c>
      <c r="I2622">
        <v>3828</v>
      </c>
      <c r="J2622">
        <v>46</v>
      </c>
      <c r="K2622">
        <f>super_shop_dataset[[#This Row],[Sold_Quantity]]*super_shop_dataset[[#This Row],[Purchase_Cost_in_$]]</f>
        <v>176088</v>
      </c>
      <c r="L2622" t="s">
        <v>13913</v>
      </c>
      <c r="M2622">
        <v>112</v>
      </c>
      <c r="N2622">
        <v>3.9</v>
      </c>
      <c r="O26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22">
        <v>357</v>
      </c>
      <c r="Q2622" t="s">
        <v>48</v>
      </c>
      <c r="R2622" s="2">
        <v>48278</v>
      </c>
      <c r="S2622" s="2">
        <v>47912</v>
      </c>
      <c r="T2622" t="s">
        <v>89</v>
      </c>
      <c r="U2622">
        <v>3</v>
      </c>
      <c r="V2622">
        <v>66</v>
      </c>
      <c r="W26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22" t="s">
        <v>50</v>
      </c>
      <c r="Y2622" t="s">
        <v>36</v>
      </c>
      <c r="Z2622" t="s">
        <v>76</v>
      </c>
      <c r="AA2622" t="s">
        <v>5313</v>
      </c>
      <c r="AB2622" t="s">
        <v>39</v>
      </c>
      <c r="AC2622">
        <v>1</v>
      </c>
      <c r="AD2622" t="s">
        <v>40</v>
      </c>
      <c r="AE2622">
        <v>112</v>
      </c>
      <c r="AF2622" t="s">
        <v>78</v>
      </c>
      <c r="AG2622" t="s">
        <v>42</v>
      </c>
    </row>
    <row r="2623" spans="1:33" x14ac:dyDescent="0.3">
      <c r="A2623" t="s">
        <v>5314</v>
      </c>
      <c r="B2623" t="s">
        <v>29</v>
      </c>
      <c r="C2623" t="s">
        <v>46</v>
      </c>
      <c r="D2623" t="s">
        <v>58</v>
      </c>
      <c r="E2623" t="s">
        <v>43</v>
      </c>
      <c r="F2623">
        <v>2841</v>
      </c>
      <c r="G2623">
        <v>26</v>
      </c>
      <c r="H2623">
        <v>2102.34</v>
      </c>
      <c r="I2623">
        <v>3456</v>
      </c>
      <c r="J2623">
        <v>28</v>
      </c>
      <c r="K2623">
        <f>super_shop_dataset[[#This Row],[Sold_Quantity]]*super_shop_dataset[[#This Row],[Purchase_Cost_in_$]]</f>
        <v>96768</v>
      </c>
      <c r="L2623" t="s">
        <v>13914</v>
      </c>
      <c r="M2623">
        <v>112</v>
      </c>
      <c r="N2623">
        <v>1.5</v>
      </c>
      <c r="O26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23">
        <v>344</v>
      </c>
      <c r="Q2623" t="s">
        <v>48</v>
      </c>
      <c r="R2623" s="2">
        <v>48279</v>
      </c>
      <c r="S2623" s="2">
        <v>47913</v>
      </c>
      <c r="T2623" t="s">
        <v>34</v>
      </c>
      <c r="U2623">
        <v>31</v>
      </c>
      <c r="V2623">
        <v>44</v>
      </c>
      <c r="W26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23" t="s">
        <v>50</v>
      </c>
      <c r="Y2623" t="s">
        <v>68</v>
      </c>
      <c r="Z2623" t="s">
        <v>37</v>
      </c>
      <c r="AA2623" t="s">
        <v>5315</v>
      </c>
      <c r="AB2623" t="s">
        <v>53</v>
      </c>
      <c r="AC2623">
        <v>4</v>
      </c>
      <c r="AD2623" t="s">
        <v>40</v>
      </c>
      <c r="AE2623">
        <v>757</v>
      </c>
      <c r="AF2623" t="s">
        <v>41</v>
      </c>
      <c r="AG2623" t="s">
        <v>42</v>
      </c>
    </row>
    <row r="2624" spans="1:33" x14ac:dyDescent="0.3">
      <c r="A2624" t="s">
        <v>5316</v>
      </c>
      <c r="B2624" t="s">
        <v>29</v>
      </c>
      <c r="C2624" t="s">
        <v>46</v>
      </c>
      <c r="D2624" t="s">
        <v>96</v>
      </c>
      <c r="E2624" t="s">
        <v>59</v>
      </c>
      <c r="F2624">
        <v>465</v>
      </c>
      <c r="G2624">
        <v>22</v>
      </c>
      <c r="H2624">
        <v>362.7</v>
      </c>
      <c r="I2624">
        <v>2357</v>
      </c>
      <c r="J2624">
        <v>34</v>
      </c>
      <c r="K2624">
        <f>super_shop_dataset[[#This Row],[Sold_Quantity]]*super_shop_dataset[[#This Row],[Purchase_Cost_in_$]]</f>
        <v>80138</v>
      </c>
      <c r="L2624" t="s">
        <v>13915</v>
      </c>
      <c r="M2624">
        <v>62</v>
      </c>
      <c r="N2624">
        <v>4.2</v>
      </c>
      <c r="O26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24">
        <v>67</v>
      </c>
      <c r="Q2624" t="s">
        <v>60</v>
      </c>
      <c r="R2624" s="2">
        <v>48280</v>
      </c>
      <c r="S2624" s="2">
        <v>47914</v>
      </c>
      <c r="T2624" t="s">
        <v>49</v>
      </c>
      <c r="U2624">
        <v>46</v>
      </c>
      <c r="V2624">
        <v>27</v>
      </c>
      <c r="W26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24" t="s">
        <v>50</v>
      </c>
      <c r="Y2624" t="s">
        <v>61</v>
      </c>
      <c r="Z2624" t="s">
        <v>37</v>
      </c>
      <c r="AA2624" t="s">
        <v>5317</v>
      </c>
      <c r="AB2624" t="s">
        <v>39</v>
      </c>
      <c r="AC2624">
        <v>9</v>
      </c>
      <c r="AD2624" t="s">
        <v>63</v>
      </c>
      <c r="AE2624">
        <v>882</v>
      </c>
      <c r="AF2624" t="s">
        <v>78</v>
      </c>
      <c r="AG2624" t="s">
        <v>55</v>
      </c>
    </row>
    <row r="2625" spans="1:33" x14ac:dyDescent="0.3">
      <c r="A2625" t="s">
        <v>5318</v>
      </c>
      <c r="B2625" t="s">
        <v>45</v>
      </c>
      <c r="C2625" t="s">
        <v>30</v>
      </c>
      <c r="D2625" t="s">
        <v>58</v>
      </c>
      <c r="E2625" t="s">
        <v>32</v>
      </c>
      <c r="F2625">
        <v>3553</v>
      </c>
      <c r="G2625">
        <v>23</v>
      </c>
      <c r="H2625">
        <v>2735.81</v>
      </c>
      <c r="I2625">
        <v>687</v>
      </c>
      <c r="J2625">
        <v>78</v>
      </c>
      <c r="K2625">
        <f>super_shop_dataset[[#This Row],[Sold_Quantity]]*super_shop_dataset[[#This Row],[Purchase_Cost_in_$]]</f>
        <v>53586</v>
      </c>
      <c r="L2625" t="s">
        <v>11406</v>
      </c>
      <c r="M2625">
        <v>112</v>
      </c>
      <c r="N2625">
        <v>4.8</v>
      </c>
      <c r="O26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25">
        <v>103</v>
      </c>
      <c r="Q2625" t="s">
        <v>48</v>
      </c>
      <c r="R2625" s="2">
        <v>48281</v>
      </c>
      <c r="S2625" s="2">
        <v>47915</v>
      </c>
      <c r="T2625" t="s">
        <v>89</v>
      </c>
      <c r="U2625">
        <v>12</v>
      </c>
      <c r="V2625">
        <v>30</v>
      </c>
      <c r="W26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25" t="s">
        <v>50</v>
      </c>
      <c r="Y2625" t="s">
        <v>61</v>
      </c>
      <c r="Z2625" t="s">
        <v>51</v>
      </c>
      <c r="AA2625" t="s">
        <v>5319</v>
      </c>
      <c r="AB2625" t="s">
        <v>53</v>
      </c>
      <c r="AC2625">
        <v>1</v>
      </c>
      <c r="AD2625" t="s">
        <v>40</v>
      </c>
      <c r="AE2625">
        <v>145</v>
      </c>
      <c r="AF2625" t="s">
        <v>41</v>
      </c>
      <c r="AG2625" t="s">
        <v>42</v>
      </c>
    </row>
    <row r="2626" spans="1:33" x14ac:dyDescent="0.3">
      <c r="A2626" t="s">
        <v>5320</v>
      </c>
      <c r="B2626" t="s">
        <v>65</v>
      </c>
      <c r="C2626" t="s">
        <v>66</v>
      </c>
      <c r="D2626" t="s">
        <v>67</v>
      </c>
      <c r="E2626" t="s">
        <v>43</v>
      </c>
      <c r="F2626">
        <v>3713</v>
      </c>
      <c r="G2626">
        <v>11</v>
      </c>
      <c r="H2626">
        <v>3304.57</v>
      </c>
      <c r="I2626">
        <v>3847</v>
      </c>
      <c r="J2626">
        <v>28</v>
      </c>
      <c r="K2626">
        <f>super_shop_dataset[[#This Row],[Sold_Quantity]]*super_shop_dataset[[#This Row],[Purchase_Cost_in_$]]</f>
        <v>107716</v>
      </c>
      <c r="L2626" t="s">
        <v>13916</v>
      </c>
      <c r="M2626">
        <v>82</v>
      </c>
      <c r="N2626">
        <v>1.7</v>
      </c>
      <c r="O26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26">
        <v>54</v>
      </c>
      <c r="Q2626" t="s">
        <v>60</v>
      </c>
      <c r="R2626" s="2">
        <v>48282</v>
      </c>
      <c r="S2626" s="2">
        <v>47916</v>
      </c>
      <c r="T2626" t="s">
        <v>89</v>
      </c>
      <c r="U2626">
        <v>1</v>
      </c>
      <c r="V2626">
        <v>55</v>
      </c>
      <c r="W26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26" t="s">
        <v>35</v>
      </c>
      <c r="Y2626" t="s">
        <v>36</v>
      </c>
      <c r="Z2626" t="s">
        <v>51</v>
      </c>
      <c r="AA2626" t="s">
        <v>5321</v>
      </c>
      <c r="AB2626" t="s">
        <v>39</v>
      </c>
      <c r="AC2626">
        <v>12</v>
      </c>
      <c r="AD2626" t="s">
        <v>63</v>
      </c>
      <c r="AE2626">
        <v>253</v>
      </c>
      <c r="AF2626" t="s">
        <v>78</v>
      </c>
      <c r="AG2626" t="s">
        <v>82</v>
      </c>
    </row>
    <row r="2627" spans="1:33" x14ac:dyDescent="0.3">
      <c r="A2627" t="s">
        <v>5322</v>
      </c>
      <c r="B2627" t="s">
        <v>29</v>
      </c>
      <c r="C2627" t="s">
        <v>46</v>
      </c>
      <c r="D2627" t="s">
        <v>47</v>
      </c>
      <c r="E2627" t="s">
        <v>43</v>
      </c>
      <c r="F2627">
        <v>4674</v>
      </c>
      <c r="G2627">
        <v>48</v>
      </c>
      <c r="H2627">
        <v>2430.48</v>
      </c>
      <c r="I2627">
        <v>888</v>
      </c>
      <c r="J2627">
        <v>81</v>
      </c>
      <c r="K2627">
        <f>super_shop_dataset[[#This Row],[Sold_Quantity]]*super_shop_dataset[[#This Row],[Purchase_Cost_in_$]]</f>
        <v>71928</v>
      </c>
      <c r="L2627" t="s">
        <v>11407</v>
      </c>
      <c r="M2627">
        <v>152</v>
      </c>
      <c r="N2627">
        <v>4</v>
      </c>
      <c r="O26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27">
        <v>113</v>
      </c>
      <c r="Q2627" t="s">
        <v>48</v>
      </c>
      <c r="R2627" s="2">
        <v>48283</v>
      </c>
      <c r="S2627" s="2">
        <v>47917</v>
      </c>
      <c r="T2627" t="s">
        <v>34</v>
      </c>
      <c r="U2627">
        <v>12</v>
      </c>
      <c r="V2627">
        <v>68</v>
      </c>
      <c r="W26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27" t="s">
        <v>35</v>
      </c>
      <c r="Y2627" t="s">
        <v>36</v>
      </c>
      <c r="Z2627" t="s">
        <v>51</v>
      </c>
      <c r="AA2627" t="s">
        <v>5323</v>
      </c>
      <c r="AB2627" t="s">
        <v>53</v>
      </c>
      <c r="AC2627">
        <v>12</v>
      </c>
      <c r="AD2627" t="s">
        <v>40</v>
      </c>
      <c r="AE2627">
        <v>112</v>
      </c>
      <c r="AF2627" t="s">
        <v>54</v>
      </c>
      <c r="AG2627" t="s">
        <v>82</v>
      </c>
    </row>
    <row r="2628" spans="1:33" x14ac:dyDescent="0.3">
      <c r="A2628" t="s">
        <v>5324</v>
      </c>
      <c r="B2628" t="s">
        <v>75</v>
      </c>
      <c r="C2628" t="s">
        <v>72</v>
      </c>
      <c r="D2628" t="s">
        <v>96</v>
      </c>
      <c r="E2628" t="s">
        <v>32</v>
      </c>
      <c r="F2628">
        <v>3272</v>
      </c>
      <c r="G2628">
        <v>40</v>
      </c>
      <c r="H2628">
        <v>1963.2</v>
      </c>
      <c r="I2628">
        <v>3112</v>
      </c>
      <c r="J2628">
        <v>29</v>
      </c>
      <c r="K2628">
        <f>super_shop_dataset[[#This Row],[Sold_Quantity]]*super_shop_dataset[[#This Row],[Purchase_Cost_in_$]]</f>
        <v>90248</v>
      </c>
      <c r="L2628" t="s">
        <v>13917</v>
      </c>
      <c r="M2628">
        <v>172</v>
      </c>
      <c r="N2628">
        <v>2.6</v>
      </c>
      <c r="O26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28">
        <v>75</v>
      </c>
      <c r="Q2628" t="s">
        <v>60</v>
      </c>
      <c r="R2628" s="2">
        <v>48284</v>
      </c>
      <c r="S2628" s="2">
        <v>47918</v>
      </c>
      <c r="T2628" t="s">
        <v>34</v>
      </c>
      <c r="U2628">
        <v>44</v>
      </c>
      <c r="V2628">
        <v>50</v>
      </c>
      <c r="W26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28" t="s">
        <v>50</v>
      </c>
      <c r="Y2628" t="s">
        <v>36</v>
      </c>
      <c r="Z2628" t="s">
        <v>37</v>
      </c>
      <c r="AA2628" t="s">
        <v>5325</v>
      </c>
      <c r="AB2628" t="s">
        <v>39</v>
      </c>
      <c r="AC2628">
        <v>4</v>
      </c>
      <c r="AD2628" t="s">
        <v>40</v>
      </c>
      <c r="AE2628">
        <v>146</v>
      </c>
      <c r="AF2628" t="s">
        <v>78</v>
      </c>
      <c r="AG2628" t="s">
        <v>82</v>
      </c>
    </row>
    <row r="2629" spans="1:33" x14ac:dyDescent="0.3">
      <c r="A2629" t="s">
        <v>5326</v>
      </c>
      <c r="B2629" t="s">
        <v>75</v>
      </c>
      <c r="C2629" t="s">
        <v>84</v>
      </c>
      <c r="D2629" t="s">
        <v>67</v>
      </c>
      <c r="E2629" t="s">
        <v>59</v>
      </c>
      <c r="F2629">
        <v>1916</v>
      </c>
      <c r="G2629">
        <v>11</v>
      </c>
      <c r="H2629">
        <v>1705.24</v>
      </c>
      <c r="I2629">
        <v>2093</v>
      </c>
      <c r="J2629">
        <v>47</v>
      </c>
      <c r="K2629">
        <f>super_shop_dataset[[#This Row],[Sold_Quantity]]*super_shop_dataset[[#This Row],[Purchase_Cost_in_$]]</f>
        <v>98371</v>
      </c>
      <c r="L2629" t="s">
        <v>13918</v>
      </c>
      <c r="M2629">
        <v>165</v>
      </c>
      <c r="N2629">
        <v>3.2</v>
      </c>
      <c r="O26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29">
        <v>74</v>
      </c>
      <c r="Q2629" t="s">
        <v>48</v>
      </c>
      <c r="R2629" s="2">
        <v>48285</v>
      </c>
      <c r="S2629" s="2">
        <v>47919</v>
      </c>
      <c r="T2629" t="s">
        <v>89</v>
      </c>
      <c r="U2629">
        <v>49</v>
      </c>
      <c r="V2629">
        <v>68</v>
      </c>
      <c r="W26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29" t="s">
        <v>50</v>
      </c>
      <c r="Y2629" t="s">
        <v>36</v>
      </c>
      <c r="Z2629" t="s">
        <v>76</v>
      </c>
      <c r="AA2629" t="s">
        <v>5327</v>
      </c>
      <c r="AB2629" t="s">
        <v>70</v>
      </c>
      <c r="AC2629">
        <v>13</v>
      </c>
      <c r="AD2629" t="s">
        <v>40</v>
      </c>
      <c r="AE2629">
        <v>870</v>
      </c>
      <c r="AF2629" t="s">
        <v>54</v>
      </c>
      <c r="AG2629" t="s">
        <v>42</v>
      </c>
    </row>
    <row r="2630" spans="1:33" x14ac:dyDescent="0.3">
      <c r="A2630" t="s">
        <v>5328</v>
      </c>
      <c r="B2630" t="s">
        <v>75</v>
      </c>
      <c r="C2630" t="s">
        <v>30</v>
      </c>
      <c r="D2630" t="s">
        <v>67</v>
      </c>
      <c r="E2630" t="s">
        <v>32</v>
      </c>
      <c r="F2630">
        <v>4114</v>
      </c>
      <c r="G2630">
        <v>0</v>
      </c>
      <c r="H2630">
        <v>4114</v>
      </c>
      <c r="I2630">
        <v>848</v>
      </c>
      <c r="J2630">
        <v>80</v>
      </c>
      <c r="K2630">
        <f>super_shop_dataset[[#This Row],[Sold_Quantity]]*super_shop_dataset[[#This Row],[Purchase_Cost_in_$]]</f>
        <v>67840</v>
      </c>
      <c r="L2630" t="s">
        <v>11408</v>
      </c>
      <c r="M2630">
        <v>58</v>
      </c>
      <c r="N2630">
        <v>3.7</v>
      </c>
      <c r="O26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30">
        <v>213</v>
      </c>
      <c r="Q2630" t="s">
        <v>33</v>
      </c>
      <c r="R2630" s="2">
        <v>48286</v>
      </c>
      <c r="S2630" s="2">
        <v>47920</v>
      </c>
      <c r="T2630" t="s">
        <v>89</v>
      </c>
      <c r="U2630">
        <v>28</v>
      </c>
      <c r="V2630">
        <v>46</v>
      </c>
      <c r="W26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30" t="s">
        <v>50</v>
      </c>
      <c r="Y2630" t="s">
        <v>68</v>
      </c>
      <c r="Z2630" t="s">
        <v>37</v>
      </c>
      <c r="AA2630" t="s">
        <v>5329</v>
      </c>
      <c r="AB2630" t="s">
        <v>39</v>
      </c>
      <c r="AC2630">
        <v>14</v>
      </c>
      <c r="AD2630" t="s">
        <v>40</v>
      </c>
      <c r="AE2630">
        <v>816</v>
      </c>
      <c r="AF2630" t="s">
        <v>78</v>
      </c>
      <c r="AG2630" t="s">
        <v>82</v>
      </c>
    </row>
    <row r="2631" spans="1:33" x14ac:dyDescent="0.3">
      <c r="A2631" t="s">
        <v>5330</v>
      </c>
      <c r="B2631" t="s">
        <v>29</v>
      </c>
      <c r="C2631" t="s">
        <v>72</v>
      </c>
      <c r="D2631" t="s">
        <v>31</v>
      </c>
      <c r="E2631" t="s">
        <v>32</v>
      </c>
      <c r="F2631">
        <v>1298</v>
      </c>
      <c r="G2631">
        <v>40</v>
      </c>
      <c r="H2631">
        <v>778.8</v>
      </c>
      <c r="I2631">
        <v>2972</v>
      </c>
      <c r="J2631">
        <v>85</v>
      </c>
      <c r="K2631">
        <f>super_shop_dataset[[#This Row],[Sold_Quantity]]*super_shop_dataset[[#This Row],[Purchase_Cost_in_$]]</f>
        <v>252620</v>
      </c>
      <c r="L2631" t="s">
        <v>13919</v>
      </c>
      <c r="M2631">
        <v>27</v>
      </c>
      <c r="N2631">
        <v>2.4</v>
      </c>
      <c r="O26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31">
        <v>467</v>
      </c>
      <c r="Q2631" t="s">
        <v>60</v>
      </c>
      <c r="R2631" s="2">
        <v>48287</v>
      </c>
      <c r="S2631" s="2">
        <v>47921</v>
      </c>
      <c r="T2631" t="s">
        <v>34</v>
      </c>
      <c r="U2631">
        <v>45</v>
      </c>
      <c r="V2631">
        <v>38</v>
      </c>
      <c r="W26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31" t="s">
        <v>35</v>
      </c>
      <c r="Y2631" t="s">
        <v>61</v>
      </c>
      <c r="Z2631" t="s">
        <v>37</v>
      </c>
      <c r="AA2631" t="s">
        <v>5331</v>
      </c>
      <c r="AB2631" t="s">
        <v>70</v>
      </c>
      <c r="AC2631">
        <v>5</v>
      </c>
      <c r="AD2631" t="s">
        <v>40</v>
      </c>
      <c r="AE2631">
        <v>910</v>
      </c>
      <c r="AF2631" t="s">
        <v>41</v>
      </c>
      <c r="AG2631" t="s">
        <v>55</v>
      </c>
    </row>
    <row r="2632" spans="1:33" x14ac:dyDescent="0.3">
      <c r="A2632" t="s">
        <v>5332</v>
      </c>
      <c r="B2632" t="s">
        <v>75</v>
      </c>
      <c r="C2632" t="s">
        <v>84</v>
      </c>
      <c r="D2632" t="s">
        <v>47</v>
      </c>
      <c r="E2632" t="s">
        <v>56</v>
      </c>
      <c r="F2632">
        <v>518</v>
      </c>
      <c r="G2632">
        <v>31</v>
      </c>
      <c r="H2632">
        <v>357.42</v>
      </c>
      <c r="I2632">
        <v>3922</v>
      </c>
      <c r="J2632">
        <v>84</v>
      </c>
      <c r="K2632">
        <f>super_shop_dataset[[#This Row],[Sold_Quantity]]*super_shop_dataset[[#This Row],[Purchase_Cost_in_$]]</f>
        <v>329448</v>
      </c>
      <c r="L2632" t="s">
        <v>13920</v>
      </c>
      <c r="M2632">
        <v>114</v>
      </c>
      <c r="N2632">
        <v>1.2</v>
      </c>
      <c r="O26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32">
        <v>40</v>
      </c>
      <c r="Q2632" t="s">
        <v>60</v>
      </c>
      <c r="R2632" s="2">
        <v>48288</v>
      </c>
      <c r="S2632" s="2">
        <v>47922</v>
      </c>
      <c r="T2632" t="s">
        <v>34</v>
      </c>
      <c r="U2632">
        <v>19</v>
      </c>
      <c r="V2632">
        <v>28</v>
      </c>
      <c r="W26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32" t="s">
        <v>35</v>
      </c>
      <c r="Y2632" t="s">
        <v>36</v>
      </c>
      <c r="Z2632" t="s">
        <v>76</v>
      </c>
      <c r="AA2632" t="s">
        <v>5333</v>
      </c>
      <c r="AB2632" t="s">
        <v>53</v>
      </c>
      <c r="AC2632">
        <v>10</v>
      </c>
      <c r="AD2632" t="s">
        <v>40</v>
      </c>
      <c r="AE2632">
        <v>328</v>
      </c>
      <c r="AF2632" t="s">
        <v>54</v>
      </c>
      <c r="AG2632" t="s">
        <v>82</v>
      </c>
    </row>
    <row r="2633" spans="1:33" x14ac:dyDescent="0.3">
      <c r="A2633" t="s">
        <v>5334</v>
      </c>
      <c r="B2633" t="s">
        <v>29</v>
      </c>
      <c r="C2633" t="s">
        <v>66</v>
      </c>
      <c r="D2633" t="s">
        <v>58</v>
      </c>
      <c r="E2633" t="s">
        <v>43</v>
      </c>
      <c r="F2633">
        <v>3668</v>
      </c>
      <c r="G2633">
        <v>39</v>
      </c>
      <c r="H2633">
        <v>2237.48</v>
      </c>
      <c r="I2633">
        <v>3065</v>
      </c>
      <c r="J2633">
        <v>9</v>
      </c>
      <c r="K2633">
        <f>super_shop_dataset[[#This Row],[Sold_Quantity]]*super_shop_dataset[[#This Row],[Purchase_Cost_in_$]]</f>
        <v>27585</v>
      </c>
      <c r="L2633" t="s">
        <v>13921</v>
      </c>
      <c r="M2633">
        <v>18</v>
      </c>
      <c r="N2633">
        <v>4.7</v>
      </c>
      <c r="O26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33">
        <v>320</v>
      </c>
      <c r="Q2633" t="s">
        <v>60</v>
      </c>
      <c r="R2633" s="2">
        <v>48289</v>
      </c>
      <c r="S2633" s="2">
        <v>47923</v>
      </c>
      <c r="T2633" t="s">
        <v>89</v>
      </c>
      <c r="U2633">
        <v>27</v>
      </c>
      <c r="V2633">
        <v>65</v>
      </c>
      <c r="W26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33" t="s">
        <v>50</v>
      </c>
      <c r="Y2633" t="s">
        <v>36</v>
      </c>
      <c r="Z2633" t="s">
        <v>51</v>
      </c>
      <c r="AA2633" t="s">
        <v>5335</v>
      </c>
      <c r="AB2633" t="s">
        <v>53</v>
      </c>
      <c r="AC2633">
        <v>12</v>
      </c>
      <c r="AD2633" t="s">
        <v>40</v>
      </c>
      <c r="AE2633">
        <v>727</v>
      </c>
      <c r="AF2633" t="s">
        <v>41</v>
      </c>
      <c r="AG2633" t="s">
        <v>55</v>
      </c>
    </row>
    <row r="2634" spans="1:33" x14ac:dyDescent="0.3">
      <c r="A2634" t="s">
        <v>5336</v>
      </c>
      <c r="B2634" t="s">
        <v>65</v>
      </c>
      <c r="C2634" t="s">
        <v>66</v>
      </c>
      <c r="D2634" t="s">
        <v>47</v>
      </c>
      <c r="E2634" t="s">
        <v>32</v>
      </c>
      <c r="F2634">
        <v>385</v>
      </c>
      <c r="G2634">
        <v>25</v>
      </c>
      <c r="H2634">
        <v>288.75</v>
      </c>
      <c r="I2634">
        <v>3146</v>
      </c>
      <c r="J2634">
        <v>43</v>
      </c>
      <c r="K2634">
        <f>super_shop_dataset[[#This Row],[Sold_Quantity]]*super_shop_dataset[[#This Row],[Purchase_Cost_in_$]]</f>
        <v>135278</v>
      </c>
      <c r="L2634" t="s">
        <v>13922</v>
      </c>
      <c r="M2634">
        <v>183</v>
      </c>
      <c r="N2634">
        <v>4.0999999999999996</v>
      </c>
      <c r="O26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34">
        <v>224</v>
      </c>
      <c r="Q2634" t="s">
        <v>48</v>
      </c>
      <c r="R2634" s="2">
        <v>48290</v>
      </c>
      <c r="S2634" s="2">
        <v>47924</v>
      </c>
      <c r="T2634" t="s">
        <v>49</v>
      </c>
      <c r="U2634">
        <v>2</v>
      </c>
      <c r="V2634">
        <v>29</v>
      </c>
      <c r="W26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34" t="s">
        <v>35</v>
      </c>
      <c r="Y2634" t="s">
        <v>68</v>
      </c>
      <c r="Z2634" t="s">
        <v>37</v>
      </c>
      <c r="AA2634" t="s">
        <v>5337</v>
      </c>
      <c r="AB2634" t="s">
        <v>39</v>
      </c>
      <c r="AC2634">
        <v>5</v>
      </c>
      <c r="AD2634" t="s">
        <v>40</v>
      </c>
      <c r="AE2634">
        <v>231</v>
      </c>
      <c r="AF2634" t="s">
        <v>78</v>
      </c>
      <c r="AG2634" t="s">
        <v>42</v>
      </c>
    </row>
    <row r="2635" spans="1:33" x14ac:dyDescent="0.3">
      <c r="A2635" t="s">
        <v>5338</v>
      </c>
      <c r="B2635" t="s">
        <v>65</v>
      </c>
      <c r="C2635" t="s">
        <v>46</v>
      </c>
      <c r="D2635" t="s">
        <v>67</v>
      </c>
      <c r="E2635" t="s">
        <v>43</v>
      </c>
      <c r="F2635">
        <v>4762</v>
      </c>
      <c r="G2635">
        <v>39</v>
      </c>
      <c r="H2635">
        <v>2904.82</v>
      </c>
      <c r="I2635">
        <v>1391</v>
      </c>
      <c r="J2635">
        <v>35</v>
      </c>
      <c r="K2635">
        <f>super_shop_dataset[[#This Row],[Sold_Quantity]]*super_shop_dataset[[#This Row],[Purchase_Cost_in_$]]</f>
        <v>48685</v>
      </c>
      <c r="L2635" t="s">
        <v>11409</v>
      </c>
      <c r="M2635">
        <v>63</v>
      </c>
      <c r="N2635">
        <v>3.3</v>
      </c>
      <c r="O26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35">
        <v>428</v>
      </c>
      <c r="Q2635" t="s">
        <v>60</v>
      </c>
      <c r="R2635" s="2">
        <v>48291</v>
      </c>
      <c r="S2635" s="2">
        <v>47925</v>
      </c>
      <c r="T2635" t="s">
        <v>34</v>
      </c>
      <c r="U2635">
        <v>42</v>
      </c>
      <c r="V2635">
        <v>45</v>
      </c>
      <c r="W26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35" t="s">
        <v>50</v>
      </c>
      <c r="Y2635" t="s">
        <v>68</v>
      </c>
      <c r="Z2635" t="s">
        <v>37</v>
      </c>
      <c r="AA2635" t="s">
        <v>5339</v>
      </c>
      <c r="AB2635" t="s">
        <v>53</v>
      </c>
      <c r="AC2635">
        <v>5</v>
      </c>
      <c r="AD2635" t="s">
        <v>63</v>
      </c>
      <c r="AE2635">
        <v>636</v>
      </c>
      <c r="AF2635" t="s">
        <v>54</v>
      </c>
      <c r="AG2635" t="s">
        <v>55</v>
      </c>
    </row>
    <row r="2636" spans="1:33" x14ac:dyDescent="0.3">
      <c r="A2636" t="s">
        <v>5340</v>
      </c>
      <c r="B2636" t="s">
        <v>75</v>
      </c>
      <c r="C2636" t="s">
        <v>66</v>
      </c>
      <c r="D2636" t="s">
        <v>47</v>
      </c>
      <c r="E2636" t="s">
        <v>59</v>
      </c>
      <c r="F2636">
        <v>188</v>
      </c>
      <c r="G2636">
        <v>45</v>
      </c>
      <c r="H2636">
        <v>103.4</v>
      </c>
      <c r="I2636">
        <v>388</v>
      </c>
      <c r="J2636">
        <v>11</v>
      </c>
      <c r="K2636">
        <f>super_shop_dataset[[#This Row],[Sold_Quantity]]*super_shop_dataset[[#This Row],[Purchase_Cost_in_$]]</f>
        <v>4268</v>
      </c>
      <c r="L2636" t="s">
        <v>13923</v>
      </c>
      <c r="M2636">
        <v>120</v>
      </c>
      <c r="N2636">
        <v>3.7</v>
      </c>
      <c r="O26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36">
        <v>254</v>
      </c>
      <c r="Q2636" t="s">
        <v>60</v>
      </c>
      <c r="R2636" s="2">
        <v>48292</v>
      </c>
      <c r="S2636" s="2">
        <v>47926</v>
      </c>
      <c r="T2636" t="s">
        <v>34</v>
      </c>
      <c r="U2636">
        <v>23</v>
      </c>
      <c r="V2636">
        <v>46</v>
      </c>
      <c r="W26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36" t="s">
        <v>35</v>
      </c>
      <c r="Y2636" t="s">
        <v>61</v>
      </c>
      <c r="Z2636" t="s">
        <v>76</v>
      </c>
      <c r="AA2636" t="s">
        <v>5341</v>
      </c>
      <c r="AB2636" t="s">
        <v>70</v>
      </c>
      <c r="AC2636">
        <v>12</v>
      </c>
      <c r="AD2636" t="s">
        <v>40</v>
      </c>
      <c r="AE2636">
        <v>223</v>
      </c>
      <c r="AF2636" t="s">
        <v>41</v>
      </c>
      <c r="AG2636" t="s">
        <v>82</v>
      </c>
    </row>
    <row r="2637" spans="1:33" x14ac:dyDescent="0.3">
      <c r="A2637" t="s">
        <v>5342</v>
      </c>
      <c r="B2637" t="s">
        <v>45</v>
      </c>
      <c r="C2637" t="s">
        <v>72</v>
      </c>
      <c r="D2637" t="s">
        <v>96</v>
      </c>
      <c r="E2637" t="s">
        <v>32</v>
      </c>
      <c r="F2637">
        <v>718</v>
      </c>
      <c r="G2637">
        <v>21</v>
      </c>
      <c r="H2637">
        <v>567.22</v>
      </c>
      <c r="I2637">
        <v>121</v>
      </c>
      <c r="J2637">
        <v>40</v>
      </c>
      <c r="K2637">
        <f>super_shop_dataset[[#This Row],[Sold_Quantity]]*super_shop_dataset[[#This Row],[Purchase_Cost_in_$]]</f>
        <v>4840</v>
      </c>
      <c r="L2637" t="s">
        <v>11410</v>
      </c>
      <c r="M2637">
        <v>86</v>
      </c>
      <c r="N2637">
        <v>3.3</v>
      </c>
      <c r="O26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37">
        <v>99</v>
      </c>
      <c r="Q2637" t="s">
        <v>48</v>
      </c>
      <c r="R2637" s="2">
        <v>48293</v>
      </c>
      <c r="S2637" s="2">
        <v>47927</v>
      </c>
      <c r="T2637" t="s">
        <v>34</v>
      </c>
      <c r="U2637">
        <v>3</v>
      </c>
      <c r="V2637">
        <v>40</v>
      </c>
      <c r="W26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37" t="s">
        <v>35</v>
      </c>
      <c r="Y2637" t="s">
        <v>36</v>
      </c>
      <c r="Z2637" t="s">
        <v>51</v>
      </c>
      <c r="AA2637" t="s">
        <v>5343</v>
      </c>
      <c r="AB2637" t="s">
        <v>70</v>
      </c>
      <c r="AC2637">
        <v>12</v>
      </c>
      <c r="AD2637" t="s">
        <v>40</v>
      </c>
      <c r="AE2637">
        <v>302</v>
      </c>
      <c r="AF2637" t="s">
        <v>41</v>
      </c>
      <c r="AG2637" t="s">
        <v>55</v>
      </c>
    </row>
    <row r="2638" spans="1:33" x14ac:dyDescent="0.3">
      <c r="A2638" t="s">
        <v>5344</v>
      </c>
      <c r="B2638" t="s">
        <v>75</v>
      </c>
      <c r="C2638" t="s">
        <v>84</v>
      </c>
      <c r="D2638" t="s">
        <v>58</v>
      </c>
      <c r="E2638" t="s">
        <v>43</v>
      </c>
      <c r="F2638">
        <v>1137</v>
      </c>
      <c r="G2638">
        <v>38</v>
      </c>
      <c r="H2638">
        <v>704.94</v>
      </c>
      <c r="I2638">
        <v>1100</v>
      </c>
      <c r="J2638">
        <v>90</v>
      </c>
      <c r="K2638">
        <f>super_shop_dataset[[#This Row],[Sold_Quantity]]*super_shop_dataset[[#This Row],[Purchase_Cost_in_$]]</f>
        <v>99000</v>
      </c>
      <c r="L2638" t="s">
        <v>13924</v>
      </c>
      <c r="M2638">
        <v>163</v>
      </c>
      <c r="N2638">
        <v>4.4000000000000004</v>
      </c>
      <c r="O26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38">
        <v>237</v>
      </c>
      <c r="Q2638" t="s">
        <v>48</v>
      </c>
      <c r="R2638" s="2">
        <v>48294</v>
      </c>
      <c r="S2638" s="2">
        <v>47928</v>
      </c>
      <c r="T2638" t="s">
        <v>89</v>
      </c>
      <c r="U2638">
        <v>19</v>
      </c>
      <c r="V2638">
        <v>19</v>
      </c>
      <c r="W26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38" t="s">
        <v>50</v>
      </c>
      <c r="Y2638" t="s">
        <v>36</v>
      </c>
      <c r="Z2638" t="s">
        <v>37</v>
      </c>
      <c r="AA2638" t="s">
        <v>5345</v>
      </c>
      <c r="AB2638" t="s">
        <v>53</v>
      </c>
      <c r="AC2638">
        <v>4</v>
      </c>
      <c r="AD2638" t="s">
        <v>63</v>
      </c>
      <c r="AE2638">
        <v>238</v>
      </c>
      <c r="AF2638" t="s">
        <v>41</v>
      </c>
      <c r="AG2638" t="s">
        <v>55</v>
      </c>
    </row>
    <row r="2639" spans="1:33" x14ac:dyDescent="0.3">
      <c r="A2639" t="s">
        <v>5346</v>
      </c>
      <c r="B2639" t="s">
        <v>29</v>
      </c>
      <c r="C2639" t="s">
        <v>66</v>
      </c>
      <c r="D2639" t="s">
        <v>58</v>
      </c>
      <c r="E2639" t="s">
        <v>56</v>
      </c>
      <c r="F2639">
        <v>3053</v>
      </c>
      <c r="G2639">
        <v>9</v>
      </c>
      <c r="H2639">
        <v>2778.23</v>
      </c>
      <c r="I2639">
        <v>1155</v>
      </c>
      <c r="J2639">
        <v>41</v>
      </c>
      <c r="K2639">
        <f>super_shop_dataset[[#This Row],[Sold_Quantity]]*super_shop_dataset[[#This Row],[Purchase_Cost_in_$]]</f>
        <v>47355</v>
      </c>
      <c r="L2639" t="s">
        <v>11411</v>
      </c>
      <c r="M2639">
        <v>168</v>
      </c>
      <c r="N2639">
        <v>2.5</v>
      </c>
      <c r="O26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39">
        <v>54</v>
      </c>
      <c r="Q2639" t="s">
        <v>60</v>
      </c>
      <c r="R2639" s="2">
        <v>48295</v>
      </c>
      <c r="S2639" s="2">
        <v>47929</v>
      </c>
      <c r="T2639" t="s">
        <v>89</v>
      </c>
      <c r="U2639">
        <v>22</v>
      </c>
      <c r="V2639">
        <v>51</v>
      </c>
      <c r="W26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39" t="s">
        <v>35</v>
      </c>
      <c r="Y2639" t="s">
        <v>68</v>
      </c>
      <c r="Z2639" t="s">
        <v>76</v>
      </c>
      <c r="AA2639" t="s">
        <v>5347</v>
      </c>
      <c r="AB2639" t="s">
        <v>39</v>
      </c>
      <c r="AC2639">
        <v>5</v>
      </c>
      <c r="AD2639" t="s">
        <v>40</v>
      </c>
      <c r="AE2639">
        <v>394</v>
      </c>
      <c r="AF2639" t="s">
        <v>41</v>
      </c>
      <c r="AG2639" t="s">
        <v>42</v>
      </c>
    </row>
    <row r="2640" spans="1:33" x14ac:dyDescent="0.3">
      <c r="A2640" t="s">
        <v>5348</v>
      </c>
      <c r="B2640" t="s">
        <v>29</v>
      </c>
      <c r="C2640" t="s">
        <v>30</v>
      </c>
      <c r="D2640" t="s">
        <v>96</v>
      </c>
      <c r="E2640" t="s">
        <v>32</v>
      </c>
      <c r="F2640">
        <v>151</v>
      </c>
      <c r="G2640">
        <v>47</v>
      </c>
      <c r="H2640">
        <v>80.03</v>
      </c>
      <c r="I2640">
        <v>1267</v>
      </c>
      <c r="J2640">
        <v>8</v>
      </c>
      <c r="K2640">
        <f>super_shop_dataset[[#This Row],[Sold_Quantity]]*super_shop_dataset[[#This Row],[Purchase_Cost_in_$]]</f>
        <v>10136</v>
      </c>
      <c r="L2640" t="s">
        <v>13925</v>
      </c>
      <c r="M2640">
        <v>118</v>
      </c>
      <c r="N2640">
        <v>2.7</v>
      </c>
      <c r="O26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40">
        <v>117</v>
      </c>
      <c r="Q2640" t="s">
        <v>60</v>
      </c>
      <c r="R2640" s="2">
        <v>48296</v>
      </c>
      <c r="S2640" s="2">
        <v>47930</v>
      </c>
      <c r="T2640" t="s">
        <v>49</v>
      </c>
      <c r="U2640">
        <v>16</v>
      </c>
      <c r="V2640">
        <v>44</v>
      </c>
      <c r="W26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40" t="s">
        <v>35</v>
      </c>
      <c r="Y2640" t="s">
        <v>36</v>
      </c>
      <c r="Z2640" t="s">
        <v>51</v>
      </c>
      <c r="AA2640" t="s">
        <v>5349</v>
      </c>
      <c r="AB2640" t="s">
        <v>39</v>
      </c>
      <c r="AC2640">
        <v>6</v>
      </c>
      <c r="AD2640" t="s">
        <v>40</v>
      </c>
      <c r="AE2640">
        <v>189</v>
      </c>
      <c r="AF2640" t="s">
        <v>41</v>
      </c>
      <c r="AG2640" t="s">
        <v>82</v>
      </c>
    </row>
    <row r="2641" spans="1:33" x14ac:dyDescent="0.3">
      <c r="A2641" t="s">
        <v>5350</v>
      </c>
      <c r="B2641" t="s">
        <v>45</v>
      </c>
      <c r="C2641" t="s">
        <v>66</v>
      </c>
      <c r="D2641" t="s">
        <v>67</v>
      </c>
      <c r="E2641" t="s">
        <v>56</v>
      </c>
      <c r="F2641">
        <v>4992</v>
      </c>
      <c r="G2641">
        <v>10</v>
      </c>
      <c r="H2641">
        <v>4492.8</v>
      </c>
      <c r="I2641">
        <v>3566</v>
      </c>
      <c r="J2641">
        <v>18</v>
      </c>
      <c r="K2641">
        <f>super_shop_dataset[[#This Row],[Sold_Quantity]]*super_shop_dataset[[#This Row],[Purchase_Cost_in_$]]</f>
        <v>64188</v>
      </c>
      <c r="L2641" t="s">
        <v>11412</v>
      </c>
      <c r="M2641">
        <v>150</v>
      </c>
      <c r="N2641">
        <v>4.4000000000000004</v>
      </c>
      <c r="O26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41">
        <v>139</v>
      </c>
      <c r="Q2641" t="s">
        <v>33</v>
      </c>
      <c r="R2641" s="2">
        <v>48297</v>
      </c>
      <c r="S2641" s="2">
        <v>47931</v>
      </c>
      <c r="T2641" t="s">
        <v>34</v>
      </c>
      <c r="U2641">
        <v>18</v>
      </c>
      <c r="V2641">
        <v>27</v>
      </c>
      <c r="W26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41" t="s">
        <v>35</v>
      </c>
      <c r="Y2641" t="s">
        <v>36</v>
      </c>
      <c r="Z2641" t="s">
        <v>51</v>
      </c>
      <c r="AA2641" t="s">
        <v>5351</v>
      </c>
      <c r="AB2641" t="s">
        <v>39</v>
      </c>
      <c r="AC2641">
        <v>1</v>
      </c>
      <c r="AD2641" t="s">
        <v>63</v>
      </c>
      <c r="AE2641">
        <v>425</v>
      </c>
      <c r="AF2641" t="s">
        <v>41</v>
      </c>
      <c r="AG2641" t="s">
        <v>55</v>
      </c>
    </row>
    <row r="2642" spans="1:33" x14ac:dyDescent="0.3">
      <c r="A2642" t="s">
        <v>5352</v>
      </c>
      <c r="B2642" t="s">
        <v>29</v>
      </c>
      <c r="C2642" t="s">
        <v>72</v>
      </c>
      <c r="D2642" t="s">
        <v>58</v>
      </c>
      <c r="E2642" t="s">
        <v>56</v>
      </c>
      <c r="F2642">
        <v>4950</v>
      </c>
      <c r="G2642">
        <v>21</v>
      </c>
      <c r="H2642">
        <v>3910.5</v>
      </c>
      <c r="I2642">
        <v>2923</v>
      </c>
      <c r="J2642">
        <v>25</v>
      </c>
      <c r="K2642">
        <f>super_shop_dataset[[#This Row],[Sold_Quantity]]*super_shop_dataset[[#This Row],[Purchase_Cost_in_$]]</f>
        <v>73075</v>
      </c>
      <c r="L2642" t="s">
        <v>11413</v>
      </c>
      <c r="M2642">
        <v>163</v>
      </c>
      <c r="N2642">
        <v>3</v>
      </c>
      <c r="O26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42">
        <v>77</v>
      </c>
      <c r="Q2642" t="s">
        <v>60</v>
      </c>
      <c r="R2642" s="2">
        <v>48298</v>
      </c>
      <c r="S2642" s="2">
        <v>47932</v>
      </c>
      <c r="T2642" t="s">
        <v>34</v>
      </c>
      <c r="U2642">
        <v>10</v>
      </c>
      <c r="V2642">
        <v>21</v>
      </c>
      <c r="W26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42" t="s">
        <v>35</v>
      </c>
      <c r="Y2642" t="s">
        <v>68</v>
      </c>
      <c r="Z2642" t="s">
        <v>76</v>
      </c>
      <c r="AA2642" t="s">
        <v>5353</v>
      </c>
      <c r="AB2642" t="s">
        <v>53</v>
      </c>
      <c r="AC2642">
        <v>12</v>
      </c>
      <c r="AD2642" t="s">
        <v>40</v>
      </c>
      <c r="AE2642">
        <v>641</v>
      </c>
      <c r="AF2642" t="s">
        <v>54</v>
      </c>
      <c r="AG2642" t="s">
        <v>55</v>
      </c>
    </row>
    <row r="2643" spans="1:33" x14ac:dyDescent="0.3">
      <c r="A2643" t="s">
        <v>5354</v>
      </c>
      <c r="B2643" t="s">
        <v>80</v>
      </c>
      <c r="C2643" t="s">
        <v>72</v>
      </c>
      <c r="D2643" t="s">
        <v>47</v>
      </c>
      <c r="E2643" t="s">
        <v>59</v>
      </c>
      <c r="F2643">
        <v>4466</v>
      </c>
      <c r="G2643">
        <v>47</v>
      </c>
      <c r="H2643">
        <v>2366.98</v>
      </c>
      <c r="I2643">
        <v>3363</v>
      </c>
      <c r="J2643">
        <v>76</v>
      </c>
      <c r="K2643">
        <f>super_shop_dataset[[#This Row],[Sold_Quantity]]*super_shop_dataset[[#This Row],[Purchase_Cost_in_$]]</f>
        <v>255588</v>
      </c>
      <c r="L2643" t="s">
        <v>13926</v>
      </c>
      <c r="M2643">
        <v>54</v>
      </c>
      <c r="N2643">
        <v>3.2</v>
      </c>
      <c r="O26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43">
        <v>83</v>
      </c>
      <c r="Q2643" t="s">
        <v>48</v>
      </c>
      <c r="R2643" s="2">
        <v>48299</v>
      </c>
      <c r="S2643" s="2">
        <v>47933</v>
      </c>
      <c r="T2643" t="s">
        <v>34</v>
      </c>
      <c r="U2643">
        <v>29</v>
      </c>
      <c r="V2643">
        <v>36</v>
      </c>
      <c r="W26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43" t="s">
        <v>50</v>
      </c>
      <c r="Y2643" t="s">
        <v>36</v>
      </c>
      <c r="Z2643" t="s">
        <v>51</v>
      </c>
      <c r="AA2643" t="s">
        <v>5355</v>
      </c>
      <c r="AB2643" t="s">
        <v>53</v>
      </c>
      <c r="AC2643">
        <v>11</v>
      </c>
      <c r="AD2643" t="s">
        <v>63</v>
      </c>
      <c r="AE2643">
        <v>142</v>
      </c>
      <c r="AF2643" t="s">
        <v>41</v>
      </c>
      <c r="AG2643" t="s">
        <v>82</v>
      </c>
    </row>
    <row r="2644" spans="1:33" x14ac:dyDescent="0.3">
      <c r="A2644" t="s">
        <v>5356</v>
      </c>
      <c r="B2644" t="s">
        <v>45</v>
      </c>
      <c r="C2644" t="s">
        <v>46</v>
      </c>
      <c r="D2644" t="s">
        <v>31</v>
      </c>
      <c r="E2644" t="s">
        <v>56</v>
      </c>
      <c r="F2644">
        <v>353</v>
      </c>
      <c r="G2644">
        <v>36</v>
      </c>
      <c r="H2644">
        <v>225.92</v>
      </c>
      <c r="I2644">
        <v>2617</v>
      </c>
      <c r="J2644">
        <v>51</v>
      </c>
      <c r="K2644">
        <f>super_shop_dataset[[#This Row],[Sold_Quantity]]*super_shop_dataset[[#This Row],[Purchase_Cost_in_$]]</f>
        <v>133467</v>
      </c>
      <c r="L2644" t="s">
        <v>13927</v>
      </c>
      <c r="M2644">
        <v>154</v>
      </c>
      <c r="N2644">
        <v>1.4</v>
      </c>
      <c r="O26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44">
        <v>17</v>
      </c>
      <c r="Q2644" t="s">
        <v>48</v>
      </c>
      <c r="R2644" s="2">
        <v>48300</v>
      </c>
      <c r="S2644" s="2">
        <v>47934</v>
      </c>
      <c r="T2644" t="s">
        <v>49</v>
      </c>
      <c r="U2644">
        <v>20</v>
      </c>
      <c r="V2644">
        <v>37</v>
      </c>
      <c r="W26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44" t="s">
        <v>50</v>
      </c>
      <c r="Y2644" t="s">
        <v>61</v>
      </c>
      <c r="Z2644" t="s">
        <v>51</v>
      </c>
      <c r="AA2644" t="s">
        <v>5357</v>
      </c>
      <c r="AB2644" t="s">
        <v>53</v>
      </c>
      <c r="AC2644">
        <v>3</v>
      </c>
      <c r="AD2644" t="s">
        <v>40</v>
      </c>
      <c r="AE2644">
        <v>766</v>
      </c>
      <c r="AF2644" t="s">
        <v>41</v>
      </c>
      <c r="AG2644" t="s">
        <v>42</v>
      </c>
    </row>
    <row r="2645" spans="1:33" x14ac:dyDescent="0.3">
      <c r="A2645" t="s">
        <v>5358</v>
      </c>
      <c r="B2645" t="s">
        <v>45</v>
      </c>
      <c r="C2645" t="s">
        <v>46</v>
      </c>
      <c r="D2645" t="s">
        <v>67</v>
      </c>
      <c r="E2645" t="s">
        <v>43</v>
      </c>
      <c r="F2645">
        <v>1289</v>
      </c>
      <c r="G2645">
        <v>16</v>
      </c>
      <c r="H2645">
        <v>1082.76</v>
      </c>
      <c r="I2645">
        <v>1913</v>
      </c>
      <c r="J2645">
        <v>51</v>
      </c>
      <c r="K2645">
        <f>super_shop_dataset[[#This Row],[Sold_Quantity]]*super_shop_dataset[[#This Row],[Purchase_Cost_in_$]]</f>
        <v>97563</v>
      </c>
      <c r="L2645" t="s">
        <v>13928</v>
      </c>
      <c r="M2645">
        <v>22</v>
      </c>
      <c r="N2645">
        <v>1.8</v>
      </c>
      <c r="O26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45">
        <v>466</v>
      </c>
      <c r="Q2645" t="s">
        <v>48</v>
      </c>
      <c r="R2645" s="2">
        <v>48301</v>
      </c>
      <c r="S2645" s="2">
        <v>47935</v>
      </c>
      <c r="T2645" t="s">
        <v>49</v>
      </c>
      <c r="U2645">
        <v>10</v>
      </c>
      <c r="V2645">
        <v>62</v>
      </c>
      <c r="W26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45" t="s">
        <v>35</v>
      </c>
      <c r="Y2645" t="s">
        <v>61</v>
      </c>
      <c r="Z2645" t="s">
        <v>37</v>
      </c>
      <c r="AA2645" t="s">
        <v>5359</v>
      </c>
      <c r="AB2645" t="s">
        <v>70</v>
      </c>
      <c r="AC2645">
        <v>2</v>
      </c>
      <c r="AD2645" t="s">
        <v>40</v>
      </c>
      <c r="AE2645">
        <v>848</v>
      </c>
      <c r="AF2645" t="s">
        <v>41</v>
      </c>
      <c r="AG2645" t="s">
        <v>42</v>
      </c>
    </row>
    <row r="2646" spans="1:33" x14ac:dyDescent="0.3">
      <c r="A2646" t="s">
        <v>5360</v>
      </c>
      <c r="B2646" t="s">
        <v>65</v>
      </c>
      <c r="C2646" t="s">
        <v>72</v>
      </c>
      <c r="D2646" t="s">
        <v>47</v>
      </c>
      <c r="E2646" t="s">
        <v>59</v>
      </c>
      <c r="F2646">
        <v>2404</v>
      </c>
      <c r="G2646">
        <v>0</v>
      </c>
      <c r="H2646">
        <v>2404</v>
      </c>
      <c r="I2646">
        <v>3506</v>
      </c>
      <c r="J2646">
        <v>53</v>
      </c>
      <c r="K2646">
        <f>super_shop_dataset[[#This Row],[Sold_Quantity]]*super_shop_dataset[[#This Row],[Purchase_Cost_in_$]]</f>
        <v>185818</v>
      </c>
      <c r="L2646" t="s">
        <v>13929</v>
      </c>
      <c r="M2646">
        <v>39</v>
      </c>
      <c r="N2646">
        <v>4.4000000000000004</v>
      </c>
      <c r="O26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46">
        <v>240</v>
      </c>
      <c r="Q2646" t="s">
        <v>48</v>
      </c>
      <c r="R2646" s="2">
        <v>48302</v>
      </c>
      <c r="S2646" s="2">
        <v>47936</v>
      </c>
      <c r="T2646" t="s">
        <v>34</v>
      </c>
      <c r="U2646">
        <v>19</v>
      </c>
      <c r="V2646">
        <v>46</v>
      </c>
      <c r="W26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46" t="s">
        <v>35</v>
      </c>
      <c r="Y2646" t="s">
        <v>36</v>
      </c>
      <c r="Z2646" t="s">
        <v>76</v>
      </c>
      <c r="AA2646" t="s">
        <v>5361</v>
      </c>
      <c r="AB2646" t="s">
        <v>53</v>
      </c>
      <c r="AC2646">
        <v>4</v>
      </c>
      <c r="AD2646" t="s">
        <v>40</v>
      </c>
      <c r="AE2646">
        <v>395</v>
      </c>
      <c r="AF2646" t="s">
        <v>41</v>
      </c>
      <c r="AG2646" t="s">
        <v>42</v>
      </c>
    </row>
    <row r="2647" spans="1:33" x14ac:dyDescent="0.3">
      <c r="A2647" t="s">
        <v>5362</v>
      </c>
      <c r="B2647" t="s">
        <v>29</v>
      </c>
      <c r="C2647" t="s">
        <v>46</v>
      </c>
      <c r="D2647" t="s">
        <v>58</v>
      </c>
      <c r="E2647" t="s">
        <v>59</v>
      </c>
      <c r="F2647">
        <v>70</v>
      </c>
      <c r="G2647">
        <v>23</v>
      </c>
      <c r="H2647">
        <v>53.9</v>
      </c>
      <c r="I2647">
        <v>1795</v>
      </c>
      <c r="J2647">
        <v>48</v>
      </c>
      <c r="K2647">
        <f>super_shop_dataset[[#This Row],[Sold_Quantity]]*super_shop_dataset[[#This Row],[Purchase_Cost_in_$]]</f>
        <v>86160</v>
      </c>
      <c r="L2647" t="s">
        <v>13930</v>
      </c>
      <c r="M2647">
        <v>160</v>
      </c>
      <c r="N2647">
        <v>4.3</v>
      </c>
      <c r="O26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47">
        <v>376</v>
      </c>
      <c r="Q2647" t="s">
        <v>60</v>
      </c>
      <c r="R2647" s="2">
        <v>48303</v>
      </c>
      <c r="S2647" s="2">
        <v>47937</v>
      </c>
      <c r="T2647" t="s">
        <v>34</v>
      </c>
      <c r="U2647">
        <v>19</v>
      </c>
      <c r="V2647">
        <v>33</v>
      </c>
      <c r="W26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47" t="s">
        <v>35</v>
      </c>
      <c r="Y2647" t="s">
        <v>61</v>
      </c>
      <c r="Z2647" t="s">
        <v>37</v>
      </c>
      <c r="AA2647" t="s">
        <v>5363</v>
      </c>
      <c r="AB2647" t="s">
        <v>39</v>
      </c>
      <c r="AC2647">
        <v>13</v>
      </c>
      <c r="AD2647" t="s">
        <v>40</v>
      </c>
      <c r="AE2647">
        <v>490</v>
      </c>
      <c r="AF2647" t="s">
        <v>54</v>
      </c>
      <c r="AG2647" t="s">
        <v>55</v>
      </c>
    </row>
    <row r="2648" spans="1:33" x14ac:dyDescent="0.3">
      <c r="A2648" t="s">
        <v>5364</v>
      </c>
      <c r="B2648" t="s">
        <v>45</v>
      </c>
      <c r="C2648" t="s">
        <v>72</v>
      </c>
      <c r="D2648" t="s">
        <v>31</v>
      </c>
      <c r="E2648" t="s">
        <v>43</v>
      </c>
      <c r="F2648">
        <v>2836</v>
      </c>
      <c r="G2648">
        <v>26</v>
      </c>
      <c r="H2648">
        <v>2098.64</v>
      </c>
      <c r="I2648">
        <v>3742</v>
      </c>
      <c r="J2648">
        <v>1</v>
      </c>
      <c r="K2648">
        <f>super_shop_dataset[[#This Row],[Sold_Quantity]]*super_shop_dataset[[#This Row],[Purchase_Cost_in_$]]</f>
        <v>3742</v>
      </c>
      <c r="L2648" t="s">
        <v>13931</v>
      </c>
      <c r="M2648">
        <v>68</v>
      </c>
      <c r="N2648">
        <v>3.3</v>
      </c>
      <c r="O26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48">
        <v>110</v>
      </c>
      <c r="Q2648" t="s">
        <v>48</v>
      </c>
      <c r="R2648" s="2">
        <v>48304</v>
      </c>
      <c r="S2648" s="2">
        <v>47938</v>
      </c>
      <c r="T2648" t="s">
        <v>34</v>
      </c>
      <c r="U2648">
        <v>5</v>
      </c>
      <c r="V2648">
        <v>35</v>
      </c>
      <c r="W26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48" t="s">
        <v>35</v>
      </c>
      <c r="Y2648" t="s">
        <v>68</v>
      </c>
      <c r="Z2648" t="s">
        <v>76</v>
      </c>
      <c r="AA2648" t="s">
        <v>5365</v>
      </c>
      <c r="AB2648" t="s">
        <v>70</v>
      </c>
      <c r="AC2648">
        <v>5</v>
      </c>
      <c r="AD2648" t="s">
        <v>40</v>
      </c>
      <c r="AE2648">
        <v>722</v>
      </c>
      <c r="AF2648" t="s">
        <v>41</v>
      </c>
      <c r="AG2648" t="s">
        <v>42</v>
      </c>
    </row>
    <row r="2649" spans="1:33" x14ac:dyDescent="0.3">
      <c r="A2649" t="s">
        <v>5366</v>
      </c>
      <c r="B2649" t="s">
        <v>45</v>
      </c>
      <c r="C2649" t="s">
        <v>72</v>
      </c>
      <c r="D2649" t="s">
        <v>67</v>
      </c>
      <c r="E2649" t="s">
        <v>43</v>
      </c>
      <c r="F2649">
        <v>3823</v>
      </c>
      <c r="G2649">
        <v>40</v>
      </c>
      <c r="H2649">
        <v>2293.8000000000002</v>
      </c>
      <c r="I2649">
        <v>368</v>
      </c>
      <c r="J2649">
        <v>51</v>
      </c>
      <c r="K2649">
        <f>super_shop_dataset[[#This Row],[Sold_Quantity]]*super_shop_dataset[[#This Row],[Purchase_Cost_in_$]]</f>
        <v>18768</v>
      </c>
      <c r="L2649" t="s">
        <v>11414</v>
      </c>
      <c r="M2649">
        <v>45</v>
      </c>
      <c r="N2649">
        <v>1.3</v>
      </c>
      <c r="O26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49">
        <v>216</v>
      </c>
      <c r="Q2649" t="s">
        <v>60</v>
      </c>
      <c r="R2649" s="2">
        <v>48305</v>
      </c>
      <c r="S2649" s="2">
        <v>47939</v>
      </c>
      <c r="T2649" t="s">
        <v>34</v>
      </c>
      <c r="U2649">
        <v>40</v>
      </c>
      <c r="V2649">
        <v>60</v>
      </c>
      <c r="W26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49" t="s">
        <v>50</v>
      </c>
      <c r="Y2649" t="s">
        <v>68</v>
      </c>
      <c r="Z2649" t="s">
        <v>37</v>
      </c>
      <c r="AA2649" t="s">
        <v>5367</v>
      </c>
      <c r="AB2649" t="s">
        <v>70</v>
      </c>
      <c r="AC2649">
        <v>9</v>
      </c>
      <c r="AD2649" t="s">
        <v>63</v>
      </c>
      <c r="AE2649">
        <v>998</v>
      </c>
      <c r="AF2649" t="s">
        <v>41</v>
      </c>
      <c r="AG2649" t="s">
        <v>82</v>
      </c>
    </row>
    <row r="2650" spans="1:33" x14ac:dyDescent="0.3">
      <c r="A2650" t="s">
        <v>5368</v>
      </c>
      <c r="B2650" t="s">
        <v>75</v>
      </c>
      <c r="C2650" t="s">
        <v>66</v>
      </c>
      <c r="D2650" t="s">
        <v>47</v>
      </c>
      <c r="E2650" t="s">
        <v>43</v>
      </c>
      <c r="F2650">
        <v>689</v>
      </c>
      <c r="G2650">
        <v>33</v>
      </c>
      <c r="H2650">
        <v>461.63</v>
      </c>
      <c r="I2650">
        <v>636</v>
      </c>
      <c r="J2650">
        <v>37</v>
      </c>
      <c r="K2650">
        <f>super_shop_dataset[[#This Row],[Sold_Quantity]]*super_shop_dataset[[#This Row],[Purchase_Cost_in_$]]</f>
        <v>23532</v>
      </c>
      <c r="L2650" t="s">
        <v>13932</v>
      </c>
      <c r="M2650">
        <v>173</v>
      </c>
      <c r="N2650">
        <v>4.8</v>
      </c>
      <c r="O26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50">
        <v>343</v>
      </c>
      <c r="Q2650" t="s">
        <v>33</v>
      </c>
      <c r="R2650" s="2">
        <v>48306</v>
      </c>
      <c r="S2650" s="2">
        <v>47940</v>
      </c>
      <c r="T2650" t="s">
        <v>49</v>
      </c>
      <c r="U2650">
        <v>5</v>
      </c>
      <c r="V2650">
        <v>57</v>
      </c>
      <c r="W26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50" t="s">
        <v>50</v>
      </c>
      <c r="Y2650" t="s">
        <v>68</v>
      </c>
      <c r="Z2650" t="s">
        <v>51</v>
      </c>
      <c r="AA2650" t="s">
        <v>5369</v>
      </c>
      <c r="AB2650" t="s">
        <v>39</v>
      </c>
      <c r="AC2650">
        <v>6</v>
      </c>
      <c r="AD2650" t="s">
        <v>40</v>
      </c>
      <c r="AE2650">
        <v>332</v>
      </c>
      <c r="AF2650" t="s">
        <v>54</v>
      </c>
      <c r="AG2650" t="s">
        <v>55</v>
      </c>
    </row>
    <row r="2651" spans="1:33" x14ac:dyDescent="0.3">
      <c r="A2651" t="s">
        <v>5370</v>
      </c>
      <c r="B2651" t="s">
        <v>65</v>
      </c>
      <c r="C2651" t="s">
        <v>46</v>
      </c>
      <c r="D2651" t="s">
        <v>58</v>
      </c>
      <c r="E2651" t="s">
        <v>56</v>
      </c>
      <c r="F2651">
        <v>2482</v>
      </c>
      <c r="G2651">
        <v>35</v>
      </c>
      <c r="H2651">
        <v>1613.3</v>
      </c>
      <c r="I2651">
        <v>702</v>
      </c>
      <c r="J2651">
        <v>49</v>
      </c>
      <c r="K2651">
        <f>super_shop_dataset[[#This Row],[Sold_Quantity]]*super_shop_dataset[[#This Row],[Purchase_Cost_in_$]]</f>
        <v>34398</v>
      </c>
      <c r="L2651" t="s">
        <v>11415</v>
      </c>
      <c r="M2651">
        <v>161</v>
      </c>
      <c r="N2651">
        <v>4.7</v>
      </c>
      <c r="O26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51">
        <v>415</v>
      </c>
      <c r="Q2651" t="s">
        <v>60</v>
      </c>
      <c r="R2651" s="2">
        <v>48307</v>
      </c>
      <c r="S2651" s="2">
        <v>47941</v>
      </c>
      <c r="T2651" t="s">
        <v>89</v>
      </c>
      <c r="U2651">
        <v>18</v>
      </c>
      <c r="V2651">
        <v>22</v>
      </c>
      <c r="W26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51" t="s">
        <v>50</v>
      </c>
      <c r="Y2651" t="s">
        <v>68</v>
      </c>
      <c r="Z2651" t="s">
        <v>37</v>
      </c>
      <c r="AA2651" t="s">
        <v>5371</v>
      </c>
      <c r="AB2651" t="s">
        <v>53</v>
      </c>
      <c r="AC2651">
        <v>7</v>
      </c>
      <c r="AD2651" t="s">
        <v>40</v>
      </c>
      <c r="AE2651">
        <v>729</v>
      </c>
      <c r="AF2651" t="s">
        <v>78</v>
      </c>
      <c r="AG2651" t="s">
        <v>55</v>
      </c>
    </row>
    <row r="2652" spans="1:33" x14ac:dyDescent="0.3">
      <c r="A2652" t="s">
        <v>5372</v>
      </c>
      <c r="B2652" t="s">
        <v>65</v>
      </c>
      <c r="C2652" t="s">
        <v>66</v>
      </c>
      <c r="D2652" t="s">
        <v>96</v>
      </c>
      <c r="E2652" t="s">
        <v>56</v>
      </c>
      <c r="F2652">
        <v>4945</v>
      </c>
      <c r="G2652">
        <v>26</v>
      </c>
      <c r="H2652">
        <v>3659.3</v>
      </c>
      <c r="I2652">
        <v>1614</v>
      </c>
      <c r="J2652">
        <v>1</v>
      </c>
      <c r="K2652">
        <f>super_shop_dataset[[#This Row],[Sold_Quantity]]*super_shop_dataset[[#This Row],[Purchase_Cost_in_$]]</f>
        <v>1614</v>
      </c>
      <c r="L2652" t="s">
        <v>11416</v>
      </c>
      <c r="M2652">
        <v>140</v>
      </c>
      <c r="N2652">
        <v>3.5</v>
      </c>
      <c r="O26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52">
        <v>207</v>
      </c>
      <c r="Q2652" t="s">
        <v>33</v>
      </c>
      <c r="R2652" s="2">
        <v>48308</v>
      </c>
      <c r="S2652" s="2">
        <v>47942</v>
      </c>
      <c r="T2652" t="s">
        <v>49</v>
      </c>
      <c r="U2652">
        <v>20</v>
      </c>
      <c r="V2652">
        <v>58</v>
      </c>
      <c r="W26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52" t="s">
        <v>35</v>
      </c>
      <c r="Y2652" t="s">
        <v>36</v>
      </c>
      <c r="Z2652" t="s">
        <v>76</v>
      </c>
      <c r="AA2652" t="s">
        <v>5373</v>
      </c>
      <c r="AB2652" t="s">
        <v>53</v>
      </c>
      <c r="AC2652">
        <v>3</v>
      </c>
      <c r="AD2652" t="s">
        <v>63</v>
      </c>
      <c r="AE2652">
        <v>692</v>
      </c>
      <c r="AF2652" t="s">
        <v>78</v>
      </c>
      <c r="AG2652" t="s">
        <v>82</v>
      </c>
    </row>
    <row r="2653" spans="1:33" x14ac:dyDescent="0.3">
      <c r="A2653" t="s">
        <v>5374</v>
      </c>
      <c r="B2653" t="s">
        <v>75</v>
      </c>
      <c r="C2653" t="s">
        <v>84</v>
      </c>
      <c r="D2653" t="s">
        <v>47</v>
      </c>
      <c r="E2653" t="s">
        <v>43</v>
      </c>
      <c r="F2653">
        <v>183</v>
      </c>
      <c r="G2653">
        <v>33</v>
      </c>
      <c r="H2653">
        <v>122.61</v>
      </c>
      <c r="I2653">
        <v>1970</v>
      </c>
      <c r="J2653">
        <v>73</v>
      </c>
      <c r="K2653">
        <f>super_shop_dataset[[#This Row],[Sold_Quantity]]*super_shop_dataset[[#This Row],[Purchase_Cost_in_$]]</f>
        <v>143810</v>
      </c>
      <c r="L2653" t="s">
        <v>13933</v>
      </c>
      <c r="M2653">
        <v>87</v>
      </c>
      <c r="N2653">
        <v>4.8</v>
      </c>
      <c r="O26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53">
        <v>440</v>
      </c>
      <c r="Q2653" t="s">
        <v>60</v>
      </c>
      <c r="R2653" s="2">
        <v>48309</v>
      </c>
      <c r="S2653" s="2">
        <v>47943</v>
      </c>
      <c r="T2653" t="s">
        <v>89</v>
      </c>
      <c r="U2653">
        <v>9</v>
      </c>
      <c r="V2653">
        <v>51</v>
      </c>
      <c r="W26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53" t="s">
        <v>35</v>
      </c>
      <c r="Y2653" t="s">
        <v>68</v>
      </c>
      <c r="Z2653" t="s">
        <v>76</v>
      </c>
      <c r="AA2653" t="s">
        <v>5375</v>
      </c>
      <c r="AB2653" t="s">
        <v>70</v>
      </c>
      <c r="AC2653">
        <v>1</v>
      </c>
      <c r="AD2653" t="s">
        <v>40</v>
      </c>
      <c r="AE2653">
        <v>937</v>
      </c>
      <c r="AF2653" t="s">
        <v>41</v>
      </c>
      <c r="AG2653" t="s">
        <v>55</v>
      </c>
    </row>
    <row r="2654" spans="1:33" x14ac:dyDescent="0.3">
      <c r="A2654" t="s">
        <v>5376</v>
      </c>
      <c r="B2654" t="s">
        <v>65</v>
      </c>
      <c r="C2654" t="s">
        <v>84</v>
      </c>
      <c r="D2654" t="s">
        <v>31</v>
      </c>
      <c r="E2654" t="s">
        <v>43</v>
      </c>
      <c r="F2654">
        <v>3080</v>
      </c>
      <c r="G2654">
        <v>19</v>
      </c>
      <c r="H2654">
        <v>2494.8000000000002</v>
      </c>
      <c r="I2654">
        <v>3025</v>
      </c>
      <c r="J2654">
        <v>74</v>
      </c>
      <c r="K2654">
        <f>super_shop_dataset[[#This Row],[Sold_Quantity]]*super_shop_dataset[[#This Row],[Purchase_Cost_in_$]]</f>
        <v>223850</v>
      </c>
      <c r="L2654" t="s">
        <v>13934</v>
      </c>
      <c r="M2654">
        <v>73</v>
      </c>
      <c r="N2654">
        <v>3.3</v>
      </c>
      <c r="O26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54">
        <v>299</v>
      </c>
      <c r="Q2654" t="s">
        <v>60</v>
      </c>
      <c r="R2654" s="2">
        <v>48310</v>
      </c>
      <c r="S2654" s="2">
        <v>47944</v>
      </c>
      <c r="T2654" t="s">
        <v>34</v>
      </c>
      <c r="U2654">
        <v>32</v>
      </c>
      <c r="V2654">
        <v>41</v>
      </c>
      <c r="W26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54" t="s">
        <v>35</v>
      </c>
      <c r="Y2654" t="s">
        <v>36</v>
      </c>
      <c r="Z2654" t="s">
        <v>37</v>
      </c>
      <c r="AA2654" t="s">
        <v>5377</v>
      </c>
      <c r="AB2654" t="s">
        <v>53</v>
      </c>
      <c r="AC2654">
        <v>1</v>
      </c>
      <c r="AD2654" t="s">
        <v>40</v>
      </c>
      <c r="AE2654">
        <v>962</v>
      </c>
      <c r="AF2654" t="s">
        <v>41</v>
      </c>
      <c r="AG2654" t="s">
        <v>42</v>
      </c>
    </row>
    <row r="2655" spans="1:33" x14ac:dyDescent="0.3">
      <c r="A2655" t="s">
        <v>5378</v>
      </c>
      <c r="B2655" t="s">
        <v>80</v>
      </c>
      <c r="C2655" t="s">
        <v>84</v>
      </c>
      <c r="D2655" t="s">
        <v>96</v>
      </c>
      <c r="E2655" t="s">
        <v>56</v>
      </c>
      <c r="F2655">
        <v>247</v>
      </c>
      <c r="G2655">
        <v>28</v>
      </c>
      <c r="H2655">
        <v>177.84</v>
      </c>
      <c r="I2655">
        <v>78</v>
      </c>
      <c r="J2655">
        <v>7</v>
      </c>
      <c r="K2655">
        <f>super_shop_dataset[[#This Row],[Sold_Quantity]]*super_shop_dataset[[#This Row],[Purchase_Cost_in_$]]</f>
        <v>546</v>
      </c>
      <c r="L2655" t="s">
        <v>11417</v>
      </c>
      <c r="M2655">
        <v>148</v>
      </c>
      <c r="N2655">
        <v>1.6</v>
      </c>
      <c r="O26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55">
        <v>107</v>
      </c>
      <c r="Q2655" t="s">
        <v>60</v>
      </c>
      <c r="R2655" s="2">
        <v>48311</v>
      </c>
      <c r="S2655" s="2">
        <v>47945</v>
      </c>
      <c r="T2655" t="s">
        <v>89</v>
      </c>
      <c r="U2655">
        <v>4</v>
      </c>
      <c r="V2655">
        <v>68</v>
      </c>
      <c r="W26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55" t="s">
        <v>50</v>
      </c>
      <c r="Y2655" t="s">
        <v>61</v>
      </c>
      <c r="Z2655" t="s">
        <v>76</v>
      </c>
      <c r="AA2655" t="s">
        <v>5379</v>
      </c>
      <c r="AB2655" t="s">
        <v>53</v>
      </c>
      <c r="AC2655">
        <v>8</v>
      </c>
      <c r="AD2655" t="s">
        <v>40</v>
      </c>
      <c r="AE2655">
        <v>986</v>
      </c>
      <c r="AF2655" t="s">
        <v>78</v>
      </c>
      <c r="AG2655" t="s">
        <v>42</v>
      </c>
    </row>
    <row r="2656" spans="1:33" x14ac:dyDescent="0.3">
      <c r="A2656" t="s">
        <v>5380</v>
      </c>
      <c r="B2656" t="s">
        <v>65</v>
      </c>
      <c r="C2656" t="s">
        <v>84</v>
      </c>
      <c r="D2656" t="s">
        <v>31</v>
      </c>
      <c r="E2656" t="s">
        <v>32</v>
      </c>
      <c r="F2656">
        <v>3508</v>
      </c>
      <c r="G2656">
        <v>47</v>
      </c>
      <c r="H2656">
        <v>1859.24</v>
      </c>
      <c r="I2656">
        <v>3334</v>
      </c>
      <c r="J2656">
        <v>85</v>
      </c>
      <c r="K2656">
        <f>super_shop_dataset[[#This Row],[Sold_Quantity]]*super_shop_dataset[[#This Row],[Purchase_Cost_in_$]]</f>
        <v>283390</v>
      </c>
      <c r="L2656" t="s">
        <v>13935</v>
      </c>
      <c r="M2656">
        <v>22</v>
      </c>
      <c r="N2656">
        <v>2.2000000000000002</v>
      </c>
      <c r="O26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56">
        <v>88</v>
      </c>
      <c r="Q2656" t="s">
        <v>48</v>
      </c>
      <c r="R2656" s="2">
        <v>48312</v>
      </c>
      <c r="S2656" s="2">
        <v>47946</v>
      </c>
      <c r="T2656" t="s">
        <v>49</v>
      </c>
      <c r="U2656">
        <v>34</v>
      </c>
      <c r="V2656">
        <v>35</v>
      </c>
      <c r="W26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56" t="s">
        <v>35</v>
      </c>
      <c r="Y2656" t="s">
        <v>61</v>
      </c>
      <c r="Z2656" t="s">
        <v>37</v>
      </c>
      <c r="AA2656" t="s">
        <v>5381</v>
      </c>
      <c r="AB2656" t="s">
        <v>70</v>
      </c>
      <c r="AC2656">
        <v>3</v>
      </c>
      <c r="AD2656" t="s">
        <v>63</v>
      </c>
      <c r="AE2656">
        <v>498</v>
      </c>
      <c r="AF2656" t="s">
        <v>78</v>
      </c>
      <c r="AG2656" t="s">
        <v>42</v>
      </c>
    </row>
    <row r="2657" spans="1:33" x14ac:dyDescent="0.3">
      <c r="A2657" t="s">
        <v>5382</v>
      </c>
      <c r="B2657" t="s">
        <v>80</v>
      </c>
      <c r="C2657" t="s">
        <v>72</v>
      </c>
      <c r="D2657" t="s">
        <v>58</v>
      </c>
      <c r="E2657" t="s">
        <v>59</v>
      </c>
      <c r="F2657">
        <v>2168</v>
      </c>
      <c r="G2657">
        <v>19</v>
      </c>
      <c r="H2657">
        <v>1756.08</v>
      </c>
      <c r="I2657">
        <v>3553</v>
      </c>
      <c r="J2657">
        <v>77</v>
      </c>
      <c r="K2657">
        <f>super_shop_dataset[[#This Row],[Sold_Quantity]]*super_shop_dataset[[#This Row],[Purchase_Cost_in_$]]</f>
        <v>273581</v>
      </c>
      <c r="L2657" t="s">
        <v>13936</v>
      </c>
      <c r="M2657">
        <v>171</v>
      </c>
      <c r="N2657">
        <v>1.7</v>
      </c>
      <c r="O26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57">
        <v>313</v>
      </c>
      <c r="Q2657" t="s">
        <v>60</v>
      </c>
      <c r="R2657" s="2">
        <v>48313</v>
      </c>
      <c r="S2657" s="2">
        <v>47947</v>
      </c>
      <c r="T2657" t="s">
        <v>34</v>
      </c>
      <c r="U2657">
        <v>9</v>
      </c>
      <c r="V2657">
        <v>31</v>
      </c>
      <c r="W26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57" t="s">
        <v>50</v>
      </c>
      <c r="Y2657" t="s">
        <v>68</v>
      </c>
      <c r="Z2657" t="s">
        <v>51</v>
      </c>
      <c r="AA2657" t="s">
        <v>5383</v>
      </c>
      <c r="AB2657" t="s">
        <v>70</v>
      </c>
      <c r="AC2657">
        <v>14</v>
      </c>
      <c r="AD2657" t="s">
        <v>40</v>
      </c>
      <c r="AE2657">
        <v>681</v>
      </c>
      <c r="AF2657" t="s">
        <v>78</v>
      </c>
      <c r="AG2657" t="s">
        <v>82</v>
      </c>
    </row>
    <row r="2658" spans="1:33" x14ac:dyDescent="0.3">
      <c r="A2658" t="s">
        <v>5384</v>
      </c>
      <c r="B2658" t="s">
        <v>29</v>
      </c>
      <c r="C2658" t="s">
        <v>30</v>
      </c>
      <c r="D2658" t="s">
        <v>31</v>
      </c>
      <c r="E2658" t="s">
        <v>32</v>
      </c>
      <c r="F2658">
        <v>185</v>
      </c>
      <c r="G2658">
        <v>39</v>
      </c>
      <c r="H2658">
        <v>112.85</v>
      </c>
      <c r="I2658">
        <v>1866</v>
      </c>
      <c r="J2658">
        <v>41</v>
      </c>
      <c r="K2658">
        <f>super_shop_dataset[[#This Row],[Sold_Quantity]]*super_shop_dataset[[#This Row],[Purchase_Cost_in_$]]</f>
        <v>76506</v>
      </c>
      <c r="L2658" t="s">
        <v>13937</v>
      </c>
      <c r="M2658">
        <v>27</v>
      </c>
      <c r="N2658">
        <v>2.7</v>
      </c>
      <c r="O26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58">
        <v>470</v>
      </c>
      <c r="Q2658" t="s">
        <v>33</v>
      </c>
      <c r="R2658" s="2">
        <v>48314</v>
      </c>
      <c r="S2658" s="2">
        <v>47948</v>
      </c>
      <c r="T2658" t="s">
        <v>34</v>
      </c>
      <c r="U2658">
        <v>33</v>
      </c>
      <c r="V2658">
        <v>20</v>
      </c>
      <c r="W26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58" t="s">
        <v>35</v>
      </c>
      <c r="Y2658" t="s">
        <v>36</v>
      </c>
      <c r="Z2658" t="s">
        <v>51</v>
      </c>
      <c r="AA2658" t="s">
        <v>5385</v>
      </c>
      <c r="AB2658" t="s">
        <v>53</v>
      </c>
      <c r="AC2658">
        <v>10</v>
      </c>
      <c r="AD2658" t="s">
        <v>40</v>
      </c>
      <c r="AE2658">
        <v>791</v>
      </c>
      <c r="AF2658" t="s">
        <v>54</v>
      </c>
      <c r="AG2658" t="s">
        <v>42</v>
      </c>
    </row>
    <row r="2659" spans="1:33" x14ac:dyDescent="0.3">
      <c r="A2659" t="s">
        <v>5386</v>
      </c>
      <c r="B2659" t="s">
        <v>29</v>
      </c>
      <c r="C2659" t="s">
        <v>66</v>
      </c>
      <c r="D2659" t="s">
        <v>67</v>
      </c>
      <c r="E2659" t="s">
        <v>56</v>
      </c>
      <c r="F2659">
        <v>3401</v>
      </c>
      <c r="G2659">
        <v>40</v>
      </c>
      <c r="H2659">
        <v>2040.6</v>
      </c>
      <c r="I2659">
        <v>2554</v>
      </c>
      <c r="J2659">
        <v>37</v>
      </c>
      <c r="K2659">
        <f>super_shop_dataset[[#This Row],[Sold_Quantity]]*super_shop_dataset[[#This Row],[Purchase_Cost_in_$]]</f>
        <v>94498</v>
      </c>
      <c r="L2659" t="s">
        <v>13938</v>
      </c>
      <c r="M2659">
        <v>80</v>
      </c>
      <c r="N2659">
        <v>4.2</v>
      </c>
      <c r="O26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59">
        <v>395</v>
      </c>
      <c r="Q2659" t="s">
        <v>60</v>
      </c>
      <c r="R2659" s="2">
        <v>48315</v>
      </c>
      <c r="S2659" s="2">
        <v>47949</v>
      </c>
      <c r="T2659" t="s">
        <v>49</v>
      </c>
      <c r="U2659">
        <v>42</v>
      </c>
      <c r="V2659">
        <v>24</v>
      </c>
      <c r="W26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59" t="s">
        <v>35</v>
      </c>
      <c r="Y2659" t="s">
        <v>61</v>
      </c>
      <c r="Z2659" t="s">
        <v>76</v>
      </c>
      <c r="AA2659" t="s">
        <v>5387</v>
      </c>
      <c r="AB2659" t="s">
        <v>39</v>
      </c>
      <c r="AC2659">
        <v>11</v>
      </c>
      <c r="AD2659" t="s">
        <v>40</v>
      </c>
      <c r="AE2659">
        <v>114</v>
      </c>
      <c r="AF2659" t="s">
        <v>54</v>
      </c>
      <c r="AG2659" t="s">
        <v>42</v>
      </c>
    </row>
    <row r="2660" spans="1:33" x14ac:dyDescent="0.3">
      <c r="A2660" t="s">
        <v>5388</v>
      </c>
      <c r="B2660" t="s">
        <v>29</v>
      </c>
      <c r="C2660" t="s">
        <v>30</v>
      </c>
      <c r="D2660" t="s">
        <v>96</v>
      </c>
      <c r="E2660" t="s">
        <v>32</v>
      </c>
      <c r="F2660">
        <v>3041</v>
      </c>
      <c r="G2660">
        <v>45</v>
      </c>
      <c r="H2660">
        <v>1672.55</v>
      </c>
      <c r="I2660">
        <v>3105</v>
      </c>
      <c r="J2660">
        <v>45</v>
      </c>
      <c r="K2660">
        <f>super_shop_dataset[[#This Row],[Sold_Quantity]]*super_shop_dataset[[#This Row],[Purchase_Cost_in_$]]</f>
        <v>139725</v>
      </c>
      <c r="L2660" t="s">
        <v>13939</v>
      </c>
      <c r="M2660">
        <v>18</v>
      </c>
      <c r="N2660">
        <v>1.3</v>
      </c>
      <c r="O26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60">
        <v>2</v>
      </c>
      <c r="Q2660" t="s">
        <v>48</v>
      </c>
      <c r="R2660" s="2">
        <v>48316</v>
      </c>
      <c r="S2660" s="2">
        <v>47950</v>
      </c>
      <c r="T2660" t="s">
        <v>89</v>
      </c>
      <c r="U2660">
        <v>9</v>
      </c>
      <c r="V2660">
        <v>66</v>
      </c>
      <c r="W26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60" t="s">
        <v>50</v>
      </c>
      <c r="Y2660" t="s">
        <v>36</v>
      </c>
      <c r="Z2660" t="s">
        <v>37</v>
      </c>
      <c r="AA2660" t="s">
        <v>5389</v>
      </c>
      <c r="AB2660" t="s">
        <v>39</v>
      </c>
      <c r="AC2660">
        <v>6</v>
      </c>
      <c r="AD2660" t="s">
        <v>40</v>
      </c>
      <c r="AE2660">
        <v>619</v>
      </c>
      <c r="AF2660" t="s">
        <v>41</v>
      </c>
      <c r="AG2660" t="s">
        <v>55</v>
      </c>
    </row>
    <row r="2661" spans="1:33" x14ac:dyDescent="0.3">
      <c r="A2661" t="s">
        <v>5390</v>
      </c>
      <c r="B2661" t="s">
        <v>45</v>
      </c>
      <c r="C2661" t="s">
        <v>46</v>
      </c>
      <c r="D2661" t="s">
        <v>47</v>
      </c>
      <c r="E2661" t="s">
        <v>32</v>
      </c>
      <c r="F2661">
        <v>2542</v>
      </c>
      <c r="G2661">
        <v>16</v>
      </c>
      <c r="H2661">
        <v>2135.2800000000002</v>
      </c>
      <c r="I2661">
        <v>2636</v>
      </c>
      <c r="J2661">
        <v>2</v>
      </c>
      <c r="K2661">
        <f>super_shop_dataset[[#This Row],[Sold_Quantity]]*super_shop_dataset[[#This Row],[Purchase_Cost_in_$]]</f>
        <v>5272</v>
      </c>
      <c r="L2661" t="s">
        <v>13940</v>
      </c>
      <c r="M2661">
        <v>152</v>
      </c>
      <c r="N2661">
        <v>4.2</v>
      </c>
      <c r="O26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61">
        <v>17</v>
      </c>
      <c r="Q2661" t="s">
        <v>60</v>
      </c>
      <c r="R2661" s="2">
        <v>48317</v>
      </c>
      <c r="S2661" s="2">
        <v>47951</v>
      </c>
      <c r="T2661" t="s">
        <v>34</v>
      </c>
      <c r="U2661">
        <v>4</v>
      </c>
      <c r="V2661">
        <v>69</v>
      </c>
      <c r="W26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61" t="s">
        <v>35</v>
      </c>
      <c r="Y2661" t="s">
        <v>61</v>
      </c>
      <c r="Z2661" t="s">
        <v>51</v>
      </c>
      <c r="AA2661" t="s">
        <v>5391</v>
      </c>
      <c r="AB2661" t="s">
        <v>39</v>
      </c>
      <c r="AC2661">
        <v>4</v>
      </c>
      <c r="AD2661" t="s">
        <v>63</v>
      </c>
      <c r="AE2661">
        <v>376</v>
      </c>
      <c r="AF2661" t="s">
        <v>54</v>
      </c>
      <c r="AG2661" t="s">
        <v>55</v>
      </c>
    </row>
    <row r="2662" spans="1:33" x14ac:dyDescent="0.3">
      <c r="A2662" t="s">
        <v>5392</v>
      </c>
      <c r="B2662" t="s">
        <v>80</v>
      </c>
      <c r="C2662" t="s">
        <v>72</v>
      </c>
      <c r="D2662" t="s">
        <v>96</v>
      </c>
      <c r="E2662" t="s">
        <v>32</v>
      </c>
      <c r="F2662">
        <v>3000</v>
      </c>
      <c r="G2662">
        <v>45</v>
      </c>
      <c r="H2662">
        <v>1650</v>
      </c>
      <c r="I2662">
        <v>2709</v>
      </c>
      <c r="J2662">
        <v>20</v>
      </c>
      <c r="K2662">
        <f>super_shop_dataset[[#This Row],[Sold_Quantity]]*super_shop_dataset[[#This Row],[Purchase_Cost_in_$]]</f>
        <v>54180</v>
      </c>
      <c r="L2662" t="s">
        <v>13941</v>
      </c>
      <c r="M2662">
        <v>50</v>
      </c>
      <c r="N2662">
        <v>3.5</v>
      </c>
      <c r="O26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62">
        <v>260</v>
      </c>
      <c r="Q2662" t="s">
        <v>33</v>
      </c>
      <c r="R2662" s="2">
        <v>48318</v>
      </c>
      <c r="S2662" s="2">
        <v>47952</v>
      </c>
      <c r="T2662" t="s">
        <v>34</v>
      </c>
      <c r="U2662">
        <v>1</v>
      </c>
      <c r="V2662">
        <v>21</v>
      </c>
      <c r="W26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62" t="s">
        <v>35</v>
      </c>
      <c r="Y2662" t="s">
        <v>61</v>
      </c>
      <c r="Z2662" t="s">
        <v>76</v>
      </c>
      <c r="AA2662" t="s">
        <v>5393</v>
      </c>
      <c r="AB2662" t="s">
        <v>70</v>
      </c>
      <c r="AC2662">
        <v>11</v>
      </c>
      <c r="AD2662" t="s">
        <v>40</v>
      </c>
      <c r="AE2662">
        <v>964</v>
      </c>
      <c r="AF2662" t="s">
        <v>54</v>
      </c>
      <c r="AG2662" t="s">
        <v>55</v>
      </c>
    </row>
    <row r="2663" spans="1:33" x14ac:dyDescent="0.3">
      <c r="A2663" t="s">
        <v>5394</v>
      </c>
      <c r="B2663" t="s">
        <v>80</v>
      </c>
      <c r="C2663" t="s">
        <v>30</v>
      </c>
      <c r="D2663" t="s">
        <v>58</v>
      </c>
      <c r="E2663" t="s">
        <v>43</v>
      </c>
      <c r="F2663">
        <v>190</v>
      </c>
      <c r="G2663">
        <v>17</v>
      </c>
      <c r="H2663">
        <v>157.69999999999999</v>
      </c>
      <c r="I2663">
        <v>3556</v>
      </c>
      <c r="J2663">
        <v>14</v>
      </c>
      <c r="K2663">
        <f>super_shop_dataset[[#This Row],[Sold_Quantity]]*super_shop_dataset[[#This Row],[Purchase_Cost_in_$]]</f>
        <v>49784</v>
      </c>
      <c r="L2663" t="s">
        <v>13942</v>
      </c>
      <c r="M2663">
        <v>24</v>
      </c>
      <c r="N2663">
        <v>2</v>
      </c>
      <c r="O26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63">
        <v>92</v>
      </c>
      <c r="Q2663" t="s">
        <v>33</v>
      </c>
      <c r="R2663" s="2">
        <v>48319</v>
      </c>
      <c r="S2663" s="2">
        <v>47953</v>
      </c>
      <c r="T2663" t="s">
        <v>34</v>
      </c>
      <c r="U2663">
        <v>16</v>
      </c>
      <c r="V2663">
        <v>58</v>
      </c>
      <c r="W26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63" t="s">
        <v>50</v>
      </c>
      <c r="Y2663" t="s">
        <v>61</v>
      </c>
      <c r="Z2663" t="s">
        <v>51</v>
      </c>
      <c r="AA2663" t="s">
        <v>5395</v>
      </c>
      <c r="AB2663" t="s">
        <v>39</v>
      </c>
      <c r="AC2663">
        <v>3</v>
      </c>
      <c r="AD2663" t="s">
        <v>63</v>
      </c>
      <c r="AE2663">
        <v>905</v>
      </c>
      <c r="AF2663" t="s">
        <v>54</v>
      </c>
      <c r="AG2663" t="s">
        <v>82</v>
      </c>
    </row>
    <row r="2664" spans="1:33" x14ac:dyDescent="0.3">
      <c r="A2664" t="s">
        <v>5396</v>
      </c>
      <c r="B2664" t="s">
        <v>45</v>
      </c>
      <c r="C2664" t="s">
        <v>46</v>
      </c>
      <c r="D2664" t="s">
        <v>31</v>
      </c>
      <c r="E2664" t="s">
        <v>56</v>
      </c>
      <c r="F2664">
        <v>2941</v>
      </c>
      <c r="G2664">
        <v>16</v>
      </c>
      <c r="H2664">
        <v>2470.44</v>
      </c>
      <c r="I2664">
        <v>2439</v>
      </c>
      <c r="J2664">
        <v>89</v>
      </c>
      <c r="K2664">
        <f>super_shop_dataset[[#This Row],[Sold_Quantity]]*super_shop_dataset[[#This Row],[Purchase_Cost_in_$]]</f>
        <v>217071</v>
      </c>
      <c r="L2664" t="s">
        <v>11418</v>
      </c>
      <c r="M2664">
        <v>114</v>
      </c>
      <c r="N2664">
        <v>1.2</v>
      </c>
      <c r="O26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64">
        <v>150</v>
      </c>
      <c r="Q2664" t="s">
        <v>33</v>
      </c>
      <c r="R2664" s="2">
        <v>48320</v>
      </c>
      <c r="S2664" s="2">
        <v>47954</v>
      </c>
      <c r="T2664" t="s">
        <v>89</v>
      </c>
      <c r="U2664">
        <v>45</v>
      </c>
      <c r="V2664">
        <v>52</v>
      </c>
      <c r="W26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64" t="s">
        <v>35</v>
      </c>
      <c r="Y2664" t="s">
        <v>36</v>
      </c>
      <c r="Z2664" t="s">
        <v>76</v>
      </c>
      <c r="AA2664" t="s">
        <v>5397</v>
      </c>
      <c r="AB2664" t="s">
        <v>70</v>
      </c>
      <c r="AC2664">
        <v>6</v>
      </c>
      <c r="AD2664" t="s">
        <v>40</v>
      </c>
      <c r="AE2664">
        <v>413</v>
      </c>
      <c r="AF2664" t="s">
        <v>41</v>
      </c>
      <c r="AG2664" t="s">
        <v>42</v>
      </c>
    </row>
    <row r="2665" spans="1:33" x14ac:dyDescent="0.3">
      <c r="A2665" t="s">
        <v>5398</v>
      </c>
      <c r="B2665" t="s">
        <v>75</v>
      </c>
      <c r="C2665" t="s">
        <v>84</v>
      </c>
      <c r="D2665" t="s">
        <v>58</v>
      </c>
      <c r="E2665" t="s">
        <v>59</v>
      </c>
      <c r="F2665">
        <v>3410</v>
      </c>
      <c r="G2665">
        <v>17</v>
      </c>
      <c r="H2665">
        <v>2830.3</v>
      </c>
      <c r="I2665">
        <v>758</v>
      </c>
      <c r="J2665">
        <v>85</v>
      </c>
      <c r="K2665">
        <f>super_shop_dataset[[#This Row],[Sold_Quantity]]*super_shop_dataset[[#This Row],[Purchase_Cost_in_$]]</f>
        <v>64430</v>
      </c>
      <c r="L2665" t="s">
        <v>11419</v>
      </c>
      <c r="M2665">
        <v>157</v>
      </c>
      <c r="N2665">
        <v>4.8</v>
      </c>
      <c r="O26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65">
        <v>327</v>
      </c>
      <c r="Q2665" t="s">
        <v>33</v>
      </c>
      <c r="R2665" s="2">
        <v>48321</v>
      </c>
      <c r="S2665" s="2">
        <v>47955</v>
      </c>
      <c r="T2665" t="s">
        <v>34</v>
      </c>
      <c r="U2665">
        <v>43</v>
      </c>
      <c r="V2665">
        <v>68</v>
      </c>
      <c r="W26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65" t="s">
        <v>35</v>
      </c>
      <c r="Y2665" t="s">
        <v>36</v>
      </c>
      <c r="Z2665" t="s">
        <v>76</v>
      </c>
      <c r="AA2665" t="s">
        <v>5399</v>
      </c>
      <c r="AB2665" t="s">
        <v>70</v>
      </c>
      <c r="AC2665">
        <v>2</v>
      </c>
      <c r="AD2665" t="s">
        <v>63</v>
      </c>
      <c r="AE2665">
        <v>324</v>
      </c>
      <c r="AF2665" t="s">
        <v>54</v>
      </c>
      <c r="AG2665" t="s">
        <v>55</v>
      </c>
    </row>
    <row r="2666" spans="1:33" x14ac:dyDescent="0.3">
      <c r="A2666" t="s">
        <v>5400</v>
      </c>
      <c r="B2666" t="s">
        <v>65</v>
      </c>
      <c r="C2666" t="s">
        <v>66</v>
      </c>
      <c r="D2666" t="s">
        <v>47</v>
      </c>
      <c r="E2666" t="s">
        <v>56</v>
      </c>
      <c r="F2666">
        <v>2391</v>
      </c>
      <c r="G2666">
        <v>0</v>
      </c>
      <c r="H2666">
        <v>2391</v>
      </c>
      <c r="I2666">
        <v>2562</v>
      </c>
      <c r="J2666">
        <v>9</v>
      </c>
      <c r="K2666">
        <f>super_shop_dataset[[#This Row],[Sold_Quantity]]*super_shop_dataset[[#This Row],[Purchase_Cost_in_$]]</f>
        <v>23058</v>
      </c>
      <c r="L2666" t="s">
        <v>13943</v>
      </c>
      <c r="M2666">
        <v>50</v>
      </c>
      <c r="N2666">
        <v>3.7</v>
      </c>
      <c r="O26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66">
        <v>85</v>
      </c>
      <c r="Q2666" t="s">
        <v>48</v>
      </c>
      <c r="R2666" s="2">
        <v>48322</v>
      </c>
      <c r="S2666" s="2">
        <v>47956</v>
      </c>
      <c r="T2666" t="s">
        <v>49</v>
      </c>
      <c r="U2666">
        <v>21</v>
      </c>
      <c r="V2666">
        <v>63</v>
      </c>
      <c r="W26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66" t="s">
        <v>50</v>
      </c>
      <c r="Y2666" t="s">
        <v>61</v>
      </c>
      <c r="Z2666" t="s">
        <v>76</v>
      </c>
      <c r="AA2666" t="s">
        <v>5401</v>
      </c>
      <c r="AB2666" t="s">
        <v>53</v>
      </c>
      <c r="AC2666">
        <v>9</v>
      </c>
      <c r="AD2666" t="s">
        <v>40</v>
      </c>
      <c r="AE2666">
        <v>166</v>
      </c>
      <c r="AF2666" t="s">
        <v>78</v>
      </c>
      <c r="AG2666" t="s">
        <v>55</v>
      </c>
    </row>
    <row r="2667" spans="1:33" x14ac:dyDescent="0.3">
      <c r="A2667" t="s">
        <v>5402</v>
      </c>
      <c r="B2667" t="s">
        <v>45</v>
      </c>
      <c r="C2667" t="s">
        <v>72</v>
      </c>
      <c r="D2667" t="s">
        <v>67</v>
      </c>
      <c r="E2667" t="s">
        <v>32</v>
      </c>
      <c r="F2667">
        <v>2730</v>
      </c>
      <c r="G2667">
        <v>36</v>
      </c>
      <c r="H2667">
        <v>1747.2</v>
      </c>
      <c r="I2667">
        <v>2751</v>
      </c>
      <c r="J2667">
        <v>33</v>
      </c>
      <c r="K2667">
        <f>super_shop_dataset[[#This Row],[Sold_Quantity]]*super_shop_dataset[[#This Row],[Purchase_Cost_in_$]]</f>
        <v>90783</v>
      </c>
      <c r="L2667" t="s">
        <v>13944</v>
      </c>
      <c r="M2667">
        <v>9</v>
      </c>
      <c r="N2667">
        <v>3.2</v>
      </c>
      <c r="O26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67">
        <v>141</v>
      </c>
      <c r="Q2667" t="s">
        <v>33</v>
      </c>
      <c r="R2667" s="2">
        <v>48323</v>
      </c>
      <c r="S2667" s="2">
        <v>47957</v>
      </c>
      <c r="T2667" t="s">
        <v>34</v>
      </c>
      <c r="U2667">
        <v>24</v>
      </c>
      <c r="V2667">
        <v>49</v>
      </c>
      <c r="W26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67" t="s">
        <v>35</v>
      </c>
      <c r="Y2667" t="s">
        <v>68</v>
      </c>
      <c r="Z2667" t="s">
        <v>76</v>
      </c>
      <c r="AA2667" t="s">
        <v>5403</v>
      </c>
      <c r="AB2667" t="s">
        <v>39</v>
      </c>
      <c r="AC2667">
        <v>7</v>
      </c>
      <c r="AD2667" t="s">
        <v>63</v>
      </c>
      <c r="AE2667">
        <v>769</v>
      </c>
      <c r="AF2667" t="s">
        <v>78</v>
      </c>
      <c r="AG2667" t="s">
        <v>82</v>
      </c>
    </row>
    <row r="2668" spans="1:33" x14ac:dyDescent="0.3">
      <c r="A2668" t="s">
        <v>5404</v>
      </c>
      <c r="B2668" t="s">
        <v>75</v>
      </c>
      <c r="C2668" t="s">
        <v>46</v>
      </c>
      <c r="D2668" t="s">
        <v>96</v>
      </c>
      <c r="E2668" t="s">
        <v>43</v>
      </c>
      <c r="F2668">
        <v>2033</v>
      </c>
      <c r="G2668">
        <v>7</v>
      </c>
      <c r="H2668">
        <v>1890.69</v>
      </c>
      <c r="I2668">
        <v>1388</v>
      </c>
      <c r="J2668">
        <v>16</v>
      </c>
      <c r="K2668">
        <f>super_shop_dataset[[#This Row],[Sold_Quantity]]*super_shop_dataset[[#This Row],[Purchase_Cost_in_$]]</f>
        <v>22208</v>
      </c>
      <c r="L2668" t="s">
        <v>11420</v>
      </c>
      <c r="M2668">
        <v>174</v>
      </c>
      <c r="N2668">
        <v>1.2</v>
      </c>
      <c r="O26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68">
        <v>83</v>
      </c>
      <c r="Q2668" t="s">
        <v>48</v>
      </c>
      <c r="R2668" s="2">
        <v>48324</v>
      </c>
      <c r="S2668" s="2">
        <v>47958</v>
      </c>
      <c r="T2668" t="s">
        <v>89</v>
      </c>
      <c r="U2668">
        <v>16</v>
      </c>
      <c r="V2668">
        <v>18</v>
      </c>
      <c r="W26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668" t="s">
        <v>50</v>
      </c>
      <c r="Y2668" t="s">
        <v>36</v>
      </c>
      <c r="Z2668" t="s">
        <v>51</v>
      </c>
      <c r="AA2668" t="s">
        <v>5405</v>
      </c>
      <c r="AB2668" t="s">
        <v>53</v>
      </c>
      <c r="AC2668">
        <v>11</v>
      </c>
      <c r="AD2668" t="s">
        <v>40</v>
      </c>
      <c r="AE2668">
        <v>470</v>
      </c>
      <c r="AF2668" t="s">
        <v>54</v>
      </c>
      <c r="AG2668" t="s">
        <v>82</v>
      </c>
    </row>
    <row r="2669" spans="1:33" x14ac:dyDescent="0.3">
      <c r="A2669" t="s">
        <v>5406</v>
      </c>
      <c r="B2669" t="s">
        <v>65</v>
      </c>
      <c r="C2669" t="s">
        <v>46</v>
      </c>
      <c r="D2669" t="s">
        <v>96</v>
      </c>
      <c r="E2669" t="s">
        <v>56</v>
      </c>
      <c r="F2669">
        <v>1045</v>
      </c>
      <c r="G2669">
        <v>43</v>
      </c>
      <c r="H2669">
        <v>595.65</v>
      </c>
      <c r="I2669">
        <v>1113</v>
      </c>
      <c r="J2669">
        <v>16</v>
      </c>
      <c r="K2669">
        <f>super_shop_dataset[[#This Row],[Sold_Quantity]]*super_shop_dataset[[#This Row],[Purchase_Cost_in_$]]</f>
        <v>17808</v>
      </c>
      <c r="L2669" t="s">
        <v>13945</v>
      </c>
      <c r="M2669">
        <v>190</v>
      </c>
      <c r="N2669">
        <v>4.4000000000000004</v>
      </c>
      <c r="O26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69">
        <v>414</v>
      </c>
      <c r="Q2669" t="s">
        <v>48</v>
      </c>
      <c r="R2669" s="2">
        <v>48325</v>
      </c>
      <c r="S2669" s="2">
        <v>47959</v>
      </c>
      <c r="T2669" t="s">
        <v>89</v>
      </c>
      <c r="U2669">
        <v>11</v>
      </c>
      <c r="V2669">
        <v>19</v>
      </c>
      <c r="W26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69" t="s">
        <v>50</v>
      </c>
      <c r="Y2669" t="s">
        <v>61</v>
      </c>
      <c r="Z2669" t="s">
        <v>51</v>
      </c>
      <c r="AA2669" t="s">
        <v>5407</v>
      </c>
      <c r="AB2669" t="s">
        <v>53</v>
      </c>
      <c r="AC2669">
        <v>5</v>
      </c>
      <c r="AD2669" t="s">
        <v>63</v>
      </c>
      <c r="AE2669">
        <v>699</v>
      </c>
      <c r="AF2669" t="s">
        <v>54</v>
      </c>
      <c r="AG2669" t="s">
        <v>42</v>
      </c>
    </row>
    <row r="2670" spans="1:33" x14ac:dyDescent="0.3">
      <c r="A2670" t="s">
        <v>5408</v>
      </c>
      <c r="B2670" t="s">
        <v>45</v>
      </c>
      <c r="C2670" t="s">
        <v>84</v>
      </c>
      <c r="D2670" t="s">
        <v>58</v>
      </c>
      <c r="E2670" t="s">
        <v>32</v>
      </c>
      <c r="F2670">
        <v>596</v>
      </c>
      <c r="G2670">
        <v>2</v>
      </c>
      <c r="H2670">
        <v>584.08000000000004</v>
      </c>
      <c r="I2670">
        <v>625</v>
      </c>
      <c r="J2670">
        <v>52</v>
      </c>
      <c r="K2670">
        <f>super_shop_dataset[[#This Row],[Sold_Quantity]]*super_shop_dataset[[#This Row],[Purchase_Cost_in_$]]</f>
        <v>32500</v>
      </c>
      <c r="L2670" t="s">
        <v>13946</v>
      </c>
      <c r="M2670">
        <v>34</v>
      </c>
      <c r="N2670">
        <v>4.0999999999999996</v>
      </c>
      <c r="O26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70">
        <v>83</v>
      </c>
      <c r="Q2670" t="s">
        <v>48</v>
      </c>
      <c r="R2670" s="2">
        <v>48326</v>
      </c>
      <c r="S2670" s="2">
        <v>47960</v>
      </c>
      <c r="T2670" t="s">
        <v>49</v>
      </c>
      <c r="U2670">
        <v>21</v>
      </c>
      <c r="V2670">
        <v>18</v>
      </c>
      <c r="W26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670" t="s">
        <v>35</v>
      </c>
      <c r="Y2670" t="s">
        <v>36</v>
      </c>
      <c r="Z2670" t="s">
        <v>51</v>
      </c>
      <c r="AA2670" t="s">
        <v>5409</v>
      </c>
      <c r="AB2670" t="s">
        <v>39</v>
      </c>
      <c r="AC2670">
        <v>11</v>
      </c>
      <c r="AD2670" t="s">
        <v>40</v>
      </c>
      <c r="AE2670">
        <v>619</v>
      </c>
      <c r="AF2670" t="s">
        <v>78</v>
      </c>
      <c r="AG2670" t="s">
        <v>82</v>
      </c>
    </row>
    <row r="2671" spans="1:33" x14ac:dyDescent="0.3">
      <c r="A2671" t="s">
        <v>5410</v>
      </c>
      <c r="B2671" t="s">
        <v>29</v>
      </c>
      <c r="C2671" t="s">
        <v>46</v>
      </c>
      <c r="D2671" t="s">
        <v>47</v>
      </c>
      <c r="E2671" t="s">
        <v>59</v>
      </c>
      <c r="F2671">
        <v>4146</v>
      </c>
      <c r="G2671">
        <v>4</v>
      </c>
      <c r="H2671">
        <v>3980.16</v>
      </c>
      <c r="I2671">
        <v>536</v>
      </c>
      <c r="J2671">
        <v>14</v>
      </c>
      <c r="K2671">
        <f>super_shop_dataset[[#This Row],[Sold_Quantity]]*super_shop_dataset[[#This Row],[Purchase_Cost_in_$]]</f>
        <v>7504</v>
      </c>
      <c r="L2671" t="s">
        <v>11421</v>
      </c>
      <c r="M2671">
        <v>126</v>
      </c>
      <c r="N2671">
        <v>1.1000000000000001</v>
      </c>
      <c r="O26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71">
        <v>289</v>
      </c>
      <c r="Q2671" t="s">
        <v>48</v>
      </c>
      <c r="R2671" s="2">
        <v>48327</v>
      </c>
      <c r="S2671" s="2">
        <v>47961</v>
      </c>
      <c r="T2671" t="s">
        <v>49</v>
      </c>
      <c r="U2671">
        <v>37</v>
      </c>
      <c r="V2671">
        <v>64</v>
      </c>
      <c r="W26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71" t="s">
        <v>35</v>
      </c>
      <c r="Y2671" t="s">
        <v>36</v>
      </c>
      <c r="Z2671" t="s">
        <v>76</v>
      </c>
      <c r="AA2671" t="s">
        <v>5411</v>
      </c>
      <c r="AB2671" t="s">
        <v>39</v>
      </c>
      <c r="AC2671">
        <v>8</v>
      </c>
      <c r="AD2671" t="s">
        <v>40</v>
      </c>
      <c r="AE2671">
        <v>450</v>
      </c>
      <c r="AF2671" t="s">
        <v>54</v>
      </c>
      <c r="AG2671" t="s">
        <v>42</v>
      </c>
    </row>
    <row r="2672" spans="1:33" x14ac:dyDescent="0.3">
      <c r="A2672" t="s">
        <v>5412</v>
      </c>
      <c r="B2672" t="s">
        <v>65</v>
      </c>
      <c r="C2672" t="s">
        <v>66</v>
      </c>
      <c r="D2672" t="s">
        <v>47</v>
      </c>
      <c r="E2672" t="s">
        <v>32</v>
      </c>
      <c r="F2672">
        <v>3783</v>
      </c>
      <c r="G2672">
        <v>31</v>
      </c>
      <c r="H2672">
        <v>2610.27</v>
      </c>
      <c r="I2672">
        <v>3842</v>
      </c>
      <c r="J2672">
        <v>85</v>
      </c>
      <c r="K2672">
        <f>super_shop_dataset[[#This Row],[Sold_Quantity]]*super_shop_dataset[[#This Row],[Purchase_Cost_in_$]]</f>
        <v>326570</v>
      </c>
      <c r="L2672" t="s">
        <v>13947</v>
      </c>
      <c r="M2672">
        <v>6</v>
      </c>
      <c r="N2672">
        <v>2.8</v>
      </c>
      <c r="O26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72">
        <v>42</v>
      </c>
      <c r="Q2672" t="s">
        <v>48</v>
      </c>
      <c r="R2672" s="2">
        <v>48328</v>
      </c>
      <c r="S2672" s="2">
        <v>47962</v>
      </c>
      <c r="T2672" t="s">
        <v>34</v>
      </c>
      <c r="U2672">
        <v>25</v>
      </c>
      <c r="V2672">
        <v>66</v>
      </c>
      <c r="W26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72" t="s">
        <v>50</v>
      </c>
      <c r="Y2672" t="s">
        <v>61</v>
      </c>
      <c r="Z2672" t="s">
        <v>76</v>
      </c>
      <c r="AA2672" t="s">
        <v>5413</v>
      </c>
      <c r="AB2672" t="s">
        <v>39</v>
      </c>
      <c r="AC2672">
        <v>8</v>
      </c>
      <c r="AD2672" t="s">
        <v>63</v>
      </c>
      <c r="AE2672">
        <v>428</v>
      </c>
      <c r="AF2672" t="s">
        <v>54</v>
      </c>
      <c r="AG2672" t="s">
        <v>55</v>
      </c>
    </row>
    <row r="2673" spans="1:33" x14ac:dyDescent="0.3">
      <c r="A2673" t="s">
        <v>5414</v>
      </c>
      <c r="B2673" t="s">
        <v>65</v>
      </c>
      <c r="C2673" t="s">
        <v>66</v>
      </c>
      <c r="D2673" t="s">
        <v>31</v>
      </c>
      <c r="E2673" t="s">
        <v>56</v>
      </c>
      <c r="F2673">
        <v>3869</v>
      </c>
      <c r="G2673">
        <v>36</v>
      </c>
      <c r="H2673">
        <v>2476.16</v>
      </c>
      <c r="I2673">
        <v>989</v>
      </c>
      <c r="J2673">
        <v>34</v>
      </c>
      <c r="K2673">
        <f>super_shop_dataset[[#This Row],[Sold_Quantity]]*super_shop_dataset[[#This Row],[Purchase_Cost_in_$]]</f>
        <v>33626</v>
      </c>
      <c r="L2673" t="s">
        <v>11422</v>
      </c>
      <c r="M2673">
        <v>117</v>
      </c>
      <c r="N2673">
        <v>4.8</v>
      </c>
      <c r="O26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73">
        <v>229</v>
      </c>
      <c r="Q2673" t="s">
        <v>60</v>
      </c>
      <c r="R2673" s="2">
        <v>48329</v>
      </c>
      <c r="S2673" s="2">
        <v>47963</v>
      </c>
      <c r="T2673" t="s">
        <v>34</v>
      </c>
      <c r="U2673">
        <v>22</v>
      </c>
      <c r="V2673">
        <v>55</v>
      </c>
      <c r="W26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73" t="s">
        <v>35</v>
      </c>
      <c r="Y2673" t="s">
        <v>68</v>
      </c>
      <c r="Z2673" t="s">
        <v>51</v>
      </c>
      <c r="AA2673" t="s">
        <v>5415</v>
      </c>
      <c r="AB2673" t="s">
        <v>39</v>
      </c>
      <c r="AC2673">
        <v>11</v>
      </c>
      <c r="AD2673" t="s">
        <v>63</v>
      </c>
      <c r="AE2673">
        <v>464</v>
      </c>
      <c r="AF2673" t="s">
        <v>41</v>
      </c>
      <c r="AG2673" t="s">
        <v>82</v>
      </c>
    </row>
    <row r="2674" spans="1:33" x14ac:dyDescent="0.3">
      <c r="A2674" t="s">
        <v>5416</v>
      </c>
      <c r="B2674" t="s">
        <v>29</v>
      </c>
      <c r="C2674" t="s">
        <v>84</v>
      </c>
      <c r="D2674" t="s">
        <v>96</v>
      </c>
      <c r="E2674" t="s">
        <v>59</v>
      </c>
      <c r="F2674">
        <v>1894</v>
      </c>
      <c r="G2674">
        <v>17</v>
      </c>
      <c r="H2674">
        <v>1572.02</v>
      </c>
      <c r="I2674">
        <v>2906</v>
      </c>
      <c r="J2674">
        <v>26</v>
      </c>
      <c r="K2674">
        <f>super_shop_dataset[[#This Row],[Sold_Quantity]]*super_shop_dataset[[#This Row],[Purchase_Cost_in_$]]</f>
        <v>75556</v>
      </c>
      <c r="L2674" t="s">
        <v>13948</v>
      </c>
      <c r="M2674">
        <v>194</v>
      </c>
      <c r="N2674">
        <v>4.0999999999999996</v>
      </c>
      <c r="O26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74">
        <v>217</v>
      </c>
      <c r="Q2674" t="s">
        <v>33</v>
      </c>
      <c r="R2674" s="2">
        <v>48330</v>
      </c>
      <c r="S2674" s="2">
        <v>47964</v>
      </c>
      <c r="T2674" t="s">
        <v>34</v>
      </c>
      <c r="U2674">
        <v>27</v>
      </c>
      <c r="V2674">
        <v>66</v>
      </c>
      <c r="W26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74" t="s">
        <v>50</v>
      </c>
      <c r="Y2674" t="s">
        <v>36</v>
      </c>
      <c r="Z2674" t="s">
        <v>37</v>
      </c>
      <c r="AA2674" t="s">
        <v>5417</v>
      </c>
      <c r="AB2674" t="s">
        <v>70</v>
      </c>
      <c r="AC2674">
        <v>10</v>
      </c>
      <c r="AD2674" t="s">
        <v>63</v>
      </c>
      <c r="AE2674">
        <v>848</v>
      </c>
      <c r="AF2674" t="s">
        <v>54</v>
      </c>
      <c r="AG2674" t="s">
        <v>55</v>
      </c>
    </row>
    <row r="2675" spans="1:33" x14ac:dyDescent="0.3">
      <c r="A2675" t="s">
        <v>5418</v>
      </c>
      <c r="B2675" t="s">
        <v>29</v>
      </c>
      <c r="C2675" t="s">
        <v>46</v>
      </c>
      <c r="D2675" t="s">
        <v>31</v>
      </c>
      <c r="E2675" t="s">
        <v>56</v>
      </c>
      <c r="F2675">
        <v>3324</v>
      </c>
      <c r="G2675">
        <v>44</v>
      </c>
      <c r="H2675">
        <v>1861.44</v>
      </c>
      <c r="I2675">
        <v>2189</v>
      </c>
      <c r="J2675">
        <v>71</v>
      </c>
      <c r="K2675">
        <f>super_shop_dataset[[#This Row],[Sold_Quantity]]*super_shop_dataset[[#This Row],[Purchase_Cost_in_$]]</f>
        <v>155419</v>
      </c>
      <c r="L2675" t="s">
        <v>13949</v>
      </c>
      <c r="M2675">
        <v>72</v>
      </c>
      <c r="N2675">
        <v>4.7</v>
      </c>
      <c r="O26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75">
        <v>487</v>
      </c>
      <c r="Q2675" t="s">
        <v>60</v>
      </c>
      <c r="R2675" s="2">
        <v>48331</v>
      </c>
      <c r="S2675" s="2">
        <v>47965</v>
      </c>
      <c r="T2675" t="s">
        <v>34</v>
      </c>
      <c r="U2675">
        <v>2</v>
      </c>
      <c r="V2675">
        <v>18</v>
      </c>
      <c r="W26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675" t="s">
        <v>35</v>
      </c>
      <c r="Y2675" t="s">
        <v>68</v>
      </c>
      <c r="Z2675" t="s">
        <v>37</v>
      </c>
      <c r="AA2675" t="s">
        <v>5419</v>
      </c>
      <c r="AB2675" t="s">
        <v>39</v>
      </c>
      <c r="AC2675">
        <v>3</v>
      </c>
      <c r="AD2675" t="s">
        <v>40</v>
      </c>
      <c r="AE2675">
        <v>264</v>
      </c>
      <c r="AF2675" t="s">
        <v>78</v>
      </c>
      <c r="AG2675" t="s">
        <v>42</v>
      </c>
    </row>
    <row r="2676" spans="1:33" x14ac:dyDescent="0.3">
      <c r="A2676" t="s">
        <v>5420</v>
      </c>
      <c r="B2676" t="s">
        <v>80</v>
      </c>
      <c r="C2676" t="s">
        <v>66</v>
      </c>
      <c r="D2676" t="s">
        <v>58</v>
      </c>
      <c r="E2676" t="s">
        <v>56</v>
      </c>
      <c r="F2676">
        <v>2171</v>
      </c>
      <c r="G2676">
        <v>36</v>
      </c>
      <c r="H2676">
        <v>1389.44</v>
      </c>
      <c r="I2676">
        <v>468</v>
      </c>
      <c r="J2676">
        <v>57</v>
      </c>
      <c r="K2676">
        <f>super_shop_dataset[[#This Row],[Sold_Quantity]]*super_shop_dataset[[#This Row],[Purchase_Cost_in_$]]</f>
        <v>26676</v>
      </c>
      <c r="L2676" t="s">
        <v>11423</v>
      </c>
      <c r="M2676">
        <v>152</v>
      </c>
      <c r="N2676">
        <v>2.6</v>
      </c>
      <c r="O26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76">
        <v>465</v>
      </c>
      <c r="Q2676" t="s">
        <v>33</v>
      </c>
      <c r="R2676" s="2">
        <v>48332</v>
      </c>
      <c r="S2676" s="2">
        <v>47966</v>
      </c>
      <c r="T2676" t="s">
        <v>34</v>
      </c>
      <c r="U2676">
        <v>23</v>
      </c>
      <c r="V2676">
        <v>29</v>
      </c>
      <c r="W26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76" t="s">
        <v>35</v>
      </c>
      <c r="Y2676" t="s">
        <v>68</v>
      </c>
      <c r="Z2676" t="s">
        <v>51</v>
      </c>
      <c r="AA2676" t="s">
        <v>5421</v>
      </c>
      <c r="AB2676" t="s">
        <v>39</v>
      </c>
      <c r="AC2676">
        <v>11</v>
      </c>
      <c r="AD2676" t="s">
        <v>63</v>
      </c>
      <c r="AE2676">
        <v>315</v>
      </c>
      <c r="AF2676" t="s">
        <v>54</v>
      </c>
      <c r="AG2676" t="s">
        <v>42</v>
      </c>
    </row>
    <row r="2677" spans="1:33" x14ac:dyDescent="0.3">
      <c r="A2677" t="s">
        <v>5422</v>
      </c>
      <c r="B2677" t="s">
        <v>75</v>
      </c>
      <c r="C2677" t="s">
        <v>46</v>
      </c>
      <c r="D2677" t="s">
        <v>67</v>
      </c>
      <c r="E2677" t="s">
        <v>59</v>
      </c>
      <c r="F2677">
        <v>1614</v>
      </c>
      <c r="G2677">
        <v>35</v>
      </c>
      <c r="H2677">
        <v>1049.0999999999999</v>
      </c>
      <c r="I2677">
        <v>324</v>
      </c>
      <c r="J2677">
        <v>68</v>
      </c>
      <c r="K2677">
        <f>super_shop_dataset[[#This Row],[Sold_Quantity]]*super_shop_dataset[[#This Row],[Purchase_Cost_in_$]]</f>
        <v>22032</v>
      </c>
      <c r="L2677" t="s">
        <v>11424</v>
      </c>
      <c r="M2677">
        <v>70</v>
      </c>
      <c r="N2677">
        <v>1.1000000000000001</v>
      </c>
      <c r="O26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77">
        <v>100</v>
      </c>
      <c r="Q2677" t="s">
        <v>60</v>
      </c>
      <c r="R2677" s="2">
        <v>48333</v>
      </c>
      <c r="S2677" s="2">
        <v>47967</v>
      </c>
      <c r="T2677" t="s">
        <v>34</v>
      </c>
      <c r="U2677">
        <v>4</v>
      </c>
      <c r="V2677">
        <v>56</v>
      </c>
      <c r="W26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77" t="s">
        <v>50</v>
      </c>
      <c r="Y2677" t="s">
        <v>68</v>
      </c>
      <c r="Z2677" t="s">
        <v>76</v>
      </c>
      <c r="AA2677" t="s">
        <v>5423</v>
      </c>
      <c r="AB2677" t="s">
        <v>53</v>
      </c>
      <c r="AC2677">
        <v>9</v>
      </c>
      <c r="AD2677" t="s">
        <v>63</v>
      </c>
      <c r="AE2677">
        <v>574</v>
      </c>
      <c r="AF2677" t="s">
        <v>41</v>
      </c>
      <c r="AG2677" t="s">
        <v>42</v>
      </c>
    </row>
    <row r="2678" spans="1:33" x14ac:dyDescent="0.3">
      <c r="A2678" t="s">
        <v>5424</v>
      </c>
      <c r="B2678" t="s">
        <v>45</v>
      </c>
      <c r="C2678" t="s">
        <v>84</v>
      </c>
      <c r="D2678" t="s">
        <v>58</v>
      </c>
      <c r="E2678" t="s">
        <v>32</v>
      </c>
      <c r="F2678">
        <v>1113</v>
      </c>
      <c r="G2678">
        <v>49</v>
      </c>
      <c r="H2678">
        <v>567.63</v>
      </c>
      <c r="I2678">
        <v>90</v>
      </c>
      <c r="J2678">
        <v>52</v>
      </c>
      <c r="K2678">
        <f>super_shop_dataset[[#This Row],[Sold_Quantity]]*super_shop_dataset[[#This Row],[Purchase_Cost_in_$]]</f>
        <v>4680</v>
      </c>
      <c r="L2678" t="s">
        <v>11425</v>
      </c>
      <c r="M2678">
        <v>30</v>
      </c>
      <c r="N2678">
        <v>3.7</v>
      </c>
      <c r="O26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78">
        <v>398</v>
      </c>
      <c r="Q2678" t="s">
        <v>60</v>
      </c>
      <c r="R2678" s="2">
        <v>48334</v>
      </c>
      <c r="S2678" s="2">
        <v>47968</v>
      </c>
      <c r="T2678" t="s">
        <v>89</v>
      </c>
      <c r="U2678">
        <v>23</v>
      </c>
      <c r="V2678">
        <v>30</v>
      </c>
      <c r="W26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78" t="s">
        <v>35</v>
      </c>
      <c r="Y2678" t="s">
        <v>61</v>
      </c>
      <c r="Z2678" t="s">
        <v>76</v>
      </c>
      <c r="AA2678" t="s">
        <v>5425</v>
      </c>
      <c r="AB2678" t="s">
        <v>70</v>
      </c>
      <c r="AC2678">
        <v>12</v>
      </c>
      <c r="AD2678" t="s">
        <v>40</v>
      </c>
      <c r="AE2678">
        <v>989</v>
      </c>
      <c r="AF2678" t="s">
        <v>54</v>
      </c>
      <c r="AG2678" t="s">
        <v>82</v>
      </c>
    </row>
    <row r="2679" spans="1:33" x14ac:dyDescent="0.3">
      <c r="A2679" t="s">
        <v>5426</v>
      </c>
      <c r="B2679" t="s">
        <v>65</v>
      </c>
      <c r="C2679" t="s">
        <v>30</v>
      </c>
      <c r="D2679" t="s">
        <v>67</v>
      </c>
      <c r="E2679" t="s">
        <v>59</v>
      </c>
      <c r="F2679">
        <v>769</v>
      </c>
      <c r="G2679">
        <v>29</v>
      </c>
      <c r="H2679">
        <v>545.99</v>
      </c>
      <c r="I2679">
        <v>2266</v>
      </c>
      <c r="J2679">
        <v>81</v>
      </c>
      <c r="K2679">
        <f>super_shop_dataset[[#This Row],[Sold_Quantity]]*super_shop_dataset[[#This Row],[Purchase_Cost_in_$]]</f>
        <v>183546</v>
      </c>
      <c r="L2679" t="s">
        <v>13950</v>
      </c>
      <c r="M2679">
        <v>106</v>
      </c>
      <c r="N2679">
        <v>3.8</v>
      </c>
      <c r="O26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79">
        <v>420</v>
      </c>
      <c r="Q2679" t="s">
        <v>60</v>
      </c>
      <c r="R2679" s="2">
        <v>48335</v>
      </c>
      <c r="S2679" s="2">
        <v>47969</v>
      </c>
      <c r="T2679" t="s">
        <v>34</v>
      </c>
      <c r="U2679">
        <v>16</v>
      </c>
      <c r="V2679">
        <v>43</v>
      </c>
      <c r="W26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79" t="s">
        <v>50</v>
      </c>
      <c r="Y2679" t="s">
        <v>68</v>
      </c>
      <c r="Z2679" t="s">
        <v>51</v>
      </c>
      <c r="AA2679" t="s">
        <v>5427</v>
      </c>
      <c r="AB2679" t="s">
        <v>39</v>
      </c>
      <c r="AC2679">
        <v>14</v>
      </c>
      <c r="AD2679" t="s">
        <v>40</v>
      </c>
      <c r="AE2679">
        <v>210</v>
      </c>
      <c r="AF2679" t="s">
        <v>78</v>
      </c>
      <c r="AG2679" t="s">
        <v>55</v>
      </c>
    </row>
    <row r="2680" spans="1:33" x14ac:dyDescent="0.3">
      <c r="A2680" t="s">
        <v>5428</v>
      </c>
      <c r="B2680" t="s">
        <v>80</v>
      </c>
      <c r="C2680" t="s">
        <v>66</v>
      </c>
      <c r="D2680" t="s">
        <v>96</v>
      </c>
      <c r="E2680" t="s">
        <v>59</v>
      </c>
      <c r="F2680">
        <v>1747</v>
      </c>
      <c r="G2680">
        <v>25</v>
      </c>
      <c r="H2680">
        <v>1310.25</v>
      </c>
      <c r="I2680">
        <v>3628</v>
      </c>
      <c r="J2680">
        <v>80</v>
      </c>
      <c r="K2680">
        <f>super_shop_dataset[[#This Row],[Sold_Quantity]]*super_shop_dataset[[#This Row],[Purchase_Cost_in_$]]</f>
        <v>290240</v>
      </c>
      <c r="L2680" t="s">
        <v>13951</v>
      </c>
      <c r="M2680">
        <v>31</v>
      </c>
      <c r="N2680">
        <v>2.8</v>
      </c>
      <c r="O26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80">
        <v>143</v>
      </c>
      <c r="Q2680" t="s">
        <v>48</v>
      </c>
      <c r="R2680" s="2">
        <v>48336</v>
      </c>
      <c r="S2680" s="2">
        <v>47970</v>
      </c>
      <c r="T2680" t="s">
        <v>89</v>
      </c>
      <c r="U2680">
        <v>33</v>
      </c>
      <c r="V2680">
        <v>27</v>
      </c>
      <c r="W26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80" t="s">
        <v>50</v>
      </c>
      <c r="Y2680" t="s">
        <v>68</v>
      </c>
      <c r="Z2680" t="s">
        <v>51</v>
      </c>
      <c r="AA2680" t="s">
        <v>5429</v>
      </c>
      <c r="AB2680" t="s">
        <v>53</v>
      </c>
      <c r="AC2680">
        <v>13</v>
      </c>
      <c r="AD2680" t="s">
        <v>40</v>
      </c>
      <c r="AE2680">
        <v>225</v>
      </c>
      <c r="AF2680" t="s">
        <v>78</v>
      </c>
      <c r="AG2680" t="s">
        <v>42</v>
      </c>
    </row>
    <row r="2681" spans="1:33" x14ac:dyDescent="0.3">
      <c r="A2681" t="s">
        <v>5430</v>
      </c>
      <c r="B2681" t="s">
        <v>75</v>
      </c>
      <c r="C2681" t="s">
        <v>30</v>
      </c>
      <c r="D2681" t="s">
        <v>67</v>
      </c>
      <c r="E2681" t="s">
        <v>56</v>
      </c>
      <c r="F2681">
        <v>1209</v>
      </c>
      <c r="G2681">
        <v>25</v>
      </c>
      <c r="H2681">
        <v>906.75</v>
      </c>
      <c r="I2681">
        <v>2087</v>
      </c>
      <c r="J2681">
        <v>46</v>
      </c>
      <c r="K2681">
        <f>super_shop_dataset[[#This Row],[Sold_Quantity]]*super_shop_dataset[[#This Row],[Purchase_Cost_in_$]]</f>
        <v>96002</v>
      </c>
      <c r="L2681" t="s">
        <v>13952</v>
      </c>
      <c r="M2681">
        <v>86</v>
      </c>
      <c r="N2681">
        <v>2.5</v>
      </c>
      <c r="O26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81">
        <v>302</v>
      </c>
      <c r="Q2681" t="s">
        <v>48</v>
      </c>
      <c r="R2681" s="2">
        <v>48337</v>
      </c>
      <c r="S2681" s="2">
        <v>47971</v>
      </c>
      <c r="T2681" t="s">
        <v>49</v>
      </c>
      <c r="U2681">
        <v>45</v>
      </c>
      <c r="V2681">
        <v>63</v>
      </c>
      <c r="W26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81" t="s">
        <v>50</v>
      </c>
      <c r="Y2681" t="s">
        <v>68</v>
      </c>
      <c r="Z2681" t="s">
        <v>76</v>
      </c>
      <c r="AA2681" t="s">
        <v>5431</v>
      </c>
      <c r="AB2681" t="s">
        <v>53</v>
      </c>
      <c r="AC2681">
        <v>11</v>
      </c>
      <c r="AD2681" t="s">
        <v>63</v>
      </c>
      <c r="AE2681">
        <v>911</v>
      </c>
      <c r="AF2681" t="s">
        <v>41</v>
      </c>
      <c r="AG2681" t="s">
        <v>55</v>
      </c>
    </row>
    <row r="2682" spans="1:33" x14ac:dyDescent="0.3">
      <c r="A2682" t="s">
        <v>5432</v>
      </c>
      <c r="B2682" t="s">
        <v>80</v>
      </c>
      <c r="C2682" t="s">
        <v>46</v>
      </c>
      <c r="D2682" t="s">
        <v>67</v>
      </c>
      <c r="E2682" t="s">
        <v>32</v>
      </c>
      <c r="F2682">
        <v>875</v>
      </c>
      <c r="G2682">
        <v>32</v>
      </c>
      <c r="H2682">
        <v>595</v>
      </c>
      <c r="I2682">
        <v>2018</v>
      </c>
      <c r="J2682">
        <v>32</v>
      </c>
      <c r="K2682">
        <f>super_shop_dataset[[#This Row],[Sold_Quantity]]*super_shop_dataset[[#This Row],[Purchase_Cost_in_$]]</f>
        <v>64576</v>
      </c>
      <c r="L2682" t="s">
        <v>13953</v>
      </c>
      <c r="M2682">
        <v>116</v>
      </c>
      <c r="N2682">
        <v>2.8</v>
      </c>
      <c r="O26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82">
        <v>399</v>
      </c>
      <c r="Q2682" t="s">
        <v>48</v>
      </c>
      <c r="R2682" s="2">
        <v>48338</v>
      </c>
      <c r="S2682" s="2">
        <v>47972</v>
      </c>
      <c r="T2682" t="s">
        <v>89</v>
      </c>
      <c r="U2682">
        <v>26</v>
      </c>
      <c r="V2682">
        <v>68</v>
      </c>
      <c r="W26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82" t="s">
        <v>35</v>
      </c>
      <c r="Y2682" t="s">
        <v>36</v>
      </c>
      <c r="Z2682" t="s">
        <v>76</v>
      </c>
      <c r="AA2682" t="s">
        <v>5433</v>
      </c>
      <c r="AB2682" t="s">
        <v>53</v>
      </c>
      <c r="AC2682">
        <v>12</v>
      </c>
      <c r="AD2682" t="s">
        <v>40</v>
      </c>
      <c r="AE2682">
        <v>569</v>
      </c>
      <c r="AF2682" t="s">
        <v>78</v>
      </c>
      <c r="AG2682" t="s">
        <v>42</v>
      </c>
    </row>
    <row r="2683" spans="1:33" x14ac:dyDescent="0.3">
      <c r="A2683" t="s">
        <v>5434</v>
      </c>
      <c r="B2683" t="s">
        <v>80</v>
      </c>
      <c r="C2683" t="s">
        <v>30</v>
      </c>
      <c r="D2683" t="s">
        <v>67</v>
      </c>
      <c r="E2683" t="s">
        <v>43</v>
      </c>
      <c r="F2683">
        <v>2894</v>
      </c>
      <c r="G2683">
        <v>36</v>
      </c>
      <c r="H2683">
        <v>1852.16</v>
      </c>
      <c r="I2683">
        <v>500</v>
      </c>
      <c r="J2683">
        <v>98</v>
      </c>
      <c r="K2683">
        <f>super_shop_dataset[[#This Row],[Sold_Quantity]]*super_shop_dataset[[#This Row],[Purchase_Cost_in_$]]</f>
        <v>49000</v>
      </c>
      <c r="L2683" t="s">
        <v>11426</v>
      </c>
      <c r="M2683">
        <v>1</v>
      </c>
      <c r="N2683">
        <v>1</v>
      </c>
      <c r="O26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83">
        <v>192</v>
      </c>
      <c r="Q2683" t="s">
        <v>48</v>
      </c>
      <c r="R2683" s="2">
        <v>48339</v>
      </c>
      <c r="S2683" s="2">
        <v>47973</v>
      </c>
      <c r="T2683" t="s">
        <v>34</v>
      </c>
      <c r="U2683">
        <v>24</v>
      </c>
      <c r="V2683">
        <v>35</v>
      </c>
      <c r="W26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83" t="s">
        <v>35</v>
      </c>
      <c r="Y2683" t="s">
        <v>68</v>
      </c>
      <c r="Z2683" t="s">
        <v>37</v>
      </c>
      <c r="AA2683" t="s">
        <v>5435</v>
      </c>
      <c r="AB2683" t="s">
        <v>53</v>
      </c>
      <c r="AC2683">
        <v>13</v>
      </c>
      <c r="AD2683" t="s">
        <v>63</v>
      </c>
      <c r="AE2683">
        <v>628</v>
      </c>
      <c r="AF2683" t="s">
        <v>41</v>
      </c>
      <c r="AG2683" t="s">
        <v>82</v>
      </c>
    </row>
    <row r="2684" spans="1:33" x14ac:dyDescent="0.3">
      <c r="A2684" t="s">
        <v>5436</v>
      </c>
      <c r="B2684" t="s">
        <v>45</v>
      </c>
      <c r="C2684" t="s">
        <v>30</v>
      </c>
      <c r="D2684" t="s">
        <v>96</v>
      </c>
      <c r="E2684" t="s">
        <v>32</v>
      </c>
      <c r="F2684">
        <v>2302</v>
      </c>
      <c r="G2684">
        <v>39</v>
      </c>
      <c r="H2684">
        <v>1404.22</v>
      </c>
      <c r="I2684">
        <v>3344</v>
      </c>
      <c r="J2684">
        <v>78</v>
      </c>
      <c r="K2684">
        <f>super_shop_dataset[[#This Row],[Sold_Quantity]]*super_shop_dataset[[#This Row],[Purchase_Cost_in_$]]</f>
        <v>260832</v>
      </c>
      <c r="L2684" t="s">
        <v>13954</v>
      </c>
      <c r="M2684">
        <v>30</v>
      </c>
      <c r="N2684">
        <v>3.7</v>
      </c>
      <c r="O26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84">
        <v>346</v>
      </c>
      <c r="Q2684" t="s">
        <v>60</v>
      </c>
      <c r="R2684" s="2">
        <v>48340</v>
      </c>
      <c r="S2684" s="2">
        <v>47974</v>
      </c>
      <c r="T2684" t="s">
        <v>89</v>
      </c>
      <c r="U2684">
        <v>42</v>
      </c>
      <c r="V2684">
        <v>18</v>
      </c>
      <c r="W26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684" t="s">
        <v>50</v>
      </c>
      <c r="Y2684" t="s">
        <v>36</v>
      </c>
      <c r="Z2684" t="s">
        <v>37</v>
      </c>
      <c r="AA2684" t="s">
        <v>5437</v>
      </c>
      <c r="AB2684" t="s">
        <v>39</v>
      </c>
      <c r="AC2684">
        <v>10</v>
      </c>
      <c r="AD2684" t="s">
        <v>63</v>
      </c>
      <c r="AE2684">
        <v>536</v>
      </c>
      <c r="AF2684" t="s">
        <v>78</v>
      </c>
      <c r="AG2684" t="s">
        <v>82</v>
      </c>
    </row>
    <row r="2685" spans="1:33" x14ac:dyDescent="0.3">
      <c r="A2685" t="s">
        <v>5438</v>
      </c>
      <c r="B2685" t="s">
        <v>45</v>
      </c>
      <c r="C2685" t="s">
        <v>66</v>
      </c>
      <c r="D2685" t="s">
        <v>96</v>
      </c>
      <c r="E2685" t="s">
        <v>32</v>
      </c>
      <c r="F2685">
        <v>4006</v>
      </c>
      <c r="G2685">
        <v>38</v>
      </c>
      <c r="H2685">
        <v>2483.7199999999998</v>
      </c>
      <c r="I2685">
        <v>2584</v>
      </c>
      <c r="J2685">
        <v>29</v>
      </c>
      <c r="K2685">
        <f>super_shop_dataset[[#This Row],[Sold_Quantity]]*super_shop_dataset[[#This Row],[Purchase_Cost_in_$]]</f>
        <v>74936</v>
      </c>
      <c r="L2685" t="s">
        <v>13955</v>
      </c>
      <c r="M2685">
        <v>178</v>
      </c>
      <c r="N2685">
        <v>1.9</v>
      </c>
      <c r="O26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85">
        <v>6</v>
      </c>
      <c r="Q2685" t="s">
        <v>48</v>
      </c>
      <c r="R2685" s="2">
        <v>48341</v>
      </c>
      <c r="S2685" s="2">
        <v>47975</v>
      </c>
      <c r="T2685" t="s">
        <v>49</v>
      </c>
      <c r="U2685">
        <v>46</v>
      </c>
      <c r="V2685">
        <v>37</v>
      </c>
      <c r="W26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85" t="s">
        <v>50</v>
      </c>
      <c r="Y2685" t="s">
        <v>68</v>
      </c>
      <c r="Z2685" t="s">
        <v>51</v>
      </c>
      <c r="AA2685" t="s">
        <v>5439</v>
      </c>
      <c r="AB2685" t="s">
        <v>53</v>
      </c>
      <c r="AC2685">
        <v>9</v>
      </c>
      <c r="AD2685" t="s">
        <v>63</v>
      </c>
      <c r="AE2685">
        <v>677</v>
      </c>
      <c r="AF2685" t="s">
        <v>54</v>
      </c>
      <c r="AG2685" t="s">
        <v>55</v>
      </c>
    </row>
    <row r="2686" spans="1:33" x14ac:dyDescent="0.3">
      <c r="A2686" t="s">
        <v>5440</v>
      </c>
      <c r="B2686" t="s">
        <v>80</v>
      </c>
      <c r="C2686" t="s">
        <v>46</v>
      </c>
      <c r="D2686" t="s">
        <v>47</v>
      </c>
      <c r="E2686" t="s">
        <v>59</v>
      </c>
      <c r="F2686">
        <v>1475</v>
      </c>
      <c r="G2686">
        <v>14</v>
      </c>
      <c r="H2686">
        <v>1268.5</v>
      </c>
      <c r="I2686">
        <v>776</v>
      </c>
      <c r="J2686">
        <v>89</v>
      </c>
      <c r="K2686">
        <f>super_shop_dataset[[#This Row],[Sold_Quantity]]*super_shop_dataset[[#This Row],[Purchase_Cost_in_$]]</f>
        <v>69064</v>
      </c>
      <c r="L2686" t="s">
        <v>11427</v>
      </c>
      <c r="M2686">
        <v>174</v>
      </c>
      <c r="N2686">
        <v>4.3</v>
      </c>
      <c r="O26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86">
        <v>18</v>
      </c>
      <c r="Q2686" t="s">
        <v>33</v>
      </c>
      <c r="R2686" s="2">
        <v>48342</v>
      </c>
      <c r="S2686" s="2">
        <v>47976</v>
      </c>
      <c r="T2686" t="s">
        <v>89</v>
      </c>
      <c r="U2686">
        <v>1</v>
      </c>
      <c r="V2686">
        <v>54</v>
      </c>
      <c r="W26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86" t="s">
        <v>35</v>
      </c>
      <c r="Y2686" t="s">
        <v>36</v>
      </c>
      <c r="Z2686" t="s">
        <v>51</v>
      </c>
      <c r="AA2686" t="s">
        <v>5441</v>
      </c>
      <c r="AB2686" t="s">
        <v>53</v>
      </c>
      <c r="AC2686">
        <v>11</v>
      </c>
      <c r="AD2686" t="s">
        <v>63</v>
      </c>
      <c r="AE2686">
        <v>980</v>
      </c>
      <c r="AF2686" t="s">
        <v>41</v>
      </c>
      <c r="AG2686" t="s">
        <v>42</v>
      </c>
    </row>
    <row r="2687" spans="1:33" x14ac:dyDescent="0.3">
      <c r="A2687" t="s">
        <v>5442</v>
      </c>
      <c r="B2687" t="s">
        <v>45</v>
      </c>
      <c r="C2687" t="s">
        <v>72</v>
      </c>
      <c r="D2687" t="s">
        <v>58</v>
      </c>
      <c r="E2687" t="s">
        <v>56</v>
      </c>
      <c r="F2687">
        <v>671</v>
      </c>
      <c r="G2687">
        <v>18</v>
      </c>
      <c r="H2687">
        <v>550.22</v>
      </c>
      <c r="I2687">
        <v>2598</v>
      </c>
      <c r="J2687">
        <v>36</v>
      </c>
      <c r="K2687">
        <f>super_shop_dataset[[#This Row],[Sold_Quantity]]*super_shop_dataset[[#This Row],[Purchase_Cost_in_$]]</f>
        <v>93528</v>
      </c>
      <c r="L2687" t="s">
        <v>13956</v>
      </c>
      <c r="M2687">
        <v>101</v>
      </c>
      <c r="N2687">
        <v>5</v>
      </c>
      <c r="O26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87">
        <v>406</v>
      </c>
      <c r="Q2687" t="s">
        <v>48</v>
      </c>
      <c r="R2687" s="2">
        <v>48343</v>
      </c>
      <c r="S2687" s="2">
        <v>47977</v>
      </c>
      <c r="T2687" t="s">
        <v>34</v>
      </c>
      <c r="U2687">
        <v>27</v>
      </c>
      <c r="V2687">
        <v>22</v>
      </c>
      <c r="W26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87" t="s">
        <v>35</v>
      </c>
      <c r="Y2687" t="s">
        <v>36</v>
      </c>
      <c r="Z2687" t="s">
        <v>76</v>
      </c>
      <c r="AA2687" t="s">
        <v>5443</v>
      </c>
      <c r="AB2687" t="s">
        <v>53</v>
      </c>
      <c r="AC2687">
        <v>5</v>
      </c>
      <c r="AD2687" t="s">
        <v>63</v>
      </c>
      <c r="AE2687">
        <v>570</v>
      </c>
      <c r="AF2687" t="s">
        <v>41</v>
      </c>
      <c r="AG2687" t="s">
        <v>55</v>
      </c>
    </row>
    <row r="2688" spans="1:33" x14ac:dyDescent="0.3">
      <c r="A2688" t="s">
        <v>5444</v>
      </c>
      <c r="B2688" t="s">
        <v>29</v>
      </c>
      <c r="C2688" t="s">
        <v>72</v>
      </c>
      <c r="D2688" t="s">
        <v>96</v>
      </c>
      <c r="E2688" t="s">
        <v>43</v>
      </c>
      <c r="F2688">
        <v>501</v>
      </c>
      <c r="G2688">
        <v>37</v>
      </c>
      <c r="H2688">
        <v>315.63</v>
      </c>
      <c r="I2688">
        <v>1334</v>
      </c>
      <c r="J2688">
        <v>25</v>
      </c>
      <c r="K2688">
        <f>super_shop_dataset[[#This Row],[Sold_Quantity]]*super_shop_dataset[[#This Row],[Purchase_Cost_in_$]]</f>
        <v>33350</v>
      </c>
      <c r="L2688" t="s">
        <v>13957</v>
      </c>
      <c r="M2688">
        <v>172</v>
      </c>
      <c r="N2688">
        <v>1.9</v>
      </c>
      <c r="O26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88">
        <v>453</v>
      </c>
      <c r="Q2688" t="s">
        <v>48</v>
      </c>
      <c r="R2688" s="2">
        <v>48344</v>
      </c>
      <c r="S2688" s="2">
        <v>47978</v>
      </c>
      <c r="T2688" t="s">
        <v>34</v>
      </c>
      <c r="U2688">
        <v>46</v>
      </c>
      <c r="V2688">
        <v>45</v>
      </c>
      <c r="W26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88" t="s">
        <v>35</v>
      </c>
      <c r="Y2688" t="s">
        <v>36</v>
      </c>
      <c r="Z2688" t="s">
        <v>37</v>
      </c>
      <c r="AA2688" t="s">
        <v>5445</v>
      </c>
      <c r="AB2688" t="s">
        <v>53</v>
      </c>
      <c r="AC2688">
        <v>1</v>
      </c>
      <c r="AD2688" t="s">
        <v>40</v>
      </c>
      <c r="AE2688">
        <v>734</v>
      </c>
      <c r="AF2688" t="s">
        <v>78</v>
      </c>
      <c r="AG2688" t="s">
        <v>82</v>
      </c>
    </row>
    <row r="2689" spans="1:33" x14ac:dyDescent="0.3">
      <c r="A2689" t="s">
        <v>5446</v>
      </c>
      <c r="B2689" t="s">
        <v>75</v>
      </c>
      <c r="C2689" t="s">
        <v>72</v>
      </c>
      <c r="D2689" t="s">
        <v>67</v>
      </c>
      <c r="E2689" t="s">
        <v>56</v>
      </c>
      <c r="F2689">
        <v>785</v>
      </c>
      <c r="G2689">
        <v>32</v>
      </c>
      <c r="H2689">
        <v>533.79999999999995</v>
      </c>
      <c r="I2689">
        <v>2988</v>
      </c>
      <c r="J2689">
        <v>38</v>
      </c>
      <c r="K2689">
        <f>super_shop_dataset[[#This Row],[Sold_Quantity]]*super_shop_dataset[[#This Row],[Purchase_Cost_in_$]]</f>
        <v>113544</v>
      </c>
      <c r="L2689" t="s">
        <v>13958</v>
      </c>
      <c r="M2689">
        <v>101</v>
      </c>
      <c r="N2689">
        <v>1.6</v>
      </c>
      <c r="O26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89">
        <v>354</v>
      </c>
      <c r="Q2689" t="s">
        <v>48</v>
      </c>
      <c r="R2689" s="2">
        <v>48345</v>
      </c>
      <c r="S2689" s="2">
        <v>47979</v>
      </c>
      <c r="T2689" t="s">
        <v>34</v>
      </c>
      <c r="U2689">
        <v>27</v>
      </c>
      <c r="V2689">
        <v>41</v>
      </c>
      <c r="W26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89" t="s">
        <v>50</v>
      </c>
      <c r="Y2689" t="s">
        <v>68</v>
      </c>
      <c r="Z2689" t="s">
        <v>76</v>
      </c>
      <c r="AA2689" t="s">
        <v>5447</v>
      </c>
      <c r="AB2689" t="s">
        <v>39</v>
      </c>
      <c r="AC2689">
        <v>14</v>
      </c>
      <c r="AD2689" t="s">
        <v>40</v>
      </c>
      <c r="AE2689">
        <v>463</v>
      </c>
      <c r="AF2689" t="s">
        <v>78</v>
      </c>
      <c r="AG2689" t="s">
        <v>42</v>
      </c>
    </row>
    <row r="2690" spans="1:33" x14ac:dyDescent="0.3">
      <c r="A2690" t="s">
        <v>5448</v>
      </c>
      <c r="B2690" t="s">
        <v>80</v>
      </c>
      <c r="C2690" t="s">
        <v>72</v>
      </c>
      <c r="D2690" t="s">
        <v>67</v>
      </c>
      <c r="E2690" t="s">
        <v>32</v>
      </c>
      <c r="F2690">
        <v>3693</v>
      </c>
      <c r="G2690">
        <v>23</v>
      </c>
      <c r="H2690">
        <v>2843.61</v>
      </c>
      <c r="I2690">
        <v>464</v>
      </c>
      <c r="J2690">
        <v>20</v>
      </c>
      <c r="K2690">
        <f>super_shop_dataset[[#This Row],[Sold_Quantity]]*super_shop_dataset[[#This Row],[Purchase_Cost_in_$]]</f>
        <v>9280</v>
      </c>
      <c r="L2690" t="s">
        <v>11428</v>
      </c>
      <c r="M2690">
        <v>146</v>
      </c>
      <c r="N2690">
        <v>1.1000000000000001</v>
      </c>
      <c r="O26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90">
        <v>176</v>
      </c>
      <c r="Q2690" t="s">
        <v>33</v>
      </c>
      <c r="R2690" s="2">
        <v>48346</v>
      </c>
      <c r="S2690" s="2">
        <v>47980</v>
      </c>
      <c r="T2690" t="s">
        <v>49</v>
      </c>
      <c r="U2690">
        <v>46</v>
      </c>
      <c r="V2690">
        <v>66</v>
      </c>
      <c r="W26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90" t="s">
        <v>50</v>
      </c>
      <c r="Y2690" t="s">
        <v>36</v>
      </c>
      <c r="Z2690" t="s">
        <v>51</v>
      </c>
      <c r="AA2690" t="s">
        <v>5449</v>
      </c>
      <c r="AB2690" t="s">
        <v>53</v>
      </c>
      <c r="AC2690">
        <v>4</v>
      </c>
      <c r="AD2690" t="s">
        <v>40</v>
      </c>
      <c r="AE2690">
        <v>993</v>
      </c>
      <c r="AF2690" t="s">
        <v>54</v>
      </c>
      <c r="AG2690" t="s">
        <v>42</v>
      </c>
    </row>
    <row r="2691" spans="1:33" x14ac:dyDescent="0.3">
      <c r="A2691" t="s">
        <v>5450</v>
      </c>
      <c r="B2691" t="s">
        <v>80</v>
      </c>
      <c r="C2691" t="s">
        <v>72</v>
      </c>
      <c r="D2691" t="s">
        <v>47</v>
      </c>
      <c r="E2691" t="s">
        <v>56</v>
      </c>
      <c r="F2691">
        <v>3928</v>
      </c>
      <c r="G2691">
        <v>7</v>
      </c>
      <c r="H2691">
        <v>3653.04</v>
      </c>
      <c r="I2691">
        <v>133</v>
      </c>
      <c r="J2691">
        <v>89</v>
      </c>
      <c r="K2691">
        <f>super_shop_dataset[[#This Row],[Sold_Quantity]]*super_shop_dataset[[#This Row],[Purchase_Cost_in_$]]</f>
        <v>11837</v>
      </c>
      <c r="L2691" t="s">
        <v>11429</v>
      </c>
      <c r="M2691">
        <v>153</v>
      </c>
      <c r="N2691">
        <v>4.3</v>
      </c>
      <c r="O26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691">
        <v>257</v>
      </c>
      <c r="Q2691" t="s">
        <v>33</v>
      </c>
      <c r="R2691" s="2">
        <v>48347</v>
      </c>
      <c r="S2691" s="2">
        <v>47981</v>
      </c>
      <c r="T2691" t="s">
        <v>89</v>
      </c>
      <c r="U2691">
        <v>47</v>
      </c>
      <c r="V2691">
        <v>29</v>
      </c>
      <c r="W26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91" t="s">
        <v>50</v>
      </c>
      <c r="Y2691" t="s">
        <v>68</v>
      </c>
      <c r="Z2691" t="s">
        <v>76</v>
      </c>
      <c r="AA2691" t="s">
        <v>5451</v>
      </c>
      <c r="AB2691" t="s">
        <v>53</v>
      </c>
      <c r="AC2691">
        <v>9</v>
      </c>
      <c r="AD2691" t="s">
        <v>40</v>
      </c>
      <c r="AE2691">
        <v>155</v>
      </c>
      <c r="AF2691" t="s">
        <v>78</v>
      </c>
      <c r="AG2691" t="s">
        <v>42</v>
      </c>
    </row>
    <row r="2692" spans="1:33" x14ac:dyDescent="0.3">
      <c r="A2692" t="s">
        <v>5452</v>
      </c>
      <c r="B2692" t="s">
        <v>45</v>
      </c>
      <c r="C2692" t="s">
        <v>84</v>
      </c>
      <c r="D2692" t="s">
        <v>58</v>
      </c>
      <c r="E2692" t="s">
        <v>32</v>
      </c>
      <c r="F2692">
        <v>1576</v>
      </c>
      <c r="G2692">
        <v>39</v>
      </c>
      <c r="H2692">
        <v>961.36</v>
      </c>
      <c r="I2692">
        <v>1942</v>
      </c>
      <c r="J2692">
        <v>78</v>
      </c>
      <c r="K2692">
        <f>super_shop_dataset[[#This Row],[Sold_Quantity]]*super_shop_dataset[[#This Row],[Purchase_Cost_in_$]]</f>
        <v>151476</v>
      </c>
      <c r="L2692" t="s">
        <v>13959</v>
      </c>
      <c r="M2692">
        <v>71</v>
      </c>
      <c r="N2692">
        <v>3.9</v>
      </c>
      <c r="O26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92">
        <v>288</v>
      </c>
      <c r="Q2692" t="s">
        <v>33</v>
      </c>
      <c r="R2692" s="2">
        <v>48348</v>
      </c>
      <c r="S2692" s="2">
        <v>47982</v>
      </c>
      <c r="T2692" t="s">
        <v>49</v>
      </c>
      <c r="U2692">
        <v>37</v>
      </c>
      <c r="V2692">
        <v>58</v>
      </c>
      <c r="W26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92" t="s">
        <v>35</v>
      </c>
      <c r="Y2692" t="s">
        <v>36</v>
      </c>
      <c r="Z2692" t="s">
        <v>51</v>
      </c>
      <c r="AA2692" t="s">
        <v>5453</v>
      </c>
      <c r="AB2692" t="s">
        <v>70</v>
      </c>
      <c r="AC2692">
        <v>12</v>
      </c>
      <c r="AD2692" t="s">
        <v>63</v>
      </c>
      <c r="AE2692">
        <v>118</v>
      </c>
      <c r="AF2692" t="s">
        <v>78</v>
      </c>
      <c r="AG2692" t="s">
        <v>42</v>
      </c>
    </row>
    <row r="2693" spans="1:33" x14ac:dyDescent="0.3">
      <c r="A2693" t="s">
        <v>5454</v>
      </c>
      <c r="B2693" t="s">
        <v>65</v>
      </c>
      <c r="C2693" t="s">
        <v>66</v>
      </c>
      <c r="D2693" t="s">
        <v>58</v>
      </c>
      <c r="E2693" t="s">
        <v>59</v>
      </c>
      <c r="F2693">
        <v>1340</v>
      </c>
      <c r="G2693">
        <v>11</v>
      </c>
      <c r="H2693">
        <v>1192.5999999999999</v>
      </c>
      <c r="I2693">
        <v>2354</v>
      </c>
      <c r="J2693">
        <v>4</v>
      </c>
      <c r="K2693">
        <f>super_shop_dataset[[#This Row],[Sold_Quantity]]*super_shop_dataset[[#This Row],[Purchase_Cost_in_$]]</f>
        <v>9416</v>
      </c>
      <c r="L2693" t="s">
        <v>13960</v>
      </c>
      <c r="M2693">
        <v>161</v>
      </c>
      <c r="N2693">
        <v>2.9</v>
      </c>
      <c r="O26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93">
        <v>352</v>
      </c>
      <c r="Q2693" t="s">
        <v>33</v>
      </c>
      <c r="R2693" s="2">
        <v>48349</v>
      </c>
      <c r="S2693" s="2">
        <v>47983</v>
      </c>
      <c r="T2693" t="s">
        <v>34</v>
      </c>
      <c r="U2693">
        <v>27</v>
      </c>
      <c r="V2693">
        <v>61</v>
      </c>
      <c r="W26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693" t="s">
        <v>50</v>
      </c>
      <c r="Y2693" t="s">
        <v>36</v>
      </c>
      <c r="Z2693" t="s">
        <v>76</v>
      </c>
      <c r="AA2693" t="s">
        <v>5455</v>
      </c>
      <c r="AB2693" t="s">
        <v>39</v>
      </c>
      <c r="AC2693">
        <v>4</v>
      </c>
      <c r="AD2693" t="s">
        <v>63</v>
      </c>
      <c r="AE2693">
        <v>698</v>
      </c>
      <c r="AF2693" t="s">
        <v>78</v>
      </c>
      <c r="AG2693" t="s">
        <v>42</v>
      </c>
    </row>
    <row r="2694" spans="1:33" x14ac:dyDescent="0.3">
      <c r="A2694" t="s">
        <v>5456</v>
      </c>
      <c r="B2694" t="s">
        <v>75</v>
      </c>
      <c r="C2694" t="s">
        <v>72</v>
      </c>
      <c r="D2694" t="s">
        <v>47</v>
      </c>
      <c r="E2694" t="s">
        <v>59</v>
      </c>
      <c r="F2694">
        <v>248</v>
      </c>
      <c r="G2694">
        <v>45</v>
      </c>
      <c r="H2694">
        <v>136.4</v>
      </c>
      <c r="I2694">
        <v>423</v>
      </c>
      <c r="J2694">
        <v>39</v>
      </c>
      <c r="K2694">
        <f>super_shop_dataset[[#This Row],[Sold_Quantity]]*super_shop_dataset[[#This Row],[Purchase_Cost_in_$]]</f>
        <v>16497</v>
      </c>
      <c r="L2694" t="s">
        <v>13961</v>
      </c>
      <c r="M2694">
        <v>39</v>
      </c>
      <c r="N2694">
        <v>2.8</v>
      </c>
      <c r="O26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694">
        <v>400</v>
      </c>
      <c r="Q2694" t="s">
        <v>33</v>
      </c>
      <c r="R2694" s="2">
        <v>48350</v>
      </c>
      <c r="S2694" s="2">
        <v>47984</v>
      </c>
      <c r="T2694" t="s">
        <v>34</v>
      </c>
      <c r="U2694">
        <v>49</v>
      </c>
      <c r="V2694">
        <v>19</v>
      </c>
      <c r="W26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694" t="s">
        <v>35</v>
      </c>
      <c r="Y2694" t="s">
        <v>36</v>
      </c>
      <c r="Z2694" t="s">
        <v>76</v>
      </c>
      <c r="AA2694" t="s">
        <v>5457</v>
      </c>
      <c r="AB2694" t="s">
        <v>53</v>
      </c>
      <c r="AC2694">
        <v>6</v>
      </c>
      <c r="AD2694" t="s">
        <v>63</v>
      </c>
      <c r="AE2694">
        <v>730</v>
      </c>
      <c r="AF2694" t="s">
        <v>41</v>
      </c>
      <c r="AG2694" t="s">
        <v>82</v>
      </c>
    </row>
    <row r="2695" spans="1:33" x14ac:dyDescent="0.3">
      <c r="A2695" t="s">
        <v>5458</v>
      </c>
      <c r="B2695" t="s">
        <v>75</v>
      </c>
      <c r="C2695" t="s">
        <v>84</v>
      </c>
      <c r="D2695" t="s">
        <v>67</v>
      </c>
      <c r="E2695" t="s">
        <v>56</v>
      </c>
      <c r="F2695">
        <v>1089</v>
      </c>
      <c r="G2695">
        <v>0</v>
      </c>
      <c r="H2695">
        <v>1089</v>
      </c>
      <c r="I2695">
        <v>1879</v>
      </c>
      <c r="J2695">
        <v>18</v>
      </c>
      <c r="K2695">
        <f>super_shop_dataset[[#This Row],[Sold_Quantity]]*super_shop_dataset[[#This Row],[Purchase_Cost_in_$]]</f>
        <v>33822</v>
      </c>
      <c r="L2695" t="s">
        <v>13962</v>
      </c>
      <c r="M2695">
        <v>117</v>
      </c>
      <c r="N2695">
        <v>1.3</v>
      </c>
      <c r="O26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95">
        <v>71</v>
      </c>
      <c r="Q2695" t="s">
        <v>33</v>
      </c>
      <c r="R2695" s="2">
        <v>48351</v>
      </c>
      <c r="S2695" s="2">
        <v>47985</v>
      </c>
      <c r="T2695" t="s">
        <v>34</v>
      </c>
      <c r="U2695">
        <v>48</v>
      </c>
      <c r="V2695">
        <v>52</v>
      </c>
      <c r="W26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95" t="s">
        <v>50</v>
      </c>
      <c r="Y2695" t="s">
        <v>61</v>
      </c>
      <c r="Z2695" t="s">
        <v>37</v>
      </c>
      <c r="AA2695" t="s">
        <v>5459</v>
      </c>
      <c r="AB2695" t="s">
        <v>53</v>
      </c>
      <c r="AC2695">
        <v>5</v>
      </c>
      <c r="AD2695" t="s">
        <v>63</v>
      </c>
      <c r="AE2695">
        <v>286</v>
      </c>
      <c r="AF2695" t="s">
        <v>78</v>
      </c>
      <c r="AG2695" t="s">
        <v>42</v>
      </c>
    </row>
    <row r="2696" spans="1:33" x14ac:dyDescent="0.3">
      <c r="A2696" t="s">
        <v>5460</v>
      </c>
      <c r="B2696" t="s">
        <v>65</v>
      </c>
      <c r="C2696" t="s">
        <v>66</v>
      </c>
      <c r="D2696" t="s">
        <v>31</v>
      </c>
      <c r="E2696" t="s">
        <v>32</v>
      </c>
      <c r="F2696">
        <v>4857</v>
      </c>
      <c r="G2696">
        <v>9</v>
      </c>
      <c r="H2696">
        <v>4419.87</v>
      </c>
      <c r="I2696">
        <v>2323</v>
      </c>
      <c r="J2696">
        <v>33</v>
      </c>
      <c r="K2696">
        <f>super_shop_dataset[[#This Row],[Sold_Quantity]]*super_shop_dataset[[#This Row],[Purchase_Cost_in_$]]</f>
        <v>76659</v>
      </c>
      <c r="L2696" t="s">
        <v>11430</v>
      </c>
      <c r="M2696">
        <v>113</v>
      </c>
      <c r="N2696">
        <v>3.7</v>
      </c>
      <c r="O26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96">
        <v>71</v>
      </c>
      <c r="Q2696" t="s">
        <v>33</v>
      </c>
      <c r="R2696" s="2">
        <v>48352</v>
      </c>
      <c r="S2696" s="2">
        <v>47986</v>
      </c>
      <c r="T2696" t="s">
        <v>34</v>
      </c>
      <c r="U2696">
        <v>11</v>
      </c>
      <c r="V2696">
        <v>29</v>
      </c>
      <c r="W26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96" t="s">
        <v>50</v>
      </c>
      <c r="Y2696" t="s">
        <v>36</v>
      </c>
      <c r="Z2696" t="s">
        <v>76</v>
      </c>
      <c r="AA2696" t="s">
        <v>5461</v>
      </c>
      <c r="AB2696" t="s">
        <v>53</v>
      </c>
      <c r="AC2696">
        <v>3</v>
      </c>
      <c r="AD2696" t="s">
        <v>40</v>
      </c>
      <c r="AE2696">
        <v>404</v>
      </c>
      <c r="AF2696" t="s">
        <v>41</v>
      </c>
      <c r="AG2696" t="s">
        <v>55</v>
      </c>
    </row>
    <row r="2697" spans="1:33" x14ac:dyDescent="0.3">
      <c r="A2697" t="s">
        <v>5462</v>
      </c>
      <c r="B2697" t="s">
        <v>75</v>
      </c>
      <c r="C2697" t="s">
        <v>46</v>
      </c>
      <c r="D2697" t="s">
        <v>47</v>
      </c>
      <c r="E2697" t="s">
        <v>56</v>
      </c>
      <c r="F2697">
        <v>771</v>
      </c>
      <c r="G2697">
        <v>9</v>
      </c>
      <c r="H2697">
        <v>701.61</v>
      </c>
      <c r="I2697">
        <v>292</v>
      </c>
      <c r="J2697">
        <v>3</v>
      </c>
      <c r="K2697">
        <f>super_shop_dataset[[#This Row],[Sold_Quantity]]*super_shop_dataset[[#This Row],[Purchase_Cost_in_$]]</f>
        <v>876</v>
      </c>
      <c r="L2697" t="s">
        <v>11431</v>
      </c>
      <c r="M2697">
        <v>34</v>
      </c>
      <c r="N2697">
        <v>3</v>
      </c>
      <c r="O26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697">
        <v>28</v>
      </c>
      <c r="Q2697" t="s">
        <v>48</v>
      </c>
      <c r="R2697" s="2">
        <v>48353</v>
      </c>
      <c r="S2697" s="2">
        <v>47987</v>
      </c>
      <c r="T2697" t="s">
        <v>89</v>
      </c>
      <c r="U2697">
        <v>11</v>
      </c>
      <c r="V2697">
        <v>33</v>
      </c>
      <c r="W26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97" t="s">
        <v>35</v>
      </c>
      <c r="Y2697" t="s">
        <v>61</v>
      </c>
      <c r="Z2697" t="s">
        <v>51</v>
      </c>
      <c r="AA2697" t="s">
        <v>5463</v>
      </c>
      <c r="AB2697" t="s">
        <v>39</v>
      </c>
      <c r="AC2697">
        <v>14</v>
      </c>
      <c r="AD2697" t="s">
        <v>63</v>
      </c>
      <c r="AE2697">
        <v>221</v>
      </c>
      <c r="AF2697" t="s">
        <v>78</v>
      </c>
      <c r="AG2697" t="s">
        <v>55</v>
      </c>
    </row>
    <row r="2698" spans="1:33" x14ac:dyDescent="0.3">
      <c r="A2698" t="s">
        <v>5464</v>
      </c>
      <c r="B2698" t="s">
        <v>29</v>
      </c>
      <c r="C2698" t="s">
        <v>46</v>
      </c>
      <c r="D2698" t="s">
        <v>67</v>
      </c>
      <c r="E2698" t="s">
        <v>59</v>
      </c>
      <c r="F2698">
        <v>4205</v>
      </c>
      <c r="G2698">
        <v>3</v>
      </c>
      <c r="H2698">
        <v>4078.85</v>
      </c>
      <c r="I2698">
        <v>3370</v>
      </c>
      <c r="J2698">
        <v>68</v>
      </c>
      <c r="K2698">
        <f>super_shop_dataset[[#This Row],[Sold_Quantity]]*super_shop_dataset[[#This Row],[Purchase_Cost_in_$]]</f>
        <v>229160</v>
      </c>
      <c r="L2698" t="s">
        <v>11432</v>
      </c>
      <c r="M2698">
        <v>159</v>
      </c>
      <c r="N2698">
        <v>1.6</v>
      </c>
      <c r="O26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98">
        <v>267</v>
      </c>
      <c r="Q2698" t="s">
        <v>60</v>
      </c>
      <c r="R2698" s="2">
        <v>48354</v>
      </c>
      <c r="S2698" s="2">
        <v>47988</v>
      </c>
      <c r="T2698" t="s">
        <v>34</v>
      </c>
      <c r="U2698">
        <v>46</v>
      </c>
      <c r="V2698">
        <v>51</v>
      </c>
      <c r="W26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698" t="s">
        <v>50</v>
      </c>
      <c r="Y2698" t="s">
        <v>61</v>
      </c>
      <c r="Z2698" t="s">
        <v>37</v>
      </c>
      <c r="AA2698" t="s">
        <v>5465</v>
      </c>
      <c r="AB2698" t="s">
        <v>53</v>
      </c>
      <c r="AC2698">
        <v>13</v>
      </c>
      <c r="AD2698" t="s">
        <v>63</v>
      </c>
      <c r="AE2698">
        <v>103</v>
      </c>
      <c r="AF2698" t="s">
        <v>78</v>
      </c>
      <c r="AG2698" t="s">
        <v>82</v>
      </c>
    </row>
    <row r="2699" spans="1:33" x14ac:dyDescent="0.3">
      <c r="A2699" t="s">
        <v>5466</v>
      </c>
      <c r="B2699" t="s">
        <v>75</v>
      </c>
      <c r="C2699" t="s">
        <v>84</v>
      </c>
      <c r="D2699" t="s">
        <v>67</v>
      </c>
      <c r="E2699" t="s">
        <v>32</v>
      </c>
      <c r="F2699">
        <v>2286</v>
      </c>
      <c r="G2699">
        <v>2</v>
      </c>
      <c r="H2699">
        <v>2240.2800000000002</v>
      </c>
      <c r="I2699">
        <v>3549</v>
      </c>
      <c r="J2699">
        <v>41</v>
      </c>
      <c r="K2699">
        <f>super_shop_dataset[[#This Row],[Sold_Quantity]]*super_shop_dataset[[#This Row],[Purchase_Cost_in_$]]</f>
        <v>145509</v>
      </c>
      <c r="L2699" t="s">
        <v>13963</v>
      </c>
      <c r="M2699">
        <v>193</v>
      </c>
      <c r="N2699">
        <v>1.2</v>
      </c>
      <c r="O26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699">
        <v>281</v>
      </c>
      <c r="Q2699" t="s">
        <v>48</v>
      </c>
      <c r="R2699" s="2">
        <v>48355</v>
      </c>
      <c r="S2699" s="2">
        <v>47989</v>
      </c>
      <c r="T2699" t="s">
        <v>89</v>
      </c>
      <c r="U2699">
        <v>44</v>
      </c>
      <c r="V2699">
        <v>34</v>
      </c>
      <c r="W26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699" t="s">
        <v>50</v>
      </c>
      <c r="Y2699" t="s">
        <v>68</v>
      </c>
      <c r="Z2699" t="s">
        <v>37</v>
      </c>
      <c r="AA2699" t="s">
        <v>5467</v>
      </c>
      <c r="AB2699" t="s">
        <v>39</v>
      </c>
      <c r="AC2699">
        <v>2</v>
      </c>
      <c r="AD2699" t="s">
        <v>63</v>
      </c>
      <c r="AE2699">
        <v>775</v>
      </c>
      <c r="AF2699" t="s">
        <v>78</v>
      </c>
      <c r="AG2699" t="s">
        <v>42</v>
      </c>
    </row>
    <row r="2700" spans="1:33" x14ac:dyDescent="0.3">
      <c r="A2700" t="s">
        <v>5468</v>
      </c>
      <c r="B2700" t="s">
        <v>65</v>
      </c>
      <c r="C2700" t="s">
        <v>84</v>
      </c>
      <c r="D2700" t="s">
        <v>31</v>
      </c>
      <c r="E2700" t="s">
        <v>43</v>
      </c>
      <c r="F2700">
        <v>2977</v>
      </c>
      <c r="G2700">
        <v>35</v>
      </c>
      <c r="H2700">
        <v>1935.05</v>
      </c>
      <c r="I2700">
        <v>3899</v>
      </c>
      <c r="J2700">
        <v>5</v>
      </c>
      <c r="K2700">
        <f>super_shop_dataset[[#This Row],[Sold_Quantity]]*super_shop_dataset[[#This Row],[Purchase_Cost_in_$]]</f>
        <v>19495</v>
      </c>
      <c r="L2700" t="s">
        <v>13964</v>
      </c>
      <c r="M2700">
        <v>153</v>
      </c>
      <c r="N2700">
        <v>2.8</v>
      </c>
      <c r="O27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00">
        <v>121</v>
      </c>
      <c r="Q2700" t="s">
        <v>60</v>
      </c>
      <c r="R2700" s="2">
        <v>48356</v>
      </c>
      <c r="S2700" s="2">
        <v>47990</v>
      </c>
      <c r="T2700" t="s">
        <v>49</v>
      </c>
      <c r="U2700">
        <v>18</v>
      </c>
      <c r="V2700">
        <v>68</v>
      </c>
      <c r="W27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00" t="s">
        <v>50</v>
      </c>
      <c r="Y2700" t="s">
        <v>61</v>
      </c>
      <c r="Z2700" t="s">
        <v>51</v>
      </c>
      <c r="AA2700" t="s">
        <v>5469</v>
      </c>
      <c r="AB2700" t="s">
        <v>39</v>
      </c>
      <c r="AC2700">
        <v>2</v>
      </c>
      <c r="AD2700" t="s">
        <v>63</v>
      </c>
      <c r="AE2700">
        <v>818</v>
      </c>
      <c r="AF2700" t="s">
        <v>54</v>
      </c>
      <c r="AG2700" t="s">
        <v>42</v>
      </c>
    </row>
    <row r="2701" spans="1:33" x14ac:dyDescent="0.3">
      <c r="A2701" t="s">
        <v>5470</v>
      </c>
      <c r="B2701" t="s">
        <v>29</v>
      </c>
      <c r="C2701" t="s">
        <v>66</v>
      </c>
      <c r="D2701" t="s">
        <v>67</v>
      </c>
      <c r="E2701" t="s">
        <v>32</v>
      </c>
      <c r="F2701">
        <v>2435</v>
      </c>
      <c r="G2701">
        <v>0</v>
      </c>
      <c r="H2701">
        <v>2435</v>
      </c>
      <c r="I2701">
        <v>2306</v>
      </c>
      <c r="J2701">
        <v>71</v>
      </c>
      <c r="K2701">
        <f>super_shop_dataset[[#This Row],[Sold_Quantity]]*super_shop_dataset[[#This Row],[Purchase_Cost_in_$]]</f>
        <v>163726</v>
      </c>
      <c r="L2701" t="s">
        <v>11433</v>
      </c>
      <c r="M2701">
        <v>35</v>
      </c>
      <c r="N2701">
        <v>1.8</v>
      </c>
      <c r="O27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01">
        <v>285</v>
      </c>
      <c r="Q2701" t="s">
        <v>48</v>
      </c>
      <c r="R2701" s="2">
        <v>48357</v>
      </c>
      <c r="S2701" s="2">
        <v>47991</v>
      </c>
      <c r="T2701" t="s">
        <v>34</v>
      </c>
      <c r="U2701">
        <v>10</v>
      </c>
      <c r="V2701">
        <v>60</v>
      </c>
      <c r="W27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01" t="s">
        <v>50</v>
      </c>
      <c r="Y2701" t="s">
        <v>68</v>
      </c>
      <c r="Z2701" t="s">
        <v>37</v>
      </c>
      <c r="AA2701" t="s">
        <v>5471</v>
      </c>
      <c r="AB2701" t="s">
        <v>53</v>
      </c>
      <c r="AC2701">
        <v>11</v>
      </c>
      <c r="AD2701" t="s">
        <v>40</v>
      </c>
      <c r="AE2701">
        <v>309</v>
      </c>
      <c r="AF2701" t="s">
        <v>41</v>
      </c>
      <c r="AG2701" t="s">
        <v>82</v>
      </c>
    </row>
    <row r="2702" spans="1:33" x14ac:dyDescent="0.3">
      <c r="A2702" t="s">
        <v>5472</v>
      </c>
      <c r="B2702" t="s">
        <v>45</v>
      </c>
      <c r="C2702" t="s">
        <v>66</v>
      </c>
      <c r="D2702" t="s">
        <v>58</v>
      </c>
      <c r="E2702" t="s">
        <v>59</v>
      </c>
      <c r="F2702">
        <v>1687</v>
      </c>
      <c r="G2702">
        <v>43</v>
      </c>
      <c r="H2702">
        <v>961.59</v>
      </c>
      <c r="I2702">
        <v>3199</v>
      </c>
      <c r="J2702">
        <v>40</v>
      </c>
      <c r="K2702">
        <f>super_shop_dataset[[#This Row],[Sold_Quantity]]*super_shop_dataset[[#This Row],[Purchase_Cost_in_$]]</f>
        <v>127960</v>
      </c>
      <c r="L2702" t="s">
        <v>13965</v>
      </c>
      <c r="M2702">
        <v>179</v>
      </c>
      <c r="N2702">
        <v>4.4000000000000004</v>
      </c>
      <c r="O27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02">
        <v>293</v>
      </c>
      <c r="Q2702" t="s">
        <v>60</v>
      </c>
      <c r="R2702" s="2">
        <v>48358</v>
      </c>
      <c r="S2702" s="2">
        <v>47992</v>
      </c>
      <c r="T2702" t="s">
        <v>49</v>
      </c>
      <c r="U2702">
        <v>10</v>
      </c>
      <c r="V2702">
        <v>51</v>
      </c>
      <c r="W27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02" t="s">
        <v>50</v>
      </c>
      <c r="Y2702" t="s">
        <v>68</v>
      </c>
      <c r="Z2702" t="s">
        <v>51</v>
      </c>
      <c r="AA2702" t="s">
        <v>5473</v>
      </c>
      <c r="AB2702" t="s">
        <v>39</v>
      </c>
      <c r="AC2702">
        <v>4</v>
      </c>
      <c r="AD2702" t="s">
        <v>40</v>
      </c>
      <c r="AE2702">
        <v>224</v>
      </c>
      <c r="AF2702" t="s">
        <v>78</v>
      </c>
      <c r="AG2702" t="s">
        <v>42</v>
      </c>
    </row>
    <row r="2703" spans="1:33" x14ac:dyDescent="0.3">
      <c r="A2703" t="s">
        <v>5474</v>
      </c>
      <c r="B2703" t="s">
        <v>80</v>
      </c>
      <c r="C2703" t="s">
        <v>66</v>
      </c>
      <c r="D2703" t="s">
        <v>31</v>
      </c>
      <c r="E2703" t="s">
        <v>56</v>
      </c>
      <c r="F2703">
        <v>1185</v>
      </c>
      <c r="G2703">
        <v>33</v>
      </c>
      <c r="H2703">
        <v>793.95</v>
      </c>
      <c r="I2703">
        <v>3587</v>
      </c>
      <c r="J2703">
        <v>61</v>
      </c>
      <c r="K2703">
        <f>super_shop_dataset[[#This Row],[Sold_Quantity]]*super_shop_dataset[[#This Row],[Purchase_Cost_in_$]]</f>
        <v>218807</v>
      </c>
      <c r="L2703" t="s">
        <v>13966</v>
      </c>
      <c r="M2703">
        <v>166</v>
      </c>
      <c r="N2703">
        <v>1</v>
      </c>
      <c r="O27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03">
        <v>19</v>
      </c>
      <c r="Q2703" t="s">
        <v>60</v>
      </c>
      <c r="R2703" s="2">
        <v>48359</v>
      </c>
      <c r="S2703" s="2">
        <v>47993</v>
      </c>
      <c r="T2703" t="s">
        <v>89</v>
      </c>
      <c r="U2703">
        <v>23</v>
      </c>
      <c r="V2703">
        <v>58</v>
      </c>
      <c r="W27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03" t="s">
        <v>35</v>
      </c>
      <c r="Y2703" t="s">
        <v>61</v>
      </c>
      <c r="Z2703" t="s">
        <v>51</v>
      </c>
      <c r="AA2703" t="s">
        <v>5475</v>
      </c>
      <c r="AB2703" t="s">
        <v>53</v>
      </c>
      <c r="AC2703">
        <v>10</v>
      </c>
      <c r="AD2703" t="s">
        <v>40</v>
      </c>
      <c r="AE2703">
        <v>221</v>
      </c>
      <c r="AF2703" t="s">
        <v>54</v>
      </c>
      <c r="AG2703" t="s">
        <v>82</v>
      </c>
    </row>
    <row r="2704" spans="1:33" x14ac:dyDescent="0.3">
      <c r="A2704" t="s">
        <v>5476</v>
      </c>
      <c r="B2704" t="s">
        <v>65</v>
      </c>
      <c r="C2704" t="s">
        <v>72</v>
      </c>
      <c r="D2704" t="s">
        <v>47</v>
      </c>
      <c r="E2704" t="s">
        <v>43</v>
      </c>
      <c r="F2704">
        <v>2856</v>
      </c>
      <c r="G2704">
        <v>26</v>
      </c>
      <c r="H2704">
        <v>2113.44</v>
      </c>
      <c r="I2704">
        <v>3019</v>
      </c>
      <c r="J2704">
        <v>20</v>
      </c>
      <c r="K2704">
        <f>super_shop_dataset[[#This Row],[Sold_Quantity]]*super_shop_dataset[[#This Row],[Purchase_Cost_in_$]]</f>
        <v>60380</v>
      </c>
      <c r="L2704" t="s">
        <v>13967</v>
      </c>
      <c r="M2704">
        <v>68</v>
      </c>
      <c r="N2704">
        <v>4.8</v>
      </c>
      <c r="O27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04">
        <v>151</v>
      </c>
      <c r="Q2704" t="s">
        <v>33</v>
      </c>
      <c r="R2704" s="2">
        <v>48360</v>
      </c>
      <c r="S2704" s="2">
        <v>47994</v>
      </c>
      <c r="T2704" t="s">
        <v>34</v>
      </c>
      <c r="U2704">
        <v>10</v>
      </c>
      <c r="V2704">
        <v>59</v>
      </c>
      <c r="W27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04" t="s">
        <v>35</v>
      </c>
      <c r="Y2704" t="s">
        <v>68</v>
      </c>
      <c r="Z2704" t="s">
        <v>51</v>
      </c>
      <c r="AA2704" t="s">
        <v>5477</v>
      </c>
      <c r="AB2704" t="s">
        <v>39</v>
      </c>
      <c r="AC2704">
        <v>7</v>
      </c>
      <c r="AD2704" t="s">
        <v>63</v>
      </c>
      <c r="AE2704">
        <v>323</v>
      </c>
      <c r="AF2704" t="s">
        <v>54</v>
      </c>
      <c r="AG2704" t="s">
        <v>42</v>
      </c>
    </row>
    <row r="2705" spans="1:33" x14ac:dyDescent="0.3">
      <c r="A2705" t="s">
        <v>5478</v>
      </c>
      <c r="B2705" t="s">
        <v>29</v>
      </c>
      <c r="C2705" t="s">
        <v>84</v>
      </c>
      <c r="D2705" t="s">
        <v>58</v>
      </c>
      <c r="E2705" t="s">
        <v>56</v>
      </c>
      <c r="F2705">
        <v>1484</v>
      </c>
      <c r="G2705">
        <v>10</v>
      </c>
      <c r="H2705">
        <v>1335.6</v>
      </c>
      <c r="I2705">
        <v>1135</v>
      </c>
      <c r="J2705">
        <v>66</v>
      </c>
      <c r="K2705">
        <f>super_shop_dataset[[#This Row],[Sold_Quantity]]*super_shop_dataset[[#This Row],[Purchase_Cost_in_$]]</f>
        <v>74910</v>
      </c>
      <c r="L2705" t="s">
        <v>11434</v>
      </c>
      <c r="M2705">
        <v>176</v>
      </c>
      <c r="N2705">
        <v>1</v>
      </c>
      <c r="O27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05">
        <v>478</v>
      </c>
      <c r="Q2705" t="s">
        <v>48</v>
      </c>
      <c r="R2705" s="2">
        <v>48361</v>
      </c>
      <c r="S2705" s="2">
        <v>47995</v>
      </c>
      <c r="T2705" t="s">
        <v>34</v>
      </c>
      <c r="U2705">
        <v>27</v>
      </c>
      <c r="V2705">
        <v>68</v>
      </c>
      <c r="W27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05" t="s">
        <v>35</v>
      </c>
      <c r="Y2705" t="s">
        <v>68</v>
      </c>
      <c r="Z2705" t="s">
        <v>37</v>
      </c>
      <c r="AA2705" t="s">
        <v>5479</v>
      </c>
      <c r="AB2705" t="s">
        <v>53</v>
      </c>
      <c r="AC2705">
        <v>7</v>
      </c>
      <c r="AD2705" t="s">
        <v>63</v>
      </c>
      <c r="AE2705">
        <v>310</v>
      </c>
      <c r="AF2705" t="s">
        <v>78</v>
      </c>
      <c r="AG2705" t="s">
        <v>55</v>
      </c>
    </row>
    <row r="2706" spans="1:33" x14ac:dyDescent="0.3">
      <c r="A2706" t="s">
        <v>5480</v>
      </c>
      <c r="B2706" t="s">
        <v>65</v>
      </c>
      <c r="C2706" t="s">
        <v>72</v>
      </c>
      <c r="D2706" t="s">
        <v>67</v>
      </c>
      <c r="E2706" t="s">
        <v>43</v>
      </c>
      <c r="F2706">
        <v>115</v>
      </c>
      <c r="G2706">
        <v>12</v>
      </c>
      <c r="H2706">
        <v>101.2</v>
      </c>
      <c r="I2706">
        <v>3207</v>
      </c>
      <c r="J2706">
        <v>2</v>
      </c>
      <c r="K2706">
        <f>super_shop_dataset[[#This Row],[Sold_Quantity]]*super_shop_dataset[[#This Row],[Purchase_Cost_in_$]]</f>
        <v>6414</v>
      </c>
      <c r="L2706" t="s">
        <v>13968</v>
      </c>
      <c r="M2706">
        <v>156</v>
      </c>
      <c r="N2706">
        <v>3.6</v>
      </c>
      <c r="O27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06">
        <v>344</v>
      </c>
      <c r="Q2706" t="s">
        <v>48</v>
      </c>
      <c r="R2706" s="2">
        <v>48362</v>
      </c>
      <c r="S2706" s="2">
        <v>47996</v>
      </c>
      <c r="T2706" t="s">
        <v>89</v>
      </c>
      <c r="U2706">
        <v>41</v>
      </c>
      <c r="V2706">
        <v>31</v>
      </c>
      <c r="W27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06" t="s">
        <v>50</v>
      </c>
      <c r="Y2706" t="s">
        <v>61</v>
      </c>
      <c r="Z2706" t="s">
        <v>51</v>
      </c>
      <c r="AA2706" t="s">
        <v>5481</v>
      </c>
      <c r="AB2706" t="s">
        <v>53</v>
      </c>
      <c r="AC2706">
        <v>2</v>
      </c>
      <c r="AD2706" t="s">
        <v>40</v>
      </c>
      <c r="AE2706">
        <v>407</v>
      </c>
      <c r="AF2706" t="s">
        <v>41</v>
      </c>
      <c r="AG2706" t="s">
        <v>82</v>
      </c>
    </row>
    <row r="2707" spans="1:33" x14ac:dyDescent="0.3">
      <c r="A2707" t="s">
        <v>5482</v>
      </c>
      <c r="B2707" t="s">
        <v>29</v>
      </c>
      <c r="C2707" t="s">
        <v>66</v>
      </c>
      <c r="D2707" t="s">
        <v>67</v>
      </c>
      <c r="E2707" t="s">
        <v>43</v>
      </c>
      <c r="F2707">
        <v>1155</v>
      </c>
      <c r="G2707">
        <v>4</v>
      </c>
      <c r="H2707">
        <v>1108.8</v>
      </c>
      <c r="I2707">
        <v>2095</v>
      </c>
      <c r="J2707">
        <v>63</v>
      </c>
      <c r="K2707">
        <f>super_shop_dataset[[#This Row],[Sold_Quantity]]*super_shop_dataset[[#This Row],[Purchase_Cost_in_$]]</f>
        <v>131985</v>
      </c>
      <c r="L2707" t="s">
        <v>13969</v>
      </c>
      <c r="M2707">
        <v>170</v>
      </c>
      <c r="N2707">
        <v>1.2</v>
      </c>
      <c r="O27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07">
        <v>282</v>
      </c>
      <c r="Q2707" t="s">
        <v>48</v>
      </c>
      <c r="R2707" s="2">
        <v>48363</v>
      </c>
      <c r="S2707" s="2">
        <v>47997</v>
      </c>
      <c r="T2707" t="s">
        <v>89</v>
      </c>
      <c r="U2707">
        <v>2</v>
      </c>
      <c r="V2707">
        <v>64</v>
      </c>
      <c r="W27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07" t="s">
        <v>35</v>
      </c>
      <c r="Y2707" t="s">
        <v>36</v>
      </c>
      <c r="Z2707" t="s">
        <v>37</v>
      </c>
      <c r="AA2707" t="s">
        <v>5483</v>
      </c>
      <c r="AB2707" t="s">
        <v>70</v>
      </c>
      <c r="AC2707">
        <v>7</v>
      </c>
      <c r="AD2707" t="s">
        <v>40</v>
      </c>
      <c r="AE2707">
        <v>716</v>
      </c>
      <c r="AF2707" t="s">
        <v>54</v>
      </c>
      <c r="AG2707" t="s">
        <v>42</v>
      </c>
    </row>
    <row r="2708" spans="1:33" x14ac:dyDescent="0.3">
      <c r="A2708" t="s">
        <v>5484</v>
      </c>
      <c r="B2708" t="s">
        <v>75</v>
      </c>
      <c r="C2708" t="s">
        <v>72</v>
      </c>
      <c r="D2708" t="s">
        <v>47</v>
      </c>
      <c r="E2708" t="s">
        <v>32</v>
      </c>
      <c r="F2708">
        <v>4443</v>
      </c>
      <c r="G2708">
        <v>43</v>
      </c>
      <c r="H2708">
        <v>2532.5100000000002</v>
      </c>
      <c r="I2708">
        <v>3784</v>
      </c>
      <c r="J2708">
        <v>26</v>
      </c>
      <c r="K2708">
        <f>super_shop_dataset[[#This Row],[Sold_Quantity]]*super_shop_dataset[[#This Row],[Purchase_Cost_in_$]]</f>
        <v>98384</v>
      </c>
      <c r="L2708" t="s">
        <v>13970</v>
      </c>
      <c r="M2708">
        <v>189</v>
      </c>
      <c r="N2708">
        <v>2.4</v>
      </c>
      <c r="O27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08">
        <v>179</v>
      </c>
      <c r="Q2708" t="s">
        <v>60</v>
      </c>
      <c r="R2708" s="2">
        <v>48364</v>
      </c>
      <c r="S2708" s="2">
        <v>47998</v>
      </c>
      <c r="T2708" t="s">
        <v>49</v>
      </c>
      <c r="U2708">
        <v>27</v>
      </c>
      <c r="V2708">
        <v>28</v>
      </c>
      <c r="W27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08" t="s">
        <v>35</v>
      </c>
      <c r="Y2708" t="s">
        <v>68</v>
      </c>
      <c r="Z2708" t="s">
        <v>51</v>
      </c>
      <c r="AA2708" t="s">
        <v>5485</v>
      </c>
      <c r="AB2708" t="s">
        <v>53</v>
      </c>
      <c r="AC2708">
        <v>9</v>
      </c>
      <c r="AD2708" t="s">
        <v>63</v>
      </c>
      <c r="AE2708">
        <v>528</v>
      </c>
      <c r="AF2708" t="s">
        <v>41</v>
      </c>
      <c r="AG2708" t="s">
        <v>55</v>
      </c>
    </row>
    <row r="2709" spans="1:33" x14ac:dyDescent="0.3">
      <c r="A2709" t="s">
        <v>5486</v>
      </c>
      <c r="B2709" t="s">
        <v>80</v>
      </c>
      <c r="C2709" t="s">
        <v>84</v>
      </c>
      <c r="D2709" t="s">
        <v>96</v>
      </c>
      <c r="E2709" t="s">
        <v>59</v>
      </c>
      <c r="F2709">
        <v>2737</v>
      </c>
      <c r="G2709">
        <v>31</v>
      </c>
      <c r="H2709">
        <v>1888.53</v>
      </c>
      <c r="I2709">
        <v>129</v>
      </c>
      <c r="J2709">
        <v>5</v>
      </c>
      <c r="K2709">
        <f>super_shop_dataset[[#This Row],[Sold_Quantity]]*super_shop_dataset[[#This Row],[Purchase_Cost_in_$]]</f>
        <v>645</v>
      </c>
      <c r="L2709" t="s">
        <v>11435</v>
      </c>
      <c r="M2709">
        <v>30</v>
      </c>
      <c r="N2709">
        <v>3.5</v>
      </c>
      <c r="O27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09">
        <v>237</v>
      </c>
      <c r="Q2709" t="s">
        <v>33</v>
      </c>
      <c r="R2709" s="2">
        <v>48365</v>
      </c>
      <c r="S2709" s="2">
        <v>47999</v>
      </c>
      <c r="T2709" t="s">
        <v>89</v>
      </c>
      <c r="U2709">
        <v>42</v>
      </c>
      <c r="V2709">
        <v>54</v>
      </c>
      <c r="W27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09" t="s">
        <v>50</v>
      </c>
      <c r="Y2709" t="s">
        <v>36</v>
      </c>
      <c r="Z2709" t="s">
        <v>51</v>
      </c>
      <c r="AA2709" t="s">
        <v>5487</v>
      </c>
      <c r="AB2709" t="s">
        <v>53</v>
      </c>
      <c r="AC2709">
        <v>5</v>
      </c>
      <c r="AD2709" t="s">
        <v>63</v>
      </c>
      <c r="AE2709">
        <v>185</v>
      </c>
      <c r="AF2709" t="s">
        <v>54</v>
      </c>
      <c r="AG2709" t="s">
        <v>42</v>
      </c>
    </row>
    <row r="2710" spans="1:33" x14ac:dyDescent="0.3">
      <c r="A2710" t="s">
        <v>5488</v>
      </c>
      <c r="B2710" t="s">
        <v>75</v>
      </c>
      <c r="C2710" t="s">
        <v>46</v>
      </c>
      <c r="D2710" t="s">
        <v>67</v>
      </c>
      <c r="E2710" t="s">
        <v>56</v>
      </c>
      <c r="F2710">
        <v>3642</v>
      </c>
      <c r="G2710">
        <v>3</v>
      </c>
      <c r="H2710">
        <v>3532.74</v>
      </c>
      <c r="I2710">
        <v>3481</v>
      </c>
      <c r="J2710">
        <v>20</v>
      </c>
      <c r="K2710">
        <f>super_shop_dataset[[#This Row],[Sold_Quantity]]*super_shop_dataset[[#This Row],[Purchase_Cost_in_$]]</f>
        <v>69620</v>
      </c>
      <c r="L2710" t="s">
        <v>11436</v>
      </c>
      <c r="M2710">
        <v>134</v>
      </c>
      <c r="N2710">
        <v>2</v>
      </c>
      <c r="O27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10">
        <v>53</v>
      </c>
      <c r="Q2710" t="s">
        <v>33</v>
      </c>
      <c r="R2710" s="2">
        <v>48366</v>
      </c>
      <c r="S2710" s="2">
        <v>48000</v>
      </c>
      <c r="T2710" t="s">
        <v>49</v>
      </c>
      <c r="U2710">
        <v>33</v>
      </c>
      <c r="V2710">
        <v>51</v>
      </c>
      <c r="W27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10" t="s">
        <v>50</v>
      </c>
      <c r="Y2710" t="s">
        <v>61</v>
      </c>
      <c r="Z2710" t="s">
        <v>76</v>
      </c>
      <c r="AA2710" t="s">
        <v>5489</v>
      </c>
      <c r="AB2710" t="s">
        <v>39</v>
      </c>
      <c r="AC2710">
        <v>9</v>
      </c>
      <c r="AD2710" t="s">
        <v>63</v>
      </c>
      <c r="AE2710">
        <v>315</v>
      </c>
      <c r="AF2710" t="s">
        <v>54</v>
      </c>
      <c r="AG2710" t="s">
        <v>82</v>
      </c>
    </row>
    <row r="2711" spans="1:33" x14ac:dyDescent="0.3">
      <c r="A2711" t="s">
        <v>5490</v>
      </c>
      <c r="B2711" t="s">
        <v>29</v>
      </c>
      <c r="C2711" t="s">
        <v>46</v>
      </c>
      <c r="D2711" t="s">
        <v>47</v>
      </c>
      <c r="E2711" t="s">
        <v>32</v>
      </c>
      <c r="F2711">
        <v>3641</v>
      </c>
      <c r="G2711">
        <v>6</v>
      </c>
      <c r="H2711">
        <v>3422.54</v>
      </c>
      <c r="I2711">
        <v>2718</v>
      </c>
      <c r="J2711">
        <v>21</v>
      </c>
      <c r="K2711">
        <f>super_shop_dataset[[#This Row],[Sold_Quantity]]*super_shop_dataset[[#This Row],[Purchase_Cost_in_$]]</f>
        <v>57078</v>
      </c>
      <c r="L2711" t="s">
        <v>11437</v>
      </c>
      <c r="M2711">
        <v>20</v>
      </c>
      <c r="N2711">
        <v>2.4</v>
      </c>
      <c r="O27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11">
        <v>125</v>
      </c>
      <c r="Q2711" t="s">
        <v>48</v>
      </c>
      <c r="R2711" s="2">
        <v>48367</v>
      </c>
      <c r="S2711" s="2">
        <v>48001</v>
      </c>
      <c r="T2711" t="s">
        <v>89</v>
      </c>
      <c r="U2711">
        <v>29</v>
      </c>
      <c r="V2711">
        <v>37</v>
      </c>
      <c r="W27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11" t="s">
        <v>35</v>
      </c>
      <c r="Y2711" t="s">
        <v>36</v>
      </c>
      <c r="Z2711" t="s">
        <v>51</v>
      </c>
      <c r="AA2711" t="s">
        <v>5491</v>
      </c>
      <c r="AB2711" t="s">
        <v>53</v>
      </c>
      <c r="AC2711">
        <v>2</v>
      </c>
      <c r="AD2711" t="s">
        <v>40</v>
      </c>
      <c r="AE2711">
        <v>453</v>
      </c>
      <c r="AF2711" t="s">
        <v>41</v>
      </c>
      <c r="AG2711" t="s">
        <v>42</v>
      </c>
    </row>
    <row r="2712" spans="1:33" x14ac:dyDescent="0.3">
      <c r="A2712" t="s">
        <v>5492</v>
      </c>
      <c r="B2712" t="s">
        <v>80</v>
      </c>
      <c r="C2712" t="s">
        <v>30</v>
      </c>
      <c r="D2712" t="s">
        <v>58</v>
      </c>
      <c r="E2712" t="s">
        <v>43</v>
      </c>
      <c r="F2712">
        <v>2351</v>
      </c>
      <c r="G2712">
        <v>22</v>
      </c>
      <c r="H2712">
        <v>1833.78</v>
      </c>
      <c r="I2712">
        <v>2883</v>
      </c>
      <c r="J2712">
        <v>79</v>
      </c>
      <c r="K2712">
        <f>super_shop_dataset[[#This Row],[Sold_Quantity]]*super_shop_dataset[[#This Row],[Purchase_Cost_in_$]]</f>
        <v>227757</v>
      </c>
      <c r="L2712" t="s">
        <v>13971</v>
      </c>
      <c r="M2712">
        <v>97</v>
      </c>
      <c r="N2712">
        <v>1.4</v>
      </c>
      <c r="O27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12">
        <v>232</v>
      </c>
      <c r="Q2712" t="s">
        <v>60</v>
      </c>
      <c r="R2712" s="2">
        <v>48368</v>
      </c>
      <c r="S2712" s="2">
        <v>48002</v>
      </c>
      <c r="T2712" t="s">
        <v>49</v>
      </c>
      <c r="U2712">
        <v>37</v>
      </c>
      <c r="V2712">
        <v>68</v>
      </c>
      <c r="W27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12" t="s">
        <v>35</v>
      </c>
      <c r="Y2712" t="s">
        <v>68</v>
      </c>
      <c r="Z2712" t="s">
        <v>37</v>
      </c>
      <c r="AA2712" t="s">
        <v>5493</v>
      </c>
      <c r="AB2712" t="s">
        <v>53</v>
      </c>
      <c r="AC2712">
        <v>8</v>
      </c>
      <c r="AD2712" t="s">
        <v>40</v>
      </c>
      <c r="AE2712">
        <v>388</v>
      </c>
      <c r="AF2712" t="s">
        <v>54</v>
      </c>
      <c r="AG2712" t="s">
        <v>55</v>
      </c>
    </row>
    <row r="2713" spans="1:33" x14ac:dyDescent="0.3">
      <c r="A2713" t="s">
        <v>5494</v>
      </c>
      <c r="B2713" t="s">
        <v>45</v>
      </c>
      <c r="C2713" t="s">
        <v>46</v>
      </c>
      <c r="D2713" t="s">
        <v>96</v>
      </c>
      <c r="E2713" t="s">
        <v>59</v>
      </c>
      <c r="F2713">
        <v>3346</v>
      </c>
      <c r="G2713">
        <v>10</v>
      </c>
      <c r="H2713">
        <v>3011.4</v>
      </c>
      <c r="I2713">
        <v>3616</v>
      </c>
      <c r="J2713">
        <v>58</v>
      </c>
      <c r="K2713">
        <f>super_shop_dataset[[#This Row],[Sold_Quantity]]*super_shop_dataset[[#This Row],[Purchase_Cost_in_$]]</f>
        <v>209728</v>
      </c>
      <c r="L2713" t="s">
        <v>13972</v>
      </c>
      <c r="M2713">
        <v>84</v>
      </c>
      <c r="N2713">
        <v>2.5</v>
      </c>
      <c r="O27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13">
        <v>305</v>
      </c>
      <c r="Q2713" t="s">
        <v>33</v>
      </c>
      <c r="R2713" s="2">
        <v>48369</v>
      </c>
      <c r="S2713" s="2">
        <v>48003</v>
      </c>
      <c r="T2713" t="s">
        <v>89</v>
      </c>
      <c r="U2713">
        <v>27</v>
      </c>
      <c r="V2713">
        <v>20</v>
      </c>
      <c r="W27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13" t="s">
        <v>35</v>
      </c>
      <c r="Y2713" t="s">
        <v>68</v>
      </c>
      <c r="Z2713" t="s">
        <v>37</v>
      </c>
      <c r="AA2713" t="s">
        <v>5495</v>
      </c>
      <c r="AB2713" t="s">
        <v>53</v>
      </c>
      <c r="AC2713">
        <v>14</v>
      </c>
      <c r="AD2713" t="s">
        <v>63</v>
      </c>
      <c r="AE2713">
        <v>281</v>
      </c>
      <c r="AF2713" t="s">
        <v>78</v>
      </c>
      <c r="AG2713" t="s">
        <v>42</v>
      </c>
    </row>
    <row r="2714" spans="1:33" x14ac:dyDescent="0.3">
      <c r="A2714" t="s">
        <v>5496</v>
      </c>
      <c r="B2714" t="s">
        <v>65</v>
      </c>
      <c r="C2714" t="s">
        <v>46</v>
      </c>
      <c r="D2714" t="s">
        <v>67</v>
      </c>
      <c r="E2714" t="s">
        <v>43</v>
      </c>
      <c r="F2714">
        <v>4031</v>
      </c>
      <c r="G2714">
        <v>32</v>
      </c>
      <c r="H2714">
        <v>2741.08</v>
      </c>
      <c r="I2714">
        <v>2186</v>
      </c>
      <c r="J2714">
        <v>31</v>
      </c>
      <c r="K2714">
        <f>super_shop_dataset[[#This Row],[Sold_Quantity]]*super_shop_dataset[[#This Row],[Purchase_Cost_in_$]]</f>
        <v>67766</v>
      </c>
      <c r="L2714" t="s">
        <v>11438</v>
      </c>
      <c r="M2714">
        <v>123</v>
      </c>
      <c r="N2714">
        <v>4</v>
      </c>
      <c r="O27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14">
        <v>239</v>
      </c>
      <c r="Q2714" t="s">
        <v>33</v>
      </c>
      <c r="R2714" s="2">
        <v>48370</v>
      </c>
      <c r="S2714" s="2">
        <v>48004</v>
      </c>
      <c r="T2714" t="s">
        <v>49</v>
      </c>
      <c r="U2714">
        <v>23</v>
      </c>
      <c r="V2714">
        <v>19</v>
      </c>
      <c r="W27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14" t="s">
        <v>50</v>
      </c>
      <c r="Y2714" t="s">
        <v>61</v>
      </c>
      <c r="Z2714" t="s">
        <v>51</v>
      </c>
      <c r="AA2714" t="s">
        <v>5497</v>
      </c>
      <c r="AB2714" t="s">
        <v>39</v>
      </c>
      <c r="AC2714">
        <v>14</v>
      </c>
      <c r="AD2714" t="s">
        <v>40</v>
      </c>
      <c r="AE2714">
        <v>930</v>
      </c>
      <c r="AF2714" t="s">
        <v>54</v>
      </c>
      <c r="AG2714" t="s">
        <v>55</v>
      </c>
    </row>
    <row r="2715" spans="1:33" x14ac:dyDescent="0.3">
      <c r="A2715" t="s">
        <v>5498</v>
      </c>
      <c r="B2715" t="s">
        <v>45</v>
      </c>
      <c r="C2715" t="s">
        <v>30</v>
      </c>
      <c r="D2715" t="s">
        <v>47</v>
      </c>
      <c r="E2715" t="s">
        <v>59</v>
      </c>
      <c r="F2715">
        <v>4362</v>
      </c>
      <c r="G2715">
        <v>31</v>
      </c>
      <c r="H2715">
        <v>3009.78</v>
      </c>
      <c r="I2715">
        <v>989</v>
      </c>
      <c r="J2715">
        <v>49</v>
      </c>
      <c r="K2715">
        <f>super_shop_dataset[[#This Row],[Sold_Quantity]]*super_shop_dataset[[#This Row],[Purchase_Cost_in_$]]</f>
        <v>48461</v>
      </c>
      <c r="L2715" t="s">
        <v>11439</v>
      </c>
      <c r="M2715">
        <v>72</v>
      </c>
      <c r="N2715">
        <v>3.9</v>
      </c>
      <c r="O27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15">
        <v>65</v>
      </c>
      <c r="Q2715" t="s">
        <v>60</v>
      </c>
      <c r="R2715" s="2">
        <v>48371</v>
      </c>
      <c r="S2715" s="2">
        <v>48005</v>
      </c>
      <c r="T2715" t="s">
        <v>49</v>
      </c>
      <c r="U2715">
        <v>40</v>
      </c>
      <c r="V2715">
        <v>47</v>
      </c>
      <c r="W27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15" t="s">
        <v>35</v>
      </c>
      <c r="Y2715" t="s">
        <v>68</v>
      </c>
      <c r="Z2715" t="s">
        <v>76</v>
      </c>
      <c r="AA2715" t="s">
        <v>5499</v>
      </c>
      <c r="AB2715" t="s">
        <v>70</v>
      </c>
      <c r="AC2715">
        <v>13</v>
      </c>
      <c r="AD2715" t="s">
        <v>63</v>
      </c>
      <c r="AE2715">
        <v>189</v>
      </c>
      <c r="AF2715" t="s">
        <v>54</v>
      </c>
      <c r="AG2715" t="s">
        <v>82</v>
      </c>
    </row>
    <row r="2716" spans="1:33" x14ac:dyDescent="0.3">
      <c r="A2716" t="s">
        <v>5500</v>
      </c>
      <c r="B2716" t="s">
        <v>29</v>
      </c>
      <c r="C2716" t="s">
        <v>66</v>
      </c>
      <c r="D2716" t="s">
        <v>58</v>
      </c>
      <c r="E2716" t="s">
        <v>32</v>
      </c>
      <c r="F2716">
        <v>677</v>
      </c>
      <c r="G2716">
        <v>13</v>
      </c>
      <c r="H2716">
        <v>588.99</v>
      </c>
      <c r="I2716">
        <v>235</v>
      </c>
      <c r="J2716">
        <v>10</v>
      </c>
      <c r="K2716">
        <f>super_shop_dataset[[#This Row],[Sold_Quantity]]*super_shop_dataset[[#This Row],[Purchase_Cost_in_$]]</f>
        <v>2350</v>
      </c>
      <c r="L2716" t="s">
        <v>11440</v>
      </c>
      <c r="M2716">
        <v>77</v>
      </c>
      <c r="N2716">
        <v>3.8</v>
      </c>
      <c r="O27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16">
        <v>491</v>
      </c>
      <c r="Q2716" t="s">
        <v>48</v>
      </c>
      <c r="R2716" s="2">
        <v>48372</v>
      </c>
      <c r="S2716" s="2">
        <v>48006</v>
      </c>
      <c r="T2716" t="s">
        <v>89</v>
      </c>
      <c r="U2716">
        <v>10</v>
      </c>
      <c r="V2716">
        <v>43</v>
      </c>
      <c r="W27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16" t="s">
        <v>35</v>
      </c>
      <c r="Y2716" t="s">
        <v>36</v>
      </c>
      <c r="Z2716" t="s">
        <v>76</v>
      </c>
      <c r="AA2716" t="s">
        <v>5501</v>
      </c>
      <c r="AB2716" t="s">
        <v>53</v>
      </c>
      <c r="AC2716">
        <v>8</v>
      </c>
      <c r="AD2716" t="s">
        <v>63</v>
      </c>
      <c r="AE2716">
        <v>235</v>
      </c>
      <c r="AF2716" t="s">
        <v>54</v>
      </c>
      <c r="AG2716" t="s">
        <v>82</v>
      </c>
    </row>
    <row r="2717" spans="1:33" x14ac:dyDescent="0.3">
      <c r="A2717" t="s">
        <v>5502</v>
      </c>
      <c r="B2717" t="s">
        <v>75</v>
      </c>
      <c r="C2717" t="s">
        <v>72</v>
      </c>
      <c r="D2717" t="s">
        <v>47</v>
      </c>
      <c r="E2717" t="s">
        <v>59</v>
      </c>
      <c r="F2717">
        <v>3178</v>
      </c>
      <c r="G2717">
        <v>37</v>
      </c>
      <c r="H2717">
        <v>2002.14</v>
      </c>
      <c r="I2717">
        <v>3162</v>
      </c>
      <c r="J2717">
        <v>47</v>
      </c>
      <c r="K2717">
        <f>super_shop_dataset[[#This Row],[Sold_Quantity]]*super_shop_dataset[[#This Row],[Purchase_Cost_in_$]]</f>
        <v>148614</v>
      </c>
      <c r="L2717" t="s">
        <v>13973</v>
      </c>
      <c r="M2717">
        <v>140</v>
      </c>
      <c r="N2717">
        <v>1.4</v>
      </c>
      <c r="O27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17">
        <v>465</v>
      </c>
      <c r="Q2717" t="s">
        <v>48</v>
      </c>
      <c r="R2717" s="2">
        <v>48373</v>
      </c>
      <c r="S2717" s="2">
        <v>48007</v>
      </c>
      <c r="T2717" t="s">
        <v>49</v>
      </c>
      <c r="U2717">
        <v>9</v>
      </c>
      <c r="V2717">
        <v>45</v>
      </c>
      <c r="W27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17" t="s">
        <v>35</v>
      </c>
      <c r="Y2717" t="s">
        <v>68</v>
      </c>
      <c r="Z2717" t="s">
        <v>76</v>
      </c>
      <c r="AA2717" t="s">
        <v>5503</v>
      </c>
      <c r="AB2717" t="s">
        <v>39</v>
      </c>
      <c r="AC2717">
        <v>4</v>
      </c>
      <c r="AD2717" t="s">
        <v>40</v>
      </c>
      <c r="AE2717">
        <v>737</v>
      </c>
      <c r="AF2717" t="s">
        <v>54</v>
      </c>
      <c r="AG2717" t="s">
        <v>42</v>
      </c>
    </row>
    <row r="2718" spans="1:33" x14ac:dyDescent="0.3">
      <c r="A2718" t="s">
        <v>5504</v>
      </c>
      <c r="B2718" t="s">
        <v>80</v>
      </c>
      <c r="C2718" t="s">
        <v>84</v>
      </c>
      <c r="D2718" t="s">
        <v>47</v>
      </c>
      <c r="E2718" t="s">
        <v>56</v>
      </c>
      <c r="F2718">
        <v>2197</v>
      </c>
      <c r="G2718">
        <v>26</v>
      </c>
      <c r="H2718">
        <v>1625.78</v>
      </c>
      <c r="I2718">
        <v>3847</v>
      </c>
      <c r="J2718">
        <v>51</v>
      </c>
      <c r="K2718">
        <f>super_shop_dataset[[#This Row],[Sold_Quantity]]*super_shop_dataset[[#This Row],[Purchase_Cost_in_$]]</f>
        <v>196197</v>
      </c>
      <c r="L2718" t="s">
        <v>13974</v>
      </c>
      <c r="M2718">
        <v>168</v>
      </c>
      <c r="N2718">
        <v>1.1000000000000001</v>
      </c>
      <c r="O27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18">
        <v>55</v>
      </c>
      <c r="Q2718" t="s">
        <v>33</v>
      </c>
      <c r="R2718" s="2">
        <v>48374</v>
      </c>
      <c r="S2718" s="2">
        <v>48008</v>
      </c>
      <c r="T2718" t="s">
        <v>49</v>
      </c>
      <c r="U2718">
        <v>27</v>
      </c>
      <c r="V2718">
        <v>64</v>
      </c>
      <c r="W27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18" t="s">
        <v>35</v>
      </c>
      <c r="Y2718" t="s">
        <v>36</v>
      </c>
      <c r="Z2718" t="s">
        <v>76</v>
      </c>
      <c r="AA2718" t="s">
        <v>5505</v>
      </c>
      <c r="AB2718" t="s">
        <v>53</v>
      </c>
      <c r="AC2718">
        <v>6</v>
      </c>
      <c r="AD2718" t="s">
        <v>63</v>
      </c>
      <c r="AE2718">
        <v>276</v>
      </c>
      <c r="AF2718" t="s">
        <v>54</v>
      </c>
      <c r="AG2718" t="s">
        <v>55</v>
      </c>
    </row>
    <row r="2719" spans="1:33" x14ac:dyDescent="0.3">
      <c r="A2719" t="s">
        <v>5506</v>
      </c>
      <c r="B2719" t="s">
        <v>29</v>
      </c>
      <c r="C2719" t="s">
        <v>72</v>
      </c>
      <c r="D2719" t="s">
        <v>67</v>
      </c>
      <c r="E2719" t="s">
        <v>43</v>
      </c>
      <c r="F2719">
        <v>2754</v>
      </c>
      <c r="G2719">
        <v>3</v>
      </c>
      <c r="H2719">
        <v>2671.38</v>
      </c>
      <c r="I2719">
        <v>1714</v>
      </c>
      <c r="J2719">
        <v>65</v>
      </c>
      <c r="K2719">
        <f>super_shop_dataset[[#This Row],[Sold_Quantity]]*super_shop_dataset[[#This Row],[Purchase_Cost_in_$]]</f>
        <v>111410</v>
      </c>
      <c r="L2719" t="s">
        <v>11441</v>
      </c>
      <c r="M2719">
        <v>125</v>
      </c>
      <c r="N2719">
        <v>2.7</v>
      </c>
      <c r="O27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19">
        <v>297</v>
      </c>
      <c r="Q2719" t="s">
        <v>48</v>
      </c>
      <c r="R2719" s="2">
        <v>48375</v>
      </c>
      <c r="S2719" s="2">
        <v>48009</v>
      </c>
      <c r="T2719" t="s">
        <v>49</v>
      </c>
      <c r="U2719">
        <v>17</v>
      </c>
      <c r="V2719">
        <v>20</v>
      </c>
      <c r="W27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19" t="s">
        <v>35</v>
      </c>
      <c r="Y2719" t="s">
        <v>61</v>
      </c>
      <c r="Z2719" t="s">
        <v>51</v>
      </c>
      <c r="AA2719" t="s">
        <v>5507</v>
      </c>
      <c r="AB2719" t="s">
        <v>70</v>
      </c>
      <c r="AC2719">
        <v>8</v>
      </c>
      <c r="AD2719" t="s">
        <v>40</v>
      </c>
      <c r="AE2719">
        <v>675</v>
      </c>
      <c r="AF2719" t="s">
        <v>78</v>
      </c>
      <c r="AG2719" t="s">
        <v>42</v>
      </c>
    </row>
    <row r="2720" spans="1:33" x14ac:dyDescent="0.3">
      <c r="A2720" t="s">
        <v>5508</v>
      </c>
      <c r="B2720" t="s">
        <v>45</v>
      </c>
      <c r="C2720" t="s">
        <v>72</v>
      </c>
      <c r="D2720" t="s">
        <v>67</v>
      </c>
      <c r="E2720" t="s">
        <v>59</v>
      </c>
      <c r="F2720">
        <v>4257</v>
      </c>
      <c r="G2720">
        <v>40</v>
      </c>
      <c r="H2720">
        <v>2554.1999999999998</v>
      </c>
      <c r="I2720">
        <v>324</v>
      </c>
      <c r="J2720">
        <v>18</v>
      </c>
      <c r="K2720">
        <f>super_shop_dataset[[#This Row],[Sold_Quantity]]*super_shop_dataset[[#This Row],[Purchase_Cost_in_$]]</f>
        <v>5832</v>
      </c>
      <c r="L2720" t="s">
        <v>11442</v>
      </c>
      <c r="M2720">
        <v>116</v>
      </c>
      <c r="N2720">
        <v>4.5</v>
      </c>
      <c r="O27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20">
        <v>291</v>
      </c>
      <c r="Q2720" t="s">
        <v>33</v>
      </c>
      <c r="R2720" s="2">
        <v>48376</v>
      </c>
      <c r="S2720" s="2">
        <v>48010</v>
      </c>
      <c r="T2720" t="s">
        <v>49</v>
      </c>
      <c r="U2720">
        <v>13</v>
      </c>
      <c r="V2720">
        <v>39</v>
      </c>
      <c r="W27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20" t="s">
        <v>50</v>
      </c>
      <c r="Y2720" t="s">
        <v>36</v>
      </c>
      <c r="Z2720" t="s">
        <v>76</v>
      </c>
      <c r="AA2720" t="s">
        <v>5509</v>
      </c>
      <c r="AB2720" t="s">
        <v>39</v>
      </c>
      <c r="AC2720">
        <v>1</v>
      </c>
      <c r="AD2720" t="s">
        <v>40</v>
      </c>
      <c r="AE2720">
        <v>475</v>
      </c>
      <c r="AF2720" t="s">
        <v>54</v>
      </c>
      <c r="AG2720" t="s">
        <v>55</v>
      </c>
    </row>
    <row r="2721" spans="1:33" x14ac:dyDescent="0.3">
      <c r="A2721" t="s">
        <v>5510</v>
      </c>
      <c r="B2721" t="s">
        <v>80</v>
      </c>
      <c r="C2721" t="s">
        <v>84</v>
      </c>
      <c r="D2721" t="s">
        <v>67</v>
      </c>
      <c r="E2721" t="s">
        <v>56</v>
      </c>
      <c r="F2721">
        <v>3934</v>
      </c>
      <c r="G2721">
        <v>25</v>
      </c>
      <c r="H2721">
        <v>2950.5</v>
      </c>
      <c r="I2721">
        <v>1755</v>
      </c>
      <c r="J2721">
        <v>34</v>
      </c>
      <c r="K2721">
        <f>super_shop_dataset[[#This Row],[Sold_Quantity]]*super_shop_dataset[[#This Row],[Purchase_Cost_in_$]]</f>
        <v>59670</v>
      </c>
      <c r="L2721" t="s">
        <v>11443</v>
      </c>
      <c r="M2721">
        <v>69</v>
      </c>
      <c r="N2721">
        <v>2.2999999999999998</v>
      </c>
      <c r="O27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21">
        <v>301</v>
      </c>
      <c r="Q2721" t="s">
        <v>60</v>
      </c>
      <c r="R2721" s="2">
        <v>48377</v>
      </c>
      <c r="S2721" s="2">
        <v>48011</v>
      </c>
      <c r="T2721" t="s">
        <v>49</v>
      </c>
      <c r="U2721">
        <v>6</v>
      </c>
      <c r="V2721">
        <v>62</v>
      </c>
      <c r="W27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21" t="s">
        <v>35</v>
      </c>
      <c r="Y2721" t="s">
        <v>68</v>
      </c>
      <c r="Z2721" t="s">
        <v>37</v>
      </c>
      <c r="AA2721" t="s">
        <v>5511</v>
      </c>
      <c r="AB2721" t="s">
        <v>70</v>
      </c>
      <c r="AC2721">
        <v>12</v>
      </c>
      <c r="AD2721" t="s">
        <v>40</v>
      </c>
      <c r="AE2721">
        <v>399</v>
      </c>
      <c r="AF2721" t="s">
        <v>54</v>
      </c>
      <c r="AG2721" t="s">
        <v>42</v>
      </c>
    </row>
    <row r="2722" spans="1:33" x14ac:dyDescent="0.3">
      <c r="A2722" t="s">
        <v>5512</v>
      </c>
      <c r="B2722" t="s">
        <v>80</v>
      </c>
      <c r="C2722" t="s">
        <v>30</v>
      </c>
      <c r="D2722" t="s">
        <v>47</v>
      </c>
      <c r="E2722" t="s">
        <v>43</v>
      </c>
      <c r="F2722">
        <v>704</v>
      </c>
      <c r="G2722">
        <v>38</v>
      </c>
      <c r="H2722">
        <v>436.48</v>
      </c>
      <c r="I2722">
        <v>2774</v>
      </c>
      <c r="J2722">
        <v>75</v>
      </c>
      <c r="K2722">
        <f>super_shop_dataset[[#This Row],[Sold_Quantity]]*super_shop_dataset[[#This Row],[Purchase_Cost_in_$]]</f>
        <v>208050</v>
      </c>
      <c r="L2722" t="s">
        <v>13975</v>
      </c>
      <c r="M2722">
        <v>38</v>
      </c>
      <c r="N2722">
        <v>3.2</v>
      </c>
      <c r="O27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22">
        <v>259</v>
      </c>
      <c r="Q2722" t="s">
        <v>48</v>
      </c>
      <c r="R2722" s="2">
        <v>48378</v>
      </c>
      <c r="S2722" s="2">
        <v>48012</v>
      </c>
      <c r="T2722" t="s">
        <v>89</v>
      </c>
      <c r="U2722">
        <v>19</v>
      </c>
      <c r="V2722">
        <v>42</v>
      </c>
      <c r="W27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22" t="s">
        <v>35</v>
      </c>
      <c r="Y2722" t="s">
        <v>36</v>
      </c>
      <c r="Z2722" t="s">
        <v>37</v>
      </c>
      <c r="AA2722" t="s">
        <v>5513</v>
      </c>
      <c r="AB2722" t="s">
        <v>53</v>
      </c>
      <c r="AC2722">
        <v>2</v>
      </c>
      <c r="AD2722" t="s">
        <v>63</v>
      </c>
      <c r="AE2722">
        <v>305</v>
      </c>
      <c r="AF2722" t="s">
        <v>78</v>
      </c>
      <c r="AG2722" t="s">
        <v>82</v>
      </c>
    </row>
    <row r="2723" spans="1:33" x14ac:dyDescent="0.3">
      <c r="A2723" t="s">
        <v>5514</v>
      </c>
      <c r="B2723" t="s">
        <v>45</v>
      </c>
      <c r="C2723" t="s">
        <v>46</v>
      </c>
      <c r="D2723" t="s">
        <v>58</v>
      </c>
      <c r="E2723" t="s">
        <v>59</v>
      </c>
      <c r="F2723">
        <v>1423</v>
      </c>
      <c r="G2723">
        <v>44</v>
      </c>
      <c r="H2723">
        <v>796.88</v>
      </c>
      <c r="I2723">
        <v>2167</v>
      </c>
      <c r="J2723">
        <v>20</v>
      </c>
      <c r="K2723">
        <f>super_shop_dataset[[#This Row],[Sold_Quantity]]*super_shop_dataset[[#This Row],[Purchase_Cost_in_$]]</f>
        <v>43340</v>
      </c>
      <c r="L2723" t="s">
        <v>13976</v>
      </c>
      <c r="M2723">
        <v>148</v>
      </c>
      <c r="N2723">
        <v>4.0999999999999996</v>
      </c>
      <c r="O27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23">
        <v>496</v>
      </c>
      <c r="Q2723" t="s">
        <v>60</v>
      </c>
      <c r="R2723" s="2">
        <v>48379</v>
      </c>
      <c r="S2723" s="2">
        <v>48013</v>
      </c>
      <c r="T2723" t="s">
        <v>34</v>
      </c>
      <c r="U2723">
        <v>38</v>
      </c>
      <c r="V2723">
        <v>69</v>
      </c>
      <c r="W27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23" t="s">
        <v>50</v>
      </c>
      <c r="Y2723" t="s">
        <v>68</v>
      </c>
      <c r="Z2723" t="s">
        <v>76</v>
      </c>
      <c r="AA2723" t="s">
        <v>5515</v>
      </c>
      <c r="AB2723" t="s">
        <v>53</v>
      </c>
      <c r="AC2723">
        <v>12</v>
      </c>
      <c r="AD2723" t="s">
        <v>40</v>
      </c>
      <c r="AE2723">
        <v>874</v>
      </c>
      <c r="AF2723" t="s">
        <v>54</v>
      </c>
      <c r="AG2723" t="s">
        <v>42</v>
      </c>
    </row>
    <row r="2724" spans="1:33" x14ac:dyDescent="0.3">
      <c r="A2724" t="s">
        <v>5516</v>
      </c>
      <c r="B2724" t="s">
        <v>75</v>
      </c>
      <c r="C2724" t="s">
        <v>30</v>
      </c>
      <c r="D2724" t="s">
        <v>96</v>
      </c>
      <c r="E2724" t="s">
        <v>32</v>
      </c>
      <c r="F2724">
        <v>1632</v>
      </c>
      <c r="G2724">
        <v>6</v>
      </c>
      <c r="H2724">
        <v>1534.08</v>
      </c>
      <c r="I2724">
        <v>2775</v>
      </c>
      <c r="J2724">
        <v>33</v>
      </c>
      <c r="K2724">
        <f>super_shop_dataset[[#This Row],[Sold_Quantity]]*super_shop_dataset[[#This Row],[Purchase_Cost_in_$]]</f>
        <v>91575</v>
      </c>
      <c r="L2724" t="s">
        <v>13977</v>
      </c>
      <c r="M2724">
        <v>55</v>
      </c>
      <c r="N2724">
        <v>4.4000000000000004</v>
      </c>
      <c r="O27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24">
        <v>161</v>
      </c>
      <c r="Q2724" t="s">
        <v>48</v>
      </c>
      <c r="R2724" s="2">
        <v>48380</v>
      </c>
      <c r="S2724" s="2">
        <v>48014</v>
      </c>
      <c r="T2724" t="s">
        <v>49</v>
      </c>
      <c r="U2724">
        <v>36</v>
      </c>
      <c r="V2724">
        <v>33</v>
      </c>
      <c r="W27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24" t="s">
        <v>35</v>
      </c>
      <c r="Y2724" t="s">
        <v>36</v>
      </c>
      <c r="Z2724" t="s">
        <v>37</v>
      </c>
      <c r="AA2724" t="s">
        <v>5517</v>
      </c>
      <c r="AB2724" t="s">
        <v>53</v>
      </c>
      <c r="AC2724">
        <v>3</v>
      </c>
      <c r="AD2724" t="s">
        <v>63</v>
      </c>
      <c r="AE2724">
        <v>193</v>
      </c>
      <c r="AF2724" t="s">
        <v>54</v>
      </c>
      <c r="AG2724" t="s">
        <v>55</v>
      </c>
    </row>
    <row r="2725" spans="1:33" x14ac:dyDescent="0.3">
      <c r="A2725" t="s">
        <v>5518</v>
      </c>
      <c r="B2725" t="s">
        <v>29</v>
      </c>
      <c r="C2725" t="s">
        <v>46</v>
      </c>
      <c r="D2725" t="s">
        <v>47</v>
      </c>
      <c r="E2725" t="s">
        <v>56</v>
      </c>
      <c r="F2725">
        <v>1420</v>
      </c>
      <c r="G2725">
        <v>4</v>
      </c>
      <c r="H2725">
        <v>1363.2</v>
      </c>
      <c r="I2725">
        <v>201</v>
      </c>
      <c r="J2725">
        <v>14</v>
      </c>
      <c r="K2725">
        <f>super_shop_dataset[[#This Row],[Sold_Quantity]]*super_shop_dataset[[#This Row],[Purchase_Cost_in_$]]</f>
        <v>2814</v>
      </c>
      <c r="L2725" t="s">
        <v>11444</v>
      </c>
      <c r="M2725">
        <v>170</v>
      </c>
      <c r="N2725">
        <v>3.5</v>
      </c>
      <c r="O27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25">
        <v>409</v>
      </c>
      <c r="Q2725" t="s">
        <v>48</v>
      </c>
      <c r="R2725" s="2">
        <v>48381</v>
      </c>
      <c r="S2725" s="2">
        <v>48015</v>
      </c>
      <c r="T2725" t="s">
        <v>49</v>
      </c>
      <c r="U2725">
        <v>5</v>
      </c>
      <c r="V2725">
        <v>43</v>
      </c>
      <c r="W27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25" t="s">
        <v>35</v>
      </c>
      <c r="Y2725" t="s">
        <v>36</v>
      </c>
      <c r="Z2725" t="s">
        <v>37</v>
      </c>
      <c r="AA2725" t="s">
        <v>5519</v>
      </c>
      <c r="AB2725" t="s">
        <v>70</v>
      </c>
      <c r="AC2725">
        <v>14</v>
      </c>
      <c r="AD2725" t="s">
        <v>63</v>
      </c>
      <c r="AE2725">
        <v>710</v>
      </c>
      <c r="AF2725" t="s">
        <v>78</v>
      </c>
      <c r="AG2725" t="s">
        <v>55</v>
      </c>
    </row>
    <row r="2726" spans="1:33" x14ac:dyDescent="0.3">
      <c r="A2726" t="s">
        <v>5520</v>
      </c>
      <c r="B2726" t="s">
        <v>65</v>
      </c>
      <c r="C2726" t="s">
        <v>72</v>
      </c>
      <c r="D2726" t="s">
        <v>96</v>
      </c>
      <c r="E2726" t="s">
        <v>32</v>
      </c>
      <c r="F2726">
        <v>3066</v>
      </c>
      <c r="G2726">
        <v>32</v>
      </c>
      <c r="H2726">
        <v>2084.88</v>
      </c>
      <c r="I2726">
        <v>925</v>
      </c>
      <c r="J2726">
        <v>53</v>
      </c>
      <c r="K2726">
        <f>super_shop_dataset[[#This Row],[Sold_Quantity]]*super_shop_dataset[[#This Row],[Purchase_Cost_in_$]]</f>
        <v>49025</v>
      </c>
      <c r="L2726" t="s">
        <v>11445</v>
      </c>
      <c r="M2726">
        <v>109</v>
      </c>
      <c r="N2726">
        <v>2.4</v>
      </c>
      <c r="O27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26">
        <v>434</v>
      </c>
      <c r="Q2726" t="s">
        <v>48</v>
      </c>
      <c r="R2726" s="2">
        <v>48382</v>
      </c>
      <c r="S2726" s="2">
        <v>48016</v>
      </c>
      <c r="T2726" t="s">
        <v>49</v>
      </c>
      <c r="U2726">
        <v>44</v>
      </c>
      <c r="V2726">
        <v>44</v>
      </c>
      <c r="W27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26" t="s">
        <v>35</v>
      </c>
      <c r="Y2726" t="s">
        <v>68</v>
      </c>
      <c r="Z2726" t="s">
        <v>37</v>
      </c>
      <c r="AA2726" t="s">
        <v>5521</v>
      </c>
      <c r="AB2726" t="s">
        <v>53</v>
      </c>
      <c r="AC2726">
        <v>14</v>
      </c>
      <c r="AD2726" t="s">
        <v>63</v>
      </c>
      <c r="AE2726">
        <v>137</v>
      </c>
      <c r="AF2726" t="s">
        <v>41</v>
      </c>
      <c r="AG2726" t="s">
        <v>55</v>
      </c>
    </row>
    <row r="2727" spans="1:33" x14ac:dyDescent="0.3">
      <c r="A2727" t="s">
        <v>5522</v>
      </c>
      <c r="B2727" t="s">
        <v>80</v>
      </c>
      <c r="C2727" t="s">
        <v>84</v>
      </c>
      <c r="D2727" t="s">
        <v>67</v>
      </c>
      <c r="E2727" t="s">
        <v>59</v>
      </c>
      <c r="F2727">
        <v>3800</v>
      </c>
      <c r="G2727">
        <v>18</v>
      </c>
      <c r="H2727">
        <v>3116</v>
      </c>
      <c r="I2727">
        <v>1664</v>
      </c>
      <c r="J2727">
        <v>31</v>
      </c>
      <c r="K2727">
        <f>super_shop_dataset[[#This Row],[Sold_Quantity]]*super_shop_dataset[[#This Row],[Purchase_Cost_in_$]]</f>
        <v>51584</v>
      </c>
      <c r="L2727" t="s">
        <v>11446</v>
      </c>
      <c r="M2727">
        <v>162</v>
      </c>
      <c r="N2727">
        <v>3.1</v>
      </c>
      <c r="O27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27">
        <v>277</v>
      </c>
      <c r="Q2727" t="s">
        <v>60</v>
      </c>
      <c r="R2727" s="2">
        <v>48383</v>
      </c>
      <c r="S2727" s="2">
        <v>48017</v>
      </c>
      <c r="T2727" t="s">
        <v>34</v>
      </c>
      <c r="U2727">
        <v>30</v>
      </c>
      <c r="V2727">
        <v>28</v>
      </c>
      <c r="W27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27" t="s">
        <v>50</v>
      </c>
      <c r="Y2727" t="s">
        <v>61</v>
      </c>
      <c r="Z2727" t="s">
        <v>37</v>
      </c>
      <c r="AA2727" t="s">
        <v>5523</v>
      </c>
      <c r="AB2727" t="s">
        <v>53</v>
      </c>
      <c r="AC2727">
        <v>12</v>
      </c>
      <c r="AD2727" t="s">
        <v>63</v>
      </c>
      <c r="AE2727">
        <v>347</v>
      </c>
      <c r="AF2727" t="s">
        <v>78</v>
      </c>
      <c r="AG2727" t="s">
        <v>42</v>
      </c>
    </row>
    <row r="2728" spans="1:33" x14ac:dyDescent="0.3">
      <c r="A2728" t="s">
        <v>5524</v>
      </c>
      <c r="B2728" t="s">
        <v>75</v>
      </c>
      <c r="C2728" t="s">
        <v>84</v>
      </c>
      <c r="D2728" t="s">
        <v>47</v>
      </c>
      <c r="E2728" t="s">
        <v>32</v>
      </c>
      <c r="F2728">
        <v>4654</v>
      </c>
      <c r="G2728">
        <v>29</v>
      </c>
      <c r="H2728">
        <v>3304.34</v>
      </c>
      <c r="I2728">
        <v>3454</v>
      </c>
      <c r="J2728">
        <v>21</v>
      </c>
      <c r="K2728">
        <f>super_shop_dataset[[#This Row],[Sold_Quantity]]*super_shop_dataset[[#This Row],[Purchase_Cost_in_$]]</f>
        <v>72534</v>
      </c>
      <c r="L2728" t="s">
        <v>13978</v>
      </c>
      <c r="M2728">
        <v>50</v>
      </c>
      <c r="N2728">
        <v>3.6</v>
      </c>
      <c r="O27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28">
        <v>126</v>
      </c>
      <c r="Q2728" t="s">
        <v>48</v>
      </c>
      <c r="R2728" s="2">
        <v>48384</v>
      </c>
      <c r="S2728" s="2">
        <v>48018</v>
      </c>
      <c r="T2728" t="s">
        <v>34</v>
      </c>
      <c r="U2728">
        <v>40</v>
      </c>
      <c r="V2728">
        <v>21</v>
      </c>
      <c r="W27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28" t="s">
        <v>35</v>
      </c>
      <c r="Y2728" t="s">
        <v>36</v>
      </c>
      <c r="Z2728" t="s">
        <v>37</v>
      </c>
      <c r="AA2728" t="s">
        <v>5525</v>
      </c>
      <c r="AB2728" t="s">
        <v>53</v>
      </c>
      <c r="AC2728">
        <v>4</v>
      </c>
      <c r="AD2728" t="s">
        <v>63</v>
      </c>
      <c r="AE2728">
        <v>406</v>
      </c>
      <c r="AF2728" t="s">
        <v>41</v>
      </c>
      <c r="AG2728" t="s">
        <v>82</v>
      </c>
    </row>
    <row r="2729" spans="1:33" x14ac:dyDescent="0.3">
      <c r="A2729" t="s">
        <v>5526</v>
      </c>
      <c r="B2729" t="s">
        <v>75</v>
      </c>
      <c r="C2729" t="s">
        <v>30</v>
      </c>
      <c r="D2729" t="s">
        <v>31</v>
      </c>
      <c r="E2729" t="s">
        <v>56</v>
      </c>
      <c r="F2729">
        <v>81</v>
      </c>
      <c r="G2729">
        <v>2</v>
      </c>
      <c r="H2729">
        <v>79.38</v>
      </c>
      <c r="I2729">
        <v>3546</v>
      </c>
      <c r="J2729">
        <v>40</v>
      </c>
      <c r="K2729">
        <f>super_shop_dataset[[#This Row],[Sold_Quantity]]*super_shop_dataset[[#This Row],[Purchase_Cost_in_$]]</f>
        <v>141840</v>
      </c>
      <c r="L2729" t="s">
        <v>13979</v>
      </c>
      <c r="M2729">
        <v>83</v>
      </c>
      <c r="N2729">
        <v>4.7</v>
      </c>
      <c r="O27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29">
        <v>36</v>
      </c>
      <c r="Q2729" t="s">
        <v>33</v>
      </c>
      <c r="R2729" s="2">
        <v>48385</v>
      </c>
      <c r="S2729" s="2">
        <v>48019</v>
      </c>
      <c r="T2729" t="s">
        <v>89</v>
      </c>
      <c r="U2729">
        <v>40</v>
      </c>
      <c r="V2729">
        <v>47</v>
      </c>
      <c r="W27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29" t="s">
        <v>50</v>
      </c>
      <c r="Y2729" t="s">
        <v>61</v>
      </c>
      <c r="Z2729" t="s">
        <v>76</v>
      </c>
      <c r="AA2729" t="s">
        <v>5527</v>
      </c>
      <c r="AB2729" t="s">
        <v>39</v>
      </c>
      <c r="AC2729">
        <v>2</v>
      </c>
      <c r="AD2729" t="s">
        <v>40</v>
      </c>
      <c r="AE2729">
        <v>812</v>
      </c>
      <c r="AF2729" t="s">
        <v>78</v>
      </c>
      <c r="AG2729" t="s">
        <v>82</v>
      </c>
    </row>
    <row r="2730" spans="1:33" x14ac:dyDescent="0.3">
      <c r="A2730" t="s">
        <v>5528</v>
      </c>
      <c r="B2730" t="s">
        <v>65</v>
      </c>
      <c r="C2730" t="s">
        <v>72</v>
      </c>
      <c r="D2730" t="s">
        <v>47</v>
      </c>
      <c r="E2730" t="s">
        <v>43</v>
      </c>
      <c r="F2730">
        <v>3923</v>
      </c>
      <c r="G2730">
        <v>11</v>
      </c>
      <c r="H2730">
        <v>3491.47</v>
      </c>
      <c r="I2730">
        <v>1897</v>
      </c>
      <c r="J2730">
        <v>18</v>
      </c>
      <c r="K2730">
        <f>super_shop_dataset[[#This Row],[Sold_Quantity]]*super_shop_dataset[[#This Row],[Purchase_Cost_in_$]]</f>
        <v>34146</v>
      </c>
      <c r="L2730" t="s">
        <v>11447</v>
      </c>
      <c r="M2730">
        <v>123</v>
      </c>
      <c r="N2730">
        <v>4.3</v>
      </c>
      <c r="O27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30">
        <v>451</v>
      </c>
      <c r="Q2730" t="s">
        <v>48</v>
      </c>
      <c r="R2730" s="2">
        <v>48386</v>
      </c>
      <c r="S2730" s="2">
        <v>48020</v>
      </c>
      <c r="T2730" t="s">
        <v>89</v>
      </c>
      <c r="U2730">
        <v>21</v>
      </c>
      <c r="V2730">
        <v>63</v>
      </c>
      <c r="W27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30" t="s">
        <v>35</v>
      </c>
      <c r="Y2730" t="s">
        <v>61</v>
      </c>
      <c r="Z2730" t="s">
        <v>76</v>
      </c>
      <c r="AA2730" t="s">
        <v>5529</v>
      </c>
      <c r="AB2730" t="s">
        <v>70</v>
      </c>
      <c r="AC2730">
        <v>10</v>
      </c>
      <c r="AD2730" t="s">
        <v>40</v>
      </c>
      <c r="AE2730">
        <v>770</v>
      </c>
      <c r="AF2730" t="s">
        <v>78</v>
      </c>
      <c r="AG2730" t="s">
        <v>82</v>
      </c>
    </row>
    <row r="2731" spans="1:33" x14ac:dyDescent="0.3">
      <c r="A2731" t="s">
        <v>5530</v>
      </c>
      <c r="B2731" t="s">
        <v>80</v>
      </c>
      <c r="C2731" t="s">
        <v>66</v>
      </c>
      <c r="D2731" t="s">
        <v>47</v>
      </c>
      <c r="E2731" t="s">
        <v>59</v>
      </c>
      <c r="F2731">
        <v>587</v>
      </c>
      <c r="G2731">
        <v>13</v>
      </c>
      <c r="H2731">
        <v>510.69</v>
      </c>
      <c r="I2731">
        <v>3685</v>
      </c>
      <c r="J2731">
        <v>68</v>
      </c>
      <c r="K2731">
        <f>super_shop_dataset[[#This Row],[Sold_Quantity]]*super_shop_dataset[[#This Row],[Purchase_Cost_in_$]]</f>
        <v>250580</v>
      </c>
      <c r="L2731" t="s">
        <v>13980</v>
      </c>
      <c r="M2731">
        <v>125</v>
      </c>
      <c r="N2731">
        <v>3.7</v>
      </c>
      <c r="O27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31">
        <v>420</v>
      </c>
      <c r="Q2731" t="s">
        <v>33</v>
      </c>
      <c r="R2731" s="2">
        <v>48387</v>
      </c>
      <c r="S2731" s="2">
        <v>48021</v>
      </c>
      <c r="T2731" t="s">
        <v>89</v>
      </c>
      <c r="U2731">
        <v>26</v>
      </c>
      <c r="V2731">
        <v>25</v>
      </c>
      <c r="W27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31" t="s">
        <v>50</v>
      </c>
      <c r="Y2731" t="s">
        <v>36</v>
      </c>
      <c r="Z2731" t="s">
        <v>37</v>
      </c>
      <c r="AA2731" t="s">
        <v>5531</v>
      </c>
      <c r="AB2731" t="s">
        <v>70</v>
      </c>
      <c r="AC2731">
        <v>1</v>
      </c>
      <c r="AD2731" t="s">
        <v>40</v>
      </c>
      <c r="AE2731">
        <v>407</v>
      </c>
      <c r="AF2731" t="s">
        <v>41</v>
      </c>
      <c r="AG2731" t="s">
        <v>42</v>
      </c>
    </row>
    <row r="2732" spans="1:33" x14ac:dyDescent="0.3">
      <c r="A2732" t="s">
        <v>5532</v>
      </c>
      <c r="B2732" t="s">
        <v>29</v>
      </c>
      <c r="C2732" t="s">
        <v>46</v>
      </c>
      <c r="D2732" t="s">
        <v>31</v>
      </c>
      <c r="E2732" t="s">
        <v>56</v>
      </c>
      <c r="F2732">
        <v>3189</v>
      </c>
      <c r="G2732">
        <v>3</v>
      </c>
      <c r="H2732">
        <v>3093.33</v>
      </c>
      <c r="I2732">
        <v>1544</v>
      </c>
      <c r="J2732">
        <v>65</v>
      </c>
      <c r="K2732">
        <f>super_shop_dataset[[#This Row],[Sold_Quantity]]*super_shop_dataset[[#This Row],[Purchase_Cost_in_$]]</f>
        <v>100360</v>
      </c>
      <c r="L2732" t="s">
        <v>11448</v>
      </c>
      <c r="M2732">
        <v>7</v>
      </c>
      <c r="N2732">
        <v>3.6</v>
      </c>
      <c r="O27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32">
        <v>71</v>
      </c>
      <c r="Q2732" t="s">
        <v>33</v>
      </c>
      <c r="R2732" s="2">
        <v>48388</v>
      </c>
      <c r="S2732" s="2">
        <v>48022</v>
      </c>
      <c r="T2732" t="s">
        <v>34</v>
      </c>
      <c r="U2732">
        <v>6</v>
      </c>
      <c r="V2732">
        <v>24</v>
      </c>
      <c r="W27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32" t="s">
        <v>35</v>
      </c>
      <c r="Y2732" t="s">
        <v>68</v>
      </c>
      <c r="Z2732" t="s">
        <v>51</v>
      </c>
      <c r="AA2732" t="s">
        <v>5533</v>
      </c>
      <c r="AB2732" t="s">
        <v>70</v>
      </c>
      <c r="AC2732">
        <v>14</v>
      </c>
      <c r="AD2732" t="s">
        <v>40</v>
      </c>
      <c r="AE2732">
        <v>619</v>
      </c>
      <c r="AF2732" t="s">
        <v>78</v>
      </c>
      <c r="AG2732" t="s">
        <v>42</v>
      </c>
    </row>
    <row r="2733" spans="1:33" x14ac:dyDescent="0.3">
      <c r="A2733" t="s">
        <v>5534</v>
      </c>
      <c r="B2733" t="s">
        <v>75</v>
      </c>
      <c r="C2733" t="s">
        <v>30</v>
      </c>
      <c r="D2733" t="s">
        <v>58</v>
      </c>
      <c r="E2733" t="s">
        <v>32</v>
      </c>
      <c r="F2733">
        <v>2224</v>
      </c>
      <c r="G2733">
        <v>27</v>
      </c>
      <c r="H2733">
        <v>1623.52</v>
      </c>
      <c r="I2733">
        <v>160</v>
      </c>
      <c r="J2733">
        <v>92</v>
      </c>
      <c r="K2733">
        <f>super_shop_dataset[[#This Row],[Sold_Quantity]]*super_shop_dataset[[#This Row],[Purchase_Cost_in_$]]</f>
        <v>14720</v>
      </c>
      <c r="L2733" t="s">
        <v>11449</v>
      </c>
      <c r="M2733">
        <v>168</v>
      </c>
      <c r="N2733">
        <v>4.9000000000000004</v>
      </c>
      <c r="O27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33">
        <v>247</v>
      </c>
      <c r="Q2733" t="s">
        <v>60</v>
      </c>
      <c r="R2733" s="2">
        <v>48389</v>
      </c>
      <c r="S2733" s="2">
        <v>48023</v>
      </c>
      <c r="T2733" t="s">
        <v>49</v>
      </c>
      <c r="U2733">
        <v>17</v>
      </c>
      <c r="V2733">
        <v>34</v>
      </c>
      <c r="W27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33" t="s">
        <v>35</v>
      </c>
      <c r="Y2733" t="s">
        <v>68</v>
      </c>
      <c r="Z2733" t="s">
        <v>76</v>
      </c>
      <c r="AA2733" t="s">
        <v>5535</v>
      </c>
      <c r="AB2733" t="s">
        <v>39</v>
      </c>
      <c r="AC2733">
        <v>12</v>
      </c>
      <c r="AD2733" t="s">
        <v>40</v>
      </c>
      <c r="AE2733">
        <v>688</v>
      </c>
      <c r="AF2733" t="s">
        <v>54</v>
      </c>
      <c r="AG2733" t="s">
        <v>82</v>
      </c>
    </row>
    <row r="2734" spans="1:33" x14ac:dyDescent="0.3">
      <c r="A2734" t="s">
        <v>5536</v>
      </c>
      <c r="B2734" t="s">
        <v>45</v>
      </c>
      <c r="C2734" t="s">
        <v>84</v>
      </c>
      <c r="D2734" t="s">
        <v>47</v>
      </c>
      <c r="E2734" t="s">
        <v>59</v>
      </c>
      <c r="F2734">
        <v>1849</v>
      </c>
      <c r="G2734">
        <v>12</v>
      </c>
      <c r="H2734">
        <v>1627.12</v>
      </c>
      <c r="I2734">
        <v>2722</v>
      </c>
      <c r="J2734">
        <v>63</v>
      </c>
      <c r="K2734">
        <f>super_shop_dataset[[#This Row],[Sold_Quantity]]*super_shop_dataset[[#This Row],[Purchase_Cost_in_$]]</f>
        <v>171486</v>
      </c>
      <c r="L2734" t="s">
        <v>13981</v>
      </c>
      <c r="M2734">
        <v>66</v>
      </c>
      <c r="N2734">
        <v>3.4</v>
      </c>
      <c r="O27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34">
        <v>220</v>
      </c>
      <c r="Q2734" t="s">
        <v>60</v>
      </c>
      <c r="R2734" s="2">
        <v>48390</v>
      </c>
      <c r="S2734" s="2">
        <v>48024</v>
      </c>
      <c r="T2734" t="s">
        <v>49</v>
      </c>
      <c r="U2734">
        <v>1</v>
      </c>
      <c r="V2734">
        <v>58</v>
      </c>
      <c r="W27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34" t="s">
        <v>50</v>
      </c>
      <c r="Y2734" t="s">
        <v>61</v>
      </c>
      <c r="Z2734" t="s">
        <v>37</v>
      </c>
      <c r="AA2734" t="s">
        <v>5537</v>
      </c>
      <c r="AB2734" t="s">
        <v>70</v>
      </c>
      <c r="AC2734">
        <v>5</v>
      </c>
      <c r="AD2734" t="s">
        <v>40</v>
      </c>
      <c r="AE2734">
        <v>937</v>
      </c>
      <c r="AF2734" t="s">
        <v>41</v>
      </c>
      <c r="AG2734" t="s">
        <v>82</v>
      </c>
    </row>
    <row r="2735" spans="1:33" x14ac:dyDescent="0.3">
      <c r="A2735" t="s">
        <v>5538</v>
      </c>
      <c r="B2735" t="s">
        <v>29</v>
      </c>
      <c r="C2735" t="s">
        <v>66</v>
      </c>
      <c r="D2735" t="s">
        <v>58</v>
      </c>
      <c r="E2735" t="s">
        <v>43</v>
      </c>
      <c r="F2735">
        <v>1100</v>
      </c>
      <c r="G2735">
        <v>40</v>
      </c>
      <c r="H2735">
        <v>660</v>
      </c>
      <c r="I2735">
        <v>1505</v>
      </c>
      <c r="J2735">
        <v>30</v>
      </c>
      <c r="K2735">
        <f>super_shop_dataset[[#This Row],[Sold_Quantity]]*super_shop_dataset[[#This Row],[Purchase_Cost_in_$]]</f>
        <v>45150</v>
      </c>
      <c r="L2735" t="s">
        <v>13982</v>
      </c>
      <c r="M2735">
        <v>194</v>
      </c>
      <c r="N2735">
        <v>2.4</v>
      </c>
      <c r="O27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35">
        <v>175</v>
      </c>
      <c r="Q2735" t="s">
        <v>60</v>
      </c>
      <c r="R2735" s="2">
        <v>48391</v>
      </c>
      <c r="S2735" s="2">
        <v>48025</v>
      </c>
      <c r="T2735" t="s">
        <v>89</v>
      </c>
      <c r="U2735">
        <v>29</v>
      </c>
      <c r="V2735">
        <v>23</v>
      </c>
      <c r="W27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35" t="s">
        <v>35</v>
      </c>
      <c r="Y2735" t="s">
        <v>68</v>
      </c>
      <c r="Z2735" t="s">
        <v>51</v>
      </c>
      <c r="AA2735" t="s">
        <v>5539</v>
      </c>
      <c r="AB2735" t="s">
        <v>53</v>
      </c>
      <c r="AC2735">
        <v>7</v>
      </c>
      <c r="AD2735" t="s">
        <v>40</v>
      </c>
      <c r="AE2735">
        <v>958</v>
      </c>
      <c r="AF2735" t="s">
        <v>78</v>
      </c>
      <c r="AG2735" t="s">
        <v>42</v>
      </c>
    </row>
    <row r="2736" spans="1:33" x14ac:dyDescent="0.3">
      <c r="A2736" t="s">
        <v>5540</v>
      </c>
      <c r="B2736" t="s">
        <v>75</v>
      </c>
      <c r="C2736" t="s">
        <v>84</v>
      </c>
      <c r="D2736" t="s">
        <v>67</v>
      </c>
      <c r="E2736" t="s">
        <v>43</v>
      </c>
      <c r="F2736">
        <v>4167</v>
      </c>
      <c r="G2736">
        <v>36</v>
      </c>
      <c r="H2736">
        <v>2666.88</v>
      </c>
      <c r="I2736">
        <v>1593</v>
      </c>
      <c r="J2736">
        <v>97</v>
      </c>
      <c r="K2736">
        <f>super_shop_dataset[[#This Row],[Sold_Quantity]]*super_shop_dataset[[#This Row],[Purchase_Cost_in_$]]</f>
        <v>154521</v>
      </c>
      <c r="L2736" t="s">
        <v>11450</v>
      </c>
      <c r="M2736">
        <v>30</v>
      </c>
      <c r="N2736">
        <v>2.5</v>
      </c>
      <c r="O27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36">
        <v>497</v>
      </c>
      <c r="Q2736" t="s">
        <v>48</v>
      </c>
      <c r="R2736" s="2">
        <v>48392</v>
      </c>
      <c r="S2736" s="2">
        <v>48026</v>
      </c>
      <c r="T2736" t="s">
        <v>49</v>
      </c>
      <c r="U2736">
        <v>48</v>
      </c>
      <c r="V2736">
        <v>26</v>
      </c>
      <c r="W27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36" t="s">
        <v>35</v>
      </c>
      <c r="Y2736" t="s">
        <v>68</v>
      </c>
      <c r="Z2736" t="s">
        <v>51</v>
      </c>
      <c r="AA2736" t="s">
        <v>5541</v>
      </c>
      <c r="AB2736" t="s">
        <v>53</v>
      </c>
      <c r="AC2736">
        <v>4</v>
      </c>
      <c r="AD2736" t="s">
        <v>40</v>
      </c>
      <c r="AE2736">
        <v>804</v>
      </c>
      <c r="AF2736" t="s">
        <v>54</v>
      </c>
      <c r="AG2736" t="s">
        <v>42</v>
      </c>
    </row>
    <row r="2737" spans="1:33" x14ac:dyDescent="0.3">
      <c r="A2737" t="s">
        <v>5542</v>
      </c>
      <c r="B2737" t="s">
        <v>65</v>
      </c>
      <c r="C2737" t="s">
        <v>66</v>
      </c>
      <c r="D2737" t="s">
        <v>96</v>
      </c>
      <c r="E2737" t="s">
        <v>59</v>
      </c>
      <c r="F2737">
        <v>4546</v>
      </c>
      <c r="G2737">
        <v>5</v>
      </c>
      <c r="H2737">
        <v>4318.7</v>
      </c>
      <c r="I2737">
        <v>1632</v>
      </c>
      <c r="J2737">
        <v>53</v>
      </c>
      <c r="K2737">
        <f>super_shop_dataset[[#This Row],[Sold_Quantity]]*super_shop_dataset[[#This Row],[Purchase_Cost_in_$]]</f>
        <v>86496</v>
      </c>
      <c r="L2737" t="s">
        <v>11451</v>
      </c>
      <c r="M2737">
        <v>7</v>
      </c>
      <c r="N2737">
        <v>4.7</v>
      </c>
      <c r="O27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37">
        <v>481</v>
      </c>
      <c r="Q2737" t="s">
        <v>33</v>
      </c>
      <c r="R2737" s="2">
        <v>48393</v>
      </c>
      <c r="S2737" s="2">
        <v>48027</v>
      </c>
      <c r="T2737" t="s">
        <v>89</v>
      </c>
      <c r="U2737">
        <v>5</v>
      </c>
      <c r="V2737">
        <v>39</v>
      </c>
      <c r="W27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37" t="s">
        <v>50</v>
      </c>
      <c r="Y2737" t="s">
        <v>61</v>
      </c>
      <c r="Z2737" t="s">
        <v>76</v>
      </c>
      <c r="AA2737" t="s">
        <v>5543</v>
      </c>
      <c r="AB2737" t="s">
        <v>39</v>
      </c>
      <c r="AC2737">
        <v>8</v>
      </c>
      <c r="AD2737" t="s">
        <v>40</v>
      </c>
      <c r="AE2737">
        <v>272</v>
      </c>
      <c r="AF2737" t="s">
        <v>78</v>
      </c>
      <c r="AG2737" t="s">
        <v>82</v>
      </c>
    </row>
    <row r="2738" spans="1:33" x14ac:dyDescent="0.3">
      <c r="A2738" t="s">
        <v>5544</v>
      </c>
      <c r="B2738" t="s">
        <v>45</v>
      </c>
      <c r="C2738" t="s">
        <v>66</v>
      </c>
      <c r="D2738" t="s">
        <v>96</v>
      </c>
      <c r="E2738" t="s">
        <v>43</v>
      </c>
      <c r="F2738">
        <v>118</v>
      </c>
      <c r="G2738">
        <v>49</v>
      </c>
      <c r="H2738">
        <v>60.18</v>
      </c>
      <c r="I2738">
        <v>271</v>
      </c>
      <c r="J2738">
        <v>7</v>
      </c>
      <c r="K2738">
        <f>super_shop_dataset[[#This Row],[Sold_Quantity]]*super_shop_dataset[[#This Row],[Purchase_Cost_in_$]]</f>
        <v>1897</v>
      </c>
      <c r="L2738" t="s">
        <v>13983</v>
      </c>
      <c r="M2738">
        <v>25</v>
      </c>
      <c r="N2738">
        <v>1.2</v>
      </c>
      <c r="O27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38">
        <v>423</v>
      </c>
      <c r="Q2738" t="s">
        <v>48</v>
      </c>
      <c r="R2738" s="2">
        <v>48394</v>
      </c>
      <c r="S2738" s="2">
        <v>48028</v>
      </c>
      <c r="T2738" t="s">
        <v>89</v>
      </c>
      <c r="U2738">
        <v>16</v>
      </c>
      <c r="V2738">
        <v>67</v>
      </c>
      <c r="W27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38" t="s">
        <v>35</v>
      </c>
      <c r="Y2738" t="s">
        <v>36</v>
      </c>
      <c r="Z2738" t="s">
        <v>37</v>
      </c>
      <c r="AA2738" t="s">
        <v>5545</v>
      </c>
      <c r="AB2738" t="s">
        <v>70</v>
      </c>
      <c r="AC2738">
        <v>1</v>
      </c>
      <c r="AD2738" t="s">
        <v>63</v>
      </c>
      <c r="AE2738">
        <v>898</v>
      </c>
      <c r="AF2738" t="s">
        <v>54</v>
      </c>
      <c r="AG2738" t="s">
        <v>82</v>
      </c>
    </row>
    <row r="2739" spans="1:33" x14ac:dyDescent="0.3">
      <c r="A2739" t="s">
        <v>5546</v>
      </c>
      <c r="B2739" t="s">
        <v>75</v>
      </c>
      <c r="C2739" t="s">
        <v>30</v>
      </c>
      <c r="D2739" t="s">
        <v>67</v>
      </c>
      <c r="E2739" t="s">
        <v>59</v>
      </c>
      <c r="F2739">
        <v>4244</v>
      </c>
      <c r="G2739">
        <v>2</v>
      </c>
      <c r="H2739">
        <v>4159.12</v>
      </c>
      <c r="I2739">
        <v>2296</v>
      </c>
      <c r="J2739">
        <v>70</v>
      </c>
      <c r="K2739">
        <f>super_shop_dataset[[#This Row],[Sold_Quantity]]*super_shop_dataset[[#This Row],[Purchase_Cost_in_$]]</f>
        <v>160720</v>
      </c>
      <c r="L2739" t="s">
        <v>11452</v>
      </c>
      <c r="M2739">
        <v>179</v>
      </c>
      <c r="N2739">
        <v>5</v>
      </c>
      <c r="O27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39">
        <v>210</v>
      </c>
      <c r="Q2739" t="s">
        <v>48</v>
      </c>
      <c r="R2739" s="2">
        <v>48395</v>
      </c>
      <c r="S2739" s="2">
        <v>48029</v>
      </c>
      <c r="T2739" t="s">
        <v>49</v>
      </c>
      <c r="U2739">
        <v>44</v>
      </c>
      <c r="V2739">
        <v>55</v>
      </c>
      <c r="W27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39" t="s">
        <v>35</v>
      </c>
      <c r="Y2739" t="s">
        <v>68</v>
      </c>
      <c r="Z2739" t="s">
        <v>51</v>
      </c>
      <c r="AA2739" t="s">
        <v>5547</v>
      </c>
      <c r="AB2739" t="s">
        <v>53</v>
      </c>
      <c r="AC2739">
        <v>12</v>
      </c>
      <c r="AD2739" t="s">
        <v>63</v>
      </c>
      <c r="AE2739">
        <v>906</v>
      </c>
      <c r="AF2739" t="s">
        <v>41</v>
      </c>
      <c r="AG2739" t="s">
        <v>55</v>
      </c>
    </row>
    <row r="2740" spans="1:33" x14ac:dyDescent="0.3">
      <c r="A2740" t="s">
        <v>5548</v>
      </c>
      <c r="B2740" t="s">
        <v>80</v>
      </c>
      <c r="C2740" t="s">
        <v>84</v>
      </c>
      <c r="D2740" t="s">
        <v>47</v>
      </c>
      <c r="E2740" t="s">
        <v>56</v>
      </c>
      <c r="F2740">
        <v>3783</v>
      </c>
      <c r="G2740">
        <v>39</v>
      </c>
      <c r="H2740">
        <v>2307.63</v>
      </c>
      <c r="I2740">
        <v>534</v>
      </c>
      <c r="J2740">
        <v>29</v>
      </c>
      <c r="K2740">
        <f>super_shop_dataset[[#This Row],[Sold_Quantity]]*super_shop_dataset[[#This Row],[Purchase_Cost_in_$]]</f>
        <v>15486</v>
      </c>
      <c r="L2740" t="s">
        <v>11453</v>
      </c>
      <c r="M2740">
        <v>122</v>
      </c>
      <c r="N2740">
        <v>4.2</v>
      </c>
      <c r="O27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40">
        <v>422</v>
      </c>
      <c r="Q2740" t="s">
        <v>60</v>
      </c>
      <c r="R2740" s="2">
        <v>48396</v>
      </c>
      <c r="S2740" s="2">
        <v>48030</v>
      </c>
      <c r="T2740" t="s">
        <v>34</v>
      </c>
      <c r="U2740">
        <v>29</v>
      </c>
      <c r="V2740">
        <v>67</v>
      </c>
      <c r="W27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40" t="s">
        <v>50</v>
      </c>
      <c r="Y2740" t="s">
        <v>68</v>
      </c>
      <c r="Z2740" t="s">
        <v>76</v>
      </c>
      <c r="AA2740" t="s">
        <v>5549</v>
      </c>
      <c r="AB2740" t="s">
        <v>39</v>
      </c>
      <c r="AC2740">
        <v>7</v>
      </c>
      <c r="AD2740" t="s">
        <v>63</v>
      </c>
      <c r="AE2740">
        <v>976</v>
      </c>
      <c r="AF2740" t="s">
        <v>54</v>
      </c>
      <c r="AG2740" t="s">
        <v>82</v>
      </c>
    </row>
    <row r="2741" spans="1:33" x14ac:dyDescent="0.3">
      <c r="A2741" t="s">
        <v>5550</v>
      </c>
      <c r="B2741" t="s">
        <v>29</v>
      </c>
      <c r="C2741" t="s">
        <v>66</v>
      </c>
      <c r="D2741" t="s">
        <v>58</v>
      </c>
      <c r="E2741" t="s">
        <v>43</v>
      </c>
      <c r="F2741">
        <v>2612</v>
      </c>
      <c r="G2741">
        <v>4</v>
      </c>
      <c r="H2741">
        <v>2507.52</v>
      </c>
      <c r="I2741">
        <v>1815</v>
      </c>
      <c r="J2741">
        <v>33</v>
      </c>
      <c r="K2741">
        <f>super_shop_dataset[[#This Row],[Sold_Quantity]]*super_shop_dataset[[#This Row],[Purchase_Cost_in_$]]</f>
        <v>59895</v>
      </c>
      <c r="L2741" t="s">
        <v>11454</v>
      </c>
      <c r="M2741">
        <v>85</v>
      </c>
      <c r="N2741">
        <v>2.4</v>
      </c>
      <c r="O27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41">
        <v>203</v>
      </c>
      <c r="Q2741" t="s">
        <v>48</v>
      </c>
      <c r="R2741" s="2">
        <v>48397</v>
      </c>
      <c r="S2741" s="2">
        <v>48031</v>
      </c>
      <c r="T2741" t="s">
        <v>89</v>
      </c>
      <c r="U2741">
        <v>27</v>
      </c>
      <c r="V2741">
        <v>28</v>
      </c>
      <c r="W27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41" t="s">
        <v>50</v>
      </c>
      <c r="Y2741" t="s">
        <v>68</v>
      </c>
      <c r="Z2741" t="s">
        <v>51</v>
      </c>
      <c r="AA2741" t="s">
        <v>5551</v>
      </c>
      <c r="AB2741" t="s">
        <v>53</v>
      </c>
      <c r="AC2741">
        <v>7</v>
      </c>
      <c r="AD2741" t="s">
        <v>40</v>
      </c>
      <c r="AE2741">
        <v>423</v>
      </c>
      <c r="AF2741" t="s">
        <v>78</v>
      </c>
      <c r="AG2741" t="s">
        <v>42</v>
      </c>
    </row>
    <row r="2742" spans="1:33" x14ac:dyDescent="0.3">
      <c r="A2742" t="s">
        <v>5552</v>
      </c>
      <c r="B2742" t="s">
        <v>45</v>
      </c>
      <c r="C2742" t="s">
        <v>66</v>
      </c>
      <c r="D2742" t="s">
        <v>58</v>
      </c>
      <c r="E2742" t="s">
        <v>43</v>
      </c>
      <c r="F2742">
        <v>2151</v>
      </c>
      <c r="G2742">
        <v>16</v>
      </c>
      <c r="H2742">
        <v>1806.84</v>
      </c>
      <c r="I2742">
        <v>195</v>
      </c>
      <c r="J2742">
        <v>25</v>
      </c>
      <c r="K2742">
        <f>super_shop_dataset[[#This Row],[Sold_Quantity]]*super_shop_dataset[[#This Row],[Purchase_Cost_in_$]]</f>
        <v>4875</v>
      </c>
      <c r="L2742" t="s">
        <v>11455</v>
      </c>
      <c r="M2742">
        <v>58</v>
      </c>
      <c r="N2742">
        <v>2.6</v>
      </c>
      <c r="O27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42">
        <v>346</v>
      </c>
      <c r="Q2742" t="s">
        <v>33</v>
      </c>
      <c r="R2742" s="2">
        <v>48398</v>
      </c>
      <c r="S2742" s="2">
        <v>48032</v>
      </c>
      <c r="T2742" t="s">
        <v>89</v>
      </c>
      <c r="U2742">
        <v>32</v>
      </c>
      <c r="V2742">
        <v>66</v>
      </c>
      <c r="W27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42" t="s">
        <v>35</v>
      </c>
      <c r="Y2742" t="s">
        <v>68</v>
      </c>
      <c r="Z2742" t="s">
        <v>37</v>
      </c>
      <c r="AA2742" t="s">
        <v>5553</v>
      </c>
      <c r="AB2742" t="s">
        <v>70</v>
      </c>
      <c r="AC2742">
        <v>3</v>
      </c>
      <c r="AD2742" t="s">
        <v>40</v>
      </c>
      <c r="AE2742">
        <v>759</v>
      </c>
      <c r="AF2742" t="s">
        <v>78</v>
      </c>
      <c r="AG2742" t="s">
        <v>55</v>
      </c>
    </row>
    <row r="2743" spans="1:33" x14ac:dyDescent="0.3">
      <c r="A2743" t="s">
        <v>5554</v>
      </c>
      <c r="B2743" t="s">
        <v>45</v>
      </c>
      <c r="C2743" t="s">
        <v>46</v>
      </c>
      <c r="D2743" t="s">
        <v>47</v>
      </c>
      <c r="E2743" t="s">
        <v>43</v>
      </c>
      <c r="F2743">
        <v>386</v>
      </c>
      <c r="G2743">
        <v>42</v>
      </c>
      <c r="H2743">
        <v>223.88</v>
      </c>
      <c r="I2743">
        <v>1489</v>
      </c>
      <c r="J2743">
        <v>7</v>
      </c>
      <c r="K2743">
        <f>super_shop_dataset[[#This Row],[Sold_Quantity]]*super_shop_dataset[[#This Row],[Purchase_Cost_in_$]]</f>
        <v>10423</v>
      </c>
      <c r="L2743" t="s">
        <v>13984</v>
      </c>
      <c r="M2743">
        <v>21</v>
      </c>
      <c r="N2743">
        <v>2.1</v>
      </c>
      <c r="O27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43">
        <v>10</v>
      </c>
      <c r="Q2743" t="s">
        <v>33</v>
      </c>
      <c r="R2743" s="2">
        <v>48399</v>
      </c>
      <c r="S2743" s="2">
        <v>48033</v>
      </c>
      <c r="T2743" t="s">
        <v>89</v>
      </c>
      <c r="U2743">
        <v>10</v>
      </c>
      <c r="V2743">
        <v>24</v>
      </c>
      <c r="W27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43" t="s">
        <v>50</v>
      </c>
      <c r="Y2743" t="s">
        <v>68</v>
      </c>
      <c r="Z2743" t="s">
        <v>37</v>
      </c>
      <c r="AA2743" t="s">
        <v>5555</v>
      </c>
      <c r="AB2743" t="s">
        <v>53</v>
      </c>
      <c r="AC2743">
        <v>8</v>
      </c>
      <c r="AD2743" t="s">
        <v>63</v>
      </c>
      <c r="AE2743">
        <v>120</v>
      </c>
      <c r="AF2743" t="s">
        <v>41</v>
      </c>
      <c r="AG2743" t="s">
        <v>55</v>
      </c>
    </row>
    <row r="2744" spans="1:33" x14ac:dyDescent="0.3">
      <c r="A2744" t="s">
        <v>5556</v>
      </c>
      <c r="B2744" t="s">
        <v>45</v>
      </c>
      <c r="C2744" t="s">
        <v>72</v>
      </c>
      <c r="D2744" t="s">
        <v>96</v>
      </c>
      <c r="E2744" t="s">
        <v>32</v>
      </c>
      <c r="F2744">
        <v>4777</v>
      </c>
      <c r="G2744">
        <v>10</v>
      </c>
      <c r="H2744">
        <v>4299.3</v>
      </c>
      <c r="I2744">
        <v>3563</v>
      </c>
      <c r="J2744">
        <v>82</v>
      </c>
      <c r="K2744">
        <f>super_shop_dataset[[#This Row],[Sold_Quantity]]*super_shop_dataset[[#This Row],[Purchase_Cost_in_$]]</f>
        <v>292166</v>
      </c>
      <c r="L2744" t="s">
        <v>11456</v>
      </c>
      <c r="M2744">
        <v>11</v>
      </c>
      <c r="N2744">
        <v>2.6</v>
      </c>
      <c r="O27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44">
        <v>193</v>
      </c>
      <c r="Q2744" t="s">
        <v>33</v>
      </c>
      <c r="R2744" s="2">
        <v>48400</v>
      </c>
      <c r="S2744" s="2">
        <v>48034</v>
      </c>
      <c r="T2744" t="s">
        <v>34</v>
      </c>
      <c r="U2744">
        <v>14</v>
      </c>
      <c r="V2744">
        <v>28</v>
      </c>
      <c r="W27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44" t="s">
        <v>35</v>
      </c>
      <c r="Y2744" t="s">
        <v>36</v>
      </c>
      <c r="Z2744" t="s">
        <v>51</v>
      </c>
      <c r="AA2744" t="s">
        <v>5557</v>
      </c>
      <c r="AB2744" t="s">
        <v>39</v>
      </c>
      <c r="AC2744">
        <v>1</v>
      </c>
      <c r="AD2744" t="s">
        <v>40</v>
      </c>
      <c r="AE2744">
        <v>633</v>
      </c>
      <c r="AF2744" t="s">
        <v>78</v>
      </c>
      <c r="AG2744" t="s">
        <v>42</v>
      </c>
    </row>
    <row r="2745" spans="1:33" x14ac:dyDescent="0.3">
      <c r="A2745" t="s">
        <v>5558</v>
      </c>
      <c r="B2745" t="s">
        <v>45</v>
      </c>
      <c r="C2745" t="s">
        <v>30</v>
      </c>
      <c r="D2745" t="s">
        <v>58</v>
      </c>
      <c r="E2745" t="s">
        <v>56</v>
      </c>
      <c r="F2745">
        <v>3602</v>
      </c>
      <c r="G2745">
        <v>37</v>
      </c>
      <c r="H2745">
        <v>2269.2600000000002</v>
      </c>
      <c r="I2745">
        <v>1019</v>
      </c>
      <c r="J2745">
        <v>76</v>
      </c>
      <c r="K2745">
        <f>super_shop_dataset[[#This Row],[Sold_Quantity]]*super_shop_dataset[[#This Row],[Purchase_Cost_in_$]]</f>
        <v>77444</v>
      </c>
      <c r="L2745" t="s">
        <v>11457</v>
      </c>
      <c r="M2745">
        <v>128</v>
      </c>
      <c r="N2745">
        <v>4.2</v>
      </c>
      <c r="O27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45">
        <v>247</v>
      </c>
      <c r="Q2745" t="s">
        <v>60</v>
      </c>
      <c r="R2745" s="2">
        <v>48401</v>
      </c>
      <c r="S2745" s="2">
        <v>48035</v>
      </c>
      <c r="T2745" t="s">
        <v>34</v>
      </c>
      <c r="U2745">
        <v>19</v>
      </c>
      <c r="V2745">
        <v>54</v>
      </c>
      <c r="W27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45" t="s">
        <v>35</v>
      </c>
      <c r="Y2745" t="s">
        <v>36</v>
      </c>
      <c r="Z2745" t="s">
        <v>37</v>
      </c>
      <c r="AA2745" t="s">
        <v>5559</v>
      </c>
      <c r="AB2745" t="s">
        <v>70</v>
      </c>
      <c r="AC2745">
        <v>14</v>
      </c>
      <c r="AD2745" t="s">
        <v>40</v>
      </c>
      <c r="AE2745">
        <v>536</v>
      </c>
      <c r="AF2745" t="s">
        <v>78</v>
      </c>
      <c r="AG2745" t="s">
        <v>42</v>
      </c>
    </row>
    <row r="2746" spans="1:33" x14ac:dyDescent="0.3">
      <c r="A2746" t="s">
        <v>5560</v>
      </c>
      <c r="B2746" t="s">
        <v>29</v>
      </c>
      <c r="C2746" t="s">
        <v>66</v>
      </c>
      <c r="D2746" t="s">
        <v>58</v>
      </c>
      <c r="E2746" t="s">
        <v>43</v>
      </c>
      <c r="F2746">
        <v>2635</v>
      </c>
      <c r="G2746">
        <v>12</v>
      </c>
      <c r="H2746">
        <v>2318.8000000000002</v>
      </c>
      <c r="I2746">
        <v>1333</v>
      </c>
      <c r="J2746">
        <v>77</v>
      </c>
      <c r="K2746">
        <f>super_shop_dataset[[#This Row],[Sold_Quantity]]*super_shop_dataset[[#This Row],[Purchase_Cost_in_$]]</f>
        <v>102641</v>
      </c>
      <c r="L2746" t="s">
        <v>11458</v>
      </c>
      <c r="M2746">
        <v>49</v>
      </c>
      <c r="N2746">
        <v>3.4</v>
      </c>
      <c r="O27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46">
        <v>55</v>
      </c>
      <c r="Q2746" t="s">
        <v>48</v>
      </c>
      <c r="R2746" s="2">
        <v>48402</v>
      </c>
      <c r="S2746" s="2">
        <v>48036</v>
      </c>
      <c r="T2746" t="s">
        <v>49</v>
      </c>
      <c r="U2746">
        <v>6</v>
      </c>
      <c r="V2746">
        <v>47</v>
      </c>
      <c r="W27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46" t="s">
        <v>50</v>
      </c>
      <c r="Y2746" t="s">
        <v>36</v>
      </c>
      <c r="Z2746" t="s">
        <v>76</v>
      </c>
      <c r="AA2746" t="s">
        <v>5561</v>
      </c>
      <c r="AB2746" t="s">
        <v>39</v>
      </c>
      <c r="AC2746">
        <v>9</v>
      </c>
      <c r="AD2746" t="s">
        <v>40</v>
      </c>
      <c r="AE2746">
        <v>381</v>
      </c>
      <c r="AF2746" t="s">
        <v>41</v>
      </c>
      <c r="AG2746" t="s">
        <v>82</v>
      </c>
    </row>
    <row r="2747" spans="1:33" x14ac:dyDescent="0.3">
      <c r="A2747" t="s">
        <v>5562</v>
      </c>
      <c r="B2747" t="s">
        <v>65</v>
      </c>
      <c r="C2747" t="s">
        <v>72</v>
      </c>
      <c r="D2747" t="s">
        <v>96</v>
      </c>
      <c r="E2747" t="s">
        <v>43</v>
      </c>
      <c r="F2747">
        <v>937</v>
      </c>
      <c r="G2747">
        <v>41</v>
      </c>
      <c r="H2747">
        <v>552.83000000000004</v>
      </c>
      <c r="I2747">
        <v>894</v>
      </c>
      <c r="J2747">
        <v>31</v>
      </c>
      <c r="K2747">
        <f>super_shop_dataset[[#This Row],[Sold_Quantity]]*super_shop_dataset[[#This Row],[Purchase_Cost_in_$]]</f>
        <v>27714</v>
      </c>
      <c r="L2747" t="s">
        <v>13985</v>
      </c>
      <c r="M2747">
        <v>84</v>
      </c>
      <c r="N2747">
        <v>3.4</v>
      </c>
      <c r="O27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47">
        <v>481</v>
      </c>
      <c r="Q2747" t="s">
        <v>33</v>
      </c>
      <c r="R2747" s="2">
        <v>48403</v>
      </c>
      <c r="S2747" s="2">
        <v>48037</v>
      </c>
      <c r="T2747" t="s">
        <v>34</v>
      </c>
      <c r="U2747">
        <v>15</v>
      </c>
      <c r="V2747">
        <v>48</v>
      </c>
      <c r="W27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47" t="s">
        <v>50</v>
      </c>
      <c r="Y2747" t="s">
        <v>68</v>
      </c>
      <c r="Z2747" t="s">
        <v>51</v>
      </c>
      <c r="AA2747" t="s">
        <v>5563</v>
      </c>
      <c r="AB2747" t="s">
        <v>53</v>
      </c>
      <c r="AC2747">
        <v>7</v>
      </c>
      <c r="AD2747" t="s">
        <v>63</v>
      </c>
      <c r="AE2747">
        <v>281</v>
      </c>
      <c r="AF2747" t="s">
        <v>78</v>
      </c>
      <c r="AG2747" t="s">
        <v>42</v>
      </c>
    </row>
    <row r="2748" spans="1:33" x14ac:dyDescent="0.3">
      <c r="A2748" t="s">
        <v>5564</v>
      </c>
      <c r="B2748" t="s">
        <v>80</v>
      </c>
      <c r="C2748" t="s">
        <v>72</v>
      </c>
      <c r="D2748" t="s">
        <v>67</v>
      </c>
      <c r="E2748" t="s">
        <v>32</v>
      </c>
      <c r="F2748">
        <v>422</v>
      </c>
      <c r="G2748">
        <v>12</v>
      </c>
      <c r="H2748">
        <v>371.36</v>
      </c>
      <c r="I2748">
        <v>867</v>
      </c>
      <c r="J2748">
        <v>81</v>
      </c>
      <c r="K2748">
        <f>super_shop_dataset[[#This Row],[Sold_Quantity]]*super_shop_dataset[[#This Row],[Purchase_Cost_in_$]]</f>
        <v>70227</v>
      </c>
      <c r="L2748" t="s">
        <v>13986</v>
      </c>
      <c r="M2748">
        <v>111</v>
      </c>
      <c r="N2748">
        <v>2.9</v>
      </c>
      <c r="O27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48">
        <v>227</v>
      </c>
      <c r="Q2748" t="s">
        <v>48</v>
      </c>
      <c r="R2748" s="2">
        <v>48404</v>
      </c>
      <c r="S2748" s="2">
        <v>48038</v>
      </c>
      <c r="T2748" t="s">
        <v>34</v>
      </c>
      <c r="U2748">
        <v>2</v>
      </c>
      <c r="V2748">
        <v>25</v>
      </c>
      <c r="W27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48" t="s">
        <v>50</v>
      </c>
      <c r="Y2748" t="s">
        <v>36</v>
      </c>
      <c r="Z2748" t="s">
        <v>37</v>
      </c>
      <c r="AA2748" t="s">
        <v>5565</v>
      </c>
      <c r="AB2748" t="s">
        <v>70</v>
      </c>
      <c r="AC2748">
        <v>6</v>
      </c>
      <c r="AD2748" t="s">
        <v>63</v>
      </c>
      <c r="AE2748">
        <v>241</v>
      </c>
      <c r="AF2748" t="s">
        <v>78</v>
      </c>
      <c r="AG2748" t="s">
        <v>82</v>
      </c>
    </row>
    <row r="2749" spans="1:33" x14ac:dyDescent="0.3">
      <c r="A2749" t="s">
        <v>5566</v>
      </c>
      <c r="B2749" t="s">
        <v>80</v>
      </c>
      <c r="C2749" t="s">
        <v>72</v>
      </c>
      <c r="D2749" t="s">
        <v>47</v>
      </c>
      <c r="E2749" t="s">
        <v>59</v>
      </c>
      <c r="F2749">
        <v>3467</v>
      </c>
      <c r="G2749">
        <v>39</v>
      </c>
      <c r="H2749">
        <v>2114.87</v>
      </c>
      <c r="I2749">
        <v>2568</v>
      </c>
      <c r="J2749">
        <v>51</v>
      </c>
      <c r="K2749">
        <f>super_shop_dataset[[#This Row],[Sold_Quantity]]*super_shop_dataset[[#This Row],[Purchase_Cost_in_$]]</f>
        <v>130968</v>
      </c>
      <c r="L2749" t="s">
        <v>13987</v>
      </c>
      <c r="M2749">
        <v>188</v>
      </c>
      <c r="N2749">
        <v>1.3</v>
      </c>
      <c r="O27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49">
        <v>425</v>
      </c>
      <c r="Q2749" t="s">
        <v>60</v>
      </c>
      <c r="R2749" s="2">
        <v>48405</v>
      </c>
      <c r="S2749" s="2">
        <v>48039</v>
      </c>
      <c r="T2749" t="s">
        <v>89</v>
      </c>
      <c r="U2749">
        <v>4</v>
      </c>
      <c r="V2749">
        <v>20</v>
      </c>
      <c r="W27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49" t="s">
        <v>35</v>
      </c>
      <c r="Y2749" t="s">
        <v>61</v>
      </c>
      <c r="Z2749" t="s">
        <v>76</v>
      </c>
      <c r="AA2749" t="s">
        <v>5567</v>
      </c>
      <c r="AB2749" t="s">
        <v>53</v>
      </c>
      <c r="AC2749">
        <v>9</v>
      </c>
      <c r="AD2749" t="s">
        <v>63</v>
      </c>
      <c r="AE2749">
        <v>140</v>
      </c>
      <c r="AF2749" t="s">
        <v>41</v>
      </c>
      <c r="AG2749" t="s">
        <v>42</v>
      </c>
    </row>
    <row r="2750" spans="1:33" x14ac:dyDescent="0.3">
      <c r="A2750" t="s">
        <v>5568</v>
      </c>
      <c r="B2750" t="s">
        <v>80</v>
      </c>
      <c r="C2750" t="s">
        <v>66</v>
      </c>
      <c r="D2750" t="s">
        <v>58</v>
      </c>
      <c r="E2750" t="s">
        <v>59</v>
      </c>
      <c r="F2750">
        <v>4999</v>
      </c>
      <c r="G2750">
        <v>19</v>
      </c>
      <c r="H2750">
        <v>4049.19</v>
      </c>
      <c r="I2750">
        <v>223</v>
      </c>
      <c r="J2750">
        <v>95</v>
      </c>
      <c r="K2750">
        <f>super_shop_dataset[[#This Row],[Sold_Quantity]]*super_shop_dataset[[#This Row],[Purchase_Cost_in_$]]</f>
        <v>21185</v>
      </c>
      <c r="L2750" t="s">
        <v>11459</v>
      </c>
      <c r="M2750">
        <v>125</v>
      </c>
      <c r="N2750">
        <v>2</v>
      </c>
      <c r="O27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50">
        <v>408</v>
      </c>
      <c r="Q2750" t="s">
        <v>60</v>
      </c>
      <c r="R2750" s="2">
        <v>48406</v>
      </c>
      <c r="S2750" s="2">
        <v>48040</v>
      </c>
      <c r="T2750" t="s">
        <v>34</v>
      </c>
      <c r="U2750">
        <v>35</v>
      </c>
      <c r="V2750">
        <v>50</v>
      </c>
      <c r="W27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50" t="s">
        <v>50</v>
      </c>
      <c r="Y2750" t="s">
        <v>36</v>
      </c>
      <c r="Z2750" t="s">
        <v>76</v>
      </c>
      <c r="AA2750" t="s">
        <v>5569</v>
      </c>
      <c r="AB2750" t="s">
        <v>70</v>
      </c>
      <c r="AC2750">
        <v>9</v>
      </c>
      <c r="AD2750" t="s">
        <v>40</v>
      </c>
      <c r="AE2750">
        <v>727</v>
      </c>
      <c r="AF2750" t="s">
        <v>78</v>
      </c>
      <c r="AG2750" t="s">
        <v>55</v>
      </c>
    </row>
    <row r="2751" spans="1:33" x14ac:dyDescent="0.3">
      <c r="A2751" t="s">
        <v>5570</v>
      </c>
      <c r="B2751" t="s">
        <v>75</v>
      </c>
      <c r="C2751" t="s">
        <v>30</v>
      </c>
      <c r="D2751" t="s">
        <v>31</v>
      </c>
      <c r="E2751" t="s">
        <v>59</v>
      </c>
      <c r="F2751">
        <v>640</v>
      </c>
      <c r="G2751">
        <v>28</v>
      </c>
      <c r="H2751">
        <v>460.8</v>
      </c>
      <c r="I2751">
        <v>3248</v>
      </c>
      <c r="J2751">
        <v>7</v>
      </c>
      <c r="K2751">
        <f>super_shop_dataset[[#This Row],[Sold_Quantity]]*super_shop_dataset[[#This Row],[Purchase_Cost_in_$]]</f>
        <v>22736</v>
      </c>
      <c r="L2751" t="s">
        <v>13988</v>
      </c>
      <c r="M2751">
        <v>176</v>
      </c>
      <c r="N2751">
        <v>5</v>
      </c>
      <c r="O27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51">
        <v>253</v>
      </c>
      <c r="Q2751" t="s">
        <v>60</v>
      </c>
      <c r="R2751" s="2">
        <v>48407</v>
      </c>
      <c r="S2751" s="2">
        <v>48041</v>
      </c>
      <c r="T2751" t="s">
        <v>89</v>
      </c>
      <c r="U2751">
        <v>35</v>
      </c>
      <c r="V2751">
        <v>48</v>
      </c>
      <c r="W27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51" t="s">
        <v>50</v>
      </c>
      <c r="Y2751" t="s">
        <v>36</v>
      </c>
      <c r="Z2751" t="s">
        <v>37</v>
      </c>
      <c r="AA2751" t="s">
        <v>5571</v>
      </c>
      <c r="AB2751" t="s">
        <v>39</v>
      </c>
      <c r="AC2751">
        <v>4</v>
      </c>
      <c r="AD2751" t="s">
        <v>40</v>
      </c>
      <c r="AE2751">
        <v>791</v>
      </c>
      <c r="AF2751" t="s">
        <v>41</v>
      </c>
      <c r="AG2751" t="s">
        <v>55</v>
      </c>
    </row>
    <row r="2752" spans="1:33" x14ac:dyDescent="0.3">
      <c r="A2752" t="s">
        <v>5572</v>
      </c>
      <c r="B2752" t="s">
        <v>80</v>
      </c>
      <c r="C2752" t="s">
        <v>72</v>
      </c>
      <c r="D2752" t="s">
        <v>47</v>
      </c>
      <c r="E2752" t="s">
        <v>56</v>
      </c>
      <c r="F2752">
        <v>472</v>
      </c>
      <c r="G2752">
        <v>25</v>
      </c>
      <c r="H2752">
        <v>354</v>
      </c>
      <c r="I2752">
        <v>824</v>
      </c>
      <c r="J2752">
        <v>20</v>
      </c>
      <c r="K2752">
        <f>super_shop_dataset[[#This Row],[Sold_Quantity]]*super_shop_dataset[[#This Row],[Purchase_Cost_in_$]]</f>
        <v>16480</v>
      </c>
      <c r="L2752" t="s">
        <v>13989</v>
      </c>
      <c r="M2752">
        <v>118</v>
      </c>
      <c r="N2752">
        <v>2</v>
      </c>
      <c r="O27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52">
        <v>226</v>
      </c>
      <c r="Q2752" t="s">
        <v>33</v>
      </c>
      <c r="R2752" s="2">
        <v>48408</v>
      </c>
      <c r="S2752" s="2">
        <v>48042</v>
      </c>
      <c r="T2752" t="s">
        <v>49</v>
      </c>
      <c r="U2752">
        <v>43</v>
      </c>
      <c r="V2752">
        <v>46</v>
      </c>
      <c r="W27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52" t="s">
        <v>50</v>
      </c>
      <c r="Y2752" t="s">
        <v>36</v>
      </c>
      <c r="Z2752" t="s">
        <v>51</v>
      </c>
      <c r="AA2752" t="s">
        <v>5573</v>
      </c>
      <c r="AB2752" t="s">
        <v>39</v>
      </c>
      <c r="AC2752">
        <v>7</v>
      </c>
      <c r="AD2752" t="s">
        <v>40</v>
      </c>
      <c r="AE2752">
        <v>695</v>
      </c>
      <c r="AF2752" t="s">
        <v>78</v>
      </c>
      <c r="AG2752" t="s">
        <v>82</v>
      </c>
    </row>
    <row r="2753" spans="1:33" x14ac:dyDescent="0.3">
      <c r="A2753" t="s">
        <v>5574</v>
      </c>
      <c r="B2753" t="s">
        <v>45</v>
      </c>
      <c r="C2753" t="s">
        <v>84</v>
      </c>
      <c r="D2753" t="s">
        <v>58</v>
      </c>
      <c r="E2753" t="s">
        <v>32</v>
      </c>
      <c r="F2753">
        <v>2668</v>
      </c>
      <c r="G2753">
        <v>34</v>
      </c>
      <c r="H2753">
        <v>1760.88</v>
      </c>
      <c r="I2753">
        <v>3666</v>
      </c>
      <c r="J2753">
        <v>96</v>
      </c>
      <c r="K2753">
        <f>super_shop_dataset[[#This Row],[Sold_Quantity]]*super_shop_dataset[[#This Row],[Purchase_Cost_in_$]]</f>
        <v>351936</v>
      </c>
      <c r="L2753" t="s">
        <v>13990</v>
      </c>
      <c r="M2753">
        <v>123</v>
      </c>
      <c r="N2753">
        <v>2.2000000000000002</v>
      </c>
      <c r="O27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53">
        <v>365</v>
      </c>
      <c r="Q2753" t="s">
        <v>48</v>
      </c>
      <c r="R2753" s="2">
        <v>48409</v>
      </c>
      <c r="S2753" s="2">
        <v>48043</v>
      </c>
      <c r="T2753" t="s">
        <v>34</v>
      </c>
      <c r="U2753">
        <v>8</v>
      </c>
      <c r="V2753">
        <v>63</v>
      </c>
      <c r="W27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53" t="s">
        <v>50</v>
      </c>
      <c r="Y2753" t="s">
        <v>68</v>
      </c>
      <c r="Z2753" t="s">
        <v>51</v>
      </c>
      <c r="AA2753" t="s">
        <v>5575</v>
      </c>
      <c r="AB2753" t="s">
        <v>39</v>
      </c>
      <c r="AC2753">
        <v>4</v>
      </c>
      <c r="AD2753" t="s">
        <v>40</v>
      </c>
      <c r="AE2753">
        <v>486</v>
      </c>
      <c r="AF2753" t="s">
        <v>54</v>
      </c>
      <c r="AG2753" t="s">
        <v>42</v>
      </c>
    </row>
    <row r="2754" spans="1:33" x14ac:dyDescent="0.3">
      <c r="A2754" t="s">
        <v>5576</v>
      </c>
      <c r="B2754" t="s">
        <v>80</v>
      </c>
      <c r="C2754" t="s">
        <v>84</v>
      </c>
      <c r="D2754" t="s">
        <v>67</v>
      </c>
      <c r="E2754" t="s">
        <v>56</v>
      </c>
      <c r="F2754">
        <v>1577</v>
      </c>
      <c r="G2754">
        <v>48</v>
      </c>
      <c r="H2754">
        <v>820.04</v>
      </c>
      <c r="I2754">
        <v>1777</v>
      </c>
      <c r="J2754">
        <v>0</v>
      </c>
      <c r="K2754">
        <f>super_shop_dataset[[#This Row],[Sold_Quantity]]*super_shop_dataset[[#This Row],[Purchase_Cost_in_$]]</f>
        <v>0</v>
      </c>
      <c r="L2754" t="s">
        <v>13991</v>
      </c>
      <c r="M2754">
        <v>60</v>
      </c>
      <c r="N2754">
        <v>4.5</v>
      </c>
      <c r="O27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54">
        <v>24</v>
      </c>
      <c r="Q2754" t="s">
        <v>48</v>
      </c>
      <c r="R2754" s="2">
        <v>48410</v>
      </c>
      <c r="S2754" s="2">
        <v>48044</v>
      </c>
      <c r="T2754" t="s">
        <v>49</v>
      </c>
      <c r="U2754">
        <v>29</v>
      </c>
      <c r="V2754">
        <v>63</v>
      </c>
      <c r="W27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54" t="s">
        <v>50</v>
      </c>
      <c r="Y2754" t="s">
        <v>36</v>
      </c>
      <c r="Z2754" t="s">
        <v>37</v>
      </c>
      <c r="AA2754" t="s">
        <v>5577</v>
      </c>
      <c r="AB2754" t="s">
        <v>70</v>
      </c>
      <c r="AC2754">
        <v>6</v>
      </c>
      <c r="AD2754" t="s">
        <v>63</v>
      </c>
      <c r="AE2754">
        <v>233</v>
      </c>
      <c r="AF2754" t="s">
        <v>54</v>
      </c>
      <c r="AG2754" t="s">
        <v>82</v>
      </c>
    </row>
    <row r="2755" spans="1:33" x14ac:dyDescent="0.3">
      <c r="A2755" t="s">
        <v>5578</v>
      </c>
      <c r="B2755" t="s">
        <v>75</v>
      </c>
      <c r="C2755" t="s">
        <v>30</v>
      </c>
      <c r="D2755" t="s">
        <v>31</v>
      </c>
      <c r="E2755" t="s">
        <v>59</v>
      </c>
      <c r="F2755">
        <v>3213</v>
      </c>
      <c r="G2755">
        <v>13</v>
      </c>
      <c r="H2755">
        <v>2795.31</v>
      </c>
      <c r="I2755">
        <v>2184</v>
      </c>
      <c r="J2755">
        <v>63</v>
      </c>
      <c r="K2755">
        <f>super_shop_dataset[[#This Row],[Sold_Quantity]]*super_shop_dataset[[#This Row],[Purchase_Cost_in_$]]</f>
        <v>137592</v>
      </c>
      <c r="L2755" t="s">
        <v>11460</v>
      </c>
      <c r="M2755">
        <v>89</v>
      </c>
      <c r="N2755">
        <v>5</v>
      </c>
      <c r="O27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55">
        <v>101</v>
      </c>
      <c r="Q2755" t="s">
        <v>60</v>
      </c>
      <c r="R2755" s="2">
        <v>48411</v>
      </c>
      <c r="S2755" s="2">
        <v>48045</v>
      </c>
      <c r="T2755" t="s">
        <v>34</v>
      </c>
      <c r="U2755">
        <v>37</v>
      </c>
      <c r="V2755">
        <v>45</v>
      </c>
      <c r="W27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55" t="s">
        <v>50</v>
      </c>
      <c r="Y2755" t="s">
        <v>36</v>
      </c>
      <c r="Z2755" t="s">
        <v>76</v>
      </c>
      <c r="AA2755" t="s">
        <v>5579</v>
      </c>
      <c r="AB2755" t="s">
        <v>70</v>
      </c>
      <c r="AC2755">
        <v>11</v>
      </c>
      <c r="AD2755" t="s">
        <v>40</v>
      </c>
      <c r="AE2755">
        <v>957</v>
      </c>
      <c r="AF2755" t="s">
        <v>54</v>
      </c>
      <c r="AG2755" t="s">
        <v>42</v>
      </c>
    </row>
    <row r="2756" spans="1:33" x14ac:dyDescent="0.3">
      <c r="A2756" t="s">
        <v>5580</v>
      </c>
      <c r="B2756" t="s">
        <v>45</v>
      </c>
      <c r="C2756" t="s">
        <v>46</v>
      </c>
      <c r="D2756" t="s">
        <v>31</v>
      </c>
      <c r="E2756" t="s">
        <v>59</v>
      </c>
      <c r="F2756">
        <v>1351</v>
      </c>
      <c r="G2756">
        <v>5</v>
      </c>
      <c r="H2756">
        <v>1283.45</v>
      </c>
      <c r="I2756">
        <v>540</v>
      </c>
      <c r="J2756">
        <v>12</v>
      </c>
      <c r="K2756">
        <f>super_shop_dataset[[#This Row],[Sold_Quantity]]*super_shop_dataset[[#This Row],[Purchase_Cost_in_$]]</f>
        <v>6480</v>
      </c>
      <c r="L2756" t="s">
        <v>11461</v>
      </c>
      <c r="M2756">
        <v>199</v>
      </c>
      <c r="N2756">
        <v>4.9000000000000004</v>
      </c>
      <c r="O27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56">
        <v>217</v>
      </c>
      <c r="Q2756" t="s">
        <v>48</v>
      </c>
      <c r="R2756" s="2">
        <v>48412</v>
      </c>
      <c r="S2756" s="2">
        <v>48046</v>
      </c>
      <c r="T2756" t="s">
        <v>89</v>
      </c>
      <c r="U2756">
        <v>41</v>
      </c>
      <c r="V2756">
        <v>19</v>
      </c>
      <c r="W27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56" t="s">
        <v>35</v>
      </c>
      <c r="Y2756" t="s">
        <v>68</v>
      </c>
      <c r="Z2756" t="s">
        <v>37</v>
      </c>
      <c r="AA2756" t="s">
        <v>5581</v>
      </c>
      <c r="AB2756" t="s">
        <v>39</v>
      </c>
      <c r="AC2756">
        <v>8</v>
      </c>
      <c r="AD2756" t="s">
        <v>63</v>
      </c>
      <c r="AE2756">
        <v>702</v>
      </c>
      <c r="AF2756" t="s">
        <v>78</v>
      </c>
      <c r="AG2756" t="s">
        <v>55</v>
      </c>
    </row>
    <row r="2757" spans="1:33" x14ac:dyDescent="0.3">
      <c r="A2757" t="s">
        <v>5582</v>
      </c>
      <c r="B2757" t="s">
        <v>65</v>
      </c>
      <c r="C2757" t="s">
        <v>46</v>
      </c>
      <c r="D2757" t="s">
        <v>96</v>
      </c>
      <c r="E2757" t="s">
        <v>32</v>
      </c>
      <c r="F2757">
        <v>3644</v>
      </c>
      <c r="G2757">
        <v>20</v>
      </c>
      <c r="H2757">
        <v>2915.2</v>
      </c>
      <c r="I2757">
        <v>3441</v>
      </c>
      <c r="J2757">
        <v>81</v>
      </c>
      <c r="K2757">
        <f>super_shop_dataset[[#This Row],[Sold_Quantity]]*super_shop_dataset[[#This Row],[Purchase_Cost_in_$]]</f>
        <v>278721</v>
      </c>
      <c r="L2757" t="s">
        <v>13992</v>
      </c>
      <c r="M2757">
        <v>4</v>
      </c>
      <c r="N2757">
        <v>2</v>
      </c>
      <c r="O27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57">
        <v>19</v>
      </c>
      <c r="Q2757" t="s">
        <v>60</v>
      </c>
      <c r="R2757" s="2">
        <v>48413</v>
      </c>
      <c r="S2757" s="2">
        <v>48047</v>
      </c>
      <c r="T2757" t="s">
        <v>49</v>
      </c>
      <c r="U2757">
        <v>14</v>
      </c>
      <c r="V2757">
        <v>29</v>
      </c>
      <c r="W27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57" t="s">
        <v>50</v>
      </c>
      <c r="Y2757" t="s">
        <v>61</v>
      </c>
      <c r="Z2757" t="s">
        <v>51</v>
      </c>
      <c r="AA2757" t="s">
        <v>5583</v>
      </c>
      <c r="AB2757" t="s">
        <v>70</v>
      </c>
      <c r="AC2757">
        <v>14</v>
      </c>
      <c r="AD2757" t="s">
        <v>63</v>
      </c>
      <c r="AE2757">
        <v>727</v>
      </c>
      <c r="AF2757" t="s">
        <v>41</v>
      </c>
      <c r="AG2757" t="s">
        <v>82</v>
      </c>
    </row>
    <row r="2758" spans="1:33" x14ac:dyDescent="0.3">
      <c r="A2758" t="s">
        <v>5584</v>
      </c>
      <c r="B2758" t="s">
        <v>75</v>
      </c>
      <c r="C2758" t="s">
        <v>84</v>
      </c>
      <c r="D2758" t="s">
        <v>47</v>
      </c>
      <c r="E2758" t="s">
        <v>59</v>
      </c>
      <c r="F2758">
        <v>3465</v>
      </c>
      <c r="G2758">
        <v>38</v>
      </c>
      <c r="H2758">
        <v>2148.3000000000002</v>
      </c>
      <c r="I2758">
        <v>3390</v>
      </c>
      <c r="J2758">
        <v>35</v>
      </c>
      <c r="K2758">
        <f>super_shop_dataset[[#This Row],[Sold_Quantity]]*super_shop_dataset[[#This Row],[Purchase_Cost_in_$]]</f>
        <v>118650</v>
      </c>
      <c r="L2758" t="s">
        <v>13993</v>
      </c>
      <c r="M2758">
        <v>50</v>
      </c>
      <c r="N2758">
        <v>4.4000000000000004</v>
      </c>
      <c r="O27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58">
        <v>134</v>
      </c>
      <c r="Q2758" t="s">
        <v>48</v>
      </c>
      <c r="R2758" s="2">
        <v>48414</v>
      </c>
      <c r="S2758" s="2">
        <v>48048</v>
      </c>
      <c r="T2758" t="s">
        <v>34</v>
      </c>
      <c r="U2758">
        <v>38</v>
      </c>
      <c r="V2758">
        <v>41</v>
      </c>
      <c r="W27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58" t="s">
        <v>35</v>
      </c>
      <c r="Y2758" t="s">
        <v>36</v>
      </c>
      <c r="Z2758" t="s">
        <v>76</v>
      </c>
      <c r="AA2758" t="s">
        <v>5585</v>
      </c>
      <c r="AB2758" t="s">
        <v>39</v>
      </c>
      <c r="AC2758">
        <v>11</v>
      </c>
      <c r="AD2758" t="s">
        <v>63</v>
      </c>
      <c r="AE2758">
        <v>439</v>
      </c>
      <c r="AF2758" t="s">
        <v>41</v>
      </c>
      <c r="AG2758" t="s">
        <v>82</v>
      </c>
    </row>
    <row r="2759" spans="1:33" x14ac:dyDescent="0.3">
      <c r="A2759" t="s">
        <v>5586</v>
      </c>
      <c r="B2759" t="s">
        <v>65</v>
      </c>
      <c r="C2759" t="s">
        <v>72</v>
      </c>
      <c r="D2759" t="s">
        <v>47</v>
      </c>
      <c r="E2759" t="s">
        <v>56</v>
      </c>
      <c r="F2759">
        <v>857</v>
      </c>
      <c r="G2759">
        <v>47</v>
      </c>
      <c r="H2759">
        <v>454.21</v>
      </c>
      <c r="I2759">
        <v>284</v>
      </c>
      <c r="J2759">
        <v>99</v>
      </c>
      <c r="K2759">
        <f>super_shop_dataset[[#This Row],[Sold_Quantity]]*super_shop_dataset[[#This Row],[Purchase_Cost_in_$]]</f>
        <v>28116</v>
      </c>
      <c r="L2759" t="s">
        <v>11462</v>
      </c>
      <c r="M2759">
        <v>113</v>
      </c>
      <c r="N2759">
        <v>1.6</v>
      </c>
      <c r="O27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59">
        <v>284</v>
      </c>
      <c r="Q2759" t="s">
        <v>60</v>
      </c>
      <c r="R2759" s="2">
        <v>48415</v>
      </c>
      <c r="S2759" s="2">
        <v>48049</v>
      </c>
      <c r="T2759" t="s">
        <v>49</v>
      </c>
      <c r="U2759">
        <v>30</v>
      </c>
      <c r="V2759">
        <v>58</v>
      </c>
      <c r="W27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59" t="s">
        <v>35</v>
      </c>
      <c r="Y2759" t="s">
        <v>68</v>
      </c>
      <c r="Z2759" t="s">
        <v>76</v>
      </c>
      <c r="AA2759" t="s">
        <v>5587</v>
      </c>
      <c r="AB2759" t="s">
        <v>70</v>
      </c>
      <c r="AC2759">
        <v>12</v>
      </c>
      <c r="AD2759" t="s">
        <v>40</v>
      </c>
      <c r="AE2759">
        <v>301</v>
      </c>
      <c r="AF2759" t="s">
        <v>41</v>
      </c>
      <c r="AG2759" t="s">
        <v>82</v>
      </c>
    </row>
    <row r="2760" spans="1:33" x14ac:dyDescent="0.3">
      <c r="A2760" t="s">
        <v>5588</v>
      </c>
      <c r="B2760" t="s">
        <v>80</v>
      </c>
      <c r="C2760" t="s">
        <v>46</v>
      </c>
      <c r="D2760" t="s">
        <v>47</v>
      </c>
      <c r="E2760" t="s">
        <v>56</v>
      </c>
      <c r="F2760">
        <v>2490</v>
      </c>
      <c r="G2760">
        <v>33</v>
      </c>
      <c r="H2760">
        <v>1668.3</v>
      </c>
      <c r="I2760">
        <v>308</v>
      </c>
      <c r="J2760">
        <v>4</v>
      </c>
      <c r="K2760">
        <f>super_shop_dataset[[#This Row],[Sold_Quantity]]*super_shop_dataset[[#This Row],[Purchase_Cost_in_$]]</f>
        <v>1232</v>
      </c>
      <c r="L2760" t="s">
        <v>11463</v>
      </c>
      <c r="M2760">
        <v>165</v>
      </c>
      <c r="N2760">
        <v>3.6</v>
      </c>
      <c r="O27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60">
        <v>403</v>
      </c>
      <c r="Q2760" t="s">
        <v>33</v>
      </c>
      <c r="R2760" s="2">
        <v>48416</v>
      </c>
      <c r="S2760" s="2">
        <v>48050</v>
      </c>
      <c r="T2760" t="s">
        <v>89</v>
      </c>
      <c r="U2760">
        <v>46</v>
      </c>
      <c r="V2760">
        <v>22</v>
      </c>
      <c r="W27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60" t="s">
        <v>35</v>
      </c>
      <c r="Y2760" t="s">
        <v>68</v>
      </c>
      <c r="Z2760" t="s">
        <v>51</v>
      </c>
      <c r="AA2760" t="s">
        <v>5589</v>
      </c>
      <c r="AB2760" t="s">
        <v>70</v>
      </c>
      <c r="AC2760">
        <v>1</v>
      </c>
      <c r="AD2760" t="s">
        <v>40</v>
      </c>
      <c r="AE2760">
        <v>769</v>
      </c>
      <c r="AF2760" t="s">
        <v>78</v>
      </c>
      <c r="AG2760" t="s">
        <v>82</v>
      </c>
    </row>
    <row r="2761" spans="1:33" x14ac:dyDescent="0.3">
      <c r="A2761" t="s">
        <v>5590</v>
      </c>
      <c r="B2761" t="s">
        <v>65</v>
      </c>
      <c r="C2761" t="s">
        <v>84</v>
      </c>
      <c r="D2761" t="s">
        <v>96</v>
      </c>
      <c r="E2761" t="s">
        <v>59</v>
      </c>
      <c r="F2761">
        <v>3313</v>
      </c>
      <c r="G2761">
        <v>45</v>
      </c>
      <c r="H2761">
        <v>1822.15</v>
      </c>
      <c r="I2761">
        <v>3949</v>
      </c>
      <c r="J2761">
        <v>33</v>
      </c>
      <c r="K2761">
        <f>super_shop_dataset[[#This Row],[Sold_Quantity]]*super_shop_dataset[[#This Row],[Purchase_Cost_in_$]]</f>
        <v>130317</v>
      </c>
      <c r="L2761" t="s">
        <v>13994</v>
      </c>
      <c r="M2761">
        <v>88</v>
      </c>
      <c r="N2761">
        <v>1.6</v>
      </c>
      <c r="O27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61">
        <v>206</v>
      </c>
      <c r="Q2761" t="s">
        <v>60</v>
      </c>
      <c r="R2761" s="2">
        <v>48417</v>
      </c>
      <c r="S2761" s="2">
        <v>48051</v>
      </c>
      <c r="T2761" t="s">
        <v>34</v>
      </c>
      <c r="U2761">
        <v>12</v>
      </c>
      <c r="V2761">
        <v>46</v>
      </c>
      <c r="W27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61" t="s">
        <v>35</v>
      </c>
      <c r="Y2761" t="s">
        <v>36</v>
      </c>
      <c r="Z2761" t="s">
        <v>76</v>
      </c>
      <c r="AA2761" t="s">
        <v>5591</v>
      </c>
      <c r="AB2761" t="s">
        <v>53</v>
      </c>
      <c r="AC2761">
        <v>13</v>
      </c>
      <c r="AD2761" t="s">
        <v>63</v>
      </c>
      <c r="AE2761">
        <v>168</v>
      </c>
      <c r="AF2761" t="s">
        <v>78</v>
      </c>
      <c r="AG2761" t="s">
        <v>42</v>
      </c>
    </row>
    <row r="2762" spans="1:33" x14ac:dyDescent="0.3">
      <c r="A2762" t="s">
        <v>5592</v>
      </c>
      <c r="B2762" t="s">
        <v>80</v>
      </c>
      <c r="C2762" t="s">
        <v>30</v>
      </c>
      <c r="D2762" t="s">
        <v>96</v>
      </c>
      <c r="E2762" t="s">
        <v>32</v>
      </c>
      <c r="F2762">
        <v>250</v>
      </c>
      <c r="G2762">
        <v>3</v>
      </c>
      <c r="H2762">
        <v>242.5</v>
      </c>
      <c r="I2762">
        <v>584</v>
      </c>
      <c r="J2762">
        <v>10</v>
      </c>
      <c r="K2762">
        <f>super_shop_dataset[[#This Row],[Sold_Quantity]]*super_shop_dataset[[#This Row],[Purchase_Cost_in_$]]</f>
        <v>5840</v>
      </c>
      <c r="L2762" t="s">
        <v>13995</v>
      </c>
      <c r="M2762">
        <v>198</v>
      </c>
      <c r="N2762">
        <v>4.7</v>
      </c>
      <c r="O27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62">
        <v>293</v>
      </c>
      <c r="Q2762" t="s">
        <v>60</v>
      </c>
      <c r="R2762" s="2">
        <v>48418</v>
      </c>
      <c r="S2762" s="2">
        <v>48052</v>
      </c>
      <c r="T2762" t="s">
        <v>49</v>
      </c>
      <c r="U2762">
        <v>45</v>
      </c>
      <c r="V2762">
        <v>27</v>
      </c>
      <c r="W27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62" t="s">
        <v>50</v>
      </c>
      <c r="Y2762" t="s">
        <v>36</v>
      </c>
      <c r="Z2762" t="s">
        <v>76</v>
      </c>
      <c r="AA2762" t="s">
        <v>5593</v>
      </c>
      <c r="AB2762" t="s">
        <v>70</v>
      </c>
      <c r="AC2762">
        <v>7</v>
      </c>
      <c r="AD2762" t="s">
        <v>40</v>
      </c>
      <c r="AE2762">
        <v>948</v>
      </c>
      <c r="AF2762" t="s">
        <v>78</v>
      </c>
      <c r="AG2762" t="s">
        <v>82</v>
      </c>
    </row>
    <row r="2763" spans="1:33" x14ac:dyDescent="0.3">
      <c r="A2763" t="s">
        <v>5594</v>
      </c>
      <c r="B2763" t="s">
        <v>75</v>
      </c>
      <c r="C2763" t="s">
        <v>46</v>
      </c>
      <c r="D2763" t="s">
        <v>31</v>
      </c>
      <c r="E2763" t="s">
        <v>43</v>
      </c>
      <c r="F2763">
        <v>4561</v>
      </c>
      <c r="G2763">
        <v>34</v>
      </c>
      <c r="H2763">
        <v>3010.26</v>
      </c>
      <c r="I2763">
        <v>1098</v>
      </c>
      <c r="J2763">
        <v>92</v>
      </c>
      <c r="K2763">
        <f>super_shop_dataset[[#This Row],[Sold_Quantity]]*super_shop_dataset[[#This Row],[Purchase_Cost_in_$]]</f>
        <v>101016</v>
      </c>
      <c r="L2763" t="s">
        <v>11464</v>
      </c>
      <c r="M2763">
        <v>58</v>
      </c>
      <c r="N2763">
        <v>3.7</v>
      </c>
      <c r="O27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63">
        <v>166</v>
      </c>
      <c r="Q2763" t="s">
        <v>60</v>
      </c>
      <c r="R2763" s="2">
        <v>48419</v>
      </c>
      <c r="S2763" s="2">
        <v>48053</v>
      </c>
      <c r="T2763" t="s">
        <v>34</v>
      </c>
      <c r="U2763">
        <v>13</v>
      </c>
      <c r="V2763">
        <v>55</v>
      </c>
      <c r="W27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63" t="s">
        <v>50</v>
      </c>
      <c r="Y2763" t="s">
        <v>36</v>
      </c>
      <c r="Z2763" t="s">
        <v>51</v>
      </c>
      <c r="AA2763" t="s">
        <v>5595</v>
      </c>
      <c r="AB2763" t="s">
        <v>53</v>
      </c>
      <c r="AC2763">
        <v>7</v>
      </c>
      <c r="AD2763" t="s">
        <v>40</v>
      </c>
      <c r="AE2763">
        <v>470</v>
      </c>
      <c r="AF2763" t="s">
        <v>41</v>
      </c>
      <c r="AG2763" t="s">
        <v>82</v>
      </c>
    </row>
    <row r="2764" spans="1:33" x14ac:dyDescent="0.3">
      <c r="A2764" t="s">
        <v>5596</v>
      </c>
      <c r="B2764" t="s">
        <v>75</v>
      </c>
      <c r="C2764" t="s">
        <v>66</v>
      </c>
      <c r="D2764" t="s">
        <v>96</v>
      </c>
      <c r="E2764" t="s">
        <v>56</v>
      </c>
      <c r="F2764">
        <v>3954</v>
      </c>
      <c r="G2764">
        <v>16</v>
      </c>
      <c r="H2764">
        <v>3321.36</v>
      </c>
      <c r="I2764">
        <v>528</v>
      </c>
      <c r="J2764">
        <v>14</v>
      </c>
      <c r="K2764">
        <f>super_shop_dataset[[#This Row],[Sold_Quantity]]*super_shop_dataset[[#This Row],[Purchase_Cost_in_$]]</f>
        <v>7392</v>
      </c>
      <c r="L2764" t="s">
        <v>11465</v>
      </c>
      <c r="M2764">
        <v>154</v>
      </c>
      <c r="N2764">
        <v>1.5</v>
      </c>
      <c r="O27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64">
        <v>411</v>
      </c>
      <c r="Q2764" t="s">
        <v>48</v>
      </c>
      <c r="R2764" s="2">
        <v>48420</v>
      </c>
      <c r="S2764" s="2">
        <v>48054</v>
      </c>
      <c r="T2764" t="s">
        <v>34</v>
      </c>
      <c r="U2764">
        <v>8</v>
      </c>
      <c r="V2764">
        <v>38</v>
      </c>
      <c r="W27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64" t="s">
        <v>50</v>
      </c>
      <c r="Y2764" t="s">
        <v>36</v>
      </c>
      <c r="Z2764" t="s">
        <v>76</v>
      </c>
      <c r="AA2764" t="s">
        <v>5597</v>
      </c>
      <c r="AB2764" t="s">
        <v>39</v>
      </c>
      <c r="AC2764">
        <v>11</v>
      </c>
      <c r="AD2764" t="s">
        <v>63</v>
      </c>
      <c r="AE2764">
        <v>142</v>
      </c>
      <c r="AF2764" t="s">
        <v>54</v>
      </c>
      <c r="AG2764" t="s">
        <v>42</v>
      </c>
    </row>
    <row r="2765" spans="1:33" x14ac:dyDescent="0.3">
      <c r="A2765" t="s">
        <v>5598</v>
      </c>
      <c r="B2765" t="s">
        <v>45</v>
      </c>
      <c r="C2765" t="s">
        <v>30</v>
      </c>
      <c r="D2765" t="s">
        <v>58</v>
      </c>
      <c r="E2765" t="s">
        <v>59</v>
      </c>
      <c r="F2765">
        <v>1916</v>
      </c>
      <c r="G2765">
        <v>49</v>
      </c>
      <c r="H2765">
        <v>977.16</v>
      </c>
      <c r="I2765">
        <v>2131</v>
      </c>
      <c r="J2765">
        <v>64</v>
      </c>
      <c r="K2765">
        <f>super_shop_dataset[[#This Row],[Sold_Quantity]]*super_shop_dataset[[#This Row],[Purchase_Cost_in_$]]</f>
        <v>136384</v>
      </c>
      <c r="L2765" t="s">
        <v>13996</v>
      </c>
      <c r="M2765">
        <v>20</v>
      </c>
      <c r="N2765">
        <v>4.4000000000000004</v>
      </c>
      <c r="O27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65">
        <v>146</v>
      </c>
      <c r="Q2765" t="s">
        <v>33</v>
      </c>
      <c r="R2765" s="2">
        <v>48421</v>
      </c>
      <c r="S2765" s="2">
        <v>48055</v>
      </c>
      <c r="T2765" t="s">
        <v>34</v>
      </c>
      <c r="U2765">
        <v>19</v>
      </c>
      <c r="V2765">
        <v>66</v>
      </c>
      <c r="W27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65" t="s">
        <v>35</v>
      </c>
      <c r="Y2765" t="s">
        <v>61</v>
      </c>
      <c r="Z2765" t="s">
        <v>51</v>
      </c>
      <c r="AA2765" t="s">
        <v>5599</v>
      </c>
      <c r="AB2765" t="s">
        <v>70</v>
      </c>
      <c r="AC2765">
        <v>13</v>
      </c>
      <c r="AD2765" t="s">
        <v>63</v>
      </c>
      <c r="AE2765">
        <v>771</v>
      </c>
      <c r="AF2765" t="s">
        <v>41</v>
      </c>
      <c r="AG2765" t="s">
        <v>55</v>
      </c>
    </row>
    <row r="2766" spans="1:33" x14ac:dyDescent="0.3">
      <c r="A2766" t="s">
        <v>5600</v>
      </c>
      <c r="B2766" t="s">
        <v>65</v>
      </c>
      <c r="C2766" t="s">
        <v>46</v>
      </c>
      <c r="D2766" t="s">
        <v>58</v>
      </c>
      <c r="E2766" t="s">
        <v>59</v>
      </c>
      <c r="F2766">
        <v>4039</v>
      </c>
      <c r="G2766">
        <v>6</v>
      </c>
      <c r="H2766">
        <v>3796.66</v>
      </c>
      <c r="I2766">
        <v>1167</v>
      </c>
      <c r="J2766">
        <v>17</v>
      </c>
      <c r="K2766">
        <f>super_shop_dataset[[#This Row],[Sold_Quantity]]*super_shop_dataset[[#This Row],[Purchase_Cost_in_$]]</f>
        <v>19839</v>
      </c>
      <c r="L2766" t="s">
        <v>11466</v>
      </c>
      <c r="M2766">
        <v>136</v>
      </c>
      <c r="N2766">
        <v>4.5999999999999996</v>
      </c>
      <c r="O27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66">
        <v>400</v>
      </c>
      <c r="Q2766" t="s">
        <v>33</v>
      </c>
      <c r="R2766" s="2">
        <v>48422</v>
      </c>
      <c r="S2766" s="2">
        <v>48056</v>
      </c>
      <c r="T2766" t="s">
        <v>49</v>
      </c>
      <c r="U2766">
        <v>5</v>
      </c>
      <c r="V2766">
        <v>18</v>
      </c>
      <c r="W27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766" t="s">
        <v>35</v>
      </c>
      <c r="Y2766" t="s">
        <v>68</v>
      </c>
      <c r="Z2766" t="s">
        <v>76</v>
      </c>
      <c r="AA2766" t="s">
        <v>5601</v>
      </c>
      <c r="AB2766" t="s">
        <v>53</v>
      </c>
      <c r="AC2766">
        <v>1</v>
      </c>
      <c r="AD2766" t="s">
        <v>63</v>
      </c>
      <c r="AE2766">
        <v>780</v>
      </c>
      <c r="AF2766" t="s">
        <v>54</v>
      </c>
      <c r="AG2766" t="s">
        <v>82</v>
      </c>
    </row>
    <row r="2767" spans="1:33" x14ac:dyDescent="0.3">
      <c r="A2767" t="s">
        <v>5602</v>
      </c>
      <c r="B2767" t="s">
        <v>75</v>
      </c>
      <c r="C2767" t="s">
        <v>66</v>
      </c>
      <c r="D2767" t="s">
        <v>58</v>
      </c>
      <c r="E2767" t="s">
        <v>59</v>
      </c>
      <c r="F2767">
        <v>871</v>
      </c>
      <c r="G2767">
        <v>11</v>
      </c>
      <c r="H2767">
        <v>775.19</v>
      </c>
      <c r="I2767">
        <v>3812</v>
      </c>
      <c r="J2767">
        <v>3</v>
      </c>
      <c r="K2767">
        <f>super_shop_dataset[[#This Row],[Sold_Quantity]]*super_shop_dataset[[#This Row],[Purchase_Cost_in_$]]</f>
        <v>11436</v>
      </c>
      <c r="L2767" t="s">
        <v>13997</v>
      </c>
      <c r="M2767">
        <v>198</v>
      </c>
      <c r="N2767">
        <v>1</v>
      </c>
      <c r="O27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67">
        <v>479</v>
      </c>
      <c r="Q2767" t="s">
        <v>33</v>
      </c>
      <c r="R2767" s="2">
        <v>48423</v>
      </c>
      <c r="S2767" s="2">
        <v>48057</v>
      </c>
      <c r="T2767" t="s">
        <v>49</v>
      </c>
      <c r="U2767">
        <v>49</v>
      </c>
      <c r="V2767">
        <v>60</v>
      </c>
      <c r="W27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67" t="s">
        <v>35</v>
      </c>
      <c r="Y2767" t="s">
        <v>36</v>
      </c>
      <c r="Z2767" t="s">
        <v>37</v>
      </c>
      <c r="AA2767" t="s">
        <v>5603</v>
      </c>
      <c r="AB2767" t="s">
        <v>70</v>
      </c>
      <c r="AC2767">
        <v>7</v>
      </c>
      <c r="AD2767" t="s">
        <v>63</v>
      </c>
      <c r="AE2767">
        <v>352</v>
      </c>
      <c r="AF2767" t="s">
        <v>54</v>
      </c>
      <c r="AG2767" t="s">
        <v>82</v>
      </c>
    </row>
    <row r="2768" spans="1:33" x14ac:dyDescent="0.3">
      <c r="A2768" t="s">
        <v>5604</v>
      </c>
      <c r="B2768" t="s">
        <v>29</v>
      </c>
      <c r="C2768" t="s">
        <v>46</v>
      </c>
      <c r="D2768" t="s">
        <v>67</v>
      </c>
      <c r="E2768" t="s">
        <v>32</v>
      </c>
      <c r="F2768">
        <v>3598</v>
      </c>
      <c r="G2768">
        <v>2</v>
      </c>
      <c r="H2768">
        <v>3526.04</v>
      </c>
      <c r="I2768">
        <v>1862</v>
      </c>
      <c r="J2768">
        <v>50</v>
      </c>
      <c r="K2768">
        <f>super_shop_dataset[[#This Row],[Sold_Quantity]]*super_shop_dataset[[#This Row],[Purchase_Cost_in_$]]</f>
        <v>93100</v>
      </c>
      <c r="L2768" t="s">
        <v>11467</v>
      </c>
      <c r="M2768">
        <v>37</v>
      </c>
      <c r="N2768">
        <v>1.5</v>
      </c>
      <c r="O27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68">
        <v>242</v>
      </c>
      <c r="Q2768" t="s">
        <v>33</v>
      </c>
      <c r="R2768" s="2">
        <v>48424</v>
      </c>
      <c r="S2768" s="2">
        <v>48058</v>
      </c>
      <c r="T2768" t="s">
        <v>89</v>
      </c>
      <c r="U2768">
        <v>8</v>
      </c>
      <c r="V2768">
        <v>23</v>
      </c>
      <c r="W27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68" t="s">
        <v>50</v>
      </c>
      <c r="Y2768" t="s">
        <v>68</v>
      </c>
      <c r="Z2768" t="s">
        <v>76</v>
      </c>
      <c r="AA2768" t="s">
        <v>5605</v>
      </c>
      <c r="AB2768" t="s">
        <v>70</v>
      </c>
      <c r="AC2768">
        <v>14</v>
      </c>
      <c r="AD2768" t="s">
        <v>40</v>
      </c>
      <c r="AE2768">
        <v>650</v>
      </c>
      <c r="AF2768" t="s">
        <v>78</v>
      </c>
      <c r="AG2768" t="s">
        <v>42</v>
      </c>
    </row>
    <row r="2769" spans="1:33" x14ac:dyDescent="0.3">
      <c r="A2769" t="s">
        <v>5606</v>
      </c>
      <c r="B2769" t="s">
        <v>29</v>
      </c>
      <c r="C2769" t="s">
        <v>46</v>
      </c>
      <c r="D2769" t="s">
        <v>47</v>
      </c>
      <c r="E2769" t="s">
        <v>32</v>
      </c>
      <c r="F2769">
        <v>1088</v>
      </c>
      <c r="G2769">
        <v>24</v>
      </c>
      <c r="H2769">
        <v>826.88</v>
      </c>
      <c r="I2769">
        <v>515</v>
      </c>
      <c r="J2769">
        <v>2</v>
      </c>
      <c r="K2769">
        <f>super_shop_dataset[[#This Row],[Sold_Quantity]]*super_shop_dataset[[#This Row],[Purchase_Cost_in_$]]</f>
        <v>1030</v>
      </c>
      <c r="L2769" t="s">
        <v>11468</v>
      </c>
      <c r="M2769">
        <v>137</v>
      </c>
      <c r="N2769">
        <v>1.5</v>
      </c>
      <c r="O27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69">
        <v>389</v>
      </c>
      <c r="Q2769" t="s">
        <v>60</v>
      </c>
      <c r="R2769" s="2">
        <v>48425</v>
      </c>
      <c r="S2769" s="2">
        <v>48059</v>
      </c>
      <c r="T2769" t="s">
        <v>34</v>
      </c>
      <c r="U2769">
        <v>27</v>
      </c>
      <c r="V2769">
        <v>26</v>
      </c>
      <c r="W27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69" t="s">
        <v>50</v>
      </c>
      <c r="Y2769" t="s">
        <v>36</v>
      </c>
      <c r="Z2769" t="s">
        <v>37</v>
      </c>
      <c r="AA2769" t="s">
        <v>5607</v>
      </c>
      <c r="AB2769" t="s">
        <v>70</v>
      </c>
      <c r="AC2769">
        <v>3</v>
      </c>
      <c r="AD2769" t="s">
        <v>63</v>
      </c>
      <c r="AE2769">
        <v>550</v>
      </c>
      <c r="AF2769" t="s">
        <v>41</v>
      </c>
      <c r="AG2769" t="s">
        <v>55</v>
      </c>
    </row>
    <row r="2770" spans="1:33" x14ac:dyDescent="0.3">
      <c r="A2770" t="s">
        <v>5608</v>
      </c>
      <c r="B2770" t="s">
        <v>45</v>
      </c>
      <c r="C2770" t="s">
        <v>84</v>
      </c>
      <c r="D2770" t="s">
        <v>67</v>
      </c>
      <c r="E2770" t="s">
        <v>59</v>
      </c>
      <c r="F2770">
        <v>4695</v>
      </c>
      <c r="G2770">
        <v>22</v>
      </c>
      <c r="H2770">
        <v>3662.1</v>
      </c>
      <c r="I2770">
        <v>3868</v>
      </c>
      <c r="J2770">
        <v>58</v>
      </c>
      <c r="K2770">
        <f>super_shop_dataset[[#This Row],[Sold_Quantity]]*super_shop_dataset[[#This Row],[Purchase_Cost_in_$]]</f>
        <v>224344</v>
      </c>
      <c r="L2770" t="s">
        <v>13998</v>
      </c>
      <c r="M2770">
        <v>131</v>
      </c>
      <c r="N2770">
        <v>3.2</v>
      </c>
      <c r="O27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70">
        <v>315</v>
      </c>
      <c r="Q2770" t="s">
        <v>60</v>
      </c>
      <c r="R2770" s="2">
        <v>48426</v>
      </c>
      <c r="S2770" s="2">
        <v>48060</v>
      </c>
      <c r="T2770" t="s">
        <v>49</v>
      </c>
      <c r="U2770">
        <v>32</v>
      </c>
      <c r="V2770">
        <v>62</v>
      </c>
      <c r="W27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70" t="s">
        <v>50</v>
      </c>
      <c r="Y2770" t="s">
        <v>68</v>
      </c>
      <c r="Z2770" t="s">
        <v>51</v>
      </c>
      <c r="AA2770" t="s">
        <v>5609</v>
      </c>
      <c r="AB2770" t="s">
        <v>39</v>
      </c>
      <c r="AC2770">
        <v>5</v>
      </c>
      <c r="AD2770" t="s">
        <v>63</v>
      </c>
      <c r="AE2770">
        <v>333</v>
      </c>
      <c r="AF2770" t="s">
        <v>41</v>
      </c>
      <c r="AG2770" t="s">
        <v>82</v>
      </c>
    </row>
    <row r="2771" spans="1:33" x14ac:dyDescent="0.3">
      <c r="A2771" t="s">
        <v>5610</v>
      </c>
      <c r="B2771" t="s">
        <v>75</v>
      </c>
      <c r="C2771" t="s">
        <v>30</v>
      </c>
      <c r="D2771" t="s">
        <v>96</v>
      </c>
      <c r="E2771" t="s">
        <v>59</v>
      </c>
      <c r="F2771">
        <v>2642</v>
      </c>
      <c r="G2771">
        <v>24</v>
      </c>
      <c r="H2771">
        <v>2007.92</v>
      </c>
      <c r="I2771">
        <v>3268</v>
      </c>
      <c r="J2771">
        <v>29</v>
      </c>
      <c r="K2771">
        <f>super_shop_dataset[[#This Row],[Sold_Quantity]]*super_shop_dataset[[#This Row],[Purchase_Cost_in_$]]</f>
        <v>94772</v>
      </c>
      <c r="L2771" t="s">
        <v>13999</v>
      </c>
      <c r="M2771">
        <v>193</v>
      </c>
      <c r="N2771">
        <v>4.7</v>
      </c>
      <c r="O27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71">
        <v>472</v>
      </c>
      <c r="Q2771" t="s">
        <v>48</v>
      </c>
      <c r="R2771" s="2">
        <v>48427</v>
      </c>
      <c r="S2771" s="2">
        <v>48061</v>
      </c>
      <c r="T2771" t="s">
        <v>49</v>
      </c>
      <c r="U2771">
        <v>2</v>
      </c>
      <c r="V2771">
        <v>42</v>
      </c>
      <c r="W27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71" t="s">
        <v>35</v>
      </c>
      <c r="Y2771" t="s">
        <v>36</v>
      </c>
      <c r="Z2771" t="s">
        <v>37</v>
      </c>
      <c r="AA2771" t="s">
        <v>5611</v>
      </c>
      <c r="AB2771" t="s">
        <v>39</v>
      </c>
      <c r="AC2771">
        <v>1</v>
      </c>
      <c r="AD2771" t="s">
        <v>40</v>
      </c>
      <c r="AE2771">
        <v>547</v>
      </c>
      <c r="AF2771" t="s">
        <v>78</v>
      </c>
      <c r="AG2771" t="s">
        <v>82</v>
      </c>
    </row>
    <row r="2772" spans="1:33" x14ac:dyDescent="0.3">
      <c r="A2772" t="s">
        <v>5612</v>
      </c>
      <c r="B2772" t="s">
        <v>29</v>
      </c>
      <c r="C2772" t="s">
        <v>84</v>
      </c>
      <c r="D2772" t="s">
        <v>47</v>
      </c>
      <c r="E2772" t="s">
        <v>56</v>
      </c>
      <c r="F2772">
        <v>488</v>
      </c>
      <c r="G2772">
        <v>37</v>
      </c>
      <c r="H2772">
        <v>307.44</v>
      </c>
      <c r="I2772">
        <v>3740</v>
      </c>
      <c r="J2772">
        <v>49</v>
      </c>
      <c r="K2772">
        <f>super_shop_dataset[[#This Row],[Sold_Quantity]]*super_shop_dataset[[#This Row],[Purchase_Cost_in_$]]</f>
        <v>183260</v>
      </c>
      <c r="L2772" t="s">
        <v>14000</v>
      </c>
      <c r="M2772">
        <v>11</v>
      </c>
      <c r="N2772">
        <v>2.2999999999999998</v>
      </c>
      <c r="O27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72">
        <v>312</v>
      </c>
      <c r="Q2772" t="s">
        <v>60</v>
      </c>
      <c r="R2772" s="2">
        <v>48428</v>
      </c>
      <c r="S2772" s="2">
        <v>48062</v>
      </c>
      <c r="T2772" t="s">
        <v>34</v>
      </c>
      <c r="U2772">
        <v>33</v>
      </c>
      <c r="V2772">
        <v>19</v>
      </c>
      <c r="W27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72" t="s">
        <v>50</v>
      </c>
      <c r="Y2772" t="s">
        <v>36</v>
      </c>
      <c r="Z2772" t="s">
        <v>37</v>
      </c>
      <c r="AA2772" t="s">
        <v>5613</v>
      </c>
      <c r="AB2772" t="s">
        <v>70</v>
      </c>
      <c r="AC2772">
        <v>8</v>
      </c>
      <c r="AD2772" t="s">
        <v>40</v>
      </c>
      <c r="AE2772">
        <v>774</v>
      </c>
      <c r="AF2772" t="s">
        <v>54</v>
      </c>
      <c r="AG2772" t="s">
        <v>82</v>
      </c>
    </row>
    <row r="2773" spans="1:33" x14ac:dyDescent="0.3">
      <c r="A2773" t="s">
        <v>5614</v>
      </c>
      <c r="B2773" t="s">
        <v>29</v>
      </c>
      <c r="C2773" t="s">
        <v>84</v>
      </c>
      <c r="D2773" t="s">
        <v>58</v>
      </c>
      <c r="E2773" t="s">
        <v>59</v>
      </c>
      <c r="F2773">
        <v>2807</v>
      </c>
      <c r="G2773">
        <v>19</v>
      </c>
      <c r="H2773">
        <v>2273.67</v>
      </c>
      <c r="I2773">
        <v>395</v>
      </c>
      <c r="J2773">
        <v>4</v>
      </c>
      <c r="K2773">
        <f>super_shop_dataset[[#This Row],[Sold_Quantity]]*super_shop_dataset[[#This Row],[Purchase_Cost_in_$]]</f>
        <v>1580</v>
      </c>
      <c r="L2773" t="s">
        <v>11469</v>
      </c>
      <c r="M2773">
        <v>130</v>
      </c>
      <c r="N2773">
        <v>4.2</v>
      </c>
      <c r="O27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73">
        <v>27</v>
      </c>
      <c r="Q2773" t="s">
        <v>60</v>
      </c>
      <c r="R2773" s="2">
        <v>48429</v>
      </c>
      <c r="S2773" s="2">
        <v>48063</v>
      </c>
      <c r="T2773" t="s">
        <v>49</v>
      </c>
      <c r="U2773">
        <v>33</v>
      </c>
      <c r="V2773">
        <v>34</v>
      </c>
      <c r="W27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73" t="s">
        <v>35</v>
      </c>
      <c r="Y2773" t="s">
        <v>36</v>
      </c>
      <c r="Z2773" t="s">
        <v>76</v>
      </c>
      <c r="AA2773" t="s">
        <v>5615</v>
      </c>
      <c r="AB2773" t="s">
        <v>39</v>
      </c>
      <c r="AC2773">
        <v>1</v>
      </c>
      <c r="AD2773" t="s">
        <v>40</v>
      </c>
      <c r="AE2773">
        <v>125</v>
      </c>
      <c r="AF2773" t="s">
        <v>54</v>
      </c>
      <c r="AG2773" t="s">
        <v>82</v>
      </c>
    </row>
    <row r="2774" spans="1:33" x14ac:dyDescent="0.3">
      <c r="A2774" t="s">
        <v>5616</v>
      </c>
      <c r="B2774" t="s">
        <v>65</v>
      </c>
      <c r="C2774" t="s">
        <v>46</v>
      </c>
      <c r="D2774" t="s">
        <v>67</v>
      </c>
      <c r="E2774" t="s">
        <v>32</v>
      </c>
      <c r="F2774">
        <v>372</v>
      </c>
      <c r="G2774">
        <v>13</v>
      </c>
      <c r="H2774">
        <v>323.64</v>
      </c>
      <c r="I2774">
        <v>623</v>
      </c>
      <c r="J2774">
        <v>88</v>
      </c>
      <c r="K2774">
        <f>super_shop_dataset[[#This Row],[Sold_Quantity]]*super_shop_dataset[[#This Row],[Purchase_Cost_in_$]]</f>
        <v>54824</v>
      </c>
      <c r="L2774" t="s">
        <v>14001</v>
      </c>
      <c r="M2774">
        <v>41</v>
      </c>
      <c r="N2774">
        <v>1.8</v>
      </c>
      <c r="O27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74">
        <v>193</v>
      </c>
      <c r="Q2774" t="s">
        <v>48</v>
      </c>
      <c r="R2774" s="2">
        <v>48430</v>
      </c>
      <c r="S2774" s="2">
        <v>48064</v>
      </c>
      <c r="T2774" t="s">
        <v>89</v>
      </c>
      <c r="U2774">
        <v>7</v>
      </c>
      <c r="V2774">
        <v>58</v>
      </c>
      <c r="W27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74" t="s">
        <v>35</v>
      </c>
      <c r="Y2774" t="s">
        <v>61</v>
      </c>
      <c r="Z2774" t="s">
        <v>51</v>
      </c>
      <c r="AA2774" t="s">
        <v>5617</v>
      </c>
      <c r="AB2774" t="s">
        <v>39</v>
      </c>
      <c r="AC2774">
        <v>7</v>
      </c>
      <c r="AD2774" t="s">
        <v>63</v>
      </c>
      <c r="AE2774">
        <v>318</v>
      </c>
      <c r="AF2774" t="s">
        <v>78</v>
      </c>
      <c r="AG2774" t="s">
        <v>42</v>
      </c>
    </row>
    <row r="2775" spans="1:33" x14ac:dyDescent="0.3">
      <c r="A2775" t="s">
        <v>5618</v>
      </c>
      <c r="B2775" t="s">
        <v>80</v>
      </c>
      <c r="C2775" t="s">
        <v>46</v>
      </c>
      <c r="D2775" t="s">
        <v>96</v>
      </c>
      <c r="E2775" t="s">
        <v>56</v>
      </c>
      <c r="F2775">
        <v>4259</v>
      </c>
      <c r="G2775">
        <v>40</v>
      </c>
      <c r="H2775">
        <v>2555.4</v>
      </c>
      <c r="I2775">
        <v>53</v>
      </c>
      <c r="J2775">
        <v>77</v>
      </c>
      <c r="K2775">
        <f>super_shop_dataset[[#This Row],[Sold_Quantity]]*super_shop_dataset[[#This Row],[Purchase_Cost_in_$]]</f>
        <v>4081</v>
      </c>
      <c r="L2775" t="s">
        <v>11470</v>
      </c>
      <c r="M2775">
        <v>108</v>
      </c>
      <c r="N2775">
        <v>1.8</v>
      </c>
      <c r="O27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75">
        <v>417</v>
      </c>
      <c r="Q2775" t="s">
        <v>60</v>
      </c>
      <c r="R2775" s="2">
        <v>48431</v>
      </c>
      <c r="S2775" s="2">
        <v>48065</v>
      </c>
      <c r="T2775" t="s">
        <v>34</v>
      </c>
      <c r="U2775">
        <v>34</v>
      </c>
      <c r="V2775">
        <v>33</v>
      </c>
      <c r="W27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75" t="s">
        <v>50</v>
      </c>
      <c r="Y2775" t="s">
        <v>61</v>
      </c>
      <c r="Z2775" t="s">
        <v>76</v>
      </c>
      <c r="AA2775" t="s">
        <v>5619</v>
      </c>
      <c r="AB2775" t="s">
        <v>70</v>
      </c>
      <c r="AC2775">
        <v>5</v>
      </c>
      <c r="AD2775" t="s">
        <v>40</v>
      </c>
      <c r="AE2775">
        <v>201</v>
      </c>
      <c r="AF2775" t="s">
        <v>54</v>
      </c>
      <c r="AG2775" t="s">
        <v>82</v>
      </c>
    </row>
    <row r="2776" spans="1:33" x14ac:dyDescent="0.3">
      <c r="A2776" t="s">
        <v>5620</v>
      </c>
      <c r="B2776" t="s">
        <v>29</v>
      </c>
      <c r="C2776" t="s">
        <v>72</v>
      </c>
      <c r="D2776" t="s">
        <v>58</v>
      </c>
      <c r="E2776" t="s">
        <v>32</v>
      </c>
      <c r="F2776">
        <v>1963</v>
      </c>
      <c r="G2776">
        <v>49</v>
      </c>
      <c r="H2776">
        <v>1001.13</v>
      </c>
      <c r="I2776">
        <v>2424</v>
      </c>
      <c r="J2776">
        <v>45</v>
      </c>
      <c r="K2776">
        <f>super_shop_dataset[[#This Row],[Sold_Quantity]]*super_shop_dataset[[#This Row],[Purchase_Cost_in_$]]</f>
        <v>109080</v>
      </c>
      <c r="L2776" t="s">
        <v>14002</v>
      </c>
      <c r="M2776">
        <v>76</v>
      </c>
      <c r="N2776">
        <v>4.3</v>
      </c>
      <c r="O27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76">
        <v>190</v>
      </c>
      <c r="Q2776" t="s">
        <v>48</v>
      </c>
      <c r="R2776" s="2">
        <v>48432</v>
      </c>
      <c r="S2776" s="2">
        <v>48066</v>
      </c>
      <c r="T2776" t="s">
        <v>89</v>
      </c>
      <c r="U2776">
        <v>1</v>
      </c>
      <c r="V2776">
        <v>39</v>
      </c>
      <c r="W27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76" t="s">
        <v>35</v>
      </c>
      <c r="Y2776" t="s">
        <v>61</v>
      </c>
      <c r="Z2776" t="s">
        <v>37</v>
      </c>
      <c r="AA2776" t="s">
        <v>5621</v>
      </c>
      <c r="AB2776" t="s">
        <v>70</v>
      </c>
      <c r="AC2776">
        <v>3</v>
      </c>
      <c r="AD2776" t="s">
        <v>40</v>
      </c>
      <c r="AE2776">
        <v>623</v>
      </c>
      <c r="AF2776" t="s">
        <v>54</v>
      </c>
      <c r="AG2776" t="s">
        <v>42</v>
      </c>
    </row>
    <row r="2777" spans="1:33" x14ac:dyDescent="0.3">
      <c r="A2777" t="s">
        <v>5622</v>
      </c>
      <c r="B2777" t="s">
        <v>29</v>
      </c>
      <c r="C2777" t="s">
        <v>30</v>
      </c>
      <c r="D2777" t="s">
        <v>96</v>
      </c>
      <c r="E2777" t="s">
        <v>59</v>
      </c>
      <c r="F2777">
        <v>2179</v>
      </c>
      <c r="G2777">
        <v>16</v>
      </c>
      <c r="H2777">
        <v>1830.36</v>
      </c>
      <c r="I2777">
        <v>920</v>
      </c>
      <c r="J2777">
        <v>69</v>
      </c>
      <c r="K2777">
        <f>super_shop_dataset[[#This Row],[Sold_Quantity]]*super_shop_dataset[[#This Row],[Purchase_Cost_in_$]]</f>
        <v>63480</v>
      </c>
      <c r="L2777" t="s">
        <v>11471</v>
      </c>
      <c r="M2777">
        <v>124</v>
      </c>
      <c r="N2777">
        <v>4.4000000000000004</v>
      </c>
      <c r="O27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77">
        <v>117</v>
      </c>
      <c r="Q2777" t="s">
        <v>48</v>
      </c>
      <c r="R2777" s="2">
        <v>48433</v>
      </c>
      <c r="S2777" s="2">
        <v>48067</v>
      </c>
      <c r="T2777" t="s">
        <v>49</v>
      </c>
      <c r="U2777">
        <v>2</v>
      </c>
      <c r="V2777">
        <v>19</v>
      </c>
      <c r="W27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77" t="s">
        <v>35</v>
      </c>
      <c r="Y2777" t="s">
        <v>61</v>
      </c>
      <c r="Z2777" t="s">
        <v>76</v>
      </c>
      <c r="AA2777" t="s">
        <v>5623</v>
      </c>
      <c r="AB2777" t="s">
        <v>70</v>
      </c>
      <c r="AC2777">
        <v>8</v>
      </c>
      <c r="AD2777" t="s">
        <v>63</v>
      </c>
      <c r="AE2777">
        <v>353</v>
      </c>
      <c r="AF2777" t="s">
        <v>54</v>
      </c>
      <c r="AG2777" t="s">
        <v>82</v>
      </c>
    </row>
    <row r="2778" spans="1:33" x14ac:dyDescent="0.3">
      <c r="A2778" t="s">
        <v>5624</v>
      </c>
      <c r="B2778" t="s">
        <v>45</v>
      </c>
      <c r="C2778" t="s">
        <v>84</v>
      </c>
      <c r="D2778" t="s">
        <v>58</v>
      </c>
      <c r="E2778" t="s">
        <v>56</v>
      </c>
      <c r="F2778">
        <v>726</v>
      </c>
      <c r="G2778">
        <v>16</v>
      </c>
      <c r="H2778">
        <v>609.84</v>
      </c>
      <c r="I2778">
        <v>476</v>
      </c>
      <c r="J2778">
        <v>63</v>
      </c>
      <c r="K2778">
        <f>super_shop_dataset[[#This Row],[Sold_Quantity]]*super_shop_dataset[[#This Row],[Purchase_Cost_in_$]]</f>
        <v>29988</v>
      </c>
      <c r="L2778" t="s">
        <v>11472</v>
      </c>
      <c r="M2778">
        <v>189</v>
      </c>
      <c r="N2778">
        <v>1.8</v>
      </c>
      <c r="O27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78">
        <v>107</v>
      </c>
      <c r="Q2778" t="s">
        <v>60</v>
      </c>
      <c r="R2778" s="2">
        <v>48434</v>
      </c>
      <c r="S2778" s="2">
        <v>48068</v>
      </c>
      <c r="T2778" t="s">
        <v>89</v>
      </c>
      <c r="U2778">
        <v>3</v>
      </c>
      <c r="V2778">
        <v>29</v>
      </c>
      <c r="W27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78" t="s">
        <v>35</v>
      </c>
      <c r="Y2778" t="s">
        <v>61</v>
      </c>
      <c r="Z2778" t="s">
        <v>51</v>
      </c>
      <c r="AA2778" t="s">
        <v>5625</v>
      </c>
      <c r="AB2778" t="s">
        <v>70</v>
      </c>
      <c r="AC2778">
        <v>13</v>
      </c>
      <c r="AD2778" t="s">
        <v>40</v>
      </c>
      <c r="AE2778">
        <v>475</v>
      </c>
      <c r="AF2778" t="s">
        <v>41</v>
      </c>
      <c r="AG2778" t="s">
        <v>42</v>
      </c>
    </row>
    <row r="2779" spans="1:33" x14ac:dyDescent="0.3">
      <c r="A2779" t="s">
        <v>5626</v>
      </c>
      <c r="B2779" t="s">
        <v>75</v>
      </c>
      <c r="C2779" t="s">
        <v>72</v>
      </c>
      <c r="D2779" t="s">
        <v>31</v>
      </c>
      <c r="E2779" t="s">
        <v>32</v>
      </c>
      <c r="F2779">
        <v>795</v>
      </c>
      <c r="G2779">
        <v>47</v>
      </c>
      <c r="H2779">
        <v>421.35</v>
      </c>
      <c r="I2779">
        <v>2721</v>
      </c>
      <c r="J2779">
        <v>50</v>
      </c>
      <c r="K2779">
        <f>super_shop_dataset[[#This Row],[Sold_Quantity]]*super_shop_dataset[[#This Row],[Purchase_Cost_in_$]]</f>
        <v>136050</v>
      </c>
      <c r="L2779" t="s">
        <v>14003</v>
      </c>
      <c r="M2779">
        <v>64</v>
      </c>
      <c r="N2779">
        <v>4.0999999999999996</v>
      </c>
      <c r="O27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79">
        <v>463</v>
      </c>
      <c r="Q2779" t="s">
        <v>48</v>
      </c>
      <c r="R2779" s="2">
        <v>48435</v>
      </c>
      <c r="S2779" s="2">
        <v>48069</v>
      </c>
      <c r="T2779" t="s">
        <v>49</v>
      </c>
      <c r="U2779">
        <v>5</v>
      </c>
      <c r="V2779">
        <v>51</v>
      </c>
      <c r="W27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79" t="s">
        <v>35</v>
      </c>
      <c r="Y2779" t="s">
        <v>68</v>
      </c>
      <c r="Z2779" t="s">
        <v>51</v>
      </c>
      <c r="AA2779" t="s">
        <v>5627</v>
      </c>
      <c r="AB2779" t="s">
        <v>39</v>
      </c>
      <c r="AC2779">
        <v>9</v>
      </c>
      <c r="AD2779" t="s">
        <v>63</v>
      </c>
      <c r="AE2779">
        <v>545</v>
      </c>
      <c r="AF2779" t="s">
        <v>78</v>
      </c>
      <c r="AG2779" t="s">
        <v>42</v>
      </c>
    </row>
    <row r="2780" spans="1:33" x14ac:dyDescent="0.3">
      <c r="A2780" t="s">
        <v>5628</v>
      </c>
      <c r="B2780" t="s">
        <v>65</v>
      </c>
      <c r="C2780" t="s">
        <v>46</v>
      </c>
      <c r="D2780" t="s">
        <v>67</v>
      </c>
      <c r="E2780" t="s">
        <v>32</v>
      </c>
      <c r="F2780">
        <v>4671</v>
      </c>
      <c r="G2780">
        <v>15</v>
      </c>
      <c r="H2780">
        <v>3970.35</v>
      </c>
      <c r="I2780">
        <v>2807</v>
      </c>
      <c r="J2780">
        <v>29</v>
      </c>
      <c r="K2780">
        <f>super_shop_dataset[[#This Row],[Sold_Quantity]]*super_shop_dataset[[#This Row],[Purchase_Cost_in_$]]</f>
        <v>81403</v>
      </c>
      <c r="L2780" t="s">
        <v>11473</v>
      </c>
      <c r="M2780">
        <v>185</v>
      </c>
      <c r="N2780">
        <v>3.8</v>
      </c>
      <c r="O27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80">
        <v>260</v>
      </c>
      <c r="Q2780" t="s">
        <v>60</v>
      </c>
      <c r="R2780" s="2">
        <v>48436</v>
      </c>
      <c r="S2780" s="2">
        <v>48070</v>
      </c>
      <c r="T2780" t="s">
        <v>34</v>
      </c>
      <c r="U2780">
        <v>21</v>
      </c>
      <c r="V2780">
        <v>56</v>
      </c>
      <c r="W27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80" t="s">
        <v>35</v>
      </c>
      <c r="Y2780" t="s">
        <v>36</v>
      </c>
      <c r="Z2780" t="s">
        <v>51</v>
      </c>
      <c r="AA2780" t="s">
        <v>5629</v>
      </c>
      <c r="AB2780" t="s">
        <v>70</v>
      </c>
      <c r="AC2780">
        <v>4</v>
      </c>
      <c r="AD2780" t="s">
        <v>40</v>
      </c>
      <c r="AE2780">
        <v>790</v>
      </c>
      <c r="AF2780" t="s">
        <v>78</v>
      </c>
      <c r="AG2780" t="s">
        <v>42</v>
      </c>
    </row>
    <row r="2781" spans="1:33" x14ac:dyDescent="0.3">
      <c r="A2781" t="s">
        <v>5630</v>
      </c>
      <c r="B2781" t="s">
        <v>80</v>
      </c>
      <c r="C2781" t="s">
        <v>46</v>
      </c>
      <c r="D2781" t="s">
        <v>31</v>
      </c>
      <c r="E2781" t="s">
        <v>43</v>
      </c>
      <c r="F2781">
        <v>800</v>
      </c>
      <c r="G2781">
        <v>1</v>
      </c>
      <c r="H2781">
        <v>792</v>
      </c>
      <c r="I2781">
        <v>2414</v>
      </c>
      <c r="J2781">
        <v>30</v>
      </c>
      <c r="K2781">
        <f>super_shop_dataset[[#This Row],[Sold_Quantity]]*super_shop_dataset[[#This Row],[Purchase_Cost_in_$]]</f>
        <v>72420</v>
      </c>
      <c r="L2781" t="s">
        <v>14004</v>
      </c>
      <c r="M2781">
        <v>67</v>
      </c>
      <c r="N2781">
        <v>4.9000000000000004</v>
      </c>
      <c r="O27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81">
        <v>27</v>
      </c>
      <c r="Q2781" t="s">
        <v>48</v>
      </c>
      <c r="R2781" s="2">
        <v>48437</v>
      </c>
      <c r="S2781" s="2">
        <v>48071</v>
      </c>
      <c r="T2781" t="s">
        <v>34</v>
      </c>
      <c r="U2781">
        <v>13</v>
      </c>
      <c r="V2781">
        <v>49</v>
      </c>
      <c r="W27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81" t="s">
        <v>35</v>
      </c>
      <c r="Y2781" t="s">
        <v>36</v>
      </c>
      <c r="Z2781" t="s">
        <v>76</v>
      </c>
      <c r="AA2781" t="s">
        <v>5631</v>
      </c>
      <c r="AB2781" t="s">
        <v>70</v>
      </c>
      <c r="AC2781">
        <v>1</v>
      </c>
      <c r="AD2781" t="s">
        <v>40</v>
      </c>
      <c r="AE2781">
        <v>535</v>
      </c>
      <c r="AF2781" t="s">
        <v>78</v>
      </c>
      <c r="AG2781" t="s">
        <v>42</v>
      </c>
    </row>
    <row r="2782" spans="1:33" x14ac:dyDescent="0.3">
      <c r="A2782" t="s">
        <v>5632</v>
      </c>
      <c r="B2782" t="s">
        <v>80</v>
      </c>
      <c r="C2782" t="s">
        <v>84</v>
      </c>
      <c r="D2782" t="s">
        <v>47</v>
      </c>
      <c r="E2782" t="s">
        <v>43</v>
      </c>
      <c r="F2782">
        <v>4607</v>
      </c>
      <c r="G2782">
        <v>42</v>
      </c>
      <c r="H2782">
        <v>2672.06</v>
      </c>
      <c r="I2782">
        <v>445</v>
      </c>
      <c r="J2782">
        <v>27</v>
      </c>
      <c r="K2782">
        <f>super_shop_dataset[[#This Row],[Sold_Quantity]]*super_shop_dataset[[#This Row],[Purchase_Cost_in_$]]</f>
        <v>12015</v>
      </c>
      <c r="L2782" t="s">
        <v>11474</v>
      </c>
      <c r="M2782">
        <v>112</v>
      </c>
      <c r="N2782">
        <v>3.1</v>
      </c>
      <c r="O27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82">
        <v>393</v>
      </c>
      <c r="Q2782" t="s">
        <v>48</v>
      </c>
      <c r="R2782" s="2">
        <v>48438</v>
      </c>
      <c r="S2782" s="2">
        <v>48072</v>
      </c>
      <c r="T2782" t="s">
        <v>49</v>
      </c>
      <c r="U2782">
        <v>23</v>
      </c>
      <c r="V2782">
        <v>29</v>
      </c>
      <c r="W27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82" t="s">
        <v>35</v>
      </c>
      <c r="Y2782" t="s">
        <v>61</v>
      </c>
      <c r="Z2782" t="s">
        <v>51</v>
      </c>
      <c r="AA2782" t="s">
        <v>5633</v>
      </c>
      <c r="AB2782" t="s">
        <v>70</v>
      </c>
      <c r="AC2782">
        <v>2</v>
      </c>
      <c r="AD2782" t="s">
        <v>63</v>
      </c>
      <c r="AE2782">
        <v>801</v>
      </c>
      <c r="AF2782" t="s">
        <v>78</v>
      </c>
      <c r="AG2782" t="s">
        <v>42</v>
      </c>
    </row>
    <row r="2783" spans="1:33" x14ac:dyDescent="0.3">
      <c r="A2783" t="s">
        <v>5634</v>
      </c>
      <c r="B2783" t="s">
        <v>80</v>
      </c>
      <c r="C2783" t="s">
        <v>46</v>
      </c>
      <c r="D2783" t="s">
        <v>67</v>
      </c>
      <c r="E2783" t="s">
        <v>56</v>
      </c>
      <c r="F2783">
        <v>908</v>
      </c>
      <c r="G2783">
        <v>24</v>
      </c>
      <c r="H2783">
        <v>690.08</v>
      </c>
      <c r="I2783">
        <v>3446</v>
      </c>
      <c r="J2783">
        <v>41</v>
      </c>
      <c r="K2783">
        <f>super_shop_dataset[[#This Row],[Sold_Quantity]]*super_shop_dataset[[#This Row],[Purchase_Cost_in_$]]</f>
        <v>141286</v>
      </c>
      <c r="L2783" t="s">
        <v>14005</v>
      </c>
      <c r="M2783">
        <v>10</v>
      </c>
      <c r="N2783">
        <v>1.4</v>
      </c>
      <c r="O27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83">
        <v>250</v>
      </c>
      <c r="Q2783" t="s">
        <v>33</v>
      </c>
      <c r="R2783" s="2">
        <v>48439</v>
      </c>
      <c r="S2783" s="2">
        <v>48073</v>
      </c>
      <c r="T2783" t="s">
        <v>89</v>
      </c>
      <c r="U2783">
        <v>47</v>
      </c>
      <c r="V2783">
        <v>21</v>
      </c>
      <c r="W27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783" t="s">
        <v>50</v>
      </c>
      <c r="Y2783" t="s">
        <v>68</v>
      </c>
      <c r="Z2783" t="s">
        <v>76</v>
      </c>
      <c r="AA2783" t="s">
        <v>5635</v>
      </c>
      <c r="AB2783" t="s">
        <v>70</v>
      </c>
      <c r="AC2783">
        <v>7</v>
      </c>
      <c r="AD2783" t="s">
        <v>40</v>
      </c>
      <c r="AE2783">
        <v>183</v>
      </c>
      <c r="AF2783" t="s">
        <v>54</v>
      </c>
      <c r="AG2783" t="s">
        <v>82</v>
      </c>
    </row>
    <row r="2784" spans="1:33" x14ac:dyDescent="0.3">
      <c r="A2784" t="s">
        <v>5636</v>
      </c>
      <c r="B2784" t="s">
        <v>65</v>
      </c>
      <c r="C2784" t="s">
        <v>30</v>
      </c>
      <c r="D2784" t="s">
        <v>67</v>
      </c>
      <c r="E2784" t="s">
        <v>43</v>
      </c>
      <c r="F2784">
        <v>3984</v>
      </c>
      <c r="G2784">
        <v>31</v>
      </c>
      <c r="H2784">
        <v>2748.96</v>
      </c>
      <c r="I2784">
        <v>3219</v>
      </c>
      <c r="J2784">
        <v>64</v>
      </c>
      <c r="K2784">
        <f>super_shop_dataset[[#This Row],[Sold_Quantity]]*super_shop_dataset[[#This Row],[Purchase_Cost_in_$]]</f>
        <v>206016</v>
      </c>
      <c r="L2784" t="s">
        <v>14006</v>
      </c>
      <c r="M2784">
        <v>138</v>
      </c>
      <c r="N2784">
        <v>3</v>
      </c>
      <c r="O27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84">
        <v>472</v>
      </c>
      <c r="Q2784" t="s">
        <v>60</v>
      </c>
      <c r="R2784" s="2">
        <v>48440</v>
      </c>
      <c r="S2784" s="2">
        <v>48074</v>
      </c>
      <c r="T2784" t="s">
        <v>49</v>
      </c>
      <c r="U2784">
        <v>48</v>
      </c>
      <c r="V2784">
        <v>57</v>
      </c>
      <c r="W27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84" t="s">
        <v>35</v>
      </c>
      <c r="Y2784" t="s">
        <v>61</v>
      </c>
      <c r="Z2784" t="s">
        <v>37</v>
      </c>
      <c r="AA2784" t="s">
        <v>5637</v>
      </c>
      <c r="AB2784" t="s">
        <v>39</v>
      </c>
      <c r="AC2784">
        <v>6</v>
      </c>
      <c r="AD2784" t="s">
        <v>40</v>
      </c>
      <c r="AE2784">
        <v>390</v>
      </c>
      <c r="AF2784" t="s">
        <v>54</v>
      </c>
      <c r="AG2784" t="s">
        <v>42</v>
      </c>
    </row>
    <row r="2785" spans="1:33" x14ac:dyDescent="0.3">
      <c r="A2785" t="s">
        <v>5638</v>
      </c>
      <c r="B2785" t="s">
        <v>29</v>
      </c>
      <c r="C2785" t="s">
        <v>46</v>
      </c>
      <c r="D2785" t="s">
        <v>58</v>
      </c>
      <c r="E2785" t="s">
        <v>56</v>
      </c>
      <c r="F2785">
        <v>4541</v>
      </c>
      <c r="G2785">
        <v>46</v>
      </c>
      <c r="H2785">
        <v>2452.14</v>
      </c>
      <c r="I2785">
        <v>2283</v>
      </c>
      <c r="J2785">
        <v>11</v>
      </c>
      <c r="K2785">
        <f>super_shop_dataset[[#This Row],[Sold_Quantity]]*super_shop_dataset[[#This Row],[Purchase_Cost_in_$]]</f>
        <v>25113</v>
      </c>
      <c r="L2785" t="s">
        <v>11475</v>
      </c>
      <c r="M2785">
        <v>131</v>
      </c>
      <c r="N2785">
        <v>4.0999999999999996</v>
      </c>
      <c r="O27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85">
        <v>206</v>
      </c>
      <c r="Q2785" t="s">
        <v>60</v>
      </c>
      <c r="R2785" s="2">
        <v>48441</v>
      </c>
      <c r="S2785" s="2">
        <v>48075</v>
      </c>
      <c r="T2785" t="s">
        <v>49</v>
      </c>
      <c r="U2785">
        <v>23</v>
      </c>
      <c r="V2785">
        <v>65</v>
      </c>
      <c r="W27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85" t="s">
        <v>35</v>
      </c>
      <c r="Y2785" t="s">
        <v>68</v>
      </c>
      <c r="Z2785" t="s">
        <v>51</v>
      </c>
      <c r="AA2785" t="s">
        <v>5639</v>
      </c>
      <c r="AB2785" t="s">
        <v>70</v>
      </c>
      <c r="AC2785">
        <v>11</v>
      </c>
      <c r="AD2785" t="s">
        <v>40</v>
      </c>
      <c r="AE2785">
        <v>491</v>
      </c>
      <c r="AF2785" t="s">
        <v>41</v>
      </c>
      <c r="AG2785" t="s">
        <v>42</v>
      </c>
    </row>
    <row r="2786" spans="1:33" x14ac:dyDescent="0.3">
      <c r="A2786" t="s">
        <v>5640</v>
      </c>
      <c r="B2786" t="s">
        <v>29</v>
      </c>
      <c r="C2786" t="s">
        <v>30</v>
      </c>
      <c r="D2786" t="s">
        <v>67</v>
      </c>
      <c r="E2786" t="s">
        <v>56</v>
      </c>
      <c r="F2786">
        <v>1556</v>
      </c>
      <c r="G2786">
        <v>28</v>
      </c>
      <c r="H2786">
        <v>1120.32</v>
      </c>
      <c r="I2786">
        <v>480</v>
      </c>
      <c r="J2786">
        <v>85</v>
      </c>
      <c r="K2786">
        <f>super_shop_dataset[[#This Row],[Sold_Quantity]]*super_shop_dataset[[#This Row],[Purchase_Cost_in_$]]</f>
        <v>40800</v>
      </c>
      <c r="L2786" t="s">
        <v>11476</v>
      </c>
      <c r="M2786">
        <v>116</v>
      </c>
      <c r="N2786">
        <v>3</v>
      </c>
      <c r="O27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86">
        <v>325</v>
      </c>
      <c r="Q2786" t="s">
        <v>60</v>
      </c>
      <c r="R2786" s="2">
        <v>48442</v>
      </c>
      <c r="S2786" s="2">
        <v>48076</v>
      </c>
      <c r="T2786" t="s">
        <v>34</v>
      </c>
      <c r="U2786">
        <v>5</v>
      </c>
      <c r="V2786">
        <v>43</v>
      </c>
      <c r="W27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86" t="s">
        <v>50</v>
      </c>
      <c r="Y2786" t="s">
        <v>61</v>
      </c>
      <c r="Z2786" t="s">
        <v>37</v>
      </c>
      <c r="AA2786" t="s">
        <v>5641</v>
      </c>
      <c r="AB2786" t="s">
        <v>53</v>
      </c>
      <c r="AC2786">
        <v>5</v>
      </c>
      <c r="AD2786" t="s">
        <v>40</v>
      </c>
      <c r="AE2786">
        <v>399</v>
      </c>
      <c r="AF2786" t="s">
        <v>41</v>
      </c>
      <c r="AG2786" t="s">
        <v>42</v>
      </c>
    </row>
    <row r="2787" spans="1:33" x14ac:dyDescent="0.3">
      <c r="A2787" t="s">
        <v>5642</v>
      </c>
      <c r="B2787" t="s">
        <v>80</v>
      </c>
      <c r="C2787" t="s">
        <v>30</v>
      </c>
      <c r="D2787" t="s">
        <v>96</v>
      </c>
      <c r="E2787" t="s">
        <v>32</v>
      </c>
      <c r="F2787">
        <v>216</v>
      </c>
      <c r="G2787">
        <v>48</v>
      </c>
      <c r="H2787">
        <v>112.32</v>
      </c>
      <c r="I2787">
        <v>3400</v>
      </c>
      <c r="J2787">
        <v>60</v>
      </c>
      <c r="K2787">
        <f>super_shop_dataset[[#This Row],[Sold_Quantity]]*super_shop_dataset[[#This Row],[Purchase_Cost_in_$]]</f>
        <v>204000</v>
      </c>
      <c r="L2787" t="s">
        <v>14007</v>
      </c>
      <c r="M2787">
        <v>156</v>
      </c>
      <c r="N2787">
        <v>4.0999999999999996</v>
      </c>
      <c r="O27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87">
        <v>376</v>
      </c>
      <c r="Q2787" t="s">
        <v>60</v>
      </c>
      <c r="R2787" s="2">
        <v>48443</v>
      </c>
      <c r="S2787" s="2">
        <v>48077</v>
      </c>
      <c r="T2787" t="s">
        <v>49</v>
      </c>
      <c r="U2787">
        <v>21</v>
      </c>
      <c r="V2787">
        <v>28</v>
      </c>
      <c r="W27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87" t="s">
        <v>50</v>
      </c>
      <c r="Y2787" t="s">
        <v>68</v>
      </c>
      <c r="Z2787" t="s">
        <v>76</v>
      </c>
      <c r="AA2787" t="s">
        <v>5643</v>
      </c>
      <c r="AB2787" t="s">
        <v>39</v>
      </c>
      <c r="AC2787">
        <v>12</v>
      </c>
      <c r="AD2787" t="s">
        <v>40</v>
      </c>
      <c r="AE2787">
        <v>373</v>
      </c>
      <c r="AF2787" t="s">
        <v>41</v>
      </c>
      <c r="AG2787" t="s">
        <v>42</v>
      </c>
    </row>
    <row r="2788" spans="1:33" x14ac:dyDescent="0.3">
      <c r="A2788" t="s">
        <v>5644</v>
      </c>
      <c r="B2788" t="s">
        <v>75</v>
      </c>
      <c r="C2788" t="s">
        <v>66</v>
      </c>
      <c r="D2788" t="s">
        <v>31</v>
      </c>
      <c r="E2788" t="s">
        <v>56</v>
      </c>
      <c r="F2788">
        <v>581</v>
      </c>
      <c r="G2788">
        <v>2</v>
      </c>
      <c r="H2788">
        <v>569.38</v>
      </c>
      <c r="I2788">
        <v>391</v>
      </c>
      <c r="J2788">
        <v>37</v>
      </c>
      <c r="K2788">
        <f>super_shop_dataset[[#This Row],[Sold_Quantity]]*super_shop_dataset[[#This Row],[Purchase_Cost_in_$]]</f>
        <v>14467</v>
      </c>
      <c r="L2788" t="s">
        <v>11477</v>
      </c>
      <c r="M2788">
        <v>23</v>
      </c>
      <c r="N2788">
        <v>1</v>
      </c>
      <c r="O27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788">
        <v>279</v>
      </c>
      <c r="Q2788" t="s">
        <v>48</v>
      </c>
      <c r="R2788" s="2">
        <v>48444</v>
      </c>
      <c r="S2788" s="2">
        <v>48078</v>
      </c>
      <c r="T2788" t="s">
        <v>49</v>
      </c>
      <c r="U2788">
        <v>12</v>
      </c>
      <c r="V2788">
        <v>68</v>
      </c>
      <c r="W27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88" t="s">
        <v>35</v>
      </c>
      <c r="Y2788" t="s">
        <v>36</v>
      </c>
      <c r="Z2788" t="s">
        <v>37</v>
      </c>
      <c r="AA2788" t="s">
        <v>5645</v>
      </c>
      <c r="AB2788" t="s">
        <v>53</v>
      </c>
      <c r="AC2788">
        <v>11</v>
      </c>
      <c r="AD2788" t="s">
        <v>63</v>
      </c>
      <c r="AE2788">
        <v>339</v>
      </c>
      <c r="AF2788" t="s">
        <v>78</v>
      </c>
      <c r="AG2788" t="s">
        <v>55</v>
      </c>
    </row>
    <row r="2789" spans="1:33" x14ac:dyDescent="0.3">
      <c r="A2789" t="s">
        <v>5646</v>
      </c>
      <c r="B2789" t="s">
        <v>29</v>
      </c>
      <c r="C2789" t="s">
        <v>30</v>
      </c>
      <c r="D2789" t="s">
        <v>47</v>
      </c>
      <c r="E2789" t="s">
        <v>59</v>
      </c>
      <c r="F2789">
        <v>2161</v>
      </c>
      <c r="G2789">
        <v>21</v>
      </c>
      <c r="H2789">
        <v>1707.19</v>
      </c>
      <c r="I2789">
        <v>1675</v>
      </c>
      <c r="J2789">
        <v>59</v>
      </c>
      <c r="K2789">
        <f>super_shop_dataset[[#This Row],[Sold_Quantity]]*super_shop_dataset[[#This Row],[Purchase_Cost_in_$]]</f>
        <v>98825</v>
      </c>
      <c r="L2789" t="s">
        <v>11478</v>
      </c>
      <c r="M2789">
        <v>141</v>
      </c>
      <c r="N2789">
        <v>3.2</v>
      </c>
      <c r="O27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89">
        <v>228</v>
      </c>
      <c r="Q2789" t="s">
        <v>48</v>
      </c>
      <c r="R2789" s="2">
        <v>48445</v>
      </c>
      <c r="S2789" s="2">
        <v>48079</v>
      </c>
      <c r="T2789" t="s">
        <v>89</v>
      </c>
      <c r="U2789">
        <v>7</v>
      </c>
      <c r="V2789">
        <v>65</v>
      </c>
      <c r="W27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89" t="s">
        <v>50</v>
      </c>
      <c r="Y2789" t="s">
        <v>61</v>
      </c>
      <c r="Z2789" t="s">
        <v>76</v>
      </c>
      <c r="AA2789" t="s">
        <v>5647</v>
      </c>
      <c r="AB2789" t="s">
        <v>53</v>
      </c>
      <c r="AC2789">
        <v>11</v>
      </c>
      <c r="AD2789" t="s">
        <v>63</v>
      </c>
      <c r="AE2789">
        <v>572</v>
      </c>
      <c r="AF2789" t="s">
        <v>54</v>
      </c>
      <c r="AG2789" t="s">
        <v>42</v>
      </c>
    </row>
    <row r="2790" spans="1:33" x14ac:dyDescent="0.3">
      <c r="A2790" t="s">
        <v>5648</v>
      </c>
      <c r="B2790" t="s">
        <v>29</v>
      </c>
      <c r="C2790" t="s">
        <v>84</v>
      </c>
      <c r="D2790" t="s">
        <v>31</v>
      </c>
      <c r="E2790" t="s">
        <v>56</v>
      </c>
      <c r="F2790">
        <v>1968</v>
      </c>
      <c r="G2790">
        <v>5</v>
      </c>
      <c r="H2790">
        <v>1869.6</v>
      </c>
      <c r="I2790">
        <v>1823</v>
      </c>
      <c r="J2790">
        <v>63</v>
      </c>
      <c r="K2790">
        <f>super_shop_dataset[[#This Row],[Sold_Quantity]]*super_shop_dataset[[#This Row],[Purchase_Cost_in_$]]</f>
        <v>114849</v>
      </c>
      <c r="L2790" t="s">
        <v>11479</v>
      </c>
      <c r="M2790">
        <v>99</v>
      </c>
      <c r="N2790">
        <v>3.1</v>
      </c>
      <c r="O27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90">
        <v>319</v>
      </c>
      <c r="Q2790" t="s">
        <v>48</v>
      </c>
      <c r="R2790" s="2">
        <v>48446</v>
      </c>
      <c r="S2790" s="2">
        <v>48080</v>
      </c>
      <c r="T2790" t="s">
        <v>89</v>
      </c>
      <c r="U2790">
        <v>14</v>
      </c>
      <c r="V2790">
        <v>44</v>
      </c>
      <c r="W27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90" t="s">
        <v>50</v>
      </c>
      <c r="Y2790" t="s">
        <v>68</v>
      </c>
      <c r="Z2790" t="s">
        <v>37</v>
      </c>
      <c r="AA2790" t="s">
        <v>5649</v>
      </c>
      <c r="AB2790" t="s">
        <v>70</v>
      </c>
      <c r="AC2790">
        <v>5</v>
      </c>
      <c r="AD2790" t="s">
        <v>63</v>
      </c>
      <c r="AE2790">
        <v>933</v>
      </c>
      <c r="AF2790" t="s">
        <v>54</v>
      </c>
      <c r="AG2790" t="s">
        <v>82</v>
      </c>
    </row>
    <row r="2791" spans="1:33" x14ac:dyDescent="0.3">
      <c r="A2791" t="s">
        <v>5650</v>
      </c>
      <c r="B2791" t="s">
        <v>65</v>
      </c>
      <c r="C2791" t="s">
        <v>46</v>
      </c>
      <c r="D2791" t="s">
        <v>96</v>
      </c>
      <c r="E2791" t="s">
        <v>32</v>
      </c>
      <c r="F2791">
        <v>4158</v>
      </c>
      <c r="G2791">
        <v>49</v>
      </c>
      <c r="H2791">
        <v>2120.58</v>
      </c>
      <c r="I2791">
        <v>505</v>
      </c>
      <c r="J2791">
        <v>93</v>
      </c>
      <c r="K2791">
        <f>super_shop_dataset[[#This Row],[Sold_Quantity]]*super_shop_dataset[[#This Row],[Purchase_Cost_in_$]]</f>
        <v>46965</v>
      </c>
      <c r="L2791" t="s">
        <v>11480</v>
      </c>
      <c r="M2791">
        <v>99</v>
      </c>
      <c r="N2791">
        <v>2.7</v>
      </c>
      <c r="O27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91">
        <v>244</v>
      </c>
      <c r="Q2791" t="s">
        <v>48</v>
      </c>
      <c r="R2791" s="2">
        <v>48447</v>
      </c>
      <c r="S2791" s="2">
        <v>48081</v>
      </c>
      <c r="T2791" t="s">
        <v>89</v>
      </c>
      <c r="U2791">
        <v>7</v>
      </c>
      <c r="V2791">
        <v>31</v>
      </c>
      <c r="W27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91" t="s">
        <v>50</v>
      </c>
      <c r="Y2791" t="s">
        <v>61</v>
      </c>
      <c r="Z2791" t="s">
        <v>76</v>
      </c>
      <c r="AA2791" t="s">
        <v>5651</v>
      </c>
      <c r="AB2791" t="s">
        <v>70</v>
      </c>
      <c r="AC2791">
        <v>4</v>
      </c>
      <c r="AD2791" t="s">
        <v>40</v>
      </c>
      <c r="AE2791">
        <v>454</v>
      </c>
      <c r="AF2791" t="s">
        <v>54</v>
      </c>
      <c r="AG2791" t="s">
        <v>82</v>
      </c>
    </row>
    <row r="2792" spans="1:33" x14ac:dyDescent="0.3">
      <c r="A2792" t="s">
        <v>5652</v>
      </c>
      <c r="B2792" t="s">
        <v>75</v>
      </c>
      <c r="C2792" t="s">
        <v>72</v>
      </c>
      <c r="D2792" t="s">
        <v>31</v>
      </c>
      <c r="E2792" t="s">
        <v>43</v>
      </c>
      <c r="F2792">
        <v>4688</v>
      </c>
      <c r="G2792">
        <v>0</v>
      </c>
      <c r="H2792">
        <v>4688</v>
      </c>
      <c r="I2792">
        <v>807</v>
      </c>
      <c r="J2792">
        <v>73</v>
      </c>
      <c r="K2792">
        <f>super_shop_dataset[[#This Row],[Sold_Quantity]]*super_shop_dataset[[#This Row],[Purchase_Cost_in_$]]</f>
        <v>58911</v>
      </c>
      <c r="L2792" t="s">
        <v>11481</v>
      </c>
      <c r="M2792">
        <v>70</v>
      </c>
      <c r="N2792">
        <v>3.7</v>
      </c>
      <c r="O27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92">
        <v>230</v>
      </c>
      <c r="Q2792" t="s">
        <v>48</v>
      </c>
      <c r="R2792" s="2">
        <v>48448</v>
      </c>
      <c r="S2792" s="2">
        <v>48082</v>
      </c>
      <c r="T2792" t="s">
        <v>34</v>
      </c>
      <c r="U2792">
        <v>3</v>
      </c>
      <c r="V2792">
        <v>48</v>
      </c>
      <c r="W27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92" t="s">
        <v>35</v>
      </c>
      <c r="Y2792" t="s">
        <v>61</v>
      </c>
      <c r="Z2792" t="s">
        <v>37</v>
      </c>
      <c r="AA2792" t="s">
        <v>5653</v>
      </c>
      <c r="AB2792" t="s">
        <v>70</v>
      </c>
      <c r="AC2792">
        <v>5</v>
      </c>
      <c r="AD2792" t="s">
        <v>40</v>
      </c>
      <c r="AE2792">
        <v>230</v>
      </c>
      <c r="AF2792" t="s">
        <v>41</v>
      </c>
      <c r="AG2792" t="s">
        <v>82</v>
      </c>
    </row>
    <row r="2793" spans="1:33" x14ac:dyDescent="0.3">
      <c r="A2793" t="s">
        <v>5654</v>
      </c>
      <c r="B2793" t="s">
        <v>75</v>
      </c>
      <c r="C2793" t="s">
        <v>66</v>
      </c>
      <c r="D2793" t="s">
        <v>31</v>
      </c>
      <c r="E2793" t="s">
        <v>32</v>
      </c>
      <c r="F2793">
        <v>3998</v>
      </c>
      <c r="G2793">
        <v>10</v>
      </c>
      <c r="H2793">
        <v>3598.2</v>
      </c>
      <c r="I2793">
        <v>2707</v>
      </c>
      <c r="J2793">
        <v>7</v>
      </c>
      <c r="K2793">
        <f>super_shop_dataset[[#This Row],[Sold_Quantity]]*super_shop_dataset[[#This Row],[Purchase_Cost_in_$]]</f>
        <v>18949</v>
      </c>
      <c r="L2793" t="s">
        <v>11482</v>
      </c>
      <c r="M2793">
        <v>32</v>
      </c>
      <c r="N2793">
        <v>4.9000000000000004</v>
      </c>
      <c r="O27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793">
        <v>338</v>
      </c>
      <c r="Q2793" t="s">
        <v>33</v>
      </c>
      <c r="R2793" s="2">
        <v>48449</v>
      </c>
      <c r="S2793" s="2">
        <v>48083</v>
      </c>
      <c r="T2793" t="s">
        <v>89</v>
      </c>
      <c r="U2793">
        <v>45</v>
      </c>
      <c r="V2793">
        <v>39</v>
      </c>
      <c r="W27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93" t="s">
        <v>35</v>
      </c>
      <c r="Y2793" t="s">
        <v>36</v>
      </c>
      <c r="Z2793" t="s">
        <v>51</v>
      </c>
      <c r="AA2793" t="s">
        <v>5655</v>
      </c>
      <c r="AB2793" t="s">
        <v>39</v>
      </c>
      <c r="AC2793">
        <v>8</v>
      </c>
      <c r="AD2793" t="s">
        <v>40</v>
      </c>
      <c r="AE2793">
        <v>723</v>
      </c>
      <c r="AF2793" t="s">
        <v>54</v>
      </c>
      <c r="AG2793" t="s">
        <v>42</v>
      </c>
    </row>
    <row r="2794" spans="1:33" x14ac:dyDescent="0.3">
      <c r="A2794" t="s">
        <v>5656</v>
      </c>
      <c r="B2794" t="s">
        <v>80</v>
      </c>
      <c r="C2794" t="s">
        <v>66</v>
      </c>
      <c r="D2794" t="s">
        <v>58</v>
      </c>
      <c r="E2794" t="s">
        <v>32</v>
      </c>
      <c r="F2794">
        <v>2276</v>
      </c>
      <c r="G2794">
        <v>35</v>
      </c>
      <c r="H2794">
        <v>1479.4</v>
      </c>
      <c r="I2794">
        <v>2471</v>
      </c>
      <c r="J2794">
        <v>65</v>
      </c>
      <c r="K2794">
        <f>super_shop_dataset[[#This Row],[Sold_Quantity]]*super_shop_dataset[[#This Row],[Purchase_Cost_in_$]]</f>
        <v>160615</v>
      </c>
      <c r="L2794" t="s">
        <v>14008</v>
      </c>
      <c r="M2794">
        <v>73</v>
      </c>
      <c r="N2794">
        <v>2</v>
      </c>
      <c r="O27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94">
        <v>246</v>
      </c>
      <c r="Q2794" t="s">
        <v>33</v>
      </c>
      <c r="R2794" s="2">
        <v>48450</v>
      </c>
      <c r="S2794" s="2">
        <v>48084</v>
      </c>
      <c r="T2794" t="s">
        <v>34</v>
      </c>
      <c r="U2794">
        <v>39</v>
      </c>
      <c r="V2794">
        <v>43</v>
      </c>
      <c r="W27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94" t="s">
        <v>50</v>
      </c>
      <c r="Y2794" t="s">
        <v>68</v>
      </c>
      <c r="Z2794" t="s">
        <v>51</v>
      </c>
      <c r="AA2794" t="s">
        <v>5657</v>
      </c>
      <c r="AB2794" t="s">
        <v>70</v>
      </c>
      <c r="AC2794">
        <v>7</v>
      </c>
      <c r="AD2794" t="s">
        <v>40</v>
      </c>
      <c r="AE2794">
        <v>329</v>
      </c>
      <c r="AF2794" t="s">
        <v>78</v>
      </c>
      <c r="AG2794" t="s">
        <v>55</v>
      </c>
    </row>
    <row r="2795" spans="1:33" x14ac:dyDescent="0.3">
      <c r="A2795" t="s">
        <v>5658</v>
      </c>
      <c r="B2795" t="s">
        <v>80</v>
      </c>
      <c r="C2795" t="s">
        <v>72</v>
      </c>
      <c r="D2795" t="s">
        <v>47</v>
      </c>
      <c r="E2795" t="s">
        <v>56</v>
      </c>
      <c r="F2795">
        <v>2905</v>
      </c>
      <c r="G2795">
        <v>24</v>
      </c>
      <c r="H2795">
        <v>2207.8000000000002</v>
      </c>
      <c r="I2795">
        <v>3314</v>
      </c>
      <c r="J2795">
        <v>65</v>
      </c>
      <c r="K2795">
        <f>super_shop_dataset[[#This Row],[Sold_Quantity]]*super_shop_dataset[[#This Row],[Purchase_Cost_in_$]]</f>
        <v>215410</v>
      </c>
      <c r="L2795" t="s">
        <v>14009</v>
      </c>
      <c r="M2795">
        <v>191</v>
      </c>
      <c r="N2795">
        <v>3</v>
      </c>
      <c r="O27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95">
        <v>135</v>
      </c>
      <c r="Q2795" t="s">
        <v>33</v>
      </c>
      <c r="R2795" s="2">
        <v>48451</v>
      </c>
      <c r="S2795" s="2">
        <v>48085</v>
      </c>
      <c r="T2795" t="s">
        <v>34</v>
      </c>
      <c r="U2795">
        <v>18</v>
      </c>
      <c r="V2795">
        <v>37</v>
      </c>
      <c r="W27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795" t="s">
        <v>50</v>
      </c>
      <c r="Y2795" t="s">
        <v>68</v>
      </c>
      <c r="Z2795" t="s">
        <v>37</v>
      </c>
      <c r="AA2795" t="s">
        <v>5659</v>
      </c>
      <c r="AB2795" t="s">
        <v>70</v>
      </c>
      <c r="AC2795">
        <v>13</v>
      </c>
      <c r="AD2795" t="s">
        <v>40</v>
      </c>
      <c r="AE2795">
        <v>712</v>
      </c>
      <c r="AF2795" t="s">
        <v>78</v>
      </c>
      <c r="AG2795" t="s">
        <v>55</v>
      </c>
    </row>
    <row r="2796" spans="1:33" x14ac:dyDescent="0.3">
      <c r="A2796" t="s">
        <v>5660</v>
      </c>
      <c r="B2796" t="s">
        <v>65</v>
      </c>
      <c r="C2796" t="s">
        <v>84</v>
      </c>
      <c r="D2796" t="s">
        <v>58</v>
      </c>
      <c r="E2796" t="s">
        <v>56</v>
      </c>
      <c r="F2796">
        <v>2688</v>
      </c>
      <c r="G2796">
        <v>44</v>
      </c>
      <c r="H2796">
        <v>1505.28</v>
      </c>
      <c r="I2796">
        <v>1038</v>
      </c>
      <c r="J2796">
        <v>40</v>
      </c>
      <c r="K2796">
        <f>super_shop_dataset[[#This Row],[Sold_Quantity]]*super_shop_dataset[[#This Row],[Purchase_Cost_in_$]]</f>
        <v>41520</v>
      </c>
      <c r="L2796" t="s">
        <v>11483</v>
      </c>
      <c r="M2796">
        <v>20</v>
      </c>
      <c r="N2796">
        <v>3.7</v>
      </c>
      <c r="O27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796">
        <v>467</v>
      </c>
      <c r="Q2796" t="s">
        <v>60</v>
      </c>
      <c r="R2796" s="2">
        <v>48452</v>
      </c>
      <c r="S2796" s="2">
        <v>48086</v>
      </c>
      <c r="T2796" t="s">
        <v>34</v>
      </c>
      <c r="U2796">
        <v>38</v>
      </c>
      <c r="V2796">
        <v>41</v>
      </c>
      <c r="W27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96" t="s">
        <v>50</v>
      </c>
      <c r="Y2796" t="s">
        <v>36</v>
      </c>
      <c r="Z2796" t="s">
        <v>51</v>
      </c>
      <c r="AA2796" t="s">
        <v>5661</v>
      </c>
      <c r="AB2796" t="s">
        <v>53</v>
      </c>
      <c r="AC2796">
        <v>2</v>
      </c>
      <c r="AD2796" t="s">
        <v>40</v>
      </c>
      <c r="AE2796">
        <v>590</v>
      </c>
      <c r="AF2796" t="s">
        <v>78</v>
      </c>
      <c r="AG2796" t="s">
        <v>55</v>
      </c>
    </row>
    <row r="2797" spans="1:33" x14ac:dyDescent="0.3">
      <c r="A2797" t="s">
        <v>5662</v>
      </c>
      <c r="B2797" t="s">
        <v>45</v>
      </c>
      <c r="C2797" t="s">
        <v>30</v>
      </c>
      <c r="D2797" t="s">
        <v>96</v>
      </c>
      <c r="E2797" t="s">
        <v>56</v>
      </c>
      <c r="F2797">
        <v>3760</v>
      </c>
      <c r="G2797">
        <v>33</v>
      </c>
      <c r="H2797">
        <v>2519.1999999999998</v>
      </c>
      <c r="I2797">
        <v>1701</v>
      </c>
      <c r="J2797">
        <v>53</v>
      </c>
      <c r="K2797">
        <f>super_shop_dataset[[#This Row],[Sold_Quantity]]*super_shop_dataset[[#This Row],[Purchase_Cost_in_$]]</f>
        <v>90153</v>
      </c>
      <c r="L2797" t="s">
        <v>11484</v>
      </c>
      <c r="M2797">
        <v>168</v>
      </c>
      <c r="N2797">
        <v>2</v>
      </c>
      <c r="O27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97">
        <v>380</v>
      </c>
      <c r="Q2797" t="s">
        <v>48</v>
      </c>
      <c r="R2797" s="2">
        <v>48453</v>
      </c>
      <c r="S2797" s="2">
        <v>48087</v>
      </c>
      <c r="T2797" t="s">
        <v>49</v>
      </c>
      <c r="U2797">
        <v>36</v>
      </c>
      <c r="V2797">
        <v>56</v>
      </c>
      <c r="W27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797" t="s">
        <v>35</v>
      </c>
      <c r="Y2797" t="s">
        <v>61</v>
      </c>
      <c r="Z2797" t="s">
        <v>76</v>
      </c>
      <c r="AA2797" t="s">
        <v>5663</v>
      </c>
      <c r="AB2797" t="s">
        <v>53</v>
      </c>
      <c r="AC2797">
        <v>10</v>
      </c>
      <c r="AD2797" t="s">
        <v>40</v>
      </c>
      <c r="AE2797">
        <v>653</v>
      </c>
      <c r="AF2797" t="s">
        <v>54</v>
      </c>
      <c r="AG2797" t="s">
        <v>82</v>
      </c>
    </row>
    <row r="2798" spans="1:33" x14ac:dyDescent="0.3">
      <c r="A2798" t="s">
        <v>5664</v>
      </c>
      <c r="B2798" t="s">
        <v>29</v>
      </c>
      <c r="C2798" t="s">
        <v>30</v>
      </c>
      <c r="D2798" t="s">
        <v>47</v>
      </c>
      <c r="E2798" t="s">
        <v>59</v>
      </c>
      <c r="F2798">
        <v>134</v>
      </c>
      <c r="G2798">
        <v>49</v>
      </c>
      <c r="H2798">
        <v>68.34</v>
      </c>
      <c r="I2798">
        <v>992</v>
      </c>
      <c r="J2798">
        <v>14</v>
      </c>
      <c r="K2798">
        <f>super_shop_dataset[[#This Row],[Sold_Quantity]]*super_shop_dataset[[#This Row],[Purchase_Cost_in_$]]</f>
        <v>13888</v>
      </c>
      <c r="L2798" t="s">
        <v>14010</v>
      </c>
      <c r="M2798">
        <v>111</v>
      </c>
      <c r="N2798">
        <v>2.7</v>
      </c>
      <c r="O27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98">
        <v>30</v>
      </c>
      <c r="Q2798" t="s">
        <v>33</v>
      </c>
      <c r="R2798" s="2">
        <v>48454</v>
      </c>
      <c r="S2798" s="2">
        <v>48088</v>
      </c>
      <c r="T2798" t="s">
        <v>89</v>
      </c>
      <c r="U2798">
        <v>46</v>
      </c>
      <c r="V2798">
        <v>68</v>
      </c>
      <c r="W27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98" t="s">
        <v>35</v>
      </c>
      <c r="Y2798" t="s">
        <v>61</v>
      </c>
      <c r="Z2798" t="s">
        <v>37</v>
      </c>
      <c r="AA2798" t="s">
        <v>5665</v>
      </c>
      <c r="AB2798" t="s">
        <v>39</v>
      </c>
      <c r="AC2798">
        <v>14</v>
      </c>
      <c r="AD2798" t="s">
        <v>63</v>
      </c>
      <c r="AE2798">
        <v>466</v>
      </c>
      <c r="AF2798" t="s">
        <v>54</v>
      </c>
      <c r="AG2798" t="s">
        <v>82</v>
      </c>
    </row>
    <row r="2799" spans="1:33" x14ac:dyDescent="0.3">
      <c r="A2799" t="s">
        <v>5666</v>
      </c>
      <c r="B2799" t="s">
        <v>80</v>
      </c>
      <c r="C2799" t="s">
        <v>66</v>
      </c>
      <c r="D2799" t="s">
        <v>58</v>
      </c>
      <c r="E2799" t="s">
        <v>32</v>
      </c>
      <c r="F2799">
        <v>1093</v>
      </c>
      <c r="G2799">
        <v>23</v>
      </c>
      <c r="H2799">
        <v>841.61</v>
      </c>
      <c r="I2799">
        <v>296</v>
      </c>
      <c r="J2799">
        <v>1</v>
      </c>
      <c r="K2799">
        <f>super_shop_dataset[[#This Row],[Sold_Quantity]]*super_shop_dataset[[#This Row],[Purchase_Cost_in_$]]</f>
        <v>296</v>
      </c>
      <c r="L2799" t="s">
        <v>11485</v>
      </c>
      <c r="M2799">
        <v>2</v>
      </c>
      <c r="N2799">
        <v>2.6</v>
      </c>
      <c r="O27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799">
        <v>149</v>
      </c>
      <c r="Q2799" t="s">
        <v>33</v>
      </c>
      <c r="R2799" s="2">
        <v>48455</v>
      </c>
      <c r="S2799" s="2">
        <v>48089</v>
      </c>
      <c r="T2799" t="s">
        <v>34</v>
      </c>
      <c r="U2799">
        <v>21</v>
      </c>
      <c r="V2799">
        <v>66</v>
      </c>
      <c r="W27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799" t="s">
        <v>35</v>
      </c>
      <c r="Y2799" t="s">
        <v>68</v>
      </c>
      <c r="Z2799" t="s">
        <v>51</v>
      </c>
      <c r="AA2799" t="s">
        <v>5667</v>
      </c>
      <c r="AB2799" t="s">
        <v>39</v>
      </c>
      <c r="AC2799">
        <v>9</v>
      </c>
      <c r="AD2799" t="s">
        <v>40</v>
      </c>
      <c r="AE2799">
        <v>923</v>
      </c>
      <c r="AF2799" t="s">
        <v>54</v>
      </c>
      <c r="AG2799" t="s">
        <v>42</v>
      </c>
    </row>
    <row r="2800" spans="1:33" x14ac:dyDescent="0.3">
      <c r="A2800" t="s">
        <v>5668</v>
      </c>
      <c r="B2800" t="s">
        <v>29</v>
      </c>
      <c r="C2800" t="s">
        <v>46</v>
      </c>
      <c r="D2800" t="s">
        <v>67</v>
      </c>
      <c r="E2800" t="s">
        <v>56</v>
      </c>
      <c r="F2800">
        <v>4379</v>
      </c>
      <c r="G2800">
        <v>2</v>
      </c>
      <c r="H2800">
        <v>4291.42</v>
      </c>
      <c r="I2800">
        <v>1494</v>
      </c>
      <c r="J2800">
        <v>55</v>
      </c>
      <c r="K2800">
        <f>super_shop_dataset[[#This Row],[Sold_Quantity]]*super_shop_dataset[[#This Row],[Purchase_Cost_in_$]]</f>
        <v>82170</v>
      </c>
      <c r="L2800" t="s">
        <v>11486</v>
      </c>
      <c r="M2800">
        <v>102</v>
      </c>
      <c r="N2800">
        <v>3.6</v>
      </c>
      <c r="O28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00">
        <v>14</v>
      </c>
      <c r="Q2800" t="s">
        <v>48</v>
      </c>
      <c r="R2800" s="2">
        <v>48456</v>
      </c>
      <c r="S2800" s="2">
        <v>48090</v>
      </c>
      <c r="T2800" t="s">
        <v>49</v>
      </c>
      <c r="U2800">
        <v>47</v>
      </c>
      <c r="V2800">
        <v>31</v>
      </c>
      <c r="W28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00" t="s">
        <v>35</v>
      </c>
      <c r="Y2800" t="s">
        <v>68</v>
      </c>
      <c r="Z2800" t="s">
        <v>76</v>
      </c>
      <c r="AA2800" t="s">
        <v>5669</v>
      </c>
      <c r="AB2800" t="s">
        <v>70</v>
      </c>
      <c r="AC2800">
        <v>12</v>
      </c>
      <c r="AD2800" t="s">
        <v>40</v>
      </c>
      <c r="AE2800">
        <v>833</v>
      </c>
      <c r="AF2800" t="s">
        <v>54</v>
      </c>
      <c r="AG2800" t="s">
        <v>82</v>
      </c>
    </row>
    <row r="2801" spans="1:33" x14ac:dyDescent="0.3">
      <c r="A2801" t="s">
        <v>5670</v>
      </c>
      <c r="B2801" t="s">
        <v>45</v>
      </c>
      <c r="C2801" t="s">
        <v>46</v>
      </c>
      <c r="D2801" t="s">
        <v>67</v>
      </c>
      <c r="E2801" t="s">
        <v>43</v>
      </c>
      <c r="F2801">
        <v>435</v>
      </c>
      <c r="G2801">
        <v>28</v>
      </c>
      <c r="H2801">
        <v>313.2</v>
      </c>
      <c r="I2801">
        <v>2540</v>
      </c>
      <c r="J2801">
        <v>53</v>
      </c>
      <c r="K2801">
        <f>super_shop_dataset[[#This Row],[Sold_Quantity]]*super_shop_dataset[[#This Row],[Purchase_Cost_in_$]]</f>
        <v>134620</v>
      </c>
      <c r="L2801" t="s">
        <v>14011</v>
      </c>
      <c r="M2801">
        <v>178</v>
      </c>
      <c r="N2801">
        <v>4.5</v>
      </c>
      <c r="O28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01">
        <v>63</v>
      </c>
      <c r="Q2801" t="s">
        <v>33</v>
      </c>
      <c r="R2801" s="2">
        <v>48457</v>
      </c>
      <c r="S2801" s="2">
        <v>48091</v>
      </c>
      <c r="T2801" t="s">
        <v>89</v>
      </c>
      <c r="U2801">
        <v>32</v>
      </c>
      <c r="V2801">
        <v>24</v>
      </c>
      <c r="W28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01" t="s">
        <v>50</v>
      </c>
      <c r="Y2801" t="s">
        <v>36</v>
      </c>
      <c r="Z2801" t="s">
        <v>51</v>
      </c>
      <c r="AA2801" t="s">
        <v>5671</v>
      </c>
      <c r="AB2801" t="s">
        <v>53</v>
      </c>
      <c r="AC2801">
        <v>4</v>
      </c>
      <c r="AD2801" t="s">
        <v>63</v>
      </c>
      <c r="AE2801">
        <v>136</v>
      </c>
      <c r="AF2801" t="s">
        <v>54</v>
      </c>
      <c r="AG2801" t="s">
        <v>82</v>
      </c>
    </row>
    <row r="2802" spans="1:33" x14ac:dyDescent="0.3">
      <c r="A2802" t="s">
        <v>5672</v>
      </c>
      <c r="B2802" t="s">
        <v>65</v>
      </c>
      <c r="C2802" t="s">
        <v>66</v>
      </c>
      <c r="D2802" t="s">
        <v>47</v>
      </c>
      <c r="E2802" t="s">
        <v>43</v>
      </c>
      <c r="F2802">
        <v>3711</v>
      </c>
      <c r="G2802">
        <v>29</v>
      </c>
      <c r="H2802">
        <v>2634.81</v>
      </c>
      <c r="I2802">
        <v>3824</v>
      </c>
      <c r="J2802">
        <v>65</v>
      </c>
      <c r="K2802">
        <f>super_shop_dataset[[#This Row],[Sold_Quantity]]*super_shop_dataset[[#This Row],[Purchase_Cost_in_$]]</f>
        <v>248560</v>
      </c>
      <c r="L2802" t="s">
        <v>14012</v>
      </c>
      <c r="M2802">
        <v>29</v>
      </c>
      <c r="N2802">
        <v>4.3</v>
      </c>
      <c r="O28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02">
        <v>289</v>
      </c>
      <c r="Q2802" t="s">
        <v>60</v>
      </c>
      <c r="R2802" s="2">
        <v>48458</v>
      </c>
      <c r="S2802" s="2">
        <v>48092</v>
      </c>
      <c r="T2802" t="s">
        <v>89</v>
      </c>
      <c r="U2802">
        <v>30</v>
      </c>
      <c r="V2802">
        <v>30</v>
      </c>
      <c r="W28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02" t="s">
        <v>50</v>
      </c>
      <c r="Y2802" t="s">
        <v>36</v>
      </c>
      <c r="Z2802" t="s">
        <v>76</v>
      </c>
      <c r="AA2802" t="s">
        <v>5673</v>
      </c>
      <c r="AB2802" t="s">
        <v>70</v>
      </c>
      <c r="AC2802">
        <v>9</v>
      </c>
      <c r="AD2802" t="s">
        <v>40</v>
      </c>
      <c r="AE2802">
        <v>780</v>
      </c>
      <c r="AF2802" t="s">
        <v>78</v>
      </c>
      <c r="AG2802" t="s">
        <v>42</v>
      </c>
    </row>
    <row r="2803" spans="1:33" x14ac:dyDescent="0.3">
      <c r="A2803" t="s">
        <v>5674</v>
      </c>
      <c r="B2803" t="s">
        <v>75</v>
      </c>
      <c r="C2803" t="s">
        <v>72</v>
      </c>
      <c r="D2803" t="s">
        <v>67</v>
      </c>
      <c r="E2803" t="s">
        <v>56</v>
      </c>
      <c r="F2803">
        <v>2800</v>
      </c>
      <c r="G2803">
        <v>37</v>
      </c>
      <c r="H2803">
        <v>1764</v>
      </c>
      <c r="I2803">
        <v>2092</v>
      </c>
      <c r="J2803">
        <v>72</v>
      </c>
      <c r="K2803">
        <f>super_shop_dataset[[#This Row],[Sold_Quantity]]*super_shop_dataset[[#This Row],[Purchase_Cost_in_$]]</f>
        <v>150624</v>
      </c>
      <c r="L2803" t="s">
        <v>14013</v>
      </c>
      <c r="M2803">
        <v>139</v>
      </c>
      <c r="N2803">
        <v>3</v>
      </c>
      <c r="O28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03">
        <v>170</v>
      </c>
      <c r="Q2803" t="s">
        <v>33</v>
      </c>
      <c r="R2803" s="2">
        <v>48459</v>
      </c>
      <c r="S2803" s="2">
        <v>48093</v>
      </c>
      <c r="T2803" t="s">
        <v>89</v>
      </c>
      <c r="U2803">
        <v>36</v>
      </c>
      <c r="V2803">
        <v>53</v>
      </c>
      <c r="W28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03" t="s">
        <v>50</v>
      </c>
      <c r="Y2803" t="s">
        <v>36</v>
      </c>
      <c r="Z2803" t="s">
        <v>37</v>
      </c>
      <c r="AA2803" t="s">
        <v>5675</v>
      </c>
      <c r="AB2803" t="s">
        <v>39</v>
      </c>
      <c r="AC2803">
        <v>3</v>
      </c>
      <c r="AD2803" t="s">
        <v>40</v>
      </c>
      <c r="AE2803">
        <v>657</v>
      </c>
      <c r="AF2803" t="s">
        <v>54</v>
      </c>
      <c r="AG2803" t="s">
        <v>55</v>
      </c>
    </row>
    <row r="2804" spans="1:33" x14ac:dyDescent="0.3">
      <c r="A2804" t="s">
        <v>5676</v>
      </c>
      <c r="B2804" t="s">
        <v>65</v>
      </c>
      <c r="C2804" t="s">
        <v>72</v>
      </c>
      <c r="D2804" t="s">
        <v>47</v>
      </c>
      <c r="E2804" t="s">
        <v>32</v>
      </c>
      <c r="F2804">
        <v>1856</v>
      </c>
      <c r="G2804">
        <v>30</v>
      </c>
      <c r="H2804">
        <v>1299.2</v>
      </c>
      <c r="I2804">
        <v>2801</v>
      </c>
      <c r="J2804">
        <v>43</v>
      </c>
      <c r="K2804">
        <f>super_shop_dataset[[#This Row],[Sold_Quantity]]*super_shop_dataset[[#This Row],[Purchase_Cost_in_$]]</f>
        <v>120443</v>
      </c>
      <c r="L2804" t="s">
        <v>14014</v>
      </c>
      <c r="M2804">
        <v>178</v>
      </c>
      <c r="N2804">
        <v>3.4</v>
      </c>
      <c r="O28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04">
        <v>149</v>
      </c>
      <c r="Q2804" t="s">
        <v>33</v>
      </c>
      <c r="R2804" s="2">
        <v>48460</v>
      </c>
      <c r="S2804" s="2">
        <v>48094</v>
      </c>
      <c r="T2804" t="s">
        <v>49</v>
      </c>
      <c r="U2804">
        <v>6</v>
      </c>
      <c r="V2804">
        <v>38</v>
      </c>
      <c r="W28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04" t="s">
        <v>35</v>
      </c>
      <c r="Y2804" t="s">
        <v>61</v>
      </c>
      <c r="Z2804" t="s">
        <v>51</v>
      </c>
      <c r="AA2804" t="s">
        <v>5677</v>
      </c>
      <c r="AB2804" t="s">
        <v>70</v>
      </c>
      <c r="AC2804">
        <v>11</v>
      </c>
      <c r="AD2804" t="s">
        <v>63</v>
      </c>
      <c r="AE2804">
        <v>997</v>
      </c>
      <c r="AF2804" t="s">
        <v>78</v>
      </c>
      <c r="AG2804" t="s">
        <v>55</v>
      </c>
    </row>
    <row r="2805" spans="1:33" x14ac:dyDescent="0.3">
      <c r="A2805" t="s">
        <v>5678</v>
      </c>
      <c r="B2805" t="s">
        <v>75</v>
      </c>
      <c r="C2805" t="s">
        <v>84</v>
      </c>
      <c r="D2805" t="s">
        <v>31</v>
      </c>
      <c r="E2805" t="s">
        <v>56</v>
      </c>
      <c r="F2805">
        <v>4693</v>
      </c>
      <c r="G2805">
        <v>46</v>
      </c>
      <c r="H2805">
        <v>2534.2199999999998</v>
      </c>
      <c r="I2805">
        <v>1243</v>
      </c>
      <c r="J2805">
        <v>8</v>
      </c>
      <c r="K2805">
        <f>super_shop_dataset[[#This Row],[Sold_Quantity]]*super_shop_dataset[[#This Row],[Purchase_Cost_in_$]]</f>
        <v>9944</v>
      </c>
      <c r="L2805" t="s">
        <v>11487</v>
      </c>
      <c r="M2805">
        <v>114</v>
      </c>
      <c r="N2805">
        <v>5</v>
      </c>
      <c r="O28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05">
        <v>469</v>
      </c>
      <c r="Q2805" t="s">
        <v>33</v>
      </c>
      <c r="R2805" s="2">
        <v>48461</v>
      </c>
      <c r="S2805" s="2">
        <v>48095</v>
      </c>
      <c r="T2805" t="s">
        <v>49</v>
      </c>
      <c r="U2805">
        <v>26</v>
      </c>
      <c r="V2805">
        <v>34</v>
      </c>
      <c r="W28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05" t="s">
        <v>50</v>
      </c>
      <c r="Y2805" t="s">
        <v>61</v>
      </c>
      <c r="Z2805" t="s">
        <v>51</v>
      </c>
      <c r="AA2805" t="s">
        <v>5679</v>
      </c>
      <c r="AB2805" t="s">
        <v>53</v>
      </c>
      <c r="AC2805">
        <v>12</v>
      </c>
      <c r="AD2805" t="s">
        <v>63</v>
      </c>
      <c r="AE2805">
        <v>462</v>
      </c>
      <c r="AF2805" t="s">
        <v>78</v>
      </c>
      <c r="AG2805" t="s">
        <v>55</v>
      </c>
    </row>
    <row r="2806" spans="1:33" x14ac:dyDescent="0.3">
      <c r="A2806" t="s">
        <v>5680</v>
      </c>
      <c r="B2806" t="s">
        <v>75</v>
      </c>
      <c r="C2806" t="s">
        <v>30</v>
      </c>
      <c r="D2806" t="s">
        <v>31</v>
      </c>
      <c r="E2806" t="s">
        <v>59</v>
      </c>
      <c r="F2806">
        <v>3912</v>
      </c>
      <c r="G2806">
        <v>47</v>
      </c>
      <c r="H2806">
        <v>2073.36</v>
      </c>
      <c r="I2806">
        <v>2390</v>
      </c>
      <c r="J2806">
        <v>59</v>
      </c>
      <c r="K2806">
        <f>super_shop_dataset[[#This Row],[Sold_Quantity]]*super_shop_dataset[[#This Row],[Purchase_Cost_in_$]]</f>
        <v>141010</v>
      </c>
      <c r="L2806" t="s">
        <v>14015</v>
      </c>
      <c r="M2806">
        <v>29</v>
      </c>
      <c r="N2806">
        <v>4.3</v>
      </c>
      <c r="O28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06">
        <v>255</v>
      </c>
      <c r="Q2806" t="s">
        <v>33</v>
      </c>
      <c r="R2806" s="2">
        <v>48462</v>
      </c>
      <c r="S2806" s="2">
        <v>48096</v>
      </c>
      <c r="T2806" t="s">
        <v>34</v>
      </c>
      <c r="U2806">
        <v>14</v>
      </c>
      <c r="V2806">
        <v>65</v>
      </c>
      <c r="W28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06" t="s">
        <v>50</v>
      </c>
      <c r="Y2806" t="s">
        <v>68</v>
      </c>
      <c r="Z2806" t="s">
        <v>76</v>
      </c>
      <c r="AA2806" t="s">
        <v>5681</v>
      </c>
      <c r="AB2806" t="s">
        <v>53</v>
      </c>
      <c r="AC2806">
        <v>5</v>
      </c>
      <c r="AD2806" t="s">
        <v>40</v>
      </c>
      <c r="AE2806">
        <v>420</v>
      </c>
      <c r="AF2806" t="s">
        <v>41</v>
      </c>
      <c r="AG2806" t="s">
        <v>82</v>
      </c>
    </row>
    <row r="2807" spans="1:33" x14ac:dyDescent="0.3">
      <c r="A2807" t="s">
        <v>5682</v>
      </c>
      <c r="B2807" t="s">
        <v>80</v>
      </c>
      <c r="C2807" t="s">
        <v>72</v>
      </c>
      <c r="D2807" t="s">
        <v>31</v>
      </c>
      <c r="E2807" t="s">
        <v>43</v>
      </c>
      <c r="F2807">
        <v>4881</v>
      </c>
      <c r="G2807">
        <v>6</v>
      </c>
      <c r="H2807">
        <v>4588.1400000000003</v>
      </c>
      <c r="I2807">
        <v>791</v>
      </c>
      <c r="J2807">
        <v>65</v>
      </c>
      <c r="K2807">
        <f>super_shop_dataset[[#This Row],[Sold_Quantity]]*super_shop_dataset[[#This Row],[Purchase_Cost_in_$]]</f>
        <v>51415</v>
      </c>
      <c r="L2807" t="s">
        <v>11488</v>
      </c>
      <c r="M2807">
        <v>100</v>
      </c>
      <c r="N2807">
        <v>2.4</v>
      </c>
      <c r="O28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07">
        <v>36</v>
      </c>
      <c r="Q2807" t="s">
        <v>33</v>
      </c>
      <c r="R2807" s="2">
        <v>48463</v>
      </c>
      <c r="S2807" s="2">
        <v>48097</v>
      </c>
      <c r="T2807" t="s">
        <v>89</v>
      </c>
      <c r="U2807">
        <v>2</v>
      </c>
      <c r="V2807">
        <v>51</v>
      </c>
      <c r="W28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07" t="s">
        <v>50</v>
      </c>
      <c r="Y2807" t="s">
        <v>36</v>
      </c>
      <c r="Z2807" t="s">
        <v>51</v>
      </c>
      <c r="AA2807" t="s">
        <v>5683</v>
      </c>
      <c r="AB2807" t="s">
        <v>53</v>
      </c>
      <c r="AC2807">
        <v>8</v>
      </c>
      <c r="AD2807" t="s">
        <v>40</v>
      </c>
      <c r="AE2807">
        <v>238</v>
      </c>
      <c r="AF2807" t="s">
        <v>41</v>
      </c>
      <c r="AG2807" t="s">
        <v>55</v>
      </c>
    </row>
    <row r="2808" spans="1:33" x14ac:dyDescent="0.3">
      <c r="A2808" t="s">
        <v>5684</v>
      </c>
      <c r="B2808" t="s">
        <v>45</v>
      </c>
      <c r="C2808" t="s">
        <v>72</v>
      </c>
      <c r="D2808" t="s">
        <v>31</v>
      </c>
      <c r="E2808" t="s">
        <v>43</v>
      </c>
      <c r="F2808">
        <v>3863</v>
      </c>
      <c r="G2808">
        <v>45</v>
      </c>
      <c r="H2808">
        <v>2124.65</v>
      </c>
      <c r="I2808">
        <v>1653</v>
      </c>
      <c r="J2808">
        <v>94</v>
      </c>
      <c r="K2808">
        <f>super_shop_dataset[[#This Row],[Sold_Quantity]]*super_shop_dataset[[#This Row],[Purchase_Cost_in_$]]</f>
        <v>155382</v>
      </c>
      <c r="L2808" t="s">
        <v>11489</v>
      </c>
      <c r="M2808">
        <v>91</v>
      </c>
      <c r="N2808">
        <v>2.6</v>
      </c>
      <c r="O28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08">
        <v>472</v>
      </c>
      <c r="Q2808" t="s">
        <v>33</v>
      </c>
      <c r="R2808" s="2">
        <v>48464</v>
      </c>
      <c r="S2808" s="2">
        <v>48098</v>
      </c>
      <c r="T2808" t="s">
        <v>89</v>
      </c>
      <c r="U2808">
        <v>32</v>
      </c>
      <c r="V2808">
        <v>22</v>
      </c>
      <c r="W28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08" t="s">
        <v>35</v>
      </c>
      <c r="Y2808" t="s">
        <v>68</v>
      </c>
      <c r="Z2808" t="s">
        <v>37</v>
      </c>
      <c r="AA2808" t="s">
        <v>5685</v>
      </c>
      <c r="AB2808" t="s">
        <v>70</v>
      </c>
      <c r="AC2808">
        <v>1</v>
      </c>
      <c r="AD2808" t="s">
        <v>63</v>
      </c>
      <c r="AE2808">
        <v>998</v>
      </c>
      <c r="AF2808" t="s">
        <v>54</v>
      </c>
      <c r="AG2808" t="s">
        <v>82</v>
      </c>
    </row>
    <row r="2809" spans="1:33" x14ac:dyDescent="0.3">
      <c r="A2809" t="s">
        <v>5686</v>
      </c>
      <c r="B2809" t="s">
        <v>75</v>
      </c>
      <c r="C2809" t="s">
        <v>66</v>
      </c>
      <c r="D2809" t="s">
        <v>47</v>
      </c>
      <c r="E2809" t="s">
        <v>43</v>
      </c>
      <c r="F2809">
        <v>4661</v>
      </c>
      <c r="G2809">
        <v>13</v>
      </c>
      <c r="H2809">
        <v>4055.07</v>
      </c>
      <c r="I2809">
        <v>345</v>
      </c>
      <c r="J2809">
        <v>51</v>
      </c>
      <c r="K2809">
        <f>super_shop_dataset[[#This Row],[Sold_Quantity]]*super_shop_dataset[[#This Row],[Purchase_Cost_in_$]]</f>
        <v>17595</v>
      </c>
      <c r="L2809" t="s">
        <v>11490</v>
      </c>
      <c r="M2809">
        <v>51</v>
      </c>
      <c r="N2809">
        <v>2.2999999999999998</v>
      </c>
      <c r="O28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09">
        <v>50</v>
      </c>
      <c r="Q2809" t="s">
        <v>48</v>
      </c>
      <c r="R2809" s="2">
        <v>48465</v>
      </c>
      <c r="S2809" s="2">
        <v>48099</v>
      </c>
      <c r="T2809" t="s">
        <v>49</v>
      </c>
      <c r="U2809">
        <v>28</v>
      </c>
      <c r="V2809">
        <v>60</v>
      </c>
      <c r="W28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09" t="s">
        <v>50</v>
      </c>
      <c r="Y2809" t="s">
        <v>61</v>
      </c>
      <c r="Z2809" t="s">
        <v>76</v>
      </c>
      <c r="AA2809" t="s">
        <v>5687</v>
      </c>
      <c r="AB2809" t="s">
        <v>53</v>
      </c>
      <c r="AC2809">
        <v>8</v>
      </c>
      <c r="AD2809" t="s">
        <v>40</v>
      </c>
      <c r="AE2809">
        <v>716</v>
      </c>
      <c r="AF2809" t="s">
        <v>41</v>
      </c>
      <c r="AG2809" t="s">
        <v>42</v>
      </c>
    </row>
    <row r="2810" spans="1:33" x14ac:dyDescent="0.3">
      <c r="A2810" t="s">
        <v>5688</v>
      </c>
      <c r="B2810" t="s">
        <v>75</v>
      </c>
      <c r="C2810" t="s">
        <v>30</v>
      </c>
      <c r="D2810" t="s">
        <v>67</v>
      </c>
      <c r="E2810" t="s">
        <v>56</v>
      </c>
      <c r="F2810">
        <v>927</v>
      </c>
      <c r="G2810">
        <v>40</v>
      </c>
      <c r="H2810">
        <v>556.20000000000005</v>
      </c>
      <c r="I2810">
        <v>135</v>
      </c>
      <c r="J2810">
        <v>17</v>
      </c>
      <c r="K2810">
        <f>super_shop_dataset[[#This Row],[Sold_Quantity]]*super_shop_dataset[[#This Row],[Purchase_Cost_in_$]]</f>
        <v>2295</v>
      </c>
      <c r="L2810" t="s">
        <v>11491</v>
      </c>
      <c r="M2810">
        <v>75</v>
      </c>
      <c r="N2810">
        <v>3.7</v>
      </c>
      <c r="O28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10">
        <v>413</v>
      </c>
      <c r="Q2810" t="s">
        <v>48</v>
      </c>
      <c r="R2810" s="2">
        <v>48466</v>
      </c>
      <c r="S2810" s="2">
        <v>48100</v>
      </c>
      <c r="T2810" t="s">
        <v>34</v>
      </c>
      <c r="U2810">
        <v>2</v>
      </c>
      <c r="V2810">
        <v>26</v>
      </c>
      <c r="W28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10" t="s">
        <v>50</v>
      </c>
      <c r="Y2810" t="s">
        <v>68</v>
      </c>
      <c r="Z2810" t="s">
        <v>51</v>
      </c>
      <c r="AA2810" t="s">
        <v>5689</v>
      </c>
      <c r="AB2810" t="s">
        <v>53</v>
      </c>
      <c r="AC2810">
        <v>10</v>
      </c>
      <c r="AD2810" t="s">
        <v>40</v>
      </c>
      <c r="AE2810">
        <v>316</v>
      </c>
      <c r="AF2810" t="s">
        <v>41</v>
      </c>
      <c r="AG2810" t="s">
        <v>55</v>
      </c>
    </row>
    <row r="2811" spans="1:33" x14ac:dyDescent="0.3">
      <c r="A2811" t="s">
        <v>5690</v>
      </c>
      <c r="B2811" t="s">
        <v>65</v>
      </c>
      <c r="C2811" t="s">
        <v>30</v>
      </c>
      <c r="D2811" t="s">
        <v>67</v>
      </c>
      <c r="E2811" t="s">
        <v>56</v>
      </c>
      <c r="F2811">
        <v>2050</v>
      </c>
      <c r="G2811">
        <v>12</v>
      </c>
      <c r="H2811">
        <v>1804</v>
      </c>
      <c r="I2811">
        <v>3842</v>
      </c>
      <c r="J2811">
        <v>76</v>
      </c>
      <c r="K2811">
        <f>super_shop_dataset[[#This Row],[Sold_Quantity]]*super_shop_dataset[[#This Row],[Purchase_Cost_in_$]]</f>
        <v>291992</v>
      </c>
      <c r="L2811" t="s">
        <v>14016</v>
      </c>
      <c r="M2811">
        <v>71</v>
      </c>
      <c r="N2811">
        <v>1.4</v>
      </c>
      <c r="O28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11">
        <v>492</v>
      </c>
      <c r="Q2811" t="s">
        <v>33</v>
      </c>
      <c r="R2811" s="2">
        <v>48467</v>
      </c>
      <c r="S2811" s="2">
        <v>48101</v>
      </c>
      <c r="T2811" t="s">
        <v>49</v>
      </c>
      <c r="U2811">
        <v>5</v>
      </c>
      <c r="V2811">
        <v>66</v>
      </c>
      <c r="W28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11" t="s">
        <v>50</v>
      </c>
      <c r="Y2811" t="s">
        <v>61</v>
      </c>
      <c r="Z2811" t="s">
        <v>76</v>
      </c>
      <c r="AA2811" t="s">
        <v>5691</v>
      </c>
      <c r="AB2811" t="s">
        <v>39</v>
      </c>
      <c r="AC2811">
        <v>13</v>
      </c>
      <c r="AD2811" t="s">
        <v>40</v>
      </c>
      <c r="AE2811">
        <v>969</v>
      </c>
      <c r="AF2811" t="s">
        <v>41</v>
      </c>
      <c r="AG2811" t="s">
        <v>55</v>
      </c>
    </row>
    <row r="2812" spans="1:33" x14ac:dyDescent="0.3">
      <c r="A2812" t="s">
        <v>5692</v>
      </c>
      <c r="B2812" t="s">
        <v>29</v>
      </c>
      <c r="C2812" t="s">
        <v>66</v>
      </c>
      <c r="D2812" t="s">
        <v>96</v>
      </c>
      <c r="E2812" t="s">
        <v>32</v>
      </c>
      <c r="F2812">
        <v>3176</v>
      </c>
      <c r="G2812">
        <v>33</v>
      </c>
      <c r="H2812">
        <v>2127.92</v>
      </c>
      <c r="I2812">
        <v>3363</v>
      </c>
      <c r="J2812">
        <v>14</v>
      </c>
      <c r="K2812">
        <f>super_shop_dataset[[#This Row],[Sold_Quantity]]*super_shop_dataset[[#This Row],[Purchase_Cost_in_$]]</f>
        <v>47082</v>
      </c>
      <c r="L2812" t="s">
        <v>14017</v>
      </c>
      <c r="M2812">
        <v>186</v>
      </c>
      <c r="N2812">
        <v>2.4</v>
      </c>
      <c r="O28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12">
        <v>181</v>
      </c>
      <c r="Q2812" t="s">
        <v>60</v>
      </c>
      <c r="R2812" s="2">
        <v>48468</v>
      </c>
      <c r="S2812" s="2">
        <v>48102</v>
      </c>
      <c r="T2812" t="s">
        <v>49</v>
      </c>
      <c r="U2812">
        <v>48</v>
      </c>
      <c r="V2812">
        <v>24</v>
      </c>
      <c r="W28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12" t="s">
        <v>35</v>
      </c>
      <c r="Y2812" t="s">
        <v>61</v>
      </c>
      <c r="Z2812" t="s">
        <v>51</v>
      </c>
      <c r="AA2812" t="s">
        <v>5693</v>
      </c>
      <c r="AB2812" t="s">
        <v>39</v>
      </c>
      <c r="AC2812">
        <v>10</v>
      </c>
      <c r="AD2812" t="s">
        <v>40</v>
      </c>
      <c r="AE2812">
        <v>281</v>
      </c>
      <c r="AF2812" t="s">
        <v>41</v>
      </c>
      <c r="AG2812" t="s">
        <v>82</v>
      </c>
    </row>
    <row r="2813" spans="1:33" x14ac:dyDescent="0.3">
      <c r="A2813" t="s">
        <v>5694</v>
      </c>
      <c r="B2813" t="s">
        <v>75</v>
      </c>
      <c r="C2813" t="s">
        <v>30</v>
      </c>
      <c r="D2813" t="s">
        <v>47</v>
      </c>
      <c r="E2813" t="s">
        <v>59</v>
      </c>
      <c r="F2813">
        <v>1689</v>
      </c>
      <c r="G2813">
        <v>9</v>
      </c>
      <c r="H2813">
        <v>1536.99</v>
      </c>
      <c r="I2813">
        <v>234</v>
      </c>
      <c r="J2813">
        <v>25</v>
      </c>
      <c r="K2813">
        <f>super_shop_dataset[[#This Row],[Sold_Quantity]]*super_shop_dataset[[#This Row],[Purchase_Cost_in_$]]</f>
        <v>5850</v>
      </c>
      <c r="L2813" t="s">
        <v>11492</v>
      </c>
      <c r="M2813">
        <v>46</v>
      </c>
      <c r="N2813">
        <v>2.4</v>
      </c>
      <c r="O28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13">
        <v>287</v>
      </c>
      <c r="Q2813" t="s">
        <v>48</v>
      </c>
      <c r="R2813" s="2">
        <v>48469</v>
      </c>
      <c r="S2813" s="2">
        <v>48103</v>
      </c>
      <c r="T2813" t="s">
        <v>49</v>
      </c>
      <c r="U2813">
        <v>21</v>
      </c>
      <c r="V2813">
        <v>33</v>
      </c>
      <c r="W28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13" t="s">
        <v>35</v>
      </c>
      <c r="Y2813" t="s">
        <v>36</v>
      </c>
      <c r="Z2813" t="s">
        <v>37</v>
      </c>
      <c r="AA2813" t="s">
        <v>5695</v>
      </c>
      <c r="AB2813" t="s">
        <v>39</v>
      </c>
      <c r="AC2813">
        <v>3</v>
      </c>
      <c r="AD2813" t="s">
        <v>40</v>
      </c>
      <c r="AE2813">
        <v>977</v>
      </c>
      <c r="AF2813" t="s">
        <v>41</v>
      </c>
      <c r="AG2813" t="s">
        <v>55</v>
      </c>
    </row>
    <row r="2814" spans="1:33" x14ac:dyDescent="0.3">
      <c r="A2814" t="s">
        <v>5696</v>
      </c>
      <c r="B2814" t="s">
        <v>29</v>
      </c>
      <c r="C2814" t="s">
        <v>84</v>
      </c>
      <c r="D2814" t="s">
        <v>47</v>
      </c>
      <c r="E2814" t="s">
        <v>56</v>
      </c>
      <c r="F2814">
        <v>2447</v>
      </c>
      <c r="G2814">
        <v>0</v>
      </c>
      <c r="H2814">
        <v>2447</v>
      </c>
      <c r="I2814">
        <v>533</v>
      </c>
      <c r="J2814">
        <v>56</v>
      </c>
      <c r="K2814">
        <f>super_shop_dataset[[#This Row],[Sold_Quantity]]*super_shop_dataset[[#This Row],[Purchase_Cost_in_$]]</f>
        <v>29848</v>
      </c>
      <c r="L2814" t="s">
        <v>11493</v>
      </c>
      <c r="M2814">
        <v>150</v>
      </c>
      <c r="N2814">
        <v>2</v>
      </c>
      <c r="O28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14">
        <v>499</v>
      </c>
      <c r="Q2814" t="s">
        <v>33</v>
      </c>
      <c r="R2814" s="2">
        <v>48470</v>
      </c>
      <c r="S2814" s="2">
        <v>48104</v>
      </c>
      <c r="T2814" t="s">
        <v>49</v>
      </c>
      <c r="U2814">
        <v>34</v>
      </c>
      <c r="V2814">
        <v>55</v>
      </c>
      <c r="W28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14" t="s">
        <v>50</v>
      </c>
      <c r="Y2814" t="s">
        <v>68</v>
      </c>
      <c r="Z2814" t="s">
        <v>76</v>
      </c>
      <c r="AA2814" t="s">
        <v>5697</v>
      </c>
      <c r="AB2814" t="s">
        <v>39</v>
      </c>
      <c r="AC2814">
        <v>8</v>
      </c>
      <c r="AD2814" t="s">
        <v>40</v>
      </c>
      <c r="AE2814">
        <v>592</v>
      </c>
      <c r="AF2814" t="s">
        <v>54</v>
      </c>
      <c r="AG2814" t="s">
        <v>82</v>
      </c>
    </row>
    <row r="2815" spans="1:33" x14ac:dyDescent="0.3">
      <c r="A2815" t="s">
        <v>5698</v>
      </c>
      <c r="B2815" t="s">
        <v>65</v>
      </c>
      <c r="C2815" t="s">
        <v>84</v>
      </c>
      <c r="D2815" t="s">
        <v>47</v>
      </c>
      <c r="E2815" t="s">
        <v>43</v>
      </c>
      <c r="F2815">
        <v>618</v>
      </c>
      <c r="G2815">
        <v>29</v>
      </c>
      <c r="H2815">
        <v>438.78</v>
      </c>
      <c r="I2815">
        <v>2870</v>
      </c>
      <c r="J2815">
        <v>19</v>
      </c>
      <c r="K2815">
        <f>super_shop_dataset[[#This Row],[Sold_Quantity]]*super_shop_dataset[[#This Row],[Purchase_Cost_in_$]]</f>
        <v>54530</v>
      </c>
      <c r="L2815" t="s">
        <v>14018</v>
      </c>
      <c r="M2815">
        <v>132</v>
      </c>
      <c r="N2815">
        <v>2.1</v>
      </c>
      <c r="O28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15">
        <v>8</v>
      </c>
      <c r="Q2815" t="s">
        <v>48</v>
      </c>
      <c r="R2815" s="2">
        <v>48471</v>
      </c>
      <c r="S2815" s="2">
        <v>48105</v>
      </c>
      <c r="T2815" t="s">
        <v>34</v>
      </c>
      <c r="U2815">
        <v>15</v>
      </c>
      <c r="V2815">
        <v>31</v>
      </c>
      <c r="W28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15" t="s">
        <v>50</v>
      </c>
      <c r="Y2815" t="s">
        <v>61</v>
      </c>
      <c r="Z2815" t="s">
        <v>76</v>
      </c>
      <c r="AA2815" t="s">
        <v>5699</v>
      </c>
      <c r="AB2815" t="s">
        <v>39</v>
      </c>
      <c r="AC2815">
        <v>11</v>
      </c>
      <c r="AD2815" t="s">
        <v>63</v>
      </c>
      <c r="AE2815">
        <v>289</v>
      </c>
      <c r="AF2815" t="s">
        <v>78</v>
      </c>
      <c r="AG2815" t="s">
        <v>42</v>
      </c>
    </row>
    <row r="2816" spans="1:33" x14ac:dyDescent="0.3">
      <c r="A2816" t="s">
        <v>5700</v>
      </c>
      <c r="B2816" t="s">
        <v>29</v>
      </c>
      <c r="C2816" t="s">
        <v>72</v>
      </c>
      <c r="D2816" t="s">
        <v>31</v>
      </c>
      <c r="E2816" t="s">
        <v>43</v>
      </c>
      <c r="F2816">
        <v>3741</v>
      </c>
      <c r="G2816">
        <v>2</v>
      </c>
      <c r="H2816">
        <v>3666.18</v>
      </c>
      <c r="I2816">
        <v>2409</v>
      </c>
      <c r="J2816">
        <v>79</v>
      </c>
      <c r="K2816">
        <f>super_shop_dataset[[#This Row],[Sold_Quantity]]*super_shop_dataset[[#This Row],[Purchase_Cost_in_$]]</f>
        <v>190311</v>
      </c>
      <c r="L2816" t="s">
        <v>11494</v>
      </c>
      <c r="M2816">
        <v>153</v>
      </c>
      <c r="N2816">
        <v>4</v>
      </c>
      <c r="O28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16">
        <v>118</v>
      </c>
      <c r="Q2816" t="s">
        <v>33</v>
      </c>
      <c r="R2816" s="2">
        <v>48472</v>
      </c>
      <c r="S2816" s="2">
        <v>48106</v>
      </c>
      <c r="T2816" t="s">
        <v>34</v>
      </c>
      <c r="U2816">
        <v>14</v>
      </c>
      <c r="V2816">
        <v>58</v>
      </c>
      <c r="W28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16" t="s">
        <v>50</v>
      </c>
      <c r="Y2816" t="s">
        <v>61</v>
      </c>
      <c r="Z2816" t="s">
        <v>37</v>
      </c>
      <c r="AA2816" t="s">
        <v>5701</v>
      </c>
      <c r="AB2816" t="s">
        <v>53</v>
      </c>
      <c r="AC2816">
        <v>6</v>
      </c>
      <c r="AD2816" t="s">
        <v>63</v>
      </c>
      <c r="AE2816">
        <v>950</v>
      </c>
      <c r="AF2816" t="s">
        <v>78</v>
      </c>
      <c r="AG2816" t="s">
        <v>42</v>
      </c>
    </row>
    <row r="2817" spans="1:33" x14ac:dyDescent="0.3">
      <c r="A2817" t="s">
        <v>5702</v>
      </c>
      <c r="B2817" t="s">
        <v>45</v>
      </c>
      <c r="C2817" t="s">
        <v>46</v>
      </c>
      <c r="D2817" t="s">
        <v>67</v>
      </c>
      <c r="E2817" t="s">
        <v>43</v>
      </c>
      <c r="F2817">
        <v>1782</v>
      </c>
      <c r="G2817">
        <v>30</v>
      </c>
      <c r="H2817">
        <v>1247.4000000000001</v>
      </c>
      <c r="I2817">
        <v>1280</v>
      </c>
      <c r="J2817">
        <v>39</v>
      </c>
      <c r="K2817">
        <f>super_shop_dataset[[#This Row],[Sold_Quantity]]*super_shop_dataset[[#This Row],[Purchase_Cost_in_$]]</f>
        <v>49920</v>
      </c>
      <c r="L2817" t="s">
        <v>14019</v>
      </c>
      <c r="M2817">
        <v>99</v>
      </c>
      <c r="N2817">
        <v>4</v>
      </c>
      <c r="O28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17">
        <v>270</v>
      </c>
      <c r="Q2817" t="s">
        <v>60</v>
      </c>
      <c r="R2817" s="2">
        <v>48473</v>
      </c>
      <c r="S2817" s="2">
        <v>48107</v>
      </c>
      <c r="T2817" t="s">
        <v>49</v>
      </c>
      <c r="U2817">
        <v>40</v>
      </c>
      <c r="V2817">
        <v>23</v>
      </c>
      <c r="W28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17" t="s">
        <v>35</v>
      </c>
      <c r="Y2817" t="s">
        <v>61</v>
      </c>
      <c r="Z2817" t="s">
        <v>76</v>
      </c>
      <c r="AA2817" t="s">
        <v>5703</v>
      </c>
      <c r="AB2817" t="s">
        <v>39</v>
      </c>
      <c r="AC2817">
        <v>5</v>
      </c>
      <c r="AD2817" t="s">
        <v>40</v>
      </c>
      <c r="AE2817">
        <v>872</v>
      </c>
      <c r="AF2817" t="s">
        <v>54</v>
      </c>
      <c r="AG2817" t="s">
        <v>55</v>
      </c>
    </row>
    <row r="2818" spans="1:33" x14ac:dyDescent="0.3">
      <c r="A2818" t="s">
        <v>5704</v>
      </c>
      <c r="B2818" t="s">
        <v>29</v>
      </c>
      <c r="C2818" t="s">
        <v>72</v>
      </c>
      <c r="D2818" t="s">
        <v>96</v>
      </c>
      <c r="E2818" t="s">
        <v>32</v>
      </c>
      <c r="F2818">
        <v>2889</v>
      </c>
      <c r="G2818">
        <v>12</v>
      </c>
      <c r="H2818">
        <v>2542.3200000000002</v>
      </c>
      <c r="I2818">
        <v>315</v>
      </c>
      <c r="J2818">
        <v>52</v>
      </c>
      <c r="K2818">
        <f>super_shop_dataset[[#This Row],[Sold_Quantity]]*super_shop_dataset[[#This Row],[Purchase_Cost_in_$]]</f>
        <v>16380</v>
      </c>
      <c r="L2818" t="s">
        <v>11495</v>
      </c>
      <c r="M2818">
        <v>14</v>
      </c>
      <c r="N2818">
        <v>1.2</v>
      </c>
      <c r="O28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18">
        <v>319</v>
      </c>
      <c r="Q2818" t="s">
        <v>60</v>
      </c>
      <c r="R2818" s="2">
        <v>48474</v>
      </c>
      <c r="S2818" s="2">
        <v>48108</v>
      </c>
      <c r="T2818" t="s">
        <v>49</v>
      </c>
      <c r="U2818">
        <v>11</v>
      </c>
      <c r="V2818">
        <v>61</v>
      </c>
      <c r="W28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18" t="s">
        <v>50</v>
      </c>
      <c r="Y2818" t="s">
        <v>61</v>
      </c>
      <c r="Z2818" t="s">
        <v>76</v>
      </c>
      <c r="AA2818" t="s">
        <v>5705</v>
      </c>
      <c r="AB2818" t="s">
        <v>53</v>
      </c>
      <c r="AC2818">
        <v>1</v>
      </c>
      <c r="AD2818" t="s">
        <v>63</v>
      </c>
      <c r="AE2818">
        <v>593</v>
      </c>
      <c r="AF2818" t="s">
        <v>78</v>
      </c>
      <c r="AG2818" t="s">
        <v>42</v>
      </c>
    </row>
    <row r="2819" spans="1:33" x14ac:dyDescent="0.3">
      <c r="A2819" t="s">
        <v>5706</v>
      </c>
      <c r="B2819" t="s">
        <v>29</v>
      </c>
      <c r="C2819" t="s">
        <v>84</v>
      </c>
      <c r="D2819" t="s">
        <v>31</v>
      </c>
      <c r="E2819" t="s">
        <v>56</v>
      </c>
      <c r="F2819">
        <v>3630</v>
      </c>
      <c r="G2819">
        <v>31</v>
      </c>
      <c r="H2819">
        <v>2504.6999999999998</v>
      </c>
      <c r="I2819">
        <v>780</v>
      </c>
      <c r="J2819">
        <v>47</v>
      </c>
      <c r="K2819">
        <f>super_shop_dataset[[#This Row],[Sold_Quantity]]*super_shop_dataset[[#This Row],[Purchase_Cost_in_$]]</f>
        <v>36660</v>
      </c>
      <c r="L2819" t="s">
        <v>11496</v>
      </c>
      <c r="M2819">
        <v>155</v>
      </c>
      <c r="N2819">
        <v>3.9</v>
      </c>
      <c r="O28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19">
        <v>236</v>
      </c>
      <c r="Q2819" t="s">
        <v>48</v>
      </c>
      <c r="R2819" s="2">
        <v>48475</v>
      </c>
      <c r="S2819" s="2">
        <v>48109</v>
      </c>
      <c r="T2819" t="s">
        <v>34</v>
      </c>
      <c r="U2819">
        <v>41</v>
      </c>
      <c r="V2819">
        <v>61</v>
      </c>
      <c r="W28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19" t="s">
        <v>50</v>
      </c>
      <c r="Y2819" t="s">
        <v>68</v>
      </c>
      <c r="Z2819" t="s">
        <v>76</v>
      </c>
      <c r="AA2819" t="s">
        <v>5707</v>
      </c>
      <c r="AB2819" t="s">
        <v>53</v>
      </c>
      <c r="AC2819">
        <v>7</v>
      </c>
      <c r="AD2819" t="s">
        <v>40</v>
      </c>
      <c r="AE2819">
        <v>737</v>
      </c>
      <c r="AF2819" t="s">
        <v>78</v>
      </c>
      <c r="AG2819" t="s">
        <v>42</v>
      </c>
    </row>
    <row r="2820" spans="1:33" x14ac:dyDescent="0.3">
      <c r="A2820" t="s">
        <v>5708</v>
      </c>
      <c r="B2820" t="s">
        <v>65</v>
      </c>
      <c r="C2820" t="s">
        <v>30</v>
      </c>
      <c r="D2820" t="s">
        <v>96</v>
      </c>
      <c r="E2820" t="s">
        <v>56</v>
      </c>
      <c r="F2820">
        <v>4525</v>
      </c>
      <c r="G2820">
        <v>21</v>
      </c>
      <c r="H2820">
        <v>3574.75</v>
      </c>
      <c r="I2820">
        <v>2214</v>
      </c>
      <c r="J2820">
        <v>92</v>
      </c>
      <c r="K2820">
        <f>super_shop_dataset[[#This Row],[Sold_Quantity]]*super_shop_dataset[[#This Row],[Purchase_Cost_in_$]]</f>
        <v>203688</v>
      </c>
      <c r="L2820" t="s">
        <v>11497</v>
      </c>
      <c r="M2820">
        <v>114</v>
      </c>
      <c r="N2820">
        <v>3.8</v>
      </c>
      <c r="O28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20">
        <v>56</v>
      </c>
      <c r="Q2820" t="s">
        <v>33</v>
      </c>
      <c r="R2820" s="2">
        <v>48476</v>
      </c>
      <c r="S2820" s="2">
        <v>48110</v>
      </c>
      <c r="T2820" t="s">
        <v>49</v>
      </c>
      <c r="U2820">
        <v>31</v>
      </c>
      <c r="V2820">
        <v>60</v>
      </c>
      <c r="W28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20" t="s">
        <v>50</v>
      </c>
      <c r="Y2820" t="s">
        <v>36</v>
      </c>
      <c r="Z2820" t="s">
        <v>51</v>
      </c>
      <c r="AA2820" t="s">
        <v>5709</v>
      </c>
      <c r="AB2820" t="s">
        <v>70</v>
      </c>
      <c r="AC2820">
        <v>10</v>
      </c>
      <c r="AD2820" t="s">
        <v>63</v>
      </c>
      <c r="AE2820">
        <v>992</v>
      </c>
      <c r="AF2820" t="s">
        <v>41</v>
      </c>
      <c r="AG2820" t="s">
        <v>42</v>
      </c>
    </row>
    <row r="2821" spans="1:33" x14ac:dyDescent="0.3">
      <c r="A2821" t="s">
        <v>5710</v>
      </c>
      <c r="B2821" t="s">
        <v>80</v>
      </c>
      <c r="C2821" t="s">
        <v>30</v>
      </c>
      <c r="D2821" t="s">
        <v>47</v>
      </c>
      <c r="E2821" t="s">
        <v>32</v>
      </c>
      <c r="F2821">
        <v>2780</v>
      </c>
      <c r="G2821">
        <v>15</v>
      </c>
      <c r="H2821">
        <v>2363</v>
      </c>
      <c r="I2821">
        <v>2820</v>
      </c>
      <c r="J2821">
        <v>10</v>
      </c>
      <c r="K2821">
        <f>super_shop_dataset[[#This Row],[Sold_Quantity]]*super_shop_dataset[[#This Row],[Purchase_Cost_in_$]]</f>
        <v>28200</v>
      </c>
      <c r="L2821" t="s">
        <v>14020</v>
      </c>
      <c r="M2821">
        <v>86</v>
      </c>
      <c r="N2821">
        <v>4</v>
      </c>
      <c r="O28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21">
        <v>227</v>
      </c>
      <c r="Q2821" t="s">
        <v>48</v>
      </c>
      <c r="R2821" s="2">
        <v>48477</v>
      </c>
      <c r="S2821" s="2">
        <v>48111</v>
      </c>
      <c r="T2821" t="s">
        <v>49</v>
      </c>
      <c r="U2821">
        <v>39</v>
      </c>
      <c r="V2821">
        <v>51</v>
      </c>
      <c r="W28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21" t="s">
        <v>50</v>
      </c>
      <c r="Y2821" t="s">
        <v>68</v>
      </c>
      <c r="Z2821" t="s">
        <v>37</v>
      </c>
      <c r="AA2821" t="s">
        <v>5711</v>
      </c>
      <c r="AB2821" t="s">
        <v>39</v>
      </c>
      <c r="AC2821">
        <v>14</v>
      </c>
      <c r="AD2821" t="s">
        <v>40</v>
      </c>
      <c r="AE2821">
        <v>452</v>
      </c>
      <c r="AF2821" t="s">
        <v>54</v>
      </c>
      <c r="AG2821" t="s">
        <v>42</v>
      </c>
    </row>
    <row r="2822" spans="1:33" x14ac:dyDescent="0.3">
      <c r="A2822" t="s">
        <v>5712</v>
      </c>
      <c r="B2822" t="s">
        <v>65</v>
      </c>
      <c r="C2822" t="s">
        <v>84</v>
      </c>
      <c r="D2822" t="s">
        <v>47</v>
      </c>
      <c r="E2822" t="s">
        <v>59</v>
      </c>
      <c r="F2822">
        <v>204</v>
      </c>
      <c r="G2822">
        <v>15</v>
      </c>
      <c r="H2822">
        <v>173.4</v>
      </c>
      <c r="I2822">
        <v>1110</v>
      </c>
      <c r="J2822">
        <v>56</v>
      </c>
      <c r="K2822">
        <f>super_shop_dataset[[#This Row],[Sold_Quantity]]*super_shop_dataset[[#This Row],[Purchase_Cost_in_$]]</f>
        <v>62160</v>
      </c>
      <c r="L2822" t="s">
        <v>14021</v>
      </c>
      <c r="M2822">
        <v>80</v>
      </c>
      <c r="N2822">
        <v>1.5</v>
      </c>
      <c r="O28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22">
        <v>491</v>
      </c>
      <c r="Q2822" t="s">
        <v>48</v>
      </c>
      <c r="R2822" s="2">
        <v>48478</v>
      </c>
      <c r="S2822" s="2">
        <v>48112</v>
      </c>
      <c r="T2822" t="s">
        <v>89</v>
      </c>
      <c r="U2822">
        <v>31</v>
      </c>
      <c r="V2822">
        <v>25</v>
      </c>
      <c r="W28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22" t="s">
        <v>35</v>
      </c>
      <c r="Y2822" t="s">
        <v>36</v>
      </c>
      <c r="Z2822" t="s">
        <v>51</v>
      </c>
      <c r="AA2822" t="s">
        <v>5713</v>
      </c>
      <c r="AB2822" t="s">
        <v>53</v>
      </c>
      <c r="AC2822">
        <v>1</v>
      </c>
      <c r="AD2822" t="s">
        <v>63</v>
      </c>
      <c r="AE2822">
        <v>322</v>
      </c>
      <c r="AF2822" t="s">
        <v>54</v>
      </c>
      <c r="AG2822" t="s">
        <v>42</v>
      </c>
    </row>
    <row r="2823" spans="1:33" x14ac:dyDescent="0.3">
      <c r="A2823" t="s">
        <v>5714</v>
      </c>
      <c r="B2823" t="s">
        <v>65</v>
      </c>
      <c r="C2823" t="s">
        <v>46</v>
      </c>
      <c r="D2823" t="s">
        <v>96</v>
      </c>
      <c r="E2823" t="s">
        <v>59</v>
      </c>
      <c r="F2823">
        <v>4413</v>
      </c>
      <c r="G2823">
        <v>1</v>
      </c>
      <c r="H2823">
        <v>4368.87</v>
      </c>
      <c r="I2823">
        <v>2986</v>
      </c>
      <c r="J2823">
        <v>36</v>
      </c>
      <c r="K2823">
        <f>super_shop_dataset[[#This Row],[Sold_Quantity]]*super_shop_dataset[[#This Row],[Purchase_Cost_in_$]]</f>
        <v>107496</v>
      </c>
      <c r="L2823" t="s">
        <v>11498</v>
      </c>
      <c r="M2823">
        <v>177</v>
      </c>
      <c r="N2823">
        <v>1.9</v>
      </c>
      <c r="O28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23">
        <v>277</v>
      </c>
      <c r="Q2823" t="s">
        <v>60</v>
      </c>
      <c r="R2823" s="2">
        <v>48479</v>
      </c>
      <c r="S2823" s="2">
        <v>48113</v>
      </c>
      <c r="T2823" t="s">
        <v>89</v>
      </c>
      <c r="U2823">
        <v>46</v>
      </c>
      <c r="V2823">
        <v>68</v>
      </c>
      <c r="W28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23" t="s">
        <v>35</v>
      </c>
      <c r="Y2823" t="s">
        <v>61</v>
      </c>
      <c r="Z2823" t="s">
        <v>51</v>
      </c>
      <c r="AA2823" t="s">
        <v>5715</v>
      </c>
      <c r="AB2823" t="s">
        <v>70</v>
      </c>
      <c r="AC2823">
        <v>2</v>
      </c>
      <c r="AD2823" t="s">
        <v>63</v>
      </c>
      <c r="AE2823">
        <v>823</v>
      </c>
      <c r="AF2823" t="s">
        <v>78</v>
      </c>
      <c r="AG2823" t="s">
        <v>42</v>
      </c>
    </row>
    <row r="2824" spans="1:33" x14ac:dyDescent="0.3">
      <c r="A2824" t="s">
        <v>5716</v>
      </c>
      <c r="B2824" t="s">
        <v>45</v>
      </c>
      <c r="C2824" t="s">
        <v>84</v>
      </c>
      <c r="D2824" t="s">
        <v>67</v>
      </c>
      <c r="E2824" t="s">
        <v>56</v>
      </c>
      <c r="F2824">
        <v>1707</v>
      </c>
      <c r="G2824">
        <v>46</v>
      </c>
      <c r="H2824">
        <v>921.78</v>
      </c>
      <c r="I2824">
        <v>3419</v>
      </c>
      <c r="J2824">
        <v>43</v>
      </c>
      <c r="K2824">
        <f>super_shop_dataset[[#This Row],[Sold_Quantity]]*super_shop_dataset[[#This Row],[Purchase_Cost_in_$]]</f>
        <v>147017</v>
      </c>
      <c r="L2824" t="s">
        <v>14022</v>
      </c>
      <c r="M2824">
        <v>28</v>
      </c>
      <c r="N2824">
        <v>5</v>
      </c>
      <c r="O28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24">
        <v>93</v>
      </c>
      <c r="Q2824" t="s">
        <v>48</v>
      </c>
      <c r="R2824" s="2">
        <v>48480</v>
      </c>
      <c r="S2824" s="2">
        <v>48114</v>
      </c>
      <c r="T2824" t="s">
        <v>49</v>
      </c>
      <c r="U2824">
        <v>28</v>
      </c>
      <c r="V2824">
        <v>22</v>
      </c>
      <c r="W28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24" t="s">
        <v>50</v>
      </c>
      <c r="Y2824" t="s">
        <v>68</v>
      </c>
      <c r="Z2824" t="s">
        <v>37</v>
      </c>
      <c r="AA2824" t="s">
        <v>5717</v>
      </c>
      <c r="AB2824" t="s">
        <v>39</v>
      </c>
      <c r="AC2824">
        <v>11</v>
      </c>
      <c r="AD2824" t="s">
        <v>63</v>
      </c>
      <c r="AE2824">
        <v>212</v>
      </c>
      <c r="AF2824" t="s">
        <v>54</v>
      </c>
      <c r="AG2824" t="s">
        <v>55</v>
      </c>
    </row>
    <row r="2825" spans="1:33" x14ac:dyDescent="0.3">
      <c r="A2825" t="s">
        <v>5718</v>
      </c>
      <c r="B2825" t="s">
        <v>29</v>
      </c>
      <c r="C2825" t="s">
        <v>72</v>
      </c>
      <c r="D2825" t="s">
        <v>58</v>
      </c>
      <c r="E2825" t="s">
        <v>32</v>
      </c>
      <c r="F2825">
        <v>1275</v>
      </c>
      <c r="G2825">
        <v>5</v>
      </c>
      <c r="H2825">
        <v>1211.25</v>
      </c>
      <c r="I2825">
        <v>1389</v>
      </c>
      <c r="J2825">
        <v>72</v>
      </c>
      <c r="K2825">
        <f>super_shop_dataset[[#This Row],[Sold_Quantity]]*super_shop_dataset[[#This Row],[Purchase_Cost_in_$]]</f>
        <v>100008</v>
      </c>
      <c r="L2825" t="s">
        <v>14023</v>
      </c>
      <c r="M2825">
        <v>193</v>
      </c>
      <c r="N2825">
        <v>1.5</v>
      </c>
      <c r="O28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25">
        <v>346</v>
      </c>
      <c r="Q2825" t="s">
        <v>48</v>
      </c>
      <c r="R2825" s="2">
        <v>48481</v>
      </c>
      <c r="S2825" s="2">
        <v>48115</v>
      </c>
      <c r="T2825" t="s">
        <v>49</v>
      </c>
      <c r="U2825">
        <v>15</v>
      </c>
      <c r="V2825">
        <v>43</v>
      </c>
      <c r="W28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25" t="s">
        <v>50</v>
      </c>
      <c r="Y2825" t="s">
        <v>36</v>
      </c>
      <c r="Z2825" t="s">
        <v>76</v>
      </c>
      <c r="AA2825" t="s">
        <v>5719</v>
      </c>
      <c r="AB2825" t="s">
        <v>53</v>
      </c>
      <c r="AC2825">
        <v>9</v>
      </c>
      <c r="AD2825" t="s">
        <v>40</v>
      </c>
      <c r="AE2825">
        <v>218</v>
      </c>
      <c r="AF2825" t="s">
        <v>41</v>
      </c>
      <c r="AG2825" t="s">
        <v>55</v>
      </c>
    </row>
    <row r="2826" spans="1:33" x14ac:dyDescent="0.3">
      <c r="A2826" t="s">
        <v>5720</v>
      </c>
      <c r="B2826" t="s">
        <v>75</v>
      </c>
      <c r="C2826" t="s">
        <v>66</v>
      </c>
      <c r="D2826" t="s">
        <v>96</v>
      </c>
      <c r="E2826" t="s">
        <v>56</v>
      </c>
      <c r="F2826">
        <v>1514</v>
      </c>
      <c r="G2826">
        <v>31</v>
      </c>
      <c r="H2826">
        <v>1044.6600000000001</v>
      </c>
      <c r="I2826">
        <v>1897</v>
      </c>
      <c r="J2826">
        <v>23</v>
      </c>
      <c r="K2826">
        <f>super_shop_dataset[[#This Row],[Sold_Quantity]]*super_shop_dataset[[#This Row],[Purchase_Cost_in_$]]</f>
        <v>43631</v>
      </c>
      <c r="L2826" t="s">
        <v>14024</v>
      </c>
      <c r="M2826">
        <v>141</v>
      </c>
      <c r="N2826">
        <v>4.3</v>
      </c>
      <c r="O28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26">
        <v>363</v>
      </c>
      <c r="Q2826" t="s">
        <v>33</v>
      </c>
      <c r="R2826" s="2">
        <v>48482</v>
      </c>
      <c r="S2826" s="2">
        <v>48116</v>
      </c>
      <c r="T2826" t="s">
        <v>89</v>
      </c>
      <c r="U2826">
        <v>26</v>
      </c>
      <c r="V2826">
        <v>30</v>
      </c>
      <c r="W28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26" t="s">
        <v>50</v>
      </c>
      <c r="Y2826" t="s">
        <v>61</v>
      </c>
      <c r="Z2826" t="s">
        <v>37</v>
      </c>
      <c r="AA2826" t="s">
        <v>5721</v>
      </c>
      <c r="AB2826" t="s">
        <v>53</v>
      </c>
      <c r="AC2826">
        <v>3</v>
      </c>
      <c r="AD2826" t="s">
        <v>63</v>
      </c>
      <c r="AE2826">
        <v>512</v>
      </c>
      <c r="AF2826" t="s">
        <v>78</v>
      </c>
      <c r="AG2826" t="s">
        <v>55</v>
      </c>
    </row>
    <row r="2827" spans="1:33" x14ac:dyDescent="0.3">
      <c r="A2827" t="s">
        <v>5722</v>
      </c>
      <c r="B2827" t="s">
        <v>80</v>
      </c>
      <c r="C2827" t="s">
        <v>84</v>
      </c>
      <c r="D2827" t="s">
        <v>67</v>
      </c>
      <c r="E2827" t="s">
        <v>43</v>
      </c>
      <c r="F2827">
        <v>4517</v>
      </c>
      <c r="G2827">
        <v>13</v>
      </c>
      <c r="H2827">
        <v>3929.79</v>
      </c>
      <c r="I2827">
        <v>2001</v>
      </c>
      <c r="J2827">
        <v>56</v>
      </c>
      <c r="K2827">
        <f>super_shop_dataset[[#This Row],[Sold_Quantity]]*super_shop_dataset[[#This Row],[Purchase_Cost_in_$]]</f>
        <v>112056</v>
      </c>
      <c r="L2827" t="s">
        <v>10779</v>
      </c>
      <c r="M2827">
        <v>185</v>
      </c>
      <c r="N2827">
        <v>2.8</v>
      </c>
      <c r="O28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27">
        <v>307</v>
      </c>
      <c r="Q2827" t="s">
        <v>48</v>
      </c>
      <c r="R2827" s="2">
        <v>48483</v>
      </c>
      <c r="S2827" s="2">
        <v>48117</v>
      </c>
      <c r="T2827" t="s">
        <v>49</v>
      </c>
      <c r="U2827">
        <v>14</v>
      </c>
      <c r="V2827">
        <v>36</v>
      </c>
      <c r="W28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27" t="s">
        <v>35</v>
      </c>
      <c r="Y2827" t="s">
        <v>36</v>
      </c>
      <c r="Z2827" t="s">
        <v>37</v>
      </c>
      <c r="AA2827" t="s">
        <v>5723</v>
      </c>
      <c r="AB2827" t="s">
        <v>70</v>
      </c>
      <c r="AC2827">
        <v>6</v>
      </c>
      <c r="AD2827" t="s">
        <v>40</v>
      </c>
      <c r="AE2827">
        <v>929</v>
      </c>
      <c r="AF2827" t="s">
        <v>41</v>
      </c>
      <c r="AG2827" t="s">
        <v>55</v>
      </c>
    </row>
    <row r="2828" spans="1:33" x14ac:dyDescent="0.3">
      <c r="A2828" t="s">
        <v>5724</v>
      </c>
      <c r="B2828" t="s">
        <v>45</v>
      </c>
      <c r="C2828" t="s">
        <v>72</v>
      </c>
      <c r="D2828" t="s">
        <v>67</v>
      </c>
      <c r="E2828" t="s">
        <v>32</v>
      </c>
      <c r="F2828">
        <v>3348</v>
      </c>
      <c r="G2828">
        <v>11</v>
      </c>
      <c r="H2828">
        <v>2979.72</v>
      </c>
      <c r="I2828">
        <v>3868</v>
      </c>
      <c r="J2828">
        <v>14</v>
      </c>
      <c r="K2828">
        <f>super_shop_dataset[[#This Row],[Sold_Quantity]]*super_shop_dataset[[#This Row],[Purchase_Cost_in_$]]</f>
        <v>54152</v>
      </c>
      <c r="L2828" t="s">
        <v>14025</v>
      </c>
      <c r="M2828">
        <v>41</v>
      </c>
      <c r="N2828">
        <v>4.7</v>
      </c>
      <c r="O28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28">
        <v>264</v>
      </c>
      <c r="Q2828" t="s">
        <v>48</v>
      </c>
      <c r="R2828" s="2">
        <v>48484</v>
      </c>
      <c r="S2828" s="2">
        <v>48118</v>
      </c>
      <c r="T2828" t="s">
        <v>49</v>
      </c>
      <c r="U2828">
        <v>15</v>
      </c>
      <c r="V2828">
        <v>53</v>
      </c>
      <c r="W28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28" t="s">
        <v>35</v>
      </c>
      <c r="Y2828" t="s">
        <v>61</v>
      </c>
      <c r="Z2828" t="s">
        <v>37</v>
      </c>
      <c r="AA2828" t="s">
        <v>5725</v>
      </c>
      <c r="AB2828" t="s">
        <v>70</v>
      </c>
      <c r="AC2828">
        <v>10</v>
      </c>
      <c r="AD2828" t="s">
        <v>40</v>
      </c>
      <c r="AE2828">
        <v>958</v>
      </c>
      <c r="AF2828" t="s">
        <v>78</v>
      </c>
      <c r="AG2828" t="s">
        <v>82</v>
      </c>
    </row>
    <row r="2829" spans="1:33" x14ac:dyDescent="0.3">
      <c r="A2829" t="s">
        <v>5726</v>
      </c>
      <c r="B2829" t="s">
        <v>75</v>
      </c>
      <c r="C2829" t="s">
        <v>30</v>
      </c>
      <c r="D2829" t="s">
        <v>67</v>
      </c>
      <c r="E2829" t="s">
        <v>32</v>
      </c>
      <c r="F2829">
        <v>2070</v>
      </c>
      <c r="G2829">
        <v>30</v>
      </c>
      <c r="H2829">
        <v>1449</v>
      </c>
      <c r="I2829">
        <v>254</v>
      </c>
      <c r="J2829">
        <v>87</v>
      </c>
      <c r="K2829">
        <f>super_shop_dataset[[#This Row],[Sold_Quantity]]*super_shop_dataset[[#This Row],[Purchase_Cost_in_$]]</f>
        <v>22098</v>
      </c>
      <c r="L2829" t="s">
        <v>11499</v>
      </c>
      <c r="M2829">
        <v>21</v>
      </c>
      <c r="N2829">
        <v>2.2999999999999998</v>
      </c>
      <c r="O28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29">
        <v>454</v>
      </c>
      <c r="Q2829" t="s">
        <v>33</v>
      </c>
      <c r="R2829" s="2">
        <v>48485</v>
      </c>
      <c r="S2829" s="2">
        <v>48119</v>
      </c>
      <c r="T2829" t="s">
        <v>89</v>
      </c>
      <c r="U2829">
        <v>11</v>
      </c>
      <c r="V2829">
        <v>37</v>
      </c>
      <c r="W28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29" t="s">
        <v>35</v>
      </c>
      <c r="Y2829" t="s">
        <v>61</v>
      </c>
      <c r="Z2829" t="s">
        <v>76</v>
      </c>
      <c r="AA2829" t="s">
        <v>5727</v>
      </c>
      <c r="AB2829" t="s">
        <v>53</v>
      </c>
      <c r="AC2829">
        <v>6</v>
      </c>
      <c r="AD2829" t="s">
        <v>63</v>
      </c>
      <c r="AE2829">
        <v>489</v>
      </c>
      <c r="AF2829" t="s">
        <v>78</v>
      </c>
      <c r="AG2829" t="s">
        <v>55</v>
      </c>
    </row>
    <row r="2830" spans="1:33" x14ac:dyDescent="0.3">
      <c r="A2830" t="s">
        <v>5728</v>
      </c>
      <c r="B2830" t="s">
        <v>65</v>
      </c>
      <c r="C2830" t="s">
        <v>72</v>
      </c>
      <c r="D2830" t="s">
        <v>96</v>
      </c>
      <c r="E2830" t="s">
        <v>59</v>
      </c>
      <c r="F2830">
        <v>2696</v>
      </c>
      <c r="G2830">
        <v>25</v>
      </c>
      <c r="H2830">
        <v>2022</v>
      </c>
      <c r="I2830">
        <v>1611</v>
      </c>
      <c r="J2830">
        <v>37</v>
      </c>
      <c r="K2830">
        <f>super_shop_dataset[[#This Row],[Sold_Quantity]]*super_shop_dataset[[#This Row],[Purchase_Cost_in_$]]</f>
        <v>59607</v>
      </c>
      <c r="L2830" t="s">
        <v>11500</v>
      </c>
      <c r="M2830">
        <v>190</v>
      </c>
      <c r="N2830">
        <v>4.0999999999999996</v>
      </c>
      <c r="O28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30">
        <v>126</v>
      </c>
      <c r="Q2830" t="s">
        <v>48</v>
      </c>
      <c r="R2830" s="2">
        <v>48486</v>
      </c>
      <c r="S2830" s="2">
        <v>48120</v>
      </c>
      <c r="T2830" t="s">
        <v>89</v>
      </c>
      <c r="U2830">
        <v>49</v>
      </c>
      <c r="V2830">
        <v>52</v>
      </c>
      <c r="W28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30" t="s">
        <v>50</v>
      </c>
      <c r="Y2830" t="s">
        <v>61</v>
      </c>
      <c r="Z2830" t="s">
        <v>76</v>
      </c>
      <c r="AA2830" t="s">
        <v>5729</v>
      </c>
      <c r="AB2830" t="s">
        <v>39</v>
      </c>
      <c r="AC2830">
        <v>11</v>
      </c>
      <c r="AD2830" t="s">
        <v>63</v>
      </c>
      <c r="AE2830">
        <v>535</v>
      </c>
      <c r="AF2830" t="s">
        <v>41</v>
      </c>
      <c r="AG2830" t="s">
        <v>42</v>
      </c>
    </row>
    <row r="2831" spans="1:33" x14ac:dyDescent="0.3">
      <c r="A2831" t="s">
        <v>5730</v>
      </c>
      <c r="B2831" t="s">
        <v>80</v>
      </c>
      <c r="C2831" t="s">
        <v>30</v>
      </c>
      <c r="D2831" t="s">
        <v>96</v>
      </c>
      <c r="E2831" t="s">
        <v>32</v>
      </c>
      <c r="F2831">
        <v>2816</v>
      </c>
      <c r="G2831">
        <v>11</v>
      </c>
      <c r="H2831">
        <v>2506.2399999999998</v>
      </c>
      <c r="I2831">
        <v>3015</v>
      </c>
      <c r="J2831">
        <v>87</v>
      </c>
      <c r="K2831">
        <f>super_shop_dataset[[#This Row],[Sold_Quantity]]*super_shop_dataset[[#This Row],[Purchase_Cost_in_$]]</f>
        <v>262305</v>
      </c>
      <c r="L2831" t="s">
        <v>14026</v>
      </c>
      <c r="M2831">
        <v>156</v>
      </c>
      <c r="N2831">
        <v>1.8</v>
      </c>
      <c r="O28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31">
        <v>223</v>
      </c>
      <c r="Q2831" t="s">
        <v>33</v>
      </c>
      <c r="R2831" s="2">
        <v>48487</v>
      </c>
      <c r="S2831" s="2">
        <v>48121</v>
      </c>
      <c r="T2831" t="s">
        <v>49</v>
      </c>
      <c r="U2831">
        <v>15</v>
      </c>
      <c r="V2831">
        <v>63</v>
      </c>
      <c r="W28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31" t="s">
        <v>50</v>
      </c>
      <c r="Y2831" t="s">
        <v>36</v>
      </c>
      <c r="Z2831" t="s">
        <v>76</v>
      </c>
      <c r="AA2831" t="s">
        <v>5731</v>
      </c>
      <c r="AB2831" t="s">
        <v>39</v>
      </c>
      <c r="AC2831">
        <v>1</v>
      </c>
      <c r="AD2831" t="s">
        <v>63</v>
      </c>
      <c r="AE2831">
        <v>526</v>
      </c>
      <c r="AF2831" t="s">
        <v>54</v>
      </c>
      <c r="AG2831" t="s">
        <v>82</v>
      </c>
    </row>
    <row r="2832" spans="1:33" x14ac:dyDescent="0.3">
      <c r="A2832" t="s">
        <v>5732</v>
      </c>
      <c r="B2832" t="s">
        <v>45</v>
      </c>
      <c r="C2832" t="s">
        <v>30</v>
      </c>
      <c r="D2832" t="s">
        <v>96</v>
      </c>
      <c r="E2832" t="s">
        <v>59</v>
      </c>
      <c r="F2832">
        <v>301</v>
      </c>
      <c r="G2832">
        <v>17</v>
      </c>
      <c r="H2832">
        <v>249.83</v>
      </c>
      <c r="I2832">
        <v>766</v>
      </c>
      <c r="J2832">
        <v>37</v>
      </c>
      <c r="K2832">
        <f>super_shop_dataset[[#This Row],[Sold_Quantity]]*super_shop_dataset[[#This Row],[Purchase_Cost_in_$]]</f>
        <v>28342</v>
      </c>
      <c r="L2832" t="s">
        <v>14027</v>
      </c>
      <c r="M2832">
        <v>104</v>
      </c>
      <c r="N2832">
        <v>1.5</v>
      </c>
      <c r="O28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32">
        <v>334</v>
      </c>
      <c r="Q2832" t="s">
        <v>48</v>
      </c>
      <c r="R2832" s="2">
        <v>48488</v>
      </c>
      <c r="S2832" s="2">
        <v>48122</v>
      </c>
      <c r="T2832" t="s">
        <v>89</v>
      </c>
      <c r="U2832">
        <v>16</v>
      </c>
      <c r="V2832">
        <v>52</v>
      </c>
      <c r="W28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32" t="s">
        <v>50</v>
      </c>
      <c r="Y2832" t="s">
        <v>68</v>
      </c>
      <c r="Z2832" t="s">
        <v>37</v>
      </c>
      <c r="AA2832" t="s">
        <v>5733</v>
      </c>
      <c r="AB2832" t="s">
        <v>39</v>
      </c>
      <c r="AC2832">
        <v>10</v>
      </c>
      <c r="AD2832" t="s">
        <v>63</v>
      </c>
      <c r="AE2832">
        <v>341</v>
      </c>
      <c r="AF2832" t="s">
        <v>54</v>
      </c>
      <c r="AG2832" t="s">
        <v>55</v>
      </c>
    </row>
    <row r="2833" spans="1:33" x14ac:dyDescent="0.3">
      <c r="A2833" t="s">
        <v>5734</v>
      </c>
      <c r="B2833" t="s">
        <v>75</v>
      </c>
      <c r="C2833" t="s">
        <v>66</v>
      </c>
      <c r="D2833" t="s">
        <v>67</v>
      </c>
      <c r="E2833" t="s">
        <v>32</v>
      </c>
      <c r="F2833">
        <v>3847</v>
      </c>
      <c r="G2833">
        <v>40</v>
      </c>
      <c r="H2833">
        <v>2308.1999999999998</v>
      </c>
      <c r="I2833">
        <v>1454</v>
      </c>
      <c r="J2833">
        <v>68</v>
      </c>
      <c r="K2833">
        <f>super_shop_dataset[[#This Row],[Sold_Quantity]]*super_shop_dataset[[#This Row],[Purchase_Cost_in_$]]</f>
        <v>98872</v>
      </c>
      <c r="L2833" t="s">
        <v>11501</v>
      </c>
      <c r="M2833">
        <v>62</v>
      </c>
      <c r="N2833">
        <v>2.5</v>
      </c>
      <c r="O28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33">
        <v>316</v>
      </c>
      <c r="Q2833" t="s">
        <v>33</v>
      </c>
      <c r="R2833" s="2">
        <v>48489</v>
      </c>
      <c r="S2833" s="2">
        <v>48123</v>
      </c>
      <c r="T2833" t="s">
        <v>49</v>
      </c>
      <c r="U2833">
        <v>5</v>
      </c>
      <c r="V2833">
        <v>58</v>
      </c>
      <c r="W28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33" t="s">
        <v>35</v>
      </c>
      <c r="Y2833" t="s">
        <v>68</v>
      </c>
      <c r="Z2833" t="s">
        <v>76</v>
      </c>
      <c r="AA2833" t="s">
        <v>5735</v>
      </c>
      <c r="AB2833" t="s">
        <v>53</v>
      </c>
      <c r="AC2833">
        <v>14</v>
      </c>
      <c r="AD2833" t="s">
        <v>63</v>
      </c>
      <c r="AE2833">
        <v>701</v>
      </c>
      <c r="AF2833" t="s">
        <v>78</v>
      </c>
      <c r="AG2833" t="s">
        <v>55</v>
      </c>
    </row>
    <row r="2834" spans="1:33" x14ac:dyDescent="0.3">
      <c r="A2834" t="s">
        <v>5736</v>
      </c>
      <c r="B2834" t="s">
        <v>29</v>
      </c>
      <c r="C2834" t="s">
        <v>84</v>
      </c>
      <c r="D2834" t="s">
        <v>47</v>
      </c>
      <c r="E2834" t="s">
        <v>32</v>
      </c>
      <c r="F2834">
        <v>1207</v>
      </c>
      <c r="G2834">
        <v>34</v>
      </c>
      <c r="H2834">
        <v>796.62</v>
      </c>
      <c r="I2834">
        <v>3631</v>
      </c>
      <c r="J2834">
        <v>28</v>
      </c>
      <c r="K2834">
        <f>super_shop_dataset[[#This Row],[Sold_Quantity]]*super_shop_dataset[[#This Row],[Purchase_Cost_in_$]]</f>
        <v>101668</v>
      </c>
      <c r="L2834" t="s">
        <v>14028</v>
      </c>
      <c r="M2834">
        <v>101</v>
      </c>
      <c r="N2834">
        <v>1.7</v>
      </c>
      <c r="O28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34">
        <v>316</v>
      </c>
      <c r="Q2834" t="s">
        <v>33</v>
      </c>
      <c r="R2834" s="2">
        <v>48490</v>
      </c>
      <c r="S2834" s="2">
        <v>48124</v>
      </c>
      <c r="T2834" t="s">
        <v>34</v>
      </c>
      <c r="U2834">
        <v>30</v>
      </c>
      <c r="V2834">
        <v>25</v>
      </c>
      <c r="W28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34" t="s">
        <v>50</v>
      </c>
      <c r="Y2834" t="s">
        <v>36</v>
      </c>
      <c r="Z2834" t="s">
        <v>76</v>
      </c>
      <c r="AA2834" t="s">
        <v>5737</v>
      </c>
      <c r="AB2834" t="s">
        <v>39</v>
      </c>
      <c r="AC2834">
        <v>9</v>
      </c>
      <c r="AD2834" t="s">
        <v>40</v>
      </c>
      <c r="AE2834">
        <v>145</v>
      </c>
      <c r="AF2834" t="s">
        <v>41</v>
      </c>
      <c r="AG2834" t="s">
        <v>42</v>
      </c>
    </row>
    <row r="2835" spans="1:33" x14ac:dyDescent="0.3">
      <c r="A2835" t="s">
        <v>5738</v>
      </c>
      <c r="B2835" t="s">
        <v>80</v>
      </c>
      <c r="C2835" t="s">
        <v>46</v>
      </c>
      <c r="D2835" t="s">
        <v>96</v>
      </c>
      <c r="E2835" t="s">
        <v>32</v>
      </c>
      <c r="F2835">
        <v>1872</v>
      </c>
      <c r="G2835">
        <v>4</v>
      </c>
      <c r="H2835">
        <v>1797.12</v>
      </c>
      <c r="I2835">
        <v>740</v>
      </c>
      <c r="J2835">
        <v>41</v>
      </c>
      <c r="K2835">
        <f>super_shop_dataset[[#This Row],[Sold_Quantity]]*super_shop_dataset[[#This Row],[Purchase_Cost_in_$]]</f>
        <v>30340</v>
      </c>
      <c r="L2835" t="s">
        <v>11502</v>
      </c>
      <c r="M2835">
        <v>176</v>
      </c>
      <c r="N2835">
        <v>2.8</v>
      </c>
      <c r="O28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35">
        <v>322</v>
      </c>
      <c r="Q2835" t="s">
        <v>33</v>
      </c>
      <c r="R2835" s="2">
        <v>48491</v>
      </c>
      <c r="S2835" s="2">
        <v>48125</v>
      </c>
      <c r="T2835" t="s">
        <v>34</v>
      </c>
      <c r="U2835">
        <v>9</v>
      </c>
      <c r="V2835">
        <v>39</v>
      </c>
      <c r="W28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35" t="s">
        <v>35</v>
      </c>
      <c r="Y2835" t="s">
        <v>61</v>
      </c>
      <c r="Z2835" t="s">
        <v>51</v>
      </c>
      <c r="AA2835" t="s">
        <v>5739</v>
      </c>
      <c r="AB2835" t="s">
        <v>70</v>
      </c>
      <c r="AC2835">
        <v>7</v>
      </c>
      <c r="AD2835" t="s">
        <v>40</v>
      </c>
      <c r="AE2835">
        <v>727</v>
      </c>
      <c r="AF2835" t="s">
        <v>78</v>
      </c>
      <c r="AG2835" t="s">
        <v>82</v>
      </c>
    </row>
    <row r="2836" spans="1:33" x14ac:dyDescent="0.3">
      <c r="A2836" t="s">
        <v>5740</v>
      </c>
      <c r="B2836" t="s">
        <v>45</v>
      </c>
      <c r="C2836" t="s">
        <v>72</v>
      </c>
      <c r="D2836" t="s">
        <v>96</v>
      </c>
      <c r="E2836" t="s">
        <v>32</v>
      </c>
      <c r="F2836">
        <v>1730</v>
      </c>
      <c r="G2836">
        <v>9</v>
      </c>
      <c r="H2836">
        <v>1574.3</v>
      </c>
      <c r="I2836">
        <v>1067</v>
      </c>
      <c r="J2836">
        <v>0</v>
      </c>
      <c r="K2836">
        <f>super_shop_dataset[[#This Row],[Sold_Quantity]]*super_shop_dataset[[#This Row],[Purchase_Cost_in_$]]</f>
        <v>0</v>
      </c>
      <c r="L2836" t="s">
        <v>11503</v>
      </c>
      <c r="M2836">
        <v>60</v>
      </c>
      <c r="N2836">
        <v>2.2999999999999998</v>
      </c>
      <c r="O28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36">
        <v>146</v>
      </c>
      <c r="Q2836" t="s">
        <v>60</v>
      </c>
      <c r="R2836" s="2">
        <v>48492</v>
      </c>
      <c r="S2836" s="2">
        <v>48126</v>
      </c>
      <c r="T2836" t="s">
        <v>89</v>
      </c>
      <c r="U2836">
        <v>49</v>
      </c>
      <c r="V2836">
        <v>22</v>
      </c>
      <c r="W28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36" t="s">
        <v>50</v>
      </c>
      <c r="Y2836" t="s">
        <v>68</v>
      </c>
      <c r="Z2836" t="s">
        <v>51</v>
      </c>
      <c r="AA2836" t="s">
        <v>5741</v>
      </c>
      <c r="AB2836" t="s">
        <v>53</v>
      </c>
      <c r="AC2836">
        <v>1</v>
      </c>
      <c r="AD2836" t="s">
        <v>40</v>
      </c>
      <c r="AE2836">
        <v>628</v>
      </c>
      <c r="AF2836" t="s">
        <v>78</v>
      </c>
      <c r="AG2836" t="s">
        <v>82</v>
      </c>
    </row>
    <row r="2837" spans="1:33" x14ac:dyDescent="0.3">
      <c r="A2837" t="s">
        <v>5742</v>
      </c>
      <c r="B2837" t="s">
        <v>45</v>
      </c>
      <c r="C2837" t="s">
        <v>46</v>
      </c>
      <c r="D2837" t="s">
        <v>96</v>
      </c>
      <c r="E2837" t="s">
        <v>43</v>
      </c>
      <c r="F2837">
        <v>2849</v>
      </c>
      <c r="G2837">
        <v>34</v>
      </c>
      <c r="H2837">
        <v>1880.34</v>
      </c>
      <c r="I2837">
        <v>3826</v>
      </c>
      <c r="J2837">
        <v>83</v>
      </c>
      <c r="K2837">
        <f>super_shop_dataset[[#This Row],[Sold_Quantity]]*super_shop_dataset[[#This Row],[Purchase_Cost_in_$]]</f>
        <v>317558</v>
      </c>
      <c r="L2837" t="s">
        <v>14029</v>
      </c>
      <c r="M2837">
        <v>67</v>
      </c>
      <c r="N2837">
        <v>4.5999999999999996</v>
      </c>
      <c r="O28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37">
        <v>228</v>
      </c>
      <c r="Q2837" t="s">
        <v>33</v>
      </c>
      <c r="R2837" s="2">
        <v>48493</v>
      </c>
      <c r="S2837" s="2">
        <v>48127</v>
      </c>
      <c r="T2837" t="s">
        <v>49</v>
      </c>
      <c r="U2837">
        <v>28</v>
      </c>
      <c r="V2837">
        <v>21</v>
      </c>
      <c r="W28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37" t="s">
        <v>35</v>
      </c>
      <c r="Y2837" t="s">
        <v>68</v>
      </c>
      <c r="Z2837" t="s">
        <v>37</v>
      </c>
      <c r="AA2837" t="s">
        <v>5743</v>
      </c>
      <c r="AB2837" t="s">
        <v>70</v>
      </c>
      <c r="AC2837">
        <v>5</v>
      </c>
      <c r="AD2837" t="s">
        <v>40</v>
      </c>
      <c r="AE2837">
        <v>179</v>
      </c>
      <c r="AF2837" t="s">
        <v>41</v>
      </c>
      <c r="AG2837" t="s">
        <v>82</v>
      </c>
    </row>
    <row r="2838" spans="1:33" x14ac:dyDescent="0.3">
      <c r="A2838" t="s">
        <v>5744</v>
      </c>
      <c r="B2838" t="s">
        <v>65</v>
      </c>
      <c r="C2838" t="s">
        <v>30</v>
      </c>
      <c r="D2838" t="s">
        <v>47</v>
      </c>
      <c r="E2838" t="s">
        <v>32</v>
      </c>
      <c r="F2838">
        <v>267</v>
      </c>
      <c r="G2838">
        <v>46</v>
      </c>
      <c r="H2838">
        <v>144.18</v>
      </c>
      <c r="I2838">
        <v>3215</v>
      </c>
      <c r="J2838">
        <v>87</v>
      </c>
      <c r="K2838">
        <f>super_shop_dataset[[#This Row],[Sold_Quantity]]*super_shop_dataset[[#This Row],[Purchase_Cost_in_$]]</f>
        <v>279705</v>
      </c>
      <c r="L2838" t="s">
        <v>14030</v>
      </c>
      <c r="M2838">
        <v>129</v>
      </c>
      <c r="N2838">
        <v>2.1</v>
      </c>
      <c r="O28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38">
        <v>473</v>
      </c>
      <c r="Q2838" t="s">
        <v>60</v>
      </c>
      <c r="R2838" s="2">
        <v>48494</v>
      </c>
      <c r="S2838" s="2">
        <v>48128</v>
      </c>
      <c r="T2838" t="s">
        <v>34</v>
      </c>
      <c r="U2838">
        <v>36</v>
      </c>
      <c r="V2838">
        <v>55</v>
      </c>
      <c r="W28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38" t="s">
        <v>50</v>
      </c>
      <c r="Y2838" t="s">
        <v>68</v>
      </c>
      <c r="Z2838" t="s">
        <v>37</v>
      </c>
      <c r="AA2838" t="s">
        <v>5745</v>
      </c>
      <c r="AB2838" t="s">
        <v>39</v>
      </c>
      <c r="AC2838">
        <v>10</v>
      </c>
      <c r="AD2838" t="s">
        <v>40</v>
      </c>
      <c r="AE2838">
        <v>576</v>
      </c>
      <c r="AF2838" t="s">
        <v>78</v>
      </c>
      <c r="AG2838" t="s">
        <v>82</v>
      </c>
    </row>
    <row r="2839" spans="1:33" x14ac:dyDescent="0.3">
      <c r="A2839" t="s">
        <v>5746</v>
      </c>
      <c r="B2839" t="s">
        <v>75</v>
      </c>
      <c r="C2839" t="s">
        <v>72</v>
      </c>
      <c r="D2839" t="s">
        <v>67</v>
      </c>
      <c r="E2839" t="s">
        <v>43</v>
      </c>
      <c r="F2839">
        <v>2733</v>
      </c>
      <c r="G2839">
        <v>33</v>
      </c>
      <c r="H2839">
        <v>1831.11</v>
      </c>
      <c r="I2839">
        <v>3039</v>
      </c>
      <c r="J2839">
        <v>30</v>
      </c>
      <c r="K2839">
        <f>super_shop_dataset[[#This Row],[Sold_Quantity]]*super_shop_dataset[[#This Row],[Purchase_Cost_in_$]]</f>
        <v>91170</v>
      </c>
      <c r="L2839" t="s">
        <v>14031</v>
      </c>
      <c r="M2839">
        <v>61</v>
      </c>
      <c r="N2839">
        <v>2.1</v>
      </c>
      <c r="O28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39">
        <v>17</v>
      </c>
      <c r="Q2839" t="s">
        <v>60</v>
      </c>
      <c r="R2839" s="2">
        <v>48495</v>
      </c>
      <c r="S2839" s="2">
        <v>48129</v>
      </c>
      <c r="T2839" t="s">
        <v>89</v>
      </c>
      <c r="U2839">
        <v>39</v>
      </c>
      <c r="V2839">
        <v>18</v>
      </c>
      <c r="W28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839" t="s">
        <v>35</v>
      </c>
      <c r="Y2839" t="s">
        <v>61</v>
      </c>
      <c r="Z2839" t="s">
        <v>37</v>
      </c>
      <c r="AA2839" t="s">
        <v>5747</v>
      </c>
      <c r="AB2839" t="s">
        <v>70</v>
      </c>
      <c r="AC2839">
        <v>3</v>
      </c>
      <c r="AD2839" t="s">
        <v>63</v>
      </c>
      <c r="AE2839">
        <v>366</v>
      </c>
      <c r="AF2839" t="s">
        <v>41</v>
      </c>
      <c r="AG2839" t="s">
        <v>55</v>
      </c>
    </row>
    <row r="2840" spans="1:33" x14ac:dyDescent="0.3">
      <c r="A2840" t="s">
        <v>5748</v>
      </c>
      <c r="B2840" t="s">
        <v>80</v>
      </c>
      <c r="C2840" t="s">
        <v>30</v>
      </c>
      <c r="D2840" t="s">
        <v>31</v>
      </c>
      <c r="E2840" t="s">
        <v>56</v>
      </c>
      <c r="F2840">
        <v>427</v>
      </c>
      <c r="G2840">
        <v>5</v>
      </c>
      <c r="H2840">
        <v>405.65</v>
      </c>
      <c r="I2840">
        <v>3529</v>
      </c>
      <c r="J2840">
        <v>66</v>
      </c>
      <c r="K2840">
        <f>super_shop_dataset[[#This Row],[Sold_Quantity]]*super_shop_dataset[[#This Row],[Purchase_Cost_in_$]]</f>
        <v>232914</v>
      </c>
      <c r="L2840" t="s">
        <v>14032</v>
      </c>
      <c r="M2840">
        <v>182</v>
      </c>
      <c r="N2840">
        <v>4.0999999999999996</v>
      </c>
      <c r="O28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40">
        <v>327</v>
      </c>
      <c r="Q2840" t="s">
        <v>48</v>
      </c>
      <c r="R2840" s="2">
        <v>48496</v>
      </c>
      <c r="S2840" s="2">
        <v>48130</v>
      </c>
      <c r="T2840" t="s">
        <v>49</v>
      </c>
      <c r="U2840">
        <v>2</v>
      </c>
      <c r="V2840">
        <v>29</v>
      </c>
      <c r="W28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40" t="s">
        <v>35</v>
      </c>
      <c r="Y2840" t="s">
        <v>36</v>
      </c>
      <c r="Z2840" t="s">
        <v>76</v>
      </c>
      <c r="AA2840" t="s">
        <v>5749</v>
      </c>
      <c r="AB2840" t="s">
        <v>39</v>
      </c>
      <c r="AC2840">
        <v>8</v>
      </c>
      <c r="AD2840" t="s">
        <v>40</v>
      </c>
      <c r="AE2840">
        <v>712</v>
      </c>
      <c r="AF2840" t="s">
        <v>54</v>
      </c>
      <c r="AG2840" t="s">
        <v>55</v>
      </c>
    </row>
    <row r="2841" spans="1:33" x14ac:dyDescent="0.3">
      <c r="A2841" t="s">
        <v>5750</v>
      </c>
      <c r="B2841" t="s">
        <v>29</v>
      </c>
      <c r="C2841" t="s">
        <v>84</v>
      </c>
      <c r="D2841" t="s">
        <v>96</v>
      </c>
      <c r="E2841" t="s">
        <v>56</v>
      </c>
      <c r="F2841">
        <v>1233</v>
      </c>
      <c r="G2841">
        <v>35</v>
      </c>
      <c r="H2841">
        <v>801.45</v>
      </c>
      <c r="I2841">
        <v>2988</v>
      </c>
      <c r="J2841">
        <v>75</v>
      </c>
      <c r="K2841">
        <f>super_shop_dataset[[#This Row],[Sold_Quantity]]*super_shop_dataset[[#This Row],[Purchase_Cost_in_$]]</f>
        <v>224100</v>
      </c>
      <c r="L2841" t="s">
        <v>14033</v>
      </c>
      <c r="M2841">
        <v>172</v>
      </c>
      <c r="N2841">
        <v>3.9</v>
      </c>
      <c r="O28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41">
        <v>222</v>
      </c>
      <c r="Q2841" t="s">
        <v>48</v>
      </c>
      <c r="R2841" s="2">
        <v>48497</v>
      </c>
      <c r="S2841" s="2">
        <v>48131</v>
      </c>
      <c r="T2841" t="s">
        <v>34</v>
      </c>
      <c r="U2841">
        <v>43</v>
      </c>
      <c r="V2841">
        <v>68</v>
      </c>
      <c r="W28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41" t="s">
        <v>50</v>
      </c>
      <c r="Y2841" t="s">
        <v>36</v>
      </c>
      <c r="Z2841" t="s">
        <v>76</v>
      </c>
      <c r="AA2841" t="s">
        <v>5751</v>
      </c>
      <c r="AB2841" t="s">
        <v>39</v>
      </c>
      <c r="AC2841">
        <v>14</v>
      </c>
      <c r="AD2841" t="s">
        <v>63</v>
      </c>
      <c r="AE2841">
        <v>270</v>
      </c>
      <c r="AF2841" t="s">
        <v>78</v>
      </c>
      <c r="AG2841" t="s">
        <v>42</v>
      </c>
    </row>
    <row r="2842" spans="1:33" x14ac:dyDescent="0.3">
      <c r="A2842" t="s">
        <v>5752</v>
      </c>
      <c r="B2842" t="s">
        <v>29</v>
      </c>
      <c r="C2842" t="s">
        <v>46</v>
      </c>
      <c r="D2842" t="s">
        <v>47</v>
      </c>
      <c r="E2842" t="s">
        <v>56</v>
      </c>
      <c r="F2842">
        <v>476</v>
      </c>
      <c r="G2842">
        <v>44</v>
      </c>
      <c r="H2842">
        <v>266.56</v>
      </c>
      <c r="I2842">
        <v>558</v>
      </c>
      <c r="J2842">
        <v>26</v>
      </c>
      <c r="K2842">
        <f>super_shop_dataset[[#This Row],[Sold_Quantity]]*super_shop_dataset[[#This Row],[Purchase_Cost_in_$]]</f>
        <v>14508</v>
      </c>
      <c r="L2842" t="s">
        <v>14034</v>
      </c>
      <c r="M2842">
        <v>51</v>
      </c>
      <c r="N2842">
        <v>1.8</v>
      </c>
      <c r="O28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42">
        <v>482</v>
      </c>
      <c r="Q2842" t="s">
        <v>48</v>
      </c>
      <c r="R2842" s="2">
        <v>48498</v>
      </c>
      <c r="S2842" s="2">
        <v>48132</v>
      </c>
      <c r="T2842" t="s">
        <v>89</v>
      </c>
      <c r="U2842">
        <v>20</v>
      </c>
      <c r="V2842">
        <v>65</v>
      </c>
      <c r="W28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42" t="s">
        <v>50</v>
      </c>
      <c r="Y2842" t="s">
        <v>68</v>
      </c>
      <c r="Z2842" t="s">
        <v>37</v>
      </c>
      <c r="AA2842" t="s">
        <v>5753</v>
      </c>
      <c r="AB2842" t="s">
        <v>39</v>
      </c>
      <c r="AC2842">
        <v>3</v>
      </c>
      <c r="AD2842" t="s">
        <v>63</v>
      </c>
      <c r="AE2842">
        <v>982</v>
      </c>
      <c r="AF2842" t="s">
        <v>54</v>
      </c>
      <c r="AG2842" t="s">
        <v>82</v>
      </c>
    </row>
    <row r="2843" spans="1:33" x14ac:dyDescent="0.3">
      <c r="A2843" t="s">
        <v>5754</v>
      </c>
      <c r="B2843" t="s">
        <v>29</v>
      </c>
      <c r="C2843" t="s">
        <v>46</v>
      </c>
      <c r="D2843" t="s">
        <v>96</v>
      </c>
      <c r="E2843" t="s">
        <v>59</v>
      </c>
      <c r="F2843">
        <v>3848</v>
      </c>
      <c r="G2843">
        <v>40</v>
      </c>
      <c r="H2843">
        <v>2308.8000000000002</v>
      </c>
      <c r="I2843">
        <v>3988</v>
      </c>
      <c r="J2843">
        <v>52</v>
      </c>
      <c r="K2843">
        <f>super_shop_dataset[[#This Row],[Sold_Quantity]]*super_shop_dataset[[#This Row],[Purchase_Cost_in_$]]</f>
        <v>207376</v>
      </c>
      <c r="L2843" t="s">
        <v>14035</v>
      </c>
      <c r="M2843">
        <v>175</v>
      </c>
      <c r="N2843">
        <v>4.7</v>
      </c>
      <c r="O28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43">
        <v>335</v>
      </c>
      <c r="Q2843" t="s">
        <v>48</v>
      </c>
      <c r="R2843" s="2">
        <v>48499</v>
      </c>
      <c r="S2843" s="2">
        <v>48133</v>
      </c>
      <c r="T2843" t="s">
        <v>34</v>
      </c>
      <c r="U2843">
        <v>37</v>
      </c>
      <c r="V2843">
        <v>69</v>
      </c>
      <c r="W28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43" t="s">
        <v>35</v>
      </c>
      <c r="Y2843" t="s">
        <v>61</v>
      </c>
      <c r="Z2843" t="s">
        <v>76</v>
      </c>
      <c r="AA2843" t="s">
        <v>5755</v>
      </c>
      <c r="AB2843" t="s">
        <v>70</v>
      </c>
      <c r="AC2843">
        <v>9</v>
      </c>
      <c r="AD2843" t="s">
        <v>63</v>
      </c>
      <c r="AE2843">
        <v>892</v>
      </c>
      <c r="AF2843" t="s">
        <v>41</v>
      </c>
      <c r="AG2843" t="s">
        <v>82</v>
      </c>
    </row>
    <row r="2844" spans="1:33" x14ac:dyDescent="0.3">
      <c r="A2844" t="s">
        <v>5756</v>
      </c>
      <c r="B2844" t="s">
        <v>75</v>
      </c>
      <c r="C2844" t="s">
        <v>30</v>
      </c>
      <c r="D2844" t="s">
        <v>58</v>
      </c>
      <c r="E2844" t="s">
        <v>32</v>
      </c>
      <c r="F2844">
        <v>3969</v>
      </c>
      <c r="G2844">
        <v>16</v>
      </c>
      <c r="H2844">
        <v>3333.96</v>
      </c>
      <c r="I2844">
        <v>2540</v>
      </c>
      <c r="J2844">
        <v>72</v>
      </c>
      <c r="K2844">
        <f>super_shop_dataset[[#This Row],[Sold_Quantity]]*super_shop_dataset[[#This Row],[Purchase_Cost_in_$]]</f>
        <v>182880</v>
      </c>
      <c r="L2844" t="s">
        <v>11504</v>
      </c>
      <c r="M2844">
        <v>25</v>
      </c>
      <c r="N2844">
        <v>4.3</v>
      </c>
      <c r="O28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44">
        <v>87</v>
      </c>
      <c r="Q2844" t="s">
        <v>33</v>
      </c>
      <c r="R2844" s="2">
        <v>48500</v>
      </c>
      <c r="S2844" s="2">
        <v>48134</v>
      </c>
      <c r="T2844" t="s">
        <v>49</v>
      </c>
      <c r="U2844">
        <v>15</v>
      </c>
      <c r="V2844">
        <v>39</v>
      </c>
      <c r="W28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44" t="s">
        <v>35</v>
      </c>
      <c r="Y2844" t="s">
        <v>36</v>
      </c>
      <c r="Z2844" t="s">
        <v>37</v>
      </c>
      <c r="AA2844" t="s">
        <v>5757</v>
      </c>
      <c r="AB2844" t="s">
        <v>39</v>
      </c>
      <c r="AC2844">
        <v>10</v>
      </c>
      <c r="AD2844" t="s">
        <v>40</v>
      </c>
      <c r="AE2844">
        <v>775</v>
      </c>
      <c r="AF2844" t="s">
        <v>54</v>
      </c>
      <c r="AG2844" t="s">
        <v>82</v>
      </c>
    </row>
    <row r="2845" spans="1:33" x14ac:dyDescent="0.3">
      <c r="A2845" t="s">
        <v>5758</v>
      </c>
      <c r="B2845" t="s">
        <v>65</v>
      </c>
      <c r="C2845" t="s">
        <v>84</v>
      </c>
      <c r="D2845" t="s">
        <v>67</v>
      </c>
      <c r="E2845" t="s">
        <v>32</v>
      </c>
      <c r="F2845">
        <v>543</v>
      </c>
      <c r="G2845">
        <v>10</v>
      </c>
      <c r="H2845">
        <v>488.7</v>
      </c>
      <c r="I2845">
        <v>3485</v>
      </c>
      <c r="J2845">
        <v>87</v>
      </c>
      <c r="K2845">
        <f>super_shop_dataset[[#This Row],[Sold_Quantity]]*super_shop_dataset[[#This Row],[Purchase_Cost_in_$]]</f>
        <v>303195</v>
      </c>
      <c r="L2845" t="s">
        <v>14036</v>
      </c>
      <c r="M2845">
        <v>108</v>
      </c>
      <c r="N2845">
        <v>1.4</v>
      </c>
      <c r="O28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45">
        <v>368</v>
      </c>
      <c r="Q2845" t="s">
        <v>60</v>
      </c>
      <c r="R2845" s="2">
        <v>48501</v>
      </c>
      <c r="S2845" s="2">
        <v>48135</v>
      </c>
      <c r="T2845" t="s">
        <v>49</v>
      </c>
      <c r="U2845">
        <v>7</v>
      </c>
      <c r="V2845">
        <v>20</v>
      </c>
      <c r="W28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45" t="s">
        <v>35</v>
      </c>
      <c r="Y2845" t="s">
        <v>36</v>
      </c>
      <c r="Z2845" t="s">
        <v>37</v>
      </c>
      <c r="AA2845" t="s">
        <v>5759</v>
      </c>
      <c r="AB2845" t="s">
        <v>53</v>
      </c>
      <c r="AC2845">
        <v>11</v>
      </c>
      <c r="AD2845" t="s">
        <v>40</v>
      </c>
      <c r="AE2845">
        <v>704</v>
      </c>
      <c r="AF2845" t="s">
        <v>41</v>
      </c>
      <c r="AG2845" t="s">
        <v>55</v>
      </c>
    </row>
    <row r="2846" spans="1:33" x14ac:dyDescent="0.3">
      <c r="A2846" t="s">
        <v>5760</v>
      </c>
      <c r="B2846" t="s">
        <v>29</v>
      </c>
      <c r="C2846" t="s">
        <v>72</v>
      </c>
      <c r="D2846" t="s">
        <v>47</v>
      </c>
      <c r="E2846" t="s">
        <v>32</v>
      </c>
      <c r="F2846">
        <v>4248</v>
      </c>
      <c r="G2846">
        <v>49</v>
      </c>
      <c r="H2846">
        <v>2166.48</v>
      </c>
      <c r="I2846">
        <v>905</v>
      </c>
      <c r="J2846">
        <v>77</v>
      </c>
      <c r="K2846">
        <f>super_shop_dataset[[#This Row],[Sold_Quantity]]*super_shop_dataset[[#This Row],[Purchase_Cost_in_$]]</f>
        <v>69685</v>
      </c>
      <c r="L2846" t="s">
        <v>11505</v>
      </c>
      <c r="M2846">
        <v>163</v>
      </c>
      <c r="N2846">
        <v>3.8</v>
      </c>
      <c r="O28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46">
        <v>315</v>
      </c>
      <c r="Q2846" t="s">
        <v>60</v>
      </c>
      <c r="R2846" s="2">
        <v>48502</v>
      </c>
      <c r="S2846" s="2">
        <v>48136</v>
      </c>
      <c r="T2846" t="s">
        <v>34</v>
      </c>
      <c r="U2846">
        <v>44</v>
      </c>
      <c r="V2846">
        <v>21</v>
      </c>
      <c r="W28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46" t="s">
        <v>35</v>
      </c>
      <c r="Y2846" t="s">
        <v>61</v>
      </c>
      <c r="Z2846" t="s">
        <v>76</v>
      </c>
      <c r="AA2846" t="s">
        <v>5761</v>
      </c>
      <c r="AB2846" t="s">
        <v>39</v>
      </c>
      <c r="AC2846">
        <v>5</v>
      </c>
      <c r="AD2846" t="s">
        <v>40</v>
      </c>
      <c r="AE2846">
        <v>277</v>
      </c>
      <c r="AF2846" t="s">
        <v>41</v>
      </c>
      <c r="AG2846" t="s">
        <v>55</v>
      </c>
    </row>
    <row r="2847" spans="1:33" x14ac:dyDescent="0.3">
      <c r="A2847" t="s">
        <v>5762</v>
      </c>
      <c r="B2847" t="s">
        <v>29</v>
      </c>
      <c r="C2847" t="s">
        <v>46</v>
      </c>
      <c r="D2847" t="s">
        <v>31</v>
      </c>
      <c r="E2847" t="s">
        <v>56</v>
      </c>
      <c r="F2847">
        <v>4097</v>
      </c>
      <c r="G2847">
        <v>35</v>
      </c>
      <c r="H2847">
        <v>2663.05</v>
      </c>
      <c r="I2847">
        <v>735</v>
      </c>
      <c r="J2847">
        <v>21</v>
      </c>
      <c r="K2847">
        <f>super_shop_dataset[[#This Row],[Sold_Quantity]]*super_shop_dataset[[#This Row],[Purchase_Cost_in_$]]</f>
        <v>15435</v>
      </c>
      <c r="L2847" t="s">
        <v>11506</v>
      </c>
      <c r="M2847">
        <v>8</v>
      </c>
      <c r="N2847">
        <v>1.7</v>
      </c>
      <c r="O28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47">
        <v>484</v>
      </c>
      <c r="Q2847" t="s">
        <v>60</v>
      </c>
      <c r="R2847" s="2">
        <v>48503</v>
      </c>
      <c r="S2847" s="2">
        <v>48137</v>
      </c>
      <c r="T2847" t="s">
        <v>89</v>
      </c>
      <c r="U2847">
        <v>29</v>
      </c>
      <c r="V2847">
        <v>62</v>
      </c>
      <c r="W28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47" t="s">
        <v>50</v>
      </c>
      <c r="Y2847" t="s">
        <v>61</v>
      </c>
      <c r="Z2847" t="s">
        <v>37</v>
      </c>
      <c r="AA2847" t="s">
        <v>5763</v>
      </c>
      <c r="AB2847" t="s">
        <v>70</v>
      </c>
      <c r="AC2847">
        <v>13</v>
      </c>
      <c r="AD2847" t="s">
        <v>40</v>
      </c>
      <c r="AE2847">
        <v>555</v>
      </c>
      <c r="AF2847" t="s">
        <v>78</v>
      </c>
      <c r="AG2847" t="s">
        <v>42</v>
      </c>
    </row>
    <row r="2848" spans="1:33" x14ac:dyDescent="0.3">
      <c r="A2848" t="s">
        <v>5764</v>
      </c>
      <c r="B2848" t="s">
        <v>80</v>
      </c>
      <c r="C2848" t="s">
        <v>30</v>
      </c>
      <c r="D2848" t="s">
        <v>58</v>
      </c>
      <c r="E2848" t="s">
        <v>59</v>
      </c>
      <c r="F2848">
        <v>2126</v>
      </c>
      <c r="G2848">
        <v>39</v>
      </c>
      <c r="H2848">
        <v>1296.8599999999999</v>
      </c>
      <c r="I2848">
        <v>1330</v>
      </c>
      <c r="J2848">
        <v>58</v>
      </c>
      <c r="K2848">
        <f>super_shop_dataset[[#This Row],[Sold_Quantity]]*super_shop_dataset[[#This Row],[Purchase_Cost_in_$]]</f>
        <v>77140</v>
      </c>
      <c r="L2848" t="s">
        <v>14037</v>
      </c>
      <c r="M2848">
        <v>180</v>
      </c>
      <c r="N2848">
        <v>1.9</v>
      </c>
      <c r="O28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48">
        <v>379</v>
      </c>
      <c r="Q2848" t="s">
        <v>48</v>
      </c>
      <c r="R2848" s="2">
        <v>48504</v>
      </c>
      <c r="S2848" s="2">
        <v>48138</v>
      </c>
      <c r="T2848" t="s">
        <v>49</v>
      </c>
      <c r="U2848">
        <v>45</v>
      </c>
      <c r="V2848">
        <v>41</v>
      </c>
      <c r="W28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48" t="s">
        <v>35</v>
      </c>
      <c r="Y2848" t="s">
        <v>36</v>
      </c>
      <c r="Z2848" t="s">
        <v>76</v>
      </c>
      <c r="AA2848" t="s">
        <v>5765</v>
      </c>
      <c r="AB2848" t="s">
        <v>39</v>
      </c>
      <c r="AC2848">
        <v>9</v>
      </c>
      <c r="AD2848" t="s">
        <v>40</v>
      </c>
      <c r="AE2848">
        <v>467</v>
      </c>
      <c r="AF2848" t="s">
        <v>78</v>
      </c>
      <c r="AG2848" t="s">
        <v>82</v>
      </c>
    </row>
    <row r="2849" spans="1:33" x14ac:dyDescent="0.3">
      <c r="A2849" t="s">
        <v>5766</v>
      </c>
      <c r="B2849" t="s">
        <v>80</v>
      </c>
      <c r="C2849" t="s">
        <v>30</v>
      </c>
      <c r="D2849" t="s">
        <v>31</v>
      </c>
      <c r="E2849" t="s">
        <v>32</v>
      </c>
      <c r="F2849">
        <v>2885</v>
      </c>
      <c r="G2849">
        <v>28</v>
      </c>
      <c r="H2849">
        <v>2077.1999999999998</v>
      </c>
      <c r="I2849">
        <v>2353</v>
      </c>
      <c r="J2849">
        <v>25</v>
      </c>
      <c r="K2849">
        <f>super_shop_dataset[[#This Row],[Sold_Quantity]]*super_shop_dataset[[#This Row],[Purchase_Cost_in_$]]</f>
        <v>58825</v>
      </c>
      <c r="L2849" t="s">
        <v>14038</v>
      </c>
      <c r="M2849">
        <v>114</v>
      </c>
      <c r="N2849">
        <v>1.9</v>
      </c>
      <c r="O28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49">
        <v>73</v>
      </c>
      <c r="Q2849" t="s">
        <v>60</v>
      </c>
      <c r="R2849" s="2">
        <v>48505</v>
      </c>
      <c r="S2849" s="2">
        <v>48139</v>
      </c>
      <c r="T2849" t="s">
        <v>49</v>
      </c>
      <c r="U2849">
        <v>9</v>
      </c>
      <c r="V2849">
        <v>27</v>
      </c>
      <c r="W28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49" t="s">
        <v>50</v>
      </c>
      <c r="Y2849" t="s">
        <v>61</v>
      </c>
      <c r="Z2849" t="s">
        <v>37</v>
      </c>
      <c r="AA2849" t="s">
        <v>5767</v>
      </c>
      <c r="AB2849" t="s">
        <v>39</v>
      </c>
      <c r="AC2849">
        <v>11</v>
      </c>
      <c r="AD2849" t="s">
        <v>63</v>
      </c>
      <c r="AE2849">
        <v>774</v>
      </c>
      <c r="AF2849" t="s">
        <v>41</v>
      </c>
      <c r="AG2849" t="s">
        <v>42</v>
      </c>
    </row>
    <row r="2850" spans="1:33" x14ac:dyDescent="0.3">
      <c r="A2850" t="s">
        <v>5768</v>
      </c>
      <c r="B2850" t="s">
        <v>45</v>
      </c>
      <c r="C2850" t="s">
        <v>84</v>
      </c>
      <c r="D2850" t="s">
        <v>96</v>
      </c>
      <c r="E2850" t="s">
        <v>43</v>
      </c>
      <c r="F2850">
        <v>3279</v>
      </c>
      <c r="G2850">
        <v>29</v>
      </c>
      <c r="H2850">
        <v>2328.09</v>
      </c>
      <c r="I2850">
        <v>156</v>
      </c>
      <c r="J2850">
        <v>70</v>
      </c>
      <c r="K2850">
        <f>super_shop_dataset[[#This Row],[Sold_Quantity]]*super_shop_dataset[[#This Row],[Purchase_Cost_in_$]]</f>
        <v>10920</v>
      </c>
      <c r="L2850" t="s">
        <v>11507</v>
      </c>
      <c r="M2850">
        <v>56</v>
      </c>
      <c r="N2850">
        <v>2.7</v>
      </c>
      <c r="O28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50">
        <v>62</v>
      </c>
      <c r="Q2850" t="s">
        <v>48</v>
      </c>
      <c r="R2850" s="2">
        <v>48506</v>
      </c>
      <c r="S2850" s="2">
        <v>48140</v>
      </c>
      <c r="T2850" t="s">
        <v>89</v>
      </c>
      <c r="U2850">
        <v>43</v>
      </c>
      <c r="V2850">
        <v>28</v>
      </c>
      <c r="W28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50" t="s">
        <v>50</v>
      </c>
      <c r="Y2850" t="s">
        <v>68</v>
      </c>
      <c r="Z2850" t="s">
        <v>76</v>
      </c>
      <c r="AA2850" t="s">
        <v>5769</v>
      </c>
      <c r="AB2850" t="s">
        <v>70</v>
      </c>
      <c r="AC2850">
        <v>14</v>
      </c>
      <c r="AD2850" t="s">
        <v>63</v>
      </c>
      <c r="AE2850">
        <v>218</v>
      </c>
      <c r="AF2850" t="s">
        <v>41</v>
      </c>
      <c r="AG2850" t="s">
        <v>42</v>
      </c>
    </row>
    <row r="2851" spans="1:33" x14ac:dyDescent="0.3">
      <c r="A2851" t="s">
        <v>5770</v>
      </c>
      <c r="B2851" t="s">
        <v>75</v>
      </c>
      <c r="C2851" t="s">
        <v>72</v>
      </c>
      <c r="D2851" t="s">
        <v>31</v>
      </c>
      <c r="E2851" t="s">
        <v>56</v>
      </c>
      <c r="F2851">
        <v>3982</v>
      </c>
      <c r="G2851">
        <v>16</v>
      </c>
      <c r="H2851">
        <v>3344.88</v>
      </c>
      <c r="I2851">
        <v>2919</v>
      </c>
      <c r="J2851">
        <v>72</v>
      </c>
      <c r="K2851">
        <f>super_shop_dataset[[#This Row],[Sold_Quantity]]*super_shop_dataset[[#This Row],[Purchase_Cost_in_$]]</f>
        <v>210168</v>
      </c>
      <c r="L2851" t="s">
        <v>11508</v>
      </c>
      <c r="M2851">
        <v>103</v>
      </c>
      <c r="N2851">
        <v>4.7</v>
      </c>
      <c r="O28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51">
        <v>123</v>
      </c>
      <c r="Q2851" t="s">
        <v>33</v>
      </c>
      <c r="R2851" s="2">
        <v>48507</v>
      </c>
      <c r="S2851" s="2">
        <v>48141</v>
      </c>
      <c r="T2851" t="s">
        <v>89</v>
      </c>
      <c r="U2851">
        <v>16</v>
      </c>
      <c r="V2851">
        <v>61</v>
      </c>
      <c r="W28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51" t="s">
        <v>35</v>
      </c>
      <c r="Y2851" t="s">
        <v>61</v>
      </c>
      <c r="Z2851" t="s">
        <v>51</v>
      </c>
      <c r="AA2851" t="s">
        <v>5771</v>
      </c>
      <c r="AB2851" t="s">
        <v>53</v>
      </c>
      <c r="AC2851">
        <v>7</v>
      </c>
      <c r="AD2851" t="s">
        <v>40</v>
      </c>
      <c r="AE2851">
        <v>256</v>
      </c>
      <c r="AF2851" t="s">
        <v>54</v>
      </c>
      <c r="AG2851" t="s">
        <v>42</v>
      </c>
    </row>
    <row r="2852" spans="1:33" x14ac:dyDescent="0.3">
      <c r="A2852" t="s">
        <v>5772</v>
      </c>
      <c r="B2852" t="s">
        <v>45</v>
      </c>
      <c r="C2852" t="s">
        <v>46</v>
      </c>
      <c r="D2852" t="s">
        <v>47</v>
      </c>
      <c r="E2852" t="s">
        <v>43</v>
      </c>
      <c r="F2852">
        <v>4041</v>
      </c>
      <c r="G2852">
        <v>31</v>
      </c>
      <c r="H2852">
        <v>2788.29</v>
      </c>
      <c r="I2852">
        <v>1252</v>
      </c>
      <c r="J2852">
        <v>22</v>
      </c>
      <c r="K2852">
        <f>super_shop_dataset[[#This Row],[Sold_Quantity]]*super_shop_dataset[[#This Row],[Purchase_Cost_in_$]]</f>
        <v>27544</v>
      </c>
      <c r="L2852" t="s">
        <v>11509</v>
      </c>
      <c r="M2852">
        <v>168</v>
      </c>
      <c r="N2852">
        <v>2.8</v>
      </c>
      <c r="O28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52">
        <v>498</v>
      </c>
      <c r="Q2852" t="s">
        <v>60</v>
      </c>
      <c r="R2852" s="2">
        <v>48508</v>
      </c>
      <c r="S2852" s="2">
        <v>48142</v>
      </c>
      <c r="T2852" t="s">
        <v>89</v>
      </c>
      <c r="U2852">
        <v>37</v>
      </c>
      <c r="V2852">
        <v>35</v>
      </c>
      <c r="W28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52" t="s">
        <v>35</v>
      </c>
      <c r="Y2852" t="s">
        <v>61</v>
      </c>
      <c r="Z2852" t="s">
        <v>37</v>
      </c>
      <c r="AA2852" t="s">
        <v>5773</v>
      </c>
      <c r="AB2852" t="s">
        <v>70</v>
      </c>
      <c r="AC2852">
        <v>12</v>
      </c>
      <c r="AD2852" t="s">
        <v>40</v>
      </c>
      <c r="AE2852">
        <v>675</v>
      </c>
      <c r="AF2852" t="s">
        <v>41</v>
      </c>
      <c r="AG2852" t="s">
        <v>55</v>
      </c>
    </row>
    <row r="2853" spans="1:33" x14ac:dyDescent="0.3">
      <c r="A2853" t="s">
        <v>5774</v>
      </c>
      <c r="B2853" t="s">
        <v>65</v>
      </c>
      <c r="C2853" t="s">
        <v>72</v>
      </c>
      <c r="D2853" t="s">
        <v>47</v>
      </c>
      <c r="E2853" t="s">
        <v>32</v>
      </c>
      <c r="F2853">
        <v>2719</v>
      </c>
      <c r="G2853">
        <v>46</v>
      </c>
      <c r="H2853">
        <v>1468.26</v>
      </c>
      <c r="I2853">
        <v>3461</v>
      </c>
      <c r="J2853">
        <v>31</v>
      </c>
      <c r="K2853">
        <f>super_shop_dataset[[#This Row],[Sold_Quantity]]*super_shop_dataset[[#This Row],[Purchase_Cost_in_$]]</f>
        <v>107291</v>
      </c>
      <c r="L2853" t="s">
        <v>14039</v>
      </c>
      <c r="M2853">
        <v>179</v>
      </c>
      <c r="N2853">
        <v>4.9000000000000004</v>
      </c>
      <c r="O28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53">
        <v>99</v>
      </c>
      <c r="Q2853" t="s">
        <v>48</v>
      </c>
      <c r="R2853" s="2">
        <v>48509</v>
      </c>
      <c r="S2853" s="2">
        <v>48143</v>
      </c>
      <c r="T2853" t="s">
        <v>89</v>
      </c>
      <c r="U2853">
        <v>16</v>
      </c>
      <c r="V2853">
        <v>36</v>
      </c>
      <c r="W28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53" t="s">
        <v>50</v>
      </c>
      <c r="Y2853" t="s">
        <v>61</v>
      </c>
      <c r="Z2853" t="s">
        <v>76</v>
      </c>
      <c r="AA2853" t="s">
        <v>5775</v>
      </c>
      <c r="AB2853" t="s">
        <v>39</v>
      </c>
      <c r="AC2853">
        <v>10</v>
      </c>
      <c r="AD2853" t="s">
        <v>40</v>
      </c>
      <c r="AE2853">
        <v>835</v>
      </c>
      <c r="AF2853" t="s">
        <v>78</v>
      </c>
      <c r="AG2853" t="s">
        <v>55</v>
      </c>
    </row>
    <row r="2854" spans="1:33" x14ac:dyDescent="0.3">
      <c r="A2854" t="s">
        <v>5776</v>
      </c>
      <c r="B2854" t="s">
        <v>80</v>
      </c>
      <c r="C2854" t="s">
        <v>72</v>
      </c>
      <c r="D2854" t="s">
        <v>96</v>
      </c>
      <c r="E2854" t="s">
        <v>56</v>
      </c>
      <c r="F2854">
        <v>206</v>
      </c>
      <c r="G2854">
        <v>7</v>
      </c>
      <c r="H2854">
        <v>191.58</v>
      </c>
      <c r="I2854">
        <v>3780</v>
      </c>
      <c r="J2854">
        <v>99</v>
      </c>
      <c r="K2854">
        <f>super_shop_dataset[[#This Row],[Sold_Quantity]]*super_shop_dataset[[#This Row],[Purchase_Cost_in_$]]</f>
        <v>374220</v>
      </c>
      <c r="L2854" t="s">
        <v>14040</v>
      </c>
      <c r="M2854">
        <v>135</v>
      </c>
      <c r="N2854">
        <v>4.3</v>
      </c>
      <c r="O28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54">
        <v>419</v>
      </c>
      <c r="Q2854" t="s">
        <v>33</v>
      </c>
      <c r="R2854" s="2">
        <v>48510</v>
      </c>
      <c r="S2854" s="2">
        <v>48144</v>
      </c>
      <c r="T2854" t="s">
        <v>34</v>
      </c>
      <c r="U2854">
        <v>20</v>
      </c>
      <c r="V2854">
        <v>56</v>
      </c>
      <c r="W28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54" t="s">
        <v>35</v>
      </c>
      <c r="Y2854" t="s">
        <v>61</v>
      </c>
      <c r="Z2854" t="s">
        <v>76</v>
      </c>
      <c r="AA2854" t="s">
        <v>5777</v>
      </c>
      <c r="AB2854" t="s">
        <v>53</v>
      </c>
      <c r="AC2854">
        <v>3</v>
      </c>
      <c r="AD2854" t="s">
        <v>40</v>
      </c>
      <c r="AE2854">
        <v>188</v>
      </c>
      <c r="AF2854" t="s">
        <v>78</v>
      </c>
      <c r="AG2854" t="s">
        <v>42</v>
      </c>
    </row>
    <row r="2855" spans="1:33" x14ac:dyDescent="0.3">
      <c r="A2855" t="s">
        <v>5778</v>
      </c>
      <c r="B2855" t="s">
        <v>65</v>
      </c>
      <c r="C2855" t="s">
        <v>72</v>
      </c>
      <c r="D2855" t="s">
        <v>96</v>
      </c>
      <c r="E2855" t="s">
        <v>43</v>
      </c>
      <c r="F2855">
        <v>615</v>
      </c>
      <c r="G2855">
        <v>39</v>
      </c>
      <c r="H2855">
        <v>375.15</v>
      </c>
      <c r="I2855">
        <v>1977</v>
      </c>
      <c r="J2855">
        <v>61</v>
      </c>
      <c r="K2855">
        <f>super_shop_dataset[[#This Row],[Sold_Quantity]]*super_shop_dataset[[#This Row],[Purchase_Cost_in_$]]</f>
        <v>120597</v>
      </c>
      <c r="L2855" t="s">
        <v>14041</v>
      </c>
      <c r="M2855">
        <v>196</v>
      </c>
      <c r="N2855">
        <v>3.7</v>
      </c>
      <c r="O28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55">
        <v>126</v>
      </c>
      <c r="Q2855" t="s">
        <v>60</v>
      </c>
      <c r="R2855" s="2">
        <v>48511</v>
      </c>
      <c r="S2855" s="2">
        <v>48145</v>
      </c>
      <c r="T2855" t="s">
        <v>34</v>
      </c>
      <c r="U2855">
        <v>6</v>
      </c>
      <c r="V2855">
        <v>29</v>
      </c>
      <c r="W28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55" t="s">
        <v>50</v>
      </c>
      <c r="Y2855" t="s">
        <v>68</v>
      </c>
      <c r="Z2855" t="s">
        <v>51</v>
      </c>
      <c r="AA2855" t="s">
        <v>5779</v>
      </c>
      <c r="AB2855" t="s">
        <v>70</v>
      </c>
      <c r="AC2855">
        <v>3</v>
      </c>
      <c r="AD2855" t="s">
        <v>40</v>
      </c>
      <c r="AE2855">
        <v>123</v>
      </c>
      <c r="AF2855" t="s">
        <v>78</v>
      </c>
      <c r="AG2855" t="s">
        <v>55</v>
      </c>
    </row>
    <row r="2856" spans="1:33" x14ac:dyDescent="0.3">
      <c r="A2856" t="s">
        <v>5780</v>
      </c>
      <c r="B2856" t="s">
        <v>65</v>
      </c>
      <c r="C2856" t="s">
        <v>84</v>
      </c>
      <c r="D2856" t="s">
        <v>31</v>
      </c>
      <c r="E2856" t="s">
        <v>43</v>
      </c>
      <c r="F2856">
        <v>4245</v>
      </c>
      <c r="G2856">
        <v>0</v>
      </c>
      <c r="H2856">
        <v>4245</v>
      </c>
      <c r="I2856">
        <v>1014</v>
      </c>
      <c r="J2856">
        <v>9</v>
      </c>
      <c r="K2856">
        <f>super_shop_dataset[[#This Row],[Sold_Quantity]]*super_shop_dataset[[#This Row],[Purchase_Cost_in_$]]</f>
        <v>9126</v>
      </c>
      <c r="L2856" t="s">
        <v>11510</v>
      </c>
      <c r="M2856">
        <v>61</v>
      </c>
      <c r="N2856">
        <v>4.5999999999999996</v>
      </c>
      <c r="O28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56">
        <v>301</v>
      </c>
      <c r="Q2856" t="s">
        <v>33</v>
      </c>
      <c r="R2856" s="2">
        <v>48512</v>
      </c>
      <c r="S2856" s="2">
        <v>48146</v>
      </c>
      <c r="T2856" t="s">
        <v>34</v>
      </c>
      <c r="U2856">
        <v>7</v>
      </c>
      <c r="V2856">
        <v>58</v>
      </c>
      <c r="W28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56" t="s">
        <v>50</v>
      </c>
      <c r="Y2856" t="s">
        <v>68</v>
      </c>
      <c r="Z2856" t="s">
        <v>51</v>
      </c>
      <c r="AA2856" t="s">
        <v>5781</v>
      </c>
      <c r="AB2856" t="s">
        <v>39</v>
      </c>
      <c r="AC2856">
        <v>13</v>
      </c>
      <c r="AD2856" t="s">
        <v>40</v>
      </c>
      <c r="AE2856">
        <v>487</v>
      </c>
      <c r="AF2856" t="s">
        <v>78</v>
      </c>
      <c r="AG2856" t="s">
        <v>42</v>
      </c>
    </row>
    <row r="2857" spans="1:33" x14ac:dyDescent="0.3">
      <c r="A2857" t="s">
        <v>5782</v>
      </c>
      <c r="B2857" t="s">
        <v>80</v>
      </c>
      <c r="C2857" t="s">
        <v>66</v>
      </c>
      <c r="D2857" t="s">
        <v>47</v>
      </c>
      <c r="E2857" t="s">
        <v>43</v>
      </c>
      <c r="F2857">
        <v>358</v>
      </c>
      <c r="G2857">
        <v>37</v>
      </c>
      <c r="H2857">
        <v>225.54</v>
      </c>
      <c r="I2857">
        <v>2300</v>
      </c>
      <c r="J2857">
        <v>10</v>
      </c>
      <c r="K2857">
        <f>super_shop_dataset[[#This Row],[Sold_Quantity]]*super_shop_dataset[[#This Row],[Purchase_Cost_in_$]]</f>
        <v>23000</v>
      </c>
      <c r="L2857" t="s">
        <v>14042</v>
      </c>
      <c r="M2857">
        <v>119</v>
      </c>
      <c r="N2857">
        <v>3</v>
      </c>
      <c r="O28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57">
        <v>240</v>
      </c>
      <c r="Q2857" t="s">
        <v>60</v>
      </c>
      <c r="R2857" s="2">
        <v>48513</v>
      </c>
      <c r="S2857" s="2">
        <v>48147</v>
      </c>
      <c r="T2857" t="s">
        <v>34</v>
      </c>
      <c r="U2857">
        <v>9</v>
      </c>
      <c r="V2857">
        <v>35</v>
      </c>
      <c r="W28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57" t="s">
        <v>50</v>
      </c>
      <c r="Y2857" t="s">
        <v>68</v>
      </c>
      <c r="Z2857" t="s">
        <v>37</v>
      </c>
      <c r="AA2857" t="s">
        <v>5783</v>
      </c>
      <c r="AB2857" t="s">
        <v>53</v>
      </c>
      <c r="AC2857">
        <v>1</v>
      </c>
      <c r="AD2857" t="s">
        <v>63</v>
      </c>
      <c r="AE2857">
        <v>516</v>
      </c>
      <c r="AF2857" t="s">
        <v>54</v>
      </c>
      <c r="AG2857" t="s">
        <v>42</v>
      </c>
    </row>
    <row r="2858" spans="1:33" x14ac:dyDescent="0.3">
      <c r="A2858" t="s">
        <v>5784</v>
      </c>
      <c r="B2858" t="s">
        <v>29</v>
      </c>
      <c r="C2858" t="s">
        <v>46</v>
      </c>
      <c r="D2858" t="s">
        <v>96</v>
      </c>
      <c r="E2858" t="s">
        <v>59</v>
      </c>
      <c r="F2858">
        <v>3534</v>
      </c>
      <c r="G2858">
        <v>49</v>
      </c>
      <c r="H2858">
        <v>1802.34</v>
      </c>
      <c r="I2858">
        <v>3482</v>
      </c>
      <c r="J2858">
        <v>30</v>
      </c>
      <c r="K2858">
        <f>super_shop_dataset[[#This Row],[Sold_Quantity]]*super_shop_dataset[[#This Row],[Purchase_Cost_in_$]]</f>
        <v>104460</v>
      </c>
      <c r="L2858" t="s">
        <v>14043</v>
      </c>
      <c r="M2858">
        <v>20</v>
      </c>
      <c r="N2858">
        <v>4.2</v>
      </c>
      <c r="O28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58">
        <v>424</v>
      </c>
      <c r="Q2858" t="s">
        <v>60</v>
      </c>
      <c r="R2858" s="2">
        <v>48514</v>
      </c>
      <c r="S2858" s="2">
        <v>48148</v>
      </c>
      <c r="T2858" t="s">
        <v>49</v>
      </c>
      <c r="U2858">
        <v>2</v>
      </c>
      <c r="V2858">
        <v>33</v>
      </c>
      <c r="W28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58" t="s">
        <v>50</v>
      </c>
      <c r="Y2858" t="s">
        <v>68</v>
      </c>
      <c r="Z2858" t="s">
        <v>37</v>
      </c>
      <c r="AA2858" t="s">
        <v>5785</v>
      </c>
      <c r="AB2858" t="s">
        <v>39</v>
      </c>
      <c r="AC2858">
        <v>4</v>
      </c>
      <c r="AD2858" t="s">
        <v>63</v>
      </c>
      <c r="AE2858">
        <v>676</v>
      </c>
      <c r="AF2858" t="s">
        <v>41</v>
      </c>
      <c r="AG2858" t="s">
        <v>42</v>
      </c>
    </row>
    <row r="2859" spans="1:33" x14ac:dyDescent="0.3">
      <c r="A2859" t="s">
        <v>5786</v>
      </c>
      <c r="B2859" t="s">
        <v>45</v>
      </c>
      <c r="C2859" t="s">
        <v>72</v>
      </c>
      <c r="D2859" t="s">
        <v>47</v>
      </c>
      <c r="E2859" t="s">
        <v>32</v>
      </c>
      <c r="F2859">
        <v>1689</v>
      </c>
      <c r="G2859">
        <v>4</v>
      </c>
      <c r="H2859">
        <v>1621.44</v>
      </c>
      <c r="I2859">
        <v>2995</v>
      </c>
      <c r="J2859">
        <v>67</v>
      </c>
      <c r="K2859">
        <f>super_shop_dataset[[#This Row],[Sold_Quantity]]*super_shop_dataset[[#This Row],[Purchase_Cost_in_$]]</f>
        <v>200665</v>
      </c>
      <c r="L2859" t="s">
        <v>14044</v>
      </c>
      <c r="M2859">
        <v>98</v>
      </c>
      <c r="N2859">
        <v>3.1</v>
      </c>
      <c r="O28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59">
        <v>341</v>
      </c>
      <c r="Q2859" t="s">
        <v>60</v>
      </c>
      <c r="R2859" s="2">
        <v>48515</v>
      </c>
      <c r="S2859" s="2">
        <v>48149</v>
      </c>
      <c r="T2859" t="s">
        <v>34</v>
      </c>
      <c r="U2859">
        <v>29</v>
      </c>
      <c r="V2859">
        <v>18</v>
      </c>
      <c r="W28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859" t="s">
        <v>50</v>
      </c>
      <c r="Y2859" t="s">
        <v>68</v>
      </c>
      <c r="Z2859" t="s">
        <v>37</v>
      </c>
      <c r="AA2859" t="s">
        <v>5787</v>
      </c>
      <c r="AB2859" t="s">
        <v>70</v>
      </c>
      <c r="AC2859">
        <v>4</v>
      </c>
      <c r="AD2859" t="s">
        <v>63</v>
      </c>
      <c r="AE2859">
        <v>410</v>
      </c>
      <c r="AF2859" t="s">
        <v>78</v>
      </c>
      <c r="AG2859" t="s">
        <v>82</v>
      </c>
    </row>
    <row r="2860" spans="1:33" x14ac:dyDescent="0.3">
      <c r="A2860" t="s">
        <v>5788</v>
      </c>
      <c r="B2860" t="s">
        <v>80</v>
      </c>
      <c r="C2860" t="s">
        <v>46</v>
      </c>
      <c r="D2860" t="s">
        <v>58</v>
      </c>
      <c r="E2860" t="s">
        <v>43</v>
      </c>
      <c r="F2860">
        <v>3619</v>
      </c>
      <c r="G2860">
        <v>18</v>
      </c>
      <c r="H2860">
        <v>2967.58</v>
      </c>
      <c r="I2860">
        <v>1566</v>
      </c>
      <c r="J2860">
        <v>43</v>
      </c>
      <c r="K2860">
        <f>super_shop_dataset[[#This Row],[Sold_Quantity]]*super_shop_dataset[[#This Row],[Purchase_Cost_in_$]]</f>
        <v>67338</v>
      </c>
      <c r="L2860" t="s">
        <v>11511</v>
      </c>
      <c r="M2860">
        <v>135</v>
      </c>
      <c r="N2860">
        <v>3.7</v>
      </c>
      <c r="O28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60">
        <v>67</v>
      </c>
      <c r="Q2860" t="s">
        <v>48</v>
      </c>
      <c r="R2860" s="2">
        <v>48516</v>
      </c>
      <c r="S2860" s="2">
        <v>48150</v>
      </c>
      <c r="T2860" t="s">
        <v>49</v>
      </c>
      <c r="U2860">
        <v>43</v>
      </c>
      <c r="V2860">
        <v>36</v>
      </c>
      <c r="W28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60" t="s">
        <v>50</v>
      </c>
      <c r="Y2860" t="s">
        <v>61</v>
      </c>
      <c r="Z2860" t="s">
        <v>76</v>
      </c>
      <c r="AA2860" t="s">
        <v>5789</v>
      </c>
      <c r="AB2860" t="s">
        <v>70</v>
      </c>
      <c r="AC2860">
        <v>8</v>
      </c>
      <c r="AD2860" t="s">
        <v>63</v>
      </c>
      <c r="AE2860">
        <v>819</v>
      </c>
      <c r="AF2860" t="s">
        <v>54</v>
      </c>
      <c r="AG2860" t="s">
        <v>42</v>
      </c>
    </row>
    <row r="2861" spans="1:33" x14ac:dyDescent="0.3">
      <c r="A2861" t="s">
        <v>5790</v>
      </c>
      <c r="B2861" t="s">
        <v>75</v>
      </c>
      <c r="C2861" t="s">
        <v>30</v>
      </c>
      <c r="D2861" t="s">
        <v>58</v>
      </c>
      <c r="E2861" t="s">
        <v>56</v>
      </c>
      <c r="F2861">
        <v>631</v>
      </c>
      <c r="G2861">
        <v>10</v>
      </c>
      <c r="H2861">
        <v>567.9</v>
      </c>
      <c r="I2861">
        <v>558</v>
      </c>
      <c r="J2861">
        <v>62</v>
      </c>
      <c r="K2861">
        <f>super_shop_dataset[[#This Row],[Sold_Quantity]]*super_shop_dataset[[#This Row],[Purchase_Cost_in_$]]</f>
        <v>34596</v>
      </c>
      <c r="L2861" t="s">
        <v>11512</v>
      </c>
      <c r="M2861">
        <v>89</v>
      </c>
      <c r="N2861">
        <v>4.8</v>
      </c>
      <c r="O28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61">
        <v>415</v>
      </c>
      <c r="Q2861" t="s">
        <v>48</v>
      </c>
      <c r="R2861" s="2">
        <v>48517</v>
      </c>
      <c r="S2861" s="2">
        <v>48151</v>
      </c>
      <c r="T2861" t="s">
        <v>34</v>
      </c>
      <c r="U2861">
        <v>9</v>
      </c>
      <c r="V2861">
        <v>36</v>
      </c>
      <c r="W28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61" t="s">
        <v>35</v>
      </c>
      <c r="Y2861" t="s">
        <v>61</v>
      </c>
      <c r="Z2861" t="s">
        <v>51</v>
      </c>
      <c r="AA2861" t="s">
        <v>5791</v>
      </c>
      <c r="AB2861" t="s">
        <v>70</v>
      </c>
      <c r="AC2861">
        <v>14</v>
      </c>
      <c r="AD2861" t="s">
        <v>40</v>
      </c>
      <c r="AE2861">
        <v>717</v>
      </c>
      <c r="AF2861" t="s">
        <v>78</v>
      </c>
      <c r="AG2861" t="s">
        <v>55</v>
      </c>
    </row>
    <row r="2862" spans="1:33" x14ac:dyDescent="0.3">
      <c r="A2862" t="s">
        <v>5792</v>
      </c>
      <c r="B2862" t="s">
        <v>65</v>
      </c>
      <c r="C2862" t="s">
        <v>72</v>
      </c>
      <c r="D2862" t="s">
        <v>31</v>
      </c>
      <c r="E2862" t="s">
        <v>59</v>
      </c>
      <c r="F2862">
        <v>4108</v>
      </c>
      <c r="G2862">
        <v>19</v>
      </c>
      <c r="H2862">
        <v>3327.48</v>
      </c>
      <c r="I2862">
        <v>2814</v>
      </c>
      <c r="J2862">
        <v>21</v>
      </c>
      <c r="K2862">
        <f>super_shop_dataset[[#This Row],[Sold_Quantity]]*super_shop_dataset[[#This Row],[Purchase_Cost_in_$]]</f>
        <v>59094</v>
      </c>
      <c r="L2862" t="s">
        <v>11513</v>
      </c>
      <c r="M2862">
        <v>154</v>
      </c>
      <c r="N2862">
        <v>2.6</v>
      </c>
      <c r="O28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62">
        <v>237</v>
      </c>
      <c r="Q2862" t="s">
        <v>33</v>
      </c>
      <c r="R2862" s="2">
        <v>48518</v>
      </c>
      <c r="S2862" s="2">
        <v>48152</v>
      </c>
      <c r="T2862" t="s">
        <v>49</v>
      </c>
      <c r="U2862">
        <v>3</v>
      </c>
      <c r="V2862">
        <v>30</v>
      </c>
      <c r="W28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62" t="s">
        <v>50</v>
      </c>
      <c r="Y2862" t="s">
        <v>68</v>
      </c>
      <c r="Z2862" t="s">
        <v>37</v>
      </c>
      <c r="AA2862" t="s">
        <v>5793</v>
      </c>
      <c r="AB2862" t="s">
        <v>39</v>
      </c>
      <c r="AC2862">
        <v>13</v>
      </c>
      <c r="AD2862" t="s">
        <v>63</v>
      </c>
      <c r="AE2862">
        <v>962</v>
      </c>
      <c r="AF2862" t="s">
        <v>78</v>
      </c>
      <c r="AG2862" t="s">
        <v>55</v>
      </c>
    </row>
    <row r="2863" spans="1:33" x14ac:dyDescent="0.3">
      <c r="A2863" t="s">
        <v>5794</v>
      </c>
      <c r="B2863" t="s">
        <v>45</v>
      </c>
      <c r="C2863" t="s">
        <v>46</v>
      </c>
      <c r="D2863" t="s">
        <v>67</v>
      </c>
      <c r="E2863" t="s">
        <v>32</v>
      </c>
      <c r="F2863">
        <v>3088</v>
      </c>
      <c r="G2863">
        <v>46</v>
      </c>
      <c r="H2863">
        <v>1667.52</v>
      </c>
      <c r="I2863">
        <v>892</v>
      </c>
      <c r="J2863">
        <v>52</v>
      </c>
      <c r="K2863">
        <f>super_shop_dataset[[#This Row],[Sold_Quantity]]*super_shop_dataset[[#This Row],[Purchase_Cost_in_$]]</f>
        <v>46384</v>
      </c>
      <c r="L2863" t="s">
        <v>11514</v>
      </c>
      <c r="M2863">
        <v>14</v>
      </c>
      <c r="N2863">
        <v>2.2000000000000002</v>
      </c>
      <c r="O28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63">
        <v>326</v>
      </c>
      <c r="Q2863" t="s">
        <v>33</v>
      </c>
      <c r="R2863" s="2">
        <v>48519</v>
      </c>
      <c r="S2863" s="2">
        <v>48153</v>
      </c>
      <c r="T2863" t="s">
        <v>34</v>
      </c>
      <c r="U2863">
        <v>11</v>
      </c>
      <c r="V2863">
        <v>52</v>
      </c>
      <c r="W28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63" t="s">
        <v>35</v>
      </c>
      <c r="Y2863" t="s">
        <v>36</v>
      </c>
      <c r="Z2863" t="s">
        <v>51</v>
      </c>
      <c r="AA2863" t="s">
        <v>5795</v>
      </c>
      <c r="AB2863" t="s">
        <v>70</v>
      </c>
      <c r="AC2863">
        <v>3</v>
      </c>
      <c r="AD2863" t="s">
        <v>40</v>
      </c>
      <c r="AE2863">
        <v>787</v>
      </c>
      <c r="AF2863" t="s">
        <v>78</v>
      </c>
      <c r="AG2863" t="s">
        <v>42</v>
      </c>
    </row>
    <row r="2864" spans="1:33" x14ac:dyDescent="0.3">
      <c r="A2864" t="s">
        <v>5796</v>
      </c>
      <c r="B2864" t="s">
        <v>65</v>
      </c>
      <c r="C2864" t="s">
        <v>30</v>
      </c>
      <c r="D2864" t="s">
        <v>67</v>
      </c>
      <c r="E2864" t="s">
        <v>43</v>
      </c>
      <c r="F2864">
        <v>4508</v>
      </c>
      <c r="G2864">
        <v>33</v>
      </c>
      <c r="H2864">
        <v>3020.36</v>
      </c>
      <c r="I2864">
        <v>1431</v>
      </c>
      <c r="J2864">
        <v>23</v>
      </c>
      <c r="K2864">
        <f>super_shop_dataset[[#This Row],[Sold_Quantity]]*super_shop_dataset[[#This Row],[Purchase_Cost_in_$]]</f>
        <v>32913</v>
      </c>
      <c r="L2864" t="s">
        <v>11515</v>
      </c>
      <c r="M2864">
        <v>72</v>
      </c>
      <c r="N2864">
        <v>3.4</v>
      </c>
      <c r="O28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64">
        <v>39</v>
      </c>
      <c r="Q2864" t="s">
        <v>60</v>
      </c>
      <c r="R2864" s="2">
        <v>48520</v>
      </c>
      <c r="S2864" s="2">
        <v>48154</v>
      </c>
      <c r="T2864" t="s">
        <v>34</v>
      </c>
      <c r="U2864">
        <v>30</v>
      </c>
      <c r="V2864">
        <v>59</v>
      </c>
      <c r="W28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64" t="s">
        <v>35</v>
      </c>
      <c r="Y2864" t="s">
        <v>36</v>
      </c>
      <c r="Z2864" t="s">
        <v>51</v>
      </c>
      <c r="AA2864" t="s">
        <v>5797</v>
      </c>
      <c r="AB2864" t="s">
        <v>53</v>
      </c>
      <c r="AC2864">
        <v>7</v>
      </c>
      <c r="AD2864" t="s">
        <v>40</v>
      </c>
      <c r="AE2864">
        <v>267</v>
      </c>
      <c r="AF2864" t="s">
        <v>54</v>
      </c>
      <c r="AG2864" t="s">
        <v>82</v>
      </c>
    </row>
    <row r="2865" spans="1:33" x14ac:dyDescent="0.3">
      <c r="A2865" t="s">
        <v>5798</v>
      </c>
      <c r="B2865" t="s">
        <v>75</v>
      </c>
      <c r="C2865" t="s">
        <v>66</v>
      </c>
      <c r="D2865" t="s">
        <v>58</v>
      </c>
      <c r="E2865" t="s">
        <v>43</v>
      </c>
      <c r="F2865">
        <v>4752</v>
      </c>
      <c r="G2865">
        <v>32</v>
      </c>
      <c r="H2865">
        <v>3231.36</v>
      </c>
      <c r="I2865">
        <v>930</v>
      </c>
      <c r="J2865">
        <v>12</v>
      </c>
      <c r="K2865">
        <f>super_shop_dataset[[#This Row],[Sold_Quantity]]*super_shop_dataset[[#This Row],[Purchase_Cost_in_$]]</f>
        <v>11160</v>
      </c>
      <c r="L2865" t="s">
        <v>11516</v>
      </c>
      <c r="M2865">
        <v>19</v>
      </c>
      <c r="N2865">
        <v>1.1000000000000001</v>
      </c>
      <c r="O28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65">
        <v>200</v>
      </c>
      <c r="Q2865" t="s">
        <v>48</v>
      </c>
      <c r="R2865" s="2">
        <v>48521</v>
      </c>
      <c r="S2865" s="2">
        <v>48155</v>
      </c>
      <c r="T2865" t="s">
        <v>89</v>
      </c>
      <c r="U2865">
        <v>18</v>
      </c>
      <c r="V2865">
        <v>38</v>
      </c>
      <c r="W28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65" t="s">
        <v>35</v>
      </c>
      <c r="Y2865" t="s">
        <v>68</v>
      </c>
      <c r="Z2865" t="s">
        <v>37</v>
      </c>
      <c r="AA2865" t="s">
        <v>5799</v>
      </c>
      <c r="AB2865" t="s">
        <v>39</v>
      </c>
      <c r="AC2865">
        <v>8</v>
      </c>
      <c r="AD2865" t="s">
        <v>63</v>
      </c>
      <c r="AE2865">
        <v>818</v>
      </c>
      <c r="AF2865" t="s">
        <v>54</v>
      </c>
      <c r="AG2865" t="s">
        <v>82</v>
      </c>
    </row>
    <row r="2866" spans="1:33" x14ac:dyDescent="0.3">
      <c r="A2866" t="s">
        <v>5800</v>
      </c>
      <c r="B2866" t="s">
        <v>80</v>
      </c>
      <c r="C2866" t="s">
        <v>30</v>
      </c>
      <c r="D2866" t="s">
        <v>67</v>
      </c>
      <c r="E2866" t="s">
        <v>56</v>
      </c>
      <c r="F2866">
        <v>561</v>
      </c>
      <c r="G2866">
        <v>8</v>
      </c>
      <c r="H2866">
        <v>516.12</v>
      </c>
      <c r="I2866">
        <v>1050</v>
      </c>
      <c r="J2866">
        <v>95</v>
      </c>
      <c r="K2866">
        <f>super_shop_dataset[[#This Row],[Sold_Quantity]]*super_shop_dataset[[#This Row],[Purchase_Cost_in_$]]</f>
        <v>99750</v>
      </c>
      <c r="L2866" t="s">
        <v>14045</v>
      </c>
      <c r="M2866">
        <v>105</v>
      </c>
      <c r="N2866">
        <v>4.0999999999999996</v>
      </c>
      <c r="O28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66">
        <v>245</v>
      </c>
      <c r="Q2866" t="s">
        <v>60</v>
      </c>
      <c r="R2866" s="2">
        <v>48522</v>
      </c>
      <c r="S2866" s="2">
        <v>48156</v>
      </c>
      <c r="T2866" t="s">
        <v>49</v>
      </c>
      <c r="U2866">
        <v>41</v>
      </c>
      <c r="V2866">
        <v>48</v>
      </c>
      <c r="W28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66" t="s">
        <v>50</v>
      </c>
      <c r="Y2866" t="s">
        <v>68</v>
      </c>
      <c r="Z2866" t="s">
        <v>37</v>
      </c>
      <c r="AA2866" t="s">
        <v>5801</v>
      </c>
      <c r="AB2866" t="s">
        <v>39</v>
      </c>
      <c r="AC2866">
        <v>14</v>
      </c>
      <c r="AD2866" t="s">
        <v>63</v>
      </c>
      <c r="AE2866">
        <v>206</v>
      </c>
      <c r="AF2866" t="s">
        <v>78</v>
      </c>
      <c r="AG2866" t="s">
        <v>42</v>
      </c>
    </row>
    <row r="2867" spans="1:33" x14ac:dyDescent="0.3">
      <c r="A2867" t="s">
        <v>5802</v>
      </c>
      <c r="B2867" t="s">
        <v>29</v>
      </c>
      <c r="C2867" t="s">
        <v>46</v>
      </c>
      <c r="D2867" t="s">
        <v>96</v>
      </c>
      <c r="E2867" t="s">
        <v>59</v>
      </c>
      <c r="F2867">
        <v>4520</v>
      </c>
      <c r="G2867">
        <v>25</v>
      </c>
      <c r="H2867">
        <v>3390</v>
      </c>
      <c r="I2867">
        <v>1805</v>
      </c>
      <c r="J2867">
        <v>73</v>
      </c>
      <c r="K2867">
        <f>super_shop_dataset[[#This Row],[Sold_Quantity]]*super_shop_dataset[[#This Row],[Purchase_Cost_in_$]]</f>
        <v>131765</v>
      </c>
      <c r="L2867" t="s">
        <v>11517</v>
      </c>
      <c r="M2867">
        <v>173</v>
      </c>
      <c r="N2867">
        <v>1.2</v>
      </c>
      <c r="O28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67">
        <v>106</v>
      </c>
      <c r="Q2867" t="s">
        <v>60</v>
      </c>
      <c r="R2867" s="2">
        <v>48523</v>
      </c>
      <c r="S2867" s="2">
        <v>48157</v>
      </c>
      <c r="T2867" t="s">
        <v>34</v>
      </c>
      <c r="U2867">
        <v>7</v>
      </c>
      <c r="V2867">
        <v>40</v>
      </c>
      <c r="W28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67" t="s">
        <v>50</v>
      </c>
      <c r="Y2867" t="s">
        <v>36</v>
      </c>
      <c r="Z2867" t="s">
        <v>76</v>
      </c>
      <c r="AA2867" t="s">
        <v>5803</v>
      </c>
      <c r="AB2867" t="s">
        <v>53</v>
      </c>
      <c r="AC2867">
        <v>11</v>
      </c>
      <c r="AD2867" t="s">
        <v>40</v>
      </c>
      <c r="AE2867">
        <v>217</v>
      </c>
      <c r="AF2867" t="s">
        <v>78</v>
      </c>
      <c r="AG2867" t="s">
        <v>82</v>
      </c>
    </row>
    <row r="2868" spans="1:33" x14ac:dyDescent="0.3">
      <c r="A2868" t="s">
        <v>5804</v>
      </c>
      <c r="B2868" t="s">
        <v>29</v>
      </c>
      <c r="C2868" t="s">
        <v>30</v>
      </c>
      <c r="D2868" t="s">
        <v>67</v>
      </c>
      <c r="E2868" t="s">
        <v>32</v>
      </c>
      <c r="F2868">
        <v>1662</v>
      </c>
      <c r="G2868">
        <v>44</v>
      </c>
      <c r="H2868">
        <v>930.72</v>
      </c>
      <c r="I2868">
        <v>1638</v>
      </c>
      <c r="J2868">
        <v>28</v>
      </c>
      <c r="K2868">
        <f>super_shop_dataset[[#This Row],[Sold_Quantity]]*super_shop_dataset[[#This Row],[Purchase_Cost_in_$]]</f>
        <v>45864</v>
      </c>
      <c r="L2868" t="s">
        <v>14046</v>
      </c>
      <c r="M2868">
        <v>113</v>
      </c>
      <c r="N2868">
        <v>3</v>
      </c>
      <c r="O28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68">
        <v>306</v>
      </c>
      <c r="Q2868" t="s">
        <v>48</v>
      </c>
      <c r="R2868" s="2">
        <v>48524</v>
      </c>
      <c r="S2868" s="2">
        <v>48158</v>
      </c>
      <c r="T2868" t="s">
        <v>34</v>
      </c>
      <c r="U2868">
        <v>36</v>
      </c>
      <c r="V2868">
        <v>20</v>
      </c>
      <c r="W28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68" t="s">
        <v>50</v>
      </c>
      <c r="Y2868" t="s">
        <v>61</v>
      </c>
      <c r="Z2868" t="s">
        <v>51</v>
      </c>
      <c r="AA2868" t="s">
        <v>5805</v>
      </c>
      <c r="AB2868" t="s">
        <v>53</v>
      </c>
      <c r="AC2868">
        <v>10</v>
      </c>
      <c r="AD2868" t="s">
        <v>63</v>
      </c>
      <c r="AE2868">
        <v>635</v>
      </c>
      <c r="AF2868" t="s">
        <v>41</v>
      </c>
      <c r="AG2868" t="s">
        <v>55</v>
      </c>
    </row>
    <row r="2869" spans="1:33" x14ac:dyDescent="0.3">
      <c r="A2869" t="s">
        <v>5806</v>
      </c>
      <c r="B2869" t="s">
        <v>65</v>
      </c>
      <c r="C2869" t="s">
        <v>30</v>
      </c>
      <c r="D2869" t="s">
        <v>96</v>
      </c>
      <c r="E2869" t="s">
        <v>32</v>
      </c>
      <c r="F2869">
        <v>1425</v>
      </c>
      <c r="G2869">
        <v>19</v>
      </c>
      <c r="H2869">
        <v>1154.25</v>
      </c>
      <c r="I2869">
        <v>1918</v>
      </c>
      <c r="J2869">
        <v>13</v>
      </c>
      <c r="K2869">
        <f>super_shop_dataset[[#This Row],[Sold_Quantity]]*super_shop_dataset[[#This Row],[Purchase_Cost_in_$]]</f>
        <v>24934</v>
      </c>
      <c r="L2869" t="s">
        <v>14047</v>
      </c>
      <c r="M2869">
        <v>109</v>
      </c>
      <c r="N2869">
        <v>3</v>
      </c>
      <c r="O28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69">
        <v>337</v>
      </c>
      <c r="Q2869" t="s">
        <v>60</v>
      </c>
      <c r="R2869" s="2">
        <v>48525</v>
      </c>
      <c r="S2869" s="2">
        <v>48159</v>
      </c>
      <c r="T2869" t="s">
        <v>49</v>
      </c>
      <c r="U2869">
        <v>28</v>
      </c>
      <c r="V2869">
        <v>43</v>
      </c>
      <c r="W28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69" t="s">
        <v>50</v>
      </c>
      <c r="Y2869" t="s">
        <v>68</v>
      </c>
      <c r="Z2869" t="s">
        <v>37</v>
      </c>
      <c r="AA2869" t="s">
        <v>5807</v>
      </c>
      <c r="AB2869" t="s">
        <v>70</v>
      </c>
      <c r="AC2869">
        <v>10</v>
      </c>
      <c r="AD2869" t="s">
        <v>63</v>
      </c>
      <c r="AE2869">
        <v>436</v>
      </c>
      <c r="AF2869" t="s">
        <v>54</v>
      </c>
      <c r="AG2869" t="s">
        <v>55</v>
      </c>
    </row>
    <row r="2870" spans="1:33" x14ac:dyDescent="0.3">
      <c r="A2870" t="s">
        <v>5808</v>
      </c>
      <c r="B2870" t="s">
        <v>45</v>
      </c>
      <c r="C2870" t="s">
        <v>72</v>
      </c>
      <c r="D2870" t="s">
        <v>67</v>
      </c>
      <c r="E2870" t="s">
        <v>59</v>
      </c>
      <c r="F2870">
        <v>1690</v>
      </c>
      <c r="G2870">
        <v>15</v>
      </c>
      <c r="H2870">
        <v>1436.5</v>
      </c>
      <c r="I2870">
        <v>2275</v>
      </c>
      <c r="J2870">
        <v>13</v>
      </c>
      <c r="K2870">
        <f>super_shop_dataset[[#This Row],[Sold_Quantity]]*super_shop_dataset[[#This Row],[Purchase_Cost_in_$]]</f>
        <v>29575</v>
      </c>
      <c r="L2870" t="s">
        <v>14048</v>
      </c>
      <c r="M2870">
        <v>164</v>
      </c>
      <c r="N2870">
        <v>1.6</v>
      </c>
      <c r="O28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70">
        <v>193</v>
      </c>
      <c r="Q2870" t="s">
        <v>33</v>
      </c>
      <c r="R2870" s="2">
        <v>48526</v>
      </c>
      <c r="S2870" s="2">
        <v>48160</v>
      </c>
      <c r="T2870" t="s">
        <v>34</v>
      </c>
      <c r="U2870">
        <v>38</v>
      </c>
      <c r="V2870">
        <v>59</v>
      </c>
      <c r="W28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70" t="s">
        <v>50</v>
      </c>
      <c r="Y2870" t="s">
        <v>36</v>
      </c>
      <c r="Z2870" t="s">
        <v>76</v>
      </c>
      <c r="AA2870" t="s">
        <v>5809</v>
      </c>
      <c r="AB2870" t="s">
        <v>70</v>
      </c>
      <c r="AC2870">
        <v>14</v>
      </c>
      <c r="AD2870" t="s">
        <v>63</v>
      </c>
      <c r="AE2870">
        <v>853</v>
      </c>
      <c r="AF2870" t="s">
        <v>41</v>
      </c>
      <c r="AG2870" t="s">
        <v>42</v>
      </c>
    </row>
    <row r="2871" spans="1:33" x14ac:dyDescent="0.3">
      <c r="A2871" t="s">
        <v>5810</v>
      </c>
      <c r="B2871" t="s">
        <v>75</v>
      </c>
      <c r="C2871" t="s">
        <v>66</v>
      </c>
      <c r="D2871" t="s">
        <v>31</v>
      </c>
      <c r="E2871" t="s">
        <v>32</v>
      </c>
      <c r="F2871">
        <v>512</v>
      </c>
      <c r="G2871">
        <v>42</v>
      </c>
      <c r="H2871">
        <v>296.95999999999998</v>
      </c>
      <c r="I2871">
        <v>62</v>
      </c>
      <c r="J2871">
        <v>4</v>
      </c>
      <c r="K2871">
        <f>super_shop_dataset[[#This Row],[Sold_Quantity]]*super_shop_dataset[[#This Row],[Purchase_Cost_in_$]]</f>
        <v>248</v>
      </c>
      <c r="L2871" t="s">
        <v>11518</v>
      </c>
      <c r="M2871">
        <v>23</v>
      </c>
      <c r="N2871">
        <v>1.2</v>
      </c>
      <c r="O28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71">
        <v>240</v>
      </c>
      <c r="Q2871" t="s">
        <v>60</v>
      </c>
      <c r="R2871" s="2">
        <v>48527</v>
      </c>
      <c r="S2871" s="2">
        <v>48161</v>
      </c>
      <c r="T2871" t="s">
        <v>34</v>
      </c>
      <c r="U2871">
        <v>46</v>
      </c>
      <c r="V2871">
        <v>48</v>
      </c>
      <c r="W28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71" t="s">
        <v>35</v>
      </c>
      <c r="Y2871" t="s">
        <v>36</v>
      </c>
      <c r="Z2871" t="s">
        <v>51</v>
      </c>
      <c r="AA2871" t="s">
        <v>5811</v>
      </c>
      <c r="AB2871" t="s">
        <v>53</v>
      </c>
      <c r="AC2871">
        <v>1</v>
      </c>
      <c r="AD2871" t="s">
        <v>63</v>
      </c>
      <c r="AE2871">
        <v>127</v>
      </c>
      <c r="AF2871" t="s">
        <v>78</v>
      </c>
      <c r="AG2871" t="s">
        <v>42</v>
      </c>
    </row>
    <row r="2872" spans="1:33" x14ac:dyDescent="0.3">
      <c r="A2872" t="s">
        <v>5812</v>
      </c>
      <c r="B2872" t="s">
        <v>29</v>
      </c>
      <c r="C2872" t="s">
        <v>72</v>
      </c>
      <c r="D2872" t="s">
        <v>96</v>
      </c>
      <c r="E2872" t="s">
        <v>59</v>
      </c>
      <c r="F2872">
        <v>4868</v>
      </c>
      <c r="G2872">
        <v>47</v>
      </c>
      <c r="H2872">
        <v>2580.04</v>
      </c>
      <c r="I2872">
        <v>1230</v>
      </c>
      <c r="J2872">
        <v>25</v>
      </c>
      <c r="K2872">
        <f>super_shop_dataset[[#This Row],[Sold_Quantity]]*super_shop_dataset[[#This Row],[Purchase_Cost_in_$]]</f>
        <v>30750</v>
      </c>
      <c r="L2872" t="s">
        <v>11519</v>
      </c>
      <c r="M2872">
        <v>163</v>
      </c>
      <c r="N2872">
        <v>2.1</v>
      </c>
      <c r="O28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72">
        <v>330</v>
      </c>
      <c r="Q2872" t="s">
        <v>60</v>
      </c>
      <c r="R2872" s="2">
        <v>48528</v>
      </c>
      <c r="S2872" s="2">
        <v>48162</v>
      </c>
      <c r="T2872" t="s">
        <v>34</v>
      </c>
      <c r="U2872">
        <v>3</v>
      </c>
      <c r="V2872">
        <v>47</v>
      </c>
      <c r="W28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72" t="s">
        <v>35</v>
      </c>
      <c r="Y2872" t="s">
        <v>68</v>
      </c>
      <c r="Z2872" t="s">
        <v>51</v>
      </c>
      <c r="AA2872" t="s">
        <v>5813</v>
      </c>
      <c r="AB2872" t="s">
        <v>39</v>
      </c>
      <c r="AC2872">
        <v>10</v>
      </c>
      <c r="AD2872" t="s">
        <v>40</v>
      </c>
      <c r="AE2872">
        <v>806</v>
      </c>
      <c r="AF2872" t="s">
        <v>41</v>
      </c>
      <c r="AG2872" t="s">
        <v>55</v>
      </c>
    </row>
    <row r="2873" spans="1:33" x14ac:dyDescent="0.3">
      <c r="A2873" t="s">
        <v>5814</v>
      </c>
      <c r="B2873" t="s">
        <v>45</v>
      </c>
      <c r="C2873" t="s">
        <v>84</v>
      </c>
      <c r="D2873" t="s">
        <v>31</v>
      </c>
      <c r="E2873" t="s">
        <v>32</v>
      </c>
      <c r="F2873">
        <v>4355</v>
      </c>
      <c r="G2873">
        <v>11</v>
      </c>
      <c r="H2873">
        <v>3875.95</v>
      </c>
      <c r="I2873">
        <v>603</v>
      </c>
      <c r="J2873">
        <v>13</v>
      </c>
      <c r="K2873">
        <f>super_shop_dataset[[#This Row],[Sold_Quantity]]*super_shop_dataset[[#This Row],[Purchase_Cost_in_$]]</f>
        <v>7839</v>
      </c>
      <c r="L2873" t="s">
        <v>11520</v>
      </c>
      <c r="M2873">
        <v>125</v>
      </c>
      <c r="N2873">
        <v>4.5</v>
      </c>
      <c r="O28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73">
        <v>407</v>
      </c>
      <c r="Q2873" t="s">
        <v>33</v>
      </c>
      <c r="R2873" s="2">
        <v>48529</v>
      </c>
      <c r="S2873" s="2">
        <v>48163</v>
      </c>
      <c r="T2873" t="s">
        <v>49</v>
      </c>
      <c r="U2873">
        <v>47</v>
      </c>
      <c r="V2873">
        <v>58</v>
      </c>
      <c r="W28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73" t="s">
        <v>35</v>
      </c>
      <c r="Y2873" t="s">
        <v>68</v>
      </c>
      <c r="Z2873" t="s">
        <v>76</v>
      </c>
      <c r="AA2873" t="s">
        <v>5815</v>
      </c>
      <c r="AB2873" t="s">
        <v>39</v>
      </c>
      <c r="AC2873">
        <v>6</v>
      </c>
      <c r="AD2873" t="s">
        <v>63</v>
      </c>
      <c r="AE2873">
        <v>510</v>
      </c>
      <c r="AF2873" t="s">
        <v>78</v>
      </c>
      <c r="AG2873" t="s">
        <v>55</v>
      </c>
    </row>
    <row r="2874" spans="1:33" x14ac:dyDescent="0.3">
      <c r="A2874" t="s">
        <v>5816</v>
      </c>
      <c r="B2874" t="s">
        <v>75</v>
      </c>
      <c r="C2874" t="s">
        <v>30</v>
      </c>
      <c r="D2874" t="s">
        <v>58</v>
      </c>
      <c r="E2874" t="s">
        <v>32</v>
      </c>
      <c r="F2874">
        <v>1119</v>
      </c>
      <c r="G2874">
        <v>7</v>
      </c>
      <c r="H2874">
        <v>1040.67</v>
      </c>
      <c r="I2874">
        <v>2000</v>
      </c>
      <c r="J2874">
        <v>28</v>
      </c>
      <c r="K2874">
        <f>super_shop_dataset[[#This Row],[Sold_Quantity]]*super_shop_dataset[[#This Row],[Purchase_Cost_in_$]]</f>
        <v>56000</v>
      </c>
      <c r="L2874" t="s">
        <v>14049</v>
      </c>
      <c r="M2874">
        <v>176</v>
      </c>
      <c r="N2874">
        <v>2.2000000000000002</v>
      </c>
      <c r="O28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74">
        <v>134</v>
      </c>
      <c r="Q2874" t="s">
        <v>60</v>
      </c>
      <c r="R2874" s="2">
        <v>48530</v>
      </c>
      <c r="S2874" s="2">
        <v>48164</v>
      </c>
      <c r="T2874" t="s">
        <v>89</v>
      </c>
      <c r="U2874">
        <v>47</v>
      </c>
      <c r="V2874">
        <v>69</v>
      </c>
      <c r="W28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74" t="s">
        <v>35</v>
      </c>
      <c r="Y2874" t="s">
        <v>36</v>
      </c>
      <c r="Z2874" t="s">
        <v>51</v>
      </c>
      <c r="AA2874" t="s">
        <v>5817</v>
      </c>
      <c r="AB2874" t="s">
        <v>39</v>
      </c>
      <c r="AC2874">
        <v>5</v>
      </c>
      <c r="AD2874" t="s">
        <v>63</v>
      </c>
      <c r="AE2874">
        <v>762</v>
      </c>
      <c r="AF2874" t="s">
        <v>78</v>
      </c>
      <c r="AG2874" t="s">
        <v>55</v>
      </c>
    </row>
    <row r="2875" spans="1:33" x14ac:dyDescent="0.3">
      <c r="A2875" t="s">
        <v>5818</v>
      </c>
      <c r="B2875" t="s">
        <v>80</v>
      </c>
      <c r="C2875" t="s">
        <v>66</v>
      </c>
      <c r="D2875" t="s">
        <v>96</v>
      </c>
      <c r="E2875" t="s">
        <v>43</v>
      </c>
      <c r="F2875">
        <v>146</v>
      </c>
      <c r="G2875">
        <v>17</v>
      </c>
      <c r="H2875">
        <v>121.18</v>
      </c>
      <c r="I2875">
        <v>172</v>
      </c>
      <c r="J2875">
        <v>54</v>
      </c>
      <c r="K2875">
        <f>super_shop_dataset[[#This Row],[Sold_Quantity]]*super_shop_dataset[[#This Row],[Purchase_Cost_in_$]]</f>
        <v>9288</v>
      </c>
      <c r="L2875" t="s">
        <v>14050</v>
      </c>
      <c r="M2875">
        <v>116</v>
      </c>
      <c r="N2875">
        <v>4.0999999999999996</v>
      </c>
      <c r="O28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75">
        <v>335</v>
      </c>
      <c r="Q2875" t="s">
        <v>60</v>
      </c>
      <c r="R2875" s="2">
        <v>48531</v>
      </c>
      <c r="S2875" s="2">
        <v>48165</v>
      </c>
      <c r="T2875" t="s">
        <v>49</v>
      </c>
      <c r="U2875">
        <v>35</v>
      </c>
      <c r="V2875">
        <v>41</v>
      </c>
      <c r="W28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75" t="s">
        <v>50</v>
      </c>
      <c r="Y2875" t="s">
        <v>61</v>
      </c>
      <c r="Z2875" t="s">
        <v>76</v>
      </c>
      <c r="AA2875" t="s">
        <v>5819</v>
      </c>
      <c r="AB2875" t="s">
        <v>70</v>
      </c>
      <c r="AC2875">
        <v>9</v>
      </c>
      <c r="AD2875" t="s">
        <v>63</v>
      </c>
      <c r="AE2875">
        <v>432</v>
      </c>
      <c r="AF2875" t="s">
        <v>54</v>
      </c>
      <c r="AG2875" t="s">
        <v>82</v>
      </c>
    </row>
    <row r="2876" spans="1:33" x14ac:dyDescent="0.3">
      <c r="A2876" t="s">
        <v>5820</v>
      </c>
      <c r="B2876" t="s">
        <v>45</v>
      </c>
      <c r="C2876" t="s">
        <v>30</v>
      </c>
      <c r="D2876" t="s">
        <v>58</v>
      </c>
      <c r="E2876" t="s">
        <v>59</v>
      </c>
      <c r="F2876">
        <v>2174</v>
      </c>
      <c r="G2876">
        <v>31</v>
      </c>
      <c r="H2876">
        <v>1500.06</v>
      </c>
      <c r="I2876">
        <v>3860</v>
      </c>
      <c r="J2876">
        <v>76</v>
      </c>
      <c r="K2876">
        <f>super_shop_dataset[[#This Row],[Sold_Quantity]]*super_shop_dataset[[#This Row],[Purchase_Cost_in_$]]</f>
        <v>293360</v>
      </c>
      <c r="L2876" t="s">
        <v>14051</v>
      </c>
      <c r="M2876">
        <v>197</v>
      </c>
      <c r="N2876">
        <v>1.1000000000000001</v>
      </c>
      <c r="O28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76">
        <v>410</v>
      </c>
      <c r="Q2876" t="s">
        <v>33</v>
      </c>
      <c r="R2876" s="2">
        <v>48532</v>
      </c>
      <c r="S2876" s="2">
        <v>48166</v>
      </c>
      <c r="T2876" t="s">
        <v>34</v>
      </c>
      <c r="U2876">
        <v>17</v>
      </c>
      <c r="V2876">
        <v>59</v>
      </c>
      <c r="W28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76" t="s">
        <v>50</v>
      </c>
      <c r="Y2876" t="s">
        <v>61</v>
      </c>
      <c r="Z2876" t="s">
        <v>37</v>
      </c>
      <c r="AA2876" t="s">
        <v>5821</v>
      </c>
      <c r="AB2876" t="s">
        <v>53</v>
      </c>
      <c r="AC2876">
        <v>3</v>
      </c>
      <c r="AD2876" t="s">
        <v>40</v>
      </c>
      <c r="AE2876">
        <v>307</v>
      </c>
      <c r="AF2876" t="s">
        <v>78</v>
      </c>
      <c r="AG2876" t="s">
        <v>82</v>
      </c>
    </row>
    <row r="2877" spans="1:33" x14ac:dyDescent="0.3">
      <c r="A2877" t="s">
        <v>5822</v>
      </c>
      <c r="B2877" t="s">
        <v>80</v>
      </c>
      <c r="C2877" t="s">
        <v>66</v>
      </c>
      <c r="D2877" t="s">
        <v>58</v>
      </c>
      <c r="E2877" t="s">
        <v>43</v>
      </c>
      <c r="F2877">
        <v>665</v>
      </c>
      <c r="G2877">
        <v>41</v>
      </c>
      <c r="H2877">
        <v>392.35</v>
      </c>
      <c r="I2877">
        <v>3129</v>
      </c>
      <c r="J2877">
        <v>73</v>
      </c>
      <c r="K2877">
        <f>super_shop_dataset[[#This Row],[Sold_Quantity]]*super_shop_dataset[[#This Row],[Purchase_Cost_in_$]]</f>
        <v>228417</v>
      </c>
      <c r="L2877" t="s">
        <v>14052</v>
      </c>
      <c r="M2877">
        <v>52</v>
      </c>
      <c r="N2877">
        <v>4.3</v>
      </c>
      <c r="O28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77">
        <v>288</v>
      </c>
      <c r="Q2877" t="s">
        <v>48</v>
      </c>
      <c r="R2877" s="2">
        <v>48533</v>
      </c>
      <c r="S2877" s="2">
        <v>48167</v>
      </c>
      <c r="T2877" t="s">
        <v>34</v>
      </c>
      <c r="U2877">
        <v>11</v>
      </c>
      <c r="V2877">
        <v>58</v>
      </c>
      <c r="W28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77" t="s">
        <v>35</v>
      </c>
      <c r="Y2877" t="s">
        <v>68</v>
      </c>
      <c r="Z2877" t="s">
        <v>37</v>
      </c>
      <c r="AA2877" t="s">
        <v>5823</v>
      </c>
      <c r="AB2877" t="s">
        <v>53</v>
      </c>
      <c r="AC2877">
        <v>3</v>
      </c>
      <c r="AD2877" t="s">
        <v>63</v>
      </c>
      <c r="AE2877">
        <v>256</v>
      </c>
      <c r="AF2877" t="s">
        <v>78</v>
      </c>
      <c r="AG2877" t="s">
        <v>55</v>
      </c>
    </row>
    <row r="2878" spans="1:33" x14ac:dyDescent="0.3">
      <c r="A2878" t="s">
        <v>5824</v>
      </c>
      <c r="B2878" t="s">
        <v>80</v>
      </c>
      <c r="C2878" t="s">
        <v>72</v>
      </c>
      <c r="D2878" t="s">
        <v>47</v>
      </c>
      <c r="E2878" t="s">
        <v>56</v>
      </c>
      <c r="F2878">
        <v>4325</v>
      </c>
      <c r="G2878">
        <v>15</v>
      </c>
      <c r="H2878">
        <v>3676.25</v>
      </c>
      <c r="I2878">
        <v>3491</v>
      </c>
      <c r="J2878">
        <v>43</v>
      </c>
      <c r="K2878">
        <f>super_shop_dataset[[#This Row],[Sold_Quantity]]*super_shop_dataset[[#This Row],[Purchase_Cost_in_$]]</f>
        <v>150113</v>
      </c>
      <c r="L2878" t="s">
        <v>11521</v>
      </c>
      <c r="M2878">
        <v>46</v>
      </c>
      <c r="N2878">
        <v>4.4000000000000004</v>
      </c>
      <c r="O28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78">
        <v>15</v>
      </c>
      <c r="Q2878" t="s">
        <v>60</v>
      </c>
      <c r="R2878" s="2">
        <v>48534</v>
      </c>
      <c r="S2878" s="2">
        <v>48168</v>
      </c>
      <c r="T2878" t="s">
        <v>34</v>
      </c>
      <c r="U2878">
        <v>22</v>
      </c>
      <c r="V2878">
        <v>36</v>
      </c>
      <c r="W28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78" t="s">
        <v>35</v>
      </c>
      <c r="Y2878" t="s">
        <v>36</v>
      </c>
      <c r="Z2878" t="s">
        <v>37</v>
      </c>
      <c r="AA2878" t="s">
        <v>5825</v>
      </c>
      <c r="AB2878" t="s">
        <v>39</v>
      </c>
      <c r="AC2878">
        <v>7</v>
      </c>
      <c r="AD2878" t="s">
        <v>40</v>
      </c>
      <c r="AE2878">
        <v>624</v>
      </c>
      <c r="AF2878" t="s">
        <v>78</v>
      </c>
      <c r="AG2878" t="s">
        <v>55</v>
      </c>
    </row>
    <row r="2879" spans="1:33" x14ac:dyDescent="0.3">
      <c r="A2879" t="s">
        <v>5826</v>
      </c>
      <c r="B2879" t="s">
        <v>65</v>
      </c>
      <c r="C2879" t="s">
        <v>30</v>
      </c>
      <c r="D2879" t="s">
        <v>58</v>
      </c>
      <c r="E2879" t="s">
        <v>59</v>
      </c>
      <c r="F2879">
        <v>3318</v>
      </c>
      <c r="G2879">
        <v>12</v>
      </c>
      <c r="H2879">
        <v>2919.84</v>
      </c>
      <c r="I2879">
        <v>806</v>
      </c>
      <c r="J2879">
        <v>5</v>
      </c>
      <c r="K2879">
        <f>super_shop_dataset[[#This Row],[Sold_Quantity]]*super_shop_dataset[[#This Row],[Purchase_Cost_in_$]]</f>
        <v>4030</v>
      </c>
      <c r="L2879" t="s">
        <v>11522</v>
      </c>
      <c r="M2879">
        <v>193</v>
      </c>
      <c r="N2879">
        <v>1.6</v>
      </c>
      <c r="O28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79">
        <v>150</v>
      </c>
      <c r="Q2879" t="s">
        <v>48</v>
      </c>
      <c r="R2879" s="2">
        <v>48535</v>
      </c>
      <c r="S2879" s="2">
        <v>48169</v>
      </c>
      <c r="T2879" t="s">
        <v>49</v>
      </c>
      <c r="U2879">
        <v>39</v>
      </c>
      <c r="V2879">
        <v>62</v>
      </c>
      <c r="W28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79" t="s">
        <v>35</v>
      </c>
      <c r="Y2879" t="s">
        <v>68</v>
      </c>
      <c r="Z2879" t="s">
        <v>37</v>
      </c>
      <c r="AA2879" t="s">
        <v>5827</v>
      </c>
      <c r="AB2879" t="s">
        <v>39</v>
      </c>
      <c r="AC2879">
        <v>1</v>
      </c>
      <c r="AD2879" t="s">
        <v>63</v>
      </c>
      <c r="AE2879">
        <v>888</v>
      </c>
      <c r="AF2879" t="s">
        <v>78</v>
      </c>
      <c r="AG2879" t="s">
        <v>82</v>
      </c>
    </row>
    <row r="2880" spans="1:33" x14ac:dyDescent="0.3">
      <c r="A2880" t="s">
        <v>5828</v>
      </c>
      <c r="B2880" t="s">
        <v>75</v>
      </c>
      <c r="C2880" t="s">
        <v>66</v>
      </c>
      <c r="D2880" t="s">
        <v>47</v>
      </c>
      <c r="E2880" t="s">
        <v>59</v>
      </c>
      <c r="F2880">
        <v>374</v>
      </c>
      <c r="G2880">
        <v>18</v>
      </c>
      <c r="H2880">
        <v>306.68</v>
      </c>
      <c r="I2880">
        <v>3934</v>
      </c>
      <c r="J2880">
        <v>28</v>
      </c>
      <c r="K2880">
        <f>super_shop_dataset[[#This Row],[Sold_Quantity]]*super_shop_dataset[[#This Row],[Purchase_Cost_in_$]]</f>
        <v>110152</v>
      </c>
      <c r="L2880" t="s">
        <v>14053</v>
      </c>
      <c r="M2880">
        <v>19</v>
      </c>
      <c r="N2880">
        <v>1.4</v>
      </c>
      <c r="O28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80">
        <v>101</v>
      </c>
      <c r="Q2880" t="s">
        <v>33</v>
      </c>
      <c r="R2880" s="2">
        <v>48536</v>
      </c>
      <c r="S2880" s="2">
        <v>48170</v>
      </c>
      <c r="T2880" t="s">
        <v>89</v>
      </c>
      <c r="U2880">
        <v>22</v>
      </c>
      <c r="V2880">
        <v>51</v>
      </c>
      <c r="W28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80" t="s">
        <v>35</v>
      </c>
      <c r="Y2880" t="s">
        <v>36</v>
      </c>
      <c r="Z2880" t="s">
        <v>51</v>
      </c>
      <c r="AA2880" t="s">
        <v>5829</v>
      </c>
      <c r="AB2880" t="s">
        <v>53</v>
      </c>
      <c r="AC2880">
        <v>5</v>
      </c>
      <c r="AD2880" t="s">
        <v>40</v>
      </c>
      <c r="AE2880">
        <v>839</v>
      </c>
      <c r="AF2880" t="s">
        <v>41</v>
      </c>
      <c r="AG2880" t="s">
        <v>42</v>
      </c>
    </row>
    <row r="2881" spans="1:33" x14ac:dyDescent="0.3">
      <c r="A2881" t="s">
        <v>5830</v>
      </c>
      <c r="B2881" t="s">
        <v>45</v>
      </c>
      <c r="C2881" t="s">
        <v>30</v>
      </c>
      <c r="D2881" t="s">
        <v>96</v>
      </c>
      <c r="E2881" t="s">
        <v>59</v>
      </c>
      <c r="F2881">
        <v>164</v>
      </c>
      <c r="G2881">
        <v>14</v>
      </c>
      <c r="H2881">
        <v>141.04</v>
      </c>
      <c r="I2881">
        <v>335</v>
      </c>
      <c r="J2881">
        <v>6</v>
      </c>
      <c r="K2881">
        <f>super_shop_dataset[[#This Row],[Sold_Quantity]]*super_shop_dataset[[#This Row],[Purchase_Cost_in_$]]</f>
        <v>2010</v>
      </c>
      <c r="L2881" t="s">
        <v>14054</v>
      </c>
      <c r="M2881">
        <v>64</v>
      </c>
      <c r="N2881">
        <v>1.6</v>
      </c>
      <c r="O28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81">
        <v>297</v>
      </c>
      <c r="Q2881" t="s">
        <v>33</v>
      </c>
      <c r="R2881" s="2">
        <v>48537</v>
      </c>
      <c r="S2881" s="2">
        <v>48171</v>
      </c>
      <c r="T2881" t="s">
        <v>49</v>
      </c>
      <c r="U2881">
        <v>41</v>
      </c>
      <c r="V2881">
        <v>57</v>
      </c>
      <c r="W28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81" t="s">
        <v>50</v>
      </c>
      <c r="Y2881" t="s">
        <v>61</v>
      </c>
      <c r="Z2881" t="s">
        <v>76</v>
      </c>
      <c r="AA2881" t="s">
        <v>5831</v>
      </c>
      <c r="AB2881" t="s">
        <v>53</v>
      </c>
      <c r="AC2881">
        <v>9</v>
      </c>
      <c r="AD2881" t="s">
        <v>63</v>
      </c>
      <c r="AE2881">
        <v>647</v>
      </c>
      <c r="AF2881" t="s">
        <v>78</v>
      </c>
      <c r="AG2881" t="s">
        <v>55</v>
      </c>
    </row>
    <row r="2882" spans="1:33" x14ac:dyDescent="0.3">
      <c r="A2882" t="s">
        <v>5832</v>
      </c>
      <c r="B2882" t="s">
        <v>45</v>
      </c>
      <c r="C2882" t="s">
        <v>84</v>
      </c>
      <c r="D2882" t="s">
        <v>67</v>
      </c>
      <c r="E2882" t="s">
        <v>32</v>
      </c>
      <c r="F2882">
        <v>4965</v>
      </c>
      <c r="G2882">
        <v>17</v>
      </c>
      <c r="H2882">
        <v>4120.95</v>
      </c>
      <c r="I2882">
        <v>1405</v>
      </c>
      <c r="J2882">
        <v>29</v>
      </c>
      <c r="K2882">
        <f>super_shop_dataset[[#This Row],[Sold_Quantity]]*super_shop_dataset[[#This Row],[Purchase_Cost_in_$]]</f>
        <v>40745</v>
      </c>
      <c r="L2882" t="s">
        <v>11523</v>
      </c>
      <c r="M2882">
        <v>43</v>
      </c>
      <c r="N2882">
        <v>1.7</v>
      </c>
      <c r="O28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82">
        <v>278</v>
      </c>
      <c r="Q2882" t="s">
        <v>60</v>
      </c>
      <c r="R2882" s="2">
        <v>48538</v>
      </c>
      <c r="S2882" s="2">
        <v>48172</v>
      </c>
      <c r="T2882" t="s">
        <v>49</v>
      </c>
      <c r="U2882">
        <v>31</v>
      </c>
      <c r="V2882">
        <v>64</v>
      </c>
      <c r="W28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82" t="s">
        <v>50</v>
      </c>
      <c r="Y2882" t="s">
        <v>61</v>
      </c>
      <c r="Z2882" t="s">
        <v>76</v>
      </c>
      <c r="AA2882" t="s">
        <v>5833</v>
      </c>
      <c r="AB2882" t="s">
        <v>70</v>
      </c>
      <c r="AC2882">
        <v>3</v>
      </c>
      <c r="AD2882" t="s">
        <v>63</v>
      </c>
      <c r="AE2882">
        <v>620</v>
      </c>
      <c r="AF2882" t="s">
        <v>41</v>
      </c>
      <c r="AG2882" t="s">
        <v>82</v>
      </c>
    </row>
    <row r="2883" spans="1:33" x14ac:dyDescent="0.3">
      <c r="A2883" t="s">
        <v>5834</v>
      </c>
      <c r="B2883" t="s">
        <v>80</v>
      </c>
      <c r="C2883" t="s">
        <v>72</v>
      </c>
      <c r="D2883" t="s">
        <v>96</v>
      </c>
      <c r="E2883" t="s">
        <v>59</v>
      </c>
      <c r="F2883">
        <v>1703</v>
      </c>
      <c r="G2883">
        <v>14</v>
      </c>
      <c r="H2883">
        <v>1464.58</v>
      </c>
      <c r="I2883">
        <v>3421</v>
      </c>
      <c r="J2883">
        <v>65</v>
      </c>
      <c r="K2883">
        <f>super_shop_dataset[[#This Row],[Sold_Quantity]]*super_shop_dataset[[#This Row],[Purchase_Cost_in_$]]</f>
        <v>222365</v>
      </c>
      <c r="L2883" t="s">
        <v>14055</v>
      </c>
      <c r="M2883">
        <v>51</v>
      </c>
      <c r="N2883">
        <v>4.5999999999999996</v>
      </c>
      <c r="O28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83">
        <v>481</v>
      </c>
      <c r="Q2883" t="s">
        <v>48</v>
      </c>
      <c r="R2883" s="2">
        <v>48539</v>
      </c>
      <c r="S2883" s="2">
        <v>48173</v>
      </c>
      <c r="T2883" t="s">
        <v>89</v>
      </c>
      <c r="U2883">
        <v>38</v>
      </c>
      <c r="V2883">
        <v>69</v>
      </c>
      <c r="W28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83" t="s">
        <v>50</v>
      </c>
      <c r="Y2883" t="s">
        <v>68</v>
      </c>
      <c r="Z2883" t="s">
        <v>51</v>
      </c>
      <c r="AA2883" t="s">
        <v>5835</v>
      </c>
      <c r="AB2883" t="s">
        <v>70</v>
      </c>
      <c r="AC2883">
        <v>13</v>
      </c>
      <c r="AD2883" t="s">
        <v>40</v>
      </c>
      <c r="AE2883">
        <v>556</v>
      </c>
      <c r="AF2883" t="s">
        <v>78</v>
      </c>
      <c r="AG2883" t="s">
        <v>42</v>
      </c>
    </row>
    <row r="2884" spans="1:33" x14ac:dyDescent="0.3">
      <c r="A2884" t="s">
        <v>5836</v>
      </c>
      <c r="B2884" t="s">
        <v>65</v>
      </c>
      <c r="C2884" t="s">
        <v>46</v>
      </c>
      <c r="D2884" t="s">
        <v>67</v>
      </c>
      <c r="E2884" t="s">
        <v>32</v>
      </c>
      <c r="F2884">
        <v>828</v>
      </c>
      <c r="G2884">
        <v>22</v>
      </c>
      <c r="H2884">
        <v>645.84</v>
      </c>
      <c r="I2884">
        <v>67</v>
      </c>
      <c r="J2884">
        <v>44</v>
      </c>
      <c r="K2884">
        <f>super_shop_dataset[[#This Row],[Sold_Quantity]]*super_shop_dataset[[#This Row],[Purchase_Cost_in_$]]</f>
        <v>2948</v>
      </c>
      <c r="L2884" t="s">
        <v>11524</v>
      </c>
      <c r="M2884">
        <v>124</v>
      </c>
      <c r="N2884">
        <v>2</v>
      </c>
      <c r="O28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84">
        <v>445</v>
      </c>
      <c r="Q2884" t="s">
        <v>33</v>
      </c>
      <c r="R2884" s="2">
        <v>48540</v>
      </c>
      <c r="S2884" s="2">
        <v>48174</v>
      </c>
      <c r="T2884" t="s">
        <v>89</v>
      </c>
      <c r="U2884">
        <v>28</v>
      </c>
      <c r="V2884">
        <v>26</v>
      </c>
      <c r="W28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84" t="s">
        <v>50</v>
      </c>
      <c r="Y2884" t="s">
        <v>68</v>
      </c>
      <c r="Z2884" t="s">
        <v>51</v>
      </c>
      <c r="AA2884" t="s">
        <v>5837</v>
      </c>
      <c r="AB2884" t="s">
        <v>39</v>
      </c>
      <c r="AC2884">
        <v>2</v>
      </c>
      <c r="AD2884" t="s">
        <v>63</v>
      </c>
      <c r="AE2884">
        <v>561</v>
      </c>
      <c r="AF2884" t="s">
        <v>78</v>
      </c>
      <c r="AG2884" t="s">
        <v>82</v>
      </c>
    </row>
    <row r="2885" spans="1:33" x14ac:dyDescent="0.3">
      <c r="A2885" t="s">
        <v>5838</v>
      </c>
      <c r="B2885" t="s">
        <v>29</v>
      </c>
      <c r="C2885" t="s">
        <v>30</v>
      </c>
      <c r="D2885" t="s">
        <v>96</v>
      </c>
      <c r="E2885" t="s">
        <v>32</v>
      </c>
      <c r="F2885">
        <v>1773</v>
      </c>
      <c r="G2885">
        <v>10</v>
      </c>
      <c r="H2885">
        <v>1595.7</v>
      </c>
      <c r="I2885">
        <v>1624</v>
      </c>
      <c r="J2885">
        <v>85</v>
      </c>
      <c r="K2885">
        <f>super_shop_dataset[[#This Row],[Sold_Quantity]]*super_shop_dataset[[#This Row],[Purchase_Cost_in_$]]</f>
        <v>138040</v>
      </c>
      <c r="L2885" t="s">
        <v>14056</v>
      </c>
      <c r="M2885">
        <v>6</v>
      </c>
      <c r="N2885">
        <v>1.4</v>
      </c>
      <c r="O28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85">
        <v>417</v>
      </c>
      <c r="Q2885" t="s">
        <v>33</v>
      </c>
      <c r="R2885" s="2">
        <v>48541</v>
      </c>
      <c r="S2885" s="2">
        <v>48175</v>
      </c>
      <c r="T2885" t="s">
        <v>89</v>
      </c>
      <c r="U2885">
        <v>31</v>
      </c>
      <c r="V2885">
        <v>63</v>
      </c>
      <c r="W28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85" t="s">
        <v>50</v>
      </c>
      <c r="Y2885" t="s">
        <v>36</v>
      </c>
      <c r="Z2885" t="s">
        <v>37</v>
      </c>
      <c r="AA2885" t="s">
        <v>5839</v>
      </c>
      <c r="AB2885" t="s">
        <v>53</v>
      </c>
      <c r="AC2885">
        <v>6</v>
      </c>
      <c r="AD2885" t="s">
        <v>40</v>
      </c>
      <c r="AE2885">
        <v>519</v>
      </c>
      <c r="AF2885" t="s">
        <v>78</v>
      </c>
      <c r="AG2885" t="s">
        <v>42</v>
      </c>
    </row>
    <row r="2886" spans="1:33" x14ac:dyDescent="0.3">
      <c r="A2886" t="s">
        <v>5840</v>
      </c>
      <c r="B2886" t="s">
        <v>45</v>
      </c>
      <c r="C2886" t="s">
        <v>30</v>
      </c>
      <c r="D2886" t="s">
        <v>47</v>
      </c>
      <c r="E2886" t="s">
        <v>56</v>
      </c>
      <c r="F2886">
        <v>111</v>
      </c>
      <c r="G2886">
        <v>45</v>
      </c>
      <c r="H2886">
        <v>61.05</v>
      </c>
      <c r="I2886">
        <v>1040</v>
      </c>
      <c r="J2886">
        <v>59</v>
      </c>
      <c r="K2886">
        <f>super_shop_dataset[[#This Row],[Sold_Quantity]]*super_shop_dataset[[#This Row],[Purchase_Cost_in_$]]</f>
        <v>61360</v>
      </c>
      <c r="L2886" t="s">
        <v>14057</v>
      </c>
      <c r="M2886">
        <v>57</v>
      </c>
      <c r="N2886">
        <v>3.5</v>
      </c>
      <c r="O28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86">
        <v>125</v>
      </c>
      <c r="Q2886" t="s">
        <v>60</v>
      </c>
      <c r="R2886" s="2">
        <v>48542</v>
      </c>
      <c r="S2886" s="2">
        <v>48176</v>
      </c>
      <c r="T2886" t="s">
        <v>89</v>
      </c>
      <c r="U2886">
        <v>2</v>
      </c>
      <c r="V2886">
        <v>65</v>
      </c>
      <c r="W28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86" t="s">
        <v>50</v>
      </c>
      <c r="Y2886" t="s">
        <v>61</v>
      </c>
      <c r="Z2886" t="s">
        <v>37</v>
      </c>
      <c r="AA2886" t="s">
        <v>5841</v>
      </c>
      <c r="AB2886" t="s">
        <v>39</v>
      </c>
      <c r="AC2886">
        <v>14</v>
      </c>
      <c r="AD2886" t="s">
        <v>63</v>
      </c>
      <c r="AE2886">
        <v>912</v>
      </c>
      <c r="AF2886" t="s">
        <v>54</v>
      </c>
      <c r="AG2886" t="s">
        <v>42</v>
      </c>
    </row>
    <row r="2887" spans="1:33" x14ac:dyDescent="0.3">
      <c r="A2887" t="s">
        <v>5842</v>
      </c>
      <c r="B2887" t="s">
        <v>75</v>
      </c>
      <c r="C2887" t="s">
        <v>66</v>
      </c>
      <c r="D2887" t="s">
        <v>31</v>
      </c>
      <c r="E2887" t="s">
        <v>59</v>
      </c>
      <c r="F2887">
        <v>3061</v>
      </c>
      <c r="G2887">
        <v>34</v>
      </c>
      <c r="H2887">
        <v>2020.26</v>
      </c>
      <c r="I2887">
        <v>1626</v>
      </c>
      <c r="J2887">
        <v>52</v>
      </c>
      <c r="K2887">
        <f>super_shop_dataset[[#This Row],[Sold_Quantity]]*super_shop_dataset[[#This Row],[Purchase_Cost_in_$]]</f>
        <v>84552</v>
      </c>
      <c r="L2887" t="s">
        <v>11525</v>
      </c>
      <c r="M2887">
        <v>152</v>
      </c>
      <c r="N2887">
        <v>2.9</v>
      </c>
      <c r="O28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87">
        <v>456</v>
      </c>
      <c r="Q2887" t="s">
        <v>48</v>
      </c>
      <c r="R2887" s="2">
        <v>48543</v>
      </c>
      <c r="S2887" s="2">
        <v>48177</v>
      </c>
      <c r="T2887" t="s">
        <v>49</v>
      </c>
      <c r="U2887">
        <v>26</v>
      </c>
      <c r="V2887">
        <v>56</v>
      </c>
      <c r="W28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87" t="s">
        <v>35</v>
      </c>
      <c r="Y2887" t="s">
        <v>68</v>
      </c>
      <c r="Z2887" t="s">
        <v>76</v>
      </c>
      <c r="AA2887" t="s">
        <v>5843</v>
      </c>
      <c r="AB2887" t="s">
        <v>53</v>
      </c>
      <c r="AC2887">
        <v>13</v>
      </c>
      <c r="AD2887" t="s">
        <v>63</v>
      </c>
      <c r="AE2887">
        <v>779</v>
      </c>
      <c r="AF2887" t="s">
        <v>54</v>
      </c>
      <c r="AG2887" t="s">
        <v>55</v>
      </c>
    </row>
    <row r="2888" spans="1:33" x14ac:dyDescent="0.3">
      <c r="A2888" t="s">
        <v>5844</v>
      </c>
      <c r="B2888" t="s">
        <v>29</v>
      </c>
      <c r="C2888" t="s">
        <v>30</v>
      </c>
      <c r="D2888" t="s">
        <v>31</v>
      </c>
      <c r="E2888" t="s">
        <v>32</v>
      </c>
      <c r="F2888">
        <v>834</v>
      </c>
      <c r="G2888">
        <v>43</v>
      </c>
      <c r="H2888">
        <v>475.38</v>
      </c>
      <c r="I2888">
        <v>955</v>
      </c>
      <c r="J2888">
        <v>32</v>
      </c>
      <c r="K2888">
        <f>super_shop_dataset[[#This Row],[Sold_Quantity]]*super_shop_dataset[[#This Row],[Purchase_Cost_in_$]]</f>
        <v>30560</v>
      </c>
      <c r="L2888" t="s">
        <v>14058</v>
      </c>
      <c r="M2888">
        <v>27</v>
      </c>
      <c r="N2888">
        <v>4.5999999999999996</v>
      </c>
      <c r="O28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88">
        <v>239</v>
      </c>
      <c r="Q2888" t="s">
        <v>60</v>
      </c>
      <c r="R2888" s="2">
        <v>48544</v>
      </c>
      <c r="S2888" s="2">
        <v>48178</v>
      </c>
      <c r="T2888" t="s">
        <v>49</v>
      </c>
      <c r="U2888">
        <v>37</v>
      </c>
      <c r="V2888">
        <v>38</v>
      </c>
      <c r="W28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88" t="s">
        <v>35</v>
      </c>
      <c r="Y2888" t="s">
        <v>61</v>
      </c>
      <c r="Z2888" t="s">
        <v>37</v>
      </c>
      <c r="AA2888" t="s">
        <v>5845</v>
      </c>
      <c r="AB2888" t="s">
        <v>70</v>
      </c>
      <c r="AC2888">
        <v>5</v>
      </c>
      <c r="AD2888" t="s">
        <v>63</v>
      </c>
      <c r="AE2888">
        <v>652</v>
      </c>
      <c r="AF2888" t="s">
        <v>78</v>
      </c>
      <c r="AG2888" t="s">
        <v>55</v>
      </c>
    </row>
    <row r="2889" spans="1:33" x14ac:dyDescent="0.3">
      <c r="A2889" t="s">
        <v>5846</v>
      </c>
      <c r="B2889" t="s">
        <v>80</v>
      </c>
      <c r="C2889" t="s">
        <v>30</v>
      </c>
      <c r="D2889" t="s">
        <v>67</v>
      </c>
      <c r="E2889" t="s">
        <v>43</v>
      </c>
      <c r="F2889">
        <v>1154</v>
      </c>
      <c r="G2889">
        <v>29</v>
      </c>
      <c r="H2889">
        <v>819.34</v>
      </c>
      <c r="I2889">
        <v>2706</v>
      </c>
      <c r="J2889">
        <v>72</v>
      </c>
      <c r="K2889">
        <f>super_shop_dataset[[#This Row],[Sold_Quantity]]*super_shop_dataset[[#This Row],[Purchase_Cost_in_$]]</f>
        <v>194832</v>
      </c>
      <c r="L2889" t="s">
        <v>14059</v>
      </c>
      <c r="M2889">
        <v>154</v>
      </c>
      <c r="N2889">
        <v>3.7</v>
      </c>
      <c r="O28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89">
        <v>311</v>
      </c>
      <c r="Q2889" t="s">
        <v>48</v>
      </c>
      <c r="R2889" s="2">
        <v>48545</v>
      </c>
      <c r="S2889" s="2">
        <v>48179</v>
      </c>
      <c r="T2889" t="s">
        <v>89</v>
      </c>
      <c r="U2889">
        <v>29</v>
      </c>
      <c r="V2889">
        <v>37</v>
      </c>
      <c r="W28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889" t="s">
        <v>50</v>
      </c>
      <c r="Y2889" t="s">
        <v>61</v>
      </c>
      <c r="Z2889" t="s">
        <v>37</v>
      </c>
      <c r="AA2889" t="s">
        <v>5847</v>
      </c>
      <c r="AB2889" t="s">
        <v>70</v>
      </c>
      <c r="AC2889">
        <v>13</v>
      </c>
      <c r="AD2889" t="s">
        <v>40</v>
      </c>
      <c r="AE2889">
        <v>828</v>
      </c>
      <c r="AF2889" t="s">
        <v>54</v>
      </c>
      <c r="AG2889" t="s">
        <v>55</v>
      </c>
    </row>
    <row r="2890" spans="1:33" x14ac:dyDescent="0.3">
      <c r="A2890" t="s">
        <v>5848</v>
      </c>
      <c r="B2890" t="s">
        <v>65</v>
      </c>
      <c r="C2890" t="s">
        <v>66</v>
      </c>
      <c r="D2890" t="s">
        <v>58</v>
      </c>
      <c r="E2890" t="s">
        <v>56</v>
      </c>
      <c r="F2890">
        <v>4342</v>
      </c>
      <c r="G2890">
        <v>31</v>
      </c>
      <c r="H2890">
        <v>2995.98</v>
      </c>
      <c r="I2890">
        <v>3126</v>
      </c>
      <c r="J2890">
        <v>70</v>
      </c>
      <c r="K2890">
        <f>super_shop_dataset[[#This Row],[Sold_Quantity]]*super_shop_dataset[[#This Row],[Purchase_Cost_in_$]]</f>
        <v>218820</v>
      </c>
      <c r="L2890" t="s">
        <v>14060</v>
      </c>
      <c r="M2890">
        <v>147</v>
      </c>
      <c r="N2890">
        <v>4.5999999999999996</v>
      </c>
      <c r="O28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90">
        <v>432</v>
      </c>
      <c r="Q2890" t="s">
        <v>33</v>
      </c>
      <c r="R2890" s="2">
        <v>48546</v>
      </c>
      <c r="S2890" s="2">
        <v>48180</v>
      </c>
      <c r="T2890" t="s">
        <v>34</v>
      </c>
      <c r="U2890">
        <v>27</v>
      </c>
      <c r="V2890">
        <v>59</v>
      </c>
      <c r="W28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90" t="s">
        <v>50</v>
      </c>
      <c r="Y2890" t="s">
        <v>61</v>
      </c>
      <c r="Z2890" t="s">
        <v>37</v>
      </c>
      <c r="AA2890" t="s">
        <v>5849</v>
      </c>
      <c r="AB2890" t="s">
        <v>53</v>
      </c>
      <c r="AC2890">
        <v>12</v>
      </c>
      <c r="AD2890" t="s">
        <v>40</v>
      </c>
      <c r="AE2890">
        <v>577</v>
      </c>
      <c r="AF2890" t="s">
        <v>54</v>
      </c>
      <c r="AG2890" t="s">
        <v>42</v>
      </c>
    </row>
    <row r="2891" spans="1:33" x14ac:dyDescent="0.3">
      <c r="A2891" t="s">
        <v>5850</v>
      </c>
      <c r="B2891" t="s">
        <v>65</v>
      </c>
      <c r="C2891" t="s">
        <v>84</v>
      </c>
      <c r="D2891" t="s">
        <v>31</v>
      </c>
      <c r="E2891" t="s">
        <v>32</v>
      </c>
      <c r="F2891">
        <v>3300</v>
      </c>
      <c r="G2891">
        <v>21</v>
      </c>
      <c r="H2891">
        <v>2607</v>
      </c>
      <c r="I2891">
        <v>3417</v>
      </c>
      <c r="J2891">
        <v>51</v>
      </c>
      <c r="K2891">
        <f>super_shop_dataset[[#This Row],[Sold_Quantity]]*super_shop_dataset[[#This Row],[Purchase_Cost_in_$]]</f>
        <v>174267</v>
      </c>
      <c r="L2891" t="s">
        <v>14061</v>
      </c>
      <c r="M2891">
        <v>54</v>
      </c>
      <c r="N2891">
        <v>4.4000000000000004</v>
      </c>
      <c r="O28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91">
        <v>396</v>
      </c>
      <c r="Q2891" t="s">
        <v>33</v>
      </c>
      <c r="R2891" s="2">
        <v>48547</v>
      </c>
      <c r="S2891" s="2">
        <v>48181</v>
      </c>
      <c r="T2891" t="s">
        <v>49</v>
      </c>
      <c r="U2891">
        <v>32</v>
      </c>
      <c r="V2891">
        <v>68</v>
      </c>
      <c r="W28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91" t="s">
        <v>50</v>
      </c>
      <c r="Y2891" t="s">
        <v>68</v>
      </c>
      <c r="Z2891" t="s">
        <v>76</v>
      </c>
      <c r="AA2891" t="s">
        <v>5851</v>
      </c>
      <c r="AB2891" t="s">
        <v>39</v>
      </c>
      <c r="AC2891">
        <v>11</v>
      </c>
      <c r="AD2891" t="s">
        <v>40</v>
      </c>
      <c r="AE2891">
        <v>539</v>
      </c>
      <c r="AF2891" t="s">
        <v>54</v>
      </c>
      <c r="AG2891" t="s">
        <v>55</v>
      </c>
    </row>
    <row r="2892" spans="1:33" x14ac:dyDescent="0.3">
      <c r="A2892" t="s">
        <v>5852</v>
      </c>
      <c r="B2892" t="s">
        <v>65</v>
      </c>
      <c r="C2892" t="s">
        <v>66</v>
      </c>
      <c r="D2892" t="s">
        <v>47</v>
      </c>
      <c r="E2892" t="s">
        <v>59</v>
      </c>
      <c r="F2892">
        <v>514</v>
      </c>
      <c r="G2892">
        <v>0</v>
      </c>
      <c r="H2892">
        <v>514</v>
      </c>
      <c r="I2892">
        <v>3978</v>
      </c>
      <c r="J2892">
        <v>31</v>
      </c>
      <c r="K2892">
        <f>super_shop_dataset[[#This Row],[Sold_Quantity]]*super_shop_dataset[[#This Row],[Purchase_Cost_in_$]]</f>
        <v>123318</v>
      </c>
      <c r="L2892" t="s">
        <v>14062</v>
      </c>
      <c r="M2892">
        <v>60</v>
      </c>
      <c r="N2892">
        <v>3.1</v>
      </c>
      <c r="O28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92">
        <v>261</v>
      </c>
      <c r="Q2892" t="s">
        <v>33</v>
      </c>
      <c r="R2892" s="2">
        <v>48548</v>
      </c>
      <c r="S2892" s="2">
        <v>48182</v>
      </c>
      <c r="T2892" t="s">
        <v>34</v>
      </c>
      <c r="U2892">
        <v>47</v>
      </c>
      <c r="V2892">
        <v>25</v>
      </c>
      <c r="W28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892" t="s">
        <v>35</v>
      </c>
      <c r="Y2892" t="s">
        <v>61</v>
      </c>
      <c r="Z2892" t="s">
        <v>37</v>
      </c>
      <c r="AA2892" t="s">
        <v>5853</v>
      </c>
      <c r="AB2892" t="s">
        <v>53</v>
      </c>
      <c r="AC2892">
        <v>10</v>
      </c>
      <c r="AD2892" t="s">
        <v>40</v>
      </c>
      <c r="AE2892">
        <v>395</v>
      </c>
      <c r="AF2892" t="s">
        <v>41</v>
      </c>
      <c r="AG2892" t="s">
        <v>55</v>
      </c>
    </row>
    <row r="2893" spans="1:33" x14ac:dyDescent="0.3">
      <c r="A2893" t="s">
        <v>5854</v>
      </c>
      <c r="B2893" t="s">
        <v>29</v>
      </c>
      <c r="C2893" t="s">
        <v>66</v>
      </c>
      <c r="D2893" t="s">
        <v>58</v>
      </c>
      <c r="E2893" t="s">
        <v>32</v>
      </c>
      <c r="F2893">
        <v>539</v>
      </c>
      <c r="G2893">
        <v>6</v>
      </c>
      <c r="H2893">
        <v>506.66</v>
      </c>
      <c r="I2893">
        <v>472</v>
      </c>
      <c r="J2893">
        <v>86</v>
      </c>
      <c r="K2893">
        <f>super_shop_dataset[[#This Row],[Sold_Quantity]]*super_shop_dataset[[#This Row],[Purchase_Cost_in_$]]</f>
        <v>40592</v>
      </c>
      <c r="L2893" t="s">
        <v>11526</v>
      </c>
      <c r="M2893">
        <v>45</v>
      </c>
      <c r="N2893">
        <v>2</v>
      </c>
      <c r="O28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893">
        <v>112</v>
      </c>
      <c r="Q2893" t="s">
        <v>33</v>
      </c>
      <c r="R2893" s="2">
        <v>48549</v>
      </c>
      <c r="S2893" s="2">
        <v>48183</v>
      </c>
      <c r="T2893" t="s">
        <v>34</v>
      </c>
      <c r="U2893">
        <v>27</v>
      </c>
      <c r="V2893">
        <v>57</v>
      </c>
      <c r="W28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93" t="s">
        <v>35</v>
      </c>
      <c r="Y2893" t="s">
        <v>61</v>
      </c>
      <c r="Z2893" t="s">
        <v>51</v>
      </c>
      <c r="AA2893" t="s">
        <v>5855</v>
      </c>
      <c r="AB2893" t="s">
        <v>53</v>
      </c>
      <c r="AC2893">
        <v>10</v>
      </c>
      <c r="AD2893" t="s">
        <v>63</v>
      </c>
      <c r="AE2893">
        <v>109</v>
      </c>
      <c r="AF2893" t="s">
        <v>78</v>
      </c>
      <c r="AG2893" t="s">
        <v>55</v>
      </c>
    </row>
    <row r="2894" spans="1:33" x14ac:dyDescent="0.3">
      <c r="A2894" t="s">
        <v>5856</v>
      </c>
      <c r="B2894" t="s">
        <v>65</v>
      </c>
      <c r="C2894" t="s">
        <v>84</v>
      </c>
      <c r="D2894" t="s">
        <v>47</v>
      </c>
      <c r="E2894" t="s">
        <v>43</v>
      </c>
      <c r="F2894">
        <v>132</v>
      </c>
      <c r="G2894">
        <v>37</v>
      </c>
      <c r="H2894">
        <v>83.16</v>
      </c>
      <c r="I2894">
        <v>2279</v>
      </c>
      <c r="J2894">
        <v>92</v>
      </c>
      <c r="K2894">
        <f>super_shop_dataset[[#This Row],[Sold_Quantity]]*super_shop_dataset[[#This Row],[Purchase_Cost_in_$]]</f>
        <v>209668</v>
      </c>
      <c r="L2894" t="s">
        <v>14063</v>
      </c>
      <c r="M2894">
        <v>60</v>
      </c>
      <c r="N2894">
        <v>3.1</v>
      </c>
      <c r="O28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94">
        <v>6</v>
      </c>
      <c r="Q2894" t="s">
        <v>48</v>
      </c>
      <c r="R2894" s="2">
        <v>48550</v>
      </c>
      <c r="S2894" s="2">
        <v>48184</v>
      </c>
      <c r="T2894" t="s">
        <v>34</v>
      </c>
      <c r="U2894">
        <v>8</v>
      </c>
      <c r="V2894">
        <v>43</v>
      </c>
      <c r="W28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94" t="s">
        <v>35</v>
      </c>
      <c r="Y2894" t="s">
        <v>36</v>
      </c>
      <c r="Z2894" t="s">
        <v>76</v>
      </c>
      <c r="AA2894" t="s">
        <v>5857</v>
      </c>
      <c r="AB2894" t="s">
        <v>70</v>
      </c>
      <c r="AC2894">
        <v>1</v>
      </c>
      <c r="AD2894" t="s">
        <v>40</v>
      </c>
      <c r="AE2894">
        <v>375</v>
      </c>
      <c r="AF2894" t="s">
        <v>78</v>
      </c>
      <c r="AG2894" t="s">
        <v>55</v>
      </c>
    </row>
    <row r="2895" spans="1:33" x14ac:dyDescent="0.3">
      <c r="A2895" t="s">
        <v>5858</v>
      </c>
      <c r="B2895" t="s">
        <v>29</v>
      </c>
      <c r="C2895" t="s">
        <v>30</v>
      </c>
      <c r="D2895" t="s">
        <v>67</v>
      </c>
      <c r="E2895" t="s">
        <v>56</v>
      </c>
      <c r="F2895">
        <v>682</v>
      </c>
      <c r="G2895">
        <v>28</v>
      </c>
      <c r="H2895">
        <v>491.04</v>
      </c>
      <c r="I2895">
        <v>3614</v>
      </c>
      <c r="J2895">
        <v>36</v>
      </c>
      <c r="K2895">
        <f>super_shop_dataset[[#This Row],[Sold_Quantity]]*super_shop_dataset[[#This Row],[Purchase_Cost_in_$]]</f>
        <v>130104</v>
      </c>
      <c r="L2895" t="s">
        <v>14064</v>
      </c>
      <c r="M2895">
        <v>142</v>
      </c>
      <c r="N2895">
        <v>1.7</v>
      </c>
      <c r="O28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95">
        <v>392</v>
      </c>
      <c r="Q2895" t="s">
        <v>48</v>
      </c>
      <c r="R2895" s="2">
        <v>48551</v>
      </c>
      <c r="S2895" s="2">
        <v>48185</v>
      </c>
      <c r="T2895" t="s">
        <v>89</v>
      </c>
      <c r="U2895">
        <v>17</v>
      </c>
      <c r="V2895">
        <v>67</v>
      </c>
      <c r="W28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95" t="s">
        <v>50</v>
      </c>
      <c r="Y2895" t="s">
        <v>61</v>
      </c>
      <c r="Z2895" t="s">
        <v>51</v>
      </c>
      <c r="AA2895" t="s">
        <v>5859</v>
      </c>
      <c r="AB2895" t="s">
        <v>39</v>
      </c>
      <c r="AC2895">
        <v>14</v>
      </c>
      <c r="AD2895" t="s">
        <v>40</v>
      </c>
      <c r="AE2895">
        <v>715</v>
      </c>
      <c r="AF2895" t="s">
        <v>78</v>
      </c>
      <c r="AG2895" t="s">
        <v>82</v>
      </c>
    </row>
    <row r="2896" spans="1:33" x14ac:dyDescent="0.3">
      <c r="A2896" t="s">
        <v>5860</v>
      </c>
      <c r="B2896" t="s">
        <v>45</v>
      </c>
      <c r="C2896" t="s">
        <v>66</v>
      </c>
      <c r="D2896" t="s">
        <v>67</v>
      </c>
      <c r="E2896" t="s">
        <v>43</v>
      </c>
      <c r="F2896">
        <v>4606</v>
      </c>
      <c r="G2896">
        <v>0</v>
      </c>
      <c r="H2896">
        <v>4606</v>
      </c>
      <c r="I2896">
        <v>65</v>
      </c>
      <c r="J2896">
        <v>47</v>
      </c>
      <c r="K2896">
        <f>super_shop_dataset[[#This Row],[Sold_Quantity]]*super_shop_dataset[[#This Row],[Purchase_Cost_in_$]]</f>
        <v>3055</v>
      </c>
      <c r="L2896" t="s">
        <v>11527</v>
      </c>
      <c r="M2896">
        <v>26</v>
      </c>
      <c r="N2896">
        <v>1.8</v>
      </c>
      <c r="O28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896">
        <v>239</v>
      </c>
      <c r="Q2896" t="s">
        <v>48</v>
      </c>
      <c r="R2896" s="2">
        <v>48552</v>
      </c>
      <c r="S2896" s="2">
        <v>48186</v>
      </c>
      <c r="T2896" t="s">
        <v>49</v>
      </c>
      <c r="U2896">
        <v>42</v>
      </c>
      <c r="V2896">
        <v>58</v>
      </c>
      <c r="W28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96" t="s">
        <v>35</v>
      </c>
      <c r="Y2896" t="s">
        <v>68</v>
      </c>
      <c r="Z2896" t="s">
        <v>37</v>
      </c>
      <c r="AA2896" t="s">
        <v>5861</v>
      </c>
      <c r="AB2896" t="s">
        <v>39</v>
      </c>
      <c r="AC2896">
        <v>7</v>
      </c>
      <c r="AD2896" t="s">
        <v>63</v>
      </c>
      <c r="AE2896">
        <v>986</v>
      </c>
      <c r="AF2896" t="s">
        <v>78</v>
      </c>
      <c r="AG2896" t="s">
        <v>82</v>
      </c>
    </row>
    <row r="2897" spans="1:33" x14ac:dyDescent="0.3">
      <c r="A2897" t="s">
        <v>5862</v>
      </c>
      <c r="B2897" t="s">
        <v>75</v>
      </c>
      <c r="C2897" t="s">
        <v>72</v>
      </c>
      <c r="D2897" t="s">
        <v>67</v>
      </c>
      <c r="E2897" t="s">
        <v>43</v>
      </c>
      <c r="F2897">
        <v>621</v>
      </c>
      <c r="G2897">
        <v>37</v>
      </c>
      <c r="H2897">
        <v>391.23</v>
      </c>
      <c r="I2897">
        <v>3447</v>
      </c>
      <c r="J2897">
        <v>85</v>
      </c>
      <c r="K2897">
        <f>super_shop_dataset[[#This Row],[Sold_Quantity]]*super_shop_dataset[[#This Row],[Purchase_Cost_in_$]]</f>
        <v>292995</v>
      </c>
      <c r="L2897" t="s">
        <v>14065</v>
      </c>
      <c r="M2897">
        <v>118</v>
      </c>
      <c r="N2897">
        <v>3.4</v>
      </c>
      <c r="O28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97">
        <v>290</v>
      </c>
      <c r="Q2897" t="s">
        <v>60</v>
      </c>
      <c r="R2897" s="2">
        <v>48553</v>
      </c>
      <c r="S2897" s="2">
        <v>48187</v>
      </c>
      <c r="T2897" t="s">
        <v>49</v>
      </c>
      <c r="U2897">
        <v>36</v>
      </c>
      <c r="V2897">
        <v>66</v>
      </c>
      <c r="W28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97" t="s">
        <v>35</v>
      </c>
      <c r="Y2897" t="s">
        <v>68</v>
      </c>
      <c r="Z2897" t="s">
        <v>51</v>
      </c>
      <c r="AA2897" t="s">
        <v>5863</v>
      </c>
      <c r="AB2897" t="s">
        <v>39</v>
      </c>
      <c r="AC2897">
        <v>3</v>
      </c>
      <c r="AD2897" t="s">
        <v>63</v>
      </c>
      <c r="AE2897">
        <v>245</v>
      </c>
      <c r="AF2897" t="s">
        <v>78</v>
      </c>
      <c r="AG2897" t="s">
        <v>42</v>
      </c>
    </row>
    <row r="2898" spans="1:33" x14ac:dyDescent="0.3">
      <c r="A2898" t="s">
        <v>5864</v>
      </c>
      <c r="B2898" t="s">
        <v>29</v>
      </c>
      <c r="C2898" t="s">
        <v>84</v>
      </c>
      <c r="D2898" t="s">
        <v>47</v>
      </c>
      <c r="E2898" t="s">
        <v>32</v>
      </c>
      <c r="F2898">
        <v>1031</v>
      </c>
      <c r="G2898">
        <v>31</v>
      </c>
      <c r="H2898">
        <v>711.39</v>
      </c>
      <c r="I2898">
        <v>1937</v>
      </c>
      <c r="J2898">
        <v>54</v>
      </c>
      <c r="K2898">
        <f>super_shop_dataset[[#This Row],[Sold_Quantity]]*super_shop_dataset[[#This Row],[Purchase_Cost_in_$]]</f>
        <v>104598</v>
      </c>
      <c r="L2898" t="s">
        <v>14066</v>
      </c>
      <c r="M2898">
        <v>73</v>
      </c>
      <c r="N2898">
        <v>3.6</v>
      </c>
      <c r="O28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898">
        <v>5</v>
      </c>
      <c r="Q2898" t="s">
        <v>33</v>
      </c>
      <c r="R2898" s="2">
        <v>48554</v>
      </c>
      <c r="S2898" s="2">
        <v>48188</v>
      </c>
      <c r="T2898" t="s">
        <v>89</v>
      </c>
      <c r="U2898">
        <v>23</v>
      </c>
      <c r="V2898">
        <v>67</v>
      </c>
      <c r="W28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898" t="s">
        <v>50</v>
      </c>
      <c r="Y2898" t="s">
        <v>68</v>
      </c>
      <c r="Z2898" t="s">
        <v>76</v>
      </c>
      <c r="AA2898" t="s">
        <v>5865</v>
      </c>
      <c r="AB2898" t="s">
        <v>53</v>
      </c>
      <c r="AC2898">
        <v>2</v>
      </c>
      <c r="AD2898" t="s">
        <v>40</v>
      </c>
      <c r="AE2898">
        <v>314</v>
      </c>
      <c r="AF2898" t="s">
        <v>54</v>
      </c>
      <c r="AG2898" t="s">
        <v>55</v>
      </c>
    </row>
    <row r="2899" spans="1:33" x14ac:dyDescent="0.3">
      <c r="A2899" t="s">
        <v>5866</v>
      </c>
      <c r="B2899" t="s">
        <v>45</v>
      </c>
      <c r="C2899" t="s">
        <v>46</v>
      </c>
      <c r="D2899" t="s">
        <v>96</v>
      </c>
      <c r="E2899" t="s">
        <v>32</v>
      </c>
      <c r="F2899">
        <v>2939</v>
      </c>
      <c r="G2899">
        <v>49</v>
      </c>
      <c r="H2899">
        <v>1498.89</v>
      </c>
      <c r="I2899">
        <v>2837</v>
      </c>
      <c r="J2899">
        <v>1</v>
      </c>
      <c r="K2899">
        <f>super_shop_dataset[[#This Row],[Sold_Quantity]]*super_shop_dataset[[#This Row],[Purchase_Cost_in_$]]</f>
        <v>2837</v>
      </c>
      <c r="L2899" t="s">
        <v>14067</v>
      </c>
      <c r="M2899">
        <v>35</v>
      </c>
      <c r="N2899">
        <v>4.7</v>
      </c>
      <c r="O28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899">
        <v>296</v>
      </c>
      <c r="Q2899" t="s">
        <v>60</v>
      </c>
      <c r="R2899" s="2">
        <v>48555</v>
      </c>
      <c r="S2899" s="2">
        <v>48189</v>
      </c>
      <c r="T2899" t="s">
        <v>49</v>
      </c>
      <c r="U2899">
        <v>43</v>
      </c>
      <c r="V2899">
        <v>44</v>
      </c>
      <c r="W28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899" t="s">
        <v>50</v>
      </c>
      <c r="Y2899" t="s">
        <v>36</v>
      </c>
      <c r="Z2899" t="s">
        <v>37</v>
      </c>
      <c r="AA2899" t="s">
        <v>5867</v>
      </c>
      <c r="AB2899" t="s">
        <v>70</v>
      </c>
      <c r="AC2899">
        <v>12</v>
      </c>
      <c r="AD2899" t="s">
        <v>63</v>
      </c>
      <c r="AE2899">
        <v>748</v>
      </c>
      <c r="AF2899" t="s">
        <v>54</v>
      </c>
      <c r="AG2899" t="s">
        <v>55</v>
      </c>
    </row>
    <row r="2900" spans="1:33" x14ac:dyDescent="0.3">
      <c r="A2900" t="s">
        <v>5868</v>
      </c>
      <c r="B2900" t="s">
        <v>75</v>
      </c>
      <c r="C2900" t="s">
        <v>46</v>
      </c>
      <c r="D2900" t="s">
        <v>31</v>
      </c>
      <c r="E2900" t="s">
        <v>59</v>
      </c>
      <c r="F2900">
        <v>3637</v>
      </c>
      <c r="G2900">
        <v>0</v>
      </c>
      <c r="H2900">
        <v>3637</v>
      </c>
      <c r="I2900">
        <v>1099</v>
      </c>
      <c r="J2900">
        <v>66</v>
      </c>
      <c r="K2900">
        <f>super_shop_dataset[[#This Row],[Sold_Quantity]]*super_shop_dataset[[#This Row],[Purchase_Cost_in_$]]</f>
        <v>72534</v>
      </c>
      <c r="L2900" t="s">
        <v>11528</v>
      </c>
      <c r="M2900">
        <v>66</v>
      </c>
      <c r="N2900">
        <v>1.9</v>
      </c>
      <c r="O29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00">
        <v>389</v>
      </c>
      <c r="Q2900" t="s">
        <v>48</v>
      </c>
      <c r="R2900" s="2">
        <v>48556</v>
      </c>
      <c r="S2900" s="2">
        <v>48190</v>
      </c>
      <c r="T2900" t="s">
        <v>89</v>
      </c>
      <c r="U2900">
        <v>34</v>
      </c>
      <c r="V2900">
        <v>18</v>
      </c>
      <c r="W29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900" t="s">
        <v>50</v>
      </c>
      <c r="Y2900" t="s">
        <v>61</v>
      </c>
      <c r="Z2900" t="s">
        <v>51</v>
      </c>
      <c r="AA2900" t="s">
        <v>5869</v>
      </c>
      <c r="AB2900" t="s">
        <v>53</v>
      </c>
      <c r="AC2900">
        <v>7</v>
      </c>
      <c r="AD2900" t="s">
        <v>40</v>
      </c>
      <c r="AE2900">
        <v>448</v>
      </c>
      <c r="AF2900" t="s">
        <v>54</v>
      </c>
      <c r="AG2900" t="s">
        <v>82</v>
      </c>
    </row>
    <row r="2901" spans="1:33" x14ac:dyDescent="0.3">
      <c r="A2901" t="s">
        <v>5870</v>
      </c>
      <c r="B2901" t="s">
        <v>75</v>
      </c>
      <c r="C2901" t="s">
        <v>84</v>
      </c>
      <c r="D2901" t="s">
        <v>47</v>
      </c>
      <c r="E2901" t="s">
        <v>32</v>
      </c>
      <c r="F2901">
        <v>1040</v>
      </c>
      <c r="G2901">
        <v>31</v>
      </c>
      <c r="H2901">
        <v>717.6</v>
      </c>
      <c r="I2901">
        <v>1592</v>
      </c>
      <c r="J2901">
        <v>62</v>
      </c>
      <c r="K2901">
        <f>super_shop_dataset[[#This Row],[Sold_Quantity]]*super_shop_dataset[[#This Row],[Purchase_Cost_in_$]]</f>
        <v>98704</v>
      </c>
      <c r="L2901" t="s">
        <v>14068</v>
      </c>
      <c r="M2901">
        <v>53</v>
      </c>
      <c r="N2901">
        <v>4.0999999999999996</v>
      </c>
      <c r="O29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01">
        <v>160</v>
      </c>
      <c r="Q2901" t="s">
        <v>60</v>
      </c>
      <c r="R2901" s="2">
        <v>48557</v>
      </c>
      <c r="S2901" s="2">
        <v>48191</v>
      </c>
      <c r="T2901" t="s">
        <v>49</v>
      </c>
      <c r="U2901">
        <v>30</v>
      </c>
      <c r="V2901">
        <v>49</v>
      </c>
      <c r="W29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01" t="s">
        <v>35</v>
      </c>
      <c r="Y2901" t="s">
        <v>36</v>
      </c>
      <c r="Z2901" t="s">
        <v>76</v>
      </c>
      <c r="AA2901" t="s">
        <v>5871</v>
      </c>
      <c r="AB2901" t="s">
        <v>39</v>
      </c>
      <c r="AC2901">
        <v>14</v>
      </c>
      <c r="AD2901" t="s">
        <v>40</v>
      </c>
      <c r="AE2901">
        <v>609</v>
      </c>
      <c r="AF2901" t="s">
        <v>78</v>
      </c>
      <c r="AG2901" t="s">
        <v>42</v>
      </c>
    </row>
    <row r="2902" spans="1:33" x14ac:dyDescent="0.3">
      <c r="A2902" t="s">
        <v>5872</v>
      </c>
      <c r="B2902" t="s">
        <v>29</v>
      </c>
      <c r="C2902" t="s">
        <v>66</v>
      </c>
      <c r="D2902" t="s">
        <v>96</v>
      </c>
      <c r="E2902" t="s">
        <v>56</v>
      </c>
      <c r="F2902">
        <v>4676</v>
      </c>
      <c r="G2902">
        <v>22</v>
      </c>
      <c r="H2902">
        <v>3647.28</v>
      </c>
      <c r="I2902">
        <v>3595</v>
      </c>
      <c r="J2902">
        <v>72</v>
      </c>
      <c r="K2902">
        <f>super_shop_dataset[[#This Row],[Sold_Quantity]]*super_shop_dataset[[#This Row],[Purchase_Cost_in_$]]</f>
        <v>258840</v>
      </c>
      <c r="L2902" t="s">
        <v>11529</v>
      </c>
      <c r="M2902">
        <v>76</v>
      </c>
      <c r="N2902">
        <v>4.5</v>
      </c>
      <c r="O29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02">
        <v>401</v>
      </c>
      <c r="Q2902" t="s">
        <v>48</v>
      </c>
      <c r="R2902" s="2">
        <v>48558</v>
      </c>
      <c r="S2902" s="2">
        <v>48192</v>
      </c>
      <c r="T2902" t="s">
        <v>49</v>
      </c>
      <c r="U2902">
        <v>44</v>
      </c>
      <c r="V2902">
        <v>34</v>
      </c>
      <c r="W29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02" t="s">
        <v>50</v>
      </c>
      <c r="Y2902" t="s">
        <v>61</v>
      </c>
      <c r="Z2902" t="s">
        <v>51</v>
      </c>
      <c r="AA2902" t="s">
        <v>5873</v>
      </c>
      <c r="AB2902" t="s">
        <v>53</v>
      </c>
      <c r="AC2902">
        <v>3</v>
      </c>
      <c r="AD2902" t="s">
        <v>63</v>
      </c>
      <c r="AE2902">
        <v>662</v>
      </c>
      <c r="AF2902" t="s">
        <v>54</v>
      </c>
      <c r="AG2902" t="s">
        <v>42</v>
      </c>
    </row>
    <row r="2903" spans="1:33" x14ac:dyDescent="0.3">
      <c r="A2903" t="s">
        <v>5874</v>
      </c>
      <c r="B2903" t="s">
        <v>29</v>
      </c>
      <c r="C2903" t="s">
        <v>66</v>
      </c>
      <c r="D2903" t="s">
        <v>96</v>
      </c>
      <c r="E2903" t="s">
        <v>43</v>
      </c>
      <c r="F2903">
        <v>3245</v>
      </c>
      <c r="G2903">
        <v>28</v>
      </c>
      <c r="H2903">
        <v>2336.4</v>
      </c>
      <c r="I2903">
        <v>1414</v>
      </c>
      <c r="J2903">
        <v>20</v>
      </c>
      <c r="K2903">
        <f>super_shop_dataset[[#This Row],[Sold_Quantity]]*super_shop_dataset[[#This Row],[Purchase_Cost_in_$]]</f>
        <v>28280</v>
      </c>
      <c r="L2903" t="s">
        <v>11530</v>
      </c>
      <c r="M2903">
        <v>108</v>
      </c>
      <c r="N2903">
        <v>2.4</v>
      </c>
      <c r="O29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03">
        <v>376</v>
      </c>
      <c r="Q2903" t="s">
        <v>48</v>
      </c>
      <c r="R2903" s="2">
        <v>48559</v>
      </c>
      <c r="S2903" s="2">
        <v>48193</v>
      </c>
      <c r="T2903" t="s">
        <v>34</v>
      </c>
      <c r="U2903">
        <v>41</v>
      </c>
      <c r="V2903">
        <v>36</v>
      </c>
      <c r="W29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03" t="s">
        <v>50</v>
      </c>
      <c r="Y2903" t="s">
        <v>61</v>
      </c>
      <c r="Z2903" t="s">
        <v>76</v>
      </c>
      <c r="AA2903" t="s">
        <v>5875</v>
      </c>
      <c r="AB2903" t="s">
        <v>70</v>
      </c>
      <c r="AC2903">
        <v>7</v>
      </c>
      <c r="AD2903" t="s">
        <v>40</v>
      </c>
      <c r="AE2903">
        <v>832</v>
      </c>
      <c r="AF2903" t="s">
        <v>41</v>
      </c>
      <c r="AG2903" t="s">
        <v>42</v>
      </c>
    </row>
    <row r="2904" spans="1:33" x14ac:dyDescent="0.3">
      <c r="A2904" t="s">
        <v>5876</v>
      </c>
      <c r="B2904" t="s">
        <v>29</v>
      </c>
      <c r="C2904" t="s">
        <v>66</v>
      </c>
      <c r="D2904" t="s">
        <v>58</v>
      </c>
      <c r="E2904" t="s">
        <v>32</v>
      </c>
      <c r="F2904">
        <v>2220</v>
      </c>
      <c r="G2904">
        <v>17</v>
      </c>
      <c r="H2904">
        <v>1842.6</v>
      </c>
      <c r="I2904">
        <v>1384</v>
      </c>
      <c r="J2904">
        <v>15</v>
      </c>
      <c r="K2904">
        <f>super_shop_dataset[[#This Row],[Sold_Quantity]]*super_shop_dataset[[#This Row],[Purchase_Cost_in_$]]</f>
        <v>20760</v>
      </c>
      <c r="L2904" t="s">
        <v>11531</v>
      </c>
      <c r="M2904">
        <v>33</v>
      </c>
      <c r="N2904">
        <v>2.7</v>
      </c>
      <c r="O29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04">
        <v>313</v>
      </c>
      <c r="Q2904" t="s">
        <v>48</v>
      </c>
      <c r="R2904" s="2">
        <v>48560</v>
      </c>
      <c r="S2904" s="2">
        <v>48194</v>
      </c>
      <c r="T2904" t="s">
        <v>49</v>
      </c>
      <c r="U2904">
        <v>36</v>
      </c>
      <c r="V2904">
        <v>54</v>
      </c>
      <c r="W29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04" t="s">
        <v>50</v>
      </c>
      <c r="Y2904" t="s">
        <v>36</v>
      </c>
      <c r="Z2904" t="s">
        <v>37</v>
      </c>
      <c r="AA2904" t="s">
        <v>5877</v>
      </c>
      <c r="AB2904" t="s">
        <v>53</v>
      </c>
      <c r="AC2904">
        <v>14</v>
      </c>
      <c r="AD2904" t="s">
        <v>40</v>
      </c>
      <c r="AE2904">
        <v>975</v>
      </c>
      <c r="AF2904" t="s">
        <v>54</v>
      </c>
      <c r="AG2904" t="s">
        <v>82</v>
      </c>
    </row>
    <row r="2905" spans="1:33" x14ac:dyDescent="0.3">
      <c r="A2905" t="s">
        <v>5878</v>
      </c>
      <c r="B2905" t="s">
        <v>80</v>
      </c>
      <c r="C2905" t="s">
        <v>66</v>
      </c>
      <c r="D2905" t="s">
        <v>58</v>
      </c>
      <c r="E2905" t="s">
        <v>43</v>
      </c>
      <c r="F2905">
        <v>1033</v>
      </c>
      <c r="G2905">
        <v>41</v>
      </c>
      <c r="H2905">
        <v>609.47</v>
      </c>
      <c r="I2905">
        <v>2770</v>
      </c>
      <c r="J2905">
        <v>61</v>
      </c>
      <c r="K2905">
        <f>super_shop_dataset[[#This Row],[Sold_Quantity]]*super_shop_dataset[[#This Row],[Purchase_Cost_in_$]]</f>
        <v>168970</v>
      </c>
      <c r="L2905" t="s">
        <v>14069</v>
      </c>
      <c r="M2905">
        <v>25</v>
      </c>
      <c r="N2905">
        <v>1.7</v>
      </c>
      <c r="O29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05">
        <v>64</v>
      </c>
      <c r="Q2905" t="s">
        <v>60</v>
      </c>
      <c r="R2905" s="2">
        <v>48561</v>
      </c>
      <c r="S2905" s="2">
        <v>48195</v>
      </c>
      <c r="T2905" t="s">
        <v>89</v>
      </c>
      <c r="U2905">
        <v>36</v>
      </c>
      <c r="V2905">
        <v>21</v>
      </c>
      <c r="W29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05" t="s">
        <v>35</v>
      </c>
      <c r="Y2905" t="s">
        <v>61</v>
      </c>
      <c r="Z2905" t="s">
        <v>37</v>
      </c>
      <c r="AA2905" t="s">
        <v>5879</v>
      </c>
      <c r="AB2905" t="s">
        <v>39</v>
      </c>
      <c r="AC2905">
        <v>5</v>
      </c>
      <c r="AD2905" t="s">
        <v>63</v>
      </c>
      <c r="AE2905">
        <v>804</v>
      </c>
      <c r="AF2905" t="s">
        <v>54</v>
      </c>
      <c r="AG2905" t="s">
        <v>55</v>
      </c>
    </row>
    <row r="2906" spans="1:33" x14ac:dyDescent="0.3">
      <c r="A2906" t="s">
        <v>5880</v>
      </c>
      <c r="B2906" t="s">
        <v>75</v>
      </c>
      <c r="C2906" t="s">
        <v>46</v>
      </c>
      <c r="D2906" t="s">
        <v>47</v>
      </c>
      <c r="E2906" t="s">
        <v>43</v>
      </c>
      <c r="F2906">
        <v>1505</v>
      </c>
      <c r="G2906">
        <v>39</v>
      </c>
      <c r="H2906">
        <v>918.05</v>
      </c>
      <c r="I2906">
        <v>3033</v>
      </c>
      <c r="J2906">
        <v>67</v>
      </c>
      <c r="K2906">
        <f>super_shop_dataset[[#This Row],[Sold_Quantity]]*super_shop_dataset[[#This Row],[Purchase_Cost_in_$]]</f>
        <v>203211</v>
      </c>
      <c r="L2906" t="s">
        <v>14070</v>
      </c>
      <c r="M2906">
        <v>142</v>
      </c>
      <c r="N2906">
        <v>2.1</v>
      </c>
      <c r="O29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06">
        <v>194</v>
      </c>
      <c r="Q2906" t="s">
        <v>33</v>
      </c>
      <c r="R2906" s="2">
        <v>48562</v>
      </c>
      <c r="S2906" s="2">
        <v>48196</v>
      </c>
      <c r="T2906" t="s">
        <v>49</v>
      </c>
      <c r="U2906">
        <v>45</v>
      </c>
      <c r="V2906">
        <v>37</v>
      </c>
      <c r="W29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06" t="s">
        <v>50</v>
      </c>
      <c r="Y2906" t="s">
        <v>36</v>
      </c>
      <c r="Z2906" t="s">
        <v>51</v>
      </c>
      <c r="AA2906" t="s">
        <v>5881</v>
      </c>
      <c r="AB2906" t="s">
        <v>53</v>
      </c>
      <c r="AC2906">
        <v>2</v>
      </c>
      <c r="AD2906" t="s">
        <v>40</v>
      </c>
      <c r="AE2906">
        <v>686</v>
      </c>
      <c r="AF2906" t="s">
        <v>78</v>
      </c>
      <c r="AG2906" t="s">
        <v>82</v>
      </c>
    </row>
    <row r="2907" spans="1:33" x14ac:dyDescent="0.3">
      <c r="A2907" t="s">
        <v>5882</v>
      </c>
      <c r="B2907" t="s">
        <v>29</v>
      </c>
      <c r="C2907" t="s">
        <v>46</v>
      </c>
      <c r="D2907" t="s">
        <v>96</v>
      </c>
      <c r="E2907" t="s">
        <v>43</v>
      </c>
      <c r="F2907">
        <v>2810</v>
      </c>
      <c r="G2907">
        <v>7</v>
      </c>
      <c r="H2907">
        <v>2613.3000000000002</v>
      </c>
      <c r="I2907">
        <v>1548</v>
      </c>
      <c r="J2907">
        <v>67</v>
      </c>
      <c r="K2907">
        <f>super_shop_dataset[[#This Row],[Sold_Quantity]]*super_shop_dataset[[#This Row],[Purchase_Cost_in_$]]</f>
        <v>103716</v>
      </c>
      <c r="L2907" t="s">
        <v>11532</v>
      </c>
      <c r="M2907">
        <v>63</v>
      </c>
      <c r="N2907">
        <v>3.6</v>
      </c>
      <c r="O29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07">
        <v>94</v>
      </c>
      <c r="Q2907" t="s">
        <v>60</v>
      </c>
      <c r="R2907" s="2">
        <v>48563</v>
      </c>
      <c r="S2907" s="2">
        <v>48197</v>
      </c>
      <c r="T2907" t="s">
        <v>49</v>
      </c>
      <c r="U2907">
        <v>38</v>
      </c>
      <c r="V2907">
        <v>20</v>
      </c>
      <c r="W29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07" t="s">
        <v>50</v>
      </c>
      <c r="Y2907" t="s">
        <v>61</v>
      </c>
      <c r="Z2907" t="s">
        <v>51</v>
      </c>
      <c r="AA2907" t="s">
        <v>5883</v>
      </c>
      <c r="AB2907" t="s">
        <v>53</v>
      </c>
      <c r="AC2907">
        <v>14</v>
      </c>
      <c r="AD2907" t="s">
        <v>40</v>
      </c>
      <c r="AE2907">
        <v>866</v>
      </c>
      <c r="AF2907" t="s">
        <v>41</v>
      </c>
      <c r="AG2907" t="s">
        <v>55</v>
      </c>
    </row>
    <row r="2908" spans="1:33" x14ac:dyDescent="0.3">
      <c r="A2908" t="s">
        <v>5884</v>
      </c>
      <c r="B2908" t="s">
        <v>75</v>
      </c>
      <c r="C2908" t="s">
        <v>66</v>
      </c>
      <c r="D2908" t="s">
        <v>31</v>
      </c>
      <c r="E2908" t="s">
        <v>56</v>
      </c>
      <c r="F2908">
        <v>1382</v>
      </c>
      <c r="G2908">
        <v>27</v>
      </c>
      <c r="H2908">
        <v>1008.86</v>
      </c>
      <c r="I2908">
        <v>1783</v>
      </c>
      <c r="J2908">
        <v>39</v>
      </c>
      <c r="K2908">
        <f>super_shop_dataset[[#This Row],[Sold_Quantity]]*super_shop_dataset[[#This Row],[Purchase_Cost_in_$]]</f>
        <v>69537</v>
      </c>
      <c r="L2908" t="s">
        <v>14071</v>
      </c>
      <c r="M2908">
        <v>79</v>
      </c>
      <c r="N2908">
        <v>3.9</v>
      </c>
      <c r="O29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08">
        <v>490</v>
      </c>
      <c r="Q2908" t="s">
        <v>48</v>
      </c>
      <c r="R2908" s="2">
        <v>48564</v>
      </c>
      <c r="S2908" s="2">
        <v>48198</v>
      </c>
      <c r="T2908" t="s">
        <v>89</v>
      </c>
      <c r="U2908">
        <v>46</v>
      </c>
      <c r="V2908">
        <v>20</v>
      </c>
      <c r="W29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08" t="s">
        <v>35</v>
      </c>
      <c r="Y2908" t="s">
        <v>36</v>
      </c>
      <c r="Z2908" t="s">
        <v>51</v>
      </c>
      <c r="AA2908" t="s">
        <v>5885</v>
      </c>
      <c r="AB2908" t="s">
        <v>39</v>
      </c>
      <c r="AC2908">
        <v>6</v>
      </c>
      <c r="AD2908" t="s">
        <v>63</v>
      </c>
      <c r="AE2908">
        <v>909</v>
      </c>
      <c r="AF2908" t="s">
        <v>78</v>
      </c>
      <c r="AG2908" t="s">
        <v>82</v>
      </c>
    </row>
    <row r="2909" spans="1:33" x14ac:dyDescent="0.3">
      <c r="A2909" t="s">
        <v>5886</v>
      </c>
      <c r="B2909" t="s">
        <v>80</v>
      </c>
      <c r="C2909" t="s">
        <v>84</v>
      </c>
      <c r="D2909" t="s">
        <v>67</v>
      </c>
      <c r="E2909" t="s">
        <v>32</v>
      </c>
      <c r="F2909">
        <v>1993</v>
      </c>
      <c r="G2909">
        <v>46</v>
      </c>
      <c r="H2909">
        <v>1076.22</v>
      </c>
      <c r="I2909">
        <v>990</v>
      </c>
      <c r="J2909">
        <v>61</v>
      </c>
      <c r="K2909">
        <f>super_shop_dataset[[#This Row],[Sold_Quantity]]*super_shop_dataset[[#This Row],[Purchase_Cost_in_$]]</f>
        <v>60390</v>
      </c>
      <c r="L2909" t="s">
        <v>11533</v>
      </c>
      <c r="M2909">
        <v>125</v>
      </c>
      <c r="N2909">
        <v>2.9</v>
      </c>
      <c r="O29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09">
        <v>309</v>
      </c>
      <c r="Q2909" t="s">
        <v>60</v>
      </c>
      <c r="R2909" s="2">
        <v>48565</v>
      </c>
      <c r="S2909" s="2">
        <v>48199</v>
      </c>
      <c r="T2909" t="s">
        <v>89</v>
      </c>
      <c r="U2909">
        <v>20</v>
      </c>
      <c r="V2909">
        <v>45</v>
      </c>
      <c r="W29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09" t="s">
        <v>35</v>
      </c>
      <c r="Y2909" t="s">
        <v>61</v>
      </c>
      <c r="Z2909" t="s">
        <v>51</v>
      </c>
      <c r="AA2909" t="s">
        <v>5887</v>
      </c>
      <c r="AB2909" t="s">
        <v>70</v>
      </c>
      <c r="AC2909">
        <v>10</v>
      </c>
      <c r="AD2909" t="s">
        <v>40</v>
      </c>
      <c r="AE2909">
        <v>475</v>
      </c>
      <c r="AF2909" t="s">
        <v>41</v>
      </c>
      <c r="AG2909" t="s">
        <v>42</v>
      </c>
    </row>
    <row r="2910" spans="1:33" x14ac:dyDescent="0.3">
      <c r="A2910" t="s">
        <v>5888</v>
      </c>
      <c r="B2910" t="s">
        <v>65</v>
      </c>
      <c r="C2910" t="s">
        <v>72</v>
      </c>
      <c r="D2910" t="s">
        <v>96</v>
      </c>
      <c r="E2910" t="s">
        <v>56</v>
      </c>
      <c r="F2910">
        <v>4118</v>
      </c>
      <c r="G2910">
        <v>36</v>
      </c>
      <c r="H2910">
        <v>2635.52</v>
      </c>
      <c r="I2910">
        <v>1798</v>
      </c>
      <c r="J2910">
        <v>76</v>
      </c>
      <c r="K2910">
        <f>super_shop_dataset[[#This Row],[Sold_Quantity]]*super_shop_dataset[[#This Row],[Purchase_Cost_in_$]]</f>
        <v>136648</v>
      </c>
      <c r="L2910" t="s">
        <v>11534</v>
      </c>
      <c r="M2910">
        <v>46</v>
      </c>
      <c r="N2910">
        <v>2.6</v>
      </c>
      <c r="O29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10">
        <v>437</v>
      </c>
      <c r="Q2910" t="s">
        <v>60</v>
      </c>
      <c r="R2910" s="2">
        <v>48566</v>
      </c>
      <c r="S2910" s="2">
        <v>48200</v>
      </c>
      <c r="T2910" t="s">
        <v>34</v>
      </c>
      <c r="U2910">
        <v>6</v>
      </c>
      <c r="V2910">
        <v>46</v>
      </c>
      <c r="W29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10" t="s">
        <v>35</v>
      </c>
      <c r="Y2910" t="s">
        <v>61</v>
      </c>
      <c r="Z2910" t="s">
        <v>37</v>
      </c>
      <c r="AA2910" t="s">
        <v>5889</v>
      </c>
      <c r="AB2910" t="s">
        <v>53</v>
      </c>
      <c r="AC2910">
        <v>8</v>
      </c>
      <c r="AD2910" t="s">
        <v>63</v>
      </c>
      <c r="AE2910">
        <v>723</v>
      </c>
      <c r="AF2910" t="s">
        <v>78</v>
      </c>
      <c r="AG2910" t="s">
        <v>55</v>
      </c>
    </row>
    <row r="2911" spans="1:33" x14ac:dyDescent="0.3">
      <c r="A2911" t="s">
        <v>5890</v>
      </c>
      <c r="B2911" t="s">
        <v>45</v>
      </c>
      <c r="C2911" t="s">
        <v>30</v>
      </c>
      <c r="D2911" t="s">
        <v>58</v>
      </c>
      <c r="E2911" t="s">
        <v>59</v>
      </c>
      <c r="F2911">
        <v>2962</v>
      </c>
      <c r="G2911">
        <v>29</v>
      </c>
      <c r="H2911">
        <v>2103.02</v>
      </c>
      <c r="I2911">
        <v>1449</v>
      </c>
      <c r="J2911">
        <v>46</v>
      </c>
      <c r="K2911">
        <f>super_shop_dataset[[#This Row],[Sold_Quantity]]*super_shop_dataset[[#This Row],[Purchase_Cost_in_$]]</f>
        <v>66654</v>
      </c>
      <c r="L2911" t="s">
        <v>11535</v>
      </c>
      <c r="M2911">
        <v>28</v>
      </c>
      <c r="N2911">
        <v>3</v>
      </c>
      <c r="O29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11">
        <v>204</v>
      </c>
      <c r="Q2911" t="s">
        <v>48</v>
      </c>
      <c r="R2911" s="2">
        <v>48567</v>
      </c>
      <c r="S2911" s="2">
        <v>48201</v>
      </c>
      <c r="T2911" t="s">
        <v>89</v>
      </c>
      <c r="U2911">
        <v>45</v>
      </c>
      <c r="V2911">
        <v>36</v>
      </c>
      <c r="W29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11" t="s">
        <v>50</v>
      </c>
      <c r="Y2911" t="s">
        <v>61</v>
      </c>
      <c r="Z2911" t="s">
        <v>51</v>
      </c>
      <c r="AA2911" t="s">
        <v>5891</v>
      </c>
      <c r="AB2911" t="s">
        <v>53</v>
      </c>
      <c r="AC2911">
        <v>10</v>
      </c>
      <c r="AD2911" t="s">
        <v>63</v>
      </c>
      <c r="AE2911">
        <v>119</v>
      </c>
      <c r="AF2911" t="s">
        <v>41</v>
      </c>
      <c r="AG2911" t="s">
        <v>82</v>
      </c>
    </row>
    <row r="2912" spans="1:33" x14ac:dyDescent="0.3">
      <c r="A2912" t="s">
        <v>5892</v>
      </c>
      <c r="B2912" t="s">
        <v>45</v>
      </c>
      <c r="C2912" t="s">
        <v>30</v>
      </c>
      <c r="D2912" t="s">
        <v>96</v>
      </c>
      <c r="E2912" t="s">
        <v>59</v>
      </c>
      <c r="F2912">
        <v>2579</v>
      </c>
      <c r="G2912">
        <v>26</v>
      </c>
      <c r="H2912">
        <v>1908.46</v>
      </c>
      <c r="I2912">
        <v>1488</v>
      </c>
      <c r="J2912">
        <v>26</v>
      </c>
      <c r="K2912">
        <f>super_shop_dataset[[#This Row],[Sold_Quantity]]*super_shop_dataset[[#This Row],[Purchase_Cost_in_$]]</f>
        <v>38688</v>
      </c>
      <c r="L2912" t="s">
        <v>11536</v>
      </c>
      <c r="M2912">
        <v>82</v>
      </c>
      <c r="N2912">
        <v>3.2</v>
      </c>
      <c r="O29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12">
        <v>150</v>
      </c>
      <c r="Q2912" t="s">
        <v>60</v>
      </c>
      <c r="R2912" s="2">
        <v>48568</v>
      </c>
      <c r="S2912" s="2">
        <v>48202</v>
      </c>
      <c r="T2912" t="s">
        <v>89</v>
      </c>
      <c r="U2912">
        <v>9</v>
      </c>
      <c r="V2912">
        <v>43</v>
      </c>
      <c r="W29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12" t="s">
        <v>50</v>
      </c>
      <c r="Y2912" t="s">
        <v>61</v>
      </c>
      <c r="Z2912" t="s">
        <v>76</v>
      </c>
      <c r="AA2912" t="s">
        <v>5893</v>
      </c>
      <c r="AB2912" t="s">
        <v>53</v>
      </c>
      <c r="AC2912">
        <v>12</v>
      </c>
      <c r="AD2912" t="s">
        <v>63</v>
      </c>
      <c r="AE2912">
        <v>207</v>
      </c>
      <c r="AF2912" t="s">
        <v>41</v>
      </c>
      <c r="AG2912" t="s">
        <v>55</v>
      </c>
    </row>
    <row r="2913" spans="1:33" x14ac:dyDescent="0.3">
      <c r="A2913" t="s">
        <v>5894</v>
      </c>
      <c r="B2913" t="s">
        <v>65</v>
      </c>
      <c r="C2913" t="s">
        <v>30</v>
      </c>
      <c r="D2913" t="s">
        <v>96</v>
      </c>
      <c r="E2913" t="s">
        <v>32</v>
      </c>
      <c r="F2913">
        <v>3064</v>
      </c>
      <c r="G2913">
        <v>30</v>
      </c>
      <c r="H2913">
        <v>2144.8000000000002</v>
      </c>
      <c r="I2913">
        <v>382</v>
      </c>
      <c r="J2913">
        <v>14</v>
      </c>
      <c r="K2913">
        <f>super_shop_dataset[[#This Row],[Sold_Quantity]]*super_shop_dataset[[#This Row],[Purchase_Cost_in_$]]</f>
        <v>5348</v>
      </c>
      <c r="L2913" t="s">
        <v>11537</v>
      </c>
      <c r="M2913">
        <v>120</v>
      </c>
      <c r="N2913">
        <v>4.0999999999999996</v>
      </c>
      <c r="O29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13">
        <v>38</v>
      </c>
      <c r="Q2913" t="s">
        <v>33</v>
      </c>
      <c r="R2913" s="2">
        <v>48569</v>
      </c>
      <c r="S2913" s="2">
        <v>48203</v>
      </c>
      <c r="T2913" t="s">
        <v>34</v>
      </c>
      <c r="U2913">
        <v>47</v>
      </c>
      <c r="V2913">
        <v>34</v>
      </c>
      <c r="W29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13" t="s">
        <v>50</v>
      </c>
      <c r="Y2913" t="s">
        <v>68</v>
      </c>
      <c r="Z2913" t="s">
        <v>37</v>
      </c>
      <c r="AA2913" t="s">
        <v>5895</v>
      </c>
      <c r="AB2913" t="s">
        <v>39</v>
      </c>
      <c r="AC2913">
        <v>6</v>
      </c>
      <c r="AD2913" t="s">
        <v>40</v>
      </c>
      <c r="AE2913">
        <v>796</v>
      </c>
      <c r="AF2913" t="s">
        <v>78</v>
      </c>
      <c r="AG2913" t="s">
        <v>42</v>
      </c>
    </row>
    <row r="2914" spans="1:33" x14ac:dyDescent="0.3">
      <c r="A2914" t="s">
        <v>5896</v>
      </c>
      <c r="B2914" t="s">
        <v>65</v>
      </c>
      <c r="C2914" t="s">
        <v>66</v>
      </c>
      <c r="D2914" t="s">
        <v>67</v>
      </c>
      <c r="E2914" t="s">
        <v>43</v>
      </c>
      <c r="F2914">
        <v>2612</v>
      </c>
      <c r="G2914">
        <v>1</v>
      </c>
      <c r="H2914">
        <v>2585.88</v>
      </c>
      <c r="I2914">
        <v>1354</v>
      </c>
      <c r="J2914">
        <v>51</v>
      </c>
      <c r="K2914">
        <f>super_shop_dataset[[#This Row],[Sold_Quantity]]*super_shop_dataset[[#This Row],[Purchase_Cost_in_$]]</f>
        <v>69054</v>
      </c>
      <c r="L2914" t="s">
        <v>11538</v>
      </c>
      <c r="M2914">
        <v>6</v>
      </c>
      <c r="N2914">
        <v>2.7</v>
      </c>
      <c r="O29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14">
        <v>185</v>
      </c>
      <c r="Q2914" t="s">
        <v>48</v>
      </c>
      <c r="R2914" s="2">
        <v>48570</v>
      </c>
      <c r="S2914" s="2">
        <v>48204</v>
      </c>
      <c r="T2914" t="s">
        <v>89</v>
      </c>
      <c r="U2914">
        <v>44</v>
      </c>
      <c r="V2914">
        <v>59</v>
      </c>
      <c r="W29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14" t="s">
        <v>35</v>
      </c>
      <c r="Y2914" t="s">
        <v>36</v>
      </c>
      <c r="Z2914" t="s">
        <v>51</v>
      </c>
      <c r="AA2914" t="s">
        <v>5897</v>
      </c>
      <c r="AB2914" t="s">
        <v>53</v>
      </c>
      <c r="AC2914">
        <v>4</v>
      </c>
      <c r="AD2914" t="s">
        <v>40</v>
      </c>
      <c r="AE2914">
        <v>872</v>
      </c>
      <c r="AF2914" t="s">
        <v>54</v>
      </c>
      <c r="AG2914" t="s">
        <v>42</v>
      </c>
    </row>
    <row r="2915" spans="1:33" x14ac:dyDescent="0.3">
      <c r="A2915" t="s">
        <v>5898</v>
      </c>
      <c r="B2915" t="s">
        <v>80</v>
      </c>
      <c r="C2915" t="s">
        <v>30</v>
      </c>
      <c r="D2915" t="s">
        <v>47</v>
      </c>
      <c r="E2915" t="s">
        <v>32</v>
      </c>
      <c r="F2915">
        <v>1938</v>
      </c>
      <c r="G2915">
        <v>35</v>
      </c>
      <c r="H2915">
        <v>1259.7</v>
      </c>
      <c r="I2915">
        <v>1534</v>
      </c>
      <c r="J2915">
        <v>68</v>
      </c>
      <c r="K2915">
        <f>super_shop_dataset[[#This Row],[Sold_Quantity]]*super_shop_dataset[[#This Row],[Purchase_Cost_in_$]]</f>
        <v>104312</v>
      </c>
      <c r="L2915" t="s">
        <v>14072</v>
      </c>
      <c r="M2915">
        <v>164</v>
      </c>
      <c r="N2915">
        <v>4.8</v>
      </c>
      <c r="O29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15">
        <v>240</v>
      </c>
      <c r="Q2915" t="s">
        <v>60</v>
      </c>
      <c r="R2915" s="2">
        <v>48571</v>
      </c>
      <c r="S2915" s="2">
        <v>48205</v>
      </c>
      <c r="T2915" t="s">
        <v>89</v>
      </c>
      <c r="U2915">
        <v>49</v>
      </c>
      <c r="V2915">
        <v>23</v>
      </c>
      <c r="W29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15" t="s">
        <v>50</v>
      </c>
      <c r="Y2915" t="s">
        <v>61</v>
      </c>
      <c r="Z2915" t="s">
        <v>37</v>
      </c>
      <c r="AA2915" t="s">
        <v>5899</v>
      </c>
      <c r="AB2915" t="s">
        <v>53</v>
      </c>
      <c r="AC2915">
        <v>5</v>
      </c>
      <c r="AD2915" t="s">
        <v>63</v>
      </c>
      <c r="AE2915">
        <v>687</v>
      </c>
      <c r="AF2915" t="s">
        <v>78</v>
      </c>
      <c r="AG2915" t="s">
        <v>42</v>
      </c>
    </row>
    <row r="2916" spans="1:33" x14ac:dyDescent="0.3">
      <c r="A2916" t="s">
        <v>5900</v>
      </c>
      <c r="B2916" t="s">
        <v>29</v>
      </c>
      <c r="C2916" t="s">
        <v>84</v>
      </c>
      <c r="D2916" t="s">
        <v>96</v>
      </c>
      <c r="E2916" t="s">
        <v>59</v>
      </c>
      <c r="F2916">
        <v>1477</v>
      </c>
      <c r="G2916">
        <v>44</v>
      </c>
      <c r="H2916">
        <v>827.12</v>
      </c>
      <c r="I2916">
        <v>118</v>
      </c>
      <c r="J2916">
        <v>69</v>
      </c>
      <c r="K2916">
        <f>super_shop_dataset[[#This Row],[Sold_Quantity]]*super_shop_dataset[[#This Row],[Purchase_Cost_in_$]]</f>
        <v>8142</v>
      </c>
      <c r="L2916" t="s">
        <v>11539</v>
      </c>
      <c r="M2916">
        <v>102</v>
      </c>
      <c r="N2916">
        <v>2.2000000000000002</v>
      </c>
      <c r="O29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16">
        <v>211</v>
      </c>
      <c r="Q2916" t="s">
        <v>60</v>
      </c>
      <c r="R2916" s="2">
        <v>48572</v>
      </c>
      <c r="S2916" s="2">
        <v>48206</v>
      </c>
      <c r="T2916" t="s">
        <v>49</v>
      </c>
      <c r="U2916">
        <v>31</v>
      </c>
      <c r="V2916">
        <v>37</v>
      </c>
      <c r="W29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16" t="s">
        <v>35</v>
      </c>
      <c r="Y2916" t="s">
        <v>36</v>
      </c>
      <c r="Z2916" t="s">
        <v>51</v>
      </c>
      <c r="AA2916" t="s">
        <v>5901</v>
      </c>
      <c r="AB2916" t="s">
        <v>39</v>
      </c>
      <c r="AC2916">
        <v>11</v>
      </c>
      <c r="AD2916" t="s">
        <v>63</v>
      </c>
      <c r="AE2916">
        <v>543</v>
      </c>
      <c r="AF2916" t="s">
        <v>54</v>
      </c>
      <c r="AG2916" t="s">
        <v>42</v>
      </c>
    </row>
    <row r="2917" spans="1:33" x14ac:dyDescent="0.3">
      <c r="A2917" t="s">
        <v>5902</v>
      </c>
      <c r="B2917" t="s">
        <v>29</v>
      </c>
      <c r="C2917" t="s">
        <v>72</v>
      </c>
      <c r="D2917" t="s">
        <v>67</v>
      </c>
      <c r="E2917" t="s">
        <v>59</v>
      </c>
      <c r="F2917">
        <v>2215</v>
      </c>
      <c r="G2917">
        <v>30</v>
      </c>
      <c r="H2917">
        <v>1550.5</v>
      </c>
      <c r="I2917">
        <v>3170</v>
      </c>
      <c r="J2917">
        <v>3</v>
      </c>
      <c r="K2917">
        <f>super_shop_dataset[[#This Row],[Sold_Quantity]]*super_shop_dataset[[#This Row],[Purchase_Cost_in_$]]</f>
        <v>9510</v>
      </c>
      <c r="L2917" t="s">
        <v>14073</v>
      </c>
      <c r="M2917">
        <v>9</v>
      </c>
      <c r="N2917">
        <v>4.5</v>
      </c>
      <c r="O29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17">
        <v>406</v>
      </c>
      <c r="Q2917" t="s">
        <v>33</v>
      </c>
      <c r="R2917" s="2">
        <v>48573</v>
      </c>
      <c r="S2917" s="2">
        <v>48207</v>
      </c>
      <c r="T2917" t="s">
        <v>49</v>
      </c>
      <c r="U2917">
        <v>25</v>
      </c>
      <c r="V2917">
        <v>41</v>
      </c>
      <c r="W29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17" t="s">
        <v>35</v>
      </c>
      <c r="Y2917" t="s">
        <v>36</v>
      </c>
      <c r="Z2917" t="s">
        <v>76</v>
      </c>
      <c r="AA2917" t="s">
        <v>5903</v>
      </c>
      <c r="AB2917" t="s">
        <v>39</v>
      </c>
      <c r="AC2917">
        <v>13</v>
      </c>
      <c r="AD2917" t="s">
        <v>63</v>
      </c>
      <c r="AE2917">
        <v>373</v>
      </c>
      <c r="AF2917" t="s">
        <v>78</v>
      </c>
      <c r="AG2917" t="s">
        <v>82</v>
      </c>
    </row>
    <row r="2918" spans="1:33" x14ac:dyDescent="0.3">
      <c r="A2918" t="s">
        <v>5904</v>
      </c>
      <c r="B2918" t="s">
        <v>80</v>
      </c>
      <c r="C2918" t="s">
        <v>66</v>
      </c>
      <c r="D2918" t="s">
        <v>31</v>
      </c>
      <c r="E2918" t="s">
        <v>43</v>
      </c>
      <c r="F2918">
        <v>2648</v>
      </c>
      <c r="G2918">
        <v>18</v>
      </c>
      <c r="H2918">
        <v>2171.36</v>
      </c>
      <c r="I2918">
        <v>1605</v>
      </c>
      <c r="J2918">
        <v>5</v>
      </c>
      <c r="K2918">
        <f>super_shop_dataset[[#This Row],[Sold_Quantity]]*super_shop_dataset[[#This Row],[Purchase_Cost_in_$]]</f>
        <v>8025</v>
      </c>
      <c r="L2918" t="s">
        <v>11540</v>
      </c>
      <c r="M2918">
        <v>104</v>
      </c>
      <c r="N2918">
        <v>3.6</v>
      </c>
      <c r="O29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18">
        <v>343</v>
      </c>
      <c r="Q2918" t="s">
        <v>60</v>
      </c>
      <c r="R2918" s="2">
        <v>48574</v>
      </c>
      <c r="S2918" s="2">
        <v>48208</v>
      </c>
      <c r="T2918" t="s">
        <v>49</v>
      </c>
      <c r="U2918">
        <v>40</v>
      </c>
      <c r="V2918">
        <v>20</v>
      </c>
      <c r="W29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18" t="s">
        <v>50</v>
      </c>
      <c r="Y2918" t="s">
        <v>61</v>
      </c>
      <c r="Z2918" t="s">
        <v>37</v>
      </c>
      <c r="AA2918" t="s">
        <v>5905</v>
      </c>
      <c r="AB2918" t="s">
        <v>70</v>
      </c>
      <c r="AC2918">
        <v>3</v>
      </c>
      <c r="AD2918" t="s">
        <v>40</v>
      </c>
      <c r="AE2918">
        <v>477</v>
      </c>
      <c r="AF2918" t="s">
        <v>78</v>
      </c>
      <c r="AG2918" t="s">
        <v>42</v>
      </c>
    </row>
    <row r="2919" spans="1:33" x14ac:dyDescent="0.3">
      <c r="A2919" t="s">
        <v>5906</v>
      </c>
      <c r="B2919" t="s">
        <v>29</v>
      </c>
      <c r="C2919" t="s">
        <v>66</v>
      </c>
      <c r="D2919" t="s">
        <v>31</v>
      </c>
      <c r="E2919" t="s">
        <v>56</v>
      </c>
      <c r="F2919">
        <v>4191</v>
      </c>
      <c r="G2919">
        <v>0</v>
      </c>
      <c r="H2919">
        <v>4191</v>
      </c>
      <c r="I2919">
        <v>2631</v>
      </c>
      <c r="J2919">
        <v>24</v>
      </c>
      <c r="K2919">
        <f>super_shop_dataset[[#This Row],[Sold_Quantity]]*super_shop_dataset[[#This Row],[Purchase_Cost_in_$]]</f>
        <v>63144</v>
      </c>
      <c r="L2919" t="s">
        <v>11541</v>
      </c>
      <c r="M2919">
        <v>151</v>
      </c>
      <c r="N2919">
        <v>1.6</v>
      </c>
      <c r="O29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19">
        <v>314</v>
      </c>
      <c r="Q2919" t="s">
        <v>60</v>
      </c>
      <c r="R2919" s="2">
        <v>48575</v>
      </c>
      <c r="S2919" s="2">
        <v>48209</v>
      </c>
      <c r="T2919" t="s">
        <v>49</v>
      </c>
      <c r="U2919">
        <v>13</v>
      </c>
      <c r="V2919">
        <v>52</v>
      </c>
      <c r="W29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19" t="s">
        <v>35</v>
      </c>
      <c r="Y2919" t="s">
        <v>68</v>
      </c>
      <c r="Z2919" t="s">
        <v>76</v>
      </c>
      <c r="AA2919" t="s">
        <v>5907</v>
      </c>
      <c r="AB2919" t="s">
        <v>70</v>
      </c>
      <c r="AC2919">
        <v>12</v>
      </c>
      <c r="AD2919" t="s">
        <v>63</v>
      </c>
      <c r="AE2919">
        <v>711</v>
      </c>
      <c r="AF2919" t="s">
        <v>41</v>
      </c>
      <c r="AG2919" t="s">
        <v>55</v>
      </c>
    </row>
    <row r="2920" spans="1:33" x14ac:dyDescent="0.3">
      <c r="A2920" t="s">
        <v>5908</v>
      </c>
      <c r="B2920" t="s">
        <v>80</v>
      </c>
      <c r="C2920" t="s">
        <v>72</v>
      </c>
      <c r="D2920" t="s">
        <v>58</v>
      </c>
      <c r="E2920" t="s">
        <v>59</v>
      </c>
      <c r="F2920">
        <v>1451</v>
      </c>
      <c r="G2920">
        <v>30</v>
      </c>
      <c r="H2920">
        <v>1015.7</v>
      </c>
      <c r="I2920">
        <v>3630</v>
      </c>
      <c r="J2920">
        <v>93</v>
      </c>
      <c r="K2920">
        <f>super_shop_dataset[[#This Row],[Sold_Quantity]]*super_shop_dataset[[#This Row],[Purchase_Cost_in_$]]</f>
        <v>337590</v>
      </c>
      <c r="L2920" t="s">
        <v>14074</v>
      </c>
      <c r="M2920">
        <v>154</v>
      </c>
      <c r="N2920">
        <v>1.4</v>
      </c>
      <c r="O29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20">
        <v>236</v>
      </c>
      <c r="Q2920" t="s">
        <v>48</v>
      </c>
      <c r="R2920" s="2">
        <v>48576</v>
      </c>
      <c r="S2920" s="2">
        <v>48210</v>
      </c>
      <c r="T2920" t="s">
        <v>34</v>
      </c>
      <c r="U2920">
        <v>31</v>
      </c>
      <c r="V2920">
        <v>22</v>
      </c>
      <c r="W29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20" t="s">
        <v>35</v>
      </c>
      <c r="Y2920" t="s">
        <v>36</v>
      </c>
      <c r="Z2920" t="s">
        <v>37</v>
      </c>
      <c r="AA2920" t="s">
        <v>5909</v>
      </c>
      <c r="AB2920" t="s">
        <v>70</v>
      </c>
      <c r="AC2920">
        <v>10</v>
      </c>
      <c r="AD2920" t="s">
        <v>40</v>
      </c>
      <c r="AE2920">
        <v>178</v>
      </c>
      <c r="AF2920" t="s">
        <v>41</v>
      </c>
      <c r="AG2920" t="s">
        <v>42</v>
      </c>
    </row>
    <row r="2921" spans="1:33" x14ac:dyDescent="0.3">
      <c r="A2921" t="s">
        <v>5910</v>
      </c>
      <c r="B2921" t="s">
        <v>45</v>
      </c>
      <c r="C2921" t="s">
        <v>30</v>
      </c>
      <c r="D2921" t="s">
        <v>58</v>
      </c>
      <c r="E2921" t="s">
        <v>43</v>
      </c>
      <c r="F2921">
        <v>3625</v>
      </c>
      <c r="G2921">
        <v>41</v>
      </c>
      <c r="H2921">
        <v>2138.75</v>
      </c>
      <c r="I2921">
        <v>255</v>
      </c>
      <c r="J2921">
        <v>54</v>
      </c>
      <c r="K2921">
        <f>super_shop_dataset[[#This Row],[Sold_Quantity]]*super_shop_dataset[[#This Row],[Purchase_Cost_in_$]]</f>
        <v>13770</v>
      </c>
      <c r="L2921" t="s">
        <v>11542</v>
      </c>
      <c r="M2921">
        <v>4</v>
      </c>
      <c r="N2921">
        <v>1.3</v>
      </c>
      <c r="O29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21">
        <v>181</v>
      </c>
      <c r="Q2921" t="s">
        <v>33</v>
      </c>
      <c r="R2921" s="2">
        <v>48577</v>
      </c>
      <c r="S2921" s="2">
        <v>48211</v>
      </c>
      <c r="T2921" t="s">
        <v>89</v>
      </c>
      <c r="U2921">
        <v>24</v>
      </c>
      <c r="V2921">
        <v>54</v>
      </c>
      <c r="W29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21" t="s">
        <v>35</v>
      </c>
      <c r="Y2921" t="s">
        <v>61</v>
      </c>
      <c r="Z2921" t="s">
        <v>37</v>
      </c>
      <c r="AA2921" t="s">
        <v>5911</v>
      </c>
      <c r="AB2921" t="s">
        <v>39</v>
      </c>
      <c r="AC2921">
        <v>7</v>
      </c>
      <c r="AD2921" t="s">
        <v>40</v>
      </c>
      <c r="AE2921">
        <v>134</v>
      </c>
      <c r="AF2921" t="s">
        <v>41</v>
      </c>
      <c r="AG2921" t="s">
        <v>82</v>
      </c>
    </row>
    <row r="2922" spans="1:33" x14ac:dyDescent="0.3">
      <c r="A2922" t="s">
        <v>5912</v>
      </c>
      <c r="B2922" t="s">
        <v>45</v>
      </c>
      <c r="C2922" t="s">
        <v>66</v>
      </c>
      <c r="D2922" t="s">
        <v>96</v>
      </c>
      <c r="E2922" t="s">
        <v>56</v>
      </c>
      <c r="F2922">
        <v>116</v>
      </c>
      <c r="G2922">
        <v>7</v>
      </c>
      <c r="H2922">
        <v>107.88</v>
      </c>
      <c r="I2922">
        <v>1424</v>
      </c>
      <c r="J2922">
        <v>55</v>
      </c>
      <c r="K2922">
        <f>super_shop_dataset[[#This Row],[Sold_Quantity]]*super_shop_dataset[[#This Row],[Purchase_Cost_in_$]]</f>
        <v>78320</v>
      </c>
      <c r="L2922" t="s">
        <v>14075</v>
      </c>
      <c r="M2922">
        <v>114</v>
      </c>
      <c r="N2922">
        <v>3.6</v>
      </c>
      <c r="O29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22">
        <v>423</v>
      </c>
      <c r="Q2922" t="s">
        <v>33</v>
      </c>
      <c r="R2922" s="2">
        <v>48578</v>
      </c>
      <c r="S2922" s="2">
        <v>48212</v>
      </c>
      <c r="T2922" t="s">
        <v>49</v>
      </c>
      <c r="U2922">
        <v>47</v>
      </c>
      <c r="V2922">
        <v>59</v>
      </c>
      <c r="W29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22" t="s">
        <v>50</v>
      </c>
      <c r="Y2922" t="s">
        <v>68</v>
      </c>
      <c r="Z2922" t="s">
        <v>37</v>
      </c>
      <c r="AA2922" t="s">
        <v>5913</v>
      </c>
      <c r="AB2922" t="s">
        <v>70</v>
      </c>
      <c r="AC2922">
        <v>3</v>
      </c>
      <c r="AD2922" t="s">
        <v>40</v>
      </c>
      <c r="AE2922">
        <v>687</v>
      </c>
      <c r="AF2922" t="s">
        <v>78</v>
      </c>
      <c r="AG2922" t="s">
        <v>82</v>
      </c>
    </row>
    <row r="2923" spans="1:33" x14ac:dyDescent="0.3">
      <c r="A2923" t="s">
        <v>5914</v>
      </c>
      <c r="B2923" t="s">
        <v>29</v>
      </c>
      <c r="C2923" t="s">
        <v>30</v>
      </c>
      <c r="D2923" t="s">
        <v>96</v>
      </c>
      <c r="E2923" t="s">
        <v>43</v>
      </c>
      <c r="F2923">
        <v>3132</v>
      </c>
      <c r="G2923">
        <v>34</v>
      </c>
      <c r="H2923">
        <v>2067.12</v>
      </c>
      <c r="I2923">
        <v>1219</v>
      </c>
      <c r="J2923">
        <v>30</v>
      </c>
      <c r="K2923">
        <f>super_shop_dataset[[#This Row],[Sold_Quantity]]*super_shop_dataset[[#This Row],[Purchase_Cost_in_$]]</f>
        <v>36570</v>
      </c>
      <c r="L2923" t="s">
        <v>11543</v>
      </c>
      <c r="M2923">
        <v>52</v>
      </c>
      <c r="N2923">
        <v>4.8</v>
      </c>
      <c r="O29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23">
        <v>243</v>
      </c>
      <c r="Q2923" t="s">
        <v>60</v>
      </c>
      <c r="R2923" s="2">
        <v>48579</v>
      </c>
      <c r="S2923" s="2">
        <v>48213</v>
      </c>
      <c r="T2923" t="s">
        <v>34</v>
      </c>
      <c r="U2923">
        <v>13</v>
      </c>
      <c r="V2923">
        <v>61</v>
      </c>
      <c r="W29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23" t="s">
        <v>50</v>
      </c>
      <c r="Y2923" t="s">
        <v>36</v>
      </c>
      <c r="Z2923" t="s">
        <v>37</v>
      </c>
      <c r="AA2923" t="s">
        <v>5915</v>
      </c>
      <c r="AB2923" t="s">
        <v>53</v>
      </c>
      <c r="AC2923">
        <v>12</v>
      </c>
      <c r="AD2923" t="s">
        <v>40</v>
      </c>
      <c r="AE2923">
        <v>403</v>
      </c>
      <c r="AF2923" t="s">
        <v>54</v>
      </c>
      <c r="AG2923" t="s">
        <v>42</v>
      </c>
    </row>
    <row r="2924" spans="1:33" x14ac:dyDescent="0.3">
      <c r="A2924" t="s">
        <v>5916</v>
      </c>
      <c r="B2924" t="s">
        <v>45</v>
      </c>
      <c r="C2924" t="s">
        <v>72</v>
      </c>
      <c r="D2924" t="s">
        <v>96</v>
      </c>
      <c r="E2924" t="s">
        <v>43</v>
      </c>
      <c r="F2924">
        <v>3083</v>
      </c>
      <c r="G2924">
        <v>38</v>
      </c>
      <c r="H2924">
        <v>1911.46</v>
      </c>
      <c r="I2924">
        <v>227</v>
      </c>
      <c r="J2924">
        <v>9</v>
      </c>
      <c r="K2924">
        <f>super_shop_dataset[[#This Row],[Sold_Quantity]]*super_shop_dataset[[#This Row],[Purchase_Cost_in_$]]</f>
        <v>2043</v>
      </c>
      <c r="L2924" t="s">
        <v>11544</v>
      </c>
      <c r="M2924">
        <v>82</v>
      </c>
      <c r="N2924">
        <v>3.3</v>
      </c>
      <c r="O29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24">
        <v>394</v>
      </c>
      <c r="Q2924" t="s">
        <v>48</v>
      </c>
      <c r="R2924" s="2">
        <v>48580</v>
      </c>
      <c r="S2924" s="2">
        <v>48214</v>
      </c>
      <c r="T2924" t="s">
        <v>89</v>
      </c>
      <c r="U2924">
        <v>14</v>
      </c>
      <c r="V2924">
        <v>68</v>
      </c>
      <c r="W29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24" t="s">
        <v>35</v>
      </c>
      <c r="Y2924" t="s">
        <v>68</v>
      </c>
      <c r="Z2924" t="s">
        <v>37</v>
      </c>
      <c r="AA2924" t="s">
        <v>5917</v>
      </c>
      <c r="AB2924" t="s">
        <v>70</v>
      </c>
      <c r="AC2924">
        <v>6</v>
      </c>
      <c r="AD2924" t="s">
        <v>40</v>
      </c>
      <c r="AE2924">
        <v>998</v>
      </c>
      <c r="AF2924" t="s">
        <v>54</v>
      </c>
      <c r="AG2924" t="s">
        <v>42</v>
      </c>
    </row>
    <row r="2925" spans="1:33" x14ac:dyDescent="0.3">
      <c r="A2925" t="s">
        <v>5918</v>
      </c>
      <c r="B2925" t="s">
        <v>80</v>
      </c>
      <c r="C2925" t="s">
        <v>46</v>
      </c>
      <c r="D2925" t="s">
        <v>31</v>
      </c>
      <c r="E2925" t="s">
        <v>43</v>
      </c>
      <c r="F2925">
        <v>4253</v>
      </c>
      <c r="G2925">
        <v>17</v>
      </c>
      <c r="H2925">
        <v>3529.99</v>
      </c>
      <c r="I2925">
        <v>1481</v>
      </c>
      <c r="J2925">
        <v>41</v>
      </c>
      <c r="K2925">
        <f>super_shop_dataset[[#This Row],[Sold_Quantity]]*super_shop_dataset[[#This Row],[Purchase_Cost_in_$]]</f>
        <v>60721</v>
      </c>
      <c r="L2925" t="s">
        <v>11545</v>
      </c>
      <c r="M2925">
        <v>87</v>
      </c>
      <c r="N2925">
        <v>3.5</v>
      </c>
      <c r="O29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25">
        <v>403</v>
      </c>
      <c r="Q2925" t="s">
        <v>33</v>
      </c>
      <c r="R2925" s="2">
        <v>48581</v>
      </c>
      <c r="S2925" s="2">
        <v>48215</v>
      </c>
      <c r="T2925" t="s">
        <v>34</v>
      </c>
      <c r="U2925">
        <v>4</v>
      </c>
      <c r="V2925">
        <v>55</v>
      </c>
      <c r="W29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25" t="s">
        <v>35</v>
      </c>
      <c r="Y2925" t="s">
        <v>36</v>
      </c>
      <c r="Z2925" t="s">
        <v>51</v>
      </c>
      <c r="AA2925" t="s">
        <v>5919</v>
      </c>
      <c r="AB2925" t="s">
        <v>39</v>
      </c>
      <c r="AC2925">
        <v>6</v>
      </c>
      <c r="AD2925" t="s">
        <v>63</v>
      </c>
      <c r="AE2925">
        <v>761</v>
      </c>
      <c r="AF2925" t="s">
        <v>41</v>
      </c>
      <c r="AG2925" t="s">
        <v>55</v>
      </c>
    </row>
    <row r="2926" spans="1:33" x14ac:dyDescent="0.3">
      <c r="A2926" t="s">
        <v>5920</v>
      </c>
      <c r="B2926" t="s">
        <v>45</v>
      </c>
      <c r="C2926" t="s">
        <v>72</v>
      </c>
      <c r="D2926" t="s">
        <v>67</v>
      </c>
      <c r="E2926" t="s">
        <v>59</v>
      </c>
      <c r="F2926">
        <v>3844</v>
      </c>
      <c r="G2926">
        <v>12</v>
      </c>
      <c r="H2926">
        <v>3382.72</v>
      </c>
      <c r="I2926">
        <v>3736</v>
      </c>
      <c r="J2926">
        <v>50</v>
      </c>
      <c r="K2926">
        <f>super_shop_dataset[[#This Row],[Sold_Quantity]]*super_shop_dataset[[#This Row],[Purchase_Cost_in_$]]</f>
        <v>186800</v>
      </c>
      <c r="L2926" t="s">
        <v>14076</v>
      </c>
      <c r="M2926">
        <v>151</v>
      </c>
      <c r="N2926">
        <v>3.5</v>
      </c>
      <c r="O29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26">
        <v>157</v>
      </c>
      <c r="Q2926" t="s">
        <v>48</v>
      </c>
      <c r="R2926" s="2">
        <v>48582</v>
      </c>
      <c r="S2926" s="2">
        <v>48216</v>
      </c>
      <c r="T2926" t="s">
        <v>34</v>
      </c>
      <c r="U2926">
        <v>26</v>
      </c>
      <c r="V2926">
        <v>54</v>
      </c>
      <c r="W29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26" t="s">
        <v>50</v>
      </c>
      <c r="Y2926" t="s">
        <v>61</v>
      </c>
      <c r="Z2926" t="s">
        <v>76</v>
      </c>
      <c r="AA2926" t="s">
        <v>5921</v>
      </c>
      <c r="AB2926" t="s">
        <v>70</v>
      </c>
      <c r="AC2926">
        <v>5</v>
      </c>
      <c r="AD2926" t="s">
        <v>40</v>
      </c>
      <c r="AE2926">
        <v>970</v>
      </c>
      <c r="AF2926" t="s">
        <v>41</v>
      </c>
      <c r="AG2926" t="s">
        <v>55</v>
      </c>
    </row>
    <row r="2927" spans="1:33" x14ac:dyDescent="0.3">
      <c r="A2927" t="s">
        <v>5922</v>
      </c>
      <c r="B2927" t="s">
        <v>45</v>
      </c>
      <c r="C2927" t="s">
        <v>30</v>
      </c>
      <c r="D2927" t="s">
        <v>31</v>
      </c>
      <c r="E2927" t="s">
        <v>43</v>
      </c>
      <c r="F2927">
        <v>4822</v>
      </c>
      <c r="G2927">
        <v>26</v>
      </c>
      <c r="H2927">
        <v>3568.28</v>
      </c>
      <c r="I2927">
        <v>95</v>
      </c>
      <c r="J2927">
        <v>43</v>
      </c>
      <c r="K2927">
        <f>super_shop_dataset[[#This Row],[Sold_Quantity]]*super_shop_dataset[[#This Row],[Purchase_Cost_in_$]]</f>
        <v>4085</v>
      </c>
      <c r="L2927" t="s">
        <v>11546</v>
      </c>
      <c r="M2927">
        <v>148</v>
      </c>
      <c r="N2927">
        <v>3.8</v>
      </c>
      <c r="O29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27">
        <v>282</v>
      </c>
      <c r="Q2927" t="s">
        <v>33</v>
      </c>
      <c r="R2927" s="2">
        <v>48583</v>
      </c>
      <c r="S2927" s="2">
        <v>48217</v>
      </c>
      <c r="T2927" t="s">
        <v>89</v>
      </c>
      <c r="U2927">
        <v>28</v>
      </c>
      <c r="V2927">
        <v>36</v>
      </c>
      <c r="W29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27" t="s">
        <v>50</v>
      </c>
      <c r="Y2927" t="s">
        <v>61</v>
      </c>
      <c r="Z2927" t="s">
        <v>76</v>
      </c>
      <c r="AA2927" t="s">
        <v>5923</v>
      </c>
      <c r="AB2927" t="s">
        <v>70</v>
      </c>
      <c r="AC2927">
        <v>1</v>
      </c>
      <c r="AD2927" t="s">
        <v>40</v>
      </c>
      <c r="AE2927">
        <v>891</v>
      </c>
      <c r="AF2927" t="s">
        <v>78</v>
      </c>
      <c r="AG2927" t="s">
        <v>42</v>
      </c>
    </row>
    <row r="2928" spans="1:33" x14ac:dyDescent="0.3">
      <c r="A2928" t="s">
        <v>5924</v>
      </c>
      <c r="B2928" t="s">
        <v>65</v>
      </c>
      <c r="C2928" t="s">
        <v>84</v>
      </c>
      <c r="D2928" t="s">
        <v>96</v>
      </c>
      <c r="E2928" t="s">
        <v>59</v>
      </c>
      <c r="F2928">
        <v>4081</v>
      </c>
      <c r="G2928">
        <v>33</v>
      </c>
      <c r="H2928">
        <v>2734.27</v>
      </c>
      <c r="I2928">
        <v>3350</v>
      </c>
      <c r="J2928">
        <v>52</v>
      </c>
      <c r="K2928">
        <f>super_shop_dataset[[#This Row],[Sold_Quantity]]*super_shop_dataset[[#This Row],[Purchase_Cost_in_$]]</f>
        <v>174200</v>
      </c>
      <c r="L2928" t="s">
        <v>14077</v>
      </c>
      <c r="M2928">
        <v>78</v>
      </c>
      <c r="N2928">
        <v>2.7</v>
      </c>
      <c r="O29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28">
        <v>72</v>
      </c>
      <c r="Q2928" t="s">
        <v>60</v>
      </c>
      <c r="R2928" s="2">
        <v>48584</v>
      </c>
      <c r="S2928" s="2">
        <v>48218</v>
      </c>
      <c r="T2928" t="s">
        <v>89</v>
      </c>
      <c r="U2928">
        <v>7</v>
      </c>
      <c r="V2928">
        <v>40</v>
      </c>
      <c r="W29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28" t="s">
        <v>35</v>
      </c>
      <c r="Y2928" t="s">
        <v>68</v>
      </c>
      <c r="Z2928" t="s">
        <v>37</v>
      </c>
      <c r="AA2928" t="s">
        <v>5925</v>
      </c>
      <c r="AB2928" t="s">
        <v>70</v>
      </c>
      <c r="AC2928">
        <v>3</v>
      </c>
      <c r="AD2928" t="s">
        <v>63</v>
      </c>
      <c r="AE2928">
        <v>327</v>
      </c>
      <c r="AF2928" t="s">
        <v>78</v>
      </c>
      <c r="AG2928" t="s">
        <v>55</v>
      </c>
    </row>
    <row r="2929" spans="1:33" x14ac:dyDescent="0.3">
      <c r="A2929" t="s">
        <v>5926</v>
      </c>
      <c r="B2929" t="s">
        <v>29</v>
      </c>
      <c r="C2929" t="s">
        <v>46</v>
      </c>
      <c r="D2929" t="s">
        <v>31</v>
      </c>
      <c r="E2929" t="s">
        <v>59</v>
      </c>
      <c r="F2929">
        <v>210</v>
      </c>
      <c r="G2929">
        <v>14</v>
      </c>
      <c r="H2929">
        <v>180.6</v>
      </c>
      <c r="I2929">
        <v>362</v>
      </c>
      <c r="J2929">
        <v>43</v>
      </c>
      <c r="K2929">
        <f>super_shop_dataset[[#This Row],[Sold_Quantity]]*super_shop_dataset[[#This Row],[Purchase_Cost_in_$]]</f>
        <v>15566</v>
      </c>
      <c r="L2929" t="s">
        <v>14078</v>
      </c>
      <c r="M2929">
        <v>24</v>
      </c>
      <c r="N2929">
        <v>1.4</v>
      </c>
      <c r="O29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29">
        <v>131</v>
      </c>
      <c r="Q2929" t="s">
        <v>48</v>
      </c>
      <c r="R2929" s="2">
        <v>48585</v>
      </c>
      <c r="S2929" s="2">
        <v>48219</v>
      </c>
      <c r="T2929" t="s">
        <v>49</v>
      </c>
      <c r="U2929">
        <v>18</v>
      </c>
      <c r="V2929">
        <v>52</v>
      </c>
      <c r="W29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29" t="s">
        <v>50</v>
      </c>
      <c r="Y2929" t="s">
        <v>36</v>
      </c>
      <c r="Z2929" t="s">
        <v>51</v>
      </c>
      <c r="AA2929" t="s">
        <v>5927</v>
      </c>
      <c r="AB2929" t="s">
        <v>39</v>
      </c>
      <c r="AC2929">
        <v>3</v>
      </c>
      <c r="AD2929" t="s">
        <v>63</v>
      </c>
      <c r="AE2929">
        <v>450</v>
      </c>
      <c r="AF2929" t="s">
        <v>54</v>
      </c>
      <c r="AG2929" t="s">
        <v>42</v>
      </c>
    </row>
    <row r="2930" spans="1:33" x14ac:dyDescent="0.3">
      <c r="A2930" t="s">
        <v>5928</v>
      </c>
      <c r="B2930" t="s">
        <v>80</v>
      </c>
      <c r="C2930" t="s">
        <v>30</v>
      </c>
      <c r="D2930" t="s">
        <v>47</v>
      </c>
      <c r="E2930" t="s">
        <v>32</v>
      </c>
      <c r="F2930">
        <v>2056</v>
      </c>
      <c r="G2930">
        <v>42</v>
      </c>
      <c r="H2930">
        <v>1192.48</v>
      </c>
      <c r="I2930">
        <v>3274</v>
      </c>
      <c r="J2930">
        <v>25</v>
      </c>
      <c r="K2930">
        <f>super_shop_dataset[[#This Row],[Sold_Quantity]]*super_shop_dataset[[#This Row],[Purchase_Cost_in_$]]</f>
        <v>81850</v>
      </c>
      <c r="L2930" t="s">
        <v>14079</v>
      </c>
      <c r="M2930">
        <v>114</v>
      </c>
      <c r="N2930">
        <v>1</v>
      </c>
      <c r="O29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30">
        <v>397</v>
      </c>
      <c r="Q2930" t="s">
        <v>33</v>
      </c>
      <c r="R2930" s="2">
        <v>48586</v>
      </c>
      <c r="S2930" s="2">
        <v>48220</v>
      </c>
      <c r="T2930" t="s">
        <v>34</v>
      </c>
      <c r="U2930">
        <v>14</v>
      </c>
      <c r="V2930">
        <v>33</v>
      </c>
      <c r="W29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30" t="s">
        <v>50</v>
      </c>
      <c r="Y2930" t="s">
        <v>36</v>
      </c>
      <c r="Z2930" t="s">
        <v>76</v>
      </c>
      <c r="AA2930" t="s">
        <v>5929</v>
      </c>
      <c r="AB2930" t="s">
        <v>53</v>
      </c>
      <c r="AC2930">
        <v>10</v>
      </c>
      <c r="AD2930" t="s">
        <v>40</v>
      </c>
      <c r="AE2930">
        <v>719</v>
      </c>
      <c r="AF2930" t="s">
        <v>54</v>
      </c>
      <c r="AG2930" t="s">
        <v>82</v>
      </c>
    </row>
    <row r="2931" spans="1:33" x14ac:dyDescent="0.3">
      <c r="A2931" t="s">
        <v>5930</v>
      </c>
      <c r="B2931" t="s">
        <v>75</v>
      </c>
      <c r="C2931" t="s">
        <v>72</v>
      </c>
      <c r="D2931" t="s">
        <v>58</v>
      </c>
      <c r="E2931" t="s">
        <v>43</v>
      </c>
      <c r="F2931">
        <v>3299</v>
      </c>
      <c r="G2931">
        <v>38</v>
      </c>
      <c r="H2931">
        <v>2045.38</v>
      </c>
      <c r="I2931">
        <v>1631</v>
      </c>
      <c r="J2931">
        <v>70</v>
      </c>
      <c r="K2931">
        <f>super_shop_dataset[[#This Row],[Sold_Quantity]]*super_shop_dataset[[#This Row],[Purchase_Cost_in_$]]</f>
        <v>114170</v>
      </c>
      <c r="L2931" t="s">
        <v>11547</v>
      </c>
      <c r="M2931">
        <v>183</v>
      </c>
      <c r="N2931">
        <v>3.8</v>
      </c>
      <c r="O29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31">
        <v>288</v>
      </c>
      <c r="Q2931" t="s">
        <v>33</v>
      </c>
      <c r="R2931" s="2">
        <v>48587</v>
      </c>
      <c r="S2931" s="2">
        <v>48221</v>
      </c>
      <c r="T2931" t="s">
        <v>89</v>
      </c>
      <c r="U2931">
        <v>45</v>
      </c>
      <c r="V2931">
        <v>27</v>
      </c>
      <c r="W29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31" t="s">
        <v>50</v>
      </c>
      <c r="Y2931" t="s">
        <v>68</v>
      </c>
      <c r="Z2931" t="s">
        <v>51</v>
      </c>
      <c r="AA2931" t="s">
        <v>5931</v>
      </c>
      <c r="AB2931" t="s">
        <v>39</v>
      </c>
      <c r="AC2931">
        <v>14</v>
      </c>
      <c r="AD2931" t="s">
        <v>63</v>
      </c>
      <c r="AE2931">
        <v>498</v>
      </c>
      <c r="AF2931" t="s">
        <v>41</v>
      </c>
      <c r="AG2931" t="s">
        <v>82</v>
      </c>
    </row>
    <row r="2932" spans="1:33" x14ac:dyDescent="0.3">
      <c r="A2932" t="s">
        <v>5932</v>
      </c>
      <c r="B2932" t="s">
        <v>75</v>
      </c>
      <c r="C2932" t="s">
        <v>84</v>
      </c>
      <c r="D2932" t="s">
        <v>31</v>
      </c>
      <c r="E2932" t="s">
        <v>32</v>
      </c>
      <c r="F2932">
        <v>3363</v>
      </c>
      <c r="G2932">
        <v>28</v>
      </c>
      <c r="H2932">
        <v>2421.36</v>
      </c>
      <c r="I2932">
        <v>1998</v>
      </c>
      <c r="J2932">
        <v>70</v>
      </c>
      <c r="K2932">
        <f>super_shop_dataset[[#This Row],[Sold_Quantity]]*super_shop_dataset[[#This Row],[Purchase_Cost_in_$]]</f>
        <v>139860</v>
      </c>
      <c r="L2932" t="s">
        <v>11548</v>
      </c>
      <c r="M2932">
        <v>131</v>
      </c>
      <c r="N2932">
        <v>1.8</v>
      </c>
      <c r="O29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32">
        <v>21</v>
      </c>
      <c r="Q2932" t="s">
        <v>33</v>
      </c>
      <c r="R2932" s="2">
        <v>48588</v>
      </c>
      <c r="S2932" s="2">
        <v>48222</v>
      </c>
      <c r="T2932" t="s">
        <v>34</v>
      </c>
      <c r="U2932">
        <v>6</v>
      </c>
      <c r="V2932">
        <v>43</v>
      </c>
      <c r="W29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32" t="s">
        <v>50</v>
      </c>
      <c r="Y2932" t="s">
        <v>68</v>
      </c>
      <c r="Z2932" t="s">
        <v>51</v>
      </c>
      <c r="AA2932" t="s">
        <v>5933</v>
      </c>
      <c r="AB2932" t="s">
        <v>53</v>
      </c>
      <c r="AC2932">
        <v>1</v>
      </c>
      <c r="AD2932" t="s">
        <v>63</v>
      </c>
      <c r="AE2932">
        <v>432</v>
      </c>
      <c r="AF2932" t="s">
        <v>78</v>
      </c>
      <c r="AG2932" t="s">
        <v>42</v>
      </c>
    </row>
    <row r="2933" spans="1:33" x14ac:dyDescent="0.3">
      <c r="A2933" t="s">
        <v>5934</v>
      </c>
      <c r="B2933" t="s">
        <v>65</v>
      </c>
      <c r="C2933" t="s">
        <v>30</v>
      </c>
      <c r="D2933" t="s">
        <v>96</v>
      </c>
      <c r="E2933" t="s">
        <v>32</v>
      </c>
      <c r="F2933">
        <v>4879</v>
      </c>
      <c r="G2933">
        <v>38</v>
      </c>
      <c r="H2933">
        <v>3024.98</v>
      </c>
      <c r="I2933">
        <v>1713</v>
      </c>
      <c r="J2933">
        <v>63</v>
      </c>
      <c r="K2933">
        <f>super_shop_dataset[[#This Row],[Sold_Quantity]]*super_shop_dataset[[#This Row],[Purchase_Cost_in_$]]</f>
        <v>107919</v>
      </c>
      <c r="L2933" t="s">
        <v>11549</v>
      </c>
      <c r="M2933">
        <v>171</v>
      </c>
      <c r="N2933">
        <v>4.5999999999999996</v>
      </c>
      <c r="O29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33">
        <v>65</v>
      </c>
      <c r="Q2933" t="s">
        <v>48</v>
      </c>
      <c r="R2933" s="2">
        <v>48589</v>
      </c>
      <c r="S2933" s="2">
        <v>48223</v>
      </c>
      <c r="T2933" t="s">
        <v>34</v>
      </c>
      <c r="U2933">
        <v>37</v>
      </c>
      <c r="V2933">
        <v>18</v>
      </c>
      <c r="W29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933" t="s">
        <v>35</v>
      </c>
      <c r="Y2933" t="s">
        <v>36</v>
      </c>
      <c r="Z2933" t="s">
        <v>76</v>
      </c>
      <c r="AA2933" t="s">
        <v>5935</v>
      </c>
      <c r="AB2933" t="s">
        <v>70</v>
      </c>
      <c r="AC2933">
        <v>12</v>
      </c>
      <c r="AD2933" t="s">
        <v>40</v>
      </c>
      <c r="AE2933">
        <v>544</v>
      </c>
      <c r="AF2933" t="s">
        <v>54</v>
      </c>
      <c r="AG2933" t="s">
        <v>55</v>
      </c>
    </row>
    <row r="2934" spans="1:33" x14ac:dyDescent="0.3">
      <c r="A2934" t="s">
        <v>5936</v>
      </c>
      <c r="B2934" t="s">
        <v>29</v>
      </c>
      <c r="C2934" t="s">
        <v>84</v>
      </c>
      <c r="D2934" t="s">
        <v>96</v>
      </c>
      <c r="E2934" t="s">
        <v>43</v>
      </c>
      <c r="F2934">
        <v>2758</v>
      </c>
      <c r="G2934">
        <v>43</v>
      </c>
      <c r="H2934">
        <v>1572.06</v>
      </c>
      <c r="I2934">
        <v>3741</v>
      </c>
      <c r="J2934">
        <v>57</v>
      </c>
      <c r="K2934">
        <f>super_shop_dataset[[#This Row],[Sold_Quantity]]*super_shop_dataset[[#This Row],[Purchase_Cost_in_$]]</f>
        <v>213237</v>
      </c>
      <c r="L2934" t="s">
        <v>14080</v>
      </c>
      <c r="M2934">
        <v>188</v>
      </c>
      <c r="N2934">
        <v>4.7</v>
      </c>
      <c r="O29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34">
        <v>32</v>
      </c>
      <c r="Q2934" t="s">
        <v>48</v>
      </c>
      <c r="R2934" s="2">
        <v>48590</v>
      </c>
      <c r="S2934" s="2">
        <v>48224</v>
      </c>
      <c r="T2934" t="s">
        <v>34</v>
      </c>
      <c r="U2934">
        <v>38</v>
      </c>
      <c r="V2934">
        <v>59</v>
      </c>
      <c r="W29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34" t="s">
        <v>50</v>
      </c>
      <c r="Y2934" t="s">
        <v>36</v>
      </c>
      <c r="Z2934" t="s">
        <v>51</v>
      </c>
      <c r="AA2934" t="s">
        <v>5937</v>
      </c>
      <c r="AB2934" t="s">
        <v>53</v>
      </c>
      <c r="AC2934">
        <v>10</v>
      </c>
      <c r="AD2934" t="s">
        <v>63</v>
      </c>
      <c r="AE2934">
        <v>341</v>
      </c>
      <c r="AF2934" t="s">
        <v>54</v>
      </c>
      <c r="AG2934" t="s">
        <v>42</v>
      </c>
    </row>
    <row r="2935" spans="1:33" x14ac:dyDescent="0.3">
      <c r="A2935" t="s">
        <v>5938</v>
      </c>
      <c r="B2935" t="s">
        <v>80</v>
      </c>
      <c r="C2935" t="s">
        <v>72</v>
      </c>
      <c r="D2935" t="s">
        <v>67</v>
      </c>
      <c r="E2935" t="s">
        <v>43</v>
      </c>
      <c r="F2935">
        <v>97</v>
      </c>
      <c r="G2935">
        <v>27</v>
      </c>
      <c r="H2935">
        <v>70.81</v>
      </c>
      <c r="I2935">
        <v>2587</v>
      </c>
      <c r="J2935">
        <v>86</v>
      </c>
      <c r="K2935">
        <f>super_shop_dataset[[#This Row],[Sold_Quantity]]*super_shop_dataset[[#This Row],[Purchase_Cost_in_$]]</f>
        <v>222482</v>
      </c>
      <c r="L2935" t="s">
        <v>14081</v>
      </c>
      <c r="M2935">
        <v>148</v>
      </c>
      <c r="N2935">
        <v>1.3</v>
      </c>
      <c r="O29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35">
        <v>117</v>
      </c>
      <c r="Q2935" t="s">
        <v>60</v>
      </c>
      <c r="R2935" s="2">
        <v>48591</v>
      </c>
      <c r="S2935" s="2">
        <v>48225</v>
      </c>
      <c r="T2935" t="s">
        <v>49</v>
      </c>
      <c r="U2935">
        <v>45</v>
      </c>
      <c r="V2935">
        <v>66</v>
      </c>
      <c r="W29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35" t="s">
        <v>35</v>
      </c>
      <c r="Y2935" t="s">
        <v>68</v>
      </c>
      <c r="Z2935" t="s">
        <v>76</v>
      </c>
      <c r="AA2935" t="s">
        <v>5939</v>
      </c>
      <c r="AB2935" t="s">
        <v>39</v>
      </c>
      <c r="AC2935">
        <v>8</v>
      </c>
      <c r="AD2935" t="s">
        <v>40</v>
      </c>
      <c r="AE2935">
        <v>290</v>
      </c>
      <c r="AF2935" t="s">
        <v>78</v>
      </c>
      <c r="AG2935" t="s">
        <v>55</v>
      </c>
    </row>
    <row r="2936" spans="1:33" x14ac:dyDescent="0.3">
      <c r="A2936" t="s">
        <v>5940</v>
      </c>
      <c r="B2936" t="s">
        <v>65</v>
      </c>
      <c r="C2936" t="s">
        <v>30</v>
      </c>
      <c r="D2936" t="s">
        <v>58</v>
      </c>
      <c r="E2936" t="s">
        <v>43</v>
      </c>
      <c r="F2936">
        <v>148</v>
      </c>
      <c r="G2936">
        <v>30</v>
      </c>
      <c r="H2936">
        <v>103.6</v>
      </c>
      <c r="I2936">
        <v>707</v>
      </c>
      <c r="J2936">
        <v>0</v>
      </c>
      <c r="K2936">
        <f>super_shop_dataset[[#This Row],[Sold_Quantity]]*super_shop_dataset[[#This Row],[Purchase_Cost_in_$]]</f>
        <v>0</v>
      </c>
      <c r="L2936" t="s">
        <v>14082</v>
      </c>
      <c r="M2936">
        <v>101</v>
      </c>
      <c r="N2936">
        <v>3.8</v>
      </c>
      <c r="O29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36">
        <v>157</v>
      </c>
      <c r="Q2936" t="s">
        <v>60</v>
      </c>
      <c r="R2936" s="2">
        <v>48592</v>
      </c>
      <c r="S2936" s="2">
        <v>48226</v>
      </c>
      <c r="T2936" t="s">
        <v>49</v>
      </c>
      <c r="U2936">
        <v>30</v>
      </c>
      <c r="V2936">
        <v>59</v>
      </c>
      <c r="W29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36" t="s">
        <v>50</v>
      </c>
      <c r="Y2936" t="s">
        <v>36</v>
      </c>
      <c r="Z2936" t="s">
        <v>37</v>
      </c>
      <c r="AA2936" t="s">
        <v>5941</v>
      </c>
      <c r="AB2936" t="s">
        <v>39</v>
      </c>
      <c r="AC2936">
        <v>4</v>
      </c>
      <c r="AD2936" t="s">
        <v>40</v>
      </c>
      <c r="AE2936">
        <v>647</v>
      </c>
      <c r="AF2936" t="s">
        <v>78</v>
      </c>
      <c r="AG2936" t="s">
        <v>82</v>
      </c>
    </row>
    <row r="2937" spans="1:33" x14ac:dyDescent="0.3">
      <c r="A2937" t="s">
        <v>5942</v>
      </c>
      <c r="B2937" t="s">
        <v>29</v>
      </c>
      <c r="C2937" t="s">
        <v>72</v>
      </c>
      <c r="D2937" t="s">
        <v>58</v>
      </c>
      <c r="E2937" t="s">
        <v>43</v>
      </c>
      <c r="F2937">
        <v>1489</v>
      </c>
      <c r="G2937">
        <v>40</v>
      </c>
      <c r="H2937">
        <v>893.4</v>
      </c>
      <c r="I2937">
        <v>3904</v>
      </c>
      <c r="J2937">
        <v>87</v>
      </c>
      <c r="K2937">
        <f>super_shop_dataset[[#This Row],[Sold_Quantity]]*super_shop_dataset[[#This Row],[Purchase_Cost_in_$]]</f>
        <v>339648</v>
      </c>
      <c r="L2937" t="s">
        <v>14083</v>
      </c>
      <c r="M2937">
        <v>8</v>
      </c>
      <c r="N2937">
        <v>1.1000000000000001</v>
      </c>
      <c r="O29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37">
        <v>196</v>
      </c>
      <c r="Q2937" t="s">
        <v>33</v>
      </c>
      <c r="R2937" s="2">
        <v>48593</v>
      </c>
      <c r="S2937" s="2">
        <v>48227</v>
      </c>
      <c r="T2937" t="s">
        <v>49</v>
      </c>
      <c r="U2937">
        <v>4</v>
      </c>
      <c r="V2937">
        <v>60</v>
      </c>
      <c r="W29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37" t="s">
        <v>35</v>
      </c>
      <c r="Y2937" t="s">
        <v>36</v>
      </c>
      <c r="Z2937" t="s">
        <v>76</v>
      </c>
      <c r="AA2937" t="s">
        <v>5943</v>
      </c>
      <c r="AB2937" t="s">
        <v>53</v>
      </c>
      <c r="AC2937">
        <v>12</v>
      </c>
      <c r="AD2937" t="s">
        <v>40</v>
      </c>
      <c r="AE2937">
        <v>500</v>
      </c>
      <c r="AF2937" t="s">
        <v>78</v>
      </c>
      <c r="AG2937" t="s">
        <v>82</v>
      </c>
    </row>
    <row r="2938" spans="1:33" x14ac:dyDescent="0.3">
      <c r="A2938" t="s">
        <v>5944</v>
      </c>
      <c r="B2938" t="s">
        <v>65</v>
      </c>
      <c r="C2938" t="s">
        <v>84</v>
      </c>
      <c r="D2938" t="s">
        <v>31</v>
      </c>
      <c r="E2938" t="s">
        <v>32</v>
      </c>
      <c r="F2938">
        <v>3887</v>
      </c>
      <c r="G2938">
        <v>6</v>
      </c>
      <c r="H2938">
        <v>3653.78</v>
      </c>
      <c r="I2938">
        <v>3955</v>
      </c>
      <c r="J2938">
        <v>30</v>
      </c>
      <c r="K2938">
        <f>super_shop_dataset[[#This Row],[Sold_Quantity]]*super_shop_dataset[[#This Row],[Purchase_Cost_in_$]]</f>
        <v>118650</v>
      </c>
      <c r="L2938" t="s">
        <v>14084</v>
      </c>
      <c r="M2938">
        <v>183</v>
      </c>
      <c r="N2938">
        <v>2.6</v>
      </c>
      <c r="O29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38">
        <v>218</v>
      </c>
      <c r="Q2938" t="s">
        <v>60</v>
      </c>
      <c r="R2938" s="2">
        <v>48594</v>
      </c>
      <c r="S2938" s="2">
        <v>48228</v>
      </c>
      <c r="T2938" t="s">
        <v>89</v>
      </c>
      <c r="U2938">
        <v>23</v>
      </c>
      <c r="V2938">
        <v>69</v>
      </c>
      <c r="W29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38" t="s">
        <v>35</v>
      </c>
      <c r="Y2938" t="s">
        <v>61</v>
      </c>
      <c r="Z2938" t="s">
        <v>37</v>
      </c>
      <c r="AA2938" t="s">
        <v>5945</v>
      </c>
      <c r="AB2938" t="s">
        <v>53</v>
      </c>
      <c r="AC2938">
        <v>7</v>
      </c>
      <c r="AD2938" t="s">
        <v>63</v>
      </c>
      <c r="AE2938">
        <v>378</v>
      </c>
      <c r="AF2938" t="s">
        <v>41</v>
      </c>
      <c r="AG2938" t="s">
        <v>82</v>
      </c>
    </row>
    <row r="2939" spans="1:33" x14ac:dyDescent="0.3">
      <c r="A2939" t="s">
        <v>5946</v>
      </c>
      <c r="B2939" t="s">
        <v>75</v>
      </c>
      <c r="C2939" t="s">
        <v>46</v>
      </c>
      <c r="D2939" t="s">
        <v>67</v>
      </c>
      <c r="E2939" t="s">
        <v>56</v>
      </c>
      <c r="F2939">
        <v>1752</v>
      </c>
      <c r="G2939">
        <v>32</v>
      </c>
      <c r="H2939">
        <v>1191.3599999999999</v>
      </c>
      <c r="I2939">
        <v>1526</v>
      </c>
      <c r="J2939">
        <v>8</v>
      </c>
      <c r="K2939">
        <f>super_shop_dataset[[#This Row],[Sold_Quantity]]*super_shop_dataset[[#This Row],[Purchase_Cost_in_$]]</f>
        <v>12208</v>
      </c>
      <c r="L2939" t="s">
        <v>14085</v>
      </c>
      <c r="M2939">
        <v>188</v>
      </c>
      <c r="N2939">
        <v>3.9</v>
      </c>
      <c r="O29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39">
        <v>496</v>
      </c>
      <c r="Q2939" t="s">
        <v>48</v>
      </c>
      <c r="R2939" s="2">
        <v>48595</v>
      </c>
      <c r="S2939" s="2">
        <v>48229</v>
      </c>
      <c r="T2939" t="s">
        <v>89</v>
      </c>
      <c r="U2939">
        <v>12</v>
      </c>
      <c r="V2939">
        <v>26</v>
      </c>
      <c r="W29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39" t="s">
        <v>50</v>
      </c>
      <c r="Y2939" t="s">
        <v>36</v>
      </c>
      <c r="Z2939" t="s">
        <v>51</v>
      </c>
      <c r="AA2939" t="s">
        <v>5947</v>
      </c>
      <c r="AB2939" t="s">
        <v>53</v>
      </c>
      <c r="AC2939">
        <v>3</v>
      </c>
      <c r="AD2939" t="s">
        <v>40</v>
      </c>
      <c r="AE2939">
        <v>780</v>
      </c>
      <c r="AF2939" t="s">
        <v>78</v>
      </c>
      <c r="AG2939" t="s">
        <v>42</v>
      </c>
    </row>
    <row r="2940" spans="1:33" x14ac:dyDescent="0.3">
      <c r="A2940" t="s">
        <v>5948</v>
      </c>
      <c r="B2940" t="s">
        <v>29</v>
      </c>
      <c r="C2940" t="s">
        <v>66</v>
      </c>
      <c r="D2940" t="s">
        <v>58</v>
      </c>
      <c r="E2940" t="s">
        <v>32</v>
      </c>
      <c r="F2940">
        <v>4557</v>
      </c>
      <c r="G2940">
        <v>41</v>
      </c>
      <c r="H2940">
        <v>2688.63</v>
      </c>
      <c r="I2940">
        <v>457</v>
      </c>
      <c r="J2940">
        <v>15</v>
      </c>
      <c r="K2940">
        <f>super_shop_dataset[[#This Row],[Sold_Quantity]]*super_shop_dataset[[#This Row],[Purchase_Cost_in_$]]</f>
        <v>6855</v>
      </c>
      <c r="L2940" t="s">
        <v>11550</v>
      </c>
      <c r="M2940">
        <v>179</v>
      </c>
      <c r="N2940">
        <v>4.3</v>
      </c>
      <c r="O29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40">
        <v>329</v>
      </c>
      <c r="Q2940" t="s">
        <v>48</v>
      </c>
      <c r="R2940" s="2">
        <v>48596</v>
      </c>
      <c r="S2940" s="2">
        <v>48230</v>
      </c>
      <c r="T2940" t="s">
        <v>34</v>
      </c>
      <c r="U2940">
        <v>48</v>
      </c>
      <c r="V2940">
        <v>36</v>
      </c>
      <c r="W29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40" t="s">
        <v>50</v>
      </c>
      <c r="Y2940" t="s">
        <v>36</v>
      </c>
      <c r="Z2940" t="s">
        <v>37</v>
      </c>
      <c r="AA2940" t="s">
        <v>5949</v>
      </c>
      <c r="AB2940" t="s">
        <v>53</v>
      </c>
      <c r="AC2940">
        <v>6</v>
      </c>
      <c r="AD2940" t="s">
        <v>40</v>
      </c>
      <c r="AE2940">
        <v>830</v>
      </c>
      <c r="AF2940" t="s">
        <v>78</v>
      </c>
      <c r="AG2940" t="s">
        <v>55</v>
      </c>
    </row>
    <row r="2941" spans="1:33" x14ac:dyDescent="0.3">
      <c r="A2941" t="s">
        <v>5950</v>
      </c>
      <c r="B2941" t="s">
        <v>29</v>
      </c>
      <c r="C2941" t="s">
        <v>66</v>
      </c>
      <c r="D2941" t="s">
        <v>96</v>
      </c>
      <c r="E2941" t="s">
        <v>43</v>
      </c>
      <c r="F2941">
        <v>3200</v>
      </c>
      <c r="G2941">
        <v>45</v>
      </c>
      <c r="H2941">
        <v>1760</v>
      </c>
      <c r="I2941">
        <v>3585</v>
      </c>
      <c r="J2941">
        <v>25</v>
      </c>
      <c r="K2941">
        <f>super_shop_dataset[[#This Row],[Sold_Quantity]]*super_shop_dataset[[#This Row],[Purchase_Cost_in_$]]</f>
        <v>89625</v>
      </c>
      <c r="L2941" t="s">
        <v>14086</v>
      </c>
      <c r="M2941">
        <v>33</v>
      </c>
      <c r="N2941">
        <v>3.6</v>
      </c>
      <c r="O29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41">
        <v>393</v>
      </c>
      <c r="Q2941" t="s">
        <v>48</v>
      </c>
      <c r="R2941" s="2">
        <v>48597</v>
      </c>
      <c r="S2941" s="2">
        <v>48231</v>
      </c>
      <c r="T2941" t="s">
        <v>34</v>
      </c>
      <c r="U2941">
        <v>9</v>
      </c>
      <c r="V2941">
        <v>47</v>
      </c>
      <c r="W29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41" t="s">
        <v>35</v>
      </c>
      <c r="Y2941" t="s">
        <v>61</v>
      </c>
      <c r="Z2941" t="s">
        <v>51</v>
      </c>
      <c r="AA2941" t="s">
        <v>5951</v>
      </c>
      <c r="AB2941" t="s">
        <v>39</v>
      </c>
      <c r="AC2941">
        <v>3</v>
      </c>
      <c r="AD2941" t="s">
        <v>63</v>
      </c>
      <c r="AE2941">
        <v>378</v>
      </c>
      <c r="AF2941" t="s">
        <v>54</v>
      </c>
      <c r="AG2941" t="s">
        <v>42</v>
      </c>
    </row>
    <row r="2942" spans="1:33" x14ac:dyDescent="0.3">
      <c r="A2942" t="s">
        <v>5952</v>
      </c>
      <c r="B2942" t="s">
        <v>45</v>
      </c>
      <c r="C2942" t="s">
        <v>46</v>
      </c>
      <c r="D2942" t="s">
        <v>58</v>
      </c>
      <c r="E2942" t="s">
        <v>43</v>
      </c>
      <c r="F2942">
        <v>2541</v>
      </c>
      <c r="G2942">
        <v>8</v>
      </c>
      <c r="H2942">
        <v>2337.7199999999998</v>
      </c>
      <c r="I2942">
        <v>1033</v>
      </c>
      <c r="J2942">
        <v>54</v>
      </c>
      <c r="K2942">
        <f>super_shop_dataset[[#This Row],[Sold_Quantity]]*super_shop_dataset[[#This Row],[Purchase_Cost_in_$]]</f>
        <v>55782</v>
      </c>
      <c r="L2942" t="s">
        <v>11551</v>
      </c>
      <c r="M2942">
        <v>56</v>
      </c>
      <c r="N2942">
        <v>3.6</v>
      </c>
      <c r="O29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42">
        <v>183</v>
      </c>
      <c r="Q2942" t="s">
        <v>48</v>
      </c>
      <c r="R2942" s="2">
        <v>48598</v>
      </c>
      <c r="S2942" s="2">
        <v>48232</v>
      </c>
      <c r="T2942" t="s">
        <v>49</v>
      </c>
      <c r="U2942">
        <v>41</v>
      </c>
      <c r="V2942">
        <v>52</v>
      </c>
      <c r="W29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42" t="s">
        <v>50</v>
      </c>
      <c r="Y2942" t="s">
        <v>68</v>
      </c>
      <c r="Z2942" t="s">
        <v>51</v>
      </c>
      <c r="AA2942" t="s">
        <v>5953</v>
      </c>
      <c r="AB2942" t="s">
        <v>70</v>
      </c>
      <c r="AC2942">
        <v>11</v>
      </c>
      <c r="AD2942" t="s">
        <v>40</v>
      </c>
      <c r="AE2942">
        <v>485</v>
      </c>
      <c r="AF2942" t="s">
        <v>78</v>
      </c>
      <c r="AG2942" t="s">
        <v>42</v>
      </c>
    </row>
    <row r="2943" spans="1:33" x14ac:dyDescent="0.3">
      <c r="A2943" t="s">
        <v>5954</v>
      </c>
      <c r="B2943" t="s">
        <v>80</v>
      </c>
      <c r="C2943" t="s">
        <v>72</v>
      </c>
      <c r="D2943" t="s">
        <v>47</v>
      </c>
      <c r="E2943" t="s">
        <v>43</v>
      </c>
      <c r="F2943">
        <v>4999</v>
      </c>
      <c r="G2943">
        <v>46</v>
      </c>
      <c r="H2943">
        <v>2699.46</v>
      </c>
      <c r="I2943">
        <v>1201</v>
      </c>
      <c r="J2943">
        <v>48</v>
      </c>
      <c r="K2943">
        <f>super_shop_dataset[[#This Row],[Sold_Quantity]]*super_shop_dataset[[#This Row],[Purchase_Cost_in_$]]</f>
        <v>57648</v>
      </c>
      <c r="L2943" t="s">
        <v>11552</v>
      </c>
      <c r="M2943">
        <v>182</v>
      </c>
      <c r="N2943">
        <v>1.4</v>
      </c>
      <c r="O29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43">
        <v>309</v>
      </c>
      <c r="Q2943" t="s">
        <v>48</v>
      </c>
      <c r="R2943" s="2">
        <v>48599</v>
      </c>
      <c r="S2943" s="2">
        <v>48233</v>
      </c>
      <c r="T2943" t="s">
        <v>89</v>
      </c>
      <c r="U2943">
        <v>31</v>
      </c>
      <c r="V2943">
        <v>60</v>
      </c>
      <c r="W29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43" t="s">
        <v>35</v>
      </c>
      <c r="Y2943" t="s">
        <v>61</v>
      </c>
      <c r="Z2943" t="s">
        <v>51</v>
      </c>
      <c r="AA2943" t="s">
        <v>5955</v>
      </c>
      <c r="AB2943" t="s">
        <v>70</v>
      </c>
      <c r="AC2943">
        <v>10</v>
      </c>
      <c r="AD2943" t="s">
        <v>40</v>
      </c>
      <c r="AE2943">
        <v>302</v>
      </c>
      <c r="AF2943" t="s">
        <v>54</v>
      </c>
      <c r="AG2943" t="s">
        <v>55</v>
      </c>
    </row>
    <row r="2944" spans="1:33" x14ac:dyDescent="0.3">
      <c r="A2944" t="s">
        <v>5956</v>
      </c>
      <c r="B2944" t="s">
        <v>65</v>
      </c>
      <c r="C2944" t="s">
        <v>84</v>
      </c>
      <c r="D2944" t="s">
        <v>67</v>
      </c>
      <c r="E2944" t="s">
        <v>56</v>
      </c>
      <c r="F2944">
        <v>1961</v>
      </c>
      <c r="G2944">
        <v>0</v>
      </c>
      <c r="H2944">
        <v>1961</v>
      </c>
      <c r="I2944">
        <v>3093</v>
      </c>
      <c r="J2944">
        <v>10</v>
      </c>
      <c r="K2944">
        <f>super_shop_dataset[[#This Row],[Sold_Quantity]]*super_shop_dataset[[#This Row],[Purchase_Cost_in_$]]</f>
        <v>30930</v>
      </c>
      <c r="L2944" t="s">
        <v>14087</v>
      </c>
      <c r="M2944">
        <v>102</v>
      </c>
      <c r="N2944">
        <v>4.5</v>
      </c>
      <c r="O29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44">
        <v>104</v>
      </c>
      <c r="Q2944" t="s">
        <v>48</v>
      </c>
      <c r="R2944" s="2">
        <v>48600</v>
      </c>
      <c r="S2944" s="2">
        <v>48234</v>
      </c>
      <c r="T2944" t="s">
        <v>89</v>
      </c>
      <c r="U2944">
        <v>10</v>
      </c>
      <c r="V2944">
        <v>26</v>
      </c>
      <c r="W29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44" t="s">
        <v>35</v>
      </c>
      <c r="Y2944" t="s">
        <v>61</v>
      </c>
      <c r="Z2944" t="s">
        <v>76</v>
      </c>
      <c r="AA2944" t="s">
        <v>5957</v>
      </c>
      <c r="AB2944" t="s">
        <v>70</v>
      </c>
      <c r="AC2944">
        <v>9</v>
      </c>
      <c r="AD2944" t="s">
        <v>40</v>
      </c>
      <c r="AE2944">
        <v>521</v>
      </c>
      <c r="AF2944" t="s">
        <v>41</v>
      </c>
      <c r="AG2944" t="s">
        <v>82</v>
      </c>
    </row>
    <row r="2945" spans="1:33" x14ac:dyDescent="0.3">
      <c r="A2945" t="s">
        <v>5958</v>
      </c>
      <c r="B2945" t="s">
        <v>80</v>
      </c>
      <c r="C2945" t="s">
        <v>84</v>
      </c>
      <c r="D2945" t="s">
        <v>47</v>
      </c>
      <c r="E2945" t="s">
        <v>59</v>
      </c>
      <c r="F2945">
        <v>2041</v>
      </c>
      <c r="G2945">
        <v>40</v>
      </c>
      <c r="H2945">
        <v>1224.5999999999999</v>
      </c>
      <c r="I2945">
        <v>2080</v>
      </c>
      <c r="J2945">
        <v>25</v>
      </c>
      <c r="K2945">
        <f>super_shop_dataset[[#This Row],[Sold_Quantity]]*super_shop_dataset[[#This Row],[Purchase_Cost_in_$]]</f>
        <v>52000</v>
      </c>
      <c r="L2945" t="s">
        <v>14088</v>
      </c>
      <c r="M2945">
        <v>158</v>
      </c>
      <c r="N2945">
        <v>4.2</v>
      </c>
      <c r="O29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45">
        <v>485</v>
      </c>
      <c r="Q2945" t="s">
        <v>60</v>
      </c>
      <c r="R2945" s="2">
        <v>48601</v>
      </c>
      <c r="S2945" s="2">
        <v>48235</v>
      </c>
      <c r="T2945" t="s">
        <v>34</v>
      </c>
      <c r="U2945">
        <v>10</v>
      </c>
      <c r="V2945">
        <v>29</v>
      </c>
      <c r="W29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45" t="s">
        <v>50</v>
      </c>
      <c r="Y2945" t="s">
        <v>68</v>
      </c>
      <c r="Z2945" t="s">
        <v>51</v>
      </c>
      <c r="AA2945" t="s">
        <v>5959</v>
      </c>
      <c r="AB2945" t="s">
        <v>53</v>
      </c>
      <c r="AC2945">
        <v>5</v>
      </c>
      <c r="AD2945" t="s">
        <v>40</v>
      </c>
      <c r="AE2945">
        <v>345</v>
      </c>
      <c r="AF2945" t="s">
        <v>78</v>
      </c>
      <c r="AG2945" t="s">
        <v>55</v>
      </c>
    </row>
    <row r="2946" spans="1:33" x14ac:dyDescent="0.3">
      <c r="A2946" t="s">
        <v>5960</v>
      </c>
      <c r="B2946" t="s">
        <v>80</v>
      </c>
      <c r="C2946" t="s">
        <v>72</v>
      </c>
      <c r="D2946" t="s">
        <v>58</v>
      </c>
      <c r="E2946" t="s">
        <v>32</v>
      </c>
      <c r="F2946">
        <v>3180</v>
      </c>
      <c r="G2946">
        <v>1</v>
      </c>
      <c r="H2946">
        <v>3148.2</v>
      </c>
      <c r="I2946">
        <v>3990</v>
      </c>
      <c r="J2946">
        <v>75</v>
      </c>
      <c r="K2946">
        <f>super_shop_dataset[[#This Row],[Sold_Quantity]]*super_shop_dataset[[#This Row],[Purchase_Cost_in_$]]</f>
        <v>299250</v>
      </c>
      <c r="L2946" t="s">
        <v>14089</v>
      </c>
      <c r="M2946">
        <v>52</v>
      </c>
      <c r="N2946">
        <v>4.5999999999999996</v>
      </c>
      <c r="O29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46">
        <v>471</v>
      </c>
      <c r="Q2946" t="s">
        <v>60</v>
      </c>
      <c r="R2946" s="2">
        <v>48602</v>
      </c>
      <c r="S2946" s="2">
        <v>48236</v>
      </c>
      <c r="T2946" t="s">
        <v>49</v>
      </c>
      <c r="U2946">
        <v>46</v>
      </c>
      <c r="V2946">
        <v>24</v>
      </c>
      <c r="W29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46" t="s">
        <v>35</v>
      </c>
      <c r="Y2946" t="s">
        <v>36</v>
      </c>
      <c r="Z2946" t="s">
        <v>37</v>
      </c>
      <c r="AA2946" t="s">
        <v>5961</v>
      </c>
      <c r="AB2946" t="s">
        <v>70</v>
      </c>
      <c r="AC2946">
        <v>7</v>
      </c>
      <c r="AD2946" t="s">
        <v>40</v>
      </c>
      <c r="AE2946">
        <v>350</v>
      </c>
      <c r="AF2946" t="s">
        <v>78</v>
      </c>
      <c r="AG2946" t="s">
        <v>55</v>
      </c>
    </row>
    <row r="2947" spans="1:33" x14ac:dyDescent="0.3">
      <c r="A2947" t="s">
        <v>5962</v>
      </c>
      <c r="B2947" t="s">
        <v>65</v>
      </c>
      <c r="C2947" t="s">
        <v>66</v>
      </c>
      <c r="D2947" t="s">
        <v>96</v>
      </c>
      <c r="E2947" t="s">
        <v>32</v>
      </c>
      <c r="F2947">
        <v>922</v>
      </c>
      <c r="G2947">
        <v>31</v>
      </c>
      <c r="H2947">
        <v>636.17999999999995</v>
      </c>
      <c r="I2947">
        <v>1421</v>
      </c>
      <c r="J2947">
        <v>29</v>
      </c>
      <c r="K2947">
        <f>super_shop_dataset[[#This Row],[Sold_Quantity]]*super_shop_dataset[[#This Row],[Purchase_Cost_in_$]]</f>
        <v>41209</v>
      </c>
      <c r="L2947" t="s">
        <v>14090</v>
      </c>
      <c r="M2947">
        <v>144</v>
      </c>
      <c r="N2947">
        <v>4.5</v>
      </c>
      <c r="O29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47">
        <v>71</v>
      </c>
      <c r="Q2947" t="s">
        <v>48</v>
      </c>
      <c r="R2947" s="2">
        <v>48603</v>
      </c>
      <c r="S2947" s="2">
        <v>48237</v>
      </c>
      <c r="T2947" t="s">
        <v>49</v>
      </c>
      <c r="U2947">
        <v>7</v>
      </c>
      <c r="V2947">
        <v>53</v>
      </c>
      <c r="W29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47" t="s">
        <v>35</v>
      </c>
      <c r="Y2947" t="s">
        <v>61</v>
      </c>
      <c r="Z2947" t="s">
        <v>76</v>
      </c>
      <c r="AA2947" t="s">
        <v>5963</v>
      </c>
      <c r="AB2947" t="s">
        <v>53</v>
      </c>
      <c r="AC2947">
        <v>2</v>
      </c>
      <c r="AD2947" t="s">
        <v>40</v>
      </c>
      <c r="AE2947">
        <v>239</v>
      </c>
      <c r="AF2947" t="s">
        <v>41</v>
      </c>
      <c r="AG2947" t="s">
        <v>42</v>
      </c>
    </row>
    <row r="2948" spans="1:33" x14ac:dyDescent="0.3">
      <c r="A2948" t="s">
        <v>5964</v>
      </c>
      <c r="B2948" t="s">
        <v>75</v>
      </c>
      <c r="C2948" t="s">
        <v>30</v>
      </c>
      <c r="D2948" t="s">
        <v>67</v>
      </c>
      <c r="E2948" t="s">
        <v>56</v>
      </c>
      <c r="F2948">
        <v>328</v>
      </c>
      <c r="G2948">
        <v>11</v>
      </c>
      <c r="H2948">
        <v>291.92</v>
      </c>
      <c r="I2948">
        <v>3241</v>
      </c>
      <c r="J2948">
        <v>93</v>
      </c>
      <c r="K2948">
        <f>super_shop_dataset[[#This Row],[Sold_Quantity]]*super_shop_dataset[[#This Row],[Purchase_Cost_in_$]]</f>
        <v>301413</v>
      </c>
      <c r="L2948" t="s">
        <v>14091</v>
      </c>
      <c r="M2948">
        <v>177</v>
      </c>
      <c r="N2948">
        <v>1.2</v>
      </c>
      <c r="O29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48">
        <v>88</v>
      </c>
      <c r="Q2948" t="s">
        <v>33</v>
      </c>
      <c r="R2948" s="2">
        <v>48604</v>
      </c>
      <c r="S2948" s="2">
        <v>48238</v>
      </c>
      <c r="T2948" t="s">
        <v>89</v>
      </c>
      <c r="U2948">
        <v>11</v>
      </c>
      <c r="V2948">
        <v>44</v>
      </c>
      <c r="W29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48" t="s">
        <v>35</v>
      </c>
      <c r="Y2948" t="s">
        <v>36</v>
      </c>
      <c r="Z2948" t="s">
        <v>37</v>
      </c>
      <c r="AA2948" t="s">
        <v>5965</v>
      </c>
      <c r="AB2948" t="s">
        <v>53</v>
      </c>
      <c r="AC2948">
        <v>9</v>
      </c>
      <c r="AD2948" t="s">
        <v>63</v>
      </c>
      <c r="AE2948">
        <v>407</v>
      </c>
      <c r="AF2948" t="s">
        <v>54</v>
      </c>
      <c r="AG2948" t="s">
        <v>82</v>
      </c>
    </row>
    <row r="2949" spans="1:33" x14ac:dyDescent="0.3">
      <c r="A2949" t="s">
        <v>5966</v>
      </c>
      <c r="B2949" t="s">
        <v>29</v>
      </c>
      <c r="C2949" t="s">
        <v>66</v>
      </c>
      <c r="D2949" t="s">
        <v>47</v>
      </c>
      <c r="E2949" t="s">
        <v>56</v>
      </c>
      <c r="F2949">
        <v>1891</v>
      </c>
      <c r="G2949">
        <v>8</v>
      </c>
      <c r="H2949">
        <v>1739.72</v>
      </c>
      <c r="I2949">
        <v>1791</v>
      </c>
      <c r="J2949">
        <v>30</v>
      </c>
      <c r="K2949">
        <f>super_shop_dataset[[#This Row],[Sold_Quantity]]*super_shop_dataset[[#This Row],[Purchase_Cost_in_$]]</f>
        <v>53730</v>
      </c>
      <c r="L2949" t="s">
        <v>14092</v>
      </c>
      <c r="M2949">
        <v>148</v>
      </c>
      <c r="N2949">
        <v>1.8</v>
      </c>
      <c r="O29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49">
        <v>124</v>
      </c>
      <c r="Q2949" t="s">
        <v>48</v>
      </c>
      <c r="R2949" s="2">
        <v>48605</v>
      </c>
      <c r="S2949" s="2">
        <v>48239</v>
      </c>
      <c r="T2949" t="s">
        <v>89</v>
      </c>
      <c r="U2949">
        <v>33</v>
      </c>
      <c r="V2949">
        <v>60</v>
      </c>
      <c r="W29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49" t="s">
        <v>50</v>
      </c>
      <c r="Y2949" t="s">
        <v>36</v>
      </c>
      <c r="Z2949" t="s">
        <v>37</v>
      </c>
      <c r="AA2949" t="s">
        <v>5967</v>
      </c>
      <c r="AB2949" t="s">
        <v>70</v>
      </c>
      <c r="AC2949">
        <v>2</v>
      </c>
      <c r="AD2949" t="s">
        <v>40</v>
      </c>
      <c r="AE2949">
        <v>430</v>
      </c>
      <c r="AF2949" t="s">
        <v>78</v>
      </c>
      <c r="AG2949" t="s">
        <v>42</v>
      </c>
    </row>
    <row r="2950" spans="1:33" x14ac:dyDescent="0.3">
      <c r="A2950" t="s">
        <v>5968</v>
      </c>
      <c r="B2950" t="s">
        <v>80</v>
      </c>
      <c r="C2950" t="s">
        <v>66</v>
      </c>
      <c r="D2950" t="s">
        <v>31</v>
      </c>
      <c r="E2950" t="s">
        <v>32</v>
      </c>
      <c r="F2950">
        <v>3203</v>
      </c>
      <c r="G2950">
        <v>31</v>
      </c>
      <c r="H2950">
        <v>2210.0700000000002</v>
      </c>
      <c r="I2950">
        <v>562</v>
      </c>
      <c r="J2950">
        <v>75</v>
      </c>
      <c r="K2950">
        <f>super_shop_dataset[[#This Row],[Sold_Quantity]]*super_shop_dataset[[#This Row],[Purchase_Cost_in_$]]</f>
        <v>42150</v>
      </c>
      <c r="L2950" t="s">
        <v>11553</v>
      </c>
      <c r="M2950">
        <v>169</v>
      </c>
      <c r="N2950">
        <v>2.1</v>
      </c>
      <c r="O29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50">
        <v>491</v>
      </c>
      <c r="Q2950" t="s">
        <v>33</v>
      </c>
      <c r="R2950" s="2">
        <v>48606</v>
      </c>
      <c r="S2950" s="2">
        <v>48240</v>
      </c>
      <c r="T2950" t="s">
        <v>34</v>
      </c>
      <c r="U2950">
        <v>10</v>
      </c>
      <c r="V2950">
        <v>54</v>
      </c>
      <c r="W29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50" t="s">
        <v>35</v>
      </c>
      <c r="Y2950" t="s">
        <v>61</v>
      </c>
      <c r="Z2950" t="s">
        <v>37</v>
      </c>
      <c r="AA2950" t="s">
        <v>5969</v>
      </c>
      <c r="AB2950" t="s">
        <v>70</v>
      </c>
      <c r="AC2950">
        <v>9</v>
      </c>
      <c r="AD2950" t="s">
        <v>63</v>
      </c>
      <c r="AE2950">
        <v>530</v>
      </c>
      <c r="AF2950" t="s">
        <v>78</v>
      </c>
      <c r="AG2950" t="s">
        <v>42</v>
      </c>
    </row>
    <row r="2951" spans="1:33" x14ac:dyDescent="0.3">
      <c r="A2951" t="s">
        <v>5970</v>
      </c>
      <c r="B2951" t="s">
        <v>80</v>
      </c>
      <c r="C2951" t="s">
        <v>30</v>
      </c>
      <c r="D2951" t="s">
        <v>31</v>
      </c>
      <c r="E2951" t="s">
        <v>56</v>
      </c>
      <c r="F2951">
        <v>465</v>
      </c>
      <c r="G2951">
        <v>6</v>
      </c>
      <c r="H2951">
        <v>437.1</v>
      </c>
      <c r="I2951">
        <v>2454</v>
      </c>
      <c r="J2951">
        <v>18</v>
      </c>
      <c r="K2951">
        <f>super_shop_dataset[[#This Row],[Sold_Quantity]]*super_shop_dataset[[#This Row],[Purchase_Cost_in_$]]</f>
        <v>44172</v>
      </c>
      <c r="L2951" t="s">
        <v>14093</v>
      </c>
      <c r="M2951">
        <v>146</v>
      </c>
      <c r="N2951">
        <v>2</v>
      </c>
      <c r="O29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51">
        <v>301</v>
      </c>
      <c r="Q2951" t="s">
        <v>60</v>
      </c>
      <c r="R2951" s="2">
        <v>48607</v>
      </c>
      <c r="S2951" s="2">
        <v>48241</v>
      </c>
      <c r="T2951" t="s">
        <v>34</v>
      </c>
      <c r="U2951">
        <v>22</v>
      </c>
      <c r="V2951">
        <v>61</v>
      </c>
      <c r="W29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51" t="s">
        <v>35</v>
      </c>
      <c r="Y2951" t="s">
        <v>61</v>
      </c>
      <c r="Z2951" t="s">
        <v>76</v>
      </c>
      <c r="AA2951" t="s">
        <v>5971</v>
      </c>
      <c r="AB2951" t="s">
        <v>39</v>
      </c>
      <c r="AC2951">
        <v>1</v>
      </c>
      <c r="AD2951" t="s">
        <v>63</v>
      </c>
      <c r="AE2951">
        <v>800</v>
      </c>
      <c r="AF2951" t="s">
        <v>41</v>
      </c>
      <c r="AG2951" t="s">
        <v>42</v>
      </c>
    </row>
    <row r="2952" spans="1:33" x14ac:dyDescent="0.3">
      <c r="A2952" t="s">
        <v>5972</v>
      </c>
      <c r="B2952" t="s">
        <v>65</v>
      </c>
      <c r="C2952" t="s">
        <v>84</v>
      </c>
      <c r="D2952" t="s">
        <v>67</v>
      </c>
      <c r="E2952" t="s">
        <v>32</v>
      </c>
      <c r="F2952">
        <v>2887</v>
      </c>
      <c r="G2952">
        <v>7</v>
      </c>
      <c r="H2952">
        <v>2684.91</v>
      </c>
      <c r="I2952">
        <v>2064</v>
      </c>
      <c r="J2952">
        <v>30</v>
      </c>
      <c r="K2952">
        <f>super_shop_dataset[[#This Row],[Sold_Quantity]]*super_shop_dataset[[#This Row],[Purchase_Cost_in_$]]</f>
        <v>61920</v>
      </c>
      <c r="L2952" t="s">
        <v>11554</v>
      </c>
      <c r="M2952">
        <v>105</v>
      </c>
      <c r="N2952">
        <v>2</v>
      </c>
      <c r="O29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52">
        <v>175</v>
      </c>
      <c r="Q2952" t="s">
        <v>60</v>
      </c>
      <c r="R2952" s="2">
        <v>48608</v>
      </c>
      <c r="S2952" s="2">
        <v>48242</v>
      </c>
      <c r="T2952" t="s">
        <v>89</v>
      </c>
      <c r="U2952">
        <v>38</v>
      </c>
      <c r="V2952">
        <v>56</v>
      </c>
      <c r="W29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52" t="s">
        <v>50</v>
      </c>
      <c r="Y2952" t="s">
        <v>68</v>
      </c>
      <c r="Z2952" t="s">
        <v>37</v>
      </c>
      <c r="AA2952" t="s">
        <v>5973</v>
      </c>
      <c r="AB2952" t="s">
        <v>53</v>
      </c>
      <c r="AC2952">
        <v>4</v>
      </c>
      <c r="AD2952" t="s">
        <v>63</v>
      </c>
      <c r="AE2952">
        <v>239</v>
      </c>
      <c r="AF2952" t="s">
        <v>78</v>
      </c>
      <c r="AG2952" t="s">
        <v>42</v>
      </c>
    </row>
    <row r="2953" spans="1:33" x14ac:dyDescent="0.3">
      <c r="A2953" t="s">
        <v>5974</v>
      </c>
      <c r="B2953" t="s">
        <v>75</v>
      </c>
      <c r="C2953" t="s">
        <v>30</v>
      </c>
      <c r="D2953" t="s">
        <v>58</v>
      </c>
      <c r="E2953" t="s">
        <v>32</v>
      </c>
      <c r="F2953">
        <v>2088</v>
      </c>
      <c r="G2953">
        <v>35</v>
      </c>
      <c r="H2953">
        <v>1357.2</v>
      </c>
      <c r="I2953">
        <v>414</v>
      </c>
      <c r="J2953">
        <v>94</v>
      </c>
      <c r="K2953">
        <f>super_shop_dataset[[#This Row],[Sold_Quantity]]*super_shop_dataset[[#This Row],[Purchase_Cost_in_$]]</f>
        <v>38916</v>
      </c>
      <c r="L2953" t="s">
        <v>11555</v>
      </c>
      <c r="M2953">
        <v>116</v>
      </c>
      <c r="N2953">
        <v>3</v>
      </c>
      <c r="O29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53">
        <v>300</v>
      </c>
      <c r="Q2953" t="s">
        <v>33</v>
      </c>
      <c r="R2953" s="2">
        <v>48609</v>
      </c>
      <c r="S2953" s="2">
        <v>48243</v>
      </c>
      <c r="T2953" t="s">
        <v>34</v>
      </c>
      <c r="U2953">
        <v>29</v>
      </c>
      <c r="V2953">
        <v>64</v>
      </c>
      <c r="W29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53" t="s">
        <v>35</v>
      </c>
      <c r="Y2953" t="s">
        <v>68</v>
      </c>
      <c r="Z2953" t="s">
        <v>37</v>
      </c>
      <c r="AA2953" t="s">
        <v>5975</v>
      </c>
      <c r="AB2953" t="s">
        <v>53</v>
      </c>
      <c r="AC2953">
        <v>10</v>
      </c>
      <c r="AD2953" t="s">
        <v>63</v>
      </c>
      <c r="AE2953">
        <v>289</v>
      </c>
      <c r="AF2953" t="s">
        <v>78</v>
      </c>
      <c r="AG2953" t="s">
        <v>55</v>
      </c>
    </row>
    <row r="2954" spans="1:33" x14ac:dyDescent="0.3">
      <c r="A2954" t="s">
        <v>5976</v>
      </c>
      <c r="B2954" t="s">
        <v>75</v>
      </c>
      <c r="C2954" t="s">
        <v>30</v>
      </c>
      <c r="D2954" t="s">
        <v>31</v>
      </c>
      <c r="E2954" t="s">
        <v>32</v>
      </c>
      <c r="F2954">
        <v>2088</v>
      </c>
      <c r="G2954">
        <v>2</v>
      </c>
      <c r="H2954">
        <v>2046.24</v>
      </c>
      <c r="I2954">
        <v>905</v>
      </c>
      <c r="J2954">
        <v>98</v>
      </c>
      <c r="K2954">
        <f>super_shop_dataset[[#This Row],[Sold_Quantity]]*super_shop_dataset[[#This Row],[Purchase_Cost_in_$]]</f>
        <v>88690</v>
      </c>
      <c r="L2954" t="s">
        <v>11556</v>
      </c>
      <c r="M2954">
        <v>122</v>
      </c>
      <c r="N2954">
        <v>1.1000000000000001</v>
      </c>
      <c r="O29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54">
        <v>235</v>
      </c>
      <c r="Q2954" t="s">
        <v>48</v>
      </c>
      <c r="R2954" s="2">
        <v>48610</v>
      </c>
      <c r="S2954" s="2">
        <v>48244</v>
      </c>
      <c r="T2954" t="s">
        <v>34</v>
      </c>
      <c r="U2954">
        <v>40</v>
      </c>
      <c r="V2954">
        <v>53</v>
      </c>
      <c r="W29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54" t="s">
        <v>50</v>
      </c>
      <c r="Y2954" t="s">
        <v>68</v>
      </c>
      <c r="Z2954" t="s">
        <v>76</v>
      </c>
      <c r="AA2954" t="s">
        <v>5977</v>
      </c>
      <c r="AB2954" t="s">
        <v>53</v>
      </c>
      <c r="AC2954">
        <v>2</v>
      </c>
      <c r="AD2954" t="s">
        <v>63</v>
      </c>
      <c r="AE2954">
        <v>980</v>
      </c>
      <c r="AF2954" t="s">
        <v>54</v>
      </c>
      <c r="AG2954" t="s">
        <v>42</v>
      </c>
    </row>
    <row r="2955" spans="1:33" x14ac:dyDescent="0.3">
      <c r="A2955" t="s">
        <v>5978</v>
      </c>
      <c r="B2955" t="s">
        <v>80</v>
      </c>
      <c r="C2955" t="s">
        <v>72</v>
      </c>
      <c r="D2955" t="s">
        <v>31</v>
      </c>
      <c r="E2955" t="s">
        <v>56</v>
      </c>
      <c r="F2955">
        <v>2037</v>
      </c>
      <c r="G2955">
        <v>19</v>
      </c>
      <c r="H2955">
        <v>1649.97</v>
      </c>
      <c r="I2955">
        <v>2616</v>
      </c>
      <c r="J2955">
        <v>10</v>
      </c>
      <c r="K2955">
        <f>super_shop_dataset[[#This Row],[Sold_Quantity]]*super_shop_dataset[[#This Row],[Purchase_Cost_in_$]]</f>
        <v>26160</v>
      </c>
      <c r="L2955" t="s">
        <v>14094</v>
      </c>
      <c r="M2955">
        <v>145</v>
      </c>
      <c r="N2955">
        <v>2.8</v>
      </c>
      <c r="O29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55">
        <v>156</v>
      </c>
      <c r="Q2955" t="s">
        <v>48</v>
      </c>
      <c r="R2955" s="2">
        <v>48611</v>
      </c>
      <c r="S2955" s="2">
        <v>48245</v>
      </c>
      <c r="T2955" t="s">
        <v>49</v>
      </c>
      <c r="U2955">
        <v>47</v>
      </c>
      <c r="V2955">
        <v>30</v>
      </c>
      <c r="W29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55" t="s">
        <v>50</v>
      </c>
      <c r="Y2955" t="s">
        <v>68</v>
      </c>
      <c r="Z2955" t="s">
        <v>76</v>
      </c>
      <c r="AA2955" t="s">
        <v>5979</v>
      </c>
      <c r="AB2955" t="s">
        <v>70</v>
      </c>
      <c r="AC2955">
        <v>14</v>
      </c>
      <c r="AD2955" t="s">
        <v>63</v>
      </c>
      <c r="AE2955">
        <v>647</v>
      </c>
      <c r="AF2955" t="s">
        <v>54</v>
      </c>
      <c r="AG2955" t="s">
        <v>55</v>
      </c>
    </row>
    <row r="2956" spans="1:33" x14ac:dyDescent="0.3">
      <c r="A2956" t="s">
        <v>5980</v>
      </c>
      <c r="B2956" t="s">
        <v>75</v>
      </c>
      <c r="C2956" t="s">
        <v>30</v>
      </c>
      <c r="D2956" t="s">
        <v>96</v>
      </c>
      <c r="E2956" t="s">
        <v>43</v>
      </c>
      <c r="F2956">
        <v>338</v>
      </c>
      <c r="G2956">
        <v>4</v>
      </c>
      <c r="H2956">
        <v>324.48</v>
      </c>
      <c r="I2956">
        <v>3947</v>
      </c>
      <c r="J2956">
        <v>10</v>
      </c>
      <c r="K2956">
        <f>super_shop_dataset[[#This Row],[Sold_Quantity]]*super_shop_dataset[[#This Row],[Purchase_Cost_in_$]]</f>
        <v>39470</v>
      </c>
      <c r="L2956" t="s">
        <v>14095</v>
      </c>
      <c r="M2956">
        <v>107</v>
      </c>
      <c r="N2956">
        <v>1.3</v>
      </c>
      <c r="O29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56">
        <v>109</v>
      </c>
      <c r="Q2956" t="s">
        <v>60</v>
      </c>
      <c r="R2956" s="2">
        <v>48612</v>
      </c>
      <c r="S2956" s="2">
        <v>48246</v>
      </c>
      <c r="T2956" t="s">
        <v>49</v>
      </c>
      <c r="U2956">
        <v>36</v>
      </c>
      <c r="V2956">
        <v>21</v>
      </c>
      <c r="W29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56" t="s">
        <v>35</v>
      </c>
      <c r="Y2956" t="s">
        <v>36</v>
      </c>
      <c r="Z2956" t="s">
        <v>51</v>
      </c>
      <c r="AA2956" t="s">
        <v>5981</v>
      </c>
      <c r="AB2956" t="s">
        <v>53</v>
      </c>
      <c r="AC2956">
        <v>13</v>
      </c>
      <c r="AD2956" t="s">
        <v>40</v>
      </c>
      <c r="AE2956">
        <v>151</v>
      </c>
      <c r="AF2956" t="s">
        <v>54</v>
      </c>
      <c r="AG2956" t="s">
        <v>42</v>
      </c>
    </row>
    <row r="2957" spans="1:33" x14ac:dyDescent="0.3">
      <c r="A2957" t="s">
        <v>5982</v>
      </c>
      <c r="B2957" t="s">
        <v>80</v>
      </c>
      <c r="C2957" t="s">
        <v>72</v>
      </c>
      <c r="D2957" t="s">
        <v>47</v>
      </c>
      <c r="E2957" t="s">
        <v>32</v>
      </c>
      <c r="F2957">
        <v>4986</v>
      </c>
      <c r="G2957">
        <v>1</v>
      </c>
      <c r="H2957">
        <v>4936.1400000000003</v>
      </c>
      <c r="I2957">
        <v>3129</v>
      </c>
      <c r="J2957">
        <v>17</v>
      </c>
      <c r="K2957">
        <f>super_shop_dataset[[#This Row],[Sold_Quantity]]*super_shop_dataset[[#This Row],[Purchase_Cost_in_$]]</f>
        <v>53193</v>
      </c>
      <c r="L2957" t="s">
        <v>11557</v>
      </c>
      <c r="M2957">
        <v>45</v>
      </c>
      <c r="N2957">
        <v>1.5</v>
      </c>
      <c r="O29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57">
        <v>463</v>
      </c>
      <c r="Q2957" t="s">
        <v>60</v>
      </c>
      <c r="R2957" s="2">
        <v>48613</v>
      </c>
      <c r="S2957" s="2">
        <v>48247</v>
      </c>
      <c r="T2957" t="s">
        <v>34</v>
      </c>
      <c r="U2957">
        <v>17</v>
      </c>
      <c r="V2957">
        <v>18</v>
      </c>
      <c r="W29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957" t="s">
        <v>35</v>
      </c>
      <c r="Y2957" t="s">
        <v>68</v>
      </c>
      <c r="Z2957" t="s">
        <v>76</v>
      </c>
      <c r="AA2957" t="s">
        <v>5983</v>
      </c>
      <c r="AB2957" t="s">
        <v>53</v>
      </c>
      <c r="AC2957">
        <v>2</v>
      </c>
      <c r="AD2957" t="s">
        <v>40</v>
      </c>
      <c r="AE2957">
        <v>161</v>
      </c>
      <c r="AF2957" t="s">
        <v>41</v>
      </c>
      <c r="AG2957" t="s">
        <v>82</v>
      </c>
    </row>
    <row r="2958" spans="1:33" x14ac:dyDescent="0.3">
      <c r="A2958" t="s">
        <v>5984</v>
      </c>
      <c r="B2958" t="s">
        <v>80</v>
      </c>
      <c r="C2958" t="s">
        <v>30</v>
      </c>
      <c r="D2958" t="s">
        <v>47</v>
      </c>
      <c r="E2958" t="s">
        <v>43</v>
      </c>
      <c r="F2958">
        <v>2198</v>
      </c>
      <c r="G2958">
        <v>32</v>
      </c>
      <c r="H2958">
        <v>1494.64</v>
      </c>
      <c r="I2958">
        <v>691</v>
      </c>
      <c r="J2958">
        <v>11</v>
      </c>
      <c r="K2958">
        <f>super_shop_dataset[[#This Row],[Sold_Quantity]]*super_shop_dataset[[#This Row],[Purchase_Cost_in_$]]</f>
        <v>7601</v>
      </c>
      <c r="L2958" t="s">
        <v>11558</v>
      </c>
      <c r="M2958">
        <v>105</v>
      </c>
      <c r="N2958">
        <v>2.9</v>
      </c>
      <c r="O29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58">
        <v>409</v>
      </c>
      <c r="Q2958" t="s">
        <v>33</v>
      </c>
      <c r="R2958" s="2">
        <v>48614</v>
      </c>
      <c r="S2958" s="2">
        <v>48248</v>
      </c>
      <c r="T2958" t="s">
        <v>89</v>
      </c>
      <c r="U2958">
        <v>26</v>
      </c>
      <c r="V2958">
        <v>25</v>
      </c>
      <c r="W29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58" t="s">
        <v>35</v>
      </c>
      <c r="Y2958" t="s">
        <v>68</v>
      </c>
      <c r="Z2958" t="s">
        <v>76</v>
      </c>
      <c r="AA2958" t="s">
        <v>5985</v>
      </c>
      <c r="AB2958" t="s">
        <v>53</v>
      </c>
      <c r="AC2958">
        <v>8</v>
      </c>
      <c r="AD2958" t="s">
        <v>40</v>
      </c>
      <c r="AE2958">
        <v>860</v>
      </c>
      <c r="AF2958" t="s">
        <v>41</v>
      </c>
      <c r="AG2958" t="s">
        <v>42</v>
      </c>
    </row>
    <row r="2959" spans="1:33" x14ac:dyDescent="0.3">
      <c r="A2959" t="s">
        <v>5986</v>
      </c>
      <c r="B2959" t="s">
        <v>45</v>
      </c>
      <c r="C2959" t="s">
        <v>66</v>
      </c>
      <c r="D2959" t="s">
        <v>31</v>
      </c>
      <c r="E2959" t="s">
        <v>32</v>
      </c>
      <c r="F2959">
        <v>3352</v>
      </c>
      <c r="G2959">
        <v>15</v>
      </c>
      <c r="H2959">
        <v>2849.2</v>
      </c>
      <c r="I2959">
        <v>78</v>
      </c>
      <c r="J2959">
        <v>71</v>
      </c>
      <c r="K2959">
        <f>super_shop_dataset[[#This Row],[Sold_Quantity]]*super_shop_dataset[[#This Row],[Purchase_Cost_in_$]]</f>
        <v>5538</v>
      </c>
      <c r="L2959" t="s">
        <v>11559</v>
      </c>
      <c r="M2959">
        <v>150</v>
      </c>
      <c r="N2959">
        <v>3.7</v>
      </c>
      <c r="O29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59">
        <v>317</v>
      </c>
      <c r="Q2959" t="s">
        <v>33</v>
      </c>
      <c r="R2959" s="2">
        <v>48615</v>
      </c>
      <c r="S2959" s="2">
        <v>48249</v>
      </c>
      <c r="T2959" t="s">
        <v>49</v>
      </c>
      <c r="U2959">
        <v>17</v>
      </c>
      <c r="V2959">
        <v>39</v>
      </c>
      <c r="W29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59" t="s">
        <v>35</v>
      </c>
      <c r="Y2959" t="s">
        <v>61</v>
      </c>
      <c r="Z2959" t="s">
        <v>76</v>
      </c>
      <c r="AA2959" t="s">
        <v>5987</v>
      </c>
      <c r="AB2959" t="s">
        <v>39</v>
      </c>
      <c r="AC2959">
        <v>11</v>
      </c>
      <c r="AD2959" t="s">
        <v>63</v>
      </c>
      <c r="AE2959">
        <v>259</v>
      </c>
      <c r="AF2959" t="s">
        <v>41</v>
      </c>
      <c r="AG2959" t="s">
        <v>55</v>
      </c>
    </row>
    <row r="2960" spans="1:33" x14ac:dyDescent="0.3">
      <c r="A2960" t="s">
        <v>5988</v>
      </c>
      <c r="B2960" t="s">
        <v>65</v>
      </c>
      <c r="C2960" t="s">
        <v>30</v>
      </c>
      <c r="D2960" t="s">
        <v>67</v>
      </c>
      <c r="E2960" t="s">
        <v>32</v>
      </c>
      <c r="F2960">
        <v>2561</v>
      </c>
      <c r="G2960">
        <v>16</v>
      </c>
      <c r="H2960">
        <v>2151.2399999999998</v>
      </c>
      <c r="I2960">
        <v>2587</v>
      </c>
      <c r="J2960">
        <v>12</v>
      </c>
      <c r="K2960">
        <f>super_shop_dataset[[#This Row],[Sold_Quantity]]*super_shop_dataset[[#This Row],[Purchase_Cost_in_$]]</f>
        <v>31044</v>
      </c>
      <c r="L2960" t="s">
        <v>14096</v>
      </c>
      <c r="M2960">
        <v>5</v>
      </c>
      <c r="N2960">
        <v>1.8</v>
      </c>
      <c r="O29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60">
        <v>161</v>
      </c>
      <c r="Q2960" t="s">
        <v>60</v>
      </c>
      <c r="R2960" s="2">
        <v>48616</v>
      </c>
      <c r="S2960" s="2">
        <v>48250</v>
      </c>
      <c r="T2960" t="s">
        <v>49</v>
      </c>
      <c r="U2960">
        <v>21</v>
      </c>
      <c r="V2960">
        <v>37</v>
      </c>
      <c r="W29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60" t="s">
        <v>50</v>
      </c>
      <c r="Y2960" t="s">
        <v>68</v>
      </c>
      <c r="Z2960" t="s">
        <v>37</v>
      </c>
      <c r="AA2960" t="s">
        <v>5989</v>
      </c>
      <c r="AB2960" t="s">
        <v>53</v>
      </c>
      <c r="AC2960">
        <v>2</v>
      </c>
      <c r="AD2960" t="s">
        <v>63</v>
      </c>
      <c r="AE2960">
        <v>696</v>
      </c>
      <c r="AF2960" t="s">
        <v>41</v>
      </c>
      <c r="AG2960" t="s">
        <v>82</v>
      </c>
    </row>
    <row r="2961" spans="1:33" x14ac:dyDescent="0.3">
      <c r="A2961" t="s">
        <v>5990</v>
      </c>
      <c r="B2961" t="s">
        <v>80</v>
      </c>
      <c r="C2961" t="s">
        <v>72</v>
      </c>
      <c r="D2961" t="s">
        <v>96</v>
      </c>
      <c r="E2961" t="s">
        <v>56</v>
      </c>
      <c r="F2961">
        <v>437</v>
      </c>
      <c r="G2961">
        <v>18</v>
      </c>
      <c r="H2961">
        <v>358.34</v>
      </c>
      <c r="I2961">
        <v>1444</v>
      </c>
      <c r="J2961">
        <v>16</v>
      </c>
      <c r="K2961">
        <f>super_shop_dataset[[#This Row],[Sold_Quantity]]*super_shop_dataset[[#This Row],[Purchase_Cost_in_$]]</f>
        <v>23104</v>
      </c>
      <c r="L2961" t="s">
        <v>14097</v>
      </c>
      <c r="M2961">
        <v>177</v>
      </c>
      <c r="N2961">
        <v>4.5</v>
      </c>
      <c r="O29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61">
        <v>307</v>
      </c>
      <c r="Q2961" t="s">
        <v>60</v>
      </c>
      <c r="R2961" s="2">
        <v>48617</v>
      </c>
      <c r="S2961" s="2">
        <v>48251</v>
      </c>
      <c r="T2961" t="s">
        <v>49</v>
      </c>
      <c r="U2961">
        <v>44</v>
      </c>
      <c r="V2961">
        <v>39</v>
      </c>
      <c r="W29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61" t="s">
        <v>50</v>
      </c>
      <c r="Y2961" t="s">
        <v>61</v>
      </c>
      <c r="Z2961" t="s">
        <v>76</v>
      </c>
      <c r="AA2961" t="s">
        <v>5991</v>
      </c>
      <c r="AB2961" t="s">
        <v>39</v>
      </c>
      <c r="AC2961">
        <v>12</v>
      </c>
      <c r="AD2961" t="s">
        <v>40</v>
      </c>
      <c r="AE2961">
        <v>635</v>
      </c>
      <c r="AF2961" t="s">
        <v>41</v>
      </c>
      <c r="AG2961" t="s">
        <v>42</v>
      </c>
    </row>
    <row r="2962" spans="1:33" x14ac:dyDescent="0.3">
      <c r="A2962" t="s">
        <v>5992</v>
      </c>
      <c r="B2962" t="s">
        <v>80</v>
      </c>
      <c r="C2962" t="s">
        <v>66</v>
      </c>
      <c r="D2962" t="s">
        <v>96</v>
      </c>
      <c r="E2962" t="s">
        <v>43</v>
      </c>
      <c r="F2962">
        <v>3419</v>
      </c>
      <c r="G2962">
        <v>41</v>
      </c>
      <c r="H2962">
        <v>2017.21</v>
      </c>
      <c r="I2962">
        <v>1823</v>
      </c>
      <c r="J2962">
        <v>85</v>
      </c>
      <c r="K2962">
        <f>super_shop_dataset[[#This Row],[Sold_Quantity]]*super_shop_dataset[[#This Row],[Purchase_Cost_in_$]]</f>
        <v>154955</v>
      </c>
      <c r="L2962" t="s">
        <v>11560</v>
      </c>
      <c r="M2962">
        <v>95</v>
      </c>
      <c r="N2962">
        <v>4.0999999999999996</v>
      </c>
      <c r="O29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62">
        <v>34</v>
      </c>
      <c r="Q2962" t="s">
        <v>48</v>
      </c>
      <c r="R2962" s="2">
        <v>48618</v>
      </c>
      <c r="S2962" s="2">
        <v>48252</v>
      </c>
      <c r="T2962" t="s">
        <v>34</v>
      </c>
      <c r="U2962">
        <v>38</v>
      </c>
      <c r="V2962">
        <v>64</v>
      </c>
      <c r="W29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62" t="s">
        <v>50</v>
      </c>
      <c r="Y2962" t="s">
        <v>36</v>
      </c>
      <c r="Z2962" t="s">
        <v>51</v>
      </c>
      <c r="AA2962" t="s">
        <v>5993</v>
      </c>
      <c r="AB2962" t="s">
        <v>53</v>
      </c>
      <c r="AC2962">
        <v>3</v>
      </c>
      <c r="AD2962" t="s">
        <v>40</v>
      </c>
      <c r="AE2962">
        <v>965</v>
      </c>
      <c r="AF2962" t="s">
        <v>54</v>
      </c>
      <c r="AG2962" t="s">
        <v>82</v>
      </c>
    </row>
    <row r="2963" spans="1:33" x14ac:dyDescent="0.3">
      <c r="A2963" t="s">
        <v>5994</v>
      </c>
      <c r="B2963" t="s">
        <v>75</v>
      </c>
      <c r="C2963" t="s">
        <v>46</v>
      </c>
      <c r="D2963" t="s">
        <v>67</v>
      </c>
      <c r="E2963" t="s">
        <v>56</v>
      </c>
      <c r="F2963">
        <v>1910</v>
      </c>
      <c r="G2963">
        <v>17</v>
      </c>
      <c r="H2963">
        <v>1585.3</v>
      </c>
      <c r="I2963">
        <v>134</v>
      </c>
      <c r="J2963">
        <v>94</v>
      </c>
      <c r="K2963">
        <f>super_shop_dataset[[#This Row],[Sold_Quantity]]*super_shop_dataset[[#This Row],[Purchase_Cost_in_$]]</f>
        <v>12596</v>
      </c>
      <c r="L2963" t="s">
        <v>11561</v>
      </c>
      <c r="M2963">
        <v>13</v>
      </c>
      <c r="N2963">
        <v>3.9</v>
      </c>
      <c r="O29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63">
        <v>103</v>
      </c>
      <c r="Q2963" t="s">
        <v>48</v>
      </c>
      <c r="R2963" s="2">
        <v>48619</v>
      </c>
      <c r="S2963" s="2">
        <v>48253</v>
      </c>
      <c r="T2963" t="s">
        <v>49</v>
      </c>
      <c r="U2963">
        <v>25</v>
      </c>
      <c r="V2963">
        <v>26</v>
      </c>
      <c r="W29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63" t="s">
        <v>50</v>
      </c>
      <c r="Y2963" t="s">
        <v>68</v>
      </c>
      <c r="Z2963" t="s">
        <v>37</v>
      </c>
      <c r="AA2963" t="s">
        <v>5995</v>
      </c>
      <c r="AB2963" t="s">
        <v>53</v>
      </c>
      <c r="AC2963">
        <v>10</v>
      </c>
      <c r="AD2963" t="s">
        <v>63</v>
      </c>
      <c r="AE2963">
        <v>744</v>
      </c>
      <c r="AF2963" t="s">
        <v>78</v>
      </c>
      <c r="AG2963" t="s">
        <v>42</v>
      </c>
    </row>
    <row r="2964" spans="1:33" x14ac:dyDescent="0.3">
      <c r="A2964" t="s">
        <v>5996</v>
      </c>
      <c r="B2964" t="s">
        <v>65</v>
      </c>
      <c r="C2964" t="s">
        <v>72</v>
      </c>
      <c r="D2964" t="s">
        <v>31</v>
      </c>
      <c r="E2964" t="s">
        <v>43</v>
      </c>
      <c r="F2964">
        <v>3648</v>
      </c>
      <c r="G2964">
        <v>17</v>
      </c>
      <c r="H2964">
        <v>3027.84</v>
      </c>
      <c r="I2964">
        <v>3768</v>
      </c>
      <c r="J2964">
        <v>94</v>
      </c>
      <c r="K2964">
        <f>super_shop_dataset[[#This Row],[Sold_Quantity]]*super_shop_dataset[[#This Row],[Purchase_Cost_in_$]]</f>
        <v>354192</v>
      </c>
      <c r="L2964" t="s">
        <v>14098</v>
      </c>
      <c r="M2964">
        <v>78</v>
      </c>
      <c r="N2964">
        <v>1.5</v>
      </c>
      <c r="O29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64">
        <v>400</v>
      </c>
      <c r="Q2964" t="s">
        <v>33</v>
      </c>
      <c r="R2964" s="2">
        <v>48620</v>
      </c>
      <c r="S2964" s="2">
        <v>48254</v>
      </c>
      <c r="T2964" t="s">
        <v>34</v>
      </c>
      <c r="U2964">
        <v>45</v>
      </c>
      <c r="V2964">
        <v>58</v>
      </c>
      <c r="W29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64" t="s">
        <v>50</v>
      </c>
      <c r="Y2964" t="s">
        <v>36</v>
      </c>
      <c r="Z2964" t="s">
        <v>51</v>
      </c>
      <c r="AA2964" t="s">
        <v>5997</v>
      </c>
      <c r="AB2964" t="s">
        <v>39</v>
      </c>
      <c r="AC2964">
        <v>1</v>
      </c>
      <c r="AD2964" t="s">
        <v>40</v>
      </c>
      <c r="AE2964">
        <v>132</v>
      </c>
      <c r="AF2964" t="s">
        <v>78</v>
      </c>
      <c r="AG2964" t="s">
        <v>55</v>
      </c>
    </row>
    <row r="2965" spans="1:33" x14ac:dyDescent="0.3">
      <c r="A2965" t="s">
        <v>5998</v>
      </c>
      <c r="B2965" t="s">
        <v>45</v>
      </c>
      <c r="C2965" t="s">
        <v>30</v>
      </c>
      <c r="D2965" t="s">
        <v>96</v>
      </c>
      <c r="E2965" t="s">
        <v>43</v>
      </c>
      <c r="F2965">
        <v>52</v>
      </c>
      <c r="G2965">
        <v>2</v>
      </c>
      <c r="H2965">
        <v>50.96</v>
      </c>
      <c r="I2965">
        <v>1763</v>
      </c>
      <c r="J2965">
        <v>18</v>
      </c>
      <c r="K2965">
        <f>super_shop_dataset[[#This Row],[Sold_Quantity]]*super_shop_dataset[[#This Row],[Purchase_Cost_in_$]]</f>
        <v>31734</v>
      </c>
      <c r="L2965" t="s">
        <v>14099</v>
      </c>
      <c r="M2965">
        <v>26</v>
      </c>
      <c r="N2965">
        <v>4.9000000000000004</v>
      </c>
      <c r="O29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65">
        <v>353</v>
      </c>
      <c r="Q2965" t="s">
        <v>60</v>
      </c>
      <c r="R2965" s="2">
        <v>48621</v>
      </c>
      <c r="S2965" s="2">
        <v>48255</v>
      </c>
      <c r="T2965" t="s">
        <v>89</v>
      </c>
      <c r="U2965">
        <v>37</v>
      </c>
      <c r="V2965">
        <v>31</v>
      </c>
      <c r="W29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65" t="s">
        <v>35</v>
      </c>
      <c r="Y2965" t="s">
        <v>61</v>
      </c>
      <c r="Z2965" t="s">
        <v>76</v>
      </c>
      <c r="AA2965" t="s">
        <v>5999</v>
      </c>
      <c r="AB2965" t="s">
        <v>53</v>
      </c>
      <c r="AC2965">
        <v>14</v>
      </c>
      <c r="AD2965" t="s">
        <v>63</v>
      </c>
      <c r="AE2965">
        <v>286</v>
      </c>
      <c r="AF2965" t="s">
        <v>78</v>
      </c>
      <c r="AG2965" t="s">
        <v>42</v>
      </c>
    </row>
    <row r="2966" spans="1:33" x14ac:dyDescent="0.3">
      <c r="A2966" t="s">
        <v>6000</v>
      </c>
      <c r="B2966" t="s">
        <v>45</v>
      </c>
      <c r="C2966" t="s">
        <v>46</v>
      </c>
      <c r="D2966" t="s">
        <v>96</v>
      </c>
      <c r="E2966" t="s">
        <v>56</v>
      </c>
      <c r="F2966">
        <v>4991</v>
      </c>
      <c r="G2966">
        <v>18</v>
      </c>
      <c r="H2966">
        <v>4092.62</v>
      </c>
      <c r="I2966">
        <v>2500</v>
      </c>
      <c r="J2966">
        <v>66</v>
      </c>
      <c r="K2966">
        <f>super_shop_dataset[[#This Row],[Sold_Quantity]]*super_shop_dataset[[#This Row],[Purchase_Cost_in_$]]</f>
        <v>165000</v>
      </c>
      <c r="L2966" t="s">
        <v>11562</v>
      </c>
      <c r="M2966">
        <v>16</v>
      </c>
      <c r="N2966">
        <v>3.6</v>
      </c>
      <c r="O29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66">
        <v>404</v>
      </c>
      <c r="Q2966" t="s">
        <v>48</v>
      </c>
      <c r="R2966" s="2">
        <v>48622</v>
      </c>
      <c r="S2966" s="2">
        <v>48256</v>
      </c>
      <c r="T2966" t="s">
        <v>89</v>
      </c>
      <c r="U2966">
        <v>7</v>
      </c>
      <c r="V2966">
        <v>60</v>
      </c>
      <c r="W29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66" t="s">
        <v>50</v>
      </c>
      <c r="Y2966" t="s">
        <v>36</v>
      </c>
      <c r="Z2966" t="s">
        <v>76</v>
      </c>
      <c r="AA2966" t="s">
        <v>6001</v>
      </c>
      <c r="AB2966" t="s">
        <v>39</v>
      </c>
      <c r="AC2966">
        <v>13</v>
      </c>
      <c r="AD2966" t="s">
        <v>40</v>
      </c>
      <c r="AE2966">
        <v>695</v>
      </c>
      <c r="AF2966" t="s">
        <v>78</v>
      </c>
      <c r="AG2966" t="s">
        <v>55</v>
      </c>
    </row>
    <row r="2967" spans="1:33" x14ac:dyDescent="0.3">
      <c r="A2967" t="s">
        <v>6002</v>
      </c>
      <c r="B2967" t="s">
        <v>75</v>
      </c>
      <c r="C2967" t="s">
        <v>84</v>
      </c>
      <c r="D2967" t="s">
        <v>31</v>
      </c>
      <c r="E2967" t="s">
        <v>32</v>
      </c>
      <c r="F2967">
        <v>2319</v>
      </c>
      <c r="G2967">
        <v>37</v>
      </c>
      <c r="H2967">
        <v>1460.97</v>
      </c>
      <c r="I2967">
        <v>2412</v>
      </c>
      <c r="J2967">
        <v>45</v>
      </c>
      <c r="K2967">
        <f>super_shop_dataset[[#This Row],[Sold_Quantity]]*super_shop_dataset[[#This Row],[Purchase_Cost_in_$]]</f>
        <v>108540</v>
      </c>
      <c r="L2967" t="s">
        <v>14100</v>
      </c>
      <c r="M2967">
        <v>138</v>
      </c>
      <c r="N2967">
        <v>4.0999999999999996</v>
      </c>
      <c r="O29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67">
        <v>278</v>
      </c>
      <c r="Q2967" t="s">
        <v>33</v>
      </c>
      <c r="R2967" s="2">
        <v>48623</v>
      </c>
      <c r="S2967" s="2">
        <v>48257</v>
      </c>
      <c r="T2967" t="s">
        <v>34</v>
      </c>
      <c r="U2967">
        <v>43</v>
      </c>
      <c r="V2967">
        <v>34</v>
      </c>
      <c r="W29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67" t="s">
        <v>50</v>
      </c>
      <c r="Y2967" t="s">
        <v>68</v>
      </c>
      <c r="Z2967" t="s">
        <v>51</v>
      </c>
      <c r="AA2967" t="s">
        <v>6003</v>
      </c>
      <c r="AB2967" t="s">
        <v>39</v>
      </c>
      <c r="AC2967">
        <v>4</v>
      </c>
      <c r="AD2967" t="s">
        <v>63</v>
      </c>
      <c r="AE2967">
        <v>429</v>
      </c>
      <c r="AF2967" t="s">
        <v>41</v>
      </c>
      <c r="AG2967" t="s">
        <v>82</v>
      </c>
    </row>
    <row r="2968" spans="1:33" x14ac:dyDescent="0.3">
      <c r="A2968" t="s">
        <v>6004</v>
      </c>
      <c r="B2968" t="s">
        <v>65</v>
      </c>
      <c r="C2968" t="s">
        <v>72</v>
      </c>
      <c r="D2968" t="s">
        <v>67</v>
      </c>
      <c r="E2968" t="s">
        <v>56</v>
      </c>
      <c r="F2968">
        <v>1506</v>
      </c>
      <c r="G2968">
        <v>47</v>
      </c>
      <c r="H2968">
        <v>798.18</v>
      </c>
      <c r="I2968">
        <v>2872</v>
      </c>
      <c r="J2968">
        <v>64</v>
      </c>
      <c r="K2968">
        <f>super_shop_dataset[[#This Row],[Sold_Quantity]]*super_shop_dataset[[#This Row],[Purchase_Cost_in_$]]</f>
        <v>183808</v>
      </c>
      <c r="L2968" t="s">
        <v>14101</v>
      </c>
      <c r="M2968">
        <v>156</v>
      </c>
      <c r="N2968">
        <v>2.9</v>
      </c>
      <c r="O29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68">
        <v>361</v>
      </c>
      <c r="Q2968" t="s">
        <v>33</v>
      </c>
      <c r="R2968" s="2">
        <v>48624</v>
      </c>
      <c r="S2968" s="2">
        <v>48258</v>
      </c>
      <c r="T2968" t="s">
        <v>89</v>
      </c>
      <c r="U2968">
        <v>8</v>
      </c>
      <c r="V2968">
        <v>19</v>
      </c>
      <c r="W29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68" t="s">
        <v>50</v>
      </c>
      <c r="Y2968" t="s">
        <v>61</v>
      </c>
      <c r="Z2968" t="s">
        <v>37</v>
      </c>
      <c r="AA2968" t="s">
        <v>6005</v>
      </c>
      <c r="AB2968" t="s">
        <v>39</v>
      </c>
      <c r="AC2968">
        <v>3</v>
      </c>
      <c r="AD2968" t="s">
        <v>40</v>
      </c>
      <c r="AE2968">
        <v>520</v>
      </c>
      <c r="AF2968" t="s">
        <v>78</v>
      </c>
      <c r="AG2968" t="s">
        <v>42</v>
      </c>
    </row>
    <row r="2969" spans="1:33" x14ac:dyDescent="0.3">
      <c r="A2969" t="s">
        <v>6006</v>
      </c>
      <c r="B2969" t="s">
        <v>80</v>
      </c>
      <c r="C2969" t="s">
        <v>46</v>
      </c>
      <c r="D2969" t="s">
        <v>31</v>
      </c>
      <c r="E2969" t="s">
        <v>43</v>
      </c>
      <c r="F2969">
        <v>2812</v>
      </c>
      <c r="G2969">
        <v>16</v>
      </c>
      <c r="H2969">
        <v>2362.08</v>
      </c>
      <c r="I2969">
        <v>2212</v>
      </c>
      <c r="J2969">
        <v>19</v>
      </c>
      <c r="K2969">
        <f>super_shop_dataset[[#This Row],[Sold_Quantity]]*super_shop_dataset[[#This Row],[Purchase_Cost_in_$]]</f>
        <v>42028</v>
      </c>
      <c r="L2969" t="s">
        <v>11563</v>
      </c>
      <c r="M2969">
        <v>25</v>
      </c>
      <c r="N2969">
        <v>1.8</v>
      </c>
      <c r="O29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69">
        <v>418</v>
      </c>
      <c r="Q2969" t="s">
        <v>60</v>
      </c>
      <c r="R2969" s="2">
        <v>48625</v>
      </c>
      <c r="S2969" s="2">
        <v>48259</v>
      </c>
      <c r="T2969" t="s">
        <v>49</v>
      </c>
      <c r="U2969">
        <v>27</v>
      </c>
      <c r="V2969">
        <v>21</v>
      </c>
      <c r="W29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69" t="s">
        <v>35</v>
      </c>
      <c r="Y2969" t="s">
        <v>36</v>
      </c>
      <c r="Z2969" t="s">
        <v>76</v>
      </c>
      <c r="AA2969" t="s">
        <v>6007</v>
      </c>
      <c r="AB2969" t="s">
        <v>39</v>
      </c>
      <c r="AC2969">
        <v>7</v>
      </c>
      <c r="AD2969" t="s">
        <v>63</v>
      </c>
      <c r="AE2969">
        <v>184</v>
      </c>
      <c r="AF2969" t="s">
        <v>41</v>
      </c>
      <c r="AG2969" t="s">
        <v>42</v>
      </c>
    </row>
    <row r="2970" spans="1:33" x14ac:dyDescent="0.3">
      <c r="A2970" t="s">
        <v>6008</v>
      </c>
      <c r="B2970" t="s">
        <v>80</v>
      </c>
      <c r="C2970" t="s">
        <v>72</v>
      </c>
      <c r="D2970" t="s">
        <v>47</v>
      </c>
      <c r="E2970" t="s">
        <v>32</v>
      </c>
      <c r="F2970">
        <v>4480</v>
      </c>
      <c r="G2970">
        <v>2</v>
      </c>
      <c r="H2970">
        <v>4390.3999999999996</v>
      </c>
      <c r="I2970">
        <v>3709</v>
      </c>
      <c r="J2970">
        <v>29</v>
      </c>
      <c r="K2970">
        <f>super_shop_dataset[[#This Row],[Sold_Quantity]]*super_shop_dataset[[#This Row],[Purchase_Cost_in_$]]</f>
        <v>107561</v>
      </c>
      <c r="L2970" t="s">
        <v>11564</v>
      </c>
      <c r="M2970">
        <v>6</v>
      </c>
      <c r="N2970">
        <v>4.5</v>
      </c>
      <c r="O29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70">
        <v>36</v>
      </c>
      <c r="Q2970" t="s">
        <v>33</v>
      </c>
      <c r="R2970" s="2">
        <v>48626</v>
      </c>
      <c r="S2970" s="2">
        <v>48260</v>
      </c>
      <c r="T2970" t="s">
        <v>34</v>
      </c>
      <c r="U2970">
        <v>44</v>
      </c>
      <c r="V2970">
        <v>66</v>
      </c>
      <c r="W29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70" t="s">
        <v>50</v>
      </c>
      <c r="Y2970" t="s">
        <v>36</v>
      </c>
      <c r="Z2970" t="s">
        <v>37</v>
      </c>
      <c r="AA2970" t="s">
        <v>6009</v>
      </c>
      <c r="AB2970" t="s">
        <v>39</v>
      </c>
      <c r="AC2970">
        <v>10</v>
      </c>
      <c r="AD2970" t="s">
        <v>40</v>
      </c>
      <c r="AE2970">
        <v>146</v>
      </c>
      <c r="AF2970" t="s">
        <v>78</v>
      </c>
      <c r="AG2970" t="s">
        <v>42</v>
      </c>
    </row>
    <row r="2971" spans="1:33" x14ac:dyDescent="0.3">
      <c r="A2971" t="s">
        <v>6010</v>
      </c>
      <c r="B2971" t="s">
        <v>80</v>
      </c>
      <c r="C2971" t="s">
        <v>84</v>
      </c>
      <c r="D2971" t="s">
        <v>58</v>
      </c>
      <c r="E2971" t="s">
        <v>32</v>
      </c>
      <c r="F2971">
        <v>2186</v>
      </c>
      <c r="G2971">
        <v>44</v>
      </c>
      <c r="H2971">
        <v>1224.1600000000001</v>
      </c>
      <c r="I2971">
        <v>3045</v>
      </c>
      <c r="J2971">
        <v>88</v>
      </c>
      <c r="K2971">
        <f>super_shop_dataset[[#This Row],[Sold_Quantity]]*super_shop_dataset[[#This Row],[Purchase_Cost_in_$]]</f>
        <v>267960</v>
      </c>
      <c r="L2971" t="s">
        <v>14102</v>
      </c>
      <c r="M2971">
        <v>76</v>
      </c>
      <c r="N2971">
        <v>3.4</v>
      </c>
      <c r="O29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71">
        <v>178</v>
      </c>
      <c r="Q2971" t="s">
        <v>48</v>
      </c>
      <c r="R2971" s="2">
        <v>48627</v>
      </c>
      <c r="S2971" s="2">
        <v>48261</v>
      </c>
      <c r="T2971" t="s">
        <v>49</v>
      </c>
      <c r="U2971">
        <v>37</v>
      </c>
      <c r="V2971">
        <v>20</v>
      </c>
      <c r="W29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71" t="s">
        <v>50</v>
      </c>
      <c r="Y2971" t="s">
        <v>61</v>
      </c>
      <c r="Z2971" t="s">
        <v>51</v>
      </c>
      <c r="AA2971" t="s">
        <v>6011</v>
      </c>
      <c r="AB2971" t="s">
        <v>53</v>
      </c>
      <c r="AC2971">
        <v>13</v>
      </c>
      <c r="AD2971" t="s">
        <v>40</v>
      </c>
      <c r="AE2971">
        <v>710</v>
      </c>
      <c r="AF2971" t="s">
        <v>78</v>
      </c>
      <c r="AG2971" t="s">
        <v>42</v>
      </c>
    </row>
    <row r="2972" spans="1:33" x14ac:dyDescent="0.3">
      <c r="A2972" t="s">
        <v>6012</v>
      </c>
      <c r="B2972" t="s">
        <v>65</v>
      </c>
      <c r="C2972" t="s">
        <v>46</v>
      </c>
      <c r="D2972" t="s">
        <v>67</v>
      </c>
      <c r="E2972" t="s">
        <v>56</v>
      </c>
      <c r="F2972">
        <v>2666</v>
      </c>
      <c r="G2972">
        <v>9</v>
      </c>
      <c r="H2972">
        <v>2426.06</v>
      </c>
      <c r="I2972">
        <v>1910</v>
      </c>
      <c r="J2972">
        <v>23</v>
      </c>
      <c r="K2972">
        <f>super_shop_dataset[[#This Row],[Sold_Quantity]]*super_shop_dataset[[#This Row],[Purchase_Cost_in_$]]</f>
        <v>43930</v>
      </c>
      <c r="L2972" t="s">
        <v>11565</v>
      </c>
      <c r="M2972">
        <v>190</v>
      </c>
      <c r="N2972">
        <v>3.3</v>
      </c>
      <c r="O29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72">
        <v>39</v>
      </c>
      <c r="Q2972" t="s">
        <v>60</v>
      </c>
      <c r="R2972" s="2">
        <v>48628</v>
      </c>
      <c r="S2972" s="2">
        <v>48262</v>
      </c>
      <c r="T2972" t="s">
        <v>49</v>
      </c>
      <c r="U2972">
        <v>35</v>
      </c>
      <c r="V2972">
        <v>43</v>
      </c>
      <c r="W29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72" t="s">
        <v>35</v>
      </c>
      <c r="Y2972" t="s">
        <v>68</v>
      </c>
      <c r="Z2972" t="s">
        <v>37</v>
      </c>
      <c r="AA2972" t="s">
        <v>6013</v>
      </c>
      <c r="AB2972" t="s">
        <v>53</v>
      </c>
      <c r="AC2972">
        <v>1</v>
      </c>
      <c r="AD2972" t="s">
        <v>40</v>
      </c>
      <c r="AE2972">
        <v>604</v>
      </c>
      <c r="AF2972" t="s">
        <v>78</v>
      </c>
      <c r="AG2972" t="s">
        <v>42</v>
      </c>
    </row>
    <row r="2973" spans="1:33" x14ac:dyDescent="0.3">
      <c r="A2973" t="s">
        <v>6014</v>
      </c>
      <c r="B2973" t="s">
        <v>45</v>
      </c>
      <c r="C2973" t="s">
        <v>30</v>
      </c>
      <c r="D2973" t="s">
        <v>58</v>
      </c>
      <c r="E2973" t="s">
        <v>59</v>
      </c>
      <c r="F2973">
        <v>2918</v>
      </c>
      <c r="G2973">
        <v>45</v>
      </c>
      <c r="H2973">
        <v>1604.9</v>
      </c>
      <c r="I2973">
        <v>1510</v>
      </c>
      <c r="J2973">
        <v>27</v>
      </c>
      <c r="K2973">
        <f>super_shop_dataset[[#This Row],[Sold_Quantity]]*super_shop_dataset[[#This Row],[Purchase_Cost_in_$]]</f>
        <v>40770</v>
      </c>
      <c r="L2973" t="s">
        <v>11566</v>
      </c>
      <c r="M2973">
        <v>156</v>
      </c>
      <c r="N2973">
        <v>3.7</v>
      </c>
      <c r="O29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73">
        <v>61</v>
      </c>
      <c r="Q2973" t="s">
        <v>60</v>
      </c>
      <c r="R2973" s="2">
        <v>48629</v>
      </c>
      <c r="S2973" s="2">
        <v>48263</v>
      </c>
      <c r="T2973" t="s">
        <v>89</v>
      </c>
      <c r="U2973">
        <v>25</v>
      </c>
      <c r="V2973">
        <v>36</v>
      </c>
      <c r="W29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73" t="s">
        <v>35</v>
      </c>
      <c r="Y2973" t="s">
        <v>68</v>
      </c>
      <c r="Z2973" t="s">
        <v>76</v>
      </c>
      <c r="AA2973" t="s">
        <v>6015</v>
      </c>
      <c r="AB2973" t="s">
        <v>39</v>
      </c>
      <c r="AC2973">
        <v>10</v>
      </c>
      <c r="AD2973" t="s">
        <v>40</v>
      </c>
      <c r="AE2973">
        <v>476</v>
      </c>
      <c r="AF2973" t="s">
        <v>78</v>
      </c>
      <c r="AG2973" t="s">
        <v>42</v>
      </c>
    </row>
    <row r="2974" spans="1:33" x14ac:dyDescent="0.3">
      <c r="A2974" t="s">
        <v>6016</v>
      </c>
      <c r="B2974" t="s">
        <v>45</v>
      </c>
      <c r="C2974" t="s">
        <v>30</v>
      </c>
      <c r="D2974" t="s">
        <v>96</v>
      </c>
      <c r="E2974" t="s">
        <v>56</v>
      </c>
      <c r="F2974">
        <v>1037</v>
      </c>
      <c r="G2974">
        <v>49</v>
      </c>
      <c r="H2974">
        <v>528.87</v>
      </c>
      <c r="I2974">
        <v>3842</v>
      </c>
      <c r="J2974">
        <v>69</v>
      </c>
      <c r="K2974">
        <f>super_shop_dataset[[#This Row],[Sold_Quantity]]*super_shop_dataset[[#This Row],[Purchase_Cost_in_$]]</f>
        <v>265098</v>
      </c>
      <c r="L2974" t="s">
        <v>14103</v>
      </c>
      <c r="M2974">
        <v>127</v>
      </c>
      <c r="N2974">
        <v>3.2</v>
      </c>
      <c r="O29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74">
        <v>9</v>
      </c>
      <c r="Q2974" t="s">
        <v>48</v>
      </c>
      <c r="R2974" s="2">
        <v>48630</v>
      </c>
      <c r="S2974" s="2">
        <v>48264</v>
      </c>
      <c r="T2974" t="s">
        <v>34</v>
      </c>
      <c r="U2974">
        <v>3</v>
      </c>
      <c r="V2974">
        <v>56</v>
      </c>
      <c r="W29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74" t="s">
        <v>50</v>
      </c>
      <c r="Y2974" t="s">
        <v>61</v>
      </c>
      <c r="Z2974" t="s">
        <v>76</v>
      </c>
      <c r="AA2974" t="s">
        <v>6017</v>
      </c>
      <c r="AB2974" t="s">
        <v>70</v>
      </c>
      <c r="AC2974">
        <v>6</v>
      </c>
      <c r="AD2974" t="s">
        <v>63</v>
      </c>
      <c r="AE2974">
        <v>644</v>
      </c>
      <c r="AF2974" t="s">
        <v>54</v>
      </c>
      <c r="AG2974" t="s">
        <v>55</v>
      </c>
    </row>
    <row r="2975" spans="1:33" x14ac:dyDescent="0.3">
      <c r="A2975" t="s">
        <v>6018</v>
      </c>
      <c r="B2975" t="s">
        <v>80</v>
      </c>
      <c r="C2975" t="s">
        <v>72</v>
      </c>
      <c r="D2975" t="s">
        <v>31</v>
      </c>
      <c r="E2975" t="s">
        <v>32</v>
      </c>
      <c r="F2975">
        <v>755</v>
      </c>
      <c r="G2975">
        <v>1</v>
      </c>
      <c r="H2975">
        <v>747.45</v>
      </c>
      <c r="I2975">
        <v>700</v>
      </c>
      <c r="J2975">
        <v>32</v>
      </c>
      <c r="K2975">
        <f>super_shop_dataset[[#This Row],[Sold_Quantity]]*super_shop_dataset[[#This Row],[Purchase_Cost_in_$]]</f>
        <v>22400</v>
      </c>
      <c r="L2975" t="s">
        <v>11567</v>
      </c>
      <c r="M2975">
        <v>164</v>
      </c>
      <c r="N2975">
        <v>4.5</v>
      </c>
      <c r="O29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75">
        <v>143</v>
      </c>
      <c r="Q2975" t="s">
        <v>33</v>
      </c>
      <c r="R2975" s="2">
        <v>48631</v>
      </c>
      <c r="S2975" s="2">
        <v>48265</v>
      </c>
      <c r="T2975" t="s">
        <v>49</v>
      </c>
      <c r="U2975">
        <v>39</v>
      </c>
      <c r="V2975">
        <v>50</v>
      </c>
      <c r="W29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75" t="s">
        <v>50</v>
      </c>
      <c r="Y2975" t="s">
        <v>68</v>
      </c>
      <c r="Z2975" t="s">
        <v>76</v>
      </c>
      <c r="AA2975" t="s">
        <v>6019</v>
      </c>
      <c r="AB2975" t="s">
        <v>70</v>
      </c>
      <c r="AC2975">
        <v>8</v>
      </c>
      <c r="AD2975" t="s">
        <v>40</v>
      </c>
      <c r="AE2975">
        <v>106</v>
      </c>
      <c r="AF2975" t="s">
        <v>41</v>
      </c>
      <c r="AG2975" t="s">
        <v>42</v>
      </c>
    </row>
    <row r="2976" spans="1:33" x14ac:dyDescent="0.3">
      <c r="A2976" t="s">
        <v>6020</v>
      </c>
      <c r="B2976" t="s">
        <v>65</v>
      </c>
      <c r="C2976" t="s">
        <v>84</v>
      </c>
      <c r="D2976" t="s">
        <v>31</v>
      </c>
      <c r="E2976" t="s">
        <v>32</v>
      </c>
      <c r="F2976">
        <v>3473</v>
      </c>
      <c r="G2976">
        <v>9</v>
      </c>
      <c r="H2976">
        <v>3160.43</v>
      </c>
      <c r="I2976">
        <v>1444</v>
      </c>
      <c r="J2976">
        <v>45</v>
      </c>
      <c r="K2976">
        <f>super_shop_dataset[[#This Row],[Sold_Quantity]]*super_shop_dataset[[#This Row],[Purchase_Cost_in_$]]</f>
        <v>64980</v>
      </c>
      <c r="L2976" t="s">
        <v>11568</v>
      </c>
      <c r="M2976">
        <v>144</v>
      </c>
      <c r="N2976">
        <v>2.7</v>
      </c>
      <c r="O29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76">
        <v>251</v>
      </c>
      <c r="Q2976" t="s">
        <v>48</v>
      </c>
      <c r="R2976" s="2">
        <v>48632</v>
      </c>
      <c r="S2976" s="2">
        <v>48266</v>
      </c>
      <c r="T2976" t="s">
        <v>34</v>
      </c>
      <c r="U2976">
        <v>48</v>
      </c>
      <c r="V2976">
        <v>59</v>
      </c>
      <c r="W29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76" t="s">
        <v>35</v>
      </c>
      <c r="Y2976" t="s">
        <v>61</v>
      </c>
      <c r="Z2976" t="s">
        <v>51</v>
      </c>
      <c r="AA2976" t="s">
        <v>6021</v>
      </c>
      <c r="AB2976" t="s">
        <v>70</v>
      </c>
      <c r="AC2976">
        <v>6</v>
      </c>
      <c r="AD2976" t="s">
        <v>63</v>
      </c>
      <c r="AE2976">
        <v>308</v>
      </c>
      <c r="AF2976" t="s">
        <v>41</v>
      </c>
      <c r="AG2976" t="s">
        <v>55</v>
      </c>
    </row>
    <row r="2977" spans="1:33" x14ac:dyDescent="0.3">
      <c r="A2977" t="s">
        <v>6022</v>
      </c>
      <c r="B2977" t="s">
        <v>75</v>
      </c>
      <c r="C2977" t="s">
        <v>30</v>
      </c>
      <c r="D2977" t="s">
        <v>31</v>
      </c>
      <c r="E2977" t="s">
        <v>43</v>
      </c>
      <c r="F2977">
        <v>3315</v>
      </c>
      <c r="G2977">
        <v>34</v>
      </c>
      <c r="H2977">
        <v>2187.9</v>
      </c>
      <c r="I2977">
        <v>47</v>
      </c>
      <c r="J2977">
        <v>73</v>
      </c>
      <c r="K2977">
        <f>super_shop_dataset[[#This Row],[Sold_Quantity]]*super_shop_dataset[[#This Row],[Purchase_Cost_in_$]]</f>
        <v>3431</v>
      </c>
      <c r="L2977" t="s">
        <v>11569</v>
      </c>
      <c r="M2977">
        <v>187</v>
      </c>
      <c r="N2977">
        <v>4.0999999999999996</v>
      </c>
      <c r="O29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77">
        <v>289</v>
      </c>
      <c r="Q2977" t="s">
        <v>48</v>
      </c>
      <c r="R2977" s="2">
        <v>48633</v>
      </c>
      <c r="S2977" s="2">
        <v>48267</v>
      </c>
      <c r="T2977" t="s">
        <v>49</v>
      </c>
      <c r="U2977">
        <v>31</v>
      </c>
      <c r="V2977">
        <v>41</v>
      </c>
      <c r="W29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77" t="s">
        <v>35</v>
      </c>
      <c r="Y2977" t="s">
        <v>68</v>
      </c>
      <c r="Z2977" t="s">
        <v>37</v>
      </c>
      <c r="AA2977" t="s">
        <v>6023</v>
      </c>
      <c r="AB2977" t="s">
        <v>39</v>
      </c>
      <c r="AC2977">
        <v>5</v>
      </c>
      <c r="AD2977" t="s">
        <v>63</v>
      </c>
      <c r="AE2977">
        <v>937</v>
      </c>
      <c r="AF2977" t="s">
        <v>41</v>
      </c>
      <c r="AG2977" t="s">
        <v>55</v>
      </c>
    </row>
    <row r="2978" spans="1:33" x14ac:dyDescent="0.3">
      <c r="A2978" t="s">
        <v>6024</v>
      </c>
      <c r="B2978" t="s">
        <v>75</v>
      </c>
      <c r="C2978" t="s">
        <v>66</v>
      </c>
      <c r="D2978" t="s">
        <v>96</v>
      </c>
      <c r="E2978" t="s">
        <v>59</v>
      </c>
      <c r="F2978">
        <v>100</v>
      </c>
      <c r="G2978">
        <v>11</v>
      </c>
      <c r="H2978">
        <v>89</v>
      </c>
      <c r="I2978">
        <v>64</v>
      </c>
      <c r="J2978">
        <v>94</v>
      </c>
      <c r="K2978">
        <f>super_shop_dataset[[#This Row],[Sold_Quantity]]*super_shop_dataset[[#This Row],[Purchase_Cost_in_$]]</f>
        <v>6016</v>
      </c>
      <c r="L2978" t="s">
        <v>11570</v>
      </c>
      <c r="M2978">
        <v>83</v>
      </c>
      <c r="N2978">
        <v>4</v>
      </c>
      <c r="O29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78">
        <v>471</v>
      </c>
      <c r="Q2978" t="s">
        <v>33</v>
      </c>
      <c r="R2978" s="2">
        <v>48634</v>
      </c>
      <c r="S2978" s="2">
        <v>48268</v>
      </c>
      <c r="T2978" t="s">
        <v>89</v>
      </c>
      <c r="U2978">
        <v>32</v>
      </c>
      <c r="V2978">
        <v>67</v>
      </c>
      <c r="W29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78" t="s">
        <v>35</v>
      </c>
      <c r="Y2978" t="s">
        <v>36</v>
      </c>
      <c r="Z2978" t="s">
        <v>37</v>
      </c>
      <c r="AA2978" t="s">
        <v>6025</v>
      </c>
      <c r="AB2978" t="s">
        <v>70</v>
      </c>
      <c r="AC2978">
        <v>14</v>
      </c>
      <c r="AD2978" t="s">
        <v>63</v>
      </c>
      <c r="AE2978">
        <v>383</v>
      </c>
      <c r="AF2978" t="s">
        <v>41</v>
      </c>
      <c r="AG2978" t="s">
        <v>55</v>
      </c>
    </row>
    <row r="2979" spans="1:33" x14ac:dyDescent="0.3">
      <c r="A2979" t="s">
        <v>6026</v>
      </c>
      <c r="B2979" t="s">
        <v>45</v>
      </c>
      <c r="C2979" t="s">
        <v>66</v>
      </c>
      <c r="D2979" t="s">
        <v>96</v>
      </c>
      <c r="E2979" t="s">
        <v>56</v>
      </c>
      <c r="F2979">
        <v>4955</v>
      </c>
      <c r="G2979">
        <v>40</v>
      </c>
      <c r="H2979">
        <v>2973</v>
      </c>
      <c r="I2979">
        <v>3361</v>
      </c>
      <c r="J2979">
        <v>10</v>
      </c>
      <c r="K2979">
        <f>super_shop_dataset[[#This Row],[Sold_Quantity]]*super_shop_dataset[[#This Row],[Purchase_Cost_in_$]]</f>
        <v>33610</v>
      </c>
      <c r="L2979" t="s">
        <v>14104</v>
      </c>
      <c r="M2979">
        <v>164</v>
      </c>
      <c r="N2979">
        <v>1.1000000000000001</v>
      </c>
      <c r="O29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79">
        <v>161</v>
      </c>
      <c r="Q2979" t="s">
        <v>48</v>
      </c>
      <c r="R2979" s="2">
        <v>48635</v>
      </c>
      <c r="S2979" s="2">
        <v>48269</v>
      </c>
      <c r="T2979" t="s">
        <v>34</v>
      </c>
      <c r="U2979">
        <v>3</v>
      </c>
      <c r="V2979">
        <v>37</v>
      </c>
      <c r="W29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79" t="s">
        <v>50</v>
      </c>
      <c r="Y2979" t="s">
        <v>68</v>
      </c>
      <c r="Z2979" t="s">
        <v>76</v>
      </c>
      <c r="AA2979" t="s">
        <v>6027</v>
      </c>
      <c r="AB2979" t="s">
        <v>53</v>
      </c>
      <c r="AC2979">
        <v>2</v>
      </c>
      <c r="AD2979" t="s">
        <v>40</v>
      </c>
      <c r="AE2979">
        <v>394</v>
      </c>
      <c r="AF2979" t="s">
        <v>78</v>
      </c>
      <c r="AG2979" t="s">
        <v>82</v>
      </c>
    </row>
    <row r="2980" spans="1:33" x14ac:dyDescent="0.3">
      <c r="A2980" t="s">
        <v>6028</v>
      </c>
      <c r="B2980" t="s">
        <v>45</v>
      </c>
      <c r="C2980" t="s">
        <v>30</v>
      </c>
      <c r="D2980" t="s">
        <v>58</v>
      </c>
      <c r="E2980" t="s">
        <v>32</v>
      </c>
      <c r="F2980">
        <v>722</v>
      </c>
      <c r="G2980">
        <v>35</v>
      </c>
      <c r="H2980">
        <v>469.3</v>
      </c>
      <c r="I2980">
        <v>100</v>
      </c>
      <c r="J2980">
        <v>97</v>
      </c>
      <c r="K2980">
        <f>super_shop_dataset[[#This Row],[Sold_Quantity]]*super_shop_dataset[[#This Row],[Purchase_Cost_in_$]]</f>
        <v>9700</v>
      </c>
      <c r="L2980" t="s">
        <v>11571</v>
      </c>
      <c r="M2980">
        <v>68</v>
      </c>
      <c r="N2980">
        <v>3.3</v>
      </c>
      <c r="O29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80">
        <v>438</v>
      </c>
      <c r="Q2980" t="s">
        <v>33</v>
      </c>
      <c r="R2980" s="2">
        <v>48636</v>
      </c>
      <c r="S2980" s="2">
        <v>48270</v>
      </c>
      <c r="T2980" t="s">
        <v>34</v>
      </c>
      <c r="U2980">
        <v>19</v>
      </c>
      <c r="V2980">
        <v>46</v>
      </c>
      <c r="W29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80" t="s">
        <v>35</v>
      </c>
      <c r="Y2980" t="s">
        <v>68</v>
      </c>
      <c r="Z2980" t="s">
        <v>51</v>
      </c>
      <c r="AA2980" t="s">
        <v>6029</v>
      </c>
      <c r="AB2980" t="s">
        <v>39</v>
      </c>
      <c r="AC2980">
        <v>12</v>
      </c>
      <c r="AD2980" t="s">
        <v>63</v>
      </c>
      <c r="AE2980">
        <v>212</v>
      </c>
      <c r="AF2980" t="s">
        <v>78</v>
      </c>
      <c r="AG2980" t="s">
        <v>55</v>
      </c>
    </row>
    <row r="2981" spans="1:33" x14ac:dyDescent="0.3">
      <c r="A2981" t="s">
        <v>6030</v>
      </c>
      <c r="B2981" t="s">
        <v>65</v>
      </c>
      <c r="C2981" t="s">
        <v>46</v>
      </c>
      <c r="D2981" t="s">
        <v>47</v>
      </c>
      <c r="E2981" t="s">
        <v>32</v>
      </c>
      <c r="F2981">
        <v>3476</v>
      </c>
      <c r="G2981">
        <v>24</v>
      </c>
      <c r="H2981">
        <v>2641.76</v>
      </c>
      <c r="I2981">
        <v>3153</v>
      </c>
      <c r="J2981">
        <v>35</v>
      </c>
      <c r="K2981">
        <f>super_shop_dataset[[#This Row],[Sold_Quantity]]*super_shop_dataset[[#This Row],[Purchase_Cost_in_$]]</f>
        <v>110355</v>
      </c>
      <c r="L2981" t="s">
        <v>14105</v>
      </c>
      <c r="M2981">
        <v>198</v>
      </c>
      <c r="N2981">
        <v>4.4000000000000004</v>
      </c>
      <c r="O29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81">
        <v>408</v>
      </c>
      <c r="Q2981" t="s">
        <v>33</v>
      </c>
      <c r="R2981" s="2">
        <v>48637</v>
      </c>
      <c r="S2981" s="2">
        <v>48271</v>
      </c>
      <c r="T2981" t="s">
        <v>34</v>
      </c>
      <c r="U2981">
        <v>37</v>
      </c>
      <c r="V2981">
        <v>25</v>
      </c>
      <c r="W29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81" t="s">
        <v>50</v>
      </c>
      <c r="Y2981" t="s">
        <v>68</v>
      </c>
      <c r="Z2981" t="s">
        <v>76</v>
      </c>
      <c r="AA2981" t="s">
        <v>6031</v>
      </c>
      <c r="AB2981" t="s">
        <v>39</v>
      </c>
      <c r="AC2981">
        <v>14</v>
      </c>
      <c r="AD2981" t="s">
        <v>63</v>
      </c>
      <c r="AE2981">
        <v>447</v>
      </c>
      <c r="AF2981" t="s">
        <v>41</v>
      </c>
      <c r="AG2981" t="s">
        <v>55</v>
      </c>
    </row>
    <row r="2982" spans="1:33" x14ac:dyDescent="0.3">
      <c r="A2982" t="s">
        <v>6032</v>
      </c>
      <c r="B2982" t="s">
        <v>29</v>
      </c>
      <c r="C2982" t="s">
        <v>72</v>
      </c>
      <c r="D2982" t="s">
        <v>47</v>
      </c>
      <c r="E2982" t="s">
        <v>43</v>
      </c>
      <c r="F2982">
        <v>3083</v>
      </c>
      <c r="G2982">
        <v>20</v>
      </c>
      <c r="H2982">
        <v>2466.4</v>
      </c>
      <c r="I2982">
        <v>3208</v>
      </c>
      <c r="J2982">
        <v>63</v>
      </c>
      <c r="K2982">
        <f>super_shop_dataset[[#This Row],[Sold_Quantity]]*super_shop_dataset[[#This Row],[Purchase_Cost_in_$]]</f>
        <v>202104</v>
      </c>
      <c r="L2982" t="s">
        <v>14106</v>
      </c>
      <c r="M2982">
        <v>70</v>
      </c>
      <c r="N2982">
        <v>2.2999999999999998</v>
      </c>
      <c r="O29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82">
        <v>175</v>
      </c>
      <c r="Q2982" t="s">
        <v>60</v>
      </c>
      <c r="R2982" s="2">
        <v>48638</v>
      </c>
      <c r="S2982" s="2">
        <v>48272</v>
      </c>
      <c r="T2982" t="s">
        <v>89</v>
      </c>
      <c r="U2982">
        <v>11</v>
      </c>
      <c r="V2982">
        <v>42</v>
      </c>
      <c r="W29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82" t="s">
        <v>35</v>
      </c>
      <c r="Y2982" t="s">
        <v>36</v>
      </c>
      <c r="Z2982" t="s">
        <v>76</v>
      </c>
      <c r="AA2982" t="s">
        <v>6033</v>
      </c>
      <c r="AB2982" t="s">
        <v>53</v>
      </c>
      <c r="AC2982">
        <v>1</v>
      </c>
      <c r="AD2982" t="s">
        <v>40</v>
      </c>
      <c r="AE2982">
        <v>625</v>
      </c>
      <c r="AF2982" t="s">
        <v>78</v>
      </c>
      <c r="AG2982" t="s">
        <v>82</v>
      </c>
    </row>
    <row r="2983" spans="1:33" x14ac:dyDescent="0.3">
      <c r="A2983" t="s">
        <v>6034</v>
      </c>
      <c r="B2983" t="s">
        <v>65</v>
      </c>
      <c r="C2983" t="s">
        <v>84</v>
      </c>
      <c r="D2983" t="s">
        <v>31</v>
      </c>
      <c r="E2983" t="s">
        <v>56</v>
      </c>
      <c r="F2983">
        <v>4124</v>
      </c>
      <c r="G2983">
        <v>33</v>
      </c>
      <c r="H2983">
        <v>2763.08</v>
      </c>
      <c r="I2983">
        <v>2259</v>
      </c>
      <c r="J2983">
        <v>50</v>
      </c>
      <c r="K2983">
        <f>super_shop_dataset[[#This Row],[Sold_Quantity]]*super_shop_dataset[[#This Row],[Purchase_Cost_in_$]]</f>
        <v>112950</v>
      </c>
      <c r="L2983" t="s">
        <v>11572</v>
      </c>
      <c r="M2983">
        <v>30</v>
      </c>
      <c r="N2983">
        <v>4.8</v>
      </c>
      <c r="O29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83">
        <v>423</v>
      </c>
      <c r="Q2983" t="s">
        <v>60</v>
      </c>
      <c r="R2983" s="2">
        <v>48639</v>
      </c>
      <c r="S2983" s="2">
        <v>48273</v>
      </c>
      <c r="T2983" t="s">
        <v>34</v>
      </c>
      <c r="U2983">
        <v>4</v>
      </c>
      <c r="V2983">
        <v>65</v>
      </c>
      <c r="W29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83" t="s">
        <v>50</v>
      </c>
      <c r="Y2983" t="s">
        <v>61</v>
      </c>
      <c r="Z2983" t="s">
        <v>76</v>
      </c>
      <c r="AA2983" t="s">
        <v>6035</v>
      </c>
      <c r="AB2983" t="s">
        <v>70</v>
      </c>
      <c r="AC2983">
        <v>4</v>
      </c>
      <c r="AD2983" t="s">
        <v>40</v>
      </c>
      <c r="AE2983">
        <v>937</v>
      </c>
      <c r="AF2983" t="s">
        <v>78</v>
      </c>
      <c r="AG2983" t="s">
        <v>42</v>
      </c>
    </row>
    <row r="2984" spans="1:33" x14ac:dyDescent="0.3">
      <c r="A2984" t="s">
        <v>6036</v>
      </c>
      <c r="B2984" t="s">
        <v>65</v>
      </c>
      <c r="C2984" t="s">
        <v>84</v>
      </c>
      <c r="D2984" t="s">
        <v>47</v>
      </c>
      <c r="E2984" t="s">
        <v>32</v>
      </c>
      <c r="F2984">
        <v>2482</v>
      </c>
      <c r="G2984">
        <v>43</v>
      </c>
      <c r="H2984">
        <v>1414.74</v>
      </c>
      <c r="I2984">
        <v>509</v>
      </c>
      <c r="J2984">
        <v>57</v>
      </c>
      <c r="K2984">
        <f>super_shop_dataset[[#This Row],[Sold_Quantity]]*super_shop_dataset[[#This Row],[Purchase_Cost_in_$]]</f>
        <v>29013</v>
      </c>
      <c r="L2984" t="s">
        <v>11573</v>
      </c>
      <c r="M2984">
        <v>144</v>
      </c>
      <c r="N2984">
        <v>4.5999999999999996</v>
      </c>
      <c r="O29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84">
        <v>38</v>
      </c>
      <c r="Q2984" t="s">
        <v>60</v>
      </c>
      <c r="R2984" s="2">
        <v>48640</v>
      </c>
      <c r="S2984" s="2">
        <v>48274</v>
      </c>
      <c r="T2984" t="s">
        <v>89</v>
      </c>
      <c r="U2984">
        <v>8</v>
      </c>
      <c r="V2984">
        <v>18</v>
      </c>
      <c r="W29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984" t="s">
        <v>50</v>
      </c>
      <c r="Y2984" t="s">
        <v>68</v>
      </c>
      <c r="Z2984" t="s">
        <v>51</v>
      </c>
      <c r="AA2984" t="s">
        <v>6037</v>
      </c>
      <c r="AB2984" t="s">
        <v>70</v>
      </c>
      <c r="AC2984">
        <v>14</v>
      </c>
      <c r="AD2984" t="s">
        <v>40</v>
      </c>
      <c r="AE2984">
        <v>371</v>
      </c>
      <c r="AF2984" t="s">
        <v>78</v>
      </c>
      <c r="AG2984" t="s">
        <v>82</v>
      </c>
    </row>
    <row r="2985" spans="1:33" x14ac:dyDescent="0.3">
      <c r="A2985" t="s">
        <v>6038</v>
      </c>
      <c r="B2985" t="s">
        <v>29</v>
      </c>
      <c r="C2985" t="s">
        <v>66</v>
      </c>
      <c r="D2985" t="s">
        <v>58</v>
      </c>
      <c r="E2985" t="s">
        <v>32</v>
      </c>
      <c r="F2985">
        <v>4058</v>
      </c>
      <c r="G2985">
        <v>24</v>
      </c>
      <c r="H2985">
        <v>3084.08</v>
      </c>
      <c r="I2985">
        <v>2300</v>
      </c>
      <c r="J2985">
        <v>54</v>
      </c>
      <c r="K2985">
        <f>super_shop_dataset[[#This Row],[Sold_Quantity]]*super_shop_dataset[[#This Row],[Purchase_Cost_in_$]]</f>
        <v>124200</v>
      </c>
      <c r="L2985" t="s">
        <v>11574</v>
      </c>
      <c r="M2985">
        <v>66</v>
      </c>
      <c r="N2985">
        <v>1</v>
      </c>
      <c r="O29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85">
        <v>334</v>
      </c>
      <c r="Q2985" t="s">
        <v>48</v>
      </c>
      <c r="R2985" s="2">
        <v>48641</v>
      </c>
      <c r="S2985" s="2">
        <v>48275</v>
      </c>
      <c r="T2985" t="s">
        <v>34</v>
      </c>
      <c r="U2985">
        <v>18</v>
      </c>
      <c r="V2985">
        <v>18</v>
      </c>
      <c r="W29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2985" t="s">
        <v>50</v>
      </c>
      <c r="Y2985" t="s">
        <v>68</v>
      </c>
      <c r="Z2985" t="s">
        <v>51</v>
      </c>
      <c r="AA2985" t="s">
        <v>6039</v>
      </c>
      <c r="AB2985" t="s">
        <v>70</v>
      </c>
      <c r="AC2985">
        <v>10</v>
      </c>
      <c r="AD2985" t="s">
        <v>63</v>
      </c>
      <c r="AE2985">
        <v>758</v>
      </c>
      <c r="AF2985" t="s">
        <v>54</v>
      </c>
      <c r="AG2985" t="s">
        <v>55</v>
      </c>
    </row>
    <row r="2986" spans="1:33" x14ac:dyDescent="0.3">
      <c r="A2986" t="s">
        <v>6040</v>
      </c>
      <c r="B2986" t="s">
        <v>45</v>
      </c>
      <c r="C2986" t="s">
        <v>66</v>
      </c>
      <c r="D2986" t="s">
        <v>67</v>
      </c>
      <c r="E2986" t="s">
        <v>32</v>
      </c>
      <c r="F2986">
        <v>269</v>
      </c>
      <c r="G2986">
        <v>6</v>
      </c>
      <c r="H2986">
        <v>252.86</v>
      </c>
      <c r="I2986">
        <v>2887</v>
      </c>
      <c r="J2986">
        <v>44</v>
      </c>
      <c r="K2986">
        <f>super_shop_dataset[[#This Row],[Sold_Quantity]]*super_shop_dataset[[#This Row],[Purchase_Cost_in_$]]</f>
        <v>127028</v>
      </c>
      <c r="L2986" t="s">
        <v>14107</v>
      </c>
      <c r="M2986">
        <v>134</v>
      </c>
      <c r="N2986">
        <v>2.9</v>
      </c>
      <c r="O29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86">
        <v>367</v>
      </c>
      <c r="Q2986" t="s">
        <v>60</v>
      </c>
      <c r="R2986" s="2">
        <v>48642</v>
      </c>
      <c r="S2986" s="2">
        <v>48276</v>
      </c>
      <c r="T2986" t="s">
        <v>34</v>
      </c>
      <c r="U2986">
        <v>13</v>
      </c>
      <c r="V2986">
        <v>23</v>
      </c>
      <c r="W29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86" t="s">
        <v>50</v>
      </c>
      <c r="Y2986" t="s">
        <v>36</v>
      </c>
      <c r="Z2986" t="s">
        <v>51</v>
      </c>
      <c r="AA2986" t="s">
        <v>6041</v>
      </c>
      <c r="AB2986" t="s">
        <v>53</v>
      </c>
      <c r="AC2986">
        <v>3</v>
      </c>
      <c r="AD2986" t="s">
        <v>40</v>
      </c>
      <c r="AE2986">
        <v>830</v>
      </c>
      <c r="AF2986" t="s">
        <v>41</v>
      </c>
      <c r="AG2986" t="s">
        <v>42</v>
      </c>
    </row>
    <row r="2987" spans="1:33" x14ac:dyDescent="0.3">
      <c r="A2987" t="s">
        <v>6042</v>
      </c>
      <c r="B2987" t="s">
        <v>45</v>
      </c>
      <c r="C2987" t="s">
        <v>46</v>
      </c>
      <c r="D2987" t="s">
        <v>96</v>
      </c>
      <c r="E2987" t="s">
        <v>32</v>
      </c>
      <c r="F2987">
        <v>825</v>
      </c>
      <c r="G2987">
        <v>0</v>
      </c>
      <c r="H2987">
        <v>825</v>
      </c>
      <c r="I2987">
        <v>695</v>
      </c>
      <c r="J2987">
        <v>16</v>
      </c>
      <c r="K2987">
        <f>super_shop_dataset[[#This Row],[Sold_Quantity]]*super_shop_dataset[[#This Row],[Purchase_Cost_in_$]]</f>
        <v>11120</v>
      </c>
      <c r="L2987" t="s">
        <v>11575</v>
      </c>
      <c r="M2987">
        <v>175</v>
      </c>
      <c r="N2987">
        <v>3.8</v>
      </c>
      <c r="O29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87">
        <v>431</v>
      </c>
      <c r="Q2987" t="s">
        <v>33</v>
      </c>
      <c r="R2987" s="2">
        <v>48643</v>
      </c>
      <c r="S2987" s="2">
        <v>48277</v>
      </c>
      <c r="T2987" t="s">
        <v>89</v>
      </c>
      <c r="U2987">
        <v>42</v>
      </c>
      <c r="V2987">
        <v>23</v>
      </c>
      <c r="W29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87" t="s">
        <v>50</v>
      </c>
      <c r="Y2987" t="s">
        <v>36</v>
      </c>
      <c r="Z2987" t="s">
        <v>76</v>
      </c>
      <c r="AA2987" t="s">
        <v>6043</v>
      </c>
      <c r="AB2987" t="s">
        <v>53</v>
      </c>
      <c r="AC2987">
        <v>13</v>
      </c>
      <c r="AD2987" t="s">
        <v>40</v>
      </c>
      <c r="AE2987">
        <v>439</v>
      </c>
      <c r="AF2987" t="s">
        <v>54</v>
      </c>
      <c r="AG2987" t="s">
        <v>55</v>
      </c>
    </row>
    <row r="2988" spans="1:33" x14ac:dyDescent="0.3">
      <c r="A2988" t="s">
        <v>6044</v>
      </c>
      <c r="B2988" t="s">
        <v>65</v>
      </c>
      <c r="C2988" t="s">
        <v>30</v>
      </c>
      <c r="D2988" t="s">
        <v>58</v>
      </c>
      <c r="E2988" t="s">
        <v>43</v>
      </c>
      <c r="F2988">
        <v>4099</v>
      </c>
      <c r="G2988">
        <v>5</v>
      </c>
      <c r="H2988">
        <v>3894.05</v>
      </c>
      <c r="I2988">
        <v>3072</v>
      </c>
      <c r="J2988">
        <v>67</v>
      </c>
      <c r="K2988">
        <f>super_shop_dataset[[#This Row],[Sold_Quantity]]*super_shop_dataset[[#This Row],[Purchase_Cost_in_$]]</f>
        <v>205824</v>
      </c>
      <c r="L2988" t="s">
        <v>11576</v>
      </c>
      <c r="M2988">
        <v>43</v>
      </c>
      <c r="N2988">
        <v>2</v>
      </c>
      <c r="O29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88">
        <v>119</v>
      </c>
      <c r="Q2988" t="s">
        <v>33</v>
      </c>
      <c r="R2988" s="2">
        <v>48644</v>
      </c>
      <c r="S2988" s="2">
        <v>48278</v>
      </c>
      <c r="T2988" t="s">
        <v>49</v>
      </c>
      <c r="U2988">
        <v>45</v>
      </c>
      <c r="V2988">
        <v>64</v>
      </c>
      <c r="W29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2988" t="s">
        <v>50</v>
      </c>
      <c r="Y2988" t="s">
        <v>61</v>
      </c>
      <c r="Z2988" t="s">
        <v>37</v>
      </c>
      <c r="AA2988" t="s">
        <v>6045</v>
      </c>
      <c r="AB2988" t="s">
        <v>70</v>
      </c>
      <c r="AC2988">
        <v>11</v>
      </c>
      <c r="AD2988" t="s">
        <v>40</v>
      </c>
      <c r="AE2988">
        <v>280</v>
      </c>
      <c r="AF2988" t="s">
        <v>41</v>
      </c>
      <c r="AG2988" t="s">
        <v>82</v>
      </c>
    </row>
    <row r="2989" spans="1:33" x14ac:dyDescent="0.3">
      <c r="A2989" t="s">
        <v>6046</v>
      </c>
      <c r="B2989" t="s">
        <v>65</v>
      </c>
      <c r="C2989" t="s">
        <v>84</v>
      </c>
      <c r="D2989" t="s">
        <v>31</v>
      </c>
      <c r="E2989" t="s">
        <v>59</v>
      </c>
      <c r="F2989">
        <v>884</v>
      </c>
      <c r="G2989">
        <v>33</v>
      </c>
      <c r="H2989">
        <v>592.28</v>
      </c>
      <c r="I2989">
        <v>1856</v>
      </c>
      <c r="J2989">
        <v>31</v>
      </c>
      <c r="K2989">
        <f>super_shop_dataset[[#This Row],[Sold_Quantity]]*super_shop_dataset[[#This Row],[Purchase_Cost_in_$]]</f>
        <v>57536</v>
      </c>
      <c r="L2989" t="s">
        <v>14108</v>
      </c>
      <c r="M2989">
        <v>127</v>
      </c>
      <c r="N2989">
        <v>2.4</v>
      </c>
      <c r="O29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89">
        <v>72</v>
      </c>
      <c r="Q2989" t="s">
        <v>33</v>
      </c>
      <c r="R2989" s="2">
        <v>48645</v>
      </c>
      <c r="S2989" s="2">
        <v>48279</v>
      </c>
      <c r="T2989" t="s">
        <v>49</v>
      </c>
      <c r="U2989">
        <v>43</v>
      </c>
      <c r="V2989">
        <v>47</v>
      </c>
      <c r="W29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89" t="s">
        <v>35</v>
      </c>
      <c r="Y2989" t="s">
        <v>61</v>
      </c>
      <c r="Z2989" t="s">
        <v>76</v>
      </c>
      <c r="AA2989" t="s">
        <v>6047</v>
      </c>
      <c r="AB2989" t="s">
        <v>53</v>
      </c>
      <c r="AC2989">
        <v>10</v>
      </c>
      <c r="AD2989" t="s">
        <v>63</v>
      </c>
      <c r="AE2989">
        <v>548</v>
      </c>
      <c r="AF2989" t="s">
        <v>41</v>
      </c>
      <c r="AG2989" t="s">
        <v>55</v>
      </c>
    </row>
    <row r="2990" spans="1:33" x14ac:dyDescent="0.3">
      <c r="A2990" t="s">
        <v>6048</v>
      </c>
      <c r="B2990" t="s">
        <v>75</v>
      </c>
      <c r="C2990" t="s">
        <v>84</v>
      </c>
      <c r="D2990" t="s">
        <v>67</v>
      </c>
      <c r="E2990" t="s">
        <v>32</v>
      </c>
      <c r="F2990">
        <v>4756</v>
      </c>
      <c r="G2990">
        <v>43</v>
      </c>
      <c r="H2990">
        <v>2710.92</v>
      </c>
      <c r="I2990">
        <v>3204</v>
      </c>
      <c r="J2990">
        <v>3</v>
      </c>
      <c r="K2990">
        <f>super_shop_dataset[[#This Row],[Sold_Quantity]]*super_shop_dataset[[#This Row],[Purchase_Cost_in_$]]</f>
        <v>9612</v>
      </c>
      <c r="L2990" t="s">
        <v>14109</v>
      </c>
      <c r="M2990">
        <v>60</v>
      </c>
      <c r="N2990">
        <v>2.6</v>
      </c>
      <c r="O29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90">
        <v>363</v>
      </c>
      <c r="Q2990" t="s">
        <v>33</v>
      </c>
      <c r="R2990" s="2">
        <v>48646</v>
      </c>
      <c r="S2990" s="2">
        <v>48280</v>
      </c>
      <c r="T2990" t="s">
        <v>49</v>
      </c>
      <c r="U2990">
        <v>11</v>
      </c>
      <c r="V2990">
        <v>50</v>
      </c>
      <c r="W29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90" t="s">
        <v>50</v>
      </c>
      <c r="Y2990" t="s">
        <v>61</v>
      </c>
      <c r="Z2990" t="s">
        <v>37</v>
      </c>
      <c r="AA2990" t="s">
        <v>6049</v>
      </c>
      <c r="AB2990" t="s">
        <v>39</v>
      </c>
      <c r="AC2990">
        <v>14</v>
      </c>
      <c r="AD2990" t="s">
        <v>40</v>
      </c>
      <c r="AE2990">
        <v>302</v>
      </c>
      <c r="AF2990" t="s">
        <v>54</v>
      </c>
      <c r="AG2990" t="s">
        <v>55</v>
      </c>
    </row>
    <row r="2991" spans="1:33" x14ac:dyDescent="0.3">
      <c r="A2991" t="s">
        <v>6050</v>
      </c>
      <c r="B2991" t="s">
        <v>29</v>
      </c>
      <c r="C2991" t="s">
        <v>30</v>
      </c>
      <c r="D2991" t="s">
        <v>67</v>
      </c>
      <c r="E2991" t="s">
        <v>56</v>
      </c>
      <c r="F2991">
        <v>3493</v>
      </c>
      <c r="G2991">
        <v>37</v>
      </c>
      <c r="H2991">
        <v>2200.59</v>
      </c>
      <c r="I2991">
        <v>479</v>
      </c>
      <c r="J2991">
        <v>58</v>
      </c>
      <c r="K2991">
        <f>super_shop_dataset[[#This Row],[Sold_Quantity]]*super_shop_dataset[[#This Row],[Purchase_Cost_in_$]]</f>
        <v>27782</v>
      </c>
      <c r="L2991" t="s">
        <v>11577</v>
      </c>
      <c r="M2991">
        <v>105</v>
      </c>
      <c r="N2991">
        <v>3.7</v>
      </c>
      <c r="O29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91">
        <v>301</v>
      </c>
      <c r="Q2991" t="s">
        <v>48</v>
      </c>
      <c r="R2991" s="2">
        <v>48647</v>
      </c>
      <c r="S2991" s="2">
        <v>48281</v>
      </c>
      <c r="T2991" t="s">
        <v>49</v>
      </c>
      <c r="U2991">
        <v>7</v>
      </c>
      <c r="V2991">
        <v>31</v>
      </c>
      <c r="W29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91" t="s">
        <v>35</v>
      </c>
      <c r="Y2991" t="s">
        <v>36</v>
      </c>
      <c r="Z2991" t="s">
        <v>37</v>
      </c>
      <c r="AA2991" t="s">
        <v>6051</v>
      </c>
      <c r="AB2991" t="s">
        <v>39</v>
      </c>
      <c r="AC2991">
        <v>9</v>
      </c>
      <c r="AD2991" t="s">
        <v>40</v>
      </c>
      <c r="AE2991">
        <v>973</v>
      </c>
      <c r="AF2991" t="s">
        <v>54</v>
      </c>
      <c r="AG2991" t="s">
        <v>42</v>
      </c>
    </row>
    <row r="2992" spans="1:33" x14ac:dyDescent="0.3">
      <c r="A2992" t="s">
        <v>6052</v>
      </c>
      <c r="B2992" t="s">
        <v>80</v>
      </c>
      <c r="C2992" t="s">
        <v>66</v>
      </c>
      <c r="D2992" t="s">
        <v>31</v>
      </c>
      <c r="E2992" t="s">
        <v>59</v>
      </c>
      <c r="F2992">
        <v>2557</v>
      </c>
      <c r="G2992">
        <v>22</v>
      </c>
      <c r="H2992">
        <v>1994.46</v>
      </c>
      <c r="I2992">
        <v>1146</v>
      </c>
      <c r="J2992">
        <v>65</v>
      </c>
      <c r="K2992">
        <f>super_shop_dataset[[#This Row],[Sold_Quantity]]*super_shop_dataset[[#This Row],[Purchase_Cost_in_$]]</f>
        <v>74490</v>
      </c>
      <c r="L2992" t="s">
        <v>11578</v>
      </c>
      <c r="M2992">
        <v>58</v>
      </c>
      <c r="N2992">
        <v>3.7</v>
      </c>
      <c r="O29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2992">
        <v>269</v>
      </c>
      <c r="Q2992" t="s">
        <v>33</v>
      </c>
      <c r="R2992" s="2">
        <v>48648</v>
      </c>
      <c r="S2992" s="2">
        <v>48282</v>
      </c>
      <c r="T2992" t="s">
        <v>34</v>
      </c>
      <c r="U2992">
        <v>3</v>
      </c>
      <c r="V2992">
        <v>50</v>
      </c>
      <c r="W29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92" t="s">
        <v>50</v>
      </c>
      <c r="Y2992" t="s">
        <v>68</v>
      </c>
      <c r="Z2992" t="s">
        <v>76</v>
      </c>
      <c r="AA2992" t="s">
        <v>6053</v>
      </c>
      <c r="AB2992" t="s">
        <v>53</v>
      </c>
      <c r="AC2992">
        <v>13</v>
      </c>
      <c r="AD2992" t="s">
        <v>63</v>
      </c>
      <c r="AE2992">
        <v>121</v>
      </c>
      <c r="AF2992" t="s">
        <v>41</v>
      </c>
      <c r="AG2992" t="s">
        <v>55</v>
      </c>
    </row>
    <row r="2993" spans="1:33" x14ac:dyDescent="0.3">
      <c r="A2993" t="s">
        <v>6054</v>
      </c>
      <c r="B2993" t="s">
        <v>80</v>
      </c>
      <c r="C2993" t="s">
        <v>66</v>
      </c>
      <c r="D2993" t="s">
        <v>96</v>
      </c>
      <c r="E2993" t="s">
        <v>32</v>
      </c>
      <c r="F2993">
        <v>536</v>
      </c>
      <c r="G2993">
        <v>5</v>
      </c>
      <c r="H2993">
        <v>509.2</v>
      </c>
      <c r="I2993">
        <v>2689</v>
      </c>
      <c r="J2993">
        <v>80</v>
      </c>
      <c r="K2993">
        <f>super_shop_dataset[[#This Row],[Sold_Quantity]]*super_shop_dataset[[#This Row],[Purchase_Cost_in_$]]</f>
        <v>215120</v>
      </c>
      <c r="L2993" t="s">
        <v>14110</v>
      </c>
      <c r="M2993">
        <v>190</v>
      </c>
      <c r="N2993">
        <v>2.4</v>
      </c>
      <c r="O29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93">
        <v>234</v>
      </c>
      <c r="Q2993" t="s">
        <v>60</v>
      </c>
      <c r="R2993" s="2">
        <v>48649</v>
      </c>
      <c r="S2993" s="2">
        <v>48283</v>
      </c>
      <c r="T2993" t="s">
        <v>34</v>
      </c>
      <c r="U2993">
        <v>17</v>
      </c>
      <c r="V2993">
        <v>20</v>
      </c>
      <c r="W29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93" t="s">
        <v>35</v>
      </c>
      <c r="Y2993" t="s">
        <v>61</v>
      </c>
      <c r="Z2993" t="s">
        <v>37</v>
      </c>
      <c r="AA2993" t="s">
        <v>6055</v>
      </c>
      <c r="AB2993" t="s">
        <v>39</v>
      </c>
      <c r="AC2993">
        <v>7</v>
      </c>
      <c r="AD2993" t="s">
        <v>63</v>
      </c>
      <c r="AE2993">
        <v>163</v>
      </c>
      <c r="AF2993" t="s">
        <v>78</v>
      </c>
      <c r="AG2993" t="s">
        <v>42</v>
      </c>
    </row>
    <row r="2994" spans="1:33" x14ac:dyDescent="0.3">
      <c r="A2994" t="s">
        <v>6056</v>
      </c>
      <c r="B2994" t="s">
        <v>75</v>
      </c>
      <c r="C2994" t="s">
        <v>84</v>
      </c>
      <c r="D2994" t="s">
        <v>31</v>
      </c>
      <c r="E2994" t="s">
        <v>56</v>
      </c>
      <c r="F2994">
        <v>1796</v>
      </c>
      <c r="G2994">
        <v>36</v>
      </c>
      <c r="H2994">
        <v>1149.44</v>
      </c>
      <c r="I2994">
        <v>109</v>
      </c>
      <c r="J2994">
        <v>35</v>
      </c>
      <c r="K2994">
        <f>super_shop_dataset[[#This Row],[Sold_Quantity]]*super_shop_dataset[[#This Row],[Purchase_Cost_in_$]]</f>
        <v>3815</v>
      </c>
      <c r="L2994" t="s">
        <v>11579</v>
      </c>
      <c r="M2994">
        <v>195</v>
      </c>
      <c r="N2994">
        <v>1.6</v>
      </c>
      <c r="O29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94">
        <v>217</v>
      </c>
      <c r="Q2994" t="s">
        <v>48</v>
      </c>
      <c r="R2994" s="2">
        <v>48650</v>
      </c>
      <c r="S2994" s="2">
        <v>48284</v>
      </c>
      <c r="T2994" t="s">
        <v>34</v>
      </c>
      <c r="U2994">
        <v>32</v>
      </c>
      <c r="V2994">
        <v>44</v>
      </c>
      <c r="W29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94" t="s">
        <v>50</v>
      </c>
      <c r="Y2994" t="s">
        <v>36</v>
      </c>
      <c r="Z2994" t="s">
        <v>51</v>
      </c>
      <c r="AA2994" t="s">
        <v>6057</v>
      </c>
      <c r="AB2994" t="s">
        <v>39</v>
      </c>
      <c r="AC2994">
        <v>11</v>
      </c>
      <c r="AD2994" t="s">
        <v>63</v>
      </c>
      <c r="AE2994">
        <v>473</v>
      </c>
      <c r="AF2994" t="s">
        <v>54</v>
      </c>
      <c r="AG2994" t="s">
        <v>82</v>
      </c>
    </row>
    <row r="2995" spans="1:33" x14ac:dyDescent="0.3">
      <c r="A2995" t="s">
        <v>6058</v>
      </c>
      <c r="B2995" t="s">
        <v>75</v>
      </c>
      <c r="C2995" t="s">
        <v>84</v>
      </c>
      <c r="D2995" t="s">
        <v>31</v>
      </c>
      <c r="E2995" t="s">
        <v>32</v>
      </c>
      <c r="F2995">
        <v>2910</v>
      </c>
      <c r="G2995">
        <v>12</v>
      </c>
      <c r="H2995">
        <v>2560.8000000000002</v>
      </c>
      <c r="I2995">
        <v>245</v>
      </c>
      <c r="J2995">
        <v>30</v>
      </c>
      <c r="K2995">
        <f>super_shop_dataset[[#This Row],[Sold_Quantity]]*super_shop_dataset[[#This Row],[Purchase_Cost_in_$]]</f>
        <v>7350</v>
      </c>
      <c r="L2995" t="s">
        <v>11580</v>
      </c>
      <c r="M2995">
        <v>167</v>
      </c>
      <c r="N2995">
        <v>1.4</v>
      </c>
      <c r="O29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95">
        <v>394</v>
      </c>
      <c r="Q2995" t="s">
        <v>60</v>
      </c>
      <c r="R2995" s="2">
        <v>48651</v>
      </c>
      <c r="S2995" s="2">
        <v>48285</v>
      </c>
      <c r="T2995" t="s">
        <v>49</v>
      </c>
      <c r="U2995">
        <v>34</v>
      </c>
      <c r="V2995">
        <v>37</v>
      </c>
      <c r="W29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2995" t="s">
        <v>50</v>
      </c>
      <c r="Y2995" t="s">
        <v>61</v>
      </c>
      <c r="Z2995" t="s">
        <v>37</v>
      </c>
      <c r="AA2995" t="s">
        <v>6059</v>
      </c>
      <c r="AB2995" t="s">
        <v>70</v>
      </c>
      <c r="AC2995">
        <v>7</v>
      </c>
      <c r="AD2995" t="s">
        <v>63</v>
      </c>
      <c r="AE2995">
        <v>563</v>
      </c>
      <c r="AF2995" t="s">
        <v>41</v>
      </c>
      <c r="AG2995" t="s">
        <v>82</v>
      </c>
    </row>
    <row r="2996" spans="1:33" x14ac:dyDescent="0.3">
      <c r="A2996" t="s">
        <v>6060</v>
      </c>
      <c r="B2996" t="s">
        <v>80</v>
      </c>
      <c r="C2996" t="s">
        <v>84</v>
      </c>
      <c r="D2996" t="s">
        <v>96</v>
      </c>
      <c r="E2996" t="s">
        <v>59</v>
      </c>
      <c r="F2996">
        <v>1921</v>
      </c>
      <c r="G2996">
        <v>8</v>
      </c>
      <c r="H2996">
        <v>1767.32</v>
      </c>
      <c r="I2996">
        <v>1581</v>
      </c>
      <c r="J2996">
        <v>52</v>
      </c>
      <c r="K2996">
        <f>super_shop_dataset[[#This Row],[Sold_Quantity]]*super_shop_dataset[[#This Row],[Purchase_Cost_in_$]]</f>
        <v>82212</v>
      </c>
      <c r="L2996" t="s">
        <v>11581</v>
      </c>
      <c r="M2996">
        <v>58</v>
      </c>
      <c r="N2996">
        <v>4.8</v>
      </c>
      <c r="O29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96">
        <v>201</v>
      </c>
      <c r="Q2996" t="s">
        <v>33</v>
      </c>
      <c r="R2996" s="2">
        <v>48652</v>
      </c>
      <c r="S2996" s="2">
        <v>48286</v>
      </c>
      <c r="T2996" t="s">
        <v>49</v>
      </c>
      <c r="U2996">
        <v>40</v>
      </c>
      <c r="V2996">
        <v>52</v>
      </c>
      <c r="W29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96" t="s">
        <v>35</v>
      </c>
      <c r="Y2996" t="s">
        <v>61</v>
      </c>
      <c r="Z2996" t="s">
        <v>37</v>
      </c>
      <c r="AA2996" t="s">
        <v>6061</v>
      </c>
      <c r="AB2996" t="s">
        <v>39</v>
      </c>
      <c r="AC2996">
        <v>14</v>
      </c>
      <c r="AD2996" t="s">
        <v>63</v>
      </c>
      <c r="AE2996">
        <v>647</v>
      </c>
      <c r="AF2996" t="s">
        <v>41</v>
      </c>
      <c r="AG2996" t="s">
        <v>55</v>
      </c>
    </row>
    <row r="2997" spans="1:33" x14ac:dyDescent="0.3">
      <c r="A2997" t="s">
        <v>6062</v>
      </c>
      <c r="B2997" t="s">
        <v>80</v>
      </c>
      <c r="C2997" t="s">
        <v>46</v>
      </c>
      <c r="D2997" t="s">
        <v>31</v>
      </c>
      <c r="E2997" t="s">
        <v>32</v>
      </c>
      <c r="F2997">
        <v>4276</v>
      </c>
      <c r="G2997">
        <v>40</v>
      </c>
      <c r="H2997">
        <v>2565.6</v>
      </c>
      <c r="I2997">
        <v>976</v>
      </c>
      <c r="J2997">
        <v>87</v>
      </c>
      <c r="K2997">
        <f>super_shop_dataset[[#This Row],[Sold_Quantity]]*super_shop_dataset[[#This Row],[Purchase_Cost_in_$]]</f>
        <v>84912</v>
      </c>
      <c r="L2997" t="s">
        <v>11582</v>
      </c>
      <c r="M2997">
        <v>143</v>
      </c>
      <c r="N2997">
        <v>2.6</v>
      </c>
      <c r="O29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2997">
        <v>172</v>
      </c>
      <c r="Q2997" t="s">
        <v>48</v>
      </c>
      <c r="R2997" s="2">
        <v>48653</v>
      </c>
      <c r="S2997" s="2">
        <v>48287</v>
      </c>
      <c r="T2997" t="s">
        <v>34</v>
      </c>
      <c r="U2997">
        <v>23</v>
      </c>
      <c r="V2997">
        <v>46</v>
      </c>
      <c r="W29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97" t="s">
        <v>50</v>
      </c>
      <c r="Y2997" t="s">
        <v>61</v>
      </c>
      <c r="Z2997" t="s">
        <v>51</v>
      </c>
      <c r="AA2997" t="s">
        <v>6063</v>
      </c>
      <c r="AB2997" t="s">
        <v>70</v>
      </c>
      <c r="AC2997">
        <v>12</v>
      </c>
      <c r="AD2997" t="s">
        <v>63</v>
      </c>
      <c r="AE2997">
        <v>825</v>
      </c>
      <c r="AF2997" t="s">
        <v>54</v>
      </c>
      <c r="AG2997" t="s">
        <v>42</v>
      </c>
    </row>
    <row r="2998" spans="1:33" x14ac:dyDescent="0.3">
      <c r="A2998" t="s">
        <v>6064</v>
      </c>
      <c r="B2998" t="s">
        <v>80</v>
      </c>
      <c r="C2998" t="s">
        <v>84</v>
      </c>
      <c r="D2998" t="s">
        <v>67</v>
      </c>
      <c r="E2998" t="s">
        <v>32</v>
      </c>
      <c r="F2998">
        <v>3203</v>
      </c>
      <c r="G2998">
        <v>8</v>
      </c>
      <c r="H2998">
        <v>2946.76</v>
      </c>
      <c r="I2998">
        <v>334</v>
      </c>
      <c r="J2998">
        <v>60</v>
      </c>
      <c r="K2998">
        <f>super_shop_dataset[[#This Row],[Sold_Quantity]]*super_shop_dataset[[#This Row],[Purchase_Cost_in_$]]</f>
        <v>20040</v>
      </c>
      <c r="L2998" t="s">
        <v>11583</v>
      </c>
      <c r="M2998">
        <v>176</v>
      </c>
      <c r="N2998">
        <v>1</v>
      </c>
      <c r="O29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2998">
        <v>109</v>
      </c>
      <c r="Q2998" t="s">
        <v>33</v>
      </c>
      <c r="R2998" s="2">
        <v>48654</v>
      </c>
      <c r="S2998" s="2">
        <v>48288</v>
      </c>
      <c r="T2998" t="s">
        <v>49</v>
      </c>
      <c r="U2998">
        <v>6</v>
      </c>
      <c r="V2998">
        <v>52</v>
      </c>
      <c r="W29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2998" t="s">
        <v>35</v>
      </c>
      <c r="Y2998" t="s">
        <v>36</v>
      </c>
      <c r="Z2998" t="s">
        <v>37</v>
      </c>
      <c r="AA2998" t="s">
        <v>6065</v>
      </c>
      <c r="AB2998" t="s">
        <v>39</v>
      </c>
      <c r="AC2998">
        <v>10</v>
      </c>
      <c r="AD2998" t="s">
        <v>63</v>
      </c>
      <c r="AE2998">
        <v>716</v>
      </c>
      <c r="AF2998" t="s">
        <v>78</v>
      </c>
      <c r="AG2998" t="s">
        <v>55</v>
      </c>
    </row>
    <row r="2999" spans="1:33" x14ac:dyDescent="0.3">
      <c r="A2999" t="s">
        <v>6066</v>
      </c>
      <c r="B2999" t="s">
        <v>80</v>
      </c>
      <c r="C2999" t="s">
        <v>46</v>
      </c>
      <c r="D2999" t="s">
        <v>47</v>
      </c>
      <c r="E2999" t="s">
        <v>32</v>
      </c>
      <c r="F2999">
        <v>1528</v>
      </c>
      <c r="G2999">
        <v>36</v>
      </c>
      <c r="H2999">
        <v>977.92</v>
      </c>
      <c r="I2999">
        <v>890</v>
      </c>
      <c r="J2999">
        <v>83</v>
      </c>
      <c r="K2999">
        <f>super_shop_dataset[[#This Row],[Sold_Quantity]]*super_shop_dataset[[#This Row],[Purchase_Cost_in_$]]</f>
        <v>73870</v>
      </c>
      <c r="L2999" t="s">
        <v>11584</v>
      </c>
      <c r="M2999">
        <v>93</v>
      </c>
      <c r="N2999">
        <v>4.5999999999999996</v>
      </c>
      <c r="O29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2999">
        <v>382</v>
      </c>
      <c r="Q2999" t="s">
        <v>60</v>
      </c>
      <c r="R2999" s="2">
        <v>48655</v>
      </c>
      <c r="S2999" s="2">
        <v>48289</v>
      </c>
      <c r="T2999" t="s">
        <v>34</v>
      </c>
      <c r="U2999">
        <v>37</v>
      </c>
      <c r="V2999">
        <v>20</v>
      </c>
      <c r="W29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2999" t="s">
        <v>50</v>
      </c>
      <c r="Y2999" t="s">
        <v>61</v>
      </c>
      <c r="Z2999" t="s">
        <v>76</v>
      </c>
      <c r="AA2999" t="s">
        <v>6067</v>
      </c>
      <c r="AB2999" t="s">
        <v>53</v>
      </c>
      <c r="AC2999">
        <v>3</v>
      </c>
      <c r="AD2999" t="s">
        <v>40</v>
      </c>
      <c r="AE2999">
        <v>647</v>
      </c>
      <c r="AF2999" t="s">
        <v>41</v>
      </c>
      <c r="AG2999" t="s">
        <v>55</v>
      </c>
    </row>
    <row r="3000" spans="1:33" x14ac:dyDescent="0.3">
      <c r="A3000" t="s">
        <v>6068</v>
      </c>
      <c r="B3000" t="s">
        <v>80</v>
      </c>
      <c r="C3000" t="s">
        <v>46</v>
      </c>
      <c r="D3000" t="s">
        <v>96</v>
      </c>
      <c r="E3000" t="s">
        <v>32</v>
      </c>
      <c r="F3000">
        <v>2501</v>
      </c>
      <c r="G3000">
        <v>42</v>
      </c>
      <c r="H3000">
        <v>1450.58</v>
      </c>
      <c r="I3000">
        <v>510</v>
      </c>
      <c r="J3000">
        <v>71</v>
      </c>
      <c r="K3000">
        <f>super_shop_dataset[[#This Row],[Sold_Quantity]]*super_shop_dataset[[#This Row],[Purchase_Cost_in_$]]</f>
        <v>36210</v>
      </c>
      <c r="L3000" t="s">
        <v>11585</v>
      </c>
      <c r="M3000">
        <v>61</v>
      </c>
      <c r="N3000">
        <v>3.5</v>
      </c>
      <c r="O30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00">
        <v>9</v>
      </c>
      <c r="Q3000" t="s">
        <v>60</v>
      </c>
      <c r="R3000" s="2">
        <v>48656</v>
      </c>
      <c r="S3000" s="2">
        <v>48290</v>
      </c>
      <c r="T3000" t="s">
        <v>49</v>
      </c>
      <c r="U3000">
        <v>26</v>
      </c>
      <c r="V3000">
        <v>43</v>
      </c>
      <c r="W30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00" t="s">
        <v>35</v>
      </c>
      <c r="Y3000" t="s">
        <v>36</v>
      </c>
      <c r="Z3000" t="s">
        <v>51</v>
      </c>
      <c r="AA3000" t="s">
        <v>6069</v>
      </c>
      <c r="AB3000" t="s">
        <v>53</v>
      </c>
      <c r="AC3000">
        <v>10</v>
      </c>
      <c r="AD3000" t="s">
        <v>63</v>
      </c>
      <c r="AE3000">
        <v>244</v>
      </c>
      <c r="AF3000" t="s">
        <v>78</v>
      </c>
      <c r="AG3000" t="s">
        <v>42</v>
      </c>
    </row>
    <row r="3001" spans="1:33" x14ac:dyDescent="0.3">
      <c r="A3001" t="s">
        <v>6070</v>
      </c>
      <c r="B3001" t="s">
        <v>45</v>
      </c>
      <c r="C3001" t="s">
        <v>84</v>
      </c>
      <c r="D3001" t="s">
        <v>96</v>
      </c>
      <c r="E3001" t="s">
        <v>43</v>
      </c>
      <c r="F3001">
        <v>3325</v>
      </c>
      <c r="G3001">
        <v>22</v>
      </c>
      <c r="H3001">
        <v>2593.5</v>
      </c>
      <c r="I3001">
        <v>1809</v>
      </c>
      <c r="J3001">
        <v>19</v>
      </c>
      <c r="K3001">
        <f>super_shop_dataset[[#This Row],[Sold_Quantity]]*super_shop_dataset[[#This Row],[Purchase_Cost_in_$]]</f>
        <v>34371</v>
      </c>
      <c r="L3001" t="s">
        <v>11586</v>
      </c>
      <c r="M3001">
        <v>91</v>
      </c>
      <c r="N3001">
        <v>4.4000000000000004</v>
      </c>
      <c r="O30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01">
        <v>119</v>
      </c>
      <c r="Q3001" t="s">
        <v>60</v>
      </c>
      <c r="R3001" s="2">
        <v>48657</v>
      </c>
      <c r="S3001" s="2">
        <v>48291</v>
      </c>
      <c r="T3001" t="s">
        <v>89</v>
      </c>
      <c r="U3001">
        <v>29</v>
      </c>
      <c r="V3001">
        <v>40</v>
      </c>
      <c r="W30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01" t="s">
        <v>35</v>
      </c>
      <c r="Y3001" t="s">
        <v>61</v>
      </c>
      <c r="Z3001" t="s">
        <v>76</v>
      </c>
      <c r="AA3001" t="s">
        <v>6071</v>
      </c>
      <c r="AB3001" t="s">
        <v>39</v>
      </c>
      <c r="AC3001">
        <v>12</v>
      </c>
      <c r="AD3001" t="s">
        <v>63</v>
      </c>
      <c r="AE3001">
        <v>998</v>
      </c>
      <c r="AF3001" t="s">
        <v>78</v>
      </c>
      <c r="AG3001" t="s">
        <v>82</v>
      </c>
    </row>
    <row r="3002" spans="1:33" x14ac:dyDescent="0.3">
      <c r="A3002" t="s">
        <v>6072</v>
      </c>
      <c r="B3002" t="s">
        <v>45</v>
      </c>
      <c r="C3002" t="s">
        <v>66</v>
      </c>
      <c r="D3002" t="s">
        <v>31</v>
      </c>
      <c r="E3002" t="s">
        <v>32</v>
      </c>
      <c r="F3002">
        <v>1616</v>
      </c>
      <c r="G3002">
        <v>40</v>
      </c>
      <c r="H3002">
        <v>969.6</v>
      </c>
      <c r="I3002">
        <v>2511</v>
      </c>
      <c r="J3002">
        <v>62</v>
      </c>
      <c r="K3002">
        <f>super_shop_dataset[[#This Row],[Sold_Quantity]]*super_shop_dataset[[#This Row],[Purchase_Cost_in_$]]</f>
        <v>155682</v>
      </c>
      <c r="L3002" t="s">
        <v>14111</v>
      </c>
      <c r="M3002">
        <v>96</v>
      </c>
      <c r="N3002">
        <v>2.5</v>
      </c>
      <c r="O30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02">
        <v>431</v>
      </c>
      <c r="Q3002" t="s">
        <v>48</v>
      </c>
      <c r="R3002" s="2">
        <v>48658</v>
      </c>
      <c r="S3002" s="2">
        <v>48292</v>
      </c>
      <c r="T3002" t="s">
        <v>34</v>
      </c>
      <c r="U3002">
        <v>14</v>
      </c>
      <c r="V3002">
        <v>40</v>
      </c>
      <c r="W30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02" t="s">
        <v>35</v>
      </c>
      <c r="Y3002" t="s">
        <v>36</v>
      </c>
      <c r="Z3002" t="s">
        <v>76</v>
      </c>
      <c r="AA3002" t="s">
        <v>6073</v>
      </c>
      <c r="AB3002" t="s">
        <v>53</v>
      </c>
      <c r="AC3002">
        <v>8</v>
      </c>
      <c r="AD3002" t="s">
        <v>63</v>
      </c>
      <c r="AE3002">
        <v>218</v>
      </c>
      <c r="AF3002" t="s">
        <v>78</v>
      </c>
      <c r="AG3002" t="s">
        <v>55</v>
      </c>
    </row>
    <row r="3003" spans="1:33" x14ac:dyDescent="0.3">
      <c r="A3003" t="s">
        <v>6074</v>
      </c>
      <c r="B3003" t="s">
        <v>80</v>
      </c>
      <c r="C3003" t="s">
        <v>66</v>
      </c>
      <c r="D3003" t="s">
        <v>67</v>
      </c>
      <c r="E3003" t="s">
        <v>32</v>
      </c>
      <c r="F3003">
        <v>2185</v>
      </c>
      <c r="G3003">
        <v>49</v>
      </c>
      <c r="H3003">
        <v>1114.3499999999999</v>
      </c>
      <c r="I3003">
        <v>326</v>
      </c>
      <c r="J3003">
        <v>14</v>
      </c>
      <c r="K3003">
        <f>super_shop_dataset[[#This Row],[Sold_Quantity]]*super_shop_dataset[[#This Row],[Purchase_Cost_in_$]]</f>
        <v>4564</v>
      </c>
      <c r="L3003" t="s">
        <v>11587</v>
      </c>
      <c r="M3003">
        <v>85</v>
      </c>
      <c r="N3003">
        <v>3.5</v>
      </c>
      <c r="O30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03">
        <v>165</v>
      </c>
      <c r="Q3003" t="s">
        <v>60</v>
      </c>
      <c r="R3003" s="2">
        <v>48659</v>
      </c>
      <c r="S3003" s="2">
        <v>48293</v>
      </c>
      <c r="T3003" t="s">
        <v>89</v>
      </c>
      <c r="U3003">
        <v>34</v>
      </c>
      <c r="V3003">
        <v>22</v>
      </c>
      <c r="W30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03" t="s">
        <v>50</v>
      </c>
      <c r="Y3003" t="s">
        <v>36</v>
      </c>
      <c r="Z3003" t="s">
        <v>76</v>
      </c>
      <c r="AA3003" t="s">
        <v>6075</v>
      </c>
      <c r="AB3003" t="s">
        <v>70</v>
      </c>
      <c r="AC3003">
        <v>7</v>
      </c>
      <c r="AD3003" t="s">
        <v>63</v>
      </c>
      <c r="AE3003">
        <v>838</v>
      </c>
      <c r="AF3003" t="s">
        <v>41</v>
      </c>
      <c r="AG3003" t="s">
        <v>42</v>
      </c>
    </row>
    <row r="3004" spans="1:33" x14ac:dyDescent="0.3">
      <c r="A3004" t="s">
        <v>6076</v>
      </c>
      <c r="B3004" t="s">
        <v>45</v>
      </c>
      <c r="C3004" t="s">
        <v>46</v>
      </c>
      <c r="D3004" t="s">
        <v>47</v>
      </c>
      <c r="E3004" t="s">
        <v>59</v>
      </c>
      <c r="F3004">
        <v>1408</v>
      </c>
      <c r="G3004">
        <v>30</v>
      </c>
      <c r="H3004">
        <v>985.6</v>
      </c>
      <c r="I3004">
        <v>3665</v>
      </c>
      <c r="J3004">
        <v>28</v>
      </c>
      <c r="K3004">
        <f>super_shop_dataset[[#This Row],[Sold_Quantity]]*super_shop_dataset[[#This Row],[Purchase_Cost_in_$]]</f>
        <v>102620</v>
      </c>
      <c r="L3004" t="s">
        <v>14112</v>
      </c>
      <c r="M3004">
        <v>127</v>
      </c>
      <c r="N3004">
        <v>2</v>
      </c>
      <c r="O30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04">
        <v>348</v>
      </c>
      <c r="Q3004" t="s">
        <v>33</v>
      </c>
      <c r="R3004" s="2">
        <v>48660</v>
      </c>
      <c r="S3004" s="2">
        <v>48294</v>
      </c>
      <c r="T3004" t="s">
        <v>89</v>
      </c>
      <c r="U3004">
        <v>45</v>
      </c>
      <c r="V3004">
        <v>59</v>
      </c>
      <c r="W30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04" t="s">
        <v>35</v>
      </c>
      <c r="Y3004" t="s">
        <v>36</v>
      </c>
      <c r="Z3004" t="s">
        <v>76</v>
      </c>
      <c r="AA3004" t="s">
        <v>6077</v>
      </c>
      <c r="AB3004" t="s">
        <v>39</v>
      </c>
      <c r="AC3004">
        <v>11</v>
      </c>
      <c r="AD3004" t="s">
        <v>63</v>
      </c>
      <c r="AE3004">
        <v>155</v>
      </c>
      <c r="AF3004" t="s">
        <v>41</v>
      </c>
      <c r="AG3004" t="s">
        <v>82</v>
      </c>
    </row>
    <row r="3005" spans="1:33" x14ac:dyDescent="0.3">
      <c r="A3005" t="s">
        <v>6078</v>
      </c>
      <c r="B3005" t="s">
        <v>29</v>
      </c>
      <c r="C3005" t="s">
        <v>46</v>
      </c>
      <c r="D3005" t="s">
        <v>67</v>
      </c>
      <c r="E3005" t="s">
        <v>32</v>
      </c>
      <c r="F3005">
        <v>2100</v>
      </c>
      <c r="G3005">
        <v>17</v>
      </c>
      <c r="H3005">
        <v>1743</v>
      </c>
      <c r="I3005">
        <v>1251</v>
      </c>
      <c r="J3005">
        <v>91</v>
      </c>
      <c r="K3005">
        <f>super_shop_dataset[[#This Row],[Sold_Quantity]]*super_shop_dataset[[#This Row],[Purchase_Cost_in_$]]</f>
        <v>113841</v>
      </c>
      <c r="L3005" t="s">
        <v>11588</v>
      </c>
      <c r="M3005">
        <v>97</v>
      </c>
      <c r="N3005">
        <v>1.3</v>
      </c>
      <c r="O30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05">
        <v>272</v>
      </c>
      <c r="Q3005" t="s">
        <v>33</v>
      </c>
      <c r="R3005" s="2">
        <v>48661</v>
      </c>
      <c r="S3005" s="2">
        <v>48295</v>
      </c>
      <c r="T3005" t="s">
        <v>49</v>
      </c>
      <c r="U3005">
        <v>5</v>
      </c>
      <c r="V3005">
        <v>32</v>
      </c>
      <c r="W30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05" t="s">
        <v>50</v>
      </c>
      <c r="Y3005" t="s">
        <v>61</v>
      </c>
      <c r="Z3005" t="s">
        <v>51</v>
      </c>
      <c r="AA3005" t="s">
        <v>6079</v>
      </c>
      <c r="AB3005" t="s">
        <v>70</v>
      </c>
      <c r="AC3005">
        <v>8</v>
      </c>
      <c r="AD3005" t="s">
        <v>63</v>
      </c>
      <c r="AE3005">
        <v>298</v>
      </c>
      <c r="AF3005" t="s">
        <v>41</v>
      </c>
      <c r="AG3005" t="s">
        <v>82</v>
      </c>
    </row>
    <row r="3006" spans="1:33" x14ac:dyDescent="0.3">
      <c r="A3006" t="s">
        <v>6080</v>
      </c>
      <c r="B3006" t="s">
        <v>29</v>
      </c>
      <c r="C3006" t="s">
        <v>72</v>
      </c>
      <c r="D3006" t="s">
        <v>58</v>
      </c>
      <c r="E3006" t="s">
        <v>43</v>
      </c>
      <c r="F3006">
        <v>3878</v>
      </c>
      <c r="G3006">
        <v>25</v>
      </c>
      <c r="H3006">
        <v>2908.5</v>
      </c>
      <c r="I3006">
        <v>3375</v>
      </c>
      <c r="J3006">
        <v>85</v>
      </c>
      <c r="K3006">
        <f>super_shop_dataset[[#This Row],[Sold_Quantity]]*super_shop_dataset[[#This Row],[Purchase_Cost_in_$]]</f>
        <v>286875</v>
      </c>
      <c r="L3006" t="s">
        <v>14113</v>
      </c>
      <c r="M3006">
        <v>173</v>
      </c>
      <c r="N3006">
        <v>2.6</v>
      </c>
      <c r="O30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06">
        <v>265</v>
      </c>
      <c r="Q3006" t="s">
        <v>60</v>
      </c>
      <c r="R3006" s="2">
        <v>48662</v>
      </c>
      <c r="S3006" s="2">
        <v>48296</v>
      </c>
      <c r="T3006" t="s">
        <v>34</v>
      </c>
      <c r="U3006">
        <v>12</v>
      </c>
      <c r="V3006">
        <v>41</v>
      </c>
      <c r="W30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06" t="s">
        <v>50</v>
      </c>
      <c r="Y3006" t="s">
        <v>61</v>
      </c>
      <c r="Z3006" t="s">
        <v>76</v>
      </c>
      <c r="AA3006" t="s">
        <v>6081</v>
      </c>
      <c r="AB3006" t="s">
        <v>39</v>
      </c>
      <c r="AC3006">
        <v>1</v>
      </c>
      <c r="AD3006" t="s">
        <v>63</v>
      </c>
      <c r="AE3006">
        <v>505</v>
      </c>
      <c r="AF3006" t="s">
        <v>78</v>
      </c>
      <c r="AG3006" t="s">
        <v>55</v>
      </c>
    </row>
    <row r="3007" spans="1:33" x14ac:dyDescent="0.3">
      <c r="A3007" t="s">
        <v>6082</v>
      </c>
      <c r="B3007" t="s">
        <v>45</v>
      </c>
      <c r="C3007" t="s">
        <v>66</v>
      </c>
      <c r="D3007" t="s">
        <v>31</v>
      </c>
      <c r="E3007" t="s">
        <v>59</v>
      </c>
      <c r="F3007">
        <v>2743</v>
      </c>
      <c r="G3007">
        <v>47</v>
      </c>
      <c r="H3007">
        <v>1453.79</v>
      </c>
      <c r="I3007">
        <v>1293</v>
      </c>
      <c r="J3007">
        <v>5</v>
      </c>
      <c r="K3007">
        <f>super_shop_dataset[[#This Row],[Sold_Quantity]]*super_shop_dataset[[#This Row],[Purchase_Cost_in_$]]</f>
        <v>6465</v>
      </c>
      <c r="L3007" t="s">
        <v>11589</v>
      </c>
      <c r="M3007">
        <v>135</v>
      </c>
      <c r="N3007">
        <v>3.7</v>
      </c>
      <c r="O30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07">
        <v>284</v>
      </c>
      <c r="Q3007" t="s">
        <v>33</v>
      </c>
      <c r="R3007" s="2">
        <v>48663</v>
      </c>
      <c r="S3007" s="2">
        <v>48297</v>
      </c>
      <c r="T3007" t="s">
        <v>49</v>
      </c>
      <c r="U3007">
        <v>4</v>
      </c>
      <c r="V3007">
        <v>28</v>
      </c>
      <c r="W30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07" t="s">
        <v>50</v>
      </c>
      <c r="Y3007" t="s">
        <v>36</v>
      </c>
      <c r="Z3007" t="s">
        <v>51</v>
      </c>
      <c r="AA3007" t="s">
        <v>6083</v>
      </c>
      <c r="AB3007" t="s">
        <v>53</v>
      </c>
      <c r="AC3007">
        <v>5</v>
      </c>
      <c r="AD3007" t="s">
        <v>40</v>
      </c>
      <c r="AE3007">
        <v>619</v>
      </c>
      <c r="AF3007" t="s">
        <v>41</v>
      </c>
      <c r="AG3007" t="s">
        <v>82</v>
      </c>
    </row>
    <row r="3008" spans="1:33" x14ac:dyDescent="0.3">
      <c r="A3008" t="s">
        <v>6084</v>
      </c>
      <c r="B3008" t="s">
        <v>80</v>
      </c>
      <c r="C3008" t="s">
        <v>84</v>
      </c>
      <c r="D3008" t="s">
        <v>31</v>
      </c>
      <c r="E3008" t="s">
        <v>32</v>
      </c>
      <c r="F3008">
        <v>2376</v>
      </c>
      <c r="G3008">
        <v>38</v>
      </c>
      <c r="H3008">
        <v>1473.12</v>
      </c>
      <c r="I3008">
        <v>1633</v>
      </c>
      <c r="J3008">
        <v>26</v>
      </c>
      <c r="K3008">
        <f>super_shop_dataset[[#This Row],[Sold_Quantity]]*super_shop_dataset[[#This Row],[Purchase_Cost_in_$]]</f>
        <v>42458</v>
      </c>
      <c r="L3008" t="s">
        <v>14114</v>
      </c>
      <c r="M3008">
        <v>103</v>
      </c>
      <c r="N3008">
        <v>4.8</v>
      </c>
      <c r="O30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08">
        <v>240</v>
      </c>
      <c r="Q3008" t="s">
        <v>60</v>
      </c>
      <c r="R3008" s="2">
        <v>48664</v>
      </c>
      <c r="S3008" s="2">
        <v>48298</v>
      </c>
      <c r="T3008" t="s">
        <v>89</v>
      </c>
      <c r="U3008">
        <v>11</v>
      </c>
      <c r="V3008">
        <v>29</v>
      </c>
      <c r="W30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08" t="s">
        <v>35</v>
      </c>
      <c r="Y3008" t="s">
        <v>36</v>
      </c>
      <c r="Z3008" t="s">
        <v>37</v>
      </c>
      <c r="AA3008" t="s">
        <v>6085</v>
      </c>
      <c r="AB3008" t="s">
        <v>39</v>
      </c>
      <c r="AC3008">
        <v>6</v>
      </c>
      <c r="AD3008" t="s">
        <v>40</v>
      </c>
      <c r="AE3008">
        <v>822</v>
      </c>
      <c r="AF3008" t="s">
        <v>78</v>
      </c>
      <c r="AG3008" t="s">
        <v>42</v>
      </c>
    </row>
    <row r="3009" spans="1:33" x14ac:dyDescent="0.3">
      <c r="A3009" t="s">
        <v>6086</v>
      </c>
      <c r="B3009" t="s">
        <v>75</v>
      </c>
      <c r="C3009" t="s">
        <v>84</v>
      </c>
      <c r="D3009" t="s">
        <v>58</v>
      </c>
      <c r="E3009" t="s">
        <v>59</v>
      </c>
      <c r="F3009">
        <v>4221</v>
      </c>
      <c r="G3009">
        <v>4</v>
      </c>
      <c r="H3009">
        <v>4052.16</v>
      </c>
      <c r="I3009">
        <v>1507</v>
      </c>
      <c r="J3009">
        <v>15</v>
      </c>
      <c r="K3009">
        <f>super_shop_dataset[[#This Row],[Sold_Quantity]]*super_shop_dataset[[#This Row],[Purchase_Cost_in_$]]</f>
        <v>22605</v>
      </c>
      <c r="L3009" t="s">
        <v>11590</v>
      </c>
      <c r="M3009">
        <v>85</v>
      </c>
      <c r="N3009">
        <v>3.2</v>
      </c>
      <c r="O30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09">
        <v>202</v>
      </c>
      <c r="Q3009" t="s">
        <v>60</v>
      </c>
      <c r="R3009" s="2">
        <v>48665</v>
      </c>
      <c r="S3009" s="2">
        <v>48299</v>
      </c>
      <c r="T3009" t="s">
        <v>34</v>
      </c>
      <c r="U3009">
        <v>29</v>
      </c>
      <c r="V3009">
        <v>20</v>
      </c>
      <c r="W30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09" t="s">
        <v>50</v>
      </c>
      <c r="Y3009" t="s">
        <v>68</v>
      </c>
      <c r="Z3009" t="s">
        <v>37</v>
      </c>
      <c r="AA3009" t="s">
        <v>6087</v>
      </c>
      <c r="AB3009" t="s">
        <v>70</v>
      </c>
      <c r="AC3009">
        <v>2</v>
      </c>
      <c r="AD3009" t="s">
        <v>63</v>
      </c>
      <c r="AE3009">
        <v>385</v>
      </c>
      <c r="AF3009" t="s">
        <v>41</v>
      </c>
      <c r="AG3009" t="s">
        <v>55</v>
      </c>
    </row>
    <row r="3010" spans="1:33" x14ac:dyDescent="0.3">
      <c r="A3010" t="s">
        <v>6088</v>
      </c>
      <c r="B3010" t="s">
        <v>75</v>
      </c>
      <c r="C3010" t="s">
        <v>46</v>
      </c>
      <c r="D3010" t="s">
        <v>67</v>
      </c>
      <c r="E3010" t="s">
        <v>59</v>
      </c>
      <c r="F3010">
        <v>1830</v>
      </c>
      <c r="G3010">
        <v>12</v>
      </c>
      <c r="H3010">
        <v>1610.4</v>
      </c>
      <c r="I3010">
        <v>1071</v>
      </c>
      <c r="J3010">
        <v>85</v>
      </c>
      <c r="K3010">
        <f>super_shop_dataset[[#This Row],[Sold_Quantity]]*super_shop_dataset[[#This Row],[Purchase_Cost_in_$]]</f>
        <v>91035</v>
      </c>
      <c r="L3010" t="s">
        <v>11591</v>
      </c>
      <c r="M3010">
        <v>95</v>
      </c>
      <c r="N3010">
        <v>4.8</v>
      </c>
      <c r="O30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10">
        <v>344</v>
      </c>
      <c r="Q3010" t="s">
        <v>48</v>
      </c>
      <c r="R3010" s="2">
        <v>48666</v>
      </c>
      <c r="S3010" s="2">
        <v>48300</v>
      </c>
      <c r="T3010" t="s">
        <v>49</v>
      </c>
      <c r="U3010">
        <v>14</v>
      </c>
      <c r="V3010">
        <v>66</v>
      </c>
      <c r="W30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10" t="s">
        <v>35</v>
      </c>
      <c r="Y3010" t="s">
        <v>36</v>
      </c>
      <c r="Z3010" t="s">
        <v>37</v>
      </c>
      <c r="AA3010" t="s">
        <v>6089</v>
      </c>
      <c r="AB3010" t="s">
        <v>53</v>
      </c>
      <c r="AC3010">
        <v>10</v>
      </c>
      <c r="AD3010" t="s">
        <v>40</v>
      </c>
      <c r="AE3010">
        <v>586</v>
      </c>
      <c r="AF3010" t="s">
        <v>78</v>
      </c>
      <c r="AG3010" t="s">
        <v>55</v>
      </c>
    </row>
    <row r="3011" spans="1:33" x14ac:dyDescent="0.3">
      <c r="A3011" t="s">
        <v>6090</v>
      </c>
      <c r="B3011" t="s">
        <v>65</v>
      </c>
      <c r="C3011" t="s">
        <v>46</v>
      </c>
      <c r="D3011" t="s">
        <v>96</v>
      </c>
      <c r="E3011" t="s">
        <v>59</v>
      </c>
      <c r="F3011">
        <v>1336</v>
      </c>
      <c r="G3011">
        <v>15</v>
      </c>
      <c r="H3011">
        <v>1135.5999999999999</v>
      </c>
      <c r="I3011">
        <v>3638</v>
      </c>
      <c r="J3011">
        <v>25</v>
      </c>
      <c r="K3011">
        <f>super_shop_dataset[[#This Row],[Sold_Quantity]]*super_shop_dataset[[#This Row],[Purchase_Cost_in_$]]</f>
        <v>90950</v>
      </c>
      <c r="L3011" t="s">
        <v>14115</v>
      </c>
      <c r="M3011">
        <v>188</v>
      </c>
      <c r="N3011">
        <v>3.5</v>
      </c>
      <c r="O30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11">
        <v>189</v>
      </c>
      <c r="Q3011" t="s">
        <v>60</v>
      </c>
      <c r="R3011" s="2">
        <v>48667</v>
      </c>
      <c r="S3011" s="2">
        <v>48301</v>
      </c>
      <c r="T3011" t="s">
        <v>49</v>
      </c>
      <c r="U3011">
        <v>12</v>
      </c>
      <c r="V3011">
        <v>28</v>
      </c>
      <c r="W30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11" t="s">
        <v>35</v>
      </c>
      <c r="Y3011" t="s">
        <v>68</v>
      </c>
      <c r="Z3011" t="s">
        <v>76</v>
      </c>
      <c r="AA3011" t="s">
        <v>6091</v>
      </c>
      <c r="AB3011" t="s">
        <v>39</v>
      </c>
      <c r="AC3011">
        <v>8</v>
      </c>
      <c r="AD3011" t="s">
        <v>40</v>
      </c>
      <c r="AE3011">
        <v>780</v>
      </c>
      <c r="AF3011" t="s">
        <v>41</v>
      </c>
      <c r="AG3011" t="s">
        <v>42</v>
      </c>
    </row>
    <row r="3012" spans="1:33" x14ac:dyDescent="0.3">
      <c r="A3012" t="s">
        <v>6092</v>
      </c>
      <c r="B3012" t="s">
        <v>80</v>
      </c>
      <c r="C3012" t="s">
        <v>30</v>
      </c>
      <c r="D3012" t="s">
        <v>58</v>
      </c>
      <c r="E3012" t="s">
        <v>56</v>
      </c>
      <c r="F3012">
        <v>4574</v>
      </c>
      <c r="G3012">
        <v>37</v>
      </c>
      <c r="H3012">
        <v>2881.62</v>
      </c>
      <c r="I3012">
        <v>2470</v>
      </c>
      <c r="J3012">
        <v>30</v>
      </c>
      <c r="K3012">
        <f>super_shop_dataset[[#This Row],[Sold_Quantity]]*super_shop_dataset[[#This Row],[Purchase_Cost_in_$]]</f>
        <v>74100</v>
      </c>
      <c r="L3012" t="s">
        <v>11592</v>
      </c>
      <c r="M3012">
        <v>107</v>
      </c>
      <c r="N3012">
        <v>3.1</v>
      </c>
      <c r="O30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12">
        <v>158</v>
      </c>
      <c r="Q3012" t="s">
        <v>60</v>
      </c>
      <c r="R3012" s="2">
        <v>48668</v>
      </c>
      <c r="S3012" s="2">
        <v>48302</v>
      </c>
      <c r="T3012" t="s">
        <v>34</v>
      </c>
      <c r="U3012">
        <v>36</v>
      </c>
      <c r="V3012">
        <v>24</v>
      </c>
      <c r="W30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12" t="s">
        <v>35</v>
      </c>
      <c r="Y3012" t="s">
        <v>36</v>
      </c>
      <c r="Z3012" t="s">
        <v>51</v>
      </c>
      <c r="AA3012" t="s">
        <v>6093</v>
      </c>
      <c r="AB3012" t="s">
        <v>53</v>
      </c>
      <c r="AC3012">
        <v>11</v>
      </c>
      <c r="AD3012" t="s">
        <v>63</v>
      </c>
      <c r="AE3012">
        <v>823</v>
      </c>
      <c r="AF3012" t="s">
        <v>41</v>
      </c>
      <c r="AG3012" t="s">
        <v>42</v>
      </c>
    </row>
    <row r="3013" spans="1:33" x14ac:dyDescent="0.3">
      <c r="A3013" t="s">
        <v>6094</v>
      </c>
      <c r="B3013" t="s">
        <v>45</v>
      </c>
      <c r="C3013" t="s">
        <v>84</v>
      </c>
      <c r="D3013" t="s">
        <v>31</v>
      </c>
      <c r="E3013" t="s">
        <v>43</v>
      </c>
      <c r="F3013">
        <v>2958</v>
      </c>
      <c r="G3013">
        <v>48</v>
      </c>
      <c r="H3013">
        <v>1538.16</v>
      </c>
      <c r="I3013">
        <v>607</v>
      </c>
      <c r="J3013">
        <v>6</v>
      </c>
      <c r="K3013">
        <f>super_shop_dataset[[#This Row],[Sold_Quantity]]*super_shop_dataset[[#This Row],[Purchase_Cost_in_$]]</f>
        <v>3642</v>
      </c>
      <c r="L3013" t="s">
        <v>11593</v>
      </c>
      <c r="M3013">
        <v>37</v>
      </c>
      <c r="N3013">
        <v>4.0999999999999996</v>
      </c>
      <c r="O30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13">
        <v>187</v>
      </c>
      <c r="Q3013" t="s">
        <v>48</v>
      </c>
      <c r="R3013" s="2">
        <v>48669</v>
      </c>
      <c r="S3013" s="2">
        <v>48303</v>
      </c>
      <c r="T3013" t="s">
        <v>89</v>
      </c>
      <c r="U3013">
        <v>16</v>
      </c>
      <c r="V3013">
        <v>31</v>
      </c>
      <c r="W30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13" t="s">
        <v>35</v>
      </c>
      <c r="Y3013" t="s">
        <v>36</v>
      </c>
      <c r="Z3013" t="s">
        <v>51</v>
      </c>
      <c r="AA3013" t="s">
        <v>6095</v>
      </c>
      <c r="AB3013" t="s">
        <v>53</v>
      </c>
      <c r="AC3013">
        <v>5</v>
      </c>
      <c r="AD3013" t="s">
        <v>63</v>
      </c>
      <c r="AE3013">
        <v>770</v>
      </c>
      <c r="AF3013" t="s">
        <v>41</v>
      </c>
      <c r="AG3013" t="s">
        <v>55</v>
      </c>
    </row>
    <row r="3014" spans="1:33" x14ac:dyDescent="0.3">
      <c r="A3014" t="s">
        <v>6096</v>
      </c>
      <c r="B3014" t="s">
        <v>75</v>
      </c>
      <c r="C3014" t="s">
        <v>30</v>
      </c>
      <c r="D3014" t="s">
        <v>47</v>
      </c>
      <c r="E3014" t="s">
        <v>59</v>
      </c>
      <c r="F3014">
        <v>3953</v>
      </c>
      <c r="G3014">
        <v>47</v>
      </c>
      <c r="H3014">
        <v>2095.09</v>
      </c>
      <c r="I3014">
        <v>2138</v>
      </c>
      <c r="J3014">
        <v>83</v>
      </c>
      <c r="K3014">
        <f>super_shop_dataset[[#This Row],[Sold_Quantity]]*super_shop_dataset[[#This Row],[Purchase_Cost_in_$]]</f>
        <v>177454</v>
      </c>
      <c r="L3014" t="s">
        <v>14116</v>
      </c>
      <c r="M3014">
        <v>126</v>
      </c>
      <c r="N3014">
        <v>4.9000000000000004</v>
      </c>
      <c r="O30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14">
        <v>448</v>
      </c>
      <c r="Q3014" t="s">
        <v>33</v>
      </c>
      <c r="R3014" s="2">
        <v>48670</v>
      </c>
      <c r="S3014" s="2">
        <v>48304</v>
      </c>
      <c r="T3014" t="s">
        <v>49</v>
      </c>
      <c r="U3014">
        <v>37</v>
      </c>
      <c r="V3014">
        <v>36</v>
      </c>
      <c r="W30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14" t="s">
        <v>50</v>
      </c>
      <c r="Y3014" t="s">
        <v>68</v>
      </c>
      <c r="Z3014" t="s">
        <v>37</v>
      </c>
      <c r="AA3014" t="s">
        <v>6097</v>
      </c>
      <c r="AB3014" t="s">
        <v>39</v>
      </c>
      <c r="AC3014">
        <v>2</v>
      </c>
      <c r="AD3014" t="s">
        <v>40</v>
      </c>
      <c r="AE3014">
        <v>895</v>
      </c>
      <c r="AF3014" t="s">
        <v>54</v>
      </c>
      <c r="AG3014" t="s">
        <v>82</v>
      </c>
    </row>
    <row r="3015" spans="1:33" x14ac:dyDescent="0.3">
      <c r="A3015" t="s">
        <v>6098</v>
      </c>
      <c r="B3015" t="s">
        <v>65</v>
      </c>
      <c r="C3015" t="s">
        <v>66</v>
      </c>
      <c r="D3015" t="s">
        <v>96</v>
      </c>
      <c r="E3015" t="s">
        <v>59</v>
      </c>
      <c r="F3015">
        <v>1499</v>
      </c>
      <c r="G3015">
        <v>24</v>
      </c>
      <c r="H3015">
        <v>1139.24</v>
      </c>
      <c r="I3015">
        <v>1188</v>
      </c>
      <c r="J3015">
        <v>88</v>
      </c>
      <c r="K3015">
        <f>super_shop_dataset[[#This Row],[Sold_Quantity]]*super_shop_dataset[[#This Row],[Purchase_Cost_in_$]]</f>
        <v>104544</v>
      </c>
      <c r="L3015" t="s">
        <v>14117</v>
      </c>
      <c r="M3015">
        <v>7</v>
      </c>
      <c r="N3015">
        <v>4.8</v>
      </c>
      <c r="O30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15">
        <v>49</v>
      </c>
      <c r="Q3015" t="s">
        <v>33</v>
      </c>
      <c r="R3015" s="2">
        <v>48671</v>
      </c>
      <c r="S3015" s="2">
        <v>48305</v>
      </c>
      <c r="T3015" t="s">
        <v>34</v>
      </c>
      <c r="U3015">
        <v>37</v>
      </c>
      <c r="V3015">
        <v>25</v>
      </c>
      <c r="W30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15" t="s">
        <v>35</v>
      </c>
      <c r="Y3015" t="s">
        <v>36</v>
      </c>
      <c r="Z3015" t="s">
        <v>51</v>
      </c>
      <c r="AA3015" t="s">
        <v>6099</v>
      </c>
      <c r="AB3015" t="s">
        <v>70</v>
      </c>
      <c r="AC3015">
        <v>1</v>
      </c>
      <c r="AD3015" t="s">
        <v>63</v>
      </c>
      <c r="AE3015">
        <v>898</v>
      </c>
      <c r="AF3015" t="s">
        <v>41</v>
      </c>
      <c r="AG3015" t="s">
        <v>42</v>
      </c>
    </row>
    <row r="3016" spans="1:33" x14ac:dyDescent="0.3">
      <c r="A3016" t="s">
        <v>6100</v>
      </c>
      <c r="B3016" t="s">
        <v>29</v>
      </c>
      <c r="C3016" t="s">
        <v>46</v>
      </c>
      <c r="D3016" t="s">
        <v>96</v>
      </c>
      <c r="E3016" t="s">
        <v>56</v>
      </c>
      <c r="F3016">
        <v>3905</v>
      </c>
      <c r="G3016">
        <v>44</v>
      </c>
      <c r="H3016">
        <v>2186.8000000000002</v>
      </c>
      <c r="I3016">
        <v>3315</v>
      </c>
      <c r="J3016">
        <v>91</v>
      </c>
      <c r="K3016">
        <f>super_shop_dataset[[#This Row],[Sold_Quantity]]*super_shop_dataset[[#This Row],[Purchase_Cost_in_$]]</f>
        <v>301665</v>
      </c>
      <c r="L3016" t="s">
        <v>14118</v>
      </c>
      <c r="M3016">
        <v>124</v>
      </c>
      <c r="N3016">
        <v>3.7</v>
      </c>
      <c r="O30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16">
        <v>403</v>
      </c>
      <c r="Q3016" t="s">
        <v>33</v>
      </c>
      <c r="R3016" s="2">
        <v>48672</v>
      </c>
      <c r="S3016" s="2">
        <v>48306</v>
      </c>
      <c r="T3016" t="s">
        <v>89</v>
      </c>
      <c r="U3016">
        <v>31</v>
      </c>
      <c r="V3016">
        <v>68</v>
      </c>
      <c r="W30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16" t="s">
        <v>35</v>
      </c>
      <c r="Y3016" t="s">
        <v>61</v>
      </c>
      <c r="Z3016" t="s">
        <v>76</v>
      </c>
      <c r="AA3016" t="s">
        <v>6101</v>
      </c>
      <c r="AB3016" t="s">
        <v>39</v>
      </c>
      <c r="AC3016">
        <v>1</v>
      </c>
      <c r="AD3016" t="s">
        <v>63</v>
      </c>
      <c r="AE3016">
        <v>974</v>
      </c>
      <c r="AF3016" t="s">
        <v>78</v>
      </c>
      <c r="AG3016" t="s">
        <v>82</v>
      </c>
    </row>
    <row r="3017" spans="1:33" x14ac:dyDescent="0.3">
      <c r="A3017" t="s">
        <v>6102</v>
      </c>
      <c r="B3017" t="s">
        <v>80</v>
      </c>
      <c r="C3017" t="s">
        <v>66</v>
      </c>
      <c r="D3017" t="s">
        <v>31</v>
      </c>
      <c r="E3017" t="s">
        <v>59</v>
      </c>
      <c r="F3017">
        <v>2000</v>
      </c>
      <c r="G3017">
        <v>22</v>
      </c>
      <c r="H3017">
        <v>1560</v>
      </c>
      <c r="I3017">
        <v>2798</v>
      </c>
      <c r="J3017">
        <v>75</v>
      </c>
      <c r="K3017">
        <f>super_shop_dataset[[#This Row],[Sold_Quantity]]*super_shop_dataset[[#This Row],[Purchase_Cost_in_$]]</f>
        <v>209850</v>
      </c>
      <c r="L3017" t="s">
        <v>14119</v>
      </c>
      <c r="M3017">
        <v>7</v>
      </c>
      <c r="N3017">
        <v>3.2</v>
      </c>
      <c r="O30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17">
        <v>23</v>
      </c>
      <c r="Q3017" t="s">
        <v>33</v>
      </c>
      <c r="R3017" s="2">
        <v>48673</v>
      </c>
      <c r="S3017" s="2">
        <v>48307</v>
      </c>
      <c r="T3017" t="s">
        <v>89</v>
      </c>
      <c r="U3017">
        <v>1</v>
      </c>
      <c r="V3017">
        <v>62</v>
      </c>
      <c r="W30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17" t="s">
        <v>50</v>
      </c>
      <c r="Y3017" t="s">
        <v>68</v>
      </c>
      <c r="Z3017" t="s">
        <v>76</v>
      </c>
      <c r="AA3017" t="s">
        <v>6103</v>
      </c>
      <c r="AB3017" t="s">
        <v>53</v>
      </c>
      <c r="AC3017">
        <v>7</v>
      </c>
      <c r="AD3017" t="s">
        <v>63</v>
      </c>
      <c r="AE3017">
        <v>871</v>
      </c>
      <c r="AF3017" t="s">
        <v>41</v>
      </c>
      <c r="AG3017" t="s">
        <v>42</v>
      </c>
    </row>
    <row r="3018" spans="1:33" x14ac:dyDescent="0.3">
      <c r="A3018" t="s">
        <v>6104</v>
      </c>
      <c r="B3018" t="s">
        <v>75</v>
      </c>
      <c r="C3018" t="s">
        <v>46</v>
      </c>
      <c r="D3018" t="s">
        <v>58</v>
      </c>
      <c r="E3018" t="s">
        <v>59</v>
      </c>
      <c r="F3018">
        <v>4801</v>
      </c>
      <c r="G3018">
        <v>33</v>
      </c>
      <c r="H3018">
        <v>3216.67</v>
      </c>
      <c r="I3018">
        <v>2901</v>
      </c>
      <c r="J3018">
        <v>45</v>
      </c>
      <c r="K3018">
        <f>super_shop_dataset[[#This Row],[Sold_Quantity]]*super_shop_dataset[[#This Row],[Purchase_Cost_in_$]]</f>
        <v>130545</v>
      </c>
      <c r="L3018" t="s">
        <v>11594</v>
      </c>
      <c r="M3018">
        <v>154</v>
      </c>
      <c r="N3018">
        <v>1.2</v>
      </c>
      <c r="O30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18">
        <v>338</v>
      </c>
      <c r="Q3018" t="s">
        <v>60</v>
      </c>
      <c r="R3018" s="2">
        <v>48674</v>
      </c>
      <c r="S3018" s="2">
        <v>48308</v>
      </c>
      <c r="T3018" t="s">
        <v>49</v>
      </c>
      <c r="U3018">
        <v>38</v>
      </c>
      <c r="V3018">
        <v>19</v>
      </c>
      <c r="W30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18" t="s">
        <v>50</v>
      </c>
      <c r="Y3018" t="s">
        <v>61</v>
      </c>
      <c r="Z3018" t="s">
        <v>51</v>
      </c>
      <c r="AA3018" t="s">
        <v>6105</v>
      </c>
      <c r="AB3018" t="s">
        <v>39</v>
      </c>
      <c r="AC3018">
        <v>1</v>
      </c>
      <c r="AD3018" t="s">
        <v>40</v>
      </c>
      <c r="AE3018">
        <v>626</v>
      </c>
      <c r="AF3018" t="s">
        <v>41</v>
      </c>
      <c r="AG3018" t="s">
        <v>42</v>
      </c>
    </row>
    <row r="3019" spans="1:33" x14ac:dyDescent="0.3">
      <c r="A3019" t="s">
        <v>6106</v>
      </c>
      <c r="B3019" t="s">
        <v>80</v>
      </c>
      <c r="C3019" t="s">
        <v>84</v>
      </c>
      <c r="D3019" t="s">
        <v>47</v>
      </c>
      <c r="E3019" t="s">
        <v>32</v>
      </c>
      <c r="F3019">
        <v>3414</v>
      </c>
      <c r="G3019">
        <v>14</v>
      </c>
      <c r="H3019">
        <v>2936.04</v>
      </c>
      <c r="I3019">
        <v>2209</v>
      </c>
      <c r="J3019">
        <v>25</v>
      </c>
      <c r="K3019">
        <f>super_shop_dataset[[#This Row],[Sold_Quantity]]*super_shop_dataset[[#This Row],[Purchase_Cost_in_$]]</f>
        <v>55225</v>
      </c>
      <c r="L3019" t="s">
        <v>11595</v>
      </c>
      <c r="M3019">
        <v>9</v>
      </c>
      <c r="N3019">
        <v>3.4</v>
      </c>
      <c r="O30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19">
        <v>427</v>
      </c>
      <c r="Q3019" t="s">
        <v>33</v>
      </c>
      <c r="R3019" s="2">
        <v>48675</v>
      </c>
      <c r="S3019" s="2">
        <v>48309</v>
      </c>
      <c r="T3019" t="s">
        <v>49</v>
      </c>
      <c r="U3019">
        <v>10</v>
      </c>
      <c r="V3019">
        <v>60</v>
      </c>
      <c r="W30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19" t="s">
        <v>50</v>
      </c>
      <c r="Y3019" t="s">
        <v>68</v>
      </c>
      <c r="Z3019" t="s">
        <v>51</v>
      </c>
      <c r="AA3019" t="s">
        <v>6107</v>
      </c>
      <c r="AB3019" t="s">
        <v>53</v>
      </c>
      <c r="AC3019">
        <v>10</v>
      </c>
      <c r="AD3019" t="s">
        <v>63</v>
      </c>
      <c r="AE3019">
        <v>592</v>
      </c>
      <c r="AF3019" t="s">
        <v>54</v>
      </c>
      <c r="AG3019" t="s">
        <v>42</v>
      </c>
    </row>
    <row r="3020" spans="1:33" x14ac:dyDescent="0.3">
      <c r="A3020" t="s">
        <v>6108</v>
      </c>
      <c r="B3020" t="s">
        <v>75</v>
      </c>
      <c r="C3020" t="s">
        <v>84</v>
      </c>
      <c r="D3020" t="s">
        <v>67</v>
      </c>
      <c r="E3020" t="s">
        <v>43</v>
      </c>
      <c r="F3020">
        <v>3661</v>
      </c>
      <c r="G3020">
        <v>28</v>
      </c>
      <c r="H3020">
        <v>2635.92</v>
      </c>
      <c r="I3020">
        <v>2427</v>
      </c>
      <c r="J3020">
        <v>3</v>
      </c>
      <c r="K3020">
        <f>super_shop_dataset[[#This Row],[Sold_Quantity]]*super_shop_dataset[[#This Row],[Purchase_Cost_in_$]]</f>
        <v>7281</v>
      </c>
      <c r="L3020" t="s">
        <v>11596</v>
      </c>
      <c r="M3020">
        <v>72</v>
      </c>
      <c r="N3020">
        <v>2.6</v>
      </c>
      <c r="O30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20">
        <v>452</v>
      </c>
      <c r="Q3020" t="s">
        <v>48</v>
      </c>
      <c r="R3020" s="2">
        <v>48676</v>
      </c>
      <c r="S3020" s="2">
        <v>48310</v>
      </c>
      <c r="T3020" t="s">
        <v>34</v>
      </c>
      <c r="U3020">
        <v>31</v>
      </c>
      <c r="V3020">
        <v>26</v>
      </c>
      <c r="W30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20" t="s">
        <v>50</v>
      </c>
      <c r="Y3020" t="s">
        <v>36</v>
      </c>
      <c r="Z3020" t="s">
        <v>37</v>
      </c>
      <c r="AA3020" t="s">
        <v>6109</v>
      </c>
      <c r="AB3020" t="s">
        <v>70</v>
      </c>
      <c r="AC3020">
        <v>2</v>
      </c>
      <c r="AD3020" t="s">
        <v>63</v>
      </c>
      <c r="AE3020">
        <v>792</v>
      </c>
      <c r="AF3020" t="s">
        <v>54</v>
      </c>
      <c r="AG3020" t="s">
        <v>82</v>
      </c>
    </row>
    <row r="3021" spans="1:33" x14ac:dyDescent="0.3">
      <c r="A3021" t="s">
        <v>6110</v>
      </c>
      <c r="B3021" t="s">
        <v>75</v>
      </c>
      <c r="C3021" t="s">
        <v>30</v>
      </c>
      <c r="D3021" t="s">
        <v>47</v>
      </c>
      <c r="E3021" t="s">
        <v>59</v>
      </c>
      <c r="F3021">
        <v>2056</v>
      </c>
      <c r="G3021">
        <v>43</v>
      </c>
      <c r="H3021">
        <v>1171.92</v>
      </c>
      <c r="I3021">
        <v>2956</v>
      </c>
      <c r="J3021">
        <v>6</v>
      </c>
      <c r="K3021">
        <f>super_shop_dataset[[#This Row],[Sold_Quantity]]*super_shop_dataset[[#This Row],[Purchase_Cost_in_$]]</f>
        <v>17736</v>
      </c>
      <c r="L3021" t="s">
        <v>14120</v>
      </c>
      <c r="M3021">
        <v>6</v>
      </c>
      <c r="N3021">
        <v>1.5</v>
      </c>
      <c r="O30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21">
        <v>316</v>
      </c>
      <c r="Q3021" t="s">
        <v>60</v>
      </c>
      <c r="R3021" s="2">
        <v>48677</v>
      </c>
      <c r="S3021" s="2">
        <v>48311</v>
      </c>
      <c r="T3021" t="s">
        <v>34</v>
      </c>
      <c r="U3021">
        <v>29</v>
      </c>
      <c r="V3021">
        <v>46</v>
      </c>
      <c r="W30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21" t="s">
        <v>50</v>
      </c>
      <c r="Y3021" t="s">
        <v>61</v>
      </c>
      <c r="Z3021" t="s">
        <v>37</v>
      </c>
      <c r="AA3021" t="s">
        <v>6111</v>
      </c>
      <c r="AB3021" t="s">
        <v>70</v>
      </c>
      <c r="AC3021">
        <v>11</v>
      </c>
      <c r="AD3021" t="s">
        <v>63</v>
      </c>
      <c r="AE3021">
        <v>735</v>
      </c>
      <c r="AF3021" t="s">
        <v>54</v>
      </c>
      <c r="AG3021" t="s">
        <v>55</v>
      </c>
    </row>
    <row r="3022" spans="1:33" x14ac:dyDescent="0.3">
      <c r="A3022" t="s">
        <v>6112</v>
      </c>
      <c r="B3022" t="s">
        <v>65</v>
      </c>
      <c r="C3022" t="s">
        <v>84</v>
      </c>
      <c r="D3022" t="s">
        <v>96</v>
      </c>
      <c r="E3022" t="s">
        <v>59</v>
      </c>
      <c r="F3022">
        <v>559</v>
      </c>
      <c r="G3022">
        <v>20</v>
      </c>
      <c r="H3022">
        <v>447.2</v>
      </c>
      <c r="I3022">
        <v>1413</v>
      </c>
      <c r="J3022">
        <v>69</v>
      </c>
      <c r="K3022">
        <f>super_shop_dataset[[#This Row],[Sold_Quantity]]*super_shop_dataset[[#This Row],[Purchase_Cost_in_$]]</f>
        <v>97497</v>
      </c>
      <c r="L3022" t="s">
        <v>14121</v>
      </c>
      <c r="M3022">
        <v>175</v>
      </c>
      <c r="N3022">
        <v>4.2</v>
      </c>
      <c r="O30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22">
        <v>349</v>
      </c>
      <c r="Q3022" t="s">
        <v>60</v>
      </c>
      <c r="R3022" s="2">
        <v>48678</v>
      </c>
      <c r="S3022" s="2">
        <v>48312</v>
      </c>
      <c r="T3022" t="s">
        <v>49</v>
      </c>
      <c r="U3022">
        <v>42</v>
      </c>
      <c r="V3022">
        <v>57</v>
      </c>
      <c r="W30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22" t="s">
        <v>35</v>
      </c>
      <c r="Y3022" t="s">
        <v>36</v>
      </c>
      <c r="Z3022" t="s">
        <v>51</v>
      </c>
      <c r="AA3022" t="s">
        <v>6113</v>
      </c>
      <c r="AB3022" t="s">
        <v>39</v>
      </c>
      <c r="AC3022">
        <v>5</v>
      </c>
      <c r="AD3022" t="s">
        <v>63</v>
      </c>
      <c r="AE3022">
        <v>137</v>
      </c>
      <c r="AF3022" t="s">
        <v>41</v>
      </c>
      <c r="AG3022" t="s">
        <v>82</v>
      </c>
    </row>
    <row r="3023" spans="1:33" x14ac:dyDescent="0.3">
      <c r="A3023" t="s">
        <v>6114</v>
      </c>
      <c r="B3023" t="s">
        <v>29</v>
      </c>
      <c r="C3023" t="s">
        <v>66</v>
      </c>
      <c r="D3023" t="s">
        <v>67</v>
      </c>
      <c r="E3023" t="s">
        <v>43</v>
      </c>
      <c r="F3023">
        <v>2896</v>
      </c>
      <c r="G3023">
        <v>35</v>
      </c>
      <c r="H3023">
        <v>1882.4</v>
      </c>
      <c r="I3023">
        <v>3188</v>
      </c>
      <c r="J3023">
        <v>56</v>
      </c>
      <c r="K3023">
        <f>super_shop_dataset[[#This Row],[Sold_Quantity]]*super_shop_dataset[[#This Row],[Purchase_Cost_in_$]]</f>
        <v>178528</v>
      </c>
      <c r="L3023" t="s">
        <v>14122</v>
      </c>
      <c r="M3023">
        <v>28</v>
      </c>
      <c r="N3023">
        <v>3.4</v>
      </c>
      <c r="O30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23">
        <v>222</v>
      </c>
      <c r="Q3023" t="s">
        <v>60</v>
      </c>
      <c r="R3023" s="2">
        <v>48679</v>
      </c>
      <c r="S3023" s="2">
        <v>48313</v>
      </c>
      <c r="T3023" t="s">
        <v>49</v>
      </c>
      <c r="U3023">
        <v>10</v>
      </c>
      <c r="V3023">
        <v>26</v>
      </c>
      <c r="W30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23" t="s">
        <v>35</v>
      </c>
      <c r="Y3023" t="s">
        <v>68</v>
      </c>
      <c r="Z3023" t="s">
        <v>51</v>
      </c>
      <c r="AA3023" t="s">
        <v>6115</v>
      </c>
      <c r="AB3023" t="s">
        <v>70</v>
      </c>
      <c r="AC3023">
        <v>2</v>
      </c>
      <c r="AD3023" t="s">
        <v>63</v>
      </c>
      <c r="AE3023">
        <v>289</v>
      </c>
      <c r="AF3023" t="s">
        <v>54</v>
      </c>
      <c r="AG3023" t="s">
        <v>82</v>
      </c>
    </row>
    <row r="3024" spans="1:33" x14ac:dyDescent="0.3">
      <c r="A3024" t="s">
        <v>6116</v>
      </c>
      <c r="B3024" t="s">
        <v>75</v>
      </c>
      <c r="C3024" t="s">
        <v>66</v>
      </c>
      <c r="D3024" t="s">
        <v>31</v>
      </c>
      <c r="E3024" t="s">
        <v>56</v>
      </c>
      <c r="F3024">
        <v>1662</v>
      </c>
      <c r="G3024">
        <v>7</v>
      </c>
      <c r="H3024">
        <v>1545.66</v>
      </c>
      <c r="I3024">
        <v>3091</v>
      </c>
      <c r="J3024">
        <v>53</v>
      </c>
      <c r="K3024">
        <f>super_shop_dataset[[#This Row],[Sold_Quantity]]*super_shop_dataset[[#This Row],[Purchase_Cost_in_$]]</f>
        <v>163823</v>
      </c>
      <c r="L3024" t="s">
        <v>14123</v>
      </c>
      <c r="M3024">
        <v>72</v>
      </c>
      <c r="N3024">
        <v>3.6</v>
      </c>
      <c r="O30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24">
        <v>459</v>
      </c>
      <c r="Q3024" t="s">
        <v>33</v>
      </c>
      <c r="R3024" s="2">
        <v>48680</v>
      </c>
      <c r="S3024" s="2">
        <v>48314</v>
      </c>
      <c r="T3024" t="s">
        <v>34</v>
      </c>
      <c r="U3024">
        <v>38</v>
      </c>
      <c r="V3024">
        <v>31</v>
      </c>
      <c r="W30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24" t="s">
        <v>35</v>
      </c>
      <c r="Y3024" t="s">
        <v>36</v>
      </c>
      <c r="Z3024" t="s">
        <v>76</v>
      </c>
      <c r="AA3024" t="s">
        <v>6117</v>
      </c>
      <c r="AB3024" t="s">
        <v>39</v>
      </c>
      <c r="AC3024">
        <v>11</v>
      </c>
      <c r="AD3024" t="s">
        <v>40</v>
      </c>
      <c r="AE3024">
        <v>682</v>
      </c>
      <c r="AF3024" t="s">
        <v>54</v>
      </c>
      <c r="AG3024" t="s">
        <v>42</v>
      </c>
    </row>
    <row r="3025" spans="1:33" x14ac:dyDescent="0.3">
      <c r="A3025" t="s">
        <v>6118</v>
      </c>
      <c r="B3025" t="s">
        <v>29</v>
      </c>
      <c r="C3025" t="s">
        <v>30</v>
      </c>
      <c r="D3025" t="s">
        <v>31</v>
      </c>
      <c r="E3025" t="s">
        <v>43</v>
      </c>
      <c r="F3025">
        <v>1202</v>
      </c>
      <c r="G3025">
        <v>33</v>
      </c>
      <c r="H3025">
        <v>805.34</v>
      </c>
      <c r="I3025">
        <v>638</v>
      </c>
      <c r="J3025">
        <v>74</v>
      </c>
      <c r="K3025">
        <f>super_shop_dataset[[#This Row],[Sold_Quantity]]*super_shop_dataset[[#This Row],[Purchase_Cost_in_$]]</f>
        <v>47212</v>
      </c>
      <c r="L3025" t="s">
        <v>11597</v>
      </c>
      <c r="M3025">
        <v>187</v>
      </c>
      <c r="N3025">
        <v>1.3</v>
      </c>
      <c r="O30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25">
        <v>202</v>
      </c>
      <c r="Q3025" t="s">
        <v>33</v>
      </c>
      <c r="R3025" s="2">
        <v>48681</v>
      </c>
      <c r="S3025" s="2">
        <v>48315</v>
      </c>
      <c r="T3025" t="s">
        <v>49</v>
      </c>
      <c r="U3025">
        <v>18</v>
      </c>
      <c r="V3025">
        <v>39</v>
      </c>
      <c r="W30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25" t="s">
        <v>50</v>
      </c>
      <c r="Y3025" t="s">
        <v>36</v>
      </c>
      <c r="Z3025" t="s">
        <v>76</v>
      </c>
      <c r="AA3025" t="s">
        <v>6119</v>
      </c>
      <c r="AB3025" t="s">
        <v>53</v>
      </c>
      <c r="AC3025">
        <v>10</v>
      </c>
      <c r="AD3025" t="s">
        <v>40</v>
      </c>
      <c r="AE3025">
        <v>234</v>
      </c>
      <c r="AF3025" t="s">
        <v>41</v>
      </c>
      <c r="AG3025" t="s">
        <v>42</v>
      </c>
    </row>
    <row r="3026" spans="1:33" x14ac:dyDescent="0.3">
      <c r="A3026" t="s">
        <v>6120</v>
      </c>
      <c r="B3026" t="s">
        <v>45</v>
      </c>
      <c r="C3026" t="s">
        <v>30</v>
      </c>
      <c r="D3026" t="s">
        <v>47</v>
      </c>
      <c r="E3026" t="s">
        <v>56</v>
      </c>
      <c r="F3026">
        <v>4854</v>
      </c>
      <c r="G3026">
        <v>24</v>
      </c>
      <c r="H3026">
        <v>3689.04</v>
      </c>
      <c r="I3026">
        <v>235</v>
      </c>
      <c r="J3026">
        <v>71</v>
      </c>
      <c r="K3026">
        <f>super_shop_dataset[[#This Row],[Sold_Quantity]]*super_shop_dataset[[#This Row],[Purchase_Cost_in_$]]</f>
        <v>16685</v>
      </c>
      <c r="L3026" t="s">
        <v>11598</v>
      </c>
      <c r="M3026">
        <v>129</v>
      </c>
      <c r="N3026">
        <v>3</v>
      </c>
      <c r="O30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26">
        <v>483</v>
      </c>
      <c r="Q3026" t="s">
        <v>60</v>
      </c>
      <c r="R3026" s="2">
        <v>48682</v>
      </c>
      <c r="S3026" s="2">
        <v>48316</v>
      </c>
      <c r="T3026" t="s">
        <v>49</v>
      </c>
      <c r="U3026">
        <v>30</v>
      </c>
      <c r="V3026">
        <v>43</v>
      </c>
      <c r="W30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26" t="s">
        <v>50</v>
      </c>
      <c r="Y3026" t="s">
        <v>61</v>
      </c>
      <c r="Z3026" t="s">
        <v>51</v>
      </c>
      <c r="AA3026" t="s">
        <v>6121</v>
      </c>
      <c r="AB3026" t="s">
        <v>53</v>
      </c>
      <c r="AC3026">
        <v>3</v>
      </c>
      <c r="AD3026" t="s">
        <v>40</v>
      </c>
      <c r="AE3026">
        <v>981</v>
      </c>
      <c r="AF3026" t="s">
        <v>41</v>
      </c>
      <c r="AG3026" t="s">
        <v>42</v>
      </c>
    </row>
    <row r="3027" spans="1:33" x14ac:dyDescent="0.3">
      <c r="A3027" t="s">
        <v>6122</v>
      </c>
      <c r="B3027" t="s">
        <v>80</v>
      </c>
      <c r="C3027" t="s">
        <v>46</v>
      </c>
      <c r="D3027" t="s">
        <v>31</v>
      </c>
      <c r="E3027" t="s">
        <v>56</v>
      </c>
      <c r="F3027">
        <v>2660</v>
      </c>
      <c r="G3027">
        <v>17</v>
      </c>
      <c r="H3027">
        <v>2207.8000000000002</v>
      </c>
      <c r="I3027">
        <v>1263</v>
      </c>
      <c r="J3027">
        <v>32</v>
      </c>
      <c r="K3027">
        <f>super_shop_dataset[[#This Row],[Sold_Quantity]]*super_shop_dataset[[#This Row],[Purchase_Cost_in_$]]</f>
        <v>40416</v>
      </c>
      <c r="L3027" t="s">
        <v>11599</v>
      </c>
      <c r="M3027">
        <v>49</v>
      </c>
      <c r="N3027">
        <v>3.6</v>
      </c>
      <c r="O30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27">
        <v>145</v>
      </c>
      <c r="Q3027" t="s">
        <v>60</v>
      </c>
      <c r="R3027" s="2">
        <v>48683</v>
      </c>
      <c r="S3027" s="2">
        <v>48317</v>
      </c>
      <c r="T3027" t="s">
        <v>34</v>
      </c>
      <c r="U3027">
        <v>4</v>
      </c>
      <c r="V3027">
        <v>58</v>
      </c>
      <c r="W30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27" t="s">
        <v>35</v>
      </c>
      <c r="Y3027" t="s">
        <v>68</v>
      </c>
      <c r="Z3027" t="s">
        <v>51</v>
      </c>
      <c r="AA3027" t="s">
        <v>6123</v>
      </c>
      <c r="AB3027" t="s">
        <v>70</v>
      </c>
      <c r="AC3027">
        <v>13</v>
      </c>
      <c r="AD3027" t="s">
        <v>63</v>
      </c>
      <c r="AE3027">
        <v>568</v>
      </c>
      <c r="AF3027" t="s">
        <v>78</v>
      </c>
      <c r="AG3027" t="s">
        <v>42</v>
      </c>
    </row>
    <row r="3028" spans="1:33" x14ac:dyDescent="0.3">
      <c r="A3028" t="s">
        <v>6124</v>
      </c>
      <c r="B3028" t="s">
        <v>65</v>
      </c>
      <c r="C3028" t="s">
        <v>46</v>
      </c>
      <c r="D3028" t="s">
        <v>58</v>
      </c>
      <c r="E3028" t="s">
        <v>43</v>
      </c>
      <c r="F3028">
        <v>1487</v>
      </c>
      <c r="G3028">
        <v>47</v>
      </c>
      <c r="H3028">
        <v>788.11</v>
      </c>
      <c r="I3028">
        <v>3964</v>
      </c>
      <c r="J3028">
        <v>71</v>
      </c>
      <c r="K3028">
        <f>super_shop_dataset[[#This Row],[Sold_Quantity]]*super_shop_dataset[[#This Row],[Purchase_Cost_in_$]]</f>
        <v>281444</v>
      </c>
      <c r="L3028" t="s">
        <v>14124</v>
      </c>
      <c r="M3028">
        <v>47</v>
      </c>
      <c r="N3028">
        <v>3.1</v>
      </c>
      <c r="O30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28">
        <v>249</v>
      </c>
      <c r="Q3028" t="s">
        <v>60</v>
      </c>
      <c r="R3028" s="2">
        <v>48684</v>
      </c>
      <c r="S3028" s="2">
        <v>48318</v>
      </c>
      <c r="T3028" t="s">
        <v>89</v>
      </c>
      <c r="U3028">
        <v>24</v>
      </c>
      <c r="V3028">
        <v>47</v>
      </c>
      <c r="W30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28" t="s">
        <v>50</v>
      </c>
      <c r="Y3028" t="s">
        <v>61</v>
      </c>
      <c r="Z3028" t="s">
        <v>51</v>
      </c>
      <c r="AA3028" t="s">
        <v>6125</v>
      </c>
      <c r="AB3028" t="s">
        <v>39</v>
      </c>
      <c r="AC3028">
        <v>8</v>
      </c>
      <c r="AD3028" t="s">
        <v>40</v>
      </c>
      <c r="AE3028">
        <v>422</v>
      </c>
      <c r="AF3028" t="s">
        <v>54</v>
      </c>
      <c r="AG3028" t="s">
        <v>82</v>
      </c>
    </row>
    <row r="3029" spans="1:33" x14ac:dyDescent="0.3">
      <c r="A3029" t="s">
        <v>6126</v>
      </c>
      <c r="B3029" t="s">
        <v>29</v>
      </c>
      <c r="C3029" t="s">
        <v>84</v>
      </c>
      <c r="D3029" t="s">
        <v>96</v>
      </c>
      <c r="E3029" t="s">
        <v>59</v>
      </c>
      <c r="F3029">
        <v>1259</v>
      </c>
      <c r="G3029">
        <v>1</v>
      </c>
      <c r="H3029">
        <v>1246.4100000000001</v>
      </c>
      <c r="I3029">
        <v>98</v>
      </c>
      <c r="J3029">
        <v>20</v>
      </c>
      <c r="K3029">
        <f>super_shop_dataset[[#This Row],[Sold_Quantity]]*super_shop_dataset[[#This Row],[Purchase_Cost_in_$]]</f>
        <v>1960</v>
      </c>
      <c r="L3029" t="s">
        <v>11600</v>
      </c>
      <c r="M3029">
        <v>70</v>
      </c>
      <c r="N3029">
        <v>2.7</v>
      </c>
      <c r="O30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29">
        <v>320</v>
      </c>
      <c r="Q3029" t="s">
        <v>33</v>
      </c>
      <c r="R3029" s="2">
        <v>48685</v>
      </c>
      <c r="S3029" s="2">
        <v>48319</v>
      </c>
      <c r="T3029" t="s">
        <v>49</v>
      </c>
      <c r="U3029">
        <v>29</v>
      </c>
      <c r="V3029">
        <v>20</v>
      </c>
      <c r="W30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29" t="s">
        <v>35</v>
      </c>
      <c r="Y3029" t="s">
        <v>61</v>
      </c>
      <c r="Z3029" t="s">
        <v>37</v>
      </c>
      <c r="AA3029" t="s">
        <v>6127</v>
      </c>
      <c r="AB3029" t="s">
        <v>39</v>
      </c>
      <c r="AC3029">
        <v>13</v>
      </c>
      <c r="AD3029" t="s">
        <v>40</v>
      </c>
      <c r="AE3029">
        <v>685</v>
      </c>
      <c r="AF3029" t="s">
        <v>54</v>
      </c>
      <c r="AG3029" t="s">
        <v>82</v>
      </c>
    </row>
    <row r="3030" spans="1:33" x14ac:dyDescent="0.3">
      <c r="A3030" t="s">
        <v>6128</v>
      </c>
      <c r="B3030" t="s">
        <v>65</v>
      </c>
      <c r="C3030" t="s">
        <v>46</v>
      </c>
      <c r="D3030" t="s">
        <v>31</v>
      </c>
      <c r="E3030" t="s">
        <v>43</v>
      </c>
      <c r="F3030">
        <v>4314</v>
      </c>
      <c r="G3030">
        <v>13</v>
      </c>
      <c r="H3030">
        <v>3753.18</v>
      </c>
      <c r="I3030">
        <v>3603</v>
      </c>
      <c r="J3030">
        <v>40</v>
      </c>
      <c r="K3030">
        <f>super_shop_dataset[[#This Row],[Sold_Quantity]]*super_shop_dataset[[#This Row],[Purchase_Cost_in_$]]</f>
        <v>144120</v>
      </c>
      <c r="L3030" t="s">
        <v>11601</v>
      </c>
      <c r="M3030">
        <v>78</v>
      </c>
      <c r="N3030">
        <v>1</v>
      </c>
      <c r="O30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30">
        <v>345</v>
      </c>
      <c r="Q3030" t="s">
        <v>48</v>
      </c>
      <c r="R3030" s="2">
        <v>48686</v>
      </c>
      <c r="S3030" s="2">
        <v>48320</v>
      </c>
      <c r="T3030" t="s">
        <v>49</v>
      </c>
      <c r="U3030">
        <v>16</v>
      </c>
      <c r="V3030">
        <v>27</v>
      </c>
      <c r="W30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30" t="s">
        <v>35</v>
      </c>
      <c r="Y3030" t="s">
        <v>68</v>
      </c>
      <c r="Z3030" t="s">
        <v>76</v>
      </c>
      <c r="AA3030" t="s">
        <v>6129</v>
      </c>
      <c r="AB3030" t="s">
        <v>53</v>
      </c>
      <c r="AC3030">
        <v>11</v>
      </c>
      <c r="AD3030" t="s">
        <v>63</v>
      </c>
      <c r="AE3030">
        <v>578</v>
      </c>
      <c r="AF3030" t="s">
        <v>41</v>
      </c>
      <c r="AG3030" t="s">
        <v>42</v>
      </c>
    </row>
    <row r="3031" spans="1:33" x14ac:dyDescent="0.3">
      <c r="A3031" t="s">
        <v>6130</v>
      </c>
      <c r="B3031" t="s">
        <v>65</v>
      </c>
      <c r="C3031" t="s">
        <v>72</v>
      </c>
      <c r="D3031" t="s">
        <v>67</v>
      </c>
      <c r="E3031" t="s">
        <v>59</v>
      </c>
      <c r="F3031">
        <v>3754</v>
      </c>
      <c r="G3031">
        <v>31</v>
      </c>
      <c r="H3031">
        <v>2590.2600000000002</v>
      </c>
      <c r="I3031">
        <v>2319</v>
      </c>
      <c r="J3031">
        <v>8</v>
      </c>
      <c r="K3031">
        <f>super_shop_dataset[[#This Row],[Sold_Quantity]]*super_shop_dataset[[#This Row],[Purchase_Cost_in_$]]</f>
        <v>18552</v>
      </c>
      <c r="L3031" t="s">
        <v>11602</v>
      </c>
      <c r="M3031">
        <v>157</v>
      </c>
      <c r="N3031">
        <v>4.5999999999999996</v>
      </c>
      <c r="O30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31">
        <v>155</v>
      </c>
      <c r="Q3031" t="s">
        <v>60</v>
      </c>
      <c r="R3031" s="2">
        <v>48687</v>
      </c>
      <c r="S3031" s="2">
        <v>48321</v>
      </c>
      <c r="T3031" t="s">
        <v>89</v>
      </c>
      <c r="U3031">
        <v>10</v>
      </c>
      <c r="V3031">
        <v>27</v>
      </c>
      <c r="W30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31" t="s">
        <v>35</v>
      </c>
      <c r="Y3031" t="s">
        <v>68</v>
      </c>
      <c r="Z3031" t="s">
        <v>37</v>
      </c>
      <c r="AA3031" t="s">
        <v>6131</v>
      </c>
      <c r="AB3031" t="s">
        <v>70</v>
      </c>
      <c r="AC3031">
        <v>8</v>
      </c>
      <c r="AD3031" t="s">
        <v>40</v>
      </c>
      <c r="AE3031">
        <v>309</v>
      </c>
      <c r="AF3031" t="s">
        <v>54</v>
      </c>
      <c r="AG3031" t="s">
        <v>82</v>
      </c>
    </row>
    <row r="3032" spans="1:33" x14ac:dyDescent="0.3">
      <c r="A3032" t="s">
        <v>6132</v>
      </c>
      <c r="B3032" t="s">
        <v>80</v>
      </c>
      <c r="C3032" t="s">
        <v>46</v>
      </c>
      <c r="D3032" t="s">
        <v>47</v>
      </c>
      <c r="E3032" t="s">
        <v>32</v>
      </c>
      <c r="F3032">
        <v>4138</v>
      </c>
      <c r="G3032">
        <v>3</v>
      </c>
      <c r="H3032">
        <v>4013.86</v>
      </c>
      <c r="I3032">
        <v>3746</v>
      </c>
      <c r="J3032">
        <v>23</v>
      </c>
      <c r="K3032">
        <f>super_shop_dataset[[#This Row],[Sold_Quantity]]*super_shop_dataset[[#This Row],[Purchase_Cost_in_$]]</f>
        <v>86158</v>
      </c>
      <c r="L3032" t="s">
        <v>11603</v>
      </c>
      <c r="M3032">
        <v>86</v>
      </c>
      <c r="N3032">
        <v>1.3</v>
      </c>
      <c r="O30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32">
        <v>112</v>
      </c>
      <c r="Q3032" t="s">
        <v>33</v>
      </c>
      <c r="R3032" s="2">
        <v>48688</v>
      </c>
      <c r="S3032" s="2">
        <v>48322</v>
      </c>
      <c r="T3032" t="s">
        <v>34</v>
      </c>
      <c r="U3032">
        <v>42</v>
      </c>
      <c r="V3032">
        <v>60</v>
      </c>
      <c r="W30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32" t="s">
        <v>35</v>
      </c>
      <c r="Y3032" t="s">
        <v>61</v>
      </c>
      <c r="Z3032" t="s">
        <v>51</v>
      </c>
      <c r="AA3032" t="s">
        <v>6133</v>
      </c>
      <c r="AB3032" t="s">
        <v>39</v>
      </c>
      <c r="AC3032">
        <v>9</v>
      </c>
      <c r="AD3032" t="s">
        <v>40</v>
      </c>
      <c r="AE3032">
        <v>651</v>
      </c>
      <c r="AF3032" t="s">
        <v>78</v>
      </c>
      <c r="AG3032" t="s">
        <v>82</v>
      </c>
    </row>
    <row r="3033" spans="1:33" x14ac:dyDescent="0.3">
      <c r="A3033" t="s">
        <v>6134</v>
      </c>
      <c r="B3033" t="s">
        <v>45</v>
      </c>
      <c r="C3033" t="s">
        <v>46</v>
      </c>
      <c r="D3033" t="s">
        <v>31</v>
      </c>
      <c r="E3033" t="s">
        <v>59</v>
      </c>
      <c r="F3033">
        <v>654</v>
      </c>
      <c r="G3033">
        <v>45</v>
      </c>
      <c r="H3033">
        <v>359.7</v>
      </c>
      <c r="I3033">
        <v>2218</v>
      </c>
      <c r="J3033">
        <v>44</v>
      </c>
      <c r="K3033">
        <f>super_shop_dataset[[#This Row],[Sold_Quantity]]*super_shop_dataset[[#This Row],[Purchase_Cost_in_$]]</f>
        <v>97592</v>
      </c>
      <c r="L3033" t="s">
        <v>14125</v>
      </c>
      <c r="M3033">
        <v>12</v>
      </c>
      <c r="N3033">
        <v>1.7</v>
      </c>
      <c r="O30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33">
        <v>499</v>
      </c>
      <c r="Q3033" t="s">
        <v>60</v>
      </c>
      <c r="R3033" s="2">
        <v>48689</v>
      </c>
      <c r="S3033" s="2">
        <v>48323</v>
      </c>
      <c r="T3033" t="s">
        <v>49</v>
      </c>
      <c r="U3033">
        <v>1</v>
      </c>
      <c r="V3033">
        <v>31</v>
      </c>
      <c r="W30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33" t="s">
        <v>50</v>
      </c>
      <c r="Y3033" t="s">
        <v>36</v>
      </c>
      <c r="Z3033" t="s">
        <v>37</v>
      </c>
      <c r="AA3033" t="s">
        <v>6135</v>
      </c>
      <c r="AB3033" t="s">
        <v>53</v>
      </c>
      <c r="AC3033">
        <v>6</v>
      </c>
      <c r="AD3033" t="s">
        <v>63</v>
      </c>
      <c r="AE3033">
        <v>206</v>
      </c>
      <c r="AF3033" t="s">
        <v>78</v>
      </c>
      <c r="AG3033" t="s">
        <v>42</v>
      </c>
    </row>
    <row r="3034" spans="1:33" x14ac:dyDescent="0.3">
      <c r="A3034" t="s">
        <v>6136</v>
      </c>
      <c r="B3034" t="s">
        <v>75</v>
      </c>
      <c r="C3034" t="s">
        <v>84</v>
      </c>
      <c r="D3034" t="s">
        <v>47</v>
      </c>
      <c r="E3034" t="s">
        <v>32</v>
      </c>
      <c r="F3034">
        <v>605</v>
      </c>
      <c r="G3034">
        <v>41</v>
      </c>
      <c r="H3034">
        <v>356.95</v>
      </c>
      <c r="I3034">
        <v>3829</v>
      </c>
      <c r="J3034">
        <v>85</v>
      </c>
      <c r="K3034">
        <f>super_shop_dataset[[#This Row],[Sold_Quantity]]*super_shop_dataset[[#This Row],[Purchase_Cost_in_$]]</f>
        <v>325465</v>
      </c>
      <c r="L3034" t="s">
        <v>14126</v>
      </c>
      <c r="M3034">
        <v>47</v>
      </c>
      <c r="N3034">
        <v>4.5</v>
      </c>
      <c r="O30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34">
        <v>219</v>
      </c>
      <c r="Q3034" t="s">
        <v>48</v>
      </c>
      <c r="R3034" s="2">
        <v>48690</v>
      </c>
      <c r="S3034" s="2">
        <v>48324</v>
      </c>
      <c r="T3034" t="s">
        <v>34</v>
      </c>
      <c r="U3034">
        <v>38</v>
      </c>
      <c r="V3034">
        <v>58</v>
      </c>
      <c r="W30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34" t="s">
        <v>35</v>
      </c>
      <c r="Y3034" t="s">
        <v>61</v>
      </c>
      <c r="Z3034" t="s">
        <v>51</v>
      </c>
      <c r="AA3034" t="s">
        <v>6137</v>
      </c>
      <c r="AB3034" t="s">
        <v>70</v>
      </c>
      <c r="AC3034">
        <v>5</v>
      </c>
      <c r="AD3034" t="s">
        <v>40</v>
      </c>
      <c r="AE3034">
        <v>962</v>
      </c>
      <c r="AF3034" t="s">
        <v>41</v>
      </c>
      <c r="AG3034" t="s">
        <v>42</v>
      </c>
    </row>
    <row r="3035" spans="1:33" x14ac:dyDescent="0.3">
      <c r="A3035" t="s">
        <v>6138</v>
      </c>
      <c r="B3035" t="s">
        <v>80</v>
      </c>
      <c r="C3035" t="s">
        <v>30</v>
      </c>
      <c r="D3035" t="s">
        <v>67</v>
      </c>
      <c r="E3035" t="s">
        <v>59</v>
      </c>
      <c r="F3035">
        <v>4136</v>
      </c>
      <c r="G3035">
        <v>28</v>
      </c>
      <c r="H3035">
        <v>2977.92</v>
      </c>
      <c r="I3035">
        <v>791</v>
      </c>
      <c r="J3035">
        <v>49</v>
      </c>
      <c r="K3035">
        <f>super_shop_dataset[[#This Row],[Sold_Quantity]]*super_shop_dataset[[#This Row],[Purchase_Cost_in_$]]</f>
        <v>38759</v>
      </c>
      <c r="L3035" t="s">
        <v>11604</v>
      </c>
      <c r="M3035">
        <v>131</v>
      </c>
      <c r="N3035">
        <v>1.5</v>
      </c>
      <c r="O30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35">
        <v>410</v>
      </c>
      <c r="Q3035" t="s">
        <v>60</v>
      </c>
      <c r="R3035" s="2">
        <v>48691</v>
      </c>
      <c r="S3035" s="2">
        <v>48325</v>
      </c>
      <c r="T3035" t="s">
        <v>49</v>
      </c>
      <c r="U3035">
        <v>4</v>
      </c>
      <c r="V3035">
        <v>41</v>
      </c>
      <c r="W30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35" t="s">
        <v>35</v>
      </c>
      <c r="Y3035" t="s">
        <v>68</v>
      </c>
      <c r="Z3035" t="s">
        <v>51</v>
      </c>
      <c r="AA3035" t="s">
        <v>6139</v>
      </c>
      <c r="AB3035" t="s">
        <v>39</v>
      </c>
      <c r="AC3035">
        <v>1</v>
      </c>
      <c r="AD3035" t="s">
        <v>40</v>
      </c>
      <c r="AE3035">
        <v>476</v>
      </c>
      <c r="AF3035" t="s">
        <v>78</v>
      </c>
      <c r="AG3035" t="s">
        <v>82</v>
      </c>
    </row>
    <row r="3036" spans="1:33" x14ac:dyDescent="0.3">
      <c r="A3036" t="s">
        <v>6140</v>
      </c>
      <c r="B3036" t="s">
        <v>45</v>
      </c>
      <c r="C3036" t="s">
        <v>30</v>
      </c>
      <c r="D3036" t="s">
        <v>67</v>
      </c>
      <c r="E3036" t="s">
        <v>43</v>
      </c>
      <c r="F3036">
        <v>1145</v>
      </c>
      <c r="G3036">
        <v>46</v>
      </c>
      <c r="H3036">
        <v>618.29999999999995</v>
      </c>
      <c r="I3036">
        <v>3931</v>
      </c>
      <c r="J3036">
        <v>95</v>
      </c>
      <c r="K3036">
        <f>super_shop_dataset[[#This Row],[Sold_Quantity]]*super_shop_dataset[[#This Row],[Purchase_Cost_in_$]]</f>
        <v>373445</v>
      </c>
      <c r="L3036" t="s">
        <v>14127</v>
      </c>
      <c r="M3036">
        <v>171</v>
      </c>
      <c r="N3036">
        <v>2.7</v>
      </c>
      <c r="O30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36">
        <v>382</v>
      </c>
      <c r="Q3036" t="s">
        <v>60</v>
      </c>
      <c r="R3036" s="2">
        <v>48692</v>
      </c>
      <c r="S3036" s="2">
        <v>48326</v>
      </c>
      <c r="T3036" t="s">
        <v>34</v>
      </c>
      <c r="U3036">
        <v>3</v>
      </c>
      <c r="V3036">
        <v>18</v>
      </c>
      <c r="W30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036" t="s">
        <v>35</v>
      </c>
      <c r="Y3036" t="s">
        <v>36</v>
      </c>
      <c r="Z3036" t="s">
        <v>76</v>
      </c>
      <c r="AA3036" t="s">
        <v>6141</v>
      </c>
      <c r="AB3036" t="s">
        <v>39</v>
      </c>
      <c r="AC3036">
        <v>7</v>
      </c>
      <c r="AD3036" t="s">
        <v>63</v>
      </c>
      <c r="AE3036">
        <v>655</v>
      </c>
      <c r="AF3036" t="s">
        <v>54</v>
      </c>
      <c r="AG3036" t="s">
        <v>42</v>
      </c>
    </row>
    <row r="3037" spans="1:33" x14ac:dyDescent="0.3">
      <c r="A3037" t="s">
        <v>6142</v>
      </c>
      <c r="B3037" t="s">
        <v>80</v>
      </c>
      <c r="C3037" t="s">
        <v>72</v>
      </c>
      <c r="D3037" t="s">
        <v>47</v>
      </c>
      <c r="E3037" t="s">
        <v>32</v>
      </c>
      <c r="F3037">
        <v>187</v>
      </c>
      <c r="G3037">
        <v>21</v>
      </c>
      <c r="H3037">
        <v>147.72999999999999</v>
      </c>
      <c r="I3037">
        <v>3630</v>
      </c>
      <c r="J3037">
        <v>8</v>
      </c>
      <c r="K3037">
        <f>super_shop_dataset[[#This Row],[Sold_Quantity]]*super_shop_dataset[[#This Row],[Purchase_Cost_in_$]]</f>
        <v>29040</v>
      </c>
      <c r="L3037" t="s">
        <v>14128</v>
      </c>
      <c r="M3037">
        <v>128</v>
      </c>
      <c r="N3037">
        <v>2.5</v>
      </c>
      <c r="O30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37">
        <v>86</v>
      </c>
      <c r="Q3037" t="s">
        <v>33</v>
      </c>
      <c r="R3037" s="2">
        <v>48693</v>
      </c>
      <c r="S3037" s="2">
        <v>48327</v>
      </c>
      <c r="T3037" t="s">
        <v>34</v>
      </c>
      <c r="U3037">
        <v>41</v>
      </c>
      <c r="V3037">
        <v>33</v>
      </c>
      <c r="W30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37" t="s">
        <v>50</v>
      </c>
      <c r="Y3037" t="s">
        <v>68</v>
      </c>
      <c r="Z3037" t="s">
        <v>76</v>
      </c>
      <c r="AA3037" t="s">
        <v>6143</v>
      </c>
      <c r="AB3037" t="s">
        <v>70</v>
      </c>
      <c r="AC3037">
        <v>9</v>
      </c>
      <c r="AD3037" t="s">
        <v>63</v>
      </c>
      <c r="AE3037">
        <v>585</v>
      </c>
      <c r="AF3037" t="s">
        <v>54</v>
      </c>
      <c r="AG3037" t="s">
        <v>82</v>
      </c>
    </row>
    <row r="3038" spans="1:33" x14ac:dyDescent="0.3">
      <c r="A3038" t="s">
        <v>6144</v>
      </c>
      <c r="B3038" t="s">
        <v>65</v>
      </c>
      <c r="C3038" t="s">
        <v>72</v>
      </c>
      <c r="D3038" t="s">
        <v>67</v>
      </c>
      <c r="E3038" t="s">
        <v>59</v>
      </c>
      <c r="F3038">
        <v>1069</v>
      </c>
      <c r="G3038">
        <v>13</v>
      </c>
      <c r="H3038">
        <v>930.03</v>
      </c>
      <c r="I3038">
        <v>734</v>
      </c>
      <c r="J3038">
        <v>49</v>
      </c>
      <c r="K3038">
        <f>super_shop_dataset[[#This Row],[Sold_Quantity]]*super_shop_dataset[[#This Row],[Purchase_Cost_in_$]]</f>
        <v>35966</v>
      </c>
      <c r="L3038" t="s">
        <v>11605</v>
      </c>
      <c r="M3038">
        <v>153</v>
      </c>
      <c r="N3038">
        <v>4.5</v>
      </c>
      <c r="O30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38">
        <v>92</v>
      </c>
      <c r="Q3038" t="s">
        <v>33</v>
      </c>
      <c r="R3038" s="2">
        <v>48694</v>
      </c>
      <c r="S3038" s="2">
        <v>48328</v>
      </c>
      <c r="T3038" t="s">
        <v>89</v>
      </c>
      <c r="U3038">
        <v>38</v>
      </c>
      <c r="V3038">
        <v>59</v>
      </c>
      <c r="W30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38" t="s">
        <v>50</v>
      </c>
      <c r="Y3038" t="s">
        <v>36</v>
      </c>
      <c r="Z3038" t="s">
        <v>37</v>
      </c>
      <c r="AA3038" t="s">
        <v>6145</v>
      </c>
      <c r="AB3038" t="s">
        <v>70</v>
      </c>
      <c r="AC3038">
        <v>1</v>
      </c>
      <c r="AD3038" t="s">
        <v>63</v>
      </c>
      <c r="AE3038">
        <v>713</v>
      </c>
      <c r="AF3038" t="s">
        <v>78</v>
      </c>
      <c r="AG3038" t="s">
        <v>55</v>
      </c>
    </row>
    <row r="3039" spans="1:33" x14ac:dyDescent="0.3">
      <c r="A3039" t="s">
        <v>6146</v>
      </c>
      <c r="B3039" t="s">
        <v>29</v>
      </c>
      <c r="C3039" t="s">
        <v>30</v>
      </c>
      <c r="D3039" t="s">
        <v>96</v>
      </c>
      <c r="E3039" t="s">
        <v>43</v>
      </c>
      <c r="F3039">
        <v>1238</v>
      </c>
      <c r="G3039">
        <v>1</v>
      </c>
      <c r="H3039">
        <v>1225.6199999999999</v>
      </c>
      <c r="I3039">
        <v>673</v>
      </c>
      <c r="J3039">
        <v>80</v>
      </c>
      <c r="K3039">
        <f>super_shop_dataset[[#This Row],[Sold_Quantity]]*super_shop_dataset[[#This Row],[Purchase_Cost_in_$]]</f>
        <v>53840</v>
      </c>
      <c r="L3039" t="s">
        <v>11606</v>
      </c>
      <c r="M3039">
        <v>112</v>
      </c>
      <c r="N3039">
        <v>3.3</v>
      </c>
      <c r="O30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39">
        <v>473</v>
      </c>
      <c r="Q3039" t="s">
        <v>60</v>
      </c>
      <c r="R3039" s="2">
        <v>48695</v>
      </c>
      <c r="S3039" s="2">
        <v>48329</v>
      </c>
      <c r="T3039" t="s">
        <v>89</v>
      </c>
      <c r="U3039">
        <v>1</v>
      </c>
      <c r="V3039">
        <v>27</v>
      </c>
      <c r="W30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39" t="s">
        <v>50</v>
      </c>
      <c r="Y3039" t="s">
        <v>68</v>
      </c>
      <c r="Z3039" t="s">
        <v>76</v>
      </c>
      <c r="AA3039" t="s">
        <v>6147</v>
      </c>
      <c r="AB3039" t="s">
        <v>70</v>
      </c>
      <c r="AC3039">
        <v>2</v>
      </c>
      <c r="AD3039" t="s">
        <v>63</v>
      </c>
      <c r="AE3039">
        <v>715</v>
      </c>
      <c r="AF3039" t="s">
        <v>78</v>
      </c>
      <c r="AG3039" t="s">
        <v>55</v>
      </c>
    </row>
    <row r="3040" spans="1:33" x14ac:dyDescent="0.3">
      <c r="A3040" t="s">
        <v>6148</v>
      </c>
      <c r="B3040" t="s">
        <v>75</v>
      </c>
      <c r="C3040" t="s">
        <v>46</v>
      </c>
      <c r="D3040" t="s">
        <v>67</v>
      </c>
      <c r="E3040" t="s">
        <v>43</v>
      </c>
      <c r="F3040">
        <v>4552</v>
      </c>
      <c r="G3040">
        <v>29</v>
      </c>
      <c r="H3040">
        <v>3231.92</v>
      </c>
      <c r="I3040">
        <v>728</v>
      </c>
      <c r="J3040">
        <v>92</v>
      </c>
      <c r="K3040">
        <f>super_shop_dataset[[#This Row],[Sold_Quantity]]*super_shop_dataset[[#This Row],[Purchase_Cost_in_$]]</f>
        <v>66976</v>
      </c>
      <c r="L3040" t="s">
        <v>11607</v>
      </c>
      <c r="M3040">
        <v>148</v>
      </c>
      <c r="N3040">
        <v>1.5</v>
      </c>
      <c r="O30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40">
        <v>96</v>
      </c>
      <c r="Q3040" t="s">
        <v>60</v>
      </c>
      <c r="R3040" s="2">
        <v>48696</v>
      </c>
      <c r="S3040" s="2">
        <v>48330</v>
      </c>
      <c r="T3040" t="s">
        <v>49</v>
      </c>
      <c r="U3040">
        <v>40</v>
      </c>
      <c r="V3040">
        <v>30</v>
      </c>
      <c r="W30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40" t="s">
        <v>50</v>
      </c>
      <c r="Y3040" t="s">
        <v>36</v>
      </c>
      <c r="Z3040" t="s">
        <v>37</v>
      </c>
      <c r="AA3040" t="s">
        <v>6149</v>
      </c>
      <c r="AB3040" t="s">
        <v>39</v>
      </c>
      <c r="AC3040">
        <v>5</v>
      </c>
      <c r="AD3040" t="s">
        <v>40</v>
      </c>
      <c r="AE3040">
        <v>592</v>
      </c>
      <c r="AF3040" t="s">
        <v>78</v>
      </c>
      <c r="AG3040" t="s">
        <v>82</v>
      </c>
    </row>
    <row r="3041" spans="1:33" x14ac:dyDescent="0.3">
      <c r="A3041" t="s">
        <v>6150</v>
      </c>
      <c r="B3041" t="s">
        <v>29</v>
      </c>
      <c r="C3041" t="s">
        <v>84</v>
      </c>
      <c r="D3041" t="s">
        <v>58</v>
      </c>
      <c r="E3041" t="s">
        <v>56</v>
      </c>
      <c r="F3041">
        <v>169</v>
      </c>
      <c r="G3041">
        <v>45</v>
      </c>
      <c r="H3041">
        <v>92.95</v>
      </c>
      <c r="I3041">
        <v>588</v>
      </c>
      <c r="J3041">
        <v>5</v>
      </c>
      <c r="K3041">
        <f>super_shop_dataset[[#This Row],[Sold_Quantity]]*super_shop_dataset[[#This Row],[Purchase_Cost_in_$]]</f>
        <v>2940</v>
      </c>
      <c r="L3041" t="s">
        <v>14129</v>
      </c>
      <c r="M3041">
        <v>159</v>
      </c>
      <c r="N3041">
        <v>4</v>
      </c>
      <c r="O30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41">
        <v>214</v>
      </c>
      <c r="Q3041" t="s">
        <v>60</v>
      </c>
      <c r="R3041" s="2">
        <v>48697</v>
      </c>
      <c r="S3041" s="2">
        <v>48331</v>
      </c>
      <c r="T3041" t="s">
        <v>89</v>
      </c>
      <c r="U3041">
        <v>6</v>
      </c>
      <c r="V3041">
        <v>53</v>
      </c>
      <c r="W30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41" t="s">
        <v>50</v>
      </c>
      <c r="Y3041" t="s">
        <v>61</v>
      </c>
      <c r="Z3041" t="s">
        <v>76</v>
      </c>
      <c r="AA3041" t="s">
        <v>6151</v>
      </c>
      <c r="AB3041" t="s">
        <v>53</v>
      </c>
      <c r="AC3041">
        <v>10</v>
      </c>
      <c r="AD3041" t="s">
        <v>40</v>
      </c>
      <c r="AE3041">
        <v>395</v>
      </c>
      <c r="AF3041" t="s">
        <v>41</v>
      </c>
      <c r="AG3041" t="s">
        <v>82</v>
      </c>
    </row>
    <row r="3042" spans="1:33" x14ac:dyDescent="0.3">
      <c r="A3042" t="s">
        <v>6152</v>
      </c>
      <c r="B3042" t="s">
        <v>75</v>
      </c>
      <c r="C3042" t="s">
        <v>66</v>
      </c>
      <c r="D3042" t="s">
        <v>67</v>
      </c>
      <c r="E3042" t="s">
        <v>43</v>
      </c>
      <c r="F3042">
        <v>376</v>
      </c>
      <c r="G3042">
        <v>27</v>
      </c>
      <c r="H3042">
        <v>274.48</v>
      </c>
      <c r="I3042">
        <v>2961</v>
      </c>
      <c r="J3042">
        <v>62</v>
      </c>
      <c r="K3042">
        <f>super_shop_dataset[[#This Row],[Sold_Quantity]]*super_shop_dataset[[#This Row],[Purchase_Cost_in_$]]</f>
        <v>183582</v>
      </c>
      <c r="L3042" t="s">
        <v>14130</v>
      </c>
      <c r="M3042">
        <v>1</v>
      </c>
      <c r="N3042">
        <v>4.5999999999999996</v>
      </c>
      <c r="O30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42">
        <v>164</v>
      </c>
      <c r="Q3042" t="s">
        <v>33</v>
      </c>
      <c r="R3042" s="2">
        <v>48698</v>
      </c>
      <c r="S3042" s="2">
        <v>48332</v>
      </c>
      <c r="T3042" t="s">
        <v>49</v>
      </c>
      <c r="U3042">
        <v>15</v>
      </c>
      <c r="V3042">
        <v>56</v>
      </c>
      <c r="W30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42" t="s">
        <v>35</v>
      </c>
      <c r="Y3042" t="s">
        <v>61</v>
      </c>
      <c r="Z3042" t="s">
        <v>37</v>
      </c>
      <c r="AA3042" t="s">
        <v>6153</v>
      </c>
      <c r="AB3042" t="s">
        <v>39</v>
      </c>
      <c r="AC3042">
        <v>7</v>
      </c>
      <c r="AD3042" t="s">
        <v>40</v>
      </c>
      <c r="AE3042">
        <v>577</v>
      </c>
      <c r="AF3042" t="s">
        <v>78</v>
      </c>
      <c r="AG3042" t="s">
        <v>42</v>
      </c>
    </row>
    <row r="3043" spans="1:33" x14ac:dyDescent="0.3">
      <c r="A3043" t="s">
        <v>6154</v>
      </c>
      <c r="B3043" t="s">
        <v>45</v>
      </c>
      <c r="C3043" t="s">
        <v>72</v>
      </c>
      <c r="D3043" t="s">
        <v>58</v>
      </c>
      <c r="E3043" t="s">
        <v>59</v>
      </c>
      <c r="F3043">
        <v>2647</v>
      </c>
      <c r="G3043">
        <v>20</v>
      </c>
      <c r="H3043">
        <v>2117.6</v>
      </c>
      <c r="I3043">
        <v>1439</v>
      </c>
      <c r="J3043">
        <v>32</v>
      </c>
      <c r="K3043">
        <f>super_shop_dataset[[#This Row],[Sold_Quantity]]*super_shop_dataset[[#This Row],[Purchase_Cost_in_$]]</f>
        <v>46048</v>
      </c>
      <c r="L3043" t="s">
        <v>11608</v>
      </c>
      <c r="M3043">
        <v>196</v>
      </c>
      <c r="N3043">
        <v>2.2999999999999998</v>
      </c>
      <c r="O30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43">
        <v>38</v>
      </c>
      <c r="Q3043" t="s">
        <v>48</v>
      </c>
      <c r="R3043" s="2">
        <v>48699</v>
      </c>
      <c r="S3043" s="2">
        <v>48333</v>
      </c>
      <c r="T3043" t="s">
        <v>49</v>
      </c>
      <c r="U3043">
        <v>32</v>
      </c>
      <c r="V3043">
        <v>32</v>
      </c>
      <c r="W30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43" t="s">
        <v>35</v>
      </c>
      <c r="Y3043" t="s">
        <v>61</v>
      </c>
      <c r="Z3043" t="s">
        <v>51</v>
      </c>
      <c r="AA3043" t="s">
        <v>6155</v>
      </c>
      <c r="AB3043" t="s">
        <v>53</v>
      </c>
      <c r="AC3043">
        <v>6</v>
      </c>
      <c r="AD3043" t="s">
        <v>63</v>
      </c>
      <c r="AE3043">
        <v>591</v>
      </c>
      <c r="AF3043" t="s">
        <v>41</v>
      </c>
      <c r="AG3043" t="s">
        <v>42</v>
      </c>
    </row>
    <row r="3044" spans="1:33" x14ac:dyDescent="0.3">
      <c r="A3044" t="s">
        <v>6156</v>
      </c>
      <c r="B3044" t="s">
        <v>75</v>
      </c>
      <c r="C3044" t="s">
        <v>84</v>
      </c>
      <c r="D3044" t="s">
        <v>58</v>
      </c>
      <c r="E3044" t="s">
        <v>59</v>
      </c>
      <c r="F3044">
        <v>4109</v>
      </c>
      <c r="G3044">
        <v>4</v>
      </c>
      <c r="H3044">
        <v>3944.64</v>
      </c>
      <c r="I3044">
        <v>3412</v>
      </c>
      <c r="J3044">
        <v>16</v>
      </c>
      <c r="K3044">
        <f>super_shop_dataset[[#This Row],[Sold_Quantity]]*super_shop_dataset[[#This Row],[Purchase_Cost_in_$]]</f>
        <v>54592</v>
      </c>
      <c r="L3044" t="s">
        <v>11609</v>
      </c>
      <c r="M3044">
        <v>31</v>
      </c>
      <c r="N3044">
        <v>2.6</v>
      </c>
      <c r="O30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44">
        <v>315</v>
      </c>
      <c r="Q3044" t="s">
        <v>48</v>
      </c>
      <c r="R3044" s="2">
        <v>48700</v>
      </c>
      <c r="S3044" s="2">
        <v>48334</v>
      </c>
      <c r="T3044" t="s">
        <v>49</v>
      </c>
      <c r="U3044">
        <v>13</v>
      </c>
      <c r="V3044">
        <v>21</v>
      </c>
      <c r="W30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44" t="s">
        <v>35</v>
      </c>
      <c r="Y3044" t="s">
        <v>36</v>
      </c>
      <c r="Z3044" t="s">
        <v>37</v>
      </c>
      <c r="AA3044" t="s">
        <v>6157</v>
      </c>
      <c r="AB3044" t="s">
        <v>70</v>
      </c>
      <c r="AC3044">
        <v>7</v>
      </c>
      <c r="AD3044" t="s">
        <v>63</v>
      </c>
      <c r="AE3044">
        <v>505</v>
      </c>
      <c r="AF3044" t="s">
        <v>78</v>
      </c>
      <c r="AG3044" t="s">
        <v>82</v>
      </c>
    </row>
    <row r="3045" spans="1:33" x14ac:dyDescent="0.3">
      <c r="A3045" t="s">
        <v>6158</v>
      </c>
      <c r="B3045" t="s">
        <v>29</v>
      </c>
      <c r="C3045" t="s">
        <v>30</v>
      </c>
      <c r="D3045" t="s">
        <v>67</v>
      </c>
      <c r="E3045" t="s">
        <v>56</v>
      </c>
      <c r="F3045">
        <v>994</v>
      </c>
      <c r="G3045">
        <v>20</v>
      </c>
      <c r="H3045">
        <v>795.2</v>
      </c>
      <c r="I3045">
        <v>282</v>
      </c>
      <c r="J3045">
        <v>47</v>
      </c>
      <c r="K3045">
        <f>super_shop_dataset[[#This Row],[Sold_Quantity]]*super_shop_dataset[[#This Row],[Purchase_Cost_in_$]]</f>
        <v>13254</v>
      </c>
      <c r="L3045" t="s">
        <v>11610</v>
      </c>
      <c r="M3045">
        <v>62</v>
      </c>
      <c r="N3045">
        <v>1.4</v>
      </c>
      <c r="O30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45">
        <v>452</v>
      </c>
      <c r="Q3045" t="s">
        <v>60</v>
      </c>
      <c r="R3045" s="2">
        <v>48701</v>
      </c>
      <c r="S3045" s="2">
        <v>48335</v>
      </c>
      <c r="T3045" t="s">
        <v>49</v>
      </c>
      <c r="U3045">
        <v>30</v>
      </c>
      <c r="V3045">
        <v>44</v>
      </c>
      <c r="W30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45" t="s">
        <v>50</v>
      </c>
      <c r="Y3045" t="s">
        <v>61</v>
      </c>
      <c r="Z3045" t="s">
        <v>51</v>
      </c>
      <c r="AA3045" t="s">
        <v>6159</v>
      </c>
      <c r="AB3045" t="s">
        <v>70</v>
      </c>
      <c r="AC3045">
        <v>6</v>
      </c>
      <c r="AD3045" t="s">
        <v>40</v>
      </c>
      <c r="AE3045">
        <v>652</v>
      </c>
      <c r="AF3045" t="s">
        <v>78</v>
      </c>
      <c r="AG3045" t="s">
        <v>82</v>
      </c>
    </row>
    <row r="3046" spans="1:33" x14ac:dyDescent="0.3">
      <c r="A3046" t="s">
        <v>6160</v>
      </c>
      <c r="B3046" t="s">
        <v>29</v>
      </c>
      <c r="C3046" t="s">
        <v>46</v>
      </c>
      <c r="D3046" t="s">
        <v>58</v>
      </c>
      <c r="E3046" t="s">
        <v>56</v>
      </c>
      <c r="F3046">
        <v>740</v>
      </c>
      <c r="G3046">
        <v>24</v>
      </c>
      <c r="H3046">
        <v>562.4</v>
      </c>
      <c r="I3046">
        <v>3368</v>
      </c>
      <c r="J3046">
        <v>85</v>
      </c>
      <c r="K3046">
        <f>super_shop_dataset[[#This Row],[Sold_Quantity]]*super_shop_dataset[[#This Row],[Purchase_Cost_in_$]]</f>
        <v>286280</v>
      </c>
      <c r="L3046" t="s">
        <v>14131</v>
      </c>
      <c r="M3046">
        <v>52</v>
      </c>
      <c r="N3046">
        <v>2.2000000000000002</v>
      </c>
      <c r="O30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46">
        <v>144</v>
      </c>
      <c r="Q3046" t="s">
        <v>60</v>
      </c>
      <c r="R3046" s="2">
        <v>48702</v>
      </c>
      <c r="S3046" s="2">
        <v>48336</v>
      </c>
      <c r="T3046" t="s">
        <v>89</v>
      </c>
      <c r="U3046">
        <v>16</v>
      </c>
      <c r="V3046">
        <v>20</v>
      </c>
      <c r="W30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46" t="s">
        <v>35</v>
      </c>
      <c r="Y3046" t="s">
        <v>68</v>
      </c>
      <c r="Z3046" t="s">
        <v>76</v>
      </c>
      <c r="AA3046" t="s">
        <v>6161</v>
      </c>
      <c r="AB3046" t="s">
        <v>70</v>
      </c>
      <c r="AC3046">
        <v>8</v>
      </c>
      <c r="AD3046" t="s">
        <v>40</v>
      </c>
      <c r="AE3046">
        <v>604</v>
      </c>
      <c r="AF3046" t="s">
        <v>54</v>
      </c>
      <c r="AG3046" t="s">
        <v>82</v>
      </c>
    </row>
    <row r="3047" spans="1:33" x14ac:dyDescent="0.3">
      <c r="A3047" t="s">
        <v>6162</v>
      </c>
      <c r="B3047" t="s">
        <v>75</v>
      </c>
      <c r="C3047" t="s">
        <v>84</v>
      </c>
      <c r="D3047" t="s">
        <v>31</v>
      </c>
      <c r="E3047" t="s">
        <v>32</v>
      </c>
      <c r="F3047">
        <v>4693</v>
      </c>
      <c r="G3047">
        <v>8</v>
      </c>
      <c r="H3047">
        <v>4317.5600000000004</v>
      </c>
      <c r="I3047">
        <v>1329</v>
      </c>
      <c r="J3047">
        <v>8</v>
      </c>
      <c r="K3047">
        <f>super_shop_dataset[[#This Row],[Sold_Quantity]]*super_shop_dataset[[#This Row],[Purchase_Cost_in_$]]</f>
        <v>10632</v>
      </c>
      <c r="L3047" t="s">
        <v>11611</v>
      </c>
      <c r="M3047">
        <v>129</v>
      </c>
      <c r="N3047">
        <v>3.2</v>
      </c>
      <c r="O30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47">
        <v>342</v>
      </c>
      <c r="Q3047" t="s">
        <v>48</v>
      </c>
      <c r="R3047" s="2">
        <v>48703</v>
      </c>
      <c r="S3047" s="2">
        <v>48337</v>
      </c>
      <c r="T3047" t="s">
        <v>49</v>
      </c>
      <c r="U3047">
        <v>4</v>
      </c>
      <c r="V3047">
        <v>68</v>
      </c>
      <c r="W30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47" t="s">
        <v>50</v>
      </c>
      <c r="Y3047" t="s">
        <v>61</v>
      </c>
      <c r="Z3047" t="s">
        <v>37</v>
      </c>
      <c r="AA3047" t="s">
        <v>6163</v>
      </c>
      <c r="AB3047" t="s">
        <v>70</v>
      </c>
      <c r="AC3047">
        <v>12</v>
      </c>
      <c r="AD3047" t="s">
        <v>63</v>
      </c>
      <c r="AE3047">
        <v>672</v>
      </c>
      <c r="AF3047" t="s">
        <v>54</v>
      </c>
      <c r="AG3047" t="s">
        <v>82</v>
      </c>
    </row>
    <row r="3048" spans="1:33" x14ac:dyDescent="0.3">
      <c r="A3048" t="s">
        <v>6164</v>
      </c>
      <c r="B3048" t="s">
        <v>80</v>
      </c>
      <c r="C3048" t="s">
        <v>46</v>
      </c>
      <c r="D3048" t="s">
        <v>96</v>
      </c>
      <c r="E3048" t="s">
        <v>59</v>
      </c>
      <c r="F3048">
        <v>3101</v>
      </c>
      <c r="G3048">
        <v>22</v>
      </c>
      <c r="H3048">
        <v>2418.7800000000002</v>
      </c>
      <c r="I3048">
        <v>3672</v>
      </c>
      <c r="J3048">
        <v>46</v>
      </c>
      <c r="K3048">
        <f>super_shop_dataset[[#This Row],[Sold_Quantity]]*super_shop_dataset[[#This Row],[Purchase_Cost_in_$]]</f>
        <v>168912</v>
      </c>
      <c r="L3048" t="s">
        <v>14132</v>
      </c>
      <c r="M3048">
        <v>56</v>
      </c>
      <c r="N3048">
        <v>3.5</v>
      </c>
      <c r="O30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48">
        <v>298</v>
      </c>
      <c r="Q3048" t="s">
        <v>48</v>
      </c>
      <c r="R3048" s="2">
        <v>48704</v>
      </c>
      <c r="S3048" s="2">
        <v>48338</v>
      </c>
      <c r="T3048" t="s">
        <v>34</v>
      </c>
      <c r="U3048">
        <v>14</v>
      </c>
      <c r="V3048">
        <v>43</v>
      </c>
      <c r="W30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48" t="s">
        <v>50</v>
      </c>
      <c r="Y3048" t="s">
        <v>68</v>
      </c>
      <c r="Z3048" t="s">
        <v>51</v>
      </c>
      <c r="AA3048" t="s">
        <v>6165</v>
      </c>
      <c r="AB3048" t="s">
        <v>70</v>
      </c>
      <c r="AC3048">
        <v>11</v>
      </c>
      <c r="AD3048" t="s">
        <v>63</v>
      </c>
      <c r="AE3048">
        <v>425</v>
      </c>
      <c r="AF3048" t="s">
        <v>41</v>
      </c>
      <c r="AG3048" t="s">
        <v>55</v>
      </c>
    </row>
    <row r="3049" spans="1:33" x14ac:dyDescent="0.3">
      <c r="A3049" t="s">
        <v>6166</v>
      </c>
      <c r="B3049" t="s">
        <v>75</v>
      </c>
      <c r="C3049" t="s">
        <v>46</v>
      </c>
      <c r="D3049" t="s">
        <v>96</v>
      </c>
      <c r="E3049" t="s">
        <v>59</v>
      </c>
      <c r="F3049">
        <v>1443</v>
      </c>
      <c r="G3049">
        <v>41</v>
      </c>
      <c r="H3049">
        <v>851.37</v>
      </c>
      <c r="I3049">
        <v>562</v>
      </c>
      <c r="J3049">
        <v>3</v>
      </c>
      <c r="K3049">
        <f>super_shop_dataset[[#This Row],[Sold_Quantity]]*super_shop_dataset[[#This Row],[Purchase_Cost_in_$]]</f>
        <v>1686</v>
      </c>
      <c r="L3049" t="s">
        <v>11612</v>
      </c>
      <c r="M3049">
        <v>86</v>
      </c>
      <c r="N3049">
        <v>1.6</v>
      </c>
      <c r="O30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49">
        <v>4</v>
      </c>
      <c r="Q3049" t="s">
        <v>60</v>
      </c>
      <c r="R3049" s="2">
        <v>48705</v>
      </c>
      <c r="S3049" s="2">
        <v>48339</v>
      </c>
      <c r="T3049" t="s">
        <v>49</v>
      </c>
      <c r="U3049">
        <v>9</v>
      </c>
      <c r="V3049">
        <v>34</v>
      </c>
      <c r="W30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49" t="s">
        <v>35</v>
      </c>
      <c r="Y3049" t="s">
        <v>36</v>
      </c>
      <c r="Z3049" t="s">
        <v>76</v>
      </c>
      <c r="AA3049" t="s">
        <v>6167</v>
      </c>
      <c r="AB3049" t="s">
        <v>53</v>
      </c>
      <c r="AC3049">
        <v>12</v>
      </c>
      <c r="AD3049" t="s">
        <v>40</v>
      </c>
      <c r="AE3049">
        <v>941</v>
      </c>
      <c r="AF3049" t="s">
        <v>78</v>
      </c>
      <c r="AG3049" t="s">
        <v>55</v>
      </c>
    </row>
    <row r="3050" spans="1:33" x14ac:dyDescent="0.3">
      <c r="A3050" t="s">
        <v>6168</v>
      </c>
      <c r="B3050" t="s">
        <v>29</v>
      </c>
      <c r="C3050" t="s">
        <v>72</v>
      </c>
      <c r="D3050" t="s">
        <v>58</v>
      </c>
      <c r="E3050" t="s">
        <v>32</v>
      </c>
      <c r="F3050">
        <v>1726</v>
      </c>
      <c r="G3050">
        <v>27</v>
      </c>
      <c r="H3050">
        <v>1259.98</v>
      </c>
      <c r="I3050">
        <v>1415</v>
      </c>
      <c r="J3050">
        <v>2</v>
      </c>
      <c r="K3050">
        <f>super_shop_dataset[[#This Row],[Sold_Quantity]]*super_shop_dataset[[#This Row],[Purchase_Cost_in_$]]</f>
        <v>2830</v>
      </c>
      <c r="L3050" t="s">
        <v>14133</v>
      </c>
      <c r="M3050">
        <v>38</v>
      </c>
      <c r="N3050">
        <v>1.5</v>
      </c>
      <c r="O30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50">
        <v>227</v>
      </c>
      <c r="Q3050" t="s">
        <v>48</v>
      </c>
      <c r="R3050" s="2">
        <v>48706</v>
      </c>
      <c r="S3050" s="2">
        <v>48340</v>
      </c>
      <c r="T3050" t="s">
        <v>49</v>
      </c>
      <c r="U3050">
        <v>32</v>
      </c>
      <c r="V3050">
        <v>68</v>
      </c>
      <c r="W30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50" t="s">
        <v>35</v>
      </c>
      <c r="Y3050" t="s">
        <v>61</v>
      </c>
      <c r="Z3050" t="s">
        <v>51</v>
      </c>
      <c r="AA3050" t="s">
        <v>6169</v>
      </c>
      <c r="AB3050" t="s">
        <v>53</v>
      </c>
      <c r="AC3050">
        <v>8</v>
      </c>
      <c r="AD3050" t="s">
        <v>63</v>
      </c>
      <c r="AE3050">
        <v>781</v>
      </c>
      <c r="AF3050" t="s">
        <v>54</v>
      </c>
      <c r="AG3050" t="s">
        <v>55</v>
      </c>
    </row>
    <row r="3051" spans="1:33" x14ac:dyDescent="0.3">
      <c r="A3051" t="s">
        <v>6170</v>
      </c>
      <c r="B3051" t="s">
        <v>29</v>
      </c>
      <c r="C3051" t="s">
        <v>84</v>
      </c>
      <c r="D3051" t="s">
        <v>67</v>
      </c>
      <c r="E3051" t="s">
        <v>32</v>
      </c>
      <c r="F3051">
        <v>3889</v>
      </c>
      <c r="G3051">
        <v>30</v>
      </c>
      <c r="H3051">
        <v>2722.3</v>
      </c>
      <c r="I3051">
        <v>1290</v>
      </c>
      <c r="J3051">
        <v>44</v>
      </c>
      <c r="K3051">
        <f>super_shop_dataset[[#This Row],[Sold_Quantity]]*super_shop_dataset[[#This Row],[Purchase_Cost_in_$]]</f>
        <v>56760</v>
      </c>
      <c r="L3051" t="s">
        <v>11613</v>
      </c>
      <c r="M3051">
        <v>9</v>
      </c>
      <c r="N3051">
        <v>3.9</v>
      </c>
      <c r="O30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51">
        <v>153</v>
      </c>
      <c r="Q3051" t="s">
        <v>33</v>
      </c>
      <c r="R3051" s="2">
        <v>48707</v>
      </c>
      <c r="S3051" s="2">
        <v>48341</v>
      </c>
      <c r="T3051" t="s">
        <v>89</v>
      </c>
      <c r="U3051">
        <v>21</v>
      </c>
      <c r="V3051">
        <v>20</v>
      </c>
      <c r="W30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51" t="s">
        <v>50</v>
      </c>
      <c r="Y3051" t="s">
        <v>68</v>
      </c>
      <c r="Z3051" t="s">
        <v>51</v>
      </c>
      <c r="AA3051" t="s">
        <v>6171</v>
      </c>
      <c r="AB3051" t="s">
        <v>70</v>
      </c>
      <c r="AC3051">
        <v>13</v>
      </c>
      <c r="AD3051" t="s">
        <v>40</v>
      </c>
      <c r="AE3051">
        <v>628</v>
      </c>
      <c r="AF3051" t="s">
        <v>78</v>
      </c>
      <c r="AG3051" t="s">
        <v>82</v>
      </c>
    </row>
    <row r="3052" spans="1:33" x14ac:dyDescent="0.3">
      <c r="A3052" t="s">
        <v>6172</v>
      </c>
      <c r="B3052" t="s">
        <v>65</v>
      </c>
      <c r="C3052" t="s">
        <v>84</v>
      </c>
      <c r="D3052" t="s">
        <v>31</v>
      </c>
      <c r="E3052" t="s">
        <v>32</v>
      </c>
      <c r="F3052">
        <v>999</v>
      </c>
      <c r="G3052">
        <v>12</v>
      </c>
      <c r="H3052">
        <v>879.12</v>
      </c>
      <c r="I3052">
        <v>2307</v>
      </c>
      <c r="J3052">
        <v>97</v>
      </c>
      <c r="K3052">
        <f>super_shop_dataset[[#This Row],[Sold_Quantity]]*super_shop_dataset[[#This Row],[Purchase_Cost_in_$]]</f>
        <v>223779</v>
      </c>
      <c r="L3052" t="s">
        <v>14134</v>
      </c>
      <c r="M3052">
        <v>109</v>
      </c>
      <c r="N3052">
        <v>3.3</v>
      </c>
      <c r="O30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52">
        <v>360</v>
      </c>
      <c r="Q3052" t="s">
        <v>33</v>
      </c>
      <c r="R3052" s="2">
        <v>48708</v>
      </c>
      <c r="S3052" s="2">
        <v>48342</v>
      </c>
      <c r="T3052" t="s">
        <v>49</v>
      </c>
      <c r="U3052">
        <v>42</v>
      </c>
      <c r="V3052">
        <v>69</v>
      </c>
      <c r="W30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52" t="s">
        <v>35</v>
      </c>
      <c r="Y3052" t="s">
        <v>68</v>
      </c>
      <c r="Z3052" t="s">
        <v>37</v>
      </c>
      <c r="AA3052" t="s">
        <v>6173</v>
      </c>
      <c r="AB3052" t="s">
        <v>53</v>
      </c>
      <c r="AC3052">
        <v>14</v>
      </c>
      <c r="AD3052" t="s">
        <v>63</v>
      </c>
      <c r="AE3052">
        <v>736</v>
      </c>
      <c r="AF3052" t="s">
        <v>41</v>
      </c>
      <c r="AG3052" t="s">
        <v>82</v>
      </c>
    </row>
    <row r="3053" spans="1:33" x14ac:dyDescent="0.3">
      <c r="A3053" t="s">
        <v>6174</v>
      </c>
      <c r="B3053" t="s">
        <v>65</v>
      </c>
      <c r="C3053" t="s">
        <v>66</v>
      </c>
      <c r="D3053" t="s">
        <v>31</v>
      </c>
      <c r="E3053" t="s">
        <v>43</v>
      </c>
      <c r="F3053">
        <v>4295</v>
      </c>
      <c r="G3053">
        <v>16</v>
      </c>
      <c r="H3053">
        <v>3607.8</v>
      </c>
      <c r="I3053">
        <v>3457</v>
      </c>
      <c r="J3053">
        <v>85</v>
      </c>
      <c r="K3053">
        <f>super_shop_dataset[[#This Row],[Sold_Quantity]]*super_shop_dataset[[#This Row],[Purchase_Cost_in_$]]</f>
        <v>293845</v>
      </c>
      <c r="L3053" t="s">
        <v>11614</v>
      </c>
      <c r="M3053">
        <v>171</v>
      </c>
      <c r="N3053">
        <v>2.6</v>
      </c>
      <c r="O30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53">
        <v>343</v>
      </c>
      <c r="Q3053" t="s">
        <v>48</v>
      </c>
      <c r="R3053" s="2">
        <v>48709</v>
      </c>
      <c r="S3053" s="2">
        <v>48343</v>
      </c>
      <c r="T3053" t="s">
        <v>49</v>
      </c>
      <c r="U3053">
        <v>47</v>
      </c>
      <c r="V3053">
        <v>49</v>
      </c>
      <c r="W30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53" t="s">
        <v>35</v>
      </c>
      <c r="Y3053" t="s">
        <v>68</v>
      </c>
      <c r="Z3053" t="s">
        <v>37</v>
      </c>
      <c r="AA3053" t="s">
        <v>6175</v>
      </c>
      <c r="AB3053" t="s">
        <v>39</v>
      </c>
      <c r="AC3053">
        <v>6</v>
      </c>
      <c r="AD3053" t="s">
        <v>40</v>
      </c>
      <c r="AE3053">
        <v>570</v>
      </c>
      <c r="AF3053" t="s">
        <v>78</v>
      </c>
      <c r="AG3053" t="s">
        <v>42</v>
      </c>
    </row>
    <row r="3054" spans="1:33" x14ac:dyDescent="0.3">
      <c r="A3054" t="s">
        <v>6176</v>
      </c>
      <c r="B3054" t="s">
        <v>75</v>
      </c>
      <c r="C3054" t="s">
        <v>84</v>
      </c>
      <c r="D3054" t="s">
        <v>67</v>
      </c>
      <c r="E3054" t="s">
        <v>43</v>
      </c>
      <c r="F3054">
        <v>3139</v>
      </c>
      <c r="G3054">
        <v>7</v>
      </c>
      <c r="H3054">
        <v>2919.27</v>
      </c>
      <c r="I3054">
        <v>595</v>
      </c>
      <c r="J3054">
        <v>58</v>
      </c>
      <c r="K3054">
        <f>super_shop_dataset[[#This Row],[Sold_Quantity]]*super_shop_dataset[[#This Row],[Purchase_Cost_in_$]]</f>
        <v>34510</v>
      </c>
      <c r="L3054" t="s">
        <v>11615</v>
      </c>
      <c r="M3054">
        <v>5</v>
      </c>
      <c r="N3054">
        <v>1.8</v>
      </c>
      <c r="O30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54">
        <v>137</v>
      </c>
      <c r="Q3054" t="s">
        <v>48</v>
      </c>
      <c r="R3054" s="2">
        <v>48710</v>
      </c>
      <c r="S3054" s="2">
        <v>48344</v>
      </c>
      <c r="T3054" t="s">
        <v>49</v>
      </c>
      <c r="U3054">
        <v>28</v>
      </c>
      <c r="V3054">
        <v>41</v>
      </c>
      <c r="W30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54" t="s">
        <v>35</v>
      </c>
      <c r="Y3054" t="s">
        <v>68</v>
      </c>
      <c r="Z3054" t="s">
        <v>76</v>
      </c>
      <c r="AA3054" t="s">
        <v>6177</v>
      </c>
      <c r="AB3054" t="s">
        <v>39</v>
      </c>
      <c r="AC3054">
        <v>10</v>
      </c>
      <c r="AD3054" t="s">
        <v>40</v>
      </c>
      <c r="AE3054">
        <v>486</v>
      </c>
      <c r="AF3054" t="s">
        <v>41</v>
      </c>
      <c r="AG3054" t="s">
        <v>55</v>
      </c>
    </row>
    <row r="3055" spans="1:33" x14ac:dyDescent="0.3">
      <c r="A3055" t="s">
        <v>6178</v>
      </c>
      <c r="B3055" t="s">
        <v>45</v>
      </c>
      <c r="C3055" t="s">
        <v>72</v>
      </c>
      <c r="D3055" t="s">
        <v>58</v>
      </c>
      <c r="E3055" t="s">
        <v>56</v>
      </c>
      <c r="F3055">
        <v>3125</v>
      </c>
      <c r="G3055">
        <v>26</v>
      </c>
      <c r="H3055">
        <v>2312.5</v>
      </c>
      <c r="I3055">
        <v>1372</v>
      </c>
      <c r="J3055">
        <v>56</v>
      </c>
      <c r="K3055">
        <f>super_shop_dataset[[#This Row],[Sold_Quantity]]*super_shop_dataset[[#This Row],[Purchase_Cost_in_$]]</f>
        <v>76832</v>
      </c>
      <c r="L3055" t="s">
        <v>11616</v>
      </c>
      <c r="M3055">
        <v>105</v>
      </c>
      <c r="N3055">
        <v>4.4000000000000004</v>
      </c>
      <c r="O30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55">
        <v>288</v>
      </c>
      <c r="Q3055" t="s">
        <v>33</v>
      </c>
      <c r="R3055" s="2">
        <v>48711</v>
      </c>
      <c r="S3055" s="2">
        <v>48345</v>
      </c>
      <c r="T3055" t="s">
        <v>89</v>
      </c>
      <c r="U3055">
        <v>47</v>
      </c>
      <c r="V3055">
        <v>37</v>
      </c>
      <c r="W30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55" t="s">
        <v>50</v>
      </c>
      <c r="Y3055" t="s">
        <v>36</v>
      </c>
      <c r="Z3055" t="s">
        <v>51</v>
      </c>
      <c r="AA3055" t="s">
        <v>6179</v>
      </c>
      <c r="AB3055" t="s">
        <v>70</v>
      </c>
      <c r="AC3055">
        <v>10</v>
      </c>
      <c r="AD3055" t="s">
        <v>40</v>
      </c>
      <c r="AE3055">
        <v>263</v>
      </c>
      <c r="AF3055" t="s">
        <v>78</v>
      </c>
      <c r="AG3055" t="s">
        <v>55</v>
      </c>
    </row>
    <row r="3056" spans="1:33" x14ac:dyDescent="0.3">
      <c r="A3056" t="s">
        <v>6180</v>
      </c>
      <c r="B3056" t="s">
        <v>80</v>
      </c>
      <c r="C3056" t="s">
        <v>84</v>
      </c>
      <c r="D3056" t="s">
        <v>96</v>
      </c>
      <c r="E3056" t="s">
        <v>59</v>
      </c>
      <c r="F3056">
        <v>1042</v>
      </c>
      <c r="G3056">
        <v>41</v>
      </c>
      <c r="H3056">
        <v>614.78</v>
      </c>
      <c r="I3056">
        <v>1615</v>
      </c>
      <c r="J3056">
        <v>93</v>
      </c>
      <c r="K3056">
        <f>super_shop_dataset[[#This Row],[Sold_Quantity]]*super_shop_dataset[[#This Row],[Purchase_Cost_in_$]]</f>
        <v>150195</v>
      </c>
      <c r="L3056" t="s">
        <v>14135</v>
      </c>
      <c r="M3056">
        <v>187</v>
      </c>
      <c r="N3056">
        <v>2.6</v>
      </c>
      <c r="O30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56">
        <v>28</v>
      </c>
      <c r="Q3056" t="s">
        <v>60</v>
      </c>
      <c r="R3056" s="2">
        <v>48712</v>
      </c>
      <c r="S3056" s="2">
        <v>48346</v>
      </c>
      <c r="T3056" t="s">
        <v>49</v>
      </c>
      <c r="U3056">
        <v>20</v>
      </c>
      <c r="V3056">
        <v>35</v>
      </c>
      <c r="W30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56" t="s">
        <v>50</v>
      </c>
      <c r="Y3056" t="s">
        <v>68</v>
      </c>
      <c r="Z3056" t="s">
        <v>37</v>
      </c>
      <c r="AA3056" t="s">
        <v>6181</v>
      </c>
      <c r="AB3056" t="s">
        <v>39</v>
      </c>
      <c r="AC3056">
        <v>3</v>
      </c>
      <c r="AD3056" t="s">
        <v>63</v>
      </c>
      <c r="AE3056">
        <v>126</v>
      </c>
      <c r="AF3056" t="s">
        <v>41</v>
      </c>
      <c r="AG3056" t="s">
        <v>42</v>
      </c>
    </row>
    <row r="3057" spans="1:33" x14ac:dyDescent="0.3">
      <c r="A3057" t="s">
        <v>6182</v>
      </c>
      <c r="B3057" t="s">
        <v>29</v>
      </c>
      <c r="C3057" t="s">
        <v>30</v>
      </c>
      <c r="D3057" t="s">
        <v>47</v>
      </c>
      <c r="E3057" t="s">
        <v>32</v>
      </c>
      <c r="F3057">
        <v>2860</v>
      </c>
      <c r="G3057">
        <v>45</v>
      </c>
      <c r="H3057">
        <v>1573</v>
      </c>
      <c r="I3057">
        <v>1490</v>
      </c>
      <c r="J3057">
        <v>82</v>
      </c>
      <c r="K3057">
        <f>super_shop_dataset[[#This Row],[Sold_Quantity]]*super_shop_dataset[[#This Row],[Purchase_Cost_in_$]]</f>
        <v>122180</v>
      </c>
      <c r="L3057" t="s">
        <v>11617</v>
      </c>
      <c r="M3057">
        <v>44</v>
      </c>
      <c r="N3057">
        <v>2.7</v>
      </c>
      <c r="O30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57">
        <v>392</v>
      </c>
      <c r="Q3057" t="s">
        <v>48</v>
      </c>
      <c r="R3057" s="2">
        <v>48713</v>
      </c>
      <c r="S3057" s="2">
        <v>48347</v>
      </c>
      <c r="T3057" t="s">
        <v>89</v>
      </c>
      <c r="U3057">
        <v>9</v>
      </c>
      <c r="V3057">
        <v>65</v>
      </c>
      <c r="W30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57" t="s">
        <v>50</v>
      </c>
      <c r="Y3057" t="s">
        <v>36</v>
      </c>
      <c r="Z3057" t="s">
        <v>51</v>
      </c>
      <c r="AA3057" t="s">
        <v>6183</v>
      </c>
      <c r="AB3057" t="s">
        <v>39</v>
      </c>
      <c r="AC3057">
        <v>10</v>
      </c>
      <c r="AD3057" t="s">
        <v>40</v>
      </c>
      <c r="AE3057">
        <v>969</v>
      </c>
      <c r="AF3057" t="s">
        <v>54</v>
      </c>
      <c r="AG3057" t="s">
        <v>55</v>
      </c>
    </row>
    <row r="3058" spans="1:33" x14ac:dyDescent="0.3">
      <c r="A3058" t="s">
        <v>6184</v>
      </c>
      <c r="B3058" t="s">
        <v>75</v>
      </c>
      <c r="C3058" t="s">
        <v>66</v>
      </c>
      <c r="D3058" t="s">
        <v>67</v>
      </c>
      <c r="E3058" t="s">
        <v>59</v>
      </c>
      <c r="F3058">
        <v>940</v>
      </c>
      <c r="G3058">
        <v>12</v>
      </c>
      <c r="H3058">
        <v>827.2</v>
      </c>
      <c r="I3058">
        <v>1082</v>
      </c>
      <c r="J3058">
        <v>59</v>
      </c>
      <c r="K3058">
        <f>super_shop_dataset[[#This Row],[Sold_Quantity]]*super_shop_dataset[[#This Row],[Purchase_Cost_in_$]]</f>
        <v>63838</v>
      </c>
      <c r="L3058" t="s">
        <v>14136</v>
      </c>
      <c r="M3058">
        <v>102</v>
      </c>
      <c r="N3058">
        <v>2.4</v>
      </c>
      <c r="O30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58">
        <v>361</v>
      </c>
      <c r="Q3058" t="s">
        <v>60</v>
      </c>
      <c r="R3058" s="2">
        <v>48714</v>
      </c>
      <c r="S3058" s="2">
        <v>48348</v>
      </c>
      <c r="T3058" t="s">
        <v>49</v>
      </c>
      <c r="U3058">
        <v>22</v>
      </c>
      <c r="V3058">
        <v>56</v>
      </c>
      <c r="W30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58" t="s">
        <v>35</v>
      </c>
      <c r="Y3058" t="s">
        <v>68</v>
      </c>
      <c r="Z3058" t="s">
        <v>37</v>
      </c>
      <c r="AA3058" t="s">
        <v>6185</v>
      </c>
      <c r="AB3058" t="s">
        <v>39</v>
      </c>
      <c r="AC3058">
        <v>2</v>
      </c>
      <c r="AD3058" t="s">
        <v>40</v>
      </c>
      <c r="AE3058">
        <v>935</v>
      </c>
      <c r="AF3058" t="s">
        <v>78</v>
      </c>
      <c r="AG3058" t="s">
        <v>82</v>
      </c>
    </row>
    <row r="3059" spans="1:33" x14ac:dyDescent="0.3">
      <c r="A3059" t="s">
        <v>6186</v>
      </c>
      <c r="B3059" t="s">
        <v>75</v>
      </c>
      <c r="C3059" t="s">
        <v>66</v>
      </c>
      <c r="D3059" t="s">
        <v>47</v>
      </c>
      <c r="E3059" t="s">
        <v>59</v>
      </c>
      <c r="F3059">
        <v>991</v>
      </c>
      <c r="G3059">
        <v>49</v>
      </c>
      <c r="H3059">
        <v>505.41</v>
      </c>
      <c r="I3059">
        <v>2592</v>
      </c>
      <c r="J3059">
        <v>15</v>
      </c>
      <c r="K3059">
        <f>super_shop_dataset[[#This Row],[Sold_Quantity]]*super_shop_dataset[[#This Row],[Purchase_Cost_in_$]]</f>
        <v>38880</v>
      </c>
      <c r="L3059" t="s">
        <v>14137</v>
      </c>
      <c r="M3059">
        <v>46</v>
      </c>
      <c r="N3059">
        <v>1.3</v>
      </c>
      <c r="O30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59">
        <v>158</v>
      </c>
      <c r="Q3059" t="s">
        <v>33</v>
      </c>
      <c r="R3059" s="2">
        <v>48715</v>
      </c>
      <c r="S3059" s="2">
        <v>48349</v>
      </c>
      <c r="T3059" t="s">
        <v>89</v>
      </c>
      <c r="U3059">
        <v>47</v>
      </c>
      <c r="V3059">
        <v>36</v>
      </c>
      <c r="W30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59" t="s">
        <v>50</v>
      </c>
      <c r="Y3059" t="s">
        <v>61</v>
      </c>
      <c r="Z3059" t="s">
        <v>37</v>
      </c>
      <c r="AA3059" t="s">
        <v>6187</v>
      </c>
      <c r="AB3059" t="s">
        <v>53</v>
      </c>
      <c r="AC3059">
        <v>8</v>
      </c>
      <c r="AD3059" t="s">
        <v>63</v>
      </c>
      <c r="AE3059">
        <v>183</v>
      </c>
      <c r="AF3059" t="s">
        <v>78</v>
      </c>
      <c r="AG3059" t="s">
        <v>42</v>
      </c>
    </row>
    <row r="3060" spans="1:33" x14ac:dyDescent="0.3">
      <c r="A3060" t="s">
        <v>6188</v>
      </c>
      <c r="B3060" t="s">
        <v>80</v>
      </c>
      <c r="C3060" t="s">
        <v>84</v>
      </c>
      <c r="D3060" t="s">
        <v>58</v>
      </c>
      <c r="E3060" t="s">
        <v>43</v>
      </c>
      <c r="F3060">
        <v>3929</v>
      </c>
      <c r="G3060">
        <v>41</v>
      </c>
      <c r="H3060">
        <v>2318.11</v>
      </c>
      <c r="I3060">
        <v>3031</v>
      </c>
      <c r="J3060">
        <v>85</v>
      </c>
      <c r="K3060">
        <f>super_shop_dataset[[#This Row],[Sold_Quantity]]*super_shop_dataset[[#This Row],[Purchase_Cost_in_$]]</f>
        <v>257635</v>
      </c>
      <c r="L3060" t="s">
        <v>14138</v>
      </c>
      <c r="M3060">
        <v>191</v>
      </c>
      <c r="N3060">
        <v>2.2999999999999998</v>
      </c>
      <c r="O30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60">
        <v>193</v>
      </c>
      <c r="Q3060" t="s">
        <v>48</v>
      </c>
      <c r="R3060" s="2">
        <v>48716</v>
      </c>
      <c r="S3060" s="2">
        <v>48350</v>
      </c>
      <c r="T3060" t="s">
        <v>89</v>
      </c>
      <c r="U3060">
        <v>10</v>
      </c>
      <c r="V3060">
        <v>19</v>
      </c>
      <c r="W30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60" t="s">
        <v>50</v>
      </c>
      <c r="Y3060" t="s">
        <v>36</v>
      </c>
      <c r="Z3060" t="s">
        <v>51</v>
      </c>
      <c r="AA3060" t="s">
        <v>6189</v>
      </c>
      <c r="AB3060" t="s">
        <v>70</v>
      </c>
      <c r="AC3060">
        <v>11</v>
      </c>
      <c r="AD3060" t="s">
        <v>40</v>
      </c>
      <c r="AE3060">
        <v>748</v>
      </c>
      <c r="AF3060" t="s">
        <v>41</v>
      </c>
      <c r="AG3060" t="s">
        <v>82</v>
      </c>
    </row>
    <row r="3061" spans="1:33" x14ac:dyDescent="0.3">
      <c r="A3061" t="s">
        <v>6190</v>
      </c>
      <c r="B3061" t="s">
        <v>29</v>
      </c>
      <c r="C3061" t="s">
        <v>46</v>
      </c>
      <c r="D3061" t="s">
        <v>47</v>
      </c>
      <c r="E3061" t="s">
        <v>32</v>
      </c>
      <c r="F3061">
        <v>2200</v>
      </c>
      <c r="G3061">
        <v>9</v>
      </c>
      <c r="H3061">
        <v>2002</v>
      </c>
      <c r="I3061">
        <v>1114</v>
      </c>
      <c r="J3061">
        <v>35</v>
      </c>
      <c r="K3061">
        <f>super_shop_dataset[[#This Row],[Sold_Quantity]]*super_shop_dataset[[#This Row],[Purchase_Cost_in_$]]</f>
        <v>38990</v>
      </c>
      <c r="L3061" t="s">
        <v>11618</v>
      </c>
      <c r="M3061">
        <v>192</v>
      </c>
      <c r="N3061">
        <v>4.0999999999999996</v>
      </c>
      <c r="O30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61">
        <v>223</v>
      </c>
      <c r="Q3061" t="s">
        <v>48</v>
      </c>
      <c r="R3061" s="2">
        <v>48717</v>
      </c>
      <c r="S3061" s="2">
        <v>48351</v>
      </c>
      <c r="T3061" t="s">
        <v>49</v>
      </c>
      <c r="U3061">
        <v>46</v>
      </c>
      <c r="V3061">
        <v>63</v>
      </c>
      <c r="W30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61" t="s">
        <v>50</v>
      </c>
      <c r="Y3061" t="s">
        <v>36</v>
      </c>
      <c r="Z3061" t="s">
        <v>37</v>
      </c>
      <c r="AA3061" t="s">
        <v>6191</v>
      </c>
      <c r="AB3061" t="s">
        <v>70</v>
      </c>
      <c r="AC3061">
        <v>2</v>
      </c>
      <c r="AD3061" t="s">
        <v>40</v>
      </c>
      <c r="AE3061">
        <v>428</v>
      </c>
      <c r="AF3061" t="s">
        <v>78</v>
      </c>
      <c r="AG3061" t="s">
        <v>55</v>
      </c>
    </row>
    <row r="3062" spans="1:33" x14ac:dyDescent="0.3">
      <c r="A3062" t="s">
        <v>6192</v>
      </c>
      <c r="B3062" t="s">
        <v>65</v>
      </c>
      <c r="C3062" t="s">
        <v>30</v>
      </c>
      <c r="D3062" t="s">
        <v>31</v>
      </c>
      <c r="E3062" t="s">
        <v>32</v>
      </c>
      <c r="F3062">
        <v>313</v>
      </c>
      <c r="G3062">
        <v>1</v>
      </c>
      <c r="H3062">
        <v>309.87</v>
      </c>
      <c r="I3062">
        <v>1448</v>
      </c>
      <c r="J3062">
        <v>17</v>
      </c>
      <c r="K3062">
        <f>super_shop_dataset[[#This Row],[Sold_Quantity]]*super_shop_dataset[[#This Row],[Purchase_Cost_in_$]]</f>
        <v>24616</v>
      </c>
      <c r="L3062" t="s">
        <v>14139</v>
      </c>
      <c r="M3062">
        <v>72</v>
      </c>
      <c r="N3062">
        <v>3.8</v>
      </c>
      <c r="O30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62">
        <v>447</v>
      </c>
      <c r="Q3062" t="s">
        <v>60</v>
      </c>
      <c r="R3062" s="2">
        <v>48718</v>
      </c>
      <c r="S3062" s="2">
        <v>48352</v>
      </c>
      <c r="T3062" t="s">
        <v>49</v>
      </c>
      <c r="U3062">
        <v>6</v>
      </c>
      <c r="V3062">
        <v>42</v>
      </c>
      <c r="W30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62" t="s">
        <v>35</v>
      </c>
      <c r="Y3062" t="s">
        <v>61</v>
      </c>
      <c r="Z3062" t="s">
        <v>51</v>
      </c>
      <c r="AA3062" t="s">
        <v>6193</v>
      </c>
      <c r="AB3062" t="s">
        <v>70</v>
      </c>
      <c r="AC3062">
        <v>7</v>
      </c>
      <c r="AD3062" t="s">
        <v>40</v>
      </c>
      <c r="AE3062">
        <v>280</v>
      </c>
      <c r="AF3062" t="s">
        <v>78</v>
      </c>
      <c r="AG3062" t="s">
        <v>82</v>
      </c>
    </row>
    <row r="3063" spans="1:33" x14ac:dyDescent="0.3">
      <c r="A3063" t="s">
        <v>6194</v>
      </c>
      <c r="B3063" t="s">
        <v>29</v>
      </c>
      <c r="C3063" t="s">
        <v>84</v>
      </c>
      <c r="D3063" t="s">
        <v>31</v>
      </c>
      <c r="E3063" t="s">
        <v>32</v>
      </c>
      <c r="F3063">
        <v>1618</v>
      </c>
      <c r="G3063">
        <v>0</v>
      </c>
      <c r="H3063">
        <v>1618</v>
      </c>
      <c r="I3063">
        <v>2335</v>
      </c>
      <c r="J3063">
        <v>16</v>
      </c>
      <c r="K3063">
        <f>super_shop_dataset[[#This Row],[Sold_Quantity]]*super_shop_dataset[[#This Row],[Purchase_Cost_in_$]]</f>
        <v>37360</v>
      </c>
      <c r="L3063" t="s">
        <v>14140</v>
      </c>
      <c r="M3063">
        <v>198</v>
      </c>
      <c r="N3063">
        <v>4.8</v>
      </c>
      <c r="O30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63">
        <v>345</v>
      </c>
      <c r="Q3063" t="s">
        <v>60</v>
      </c>
      <c r="R3063" s="2">
        <v>48719</v>
      </c>
      <c r="S3063" s="2">
        <v>48353</v>
      </c>
      <c r="T3063" t="s">
        <v>89</v>
      </c>
      <c r="U3063">
        <v>25</v>
      </c>
      <c r="V3063">
        <v>64</v>
      </c>
      <c r="W30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63" t="s">
        <v>50</v>
      </c>
      <c r="Y3063" t="s">
        <v>61</v>
      </c>
      <c r="Z3063" t="s">
        <v>37</v>
      </c>
      <c r="AA3063" t="s">
        <v>6195</v>
      </c>
      <c r="AB3063" t="s">
        <v>39</v>
      </c>
      <c r="AC3063">
        <v>1</v>
      </c>
      <c r="AD3063" t="s">
        <v>40</v>
      </c>
      <c r="AE3063">
        <v>259</v>
      </c>
      <c r="AF3063" t="s">
        <v>78</v>
      </c>
      <c r="AG3063" t="s">
        <v>42</v>
      </c>
    </row>
    <row r="3064" spans="1:33" x14ac:dyDescent="0.3">
      <c r="A3064" t="s">
        <v>6196</v>
      </c>
      <c r="B3064" t="s">
        <v>65</v>
      </c>
      <c r="C3064" t="s">
        <v>30</v>
      </c>
      <c r="D3064" t="s">
        <v>58</v>
      </c>
      <c r="E3064" t="s">
        <v>32</v>
      </c>
      <c r="F3064">
        <v>1447</v>
      </c>
      <c r="G3064">
        <v>25</v>
      </c>
      <c r="H3064">
        <v>1085.25</v>
      </c>
      <c r="I3064">
        <v>3048</v>
      </c>
      <c r="J3064">
        <v>98</v>
      </c>
      <c r="K3064">
        <f>super_shop_dataset[[#This Row],[Sold_Quantity]]*super_shop_dataset[[#This Row],[Purchase_Cost_in_$]]</f>
        <v>298704</v>
      </c>
      <c r="L3064" t="s">
        <v>14141</v>
      </c>
      <c r="M3064">
        <v>82</v>
      </c>
      <c r="N3064">
        <v>2.7</v>
      </c>
      <c r="O30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64">
        <v>22</v>
      </c>
      <c r="Q3064" t="s">
        <v>48</v>
      </c>
      <c r="R3064" s="2">
        <v>48720</v>
      </c>
      <c r="S3064" s="2">
        <v>48354</v>
      </c>
      <c r="T3064" t="s">
        <v>34</v>
      </c>
      <c r="U3064">
        <v>1</v>
      </c>
      <c r="V3064">
        <v>62</v>
      </c>
      <c r="W30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64" t="s">
        <v>35</v>
      </c>
      <c r="Y3064" t="s">
        <v>36</v>
      </c>
      <c r="Z3064" t="s">
        <v>37</v>
      </c>
      <c r="AA3064" t="s">
        <v>6197</v>
      </c>
      <c r="AB3064" t="s">
        <v>53</v>
      </c>
      <c r="AC3064">
        <v>4</v>
      </c>
      <c r="AD3064" t="s">
        <v>40</v>
      </c>
      <c r="AE3064">
        <v>835</v>
      </c>
      <c r="AF3064" t="s">
        <v>78</v>
      </c>
      <c r="AG3064" t="s">
        <v>55</v>
      </c>
    </row>
    <row r="3065" spans="1:33" x14ac:dyDescent="0.3">
      <c r="A3065" t="s">
        <v>6198</v>
      </c>
      <c r="B3065" t="s">
        <v>75</v>
      </c>
      <c r="C3065" t="s">
        <v>84</v>
      </c>
      <c r="D3065" t="s">
        <v>58</v>
      </c>
      <c r="E3065" t="s">
        <v>56</v>
      </c>
      <c r="F3065">
        <v>3917</v>
      </c>
      <c r="G3065">
        <v>17</v>
      </c>
      <c r="H3065">
        <v>3251.11</v>
      </c>
      <c r="I3065">
        <v>791</v>
      </c>
      <c r="J3065">
        <v>72</v>
      </c>
      <c r="K3065">
        <f>super_shop_dataset[[#This Row],[Sold_Quantity]]*super_shop_dataset[[#This Row],[Purchase_Cost_in_$]]</f>
        <v>56952</v>
      </c>
      <c r="L3065" t="s">
        <v>11619</v>
      </c>
      <c r="M3065">
        <v>131</v>
      </c>
      <c r="N3065">
        <v>2.1</v>
      </c>
      <c r="O30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65">
        <v>432</v>
      </c>
      <c r="Q3065" t="s">
        <v>33</v>
      </c>
      <c r="R3065" s="2">
        <v>48721</v>
      </c>
      <c r="S3065" s="2">
        <v>48355</v>
      </c>
      <c r="T3065" t="s">
        <v>34</v>
      </c>
      <c r="U3065">
        <v>37</v>
      </c>
      <c r="V3065">
        <v>31</v>
      </c>
      <c r="W30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65" t="s">
        <v>50</v>
      </c>
      <c r="Y3065" t="s">
        <v>36</v>
      </c>
      <c r="Z3065" t="s">
        <v>37</v>
      </c>
      <c r="AA3065" t="s">
        <v>6199</v>
      </c>
      <c r="AB3065" t="s">
        <v>39</v>
      </c>
      <c r="AC3065">
        <v>10</v>
      </c>
      <c r="AD3065" t="s">
        <v>40</v>
      </c>
      <c r="AE3065">
        <v>215</v>
      </c>
      <c r="AF3065" t="s">
        <v>41</v>
      </c>
      <c r="AG3065" t="s">
        <v>55</v>
      </c>
    </row>
    <row r="3066" spans="1:33" x14ac:dyDescent="0.3">
      <c r="A3066" t="s">
        <v>6200</v>
      </c>
      <c r="B3066" t="s">
        <v>29</v>
      </c>
      <c r="C3066" t="s">
        <v>30</v>
      </c>
      <c r="D3066" t="s">
        <v>58</v>
      </c>
      <c r="E3066" t="s">
        <v>32</v>
      </c>
      <c r="F3066">
        <v>505</v>
      </c>
      <c r="G3066">
        <v>12</v>
      </c>
      <c r="H3066">
        <v>444.4</v>
      </c>
      <c r="I3066">
        <v>1711</v>
      </c>
      <c r="J3066">
        <v>73</v>
      </c>
      <c r="K3066">
        <f>super_shop_dataset[[#This Row],[Sold_Quantity]]*super_shop_dataset[[#This Row],[Purchase_Cost_in_$]]</f>
        <v>124903</v>
      </c>
      <c r="L3066" t="s">
        <v>14142</v>
      </c>
      <c r="M3066">
        <v>100</v>
      </c>
      <c r="N3066">
        <v>3</v>
      </c>
      <c r="O30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66">
        <v>177</v>
      </c>
      <c r="Q3066" t="s">
        <v>48</v>
      </c>
      <c r="R3066" s="2">
        <v>48722</v>
      </c>
      <c r="S3066" s="2">
        <v>48356</v>
      </c>
      <c r="T3066" t="s">
        <v>49</v>
      </c>
      <c r="U3066">
        <v>4</v>
      </c>
      <c r="V3066">
        <v>25</v>
      </c>
      <c r="W30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66" t="s">
        <v>35</v>
      </c>
      <c r="Y3066" t="s">
        <v>68</v>
      </c>
      <c r="Z3066" t="s">
        <v>37</v>
      </c>
      <c r="AA3066" t="s">
        <v>6201</v>
      </c>
      <c r="AB3066" t="s">
        <v>53</v>
      </c>
      <c r="AC3066">
        <v>9</v>
      </c>
      <c r="AD3066" t="s">
        <v>63</v>
      </c>
      <c r="AE3066">
        <v>781</v>
      </c>
      <c r="AF3066" t="s">
        <v>78</v>
      </c>
      <c r="AG3066" t="s">
        <v>42</v>
      </c>
    </row>
    <row r="3067" spans="1:33" x14ac:dyDescent="0.3">
      <c r="A3067" t="s">
        <v>6202</v>
      </c>
      <c r="B3067" t="s">
        <v>65</v>
      </c>
      <c r="C3067" t="s">
        <v>66</v>
      </c>
      <c r="D3067" t="s">
        <v>47</v>
      </c>
      <c r="E3067" t="s">
        <v>43</v>
      </c>
      <c r="F3067">
        <v>4931</v>
      </c>
      <c r="G3067">
        <v>25</v>
      </c>
      <c r="H3067">
        <v>3698.25</v>
      </c>
      <c r="I3067">
        <v>3686</v>
      </c>
      <c r="J3067">
        <v>43</v>
      </c>
      <c r="K3067">
        <f>super_shop_dataset[[#This Row],[Sold_Quantity]]*super_shop_dataset[[#This Row],[Purchase_Cost_in_$]]</f>
        <v>158498</v>
      </c>
      <c r="L3067" t="s">
        <v>11620</v>
      </c>
      <c r="M3067">
        <v>42</v>
      </c>
      <c r="N3067">
        <v>4.5</v>
      </c>
      <c r="O30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67">
        <v>404</v>
      </c>
      <c r="Q3067" t="s">
        <v>60</v>
      </c>
      <c r="R3067" s="2">
        <v>48723</v>
      </c>
      <c r="S3067" s="2">
        <v>48357</v>
      </c>
      <c r="T3067" t="s">
        <v>49</v>
      </c>
      <c r="U3067">
        <v>9</v>
      </c>
      <c r="V3067">
        <v>55</v>
      </c>
      <c r="W30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67" t="s">
        <v>35</v>
      </c>
      <c r="Y3067" t="s">
        <v>36</v>
      </c>
      <c r="Z3067" t="s">
        <v>76</v>
      </c>
      <c r="AA3067" t="s">
        <v>6203</v>
      </c>
      <c r="AB3067" t="s">
        <v>53</v>
      </c>
      <c r="AC3067">
        <v>7</v>
      </c>
      <c r="AD3067" t="s">
        <v>40</v>
      </c>
      <c r="AE3067">
        <v>921</v>
      </c>
      <c r="AF3067" t="s">
        <v>41</v>
      </c>
      <c r="AG3067" t="s">
        <v>55</v>
      </c>
    </row>
    <row r="3068" spans="1:33" x14ac:dyDescent="0.3">
      <c r="A3068" t="s">
        <v>6204</v>
      </c>
      <c r="B3068" t="s">
        <v>80</v>
      </c>
      <c r="C3068" t="s">
        <v>46</v>
      </c>
      <c r="D3068" t="s">
        <v>96</v>
      </c>
      <c r="E3068" t="s">
        <v>32</v>
      </c>
      <c r="F3068">
        <v>4374</v>
      </c>
      <c r="G3068">
        <v>19</v>
      </c>
      <c r="H3068">
        <v>3542.94</v>
      </c>
      <c r="I3068">
        <v>512</v>
      </c>
      <c r="J3068">
        <v>28</v>
      </c>
      <c r="K3068">
        <f>super_shop_dataset[[#This Row],[Sold_Quantity]]*super_shop_dataset[[#This Row],[Purchase_Cost_in_$]]</f>
        <v>14336</v>
      </c>
      <c r="L3068" t="s">
        <v>11621</v>
      </c>
      <c r="M3068">
        <v>101</v>
      </c>
      <c r="N3068">
        <v>2.4</v>
      </c>
      <c r="O30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68">
        <v>308</v>
      </c>
      <c r="Q3068" t="s">
        <v>33</v>
      </c>
      <c r="R3068" s="2">
        <v>48724</v>
      </c>
      <c r="S3068" s="2">
        <v>48358</v>
      </c>
      <c r="T3068" t="s">
        <v>34</v>
      </c>
      <c r="U3068">
        <v>44</v>
      </c>
      <c r="V3068">
        <v>42</v>
      </c>
      <c r="W30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68" t="s">
        <v>50</v>
      </c>
      <c r="Y3068" t="s">
        <v>36</v>
      </c>
      <c r="Z3068" t="s">
        <v>51</v>
      </c>
      <c r="AA3068" t="s">
        <v>6205</v>
      </c>
      <c r="AB3068" t="s">
        <v>53</v>
      </c>
      <c r="AC3068">
        <v>14</v>
      </c>
      <c r="AD3068" t="s">
        <v>63</v>
      </c>
      <c r="AE3068">
        <v>357</v>
      </c>
      <c r="AF3068" t="s">
        <v>41</v>
      </c>
      <c r="AG3068" t="s">
        <v>42</v>
      </c>
    </row>
    <row r="3069" spans="1:33" x14ac:dyDescent="0.3">
      <c r="A3069" t="s">
        <v>6206</v>
      </c>
      <c r="B3069" t="s">
        <v>65</v>
      </c>
      <c r="C3069" t="s">
        <v>30</v>
      </c>
      <c r="D3069" t="s">
        <v>96</v>
      </c>
      <c r="E3069" t="s">
        <v>59</v>
      </c>
      <c r="F3069">
        <v>4916</v>
      </c>
      <c r="G3069">
        <v>23</v>
      </c>
      <c r="H3069">
        <v>3785.32</v>
      </c>
      <c r="I3069">
        <v>3830</v>
      </c>
      <c r="J3069">
        <v>39</v>
      </c>
      <c r="K3069">
        <f>super_shop_dataset[[#This Row],[Sold_Quantity]]*super_shop_dataset[[#This Row],[Purchase_Cost_in_$]]</f>
        <v>149370</v>
      </c>
      <c r="L3069" t="s">
        <v>14143</v>
      </c>
      <c r="M3069">
        <v>170</v>
      </c>
      <c r="N3069">
        <v>4.5999999999999996</v>
      </c>
      <c r="O30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69">
        <v>7</v>
      </c>
      <c r="Q3069" t="s">
        <v>48</v>
      </c>
      <c r="R3069" s="2">
        <v>48725</v>
      </c>
      <c r="S3069" s="2">
        <v>48359</v>
      </c>
      <c r="T3069" t="s">
        <v>34</v>
      </c>
      <c r="U3069">
        <v>27</v>
      </c>
      <c r="V3069">
        <v>48</v>
      </c>
      <c r="W30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69" t="s">
        <v>50</v>
      </c>
      <c r="Y3069" t="s">
        <v>36</v>
      </c>
      <c r="Z3069" t="s">
        <v>51</v>
      </c>
      <c r="AA3069" t="s">
        <v>6207</v>
      </c>
      <c r="AB3069" t="s">
        <v>70</v>
      </c>
      <c r="AC3069">
        <v>6</v>
      </c>
      <c r="AD3069" t="s">
        <v>63</v>
      </c>
      <c r="AE3069">
        <v>382</v>
      </c>
      <c r="AF3069" t="s">
        <v>78</v>
      </c>
      <c r="AG3069" t="s">
        <v>42</v>
      </c>
    </row>
    <row r="3070" spans="1:33" x14ac:dyDescent="0.3">
      <c r="A3070" t="s">
        <v>6208</v>
      </c>
      <c r="B3070" t="s">
        <v>75</v>
      </c>
      <c r="C3070" t="s">
        <v>30</v>
      </c>
      <c r="D3070" t="s">
        <v>96</v>
      </c>
      <c r="E3070" t="s">
        <v>59</v>
      </c>
      <c r="F3070">
        <v>647</v>
      </c>
      <c r="G3070">
        <v>38</v>
      </c>
      <c r="H3070">
        <v>401.14</v>
      </c>
      <c r="I3070">
        <v>2675</v>
      </c>
      <c r="J3070">
        <v>56</v>
      </c>
      <c r="K3070">
        <f>super_shop_dataset[[#This Row],[Sold_Quantity]]*super_shop_dataset[[#This Row],[Purchase_Cost_in_$]]</f>
        <v>149800</v>
      </c>
      <c r="L3070" t="s">
        <v>14144</v>
      </c>
      <c r="M3070">
        <v>148</v>
      </c>
      <c r="N3070">
        <v>4</v>
      </c>
      <c r="O30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70">
        <v>156</v>
      </c>
      <c r="Q3070" t="s">
        <v>60</v>
      </c>
      <c r="R3070" s="2">
        <v>48726</v>
      </c>
      <c r="S3070" s="2">
        <v>48360</v>
      </c>
      <c r="T3070" t="s">
        <v>89</v>
      </c>
      <c r="U3070">
        <v>28</v>
      </c>
      <c r="V3070">
        <v>49</v>
      </c>
      <c r="W30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70" t="s">
        <v>35</v>
      </c>
      <c r="Y3070" t="s">
        <v>36</v>
      </c>
      <c r="Z3070" t="s">
        <v>76</v>
      </c>
      <c r="AA3070" t="s">
        <v>6209</v>
      </c>
      <c r="AB3070" t="s">
        <v>39</v>
      </c>
      <c r="AC3070">
        <v>10</v>
      </c>
      <c r="AD3070" t="s">
        <v>63</v>
      </c>
      <c r="AE3070">
        <v>224</v>
      </c>
      <c r="AF3070" t="s">
        <v>41</v>
      </c>
      <c r="AG3070" t="s">
        <v>55</v>
      </c>
    </row>
    <row r="3071" spans="1:33" x14ac:dyDescent="0.3">
      <c r="A3071" t="s">
        <v>6210</v>
      </c>
      <c r="B3071" t="s">
        <v>80</v>
      </c>
      <c r="C3071" t="s">
        <v>84</v>
      </c>
      <c r="D3071" t="s">
        <v>31</v>
      </c>
      <c r="E3071" t="s">
        <v>32</v>
      </c>
      <c r="F3071">
        <v>3474</v>
      </c>
      <c r="G3071">
        <v>47</v>
      </c>
      <c r="H3071">
        <v>1841.22</v>
      </c>
      <c r="I3071">
        <v>2940</v>
      </c>
      <c r="J3071">
        <v>34</v>
      </c>
      <c r="K3071">
        <f>super_shop_dataset[[#This Row],[Sold_Quantity]]*super_shop_dataset[[#This Row],[Purchase_Cost_in_$]]</f>
        <v>99960</v>
      </c>
      <c r="L3071" t="s">
        <v>14145</v>
      </c>
      <c r="M3071">
        <v>53</v>
      </c>
      <c r="N3071">
        <v>2.2999999999999998</v>
      </c>
      <c r="O30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71">
        <v>54</v>
      </c>
      <c r="Q3071" t="s">
        <v>48</v>
      </c>
      <c r="R3071" s="2">
        <v>48727</v>
      </c>
      <c r="S3071" s="2">
        <v>48361</v>
      </c>
      <c r="T3071" t="s">
        <v>49</v>
      </c>
      <c r="U3071">
        <v>36</v>
      </c>
      <c r="V3071">
        <v>31</v>
      </c>
      <c r="W30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71" t="s">
        <v>35</v>
      </c>
      <c r="Y3071" t="s">
        <v>36</v>
      </c>
      <c r="Z3071" t="s">
        <v>76</v>
      </c>
      <c r="AA3071" t="s">
        <v>6211</v>
      </c>
      <c r="AB3071" t="s">
        <v>53</v>
      </c>
      <c r="AC3071">
        <v>13</v>
      </c>
      <c r="AD3071" t="s">
        <v>63</v>
      </c>
      <c r="AE3071">
        <v>118</v>
      </c>
      <c r="AF3071" t="s">
        <v>78</v>
      </c>
      <c r="AG3071" t="s">
        <v>55</v>
      </c>
    </row>
    <row r="3072" spans="1:33" x14ac:dyDescent="0.3">
      <c r="A3072" t="s">
        <v>6212</v>
      </c>
      <c r="B3072" t="s">
        <v>80</v>
      </c>
      <c r="C3072" t="s">
        <v>66</v>
      </c>
      <c r="D3072" t="s">
        <v>31</v>
      </c>
      <c r="E3072" t="s">
        <v>43</v>
      </c>
      <c r="F3072">
        <v>3410</v>
      </c>
      <c r="G3072">
        <v>45</v>
      </c>
      <c r="H3072">
        <v>1875.5</v>
      </c>
      <c r="I3072">
        <v>2672</v>
      </c>
      <c r="J3072">
        <v>19</v>
      </c>
      <c r="K3072">
        <f>super_shop_dataset[[#This Row],[Sold_Quantity]]*super_shop_dataset[[#This Row],[Purchase_Cost_in_$]]</f>
        <v>50768</v>
      </c>
      <c r="L3072" t="s">
        <v>14146</v>
      </c>
      <c r="M3072">
        <v>102</v>
      </c>
      <c r="N3072">
        <v>2.2000000000000002</v>
      </c>
      <c r="O30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72">
        <v>77</v>
      </c>
      <c r="Q3072" t="s">
        <v>60</v>
      </c>
      <c r="R3072" s="2">
        <v>48728</v>
      </c>
      <c r="S3072" s="2">
        <v>48362</v>
      </c>
      <c r="T3072" t="s">
        <v>34</v>
      </c>
      <c r="U3072">
        <v>39</v>
      </c>
      <c r="V3072">
        <v>38</v>
      </c>
      <c r="W30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72" t="s">
        <v>35</v>
      </c>
      <c r="Y3072" t="s">
        <v>61</v>
      </c>
      <c r="Z3072" t="s">
        <v>51</v>
      </c>
      <c r="AA3072" t="s">
        <v>6213</v>
      </c>
      <c r="AB3072" t="s">
        <v>70</v>
      </c>
      <c r="AC3072">
        <v>6</v>
      </c>
      <c r="AD3072" t="s">
        <v>40</v>
      </c>
      <c r="AE3072">
        <v>983</v>
      </c>
      <c r="AF3072" t="s">
        <v>41</v>
      </c>
      <c r="AG3072" t="s">
        <v>82</v>
      </c>
    </row>
    <row r="3073" spans="1:33" x14ac:dyDescent="0.3">
      <c r="A3073" t="s">
        <v>6214</v>
      </c>
      <c r="B3073" t="s">
        <v>65</v>
      </c>
      <c r="C3073" t="s">
        <v>84</v>
      </c>
      <c r="D3073" t="s">
        <v>58</v>
      </c>
      <c r="E3073" t="s">
        <v>56</v>
      </c>
      <c r="F3073">
        <v>2360</v>
      </c>
      <c r="G3073">
        <v>40</v>
      </c>
      <c r="H3073">
        <v>1416</v>
      </c>
      <c r="I3073">
        <v>2758</v>
      </c>
      <c r="J3073">
        <v>40</v>
      </c>
      <c r="K3073">
        <f>super_shop_dataset[[#This Row],[Sold_Quantity]]*super_shop_dataset[[#This Row],[Purchase_Cost_in_$]]</f>
        <v>110320</v>
      </c>
      <c r="L3073" t="s">
        <v>14147</v>
      </c>
      <c r="M3073">
        <v>190</v>
      </c>
      <c r="N3073">
        <v>1</v>
      </c>
      <c r="O30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73">
        <v>464</v>
      </c>
      <c r="Q3073" t="s">
        <v>60</v>
      </c>
      <c r="R3073" s="2">
        <v>48729</v>
      </c>
      <c r="S3073" s="2">
        <v>48363</v>
      </c>
      <c r="T3073" t="s">
        <v>89</v>
      </c>
      <c r="U3073">
        <v>38</v>
      </c>
      <c r="V3073">
        <v>57</v>
      </c>
      <c r="W30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73" t="s">
        <v>50</v>
      </c>
      <c r="Y3073" t="s">
        <v>68</v>
      </c>
      <c r="Z3073" t="s">
        <v>37</v>
      </c>
      <c r="AA3073" t="s">
        <v>6215</v>
      </c>
      <c r="AB3073" t="s">
        <v>39</v>
      </c>
      <c r="AC3073">
        <v>3</v>
      </c>
      <c r="AD3073" t="s">
        <v>63</v>
      </c>
      <c r="AE3073">
        <v>507</v>
      </c>
      <c r="AF3073" t="s">
        <v>41</v>
      </c>
      <c r="AG3073" t="s">
        <v>82</v>
      </c>
    </row>
    <row r="3074" spans="1:33" x14ac:dyDescent="0.3">
      <c r="A3074" t="s">
        <v>6216</v>
      </c>
      <c r="B3074" t="s">
        <v>29</v>
      </c>
      <c r="C3074" t="s">
        <v>66</v>
      </c>
      <c r="D3074" t="s">
        <v>58</v>
      </c>
      <c r="E3074" t="s">
        <v>59</v>
      </c>
      <c r="F3074">
        <v>1135</v>
      </c>
      <c r="G3074">
        <v>11</v>
      </c>
      <c r="H3074">
        <v>1010.15</v>
      </c>
      <c r="I3074">
        <v>2363</v>
      </c>
      <c r="J3074">
        <v>33</v>
      </c>
      <c r="K3074">
        <f>super_shop_dataset[[#This Row],[Sold_Quantity]]*super_shop_dataset[[#This Row],[Purchase_Cost_in_$]]</f>
        <v>77979</v>
      </c>
      <c r="L3074" t="s">
        <v>14148</v>
      </c>
      <c r="M3074">
        <v>120</v>
      </c>
      <c r="N3074">
        <v>2</v>
      </c>
      <c r="O30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74">
        <v>260</v>
      </c>
      <c r="Q3074" t="s">
        <v>33</v>
      </c>
      <c r="R3074" s="2">
        <v>48730</v>
      </c>
      <c r="S3074" s="2">
        <v>48364</v>
      </c>
      <c r="T3074" t="s">
        <v>89</v>
      </c>
      <c r="U3074">
        <v>42</v>
      </c>
      <c r="V3074">
        <v>48</v>
      </c>
      <c r="W30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74" t="s">
        <v>35</v>
      </c>
      <c r="Y3074" t="s">
        <v>68</v>
      </c>
      <c r="Z3074" t="s">
        <v>51</v>
      </c>
      <c r="AA3074" t="s">
        <v>6217</v>
      </c>
      <c r="AB3074" t="s">
        <v>53</v>
      </c>
      <c r="AC3074">
        <v>8</v>
      </c>
      <c r="AD3074" t="s">
        <v>63</v>
      </c>
      <c r="AE3074">
        <v>414</v>
      </c>
      <c r="AF3074" t="s">
        <v>41</v>
      </c>
      <c r="AG3074" t="s">
        <v>55</v>
      </c>
    </row>
    <row r="3075" spans="1:33" x14ac:dyDescent="0.3">
      <c r="A3075" t="s">
        <v>6218</v>
      </c>
      <c r="B3075" t="s">
        <v>29</v>
      </c>
      <c r="C3075" t="s">
        <v>30</v>
      </c>
      <c r="D3075" t="s">
        <v>47</v>
      </c>
      <c r="E3075" t="s">
        <v>32</v>
      </c>
      <c r="F3075">
        <v>3753</v>
      </c>
      <c r="G3075">
        <v>23</v>
      </c>
      <c r="H3075">
        <v>2889.81</v>
      </c>
      <c r="I3075">
        <v>1560</v>
      </c>
      <c r="J3075">
        <v>65</v>
      </c>
      <c r="K3075">
        <f>super_shop_dataset[[#This Row],[Sold_Quantity]]*super_shop_dataset[[#This Row],[Purchase_Cost_in_$]]</f>
        <v>101400</v>
      </c>
      <c r="L3075" t="s">
        <v>11622</v>
      </c>
      <c r="M3075">
        <v>12</v>
      </c>
      <c r="N3075">
        <v>4.2</v>
      </c>
      <c r="O30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75">
        <v>486</v>
      </c>
      <c r="Q3075" t="s">
        <v>60</v>
      </c>
      <c r="R3075" s="2">
        <v>48731</v>
      </c>
      <c r="S3075" s="2">
        <v>48365</v>
      </c>
      <c r="T3075" t="s">
        <v>49</v>
      </c>
      <c r="U3075">
        <v>18</v>
      </c>
      <c r="V3075">
        <v>37</v>
      </c>
      <c r="W30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75" t="s">
        <v>50</v>
      </c>
      <c r="Y3075" t="s">
        <v>61</v>
      </c>
      <c r="Z3075" t="s">
        <v>76</v>
      </c>
      <c r="AA3075" t="s">
        <v>6219</v>
      </c>
      <c r="AB3075" t="s">
        <v>53</v>
      </c>
      <c r="AC3075">
        <v>4</v>
      </c>
      <c r="AD3075" t="s">
        <v>63</v>
      </c>
      <c r="AE3075">
        <v>220</v>
      </c>
      <c r="AF3075" t="s">
        <v>54</v>
      </c>
      <c r="AG3075" t="s">
        <v>55</v>
      </c>
    </row>
    <row r="3076" spans="1:33" x14ac:dyDescent="0.3">
      <c r="A3076" t="s">
        <v>6220</v>
      </c>
      <c r="B3076" t="s">
        <v>29</v>
      </c>
      <c r="C3076" t="s">
        <v>84</v>
      </c>
      <c r="D3076" t="s">
        <v>47</v>
      </c>
      <c r="E3076" t="s">
        <v>59</v>
      </c>
      <c r="F3076">
        <v>4567</v>
      </c>
      <c r="G3076">
        <v>18</v>
      </c>
      <c r="H3076">
        <v>3744.94</v>
      </c>
      <c r="I3076">
        <v>3446</v>
      </c>
      <c r="J3076">
        <v>64</v>
      </c>
      <c r="K3076">
        <f>super_shop_dataset[[#This Row],[Sold_Quantity]]*super_shop_dataset[[#This Row],[Purchase_Cost_in_$]]</f>
        <v>220544</v>
      </c>
      <c r="L3076" t="s">
        <v>11623</v>
      </c>
      <c r="M3076">
        <v>176</v>
      </c>
      <c r="N3076">
        <v>1.3</v>
      </c>
      <c r="O30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76">
        <v>299</v>
      </c>
      <c r="Q3076" t="s">
        <v>60</v>
      </c>
      <c r="R3076" s="2">
        <v>48732</v>
      </c>
      <c r="S3076" s="2">
        <v>48366</v>
      </c>
      <c r="T3076" t="s">
        <v>49</v>
      </c>
      <c r="U3076">
        <v>37</v>
      </c>
      <c r="V3076">
        <v>45</v>
      </c>
      <c r="W30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76" t="s">
        <v>35</v>
      </c>
      <c r="Y3076" t="s">
        <v>68</v>
      </c>
      <c r="Z3076" t="s">
        <v>51</v>
      </c>
      <c r="AA3076" t="s">
        <v>6221</v>
      </c>
      <c r="AB3076" t="s">
        <v>39</v>
      </c>
      <c r="AC3076">
        <v>3</v>
      </c>
      <c r="AD3076" t="s">
        <v>63</v>
      </c>
      <c r="AE3076">
        <v>407</v>
      </c>
      <c r="AF3076" t="s">
        <v>78</v>
      </c>
      <c r="AG3076" t="s">
        <v>82</v>
      </c>
    </row>
    <row r="3077" spans="1:33" x14ac:dyDescent="0.3">
      <c r="A3077" t="s">
        <v>6222</v>
      </c>
      <c r="B3077" t="s">
        <v>45</v>
      </c>
      <c r="C3077" t="s">
        <v>72</v>
      </c>
      <c r="D3077" t="s">
        <v>47</v>
      </c>
      <c r="E3077" t="s">
        <v>32</v>
      </c>
      <c r="F3077">
        <v>598</v>
      </c>
      <c r="G3077">
        <v>7</v>
      </c>
      <c r="H3077">
        <v>556.14</v>
      </c>
      <c r="I3077">
        <v>1496</v>
      </c>
      <c r="J3077">
        <v>22</v>
      </c>
      <c r="K3077">
        <f>super_shop_dataset[[#This Row],[Sold_Quantity]]*super_shop_dataset[[#This Row],[Purchase_Cost_in_$]]</f>
        <v>32912</v>
      </c>
      <c r="L3077" t="s">
        <v>14149</v>
      </c>
      <c r="M3077">
        <v>163</v>
      </c>
      <c r="N3077">
        <v>2.9</v>
      </c>
      <c r="O30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77">
        <v>288</v>
      </c>
      <c r="Q3077" t="s">
        <v>33</v>
      </c>
      <c r="R3077" s="2">
        <v>48733</v>
      </c>
      <c r="S3077" s="2">
        <v>48367</v>
      </c>
      <c r="T3077" t="s">
        <v>34</v>
      </c>
      <c r="U3077">
        <v>21</v>
      </c>
      <c r="V3077">
        <v>34</v>
      </c>
      <c r="W30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77" t="s">
        <v>50</v>
      </c>
      <c r="Y3077" t="s">
        <v>68</v>
      </c>
      <c r="Z3077" t="s">
        <v>76</v>
      </c>
      <c r="AA3077" t="s">
        <v>6223</v>
      </c>
      <c r="AB3077" t="s">
        <v>70</v>
      </c>
      <c r="AC3077">
        <v>11</v>
      </c>
      <c r="AD3077" t="s">
        <v>40</v>
      </c>
      <c r="AE3077">
        <v>721</v>
      </c>
      <c r="AF3077" t="s">
        <v>41</v>
      </c>
      <c r="AG3077" t="s">
        <v>82</v>
      </c>
    </row>
    <row r="3078" spans="1:33" x14ac:dyDescent="0.3">
      <c r="A3078" t="s">
        <v>6224</v>
      </c>
      <c r="B3078" t="s">
        <v>75</v>
      </c>
      <c r="C3078" t="s">
        <v>72</v>
      </c>
      <c r="D3078" t="s">
        <v>31</v>
      </c>
      <c r="E3078" t="s">
        <v>32</v>
      </c>
      <c r="F3078">
        <v>77</v>
      </c>
      <c r="G3078">
        <v>37</v>
      </c>
      <c r="H3078">
        <v>48.51</v>
      </c>
      <c r="I3078">
        <v>475</v>
      </c>
      <c r="J3078">
        <v>82</v>
      </c>
      <c r="K3078">
        <f>super_shop_dataset[[#This Row],[Sold_Quantity]]*super_shop_dataset[[#This Row],[Purchase_Cost_in_$]]</f>
        <v>38950</v>
      </c>
      <c r="L3078" t="s">
        <v>14150</v>
      </c>
      <c r="M3078">
        <v>195</v>
      </c>
      <c r="N3078">
        <v>4.5999999999999996</v>
      </c>
      <c r="O30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78">
        <v>428</v>
      </c>
      <c r="Q3078" t="s">
        <v>48</v>
      </c>
      <c r="R3078" s="2">
        <v>48734</v>
      </c>
      <c r="S3078" s="2">
        <v>48368</v>
      </c>
      <c r="T3078" t="s">
        <v>34</v>
      </c>
      <c r="U3078">
        <v>47</v>
      </c>
      <c r="V3078">
        <v>47</v>
      </c>
      <c r="W30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78" t="s">
        <v>50</v>
      </c>
      <c r="Y3078" t="s">
        <v>61</v>
      </c>
      <c r="Z3078" t="s">
        <v>51</v>
      </c>
      <c r="AA3078" t="s">
        <v>6225</v>
      </c>
      <c r="AB3078" t="s">
        <v>70</v>
      </c>
      <c r="AC3078">
        <v>4</v>
      </c>
      <c r="AD3078" t="s">
        <v>63</v>
      </c>
      <c r="AE3078">
        <v>153</v>
      </c>
      <c r="AF3078" t="s">
        <v>54</v>
      </c>
      <c r="AG3078" t="s">
        <v>55</v>
      </c>
    </row>
    <row r="3079" spans="1:33" x14ac:dyDescent="0.3">
      <c r="A3079" t="s">
        <v>6226</v>
      </c>
      <c r="B3079" t="s">
        <v>29</v>
      </c>
      <c r="C3079" t="s">
        <v>46</v>
      </c>
      <c r="D3079" t="s">
        <v>58</v>
      </c>
      <c r="E3079" t="s">
        <v>56</v>
      </c>
      <c r="F3079">
        <v>4595</v>
      </c>
      <c r="G3079">
        <v>45</v>
      </c>
      <c r="H3079">
        <v>2527.25</v>
      </c>
      <c r="I3079">
        <v>3694</v>
      </c>
      <c r="J3079">
        <v>63</v>
      </c>
      <c r="K3079">
        <f>super_shop_dataset[[#This Row],[Sold_Quantity]]*super_shop_dataset[[#This Row],[Purchase_Cost_in_$]]</f>
        <v>232722</v>
      </c>
      <c r="L3079" t="s">
        <v>14151</v>
      </c>
      <c r="M3079">
        <v>61</v>
      </c>
      <c r="N3079">
        <v>2.5</v>
      </c>
      <c r="O30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79">
        <v>88</v>
      </c>
      <c r="Q3079" t="s">
        <v>33</v>
      </c>
      <c r="R3079" s="2">
        <v>48735</v>
      </c>
      <c r="S3079" s="2">
        <v>48369</v>
      </c>
      <c r="T3079" t="s">
        <v>49</v>
      </c>
      <c r="U3079">
        <v>6</v>
      </c>
      <c r="V3079">
        <v>27</v>
      </c>
      <c r="W30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79" t="s">
        <v>35</v>
      </c>
      <c r="Y3079" t="s">
        <v>36</v>
      </c>
      <c r="Z3079" t="s">
        <v>76</v>
      </c>
      <c r="AA3079" t="s">
        <v>6227</v>
      </c>
      <c r="AB3079" t="s">
        <v>53</v>
      </c>
      <c r="AC3079">
        <v>2</v>
      </c>
      <c r="AD3079" t="s">
        <v>63</v>
      </c>
      <c r="AE3079">
        <v>442</v>
      </c>
      <c r="AF3079" t="s">
        <v>78</v>
      </c>
      <c r="AG3079" t="s">
        <v>55</v>
      </c>
    </row>
    <row r="3080" spans="1:33" x14ac:dyDescent="0.3">
      <c r="A3080" t="s">
        <v>6228</v>
      </c>
      <c r="B3080" t="s">
        <v>29</v>
      </c>
      <c r="C3080" t="s">
        <v>84</v>
      </c>
      <c r="D3080" t="s">
        <v>58</v>
      </c>
      <c r="E3080" t="s">
        <v>59</v>
      </c>
      <c r="F3080">
        <v>2093</v>
      </c>
      <c r="G3080">
        <v>29</v>
      </c>
      <c r="H3080">
        <v>1486.03</v>
      </c>
      <c r="I3080">
        <v>2300</v>
      </c>
      <c r="J3080">
        <v>13</v>
      </c>
      <c r="K3080">
        <f>super_shop_dataset[[#This Row],[Sold_Quantity]]*super_shop_dataset[[#This Row],[Purchase_Cost_in_$]]</f>
        <v>29900</v>
      </c>
      <c r="L3080" t="s">
        <v>14152</v>
      </c>
      <c r="M3080">
        <v>95</v>
      </c>
      <c r="N3080">
        <v>1.3</v>
      </c>
      <c r="O30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80">
        <v>135</v>
      </c>
      <c r="Q3080" t="s">
        <v>60</v>
      </c>
      <c r="R3080" s="2">
        <v>48736</v>
      </c>
      <c r="S3080" s="2">
        <v>48370</v>
      </c>
      <c r="T3080" t="s">
        <v>34</v>
      </c>
      <c r="U3080">
        <v>33</v>
      </c>
      <c r="V3080">
        <v>58</v>
      </c>
      <c r="W30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80" t="s">
        <v>50</v>
      </c>
      <c r="Y3080" t="s">
        <v>36</v>
      </c>
      <c r="Z3080" t="s">
        <v>37</v>
      </c>
      <c r="AA3080" t="s">
        <v>6229</v>
      </c>
      <c r="AB3080" t="s">
        <v>70</v>
      </c>
      <c r="AC3080">
        <v>12</v>
      </c>
      <c r="AD3080" t="s">
        <v>40</v>
      </c>
      <c r="AE3080">
        <v>446</v>
      </c>
      <c r="AF3080" t="s">
        <v>54</v>
      </c>
      <c r="AG3080" t="s">
        <v>82</v>
      </c>
    </row>
    <row r="3081" spans="1:33" x14ac:dyDescent="0.3">
      <c r="A3081" t="s">
        <v>6230</v>
      </c>
      <c r="B3081" t="s">
        <v>29</v>
      </c>
      <c r="C3081" t="s">
        <v>72</v>
      </c>
      <c r="D3081" t="s">
        <v>47</v>
      </c>
      <c r="E3081" t="s">
        <v>56</v>
      </c>
      <c r="F3081">
        <v>1638</v>
      </c>
      <c r="G3081">
        <v>8</v>
      </c>
      <c r="H3081">
        <v>1506.96</v>
      </c>
      <c r="I3081">
        <v>2126</v>
      </c>
      <c r="J3081">
        <v>58</v>
      </c>
      <c r="K3081">
        <f>super_shop_dataset[[#This Row],[Sold_Quantity]]*super_shop_dataset[[#This Row],[Purchase_Cost_in_$]]</f>
        <v>123308</v>
      </c>
      <c r="L3081" t="s">
        <v>14153</v>
      </c>
      <c r="M3081">
        <v>69</v>
      </c>
      <c r="N3081">
        <v>4.4000000000000004</v>
      </c>
      <c r="O30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81">
        <v>492</v>
      </c>
      <c r="Q3081" t="s">
        <v>33</v>
      </c>
      <c r="R3081" s="2">
        <v>48737</v>
      </c>
      <c r="S3081" s="2">
        <v>48371</v>
      </c>
      <c r="T3081" t="s">
        <v>34</v>
      </c>
      <c r="U3081">
        <v>45</v>
      </c>
      <c r="V3081">
        <v>65</v>
      </c>
      <c r="W30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81" t="s">
        <v>50</v>
      </c>
      <c r="Y3081" t="s">
        <v>36</v>
      </c>
      <c r="Z3081" t="s">
        <v>51</v>
      </c>
      <c r="AA3081" t="s">
        <v>6231</v>
      </c>
      <c r="AB3081" t="s">
        <v>53</v>
      </c>
      <c r="AC3081">
        <v>7</v>
      </c>
      <c r="AD3081" t="s">
        <v>40</v>
      </c>
      <c r="AE3081">
        <v>114</v>
      </c>
      <c r="AF3081" t="s">
        <v>54</v>
      </c>
      <c r="AG3081" t="s">
        <v>82</v>
      </c>
    </row>
    <row r="3082" spans="1:33" x14ac:dyDescent="0.3">
      <c r="A3082" t="s">
        <v>6232</v>
      </c>
      <c r="B3082" t="s">
        <v>29</v>
      </c>
      <c r="C3082" t="s">
        <v>66</v>
      </c>
      <c r="D3082" t="s">
        <v>96</v>
      </c>
      <c r="E3082" t="s">
        <v>56</v>
      </c>
      <c r="F3082">
        <v>4757</v>
      </c>
      <c r="G3082">
        <v>4</v>
      </c>
      <c r="H3082">
        <v>4566.72</v>
      </c>
      <c r="I3082">
        <v>880</v>
      </c>
      <c r="J3082">
        <v>71</v>
      </c>
      <c r="K3082">
        <f>super_shop_dataset[[#This Row],[Sold_Quantity]]*super_shop_dataset[[#This Row],[Purchase_Cost_in_$]]</f>
        <v>62480</v>
      </c>
      <c r="L3082" t="s">
        <v>11624</v>
      </c>
      <c r="M3082">
        <v>63</v>
      </c>
      <c r="N3082">
        <v>4.5999999999999996</v>
      </c>
      <c r="O30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82">
        <v>152</v>
      </c>
      <c r="Q3082" t="s">
        <v>48</v>
      </c>
      <c r="R3082" s="2">
        <v>48738</v>
      </c>
      <c r="S3082" s="2">
        <v>48372</v>
      </c>
      <c r="T3082" t="s">
        <v>34</v>
      </c>
      <c r="U3082">
        <v>1</v>
      </c>
      <c r="V3082">
        <v>43</v>
      </c>
      <c r="W30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82" t="s">
        <v>35</v>
      </c>
      <c r="Y3082" t="s">
        <v>61</v>
      </c>
      <c r="Z3082" t="s">
        <v>51</v>
      </c>
      <c r="AA3082" t="s">
        <v>6233</v>
      </c>
      <c r="AB3082" t="s">
        <v>53</v>
      </c>
      <c r="AC3082">
        <v>6</v>
      </c>
      <c r="AD3082" t="s">
        <v>40</v>
      </c>
      <c r="AE3082">
        <v>595</v>
      </c>
      <c r="AF3082" t="s">
        <v>54</v>
      </c>
      <c r="AG3082" t="s">
        <v>82</v>
      </c>
    </row>
    <row r="3083" spans="1:33" x14ac:dyDescent="0.3">
      <c r="A3083" t="s">
        <v>6234</v>
      </c>
      <c r="B3083" t="s">
        <v>65</v>
      </c>
      <c r="C3083" t="s">
        <v>66</v>
      </c>
      <c r="D3083" t="s">
        <v>67</v>
      </c>
      <c r="E3083" t="s">
        <v>43</v>
      </c>
      <c r="F3083">
        <v>3606</v>
      </c>
      <c r="G3083">
        <v>41</v>
      </c>
      <c r="H3083">
        <v>2127.54</v>
      </c>
      <c r="I3083">
        <v>1740</v>
      </c>
      <c r="J3083">
        <v>43</v>
      </c>
      <c r="K3083">
        <f>super_shop_dataset[[#This Row],[Sold_Quantity]]*super_shop_dataset[[#This Row],[Purchase_Cost_in_$]]</f>
        <v>74820</v>
      </c>
      <c r="L3083" t="s">
        <v>11625</v>
      </c>
      <c r="M3083">
        <v>1</v>
      </c>
      <c r="N3083">
        <v>4.2</v>
      </c>
      <c r="O30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83">
        <v>85</v>
      </c>
      <c r="Q3083" t="s">
        <v>33</v>
      </c>
      <c r="R3083" s="2">
        <v>48739</v>
      </c>
      <c r="S3083" s="2">
        <v>48373</v>
      </c>
      <c r="T3083" t="s">
        <v>34</v>
      </c>
      <c r="U3083">
        <v>1</v>
      </c>
      <c r="V3083">
        <v>69</v>
      </c>
      <c r="W30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83" t="s">
        <v>50</v>
      </c>
      <c r="Y3083" t="s">
        <v>68</v>
      </c>
      <c r="Z3083" t="s">
        <v>37</v>
      </c>
      <c r="AA3083" t="s">
        <v>6235</v>
      </c>
      <c r="AB3083" t="s">
        <v>70</v>
      </c>
      <c r="AC3083">
        <v>10</v>
      </c>
      <c r="AD3083" t="s">
        <v>40</v>
      </c>
      <c r="AE3083">
        <v>792</v>
      </c>
      <c r="AF3083" t="s">
        <v>41</v>
      </c>
      <c r="AG3083" t="s">
        <v>82</v>
      </c>
    </row>
    <row r="3084" spans="1:33" x14ac:dyDescent="0.3">
      <c r="A3084" t="s">
        <v>6236</v>
      </c>
      <c r="B3084" t="s">
        <v>75</v>
      </c>
      <c r="C3084" t="s">
        <v>84</v>
      </c>
      <c r="D3084" t="s">
        <v>58</v>
      </c>
      <c r="E3084" t="s">
        <v>32</v>
      </c>
      <c r="F3084">
        <v>695</v>
      </c>
      <c r="G3084">
        <v>31</v>
      </c>
      <c r="H3084">
        <v>479.55</v>
      </c>
      <c r="I3084">
        <v>1759</v>
      </c>
      <c r="J3084">
        <v>15</v>
      </c>
      <c r="K3084">
        <f>super_shop_dataset[[#This Row],[Sold_Quantity]]*super_shop_dataset[[#This Row],[Purchase_Cost_in_$]]</f>
        <v>26385</v>
      </c>
      <c r="L3084" t="s">
        <v>14154</v>
      </c>
      <c r="M3084">
        <v>140</v>
      </c>
      <c r="N3084">
        <v>4.9000000000000004</v>
      </c>
      <c r="O30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84">
        <v>103</v>
      </c>
      <c r="Q3084" t="s">
        <v>48</v>
      </c>
      <c r="R3084" s="2">
        <v>48740</v>
      </c>
      <c r="S3084" s="2">
        <v>48374</v>
      </c>
      <c r="T3084" t="s">
        <v>89</v>
      </c>
      <c r="U3084">
        <v>8</v>
      </c>
      <c r="V3084">
        <v>22</v>
      </c>
      <c r="W30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84" t="s">
        <v>35</v>
      </c>
      <c r="Y3084" t="s">
        <v>61</v>
      </c>
      <c r="Z3084" t="s">
        <v>76</v>
      </c>
      <c r="AA3084" t="s">
        <v>6237</v>
      </c>
      <c r="AB3084" t="s">
        <v>39</v>
      </c>
      <c r="AC3084">
        <v>4</v>
      </c>
      <c r="AD3084" t="s">
        <v>40</v>
      </c>
      <c r="AE3084">
        <v>317</v>
      </c>
      <c r="AF3084" t="s">
        <v>41</v>
      </c>
      <c r="AG3084" t="s">
        <v>55</v>
      </c>
    </row>
    <row r="3085" spans="1:33" x14ac:dyDescent="0.3">
      <c r="A3085" t="s">
        <v>6238</v>
      </c>
      <c r="B3085" t="s">
        <v>65</v>
      </c>
      <c r="C3085" t="s">
        <v>46</v>
      </c>
      <c r="D3085" t="s">
        <v>58</v>
      </c>
      <c r="E3085" t="s">
        <v>56</v>
      </c>
      <c r="F3085">
        <v>3935</v>
      </c>
      <c r="G3085">
        <v>30</v>
      </c>
      <c r="H3085">
        <v>2754.5</v>
      </c>
      <c r="I3085">
        <v>2603</v>
      </c>
      <c r="J3085">
        <v>60</v>
      </c>
      <c r="K3085">
        <f>super_shop_dataset[[#This Row],[Sold_Quantity]]*super_shop_dataset[[#This Row],[Purchase_Cost_in_$]]</f>
        <v>156180</v>
      </c>
      <c r="L3085" t="s">
        <v>11626</v>
      </c>
      <c r="M3085">
        <v>33</v>
      </c>
      <c r="N3085">
        <v>3.5</v>
      </c>
      <c r="O30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85">
        <v>190</v>
      </c>
      <c r="Q3085" t="s">
        <v>48</v>
      </c>
      <c r="R3085" s="2">
        <v>48741</v>
      </c>
      <c r="S3085" s="2">
        <v>48375</v>
      </c>
      <c r="T3085" t="s">
        <v>49</v>
      </c>
      <c r="U3085">
        <v>27</v>
      </c>
      <c r="V3085">
        <v>57</v>
      </c>
      <c r="W30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85" t="s">
        <v>35</v>
      </c>
      <c r="Y3085" t="s">
        <v>36</v>
      </c>
      <c r="Z3085" t="s">
        <v>51</v>
      </c>
      <c r="AA3085" t="s">
        <v>6239</v>
      </c>
      <c r="AB3085" t="s">
        <v>70</v>
      </c>
      <c r="AC3085">
        <v>4</v>
      </c>
      <c r="AD3085" t="s">
        <v>40</v>
      </c>
      <c r="AE3085">
        <v>468</v>
      </c>
      <c r="AF3085" t="s">
        <v>54</v>
      </c>
      <c r="AG3085" t="s">
        <v>82</v>
      </c>
    </row>
    <row r="3086" spans="1:33" x14ac:dyDescent="0.3">
      <c r="A3086" t="s">
        <v>6240</v>
      </c>
      <c r="B3086" t="s">
        <v>29</v>
      </c>
      <c r="C3086" t="s">
        <v>84</v>
      </c>
      <c r="D3086" t="s">
        <v>47</v>
      </c>
      <c r="E3086" t="s">
        <v>32</v>
      </c>
      <c r="F3086">
        <v>210</v>
      </c>
      <c r="G3086">
        <v>16</v>
      </c>
      <c r="H3086">
        <v>176.4</v>
      </c>
      <c r="I3086">
        <v>479</v>
      </c>
      <c r="J3086">
        <v>2</v>
      </c>
      <c r="K3086">
        <f>super_shop_dataset[[#This Row],[Sold_Quantity]]*super_shop_dataset[[#This Row],[Purchase_Cost_in_$]]</f>
        <v>958</v>
      </c>
      <c r="L3086" t="s">
        <v>14155</v>
      </c>
      <c r="M3086">
        <v>182</v>
      </c>
      <c r="N3086">
        <v>3.6</v>
      </c>
      <c r="O30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86">
        <v>272</v>
      </c>
      <c r="Q3086" t="s">
        <v>48</v>
      </c>
      <c r="R3086" s="2">
        <v>48742</v>
      </c>
      <c r="S3086" s="2">
        <v>48376</v>
      </c>
      <c r="T3086" t="s">
        <v>89</v>
      </c>
      <c r="U3086">
        <v>1</v>
      </c>
      <c r="V3086">
        <v>45</v>
      </c>
      <c r="W30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86" t="s">
        <v>35</v>
      </c>
      <c r="Y3086" t="s">
        <v>36</v>
      </c>
      <c r="Z3086" t="s">
        <v>37</v>
      </c>
      <c r="AA3086" t="s">
        <v>6241</v>
      </c>
      <c r="AB3086" t="s">
        <v>53</v>
      </c>
      <c r="AC3086">
        <v>12</v>
      </c>
      <c r="AD3086" t="s">
        <v>40</v>
      </c>
      <c r="AE3086">
        <v>312</v>
      </c>
      <c r="AF3086" t="s">
        <v>78</v>
      </c>
      <c r="AG3086" t="s">
        <v>55</v>
      </c>
    </row>
    <row r="3087" spans="1:33" x14ac:dyDescent="0.3">
      <c r="A3087" t="s">
        <v>6242</v>
      </c>
      <c r="B3087" t="s">
        <v>75</v>
      </c>
      <c r="C3087" t="s">
        <v>30</v>
      </c>
      <c r="D3087" t="s">
        <v>31</v>
      </c>
      <c r="E3087" t="s">
        <v>32</v>
      </c>
      <c r="F3087">
        <v>3783</v>
      </c>
      <c r="G3087">
        <v>33</v>
      </c>
      <c r="H3087">
        <v>2534.61</v>
      </c>
      <c r="I3087">
        <v>3825</v>
      </c>
      <c r="J3087">
        <v>3</v>
      </c>
      <c r="K3087">
        <f>super_shop_dataset[[#This Row],[Sold_Quantity]]*super_shop_dataset[[#This Row],[Purchase_Cost_in_$]]</f>
        <v>11475</v>
      </c>
      <c r="L3087" t="s">
        <v>14156</v>
      </c>
      <c r="M3087">
        <v>193</v>
      </c>
      <c r="N3087">
        <v>3.6</v>
      </c>
      <c r="O30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87">
        <v>114</v>
      </c>
      <c r="Q3087" t="s">
        <v>48</v>
      </c>
      <c r="R3087" s="2">
        <v>48743</v>
      </c>
      <c r="S3087" s="2">
        <v>48377</v>
      </c>
      <c r="T3087" t="s">
        <v>89</v>
      </c>
      <c r="U3087">
        <v>26</v>
      </c>
      <c r="V3087">
        <v>68</v>
      </c>
      <c r="W30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87" t="s">
        <v>50</v>
      </c>
      <c r="Y3087" t="s">
        <v>61</v>
      </c>
      <c r="Z3087" t="s">
        <v>37</v>
      </c>
      <c r="AA3087" t="s">
        <v>6243</v>
      </c>
      <c r="AB3087" t="s">
        <v>53</v>
      </c>
      <c r="AC3087">
        <v>4</v>
      </c>
      <c r="AD3087" t="s">
        <v>40</v>
      </c>
      <c r="AE3087">
        <v>468</v>
      </c>
      <c r="AF3087" t="s">
        <v>54</v>
      </c>
      <c r="AG3087" t="s">
        <v>82</v>
      </c>
    </row>
    <row r="3088" spans="1:33" x14ac:dyDescent="0.3">
      <c r="A3088" t="s">
        <v>6244</v>
      </c>
      <c r="B3088" t="s">
        <v>29</v>
      </c>
      <c r="C3088" t="s">
        <v>46</v>
      </c>
      <c r="D3088" t="s">
        <v>31</v>
      </c>
      <c r="E3088" t="s">
        <v>43</v>
      </c>
      <c r="F3088">
        <v>686</v>
      </c>
      <c r="G3088">
        <v>21</v>
      </c>
      <c r="H3088">
        <v>541.94000000000005</v>
      </c>
      <c r="I3088">
        <v>2015</v>
      </c>
      <c r="J3088">
        <v>77</v>
      </c>
      <c r="K3088">
        <f>super_shop_dataset[[#This Row],[Sold_Quantity]]*super_shop_dataset[[#This Row],[Purchase_Cost_in_$]]</f>
        <v>155155</v>
      </c>
      <c r="L3088" t="s">
        <v>14157</v>
      </c>
      <c r="M3088">
        <v>58</v>
      </c>
      <c r="N3088">
        <v>3.1</v>
      </c>
      <c r="O30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88">
        <v>127</v>
      </c>
      <c r="Q3088" t="s">
        <v>60</v>
      </c>
      <c r="R3088" s="2">
        <v>48744</v>
      </c>
      <c r="S3088" s="2">
        <v>48378</v>
      </c>
      <c r="T3088" t="s">
        <v>34</v>
      </c>
      <c r="U3088">
        <v>19</v>
      </c>
      <c r="V3088">
        <v>47</v>
      </c>
      <c r="W30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88" t="s">
        <v>35</v>
      </c>
      <c r="Y3088" t="s">
        <v>36</v>
      </c>
      <c r="Z3088" t="s">
        <v>76</v>
      </c>
      <c r="AA3088" t="s">
        <v>6245</v>
      </c>
      <c r="AB3088" t="s">
        <v>39</v>
      </c>
      <c r="AC3088">
        <v>11</v>
      </c>
      <c r="AD3088" t="s">
        <v>63</v>
      </c>
      <c r="AE3088">
        <v>440</v>
      </c>
      <c r="AF3088" t="s">
        <v>41</v>
      </c>
      <c r="AG3088" t="s">
        <v>42</v>
      </c>
    </row>
    <row r="3089" spans="1:33" x14ac:dyDescent="0.3">
      <c r="A3089" t="s">
        <v>6246</v>
      </c>
      <c r="B3089" t="s">
        <v>29</v>
      </c>
      <c r="C3089" t="s">
        <v>66</v>
      </c>
      <c r="D3089" t="s">
        <v>58</v>
      </c>
      <c r="E3089" t="s">
        <v>32</v>
      </c>
      <c r="F3089">
        <v>1464</v>
      </c>
      <c r="G3089">
        <v>0</v>
      </c>
      <c r="H3089">
        <v>1464</v>
      </c>
      <c r="I3089">
        <v>2439</v>
      </c>
      <c r="J3089">
        <v>73</v>
      </c>
      <c r="K3089">
        <f>super_shop_dataset[[#This Row],[Sold_Quantity]]*super_shop_dataset[[#This Row],[Purchase_Cost_in_$]]</f>
        <v>178047</v>
      </c>
      <c r="L3089" t="s">
        <v>14158</v>
      </c>
      <c r="M3089">
        <v>24</v>
      </c>
      <c r="N3089">
        <v>3.1</v>
      </c>
      <c r="O30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089">
        <v>466</v>
      </c>
      <c r="Q3089" t="s">
        <v>48</v>
      </c>
      <c r="R3089" s="2">
        <v>48745</v>
      </c>
      <c r="S3089" s="2">
        <v>48379</v>
      </c>
      <c r="T3089" t="s">
        <v>49</v>
      </c>
      <c r="U3089">
        <v>4</v>
      </c>
      <c r="V3089">
        <v>47</v>
      </c>
      <c r="W30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89" t="s">
        <v>35</v>
      </c>
      <c r="Y3089" t="s">
        <v>36</v>
      </c>
      <c r="Z3089" t="s">
        <v>51</v>
      </c>
      <c r="AA3089" t="s">
        <v>6247</v>
      </c>
      <c r="AB3089" t="s">
        <v>53</v>
      </c>
      <c r="AC3089">
        <v>12</v>
      </c>
      <c r="AD3089" t="s">
        <v>63</v>
      </c>
      <c r="AE3089">
        <v>593</v>
      </c>
      <c r="AF3089" t="s">
        <v>41</v>
      </c>
      <c r="AG3089" t="s">
        <v>55</v>
      </c>
    </row>
    <row r="3090" spans="1:33" x14ac:dyDescent="0.3">
      <c r="A3090" t="s">
        <v>6248</v>
      </c>
      <c r="B3090" t="s">
        <v>75</v>
      </c>
      <c r="C3090" t="s">
        <v>72</v>
      </c>
      <c r="D3090" t="s">
        <v>47</v>
      </c>
      <c r="E3090" t="s">
        <v>56</v>
      </c>
      <c r="F3090">
        <v>4250</v>
      </c>
      <c r="G3090">
        <v>2</v>
      </c>
      <c r="H3090">
        <v>4165</v>
      </c>
      <c r="I3090">
        <v>758</v>
      </c>
      <c r="J3090">
        <v>67</v>
      </c>
      <c r="K3090">
        <f>super_shop_dataset[[#This Row],[Sold_Quantity]]*super_shop_dataset[[#This Row],[Purchase_Cost_in_$]]</f>
        <v>50786</v>
      </c>
      <c r="L3090" t="s">
        <v>11627</v>
      </c>
      <c r="M3090">
        <v>6</v>
      </c>
      <c r="N3090">
        <v>1</v>
      </c>
      <c r="O30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90">
        <v>212</v>
      </c>
      <c r="Q3090" t="s">
        <v>48</v>
      </c>
      <c r="R3090" s="2">
        <v>48746</v>
      </c>
      <c r="S3090" s="2">
        <v>48380</v>
      </c>
      <c r="T3090" t="s">
        <v>89</v>
      </c>
      <c r="U3090">
        <v>17</v>
      </c>
      <c r="V3090">
        <v>52</v>
      </c>
      <c r="W30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90" t="s">
        <v>50</v>
      </c>
      <c r="Y3090" t="s">
        <v>61</v>
      </c>
      <c r="Z3090" t="s">
        <v>37</v>
      </c>
      <c r="AA3090" t="s">
        <v>6249</v>
      </c>
      <c r="AB3090" t="s">
        <v>39</v>
      </c>
      <c r="AC3090">
        <v>12</v>
      </c>
      <c r="AD3090" t="s">
        <v>40</v>
      </c>
      <c r="AE3090">
        <v>507</v>
      </c>
      <c r="AF3090" t="s">
        <v>78</v>
      </c>
      <c r="AG3090" t="s">
        <v>55</v>
      </c>
    </row>
    <row r="3091" spans="1:33" x14ac:dyDescent="0.3">
      <c r="A3091" t="s">
        <v>6250</v>
      </c>
      <c r="B3091" t="s">
        <v>29</v>
      </c>
      <c r="C3091" t="s">
        <v>66</v>
      </c>
      <c r="D3091" t="s">
        <v>58</v>
      </c>
      <c r="E3091" t="s">
        <v>32</v>
      </c>
      <c r="F3091">
        <v>1030</v>
      </c>
      <c r="G3091">
        <v>30</v>
      </c>
      <c r="H3091">
        <v>721</v>
      </c>
      <c r="I3091">
        <v>3715</v>
      </c>
      <c r="J3091">
        <v>28</v>
      </c>
      <c r="K3091">
        <f>super_shop_dataset[[#This Row],[Sold_Quantity]]*super_shop_dataset[[#This Row],[Purchase_Cost_in_$]]</f>
        <v>104020</v>
      </c>
      <c r="L3091" t="s">
        <v>14159</v>
      </c>
      <c r="M3091">
        <v>106</v>
      </c>
      <c r="N3091">
        <v>4.9000000000000004</v>
      </c>
      <c r="O30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91">
        <v>425</v>
      </c>
      <c r="Q3091" t="s">
        <v>48</v>
      </c>
      <c r="R3091" s="2">
        <v>48747</v>
      </c>
      <c r="S3091" s="2">
        <v>48381</v>
      </c>
      <c r="T3091" t="s">
        <v>89</v>
      </c>
      <c r="U3091">
        <v>8</v>
      </c>
      <c r="V3091">
        <v>62</v>
      </c>
      <c r="W30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91" t="s">
        <v>35</v>
      </c>
      <c r="Y3091" t="s">
        <v>68</v>
      </c>
      <c r="Z3091" t="s">
        <v>37</v>
      </c>
      <c r="AA3091" t="s">
        <v>6251</v>
      </c>
      <c r="AB3091" t="s">
        <v>39</v>
      </c>
      <c r="AC3091">
        <v>11</v>
      </c>
      <c r="AD3091" t="s">
        <v>63</v>
      </c>
      <c r="AE3091">
        <v>778</v>
      </c>
      <c r="AF3091" t="s">
        <v>78</v>
      </c>
      <c r="AG3091" t="s">
        <v>82</v>
      </c>
    </row>
    <row r="3092" spans="1:33" x14ac:dyDescent="0.3">
      <c r="A3092" t="s">
        <v>6252</v>
      </c>
      <c r="B3092" t="s">
        <v>65</v>
      </c>
      <c r="C3092" t="s">
        <v>46</v>
      </c>
      <c r="D3092" t="s">
        <v>58</v>
      </c>
      <c r="E3092" t="s">
        <v>59</v>
      </c>
      <c r="F3092">
        <v>2277</v>
      </c>
      <c r="G3092">
        <v>23</v>
      </c>
      <c r="H3092">
        <v>1753.29</v>
      </c>
      <c r="I3092">
        <v>2738</v>
      </c>
      <c r="J3092">
        <v>44</v>
      </c>
      <c r="K3092">
        <f>super_shop_dataset[[#This Row],[Sold_Quantity]]*super_shop_dataset[[#This Row],[Purchase_Cost_in_$]]</f>
        <v>120472</v>
      </c>
      <c r="L3092" t="s">
        <v>14160</v>
      </c>
      <c r="M3092">
        <v>58</v>
      </c>
      <c r="N3092">
        <v>1.5</v>
      </c>
      <c r="O30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92">
        <v>348</v>
      </c>
      <c r="Q3092" t="s">
        <v>48</v>
      </c>
      <c r="R3092" s="2">
        <v>48748</v>
      </c>
      <c r="S3092" s="2">
        <v>48382</v>
      </c>
      <c r="T3092" t="s">
        <v>89</v>
      </c>
      <c r="U3092">
        <v>15</v>
      </c>
      <c r="V3092">
        <v>61</v>
      </c>
      <c r="W30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092" t="s">
        <v>50</v>
      </c>
      <c r="Y3092" t="s">
        <v>68</v>
      </c>
      <c r="Z3092" t="s">
        <v>51</v>
      </c>
      <c r="AA3092" t="s">
        <v>6253</v>
      </c>
      <c r="AB3092" t="s">
        <v>70</v>
      </c>
      <c r="AC3092">
        <v>2</v>
      </c>
      <c r="AD3092" t="s">
        <v>63</v>
      </c>
      <c r="AE3092">
        <v>987</v>
      </c>
      <c r="AF3092" t="s">
        <v>78</v>
      </c>
      <c r="AG3092" t="s">
        <v>55</v>
      </c>
    </row>
    <row r="3093" spans="1:33" x14ac:dyDescent="0.3">
      <c r="A3093" t="s">
        <v>6254</v>
      </c>
      <c r="B3093" t="s">
        <v>80</v>
      </c>
      <c r="C3093" t="s">
        <v>30</v>
      </c>
      <c r="D3093" t="s">
        <v>96</v>
      </c>
      <c r="E3093" t="s">
        <v>56</v>
      </c>
      <c r="F3093">
        <v>1184</v>
      </c>
      <c r="G3093">
        <v>32</v>
      </c>
      <c r="H3093">
        <v>805.12</v>
      </c>
      <c r="I3093">
        <v>932</v>
      </c>
      <c r="J3093">
        <v>3</v>
      </c>
      <c r="K3093">
        <f>super_shop_dataset[[#This Row],[Sold_Quantity]]*super_shop_dataset[[#This Row],[Purchase_Cost_in_$]]</f>
        <v>2796</v>
      </c>
      <c r="L3093" t="s">
        <v>14161</v>
      </c>
      <c r="M3093">
        <v>101</v>
      </c>
      <c r="N3093">
        <v>2.9</v>
      </c>
      <c r="O30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93">
        <v>483</v>
      </c>
      <c r="Q3093" t="s">
        <v>60</v>
      </c>
      <c r="R3093" s="2">
        <v>48749</v>
      </c>
      <c r="S3093" s="2">
        <v>48383</v>
      </c>
      <c r="T3093" t="s">
        <v>89</v>
      </c>
      <c r="U3093">
        <v>3</v>
      </c>
      <c r="V3093">
        <v>43</v>
      </c>
      <c r="W30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93" t="s">
        <v>35</v>
      </c>
      <c r="Y3093" t="s">
        <v>61</v>
      </c>
      <c r="Z3093" t="s">
        <v>51</v>
      </c>
      <c r="AA3093" t="s">
        <v>6255</v>
      </c>
      <c r="AB3093" t="s">
        <v>53</v>
      </c>
      <c r="AC3093">
        <v>10</v>
      </c>
      <c r="AD3093" t="s">
        <v>63</v>
      </c>
      <c r="AE3093">
        <v>683</v>
      </c>
      <c r="AF3093" t="s">
        <v>78</v>
      </c>
      <c r="AG3093" t="s">
        <v>55</v>
      </c>
    </row>
    <row r="3094" spans="1:33" x14ac:dyDescent="0.3">
      <c r="A3094" t="s">
        <v>6256</v>
      </c>
      <c r="B3094" t="s">
        <v>65</v>
      </c>
      <c r="C3094" t="s">
        <v>84</v>
      </c>
      <c r="D3094" t="s">
        <v>67</v>
      </c>
      <c r="E3094" t="s">
        <v>59</v>
      </c>
      <c r="F3094">
        <v>4172</v>
      </c>
      <c r="G3094">
        <v>37</v>
      </c>
      <c r="H3094">
        <v>2628.36</v>
      </c>
      <c r="I3094">
        <v>2352</v>
      </c>
      <c r="J3094">
        <v>58</v>
      </c>
      <c r="K3094">
        <f>super_shop_dataset[[#This Row],[Sold_Quantity]]*super_shop_dataset[[#This Row],[Purchase_Cost_in_$]]</f>
        <v>136416</v>
      </c>
      <c r="L3094" t="s">
        <v>11628</v>
      </c>
      <c r="M3094">
        <v>193</v>
      </c>
      <c r="N3094">
        <v>5</v>
      </c>
      <c r="O30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94">
        <v>178</v>
      </c>
      <c r="Q3094" t="s">
        <v>60</v>
      </c>
      <c r="R3094" s="2">
        <v>48750</v>
      </c>
      <c r="S3094" s="2">
        <v>48384</v>
      </c>
      <c r="T3094" t="s">
        <v>49</v>
      </c>
      <c r="U3094">
        <v>19</v>
      </c>
      <c r="V3094">
        <v>26</v>
      </c>
      <c r="W30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94" t="s">
        <v>35</v>
      </c>
      <c r="Y3094" t="s">
        <v>36</v>
      </c>
      <c r="Z3094" t="s">
        <v>76</v>
      </c>
      <c r="AA3094" t="s">
        <v>6257</v>
      </c>
      <c r="AB3094" t="s">
        <v>39</v>
      </c>
      <c r="AC3094">
        <v>4</v>
      </c>
      <c r="AD3094" t="s">
        <v>40</v>
      </c>
      <c r="AE3094">
        <v>601</v>
      </c>
      <c r="AF3094" t="s">
        <v>54</v>
      </c>
      <c r="AG3094" t="s">
        <v>42</v>
      </c>
    </row>
    <row r="3095" spans="1:33" x14ac:dyDescent="0.3">
      <c r="A3095" t="s">
        <v>6258</v>
      </c>
      <c r="B3095" t="s">
        <v>45</v>
      </c>
      <c r="C3095" t="s">
        <v>72</v>
      </c>
      <c r="D3095" t="s">
        <v>58</v>
      </c>
      <c r="E3095" t="s">
        <v>32</v>
      </c>
      <c r="F3095">
        <v>1238</v>
      </c>
      <c r="G3095">
        <v>19</v>
      </c>
      <c r="H3095">
        <v>1002.78</v>
      </c>
      <c r="I3095">
        <v>2583</v>
      </c>
      <c r="J3095">
        <v>9</v>
      </c>
      <c r="K3095">
        <f>super_shop_dataset[[#This Row],[Sold_Quantity]]*super_shop_dataset[[#This Row],[Purchase_Cost_in_$]]</f>
        <v>23247</v>
      </c>
      <c r="L3095" t="s">
        <v>14162</v>
      </c>
      <c r="M3095">
        <v>156</v>
      </c>
      <c r="N3095">
        <v>4.0999999999999996</v>
      </c>
      <c r="O30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95">
        <v>257</v>
      </c>
      <c r="Q3095" t="s">
        <v>48</v>
      </c>
      <c r="R3095" s="2">
        <v>48751</v>
      </c>
      <c r="S3095" s="2">
        <v>48385</v>
      </c>
      <c r="T3095" t="s">
        <v>49</v>
      </c>
      <c r="U3095">
        <v>2</v>
      </c>
      <c r="V3095">
        <v>19</v>
      </c>
      <c r="W30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95" t="s">
        <v>35</v>
      </c>
      <c r="Y3095" t="s">
        <v>61</v>
      </c>
      <c r="Z3095" t="s">
        <v>37</v>
      </c>
      <c r="AA3095" t="s">
        <v>6259</v>
      </c>
      <c r="AB3095" t="s">
        <v>70</v>
      </c>
      <c r="AC3095">
        <v>2</v>
      </c>
      <c r="AD3095" t="s">
        <v>40</v>
      </c>
      <c r="AE3095">
        <v>223</v>
      </c>
      <c r="AF3095" t="s">
        <v>54</v>
      </c>
      <c r="AG3095" t="s">
        <v>82</v>
      </c>
    </row>
    <row r="3096" spans="1:33" x14ac:dyDescent="0.3">
      <c r="A3096" t="s">
        <v>6260</v>
      </c>
      <c r="B3096" t="s">
        <v>45</v>
      </c>
      <c r="C3096" t="s">
        <v>72</v>
      </c>
      <c r="D3096" t="s">
        <v>31</v>
      </c>
      <c r="E3096" t="s">
        <v>56</v>
      </c>
      <c r="F3096">
        <v>1811</v>
      </c>
      <c r="G3096">
        <v>4</v>
      </c>
      <c r="H3096">
        <v>1738.56</v>
      </c>
      <c r="I3096">
        <v>1621</v>
      </c>
      <c r="J3096">
        <v>25</v>
      </c>
      <c r="K3096">
        <f>super_shop_dataset[[#This Row],[Sold_Quantity]]*super_shop_dataset[[#This Row],[Purchase_Cost_in_$]]</f>
        <v>40525</v>
      </c>
      <c r="L3096" t="s">
        <v>11629</v>
      </c>
      <c r="M3096">
        <v>166</v>
      </c>
      <c r="N3096">
        <v>2.7</v>
      </c>
      <c r="O30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096">
        <v>305</v>
      </c>
      <c r="Q3096" t="s">
        <v>48</v>
      </c>
      <c r="R3096" s="2">
        <v>48752</v>
      </c>
      <c r="S3096" s="2">
        <v>48386</v>
      </c>
      <c r="T3096" t="s">
        <v>34</v>
      </c>
      <c r="U3096">
        <v>42</v>
      </c>
      <c r="V3096">
        <v>49</v>
      </c>
      <c r="W30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096" t="s">
        <v>50</v>
      </c>
      <c r="Y3096" t="s">
        <v>68</v>
      </c>
      <c r="Z3096" t="s">
        <v>51</v>
      </c>
      <c r="AA3096" t="s">
        <v>6261</v>
      </c>
      <c r="AB3096" t="s">
        <v>53</v>
      </c>
      <c r="AC3096">
        <v>13</v>
      </c>
      <c r="AD3096" t="s">
        <v>63</v>
      </c>
      <c r="AE3096">
        <v>481</v>
      </c>
      <c r="AF3096" t="s">
        <v>41</v>
      </c>
      <c r="AG3096" t="s">
        <v>55</v>
      </c>
    </row>
    <row r="3097" spans="1:33" x14ac:dyDescent="0.3">
      <c r="A3097" t="s">
        <v>6262</v>
      </c>
      <c r="B3097" t="s">
        <v>29</v>
      </c>
      <c r="C3097" t="s">
        <v>84</v>
      </c>
      <c r="D3097" t="s">
        <v>67</v>
      </c>
      <c r="E3097" t="s">
        <v>56</v>
      </c>
      <c r="F3097">
        <v>112</v>
      </c>
      <c r="G3097">
        <v>35</v>
      </c>
      <c r="H3097">
        <v>72.8</v>
      </c>
      <c r="I3097">
        <v>1265</v>
      </c>
      <c r="J3097">
        <v>46</v>
      </c>
      <c r="K3097">
        <f>super_shop_dataset[[#This Row],[Sold_Quantity]]*super_shop_dataset[[#This Row],[Purchase_Cost_in_$]]</f>
        <v>58190</v>
      </c>
      <c r="L3097" t="s">
        <v>14163</v>
      </c>
      <c r="M3097">
        <v>36</v>
      </c>
      <c r="N3097">
        <v>1.9</v>
      </c>
      <c r="O30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97">
        <v>179</v>
      </c>
      <c r="Q3097" t="s">
        <v>33</v>
      </c>
      <c r="R3097" s="2">
        <v>48753</v>
      </c>
      <c r="S3097" s="2">
        <v>48387</v>
      </c>
      <c r="T3097" t="s">
        <v>49</v>
      </c>
      <c r="U3097">
        <v>32</v>
      </c>
      <c r="V3097">
        <v>19</v>
      </c>
      <c r="W30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097" t="s">
        <v>35</v>
      </c>
      <c r="Y3097" t="s">
        <v>68</v>
      </c>
      <c r="Z3097" t="s">
        <v>37</v>
      </c>
      <c r="AA3097" t="s">
        <v>6263</v>
      </c>
      <c r="AB3097" t="s">
        <v>39</v>
      </c>
      <c r="AC3097">
        <v>1</v>
      </c>
      <c r="AD3097" t="s">
        <v>40</v>
      </c>
      <c r="AE3097">
        <v>231</v>
      </c>
      <c r="AF3097" t="s">
        <v>41</v>
      </c>
      <c r="AG3097" t="s">
        <v>82</v>
      </c>
    </row>
    <row r="3098" spans="1:33" x14ac:dyDescent="0.3">
      <c r="A3098" t="s">
        <v>6264</v>
      </c>
      <c r="B3098" t="s">
        <v>45</v>
      </c>
      <c r="C3098" t="s">
        <v>72</v>
      </c>
      <c r="D3098" t="s">
        <v>96</v>
      </c>
      <c r="E3098" t="s">
        <v>59</v>
      </c>
      <c r="F3098">
        <v>4730</v>
      </c>
      <c r="G3098">
        <v>0</v>
      </c>
      <c r="H3098">
        <v>4730</v>
      </c>
      <c r="I3098">
        <v>3489</v>
      </c>
      <c r="J3098">
        <v>77</v>
      </c>
      <c r="K3098">
        <f>super_shop_dataset[[#This Row],[Sold_Quantity]]*super_shop_dataset[[#This Row],[Purchase_Cost_in_$]]</f>
        <v>268653</v>
      </c>
      <c r="L3098" t="s">
        <v>11630</v>
      </c>
      <c r="M3098">
        <v>87</v>
      </c>
      <c r="N3098">
        <v>1.2</v>
      </c>
      <c r="O30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098">
        <v>445</v>
      </c>
      <c r="Q3098" t="s">
        <v>48</v>
      </c>
      <c r="R3098" s="2">
        <v>48754</v>
      </c>
      <c r="S3098" s="2">
        <v>48388</v>
      </c>
      <c r="T3098" t="s">
        <v>34</v>
      </c>
      <c r="U3098">
        <v>46</v>
      </c>
      <c r="V3098">
        <v>29</v>
      </c>
      <c r="W30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98" t="s">
        <v>50</v>
      </c>
      <c r="Y3098" t="s">
        <v>61</v>
      </c>
      <c r="Z3098" t="s">
        <v>37</v>
      </c>
      <c r="AA3098" t="s">
        <v>6265</v>
      </c>
      <c r="AB3098" t="s">
        <v>70</v>
      </c>
      <c r="AC3098">
        <v>13</v>
      </c>
      <c r="AD3098" t="s">
        <v>63</v>
      </c>
      <c r="AE3098">
        <v>481</v>
      </c>
      <c r="AF3098" t="s">
        <v>41</v>
      </c>
      <c r="AG3098" t="s">
        <v>82</v>
      </c>
    </row>
    <row r="3099" spans="1:33" x14ac:dyDescent="0.3">
      <c r="A3099" t="s">
        <v>6266</v>
      </c>
      <c r="B3099" t="s">
        <v>75</v>
      </c>
      <c r="C3099" t="s">
        <v>72</v>
      </c>
      <c r="D3099" t="s">
        <v>96</v>
      </c>
      <c r="E3099" t="s">
        <v>56</v>
      </c>
      <c r="F3099">
        <v>1363</v>
      </c>
      <c r="G3099">
        <v>27</v>
      </c>
      <c r="H3099">
        <v>994.99</v>
      </c>
      <c r="I3099">
        <v>3574</v>
      </c>
      <c r="J3099">
        <v>7</v>
      </c>
      <c r="K3099">
        <f>super_shop_dataset[[#This Row],[Sold_Quantity]]*super_shop_dataset[[#This Row],[Purchase_Cost_in_$]]</f>
        <v>25018</v>
      </c>
      <c r="L3099" t="s">
        <v>14164</v>
      </c>
      <c r="M3099">
        <v>99</v>
      </c>
      <c r="N3099">
        <v>4.4000000000000004</v>
      </c>
      <c r="O30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099">
        <v>83</v>
      </c>
      <c r="Q3099" t="s">
        <v>60</v>
      </c>
      <c r="R3099" s="2">
        <v>48755</v>
      </c>
      <c r="S3099" s="2">
        <v>48389</v>
      </c>
      <c r="T3099" t="s">
        <v>89</v>
      </c>
      <c r="U3099">
        <v>29</v>
      </c>
      <c r="V3099">
        <v>30</v>
      </c>
      <c r="W30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099" t="s">
        <v>35</v>
      </c>
      <c r="Y3099" t="s">
        <v>36</v>
      </c>
      <c r="Z3099" t="s">
        <v>51</v>
      </c>
      <c r="AA3099" t="s">
        <v>6267</v>
      </c>
      <c r="AB3099" t="s">
        <v>39</v>
      </c>
      <c r="AC3099">
        <v>14</v>
      </c>
      <c r="AD3099" t="s">
        <v>40</v>
      </c>
      <c r="AE3099">
        <v>411</v>
      </c>
      <c r="AF3099" t="s">
        <v>54</v>
      </c>
      <c r="AG3099" t="s">
        <v>42</v>
      </c>
    </row>
    <row r="3100" spans="1:33" x14ac:dyDescent="0.3">
      <c r="A3100" t="s">
        <v>6268</v>
      </c>
      <c r="B3100" t="s">
        <v>45</v>
      </c>
      <c r="C3100" t="s">
        <v>66</v>
      </c>
      <c r="D3100" t="s">
        <v>96</v>
      </c>
      <c r="E3100" t="s">
        <v>59</v>
      </c>
      <c r="F3100">
        <v>1899</v>
      </c>
      <c r="G3100">
        <v>23</v>
      </c>
      <c r="H3100">
        <v>1462.23</v>
      </c>
      <c r="I3100">
        <v>1266</v>
      </c>
      <c r="J3100">
        <v>2</v>
      </c>
      <c r="K3100">
        <f>super_shop_dataset[[#This Row],[Sold_Quantity]]*super_shop_dataset[[#This Row],[Purchase_Cost_in_$]]</f>
        <v>2532</v>
      </c>
      <c r="L3100" t="s">
        <v>11631</v>
      </c>
      <c r="M3100">
        <v>58</v>
      </c>
      <c r="N3100">
        <v>2.7</v>
      </c>
      <c r="O31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00">
        <v>69</v>
      </c>
      <c r="Q3100" t="s">
        <v>33</v>
      </c>
      <c r="R3100" s="2">
        <v>48756</v>
      </c>
      <c r="S3100" s="2">
        <v>48390</v>
      </c>
      <c r="T3100" t="s">
        <v>49</v>
      </c>
      <c r="U3100">
        <v>26</v>
      </c>
      <c r="V3100">
        <v>64</v>
      </c>
      <c r="W31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00" t="s">
        <v>35</v>
      </c>
      <c r="Y3100" t="s">
        <v>61</v>
      </c>
      <c r="Z3100" t="s">
        <v>76</v>
      </c>
      <c r="AA3100" t="s">
        <v>6269</v>
      </c>
      <c r="AB3100" t="s">
        <v>53</v>
      </c>
      <c r="AC3100">
        <v>5</v>
      </c>
      <c r="AD3100" t="s">
        <v>40</v>
      </c>
      <c r="AE3100">
        <v>660</v>
      </c>
      <c r="AF3100" t="s">
        <v>78</v>
      </c>
      <c r="AG3100" t="s">
        <v>55</v>
      </c>
    </row>
    <row r="3101" spans="1:33" x14ac:dyDescent="0.3">
      <c r="A3101" t="s">
        <v>6270</v>
      </c>
      <c r="B3101" t="s">
        <v>80</v>
      </c>
      <c r="C3101" t="s">
        <v>72</v>
      </c>
      <c r="D3101" t="s">
        <v>96</v>
      </c>
      <c r="E3101" t="s">
        <v>56</v>
      </c>
      <c r="F3101">
        <v>1674</v>
      </c>
      <c r="G3101">
        <v>22</v>
      </c>
      <c r="H3101">
        <v>1305.72</v>
      </c>
      <c r="I3101">
        <v>2578</v>
      </c>
      <c r="J3101">
        <v>3</v>
      </c>
      <c r="K3101">
        <f>super_shop_dataset[[#This Row],[Sold_Quantity]]*super_shop_dataset[[#This Row],[Purchase_Cost_in_$]]</f>
        <v>7734</v>
      </c>
      <c r="L3101" t="s">
        <v>14165</v>
      </c>
      <c r="M3101">
        <v>188</v>
      </c>
      <c r="N3101">
        <v>3.3</v>
      </c>
      <c r="O31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01">
        <v>157</v>
      </c>
      <c r="Q3101" t="s">
        <v>60</v>
      </c>
      <c r="R3101" s="2">
        <v>48757</v>
      </c>
      <c r="S3101" s="2">
        <v>48391</v>
      </c>
      <c r="T3101" t="s">
        <v>89</v>
      </c>
      <c r="U3101">
        <v>29</v>
      </c>
      <c r="V3101">
        <v>18</v>
      </c>
      <c r="W31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101" t="s">
        <v>35</v>
      </c>
      <c r="Y3101" t="s">
        <v>61</v>
      </c>
      <c r="Z3101" t="s">
        <v>51</v>
      </c>
      <c r="AA3101" t="s">
        <v>6271</v>
      </c>
      <c r="AB3101" t="s">
        <v>39</v>
      </c>
      <c r="AC3101">
        <v>10</v>
      </c>
      <c r="AD3101" t="s">
        <v>63</v>
      </c>
      <c r="AE3101">
        <v>516</v>
      </c>
      <c r="AF3101" t="s">
        <v>78</v>
      </c>
      <c r="AG3101" t="s">
        <v>42</v>
      </c>
    </row>
    <row r="3102" spans="1:33" x14ac:dyDescent="0.3">
      <c r="A3102" t="s">
        <v>6272</v>
      </c>
      <c r="B3102" t="s">
        <v>65</v>
      </c>
      <c r="C3102" t="s">
        <v>46</v>
      </c>
      <c r="D3102" t="s">
        <v>58</v>
      </c>
      <c r="E3102" t="s">
        <v>59</v>
      </c>
      <c r="F3102">
        <v>4997</v>
      </c>
      <c r="G3102">
        <v>45</v>
      </c>
      <c r="H3102">
        <v>2748.35</v>
      </c>
      <c r="I3102">
        <v>709</v>
      </c>
      <c r="J3102">
        <v>74</v>
      </c>
      <c r="K3102">
        <f>super_shop_dataset[[#This Row],[Sold_Quantity]]*super_shop_dataset[[#This Row],[Purchase_Cost_in_$]]</f>
        <v>52466</v>
      </c>
      <c r="L3102" t="s">
        <v>11632</v>
      </c>
      <c r="M3102">
        <v>23</v>
      </c>
      <c r="N3102">
        <v>1.7</v>
      </c>
      <c r="O31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02">
        <v>314</v>
      </c>
      <c r="Q3102" t="s">
        <v>33</v>
      </c>
      <c r="R3102" s="2">
        <v>48758</v>
      </c>
      <c r="S3102" s="2">
        <v>48392</v>
      </c>
      <c r="T3102" t="s">
        <v>34</v>
      </c>
      <c r="U3102">
        <v>44</v>
      </c>
      <c r="V3102">
        <v>20</v>
      </c>
      <c r="W31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02" t="s">
        <v>35</v>
      </c>
      <c r="Y3102" t="s">
        <v>36</v>
      </c>
      <c r="Z3102" t="s">
        <v>37</v>
      </c>
      <c r="AA3102" t="s">
        <v>6273</v>
      </c>
      <c r="AB3102" t="s">
        <v>39</v>
      </c>
      <c r="AC3102">
        <v>6</v>
      </c>
      <c r="AD3102" t="s">
        <v>40</v>
      </c>
      <c r="AE3102">
        <v>369</v>
      </c>
      <c r="AF3102" t="s">
        <v>54</v>
      </c>
      <c r="AG3102" t="s">
        <v>82</v>
      </c>
    </row>
    <row r="3103" spans="1:33" x14ac:dyDescent="0.3">
      <c r="A3103" t="s">
        <v>6274</v>
      </c>
      <c r="B3103" t="s">
        <v>45</v>
      </c>
      <c r="C3103" t="s">
        <v>46</v>
      </c>
      <c r="D3103" t="s">
        <v>47</v>
      </c>
      <c r="E3103" t="s">
        <v>56</v>
      </c>
      <c r="F3103">
        <v>3634</v>
      </c>
      <c r="G3103">
        <v>39</v>
      </c>
      <c r="H3103">
        <v>2216.7399999999998</v>
      </c>
      <c r="I3103">
        <v>1374</v>
      </c>
      <c r="J3103">
        <v>5</v>
      </c>
      <c r="K3103">
        <f>super_shop_dataset[[#This Row],[Sold_Quantity]]*super_shop_dataset[[#This Row],[Purchase_Cost_in_$]]</f>
        <v>6870</v>
      </c>
      <c r="L3103" t="s">
        <v>11633</v>
      </c>
      <c r="M3103">
        <v>110</v>
      </c>
      <c r="N3103">
        <v>4.8</v>
      </c>
      <c r="O31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03">
        <v>150</v>
      </c>
      <c r="Q3103" t="s">
        <v>60</v>
      </c>
      <c r="R3103" s="2">
        <v>48759</v>
      </c>
      <c r="S3103" s="2">
        <v>48393</v>
      </c>
      <c r="T3103" t="s">
        <v>34</v>
      </c>
      <c r="U3103">
        <v>3</v>
      </c>
      <c r="V3103">
        <v>61</v>
      </c>
      <c r="W31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03" t="s">
        <v>50</v>
      </c>
      <c r="Y3103" t="s">
        <v>68</v>
      </c>
      <c r="Z3103" t="s">
        <v>76</v>
      </c>
      <c r="AA3103" t="s">
        <v>6275</v>
      </c>
      <c r="AB3103" t="s">
        <v>53</v>
      </c>
      <c r="AC3103">
        <v>14</v>
      </c>
      <c r="AD3103" t="s">
        <v>63</v>
      </c>
      <c r="AE3103">
        <v>311</v>
      </c>
      <c r="AF3103" t="s">
        <v>41</v>
      </c>
      <c r="AG3103" t="s">
        <v>42</v>
      </c>
    </row>
    <row r="3104" spans="1:33" x14ac:dyDescent="0.3">
      <c r="A3104" t="s">
        <v>6276</v>
      </c>
      <c r="B3104" t="s">
        <v>80</v>
      </c>
      <c r="C3104" t="s">
        <v>84</v>
      </c>
      <c r="D3104" t="s">
        <v>47</v>
      </c>
      <c r="E3104" t="s">
        <v>32</v>
      </c>
      <c r="F3104">
        <v>2935</v>
      </c>
      <c r="G3104">
        <v>26</v>
      </c>
      <c r="H3104">
        <v>2171.9</v>
      </c>
      <c r="I3104">
        <v>966</v>
      </c>
      <c r="J3104">
        <v>19</v>
      </c>
      <c r="K3104">
        <f>super_shop_dataset[[#This Row],[Sold_Quantity]]*super_shop_dataset[[#This Row],[Purchase_Cost_in_$]]</f>
        <v>18354</v>
      </c>
      <c r="L3104" t="s">
        <v>11634</v>
      </c>
      <c r="M3104">
        <v>194</v>
      </c>
      <c r="N3104">
        <v>2.2000000000000002</v>
      </c>
      <c r="O31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04">
        <v>406</v>
      </c>
      <c r="Q3104" t="s">
        <v>60</v>
      </c>
      <c r="R3104" s="2">
        <v>48760</v>
      </c>
      <c r="S3104" s="2">
        <v>48394</v>
      </c>
      <c r="T3104" t="s">
        <v>49</v>
      </c>
      <c r="U3104">
        <v>36</v>
      </c>
      <c r="V3104">
        <v>18</v>
      </c>
      <c r="W31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104" t="s">
        <v>50</v>
      </c>
      <c r="Y3104" t="s">
        <v>68</v>
      </c>
      <c r="Z3104" t="s">
        <v>37</v>
      </c>
      <c r="AA3104" t="s">
        <v>6277</v>
      </c>
      <c r="AB3104" t="s">
        <v>39</v>
      </c>
      <c r="AC3104">
        <v>9</v>
      </c>
      <c r="AD3104" t="s">
        <v>63</v>
      </c>
      <c r="AE3104">
        <v>560</v>
      </c>
      <c r="AF3104" t="s">
        <v>78</v>
      </c>
      <c r="AG3104" t="s">
        <v>55</v>
      </c>
    </row>
    <row r="3105" spans="1:33" x14ac:dyDescent="0.3">
      <c r="A3105" t="s">
        <v>6278</v>
      </c>
      <c r="B3105" t="s">
        <v>75</v>
      </c>
      <c r="C3105" t="s">
        <v>72</v>
      </c>
      <c r="D3105" t="s">
        <v>67</v>
      </c>
      <c r="E3105" t="s">
        <v>56</v>
      </c>
      <c r="F3105">
        <v>2035</v>
      </c>
      <c r="G3105">
        <v>49</v>
      </c>
      <c r="H3105">
        <v>1037.8499999999999</v>
      </c>
      <c r="I3105">
        <v>841</v>
      </c>
      <c r="J3105">
        <v>55</v>
      </c>
      <c r="K3105">
        <f>super_shop_dataset[[#This Row],[Sold_Quantity]]*super_shop_dataset[[#This Row],[Purchase_Cost_in_$]]</f>
        <v>46255</v>
      </c>
      <c r="L3105" t="s">
        <v>11635</v>
      </c>
      <c r="M3105">
        <v>133</v>
      </c>
      <c r="N3105">
        <v>1.3</v>
      </c>
      <c r="O31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05">
        <v>250</v>
      </c>
      <c r="Q3105" t="s">
        <v>33</v>
      </c>
      <c r="R3105" s="2">
        <v>48761</v>
      </c>
      <c r="S3105" s="2">
        <v>48395</v>
      </c>
      <c r="T3105" t="s">
        <v>34</v>
      </c>
      <c r="U3105">
        <v>2</v>
      </c>
      <c r="V3105">
        <v>50</v>
      </c>
      <c r="W31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05" t="s">
        <v>35</v>
      </c>
      <c r="Y3105" t="s">
        <v>68</v>
      </c>
      <c r="Z3105" t="s">
        <v>51</v>
      </c>
      <c r="AA3105" t="s">
        <v>6279</v>
      </c>
      <c r="AB3105" t="s">
        <v>53</v>
      </c>
      <c r="AC3105">
        <v>13</v>
      </c>
      <c r="AD3105" t="s">
        <v>40</v>
      </c>
      <c r="AE3105">
        <v>333</v>
      </c>
      <c r="AF3105" t="s">
        <v>54</v>
      </c>
      <c r="AG3105" t="s">
        <v>42</v>
      </c>
    </row>
    <row r="3106" spans="1:33" x14ac:dyDescent="0.3">
      <c r="A3106" t="s">
        <v>6280</v>
      </c>
      <c r="B3106" t="s">
        <v>65</v>
      </c>
      <c r="C3106" t="s">
        <v>46</v>
      </c>
      <c r="D3106" t="s">
        <v>58</v>
      </c>
      <c r="E3106" t="s">
        <v>43</v>
      </c>
      <c r="F3106">
        <v>1626</v>
      </c>
      <c r="G3106">
        <v>16</v>
      </c>
      <c r="H3106">
        <v>1365.84</v>
      </c>
      <c r="I3106">
        <v>879</v>
      </c>
      <c r="J3106">
        <v>31</v>
      </c>
      <c r="K3106">
        <f>super_shop_dataset[[#This Row],[Sold_Quantity]]*super_shop_dataset[[#This Row],[Purchase_Cost_in_$]]</f>
        <v>27249</v>
      </c>
      <c r="L3106" t="s">
        <v>11636</v>
      </c>
      <c r="M3106">
        <v>165</v>
      </c>
      <c r="N3106">
        <v>2.2999999999999998</v>
      </c>
      <c r="O31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06">
        <v>470</v>
      </c>
      <c r="Q3106" t="s">
        <v>60</v>
      </c>
      <c r="R3106" s="2">
        <v>48762</v>
      </c>
      <c r="S3106" s="2">
        <v>48396</v>
      </c>
      <c r="T3106" t="s">
        <v>89</v>
      </c>
      <c r="U3106">
        <v>40</v>
      </c>
      <c r="V3106">
        <v>23</v>
      </c>
      <c r="W31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06" t="s">
        <v>50</v>
      </c>
      <c r="Y3106" t="s">
        <v>68</v>
      </c>
      <c r="Z3106" t="s">
        <v>37</v>
      </c>
      <c r="AA3106" t="s">
        <v>6281</v>
      </c>
      <c r="AB3106" t="s">
        <v>39</v>
      </c>
      <c r="AC3106">
        <v>12</v>
      </c>
      <c r="AD3106" t="s">
        <v>40</v>
      </c>
      <c r="AE3106">
        <v>652</v>
      </c>
      <c r="AF3106" t="s">
        <v>78</v>
      </c>
      <c r="AG3106" t="s">
        <v>82</v>
      </c>
    </row>
    <row r="3107" spans="1:33" x14ac:dyDescent="0.3">
      <c r="A3107" t="s">
        <v>6282</v>
      </c>
      <c r="B3107" t="s">
        <v>75</v>
      </c>
      <c r="C3107" t="s">
        <v>46</v>
      </c>
      <c r="D3107" t="s">
        <v>31</v>
      </c>
      <c r="E3107" t="s">
        <v>43</v>
      </c>
      <c r="F3107">
        <v>3685</v>
      </c>
      <c r="G3107">
        <v>33</v>
      </c>
      <c r="H3107">
        <v>2468.9499999999998</v>
      </c>
      <c r="I3107">
        <v>369</v>
      </c>
      <c r="J3107">
        <v>47</v>
      </c>
      <c r="K3107">
        <f>super_shop_dataset[[#This Row],[Sold_Quantity]]*super_shop_dataset[[#This Row],[Purchase_Cost_in_$]]</f>
        <v>17343</v>
      </c>
      <c r="L3107" t="s">
        <v>11637</v>
      </c>
      <c r="M3107">
        <v>102</v>
      </c>
      <c r="N3107">
        <v>2.2999999999999998</v>
      </c>
      <c r="O31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07">
        <v>438</v>
      </c>
      <c r="Q3107" t="s">
        <v>60</v>
      </c>
      <c r="R3107" s="2">
        <v>48763</v>
      </c>
      <c r="S3107" s="2">
        <v>48397</v>
      </c>
      <c r="T3107" t="s">
        <v>89</v>
      </c>
      <c r="U3107">
        <v>22</v>
      </c>
      <c r="V3107">
        <v>44</v>
      </c>
      <c r="W31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07" t="s">
        <v>50</v>
      </c>
      <c r="Y3107" t="s">
        <v>61</v>
      </c>
      <c r="Z3107" t="s">
        <v>76</v>
      </c>
      <c r="AA3107" t="s">
        <v>6283</v>
      </c>
      <c r="AB3107" t="s">
        <v>70</v>
      </c>
      <c r="AC3107">
        <v>3</v>
      </c>
      <c r="AD3107" t="s">
        <v>63</v>
      </c>
      <c r="AE3107">
        <v>495</v>
      </c>
      <c r="AF3107" t="s">
        <v>41</v>
      </c>
      <c r="AG3107" t="s">
        <v>42</v>
      </c>
    </row>
    <row r="3108" spans="1:33" x14ac:dyDescent="0.3">
      <c r="A3108" t="s">
        <v>6284</v>
      </c>
      <c r="B3108" t="s">
        <v>29</v>
      </c>
      <c r="C3108" t="s">
        <v>66</v>
      </c>
      <c r="D3108" t="s">
        <v>58</v>
      </c>
      <c r="E3108" t="s">
        <v>56</v>
      </c>
      <c r="F3108">
        <v>4887</v>
      </c>
      <c r="G3108">
        <v>45</v>
      </c>
      <c r="H3108">
        <v>2687.85</v>
      </c>
      <c r="I3108">
        <v>2829</v>
      </c>
      <c r="J3108">
        <v>58</v>
      </c>
      <c r="K3108">
        <f>super_shop_dataset[[#This Row],[Sold_Quantity]]*super_shop_dataset[[#This Row],[Purchase_Cost_in_$]]</f>
        <v>164082</v>
      </c>
      <c r="L3108" t="s">
        <v>14166</v>
      </c>
      <c r="M3108">
        <v>147</v>
      </c>
      <c r="N3108">
        <v>1.8</v>
      </c>
      <c r="O31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08">
        <v>109</v>
      </c>
      <c r="Q3108" t="s">
        <v>60</v>
      </c>
      <c r="R3108" s="2">
        <v>48764</v>
      </c>
      <c r="S3108" s="2">
        <v>48398</v>
      </c>
      <c r="T3108" t="s">
        <v>49</v>
      </c>
      <c r="U3108">
        <v>1</v>
      </c>
      <c r="V3108">
        <v>32</v>
      </c>
      <c r="W31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08" t="s">
        <v>35</v>
      </c>
      <c r="Y3108" t="s">
        <v>61</v>
      </c>
      <c r="Z3108" t="s">
        <v>37</v>
      </c>
      <c r="AA3108" t="s">
        <v>6285</v>
      </c>
      <c r="AB3108" t="s">
        <v>70</v>
      </c>
      <c r="AC3108">
        <v>4</v>
      </c>
      <c r="AD3108" t="s">
        <v>63</v>
      </c>
      <c r="AE3108">
        <v>275</v>
      </c>
      <c r="AF3108" t="s">
        <v>41</v>
      </c>
      <c r="AG3108" t="s">
        <v>82</v>
      </c>
    </row>
    <row r="3109" spans="1:33" x14ac:dyDescent="0.3">
      <c r="A3109" t="s">
        <v>6286</v>
      </c>
      <c r="B3109" t="s">
        <v>29</v>
      </c>
      <c r="C3109" t="s">
        <v>66</v>
      </c>
      <c r="D3109" t="s">
        <v>31</v>
      </c>
      <c r="E3109" t="s">
        <v>59</v>
      </c>
      <c r="F3109">
        <v>832</v>
      </c>
      <c r="G3109">
        <v>15</v>
      </c>
      <c r="H3109">
        <v>707.2</v>
      </c>
      <c r="I3109">
        <v>711</v>
      </c>
      <c r="J3109">
        <v>18</v>
      </c>
      <c r="K3109">
        <f>super_shop_dataset[[#This Row],[Sold_Quantity]]*super_shop_dataset[[#This Row],[Purchase_Cost_in_$]]</f>
        <v>12798</v>
      </c>
      <c r="L3109" t="s">
        <v>14167</v>
      </c>
      <c r="M3109">
        <v>147</v>
      </c>
      <c r="N3109">
        <v>3</v>
      </c>
      <c r="O31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09">
        <v>435</v>
      </c>
      <c r="Q3109" t="s">
        <v>33</v>
      </c>
      <c r="R3109" s="2">
        <v>48765</v>
      </c>
      <c r="S3109" s="2">
        <v>48399</v>
      </c>
      <c r="T3109" t="s">
        <v>34</v>
      </c>
      <c r="U3109">
        <v>42</v>
      </c>
      <c r="V3109">
        <v>62</v>
      </c>
      <c r="W31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09" t="s">
        <v>35</v>
      </c>
      <c r="Y3109" t="s">
        <v>68</v>
      </c>
      <c r="Z3109" t="s">
        <v>51</v>
      </c>
      <c r="AA3109" t="s">
        <v>6287</v>
      </c>
      <c r="AB3109" t="s">
        <v>39</v>
      </c>
      <c r="AC3109">
        <v>2</v>
      </c>
      <c r="AD3109" t="s">
        <v>40</v>
      </c>
      <c r="AE3109">
        <v>909</v>
      </c>
      <c r="AF3109" t="s">
        <v>41</v>
      </c>
      <c r="AG3109" t="s">
        <v>55</v>
      </c>
    </row>
    <row r="3110" spans="1:33" x14ac:dyDescent="0.3">
      <c r="A3110" t="s">
        <v>6288</v>
      </c>
      <c r="B3110" t="s">
        <v>80</v>
      </c>
      <c r="C3110" t="s">
        <v>72</v>
      </c>
      <c r="D3110" t="s">
        <v>96</v>
      </c>
      <c r="E3110" t="s">
        <v>56</v>
      </c>
      <c r="F3110">
        <v>4817</v>
      </c>
      <c r="G3110">
        <v>23</v>
      </c>
      <c r="H3110">
        <v>3709.09</v>
      </c>
      <c r="I3110">
        <v>3981</v>
      </c>
      <c r="J3110">
        <v>60</v>
      </c>
      <c r="K3110">
        <f>super_shop_dataset[[#This Row],[Sold_Quantity]]*super_shop_dataset[[#This Row],[Purchase_Cost_in_$]]</f>
        <v>238860</v>
      </c>
      <c r="L3110" t="s">
        <v>14168</v>
      </c>
      <c r="M3110">
        <v>39</v>
      </c>
      <c r="N3110">
        <v>1.9</v>
      </c>
      <c r="O31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10">
        <v>132</v>
      </c>
      <c r="Q3110" t="s">
        <v>33</v>
      </c>
      <c r="R3110" s="2">
        <v>48766</v>
      </c>
      <c r="S3110" s="2">
        <v>48400</v>
      </c>
      <c r="T3110" t="s">
        <v>34</v>
      </c>
      <c r="U3110">
        <v>13</v>
      </c>
      <c r="V3110">
        <v>60</v>
      </c>
      <c r="W31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10" t="s">
        <v>35</v>
      </c>
      <c r="Y3110" t="s">
        <v>68</v>
      </c>
      <c r="Z3110" t="s">
        <v>76</v>
      </c>
      <c r="AA3110" t="s">
        <v>6289</v>
      </c>
      <c r="AB3110" t="s">
        <v>53</v>
      </c>
      <c r="AC3110">
        <v>10</v>
      </c>
      <c r="AD3110" t="s">
        <v>63</v>
      </c>
      <c r="AE3110">
        <v>808</v>
      </c>
      <c r="AF3110" t="s">
        <v>78</v>
      </c>
      <c r="AG3110" t="s">
        <v>82</v>
      </c>
    </row>
    <row r="3111" spans="1:33" x14ac:dyDescent="0.3">
      <c r="A3111" t="s">
        <v>6290</v>
      </c>
      <c r="B3111" t="s">
        <v>75</v>
      </c>
      <c r="C3111" t="s">
        <v>30</v>
      </c>
      <c r="D3111" t="s">
        <v>47</v>
      </c>
      <c r="E3111" t="s">
        <v>32</v>
      </c>
      <c r="F3111">
        <v>3669</v>
      </c>
      <c r="G3111">
        <v>24</v>
      </c>
      <c r="H3111">
        <v>2788.44</v>
      </c>
      <c r="I3111">
        <v>3438</v>
      </c>
      <c r="J3111">
        <v>93</v>
      </c>
      <c r="K3111">
        <f>super_shop_dataset[[#This Row],[Sold_Quantity]]*super_shop_dataset[[#This Row],[Purchase_Cost_in_$]]</f>
        <v>319734</v>
      </c>
      <c r="L3111" t="s">
        <v>14169</v>
      </c>
      <c r="M3111">
        <v>186</v>
      </c>
      <c r="N3111">
        <v>2</v>
      </c>
      <c r="O31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11">
        <v>105</v>
      </c>
      <c r="Q3111" t="s">
        <v>33</v>
      </c>
      <c r="R3111" s="2">
        <v>48767</v>
      </c>
      <c r="S3111" s="2">
        <v>48401</v>
      </c>
      <c r="T3111" t="s">
        <v>49</v>
      </c>
      <c r="U3111">
        <v>34</v>
      </c>
      <c r="V3111">
        <v>31</v>
      </c>
      <c r="W31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11" t="s">
        <v>50</v>
      </c>
      <c r="Y3111" t="s">
        <v>36</v>
      </c>
      <c r="Z3111" t="s">
        <v>51</v>
      </c>
      <c r="AA3111" t="s">
        <v>6291</v>
      </c>
      <c r="AB3111" t="s">
        <v>53</v>
      </c>
      <c r="AC3111">
        <v>14</v>
      </c>
      <c r="AD3111" t="s">
        <v>63</v>
      </c>
      <c r="AE3111">
        <v>753</v>
      </c>
      <c r="AF3111" t="s">
        <v>54</v>
      </c>
      <c r="AG3111" t="s">
        <v>42</v>
      </c>
    </row>
    <row r="3112" spans="1:33" x14ac:dyDescent="0.3">
      <c r="A3112" t="s">
        <v>6292</v>
      </c>
      <c r="B3112" t="s">
        <v>65</v>
      </c>
      <c r="C3112" t="s">
        <v>30</v>
      </c>
      <c r="D3112" t="s">
        <v>47</v>
      </c>
      <c r="E3112" t="s">
        <v>32</v>
      </c>
      <c r="F3112">
        <v>2479</v>
      </c>
      <c r="G3112">
        <v>24</v>
      </c>
      <c r="H3112">
        <v>1884.04</v>
      </c>
      <c r="I3112">
        <v>325</v>
      </c>
      <c r="J3112">
        <v>35</v>
      </c>
      <c r="K3112">
        <f>super_shop_dataset[[#This Row],[Sold_Quantity]]*super_shop_dataset[[#This Row],[Purchase_Cost_in_$]]</f>
        <v>11375</v>
      </c>
      <c r="L3112" t="s">
        <v>11638</v>
      </c>
      <c r="M3112">
        <v>88</v>
      </c>
      <c r="N3112">
        <v>2.5</v>
      </c>
      <c r="O31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12">
        <v>288</v>
      </c>
      <c r="Q3112" t="s">
        <v>60</v>
      </c>
      <c r="R3112" s="2">
        <v>48768</v>
      </c>
      <c r="S3112" s="2">
        <v>48402</v>
      </c>
      <c r="T3112" t="s">
        <v>49</v>
      </c>
      <c r="U3112">
        <v>16</v>
      </c>
      <c r="V3112">
        <v>65</v>
      </c>
      <c r="W31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12" t="s">
        <v>35</v>
      </c>
      <c r="Y3112" t="s">
        <v>68</v>
      </c>
      <c r="Z3112" t="s">
        <v>76</v>
      </c>
      <c r="AA3112" t="s">
        <v>6293</v>
      </c>
      <c r="AB3112" t="s">
        <v>39</v>
      </c>
      <c r="AC3112">
        <v>13</v>
      </c>
      <c r="AD3112" t="s">
        <v>63</v>
      </c>
      <c r="AE3112">
        <v>497</v>
      </c>
      <c r="AF3112" t="s">
        <v>41</v>
      </c>
      <c r="AG3112" t="s">
        <v>42</v>
      </c>
    </row>
    <row r="3113" spans="1:33" x14ac:dyDescent="0.3">
      <c r="A3113" t="s">
        <v>6294</v>
      </c>
      <c r="B3113" t="s">
        <v>80</v>
      </c>
      <c r="C3113" t="s">
        <v>84</v>
      </c>
      <c r="D3113" t="s">
        <v>47</v>
      </c>
      <c r="E3113" t="s">
        <v>43</v>
      </c>
      <c r="F3113">
        <v>2894</v>
      </c>
      <c r="G3113">
        <v>0</v>
      </c>
      <c r="H3113">
        <v>2894</v>
      </c>
      <c r="I3113">
        <v>850</v>
      </c>
      <c r="J3113">
        <v>41</v>
      </c>
      <c r="K3113">
        <f>super_shop_dataset[[#This Row],[Sold_Quantity]]*super_shop_dataset[[#This Row],[Purchase_Cost_in_$]]</f>
        <v>34850</v>
      </c>
      <c r="L3113" t="s">
        <v>11639</v>
      </c>
      <c r="M3113">
        <v>81</v>
      </c>
      <c r="N3113">
        <v>3.9</v>
      </c>
      <c r="O31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13">
        <v>291</v>
      </c>
      <c r="Q3113" t="s">
        <v>60</v>
      </c>
      <c r="R3113" s="2">
        <v>48769</v>
      </c>
      <c r="S3113" s="2">
        <v>48403</v>
      </c>
      <c r="T3113" t="s">
        <v>89</v>
      </c>
      <c r="U3113">
        <v>39</v>
      </c>
      <c r="V3113">
        <v>65</v>
      </c>
      <c r="W31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13" t="s">
        <v>50</v>
      </c>
      <c r="Y3113" t="s">
        <v>36</v>
      </c>
      <c r="Z3113" t="s">
        <v>51</v>
      </c>
      <c r="AA3113" t="s">
        <v>6295</v>
      </c>
      <c r="AB3113" t="s">
        <v>53</v>
      </c>
      <c r="AC3113">
        <v>3</v>
      </c>
      <c r="AD3113" t="s">
        <v>40</v>
      </c>
      <c r="AE3113">
        <v>195</v>
      </c>
      <c r="AF3113" t="s">
        <v>54</v>
      </c>
      <c r="AG3113" t="s">
        <v>42</v>
      </c>
    </row>
    <row r="3114" spans="1:33" x14ac:dyDescent="0.3">
      <c r="A3114" t="s">
        <v>6296</v>
      </c>
      <c r="B3114" t="s">
        <v>80</v>
      </c>
      <c r="C3114" t="s">
        <v>30</v>
      </c>
      <c r="D3114" t="s">
        <v>58</v>
      </c>
      <c r="E3114" t="s">
        <v>59</v>
      </c>
      <c r="F3114">
        <v>4560</v>
      </c>
      <c r="G3114">
        <v>18</v>
      </c>
      <c r="H3114">
        <v>3739.2</v>
      </c>
      <c r="I3114">
        <v>3607</v>
      </c>
      <c r="J3114">
        <v>1</v>
      </c>
      <c r="K3114">
        <f>super_shop_dataset[[#This Row],[Sold_Quantity]]*super_shop_dataset[[#This Row],[Purchase_Cost_in_$]]</f>
        <v>3607</v>
      </c>
      <c r="L3114" t="s">
        <v>11640</v>
      </c>
      <c r="M3114">
        <v>90</v>
      </c>
      <c r="N3114">
        <v>3.9</v>
      </c>
      <c r="O31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14">
        <v>337</v>
      </c>
      <c r="Q3114" t="s">
        <v>60</v>
      </c>
      <c r="R3114" s="2">
        <v>48770</v>
      </c>
      <c r="S3114" s="2">
        <v>48404</v>
      </c>
      <c r="T3114" t="s">
        <v>34</v>
      </c>
      <c r="U3114">
        <v>11</v>
      </c>
      <c r="V3114">
        <v>57</v>
      </c>
      <c r="W31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14" t="s">
        <v>50</v>
      </c>
      <c r="Y3114" t="s">
        <v>61</v>
      </c>
      <c r="Z3114" t="s">
        <v>76</v>
      </c>
      <c r="AA3114" t="s">
        <v>6297</v>
      </c>
      <c r="AB3114" t="s">
        <v>39</v>
      </c>
      <c r="AC3114">
        <v>10</v>
      </c>
      <c r="AD3114" t="s">
        <v>40</v>
      </c>
      <c r="AE3114">
        <v>451</v>
      </c>
      <c r="AF3114" t="s">
        <v>78</v>
      </c>
      <c r="AG3114" t="s">
        <v>82</v>
      </c>
    </row>
    <row r="3115" spans="1:33" x14ac:dyDescent="0.3">
      <c r="A3115" t="s">
        <v>6298</v>
      </c>
      <c r="B3115" t="s">
        <v>75</v>
      </c>
      <c r="C3115" t="s">
        <v>46</v>
      </c>
      <c r="D3115" t="s">
        <v>47</v>
      </c>
      <c r="E3115" t="s">
        <v>56</v>
      </c>
      <c r="F3115">
        <v>623</v>
      </c>
      <c r="G3115">
        <v>11</v>
      </c>
      <c r="H3115">
        <v>554.47</v>
      </c>
      <c r="I3115">
        <v>1529</v>
      </c>
      <c r="J3115">
        <v>49</v>
      </c>
      <c r="K3115">
        <f>super_shop_dataset[[#This Row],[Sold_Quantity]]*super_shop_dataset[[#This Row],[Purchase_Cost_in_$]]</f>
        <v>74921</v>
      </c>
      <c r="L3115" t="s">
        <v>14170</v>
      </c>
      <c r="M3115">
        <v>84</v>
      </c>
      <c r="N3115">
        <v>3</v>
      </c>
      <c r="O31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15">
        <v>377</v>
      </c>
      <c r="Q3115" t="s">
        <v>48</v>
      </c>
      <c r="R3115" s="2">
        <v>48771</v>
      </c>
      <c r="S3115" s="2">
        <v>48405</v>
      </c>
      <c r="T3115" t="s">
        <v>89</v>
      </c>
      <c r="U3115">
        <v>29</v>
      </c>
      <c r="V3115">
        <v>32</v>
      </c>
      <c r="W31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15" t="s">
        <v>50</v>
      </c>
      <c r="Y3115" t="s">
        <v>36</v>
      </c>
      <c r="Z3115" t="s">
        <v>51</v>
      </c>
      <c r="AA3115" t="s">
        <v>6299</v>
      </c>
      <c r="AB3115" t="s">
        <v>53</v>
      </c>
      <c r="AC3115">
        <v>14</v>
      </c>
      <c r="AD3115" t="s">
        <v>40</v>
      </c>
      <c r="AE3115">
        <v>406</v>
      </c>
      <c r="AF3115" t="s">
        <v>78</v>
      </c>
      <c r="AG3115" t="s">
        <v>55</v>
      </c>
    </row>
    <row r="3116" spans="1:33" x14ac:dyDescent="0.3">
      <c r="A3116" t="s">
        <v>6300</v>
      </c>
      <c r="B3116" t="s">
        <v>75</v>
      </c>
      <c r="C3116" t="s">
        <v>66</v>
      </c>
      <c r="D3116" t="s">
        <v>47</v>
      </c>
      <c r="E3116" t="s">
        <v>43</v>
      </c>
      <c r="F3116">
        <v>4239</v>
      </c>
      <c r="G3116">
        <v>46</v>
      </c>
      <c r="H3116">
        <v>2289.06</v>
      </c>
      <c r="I3116">
        <v>664</v>
      </c>
      <c r="J3116">
        <v>92</v>
      </c>
      <c r="K3116">
        <f>super_shop_dataset[[#This Row],[Sold_Quantity]]*super_shop_dataset[[#This Row],[Purchase_Cost_in_$]]</f>
        <v>61088</v>
      </c>
      <c r="L3116" t="s">
        <v>11641</v>
      </c>
      <c r="M3116">
        <v>44</v>
      </c>
      <c r="N3116">
        <v>3</v>
      </c>
      <c r="O31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16">
        <v>294</v>
      </c>
      <c r="Q3116" t="s">
        <v>33</v>
      </c>
      <c r="R3116" s="2">
        <v>48772</v>
      </c>
      <c r="S3116" s="2">
        <v>48406</v>
      </c>
      <c r="T3116" t="s">
        <v>49</v>
      </c>
      <c r="U3116">
        <v>23</v>
      </c>
      <c r="V3116">
        <v>32</v>
      </c>
      <c r="W31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16" t="s">
        <v>50</v>
      </c>
      <c r="Y3116" t="s">
        <v>61</v>
      </c>
      <c r="Z3116" t="s">
        <v>51</v>
      </c>
      <c r="AA3116" t="s">
        <v>6301</v>
      </c>
      <c r="AB3116" t="s">
        <v>39</v>
      </c>
      <c r="AC3116">
        <v>9</v>
      </c>
      <c r="AD3116" t="s">
        <v>63</v>
      </c>
      <c r="AE3116">
        <v>792</v>
      </c>
      <c r="AF3116" t="s">
        <v>54</v>
      </c>
      <c r="AG3116" t="s">
        <v>42</v>
      </c>
    </row>
    <row r="3117" spans="1:33" x14ac:dyDescent="0.3">
      <c r="A3117" t="s">
        <v>6302</v>
      </c>
      <c r="B3117" t="s">
        <v>80</v>
      </c>
      <c r="C3117" t="s">
        <v>72</v>
      </c>
      <c r="D3117" t="s">
        <v>47</v>
      </c>
      <c r="E3117" t="s">
        <v>59</v>
      </c>
      <c r="F3117">
        <v>737</v>
      </c>
      <c r="G3117">
        <v>20</v>
      </c>
      <c r="H3117">
        <v>589.6</v>
      </c>
      <c r="I3117">
        <v>3237</v>
      </c>
      <c r="J3117">
        <v>27</v>
      </c>
      <c r="K3117">
        <f>super_shop_dataset[[#This Row],[Sold_Quantity]]*super_shop_dataset[[#This Row],[Purchase_Cost_in_$]]</f>
        <v>87399</v>
      </c>
      <c r="L3117" t="s">
        <v>14171</v>
      </c>
      <c r="M3117">
        <v>34</v>
      </c>
      <c r="N3117">
        <v>1.9</v>
      </c>
      <c r="O31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17">
        <v>37</v>
      </c>
      <c r="Q3117" t="s">
        <v>33</v>
      </c>
      <c r="R3117" s="2">
        <v>48773</v>
      </c>
      <c r="S3117" s="2">
        <v>48407</v>
      </c>
      <c r="T3117" t="s">
        <v>49</v>
      </c>
      <c r="U3117">
        <v>30</v>
      </c>
      <c r="V3117">
        <v>25</v>
      </c>
      <c r="W31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17" t="s">
        <v>35</v>
      </c>
      <c r="Y3117" t="s">
        <v>36</v>
      </c>
      <c r="Z3117" t="s">
        <v>37</v>
      </c>
      <c r="AA3117" t="s">
        <v>6303</v>
      </c>
      <c r="AB3117" t="s">
        <v>39</v>
      </c>
      <c r="AC3117">
        <v>10</v>
      </c>
      <c r="AD3117" t="s">
        <v>40</v>
      </c>
      <c r="AE3117">
        <v>178</v>
      </c>
      <c r="AF3117" t="s">
        <v>41</v>
      </c>
      <c r="AG3117" t="s">
        <v>55</v>
      </c>
    </row>
    <row r="3118" spans="1:33" x14ac:dyDescent="0.3">
      <c r="A3118" t="s">
        <v>6304</v>
      </c>
      <c r="B3118" t="s">
        <v>29</v>
      </c>
      <c r="C3118" t="s">
        <v>84</v>
      </c>
      <c r="D3118" t="s">
        <v>58</v>
      </c>
      <c r="E3118" t="s">
        <v>56</v>
      </c>
      <c r="F3118">
        <v>1701</v>
      </c>
      <c r="G3118">
        <v>41</v>
      </c>
      <c r="H3118">
        <v>1003.59</v>
      </c>
      <c r="I3118">
        <v>2266</v>
      </c>
      <c r="J3118">
        <v>29</v>
      </c>
      <c r="K3118">
        <f>super_shop_dataset[[#This Row],[Sold_Quantity]]*super_shop_dataset[[#This Row],[Purchase_Cost_in_$]]</f>
        <v>65714</v>
      </c>
      <c r="L3118" t="s">
        <v>14172</v>
      </c>
      <c r="M3118">
        <v>41</v>
      </c>
      <c r="N3118">
        <v>3.1</v>
      </c>
      <c r="O31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18">
        <v>322</v>
      </c>
      <c r="Q3118" t="s">
        <v>60</v>
      </c>
      <c r="R3118" s="2">
        <v>48774</v>
      </c>
      <c r="S3118" s="2">
        <v>48408</v>
      </c>
      <c r="T3118" t="s">
        <v>49</v>
      </c>
      <c r="U3118">
        <v>37</v>
      </c>
      <c r="V3118">
        <v>44</v>
      </c>
      <c r="W31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18" t="s">
        <v>35</v>
      </c>
      <c r="Y3118" t="s">
        <v>36</v>
      </c>
      <c r="Z3118" t="s">
        <v>51</v>
      </c>
      <c r="AA3118" t="s">
        <v>6305</v>
      </c>
      <c r="AB3118" t="s">
        <v>39</v>
      </c>
      <c r="AC3118">
        <v>9</v>
      </c>
      <c r="AD3118" t="s">
        <v>63</v>
      </c>
      <c r="AE3118">
        <v>144</v>
      </c>
      <c r="AF3118" t="s">
        <v>54</v>
      </c>
      <c r="AG3118" t="s">
        <v>55</v>
      </c>
    </row>
    <row r="3119" spans="1:33" x14ac:dyDescent="0.3">
      <c r="A3119" t="s">
        <v>6306</v>
      </c>
      <c r="B3119" t="s">
        <v>29</v>
      </c>
      <c r="C3119" t="s">
        <v>66</v>
      </c>
      <c r="D3119" t="s">
        <v>67</v>
      </c>
      <c r="E3119" t="s">
        <v>43</v>
      </c>
      <c r="F3119">
        <v>2799</v>
      </c>
      <c r="G3119">
        <v>19</v>
      </c>
      <c r="H3119">
        <v>2267.19</v>
      </c>
      <c r="I3119">
        <v>1389</v>
      </c>
      <c r="J3119">
        <v>29</v>
      </c>
      <c r="K3119">
        <f>super_shop_dataset[[#This Row],[Sold_Quantity]]*super_shop_dataset[[#This Row],[Purchase_Cost_in_$]]</f>
        <v>40281</v>
      </c>
      <c r="L3119" t="s">
        <v>11642</v>
      </c>
      <c r="M3119">
        <v>176</v>
      </c>
      <c r="N3119">
        <v>4.4000000000000004</v>
      </c>
      <c r="O31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19">
        <v>149</v>
      </c>
      <c r="Q3119" t="s">
        <v>33</v>
      </c>
      <c r="R3119" s="2">
        <v>48775</v>
      </c>
      <c r="S3119" s="2">
        <v>48409</v>
      </c>
      <c r="T3119" t="s">
        <v>89</v>
      </c>
      <c r="U3119">
        <v>38</v>
      </c>
      <c r="V3119">
        <v>23</v>
      </c>
      <c r="W31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19" t="s">
        <v>35</v>
      </c>
      <c r="Y3119" t="s">
        <v>61</v>
      </c>
      <c r="Z3119" t="s">
        <v>37</v>
      </c>
      <c r="AA3119" t="s">
        <v>6307</v>
      </c>
      <c r="AB3119" t="s">
        <v>39</v>
      </c>
      <c r="AC3119">
        <v>13</v>
      </c>
      <c r="AD3119" t="s">
        <v>40</v>
      </c>
      <c r="AE3119">
        <v>749</v>
      </c>
      <c r="AF3119" t="s">
        <v>54</v>
      </c>
      <c r="AG3119" t="s">
        <v>42</v>
      </c>
    </row>
    <row r="3120" spans="1:33" x14ac:dyDescent="0.3">
      <c r="A3120" t="s">
        <v>6308</v>
      </c>
      <c r="B3120" t="s">
        <v>29</v>
      </c>
      <c r="C3120" t="s">
        <v>72</v>
      </c>
      <c r="D3120" t="s">
        <v>47</v>
      </c>
      <c r="E3120" t="s">
        <v>32</v>
      </c>
      <c r="F3120">
        <v>430</v>
      </c>
      <c r="G3120">
        <v>6</v>
      </c>
      <c r="H3120">
        <v>404.2</v>
      </c>
      <c r="I3120">
        <v>864</v>
      </c>
      <c r="J3120">
        <v>29</v>
      </c>
      <c r="K3120">
        <f>super_shop_dataset[[#This Row],[Sold_Quantity]]*super_shop_dataset[[#This Row],[Purchase_Cost_in_$]]</f>
        <v>25056</v>
      </c>
      <c r="L3120" t="s">
        <v>14173</v>
      </c>
      <c r="M3120">
        <v>88</v>
      </c>
      <c r="N3120">
        <v>2.7</v>
      </c>
      <c r="O31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20">
        <v>354</v>
      </c>
      <c r="Q3120" t="s">
        <v>48</v>
      </c>
      <c r="R3120" s="2">
        <v>48776</v>
      </c>
      <c r="S3120" s="2">
        <v>48410</v>
      </c>
      <c r="T3120" t="s">
        <v>89</v>
      </c>
      <c r="U3120">
        <v>46</v>
      </c>
      <c r="V3120">
        <v>40</v>
      </c>
      <c r="W31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20" t="s">
        <v>35</v>
      </c>
      <c r="Y3120" t="s">
        <v>36</v>
      </c>
      <c r="Z3120" t="s">
        <v>76</v>
      </c>
      <c r="AA3120" t="s">
        <v>6309</v>
      </c>
      <c r="AB3120" t="s">
        <v>53</v>
      </c>
      <c r="AC3120">
        <v>11</v>
      </c>
      <c r="AD3120" t="s">
        <v>63</v>
      </c>
      <c r="AE3120">
        <v>283</v>
      </c>
      <c r="AF3120" t="s">
        <v>78</v>
      </c>
      <c r="AG3120" t="s">
        <v>42</v>
      </c>
    </row>
    <row r="3121" spans="1:33" x14ac:dyDescent="0.3">
      <c r="A3121" t="s">
        <v>6310</v>
      </c>
      <c r="B3121" t="s">
        <v>45</v>
      </c>
      <c r="C3121" t="s">
        <v>72</v>
      </c>
      <c r="D3121" t="s">
        <v>96</v>
      </c>
      <c r="E3121" t="s">
        <v>59</v>
      </c>
      <c r="F3121">
        <v>3670</v>
      </c>
      <c r="G3121">
        <v>46</v>
      </c>
      <c r="H3121">
        <v>1981.8</v>
      </c>
      <c r="I3121">
        <v>3989</v>
      </c>
      <c r="J3121">
        <v>76</v>
      </c>
      <c r="K3121">
        <f>super_shop_dataset[[#This Row],[Sold_Quantity]]*super_shop_dataset[[#This Row],[Purchase_Cost_in_$]]</f>
        <v>303164</v>
      </c>
      <c r="L3121" t="s">
        <v>14174</v>
      </c>
      <c r="M3121">
        <v>127</v>
      </c>
      <c r="N3121">
        <v>4.2</v>
      </c>
      <c r="O31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21">
        <v>402</v>
      </c>
      <c r="Q3121" t="s">
        <v>48</v>
      </c>
      <c r="R3121" s="2">
        <v>48777</v>
      </c>
      <c r="S3121" s="2">
        <v>48411</v>
      </c>
      <c r="T3121" t="s">
        <v>34</v>
      </c>
      <c r="U3121">
        <v>41</v>
      </c>
      <c r="V3121">
        <v>38</v>
      </c>
      <c r="W31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21" t="s">
        <v>35</v>
      </c>
      <c r="Y3121" t="s">
        <v>61</v>
      </c>
      <c r="Z3121" t="s">
        <v>37</v>
      </c>
      <c r="AA3121" t="s">
        <v>6311</v>
      </c>
      <c r="AB3121" t="s">
        <v>70</v>
      </c>
      <c r="AC3121">
        <v>6</v>
      </c>
      <c r="AD3121" t="s">
        <v>40</v>
      </c>
      <c r="AE3121">
        <v>650</v>
      </c>
      <c r="AF3121" t="s">
        <v>78</v>
      </c>
      <c r="AG3121" t="s">
        <v>42</v>
      </c>
    </row>
    <row r="3122" spans="1:33" x14ac:dyDescent="0.3">
      <c r="A3122" t="s">
        <v>6312</v>
      </c>
      <c r="B3122" t="s">
        <v>45</v>
      </c>
      <c r="C3122" t="s">
        <v>66</v>
      </c>
      <c r="D3122" t="s">
        <v>31</v>
      </c>
      <c r="E3122" t="s">
        <v>59</v>
      </c>
      <c r="F3122">
        <v>4867</v>
      </c>
      <c r="G3122">
        <v>5</v>
      </c>
      <c r="H3122">
        <v>4623.6499999999996</v>
      </c>
      <c r="I3122">
        <v>1349</v>
      </c>
      <c r="J3122">
        <v>19</v>
      </c>
      <c r="K3122">
        <f>super_shop_dataset[[#This Row],[Sold_Quantity]]*super_shop_dataset[[#This Row],[Purchase_Cost_in_$]]</f>
        <v>25631</v>
      </c>
      <c r="L3122" t="s">
        <v>11643</v>
      </c>
      <c r="M3122">
        <v>185</v>
      </c>
      <c r="N3122">
        <v>4.4000000000000004</v>
      </c>
      <c r="O31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22">
        <v>309</v>
      </c>
      <c r="Q3122" t="s">
        <v>33</v>
      </c>
      <c r="R3122" s="2">
        <v>48778</v>
      </c>
      <c r="S3122" s="2">
        <v>48412</v>
      </c>
      <c r="T3122" t="s">
        <v>49</v>
      </c>
      <c r="U3122">
        <v>1</v>
      </c>
      <c r="V3122">
        <v>56</v>
      </c>
      <c r="W31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22" t="s">
        <v>50</v>
      </c>
      <c r="Y3122" t="s">
        <v>68</v>
      </c>
      <c r="Z3122" t="s">
        <v>37</v>
      </c>
      <c r="AA3122" t="s">
        <v>6313</v>
      </c>
      <c r="AB3122" t="s">
        <v>39</v>
      </c>
      <c r="AC3122">
        <v>4</v>
      </c>
      <c r="AD3122" t="s">
        <v>63</v>
      </c>
      <c r="AE3122">
        <v>391</v>
      </c>
      <c r="AF3122" t="s">
        <v>54</v>
      </c>
      <c r="AG3122" t="s">
        <v>82</v>
      </c>
    </row>
    <row r="3123" spans="1:33" x14ac:dyDescent="0.3">
      <c r="A3123" t="s">
        <v>6314</v>
      </c>
      <c r="B3123" t="s">
        <v>80</v>
      </c>
      <c r="C3123" t="s">
        <v>46</v>
      </c>
      <c r="D3123" t="s">
        <v>67</v>
      </c>
      <c r="E3123" t="s">
        <v>32</v>
      </c>
      <c r="F3123">
        <v>2586</v>
      </c>
      <c r="G3123">
        <v>14</v>
      </c>
      <c r="H3123">
        <v>2223.96</v>
      </c>
      <c r="I3123">
        <v>1041</v>
      </c>
      <c r="J3123">
        <v>88</v>
      </c>
      <c r="K3123">
        <f>super_shop_dataset[[#This Row],[Sold_Quantity]]*super_shop_dataset[[#This Row],[Purchase_Cost_in_$]]</f>
        <v>91608</v>
      </c>
      <c r="L3123" t="s">
        <v>11644</v>
      </c>
      <c r="M3123">
        <v>124</v>
      </c>
      <c r="N3123">
        <v>4.7</v>
      </c>
      <c r="O31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23">
        <v>219</v>
      </c>
      <c r="Q3123" t="s">
        <v>33</v>
      </c>
      <c r="R3123" s="2">
        <v>48779</v>
      </c>
      <c r="S3123" s="2">
        <v>48413</v>
      </c>
      <c r="T3123" t="s">
        <v>89</v>
      </c>
      <c r="U3123">
        <v>32</v>
      </c>
      <c r="V3123">
        <v>67</v>
      </c>
      <c r="W31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23" t="s">
        <v>50</v>
      </c>
      <c r="Y3123" t="s">
        <v>36</v>
      </c>
      <c r="Z3123" t="s">
        <v>51</v>
      </c>
      <c r="AA3123" t="s">
        <v>6315</v>
      </c>
      <c r="AB3123" t="s">
        <v>39</v>
      </c>
      <c r="AC3123">
        <v>4</v>
      </c>
      <c r="AD3123" t="s">
        <v>40</v>
      </c>
      <c r="AE3123">
        <v>414</v>
      </c>
      <c r="AF3123" t="s">
        <v>54</v>
      </c>
      <c r="AG3123" t="s">
        <v>55</v>
      </c>
    </row>
    <row r="3124" spans="1:33" x14ac:dyDescent="0.3">
      <c r="A3124" t="s">
        <v>6316</v>
      </c>
      <c r="B3124" t="s">
        <v>29</v>
      </c>
      <c r="C3124" t="s">
        <v>72</v>
      </c>
      <c r="D3124" t="s">
        <v>58</v>
      </c>
      <c r="E3124" t="s">
        <v>32</v>
      </c>
      <c r="F3124">
        <v>608</v>
      </c>
      <c r="G3124">
        <v>27</v>
      </c>
      <c r="H3124">
        <v>443.84</v>
      </c>
      <c r="I3124">
        <v>2745</v>
      </c>
      <c r="J3124">
        <v>5</v>
      </c>
      <c r="K3124">
        <f>super_shop_dataset[[#This Row],[Sold_Quantity]]*super_shop_dataset[[#This Row],[Purchase_Cost_in_$]]</f>
        <v>13725</v>
      </c>
      <c r="L3124" t="s">
        <v>14175</v>
      </c>
      <c r="M3124">
        <v>199</v>
      </c>
      <c r="N3124">
        <v>1.1000000000000001</v>
      </c>
      <c r="O31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24">
        <v>59</v>
      </c>
      <c r="Q3124" t="s">
        <v>48</v>
      </c>
      <c r="R3124" s="2">
        <v>48780</v>
      </c>
      <c r="S3124" s="2">
        <v>48414</v>
      </c>
      <c r="T3124" t="s">
        <v>34</v>
      </c>
      <c r="U3124">
        <v>36</v>
      </c>
      <c r="V3124">
        <v>20</v>
      </c>
      <c r="W31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24" t="s">
        <v>50</v>
      </c>
      <c r="Y3124" t="s">
        <v>68</v>
      </c>
      <c r="Z3124" t="s">
        <v>51</v>
      </c>
      <c r="AA3124" t="s">
        <v>6317</v>
      </c>
      <c r="AB3124" t="s">
        <v>70</v>
      </c>
      <c r="AC3124">
        <v>14</v>
      </c>
      <c r="AD3124" t="s">
        <v>40</v>
      </c>
      <c r="AE3124">
        <v>287</v>
      </c>
      <c r="AF3124" t="s">
        <v>78</v>
      </c>
      <c r="AG3124" t="s">
        <v>82</v>
      </c>
    </row>
    <row r="3125" spans="1:33" x14ac:dyDescent="0.3">
      <c r="A3125" t="s">
        <v>6318</v>
      </c>
      <c r="B3125" t="s">
        <v>75</v>
      </c>
      <c r="C3125" t="s">
        <v>72</v>
      </c>
      <c r="D3125" t="s">
        <v>31</v>
      </c>
      <c r="E3125" t="s">
        <v>59</v>
      </c>
      <c r="F3125">
        <v>1995</v>
      </c>
      <c r="G3125">
        <v>23</v>
      </c>
      <c r="H3125">
        <v>1536.15</v>
      </c>
      <c r="I3125">
        <v>1543</v>
      </c>
      <c r="J3125">
        <v>63</v>
      </c>
      <c r="K3125">
        <f>super_shop_dataset[[#This Row],[Sold_Quantity]]*super_shop_dataset[[#This Row],[Purchase_Cost_in_$]]</f>
        <v>97209</v>
      </c>
      <c r="L3125" t="s">
        <v>14176</v>
      </c>
      <c r="M3125">
        <v>193</v>
      </c>
      <c r="N3125">
        <v>3.5</v>
      </c>
      <c r="O31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25">
        <v>472</v>
      </c>
      <c r="Q3125" t="s">
        <v>33</v>
      </c>
      <c r="R3125" s="2">
        <v>48781</v>
      </c>
      <c r="S3125" s="2">
        <v>48415</v>
      </c>
      <c r="T3125" t="s">
        <v>34</v>
      </c>
      <c r="U3125">
        <v>14</v>
      </c>
      <c r="V3125">
        <v>41</v>
      </c>
      <c r="W31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25" t="s">
        <v>50</v>
      </c>
      <c r="Y3125" t="s">
        <v>61</v>
      </c>
      <c r="Z3125" t="s">
        <v>37</v>
      </c>
      <c r="AA3125" t="s">
        <v>6319</v>
      </c>
      <c r="AB3125" t="s">
        <v>70</v>
      </c>
      <c r="AC3125">
        <v>4</v>
      </c>
      <c r="AD3125" t="s">
        <v>63</v>
      </c>
      <c r="AE3125">
        <v>859</v>
      </c>
      <c r="AF3125" t="s">
        <v>54</v>
      </c>
      <c r="AG3125" t="s">
        <v>55</v>
      </c>
    </row>
    <row r="3126" spans="1:33" x14ac:dyDescent="0.3">
      <c r="A3126" t="s">
        <v>6320</v>
      </c>
      <c r="B3126" t="s">
        <v>29</v>
      </c>
      <c r="C3126" t="s">
        <v>46</v>
      </c>
      <c r="D3126" t="s">
        <v>67</v>
      </c>
      <c r="E3126" t="s">
        <v>32</v>
      </c>
      <c r="F3126">
        <v>1164</v>
      </c>
      <c r="G3126">
        <v>48</v>
      </c>
      <c r="H3126">
        <v>605.28</v>
      </c>
      <c r="I3126">
        <v>144</v>
      </c>
      <c r="J3126">
        <v>53</v>
      </c>
      <c r="K3126">
        <f>super_shop_dataset[[#This Row],[Sold_Quantity]]*super_shop_dataset[[#This Row],[Purchase_Cost_in_$]]</f>
        <v>7632</v>
      </c>
      <c r="L3126" t="s">
        <v>11645</v>
      </c>
      <c r="M3126">
        <v>116</v>
      </c>
      <c r="N3126">
        <v>3.2</v>
      </c>
      <c r="O31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26">
        <v>102</v>
      </c>
      <c r="Q3126" t="s">
        <v>60</v>
      </c>
      <c r="R3126" s="2">
        <v>48782</v>
      </c>
      <c r="S3126" s="2">
        <v>48416</v>
      </c>
      <c r="T3126" t="s">
        <v>34</v>
      </c>
      <c r="U3126">
        <v>17</v>
      </c>
      <c r="V3126">
        <v>69</v>
      </c>
      <c r="W31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26" t="s">
        <v>50</v>
      </c>
      <c r="Y3126" t="s">
        <v>61</v>
      </c>
      <c r="Z3126" t="s">
        <v>37</v>
      </c>
      <c r="AA3126" t="s">
        <v>6321</v>
      </c>
      <c r="AB3126" t="s">
        <v>53</v>
      </c>
      <c r="AC3126">
        <v>12</v>
      </c>
      <c r="AD3126" t="s">
        <v>40</v>
      </c>
      <c r="AE3126">
        <v>129</v>
      </c>
      <c r="AF3126" t="s">
        <v>78</v>
      </c>
      <c r="AG3126" t="s">
        <v>55</v>
      </c>
    </row>
    <row r="3127" spans="1:33" x14ac:dyDescent="0.3">
      <c r="A3127" t="s">
        <v>6322</v>
      </c>
      <c r="B3127" t="s">
        <v>29</v>
      </c>
      <c r="C3127" t="s">
        <v>66</v>
      </c>
      <c r="D3127" t="s">
        <v>31</v>
      </c>
      <c r="E3127" t="s">
        <v>32</v>
      </c>
      <c r="F3127">
        <v>4025</v>
      </c>
      <c r="G3127">
        <v>15</v>
      </c>
      <c r="H3127">
        <v>3421.25</v>
      </c>
      <c r="I3127">
        <v>854</v>
      </c>
      <c r="J3127">
        <v>70</v>
      </c>
      <c r="K3127">
        <f>super_shop_dataset[[#This Row],[Sold_Quantity]]*super_shop_dataset[[#This Row],[Purchase_Cost_in_$]]</f>
        <v>59780</v>
      </c>
      <c r="L3127" t="s">
        <v>11646</v>
      </c>
      <c r="M3127">
        <v>103</v>
      </c>
      <c r="N3127">
        <v>3</v>
      </c>
      <c r="O31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27">
        <v>68</v>
      </c>
      <c r="Q3127" t="s">
        <v>48</v>
      </c>
      <c r="R3127" s="2">
        <v>48783</v>
      </c>
      <c r="S3127" s="2">
        <v>48417</v>
      </c>
      <c r="T3127" t="s">
        <v>89</v>
      </c>
      <c r="U3127">
        <v>9</v>
      </c>
      <c r="V3127">
        <v>47</v>
      </c>
      <c r="W31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27" t="s">
        <v>50</v>
      </c>
      <c r="Y3127" t="s">
        <v>36</v>
      </c>
      <c r="Z3127" t="s">
        <v>37</v>
      </c>
      <c r="AA3127" t="s">
        <v>6323</v>
      </c>
      <c r="AB3127" t="s">
        <v>53</v>
      </c>
      <c r="AC3127">
        <v>7</v>
      </c>
      <c r="AD3127" t="s">
        <v>63</v>
      </c>
      <c r="AE3127">
        <v>488</v>
      </c>
      <c r="AF3127" t="s">
        <v>78</v>
      </c>
      <c r="AG3127" t="s">
        <v>42</v>
      </c>
    </row>
    <row r="3128" spans="1:33" x14ac:dyDescent="0.3">
      <c r="A3128" t="s">
        <v>6324</v>
      </c>
      <c r="B3128" t="s">
        <v>65</v>
      </c>
      <c r="C3128" t="s">
        <v>84</v>
      </c>
      <c r="D3128" t="s">
        <v>31</v>
      </c>
      <c r="E3128" t="s">
        <v>59</v>
      </c>
      <c r="F3128">
        <v>98</v>
      </c>
      <c r="G3128">
        <v>38</v>
      </c>
      <c r="H3128">
        <v>60.76</v>
      </c>
      <c r="I3128">
        <v>3738</v>
      </c>
      <c r="J3128">
        <v>65</v>
      </c>
      <c r="K3128">
        <f>super_shop_dataset[[#This Row],[Sold_Quantity]]*super_shop_dataset[[#This Row],[Purchase_Cost_in_$]]</f>
        <v>242970</v>
      </c>
      <c r="L3128" t="s">
        <v>14177</v>
      </c>
      <c r="M3128">
        <v>68</v>
      </c>
      <c r="N3128">
        <v>3.3</v>
      </c>
      <c r="O31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28">
        <v>401</v>
      </c>
      <c r="Q3128" t="s">
        <v>48</v>
      </c>
      <c r="R3128" s="2">
        <v>48784</v>
      </c>
      <c r="S3128" s="2">
        <v>48418</v>
      </c>
      <c r="T3128" t="s">
        <v>89</v>
      </c>
      <c r="U3128">
        <v>15</v>
      </c>
      <c r="V3128">
        <v>32</v>
      </c>
      <c r="W31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28" t="s">
        <v>35</v>
      </c>
      <c r="Y3128" t="s">
        <v>61</v>
      </c>
      <c r="Z3128" t="s">
        <v>76</v>
      </c>
      <c r="AA3128" t="s">
        <v>6325</v>
      </c>
      <c r="AB3128" t="s">
        <v>70</v>
      </c>
      <c r="AC3128">
        <v>5</v>
      </c>
      <c r="AD3128" t="s">
        <v>63</v>
      </c>
      <c r="AE3128">
        <v>234</v>
      </c>
      <c r="AF3128" t="s">
        <v>54</v>
      </c>
      <c r="AG3128" t="s">
        <v>82</v>
      </c>
    </row>
    <row r="3129" spans="1:33" x14ac:dyDescent="0.3">
      <c r="A3129" t="s">
        <v>6326</v>
      </c>
      <c r="B3129" t="s">
        <v>45</v>
      </c>
      <c r="C3129" t="s">
        <v>66</v>
      </c>
      <c r="D3129" t="s">
        <v>47</v>
      </c>
      <c r="E3129" t="s">
        <v>43</v>
      </c>
      <c r="F3129">
        <v>4838</v>
      </c>
      <c r="G3129">
        <v>5</v>
      </c>
      <c r="H3129">
        <v>4596.1000000000004</v>
      </c>
      <c r="I3129">
        <v>3106</v>
      </c>
      <c r="J3129">
        <v>76</v>
      </c>
      <c r="K3129">
        <f>super_shop_dataset[[#This Row],[Sold_Quantity]]*super_shop_dataset[[#This Row],[Purchase_Cost_in_$]]</f>
        <v>236056</v>
      </c>
      <c r="L3129" t="s">
        <v>11647</v>
      </c>
      <c r="M3129">
        <v>140</v>
      </c>
      <c r="N3129">
        <v>1.7</v>
      </c>
      <c r="O31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29">
        <v>286</v>
      </c>
      <c r="Q3129" t="s">
        <v>33</v>
      </c>
      <c r="R3129" s="2">
        <v>48785</v>
      </c>
      <c r="S3129" s="2">
        <v>48419</v>
      </c>
      <c r="T3129" t="s">
        <v>34</v>
      </c>
      <c r="U3129">
        <v>36</v>
      </c>
      <c r="V3129">
        <v>62</v>
      </c>
      <c r="W31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29" t="s">
        <v>50</v>
      </c>
      <c r="Y3129" t="s">
        <v>61</v>
      </c>
      <c r="Z3129" t="s">
        <v>51</v>
      </c>
      <c r="AA3129" t="s">
        <v>6327</v>
      </c>
      <c r="AB3129" t="s">
        <v>39</v>
      </c>
      <c r="AC3129">
        <v>10</v>
      </c>
      <c r="AD3129" t="s">
        <v>63</v>
      </c>
      <c r="AE3129">
        <v>644</v>
      </c>
      <c r="AF3129" t="s">
        <v>78</v>
      </c>
      <c r="AG3129" t="s">
        <v>82</v>
      </c>
    </row>
    <row r="3130" spans="1:33" x14ac:dyDescent="0.3">
      <c r="A3130" t="s">
        <v>6328</v>
      </c>
      <c r="B3130" t="s">
        <v>65</v>
      </c>
      <c r="C3130" t="s">
        <v>72</v>
      </c>
      <c r="D3130" t="s">
        <v>31</v>
      </c>
      <c r="E3130" t="s">
        <v>32</v>
      </c>
      <c r="F3130">
        <v>494</v>
      </c>
      <c r="G3130">
        <v>30</v>
      </c>
      <c r="H3130">
        <v>345.8</v>
      </c>
      <c r="I3130">
        <v>2025</v>
      </c>
      <c r="J3130">
        <v>19</v>
      </c>
      <c r="K3130">
        <f>super_shop_dataset[[#This Row],[Sold_Quantity]]*super_shop_dataset[[#This Row],[Purchase_Cost_in_$]]</f>
        <v>38475</v>
      </c>
      <c r="L3130" t="s">
        <v>14035</v>
      </c>
      <c r="M3130">
        <v>137</v>
      </c>
      <c r="N3130">
        <v>3.1</v>
      </c>
      <c r="O31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30">
        <v>454</v>
      </c>
      <c r="Q3130" t="s">
        <v>60</v>
      </c>
      <c r="R3130" s="2">
        <v>48786</v>
      </c>
      <c r="S3130" s="2">
        <v>48420</v>
      </c>
      <c r="T3130" t="s">
        <v>34</v>
      </c>
      <c r="U3130">
        <v>43</v>
      </c>
      <c r="V3130">
        <v>52</v>
      </c>
      <c r="W31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30" t="s">
        <v>35</v>
      </c>
      <c r="Y3130" t="s">
        <v>36</v>
      </c>
      <c r="Z3130" t="s">
        <v>51</v>
      </c>
      <c r="AA3130" t="s">
        <v>6329</v>
      </c>
      <c r="AB3130" t="s">
        <v>39</v>
      </c>
      <c r="AC3130">
        <v>12</v>
      </c>
      <c r="AD3130" t="s">
        <v>63</v>
      </c>
      <c r="AE3130">
        <v>488</v>
      </c>
      <c r="AF3130" t="s">
        <v>41</v>
      </c>
      <c r="AG3130" t="s">
        <v>42</v>
      </c>
    </row>
    <row r="3131" spans="1:33" x14ac:dyDescent="0.3">
      <c r="A3131" t="s">
        <v>6330</v>
      </c>
      <c r="B3131" t="s">
        <v>29</v>
      </c>
      <c r="C3131" t="s">
        <v>66</v>
      </c>
      <c r="D3131" t="s">
        <v>47</v>
      </c>
      <c r="E3131" t="s">
        <v>59</v>
      </c>
      <c r="F3131">
        <v>2987</v>
      </c>
      <c r="G3131">
        <v>9</v>
      </c>
      <c r="H3131">
        <v>2718.17</v>
      </c>
      <c r="I3131">
        <v>880</v>
      </c>
      <c r="J3131">
        <v>76</v>
      </c>
      <c r="K3131">
        <f>super_shop_dataset[[#This Row],[Sold_Quantity]]*super_shop_dataset[[#This Row],[Purchase_Cost_in_$]]</f>
        <v>66880</v>
      </c>
      <c r="L3131" t="s">
        <v>11648</v>
      </c>
      <c r="M3131">
        <v>105</v>
      </c>
      <c r="N3131">
        <v>3</v>
      </c>
      <c r="O31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31">
        <v>265</v>
      </c>
      <c r="Q3131" t="s">
        <v>60</v>
      </c>
      <c r="R3131" s="2">
        <v>48787</v>
      </c>
      <c r="S3131" s="2">
        <v>48421</v>
      </c>
      <c r="T3131" t="s">
        <v>49</v>
      </c>
      <c r="U3131">
        <v>24</v>
      </c>
      <c r="V3131">
        <v>23</v>
      </c>
      <c r="W31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31" t="s">
        <v>35</v>
      </c>
      <c r="Y3131" t="s">
        <v>61</v>
      </c>
      <c r="Z3131" t="s">
        <v>51</v>
      </c>
      <c r="AA3131" t="s">
        <v>6331</v>
      </c>
      <c r="AB3131" t="s">
        <v>39</v>
      </c>
      <c r="AC3131">
        <v>6</v>
      </c>
      <c r="AD3131" t="s">
        <v>63</v>
      </c>
      <c r="AE3131">
        <v>531</v>
      </c>
      <c r="AF3131" t="s">
        <v>78</v>
      </c>
      <c r="AG3131" t="s">
        <v>55</v>
      </c>
    </row>
    <row r="3132" spans="1:33" x14ac:dyDescent="0.3">
      <c r="A3132" t="s">
        <v>6332</v>
      </c>
      <c r="B3132" t="s">
        <v>29</v>
      </c>
      <c r="C3132" t="s">
        <v>66</v>
      </c>
      <c r="D3132" t="s">
        <v>58</v>
      </c>
      <c r="E3132" t="s">
        <v>43</v>
      </c>
      <c r="F3132">
        <v>825</v>
      </c>
      <c r="G3132">
        <v>19</v>
      </c>
      <c r="H3132">
        <v>668.25</v>
      </c>
      <c r="I3132">
        <v>3944</v>
      </c>
      <c r="J3132">
        <v>51</v>
      </c>
      <c r="K3132">
        <f>super_shop_dataset[[#This Row],[Sold_Quantity]]*super_shop_dataset[[#This Row],[Purchase_Cost_in_$]]</f>
        <v>201144</v>
      </c>
      <c r="L3132" t="s">
        <v>14178</v>
      </c>
      <c r="M3132">
        <v>182</v>
      </c>
      <c r="N3132">
        <v>3.9</v>
      </c>
      <c r="O31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32">
        <v>28</v>
      </c>
      <c r="Q3132" t="s">
        <v>33</v>
      </c>
      <c r="R3132" s="2">
        <v>48788</v>
      </c>
      <c r="S3132" s="2">
        <v>48422</v>
      </c>
      <c r="T3132" t="s">
        <v>49</v>
      </c>
      <c r="U3132">
        <v>37</v>
      </c>
      <c r="V3132">
        <v>20</v>
      </c>
      <c r="W31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32" t="s">
        <v>35</v>
      </c>
      <c r="Y3132" t="s">
        <v>68</v>
      </c>
      <c r="Z3132" t="s">
        <v>37</v>
      </c>
      <c r="AA3132" t="s">
        <v>6333</v>
      </c>
      <c r="AB3132" t="s">
        <v>39</v>
      </c>
      <c r="AC3132">
        <v>9</v>
      </c>
      <c r="AD3132" t="s">
        <v>63</v>
      </c>
      <c r="AE3132">
        <v>720</v>
      </c>
      <c r="AF3132" t="s">
        <v>41</v>
      </c>
      <c r="AG3132" t="s">
        <v>82</v>
      </c>
    </row>
    <row r="3133" spans="1:33" x14ac:dyDescent="0.3">
      <c r="A3133" t="s">
        <v>6334</v>
      </c>
      <c r="B3133" t="s">
        <v>65</v>
      </c>
      <c r="C3133" t="s">
        <v>30</v>
      </c>
      <c r="D3133" t="s">
        <v>96</v>
      </c>
      <c r="E3133" t="s">
        <v>56</v>
      </c>
      <c r="F3133">
        <v>1206</v>
      </c>
      <c r="G3133">
        <v>9</v>
      </c>
      <c r="H3133">
        <v>1097.46</v>
      </c>
      <c r="I3133">
        <v>112</v>
      </c>
      <c r="J3133">
        <v>70</v>
      </c>
      <c r="K3133">
        <f>super_shop_dataset[[#This Row],[Sold_Quantity]]*super_shop_dataset[[#This Row],[Purchase_Cost_in_$]]</f>
        <v>7840</v>
      </c>
      <c r="L3133" t="s">
        <v>11649</v>
      </c>
      <c r="M3133">
        <v>175</v>
      </c>
      <c r="N3133">
        <v>4.3</v>
      </c>
      <c r="O31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33">
        <v>37</v>
      </c>
      <c r="Q3133" t="s">
        <v>60</v>
      </c>
      <c r="R3133" s="2">
        <v>48789</v>
      </c>
      <c r="S3133" s="2">
        <v>48423</v>
      </c>
      <c r="T3133" t="s">
        <v>49</v>
      </c>
      <c r="U3133">
        <v>35</v>
      </c>
      <c r="V3133">
        <v>53</v>
      </c>
      <c r="W31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33" t="s">
        <v>35</v>
      </c>
      <c r="Y3133" t="s">
        <v>61</v>
      </c>
      <c r="Z3133" t="s">
        <v>51</v>
      </c>
      <c r="AA3133" t="s">
        <v>6335</v>
      </c>
      <c r="AB3133" t="s">
        <v>39</v>
      </c>
      <c r="AC3133">
        <v>6</v>
      </c>
      <c r="AD3133" t="s">
        <v>63</v>
      </c>
      <c r="AE3133">
        <v>707</v>
      </c>
      <c r="AF3133" t="s">
        <v>54</v>
      </c>
      <c r="AG3133" t="s">
        <v>82</v>
      </c>
    </row>
    <row r="3134" spans="1:33" x14ac:dyDescent="0.3">
      <c r="A3134" t="s">
        <v>6336</v>
      </c>
      <c r="B3134" t="s">
        <v>65</v>
      </c>
      <c r="C3134" t="s">
        <v>72</v>
      </c>
      <c r="D3134" t="s">
        <v>31</v>
      </c>
      <c r="E3134" t="s">
        <v>59</v>
      </c>
      <c r="F3134">
        <v>2281</v>
      </c>
      <c r="G3134">
        <v>17</v>
      </c>
      <c r="H3134">
        <v>1893.23</v>
      </c>
      <c r="I3134">
        <v>336</v>
      </c>
      <c r="J3134">
        <v>35</v>
      </c>
      <c r="K3134">
        <f>super_shop_dataset[[#This Row],[Sold_Quantity]]*super_shop_dataset[[#This Row],[Purchase_Cost_in_$]]</f>
        <v>11760</v>
      </c>
      <c r="L3134" t="s">
        <v>11650</v>
      </c>
      <c r="M3134">
        <v>96</v>
      </c>
      <c r="N3134">
        <v>1.2</v>
      </c>
      <c r="O31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34">
        <v>303</v>
      </c>
      <c r="Q3134" t="s">
        <v>60</v>
      </c>
      <c r="R3134" s="2">
        <v>48790</v>
      </c>
      <c r="S3134" s="2">
        <v>48424</v>
      </c>
      <c r="T3134" t="s">
        <v>89</v>
      </c>
      <c r="U3134">
        <v>29</v>
      </c>
      <c r="V3134">
        <v>55</v>
      </c>
      <c r="W31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34" t="s">
        <v>50</v>
      </c>
      <c r="Y3134" t="s">
        <v>36</v>
      </c>
      <c r="Z3134" t="s">
        <v>51</v>
      </c>
      <c r="AA3134" t="s">
        <v>6337</v>
      </c>
      <c r="AB3134" t="s">
        <v>53</v>
      </c>
      <c r="AC3134">
        <v>6</v>
      </c>
      <c r="AD3134" t="s">
        <v>63</v>
      </c>
      <c r="AE3134">
        <v>955</v>
      </c>
      <c r="AF3134" t="s">
        <v>78</v>
      </c>
      <c r="AG3134" t="s">
        <v>42</v>
      </c>
    </row>
    <row r="3135" spans="1:33" x14ac:dyDescent="0.3">
      <c r="A3135" t="s">
        <v>6338</v>
      </c>
      <c r="B3135" t="s">
        <v>80</v>
      </c>
      <c r="C3135" t="s">
        <v>30</v>
      </c>
      <c r="D3135" t="s">
        <v>67</v>
      </c>
      <c r="E3135" t="s">
        <v>56</v>
      </c>
      <c r="F3135">
        <v>3982</v>
      </c>
      <c r="G3135">
        <v>16</v>
      </c>
      <c r="H3135">
        <v>3344.88</v>
      </c>
      <c r="I3135">
        <v>829</v>
      </c>
      <c r="J3135">
        <v>91</v>
      </c>
      <c r="K3135">
        <f>super_shop_dataset[[#This Row],[Sold_Quantity]]*super_shop_dataset[[#This Row],[Purchase_Cost_in_$]]</f>
        <v>75439</v>
      </c>
      <c r="L3135" t="s">
        <v>11651</v>
      </c>
      <c r="M3135">
        <v>43</v>
      </c>
      <c r="N3135">
        <v>4.8</v>
      </c>
      <c r="O31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35">
        <v>488</v>
      </c>
      <c r="Q3135" t="s">
        <v>60</v>
      </c>
      <c r="R3135" s="2">
        <v>48791</v>
      </c>
      <c r="S3135" s="2">
        <v>48425</v>
      </c>
      <c r="T3135" t="s">
        <v>89</v>
      </c>
      <c r="U3135">
        <v>31</v>
      </c>
      <c r="V3135">
        <v>23</v>
      </c>
      <c r="W31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35" t="s">
        <v>35</v>
      </c>
      <c r="Y3135" t="s">
        <v>68</v>
      </c>
      <c r="Z3135" t="s">
        <v>76</v>
      </c>
      <c r="AA3135" t="s">
        <v>6339</v>
      </c>
      <c r="AB3135" t="s">
        <v>53</v>
      </c>
      <c r="AC3135">
        <v>3</v>
      </c>
      <c r="AD3135" t="s">
        <v>40</v>
      </c>
      <c r="AE3135">
        <v>392</v>
      </c>
      <c r="AF3135" t="s">
        <v>78</v>
      </c>
      <c r="AG3135" t="s">
        <v>55</v>
      </c>
    </row>
    <row r="3136" spans="1:33" x14ac:dyDescent="0.3">
      <c r="A3136" t="s">
        <v>6340</v>
      </c>
      <c r="B3136" t="s">
        <v>75</v>
      </c>
      <c r="C3136" t="s">
        <v>46</v>
      </c>
      <c r="D3136" t="s">
        <v>58</v>
      </c>
      <c r="E3136" t="s">
        <v>59</v>
      </c>
      <c r="F3136">
        <v>1701</v>
      </c>
      <c r="G3136">
        <v>26</v>
      </c>
      <c r="H3136">
        <v>1258.74</v>
      </c>
      <c r="I3136">
        <v>3739</v>
      </c>
      <c r="J3136">
        <v>59</v>
      </c>
      <c r="K3136">
        <f>super_shop_dataset[[#This Row],[Sold_Quantity]]*super_shop_dataset[[#This Row],[Purchase_Cost_in_$]]</f>
        <v>220601</v>
      </c>
      <c r="L3136" t="s">
        <v>14179</v>
      </c>
      <c r="M3136">
        <v>67</v>
      </c>
      <c r="N3136">
        <v>2.2000000000000002</v>
      </c>
      <c r="O31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36">
        <v>445</v>
      </c>
      <c r="Q3136" t="s">
        <v>48</v>
      </c>
      <c r="R3136" s="2">
        <v>48792</v>
      </c>
      <c r="S3136" s="2">
        <v>48426</v>
      </c>
      <c r="T3136" t="s">
        <v>34</v>
      </c>
      <c r="U3136">
        <v>3</v>
      </c>
      <c r="V3136">
        <v>40</v>
      </c>
      <c r="W31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36" t="s">
        <v>35</v>
      </c>
      <c r="Y3136" t="s">
        <v>36</v>
      </c>
      <c r="Z3136" t="s">
        <v>37</v>
      </c>
      <c r="AA3136" t="s">
        <v>6341</v>
      </c>
      <c r="AB3136" t="s">
        <v>70</v>
      </c>
      <c r="AC3136">
        <v>6</v>
      </c>
      <c r="AD3136" t="s">
        <v>40</v>
      </c>
      <c r="AE3136">
        <v>605</v>
      </c>
      <c r="AF3136" t="s">
        <v>41</v>
      </c>
      <c r="AG3136" t="s">
        <v>55</v>
      </c>
    </row>
    <row r="3137" spans="1:33" x14ac:dyDescent="0.3">
      <c r="A3137" t="s">
        <v>6342</v>
      </c>
      <c r="B3137" t="s">
        <v>65</v>
      </c>
      <c r="C3137" t="s">
        <v>66</v>
      </c>
      <c r="D3137" t="s">
        <v>47</v>
      </c>
      <c r="E3137" t="s">
        <v>59</v>
      </c>
      <c r="F3137">
        <v>4964</v>
      </c>
      <c r="G3137">
        <v>14</v>
      </c>
      <c r="H3137">
        <v>4269.04</v>
      </c>
      <c r="I3137">
        <v>870</v>
      </c>
      <c r="J3137">
        <v>47</v>
      </c>
      <c r="K3137">
        <f>super_shop_dataset[[#This Row],[Sold_Quantity]]*super_shop_dataset[[#This Row],[Purchase_Cost_in_$]]</f>
        <v>40890</v>
      </c>
      <c r="L3137" t="s">
        <v>11652</v>
      </c>
      <c r="M3137">
        <v>141</v>
      </c>
      <c r="N3137">
        <v>2.8</v>
      </c>
      <c r="O31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37">
        <v>334</v>
      </c>
      <c r="Q3137" t="s">
        <v>48</v>
      </c>
      <c r="R3137" s="2">
        <v>48793</v>
      </c>
      <c r="S3137" s="2">
        <v>48427</v>
      </c>
      <c r="T3137" t="s">
        <v>89</v>
      </c>
      <c r="U3137">
        <v>26</v>
      </c>
      <c r="V3137">
        <v>50</v>
      </c>
      <c r="W31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37" t="s">
        <v>50</v>
      </c>
      <c r="Y3137" t="s">
        <v>61</v>
      </c>
      <c r="Z3137" t="s">
        <v>37</v>
      </c>
      <c r="AA3137" t="s">
        <v>6343</v>
      </c>
      <c r="AB3137" t="s">
        <v>53</v>
      </c>
      <c r="AC3137">
        <v>1</v>
      </c>
      <c r="AD3137" t="s">
        <v>40</v>
      </c>
      <c r="AE3137">
        <v>581</v>
      </c>
      <c r="AF3137" t="s">
        <v>78</v>
      </c>
      <c r="AG3137" t="s">
        <v>82</v>
      </c>
    </row>
    <row r="3138" spans="1:33" x14ac:dyDescent="0.3">
      <c r="A3138" t="s">
        <v>6344</v>
      </c>
      <c r="B3138" t="s">
        <v>65</v>
      </c>
      <c r="C3138" t="s">
        <v>72</v>
      </c>
      <c r="D3138" t="s">
        <v>96</v>
      </c>
      <c r="E3138" t="s">
        <v>43</v>
      </c>
      <c r="F3138">
        <v>939</v>
      </c>
      <c r="G3138">
        <v>49</v>
      </c>
      <c r="H3138">
        <v>478.89</v>
      </c>
      <c r="I3138">
        <v>1034</v>
      </c>
      <c r="J3138">
        <v>37</v>
      </c>
      <c r="K3138">
        <f>super_shop_dataset[[#This Row],[Sold_Quantity]]*super_shop_dataset[[#This Row],[Purchase_Cost_in_$]]</f>
        <v>38258</v>
      </c>
      <c r="L3138" t="s">
        <v>14180</v>
      </c>
      <c r="M3138">
        <v>98</v>
      </c>
      <c r="N3138">
        <v>3.6</v>
      </c>
      <c r="O31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38">
        <v>396</v>
      </c>
      <c r="Q3138" t="s">
        <v>48</v>
      </c>
      <c r="R3138" s="2">
        <v>48794</v>
      </c>
      <c r="S3138" s="2">
        <v>48428</v>
      </c>
      <c r="T3138" t="s">
        <v>34</v>
      </c>
      <c r="U3138">
        <v>25</v>
      </c>
      <c r="V3138">
        <v>45</v>
      </c>
      <c r="W31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38" t="s">
        <v>50</v>
      </c>
      <c r="Y3138" t="s">
        <v>68</v>
      </c>
      <c r="Z3138" t="s">
        <v>76</v>
      </c>
      <c r="AA3138" t="s">
        <v>6345</v>
      </c>
      <c r="AB3138" t="s">
        <v>53</v>
      </c>
      <c r="AC3138">
        <v>5</v>
      </c>
      <c r="AD3138" t="s">
        <v>40</v>
      </c>
      <c r="AE3138">
        <v>808</v>
      </c>
      <c r="AF3138" t="s">
        <v>41</v>
      </c>
      <c r="AG3138" t="s">
        <v>55</v>
      </c>
    </row>
    <row r="3139" spans="1:33" x14ac:dyDescent="0.3">
      <c r="A3139" t="s">
        <v>6346</v>
      </c>
      <c r="B3139" t="s">
        <v>45</v>
      </c>
      <c r="C3139" t="s">
        <v>30</v>
      </c>
      <c r="D3139" t="s">
        <v>47</v>
      </c>
      <c r="E3139" t="s">
        <v>32</v>
      </c>
      <c r="F3139">
        <v>2085</v>
      </c>
      <c r="G3139">
        <v>32</v>
      </c>
      <c r="H3139">
        <v>1417.8</v>
      </c>
      <c r="I3139">
        <v>1555</v>
      </c>
      <c r="J3139">
        <v>83</v>
      </c>
      <c r="K3139">
        <f>super_shop_dataset[[#This Row],[Sold_Quantity]]*super_shop_dataset[[#This Row],[Purchase_Cost_in_$]]</f>
        <v>129065</v>
      </c>
      <c r="L3139" t="s">
        <v>14181</v>
      </c>
      <c r="M3139">
        <v>34</v>
      </c>
      <c r="N3139">
        <v>4.2</v>
      </c>
      <c r="O31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39">
        <v>337</v>
      </c>
      <c r="Q3139" t="s">
        <v>60</v>
      </c>
      <c r="R3139" s="2">
        <v>48795</v>
      </c>
      <c r="S3139" s="2">
        <v>48429</v>
      </c>
      <c r="T3139" t="s">
        <v>49</v>
      </c>
      <c r="U3139">
        <v>48</v>
      </c>
      <c r="V3139">
        <v>36</v>
      </c>
      <c r="W31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39" t="s">
        <v>50</v>
      </c>
      <c r="Y3139" t="s">
        <v>61</v>
      </c>
      <c r="Z3139" t="s">
        <v>37</v>
      </c>
      <c r="AA3139" t="s">
        <v>6347</v>
      </c>
      <c r="AB3139" t="s">
        <v>39</v>
      </c>
      <c r="AC3139">
        <v>11</v>
      </c>
      <c r="AD3139" t="s">
        <v>40</v>
      </c>
      <c r="AE3139">
        <v>775</v>
      </c>
      <c r="AF3139" t="s">
        <v>41</v>
      </c>
      <c r="AG3139" t="s">
        <v>82</v>
      </c>
    </row>
    <row r="3140" spans="1:33" x14ac:dyDescent="0.3">
      <c r="A3140" t="s">
        <v>6348</v>
      </c>
      <c r="B3140" t="s">
        <v>65</v>
      </c>
      <c r="C3140" t="s">
        <v>46</v>
      </c>
      <c r="D3140" t="s">
        <v>96</v>
      </c>
      <c r="E3140" t="s">
        <v>59</v>
      </c>
      <c r="F3140">
        <v>3025</v>
      </c>
      <c r="G3140">
        <v>45</v>
      </c>
      <c r="H3140">
        <v>1663.75</v>
      </c>
      <c r="I3140">
        <v>3358</v>
      </c>
      <c r="J3140">
        <v>25</v>
      </c>
      <c r="K3140">
        <f>super_shop_dataset[[#This Row],[Sold_Quantity]]*super_shop_dataset[[#This Row],[Purchase_Cost_in_$]]</f>
        <v>83950</v>
      </c>
      <c r="L3140" t="s">
        <v>14182</v>
      </c>
      <c r="M3140">
        <v>198</v>
      </c>
      <c r="N3140">
        <v>2.5</v>
      </c>
      <c r="O31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40">
        <v>409</v>
      </c>
      <c r="Q3140" t="s">
        <v>33</v>
      </c>
      <c r="R3140" s="2">
        <v>48796</v>
      </c>
      <c r="S3140" s="2">
        <v>48430</v>
      </c>
      <c r="T3140" t="s">
        <v>49</v>
      </c>
      <c r="U3140">
        <v>28</v>
      </c>
      <c r="V3140">
        <v>26</v>
      </c>
      <c r="W31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40" t="s">
        <v>50</v>
      </c>
      <c r="Y3140" t="s">
        <v>61</v>
      </c>
      <c r="Z3140" t="s">
        <v>51</v>
      </c>
      <c r="AA3140" t="s">
        <v>6349</v>
      </c>
      <c r="AB3140" t="s">
        <v>39</v>
      </c>
      <c r="AC3140">
        <v>13</v>
      </c>
      <c r="AD3140" t="s">
        <v>40</v>
      </c>
      <c r="AE3140">
        <v>464</v>
      </c>
      <c r="AF3140" t="s">
        <v>54</v>
      </c>
      <c r="AG3140" t="s">
        <v>42</v>
      </c>
    </row>
    <row r="3141" spans="1:33" x14ac:dyDescent="0.3">
      <c r="A3141" t="s">
        <v>6350</v>
      </c>
      <c r="B3141" t="s">
        <v>29</v>
      </c>
      <c r="C3141" t="s">
        <v>30</v>
      </c>
      <c r="D3141" t="s">
        <v>96</v>
      </c>
      <c r="E3141" t="s">
        <v>56</v>
      </c>
      <c r="F3141">
        <v>3421</v>
      </c>
      <c r="G3141">
        <v>15</v>
      </c>
      <c r="H3141">
        <v>2907.85</v>
      </c>
      <c r="I3141">
        <v>3526</v>
      </c>
      <c r="J3141">
        <v>3</v>
      </c>
      <c r="K3141">
        <f>super_shop_dataset[[#This Row],[Sold_Quantity]]*super_shop_dataset[[#This Row],[Purchase_Cost_in_$]]</f>
        <v>10578</v>
      </c>
      <c r="L3141" t="s">
        <v>14183</v>
      </c>
      <c r="M3141">
        <v>17</v>
      </c>
      <c r="N3141">
        <v>2.2000000000000002</v>
      </c>
      <c r="O31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41">
        <v>395</v>
      </c>
      <c r="Q3141" t="s">
        <v>48</v>
      </c>
      <c r="R3141" s="2">
        <v>48797</v>
      </c>
      <c r="S3141" s="2">
        <v>48431</v>
      </c>
      <c r="T3141" t="s">
        <v>89</v>
      </c>
      <c r="U3141">
        <v>41</v>
      </c>
      <c r="V3141">
        <v>66</v>
      </c>
      <c r="W31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41" t="s">
        <v>35</v>
      </c>
      <c r="Y3141" t="s">
        <v>68</v>
      </c>
      <c r="Z3141" t="s">
        <v>51</v>
      </c>
      <c r="AA3141" t="s">
        <v>6351</v>
      </c>
      <c r="AB3141" t="s">
        <v>70</v>
      </c>
      <c r="AC3141">
        <v>5</v>
      </c>
      <c r="AD3141" t="s">
        <v>40</v>
      </c>
      <c r="AE3141">
        <v>339</v>
      </c>
      <c r="AF3141" t="s">
        <v>54</v>
      </c>
      <c r="AG3141" t="s">
        <v>55</v>
      </c>
    </row>
    <row r="3142" spans="1:33" x14ac:dyDescent="0.3">
      <c r="A3142" t="s">
        <v>6352</v>
      </c>
      <c r="B3142" t="s">
        <v>29</v>
      </c>
      <c r="C3142" t="s">
        <v>72</v>
      </c>
      <c r="D3142" t="s">
        <v>31</v>
      </c>
      <c r="E3142" t="s">
        <v>56</v>
      </c>
      <c r="F3142">
        <v>2362</v>
      </c>
      <c r="G3142">
        <v>43</v>
      </c>
      <c r="H3142">
        <v>1346.34</v>
      </c>
      <c r="I3142">
        <v>3297</v>
      </c>
      <c r="J3142">
        <v>43</v>
      </c>
      <c r="K3142">
        <f>super_shop_dataset[[#This Row],[Sold_Quantity]]*super_shop_dataset[[#This Row],[Purchase_Cost_in_$]]</f>
        <v>141771</v>
      </c>
      <c r="L3142" t="s">
        <v>14184</v>
      </c>
      <c r="M3142">
        <v>193</v>
      </c>
      <c r="N3142">
        <v>2.2999999999999998</v>
      </c>
      <c r="O31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42">
        <v>59</v>
      </c>
      <c r="Q3142" t="s">
        <v>60</v>
      </c>
      <c r="R3142" s="2">
        <v>48798</v>
      </c>
      <c r="S3142" s="2">
        <v>48432</v>
      </c>
      <c r="T3142" t="s">
        <v>89</v>
      </c>
      <c r="U3142">
        <v>15</v>
      </c>
      <c r="V3142">
        <v>18</v>
      </c>
      <c r="W31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142" t="s">
        <v>35</v>
      </c>
      <c r="Y3142" t="s">
        <v>68</v>
      </c>
      <c r="Z3142" t="s">
        <v>51</v>
      </c>
      <c r="AA3142" t="s">
        <v>6353</v>
      </c>
      <c r="AB3142" t="s">
        <v>39</v>
      </c>
      <c r="AC3142">
        <v>4</v>
      </c>
      <c r="AD3142" t="s">
        <v>63</v>
      </c>
      <c r="AE3142">
        <v>661</v>
      </c>
      <c r="AF3142" t="s">
        <v>41</v>
      </c>
      <c r="AG3142" t="s">
        <v>82</v>
      </c>
    </row>
    <row r="3143" spans="1:33" x14ac:dyDescent="0.3">
      <c r="A3143" t="s">
        <v>6354</v>
      </c>
      <c r="B3143" t="s">
        <v>75</v>
      </c>
      <c r="C3143" t="s">
        <v>30</v>
      </c>
      <c r="D3143" t="s">
        <v>67</v>
      </c>
      <c r="E3143" t="s">
        <v>32</v>
      </c>
      <c r="F3143">
        <v>4192</v>
      </c>
      <c r="G3143">
        <v>2</v>
      </c>
      <c r="H3143">
        <v>4108.16</v>
      </c>
      <c r="I3143">
        <v>3014</v>
      </c>
      <c r="J3143">
        <v>94</v>
      </c>
      <c r="K3143">
        <f>super_shop_dataset[[#This Row],[Sold_Quantity]]*super_shop_dataset[[#This Row],[Purchase_Cost_in_$]]</f>
        <v>283316</v>
      </c>
      <c r="L3143" t="s">
        <v>11653</v>
      </c>
      <c r="M3143">
        <v>68</v>
      </c>
      <c r="N3143">
        <v>1.7</v>
      </c>
      <c r="O31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43">
        <v>28</v>
      </c>
      <c r="Q3143" t="s">
        <v>48</v>
      </c>
      <c r="R3143" s="2">
        <v>48799</v>
      </c>
      <c r="S3143" s="2">
        <v>48433</v>
      </c>
      <c r="T3143" t="s">
        <v>34</v>
      </c>
      <c r="U3143">
        <v>40</v>
      </c>
      <c r="V3143">
        <v>60</v>
      </c>
      <c r="W31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43" t="s">
        <v>35</v>
      </c>
      <c r="Y3143" t="s">
        <v>36</v>
      </c>
      <c r="Z3143" t="s">
        <v>37</v>
      </c>
      <c r="AA3143" t="s">
        <v>6355</v>
      </c>
      <c r="AB3143" t="s">
        <v>39</v>
      </c>
      <c r="AC3143">
        <v>14</v>
      </c>
      <c r="AD3143" t="s">
        <v>40</v>
      </c>
      <c r="AE3143">
        <v>322</v>
      </c>
      <c r="AF3143" t="s">
        <v>41</v>
      </c>
      <c r="AG3143" t="s">
        <v>55</v>
      </c>
    </row>
    <row r="3144" spans="1:33" x14ac:dyDescent="0.3">
      <c r="A3144" t="s">
        <v>6356</v>
      </c>
      <c r="B3144" t="s">
        <v>45</v>
      </c>
      <c r="C3144" t="s">
        <v>84</v>
      </c>
      <c r="D3144" t="s">
        <v>31</v>
      </c>
      <c r="E3144" t="s">
        <v>43</v>
      </c>
      <c r="F3144">
        <v>1862</v>
      </c>
      <c r="G3144">
        <v>34</v>
      </c>
      <c r="H3144">
        <v>1228.92</v>
      </c>
      <c r="I3144">
        <v>3211</v>
      </c>
      <c r="J3144">
        <v>77</v>
      </c>
      <c r="K3144">
        <f>super_shop_dataset[[#This Row],[Sold_Quantity]]*super_shop_dataset[[#This Row],[Purchase_Cost_in_$]]</f>
        <v>247247</v>
      </c>
      <c r="L3144" t="s">
        <v>14185</v>
      </c>
      <c r="M3144">
        <v>132</v>
      </c>
      <c r="N3144">
        <v>4.3</v>
      </c>
      <c r="O31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44">
        <v>430</v>
      </c>
      <c r="Q3144" t="s">
        <v>33</v>
      </c>
      <c r="R3144" s="2">
        <v>48800</v>
      </c>
      <c r="S3144" s="2">
        <v>48434</v>
      </c>
      <c r="T3144" t="s">
        <v>34</v>
      </c>
      <c r="U3144">
        <v>15</v>
      </c>
      <c r="V3144">
        <v>28</v>
      </c>
      <c r="W31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44" t="s">
        <v>35</v>
      </c>
      <c r="Y3144" t="s">
        <v>68</v>
      </c>
      <c r="Z3144" t="s">
        <v>37</v>
      </c>
      <c r="AA3144" t="s">
        <v>6357</v>
      </c>
      <c r="AB3144" t="s">
        <v>53</v>
      </c>
      <c r="AC3144">
        <v>7</v>
      </c>
      <c r="AD3144" t="s">
        <v>40</v>
      </c>
      <c r="AE3144">
        <v>707</v>
      </c>
      <c r="AF3144" t="s">
        <v>54</v>
      </c>
      <c r="AG3144" t="s">
        <v>42</v>
      </c>
    </row>
    <row r="3145" spans="1:33" x14ac:dyDescent="0.3">
      <c r="A3145" t="s">
        <v>6358</v>
      </c>
      <c r="B3145" t="s">
        <v>65</v>
      </c>
      <c r="C3145" t="s">
        <v>84</v>
      </c>
      <c r="D3145" t="s">
        <v>47</v>
      </c>
      <c r="E3145" t="s">
        <v>32</v>
      </c>
      <c r="F3145">
        <v>1867</v>
      </c>
      <c r="G3145">
        <v>45</v>
      </c>
      <c r="H3145">
        <v>1026.8499999999999</v>
      </c>
      <c r="I3145">
        <v>3799</v>
      </c>
      <c r="J3145">
        <v>69</v>
      </c>
      <c r="K3145">
        <f>super_shop_dataset[[#This Row],[Sold_Quantity]]*super_shop_dataset[[#This Row],[Purchase_Cost_in_$]]</f>
        <v>262131</v>
      </c>
      <c r="L3145" t="s">
        <v>14186</v>
      </c>
      <c r="M3145">
        <v>101</v>
      </c>
      <c r="N3145">
        <v>1.9</v>
      </c>
      <c r="O31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45">
        <v>359</v>
      </c>
      <c r="Q3145" t="s">
        <v>48</v>
      </c>
      <c r="R3145" s="2">
        <v>48801</v>
      </c>
      <c r="S3145" s="2">
        <v>48435</v>
      </c>
      <c r="T3145" t="s">
        <v>34</v>
      </c>
      <c r="U3145">
        <v>39</v>
      </c>
      <c r="V3145">
        <v>32</v>
      </c>
      <c r="W31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45" t="s">
        <v>35</v>
      </c>
      <c r="Y3145" t="s">
        <v>68</v>
      </c>
      <c r="Z3145" t="s">
        <v>37</v>
      </c>
      <c r="AA3145" t="s">
        <v>6359</v>
      </c>
      <c r="AB3145" t="s">
        <v>39</v>
      </c>
      <c r="AC3145">
        <v>14</v>
      </c>
      <c r="AD3145" t="s">
        <v>63</v>
      </c>
      <c r="AE3145">
        <v>742</v>
      </c>
      <c r="AF3145" t="s">
        <v>78</v>
      </c>
      <c r="AG3145" t="s">
        <v>42</v>
      </c>
    </row>
    <row r="3146" spans="1:33" x14ac:dyDescent="0.3">
      <c r="A3146" t="s">
        <v>6360</v>
      </c>
      <c r="B3146" t="s">
        <v>29</v>
      </c>
      <c r="C3146" t="s">
        <v>30</v>
      </c>
      <c r="D3146" t="s">
        <v>67</v>
      </c>
      <c r="E3146" t="s">
        <v>43</v>
      </c>
      <c r="F3146">
        <v>1817</v>
      </c>
      <c r="G3146">
        <v>21</v>
      </c>
      <c r="H3146">
        <v>1435.43</v>
      </c>
      <c r="I3146">
        <v>3189</v>
      </c>
      <c r="J3146">
        <v>55</v>
      </c>
      <c r="K3146">
        <f>super_shop_dataset[[#This Row],[Sold_Quantity]]*super_shop_dataset[[#This Row],[Purchase_Cost_in_$]]</f>
        <v>175395</v>
      </c>
      <c r="L3146" t="s">
        <v>14187</v>
      </c>
      <c r="M3146">
        <v>143</v>
      </c>
      <c r="N3146">
        <v>3.6</v>
      </c>
      <c r="O31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46">
        <v>32</v>
      </c>
      <c r="Q3146" t="s">
        <v>60</v>
      </c>
      <c r="R3146" s="2">
        <v>48802</v>
      </c>
      <c r="S3146" s="2">
        <v>48436</v>
      </c>
      <c r="T3146" t="s">
        <v>34</v>
      </c>
      <c r="U3146">
        <v>5</v>
      </c>
      <c r="V3146">
        <v>23</v>
      </c>
      <c r="W31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46" t="s">
        <v>50</v>
      </c>
      <c r="Y3146" t="s">
        <v>36</v>
      </c>
      <c r="Z3146" t="s">
        <v>51</v>
      </c>
      <c r="AA3146" t="s">
        <v>6361</v>
      </c>
      <c r="AB3146" t="s">
        <v>53</v>
      </c>
      <c r="AC3146">
        <v>1</v>
      </c>
      <c r="AD3146" t="s">
        <v>63</v>
      </c>
      <c r="AE3146">
        <v>971</v>
      </c>
      <c r="AF3146" t="s">
        <v>54</v>
      </c>
      <c r="AG3146" t="s">
        <v>55</v>
      </c>
    </row>
    <row r="3147" spans="1:33" x14ac:dyDescent="0.3">
      <c r="A3147" t="s">
        <v>6362</v>
      </c>
      <c r="B3147" t="s">
        <v>65</v>
      </c>
      <c r="C3147" t="s">
        <v>72</v>
      </c>
      <c r="D3147" t="s">
        <v>47</v>
      </c>
      <c r="E3147" t="s">
        <v>32</v>
      </c>
      <c r="F3147">
        <v>207</v>
      </c>
      <c r="G3147">
        <v>27</v>
      </c>
      <c r="H3147">
        <v>151.11000000000001</v>
      </c>
      <c r="I3147">
        <v>2994</v>
      </c>
      <c r="J3147">
        <v>18</v>
      </c>
      <c r="K3147">
        <f>super_shop_dataset[[#This Row],[Sold_Quantity]]*super_shop_dataset[[#This Row],[Purchase_Cost_in_$]]</f>
        <v>53892</v>
      </c>
      <c r="L3147" t="s">
        <v>14188</v>
      </c>
      <c r="M3147">
        <v>176</v>
      </c>
      <c r="N3147">
        <v>3.4</v>
      </c>
      <c r="O31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47">
        <v>13</v>
      </c>
      <c r="Q3147" t="s">
        <v>33</v>
      </c>
      <c r="R3147" s="2">
        <v>48803</v>
      </c>
      <c r="S3147" s="2">
        <v>48437</v>
      </c>
      <c r="T3147" t="s">
        <v>49</v>
      </c>
      <c r="U3147">
        <v>45</v>
      </c>
      <c r="V3147">
        <v>22</v>
      </c>
      <c r="W31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47" t="s">
        <v>50</v>
      </c>
      <c r="Y3147" t="s">
        <v>68</v>
      </c>
      <c r="Z3147" t="s">
        <v>76</v>
      </c>
      <c r="AA3147" t="s">
        <v>6363</v>
      </c>
      <c r="AB3147" t="s">
        <v>70</v>
      </c>
      <c r="AC3147">
        <v>5</v>
      </c>
      <c r="AD3147" t="s">
        <v>40</v>
      </c>
      <c r="AE3147">
        <v>231</v>
      </c>
      <c r="AF3147" t="s">
        <v>54</v>
      </c>
      <c r="AG3147" t="s">
        <v>55</v>
      </c>
    </row>
    <row r="3148" spans="1:33" x14ac:dyDescent="0.3">
      <c r="A3148" t="s">
        <v>6364</v>
      </c>
      <c r="B3148" t="s">
        <v>45</v>
      </c>
      <c r="C3148" t="s">
        <v>72</v>
      </c>
      <c r="D3148" t="s">
        <v>58</v>
      </c>
      <c r="E3148" t="s">
        <v>32</v>
      </c>
      <c r="F3148">
        <v>4603</v>
      </c>
      <c r="G3148">
        <v>46</v>
      </c>
      <c r="H3148">
        <v>2485.62</v>
      </c>
      <c r="I3148">
        <v>2946</v>
      </c>
      <c r="J3148">
        <v>90</v>
      </c>
      <c r="K3148">
        <f>super_shop_dataset[[#This Row],[Sold_Quantity]]*super_shop_dataset[[#This Row],[Purchase_Cost_in_$]]</f>
        <v>265140</v>
      </c>
      <c r="L3148" t="s">
        <v>14189</v>
      </c>
      <c r="M3148">
        <v>1</v>
      </c>
      <c r="N3148">
        <v>1.5</v>
      </c>
      <c r="O31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48">
        <v>232</v>
      </c>
      <c r="Q3148" t="s">
        <v>60</v>
      </c>
      <c r="R3148" s="2">
        <v>48804</v>
      </c>
      <c r="S3148" s="2">
        <v>48438</v>
      </c>
      <c r="T3148" t="s">
        <v>34</v>
      </c>
      <c r="U3148">
        <v>3</v>
      </c>
      <c r="V3148">
        <v>62</v>
      </c>
      <c r="W31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48" t="s">
        <v>50</v>
      </c>
      <c r="Y3148" t="s">
        <v>61</v>
      </c>
      <c r="Z3148" t="s">
        <v>51</v>
      </c>
      <c r="AA3148" t="s">
        <v>6365</v>
      </c>
      <c r="AB3148" t="s">
        <v>53</v>
      </c>
      <c r="AC3148">
        <v>14</v>
      </c>
      <c r="AD3148" t="s">
        <v>63</v>
      </c>
      <c r="AE3148">
        <v>128</v>
      </c>
      <c r="AF3148" t="s">
        <v>78</v>
      </c>
      <c r="AG3148" t="s">
        <v>55</v>
      </c>
    </row>
    <row r="3149" spans="1:33" x14ac:dyDescent="0.3">
      <c r="A3149" t="s">
        <v>6366</v>
      </c>
      <c r="B3149" t="s">
        <v>29</v>
      </c>
      <c r="C3149" t="s">
        <v>84</v>
      </c>
      <c r="D3149" t="s">
        <v>96</v>
      </c>
      <c r="E3149" t="s">
        <v>32</v>
      </c>
      <c r="F3149">
        <v>1769</v>
      </c>
      <c r="G3149">
        <v>49</v>
      </c>
      <c r="H3149">
        <v>902.19</v>
      </c>
      <c r="I3149">
        <v>1619</v>
      </c>
      <c r="J3149">
        <v>0</v>
      </c>
      <c r="K3149">
        <f>super_shop_dataset[[#This Row],[Sold_Quantity]]*super_shop_dataset[[#This Row],[Purchase_Cost_in_$]]</f>
        <v>0</v>
      </c>
      <c r="L3149" t="s">
        <v>14190</v>
      </c>
      <c r="M3149">
        <v>175</v>
      </c>
      <c r="N3149">
        <v>2.2999999999999998</v>
      </c>
      <c r="O31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49">
        <v>168</v>
      </c>
      <c r="Q3149" t="s">
        <v>33</v>
      </c>
      <c r="R3149" s="2">
        <v>48805</v>
      </c>
      <c r="S3149" s="2">
        <v>48439</v>
      </c>
      <c r="T3149" t="s">
        <v>49</v>
      </c>
      <c r="U3149">
        <v>41</v>
      </c>
      <c r="V3149">
        <v>54</v>
      </c>
      <c r="W31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49" t="s">
        <v>50</v>
      </c>
      <c r="Y3149" t="s">
        <v>36</v>
      </c>
      <c r="Z3149" t="s">
        <v>76</v>
      </c>
      <c r="AA3149" t="s">
        <v>6367</v>
      </c>
      <c r="AB3149" t="s">
        <v>70</v>
      </c>
      <c r="AC3149">
        <v>14</v>
      </c>
      <c r="AD3149" t="s">
        <v>40</v>
      </c>
      <c r="AE3149">
        <v>771</v>
      </c>
      <c r="AF3149" t="s">
        <v>54</v>
      </c>
      <c r="AG3149" t="s">
        <v>82</v>
      </c>
    </row>
    <row r="3150" spans="1:33" x14ac:dyDescent="0.3">
      <c r="A3150" t="s">
        <v>6368</v>
      </c>
      <c r="B3150" t="s">
        <v>45</v>
      </c>
      <c r="C3150" t="s">
        <v>46</v>
      </c>
      <c r="D3150" t="s">
        <v>31</v>
      </c>
      <c r="E3150" t="s">
        <v>43</v>
      </c>
      <c r="F3150">
        <v>389</v>
      </c>
      <c r="G3150">
        <v>41</v>
      </c>
      <c r="H3150">
        <v>229.51</v>
      </c>
      <c r="I3150">
        <v>2402</v>
      </c>
      <c r="J3150">
        <v>55</v>
      </c>
      <c r="K3150">
        <f>super_shop_dataset[[#This Row],[Sold_Quantity]]*super_shop_dataset[[#This Row],[Purchase_Cost_in_$]]</f>
        <v>132110</v>
      </c>
      <c r="L3150" t="s">
        <v>14191</v>
      </c>
      <c r="M3150">
        <v>5</v>
      </c>
      <c r="N3150">
        <v>1.2</v>
      </c>
      <c r="O31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50">
        <v>188</v>
      </c>
      <c r="Q3150" t="s">
        <v>33</v>
      </c>
      <c r="R3150" s="2">
        <v>48806</v>
      </c>
      <c r="S3150" s="2">
        <v>48440</v>
      </c>
      <c r="T3150" t="s">
        <v>49</v>
      </c>
      <c r="U3150">
        <v>18</v>
      </c>
      <c r="V3150">
        <v>67</v>
      </c>
      <c r="W31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50" t="s">
        <v>35</v>
      </c>
      <c r="Y3150" t="s">
        <v>36</v>
      </c>
      <c r="Z3150" t="s">
        <v>76</v>
      </c>
      <c r="AA3150" t="s">
        <v>6369</v>
      </c>
      <c r="AB3150" t="s">
        <v>39</v>
      </c>
      <c r="AC3150">
        <v>5</v>
      </c>
      <c r="AD3150" t="s">
        <v>63</v>
      </c>
      <c r="AE3150">
        <v>310</v>
      </c>
      <c r="AF3150" t="s">
        <v>78</v>
      </c>
      <c r="AG3150" t="s">
        <v>55</v>
      </c>
    </row>
    <row r="3151" spans="1:33" x14ac:dyDescent="0.3">
      <c r="A3151" t="s">
        <v>6370</v>
      </c>
      <c r="B3151" t="s">
        <v>29</v>
      </c>
      <c r="C3151" t="s">
        <v>72</v>
      </c>
      <c r="D3151" t="s">
        <v>31</v>
      </c>
      <c r="E3151" t="s">
        <v>56</v>
      </c>
      <c r="F3151">
        <v>4160</v>
      </c>
      <c r="G3151">
        <v>28</v>
      </c>
      <c r="H3151">
        <v>2995.2</v>
      </c>
      <c r="I3151">
        <v>3211</v>
      </c>
      <c r="J3151">
        <v>46</v>
      </c>
      <c r="K3151">
        <f>super_shop_dataset[[#This Row],[Sold_Quantity]]*super_shop_dataset[[#This Row],[Purchase_Cost_in_$]]</f>
        <v>147706</v>
      </c>
      <c r="L3151" t="s">
        <v>14192</v>
      </c>
      <c r="M3151">
        <v>148</v>
      </c>
      <c r="N3151">
        <v>3.8</v>
      </c>
      <c r="O31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51">
        <v>83</v>
      </c>
      <c r="Q3151" t="s">
        <v>60</v>
      </c>
      <c r="R3151" s="2">
        <v>48807</v>
      </c>
      <c r="S3151" s="2">
        <v>48441</v>
      </c>
      <c r="T3151" t="s">
        <v>34</v>
      </c>
      <c r="U3151">
        <v>2</v>
      </c>
      <c r="V3151">
        <v>47</v>
      </c>
      <c r="W31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51" t="s">
        <v>50</v>
      </c>
      <c r="Y3151" t="s">
        <v>61</v>
      </c>
      <c r="Z3151" t="s">
        <v>76</v>
      </c>
      <c r="AA3151" t="s">
        <v>6371</v>
      </c>
      <c r="AB3151" t="s">
        <v>39</v>
      </c>
      <c r="AC3151">
        <v>3</v>
      </c>
      <c r="AD3151" t="s">
        <v>40</v>
      </c>
      <c r="AE3151">
        <v>344</v>
      </c>
      <c r="AF3151" t="s">
        <v>78</v>
      </c>
      <c r="AG3151" t="s">
        <v>82</v>
      </c>
    </row>
    <row r="3152" spans="1:33" x14ac:dyDescent="0.3">
      <c r="A3152" t="s">
        <v>6372</v>
      </c>
      <c r="B3152" t="s">
        <v>45</v>
      </c>
      <c r="C3152" t="s">
        <v>72</v>
      </c>
      <c r="D3152" t="s">
        <v>67</v>
      </c>
      <c r="E3152" t="s">
        <v>56</v>
      </c>
      <c r="F3152">
        <v>3059</v>
      </c>
      <c r="G3152">
        <v>18</v>
      </c>
      <c r="H3152">
        <v>2508.38</v>
      </c>
      <c r="I3152">
        <v>1577</v>
      </c>
      <c r="J3152">
        <v>82</v>
      </c>
      <c r="K3152">
        <f>super_shop_dataset[[#This Row],[Sold_Quantity]]*super_shop_dataset[[#This Row],[Purchase_Cost_in_$]]</f>
        <v>129314</v>
      </c>
      <c r="L3152" t="s">
        <v>11654</v>
      </c>
      <c r="M3152">
        <v>123</v>
      </c>
      <c r="N3152">
        <v>4.8</v>
      </c>
      <c r="O31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52">
        <v>344</v>
      </c>
      <c r="Q3152" t="s">
        <v>60</v>
      </c>
      <c r="R3152" s="2">
        <v>48808</v>
      </c>
      <c r="S3152" s="2">
        <v>48442</v>
      </c>
      <c r="T3152" t="s">
        <v>89</v>
      </c>
      <c r="U3152">
        <v>39</v>
      </c>
      <c r="V3152">
        <v>33</v>
      </c>
      <c r="W31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52" t="s">
        <v>50</v>
      </c>
      <c r="Y3152" t="s">
        <v>36</v>
      </c>
      <c r="Z3152" t="s">
        <v>37</v>
      </c>
      <c r="AA3152" t="s">
        <v>6373</v>
      </c>
      <c r="AB3152" t="s">
        <v>53</v>
      </c>
      <c r="AC3152">
        <v>13</v>
      </c>
      <c r="AD3152" t="s">
        <v>63</v>
      </c>
      <c r="AE3152">
        <v>867</v>
      </c>
      <c r="AF3152" t="s">
        <v>78</v>
      </c>
      <c r="AG3152" t="s">
        <v>55</v>
      </c>
    </row>
    <row r="3153" spans="1:33" x14ac:dyDescent="0.3">
      <c r="A3153" t="s">
        <v>6374</v>
      </c>
      <c r="B3153" t="s">
        <v>45</v>
      </c>
      <c r="C3153" t="s">
        <v>72</v>
      </c>
      <c r="D3153" t="s">
        <v>31</v>
      </c>
      <c r="E3153" t="s">
        <v>32</v>
      </c>
      <c r="F3153">
        <v>1426</v>
      </c>
      <c r="G3153">
        <v>8</v>
      </c>
      <c r="H3153">
        <v>1311.92</v>
      </c>
      <c r="I3153">
        <v>3229</v>
      </c>
      <c r="J3153">
        <v>92</v>
      </c>
      <c r="K3153">
        <f>super_shop_dataset[[#This Row],[Sold_Quantity]]*super_shop_dataset[[#This Row],[Purchase_Cost_in_$]]</f>
        <v>297068</v>
      </c>
      <c r="L3153" t="s">
        <v>14193</v>
      </c>
      <c r="M3153">
        <v>172</v>
      </c>
      <c r="N3153">
        <v>3.5</v>
      </c>
      <c r="O31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53">
        <v>208</v>
      </c>
      <c r="Q3153" t="s">
        <v>60</v>
      </c>
      <c r="R3153" s="2">
        <v>48809</v>
      </c>
      <c r="S3153" s="2">
        <v>48443</v>
      </c>
      <c r="T3153" t="s">
        <v>34</v>
      </c>
      <c r="U3153">
        <v>8</v>
      </c>
      <c r="V3153">
        <v>67</v>
      </c>
      <c r="W31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53" t="s">
        <v>50</v>
      </c>
      <c r="Y3153" t="s">
        <v>68</v>
      </c>
      <c r="Z3153" t="s">
        <v>37</v>
      </c>
      <c r="AA3153" t="s">
        <v>6375</v>
      </c>
      <c r="AB3153" t="s">
        <v>53</v>
      </c>
      <c r="AC3153">
        <v>9</v>
      </c>
      <c r="AD3153" t="s">
        <v>40</v>
      </c>
      <c r="AE3153">
        <v>365</v>
      </c>
      <c r="AF3153" t="s">
        <v>78</v>
      </c>
      <c r="AG3153" t="s">
        <v>82</v>
      </c>
    </row>
    <row r="3154" spans="1:33" x14ac:dyDescent="0.3">
      <c r="A3154" t="s">
        <v>6376</v>
      </c>
      <c r="B3154" t="s">
        <v>75</v>
      </c>
      <c r="C3154" t="s">
        <v>72</v>
      </c>
      <c r="D3154" t="s">
        <v>96</v>
      </c>
      <c r="E3154" t="s">
        <v>32</v>
      </c>
      <c r="F3154">
        <v>778</v>
      </c>
      <c r="G3154">
        <v>34</v>
      </c>
      <c r="H3154">
        <v>513.48</v>
      </c>
      <c r="I3154">
        <v>286</v>
      </c>
      <c r="J3154">
        <v>72</v>
      </c>
      <c r="K3154">
        <f>super_shop_dataset[[#This Row],[Sold_Quantity]]*super_shop_dataset[[#This Row],[Purchase_Cost_in_$]]</f>
        <v>20592</v>
      </c>
      <c r="L3154" t="s">
        <v>11655</v>
      </c>
      <c r="M3154">
        <v>118</v>
      </c>
      <c r="N3154">
        <v>1.7</v>
      </c>
      <c r="O31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54">
        <v>378</v>
      </c>
      <c r="Q3154" t="s">
        <v>33</v>
      </c>
      <c r="R3154" s="2">
        <v>48810</v>
      </c>
      <c r="S3154" s="2">
        <v>48444</v>
      </c>
      <c r="T3154" t="s">
        <v>49</v>
      </c>
      <c r="U3154">
        <v>31</v>
      </c>
      <c r="V3154">
        <v>39</v>
      </c>
      <c r="W31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54" t="s">
        <v>35</v>
      </c>
      <c r="Y3154" t="s">
        <v>68</v>
      </c>
      <c r="Z3154" t="s">
        <v>76</v>
      </c>
      <c r="AA3154" t="s">
        <v>6377</v>
      </c>
      <c r="AB3154" t="s">
        <v>53</v>
      </c>
      <c r="AC3154">
        <v>3</v>
      </c>
      <c r="AD3154" t="s">
        <v>63</v>
      </c>
      <c r="AE3154">
        <v>602</v>
      </c>
      <c r="AF3154" t="s">
        <v>41</v>
      </c>
      <c r="AG3154" t="s">
        <v>42</v>
      </c>
    </row>
    <row r="3155" spans="1:33" x14ac:dyDescent="0.3">
      <c r="A3155" t="s">
        <v>6378</v>
      </c>
      <c r="B3155" t="s">
        <v>45</v>
      </c>
      <c r="C3155" t="s">
        <v>72</v>
      </c>
      <c r="D3155" t="s">
        <v>67</v>
      </c>
      <c r="E3155" t="s">
        <v>59</v>
      </c>
      <c r="F3155">
        <v>4760</v>
      </c>
      <c r="G3155">
        <v>4</v>
      </c>
      <c r="H3155">
        <v>4569.6000000000004</v>
      </c>
      <c r="I3155">
        <v>2534</v>
      </c>
      <c r="J3155">
        <v>21</v>
      </c>
      <c r="K3155">
        <f>super_shop_dataset[[#This Row],[Sold_Quantity]]*super_shop_dataset[[#This Row],[Purchase_Cost_in_$]]</f>
        <v>53214</v>
      </c>
      <c r="L3155" t="s">
        <v>11656</v>
      </c>
      <c r="M3155">
        <v>197</v>
      </c>
      <c r="N3155">
        <v>4.2</v>
      </c>
      <c r="O31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55">
        <v>433</v>
      </c>
      <c r="Q3155" t="s">
        <v>33</v>
      </c>
      <c r="R3155" s="2">
        <v>48811</v>
      </c>
      <c r="S3155" s="2">
        <v>48445</v>
      </c>
      <c r="T3155" t="s">
        <v>89</v>
      </c>
      <c r="U3155">
        <v>14</v>
      </c>
      <c r="V3155">
        <v>19</v>
      </c>
      <c r="W31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55" t="s">
        <v>50</v>
      </c>
      <c r="Y3155" t="s">
        <v>68</v>
      </c>
      <c r="Z3155" t="s">
        <v>51</v>
      </c>
      <c r="AA3155" t="s">
        <v>6379</v>
      </c>
      <c r="AB3155" t="s">
        <v>53</v>
      </c>
      <c r="AC3155">
        <v>5</v>
      </c>
      <c r="AD3155" t="s">
        <v>40</v>
      </c>
      <c r="AE3155">
        <v>946</v>
      </c>
      <c r="AF3155" t="s">
        <v>54</v>
      </c>
      <c r="AG3155" t="s">
        <v>42</v>
      </c>
    </row>
    <row r="3156" spans="1:33" x14ac:dyDescent="0.3">
      <c r="A3156" t="s">
        <v>6380</v>
      </c>
      <c r="B3156" t="s">
        <v>45</v>
      </c>
      <c r="C3156" t="s">
        <v>84</v>
      </c>
      <c r="D3156" t="s">
        <v>67</v>
      </c>
      <c r="E3156" t="s">
        <v>32</v>
      </c>
      <c r="F3156">
        <v>709</v>
      </c>
      <c r="G3156">
        <v>12</v>
      </c>
      <c r="H3156">
        <v>623.91999999999996</v>
      </c>
      <c r="I3156">
        <v>1392</v>
      </c>
      <c r="J3156">
        <v>65</v>
      </c>
      <c r="K3156">
        <f>super_shop_dataset[[#This Row],[Sold_Quantity]]*super_shop_dataset[[#This Row],[Purchase_Cost_in_$]]</f>
        <v>90480</v>
      </c>
      <c r="L3156" t="s">
        <v>14194</v>
      </c>
      <c r="M3156">
        <v>14</v>
      </c>
      <c r="N3156">
        <v>3.6</v>
      </c>
      <c r="O31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56">
        <v>318</v>
      </c>
      <c r="Q3156" t="s">
        <v>33</v>
      </c>
      <c r="R3156" s="2">
        <v>48812</v>
      </c>
      <c r="S3156" s="2">
        <v>48446</v>
      </c>
      <c r="T3156" t="s">
        <v>34</v>
      </c>
      <c r="U3156">
        <v>37</v>
      </c>
      <c r="V3156">
        <v>35</v>
      </c>
      <c r="W31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56" t="s">
        <v>50</v>
      </c>
      <c r="Y3156" t="s">
        <v>61</v>
      </c>
      <c r="Z3156" t="s">
        <v>76</v>
      </c>
      <c r="AA3156" t="s">
        <v>6381</v>
      </c>
      <c r="AB3156" t="s">
        <v>53</v>
      </c>
      <c r="AC3156">
        <v>5</v>
      </c>
      <c r="AD3156" t="s">
        <v>63</v>
      </c>
      <c r="AE3156">
        <v>529</v>
      </c>
      <c r="AF3156" t="s">
        <v>78</v>
      </c>
      <c r="AG3156" t="s">
        <v>42</v>
      </c>
    </row>
    <row r="3157" spans="1:33" x14ac:dyDescent="0.3">
      <c r="A3157" t="s">
        <v>6382</v>
      </c>
      <c r="B3157" t="s">
        <v>45</v>
      </c>
      <c r="C3157" t="s">
        <v>66</v>
      </c>
      <c r="D3157" t="s">
        <v>31</v>
      </c>
      <c r="E3157" t="s">
        <v>43</v>
      </c>
      <c r="F3157">
        <v>1005</v>
      </c>
      <c r="G3157">
        <v>1</v>
      </c>
      <c r="H3157">
        <v>994.95</v>
      </c>
      <c r="I3157">
        <v>3787</v>
      </c>
      <c r="J3157">
        <v>31</v>
      </c>
      <c r="K3157">
        <f>super_shop_dataset[[#This Row],[Sold_Quantity]]*super_shop_dataset[[#This Row],[Purchase_Cost_in_$]]</f>
        <v>117397</v>
      </c>
      <c r="L3157" t="s">
        <v>14195</v>
      </c>
      <c r="M3157">
        <v>34</v>
      </c>
      <c r="N3157">
        <v>3.3</v>
      </c>
      <c r="O31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57">
        <v>197</v>
      </c>
      <c r="Q3157" t="s">
        <v>48</v>
      </c>
      <c r="R3157" s="2">
        <v>48813</v>
      </c>
      <c r="S3157" s="2">
        <v>48447</v>
      </c>
      <c r="T3157" t="s">
        <v>89</v>
      </c>
      <c r="U3157">
        <v>31</v>
      </c>
      <c r="V3157">
        <v>25</v>
      </c>
      <c r="W31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57" t="s">
        <v>50</v>
      </c>
      <c r="Y3157" t="s">
        <v>61</v>
      </c>
      <c r="Z3157" t="s">
        <v>37</v>
      </c>
      <c r="AA3157" t="s">
        <v>6383</v>
      </c>
      <c r="AB3157" t="s">
        <v>39</v>
      </c>
      <c r="AC3157">
        <v>3</v>
      </c>
      <c r="AD3157" t="s">
        <v>63</v>
      </c>
      <c r="AE3157">
        <v>884</v>
      </c>
      <c r="AF3157" t="s">
        <v>41</v>
      </c>
      <c r="AG3157" t="s">
        <v>42</v>
      </c>
    </row>
    <row r="3158" spans="1:33" x14ac:dyDescent="0.3">
      <c r="A3158" t="s">
        <v>6384</v>
      </c>
      <c r="B3158" t="s">
        <v>29</v>
      </c>
      <c r="C3158" t="s">
        <v>84</v>
      </c>
      <c r="D3158" t="s">
        <v>58</v>
      </c>
      <c r="E3158" t="s">
        <v>43</v>
      </c>
      <c r="F3158">
        <v>4920</v>
      </c>
      <c r="G3158">
        <v>39</v>
      </c>
      <c r="H3158">
        <v>3001.2</v>
      </c>
      <c r="I3158">
        <v>969</v>
      </c>
      <c r="J3158">
        <v>87</v>
      </c>
      <c r="K3158">
        <f>super_shop_dataset[[#This Row],[Sold_Quantity]]*super_shop_dataset[[#This Row],[Purchase_Cost_in_$]]</f>
        <v>84303</v>
      </c>
      <c r="L3158" t="s">
        <v>11657</v>
      </c>
      <c r="M3158">
        <v>191</v>
      </c>
      <c r="N3158">
        <v>4.5</v>
      </c>
      <c r="O31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58">
        <v>114</v>
      </c>
      <c r="Q3158" t="s">
        <v>48</v>
      </c>
      <c r="R3158" s="2">
        <v>48814</v>
      </c>
      <c r="S3158" s="2">
        <v>48448</v>
      </c>
      <c r="T3158" t="s">
        <v>34</v>
      </c>
      <c r="U3158">
        <v>1</v>
      </c>
      <c r="V3158">
        <v>29</v>
      </c>
      <c r="W31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58" t="s">
        <v>35</v>
      </c>
      <c r="Y3158" t="s">
        <v>36</v>
      </c>
      <c r="Z3158" t="s">
        <v>51</v>
      </c>
      <c r="AA3158" t="s">
        <v>6385</v>
      </c>
      <c r="AB3158" t="s">
        <v>70</v>
      </c>
      <c r="AC3158">
        <v>4</v>
      </c>
      <c r="AD3158" t="s">
        <v>63</v>
      </c>
      <c r="AE3158">
        <v>310</v>
      </c>
      <c r="AF3158" t="s">
        <v>78</v>
      </c>
      <c r="AG3158" t="s">
        <v>55</v>
      </c>
    </row>
    <row r="3159" spans="1:33" x14ac:dyDescent="0.3">
      <c r="A3159" t="s">
        <v>6386</v>
      </c>
      <c r="B3159" t="s">
        <v>65</v>
      </c>
      <c r="C3159" t="s">
        <v>46</v>
      </c>
      <c r="D3159" t="s">
        <v>47</v>
      </c>
      <c r="E3159" t="s">
        <v>43</v>
      </c>
      <c r="F3159">
        <v>308</v>
      </c>
      <c r="G3159">
        <v>27</v>
      </c>
      <c r="H3159">
        <v>224.84</v>
      </c>
      <c r="I3159">
        <v>2246</v>
      </c>
      <c r="J3159">
        <v>58</v>
      </c>
      <c r="K3159">
        <f>super_shop_dataset[[#This Row],[Sold_Quantity]]*super_shop_dataset[[#This Row],[Purchase_Cost_in_$]]</f>
        <v>130268</v>
      </c>
      <c r="L3159" t="s">
        <v>14196</v>
      </c>
      <c r="M3159">
        <v>171</v>
      </c>
      <c r="N3159">
        <v>3.8</v>
      </c>
      <c r="O31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59">
        <v>309</v>
      </c>
      <c r="Q3159" t="s">
        <v>60</v>
      </c>
      <c r="R3159" s="2">
        <v>48815</v>
      </c>
      <c r="S3159" s="2">
        <v>48449</v>
      </c>
      <c r="T3159" t="s">
        <v>89</v>
      </c>
      <c r="U3159">
        <v>3</v>
      </c>
      <c r="V3159">
        <v>34</v>
      </c>
      <c r="W31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59" t="s">
        <v>35</v>
      </c>
      <c r="Y3159" t="s">
        <v>68</v>
      </c>
      <c r="Z3159" t="s">
        <v>51</v>
      </c>
      <c r="AA3159" t="s">
        <v>6387</v>
      </c>
      <c r="AB3159" t="s">
        <v>53</v>
      </c>
      <c r="AC3159">
        <v>6</v>
      </c>
      <c r="AD3159" t="s">
        <v>63</v>
      </c>
      <c r="AE3159">
        <v>935</v>
      </c>
      <c r="AF3159" t="s">
        <v>41</v>
      </c>
      <c r="AG3159" t="s">
        <v>82</v>
      </c>
    </row>
    <row r="3160" spans="1:33" x14ac:dyDescent="0.3">
      <c r="A3160" t="s">
        <v>6388</v>
      </c>
      <c r="B3160" t="s">
        <v>65</v>
      </c>
      <c r="C3160" t="s">
        <v>46</v>
      </c>
      <c r="D3160" t="s">
        <v>67</v>
      </c>
      <c r="E3160" t="s">
        <v>32</v>
      </c>
      <c r="F3160">
        <v>318</v>
      </c>
      <c r="G3160">
        <v>25</v>
      </c>
      <c r="H3160">
        <v>238.5</v>
      </c>
      <c r="I3160">
        <v>911</v>
      </c>
      <c r="J3160">
        <v>67</v>
      </c>
      <c r="K3160">
        <f>super_shop_dataset[[#This Row],[Sold_Quantity]]*super_shop_dataset[[#This Row],[Purchase_Cost_in_$]]</f>
        <v>61037</v>
      </c>
      <c r="L3160" t="s">
        <v>14197</v>
      </c>
      <c r="M3160">
        <v>102</v>
      </c>
      <c r="N3160">
        <v>3.4</v>
      </c>
      <c r="O31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60">
        <v>478</v>
      </c>
      <c r="Q3160" t="s">
        <v>60</v>
      </c>
      <c r="R3160" s="2">
        <v>48816</v>
      </c>
      <c r="S3160" s="2">
        <v>48450</v>
      </c>
      <c r="T3160" t="s">
        <v>49</v>
      </c>
      <c r="U3160">
        <v>14</v>
      </c>
      <c r="V3160">
        <v>26</v>
      </c>
      <c r="W31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60" t="s">
        <v>50</v>
      </c>
      <c r="Y3160" t="s">
        <v>61</v>
      </c>
      <c r="Z3160" t="s">
        <v>76</v>
      </c>
      <c r="AA3160" t="s">
        <v>6389</v>
      </c>
      <c r="AB3160" t="s">
        <v>70</v>
      </c>
      <c r="AC3160">
        <v>12</v>
      </c>
      <c r="AD3160" t="s">
        <v>63</v>
      </c>
      <c r="AE3160">
        <v>254</v>
      </c>
      <c r="AF3160" t="s">
        <v>78</v>
      </c>
      <c r="AG3160" t="s">
        <v>55</v>
      </c>
    </row>
    <row r="3161" spans="1:33" x14ac:dyDescent="0.3">
      <c r="A3161" t="s">
        <v>6390</v>
      </c>
      <c r="B3161" t="s">
        <v>80</v>
      </c>
      <c r="C3161" t="s">
        <v>46</v>
      </c>
      <c r="D3161" t="s">
        <v>96</v>
      </c>
      <c r="E3161" t="s">
        <v>59</v>
      </c>
      <c r="F3161">
        <v>2591</v>
      </c>
      <c r="G3161">
        <v>15</v>
      </c>
      <c r="H3161">
        <v>2202.35</v>
      </c>
      <c r="I3161">
        <v>973</v>
      </c>
      <c r="J3161">
        <v>43</v>
      </c>
      <c r="K3161">
        <f>super_shop_dataset[[#This Row],[Sold_Quantity]]*super_shop_dataset[[#This Row],[Purchase_Cost_in_$]]</f>
        <v>41839</v>
      </c>
      <c r="L3161" t="s">
        <v>11658</v>
      </c>
      <c r="M3161">
        <v>16</v>
      </c>
      <c r="N3161">
        <v>3.3</v>
      </c>
      <c r="O31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61">
        <v>426</v>
      </c>
      <c r="Q3161" t="s">
        <v>48</v>
      </c>
      <c r="R3161" s="2">
        <v>48817</v>
      </c>
      <c r="S3161" s="2">
        <v>48451</v>
      </c>
      <c r="T3161" t="s">
        <v>34</v>
      </c>
      <c r="U3161">
        <v>5</v>
      </c>
      <c r="V3161">
        <v>68</v>
      </c>
      <c r="W31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61" t="s">
        <v>35</v>
      </c>
      <c r="Y3161" t="s">
        <v>61</v>
      </c>
      <c r="Z3161" t="s">
        <v>76</v>
      </c>
      <c r="AA3161" t="s">
        <v>6391</v>
      </c>
      <c r="AB3161" t="s">
        <v>53</v>
      </c>
      <c r="AC3161">
        <v>8</v>
      </c>
      <c r="AD3161" t="s">
        <v>40</v>
      </c>
      <c r="AE3161">
        <v>745</v>
      </c>
      <c r="AF3161" t="s">
        <v>78</v>
      </c>
      <c r="AG3161" t="s">
        <v>42</v>
      </c>
    </row>
    <row r="3162" spans="1:33" x14ac:dyDescent="0.3">
      <c r="A3162" t="s">
        <v>6392</v>
      </c>
      <c r="B3162" t="s">
        <v>65</v>
      </c>
      <c r="C3162" t="s">
        <v>66</v>
      </c>
      <c r="D3162" t="s">
        <v>47</v>
      </c>
      <c r="E3162" t="s">
        <v>32</v>
      </c>
      <c r="F3162">
        <v>421</v>
      </c>
      <c r="G3162">
        <v>17</v>
      </c>
      <c r="H3162">
        <v>349.43</v>
      </c>
      <c r="I3162">
        <v>2976</v>
      </c>
      <c r="J3162">
        <v>68</v>
      </c>
      <c r="K3162">
        <f>super_shop_dataset[[#This Row],[Sold_Quantity]]*super_shop_dataset[[#This Row],[Purchase_Cost_in_$]]</f>
        <v>202368</v>
      </c>
      <c r="L3162" t="s">
        <v>14198</v>
      </c>
      <c r="M3162">
        <v>148</v>
      </c>
      <c r="N3162">
        <v>3.7</v>
      </c>
      <c r="O31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62">
        <v>231</v>
      </c>
      <c r="Q3162" t="s">
        <v>60</v>
      </c>
      <c r="R3162" s="2">
        <v>48818</v>
      </c>
      <c r="S3162" s="2">
        <v>48452</v>
      </c>
      <c r="T3162" t="s">
        <v>89</v>
      </c>
      <c r="U3162">
        <v>8</v>
      </c>
      <c r="V3162">
        <v>43</v>
      </c>
      <c r="W31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62" t="s">
        <v>50</v>
      </c>
      <c r="Y3162" t="s">
        <v>68</v>
      </c>
      <c r="Z3162" t="s">
        <v>76</v>
      </c>
      <c r="AA3162" t="s">
        <v>6393</v>
      </c>
      <c r="AB3162" t="s">
        <v>53</v>
      </c>
      <c r="AC3162">
        <v>12</v>
      </c>
      <c r="AD3162" t="s">
        <v>63</v>
      </c>
      <c r="AE3162">
        <v>485</v>
      </c>
      <c r="AF3162" t="s">
        <v>41</v>
      </c>
      <c r="AG3162" t="s">
        <v>42</v>
      </c>
    </row>
    <row r="3163" spans="1:33" x14ac:dyDescent="0.3">
      <c r="A3163" t="s">
        <v>6394</v>
      </c>
      <c r="B3163" t="s">
        <v>45</v>
      </c>
      <c r="C3163" t="s">
        <v>66</v>
      </c>
      <c r="D3163" t="s">
        <v>31</v>
      </c>
      <c r="E3163" t="s">
        <v>56</v>
      </c>
      <c r="F3163">
        <v>4533</v>
      </c>
      <c r="G3163">
        <v>15</v>
      </c>
      <c r="H3163">
        <v>3853.05</v>
      </c>
      <c r="I3163">
        <v>1994</v>
      </c>
      <c r="J3163">
        <v>34</v>
      </c>
      <c r="K3163">
        <f>super_shop_dataset[[#This Row],[Sold_Quantity]]*super_shop_dataset[[#This Row],[Purchase_Cost_in_$]]</f>
        <v>67796</v>
      </c>
      <c r="L3163" t="s">
        <v>11659</v>
      </c>
      <c r="M3163">
        <v>136</v>
      </c>
      <c r="N3163">
        <v>1.3</v>
      </c>
      <c r="O31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63">
        <v>53</v>
      </c>
      <c r="Q3163" t="s">
        <v>33</v>
      </c>
      <c r="R3163" s="2">
        <v>48819</v>
      </c>
      <c r="S3163" s="2">
        <v>48453</v>
      </c>
      <c r="T3163" t="s">
        <v>89</v>
      </c>
      <c r="U3163">
        <v>3</v>
      </c>
      <c r="V3163">
        <v>31</v>
      </c>
      <c r="W31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63" t="s">
        <v>35</v>
      </c>
      <c r="Y3163" t="s">
        <v>68</v>
      </c>
      <c r="Z3163" t="s">
        <v>37</v>
      </c>
      <c r="AA3163" t="s">
        <v>6395</v>
      </c>
      <c r="AB3163" t="s">
        <v>70</v>
      </c>
      <c r="AC3163">
        <v>9</v>
      </c>
      <c r="AD3163" t="s">
        <v>63</v>
      </c>
      <c r="AE3163">
        <v>169</v>
      </c>
      <c r="AF3163" t="s">
        <v>78</v>
      </c>
      <c r="AG3163" t="s">
        <v>82</v>
      </c>
    </row>
    <row r="3164" spans="1:33" x14ac:dyDescent="0.3">
      <c r="A3164" t="s">
        <v>6396</v>
      </c>
      <c r="B3164" t="s">
        <v>29</v>
      </c>
      <c r="C3164" t="s">
        <v>84</v>
      </c>
      <c r="D3164" t="s">
        <v>67</v>
      </c>
      <c r="E3164" t="s">
        <v>43</v>
      </c>
      <c r="F3164">
        <v>2897</v>
      </c>
      <c r="G3164">
        <v>40</v>
      </c>
      <c r="H3164">
        <v>1738.2</v>
      </c>
      <c r="I3164">
        <v>3837</v>
      </c>
      <c r="J3164">
        <v>42</v>
      </c>
      <c r="K3164">
        <f>super_shop_dataset[[#This Row],[Sold_Quantity]]*super_shop_dataset[[#This Row],[Purchase_Cost_in_$]]</f>
        <v>161154</v>
      </c>
      <c r="L3164" t="s">
        <v>14199</v>
      </c>
      <c r="M3164">
        <v>83</v>
      </c>
      <c r="N3164">
        <v>4.7</v>
      </c>
      <c r="O31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64">
        <v>41</v>
      </c>
      <c r="Q3164" t="s">
        <v>60</v>
      </c>
      <c r="R3164" s="2">
        <v>48820</v>
      </c>
      <c r="S3164" s="2">
        <v>48454</v>
      </c>
      <c r="T3164" t="s">
        <v>34</v>
      </c>
      <c r="U3164">
        <v>27</v>
      </c>
      <c r="V3164">
        <v>68</v>
      </c>
      <c r="W31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64" t="s">
        <v>50</v>
      </c>
      <c r="Y3164" t="s">
        <v>36</v>
      </c>
      <c r="Z3164" t="s">
        <v>37</v>
      </c>
      <c r="AA3164" t="s">
        <v>6397</v>
      </c>
      <c r="AB3164" t="s">
        <v>39</v>
      </c>
      <c r="AC3164">
        <v>5</v>
      </c>
      <c r="AD3164" t="s">
        <v>63</v>
      </c>
      <c r="AE3164">
        <v>313</v>
      </c>
      <c r="AF3164" t="s">
        <v>78</v>
      </c>
      <c r="AG3164" t="s">
        <v>42</v>
      </c>
    </row>
    <row r="3165" spans="1:33" x14ac:dyDescent="0.3">
      <c r="A3165" t="s">
        <v>6398</v>
      </c>
      <c r="B3165" t="s">
        <v>65</v>
      </c>
      <c r="C3165" t="s">
        <v>72</v>
      </c>
      <c r="D3165" t="s">
        <v>58</v>
      </c>
      <c r="E3165" t="s">
        <v>59</v>
      </c>
      <c r="F3165">
        <v>4482</v>
      </c>
      <c r="G3165">
        <v>4</v>
      </c>
      <c r="H3165">
        <v>4302.72</v>
      </c>
      <c r="I3165">
        <v>2600</v>
      </c>
      <c r="J3165">
        <v>41</v>
      </c>
      <c r="K3165">
        <f>super_shop_dataset[[#This Row],[Sold_Quantity]]*super_shop_dataset[[#This Row],[Purchase_Cost_in_$]]</f>
        <v>106600</v>
      </c>
      <c r="L3165" t="s">
        <v>11660</v>
      </c>
      <c r="M3165">
        <v>116</v>
      </c>
      <c r="N3165">
        <v>2.1</v>
      </c>
      <c r="O31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65">
        <v>50</v>
      </c>
      <c r="Q3165" t="s">
        <v>48</v>
      </c>
      <c r="R3165" s="2">
        <v>48821</v>
      </c>
      <c r="S3165" s="2">
        <v>48455</v>
      </c>
      <c r="T3165" t="s">
        <v>49</v>
      </c>
      <c r="U3165">
        <v>35</v>
      </c>
      <c r="V3165">
        <v>23</v>
      </c>
      <c r="W31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65" t="s">
        <v>50</v>
      </c>
      <c r="Y3165" t="s">
        <v>36</v>
      </c>
      <c r="Z3165" t="s">
        <v>51</v>
      </c>
      <c r="AA3165" t="s">
        <v>6399</v>
      </c>
      <c r="AB3165" t="s">
        <v>39</v>
      </c>
      <c r="AC3165">
        <v>6</v>
      </c>
      <c r="AD3165" t="s">
        <v>63</v>
      </c>
      <c r="AE3165">
        <v>284</v>
      </c>
      <c r="AF3165" t="s">
        <v>78</v>
      </c>
      <c r="AG3165" t="s">
        <v>42</v>
      </c>
    </row>
    <row r="3166" spans="1:33" x14ac:dyDescent="0.3">
      <c r="A3166" t="s">
        <v>6400</v>
      </c>
      <c r="B3166" t="s">
        <v>65</v>
      </c>
      <c r="C3166" t="s">
        <v>72</v>
      </c>
      <c r="D3166" t="s">
        <v>67</v>
      </c>
      <c r="E3166" t="s">
        <v>59</v>
      </c>
      <c r="F3166">
        <v>2703</v>
      </c>
      <c r="G3166">
        <v>33</v>
      </c>
      <c r="H3166">
        <v>1811.01</v>
      </c>
      <c r="I3166">
        <v>2286</v>
      </c>
      <c r="J3166">
        <v>25</v>
      </c>
      <c r="K3166">
        <f>super_shop_dataset[[#This Row],[Sold_Quantity]]*super_shop_dataset[[#This Row],[Purchase_Cost_in_$]]</f>
        <v>57150</v>
      </c>
      <c r="L3166" t="s">
        <v>14200</v>
      </c>
      <c r="M3166">
        <v>184</v>
      </c>
      <c r="N3166">
        <v>4.5999999999999996</v>
      </c>
      <c r="O31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66">
        <v>336</v>
      </c>
      <c r="Q3166" t="s">
        <v>48</v>
      </c>
      <c r="R3166" s="2">
        <v>48822</v>
      </c>
      <c r="S3166" s="2">
        <v>48456</v>
      </c>
      <c r="T3166" t="s">
        <v>89</v>
      </c>
      <c r="U3166">
        <v>27</v>
      </c>
      <c r="V3166">
        <v>20</v>
      </c>
      <c r="W31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66" t="s">
        <v>35</v>
      </c>
      <c r="Y3166" t="s">
        <v>68</v>
      </c>
      <c r="Z3166" t="s">
        <v>76</v>
      </c>
      <c r="AA3166" t="s">
        <v>6401</v>
      </c>
      <c r="AB3166" t="s">
        <v>70</v>
      </c>
      <c r="AC3166">
        <v>7</v>
      </c>
      <c r="AD3166" t="s">
        <v>40</v>
      </c>
      <c r="AE3166">
        <v>838</v>
      </c>
      <c r="AF3166" t="s">
        <v>41</v>
      </c>
      <c r="AG3166" t="s">
        <v>55</v>
      </c>
    </row>
    <row r="3167" spans="1:33" x14ac:dyDescent="0.3">
      <c r="A3167" t="s">
        <v>6402</v>
      </c>
      <c r="B3167" t="s">
        <v>45</v>
      </c>
      <c r="C3167" t="s">
        <v>72</v>
      </c>
      <c r="D3167" t="s">
        <v>47</v>
      </c>
      <c r="E3167" t="s">
        <v>56</v>
      </c>
      <c r="F3167">
        <v>4721</v>
      </c>
      <c r="G3167">
        <v>25</v>
      </c>
      <c r="H3167">
        <v>3540.75</v>
      </c>
      <c r="I3167">
        <v>2668</v>
      </c>
      <c r="J3167">
        <v>7</v>
      </c>
      <c r="K3167">
        <f>super_shop_dataset[[#This Row],[Sold_Quantity]]*super_shop_dataset[[#This Row],[Purchase_Cost_in_$]]</f>
        <v>18676</v>
      </c>
      <c r="L3167" t="s">
        <v>11661</v>
      </c>
      <c r="M3167">
        <v>112</v>
      </c>
      <c r="N3167">
        <v>4.9000000000000004</v>
      </c>
      <c r="O31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67">
        <v>220</v>
      </c>
      <c r="Q3167" t="s">
        <v>60</v>
      </c>
      <c r="R3167" s="2">
        <v>48823</v>
      </c>
      <c r="S3167" s="2">
        <v>48457</v>
      </c>
      <c r="T3167" t="s">
        <v>49</v>
      </c>
      <c r="U3167">
        <v>18</v>
      </c>
      <c r="V3167">
        <v>25</v>
      </c>
      <c r="W31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67" t="s">
        <v>50</v>
      </c>
      <c r="Y3167" t="s">
        <v>36</v>
      </c>
      <c r="Z3167" t="s">
        <v>37</v>
      </c>
      <c r="AA3167" t="s">
        <v>6403</v>
      </c>
      <c r="AB3167" t="s">
        <v>53</v>
      </c>
      <c r="AC3167">
        <v>6</v>
      </c>
      <c r="AD3167" t="s">
        <v>40</v>
      </c>
      <c r="AE3167">
        <v>716</v>
      </c>
      <c r="AF3167" t="s">
        <v>78</v>
      </c>
      <c r="AG3167" t="s">
        <v>42</v>
      </c>
    </row>
    <row r="3168" spans="1:33" x14ac:dyDescent="0.3">
      <c r="A3168" t="s">
        <v>6404</v>
      </c>
      <c r="B3168" t="s">
        <v>75</v>
      </c>
      <c r="C3168" t="s">
        <v>30</v>
      </c>
      <c r="D3168" t="s">
        <v>58</v>
      </c>
      <c r="E3168" t="s">
        <v>56</v>
      </c>
      <c r="F3168">
        <v>2810</v>
      </c>
      <c r="G3168">
        <v>16</v>
      </c>
      <c r="H3168">
        <v>2360.4</v>
      </c>
      <c r="I3168">
        <v>3973</v>
      </c>
      <c r="J3168">
        <v>69</v>
      </c>
      <c r="K3168">
        <f>super_shop_dataset[[#This Row],[Sold_Quantity]]*super_shop_dataset[[#This Row],[Purchase_Cost_in_$]]</f>
        <v>274137</v>
      </c>
      <c r="L3168" t="s">
        <v>14201</v>
      </c>
      <c r="M3168">
        <v>157</v>
      </c>
      <c r="N3168">
        <v>1.7</v>
      </c>
      <c r="O31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68">
        <v>176</v>
      </c>
      <c r="Q3168" t="s">
        <v>33</v>
      </c>
      <c r="R3168" s="2">
        <v>48824</v>
      </c>
      <c r="S3168" s="2">
        <v>48458</v>
      </c>
      <c r="T3168" t="s">
        <v>89</v>
      </c>
      <c r="U3168">
        <v>20</v>
      </c>
      <c r="V3168">
        <v>23</v>
      </c>
      <c r="W31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68" t="s">
        <v>35</v>
      </c>
      <c r="Y3168" t="s">
        <v>68</v>
      </c>
      <c r="Z3168" t="s">
        <v>51</v>
      </c>
      <c r="AA3168" t="s">
        <v>6405</v>
      </c>
      <c r="AB3168" t="s">
        <v>70</v>
      </c>
      <c r="AC3168">
        <v>6</v>
      </c>
      <c r="AD3168" t="s">
        <v>63</v>
      </c>
      <c r="AE3168">
        <v>899</v>
      </c>
      <c r="AF3168" t="s">
        <v>41</v>
      </c>
      <c r="AG3168" t="s">
        <v>42</v>
      </c>
    </row>
    <row r="3169" spans="1:33" x14ac:dyDescent="0.3">
      <c r="A3169" t="s">
        <v>6406</v>
      </c>
      <c r="B3169" t="s">
        <v>29</v>
      </c>
      <c r="C3169" t="s">
        <v>72</v>
      </c>
      <c r="D3169" t="s">
        <v>58</v>
      </c>
      <c r="E3169" t="s">
        <v>43</v>
      </c>
      <c r="F3169">
        <v>4923</v>
      </c>
      <c r="G3169">
        <v>16</v>
      </c>
      <c r="H3169">
        <v>4135.32</v>
      </c>
      <c r="I3169">
        <v>2000</v>
      </c>
      <c r="J3169">
        <v>5</v>
      </c>
      <c r="K3169">
        <f>super_shop_dataset[[#This Row],[Sold_Quantity]]*super_shop_dataset[[#This Row],[Purchase_Cost_in_$]]</f>
        <v>10000</v>
      </c>
      <c r="L3169" t="s">
        <v>11662</v>
      </c>
      <c r="M3169">
        <v>45</v>
      </c>
      <c r="N3169">
        <v>4.7</v>
      </c>
      <c r="O31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69">
        <v>394</v>
      </c>
      <c r="Q3169" t="s">
        <v>48</v>
      </c>
      <c r="R3169" s="2">
        <v>48825</v>
      </c>
      <c r="S3169" s="2">
        <v>48459</v>
      </c>
      <c r="T3169" t="s">
        <v>34</v>
      </c>
      <c r="U3169">
        <v>48</v>
      </c>
      <c r="V3169">
        <v>36</v>
      </c>
      <c r="W31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69" t="s">
        <v>35</v>
      </c>
      <c r="Y3169" t="s">
        <v>61</v>
      </c>
      <c r="Z3169" t="s">
        <v>37</v>
      </c>
      <c r="AA3169" t="s">
        <v>6407</v>
      </c>
      <c r="AB3169" t="s">
        <v>39</v>
      </c>
      <c r="AC3169">
        <v>4</v>
      </c>
      <c r="AD3169" t="s">
        <v>63</v>
      </c>
      <c r="AE3169">
        <v>443</v>
      </c>
      <c r="AF3169" t="s">
        <v>54</v>
      </c>
      <c r="AG3169" t="s">
        <v>42</v>
      </c>
    </row>
    <row r="3170" spans="1:33" x14ac:dyDescent="0.3">
      <c r="A3170" t="s">
        <v>6408</v>
      </c>
      <c r="B3170" t="s">
        <v>45</v>
      </c>
      <c r="C3170" t="s">
        <v>30</v>
      </c>
      <c r="D3170" t="s">
        <v>31</v>
      </c>
      <c r="E3170" t="s">
        <v>56</v>
      </c>
      <c r="F3170">
        <v>4751</v>
      </c>
      <c r="G3170">
        <v>11</v>
      </c>
      <c r="H3170">
        <v>4228.3900000000003</v>
      </c>
      <c r="I3170">
        <v>1079</v>
      </c>
      <c r="J3170">
        <v>22</v>
      </c>
      <c r="K3170">
        <f>super_shop_dataset[[#This Row],[Sold_Quantity]]*super_shop_dataset[[#This Row],[Purchase_Cost_in_$]]</f>
        <v>23738</v>
      </c>
      <c r="L3170" t="s">
        <v>11663</v>
      </c>
      <c r="M3170">
        <v>114</v>
      </c>
      <c r="N3170">
        <v>3.4</v>
      </c>
      <c r="O31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70">
        <v>53</v>
      </c>
      <c r="Q3170" t="s">
        <v>33</v>
      </c>
      <c r="R3170" s="2">
        <v>48826</v>
      </c>
      <c r="S3170" s="2">
        <v>48460</v>
      </c>
      <c r="T3170" t="s">
        <v>89</v>
      </c>
      <c r="U3170">
        <v>28</v>
      </c>
      <c r="V3170">
        <v>29</v>
      </c>
      <c r="W31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70" t="s">
        <v>50</v>
      </c>
      <c r="Y3170" t="s">
        <v>68</v>
      </c>
      <c r="Z3170" t="s">
        <v>51</v>
      </c>
      <c r="AA3170" t="s">
        <v>6409</v>
      </c>
      <c r="AB3170" t="s">
        <v>53</v>
      </c>
      <c r="AC3170">
        <v>4</v>
      </c>
      <c r="AD3170" t="s">
        <v>40</v>
      </c>
      <c r="AE3170">
        <v>875</v>
      </c>
      <c r="AF3170" t="s">
        <v>78</v>
      </c>
      <c r="AG3170" t="s">
        <v>55</v>
      </c>
    </row>
    <row r="3171" spans="1:33" x14ac:dyDescent="0.3">
      <c r="A3171" t="s">
        <v>6410</v>
      </c>
      <c r="B3171" t="s">
        <v>29</v>
      </c>
      <c r="C3171" t="s">
        <v>84</v>
      </c>
      <c r="D3171" t="s">
        <v>31</v>
      </c>
      <c r="E3171" t="s">
        <v>59</v>
      </c>
      <c r="F3171">
        <v>3571</v>
      </c>
      <c r="G3171">
        <v>38</v>
      </c>
      <c r="H3171">
        <v>2214.02</v>
      </c>
      <c r="I3171">
        <v>386</v>
      </c>
      <c r="J3171">
        <v>14</v>
      </c>
      <c r="K3171">
        <f>super_shop_dataset[[#This Row],[Sold_Quantity]]*super_shop_dataset[[#This Row],[Purchase_Cost_in_$]]</f>
        <v>5404</v>
      </c>
      <c r="L3171" t="s">
        <v>11664</v>
      </c>
      <c r="M3171">
        <v>153</v>
      </c>
      <c r="N3171">
        <v>1.6</v>
      </c>
      <c r="O31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71">
        <v>239</v>
      </c>
      <c r="Q3171" t="s">
        <v>33</v>
      </c>
      <c r="R3171" s="2">
        <v>48827</v>
      </c>
      <c r="S3171" s="2">
        <v>48461</v>
      </c>
      <c r="T3171" t="s">
        <v>34</v>
      </c>
      <c r="U3171">
        <v>28</v>
      </c>
      <c r="V3171">
        <v>68</v>
      </c>
      <c r="W31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71" t="s">
        <v>35</v>
      </c>
      <c r="Y3171" t="s">
        <v>36</v>
      </c>
      <c r="Z3171" t="s">
        <v>76</v>
      </c>
      <c r="AA3171" t="s">
        <v>6411</v>
      </c>
      <c r="AB3171" t="s">
        <v>53</v>
      </c>
      <c r="AC3171">
        <v>9</v>
      </c>
      <c r="AD3171" t="s">
        <v>63</v>
      </c>
      <c r="AE3171">
        <v>104</v>
      </c>
      <c r="AF3171" t="s">
        <v>78</v>
      </c>
      <c r="AG3171" t="s">
        <v>55</v>
      </c>
    </row>
    <row r="3172" spans="1:33" x14ac:dyDescent="0.3">
      <c r="A3172" t="s">
        <v>6412</v>
      </c>
      <c r="B3172" t="s">
        <v>80</v>
      </c>
      <c r="C3172" t="s">
        <v>72</v>
      </c>
      <c r="D3172" t="s">
        <v>58</v>
      </c>
      <c r="E3172" t="s">
        <v>59</v>
      </c>
      <c r="F3172">
        <v>2093</v>
      </c>
      <c r="G3172">
        <v>24</v>
      </c>
      <c r="H3172">
        <v>1590.68</v>
      </c>
      <c r="I3172">
        <v>3640</v>
      </c>
      <c r="J3172">
        <v>25</v>
      </c>
      <c r="K3172">
        <f>super_shop_dataset[[#This Row],[Sold_Quantity]]*super_shop_dataset[[#This Row],[Purchase_Cost_in_$]]</f>
        <v>91000</v>
      </c>
      <c r="L3172" t="s">
        <v>14202</v>
      </c>
      <c r="M3172">
        <v>90</v>
      </c>
      <c r="N3172">
        <v>4.3</v>
      </c>
      <c r="O31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72">
        <v>320</v>
      </c>
      <c r="Q3172" t="s">
        <v>60</v>
      </c>
      <c r="R3172" s="2">
        <v>48828</v>
      </c>
      <c r="S3172" s="2">
        <v>48462</v>
      </c>
      <c r="T3172" t="s">
        <v>89</v>
      </c>
      <c r="U3172">
        <v>14</v>
      </c>
      <c r="V3172">
        <v>62</v>
      </c>
      <c r="W31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72" t="s">
        <v>50</v>
      </c>
      <c r="Y3172" t="s">
        <v>61</v>
      </c>
      <c r="Z3172" t="s">
        <v>37</v>
      </c>
      <c r="AA3172" t="s">
        <v>6413</v>
      </c>
      <c r="AB3172" t="s">
        <v>53</v>
      </c>
      <c r="AC3172">
        <v>12</v>
      </c>
      <c r="AD3172" t="s">
        <v>63</v>
      </c>
      <c r="AE3172">
        <v>166</v>
      </c>
      <c r="AF3172" t="s">
        <v>78</v>
      </c>
      <c r="AG3172" t="s">
        <v>55</v>
      </c>
    </row>
    <row r="3173" spans="1:33" x14ac:dyDescent="0.3">
      <c r="A3173" t="s">
        <v>6414</v>
      </c>
      <c r="B3173" t="s">
        <v>65</v>
      </c>
      <c r="C3173" t="s">
        <v>72</v>
      </c>
      <c r="D3173" t="s">
        <v>31</v>
      </c>
      <c r="E3173" t="s">
        <v>59</v>
      </c>
      <c r="F3173">
        <v>1089</v>
      </c>
      <c r="G3173">
        <v>16</v>
      </c>
      <c r="H3173">
        <v>914.76</v>
      </c>
      <c r="I3173">
        <v>2435</v>
      </c>
      <c r="J3173">
        <v>24</v>
      </c>
      <c r="K3173">
        <f>super_shop_dataset[[#This Row],[Sold_Quantity]]*super_shop_dataset[[#This Row],[Purchase_Cost_in_$]]</f>
        <v>58440</v>
      </c>
      <c r="L3173" t="s">
        <v>14203</v>
      </c>
      <c r="M3173">
        <v>76</v>
      </c>
      <c r="N3173">
        <v>5</v>
      </c>
      <c r="O31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73">
        <v>229</v>
      </c>
      <c r="Q3173" t="s">
        <v>60</v>
      </c>
      <c r="R3173" s="2">
        <v>48829</v>
      </c>
      <c r="S3173" s="2">
        <v>48463</v>
      </c>
      <c r="T3173" t="s">
        <v>34</v>
      </c>
      <c r="U3173">
        <v>28</v>
      </c>
      <c r="V3173">
        <v>23</v>
      </c>
      <c r="W31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73" t="s">
        <v>35</v>
      </c>
      <c r="Y3173" t="s">
        <v>61</v>
      </c>
      <c r="Z3173" t="s">
        <v>51</v>
      </c>
      <c r="AA3173" t="s">
        <v>6415</v>
      </c>
      <c r="AB3173" t="s">
        <v>53</v>
      </c>
      <c r="AC3173">
        <v>13</v>
      </c>
      <c r="AD3173" t="s">
        <v>63</v>
      </c>
      <c r="AE3173">
        <v>121</v>
      </c>
      <c r="AF3173" t="s">
        <v>41</v>
      </c>
      <c r="AG3173" t="s">
        <v>42</v>
      </c>
    </row>
    <row r="3174" spans="1:33" x14ac:dyDescent="0.3">
      <c r="A3174" t="s">
        <v>6416</v>
      </c>
      <c r="B3174" t="s">
        <v>65</v>
      </c>
      <c r="C3174" t="s">
        <v>84</v>
      </c>
      <c r="D3174" t="s">
        <v>47</v>
      </c>
      <c r="E3174" t="s">
        <v>32</v>
      </c>
      <c r="F3174">
        <v>588</v>
      </c>
      <c r="G3174">
        <v>4</v>
      </c>
      <c r="H3174">
        <v>564.48</v>
      </c>
      <c r="I3174">
        <v>2040</v>
      </c>
      <c r="J3174">
        <v>6</v>
      </c>
      <c r="K3174">
        <f>super_shop_dataset[[#This Row],[Sold_Quantity]]*super_shop_dataset[[#This Row],[Purchase_Cost_in_$]]</f>
        <v>12240</v>
      </c>
      <c r="L3174" t="s">
        <v>14204</v>
      </c>
      <c r="M3174">
        <v>120</v>
      </c>
      <c r="N3174">
        <v>1.5</v>
      </c>
      <c r="O31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74">
        <v>111</v>
      </c>
      <c r="Q3174" t="s">
        <v>60</v>
      </c>
      <c r="R3174" s="2">
        <v>48830</v>
      </c>
      <c r="S3174" s="2">
        <v>48464</v>
      </c>
      <c r="T3174" t="s">
        <v>49</v>
      </c>
      <c r="U3174">
        <v>42</v>
      </c>
      <c r="V3174">
        <v>66</v>
      </c>
      <c r="W31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74" t="s">
        <v>35</v>
      </c>
      <c r="Y3174" t="s">
        <v>36</v>
      </c>
      <c r="Z3174" t="s">
        <v>76</v>
      </c>
      <c r="AA3174" t="s">
        <v>6417</v>
      </c>
      <c r="AB3174" t="s">
        <v>53</v>
      </c>
      <c r="AC3174">
        <v>11</v>
      </c>
      <c r="AD3174" t="s">
        <v>40</v>
      </c>
      <c r="AE3174">
        <v>615</v>
      </c>
      <c r="AF3174" t="s">
        <v>78</v>
      </c>
      <c r="AG3174" t="s">
        <v>42</v>
      </c>
    </row>
    <row r="3175" spans="1:33" x14ac:dyDescent="0.3">
      <c r="A3175" t="s">
        <v>6418</v>
      </c>
      <c r="B3175" t="s">
        <v>45</v>
      </c>
      <c r="C3175" t="s">
        <v>46</v>
      </c>
      <c r="D3175" t="s">
        <v>96</v>
      </c>
      <c r="E3175" t="s">
        <v>59</v>
      </c>
      <c r="F3175">
        <v>2835</v>
      </c>
      <c r="G3175">
        <v>14</v>
      </c>
      <c r="H3175">
        <v>2438.1</v>
      </c>
      <c r="I3175">
        <v>3146</v>
      </c>
      <c r="J3175">
        <v>99</v>
      </c>
      <c r="K3175">
        <f>super_shop_dataset[[#This Row],[Sold_Quantity]]*super_shop_dataset[[#This Row],[Purchase_Cost_in_$]]</f>
        <v>311454</v>
      </c>
      <c r="L3175" t="s">
        <v>14205</v>
      </c>
      <c r="M3175">
        <v>104</v>
      </c>
      <c r="N3175">
        <v>1.4</v>
      </c>
      <c r="O31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75">
        <v>462</v>
      </c>
      <c r="Q3175" t="s">
        <v>60</v>
      </c>
      <c r="R3175" s="2">
        <v>48831</v>
      </c>
      <c r="S3175" s="2">
        <v>48465</v>
      </c>
      <c r="T3175" t="s">
        <v>89</v>
      </c>
      <c r="U3175">
        <v>3</v>
      </c>
      <c r="V3175">
        <v>47</v>
      </c>
      <c r="W31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75" t="s">
        <v>35</v>
      </c>
      <c r="Y3175" t="s">
        <v>36</v>
      </c>
      <c r="Z3175" t="s">
        <v>51</v>
      </c>
      <c r="AA3175" t="s">
        <v>6419</v>
      </c>
      <c r="AB3175" t="s">
        <v>70</v>
      </c>
      <c r="AC3175">
        <v>1</v>
      </c>
      <c r="AD3175" t="s">
        <v>40</v>
      </c>
      <c r="AE3175">
        <v>722</v>
      </c>
      <c r="AF3175" t="s">
        <v>78</v>
      </c>
      <c r="AG3175" t="s">
        <v>42</v>
      </c>
    </row>
    <row r="3176" spans="1:33" x14ac:dyDescent="0.3">
      <c r="A3176" t="s">
        <v>6420</v>
      </c>
      <c r="B3176" t="s">
        <v>45</v>
      </c>
      <c r="C3176" t="s">
        <v>46</v>
      </c>
      <c r="D3176" t="s">
        <v>47</v>
      </c>
      <c r="E3176" t="s">
        <v>43</v>
      </c>
      <c r="F3176">
        <v>190</v>
      </c>
      <c r="G3176">
        <v>31</v>
      </c>
      <c r="H3176">
        <v>131.1</v>
      </c>
      <c r="I3176">
        <v>649</v>
      </c>
      <c r="J3176">
        <v>49</v>
      </c>
      <c r="K3176">
        <f>super_shop_dataset[[#This Row],[Sold_Quantity]]*super_shop_dataset[[#This Row],[Purchase_Cost_in_$]]</f>
        <v>31801</v>
      </c>
      <c r="L3176" t="s">
        <v>14206</v>
      </c>
      <c r="M3176">
        <v>85</v>
      </c>
      <c r="N3176">
        <v>2</v>
      </c>
      <c r="O31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76">
        <v>402</v>
      </c>
      <c r="Q3176" t="s">
        <v>48</v>
      </c>
      <c r="R3176" s="2">
        <v>48832</v>
      </c>
      <c r="S3176" s="2">
        <v>48466</v>
      </c>
      <c r="T3176" t="s">
        <v>49</v>
      </c>
      <c r="U3176">
        <v>16</v>
      </c>
      <c r="V3176">
        <v>39</v>
      </c>
      <c r="W31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76" t="s">
        <v>50</v>
      </c>
      <c r="Y3176" t="s">
        <v>36</v>
      </c>
      <c r="Z3176" t="s">
        <v>51</v>
      </c>
      <c r="AA3176" t="s">
        <v>6421</v>
      </c>
      <c r="AB3176" t="s">
        <v>70</v>
      </c>
      <c r="AC3176">
        <v>2</v>
      </c>
      <c r="AD3176" t="s">
        <v>63</v>
      </c>
      <c r="AE3176">
        <v>665</v>
      </c>
      <c r="AF3176" t="s">
        <v>78</v>
      </c>
      <c r="AG3176" t="s">
        <v>42</v>
      </c>
    </row>
    <row r="3177" spans="1:33" x14ac:dyDescent="0.3">
      <c r="A3177" t="s">
        <v>6422</v>
      </c>
      <c r="B3177" t="s">
        <v>75</v>
      </c>
      <c r="C3177" t="s">
        <v>84</v>
      </c>
      <c r="D3177" t="s">
        <v>58</v>
      </c>
      <c r="E3177" t="s">
        <v>59</v>
      </c>
      <c r="F3177">
        <v>4333</v>
      </c>
      <c r="G3177">
        <v>48</v>
      </c>
      <c r="H3177">
        <v>2253.16</v>
      </c>
      <c r="I3177">
        <v>3123</v>
      </c>
      <c r="J3177">
        <v>56</v>
      </c>
      <c r="K3177">
        <f>super_shop_dataset[[#This Row],[Sold_Quantity]]*super_shop_dataset[[#This Row],[Purchase_Cost_in_$]]</f>
        <v>174888</v>
      </c>
      <c r="L3177" t="s">
        <v>14207</v>
      </c>
      <c r="M3177">
        <v>91</v>
      </c>
      <c r="N3177">
        <v>1.3</v>
      </c>
      <c r="O31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77">
        <v>139</v>
      </c>
      <c r="Q3177" t="s">
        <v>48</v>
      </c>
      <c r="R3177" s="2">
        <v>48833</v>
      </c>
      <c r="S3177" s="2">
        <v>48467</v>
      </c>
      <c r="T3177" t="s">
        <v>49</v>
      </c>
      <c r="U3177">
        <v>2</v>
      </c>
      <c r="V3177">
        <v>65</v>
      </c>
      <c r="W31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77" t="s">
        <v>35</v>
      </c>
      <c r="Y3177" t="s">
        <v>36</v>
      </c>
      <c r="Z3177" t="s">
        <v>76</v>
      </c>
      <c r="AA3177" t="s">
        <v>6423</v>
      </c>
      <c r="AB3177" t="s">
        <v>39</v>
      </c>
      <c r="AC3177">
        <v>10</v>
      </c>
      <c r="AD3177" t="s">
        <v>63</v>
      </c>
      <c r="AE3177">
        <v>126</v>
      </c>
      <c r="AF3177" t="s">
        <v>41</v>
      </c>
      <c r="AG3177" t="s">
        <v>55</v>
      </c>
    </row>
    <row r="3178" spans="1:33" x14ac:dyDescent="0.3">
      <c r="A3178" t="s">
        <v>6424</v>
      </c>
      <c r="B3178" t="s">
        <v>75</v>
      </c>
      <c r="C3178" t="s">
        <v>30</v>
      </c>
      <c r="D3178" t="s">
        <v>31</v>
      </c>
      <c r="E3178" t="s">
        <v>59</v>
      </c>
      <c r="F3178">
        <v>2687</v>
      </c>
      <c r="G3178">
        <v>10</v>
      </c>
      <c r="H3178">
        <v>2418.3000000000002</v>
      </c>
      <c r="I3178">
        <v>3280</v>
      </c>
      <c r="J3178">
        <v>71</v>
      </c>
      <c r="K3178">
        <f>super_shop_dataset[[#This Row],[Sold_Quantity]]*super_shop_dataset[[#This Row],[Purchase_Cost_in_$]]</f>
        <v>232880</v>
      </c>
      <c r="L3178" t="s">
        <v>14208</v>
      </c>
      <c r="M3178">
        <v>109</v>
      </c>
      <c r="N3178">
        <v>4.0999999999999996</v>
      </c>
      <c r="O31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78">
        <v>353</v>
      </c>
      <c r="Q3178" t="s">
        <v>48</v>
      </c>
      <c r="R3178" s="2">
        <v>48834</v>
      </c>
      <c r="S3178" s="2">
        <v>48468</v>
      </c>
      <c r="T3178" t="s">
        <v>89</v>
      </c>
      <c r="U3178">
        <v>16</v>
      </c>
      <c r="V3178">
        <v>59</v>
      </c>
      <c r="W31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78" t="s">
        <v>35</v>
      </c>
      <c r="Y3178" t="s">
        <v>36</v>
      </c>
      <c r="Z3178" t="s">
        <v>76</v>
      </c>
      <c r="AA3178" t="s">
        <v>6425</v>
      </c>
      <c r="AB3178" t="s">
        <v>39</v>
      </c>
      <c r="AC3178">
        <v>7</v>
      </c>
      <c r="AD3178" t="s">
        <v>63</v>
      </c>
      <c r="AE3178">
        <v>432</v>
      </c>
      <c r="AF3178" t="s">
        <v>54</v>
      </c>
      <c r="AG3178" t="s">
        <v>55</v>
      </c>
    </row>
    <row r="3179" spans="1:33" x14ac:dyDescent="0.3">
      <c r="A3179" t="s">
        <v>6426</v>
      </c>
      <c r="B3179" t="s">
        <v>80</v>
      </c>
      <c r="C3179" t="s">
        <v>66</v>
      </c>
      <c r="D3179" t="s">
        <v>67</v>
      </c>
      <c r="E3179" t="s">
        <v>43</v>
      </c>
      <c r="F3179">
        <v>1532</v>
      </c>
      <c r="G3179">
        <v>25</v>
      </c>
      <c r="H3179">
        <v>1149</v>
      </c>
      <c r="I3179">
        <v>1813</v>
      </c>
      <c r="J3179">
        <v>70</v>
      </c>
      <c r="K3179">
        <f>super_shop_dataset[[#This Row],[Sold_Quantity]]*super_shop_dataset[[#This Row],[Purchase_Cost_in_$]]</f>
        <v>126910</v>
      </c>
      <c r="L3179" t="s">
        <v>14209</v>
      </c>
      <c r="M3179">
        <v>32</v>
      </c>
      <c r="N3179">
        <v>1.2</v>
      </c>
      <c r="O31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79">
        <v>161</v>
      </c>
      <c r="Q3179" t="s">
        <v>60</v>
      </c>
      <c r="R3179" s="2">
        <v>48835</v>
      </c>
      <c r="S3179" s="2">
        <v>48469</v>
      </c>
      <c r="T3179" t="s">
        <v>49</v>
      </c>
      <c r="U3179">
        <v>6</v>
      </c>
      <c r="V3179">
        <v>49</v>
      </c>
      <c r="W31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79" t="s">
        <v>35</v>
      </c>
      <c r="Y3179" t="s">
        <v>36</v>
      </c>
      <c r="Z3179" t="s">
        <v>51</v>
      </c>
      <c r="AA3179" t="s">
        <v>6427</v>
      </c>
      <c r="AB3179" t="s">
        <v>53</v>
      </c>
      <c r="AC3179">
        <v>9</v>
      </c>
      <c r="AD3179" t="s">
        <v>63</v>
      </c>
      <c r="AE3179">
        <v>443</v>
      </c>
      <c r="AF3179" t="s">
        <v>41</v>
      </c>
      <c r="AG3179" t="s">
        <v>55</v>
      </c>
    </row>
    <row r="3180" spans="1:33" x14ac:dyDescent="0.3">
      <c r="A3180" t="s">
        <v>6428</v>
      </c>
      <c r="B3180" t="s">
        <v>29</v>
      </c>
      <c r="C3180" t="s">
        <v>66</v>
      </c>
      <c r="D3180" t="s">
        <v>67</v>
      </c>
      <c r="E3180" t="s">
        <v>56</v>
      </c>
      <c r="F3180">
        <v>601</v>
      </c>
      <c r="G3180">
        <v>5</v>
      </c>
      <c r="H3180">
        <v>570.95000000000005</v>
      </c>
      <c r="I3180">
        <v>2957</v>
      </c>
      <c r="J3180">
        <v>19</v>
      </c>
      <c r="K3180">
        <f>super_shop_dataset[[#This Row],[Sold_Quantity]]*super_shop_dataset[[#This Row],[Purchase_Cost_in_$]]</f>
        <v>56183</v>
      </c>
      <c r="L3180" t="s">
        <v>14210</v>
      </c>
      <c r="M3180">
        <v>85</v>
      </c>
      <c r="N3180">
        <v>4.5999999999999996</v>
      </c>
      <c r="O31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80">
        <v>303</v>
      </c>
      <c r="Q3180" t="s">
        <v>33</v>
      </c>
      <c r="R3180" s="2">
        <v>48836</v>
      </c>
      <c r="S3180" s="2">
        <v>48470</v>
      </c>
      <c r="T3180" t="s">
        <v>34</v>
      </c>
      <c r="U3180">
        <v>38</v>
      </c>
      <c r="V3180">
        <v>24</v>
      </c>
      <c r="W31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80" t="s">
        <v>35</v>
      </c>
      <c r="Y3180" t="s">
        <v>36</v>
      </c>
      <c r="Z3180" t="s">
        <v>37</v>
      </c>
      <c r="AA3180" t="s">
        <v>6429</v>
      </c>
      <c r="AB3180" t="s">
        <v>53</v>
      </c>
      <c r="AC3180">
        <v>9</v>
      </c>
      <c r="AD3180" t="s">
        <v>63</v>
      </c>
      <c r="AE3180">
        <v>689</v>
      </c>
      <c r="AF3180" t="s">
        <v>41</v>
      </c>
      <c r="AG3180" t="s">
        <v>42</v>
      </c>
    </row>
    <row r="3181" spans="1:33" x14ac:dyDescent="0.3">
      <c r="A3181" t="s">
        <v>6430</v>
      </c>
      <c r="B3181" t="s">
        <v>45</v>
      </c>
      <c r="C3181" t="s">
        <v>46</v>
      </c>
      <c r="D3181" t="s">
        <v>47</v>
      </c>
      <c r="E3181" t="s">
        <v>59</v>
      </c>
      <c r="F3181">
        <v>3868</v>
      </c>
      <c r="G3181">
        <v>12</v>
      </c>
      <c r="H3181">
        <v>3403.84</v>
      </c>
      <c r="I3181">
        <v>3547</v>
      </c>
      <c r="J3181">
        <v>57</v>
      </c>
      <c r="K3181">
        <f>super_shop_dataset[[#This Row],[Sold_Quantity]]*super_shop_dataset[[#This Row],[Purchase_Cost_in_$]]</f>
        <v>202179</v>
      </c>
      <c r="L3181" t="s">
        <v>14211</v>
      </c>
      <c r="M3181">
        <v>14</v>
      </c>
      <c r="N3181">
        <v>3.1</v>
      </c>
      <c r="O31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81">
        <v>232</v>
      </c>
      <c r="Q3181" t="s">
        <v>33</v>
      </c>
      <c r="R3181" s="2">
        <v>48837</v>
      </c>
      <c r="S3181" s="2">
        <v>48471</v>
      </c>
      <c r="T3181" t="s">
        <v>89</v>
      </c>
      <c r="U3181">
        <v>18</v>
      </c>
      <c r="V3181">
        <v>55</v>
      </c>
      <c r="W31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81" t="s">
        <v>50</v>
      </c>
      <c r="Y3181" t="s">
        <v>68</v>
      </c>
      <c r="Z3181" t="s">
        <v>76</v>
      </c>
      <c r="AA3181" t="s">
        <v>6431</v>
      </c>
      <c r="AB3181" t="s">
        <v>39</v>
      </c>
      <c r="AC3181">
        <v>7</v>
      </c>
      <c r="AD3181" t="s">
        <v>40</v>
      </c>
      <c r="AE3181">
        <v>558</v>
      </c>
      <c r="AF3181" t="s">
        <v>54</v>
      </c>
      <c r="AG3181" t="s">
        <v>82</v>
      </c>
    </row>
    <row r="3182" spans="1:33" x14ac:dyDescent="0.3">
      <c r="A3182" t="s">
        <v>6432</v>
      </c>
      <c r="B3182" t="s">
        <v>75</v>
      </c>
      <c r="C3182" t="s">
        <v>66</v>
      </c>
      <c r="D3182" t="s">
        <v>31</v>
      </c>
      <c r="E3182" t="s">
        <v>56</v>
      </c>
      <c r="F3182">
        <v>3113</v>
      </c>
      <c r="G3182">
        <v>16</v>
      </c>
      <c r="H3182">
        <v>2614.92</v>
      </c>
      <c r="I3182">
        <v>2509</v>
      </c>
      <c r="J3182">
        <v>67</v>
      </c>
      <c r="K3182">
        <f>super_shop_dataset[[#This Row],[Sold_Quantity]]*super_shop_dataset[[#This Row],[Purchase_Cost_in_$]]</f>
        <v>168103</v>
      </c>
      <c r="L3182" t="s">
        <v>11665</v>
      </c>
      <c r="M3182">
        <v>3</v>
      </c>
      <c r="N3182">
        <v>4.9000000000000004</v>
      </c>
      <c r="O31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82">
        <v>222</v>
      </c>
      <c r="Q3182" t="s">
        <v>33</v>
      </c>
      <c r="R3182" s="2">
        <v>48838</v>
      </c>
      <c r="S3182" s="2">
        <v>48472</v>
      </c>
      <c r="T3182" t="s">
        <v>89</v>
      </c>
      <c r="U3182">
        <v>26</v>
      </c>
      <c r="V3182">
        <v>29</v>
      </c>
      <c r="W31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82" t="s">
        <v>35</v>
      </c>
      <c r="Y3182" t="s">
        <v>61</v>
      </c>
      <c r="Z3182" t="s">
        <v>51</v>
      </c>
      <c r="AA3182" t="s">
        <v>6433</v>
      </c>
      <c r="AB3182" t="s">
        <v>39</v>
      </c>
      <c r="AC3182">
        <v>3</v>
      </c>
      <c r="AD3182" t="s">
        <v>63</v>
      </c>
      <c r="AE3182">
        <v>377</v>
      </c>
      <c r="AF3182" t="s">
        <v>54</v>
      </c>
      <c r="AG3182" t="s">
        <v>55</v>
      </c>
    </row>
    <row r="3183" spans="1:33" x14ac:dyDescent="0.3">
      <c r="A3183" t="s">
        <v>6434</v>
      </c>
      <c r="B3183" t="s">
        <v>75</v>
      </c>
      <c r="C3183" t="s">
        <v>30</v>
      </c>
      <c r="D3183" t="s">
        <v>47</v>
      </c>
      <c r="E3183" t="s">
        <v>32</v>
      </c>
      <c r="F3183">
        <v>1566</v>
      </c>
      <c r="G3183">
        <v>46</v>
      </c>
      <c r="H3183">
        <v>845.64</v>
      </c>
      <c r="I3183">
        <v>587</v>
      </c>
      <c r="J3183">
        <v>35</v>
      </c>
      <c r="K3183">
        <f>super_shop_dataset[[#This Row],[Sold_Quantity]]*super_shop_dataset[[#This Row],[Purchase_Cost_in_$]]</f>
        <v>20545</v>
      </c>
      <c r="L3183" t="s">
        <v>11666</v>
      </c>
      <c r="M3183">
        <v>7</v>
      </c>
      <c r="N3183">
        <v>2.7</v>
      </c>
      <c r="O31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83">
        <v>318</v>
      </c>
      <c r="Q3183" t="s">
        <v>60</v>
      </c>
      <c r="R3183" s="2">
        <v>48839</v>
      </c>
      <c r="S3183" s="2">
        <v>48473</v>
      </c>
      <c r="T3183" t="s">
        <v>34</v>
      </c>
      <c r="U3183">
        <v>42</v>
      </c>
      <c r="V3183">
        <v>29</v>
      </c>
      <c r="W31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83" t="s">
        <v>35</v>
      </c>
      <c r="Y3183" t="s">
        <v>61</v>
      </c>
      <c r="Z3183" t="s">
        <v>76</v>
      </c>
      <c r="AA3183" t="s">
        <v>6435</v>
      </c>
      <c r="AB3183" t="s">
        <v>39</v>
      </c>
      <c r="AC3183">
        <v>3</v>
      </c>
      <c r="AD3183" t="s">
        <v>40</v>
      </c>
      <c r="AE3183">
        <v>791</v>
      </c>
      <c r="AF3183" t="s">
        <v>78</v>
      </c>
      <c r="AG3183" t="s">
        <v>55</v>
      </c>
    </row>
    <row r="3184" spans="1:33" x14ac:dyDescent="0.3">
      <c r="A3184" t="s">
        <v>6436</v>
      </c>
      <c r="B3184" t="s">
        <v>45</v>
      </c>
      <c r="C3184" t="s">
        <v>72</v>
      </c>
      <c r="D3184" t="s">
        <v>96</v>
      </c>
      <c r="E3184" t="s">
        <v>43</v>
      </c>
      <c r="F3184">
        <v>1399</v>
      </c>
      <c r="G3184">
        <v>42</v>
      </c>
      <c r="H3184">
        <v>811.42</v>
      </c>
      <c r="I3184">
        <v>820</v>
      </c>
      <c r="J3184">
        <v>67</v>
      </c>
      <c r="K3184">
        <f>super_shop_dataset[[#This Row],[Sold_Quantity]]*super_shop_dataset[[#This Row],[Purchase_Cost_in_$]]</f>
        <v>54940</v>
      </c>
      <c r="L3184" t="s">
        <v>14212</v>
      </c>
      <c r="M3184">
        <v>31</v>
      </c>
      <c r="N3184">
        <v>4.8</v>
      </c>
      <c r="O31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84">
        <v>399</v>
      </c>
      <c r="Q3184" t="s">
        <v>60</v>
      </c>
      <c r="R3184" s="2">
        <v>48840</v>
      </c>
      <c r="S3184" s="2">
        <v>48474</v>
      </c>
      <c r="T3184" t="s">
        <v>49</v>
      </c>
      <c r="U3184">
        <v>3</v>
      </c>
      <c r="V3184">
        <v>64</v>
      </c>
      <c r="W31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84" t="s">
        <v>35</v>
      </c>
      <c r="Y3184" t="s">
        <v>36</v>
      </c>
      <c r="Z3184" t="s">
        <v>51</v>
      </c>
      <c r="AA3184" t="s">
        <v>6437</v>
      </c>
      <c r="AB3184" t="s">
        <v>39</v>
      </c>
      <c r="AC3184">
        <v>5</v>
      </c>
      <c r="AD3184" t="s">
        <v>40</v>
      </c>
      <c r="AE3184">
        <v>742</v>
      </c>
      <c r="AF3184" t="s">
        <v>54</v>
      </c>
      <c r="AG3184" t="s">
        <v>82</v>
      </c>
    </row>
    <row r="3185" spans="1:33" x14ac:dyDescent="0.3">
      <c r="A3185" t="s">
        <v>6438</v>
      </c>
      <c r="B3185" t="s">
        <v>65</v>
      </c>
      <c r="C3185" t="s">
        <v>84</v>
      </c>
      <c r="D3185" t="s">
        <v>31</v>
      </c>
      <c r="E3185" t="s">
        <v>56</v>
      </c>
      <c r="F3185">
        <v>1936</v>
      </c>
      <c r="G3185">
        <v>28</v>
      </c>
      <c r="H3185">
        <v>1393.92</v>
      </c>
      <c r="I3185">
        <v>2610</v>
      </c>
      <c r="J3185">
        <v>58</v>
      </c>
      <c r="K3185">
        <f>super_shop_dataset[[#This Row],[Sold_Quantity]]*super_shop_dataset[[#This Row],[Purchase_Cost_in_$]]</f>
        <v>151380</v>
      </c>
      <c r="L3185" t="s">
        <v>14213</v>
      </c>
      <c r="M3185">
        <v>95</v>
      </c>
      <c r="N3185">
        <v>1.8</v>
      </c>
      <c r="O31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85">
        <v>408</v>
      </c>
      <c r="Q3185" t="s">
        <v>48</v>
      </c>
      <c r="R3185" s="2">
        <v>48841</v>
      </c>
      <c r="S3185" s="2">
        <v>48475</v>
      </c>
      <c r="T3185" t="s">
        <v>89</v>
      </c>
      <c r="U3185">
        <v>28</v>
      </c>
      <c r="V3185">
        <v>62</v>
      </c>
      <c r="W31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85" t="s">
        <v>35</v>
      </c>
      <c r="Y3185" t="s">
        <v>36</v>
      </c>
      <c r="Z3185" t="s">
        <v>37</v>
      </c>
      <c r="AA3185" t="s">
        <v>6439</v>
      </c>
      <c r="AB3185" t="s">
        <v>39</v>
      </c>
      <c r="AC3185">
        <v>9</v>
      </c>
      <c r="AD3185" t="s">
        <v>40</v>
      </c>
      <c r="AE3185">
        <v>180</v>
      </c>
      <c r="AF3185" t="s">
        <v>78</v>
      </c>
      <c r="AG3185" t="s">
        <v>55</v>
      </c>
    </row>
    <row r="3186" spans="1:33" x14ac:dyDescent="0.3">
      <c r="A3186" t="s">
        <v>6440</v>
      </c>
      <c r="B3186" t="s">
        <v>75</v>
      </c>
      <c r="C3186" t="s">
        <v>72</v>
      </c>
      <c r="D3186" t="s">
        <v>96</v>
      </c>
      <c r="E3186" t="s">
        <v>32</v>
      </c>
      <c r="F3186">
        <v>4840</v>
      </c>
      <c r="G3186">
        <v>15</v>
      </c>
      <c r="H3186">
        <v>4114</v>
      </c>
      <c r="I3186">
        <v>2608</v>
      </c>
      <c r="J3186">
        <v>85</v>
      </c>
      <c r="K3186">
        <f>super_shop_dataset[[#This Row],[Sold_Quantity]]*super_shop_dataset[[#This Row],[Purchase_Cost_in_$]]</f>
        <v>221680</v>
      </c>
      <c r="L3186" t="s">
        <v>11667</v>
      </c>
      <c r="M3186">
        <v>98</v>
      </c>
      <c r="N3186">
        <v>3</v>
      </c>
      <c r="O31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86">
        <v>370</v>
      </c>
      <c r="Q3186" t="s">
        <v>33</v>
      </c>
      <c r="R3186" s="2">
        <v>48842</v>
      </c>
      <c r="S3186" s="2">
        <v>48476</v>
      </c>
      <c r="T3186" t="s">
        <v>89</v>
      </c>
      <c r="U3186">
        <v>39</v>
      </c>
      <c r="V3186">
        <v>56</v>
      </c>
      <c r="W31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86" t="s">
        <v>50</v>
      </c>
      <c r="Y3186" t="s">
        <v>68</v>
      </c>
      <c r="Z3186" t="s">
        <v>76</v>
      </c>
      <c r="AA3186" t="s">
        <v>6441</v>
      </c>
      <c r="AB3186" t="s">
        <v>53</v>
      </c>
      <c r="AC3186">
        <v>6</v>
      </c>
      <c r="AD3186" t="s">
        <v>63</v>
      </c>
      <c r="AE3186">
        <v>837</v>
      </c>
      <c r="AF3186" t="s">
        <v>54</v>
      </c>
      <c r="AG3186" t="s">
        <v>55</v>
      </c>
    </row>
    <row r="3187" spans="1:33" x14ac:dyDescent="0.3">
      <c r="A3187" t="s">
        <v>6442</v>
      </c>
      <c r="B3187" t="s">
        <v>29</v>
      </c>
      <c r="C3187" t="s">
        <v>72</v>
      </c>
      <c r="D3187" t="s">
        <v>96</v>
      </c>
      <c r="E3187" t="s">
        <v>56</v>
      </c>
      <c r="F3187">
        <v>4105</v>
      </c>
      <c r="G3187">
        <v>22</v>
      </c>
      <c r="H3187">
        <v>3201.9</v>
      </c>
      <c r="I3187">
        <v>2133</v>
      </c>
      <c r="J3187">
        <v>48</v>
      </c>
      <c r="K3187">
        <f>super_shop_dataset[[#This Row],[Sold_Quantity]]*super_shop_dataset[[#This Row],[Purchase_Cost_in_$]]</f>
        <v>102384</v>
      </c>
      <c r="L3187" t="s">
        <v>11668</v>
      </c>
      <c r="M3187">
        <v>32</v>
      </c>
      <c r="N3187">
        <v>1.6</v>
      </c>
      <c r="O31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87">
        <v>380</v>
      </c>
      <c r="Q3187" t="s">
        <v>60</v>
      </c>
      <c r="R3187" s="2">
        <v>48843</v>
      </c>
      <c r="S3187" s="2">
        <v>48477</v>
      </c>
      <c r="T3187" t="s">
        <v>34</v>
      </c>
      <c r="U3187">
        <v>5</v>
      </c>
      <c r="V3187">
        <v>32</v>
      </c>
      <c r="W31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87" t="s">
        <v>35</v>
      </c>
      <c r="Y3187" t="s">
        <v>36</v>
      </c>
      <c r="Z3187" t="s">
        <v>51</v>
      </c>
      <c r="AA3187" t="s">
        <v>6443</v>
      </c>
      <c r="AB3187" t="s">
        <v>53</v>
      </c>
      <c r="AC3187">
        <v>3</v>
      </c>
      <c r="AD3187" t="s">
        <v>40</v>
      </c>
      <c r="AE3187">
        <v>478</v>
      </c>
      <c r="AF3187" t="s">
        <v>54</v>
      </c>
      <c r="AG3187" t="s">
        <v>82</v>
      </c>
    </row>
    <row r="3188" spans="1:33" x14ac:dyDescent="0.3">
      <c r="A3188" t="s">
        <v>6444</v>
      </c>
      <c r="B3188" t="s">
        <v>75</v>
      </c>
      <c r="C3188" t="s">
        <v>66</v>
      </c>
      <c r="D3188" t="s">
        <v>96</v>
      </c>
      <c r="E3188" t="s">
        <v>56</v>
      </c>
      <c r="F3188">
        <v>3934</v>
      </c>
      <c r="G3188">
        <v>10</v>
      </c>
      <c r="H3188">
        <v>3540.6</v>
      </c>
      <c r="I3188">
        <v>2649</v>
      </c>
      <c r="J3188">
        <v>44</v>
      </c>
      <c r="K3188">
        <f>super_shop_dataset[[#This Row],[Sold_Quantity]]*super_shop_dataset[[#This Row],[Purchase_Cost_in_$]]</f>
        <v>116556</v>
      </c>
      <c r="L3188" t="s">
        <v>11669</v>
      </c>
      <c r="M3188">
        <v>119</v>
      </c>
      <c r="N3188">
        <v>3.6</v>
      </c>
      <c r="O31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88">
        <v>320</v>
      </c>
      <c r="Q3188" t="s">
        <v>48</v>
      </c>
      <c r="R3188" s="2">
        <v>48844</v>
      </c>
      <c r="S3188" s="2">
        <v>48478</v>
      </c>
      <c r="T3188" t="s">
        <v>34</v>
      </c>
      <c r="U3188">
        <v>23</v>
      </c>
      <c r="V3188">
        <v>22</v>
      </c>
      <c r="W31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188" t="s">
        <v>35</v>
      </c>
      <c r="Y3188" t="s">
        <v>61</v>
      </c>
      <c r="Z3188" t="s">
        <v>76</v>
      </c>
      <c r="AA3188" t="s">
        <v>6445</v>
      </c>
      <c r="AB3188" t="s">
        <v>70</v>
      </c>
      <c r="AC3188">
        <v>3</v>
      </c>
      <c r="AD3188" t="s">
        <v>63</v>
      </c>
      <c r="AE3188">
        <v>941</v>
      </c>
      <c r="AF3188" t="s">
        <v>41</v>
      </c>
      <c r="AG3188" t="s">
        <v>82</v>
      </c>
    </row>
    <row r="3189" spans="1:33" x14ac:dyDescent="0.3">
      <c r="A3189" t="s">
        <v>6446</v>
      </c>
      <c r="B3189" t="s">
        <v>80</v>
      </c>
      <c r="C3189" t="s">
        <v>66</v>
      </c>
      <c r="D3189" t="s">
        <v>58</v>
      </c>
      <c r="E3189" t="s">
        <v>56</v>
      </c>
      <c r="F3189">
        <v>1061</v>
      </c>
      <c r="G3189">
        <v>48</v>
      </c>
      <c r="H3189">
        <v>551.72</v>
      </c>
      <c r="I3189">
        <v>2308</v>
      </c>
      <c r="J3189">
        <v>33</v>
      </c>
      <c r="K3189">
        <f>super_shop_dataset[[#This Row],[Sold_Quantity]]*super_shop_dataset[[#This Row],[Purchase_Cost_in_$]]</f>
        <v>76164</v>
      </c>
      <c r="L3189" t="s">
        <v>14214</v>
      </c>
      <c r="M3189">
        <v>152</v>
      </c>
      <c r="N3189">
        <v>2.8</v>
      </c>
      <c r="O31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89">
        <v>188</v>
      </c>
      <c r="Q3189" t="s">
        <v>60</v>
      </c>
      <c r="R3189" s="2">
        <v>48845</v>
      </c>
      <c r="S3189" s="2">
        <v>48479</v>
      </c>
      <c r="T3189" t="s">
        <v>49</v>
      </c>
      <c r="U3189">
        <v>36</v>
      </c>
      <c r="V3189">
        <v>46</v>
      </c>
      <c r="W31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89" t="s">
        <v>35</v>
      </c>
      <c r="Y3189" t="s">
        <v>61</v>
      </c>
      <c r="Z3189" t="s">
        <v>76</v>
      </c>
      <c r="AA3189" t="s">
        <v>6447</v>
      </c>
      <c r="AB3189" t="s">
        <v>53</v>
      </c>
      <c r="AC3189">
        <v>3</v>
      </c>
      <c r="AD3189" t="s">
        <v>63</v>
      </c>
      <c r="AE3189">
        <v>677</v>
      </c>
      <c r="AF3189" t="s">
        <v>54</v>
      </c>
      <c r="AG3189" t="s">
        <v>55</v>
      </c>
    </row>
    <row r="3190" spans="1:33" x14ac:dyDescent="0.3">
      <c r="A3190" t="s">
        <v>6448</v>
      </c>
      <c r="B3190" t="s">
        <v>29</v>
      </c>
      <c r="C3190" t="s">
        <v>30</v>
      </c>
      <c r="D3190" t="s">
        <v>47</v>
      </c>
      <c r="E3190" t="s">
        <v>59</v>
      </c>
      <c r="F3190">
        <v>1413</v>
      </c>
      <c r="G3190">
        <v>15</v>
      </c>
      <c r="H3190">
        <v>1201.05</v>
      </c>
      <c r="I3190">
        <v>1652</v>
      </c>
      <c r="J3190">
        <v>4</v>
      </c>
      <c r="K3190">
        <f>super_shop_dataset[[#This Row],[Sold_Quantity]]*super_shop_dataset[[#This Row],[Purchase_Cost_in_$]]</f>
        <v>6608</v>
      </c>
      <c r="L3190" t="s">
        <v>14215</v>
      </c>
      <c r="M3190">
        <v>150</v>
      </c>
      <c r="N3190">
        <v>4.9000000000000004</v>
      </c>
      <c r="O31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90">
        <v>97</v>
      </c>
      <c r="Q3190" t="s">
        <v>33</v>
      </c>
      <c r="R3190" s="2">
        <v>48846</v>
      </c>
      <c r="S3190" s="2">
        <v>48480</v>
      </c>
      <c r="T3190" t="s">
        <v>49</v>
      </c>
      <c r="U3190">
        <v>10</v>
      </c>
      <c r="V3190">
        <v>60</v>
      </c>
      <c r="W31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90" t="s">
        <v>50</v>
      </c>
      <c r="Y3190" t="s">
        <v>68</v>
      </c>
      <c r="Z3190" t="s">
        <v>37</v>
      </c>
      <c r="AA3190" t="s">
        <v>6449</v>
      </c>
      <c r="AB3190" t="s">
        <v>39</v>
      </c>
      <c r="AC3190">
        <v>6</v>
      </c>
      <c r="AD3190" t="s">
        <v>40</v>
      </c>
      <c r="AE3190">
        <v>630</v>
      </c>
      <c r="AF3190" t="s">
        <v>78</v>
      </c>
      <c r="AG3190" t="s">
        <v>55</v>
      </c>
    </row>
    <row r="3191" spans="1:33" x14ac:dyDescent="0.3">
      <c r="A3191" t="s">
        <v>6450</v>
      </c>
      <c r="B3191" t="s">
        <v>75</v>
      </c>
      <c r="C3191" t="s">
        <v>46</v>
      </c>
      <c r="D3191" t="s">
        <v>96</v>
      </c>
      <c r="E3191" t="s">
        <v>56</v>
      </c>
      <c r="F3191">
        <v>1331</v>
      </c>
      <c r="G3191">
        <v>47</v>
      </c>
      <c r="H3191">
        <v>705.43</v>
      </c>
      <c r="I3191">
        <v>2258</v>
      </c>
      <c r="J3191">
        <v>61</v>
      </c>
      <c r="K3191">
        <f>super_shop_dataset[[#This Row],[Sold_Quantity]]*super_shop_dataset[[#This Row],[Purchase_Cost_in_$]]</f>
        <v>137738</v>
      </c>
      <c r="L3191" t="s">
        <v>14216</v>
      </c>
      <c r="M3191">
        <v>14</v>
      </c>
      <c r="N3191">
        <v>1.4</v>
      </c>
      <c r="O31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91">
        <v>176</v>
      </c>
      <c r="Q3191" t="s">
        <v>33</v>
      </c>
      <c r="R3191" s="2">
        <v>48847</v>
      </c>
      <c r="S3191" s="2">
        <v>48481</v>
      </c>
      <c r="T3191" t="s">
        <v>89</v>
      </c>
      <c r="U3191">
        <v>2</v>
      </c>
      <c r="V3191">
        <v>49</v>
      </c>
      <c r="W31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91" t="s">
        <v>50</v>
      </c>
      <c r="Y3191" t="s">
        <v>61</v>
      </c>
      <c r="Z3191" t="s">
        <v>51</v>
      </c>
      <c r="AA3191" t="s">
        <v>6451</v>
      </c>
      <c r="AB3191" t="s">
        <v>70</v>
      </c>
      <c r="AC3191">
        <v>4</v>
      </c>
      <c r="AD3191" t="s">
        <v>63</v>
      </c>
      <c r="AE3191">
        <v>266</v>
      </c>
      <c r="AF3191" t="s">
        <v>54</v>
      </c>
      <c r="AG3191" t="s">
        <v>82</v>
      </c>
    </row>
    <row r="3192" spans="1:33" x14ac:dyDescent="0.3">
      <c r="A3192" t="s">
        <v>6452</v>
      </c>
      <c r="B3192" t="s">
        <v>65</v>
      </c>
      <c r="C3192" t="s">
        <v>72</v>
      </c>
      <c r="D3192" t="s">
        <v>58</v>
      </c>
      <c r="E3192" t="s">
        <v>43</v>
      </c>
      <c r="F3192">
        <v>4808</v>
      </c>
      <c r="G3192">
        <v>2</v>
      </c>
      <c r="H3192">
        <v>4711.84</v>
      </c>
      <c r="I3192">
        <v>504</v>
      </c>
      <c r="J3192">
        <v>87</v>
      </c>
      <c r="K3192">
        <f>super_shop_dataset[[#This Row],[Sold_Quantity]]*super_shop_dataset[[#This Row],[Purchase_Cost_in_$]]</f>
        <v>43848</v>
      </c>
      <c r="L3192" t="s">
        <v>11670</v>
      </c>
      <c r="M3192">
        <v>182</v>
      </c>
      <c r="N3192">
        <v>3.5</v>
      </c>
      <c r="O31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92">
        <v>159</v>
      </c>
      <c r="Q3192" t="s">
        <v>60</v>
      </c>
      <c r="R3192" s="2">
        <v>48848</v>
      </c>
      <c r="S3192" s="2">
        <v>48482</v>
      </c>
      <c r="T3192" t="s">
        <v>89</v>
      </c>
      <c r="U3192">
        <v>22</v>
      </c>
      <c r="V3192">
        <v>29</v>
      </c>
      <c r="W31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92" t="s">
        <v>50</v>
      </c>
      <c r="Y3192" t="s">
        <v>68</v>
      </c>
      <c r="Z3192" t="s">
        <v>51</v>
      </c>
      <c r="AA3192" t="s">
        <v>6453</v>
      </c>
      <c r="AB3192" t="s">
        <v>70</v>
      </c>
      <c r="AC3192">
        <v>12</v>
      </c>
      <c r="AD3192" t="s">
        <v>63</v>
      </c>
      <c r="AE3192">
        <v>542</v>
      </c>
      <c r="AF3192" t="s">
        <v>41</v>
      </c>
      <c r="AG3192" t="s">
        <v>82</v>
      </c>
    </row>
    <row r="3193" spans="1:33" x14ac:dyDescent="0.3">
      <c r="A3193" t="s">
        <v>6454</v>
      </c>
      <c r="B3193" t="s">
        <v>45</v>
      </c>
      <c r="C3193" t="s">
        <v>46</v>
      </c>
      <c r="D3193" t="s">
        <v>67</v>
      </c>
      <c r="E3193" t="s">
        <v>43</v>
      </c>
      <c r="F3193">
        <v>3913</v>
      </c>
      <c r="G3193">
        <v>3</v>
      </c>
      <c r="H3193">
        <v>3795.61</v>
      </c>
      <c r="I3193">
        <v>3970</v>
      </c>
      <c r="J3193">
        <v>75</v>
      </c>
      <c r="K3193">
        <f>super_shop_dataset[[#This Row],[Sold_Quantity]]*super_shop_dataset[[#This Row],[Purchase_Cost_in_$]]</f>
        <v>297750</v>
      </c>
      <c r="L3193" t="s">
        <v>14217</v>
      </c>
      <c r="M3193">
        <v>174</v>
      </c>
      <c r="N3193">
        <v>3.1</v>
      </c>
      <c r="O31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93">
        <v>145</v>
      </c>
      <c r="Q3193" t="s">
        <v>60</v>
      </c>
      <c r="R3193" s="2">
        <v>48849</v>
      </c>
      <c r="S3193" s="2">
        <v>48483</v>
      </c>
      <c r="T3193" t="s">
        <v>89</v>
      </c>
      <c r="U3193">
        <v>14</v>
      </c>
      <c r="V3193">
        <v>43</v>
      </c>
      <c r="W31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93" t="s">
        <v>50</v>
      </c>
      <c r="Y3193" t="s">
        <v>36</v>
      </c>
      <c r="Z3193" t="s">
        <v>51</v>
      </c>
      <c r="AA3193" t="s">
        <v>6455</v>
      </c>
      <c r="AB3193" t="s">
        <v>70</v>
      </c>
      <c r="AC3193">
        <v>6</v>
      </c>
      <c r="AD3193" t="s">
        <v>40</v>
      </c>
      <c r="AE3193">
        <v>507</v>
      </c>
      <c r="AF3193" t="s">
        <v>78</v>
      </c>
      <c r="AG3193" t="s">
        <v>82</v>
      </c>
    </row>
    <row r="3194" spans="1:33" x14ac:dyDescent="0.3">
      <c r="A3194" t="s">
        <v>6456</v>
      </c>
      <c r="B3194" t="s">
        <v>75</v>
      </c>
      <c r="C3194" t="s">
        <v>66</v>
      </c>
      <c r="D3194" t="s">
        <v>67</v>
      </c>
      <c r="E3194" t="s">
        <v>43</v>
      </c>
      <c r="F3194">
        <v>944</v>
      </c>
      <c r="G3194">
        <v>23</v>
      </c>
      <c r="H3194">
        <v>726.88</v>
      </c>
      <c r="I3194">
        <v>1040</v>
      </c>
      <c r="J3194">
        <v>92</v>
      </c>
      <c r="K3194">
        <f>super_shop_dataset[[#This Row],[Sold_Quantity]]*super_shop_dataset[[#This Row],[Purchase_Cost_in_$]]</f>
        <v>95680</v>
      </c>
      <c r="L3194" t="s">
        <v>14218</v>
      </c>
      <c r="M3194">
        <v>187</v>
      </c>
      <c r="N3194">
        <v>2.2999999999999998</v>
      </c>
      <c r="O31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94">
        <v>450</v>
      </c>
      <c r="Q3194" t="s">
        <v>48</v>
      </c>
      <c r="R3194" s="2">
        <v>48850</v>
      </c>
      <c r="S3194" s="2">
        <v>48484</v>
      </c>
      <c r="T3194" t="s">
        <v>49</v>
      </c>
      <c r="U3194">
        <v>18</v>
      </c>
      <c r="V3194">
        <v>63</v>
      </c>
      <c r="W31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94" t="s">
        <v>50</v>
      </c>
      <c r="Y3194" t="s">
        <v>68</v>
      </c>
      <c r="Z3194" t="s">
        <v>37</v>
      </c>
      <c r="AA3194" t="s">
        <v>6457</v>
      </c>
      <c r="AB3194" t="s">
        <v>39</v>
      </c>
      <c r="AC3194">
        <v>5</v>
      </c>
      <c r="AD3194" t="s">
        <v>63</v>
      </c>
      <c r="AE3194">
        <v>380</v>
      </c>
      <c r="AF3194" t="s">
        <v>41</v>
      </c>
      <c r="AG3194" t="s">
        <v>42</v>
      </c>
    </row>
    <row r="3195" spans="1:33" x14ac:dyDescent="0.3">
      <c r="A3195" t="s">
        <v>6458</v>
      </c>
      <c r="B3195" t="s">
        <v>65</v>
      </c>
      <c r="C3195" t="s">
        <v>84</v>
      </c>
      <c r="D3195" t="s">
        <v>67</v>
      </c>
      <c r="E3195" t="s">
        <v>32</v>
      </c>
      <c r="F3195">
        <v>3190</v>
      </c>
      <c r="G3195">
        <v>32</v>
      </c>
      <c r="H3195">
        <v>2169.1999999999998</v>
      </c>
      <c r="I3195">
        <v>555</v>
      </c>
      <c r="J3195">
        <v>47</v>
      </c>
      <c r="K3195">
        <f>super_shop_dataset[[#This Row],[Sold_Quantity]]*super_shop_dataset[[#This Row],[Purchase_Cost_in_$]]</f>
        <v>26085</v>
      </c>
      <c r="L3195" t="s">
        <v>11671</v>
      </c>
      <c r="M3195">
        <v>51</v>
      </c>
      <c r="N3195">
        <v>3.3</v>
      </c>
      <c r="O31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195">
        <v>60</v>
      </c>
      <c r="Q3195" t="s">
        <v>60</v>
      </c>
      <c r="R3195" s="2">
        <v>48851</v>
      </c>
      <c r="S3195" s="2">
        <v>48485</v>
      </c>
      <c r="T3195" t="s">
        <v>49</v>
      </c>
      <c r="U3195">
        <v>31</v>
      </c>
      <c r="V3195">
        <v>37</v>
      </c>
      <c r="W31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195" t="s">
        <v>50</v>
      </c>
      <c r="Y3195" t="s">
        <v>61</v>
      </c>
      <c r="Z3195" t="s">
        <v>37</v>
      </c>
      <c r="AA3195" t="s">
        <v>6459</v>
      </c>
      <c r="AB3195" t="s">
        <v>70</v>
      </c>
      <c r="AC3195">
        <v>1</v>
      </c>
      <c r="AD3195" t="s">
        <v>63</v>
      </c>
      <c r="AE3195">
        <v>939</v>
      </c>
      <c r="AF3195" t="s">
        <v>41</v>
      </c>
      <c r="AG3195" t="s">
        <v>82</v>
      </c>
    </row>
    <row r="3196" spans="1:33" x14ac:dyDescent="0.3">
      <c r="A3196" t="s">
        <v>6460</v>
      </c>
      <c r="B3196" t="s">
        <v>45</v>
      </c>
      <c r="C3196" t="s">
        <v>30</v>
      </c>
      <c r="D3196" t="s">
        <v>58</v>
      </c>
      <c r="E3196" t="s">
        <v>32</v>
      </c>
      <c r="F3196">
        <v>3717</v>
      </c>
      <c r="G3196">
        <v>22</v>
      </c>
      <c r="H3196">
        <v>2899.26</v>
      </c>
      <c r="I3196">
        <v>120</v>
      </c>
      <c r="J3196">
        <v>62</v>
      </c>
      <c r="K3196">
        <f>super_shop_dataset[[#This Row],[Sold_Quantity]]*super_shop_dataset[[#This Row],[Purchase_Cost_in_$]]</f>
        <v>7440</v>
      </c>
      <c r="L3196" t="s">
        <v>11672</v>
      </c>
      <c r="M3196">
        <v>39</v>
      </c>
      <c r="N3196">
        <v>2.5</v>
      </c>
      <c r="O31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96">
        <v>393</v>
      </c>
      <c r="Q3196" t="s">
        <v>33</v>
      </c>
      <c r="R3196" s="2">
        <v>48852</v>
      </c>
      <c r="S3196" s="2">
        <v>48486</v>
      </c>
      <c r="T3196" t="s">
        <v>34</v>
      </c>
      <c r="U3196">
        <v>14</v>
      </c>
      <c r="V3196">
        <v>56</v>
      </c>
      <c r="W31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96" t="s">
        <v>50</v>
      </c>
      <c r="Y3196" t="s">
        <v>68</v>
      </c>
      <c r="Z3196" t="s">
        <v>51</v>
      </c>
      <c r="AA3196" t="s">
        <v>6461</v>
      </c>
      <c r="AB3196" t="s">
        <v>53</v>
      </c>
      <c r="AC3196">
        <v>2</v>
      </c>
      <c r="AD3196" t="s">
        <v>63</v>
      </c>
      <c r="AE3196">
        <v>791</v>
      </c>
      <c r="AF3196" t="s">
        <v>78</v>
      </c>
      <c r="AG3196" t="s">
        <v>42</v>
      </c>
    </row>
    <row r="3197" spans="1:33" x14ac:dyDescent="0.3">
      <c r="A3197" t="s">
        <v>6462</v>
      </c>
      <c r="B3197" t="s">
        <v>75</v>
      </c>
      <c r="C3197" t="s">
        <v>84</v>
      </c>
      <c r="D3197" t="s">
        <v>47</v>
      </c>
      <c r="E3197" t="s">
        <v>32</v>
      </c>
      <c r="F3197">
        <v>3426</v>
      </c>
      <c r="G3197">
        <v>29</v>
      </c>
      <c r="H3197">
        <v>2432.46</v>
      </c>
      <c r="I3197">
        <v>2153</v>
      </c>
      <c r="J3197">
        <v>35</v>
      </c>
      <c r="K3197">
        <f>super_shop_dataset[[#This Row],[Sold_Quantity]]*super_shop_dataset[[#This Row],[Purchase_Cost_in_$]]</f>
        <v>75355</v>
      </c>
      <c r="L3197" t="s">
        <v>11673</v>
      </c>
      <c r="M3197">
        <v>64</v>
      </c>
      <c r="N3197">
        <v>2.9</v>
      </c>
      <c r="O31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197">
        <v>397</v>
      </c>
      <c r="Q3197" t="s">
        <v>48</v>
      </c>
      <c r="R3197" s="2">
        <v>48853</v>
      </c>
      <c r="S3197" s="2">
        <v>48487</v>
      </c>
      <c r="T3197" t="s">
        <v>89</v>
      </c>
      <c r="U3197">
        <v>10</v>
      </c>
      <c r="V3197">
        <v>53</v>
      </c>
      <c r="W31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97" t="s">
        <v>50</v>
      </c>
      <c r="Y3197" t="s">
        <v>61</v>
      </c>
      <c r="Z3197" t="s">
        <v>37</v>
      </c>
      <c r="AA3197" t="s">
        <v>6463</v>
      </c>
      <c r="AB3197" t="s">
        <v>39</v>
      </c>
      <c r="AC3197">
        <v>9</v>
      </c>
      <c r="AD3197" t="s">
        <v>63</v>
      </c>
      <c r="AE3197">
        <v>991</v>
      </c>
      <c r="AF3197" t="s">
        <v>41</v>
      </c>
      <c r="AG3197" t="s">
        <v>82</v>
      </c>
    </row>
    <row r="3198" spans="1:33" x14ac:dyDescent="0.3">
      <c r="A3198" t="s">
        <v>6464</v>
      </c>
      <c r="B3198" t="s">
        <v>29</v>
      </c>
      <c r="C3198" t="s">
        <v>66</v>
      </c>
      <c r="D3198" t="s">
        <v>58</v>
      </c>
      <c r="E3198" t="s">
        <v>32</v>
      </c>
      <c r="F3198">
        <v>4516</v>
      </c>
      <c r="G3198">
        <v>34</v>
      </c>
      <c r="H3198">
        <v>2980.56</v>
      </c>
      <c r="I3198">
        <v>3792</v>
      </c>
      <c r="J3198">
        <v>66</v>
      </c>
      <c r="K3198">
        <f>super_shop_dataset[[#This Row],[Sold_Quantity]]*super_shop_dataset[[#This Row],[Purchase_Cost_in_$]]</f>
        <v>250272</v>
      </c>
      <c r="L3198" t="s">
        <v>14219</v>
      </c>
      <c r="M3198">
        <v>133</v>
      </c>
      <c r="N3198">
        <v>4.2</v>
      </c>
      <c r="O31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198">
        <v>79</v>
      </c>
      <c r="Q3198" t="s">
        <v>60</v>
      </c>
      <c r="R3198" s="2">
        <v>48854</v>
      </c>
      <c r="S3198" s="2">
        <v>48488</v>
      </c>
      <c r="T3198" t="s">
        <v>49</v>
      </c>
      <c r="U3198">
        <v>37</v>
      </c>
      <c r="V3198">
        <v>66</v>
      </c>
      <c r="W31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198" t="s">
        <v>35</v>
      </c>
      <c r="Y3198" t="s">
        <v>68</v>
      </c>
      <c r="Z3198" t="s">
        <v>37</v>
      </c>
      <c r="AA3198" t="s">
        <v>6465</v>
      </c>
      <c r="AB3198" t="s">
        <v>53</v>
      </c>
      <c r="AC3198">
        <v>11</v>
      </c>
      <c r="AD3198" t="s">
        <v>40</v>
      </c>
      <c r="AE3198">
        <v>174</v>
      </c>
      <c r="AF3198" t="s">
        <v>78</v>
      </c>
      <c r="AG3198" t="s">
        <v>82</v>
      </c>
    </row>
    <row r="3199" spans="1:33" x14ac:dyDescent="0.3">
      <c r="A3199" t="s">
        <v>6466</v>
      </c>
      <c r="B3199" t="s">
        <v>45</v>
      </c>
      <c r="C3199" t="s">
        <v>84</v>
      </c>
      <c r="D3199" t="s">
        <v>47</v>
      </c>
      <c r="E3199" t="s">
        <v>59</v>
      </c>
      <c r="F3199">
        <v>2791</v>
      </c>
      <c r="G3199">
        <v>6</v>
      </c>
      <c r="H3199">
        <v>2623.54</v>
      </c>
      <c r="I3199">
        <v>1594</v>
      </c>
      <c r="J3199">
        <v>99</v>
      </c>
      <c r="K3199">
        <f>super_shop_dataset[[#This Row],[Sold_Quantity]]*super_shop_dataset[[#This Row],[Purchase_Cost_in_$]]</f>
        <v>157806</v>
      </c>
      <c r="L3199" t="s">
        <v>11674</v>
      </c>
      <c r="M3199">
        <v>153</v>
      </c>
      <c r="N3199">
        <v>1.6</v>
      </c>
      <c r="O31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199">
        <v>74</v>
      </c>
      <c r="Q3199" t="s">
        <v>60</v>
      </c>
      <c r="R3199" s="2">
        <v>48855</v>
      </c>
      <c r="S3199" s="2">
        <v>48489</v>
      </c>
      <c r="T3199" t="s">
        <v>49</v>
      </c>
      <c r="U3199">
        <v>21</v>
      </c>
      <c r="V3199">
        <v>45</v>
      </c>
      <c r="W31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199" t="s">
        <v>35</v>
      </c>
      <c r="Y3199" t="s">
        <v>68</v>
      </c>
      <c r="Z3199" t="s">
        <v>37</v>
      </c>
      <c r="AA3199" t="s">
        <v>6467</v>
      </c>
      <c r="AB3199" t="s">
        <v>53</v>
      </c>
      <c r="AC3199">
        <v>6</v>
      </c>
      <c r="AD3199" t="s">
        <v>40</v>
      </c>
      <c r="AE3199">
        <v>699</v>
      </c>
      <c r="AF3199" t="s">
        <v>78</v>
      </c>
      <c r="AG3199" t="s">
        <v>55</v>
      </c>
    </row>
    <row r="3200" spans="1:33" x14ac:dyDescent="0.3">
      <c r="A3200" t="s">
        <v>6468</v>
      </c>
      <c r="B3200" t="s">
        <v>75</v>
      </c>
      <c r="C3200" t="s">
        <v>84</v>
      </c>
      <c r="D3200" t="s">
        <v>96</v>
      </c>
      <c r="E3200" t="s">
        <v>56</v>
      </c>
      <c r="F3200">
        <v>1766</v>
      </c>
      <c r="G3200">
        <v>39</v>
      </c>
      <c r="H3200">
        <v>1077.26</v>
      </c>
      <c r="I3200">
        <v>792</v>
      </c>
      <c r="J3200">
        <v>39</v>
      </c>
      <c r="K3200">
        <f>super_shop_dataset[[#This Row],[Sold_Quantity]]*super_shop_dataset[[#This Row],[Purchase_Cost_in_$]]</f>
        <v>30888</v>
      </c>
      <c r="L3200" t="s">
        <v>11675</v>
      </c>
      <c r="M3200">
        <v>19</v>
      </c>
      <c r="N3200">
        <v>4.0999999999999996</v>
      </c>
      <c r="O32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00">
        <v>332</v>
      </c>
      <c r="Q3200" t="s">
        <v>60</v>
      </c>
      <c r="R3200" s="2">
        <v>48856</v>
      </c>
      <c r="S3200" s="2">
        <v>48490</v>
      </c>
      <c r="T3200" t="s">
        <v>89</v>
      </c>
      <c r="U3200">
        <v>13</v>
      </c>
      <c r="V3200">
        <v>47</v>
      </c>
      <c r="W32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00" t="s">
        <v>50</v>
      </c>
      <c r="Y3200" t="s">
        <v>61</v>
      </c>
      <c r="Z3200" t="s">
        <v>37</v>
      </c>
      <c r="AA3200" t="s">
        <v>6469</v>
      </c>
      <c r="AB3200" t="s">
        <v>70</v>
      </c>
      <c r="AC3200">
        <v>8</v>
      </c>
      <c r="AD3200" t="s">
        <v>63</v>
      </c>
      <c r="AE3200">
        <v>244</v>
      </c>
      <c r="AF3200" t="s">
        <v>41</v>
      </c>
      <c r="AG3200" t="s">
        <v>55</v>
      </c>
    </row>
    <row r="3201" spans="1:33" x14ac:dyDescent="0.3">
      <c r="A3201" t="s">
        <v>6470</v>
      </c>
      <c r="B3201" t="s">
        <v>65</v>
      </c>
      <c r="C3201" t="s">
        <v>72</v>
      </c>
      <c r="D3201" t="s">
        <v>96</v>
      </c>
      <c r="E3201" t="s">
        <v>59</v>
      </c>
      <c r="F3201">
        <v>1815</v>
      </c>
      <c r="G3201">
        <v>46</v>
      </c>
      <c r="H3201">
        <v>980.1</v>
      </c>
      <c r="I3201">
        <v>1656</v>
      </c>
      <c r="J3201">
        <v>35</v>
      </c>
      <c r="K3201">
        <f>super_shop_dataset[[#This Row],[Sold_Quantity]]*super_shop_dataset[[#This Row],[Purchase_Cost_in_$]]</f>
        <v>57960</v>
      </c>
      <c r="L3201" t="s">
        <v>14220</v>
      </c>
      <c r="M3201">
        <v>135</v>
      </c>
      <c r="N3201">
        <v>1.3</v>
      </c>
      <c r="O32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01">
        <v>108</v>
      </c>
      <c r="Q3201" t="s">
        <v>33</v>
      </c>
      <c r="R3201" s="2">
        <v>48857</v>
      </c>
      <c r="S3201" s="2">
        <v>48491</v>
      </c>
      <c r="T3201" t="s">
        <v>49</v>
      </c>
      <c r="U3201">
        <v>13</v>
      </c>
      <c r="V3201">
        <v>55</v>
      </c>
      <c r="W32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01" t="s">
        <v>35</v>
      </c>
      <c r="Y3201" t="s">
        <v>68</v>
      </c>
      <c r="Z3201" t="s">
        <v>76</v>
      </c>
      <c r="AA3201" t="s">
        <v>6471</v>
      </c>
      <c r="AB3201" t="s">
        <v>39</v>
      </c>
      <c r="AC3201">
        <v>7</v>
      </c>
      <c r="AD3201" t="s">
        <v>40</v>
      </c>
      <c r="AE3201">
        <v>454</v>
      </c>
      <c r="AF3201" t="s">
        <v>54</v>
      </c>
      <c r="AG3201" t="s">
        <v>42</v>
      </c>
    </row>
    <row r="3202" spans="1:33" x14ac:dyDescent="0.3">
      <c r="A3202" t="s">
        <v>6472</v>
      </c>
      <c r="B3202" t="s">
        <v>65</v>
      </c>
      <c r="C3202" t="s">
        <v>30</v>
      </c>
      <c r="D3202" t="s">
        <v>58</v>
      </c>
      <c r="E3202" t="s">
        <v>56</v>
      </c>
      <c r="F3202">
        <v>1968</v>
      </c>
      <c r="G3202">
        <v>13</v>
      </c>
      <c r="H3202">
        <v>1712.16</v>
      </c>
      <c r="I3202">
        <v>352</v>
      </c>
      <c r="J3202">
        <v>63</v>
      </c>
      <c r="K3202">
        <f>super_shop_dataset[[#This Row],[Sold_Quantity]]*super_shop_dataset[[#This Row],[Purchase_Cost_in_$]]</f>
        <v>22176</v>
      </c>
      <c r="L3202" t="s">
        <v>11676</v>
      </c>
      <c r="M3202">
        <v>80</v>
      </c>
      <c r="N3202">
        <v>1.3</v>
      </c>
      <c r="O32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02">
        <v>407</v>
      </c>
      <c r="Q3202" t="s">
        <v>33</v>
      </c>
      <c r="R3202" s="2">
        <v>48858</v>
      </c>
      <c r="S3202" s="2">
        <v>48492</v>
      </c>
      <c r="T3202" t="s">
        <v>89</v>
      </c>
      <c r="U3202">
        <v>41</v>
      </c>
      <c r="V3202">
        <v>19</v>
      </c>
      <c r="W32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02" t="s">
        <v>35</v>
      </c>
      <c r="Y3202" t="s">
        <v>61</v>
      </c>
      <c r="Z3202" t="s">
        <v>76</v>
      </c>
      <c r="AA3202" t="s">
        <v>6473</v>
      </c>
      <c r="AB3202" t="s">
        <v>53</v>
      </c>
      <c r="AC3202">
        <v>5</v>
      </c>
      <c r="AD3202" t="s">
        <v>63</v>
      </c>
      <c r="AE3202">
        <v>525</v>
      </c>
      <c r="AF3202" t="s">
        <v>54</v>
      </c>
      <c r="AG3202" t="s">
        <v>82</v>
      </c>
    </row>
    <row r="3203" spans="1:33" x14ac:dyDescent="0.3">
      <c r="A3203" t="s">
        <v>6474</v>
      </c>
      <c r="B3203" t="s">
        <v>75</v>
      </c>
      <c r="C3203" t="s">
        <v>72</v>
      </c>
      <c r="D3203" t="s">
        <v>58</v>
      </c>
      <c r="E3203" t="s">
        <v>32</v>
      </c>
      <c r="F3203">
        <v>2612</v>
      </c>
      <c r="G3203">
        <v>16</v>
      </c>
      <c r="H3203">
        <v>2194.08</v>
      </c>
      <c r="I3203">
        <v>798</v>
      </c>
      <c r="J3203">
        <v>34</v>
      </c>
      <c r="K3203">
        <f>super_shop_dataset[[#This Row],[Sold_Quantity]]*super_shop_dataset[[#This Row],[Purchase_Cost_in_$]]</f>
        <v>27132</v>
      </c>
      <c r="L3203" t="s">
        <v>11677</v>
      </c>
      <c r="M3203">
        <v>196</v>
      </c>
      <c r="N3203">
        <v>3.8</v>
      </c>
      <c r="O32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03">
        <v>38</v>
      </c>
      <c r="Q3203" t="s">
        <v>60</v>
      </c>
      <c r="R3203" s="2">
        <v>48859</v>
      </c>
      <c r="S3203" s="2">
        <v>48493</v>
      </c>
      <c r="T3203" t="s">
        <v>89</v>
      </c>
      <c r="U3203">
        <v>10</v>
      </c>
      <c r="V3203">
        <v>41</v>
      </c>
      <c r="W32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03" t="s">
        <v>35</v>
      </c>
      <c r="Y3203" t="s">
        <v>61</v>
      </c>
      <c r="Z3203" t="s">
        <v>76</v>
      </c>
      <c r="AA3203" t="s">
        <v>6475</v>
      </c>
      <c r="AB3203" t="s">
        <v>70</v>
      </c>
      <c r="AC3203">
        <v>11</v>
      </c>
      <c r="AD3203" t="s">
        <v>63</v>
      </c>
      <c r="AE3203">
        <v>470</v>
      </c>
      <c r="AF3203" t="s">
        <v>54</v>
      </c>
      <c r="AG3203" t="s">
        <v>82</v>
      </c>
    </row>
    <row r="3204" spans="1:33" x14ac:dyDescent="0.3">
      <c r="A3204" t="s">
        <v>6476</v>
      </c>
      <c r="B3204" t="s">
        <v>75</v>
      </c>
      <c r="C3204" t="s">
        <v>30</v>
      </c>
      <c r="D3204" t="s">
        <v>58</v>
      </c>
      <c r="E3204" t="s">
        <v>56</v>
      </c>
      <c r="F3204">
        <v>3686</v>
      </c>
      <c r="G3204">
        <v>47</v>
      </c>
      <c r="H3204">
        <v>1953.58</v>
      </c>
      <c r="I3204">
        <v>2850</v>
      </c>
      <c r="J3204">
        <v>2</v>
      </c>
      <c r="K3204">
        <f>super_shop_dataset[[#This Row],[Sold_Quantity]]*super_shop_dataset[[#This Row],[Purchase_Cost_in_$]]</f>
        <v>5700</v>
      </c>
      <c r="L3204" t="s">
        <v>14221</v>
      </c>
      <c r="M3204">
        <v>42</v>
      </c>
      <c r="N3204">
        <v>4.5</v>
      </c>
      <c r="O32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04">
        <v>122</v>
      </c>
      <c r="Q3204" t="s">
        <v>33</v>
      </c>
      <c r="R3204" s="2">
        <v>48860</v>
      </c>
      <c r="S3204" s="2">
        <v>48494</v>
      </c>
      <c r="T3204" t="s">
        <v>34</v>
      </c>
      <c r="U3204">
        <v>8</v>
      </c>
      <c r="V3204">
        <v>48</v>
      </c>
      <c r="W32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04" t="s">
        <v>50</v>
      </c>
      <c r="Y3204" t="s">
        <v>61</v>
      </c>
      <c r="Z3204" t="s">
        <v>37</v>
      </c>
      <c r="AA3204" t="s">
        <v>6477</v>
      </c>
      <c r="AB3204" t="s">
        <v>70</v>
      </c>
      <c r="AC3204">
        <v>14</v>
      </c>
      <c r="AD3204" t="s">
        <v>63</v>
      </c>
      <c r="AE3204">
        <v>337</v>
      </c>
      <c r="AF3204" t="s">
        <v>54</v>
      </c>
      <c r="AG3204" t="s">
        <v>55</v>
      </c>
    </row>
    <row r="3205" spans="1:33" x14ac:dyDescent="0.3">
      <c r="A3205" t="s">
        <v>6478</v>
      </c>
      <c r="B3205" t="s">
        <v>65</v>
      </c>
      <c r="C3205" t="s">
        <v>72</v>
      </c>
      <c r="D3205" t="s">
        <v>47</v>
      </c>
      <c r="E3205" t="s">
        <v>32</v>
      </c>
      <c r="F3205">
        <v>2101</v>
      </c>
      <c r="G3205">
        <v>23</v>
      </c>
      <c r="H3205">
        <v>1617.77</v>
      </c>
      <c r="I3205">
        <v>1127</v>
      </c>
      <c r="J3205">
        <v>96</v>
      </c>
      <c r="K3205">
        <f>super_shop_dataset[[#This Row],[Sold_Quantity]]*super_shop_dataset[[#This Row],[Purchase_Cost_in_$]]</f>
        <v>108192</v>
      </c>
      <c r="L3205" t="s">
        <v>11678</v>
      </c>
      <c r="M3205">
        <v>141</v>
      </c>
      <c r="N3205">
        <v>2.6</v>
      </c>
      <c r="O32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05">
        <v>137</v>
      </c>
      <c r="Q3205" t="s">
        <v>48</v>
      </c>
      <c r="R3205" s="2">
        <v>48861</v>
      </c>
      <c r="S3205" s="2">
        <v>48495</v>
      </c>
      <c r="T3205" t="s">
        <v>34</v>
      </c>
      <c r="U3205">
        <v>9</v>
      </c>
      <c r="V3205">
        <v>38</v>
      </c>
      <c r="W32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05" t="s">
        <v>35</v>
      </c>
      <c r="Y3205" t="s">
        <v>68</v>
      </c>
      <c r="Z3205" t="s">
        <v>76</v>
      </c>
      <c r="AA3205" t="s">
        <v>6479</v>
      </c>
      <c r="AB3205" t="s">
        <v>70</v>
      </c>
      <c r="AC3205">
        <v>9</v>
      </c>
      <c r="AD3205" t="s">
        <v>63</v>
      </c>
      <c r="AE3205">
        <v>454</v>
      </c>
      <c r="AF3205" t="s">
        <v>78</v>
      </c>
      <c r="AG3205" t="s">
        <v>42</v>
      </c>
    </row>
    <row r="3206" spans="1:33" x14ac:dyDescent="0.3">
      <c r="A3206" t="s">
        <v>6480</v>
      </c>
      <c r="B3206" t="s">
        <v>65</v>
      </c>
      <c r="C3206" t="s">
        <v>66</v>
      </c>
      <c r="D3206" t="s">
        <v>31</v>
      </c>
      <c r="E3206" t="s">
        <v>56</v>
      </c>
      <c r="F3206">
        <v>3256</v>
      </c>
      <c r="G3206">
        <v>43</v>
      </c>
      <c r="H3206">
        <v>1855.92</v>
      </c>
      <c r="I3206">
        <v>1871</v>
      </c>
      <c r="J3206">
        <v>46</v>
      </c>
      <c r="K3206">
        <f>super_shop_dataset[[#This Row],[Sold_Quantity]]*super_shop_dataset[[#This Row],[Purchase_Cost_in_$]]</f>
        <v>86066</v>
      </c>
      <c r="L3206" t="s">
        <v>14222</v>
      </c>
      <c r="M3206">
        <v>175</v>
      </c>
      <c r="N3206">
        <v>4.0999999999999996</v>
      </c>
      <c r="O32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06">
        <v>401</v>
      </c>
      <c r="Q3206" t="s">
        <v>60</v>
      </c>
      <c r="R3206" s="2">
        <v>48862</v>
      </c>
      <c r="S3206" s="2">
        <v>48496</v>
      </c>
      <c r="T3206" t="s">
        <v>34</v>
      </c>
      <c r="U3206">
        <v>25</v>
      </c>
      <c r="V3206">
        <v>60</v>
      </c>
      <c r="W32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06" t="s">
        <v>50</v>
      </c>
      <c r="Y3206" t="s">
        <v>61</v>
      </c>
      <c r="Z3206" t="s">
        <v>51</v>
      </c>
      <c r="AA3206" t="s">
        <v>6481</v>
      </c>
      <c r="AB3206" t="s">
        <v>39</v>
      </c>
      <c r="AC3206">
        <v>5</v>
      </c>
      <c r="AD3206" t="s">
        <v>63</v>
      </c>
      <c r="AE3206">
        <v>500</v>
      </c>
      <c r="AF3206" t="s">
        <v>41</v>
      </c>
      <c r="AG3206" t="s">
        <v>55</v>
      </c>
    </row>
    <row r="3207" spans="1:33" x14ac:dyDescent="0.3">
      <c r="A3207" t="s">
        <v>6482</v>
      </c>
      <c r="B3207" t="s">
        <v>80</v>
      </c>
      <c r="C3207" t="s">
        <v>84</v>
      </c>
      <c r="D3207" t="s">
        <v>47</v>
      </c>
      <c r="E3207" t="s">
        <v>56</v>
      </c>
      <c r="F3207">
        <v>1681</v>
      </c>
      <c r="G3207">
        <v>20</v>
      </c>
      <c r="H3207">
        <v>1344.8</v>
      </c>
      <c r="I3207">
        <v>761</v>
      </c>
      <c r="J3207">
        <v>83</v>
      </c>
      <c r="K3207">
        <f>super_shop_dataset[[#This Row],[Sold_Quantity]]*super_shop_dataset[[#This Row],[Purchase_Cost_in_$]]</f>
        <v>63163</v>
      </c>
      <c r="L3207" t="s">
        <v>11679</v>
      </c>
      <c r="M3207">
        <v>52</v>
      </c>
      <c r="N3207">
        <v>2.1</v>
      </c>
      <c r="O32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07">
        <v>197</v>
      </c>
      <c r="Q3207" t="s">
        <v>33</v>
      </c>
      <c r="R3207" s="2">
        <v>48863</v>
      </c>
      <c r="S3207" s="2">
        <v>48497</v>
      </c>
      <c r="T3207" t="s">
        <v>89</v>
      </c>
      <c r="U3207">
        <v>36</v>
      </c>
      <c r="V3207">
        <v>65</v>
      </c>
      <c r="W32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07" t="s">
        <v>50</v>
      </c>
      <c r="Y3207" t="s">
        <v>61</v>
      </c>
      <c r="Z3207" t="s">
        <v>76</v>
      </c>
      <c r="AA3207" t="s">
        <v>6483</v>
      </c>
      <c r="AB3207" t="s">
        <v>70</v>
      </c>
      <c r="AC3207">
        <v>8</v>
      </c>
      <c r="AD3207" t="s">
        <v>40</v>
      </c>
      <c r="AE3207">
        <v>387</v>
      </c>
      <c r="AF3207" t="s">
        <v>41</v>
      </c>
      <c r="AG3207" t="s">
        <v>55</v>
      </c>
    </row>
    <row r="3208" spans="1:33" x14ac:dyDescent="0.3">
      <c r="A3208" t="s">
        <v>6484</v>
      </c>
      <c r="B3208" t="s">
        <v>75</v>
      </c>
      <c r="C3208" t="s">
        <v>72</v>
      </c>
      <c r="D3208" t="s">
        <v>96</v>
      </c>
      <c r="E3208" t="s">
        <v>32</v>
      </c>
      <c r="F3208">
        <v>3945</v>
      </c>
      <c r="G3208">
        <v>27</v>
      </c>
      <c r="H3208">
        <v>2879.85</v>
      </c>
      <c r="I3208">
        <v>3739</v>
      </c>
      <c r="J3208">
        <v>24</v>
      </c>
      <c r="K3208">
        <f>super_shop_dataset[[#This Row],[Sold_Quantity]]*super_shop_dataset[[#This Row],[Purchase_Cost_in_$]]</f>
        <v>89736</v>
      </c>
      <c r="L3208" t="s">
        <v>14223</v>
      </c>
      <c r="M3208">
        <v>66</v>
      </c>
      <c r="N3208">
        <v>4.7</v>
      </c>
      <c r="O32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08">
        <v>239</v>
      </c>
      <c r="Q3208" t="s">
        <v>33</v>
      </c>
      <c r="R3208" s="2">
        <v>48864</v>
      </c>
      <c r="S3208" s="2">
        <v>48498</v>
      </c>
      <c r="T3208" t="s">
        <v>34</v>
      </c>
      <c r="U3208">
        <v>49</v>
      </c>
      <c r="V3208">
        <v>23</v>
      </c>
      <c r="W32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08" t="s">
        <v>50</v>
      </c>
      <c r="Y3208" t="s">
        <v>36</v>
      </c>
      <c r="Z3208" t="s">
        <v>51</v>
      </c>
      <c r="AA3208" t="s">
        <v>6485</v>
      </c>
      <c r="AB3208" t="s">
        <v>39</v>
      </c>
      <c r="AC3208">
        <v>11</v>
      </c>
      <c r="AD3208" t="s">
        <v>40</v>
      </c>
      <c r="AE3208">
        <v>156</v>
      </c>
      <c r="AF3208" t="s">
        <v>41</v>
      </c>
      <c r="AG3208" t="s">
        <v>82</v>
      </c>
    </row>
    <row r="3209" spans="1:33" x14ac:dyDescent="0.3">
      <c r="A3209" t="s">
        <v>6486</v>
      </c>
      <c r="B3209" t="s">
        <v>75</v>
      </c>
      <c r="C3209" t="s">
        <v>66</v>
      </c>
      <c r="D3209" t="s">
        <v>96</v>
      </c>
      <c r="E3209" t="s">
        <v>32</v>
      </c>
      <c r="F3209">
        <v>104</v>
      </c>
      <c r="G3209">
        <v>23</v>
      </c>
      <c r="H3209">
        <v>80.08</v>
      </c>
      <c r="I3209">
        <v>1505</v>
      </c>
      <c r="J3209">
        <v>30</v>
      </c>
      <c r="K3209">
        <f>super_shop_dataset[[#This Row],[Sold_Quantity]]*super_shop_dataset[[#This Row],[Purchase_Cost_in_$]]</f>
        <v>45150</v>
      </c>
      <c r="L3209" t="s">
        <v>14224</v>
      </c>
      <c r="M3209">
        <v>156</v>
      </c>
      <c r="N3209">
        <v>2.4</v>
      </c>
      <c r="O32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09">
        <v>106</v>
      </c>
      <c r="Q3209" t="s">
        <v>33</v>
      </c>
      <c r="R3209" s="2">
        <v>48865</v>
      </c>
      <c r="S3209" s="2">
        <v>48499</v>
      </c>
      <c r="T3209" t="s">
        <v>89</v>
      </c>
      <c r="U3209">
        <v>5</v>
      </c>
      <c r="V3209">
        <v>42</v>
      </c>
      <c r="W32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09" t="s">
        <v>35</v>
      </c>
      <c r="Y3209" t="s">
        <v>68</v>
      </c>
      <c r="Z3209" t="s">
        <v>37</v>
      </c>
      <c r="AA3209" t="s">
        <v>6487</v>
      </c>
      <c r="AB3209" t="s">
        <v>70</v>
      </c>
      <c r="AC3209">
        <v>4</v>
      </c>
      <c r="AD3209" t="s">
        <v>40</v>
      </c>
      <c r="AE3209">
        <v>531</v>
      </c>
      <c r="AF3209" t="s">
        <v>41</v>
      </c>
      <c r="AG3209" t="s">
        <v>55</v>
      </c>
    </row>
    <row r="3210" spans="1:33" x14ac:dyDescent="0.3">
      <c r="A3210" t="s">
        <v>6488</v>
      </c>
      <c r="B3210" t="s">
        <v>75</v>
      </c>
      <c r="C3210" t="s">
        <v>72</v>
      </c>
      <c r="D3210" t="s">
        <v>31</v>
      </c>
      <c r="E3210" t="s">
        <v>59</v>
      </c>
      <c r="F3210">
        <v>3238</v>
      </c>
      <c r="G3210">
        <v>35</v>
      </c>
      <c r="H3210">
        <v>2104.6999999999998</v>
      </c>
      <c r="I3210">
        <v>106</v>
      </c>
      <c r="J3210">
        <v>88</v>
      </c>
      <c r="K3210">
        <f>super_shop_dataset[[#This Row],[Sold_Quantity]]*super_shop_dataset[[#This Row],[Purchase_Cost_in_$]]</f>
        <v>9328</v>
      </c>
      <c r="L3210" t="s">
        <v>11680</v>
      </c>
      <c r="M3210">
        <v>68</v>
      </c>
      <c r="N3210">
        <v>3.2</v>
      </c>
      <c r="O32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10">
        <v>444</v>
      </c>
      <c r="Q3210" t="s">
        <v>33</v>
      </c>
      <c r="R3210" s="2">
        <v>48866</v>
      </c>
      <c r="S3210" s="2">
        <v>48500</v>
      </c>
      <c r="T3210" t="s">
        <v>89</v>
      </c>
      <c r="U3210">
        <v>46</v>
      </c>
      <c r="V3210">
        <v>24</v>
      </c>
      <c r="W32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10" t="s">
        <v>35</v>
      </c>
      <c r="Y3210" t="s">
        <v>68</v>
      </c>
      <c r="Z3210" t="s">
        <v>37</v>
      </c>
      <c r="AA3210" t="s">
        <v>6489</v>
      </c>
      <c r="AB3210" t="s">
        <v>39</v>
      </c>
      <c r="AC3210">
        <v>11</v>
      </c>
      <c r="AD3210" t="s">
        <v>63</v>
      </c>
      <c r="AE3210">
        <v>690</v>
      </c>
      <c r="AF3210" t="s">
        <v>41</v>
      </c>
      <c r="AG3210" t="s">
        <v>82</v>
      </c>
    </row>
    <row r="3211" spans="1:33" x14ac:dyDescent="0.3">
      <c r="A3211" t="s">
        <v>6490</v>
      </c>
      <c r="B3211" t="s">
        <v>75</v>
      </c>
      <c r="C3211" t="s">
        <v>66</v>
      </c>
      <c r="D3211" t="s">
        <v>58</v>
      </c>
      <c r="E3211" t="s">
        <v>32</v>
      </c>
      <c r="F3211">
        <v>854</v>
      </c>
      <c r="G3211">
        <v>31</v>
      </c>
      <c r="H3211">
        <v>589.26</v>
      </c>
      <c r="I3211">
        <v>3057</v>
      </c>
      <c r="J3211">
        <v>73</v>
      </c>
      <c r="K3211">
        <f>super_shop_dataset[[#This Row],[Sold_Quantity]]*super_shop_dataset[[#This Row],[Purchase_Cost_in_$]]</f>
        <v>223161</v>
      </c>
      <c r="L3211" t="s">
        <v>14225</v>
      </c>
      <c r="M3211">
        <v>115</v>
      </c>
      <c r="N3211">
        <v>4.8</v>
      </c>
      <c r="O32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11">
        <v>413</v>
      </c>
      <c r="Q3211" t="s">
        <v>60</v>
      </c>
      <c r="R3211" s="2">
        <v>48867</v>
      </c>
      <c r="S3211" s="2">
        <v>48501</v>
      </c>
      <c r="T3211" t="s">
        <v>34</v>
      </c>
      <c r="U3211">
        <v>42</v>
      </c>
      <c r="V3211">
        <v>21</v>
      </c>
      <c r="W32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11" t="s">
        <v>50</v>
      </c>
      <c r="Y3211" t="s">
        <v>36</v>
      </c>
      <c r="Z3211" t="s">
        <v>37</v>
      </c>
      <c r="AA3211" t="s">
        <v>6491</v>
      </c>
      <c r="AB3211" t="s">
        <v>53</v>
      </c>
      <c r="AC3211">
        <v>14</v>
      </c>
      <c r="AD3211" t="s">
        <v>63</v>
      </c>
      <c r="AE3211">
        <v>883</v>
      </c>
      <c r="AF3211" t="s">
        <v>41</v>
      </c>
      <c r="AG3211" t="s">
        <v>55</v>
      </c>
    </row>
    <row r="3212" spans="1:33" x14ac:dyDescent="0.3">
      <c r="A3212" t="s">
        <v>6492</v>
      </c>
      <c r="B3212" t="s">
        <v>45</v>
      </c>
      <c r="C3212" t="s">
        <v>46</v>
      </c>
      <c r="D3212" t="s">
        <v>47</v>
      </c>
      <c r="E3212" t="s">
        <v>59</v>
      </c>
      <c r="F3212">
        <v>4076</v>
      </c>
      <c r="G3212">
        <v>31</v>
      </c>
      <c r="H3212">
        <v>2812.44</v>
      </c>
      <c r="I3212">
        <v>3501</v>
      </c>
      <c r="J3212">
        <v>38</v>
      </c>
      <c r="K3212">
        <f>super_shop_dataset[[#This Row],[Sold_Quantity]]*super_shop_dataset[[#This Row],[Purchase_Cost_in_$]]</f>
        <v>133038</v>
      </c>
      <c r="L3212" t="s">
        <v>14226</v>
      </c>
      <c r="M3212">
        <v>197</v>
      </c>
      <c r="N3212">
        <v>2.5</v>
      </c>
      <c r="O32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12">
        <v>74</v>
      </c>
      <c r="Q3212" t="s">
        <v>33</v>
      </c>
      <c r="R3212" s="2">
        <v>48868</v>
      </c>
      <c r="S3212" s="2">
        <v>48502</v>
      </c>
      <c r="T3212" t="s">
        <v>49</v>
      </c>
      <c r="U3212">
        <v>17</v>
      </c>
      <c r="V3212">
        <v>37</v>
      </c>
      <c r="W32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12" t="s">
        <v>35</v>
      </c>
      <c r="Y3212" t="s">
        <v>68</v>
      </c>
      <c r="Z3212" t="s">
        <v>51</v>
      </c>
      <c r="AA3212" t="s">
        <v>6493</v>
      </c>
      <c r="AB3212" t="s">
        <v>53</v>
      </c>
      <c r="AC3212">
        <v>9</v>
      </c>
      <c r="AD3212" t="s">
        <v>63</v>
      </c>
      <c r="AE3212">
        <v>465</v>
      </c>
      <c r="AF3212" t="s">
        <v>54</v>
      </c>
      <c r="AG3212" t="s">
        <v>42</v>
      </c>
    </row>
    <row r="3213" spans="1:33" x14ac:dyDescent="0.3">
      <c r="A3213" t="s">
        <v>6494</v>
      </c>
      <c r="B3213" t="s">
        <v>29</v>
      </c>
      <c r="C3213" t="s">
        <v>72</v>
      </c>
      <c r="D3213" t="s">
        <v>58</v>
      </c>
      <c r="E3213" t="s">
        <v>59</v>
      </c>
      <c r="F3213">
        <v>4002</v>
      </c>
      <c r="G3213">
        <v>11</v>
      </c>
      <c r="H3213">
        <v>3561.78</v>
      </c>
      <c r="I3213">
        <v>3189</v>
      </c>
      <c r="J3213">
        <v>61</v>
      </c>
      <c r="K3213">
        <f>super_shop_dataset[[#This Row],[Sold_Quantity]]*super_shop_dataset[[#This Row],[Purchase_Cost_in_$]]</f>
        <v>194529</v>
      </c>
      <c r="L3213" t="s">
        <v>11681</v>
      </c>
      <c r="M3213">
        <v>152</v>
      </c>
      <c r="N3213">
        <v>1.9</v>
      </c>
      <c r="O32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13">
        <v>218</v>
      </c>
      <c r="Q3213" t="s">
        <v>48</v>
      </c>
      <c r="R3213" s="2">
        <v>48869</v>
      </c>
      <c r="S3213" s="2">
        <v>48503</v>
      </c>
      <c r="T3213" t="s">
        <v>49</v>
      </c>
      <c r="U3213">
        <v>39</v>
      </c>
      <c r="V3213">
        <v>57</v>
      </c>
      <c r="W32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13" t="s">
        <v>35</v>
      </c>
      <c r="Y3213" t="s">
        <v>68</v>
      </c>
      <c r="Z3213" t="s">
        <v>76</v>
      </c>
      <c r="AA3213" t="s">
        <v>6495</v>
      </c>
      <c r="AB3213" t="s">
        <v>53</v>
      </c>
      <c r="AC3213">
        <v>10</v>
      </c>
      <c r="AD3213" t="s">
        <v>40</v>
      </c>
      <c r="AE3213">
        <v>220</v>
      </c>
      <c r="AF3213" t="s">
        <v>54</v>
      </c>
      <c r="AG3213" t="s">
        <v>55</v>
      </c>
    </row>
    <row r="3214" spans="1:33" x14ac:dyDescent="0.3">
      <c r="A3214" t="s">
        <v>6496</v>
      </c>
      <c r="B3214" t="s">
        <v>80</v>
      </c>
      <c r="C3214" t="s">
        <v>66</v>
      </c>
      <c r="D3214" t="s">
        <v>96</v>
      </c>
      <c r="E3214" t="s">
        <v>32</v>
      </c>
      <c r="F3214">
        <v>3878</v>
      </c>
      <c r="G3214">
        <v>16</v>
      </c>
      <c r="H3214">
        <v>3257.52</v>
      </c>
      <c r="I3214">
        <v>3335</v>
      </c>
      <c r="J3214">
        <v>69</v>
      </c>
      <c r="K3214">
        <f>super_shop_dataset[[#This Row],[Sold_Quantity]]*super_shop_dataset[[#This Row],[Purchase_Cost_in_$]]</f>
        <v>230115</v>
      </c>
      <c r="L3214" t="s">
        <v>14227</v>
      </c>
      <c r="M3214">
        <v>67</v>
      </c>
      <c r="N3214">
        <v>1.5</v>
      </c>
      <c r="O32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14">
        <v>215</v>
      </c>
      <c r="Q3214" t="s">
        <v>60</v>
      </c>
      <c r="R3214" s="2">
        <v>48870</v>
      </c>
      <c r="S3214" s="2">
        <v>48504</v>
      </c>
      <c r="T3214" t="s">
        <v>49</v>
      </c>
      <c r="U3214">
        <v>23</v>
      </c>
      <c r="V3214">
        <v>37</v>
      </c>
      <c r="W32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14" t="s">
        <v>50</v>
      </c>
      <c r="Y3214" t="s">
        <v>36</v>
      </c>
      <c r="Z3214" t="s">
        <v>37</v>
      </c>
      <c r="AA3214" t="s">
        <v>6497</v>
      </c>
      <c r="AB3214" t="s">
        <v>53</v>
      </c>
      <c r="AC3214">
        <v>3</v>
      </c>
      <c r="AD3214" t="s">
        <v>40</v>
      </c>
      <c r="AE3214">
        <v>420</v>
      </c>
      <c r="AF3214" t="s">
        <v>54</v>
      </c>
      <c r="AG3214" t="s">
        <v>42</v>
      </c>
    </row>
    <row r="3215" spans="1:33" x14ac:dyDescent="0.3">
      <c r="A3215" t="s">
        <v>6498</v>
      </c>
      <c r="B3215" t="s">
        <v>75</v>
      </c>
      <c r="C3215" t="s">
        <v>84</v>
      </c>
      <c r="D3215" t="s">
        <v>31</v>
      </c>
      <c r="E3215" t="s">
        <v>43</v>
      </c>
      <c r="F3215">
        <v>4284</v>
      </c>
      <c r="G3215">
        <v>47</v>
      </c>
      <c r="H3215">
        <v>2270.52</v>
      </c>
      <c r="I3215">
        <v>3454</v>
      </c>
      <c r="J3215">
        <v>33</v>
      </c>
      <c r="K3215">
        <f>super_shop_dataset[[#This Row],[Sold_Quantity]]*super_shop_dataset[[#This Row],[Purchase_Cost_in_$]]</f>
        <v>113982</v>
      </c>
      <c r="L3215" t="s">
        <v>14228</v>
      </c>
      <c r="M3215">
        <v>122</v>
      </c>
      <c r="N3215">
        <v>4.7</v>
      </c>
      <c r="O32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15">
        <v>359</v>
      </c>
      <c r="Q3215" t="s">
        <v>48</v>
      </c>
      <c r="R3215" s="2">
        <v>48871</v>
      </c>
      <c r="S3215" s="2">
        <v>48505</v>
      </c>
      <c r="T3215" t="s">
        <v>34</v>
      </c>
      <c r="U3215">
        <v>26</v>
      </c>
      <c r="V3215">
        <v>26</v>
      </c>
      <c r="W32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15" t="s">
        <v>50</v>
      </c>
      <c r="Y3215" t="s">
        <v>68</v>
      </c>
      <c r="Z3215" t="s">
        <v>51</v>
      </c>
      <c r="AA3215" t="s">
        <v>6499</v>
      </c>
      <c r="AB3215" t="s">
        <v>53</v>
      </c>
      <c r="AC3215">
        <v>10</v>
      </c>
      <c r="AD3215" t="s">
        <v>40</v>
      </c>
      <c r="AE3215">
        <v>157</v>
      </c>
      <c r="AF3215" t="s">
        <v>54</v>
      </c>
      <c r="AG3215" t="s">
        <v>82</v>
      </c>
    </row>
    <row r="3216" spans="1:33" x14ac:dyDescent="0.3">
      <c r="A3216" t="s">
        <v>6500</v>
      </c>
      <c r="B3216" t="s">
        <v>80</v>
      </c>
      <c r="C3216" t="s">
        <v>84</v>
      </c>
      <c r="D3216" t="s">
        <v>47</v>
      </c>
      <c r="E3216" t="s">
        <v>59</v>
      </c>
      <c r="F3216">
        <v>3783</v>
      </c>
      <c r="G3216">
        <v>25</v>
      </c>
      <c r="H3216">
        <v>2837.25</v>
      </c>
      <c r="I3216">
        <v>338</v>
      </c>
      <c r="J3216">
        <v>98</v>
      </c>
      <c r="K3216">
        <f>super_shop_dataset[[#This Row],[Sold_Quantity]]*super_shop_dataset[[#This Row],[Purchase_Cost_in_$]]</f>
        <v>33124</v>
      </c>
      <c r="L3216" t="s">
        <v>11682</v>
      </c>
      <c r="M3216">
        <v>105</v>
      </c>
      <c r="N3216">
        <v>3.1</v>
      </c>
      <c r="O32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16">
        <v>438</v>
      </c>
      <c r="Q3216" t="s">
        <v>48</v>
      </c>
      <c r="R3216" s="2">
        <v>48872</v>
      </c>
      <c r="S3216" s="2">
        <v>48506</v>
      </c>
      <c r="T3216" t="s">
        <v>49</v>
      </c>
      <c r="U3216">
        <v>8</v>
      </c>
      <c r="V3216">
        <v>45</v>
      </c>
      <c r="W32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16" t="s">
        <v>35</v>
      </c>
      <c r="Y3216" t="s">
        <v>68</v>
      </c>
      <c r="Z3216" t="s">
        <v>51</v>
      </c>
      <c r="AA3216" t="s">
        <v>6501</v>
      </c>
      <c r="AB3216" t="s">
        <v>53</v>
      </c>
      <c r="AC3216">
        <v>3</v>
      </c>
      <c r="AD3216" t="s">
        <v>63</v>
      </c>
      <c r="AE3216">
        <v>350</v>
      </c>
      <c r="AF3216" t="s">
        <v>78</v>
      </c>
      <c r="AG3216" t="s">
        <v>82</v>
      </c>
    </row>
    <row r="3217" spans="1:33" x14ac:dyDescent="0.3">
      <c r="A3217" t="s">
        <v>6502</v>
      </c>
      <c r="B3217" t="s">
        <v>65</v>
      </c>
      <c r="C3217" t="s">
        <v>84</v>
      </c>
      <c r="D3217" t="s">
        <v>67</v>
      </c>
      <c r="E3217" t="s">
        <v>59</v>
      </c>
      <c r="F3217">
        <v>4302</v>
      </c>
      <c r="G3217">
        <v>30</v>
      </c>
      <c r="H3217">
        <v>3011.4</v>
      </c>
      <c r="I3217">
        <v>2984</v>
      </c>
      <c r="J3217">
        <v>66</v>
      </c>
      <c r="K3217">
        <f>super_shop_dataset[[#This Row],[Sold_Quantity]]*super_shop_dataset[[#This Row],[Purchase_Cost_in_$]]</f>
        <v>196944</v>
      </c>
      <c r="L3217" t="s">
        <v>11683</v>
      </c>
      <c r="M3217">
        <v>188</v>
      </c>
      <c r="N3217">
        <v>2.5</v>
      </c>
      <c r="O32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17">
        <v>41</v>
      </c>
      <c r="Q3217" t="s">
        <v>48</v>
      </c>
      <c r="R3217" s="2">
        <v>48873</v>
      </c>
      <c r="S3217" s="2">
        <v>48507</v>
      </c>
      <c r="T3217" t="s">
        <v>89</v>
      </c>
      <c r="U3217">
        <v>40</v>
      </c>
      <c r="V3217">
        <v>68</v>
      </c>
      <c r="W32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17" t="s">
        <v>35</v>
      </c>
      <c r="Y3217" t="s">
        <v>61</v>
      </c>
      <c r="Z3217" t="s">
        <v>37</v>
      </c>
      <c r="AA3217" t="s">
        <v>6503</v>
      </c>
      <c r="AB3217" t="s">
        <v>39</v>
      </c>
      <c r="AC3217">
        <v>6</v>
      </c>
      <c r="AD3217" t="s">
        <v>63</v>
      </c>
      <c r="AE3217">
        <v>813</v>
      </c>
      <c r="AF3217" t="s">
        <v>41</v>
      </c>
      <c r="AG3217" t="s">
        <v>42</v>
      </c>
    </row>
    <row r="3218" spans="1:33" x14ac:dyDescent="0.3">
      <c r="A3218" t="s">
        <v>6504</v>
      </c>
      <c r="B3218" t="s">
        <v>65</v>
      </c>
      <c r="C3218" t="s">
        <v>30</v>
      </c>
      <c r="D3218" t="s">
        <v>67</v>
      </c>
      <c r="E3218" t="s">
        <v>56</v>
      </c>
      <c r="F3218">
        <v>3304</v>
      </c>
      <c r="G3218">
        <v>5</v>
      </c>
      <c r="H3218">
        <v>3138.8</v>
      </c>
      <c r="I3218">
        <v>1883</v>
      </c>
      <c r="J3218">
        <v>87</v>
      </c>
      <c r="K3218">
        <f>super_shop_dataset[[#This Row],[Sold_Quantity]]*super_shop_dataset[[#This Row],[Purchase_Cost_in_$]]</f>
        <v>163821</v>
      </c>
      <c r="L3218" t="s">
        <v>11684</v>
      </c>
      <c r="M3218">
        <v>188</v>
      </c>
      <c r="N3218">
        <v>2.2999999999999998</v>
      </c>
      <c r="O32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18">
        <v>419</v>
      </c>
      <c r="Q3218" t="s">
        <v>60</v>
      </c>
      <c r="R3218" s="2">
        <v>48874</v>
      </c>
      <c r="S3218" s="2">
        <v>48508</v>
      </c>
      <c r="T3218" t="s">
        <v>89</v>
      </c>
      <c r="U3218">
        <v>46</v>
      </c>
      <c r="V3218">
        <v>68</v>
      </c>
      <c r="W32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18" t="s">
        <v>50</v>
      </c>
      <c r="Y3218" t="s">
        <v>61</v>
      </c>
      <c r="Z3218" t="s">
        <v>37</v>
      </c>
      <c r="AA3218" t="s">
        <v>6505</v>
      </c>
      <c r="AB3218" t="s">
        <v>53</v>
      </c>
      <c r="AC3218">
        <v>11</v>
      </c>
      <c r="AD3218" t="s">
        <v>63</v>
      </c>
      <c r="AE3218">
        <v>790</v>
      </c>
      <c r="AF3218" t="s">
        <v>78</v>
      </c>
      <c r="AG3218" t="s">
        <v>42</v>
      </c>
    </row>
    <row r="3219" spans="1:33" x14ac:dyDescent="0.3">
      <c r="A3219" t="s">
        <v>6506</v>
      </c>
      <c r="B3219" t="s">
        <v>65</v>
      </c>
      <c r="C3219" t="s">
        <v>46</v>
      </c>
      <c r="D3219" t="s">
        <v>47</v>
      </c>
      <c r="E3219" t="s">
        <v>59</v>
      </c>
      <c r="F3219">
        <v>3229</v>
      </c>
      <c r="G3219">
        <v>7</v>
      </c>
      <c r="H3219">
        <v>3002.97</v>
      </c>
      <c r="I3219">
        <v>935</v>
      </c>
      <c r="J3219">
        <v>0</v>
      </c>
      <c r="K3219">
        <f>super_shop_dataset[[#This Row],[Sold_Quantity]]*super_shop_dataset[[#This Row],[Purchase_Cost_in_$]]</f>
        <v>0</v>
      </c>
      <c r="L3219" t="s">
        <v>11685</v>
      </c>
      <c r="M3219">
        <v>33</v>
      </c>
      <c r="N3219">
        <v>1.7</v>
      </c>
      <c r="O32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19">
        <v>44</v>
      </c>
      <c r="Q3219" t="s">
        <v>60</v>
      </c>
      <c r="R3219" s="2">
        <v>48875</v>
      </c>
      <c r="S3219" s="2">
        <v>48509</v>
      </c>
      <c r="T3219" t="s">
        <v>89</v>
      </c>
      <c r="U3219">
        <v>36</v>
      </c>
      <c r="V3219">
        <v>56</v>
      </c>
      <c r="W32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19" t="s">
        <v>50</v>
      </c>
      <c r="Y3219" t="s">
        <v>68</v>
      </c>
      <c r="Z3219" t="s">
        <v>76</v>
      </c>
      <c r="AA3219" t="s">
        <v>6507</v>
      </c>
      <c r="AB3219" t="s">
        <v>39</v>
      </c>
      <c r="AC3219">
        <v>6</v>
      </c>
      <c r="AD3219" t="s">
        <v>63</v>
      </c>
      <c r="AE3219">
        <v>676</v>
      </c>
      <c r="AF3219" t="s">
        <v>54</v>
      </c>
      <c r="AG3219" t="s">
        <v>82</v>
      </c>
    </row>
    <row r="3220" spans="1:33" x14ac:dyDescent="0.3">
      <c r="A3220" t="s">
        <v>6508</v>
      </c>
      <c r="B3220" t="s">
        <v>75</v>
      </c>
      <c r="C3220" t="s">
        <v>84</v>
      </c>
      <c r="D3220" t="s">
        <v>67</v>
      </c>
      <c r="E3220" t="s">
        <v>43</v>
      </c>
      <c r="F3220">
        <v>2575</v>
      </c>
      <c r="G3220">
        <v>22</v>
      </c>
      <c r="H3220">
        <v>2008.5</v>
      </c>
      <c r="I3220">
        <v>1987</v>
      </c>
      <c r="J3220">
        <v>75</v>
      </c>
      <c r="K3220">
        <f>super_shop_dataset[[#This Row],[Sold_Quantity]]*super_shop_dataset[[#This Row],[Purchase_Cost_in_$]]</f>
        <v>149025</v>
      </c>
      <c r="L3220" t="s">
        <v>11686</v>
      </c>
      <c r="M3220">
        <v>190</v>
      </c>
      <c r="N3220">
        <v>1.9</v>
      </c>
      <c r="O32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20">
        <v>157</v>
      </c>
      <c r="Q3220" t="s">
        <v>48</v>
      </c>
      <c r="R3220" s="2">
        <v>48876</v>
      </c>
      <c r="S3220" s="2">
        <v>48510</v>
      </c>
      <c r="T3220" t="s">
        <v>89</v>
      </c>
      <c r="U3220">
        <v>8</v>
      </c>
      <c r="V3220">
        <v>64</v>
      </c>
      <c r="W32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20" t="s">
        <v>35</v>
      </c>
      <c r="Y3220" t="s">
        <v>68</v>
      </c>
      <c r="Z3220" t="s">
        <v>51</v>
      </c>
      <c r="AA3220" t="s">
        <v>6509</v>
      </c>
      <c r="AB3220" t="s">
        <v>70</v>
      </c>
      <c r="AC3220">
        <v>2</v>
      </c>
      <c r="AD3220" t="s">
        <v>40</v>
      </c>
      <c r="AE3220">
        <v>474</v>
      </c>
      <c r="AF3220" t="s">
        <v>78</v>
      </c>
      <c r="AG3220" t="s">
        <v>82</v>
      </c>
    </row>
    <row r="3221" spans="1:33" x14ac:dyDescent="0.3">
      <c r="A3221" t="s">
        <v>6510</v>
      </c>
      <c r="B3221" t="s">
        <v>45</v>
      </c>
      <c r="C3221" t="s">
        <v>46</v>
      </c>
      <c r="D3221" t="s">
        <v>96</v>
      </c>
      <c r="E3221" t="s">
        <v>43</v>
      </c>
      <c r="F3221">
        <v>2455</v>
      </c>
      <c r="G3221">
        <v>6</v>
      </c>
      <c r="H3221">
        <v>2307.6999999999998</v>
      </c>
      <c r="I3221">
        <v>2807</v>
      </c>
      <c r="J3221">
        <v>64</v>
      </c>
      <c r="K3221">
        <f>super_shop_dataset[[#This Row],[Sold_Quantity]]*super_shop_dataset[[#This Row],[Purchase_Cost_in_$]]</f>
        <v>179648</v>
      </c>
      <c r="L3221" t="s">
        <v>14229</v>
      </c>
      <c r="M3221">
        <v>118</v>
      </c>
      <c r="N3221">
        <v>1.4</v>
      </c>
      <c r="O32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21">
        <v>324</v>
      </c>
      <c r="Q3221" t="s">
        <v>48</v>
      </c>
      <c r="R3221" s="2">
        <v>48877</v>
      </c>
      <c r="S3221" s="2">
        <v>48511</v>
      </c>
      <c r="T3221" t="s">
        <v>49</v>
      </c>
      <c r="U3221">
        <v>19</v>
      </c>
      <c r="V3221">
        <v>57</v>
      </c>
      <c r="W32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21" t="s">
        <v>50</v>
      </c>
      <c r="Y3221" t="s">
        <v>61</v>
      </c>
      <c r="Z3221" t="s">
        <v>37</v>
      </c>
      <c r="AA3221" t="s">
        <v>6511</v>
      </c>
      <c r="AB3221" t="s">
        <v>39</v>
      </c>
      <c r="AC3221">
        <v>9</v>
      </c>
      <c r="AD3221" t="s">
        <v>63</v>
      </c>
      <c r="AE3221">
        <v>483</v>
      </c>
      <c r="AF3221" t="s">
        <v>54</v>
      </c>
      <c r="AG3221" t="s">
        <v>42</v>
      </c>
    </row>
    <row r="3222" spans="1:33" x14ac:dyDescent="0.3">
      <c r="A3222" t="s">
        <v>6512</v>
      </c>
      <c r="B3222" t="s">
        <v>75</v>
      </c>
      <c r="C3222" t="s">
        <v>46</v>
      </c>
      <c r="D3222" t="s">
        <v>67</v>
      </c>
      <c r="E3222" t="s">
        <v>56</v>
      </c>
      <c r="F3222">
        <v>1574</v>
      </c>
      <c r="G3222">
        <v>12</v>
      </c>
      <c r="H3222">
        <v>1385.12</v>
      </c>
      <c r="I3222">
        <v>705</v>
      </c>
      <c r="J3222">
        <v>48</v>
      </c>
      <c r="K3222">
        <f>super_shop_dataset[[#This Row],[Sold_Quantity]]*super_shop_dataset[[#This Row],[Purchase_Cost_in_$]]</f>
        <v>33840</v>
      </c>
      <c r="L3222" t="s">
        <v>11687</v>
      </c>
      <c r="M3222">
        <v>127</v>
      </c>
      <c r="N3222">
        <v>3.7</v>
      </c>
      <c r="O32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22">
        <v>458</v>
      </c>
      <c r="Q3222" t="s">
        <v>60</v>
      </c>
      <c r="R3222" s="2">
        <v>48878</v>
      </c>
      <c r="S3222" s="2">
        <v>48512</v>
      </c>
      <c r="T3222" t="s">
        <v>49</v>
      </c>
      <c r="U3222">
        <v>13</v>
      </c>
      <c r="V3222">
        <v>37</v>
      </c>
      <c r="W32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22" t="s">
        <v>35</v>
      </c>
      <c r="Y3222" t="s">
        <v>68</v>
      </c>
      <c r="Z3222" t="s">
        <v>37</v>
      </c>
      <c r="AA3222" t="s">
        <v>6513</v>
      </c>
      <c r="AB3222" t="s">
        <v>70</v>
      </c>
      <c r="AC3222">
        <v>8</v>
      </c>
      <c r="AD3222" t="s">
        <v>40</v>
      </c>
      <c r="AE3222">
        <v>184</v>
      </c>
      <c r="AF3222" t="s">
        <v>54</v>
      </c>
      <c r="AG3222" t="s">
        <v>55</v>
      </c>
    </row>
    <row r="3223" spans="1:33" x14ac:dyDescent="0.3">
      <c r="A3223" t="s">
        <v>6514</v>
      </c>
      <c r="B3223" t="s">
        <v>65</v>
      </c>
      <c r="C3223" t="s">
        <v>72</v>
      </c>
      <c r="D3223" t="s">
        <v>47</v>
      </c>
      <c r="E3223" t="s">
        <v>43</v>
      </c>
      <c r="F3223">
        <v>3837</v>
      </c>
      <c r="G3223">
        <v>20</v>
      </c>
      <c r="H3223">
        <v>3069.6</v>
      </c>
      <c r="I3223">
        <v>3913</v>
      </c>
      <c r="J3223">
        <v>81</v>
      </c>
      <c r="K3223">
        <f>super_shop_dataset[[#This Row],[Sold_Quantity]]*super_shop_dataset[[#This Row],[Purchase_Cost_in_$]]</f>
        <v>316953</v>
      </c>
      <c r="L3223" t="s">
        <v>14230</v>
      </c>
      <c r="M3223">
        <v>104</v>
      </c>
      <c r="N3223">
        <v>1.5</v>
      </c>
      <c r="O32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23">
        <v>401</v>
      </c>
      <c r="Q3223" t="s">
        <v>33</v>
      </c>
      <c r="R3223" s="2">
        <v>48879</v>
      </c>
      <c r="S3223" s="2">
        <v>48513</v>
      </c>
      <c r="T3223" t="s">
        <v>34</v>
      </c>
      <c r="U3223">
        <v>25</v>
      </c>
      <c r="V3223">
        <v>34</v>
      </c>
      <c r="W32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23" t="s">
        <v>50</v>
      </c>
      <c r="Y3223" t="s">
        <v>68</v>
      </c>
      <c r="Z3223" t="s">
        <v>37</v>
      </c>
      <c r="AA3223" t="s">
        <v>6515</v>
      </c>
      <c r="AB3223" t="s">
        <v>39</v>
      </c>
      <c r="AC3223">
        <v>4</v>
      </c>
      <c r="AD3223" t="s">
        <v>40</v>
      </c>
      <c r="AE3223">
        <v>719</v>
      </c>
      <c r="AF3223" t="s">
        <v>41</v>
      </c>
      <c r="AG3223" t="s">
        <v>55</v>
      </c>
    </row>
    <row r="3224" spans="1:33" x14ac:dyDescent="0.3">
      <c r="A3224" t="s">
        <v>6516</v>
      </c>
      <c r="B3224" t="s">
        <v>65</v>
      </c>
      <c r="C3224" t="s">
        <v>30</v>
      </c>
      <c r="D3224" t="s">
        <v>58</v>
      </c>
      <c r="E3224" t="s">
        <v>56</v>
      </c>
      <c r="F3224">
        <v>3158</v>
      </c>
      <c r="G3224">
        <v>26</v>
      </c>
      <c r="H3224">
        <v>2336.92</v>
      </c>
      <c r="I3224">
        <v>99</v>
      </c>
      <c r="J3224">
        <v>49</v>
      </c>
      <c r="K3224">
        <f>super_shop_dataset[[#This Row],[Sold_Quantity]]*super_shop_dataset[[#This Row],[Purchase_Cost_in_$]]</f>
        <v>4851</v>
      </c>
      <c r="L3224" t="s">
        <v>11688</v>
      </c>
      <c r="M3224">
        <v>151</v>
      </c>
      <c r="N3224">
        <v>1.6</v>
      </c>
      <c r="O32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24">
        <v>148</v>
      </c>
      <c r="Q3224" t="s">
        <v>33</v>
      </c>
      <c r="R3224" s="2">
        <v>48880</v>
      </c>
      <c r="S3224" s="2">
        <v>48514</v>
      </c>
      <c r="T3224" t="s">
        <v>89</v>
      </c>
      <c r="U3224">
        <v>30</v>
      </c>
      <c r="V3224">
        <v>19</v>
      </c>
      <c r="W32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24" t="s">
        <v>50</v>
      </c>
      <c r="Y3224" t="s">
        <v>61</v>
      </c>
      <c r="Z3224" t="s">
        <v>76</v>
      </c>
      <c r="AA3224" t="s">
        <v>6517</v>
      </c>
      <c r="AB3224" t="s">
        <v>39</v>
      </c>
      <c r="AC3224">
        <v>10</v>
      </c>
      <c r="AD3224" t="s">
        <v>63</v>
      </c>
      <c r="AE3224">
        <v>888</v>
      </c>
      <c r="AF3224" t="s">
        <v>54</v>
      </c>
      <c r="AG3224" t="s">
        <v>82</v>
      </c>
    </row>
    <row r="3225" spans="1:33" x14ac:dyDescent="0.3">
      <c r="A3225" t="s">
        <v>6518</v>
      </c>
      <c r="B3225" t="s">
        <v>80</v>
      </c>
      <c r="C3225" t="s">
        <v>30</v>
      </c>
      <c r="D3225" t="s">
        <v>96</v>
      </c>
      <c r="E3225" t="s">
        <v>32</v>
      </c>
      <c r="F3225">
        <v>1346</v>
      </c>
      <c r="G3225">
        <v>18</v>
      </c>
      <c r="H3225">
        <v>1103.72</v>
      </c>
      <c r="I3225">
        <v>780</v>
      </c>
      <c r="J3225">
        <v>7</v>
      </c>
      <c r="K3225">
        <f>super_shop_dataset[[#This Row],[Sold_Quantity]]*super_shop_dataset[[#This Row],[Purchase_Cost_in_$]]</f>
        <v>5460</v>
      </c>
      <c r="L3225" t="s">
        <v>11689</v>
      </c>
      <c r="M3225">
        <v>79</v>
      </c>
      <c r="N3225">
        <v>2.2000000000000002</v>
      </c>
      <c r="O32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25">
        <v>22</v>
      </c>
      <c r="Q3225" t="s">
        <v>48</v>
      </c>
      <c r="R3225" s="2">
        <v>48881</v>
      </c>
      <c r="S3225" s="2">
        <v>48515</v>
      </c>
      <c r="T3225" t="s">
        <v>89</v>
      </c>
      <c r="U3225">
        <v>49</v>
      </c>
      <c r="V3225">
        <v>25</v>
      </c>
      <c r="W32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25" t="s">
        <v>35</v>
      </c>
      <c r="Y3225" t="s">
        <v>36</v>
      </c>
      <c r="Z3225" t="s">
        <v>76</v>
      </c>
      <c r="AA3225" t="s">
        <v>6519</v>
      </c>
      <c r="AB3225" t="s">
        <v>53</v>
      </c>
      <c r="AC3225">
        <v>4</v>
      </c>
      <c r="AD3225" t="s">
        <v>40</v>
      </c>
      <c r="AE3225">
        <v>361</v>
      </c>
      <c r="AF3225" t="s">
        <v>41</v>
      </c>
      <c r="AG3225" t="s">
        <v>42</v>
      </c>
    </row>
    <row r="3226" spans="1:33" x14ac:dyDescent="0.3">
      <c r="A3226" t="s">
        <v>6520</v>
      </c>
      <c r="B3226" t="s">
        <v>80</v>
      </c>
      <c r="C3226" t="s">
        <v>66</v>
      </c>
      <c r="D3226" t="s">
        <v>31</v>
      </c>
      <c r="E3226" t="s">
        <v>43</v>
      </c>
      <c r="F3226">
        <v>2317</v>
      </c>
      <c r="G3226">
        <v>46</v>
      </c>
      <c r="H3226">
        <v>1251.18</v>
      </c>
      <c r="I3226">
        <v>3755</v>
      </c>
      <c r="J3226">
        <v>77</v>
      </c>
      <c r="K3226">
        <f>super_shop_dataset[[#This Row],[Sold_Quantity]]*super_shop_dataset[[#This Row],[Purchase_Cost_in_$]]</f>
        <v>289135</v>
      </c>
      <c r="L3226" t="s">
        <v>14231</v>
      </c>
      <c r="M3226">
        <v>2</v>
      </c>
      <c r="N3226">
        <v>3.9</v>
      </c>
      <c r="O32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26">
        <v>282</v>
      </c>
      <c r="Q3226" t="s">
        <v>60</v>
      </c>
      <c r="R3226" s="2">
        <v>48882</v>
      </c>
      <c r="S3226" s="2">
        <v>48516</v>
      </c>
      <c r="T3226" t="s">
        <v>89</v>
      </c>
      <c r="U3226">
        <v>22</v>
      </c>
      <c r="V3226">
        <v>31</v>
      </c>
      <c r="W32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26" t="s">
        <v>35</v>
      </c>
      <c r="Y3226" t="s">
        <v>68</v>
      </c>
      <c r="Z3226" t="s">
        <v>37</v>
      </c>
      <c r="AA3226" t="s">
        <v>6521</v>
      </c>
      <c r="AB3226" t="s">
        <v>39</v>
      </c>
      <c r="AC3226">
        <v>2</v>
      </c>
      <c r="AD3226" t="s">
        <v>63</v>
      </c>
      <c r="AE3226">
        <v>188</v>
      </c>
      <c r="AF3226" t="s">
        <v>54</v>
      </c>
      <c r="AG3226" t="s">
        <v>82</v>
      </c>
    </row>
    <row r="3227" spans="1:33" x14ac:dyDescent="0.3">
      <c r="A3227" t="s">
        <v>6522</v>
      </c>
      <c r="B3227" t="s">
        <v>80</v>
      </c>
      <c r="C3227" t="s">
        <v>84</v>
      </c>
      <c r="D3227" t="s">
        <v>58</v>
      </c>
      <c r="E3227" t="s">
        <v>43</v>
      </c>
      <c r="F3227">
        <v>2991</v>
      </c>
      <c r="G3227">
        <v>1</v>
      </c>
      <c r="H3227">
        <v>2961.09</v>
      </c>
      <c r="I3227">
        <v>2682</v>
      </c>
      <c r="J3227">
        <v>16</v>
      </c>
      <c r="K3227">
        <f>super_shop_dataset[[#This Row],[Sold_Quantity]]*super_shop_dataset[[#This Row],[Purchase_Cost_in_$]]</f>
        <v>42912</v>
      </c>
      <c r="L3227" t="s">
        <v>11690</v>
      </c>
      <c r="M3227">
        <v>124</v>
      </c>
      <c r="N3227">
        <v>4.5999999999999996</v>
      </c>
      <c r="O32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27">
        <v>298</v>
      </c>
      <c r="Q3227" t="s">
        <v>60</v>
      </c>
      <c r="R3227" s="2">
        <v>48883</v>
      </c>
      <c r="S3227" s="2">
        <v>48517</v>
      </c>
      <c r="T3227" t="s">
        <v>49</v>
      </c>
      <c r="U3227">
        <v>28</v>
      </c>
      <c r="V3227">
        <v>43</v>
      </c>
      <c r="W32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27" t="s">
        <v>50</v>
      </c>
      <c r="Y3227" t="s">
        <v>36</v>
      </c>
      <c r="Z3227" t="s">
        <v>37</v>
      </c>
      <c r="AA3227" t="s">
        <v>6523</v>
      </c>
      <c r="AB3227" t="s">
        <v>39</v>
      </c>
      <c r="AC3227">
        <v>4</v>
      </c>
      <c r="AD3227" t="s">
        <v>63</v>
      </c>
      <c r="AE3227">
        <v>886</v>
      </c>
      <c r="AF3227" t="s">
        <v>41</v>
      </c>
      <c r="AG3227" t="s">
        <v>55</v>
      </c>
    </row>
    <row r="3228" spans="1:33" x14ac:dyDescent="0.3">
      <c r="A3228" t="s">
        <v>6524</v>
      </c>
      <c r="B3228" t="s">
        <v>75</v>
      </c>
      <c r="C3228" t="s">
        <v>46</v>
      </c>
      <c r="D3228" t="s">
        <v>96</v>
      </c>
      <c r="E3228" t="s">
        <v>59</v>
      </c>
      <c r="F3228">
        <v>2495</v>
      </c>
      <c r="G3228">
        <v>45</v>
      </c>
      <c r="H3228">
        <v>1372.25</v>
      </c>
      <c r="I3228">
        <v>2005</v>
      </c>
      <c r="J3228">
        <v>76</v>
      </c>
      <c r="K3228">
        <f>super_shop_dataset[[#This Row],[Sold_Quantity]]*super_shop_dataset[[#This Row],[Purchase_Cost_in_$]]</f>
        <v>152380</v>
      </c>
      <c r="L3228" t="s">
        <v>14232</v>
      </c>
      <c r="M3228">
        <v>194</v>
      </c>
      <c r="N3228">
        <v>3.7</v>
      </c>
      <c r="O32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28">
        <v>413</v>
      </c>
      <c r="Q3228" t="s">
        <v>48</v>
      </c>
      <c r="R3228" s="2">
        <v>48884</v>
      </c>
      <c r="S3228" s="2">
        <v>48518</v>
      </c>
      <c r="T3228" t="s">
        <v>34</v>
      </c>
      <c r="U3228">
        <v>45</v>
      </c>
      <c r="V3228">
        <v>24</v>
      </c>
      <c r="W32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28" t="s">
        <v>50</v>
      </c>
      <c r="Y3228" t="s">
        <v>68</v>
      </c>
      <c r="Z3228" t="s">
        <v>51</v>
      </c>
      <c r="AA3228" t="s">
        <v>6525</v>
      </c>
      <c r="AB3228" t="s">
        <v>39</v>
      </c>
      <c r="AC3228">
        <v>12</v>
      </c>
      <c r="AD3228" t="s">
        <v>63</v>
      </c>
      <c r="AE3228">
        <v>788</v>
      </c>
      <c r="AF3228" t="s">
        <v>41</v>
      </c>
      <c r="AG3228" t="s">
        <v>55</v>
      </c>
    </row>
    <row r="3229" spans="1:33" x14ac:dyDescent="0.3">
      <c r="A3229" t="s">
        <v>6526</v>
      </c>
      <c r="B3229" t="s">
        <v>75</v>
      </c>
      <c r="C3229" t="s">
        <v>66</v>
      </c>
      <c r="D3229" t="s">
        <v>31</v>
      </c>
      <c r="E3229" t="s">
        <v>56</v>
      </c>
      <c r="F3229">
        <v>321</v>
      </c>
      <c r="G3229">
        <v>24</v>
      </c>
      <c r="H3229">
        <v>243.96</v>
      </c>
      <c r="I3229">
        <v>697</v>
      </c>
      <c r="J3229">
        <v>66</v>
      </c>
      <c r="K3229">
        <f>super_shop_dataset[[#This Row],[Sold_Quantity]]*super_shop_dataset[[#This Row],[Purchase_Cost_in_$]]</f>
        <v>46002</v>
      </c>
      <c r="L3229" t="s">
        <v>14233</v>
      </c>
      <c r="M3229">
        <v>28</v>
      </c>
      <c r="N3229">
        <v>1.5</v>
      </c>
      <c r="O32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29">
        <v>100</v>
      </c>
      <c r="Q3229" t="s">
        <v>48</v>
      </c>
      <c r="R3229" s="2">
        <v>48885</v>
      </c>
      <c r="S3229" s="2">
        <v>48519</v>
      </c>
      <c r="T3229" t="s">
        <v>89</v>
      </c>
      <c r="U3229">
        <v>21</v>
      </c>
      <c r="V3229">
        <v>44</v>
      </c>
      <c r="W32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29" t="s">
        <v>35</v>
      </c>
      <c r="Y3229" t="s">
        <v>36</v>
      </c>
      <c r="Z3229" t="s">
        <v>76</v>
      </c>
      <c r="AA3229" t="s">
        <v>6527</v>
      </c>
      <c r="AB3229" t="s">
        <v>39</v>
      </c>
      <c r="AC3229">
        <v>13</v>
      </c>
      <c r="AD3229" t="s">
        <v>63</v>
      </c>
      <c r="AE3229">
        <v>258</v>
      </c>
      <c r="AF3229" t="s">
        <v>41</v>
      </c>
      <c r="AG3229" t="s">
        <v>42</v>
      </c>
    </row>
    <row r="3230" spans="1:33" x14ac:dyDescent="0.3">
      <c r="A3230" t="s">
        <v>6528</v>
      </c>
      <c r="B3230" t="s">
        <v>65</v>
      </c>
      <c r="C3230" t="s">
        <v>66</v>
      </c>
      <c r="D3230" t="s">
        <v>67</v>
      </c>
      <c r="E3230" t="s">
        <v>43</v>
      </c>
      <c r="F3230">
        <v>4414</v>
      </c>
      <c r="G3230">
        <v>32</v>
      </c>
      <c r="H3230">
        <v>3001.52</v>
      </c>
      <c r="I3230">
        <v>85</v>
      </c>
      <c r="J3230">
        <v>26</v>
      </c>
      <c r="K3230">
        <f>super_shop_dataset[[#This Row],[Sold_Quantity]]*super_shop_dataset[[#This Row],[Purchase_Cost_in_$]]</f>
        <v>2210</v>
      </c>
      <c r="L3230" t="s">
        <v>11691</v>
      </c>
      <c r="M3230">
        <v>88</v>
      </c>
      <c r="N3230">
        <v>2.5</v>
      </c>
      <c r="O32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30">
        <v>400</v>
      </c>
      <c r="Q3230" t="s">
        <v>33</v>
      </c>
      <c r="R3230" s="2">
        <v>48886</v>
      </c>
      <c r="S3230" s="2">
        <v>48520</v>
      </c>
      <c r="T3230" t="s">
        <v>34</v>
      </c>
      <c r="U3230">
        <v>15</v>
      </c>
      <c r="V3230">
        <v>37</v>
      </c>
      <c r="W32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30" t="s">
        <v>35</v>
      </c>
      <c r="Y3230" t="s">
        <v>61</v>
      </c>
      <c r="Z3230" t="s">
        <v>37</v>
      </c>
      <c r="AA3230" t="s">
        <v>6529</v>
      </c>
      <c r="AB3230" t="s">
        <v>39</v>
      </c>
      <c r="AC3230">
        <v>12</v>
      </c>
      <c r="AD3230" t="s">
        <v>63</v>
      </c>
      <c r="AE3230">
        <v>225</v>
      </c>
      <c r="AF3230" t="s">
        <v>41</v>
      </c>
      <c r="AG3230" t="s">
        <v>82</v>
      </c>
    </row>
    <row r="3231" spans="1:33" x14ac:dyDescent="0.3">
      <c r="A3231" t="s">
        <v>6530</v>
      </c>
      <c r="B3231" t="s">
        <v>45</v>
      </c>
      <c r="C3231" t="s">
        <v>30</v>
      </c>
      <c r="D3231" t="s">
        <v>67</v>
      </c>
      <c r="E3231" t="s">
        <v>59</v>
      </c>
      <c r="F3231">
        <v>2114</v>
      </c>
      <c r="G3231">
        <v>0</v>
      </c>
      <c r="H3231">
        <v>2114</v>
      </c>
      <c r="I3231">
        <v>1650</v>
      </c>
      <c r="J3231">
        <v>28</v>
      </c>
      <c r="K3231">
        <f>super_shop_dataset[[#This Row],[Sold_Quantity]]*super_shop_dataset[[#This Row],[Purchase_Cost_in_$]]</f>
        <v>46200</v>
      </c>
      <c r="L3231" t="s">
        <v>11692</v>
      </c>
      <c r="M3231">
        <v>97</v>
      </c>
      <c r="N3231">
        <v>1.9</v>
      </c>
      <c r="O32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31">
        <v>78</v>
      </c>
      <c r="Q3231" t="s">
        <v>60</v>
      </c>
      <c r="R3231" s="2">
        <v>48887</v>
      </c>
      <c r="S3231" s="2">
        <v>48521</v>
      </c>
      <c r="T3231" t="s">
        <v>89</v>
      </c>
      <c r="U3231">
        <v>38</v>
      </c>
      <c r="V3231">
        <v>55</v>
      </c>
      <c r="W32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31" t="s">
        <v>50</v>
      </c>
      <c r="Y3231" t="s">
        <v>36</v>
      </c>
      <c r="Z3231" t="s">
        <v>76</v>
      </c>
      <c r="AA3231" t="s">
        <v>6531</v>
      </c>
      <c r="AB3231" t="s">
        <v>53</v>
      </c>
      <c r="AC3231">
        <v>6</v>
      </c>
      <c r="AD3231" t="s">
        <v>63</v>
      </c>
      <c r="AE3231">
        <v>827</v>
      </c>
      <c r="AF3231" t="s">
        <v>54</v>
      </c>
      <c r="AG3231" t="s">
        <v>55</v>
      </c>
    </row>
    <row r="3232" spans="1:33" x14ac:dyDescent="0.3">
      <c r="A3232" t="s">
        <v>6532</v>
      </c>
      <c r="B3232" t="s">
        <v>80</v>
      </c>
      <c r="C3232" t="s">
        <v>46</v>
      </c>
      <c r="D3232" t="s">
        <v>58</v>
      </c>
      <c r="E3232" t="s">
        <v>32</v>
      </c>
      <c r="F3232">
        <v>1951</v>
      </c>
      <c r="G3232">
        <v>41</v>
      </c>
      <c r="H3232">
        <v>1151.0899999999999</v>
      </c>
      <c r="I3232">
        <v>1825</v>
      </c>
      <c r="J3232">
        <v>17</v>
      </c>
      <c r="K3232">
        <f>super_shop_dataset[[#This Row],[Sold_Quantity]]*super_shop_dataset[[#This Row],[Purchase_Cost_in_$]]</f>
        <v>31025</v>
      </c>
      <c r="L3232" t="s">
        <v>14234</v>
      </c>
      <c r="M3232">
        <v>159</v>
      </c>
      <c r="N3232">
        <v>1.7</v>
      </c>
      <c r="O32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32">
        <v>170</v>
      </c>
      <c r="Q3232" t="s">
        <v>33</v>
      </c>
      <c r="R3232" s="2">
        <v>48888</v>
      </c>
      <c r="S3232" s="2">
        <v>48522</v>
      </c>
      <c r="T3232" t="s">
        <v>34</v>
      </c>
      <c r="U3232">
        <v>3</v>
      </c>
      <c r="V3232">
        <v>58</v>
      </c>
      <c r="W32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32" t="s">
        <v>50</v>
      </c>
      <c r="Y3232" t="s">
        <v>61</v>
      </c>
      <c r="Z3232" t="s">
        <v>51</v>
      </c>
      <c r="AA3232" t="s">
        <v>6533</v>
      </c>
      <c r="AB3232" t="s">
        <v>53</v>
      </c>
      <c r="AC3232">
        <v>8</v>
      </c>
      <c r="AD3232" t="s">
        <v>40</v>
      </c>
      <c r="AE3232">
        <v>273</v>
      </c>
      <c r="AF3232" t="s">
        <v>41</v>
      </c>
      <c r="AG3232" t="s">
        <v>82</v>
      </c>
    </row>
    <row r="3233" spans="1:33" x14ac:dyDescent="0.3">
      <c r="A3233" t="s">
        <v>6534</v>
      </c>
      <c r="B3233" t="s">
        <v>29</v>
      </c>
      <c r="C3233" t="s">
        <v>84</v>
      </c>
      <c r="D3233" t="s">
        <v>47</v>
      </c>
      <c r="E3233" t="s">
        <v>56</v>
      </c>
      <c r="F3233">
        <v>2201</v>
      </c>
      <c r="G3233">
        <v>29</v>
      </c>
      <c r="H3233">
        <v>1562.71</v>
      </c>
      <c r="I3233">
        <v>2711</v>
      </c>
      <c r="J3233">
        <v>50</v>
      </c>
      <c r="K3233">
        <f>super_shop_dataset[[#This Row],[Sold_Quantity]]*super_shop_dataset[[#This Row],[Purchase_Cost_in_$]]</f>
        <v>135550</v>
      </c>
      <c r="L3233" t="s">
        <v>14235</v>
      </c>
      <c r="M3233">
        <v>121</v>
      </c>
      <c r="N3233">
        <v>2.9</v>
      </c>
      <c r="O32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33">
        <v>244</v>
      </c>
      <c r="Q3233" t="s">
        <v>60</v>
      </c>
      <c r="R3233" s="2">
        <v>48889</v>
      </c>
      <c r="S3233" s="2">
        <v>48523</v>
      </c>
      <c r="T3233" t="s">
        <v>34</v>
      </c>
      <c r="U3233">
        <v>40</v>
      </c>
      <c r="V3233">
        <v>63</v>
      </c>
      <c r="W32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33" t="s">
        <v>35</v>
      </c>
      <c r="Y3233" t="s">
        <v>36</v>
      </c>
      <c r="Z3233" t="s">
        <v>51</v>
      </c>
      <c r="AA3233" t="s">
        <v>6535</v>
      </c>
      <c r="AB3233" t="s">
        <v>53</v>
      </c>
      <c r="AC3233">
        <v>8</v>
      </c>
      <c r="AD3233" t="s">
        <v>40</v>
      </c>
      <c r="AE3233">
        <v>387</v>
      </c>
      <c r="AF3233" t="s">
        <v>54</v>
      </c>
      <c r="AG3233" t="s">
        <v>82</v>
      </c>
    </row>
    <row r="3234" spans="1:33" x14ac:dyDescent="0.3">
      <c r="A3234" t="s">
        <v>6536</v>
      </c>
      <c r="B3234" t="s">
        <v>75</v>
      </c>
      <c r="C3234" t="s">
        <v>46</v>
      </c>
      <c r="D3234" t="s">
        <v>31</v>
      </c>
      <c r="E3234" t="s">
        <v>43</v>
      </c>
      <c r="F3234">
        <v>485</v>
      </c>
      <c r="G3234">
        <v>3</v>
      </c>
      <c r="H3234">
        <v>470.45</v>
      </c>
      <c r="I3234">
        <v>1122</v>
      </c>
      <c r="J3234">
        <v>17</v>
      </c>
      <c r="K3234">
        <f>super_shop_dataset[[#This Row],[Sold_Quantity]]*super_shop_dataset[[#This Row],[Purchase_Cost_in_$]]</f>
        <v>19074</v>
      </c>
      <c r="L3234" t="s">
        <v>14236</v>
      </c>
      <c r="M3234">
        <v>110</v>
      </c>
      <c r="N3234">
        <v>2.6</v>
      </c>
      <c r="O32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34">
        <v>354</v>
      </c>
      <c r="Q3234" t="s">
        <v>60</v>
      </c>
      <c r="R3234" s="2">
        <v>48890</v>
      </c>
      <c r="S3234" s="2">
        <v>48524</v>
      </c>
      <c r="T3234" t="s">
        <v>89</v>
      </c>
      <c r="U3234">
        <v>23</v>
      </c>
      <c r="V3234">
        <v>51</v>
      </c>
      <c r="W32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34" t="s">
        <v>35</v>
      </c>
      <c r="Y3234" t="s">
        <v>36</v>
      </c>
      <c r="Z3234" t="s">
        <v>51</v>
      </c>
      <c r="AA3234" t="s">
        <v>6537</v>
      </c>
      <c r="AB3234" t="s">
        <v>39</v>
      </c>
      <c r="AC3234">
        <v>5</v>
      </c>
      <c r="AD3234" t="s">
        <v>63</v>
      </c>
      <c r="AE3234">
        <v>728</v>
      </c>
      <c r="AF3234" t="s">
        <v>41</v>
      </c>
      <c r="AG3234" t="s">
        <v>42</v>
      </c>
    </row>
    <row r="3235" spans="1:33" x14ac:dyDescent="0.3">
      <c r="A3235" t="s">
        <v>6538</v>
      </c>
      <c r="B3235" t="s">
        <v>75</v>
      </c>
      <c r="C3235" t="s">
        <v>46</v>
      </c>
      <c r="D3235" t="s">
        <v>31</v>
      </c>
      <c r="E3235" t="s">
        <v>32</v>
      </c>
      <c r="F3235">
        <v>4276</v>
      </c>
      <c r="G3235">
        <v>18</v>
      </c>
      <c r="H3235">
        <v>3506.32</v>
      </c>
      <c r="I3235">
        <v>1927</v>
      </c>
      <c r="J3235">
        <v>46</v>
      </c>
      <c r="K3235">
        <f>super_shop_dataset[[#This Row],[Sold_Quantity]]*super_shop_dataset[[#This Row],[Purchase_Cost_in_$]]</f>
        <v>88642</v>
      </c>
      <c r="L3235" t="s">
        <v>11693</v>
      </c>
      <c r="M3235">
        <v>173</v>
      </c>
      <c r="N3235">
        <v>5</v>
      </c>
      <c r="O32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35">
        <v>133</v>
      </c>
      <c r="Q3235" t="s">
        <v>33</v>
      </c>
      <c r="R3235" s="2">
        <v>48891</v>
      </c>
      <c r="S3235" s="2">
        <v>48525</v>
      </c>
      <c r="T3235" t="s">
        <v>34</v>
      </c>
      <c r="U3235">
        <v>40</v>
      </c>
      <c r="V3235">
        <v>19</v>
      </c>
      <c r="W32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35" t="s">
        <v>50</v>
      </c>
      <c r="Y3235" t="s">
        <v>61</v>
      </c>
      <c r="Z3235" t="s">
        <v>76</v>
      </c>
      <c r="AA3235" t="s">
        <v>6539</v>
      </c>
      <c r="AB3235" t="s">
        <v>53</v>
      </c>
      <c r="AC3235">
        <v>5</v>
      </c>
      <c r="AD3235" t="s">
        <v>63</v>
      </c>
      <c r="AE3235">
        <v>753</v>
      </c>
      <c r="AF3235" t="s">
        <v>41</v>
      </c>
      <c r="AG3235" t="s">
        <v>82</v>
      </c>
    </row>
    <row r="3236" spans="1:33" x14ac:dyDescent="0.3">
      <c r="A3236" t="s">
        <v>6540</v>
      </c>
      <c r="B3236" t="s">
        <v>45</v>
      </c>
      <c r="C3236" t="s">
        <v>84</v>
      </c>
      <c r="D3236" t="s">
        <v>67</v>
      </c>
      <c r="E3236" t="s">
        <v>59</v>
      </c>
      <c r="F3236">
        <v>2137</v>
      </c>
      <c r="G3236">
        <v>22</v>
      </c>
      <c r="H3236">
        <v>1666.86</v>
      </c>
      <c r="I3236">
        <v>614</v>
      </c>
      <c r="J3236">
        <v>58</v>
      </c>
      <c r="K3236">
        <f>super_shop_dataset[[#This Row],[Sold_Quantity]]*super_shop_dataset[[#This Row],[Purchase_Cost_in_$]]</f>
        <v>35612</v>
      </c>
      <c r="L3236" t="s">
        <v>11694</v>
      </c>
      <c r="M3236">
        <v>26</v>
      </c>
      <c r="N3236">
        <v>4.2</v>
      </c>
      <c r="O32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36">
        <v>150</v>
      </c>
      <c r="Q3236" t="s">
        <v>33</v>
      </c>
      <c r="R3236" s="2">
        <v>48892</v>
      </c>
      <c r="S3236" s="2">
        <v>48526</v>
      </c>
      <c r="T3236" t="s">
        <v>89</v>
      </c>
      <c r="U3236">
        <v>43</v>
      </c>
      <c r="V3236">
        <v>28</v>
      </c>
      <c r="W32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36" t="s">
        <v>35</v>
      </c>
      <c r="Y3236" t="s">
        <v>36</v>
      </c>
      <c r="Z3236" t="s">
        <v>51</v>
      </c>
      <c r="AA3236" t="s">
        <v>6541</v>
      </c>
      <c r="AB3236" t="s">
        <v>70</v>
      </c>
      <c r="AC3236">
        <v>11</v>
      </c>
      <c r="AD3236" t="s">
        <v>63</v>
      </c>
      <c r="AE3236">
        <v>751</v>
      </c>
      <c r="AF3236" t="s">
        <v>78</v>
      </c>
      <c r="AG3236" t="s">
        <v>42</v>
      </c>
    </row>
    <row r="3237" spans="1:33" x14ac:dyDescent="0.3">
      <c r="A3237" t="s">
        <v>6542</v>
      </c>
      <c r="B3237" t="s">
        <v>80</v>
      </c>
      <c r="C3237" t="s">
        <v>72</v>
      </c>
      <c r="D3237" t="s">
        <v>47</v>
      </c>
      <c r="E3237" t="s">
        <v>59</v>
      </c>
      <c r="F3237">
        <v>2504</v>
      </c>
      <c r="G3237">
        <v>38</v>
      </c>
      <c r="H3237">
        <v>1552.48</v>
      </c>
      <c r="I3237">
        <v>2194</v>
      </c>
      <c r="J3237">
        <v>74</v>
      </c>
      <c r="K3237">
        <f>super_shop_dataset[[#This Row],[Sold_Quantity]]*super_shop_dataset[[#This Row],[Purchase_Cost_in_$]]</f>
        <v>162356</v>
      </c>
      <c r="L3237" t="s">
        <v>14237</v>
      </c>
      <c r="M3237">
        <v>162</v>
      </c>
      <c r="N3237">
        <v>3.1</v>
      </c>
      <c r="O32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37">
        <v>52</v>
      </c>
      <c r="Q3237" t="s">
        <v>33</v>
      </c>
      <c r="R3237" s="2">
        <v>48893</v>
      </c>
      <c r="S3237" s="2">
        <v>48527</v>
      </c>
      <c r="T3237" t="s">
        <v>34</v>
      </c>
      <c r="U3237">
        <v>40</v>
      </c>
      <c r="V3237">
        <v>26</v>
      </c>
      <c r="W32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37" t="s">
        <v>35</v>
      </c>
      <c r="Y3237" t="s">
        <v>68</v>
      </c>
      <c r="Z3237" t="s">
        <v>37</v>
      </c>
      <c r="AA3237" t="s">
        <v>6543</v>
      </c>
      <c r="AB3237" t="s">
        <v>39</v>
      </c>
      <c r="AC3237">
        <v>8</v>
      </c>
      <c r="AD3237" t="s">
        <v>40</v>
      </c>
      <c r="AE3237">
        <v>722</v>
      </c>
      <c r="AF3237" t="s">
        <v>54</v>
      </c>
      <c r="AG3237" t="s">
        <v>82</v>
      </c>
    </row>
    <row r="3238" spans="1:33" x14ac:dyDescent="0.3">
      <c r="A3238" t="s">
        <v>6544</v>
      </c>
      <c r="B3238" t="s">
        <v>45</v>
      </c>
      <c r="C3238" t="s">
        <v>84</v>
      </c>
      <c r="D3238" t="s">
        <v>47</v>
      </c>
      <c r="E3238" t="s">
        <v>43</v>
      </c>
      <c r="F3238">
        <v>1818</v>
      </c>
      <c r="G3238">
        <v>33</v>
      </c>
      <c r="H3238">
        <v>1218.06</v>
      </c>
      <c r="I3238">
        <v>3466</v>
      </c>
      <c r="J3238">
        <v>79</v>
      </c>
      <c r="K3238">
        <f>super_shop_dataset[[#This Row],[Sold_Quantity]]*super_shop_dataset[[#This Row],[Purchase_Cost_in_$]]</f>
        <v>273814</v>
      </c>
      <c r="L3238" t="s">
        <v>14238</v>
      </c>
      <c r="M3238">
        <v>177</v>
      </c>
      <c r="N3238">
        <v>2.8</v>
      </c>
      <c r="O32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38">
        <v>441</v>
      </c>
      <c r="Q3238" t="s">
        <v>48</v>
      </c>
      <c r="R3238" s="2">
        <v>48894</v>
      </c>
      <c r="S3238" s="2">
        <v>48528</v>
      </c>
      <c r="T3238" t="s">
        <v>34</v>
      </c>
      <c r="U3238">
        <v>25</v>
      </c>
      <c r="V3238">
        <v>60</v>
      </c>
      <c r="W32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38" t="s">
        <v>35</v>
      </c>
      <c r="Y3238" t="s">
        <v>61</v>
      </c>
      <c r="Z3238" t="s">
        <v>37</v>
      </c>
      <c r="AA3238" t="s">
        <v>6545</v>
      </c>
      <c r="AB3238" t="s">
        <v>70</v>
      </c>
      <c r="AC3238">
        <v>7</v>
      </c>
      <c r="AD3238" t="s">
        <v>40</v>
      </c>
      <c r="AE3238">
        <v>210</v>
      </c>
      <c r="AF3238" t="s">
        <v>78</v>
      </c>
      <c r="AG3238" t="s">
        <v>82</v>
      </c>
    </row>
    <row r="3239" spans="1:33" x14ac:dyDescent="0.3">
      <c r="A3239" t="s">
        <v>6546</v>
      </c>
      <c r="B3239" t="s">
        <v>80</v>
      </c>
      <c r="C3239" t="s">
        <v>84</v>
      </c>
      <c r="D3239" t="s">
        <v>31</v>
      </c>
      <c r="E3239" t="s">
        <v>56</v>
      </c>
      <c r="F3239">
        <v>1497</v>
      </c>
      <c r="G3239">
        <v>16</v>
      </c>
      <c r="H3239">
        <v>1257.48</v>
      </c>
      <c r="I3239">
        <v>763</v>
      </c>
      <c r="J3239">
        <v>85</v>
      </c>
      <c r="K3239">
        <f>super_shop_dataset[[#This Row],[Sold_Quantity]]*super_shop_dataset[[#This Row],[Purchase_Cost_in_$]]</f>
        <v>64855</v>
      </c>
      <c r="L3239" t="s">
        <v>11695</v>
      </c>
      <c r="M3239">
        <v>167</v>
      </c>
      <c r="N3239">
        <v>1.1000000000000001</v>
      </c>
      <c r="O32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39">
        <v>425</v>
      </c>
      <c r="Q3239" t="s">
        <v>60</v>
      </c>
      <c r="R3239" s="2">
        <v>48895</v>
      </c>
      <c r="S3239" s="2">
        <v>48529</v>
      </c>
      <c r="T3239" t="s">
        <v>89</v>
      </c>
      <c r="U3239">
        <v>17</v>
      </c>
      <c r="V3239">
        <v>43</v>
      </c>
      <c r="W32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39" t="s">
        <v>50</v>
      </c>
      <c r="Y3239" t="s">
        <v>68</v>
      </c>
      <c r="Z3239" t="s">
        <v>37</v>
      </c>
      <c r="AA3239" t="s">
        <v>6547</v>
      </c>
      <c r="AB3239" t="s">
        <v>70</v>
      </c>
      <c r="AC3239">
        <v>14</v>
      </c>
      <c r="AD3239" t="s">
        <v>40</v>
      </c>
      <c r="AE3239">
        <v>675</v>
      </c>
      <c r="AF3239" t="s">
        <v>54</v>
      </c>
      <c r="AG3239" t="s">
        <v>82</v>
      </c>
    </row>
    <row r="3240" spans="1:33" x14ac:dyDescent="0.3">
      <c r="A3240" t="s">
        <v>6548</v>
      </c>
      <c r="B3240" t="s">
        <v>65</v>
      </c>
      <c r="C3240" t="s">
        <v>84</v>
      </c>
      <c r="D3240" t="s">
        <v>58</v>
      </c>
      <c r="E3240" t="s">
        <v>56</v>
      </c>
      <c r="F3240">
        <v>4762</v>
      </c>
      <c r="G3240">
        <v>32</v>
      </c>
      <c r="H3240">
        <v>3238.16</v>
      </c>
      <c r="I3240">
        <v>1194</v>
      </c>
      <c r="J3240">
        <v>32</v>
      </c>
      <c r="K3240">
        <f>super_shop_dataset[[#This Row],[Sold_Quantity]]*super_shop_dataset[[#This Row],[Purchase_Cost_in_$]]</f>
        <v>38208</v>
      </c>
      <c r="L3240" t="s">
        <v>11696</v>
      </c>
      <c r="M3240">
        <v>83</v>
      </c>
      <c r="N3240">
        <v>1</v>
      </c>
      <c r="O32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40">
        <v>227</v>
      </c>
      <c r="Q3240" t="s">
        <v>33</v>
      </c>
      <c r="R3240" s="2">
        <v>48896</v>
      </c>
      <c r="S3240" s="2">
        <v>48530</v>
      </c>
      <c r="T3240" t="s">
        <v>89</v>
      </c>
      <c r="U3240">
        <v>11</v>
      </c>
      <c r="V3240">
        <v>50</v>
      </c>
      <c r="W32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40" t="s">
        <v>50</v>
      </c>
      <c r="Y3240" t="s">
        <v>36</v>
      </c>
      <c r="Z3240" t="s">
        <v>76</v>
      </c>
      <c r="AA3240" t="s">
        <v>6549</v>
      </c>
      <c r="AB3240" t="s">
        <v>53</v>
      </c>
      <c r="AC3240">
        <v>2</v>
      </c>
      <c r="AD3240" t="s">
        <v>40</v>
      </c>
      <c r="AE3240">
        <v>786</v>
      </c>
      <c r="AF3240" t="s">
        <v>54</v>
      </c>
      <c r="AG3240" t="s">
        <v>82</v>
      </c>
    </row>
    <row r="3241" spans="1:33" x14ac:dyDescent="0.3">
      <c r="A3241" t="s">
        <v>6550</v>
      </c>
      <c r="B3241" t="s">
        <v>80</v>
      </c>
      <c r="C3241" t="s">
        <v>84</v>
      </c>
      <c r="D3241" t="s">
        <v>47</v>
      </c>
      <c r="E3241" t="s">
        <v>56</v>
      </c>
      <c r="F3241">
        <v>1696</v>
      </c>
      <c r="G3241">
        <v>40</v>
      </c>
      <c r="H3241">
        <v>1017.6</v>
      </c>
      <c r="I3241">
        <v>1708</v>
      </c>
      <c r="J3241">
        <v>38</v>
      </c>
      <c r="K3241">
        <f>super_shop_dataset[[#This Row],[Sold_Quantity]]*super_shop_dataset[[#This Row],[Purchase_Cost_in_$]]</f>
        <v>64904</v>
      </c>
      <c r="L3241" t="s">
        <v>14239</v>
      </c>
      <c r="M3241">
        <v>116</v>
      </c>
      <c r="N3241">
        <v>3.7</v>
      </c>
      <c r="O32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41">
        <v>32</v>
      </c>
      <c r="Q3241" t="s">
        <v>48</v>
      </c>
      <c r="R3241" s="2">
        <v>48897</v>
      </c>
      <c r="S3241" s="2">
        <v>48531</v>
      </c>
      <c r="T3241" t="s">
        <v>49</v>
      </c>
      <c r="U3241">
        <v>32</v>
      </c>
      <c r="V3241">
        <v>58</v>
      </c>
      <c r="W32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41" t="s">
        <v>50</v>
      </c>
      <c r="Y3241" t="s">
        <v>68</v>
      </c>
      <c r="Z3241" t="s">
        <v>76</v>
      </c>
      <c r="AA3241" t="s">
        <v>6551</v>
      </c>
      <c r="AB3241" t="s">
        <v>53</v>
      </c>
      <c r="AC3241">
        <v>12</v>
      </c>
      <c r="AD3241" t="s">
        <v>63</v>
      </c>
      <c r="AE3241">
        <v>154</v>
      </c>
      <c r="AF3241" t="s">
        <v>54</v>
      </c>
      <c r="AG3241" t="s">
        <v>82</v>
      </c>
    </row>
    <row r="3242" spans="1:33" x14ac:dyDescent="0.3">
      <c r="A3242" t="s">
        <v>6552</v>
      </c>
      <c r="B3242" t="s">
        <v>80</v>
      </c>
      <c r="C3242" t="s">
        <v>84</v>
      </c>
      <c r="D3242" t="s">
        <v>31</v>
      </c>
      <c r="E3242" t="s">
        <v>43</v>
      </c>
      <c r="F3242">
        <v>975</v>
      </c>
      <c r="G3242">
        <v>9</v>
      </c>
      <c r="H3242">
        <v>887.25</v>
      </c>
      <c r="I3242">
        <v>3766</v>
      </c>
      <c r="J3242">
        <v>7</v>
      </c>
      <c r="K3242">
        <f>super_shop_dataset[[#This Row],[Sold_Quantity]]*super_shop_dataset[[#This Row],[Purchase_Cost_in_$]]</f>
        <v>26362</v>
      </c>
      <c r="L3242" t="s">
        <v>14240</v>
      </c>
      <c r="M3242">
        <v>61</v>
      </c>
      <c r="N3242">
        <v>3</v>
      </c>
      <c r="O32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42">
        <v>273</v>
      </c>
      <c r="Q3242" t="s">
        <v>60</v>
      </c>
      <c r="R3242" s="2">
        <v>48898</v>
      </c>
      <c r="S3242" s="2">
        <v>48532</v>
      </c>
      <c r="T3242" t="s">
        <v>49</v>
      </c>
      <c r="U3242">
        <v>35</v>
      </c>
      <c r="V3242">
        <v>22</v>
      </c>
      <c r="W32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42" t="s">
        <v>35</v>
      </c>
      <c r="Y3242" t="s">
        <v>61</v>
      </c>
      <c r="Z3242" t="s">
        <v>51</v>
      </c>
      <c r="AA3242" t="s">
        <v>6553</v>
      </c>
      <c r="AB3242" t="s">
        <v>39</v>
      </c>
      <c r="AC3242">
        <v>11</v>
      </c>
      <c r="AD3242" t="s">
        <v>40</v>
      </c>
      <c r="AE3242">
        <v>655</v>
      </c>
      <c r="AF3242" t="s">
        <v>78</v>
      </c>
      <c r="AG3242" t="s">
        <v>82</v>
      </c>
    </row>
    <row r="3243" spans="1:33" x14ac:dyDescent="0.3">
      <c r="A3243" t="s">
        <v>6554</v>
      </c>
      <c r="B3243" t="s">
        <v>45</v>
      </c>
      <c r="C3243" t="s">
        <v>72</v>
      </c>
      <c r="D3243" t="s">
        <v>96</v>
      </c>
      <c r="E3243" t="s">
        <v>56</v>
      </c>
      <c r="F3243">
        <v>186</v>
      </c>
      <c r="G3243">
        <v>5</v>
      </c>
      <c r="H3243">
        <v>176.7</v>
      </c>
      <c r="I3243">
        <v>1974</v>
      </c>
      <c r="J3243">
        <v>40</v>
      </c>
      <c r="K3243">
        <f>super_shop_dataset[[#This Row],[Sold_Quantity]]*super_shop_dataset[[#This Row],[Purchase_Cost_in_$]]</f>
        <v>78960</v>
      </c>
      <c r="L3243" t="s">
        <v>14241</v>
      </c>
      <c r="M3243">
        <v>68</v>
      </c>
      <c r="N3243">
        <v>1.3</v>
      </c>
      <c r="O32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43">
        <v>313</v>
      </c>
      <c r="Q3243" t="s">
        <v>48</v>
      </c>
      <c r="R3243" s="2">
        <v>48899</v>
      </c>
      <c r="S3243" s="2">
        <v>48533</v>
      </c>
      <c r="T3243" t="s">
        <v>89</v>
      </c>
      <c r="U3243">
        <v>32</v>
      </c>
      <c r="V3243">
        <v>38</v>
      </c>
      <c r="W32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43" t="s">
        <v>50</v>
      </c>
      <c r="Y3243" t="s">
        <v>36</v>
      </c>
      <c r="Z3243" t="s">
        <v>37</v>
      </c>
      <c r="AA3243" t="s">
        <v>6555</v>
      </c>
      <c r="AB3243" t="s">
        <v>53</v>
      </c>
      <c r="AC3243">
        <v>7</v>
      </c>
      <c r="AD3243" t="s">
        <v>63</v>
      </c>
      <c r="AE3243">
        <v>758</v>
      </c>
      <c r="AF3243" t="s">
        <v>78</v>
      </c>
      <c r="AG3243" t="s">
        <v>42</v>
      </c>
    </row>
    <row r="3244" spans="1:33" x14ac:dyDescent="0.3">
      <c r="A3244" t="s">
        <v>6556</v>
      </c>
      <c r="B3244" t="s">
        <v>45</v>
      </c>
      <c r="C3244" t="s">
        <v>30</v>
      </c>
      <c r="D3244" t="s">
        <v>67</v>
      </c>
      <c r="E3244" t="s">
        <v>59</v>
      </c>
      <c r="F3244">
        <v>640</v>
      </c>
      <c r="G3244">
        <v>49</v>
      </c>
      <c r="H3244">
        <v>326.39999999999998</v>
      </c>
      <c r="I3244">
        <v>2775</v>
      </c>
      <c r="J3244">
        <v>0</v>
      </c>
      <c r="K3244">
        <f>super_shop_dataset[[#This Row],[Sold_Quantity]]*super_shop_dataset[[#This Row],[Purchase_Cost_in_$]]</f>
        <v>0</v>
      </c>
      <c r="L3244" t="s">
        <v>14242</v>
      </c>
      <c r="M3244">
        <v>137</v>
      </c>
      <c r="N3244">
        <v>4.4000000000000004</v>
      </c>
      <c r="O32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44">
        <v>291</v>
      </c>
      <c r="Q3244" t="s">
        <v>60</v>
      </c>
      <c r="R3244" s="2">
        <v>48900</v>
      </c>
      <c r="S3244" s="2">
        <v>48534</v>
      </c>
      <c r="T3244" t="s">
        <v>34</v>
      </c>
      <c r="U3244">
        <v>30</v>
      </c>
      <c r="V3244">
        <v>29</v>
      </c>
      <c r="W32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44" t="s">
        <v>50</v>
      </c>
      <c r="Y3244" t="s">
        <v>36</v>
      </c>
      <c r="Z3244" t="s">
        <v>37</v>
      </c>
      <c r="AA3244" t="s">
        <v>6557</v>
      </c>
      <c r="AB3244" t="s">
        <v>70</v>
      </c>
      <c r="AC3244">
        <v>3</v>
      </c>
      <c r="AD3244" t="s">
        <v>63</v>
      </c>
      <c r="AE3244">
        <v>727</v>
      </c>
      <c r="AF3244" t="s">
        <v>78</v>
      </c>
      <c r="AG3244" t="s">
        <v>42</v>
      </c>
    </row>
    <row r="3245" spans="1:33" x14ac:dyDescent="0.3">
      <c r="A3245" t="s">
        <v>6558</v>
      </c>
      <c r="B3245" t="s">
        <v>45</v>
      </c>
      <c r="C3245" t="s">
        <v>46</v>
      </c>
      <c r="D3245" t="s">
        <v>47</v>
      </c>
      <c r="E3245" t="s">
        <v>32</v>
      </c>
      <c r="F3245">
        <v>3852</v>
      </c>
      <c r="G3245">
        <v>11</v>
      </c>
      <c r="H3245">
        <v>3428.28</v>
      </c>
      <c r="I3245">
        <v>3047</v>
      </c>
      <c r="J3245">
        <v>93</v>
      </c>
      <c r="K3245">
        <f>super_shop_dataset[[#This Row],[Sold_Quantity]]*super_shop_dataset[[#This Row],[Purchase_Cost_in_$]]</f>
        <v>283371</v>
      </c>
      <c r="L3245" t="s">
        <v>11697</v>
      </c>
      <c r="M3245">
        <v>167</v>
      </c>
      <c r="N3245">
        <v>2.9</v>
      </c>
      <c r="O32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45">
        <v>312</v>
      </c>
      <c r="Q3245" t="s">
        <v>48</v>
      </c>
      <c r="R3245" s="2">
        <v>48901</v>
      </c>
      <c r="S3245" s="2">
        <v>48535</v>
      </c>
      <c r="T3245" t="s">
        <v>89</v>
      </c>
      <c r="U3245">
        <v>48</v>
      </c>
      <c r="V3245">
        <v>42</v>
      </c>
      <c r="W32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45" t="s">
        <v>50</v>
      </c>
      <c r="Y3245" t="s">
        <v>36</v>
      </c>
      <c r="Z3245" t="s">
        <v>51</v>
      </c>
      <c r="AA3245" t="s">
        <v>6559</v>
      </c>
      <c r="AB3245" t="s">
        <v>70</v>
      </c>
      <c r="AC3245">
        <v>9</v>
      </c>
      <c r="AD3245" t="s">
        <v>63</v>
      </c>
      <c r="AE3245">
        <v>261</v>
      </c>
      <c r="AF3245" t="s">
        <v>54</v>
      </c>
      <c r="AG3245" t="s">
        <v>55</v>
      </c>
    </row>
    <row r="3246" spans="1:33" x14ac:dyDescent="0.3">
      <c r="A3246" t="s">
        <v>6560</v>
      </c>
      <c r="B3246" t="s">
        <v>75</v>
      </c>
      <c r="C3246" t="s">
        <v>84</v>
      </c>
      <c r="D3246" t="s">
        <v>96</v>
      </c>
      <c r="E3246" t="s">
        <v>43</v>
      </c>
      <c r="F3246">
        <v>3868</v>
      </c>
      <c r="G3246">
        <v>32</v>
      </c>
      <c r="H3246">
        <v>2630.24</v>
      </c>
      <c r="I3246">
        <v>3509</v>
      </c>
      <c r="J3246">
        <v>85</v>
      </c>
      <c r="K3246">
        <f>super_shop_dataset[[#This Row],[Sold_Quantity]]*super_shop_dataset[[#This Row],[Purchase_Cost_in_$]]</f>
        <v>298265</v>
      </c>
      <c r="L3246" t="s">
        <v>14243</v>
      </c>
      <c r="M3246">
        <v>18</v>
      </c>
      <c r="N3246">
        <v>2.1</v>
      </c>
      <c r="O32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46">
        <v>200</v>
      </c>
      <c r="Q3246" t="s">
        <v>33</v>
      </c>
      <c r="R3246" s="2">
        <v>48902</v>
      </c>
      <c r="S3246" s="2">
        <v>48536</v>
      </c>
      <c r="T3246" t="s">
        <v>89</v>
      </c>
      <c r="U3246">
        <v>4</v>
      </c>
      <c r="V3246">
        <v>47</v>
      </c>
      <c r="W32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46" t="s">
        <v>50</v>
      </c>
      <c r="Y3246" t="s">
        <v>36</v>
      </c>
      <c r="Z3246" t="s">
        <v>51</v>
      </c>
      <c r="AA3246" t="s">
        <v>6561</v>
      </c>
      <c r="AB3246" t="s">
        <v>53</v>
      </c>
      <c r="AC3246">
        <v>10</v>
      </c>
      <c r="AD3246" t="s">
        <v>40</v>
      </c>
      <c r="AE3246">
        <v>406</v>
      </c>
      <c r="AF3246" t="s">
        <v>54</v>
      </c>
      <c r="AG3246" t="s">
        <v>55</v>
      </c>
    </row>
    <row r="3247" spans="1:33" x14ac:dyDescent="0.3">
      <c r="A3247" t="s">
        <v>6562</v>
      </c>
      <c r="B3247" t="s">
        <v>80</v>
      </c>
      <c r="C3247" t="s">
        <v>46</v>
      </c>
      <c r="D3247" t="s">
        <v>67</v>
      </c>
      <c r="E3247" t="s">
        <v>59</v>
      </c>
      <c r="F3247">
        <v>3940</v>
      </c>
      <c r="G3247">
        <v>33</v>
      </c>
      <c r="H3247">
        <v>2639.8</v>
      </c>
      <c r="I3247">
        <v>1804</v>
      </c>
      <c r="J3247">
        <v>70</v>
      </c>
      <c r="K3247">
        <f>super_shop_dataset[[#This Row],[Sold_Quantity]]*super_shop_dataset[[#This Row],[Purchase_Cost_in_$]]</f>
        <v>126280</v>
      </c>
      <c r="L3247" t="s">
        <v>11698</v>
      </c>
      <c r="M3247">
        <v>41</v>
      </c>
      <c r="N3247">
        <v>4.8</v>
      </c>
      <c r="O32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47">
        <v>186</v>
      </c>
      <c r="Q3247" t="s">
        <v>33</v>
      </c>
      <c r="R3247" s="2">
        <v>48903</v>
      </c>
      <c r="S3247" s="2">
        <v>48537</v>
      </c>
      <c r="T3247" t="s">
        <v>49</v>
      </c>
      <c r="U3247">
        <v>47</v>
      </c>
      <c r="V3247">
        <v>62</v>
      </c>
      <c r="W32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47" t="s">
        <v>50</v>
      </c>
      <c r="Y3247" t="s">
        <v>68</v>
      </c>
      <c r="Z3247" t="s">
        <v>51</v>
      </c>
      <c r="AA3247" t="s">
        <v>6563</v>
      </c>
      <c r="AB3247" t="s">
        <v>39</v>
      </c>
      <c r="AC3247">
        <v>3</v>
      </c>
      <c r="AD3247" t="s">
        <v>40</v>
      </c>
      <c r="AE3247">
        <v>142</v>
      </c>
      <c r="AF3247" t="s">
        <v>41</v>
      </c>
      <c r="AG3247" t="s">
        <v>82</v>
      </c>
    </row>
    <row r="3248" spans="1:33" x14ac:dyDescent="0.3">
      <c r="A3248" t="s">
        <v>6564</v>
      </c>
      <c r="B3248" t="s">
        <v>45</v>
      </c>
      <c r="C3248" t="s">
        <v>46</v>
      </c>
      <c r="D3248" t="s">
        <v>58</v>
      </c>
      <c r="E3248" t="s">
        <v>43</v>
      </c>
      <c r="F3248">
        <v>1099</v>
      </c>
      <c r="G3248">
        <v>5</v>
      </c>
      <c r="H3248">
        <v>1044.05</v>
      </c>
      <c r="I3248">
        <v>3169</v>
      </c>
      <c r="J3248">
        <v>18</v>
      </c>
      <c r="K3248">
        <f>super_shop_dataset[[#This Row],[Sold_Quantity]]*super_shop_dataset[[#This Row],[Purchase_Cost_in_$]]</f>
        <v>57042</v>
      </c>
      <c r="L3248" t="s">
        <v>14244</v>
      </c>
      <c r="M3248">
        <v>142</v>
      </c>
      <c r="N3248">
        <v>1.2</v>
      </c>
      <c r="O32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48">
        <v>349</v>
      </c>
      <c r="Q3248" t="s">
        <v>48</v>
      </c>
      <c r="R3248" s="2">
        <v>48904</v>
      </c>
      <c r="S3248" s="2">
        <v>48538</v>
      </c>
      <c r="T3248" t="s">
        <v>89</v>
      </c>
      <c r="U3248">
        <v>9</v>
      </c>
      <c r="V3248">
        <v>44</v>
      </c>
      <c r="W32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48" t="s">
        <v>50</v>
      </c>
      <c r="Y3248" t="s">
        <v>36</v>
      </c>
      <c r="Z3248" t="s">
        <v>37</v>
      </c>
      <c r="AA3248" t="s">
        <v>6565</v>
      </c>
      <c r="AB3248" t="s">
        <v>39</v>
      </c>
      <c r="AC3248">
        <v>5</v>
      </c>
      <c r="AD3248" t="s">
        <v>40</v>
      </c>
      <c r="AE3248">
        <v>699</v>
      </c>
      <c r="AF3248" t="s">
        <v>41</v>
      </c>
      <c r="AG3248" t="s">
        <v>42</v>
      </c>
    </row>
    <row r="3249" spans="1:33" x14ac:dyDescent="0.3">
      <c r="A3249" t="s">
        <v>6566</v>
      </c>
      <c r="B3249" t="s">
        <v>29</v>
      </c>
      <c r="C3249" t="s">
        <v>30</v>
      </c>
      <c r="D3249" t="s">
        <v>31</v>
      </c>
      <c r="E3249" t="s">
        <v>59</v>
      </c>
      <c r="F3249">
        <v>4754</v>
      </c>
      <c r="G3249">
        <v>1</v>
      </c>
      <c r="H3249">
        <v>4706.46</v>
      </c>
      <c r="I3249">
        <v>2440</v>
      </c>
      <c r="J3249">
        <v>3</v>
      </c>
      <c r="K3249">
        <f>super_shop_dataset[[#This Row],[Sold_Quantity]]*super_shop_dataset[[#This Row],[Purchase_Cost_in_$]]</f>
        <v>7320</v>
      </c>
      <c r="L3249" t="s">
        <v>11699</v>
      </c>
      <c r="M3249">
        <v>160</v>
      </c>
      <c r="N3249">
        <v>4</v>
      </c>
      <c r="O32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49">
        <v>188</v>
      </c>
      <c r="Q3249" t="s">
        <v>48</v>
      </c>
      <c r="R3249" s="2">
        <v>48905</v>
      </c>
      <c r="S3249" s="2">
        <v>48539</v>
      </c>
      <c r="T3249" t="s">
        <v>34</v>
      </c>
      <c r="U3249">
        <v>31</v>
      </c>
      <c r="V3249">
        <v>64</v>
      </c>
      <c r="W32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49" t="s">
        <v>50</v>
      </c>
      <c r="Y3249" t="s">
        <v>68</v>
      </c>
      <c r="Z3249" t="s">
        <v>51</v>
      </c>
      <c r="AA3249" t="s">
        <v>6567</v>
      </c>
      <c r="AB3249" t="s">
        <v>70</v>
      </c>
      <c r="AC3249">
        <v>1</v>
      </c>
      <c r="AD3249" t="s">
        <v>63</v>
      </c>
      <c r="AE3249">
        <v>851</v>
      </c>
      <c r="AF3249" t="s">
        <v>41</v>
      </c>
      <c r="AG3249" t="s">
        <v>82</v>
      </c>
    </row>
    <row r="3250" spans="1:33" x14ac:dyDescent="0.3">
      <c r="A3250" t="s">
        <v>6568</v>
      </c>
      <c r="B3250" t="s">
        <v>29</v>
      </c>
      <c r="C3250" t="s">
        <v>30</v>
      </c>
      <c r="D3250" t="s">
        <v>96</v>
      </c>
      <c r="E3250" t="s">
        <v>56</v>
      </c>
      <c r="F3250">
        <v>1291</v>
      </c>
      <c r="G3250">
        <v>20</v>
      </c>
      <c r="H3250">
        <v>1032.8</v>
      </c>
      <c r="I3250">
        <v>354</v>
      </c>
      <c r="J3250">
        <v>83</v>
      </c>
      <c r="K3250">
        <f>super_shop_dataset[[#This Row],[Sold_Quantity]]*super_shop_dataset[[#This Row],[Purchase_Cost_in_$]]</f>
        <v>29382</v>
      </c>
      <c r="L3250" t="s">
        <v>11700</v>
      </c>
      <c r="M3250">
        <v>67</v>
      </c>
      <c r="N3250">
        <v>4.8</v>
      </c>
      <c r="O32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50">
        <v>170</v>
      </c>
      <c r="Q3250" t="s">
        <v>48</v>
      </c>
      <c r="R3250" s="2">
        <v>48906</v>
      </c>
      <c r="S3250" s="2">
        <v>48540</v>
      </c>
      <c r="T3250" t="s">
        <v>89</v>
      </c>
      <c r="U3250">
        <v>45</v>
      </c>
      <c r="V3250">
        <v>43</v>
      </c>
      <c r="W32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50" t="s">
        <v>35</v>
      </c>
      <c r="Y3250" t="s">
        <v>36</v>
      </c>
      <c r="Z3250" t="s">
        <v>51</v>
      </c>
      <c r="AA3250" t="s">
        <v>6569</v>
      </c>
      <c r="AB3250" t="s">
        <v>53</v>
      </c>
      <c r="AC3250">
        <v>2</v>
      </c>
      <c r="AD3250" t="s">
        <v>63</v>
      </c>
      <c r="AE3250">
        <v>637</v>
      </c>
      <c r="AF3250" t="s">
        <v>41</v>
      </c>
      <c r="AG3250" t="s">
        <v>55</v>
      </c>
    </row>
    <row r="3251" spans="1:33" x14ac:dyDescent="0.3">
      <c r="A3251" t="s">
        <v>6570</v>
      </c>
      <c r="B3251" t="s">
        <v>29</v>
      </c>
      <c r="C3251" t="s">
        <v>84</v>
      </c>
      <c r="D3251" t="s">
        <v>96</v>
      </c>
      <c r="E3251" t="s">
        <v>43</v>
      </c>
      <c r="F3251">
        <v>1971</v>
      </c>
      <c r="G3251">
        <v>27</v>
      </c>
      <c r="H3251">
        <v>1438.83</v>
      </c>
      <c r="I3251">
        <v>1315</v>
      </c>
      <c r="J3251">
        <v>79</v>
      </c>
      <c r="K3251">
        <f>super_shop_dataset[[#This Row],[Sold_Quantity]]*super_shop_dataset[[#This Row],[Purchase_Cost_in_$]]</f>
        <v>103885</v>
      </c>
      <c r="L3251" t="s">
        <v>11701</v>
      </c>
      <c r="M3251">
        <v>177</v>
      </c>
      <c r="N3251">
        <v>3.1</v>
      </c>
      <c r="O32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51">
        <v>357</v>
      </c>
      <c r="Q3251" t="s">
        <v>60</v>
      </c>
      <c r="R3251" s="2">
        <v>48907</v>
      </c>
      <c r="S3251" s="2">
        <v>48541</v>
      </c>
      <c r="T3251" t="s">
        <v>89</v>
      </c>
      <c r="U3251">
        <v>39</v>
      </c>
      <c r="V3251">
        <v>66</v>
      </c>
      <c r="W32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51" t="s">
        <v>50</v>
      </c>
      <c r="Y3251" t="s">
        <v>61</v>
      </c>
      <c r="Z3251" t="s">
        <v>76</v>
      </c>
      <c r="AA3251" t="s">
        <v>6571</v>
      </c>
      <c r="AB3251" t="s">
        <v>39</v>
      </c>
      <c r="AC3251">
        <v>1</v>
      </c>
      <c r="AD3251" t="s">
        <v>40</v>
      </c>
      <c r="AE3251">
        <v>365</v>
      </c>
      <c r="AF3251" t="s">
        <v>41</v>
      </c>
      <c r="AG3251" t="s">
        <v>82</v>
      </c>
    </row>
    <row r="3252" spans="1:33" x14ac:dyDescent="0.3">
      <c r="A3252" t="s">
        <v>6572</v>
      </c>
      <c r="B3252" t="s">
        <v>45</v>
      </c>
      <c r="C3252" t="s">
        <v>30</v>
      </c>
      <c r="D3252" t="s">
        <v>47</v>
      </c>
      <c r="E3252" t="s">
        <v>59</v>
      </c>
      <c r="F3252">
        <v>4055</v>
      </c>
      <c r="G3252">
        <v>10</v>
      </c>
      <c r="H3252">
        <v>3649.5</v>
      </c>
      <c r="I3252">
        <v>1049</v>
      </c>
      <c r="J3252">
        <v>39</v>
      </c>
      <c r="K3252">
        <f>super_shop_dataset[[#This Row],[Sold_Quantity]]*super_shop_dataset[[#This Row],[Purchase_Cost_in_$]]</f>
        <v>40911</v>
      </c>
      <c r="L3252" t="s">
        <v>11702</v>
      </c>
      <c r="M3252">
        <v>184</v>
      </c>
      <c r="N3252">
        <v>4.2</v>
      </c>
      <c r="O32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52">
        <v>349</v>
      </c>
      <c r="Q3252" t="s">
        <v>33</v>
      </c>
      <c r="R3252" s="2">
        <v>48908</v>
      </c>
      <c r="S3252" s="2">
        <v>48542</v>
      </c>
      <c r="T3252" t="s">
        <v>89</v>
      </c>
      <c r="U3252">
        <v>15</v>
      </c>
      <c r="V3252">
        <v>62</v>
      </c>
      <c r="W32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52" t="s">
        <v>50</v>
      </c>
      <c r="Y3252" t="s">
        <v>68</v>
      </c>
      <c r="Z3252" t="s">
        <v>51</v>
      </c>
      <c r="AA3252" t="s">
        <v>6573</v>
      </c>
      <c r="AB3252" t="s">
        <v>39</v>
      </c>
      <c r="AC3252">
        <v>1</v>
      </c>
      <c r="AD3252" t="s">
        <v>63</v>
      </c>
      <c r="AE3252">
        <v>672</v>
      </c>
      <c r="AF3252" t="s">
        <v>78</v>
      </c>
      <c r="AG3252" t="s">
        <v>55</v>
      </c>
    </row>
    <row r="3253" spans="1:33" x14ac:dyDescent="0.3">
      <c r="A3253" t="s">
        <v>6574</v>
      </c>
      <c r="B3253" t="s">
        <v>45</v>
      </c>
      <c r="C3253" t="s">
        <v>84</v>
      </c>
      <c r="D3253" t="s">
        <v>67</v>
      </c>
      <c r="E3253" t="s">
        <v>32</v>
      </c>
      <c r="F3253">
        <v>502</v>
      </c>
      <c r="G3253">
        <v>47</v>
      </c>
      <c r="H3253">
        <v>266.06</v>
      </c>
      <c r="I3253">
        <v>1368</v>
      </c>
      <c r="J3253">
        <v>58</v>
      </c>
      <c r="K3253">
        <f>super_shop_dataset[[#This Row],[Sold_Quantity]]*super_shop_dataset[[#This Row],[Purchase_Cost_in_$]]</f>
        <v>79344</v>
      </c>
      <c r="L3253" t="s">
        <v>14245</v>
      </c>
      <c r="M3253">
        <v>103</v>
      </c>
      <c r="N3253">
        <v>2</v>
      </c>
      <c r="O32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53">
        <v>229</v>
      </c>
      <c r="Q3253" t="s">
        <v>48</v>
      </c>
      <c r="R3253" s="2">
        <v>48909</v>
      </c>
      <c r="S3253" s="2">
        <v>48543</v>
      </c>
      <c r="T3253" t="s">
        <v>49</v>
      </c>
      <c r="U3253">
        <v>4</v>
      </c>
      <c r="V3253">
        <v>30</v>
      </c>
      <c r="W32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53" t="s">
        <v>50</v>
      </c>
      <c r="Y3253" t="s">
        <v>36</v>
      </c>
      <c r="Z3253" t="s">
        <v>76</v>
      </c>
      <c r="AA3253" t="s">
        <v>6575</v>
      </c>
      <c r="AB3253" t="s">
        <v>53</v>
      </c>
      <c r="AC3253">
        <v>6</v>
      </c>
      <c r="AD3253" t="s">
        <v>40</v>
      </c>
      <c r="AE3253">
        <v>317</v>
      </c>
      <c r="AF3253" t="s">
        <v>41</v>
      </c>
      <c r="AG3253" t="s">
        <v>55</v>
      </c>
    </row>
    <row r="3254" spans="1:33" x14ac:dyDescent="0.3">
      <c r="A3254" t="s">
        <v>6576</v>
      </c>
      <c r="B3254" t="s">
        <v>65</v>
      </c>
      <c r="C3254" t="s">
        <v>46</v>
      </c>
      <c r="D3254" t="s">
        <v>47</v>
      </c>
      <c r="E3254" t="s">
        <v>59</v>
      </c>
      <c r="F3254">
        <v>2122</v>
      </c>
      <c r="G3254">
        <v>1</v>
      </c>
      <c r="H3254">
        <v>2100.7800000000002</v>
      </c>
      <c r="I3254">
        <v>2081</v>
      </c>
      <c r="J3254">
        <v>86</v>
      </c>
      <c r="K3254">
        <f>super_shop_dataset[[#This Row],[Sold_Quantity]]*super_shop_dataset[[#This Row],[Purchase_Cost_in_$]]</f>
        <v>178966</v>
      </c>
      <c r="L3254" t="s">
        <v>11703</v>
      </c>
      <c r="M3254">
        <v>189</v>
      </c>
      <c r="N3254">
        <v>2.8</v>
      </c>
      <c r="O32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54">
        <v>253</v>
      </c>
      <c r="Q3254" t="s">
        <v>33</v>
      </c>
      <c r="R3254" s="2">
        <v>48910</v>
      </c>
      <c r="S3254" s="2">
        <v>48544</v>
      </c>
      <c r="T3254" t="s">
        <v>49</v>
      </c>
      <c r="U3254">
        <v>32</v>
      </c>
      <c r="V3254">
        <v>55</v>
      </c>
      <c r="W32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54" t="s">
        <v>35</v>
      </c>
      <c r="Y3254" t="s">
        <v>61</v>
      </c>
      <c r="Z3254" t="s">
        <v>37</v>
      </c>
      <c r="AA3254" t="s">
        <v>6577</v>
      </c>
      <c r="AB3254" t="s">
        <v>70</v>
      </c>
      <c r="AC3254">
        <v>12</v>
      </c>
      <c r="AD3254" t="s">
        <v>40</v>
      </c>
      <c r="AE3254">
        <v>169</v>
      </c>
      <c r="AF3254" t="s">
        <v>41</v>
      </c>
      <c r="AG3254" t="s">
        <v>82</v>
      </c>
    </row>
    <row r="3255" spans="1:33" x14ac:dyDescent="0.3">
      <c r="A3255" t="s">
        <v>6578</v>
      </c>
      <c r="B3255" t="s">
        <v>65</v>
      </c>
      <c r="C3255" t="s">
        <v>72</v>
      </c>
      <c r="D3255" t="s">
        <v>31</v>
      </c>
      <c r="E3255" t="s">
        <v>43</v>
      </c>
      <c r="F3255">
        <v>3874</v>
      </c>
      <c r="G3255">
        <v>16</v>
      </c>
      <c r="H3255">
        <v>3254.16</v>
      </c>
      <c r="I3255">
        <v>768</v>
      </c>
      <c r="J3255">
        <v>30</v>
      </c>
      <c r="K3255">
        <f>super_shop_dataset[[#This Row],[Sold_Quantity]]*super_shop_dataset[[#This Row],[Purchase_Cost_in_$]]</f>
        <v>23040</v>
      </c>
      <c r="L3255" t="s">
        <v>11704</v>
      </c>
      <c r="M3255">
        <v>90</v>
      </c>
      <c r="N3255">
        <v>2.9</v>
      </c>
      <c r="O32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55">
        <v>241</v>
      </c>
      <c r="Q3255" t="s">
        <v>60</v>
      </c>
      <c r="R3255" s="2">
        <v>48911</v>
      </c>
      <c r="S3255" s="2">
        <v>48545</v>
      </c>
      <c r="T3255" t="s">
        <v>34</v>
      </c>
      <c r="U3255">
        <v>27</v>
      </c>
      <c r="V3255">
        <v>38</v>
      </c>
      <c r="W32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55" t="s">
        <v>35</v>
      </c>
      <c r="Y3255" t="s">
        <v>61</v>
      </c>
      <c r="Z3255" t="s">
        <v>76</v>
      </c>
      <c r="AA3255" t="s">
        <v>6579</v>
      </c>
      <c r="AB3255" t="s">
        <v>70</v>
      </c>
      <c r="AC3255">
        <v>5</v>
      </c>
      <c r="AD3255" t="s">
        <v>40</v>
      </c>
      <c r="AE3255">
        <v>490</v>
      </c>
      <c r="AF3255" t="s">
        <v>41</v>
      </c>
      <c r="AG3255" t="s">
        <v>82</v>
      </c>
    </row>
    <row r="3256" spans="1:33" x14ac:dyDescent="0.3">
      <c r="A3256" t="s">
        <v>6580</v>
      </c>
      <c r="B3256" t="s">
        <v>75</v>
      </c>
      <c r="C3256" t="s">
        <v>84</v>
      </c>
      <c r="D3256" t="s">
        <v>96</v>
      </c>
      <c r="E3256" t="s">
        <v>59</v>
      </c>
      <c r="F3256">
        <v>4157</v>
      </c>
      <c r="G3256">
        <v>10</v>
      </c>
      <c r="H3256">
        <v>3741.3</v>
      </c>
      <c r="I3256">
        <v>954</v>
      </c>
      <c r="J3256">
        <v>41</v>
      </c>
      <c r="K3256">
        <f>super_shop_dataset[[#This Row],[Sold_Quantity]]*super_shop_dataset[[#This Row],[Purchase_Cost_in_$]]</f>
        <v>39114</v>
      </c>
      <c r="L3256" t="s">
        <v>11705</v>
      </c>
      <c r="M3256">
        <v>84</v>
      </c>
      <c r="N3256">
        <v>4.9000000000000004</v>
      </c>
      <c r="O32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56">
        <v>320</v>
      </c>
      <c r="Q3256" t="s">
        <v>48</v>
      </c>
      <c r="R3256" s="2">
        <v>48912</v>
      </c>
      <c r="S3256" s="2">
        <v>48546</v>
      </c>
      <c r="T3256" t="s">
        <v>34</v>
      </c>
      <c r="U3256">
        <v>43</v>
      </c>
      <c r="V3256">
        <v>45</v>
      </c>
      <c r="W32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56" t="s">
        <v>50</v>
      </c>
      <c r="Y3256" t="s">
        <v>61</v>
      </c>
      <c r="Z3256" t="s">
        <v>37</v>
      </c>
      <c r="AA3256" t="s">
        <v>6581</v>
      </c>
      <c r="AB3256" t="s">
        <v>53</v>
      </c>
      <c r="AC3256">
        <v>12</v>
      </c>
      <c r="AD3256" t="s">
        <v>63</v>
      </c>
      <c r="AE3256">
        <v>199</v>
      </c>
      <c r="AF3256" t="s">
        <v>54</v>
      </c>
      <c r="AG3256" t="s">
        <v>55</v>
      </c>
    </row>
    <row r="3257" spans="1:33" x14ac:dyDescent="0.3">
      <c r="A3257" t="s">
        <v>6582</v>
      </c>
      <c r="B3257" t="s">
        <v>75</v>
      </c>
      <c r="C3257" t="s">
        <v>72</v>
      </c>
      <c r="D3257" t="s">
        <v>47</v>
      </c>
      <c r="E3257" t="s">
        <v>43</v>
      </c>
      <c r="F3257">
        <v>2550</v>
      </c>
      <c r="G3257">
        <v>41</v>
      </c>
      <c r="H3257">
        <v>1504.5</v>
      </c>
      <c r="I3257">
        <v>2012</v>
      </c>
      <c r="J3257">
        <v>56</v>
      </c>
      <c r="K3257">
        <f>super_shop_dataset[[#This Row],[Sold_Quantity]]*super_shop_dataset[[#This Row],[Purchase_Cost_in_$]]</f>
        <v>112672</v>
      </c>
      <c r="L3257" t="s">
        <v>14246</v>
      </c>
      <c r="M3257">
        <v>56</v>
      </c>
      <c r="N3257">
        <v>1.3</v>
      </c>
      <c r="O32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57">
        <v>101</v>
      </c>
      <c r="Q3257" t="s">
        <v>60</v>
      </c>
      <c r="R3257" s="2">
        <v>48913</v>
      </c>
      <c r="S3257" s="2">
        <v>48547</v>
      </c>
      <c r="T3257" t="s">
        <v>89</v>
      </c>
      <c r="U3257">
        <v>36</v>
      </c>
      <c r="V3257">
        <v>48</v>
      </c>
      <c r="W32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57" t="s">
        <v>50</v>
      </c>
      <c r="Y3257" t="s">
        <v>36</v>
      </c>
      <c r="Z3257" t="s">
        <v>76</v>
      </c>
      <c r="AA3257" t="s">
        <v>6583</v>
      </c>
      <c r="AB3257" t="s">
        <v>70</v>
      </c>
      <c r="AC3257">
        <v>12</v>
      </c>
      <c r="AD3257" t="s">
        <v>63</v>
      </c>
      <c r="AE3257">
        <v>354</v>
      </c>
      <c r="AF3257" t="s">
        <v>54</v>
      </c>
      <c r="AG3257" t="s">
        <v>82</v>
      </c>
    </row>
    <row r="3258" spans="1:33" x14ac:dyDescent="0.3">
      <c r="A3258" t="s">
        <v>6584</v>
      </c>
      <c r="B3258" t="s">
        <v>29</v>
      </c>
      <c r="C3258" t="s">
        <v>84</v>
      </c>
      <c r="D3258" t="s">
        <v>58</v>
      </c>
      <c r="E3258" t="s">
        <v>56</v>
      </c>
      <c r="F3258">
        <v>1373</v>
      </c>
      <c r="G3258">
        <v>21</v>
      </c>
      <c r="H3258">
        <v>1084.67</v>
      </c>
      <c r="I3258">
        <v>218</v>
      </c>
      <c r="J3258">
        <v>50</v>
      </c>
      <c r="K3258">
        <f>super_shop_dataset[[#This Row],[Sold_Quantity]]*super_shop_dataset[[#This Row],[Purchase_Cost_in_$]]</f>
        <v>10900</v>
      </c>
      <c r="L3258" t="s">
        <v>11706</v>
      </c>
      <c r="M3258">
        <v>49</v>
      </c>
      <c r="N3258">
        <v>3.3</v>
      </c>
      <c r="O32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58">
        <v>303</v>
      </c>
      <c r="Q3258" t="s">
        <v>33</v>
      </c>
      <c r="R3258" s="2">
        <v>48914</v>
      </c>
      <c r="S3258" s="2">
        <v>48548</v>
      </c>
      <c r="T3258" t="s">
        <v>34</v>
      </c>
      <c r="U3258">
        <v>32</v>
      </c>
      <c r="V3258">
        <v>43</v>
      </c>
      <c r="W32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58" t="s">
        <v>50</v>
      </c>
      <c r="Y3258" t="s">
        <v>68</v>
      </c>
      <c r="Z3258" t="s">
        <v>76</v>
      </c>
      <c r="AA3258" t="s">
        <v>6585</v>
      </c>
      <c r="AB3258" t="s">
        <v>70</v>
      </c>
      <c r="AC3258">
        <v>2</v>
      </c>
      <c r="AD3258" t="s">
        <v>40</v>
      </c>
      <c r="AE3258">
        <v>407</v>
      </c>
      <c r="AF3258" t="s">
        <v>41</v>
      </c>
      <c r="AG3258" t="s">
        <v>82</v>
      </c>
    </row>
    <row r="3259" spans="1:33" x14ac:dyDescent="0.3">
      <c r="A3259" t="s">
        <v>6586</v>
      </c>
      <c r="B3259" t="s">
        <v>80</v>
      </c>
      <c r="C3259" t="s">
        <v>84</v>
      </c>
      <c r="D3259" t="s">
        <v>31</v>
      </c>
      <c r="E3259" t="s">
        <v>43</v>
      </c>
      <c r="F3259">
        <v>4828</v>
      </c>
      <c r="G3259">
        <v>43</v>
      </c>
      <c r="H3259">
        <v>2751.96</v>
      </c>
      <c r="I3259">
        <v>2262</v>
      </c>
      <c r="J3259">
        <v>33</v>
      </c>
      <c r="K3259">
        <f>super_shop_dataset[[#This Row],[Sold_Quantity]]*super_shop_dataset[[#This Row],[Purchase_Cost_in_$]]</f>
        <v>74646</v>
      </c>
      <c r="L3259" t="s">
        <v>11707</v>
      </c>
      <c r="M3259">
        <v>17</v>
      </c>
      <c r="N3259">
        <v>1.6</v>
      </c>
      <c r="O32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59">
        <v>150</v>
      </c>
      <c r="Q3259" t="s">
        <v>48</v>
      </c>
      <c r="R3259" s="2">
        <v>48915</v>
      </c>
      <c r="S3259" s="2">
        <v>48549</v>
      </c>
      <c r="T3259" t="s">
        <v>34</v>
      </c>
      <c r="U3259">
        <v>39</v>
      </c>
      <c r="V3259">
        <v>69</v>
      </c>
      <c r="W32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59" t="s">
        <v>35</v>
      </c>
      <c r="Y3259" t="s">
        <v>36</v>
      </c>
      <c r="Z3259" t="s">
        <v>51</v>
      </c>
      <c r="AA3259" t="s">
        <v>6587</v>
      </c>
      <c r="AB3259" t="s">
        <v>53</v>
      </c>
      <c r="AC3259">
        <v>4</v>
      </c>
      <c r="AD3259" t="s">
        <v>63</v>
      </c>
      <c r="AE3259">
        <v>329</v>
      </c>
      <c r="AF3259" t="s">
        <v>41</v>
      </c>
      <c r="AG3259" t="s">
        <v>55</v>
      </c>
    </row>
    <row r="3260" spans="1:33" x14ac:dyDescent="0.3">
      <c r="A3260" t="s">
        <v>6588</v>
      </c>
      <c r="B3260" t="s">
        <v>29</v>
      </c>
      <c r="C3260" t="s">
        <v>30</v>
      </c>
      <c r="D3260" t="s">
        <v>47</v>
      </c>
      <c r="E3260" t="s">
        <v>59</v>
      </c>
      <c r="F3260">
        <v>2911</v>
      </c>
      <c r="G3260">
        <v>20</v>
      </c>
      <c r="H3260">
        <v>2328.8000000000002</v>
      </c>
      <c r="I3260">
        <v>1298</v>
      </c>
      <c r="J3260">
        <v>8</v>
      </c>
      <c r="K3260">
        <f>super_shop_dataset[[#This Row],[Sold_Quantity]]*super_shop_dataset[[#This Row],[Purchase_Cost_in_$]]</f>
        <v>10384</v>
      </c>
      <c r="L3260" t="s">
        <v>11708</v>
      </c>
      <c r="M3260">
        <v>40</v>
      </c>
      <c r="N3260">
        <v>3.2</v>
      </c>
      <c r="O32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60">
        <v>401</v>
      </c>
      <c r="Q3260" t="s">
        <v>60</v>
      </c>
      <c r="R3260" s="2">
        <v>48916</v>
      </c>
      <c r="S3260" s="2">
        <v>48550</v>
      </c>
      <c r="T3260" t="s">
        <v>34</v>
      </c>
      <c r="U3260">
        <v>33</v>
      </c>
      <c r="V3260">
        <v>61</v>
      </c>
      <c r="W32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60" t="s">
        <v>35</v>
      </c>
      <c r="Y3260" t="s">
        <v>61</v>
      </c>
      <c r="Z3260" t="s">
        <v>51</v>
      </c>
      <c r="AA3260" t="s">
        <v>6589</v>
      </c>
      <c r="AB3260" t="s">
        <v>39</v>
      </c>
      <c r="AC3260">
        <v>7</v>
      </c>
      <c r="AD3260" t="s">
        <v>63</v>
      </c>
      <c r="AE3260">
        <v>952</v>
      </c>
      <c r="AF3260" t="s">
        <v>41</v>
      </c>
      <c r="AG3260" t="s">
        <v>82</v>
      </c>
    </row>
    <row r="3261" spans="1:33" x14ac:dyDescent="0.3">
      <c r="A3261" t="s">
        <v>6590</v>
      </c>
      <c r="B3261" t="s">
        <v>45</v>
      </c>
      <c r="C3261" t="s">
        <v>84</v>
      </c>
      <c r="D3261" t="s">
        <v>31</v>
      </c>
      <c r="E3261" t="s">
        <v>59</v>
      </c>
      <c r="F3261">
        <v>4387</v>
      </c>
      <c r="G3261">
        <v>0</v>
      </c>
      <c r="H3261">
        <v>4387</v>
      </c>
      <c r="I3261">
        <v>335</v>
      </c>
      <c r="J3261">
        <v>66</v>
      </c>
      <c r="K3261">
        <f>super_shop_dataset[[#This Row],[Sold_Quantity]]*super_shop_dataset[[#This Row],[Purchase_Cost_in_$]]</f>
        <v>22110</v>
      </c>
      <c r="L3261" t="s">
        <v>11709</v>
      </c>
      <c r="M3261">
        <v>139</v>
      </c>
      <c r="N3261">
        <v>3.7</v>
      </c>
      <c r="O32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61">
        <v>288</v>
      </c>
      <c r="Q3261" t="s">
        <v>60</v>
      </c>
      <c r="R3261" s="2">
        <v>48917</v>
      </c>
      <c r="S3261" s="2">
        <v>48551</v>
      </c>
      <c r="T3261" t="s">
        <v>34</v>
      </c>
      <c r="U3261">
        <v>41</v>
      </c>
      <c r="V3261">
        <v>66</v>
      </c>
      <c r="W32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61" t="s">
        <v>50</v>
      </c>
      <c r="Y3261" t="s">
        <v>68</v>
      </c>
      <c r="Z3261" t="s">
        <v>37</v>
      </c>
      <c r="AA3261" t="s">
        <v>6591</v>
      </c>
      <c r="AB3261" t="s">
        <v>53</v>
      </c>
      <c r="AC3261">
        <v>11</v>
      </c>
      <c r="AD3261" t="s">
        <v>40</v>
      </c>
      <c r="AE3261">
        <v>119</v>
      </c>
      <c r="AF3261" t="s">
        <v>78</v>
      </c>
      <c r="AG3261" t="s">
        <v>82</v>
      </c>
    </row>
    <row r="3262" spans="1:33" x14ac:dyDescent="0.3">
      <c r="A3262" t="s">
        <v>6592</v>
      </c>
      <c r="B3262" t="s">
        <v>80</v>
      </c>
      <c r="C3262" t="s">
        <v>30</v>
      </c>
      <c r="D3262" t="s">
        <v>31</v>
      </c>
      <c r="E3262" t="s">
        <v>32</v>
      </c>
      <c r="F3262">
        <v>1976</v>
      </c>
      <c r="G3262">
        <v>8</v>
      </c>
      <c r="H3262">
        <v>1817.92</v>
      </c>
      <c r="I3262">
        <v>542</v>
      </c>
      <c r="J3262">
        <v>26</v>
      </c>
      <c r="K3262">
        <f>super_shop_dataset[[#This Row],[Sold_Quantity]]*super_shop_dataset[[#This Row],[Purchase_Cost_in_$]]</f>
        <v>14092</v>
      </c>
      <c r="L3262" t="s">
        <v>11710</v>
      </c>
      <c r="M3262">
        <v>173</v>
      </c>
      <c r="N3262">
        <v>3.5</v>
      </c>
      <c r="O32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62">
        <v>128</v>
      </c>
      <c r="Q3262" t="s">
        <v>48</v>
      </c>
      <c r="R3262" s="2">
        <v>48918</v>
      </c>
      <c r="S3262" s="2">
        <v>48552</v>
      </c>
      <c r="T3262" t="s">
        <v>49</v>
      </c>
      <c r="U3262">
        <v>29</v>
      </c>
      <c r="V3262">
        <v>44</v>
      </c>
      <c r="W32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62" t="s">
        <v>50</v>
      </c>
      <c r="Y3262" t="s">
        <v>68</v>
      </c>
      <c r="Z3262" t="s">
        <v>76</v>
      </c>
      <c r="AA3262" t="s">
        <v>6593</v>
      </c>
      <c r="AB3262" t="s">
        <v>70</v>
      </c>
      <c r="AC3262">
        <v>13</v>
      </c>
      <c r="AD3262" t="s">
        <v>63</v>
      </c>
      <c r="AE3262">
        <v>231</v>
      </c>
      <c r="AF3262" t="s">
        <v>41</v>
      </c>
      <c r="AG3262" t="s">
        <v>42</v>
      </c>
    </row>
    <row r="3263" spans="1:33" x14ac:dyDescent="0.3">
      <c r="A3263" t="s">
        <v>6594</v>
      </c>
      <c r="B3263" t="s">
        <v>75</v>
      </c>
      <c r="C3263" t="s">
        <v>72</v>
      </c>
      <c r="D3263" t="s">
        <v>67</v>
      </c>
      <c r="E3263" t="s">
        <v>43</v>
      </c>
      <c r="F3263">
        <v>4612</v>
      </c>
      <c r="G3263">
        <v>20</v>
      </c>
      <c r="H3263">
        <v>3689.6</v>
      </c>
      <c r="I3263">
        <v>688</v>
      </c>
      <c r="J3263">
        <v>92</v>
      </c>
      <c r="K3263">
        <f>super_shop_dataset[[#This Row],[Sold_Quantity]]*super_shop_dataset[[#This Row],[Purchase_Cost_in_$]]</f>
        <v>63296</v>
      </c>
      <c r="L3263" t="s">
        <v>11711</v>
      </c>
      <c r="M3263">
        <v>16</v>
      </c>
      <c r="N3263">
        <v>1.9</v>
      </c>
      <c r="O32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63">
        <v>384</v>
      </c>
      <c r="Q3263" t="s">
        <v>60</v>
      </c>
      <c r="R3263" s="2">
        <v>48919</v>
      </c>
      <c r="S3263" s="2">
        <v>48553</v>
      </c>
      <c r="T3263" t="s">
        <v>89</v>
      </c>
      <c r="U3263">
        <v>34</v>
      </c>
      <c r="V3263">
        <v>28</v>
      </c>
      <c r="W32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63" t="s">
        <v>35</v>
      </c>
      <c r="Y3263" t="s">
        <v>68</v>
      </c>
      <c r="Z3263" t="s">
        <v>76</v>
      </c>
      <c r="AA3263" t="s">
        <v>6595</v>
      </c>
      <c r="AB3263" t="s">
        <v>39</v>
      </c>
      <c r="AC3263">
        <v>1</v>
      </c>
      <c r="AD3263" t="s">
        <v>40</v>
      </c>
      <c r="AE3263">
        <v>448</v>
      </c>
      <c r="AF3263" t="s">
        <v>54</v>
      </c>
      <c r="AG3263" t="s">
        <v>55</v>
      </c>
    </row>
    <row r="3264" spans="1:33" x14ac:dyDescent="0.3">
      <c r="A3264" t="s">
        <v>6596</v>
      </c>
      <c r="B3264" t="s">
        <v>80</v>
      </c>
      <c r="C3264" t="s">
        <v>30</v>
      </c>
      <c r="D3264" t="s">
        <v>47</v>
      </c>
      <c r="E3264" t="s">
        <v>32</v>
      </c>
      <c r="F3264">
        <v>564</v>
      </c>
      <c r="G3264">
        <v>16</v>
      </c>
      <c r="H3264">
        <v>473.76</v>
      </c>
      <c r="I3264">
        <v>3346</v>
      </c>
      <c r="J3264">
        <v>36</v>
      </c>
      <c r="K3264">
        <f>super_shop_dataset[[#This Row],[Sold_Quantity]]*super_shop_dataset[[#This Row],[Purchase_Cost_in_$]]</f>
        <v>120456</v>
      </c>
      <c r="L3264" t="s">
        <v>14247</v>
      </c>
      <c r="M3264">
        <v>155</v>
      </c>
      <c r="N3264">
        <v>2.8</v>
      </c>
      <c r="O32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64">
        <v>239</v>
      </c>
      <c r="Q3264" t="s">
        <v>60</v>
      </c>
      <c r="R3264" s="2">
        <v>48920</v>
      </c>
      <c r="S3264" s="2">
        <v>48554</v>
      </c>
      <c r="T3264" t="s">
        <v>49</v>
      </c>
      <c r="U3264">
        <v>48</v>
      </c>
      <c r="V3264">
        <v>32</v>
      </c>
      <c r="W32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64" t="s">
        <v>50</v>
      </c>
      <c r="Y3264" t="s">
        <v>61</v>
      </c>
      <c r="Z3264" t="s">
        <v>37</v>
      </c>
      <c r="AA3264" t="s">
        <v>6597</v>
      </c>
      <c r="AB3264" t="s">
        <v>70</v>
      </c>
      <c r="AC3264">
        <v>14</v>
      </c>
      <c r="AD3264" t="s">
        <v>63</v>
      </c>
      <c r="AE3264">
        <v>257</v>
      </c>
      <c r="AF3264" t="s">
        <v>78</v>
      </c>
      <c r="AG3264" t="s">
        <v>82</v>
      </c>
    </row>
    <row r="3265" spans="1:33" x14ac:dyDescent="0.3">
      <c r="A3265" t="s">
        <v>6598</v>
      </c>
      <c r="B3265" t="s">
        <v>80</v>
      </c>
      <c r="C3265" t="s">
        <v>84</v>
      </c>
      <c r="D3265" t="s">
        <v>96</v>
      </c>
      <c r="E3265" t="s">
        <v>43</v>
      </c>
      <c r="F3265">
        <v>3459</v>
      </c>
      <c r="G3265">
        <v>2</v>
      </c>
      <c r="H3265">
        <v>3389.82</v>
      </c>
      <c r="I3265">
        <v>2013</v>
      </c>
      <c r="J3265">
        <v>57</v>
      </c>
      <c r="K3265">
        <f>super_shop_dataset[[#This Row],[Sold_Quantity]]*super_shop_dataset[[#This Row],[Purchase_Cost_in_$]]</f>
        <v>114741</v>
      </c>
      <c r="L3265" t="s">
        <v>11712</v>
      </c>
      <c r="M3265">
        <v>188</v>
      </c>
      <c r="N3265">
        <v>2</v>
      </c>
      <c r="O32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65">
        <v>123</v>
      </c>
      <c r="Q3265" t="s">
        <v>60</v>
      </c>
      <c r="R3265" s="2">
        <v>48921</v>
      </c>
      <c r="S3265" s="2">
        <v>48555</v>
      </c>
      <c r="T3265" t="s">
        <v>34</v>
      </c>
      <c r="U3265">
        <v>16</v>
      </c>
      <c r="V3265">
        <v>68</v>
      </c>
      <c r="W32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65" t="s">
        <v>35</v>
      </c>
      <c r="Y3265" t="s">
        <v>61</v>
      </c>
      <c r="Z3265" t="s">
        <v>51</v>
      </c>
      <c r="AA3265" t="s">
        <v>6599</v>
      </c>
      <c r="AB3265" t="s">
        <v>70</v>
      </c>
      <c r="AC3265">
        <v>8</v>
      </c>
      <c r="AD3265" t="s">
        <v>40</v>
      </c>
      <c r="AE3265">
        <v>245</v>
      </c>
      <c r="AF3265" t="s">
        <v>78</v>
      </c>
      <c r="AG3265" t="s">
        <v>42</v>
      </c>
    </row>
    <row r="3266" spans="1:33" x14ac:dyDescent="0.3">
      <c r="A3266" t="s">
        <v>6600</v>
      </c>
      <c r="B3266" t="s">
        <v>45</v>
      </c>
      <c r="C3266" t="s">
        <v>72</v>
      </c>
      <c r="D3266" t="s">
        <v>96</v>
      </c>
      <c r="E3266" t="s">
        <v>56</v>
      </c>
      <c r="F3266">
        <v>3133</v>
      </c>
      <c r="G3266">
        <v>12</v>
      </c>
      <c r="H3266">
        <v>2757.04</v>
      </c>
      <c r="I3266">
        <v>45</v>
      </c>
      <c r="J3266">
        <v>88</v>
      </c>
      <c r="K3266">
        <f>super_shop_dataset[[#This Row],[Sold_Quantity]]*super_shop_dataset[[#This Row],[Purchase_Cost_in_$]]</f>
        <v>3960</v>
      </c>
      <c r="L3266" t="s">
        <v>11713</v>
      </c>
      <c r="M3266">
        <v>33</v>
      </c>
      <c r="N3266">
        <v>1.5</v>
      </c>
      <c r="O32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66">
        <v>433</v>
      </c>
      <c r="Q3266" t="s">
        <v>60</v>
      </c>
      <c r="R3266" s="2">
        <v>48922</v>
      </c>
      <c r="S3266" s="2">
        <v>48556</v>
      </c>
      <c r="T3266" t="s">
        <v>34</v>
      </c>
      <c r="U3266">
        <v>4</v>
      </c>
      <c r="V3266">
        <v>43</v>
      </c>
      <c r="W32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66" t="s">
        <v>50</v>
      </c>
      <c r="Y3266" t="s">
        <v>36</v>
      </c>
      <c r="Z3266" t="s">
        <v>51</v>
      </c>
      <c r="AA3266" t="s">
        <v>6601</v>
      </c>
      <c r="AB3266" t="s">
        <v>70</v>
      </c>
      <c r="AC3266">
        <v>12</v>
      </c>
      <c r="AD3266" t="s">
        <v>63</v>
      </c>
      <c r="AE3266">
        <v>556</v>
      </c>
      <c r="AF3266" t="s">
        <v>78</v>
      </c>
      <c r="AG3266" t="s">
        <v>82</v>
      </c>
    </row>
    <row r="3267" spans="1:33" x14ac:dyDescent="0.3">
      <c r="A3267" t="s">
        <v>6602</v>
      </c>
      <c r="B3267" t="s">
        <v>65</v>
      </c>
      <c r="C3267" t="s">
        <v>72</v>
      </c>
      <c r="D3267" t="s">
        <v>47</v>
      </c>
      <c r="E3267" t="s">
        <v>43</v>
      </c>
      <c r="F3267">
        <v>2085</v>
      </c>
      <c r="G3267">
        <v>27</v>
      </c>
      <c r="H3267">
        <v>1522.05</v>
      </c>
      <c r="I3267">
        <v>1974</v>
      </c>
      <c r="J3267">
        <v>55</v>
      </c>
      <c r="K3267">
        <f>super_shop_dataset[[#This Row],[Sold_Quantity]]*super_shop_dataset[[#This Row],[Purchase_Cost_in_$]]</f>
        <v>108570</v>
      </c>
      <c r="L3267" t="s">
        <v>14248</v>
      </c>
      <c r="M3267">
        <v>156</v>
      </c>
      <c r="N3267">
        <v>4</v>
      </c>
      <c r="O32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67">
        <v>157</v>
      </c>
      <c r="Q3267" t="s">
        <v>60</v>
      </c>
      <c r="R3267" s="2">
        <v>48923</v>
      </c>
      <c r="S3267" s="2">
        <v>48557</v>
      </c>
      <c r="T3267" t="s">
        <v>34</v>
      </c>
      <c r="U3267">
        <v>49</v>
      </c>
      <c r="V3267">
        <v>49</v>
      </c>
      <c r="W32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67" t="s">
        <v>35</v>
      </c>
      <c r="Y3267" t="s">
        <v>61</v>
      </c>
      <c r="Z3267" t="s">
        <v>37</v>
      </c>
      <c r="AA3267" t="s">
        <v>6603</v>
      </c>
      <c r="AB3267" t="s">
        <v>70</v>
      </c>
      <c r="AC3267">
        <v>4</v>
      </c>
      <c r="AD3267" t="s">
        <v>40</v>
      </c>
      <c r="AE3267">
        <v>632</v>
      </c>
      <c r="AF3267" t="s">
        <v>54</v>
      </c>
      <c r="AG3267" t="s">
        <v>82</v>
      </c>
    </row>
    <row r="3268" spans="1:33" x14ac:dyDescent="0.3">
      <c r="A3268" t="s">
        <v>6604</v>
      </c>
      <c r="B3268" t="s">
        <v>29</v>
      </c>
      <c r="C3268" t="s">
        <v>84</v>
      </c>
      <c r="D3268" t="s">
        <v>96</v>
      </c>
      <c r="E3268" t="s">
        <v>59</v>
      </c>
      <c r="F3268">
        <v>1310</v>
      </c>
      <c r="G3268">
        <v>17</v>
      </c>
      <c r="H3268">
        <v>1087.3</v>
      </c>
      <c r="I3268">
        <v>3485</v>
      </c>
      <c r="J3268">
        <v>91</v>
      </c>
      <c r="K3268">
        <f>super_shop_dataset[[#This Row],[Sold_Quantity]]*super_shop_dataset[[#This Row],[Purchase_Cost_in_$]]</f>
        <v>317135</v>
      </c>
      <c r="L3268" t="s">
        <v>14249</v>
      </c>
      <c r="M3268">
        <v>189</v>
      </c>
      <c r="N3268">
        <v>2.2000000000000002</v>
      </c>
      <c r="O32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68">
        <v>254</v>
      </c>
      <c r="Q3268" t="s">
        <v>33</v>
      </c>
      <c r="R3268" s="2">
        <v>48924</v>
      </c>
      <c r="S3268" s="2">
        <v>48558</v>
      </c>
      <c r="T3268" t="s">
        <v>34</v>
      </c>
      <c r="U3268">
        <v>2</v>
      </c>
      <c r="V3268">
        <v>26</v>
      </c>
      <c r="W32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68" t="s">
        <v>35</v>
      </c>
      <c r="Y3268" t="s">
        <v>61</v>
      </c>
      <c r="Z3268" t="s">
        <v>76</v>
      </c>
      <c r="AA3268" t="s">
        <v>6605</v>
      </c>
      <c r="AB3268" t="s">
        <v>70</v>
      </c>
      <c r="AC3268">
        <v>3</v>
      </c>
      <c r="AD3268" t="s">
        <v>40</v>
      </c>
      <c r="AE3268">
        <v>730</v>
      </c>
      <c r="AF3268" t="s">
        <v>41</v>
      </c>
      <c r="AG3268" t="s">
        <v>42</v>
      </c>
    </row>
    <row r="3269" spans="1:33" x14ac:dyDescent="0.3">
      <c r="A3269" t="s">
        <v>6606</v>
      </c>
      <c r="B3269" t="s">
        <v>65</v>
      </c>
      <c r="C3269" t="s">
        <v>46</v>
      </c>
      <c r="D3269" t="s">
        <v>58</v>
      </c>
      <c r="E3269" t="s">
        <v>59</v>
      </c>
      <c r="F3269">
        <v>271</v>
      </c>
      <c r="G3269">
        <v>22</v>
      </c>
      <c r="H3269">
        <v>211.38</v>
      </c>
      <c r="I3269">
        <v>520</v>
      </c>
      <c r="J3269">
        <v>29</v>
      </c>
      <c r="K3269">
        <f>super_shop_dataset[[#This Row],[Sold_Quantity]]*super_shop_dataset[[#This Row],[Purchase_Cost_in_$]]</f>
        <v>15080</v>
      </c>
      <c r="L3269" t="s">
        <v>14250</v>
      </c>
      <c r="M3269">
        <v>86</v>
      </c>
      <c r="N3269">
        <v>3.1</v>
      </c>
      <c r="O32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69">
        <v>196</v>
      </c>
      <c r="Q3269" t="s">
        <v>60</v>
      </c>
      <c r="R3269" s="2">
        <v>48925</v>
      </c>
      <c r="S3269" s="2">
        <v>48559</v>
      </c>
      <c r="T3269" t="s">
        <v>89</v>
      </c>
      <c r="U3269">
        <v>19</v>
      </c>
      <c r="V3269">
        <v>53</v>
      </c>
      <c r="W32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69" t="s">
        <v>35</v>
      </c>
      <c r="Y3269" t="s">
        <v>36</v>
      </c>
      <c r="Z3269" t="s">
        <v>37</v>
      </c>
      <c r="AA3269" t="s">
        <v>6607</v>
      </c>
      <c r="AB3269" t="s">
        <v>39</v>
      </c>
      <c r="AC3269">
        <v>8</v>
      </c>
      <c r="AD3269" t="s">
        <v>40</v>
      </c>
      <c r="AE3269">
        <v>308</v>
      </c>
      <c r="AF3269" t="s">
        <v>54</v>
      </c>
      <c r="AG3269" t="s">
        <v>42</v>
      </c>
    </row>
    <row r="3270" spans="1:33" x14ac:dyDescent="0.3">
      <c r="A3270" t="s">
        <v>6608</v>
      </c>
      <c r="B3270" t="s">
        <v>45</v>
      </c>
      <c r="C3270" t="s">
        <v>66</v>
      </c>
      <c r="D3270" t="s">
        <v>58</v>
      </c>
      <c r="E3270" t="s">
        <v>32</v>
      </c>
      <c r="F3270">
        <v>1906</v>
      </c>
      <c r="G3270">
        <v>27</v>
      </c>
      <c r="H3270">
        <v>1391.38</v>
      </c>
      <c r="I3270">
        <v>521</v>
      </c>
      <c r="J3270">
        <v>24</v>
      </c>
      <c r="K3270">
        <f>super_shop_dataset[[#This Row],[Sold_Quantity]]*super_shop_dataset[[#This Row],[Purchase_Cost_in_$]]</f>
        <v>12504</v>
      </c>
      <c r="L3270" t="s">
        <v>11714</v>
      </c>
      <c r="M3270">
        <v>98</v>
      </c>
      <c r="N3270">
        <v>3.6</v>
      </c>
      <c r="O32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70">
        <v>304</v>
      </c>
      <c r="Q3270" t="s">
        <v>33</v>
      </c>
      <c r="R3270" s="2">
        <v>48926</v>
      </c>
      <c r="S3270" s="2">
        <v>48560</v>
      </c>
      <c r="T3270" t="s">
        <v>34</v>
      </c>
      <c r="U3270">
        <v>32</v>
      </c>
      <c r="V3270">
        <v>65</v>
      </c>
      <c r="W32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70" t="s">
        <v>50</v>
      </c>
      <c r="Y3270" t="s">
        <v>61</v>
      </c>
      <c r="Z3270" t="s">
        <v>51</v>
      </c>
      <c r="AA3270" t="s">
        <v>6609</v>
      </c>
      <c r="AB3270" t="s">
        <v>39</v>
      </c>
      <c r="AC3270">
        <v>6</v>
      </c>
      <c r="AD3270" t="s">
        <v>63</v>
      </c>
      <c r="AE3270">
        <v>174</v>
      </c>
      <c r="AF3270" t="s">
        <v>54</v>
      </c>
      <c r="AG3270" t="s">
        <v>82</v>
      </c>
    </row>
    <row r="3271" spans="1:33" x14ac:dyDescent="0.3">
      <c r="A3271" t="s">
        <v>6610</v>
      </c>
      <c r="B3271" t="s">
        <v>75</v>
      </c>
      <c r="C3271" t="s">
        <v>30</v>
      </c>
      <c r="D3271" t="s">
        <v>31</v>
      </c>
      <c r="E3271" t="s">
        <v>59</v>
      </c>
      <c r="F3271">
        <v>1973</v>
      </c>
      <c r="G3271">
        <v>3</v>
      </c>
      <c r="H3271">
        <v>1913.81</v>
      </c>
      <c r="I3271">
        <v>1156</v>
      </c>
      <c r="J3271">
        <v>50</v>
      </c>
      <c r="K3271">
        <f>super_shop_dataset[[#This Row],[Sold_Quantity]]*super_shop_dataset[[#This Row],[Purchase_Cost_in_$]]</f>
        <v>57800</v>
      </c>
      <c r="L3271" t="s">
        <v>11715</v>
      </c>
      <c r="M3271">
        <v>190</v>
      </c>
      <c r="N3271">
        <v>1.5</v>
      </c>
      <c r="O32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71">
        <v>458</v>
      </c>
      <c r="Q3271" t="s">
        <v>48</v>
      </c>
      <c r="R3271" s="2">
        <v>48927</v>
      </c>
      <c r="S3271" s="2">
        <v>48561</v>
      </c>
      <c r="T3271" t="s">
        <v>89</v>
      </c>
      <c r="U3271">
        <v>1</v>
      </c>
      <c r="V3271">
        <v>59</v>
      </c>
      <c r="W32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71" t="s">
        <v>35</v>
      </c>
      <c r="Y3271" t="s">
        <v>68</v>
      </c>
      <c r="Z3271" t="s">
        <v>37</v>
      </c>
      <c r="AA3271" t="s">
        <v>6611</v>
      </c>
      <c r="AB3271" t="s">
        <v>53</v>
      </c>
      <c r="AC3271">
        <v>3</v>
      </c>
      <c r="AD3271" t="s">
        <v>40</v>
      </c>
      <c r="AE3271">
        <v>374</v>
      </c>
      <c r="AF3271" t="s">
        <v>54</v>
      </c>
      <c r="AG3271" t="s">
        <v>42</v>
      </c>
    </row>
    <row r="3272" spans="1:33" x14ac:dyDescent="0.3">
      <c r="A3272" t="s">
        <v>6612</v>
      </c>
      <c r="B3272" t="s">
        <v>29</v>
      </c>
      <c r="C3272" t="s">
        <v>72</v>
      </c>
      <c r="D3272" t="s">
        <v>67</v>
      </c>
      <c r="E3272" t="s">
        <v>43</v>
      </c>
      <c r="F3272">
        <v>686</v>
      </c>
      <c r="G3272">
        <v>13</v>
      </c>
      <c r="H3272">
        <v>596.82000000000005</v>
      </c>
      <c r="I3272">
        <v>3850</v>
      </c>
      <c r="J3272">
        <v>9</v>
      </c>
      <c r="K3272">
        <f>super_shop_dataset[[#This Row],[Sold_Quantity]]*super_shop_dataset[[#This Row],[Purchase_Cost_in_$]]</f>
        <v>34650</v>
      </c>
      <c r="L3272" t="s">
        <v>14251</v>
      </c>
      <c r="M3272">
        <v>148</v>
      </c>
      <c r="N3272">
        <v>3</v>
      </c>
      <c r="O32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72">
        <v>436</v>
      </c>
      <c r="Q3272" t="s">
        <v>60</v>
      </c>
      <c r="R3272" s="2">
        <v>48928</v>
      </c>
      <c r="S3272" s="2">
        <v>48562</v>
      </c>
      <c r="T3272" t="s">
        <v>49</v>
      </c>
      <c r="U3272">
        <v>31</v>
      </c>
      <c r="V3272">
        <v>54</v>
      </c>
      <c r="W32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72" t="s">
        <v>50</v>
      </c>
      <c r="Y3272" t="s">
        <v>61</v>
      </c>
      <c r="Z3272" t="s">
        <v>76</v>
      </c>
      <c r="AA3272" t="s">
        <v>6613</v>
      </c>
      <c r="AB3272" t="s">
        <v>70</v>
      </c>
      <c r="AC3272">
        <v>12</v>
      </c>
      <c r="AD3272" t="s">
        <v>63</v>
      </c>
      <c r="AE3272">
        <v>651</v>
      </c>
      <c r="AF3272" t="s">
        <v>54</v>
      </c>
      <c r="AG3272" t="s">
        <v>42</v>
      </c>
    </row>
    <row r="3273" spans="1:33" x14ac:dyDescent="0.3">
      <c r="A3273" t="s">
        <v>6614</v>
      </c>
      <c r="B3273" t="s">
        <v>75</v>
      </c>
      <c r="C3273" t="s">
        <v>84</v>
      </c>
      <c r="D3273" t="s">
        <v>47</v>
      </c>
      <c r="E3273" t="s">
        <v>32</v>
      </c>
      <c r="F3273">
        <v>3027</v>
      </c>
      <c r="G3273">
        <v>24</v>
      </c>
      <c r="H3273">
        <v>2300.52</v>
      </c>
      <c r="I3273">
        <v>3607</v>
      </c>
      <c r="J3273">
        <v>63</v>
      </c>
      <c r="K3273">
        <f>super_shop_dataset[[#This Row],[Sold_Quantity]]*super_shop_dataset[[#This Row],[Purchase_Cost_in_$]]</f>
        <v>227241</v>
      </c>
      <c r="L3273" t="s">
        <v>14252</v>
      </c>
      <c r="M3273">
        <v>153</v>
      </c>
      <c r="N3273">
        <v>1.4</v>
      </c>
      <c r="O32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73">
        <v>20</v>
      </c>
      <c r="Q3273" t="s">
        <v>60</v>
      </c>
      <c r="R3273" s="2">
        <v>48929</v>
      </c>
      <c r="S3273" s="2">
        <v>48563</v>
      </c>
      <c r="T3273" t="s">
        <v>49</v>
      </c>
      <c r="U3273">
        <v>22</v>
      </c>
      <c r="V3273">
        <v>42</v>
      </c>
      <c r="W32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73" t="s">
        <v>50</v>
      </c>
      <c r="Y3273" t="s">
        <v>61</v>
      </c>
      <c r="Z3273" t="s">
        <v>76</v>
      </c>
      <c r="AA3273" t="s">
        <v>6615</v>
      </c>
      <c r="AB3273" t="s">
        <v>53</v>
      </c>
      <c r="AC3273">
        <v>10</v>
      </c>
      <c r="AD3273" t="s">
        <v>40</v>
      </c>
      <c r="AE3273">
        <v>438</v>
      </c>
      <c r="AF3273" t="s">
        <v>41</v>
      </c>
      <c r="AG3273" t="s">
        <v>42</v>
      </c>
    </row>
    <row r="3274" spans="1:33" x14ac:dyDescent="0.3">
      <c r="A3274" t="s">
        <v>6616</v>
      </c>
      <c r="B3274" t="s">
        <v>80</v>
      </c>
      <c r="C3274" t="s">
        <v>84</v>
      </c>
      <c r="D3274" t="s">
        <v>96</v>
      </c>
      <c r="E3274" t="s">
        <v>43</v>
      </c>
      <c r="F3274">
        <v>3536</v>
      </c>
      <c r="G3274">
        <v>11</v>
      </c>
      <c r="H3274">
        <v>3147.04</v>
      </c>
      <c r="I3274">
        <v>3946</v>
      </c>
      <c r="J3274">
        <v>92</v>
      </c>
      <c r="K3274">
        <f>super_shop_dataset[[#This Row],[Sold_Quantity]]*super_shop_dataset[[#This Row],[Purchase_Cost_in_$]]</f>
        <v>363032</v>
      </c>
      <c r="L3274" t="s">
        <v>14253</v>
      </c>
      <c r="M3274">
        <v>145</v>
      </c>
      <c r="N3274">
        <v>1.2</v>
      </c>
      <c r="O32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74">
        <v>442</v>
      </c>
      <c r="Q3274" t="s">
        <v>33</v>
      </c>
      <c r="R3274" s="2">
        <v>48930</v>
      </c>
      <c r="S3274" s="2">
        <v>48564</v>
      </c>
      <c r="T3274" t="s">
        <v>89</v>
      </c>
      <c r="U3274">
        <v>44</v>
      </c>
      <c r="V3274">
        <v>56</v>
      </c>
      <c r="W32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74" t="s">
        <v>35</v>
      </c>
      <c r="Y3274" t="s">
        <v>61</v>
      </c>
      <c r="Z3274" t="s">
        <v>37</v>
      </c>
      <c r="AA3274" t="s">
        <v>6617</v>
      </c>
      <c r="AB3274" t="s">
        <v>53</v>
      </c>
      <c r="AC3274">
        <v>5</v>
      </c>
      <c r="AD3274" t="s">
        <v>63</v>
      </c>
      <c r="AE3274">
        <v>569</v>
      </c>
      <c r="AF3274" t="s">
        <v>41</v>
      </c>
      <c r="AG3274" t="s">
        <v>55</v>
      </c>
    </row>
    <row r="3275" spans="1:33" x14ac:dyDescent="0.3">
      <c r="A3275" t="s">
        <v>6618</v>
      </c>
      <c r="B3275" t="s">
        <v>29</v>
      </c>
      <c r="C3275" t="s">
        <v>46</v>
      </c>
      <c r="D3275" t="s">
        <v>31</v>
      </c>
      <c r="E3275" t="s">
        <v>32</v>
      </c>
      <c r="F3275">
        <v>4600</v>
      </c>
      <c r="G3275">
        <v>38</v>
      </c>
      <c r="H3275">
        <v>2852</v>
      </c>
      <c r="I3275">
        <v>2637</v>
      </c>
      <c r="J3275">
        <v>62</v>
      </c>
      <c r="K3275">
        <f>super_shop_dataset[[#This Row],[Sold_Quantity]]*super_shop_dataset[[#This Row],[Purchase_Cost_in_$]]</f>
        <v>163494</v>
      </c>
      <c r="L3275" t="s">
        <v>11716</v>
      </c>
      <c r="M3275">
        <v>96</v>
      </c>
      <c r="N3275">
        <v>3.9</v>
      </c>
      <c r="O32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75">
        <v>268</v>
      </c>
      <c r="Q3275" t="s">
        <v>60</v>
      </c>
      <c r="R3275" s="2">
        <v>48931</v>
      </c>
      <c r="S3275" s="2">
        <v>48565</v>
      </c>
      <c r="T3275" t="s">
        <v>49</v>
      </c>
      <c r="U3275">
        <v>17</v>
      </c>
      <c r="V3275">
        <v>44</v>
      </c>
      <c r="W32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75" t="s">
        <v>50</v>
      </c>
      <c r="Y3275" t="s">
        <v>61</v>
      </c>
      <c r="Z3275" t="s">
        <v>37</v>
      </c>
      <c r="AA3275" t="s">
        <v>6619</v>
      </c>
      <c r="AB3275" t="s">
        <v>39</v>
      </c>
      <c r="AC3275">
        <v>11</v>
      </c>
      <c r="AD3275" t="s">
        <v>40</v>
      </c>
      <c r="AE3275">
        <v>335</v>
      </c>
      <c r="AF3275" t="s">
        <v>78</v>
      </c>
      <c r="AG3275" t="s">
        <v>82</v>
      </c>
    </row>
    <row r="3276" spans="1:33" x14ac:dyDescent="0.3">
      <c r="A3276" t="s">
        <v>6620</v>
      </c>
      <c r="B3276" t="s">
        <v>45</v>
      </c>
      <c r="C3276" t="s">
        <v>72</v>
      </c>
      <c r="D3276" t="s">
        <v>96</v>
      </c>
      <c r="E3276" t="s">
        <v>59</v>
      </c>
      <c r="F3276">
        <v>144</v>
      </c>
      <c r="G3276">
        <v>20</v>
      </c>
      <c r="H3276">
        <v>115.2</v>
      </c>
      <c r="I3276">
        <v>1352</v>
      </c>
      <c r="J3276">
        <v>92</v>
      </c>
      <c r="K3276">
        <f>super_shop_dataset[[#This Row],[Sold_Quantity]]*super_shop_dataset[[#This Row],[Purchase_Cost_in_$]]</f>
        <v>124384</v>
      </c>
      <c r="L3276" t="s">
        <v>14254</v>
      </c>
      <c r="M3276">
        <v>17</v>
      </c>
      <c r="N3276">
        <v>3</v>
      </c>
      <c r="O32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76">
        <v>440</v>
      </c>
      <c r="Q3276" t="s">
        <v>48</v>
      </c>
      <c r="R3276" s="2">
        <v>48932</v>
      </c>
      <c r="S3276" s="2">
        <v>48566</v>
      </c>
      <c r="T3276" t="s">
        <v>89</v>
      </c>
      <c r="U3276">
        <v>34</v>
      </c>
      <c r="V3276">
        <v>57</v>
      </c>
      <c r="W32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76" t="s">
        <v>35</v>
      </c>
      <c r="Y3276" t="s">
        <v>68</v>
      </c>
      <c r="Z3276" t="s">
        <v>37</v>
      </c>
      <c r="AA3276" t="s">
        <v>6621</v>
      </c>
      <c r="AB3276" t="s">
        <v>39</v>
      </c>
      <c r="AC3276">
        <v>8</v>
      </c>
      <c r="AD3276" t="s">
        <v>63</v>
      </c>
      <c r="AE3276">
        <v>148</v>
      </c>
      <c r="AF3276" t="s">
        <v>41</v>
      </c>
      <c r="AG3276" t="s">
        <v>55</v>
      </c>
    </row>
    <row r="3277" spans="1:33" x14ac:dyDescent="0.3">
      <c r="A3277" t="s">
        <v>6622</v>
      </c>
      <c r="B3277" t="s">
        <v>45</v>
      </c>
      <c r="C3277" t="s">
        <v>46</v>
      </c>
      <c r="D3277" t="s">
        <v>96</v>
      </c>
      <c r="E3277" t="s">
        <v>32</v>
      </c>
      <c r="F3277">
        <v>4092</v>
      </c>
      <c r="G3277">
        <v>35</v>
      </c>
      <c r="H3277">
        <v>2659.8</v>
      </c>
      <c r="I3277">
        <v>1241</v>
      </c>
      <c r="J3277">
        <v>16</v>
      </c>
      <c r="K3277">
        <f>super_shop_dataset[[#This Row],[Sold_Quantity]]*super_shop_dataset[[#This Row],[Purchase_Cost_in_$]]</f>
        <v>19856</v>
      </c>
      <c r="L3277" t="s">
        <v>11717</v>
      </c>
      <c r="M3277">
        <v>173</v>
      </c>
      <c r="N3277">
        <v>3.7</v>
      </c>
      <c r="O32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77">
        <v>332</v>
      </c>
      <c r="Q3277" t="s">
        <v>33</v>
      </c>
      <c r="R3277" s="2">
        <v>48933</v>
      </c>
      <c r="S3277" s="2">
        <v>48567</v>
      </c>
      <c r="T3277" t="s">
        <v>89</v>
      </c>
      <c r="U3277">
        <v>44</v>
      </c>
      <c r="V3277">
        <v>57</v>
      </c>
      <c r="W32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77" t="s">
        <v>50</v>
      </c>
      <c r="Y3277" t="s">
        <v>36</v>
      </c>
      <c r="Z3277" t="s">
        <v>37</v>
      </c>
      <c r="AA3277" t="s">
        <v>6623</v>
      </c>
      <c r="AB3277" t="s">
        <v>70</v>
      </c>
      <c r="AC3277">
        <v>5</v>
      </c>
      <c r="AD3277" t="s">
        <v>40</v>
      </c>
      <c r="AE3277">
        <v>865</v>
      </c>
      <c r="AF3277" t="s">
        <v>78</v>
      </c>
      <c r="AG3277" t="s">
        <v>42</v>
      </c>
    </row>
    <row r="3278" spans="1:33" x14ac:dyDescent="0.3">
      <c r="A3278" t="s">
        <v>6624</v>
      </c>
      <c r="B3278" t="s">
        <v>65</v>
      </c>
      <c r="C3278" t="s">
        <v>72</v>
      </c>
      <c r="D3278" t="s">
        <v>96</v>
      </c>
      <c r="E3278" t="s">
        <v>59</v>
      </c>
      <c r="F3278">
        <v>1502</v>
      </c>
      <c r="G3278">
        <v>30</v>
      </c>
      <c r="H3278">
        <v>1051.4000000000001</v>
      </c>
      <c r="I3278">
        <v>3593</v>
      </c>
      <c r="J3278">
        <v>30</v>
      </c>
      <c r="K3278">
        <f>super_shop_dataset[[#This Row],[Sold_Quantity]]*super_shop_dataset[[#This Row],[Purchase_Cost_in_$]]</f>
        <v>107790</v>
      </c>
      <c r="L3278" t="s">
        <v>14255</v>
      </c>
      <c r="M3278">
        <v>67</v>
      </c>
      <c r="N3278">
        <v>4.5</v>
      </c>
      <c r="O32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78">
        <v>265</v>
      </c>
      <c r="Q3278" t="s">
        <v>60</v>
      </c>
      <c r="R3278" s="2">
        <v>48934</v>
      </c>
      <c r="S3278" s="2">
        <v>48568</v>
      </c>
      <c r="T3278" t="s">
        <v>34</v>
      </c>
      <c r="U3278">
        <v>45</v>
      </c>
      <c r="V3278">
        <v>62</v>
      </c>
      <c r="W32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78" t="s">
        <v>50</v>
      </c>
      <c r="Y3278" t="s">
        <v>61</v>
      </c>
      <c r="Z3278" t="s">
        <v>51</v>
      </c>
      <c r="AA3278" t="s">
        <v>6625</v>
      </c>
      <c r="AB3278" t="s">
        <v>39</v>
      </c>
      <c r="AC3278">
        <v>10</v>
      </c>
      <c r="AD3278" t="s">
        <v>63</v>
      </c>
      <c r="AE3278">
        <v>211</v>
      </c>
      <c r="AF3278" t="s">
        <v>54</v>
      </c>
      <c r="AG3278" t="s">
        <v>55</v>
      </c>
    </row>
    <row r="3279" spans="1:33" x14ac:dyDescent="0.3">
      <c r="A3279" t="s">
        <v>6626</v>
      </c>
      <c r="B3279" t="s">
        <v>75</v>
      </c>
      <c r="C3279" t="s">
        <v>72</v>
      </c>
      <c r="D3279" t="s">
        <v>47</v>
      </c>
      <c r="E3279" t="s">
        <v>59</v>
      </c>
      <c r="F3279">
        <v>1407</v>
      </c>
      <c r="G3279">
        <v>19</v>
      </c>
      <c r="H3279">
        <v>1139.67</v>
      </c>
      <c r="I3279">
        <v>870</v>
      </c>
      <c r="J3279">
        <v>69</v>
      </c>
      <c r="K3279">
        <f>super_shop_dataset[[#This Row],[Sold_Quantity]]*super_shop_dataset[[#This Row],[Purchase_Cost_in_$]]</f>
        <v>60030</v>
      </c>
      <c r="L3279" t="s">
        <v>11718</v>
      </c>
      <c r="M3279">
        <v>56</v>
      </c>
      <c r="N3279">
        <v>3.5</v>
      </c>
      <c r="O32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79">
        <v>440</v>
      </c>
      <c r="Q3279" t="s">
        <v>33</v>
      </c>
      <c r="R3279" s="2">
        <v>48935</v>
      </c>
      <c r="S3279" s="2">
        <v>48569</v>
      </c>
      <c r="T3279" t="s">
        <v>49</v>
      </c>
      <c r="U3279">
        <v>40</v>
      </c>
      <c r="V3279">
        <v>21</v>
      </c>
      <c r="W32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79" t="s">
        <v>50</v>
      </c>
      <c r="Y3279" t="s">
        <v>68</v>
      </c>
      <c r="Z3279" t="s">
        <v>51</v>
      </c>
      <c r="AA3279" t="s">
        <v>6627</v>
      </c>
      <c r="AB3279" t="s">
        <v>70</v>
      </c>
      <c r="AC3279">
        <v>6</v>
      </c>
      <c r="AD3279" t="s">
        <v>63</v>
      </c>
      <c r="AE3279">
        <v>497</v>
      </c>
      <c r="AF3279" t="s">
        <v>41</v>
      </c>
      <c r="AG3279" t="s">
        <v>55</v>
      </c>
    </row>
    <row r="3280" spans="1:33" x14ac:dyDescent="0.3">
      <c r="A3280" t="s">
        <v>6628</v>
      </c>
      <c r="B3280" t="s">
        <v>75</v>
      </c>
      <c r="C3280" t="s">
        <v>72</v>
      </c>
      <c r="D3280" t="s">
        <v>58</v>
      </c>
      <c r="E3280" t="s">
        <v>56</v>
      </c>
      <c r="F3280">
        <v>3926</v>
      </c>
      <c r="G3280">
        <v>4</v>
      </c>
      <c r="H3280">
        <v>3768.96</v>
      </c>
      <c r="I3280">
        <v>1093</v>
      </c>
      <c r="J3280">
        <v>89</v>
      </c>
      <c r="K3280">
        <f>super_shop_dataset[[#This Row],[Sold_Quantity]]*super_shop_dataset[[#This Row],[Purchase_Cost_in_$]]</f>
        <v>97277</v>
      </c>
      <c r="L3280" t="s">
        <v>11719</v>
      </c>
      <c r="M3280">
        <v>85</v>
      </c>
      <c r="N3280">
        <v>2.7</v>
      </c>
      <c r="O32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80">
        <v>183</v>
      </c>
      <c r="Q3280" t="s">
        <v>33</v>
      </c>
      <c r="R3280" s="2">
        <v>48936</v>
      </c>
      <c r="S3280" s="2">
        <v>48570</v>
      </c>
      <c r="T3280" t="s">
        <v>89</v>
      </c>
      <c r="U3280">
        <v>23</v>
      </c>
      <c r="V3280">
        <v>69</v>
      </c>
      <c r="W32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80" t="s">
        <v>35</v>
      </c>
      <c r="Y3280" t="s">
        <v>36</v>
      </c>
      <c r="Z3280" t="s">
        <v>51</v>
      </c>
      <c r="AA3280" t="s">
        <v>6629</v>
      </c>
      <c r="AB3280" t="s">
        <v>70</v>
      </c>
      <c r="AC3280">
        <v>1</v>
      </c>
      <c r="AD3280" t="s">
        <v>40</v>
      </c>
      <c r="AE3280">
        <v>893</v>
      </c>
      <c r="AF3280" t="s">
        <v>41</v>
      </c>
      <c r="AG3280" t="s">
        <v>55</v>
      </c>
    </row>
    <row r="3281" spans="1:33" x14ac:dyDescent="0.3">
      <c r="A3281" t="s">
        <v>6630</v>
      </c>
      <c r="B3281" t="s">
        <v>80</v>
      </c>
      <c r="C3281" t="s">
        <v>84</v>
      </c>
      <c r="D3281" t="s">
        <v>31</v>
      </c>
      <c r="E3281" t="s">
        <v>59</v>
      </c>
      <c r="F3281">
        <v>151</v>
      </c>
      <c r="G3281">
        <v>29</v>
      </c>
      <c r="H3281">
        <v>107.21</v>
      </c>
      <c r="I3281">
        <v>3451</v>
      </c>
      <c r="J3281">
        <v>36</v>
      </c>
      <c r="K3281">
        <f>super_shop_dataset[[#This Row],[Sold_Quantity]]*super_shop_dataset[[#This Row],[Purchase_Cost_in_$]]</f>
        <v>124236</v>
      </c>
      <c r="L3281" t="s">
        <v>14256</v>
      </c>
      <c r="M3281">
        <v>125</v>
      </c>
      <c r="N3281">
        <v>1.3</v>
      </c>
      <c r="O32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81">
        <v>122</v>
      </c>
      <c r="Q3281" t="s">
        <v>60</v>
      </c>
      <c r="R3281" s="2">
        <v>48937</v>
      </c>
      <c r="S3281" s="2">
        <v>48571</v>
      </c>
      <c r="T3281" t="s">
        <v>89</v>
      </c>
      <c r="U3281">
        <v>28</v>
      </c>
      <c r="V3281">
        <v>37</v>
      </c>
      <c r="W32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81" t="s">
        <v>35</v>
      </c>
      <c r="Y3281" t="s">
        <v>36</v>
      </c>
      <c r="Z3281" t="s">
        <v>37</v>
      </c>
      <c r="AA3281" t="s">
        <v>6631</v>
      </c>
      <c r="AB3281" t="s">
        <v>70</v>
      </c>
      <c r="AC3281">
        <v>9</v>
      </c>
      <c r="AD3281" t="s">
        <v>63</v>
      </c>
      <c r="AE3281">
        <v>318</v>
      </c>
      <c r="AF3281" t="s">
        <v>41</v>
      </c>
      <c r="AG3281" t="s">
        <v>82</v>
      </c>
    </row>
    <row r="3282" spans="1:33" x14ac:dyDescent="0.3">
      <c r="A3282" t="s">
        <v>6632</v>
      </c>
      <c r="B3282" t="s">
        <v>65</v>
      </c>
      <c r="C3282" t="s">
        <v>46</v>
      </c>
      <c r="D3282" t="s">
        <v>67</v>
      </c>
      <c r="E3282" t="s">
        <v>32</v>
      </c>
      <c r="F3282">
        <v>2147</v>
      </c>
      <c r="G3282">
        <v>46</v>
      </c>
      <c r="H3282">
        <v>1159.3800000000001</v>
      </c>
      <c r="I3282">
        <v>1947</v>
      </c>
      <c r="J3282">
        <v>25</v>
      </c>
      <c r="K3282">
        <f>super_shop_dataset[[#This Row],[Sold_Quantity]]*super_shop_dataset[[#This Row],[Purchase_Cost_in_$]]</f>
        <v>48675</v>
      </c>
      <c r="L3282" t="s">
        <v>14257</v>
      </c>
      <c r="M3282">
        <v>195</v>
      </c>
      <c r="N3282">
        <v>2.8</v>
      </c>
      <c r="O32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82">
        <v>479</v>
      </c>
      <c r="Q3282" t="s">
        <v>48</v>
      </c>
      <c r="R3282" s="2">
        <v>48938</v>
      </c>
      <c r="S3282" s="2">
        <v>48572</v>
      </c>
      <c r="T3282" t="s">
        <v>34</v>
      </c>
      <c r="U3282">
        <v>20</v>
      </c>
      <c r="V3282">
        <v>20</v>
      </c>
      <c r="W32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282" t="s">
        <v>35</v>
      </c>
      <c r="Y3282" t="s">
        <v>68</v>
      </c>
      <c r="Z3282" t="s">
        <v>37</v>
      </c>
      <c r="AA3282" t="s">
        <v>6633</v>
      </c>
      <c r="AB3282" t="s">
        <v>70</v>
      </c>
      <c r="AC3282">
        <v>11</v>
      </c>
      <c r="AD3282" t="s">
        <v>63</v>
      </c>
      <c r="AE3282">
        <v>137</v>
      </c>
      <c r="AF3282" t="s">
        <v>78</v>
      </c>
      <c r="AG3282" t="s">
        <v>82</v>
      </c>
    </row>
    <row r="3283" spans="1:33" x14ac:dyDescent="0.3">
      <c r="A3283" t="s">
        <v>6634</v>
      </c>
      <c r="B3283" t="s">
        <v>45</v>
      </c>
      <c r="C3283" t="s">
        <v>84</v>
      </c>
      <c r="D3283" t="s">
        <v>96</v>
      </c>
      <c r="E3283" t="s">
        <v>43</v>
      </c>
      <c r="F3283">
        <v>3650</v>
      </c>
      <c r="G3283">
        <v>37</v>
      </c>
      <c r="H3283">
        <v>2299.5</v>
      </c>
      <c r="I3283">
        <v>1375</v>
      </c>
      <c r="J3283">
        <v>62</v>
      </c>
      <c r="K3283">
        <f>super_shop_dataset[[#This Row],[Sold_Quantity]]*super_shop_dataset[[#This Row],[Purchase_Cost_in_$]]</f>
        <v>85250</v>
      </c>
      <c r="L3283" t="s">
        <v>11720</v>
      </c>
      <c r="M3283">
        <v>101</v>
      </c>
      <c r="N3283">
        <v>1.1000000000000001</v>
      </c>
      <c r="O32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83">
        <v>136</v>
      </c>
      <c r="Q3283" t="s">
        <v>48</v>
      </c>
      <c r="R3283" s="2">
        <v>48939</v>
      </c>
      <c r="S3283" s="2">
        <v>48573</v>
      </c>
      <c r="T3283" t="s">
        <v>34</v>
      </c>
      <c r="U3283">
        <v>25</v>
      </c>
      <c r="V3283">
        <v>62</v>
      </c>
      <c r="W32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83" t="s">
        <v>50</v>
      </c>
      <c r="Y3283" t="s">
        <v>68</v>
      </c>
      <c r="Z3283" t="s">
        <v>76</v>
      </c>
      <c r="AA3283" t="s">
        <v>6635</v>
      </c>
      <c r="AB3283" t="s">
        <v>39</v>
      </c>
      <c r="AC3283">
        <v>3</v>
      </c>
      <c r="AD3283" t="s">
        <v>40</v>
      </c>
      <c r="AE3283">
        <v>465</v>
      </c>
      <c r="AF3283" t="s">
        <v>41</v>
      </c>
      <c r="AG3283" t="s">
        <v>82</v>
      </c>
    </row>
    <row r="3284" spans="1:33" x14ac:dyDescent="0.3">
      <c r="A3284" t="s">
        <v>6636</v>
      </c>
      <c r="B3284" t="s">
        <v>29</v>
      </c>
      <c r="C3284" t="s">
        <v>72</v>
      </c>
      <c r="D3284" t="s">
        <v>47</v>
      </c>
      <c r="E3284" t="s">
        <v>43</v>
      </c>
      <c r="F3284">
        <v>3890</v>
      </c>
      <c r="G3284">
        <v>7</v>
      </c>
      <c r="H3284">
        <v>3617.7</v>
      </c>
      <c r="I3284">
        <v>43</v>
      </c>
      <c r="J3284">
        <v>14</v>
      </c>
      <c r="K3284">
        <f>super_shop_dataset[[#This Row],[Sold_Quantity]]*super_shop_dataset[[#This Row],[Purchase_Cost_in_$]]</f>
        <v>602</v>
      </c>
      <c r="L3284" t="s">
        <v>11721</v>
      </c>
      <c r="M3284">
        <v>4</v>
      </c>
      <c r="N3284">
        <v>2.1</v>
      </c>
      <c r="O32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84">
        <v>190</v>
      </c>
      <c r="Q3284" t="s">
        <v>60</v>
      </c>
      <c r="R3284" s="2">
        <v>48940</v>
      </c>
      <c r="S3284" s="2">
        <v>48574</v>
      </c>
      <c r="T3284" t="s">
        <v>34</v>
      </c>
      <c r="U3284">
        <v>17</v>
      </c>
      <c r="V3284">
        <v>65</v>
      </c>
      <c r="W32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84" t="s">
        <v>35</v>
      </c>
      <c r="Y3284" t="s">
        <v>61</v>
      </c>
      <c r="Z3284" t="s">
        <v>37</v>
      </c>
      <c r="AA3284" t="s">
        <v>6637</v>
      </c>
      <c r="AB3284" t="s">
        <v>70</v>
      </c>
      <c r="AC3284">
        <v>6</v>
      </c>
      <c r="AD3284" t="s">
        <v>40</v>
      </c>
      <c r="AE3284">
        <v>431</v>
      </c>
      <c r="AF3284" t="s">
        <v>54</v>
      </c>
      <c r="AG3284" t="s">
        <v>82</v>
      </c>
    </row>
    <row r="3285" spans="1:33" x14ac:dyDescent="0.3">
      <c r="A3285" t="s">
        <v>6638</v>
      </c>
      <c r="B3285" t="s">
        <v>29</v>
      </c>
      <c r="C3285" t="s">
        <v>72</v>
      </c>
      <c r="D3285" t="s">
        <v>47</v>
      </c>
      <c r="E3285" t="s">
        <v>32</v>
      </c>
      <c r="F3285">
        <v>3221</v>
      </c>
      <c r="G3285">
        <v>21</v>
      </c>
      <c r="H3285">
        <v>2544.59</v>
      </c>
      <c r="I3285">
        <v>1807</v>
      </c>
      <c r="J3285">
        <v>7</v>
      </c>
      <c r="K3285">
        <f>super_shop_dataset[[#This Row],[Sold_Quantity]]*super_shop_dataset[[#This Row],[Purchase_Cost_in_$]]</f>
        <v>12649</v>
      </c>
      <c r="L3285" t="s">
        <v>11722</v>
      </c>
      <c r="M3285">
        <v>52</v>
      </c>
      <c r="N3285">
        <v>1.2</v>
      </c>
      <c r="O32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85">
        <v>334</v>
      </c>
      <c r="Q3285" t="s">
        <v>60</v>
      </c>
      <c r="R3285" s="2">
        <v>48941</v>
      </c>
      <c r="S3285" s="2">
        <v>48575</v>
      </c>
      <c r="T3285" t="s">
        <v>34</v>
      </c>
      <c r="U3285">
        <v>5</v>
      </c>
      <c r="V3285">
        <v>53</v>
      </c>
      <c r="W32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85" t="s">
        <v>50</v>
      </c>
      <c r="Y3285" t="s">
        <v>68</v>
      </c>
      <c r="Z3285" t="s">
        <v>76</v>
      </c>
      <c r="AA3285" t="s">
        <v>6639</v>
      </c>
      <c r="AB3285" t="s">
        <v>53</v>
      </c>
      <c r="AC3285">
        <v>5</v>
      </c>
      <c r="AD3285" t="s">
        <v>63</v>
      </c>
      <c r="AE3285">
        <v>529</v>
      </c>
      <c r="AF3285" t="s">
        <v>54</v>
      </c>
      <c r="AG3285" t="s">
        <v>55</v>
      </c>
    </row>
    <row r="3286" spans="1:33" x14ac:dyDescent="0.3">
      <c r="A3286" t="s">
        <v>6640</v>
      </c>
      <c r="B3286" t="s">
        <v>75</v>
      </c>
      <c r="C3286" t="s">
        <v>84</v>
      </c>
      <c r="D3286" t="s">
        <v>67</v>
      </c>
      <c r="E3286" t="s">
        <v>32</v>
      </c>
      <c r="F3286">
        <v>3875</v>
      </c>
      <c r="G3286">
        <v>38</v>
      </c>
      <c r="H3286">
        <v>2402.5</v>
      </c>
      <c r="I3286">
        <v>3194</v>
      </c>
      <c r="J3286">
        <v>72</v>
      </c>
      <c r="K3286">
        <f>super_shop_dataset[[#This Row],[Sold_Quantity]]*super_shop_dataset[[#This Row],[Purchase_Cost_in_$]]</f>
        <v>229968</v>
      </c>
      <c r="L3286" t="s">
        <v>14258</v>
      </c>
      <c r="M3286">
        <v>13</v>
      </c>
      <c r="N3286">
        <v>4.0999999999999996</v>
      </c>
      <c r="O32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86">
        <v>301</v>
      </c>
      <c r="Q3286" t="s">
        <v>33</v>
      </c>
      <c r="R3286" s="2">
        <v>48942</v>
      </c>
      <c r="S3286" s="2">
        <v>48576</v>
      </c>
      <c r="T3286" t="s">
        <v>89</v>
      </c>
      <c r="U3286">
        <v>3</v>
      </c>
      <c r="V3286">
        <v>51</v>
      </c>
      <c r="W32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86" t="s">
        <v>50</v>
      </c>
      <c r="Y3286" t="s">
        <v>68</v>
      </c>
      <c r="Z3286" t="s">
        <v>51</v>
      </c>
      <c r="AA3286" t="s">
        <v>6641</v>
      </c>
      <c r="AB3286" t="s">
        <v>53</v>
      </c>
      <c r="AC3286">
        <v>8</v>
      </c>
      <c r="AD3286" t="s">
        <v>63</v>
      </c>
      <c r="AE3286">
        <v>986</v>
      </c>
      <c r="AF3286" t="s">
        <v>78</v>
      </c>
      <c r="AG3286" t="s">
        <v>42</v>
      </c>
    </row>
    <row r="3287" spans="1:33" x14ac:dyDescent="0.3">
      <c r="A3287" t="s">
        <v>6642</v>
      </c>
      <c r="B3287" t="s">
        <v>80</v>
      </c>
      <c r="C3287" t="s">
        <v>46</v>
      </c>
      <c r="D3287" t="s">
        <v>31</v>
      </c>
      <c r="E3287" t="s">
        <v>43</v>
      </c>
      <c r="F3287">
        <v>3920</v>
      </c>
      <c r="G3287">
        <v>23</v>
      </c>
      <c r="H3287">
        <v>3018.4</v>
      </c>
      <c r="I3287">
        <v>3046</v>
      </c>
      <c r="J3287">
        <v>22</v>
      </c>
      <c r="K3287">
        <f>super_shop_dataset[[#This Row],[Sold_Quantity]]*super_shop_dataset[[#This Row],[Purchase_Cost_in_$]]</f>
        <v>67012</v>
      </c>
      <c r="L3287" t="s">
        <v>14259</v>
      </c>
      <c r="M3287">
        <v>188</v>
      </c>
      <c r="N3287">
        <v>4.5</v>
      </c>
      <c r="O32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87">
        <v>125</v>
      </c>
      <c r="Q3287" t="s">
        <v>33</v>
      </c>
      <c r="R3287" s="2">
        <v>48943</v>
      </c>
      <c r="S3287" s="2">
        <v>48577</v>
      </c>
      <c r="T3287" t="s">
        <v>34</v>
      </c>
      <c r="U3287">
        <v>1</v>
      </c>
      <c r="V3287">
        <v>35</v>
      </c>
      <c r="W32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87" t="s">
        <v>35</v>
      </c>
      <c r="Y3287" t="s">
        <v>61</v>
      </c>
      <c r="Z3287" t="s">
        <v>51</v>
      </c>
      <c r="AA3287" t="s">
        <v>6643</v>
      </c>
      <c r="AB3287" t="s">
        <v>70</v>
      </c>
      <c r="AC3287">
        <v>12</v>
      </c>
      <c r="AD3287" t="s">
        <v>40</v>
      </c>
      <c r="AE3287">
        <v>241</v>
      </c>
      <c r="AF3287" t="s">
        <v>54</v>
      </c>
      <c r="AG3287" t="s">
        <v>82</v>
      </c>
    </row>
    <row r="3288" spans="1:33" x14ac:dyDescent="0.3">
      <c r="A3288" t="s">
        <v>6644</v>
      </c>
      <c r="B3288" t="s">
        <v>45</v>
      </c>
      <c r="C3288" t="s">
        <v>46</v>
      </c>
      <c r="D3288" t="s">
        <v>67</v>
      </c>
      <c r="E3288" t="s">
        <v>43</v>
      </c>
      <c r="F3288">
        <v>3896</v>
      </c>
      <c r="G3288">
        <v>48</v>
      </c>
      <c r="H3288">
        <v>2025.92</v>
      </c>
      <c r="I3288">
        <v>2773</v>
      </c>
      <c r="J3288">
        <v>68</v>
      </c>
      <c r="K3288">
        <f>super_shop_dataset[[#This Row],[Sold_Quantity]]*super_shop_dataset[[#This Row],[Purchase_Cost_in_$]]</f>
        <v>188564</v>
      </c>
      <c r="L3288" t="s">
        <v>14260</v>
      </c>
      <c r="M3288">
        <v>86</v>
      </c>
      <c r="N3288">
        <v>4.0999999999999996</v>
      </c>
      <c r="O32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88">
        <v>463</v>
      </c>
      <c r="Q3288" t="s">
        <v>48</v>
      </c>
      <c r="R3288" s="2">
        <v>48944</v>
      </c>
      <c r="S3288" s="2">
        <v>48578</v>
      </c>
      <c r="T3288" t="s">
        <v>89</v>
      </c>
      <c r="U3288">
        <v>34</v>
      </c>
      <c r="V3288">
        <v>61</v>
      </c>
      <c r="W32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88" t="s">
        <v>50</v>
      </c>
      <c r="Y3288" t="s">
        <v>68</v>
      </c>
      <c r="Z3288" t="s">
        <v>76</v>
      </c>
      <c r="AA3288" t="s">
        <v>6645</v>
      </c>
      <c r="AB3288" t="s">
        <v>70</v>
      </c>
      <c r="AC3288">
        <v>12</v>
      </c>
      <c r="AD3288" t="s">
        <v>40</v>
      </c>
      <c r="AE3288">
        <v>869</v>
      </c>
      <c r="AF3288" t="s">
        <v>54</v>
      </c>
      <c r="AG3288" t="s">
        <v>42</v>
      </c>
    </row>
    <row r="3289" spans="1:33" x14ac:dyDescent="0.3">
      <c r="A3289" t="s">
        <v>6646</v>
      </c>
      <c r="B3289" t="s">
        <v>29</v>
      </c>
      <c r="C3289" t="s">
        <v>84</v>
      </c>
      <c r="D3289" t="s">
        <v>31</v>
      </c>
      <c r="E3289" t="s">
        <v>56</v>
      </c>
      <c r="F3289">
        <v>1907</v>
      </c>
      <c r="G3289">
        <v>30</v>
      </c>
      <c r="H3289">
        <v>1334.9</v>
      </c>
      <c r="I3289">
        <v>1511</v>
      </c>
      <c r="J3289">
        <v>81</v>
      </c>
      <c r="K3289">
        <f>super_shop_dataset[[#This Row],[Sold_Quantity]]*super_shop_dataset[[#This Row],[Purchase_Cost_in_$]]</f>
        <v>122391</v>
      </c>
      <c r="L3289" t="s">
        <v>14261</v>
      </c>
      <c r="M3289">
        <v>127</v>
      </c>
      <c r="N3289">
        <v>3.4</v>
      </c>
      <c r="O32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89">
        <v>336</v>
      </c>
      <c r="Q3289" t="s">
        <v>60</v>
      </c>
      <c r="R3289" s="2">
        <v>48945</v>
      </c>
      <c r="S3289" s="2">
        <v>48579</v>
      </c>
      <c r="T3289" t="s">
        <v>89</v>
      </c>
      <c r="U3289">
        <v>11</v>
      </c>
      <c r="V3289">
        <v>59</v>
      </c>
      <c r="W32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89" t="s">
        <v>50</v>
      </c>
      <c r="Y3289" t="s">
        <v>36</v>
      </c>
      <c r="Z3289" t="s">
        <v>76</v>
      </c>
      <c r="AA3289" t="s">
        <v>6647</v>
      </c>
      <c r="AB3289" t="s">
        <v>70</v>
      </c>
      <c r="AC3289">
        <v>11</v>
      </c>
      <c r="AD3289" t="s">
        <v>63</v>
      </c>
      <c r="AE3289">
        <v>599</v>
      </c>
      <c r="AF3289" t="s">
        <v>78</v>
      </c>
      <c r="AG3289" t="s">
        <v>55</v>
      </c>
    </row>
    <row r="3290" spans="1:33" x14ac:dyDescent="0.3">
      <c r="A3290" t="s">
        <v>6648</v>
      </c>
      <c r="B3290" t="s">
        <v>75</v>
      </c>
      <c r="C3290" t="s">
        <v>46</v>
      </c>
      <c r="D3290" t="s">
        <v>31</v>
      </c>
      <c r="E3290" t="s">
        <v>59</v>
      </c>
      <c r="F3290">
        <v>2929</v>
      </c>
      <c r="G3290">
        <v>24</v>
      </c>
      <c r="H3290">
        <v>2226.04</v>
      </c>
      <c r="I3290">
        <v>2941</v>
      </c>
      <c r="J3290">
        <v>86</v>
      </c>
      <c r="K3290">
        <f>super_shop_dataset[[#This Row],[Sold_Quantity]]*super_shop_dataset[[#This Row],[Purchase_Cost_in_$]]</f>
        <v>252926</v>
      </c>
      <c r="L3290" t="s">
        <v>14262</v>
      </c>
      <c r="M3290">
        <v>109</v>
      </c>
      <c r="N3290">
        <v>1.9</v>
      </c>
      <c r="O32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90">
        <v>247</v>
      </c>
      <c r="Q3290" t="s">
        <v>48</v>
      </c>
      <c r="R3290" s="2">
        <v>48946</v>
      </c>
      <c r="S3290" s="2">
        <v>48580</v>
      </c>
      <c r="T3290" t="s">
        <v>89</v>
      </c>
      <c r="U3290">
        <v>48</v>
      </c>
      <c r="V3290">
        <v>35</v>
      </c>
      <c r="W32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90" t="s">
        <v>35</v>
      </c>
      <c r="Y3290" t="s">
        <v>68</v>
      </c>
      <c r="Z3290" t="s">
        <v>51</v>
      </c>
      <c r="AA3290" t="s">
        <v>6649</v>
      </c>
      <c r="AB3290" t="s">
        <v>53</v>
      </c>
      <c r="AC3290">
        <v>2</v>
      </c>
      <c r="AD3290" t="s">
        <v>40</v>
      </c>
      <c r="AE3290">
        <v>434</v>
      </c>
      <c r="AF3290" t="s">
        <v>54</v>
      </c>
      <c r="AG3290" t="s">
        <v>55</v>
      </c>
    </row>
    <row r="3291" spans="1:33" x14ac:dyDescent="0.3">
      <c r="A3291" t="s">
        <v>6650</v>
      </c>
      <c r="B3291" t="s">
        <v>29</v>
      </c>
      <c r="C3291" t="s">
        <v>30</v>
      </c>
      <c r="D3291" t="s">
        <v>58</v>
      </c>
      <c r="E3291" t="s">
        <v>32</v>
      </c>
      <c r="F3291">
        <v>3168</v>
      </c>
      <c r="G3291">
        <v>22</v>
      </c>
      <c r="H3291">
        <v>2471.04</v>
      </c>
      <c r="I3291">
        <v>3559</v>
      </c>
      <c r="J3291">
        <v>99</v>
      </c>
      <c r="K3291">
        <f>super_shop_dataset[[#This Row],[Sold_Quantity]]*super_shop_dataset[[#This Row],[Purchase_Cost_in_$]]</f>
        <v>352341</v>
      </c>
      <c r="L3291" t="s">
        <v>14263</v>
      </c>
      <c r="M3291">
        <v>3</v>
      </c>
      <c r="N3291">
        <v>1.6</v>
      </c>
      <c r="O32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91">
        <v>61</v>
      </c>
      <c r="Q3291" t="s">
        <v>48</v>
      </c>
      <c r="R3291" s="2">
        <v>48947</v>
      </c>
      <c r="S3291" s="2">
        <v>48581</v>
      </c>
      <c r="T3291" t="s">
        <v>49</v>
      </c>
      <c r="U3291">
        <v>32</v>
      </c>
      <c r="V3291">
        <v>64</v>
      </c>
      <c r="W32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91" t="s">
        <v>35</v>
      </c>
      <c r="Y3291" t="s">
        <v>61</v>
      </c>
      <c r="Z3291" t="s">
        <v>76</v>
      </c>
      <c r="AA3291" t="s">
        <v>6651</v>
      </c>
      <c r="AB3291" t="s">
        <v>53</v>
      </c>
      <c r="AC3291">
        <v>12</v>
      </c>
      <c r="AD3291" t="s">
        <v>40</v>
      </c>
      <c r="AE3291">
        <v>567</v>
      </c>
      <c r="AF3291" t="s">
        <v>54</v>
      </c>
      <c r="AG3291" t="s">
        <v>55</v>
      </c>
    </row>
    <row r="3292" spans="1:33" x14ac:dyDescent="0.3">
      <c r="A3292" t="s">
        <v>6652</v>
      </c>
      <c r="B3292" t="s">
        <v>65</v>
      </c>
      <c r="C3292" t="s">
        <v>72</v>
      </c>
      <c r="D3292" t="s">
        <v>31</v>
      </c>
      <c r="E3292" t="s">
        <v>59</v>
      </c>
      <c r="F3292">
        <v>520</v>
      </c>
      <c r="G3292">
        <v>4</v>
      </c>
      <c r="H3292">
        <v>499.2</v>
      </c>
      <c r="I3292">
        <v>3921</v>
      </c>
      <c r="J3292">
        <v>78</v>
      </c>
      <c r="K3292">
        <f>super_shop_dataset[[#This Row],[Sold_Quantity]]*super_shop_dataset[[#This Row],[Purchase_Cost_in_$]]</f>
        <v>305838</v>
      </c>
      <c r="L3292" t="s">
        <v>14264</v>
      </c>
      <c r="M3292">
        <v>175</v>
      </c>
      <c r="N3292">
        <v>2.2999999999999998</v>
      </c>
      <c r="O32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92">
        <v>427</v>
      </c>
      <c r="Q3292" t="s">
        <v>48</v>
      </c>
      <c r="R3292" s="2">
        <v>48948</v>
      </c>
      <c r="S3292" s="2">
        <v>48582</v>
      </c>
      <c r="T3292" t="s">
        <v>49</v>
      </c>
      <c r="U3292">
        <v>6</v>
      </c>
      <c r="V3292">
        <v>27</v>
      </c>
      <c r="W32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92" t="s">
        <v>35</v>
      </c>
      <c r="Y3292" t="s">
        <v>68</v>
      </c>
      <c r="Z3292" t="s">
        <v>76</v>
      </c>
      <c r="AA3292" t="s">
        <v>6653</v>
      </c>
      <c r="AB3292" t="s">
        <v>39</v>
      </c>
      <c r="AC3292">
        <v>14</v>
      </c>
      <c r="AD3292" t="s">
        <v>40</v>
      </c>
      <c r="AE3292">
        <v>974</v>
      </c>
      <c r="AF3292" t="s">
        <v>54</v>
      </c>
      <c r="AG3292" t="s">
        <v>55</v>
      </c>
    </row>
    <row r="3293" spans="1:33" x14ac:dyDescent="0.3">
      <c r="A3293" t="s">
        <v>6654</v>
      </c>
      <c r="B3293" t="s">
        <v>45</v>
      </c>
      <c r="C3293" t="s">
        <v>46</v>
      </c>
      <c r="D3293" t="s">
        <v>31</v>
      </c>
      <c r="E3293" t="s">
        <v>56</v>
      </c>
      <c r="F3293">
        <v>3489</v>
      </c>
      <c r="G3293">
        <v>28</v>
      </c>
      <c r="H3293">
        <v>2512.08</v>
      </c>
      <c r="I3293">
        <v>1796</v>
      </c>
      <c r="J3293">
        <v>71</v>
      </c>
      <c r="K3293">
        <f>super_shop_dataset[[#This Row],[Sold_Quantity]]*super_shop_dataset[[#This Row],[Purchase_Cost_in_$]]</f>
        <v>127516</v>
      </c>
      <c r="L3293" t="s">
        <v>11723</v>
      </c>
      <c r="M3293">
        <v>49</v>
      </c>
      <c r="N3293">
        <v>2.2000000000000002</v>
      </c>
      <c r="O32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293">
        <v>10</v>
      </c>
      <c r="Q3293" t="s">
        <v>33</v>
      </c>
      <c r="R3293" s="2">
        <v>48949</v>
      </c>
      <c r="S3293" s="2">
        <v>48583</v>
      </c>
      <c r="T3293" t="s">
        <v>34</v>
      </c>
      <c r="U3293">
        <v>41</v>
      </c>
      <c r="V3293">
        <v>54</v>
      </c>
      <c r="W32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93" t="s">
        <v>35</v>
      </c>
      <c r="Y3293" t="s">
        <v>36</v>
      </c>
      <c r="Z3293" t="s">
        <v>51</v>
      </c>
      <c r="AA3293" t="s">
        <v>6655</v>
      </c>
      <c r="AB3293" t="s">
        <v>39</v>
      </c>
      <c r="AC3293">
        <v>13</v>
      </c>
      <c r="AD3293" t="s">
        <v>63</v>
      </c>
      <c r="AE3293">
        <v>835</v>
      </c>
      <c r="AF3293" t="s">
        <v>54</v>
      </c>
      <c r="AG3293" t="s">
        <v>42</v>
      </c>
    </row>
    <row r="3294" spans="1:33" x14ac:dyDescent="0.3">
      <c r="A3294" t="s">
        <v>6656</v>
      </c>
      <c r="B3294" t="s">
        <v>65</v>
      </c>
      <c r="C3294" t="s">
        <v>46</v>
      </c>
      <c r="D3294" t="s">
        <v>67</v>
      </c>
      <c r="E3294" t="s">
        <v>56</v>
      </c>
      <c r="F3294">
        <v>3120</v>
      </c>
      <c r="G3294">
        <v>8</v>
      </c>
      <c r="H3294">
        <v>2870.4</v>
      </c>
      <c r="I3294">
        <v>1758</v>
      </c>
      <c r="J3294">
        <v>18</v>
      </c>
      <c r="K3294">
        <f>super_shop_dataset[[#This Row],[Sold_Quantity]]*super_shop_dataset[[#This Row],[Purchase_Cost_in_$]]</f>
        <v>31644</v>
      </c>
      <c r="L3294" t="s">
        <v>11724</v>
      </c>
      <c r="M3294">
        <v>53</v>
      </c>
      <c r="N3294">
        <v>3.7</v>
      </c>
      <c r="O32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94">
        <v>378</v>
      </c>
      <c r="Q3294" t="s">
        <v>48</v>
      </c>
      <c r="R3294" s="2">
        <v>48950</v>
      </c>
      <c r="S3294" s="2">
        <v>48584</v>
      </c>
      <c r="T3294" t="s">
        <v>89</v>
      </c>
      <c r="U3294">
        <v>35</v>
      </c>
      <c r="V3294">
        <v>49</v>
      </c>
      <c r="W32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94" t="s">
        <v>35</v>
      </c>
      <c r="Y3294" t="s">
        <v>61</v>
      </c>
      <c r="Z3294" t="s">
        <v>76</v>
      </c>
      <c r="AA3294" t="s">
        <v>6657</v>
      </c>
      <c r="AB3294" t="s">
        <v>39</v>
      </c>
      <c r="AC3294">
        <v>2</v>
      </c>
      <c r="AD3294" t="s">
        <v>63</v>
      </c>
      <c r="AE3294">
        <v>967</v>
      </c>
      <c r="AF3294" t="s">
        <v>54</v>
      </c>
      <c r="AG3294" t="s">
        <v>82</v>
      </c>
    </row>
    <row r="3295" spans="1:33" x14ac:dyDescent="0.3">
      <c r="A3295" t="s">
        <v>6658</v>
      </c>
      <c r="B3295" t="s">
        <v>45</v>
      </c>
      <c r="C3295" t="s">
        <v>84</v>
      </c>
      <c r="D3295" t="s">
        <v>31</v>
      </c>
      <c r="E3295" t="s">
        <v>32</v>
      </c>
      <c r="F3295">
        <v>1975</v>
      </c>
      <c r="G3295">
        <v>45</v>
      </c>
      <c r="H3295">
        <v>1086.25</v>
      </c>
      <c r="I3295">
        <v>2027</v>
      </c>
      <c r="J3295">
        <v>0</v>
      </c>
      <c r="K3295">
        <f>super_shop_dataset[[#This Row],[Sold_Quantity]]*super_shop_dataset[[#This Row],[Purchase_Cost_in_$]]</f>
        <v>0</v>
      </c>
      <c r="L3295" t="s">
        <v>14265</v>
      </c>
      <c r="M3295">
        <v>122</v>
      </c>
      <c r="N3295">
        <v>3.6</v>
      </c>
      <c r="O32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95">
        <v>416</v>
      </c>
      <c r="Q3295" t="s">
        <v>48</v>
      </c>
      <c r="R3295" s="2">
        <v>48951</v>
      </c>
      <c r="S3295" s="2">
        <v>48585</v>
      </c>
      <c r="T3295" t="s">
        <v>49</v>
      </c>
      <c r="U3295">
        <v>31</v>
      </c>
      <c r="V3295">
        <v>37</v>
      </c>
      <c r="W32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295" t="s">
        <v>50</v>
      </c>
      <c r="Y3295" t="s">
        <v>36</v>
      </c>
      <c r="Z3295" t="s">
        <v>37</v>
      </c>
      <c r="AA3295" t="s">
        <v>6659</v>
      </c>
      <c r="AB3295" t="s">
        <v>53</v>
      </c>
      <c r="AC3295">
        <v>13</v>
      </c>
      <c r="AD3295" t="s">
        <v>63</v>
      </c>
      <c r="AE3295">
        <v>119</v>
      </c>
      <c r="AF3295" t="s">
        <v>54</v>
      </c>
      <c r="AG3295" t="s">
        <v>82</v>
      </c>
    </row>
    <row r="3296" spans="1:33" x14ac:dyDescent="0.3">
      <c r="A3296" t="s">
        <v>6660</v>
      </c>
      <c r="B3296" t="s">
        <v>80</v>
      </c>
      <c r="C3296" t="s">
        <v>66</v>
      </c>
      <c r="D3296" t="s">
        <v>67</v>
      </c>
      <c r="E3296" t="s">
        <v>32</v>
      </c>
      <c r="F3296">
        <v>893</v>
      </c>
      <c r="G3296">
        <v>31</v>
      </c>
      <c r="H3296">
        <v>616.16999999999996</v>
      </c>
      <c r="I3296">
        <v>1174</v>
      </c>
      <c r="J3296">
        <v>8</v>
      </c>
      <c r="K3296">
        <f>super_shop_dataset[[#This Row],[Sold_Quantity]]*super_shop_dataset[[#This Row],[Purchase_Cost_in_$]]</f>
        <v>9392</v>
      </c>
      <c r="L3296" t="s">
        <v>14266</v>
      </c>
      <c r="M3296">
        <v>38</v>
      </c>
      <c r="N3296">
        <v>1.1000000000000001</v>
      </c>
      <c r="O32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296">
        <v>353</v>
      </c>
      <c r="Q3296" t="s">
        <v>48</v>
      </c>
      <c r="R3296" s="2">
        <v>48952</v>
      </c>
      <c r="S3296" s="2">
        <v>48586</v>
      </c>
      <c r="T3296" t="s">
        <v>49</v>
      </c>
      <c r="U3296">
        <v>44</v>
      </c>
      <c r="V3296">
        <v>45</v>
      </c>
      <c r="W32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96" t="s">
        <v>50</v>
      </c>
      <c r="Y3296" t="s">
        <v>61</v>
      </c>
      <c r="Z3296" t="s">
        <v>37</v>
      </c>
      <c r="AA3296" t="s">
        <v>6661</v>
      </c>
      <c r="AB3296" t="s">
        <v>39</v>
      </c>
      <c r="AC3296">
        <v>10</v>
      </c>
      <c r="AD3296" t="s">
        <v>63</v>
      </c>
      <c r="AE3296">
        <v>517</v>
      </c>
      <c r="AF3296" t="s">
        <v>78</v>
      </c>
      <c r="AG3296" t="s">
        <v>42</v>
      </c>
    </row>
    <row r="3297" spans="1:33" x14ac:dyDescent="0.3">
      <c r="A3297" t="s">
        <v>6662</v>
      </c>
      <c r="B3297" t="s">
        <v>80</v>
      </c>
      <c r="C3297" t="s">
        <v>72</v>
      </c>
      <c r="D3297" t="s">
        <v>96</v>
      </c>
      <c r="E3297" t="s">
        <v>43</v>
      </c>
      <c r="F3297">
        <v>2476</v>
      </c>
      <c r="G3297">
        <v>4</v>
      </c>
      <c r="H3297">
        <v>2376.96</v>
      </c>
      <c r="I3297">
        <v>109</v>
      </c>
      <c r="J3297">
        <v>70</v>
      </c>
      <c r="K3297">
        <f>super_shop_dataset[[#This Row],[Sold_Quantity]]*super_shop_dataset[[#This Row],[Purchase_Cost_in_$]]</f>
        <v>7630</v>
      </c>
      <c r="L3297" t="s">
        <v>11725</v>
      </c>
      <c r="M3297">
        <v>135</v>
      </c>
      <c r="N3297">
        <v>3.4</v>
      </c>
      <c r="O32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97">
        <v>297</v>
      </c>
      <c r="Q3297" t="s">
        <v>60</v>
      </c>
      <c r="R3297" s="2">
        <v>48953</v>
      </c>
      <c r="S3297" s="2">
        <v>48587</v>
      </c>
      <c r="T3297" t="s">
        <v>89</v>
      </c>
      <c r="U3297">
        <v>16</v>
      </c>
      <c r="V3297">
        <v>52</v>
      </c>
      <c r="W32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97" t="s">
        <v>35</v>
      </c>
      <c r="Y3297" t="s">
        <v>61</v>
      </c>
      <c r="Z3297" t="s">
        <v>37</v>
      </c>
      <c r="AA3297" t="s">
        <v>6663</v>
      </c>
      <c r="AB3297" t="s">
        <v>39</v>
      </c>
      <c r="AC3297">
        <v>8</v>
      </c>
      <c r="AD3297" t="s">
        <v>63</v>
      </c>
      <c r="AE3297">
        <v>111</v>
      </c>
      <c r="AF3297" t="s">
        <v>41</v>
      </c>
      <c r="AG3297" t="s">
        <v>42</v>
      </c>
    </row>
    <row r="3298" spans="1:33" x14ac:dyDescent="0.3">
      <c r="A3298" t="s">
        <v>6664</v>
      </c>
      <c r="B3298" t="s">
        <v>80</v>
      </c>
      <c r="C3298" t="s">
        <v>84</v>
      </c>
      <c r="D3298" t="s">
        <v>47</v>
      </c>
      <c r="E3298" t="s">
        <v>56</v>
      </c>
      <c r="F3298">
        <v>350</v>
      </c>
      <c r="G3298">
        <v>10</v>
      </c>
      <c r="H3298">
        <v>315</v>
      </c>
      <c r="I3298">
        <v>1439</v>
      </c>
      <c r="J3298">
        <v>58</v>
      </c>
      <c r="K3298">
        <f>super_shop_dataset[[#This Row],[Sold_Quantity]]*super_shop_dataset[[#This Row],[Purchase_Cost_in_$]]</f>
        <v>83462</v>
      </c>
      <c r="L3298" t="s">
        <v>14267</v>
      </c>
      <c r="M3298">
        <v>102</v>
      </c>
      <c r="N3298">
        <v>4.4000000000000004</v>
      </c>
      <c r="O32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298">
        <v>165</v>
      </c>
      <c r="Q3298" t="s">
        <v>33</v>
      </c>
      <c r="R3298" s="2">
        <v>48954</v>
      </c>
      <c r="S3298" s="2">
        <v>48588</v>
      </c>
      <c r="T3298" t="s">
        <v>34</v>
      </c>
      <c r="U3298">
        <v>13</v>
      </c>
      <c r="V3298">
        <v>43</v>
      </c>
      <c r="W32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298" t="s">
        <v>35</v>
      </c>
      <c r="Y3298" t="s">
        <v>36</v>
      </c>
      <c r="Z3298" t="s">
        <v>51</v>
      </c>
      <c r="AA3298" t="s">
        <v>6665</v>
      </c>
      <c r="AB3298" t="s">
        <v>53</v>
      </c>
      <c r="AC3298">
        <v>7</v>
      </c>
      <c r="AD3298" t="s">
        <v>40</v>
      </c>
      <c r="AE3298">
        <v>494</v>
      </c>
      <c r="AF3298" t="s">
        <v>78</v>
      </c>
      <c r="AG3298" t="s">
        <v>82</v>
      </c>
    </row>
    <row r="3299" spans="1:33" x14ac:dyDescent="0.3">
      <c r="A3299" t="s">
        <v>6666</v>
      </c>
      <c r="B3299" t="s">
        <v>75</v>
      </c>
      <c r="C3299" t="s">
        <v>46</v>
      </c>
      <c r="D3299" t="s">
        <v>58</v>
      </c>
      <c r="E3299" t="s">
        <v>32</v>
      </c>
      <c r="F3299">
        <v>4389</v>
      </c>
      <c r="G3299">
        <v>39</v>
      </c>
      <c r="H3299">
        <v>2677.29</v>
      </c>
      <c r="I3299">
        <v>3445</v>
      </c>
      <c r="J3299">
        <v>73</v>
      </c>
      <c r="K3299">
        <f>super_shop_dataset[[#This Row],[Sold_Quantity]]*super_shop_dataset[[#This Row],[Purchase_Cost_in_$]]</f>
        <v>251485</v>
      </c>
      <c r="L3299" t="s">
        <v>14268</v>
      </c>
      <c r="M3299">
        <v>181</v>
      </c>
      <c r="N3299">
        <v>3.3</v>
      </c>
      <c r="O32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299">
        <v>209</v>
      </c>
      <c r="Q3299" t="s">
        <v>60</v>
      </c>
      <c r="R3299" s="2">
        <v>48955</v>
      </c>
      <c r="S3299" s="2">
        <v>48589</v>
      </c>
      <c r="T3299" t="s">
        <v>89</v>
      </c>
      <c r="U3299">
        <v>10</v>
      </c>
      <c r="V3299">
        <v>61</v>
      </c>
      <c r="W32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299" t="s">
        <v>35</v>
      </c>
      <c r="Y3299" t="s">
        <v>61</v>
      </c>
      <c r="Z3299" t="s">
        <v>51</v>
      </c>
      <c r="AA3299" t="s">
        <v>6667</v>
      </c>
      <c r="AB3299" t="s">
        <v>53</v>
      </c>
      <c r="AC3299">
        <v>8</v>
      </c>
      <c r="AD3299" t="s">
        <v>63</v>
      </c>
      <c r="AE3299">
        <v>740</v>
      </c>
      <c r="AF3299" t="s">
        <v>41</v>
      </c>
      <c r="AG3299" t="s">
        <v>55</v>
      </c>
    </row>
    <row r="3300" spans="1:33" x14ac:dyDescent="0.3">
      <c r="A3300" t="s">
        <v>6668</v>
      </c>
      <c r="B3300" t="s">
        <v>75</v>
      </c>
      <c r="C3300" t="s">
        <v>66</v>
      </c>
      <c r="D3300" t="s">
        <v>67</v>
      </c>
      <c r="E3300" t="s">
        <v>59</v>
      </c>
      <c r="F3300">
        <v>2821</v>
      </c>
      <c r="G3300">
        <v>33</v>
      </c>
      <c r="H3300">
        <v>1890.07</v>
      </c>
      <c r="I3300">
        <v>3208</v>
      </c>
      <c r="J3300">
        <v>12</v>
      </c>
      <c r="K3300">
        <f>super_shop_dataset[[#This Row],[Sold_Quantity]]*super_shop_dataset[[#This Row],[Purchase_Cost_in_$]]</f>
        <v>38496</v>
      </c>
      <c r="L3300" t="s">
        <v>14269</v>
      </c>
      <c r="M3300">
        <v>144</v>
      </c>
      <c r="N3300">
        <v>2.7</v>
      </c>
      <c r="O33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00">
        <v>175</v>
      </c>
      <c r="Q3300" t="s">
        <v>48</v>
      </c>
      <c r="R3300" s="2">
        <v>48956</v>
      </c>
      <c r="S3300" s="2">
        <v>48590</v>
      </c>
      <c r="T3300" t="s">
        <v>89</v>
      </c>
      <c r="U3300">
        <v>41</v>
      </c>
      <c r="V3300">
        <v>55</v>
      </c>
      <c r="W33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00" t="s">
        <v>35</v>
      </c>
      <c r="Y3300" t="s">
        <v>68</v>
      </c>
      <c r="Z3300" t="s">
        <v>51</v>
      </c>
      <c r="AA3300" t="s">
        <v>6669</v>
      </c>
      <c r="AB3300" t="s">
        <v>39</v>
      </c>
      <c r="AC3300">
        <v>1</v>
      </c>
      <c r="AD3300" t="s">
        <v>40</v>
      </c>
      <c r="AE3300">
        <v>593</v>
      </c>
      <c r="AF3300" t="s">
        <v>54</v>
      </c>
      <c r="AG3300" t="s">
        <v>42</v>
      </c>
    </row>
    <row r="3301" spans="1:33" x14ac:dyDescent="0.3">
      <c r="A3301" t="s">
        <v>6670</v>
      </c>
      <c r="B3301" t="s">
        <v>29</v>
      </c>
      <c r="C3301" t="s">
        <v>66</v>
      </c>
      <c r="D3301" t="s">
        <v>67</v>
      </c>
      <c r="E3301" t="s">
        <v>59</v>
      </c>
      <c r="F3301">
        <v>1730</v>
      </c>
      <c r="G3301">
        <v>33</v>
      </c>
      <c r="H3301">
        <v>1159.0999999999999</v>
      </c>
      <c r="I3301">
        <v>1482</v>
      </c>
      <c r="J3301">
        <v>97</v>
      </c>
      <c r="K3301">
        <f>super_shop_dataset[[#This Row],[Sold_Quantity]]*super_shop_dataset[[#This Row],[Purchase_Cost_in_$]]</f>
        <v>143754</v>
      </c>
      <c r="L3301" t="s">
        <v>14270</v>
      </c>
      <c r="M3301">
        <v>16</v>
      </c>
      <c r="N3301">
        <v>1.7</v>
      </c>
      <c r="O33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01">
        <v>43</v>
      </c>
      <c r="Q3301" t="s">
        <v>60</v>
      </c>
      <c r="R3301" s="2">
        <v>48957</v>
      </c>
      <c r="S3301" s="2">
        <v>48591</v>
      </c>
      <c r="T3301" t="s">
        <v>89</v>
      </c>
      <c r="U3301">
        <v>19</v>
      </c>
      <c r="V3301">
        <v>63</v>
      </c>
      <c r="W33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01" t="s">
        <v>35</v>
      </c>
      <c r="Y3301" t="s">
        <v>36</v>
      </c>
      <c r="Z3301" t="s">
        <v>76</v>
      </c>
      <c r="AA3301" t="s">
        <v>6671</v>
      </c>
      <c r="AB3301" t="s">
        <v>53</v>
      </c>
      <c r="AC3301">
        <v>3</v>
      </c>
      <c r="AD3301" t="s">
        <v>63</v>
      </c>
      <c r="AE3301">
        <v>512</v>
      </c>
      <c r="AF3301" t="s">
        <v>54</v>
      </c>
      <c r="AG3301" t="s">
        <v>55</v>
      </c>
    </row>
    <row r="3302" spans="1:33" x14ac:dyDescent="0.3">
      <c r="A3302" t="s">
        <v>6672</v>
      </c>
      <c r="B3302" t="s">
        <v>65</v>
      </c>
      <c r="C3302" t="s">
        <v>46</v>
      </c>
      <c r="D3302" t="s">
        <v>58</v>
      </c>
      <c r="E3302" t="s">
        <v>32</v>
      </c>
      <c r="F3302">
        <v>1577</v>
      </c>
      <c r="G3302">
        <v>46</v>
      </c>
      <c r="H3302">
        <v>851.58</v>
      </c>
      <c r="I3302">
        <v>1099</v>
      </c>
      <c r="J3302">
        <v>70</v>
      </c>
      <c r="K3302">
        <f>super_shop_dataset[[#This Row],[Sold_Quantity]]*super_shop_dataset[[#This Row],[Purchase_Cost_in_$]]</f>
        <v>76930</v>
      </c>
      <c r="L3302" t="s">
        <v>14271</v>
      </c>
      <c r="M3302">
        <v>140</v>
      </c>
      <c r="N3302">
        <v>1.6</v>
      </c>
      <c r="O33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02">
        <v>96</v>
      </c>
      <c r="Q3302" t="s">
        <v>60</v>
      </c>
      <c r="R3302" s="2">
        <v>48958</v>
      </c>
      <c r="S3302" s="2">
        <v>48592</v>
      </c>
      <c r="T3302" t="s">
        <v>34</v>
      </c>
      <c r="U3302">
        <v>15</v>
      </c>
      <c r="V3302">
        <v>37</v>
      </c>
      <c r="W33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02" t="s">
        <v>35</v>
      </c>
      <c r="Y3302" t="s">
        <v>61</v>
      </c>
      <c r="Z3302" t="s">
        <v>37</v>
      </c>
      <c r="AA3302" t="s">
        <v>6673</v>
      </c>
      <c r="AB3302" t="s">
        <v>53</v>
      </c>
      <c r="AC3302">
        <v>7</v>
      </c>
      <c r="AD3302" t="s">
        <v>63</v>
      </c>
      <c r="AE3302">
        <v>873</v>
      </c>
      <c r="AF3302" t="s">
        <v>78</v>
      </c>
      <c r="AG3302" t="s">
        <v>82</v>
      </c>
    </row>
    <row r="3303" spans="1:33" x14ac:dyDescent="0.3">
      <c r="A3303" t="s">
        <v>6674</v>
      </c>
      <c r="B3303" t="s">
        <v>45</v>
      </c>
      <c r="C3303" t="s">
        <v>84</v>
      </c>
      <c r="D3303" t="s">
        <v>96</v>
      </c>
      <c r="E3303" t="s">
        <v>43</v>
      </c>
      <c r="F3303">
        <v>1543</v>
      </c>
      <c r="G3303">
        <v>0</v>
      </c>
      <c r="H3303">
        <v>1543</v>
      </c>
      <c r="I3303">
        <v>2352</v>
      </c>
      <c r="J3303">
        <v>71</v>
      </c>
      <c r="K3303">
        <f>super_shop_dataset[[#This Row],[Sold_Quantity]]*super_shop_dataset[[#This Row],[Purchase_Cost_in_$]]</f>
        <v>166992</v>
      </c>
      <c r="L3303" t="s">
        <v>14272</v>
      </c>
      <c r="M3303">
        <v>111</v>
      </c>
      <c r="N3303">
        <v>2.6</v>
      </c>
      <c r="O33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03">
        <v>456</v>
      </c>
      <c r="Q3303" t="s">
        <v>60</v>
      </c>
      <c r="R3303" s="2">
        <v>48959</v>
      </c>
      <c r="S3303" s="2">
        <v>48593</v>
      </c>
      <c r="T3303" t="s">
        <v>34</v>
      </c>
      <c r="U3303">
        <v>47</v>
      </c>
      <c r="V3303">
        <v>27</v>
      </c>
      <c r="W33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03" t="s">
        <v>50</v>
      </c>
      <c r="Y3303" t="s">
        <v>61</v>
      </c>
      <c r="Z3303" t="s">
        <v>37</v>
      </c>
      <c r="AA3303" t="s">
        <v>6675</v>
      </c>
      <c r="AB3303" t="s">
        <v>70</v>
      </c>
      <c r="AC3303">
        <v>7</v>
      </c>
      <c r="AD3303" t="s">
        <v>40</v>
      </c>
      <c r="AE3303">
        <v>394</v>
      </c>
      <c r="AF3303" t="s">
        <v>78</v>
      </c>
      <c r="AG3303" t="s">
        <v>42</v>
      </c>
    </row>
    <row r="3304" spans="1:33" x14ac:dyDescent="0.3">
      <c r="A3304" t="s">
        <v>6676</v>
      </c>
      <c r="B3304" t="s">
        <v>75</v>
      </c>
      <c r="C3304" t="s">
        <v>46</v>
      </c>
      <c r="D3304" t="s">
        <v>96</v>
      </c>
      <c r="E3304" t="s">
        <v>32</v>
      </c>
      <c r="F3304">
        <v>928</v>
      </c>
      <c r="G3304">
        <v>40</v>
      </c>
      <c r="H3304">
        <v>556.79999999999995</v>
      </c>
      <c r="I3304">
        <v>2780</v>
      </c>
      <c r="J3304">
        <v>17</v>
      </c>
      <c r="K3304">
        <f>super_shop_dataset[[#This Row],[Sold_Quantity]]*super_shop_dataset[[#This Row],[Purchase_Cost_in_$]]</f>
        <v>47260</v>
      </c>
      <c r="L3304" t="s">
        <v>14273</v>
      </c>
      <c r="M3304">
        <v>179</v>
      </c>
      <c r="N3304">
        <v>3.2</v>
      </c>
      <c r="O33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04">
        <v>13</v>
      </c>
      <c r="Q3304" t="s">
        <v>48</v>
      </c>
      <c r="R3304" s="2">
        <v>48960</v>
      </c>
      <c r="S3304" s="2">
        <v>48594</v>
      </c>
      <c r="T3304" t="s">
        <v>89</v>
      </c>
      <c r="U3304">
        <v>49</v>
      </c>
      <c r="V3304">
        <v>53</v>
      </c>
      <c r="W33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04" t="s">
        <v>35</v>
      </c>
      <c r="Y3304" t="s">
        <v>36</v>
      </c>
      <c r="Z3304" t="s">
        <v>51</v>
      </c>
      <c r="AA3304" t="s">
        <v>6677</v>
      </c>
      <c r="AB3304" t="s">
        <v>39</v>
      </c>
      <c r="AC3304">
        <v>5</v>
      </c>
      <c r="AD3304" t="s">
        <v>40</v>
      </c>
      <c r="AE3304">
        <v>892</v>
      </c>
      <c r="AF3304" t="s">
        <v>54</v>
      </c>
      <c r="AG3304" t="s">
        <v>82</v>
      </c>
    </row>
    <row r="3305" spans="1:33" x14ac:dyDescent="0.3">
      <c r="A3305" t="s">
        <v>6678</v>
      </c>
      <c r="B3305" t="s">
        <v>29</v>
      </c>
      <c r="C3305" t="s">
        <v>30</v>
      </c>
      <c r="D3305" t="s">
        <v>67</v>
      </c>
      <c r="E3305" t="s">
        <v>32</v>
      </c>
      <c r="F3305">
        <v>753</v>
      </c>
      <c r="G3305">
        <v>40</v>
      </c>
      <c r="H3305">
        <v>451.8</v>
      </c>
      <c r="I3305">
        <v>494</v>
      </c>
      <c r="J3305">
        <v>6</v>
      </c>
      <c r="K3305">
        <f>super_shop_dataset[[#This Row],[Sold_Quantity]]*super_shop_dataset[[#This Row],[Purchase_Cost_in_$]]</f>
        <v>2964</v>
      </c>
      <c r="L3305" t="s">
        <v>14274</v>
      </c>
      <c r="M3305">
        <v>40</v>
      </c>
      <c r="N3305">
        <v>1.5</v>
      </c>
      <c r="O33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05">
        <v>279</v>
      </c>
      <c r="Q3305" t="s">
        <v>60</v>
      </c>
      <c r="R3305" s="2">
        <v>48961</v>
      </c>
      <c r="S3305" s="2">
        <v>48595</v>
      </c>
      <c r="T3305" t="s">
        <v>34</v>
      </c>
      <c r="U3305">
        <v>48</v>
      </c>
      <c r="V3305">
        <v>53</v>
      </c>
      <c r="W33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05" t="s">
        <v>35</v>
      </c>
      <c r="Y3305" t="s">
        <v>36</v>
      </c>
      <c r="Z3305" t="s">
        <v>51</v>
      </c>
      <c r="AA3305" t="s">
        <v>6679</v>
      </c>
      <c r="AB3305" t="s">
        <v>53</v>
      </c>
      <c r="AC3305">
        <v>7</v>
      </c>
      <c r="AD3305" t="s">
        <v>40</v>
      </c>
      <c r="AE3305">
        <v>587</v>
      </c>
      <c r="AF3305" t="s">
        <v>78</v>
      </c>
      <c r="AG3305" t="s">
        <v>82</v>
      </c>
    </row>
    <row r="3306" spans="1:33" x14ac:dyDescent="0.3">
      <c r="A3306" t="s">
        <v>6680</v>
      </c>
      <c r="B3306" t="s">
        <v>29</v>
      </c>
      <c r="C3306" t="s">
        <v>72</v>
      </c>
      <c r="D3306" t="s">
        <v>58</v>
      </c>
      <c r="E3306" t="s">
        <v>56</v>
      </c>
      <c r="F3306">
        <v>826</v>
      </c>
      <c r="G3306">
        <v>24</v>
      </c>
      <c r="H3306">
        <v>627.76</v>
      </c>
      <c r="I3306">
        <v>1159</v>
      </c>
      <c r="J3306">
        <v>70</v>
      </c>
      <c r="K3306">
        <f>super_shop_dataset[[#This Row],[Sold_Quantity]]*super_shop_dataset[[#This Row],[Purchase_Cost_in_$]]</f>
        <v>81130</v>
      </c>
      <c r="L3306" t="s">
        <v>14275</v>
      </c>
      <c r="M3306">
        <v>32</v>
      </c>
      <c r="N3306">
        <v>1.3</v>
      </c>
      <c r="O33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06">
        <v>431</v>
      </c>
      <c r="Q3306" t="s">
        <v>60</v>
      </c>
      <c r="R3306" s="2">
        <v>48962</v>
      </c>
      <c r="S3306" s="2">
        <v>48596</v>
      </c>
      <c r="T3306" t="s">
        <v>34</v>
      </c>
      <c r="U3306">
        <v>17</v>
      </c>
      <c r="V3306">
        <v>51</v>
      </c>
      <c r="W33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06" t="s">
        <v>50</v>
      </c>
      <c r="Y3306" t="s">
        <v>68</v>
      </c>
      <c r="Z3306" t="s">
        <v>37</v>
      </c>
      <c r="AA3306" t="s">
        <v>6681</v>
      </c>
      <c r="AB3306" t="s">
        <v>53</v>
      </c>
      <c r="AC3306">
        <v>2</v>
      </c>
      <c r="AD3306" t="s">
        <v>40</v>
      </c>
      <c r="AE3306">
        <v>677</v>
      </c>
      <c r="AF3306" t="s">
        <v>78</v>
      </c>
      <c r="AG3306" t="s">
        <v>82</v>
      </c>
    </row>
    <row r="3307" spans="1:33" x14ac:dyDescent="0.3">
      <c r="A3307" t="s">
        <v>6682</v>
      </c>
      <c r="B3307" t="s">
        <v>45</v>
      </c>
      <c r="C3307" t="s">
        <v>66</v>
      </c>
      <c r="D3307" t="s">
        <v>67</v>
      </c>
      <c r="E3307" t="s">
        <v>32</v>
      </c>
      <c r="F3307">
        <v>645</v>
      </c>
      <c r="G3307">
        <v>34</v>
      </c>
      <c r="H3307">
        <v>425.7</v>
      </c>
      <c r="I3307">
        <v>2328</v>
      </c>
      <c r="J3307">
        <v>1</v>
      </c>
      <c r="K3307">
        <f>super_shop_dataset[[#This Row],[Sold_Quantity]]*super_shop_dataset[[#This Row],[Purchase_Cost_in_$]]</f>
        <v>2328</v>
      </c>
      <c r="L3307" t="s">
        <v>14276</v>
      </c>
      <c r="M3307">
        <v>27</v>
      </c>
      <c r="N3307">
        <v>1.3</v>
      </c>
      <c r="O33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07">
        <v>79</v>
      </c>
      <c r="Q3307" t="s">
        <v>60</v>
      </c>
      <c r="R3307" s="2">
        <v>48963</v>
      </c>
      <c r="S3307" s="2">
        <v>48597</v>
      </c>
      <c r="T3307" t="s">
        <v>34</v>
      </c>
      <c r="U3307">
        <v>36</v>
      </c>
      <c r="V3307">
        <v>57</v>
      </c>
      <c r="W33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07" t="s">
        <v>35</v>
      </c>
      <c r="Y3307" t="s">
        <v>61</v>
      </c>
      <c r="Z3307" t="s">
        <v>76</v>
      </c>
      <c r="AA3307" t="s">
        <v>6683</v>
      </c>
      <c r="AB3307" t="s">
        <v>70</v>
      </c>
      <c r="AC3307">
        <v>13</v>
      </c>
      <c r="AD3307" t="s">
        <v>63</v>
      </c>
      <c r="AE3307">
        <v>372</v>
      </c>
      <c r="AF3307" t="s">
        <v>78</v>
      </c>
      <c r="AG3307" t="s">
        <v>55</v>
      </c>
    </row>
    <row r="3308" spans="1:33" x14ac:dyDescent="0.3">
      <c r="A3308" t="s">
        <v>6684</v>
      </c>
      <c r="B3308" t="s">
        <v>45</v>
      </c>
      <c r="C3308" t="s">
        <v>72</v>
      </c>
      <c r="D3308" t="s">
        <v>58</v>
      </c>
      <c r="E3308" t="s">
        <v>32</v>
      </c>
      <c r="F3308">
        <v>2000</v>
      </c>
      <c r="G3308">
        <v>16</v>
      </c>
      <c r="H3308">
        <v>1680</v>
      </c>
      <c r="I3308">
        <v>40</v>
      </c>
      <c r="J3308">
        <v>57</v>
      </c>
      <c r="K3308">
        <f>super_shop_dataset[[#This Row],[Sold_Quantity]]*super_shop_dataset[[#This Row],[Purchase_Cost_in_$]]</f>
        <v>2280</v>
      </c>
      <c r="L3308" t="s">
        <v>11726</v>
      </c>
      <c r="M3308">
        <v>152</v>
      </c>
      <c r="N3308">
        <v>4</v>
      </c>
      <c r="O33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08">
        <v>359</v>
      </c>
      <c r="Q3308" t="s">
        <v>48</v>
      </c>
      <c r="R3308" s="2">
        <v>48964</v>
      </c>
      <c r="S3308" s="2">
        <v>48598</v>
      </c>
      <c r="T3308" t="s">
        <v>34</v>
      </c>
      <c r="U3308">
        <v>17</v>
      </c>
      <c r="V3308">
        <v>28</v>
      </c>
      <c r="W33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08" t="s">
        <v>50</v>
      </c>
      <c r="Y3308" t="s">
        <v>36</v>
      </c>
      <c r="Z3308" t="s">
        <v>51</v>
      </c>
      <c r="AA3308" t="s">
        <v>6685</v>
      </c>
      <c r="AB3308" t="s">
        <v>70</v>
      </c>
      <c r="AC3308">
        <v>12</v>
      </c>
      <c r="AD3308" t="s">
        <v>63</v>
      </c>
      <c r="AE3308">
        <v>775</v>
      </c>
      <c r="AF3308" t="s">
        <v>41</v>
      </c>
      <c r="AG3308" t="s">
        <v>55</v>
      </c>
    </row>
    <row r="3309" spans="1:33" x14ac:dyDescent="0.3">
      <c r="A3309" t="s">
        <v>6686</v>
      </c>
      <c r="B3309" t="s">
        <v>80</v>
      </c>
      <c r="C3309" t="s">
        <v>66</v>
      </c>
      <c r="D3309" t="s">
        <v>96</v>
      </c>
      <c r="E3309" t="s">
        <v>43</v>
      </c>
      <c r="F3309">
        <v>4168</v>
      </c>
      <c r="G3309">
        <v>25</v>
      </c>
      <c r="H3309">
        <v>3126</v>
      </c>
      <c r="I3309">
        <v>3121</v>
      </c>
      <c r="J3309">
        <v>29</v>
      </c>
      <c r="K3309">
        <f>super_shop_dataset[[#This Row],[Sold_Quantity]]*super_shop_dataset[[#This Row],[Purchase_Cost_in_$]]</f>
        <v>90509</v>
      </c>
      <c r="L3309" t="s">
        <v>11727</v>
      </c>
      <c r="M3309">
        <v>96</v>
      </c>
      <c r="N3309">
        <v>1.7</v>
      </c>
      <c r="O33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09">
        <v>416</v>
      </c>
      <c r="Q3309" t="s">
        <v>60</v>
      </c>
      <c r="R3309" s="2">
        <v>48965</v>
      </c>
      <c r="S3309" s="2">
        <v>48599</v>
      </c>
      <c r="T3309" t="s">
        <v>34</v>
      </c>
      <c r="U3309">
        <v>23</v>
      </c>
      <c r="V3309">
        <v>31</v>
      </c>
      <c r="W33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09" t="s">
        <v>50</v>
      </c>
      <c r="Y3309" t="s">
        <v>36</v>
      </c>
      <c r="Z3309" t="s">
        <v>76</v>
      </c>
      <c r="AA3309" t="s">
        <v>6687</v>
      </c>
      <c r="AB3309" t="s">
        <v>53</v>
      </c>
      <c r="AC3309">
        <v>6</v>
      </c>
      <c r="AD3309" t="s">
        <v>40</v>
      </c>
      <c r="AE3309">
        <v>656</v>
      </c>
      <c r="AF3309" t="s">
        <v>54</v>
      </c>
      <c r="AG3309" t="s">
        <v>55</v>
      </c>
    </row>
    <row r="3310" spans="1:33" x14ac:dyDescent="0.3">
      <c r="A3310" t="s">
        <v>6688</v>
      </c>
      <c r="B3310" t="s">
        <v>75</v>
      </c>
      <c r="C3310" t="s">
        <v>84</v>
      </c>
      <c r="D3310" t="s">
        <v>96</v>
      </c>
      <c r="E3310" t="s">
        <v>32</v>
      </c>
      <c r="F3310">
        <v>3568</v>
      </c>
      <c r="G3310">
        <v>36</v>
      </c>
      <c r="H3310">
        <v>2283.52</v>
      </c>
      <c r="I3310">
        <v>559</v>
      </c>
      <c r="J3310">
        <v>16</v>
      </c>
      <c r="K3310">
        <f>super_shop_dataset[[#This Row],[Sold_Quantity]]*super_shop_dataset[[#This Row],[Purchase_Cost_in_$]]</f>
        <v>8944</v>
      </c>
      <c r="L3310" t="s">
        <v>11728</v>
      </c>
      <c r="M3310">
        <v>89</v>
      </c>
      <c r="N3310">
        <v>1.7</v>
      </c>
      <c r="O33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10">
        <v>262</v>
      </c>
      <c r="Q3310" t="s">
        <v>60</v>
      </c>
      <c r="R3310" s="2">
        <v>48966</v>
      </c>
      <c r="S3310" s="2">
        <v>48600</v>
      </c>
      <c r="T3310" t="s">
        <v>89</v>
      </c>
      <c r="U3310">
        <v>24</v>
      </c>
      <c r="V3310">
        <v>53</v>
      </c>
      <c r="W33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10" t="s">
        <v>50</v>
      </c>
      <c r="Y3310" t="s">
        <v>61</v>
      </c>
      <c r="Z3310" t="s">
        <v>51</v>
      </c>
      <c r="AA3310" t="s">
        <v>6689</v>
      </c>
      <c r="AB3310" t="s">
        <v>39</v>
      </c>
      <c r="AC3310">
        <v>2</v>
      </c>
      <c r="AD3310" t="s">
        <v>63</v>
      </c>
      <c r="AE3310">
        <v>240</v>
      </c>
      <c r="AF3310" t="s">
        <v>41</v>
      </c>
      <c r="AG3310" t="s">
        <v>42</v>
      </c>
    </row>
    <row r="3311" spans="1:33" x14ac:dyDescent="0.3">
      <c r="A3311" t="s">
        <v>6690</v>
      </c>
      <c r="B3311" t="s">
        <v>80</v>
      </c>
      <c r="C3311" t="s">
        <v>72</v>
      </c>
      <c r="D3311" t="s">
        <v>96</v>
      </c>
      <c r="E3311" t="s">
        <v>56</v>
      </c>
      <c r="F3311">
        <v>2176</v>
      </c>
      <c r="G3311">
        <v>36</v>
      </c>
      <c r="H3311">
        <v>1392.64</v>
      </c>
      <c r="I3311">
        <v>3077</v>
      </c>
      <c r="J3311">
        <v>38</v>
      </c>
      <c r="K3311">
        <f>super_shop_dataset[[#This Row],[Sold_Quantity]]*super_shop_dataset[[#This Row],[Purchase_Cost_in_$]]</f>
        <v>116926</v>
      </c>
      <c r="L3311" t="s">
        <v>14277</v>
      </c>
      <c r="M3311">
        <v>84</v>
      </c>
      <c r="N3311">
        <v>3.4</v>
      </c>
      <c r="O33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11">
        <v>195</v>
      </c>
      <c r="Q3311" t="s">
        <v>33</v>
      </c>
      <c r="R3311" s="2">
        <v>48967</v>
      </c>
      <c r="S3311" s="2">
        <v>48601</v>
      </c>
      <c r="T3311" t="s">
        <v>49</v>
      </c>
      <c r="U3311">
        <v>13</v>
      </c>
      <c r="V3311">
        <v>50</v>
      </c>
      <c r="W33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11" t="s">
        <v>50</v>
      </c>
      <c r="Y3311" t="s">
        <v>68</v>
      </c>
      <c r="Z3311" t="s">
        <v>76</v>
      </c>
      <c r="AA3311" t="s">
        <v>6691</v>
      </c>
      <c r="AB3311" t="s">
        <v>39</v>
      </c>
      <c r="AC3311">
        <v>3</v>
      </c>
      <c r="AD3311" t="s">
        <v>40</v>
      </c>
      <c r="AE3311">
        <v>231</v>
      </c>
      <c r="AF3311" t="s">
        <v>54</v>
      </c>
      <c r="AG3311" t="s">
        <v>55</v>
      </c>
    </row>
    <row r="3312" spans="1:33" x14ac:dyDescent="0.3">
      <c r="A3312" t="s">
        <v>6692</v>
      </c>
      <c r="B3312" t="s">
        <v>75</v>
      </c>
      <c r="C3312" t="s">
        <v>72</v>
      </c>
      <c r="D3312" t="s">
        <v>58</v>
      </c>
      <c r="E3312" t="s">
        <v>43</v>
      </c>
      <c r="F3312">
        <v>3447</v>
      </c>
      <c r="G3312">
        <v>35</v>
      </c>
      <c r="H3312">
        <v>2240.5500000000002</v>
      </c>
      <c r="I3312">
        <v>2736</v>
      </c>
      <c r="J3312">
        <v>20</v>
      </c>
      <c r="K3312">
        <f>super_shop_dataset[[#This Row],[Sold_Quantity]]*super_shop_dataset[[#This Row],[Purchase_Cost_in_$]]</f>
        <v>54720</v>
      </c>
      <c r="L3312" t="s">
        <v>14278</v>
      </c>
      <c r="M3312">
        <v>129</v>
      </c>
      <c r="N3312">
        <v>4</v>
      </c>
      <c r="O33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12">
        <v>427</v>
      </c>
      <c r="Q3312" t="s">
        <v>60</v>
      </c>
      <c r="R3312" s="2">
        <v>48968</v>
      </c>
      <c r="S3312" s="2">
        <v>48602</v>
      </c>
      <c r="T3312" t="s">
        <v>49</v>
      </c>
      <c r="U3312">
        <v>20</v>
      </c>
      <c r="V3312">
        <v>45</v>
      </c>
      <c r="W33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12" t="s">
        <v>35</v>
      </c>
      <c r="Y3312" t="s">
        <v>68</v>
      </c>
      <c r="Z3312" t="s">
        <v>76</v>
      </c>
      <c r="AA3312" t="s">
        <v>6693</v>
      </c>
      <c r="AB3312" t="s">
        <v>70</v>
      </c>
      <c r="AC3312">
        <v>2</v>
      </c>
      <c r="AD3312" t="s">
        <v>63</v>
      </c>
      <c r="AE3312">
        <v>125</v>
      </c>
      <c r="AF3312" t="s">
        <v>41</v>
      </c>
      <c r="AG3312" t="s">
        <v>55</v>
      </c>
    </row>
    <row r="3313" spans="1:33" x14ac:dyDescent="0.3">
      <c r="A3313" t="s">
        <v>6694</v>
      </c>
      <c r="B3313" t="s">
        <v>45</v>
      </c>
      <c r="C3313" t="s">
        <v>84</v>
      </c>
      <c r="D3313" t="s">
        <v>58</v>
      </c>
      <c r="E3313" t="s">
        <v>43</v>
      </c>
      <c r="F3313">
        <v>4367</v>
      </c>
      <c r="G3313">
        <v>44</v>
      </c>
      <c r="H3313">
        <v>2445.52</v>
      </c>
      <c r="I3313">
        <v>2485</v>
      </c>
      <c r="J3313">
        <v>47</v>
      </c>
      <c r="K3313">
        <f>super_shop_dataset[[#This Row],[Sold_Quantity]]*super_shop_dataset[[#This Row],[Purchase_Cost_in_$]]</f>
        <v>116795</v>
      </c>
      <c r="L3313" t="s">
        <v>14279</v>
      </c>
      <c r="M3313">
        <v>109</v>
      </c>
      <c r="N3313">
        <v>2.1</v>
      </c>
      <c r="O33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13">
        <v>420</v>
      </c>
      <c r="Q3313" t="s">
        <v>60</v>
      </c>
      <c r="R3313" s="2">
        <v>48969</v>
      </c>
      <c r="S3313" s="2">
        <v>48603</v>
      </c>
      <c r="T3313" t="s">
        <v>34</v>
      </c>
      <c r="U3313">
        <v>42</v>
      </c>
      <c r="V3313">
        <v>50</v>
      </c>
      <c r="W33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13" t="s">
        <v>35</v>
      </c>
      <c r="Y3313" t="s">
        <v>61</v>
      </c>
      <c r="Z3313" t="s">
        <v>76</v>
      </c>
      <c r="AA3313" t="s">
        <v>6695</v>
      </c>
      <c r="AB3313" t="s">
        <v>39</v>
      </c>
      <c r="AC3313">
        <v>1</v>
      </c>
      <c r="AD3313" t="s">
        <v>63</v>
      </c>
      <c r="AE3313">
        <v>137</v>
      </c>
      <c r="AF3313" t="s">
        <v>78</v>
      </c>
      <c r="AG3313" t="s">
        <v>82</v>
      </c>
    </row>
    <row r="3314" spans="1:33" x14ac:dyDescent="0.3">
      <c r="A3314" t="s">
        <v>6696</v>
      </c>
      <c r="B3314" t="s">
        <v>75</v>
      </c>
      <c r="C3314" t="s">
        <v>30</v>
      </c>
      <c r="D3314" t="s">
        <v>47</v>
      </c>
      <c r="E3314" t="s">
        <v>59</v>
      </c>
      <c r="F3314">
        <v>1479</v>
      </c>
      <c r="G3314">
        <v>26</v>
      </c>
      <c r="H3314">
        <v>1094.46</v>
      </c>
      <c r="I3314">
        <v>2833</v>
      </c>
      <c r="J3314">
        <v>60</v>
      </c>
      <c r="K3314">
        <f>super_shop_dataset[[#This Row],[Sold_Quantity]]*super_shop_dataset[[#This Row],[Purchase_Cost_in_$]]</f>
        <v>169980</v>
      </c>
      <c r="L3314" t="s">
        <v>14280</v>
      </c>
      <c r="M3314">
        <v>176</v>
      </c>
      <c r="N3314">
        <v>1.9</v>
      </c>
      <c r="O33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14">
        <v>428</v>
      </c>
      <c r="Q3314" t="s">
        <v>48</v>
      </c>
      <c r="R3314" s="2">
        <v>48970</v>
      </c>
      <c r="S3314" s="2">
        <v>48604</v>
      </c>
      <c r="T3314" t="s">
        <v>49</v>
      </c>
      <c r="U3314">
        <v>31</v>
      </c>
      <c r="V3314">
        <v>61</v>
      </c>
      <c r="W33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14" t="s">
        <v>50</v>
      </c>
      <c r="Y3314" t="s">
        <v>68</v>
      </c>
      <c r="Z3314" t="s">
        <v>76</v>
      </c>
      <c r="AA3314" t="s">
        <v>6697</v>
      </c>
      <c r="AB3314" t="s">
        <v>39</v>
      </c>
      <c r="AC3314">
        <v>6</v>
      </c>
      <c r="AD3314" t="s">
        <v>40</v>
      </c>
      <c r="AE3314">
        <v>327</v>
      </c>
      <c r="AF3314" t="s">
        <v>41</v>
      </c>
      <c r="AG3314" t="s">
        <v>82</v>
      </c>
    </row>
    <row r="3315" spans="1:33" x14ac:dyDescent="0.3">
      <c r="A3315" t="s">
        <v>6698</v>
      </c>
      <c r="B3315" t="s">
        <v>75</v>
      </c>
      <c r="C3315" t="s">
        <v>66</v>
      </c>
      <c r="D3315" t="s">
        <v>96</v>
      </c>
      <c r="E3315" t="s">
        <v>32</v>
      </c>
      <c r="F3315">
        <v>2083</v>
      </c>
      <c r="G3315">
        <v>20</v>
      </c>
      <c r="H3315">
        <v>1666.4</v>
      </c>
      <c r="I3315">
        <v>3512</v>
      </c>
      <c r="J3315">
        <v>40</v>
      </c>
      <c r="K3315">
        <f>super_shop_dataset[[#This Row],[Sold_Quantity]]*super_shop_dataset[[#This Row],[Purchase_Cost_in_$]]</f>
        <v>140480</v>
      </c>
      <c r="L3315" t="s">
        <v>14281</v>
      </c>
      <c r="M3315">
        <v>165</v>
      </c>
      <c r="N3315">
        <v>2.4</v>
      </c>
      <c r="O33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15">
        <v>42</v>
      </c>
      <c r="Q3315" t="s">
        <v>60</v>
      </c>
      <c r="R3315" s="2">
        <v>48971</v>
      </c>
      <c r="S3315" s="2">
        <v>48605</v>
      </c>
      <c r="T3315" t="s">
        <v>49</v>
      </c>
      <c r="U3315">
        <v>14</v>
      </c>
      <c r="V3315">
        <v>54</v>
      </c>
      <c r="W33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15" t="s">
        <v>50</v>
      </c>
      <c r="Y3315" t="s">
        <v>36</v>
      </c>
      <c r="Z3315" t="s">
        <v>51</v>
      </c>
      <c r="AA3315" t="s">
        <v>6699</v>
      </c>
      <c r="AB3315" t="s">
        <v>70</v>
      </c>
      <c r="AC3315">
        <v>13</v>
      </c>
      <c r="AD3315" t="s">
        <v>40</v>
      </c>
      <c r="AE3315">
        <v>663</v>
      </c>
      <c r="AF3315" t="s">
        <v>41</v>
      </c>
      <c r="AG3315" t="s">
        <v>42</v>
      </c>
    </row>
    <row r="3316" spans="1:33" x14ac:dyDescent="0.3">
      <c r="A3316" t="s">
        <v>6700</v>
      </c>
      <c r="B3316" t="s">
        <v>75</v>
      </c>
      <c r="C3316" t="s">
        <v>84</v>
      </c>
      <c r="D3316" t="s">
        <v>47</v>
      </c>
      <c r="E3316" t="s">
        <v>59</v>
      </c>
      <c r="F3316">
        <v>1006</v>
      </c>
      <c r="G3316">
        <v>24</v>
      </c>
      <c r="H3316">
        <v>764.56</v>
      </c>
      <c r="I3316">
        <v>775</v>
      </c>
      <c r="J3316">
        <v>29</v>
      </c>
      <c r="K3316">
        <f>super_shop_dataset[[#This Row],[Sold_Quantity]]*super_shop_dataset[[#This Row],[Purchase_Cost_in_$]]</f>
        <v>22475</v>
      </c>
      <c r="L3316" t="s">
        <v>14282</v>
      </c>
      <c r="M3316">
        <v>138</v>
      </c>
      <c r="N3316">
        <v>2.8</v>
      </c>
      <c r="O33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16">
        <v>92</v>
      </c>
      <c r="Q3316" t="s">
        <v>33</v>
      </c>
      <c r="R3316" s="2">
        <v>48972</v>
      </c>
      <c r="S3316" s="2">
        <v>48606</v>
      </c>
      <c r="T3316" t="s">
        <v>89</v>
      </c>
      <c r="U3316">
        <v>3</v>
      </c>
      <c r="V3316">
        <v>22</v>
      </c>
      <c r="W33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16" t="s">
        <v>50</v>
      </c>
      <c r="Y3316" t="s">
        <v>61</v>
      </c>
      <c r="Z3316" t="s">
        <v>37</v>
      </c>
      <c r="AA3316" t="s">
        <v>6701</v>
      </c>
      <c r="AB3316" t="s">
        <v>70</v>
      </c>
      <c r="AC3316">
        <v>10</v>
      </c>
      <c r="AD3316" t="s">
        <v>40</v>
      </c>
      <c r="AE3316">
        <v>762</v>
      </c>
      <c r="AF3316" t="s">
        <v>41</v>
      </c>
      <c r="AG3316" t="s">
        <v>55</v>
      </c>
    </row>
    <row r="3317" spans="1:33" x14ac:dyDescent="0.3">
      <c r="A3317" t="s">
        <v>6702</v>
      </c>
      <c r="B3317" t="s">
        <v>80</v>
      </c>
      <c r="C3317" t="s">
        <v>84</v>
      </c>
      <c r="D3317" t="s">
        <v>31</v>
      </c>
      <c r="E3317" t="s">
        <v>43</v>
      </c>
      <c r="F3317">
        <v>4636</v>
      </c>
      <c r="G3317">
        <v>16</v>
      </c>
      <c r="H3317">
        <v>3894.24</v>
      </c>
      <c r="I3317">
        <v>1350</v>
      </c>
      <c r="J3317">
        <v>89</v>
      </c>
      <c r="K3317">
        <f>super_shop_dataset[[#This Row],[Sold_Quantity]]*super_shop_dataset[[#This Row],[Purchase_Cost_in_$]]</f>
        <v>120150</v>
      </c>
      <c r="L3317" t="s">
        <v>11729</v>
      </c>
      <c r="M3317">
        <v>132</v>
      </c>
      <c r="N3317">
        <v>4.3</v>
      </c>
      <c r="O33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17">
        <v>18</v>
      </c>
      <c r="Q3317" t="s">
        <v>33</v>
      </c>
      <c r="R3317" s="2">
        <v>48973</v>
      </c>
      <c r="S3317" s="2">
        <v>48607</v>
      </c>
      <c r="T3317" t="s">
        <v>89</v>
      </c>
      <c r="U3317">
        <v>6</v>
      </c>
      <c r="V3317">
        <v>47</v>
      </c>
      <c r="W33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17" t="s">
        <v>50</v>
      </c>
      <c r="Y3317" t="s">
        <v>61</v>
      </c>
      <c r="Z3317" t="s">
        <v>51</v>
      </c>
      <c r="AA3317" t="s">
        <v>6703</v>
      </c>
      <c r="AB3317" t="s">
        <v>70</v>
      </c>
      <c r="AC3317">
        <v>8</v>
      </c>
      <c r="AD3317" t="s">
        <v>40</v>
      </c>
      <c r="AE3317">
        <v>115</v>
      </c>
      <c r="AF3317" t="s">
        <v>54</v>
      </c>
      <c r="AG3317" t="s">
        <v>55</v>
      </c>
    </row>
    <row r="3318" spans="1:33" x14ac:dyDescent="0.3">
      <c r="A3318" t="s">
        <v>6704</v>
      </c>
      <c r="B3318" t="s">
        <v>80</v>
      </c>
      <c r="C3318" t="s">
        <v>66</v>
      </c>
      <c r="D3318" t="s">
        <v>31</v>
      </c>
      <c r="E3318" t="s">
        <v>59</v>
      </c>
      <c r="F3318">
        <v>4042</v>
      </c>
      <c r="G3318">
        <v>9</v>
      </c>
      <c r="H3318">
        <v>3678.22</v>
      </c>
      <c r="I3318">
        <v>50</v>
      </c>
      <c r="J3318">
        <v>63</v>
      </c>
      <c r="K3318">
        <f>super_shop_dataset[[#This Row],[Sold_Quantity]]*super_shop_dataset[[#This Row],[Purchase_Cost_in_$]]</f>
        <v>3150</v>
      </c>
      <c r="L3318" t="s">
        <v>11730</v>
      </c>
      <c r="M3318">
        <v>198</v>
      </c>
      <c r="N3318">
        <v>1.2</v>
      </c>
      <c r="O33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18">
        <v>54</v>
      </c>
      <c r="Q3318" t="s">
        <v>33</v>
      </c>
      <c r="R3318" s="2">
        <v>48974</v>
      </c>
      <c r="S3318" s="2">
        <v>48608</v>
      </c>
      <c r="T3318" t="s">
        <v>34</v>
      </c>
      <c r="U3318">
        <v>43</v>
      </c>
      <c r="V3318">
        <v>38</v>
      </c>
      <c r="W33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18" t="s">
        <v>50</v>
      </c>
      <c r="Y3318" t="s">
        <v>36</v>
      </c>
      <c r="Z3318" t="s">
        <v>51</v>
      </c>
      <c r="AA3318" t="s">
        <v>6705</v>
      </c>
      <c r="AB3318" t="s">
        <v>39</v>
      </c>
      <c r="AC3318">
        <v>3</v>
      </c>
      <c r="AD3318" t="s">
        <v>63</v>
      </c>
      <c r="AE3318">
        <v>586</v>
      </c>
      <c r="AF3318" t="s">
        <v>41</v>
      </c>
      <c r="AG3318" t="s">
        <v>82</v>
      </c>
    </row>
    <row r="3319" spans="1:33" x14ac:dyDescent="0.3">
      <c r="A3319" t="s">
        <v>6706</v>
      </c>
      <c r="B3319" t="s">
        <v>65</v>
      </c>
      <c r="C3319" t="s">
        <v>84</v>
      </c>
      <c r="D3319" t="s">
        <v>58</v>
      </c>
      <c r="E3319" t="s">
        <v>32</v>
      </c>
      <c r="F3319">
        <v>3188</v>
      </c>
      <c r="G3319">
        <v>30</v>
      </c>
      <c r="H3319">
        <v>2231.6</v>
      </c>
      <c r="I3319">
        <v>425</v>
      </c>
      <c r="J3319">
        <v>7</v>
      </c>
      <c r="K3319">
        <f>super_shop_dataset[[#This Row],[Sold_Quantity]]*super_shop_dataset[[#This Row],[Purchase_Cost_in_$]]</f>
        <v>2975</v>
      </c>
      <c r="L3319" t="s">
        <v>11731</v>
      </c>
      <c r="M3319">
        <v>47</v>
      </c>
      <c r="N3319">
        <v>4.0999999999999996</v>
      </c>
      <c r="O33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19">
        <v>142</v>
      </c>
      <c r="Q3319" t="s">
        <v>33</v>
      </c>
      <c r="R3319" s="2">
        <v>48975</v>
      </c>
      <c r="S3319" s="2">
        <v>48609</v>
      </c>
      <c r="T3319" t="s">
        <v>34</v>
      </c>
      <c r="U3319">
        <v>5</v>
      </c>
      <c r="V3319">
        <v>29</v>
      </c>
      <c r="W33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19" t="s">
        <v>35</v>
      </c>
      <c r="Y3319" t="s">
        <v>68</v>
      </c>
      <c r="Z3319" t="s">
        <v>37</v>
      </c>
      <c r="AA3319" t="s">
        <v>6707</v>
      </c>
      <c r="AB3319" t="s">
        <v>70</v>
      </c>
      <c r="AC3319">
        <v>14</v>
      </c>
      <c r="AD3319" t="s">
        <v>40</v>
      </c>
      <c r="AE3319">
        <v>104</v>
      </c>
      <c r="AF3319" t="s">
        <v>78</v>
      </c>
      <c r="AG3319" t="s">
        <v>55</v>
      </c>
    </row>
    <row r="3320" spans="1:33" x14ac:dyDescent="0.3">
      <c r="A3320" t="s">
        <v>6708</v>
      </c>
      <c r="B3320" t="s">
        <v>45</v>
      </c>
      <c r="C3320" t="s">
        <v>84</v>
      </c>
      <c r="D3320" t="s">
        <v>96</v>
      </c>
      <c r="E3320" t="s">
        <v>59</v>
      </c>
      <c r="F3320">
        <v>1572</v>
      </c>
      <c r="G3320">
        <v>34</v>
      </c>
      <c r="H3320">
        <v>1037.52</v>
      </c>
      <c r="I3320">
        <v>3812</v>
      </c>
      <c r="J3320">
        <v>84</v>
      </c>
      <c r="K3320">
        <f>super_shop_dataset[[#This Row],[Sold_Quantity]]*super_shop_dataset[[#This Row],[Purchase_Cost_in_$]]</f>
        <v>320208</v>
      </c>
      <c r="L3320" t="s">
        <v>14283</v>
      </c>
      <c r="M3320">
        <v>173</v>
      </c>
      <c r="N3320">
        <v>2.4</v>
      </c>
      <c r="O33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20">
        <v>3</v>
      </c>
      <c r="Q3320" t="s">
        <v>33</v>
      </c>
      <c r="R3320" s="2">
        <v>48976</v>
      </c>
      <c r="S3320" s="2">
        <v>48610</v>
      </c>
      <c r="T3320" t="s">
        <v>89</v>
      </c>
      <c r="U3320">
        <v>35</v>
      </c>
      <c r="V3320">
        <v>19</v>
      </c>
      <c r="W33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20" t="s">
        <v>35</v>
      </c>
      <c r="Y3320" t="s">
        <v>36</v>
      </c>
      <c r="Z3320" t="s">
        <v>51</v>
      </c>
      <c r="AA3320" t="s">
        <v>6709</v>
      </c>
      <c r="AB3320" t="s">
        <v>53</v>
      </c>
      <c r="AC3320">
        <v>2</v>
      </c>
      <c r="AD3320" t="s">
        <v>63</v>
      </c>
      <c r="AE3320">
        <v>608</v>
      </c>
      <c r="AF3320" t="s">
        <v>41</v>
      </c>
      <c r="AG3320" t="s">
        <v>55</v>
      </c>
    </row>
    <row r="3321" spans="1:33" x14ac:dyDescent="0.3">
      <c r="A3321" t="s">
        <v>6710</v>
      </c>
      <c r="B3321" t="s">
        <v>65</v>
      </c>
      <c r="C3321" t="s">
        <v>84</v>
      </c>
      <c r="D3321" t="s">
        <v>31</v>
      </c>
      <c r="E3321" t="s">
        <v>56</v>
      </c>
      <c r="F3321">
        <v>2612</v>
      </c>
      <c r="G3321">
        <v>24</v>
      </c>
      <c r="H3321">
        <v>1985.12</v>
      </c>
      <c r="I3321">
        <v>3217</v>
      </c>
      <c r="J3321">
        <v>9</v>
      </c>
      <c r="K3321">
        <f>super_shop_dataset[[#This Row],[Sold_Quantity]]*super_shop_dataset[[#This Row],[Purchase_Cost_in_$]]</f>
        <v>28953</v>
      </c>
      <c r="L3321" t="s">
        <v>14284</v>
      </c>
      <c r="M3321">
        <v>126</v>
      </c>
      <c r="N3321">
        <v>5</v>
      </c>
      <c r="O33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21">
        <v>288</v>
      </c>
      <c r="Q3321" t="s">
        <v>48</v>
      </c>
      <c r="R3321" s="2">
        <v>48977</v>
      </c>
      <c r="S3321" s="2">
        <v>48611</v>
      </c>
      <c r="T3321" t="s">
        <v>89</v>
      </c>
      <c r="U3321">
        <v>49</v>
      </c>
      <c r="V3321">
        <v>51</v>
      </c>
      <c r="W33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21" t="s">
        <v>50</v>
      </c>
      <c r="Y3321" t="s">
        <v>61</v>
      </c>
      <c r="Z3321" t="s">
        <v>76</v>
      </c>
      <c r="AA3321" t="s">
        <v>6711</v>
      </c>
      <c r="AB3321" t="s">
        <v>53</v>
      </c>
      <c r="AC3321">
        <v>3</v>
      </c>
      <c r="AD3321" t="s">
        <v>40</v>
      </c>
      <c r="AE3321">
        <v>764</v>
      </c>
      <c r="AF3321" t="s">
        <v>54</v>
      </c>
      <c r="AG3321" t="s">
        <v>55</v>
      </c>
    </row>
    <row r="3322" spans="1:33" x14ac:dyDescent="0.3">
      <c r="A3322" t="s">
        <v>6712</v>
      </c>
      <c r="B3322" t="s">
        <v>65</v>
      </c>
      <c r="C3322" t="s">
        <v>72</v>
      </c>
      <c r="D3322" t="s">
        <v>58</v>
      </c>
      <c r="E3322" t="s">
        <v>32</v>
      </c>
      <c r="F3322">
        <v>1706</v>
      </c>
      <c r="G3322">
        <v>1</v>
      </c>
      <c r="H3322">
        <v>1688.94</v>
      </c>
      <c r="I3322">
        <v>1472</v>
      </c>
      <c r="J3322">
        <v>71</v>
      </c>
      <c r="K3322">
        <f>super_shop_dataset[[#This Row],[Sold_Quantity]]*super_shop_dataset[[#This Row],[Purchase_Cost_in_$]]</f>
        <v>104512</v>
      </c>
      <c r="L3322" t="s">
        <v>11732</v>
      </c>
      <c r="M3322">
        <v>170</v>
      </c>
      <c r="N3322">
        <v>3.6</v>
      </c>
      <c r="O33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22">
        <v>220</v>
      </c>
      <c r="Q3322" t="s">
        <v>60</v>
      </c>
      <c r="R3322" s="2">
        <v>48978</v>
      </c>
      <c r="S3322" s="2">
        <v>48612</v>
      </c>
      <c r="T3322" t="s">
        <v>49</v>
      </c>
      <c r="U3322">
        <v>10</v>
      </c>
      <c r="V3322">
        <v>51</v>
      </c>
      <c r="W33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22" t="s">
        <v>35</v>
      </c>
      <c r="Y3322" t="s">
        <v>36</v>
      </c>
      <c r="Z3322" t="s">
        <v>76</v>
      </c>
      <c r="AA3322" t="s">
        <v>6713</v>
      </c>
      <c r="AB3322" t="s">
        <v>70</v>
      </c>
      <c r="AC3322">
        <v>2</v>
      </c>
      <c r="AD3322" t="s">
        <v>63</v>
      </c>
      <c r="AE3322">
        <v>626</v>
      </c>
      <c r="AF3322" t="s">
        <v>54</v>
      </c>
      <c r="AG3322" t="s">
        <v>55</v>
      </c>
    </row>
    <row r="3323" spans="1:33" x14ac:dyDescent="0.3">
      <c r="A3323" t="s">
        <v>6714</v>
      </c>
      <c r="B3323" t="s">
        <v>80</v>
      </c>
      <c r="C3323" t="s">
        <v>46</v>
      </c>
      <c r="D3323" t="s">
        <v>96</v>
      </c>
      <c r="E3323" t="s">
        <v>43</v>
      </c>
      <c r="F3323">
        <v>3170</v>
      </c>
      <c r="G3323">
        <v>23</v>
      </c>
      <c r="H3323">
        <v>2440.9</v>
      </c>
      <c r="I3323">
        <v>1286</v>
      </c>
      <c r="J3323">
        <v>84</v>
      </c>
      <c r="K3323">
        <f>super_shop_dataset[[#This Row],[Sold_Quantity]]*super_shop_dataset[[#This Row],[Purchase_Cost_in_$]]</f>
        <v>108024</v>
      </c>
      <c r="L3323" t="s">
        <v>11733</v>
      </c>
      <c r="M3323">
        <v>110</v>
      </c>
      <c r="N3323">
        <v>2.4</v>
      </c>
      <c r="O33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23">
        <v>19</v>
      </c>
      <c r="Q3323" t="s">
        <v>60</v>
      </c>
      <c r="R3323" s="2">
        <v>48979</v>
      </c>
      <c r="S3323" s="2">
        <v>48613</v>
      </c>
      <c r="T3323" t="s">
        <v>49</v>
      </c>
      <c r="U3323">
        <v>3</v>
      </c>
      <c r="V3323">
        <v>56</v>
      </c>
      <c r="W33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23" t="s">
        <v>35</v>
      </c>
      <c r="Y3323" t="s">
        <v>68</v>
      </c>
      <c r="Z3323" t="s">
        <v>51</v>
      </c>
      <c r="AA3323" t="s">
        <v>6715</v>
      </c>
      <c r="AB3323" t="s">
        <v>70</v>
      </c>
      <c r="AC3323">
        <v>7</v>
      </c>
      <c r="AD3323" t="s">
        <v>63</v>
      </c>
      <c r="AE3323">
        <v>702</v>
      </c>
      <c r="AF3323" t="s">
        <v>41</v>
      </c>
      <c r="AG3323" t="s">
        <v>82</v>
      </c>
    </row>
    <row r="3324" spans="1:33" x14ac:dyDescent="0.3">
      <c r="A3324" t="s">
        <v>6716</v>
      </c>
      <c r="B3324" t="s">
        <v>80</v>
      </c>
      <c r="C3324" t="s">
        <v>46</v>
      </c>
      <c r="D3324" t="s">
        <v>58</v>
      </c>
      <c r="E3324" t="s">
        <v>59</v>
      </c>
      <c r="F3324">
        <v>3853</v>
      </c>
      <c r="G3324">
        <v>4</v>
      </c>
      <c r="H3324">
        <v>3698.88</v>
      </c>
      <c r="I3324">
        <v>1416</v>
      </c>
      <c r="J3324">
        <v>75</v>
      </c>
      <c r="K3324">
        <f>super_shop_dataset[[#This Row],[Sold_Quantity]]*super_shop_dataset[[#This Row],[Purchase_Cost_in_$]]</f>
        <v>106200</v>
      </c>
      <c r="L3324" t="s">
        <v>11734</v>
      </c>
      <c r="M3324">
        <v>73</v>
      </c>
      <c r="N3324">
        <v>2.6</v>
      </c>
      <c r="O33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24">
        <v>174</v>
      </c>
      <c r="Q3324" t="s">
        <v>33</v>
      </c>
      <c r="R3324" s="2">
        <v>48980</v>
      </c>
      <c r="S3324" s="2">
        <v>48614</v>
      </c>
      <c r="T3324" t="s">
        <v>89</v>
      </c>
      <c r="U3324">
        <v>2</v>
      </c>
      <c r="V3324">
        <v>63</v>
      </c>
      <c r="W33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24" t="s">
        <v>50</v>
      </c>
      <c r="Y3324" t="s">
        <v>36</v>
      </c>
      <c r="Z3324" t="s">
        <v>76</v>
      </c>
      <c r="AA3324" t="s">
        <v>6717</v>
      </c>
      <c r="AB3324" t="s">
        <v>70</v>
      </c>
      <c r="AC3324">
        <v>5</v>
      </c>
      <c r="AD3324" t="s">
        <v>40</v>
      </c>
      <c r="AE3324">
        <v>249</v>
      </c>
      <c r="AF3324" t="s">
        <v>54</v>
      </c>
      <c r="AG3324" t="s">
        <v>42</v>
      </c>
    </row>
    <row r="3325" spans="1:33" x14ac:dyDescent="0.3">
      <c r="A3325" t="s">
        <v>6718</v>
      </c>
      <c r="B3325" t="s">
        <v>45</v>
      </c>
      <c r="C3325" t="s">
        <v>46</v>
      </c>
      <c r="D3325" t="s">
        <v>67</v>
      </c>
      <c r="E3325" t="s">
        <v>56</v>
      </c>
      <c r="F3325">
        <v>3667</v>
      </c>
      <c r="G3325">
        <v>1</v>
      </c>
      <c r="H3325">
        <v>3630.33</v>
      </c>
      <c r="I3325">
        <v>1055</v>
      </c>
      <c r="J3325">
        <v>38</v>
      </c>
      <c r="K3325">
        <f>super_shop_dataset[[#This Row],[Sold_Quantity]]*super_shop_dataset[[#This Row],[Purchase_Cost_in_$]]</f>
        <v>40090</v>
      </c>
      <c r="L3325" t="s">
        <v>11735</v>
      </c>
      <c r="M3325">
        <v>34</v>
      </c>
      <c r="N3325">
        <v>4.8</v>
      </c>
      <c r="O33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25">
        <v>40</v>
      </c>
      <c r="Q3325" t="s">
        <v>60</v>
      </c>
      <c r="R3325" s="2">
        <v>48981</v>
      </c>
      <c r="S3325" s="2">
        <v>48615</v>
      </c>
      <c r="T3325" t="s">
        <v>89</v>
      </c>
      <c r="U3325">
        <v>22</v>
      </c>
      <c r="V3325">
        <v>51</v>
      </c>
      <c r="W33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25" t="s">
        <v>50</v>
      </c>
      <c r="Y3325" t="s">
        <v>68</v>
      </c>
      <c r="Z3325" t="s">
        <v>51</v>
      </c>
      <c r="AA3325" t="s">
        <v>6719</v>
      </c>
      <c r="AB3325" t="s">
        <v>53</v>
      </c>
      <c r="AC3325">
        <v>11</v>
      </c>
      <c r="AD3325" t="s">
        <v>63</v>
      </c>
      <c r="AE3325">
        <v>300</v>
      </c>
      <c r="AF3325" t="s">
        <v>78</v>
      </c>
      <c r="AG3325" t="s">
        <v>82</v>
      </c>
    </row>
    <row r="3326" spans="1:33" x14ac:dyDescent="0.3">
      <c r="A3326" t="s">
        <v>6720</v>
      </c>
      <c r="B3326" t="s">
        <v>29</v>
      </c>
      <c r="C3326" t="s">
        <v>72</v>
      </c>
      <c r="D3326" t="s">
        <v>58</v>
      </c>
      <c r="E3326" t="s">
        <v>59</v>
      </c>
      <c r="F3326">
        <v>3795</v>
      </c>
      <c r="G3326">
        <v>33</v>
      </c>
      <c r="H3326">
        <v>2542.65</v>
      </c>
      <c r="I3326">
        <v>2528</v>
      </c>
      <c r="J3326">
        <v>35</v>
      </c>
      <c r="K3326">
        <f>super_shop_dataset[[#This Row],[Sold_Quantity]]*super_shop_dataset[[#This Row],[Purchase_Cost_in_$]]</f>
        <v>88480</v>
      </c>
      <c r="L3326" t="s">
        <v>11736</v>
      </c>
      <c r="M3326">
        <v>46</v>
      </c>
      <c r="N3326">
        <v>4.7</v>
      </c>
      <c r="O33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26">
        <v>362</v>
      </c>
      <c r="Q3326" t="s">
        <v>60</v>
      </c>
      <c r="R3326" s="2">
        <v>48982</v>
      </c>
      <c r="S3326" s="2">
        <v>48616</v>
      </c>
      <c r="T3326" t="s">
        <v>49</v>
      </c>
      <c r="U3326">
        <v>39</v>
      </c>
      <c r="V3326">
        <v>64</v>
      </c>
      <c r="W33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26" t="s">
        <v>50</v>
      </c>
      <c r="Y3326" t="s">
        <v>61</v>
      </c>
      <c r="Z3326" t="s">
        <v>51</v>
      </c>
      <c r="AA3326" t="s">
        <v>6721</v>
      </c>
      <c r="AB3326" t="s">
        <v>70</v>
      </c>
      <c r="AC3326">
        <v>9</v>
      </c>
      <c r="AD3326" t="s">
        <v>63</v>
      </c>
      <c r="AE3326">
        <v>727</v>
      </c>
      <c r="AF3326" t="s">
        <v>41</v>
      </c>
      <c r="AG3326" t="s">
        <v>82</v>
      </c>
    </row>
    <row r="3327" spans="1:33" x14ac:dyDescent="0.3">
      <c r="A3327" t="s">
        <v>6722</v>
      </c>
      <c r="B3327" t="s">
        <v>80</v>
      </c>
      <c r="C3327" t="s">
        <v>30</v>
      </c>
      <c r="D3327" t="s">
        <v>31</v>
      </c>
      <c r="E3327" t="s">
        <v>43</v>
      </c>
      <c r="F3327">
        <v>4516</v>
      </c>
      <c r="G3327">
        <v>24</v>
      </c>
      <c r="H3327">
        <v>3432.16</v>
      </c>
      <c r="I3327">
        <v>428</v>
      </c>
      <c r="J3327">
        <v>12</v>
      </c>
      <c r="K3327">
        <f>super_shop_dataset[[#This Row],[Sold_Quantity]]*super_shop_dataset[[#This Row],[Purchase_Cost_in_$]]</f>
        <v>5136</v>
      </c>
      <c r="L3327" t="s">
        <v>11737</v>
      </c>
      <c r="M3327">
        <v>24</v>
      </c>
      <c r="N3327">
        <v>1.9</v>
      </c>
      <c r="O33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27">
        <v>305</v>
      </c>
      <c r="Q3327" t="s">
        <v>48</v>
      </c>
      <c r="R3327" s="2">
        <v>48983</v>
      </c>
      <c r="S3327" s="2">
        <v>48617</v>
      </c>
      <c r="T3327" t="s">
        <v>49</v>
      </c>
      <c r="U3327">
        <v>33</v>
      </c>
      <c r="V3327">
        <v>44</v>
      </c>
      <c r="W33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27" t="s">
        <v>35</v>
      </c>
      <c r="Y3327" t="s">
        <v>61</v>
      </c>
      <c r="Z3327" t="s">
        <v>37</v>
      </c>
      <c r="AA3327" t="s">
        <v>6723</v>
      </c>
      <c r="AB3327" t="s">
        <v>53</v>
      </c>
      <c r="AC3327">
        <v>14</v>
      </c>
      <c r="AD3327" t="s">
        <v>40</v>
      </c>
      <c r="AE3327">
        <v>546</v>
      </c>
      <c r="AF3327" t="s">
        <v>41</v>
      </c>
      <c r="AG3327" t="s">
        <v>55</v>
      </c>
    </row>
    <row r="3328" spans="1:33" x14ac:dyDescent="0.3">
      <c r="A3328" t="s">
        <v>6724</v>
      </c>
      <c r="B3328" t="s">
        <v>80</v>
      </c>
      <c r="C3328" t="s">
        <v>30</v>
      </c>
      <c r="D3328" t="s">
        <v>67</v>
      </c>
      <c r="E3328" t="s">
        <v>59</v>
      </c>
      <c r="F3328">
        <v>4999</v>
      </c>
      <c r="G3328">
        <v>47</v>
      </c>
      <c r="H3328">
        <v>2649.47</v>
      </c>
      <c r="I3328">
        <v>2579</v>
      </c>
      <c r="J3328">
        <v>89</v>
      </c>
      <c r="K3328">
        <f>super_shop_dataset[[#This Row],[Sold_Quantity]]*super_shop_dataset[[#This Row],[Purchase_Cost_in_$]]</f>
        <v>229531</v>
      </c>
      <c r="L3328" t="s">
        <v>11738</v>
      </c>
      <c r="M3328">
        <v>9</v>
      </c>
      <c r="N3328">
        <v>1.6</v>
      </c>
      <c r="O33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28">
        <v>103</v>
      </c>
      <c r="Q3328" t="s">
        <v>33</v>
      </c>
      <c r="R3328" s="2">
        <v>48984</v>
      </c>
      <c r="S3328" s="2">
        <v>48618</v>
      </c>
      <c r="T3328" t="s">
        <v>49</v>
      </c>
      <c r="U3328">
        <v>14</v>
      </c>
      <c r="V3328">
        <v>22</v>
      </c>
      <c r="W33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28" t="s">
        <v>35</v>
      </c>
      <c r="Y3328" t="s">
        <v>61</v>
      </c>
      <c r="Z3328" t="s">
        <v>37</v>
      </c>
      <c r="AA3328" t="s">
        <v>6725</v>
      </c>
      <c r="AB3328" t="s">
        <v>70</v>
      </c>
      <c r="AC3328">
        <v>9</v>
      </c>
      <c r="AD3328" t="s">
        <v>63</v>
      </c>
      <c r="AE3328">
        <v>345</v>
      </c>
      <c r="AF3328" t="s">
        <v>78</v>
      </c>
      <c r="AG3328" t="s">
        <v>55</v>
      </c>
    </row>
    <row r="3329" spans="1:33" x14ac:dyDescent="0.3">
      <c r="A3329" t="s">
        <v>6726</v>
      </c>
      <c r="B3329" t="s">
        <v>45</v>
      </c>
      <c r="C3329" t="s">
        <v>72</v>
      </c>
      <c r="D3329" t="s">
        <v>58</v>
      </c>
      <c r="E3329" t="s">
        <v>43</v>
      </c>
      <c r="F3329">
        <v>2984</v>
      </c>
      <c r="G3329">
        <v>45</v>
      </c>
      <c r="H3329">
        <v>1641.2</v>
      </c>
      <c r="I3329">
        <v>3861</v>
      </c>
      <c r="J3329">
        <v>45</v>
      </c>
      <c r="K3329">
        <f>super_shop_dataset[[#This Row],[Sold_Quantity]]*super_shop_dataset[[#This Row],[Purchase_Cost_in_$]]</f>
        <v>173745</v>
      </c>
      <c r="L3329" t="s">
        <v>14285</v>
      </c>
      <c r="M3329">
        <v>8</v>
      </c>
      <c r="N3329">
        <v>2.1</v>
      </c>
      <c r="O33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29">
        <v>205</v>
      </c>
      <c r="Q3329" t="s">
        <v>60</v>
      </c>
      <c r="R3329" s="2">
        <v>48985</v>
      </c>
      <c r="S3329" s="2">
        <v>48619</v>
      </c>
      <c r="T3329" t="s">
        <v>89</v>
      </c>
      <c r="U3329">
        <v>35</v>
      </c>
      <c r="V3329">
        <v>28</v>
      </c>
      <c r="W33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29" t="s">
        <v>50</v>
      </c>
      <c r="Y3329" t="s">
        <v>36</v>
      </c>
      <c r="Z3329" t="s">
        <v>76</v>
      </c>
      <c r="AA3329" t="s">
        <v>6727</v>
      </c>
      <c r="AB3329" t="s">
        <v>70</v>
      </c>
      <c r="AC3329">
        <v>9</v>
      </c>
      <c r="AD3329" t="s">
        <v>63</v>
      </c>
      <c r="AE3329">
        <v>520</v>
      </c>
      <c r="AF3329" t="s">
        <v>78</v>
      </c>
      <c r="AG3329" t="s">
        <v>82</v>
      </c>
    </row>
    <row r="3330" spans="1:33" x14ac:dyDescent="0.3">
      <c r="A3330" t="s">
        <v>6728</v>
      </c>
      <c r="B3330" t="s">
        <v>75</v>
      </c>
      <c r="C3330" t="s">
        <v>84</v>
      </c>
      <c r="D3330" t="s">
        <v>47</v>
      </c>
      <c r="E3330" t="s">
        <v>56</v>
      </c>
      <c r="F3330">
        <v>1582</v>
      </c>
      <c r="G3330">
        <v>7</v>
      </c>
      <c r="H3330">
        <v>1471.26</v>
      </c>
      <c r="I3330">
        <v>98</v>
      </c>
      <c r="J3330">
        <v>13</v>
      </c>
      <c r="K3330">
        <f>super_shop_dataset[[#This Row],[Sold_Quantity]]*super_shop_dataset[[#This Row],[Purchase_Cost_in_$]]</f>
        <v>1274</v>
      </c>
      <c r="L3330" t="s">
        <v>11739</v>
      </c>
      <c r="M3330">
        <v>46</v>
      </c>
      <c r="N3330">
        <v>4.2</v>
      </c>
      <c r="O33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30">
        <v>43</v>
      </c>
      <c r="Q3330" t="s">
        <v>60</v>
      </c>
      <c r="R3330" s="2">
        <v>48986</v>
      </c>
      <c r="S3330" s="2">
        <v>48620</v>
      </c>
      <c r="T3330" t="s">
        <v>34</v>
      </c>
      <c r="U3330">
        <v>41</v>
      </c>
      <c r="V3330">
        <v>48</v>
      </c>
      <c r="W33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30" t="s">
        <v>35</v>
      </c>
      <c r="Y3330" t="s">
        <v>36</v>
      </c>
      <c r="Z3330" t="s">
        <v>76</v>
      </c>
      <c r="AA3330" t="s">
        <v>6729</v>
      </c>
      <c r="AB3330" t="s">
        <v>70</v>
      </c>
      <c r="AC3330">
        <v>6</v>
      </c>
      <c r="AD3330" t="s">
        <v>63</v>
      </c>
      <c r="AE3330">
        <v>775</v>
      </c>
      <c r="AF3330" t="s">
        <v>54</v>
      </c>
      <c r="AG3330" t="s">
        <v>82</v>
      </c>
    </row>
    <row r="3331" spans="1:33" x14ac:dyDescent="0.3">
      <c r="A3331" t="s">
        <v>6730</v>
      </c>
      <c r="B3331" t="s">
        <v>80</v>
      </c>
      <c r="C3331" t="s">
        <v>30</v>
      </c>
      <c r="D3331" t="s">
        <v>31</v>
      </c>
      <c r="E3331" t="s">
        <v>59</v>
      </c>
      <c r="F3331">
        <v>4153</v>
      </c>
      <c r="G3331">
        <v>25</v>
      </c>
      <c r="H3331">
        <v>3114.75</v>
      </c>
      <c r="I3331">
        <v>600</v>
      </c>
      <c r="J3331">
        <v>43</v>
      </c>
      <c r="K3331">
        <f>super_shop_dataset[[#This Row],[Sold_Quantity]]*super_shop_dataset[[#This Row],[Purchase_Cost_in_$]]</f>
        <v>25800</v>
      </c>
      <c r="L3331" t="s">
        <v>11740</v>
      </c>
      <c r="M3331">
        <v>155</v>
      </c>
      <c r="N3331">
        <v>1.1000000000000001</v>
      </c>
      <c r="O33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31">
        <v>391</v>
      </c>
      <c r="Q3331" t="s">
        <v>60</v>
      </c>
      <c r="R3331" s="2">
        <v>48987</v>
      </c>
      <c r="S3331" s="2">
        <v>48621</v>
      </c>
      <c r="T3331" t="s">
        <v>34</v>
      </c>
      <c r="U3331">
        <v>30</v>
      </c>
      <c r="V3331">
        <v>40</v>
      </c>
      <c r="W33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31" t="s">
        <v>50</v>
      </c>
      <c r="Y3331" t="s">
        <v>68</v>
      </c>
      <c r="Z3331" t="s">
        <v>51</v>
      </c>
      <c r="AA3331" t="s">
        <v>6731</v>
      </c>
      <c r="AB3331" t="s">
        <v>70</v>
      </c>
      <c r="AC3331">
        <v>1</v>
      </c>
      <c r="AD3331" t="s">
        <v>63</v>
      </c>
      <c r="AE3331">
        <v>713</v>
      </c>
      <c r="AF3331" t="s">
        <v>41</v>
      </c>
      <c r="AG3331" t="s">
        <v>42</v>
      </c>
    </row>
    <row r="3332" spans="1:33" x14ac:dyDescent="0.3">
      <c r="A3332" t="s">
        <v>6732</v>
      </c>
      <c r="B3332" t="s">
        <v>45</v>
      </c>
      <c r="C3332" t="s">
        <v>46</v>
      </c>
      <c r="D3332" t="s">
        <v>67</v>
      </c>
      <c r="E3332" t="s">
        <v>56</v>
      </c>
      <c r="F3332">
        <v>4105</v>
      </c>
      <c r="G3332">
        <v>18</v>
      </c>
      <c r="H3332">
        <v>3366.1</v>
      </c>
      <c r="I3332">
        <v>2127</v>
      </c>
      <c r="J3332">
        <v>11</v>
      </c>
      <c r="K3332">
        <f>super_shop_dataset[[#This Row],[Sold_Quantity]]*super_shop_dataset[[#This Row],[Purchase_Cost_in_$]]</f>
        <v>23397</v>
      </c>
      <c r="L3332" t="s">
        <v>11741</v>
      </c>
      <c r="M3332">
        <v>108</v>
      </c>
      <c r="N3332">
        <v>5</v>
      </c>
      <c r="O33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32">
        <v>223</v>
      </c>
      <c r="Q3332" t="s">
        <v>33</v>
      </c>
      <c r="R3332" s="2">
        <v>48988</v>
      </c>
      <c r="S3332" s="2">
        <v>48622</v>
      </c>
      <c r="T3332" t="s">
        <v>89</v>
      </c>
      <c r="U3332">
        <v>8</v>
      </c>
      <c r="V3332">
        <v>24</v>
      </c>
      <c r="W33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32" t="s">
        <v>35</v>
      </c>
      <c r="Y3332" t="s">
        <v>68</v>
      </c>
      <c r="Z3332" t="s">
        <v>76</v>
      </c>
      <c r="AA3332" t="s">
        <v>6733</v>
      </c>
      <c r="AB3332" t="s">
        <v>39</v>
      </c>
      <c r="AC3332">
        <v>12</v>
      </c>
      <c r="AD3332" t="s">
        <v>40</v>
      </c>
      <c r="AE3332">
        <v>658</v>
      </c>
      <c r="AF3332" t="s">
        <v>78</v>
      </c>
      <c r="AG3332" t="s">
        <v>82</v>
      </c>
    </row>
    <row r="3333" spans="1:33" x14ac:dyDescent="0.3">
      <c r="A3333" t="s">
        <v>6734</v>
      </c>
      <c r="B3333" t="s">
        <v>65</v>
      </c>
      <c r="C3333" t="s">
        <v>72</v>
      </c>
      <c r="D3333" t="s">
        <v>96</v>
      </c>
      <c r="E3333" t="s">
        <v>59</v>
      </c>
      <c r="F3333">
        <v>3725</v>
      </c>
      <c r="G3333">
        <v>43</v>
      </c>
      <c r="H3333">
        <v>2123.25</v>
      </c>
      <c r="I3333">
        <v>3069</v>
      </c>
      <c r="J3333">
        <v>37</v>
      </c>
      <c r="K3333">
        <f>super_shop_dataset[[#This Row],[Sold_Quantity]]*super_shop_dataset[[#This Row],[Purchase_Cost_in_$]]</f>
        <v>113553</v>
      </c>
      <c r="L3333" t="s">
        <v>14286</v>
      </c>
      <c r="M3333">
        <v>75</v>
      </c>
      <c r="N3333">
        <v>4.2</v>
      </c>
      <c r="O33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33">
        <v>78</v>
      </c>
      <c r="Q3333" t="s">
        <v>60</v>
      </c>
      <c r="R3333" s="2">
        <v>48989</v>
      </c>
      <c r="S3333" s="2">
        <v>48623</v>
      </c>
      <c r="T3333" t="s">
        <v>34</v>
      </c>
      <c r="U3333">
        <v>34</v>
      </c>
      <c r="V3333">
        <v>45</v>
      </c>
      <c r="W33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33" t="s">
        <v>35</v>
      </c>
      <c r="Y3333" t="s">
        <v>61</v>
      </c>
      <c r="Z3333" t="s">
        <v>51</v>
      </c>
      <c r="AA3333" t="s">
        <v>6735</v>
      </c>
      <c r="AB3333" t="s">
        <v>53</v>
      </c>
      <c r="AC3333">
        <v>1</v>
      </c>
      <c r="AD3333" t="s">
        <v>40</v>
      </c>
      <c r="AE3333">
        <v>590</v>
      </c>
      <c r="AF3333" t="s">
        <v>54</v>
      </c>
      <c r="AG3333" t="s">
        <v>82</v>
      </c>
    </row>
    <row r="3334" spans="1:33" x14ac:dyDescent="0.3">
      <c r="A3334" t="s">
        <v>6736</v>
      </c>
      <c r="B3334" t="s">
        <v>45</v>
      </c>
      <c r="C3334" t="s">
        <v>84</v>
      </c>
      <c r="D3334" t="s">
        <v>58</v>
      </c>
      <c r="E3334" t="s">
        <v>59</v>
      </c>
      <c r="F3334">
        <v>906</v>
      </c>
      <c r="G3334">
        <v>40</v>
      </c>
      <c r="H3334">
        <v>543.6</v>
      </c>
      <c r="I3334">
        <v>3248</v>
      </c>
      <c r="J3334">
        <v>69</v>
      </c>
      <c r="K3334">
        <f>super_shop_dataset[[#This Row],[Sold_Quantity]]*super_shop_dataset[[#This Row],[Purchase_Cost_in_$]]</f>
        <v>224112</v>
      </c>
      <c r="L3334" t="s">
        <v>14287</v>
      </c>
      <c r="M3334">
        <v>192</v>
      </c>
      <c r="N3334">
        <v>4.4000000000000004</v>
      </c>
      <c r="O33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34">
        <v>276</v>
      </c>
      <c r="Q3334" t="s">
        <v>33</v>
      </c>
      <c r="R3334" s="2">
        <v>48990</v>
      </c>
      <c r="S3334" s="2">
        <v>48624</v>
      </c>
      <c r="T3334" t="s">
        <v>89</v>
      </c>
      <c r="U3334">
        <v>10</v>
      </c>
      <c r="V3334">
        <v>28</v>
      </c>
      <c r="W33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34" t="s">
        <v>35</v>
      </c>
      <c r="Y3334" t="s">
        <v>61</v>
      </c>
      <c r="Z3334" t="s">
        <v>51</v>
      </c>
      <c r="AA3334" t="s">
        <v>6737</v>
      </c>
      <c r="AB3334" t="s">
        <v>39</v>
      </c>
      <c r="AC3334">
        <v>13</v>
      </c>
      <c r="AD3334" t="s">
        <v>63</v>
      </c>
      <c r="AE3334">
        <v>670</v>
      </c>
      <c r="AF3334" t="s">
        <v>78</v>
      </c>
      <c r="AG3334" t="s">
        <v>55</v>
      </c>
    </row>
    <row r="3335" spans="1:33" x14ac:dyDescent="0.3">
      <c r="A3335" t="s">
        <v>6738</v>
      </c>
      <c r="B3335" t="s">
        <v>65</v>
      </c>
      <c r="C3335" t="s">
        <v>66</v>
      </c>
      <c r="D3335" t="s">
        <v>31</v>
      </c>
      <c r="E3335" t="s">
        <v>59</v>
      </c>
      <c r="F3335">
        <v>3033</v>
      </c>
      <c r="G3335">
        <v>37</v>
      </c>
      <c r="H3335">
        <v>1910.79</v>
      </c>
      <c r="I3335">
        <v>977</v>
      </c>
      <c r="J3335">
        <v>63</v>
      </c>
      <c r="K3335">
        <f>super_shop_dataset[[#This Row],[Sold_Quantity]]*super_shop_dataset[[#This Row],[Purchase_Cost_in_$]]</f>
        <v>61551</v>
      </c>
      <c r="L3335" t="s">
        <v>11742</v>
      </c>
      <c r="M3335">
        <v>51</v>
      </c>
      <c r="N3335">
        <v>1.5</v>
      </c>
      <c r="O33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35">
        <v>407</v>
      </c>
      <c r="Q3335" t="s">
        <v>60</v>
      </c>
      <c r="R3335" s="2">
        <v>48991</v>
      </c>
      <c r="S3335" s="2">
        <v>48625</v>
      </c>
      <c r="T3335" t="s">
        <v>89</v>
      </c>
      <c r="U3335">
        <v>31</v>
      </c>
      <c r="V3335">
        <v>61</v>
      </c>
      <c r="W33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35" t="s">
        <v>50</v>
      </c>
      <c r="Y3335" t="s">
        <v>36</v>
      </c>
      <c r="Z3335" t="s">
        <v>76</v>
      </c>
      <c r="AA3335" t="s">
        <v>6739</v>
      </c>
      <c r="AB3335" t="s">
        <v>53</v>
      </c>
      <c r="AC3335">
        <v>12</v>
      </c>
      <c r="AD3335" t="s">
        <v>40</v>
      </c>
      <c r="AE3335">
        <v>365</v>
      </c>
      <c r="AF3335" t="s">
        <v>78</v>
      </c>
      <c r="AG3335" t="s">
        <v>42</v>
      </c>
    </row>
    <row r="3336" spans="1:33" x14ac:dyDescent="0.3">
      <c r="A3336" t="s">
        <v>6740</v>
      </c>
      <c r="B3336" t="s">
        <v>29</v>
      </c>
      <c r="C3336" t="s">
        <v>72</v>
      </c>
      <c r="D3336" t="s">
        <v>96</v>
      </c>
      <c r="E3336" t="s">
        <v>32</v>
      </c>
      <c r="F3336">
        <v>2110</v>
      </c>
      <c r="G3336">
        <v>33</v>
      </c>
      <c r="H3336">
        <v>1413.7</v>
      </c>
      <c r="I3336">
        <v>3739</v>
      </c>
      <c r="J3336">
        <v>17</v>
      </c>
      <c r="K3336">
        <f>super_shop_dataset[[#This Row],[Sold_Quantity]]*super_shop_dataset[[#This Row],[Purchase_Cost_in_$]]</f>
        <v>63563</v>
      </c>
      <c r="L3336" t="s">
        <v>14288</v>
      </c>
      <c r="M3336">
        <v>153</v>
      </c>
      <c r="N3336">
        <v>2.7</v>
      </c>
      <c r="O33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36">
        <v>182</v>
      </c>
      <c r="Q3336" t="s">
        <v>33</v>
      </c>
      <c r="R3336" s="2">
        <v>48992</v>
      </c>
      <c r="S3336" s="2">
        <v>48626</v>
      </c>
      <c r="T3336" t="s">
        <v>89</v>
      </c>
      <c r="U3336">
        <v>38</v>
      </c>
      <c r="V3336">
        <v>64</v>
      </c>
      <c r="W33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36" t="s">
        <v>50</v>
      </c>
      <c r="Y3336" t="s">
        <v>61</v>
      </c>
      <c r="Z3336" t="s">
        <v>51</v>
      </c>
      <c r="AA3336" t="s">
        <v>6741</v>
      </c>
      <c r="AB3336" t="s">
        <v>53</v>
      </c>
      <c r="AC3336">
        <v>5</v>
      </c>
      <c r="AD3336" t="s">
        <v>63</v>
      </c>
      <c r="AE3336">
        <v>992</v>
      </c>
      <c r="AF3336" t="s">
        <v>54</v>
      </c>
      <c r="AG3336" t="s">
        <v>42</v>
      </c>
    </row>
    <row r="3337" spans="1:33" x14ac:dyDescent="0.3">
      <c r="A3337" t="s">
        <v>6742</v>
      </c>
      <c r="B3337" t="s">
        <v>65</v>
      </c>
      <c r="C3337" t="s">
        <v>30</v>
      </c>
      <c r="D3337" t="s">
        <v>31</v>
      </c>
      <c r="E3337" t="s">
        <v>43</v>
      </c>
      <c r="F3337">
        <v>1015</v>
      </c>
      <c r="G3337">
        <v>47</v>
      </c>
      <c r="H3337">
        <v>537.95000000000005</v>
      </c>
      <c r="I3337">
        <v>3237</v>
      </c>
      <c r="J3337">
        <v>20</v>
      </c>
      <c r="K3337">
        <f>super_shop_dataset[[#This Row],[Sold_Quantity]]*super_shop_dataset[[#This Row],[Purchase_Cost_in_$]]</f>
        <v>64740</v>
      </c>
      <c r="L3337" t="s">
        <v>14289</v>
      </c>
      <c r="M3337">
        <v>39</v>
      </c>
      <c r="N3337">
        <v>4.0999999999999996</v>
      </c>
      <c r="O33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37">
        <v>48</v>
      </c>
      <c r="Q3337" t="s">
        <v>33</v>
      </c>
      <c r="R3337" s="2">
        <v>48993</v>
      </c>
      <c r="S3337" s="2">
        <v>48627</v>
      </c>
      <c r="T3337" t="s">
        <v>34</v>
      </c>
      <c r="U3337">
        <v>14</v>
      </c>
      <c r="V3337">
        <v>56</v>
      </c>
      <c r="W33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37" t="s">
        <v>35</v>
      </c>
      <c r="Y3337" t="s">
        <v>36</v>
      </c>
      <c r="Z3337" t="s">
        <v>37</v>
      </c>
      <c r="AA3337" t="s">
        <v>6743</v>
      </c>
      <c r="AB3337" t="s">
        <v>39</v>
      </c>
      <c r="AC3337">
        <v>6</v>
      </c>
      <c r="AD3337" t="s">
        <v>40</v>
      </c>
      <c r="AE3337">
        <v>587</v>
      </c>
      <c r="AF3337" t="s">
        <v>78</v>
      </c>
      <c r="AG3337" t="s">
        <v>55</v>
      </c>
    </row>
    <row r="3338" spans="1:33" x14ac:dyDescent="0.3">
      <c r="A3338" t="s">
        <v>6744</v>
      </c>
      <c r="B3338" t="s">
        <v>45</v>
      </c>
      <c r="C3338" t="s">
        <v>72</v>
      </c>
      <c r="D3338" t="s">
        <v>47</v>
      </c>
      <c r="E3338" t="s">
        <v>32</v>
      </c>
      <c r="F3338">
        <v>592</v>
      </c>
      <c r="G3338">
        <v>48</v>
      </c>
      <c r="H3338">
        <v>307.83999999999997</v>
      </c>
      <c r="I3338">
        <v>3860</v>
      </c>
      <c r="J3338">
        <v>9</v>
      </c>
      <c r="K3338">
        <f>super_shop_dataset[[#This Row],[Sold_Quantity]]*super_shop_dataset[[#This Row],[Purchase_Cost_in_$]]</f>
        <v>34740</v>
      </c>
      <c r="L3338" t="s">
        <v>14290</v>
      </c>
      <c r="M3338">
        <v>94</v>
      </c>
      <c r="N3338">
        <v>2.4</v>
      </c>
      <c r="O33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38">
        <v>65</v>
      </c>
      <c r="Q3338" t="s">
        <v>33</v>
      </c>
      <c r="R3338" s="2">
        <v>48994</v>
      </c>
      <c r="S3338" s="2">
        <v>48628</v>
      </c>
      <c r="T3338" t="s">
        <v>34</v>
      </c>
      <c r="U3338">
        <v>11</v>
      </c>
      <c r="V3338">
        <v>68</v>
      </c>
      <c r="W33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38" t="s">
        <v>50</v>
      </c>
      <c r="Y3338" t="s">
        <v>61</v>
      </c>
      <c r="Z3338" t="s">
        <v>76</v>
      </c>
      <c r="AA3338" t="s">
        <v>6745</v>
      </c>
      <c r="AB3338" t="s">
        <v>53</v>
      </c>
      <c r="AC3338">
        <v>2</v>
      </c>
      <c r="AD3338" t="s">
        <v>40</v>
      </c>
      <c r="AE3338">
        <v>397</v>
      </c>
      <c r="AF3338" t="s">
        <v>78</v>
      </c>
      <c r="AG3338" t="s">
        <v>82</v>
      </c>
    </row>
    <row r="3339" spans="1:33" x14ac:dyDescent="0.3">
      <c r="A3339" t="s">
        <v>6746</v>
      </c>
      <c r="B3339" t="s">
        <v>80</v>
      </c>
      <c r="C3339" t="s">
        <v>46</v>
      </c>
      <c r="D3339" t="s">
        <v>58</v>
      </c>
      <c r="E3339" t="s">
        <v>59</v>
      </c>
      <c r="F3339">
        <v>1689</v>
      </c>
      <c r="G3339">
        <v>15</v>
      </c>
      <c r="H3339">
        <v>1435.65</v>
      </c>
      <c r="I3339">
        <v>3365</v>
      </c>
      <c r="J3339">
        <v>91</v>
      </c>
      <c r="K3339">
        <f>super_shop_dataset[[#This Row],[Sold_Quantity]]*super_shop_dataset[[#This Row],[Purchase_Cost_in_$]]</f>
        <v>306215</v>
      </c>
      <c r="L3339" t="s">
        <v>14291</v>
      </c>
      <c r="M3339">
        <v>157</v>
      </c>
      <c r="N3339">
        <v>4.9000000000000004</v>
      </c>
      <c r="O33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39">
        <v>306</v>
      </c>
      <c r="Q3339" t="s">
        <v>33</v>
      </c>
      <c r="R3339" s="2">
        <v>48995</v>
      </c>
      <c r="S3339" s="2">
        <v>48629</v>
      </c>
      <c r="T3339" t="s">
        <v>34</v>
      </c>
      <c r="U3339">
        <v>25</v>
      </c>
      <c r="V3339">
        <v>45</v>
      </c>
      <c r="W33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39" t="s">
        <v>50</v>
      </c>
      <c r="Y3339" t="s">
        <v>61</v>
      </c>
      <c r="Z3339" t="s">
        <v>51</v>
      </c>
      <c r="AA3339" t="s">
        <v>6747</v>
      </c>
      <c r="AB3339" t="s">
        <v>39</v>
      </c>
      <c r="AC3339">
        <v>3</v>
      </c>
      <c r="AD3339" t="s">
        <v>63</v>
      </c>
      <c r="AE3339">
        <v>974</v>
      </c>
      <c r="AF3339" t="s">
        <v>41</v>
      </c>
      <c r="AG3339" t="s">
        <v>82</v>
      </c>
    </row>
    <row r="3340" spans="1:33" x14ac:dyDescent="0.3">
      <c r="A3340" t="s">
        <v>6748</v>
      </c>
      <c r="B3340" t="s">
        <v>80</v>
      </c>
      <c r="C3340" t="s">
        <v>72</v>
      </c>
      <c r="D3340" t="s">
        <v>47</v>
      </c>
      <c r="E3340" t="s">
        <v>59</v>
      </c>
      <c r="F3340">
        <v>3903</v>
      </c>
      <c r="G3340">
        <v>25</v>
      </c>
      <c r="H3340">
        <v>2927.25</v>
      </c>
      <c r="I3340">
        <v>3783</v>
      </c>
      <c r="J3340">
        <v>11</v>
      </c>
      <c r="K3340">
        <f>super_shop_dataset[[#This Row],[Sold_Quantity]]*super_shop_dataset[[#This Row],[Purchase_Cost_in_$]]</f>
        <v>41613</v>
      </c>
      <c r="L3340" t="s">
        <v>14292</v>
      </c>
      <c r="M3340">
        <v>84</v>
      </c>
      <c r="N3340">
        <v>4.7</v>
      </c>
      <c r="O33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40">
        <v>168</v>
      </c>
      <c r="Q3340" t="s">
        <v>33</v>
      </c>
      <c r="R3340" s="2">
        <v>48996</v>
      </c>
      <c r="S3340" s="2">
        <v>48630</v>
      </c>
      <c r="T3340" t="s">
        <v>34</v>
      </c>
      <c r="U3340">
        <v>45</v>
      </c>
      <c r="V3340">
        <v>34</v>
      </c>
      <c r="W33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40" t="s">
        <v>35</v>
      </c>
      <c r="Y3340" t="s">
        <v>61</v>
      </c>
      <c r="Z3340" t="s">
        <v>37</v>
      </c>
      <c r="AA3340" t="s">
        <v>6749</v>
      </c>
      <c r="AB3340" t="s">
        <v>39</v>
      </c>
      <c r="AC3340">
        <v>13</v>
      </c>
      <c r="AD3340" t="s">
        <v>63</v>
      </c>
      <c r="AE3340">
        <v>645</v>
      </c>
      <c r="AF3340" t="s">
        <v>54</v>
      </c>
      <c r="AG3340" t="s">
        <v>42</v>
      </c>
    </row>
    <row r="3341" spans="1:33" x14ac:dyDescent="0.3">
      <c r="A3341" t="s">
        <v>6750</v>
      </c>
      <c r="B3341" t="s">
        <v>75</v>
      </c>
      <c r="C3341" t="s">
        <v>84</v>
      </c>
      <c r="D3341" t="s">
        <v>31</v>
      </c>
      <c r="E3341" t="s">
        <v>59</v>
      </c>
      <c r="F3341">
        <v>4879</v>
      </c>
      <c r="G3341">
        <v>42</v>
      </c>
      <c r="H3341">
        <v>2829.82</v>
      </c>
      <c r="I3341">
        <v>3266</v>
      </c>
      <c r="J3341">
        <v>97</v>
      </c>
      <c r="K3341">
        <f>super_shop_dataset[[#This Row],[Sold_Quantity]]*super_shop_dataset[[#This Row],[Purchase_Cost_in_$]]</f>
        <v>316802</v>
      </c>
      <c r="L3341" t="s">
        <v>14293</v>
      </c>
      <c r="M3341">
        <v>84</v>
      </c>
      <c r="N3341">
        <v>1.7</v>
      </c>
      <c r="O33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41">
        <v>235</v>
      </c>
      <c r="Q3341" t="s">
        <v>60</v>
      </c>
      <c r="R3341" s="2">
        <v>48997</v>
      </c>
      <c r="S3341" s="2">
        <v>48631</v>
      </c>
      <c r="T3341" t="s">
        <v>49</v>
      </c>
      <c r="U3341">
        <v>25</v>
      </c>
      <c r="V3341">
        <v>56</v>
      </c>
      <c r="W33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41" t="s">
        <v>50</v>
      </c>
      <c r="Y3341" t="s">
        <v>61</v>
      </c>
      <c r="Z3341" t="s">
        <v>51</v>
      </c>
      <c r="AA3341" t="s">
        <v>6751</v>
      </c>
      <c r="AB3341" t="s">
        <v>39</v>
      </c>
      <c r="AC3341">
        <v>3</v>
      </c>
      <c r="AD3341" t="s">
        <v>40</v>
      </c>
      <c r="AE3341">
        <v>354</v>
      </c>
      <c r="AF3341" t="s">
        <v>41</v>
      </c>
      <c r="AG3341" t="s">
        <v>82</v>
      </c>
    </row>
    <row r="3342" spans="1:33" x14ac:dyDescent="0.3">
      <c r="A3342" t="s">
        <v>6752</v>
      </c>
      <c r="B3342" t="s">
        <v>29</v>
      </c>
      <c r="C3342" t="s">
        <v>66</v>
      </c>
      <c r="D3342" t="s">
        <v>96</v>
      </c>
      <c r="E3342" t="s">
        <v>59</v>
      </c>
      <c r="F3342">
        <v>4712</v>
      </c>
      <c r="G3342">
        <v>47</v>
      </c>
      <c r="H3342">
        <v>2497.36</v>
      </c>
      <c r="I3342">
        <v>419</v>
      </c>
      <c r="J3342">
        <v>72</v>
      </c>
      <c r="K3342">
        <f>super_shop_dataset[[#This Row],[Sold_Quantity]]*super_shop_dataset[[#This Row],[Purchase_Cost_in_$]]</f>
        <v>30168</v>
      </c>
      <c r="L3342" t="s">
        <v>11743</v>
      </c>
      <c r="M3342">
        <v>185</v>
      </c>
      <c r="N3342">
        <v>4.9000000000000004</v>
      </c>
      <c r="O33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42">
        <v>215</v>
      </c>
      <c r="Q3342" t="s">
        <v>48</v>
      </c>
      <c r="R3342" s="2">
        <v>48998</v>
      </c>
      <c r="S3342" s="2">
        <v>48632</v>
      </c>
      <c r="T3342" t="s">
        <v>49</v>
      </c>
      <c r="U3342">
        <v>40</v>
      </c>
      <c r="V3342">
        <v>56</v>
      </c>
      <c r="W33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42" t="s">
        <v>35</v>
      </c>
      <c r="Y3342" t="s">
        <v>61</v>
      </c>
      <c r="Z3342" t="s">
        <v>51</v>
      </c>
      <c r="AA3342" t="s">
        <v>6753</v>
      </c>
      <c r="AB3342" t="s">
        <v>53</v>
      </c>
      <c r="AC3342">
        <v>10</v>
      </c>
      <c r="AD3342" t="s">
        <v>40</v>
      </c>
      <c r="AE3342">
        <v>185</v>
      </c>
      <c r="AF3342" t="s">
        <v>54</v>
      </c>
      <c r="AG3342" t="s">
        <v>82</v>
      </c>
    </row>
    <row r="3343" spans="1:33" x14ac:dyDescent="0.3">
      <c r="A3343" t="s">
        <v>6754</v>
      </c>
      <c r="B3343" t="s">
        <v>75</v>
      </c>
      <c r="C3343" t="s">
        <v>66</v>
      </c>
      <c r="D3343" t="s">
        <v>47</v>
      </c>
      <c r="E3343" t="s">
        <v>43</v>
      </c>
      <c r="F3343">
        <v>3156</v>
      </c>
      <c r="G3343">
        <v>43</v>
      </c>
      <c r="H3343">
        <v>1798.92</v>
      </c>
      <c r="I3343">
        <v>1678</v>
      </c>
      <c r="J3343">
        <v>95</v>
      </c>
      <c r="K3343">
        <f>super_shop_dataset[[#This Row],[Sold_Quantity]]*super_shop_dataset[[#This Row],[Purchase_Cost_in_$]]</f>
        <v>159410</v>
      </c>
      <c r="L3343" t="s">
        <v>11744</v>
      </c>
      <c r="M3343">
        <v>67</v>
      </c>
      <c r="N3343">
        <v>4.5</v>
      </c>
      <c r="O33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43">
        <v>368</v>
      </c>
      <c r="Q3343" t="s">
        <v>48</v>
      </c>
      <c r="R3343" s="2">
        <v>48999</v>
      </c>
      <c r="S3343" s="2">
        <v>48633</v>
      </c>
      <c r="T3343" t="s">
        <v>89</v>
      </c>
      <c r="U3343">
        <v>7</v>
      </c>
      <c r="V3343">
        <v>59</v>
      </c>
      <c r="W33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43" t="s">
        <v>50</v>
      </c>
      <c r="Y3343" t="s">
        <v>61</v>
      </c>
      <c r="Z3343" t="s">
        <v>37</v>
      </c>
      <c r="AA3343" t="s">
        <v>6755</v>
      </c>
      <c r="AB3343" t="s">
        <v>70</v>
      </c>
      <c r="AC3343">
        <v>10</v>
      </c>
      <c r="AD3343" t="s">
        <v>63</v>
      </c>
      <c r="AE3343">
        <v>402</v>
      </c>
      <c r="AF3343" t="s">
        <v>78</v>
      </c>
      <c r="AG3343" t="s">
        <v>55</v>
      </c>
    </row>
    <row r="3344" spans="1:33" x14ac:dyDescent="0.3">
      <c r="A3344" t="s">
        <v>6756</v>
      </c>
      <c r="B3344" t="s">
        <v>75</v>
      </c>
      <c r="C3344" t="s">
        <v>66</v>
      </c>
      <c r="D3344" t="s">
        <v>58</v>
      </c>
      <c r="E3344" t="s">
        <v>43</v>
      </c>
      <c r="F3344">
        <v>2415</v>
      </c>
      <c r="G3344">
        <v>10</v>
      </c>
      <c r="H3344">
        <v>2173.5</v>
      </c>
      <c r="I3344">
        <v>1650</v>
      </c>
      <c r="J3344">
        <v>78</v>
      </c>
      <c r="K3344">
        <f>super_shop_dataset[[#This Row],[Sold_Quantity]]*super_shop_dataset[[#This Row],[Purchase_Cost_in_$]]</f>
        <v>128700</v>
      </c>
      <c r="L3344" t="s">
        <v>11745</v>
      </c>
      <c r="M3344">
        <v>55</v>
      </c>
      <c r="N3344">
        <v>4.0999999999999996</v>
      </c>
      <c r="O33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44">
        <v>53</v>
      </c>
      <c r="Q3344" t="s">
        <v>48</v>
      </c>
      <c r="R3344" s="2">
        <v>49000</v>
      </c>
      <c r="S3344" s="2">
        <v>48634</v>
      </c>
      <c r="T3344" t="s">
        <v>34</v>
      </c>
      <c r="U3344">
        <v>25</v>
      </c>
      <c r="V3344">
        <v>31</v>
      </c>
      <c r="W33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44" t="s">
        <v>50</v>
      </c>
      <c r="Y3344" t="s">
        <v>36</v>
      </c>
      <c r="Z3344" t="s">
        <v>37</v>
      </c>
      <c r="AA3344" t="s">
        <v>6757</v>
      </c>
      <c r="AB3344" t="s">
        <v>70</v>
      </c>
      <c r="AC3344">
        <v>9</v>
      </c>
      <c r="AD3344" t="s">
        <v>40</v>
      </c>
      <c r="AE3344">
        <v>323</v>
      </c>
      <c r="AF3344" t="s">
        <v>78</v>
      </c>
      <c r="AG3344" t="s">
        <v>55</v>
      </c>
    </row>
    <row r="3345" spans="1:33" x14ac:dyDescent="0.3">
      <c r="A3345" t="s">
        <v>6758</v>
      </c>
      <c r="B3345" t="s">
        <v>75</v>
      </c>
      <c r="C3345" t="s">
        <v>72</v>
      </c>
      <c r="D3345" t="s">
        <v>96</v>
      </c>
      <c r="E3345" t="s">
        <v>56</v>
      </c>
      <c r="F3345">
        <v>3556</v>
      </c>
      <c r="G3345">
        <v>12</v>
      </c>
      <c r="H3345">
        <v>3129.28</v>
      </c>
      <c r="I3345">
        <v>469</v>
      </c>
      <c r="J3345">
        <v>10</v>
      </c>
      <c r="K3345">
        <f>super_shop_dataset[[#This Row],[Sold_Quantity]]*super_shop_dataset[[#This Row],[Purchase_Cost_in_$]]</f>
        <v>4690</v>
      </c>
      <c r="L3345" t="s">
        <v>11746</v>
      </c>
      <c r="M3345">
        <v>117</v>
      </c>
      <c r="N3345">
        <v>4.8</v>
      </c>
      <c r="O33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45">
        <v>168</v>
      </c>
      <c r="Q3345" t="s">
        <v>33</v>
      </c>
      <c r="R3345" s="2">
        <v>49001</v>
      </c>
      <c r="S3345" s="2">
        <v>48635</v>
      </c>
      <c r="T3345" t="s">
        <v>34</v>
      </c>
      <c r="U3345">
        <v>8</v>
      </c>
      <c r="V3345">
        <v>43</v>
      </c>
      <c r="W33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45" t="s">
        <v>50</v>
      </c>
      <c r="Y3345" t="s">
        <v>61</v>
      </c>
      <c r="Z3345" t="s">
        <v>51</v>
      </c>
      <c r="AA3345" t="s">
        <v>6759</v>
      </c>
      <c r="AB3345" t="s">
        <v>53</v>
      </c>
      <c r="AC3345">
        <v>7</v>
      </c>
      <c r="AD3345" t="s">
        <v>63</v>
      </c>
      <c r="AE3345">
        <v>695</v>
      </c>
      <c r="AF3345" t="s">
        <v>78</v>
      </c>
      <c r="AG3345" t="s">
        <v>55</v>
      </c>
    </row>
    <row r="3346" spans="1:33" x14ac:dyDescent="0.3">
      <c r="A3346" t="s">
        <v>6760</v>
      </c>
      <c r="B3346" t="s">
        <v>65</v>
      </c>
      <c r="C3346" t="s">
        <v>84</v>
      </c>
      <c r="D3346" t="s">
        <v>47</v>
      </c>
      <c r="E3346" t="s">
        <v>56</v>
      </c>
      <c r="F3346">
        <v>418</v>
      </c>
      <c r="G3346">
        <v>19</v>
      </c>
      <c r="H3346">
        <v>338.58</v>
      </c>
      <c r="I3346">
        <v>91</v>
      </c>
      <c r="J3346">
        <v>98</v>
      </c>
      <c r="K3346">
        <f>super_shop_dataset[[#This Row],[Sold_Quantity]]*super_shop_dataset[[#This Row],[Purchase_Cost_in_$]]</f>
        <v>8918</v>
      </c>
      <c r="L3346" t="s">
        <v>11747</v>
      </c>
      <c r="M3346">
        <v>11</v>
      </c>
      <c r="N3346">
        <v>1.5</v>
      </c>
      <c r="O33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46">
        <v>94</v>
      </c>
      <c r="Q3346" t="s">
        <v>60</v>
      </c>
      <c r="R3346" s="2">
        <v>49002</v>
      </c>
      <c r="S3346" s="2">
        <v>48636</v>
      </c>
      <c r="T3346" t="s">
        <v>89</v>
      </c>
      <c r="U3346">
        <v>29</v>
      </c>
      <c r="V3346">
        <v>51</v>
      </c>
      <c r="W33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46" t="s">
        <v>35</v>
      </c>
      <c r="Y3346" t="s">
        <v>36</v>
      </c>
      <c r="Z3346" t="s">
        <v>37</v>
      </c>
      <c r="AA3346" t="s">
        <v>6761</v>
      </c>
      <c r="AB3346" t="s">
        <v>70</v>
      </c>
      <c r="AC3346">
        <v>11</v>
      </c>
      <c r="AD3346" t="s">
        <v>63</v>
      </c>
      <c r="AE3346">
        <v>684</v>
      </c>
      <c r="AF3346" t="s">
        <v>78</v>
      </c>
      <c r="AG3346" t="s">
        <v>82</v>
      </c>
    </row>
    <row r="3347" spans="1:33" x14ac:dyDescent="0.3">
      <c r="A3347" t="s">
        <v>6762</v>
      </c>
      <c r="B3347" t="s">
        <v>29</v>
      </c>
      <c r="C3347" t="s">
        <v>46</v>
      </c>
      <c r="D3347" t="s">
        <v>31</v>
      </c>
      <c r="E3347" t="s">
        <v>32</v>
      </c>
      <c r="F3347">
        <v>507</v>
      </c>
      <c r="G3347">
        <v>1</v>
      </c>
      <c r="H3347">
        <v>501.93</v>
      </c>
      <c r="I3347">
        <v>1919</v>
      </c>
      <c r="J3347">
        <v>67</v>
      </c>
      <c r="K3347">
        <f>super_shop_dataset[[#This Row],[Sold_Quantity]]*super_shop_dataset[[#This Row],[Purchase_Cost_in_$]]</f>
        <v>128573</v>
      </c>
      <c r="L3347" t="s">
        <v>14294</v>
      </c>
      <c r="M3347">
        <v>49</v>
      </c>
      <c r="N3347">
        <v>1.7</v>
      </c>
      <c r="O33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47">
        <v>81</v>
      </c>
      <c r="Q3347" t="s">
        <v>60</v>
      </c>
      <c r="R3347" s="2">
        <v>49003</v>
      </c>
      <c r="S3347" s="2">
        <v>48637</v>
      </c>
      <c r="T3347" t="s">
        <v>34</v>
      </c>
      <c r="U3347">
        <v>1</v>
      </c>
      <c r="V3347">
        <v>20</v>
      </c>
      <c r="W33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47" t="s">
        <v>35</v>
      </c>
      <c r="Y3347" t="s">
        <v>68</v>
      </c>
      <c r="Z3347" t="s">
        <v>51</v>
      </c>
      <c r="AA3347" t="s">
        <v>6763</v>
      </c>
      <c r="AB3347" t="s">
        <v>70</v>
      </c>
      <c r="AC3347">
        <v>1</v>
      </c>
      <c r="AD3347" t="s">
        <v>63</v>
      </c>
      <c r="AE3347">
        <v>551</v>
      </c>
      <c r="AF3347" t="s">
        <v>78</v>
      </c>
      <c r="AG3347" t="s">
        <v>82</v>
      </c>
    </row>
    <row r="3348" spans="1:33" x14ac:dyDescent="0.3">
      <c r="A3348" t="s">
        <v>6764</v>
      </c>
      <c r="B3348" t="s">
        <v>29</v>
      </c>
      <c r="C3348" t="s">
        <v>72</v>
      </c>
      <c r="D3348" t="s">
        <v>67</v>
      </c>
      <c r="E3348" t="s">
        <v>43</v>
      </c>
      <c r="F3348">
        <v>56</v>
      </c>
      <c r="G3348">
        <v>36</v>
      </c>
      <c r="H3348">
        <v>35.840000000000003</v>
      </c>
      <c r="I3348">
        <v>2346</v>
      </c>
      <c r="J3348">
        <v>19</v>
      </c>
      <c r="K3348">
        <f>super_shop_dataset[[#This Row],[Sold_Quantity]]*super_shop_dataset[[#This Row],[Purchase_Cost_in_$]]</f>
        <v>44574</v>
      </c>
      <c r="L3348" t="s">
        <v>14295</v>
      </c>
      <c r="M3348">
        <v>16</v>
      </c>
      <c r="N3348">
        <v>2.2999999999999998</v>
      </c>
      <c r="O33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48">
        <v>41</v>
      </c>
      <c r="Q3348" t="s">
        <v>60</v>
      </c>
      <c r="R3348" s="2">
        <v>49004</v>
      </c>
      <c r="S3348" s="2">
        <v>48638</v>
      </c>
      <c r="T3348" t="s">
        <v>49</v>
      </c>
      <c r="U3348">
        <v>33</v>
      </c>
      <c r="V3348">
        <v>54</v>
      </c>
      <c r="W33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48" t="s">
        <v>50</v>
      </c>
      <c r="Y3348" t="s">
        <v>36</v>
      </c>
      <c r="Z3348" t="s">
        <v>51</v>
      </c>
      <c r="AA3348" t="s">
        <v>6765</v>
      </c>
      <c r="AB3348" t="s">
        <v>39</v>
      </c>
      <c r="AC3348">
        <v>2</v>
      </c>
      <c r="AD3348" t="s">
        <v>63</v>
      </c>
      <c r="AE3348">
        <v>377</v>
      </c>
      <c r="AF3348" t="s">
        <v>41</v>
      </c>
      <c r="AG3348" t="s">
        <v>82</v>
      </c>
    </row>
    <row r="3349" spans="1:33" x14ac:dyDescent="0.3">
      <c r="A3349" t="s">
        <v>6766</v>
      </c>
      <c r="B3349" t="s">
        <v>65</v>
      </c>
      <c r="C3349" t="s">
        <v>72</v>
      </c>
      <c r="D3349" t="s">
        <v>31</v>
      </c>
      <c r="E3349" t="s">
        <v>43</v>
      </c>
      <c r="F3349">
        <v>3882</v>
      </c>
      <c r="G3349">
        <v>23</v>
      </c>
      <c r="H3349">
        <v>2989.14</v>
      </c>
      <c r="I3349">
        <v>164</v>
      </c>
      <c r="J3349">
        <v>73</v>
      </c>
      <c r="K3349">
        <f>super_shop_dataset[[#This Row],[Sold_Quantity]]*super_shop_dataset[[#This Row],[Purchase_Cost_in_$]]</f>
        <v>11972</v>
      </c>
      <c r="L3349" t="s">
        <v>11748</v>
      </c>
      <c r="M3349">
        <v>101</v>
      </c>
      <c r="N3349">
        <v>4.5999999999999996</v>
      </c>
      <c r="O33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49">
        <v>425</v>
      </c>
      <c r="Q3349" t="s">
        <v>33</v>
      </c>
      <c r="R3349" s="2">
        <v>49005</v>
      </c>
      <c r="S3349" s="2">
        <v>48639</v>
      </c>
      <c r="T3349" t="s">
        <v>49</v>
      </c>
      <c r="U3349">
        <v>19</v>
      </c>
      <c r="V3349">
        <v>51</v>
      </c>
      <c r="W33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49" t="s">
        <v>50</v>
      </c>
      <c r="Y3349" t="s">
        <v>61</v>
      </c>
      <c r="Z3349" t="s">
        <v>76</v>
      </c>
      <c r="AA3349" t="s">
        <v>6767</v>
      </c>
      <c r="AB3349" t="s">
        <v>39</v>
      </c>
      <c r="AC3349">
        <v>6</v>
      </c>
      <c r="AD3349" t="s">
        <v>40</v>
      </c>
      <c r="AE3349">
        <v>522</v>
      </c>
      <c r="AF3349" t="s">
        <v>78</v>
      </c>
      <c r="AG3349" t="s">
        <v>55</v>
      </c>
    </row>
    <row r="3350" spans="1:33" x14ac:dyDescent="0.3">
      <c r="A3350" t="s">
        <v>6768</v>
      </c>
      <c r="B3350" t="s">
        <v>65</v>
      </c>
      <c r="C3350" t="s">
        <v>66</v>
      </c>
      <c r="D3350" t="s">
        <v>31</v>
      </c>
      <c r="E3350" t="s">
        <v>59</v>
      </c>
      <c r="F3350">
        <v>1405</v>
      </c>
      <c r="G3350">
        <v>1</v>
      </c>
      <c r="H3350">
        <v>1390.95</v>
      </c>
      <c r="I3350">
        <v>1663</v>
      </c>
      <c r="J3350">
        <v>86</v>
      </c>
      <c r="K3350">
        <f>super_shop_dataset[[#This Row],[Sold_Quantity]]*super_shop_dataset[[#This Row],[Purchase_Cost_in_$]]</f>
        <v>143018</v>
      </c>
      <c r="L3350" t="s">
        <v>14296</v>
      </c>
      <c r="M3350">
        <v>21</v>
      </c>
      <c r="N3350">
        <v>3.3</v>
      </c>
      <c r="O33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50">
        <v>477</v>
      </c>
      <c r="Q3350" t="s">
        <v>48</v>
      </c>
      <c r="R3350" s="2">
        <v>49006</v>
      </c>
      <c r="S3350" s="2">
        <v>48640</v>
      </c>
      <c r="T3350" t="s">
        <v>89</v>
      </c>
      <c r="U3350">
        <v>32</v>
      </c>
      <c r="V3350">
        <v>37</v>
      </c>
      <c r="W33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50" t="s">
        <v>35</v>
      </c>
      <c r="Y3350" t="s">
        <v>36</v>
      </c>
      <c r="Z3350" t="s">
        <v>51</v>
      </c>
      <c r="AA3350" t="s">
        <v>6769</v>
      </c>
      <c r="AB3350" t="s">
        <v>39</v>
      </c>
      <c r="AC3350">
        <v>7</v>
      </c>
      <c r="AD3350" t="s">
        <v>63</v>
      </c>
      <c r="AE3350">
        <v>995</v>
      </c>
      <c r="AF3350" t="s">
        <v>78</v>
      </c>
      <c r="AG3350" t="s">
        <v>55</v>
      </c>
    </row>
    <row r="3351" spans="1:33" x14ac:dyDescent="0.3">
      <c r="A3351" t="s">
        <v>6770</v>
      </c>
      <c r="B3351" t="s">
        <v>80</v>
      </c>
      <c r="C3351" t="s">
        <v>72</v>
      </c>
      <c r="D3351" t="s">
        <v>58</v>
      </c>
      <c r="E3351" t="s">
        <v>32</v>
      </c>
      <c r="F3351">
        <v>926</v>
      </c>
      <c r="G3351">
        <v>32</v>
      </c>
      <c r="H3351">
        <v>629.67999999999995</v>
      </c>
      <c r="I3351">
        <v>3630</v>
      </c>
      <c r="J3351">
        <v>22</v>
      </c>
      <c r="K3351">
        <f>super_shop_dataset[[#This Row],[Sold_Quantity]]*super_shop_dataset[[#This Row],[Purchase_Cost_in_$]]</f>
        <v>79860</v>
      </c>
      <c r="L3351" t="s">
        <v>14297</v>
      </c>
      <c r="M3351">
        <v>9</v>
      </c>
      <c r="N3351">
        <v>3.3</v>
      </c>
      <c r="O33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51">
        <v>120</v>
      </c>
      <c r="Q3351" t="s">
        <v>60</v>
      </c>
      <c r="R3351" s="2">
        <v>49007</v>
      </c>
      <c r="S3351" s="2">
        <v>48641</v>
      </c>
      <c r="T3351" t="s">
        <v>49</v>
      </c>
      <c r="U3351">
        <v>39</v>
      </c>
      <c r="V3351">
        <v>48</v>
      </c>
      <c r="W33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51" t="s">
        <v>35</v>
      </c>
      <c r="Y3351" t="s">
        <v>36</v>
      </c>
      <c r="Z3351" t="s">
        <v>37</v>
      </c>
      <c r="AA3351" t="s">
        <v>6771</v>
      </c>
      <c r="AB3351" t="s">
        <v>70</v>
      </c>
      <c r="AC3351">
        <v>11</v>
      </c>
      <c r="AD3351" t="s">
        <v>40</v>
      </c>
      <c r="AE3351">
        <v>991</v>
      </c>
      <c r="AF3351" t="s">
        <v>78</v>
      </c>
      <c r="AG3351" t="s">
        <v>55</v>
      </c>
    </row>
    <row r="3352" spans="1:33" x14ac:dyDescent="0.3">
      <c r="A3352" t="s">
        <v>6772</v>
      </c>
      <c r="B3352" t="s">
        <v>29</v>
      </c>
      <c r="C3352" t="s">
        <v>84</v>
      </c>
      <c r="D3352" t="s">
        <v>96</v>
      </c>
      <c r="E3352" t="s">
        <v>56</v>
      </c>
      <c r="F3352">
        <v>1829</v>
      </c>
      <c r="G3352">
        <v>29</v>
      </c>
      <c r="H3352">
        <v>1298.5899999999999</v>
      </c>
      <c r="I3352">
        <v>3133</v>
      </c>
      <c r="J3352">
        <v>2</v>
      </c>
      <c r="K3352">
        <f>super_shop_dataset[[#This Row],[Sold_Quantity]]*super_shop_dataset[[#This Row],[Purchase_Cost_in_$]]</f>
        <v>6266</v>
      </c>
      <c r="L3352" t="s">
        <v>14298</v>
      </c>
      <c r="M3352">
        <v>177</v>
      </c>
      <c r="N3352">
        <v>4.0999999999999996</v>
      </c>
      <c r="O33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52">
        <v>161</v>
      </c>
      <c r="Q3352" t="s">
        <v>60</v>
      </c>
      <c r="R3352" s="2">
        <v>49008</v>
      </c>
      <c r="S3352" s="2">
        <v>48642</v>
      </c>
      <c r="T3352" t="s">
        <v>34</v>
      </c>
      <c r="U3352">
        <v>5</v>
      </c>
      <c r="V3352">
        <v>18</v>
      </c>
      <c r="W33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352" t="s">
        <v>35</v>
      </c>
      <c r="Y3352" t="s">
        <v>36</v>
      </c>
      <c r="Z3352" t="s">
        <v>37</v>
      </c>
      <c r="AA3352" t="s">
        <v>6773</v>
      </c>
      <c r="AB3352" t="s">
        <v>53</v>
      </c>
      <c r="AC3352">
        <v>13</v>
      </c>
      <c r="AD3352" t="s">
        <v>40</v>
      </c>
      <c r="AE3352">
        <v>772</v>
      </c>
      <c r="AF3352" t="s">
        <v>54</v>
      </c>
      <c r="AG3352" t="s">
        <v>42</v>
      </c>
    </row>
    <row r="3353" spans="1:33" x14ac:dyDescent="0.3">
      <c r="A3353" t="s">
        <v>6774</v>
      </c>
      <c r="B3353" t="s">
        <v>65</v>
      </c>
      <c r="C3353" t="s">
        <v>46</v>
      </c>
      <c r="D3353" t="s">
        <v>31</v>
      </c>
      <c r="E3353" t="s">
        <v>43</v>
      </c>
      <c r="F3353">
        <v>407</v>
      </c>
      <c r="G3353">
        <v>31</v>
      </c>
      <c r="H3353">
        <v>280.83</v>
      </c>
      <c r="I3353">
        <v>2219</v>
      </c>
      <c r="J3353">
        <v>98</v>
      </c>
      <c r="K3353">
        <f>super_shop_dataset[[#This Row],[Sold_Quantity]]*super_shop_dataset[[#This Row],[Purchase_Cost_in_$]]</f>
        <v>217462</v>
      </c>
      <c r="L3353" t="s">
        <v>14299</v>
      </c>
      <c r="M3353">
        <v>113</v>
      </c>
      <c r="N3353">
        <v>1.1000000000000001</v>
      </c>
      <c r="O33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53">
        <v>94</v>
      </c>
      <c r="Q3353" t="s">
        <v>60</v>
      </c>
      <c r="R3353" s="2">
        <v>49009</v>
      </c>
      <c r="S3353" s="2">
        <v>48643</v>
      </c>
      <c r="T3353" t="s">
        <v>89</v>
      </c>
      <c r="U3353">
        <v>10</v>
      </c>
      <c r="V3353">
        <v>37</v>
      </c>
      <c r="W33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53" t="s">
        <v>35</v>
      </c>
      <c r="Y3353" t="s">
        <v>61</v>
      </c>
      <c r="Z3353" t="s">
        <v>37</v>
      </c>
      <c r="AA3353" t="s">
        <v>6775</v>
      </c>
      <c r="AB3353" t="s">
        <v>53</v>
      </c>
      <c r="AC3353">
        <v>14</v>
      </c>
      <c r="AD3353" t="s">
        <v>63</v>
      </c>
      <c r="AE3353">
        <v>351</v>
      </c>
      <c r="AF3353" t="s">
        <v>41</v>
      </c>
      <c r="AG3353" t="s">
        <v>82</v>
      </c>
    </row>
    <row r="3354" spans="1:33" x14ac:dyDescent="0.3">
      <c r="A3354" t="s">
        <v>6776</v>
      </c>
      <c r="B3354" t="s">
        <v>65</v>
      </c>
      <c r="C3354" t="s">
        <v>72</v>
      </c>
      <c r="D3354" t="s">
        <v>47</v>
      </c>
      <c r="E3354" t="s">
        <v>32</v>
      </c>
      <c r="F3354">
        <v>457</v>
      </c>
      <c r="G3354">
        <v>26</v>
      </c>
      <c r="H3354">
        <v>338.18</v>
      </c>
      <c r="I3354">
        <v>2759</v>
      </c>
      <c r="J3354">
        <v>39</v>
      </c>
      <c r="K3354">
        <f>super_shop_dataset[[#This Row],[Sold_Quantity]]*super_shop_dataset[[#This Row],[Purchase_Cost_in_$]]</f>
        <v>107601</v>
      </c>
      <c r="L3354" t="s">
        <v>14300</v>
      </c>
      <c r="M3354">
        <v>31</v>
      </c>
      <c r="N3354">
        <v>3.9</v>
      </c>
      <c r="O33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54">
        <v>461</v>
      </c>
      <c r="Q3354" t="s">
        <v>48</v>
      </c>
      <c r="R3354" s="2">
        <v>49010</v>
      </c>
      <c r="S3354" s="2">
        <v>48644</v>
      </c>
      <c r="T3354" t="s">
        <v>34</v>
      </c>
      <c r="U3354">
        <v>21</v>
      </c>
      <c r="V3354">
        <v>68</v>
      </c>
      <c r="W33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54" t="s">
        <v>50</v>
      </c>
      <c r="Y3354" t="s">
        <v>61</v>
      </c>
      <c r="Z3354" t="s">
        <v>76</v>
      </c>
      <c r="AA3354" t="s">
        <v>6777</v>
      </c>
      <c r="AB3354" t="s">
        <v>70</v>
      </c>
      <c r="AC3354">
        <v>5</v>
      </c>
      <c r="AD3354" t="s">
        <v>40</v>
      </c>
      <c r="AE3354">
        <v>840</v>
      </c>
      <c r="AF3354" t="s">
        <v>41</v>
      </c>
      <c r="AG3354" t="s">
        <v>55</v>
      </c>
    </row>
    <row r="3355" spans="1:33" x14ac:dyDescent="0.3">
      <c r="A3355" t="s">
        <v>6778</v>
      </c>
      <c r="B3355" t="s">
        <v>65</v>
      </c>
      <c r="C3355" t="s">
        <v>72</v>
      </c>
      <c r="D3355" t="s">
        <v>58</v>
      </c>
      <c r="E3355" t="s">
        <v>43</v>
      </c>
      <c r="F3355">
        <v>3351</v>
      </c>
      <c r="G3355">
        <v>16</v>
      </c>
      <c r="H3355">
        <v>2814.84</v>
      </c>
      <c r="I3355">
        <v>1113</v>
      </c>
      <c r="J3355">
        <v>71</v>
      </c>
      <c r="K3355">
        <f>super_shop_dataset[[#This Row],[Sold_Quantity]]*super_shop_dataset[[#This Row],[Purchase_Cost_in_$]]</f>
        <v>79023</v>
      </c>
      <c r="L3355" t="s">
        <v>11749</v>
      </c>
      <c r="M3355">
        <v>170</v>
      </c>
      <c r="N3355">
        <v>1.8</v>
      </c>
      <c r="O33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55">
        <v>11</v>
      </c>
      <c r="Q3355" t="s">
        <v>33</v>
      </c>
      <c r="R3355" s="2">
        <v>49011</v>
      </c>
      <c r="S3355" s="2">
        <v>48645</v>
      </c>
      <c r="T3355" t="s">
        <v>89</v>
      </c>
      <c r="U3355">
        <v>29</v>
      </c>
      <c r="V3355">
        <v>66</v>
      </c>
      <c r="W33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55" t="s">
        <v>35</v>
      </c>
      <c r="Y3355" t="s">
        <v>68</v>
      </c>
      <c r="Z3355" t="s">
        <v>76</v>
      </c>
      <c r="AA3355" t="s">
        <v>6779</v>
      </c>
      <c r="AB3355" t="s">
        <v>53</v>
      </c>
      <c r="AC3355">
        <v>8</v>
      </c>
      <c r="AD3355" t="s">
        <v>63</v>
      </c>
      <c r="AE3355">
        <v>181</v>
      </c>
      <c r="AF3355" t="s">
        <v>78</v>
      </c>
      <c r="AG3355" t="s">
        <v>82</v>
      </c>
    </row>
    <row r="3356" spans="1:33" x14ac:dyDescent="0.3">
      <c r="A3356" t="s">
        <v>6780</v>
      </c>
      <c r="B3356" t="s">
        <v>75</v>
      </c>
      <c r="C3356" t="s">
        <v>72</v>
      </c>
      <c r="D3356" t="s">
        <v>67</v>
      </c>
      <c r="E3356" t="s">
        <v>56</v>
      </c>
      <c r="F3356">
        <v>1267</v>
      </c>
      <c r="G3356">
        <v>29</v>
      </c>
      <c r="H3356">
        <v>899.57</v>
      </c>
      <c r="I3356">
        <v>2957</v>
      </c>
      <c r="J3356">
        <v>62</v>
      </c>
      <c r="K3356">
        <f>super_shop_dataset[[#This Row],[Sold_Quantity]]*super_shop_dataset[[#This Row],[Purchase_Cost_in_$]]</f>
        <v>183334</v>
      </c>
      <c r="L3356" t="s">
        <v>14301</v>
      </c>
      <c r="M3356">
        <v>140</v>
      </c>
      <c r="N3356">
        <v>3</v>
      </c>
      <c r="O33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56">
        <v>250</v>
      </c>
      <c r="Q3356" t="s">
        <v>48</v>
      </c>
      <c r="R3356" s="2">
        <v>49012</v>
      </c>
      <c r="S3356" s="2">
        <v>48646</v>
      </c>
      <c r="T3356" t="s">
        <v>34</v>
      </c>
      <c r="U3356">
        <v>20</v>
      </c>
      <c r="V3356">
        <v>38</v>
      </c>
      <c r="W33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56" t="s">
        <v>35</v>
      </c>
      <c r="Y3356" t="s">
        <v>61</v>
      </c>
      <c r="Z3356" t="s">
        <v>37</v>
      </c>
      <c r="AA3356" t="s">
        <v>6781</v>
      </c>
      <c r="AB3356" t="s">
        <v>53</v>
      </c>
      <c r="AC3356">
        <v>14</v>
      </c>
      <c r="AD3356" t="s">
        <v>40</v>
      </c>
      <c r="AE3356">
        <v>474</v>
      </c>
      <c r="AF3356" t="s">
        <v>41</v>
      </c>
      <c r="AG3356" t="s">
        <v>55</v>
      </c>
    </row>
    <row r="3357" spans="1:33" x14ac:dyDescent="0.3">
      <c r="A3357" t="s">
        <v>6782</v>
      </c>
      <c r="B3357" t="s">
        <v>80</v>
      </c>
      <c r="C3357" t="s">
        <v>72</v>
      </c>
      <c r="D3357" t="s">
        <v>58</v>
      </c>
      <c r="E3357" t="s">
        <v>32</v>
      </c>
      <c r="F3357">
        <v>1620</v>
      </c>
      <c r="G3357">
        <v>49</v>
      </c>
      <c r="H3357">
        <v>826.2</v>
      </c>
      <c r="I3357">
        <v>1481</v>
      </c>
      <c r="J3357">
        <v>78</v>
      </c>
      <c r="K3357">
        <f>super_shop_dataset[[#This Row],[Sold_Quantity]]*super_shop_dataset[[#This Row],[Purchase_Cost_in_$]]</f>
        <v>115518</v>
      </c>
      <c r="L3357" t="s">
        <v>14302</v>
      </c>
      <c r="M3357">
        <v>17</v>
      </c>
      <c r="N3357">
        <v>1.4</v>
      </c>
      <c r="O33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57">
        <v>0</v>
      </c>
      <c r="Q3357" t="s">
        <v>33</v>
      </c>
      <c r="R3357" s="2">
        <v>49013</v>
      </c>
      <c r="S3357" s="2">
        <v>48647</v>
      </c>
      <c r="T3357" t="s">
        <v>49</v>
      </c>
      <c r="U3357">
        <v>11</v>
      </c>
      <c r="V3357">
        <v>21</v>
      </c>
      <c r="W33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57" t="s">
        <v>35</v>
      </c>
      <c r="Y3357" t="s">
        <v>36</v>
      </c>
      <c r="Z3357" t="s">
        <v>76</v>
      </c>
      <c r="AA3357" t="s">
        <v>6783</v>
      </c>
      <c r="AB3357" t="s">
        <v>39</v>
      </c>
      <c r="AC3357">
        <v>3</v>
      </c>
      <c r="AD3357" t="s">
        <v>40</v>
      </c>
      <c r="AE3357">
        <v>470</v>
      </c>
      <c r="AF3357" t="s">
        <v>78</v>
      </c>
      <c r="AG3357" t="s">
        <v>42</v>
      </c>
    </row>
    <row r="3358" spans="1:33" x14ac:dyDescent="0.3">
      <c r="A3358" t="s">
        <v>6784</v>
      </c>
      <c r="B3358" t="s">
        <v>65</v>
      </c>
      <c r="C3358" t="s">
        <v>66</v>
      </c>
      <c r="D3358" t="s">
        <v>47</v>
      </c>
      <c r="E3358" t="s">
        <v>59</v>
      </c>
      <c r="F3358">
        <v>492</v>
      </c>
      <c r="G3358">
        <v>15</v>
      </c>
      <c r="H3358">
        <v>418.2</v>
      </c>
      <c r="I3358">
        <v>632</v>
      </c>
      <c r="J3358">
        <v>35</v>
      </c>
      <c r="K3358">
        <f>super_shop_dataset[[#This Row],[Sold_Quantity]]*super_shop_dataset[[#This Row],[Purchase_Cost_in_$]]</f>
        <v>22120</v>
      </c>
      <c r="L3358" t="s">
        <v>14303</v>
      </c>
      <c r="M3358">
        <v>129</v>
      </c>
      <c r="N3358">
        <v>1.6</v>
      </c>
      <c r="O33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58">
        <v>444</v>
      </c>
      <c r="Q3358" t="s">
        <v>33</v>
      </c>
      <c r="R3358" s="2">
        <v>49014</v>
      </c>
      <c r="S3358" s="2">
        <v>48648</v>
      </c>
      <c r="T3358" t="s">
        <v>49</v>
      </c>
      <c r="U3358">
        <v>18</v>
      </c>
      <c r="V3358">
        <v>44</v>
      </c>
      <c r="W33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58" t="s">
        <v>35</v>
      </c>
      <c r="Y3358" t="s">
        <v>61</v>
      </c>
      <c r="Z3358" t="s">
        <v>76</v>
      </c>
      <c r="AA3358" t="s">
        <v>6785</v>
      </c>
      <c r="AB3358" t="s">
        <v>39</v>
      </c>
      <c r="AC3358">
        <v>7</v>
      </c>
      <c r="AD3358" t="s">
        <v>63</v>
      </c>
      <c r="AE3358">
        <v>766</v>
      </c>
      <c r="AF3358" t="s">
        <v>78</v>
      </c>
      <c r="AG3358" t="s">
        <v>55</v>
      </c>
    </row>
    <row r="3359" spans="1:33" x14ac:dyDescent="0.3">
      <c r="A3359" t="s">
        <v>6786</v>
      </c>
      <c r="B3359" t="s">
        <v>75</v>
      </c>
      <c r="C3359" t="s">
        <v>84</v>
      </c>
      <c r="D3359" t="s">
        <v>47</v>
      </c>
      <c r="E3359" t="s">
        <v>59</v>
      </c>
      <c r="F3359">
        <v>4327</v>
      </c>
      <c r="G3359">
        <v>35</v>
      </c>
      <c r="H3359">
        <v>2812.55</v>
      </c>
      <c r="I3359">
        <v>807</v>
      </c>
      <c r="J3359">
        <v>3</v>
      </c>
      <c r="K3359">
        <f>super_shop_dataset[[#This Row],[Sold_Quantity]]*super_shop_dataset[[#This Row],[Purchase_Cost_in_$]]</f>
        <v>2421</v>
      </c>
      <c r="L3359" t="s">
        <v>11750</v>
      </c>
      <c r="M3359">
        <v>199</v>
      </c>
      <c r="N3359">
        <v>3.7</v>
      </c>
      <c r="O33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59">
        <v>394</v>
      </c>
      <c r="Q3359" t="s">
        <v>60</v>
      </c>
      <c r="R3359" s="2">
        <v>49015</v>
      </c>
      <c r="S3359" s="2">
        <v>48649</v>
      </c>
      <c r="T3359" t="s">
        <v>89</v>
      </c>
      <c r="U3359">
        <v>15</v>
      </c>
      <c r="V3359">
        <v>67</v>
      </c>
      <c r="W33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59" t="s">
        <v>50</v>
      </c>
      <c r="Y3359" t="s">
        <v>36</v>
      </c>
      <c r="Z3359" t="s">
        <v>76</v>
      </c>
      <c r="AA3359" t="s">
        <v>6787</v>
      </c>
      <c r="AB3359" t="s">
        <v>53</v>
      </c>
      <c r="AC3359">
        <v>8</v>
      </c>
      <c r="AD3359" t="s">
        <v>63</v>
      </c>
      <c r="AE3359">
        <v>235</v>
      </c>
      <c r="AF3359" t="s">
        <v>41</v>
      </c>
      <c r="AG3359" t="s">
        <v>55</v>
      </c>
    </row>
    <row r="3360" spans="1:33" x14ac:dyDescent="0.3">
      <c r="A3360" t="s">
        <v>6788</v>
      </c>
      <c r="B3360" t="s">
        <v>80</v>
      </c>
      <c r="C3360" t="s">
        <v>72</v>
      </c>
      <c r="D3360" t="s">
        <v>58</v>
      </c>
      <c r="E3360" t="s">
        <v>43</v>
      </c>
      <c r="F3360">
        <v>4142</v>
      </c>
      <c r="G3360">
        <v>22</v>
      </c>
      <c r="H3360">
        <v>3230.76</v>
      </c>
      <c r="I3360">
        <v>1167</v>
      </c>
      <c r="J3360">
        <v>84</v>
      </c>
      <c r="K3360">
        <f>super_shop_dataset[[#This Row],[Sold_Quantity]]*super_shop_dataset[[#This Row],[Purchase_Cost_in_$]]</f>
        <v>98028</v>
      </c>
      <c r="L3360" t="s">
        <v>11751</v>
      </c>
      <c r="M3360">
        <v>184</v>
      </c>
      <c r="N3360">
        <v>1.3</v>
      </c>
      <c r="O33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60">
        <v>179</v>
      </c>
      <c r="Q3360" t="s">
        <v>33</v>
      </c>
      <c r="R3360" s="2">
        <v>49016</v>
      </c>
      <c r="S3360" s="2">
        <v>48650</v>
      </c>
      <c r="T3360" t="s">
        <v>34</v>
      </c>
      <c r="U3360">
        <v>32</v>
      </c>
      <c r="V3360">
        <v>23</v>
      </c>
      <c r="W33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60" t="s">
        <v>50</v>
      </c>
      <c r="Y3360" t="s">
        <v>36</v>
      </c>
      <c r="Z3360" t="s">
        <v>76</v>
      </c>
      <c r="AA3360" t="s">
        <v>6789</v>
      </c>
      <c r="AB3360" t="s">
        <v>53</v>
      </c>
      <c r="AC3360">
        <v>3</v>
      </c>
      <c r="AD3360" t="s">
        <v>63</v>
      </c>
      <c r="AE3360">
        <v>584</v>
      </c>
      <c r="AF3360" t="s">
        <v>41</v>
      </c>
      <c r="AG3360" t="s">
        <v>55</v>
      </c>
    </row>
    <row r="3361" spans="1:33" x14ac:dyDescent="0.3">
      <c r="A3361" t="s">
        <v>6790</v>
      </c>
      <c r="B3361" t="s">
        <v>80</v>
      </c>
      <c r="C3361" t="s">
        <v>30</v>
      </c>
      <c r="D3361" t="s">
        <v>58</v>
      </c>
      <c r="E3361" t="s">
        <v>43</v>
      </c>
      <c r="F3361">
        <v>3051</v>
      </c>
      <c r="G3361">
        <v>12</v>
      </c>
      <c r="H3361">
        <v>2684.88</v>
      </c>
      <c r="I3361">
        <v>1193</v>
      </c>
      <c r="J3361">
        <v>99</v>
      </c>
      <c r="K3361">
        <f>super_shop_dataset[[#This Row],[Sold_Quantity]]*super_shop_dataset[[#This Row],[Purchase_Cost_in_$]]</f>
        <v>118107</v>
      </c>
      <c r="L3361" t="s">
        <v>11752</v>
      </c>
      <c r="M3361">
        <v>97</v>
      </c>
      <c r="N3361">
        <v>2.4</v>
      </c>
      <c r="O33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61">
        <v>261</v>
      </c>
      <c r="Q3361" t="s">
        <v>48</v>
      </c>
      <c r="R3361" s="2">
        <v>49017</v>
      </c>
      <c r="S3361" s="2">
        <v>48651</v>
      </c>
      <c r="T3361" t="s">
        <v>34</v>
      </c>
      <c r="U3361">
        <v>34</v>
      </c>
      <c r="V3361">
        <v>19</v>
      </c>
      <c r="W33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61" t="s">
        <v>50</v>
      </c>
      <c r="Y3361" t="s">
        <v>36</v>
      </c>
      <c r="Z3361" t="s">
        <v>37</v>
      </c>
      <c r="AA3361" t="s">
        <v>6791</v>
      </c>
      <c r="AB3361" t="s">
        <v>70</v>
      </c>
      <c r="AC3361">
        <v>4</v>
      </c>
      <c r="AD3361" t="s">
        <v>40</v>
      </c>
      <c r="AE3361">
        <v>773</v>
      </c>
      <c r="AF3361" t="s">
        <v>78</v>
      </c>
      <c r="AG3361" t="s">
        <v>42</v>
      </c>
    </row>
    <row r="3362" spans="1:33" x14ac:dyDescent="0.3">
      <c r="A3362" t="s">
        <v>6792</v>
      </c>
      <c r="B3362" t="s">
        <v>29</v>
      </c>
      <c r="C3362" t="s">
        <v>30</v>
      </c>
      <c r="D3362" t="s">
        <v>96</v>
      </c>
      <c r="E3362" t="s">
        <v>43</v>
      </c>
      <c r="F3362">
        <v>271</v>
      </c>
      <c r="G3362">
        <v>5</v>
      </c>
      <c r="H3362">
        <v>257.45</v>
      </c>
      <c r="I3362">
        <v>1321</v>
      </c>
      <c r="J3362">
        <v>43</v>
      </c>
      <c r="K3362">
        <f>super_shop_dataset[[#This Row],[Sold_Quantity]]*super_shop_dataset[[#This Row],[Purchase_Cost_in_$]]</f>
        <v>56803</v>
      </c>
      <c r="L3362" t="s">
        <v>14304</v>
      </c>
      <c r="M3362">
        <v>15</v>
      </c>
      <c r="N3362">
        <v>1.6</v>
      </c>
      <c r="O33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62">
        <v>98</v>
      </c>
      <c r="Q3362" t="s">
        <v>48</v>
      </c>
      <c r="R3362" s="2">
        <v>49018</v>
      </c>
      <c r="S3362" s="2">
        <v>48652</v>
      </c>
      <c r="T3362" t="s">
        <v>49</v>
      </c>
      <c r="U3362">
        <v>46</v>
      </c>
      <c r="V3362">
        <v>35</v>
      </c>
      <c r="W33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62" t="s">
        <v>50</v>
      </c>
      <c r="Y3362" t="s">
        <v>61</v>
      </c>
      <c r="Z3362" t="s">
        <v>76</v>
      </c>
      <c r="AA3362" t="s">
        <v>6793</v>
      </c>
      <c r="AB3362" t="s">
        <v>70</v>
      </c>
      <c r="AC3362">
        <v>7</v>
      </c>
      <c r="AD3362" t="s">
        <v>63</v>
      </c>
      <c r="AE3362">
        <v>281</v>
      </c>
      <c r="AF3362" t="s">
        <v>78</v>
      </c>
      <c r="AG3362" t="s">
        <v>55</v>
      </c>
    </row>
    <row r="3363" spans="1:33" x14ac:dyDescent="0.3">
      <c r="A3363" t="s">
        <v>6794</v>
      </c>
      <c r="B3363" t="s">
        <v>65</v>
      </c>
      <c r="C3363" t="s">
        <v>30</v>
      </c>
      <c r="D3363" t="s">
        <v>58</v>
      </c>
      <c r="E3363" t="s">
        <v>32</v>
      </c>
      <c r="F3363">
        <v>1993</v>
      </c>
      <c r="G3363">
        <v>3</v>
      </c>
      <c r="H3363">
        <v>1933.21</v>
      </c>
      <c r="I3363">
        <v>2679</v>
      </c>
      <c r="J3363">
        <v>1</v>
      </c>
      <c r="K3363">
        <f>super_shop_dataset[[#This Row],[Sold_Quantity]]*super_shop_dataset[[#This Row],[Purchase_Cost_in_$]]</f>
        <v>2679</v>
      </c>
      <c r="L3363" t="s">
        <v>14305</v>
      </c>
      <c r="M3363">
        <v>191</v>
      </c>
      <c r="N3363">
        <v>1.6</v>
      </c>
      <c r="O33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63">
        <v>490</v>
      </c>
      <c r="Q3363" t="s">
        <v>60</v>
      </c>
      <c r="R3363" s="2">
        <v>49019</v>
      </c>
      <c r="S3363" s="2">
        <v>48653</v>
      </c>
      <c r="T3363" t="s">
        <v>34</v>
      </c>
      <c r="U3363">
        <v>28</v>
      </c>
      <c r="V3363">
        <v>54</v>
      </c>
      <c r="W33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63" t="s">
        <v>50</v>
      </c>
      <c r="Y3363" t="s">
        <v>68</v>
      </c>
      <c r="Z3363" t="s">
        <v>37</v>
      </c>
      <c r="AA3363" t="s">
        <v>6795</v>
      </c>
      <c r="AB3363" t="s">
        <v>53</v>
      </c>
      <c r="AC3363">
        <v>13</v>
      </c>
      <c r="AD3363" t="s">
        <v>40</v>
      </c>
      <c r="AE3363">
        <v>966</v>
      </c>
      <c r="AF3363" t="s">
        <v>54</v>
      </c>
      <c r="AG3363" t="s">
        <v>42</v>
      </c>
    </row>
    <row r="3364" spans="1:33" x14ac:dyDescent="0.3">
      <c r="A3364" t="s">
        <v>6796</v>
      </c>
      <c r="B3364" t="s">
        <v>29</v>
      </c>
      <c r="C3364" t="s">
        <v>72</v>
      </c>
      <c r="D3364" t="s">
        <v>31</v>
      </c>
      <c r="E3364" t="s">
        <v>59</v>
      </c>
      <c r="F3364">
        <v>4759</v>
      </c>
      <c r="G3364">
        <v>32</v>
      </c>
      <c r="H3364">
        <v>3236.12</v>
      </c>
      <c r="I3364">
        <v>893</v>
      </c>
      <c r="J3364">
        <v>48</v>
      </c>
      <c r="K3364">
        <f>super_shop_dataset[[#This Row],[Sold_Quantity]]*super_shop_dataset[[#This Row],[Purchase_Cost_in_$]]</f>
        <v>42864</v>
      </c>
      <c r="L3364" t="s">
        <v>11753</v>
      </c>
      <c r="M3364">
        <v>139</v>
      </c>
      <c r="N3364">
        <v>4.0999999999999996</v>
      </c>
      <c r="O33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64">
        <v>297</v>
      </c>
      <c r="Q3364" t="s">
        <v>60</v>
      </c>
      <c r="R3364" s="2">
        <v>49020</v>
      </c>
      <c r="S3364" s="2">
        <v>48654</v>
      </c>
      <c r="T3364" t="s">
        <v>49</v>
      </c>
      <c r="U3364">
        <v>36</v>
      </c>
      <c r="V3364">
        <v>32</v>
      </c>
      <c r="W33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64" t="s">
        <v>35</v>
      </c>
      <c r="Y3364" t="s">
        <v>68</v>
      </c>
      <c r="Z3364" t="s">
        <v>76</v>
      </c>
      <c r="AA3364" t="s">
        <v>6797</v>
      </c>
      <c r="AB3364" t="s">
        <v>53</v>
      </c>
      <c r="AC3364">
        <v>12</v>
      </c>
      <c r="AD3364" t="s">
        <v>40</v>
      </c>
      <c r="AE3364">
        <v>335</v>
      </c>
      <c r="AF3364" t="s">
        <v>54</v>
      </c>
      <c r="AG3364" t="s">
        <v>55</v>
      </c>
    </row>
    <row r="3365" spans="1:33" x14ac:dyDescent="0.3">
      <c r="A3365" t="s">
        <v>6798</v>
      </c>
      <c r="B3365" t="s">
        <v>80</v>
      </c>
      <c r="C3365" t="s">
        <v>72</v>
      </c>
      <c r="D3365" t="s">
        <v>67</v>
      </c>
      <c r="E3365" t="s">
        <v>56</v>
      </c>
      <c r="F3365">
        <v>1031</v>
      </c>
      <c r="G3365">
        <v>4</v>
      </c>
      <c r="H3365">
        <v>989.76</v>
      </c>
      <c r="I3365">
        <v>2442</v>
      </c>
      <c r="J3365">
        <v>12</v>
      </c>
      <c r="K3365">
        <f>super_shop_dataset[[#This Row],[Sold_Quantity]]*super_shop_dataset[[#This Row],[Purchase_Cost_in_$]]</f>
        <v>29304</v>
      </c>
      <c r="L3365" t="s">
        <v>14306</v>
      </c>
      <c r="M3365">
        <v>61</v>
      </c>
      <c r="N3365">
        <v>1.3</v>
      </c>
      <c r="O33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65">
        <v>111</v>
      </c>
      <c r="Q3365" t="s">
        <v>48</v>
      </c>
      <c r="R3365" s="2">
        <v>49021</v>
      </c>
      <c r="S3365" s="2">
        <v>48655</v>
      </c>
      <c r="T3365" t="s">
        <v>49</v>
      </c>
      <c r="U3365">
        <v>43</v>
      </c>
      <c r="V3365">
        <v>61</v>
      </c>
      <c r="W33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65" t="s">
        <v>35</v>
      </c>
      <c r="Y3365" t="s">
        <v>36</v>
      </c>
      <c r="Z3365" t="s">
        <v>76</v>
      </c>
      <c r="AA3365" t="s">
        <v>6799</v>
      </c>
      <c r="AB3365" t="s">
        <v>39</v>
      </c>
      <c r="AC3365">
        <v>1</v>
      </c>
      <c r="AD3365" t="s">
        <v>40</v>
      </c>
      <c r="AE3365">
        <v>730</v>
      </c>
      <c r="AF3365" t="s">
        <v>54</v>
      </c>
      <c r="AG3365" t="s">
        <v>82</v>
      </c>
    </row>
    <row r="3366" spans="1:33" x14ac:dyDescent="0.3">
      <c r="A3366" t="s">
        <v>6800</v>
      </c>
      <c r="B3366" t="s">
        <v>75</v>
      </c>
      <c r="C3366" t="s">
        <v>46</v>
      </c>
      <c r="D3366" t="s">
        <v>31</v>
      </c>
      <c r="E3366" t="s">
        <v>59</v>
      </c>
      <c r="F3366">
        <v>3348</v>
      </c>
      <c r="G3366">
        <v>33</v>
      </c>
      <c r="H3366">
        <v>2243.16</v>
      </c>
      <c r="I3366">
        <v>2001</v>
      </c>
      <c r="J3366">
        <v>32</v>
      </c>
      <c r="K3366">
        <f>super_shop_dataset[[#This Row],[Sold_Quantity]]*super_shop_dataset[[#This Row],[Purchase_Cost_in_$]]</f>
        <v>64032</v>
      </c>
      <c r="L3366" t="s">
        <v>11754</v>
      </c>
      <c r="M3366">
        <v>58</v>
      </c>
      <c r="N3366">
        <v>3.4</v>
      </c>
      <c r="O33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66">
        <v>283</v>
      </c>
      <c r="Q3366" t="s">
        <v>33</v>
      </c>
      <c r="R3366" s="2">
        <v>49022</v>
      </c>
      <c r="S3366" s="2">
        <v>48656</v>
      </c>
      <c r="T3366" t="s">
        <v>89</v>
      </c>
      <c r="U3366">
        <v>19</v>
      </c>
      <c r="V3366">
        <v>60</v>
      </c>
      <c r="W33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66" t="s">
        <v>35</v>
      </c>
      <c r="Y3366" t="s">
        <v>36</v>
      </c>
      <c r="Z3366" t="s">
        <v>51</v>
      </c>
      <c r="AA3366" t="s">
        <v>6801</v>
      </c>
      <c r="AB3366" t="s">
        <v>70</v>
      </c>
      <c r="AC3366">
        <v>13</v>
      </c>
      <c r="AD3366" t="s">
        <v>63</v>
      </c>
      <c r="AE3366">
        <v>673</v>
      </c>
      <c r="AF3366" t="s">
        <v>54</v>
      </c>
      <c r="AG3366" t="s">
        <v>82</v>
      </c>
    </row>
    <row r="3367" spans="1:33" x14ac:dyDescent="0.3">
      <c r="A3367" t="s">
        <v>6802</v>
      </c>
      <c r="B3367" t="s">
        <v>65</v>
      </c>
      <c r="C3367" t="s">
        <v>72</v>
      </c>
      <c r="D3367" t="s">
        <v>47</v>
      </c>
      <c r="E3367" t="s">
        <v>56</v>
      </c>
      <c r="F3367">
        <v>3356</v>
      </c>
      <c r="G3367">
        <v>31</v>
      </c>
      <c r="H3367">
        <v>2315.64</v>
      </c>
      <c r="I3367">
        <v>79</v>
      </c>
      <c r="J3367">
        <v>4</v>
      </c>
      <c r="K3367">
        <f>super_shop_dataset[[#This Row],[Sold_Quantity]]*super_shop_dataset[[#This Row],[Purchase_Cost_in_$]]</f>
        <v>316</v>
      </c>
      <c r="L3367" t="s">
        <v>11755</v>
      </c>
      <c r="M3367">
        <v>126</v>
      </c>
      <c r="N3367">
        <v>4.0999999999999996</v>
      </c>
      <c r="O33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67">
        <v>168</v>
      </c>
      <c r="Q3367" t="s">
        <v>48</v>
      </c>
      <c r="R3367" s="2">
        <v>49023</v>
      </c>
      <c r="S3367" s="2">
        <v>48657</v>
      </c>
      <c r="T3367" t="s">
        <v>49</v>
      </c>
      <c r="U3367">
        <v>32</v>
      </c>
      <c r="V3367">
        <v>62</v>
      </c>
      <c r="W33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67" t="s">
        <v>50</v>
      </c>
      <c r="Y3367" t="s">
        <v>68</v>
      </c>
      <c r="Z3367" t="s">
        <v>37</v>
      </c>
      <c r="AA3367" t="s">
        <v>6803</v>
      </c>
      <c r="AB3367" t="s">
        <v>70</v>
      </c>
      <c r="AC3367">
        <v>13</v>
      </c>
      <c r="AD3367" t="s">
        <v>40</v>
      </c>
      <c r="AE3367">
        <v>833</v>
      </c>
      <c r="AF3367" t="s">
        <v>54</v>
      </c>
      <c r="AG3367" t="s">
        <v>42</v>
      </c>
    </row>
    <row r="3368" spans="1:33" x14ac:dyDescent="0.3">
      <c r="A3368" t="s">
        <v>6804</v>
      </c>
      <c r="B3368" t="s">
        <v>80</v>
      </c>
      <c r="C3368" t="s">
        <v>30</v>
      </c>
      <c r="D3368" t="s">
        <v>47</v>
      </c>
      <c r="E3368" t="s">
        <v>32</v>
      </c>
      <c r="F3368">
        <v>709</v>
      </c>
      <c r="G3368">
        <v>47</v>
      </c>
      <c r="H3368">
        <v>375.77</v>
      </c>
      <c r="I3368">
        <v>1594</v>
      </c>
      <c r="J3368">
        <v>63</v>
      </c>
      <c r="K3368">
        <f>super_shop_dataset[[#This Row],[Sold_Quantity]]*super_shop_dataset[[#This Row],[Purchase_Cost_in_$]]</f>
        <v>100422</v>
      </c>
      <c r="L3368" t="s">
        <v>14307</v>
      </c>
      <c r="M3368">
        <v>4</v>
      </c>
      <c r="N3368">
        <v>4.0999999999999996</v>
      </c>
      <c r="O33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68">
        <v>405</v>
      </c>
      <c r="Q3368" t="s">
        <v>60</v>
      </c>
      <c r="R3368" s="2">
        <v>49024</v>
      </c>
      <c r="S3368" s="2">
        <v>48658</v>
      </c>
      <c r="T3368" t="s">
        <v>49</v>
      </c>
      <c r="U3368">
        <v>2</v>
      </c>
      <c r="V3368">
        <v>51</v>
      </c>
      <c r="W33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68" t="s">
        <v>35</v>
      </c>
      <c r="Y3368" t="s">
        <v>61</v>
      </c>
      <c r="Z3368" t="s">
        <v>37</v>
      </c>
      <c r="AA3368" t="s">
        <v>6805</v>
      </c>
      <c r="AB3368" t="s">
        <v>70</v>
      </c>
      <c r="AC3368">
        <v>10</v>
      </c>
      <c r="AD3368" t="s">
        <v>63</v>
      </c>
      <c r="AE3368">
        <v>843</v>
      </c>
      <c r="AF3368" t="s">
        <v>54</v>
      </c>
      <c r="AG3368" t="s">
        <v>42</v>
      </c>
    </row>
    <row r="3369" spans="1:33" x14ac:dyDescent="0.3">
      <c r="A3369" t="s">
        <v>6806</v>
      </c>
      <c r="B3369" t="s">
        <v>80</v>
      </c>
      <c r="C3369" t="s">
        <v>84</v>
      </c>
      <c r="D3369" t="s">
        <v>96</v>
      </c>
      <c r="E3369" t="s">
        <v>32</v>
      </c>
      <c r="F3369">
        <v>123</v>
      </c>
      <c r="G3369">
        <v>19</v>
      </c>
      <c r="H3369">
        <v>99.63</v>
      </c>
      <c r="I3369">
        <v>1220</v>
      </c>
      <c r="J3369">
        <v>70</v>
      </c>
      <c r="K3369">
        <f>super_shop_dataset[[#This Row],[Sold_Quantity]]*super_shop_dataset[[#This Row],[Purchase_Cost_in_$]]</f>
        <v>85400</v>
      </c>
      <c r="L3369" t="s">
        <v>14308</v>
      </c>
      <c r="M3369">
        <v>93</v>
      </c>
      <c r="N3369">
        <v>5</v>
      </c>
      <c r="O33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69">
        <v>374</v>
      </c>
      <c r="Q3369" t="s">
        <v>33</v>
      </c>
      <c r="R3369" s="2">
        <v>49025</v>
      </c>
      <c r="S3369" s="2">
        <v>48659</v>
      </c>
      <c r="T3369" t="s">
        <v>49</v>
      </c>
      <c r="U3369">
        <v>13</v>
      </c>
      <c r="V3369">
        <v>37</v>
      </c>
      <c r="W33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69" t="s">
        <v>35</v>
      </c>
      <c r="Y3369" t="s">
        <v>68</v>
      </c>
      <c r="Z3369" t="s">
        <v>37</v>
      </c>
      <c r="AA3369" t="s">
        <v>6807</v>
      </c>
      <c r="AB3369" t="s">
        <v>70</v>
      </c>
      <c r="AC3369">
        <v>5</v>
      </c>
      <c r="AD3369" t="s">
        <v>63</v>
      </c>
      <c r="AE3369">
        <v>446</v>
      </c>
      <c r="AF3369" t="s">
        <v>54</v>
      </c>
      <c r="AG3369" t="s">
        <v>82</v>
      </c>
    </row>
    <row r="3370" spans="1:33" x14ac:dyDescent="0.3">
      <c r="A3370" t="s">
        <v>6808</v>
      </c>
      <c r="B3370" t="s">
        <v>45</v>
      </c>
      <c r="C3370" t="s">
        <v>84</v>
      </c>
      <c r="D3370" t="s">
        <v>67</v>
      </c>
      <c r="E3370" t="s">
        <v>56</v>
      </c>
      <c r="F3370">
        <v>3494</v>
      </c>
      <c r="G3370">
        <v>1</v>
      </c>
      <c r="H3370">
        <v>3459.06</v>
      </c>
      <c r="I3370">
        <v>3009</v>
      </c>
      <c r="J3370">
        <v>83</v>
      </c>
      <c r="K3370">
        <f>super_shop_dataset[[#This Row],[Sold_Quantity]]*super_shop_dataset[[#This Row],[Purchase_Cost_in_$]]</f>
        <v>249747</v>
      </c>
      <c r="L3370" t="s">
        <v>11756</v>
      </c>
      <c r="M3370">
        <v>165</v>
      </c>
      <c r="N3370">
        <v>2.5</v>
      </c>
      <c r="O33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70">
        <v>1</v>
      </c>
      <c r="Q3370" t="s">
        <v>60</v>
      </c>
      <c r="R3370" s="2">
        <v>49026</v>
      </c>
      <c r="S3370" s="2">
        <v>48660</v>
      </c>
      <c r="T3370" t="s">
        <v>49</v>
      </c>
      <c r="U3370">
        <v>19</v>
      </c>
      <c r="V3370">
        <v>24</v>
      </c>
      <c r="W33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70" t="s">
        <v>50</v>
      </c>
      <c r="Y3370" t="s">
        <v>36</v>
      </c>
      <c r="Z3370" t="s">
        <v>76</v>
      </c>
      <c r="AA3370" t="s">
        <v>6809</v>
      </c>
      <c r="AB3370" t="s">
        <v>53</v>
      </c>
      <c r="AC3370">
        <v>11</v>
      </c>
      <c r="AD3370" t="s">
        <v>63</v>
      </c>
      <c r="AE3370">
        <v>532</v>
      </c>
      <c r="AF3370" t="s">
        <v>54</v>
      </c>
      <c r="AG3370" t="s">
        <v>55</v>
      </c>
    </row>
    <row r="3371" spans="1:33" x14ac:dyDescent="0.3">
      <c r="A3371" t="s">
        <v>6810</v>
      </c>
      <c r="B3371" t="s">
        <v>80</v>
      </c>
      <c r="C3371" t="s">
        <v>84</v>
      </c>
      <c r="D3371" t="s">
        <v>58</v>
      </c>
      <c r="E3371" t="s">
        <v>32</v>
      </c>
      <c r="F3371">
        <v>4404</v>
      </c>
      <c r="G3371">
        <v>13</v>
      </c>
      <c r="H3371">
        <v>3831.48</v>
      </c>
      <c r="I3371">
        <v>3671</v>
      </c>
      <c r="J3371">
        <v>39</v>
      </c>
      <c r="K3371">
        <f>super_shop_dataset[[#This Row],[Sold_Quantity]]*super_shop_dataset[[#This Row],[Purchase_Cost_in_$]]</f>
        <v>143169</v>
      </c>
      <c r="L3371" t="s">
        <v>11757</v>
      </c>
      <c r="M3371">
        <v>64</v>
      </c>
      <c r="N3371">
        <v>4.5</v>
      </c>
      <c r="O33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71">
        <v>246</v>
      </c>
      <c r="Q3371" t="s">
        <v>48</v>
      </c>
      <c r="R3371" s="2">
        <v>49027</v>
      </c>
      <c r="S3371" s="2">
        <v>48661</v>
      </c>
      <c r="T3371" t="s">
        <v>89</v>
      </c>
      <c r="U3371">
        <v>18</v>
      </c>
      <c r="V3371">
        <v>32</v>
      </c>
      <c r="W33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71" t="s">
        <v>35</v>
      </c>
      <c r="Y3371" t="s">
        <v>36</v>
      </c>
      <c r="Z3371" t="s">
        <v>37</v>
      </c>
      <c r="AA3371" t="s">
        <v>6811</v>
      </c>
      <c r="AB3371" t="s">
        <v>39</v>
      </c>
      <c r="AC3371">
        <v>8</v>
      </c>
      <c r="AD3371" t="s">
        <v>63</v>
      </c>
      <c r="AE3371">
        <v>533</v>
      </c>
      <c r="AF3371" t="s">
        <v>41</v>
      </c>
      <c r="AG3371" t="s">
        <v>55</v>
      </c>
    </row>
    <row r="3372" spans="1:33" x14ac:dyDescent="0.3">
      <c r="A3372" t="s">
        <v>6812</v>
      </c>
      <c r="B3372" t="s">
        <v>45</v>
      </c>
      <c r="C3372" t="s">
        <v>66</v>
      </c>
      <c r="D3372" t="s">
        <v>47</v>
      </c>
      <c r="E3372" t="s">
        <v>32</v>
      </c>
      <c r="F3372">
        <v>3857</v>
      </c>
      <c r="G3372">
        <v>5</v>
      </c>
      <c r="H3372">
        <v>3664.15</v>
      </c>
      <c r="I3372">
        <v>3275</v>
      </c>
      <c r="J3372">
        <v>55</v>
      </c>
      <c r="K3372">
        <f>super_shop_dataset[[#This Row],[Sold_Quantity]]*super_shop_dataset[[#This Row],[Purchase_Cost_in_$]]</f>
        <v>180125</v>
      </c>
      <c r="L3372" t="s">
        <v>11758</v>
      </c>
      <c r="M3372">
        <v>98</v>
      </c>
      <c r="N3372">
        <v>4.2</v>
      </c>
      <c r="O33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72">
        <v>499</v>
      </c>
      <c r="Q3372" t="s">
        <v>60</v>
      </c>
      <c r="R3372" s="2">
        <v>49028</v>
      </c>
      <c r="S3372" s="2">
        <v>48662</v>
      </c>
      <c r="T3372" t="s">
        <v>89</v>
      </c>
      <c r="U3372">
        <v>21</v>
      </c>
      <c r="V3372">
        <v>33</v>
      </c>
      <c r="W33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72" t="s">
        <v>50</v>
      </c>
      <c r="Y3372" t="s">
        <v>36</v>
      </c>
      <c r="Z3372" t="s">
        <v>76</v>
      </c>
      <c r="AA3372" t="s">
        <v>6813</v>
      </c>
      <c r="AB3372" t="s">
        <v>70</v>
      </c>
      <c r="AC3372">
        <v>8</v>
      </c>
      <c r="AD3372" t="s">
        <v>63</v>
      </c>
      <c r="AE3372">
        <v>340</v>
      </c>
      <c r="AF3372" t="s">
        <v>41</v>
      </c>
      <c r="AG3372" t="s">
        <v>82</v>
      </c>
    </row>
    <row r="3373" spans="1:33" x14ac:dyDescent="0.3">
      <c r="A3373" t="s">
        <v>6814</v>
      </c>
      <c r="B3373" t="s">
        <v>75</v>
      </c>
      <c r="C3373" t="s">
        <v>66</v>
      </c>
      <c r="D3373" t="s">
        <v>58</v>
      </c>
      <c r="E3373" t="s">
        <v>56</v>
      </c>
      <c r="F3373">
        <v>3212</v>
      </c>
      <c r="G3373">
        <v>35</v>
      </c>
      <c r="H3373">
        <v>2087.8000000000002</v>
      </c>
      <c r="I3373">
        <v>669</v>
      </c>
      <c r="J3373">
        <v>20</v>
      </c>
      <c r="K3373">
        <f>super_shop_dataset[[#This Row],[Sold_Quantity]]*super_shop_dataset[[#This Row],[Purchase_Cost_in_$]]</f>
        <v>13380</v>
      </c>
      <c r="L3373" t="s">
        <v>11717</v>
      </c>
      <c r="M3373">
        <v>26</v>
      </c>
      <c r="N3373">
        <v>5</v>
      </c>
      <c r="O33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73">
        <v>46</v>
      </c>
      <c r="Q3373" t="s">
        <v>60</v>
      </c>
      <c r="R3373" s="2">
        <v>49029</v>
      </c>
      <c r="S3373" s="2">
        <v>48663</v>
      </c>
      <c r="T3373" t="s">
        <v>89</v>
      </c>
      <c r="U3373">
        <v>6</v>
      </c>
      <c r="V3373">
        <v>66</v>
      </c>
      <c r="W33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73" t="s">
        <v>35</v>
      </c>
      <c r="Y3373" t="s">
        <v>61</v>
      </c>
      <c r="Z3373" t="s">
        <v>76</v>
      </c>
      <c r="AA3373" t="s">
        <v>6815</v>
      </c>
      <c r="AB3373" t="s">
        <v>39</v>
      </c>
      <c r="AC3373">
        <v>14</v>
      </c>
      <c r="AD3373" t="s">
        <v>63</v>
      </c>
      <c r="AE3373">
        <v>349</v>
      </c>
      <c r="AF3373" t="s">
        <v>54</v>
      </c>
      <c r="AG3373" t="s">
        <v>82</v>
      </c>
    </row>
    <row r="3374" spans="1:33" x14ac:dyDescent="0.3">
      <c r="A3374" t="s">
        <v>6816</v>
      </c>
      <c r="B3374" t="s">
        <v>45</v>
      </c>
      <c r="C3374" t="s">
        <v>46</v>
      </c>
      <c r="D3374" t="s">
        <v>58</v>
      </c>
      <c r="E3374" t="s">
        <v>56</v>
      </c>
      <c r="F3374">
        <v>735</v>
      </c>
      <c r="G3374">
        <v>44</v>
      </c>
      <c r="H3374">
        <v>411.6</v>
      </c>
      <c r="I3374">
        <v>2180</v>
      </c>
      <c r="J3374">
        <v>95</v>
      </c>
      <c r="K3374">
        <f>super_shop_dataset[[#This Row],[Sold_Quantity]]*super_shop_dataset[[#This Row],[Purchase_Cost_in_$]]</f>
        <v>207100</v>
      </c>
      <c r="L3374" t="s">
        <v>14309</v>
      </c>
      <c r="M3374">
        <v>60</v>
      </c>
      <c r="N3374">
        <v>2.1</v>
      </c>
      <c r="O33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74">
        <v>231</v>
      </c>
      <c r="Q3374" t="s">
        <v>60</v>
      </c>
      <c r="R3374" s="2">
        <v>49030</v>
      </c>
      <c r="S3374" s="2">
        <v>48664</v>
      </c>
      <c r="T3374" t="s">
        <v>89</v>
      </c>
      <c r="U3374">
        <v>47</v>
      </c>
      <c r="V3374">
        <v>67</v>
      </c>
      <c r="W33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74" t="s">
        <v>50</v>
      </c>
      <c r="Y3374" t="s">
        <v>61</v>
      </c>
      <c r="Z3374" t="s">
        <v>76</v>
      </c>
      <c r="AA3374" t="s">
        <v>6817</v>
      </c>
      <c r="AB3374" t="s">
        <v>70</v>
      </c>
      <c r="AC3374">
        <v>4</v>
      </c>
      <c r="AD3374" t="s">
        <v>40</v>
      </c>
      <c r="AE3374">
        <v>201</v>
      </c>
      <c r="AF3374" t="s">
        <v>78</v>
      </c>
      <c r="AG3374" t="s">
        <v>42</v>
      </c>
    </row>
    <row r="3375" spans="1:33" x14ac:dyDescent="0.3">
      <c r="A3375" t="s">
        <v>6818</v>
      </c>
      <c r="B3375" t="s">
        <v>45</v>
      </c>
      <c r="C3375" t="s">
        <v>84</v>
      </c>
      <c r="D3375" t="s">
        <v>67</v>
      </c>
      <c r="E3375" t="s">
        <v>43</v>
      </c>
      <c r="F3375">
        <v>4277</v>
      </c>
      <c r="G3375">
        <v>34</v>
      </c>
      <c r="H3375">
        <v>2822.82</v>
      </c>
      <c r="I3375">
        <v>3465</v>
      </c>
      <c r="J3375">
        <v>98</v>
      </c>
      <c r="K3375">
        <f>super_shop_dataset[[#This Row],[Sold_Quantity]]*super_shop_dataset[[#This Row],[Purchase_Cost_in_$]]</f>
        <v>339570</v>
      </c>
      <c r="L3375" t="s">
        <v>14310</v>
      </c>
      <c r="M3375">
        <v>175</v>
      </c>
      <c r="N3375">
        <v>4.0999999999999996</v>
      </c>
      <c r="O33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75">
        <v>391</v>
      </c>
      <c r="Q3375" t="s">
        <v>60</v>
      </c>
      <c r="R3375" s="2">
        <v>49031</v>
      </c>
      <c r="S3375" s="2">
        <v>48665</v>
      </c>
      <c r="T3375" t="s">
        <v>34</v>
      </c>
      <c r="U3375">
        <v>48</v>
      </c>
      <c r="V3375">
        <v>65</v>
      </c>
      <c r="W33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75" t="s">
        <v>50</v>
      </c>
      <c r="Y3375" t="s">
        <v>68</v>
      </c>
      <c r="Z3375" t="s">
        <v>51</v>
      </c>
      <c r="AA3375" t="s">
        <v>6819</v>
      </c>
      <c r="AB3375" t="s">
        <v>70</v>
      </c>
      <c r="AC3375">
        <v>9</v>
      </c>
      <c r="AD3375" t="s">
        <v>40</v>
      </c>
      <c r="AE3375">
        <v>766</v>
      </c>
      <c r="AF3375" t="s">
        <v>54</v>
      </c>
      <c r="AG3375" t="s">
        <v>55</v>
      </c>
    </row>
    <row r="3376" spans="1:33" x14ac:dyDescent="0.3">
      <c r="A3376" t="s">
        <v>6820</v>
      </c>
      <c r="B3376" t="s">
        <v>45</v>
      </c>
      <c r="C3376" t="s">
        <v>72</v>
      </c>
      <c r="D3376" t="s">
        <v>31</v>
      </c>
      <c r="E3376" t="s">
        <v>43</v>
      </c>
      <c r="F3376">
        <v>2641</v>
      </c>
      <c r="G3376">
        <v>45</v>
      </c>
      <c r="H3376">
        <v>1452.55</v>
      </c>
      <c r="I3376">
        <v>2659</v>
      </c>
      <c r="J3376">
        <v>26</v>
      </c>
      <c r="K3376">
        <f>super_shop_dataset[[#This Row],[Sold_Quantity]]*super_shop_dataset[[#This Row],[Purchase_Cost_in_$]]</f>
        <v>69134</v>
      </c>
      <c r="L3376" t="s">
        <v>14311</v>
      </c>
      <c r="M3376">
        <v>56</v>
      </c>
      <c r="N3376">
        <v>1.2</v>
      </c>
      <c r="O33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76">
        <v>103</v>
      </c>
      <c r="Q3376" t="s">
        <v>33</v>
      </c>
      <c r="R3376" s="2">
        <v>49032</v>
      </c>
      <c r="S3376" s="2">
        <v>48666</v>
      </c>
      <c r="T3376" t="s">
        <v>49</v>
      </c>
      <c r="U3376">
        <v>41</v>
      </c>
      <c r="V3376">
        <v>42</v>
      </c>
      <c r="W33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76" t="s">
        <v>50</v>
      </c>
      <c r="Y3376" t="s">
        <v>61</v>
      </c>
      <c r="Z3376" t="s">
        <v>76</v>
      </c>
      <c r="AA3376" t="s">
        <v>6821</v>
      </c>
      <c r="AB3376" t="s">
        <v>39</v>
      </c>
      <c r="AC3376">
        <v>8</v>
      </c>
      <c r="AD3376" t="s">
        <v>63</v>
      </c>
      <c r="AE3376">
        <v>605</v>
      </c>
      <c r="AF3376" t="s">
        <v>41</v>
      </c>
      <c r="AG3376" t="s">
        <v>55</v>
      </c>
    </row>
    <row r="3377" spans="1:33" x14ac:dyDescent="0.3">
      <c r="A3377" t="s">
        <v>6822</v>
      </c>
      <c r="B3377" t="s">
        <v>45</v>
      </c>
      <c r="C3377" t="s">
        <v>46</v>
      </c>
      <c r="D3377" t="s">
        <v>47</v>
      </c>
      <c r="E3377" t="s">
        <v>56</v>
      </c>
      <c r="F3377">
        <v>3471</v>
      </c>
      <c r="G3377">
        <v>20</v>
      </c>
      <c r="H3377">
        <v>2776.8</v>
      </c>
      <c r="I3377">
        <v>3050</v>
      </c>
      <c r="J3377">
        <v>27</v>
      </c>
      <c r="K3377">
        <f>super_shop_dataset[[#This Row],[Sold_Quantity]]*super_shop_dataset[[#This Row],[Purchase_Cost_in_$]]</f>
        <v>82350</v>
      </c>
      <c r="L3377" t="s">
        <v>14312</v>
      </c>
      <c r="M3377">
        <v>31</v>
      </c>
      <c r="N3377">
        <v>3.1</v>
      </c>
      <c r="O33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77">
        <v>38</v>
      </c>
      <c r="Q3377" t="s">
        <v>33</v>
      </c>
      <c r="R3377" s="2">
        <v>49033</v>
      </c>
      <c r="S3377" s="2">
        <v>48667</v>
      </c>
      <c r="T3377" t="s">
        <v>89</v>
      </c>
      <c r="U3377">
        <v>19</v>
      </c>
      <c r="V3377">
        <v>39</v>
      </c>
      <c r="W33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77" t="s">
        <v>35</v>
      </c>
      <c r="Y3377" t="s">
        <v>36</v>
      </c>
      <c r="Z3377" t="s">
        <v>51</v>
      </c>
      <c r="AA3377" t="s">
        <v>6823</v>
      </c>
      <c r="AB3377" t="s">
        <v>39</v>
      </c>
      <c r="AC3377">
        <v>2</v>
      </c>
      <c r="AD3377" t="s">
        <v>40</v>
      </c>
      <c r="AE3377">
        <v>652</v>
      </c>
      <c r="AF3377" t="s">
        <v>41</v>
      </c>
      <c r="AG3377" t="s">
        <v>55</v>
      </c>
    </row>
    <row r="3378" spans="1:33" x14ac:dyDescent="0.3">
      <c r="A3378" t="s">
        <v>6824</v>
      </c>
      <c r="B3378" t="s">
        <v>65</v>
      </c>
      <c r="C3378" t="s">
        <v>66</v>
      </c>
      <c r="D3378" t="s">
        <v>67</v>
      </c>
      <c r="E3378" t="s">
        <v>56</v>
      </c>
      <c r="F3378">
        <v>1301</v>
      </c>
      <c r="G3378">
        <v>49</v>
      </c>
      <c r="H3378">
        <v>663.51</v>
      </c>
      <c r="I3378">
        <v>2237</v>
      </c>
      <c r="J3378">
        <v>14</v>
      </c>
      <c r="K3378">
        <f>super_shop_dataset[[#This Row],[Sold_Quantity]]*super_shop_dataset[[#This Row],[Purchase_Cost_in_$]]</f>
        <v>31318</v>
      </c>
      <c r="L3378" t="s">
        <v>14313</v>
      </c>
      <c r="M3378">
        <v>97</v>
      </c>
      <c r="N3378">
        <v>2.1</v>
      </c>
      <c r="O33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78">
        <v>383</v>
      </c>
      <c r="Q3378" t="s">
        <v>48</v>
      </c>
      <c r="R3378" s="2">
        <v>49034</v>
      </c>
      <c r="S3378" s="2">
        <v>48668</v>
      </c>
      <c r="T3378" t="s">
        <v>89</v>
      </c>
      <c r="U3378">
        <v>14</v>
      </c>
      <c r="V3378">
        <v>27</v>
      </c>
      <c r="W33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78" t="s">
        <v>50</v>
      </c>
      <c r="Y3378" t="s">
        <v>68</v>
      </c>
      <c r="Z3378" t="s">
        <v>37</v>
      </c>
      <c r="AA3378" t="s">
        <v>6825</v>
      </c>
      <c r="AB3378" t="s">
        <v>70</v>
      </c>
      <c r="AC3378">
        <v>12</v>
      </c>
      <c r="AD3378" t="s">
        <v>63</v>
      </c>
      <c r="AE3378">
        <v>720</v>
      </c>
      <c r="AF3378" t="s">
        <v>78</v>
      </c>
      <c r="AG3378" t="s">
        <v>55</v>
      </c>
    </row>
    <row r="3379" spans="1:33" x14ac:dyDescent="0.3">
      <c r="A3379" t="s">
        <v>6826</v>
      </c>
      <c r="B3379" t="s">
        <v>80</v>
      </c>
      <c r="C3379" t="s">
        <v>66</v>
      </c>
      <c r="D3379" t="s">
        <v>67</v>
      </c>
      <c r="E3379" t="s">
        <v>56</v>
      </c>
      <c r="F3379">
        <v>2386</v>
      </c>
      <c r="G3379">
        <v>37</v>
      </c>
      <c r="H3379">
        <v>1503.18</v>
      </c>
      <c r="I3379">
        <v>549</v>
      </c>
      <c r="J3379">
        <v>73</v>
      </c>
      <c r="K3379">
        <f>super_shop_dataset[[#This Row],[Sold_Quantity]]*super_shop_dataset[[#This Row],[Purchase_Cost_in_$]]</f>
        <v>40077</v>
      </c>
      <c r="L3379" t="s">
        <v>11759</v>
      </c>
      <c r="M3379">
        <v>79</v>
      </c>
      <c r="N3379">
        <v>3.9</v>
      </c>
      <c r="O33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79">
        <v>317</v>
      </c>
      <c r="Q3379" t="s">
        <v>60</v>
      </c>
      <c r="R3379" s="2">
        <v>49035</v>
      </c>
      <c r="S3379" s="2">
        <v>48669</v>
      </c>
      <c r="T3379" t="s">
        <v>49</v>
      </c>
      <c r="U3379">
        <v>15</v>
      </c>
      <c r="V3379">
        <v>52</v>
      </c>
      <c r="W33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79" t="s">
        <v>50</v>
      </c>
      <c r="Y3379" t="s">
        <v>61</v>
      </c>
      <c r="Z3379" t="s">
        <v>76</v>
      </c>
      <c r="AA3379" t="s">
        <v>6827</v>
      </c>
      <c r="AB3379" t="s">
        <v>53</v>
      </c>
      <c r="AC3379">
        <v>12</v>
      </c>
      <c r="AD3379" t="s">
        <v>63</v>
      </c>
      <c r="AE3379">
        <v>683</v>
      </c>
      <c r="AF3379" t="s">
        <v>78</v>
      </c>
      <c r="AG3379" t="s">
        <v>42</v>
      </c>
    </row>
    <row r="3380" spans="1:33" x14ac:dyDescent="0.3">
      <c r="A3380" t="s">
        <v>6828</v>
      </c>
      <c r="B3380" t="s">
        <v>65</v>
      </c>
      <c r="C3380" t="s">
        <v>84</v>
      </c>
      <c r="D3380" t="s">
        <v>31</v>
      </c>
      <c r="E3380" t="s">
        <v>32</v>
      </c>
      <c r="F3380">
        <v>3370</v>
      </c>
      <c r="G3380">
        <v>17</v>
      </c>
      <c r="H3380">
        <v>2797.1</v>
      </c>
      <c r="I3380">
        <v>3043</v>
      </c>
      <c r="J3380">
        <v>93</v>
      </c>
      <c r="K3380">
        <f>super_shop_dataset[[#This Row],[Sold_Quantity]]*super_shop_dataset[[#This Row],[Purchase_Cost_in_$]]</f>
        <v>282999</v>
      </c>
      <c r="L3380" t="s">
        <v>14314</v>
      </c>
      <c r="M3380">
        <v>61</v>
      </c>
      <c r="N3380">
        <v>1.1000000000000001</v>
      </c>
      <c r="O33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80">
        <v>244</v>
      </c>
      <c r="Q3380" t="s">
        <v>33</v>
      </c>
      <c r="R3380" s="2">
        <v>49036</v>
      </c>
      <c r="S3380" s="2">
        <v>48670</v>
      </c>
      <c r="T3380" t="s">
        <v>89</v>
      </c>
      <c r="U3380">
        <v>2</v>
      </c>
      <c r="V3380">
        <v>63</v>
      </c>
      <c r="W33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80" t="s">
        <v>50</v>
      </c>
      <c r="Y3380" t="s">
        <v>61</v>
      </c>
      <c r="Z3380" t="s">
        <v>51</v>
      </c>
      <c r="AA3380" t="s">
        <v>6829</v>
      </c>
      <c r="AB3380" t="s">
        <v>39</v>
      </c>
      <c r="AC3380">
        <v>14</v>
      </c>
      <c r="AD3380" t="s">
        <v>40</v>
      </c>
      <c r="AE3380">
        <v>238</v>
      </c>
      <c r="AF3380" t="s">
        <v>41</v>
      </c>
      <c r="AG3380" t="s">
        <v>55</v>
      </c>
    </row>
    <row r="3381" spans="1:33" x14ac:dyDescent="0.3">
      <c r="A3381" t="s">
        <v>6830</v>
      </c>
      <c r="B3381" t="s">
        <v>65</v>
      </c>
      <c r="C3381" t="s">
        <v>84</v>
      </c>
      <c r="D3381" t="s">
        <v>96</v>
      </c>
      <c r="E3381" t="s">
        <v>59</v>
      </c>
      <c r="F3381">
        <v>2094</v>
      </c>
      <c r="G3381">
        <v>41</v>
      </c>
      <c r="H3381">
        <v>1235.46</v>
      </c>
      <c r="I3381">
        <v>390</v>
      </c>
      <c r="J3381">
        <v>37</v>
      </c>
      <c r="K3381">
        <f>super_shop_dataset[[#This Row],[Sold_Quantity]]*super_shop_dataset[[#This Row],[Purchase_Cost_in_$]]</f>
        <v>14430</v>
      </c>
      <c r="L3381" t="s">
        <v>11760</v>
      </c>
      <c r="M3381">
        <v>115</v>
      </c>
      <c r="N3381">
        <v>4.3</v>
      </c>
      <c r="O33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81">
        <v>167</v>
      </c>
      <c r="Q3381" t="s">
        <v>60</v>
      </c>
      <c r="R3381" s="2">
        <v>49037</v>
      </c>
      <c r="S3381" s="2">
        <v>48671</v>
      </c>
      <c r="T3381" t="s">
        <v>89</v>
      </c>
      <c r="U3381">
        <v>44</v>
      </c>
      <c r="V3381">
        <v>44</v>
      </c>
      <c r="W33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81" t="s">
        <v>35</v>
      </c>
      <c r="Y3381" t="s">
        <v>68</v>
      </c>
      <c r="Z3381" t="s">
        <v>76</v>
      </c>
      <c r="AA3381" t="s">
        <v>6831</v>
      </c>
      <c r="AB3381" t="s">
        <v>70</v>
      </c>
      <c r="AC3381">
        <v>1</v>
      </c>
      <c r="AD3381" t="s">
        <v>40</v>
      </c>
      <c r="AE3381">
        <v>958</v>
      </c>
      <c r="AF3381" t="s">
        <v>78</v>
      </c>
      <c r="AG3381" t="s">
        <v>42</v>
      </c>
    </row>
    <row r="3382" spans="1:33" x14ac:dyDescent="0.3">
      <c r="A3382" t="s">
        <v>6832</v>
      </c>
      <c r="B3382" t="s">
        <v>65</v>
      </c>
      <c r="C3382" t="s">
        <v>30</v>
      </c>
      <c r="D3382" t="s">
        <v>31</v>
      </c>
      <c r="E3382" t="s">
        <v>56</v>
      </c>
      <c r="F3382">
        <v>2965</v>
      </c>
      <c r="G3382">
        <v>45</v>
      </c>
      <c r="H3382">
        <v>1630.75</v>
      </c>
      <c r="I3382">
        <v>813</v>
      </c>
      <c r="J3382">
        <v>4</v>
      </c>
      <c r="K3382">
        <f>super_shop_dataset[[#This Row],[Sold_Quantity]]*super_shop_dataset[[#This Row],[Purchase_Cost_in_$]]</f>
        <v>3252</v>
      </c>
      <c r="L3382" t="s">
        <v>11761</v>
      </c>
      <c r="M3382">
        <v>66</v>
      </c>
      <c r="N3382">
        <v>3.5</v>
      </c>
      <c r="O33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82">
        <v>62</v>
      </c>
      <c r="Q3382" t="s">
        <v>33</v>
      </c>
      <c r="R3382" s="2">
        <v>49038</v>
      </c>
      <c r="S3382" s="2">
        <v>48672</v>
      </c>
      <c r="T3382" t="s">
        <v>49</v>
      </c>
      <c r="U3382">
        <v>13</v>
      </c>
      <c r="V3382">
        <v>21</v>
      </c>
      <c r="W33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82" t="s">
        <v>50</v>
      </c>
      <c r="Y3382" t="s">
        <v>68</v>
      </c>
      <c r="Z3382" t="s">
        <v>37</v>
      </c>
      <c r="AA3382" t="s">
        <v>6833</v>
      </c>
      <c r="AB3382" t="s">
        <v>70</v>
      </c>
      <c r="AC3382">
        <v>11</v>
      </c>
      <c r="AD3382" t="s">
        <v>63</v>
      </c>
      <c r="AE3382">
        <v>462</v>
      </c>
      <c r="AF3382" t="s">
        <v>78</v>
      </c>
      <c r="AG3382" t="s">
        <v>82</v>
      </c>
    </row>
    <row r="3383" spans="1:33" x14ac:dyDescent="0.3">
      <c r="A3383" t="s">
        <v>6834</v>
      </c>
      <c r="B3383" t="s">
        <v>75</v>
      </c>
      <c r="C3383" t="s">
        <v>30</v>
      </c>
      <c r="D3383" t="s">
        <v>31</v>
      </c>
      <c r="E3383" t="s">
        <v>59</v>
      </c>
      <c r="F3383">
        <v>1623</v>
      </c>
      <c r="G3383">
        <v>22</v>
      </c>
      <c r="H3383">
        <v>1265.94</v>
      </c>
      <c r="I3383">
        <v>1242</v>
      </c>
      <c r="J3383">
        <v>96</v>
      </c>
      <c r="K3383">
        <f>super_shop_dataset[[#This Row],[Sold_Quantity]]*super_shop_dataset[[#This Row],[Purchase_Cost_in_$]]</f>
        <v>119232</v>
      </c>
      <c r="L3383" t="s">
        <v>11762</v>
      </c>
      <c r="M3383">
        <v>198</v>
      </c>
      <c r="N3383">
        <v>2.8</v>
      </c>
      <c r="O33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83">
        <v>321</v>
      </c>
      <c r="Q3383" t="s">
        <v>33</v>
      </c>
      <c r="R3383" s="2">
        <v>49039</v>
      </c>
      <c r="S3383" s="2">
        <v>48673</v>
      </c>
      <c r="T3383" t="s">
        <v>89</v>
      </c>
      <c r="U3383">
        <v>28</v>
      </c>
      <c r="V3383">
        <v>50</v>
      </c>
      <c r="W33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83" t="s">
        <v>50</v>
      </c>
      <c r="Y3383" t="s">
        <v>68</v>
      </c>
      <c r="Z3383" t="s">
        <v>51</v>
      </c>
      <c r="AA3383" t="s">
        <v>6835</v>
      </c>
      <c r="AB3383" t="s">
        <v>53</v>
      </c>
      <c r="AC3383">
        <v>3</v>
      </c>
      <c r="AD3383" t="s">
        <v>63</v>
      </c>
      <c r="AE3383">
        <v>995</v>
      </c>
      <c r="AF3383" t="s">
        <v>41</v>
      </c>
      <c r="AG3383" t="s">
        <v>82</v>
      </c>
    </row>
    <row r="3384" spans="1:33" x14ac:dyDescent="0.3">
      <c r="A3384" t="s">
        <v>6836</v>
      </c>
      <c r="B3384" t="s">
        <v>80</v>
      </c>
      <c r="C3384" t="s">
        <v>30</v>
      </c>
      <c r="D3384" t="s">
        <v>58</v>
      </c>
      <c r="E3384" t="s">
        <v>32</v>
      </c>
      <c r="F3384">
        <v>827</v>
      </c>
      <c r="G3384">
        <v>35</v>
      </c>
      <c r="H3384">
        <v>537.54999999999995</v>
      </c>
      <c r="I3384">
        <v>3679</v>
      </c>
      <c r="J3384">
        <v>97</v>
      </c>
      <c r="K3384">
        <f>super_shop_dataset[[#This Row],[Sold_Quantity]]*super_shop_dataset[[#This Row],[Purchase_Cost_in_$]]</f>
        <v>356863</v>
      </c>
      <c r="L3384" t="s">
        <v>14315</v>
      </c>
      <c r="M3384">
        <v>23</v>
      </c>
      <c r="N3384">
        <v>3.9</v>
      </c>
      <c r="O33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84">
        <v>117</v>
      </c>
      <c r="Q3384" t="s">
        <v>60</v>
      </c>
      <c r="R3384" s="2">
        <v>49040</v>
      </c>
      <c r="S3384" s="2">
        <v>48674</v>
      </c>
      <c r="T3384" t="s">
        <v>34</v>
      </c>
      <c r="U3384">
        <v>27</v>
      </c>
      <c r="V3384">
        <v>26</v>
      </c>
      <c r="W33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84" t="s">
        <v>35</v>
      </c>
      <c r="Y3384" t="s">
        <v>68</v>
      </c>
      <c r="Z3384" t="s">
        <v>51</v>
      </c>
      <c r="AA3384" t="s">
        <v>6837</v>
      </c>
      <c r="AB3384" t="s">
        <v>53</v>
      </c>
      <c r="AC3384">
        <v>13</v>
      </c>
      <c r="AD3384" t="s">
        <v>40</v>
      </c>
      <c r="AE3384">
        <v>520</v>
      </c>
      <c r="AF3384" t="s">
        <v>78</v>
      </c>
      <c r="AG3384" t="s">
        <v>82</v>
      </c>
    </row>
    <row r="3385" spans="1:33" x14ac:dyDescent="0.3">
      <c r="A3385" t="s">
        <v>6838</v>
      </c>
      <c r="B3385" t="s">
        <v>80</v>
      </c>
      <c r="C3385" t="s">
        <v>72</v>
      </c>
      <c r="D3385" t="s">
        <v>96</v>
      </c>
      <c r="E3385" t="s">
        <v>32</v>
      </c>
      <c r="F3385">
        <v>1926</v>
      </c>
      <c r="G3385">
        <v>12</v>
      </c>
      <c r="H3385">
        <v>1694.88</v>
      </c>
      <c r="I3385">
        <v>3642</v>
      </c>
      <c r="J3385">
        <v>81</v>
      </c>
      <c r="K3385">
        <f>super_shop_dataset[[#This Row],[Sold_Quantity]]*super_shop_dataset[[#This Row],[Purchase_Cost_in_$]]</f>
        <v>295002</v>
      </c>
      <c r="L3385" t="s">
        <v>14316</v>
      </c>
      <c r="M3385">
        <v>103</v>
      </c>
      <c r="N3385">
        <v>1.3</v>
      </c>
      <c r="O33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85">
        <v>280</v>
      </c>
      <c r="Q3385" t="s">
        <v>60</v>
      </c>
      <c r="R3385" s="2">
        <v>49041</v>
      </c>
      <c r="S3385" s="2">
        <v>48675</v>
      </c>
      <c r="T3385" t="s">
        <v>34</v>
      </c>
      <c r="U3385">
        <v>22</v>
      </c>
      <c r="V3385">
        <v>40</v>
      </c>
      <c r="W33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85" t="s">
        <v>35</v>
      </c>
      <c r="Y3385" t="s">
        <v>61</v>
      </c>
      <c r="Z3385" t="s">
        <v>51</v>
      </c>
      <c r="AA3385" t="s">
        <v>6839</v>
      </c>
      <c r="AB3385" t="s">
        <v>39</v>
      </c>
      <c r="AC3385">
        <v>8</v>
      </c>
      <c r="AD3385" t="s">
        <v>63</v>
      </c>
      <c r="AE3385">
        <v>346</v>
      </c>
      <c r="AF3385" t="s">
        <v>78</v>
      </c>
      <c r="AG3385" t="s">
        <v>42</v>
      </c>
    </row>
    <row r="3386" spans="1:33" x14ac:dyDescent="0.3">
      <c r="A3386" t="s">
        <v>6840</v>
      </c>
      <c r="B3386" t="s">
        <v>45</v>
      </c>
      <c r="C3386" t="s">
        <v>30</v>
      </c>
      <c r="D3386" t="s">
        <v>67</v>
      </c>
      <c r="E3386" t="s">
        <v>43</v>
      </c>
      <c r="F3386">
        <v>1104</v>
      </c>
      <c r="G3386">
        <v>5</v>
      </c>
      <c r="H3386">
        <v>1048.8</v>
      </c>
      <c r="I3386">
        <v>2068</v>
      </c>
      <c r="J3386">
        <v>32</v>
      </c>
      <c r="K3386">
        <f>super_shop_dataset[[#This Row],[Sold_Quantity]]*super_shop_dataset[[#This Row],[Purchase_Cost_in_$]]</f>
        <v>66176</v>
      </c>
      <c r="L3386" t="s">
        <v>14317</v>
      </c>
      <c r="M3386">
        <v>7</v>
      </c>
      <c r="N3386">
        <v>3.4</v>
      </c>
      <c r="O33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86">
        <v>93</v>
      </c>
      <c r="Q3386" t="s">
        <v>33</v>
      </c>
      <c r="R3386" s="2">
        <v>49042</v>
      </c>
      <c r="S3386" s="2">
        <v>48676</v>
      </c>
      <c r="T3386" t="s">
        <v>34</v>
      </c>
      <c r="U3386">
        <v>17</v>
      </c>
      <c r="V3386">
        <v>67</v>
      </c>
      <c r="W33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86" t="s">
        <v>50</v>
      </c>
      <c r="Y3386" t="s">
        <v>36</v>
      </c>
      <c r="Z3386" t="s">
        <v>76</v>
      </c>
      <c r="AA3386" t="s">
        <v>6841</v>
      </c>
      <c r="AB3386" t="s">
        <v>39</v>
      </c>
      <c r="AC3386">
        <v>7</v>
      </c>
      <c r="AD3386" t="s">
        <v>40</v>
      </c>
      <c r="AE3386">
        <v>396</v>
      </c>
      <c r="AF3386" t="s">
        <v>54</v>
      </c>
      <c r="AG3386" t="s">
        <v>55</v>
      </c>
    </row>
    <row r="3387" spans="1:33" x14ac:dyDescent="0.3">
      <c r="A3387" t="s">
        <v>6842</v>
      </c>
      <c r="B3387" t="s">
        <v>45</v>
      </c>
      <c r="C3387" t="s">
        <v>46</v>
      </c>
      <c r="D3387" t="s">
        <v>31</v>
      </c>
      <c r="E3387" t="s">
        <v>56</v>
      </c>
      <c r="F3387">
        <v>4666</v>
      </c>
      <c r="G3387">
        <v>26</v>
      </c>
      <c r="H3387">
        <v>3452.84</v>
      </c>
      <c r="I3387">
        <v>195</v>
      </c>
      <c r="J3387">
        <v>7</v>
      </c>
      <c r="K3387">
        <f>super_shop_dataset[[#This Row],[Sold_Quantity]]*super_shop_dataset[[#This Row],[Purchase_Cost_in_$]]</f>
        <v>1365</v>
      </c>
      <c r="L3387" t="s">
        <v>11763</v>
      </c>
      <c r="M3387">
        <v>146</v>
      </c>
      <c r="N3387">
        <v>1.6</v>
      </c>
      <c r="O33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87">
        <v>408</v>
      </c>
      <c r="Q3387" t="s">
        <v>60</v>
      </c>
      <c r="R3387" s="2">
        <v>49043</v>
      </c>
      <c r="S3387" s="2">
        <v>48677</v>
      </c>
      <c r="T3387" t="s">
        <v>89</v>
      </c>
      <c r="U3387">
        <v>39</v>
      </c>
      <c r="V3387">
        <v>44</v>
      </c>
      <c r="W33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87" t="s">
        <v>35</v>
      </c>
      <c r="Y3387" t="s">
        <v>36</v>
      </c>
      <c r="Z3387" t="s">
        <v>76</v>
      </c>
      <c r="AA3387" t="s">
        <v>6843</v>
      </c>
      <c r="AB3387" t="s">
        <v>53</v>
      </c>
      <c r="AC3387">
        <v>3</v>
      </c>
      <c r="AD3387" t="s">
        <v>63</v>
      </c>
      <c r="AE3387">
        <v>454</v>
      </c>
      <c r="AF3387" t="s">
        <v>41</v>
      </c>
      <c r="AG3387" t="s">
        <v>42</v>
      </c>
    </row>
    <row r="3388" spans="1:33" x14ac:dyDescent="0.3">
      <c r="A3388" t="s">
        <v>6844</v>
      </c>
      <c r="B3388" t="s">
        <v>80</v>
      </c>
      <c r="C3388" t="s">
        <v>84</v>
      </c>
      <c r="D3388" t="s">
        <v>96</v>
      </c>
      <c r="E3388" t="s">
        <v>32</v>
      </c>
      <c r="F3388">
        <v>2185</v>
      </c>
      <c r="G3388">
        <v>44</v>
      </c>
      <c r="H3388">
        <v>1223.5999999999999</v>
      </c>
      <c r="I3388">
        <v>3331</v>
      </c>
      <c r="J3388">
        <v>69</v>
      </c>
      <c r="K3388">
        <f>super_shop_dataset[[#This Row],[Sold_Quantity]]*super_shop_dataset[[#This Row],[Purchase_Cost_in_$]]</f>
        <v>229839</v>
      </c>
      <c r="L3388" t="s">
        <v>14318</v>
      </c>
      <c r="M3388">
        <v>153</v>
      </c>
      <c r="N3388">
        <v>3.1</v>
      </c>
      <c r="O33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88">
        <v>216</v>
      </c>
      <c r="Q3388" t="s">
        <v>48</v>
      </c>
      <c r="R3388" s="2">
        <v>49044</v>
      </c>
      <c r="S3388" s="2">
        <v>48678</v>
      </c>
      <c r="T3388" t="s">
        <v>49</v>
      </c>
      <c r="U3388">
        <v>47</v>
      </c>
      <c r="V3388">
        <v>53</v>
      </c>
      <c r="W33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88" t="s">
        <v>50</v>
      </c>
      <c r="Y3388" t="s">
        <v>61</v>
      </c>
      <c r="Z3388" t="s">
        <v>37</v>
      </c>
      <c r="AA3388" t="s">
        <v>6845</v>
      </c>
      <c r="AB3388" t="s">
        <v>70</v>
      </c>
      <c r="AC3388">
        <v>12</v>
      </c>
      <c r="AD3388" t="s">
        <v>40</v>
      </c>
      <c r="AE3388">
        <v>797</v>
      </c>
      <c r="AF3388" t="s">
        <v>41</v>
      </c>
      <c r="AG3388" t="s">
        <v>82</v>
      </c>
    </row>
    <row r="3389" spans="1:33" x14ac:dyDescent="0.3">
      <c r="A3389" t="s">
        <v>6846</v>
      </c>
      <c r="B3389" t="s">
        <v>65</v>
      </c>
      <c r="C3389" t="s">
        <v>46</v>
      </c>
      <c r="D3389" t="s">
        <v>58</v>
      </c>
      <c r="E3389" t="s">
        <v>43</v>
      </c>
      <c r="F3389">
        <v>2908</v>
      </c>
      <c r="G3389">
        <v>13</v>
      </c>
      <c r="H3389">
        <v>2529.96</v>
      </c>
      <c r="I3389">
        <v>658</v>
      </c>
      <c r="J3389">
        <v>96</v>
      </c>
      <c r="K3389">
        <f>super_shop_dataset[[#This Row],[Sold_Quantity]]*super_shop_dataset[[#This Row],[Purchase_Cost_in_$]]</f>
        <v>63168</v>
      </c>
      <c r="L3389" t="s">
        <v>11764</v>
      </c>
      <c r="M3389">
        <v>139</v>
      </c>
      <c r="N3389">
        <v>4.7</v>
      </c>
      <c r="O33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89">
        <v>218</v>
      </c>
      <c r="Q3389" t="s">
        <v>60</v>
      </c>
      <c r="R3389" s="2">
        <v>49045</v>
      </c>
      <c r="S3389" s="2">
        <v>48679</v>
      </c>
      <c r="T3389" t="s">
        <v>34</v>
      </c>
      <c r="U3389">
        <v>6</v>
      </c>
      <c r="V3389">
        <v>24</v>
      </c>
      <c r="W33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89" t="s">
        <v>35</v>
      </c>
      <c r="Y3389" t="s">
        <v>68</v>
      </c>
      <c r="Z3389" t="s">
        <v>37</v>
      </c>
      <c r="AA3389" t="s">
        <v>6847</v>
      </c>
      <c r="AB3389" t="s">
        <v>53</v>
      </c>
      <c r="AC3389">
        <v>9</v>
      </c>
      <c r="AD3389" t="s">
        <v>40</v>
      </c>
      <c r="AE3389">
        <v>543</v>
      </c>
      <c r="AF3389" t="s">
        <v>54</v>
      </c>
      <c r="AG3389" t="s">
        <v>82</v>
      </c>
    </row>
    <row r="3390" spans="1:33" x14ac:dyDescent="0.3">
      <c r="A3390" t="s">
        <v>6848</v>
      </c>
      <c r="B3390" t="s">
        <v>45</v>
      </c>
      <c r="C3390" t="s">
        <v>84</v>
      </c>
      <c r="D3390" t="s">
        <v>31</v>
      </c>
      <c r="E3390" t="s">
        <v>59</v>
      </c>
      <c r="F3390">
        <v>475</v>
      </c>
      <c r="G3390">
        <v>14</v>
      </c>
      <c r="H3390">
        <v>408.5</v>
      </c>
      <c r="I3390">
        <v>2178</v>
      </c>
      <c r="J3390">
        <v>36</v>
      </c>
      <c r="K3390">
        <f>super_shop_dataset[[#This Row],[Sold_Quantity]]*super_shop_dataset[[#This Row],[Purchase_Cost_in_$]]</f>
        <v>78408</v>
      </c>
      <c r="L3390" t="s">
        <v>14319</v>
      </c>
      <c r="M3390">
        <v>92</v>
      </c>
      <c r="N3390">
        <v>2.5</v>
      </c>
      <c r="O33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90">
        <v>119</v>
      </c>
      <c r="Q3390" t="s">
        <v>48</v>
      </c>
      <c r="R3390" s="2">
        <v>49046</v>
      </c>
      <c r="S3390" s="2">
        <v>48680</v>
      </c>
      <c r="T3390" t="s">
        <v>34</v>
      </c>
      <c r="U3390">
        <v>45</v>
      </c>
      <c r="V3390">
        <v>66</v>
      </c>
      <c r="W33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90" t="s">
        <v>35</v>
      </c>
      <c r="Y3390" t="s">
        <v>36</v>
      </c>
      <c r="Z3390" t="s">
        <v>76</v>
      </c>
      <c r="AA3390" t="s">
        <v>6849</v>
      </c>
      <c r="AB3390" t="s">
        <v>53</v>
      </c>
      <c r="AC3390">
        <v>3</v>
      </c>
      <c r="AD3390" t="s">
        <v>63</v>
      </c>
      <c r="AE3390">
        <v>911</v>
      </c>
      <c r="AF3390" t="s">
        <v>78</v>
      </c>
      <c r="AG3390" t="s">
        <v>55</v>
      </c>
    </row>
    <row r="3391" spans="1:33" x14ac:dyDescent="0.3">
      <c r="A3391" t="s">
        <v>6850</v>
      </c>
      <c r="B3391" t="s">
        <v>80</v>
      </c>
      <c r="C3391" t="s">
        <v>66</v>
      </c>
      <c r="D3391" t="s">
        <v>47</v>
      </c>
      <c r="E3391" t="s">
        <v>56</v>
      </c>
      <c r="F3391">
        <v>1059</v>
      </c>
      <c r="G3391">
        <v>44</v>
      </c>
      <c r="H3391">
        <v>593.04</v>
      </c>
      <c r="I3391">
        <v>1819</v>
      </c>
      <c r="J3391">
        <v>65</v>
      </c>
      <c r="K3391">
        <f>super_shop_dataset[[#This Row],[Sold_Quantity]]*super_shop_dataset[[#This Row],[Purchase_Cost_in_$]]</f>
        <v>118235</v>
      </c>
      <c r="L3391" t="s">
        <v>14320</v>
      </c>
      <c r="M3391">
        <v>22</v>
      </c>
      <c r="N3391">
        <v>2.8</v>
      </c>
      <c r="O33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91">
        <v>174</v>
      </c>
      <c r="Q3391" t="s">
        <v>48</v>
      </c>
      <c r="R3391" s="2">
        <v>49047</v>
      </c>
      <c r="S3391" s="2">
        <v>48681</v>
      </c>
      <c r="T3391" t="s">
        <v>49</v>
      </c>
      <c r="U3391">
        <v>3</v>
      </c>
      <c r="V3391">
        <v>33</v>
      </c>
      <c r="W33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91" t="s">
        <v>35</v>
      </c>
      <c r="Y3391" t="s">
        <v>36</v>
      </c>
      <c r="Z3391" t="s">
        <v>76</v>
      </c>
      <c r="AA3391" t="s">
        <v>6851</v>
      </c>
      <c r="AB3391" t="s">
        <v>53</v>
      </c>
      <c r="AC3391">
        <v>4</v>
      </c>
      <c r="AD3391" t="s">
        <v>63</v>
      </c>
      <c r="AE3391">
        <v>391</v>
      </c>
      <c r="AF3391" t="s">
        <v>78</v>
      </c>
      <c r="AG3391" t="s">
        <v>82</v>
      </c>
    </row>
    <row r="3392" spans="1:33" x14ac:dyDescent="0.3">
      <c r="A3392" t="s">
        <v>6852</v>
      </c>
      <c r="B3392" t="s">
        <v>29</v>
      </c>
      <c r="C3392" t="s">
        <v>46</v>
      </c>
      <c r="D3392" t="s">
        <v>96</v>
      </c>
      <c r="E3392" t="s">
        <v>59</v>
      </c>
      <c r="F3392">
        <v>3320</v>
      </c>
      <c r="G3392">
        <v>47</v>
      </c>
      <c r="H3392">
        <v>1759.6</v>
      </c>
      <c r="I3392">
        <v>525</v>
      </c>
      <c r="J3392">
        <v>96</v>
      </c>
      <c r="K3392">
        <f>super_shop_dataset[[#This Row],[Sold_Quantity]]*super_shop_dataset[[#This Row],[Purchase_Cost_in_$]]</f>
        <v>50400</v>
      </c>
      <c r="L3392" t="s">
        <v>11765</v>
      </c>
      <c r="M3392">
        <v>71</v>
      </c>
      <c r="N3392">
        <v>1.5</v>
      </c>
      <c r="O33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92">
        <v>169</v>
      </c>
      <c r="Q3392" t="s">
        <v>33</v>
      </c>
      <c r="R3392" s="2">
        <v>49048</v>
      </c>
      <c r="S3392" s="2">
        <v>48682</v>
      </c>
      <c r="T3392" t="s">
        <v>34</v>
      </c>
      <c r="U3392">
        <v>31</v>
      </c>
      <c r="V3392">
        <v>38</v>
      </c>
      <c r="W33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92" t="s">
        <v>35</v>
      </c>
      <c r="Y3392" t="s">
        <v>61</v>
      </c>
      <c r="Z3392" t="s">
        <v>76</v>
      </c>
      <c r="AA3392" t="s">
        <v>6853</v>
      </c>
      <c r="AB3392" t="s">
        <v>70</v>
      </c>
      <c r="AC3392">
        <v>7</v>
      </c>
      <c r="AD3392" t="s">
        <v>40</v>
      </c>
      <c r="AE3392">
        <v>203</v>
      </c>
      <c r="AF3392" t="s">
        <v>54</v>
      </c>
      <c r="AG3392" t="s">
        <v>55</v>
      </c>
    </row>
    <row r="3393" spans="1:33" x14ac:dyDescent="0.3">
      <c r="A3393" t="s">
        <v>6854</v>
      </c>
      <c r="B3393" t="s">
        <v>45</v>
      </c>
      <c r="C3393" t="s">
        <v>84</v>
      </c>
      <c r="D3393" t="s">
        <v>58</v>
      </c>
      <c r="E3393" t="s">
        <v>59</v>
      </c>
      <c r="F3393">
        <v>4617</v>
      </c>
      <c r="G3393">
        <v>7</v>
      </c>
      <c r="H3393">
        <v>4293.8100000000004</v>
      </c>
      <c r="I3393">
        <v>1119</v>
      </c>
      <c r="J3393">
        <v>72</v>
      </c>
      <c r="K3393">
        <f>super_shop_dataset[[#This Row],[Sold_Quantity]]*super_shop_dataset[[#This Row],[Purchase_Cost_in_$]]</f>
        <v>80568</v>
      </c>
      <c r="L3393" t="s">
        <v>11766</v>
      </c>
      <c r="M3393">
        <v>48</v>
      </c>
      <c r="N3393">
        <v>1.2</v>
      </c>
      <c r="O33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93">
        <v>299</v>
      </c>
      <c r="Q3393" t="s">
        <v>60</v>
      </c>
      <c r="R3393" s="2">
        <v>49049</v>
      </c>
      <c r="S3393" s="2">
        <v>48683</v>
      </c>
      <c r="T3393" t="s">
        <v>34</v>
      </c>
      <c r="U3393">
        <v>35</v>
      </c>
      <c r="V3393">
        <v>47</v>
      </c>
      <c r="W33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393" t="s">
        <v>35</v>
      </c>
      <c r="Y3393" t="s">
        <v>68</v>
      </c>
      <c r="Z3393" t="s">
        <v>51</v>
      </c>
      <c r="AA3393" t="s">
        <v>6855</v>
      </c>
      <c r="AB3393" t="s">
        <v>39</v>
      </c>
      <c r="AC3393">
        <v>9</v>
      </c>
      <c r="AD3393" t="s">
        <v>40</v>
      </c>
      <c r="AE3393">
        <v>787</v>
      </c>
      <c r="AF3393" t="s">
        <v>41</v>
      </c>
      <c r="AG3393" t="s">
        <v>42</v>
      </c>
    </row>
    <row r="3394" spans="1:33" x14ac:dyDescent="0.3">
      <c r="A3394" t="s">
        <v>6856</v>
      </c>
      <c r="B3394" t="s">
        <v>65</v>
      </c>
      <c r="C3394" t="s">
        <v>84</v>
      </c>
      <c r="D3394" t="s">
        <v>31</v>
      </c>
      <c r="E3394" t="s">
        <v>56</v>
      </c>
      <c r="F3394">
        <v>2172</v>
      </c>
      <c r="G3394">
        <v>6</v>
      </c>
      <c r="H3394">
        <v>2041.68</v>
      </c>
      <c r="I3394">
        <v>3797</v>
      </c>
      <c r="J3394">
        <v>49</v>
      </c>
      <c r="K3394">
        <f>super_shop_dataset[[#This Row],[Sold_Quantity]]*super_shop_dataset[[#This Row],[Purchase_Cost_in_$]]</f>
        <v>186053</v>
      </c>
      <c r="L3394" t="s">
        <v>14321</v>
      </c>
      <c r="M3394">
        <v>76</v>
      </c>
      <c r="N3394">
        <v>4.2</v>
      </c>
      <c r="O33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94">
        <v>285</v>
      </c>
      <c r="Q3394" t="s">
        <v>60</v>
      </c>
      <c r="R3394" s="2">
        <v>49050</v>
      </c>
      <c r="S3394" s="2">
        <v>48684</v>
      </c>
      <c r="T3394" t="s">
        <v>49</v>
      </c>
      <c r="U3394">
        <v>24</v>
      </c>
      <c r="V3394">
        <v>19</v>
      </c>
      <c r="W33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94" t="s">
        <v>50</v>
      </c>
      <c r="Y3394" t="s">
        <v>36</v>
      </c>
      <c r="Z3394" t="s">
        <v>76</v>
      </c>
      <c r="AA3394" t="s">
        <v>6857</v>
      </c>
      <c r="AB3394" t="s">
        <v>53</v>
      </c>
      <c r="AC3394">
        <v>13</v>
      </c>
      <c r="AD3394" t="s">
        <v>63</v>
      </c>
      <c r="AE3394">
        <v>462</v>
      </c>
      <c r="AF3394" t="s">
        <v>78</v>
      </c>
      <c r="AG3394" t="s">
        <v>42</v>
      </c>
    </row>
    <row r="3395" spans="1:33" x14ac:dyDescent="0.3">
      <c r="A3395" t="s">
        <v>6858</v>
      </c>
      <c r="B3395" t="s">
        <v>75</v>
      </c>
      <c r="C3395" t="s">
        <v>84</v>
      </c>
      <c r="D3395" t="s">
        <v>31</v>
      </c>
      <c r="E3395" t="s">
        <v>56</v>
      </c>
      <c r="F3395">
        <v>3044</v>
      </c>
      <c r="G3395">
        <v>24</v>
      </c>
      <c r="H3395">
        <v>2313.44</v>
      </c>
      <c r="I3395">
        <v>2375</v>
      </c>
      <c r="J3395">
        <v>9</v>
      </c>
      <c r="K3395">
        <f>super_shop_dataset[[#This Row],[Sold_Quantity]]*super_shop_dataset[[#This Row],[Purchase_Cost_in_$]]</f>
        <v>21375</v>
      </c>
      <c r="L3395" t="s">
        <v>14322</v>
      </c>
      <c r="M3395">
        <v>124</v>
      </c>
      <c r="N3395">
        <v>3.6</v>
      </c>
      <c r="O33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395">
        <v>365</v>
      </c>
      <c r="Q3395" t="s">
        <v>48</v>
      </c>
      <c r="R3395" s="2">
        <v>49051</v>
      </c>
      <c r="S3395" s="2">
        <v>48685</v>
      </c>
      <c r="T3395" t="s">
        <v>34</v>
      </c>
      <c r="U3395">
        <v>42</v>
      </c>
      <c r="V3395">
        <v>64</v>
      </c>
      <c r="W33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95" t="s">
        <v>50</v>
      </c>
      <c r="Y3395" t="s">
        <v>68</v>
      </c>
      <c r="Z3395" t="s">
        <v>51</v>
      </c>
      <c r="AA3395" t="s">
        <v>6859</v>
      </c>
      <c r="AB3395" t="s">
        <v>39</v>
      </c>
      <c r="AC3395">
        <v>12</v>
      </c>
      <c r="AD3395" t="s">
        <v>63</v>
      </c>
      <c r="AE3395">
        <v>486</v>
      </c>
      <c r="AF3395" t="s">
        <v>78</v>
      </c>
      <c r="AG3395" t="s">
        <v>42</v>
      </c>
    </row>
    <row r="3396" spans="1:33" x14ac:dyDescent="0.3">
      <c r="A3396" t="s">
        <v>6860</v>
      </c>
      <c r="B3396" t="s">
        <v>65</v>
      </c>
      <c r="C3396" t="s">
        <v>30</v>
      </c>
      <c r="D3396" t="s">
        <v>31</v>
      </c>
      <c r="E3396" t="s">
        <v>59</v>
      </c>
      <c r="F3396">
        <v>3892</v>
      </c>
      <c r="G3396">
        <v>22</v>
      </c>
      <c r="H3396">
        <v>3035.76</v>
      </c>
      <c r="I3396">
        <v>1529</v>
      </c>
      <c r="J3396">
        <v>67</v>
      </c>
      <c r="K3396">
        <f>super_shop_dataset[[#This Row],[Sold_Quantity]]*super_shop_dataset[[#This Row],[Purchase_Cost_in_$]]</f>
        <v>102443</v>
      </c>
      <c r="L3396" t="s">
        <v>11767</v>
      </c>
      <c r="M3396">
        <v>97</v>
      </c>
      <c r="N3396">
        <v>1.8</v>
      </c>
      <c r="O33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396">
        <v>494</v>
      </c>
      <c r="Q3396" t="s">
        <v>60</v>
      </c>
      <c r="R3396" s="2">
        <v>49052</v>
      </c>
      <c r="S3396" s="2">
        <v>48686</v>
      </c>
      <c r="T3396" t="s">
        <v>89</v>
      </c>
      <c r="U3396">
        <v>3</v>
      </c>
      <c r="V3396">
        <v>40</v>
      </c>
      <c r="W33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396" t="s">
        <v>35</v>
      </c>
      <c r="Y3396" t="s">
        <v>68</v>
      </c>
      <c r="Z3396" t="s">
        <v>76</v>
      </c>
      <c r="AA3396" t="s">
        <v>6861</v>
      </c>
      <c r="AB3396" t="s">
        <v>70</v>
      </c>
      <c r="AC3396">
        <v>9</v>
      </c>
      <c r="AD3396" t="s">
        <v>40</v>
      </c>
      <c r="AE3396">
        <v>770</v>
      </c>
      <c r="AF3396" t="s">
        <v>78</v>
      </c>
      <c r="AG3396" t="s">
        <v>82</v>
      </c>
    </row>
    <row r="3397" spans="1:33" x14ac:dyDescent="0.3">
      <c r="A3397" t="s">
        <v>6862</v>
      </c>
      <c r="B3397" t="s">
        <v>45</v>
      </c>
      <c r="C3397" t="s">
        <v>84</v>
      </c>
      <c r="D3397" t="s">
        <v>31</v>
      </c>
      <c r="E3397" t="s">
        <v>32</v>
      </c>
      <c r="F3397">
        <v>4243</v>
      </c>
      <c r="G3397">
        <v>23</v>
      </c>
      <c r="H3397">
        <v>3267.11</v>
      </c>
      <c r="I3397">
        <v>681</v>
      </c>
      <c r="J3397">
        <v>40</v>
      </c>
      <c r="K3397">
        <f>super_shop_dataset[[#This Row],[Sold_Quantity]]*super_shop_dataset[[#This Row],[Purchase_Cost_in_$]]</f>
        <v>27240</v>
      </c>
      <c r="L3397" t="s">
        <v>11768</v>
      </c>
      <c r="M3397">
        <v>178</v>
      </c>
      <c r="N3397">
        <v>4.7</v>
      </c>
      <c r="O33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97">
        <v>68</v>
      </c>
      <c r="Q3397" t="s">
        <v>33</v>
      </c>
      <c r="R3397" s="2">
        <v>49053</v>
      </c>
      <c r="S3397" s="2">
        <v>48687</v>
      </c>
      <c r="T3397" t="s">
        <v>49</v>
      </c>
      <c r="U3397">
        <v>41</v>
      </c>
      <c r="V3397">
        <v>67</v>
      </c>
      <c r="W33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397" t="s">
        <v>50</v>
      </c>
      <c r="Y3397" t="s">
        <v>61</v>
      </c>
      <c r="Z3397" t="s">
        <v>51</v>
      </c>
      <c r="AA3397" t="s">
        <v>6863</v>
      </c>
      <c r="AB3397" t="s">
        <v>70</v>
      </c>
      <c r="AC3397">
        <v>3</v>
      </c>
      <c r="AD3397" t="s">
        <v>63</v>
      </c>
      <c r="AE3397">
        <v>192</v>
      </c>
      <c r="AF3397" t="s">
        <v>78</v>
      </c>
      <c r="AG3397" t="s">
        <v>55</v>
      </c>
    </row>
    <row r="3398" spans="1:33" x14ac:dyDescent="0.3">
      <c r="A3398" t="s">
        <v>6864</v>
      </c>
      <c r="B3398" t="s">
        <v>80</v>
      </c>
      <c r="C3398" t="s">
        <v>72</v>
      </c>
      <c r="D3398" t="s">
        <v>67</v>
      </c>
      <c r="E3398" t="s">
        <v>32</v>
      </c>
      <c r="F3398">
        <v>608</v>
      </c>
      <c r="G3398">
        <v>25</v>
      </c>
      <c r="H3398">
        <v>456</v>
      </c>
      <c r="I3398">
        <v>1691</v>
      </c>
      <c r="J3398">
        <v>50</v>
      </c>
      <c r="K3398">
        <f>super_shop_dataset[[#This Row],[Sold_Quantity]]*super_shop_dataset[[#This Row],[Purchase_Cost_in_$]]</f>
        <v>84550</v>
      </c>
      <c r="L3398" t="s">
        <v>14323</v>
      </c>
      <c r="M3398">
        <v>124</v>
      </c>
      <c r="N3398">
        <v>4.4000000000000004</v>
      </c>
      <c r="O33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398">
        <v>494</v>
      </c>
      <c r="Q3398" t="s">
        <v>60</v>
      </c>
      <c r="R3398" s="2">
        <v>49054</v>
      </c>
      <c r="S3398" s="2">
        <v>48688</v>
      </c>
      <c r="T3398" t="s">
        <v>34</v>
      </c>
      <c r="U3398">
        <v>17</v>
      </c>
      <c r="V3398">
        <v>18</v>
      </c>
      <c r="W33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398" t="s">
        <v>50</v>
      </c>
      <c r="Y3398" t="s">
        <v>36</v>
      </c>
      <c r="Z3398" t="s">
        <v>51</v>
      </c>
      <c r="AA3398" t="s">
        <v>6865</v>
      </c>
      <c r="AB3398" t="s">
        <v>70</v>
      </c>
      <c r="AC3398">
        <v>7</v>
      </c>
      <c r="AD3398" t="s">
        <v>63</v>
      </c>
      <c r="AE3398">
        <v>428</v>
      </c>
      <c r="AF3398" t="s">
        <v>78</v>
      </c>
      <c r="AG3398" t="s">
        <v>55</v>
      </c>
    </row>
    <row r="3399" spans="1:33" x14ac:dyDescent="0.3">
      <c r="A3399" t="s">
        <v>6866</v>
      </c>
      <c r="B3399" t="s">
        <v>65</v>
      </c>
      <c r="C3399" t="s">
        <v>30</v>
      </c>
      <c r="D3399" t="s">
        <v>31</v>
      </c>
      <c r="E3399" t="s">
        <v>43</v>
      </c>
      <c r="F3399">
        <v>3444</v>
      </c>
      <c r="G3399">
        <v>26</v>
      </c>
      <c r="H3399">
        <v>2548.56</v>
      </c>
      <c r="I3399">
        <v>3840</v>
      </c>
      <c r="J3399">
        <v>42</v>
      </c>
      <c r="K3399">
        <f>super_shop_dataset[[#This Row],[Sold_Quantity]]*super_shop_dataset[[#This Row],[Purchase_Cost_in_$]]</f>
        <v>161280</v>
      </c>
      <c r="L3399" t="s">
        <v>14324</v>
      </c>
      <c r="M3399">
        <v>10</v>
      </c>
      <c r="N3399">
        <v>2.2000000000000002</v>
      </c>
      <c r="O33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399">
        <v>14</v>
      </c>
      <c r="Q3399" t="s">
        <v>60</v>
      </c>
      <c r="R3399" s="2">
        <v>49055</v>
      </c>
      <c r="S3399" s="2">
        <v>48689</v>
      </c>
      <c r="T3399" t="s">
        <v>34</v>
      </c>
      <c r="U3399">
        <v>21</v>
      </c>
      <c r="V3399">
        <v>22</v>
      </c>
      <c r="W33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399" t="s">
        <v>50</v>
      </c>
      <c r="Y3399" t="s">
        <v>36</v>
      </c>
      <c r="Z3399" t="s">
        <v>37</v>
      </c>
      <c r="AA3399" t="s">
        <v>6867</v>
      </c>
      <c r="AB3399" t="s">
        <v>53</v>
      </c>
      <c r="AC3399">
        <v>8</v>
      </c>
      <c r="AD3399" t="s">
        <v>40</v>
      </c>
      <c r="AE3399">
        <v>470</v>
      </c>
      <c r="AF3399" t="s">
        <v>54</v>
      </c>
      <c r="AG3399" t="s">
        <v>82</v>
      </c>
    </row>
    <row r="3400" spans="1:33" x14ac:dyDescent="0.3">
      <c r="A3400" t="s">
        <v>6868</v>
      </c>
      <c r="B3400" t="s">
        <v>45</v>
      </c>
      <c r="C3400" t="s">
        <v>72</v>
      </c>
      <c r="D3400" t="s">
        <v>31</v>
      </c>
      <c r="E3400" t="s">
        <v>32</v>
      </c>
      <c r="F3400">
        <v>1902</v>
      </c>
      <c r="G3400">
        <v>30</v>
      </c>
      <c r="H3400">
        <v>1331.4</v>
      </c>
      <c r="I3400">
        <v>1653</v>
      </c>
      <c r="J3400">
        <v>35</v>
      </c>
      <c r="K3400">
        <f>super_shop_dataset[[#This Row],[Sold_Quantity]]*super_shop_dataset[[#This Row],[Purchase_Cost_in_$]]</f>
        <v>57855</v>
      </c>
      <c r="L3400" t="s">
        <v>14325</v>
      </c>
      <c r="M3400">
        <v>37</v>
      </c>
      <c r="N3400">
        <v>4.9000000000000004</v>
      </c>
      <c r="O34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00">
        <v>22</v>
      </c>
      <c r="Q3400" t="s">
        <v>60</v>
      </c>
      <c r="R3400" s="2">
        <v>49056</v>
      </c>
      <c r="S3400" s="2">
        <v>48690</v>
      </c>
      <c r="T3400" t="s">
        <v>89</v>
      </c>
      <c r="U3400">
        <v>41</v>
      </c>
      <c r="V3400">
        <v>25</v>
      </c>
      <c r="W34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400" t="s">
        <v>35</v>
      </c>
      <c r="Y3400" t="s">
        <v>61</v>
      </c>
      <c r="Z3400" t="s">
        <v>37</v>
      </c>
      <c r="AA3400" t="s">
        <v>6869</v>
      </c>
      <c r="AB3400" t="s">
        <v>39</v>
      </c>
      <c r="AC3400">
        <v>14</v>
      </c>
      <c r="AD3400" t="s">
        <v>63</v>
      </c>
      <c r="AE3400">
        <v>110</v>
      </c>
      <c r="AF3400" t="s">
        <v>78</v>
      </c>
      <c r="AG3400" t="s">
        <v>82</v>
      </c>
    </row>
    <row r="3401" spans="1:33" x14ac:dyDescent="0.3">
      <c r="A3401" t="s">
        <v>6870</v>
      </c>
      <c r="B3401" t="s">
        <v>75</v>
      </c>
      <c r="C3401" t="s">
        <v>66</v>
      </c>
      <c r="D3401" t="s">
        <v>96</v>
      </c>
      <c r="E3401" t="s">
        <v>32</v>
      </c>
      <c r="F3401">
        <v>2082</v>
      </c>
      <c r="G3401">
        <v>1</v>
      </c>
      <c r="H3401">
        <v>2061.1799999999998</v>
      </c>
      <c r="I3401">
        <v>3561</v>
      </c>
      <c r="J3401">
        <v>82</v>
      </c>
      <c r="K3401">
        <f>super_shop_dataset[[#This Row],[Sold_Quantity]]*super_shop_dataset[[#This Row],[Purchase_Cost_in_$]]</f>
        <v>292002</v>
      </c>
      <c r="L3401" t="s">
        <v>14326</v>
      </c>
      <c r="M3401">
        <v>197</v>
      </c>
      <c r="N3401">
        <v>3.1</v>
      </c>
      <c r="O34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01">
        <v>405</v>
      </c>
      <c r="Q3401" t="s">
        <v>48</v>
      </c>
      <c r="R3401" s="2">
        <v>49057</v>
      </c>
      <c r="S3401" s="2">
        <v>48691</v>
      </c>
      <c r="T3401" t="s">
        <v>49</v>
      </c>
      <c r="U3401">
        <v>43</v>
      </c>
      <c r="V3401">
        <v>47</v>
      </c>
      <c r="W34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01" t="s">
        <v>50</v>
      </c>
      <c r="Y3401" t="s">
        <v>61</v>
      </c>
      <c r="Z3401" t="s">
        <v>51</v>
      </c>
      <c r="AA3401" t="s">
        <v>6871</v>
      </c>
      <c r="AB3401" t="s">
        <v>39</v>
      </c>
      <c r="AC3401">
        <v>2</v>
      </c>
      <c r="AD3401" t="s">
        <v>63</v>
      </c>
      <c r="AE3401">
        <v>266</v>
      </c>
      <c r="AF3401" t="s">
        <v>54</v>
      </c>
      <c r="AG3401" t="s">
        <v>42</v>
      </c>
    </row>
    <row r="3402" spans="1:33" x14ac:dyDescent="0.3">
      <c r="A3402" t="s">
        <v>6872</v>
      </c>
      <c r="B3402" t="s">
        <v>65</v>
      </c>
      <c r="C3402" t="s">
        <v>66</v>
      </c>
      <c r="D3402" t="s">
        <v>47</v>
      </c>
      <c r="E3402" t="s">
        <v>43</v>
      </c>
      <c r="F3402">
        <v>4309</v>
      </c>
      <c r="G3402">
        <v>32</v>
      </c>
      <c r="H3402">
        <v>2930.12</v>
      </c>
      <c r="I3402">
        <v>1521</v>
      </c>
      <c r="J3402">
        <v>42</v>
      </c>
      <c r="K3402">
        <f>super_shop_dataset[[#This Row],[Sold_Quantity]]*super_shop_dataset[[#This Row],[Purchase_Cost_in_$]]</f>
        <v>63882</v>
      </c>
      <c r="L3402" t="s">
        <v>11769</v>
      </c>
      <c r="M3402">
        <v>55</v>
      </c>
      <c r="N3402">
        <v>3.4</v>
      </c>
      <c r="O34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02">
        <v>249</v>
      </c>
      <c r="Q3402" t="s">
        <v>60</v>
      </c>
      <c r="R3402" s="2">
        <v>49058</v>
      </c>
      <c r="S3402" s="2">
        <v>48692</v>
      </c>
      <c r="T3402" t="s">
        <v>49</v>
      </c>
      <c r="U3402">
        <v>26</v>
      </c>
      <c r="V3402">
        <v>66</v>
      </c>
      <c r="W34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02" t="s">
        <v>50</v>
      </c>
      <c r="Y3402" t="s">
        <v>61</v>
      </c>
      <c r="Z3402" t="s">
        <v>37</v>
      </c>
      <c r="AA3402" t="s">
        <v>6873</v>
      </c>
      <c r="AB3402" t="s">
        <v>39</v>
      </c>
      <c r="AC3402">
        <v>13</v>
      </c>
      <c r="AD3402" t="s">
        <v>63</v>
      </c>
      <c r="AE3402">
        <v>868</v>
      </c>
      <c r="AF3402" t="s">
        <v>41</v>
      </c>
      <c r="AG3402" t="s">
        <v>55</v>
      </c>
    </row>
    <row r="3403" spans="1:33" x14ac:dyDescent="0.3">
      <c r="A3403" t="s">
        <v>6874</v>
      </c>
      <c r="B3403" t="s">
        <v>45</v>
      </c>
      <c r="C3403" t="s">
        <v>84</v>
      </c>
      <c r="D3403" t="s">
        <v>96</v>
      </c>
      <c r="E3403" t="s">
        <v>56</v>
      </c>
      <c r="F3403">
        <v>4181</v>
      </c>
      <c r="G3403">
        <v>43</v>
      </c>
      <c r="H3403">
        <v>2383.17</v>
      </c>
      <c r="I3403">
        <v>337</v>
      </c>
      <c r="J3403">
        <v>9</v>
      </c>
      <c r="K3403">
        <f>super_shop_dataset[[#This Row],[Sold_Quantity]]*super_shop_dataset[[#This Row],[Purchase_Cost_in_$]]</f>
        <v>3033</v>
      </c>
      <c r="L3403" t="s">
        <v>11770</v>
      </c>
      <c r="M3403">
        <v>60</v>
      </c>
      <c r="N3403">
        <v>2.4</v>
      </c>
      <c r="O34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03">
        <v>209</v>
      </c>
      <c r="Q3403" t="s">
        <v>33</v>
      </c>
      <c r="R3403" s="2">
        <v>49059</v>
      </c>
      <c r="S3403" s="2">
        <v>48693</v>
      </c>
      <c r="T3403" t="s">
        <v>34</v>
      </c>
      <c r="U3403">
        <v>31</v>
      </c>
      <c r="V3403">
        <v>37</v>
      </c>
      <c r="W34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03" t="s">
        <v>50</v>
      </c>
      <c r="Y3403" t="s">
        <v>68</v>
      </c>
      <c r="Z3403" t="s">
        <v>51</v>
      </c>
      <c r="AA3403" t="s">
        <v>6875</v>
      </c>
      <c r="AB3403" t="s">
        <v>70</v>
      </c>
      <c r="AC3403">
        <v>6</v>
      </c>
      <c r="AD3403" t="s">
        <v>63</v>
      </c>
      <c r="AE3403">
        <v>579</v>
      </c>
      <c r="AF3403" t="s">
        <v>78</v>
      </c>
      <c r="AG3403" t="s">
        <v>82</v>
      </c>
    </row>
    <row r="3404" spans="1:33" x14ac:dyDescent="0.3">
      <c r="A3404" t="s">
        <v>6876</v>
      </c>
      <c r="B3404" t="s">
        <v>45</v>
      </c>
      <c r="C3404" t="s">
        <v>66</v>
      </c>
      <c r="D3404" t="s">
        <v>67</v>
      </c>
      <c r="E3404" t="s">
        <v>32</v>
      </c>
      <c r="F3404">
        <v>3637</v>
      </c>
      <c r="G3404">
        <v>24</v>
      </c>
      <c r="H3404">
        <v>2764.12</v>
      </c>
      <c r="I3404">
        <v>3392</v>
      </c>
      <c r="J3404">
        <v>12</v>
      </c>
      <c r="K3404">
        <f>super_shop_dataset[[#This Row],[Sold_Quantity]]*super_shop_dataset[[#This Row],[Purchase_Cost_in_$]]</f>
        <v>40704</v>
      </c>
      <c r="L3404" t="s">
        <v>14327</v>
      </c>
      <c r="M3404">
        <v>8</v>
      </c>
      <c r="N3404">
        <v>1.8</v>
      </c>
      <c r="O34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04">
        <v>456</v>
      </c>
      <c r="Q3404" t="s">
        <v>60</v>
      </c>
      <c r="R3404" s="2">
        <v>49060</v>
      </c>
      <c r="S3404" s="2">
        <v>48694</v>
      </c>
      <c r="T3404" t="s">
        <v>89</v>
      </c>
      <c r="U3404">
        <v>12</v>
      </c>
      <c r="V3404">
        <v>53</v>
      </c>
      <c r="W34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04" t="s">
        <v>35</v>
      </c>
      <c r="Y3404" t="s">
        <v>61</v>
      </c>
      <c r="Z3404" t="s">
        <v>76</v>
      </c>
      <c r="AA3404" t="s">
        <v>6877</v>
      </c>
      <c r="AB3404" t="s">
        <v>39</v>
      </c>
      <c r="AC3404">
        <v>5</v>
      </c>
      <c r="AD3404" t="s">
        <v>63</v>
      </c>
      <c r="AE3404">
        <v>606</v>
      </c>
      <c r="AF3404" t="s">
        <v>54</v>
      </c>
      <c r="AG3404" t="s">
        <v>55</v>
      </c>
    </row>
    <row r="3405" spans="1:33" x14ac:dyDescent="0.3">
      <c r="A3405" t="s">
        <v>6878</v>
      </c>
      <c r="B3405" t="s">
        <v>45</v>
      </c>
      <c r="C3405" t="s">
        <v>72</v>
      </c>
      <c r="D3405" t="s">
        <v>96</v>
      </c>
      <c r="E3405" t="s">
        <v>59</v>
      </c>
      <c r="F3405">
        <v>327</v>
      </c>
      <c r="G3405">
        <v>47</v>
      </c>
      <c r="H3405">
        <v>173.31</v>
      </c>
      <c r="I3405">
        <v>3949</v>
      </c>
      <c r="J3405">
        <v>44</v>
      </c>
      <c r="K3405">
        <f>super_shop_dataset[[#This Row],[Sold_Quantity]]*super_shop_dataset[[#This Row],[Purchase_Cost_in_$]]</f>
        <v>173756</v>
      </c>
      <c r="L3405" t="s">
        <v>14328</v>
      </c>
      <c r="M3405">
        <v>69</v>
      </c>
      <c r="N3405">
        <v>3.5</v>
      </c>
      <c r="O34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05">
        <v>145</v>
      </c>
      <c r="Q3405" t="s">
        <v>60</v>
      </c>
      <c r="R3405" s="2">
        <v>49061</v>
      </c>
      <c r="S3405" s="2">
        <v>48695</v>
      </c>
      <c r="T3405" t="s">
        <v>34</v>
      </c>
      <c r="U3405">
        <v>30</v>
      </c>
      <c r="V3405">
        <v>45</v>
      </c>
      <c r="W34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05" t="s">
        <v>50</v>
      </c>
      <c r="Y3405" t="s">
        <v>61</v>
      </c>
      <c r="Z3405" t="s">
        <v>51</v>
      </c>
      <c r="AA3405" t="s">
        <v>6879</v>
      </c>
      <c r="AB3405" t="s">
        <v>53</v>
      </c>
      <c r="AC3405">
        <v>9</v>
      </c>
      <c r="AD3405" t="s">
        <v>63</v>
      </c>
      <c r="AE3405">
        <v>532</v>
      </c>
      <c r="AF3405" t="s">
        <v>54</v>
      </c>
      <c r="AG3405" t="s">
        <v>82</v>
      </c>
    </row>
    <row r="3406" spans="1:33" x14ac:dyDescent="0.3">
      <c r="A3406" t="s">
        <v>6880</v>
      </c>
      <c r="B3406" t="s">
        <v>80</v>
      </c>
      <c r="C3406" t="s">
        <v>30</v>
      </c>
      <c r="D3406" t="s">
        <v>31</v>
      </c>
      <c r="E3406" t="s">
        <v>59</v>
      </c>
      <c r="F3406">
        <v>2652</v>
      </c>
      <c r="G3406">
        <v>16</v>
      </c>
      <c r="H3406">
        <v>2227.6799999999998</v>
      </c>
      <c r="I3406">
        <v>3659</v>
      </c>
      <c r="J3406">
        <v>68</v>
      </c>
      <c r="K3406">
        <f>super_shop_dataset[[#This Row],[Sold_Quantity]]*super_shop_dataset[[#This Row],[Purchase_Cost_in_$]]</f>
        <v>248812</v>
      </c>
      <c r="L3406" t="s">
        <v>14329</v>
      </c>
      <c r="M3406">
        <v>194</v>
      </c>
      <c r="N3406">
        <v>3.9</v>
      </c>
      <c r="O34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06">
        <v>485</v>
      </c>
      <c r="Q3406" t="s">
        <v>60</v>
      </c>
      <c r="R3406" s="2">
        <v>49062</v>
      </c>
      <c r="S3406" s="2">
        <v>48696</v>
      </c>
      <c r="T3406" t="s">
        <v>34</v>
      </c>
      <c r="U3406">
        <v>21</v>
      </c>
      <c r="V3406">
        <v>36</v>
      </c>
      <c r="W34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06" t="s">
        <v>50</v>
      </c>
      <c r="Y3406" t="s">
        <v>36</v>
      </c>
      <c r="Z3406" t="s">
        <v>37</v>
      </c>
      <c r="AA3406" t="s">
        <v>6881</v>
      </c>
      <c r="AB3406" t="s">
        <v>53</v>
      </c>
      <c r="AC3406">
        <v>2</v>
      </c>
      <c r="AD3406" t="s">
        <v>40</v>
      </c>
      <c r="AE3406">
        <v>666</v>
      </c>
      <c r="AF3406" t="s">
        <v>54</v>
      </c>
      <c r="AG3406" t="s">
        <v>42</v>
      </c>
    </row>
    <row r="3407" spans="1:33" x14ac:dyDescent="0.3">
      <c r="A3407" t="s">
        <v>6882</v>
      </c>
      <c r="B3407" t="s">
        <v>75</v>
      </c>
      <c r="C3407" t="s">
        <v>72</v>
      </c>
      <c r="D3407" t="s">
        <v>67</v>
      </c>
      <c r="E3407" t="s">
        <v>32</v>
      </c>
      <c r="F3407">
        <v>2642</v>
      </c>
      <c r="G3407">
        <v>10</v>
      </c>
      <c r="H3407">
        <v>2377.8000000000002</v>
      </c>
      <c r="I3407">
        <v>2455</v>
      </c>
      <c r="J3407">
        <v>87</v>
      </c>
      <c r="K3407">
        <f>super_shop_dataset[[#This Row],[Sold_Quantity]]*super_shop_dataset[[#This Row],[Purchase_Cost_in_$]]</f>
        <v>213585</v>
      </c>
      <c r="L3407" t="s">
        <v>14330</v>
      </c>
      <c r="M3407">
        <v>62</v>
      </c>
      <c r="N3407">
        <v>2</v>
      </c>
      <c r="O34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07">
        <v>339</v>
      </c>
      <c r="Q3407" t="s">
        <v>48</v>
      </c>
      <c r="R3407" s="2">
        <v>49063</v>
      </c>
      <c r="S3407" s="2">
        <v>48697</v>
      </c>
      <c r="T3407" t="s">
        <v>49</v>
      </c>
      <c r="U3407">
        <v>4</v>
      </c>
      <c r="V3407">
        <v>35</v>
      </c>
      <c r="W34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07" t="s">
        <v>50</v>
      </c>
      <c r="Y3407" t="s">
        <v>61</v>
      </c>
      <c r="Z3407" t="s">
        <v>37</v>
      </c>
      <c r="AA3407" t="s">
        <v>6883</v>
      </c>
      <c r="AB3407" t="s">
        <v>39</v>
      </c>
      <c r="AC3407">
        <v>7</v>
      </c>
      <c r="AD3407" t="s">
        <v>63</v>
      </c>
      <c r="AE3407">
        <v>676</v>
      </c>
      <c r="AF3407" t="s">
        <v>41</v>
      </c>
      <c r="AG3407" t="s">
        <v>82</v>
      </c>
    </row>
    <row r="3408" spans="1:33" x14ac:dyDescent="0.3">
      <c r="A3408" t="s">
        <v>6884</v>
      </c>
      <c r="B3408" t="s">
        <v>29</v>
      </c>
      <c r="C3408" t="s">
        <v>46</v>
      </c>
      <c r="D3408" t="s">
        <v>96</v>
      </c>
      <c r="E3408" t="s">
        <v>59</v>
      </c>
      <c r="F3408">
        <v>1986</v>
      </c>
      <c r="G3408">
        <v>16</v>
      </c>
      <c r="H3408">
        <v>1668.24</v>
      </c>
      <c r="I3408">
        <v>3259</v>
      </c>
      <c r="J3408">
        <v>90</v>
      </c>
      <c r="K3408">
        <f>super_shop_dataset[[#This Row],[Sold_Quantity]]*super_shop_dataset[[#This Row],[Purchase_Cost_in_$]]</f>
        <v>293310</v>
      </c>
      <c r="L3408" t="s">
        <v>14331</v>
      </c>
      <c r="M3408">
        <v>96</v>
      </c>
      <c r="N3408">
        <v>3.1</v>
      </c>
      <c r="O34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08">
        <v>96</v>
      </c>
      <c r="Q3408" t="s">
        <v>33</v>
      </c>
      <c r="R3408" s="2">
        <v>49064</v>
      </c>
      <c r="S3408" s="2">
        <v>48698</v>
      </c>
      <c r="T3408" t="s">
        <v>89</v>
      </c>
      <c r="U3408">
        <v>49</v>
      </c>
      <c r="V3408">
        <v>45</v>
      </c>
      <c r="W34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08" t="s">
        <v>35</v>
      </c>
      <c r="Y3408" t="s">
        <v>36</v>
      </c>
      <c r="Z3408" t="s">
        <v>51</v>
      </c>
      <c r="AA3408" t="s">
        <v>6885</v>
      </c>
      <c r="AB3408" t="s">
        <v>39</v>
      </c>
      <c r="AC3408">
        <v>13</v>
      </c>
      <c r="AD3408" t="s">
        <v>63</v>
      </c>
      <c r="AE3408">
        <v>134</v>
      </c>
      <c r="AF3408" t="s">
        <v>54</v>
      </c>
      <c r="AG3408" t="s">
        <v>82</v>
      </c>
    </row>
    <row r="3409" spans="1:33" x14ac:dyDescent="0.3">
      <c r="A3409" t="s">
        <v>6886</v>
      </c>
      <c r="B3409" t="s">
        <v>80</v>
      </c>
      <c r="C3409" t="s">
        <v>84</v>
      </c>
      <c r="D3409" t="s">
        <v>31</v>
      </c>
      <c r="E3409" t="s">
        <v>43</v>
      </c>
      <c r="F3409">
        <v>485</v>
      </c>
      <c r="G3409">
        <v>47</v>
      </c>
      <c r="H3409">
        <v>257.05</v>
      </c>
      <c r="I3409">
        <v>2505</v>
      </c>
      <c r="J3409">
        <v>67</v>
      </c>
      <c r="K3409">
        <f>super_shop_dataset[[#This Row],[Sold_Quantity]]*super_shop_dataset[[#This Row],[Purchase_Cost_in_$]]</f>
        <v>167835</v>
      </c>
      <c r="L3409" t="s">
        <v>14332</v>
      </c>
      <c r="M3409">
        <v>97</v>
      </c>
      <c r="N3409">
        <v>2.1</v>
      </c>
      <c r="O34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09">
        <v>231</v>
      </c>
      <c r="Q3409" t="s">
        <v>60</v>
      </c>
      <c r="R3409" s="2">
        <v>49065</v>
      </c>
      <c r="S3409" s="2">
        <v>48699</v>
      </c>
      <c r="T3409" t="s">
        <v>89</v>
      </c>
      <c r="U3409">
        <v>6</v>
      </c>
      <c r="V3409">
        <v>61</v>
      </c>
      <c r="W34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09" t="s">
        <v>50</v>
      </c>
      <c r="Y3409" t="s">
        <v>61</v>
      </c>
      <c r="Z3409" t="s">
        <v>37</v>
      </c>
      <c r="AA3409" t="s">
        <v>6887</v>
      </c>
      <c r="AB3409" t="s">
        <v>39</v>
      </c>
      <c r="AC3409">
        <v>11</v>
      </c>
      <c r="AD3409" t="s">
        <v>40</v>
      </c>
      <c r="AE3409">
        <v>753</v>
      </c>
      <c r="AF3409" t="s">
        <v>78</v>
      </c>
      <c r="AG3409" t="s">
        <v>42</v>
      </c>
    </row>
    <row r="3410" spans="1:33" x14ac:dyDescent="0.3">
      <c r="A3410" t="s">
        <v>6888</v>
      </c>
      <c r="B3410" t="s">
        <v>29</v>
      </c>
      <c r="C3410" t="s">
        <v>66</v>
      </c>
      <c r="D3410" t="s">
        <v>96</v>
      </c>
      <c r="E3410" t="s">
        <v>43</v>
      </c>
      <c r="F3410">
        <v>435</v>
      </c>
      <c r="G3410">
        <v>46</v>
      </c>
      <c r="H3410">
        <v>234.9</v>
      </c>
      <c r="I3410">
        <v>2243</v>
      </c>
      <c r="J3410">
        <v>85</v>
      </c>
      <c r="K3410">
        <f>super_shop_dataset[[#This Row],[Sold_Quantity]]*super_shop_dataset[[#This Row],[Purchase_Cost_in_$]]</f>
        <v>190655</v>
      </c>
      <c r="L3410" t="s">
        <v>14333</v>
      </c>
      <c r="M3410">
        <v>159</v>
      </c>
      <c r="N3410">
        <v>2.8</v>
      </c>
      <c r="O34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10">
        <v>484</v>
      </c>
      <c r="Q3410" t="s">
        <v>60</v>
      </c>
      <c r="R3410" s="2">
        <v>49066</v>
      </c>
      <c r="S3410" s="2">
        <v>48700</v>
      </c>
      <c r="T3410" t="s">
        <v>89</v>
      </c>
      <c r="U3410">
        <v>17</v>
      </c>
      <c r="V3410">
        <v>63</v>
      </c>
      <c r="W34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10" t="s">
        <v>35</v>
      </c>
      <c r="Y3410" t="s">
        <v>61</v>
      </c>
      <c r="Z3410" t="s">
        <v>37</v>
      </c>
      <c r="AA3410" t="s">
        <v>6889</v>
      </c>
      <c r="AB3410" t="s">
        <v>53</v>
      </c>
      <c r="AC3410">
        <v>3</v>
      </c>
      <c r="AD3410" t="s">
        <v>40</v>
      </c>
      <c r="AE3410">
        <v>485</v>
      </c>
      <c r="AF3410" t="s">
        <v>78</v>
      </c>
      <c r="AG3410" t="s">
        <v>55</v>
      </c>
    </row>
    <row r="3411" spans="1:33" x14ac:dyDescent="0.3">
      <c r="A3411" t="s">
        <v>6890</v>
      </c>
      <c r="B3411" t="s">
        <v>29</v>
      </c>
      <c r="C3411" t="s">
        <v>46</v>
      </c>
      <c r="D3411" t="s">
        <v>47</v>
      </c>
      <c r="E3411" t="s">
        <v>32</v>
      </c>
      <c r="F3411">
        <v>3732</v>
      </c>
      <c r="G3411">
        <v>27</v>
      </c>
      <c r="H3411">
        <v>2724.36</v>
      </c>
      <c r="I3411">
        <v>3881</v>
      </c>
      <c r="J3411">
        <v>49</v>
      </c>
      <c r="K3411">
        <f>super_shop_dataset[[#This Row],[Sold_Quantity]]*super_shop_dataset[[#This Row],[Purchase_Cost_in_$]]</f>
        <v>190169</v>
      </c>
      <c r="L3411" t="s">
        <v>14334</v>
      </c>
      <c r="M3411">
        <v>98</v>
      </c>
      <c r="N3411">
        <v>4.4000000000000004</v>
      </c>
      <c r="O34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11">
        <v>14</v>
      </c>
      <c r="Q3411" t="s">
        <v>60</v>
      </c>
      <c r="R3411" s="2">
        <v>49067</v>
      </c>
      <c r="S3411" s="2">
        <v>48701</v>
      </c>
      <c r="T3411" t="s">
        <v>34</v>
      </c>
      <c r="U3411">
        <v>20</v>
      </c>
      <c r="V3411">
        <v>33</v>
      </c>
      <c r="W34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11" t="s">
        <v>50</v>
      </c>
      <c r="Y3411" t="s">
        <v>68</v>
      </c>
      <c r="Z3411" t="s">
        <v>37</v>
      </c>
      <c r="AA3411" t="s">
        <v>6891</v>
      </c>
      <c r="AB3411" t="s">
        <v>53</v>
      </c>
      <c r="AC3411">
        <v>7</v>
      </c>
      <c r="AD3411" t="s">
        <v>40</v>
      </c>
      <c r="AE3411">
        <v>337</v>
      </c>
      <c r="AF3411" t="s">
        <v>54</v>
      </c>
      <c r="AG3411" t="s">
        <v>82</v>
      </c>
    </row>
    <row r="3412" spans="1:33" x14ac:dyDescent="0.3">
      <c r="A3412" t="s">
        <v>6892</v>
      </c>
      <c r="B3412" t="s">
        <v>75</v>
      </c>
      <c r="C3412" t="s">
        <v>84</v>
      </c>
      <c r="D3412" t="s">
        <v>58</v>
      </c>
      <c r="E3412" t="s">
        <v>56</v>
      </c>
      <c r="F3412">
        <v>841</v>
      </c>
      <c r="G3412">
        <v>30</v>
      </c>
      <c r="H3412">
        <v>588.70000000000005</v>
      </c>
      <c r="I3412">
        <v>78</v>
      </c>
      <c r="J3412">
        <v>80</v>
      </c>
      <c r="K3412">
        <f>super_shop_dataset[[#This Row],[Sold_Quantity]]*super_shop_dataset[[#This Row],[Purchase_Cost_in_$]]</f>
        <v>6240</v>
      </c>
      <c r="L3412" t="s">
        <v>11771</v>
      </c>
      <c r="M3412">
        <v>192</v>
      </c>
      <c r="N3412">
        <v>1.5</v>
      </c>
      <c r="O34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12">
        <v>73</v>
      </c>
      <c r="Q3412" t="s">
        <v>48</v>
      </c>
      <c r="R3412" s="2">
        <v>49068</v>
      </c>
      <c r="S3412" s="2">
        <v>48702</v>
      </c>
      <c r="T3412" t="s">
        <v>49</v>
      </c>
      <c r="U3412">
        <v>36</v>
      </c>
      <c r="V3412">
        <v>69</v>
      </c>
      <c r="W34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12" t="s">
        <v>50</v>
      </c>
      <c r="Y3412" t="s">
        <v>68</v>
      </c>
      <c r="Z3412" t="s">
        <v>37</v>
      </c>
      <c r="AA3412" t="s">
        <v>6893</v>
      </c>
      <c r="AB3412" t="s">
        <v>53</v>
      </c>
      <c r="AC3412">
        <v>4</v>
      </c>
      <c r="AD3412" t="s">
        <v>40</v>
      </c>
      <c r="AE3412">
        <v>965</v>
      </c>
      <c r="AF3412" t="s">
        <v>41</v>
      </c>
      <c r="AG3412" t="s">
        <v>55</v>
      </c>
    </row>
    <row r="3413" spans="1:33" x14ac:dyDescent="0.3">
      <c r="A3413" t="s">
        <v>6894</v>
      </c>
      <c r="B3413" t="s">
        <v>80</v>
      </c>
      <c r="C3413" t="s">
        <v>30</v>
      </c>
      <c r="D3413" t="s">
        <v>31</v>
      </c>
      <c r="E3413" t="s">
        <v>43</v>
      </c>
      <c r="F3413">
        <v>727</v>
      </c>
      <c r="G3413">
        <v>42</v>
      </c>
      <c r="H3413">
        <v>421.66</v>
      </c>
      <c r="I3413">
        <v>1234</v>
      </c>
      <c r="J3413">
        <v>82</v>
      </c>
      <c r="K3413">
        <f>super_shop_dataset[[#This Row],[Sold_Quantity]]*super_shop_dataset[[#This Row],[Purchase_Cost_in_$]]</f>
        <v>101188</v>
      </c>
      <c r="L3413" t="s">
        <v>14335</v>
      </c>
      <c r="M3413">
        <v>2</v>
      </c>
      <c r="N3413">
        <v>3.2</v>
      </c>
      <c r="O34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13">
        <v>464</v>
      </c>
      <c r="Q3413" t="s">
        <v>33</v>
      </c>
      <c r="R3413" s="2">
        <v>49069</v>
      </c>
      <c r="S3413" s="2">
        <v>48703</v>
      </c>
      <c r="T3413" t="s">
        <v>34</v>
      </c>
      <c r="U3413">
        <v>43</v>
      </c>
      <c r="V3413">
        <v>41</v>
      </c>
      <c r="W34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13" t="s">
        <v>35</v>
      </c>
      <c r="Y3413" t="s">
        <v>61</v>
      </c>
      <c r="Z3413" t="s">
        <v>76</v>
      </c>
      <c r="AA3413" t="s">
        <v>6895</v>
      </c>
      <c r="AB3413" t="s">
        <v>53</v>
      </c>
      <c r="AC3413">
        <v>11</v>
      </c>
      <c r="AD3413" t="s">
        <v>40</v>
      </c>
      <c r="AE3413">
        <v>814</v>
      </c>
      <c r="AF3413" t="s">
        <v>78</v>
      </c>
      <c r="AG3413" t="s">
        <v>42</v>
      </c>
    </row>
    <row r="3414" spans="1:33" x14ac:dyDescent="0.3">
      <c r="A3414" t="s">
        <v>6896</v>
      </c>
      <c r="B3414" t="s">
        <v>65</v>
      </c>
      <c r="C3414" t="s">
        <v>46</v>
      </c>
      <c r="D3414" t="s">
        <v>47</v>
      </c>
      <c r="E3414" t="s">
        <v>32</v>
      </c>
      <c r="F3414">
        <v>2022</v>
      </c>
      <c r="G3414">
        <v>20</v>
      </c>
      <c r="H3414">
        <v>1617.6</v>
      </c>
      <c r="I3414">
        <v>338</v>
      </c>
      <c r="J3414">
        <v>32</v>
      </c>
      <c r="K3414">
        <f>super_shop_dataset[[#This Row],[Sold_Quantity]]*super_shop_dataset[[#This Row],[Purchase_Cost_in_$]]</f>
        <v>10816</v>
      </c>
      <c r="L3414" t="s">
        <v>11772</v>
      </c>
      <c r="M3414">
        <v>50</v>
      </c>
      <c r="N3414">
        <v>4.3</v>
      </c>
      <c r="O34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14">
        <v>236</v>
      </c>
      <c r="Q3414" t="s">
        <v>48</v>
      </c>
      <c r="R3414" s="2">
        <v>49070</v>
      </c>
      <c r="S3414" s="2">
        <v>48704</v>
      </c>
      <c r="T3414" t="s">
        <v>34</v>
      </c>
      <c r="U3414">
        <v>2</v>
      </c>
      <c r="V3414">
        <v>36</v>
      </c>
      <c r="W34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14" t="s">
        <v>50</v>
      </c>
      <c r="Y3414" t="s">
        <v>61</v>
      </c>
      <c r="Z3414" t="s">
        <v>76</v>
      </c>
      <c r="AA3414" t="s">
        <v>6897</v>
      </c>
      <c r="AB3414" t="s">
        <v>53</v>
      </c>
      <c r="AC3414">
        <v>10</v>
      </c>
      <c r="AD3414" t="s">
        <v>63</v>
      </c>
      <c r="AE3414">
        <v>435</v>
      </c>
      <c r="AF3414" t="s">
        <v>41</v>
      </c>
      <c r="AG3414" t="s">
        <v>55</v>
      </c>
    </row>
    <row r="3415" spans="1:33" x14ac:dyDescent="0.3">
      <c r="A3415" t="s">
        <v>6898</v>
      </c>
      <c r="B3415" t="s">
        <v>80</v>
      </c>
      <c r="C3415" t="s">
        <v>46</v>
      </c>
      <c r="D3415" t="s">
        <v>58</v>
      </c>
      <c r="E3415" t="s">
        <v>43</v>
      </c>
      <c r="F3415">
        <v>4847</v>
      </c>
      <c r="G3415">
        <v>33</v>
      </c>
      <c r="H3415">
        <v>3247.49</v>
      </c>
      <c r="I3415">
        <v>3580</v>
      </c>
      <c r="J3415">
        <v>13</v>
      </c>
      <c r="K3415">
        <f>super_shop_dataset[[#This Row],[Sold_Quantity]]*super_shop_dataset[[#This Row],[Purchase_Cost_in_$]]</f>
        <v>46540</v>
      </c>
      <c r="L3415" t="s">
        <v>14336</v>
      </c>
      <c r="M3415">
        <v>79</v>
      </c>
      <c r="N3415">
        <v>4.9000000000000004</v>
      </c>
      <c r="O34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15">
        <v>469</v>
      </c>
      <c r="Q3415" t="s">
        <v>33</v>
      </c>
      <c r="R3415" s="2">
        <v>49071</v>
      </c>
      <c r="S3415" s="2">
        <v>48705</v>
      </c>
      <c r="T3415" t="s">
        <v>89</v>
      </c>
      <c r="U3415">
        <v>9</v>
      </c>
      <c r="V3415">
        <v>68</v>
      </c>
      <c r="W34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15" t="s">
        <v>50</v>
      </c>
      <c r="Y3415" t="s">
        <v>61</v>
      </c>
      <c r="Z3415" t="s">
        <v>76</v>
      </c>
      <c r="AA3415" t="s">
        <v>6899</v>
      </c>
      <c r="AB3415" t="s">
        <v>53</v>
      </c>
      <c r="AC3415">
        <v>6</v>
      </c>
      <c r="AD3415" t="s">
        <v>63</v>
      </c>
      <c r="AE3415">
        <v>141</v>
      </c>
      <c r="AF3415" t="s">
        <v>41</v>
      </c>
      <c r="AG3415" t="s">
        <v>82</v>
      </c>
    </row>
    <row r="3416" spans="1:33" x14ac:dyDescent="0.3">
      <c r="A3416" t="s">
        <v>6900</v>
      </c>
      <c r="B3416" t="s">
        <v>65</v>
      </c>
      <c r="C3416" t="s">
        <v>72</v>
      </c>
      <c r="D3416" t="s">
        <v>67</v>
      </c>
      <c r="E3416" t="s">
        <v>43</v>
      </c>
      <c r="F3416">
        <v>624</v>
      </c>
      <c r="G3416">
        <v>26</v>
      </c>
      <c r="H3416">
        <v>461.76</v>
      </c>
      <c r="I3416">
        <v>820</v>
      </c>
      <c r="J3416">
        <v>96</v>
      </c>
      <c r="K3416">
        <f>super_shop_dataset[[#This Row],[Sold_Quantity]]*super_shop_dataset[[#This Row],[Purchase_Cost_in_$]]</f>
        <v>78720</v>
      </c>
      <c r="L3416" t="s">
        <v>14337</v>
      </c>
      <c r="M3416">
        <v>117</v>
      </c>
      <c r="N3416">
        <v>3.7</v>
      </c>
      <c r="O34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16">
        <v>410</v>
      </c>
      <c r="Q3416" t="s">
        <v>48</v>
      </c>
      <c r="R3416" s="2">
        <v>49072</v>
      </c>
      <c r="S3416" s="2">
        <v>48706</v>
      </c>
      <c r="T3416" t="s">
        <v>34</v>
      </c>
      <c r="U3416">
        <v>47</v>
      </c>
      <c r="V3416">
        <v>51</v>
      </c>
      <c r="W34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16" t="s">
        <v>35</v>
      </c>
      <c r="Y3416" t="s">
        <v>36</v>
      </c>
      <c r="Z3416" t="s">
        <v>76</v>
      </c>
      <c r="AA3416" t="s">
        <v>6901</v>
      </c>
      <c r="AB3416" t="s">
        <v>39</v>
      </c>
      <c r="AC3416">
        <v>4</v>
      </c>
      <c r="AD3416" t="s">
        <v>40</v>
      </c>
      <c r="AE3416">
        <v>485</v>
      </c>
      <c r="AF3416" t="s">
        <v>78</v>
      </c>
      <c r="AG3416" t="s">
        <v>82</v>
      </c>
    </row>
    <row r="3417" spans="1:33" x14ac:dyDescent="0.3">
      <c r="A3417" t="s">
        <v>6902</v>
      </c>
      <c r="B3417" t="s">
        <v>75</v>
      </c>
      <c r="C3417" t="s">
        <v>66</v>
      </c>
      <c r="D3417" t="s">
        <v>67</v>
      </c>
      <c r="E3417" t="s">
        <v>43</v>
      </c>
      <c r="F3417">
        <v>3143</v>
      </c>
      <c r="G3417">
        <v>6</v>
      </c>
      <c r="H3417">
        <v>2954.42</v>
      </c>
      <c r="I3417">
        <v>2112</v>
      </c>
      <c r="J3417">
        <v>57</v>
      </c>
      <c r="K3417">
        <f>super_shop_dataset[[#This Row],[Sold_Quantity]]*super_shop_dataset[[#This Row],[Purchase_Cost_in_$]]</f>
        <v>120384</v>
      </c>
      <c r="L3417" t="s">
        <v>11773</v>
      </c>
      <c r="M3417">
        <v>142</v>
      </c>
      <c r="N3417">
        <v>3.2</v>
      </c>
      <c r="O34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17">
        <v>338</v>
      </c>
      <c r="Q3417" t="s">
        <v>48</v>
      </c>
      <c r="R3417" s="2">
        <v>49073</v>
      </c>
      <c r="S3417" s="2">
        <v>48707</v>
      </c>
      <c r="T3417" t="s">
        <v>34</v>
      </c>
      <c r="U3417">
        <v>43</v>
      </c>
      <c r="V3417">
        <v>28</v>
      </c>
      <c r="W34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17" t="s">
        <v>50</v>
      </c>
      <c r="Y3417" t="s">
        <v>68</v>
      </c>
      <c r="Z3417" t="s">
        <v>76</v>
      </c>
      <c r="AA3417" t="s">
        <v>6903</v>
      </c>
      <c r="AB3417" t="s">
        <v>70</v>
      </c>
      <c r="AC3417">
        <v>2</v>
      </c>
      <c r="AD3417" t="s">
        <v>63</v>
      </c>
      <c r="AE3417">
        <v>265</v>
      </c>
      <c r="AF3417" t="s">
        <v>41</v>
      </c>
      <c r="AG3417" t="s">
        <v>55</v>
      </c>
    </row>
    <row r="3418" spans="1:33" x14ac:dyDescent="0.3">
      <c r="A3418" t="s">
        <v>6904</v>
      </c>
      <c r="B3418" t="s">
        <v>80</v>
      </c>
      <c r="C3418" t="s">
        <v>66</v>
      </c>
      <c r="D3418" t="s">
        <v>67</v>
      </c>
      <c r="E3418" t="s">
        <v>43</v>
      </c>
      <c r="F3418">
        <v>2966</v>
      </c>
      <c r="G3418">
        <v>36</v>
      </c>
      <c r="H3418">
        <v>1898.24</v>
      </c>
      <c r="I3418">
        <v>2684</v>
      </c>
      <c r="J3418">
        <v>12</v>
      </c>
      <c r="K3418">
        <f>super_shop_dataset[[#This Row],[Sold_Quantity]]*super_shop_dataset[[#This Row],[Purchase_Cost_in_$]]</f>
        <v>32208</v>
      </c>
      <c r="L3418" t="s">
        <v>14338</v>
      </c>
      <c r="M3418">
        <v>59</v>
      </c>
      <c r="N3418">
        <v>2.2999999999999998</v>
      </c>
      <c r="O34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18">
        <v>55</v>
      </c>
      <c r="Q3418" t="s">
        <v>33</v>
      </c>
      <c r="R3418" s="2">
        <v>49074</v>
      </c>
      <c r="S3418" s="2">
        <v>48708</v>
      </c>
      <c r="T3418" t="s">
        <v>89</v>
      </c>
      <c r="U3418">
        <v>46</v>
      </c>
      <c r="V3418">
        <v>28</v>
      </c>
      <c r="W34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18" t="s">
        <v>35</v>
      </c>
      <c r="Y3418" t="s">
        <v>68</v>
      </c>
      <c r="Z3418" t="s">
        <v>76</v>
      </c>
      <c r="AA3418" t="s">
        <v>6905</v>
      </c>
      <c r="AB3418" t="s">
        <v>70</v>
      </c>
      <c r="AC3418">
        <v>4</v>
      </c>
      <c r="AD3418" t="s">
        <v>40</v>
      </c>
      <c r="AE3418">
        <v>559</v>
      </c>
      <c r="AF3418" t="s">
        <v>41</v>
      </c>
      <c r="AG3418" t="s">
        <v>82</v>
      </c>
    </row>
    <row r="3419" spans="1:33" x14ac:dyDescent="0.3">
      <c r="A3419" t="s">
        <v>6906</v>
      </c>
      <c r="B3419" t="s">
        <v>29</v>
      </c>
      <c r="C3419" t="s">
        <v>66</v>
      </c>
      <c r="D3419" t="s">
        <v>67</v>
      </c>
      <c r="E3419" t="s">
        <v>43</v>
      </c>
      <c r="F3419">
        <v>2326</v>
      </c>
      <c r="G3419">
        <v>6</v>
      </c>
      <c r="H3419">
        <v>2186.44</v>
      </c>
      <c r="I3419">
        <v>3641</v>
      </c>
      <c r="J3419">
        <v>81</v>
      </c>
      <c r="K3419">
        <f>super_shop_dataset[[#This Row],[Sold_Quantity]]*super_shop_dataset[[#This Row],[Purchase_Cost_in_$]]</f>
        <v>294921</v>
      </c>
      <c r="L3419" t="s">
        <v>14339</v>
      </c>
      <c r="M3419">
        <v>183</v>
      </c>
      <c r="N3419">
        <v>1.5</v>
      </c>
      <c r="O34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19">
        <v>264</v>
      </c>
      <c r="Q3419" t="s">
        <v>33</v>
      </c>
      <c r="R3419" s="2">
        <v>49075</v>
      </c>
      <c r="S3419" s="2">
        <v>48709</v>
      </c>
      <c r="T3419" t="s">
        <v>49</v>
      </c>
      <c r="U3419">
        <v>34</v>
      </c>
      <c r="V3419">
        <v>43</v>
      </c>
      <c r="W34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19" t="s">
        <v>35</v>
      </c>
      <c r="Y3419" t="s">
        <v>68</v>
      </c>
      <c r="Z3419" t="s">
        <v>51</v>
      </c>
      <c r="AA3419" t="s">
        <v>6907</v>
      </c>
      <c r="AB3419" t="s">
        <v>70</v>
      </c>
      <c r="AC3419">
        <v>9</v>
      </c>
      <c r="AD3419" t="s">
        <v>40</v>
      </c>
      <c r="AE3419">
        <v>133</v>
      </c>
      <c r="AF3419" t="s">
        <v>78</v>
      </c>
      <c r="AG3419" t="s">
        <v>55</v>
      </c>
    </row>
    <row r="3420" spans="1:33" x14ac:dyDescent="0.3">
      <c r="A3420" t="s">
        <v>6908</v>
      </c>
      <c r="B3420" t="s">
        <v>65</v>
      </c>
      <c r="C3420" t="s">
        <v>84</v>
      </c>
      <c r="D3420" t="s">
        <v>47</v>
      </c>
      <c r="E3420" t="s">
        <v>32</v>
      </c>
      <c r="F3420">
        <v>2310</v>
      </c>
      <c r="G3420">
        <v>33</v>
      </c>
      <c r="H3420">
        <v>1547.7</v>
      </c>
      <c r="I3420">
        <v>3304</v>
      </c>
      <c r="J3420">
        <v>91</v>
      </c>
      <c r="K3420">
        <f>super_shop_dataset[[#This Row],[Sold_Quantity]]*super_shop_dataset[[#This Row],[Purchase_Cost_in_$]]</f>
        <v>300664</v>
      </c>
      <c r="L3420" t="s">
        <v>14340</v>
      </c>
      <c r="M3420">
        <v>57</v>
      </c>
      <c r="N3420">
        <v>2.7</v>
      </c>
      <c r="O34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20">
        <v>362</v>
      </c>
      <c r="Q3420" t="s">
        <v>60</v>
      </c>
      <c r="R3420" s="2">
        <v>49076</v>
      </c>
      <c r="S3420" s="2">
        <v>48710</v>
      </c>
      <c r="T3420" t="s">
        <v>34</v>
      </c>
      <c r="U3420">
        <v>29</v>
      </c>
      <c r="V3420">
        <v>41</v>
      </c>
      <c r="W34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20" t="s">
        <v>35</v>
      </c>
      <c r="Y3420" t="s">
        <v>36</v>
      </c>
      <c r="Z3420" t="s">
        <v>51</v>
      </c>
      <c r="AA3420" t="s">
        <v>6909</v>
      </c>
      <c r="AB3420" t="s">
        <v>39</v>
      </c>
      <c r="AC3420">
        <v>11</v>
      </c>
      <c r="AD3420" t="s">
        <v>40</v>
      </c>
      <c r="AE3420">
        <v>343</v>
      </c>
      <c r="AF3420" t="s">
        <v>41</v>
      </c>
      <c r="AG3420" t="s">
        <v>82</v>
      </c>
    </row>
    <row r="3421" spans="1:33" x14ac:dyDescent="0.3">
      <c r="A3421" t="s">
        <v>6910</v>
      </c>
      <c r="B3421" t="s">
        <v>80</v>
      </c>
      <c r="C3421" t="s">
        <v>30</v>
      </c>
      <c r="D3421" t="s">
        <v>47</v>
      </c>
      <c r="E3421" t="s">
        <v>32</v>
      </c>
      <c r="F3421">
        <v>3518</v>
      </c>
      <c r="G3421">
        <v>1</v>
      </c>
      <c r="H3421">
        <v>3482.82</v>
      </c>
      <c r="I3421">
        <v>3688</v>
      </c>
      <c r="J3421">
        <v>97</v>
      </c>
      <c r="K3421">
        <f>super_shop_dataset[[#This Row],[Sold_Quantity]]*super_shop_dataset[[#This Row],[Purchase_Cost_in_$]]</f>
        <v>357736</v>
      </c>
      <c r="L3421" t="s">
        <v>14341</v>
      </c>
      <c r="M3421">
        <v>147</v>
      </c>
      <c r="N3421">
        <v>4.5999999999999996</v>
      </c>
      <c r="O34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21">
        <v>318</v>
      </c>
      <c r="Q3421" t="s">
        <v>60</v>
      </c>
      <c r="R3421" s="2">
        <v>49077</v>
      </c>
      <c r="S3421" s="2">
        <v>48711</v>
      </c>
      <c r="T3421" t="s">
        <v>49</v>
      </c>
      <c r="U3421">
        <v>2</v>
      </c>
      <c r="V3421">
        <v>62</v>
      </c>
      <c r="W34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21" t="s">
        <v>50</v>
      </c>
      <c r="Y3421" t="s">
        <v>68</v>
      </c>
      <c r="Z3421" t="s">
        <v>51</v>
      </c>
      <c r="AA3421" t="s">
        <v>6911</v>
      </c>
      <c r="AB3421" t="s">
        <v>53</v>
      </c>
      <c r="AC3421">
        <v>14</v>
      </c>
      <c r="AD3421" t="s">
        <v>63</v>
      </c>
      <c r="AE3421">
        <v>970</v>
      </c>
      <c r="AF3421" t="s">
        <v>54</v>
      </c>
      <c r="AG3421" t="s">
        <v>55</v>
      </c>
    </row>
    <row r="3422" spans="1:33" x14ac:dyDescent="0.3">
      <c r="A3422" t="s">
        <v>6912</v>
      </c>
      <c r="B3422" t="s">
        <v>45</v>
      </c>
      <c r="C3422" t="s">
        <v>46</v>
      </c>
      <c r="D3422" t="s">
        <v>47</v>
      </c>
      <c r="E3422" t="s">
        <v>43</v>
      </c>
      <c r="F3422">
        <v>2530</v>
      </c>
      <c r="G3422">
        <v>27</v>
      </c>
      <c r="H3422">
        <v>1846.9</v>
      </c>
      <c r="I3422">
        <v>268</v>
      </c>
      <c r="J3422">
        <v>44</v>
      </c>
      <c r="K3422">
        <f>super_shop_dataset[[#This Row],[Sold_Quantity]]*super_shop_dataset[[#This Row],[Purchase_Cost_in_$]]</f>
        <v>11792</v>
      </c>
      <c r="L3422" t="s">
        <v>11774</v>
      </c>
      <c r="M3422">
        <v>168</v>
      </c>
      <c r="N3422">
        <v>3.5</v>
      </c>
      <c r="O34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22">
        <v>281</v>
      </c>
      <c r="Q3422" t="s">
        <v>33</v>
      </c>
      <c r="R3422" s="2">
        <v>49078</v>
      </c>
      <c r="S3422" s="2">
        <v>48712</v>
      </c>
      <c r="T3422" t="s">
        <v>34</v>
      </c>
      <c r="U3422">
        <v>8</v>
      </c>
      <c r="V3422">
        <v>42</v>
      </c>
      <c r="W34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22" t="s">
        <v>50</v>
      </c>
      <c r="Y3422" t="s">
        <v>68</v>
      </c>
      <c r="Z3422" t="s">
        <v>51</v>
      </c>
      <c r="AA3422" t="s">
        <v>6913</v>
      </c>
      <c r="AB3422" t="s">
        <v>39</v>
      </c>
      <c r="AC3422">
        <v>3</v>
      </c>
      <c r="AD3422" t="s">
        <v>40</v>
      </c>
      <c r="AE3422">
        <v>984</v>
      </c>
      <c r="AF3422" t="s">
        <v>54</v>
      </c>
      <c r="AG3422" t="s">
        <v>55</v>
      </c>
    </row>
    <row r="3423" spans="1:33" x14ac:dyDescent="0.3">
      <c r="A3423" t="s">
        <v>6914</v>
      </c>
      <c r="B3423" t="s">
        <v>45</v>
      </c>
      <c r="C3423" t="s">
        <v>46</v>
      </c>
      <c r="D3423" t="s">
        <v>47</v>
      </c>
      <c r="E3423" t="s">
        <v>56</v>
      </c>
      <c r="F3423">
        <v>4298</v>
      </c>
      <c r="G3423">
        <v>20</v>
      </c>
      <c r="H3423">
        <v>3438.4</v>
      </c>
      <c r="I3423">
        <v>491</v>
      </c>
      <c r="J3423">
        <v>64</v>
      </c>
      <c r="K3423">
        <f>super_shop_dataset[[#This Row],[Sold_Quantity]]*super_shop_dataset[[#This Row],[Purchase_Cost_in_$]]</f>
        <v>31424</v>
      </c>
      <c r="L3423" t="s">
        <v>11775</v>
      </c>
      <c r="M3423">
        <v>74</v>
      </c>
      <c r="N3423">
        <v>3.8</v>
      </c>
      <c r="O34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23">
        <v>266</v>
      </c>
      <c r="Q3423" t="s">
        <v>48</v>
      </c>
      <c r="R3423" s="2">
        <v>49079</v>
      </c>
      <c r="S3423" s="2">
        <v>48713</v>
      </c>
      <c r="T3423" t="s">
        <v>89</v>
      </c>
      <c r="U3423">
        <v>48</v>
      </c>
      <c r="V3423">
        <v>60</v>
      </c>
      <c r="W34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23" t="s">
        <v>35</v>
      </c>
      <c r="Y3423" t="s">
        <v>36</v>
      </c>
      <c r="Z3423" t="s">
        <v>51</v>
      </c>
      <c r="AA3423" t="s">
        <v>6915</v>
      </c>
      <c r="AB3423" t="s">
        <v>70</v>
      </c>
      <c r="AC3423">
        <v>3</v>
      </c>
      <c r="AD3423" t="s">
        <v>63</v>
      </c>
      <c r="AE3423">
        <v>346</v>
      </c>
      <c r="AF3423" t="s">
        <v>78</v>
      </c>
      <c r="AG3423" t="s">
        <v>82</v>
      </c>
    </row>
    <row r="3424" spans="1:33" x14ac:dyDescent="0.3">
      <c r="A3424" t="s">
        <v>6916</v>
      </c>
      <c r="B3424" t="s">
        <v>65</v>
      </c>
      <c r="C3424" t="s">
        <v>84</v>
      </c>
      <c r="D3424" t="s">
        <v>67</v>
      </c>
      <c r="E3424" t="s">
        <v>59</v>
      </c>
      <c r="F3424">
        <v>3003</v>
      </c>
      <c r="G3424">
        <v>5</v>
      </c>
      <c r="H3424">
        <v>2852.85</v>
      </c>
      <c r="I3424">
        <v>2505</v>
      </c>
      <c r="J3424">
        <v>70</v>
      </c>
      <c r="K3424">
        <f>super_shop_dataset[[#This Row],[Sold_Quantity]]*super_shop_dataset[[#This Row],[Purchase_Cost_in_$]]</f>
        <v>175350</v>
      </c>
      <c r="L3424" t="s">
        <v>11776</v>
      </c>
      <c r="M3424">
        <v>32</v>
      </c>
      <c r="N3424">
        <v>4.7</v>
      </c>
      <c r="O34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24">
        <v>422</v>
      </c>
      <c r="Q3424" t="s">
        <v>60</v>
      </c>
      <c r="R3424" s="2">
        <v>49080</v>
      </c>
      <c r="S3424" s="2">
        <v>48714</v>
      </c>
      <c r="T3424" t="s">
        <v>89</v>
      </c>
      <c r="U3424">
        <v>8</v>
      </c>
      <c r="V3424">
        <v>24</v>
      </c>
      <c r="W34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424" t="s">
        <v>35</v>
      </c>
      <c r="Y3424" t="s">
        <v>61</v>
      </c>
      <c r="Z3424" t="s">
        <v>51</v>
      </c>
      <c r="AA3424" t="s">
        <v>6917</v>
      </c>
      <c r="AB3424" t="s">
        <v>70</v>
      </c>
      <c r="AC3424">
        <v>7</v>
      </c>
      <c r="AD3424" t="s">
        <v>63</v>
      </c>
      <c r="AE3424">
        <v>382</v>
      </c>
      <c r="AF3424" t="s">
        <v>78</v>
      </c>
      <c r="AG3424" t="s">
        <v>55</v>
      </c>
    </row>
    <row r="3425" spans="1:33" x14ac:dyDescent="0.3">
      <c r="A3425" t="s">
        <v>6918</v>
      </c>
      <c r="B3425" t="s">
        <v>45</v>
      </c>
      <c r="C3425" t="s">
        <v>46</v>
      </c>
      <c r="D3425" t="s">
        <v>58</v>
      </c>
      <c r="E3425" t="s">
        <v>43</v>
      </c>
      <c r="F3425">
        <v>1373</v>
      </c>
      <c r="G3425">
        <v>13</v>
      </c>
      <c r="H3425">
        <v>1194.51</v>
      </c>
      <c r="I3425">
        <v>3412</v>
      </c>
      <c r="J3425">
        <v>80</v>
      </c>
      <c r="K3425">
        <f>super_shop_dataset[[#This Row],[Sold_Quantity]]*super_shop_dataset[[#This Row],[Purchase_Cost_in_$]]</f>
        <v>272960</v>
      </c>
      <c r="L3425" t="s">
        <v>14342</v>
      </c>
      <c r="M3425">
        <v>142</v>
      </c>
      <c r="N3425">
        <v>1.3</v>
      </c>
      <c r="O34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25">
        <v>249</v>
      </c>
      <c r="Q3425" t="s">
        <v>33</v>
      </c>
      <c r="R3425" s="2">
        <v>49081</v>
      </c>
      <c r="S3425" s="2">
        <v>48715</v>
      </c>
      <c r="T3425" t="s">
        <v>34</v>
      </c>
      <c r="U3425">
        <v>1</v>
      </c>
      <c r="V3425">
        <v>47</v>
      </c>
      <c r="W34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25" t="s">
        <v>50</v>
      </c>
      <c r="Y3425" t="s">
        <v>68</v>
      </c>
      <c r="Z3425" t="s">
        <v>51</v>
      </c>
      <c r="AA3425" t="s">
        <v>6919</v>
      </c>
      <c r="AB3425" t="s">
        <v>39</v>
      </c>
      <c r="AC3425">
        <v>3</v>
      </c>
      <c r="AD3425" t="s">
        <v>40</v>
      </c>
      <c r="AE3425">
        <v>460</v>
      </c>
      <c r="AF3425" t="s">
        <v>78</v>
      </c>
      <c r="AG3425" t="s">
        <v>82</v>
      </c>
    </row>
    <row r="3426" spans="1:33" x14ac:dyDescent="0.3">
      <c r="A3426" t="s">
        <v>6920</v>
      </c>
      <c r="B3426" t="s">
        <v>75</v>
      </c>
      <c r="C3426" t="s">
        <v>30</v>
      </c>
      <c r="D3426" t="s">
        <v>47</v>
      </c>
      <c r="E3426" t="s">
        <v>59</v>
      </c>
      <c r="F3426">
        <v>4303</v>
      </c>
      <c r="G3426">
        <v>3</v>
      </c>
      <c r="H3426">
        <v>4173.91</v>
      </c>
      <c r="I3426">
        <v>609</v>
      </c>
      <c r="J3426">
        <v>34</v>
      </c>
      <c r="K3426">
        <f>super_shop_dataset[[#This Row],[Sold_Quantity]]*super_shop_dataset[[#This Row],[Purchase_Cost_in_$]]</f>
        <v>20706</v>
      </c>
      <c r="L3426" t="s">
        <v>11777</v>
      </c>
      <c r="M3426">
        <v>8</v>
      </c>
      <c r="N3426">
        <v>1.4</v>
      </c>
      <c r="O34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26">
        <v>442</v>
      </c>
      <c r="Q3426" t="s">
        <v>48</v>
      </c>
      <c r="R3426" s="2">
        <v>49082</v>
      </c>
      <c r="S3426" s="2">
        <v>48716</v>
      </c>
      <c r="T3426" t="s">
        <v>89</v>
      </c>
      <c r="U3426">
        <v>44</v>
      </c>
      <c r="V3426">
        <v>63</v>
      </c>
      <c r="W34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26" t="s">
        <v>50</v>
      </c>
      <c r="Y3426" t="s">
        <v>68</v>
      </c>
      <c r="Z3426" t="s">
        <v>37</v>
      </c>
      <c r="AA3426" t="s">
        <v>6921</v>
      </c>
      <c r="AB3426" t="s">
        <v>53</v>
      </c>
      <c r="AC3426">
        <v>8</v>
      </c>
      <c r="AD3426" t="s">
        <v>40</v>
      </c>
      <c r="AE3426">
        <v>628</v>
      </c>
      <c r="AF3426" t="s">
        <v>78</v>
      </c>
      <c r="AG3426" t="s">
        <v>55</v>
      </c>
    </row>
    <row r="3427" spans="1:33" x14ac:dyDescent="0.3">
      <c r="A3427" t="s">
        <v>6922</v>
      </c>
      <c r="B3427" t="s">
        <v>45</v>
      </c>
      <c r="C3427" t="s">
        <v>66</v>
      </c>
      <c r="D3427" t="s">
        <v>31</v>
      </c>
      <c r="E3427" t="s">
        <v>43</v>
      </c>
      <c r="F3427">
        <v>907</v>
      </c>
      <c r="G3427">
        <v>35</v>
      </c>
      <c r="H3427">
        <v>589.54999999999995</v>
      </c>
      <c r="I3427">
        <v>311</v>
      </c>
      <c r="J3427">
        <v>87</v>
      </c>
      <c r="K3427">
        <f>super_shop_dataset[[#This Row],[Sold_Quantity]]*super_shop_dataset[[#This Row],[Purchase_Cost_in_$]]</f>
        <v>27057</v>
      </c>
      <c r="L3427" t="s">
        <v>11778</v>
      </c>
      <c r="M3427">
        <v>64</v>
      </c>
      <c r="N3427">
        <v>4.3</v>
      </c>
      <c r="O34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27">
        <v>290</v>
      </c>
      <c r="Q3427" t="s">
        <v>48</v>
      </c>
      <c r="R3427" s="2">
        <v>49083</v>
      </c>
      <c r="S3427" s="2">
        <v>48717</v>
      </c>
      <c r="T3427" t="s">
        <v>34</v>
      </c>
      <c r="U3427">
        <v>37</v>
      </c>
      <c r="V3427">
        <v>66</v>
      </c>
      <c r="W34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27" t="s">
        <v>50</v>
      </c>
      <c r="Y3427" t="s">
        <v>36</v>
      </c>
      <c r="Z3427" t="s">
        <v>51</v>
      </c>
      <c r="AA3427" t="s">
        <v>6923</v>
      </c>
      <c r="AB3427" t="s">
        <v>53</v>
      </c>
      <c r="AC3427">
        <v>4</v>
      </c>
      <c r="AD3427" t="s">
        <v>40</v>
      </c>
      <c r="AE3427">
        <v>159</v>
      </c>
      <c r="AF3427" t="s">
        <v>54</v>
      </c>
      <c r="AG3427" t="s">
        <v>42</v>
      </c>
    </row>
    <row r="3428" spans="1:33" x14ac:dyDescent="0.3">
      <c r="A3428" t="s">
        <v>6924</v>
      </c>
      <c r="B3428" t="s">
        <v>65</v>
      </c>
      <c r="C3428" t="s">
        <v>46</v>
      </c>
      <c r="D3428" t="s">
        <v>31</v>
      </c>
      <c r="E3428" t="s">
        <v>43</v>
      </c>
      <c r="F3428">
        <v>4152</v>
      </c>
      <c r="G3428">
        <v>4</v>
      </c>
      <c r="H3428">
        <v>3985.92</v>
      </c>
      <c r="I3428">
        <v>1920</v>
      </c>
      <c r="J3428">
        <v>68</v>
      </c>
      <c r="K3428">
        <f>super_shop_dataset[[#This Row],[Sold_Quantity]]*super_shop_dataset[[#This Row],[Purchase_Cost_in_$]]</f>
        <v>130560</v>
      </c>
      <c r="L3428" t="s">
        <v>11779</v>
      </c>
      <c r="M3428">
        <v>14</v>
      </c>
      <c r="N3428">
        <v>4.5</v>
      </c>
      <c r="O34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28">
        <v>258</v>
      </c>
      <c r="Q3428" t="s">
        <v>48</v>
      </c>
      <c r="R3428" s="2">
        <v>49084</v>
      </c>
      <c r="S3428" s="2">
        <v>48718</v>
      </c>
      <c r="T3428" t="s">
        <v>49</v>
      </c>
      <c r="U3428">
        <v>32</v>
      </c>
      <c r="V3428">
        <v>68</v>
      </c>
      <c r="W34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28" t="s">
        <v>50</v>
      </c>
      <c r="Y3428" t="s">
        <v>68</v>
      </c>
      <c r="Z3428" t="s">
        <v>76</v>
      </c>
      <c r="AA3428" t="s">
        <v>6925</v>
      </c>
      <c r="AB3428" t="s">
        <v>70</v>
      </c>
      <c r="AC3428">
        <v>13</v>
      </c>
      <c r="AD3428" t="s">
        <v>40</v>
      </c>
      <c r="AE3428">
        <v>367</v>
      </c>
      <c r="AF3428" t="s">
        <v>78</v>
      </c>
      <c r="AG3428" t="s">
        <v>82</v>
      </c>
    </row>
    <row r="3429" spans="1:33" x14ac:dyDescent="0.3">
      <c r="A3429" t="s">
        <v>6926</v>
      </c>
      <c r="B3429" t="s">
        <v>45</v>
      </c>
      <c r="C3429" t="s">
        <v>72</v>
      </c>
      <c r="D3429" t="s">
        <v>31</v>
      </c>
      <c r="E3429" t="s">
        <v>32</v>
      </c>
      <c r="F3429">
        <v>1392</v>
      </c>
      <c r="G3429">
        <v>48</v>
      </c>
      <c r="H3429">
        <v>723.84</v>
      </c>
      <c r="I3429">
        <v>2116</v>
      </c>
      <c r="J3429">
        <v>97</v>
      </c>
      <c r="K3429">
        <f>super_shop_dataset[[#This Row],[Sold_Quantity]]*super_shop_dataset[[#This Row],[Purchase_Cost_in_$]]</f>
        <v>205252</v>
      </c>
      <c r="L3429" t="s">
        <v>14343</v>
      </c>
      <c r="M3429">
        <v>28</v>
      </c>
      <c r="N3429">
        <v>3.3</v>
      </c>
      <c r="O34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29">
        <v>116</v>
      </c>
      <c r="Q3429" t="s">
        <v>33</v>
      </c>
      <c r="R3429" s="2">
        <v>49085</v>
      </c>
      <c r="S3429" s="2">
        <v>48719</v>
      </c>
      <c r="T3429" t="s">
        <v>34</v>
      </c>
      <c r="U3429">
        <v>26</v>
      </c>
      <c r="V3429">
        <v>28</v>
      </c>
      <c r="W34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29" t="s">
        <v>35</v>
      </c>
      <c r="Y3429" t="s">
        <v>68</v>
      </c>
      <c r="Z3429" t="s">
        <v>51</v>
      </c>
      <c r="AA3429" t="s">
        <v>6927</v>
      </c>
      <c r="AB3429" t="s">
        <v>53</v>
      </c>
      <c r="AC3429">
        <v>3</v>
      </c>
      <c r="AD3429" t="s">
        <v>63</v>
      </c>
      <c r="AE3429">
        <v>700</v>
      </c>
      <c r="AF3429" t="s">
        <v>54</v>
      </c>
      <c r="AG3429" t="s">
        <v>82</v>
      </c>
    </row>
    <row r="3430" spans="1:33" x14ac:dyDescent="0.3">
      <c r="A3430" t="s">
        <v>6928</v>
      </c>
      <c r="B3430" t="s">
        <v>80</v>
      </c>
      <c r="C3430" t="s">
        <v>46</v>
      </c>
      <c r="D3430" t="s">
        <v>31</v>
      </c>
      <c r="E3430" t="s">
        <v>59</v>
      </c>
      <c r="F3430">
        <v>4678</v>
      </c>
      <c r="G3430">
        <v>49</v>
      </c>
      <c r="H3430">
        <v>2385.7800000000002</v>
      </c>
      <c r="I3430">
        <v>1607</v>
      </c>
      <c r="J3430">
        <v>95</v>
      </c>
      <c r="K3430">
        <f>super_shop_dataset[[#This Row],[Sold_Quantity]]*super_shop_dataset[[#This Row],[Purchase_Cost_in_$]]</f>
        <v>152665</v>
      </c>
      <c r="L3430" t="s">
        <v>11780</v>
      </c>
      <c r="M3430">
        <v>162</v>
      </c>
      <c r="N3430">
        <v>1.9</v>
      </c>
      <c r="O34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30">
        <v>148</v>
      </c>
      <c r="Q3430" t="s">
        <v>33</v>
      </c>
      <c r="R3430" s="2">
        <v>49086</v>
      </c>
      <c r="S3430" s="2">
        <v>48720</v>
      </c>
      <c r="T3430" t="s">
        <v>89</v>
      </c>
      <c r="U3430">
        <v>25</v>
      </c>
      <c r="V3430">
        <v>66</v>
      </c>
      <c r="W34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30" t="s">
        <v>35</v>
      </c>
      <c r="Y3430" t="s">
        <v>68</v>
      </c>
      <c r="Z3430" t="s">
        <v>76</v>
      </c>
      <c r="AA3430" t="s">
        <v>6929</v>
      </c>
      <c r="AB3430" t="s">
        <v>53</v>
      </c>
      <c r="AC3430">
        <v>6</v>
      </c>
      <c r="AD3430" t="s">
        <v>40</v>
      </c>
      <c r="AE3430">
        <v>297</v>
      </c>
      <c r="AF3430" t="s">
        <v>78</v>
      </c>
      <c r="AG3430" t="s">
        <v>82</v>
      </c>
    </row>
    <row r="3431" spans="1:33" x14ac:dyDescent="0.3">
      <c r="A3431" t="s">
        <v>6930</v>
      </c>
      <c r="B3431" t="s">
        <v>65</v>
      </c>
      <c r="C3431" t="s">
        <v>30</v>
      </c>
      <c r="D3431" t="s">
        <v>67</v>
      </c>
      <c r="E3431" t="s">
        <v>56</v>
      </c>
      <c r="F3431">
        <v>1678</v>
      </c>
      <c r="G3431">
        <v>32</v>
      </c>
      <c r="H3431">
        <v>1141.04</v>
      </c>
      <c r="I3431">
        <v>1829</v>
      </c>
      <c r="J3431">
        <v>99</v>
      </c>
      <c r="K3431">
        <f>super_shop_dataset[[#This Row],[Sold_Quantity]]*super_shop_dataset[[#This Row],[Purchase_Cost_in_$]]</f>
        <v>181071</v>
      </c>
      <c r="L3431" t="s">
        <v>13757</v>
      </c>
      <c r="M3431">
        <v>195</v>
      </c>
      <c r="N3431">
        <v>1.2</v>
      </c>
      <c r="O34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31">
        <v>46</v>
      </c>
      <c r="Q3431" t="s">
        <v>48</v>
      </c>
      <c r="R3431" s="2">
        <v>49087</v>
      </c>
      <c r="S3431" s="2">
        <v>48721</v>
      </c>
      <c r="T3431" t="s">
        <v>89</v>
      </c>
      <c r="U3431">
        <v>3</v>
      </c>
      <c r="V3431">
        <v>57</v>
      </c>
      <c r="W34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31" t="s">
        <v>35</v>
      </c>
      <c r="Y3431" t="s">
        <v>68</v>
      </c>
      <c r="Z3431" t="s">
        <v>51</v>
      </c>
      <c r="AA3431" t="s">
        <v>6931</v>
      </c>
      <c r="AB3431" t="s">
        <v>39</v>
      </c>
      <c r="AC3431">
        <v>9</v>
      </c>
      <c r="AD3431" t="s">
        <v>40</v>
      </c>
      <c r="AE3431">
        <v>775</v>
      </c>
      <c r="AF3431" t="s">
        <v>41</v>
      </c>
      <c r="AG3431" t="s">
        <v>42</v>
      </c>
    </row>
    <row r="3432" spans="1:33" x14ac:dyDescent="0.3">
      <c r="A3432" t="s">
        <v>6932</v>
      </c>
      <c r="B3432" t="s">
        <v>65</v>
      </c>
      <c r="C3432" t="s">
        <v>30</v>
      </c>
      <c r="D3432" t="s">
        <v>47</v>
      </c>
      <c r="E3432" t="s">
        <v>32</v>
      </c>
      <c r="F3432">
        <v>2339</v>
      </c>
      <c r="G3432">
        <v>26</v>
      </c>
      <c r="H3432">
        <v>1730.86</v>
      </c>
      <c r="I3432">
        <v>2713</v>
      </c>
      <c r="J3432">
        <v>48</v>
      </c>
      <c r="K3432">
        <f>super_shop_dataset[[#This Row],[Sold_Quantity]]*super_shop_dataset[[#This Row],[Purchase_Cost_in_$]]</f>
        <v>130224</v>
      </c>
      <c r="L3432" t="s">
        <v>14344</v>
      </c>
      <c r="M3432">
        <v>181</v>
      </c>
      <c r="N3432">
        <v>3.9</v>
      </c>
      <c r="O34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32">
        <v>199</v>
      </c>
      <c r="Q3432" t="s">
        <v>48</v>
      </c>
      <c r="R3432" s="2">
        <v>49088</v>
      </c>
      <c r="S3432" s="2">
        <v>48722</v>
      </c>
      <c r="T3432" t="s">
        <v>34</v>
      </c>
      <c r="U3432">
        <v>25</v>
      </c>
      <c r="V3432">
        <v>28</v>
      </c>
      <c r="W34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32" t="s">
        <v>35</v>
      </c>
      <c r="Y3432" t="s">
        <v>36</v>
      </c>
      <c r="Z3432" t="s">
        <v>37</v>
      </c>
      <c r="AA3432" t="s">
        <v>6933</v>
      </c>
      <c r="AB3432" t="s">
        <v>53</v>
      </c>
      <c r="AC3432">
        <v>14</v>
      </c>
      <c r="AD3432" t="s">
        <v>40</v>
      </c>
      <c r="AE3432">
        <v>636</v>
      </c>
      <c r="AF3432" t="s">
        <v>78</v>
      </c>
      <c r="AG3432" t="s">
        <v>82</v>
      </c>
    </row>
    <row r="3433" spans="1:33" x14ac:dyDescent="0.3">
      <c r="A3433" t="s">
        <v>6934</v>
      </c>
      <c r="B3433" t="s">
        <v>80</v>
      </c>
      <c r="C3433" t="s">
        <v>72</v>
      </c>
      <c r="D3433" t="s">
        <v>67</v>
      </c>
      <c r="E3433" t="s">
        <v>32</v>
      </c>
      <c r="F3433">
        <v>3157</v>
      </c>
      <c r="G3433">
        <v>49</v>
      </c>
      <c r="H3433">
        <v>1610.07</v>
      </c>
      <c r="I3433">
        <v>2671</v>
      </c>
      <c r="J3433">
        <v>1</v>
      </c>
      <c r="K3433">
        <f>super_shop_dataset[[#This Row],[Sold_Quantity]]*super_shop_dataset[[#This Row],[Purchase_Cost_in_$]]</f>
        <v>2671</v>
      </c>
      <c r="L3433" t="s">
        <v>14345</v>
      </c>
      <c r="M3433">
        <v>90</v>
      </c>
      <c r="N3433">
        <v>4.7</v>
      </c>
      <c r="O34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33">
        <v>68</v>
      </c>
      <c r="Q3433" t="s">
        <v>48</v>
      </c>
      <c r="R3433" s="2">
        <v>49089</v>
      </c>
      <c r="S3433" s="2">
        <v>48723</v>
      </c>
      <c r="T3433" t="s">
        <v>89</v>
      </c>
      <c r="U3433">
        <v>14</v>
      </c>
      <c r="V3433">
        <v>61</v>
      </c>
      <c r="W34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33" t="s">
        <v>50</v>
      </c>
      <c r="Y3433" t="s">
        <v>36</v>
      </c>
      <c r="Z3433" t="s">
        <v>51</v>
      </c>
      <c r="AA3433" t="s">
        <v>6935</v>
      </c>
      <c r="AB3433" t="s">
        <v>39</v>
      </c>
      <c r="AC3433">
        <v>14</v>
      </c>
      <c r="AD3433" t="s">
        <v>63</v>
      </c>
      <c r="AE3433">
        <v>335</v>
      </c>
      <c r="AF3433" t="s">
        <v>54</v>
      </c>
      <c r="AG3433" t="s">
        <v>55</v>
      </c>
    </row>
    <row r="3434" spans="1:33" x14ac:dyDescent="0.3">
      <c r="A3434" t="s">
        <v>6936</v>
      </c>
      <c r="B3434" t="s">
        <v>45</v>
      </c>
      <c r="C3434" t="s">
        <v>84</v>
      </c>
      <c r="D3434" t="s">
        <v>47</v>
      </c>
      <c r="E3434" t="s">
        <v>32</v>
      </c>
      <c r="F3434">
        <v>1991</v>
      </c>
      <c r="G3434">
        <v>3</v>
      </c>
      <c r="H3434">
        <v>1931.27</v>
      </c>
      <c r="I3434">
        <v>2719</v>
      </c>
      <c r="J3434">
        <v>95</v>
      </c>
      <c r="K3434">
        <f>super_shop_dataset[[#This Row],[Sold_Quantity]]*super_shop_dataset[[#This Row],[Purchase_Cost_in_$]]</f>
        <v>258305</v>
      </c>
      <c r="L3434" t="s">
        <v>14346</v>
      </c>
      <c r="M3434">
        <v>37</v>
      </c>
      <c r="N3434">
        <v>3.5</v>
      </c>
      <c r="O34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34">
        <v>221</v>
      </c>
      <c r="Q3434" t="s">
        <v>33</v>
      </c>
      <c r="R3434" s="2">
        <v>49090</v>
      </c>
      <c r="S3434" s="2">
        <v>48724</v>
      </c>
      <c r="T3434" t="s">
        <v>89</v>
      </c>
      <c r="U3434">
        <v>7</v>
      </c>
      <c r="V3434">
        <v>67</v>
      </c>
      <c r="W34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34" t="s">
        <v>50</v>
      </c>
      <c r="Y3434" t="s">
        <v>61</v>
      </c>
      <c r="Z3434" t="s">
        <v>37</v>
      </c>
      <c r="AA3434" t="s">
        <v>6937</v>
      </c>
      <c r="AB3434" t="s">
        <v>53</v>
      </c>
      <c r="AC3434">
        <v>13</v>
      </c>
      <c r="AD3434" t="s">
        <v>63</v>
      </c>
      <c r="AE3434">
        <v>666</v>
      </c>
      <c r="AF3434" t="s">
        <v>41</v>
      </c>
      <c r="AG3434" t="s">
        <v>55</v>
      </c>
    </row>
    <row r="3435" spans="1:33" x14ac:dyDescent="0.3">
      <c r="A3435" t="s">
        <v>6938</v>
      </c>
      <c r="B3435" t="s">
        <v>80</v>
      </c>
      <c r="C3435" t="s">
        <v>46</v>
      </c>
      <c r="D3435" t="s">
        <v>67</v>
      </c>
      <c r="E3435" t="s">
        <v>43</v>
      </c>
      <c r="F3435">
        <v>4400</v>
      </c>
      <c r="G3435">
        <v>36</v>
      </c>
      <c r="H3435">
        <v>2816</v>
      </c>
      <c r="I3435">
        <v>3157</v>
      </c>
      <c r="J3435">
        <v>2</v>
      </c>
      <c r="K3435">
        <f>super_shop_dataset[[#This Row],[Sold_Quantity]]*super_shop_dataset[[#This Row],[Purchase_Cost_in_$]]</f>
        <v>6314</v>
      </c>
      <c r="L3435" t="s">
        <v>14347</v>
      </c>
      <c r="M3435">
        <v>55</v>
      </c>
      <c r="N3435">
        <v>3.3</v>
      </c>
      <c r="O34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35">
        <v>220</v>
      </c>
      <c r="Q3435" t="s">
        <v>60</v>
      </c>
      <c r="R3435" s="2">
        <v>49091</v>
      </c>
      <c r="S3435" s="2">
        <v>48725</v>
      </c>
      <c r="T3435" t="s">
        <v>89</v>
      </c>
      <c r="U3435">
        <v>12</v>
      </c>
      <c r="V3435">
        <v>56</v>
      </c>
      <c r="W34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35" t="s">
        <v>50</v>
      </c>
      <c r="Y3435" t="s">
        <v>61</v>
      </c>
      <c r="Z3435" t="s">
        <v>76</v>
      </c>
      <c r="AA3435" t="s">
        <v>6939</v>
      </c>
      <c r="AB3435" t="s">
        <v>70</v>
      </c>
      <c r="AC3435">
        <v>8</v>
      </c>
      <c r="AD3435" t="s">
        <v>63</v>
      </c>
      <c r="AE3435">
        <v>778</v>
      </c>
      <c r="AF3435" t="s">
        <v>54</v>
      </c>
      <c r="AG3435" t="s">
        <v>55</v>
      </c>
    </row>
    <row r="3436" spans="1:33" x14ac:dyDescent="0.3">
      <c r="A3436" t="s">
        <v>6940</v>
      </c>
      <c r="B3436" t="s">
        <v>29</v>
      </c>
      <c r="C3436" t="s">
        <v>66</v>
      </c>
      <c r="D3436" t="s">
        <v>67</v>
      </c>
      <c r="E3436" t="s">
        <v>32</v>
      </c>
      <c r="F3436">
        <v>1684</v>
      </c>
      <c r="G3436">
        <v>1</v>
      </c>
      <c r="H3436">
        <v>1667.16</v>
      </c>
      <c r="I3436">
        <v>2685</v>
      </c>
      <c r="J3436">
        <v>93</v>
      </c>
      <c r="K3436">
        <f>super_shop_dataset[[#This Row],[Sold_Quantity]]*super_shop_dataset[[#This Row],[Purchase_Cost_in_$]]</f>
        <v>249705</v>
      </c>
      <c r="L3436" t="s">
        <v>14348</v>
      </c>
      <c r="M3436">
        <v>121</v>
      </c>
      <c r="N3436">
        <v>3.9</v>
      </c>
      <c r="O34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36">
        <v>398</v>
      </c>
      <c r="Q3436" t="s">
        <v>48</v>
      </c>
      <c r="R3436" s="2">
        <v>49092</v>
      </c>
      <c r="S3436" s="2">
        <v>48726</v>
      </c>
      <c r="T3436" t="s">
        <v>49</v>
      </c>
      <c r="U3436">
        <v>43</v>
      </c>
      <c r="V3436">
        <v>46</v>
      </c>
      <c r="W34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36" t="s">
        <v>35</v>
      </c>
      <c r="Y3436" t="s">
        <v>68</v>
      </c>
      <c r="Z3436" t="s">
        <v>37</v>
      </c>
      <c r="AA3436" t="s">
        <v>6941</v>
      </c>
      <c r="AB3436" t="s">
        <v>70</v>
      </c>
      <c r="AC3436">
        <v>1</v>
      </c>
      <c r="AD3436" t="s">
        <v>63</v>
      </c>
      <c r="AE3436">
        <v>196</v>
      </c>
      <c r="AF3436" t="s">
        <v>41</v>
      </c>
      <c r="AG3436" t="s">
        <v>82</v>
      </c>
    </row>
    <row r="3437" spans="1:33" x14ac:dyDescent="0.3">
      <c r="A3437" t="s">
        <v>6942</v>
      </c>
      <c r="B3437" t="s">
        <v>45</v>
      </c>
      <c r="C3437" t="s">
        <v>30</v>
      </c>
      <c r="D3437" t="s">
        <v>47</v>
      </c>
      <c r="E3437" t="s">
        <v>59</v>
      </c>
      <c r="F3437">
        <v>752</v>
      </c>
      <c r="G3437">
        <v>30</v>
      </c>
      <c r="H3437">
        <v>526.4</v>
      </c>
      <c r="I3437">
        <v>2107</v>
      </c>
      <c r="J3437">
        <v>10</v>
      </c>
      <c r="K3437">
        <f>super_shop_dataset[[#This Row],[Sold_Quantity]]*super_shop_dataset[[#This Row],[Purchase_Cost_in_$]]</f>
        <v>21070</v>
      </c>
      <c r="L3437" t="s">
        <v>14349</v>
      </c>
      <c r="M3437">
        <v>89</v>
      </c>
      <c r="N3437">
        <v>1.2</v>
      </c>
      <c r="O34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37">
        <v>408</v>
      </c>
      <c r="Q3437" t="s">
        <v>33</v>
      </c>
      <c r="R3437" s="2">
        <v>49093</v>
      </c>
      <c r="S3437" s="2">
        <v>48727</v>
      </c>
      <c r="T3437" t="s">
        <v>89</v>
      </c>
      <c r="U3437">
        <v>39</v>
      </c>
      <c r="V3437">
        <v>51</v>
      </c>
      <c r="W34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37" t="s">
        <v>50</v>
      </c>
      <c r="Y3437" t="s">
        <v>68</v>
      </c>
      <c r="Z3437" t="s">
        <v>37</v>
      </c>
      <c r="AA3437" t="s">
        <v>6943</v>
      </c>
      <c r="AB3437" t="s">
        <v>53</v>
      </c>
      <c r="AC3437">
        <v>5</v>
      </c>
      <c r="AD3437" t="s">
        <v>63</v>
      </c>
      <c r="AE3437">
        <v>919</v>
      </c>
      <c r="AF3437" t="s">
        <v>54</v>
      </c>
      <c r="AG3437" t="s">
        <v>42</v>
      </c>
    </row>
    <row r="3438" spans="1:33" x14ac:dyDescent="0.3">
      <c r="A3438" t="s">
        <v>6944</v>
      </c>
      <c r="B3438" t="s">
        <v>75</v>
      </c>
      <c r="C3438" t="s">
        <v>46</v>
      </c>
      <c r="D3438" t="s">
        <v>96</v>
      </c>
      <c r="E3438" t="s">
        <v>43</v>
      </c>
      <c r="F3438">
        <v>624</v>
      </c>
      <c r="G3438">
        <v>13</v>
      </c>
      <c r="H3438">
        <v>542.88</v>
      </c>
      <c r="I3438">
        <v>2595</v>
      </c>
      <c r="J3438">
        <v>86</v>
      </c>
      <c r="K3438">
        <f>super_shop_dataset[[#This Row],[Sold_Quantity]]*super_shop_dataset[[#This Row],[Purchase_Cost_in_$]]</f>
        <v>223170</v>
      </c>
      <c r="L3438" t="s">
        <v>14350</v>
      </c>
      <c r="M3438">
        <v>160</v>
      </c>
      <c r="N3438">
        <v>3.4</v>
      </c>
      <c r="O34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38">
        <v>270</v>
      </c>
      <c r="Q3438" t="s">
        <v>60</v>
      </c>
      <c r="R3438" s="2">
        <v>49094</v>
      </c>
      <c r="S3438" s="2">
        <v>48728</v>
      </c>
      <c r="T3438" t="s">
        <v>34</v>
      </c>
      <c r="U3438">
        <v>27</v>
      </c>
      <c r="V3438">
        <v>59</v>
      </c>
      <c r="W34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38" t="s">
        <v>50</v>
      </c>
      <c r="Y3438" t="s">
        <v>36</v>
      </c>
      <c r="Z3438" t="s">
        <v>76</v>
      </c>
      <c r="AA3438" t="s">
        <v>6945</v>
      </c>
      <c r="AB3438" t="s">
        <v>70</v>
      </c>
      <c r="AC3438">
        <v>4</v>
      </c>
      <c r="AD3438" t="s">
        <v>40</v>
      </c>
      <c r="AE3438">
        <v>410</v>
      </c>
      <c r="AF3438" t="s">
        <v>78</v>
      </c>
      <c r="AG3438" t="s">
        <v>42</v>
      </c>
    </row>
    <row r="3439" spans="1:33" x14ac:dyDescent="0.3">
      <c r="A3439" t="s">
        <v>6946</v>
      </c>
      <c r="B3439" t="s">
        <v>45</v>
      </c>
      <c r="C3439" t="s">
        <v>66</v>
      </c>
      <c r="D3439" t="s">
        <v>58</v>
      </c>
      <c r="E3439" t="s">
        <v>43</v>
      </c>
      <c r="F3439">
        <v>4176</v>
      </c>
      <c r="G3439">
        <v>34</v>
      </c>
      <c r="H3439">
        <v>2756.16</v>
      </c>
      <c r="I3439">
        <v>3392</v>
      </c>
      <c r="J3439">
        <v>86</v>
      </c>
      <c r="K3439">
        <f>super_shop_dataset[[#This Row],[Sold_Quantity]]*super_shop_dataset[[#This Row],[Purchase_Cost_in_$]]</f>
        <v>291712</v>
      </c>
      <c r="L3439" t="s">
        <v>14351</v>
      </c>
      <c r="M3439">
        <v>141</v>
      </c>
      <c r="N3439">
        <v>4.3</v>
      </c>
      <c r="O34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39">
        <v>189</v>
      </c>
      <c r="Q3439" t="s">
        <v>33</v>
      </c>
      <c r="R3439" s="2">
        <v>49095</v>
      </c>
      <c r="S3439" s="2">
        <v>48729</v>
      </c>
      <c r="T3439" t="s">
        <v>49</v>
      </c>
      <c r="U3439">
        <v>44</v>
      </c>
      <c r="V3439">
        <v>50</v>
      </c>
      <c r="W34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39" t="s">
        <v>35</v>
      </c>
      <c r="Y3439" t="s">
        <v>61</v>
      </c>
      <c r="Z3439" t="s">
        <v>51</v>
      </c>
      <c r="AA3439" t="s">
        <v>6947</v>
      </c>
      <c r="AB3439" t="s">
        <v>39</v>
      </c>
      <c r="AC3439">
        <v>6</v>
      </c>
      <c r="AD3439" t="s">
        <v>63</v>
      </c>
      <c r="AE3439">
        <v>905</v>
      </c>
      <c r="AF3439" t="s">
        <v>78</v>
      </c>
      <c r="AG3439" t="s">
        <v>55</v>
      </c>
    </row>
    <row r="3440" spans="1:33" x14ac:dyDescent="0.3">
      <c r="A3440" t="s">
        <v>6948</v>
      </c>
      <c r="B3440" t="s">
        <v>65</v>
      </c>
      <c r="C3440" t="s">
        <v>66</v>
      </c>
      <c r="D3440" t="s">
        <v>96</v>
      </c>
      <c r="E3440" t="s">
        <v>59</v>
      </c>
      <c r="F3440">
        <v>1105</v>
      </c>
      <c r="G3440">
        <v>17</v>
      </c>
      <c r="H3440">
        <v>917.15</v>
      </c>
      <c r="I3440">
        <v>2382</v>
      </c>
      <c r="J3440">
        <v>61</v>
      </c>
      <c r="K3440">
        <f>super_shop_dataset[[#This Row],[Sold_Quantity]]*super_shop_dataset[[#This Row],[Purchase_Cost_in_$]]</f>
        <v>145302</v>
      </c>
      <c r="L3440" t="s">
        <v>14352</v>
      </c>
      <c r="M3440">
        <v>144</v>
      </c>
      <c r="N3440">
        <v>3.2</v>
      </c>
      <c r="O34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40">
        <v>492</v>
      </c>
      <c r="Q3440" t="s">
        <v>60</v>
      </c>
      <c r="R3440" s="2">
        <v>49096</v>
      </c>
      <c r="S3440" s="2">
        <v>48730</v>
      </c>
      <c r="T3440" t="s">
        <v>89</v>
      </c>
      <c r="U3440">
        <v>27</v>
      </c>
      <c r="V3440">
        <v>64</v>
      </c>
      <c r="W34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40" t="s">
        <v>35</v>
      </c>
      <c r="Y3440" t="s">
        <v>61</v>
      </c>
      <c r="Z3440" t="s">
        <v>76</v>
      </c>
      <c r="AA3440" t="s">
        <v>6949</v>
      </c>
      <c r="AB3440" t="s">
        <v>53</v>
      </c>
      <c r="AC3440">
        <v>6</v>
      </c>
      <c r="AD3440" t="s">
        <v>63</v>
      </c>
      <c r="AE3440">
        <v>984</v>
      </c>
      <c r="AF3440" t="s">
        <v>41</v>
      </c>
      <c r="AG3440" t="s">
        <v>42</v>
      </c>
    </row>
    <row r="3441" spans="1:33" x14ac:dyDescent="0.3">
      <c r="A3441" t="s">
        <v>6950</v>
      </c>
      <c r="B3441" t="s">
        <v>45</v>
      </c>
      <c r="C3441" t="s">
        <v>66</v>
      </c>
      <c r="D3441" t="s">
        <v>47</v>
      </c>
      <c r="E3441" t="s">
        <v>43</v>
      </c>
      <c r="F3441">
        <v>1773</v>
      </c>
      <c r="G3441">
        <v>12</v>
      </c>
      <c r="H3441">
        <v>1560.24</v>
      </c>
      <c r="I3441">
        <v>962</v>
      </c>
      <c r="J3441">
        <v>28</v>
      </c>
      <c r="K3441">
        <f>super_shop_dataset[[#This Row],[Sold_Quantity]]*super_shop_dataset[[#This Row],[Purchase_Cost_in_$]]</f>
        <v>26936</v>
      </c>
      <c r="L3441" t="s">
        <v>11781</v>
      </c>
      <c r="M3441">
        <v>186</v>
      </c>
      <c r="N3441">
        <v>2.6</v>
      </c>
      <c r="O34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41">
        <v>480</v>
      </c>
      <c r="Q3441" t="s">
        <v>48</v>
      </c>
      <c r="R3441" s="2">
        <v>49097</v>
      </c>
      <c r="S3441" s="2">
        <v>48731</v>
      </c>
      <c r="T3441" t="s">
        <v>89</v>
      </c>
      <c r="U3441">
        <v>43</v>
      </c>
      <c r="V3441">
        <v>34</v>
      </c>
      <c r="W34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41" t="s">
        <v>35</v>
      </c>
      <c r="Y3441" t="s">
        <v>61</v>
      </c>
      <c r="Z3441" t="s">
        <v>37</v>
      </c>
      <c r="AA3441" t="s">
        <v>6951</v>
      </c>
      <c r="AB3441" t="s">
        <v>53</v>
      </c>
      <c r="AC3441">
        <v>13</v>
      </c>
      <c r="AD3441" t="s">
        <v>40</v>
      </c>
      <c r="AE3441">
        <v>253</v>
      </c>
      <c r="AF3441" t="s">
        <v>54</v>
      </c>
      <c r="AG3441" t="s">
        <v>55</v>
      </c>
    </row>
    <row r="3442" spans="1:33" x14ac:dyDescent="0.3">
      <c r="A3442" t="s">
        <v>6952</v>
      </c>
      <c r="B3442" t="s">
        <v>65</v>
      </c>
      <c r="C3442" t="s">
        <v>72</v>
      </c>
      <c r="D3442" t="s">
        <v>58</v>
      </c>
      <c r="E3442" t="s">
        <v>43</v>
      </c>
      <c r="F3442">
        <v>1905</v>
      </c>
      <c r="G3442">
        <v>7</v>
      </c>
      <c r="H3442">
        <v>1771.65</v>
      </c>
      <c r="I3442">
        <v>3884</v>
      </c>
      <c r="J3442">
        <v>84</v>
      </c>
      <c r="K3442">
        <f>super_shop_dataset[[#This Row],[Sold_Quantity]]*super_shop_dataset[[#This Row],[Purchase_Cost_in_$]]</f>
        <v>326256</v>
      </c>
      <c r="L3442" t="s">
        <v>14353</v>
      </c>
      <c r="M3442">
        <v>171</v>
      </c>
      <c r="N3442">
        <v>2.2000000000000002</v>
      </c>
      <c r="O34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42">
        <v>125</v>
      </c>
      <c r="Q3442" t="s">
        <v>60</v>
      </c>
      <c r="R3442" s="2">
        <v>49098</v>
      </c>
      <c r="S3442" s="2">
        <v>48732</v>
      </c>
      <c r="T3442" t="s">
        <v>49</v>
      </c>
      <c r="U3442">
        <v>20</v>
      </c>
      <c r="V3442">
        <v>53</v>
      </c>
      <c r="W34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42" t="s">
        <v>35</v>
      </c>
      <c r="Y3442" t="s">
        <v>61</v>
      </c>
      <c r="Z3442" t="s">
        <v>51</v>
      </c>
      <c r="AA3442" t="s">
        <v>6953</v>
      </c>
      <c r="AB3442" t="s">
        <v>70</v>
      </c>
      <c r="AC3442">
        <v>7</v>
      </c>
      <c r="AD3442" t="s">
        <v>40</v>
      </c>
      <c r="AE3442">
        <v>283</v>
      </c>
      <c r="AF3442" t="s">
        <v>41</v>
      </c>
      <c r="AG3442" t="s">
        <v>55</v>
      </c>
    </row>
    <row r="3443" spans="1:33" x14ac:dyDescent="0.3">
      <c r="A3443" t="s">
        <v>6954</v>
      </c>
      <c r="B3443" t="s">
        <v>65</v>
      </c>
      <c r="C3443" t="s">
        <v>30</v>
      </c>
      <c r="D3443" t="s">
        <v>67</v>
      </c>
      <c r="E3443" t="s">
        <v>59</v>
      </c>
      <c r="F3443">
        <v>128</v>
      </c>
      <c r="G3443">
        <v>29</v>
      </c>
      <c r="H3443">
        <v>90.88</v>
      </c>
      <c r="I3443">
        <v>66</v>
      </c>
      <c r="J3443">
        <v>34</v>
      </c>
      <c r="K3443">
        <f>super_shop_dataset[[#This Row],[Sold_Quantity]]*super_shop_dataset[[#This Row],[Purchase_Cost_in_$]]</f>
        <v>2244</v>
      </c>
      <c r="L3443" t="s">
        <v>11782</v>
      </c>
      <c r="M3443">
        <v>90</v>
      </c>
      <c r="N3443">
        <v>3.7</v>
      </c>
      <c r="O34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43">
        <v>264</v>
      </c>
      <c r="Q3443" t="s">
        <v>33</v>
      </c>
      <c r="R3443" s="2">
        <v>49099</v>
      </c>
      <c r="S3443" s="2">
        <v>48733</v>
      </c>
      <c r="T3443" t="s">
        <v>34</v>
      </c>
      <c r="U3443">
        <v>2</v>
      </c>
      <c r="V3443">
        <v>29</v>
      </c>
      <c r="W34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43" t="s">
        <v>35</v>
      </c>
      <c r="Y3443" t="s">
        <v>61</v>
      </c>
      <c r="Z3443" t="s">
        <v>51</v>
      </c>
      <c r="AA3443" t="s">
        <v>6955</v>
      </c>
      <c r="AB3443" t="s">
        <v>39</v>
      </c>
      <c r="AC3443">
        <v>5</v>
      </c>
      <c r="AD3443" t="s">
        <v>63</v>
      </c>
      <c r="AE3443">
        <v>425</v>
      </c>
      <c r="AF3443" t="s">
        <v>41</v>
      </c>
      <c r="AG3443" t="s">
        <v>82</v>
      </c>
    </row>
    <row r="3444" spans="1:33" x14ac:dyDescent="0.3">
      <c r="A3444" t="s">
        <v>6956</v>
      </c>
      <c r="B3444" t="s">
        <v>75</v>
      </c>
      <c r="C3444" t="s">
        <v>46</v>
      </c>
      <c r="D3444" t="s">
        <v>67</v>
      </c>
      <c r="E3444" t="s">
        <v>43</v>
      </c>
      <c r="F3444">
        <v>1315</v>
      </c>
      <c r="G3444">
        <v>12</v>
      </c>
      <c r="H3444">
        <v>1157.2</v>
      </c>
      <c r="I3444">
        <v>1605</v>
      </c>
      <c r="J3444">
        <v>38</v>
      </c>
      <c r="K3444">
        <f>super_shop_dataset[[#This Row],[Sold_Quantity]]*super_shop_dataset[[#This Row],[Purchase_Cost_in_$]]</f>
        <v>60990</v>
      </c>
      <c r="L3444" t="s">
        <v>14354</v>
      </c>
      <c r="M3444">
        <v>16</v>
      </c>
      <c r="N3444">
        <v>3.4</v>
      </c>
      <c r="O34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44">
        <v>229</v>
      </c>
      <c r="Q3444" t="s">
        <v>33</v>
      </c>
      <c r="R3444" s="2">
        <v>49100</v>
      </c>
      <c r="S3444" s="2">
        <v>48734</v>
      </c>
      <c r="T3444" t="s">
        <v>34</v>
      </c>
      <c r="U3444">
        <v>29</v>
      </c>
      <c r="V3444">
        <v>20</v>
      </c>
      <c r="W34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444" t="s">
        <v>35</v>
      </c>
      <c r="Y3444" t="s">
        <v>61</v>
      </c>
      <c r="Z3444" t="s">
        <v>76</v>
      </c>
      <c r="AA3444" t="s">
        <v>6957</v>
      </c>
      <c r="AB3444" t="s">
        <v>39</v>
      </c>
      <c r="AC3444">
        <v>11</v>
      </c>
      <c r="AD3444" t="s">
        <v>40</v>
      </c>
      <c r="AE3444">
        <v>763</v>
      </c>
      <c r="AF3444" t="s">
        <v>41</v>
      </c>
      <c r="AG3444" t="s">
        <v>55</v>
      </c>
    </row>
    <row r="3445" spans="1:33" x14ac:dyDescent="0.3">
      <c r="A3445" t="s">
        <v>6958</v>
      </c>
      <c r="B3445" t="s">
        <v>45</v>
      </c>
      <c r="C3445" t="s">
        <v>72</v>
      </c>
      <c r="D3445" t="s">
        <v>96</v>
      </c>
      <c r="E3445" t="s">
        <v>56</v>
      </c>
      <c r="F3445">
        <v>996</v>
      </c>
      <c r="G3445">
        <v>38</v>
      </c>
      <c r="H3445">
        <v>617.52</v>
      </c>
      <c r="I3445">
        <v>636</v>
      </c>
      <c r="J3445">
        <v>81</v>
      </c>
      <c r="K3445">
        <f>super_shop_dataset[[#This Row],[Sold_Quantity]]*super_shop_dataset[[#This Row],[Purchase_Cost_in_$]]</f>
        <v>51516</v>
      </c>
      <c r="L3445" t="s">
        <v>14355</v>
      </c>
      <c r="M3445">
        <v>48</v>
      </c>
      <c r="N3445">
        <v>4</v>
      </c>
      <c r="O34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45">
        <v>481</v>
      </c>
      <c r="Q3445" t="s">
        <v>48</v>
      </c>
      <c r="R3445" s="2">
        <v>49101</v>
      </c>
      <c r="S3445" s="2">
        <v>48735</v>
      </c>
      <c r="T3445" t="s">
        <v>34</v>
      </c>
      <c r="U3445">
        <v>19</v>
      </c>
      <c r="V3445">
        <v>48</v>
      </c>
      <c r="W34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45" t="s">
        <v>35</v>
      </c>
      <c r="Y3445" t="s">
        <v>68</v>
      </c>
      <c r="Z3445" t="s">
        <v>37</v>
      </c>
      <c r="AA3445" t="s">
        <v>6959</v>
      </c>
      <c r="AB3445" t="s">
        <v>53</v>
      </c>
      <c r="AC3445">
        <v>12</v>
      </c>
      <c r="AD3445" t="s">
        <v>63</v>
      </c>
      <c r="AE3445">
        <v>528</v>
      </c>
      <c r="AF3445" t="s">
        <v>78</v>
      </c>
      <c r="AG3445" t="s">
        <v>42</v>
      </c>
    </row>
    <row r="3446" spans="1:33" x14ac:dyDescent="0.3">
      <c r="A3446" t="s">
        <v>6960</v>
      </c>
      <c r="B3446" t="s">
        <v>65</v>
      </c>
      <c r="C3446" t="s">
        <v>46</v>
      </c>
      <c r="D3446" t="s">
        <v>47</v>
      </c>
      <c r="E3446" t="s">
        <v>43</v>
      </c>
      <c r="F3446">
        <v>4723</v>
      </c>
      <c r="G3446">
        <v>22</v>
      </c>
      <c r="H3446">
        <v>3683.94</v>
      </c>
      <c r="I3446">
        <v>999</v>
      </c>
      <c r="J3446">
        <v>93</v>
      </c>
      <c r="K3446">
        <f>super_shop_dataset[[#This Row],[Sold_Quantity]]*super_shop_dataset[[#This Row],[Purchase_Cost_in_$]]</f>
        <v>92907</v>
      </c>
      <c r="L3446" t="s">
        <v>11783</v>
      </c>
      <c r="M3446">
        <v>118</v>
      </c>
      <c r="N3446">
        <v>1.4</v>
      </c>
      <c r="O34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46">
        <v>27</v>
      </c>
      <c r="Q3446" t="s">
        <v>60</v>
      </c>
      <c r="R3446" s="2">
        <v>49102</v>
      </c>
      <c r="S3446" s="2">
        <v>48736</v>
      </c>
      <c r="T3446" t="s">
        <v>34</v>
      </c>
      <c r="U3446">
        <v>3</v>
      </c>
      <c r="V3446">
        <v>40</v>
      </c>
      <c r="W34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46" t="s">
        <v>35</v>
      </c>
      <c r="Y3446" t="s">
        <v>36</v>
      </c>
      <c r="Z3446" t="s">
        <v>76</v>
      </c>
      <c r="AA3446" t="s">
        <v>6961</v>
      </c>
      <c r="AB3446" t="s">
        <v>70</v>
      </c>
      <c r="AC3446">
        <v>2</v>
      </c>
      <c r="AD3446" t="s">
        <v>40</v>
      </c>
      <c r="AE3446">
        <v>257</v>
      </c>
      <c r="AF3446" t="s">
        <v>78</v>
      </c>
      <c r="AG3446" t="s">
        <v>42</v>
      </c>
    </row>
    <row r="3447" spans="1:33" x14ac:dyDescent="0.3">
      <c r="A3447" t="s">
        <v>6962</v>
      </c>
      <c r="B3447" t="s">
        <v>45</v>
      </c>
      <c r="C3447" t="s">
        <v>46</v>
      </c>
      <c r="D3447" t="s">
        <v>67</v>
      </c>
      <c r="E3447" t="s">
        <v>56</v>
      </c>
      <c r="F3447">
        <v>3329</v>
      </c>
      <c r="G3447">
        <v>25</v>
      </c>
      <c r="H3447">
        <v>2496.75</v>
      </c>
      <c r="I3447">
        <v>514</v>
      </c>
      <c r="J3447">
        <v>61</v>
      </c>
      <c r="K3447">
        <f>super_shop_dataset[[#This Row],[Sold_Quantity]]*super_shop_dataset[[#This Row],[Purchase_Cost_in_$]]</f>
        <v>31354</v>
      </c>
      <c r="L3447" t="s">
        <v>11784</v>
      </c>
      <c r="M3447">
        <v>98</v>
      </c>
      <c r="N3447">
        <v>3.7</v>
      </c>
      <c r="O34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47">
        <v>303</v>
      </c>
      <c r="Q3447" t="s">
        <v>48</v>
      </c>
      <c r="R3447" s="2">
        <v>49103</v>
      </c>
      <c r="S3447" s="2">
        <v>48737</v>
      </c>
      <c r="T3447" t="s">
        <v>89</v>
      </c>
      <c r="U3447">
        <v>10</v>
      </c>
      <c r="V3447">
        <v>46</v>
      </c>
      <c r="W34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47" t="s">
        <v>50</v>
      </c>
      <c r="Y3447" t="s">
        <v>36</v>
      </c>
      <c r="Z3447" t="s">
        <v>51</v>
      </c>
      <c r="AA3447" t="s">
        <v>6963</v>
      </c>
      <c r="AB3447" t="s">
        <v>70</v>
      </c>
      <c r="AC3447">
        <v>13</v>
      </c>
      <c r="AD3447" t="s">
        <v>40</v>
      </c>
      <c r="AE3447">
        <v>241</v>
      </c>
      <c r="AF3447" t="s">
        <v>54</v>
      </c>
      <c r="AG3447" t="s">
        <v>42</v>
      </c>
    </row>
    <row r="3448" spans="1:33" x14ac:dyDescent="0.3">
      <c r="A3448" t="s">
        <v>6964</v>
      </c>
      <c r="B3448" t="s">
        <v>75</v>
      </c>
      <c r="C3448" t="s">
        <v>84</v>
      </c>
      <c r="D3448" t="s">
        <v>67</v>
      </c>
      <c r="E3448" t="s">
        <v>43</v>
      </c>
      <c r="F3448">
        <v>3152</v>
      </c>
      <c r="G3448">
        <v>35</v>
      </c>
      <c r="H3448">
        <v>2048.8000000000002</v>
      </c>
      <c r="I3448">
        <v>3259</v>
      </c>
      <c r="J3448">
        <v>97</v>
      </c>
      <c r="K3448">
        <f>super_shop_dataset[[#This Row],[Sold_Quantity]]*super_shop_dataset[[#This Row],[Purchase_Cost_in_$]]</f>
        <v>316123</v>
      </c>
      <c r="L3448" t="s">
        <v>14356</v>
      </c>
      <c r="M3448">
        <v>21</v>
      </c>
      <c r="N3448">
        <v>3.3</v>
      </c>
      <c r="O34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48">
        <v>45</v>
      </c>
      <c r="Q3448" t="s">
        <v>33</v>
      </c>
      <c r="R3448" s="2">
        <v>49104</v>
      </c>
      <c r="S3448" s="2">
        <v>48738</v>
      </c>
      <c r="T3448" t="s">
        <v>49</v>
      </c>
      <c r="U3448">
        <v>45</v>
      </c>
      <c r="V3448">
        <v>45</v>
      </c>
      <c r="W34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48" t="s">
        <v>35</v>
      </c>
      <c r="Y3448" t="s">
        <v>61</v>
      </c>
      <c r="Z3448" t="s">
        <v>51</v>
      </c>
      <c r="AA3448" t="s">
        <v>6965</v>
      </c>
      <c r="AB3448" t="s">
        <v>39</v>
      </c>
      <c r="AC3448">
        <v>2</v>
      </c>
      <c r="AD3448" t="s">
        <v>63</v>
      </c>
      <c r="AE3448">
        <v>146</v>
      </c>
      <c r="AF3448" t="s">
        <v>78</v>
      </c>
      <c r="AG3448" t="s">
        <v>42</v>
      </c>
    </row>
    <row r="3449" spans="1:33" x14ac:dyDescent="0.3">
      <c r="A3449" t="s">
        <v>6966</v>
      </c>
      <c r="B3449" t="s">
        <v>75</v>
      </c>
      <c r="C3449" t="s">
        <v>84</v>
      </c>
      <c r="D3449" t="s">
        <v>58</v>
      </c>
      <c r="E3449" t="s">
        <v>43</v>
      </c>
      <c r="F3449">
        <v>2398</v>
      </c>
      <c r="G3449">
        <v>35</v>
      </c>
      <c r="H3449">
        <v>1558.7</v>
      </c>
      <c r="I3449">
        <v>1350</v>
      </c>
      <c r="J3449">
        <v>16</v>
      </c>
      <c r="K3449">
        <f>super_shop_dataset[[#This Row],[Sold_Quantity]]*super_shop_dataset[[#This Row],[Purchase_Cost_in_$]]</f>
        <v>21600</v>
      </c>
      <c r="L3449" t="s">
        <v>11785</v>
      </c>
      <c r="M3449">
        <v>54</v>
      </c>
      <c r="N3449">
        <v>4.0999999999999996</v>
      </c>
      <c r="O34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49">
        <v>409</v>
      </c>
      <c r="Q3449" t="s">
        <v>33</v>
      </c>
      <c r="R3449" s="2">
        <v>49105</v>
      </c>
      <c r="S3449" s="2">
        <v>48739</v>
      </c>
      <c r="T3449" t="s">
        <v>34</v>
      </c>
      <c r="U3449">
        <v>19</v>
      </c>
      <c r="V3449">
        <v>51</v>
      </c>
      <c r="W34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49" t="s">
        <v>50</v>
      </c>
      <c r="Y3449" t="s">
        <v>61</v>
      </c>
      <c r="Z3449" t="s">
        <v>37</v>
      </c>
      <c r="AA3449" t="s">
        <v>6967</v>
      </c>
      <c r="AB3449" t="s">
        <v>70</v>
      </c>
      <c r="AC3449">
        <v>14</v>
      </c>
      <c r="AD3449" t="s">
        <v>63</v>
      </c>
      <c r="AE3449">
        <v>692</v>
      </c>
      <c r="AF3449" t="s">
        <v>54</v>
      </c>
      <c r="AG3449" t="s">
        <v>55</v>
      </c>
    </row>
    <row r="3450" spans="1:33" x14ac:dyDescent="0.3">
      <c r="A3450" t="s">
        <v>6968</v>
      </c>
      <c r="B3450" t="s">
        <v>75</v>
      </c>
      <c r="C3450" t="s">
        <v>30</v>
      </c>
      <c r="D3450" t="s">
        <v>67</v>
      </c>
      <c r="E3450" t="s">
        <v>59</v>
      </c>
      <c r="F3450">
        <v>3715</v>
      </c>
      <c r="G3450">
        <v>33</v>
      </c>
      <c r="H3450">
        <v>2489.0500000000002</v>
      </c>
      <c r="I3450">
        <v>3518</v>
      </c>
      <c r="J3450">
        <v>87</v>
      </c>
      <c r="K3450">
        <f>super_shop_dataset[[#This Row],[Sold_Quantity]]*super_shop_dataset[[#This Row],[Purchase_Cost_in_$]]</f>
        <v>306066</v>
      </c>
      <c r="L3450" t="s">
        <v>14357</v>
      </c>
      <c r="M3450">
        <v>187</v>
      </c>
      <c r="N3450">
        <v>1.2</v>
      </c>
      <c r="O34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50">
        <v>331</v>
      </c>
      <c r="Q3450" t="s">
        <v>48</v>
      </c>
      <c r="R3450" s="2">
        <v>49106</v>
      </c>
      <c r="S3450" s="2">
        <v>48740</v>
      </c>
      <c r="T3450" t="s">
        <v>34</v>
      </c>
      <c r="U3450">
        <v>24</v>
      </c>
      <c r="V3450">
        <v>21</v>
      </c>
      <c r="W34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450" t="s">
        <v>50</v>
      </c>
      <c r="Y3450" t="s">
        <v>61</v>
      </c>
      <c r="Z3450" t="s">
        <v>37</v>
      </c>
      <c r="AA3450" t="s">
        <v>6969</v>
      </c>
      <c r="AB3450" t="s">
        <v>39</v>
      </c>
      <c r="AC3450">
        <v>2</v>
      </c>
      <c r="AD3450" t="s">
        <v>40</v>
      </c>
      <c r="AE3450">
        <v>804</v>
      </c>
      <c r="AF3450" t="s">
        <v>78</v>
      </c>
      <c r="AG3450" t="s">
        <v>42</v>
      </c>
    </row>
    <row r="3451" spans="1:33" x14ac:dyDescent="0.3">
      <c r="A3451" t="s">
        <v>6970</v>
      </c>
      <c r="B3451" t="s">
        <v>65</v>
      </c>
      <c r="C3451" t="s">
        <v>84</v>
      </c>
      <c r="D3451" t="s">
        <v>96</v>
      </c>
      <c r="E3451" t="s">
        <v>32</v>
      </c>
      <c r="F3451">
        <v>4581</v>
      </c>
      <c r="G3451">
        <v>6</v>
      </c>
      <c r="H3451">
        <v>4306.1400000000003</v>
      </c>
      <c r="I3451">
        <v>71</v>
      </c>
      <c r="J3451">
        <v>95</v>
      </c>
      <c r="K3451">
        <f>super_shop_dataset[[#This Row],[Sold_Quantity]]*super_shop_dataset[[#This Row],[Purchase_Cost_in_$]]</f>
        <v>6745</v>
      </c>
      <c r="L3451" t="s">
        <v>11786</v>
      </c>
      <c r="M3451">
        <v>28</v>
      </c>
      <c r="N3451">
        <v>3.2</v>
      </c>
      <c r="O34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51">
        <v>443</v>
      </c>
      <c r="Q3451" t="s">
        <v>33</v>
      </c>
      <c r="R3451" s="2">
        <v>49107</v>
      </c>
      <c r="S3451" s="2">
        <v>48741</v>
      </c>
      <c r="T3451" t="s">
        <v>89</v>
      </c>
      <c r="U3451">
        <v>21</v>
      </c>
      <c r="V3451">
        <v>52</v>
      </c>
      <c r="W34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51" t="s">
        <v>50</v>
      </c>
      <c r="Y3451" t="s">
        <v>68</v>
      </c>
      <c r="Z3451" t="s">
        <v>76</v>
      </c>
      <c r="AA3451" t="s">
        <v>6971</v>
      </c>
      <c r="AB3451" t="s">
        <v>70</v>
      </c>
      <c r="AC3451">
        <v>8</v>
      </c>
      <c r="AD3451" t="s">
        <v>40</v>
      </c>
      <c r="AE3451">
        <v>926</v>
      </c>
      <c r="AF3451" t="s">
        <v>54</v>
      </c>
      <c r="AG3451" t="s">
        <v>42</v>
      </c>
    </row>
    <row r="3452" spans="1:33" x14ac:dyDescent="0.3">
      <c r="A3452" t="s">
        <v>6972</v>
      </c>
      <c r="B3452" t="s">
        <v>29</v>
      </c>
      <c r="C3452" t="s">
        <v>30</v>
      </c>
      <c r="D3452" t="s">
        <v>58</v>
      </c>
      <c r="E3452" t="s">
        <v>32</v>
      </c>
      <c r="F3452">
        <v>2469</v>
      </c>
      <c r="G3452">
        <v>16</v>
      </c>
      <c r="H3452">
        <v>2073.96</v>
      </c>
      <c r="I3452">
        <v>1269</v>
      </c>
      <c r="J3452">
        <v>57</v>
      </c>
      <c r="K3452">
        <f>super_shop_dataset[[#This Row],[Sold_Quantity]]*super_shop_dataset[[#This Row],[Purchase_Cost_in_$]]</f>
        <v>72333</v>
      </c>
      <c r="L3452" t="s">
        <v>11787</v>
      </c>
      <c r="M3452">
        <v>197</v>
      </c>
      <c r="N3452">
        <v>2.7</v>
      </c>
      <c r="O34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52">
        <v>286</v>
      </c>
      <c r="Q3452" t="s">
        <v>33</v>
      </c>
      <c r="R3452" s="2">
        <v>49108</v>
      </c>
      <c r="S3452" s="2">
        <v>48742</v>
      </c>
      <c r="T3452" t="s">
        <v>49</v>
      </c>
      <c r="U3452">
        <v>2</v>
      </c>
      <c r="V3452">
        <v>24</v>
      </c>
      <c r="W34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452" t="s">
        <v>35</v>
      </c>
      <c r="Y3452" t="s">
        <v>36</v>
      </c>
      <c r="Z3452" t="s">
        <v>51</v>
      </c>
      <c r="AA3452" t="s">
        <v>6973</v>
      </c>
      <c r="AB3452" t="s">
        <v>39</v>
      </c>
      <c r="AC3452">
        <v>14</v>
      </c>
      <c r="AD3452" t="s">
        <v>40</v>
      </c>
      <c r="AE3452">
        <v>683</v>
      </c>
      <c r="AF3452" t="s">
        <v>54</v>
      </c>
      <c r="AG3452" t="s">
        <v>55</v>
      </c>
    </row>
    <row r="3453" spans="1:33" x14ac:dyDescent="0.3">
      <c r="A3453" t="s">
        <v>6974</v>
      </c>
      <c r="B3453" t="s">
        <v>65</v>
      </c>
      <c r="C3453" t="s">
        <v>72</v>
      </c>
      <c r="D3453" t="s">
        <v>31</v>
      </c>
      <c r="E3453" t="s">
        <v>59</v>
      </c>
      <c r="F3453">
        <v>179</v>
      </c>
      <c r="G3453">
        <v>26</v>
      </c>
      <c r="H3453">
        <v>132.46</v>
      </c>
      <c r="I3453">
        <v>1803</v>
      </c>
      <c r="J3453">
        <v>82</v>
      </c>
      <c r="K3453">
        <f>super_shop_dataset[[#This Row],[Sold_Quantity]]*super_shop_dataset[[#This Row],[Purchase_Cost_in_$]]</f>
        <v>147846</v>
      </c>
      <c r="L3453" t="s">
        <v>14358</v>
      </c>
      <c r="M3453">
        <v>176</v>
      </c>
      <c r="N3453">
        <v>1.5</v>
      </c>
      <c r="O34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53">
        <v>445</v>
      </c>
      <c r="Q3453" t="s">
        <v>33</v>
      </c>
      <c r="R3453" s="2">
        <v>49109</v>
      </c>
      <c r="S3453" s="2">
        <v>48743</v>
      </c>
      <c r="T3453" t="s">
        <v>89</v>
      </c>
      <c r="U3453">
        <v>33</v>
      </c>
      <c r="V3453">
        <v>23</v>
      </c>
      <c r="W34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453" t="s">
        <v>35</v>
      </c>
      <c r="Y3453" t="s">
        <v>68</v>
      </c>
      <c r="Z3453" t="s">
        <v>37</v>
      </c>
      <c r="AA3453" t="s">
        <v>6975</v>
      </c>
      <c r="AB3453" t="s">
        <v>70</v>
      </c>
      <c r="AC3453">
        <v>5</v>
      </c>
      <c r="AD3453" t="s">
        <v>40</v>
      </c>
      <c r="AE3453">
        <v>656</v>
      </c>
      <c r="AF3453" t="s">
        <v>78</v>
      </c>
      <c r="AG3453" t="s">
        <v>55</v>
      </c>
    </row>
    <row r="3454" spans="1:33" x14ac:dyDescent="0.3">
      <c r="A3454" t="s">
        <v>6976</v>
      </c>
      <c r="B3454" t="s">
        <v>75</v>
      </c>
      <c r="C3454" t="s">
        <v>72</v>
      </c>
      <c r="D3454" t="s">
        <v>31</v>
      </c>
      <c r="E3454" t="s">
        <v>43</v>
      </c>
      <c r="F3454">
        <v>1186</v>
      </c>
      <c r="G3454">
        <v>15</v>
      </c>
      <c r="H3454">
        <v>1008.1</v>
      </c>
      <c r="I3454">
        <v>2913</v>
      </c>
      <c r="J3454">
        <v>53</v>
      </c>
      <c r="K3454">
        <f>super_shop_dataset[[#This Row],[Sold_Quantity]]*super_shop_dataset[[#This Row],[Purchase_Cost_in_$]]</f>
        <v>154389</v>
      </c>
      <c r="L3454" t="s">
        <v>14359</v>
      </c>
      <c r="M3454">
        <v>66</v>
      </c>
      <c r="N3454">
        <v>1.7</v>
      </c>
      <c r="O34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54">
        <v>122</v>
      </c>
      <c r="Q3454" t="s">
        <v>60</v>
      </c>
      <c r="R3454" s="2">
        <v>49110</v>
      </c>
      <c r="S3454" s="2">
        <v>48744</v>
      </c>
      <c r="T3454" t="s">
        <v>49</v>
      </c>
      <c r="U3454">
        <v>32</v>
      </c>
      <c r="V3454">
        <v>33</v>
      </c>
      <c r="W34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54" t="s">
        <v>35</v>
      </c>
      <c r="Y3454" t="s">
        <v>68</v>
      </c>
      <c r="Z3454" t="s">
        <v>51</v>
      </c>
      <c r="AA3454" t="s">
        <v>6977</v>
      </c>
      <c r="AB3454" t="s">
        <v>39</v>
      </c>
      <c r="AC3454">
        <v>6</v>
      </c>
      <c r="AD3454" t="s">
        <v>40</v>
      </c>
      <c r="AE3454">
        <v>860</v>
      </c>
      <c r="AF3454" t="s">
        <v>41</v>
      </c>
      <c r="AG3454" t="s">
        <v>55</v>
      </c>
    </row>
    <row r="3455" spans="1:33" x14ac:dyDescent="0.3">
      <c r="A3455" t="s">
        <v>6978</v>
      </c>
      <c r="B3455" t="s">
        <v>65</v>
      </c>
      <c r="C3455" t="s">
        <v>72</v>
      </c>
      <c r="D3455" t="s">
        <v>47</v>
      </c>
      <c r="E3455" t="s">
        <v>43</v>
      </c>
      <c r="F3455">
        <v>4489</v>
      </c>
      <c r="G3455">
        <v>40</v>
      </c>
      <c r="H3455">
        <v>2693.4</v>
      </c>
      <c r="I3455">
        <v>1999</v>
      </c>
      <c r="J3455">
        <v>3</v>
      </c>
      <c r="K3455">
        <f>super_shop_dataset[[#This Row],[Sold_Quantity]]*super_shop_dataset[[#This Row],[Purchase_Cost_in_$]]</f>
        <v>5997</v>
      </c>
      <c r="L3455" t="s">
        <v>11788</v>
      </c>
      <c r="M3455">
        <v>91</v>
      </c>
      <c r="N3455">
        <v>1.9</v>
      </c>
      <c r="O34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55">
        <v>450</v>
      </c>
      <c r="Q3455" t="s">
        <v>33</v>
      </c>
      <c r="R3455" s="2">
        <v>49111</v>
      </c>
      <c r="S3455" s="2">
        <v>48745</v>
      </c>
      <c r="T3455" t="s">
        <v>89</v>
      </c>
      <c r="U3455">
        <v>43</v>
      </c>
      <c r="V3455">
        <v>60</v>
      </c>
      <c r="W34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55" t="s">
        <v>50</v>
      </c>
      <c r="Y3455" t="s">
        <v>61</v>
      </c>
      <c r="Z3455" t="s">
        <v>51</v>
      </c>
      <c r="AA3455" t="s">
        <v>6979</v>
      </c>
      <c r="AB3455" t="s">
        <v>70</v>
      </c>
      <c r="AC3455">
        <v>5</v>
      </c>
      <c r="AD3455" t="s">
        <v>40</v>
      </c>
      <c r="AE3455">
        <v>925</v>
      </c>
      <c r="AF3455" t="s">
        <v>41</v>
      </c>
      <c r="AG3455" t="s">
        <v>55</v>
      </c>
    </row>
    <row r="3456" spans="1:33" x14ac:dyDescent="0.3">
      <c r="A3456" t="s">
        <v>6980</v>
      </c>
      <c r="B3456" t="s">
        <v>75</v>
      </c>
      <c r="C3456" t="s">
        <v>72</v>
      </c>
      <c r="D3456" t="s">
        <v>96</v>
      </c>
      <c r="E3456" t="s">
        <v>59</v>
      </c>
      <c r="F3456">
        <v>2447</v>
      </c>
      <c r="G3456">
        <v>12</v>
      </c>
      <c r="H3456">
        <v>2153.36</v>
      </c>
      <c r="I3456">
        <v>992</v>
      </c>
      <c r="J3456">
        <v>37</v>
      </c>
      <c r="K3456">
        <f>super_shop_dataset[[#This Row],[Sold_Quantity]]*super_shop_dataset[[#This Row],[Purchase_Cost_in_$]]</f>
        <v>36704</v>
      </c>
      <c r="L3456" t="s">
        <v>11789</v>
      </c>
      <c r="M3456">
        <v>86</v>
      </c>
      <c r="N3456">
        <v>4.5999999999999996</v>
      </c>
      <c r="O34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56">
        <v>116</v>
      </c>
      <c r="Q3456" t="s">
        <v>48</v>
      </c>
      <c r="R3456" s="2">
        <v>49112</v>
      </c>
      <c r="S3456" s="2">
        <v>48746</v>
      </c>
      <c r="T3456" t="s">
        <v>49</v>
      </c>
      <c r="U3456">
        <v>12</v>
      </c>
      <c r="V3456">
        <v>60</v>
      </c>
      <c r="W34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56" t="s">
        <v>35</v>
      </c>
      <c r="Y3456" t="s">
        <v>61</v>
      </c>
      <c r="Z3456" t="s">
        <v>51</v>
      </c>
      <c r="AA3456" t="s">
        <v>6981</v>
      </c>
      <c r="AB3456" t="s">
        <v>70</v>
      </c>
      <c r="AC3456">
        <v>14</v>
      </c>
      <c r="AD3456" t="s">
        <v>63</v>
      </c>
      <c r="AE3456">
        <v>810</v>
      </c>
      <c r="AF3456" t="s">
        <v>78</v>
      </c>
      <c r="AG3456" t="s">
        <v>82</v>
      </c>
    </row>
    <row r="3457" spans="1:33" x14ac:dyDescent="0.3">
      <c r="A3457" t="s">
        <v>6982</v>
      </c>
      <c r="B3457" t="s">
        <v>45</v>
      </c>
      <c r="C3457" t="s">
        <v>30</v>
      </c>
      <c r="D3457" t="s">
        <v>47</v>
      </c>
      <c r="E3457" t="s">
        <v>32</v>
      </c>
      <c r="F3457">
        <v>4117</v>
      </c>
      <c r="G3457">
        <v>22</v>
      </c>
      <c r="H3457">
        <v>3211.26</v>
      </c>
      <c r="I3457">
        <v>38</v>
      </c>
      <c r="J3457">
        <v>72</v>
      </c>
      <c r="K3457">
        <f>super_shop_dataset[[#This Row],[Sold_Quantity]]*super_shop_dataset[[#This Row],[Purchase_Cost_in_$]]</f>
        <v>2736</v>
      </c>
      <c r="L3457" t="s">
        <v>11790</v>
      </c>
      <c r="M3457">
        <v>117</v>
      </c>
      <c r="N3457">
        <v>4.4000000000000004</v>
      </c>
      <c r="O34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57">
        <v>41</v>
      </c>
      <c r="Q3457" t="s">
        <v>48</v>
      </c>
      <c r="R3457" s="2">
        <v>49113</v>
      </c>
      <c r="S3457" s="2">
        <v>48747</v>
      </c>
      <c r="T3457" t="s">
        <v>89</v>
      </c>
      <c r="U3457">
        <v>47</v>
      </c>
      <c r="V3457">
        <v>47</v>
      </c>
      <c r="W34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57" t="s">
        <v>35</v>
      </c>
      <c r="Y3457" t="s">
        <v>36</v>
      </c>
      <c r="Z3457" t="s">
        <v>51</v>
      </c>
      <c r="AA3457" t="s">
        <v>6983</v>
      </c>
      <c r="AB3457" t="s">
        <v>53</v>
      </c>
      <c r="AC3457">
        <v>2</v>
      </c>
      <c r="AD3457" t="s">
        <v>63</v>
      </c>
      <c r="AE3457">
        <v>164</v>
      </c>
      <c r="AF3457" t="s">
        <v>41</v>
      </c>
      <c r="AG3457" t="s">
        <v>42</v>
      </c>
    </row>
    <row r="3458" spans="1:33" x14ac:dyDescent="0.3">
      <c r="A3458" t="s">
        <v>6984</v>
      </c>
      <c r="B3458" t="s">
        <v>45</v>
      </c>
      <c r="C3458" t="s">
        <v>72</v>
      </c>
      <c r="D3458" t="s">
        <v>67</v>
      </c>
      <c r="E3458" t="s">
        <v>43</v>
      </c>
      <c r="F3458">
        <v>3419</v>
      </c>
      <c r="G3458">
        <v>42</v>
      </c>
      <c r="H3458">
        <v>1983.02</v>
      </c>
      <c r="I3458">
        <v>1331</v>
      </c>
      <c r="J3458">
        <v>67</v>
      </c>
      <c r="K3458">
        <f>super_shop_dataset[[#This Row],[Sold_Quantity]]*super_shop_dataset[[#This Row],[Purchase_Cost_in_$]]</f>
        <v>89177</v>
      </c>
      <c r="L3458" t="s">
        <v>11791</v>
      </c>
      <c r="M3458">
        <v>103</v>
      </c>
      <c r="N3458">
        <v>3.2</v>
      </c>
      <c r="O34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58">
        <v>232</v>
      </c>
      <c r="Q3458" t="s">
        <v>33</v>
      </c>
      <c r="R3458" s="2">
        <v>49114</v>
      </c>
      <c r="S3458" s="2">
        <v>48748</v>
      </c>
      <c r="T3458" t="s">
        <v>49</v>
      </c>
      <c r="U3458">
        <v>45</v>
      </c>
      <c r="V3458">
        <v>57</v>
      </c>
      <c r="W34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58" t="s">
        <v>50</v>
      </c>
      <c r="Y3458" t="s">
        <v>68</v>
      </c>
      <c r="Z3458" t="s">
        <v>51</v>
      </c>
      <c r="AA3458" t="s">
        <v>6985</v>
      </c>
      <c r="AB3458" t="s">
        <v>53</v>
      </c>
      <c r="AC3458">
        <v>14</v>
      </c>
      <c r="AD3458" t="s">
        <v>63</v>
      </c>
      <c r="AE3458">
        <v>558</v>
      </c>
      <c r="AF3458" t="s">
        <v>41</v>
      </c>
      <c r="AG3458" t="s">
        <v>82</v>
      </c>
    </row>
    <row r="3459" spans="1:33" x14ac:dyDescent="0.3">
      <c r="A3459" t="s">
        <v>6986</v>
      </c>
      <c r="B3459" t="s">
        <v>29</v>
      </c>
      <c r="C3459" t="s">
        <v>84</v>
      </c>
      <c r="D3459" t="s">
        <v>47</v>
      </c>
      <c r="E3459" t="s">
        <v>59</v>
      </c>
      <c r="F3459">
        <v>1006</v>
      </c>
      <c r="G3459">
        <v>32</v>
      </c>
      <c r="H3459">
        <v>684.08</v>
      </c>
      <c r="I3459">
        <v>416</v>
      </c>
      <c r="J3459">
        <v>84</v>
      </c>
      <c r="K3459">
        <f>super_shop_dataset[[#This Row],[Sold_Quantity]]*super_shop_dataset[[#This Row],[Purchase_Cost_in_$]]</f>
        <v>34944</v>
      </c>
      <c r="L3459" t="s">
        <v>11792</v>
      </c>
      <c r="M3459">
        <v>125</v>
      </c>
      <c r="N3459">
        <v>1.4</v>
      </c>
      <c r="O34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59">
        <v>224</v>
      </c>
      <c r="Q3459" t="s">
        <v>60</v>
      </c>
      <c r="R3459" s="2">
        <v>49115</v>
      </c>
      <c r="S3459" s="2">
        <v>48749</v>
      </c>
      <c r="T3459" t="s">
        <v>34</v>
      </c>
      <c r="U3459">
        <v>38</v>
      </c>
      <c r="V3459">
        <v>44</v>
      </c>
      <c r="W34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59" t="s">
        <v>50</v>
      </c>
      <c r="Y3459" t="s">
        <v>36</v>
      </c>
      <c r="Z3459" t="s">
        <v>76</v>
      </c>
      <c r="AA3459" t="s">
        <v>6987</v>
      </c>
      <c r="AB3459" t="s">
        <v>39</v>
      </c>
      <c r="AC3459">
        <v>7</v>
      </c>
      <c r="AD3459" t="s">
        <v>40</v>
      </c>
      <c r="AE3459">
        <v>862</v>
      </c>
      <c r="AF3459" t="s">
        <v>78</v>
      </c>
      <c r="AG3459" t="s">
        <v>42</v>
      </c>
    </row>
    <row r="3460" spans="1:33" x14ac:dyDescent="0.3">
      <c r="A3460" t="s">
        <v>6988</v>
      </c>
      <c r="B3460" t="s">
        <v>65</v>
      </c>
      <c r="C3460" t="s">
        <v>84</v>
      </c>
      <c r="D3460" t="s">
        <v>31</v>
      </c>
      <c r="E3460" t="s">
        <v>32</v>
      </c>
      <c r="F3460">
        <v>1057</v>
      </c>
      <c r="G3460">
        <v>16</v>
      </c>
      <c r="H3460">
        <v>887.88</v>
      </c>
      <c r="I3460">
        <v>1818</v>
      </c>
      <c r="J3460">
        <v>78</v>
      </c>
      <c r="K3460">
        <f>super_shop_dataset[[#This Row],[Sold_Quantity]]*super_shop_dataset[[#This Row],[Purchase_Cost_in_$]]</f>
        <v>141804</v>
      </c>
      <c r="L3460" t="s">
        <v>14360</v>
      </c>
      <c r="M3460">
        <v>2</v>
      </c>
      <c r="N3460">
        <v>3.4</v>
      </c>
      <c r="O34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60">
        <v>302</v>
      </c>
      <c r="Q3460" t="s">
        <v>48</v>
      </c>
      <c r="R3460" s="2">
        <v>49116</v>
      </c>
      <c r="S3460" s="2">
        <v>48750</v>
      </c>
      <c r="T3460" t="s">
        <v>49</v>
      </c>
      <c r="U3460">
        <v>36</v>
      </c>
      <c r="V3460">
        <v>61</v>
      </c>
      <c r="W34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60" t="s">
        <v>50</v>
      </c>
      <c r="Y3460" t="s">
        <v>61</v>
      </c>
      <c r="Z3460" t="s">
        <v>51</v>
      </c>
      <c r="AA3460" t="s">
        <v>6989</v>
      </c>
      <c r="AB3460" t="s">
        <v>53</v>
      </c>
      <c r="AC3460">
        <v>11</v>
      </c>
      <c r="AD3460" t="s">
        <v>63</v>
      </c>
      <c r="AE3460">
        <v>247</v>
      </c>
      <c r="AF3460" t="s">
        <v>54</v>
      </c>
      <c r="AG3460" t="s">
        <v>55</v>
      </c>
    </row>
    <row r="3461" spans="1:33" x14ac:dyDescent="0.3">
      <c r="A3461" t="s">
        <v>6990</v>
      </c>
      <c r="B3461" t="s">
        <v>75</v>
      </c>
      <c r="C3461" t="s">
        <v>84</v>
      </c>
      <c r="D3461" t="s">
        <v>67</v>
      </c>
      <c r="E3461" t="s">
        <v>32</v>
      </c>
      <c r="F3461">
        <v>2961</v>
      </c>
      <c r="G3461">
        <v>33</v>
      </c>
      <c r="H3461">
        <v>1983.87</v>
      </c>
      <c r="I3461">
        <v>2930</v>
      </c>
      <c r="J3461">
        <v>1</v>
      </c>
      <c r="K3461">
        <f>super_shop_dataset[[#This Row],[Sold_Quantity]]*super_shop_dataset[[#This Row],[Purchase_Cost_in_$]]</f>
        <v>2930</v>
      </c>
      <c r="L3461" t="s">
        <v>14361</v>
      </c>
      <c r="M3461">
        <v>158</v>
      </c>
      <c r="N3461">
        <v>3.3</v>
      </c>
      <c r="O34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61">
        <v>71</v>
      </c>
      <c r="Q3461" t="s">
        <v>60</v>
      </c>
      <c r="R3461" s="2">
        <v>49117</v>
      </c>
      <c r="S3461" s="2">
        <v>48751</v>
      </c>
      <c r="T3461" t="s">
        <v>89</v>
      </c>
      <c r="U3461">
        <v>42</v>
      </c>
      <c r="V3461">
        <v>25</v>
      </c>
      <c r="W34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461" t="s">
        <v>35</v>
      </c>
      <c r="Y3461" t="s">
        <v>36</v>
      </c>
      <c r="Z3461" t="s">
        <v>76</v>
      </c>
      <c r="AA3461" t="s">
        <v>6991</v>
      </c>
      <c r="AB3461" t="s">
        <v>70</v>
      </c>
      <c r="AC3461">
        <v>4</v>
      </c>
      <c r="AD3461" t="s">
        <v>40</v>
      </c>
      <c r="AE3461">
        <v>844</v>
      </c>
      <c r="AF3461" t="s">
        <v>78</v>
      </c>
      <c r="AG3461" t="s">
        <v>82</v>
      </c>
    </row>
    <row r="3462" spans="1:33" x14ac:dyDescent="0.3">
      <c r="A3462" t="s">
        <v>6992</v>
      </c>
      <c r="B3462" t="s">
        <v>65</v>
      </c>
      <c r="C3462" t="s">
        <v>46</v>
      </c>
      <c r="D3462" t="s">
        <v>47</v>
      </c>
      <c r="E3462" t="s">
        <v>43</v>
      </c>
      <c r="F3462">
        <v>4103</v>
      </c>
      <c r="G3462">
        <v>3</v>
      </c>
      <c r="H3462">
        <v>3979.91</v>
      </c>
      <c r="I3462">
        <v>1455</v>
      </c>
      <c r="J3462">
        <v>11</v>
      </c>
      <c r="K3462">
        <f>super_shop_dataset[[#This Row],[Sold_Quantity]]*super_shop_dataset[[#This Row],[Purchase_Cost_in_$]]</f>
        <v>16005</v>
      </c>
      <c r="L3462" t="s">
        <v>11793</v>
      </c>
      <c r="M3462">
        <v>180</v>
      </c>
      <c r="N3462">
        <v>2.1</v>
      </c>
      <c r="O34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62">
        <v>336</v>
      </c>
      <c r="Q3462" t="s">
        <v>33</v>
      </c>
      <c r="R3462" s="2">
        <v>49118</v>
      </c>
      <c r="S3462" s="2">
        <v>48752</v>
      </c>
      <c r="T3462" t="s">
        <v>34</v>
      </c>
      <c r="U3462">
        <v>2</v>
      </c>
      <c r="V3462">
        <v>61</v>
      </c>
      <c r="W34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62" t="s">
        <v>35</v>
      </c>
      <c r="Y3462" t="s">
        <v>68</v>
      </c>
      <c r="Z3462" t="s">
        <v>76</v>
      </c>
      <c r="AA3462" t="s">
        <v>6993</v>
      </c>
      <c r="AB3462" t="s">
        <v>53</v>
      </c>
      <c r="AC3462">
        <v>3</v>
      </c>
      <c r="AD3462" t="s">
        <v>40</v>
      </c>
      <c r="AE3462">
        <v>135</v>
      </c>
      <c r="AF3462" t="s">
        <v>41</v>
      </c>
      <c r="AG3462" t="s">
        <v>55</v>
      </c>
    </row>
    <row r="3463" spans="1:33" x14ac:dyDescent="0.3">
      <c r="A3463" t="s">
        <v>6994</v>
      </c>
      <c r="B3463" t="s">
        <v>75</v>
      </c>
      <c r="C3463" t="s">
        <v>46</v>
      </c>
      <c r="D3463" t="s">
        <v>58</v>
      </c>
      <c r="E3463" t="s">
        <v>59</v>
      </c>
      <c r="F3463">
        <v>3794</v>
      </c>
      <c r="G3463">
        <v>47</v>
      </c>
      <c r="H3463">
        <v>2010.82</v>
      </c>
      <c r="I3463">
        <v>1531</v>
      </c>
      <c r="J3463">
        <v>28</v>
      </c>
      <c r="K3463">
        <f>super_shop_dataset[[#This Row],[Sold_Quantity]]*super_shop_dataset[[#This Row],[Purchase_Cost_in_$]]</f>
        <v>42868</v>
      </c>
      <c r="L3463" t="s">
        <v>11794</v>
      </c>
      <c r="M3463">
        <v>18</v>
      </c>
      <c r="N3463">
        <v>4.5</v>
      </c>
      <c r="O34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63">
        <v>126</v>
      </c>
      <c r="Q3463" t="s">
        <v>60</v>
      </c>
      <c r="R3463" s="2">
        <v>49119</v>
      </c>
      <c r="S3463" s="2">
        <v>48753</v>
      </c>
      <c r="T3463" t="s">
        <v>49</v>
      </c>
      <c r="U3463">
        <v>23</v>
      </c>
      <c r="V3463">
        <v>34</v>
      </c>
      <c r="W34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63" t="s">
        <v>35</v>
      </c>
      <c r="Y3463" t="s">
        <v>68</v>
      </c>
      <c r="Z3463" t="s">
        <v>76</v>
      </c>
      <c r="AA3463" t="s">
        <v>6995</v>
      </c>
      <c r="AB3463" t="s">
        <v>53</v>
      </c>
      <c r="AC3463">
        <v>6</v>
      </c>
      <c r="AD3463" t="s">
        <v>63</v>
      </c>
      <c r="AE3463">
        <v>311</v>
      </c>
      <c r="AF3463" t="s">
        <v>54</v>
      </c>
      <c r="AG3463" t="s">
        <v>82</v>
      </c>
    </row>
    <row r="3464" spans="1:33" x14ac:dyDescent="0.3">
      <c r="A3464" t="s">
        <v>6996</v>
      </c>
      <c r="B3464" t="s">
        <v>80</v>
      </c>
      <c r="C3464" t="s">
        <v>66</v>
      </c>
      <c r="D3464" t="s">
        <v>58</v>
      </c>
      <c r="E3464" t="s">
        <v>59</v>
      </c>
      <c r="F3464">
        <v>124</v>
      </c>
      <c r="G3464">
        <v>37</v>
      </c>
      <c r="H3464">
        <v>78.12</v>
      </c>
      <c r="I3464">
        <v>3388</v>
      </c>
      <c r="J3464">
        <v>63</v>
      </c>
      <c r="K3464">
        <f>super_shop_dataset[[#This Row],[Sold_Quantity]]*super_shop_dataset[[#This Row],[Purchase_Cost_in_$]]</f>
        <v>213444</v>
      </c>
      <c r="L3464" t="s">
        <v>14362</v>
      </c>
      <c r="M3464">
        <v>3</v>
      </c>
      <c r="N3464">
        <v>4.9000000000000004</v>
      </c>
      <c r="O34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64">
        <v>83</v>
      </c>
      <c r="Q3464" t="s">
        <v>48</v>
      </c>
      <c r="R3464" s="2">
        <v>49120</v>
      </c>
      <c r="S3464" s="2">
        <v>48754</v>
      </c>
      <c r="T3464" t="s">
        <v>89</v>
      </c>
      <c r="U3464">
        <v>49</v>
      </c>
      <c r="V3464">
        <v>47</v>
      </c>
      <c r="W34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64" t="s">
        <v>35</v>
      </c>
      <c r="Y3464" t="s">
        <v>68</v>
      </c>
      <c r="Z3464" t="s">
        <v>37</v>
      </c>
      <c r="AA3464" t="s">
        <v>6997</v>
      </c>
      <c r="AB3464" t="s">
        <v>53</v>
      </c>
      <c r="AC3464">
        <v>8</v>
      </c>
      <c r="AD3464" t="s">
        <v>40</v>
      </c>
      <c r="AE3464">
        <v>214</v>
      </c>
      <c r="AF3464" t="s">
        <v>41</v>
      </c>
      <c r="AG3464" t="s">
        <v>55</v>
      </c>
    </row>
    <row r="3465" spans="1:33" x14ac:dyDescent="0.3">
      <c r="A3465" t="s">
        <v>6998</v>
      </c>
      <c r="B3465" t="s">
        <v>45</v>
      </c>
      <c r="C3465" t="s">
        <v>66</v>
      </c>
      <c r="D3465" t="s">
        <v>96</v>
      </c>
      <c r="E3465" t="s">
        <v>56</v>
      </c>
      <c r="F3465">
        <v>1441</v>
      </c>
      <c r="G3465">
        <v>16</v>
      </c>
      <c r="H3465">
        <v>1210.44</v>
      </c>
      <c r="I3465">
        <v>184</v>
      </c>
      <c r="J3465">
        <v>3</v>
      </c>
      <c r="K3465">
        <f>super_shop_dataset[[#This Row],[Sold_Quantity]]*super_shop_dataset[[#This Row],[Purchase_Cost_in_$]]</f>
        <v>552</v>
      </c>
      <c r="L3465" t="s">
        <v>11795</v>
      </c>
      <c r="M3465">
        <v>61</v>
      </c>
      <c r="N3465">
        <v>4.3</v>
      </c>
      <c r="O34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65">
        <v>236</v>
      </c>
      <c r="Q3465" t="s">
        <v>33</v>
      </c>
      <c r="R3465" s="2">
        <v>49121</v>
      </c>
      <c r="S3465" s="2">
        <v>48755</v>
      </c>
      <c r="T3465" t="s">
        <v>89</v>
      </c>
      <c r="U3465">
        <v>22</v>
      </c>
      <c r="V3465">
        <v>58</v>
      </c>
      <c r="W34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65" t="s">
        <v>50</v>
      </c>
      <c r="Y3465" t="s">
        <v>61</v>
      </c>
      <c r="Z3465" t="s">
        <v>51</v>
      </c>
      <c r="AA3465" t="s">
        <v>6999</v>
      </c>
      <c r="AB3465" t="s">
        <v>39</v>
      </c>
      <c r="AC3465">
        <v>5</v>
      </c>
      <c r="AD3465" t="s">
        <v>40</v>
      </c>
      <c r="AE3465">
        <v>652</v>
      </c>
      <c r="AF3465" t="s">
        <v>41</v>
      </c>
      <c r="AG3465" t="s">
        <v>55</v>
      </c>
    </row>
    <row r="3466" spans="1:33" x14ac:dyDescent="0.3">
      <c r="A3466" t="s">
        <v>7000</v>
      </c>
      <c r="B3466" t="s">
        <v>29</v>
      </c>
      <c r="C3466" t="s">
        <v>72</v>
      </c>
      <c r="D3466" t="s">
        <v>47</v>
      </c>
      <c r="E3466" t="s">
        <v>32</v>
      </c>
      <c r="F3466">
        <v>1739</v>
      </c>
      <c r="G3466">
        <v>18</v>
      </c>
      <c r="H3466">
        <v>1425.98</v>
      </c>
      <c r="I3466">
        <v>3514</v>
      </c>
      <c r="J3466">
        <v>48</v>
      </c>
      <c r="K3466">
        <f>super_shop_dataset[[#This Row],[Sold_Quantity]]*super_shop_dataset[[#This Row],[Purchase_Cost_in_$]]</f>
        <v>168672</v>
      </c>
      <c r="L3466" t="s">
        <v>14363</v>
      </c>
      <c r="M3466">
        <v>54</v>
      </c>
      <c r="N3466">
        <v>2.7</v>
      </c>
      <c r="O34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66">
        <v>453</v>
      </c>
      <c r="Q3466" t="s">
        <v>33</v>
      </c>
      <c r="R3466" s="2">
        <v>49122</v>
      </c>
      <c r="S3466" s="2">
        <v>48756</v>
      </c>
      <c r="T3466" t="s">
        <v>49</v>
      </c>
      <c r="U3466">
        <v>9</v>
      </c>
      <c r="V3466">
        <v>40</v>
      </c>
      <c r="W34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66" t="s">
        <v>35</v>
      </c>
      <c r="Y3466" t="s">
        <v>36</v>
      </c>
      <c r="Z3466" t="s">
        <v>76</v>
      </c>
      <c r="AA3466" t="s">
        <v>7001</v>
      </c>
      <c r="AB3466" t="s">
        <v>70</v>
      </c>
      <c r="AC3466">
        <v>9</v>
      </c>
      <c r="AD3466" t="s">
        <v>40</v>
      </c>
      <c r="AE3466">
        <v>227</v>
      </c>
      <c r="AF3466" t="s">
        <v>54</v>
      </c>
      <c r="AG3466" t="s">
        <v>82</v>
      </c>
    </row>
    <row r="3467" spans="1:33" x14ac:dyDescent="0.3">
      <c r="A3467" t="s">
        <v>7002</v>
      </c>
      <c r="B3467" t="s">
        <v>75</v>
      </c>
      <c r="C3467" t="s">
        <v>46</v>
      </c>
      <c r="D3467" t="s">
        <v>47</v>
      </c>
      <c r="E3467" t="s">
        <v>43</v>
      </c>
      <c r="F3467">
        <v>2593</v>
      </c>
      <c r="G3467">
        <v>44</v>
      </c>
      <c r="H3467">
        <v>1452.08</v>
      </c>
      <c r="I3467">
        <v>3927</v>
      </c>
      <c r="J3467">
        <v>29</v>
      </c>
      <c r="K3467">
        <f>super_shop_dataset[[#This Row],[Sold_Quantity]]*super_shop_dataset[[#This Row],[Purchase_Cost_in_$]]</f>
        <v>113883</v>
      </c>
      <c r="L3467" t="s">
        <v>14364</v>
      </c>
      <c r="M3467">
        <v>180</v>
      </c>
      <c r="N3467">
        <v>1.6</v>
      </c>
      <c r="O34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67">
        <v>179</v>
      </c>
      <c r="Q3467" t="s">
        <v>60</v>
      </c>
      <c r="R3467" s="2">
        <v>49123</v>
      </c>
      <c r="S3467" s="2">
        <v>48757</v>
      </c>
      <c r="T3467" t="s">
        <v>89</v>
      </c>
      <c r="U3467">
        <v>27</v>
      </c>
      <c r="V3467">
        <v>63</v>
      </c>
      <c r="W34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67" t="s">
        <v>35</v>
      </c>
      <c r="Y3467" t="s">
        <v>61</v>
      </c>
      <c r="Z3467" t="s">
        <v>51</v>
      </c>
      <c r="AA3467" t="s">
        <v>7003</v>
      </c>
      <c r="AB3467" t="s">
        <v>39</v>
      </c>
      <c r="AC3467">
        <v>1</v>
      </c>
      <c r="AD3467" t="s">
        <v>63</v>
      </c>
      <c r="AE3467">
        <v>862</v>
      </c>
      <c r="AF3467" t="s">
        <v>78</v>
      </c>
      <c r="AG3467" t="s">
        <v>82</v>
      </c>
    </row>
    <row r="3468" spans="1:33" x14ac:dyDescent="0.3">
      <c r="A3468" t="s">
        <v>7004</v>
      </c>
      <c r="B3468" t="s">
        <v>45</v>
      </c>
      <c r="C3468" t="s">
        <v>66</v>
      </c>
      <c r="D3468" t="s">
        <v>96</v>
      </c>
      <c r="E3468" t="s">
        <v>32</v>
      </c>
      <c r="F3468">
        <v>2523</v>
      </c>
      <c r="G3468">
        <v>46</v>
      </c>
      <c r="H3468">
        <v>1362.42</v>
      </c>
      <c r="I3468">
        <v>2654</v>
      </c>
      <c r="J3468">
        <v>12</v>
      </c>
      <c r="K3468">
        <f>super_shop_dataset[[#This Row],[Sold_Quantity]]*super_shop_dataset[[#This Row],[Purchase_Cost_in_$]]</f>
        <v>31848</v>
      </c>
      <c r="L3468" t="s">
        <v>14365</v>
      </c>
      <c r="M3468">
        <v>162</v>
      </c>
      <c r="N3468">
        <v>3.8</v>
      </c>
      <c r="O34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68">
        <v>379</v>
      </c>
      <c r="Q3468" t="s">
        <v>48</v>
      </c>
      <c r="R3468" s="2">
        <v>49124</v>
      </c>
      <c r="S3468" s="2">
        <v>48758</v>
      </c>
      <c r="T3468" t="s">
        <v>89</v>
      </c>
      <c r="U3468">
        <v>22</v>
      </c>
      <c r="V3468">
        <v>53</v>
      </c>
      <c r="W34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68" t="s">
        <v>35</v>
      </c>
      <c r="Y3468" t="s">
        <v>68</v>
      </c>
      <c r="Z3468" t="s">
        <v>37</v>
      </c>
      <c r="AA3468" t="s">
        <v>7005</v>
      </c>
      <c r="AB3468" t="s">
        <v>39</v>
      </c>
      <c r="AC3468">
        <v>11</v>
      </c>
      <c r="AD3468" t="s">
        <v>63</v>
      </c>
      <c r="AE3468">
        <v>228</v>
      </c>
      <c r="AF3468" t="s">
        <v>54</v>
      </c>
      <c r="AG3468" t="s">
        <v>55</v>
      </c>
    </row>
    <row r="3469" spans="1:33" x14ac:dyDescent="0.3">
      <c r="A3469" t="s">
        <v>7006</v>
      </c>
      <c r="B3469" t="s">
        <v>80</v>
      </c>
      <c r="C3469" t="s">
        <v>66</v>
      </c>
      <c r="D3469" t="s">
        <v>58</v>
      </c>
      <c r="E3469" t="s">
        <v>43</v>
      </c>
      <c r="F3469">
        <v>983</v>
      </c>
      <c r="G3469">
        <v>10</v>
      </c>
      <c r="H3469">
        <v>884.7</v>
      </c>
      <c r="I3469">
        <v>2095</v>
      </c>
      <c r="J3469">
        <v>53</v>
      </c>
      <c r="K3469">
        <f>super_shop_dataset[[#This Row],[Sold_Quantity]]*super_shop_dataset[[#This Row],[Purchase_Cost_in_$]]</f>
        <v>111035</v>
      </c>
      <c r="L3469" t="s">
        <v>14366</v>
      </c>
      <c r="M3469">
        <v>66</v>
      </c>
      <c r="N3469">
        <v>3.1</v>
      </c>
      <c r="O34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69">
        <v>312</v>
      </c>
      <c r="Q3469" t="s">
        <v>60</v>
      </c>
      <c r="R3469" s="2">
        <v>49125</v>
      </c>
      <c r="S3469" s="2">
        <v>48759</v>
      </c>
      <c r="T3469" t="s">
        <v>34</v>
      </c>
      <c r="U3469">
        <v>49</v>
      </c>
      <c r="V3469">
        <v>55</v>
      </c>
      <c r="W34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69" t="s">
        <v>50</v>
      </c>
      <c r="Y3469" t="s">
        <v>61</v>
      </c>
      <c r="Z3469" t="s">
        <v>37</v>
      </c>
      <c r="AA3469" t="s">
        <v>7007</v>
      </c>
      <c r="AB3469" t="s">
        <v>53</v>
      </c>
      <c r="AC3469">
        <v>6</v>
      </c>
      <c r="AD3469" t="s">
        <v>40</v>
      </c>
      <c r="AE3469">
        <v>935</v>
      </c>
      <c r="AF3469" t="s">
        <v>41</v>
      </c>
      <c r="AG3469" t="s">
        <v>42</v>
      </c>
    </row>
    <row r="3470" spans="1:33" x14ac:dyDescent="0.3">
      <c r="A3470" t="s">
        <v>7008</v>
      </c>
      <c r="B3470" t="s">
        <v>29</v>
      </c>
      <c r="C3470" t="s">
        <v>46</v>
      </c>
      <c r="D3470" t="s">
        <v>58</v>
      </c>
      <c r="E3470" t="s">
        <v>56</v>
      </c>
      <c r="F3470">
        <v>2106</v>
      </c>
      <c r="G3470">
        <v>38</v>
      </c>
      <c r="H3470">
        <v>1305.72</v>
      </c>
      <c r="I3470">
        <v>791</v>
      </c>
      <c r="J3470">
        <v>77</v>
      </c>
      <c r="K3470">
        <f>super_shop_dataset[[#This Row],[Sold_Quantity]]*super_shop_dataset[[#This Row],[Purchase_Cost_in_$]]</f>
        <v>60907</v>
      </c>
      <c r="L3470" t="s">
        <v>11796</v>
      </c>
      <c r="M3470">
        <v>65</v>
      </c>
      <c r="N3470">
        <v>3.8</v>
      </c>
      <c r="O34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70">
        <v>478</v>
      </c>
      <c r="Q3470" t="s">
        <v>48</v>
      </c>
      <c r="R3470" s="2">
        <v>49126</v>
      </c>
      <c r="S3470" s="2">
        <v>48760</v>
      </c>
      <c r="T3470" t="s">
        <v>89</v>
      </c>
      <c r="U3470">
        <v>11</v>
      </c>
      <c r="V3470">
        <v>39</v>
      </c>
      <c r="W34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70" t="s">
        <v>35</v>
      </c>
      <c r="Y3470" t="s">
        <v>61</v>
      </c>
      <c r="Z3470" t="s">
        <v>76</v>
      </c>
      <c r="AA3470" t="s">
        <v>7009</v>
      </c>
      <c r="AB3470" t="s">
        <v>70</v>
      </c>
      <c r="AC3470">
        <v>13</v>
      </c>
      <c r="AD3470" t="s">
        <v>40</v>
      </c>
      <c r="AE3470">
        <v>501</v>
      </c>
      <c r="AF3470" t="s">
        <v>41</v>
      </c>
      <c r="AG3470" t="s">
        <v>55</v>
      </c>
    </row>
    <row r="3471" spans="1:33" x14ac:dyDescent="0.3">
      <c r="A3471" t="s">
        <v>7010</v>
      </c>
      <c r="B3471" t="s">
        <v>80</v>
      </c>
      <c r="C3471" t="s">
        <v>30</v>
      </c>
      <c r="D3471" t="s">
        <v>47</v>
      </c>
      <c r="E3471" t="s">
        <v>43</v>
      </c>
      <c r="F3471">
        <v>375</v>
      </c>
      <c r="G3471">
        <v>34</v>
      </c>
      <c r="H3471">
        <v>247.5</v>
      </c>
      <c r="I3471">
        <v>2979</v>
      </c>
      <c r="J3471">
        <v>79</v>
      </c>
      <c r="K3471">
        <f>super_shop_dataset[[#This Row],[Sold_Quantity]]*super_shop_dataset[[#This Row],[Purchase_Cost_in_$]]</f>
        <v>235341</v>
      </c>
      <c r="L3471" t="s">
        <v>14367</v>
      </c>
      <c r="M3471">
        <v>54</v>
      </c>
      <c r="N3471">
        <v>4.2</v>
      </c>
      <c r="O34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71">
        <v>251</v>
      </c>
      <c r="Q3471" t="s">
        <v>60</v>
      </c>
      <c r="R3471" s="2">
        <v>49127</v>
      </c>
      <c r="S3471" s="2">
        <v>48761</v>
      </c>
      <c r="T3471" t="s">
        <v>49</v>
      </c>
      <c r="U3471">
        <v>40</v>
      </c>
      <c r="V3471">
        <v>18</v>
      </c>
      <c r="W34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471" t="s">
        <v>35</v>
      </c>
      <c r="Y3471" t="s">
        <v>36</v>
      </c>
      <c r="Z3471" t="s">
        <v>76</v>
      </c>
      <c r="AA3471" t="s">
        <v>7011</v>
      </c>
      <c r="AB3471" t="s">
        <v>53</v>
      </c>
      <c r="AC3471">
        <v>2</v>
      </c>
      <c r="AD3471" t="s">
        <v>63</v>
      </c>
      <c r="AE3471">
        <v>253</v>
      </c>
      <c r="AF3471" t="s">
        <v>41</v>
      </c>
      <c r="AG3471" t="s">
        <v>82</v>
      </c>
    </row>
    <row r="3472" spans="1:33" x14ac:dyDescent="0.3">
      <c r="A3472" t="s">
        <v>7012</v>
      </c>
      <c r="B3472" t="s">
        <v>80</v>
      </c>
      <c r="C3472" t="s">
        <v>84</v>
      </c>
      <c r="D3472" t="s">
        <v>31</v>
      </c>
      <c r="E3472" t="s">
        <v>43</v>
      </c>
      <c r="F3472">
        <v>2335</v>
      </c>
      <c r="G3472">
        <v>40</v>
      </c>
      <c r="H3472">
        <v>1401</v>
      </c>
      <c r="I3472">
        <v>834</v>
      </c>
      <c r="J3472">
        <v>91</v>
      </c>
      <c r="K3472">
        <f>super_shop_dataset[[#This Row],[Sold_Quantity]]*super_shop_dataset[[#This Row],[Purchase_Cost_in_$]]</f>
        <v>75894</v>
      </c>
      <c r="L3472" t="s">
        <v>11797</v>
      </c>
      <c r="M3472">
        <v>80</v>
      </c>
      <c r="N3472">
        <v>4.9000000000000004</v>
      </c>
      <c r="O34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72">
        <v>112</v>
      </c>
      <c r="Q3472" t="s">
        <v>33</v>
      </c>
      <c r="R3472" s="2">
        <v>49128</v>
      </c>
      <c r="S3472" s="2">
        <v>48762</v>
      </c>
      <c r="T3472" t="s">
        <v>34</v>
      </c>
      <c r="U3472">
        <v>20</v>
      </c>
      <c r="V3472">
        <v>29</v>
      </c>
      <c r="W34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72" t="s">
        <v>35</v>
      </c>
      <c r="Y3472" t="s">
        <v>36</v>
      </c>
      <c r="Z3472" t="s">
        <v>51</v>
      </c>
      <c r="AA3472" t="s">
        <v>7013</v>
      </c>
      <c r="AB3472" t="s">
        <v>70</v>
      </c>
      <c r="AC3472">
        <v>2</v>
      </c>
      <c r="AD3472" t="s">
        <v>63</v>
      </c>
      <c r="AE3472">
        <v>560</v>
      </c>
      <c r="AF3472" t="s">
        <v>41</v>
      </c>
      <c r="AG3472" t="s">
        <v>42</v>
      </c>
    </row>
    <row r="3473" spans="1:33" x14ac:dyDescent="0.3">
      <c r="A3473" t="s">
        <v>7014</v>
      </c>
      <c r="B3473" t="s">
        <v>80</v>
      </c>
      <c r="C3473" t="s">
        <v>30</v>
      </c>
      <c r="D3473" t="s">
        <v>47</v>
      </c>
      <c r="E3473" t="s">
        <v>56</v>
      </c>
      <c r="F3473">
        <v>3373</v>
      </c>
      <c r="G3473">
        <v>4</v>
      </c>
      <c r="H3473">
        <v>3238.08</v>
      </c>
      <c r="I3473">
        <v>1329</v>
      </c>
      <c r="J3473">
        <v>89</v>
      </c>
      <c r="K3473">
        <f>super_shop_dataset[[#This Row],[Sold_Quantity]]*super_shop_dataset[[#This Row],[Purchase_Cost_in_$]]</f>
        <v>118281</v>
      </c>
      <c r="L3473" t="s">
        <v>11798</v>
      </c>
      <c r="M3473">
        <v>90</v>
      </c>
      <c r="N3473">
        <v>1</v>
      </c>
      <c r="O34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73">
        <v>163</v>
      </c>
      <c r="Q3473" t="s">
        <v>60</v>
      </c>
      <c r="R3473" s="2">
        <v>49129</v>
      </c>
      <c r="S3473" s="2">
        <v>48763</v>
      </c>
      <c r="T3473" t="s">
        <v>34</v>
      </c>
      <c r="U3473">
        <v>43</v>
      </c>
      <c r="V3473">
        <v>62</v>
      </c>
      <c r="W34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73" t="s">
        <v>35</v>
      </c>
      <c r="Y3473" t="s">
        <v>68</v>
      </c>
      <c r="Z3473" t="s">
        <v>51</v>
      </c>
      <c r="AA3473" t="s">
        <v>7015</v>
      </c>
      <c r="AB3473" t="s">
        <v>70</v>
      </c>
      <c r="AC3473">
        <v>4</v>
      </c>
      <c r="AD3473" t="s">
        <v>63</v>
      </c>
      <c r="AE3473">
        <v>717</v>
      </c>
      <c r="AF3473" t="s">
        <v>54</v>
      </c>
      <c r="AG3473" t="s">
        <v>55</v>
      </c>
    </row>
    <row r="3474" spans="1:33" x14ac:dyDescent="0.3">
      <c r="A3474" t="s">
        <v>7016</v>
      </c>
      <c r="B3474" t="s">
        <v>45</v>
      </c>
      <c r="C3474" t="s">
        <v>46</v>
      </c>
      <c r="D3474" t="s">
        <v>67</v>
      </c>
      <c r="E3474" t="s">
        <v>32</v>
      </c>
      <c r="F3474">
        <v>4666</v>
      </c>
      <c r="G3474">
        <v>23</v>
      </c>
      <c r="H3474">
        <v>3592.82</v>
      </c>
      <c r="I3474">
        <v>984</v>
      </c>
      <c r="J3474">
        <v>93</v>
      </c>
      <c r="K3474">
        <f>super_shop_dataset[[#This Row],[Sold_Quantity]]*super_shop_dataset[[#This Row],[Purchase_Cost_in_$]]</f>
        <v>91512</v>
      </c>
      <c r="L3474" t="s">
        <v>11799</v>
      </c>
      <c r="M3474">
        <v>136</v>
      </c>
      <c r="N3474">
        <v>4.3</v>
      </c>
      <c r="O34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74">
        <v>236</v>
      </c>
      <c r="Q3474" t="s">
        <v>33</v>
      </c>
      <c r="R3474" s="2">
        <v>49130</v>
      </c>
      <c r="S3474" s="2">
        <v>48764</v>
      </c>
      <c r="T3474" t="s">
        <v>89</v>
      </c>
      <c r="U3474">
        <v>37</v>
      </c>
      <c r="V3474">
        <v>63</v>
      </c>
      <c r="W34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74" t="s">
        <v>50</v>
      </c>
      <c r="Y3474" t="s">
        <v>36</v>
      </c>
      <c r="Z3474" t="s">
        <v>37</v>
      </c>
      <c r="AA3474" t="s">
        <v>7017</v>
      </c>
      <c r="AB3474" t="s">
        <v>53</v>
      </c>
      <c r="AC3474">
        <v>2</v>
      </c>
      <c r="AD3474" t="s">
        <v>40</v>
      </c>
      <c r="AE3474">
        <v>567</v>
      </c>
      <c r="AF3474" t="s">
        <v>78</v>
      </c>
      <c r="AG3474" t="s">
        <v>42</v>
      </c>
    </row>
    <row r="3475" spans="1:33" x14ac:dyDescent="0.3">
      <c r="A3475" t="s">
        <v>7018</v>
      </c>
      <c r="B3475" t="s">
        <v>65</v>
      </c>
      <c r="C3475" t="s">
        <v>84</v>
      </c>
      <c r="D3475" t="s">
        <v>58</v>
      </c>
      <c r="E3475" t="s">
        <v>59</v>
      </c>
      <c r="F3475">
        <v>2233</v>
      </c>
      <c r="G3475">
        <v>36</v>
      </c>
      <c r="H3475">
        <v>1429.12</v>
      </c>
      <c r="I3475">
        <v>2101</v>
      </c>
      <c r="J3475">
        <v>57</v>
      </c>
      <c r="K3475">
        <f>super_shop_dataset[[#This Row],[Sold_Quantity]]*super_shop_dataset[[#This Row],[Purchase_Cost_in_$]]</f>
        <v>119757</v>
      </c>
      <c r="L3475" t="s">
        <v>14368</v>
      </c>
      <c r="M3475">
        <v>197</v>
      </c>
      <c r="N3475">
        <v>1.3</v>
      </c>
      <c r="O34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75">
        <v>98</v>
      </c>
      <c r="Q3475" t="s">
        <v>60</v>
      </c>
      <c r="R3475" s="2">
        <v>49131</v>
      </c>
      <c r="S3475" s="2">
        <v>48765</v>
      </c>
      <c r="T3475" t="s">
        <v>34</v>
      </c>
      <c r="U3475">
        <v>5</v>
      </c>
      <c r="V3475">
        <v>45</v>
      </c>
      <c r="W34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75" t="s">
        <v>50</v>
      </c>
      <c r="Y3475" t="s">
        <v>61</v>
      </c>
      <c r="Z3475" t="s">
        <v>37</v>
      </c>
      <c r="AA3475" t="s">
        <v>7019</v>
      </c>
      <c r="AB3475" t="s">
        <v>70</v>
      </c>
      <c r="AC3475">
        <v>3</v>
      </c>
      <c r="AD3475" t="s">
        <v>40</v>
      </c>
      <c r="AE3475">
        <v>231</v>
      </c>
      <c r="AF3475" t="s">
        <v>54</v>
      </c>
      <c r="AG3475" t="s">
        <v>55</v>
      </c>
    </row>
    <row r="3476" spans="1:33" x14ac:dyDescent="0.3">
      <c r="A3476" t="s">
        <v>7020</v>
      </c>
      <c r="B3476" t="s">
        <v>80</v>
      </c>
      <c r="C3476" t="s">
        <v>30</v>
      </c>
      <c r="D3476" t="s">
        <v>47</v>
      </c>
      <c r="E3476" t="s">
        <v>43</v>
      </c>
      <c r="F3476">
        <v>1943</v>
      </c>
      <c r="G3476">
        <v>37</v>
      </c>
      <c r="H3476">
        <v>1224.0899999999999</v>
      </c>
      <c r="I3476">
        <v>2331</v>
      </c>
      <c r="J3476">
        <v>54</v>
      </c>
      <c r="K3476">
        <f>super_shop_dataset[[#This Row],[Sold_Quantity]]*super_shop_dataset[[#This Row],[Purchase_Cost_in_$]]</f>
        <v>125874</v>
      </c>
      <c r="L3476" t="s">
        <v>14369</v>
      </c>
      <c r="M3476">
        <v>190</v>
      </c>
      <c r="N3476">
        <v>2.2999999999999998</v>
      </c>
      <c r="O34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76">
        <v>446</v>
      </c>
      <c r="Q3476" t="s">
        <v>33</v>
      </c>
      <c r="R3476" s="2">
        <v>49132</v>
      </c>
      <c r="S3476" s="2">
        <v>48766</v>
      </c>
      <c r="T3476" t="s">
        <v>49</v>
      </c>
      <c r="U3476">
        <v>45</v>
      </c>
      <c r="V3476">
        <v>37</v>
      </c>
      <c r="W34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76" t="s">
        <v>50</v>
      </c>
      <c r="Y3476" t="s">
        <v>68</v>
      </c>
      <c r="Z3476" t="s">
        <v>51</v>
      </c>
      <c r="AA3476" t="s">
        <v>7021</v>
      </c>
      <c r="AB3476" t="s">
        <v>70</v>
      </c>
      <c r="AC3476">
        <v>7</v>
      </c>
      <c r="AD3476" t="s">
        <v>63</v>
      </c>
      <c r="AE3476">
        <v>180</v>
      </c>
      <c r="AF3476" t="s">
        <v>78</v>
      </c>
      <c r="AG3476" t="s">
        <v>55</v>
      </c>
    </row>
    <row r="3477" spans="1:33" x14ac:dyDescent="0.3">
      <c r="A3477" t="s">
        <v>7022</v>
      </c>
      <c r="B3477" t="s">
        <v>29</v>
      </c>
      <c r="C3477" t="s">
        <v>46</v>
      </c>
      <c r="D3477" t="s">
        <v>67</v>
      </c>
      <c r="E3477" t="s">
        <v>59</v>
      </c>
      <c r="F3477">
        <v>3728</v>
      </c>
      <c r="G3477">
        <v>1</v>
      </c>
      <c r="H3477">
        <v>3690.72</v>
      </c>
      <c r="I3477">
        <v>3829</v>
      </c>
      <c r="J3477">
        <v>34</v>
      </c>
      <c r="K3477">
        <f>super_shop_dataset[[#This Row],[Sold_Quantity]]*super_shop_dataset[[#This Row],[Purchase_Cost_in_$]]</f>
        <v>130186</v>
      </c>
      <c r="L3477" t="s">
        <v>14370</v>
      </c>
      <c r="M3477">
        <v>45</v>
      </c>
      <c r="N3477">
        <v>1.9</v>
      </c>
      <c r="O34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77">
        <v>110</v>
      </c>
      <c r="Q3477" t="s">
        <v>60</v>
      </c>
      <c r="R3477" s="2">
        <v>49133</v>
      </c>
      <c r="S3477" s="2">
        <v>48767</v>
      </c>
      <c r="T3477" t="s">
        <v>89</v>
      </c>
      <c r="U3477">
        <v>12</v>
      </c>
      <c r="V3477">
        <v>31</v>
      </c>
      <c r="W34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77" t="s">
        <v>35</v>
      </c>
      <c r="Y3477" t="s">
        <v>61</v>
      </c>
      <c r="Z3477" t="s">
        <v>51</v>
      </c>
      <c r="AA3477" t="s">
        <v>7023</v>
      </c>
      <c r="AB3477" t="s">
        <v>70</v>
      </c>
      <c r="AC3477">
        <v>11</v>
      </c>
      <c r="AD3477" t="s">
        <v>63</v>
      </c>
      <c r="AE3477">
        <v>925</v>
      </c>
      <c r="AF3477" t="s">
        <v>54</v>
      </c>
      <c r="AG3477" t="s">
        <v>82</v>
      </c>
    </row>
    <row r="3478" spans="1:33" x14ac:dyDescent="0.3">
      <c r="A3478" t="s">
        <v>7024</v>
      </c>
      <c r="B3478" t="s">
        <v>80</v>
      </c>
      <c r="C3478" t="s">
        <v>84</v>
      </c>
      <c r="D3478" t="s">
        <v>47</v>
      </c>
      <c r="E3478" t="s">
        <v>43</v>
      </c>
      <c r="F3478">
        <v>3307</v>
      </c>
      <c r="G3478">
        <v>14</v>
      </c>
      <c r="H3478">
        <v>2844.02</v>
      </c>
      <c r="I3478">
        <v>3900</v>
      </c>
      <c r="J3478">
        <v>34</v>
      </c>
      <c r="K3478">
        <f>super_shop_dataset[[#This Row],[Sold_Quantity]]*super_shop_dataset[[#This Row],[Purchase_Cost_in_$]]</f>
        <v>132600</v>
      </c>
      <c r="L3478" t="s">
        <v>14371</v>
      </c>
      <c r="M3478">
        <v>29</v>
      </c>
      <c r="N3478">
        <v>3.8</v>
      </c>
      <c r="O34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78">
        <v>6</v>
      </c>
      <c r="Q3478" t="s">
        <v>33</v>
      </c>
      <c r="R3478" s="2">
        <v>49134</v>
      </c>
      <c r="S3478" s="2">
        <v>48768</v>
      </c>
      <c r="T3478" t="s">
        <v>34</v>
      </c>
      <c r="U3478">
        <v>35</v>
      </c>
      <c r="V3478">
        <v>31</v>
      </c>
      <c r="W34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78" t="s">
        <v>35</v>
      </c>
      <c r="Y3478" t="s">
        <v>68</v>
      </c>
      <c r="Z3478" t="s">
        <v>51</v>
      </c>
      <c r="AA3478" t="s">
        <v>7025</v>
      </c>
      <c r="AB3478" t="s">
        <v>39</v>
      </c>
      <c r="AC3478">
        <v>3</v>
      </c>
      <c r="AD3478" t="s">
        <v>63</v>
      </c>
      <c r="AE3478">
        <v>345</v>
      </c>
      <c r="AF3478" t="s">
        <v>41</v>
      </c>
      <c r="AG3478" t="s">
        <v>42</v>
      </c>
    </row>
    <row r="3479" spans="1:33" x14ac:dyDescent="0.3">
      <c r="A3479" t="s">
        <v>7026</v>
      </c>
      <c r="B3479" t="s">
        <v>65</v>
      </c>
      <c r="C3479" t="s">
        <v>46</v>
      </c>
      <c r="D3479" t="s">
        <v>96</v>
      </c>
      <c r="E3479" t="s">
        <v>59</v>
      </c>
      <c r="F3479">
        <v>4038</v>
      </c>
      <c r="G3479">
        <v>11</v>
      </c>
      <c r="H3479">
        <v>3593.82</v>
      </c>
      <c r="I3479">
        <v>1768</v>
      </c>
      <c r="J3479">
        <v>22</v>
      </c>
      <c r="K3479">
        <f>super_shop_dataset[[#This Row],[Sold_Quantity]]*super_shop_dataset[[#This Row],[Purchase_Cost_in_$]]</f>
        <v>38896</v>
      </c>
      <c r="L3479" t="s">
        <v>11800</v>
      </c>
      <c r="M3479">
        <v>16</v>
      </c>
      <c r="N3479">
        <v>3.4</v>
      </c>
      <c r="O34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79">
        <v>110</v>
      </c>
      <c r="Q3479" t="s">
        <v>60</v>
      </c>
      <c r="R3479" s="2">
        <v>49135</v>
      </c>
      <c r="S3479" s="2">
        <v>48769</v>
      </c>
      <c r="T3479" t="s">
        <v>34</v>
      </c>
      <c r="U3479">
        <v>38</v>
      </c>
      <c r="V3479">
        <v>59</v>
      </c>
      <c r="W34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79" t="s">
        <v>50</v>
      </c>
      <c r="Y3479" t="s">
        <v>68</v>
      </c>
      <c r="Z3479" t="s">
        <v>76</v>
      </c>
      <c r="AA3479" t="s">
        <v>7027</v>
      </c>
      <c r="AB3479" t="s">
        <v>53</v>
      </c>
      <c r="AC3479">
        <v>11</v>
      </c>
      <c r="AD3479" t="s">
        <v>63</v>
      </c>
      <c r="AE3479">
        <v>516</v>
      </c>
      <c r="AF3479" t="s">
        <v>78</v>
      </c>
      <c r="AG3479" t="s">
        <v>42</v>
      </c>
    </row>
    <row r="3480" spans="1:33" x14ac:dyDescent="0.3">
      <c r="A3480" t="s">
        <v>7028</v>
      </c>
      <c r="B3480" t="s">
        <v>75</v>
      </c>
      <c r="C3480" t="s">
        <v>84</v>
      </c>
      <c r="D3480" t="s">
        <v>31</v>
      </c>
      <c r="E3480" t="s">
        <v>32</v>
      </c>
      <c r="F3480">
        <v>3296</v>
      </c>
      <c r="G3480">
        <v>7</v>
      </c>
      <c r="H3480">
        <v>3065.28</v>
      </c>
      <c r="I3480">
        <v>1855</v>
      </c>
      <c r="J3480">
        <v>52</v>
      </c>
      <c r="K3480">
        <f>super_shop_dataset[[#This Row],[Sold_Quantity]]*super_shop_dataset[[#This Row],[Purchase_Cost_in_$]]</f>
        <v>96460</v>
      </c>
      <c r="L3480" t="s">
        <v>11801</v>
      </c>
      <c r="M3480">
        <v>126</v>
      </c>
      <c r="N3480">
        <v>1.6</v>
      </c>
      <c r="O34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80">
        <v>250</v>
      </c>
      <c r="Q3480" t="s">
        <v>33</v>
      </c>
      <c r="R3480" s="2">
        <v>49136</v>
      </c>
      <c r="S3480" s="2">
        <v>48770</v>
      </c>
      <c r="T3480" t="s">
        <v>34</v>
      </c>
      <c r="U3480">
        <v>36</v>
      </c>
      <c r="V3480">
        <v>59</v>
      </c>
      <c r="W34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80" t="s">
        <v>50</v>
      </c>
      <c r="Y3480" t="s">
        <v>61</v>
      </c>
      <c r="Z3480" t="s">
        <v>51</v>
      </c>
      <c r="AA3480" t="s">
        <v>7029</v>
      </c>
      <c r="AB3480" t="s">
        <v>53</v>
      </c>
      <c r="AC3480">
        <v>10</v>
      </c>
      <c r="AD3480" t="s">
        <v>63</v>
      </c>
      <c r="AE3480">
        <v>790</v>
      </c>
      <c r="AF3480" t="s">
        <v>54</v>
      </c>
      <c r="AG3480" t="s">
        <v>55</v>
      </c>
    </row>
    <row r="3481" spans="1:33" x14ac:dyDescent="0.3">
      <c r="A3481" t="s">
        <v>7030</v>
      </c>
      <c r="B3481" t="s">
        <v>45</v>
      </c>
      <c r="C3481" t="s">
        <v>30</v>
      </c>
      <c r="D3481" t="s">
        <v>67</v>
      </c>
      <c r="E3481" t="s">
        <v>59</v>
      </c>
      <c r="F3481">
        <v>4170</v>
      </c>
      <c r="G3481">
        <v>28</v>
      </c>
      <c r="H3481">
        <v>3002.4</v>
      </c>
      <c r="I3481">
        <v>1578</v>
      </c>
      <c r="J3481">
        <v>7</v>
      </c>
      <c r="K3481">
        <f>super_shop_dataset[[#This Row],[Sold_Quantity]]*super_shop_dataset[[#This Row],[Purchase_Cost_in_$]]</f>
        <v>11046</v>
      </c>
      <c r="L3481" t="s">
        <v>11802</v>
      </c>
      <c r="M3481">
        <v>120</v>
      </c>
      <c r="N3481">
        <v>2.7</v>
      </c>
      <c r="O34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81">
        <v>493</v>
      </c>
      <c r="Q3481" t="s">
        <v>48</v>
      </c>
      <c r="R3481" s="2">
        <v>49137</v>
      </c>
      <c r="S3481" s="2">
        <v>48771</v>
      </c>
      <c r="T3481" t="s">
        <v>89</v>
      </c>
      <c r="U3481">
        <v>11</v>
      </c>
      <c r="V3481">
        <v>67</v>
      </c>
      <c r="W34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81" t="s">
        <v>35</v>
      </c>
      <c r="Y3481" t="s">
        <v>36</v>
      </c>
      <c r="Z3481" t="s">
        <v>76</v>
      </c>
      <c r="AA3481" t="s">
        <v>7031</v>
      </c>
      <c r="AB3481" t="s">
        <v>70</v>
      </c>
      <c r="AC3481">
        <v>11</v>
      </c>
      <c r="AD3481" t="s">
        <v>40</v>
      </c>
      <c r="AE3481">
        <v>948</v>
      </c>
      <c r="AF3481" t="s">
        <v>41</v>
      </c>
      <c r="AG3481" t="s">
        <v>82</v>
      </c>
    </row>
    <row r="3482" spans="1:33" x14ac:dyDescent="0.3">
      <c r="A3482" t="s">
        <v>7032</v>
      </c>
      <c r="B3482" t="s">
        <v>45</v>
      </c>
      <c r="C3482" t="s">
        <v>30</v>
      </c>
      <c r="D3482" t="s">
        <v>96</v>
      </c>
      <c r="E3482" t="s">
        <v>59</v>
      </c>
      <c r="F3482">
        <v>3436</v>
      </c>
      <c r="G3482">
        <v>14</v>
      </c>
      <c r="H3482">
        <v>2954.96</v>
      </c>
      <c r="I3482">
        <v>3016</v>
      </c>
      <c r="J3482">
        <v>59</v>
      </c>
      <c r="K3482">
        <f>super_shop_dataset[[#This Row],[Sold_Quantity]]*super_shop_dataset[[#This Row],[Purchase_Cost_in_$]]</f>
        <v>177944</v>
      </c>
      <c r="L3482" t="s">
        <v>14372</v>
      </c>
      <c r="M3482">
        <v>116</v>
      </c>
      <c r="N3482">
        <v>4.9000000000000004</v>
      </c>
      <c r="O34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82">
        <v>286</v>
      </c>
      <c r="Q3482" t="s">
        <v>33</v>
      </c>
      <c r="R3482" s="2">
        <v>49138</v>
      </c>
      <c r="S3482" s="2">
        <v>48772</v>
      </c>
      <c r="T3482" t="s">
        <v>89</v>
      </c>
      <c r="U3482">
        <v>17</v>
      </c>
      <c r="V3482">
        <v>47</v>
      </c>
      <c r="W34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82" t="s">
        <v>50</v>
      </c>
      <c r="Y3482" t="s">
        <v>36</v>
      </c>
      <c r="Z3482" t="s">
        <v>76</v>
      </c>
      <c r="AA3482" t="s">
        <v>7033</v>
      </c>
      <c r="AB3482" t="s">
        <v>53</v>
      </c>
      <c r="AC3482">
        <v>14</v>
      </c>
      <c r="AD3482" t="s">
        <v>63</v>
      </c>
      <c r="AE3482">
        <v>848</v>
      </c>
      <c r="AF3482" t="s">
        <v>78</v>
      </c>
      <c r="AG3482" t="s">
        <v>55</v>
      </c>
    </row>
    <row r="3483" spans="1:33" x14ac:dyDescent="0.3">
      <c r="A3483" t="s">
        <v>7034</v>
      </c>
      <c r="B3483" t="s">
        <v>45</v>
      </c>
      <c r="C3483" t="s">
        <v>72</v>
      </c>
      <c r="D3483" t="s">
        <v>67</v>
      </c>
      <c r="E3483" t="s">
        <v>56</v>
      </c>
      <c r="F3483">
        <v>4561</v>
      </c>
      <c r="G3483">
        <v>26</v>
      </c>
      <c r="H3483">
        <v>3375.14</v>
      </c>
      <c r="I3483">
        <v>1270</v>
      </c>
      <c r="J3483">
        <v>24</v>
      </c>
      <c r="K3483">
        <f>super_shop_dataset[[#This Row],[Sold_Quantity]]*super_shop_dataset[[#This Row],[Purchase_Cost_in_$]]</f>
        <v>30480</v>
      </c>
      <c r="L3483" t="s">
        <v>11803</v>
      </c>
      <c r="M3483">
        <v>123</v>
      </c>
      <c r="N3483">
        <v>2</v>
      </c>
      <c r="O34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83">
        <v>84</v>
      </c>
      <c r="Q3483" t="s">
        <v>48</v>
      </c>
      <c r="R3483" s="2">
        <v>49139</v>
      </c>
      <c r="S3483" s="2">
        <v>48773</v>
      </c>
      <c r="T3483" t="s">
        <v>34</v>
      </c>
      <c r="U3483">
        <v>17</v>
      </c>
      <c r="V3483">
        <v>31</v>
      </c>
      <c r="W34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83" t="s">
        <v>35</v>
      </c>
      <c r="Y3483" t="s">
        <v>61</v>
      </c>
      <c r="Z3483" t="s">
        <v>37</v>
      </c>
      <c r="AA3483" t="s">
        <v>7035</v>
      </c>
      <c r="AB3483" t="s">
        <v>53</v>
      </c>
      <c r="AC3483">
        <v>1</v>
      </c>
      <c r="AD3483" t="s">
        <v>63</v>
      </c>
      <c r="AE3483">
        <v>930</v>
      </c>
      <c r="AF3483" t="s">
        <v>54</v>
      </c>
      <c r="AG3483" t="s">
        <v>82</v>
      </c>
    </row>
    <row r="3484" spans="1:33" x14ac:dyDescent="0.3">
      <c r="A3484" t="s">
        <v>7036</v>
      </c>
      <c r="B3484" t="s">
        <v>75</v>
      </c>
      <c r="C3484" t="s">
        <v>46</v>
      </c>
      <c r="D3484" t="s">
        <v>58</v>
      </c>
      <c r="E3484" t="s">
        <v>32</v>
      </c>
      <c r="F3484">
        <v>4050</v>
      </c>
      <c r="G3484">
        <v>38</v>
      </c>
      <c r="H3484">
        <v>2511</v>
      </c>
      <c r="I3484">
        <v>121</v>
      </c>
      <c r="J3484">
        <v>76</v>
      </c>
      <c r="K3484">
        <f>super_shop_dataset[[#This Row],[Sold_Quantity]]*super_shop_dataset[[#This Row],[Purchase_Cost_in_$]]</f>
        <v>9196</v>
      </c>
      <c r="L3484" t="s">
        <v>11804</v>
      </c>
      <c r="M3484">
        <v>184</v>
      </c>
      <c r="N3484">
        <v>3</v>
      </c>
      <c r="O34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84">
        <v>365</v>
      </c>
      <c r="Q3484" t="s">
        <v>33</v>
      </c>
      <c r="R3484" s="2">
        <v>49140</v>
      </c>
      <c r="S3484" s="2">
        <v>48774</v>
      </c>
      <c r="T3484" t="s">
        <v>89</v>
      </c>
      <c r="U3484">
        <v>43</v>
      </c>
      <c r="V3484">
        <v>29</v>
      </c>
      <c r="W34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84" t="s">
        <v>35</v>
      </c>
      <c r="Y3484" t="s">
        <v>36</v>
      </c>
      <c r="Z3484" t="s">
        <v>37</v>
      </c>
      <c r="AA3484" t="s">
        <v>7037</v>
      </c>
      <c r="AB3484" t="s">
        <v>70</v>
      </c>
      <c r="AC3484">
        <v>1</v>
      </c>
      <c r="AD3484" t="s">
        <v>63</v>
      </c>
      <c r="AE3484">
        <v>976</v>
      </c>
      <c r="AF3484" t="s">
        <v>41</v>
      </c>
      <c r="AG3484" t="s">
        <v>82</v>
      </c>
    </row>
    <row r="3485" spans="1:33" x14ac:dyDescent="0.3">
      <c r="A3485" t="s">
        <v>7038</v>
      </c>
      <c r="B3485" t="s">
        <v>29</v>
      </c>
      <c r="C3485" t="s">
        <v>46</v>
      </c>
      <c r="D3485" t="s">
        <v>58</v>
      </c>
      <c r="E3485" t="s">
        <v>59</v>
      </c>
      <c r="F3485">
        <v>3116</v>
      </c>
      <c r="G3485">
        <v>8</v>
      </c>
      <c r="H3485">
        <v>2866.72</v>
      </c>
      <c r="I3485">
        <v>723</v>
      </c>
      <c r="J3485">
        <v>25</v>
      </c>
      <c r="K3485">
        <f>super_shop_dataset[[#This Row],[Sold_Quantity]]*super_shop_dataset[[#This Row],[Purchase_Cost_in_$]]</f>
        <v>18075</v>
      </c>
      <c r="L3485" t="s">
        <v>11805</v>
      </c>
      <c r="M3485">
        <v>80</v>
      </c>
      <c r="N3485">
        <v>4.0999999999999996</v>
      </c>
      <c r="O34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85">
        <v>98</v>
      </c>
      <c r="Q3485" t="s">
        <v>33</v>
      </c>
      <c r="R3485" s="2">
        <v>49141</v>
      </c>
      <c r="S3485" s="2">
        <v>48775</v>
      </c>
      <c r="T3485" t="s">
        <v>49</v>
      </c>
      <c r="U3485">
        <v>20</v>
      </c>
      <c r="V3485">
        <v>60</v>
      </c>
      <c r="W34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85" t="s">
        <v>35</v>
      </c>
      <c r="Y3485" t="s">
        <v>61</v>
      </c>
      <c r="Z3485" t="s">
        <v>51</v>
      </c>
      <c r="AA3485" t="s">
        <v>7039</v>
      </c>
      <c r="AB3485" t="s">
        <v>39</v>
      </c>
      <c r="AC3485">
        <v>3</v>
      </c>
      <c r="AD3485" t="s">
        <v>63</v>
      </c>
      <c r="AE3485">
        <v>665</v>
      </c>
      <c r="AF3485" t="s">
        <v>41</v>
      </c>
      <c r="AG3485" t="s">
        <v>82</v>
      </c>
    </row>
    <row r="3486" spans="1:33" x14ac:dyDescent="0.3">
      <c r="A3486" t="s">
        <v>7040</v>
      </c>
      <c r="B3486" t="s">
        <v>80</v>
      </c>
      <c r="C3486" t="s">
        <v>66</v>
      </c>
      <c r="D3486" t="s">
        <v>96</v>
      </c>
      <c r="E3486" t="s">
        <v>56</v>
      </c>
      <c r="F3486">
        <v>2570</v>
      </c>
      <c r="G3486">
        <v>11</v>
      </c>
      <c r="H3486">
        <v>2287.3000000000002</v>
      </c>
      <c r="I3486">
        <v>1489</v>
      </c>
      <c r="J3486">
        <v>97</v>
      </c>
      <c r="K3486">
        <f>super_shop_dataset[[#This Row],[Sold_Quantity]]*super_shop_dataset[[#This Row],[Purchase_Cost_in_$]]</f>
        <v>144433</v>
      </c>
      <c r="L3486" t="s">
        <v>11806</v>
      </c>
      <c r="M3486">
        <v>169</v>
      </c>
      <c r="N3486">
        <v>4.5</v>
      </c>
      <c r="O34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86">
        <v>415</v>
      </c>
      <c r="Q3486" t="s">
        <v>48</v>
      </c>
      <c r="R3486" s="2">
        <v>49142</v>
      </c>
      <c r="S3486" s="2">
        <v>48776</v>
      </c>
      <c r="T3486" t="s">
        <v>89</v>
      </c>
      <c r="U3486">
        <v>37</v>
      </c>
      <c r="V3486">
        <v>37</v>
      </c>
      <c r="W34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86" t="s">
        <v>50</v>
      </c>
      <c r="Y3486" t="s">
        <v>68</v>
      </c>
      <c r="Z3486" t="s">
        <v>51</v>
      </c>
      <c r="AA3486" t="s">
        <v>7041</v>
      </c>
      <c r="AB3486" t="s">
        <v>70</v>
      </c>
      <c r="AC3486">
        <v>6</v>
      </c>
      <c r="AD3486" t="s">
        <v>63</v>
      </c>
      <c r="AE3486">
        <v>972</v>
      </c>
      <c r="AF3486" t="s">
        <v>78</v>
      </c>
      <c r="AG3486" t="s">
        <v>42</v>
      </c>
    </row>
    <row r="3487" spans="1:33" x14ac:dyDescent="0.3">
      <c r="A3487" t="s">
        <v>7042</v>
      </c>
      <c r="B3487" t="s">
        <v>45</v>
      </c>
      <c r="C3487" t="s">
        <v>30</v>
      </c>
      <c r="D3487" t="s">
        <v>31</v>
      </c>
      <c r="E3487" t="s">
        <v>43</v>
      </c>
      <c r="F3487">
        <v>2455</v>
      </c>
      <c r="G3487">
        <v>25</v>
      </c>
      <c r="H3487">
        <v>1841.25</v>
      </c>
      <c r="I3487">
        <v>1122</v>
      </c>
      <c r="J3487">
        <v>32</v>
      </c>
      <c r="K3487">
        <f>super_shop_dataset[[#This Row],[Sold_Quantity]]*super_shop_dataset[[#This Row],[Purchase_Cost_in_$]]</f>
        <v>35904</v>
      </c>
      <c r="L3487" t="s">
        <v>11807</v>
      </c>
      <c r="M3487">
        <v>52</v>
      </c>
      <c r="N3487">
        <v>4.0999999999999996</v>
      </c>
      <c r="O34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87">
        <v>108</v>
      </c>
      <c r="Q3487" t="s">
        <v>33</v>
      </c>
      <c r="R3487" s="2">
        <v>49143</v>
      </c>
      <c r="S3487" s="2">
        <v>48777</v>
      </c>
      <c r="T3487" t="s">
        <v>89</v>
      </c>
      <c r="U3487">
        <v>20</v>
      </c>
      <c r="V3487">
        <v>45</v>
      </c>
      <c r="W34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87" t="s">
        <v>35</v>
      </c>
      <c r="Y3487" t="s">
        <v>68</v>
      </c>
      <c r="Z3487" t="s">
        <v>37</v>
      </c>
      <c r="AA3487" t="s">
        <v>7043</v>
      </c>
      <c r="AB3487" t="s">
        <v>53</v>
      </c>
      <c r="AC3487">
        <v>14</v>
      </c>
      <c r="AD3487" t="s">
        <v>40</v>
      </c>
      <c r="AE3487">
        <v>191</v>
      </c>
      <c r="AF3487" t="s">
        <v>41</v>
      </c>
      <c r="AG3487" t="s">
        <v>55</v>
      </c>
    </row>
    <row r="3488" spans="1:33" x14ac:dyDescent="0.3">
      <c r="A3488" t="s">
        <v>7044</v>
      </c>
      <c r="B3488" t="s">
        <v>29</v>
      </c>
      <c r="C3488" t="s">
        <v>66</v>
      </c>
      <c r="D3488" t="s">
        <v>67</v>
      </c>
      <c r="E3488" t="s">
        <v>32</v>
      </c>
      <c r="F3488">
        <v>869</v>
      </c>
      <c r="G3488">
        <v>7</v>
      </c>
      <c r="H3488">
        <v>808.17</v>
      </c>
      <c r="I3488">
        <v>1195</v>
      </c>
      <c r="J3488">
        <v>98</v>
      </c>
      <c r="K3488">
        <f>super_shop_dataset[[#This Row],[Sold_Quantity]]*super_shop_dataset[[#This Row],[Purchase_Cost_in_$]]</f>
        <v>117110</v>
      </c>
      <c r="L3488" t="s">
        <v>14373</v>
      </c>
      <c r="M3488">
        <v>24</v>
      </c>
      <c r="N3488">
        <v>1.9</v>
      </c>
      <c r="O34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88">
        <v>69</v>
      </c>
      <c r="Q3488" t="s">
        <v>48</v>
      </c>
      <c r="R3488" s="2">
        <v>49144</v>
      </c>
      <c r="S3488" s="2">
        <v>48778</v>
      </c>
      <c r="T3488" t="s">
        <v>34</v>
      </c>
      <c r="U3488">
        <v>19</v>
      </c>
      <c r="V3488">
        <v>48</v>
      </c>
      <c r="W34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88" t="s">
        <v>50</v>
      </c>
      <c r="Y3488" t="s">
        <v>61</v>
      </c>
      <c r="Z3488" t="s">
        <v>51</v>
      </c>
      <c r="AA3488" t="s">
        <v>7045</v>
      </c>
      <c r="AB3488" t="s">
        <v>70</v>
      </c>
      <c r="AC3488">
        <v>6</v>
      </c>
      <c r="AD3488" t="s">
        <v>63</v>
      </c>
      <c r="AE3488">
        <v>292</v>
      </c>
      <c r="AF3488" t="s">
        <v>41</v>
      </c>
      <c r="AG3488" t="s">
        <v>55</v>
      </c>
    </row>
    <row r="3489" spans="1:33" x14ac:dyDescent="0.3">
      <c r="A3489" t="s">
        <v>7046</v>
      </c>
      <c r="B3489" t="s">
        <v>65</v>
      </c>
      <c r="C3489" t="s">
        <v>66</v>
      </c>
      <c r="D3489" t="s">
        <v>31</v>
      </c>
      <c r="E3489" t="s">
        <v>32</v>
      </c>
      <c r="F3489">
        <v>4341</v>
      </c>
      <c r="G3489">
        <v>1</v>
      </c>
      <c r="H3489">
        <v>4297.59</v>
      </c>
      <c r="I3489">
        <v>1365</v>
      </c>
      <c r="J3489">
        <v>92</v>
      </c>
      <c r="K3489">
        <f>super_shop_dataset[[#This Row],[Sold_Quantity]]*super_shop_dataset[[#This Row],[Purchase_Cost_in_$]]</f>
        <v>125580</v>
      </c>
      <c r="L3489" t="s">
        <v>11808</v>
      </c>
      <c r="M3489">
        <v>152</v>
      </c>
      <c r="N3489">
        <v>3.4</v>
      </c>
      <c r="O34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89">
        <v>425</v>
      </c>
      <c r="Q3489" t="s">
        <v>48</v>
      </c>
      <c r="R3489" s="2">
        <v>49145</v>
      </c>
      <c r="S3489" s="2">
        <v>48779</v>
      </c>
      <c r="T3489" t="s">
        <v>89</v>
      </c>
      <c r="U3489">
        <v>13</v>
      </c>
      <c r="V3489">
        <v>40</v>
      </c>
      <c r="W34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89" t="s">
        <v>50</v>
      </c>
      <c r="Y3489" t="s">
        <v>61</v>
      </c>
      <c r="Z3489" t="s">
        <v>51</v>
      </c>
      <c r="AA3489" t="s">
        <v>7047</v>
      </c>
      <c r="AB3489" t="s">
        <v>53</v>
      </c>
      <c r="AC3489">
        <v>4</v>
      </c>
      <c r="AD3489" t="s">
        <v>40</v>
      </c>
      <c r="AE3489">
        <v>237</v>
      </c>
      <c r="AF3489" t="s">
        <v>41</v>
      </c>
      <c r="AG3489" t="s">
        <v>82</v>
      </c>
    </row>
    <row r="3490" spans="1:33" x14ac:dyDescent="0.3">
      <c r="A3490" t="s">
        <v>7048</v>
      </c>
      <c r="B3490" t="s">
        <v>29</v>
      </c>
      <c r="C3490" t="s">
        <v>84</v>
      </c>
      <c r="D3490" t="s">
        <v>47</v>
      </c>
      <c r="E3490" t="s">
        <v>43</v>
      </c>
      <c r="F3490">
        <v>3133</v>
      </c>
      <c r="G3490">
        <v>33</v>
      </c>
      <c r="H3490">
        <v>2099.11</v>
      </c>
      <c r="I3490">
        <v>1030</v>
      </c>
      <c r="J3490">
        <v>93</v>
      </c>
      <c r="K3490">
        <f>super_shop_dataset[[#This Row],[Sold_Quantity]]*super_shop_dataset[[#This Row],[Purchase_Cost_in_$]]</f>
        <v>95790</v>
      </c>
      <c r="L3490" t="s">
        <v>11809</v>
      </c>
      <c r="M3490">
        <v>47</v>
      </c>
      <c r="N3490">
        <v>4.3</v>
      </c>
      <c r="O34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90">
        <v>268</v>
      </c>
      <c r="Q3490" t="s">
        <v>33</v>
      </c>
      <c r="R3490" s="2">
        <v>49146</v>
      </c>
      <c r="S3490" s="2">
        <v>48780</v>
      </c>
      <c r="T3490" t="s">
        <v>89</v>
      </c>
      <c r="U3490">
        <v>28</v>
      </c>
      <c r="V3490">
        <v>65</v>
      </c>
      <c r="W34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90" t="s">
        <v>50</v>
      </c>
      <c r="Y3490" t="s">
        <v>68</v>
      </c>
      <c r="Z3490" t="s">
        <v>51</v>
      </c>
      <c r="AA3490" t="s">
        <v>7049</v>
      </c>
      <c r="AB3490" t="s">
        <v>70</v>
      </c>
      <c r="AC3490">
        <v>5</v>
      </c>
      <c r="AD3490" t="s">
        <v>63</v>
      </c>
      <c r="AE3490">
        <v>626</v>
      </c>
      <c r="AF3490" t="s">
        <v>41</v>
      </c>
      <c r="AG3490" t="s">
        <v>42</v>
      </c>
    </row>
    <row r="3491" spans="1:33" x14ac:dyDescent="0.3">
      <c r="A3491" t="s">
        <v>7050</v>
      </c>
      <c r="B3491" t="s">
        <v>75</v>
      </c>
      <c r="C3491" t="s">
        <v>46</v>
      </c>
      <c r="D3491" t="s">
        <v>58</v>
      </c>
      <c r="E3491" t="s">
        <v>32</v>
      </c>
      <c r="F3491">
        <v>1437</v>
      </c>
      <c r="G3491">
        <v>17</v>
      </c>
      <c r="H3491">
        <v>1192.71</v>
      </c>
      <c r="I3491">
        <v>3226</v>
      </c>
      <c r="J3491">
        <v>30</v>
      </c>
      <c r="K3491">
        <f>super_shop_dataset[[#This Row],[Sold_Quantity]]*super_shop_dataset[[#This Row],[Purchase_Cost_in_$]]</f>
        <v>96780</v>
      </c>
      <c r="L3491" t="s">
        <v>14374</v>
      </c>
      <c r="M3491">
        <v>41</v>
      </c>
      <c r="N3491">
        <v>2</v>
      </c>
      <c r="O34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491">
        <v>479</v>
      </c>
      <c r="Q3491" t="s">
        <v>33</v>
      </c>
      <c r="R3491" s="2">
        <v>49147</v>
      </c>
      <c r="S3491" s="2">
        <v>48781</v>
      </c>
      <c r="T3491" t="s">
        <v>49</v>
      </c>
      <c r="U3491">
        <v>37</v>
      </c>
      <c r="V3491">
        <v>51</v>
      </c>
      <c r="W34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91" t="s">
        <v>50</v>
      </c>
      <c r="Y3491" t="s">
        <v>61</v>
      </c>
      <c r="Z3491" t="s">
        <v>51</v>
      </c>
      <c r="AA3491" t="s">
        <v>7051</v>
      </c>
      <c r="AB3491" t="s">
        <v>39</v>
      </c>
      <c r="AC3491">
        <v>6</v>
      </c>
      <c r="AD3491" t="s">
        <v>40</v>
      </c>
      <c r="AE3491">
        <v>897</v>
      </c>
      <c r="AF3491" t="s">
        <v>54</v>
      </c>
      <c r="AG3491" t="s">
        <v>55</v>
      </c>
    </row>
    <row r="3492" spans="1:33" x14ac:dyDescent="0.3">
      <c r="A3492" t="s">
        <v>7052</v>
      </c>
      <c r="B3492" t="s">
        <v>80</v>
      </c>
      <c r="C3492" t="s">
        <v>30</v>
      </c>
      <c r="D3492" t="s">
        <v>47</v>
      </c>
      <c r="E3492" t="s">
        <v>32</v>
      </c>
      <c r="F3492">
        <v>1168</v>
      </c>
      <c r="G3492">
        <v>0</v>
      </c>
      <c r="H3492">
        <v>1168</v>
      </c>
      <c r="I3492">
        <v>1369</v>
      </c>
      <c r="J3492">
        <v>87</v>
      </c>
      <c r="K3492">
        <f>super_shop_dataset[[#This Row],[Sold_Quantity]]*super_shop_dataset[[#This Row],[Purchase_Cost_in_$]]</f>
        <v>119103</v>
      </c>
      <c r="L3492" t="s">
        <v>14375</v>
      </c>
      <c r="M3492">
        <v>91</v>
      </c>
      <c r="N3492">
        <v>1.5</v>
      </c>
      <c r="O34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92">
        <v>146</v>
      </c>
      <c r="Q3492" t="s">
        <v>48</v>
      </c>
      <c r="R3492" s="2">
        <v>49148</v>
      </c>
      <c r="S3492" s="2">
        <v>48782</v>
      </c>
      <c r="T3492" t="s">
        <v>49</v>
      </c>
      <c r="U3492">
        <v>21</v>
      </c>
      <c r="V3492">
        <v>61</v>
      </c>
      <c r="W34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92" t="s">
        <v>35</v>
      </c>
      <c r="Y3492" t="s">
        <v>36</v>
      </c>
      <c r="Z3492" t="s">
        <v>51</v>
      </c>
      <c r="AA3492" t="s">
        <v>7053</v>
      </c>
      <c r="AB3492" t="s">
        <v>53</v>
      </c>
      <c r="AC3492">
        <v>3</v>
      </c>
      <c r="AD3492" t="s">
        <v>63</v>
      </c>
      <c r="AE3492">
        <v>119</v>
      </c>
      <c r="AF3492" t="s">
        <v>54</v>
      </c>
      <c r="AG3492" t="s">
        <v>82</v>
      </c>
    </row>
    <row r="3493" spans="1:33" x14ac:dyDescent="0.3">
      <c r="A3493" t="s">
        <v>7054</v>
      </c>
      <c r="B3493" t="s">
        <v>80</v>
      </c>
      <c r="C3493" t="s">
        <v>30</v>
      </c>
      <c r="D3493" t="s">
        <v>96</v>
      </c>
      <c r="E3493" t="s">
        <v>59</v>
      </c>
      <c r="F3493">
        <v>1105</v>
      </c>
      <c r="G3493">
        <v>34</v>
      </c>
      <c r="H3493">
        <v>729.3</v>
      </c>
      <c r="I3493">
        <v>2638</v>
      </c>
      <c r="J3493">
        <v>78</v>
      </c>
      <c r="K3493">
        <f>super_shop_dataset[[#This Row],[Sold_Quantity]]*super_shop_dataset[[#This Row],[Purchase_Cost_in_$]]</f>
        <v>205764</v>
      </c>
      <c r="L3493" t="s">
        <v>14376</v>
      </c>
      <c r="M3493">
        <v>8</v>
      </c>
      <c r="N3493">
        <v>1.7</v>
      </c>
      <c r="O34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93">
        <v>142</v>
      </c>
      <c r="Q3493" t="s">
        <v>33</v>
      </c>
      <c r="R3493" s="2">
        <v>49149</v>
      </c>
      <c r="S3493" s="2">
        <v>48783</v>
      </c>
      <c r="T3493" t="s">
        <v>89</v>
      </c>
      <c r="U3493">
        <v>33</v>
      </c>
      <c r="V3493">
        <v>30</v>
      </c>
      <c r="W34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93" t="s">
        <v>35</v>
      </c>
      <c r="Y3493" t="s">
        <v>68</v>
      </c>
      <c r="Z3493" t="s">
        <v>76</v>
      </c>
      <c r="AA3493" t="s">
        <v>7055</v>
      </c>
      <c r="AB3493" t="s">
        <v>39</v>
      </c>
      <c r="AC3493">
        <v>2</v>
      </c>
      <c r="AD3493" t="s">
        <v>63</v>
      </c>
      <c r="AE3493">
        <v>364</v>
      </c>
      <c r="AF3493" t="s">
        <v>78</v>
      </c>
      <c r="AG3493" t="s">
        <v>82</v>
      </c>
    </row>
    <row r="3494" spans="1:33" x14ac:dyDescent="0.3">
      <c r="A3494" t="s">
        <v>7056</v>
      </c>
      <c r="B3494" t="s">
        <v>80</v>
      </c>
      <c r="C3494" t="s">
        <v>30</v>
      </c>
      <c r="D3494" t="s">
        <v>31</v>
      </c>
      <c r="E3494" t="s">
        <v>43</v>
      </c>
      <c r="F3494">
        <v>4416</v>
      </c>
      <c r="G3494">
        <v>13</v>
      </c>
      <c r="H3494">
        <v>3841.92</v>
      </c>
      <c r="I3494">
        <v>3861</v>
      </c>
      <c r="J3494">
        <v>89</v>
      </c>
      <c r="K3494">
        <f>super_shop_dataset[[#This Row],[Sold_Quantity]]*super_shop_dataset[[#This Row],[Purchase_Cost_in_$]]</f>
        <v>343629</v>
      </c>
      <c r="L3494" t="s">
        <v>14377</v>
      </c>
      <c r="M3494">
        <v>43</v>
      </c>
      <c r="N3494">
        <v>1.7</v>
      </c>
      <c r="O34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94">
        <v>232</v>
      </c>
      <c r="Q3494" t="s">
        <v>33</v>
      </c>
      <c r="R3494" s="2">
        <v>49150</v>
      </c>
      <c r="S3494" s="2">
        <v>48784</v>
      </c>
      <c r="T3494" t="s">
        <v>89</v>
      </c>
      <c r="U3494">
        <v>42</v>
      </c>
      <c r="V3494">
        <v>69</v>
      </c>
      <c r="W34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94" t="s">
        <v>50</v>
      </c>
      <c r="Y3494" t="s">
        <v>36</v>
      </c>
      <c r="Z3494" t="s">
        <v>51</v>
      </c>
      <c r="AA3494" t="s">
        <v>7057</v>
      </c>
      <c r="AB3494" t="s">
        <v>53</v>
      </c>
      <c r="AC3494">
        <v>4</v>
      </c>
      <c r="AD3494" t="s">
        <v>63</v>
      </c>
      <c r="AE3494">
        <v>643</v>
      </c>
      <c r="AF3494" t="s">
        <v>41</v>
      </c>
      <c r="AG3494" t="s">
        <v>42</v>
      </c>
    </row>
    <row r="3495" spans="1:33" x14ac:dyDescent="0.3">
      <c r="A3495" t="s">
        <v>7058</v>
      </c>
      <c r="B3495" t="s">
        <v>65</v>
      </c>
      <c r="C3495" t="s">
        <v>46</v>
      </c>
      <c r="D3495" t="s">
        <v>31</v>
      </c>
      <c r="E3495" t="s">
        <v>32</v>
      </c>
      <c r="F3495">
        <v>3262</v>
      </c>
      <c r="G3495">
        <v>30</v>
      </c>
      <c r="H3495">
        <v>2283.4</v>
      </c>
      <c r="I3495">
        <v>3115</v>
      </c>
      <c r="J3495">
        <v>20</v>
      </c>
      <c r="K3495">
        <f>super_shop_dataset[[#This Row],[Sold_Quantity]]*super_shop_dataset[[#This Row],[Purchase_Cost_in_$]]</f>
        <v>62300</v>
      </c>
      <c r="L3495" t="s">
        <v>14378</v>
      </c>
      <c r="M3495">
        <v>129</v>
      </c>
      <c r="N3495">
        <v>1.3</v>
      </c>
      <c r="O34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95">
        <v>69</v>
      </c>
      <c r="Q3495" t="s">
        <v>60</v>
      </c>
      <c r="R3495" s="2">
        <v>49151</v>
      </c>
      <c r="S3495" s="2">
        <v>48785</v>
      </c>
      <c r="T3495" t="s">
        <v>34</v>
      </c>
      <c r="U3495">
        <v>10</v>
      </c>
      <c r="V3495">
        <v>49</v>
      </c>
      <c r="W34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95" t="s">
        <v>50</v>
      </c>
      <c r="Y3495" t="s">
        <v>68</v>
      </c>
      <c r="Z3495" t="s">
        <v>51</v>
      </c>
      <c r="AA3495" t="s">
        <v>7059</v>
      </c>
      <c r="AB3495" t="s">
        <v>53</v>
      </c>
      <c r="AC3495">
        <v>2</v>
      </c>
      <c r="AD3495" t="s">
        <v>63</v>
      </c>
      <c r="AE3495">
        <v>311</v>
      </c>
      <c r="AF3495" t="s">
        <v>78</v>
      </c>
      <c r="AG3495" t="s">
        <v>82</v>
      </c>
    </row>
    <row r="3496" spans="1:33" x14ac:dyDescent="0.3">
      <c r="A3496" t="s">
        <v>7060</v>
      </c>
      <c r="B3496" t="s">
        <v>75</v>
      </c>
      <c r="C3496" t="s">
        <v>84</v>
      </c>
      <c r="D3496" t="s">
        <v>58</v>
      </c>
      <c r="E3496" t="s">
        <v>32</v>
      </c>
      <c r="F3496">
        <v>1417</v>
      </c>
      <c r="G3496">
        <v>2</v>
      </c>
      <c r="H3496">
        <v>1388.66</v>
      </c>
      <c r="I3496">
        <v>1667</v>
      </c>
      <c r="J3496">
        <v>26</v>
      </c>
      <c r="K3496">
        <f>super_shop_dataset[[#This Row],[Sold_Quantity]]*super_shop_dataset[[#This Row],[Purchase_Cost_in_$]]</f>
        <v>43342</v>
      </c>
      <c r="L3496" t="s">
        <v>14379</v>
      </c>
      <c r="M3496">
        <v>70</v>
      </c>
      <c r="N3496">
        <v>1.4</v>
      </c>
      <c r="O34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96">
        <v>71</v>
      </c>
      <c r="Q3496" t="s">
        <v>48</v>
      </c>
      <c r="R3496" s="2">
        <v>49152</v>
      </c>
      <c r="S3496" s="2">
        <v>48786</v>
      </c>
      <c r="T3496" t="s">
        <v>34</v>
      </c>
      <c r="U3496">
        <v>1</v>
      </c>
      <c r="V3496">
        <v>39</v>
      </c>
      <c r="W34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96" t="s">
        <v>35</v>
      </c>
      <c r="Y3496" t="s">
        <v>36</v>
      </c>
      <c r="Z3496" t="s">
        <v>51</v>
      </c>
      <c r="AA3496" t="s">
        <v>7061</v>
      </c>
      <c r="AB3496" t="s">
        <v>39</v>
      </c>
      <c r="AC3496">
        <v>8</v>
      </c>
      <c r="AD3496" t="s">
        <v>63</v>
      </c>
      <c r="AE3496">
        <v>285</v>
      </c>
      <c r="AF3496" t="s">
        <v>78</v>
      </c>
      <c r="AG3496" t="s">
        <v>55</v>
      </c>
    </row>
    <row r="3497" spans="1:33" x14ac:dyDescent="0.3">
      <c r="A3497" t="s">
        <v>7062</v>
      </c>
      <c r="B3497" t="s">
        <v>80</v>
      </c>
      <c r="C3497" t="s">
        <v>46</v>
      </c>
      <c r="D3497" t="s">
        <v>31</v>
      </c>
      <c r="E3497" t="s">
        <v>43</v>
      </c>
      <c r="F3497">
        <v>4836</v>
      </c>
      <c r="G3497">
        <v>29</v>
      </c>
      <c r="H3497">
        <v>3433.56</v>
      </c>
      <c r="I3497">
        <v>2981</v>
      </c>
      <c r="J3497">
        <v>37</v>
      </c>
      <c r="K3497">
        <f>super_shop_dataset[[#This Row],[Sold_Quantity]]*super_shop_dataset[[#This Row],[Purchase_Cost_in_$]]</f>
        <v>110297</v>
      </c>
      <c r="L3497" t="s">
        <v>11810</v>
      </c>
      <c r="M3497">
        <v>22</v>
      </c>
      <c r="N3497">
        <v>4.5999999999999996</v>
      </c>
      <c r="O34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497">
        <v>111</v>
      </c>
      <c r="Q3497" t="s">
        <v>60</v>
      </c>
      <c r="R3497" s="2">
        <v>49153</v>
      </c>
      <c r="S3497" s="2">
        <v>48787</v>
      </c>
      <c r="T3497" t="s">
        <v>89</v>
      </c>
      <c r="U3497">
        <v>42</v>
      </c>
      <c r="V3497">
        <v>56</v>
      </c>
      <c r="W34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497" t="s">
        <v>50</v>
      </c>
      <c r="Y3497" t="s">
        <v>36</v>
      </c>
      <c r="Z3497" t="s">
        <v>51</v>
      </c>
      <c r="AA3497" t="s">
        <v>7063</v>
      </c>
      <c r="AB3497" t="s">
        <v>39</v>
      </c>
      <c r="AC3497">
        <v>9</v>
      </c>
      <c r="AD3497" t="s">
        <v>40</v>
      </c>
      <c r="AE3497">
        <v>171</v>
      </c>
      <c r="AF3497" t="s">
        <v>54</v>
      </c>
      <c r="AG3497" t="s">
        <v>42</v>
      </c>
    </row>
    <row r="3498" spans="1:33" x14ac:dyDescent="0.3">
      <c r="A3498" t="s">
        <v>7064</v>
      </c>
      <c r="B3498" t="s">
        <v>45</v>
      </c>
      <c r="C3498" t="s">
        <v>72</v>
      </c>
      <c r="D3498" t="s">
        <v>67</v>
      </c>
      <c r="E3498" t="s">
        <v>43</v>
      </c>
      <c r="F3498">
        <v>250</v>
      </c>
      <c r="G3498">
        <v>15</v>
      </c>
      <c r="H3498">
        <v>212.5</v>
      </c>
      <c r="I3498">
        <v>3297</v>
      </c>
      <c r="J3498">
        <v>74</v>
      </c>
      <c r="K3498">
        <f>super_shop_dataset[[#This Row],[Sold_Quantity]]*super_shop_dataset[[#This Row],[Purchase_Cost_in_$]]</f>
        <v>243978</v>
      </c>
      <c r="L3498" t="s">
        <v>14380</v>
      </c>
      <c r="M3498">
        <v>69</v>
      </c>
      <c r="N3498">
        <v>3.7</v>
      </c>
      <c r="O34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498">
        <v>13</v>
      </c>
      <c r="Q3498" t="s">
        <v>33</v>
      </c>
      <c r="R3498" s="2">
        <v>49154</v>
      </c>
      <c r="S3498" s="2">
        <v>48788</v>
      </c>
      <c r="T3498" t="s">
        <v>89</v>
      </c>
      <c r="U3498">
        <v>30</v>
      </c>
      <c r="V3498">
        <v>26</v>
      </c>
      <c r="W34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498" t="s">
        <v>35</v>
      </c>
      <c r="Y3498" t="s">
        <v>36</v>
      </c>
      <c r="Z3498" t="s">
        <v>51</v>
      </c>
      <c r="AA3498" t="s">
        <v>7065</v>
      </c>
      <c r="AB3498" t="s">
        <v>39</v>
      </c>
      <c r="AC3498">
        <v>4</v>
      </c>
      <c r="AD3498" t="s">
        <v>63</v>
      </c>
      <c r="AE3498">
        <v>246</v>
      </c>
      <c r="AF3498" t="s">
        <v>54</v>
      </c>
      <c r="AG3498" t="s">
        <v>82</v>
      </c>
    </row>
    <row r="3499" spans="1:33" x14ac:dyDescent="0.3">
      <c r="A3499" t="s">
        <v>7066</v>
      </c>
      <c r="B3499" t="s">
        <v>29</v>
      </c>
      <c r="C3499" t="s">
        <v>84</v>
      </c>
      <c r="D3499" t="s">
        <v>47</v>
      </c>
      <c r="E3499" t="s">
        <v>56</v>
      </c>
      <c r="F3499">
        <v>1707</v>
      </c>
      <c r="G3499">
        <v>5</v>
      </c>
      <c r="H3499">
        <v>1621.65</v>
      </c>
      <c r="I3499">
        <v>3056</v>
      </c>
      <c r="J3499">
        <v>56</v>
      </c>
      <c r="K3499">
        <f>super_shop_dataset[[#This Row],[Sold_Quantity]]*super_shop_dataset[[#This Row],[Purchase_Cost_in_$]]</f>
        <v>171136</v>
      </c>
      <c r="L3499" t="s">
        <v>14381</v>
      </c>
      <c r="M3499">
        <v>118</v>
      </c>
      <c r="N3499">
        <v>1.9</v>
      </c>
      <c r="O34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499">
        <v>91</v>
      </c>
      <c r="Q3499" t="s">
        <v>60</v>
      </c>
      <c r="R3499" s="2">
        <v>49155</v>
      </c>
      <c r="S3499" s="2">
        <v>48789</v>
      </c>
      <c r="T3499" t="s">
        <v>49</v>
      </c>
      <c r="U3499">
        <v>23</v>
      </c>
      <c r="V3499">
        <v>67</v>
      </c>
      <c r="W34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499" t="s">
        <v>35</v>
      </c>
      <c r="Y3499" t="s">
        <v>61</v>
      </c>
      <c r="Z3499" t="s">
        <v>51</v>
      </c>
      <c r="AA3499" t="s">
        <v>7067</v>
      </c>
      <c r="AB3499" t="s">
        <v>53</v>
      </c>
      <c r="AC3499">
        <v>1</v>
      </c>
      <c r="AD3499" t="s">
        <v>40</v>
      </c>
      <c r="AE3499">
        <v>909</v>
      </c>
      <c r="AF3499" t="s">
        <v>54</v>
      </c>
      <c r="AG3499" t="s">
        <v>42</v>
      </c>
    </row>
    <row r="3500" spans="1:33" x14ac:dyDescent="0.3">
      <c r="A3500" t="s">
        <v>7068</v>
      </c>
      <c r="B3500" t="s">
        <v>29</v>
      </c>
      <c r="C3500" t="s">
        <v>30</v>
      </c>
      <c r="D3500" t="s">
        <v>31</v>
      </c>
      <c r="E3500" t="s">
        <v>56</v>
      </c>
      <c r="F3500">
        <v>4060</v>
      </c>
      <c r="G3500">
        <v>40</v>
      </c>
      <c r="H3500">
        <v>2436</v>
      </c>
      <c r="I3500">
        <v>1615</v>
      </c>
      <c r="J3500">
        <v>95</v>
      </c>
      <c r="K3500">
        <f>super_shop_dataset[[#This Row],[Sold_Quantity]]*super_shop_dataset[[#This Row],[Purchase_Cost_in_$]]</f>
        <v>153425</v>
      </c>
      <c r="L3500" t="s">
        <v>11811</v>
      </c>
      <c r="M3500">
        <v>59</v>
      </c>
      <c r="N3500">
        <v>4.9000000000000004</v>
      </c>
      <c r="O35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00">
        <v>323</v>
      </c>
      <c r="Q3500" t="s">
        <v>48</v>
      </c>
      <c r="R3500" s="2">
        <v>49156</v>
      </c>
      <c r="S3500" s="2">
        <v>48790</v>
      </c>
      <c r="T3500" t="s">
        <v>34</v>
      </c>
      <c r="U3500">
        <v>14</v>
      </c>
      <c r="V3500">
        <v>64</v>
      </c>
      <c r="W35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00" t="s">
        <v>35</v>
      </c>
      <c r="Y3500" t="s">
        <v>36</v>
      </c>
      <c r="Z3500" t="s">
        <v>37</v>
      </c>
      <c r="AA3500" t="s">
        <v>7069</v>
      </c>
      <c r="AB3500" t="s">
        <v>53</v>
      </c>
      <c r="AC3500">
        <v>8</v>
      </c>
      <c r="AD3500" t="s">
        <v>63</v>
      </c>
      <c r="AE3500">
        <v>285</v>
      </c>
      <c r="AF3500" t="s">
        <v>54</v>
      </c>
      <c r="AG3500" t="s">
        <v>82</v>
      </c>
    </row>
    <row r="3501" spans="1:33" x14ac:dyDescent="0.3">
      <c r="A3501" t="s">
        <v>7070</v>
      </c>
      <c r="B3501" t="s">
        <v>80</v>
      </c>
      <c r="C3501" t="s">
        <v>46</v>
      </c>
      <c r="D3501" t="s">
        <v>67</v>
      </c>
      <c r="E3501" t="s">
        <v>56</v>
      </c>
      <c r="F3501">
        <v>3306</v>
      </c>
      <c r="G3501">
        <v>18</v>
      </c>
      <c r="H3501">
        <v>2710.92</v>
      </c>
      <c r="I3501">
        <v>3181</v>
      </c>
      <c r="J3501">
        <v>54</v>
      </c>
      <c r="K3501">
        <f>super_shop_dataset[[#This Row],[Sold_Quantity]]*super_shop_dataset[[#This Row],[Purchase_Cost_in_$]]</f>
        <v>171774</v>
      </c>
      <c r="L3501" t="s">
        <v>14382</v>
      </c>
      <c r="M3501">
        <v>18</v>
      </c>
      <c r="N3501">
        <v>4.5</v>
      </c>
      <c r="O35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01">
        <v>417</v>
      </c>
      <c r="Q3501" t="s">
        <v>33</v>
      </c>
      <c r="R3501" s="2">
        <v>49157</v>
      </c>
      <c r="S3501" s="2">
        <v>48791</v>
      </c>
      <c r="T3501" t="s">
        <v>34</v>
      </c>
      <c r="U3501">
        <v>11</v>
      </c>
      <c r="V3501">
        <v>44</v>
      </c>
      <c r="W35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01" t="s">
        <v>50</v>
      </c>
      <c r="Y3501" t="s">
        <v>61</v>
      </c>
      <c r="Z3501" t="s">
        <v>76</v>
      </c>
      <c r="AA3501" t="s">
        <v>7071</v>
      </c>
      <c r="AB3501" t="s">
        <v>39</v>
      </c>
      <c r="AC3501">
        <v>4</v>
      </c>
      <c r="AD3501" t="s">
        <v>40</v>
      </c>
      <c r="AE3501">
        <v>206</v>
      </c>
      <c r="AF3501" t="s">
        <v>54</v>
      </c>
      <c r="AG3501" t="s">
        <v>55</v>
      </c>
    </row>
    <row r="3502" spans="1:33" x14ac:dyDescent="0.3">
      <c r="A3502" t="s">
        <v>7072</v>
      </c>
      <c r="B3502" t="s">
        <v>80</v>
      </c>
      <c r="C3502" t="s">
        <v>30</v>
      </c>
      <c r="D3502" t="s">
        <v>47</v>
      </c>
      <c r="E3502" t="s">
        <v>56</v>
      </c>
      <c r="F3502">
        <v>377</v>
      </c>
      <c r="G3502">
        <v>14</v>
      </c>
      <c r="H3502">
        <v>324.22000000000003</v>
      </c>
      <c r="I3502">
        <v>2072</v>
      </c>
      <c r="J3502">
        <v>40</v>
      </c>
      <c r="K3502">
        <f>super_shop_dataset[[#This Row],[Sold_Quantity]]*super_shop_dataset[[#This Row],[Purchase_Cost_in_$]]</f>
        <v>82880</v>
      </c>
      <c r="L3502" t="s">
        <v>14383</v>
      </c>
      <c r="M3502">
        <v>178</v>
      </c>
      <c r="N3502">
        <v>4.0999999999999996</v>
      </c>
      <c r="O35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02">
        <v>322</v>
      </c>
      <c r="Q3502" t="s">
        <v>33</v>
      </c>
      <c r="R3502" s="2">
        <v>49158</v>
      </c>
      <c r="S3502" s="2">
        <v>48792</v>
      </c>
      <c r="T3502" t="s">
        <v>89</v>
      </c>
      <c r="U3502">
        <v>16</v>
      </c>
      <c r="V3502">
        <v>51</v>
      </c>
      <c r="W35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02" t="s">
        <v>35</v>
      </c>
      <c r="Y3502" t="s">
        <v>68</v>
      </c>
      <c r="Z3502" t="s">
        <v>51</v>
      </c>
      <c r="AA3502" t="s">
        <v>7073</v>
      </c>
      <c r="AB3502" t="s">
        <v>53</v>
      </c>
      <c r="AC3502">
        <v>12</v>
      </c>
      <c r="AD3502" t="s">
        <v>40</v>
      </c>
      <c r="AE3502">
        <v>209</v>
      </c>
      <c r="AF3502" t="s">
        <v>78</v>
      </c>
      <c r="AG3502" t="s">
        <v>42</v>
      </c>
    </row>
    <row r="3503" spans="1:33" x14ac:dyDescent="0.3">
      <c r="A3503" t="s">
        <v>7074</v>
      </c>
      <c r="B3503" t="s">
        <v>29</v>
      </c>
      <c r="C3503" t="s">
        <v>84</v>
      </c>
      <c r="D3503" t="s">
        <v>58</v>
      </c>
      <c r="E3503" t="s">
        <v>43</v>
      </c>
      <c r="F3503">
        <v>4869</v>
      </c>
      <c r="G3503">
        <v>48</v>
      </c>
      <c r="H3503">
        <v>2531.88</v>
      </c>
      <c r="I3503">
        <v>3406</v>
      </c>
      <c r="J3503">
        <v>97</v>
      </c>
      <c r="K3503">
        <f>super_shop_dataset[[#This Row],[Sold_Quantity]]*super_shop_dataset[[#This Row],[Purchase_Cost_in_$]]</f>
        <v>330382</v>
      </c>
      <c r="L3503" t="s">
        <v>14384</v>
      </c>
      <c r="M3503">
        <v>13</v>
      </c>
      <c r="N3503">
        <v>3.1</v>
      </c>
      <c r="O35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03">
        <v>188</v>
      </c>
      <c r="Q3503" t="s">
        <v>33</v>
      </c>
      <c r="R3503" s="2">
        <v>49159</v>
      </c>
      <c r="S3503" s="2">
        <v>48793</v>
      </c>
      <c r="T3503" t="s">
        <v>49</v>
      </c>
      <c r="U3503">
        <v>32</v>
      </c>
      <c r="V3503">
        <v>57</v>
      </c>
      <c r="W35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03" t="s">
        <v>50</v>
      </c>
      <c r="Y3503" t="s">
        <v>61</v>
      </c>
      <c r="Z3503" t="s">
        <v>51</v>
      </c>
      <c r="AA3503" t="s">
        <v>7075</v>
      </c>
      <c r="AB3503" t="s">
        <v>53</v>
      </c>
      <c r="AC3503">
        <v>11</v>
      </c>
      <c r="AD3503" t="s">
        <v>40</v>
      </c>
      <c r="AE3503">
        <v>244</v>
      </c>
      <c r="AF3503" t="s">
        <v>78</v>
      </c>
      <c r="AG3503" t="s">
        <v>55</v>
      </c>
    </row>
    <row r="3504" spans="1:33" x14ac:dyDescent="0.3">
      <c r="A3504" t="s">
        <v>7076</v>
      </c>
      <c r="B3504" t="s">
        <v>80</v>
      </c>
      <c r="C3504" t="s">
        <v>46</v>
      </c>
      <c r="D3504" t="s">
        <v>58</v>
      </c>
      <c r="E3504" t="s">
        <v>32</v>
      </c>
      <c r="F3504">
        <v>2000</v>
      </c>
      <c r="G3504">
        <v>7</v>
      </c>
      <c r="H3504">
        <v>1860</v>
      </c>
      <c r="I3504">
        <v>2800</v>
      </c>
      <c r="J3504">
        <v>59</v>
      </c>
      <c r="K3504">
        <f>super_shop_dataset[[#This Row],[Sold_Quantity]]*super_shop_dataset[[#This Row],[Purchase_Cost_in_$]]</f>
        <v>165200</v>
      </c>
      <c r="L3504" t="s">
        <v>14385</v>
      </c>
      <c r="M3504">
        <v>10</v>
      </c>
      <c r="N3504">
        <v>1</v>
      </c>
      <c r="O35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04">
        <v>237</v>
      </c>
      <c r="Q3504" t="s">
        <v>60</v>
      </c>
      <c r="R3504" s="2">
        <v>49160</v>
      </c>
      <c r="S3504" s="2">
        <v>48794</v>
      </c>
      <c r="T3504" t="s">
        <v>34</v>
      </c>
      <c r="U3504">
        <v>31</v>
      </c>
      <c r="V3504">
        <v>28</v>
      </c>
      <c r="W35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04" t="s">
        <v>50</v>
      </c>
      <c r="Y3504" t="s">
        <v>68</v>
      </c>
      <c r="Z3504" t="s">
        <v>37</v>
      </c>
      <c r="AA3504" t="s">
        <v>7077</v>
      </c>
      <c r="AB3504" t="s">
        <v>70</v>
      </c>
      <c r="AC3504">
        <v>2</v>
      </c>
      <c r="AD3504" t="s">
        <v>40</v>
      </c>
      <c r="AE3504">
        <v>607</v>
      </c>
      <c r="AF3504" t="s">
        <v>54</v>
      </c>
      <c r="AG3504" t="s">
        <v>82</v>
      </c>
    </row>
    <row r="3505" spans="1:33" x14ac:dyDescent="0.3">
      <c r="A3505" t="s">
        <v>7078</v>
      </c>
      <c r="B3505" t="s">
        <v>65</v>
      </c>
      <c r="C3505" t="s">
        <v>72</v>
      </c>
      <c r="D3505" t="s">
        <v>96</v>
      </c>
      <c r="E3505" t="s">
        <v>59</v>
      </c>
      <c r="F3505">
        <v>4203</v>
      </c>
      <c r="G3505">
        <v>46</v>
      </c>
      <c r="H3505">
        <v>2269.62</v>
      </c>
      <c r="I3505">
        <v>3107</v>
      </c>
      <c r="J3505">
        <v>32</v>
      </c>
      <c r="K3505">
        <f>super_shop_dataset[[#This Row],[Sold_Quantity]]*super_shop_dataset[[#This Row],[Purchase_Cost_in_$]]</f>
        <v>99424</v>
      </c>
      <c r="L3505" t="s">
        <v>14386</v>
      </c>
      <c r="M3505">
        <v>70</v>
      </c>
      <c r="N3505">
        <v>2.1</v>
      </c>
      <c r="O35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05">
        <v>327</v>
      </c>
      <c r="Q3505" t="s">
        <v>48</v>
      </c>
      <c r="R3505" s="2">
        <v>49161</v>
      </c>
      <c r="S3505" s="2">
        <v>48795</v>
      </c>
      <c r="T3505" t="s">
        <v>49</v>
      </c>
      <c r="U3505">
        <v>30</v>
      </c>
      <c r="V3505">
        <v>68</v>
      </c>
      <c r="W35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05" t="s">
        <v>35</v>
      </c>
      <c r="Y3505" t="s">
        <v>61</v>
      </c>
      <c r="Z3505" t="s">
        <v>51</v>
      </c>
      <c r="AA3505" t="s">
        <v>7079</v>
      </c>
      <c r="AB3505" t="s">
        <v>39</v>
      </c>
      <c r="AC3505">
        <v>9</v>
      </c>
      <c r="AD3505" t="s">
        <v>40</v>
      </c>
      <c r="AE3505">
        <v>888</v>
      </c>
      <c r="AF3505" t="s">
        <v>78</v>
      </c>
      <c r="AG3505" t="s">
        <v>82</v>
      </c>
    </row>
    <row r="3506" spans="1:33" x14ac:dyDescent="0.3">
      <c r="A3506" t="s">
        <v>7080</v>
      </c>
      <c r="B3506" t="s">
        <v>65</v>
      </c>
      <c r="C3506" t="s">
        <v>30</v>
      </c>
      <c r="D3506" t="s">
        <v>58</v>
      </c>
      <c r="E3506" t="s">
        <v>59</v>
      </c>
      <c r="F3506">
        <v>3602</v>
      </c>
      <c r="G3506">
        <v>11</v>
      </c>
      <c r="H3506">
        <v>3205.78</v>
      </c>
      <c r="I3506">
        <v>1488</v>
      </c>
      <c r="J3506">
        <v>79</v>
      </c>
      <c r="K3506">
        <f>super_shop_dataset[[#This Row],[Sold_Quantity]]*super_shop_dataset[[#This Row],[Purchase_Cost_in_$]]</f>
        <v>117552</v>
      </c>
      <c r="L3506" t="s">
        <v>11812</v>
      </c>
      <c r="M3506">
        <v>117</v>
      </c>
      <c r="N3506">
        <v>4.0999999999999996</v>
      </c>
      <c r="O35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06">
        <v>200</v>
      </c>
      <c r="Q3506" t="s">
        <v>33</v>
      </c>
      <c r="R3506" s="2">
        <v>49162</v>
      </c>
      <c r="S3506" s="2">
        <v>48796</v>
      </c>
      <c r="T3506" t="s">
        <v>34</v>
      </c>
      <c r="U3506">
        <v>33</v>
      </c>
      <c r="V3506">
        <v>24</v>
      </c>
      <c r="W35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06" t="s">
        <v>35</v>
      </c>
      <c r="Y3506" t="s">
        <v>68</v>
      </c>
      <c r="Z3506" t="s">
        <v>51</v>
      </c>
      <c r="AA3506" t="s">
        <v>7081</v>
      </c>
      <c r="AB3506" t="s">
        <v>39</v>
      </c>
      <c r="AC3506">
        <v>4</v>
      </c>
      <c r="AD3506" t="s">
        <v>40</v>
      </c>
      <c r="AE3506">
        <v>458</v>
      </c>
      <c r="AF3506" t="s">
        <v>41</v>
      </c>
      <c r="AG3506" t="s">
        <v>42</v>
      </c>
    </row>
    <row r="3507" spans="1:33" x14ac:dyDescent="0.3">
      <c r="A3507" t="s">
        <v>7082</v>
      </c>
      <c r="B3507" t="s">
        <v>75</v>
      </c>
      <c r="C3507" t="s">
        <v>66</v>
      </c>
      <c r="D3507" t="s">
        <v>96</v>
      </c>
      <c r="E3507" t="s">
        <v>43</v>
      </c>
      <c r="F3507">
        <v>771</v>
      </c>
      <c r="G3507">
        <v>23</v>
      </c>
      <c r="H3507">
        <v>593.66999999999996</v>
      </c>
      <c r="I3507">
        <v>2476</v>
      </c>
      <c r="J3507">
        <v>38</v>
      </c>
      <c r="K3507">
        <f>super_shop_dataset[[#This Row],[Sold_Quantity]]*super_shop_dataset[[#This Row],[Purchase_Cost_in_$]]</f>
        <v>94088</v>
      </c>
      <c r="L3507" t="s">
        <v>14387</v>
      </c>
      <c r="M3507">
        <v>68</v>
      </c>
      <c r="N3507">
        <v>1.9</v>
      </c>
      <c r="O35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07">
        <v>178</v>
      </c>
      <c r="Q3507" t="s">
        <v>60</v>
      </c>
      <c r="R3507" s="2">
        <v>49163</v>
      </c>
      <c r="S3507" s="2">
        <v>48797</v>
      </c>
      <c r="T3507" t="s">
        <v>49</v>
      </c>
      <c r="U3507">
        <v>7</v>
      </c>
      <c r="V3507">
        <v>66</v>
      </c>
      <c r="W35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07" t="s">
        <v>35</v>
      </c>
      <c r="Y3507" t="s">
        <v>36</v>
      </c>
      <c r="Z3507" t="s">
        <v>51</v>
      </c>
      <c r="AA3507" t="s">
        <v>7083</v>
      </c>
      <c r="AB3507" t="s">
        <v>70</v>
      </c>
      <c r="AC3507">
        <v>14</v>
      </c>
      <c r="AD3507" t="s">
        <v>63</v>
      </c>
      <c r="AE3507">
        <v>570</v>
      </c>
      <c r="AF3507" t="s">
        <v>78</v>
      </c>
      <c r="AG3507" t="s">
        <v>82</v>
      </c>
    </row>
    <row r="3508" spans="1:33" x14ac:dyDescent="0.3">
      <c r="A3508" t="s">
        <v>7084</v>
      </c>
      <c r="B3508" t="s">
        <v>65</v>
      </c>
      <c r="C3508" t="s">
        <v>84</v>
      </c>
      <c r="D3508" t="s">
        <v>47</v>
      </c>
      <c r="E3508" t="s">
        <v>43</v>
      </c>
      <c r="F3508">
        <v>1579</v>
      </c>
      <c r="G3508">
        <v>39</v>
      </c>
      <c r="H3508">
        <v>963.19</v>
      </c>
      <c r="I3508">
        <v>3134</v>
      </c>
      <c r="J3508">
        <v>5</v>
      </c>
      <c r="K3508">
        <f>super_shop_dataset[[#This Row],[Sold_Quantity]]*super_shop_dataset[[#This Row],[Purchase_Cost_in_$]]</f>
        <v>15670</v>
      </c>
      <c r="L3508" t="s">
        <v>14388</v>
      </c>
      <c r="M3508">
        <v>61</v>
      </c>
      <c r="N3508">
        <v>2</v>
      </c>
      <c r="O35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08">
        <v>346</v>
      </c>
      <c r="Q3508" t="s">
        <v>60</v>
      </c>
      <c r="R3508" s="2">
        <v>49164</v>
      </c>
      <c r="S3508" s="2">
        <v>48798</v>
      </c>
      <c r="T3508" t="s">
        <v>34</v>
      </c>
      <c r="U3508">
        <v>23</v>
      </c>
      <c r="V3508">
        <v>46</v>
      </c>
      <c r="W35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08" t="s">
        <v>50</v>
      </c>
      <c r="Y3508" t="s">
        <v>36</v>
      </c>
      <c r="Z3508" t="s">
        <v>37</v>
      </c>
      <c r="AA3508" t="s">
        <v>7085</v>
      </c>
      <c r="AB3508" t="s">
        <v>70</v>
      </c>
      <c r="AC3508">
        <v>9</v>
      </c>
      <c r="AD3508" t="s">
        <v>40</v>
      </c>
      <c r="AE3508">
        <v>738</v>
      </c>
      <c r="AF3508" t="s">
        <v>78</v>
      </c>
      <c r="AG3508" t="s">
        <v>82</v>
      </c>
    </row>
    <row r="3509" spans="1:33" x14ac:dyDescent="0.3">
      <c r="A3509" t="s">
        <v>7086</v>
      </c>
      <c r="B3509" t="s">
        <v>65</v>
      </c>
      <c r="C3509" t="s">
        <v>72</v>
      </c>
      <c r="D3509" t="s">
        <v>31</v>
      </c>
      <c r="E3509" t="s">
        <v>43</v>
      </c>
      <c r="F3509">
        <v>3095</v>
      </c>
      <c r="G3509">
        <v>44</v>
      </c>
      <c r="H3509">
        <v>1733.2</v>
      </c>
      <c r="I3509">
        <v>3035</v>
      </c>
      <c r="J3509">
        <v>73</v>
      </c>
      <c r="K3509">
        <f>super_shop_dataset[[#This Row],[Sold_Quantity]]*super_shop_dataset[[#This Row],[Purchase_Cost_in_$]]</f>
        <v>221555</v>
      </c>
      <c r="L3509" t="s">
        <v>14389</v>
      </c>
      <c r="M3509">
        <v>36</v>
      </c>
      <c r="N3509">
        <v>1.8</v>
      </c>
      <c r="O35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09">
        <v>15</v>
      </c>
      <c r="Q3509" t="s">
        <v>60</v>
      </c>
      <c r="R3509" s="2">
        <v>49165</v>
      </c>
      <c r="S3509" s="2">
        <v>48799</v>
      </c>
      <c r="T3509" t="s">
        <v>34</v>
      </c>
      <c r="U3509">
        <v>35</v>
      </c>
      <c r="V3509">
        <v>28</v>
      </c>
      <c r="W35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09" t="s">
        <v>50</v>
      </c>
      <c r="Y3509" t="s">
        <v>61</v>
      </c>
      <c r="Z3509" t="s">
        <v>37</v>
      </c>
      <c r="AA3509" t="s">
        <v>7087</v>
      </c>
      <c r="AB3509" t="s">
        <v>70</v>
      </c>
      <c r="AC3509">
        <v>13</v>
      </c>
      <c r="AD3509" t="s">
        <v>63</v>
      </c>
      <c r="AE3509">
        <v>615</v>
      </c>
      <c r="AF3509" t="s">
        <v>78</v>
      </c>
      <c r="AG3509" t="s">
        <v>82</v>
      </c>
    </row>
    <row r="3510" spans="1:33" x14ac:dyDescent="0.3">
      <c r="A3510" t="s">
        <v>7088</v>
      </c>
      <c r="B3510" t="s">
        <v>80</v>
      </c>
      <c r="C3510" t="s">
        <v>30</v>
      </c>
      <c r="D3510" t="s">
        <v>31</v>
      </c>
      <c r="E3510" t="s">
        <v>43</v>
      </c>
      <c r="F3510">
        <v>2300</v>
      </c>
      <c r="G3510">
        <v>32</v>
      </c>
      <c r="H3510">
        <v>1564</v>
      </c>
      <c r="I3510">
        <v>1181</v>
      </c>
      <c r="J3510">
        <v>24</v>
      </c>
      <c r="K3510">
        <f>super_shop_dataset[[#This Row],[Sold_Quantity]]*super_shop_dataset[[#This Row],[Purchase_Cost_in_$]]</f>
        <v>28344</v>
      </c>
      <c r="L3510" t="s">
        <v>11813</v>
      </c>
      <c r="M3510">
        <v>15</v>
      </c>
      <c r="N3510">
        <v>2.5</v>
      </c>
      <c r="O35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10">
        <v>66</v>
      </c>
      <c r="Q3510" t="s">
        <v>48</v>
      </c>
      <c r="R3510" s="2">
        <v>49166</v>
      </c>
      <c r="S3510" s="2">
        <v>48800</v>
      </c>
      <c r="T3510" t="s">
        <v>89</v>
      </c>
      <c r="U3510">
        <v>21</v>
      </c>
      <c r="V3510">
        <v>40</v>
      </c>
      <c r="W35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10" t="s">
        <v>50</v>
      </c>
      <c r="Y3510" t="s">
        <v>68</v>
      </c>
      <c r="Z3510" t="s">
        <v>51</v>
      </c>
      <c r="AA3510" t="s">
        <v>7089</v>
      </c>
      <c r="AB3510" t="s">
        <v>39</v>
      </c>
      <c r="AC3510">
        <v>3</v>
      </c>
      <c r="AD3510" t="s">
        <v>40</v>
      </c>
      <c r="AE3510">
        <v>333</v>
      </c>
      <c r="AF3510" t="s">
        <v>54</v>
      </c>
      <c r="AG3510" t="s">
        <v>55</v>
      </c>
    </row>
    <row r="3511" spans="1:33" x14ac:dyDescent="0.3">
      <c r="A3511" t="s">
        <v>7090</v>
      </c>
      <c r="B3511" t="s">
        <v>80</v>
      </c>
      <c r="C3511" t="s">
        <v>72</v>
      </c>
      <c r="D3511" t="s">
        <v>96</v>
      </c>
      <c r="E3511" t="s">
        <v>43</v>
      </c>
      <c r="F3511">
        <v>3782</v>
      </c>
      <c r="G3511">
        <v>36</v>
      </c>
      <c r="H3511">
        <v>2420.48</v>
      </c>
      <c r="I3511">
        <v>3167</v>
      </c>
      <c r="J3511">
        <v>19</v>
      </c>
      <c r="K3511">
        <f>super_shop_dataset[[#This Row],[Sold_Quantity]]*super_shop_dataset[[#This Row],[Purchase_Cost_in_$]]</f>
        <v>60173</v>
      </c>
      <c r="L3511" t="s">
        <v>14390</v>
      </c>
      <c r="M3511">
        <v>58</v>
      </c>
      <c r="N3511">
        <v>4.9000000000000004</v>
      </c>
      <c r="O35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11">
        <v>257</v>
      </c>
      <c r="Q3511" t="s">
        <v>60</v>
      </c>
      <c r="R3511" s="2">
        <v>49167</v>
      </c>
      <c r="S3511" s="2">
        <v>48801</v>
      </c>
      <c r="T3511" t="s">
        <v>49</v>
      </c>
      <c r="U3511">
        <v>28</v>
      </c>
      <c r="V3511">
        <v>37</v>
      </c>
      <c r="W35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11" t="s">
        <v>35</v>
      </c>
      <c r="Y3511" t="s">
        <v>36</v>
      </c>
      <c r="Z3511" t="s">
        <v>37</v>
      </c>
      <c r="AA3511" t="s">
        <v>7091</v>
      </c>
      <c r="AB3511" t="s">
        <v>39</v>
      </c>
      <c r="AC3511">
        <v>6</v>
      </c>
      <c r="AD3511" t="s">
        <v>63</v>
      </c>
      <c r="AE3511">
        <v>595</v>
      </c>
      <c r="AF3511" t="s">
        <v>54</v>
      </c>
      <c r="AG3511" t="s">
        <v>42</v>
      </c>
    </row>
    <row r="3512" spans="1:33" x14ac:dyDescent="0.3">
      <c r="A3512" t="s">
        <v>7092</v>
      </c>
      <c r="B3512" t="s">
        <v>45</v>
      </c>
      <c r="C3512" t="s">
        <v>66</v>
      </c>
      <c r="D3512" t="s">
        <v>31</v>
      </c>
      <c r="E3512" t="s">
        <v>32</v>
      </c>
      <c r="F3512">
        <v>3287</v>
      </c>
      <c r="G3512">
        <v>14</v>
      </c>
      <c r="H3512">
        <v>2826.82</v>
      </c>
      <c r="I3512">
        <v>415</v>
      </c>
      <c r="J3512">
        <v>43</v>
      </c>
      <c r="K3512">
        <f>super_shop_dataset[[#This Row],[Sold_Quantity]]*super_shop_dataset[[#This Row],[Purchase_Cost_in_$]]</f>
        <v>17845</v>
      </c>
      <c r="L3512" t="s">
        <v>11814</v>
      </c>
      <c r="M3512">
        <v>193</v>
      </c>
      <c r="N3512">
        <v>2.4</v>
      </c>
      <c r="O35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12">
        <v>106</v>
      </c>
      <c r="Q3512" t="s">
        <v>60</v>
      </c>
      <c r="R3512" s="2">
        <v>49168</v>
      </c>
      <c r="S3512" s="2">
        <v>48802</v>
      </c>
      <c r="T3512" t="s">
        <v>49</v>
      </c>
      <c r="U3512">
        <v>40</v>
      </c>
      <c r="V3512">
        <v>57</v>
      </c>
      <c r="W35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12" t="s">
        <v>35</v>
      </c>
      <c r="Y3512" t="s">
        <v>61</v>
      </c>
      <c r="Z3512" t="s">
        <v>37</v>
      </c>
      <c r="AA3512" t="s">
        <v>7093</v>
      </c>
      <c r="AB3512" t="s">
        <v>70</v>
      </c>
      <c r="AC3512">
        <v>13</v>
      </c>
      <c r="AD3512" t="s">
        <v>63</v>
      </c>
      <c r="AE3512">
        <v>976</v>
      </c>
      <c r="AF3512" t="s">
        <v>78</v>
      </c>
      <c r="AG3512" t="s">
        <v>42</v>
      </c>
    </row>
    <row r="3513" spans="1:33" x14ac:dyDescent="0.3">
      <c r="A3513" t="s">
        <v>7094</v>
      </c>
      <c r="B3513" t="s">
        <v>75</v>
      </c>
      <c r="C3513" t="s">
        <v>84</v>
      </c>
      <c r="D3513" t="s">
        <v>31</v>
      </c>
      <c r="E3513" t="s">
        <v>43</v>
      </c>
      <c r="F3513">
        <v>620</v>
      </c>
      <c r="G3513">
        <v>11</v>
      </c>
      <c r="H3513">
        <v>551.79999999999995</v>
      </c>
      <c r="I3513">
        <v>3731</v>
      </c>
      <c r="J3513">
        <v>37</v>
      </c>
      <c r="K3513">
        <f>super_shop_dataset[[#This Row],[Sold_Quantity]]*super_shop_dataset[[#This Row],[Purchase_Cost_in_$]]</f>
        <v>138047</v>
      </c>
      <c r="L3513" t="s">
        <v>14391</v>
      </c>
      <c r="M3513">
        <v>21</v>
      </c>
      <c r="N3513">
        <v>2.6</v>
      </c>
      <c r="O35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13">
        <v>281</v>
      </c>
      <c r="Q3513" t="s">
        <v>60</v>
      </c>
      <c r="R3513" s="2">
        <v>49169</v>
      </c>
      <c r="S3513" s="2">
        <v>48803</v>
      </c>
      <c r="T3513" t="s">
        <v>89</v>
      </c>
      <c r="U3513">
        <v>20</v>
      </c>
      <c r="V3513">
        <v>60</v>
      </c>
      <c r="W35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13" t="s">
        <v>35</v>
      </c>
      <c r="Y3513" t="s">
        <v>61</v>
      </c>
      <c r="Z3513" t="s">
        <v>51</v>
      </c>
      <c r="AA3513" t="s">
        <v>7095</v>
      </c>
      <c r="AB3513" t="s">
        <v>53</v>
      </c>
      <c r="AC3513">
        <v>10</v>
      </c>
      <c r="AD3513" t="s">
        <v>40</v>
      </c>
      <c r="AE3513">
        <v>327</v>
      </c>
      <c r="AF3513" t="s">
        <v>78</v>
      </c>
      <c r="AG3513" t="s">
        <v>55</v>
      </c>
    </row>
    <row r="3514" spans="1:33" x14ac:dyDescent="0.3">
      <c r="A3514" t="s">
        <v>7096</v>
      </c>
      <c r="B3514" t="s">
        <v>80</v>
      </c>
      <c r="C3514" t="s">
        <v>84</v>
      </c>
      <c r="D3514" t="s">
        <v>96</v>
      </c>
      <c r="E3514" t="s">
        <v>59</v>
      </c>
      <c r="F3514">
        <v>1412</v>
      </c>
      <c r="G3514">
        <v>22</v>
      </c>
      <c r="H3514">
        <v>1101.3599999999999</v>
      </c>
      <c r="I3514">
        <v>740</v>
      </c>
      <c r="J3514">
        <v>4</v>
      </c>
      <c r="K3514">
        <f>super_shop_dataset[[#This Row],[Sold_Quantity]]*super_shop_dataset[[#This Row],[Purchase_Cost_in_$]]</f>
        <v>2960</v>
      </c>
      <c r="L3514" t="s">
        <v>10537</v>
      </c>
      <c r="M3514">
        <v>58</v>
      </c>
      <c r="N3514">
        <v>3.1</v>
      </c>
      <c r="O35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14">
        <v>308</v>
      </c>
      <c r="Q3514" t="s">
        <v>60</v>
      </c>
      <c r="R3514" s="2">
        <v>49170</v>
      </c>
      <c r="S3514" s="2">
        <v>48804</v>
      </c>
      <c r="T3514" t="s">
        <v>89</v>
      </c>
      <c r="U3514">
        <v>27</v>
      </c>
      <c r="V3514">
        <v>42</v>
      </c>
      <c r="W35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14" t="s">
        <v>50</v>
      </c>
      <c r="Y3514" t="s">
        <v>36</v>
      </c>
      <c r="Z3514" t="s">
        <v>51</v>
      </c>
      <c r="AA3514" t="s">
        <v>7097</v>
      </c>
      <c r="AB3514" t="s">
        <v>39</v>
      </c>
      <c r="AC3514">
        <v>12</v>
      </c>
      <c r="AD3514" t="s">
        <v>40</v>
      </c>
      <c r="AE3514">
        <v>633</v>
      </c>
      <c r="AF3514" t="s">
        <v>54</v>
      </c>
      <c r="AG3514" t="s">
        <v>55</v>
      </c>
    </row>
    <row r="3515" spans="1:33" x14ac:dyDescent="0.3">
      <c r="A3515" t="s">
        <v>7098</v>
      </c>
      <c r="B3515" t="s">
        <v>65</v>
      </c>
      <c r="C3515" t="s">
        <v>46</v>
      </c>
      <c r="D3515" t="s">
        <v>47</v>
      </c>
      <c r="E3515" t="s">
        <v>59</v>
      </c>
      <c r="F3515">
        <v>970</v>
      </c>
      <c r="G3515">
        <v>31</v>
      </c>
      <c r="H3515">
        <v>669.3</v>
      </c>
      <c r="I3515">
        <v>2239</v>
      </c>
      <c r="J3515">
        <v>83</v>
      </c>
      <c r="K3515">
        <f>super_shop_dataset[[#This Row],[Sold_Quantity]]*super_shop_dataset[[#This Row],[Purchase_Cost_in_$]]</f>
        <v>185837</v>
      </c>
      <c r="L3515" t="s">
        <v>14392</v>
      </c>
      <c r="M3515">
        <v>4</v>
      </c>
      <c r="N3515">
        <v>4.8</v>
      </c>
      <c r="O35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15">
        <v>39</v>
      </c>
      <c r="Q3515" t="s">
        <v>33</v>
      </c>
      <c r="R3515" s="2">
        <v>49171</v>
      </c>
      <c r="S3515" s="2">
        <v>48805</v>
      </c>
      <c r="T3515" t="s">
        <v>34</v>
      </c>
      <c r="U3515">
        <v>12</v>
      </c>
      <c r="V3515">
        <v>23</v>
      </c>
      <c r="W35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15" t="s">
        <v>35</v>
      </c>
      <c r="Y3515" t="s">
        <v>36</v>
      </c>
      <c r="Z3515" t="s">
        <v>37</v>
      </c>
      <c r="AA3515" t="s">
        <v>7099</v>
      </c>
      <c r="AB3515" t="s">
        <v>53</v>
      </c>
      <c r="AC3515">
        <v>13</v>
      </c>
      <c r="AD3515" t="s">
        <v>40</v>
      </c>
      <c r="AE3515">
        <v>609</v>
      </c>
      <c r="AF3515" t="s">
        <v>54</v>
      </c>
      <c r="AG3515" t="s">
        <v>42</v>
      </c>
    </row>
    <row r="3516" spans="1:33" x14ac:dyDescent="0.3">
      <c r="A3516" t="s">
        <v>7100</v>
      </c>
      <c r="B3516" t="s">
        <v>80</v>
      </c>
      <c r="C3516" t="s">
        <v>46</v>
      </c>
      <c r="D3516" t="s">
        <v>67</v>
      </c>
      <c r="E3516" t="s">
        <v>56</v>
      </c>
      <c r="F3516">
        <v>3919</v>
      </c>
      <c r="G3516">
        <v>18</v>
      </c>
      <c r="H3516">
        <v>3213.58</v>
      </c>
      <c r="I3516">
        <v>2864</v>
      </c>
      <c r="J3516">
        <v>9</v>
      </c>
      <c r="K3516">
        <f>super_shop_dataset[[#This Row],[Sold_Quantity]]*super_shop_dataset[[#This Row],[Purchase_Cost_in_$]]</f>
        <v>25776</v>
      </c>
      <c r="L3516" t="s">
        <v>11815</v>
      </c>
      <c r="M3516">
        <v>2</v>
      </c>
      <c r="N3516">
        <v>1</v>
      </c>
      <c r="O35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16">
        <v>392</v>
      </c>
      <c r="Q3516" t="s">
        <v>48</v>
      </c>
      <c r="R3516" s="2">
        <v>49172</v>
      </c>
      <c r="S3516" s="2">
        <v>48806</v>
      </c>
      <c r="T3516" t="s">
        <v>89</v>
      </c>
      <c r="U3516">
        <v>17</v>
      </c>
      <c r="V3516">
        <v>18</v>
      </c>
      <c r="W35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516" t="s">
        <v>50</v>
      </c>
      <c r="Y3516" t="s">
        <v>36</v>
      </c>
      <c r="Z3516" t="s">
        <v>76</v>
      </c>
      <c r="AA3516" t="s">
        <v>7101</v>
      </c>
      <c r="AB3516" t="s">
        <v>39</v>
      </c>
      <c r="AC3516">
        <v>6</v>
      </c>
      <c r="AD3516" t="s">
        <v>40</v>
      </c>
      <c r="AE3516">
        <v>768</v>
      </c>
      <c r="AF3516" t="s">
        <v>41</v>
      </c>
      <c r="AG3516" t="s">
        <v>42</v>
      </c>
    </row>
    <row r="3517" spans="1:33" x14ac:dyDescent="0.3">
      <c r="A3517" t="s">
        <v>7102</v>
      </c>
      <c r="B3517" t="s">
        <v>29</v>
      </c>
      <c r="C3517" t="s">
        <v>72</v>
      </c>
      <c r="D3517" t="s">
        <v>31</v>
      </c>
      <c r="E3517" t="s">
        <v>43</v>
      </c>
      <c r="F3517">
        <v>4142</v>
      </c>
      <c r="G3517">
        <v>15</v>
      </c>
      <c r="H3517">
        <v>3520.7</v>
      </c>
      <c r="I3517">
        <v>1926</v>
      </c>
      <c r="J3517">
        <v>98</v>
      </c>
      <c r="K3517">
        <f>super_shop_dataset[[#This Row],[Sold_Quantity]]*super_shop_dataset[[#This Row],[Purchase_Cost_in_$]]</f>
        <v>188748</v>
      </c>
      <c r="L3517" t="s">
        <v>11816</v>
      </c>
      <c r="M3517">
        <v>159</v>
      </c>
      <c r="N3517">
        <v>4.8</v>
      </c>
      <c r="O35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17">
        <v>72</v>
      </c>
      <c r="Q3517" t="s">
        <v>33</v>
      </c>
      <c r="R3517" s="2">
        <v>49173</v>
      </c>
      <c r="S3517" s="2">
        <v>48807</v>
      </c>
      <c r="T3517" t="s">
        <v>49</v>
      </c>
      <c r="U3517">
        <v>37</v>
      </c>
      <c r="V3517">
        <v>57</v>
      </c>
      <c r="W35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17" t="s">
        <v>35</v>
      </c>
      <c r="Y3517" t="s">
        <v>61</v>
      </c>
      <c r="Z3517" t="s">
        <v>51</v>
      </c>
      <c r="AA3517" t="s">
        <v>7103</v>
      </c>
      <c r="AB3517" t="s">
        <v>53</v>
      </c>
      <c r="AC3517">
        <v>11</v>
      </c>
      <c r="AD3517" t="s">
        <v>63</v>
      </c>
      <c r="AE3517">
        <v>688</v>
      </c>
      <c r="AF3517" t="s">
        <v>78</v>
      </c>
      <c r="AG3517" t="s">
        <v>55</v>
      </c>
    </row>
    <row r="3518" spans="1:33" x14ac:dyDescent="0.3">
      <c r="A3518" t="s">
        <v>7104</v>
      </c>
      <c r="B3518" t="s">
        <v>65</v>
      </c>
      <c r="C3518" t="s">
        <v>84</v>
      </c>
      <c r="D3518" t="s">
        <v>58</v>
      </c>
      <c r="E3518" t="s">
        <v>56</v>
      </c>
      <c r="F3518">
        <v>3269</v>
      </c>
      <c r="G3518">
        <v>23</v>
      </c>
      <c r="H3518">
        <v>2517.13</v>
      </c>
      <c r="I3518">
        <v>2329</v>
      </c>
      <c r="J3518">
        <v>20</v>
      </c>
      <c r="K3518">
        <f>super_shop_dataset[[#This Row],[Sold_Quantity]]*super_shop_dataset[[#This Row],[Purchase_Cost_in_$]]</f>
        <v>46580</v>
      </c>
      <c r="L3518" t="s">
        <v>11817</v>
      </c>
      <c r="M3518">
        <v>33</v>
      </c>
      <c r="N3518">
        <v>3</v>
      </c>
      <c r="O35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18">
        <v>444</v>
      </c>
      <c r="Q3518" t="s">
        <v>48</v>
      </c>
      <c r="R3518" s="2">
        <v>49174</v>
      </c>
      <c r="S3518" s="2">
        <v>48808</v>
      </c>
      <c r="T3518" t="s">
        <v>49</v>
      </c>
      <c r="U3518">
        <v>18</v>
      </c>
      <c r="V3518">
        <v>56</v>
      </c>
      <c r="W35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18" t="s">
        <v>50</v>
      </c>
      <c r="Y3518" t="s">
        <v>36</v>
      </c>
      <c r="Z3518" t="s">
        <v>37</v>
      </c>
      <c r="AA3518" t="s">
        <v>7105</v>
      </c>
      <c r="AB3518" t="s">
        <v>70</v>
      </c>
      <c r="AC3518">
        <v>5</v>
      </c>
      <c r="AD3518" t="s">
        <v>40</v>
      </c>
      <c r="AE3518">
        <v>436</v>
      </c>
      <c r="AF3518" t="s">
        <v>54</v>
      </c>
      <c r="AG3518" t="s">
        <v>55</v>
      </c>
    </row>
    <row r="3519" spans="1:33" x14ac:dyDescent="0.3">
      <c r="A3519" t="s">
        <v>7106</v>
      </c>
      <c r="B3519" t="s">
        <v>80</v>
      </c>
      <c r="C3519" t="s">
        <v>30</v>
      </c>
      <c r="D3519" t="s">
        <v>31</v>
      </c>
      <c r="E3519" t="s">
        <v>59</v>
      </c>
      <c r="F3519">
        <v>158</v>
      </c>
      <c r="G3519">
        <v>16</v>
      </c>
      <c r="H3519">
        <v>132.72</v>
      </c>
      <c r="I3519">
        <v>3850</v>
      </c>
      <c r="J3519">
        <v>54</v>
      </c>
      <c r="K3519">
        <f>super_shop_dataset[[#This Row],[Sold_Quantity]]*super_shop_dataset[[#This Row],[Purchase_Cost_in_$]]</f>
        <v>207900</v>
      </c>
      <c r="L3519" t="s">
        <v>14393</v>
      </c>
      <c r="M3519">
        <v>174</v>
      </c>
      <c r="N3519">
        <v>3.3</v>
      </c>
      <c r="O35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19">
        <v>305</v>
      </c>
      <c r="Q3519" t="s">
        <v>48</v>
      </c>
      <c r="R3519" s="2">
        <v>49175</v>
      </c>
      <c r="S3519" s="2">
        <v>48809</v>
      </c>
      <c r="T3519" t="s">
        <v>34</v>
      </c>
      <c r="U3519">
        <v>7</v>
      </c>
      <c r="V3519">
        <v>59</v>
      </c>
      <c r="W35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19" t="s">
        <v>50</v>
      </c>
      <c r="Y3519" t="s">
        <v>36</v>
      </c>
      <c r="Z3519" t="s">
        <v>51</v>
      </c>
      <c r="AA3519" t="s">
        <v>7107</v>
      </c>
      <c r="AB3519" t="s">
        <v>39</v>
      </c>
      <c r="AC3519">
        <v>2</v>
      </c>
      <c r="AD3519" t="s">
        <v>40</v>
      </c>
      <c r="AE3519">
        <v>695</v>
      </c>
      <c r="AF3519" t="s">
        <v>78</v>
      </c>
      <c r="AG3519" t="s">
        <v>82</v>
      </c>
    </row>
    <row r="3520" spans="1:33" x14ac:dyDescent="0.3">
      <c r="A3520" t="s">
        <v>7108</v>
      </c>
      <c r="B3520" t="s">
        <v>75</v>
      </c>
      <c r="C3520" t="s">
        <v>84</v>
      </c>
      <c r="D3520" t="s">
        <v>47</v>
      </c>
      <c r="E3520" t="s">
        <v>59</v>
      </c>
      <c r="F3520">
        <v>94</v>
      </c>
      <c r="G3520">
        <v>45</v>
      </c>
      <c r="H3520">
        <v>51.7</v>
      </c>
      <c r="I3520">
        <v>719</v>
      </c>
      <c r="J3520">
        <v>8</v>
      </c>
      <c r="K3520">
        <f>super_shop_dataset[[#This Row],[Sold_Quantity]]*super_shop_dataset[[#This Row],[Purchase_Cost_in_$]]</f>
        <v>5752</v>
      </c>
      <c r="L3520" t="s">
        <v>14394</v>
      </c>
      <c r="M3520">
        <v>196</v>
      </c>
      <c r="N3520">
        <v>1.2</v>
      </c>
      <c r="O35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20">
        <v>251</v>
      </c>
      <c r="Q3520" t="s">
        <v>60</v>
      </c>
      <c r="R3520" s="2">
        <v>49176</v>
      </c>
      <c r="S3520" s="2">
        <v>48810</v>
      </c>
      <c r="T3520" t="s">
        <v>49</v>
      </c>
      <c r="U3520">
        <v>39</v>
      </c>
      <c r="V3520">
        <v>35</v>
      </c>
      <c r="W35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20" t="s">
        <v>50</v>
      </c>
      <c r="Y3520" t="s">
        <v>61</v>
      </c>
      <c r="Z3520" t="s">
        <v>76</v>
      </c>
      <c r="AA3520" t="s">
        <v>7109</v>
      </c>
      <c r="AB3520" t="s">
        <v>39</v>
      </c>
      <c r="AC3520">
        <v>5</v>
      </c>
      <c r="AD3520" t="s">
        <v>63</v>
      </c>
      <c r="AE3520">
        <v>373</v>
      </c>
      <c r="AF3520" t="s">
        <v>41</v>
      </c>
      <c r="AG3520" t="s">
        <v>55</v>
      </c>
    </row>
    <row r="3521" spans="1:33" x14ac:dyDescent="0.3">
      <c r="A3521" t="s">
        <v>7110</v>
      </c>
      <c r="B3521" t="s">
        <v>65</v>
      </c>
      <c r="C3521" t="s">
        <v>66</v>
      </c>
      <c r="D3521" t="s">
        <v>31</v>
      </c>
      <c r="E3521" t="s">
        <v>59</v>
      </c>
      <c r="F3521">
        <v>4790</v>
      </c>
      <c r="G3521">
        <v>34</v>
      </c>
      <c r="H3521">
        <v>3161.4</v>
      </c>
      <c r="I3521">
        <v>1076</v>
      </c>
      <c r="J3521">
        <v>33</v>
      </c>
      <c r="K3521">
        <f>super_shop_dataset[[#This Row],[Sold_Quantity]]*super_shop_dataset[[#This Row],[Purchase_Cost_in_$]]</f>
        <v>35508</v>
      </c>
      <c r="L3521" t="s">
        <v>11818</v>
      </c>
      <c r="M3521">
        <v>155</v>
      </c>
      <c r="N3521">
        <v>2.9</v>
      </c>
      <c r="O35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21">
        <v>408</v>
      </c>
      <c r="Q3521" t="s">
        <v>60</v>
      </c>
      <c r="R3521" s="2">
        <v>49177</v>
      </c>
      <c r="S3521" s="2">
        <v>48811</v>
      </c>
      <c r="T3521" t="s">
        <v>49</v>
      </c>
      <c r="U3521">
        <v>46</v>
      </c>
      <c r="V3521">
        <v>66</v>
      </c>
      <c r="W35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21" t="s">
        <v>50</v>
      </c>
      <c r="Y3521" t="s">
        <v>61</v>
      </c>
      <c r="Z3521" t="s">
        <v>76</v>
      </c>
      <c r="AA3521" t="s">
        <v>7111</v>
      </c>
      <c r="AB3521" t="s">
        <v>39</v>
      </c>
      <c r="AC3521">
        <v>10</v>
      </c>
      <c r="AD3521" t="s">
        <v>40</v>
      </c>
      <c r="AE3521">
        <v>255</v>
      </c>
      <c r="AF3521" t="s">
        <v>41</v>
      </c>
      <c r="AG3521" t="s">
        <v>82</v>
      </c>
    </row>
    <row r="3522" spans="1:33" x14ac:dyDescent="0.3">
      <c r="A3522" t="s">
        <v>7112</v>
      </c>
      <c r="B3522" t="s">
        <v>29</v>
      </c>
      <c r="C3522" t="s">
        <v>84</v>
      </c>
      <c r="D3522" t="s">
        <v>47</v>
      </c>
      <c r="E3522" t="s">
        <v>59</v>
      </c>
      <c r="F3522">
        <v>1870</v>
      </c>
      <c r="G3522">
        <v>19</v>
      </c>
      <c r="H3522">
        <v>1514.7</v>
      </c>
      <c r="I3522">
        <v>2510</v>
      </c>
      <c r="J3522">
        <v>50</v>
      </c>
      <c r="K3522">
        <f>super_shop_dataset[[#This Row],[Sold_Quantity]]*super_shop_dataset[[#This Row],[Purchase_Cost_in_$]]</f>
        <v>125500</v>
      </c>
      <c r="L3522" t="s">
        <v>14395</v>
      </c>
      <c r="M3522">
        <v>2</v>
      </c>
      <c r="N3522">
        <v>4.0999999999999996</v>
      </c>
      <c r="O35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22">
        <v>66</v>
      </c>
      <c r="Q3522" t="s">
        <v>33</v>
      </c>
      <c r="R3522" s="2">
        <v>49178</v>
      </c>
      <c r="S3522" s="2">
        <v>48812</v>
      </c>
      <c r="T3522" t="s">
        <v>89</v>
      </c>
      <c r="U3522">
        <v>29</v>
      </c>
      <c r="V3522">
        <v>24</v>
      </c>
      <c r="W35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22" t="s">
        <v>50</v>
      </c>
      <c r="Y3522" t="s">
        <v>61</v>
      </c>
      <c r="Z3522" t="s">
        <v>37</v>
      </c>
      <c r="AA3522" t="s">
        <v>7113</v>
      </c>
      <c r="AB3522" t="s">
        <v>70</v>
      </c>
      <c r="AC3522">
        <v>14</v>
      </c>
      <c r="AD3522" t="s">
        <v>40</v>
      </c>
      <c r="AE3522">
        <v>966</v>
      </c>
      <c r="AF3522" t="s">
        <v>41</v>
      </c>
      <c r="AG3522" t="s">
        <v>82</v>
      </c>
    </row>
    <row r="3523" spans="1:33" x14ac:dyDescent="0.3">
      <c r="A3523" t="s">
        <v>7114</v>
      </c>
      <c r="B3523" t="s">
        <v>29</v>
      </c>
      <c r="C3523" t="s">
        <v>30</v>
      </c>
      <c r="D3523" t="s">
        <v>67</v>
      </c>
      <c r="E3523" t="s">
        <v>59</v>
      </c>
      <c r="F3523">
        <v>1644</v>
      </c>
      <c r="G3523">
        <v>9</v>
      </c>
      <c r="H3523">
        <v>1496.04</v>
      </c>
      <c r="I3523">
        <v>3995</v>
      </c>
      <c r="J3523">
        <v>58</v>
      </c>
      <c r="K3523">
        <f>super_shop_dataset[[#This Row],[Sold_Quantity]]*super_shop_dataset[[#This Row],[Purchase_Cost_in_$]]</f>
        <v>231710</v>
      </c>
      <c r="L3523" t="s">
        <v>14396</v>
      </c>
      <c r="M3523">
        <v>178</v>
      </c>
      <c r="N3523">
        <v>1.6</v>
      </c>
      <c r="O35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23">
        <v>398</v>
      </c>
      <c r="Q3523" t="s">
        <v>48</v>
      </c>
      <c r="R3523" s="2">
        <v>49179</v>
      </c>
      <c r="S3523" s="2">
        <v>48813</v>
      </c>
      <c r="T3523" t="s">
        <v>49</v>
      </c>
      <c r="U3523">
        <v>23</v>
      </c>
      <c r="V3523">
        <v>59</v>
      </c>
      <c r="W35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23" t="s">
        <v>35</v>
      </c>
      <c r="Y3523" t="s">
        <v>61</v>
      </c>
      <c r="Z3523" t="s">
        <v>76</v>
      </c>
      <c r="AA3523" t="s">
        <v>7115</v>
      </c>
      <c r="AB3523" t="s">
        <v>39</v>
      </c>
      <c r="AC3523">
        <v>9</v>
      </c>
      <c r="AD3523" t="s">
        <v>63</v>
      </c>
      <c r="AE3523">
        <v>600</v>
      </c>
      <c r="AF3523" t="s">
        <v>54</v>
      </c>
      <c r="AG3523" t="s">
        <v>82</v>
      </c>
    </row>
    <row r="3524" spans="1:33" x14ac:dyDescent="0.3">
      <c r="A3524" t="s">
        <v>7116</v>
      </c>
      <c r="B3524" t="s">
        <v>80</v>
      </c>
      <c r="C3524" t="s">
        <v>84</v>
      </c>
      <c r="D3524" t="s">
        <v>47</v>
      </c>
      <c r="E3524" t="s">
        <v>56</v>
      </c>
      <c r="F3524">
        <v>824</v>
      </c>
      <c r="G3524">
        <v>17</v>
      </c>
      <c r="H3524">
        <v>683.92</v>
      </c>
      <c r="I3524">
        <v>3989</v>
      </c>
      <c r="J3524">
        <v>79</v>
      </c>
      <c r="K3524">
        <f>super_shop_dataset[[#This Row],[Sold_Quantity]]*super_shop_dataset[[#This Row],[Purchase_Cost_in_$]]</f>
        <v>315131</v>
      </c>
      <c r="L3524" t="s">
        <v>14397</v>
      </c>
      <c r="M3524">
        <v>62</v>
      </c>
      <c r="N3524">
        <v>2.7</v>
      </c>
      <c r="O35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24">
        <v>145</v>
      </c>
      <c r="Q3524" t="s">
        <v>33</v>
      </c>
      <c r="R3524" s="2">
        <v>49180</v>
      </c>
      <c r="S3524" s="2">
        <v>48814</v>
      </c>
      <c r="T3524" t="s">
        <v>89</v>
      </c>
      <c r="U3524">
        <v>1</v>
      </c>
      <c r="V3524">
        <v>68</v>
      </c>
      <c r="W35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24" t="s">
        <v>35</v>
      </c>
      <c r="Y3524" t="s">
        <v>61</v>
      </c>
      <c r="Z3524" t="s">
        <v>51</v>
      </c>
      <c r="AA3524" t="s">
        <v>7117</v>
      </c>
      <c r="AB3524" t="s">
        <v>70</v>
      </c>
      <c r="AC3524">
        <v>5</v>
      </c>
      <c r="AD3524" t="s">
        <v>63</v>
      </c>
      <c r="AE3524">
        <v>243</v>
      </c>
      <c r="AF3524" t="s">
        <v>54</v>
      </c>
      <c r="AG3524" t="s">
        <v>55</v>
      </c>
    </row>
    <row r="3525" spans="1:33" x14ac:dyDescent="0.3">
      <c r="A3525" t="s">
        <v>7118</v>
      </c>
      <c r="B3525" t="s">
        <v>80</v>
      </c>
      <c r="C3525" t="s">
        <v>46</v>
      </c>
      <c r="D3525" t="s">
        <v>96</v>
      </c>
      <c r="E3525" t="s">
        <v>56</v>
      </c>
      <c r="F3525">
        <v>259</v>
      </c>
      <c r="G3525">
        <v>10</v>
      </c>
      <c r="H3525">
        <v>233.1</v>
      </c>
      <c r="I3525">
        <v>835</v>
      </c>
      <c r="J3525">
        <v>60</v>
      </c>
      <c r="K3525">
        <f>super_shop_dataset[[#This Row],[Sold_Quantity]]*super_shop_dataset[[#This Row],[Purchase_Cost_in_$]]</f>
        <v>50100</v>
      </c>
      <c r="L3525" t="s">
        <v>14398</v>
      </c>
      <c r="M3525">
        <v>39</v>
      </c>
      <c r="N3525">
        <v>1.7</v>
      </c>
      <c r="O35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25">
        <v>361</v>
      </c>
      <c r="Q3525" t="s">
        <v>48</v>
      </c>
      <c r="R3525" s="2">
        <v>49181</v>
      </c>
      <c r="S3525" s="2">
        <v>48815</v>
      </c>
      <c r="T3525" t="s">
        <v>34</v>
      </c>
      <c r="U3525">
        <v>28</v>
      </c>
      <c r="V3525">
        <v>69</v>
      </c>
      <c r="W35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25" t="s">
        <v>35</v>
      </c>
      <c r="Y3525" t="s">
        <v>36</v>
      </c>
      <c r="Z3525" t="s">
        <v>76</v>
      </c>
      <c r="AA3525" t="s">
        <v>7119</v>
      </c>
      <c r="AB3525" t="s">
        <v>39</v>
      </c>
      <c r="AC3525">
        <v>9</v>
      </c>
      <c r="AD3525" t="s">
        <v>63</v>
      </c>
      <c r="AE3525">
        <v>642</v>
      </c>
      <c r="AF3525" t="s">
        <v>54</v>
      </c>
      <c r="AG3525" t="s">
        <v>55</v>
      </c>
    </row>
    <row r="3526" spans="1:33" x14ac:dyDescent="0.3">
      <c r="A3526" t="s">
        <v>7120</v>
      </c>
      <c r="B3526" t="s">
        <v>65</v>
      </c>
      <c r="C3526" t="s">
        <v>72</v>
      </c>
      <c r="D3526" t="s">
        <v>47</v>
      </c>
      <c r="E3526" t="s">
        <v>56</v>
      </c>
      <c r="F3526">
        <v>4235</v>
      </c>
      <c r="G3526">
        <v>10</v>
      </c>
      <c r="H3526">
        <v>3811.5</v>
      </c>
      <c r="I3526">
        <v>2519</v>
      </c>
      <c r="J3526">
        <v>12</v>
      </c>
      <c r="K3526">
        <f>super_shop_dataset[[#This Row],[Sold_Quantity]]*super_shop_dataset[[#This Row],[Purchase_Cost_in_$]]</f>
        <v>30228</v>
      </c>
      <c r="L3526" t="s">
        <v>11819</v>
      </c>
      <c r="M3526">
        <v>184</v>
      </c>
      <c r="N3526">
        <v>4.3</v>
      </c>
      <c r="O35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26">
        <v>77</v>
      </c>
      <c r="Q3526" t="s">
        <v>33</v>
      </c>
      <c r="R3526" s="2">
        <v>49182</v>
      </c>
      <c r="S3526" s="2">
        <v>48816</v>
      </c>
      <c r="T3526" t="s">
        <v>34</v>
      </c>
      <c r="U3526">
        <v>29</v>
      </c>
      <c r="V3526">
        <v>36</v>
      </c>
      <c r="W35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26" t="s">
        <v>35</v>
      </c>
      <c r="Y3526" t="s">
        <v>61</v>
      </c>
      <c r="Z3526" t="s">
        <v>51</v>
      </c>
      <c r="AA3526" t="s">
        <v>7121</v>
      </c>
      <c r="AB3526" t="s">
        <v>39</v>
      </c>
      <c r="AC3526">
        <v>11</v>
      </c>
      <c r="AD3526" t="s">
        <v>63</v>
      </c>
      <c r="AE3526">
        <v>855</v>
      </c>
      <c r="AF3526" t="s">
        <v>78</v>
      </c>
      <c r="AG3526" t="s">
        <v>55</v>
      </c>
    </row>
    <row r="3527" spans="1:33" x14ac:dyDescent="0.3">
      <c r="A3527" t="s">
        <v>7122</v>
      </c>
      <c r="B3527" t="s">
        <v>75</v>
      </c>
      <c r="C3527" t="s">
        <v>84</v>
      </c>
      <c r="D3527" t="s">
        <v>96</v>
      </c>
      <c r="E3527" t="s">
        <v>43</v>
      </c>
      <c r="F3527">
        <v>3841</v>
      </c>
      <c r="G3527">
        <v>34</v>
      </c>
      <c r="H3527">
        <v>2535.06</v>
      </c>
      <c r="I3527">
        <v>2471</v>
      </c>
      <c r="J3527">
        <v>36</v>
      </c>
      <c r="K3527">
        <f>super_shop_dataset[[#This Row],[Sold_Quantity]]*super_shop_dataset[[#This Row],[Purchase_Cost_in_$]]</f>
        <v>88956</v>
      </c>
      <c r="L3527" t="s">
        <v>11820</v>
      </c>
      <c r="M3527">
        <v>157</v>
      </c>
      <c r="N3527">
        <v>4.9000000000000004</v>
      </c>
      <c r="O35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27">
        <v>75</v>
      </c>
      <c r="Q3527" t="s">
        <v>33</v>
      </c>
      <c r="R3527" s="2">
        <v>49183</v>
      </c>
      <c r="S3527" s="2">
        <v>48817</v>
      </c>
      <c r="T3527" t="s">
        <v>89</v>
      </c>
      <c r="U3527">
        <v>20</v>
      </c>
      <c r="V3527">
        <v>51</v>
      </c>
      <c r="W35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27" t="s">
        <v>50</v>
      </c>
      <c r="Y3527" t="s">
        <v>36</v>
      </c>
      <c r="Z3527" t="s">
        <v>76</v>
      </c>
      <c r="AA3527" t="s">
        <v>7123</v>
      </c>
      <c r="AB3527" t="s">
        <v>39</v>
      </c>
      <c r="AC3527">
        <v>12</v>
      </c>
      <c r="AD3527" t="s">
        <v>40</v>
      </c>
      <c r="AE3527">
        <v>836</v>
      </c>
      <c r="AF3527" t="s">
        <v>54</v>
      </c>
      <c r="AG3527" t="s">
        <v>42</v>
      </c>
    </row>
    <row r="3528" spans="1:33" x14ac:dyDescent="0.3">
      <c r="A3528" t="s">
        <v>7124</v>
      </c>
      <c r="B3528" t="s">
        <v>65</v>
      </c>
      <c r="C3528" t="s">
        <v>84</v>
      </c>
      <c r="D3528" t="s">
        <v>31</v>
      </c>
      <c r="E3528" t="s">
        <v>59</v>
      </c>
      <c r="F3528">
        <v>3717</v>
      </c>
      <c r="G3528">
        <v>9</v>
      </c>
      <c r="H3528">
        <v>3382.47</v>
      </c>
      <c r="I3528">
        <v>3735</v>
      </c>
      <c r="J3528">
        <v>36</v>
      </c>
      <c r="K3528">
        <f>super_shop_dataset[[#This Row],[Sold_Quantity]]*super_shop_dataset[[#This Row],[Purchase_Cost_in_$]]</f>
        <v>134460</v>
      </c>
      <c r="L3528" t="s">
        <v>14399</v>
      </c>
      <c r="M3528">
        <v>166</v>
      </c>
      <c r="N3528">
        <v>1.9</v>
      </c>
      <c r="O35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28">
        <v>322</v>
      </c>
      <c r="Q3528" t="s">
        <v>48</v>
      </c>
      <c r="R3528" s="2">
        <v>49184</v>
      </c>
      <c r="S3528" s="2">
        <v>48818</v>
      </c>
      <c r="T3528" t="s">
        <v>89</v>
      </c>
      <c r="U3528">
        <v>40</v>
      </c>
      <c r="V3528">
        <v>44</v>
      </c>
      <c r="W35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28" t="s">
        <v>50</v>
      </c>
      <c r="Y3528" t="s">
        <v>36</v>
      </c>
      <c r="Z3528" t="s">
        <v>51</v>
      </c>
      <c r="AA3528" t="s">
        <v>7125</v>
      </c>
      <c r="AB3528" t="s">
        <v>53</v>
      </c>
      <c r="AC3528">
        <v>2</v>
      </c>
      <c r="AD3528" t="s">
        <v>40</v>
      </c>
      <c r="AE3528">
        <v>824</v>
      </c>
      <c r="AF3528" t="s">
        <v>78</v>
      </c>
      <c r="AG3528" t="s">
        <v>55</v>
      </c>
    </row>
    <row r="3529" spans="1:33" x14ac:dyDescent="0.3">
      <c r="A3529" t="s">
        <v>7126</v>
      </c>
      <c r="B3529" t="s">
        <v>29</v>
      </c>
      <c r="C3529" t="s">
        <v>46</v>
      </c>
      <c r="D3529" t="s">
        <v>96</v>
      </c>
      <c r="E3529" t="s">
        <v>59</v>
      </c>
      <c r="F3529">
        <v>1253</v>
      </c>
      <c r="G3529">
        <v>28</v>
      </c>
      <c r="H3529">
        <v>902.16</v>
      </c>
      <c r="I3529">
        <v>845</v>
      </c>
      <c r="J3529">
        <v>22</v>
      </c>
      <c r="K3529">
        <f>super_shop_dataset[[#This Row],[Sold_Quantity]]*super_shop_dataset[[#This Row],[Purchase_Cost_in_$]]</f>
        <v>18590</v>
      </c>
      <c r="L3529" t="s">
        <v>11821</v>
      </c>
      <c r="M3529">
        <v>150</v>
      </c>
      <c r="N3529">
        <v>2.6</v>
      </c>
      <c r="O35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29">
        <v>406</v>
      </c>
      <c r="Q3529" t="s">
        <v>60</v>
      </c>
      <c r="R3529" s="2">
        <v>49185</v>
      </c>
      <c r="S3529" s="2">
        <v>48819</v>
      </c>
      <c r="T3529" t="s">
        <v>49</v>
      </c>
      <c r="U3529">
        <v>40</v>
      </c>
      <c r="V3529">
        <v>37</v>
      </c>
      <c r="W35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29" t="s">
        <v>35</v>
      </c>
      <c r="Y3529" t="s">
        <v>61</v>
      </c>
      <c r="Z3529" t="s">
        <v>76</v>
      </c>
      <c r="AA3529" t="s">
        <v>7127</v>
      </c>
      <c r="AB3529" t="s">
        <v>70</v>
      </c>
      <c r="AC3529">
        <v>13</v>
      </c>
      <c r="AD3529" t="s">
        <v>63</v>
      </c>
      <c r="AE3529">
        <v>668</v>
      </c>
      <c r="AF3529" t="s">
        <v>78</v>
      </c>
      <c r="AG3529" t="s">
        <v>42</v>
      </c>
    </row>
    <row r="3530" spans="1:33" x14ac:dyDescent="0.3">
      <c r="A3530" t="s">
        <v>7128</v>
      </c>
      <c r="B3530" t="s">
        <v>65</v>
      </c>
      <c r="C3530" t="s">
        <v>46</v>
      </c>
      <c r="D3530" t="s">
        <v>58</v>
      </c>
      <c r="E3530" t="s">
        <v>59</v>
      </c>
      <c r="F3530">
        <v>4160</v>
      </c>
      <c r="G3530">
        <v>38</v>
      </c>
      <c r="H3530">
        <v>2579.1999999999998</v>
      </c>
      <c r="I3530">
        <v>864</v>
      </c>
      <c r="J3530">
        <v>20</v>
      </c>
      <c r="K3530">
        <f>super_shop_dataset[[#This Row],[Sold_Quantity]]*super_shop_dataset[[#This Row],[Purchase_Cost_in_$]]</f>
        <v>17280</v>
      </c>
      <c r="L3530" t="s">
        <v>11822</v>
      </c>
      <c r="M3530">
        <v>195</v>
      </c>
      <c r="N3530">
        <v>3</v>
      </c>
      <c r="O35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30">
        <v>412</v>
      </c>
      <c r="Q3530" t="s">
        <v>33</v>
      </c>
      <c r="R3530" s="2">
        <v>49186</v>
      </c>
      <c r="S3530" s="2">
        <v>48820</v>
      </c>
      <c r="T3530" t="s">
        <v>89</v>
      </c>
      <c r="U3530">
        <v>32</v>
      </c>
      <c r="V3530">
        <v>29</v>
      </c>
      <c r="W35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30" t="s">
        <v>35</v>
      </c>
      <c r="Y3530" t="s">
        <v>68</v>
      </c>
      <c r="Z3530" t="s">
        <v>37</v>
      </c>
      <c r="AA3530" t="s">
        <v>7129</v>
      </c>
      <c r="AB3530" t="s">
        <v>70</v>
      </c>
      <c r="AC3530">
        <v>7</v>
      </c>
      <c r="AD3530" t="s">
        <v>40</v>
      </c>
      <c r="AE3530">
        <v>311</v>
      </c>
      <c r="AF3530" t="s">
        <v>41</v>
      </c>
      <c r="AG3530" t="s">
        <v>55</v>
      </c>
    </row>
    <row r="3531" spans="1:33" x14ac:dyDescent="0.3">
      <c r="A3531" t="s">
        <v>7130</v>
      </c>
      <c r="B3531" t="s">
        <v>80</v>
      </c>
      <c r="C3531" t="s">
        <v>66</v>
      </c>
      <c r="D3531" t="s">
        <v>31</v>
      </c>
      <c r="E3531" t="s">
        <v>43</v>
      </c>
      <c r="F3531">
        <v>4331</v>
      </c>
      <c r="G3531">
        <v>49</v>
      </c>
      <c r="H3531">
        <v>2208.81</v>
      </c>
      <c r="I3531">
        <v>2184</v>
      </c>
      <c r="J3531">
        <v>68</v>
      </c>
      <c r="K3531">
        <f>super_shop_dataset[[#This Row],[Sold_Quantity]]*super_shop_dataset[[#This Row],[Purchase_Cost_in_$]]</f>
        <v>148512</v>
      </c>
      <c r="L3531" t="s">
        <v>11823</v>
      </c>
      <c r="M3531">
        <v>104</v>
      </c>
      <c r="N3531">
        <v>4.5999999999999996</v>
      </c>
      <c r="O35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31">
        <v>64</v>
      </c>
      <c r="Q3531" t="s">
        <v>33</v>
      </c>
      <c r="R3531" s="2">
        <v>49187</v>
      </c>
      <c r="S3531" s="2">
        <v>48821</v>
      </c>
      <c r="T3531" t="s">
        <v>49</v>
      </c>
      <c r="U3531">
        <v>15</v>
      </c>
      <c r="V3531">
        <v>45</v>
      </c>
      <c r="W35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31" t="s">
        <v>35</v>
      </c>
      <c r="Y3531" t="s">
        <v>61</v>
      </c>
      <c r="Z3531" t="s">
        <v>51</v>
      </c>
      <c r="AA3531" t="s">
        <v>7131</v>
      </c>
      <c r="AB3531" t="s">
        <v>39</v>
      </c>
      <c r="AC3531">
        <v>8</v>
      </c>
      <c r="AD3531" t="s">
        <v>63</v>
      </c>
      <c r="AE3531">
        <v>269</v>
      </c>
      <c r="AF3531" t="s">
        <v>78</v>
      </c>
      <c r="AG3531" t="s">
        <v>82</v>
      </c>
    </row>
    <row r="3532" spans="1:33" x14ac:dyDescent="0.3">
      <c r="A3532" t="s">
        <v>7132</v>
      </c>
      <c r="B3532" t="s">
        <v>75</v>
      </c>
      <c r="C3532" t="s">
        <v>84</v>
      </c>
      <c r="D3532" t="s">
        <v>96</v>
      </c>
      <c r="E3532" t="s">
        <v>32</v>
      </c>
      <c r="F3532">
        <v>2718</v>
      </c>
      <c r="G3532">
        <v>32</v>
      </c>
      <c r="H3532">
        <v>1848.24</v>
      </c>
      <c r="I3532">
        <v>2129</v>
      </c>
      <c r="J3532">
        <v>99</v>
      </c>
      <c r="K3532">
        <f>super_shop_dataset[[#This Row],[Sold_Quantity]]*super_shop_dataset[[#This Row],[Purchase_Cost_in_$]]</f>
        <v>210771</v>
      </c>
      <c r="L3532" t="s">
        <v>14400</v>
      </c>
      <c r="M3532">
        <v>188</v>
      </c>
      <c r="N3532">
        <v>4.5999999999999996</v>
      </c>
      <c r="O35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32">
        <v>32</v>
      </c>
      <c r="Q3532" t="s">
        <v>48</v>
      </c>
      <c r="R3532" s="2">
        <v>49188</v>
      </c>
      <c r="S3532" s="2">
        <v>48822</v>
      </c>
      <c r="T3532" t="s">
        <v>34</v>
      </c>
      <c r="U3532">
        <v>47</v>
      </c>
      <c r="V3532">
        <v>27</v>
      </c>
      <c r="W35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32" t="s">
        <v>50</v>
      </c>
      <c r="Y3532" t="s">
        <v>68</v>
      </c>
      <c r="Z3532" t="s">
        <v>37</v>
      </c>
      <c r="AA3532" t="s">
        <v>7133</v>
      </c>
      <c r="AB3532" t="s">
        <v>70</v>
      </c>
      <c r="AC3532">
        <v>1</v>
      </c>
      <c r="AD3532" t="s">
        <v>63</v>
      </c>
      <c r="AE3532">
        <v>315</v>
      </c>
      <c r="AF3532" t="s">
        <v>54</v>
      </c>
      <c r="AG3532" t="s">
        <v>55</v>
      </c>
    </row>
    <row r="3533" spans="1:33" x14ac:dyDescent="0.3">
      <c r="A3533" t="s">
        <v>7134</v>
      </c>
      <c r="B3533" t="s">
        <v>29</v>
      </c>
      <c r="C3533" t="s">
        <v>66</v>
      </c>
      <c r="D3533" t="s">
        <v>96</v>
      </c>
      <c r="E3533" t="s">
        <v>59</v>
      </c>
      <c r="F3533">
        <v>4002</v>
      </c>
      <c r="G3533">
        <v>24</v>
      </c>
      <c r="H3533">
        <v>3041.52</v>
      </c>
      <c r="I3533">
        <v>927</v>
      </c>
      <c r="J3533">
        <v>95</v>
      </c>
      <c r="K3533">
        <f>super_shop_dataset[[#This Row],[Sold_Quantity]]*super_shop_dataset[[#This Row],[Purchase_Cost_in_$]]</f>
        <v>88065</v>
      </c>
      <c r="L3533" t="s">
        <v>11824</v>
      </c>
      <c r="M3533">
        <v>137</v>
      </c>
      <c r="N3533">
        <v>4.4000000000000004</v>
      </c>
      <c r="O35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33">
        <v>123</v>
      </c>
      <c r="Q3533" t="s">
        <v>60</v>
      </c>
      <c r="R3533" s="2">
        <v>49189</v>
      </c>
      <c r="S3533" s="2">
        <v>48823</v>
      </c>
      <c r="T3533" t="s">
        <v>34</v>
      </c>
      <c r="U3533">
        <v>7</v>
      </c>
      <c r="V3533">
        <v>45</v>
      </c>
      <c r="W35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33" t="s">
        <v>35</v>
      </c>
      <c r="Y3533" t="s">
        <v>68</v>
      </c>
      <c r="Z3533" t="s">
        <v>37</v>
      </c>
      <c r="AA3533" t="s">
        <v>7135</v>
      </c>
      <c r="AB3533" t="s">
        <v>39</v>
      </c>
      <c r="AC3533">
        <v>12</v>
      </c>
      <c r="AD3533" t="s">
        <v>63</v>
      </c>
      <c r="AE3533">
        <v>982</v>
      </c>
      <c r="AF3533" t="s">
        <v>78</v>
      </c>
      <c r="AG3533" t="s">
        <v>55</v>
      </c>
    </row>
    <row r="3534" spans="1:33" x14ac:dyDescent="0.3">
      <c r="A3534" t="s">
        <v>7136</v>
      </c>
      <c r="B3534" t="s">
        <v>45</v>
      </c>
      <c r="C3534" t="s">
        <v>66</v>
      </c>
      <c r="D3534" t="s">
        <v>58</v>
      </c>
      <c r="E3534" t="s">
        <v>59</v>
      </c>
      <c r="F3534">
        <v>4103</v>
      </c>
      <c r="G3534">
        <v>29</v>
      </c>
      <c r="H3534">
        <v>2913.13</v>
      </c>
      <c r="I3534">
        <v>1678</v>
      </c>
      <c r="J3534">
        <v>50</v>
      </c>
      <c r="K3534">
        <f>super_shop_dataset[[#This Row],[Sold_Quantity]]*super_shop_dataset[[#This Row],[Purchase_Cost_in_$]]</f>
        <v>83900</v>
      </c>
      <c r="L3534" t="s">
        <v>11825</v>
      </c>
      <c r="M3534">
        <v>135</v>
      </c>
      <c r="N3534">
        <v>3.9</v>
      </c>
      <c r="O35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34">
        <v>102</v>
      </c>
      <c r="Q3534" t="s">
        <v>48</v>
      </c>
      <c r="R3534" s="2">
        <v>49190</v>
      </c>
      <c r="S3534" s="2">
        <v>48824</v>
      </c>
      <c r="T3534" t="s">
        <v>34</v>
      </c>
      <c r="U3534">
        <v>17</v>
      </c>
      <c r="V3534">
        <v>49</v>
      </c>
      <c r="W35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34" t="s">
        <v>35</v>
      </c>
      <c r="Y3534" t="s">
        <v>36</v>
      </c>
      <c r="Z3534" t="s">
        <v>37</v>
      </c>
      <c r="AA3534" t="s">
        <v>7137</v>
      </c>
      <c r="AB3534" t="s">
        <v>39</v>
      </c>
      <c r="AC3534">
        <v>4</v>
      </c>
      <c r="AD3534" t="s">
        <v>63</v>
      </c>
      <c r="AE3534">
        <v>968</v>
      </c>
      <c r="AF3534" t="s">
        <v>41</v>
      </c>
      <c r="AG3534" t="s">
        <v>82</v>
      </c>
    </row>
    <row r="3535" spans="1:33" x14ac:dyDescent="0.3">
      <c r="A3535" t="s">
        <v>7138</v>
      </c>
      <c r="B3535" t="s">
        <v>29</v>
      </c>
      <c r="C3535" t="s">
        <v>72</v>
      </c>
      <c r="D3535" t="s">
        <v>31</v>
      </c>
      <c r="E3535" t="s">
        <v>43</v>
      </c>
      <c r="F3535">
        <v>3271</v>
      </c>
      <c r="G3535">
        <v>28</v>
      </c>
      <c r="H3535">
        <v>2355.12</v>
      </c>
      <c r="I3535">
        <v>2928</v>
      </c>
      <c r="J3535">
        <v>37</v>
      </c>
      <c r="K3535">
        <f>super_shop_dataset[[#This Row],[Sold_Quantity]]*super_shop_dataset[[#This Row],[Purchase_Cost_in_$]]</f>
        <v>108336</v>
      </c>
      <c r="L3535" t="s">
        <v>14401</v>
      </c>
      <c r="M3535">
        <v>132</v>
      </c>
      <c r="N3535">
        <v>1.7</v>
      </c>
      <c r="O35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35">
        <v>296</v>
      </c>
      <c r="Q3535" t="s">
        <v>33</v>
      </c>
      <c r="R3535" s="2">
        <v>49191</v>
      </c>
      <c r="S3535" s="2">
        <v>48825</v>
      </c>
      <c r="T3535" t="s">
        <v>49</v>
      </c>
      <c r="U3535">
        <v>10</v>
      </c>
      <c r="V3535">
        <v>21</v>
      </c>
      <c r="W35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35" t="s">
        <v>50</v>
      </c>
      <c r="Y3535" t="s">
        <v>68</v>
      </c>
      <c r="Z3535" t="s">
        <v>76</v>
      </c>
      <c r="AA3535" t="s">
        <v>7139</v>
      </c>
      <c r="AB3535" t="s">
        <v>53</v>
      </c>
      <c r="AC3535">
        <v>9</v>
      </c>
      <c r="AD3535" t="s">
        <v>63</v>
      </c>
      <c r="AE3535">
        <v>276</v>
      </c>
      <c r="AF3535" t="s">
        <v>78</v>
      </c>
      <c r="AG3535" t="s">
        <v>82</v>
      </c>
    </row>
    <row r="3536" spans="1:33" x14ac:dyDescent="0.3">
      <c r="A3536" t="s">
        <v>7140</v>
      </c>
      <c r="B3536" t="s">
        <v>45</v>
      </c>
      <c r="C3536" t="s">
        <v>66</v>
      </c>
      <c r="D3536" t="s">
        <v>67</v>
      </c>
      <c r="E3536" t="s">
        <v>32</v>
      </c>
      <c r="F3536">
        <v>2720</v>
      </c>
      <c r="G3536">
        <v>6</v>
      </c>
      <c r="H3536">
        <v>2556.8000000000002</v>
      </c>
      <c r="I3536">
        <v>2146</v>
      </c>
      <c r="J3536">
        <v>47</v>
      </c>
      <c r="K3536">
        <f>super_shop_dataset[[#This Row],[Sold_Quantity]]*super_shop_dataset[[#This Row],[Purchase_Cost_in_$]]</f>
        <v>100862</v>
      </c>
      <c r="L3536" t="s">
        <v>11826</v>
      </c>
      <c r="M3536">
        <v>113</v>
      </c>
      <c r="N3536">
        <v>4.3</v>
      </c>
      <c r="O35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36">
        <v>241</v>
      </c>
      <c r="Q3536" t="s">
        <v>33</v>
      </c>
      <c r="R3536" s="2">
        <v>49192</v>
      </c>
      <c r="S3536" s="2">
        <v>48826</v>
      </c>
      <c r="T3536" t="s">
        <v>49</v>
      </c>
      <c r="U3536">
        <v>22</v>
      </c>
      <c r="V3536">
        <v>60</v>
      </c>
      <c r="W35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36" t="s">
        <v>35</v>
      </c>
      <c r="Y3536" t="s">
        <v>68</v>
      </c>
      <c r="Z3536" t="s">
        <v>51</v>
      </c>
      <c r="AA3536" t="s">
        <v>7141</v>
      </c>
      <c r="AB3536" t="s">
        <v>39</v>
      </c>
      <c r="AC3536">
        <v>10</v>
      </c>
      <c r="AD3536" t="s">
        <v>40</v>
      </c>
      <c r="AE3536">
        <v>796</v>
      </c>
      <c r="AF3536" t="s">
        <v>78</v>
      </c>
      <c r="AG3536" t="s">
        <v>82</v>
      </c>
    </row>
    <row r="3537" spans="1:33" x14ac:dyDescent="0.3">
      <c r="A3537" t="s">
        <v>7142</v>
      </c>
      <c r="B3537" t="s">
        <v>80</v>
      </c>
      <c r="C3537" t="s">
        <v>46</v>
      </c>
      <c r="D3537" t="s">
        <v>58</v>
      </c>
      <c r="E3537" t="s">
        <v>56</v>
      </c>
      <c r="F3537">
        <v>4314</v>
      </c>
      <c r="G3537">
        <v>10</v>
      </c>
      <c r="H3537">
        <v>3882.6</v>
      </c>
      <c r="I3537">
        <v>2163</v>
      </c>
      <c r="J3537">
        <v>42</v>
      </c>
      <c r="K3537">
        <f>super_shop_dataset[[#This Row],[Sold_Quantity]]*super_shop_dataset[[#This Row],[Purchase_Cost_in_$]]</f>
        <v>90846</v>
      </c>
      <c r="L3537" t="s">
        <v>11827</v>
      </c>
      <c r="M3537">
        <v>109</v>
      </c>
      <c r="N3537">
        <v>3.6</v>
      </c>
      <c r="O35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37">
        <v>13</v>
      </c>
      <c r="Q3537" t="s">
        <v>33</v>
      </c>
      <c r="R3537" s="2">
        <v>49193</v>
      </c>
      <c r="S3537" s="2">
        <v>48827</v>
      </c>
      <c r="T3537" t="s">
        <v>34</v>
      </c>
      <c r="U3537">
        <v>49</v>
      </c>
      <c r="V3537">
        <v>63</v>
      </c>
      <c r="W35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37" t="s">
        <v>35</v>
      </c>
      <c r="Y3537" t="s">
        <v>68</v>
      </c>
      <c r="Z3537" t="s">
        <v>51</v>
      </c>
      <c r="AA3537" t="s">
        <v>7143</v>
      </c>
      <c r="AB3537" t="s">
        <v>53</v>
      </c>
      <c r="AC3537">
        <v>3</v>
      </c>
      <c r="AD3537" t="s">
        <v>40</v>
      </c>
      <c r="AE3537">
        <v>803</v>
      </c>
      <c r="AF3537" t="s">
        <v>41</v>
      </c>
      <c r="AG3537" t="s">
        <v>82</v>
      </c>
    </row>
    <row r="3538" spans="1:33" x14ac:dyDescent="0.3">
      <c r="A3538" t="s">
        <v>7144</v>
      </c>
      <c r="B3538" t="s">
        <v>45</v>
      </c>
      <c r="C3538" t="s">
        <v>66</v>
      </c>
      <c r="D3538" t="s">
        <v>58</v>
      </c>
      <c r="E3538" t="s">
        <v>32</v>
      </c>
      <c r="F3538">
        <v>3623</v>
      </c>
      <c r="G3538">
        <v>45</v>
      </c>
      <c r="H3538">
        <v>1992.65</v>
      </c>
      <c r="I3538">
        <v>51</v>
      </c>
      <c r="J3538">
        <v>40</v>
      </c>
      <c r="K3538">
        <f>super_shop_dataset[[#This Row],[Sold_Quantity]]*super_shop_dataset[[#This Row],[Purchase_Cost_in_$]]</f>
        <v>2040</v>
      </c>
      <c r="L3538" t="s">
        <v>11828</v>
      </c>
      <c r="M3538">
        <v>1</v>
      </c>
      <c r="N3538">
        <v>2.2999999999999998</v>
      </c>
      <c r="O35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38">
        <v>228</v>
      </c>
      <c r="Q3538" t="s">
        <v>60</v>
      </c>
      <c r="R3538" s="2">
        <v>49194</v>
      </c>
      <c r="S3538" s="2">
        <v>48828</v>
      </c>
      <c r="T3538" t="s">
        <v>34</v>
      </c>
      <c r="U3538">
        <v>9</v>
      </c>
      <c r="V3538">
        <v>55</v>
      </c>
      <c r="W35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38" t="s">
        <v>35</v>
      </c>
      <c r="Y3538" t="s">
        <v>68</v>
      </c>
      <c r="Z3538" t="s">
        <v>37</v>
      </c>
      <c r="AA3538" t="s">
        <v>7145</v>
      </c>
      <c r="AB3538" t="s">
        <v>70</v>
      </c>
      <c r="AC3538">
        <v>9</v>
      </c>
      <c r="AD3538" t="s">
        <v>40</v>
      </c>
      <c r="AE3538">
        <v>440</v>
      </c>
      <c r="AF3538" t="s">
        <v>54</v>
      </c>
      <c r="AG3538" t="s">
        <v>42</v>
      </c>
    </row>
    <row r="3539" spans="1:33" x14ac:dyDescent="0.3">
      <c r="A3539" t="s">
        <v>7146</v>
      </c>
      <c r="B3539" t="s">
        <v>75</v>
      </c>
      <c r="C3539" t="s">
        <v>66</v>
      </c>
      <c r="D3539" t="s">
        <v>47</v>
      </c>
      <c r="E3539" t="s">
        <v>56</v>
      </c>
      <c r="F3539">
        <v>3328</v>
      </c>
      <c r="G3539">
        <v>14</v>
      </c>
      <c r="H3539">
        <v>2862.08</v>
      </c>
      <c r="I3539">
        <v>2516</v>
      </c>
      <c r="J3539">
        <v>59</v>
      </c>
      <c r="K3539">
        <f>super_shop_dataset[[#This Row],[Sold_Quantity]]*super_shop_dataset[[#This Row],[Purchase_Cost_in_$]]</f>
        <v>148444</v>
      </c>
      <c r="L3539" t="s">
        <v>11829</v>
      </c>
      <c r="M3539">
        <v>178</v>
      </c>
      <c r="N3539">
        <v>3</v>
      </c>
      <c r="O35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39">
        <v>25</v>
      </c>
      <c r="Q3539" t="s">
        <v>48</v>
      </c>
      <c r="R3539" s="2">
        <v>49195</v>
      </c>
      <c r="S3539" s="2">
        <v>48829</v>
      </c>
      <c r="T3539" t="s">
        <v>49</v>
      </c>
      <c r="U3539">
        <v>13</v>
      </c>
      <c r="V3539">
        <v>47</v>
      </c>
      <c r="W35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39" t="s">
        <v>35</v>
      </c>
      <c r="Y3539" t="s">
        <v>68</v>
      </c>
      <c r="Z3539" t="s">
        <v>76</v>
      </c>
      <c r="AA3539" t="s">
        <v>7147</v>
      </c>
      <c r="AB3539" t="s">
        <v>53</v>
      </c>
      <c r="AC3539">
        <v>10</v>
      </c>
      <c r="AD3539" t="s">
        <v>40</v>
      </c>
      <c r="AE3539">
        <v>807</v>
      </c>
      <c r="AF3539" t="s">
        <v>41</v>
      </c>
      <c r="AG3539" t="s">
        <v>82</v>
      </c>
    </row>
    <row r="3540" spans="1:33" x14ac:dyDescent="0.3">
      <c r="A3540" t="s">
        <v>7148</v>
      </c>
      <c r="B3540" t="s">
        <v>45</v>
      </c>
      <c r="C3540" t="s">
        <v>72</v>
      </c>
      <c r="D3540" t="s">
        <v>67</v>
      </c>
      <c r="E3540" t="s">
        <v>56</v>
      </c>
      <c r="F3540">
        <v>1748</v>
      </c>
      <c r="G3540">
        <v>41</v>
      </c>
      <c r="H3540">
        <v>1031.32</v>
      </c>
      <c r="I3540">
        <v>815</v>
      </c>
      <c r="J3540">
        <v>27</v>
      </c>
      <c r="K3540">
        <f>super_shop_dataset[[#This Row],[Sold_Quantity]]*super_shop_dataset[[#This Row],[Purchase_Cost_in_$]]</f>
        <v>22005</v>
      </c>
      <c r="L3540" t="s">
        <v>11830</v>
      </c>
      <c r="M3540">
        <v>131</v>
      </c>
      <c r="N3540">
        <v>3.5</v>
      </c>
      <c r="O35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40">
        <v>199</v>
      </c>
      <c r="Q3540" t="s">
        <v>33</v>
      </c>
      <c r="R3540" s="2">
        <v>49196</v>
      </c>
      <c r="S3540" s="2">
        <v>48830</v>
      </c>
      <c r="T3540" t="s">
        <v>34</v>
      </c>
      <c r="U3540">
        <v>2</v>
      </c>
      <c r="V3540">
        <v>65</v>
      </c>
      <c r="W35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40" t="s">
        <v>35</v>
      </c>
      <c r="Y3540" t="s">
        <v>61</v>
      </c>
      <c r="Z3540" t="s">
        <v>37</v>
      </c>
      <c r="AA3540" t="s">
        <v>7149</v>
      </c>
      <c r="AB3540" t="s">
        <v>70</v>
      </c>
      <c r="AC3540">
        <v>8</v>
      </c>
      <c r="AD3540" t="s">
        <v>63</v>
      </c>
      <c r="AE3540">
        <v>711</v>
      </c>
      <c r="AF3540" t="s">
        <v>41</v>
      </c>
      <c r="AG3540" t="s">
        <v>82</v>
      </c>
    </row>
    <row r="3541" spans="1:33" x14ac:dyDescent="0.3">
      <c r="A3541" t="s">
        <v>7150</v>
      </c>
      <c r="B3541" t="s">
        <v>75</v>
      </c>
      <c r="C3541" t="s">
        <v>72</v>
      </c>
      <c r="D3541" t="s">
        <v>58</v>
      </c>
      <c r="E3541" t="s">
        <v>43</v>
      </c>
      <c r="F3541">
        <v>4474</v>
      </c>
      <c r="G3541">
        <v>29</v>
      </c>
      <c r="H3541">
        <v>3176.54</v>
      </c>
      <c r="I3541">
        <v>3219</v>
      </c>
      <c r="J3541">
        <v>67</v>
      </c>
      <c r="K3541">
        <f>super_shop_dataset[[#This Row],[Sold_Quantity]]*super_shop_dataset[[#This Row],[Purchase_Cost_in_$]]</f>
        <v>215673</v>
      </c>
      <c r="L3541" t="s">
        <v>14402</v>
      </c>
      <c r="M3541">
        <v>26</v>
      </c>
      <c r="N3541">
        <v>1.9</v>
      </c>
      <c r="O35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41">
        <v>354</v>
      </c>
      <c r="Q3541" t="s">
        <v>60</v>
      </c>
      <c r="R3541" s="2">
        <v>49197</v>
      </c>
      <c r="S3541" s="2">
        <v>48831</v>
      </c>
      <c r="T3541" t="s">
        <v>89</v>
      </c>
      <c r="U3541">
        <v>22</v>
      </c>
      <c r="V3541">
        <v>20</v>
      </c>
      <c r="W35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41" t="s">
        <v>35</v>
      </c>
      <c r="Y3541" t="s">
        <v>68</v>
      </c>
      <c r="Z3541" t="s">
        <v>37</v>
      </c>
      <c r="AA3541" t="s">
        <v>7151</v>
      </c>
      <c r="AB3541" t="s">
        <v>39</v>
      </c>
      <c r="AC3541">
        <v>10</v>
      </c>
      <c r="AD3541" t="s">
        <v>40</v>
      </c>
      <c r="AE3541">
        <v>692</v>
      </c>
      <c r="AF3541" t="s">
        <v>41</v>
      </c>
      <c r="AG3541" t="s">
        <v>42</v>
      </c>
    </row>
    <row r="3542" spans="1:33" x14ac:dyDescent="0.3">
      <c r="A3542" t="s">
        <v>7152</v>
      </c>
      <c r="B3542" t="s">
        <v>29</v>
      </c>
      <c r="C3542" t="s">
        <v>84</v>
      </c>
      <c r="D3542" t="s">
        <v>96</v>
      </c>
      <c r="E3542" t="s">
        <v>32</v>
      </c>
      <c r="F3542">
        <v>3011</v>
      </c>
      <c r="G3542">
        <v>24</v>
      </c>
      <c r="H3542">
        <v>2288.36</v>
      </c>
      <c r="I3542">
        <v>2094</v>
      </c>
      <c r="J3542">
        <v>64</v>
      </c>
      <c r="K3542">
        <f>super_shop_dataset[[#This Row],[Sold_Quantity]]*super_shop_dataset[[#This Row],[Purchase_Cost_in_$]]</f>
        <v>134016</v>
      </c>
      <c r="L3542" t="s">
        <v>11831</v>
      </c>
      <c r="M3542">
        <v>157</v>
      </c>
      <c r="N3542">
        <v>2.5</v>
      </c>
      <c r="O35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42">
        <v>19</v>
      </c>
      <c r="Q3542" t="s">
        <v>60</v>
      </c>
      <c r="R3542" s="2">
        <v>49198</v>
      </c>
      <c r="S3542" s="2">
        <v>48832</v>
      </c>
      <c r="T3542" t="s">
        <v>34</v>
      </c>
      <c r="U3542">
        <v>33</v>
      </c>
      <c r="V3542">
        <v>46</v>
      </c>
      <c r="W35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42" t="s">
        <v>35</v>
      </c>
      <c r="Y3542" t="s">
        <v>36</v>
      </c>
      <c r="Z3542" t="s">
        <v>37</v>
      </c>
      <c r="AA3542" t="s">
        <v>7153</v>
      </c>
      <c r="AB3542" t="s">
        <v>70</v>
      </c>
      <c r="AC3542">
        <v>1</v>
      </c>
      <c r="AD3542" t="s">
        <v>63</v>
      </c>
      <c r="AE3542">
        <v>482</v>
      </c>
      <c r="AF3542" t="s">
        <v>41</v>
      </c>
      <c r="AG3542" t="s">
        <v>82</v>
      </c>
    </row>
    <row r="3543" spans="1:33" x14ac:dyDescent="0.3">
      <c r="A3543" t="s">
        <v>7154</v>
      </c>
      <c r="B3543" t="s">
        <v>75</v>
      </c>
      <c r="C3543" t="s">
        <v>84</v>
      </c>
      <c r="D3543" t="s">
        <v>47</v>
      </c>
      <c r="E3543" t="s">
        <v>56</v>
      </c>
      <c r="F3543">
        <v>3875</v>
      </c>
      <c r="G3543">
        <v>47</v>
      </c>
      <c r="H3543">
        <v>2053.75</v>
      </c>
      <c r="I3543">
        <v>807</v>
      </c>
      <c r="J3543">
        <v>3</v>
      </c>
      <c r="K3543">
        <f>super_shop_dataset[[#This Row],[Sold_Quantity]]*super_shop_dataset[[#This Row],[Purchase_Cost_in_$]]</f>
        <v>2421</v>
      </c>
      <c r="L3543" t="s">
        <v>11832</v>
      </c>
      <c r="M3543">
        <v>148</v>
      </c>
      <c r="N3543">
        <v>2.8</v>
      </c>
      <c r="O35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43">
        <v>189</v>
      </c>
      <c r="Q3543" t="s">
        <v>60</v>
      </c>
      <c r="R3543" s="2">
        <v>49199</v>
      </c>
      <c r="S3543" s="2">
        <v>48833</v>
      </c>
      <c r="T3543" t="s">
        <v>34</v>
      </c>
      <c r="U3543">
        <v>37</v>
      </c>
      <c r="V3543">
        <v>58</v>
      </c>
      <c r="W35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43" t="s">
        <v>50</v>
      </c>
      <c r="Y3543" t="s">
        <v>68</v>
      </c>
      <c r="Z3543" t="s">
        <v>51</v>
      </c>
      <c r="AA3543" t="s">
        <v>7155</v>
      </c>
      <c r="AB3543" t="s">
        <v>39</v>
      </c>
      <c r="AC3543">
        <v>5</v>
      </c>
      <c r="AD3543" t="s">
        <v>63</v>
      </c>
      <c r="AE3543">
        <v>908</v>
      </c>
      <c r="AF3543" t="s">
        <v>78</v>
      </c>
      <c r="AG3543" t="s">
        <v>82</v>
      </c>
    </row>
    <row r="3544" spans="1:33" x14ac:dyDescent="0.3">
      <c r="A3544" t="s">
        <v>7156</v>
      </c>
      <c r="B3544" t="s">
        <v>75</v>
      </c>
      <c r="C3544" t="s">
        <v>72</v>
      </c>
      <c r="D3544" t="s">
        <v>47</v>
      </c>
      <c r="E3544" t="s">
        <v>59</v>
      </c>
      <c r="F3544">
        <v>383</v>
      </c>
      <c r="G3544">
        <v>2</v>
      </c>
      <c r="H3544">
        <v>375.34</v>
      </c>
      <c r="I3544">
        <v>3372</v>
      </c>
      <c r="J3544">
        <v>84</v>
      </c>
      <c r="K3544">
        <f>super_shop_dataset[[#This Row],[Sold_Quantity]]*super_shop_dataset[[#This Row],[Purchase_Cost_in_$]]</f>
        <v>283248</v>
      </c>
      <c r="L3544" t="s">
        <v>14403</v>
      </c>
      <c r="M3544">
        <v>41</v>
      </c>
      <c r="N3544">
        <v>3.4</v>
      </c>
      <c r="O35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44">
        <v>165</v>
      </c>
      <c r="Q3544" t="s">
        <v>33</v>
      </c>
      <c r="R3544" s="2">
        <v>49200</v>
      </c>
      <c r="S3544" s="2">
        <v>48834</v>
      </c>
      <c r="T3544" t="s">
        <v>89</v>
      </c>
      <c r="U3544">
        <v>9</v>
      </c>
      <c r="V3544">
        <v>48</v>
      </c>
      <c r="W35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44" t="s">
        <v>50</v>
      </c>
      <c r="Y3544" t="s">
        <v>68</v>
      </c>
      <c r="Z3544" t="s">
        <v>37</v>
      </c>
      <c r="AA3544" t="s">
        <v>7157</v>
      </c>
      <c r="AB3544" t="s">
        <v>70</v>
      </c>
      <c r="AC3544">
        <v>10</v>
      </c>
      <c r="AD3544" t="s">
        <v>40</v>
      </c>
      <c r="AE3544">
        <v>343</v>
      </c>
      <c r="AF3544" t="s">
        <v>54</v>
      </c>
      <c r="AG3544" t="s">
        <v>55</v>
      </c>
    </row>
    <row r="3545" spans="1:33" x14ac:dyDescent="0.3">
      <c r="A3545" t="s">
        <v>7158</v>
      </c>
      <c r="B3545" t="s">
        <v>65</v>
      </c>
      <c r="C3545" t="s">
        <v>84</v>
      </c>
      <c r="D3545" t="s">
        <v>31</v>
      </c>
      <c r="E3545" t="s">
        <v>43</v>
      </c>
      <c r="F3545">
        <v>4674</v>
      </c>
      <c r="G3545">
        <v>0</v>
      </c>
      <c r="H3545">
        <v>4674</v>
      </c>
      <c r="I3545">
        <v>2771</v>
      </c>
      <c r="J3545">
        <v>61</v>
      </c>
      <c r="K3545">
        <f>super_shop_dataset[[#This Row],[Sold_Quantity]]*super_shop_dataset[[#This Row],[Purchase_Cost_in_$]]</f>
        <v>169031</v>
      </c>
      <c r="L3545" t="s">
        <v>11389</v>
      </c>
      <c r="M3545">
        <v>110</v>
      </c>
      <c r="N3545">
        <v>1</v>
      </c>
      <c r="O35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45">
        <v>423</v>
      </c>
      <c r="Q3545" t="s">
        <v>60</v>
      </c>
      <c r="R3545" s="2">
        <v>49201</v>
      </c>
      <c r="S3545" s="2">
        <v>48835</v>
      </c>
      <c r="T3545" t="s">
        <v>34</v>
      </c>
      <c r="U3545">
        <v>37</v>
      </c>
      <c r="V3545">
        <v>24</v>
      </c>
      <c r="W35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45" t="s">
        <v>35</v>
      </c>
      <c r="Y3545" t="s">
        <v>61</v>
      </c>
      <c r="Z3545" t="s">
        <v>76</v>
      </c>
      <c r="AA3545" t="s">
        <v>7159</v>
      </c>
      <c r="AB3545" t="s">
        <v>70</v>
      </c>
      <c r="AC3545">
        <v>7</v>
      </c>
      <c r="AD3545" t="s">
        <v>63</v>
      </c>
      <c r="AE3545">
        <v>687</v>
      </c>
      <c r="AF3545" t="s">
        <v>41</v>
      </c>
      <c r="AG3545" t="s">
        <v>82</v>
      </c>
    </row>
    <row r="3546" spans="1:33" x14ac:dyDescent="0.3">
      <c r="A3546" t="s">
        <v>7160</v>
      </c>
      <c r="B3546" t="s">
        <v>29</v>
      </c>
      <c r="C3546" t="s">
        <v>30</v>
      </c>
      <c r="D3546" t="s">
        <v>96</v>
      </c>
      <c r="E3546" t="s">
        <v>56</v>
      </c>
      <c r="F3546">
        <v>4799</v>
      </c>
      <c r="G3546">
        <v>34</v>
      </c>
      <c r="H3546">
        <v>3167.34</v>
      </c>
      <c r="I3546">
        <v>576</v>
      </c>
      <c r="J3546">
        <v>45</v>
      </c>
      <c r="K3546">
        <f>super_shop_dataset[[#This Row],[Sold_Quantity]]*super_shop_dataset[[#This Row],[Purchase_Cost_in_$]]</f>
        <v>25920</v>
      </c>
      <c r="L3546" t="s">
        <v>11833</v>
      </c>
      <c r="M3546">
        <v>45</v>
      </c>
      <c r="N3546">
        <v>4.4000000000000004</v>
      </c>
      <c r="O35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46">
        <v>454</v>
      </c>
      <c r="Q3546" t="s">
        <v>48</v>
      </c>
      <c r="R3546" s="2">
        <v>49202</v>
      </c>
      <c r="S3546" s="2">
        <v>48836</v>
      </c>
      <c r="T3546" t="s">
        <v>34</v>
      </c>
      <c r="U3546">
        <v>42</v>
      </c>
      <c r="V3546">
        <v>47</v>
      </c>
      <c r="W35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46" t="s">
        <v>35</v>
      </c>
      <c r="Y3546" t="s">
        <v>61</v>
      </c>
      <c r="Z3546" t="s">
        <v>37</v>
      </c>
      <c r="AA3546" t="s">
        <v>7161</v>
      </c>
      <c r="AB3546" t="s">
        <v>39</v>
      </c>
      <c r="AC3546">
        <v>10</v>
      </c>
      <c r="AD3546" t="s">
        <v>63</v>
      </c>
      <c r="AE3546">
        <v>401</v>
      </c>
      <c r="AF3546" t="s">
        <v>78</v>
      </c>
      <c r="AG3546" t="s">
        <v>82</v>
      </c>
    </row>
    <row r="3547" spans="1:33" x14ac:dyDescent="0.3">
      <c r="A3547" t="s">
        <v>7162</v>
      </c>
      <c r="B3547" t="s">
        <v>65</v>
      </c>
      <c r="C3547" t="s">
        <v>84</v>
      </c>
      <c r="D3547" t="s">
        <v>58</v>
      </c>
      <c r="E3547" t="s">
        <v>43</v>
      </c>
      <c r="F3547">
        <v>4159</v>
      </c>
      <c r="G3547">
        <v>6</v>
      </c>
      <c r="H3547">
        <v>3909.46</v>
      </c>
      <c r="I3547">
        <v>3691</v>
      </c>
      <c r="J3547">
        <v>61</v>
      </c>
      <c r="K3547">
        <f>super_shop_dataset[[#This Row],[Sold_Quantity]]*super_shop_dataset[[#This Row],[Purchase_Cost_in_$]]</f>
        <v>225151</v>
      </c>
      <c r="L3547" t="s">
        <v>11834</v>
      </c>
      <c r="M3547">
        <v>5</v>
      </c>
      <c r="N3547">
        <v>4.5999999999999996</v>
      </c>
      <c r="O35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47">
        <v>16</v>
      </c>
      <c r="Q3547" t="s">
        <v>33</v>
      </c>
      <c r="R3547" s="2">
        <v>49203</v>
      </c>
      <c r="S3547" s="2">
        <v>48837</v>
      </c>
      <c r="T3547" t="s">
        <v>89</v>
      </c>
      <c r="U3547">
        <v>42</v>
      </c>
      <c r="V3547">
        <v>53</v>
      </c>
      <c r="W35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47" t="s">
        <v>35</v>
      </c>
      <c r="Y3547" t="s">
        <v>36</v>
      </c>
      <c r="Z3547" t="s">
        <v>51</v>
      </c>
      <c r="AA3547" t="s">
        <v>7163</v>
      </c>
      <c r="AB3547" t="s">
        <v>53</v>
      </c>
      <c r="AC3547">
        <v>9</v>
      </c>
      <c r="AD3547" t="s">
        <v>63</v>
      </c>
      <c r="AE3547">
        <v>693</v>
      </c>
      <c r="AF3547" t="s">
        <v>78</v>
      </c>
      <c r="AG3547" t="s">
        <v>42</v>
      </c>
    </row>
    <row r="3548" spans="1:33" x14ac:dyDescent="0.3">
      <c r="A3548" t="s">
        <v>7164</v>
      </c>
      <c r="B3548" t="s">
        <v>45</v>
      </c>
      <c r="C3548" t="s">
        <v>84</v>
      </c>
      <c r="D3548" t="s">
        <v>67</v>
      </c>
      <c r="E3548" t="s">
        <v>59</v>
      </c>
      <c r="F3548">
        <v>3141</v>
      </c>
      <c r="G3548">
        <v>10</v>
      </c>
      <c r="H3548">
        <v>2826.9</v>
      </c>
      <c r="I3548">
        <v>2765</v>
      </c>
      <c r="J3548">
        <v>84</v>
      </c>
      <c r="K3548">
        <f>super_shop_dataset[[#This Row],[Sold_Quantity]]*super_shop_dataset[[#This Row],[Purchase_Cost_in_$]]</f>
        <v>232260</v>
      </c>
      <c r="L3548" t="s">
        <v>11835</v>
      </c>
      <c r="M3548">
        <v>10</v>
      </c>
      <c r="N3548">
        <v>4.7</v>
      </c>
      <c r="O35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48">
        <v>389</v>
      </c>
      <c r="Q3548" t="s">
        <v>60</v>
      </c>
      <c r="R3548" s="2">
        <v>49204</v>
      </c>
      <c r="S3548" s="2">
        <v>48838</v>
      </c>
      <c r="T3548" t="s">
        <v>49</v>
      </c>
      <c r="U3548">
        <v>40</v>
      </c>
      <c r="V3548">
        <v>62</v>
      </c>
      <c r="W35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48" t="s">
        <v>50</v>
      </c>
      <c r="Y3548" t="s">
        <v>61</v>
      </c>
      <c r="Z3548" t="s">
        <v>37</v>
      </c>
      <c r="AA3548" t="s">
        <v>7165</v>
      </c>
      <c r="AB3548" t="s">
        <v>70</v>
      </c>
      <c r="AC3548">
        <v>1</v>
      </c>
      <c r="AD3548" t="s">
        <v>63</v>
      </c>
      <c r="AE3548">
        <v>673</v>
      </c>
      <c r="AF3548" t="s">
        <v>41</v>
      </c>
      <c r="AG3548" t="s">
        <v>55</v>
      </c>
    </row>
    <row r="3549" spans="1:33" x14ac:dyDescent="0.3">
      <c r="A3549" t="s">
        <v>7166</v>
      </c>
      <c r="B3549" t="s">
        <v>80</v>
      </c>
      <c r="C3549" t="s">
        <v>46</v>
      </c>
      <c r="D3549" t="s">
        <v>96</v>
      </c>
      <c r="E3549" t="s">
        <v>59</v>
      </c>
      <c r="F3549">
        <v>1568</v>
      </c>
      <c r="G3549">
        <v>45</v>
      </c>
      <c r="H3549">
        <v>862.4</v>
      </c>
      <c r="I3549">
        <v>80</v>
      </c>
      <c r="J3549">
        <v>66</v>
      </c>
      <c r="K3549">
        <f>super_shop_dataset[[#This Row],[Sold_Quantity]]*super_shop_dataset[[#This Row],[Purchase_Cost_in_$]]</f>
        <v>5280</v>
      </c>
      <c r="L3549" t="s">
        <v>11836</v>
      </c>
      <c r="M3549">
        <v>6</v>
      </c>
      <c r="N3549">
        <v>2.9</v>
      </c>
      <c r="O35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49">
        <v>208</v>
      </c>
      <c r="Q3549" t="s">
        <v>33</v>
      </c>
      <c r="R3549" s="2">
        <v>49205</v>
      </c>
      <c r="S3549" s="2">
        <v>48839</v>
      </c>
      <c r="T3549" t="s">
        <v>89</v>
      </c>
      <c r="U3549">
        <v>2</v>
      </c>
      <c r="V3549">
        <v>18</v>
      </c>
      <c r="W35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549" t="s">
        <v>50</v>
      </c>
      <c r="Y3549" t="s">
        <v>36</v>
      </c>
      <c r="Z3549" t="s">
        <v>37</v>
      </c>
      <c r="AA3549" t="s">
        <v>7167</v>
      </c>
      <c r="AB3549" t="s">
        <v>70</v>
      </c>
      <c r="AC3549">
        <v>3</v>
      </c>
      <c r="AD3549" t="s">
        <v>40</v>
      </c>
      <c r="AE3549">
        <v>834</v>
      </c>
      <c r="AF3549" t="s">
        <v>78</v>
      </c>
      <c r="AG3549" t="s">
        <v>82</v>
      </c>
    </row>
    <row r="3550" spans="1:33" x14ac:dyDescent="0.3">
      <c r="A3550" t="s">
        <v>7168</v>
      </c>
      <c r="B3550" t="s">
        <v>45</v>
      </c>
      <c r="C3550" t="s">
        <v>84</v>
      </c>
      <c r="D3550" t="s">
        <v>96</v>
      </c>
      <c r="E3550" t="s">
        <v>59</v>
      </c>
      <c r="F3550">
        <v>1255</v>
      </c>
      <c r="G3550">
        <v>34</v>
      </c>
      <c r="H3550">
        <v>828.3</v>
      </c>
      <c r="I3550">
        <v>2905</v>
      </c>
      <c r="J3550">
        <v>48</v>
      </c>
      <c r="K3550">
        <f>super_shop_dataset[[#This Row],[Sold_Quantity]]*super_shop_dataset[[#This Row],[Purchase_Cost_in_$]]</f>
        <v>139440</v>
      </c>
      <c r="L3550" t="s">
        <v>14404</v>
      </c>
      <c r="M3550">
        <v>134</v>
      </c>
      <c r="N3550">
        <v>4.5</v>
      </c>
      <c r="O35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50">
        <v>187</v>
      </c>
      <c r="Q3550" t="s">
        <v>48</v>
      </c>
      <c r="R3550" s="2">
        <v>49206</v>
      </c>
      <c r="S3550" s="2">
        <v>48840</v>
      </c>
      <c r="T3550" t="s">
        <v>89</v>
      </c>
      <c r="U3550">
        <v>17</v>
      </c>
      <c r="V3550">
        <v>51</v>
      </c>
      <c r="W35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50" t="s">
        <v>35</v>
      </c>
      <c r="Y3550" t="s">
        <v>68</v>
      </c>
      <c r="Z3550" t="s">
        <v>37</v>
      </c>
      <c r="AA3550" t="s">
        <v>7169</v>
      </c>
      <c r="AB3550" t="s">
        <v>53</v>
      </c>
      <c r="AC3550">
        <v>1</v>
      </c>
      <c r="AD3550" t="s">
        <v>63</v>
      </c>
      <c r="AE3550">
        <v>898</v>
      </c>
      <c r="AF3550" t="s">
        <v>78</v>
      </c>
      <c r="AG3550" t="s">
        <v>42</v>
      </c>
    </row>
    <row r="3551" spans="1:33" x14ac:dyDescent="0.3">
      <c r="A3551" t="s">
        <v>7170</v>
      </c>
      <c r="B3551" t="s">
        <v>75</v>
      </c>
      <c r="C3551" t="s">
        <v>30</v>
      </c>
      <c r="D3551" t="s">
        <v>58</v>
      </c>
      <c r="E3551" t="s">
        <v>32</v>
      </c>
      <c r="F3551">
        <v>3190</v>
      </c>
      <c r="G3551">
        <v>42</v>
      </c>
      <c r="H3551">
        <v>1850.2</v>
      </c>
      <c r="I3551">
        <v>410</v>
      </c>
      <c r="J3551">
        <v>77</v>
      </c>
      <c r="K3551">
        <f>super_shop_dataset[[#This Row],[Sold_Quantity]]*super_shop_dataset[[#This Row],[Purchase_Cost_in_$]]</f>
        <v>31570</v>
      </c>
      <c r="L3551" t="s">
        <v>11837</v>
      </c>
      <c r="M3551">
        <v>175</v>
      </c>
      <c r="N3551">
        <v>4.5</v>
      </c>
      <c r="O35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51">
        <v>445</v>
      </c>
      <c r="Q3551" t="s">
        <v>33</v>
      </c>
      <c r="R3551" s="2">
        <v>49207</v>
      </c>
      <c r="S3551" s="2">
        <v>48841</v>
      </c>
      <c r="T3551" t="s">
        <v>89</v>
      </c>
      <c r="U3551">
        <v>12</v>
      </c>
      <c r="V3551">
        <v>56</v>
      </c>
      <c r="W35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51" t="s">
        <v>50</v>
      </c>
      <c r="Y3551" t="s">
        <v>68</v>
      </c>
      <c r="Z3551" t="s">
        <v>37</v>
      </c>
      <c r="AA3551" t="s">
        <v>7171</v>
      </c>
      <c r="AB3551" t="s">
        <v>70</v>
      </c>
      <c r="AC3551">
        <v>10</v>
      </c>
      <c r="AD3551" t="s">
        <v>63</v>
      </c>
      <c r="AE3551">
        <v>421</v>
      </c>
      <c r="AF3551" t="s">
        <v>54</v>
      </c>
      <c r="AG3551" t="s">
        <v>55</v>
      </c>
    </row>
    <row r="3552" spans="1:33" x14ac:dyDescent="0.3">
      <c r="A3552" t="s">
        <v>7172</v>
      </c>
      <c r="B3552" t="s">
        <v>65</v>
      </c>
      <c r="C3552" t="s">
        <v>30</v>
      </c>
      <c r="D3552" t="s">
        <v>96</v>
      </c>
      <c r="E3552" t="s">
        <v>43</v>
      </c>
      <c r="F3552">
        <v>3181</v>
      </c>
      <c r="G3552">
        <v>41</v>
      </c>
      <c r="H3552">
        <v>1876.79</v>
      </c>
      <c r="I3552">
        <v>3701</v>
      </c>
      <c r="J3552">
        <v>17</v>
      </c>
      <c r="K3552">
        <f>super_shop_dataset[[#This Row],[Sold_Quantity]]*super_shop_dataset[[#This Row],[Purchase_Cost_in_$]]</f>
        <v>62917</v>
      </c>
      <c r="L3552" t="s">
        <v>14405</v>
      </c>
      <c r="M3552">
        <v>112</v>
      </c>
      <c r="N3552">
        <v>4.8</v>
      </c>
      <c r="O35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52">
        <v>167</v>
      </c>
      <c r="Q3552" t="s">
        <v>33</v>
      </c>
      <c r="R3552" s="2">
        <v>49208</v>
      </c>
      <c r="S3552" s="2">
        <v>48842</v>
      </c>
      <c r="T3552" t="s">
        <v>34</v>
      </c>
      <c r="U3552">
        <v>1</v>
      </c>
      <c r="V3552">
        <v>66</v>
      </c>
      <c r="W35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52" t="s">
        <v>35</v>
      </c>
      <c r="Y3552" t="s">
        <v>36</v>
      </c>
      <c r="Z3552" t="s">
        <v>37</v>
      </c>
      <c r="AA3552" t="s">
        <v>7173</v>
      </c>
      <c r="AB3552" t="s">
        <v>53</v>
      </c>
      <c r="AC3552">
        <v>5</v>
      </c>
      <c r="AD3552" t="s">
        <v>63</v>
      </c>
      <c r="AE3552">
        <v>522</v>
      </c>
      <c r="AF3552" t="s">
        <v>41</v>
      </c>
      <c r="AG3552" t="s">
        <v>82</v>
      </c>
    </row>
    <row r="3553" spans="1:33" x14ac:dyDescent="0.3">
      <c r="A3553" t="s">
        <v>7174</v>
      </c>
      <c r="B3553" t="s">
        <v>45</v>
      </c>
      <c r="C3553" t="s">
        <v>30</v>
      </c>
      <c r="D3553" t="s">
        <v>47</v>
      </c>
      <c r="E3553" t="s">
        <v>43</v>
      </c>
      <c r="F3553">
        <v>521</v>
      </c>
      <c r="G3553">
        <v>41</v>
      </c>
      <c r="H3553">
        <v>307.39</v>
      </c>
      <c r="I3553">
        <v>1352</v>
      </c>
      <c r="J3553">
        <v>4</v>
      </c>
      <c r="K3553">
        <f>super_shop_dataset[[#This Row],[Sold_Quantity]]*super_shop_dataset[[#This Row],[Purchase_Cost_in_$]]</f>
        <v>5408</v>
      </c>
      <c r="L3553" t="s">
        <v>14406</v>
      </c>
      <c r="M3553">
        <v>1</v>
      </c>
      <c r="N3553">
        <v>5</v>
      </c>
      <c r="O35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53">
        <v>136</v>
      </c>
      <c r="Q3553" t="s">
        <v>48</v>
      </c>
      <c r="R3553" s="2">
        <v>49209</v>
      </c>
      <c r="S3553" s="2">
        <v>48843</v>
      </c>
      <c r="T3553" t="s">
        <v>89</v>
      </c>
      <c r="U3553">
        <v>2</v>
      </c>
      <c r="V3553">
        <v>53</v>
      </c>
      <c r="W35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53" t="s">
        <v>35</v>
      </c>
      <c r="Y3553" t="s">
        <v>68</v>
      </c>
      <c r="Z3553" t="s">
        <v>51</v>
      </c>
      <c r="AA3553" t="s">
        <v>7175</v>
      </c>
      <c r="AB3553" t="s">
        <v>53</v>
      </c>
      <c r="AC3553">
        <v>1</v>
      </c>
      <c r="AD3553" t="s">
        <v>63</v>
      </c>
      <c r="AE3553">
        <v>338</v>
      </c>
      <c r="AF3553" t="s">
        <v>54</v>
      </c>
      <c r="AG3553" t="s">
        <v>55</v>
      </c>
    </row>
    <row r="3554" spans="1:33" x14ac:dyDescent="0.3">
      <c r="A3554" t="s">
        <v>7176</v>
      </c>
      <c r="B3554" t="s">
        <v>65</v>
      </c>
      <c r="C3554" t="s">
        <v>66</v>
      </c>
      <c r="D3554" t="s">
        <v>58</v>
      </c>
      <c r="E3554" t="s">
        <v>32</v>
      </c>
      <c r="F3554">
        <v>899</v>
      </c>
      <c r="G3554">
        <v>39</v>
      </c>
      <c r="H3554">
        <v>548.39</v>
      </c>
      <c r="I3554">
        <v>949</v>
      </c>
      <c r="J3554">
        <v>72</v>
      </c>
      <c r="K3554">
        <f>super_shop_dataset[[#This Row],[Sold_Quantity]]*super_shop_dataset[[#This Row],[Purchase_Cost_in_$]]</f>
        <v>68328</v>
      </c>
      <c r="L3554" t="s">
        <v>14407</v>
      </c>
      <c r="M3554">
        <v>64</v>
      </c>
      <c r="N3554">
        <v>3.5</v>
      </c>
      <c r="O35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54">
        <v>86</v>
      </c>
      <c r="Q3554" t="s">
        <v>60</v>
      </c>
      <c r="R3554" s="2">
        <v>49210</v>
      </c>
      <c r="S3554" s="2">
        <v>48844</v>
      </c>
      <c r="T3554" t="s">
        <v>34</v>
      </c>
      <c r="U3554">
        <v>5</v>
      </c>
      <c r="V3554">
        <v>62</v>
      </c>
      <c r="W35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54" t="s">
        <v>50</v>
      </c>
      <c r="Y3554" t="s">
        <v>61</v>
      </c>
      <c r="Z3554" t="s">
        <v>51</v>
      </c>
      <c r="AA3554" t="s">
        <v>7177</v>
      </c>
      <c r="AB3554" t="s">
        <v>70</v>
      </c>
      <c r="AC3554">
        <v>7</v>
      </c>
      <c r="AD3554" t="s">
        <v>63</v>
      </c>
      <c r="AE3554">
        <v>971</v>
      </c>
      <c r="AF3554" t="s">
        <v>41</v>
      </c>
      <c r="AG3554" t="s">
        <v>42</v>
      </c>
    </row>
    <row r="3555" spans="1:33" x14ac:dyDescent="0.3">
      <c r="A3555" t="s">
        <v>7178</v>
      </c>
      <c r="B3555" t="s">
        <v>45</v>
      </c>
      <c r="C3555" t="s">
        <v>72</v>
      </c>
      <c r="D3555" t="s">
        <v>67</v>
      </c>
      <c r="E3555" t="s">
        <v>59</v>
      </c>
      <c r="F3555">
        <v>1116</v>
      </c>
      <c r="G3555">
        <v>14</v>
      </c>
      <c r="H3555">
        <v>959.76</v>
      </c>
      <c r="I3555">
        <v>3365</v>
      </c>
      <c r="J3555">
        <v>64</v>
      </c>
      <c r="K3555">
        <f>super_shop_dataset[[#This Row],[Sold_Quantity]]*super_shop_dataset[[#This Row],[Purchase_Cost_in_$]]</f>
        <v>215360</v>
      </c>
      <c r="L3555" t="s">
        <v>14408</v>
      </c>
      <c r="M3555">
        <v>78</v>
      </c>
      <c r="N3555">
        <v>1.4</v>
      </c>
      <c r="O35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55">
        <v>357</v>
      </c>
      <c r="Q3555" t="s">
        <v>60</v>
      </c>
      <c r="R3555" s="2">
        <v>49211</v>
      </c>
      <c r="S3555" s="2">
        <v>48845</v>
      </c>
      <c r="T3555" t="s">
        <v>49</v>
      </c>
      <c r="U3555">
        <v>17</v>
      </c>
      <c r="V3555">
        <v>46</v>
      </c>
      <c r="W35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55" t="s">
        <v>35</v>
      </c>
      <c r="Y3555" t="s">
        <v>68</v>
      </c>
      <c r="Z3555" t="s">
        <v>37</v>
      </c>
      <c r="AA3555" t="s">
        <v>7179</v>
      </c>
      <c r="AB3555" t="s">
        <v>53</v>
      </c>
      <c r="AC3555">
        <v>4</v>
      </c>
      <c r="AD3555" t="s">
        <v>63</v>
      </c>
      <c r="AE3555">
        <v>993</v>
      </c>
      <c r="AF3555" t="s">
        <v>54</v>
      </c>
      <c r="AG3555" t="s">
        <v>42</v>
      </c>
    </row>
    <row r="3556" spans="1:33" x14ac:dyDescent="0.3">
      <c r="A3556" t="s">
        <v>7180</v>
      </c>
      <c r="B3556" t="s">
        <v>75</v>
      </c>
      <c r="C3556" t="s">
        <v>72</v>
      </c>
      <c r="D3556" t="s">
        <v>67</v>
      </c>
      <c r="E3556" t="s">
        <v>32</v>
      </c>
      <c r="F3556">
        <v>3822</v>
      </c>
      <c r="G3556">
        <v>24</v>
      </c>
      <c r="H3556">
        <v>2904.72</v>
      </c>
      <c r="I3556">
        <v>2666</v>
      </c>
      <c r="J3556">
        <v>6</v>
      </c>
      <c r="K3556">
        <f>super_shop_dataset[[#This Row],[Sold_Quantity]]*super_shop_dataset[[#This Row],[Purchase_Cost_in_$]]</f>
        <v>15996</v>
      </c>
      <c r="L3556" t="s">
        <v>11838</v>
      </c>
      <c r="M3556">
        <v>1</v>
      </c>
      <c r="N3556">
        <v>2.2000000000000002</v>
      </c>
      <c r="O35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56">
        <v>411</v>
      </c>
      <c r="Q3556" t="s">
        <v>48</v>
      </c>
      <c r="R3556" s="2">
        <v>49212</v>
      </c>
      <c r="S3556" s="2">
        <v>48846</v>
      </c>
      <c r="T3556" t="s">
        <v>34</v>
      </c>
      <c r="U3556">
        <v>29</v>
      </c>
      <c r="V3556">
        <v>34</v>
      </c>
      <c r="W35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56" t="s">
        <v>35</v>
      </c>
      <c r="Y3556" t="s">
        <v>68</v>
      </c>
      <c r="Z3556" t="s">
        <v>37</v>
      </c>
      <c r="AA3556" t="s">
        <v>7181</v>
      </c>
      <c r="AB3556" t="s">
        <v>39</v>
      </c>
      <c r="AC3556">
        <v>2</v>
      </c>
      <c r="AD3556" t="s">
        <v>63</v>
      </c>
      <c r="AE3556">
        <v>803</v>
      </c>
      <c r="AF3556" t="s">
        <v>54</v>
      </c>
      <c r="AG3556" t="s">
        <v>55</v>
      </c>
    </row>
    <row r="3557" spans="1:33" x14ac:dyDescent="0.3">
      <c r="A3557" t="s">
        <v>7182</v>
      </c>
      <c r="B3557" t="s">
        <v>80</v>
      </c>
      <c r="C3557" t="s">
        <v>30</v>
      </c>
      <c r="D3557" t="s">
        <v>58</v>
      </c>
      <c r="E3557" t="s">
        <v>56</v>
      </c>
      <c r="F3557">
        <v>3970</v>
      </c>
      <c r="G3557">
        <v>20</v>
      </c>
      <c r="H3557">
        <v>3176</v>
      </c>
      <c r="I3557">
        <v>58</v>
      </c>
      <c r="J3557">
        <v>35</v>
      </c>
      <c r="K3557">
        <f>super_shop_dataset[[#This Row],[Sold_Quantity]]*super_shop_dataset[[#This Row],[Purchase_Cost_in_$]]</f>
        <v>2030</v>
      </c>
      <c r="L3557" t="s">
        <v>11839</v>
      </c>
      <c r="M3557">
        <v>93</v>
      </c>
      <c r="N3557">
        <v>1.1000000000000001</v>
      </c>
      <c r="O35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57">
        <v>248</v>
      </c>
      <c r="Q3557" t="s">
        <v>33</v>
      </c>
      <c r="R3557" s="2">
        <v>49213</v>
      </c>
      <c r="S3557" s="2">
        <v>48847</v>
      </c>
      <c r="T3557" t="s">
        <v>89</v>
      </c>
      <c r="U3557">
        <v>11</v>
      </c>
      <c r="V3557">
        <v>62</v>
      </c>
      <c r="W35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57" t="s">
        <v>35</v>
      </c>
      <c r="Y3557" t="s">
        <v>61</v>
      </c>
      <c r="Z3557" t="s">
        <v>37</v>
      </c>
      <c r="AA3557" t="s">
        <v>7183</v>
      </c>
      <c r="AB3557" t="s">
        <v>39</v>
      </c>
      <c r="AC3557">
        <v>12</v>
      </c>
      <c r="AD3557" t="s">
        <v>40</v>
      </c>
      <c r="AE3557">
        <v>626</v>
      </c>
      <c r="AF3557" t="s">
        <v>41</v>
      </c>
      <c r="AG3557" t="s">
        <v>42</v>
      </c>
    </row>
    <row r="3558" spans="1:33" x14ac:dyDescent="0.3">
      <c r="A3558" t="s">
        <v>7184</v>
      </c>
      <c r="B3558" t="s">
        <v>65</v>
      </c>
      <c r="C3558" t="s">
        <v>46</v>
      </c>
      <c r="D3558" t="s">
        <v>31</v>
      </c>
      <c r="E3558" t="s">
        <v>43</v>
      </c>
      <c r="F3558">
        <v>4573</v>
      </c>
      <c r="G3558">
        <v>14</v>
      </c>
      <c r="H3558">
        <v>3932.78</v>
      </c>
      <c r="I3558">
        <v>1557</v>
      </c>
      <c r="J3558">
        <v>22</v>
      </c>
      <c r="K3558">
        <f>super_shop_dataset[[#This Row],[Sold_Quantity]]*super_shop_dataset[[#This Row],[Purchase_Cost_in_$]]</f>
        <v>34254</v>
      </c>
      <c r="L3558" t="s">
        <v>11840</v>
      </c>
      <c r="M3558">
        <v>93</v>
      </c>
      <c r="N3558">
        <v>3.1</v>
      </c>
      <c r="O35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58">
        <v>41</v>
      </c>
      <c r="Q3558" t="s">
        <v>48</v>
      </c>
      <c r="R3558" s="2">
        <v>49214</v>
      </c>
      <c r="S3558" s="2">
        <v>48848</v>
      </c>
      <c r="T3558" t="s">
        <v>49</v>
      </c>
      <c r="U3558">
        <v>48</v>
      </c>
      <c r="V3558">
        <v>48</v>
      </c>
      <c r="W35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58" t="s">
        <v>50</v>
      </c>
      <c r="Y3558" t="s">
        <v>36</v>
      </c>
      <c r="Z3558" t="s">
        <v>51</v>
      </c>
      <c r="AA3558" t="s">
        <v>7185</v>
      </c>
      <c r="AB3558" t="s">
        <v>70</v>
      </c>
      <c r="AC3558">
        <v>7</v>
      </c>
      <c r="AD3558" t="s">
        <v>40</v>
      </c>
      <c r="AE3558">
        <v>167</v>
      </c>
      <c r="AF3558" t="s">
        <v>78</v>
      </c>
      <c r="AG3558" t="s">
        <v>82</v>
      </c>
    </row>
    <row r="3559" spans="1:33" x14ac:dyDescent="0.3">
      <c r="A3559" t="s">
        <v>7186</v>
      </c>
      <c r="B3559" t="s">
        <v>65</v>
      </c>
      <c r="C3559" t="s">
        <v>66</v>
      </c>
      <c r="D3559" t="s">
        <v>96</v>
      </c>
      <c r="E3559" t="s">
        <v>56</v>
      </c>
      <c r="F3559">
        <v>4602</v>
      </c>
      <c r="G3559">
        <v>27</v>
      </c>
      <c r="H3559">
        <v>3359.46</v>
      </c>
      <c r="I3559">
        <v>2583</v>
      </c>
      <c r="J3559">
        <v>81</v>
      </c>
      <c r="K3559">
        <f>super_shop_dataset[[#This Row],[Sold_Quantity]]*super_shop_dataset[[#This Row],[Purchase_Cost_in_$]]</f>
        <v>209223</v>
      </c>
      <c r="L3559" t="s">
        <v>11841</v>
      </c>
      <c r="M3559">
        <v>137</v>
      </c>
      <c r="N3559">
        <v>1.1000000000000001</v>
      </c>
      <c r="O35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59">
        <v>207</v>
      </c>
      <c r="Q3559" t="s">
        <v>48</v>
      </c>
      <c r="R3559" s="2">
        <v>49215</v>
      </c>
      <c r="S3559" s="2">
        <v>48849</v>
      </c>
      <c r="T3559" t="s">
        <v>34</v>
      </c>
      <c r="U3559">
        <v>1</v>
      </c>
      <c r="V3559">
        <v>59</v>
      </c>
      <c r="W35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59" t="s">
        <v>50</v>
      </c>
      <c r="Y3559" t="s">
        <v>36</v>
      </c>
      <c r="Z3559" t="s">
        <v>76</v>
      </c>
      <c r="AA3559" t="s">
        <v>7187</v>
      </c>
      <c r="AB3559" t="s">
        <v>53</v>
      </c>
      <c r="AC3559">
        <v>10</v>
      </c>
      <c r="AD3559" t="s">
        <v>40</v>
      </c>
      <c r="AE3559">
        <v>275</v>
      </c>
      <c r="AF3559" t="s">
        <v>41</v>
      </c>
      <c r="AG3559" t="s">
        <v>82</v>
      </c>
    </row>
    <row r="3560" spans="1:33" x14ac:dyDescent="0.3">
      <c r="A3560" t="s">
        <v>7188</v>
      </c>
      <c r="B3560" t="s">
        <v>65</v>
      </c>
      <c r="C3560" t="s">
        <v>84</v>
      </c>
      <c r="D3560" t="s">
        <v>31</v>
      </c>
      <c r="E3560" t="s">
        <v>32</v>
      </c>
      <c r="F3560">
        <v>2937</v>
      </c>
      <c r="G3560">
        <v>15</v>
      </c>
      <c r="H3560">
        <v>2496.4499999999998</v>
      </c>
      <c r="I3560">
        <v>616</v>
      </c>
      <c r="J3560">
        <v>78</v>
      </c>
      <c r="K3560">
        <f>super_shop_dataset[[#This Row],[Sold_Quantity]]*super_shop_dataset[[#This Row],[Purchase_Cost_in_$]]</f>
        <v>48048</v>
      </c>
      <c r="L3560" t="s">
        <v>11842</v>
      </c>
      <c r="M3560">
        <v>18</v>
      </c>
      <c r="N3560">
        <v>1.7</v>
      </c>
      <c r="O35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60">
        <v>473</v>
      </c>
      <c r="Q3560" t="s">
        <v>48</v>
      </c>
      <c r="R3560" s="2">
        <v>49216</v>
      </c>
      <c r="S3560" s="2">
        <v>48850</v>
      </c>
      <c r="T3560" t="s">
        <v>89</v>
      </c>
      <c r="U3560">
        <v>23</v>
      </c>
      <c r="V3560">
        <v>58</v>
      </c>
      <c r="W35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60" t="s">
        <v>35</v>
      </c>
      <c r="Y3560" t="s">
        <v>61</v>
      </c>
      <c r="Z3560" t="s">
        <v>37</v>
      </c>
      <c r="AA3560" t="s">
        <v>7189</v>
      </c>
      <c r="AB3560" t="s">
        <v>70</v>
      </c>
      <c r="AC3560">
        <v>4</v>
      </c>
      <c r="AD3560" t="s">
        <v>40</v>
      </c>
      <c r="AE3560">
        <v>987</v>
      </c>
      <c r="AF3560" t="s">
        <v>78</v>
      </c>
      <c r="AG3560" t="s">
        <v>82</v>
      </c>
    </row>
    <row r="3561" spans="1:33" x14ac:dyDescent="0.3">
      <c r="A3561" t="s">
        <v>7190</v>
      </c>
      <c r="B3561" t="s">
        <v>29</v>
      </c>
      <c r="C3561" t="s">
        <v>84</v>
      </c>
      <c r="D3561" t="s">
        <v>31</v>
      </c>
      <c r="E3561" t="s">
        <v>59</v>
      </c>
      <c r="F3561">
        <v>1800</v>
      </c>
      <c r="G3561">
        <v>12</v>
      </c>
      <c r="H3561">
        <v>1584</v>
      </c>
      <c r="I3561">
        <v>2055</v>
      </c>
      <c r="J3561">
        <v>61</v>
      </c>
      <c r="K3561">
        <f>super_shop_dataset[[#This Row],[Sold_Quantity]]*super_shop_dataset[[#This Row],[Purchase_Cost_in_$]]</f>
        <v>125355</v>
      </c>
      <c r="L3561" t="s">
        <v>14409</v>
      </c>
      <c r="M3561">
        <v>107</v>
      </c>
      <c r="N3561">
        <v>4.4000000000000004</v>
      </c>
      <c r="O35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61">
        <v>281</v>
      </c>
      <c r="Q3561" t="s">
        <v>60</v>
      </c>
      <c r="R3561" s="2">
        <v>49217</v>
      </c>
      <c r="S3561" s="2">
        <v>48851</v>
      </c>
      <c r="T3561" t="s">
        <v>34</v>
      </c>
      <c r="U3561">
        <v>27</v>
      </c>
      <c r="V3561">
        <v>27</v>
      </c>
      <c r="W35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61" t="s">
        <v>50</v>
      </c>
      <c r="Y3561" t="s">
        <v>36</v>
      </c>
      <c r="Z3561" t="s">
        <v>37</v>
      </c>
      <c r="AA3561" t="s">
        <v>7191</v>
      </c>
      <c r="AB3561" t="s">
        <v>53</v>
      </c>
      <c r="AC3561">
        <v>2</v>
      </c>
      <c r="AD3561" t="s">
        <v>63</v>
      </c>
      <c r="AE3561">
        <v>437</v>
      </c>
      <c r="AF3561" t="s">
        <v>41</v>
      </c>
      <c r="AG3561" t="s">
        <v>82</v>
      </c>
    </row>
    <row r="3562" spans="1:33" x14ac:dyDescent="0.3">
      <c r="A3562" t="s">
        <v>7192</v>
      </c>
      <c r="B3562" t="s">
        <v>29</v>
      </c>
      <c r="C3562" t="s">
        <v>84</v>
      </c>
      <c r="D3562" t="s">
        <v>58</v>
      </c>
      <c r="E3562" t="s">
        <v>59</v>
      </c>
      <c r="F3562">
        <v>4261</v>
      </c>
      <c r="G3562">
        <v>28</v>
      </c>
      <c r="H3562">
        <v>3067.92</v>
      </c>
      <c r="I3562">
        <v>815</v>
      </c>
      <c r="J3562">
        <v>86</v>
      </c>
      <c r="K3562">
        <f>super_shop_dataset[[#This Row],[Sold_Quantity]]*super_shop_dataset[[#This Row],[Purchase_Cost_in_$]]</f>
        <v>70090</v>
      </c>
      <c r="L3562" t="s">
        <v>11843</v>
      </c>
      <c r="M3562">
        <v>184</v>
      </c>
      <c r="N3562">
        <v>4.2</v>
      </c>
      <c r="O35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62">
        <v>434</v>
      </c>
      <c r="Q3562" t="s">
        <v>33</v>
      </c>
      <c r="R3562" s="2">
        <v>49218</v>
      </c>
      <c r="S3562" s="2">
        <v>48852</v>
      </c>
      <c r="T3562" t="s">
        <v>49</v>
      </c>
      <c r="U3562">
        <v>47</v>
      </c>
      <c r="V3562">
        <v>35</v>
      </c>
      <c r="W35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62" t="s">
        <v>50</v>
      </c>
      <c r="Y3562" t="s">
        <v>36</v>
      </c>
      <c r="Z3562" t="s">
        <v>76</v>
      </c>
      <c r="AA3562" t="s">
        <v>7193</v>
      </c>
      <c r="AB3562" t="s">
        <v>53</v>
      </c>
      <c r="AC3562">
        <v>14</v>
      </c>
      <c r="AD3562" t="s">
        <v>63</v>
      </c>
      <c r="AE3562">
        <v>569</v>
      </c>
      <c r="AF3562" t="s">
        <v>41</v>
      </c>
      <c r="AG3562" t="s">
        <v>82</v>
      </c>
    </row>
    <row r="3563" spans="1:33" x14ac:dyDescent="0.3">
      <c r="A3563" t="s">
        <v>7194</v>
      </c>
      <c r="B3563" t="s">
        <v>80</v>
      </c>
      <c r="C3563" t="s">
        <v>84</v>
      </c>
      <c r="D3563" t="s">
        <v>47</v>
      </c>
      <c r="E3563" t="s">
        <v>59</v>
      </c>
      <c r="F3563">
        <v>3641</v>
      </c>
      <c r="G3563">
        <v>6</v>
      </c>
      <c r="H3563">
        <v>3422.54</v>
      </c>
      <c r="I3563">
        <v>43</v>
      </c>
      <c r="J3563">
        <v>55</v>
      </c>
      <c r="K3563">
        <f>super_shop_dataset[[#This Row],[Sold_Quantity]]*super_shop_dataset[[#This Row],[Purchase_Cost_in_$]]</f>
        <v>2365</v>
      </c>
      <c r="L3563" t="s">
        <v>11844</v>
      </c>
      <c r="M3563">
        <v>50</v>
      </c>
      <c r="N3563">
        <v>1.8</v>
      </c>
      <c r="O35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63">
        <v>285</v>
      </c>
      <c r="Q3563" t="s">
        <v>60</v>
      </c>
      <c r="R3563" s="2">
        <v>49219</v>
      </c>
      <c r="S3563" s="2">
        <v>48853</v>
      </c>
      <c r="T3563" t="s">
        <v>34</v>
      </c>
      <c r="U3563">
        <v>48</v>
      </c>
      <c r="V3563">
        <v>34</v>
      </c>
      <c r="W35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63" t="s">
        <v>50</v>
      </c>
      <c r="Y3563" t="s">
        <v>36</v>
      </c>
      <c r="Z3563" t="s">
        <v>37</v>
      </c>
      <c r="AA3563" t="s">
        <v>7195</v>
      </c>
      <c r="AB3563" t="s">
        <v>70</v>
      </c>
      <c r="AC3563">
        <v>13</v>
      </c>
      <c r="AD3563" t="s">
        <v>63</v>
      </c>
      <c r="AE3563">
        <v>263</v>
      </c>
      <c r="AF3563" t="s">
        <v>41</v>
      </c>
      <c r="AG3563" t="s">
        <v>82</v>
      </c>
    </row>
    <row r="3564" spans="1:33" x14ac:dyDescent="0.3">
      <c r="A3564" t="s">
        <v>7196</v>
      </c>
      <c r="B3564" t="s">
        <v>80</v>
      </c>
      <c r="C3564" t="s">
        <v>72</v>
      </c>
      <c r="D3564" t="s">
        <v>47</v>
      </c>
      <c r="E3564" t="s">
        <v>43</v>
      </c>
      <c r="F3564">
        <v>1359</v>
      </c>
      <c r="G3564">
        <v>22</v>
      </c>
      <c r="H3564">
        <v>1060.02</v>
      </c>
      <c r="I3564">
        <v>3655</v>
      </c>
      <c r="J3564">
        <v>65</v>
      </c>
      <c r="K3564">
        <f>super_shop_dataset[[#This Row],[Sold_Quantity]]*super_shop_dataset[[#This Row],[Purchase_Cost_in_$]]</f>
        <v>237575</v>
      </c>
      <c r="L3564" t="s">
        <v>14410</v>
      </c>
      <c r="M3564">
        <v>14</v>
      </c>
      <c r="N3564">
        <v>4.4000000000000004</v>
      </c>
      <c r="O35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64">
        <v>75</v>
      </c>
      <c r="Q3564" t="s">
        <v>48</v>
      </c>
      <c r="R3564" s="2">
        <v>49220</v>
      </c>
      <c r="S3564" s="2">
        <v>48854</v>
      </c>
      <c r="T3564" t="s">
        <v>89</v>
      </c>
      <c r="U3564">
        <v>22</v>
      </c>
      <c r="V3564">
        <v>67</v>
      </c>
      <c r="W35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64" t="s">
        <v>50</v>
      </c>
      <c r="Y3564" t="s">
        <v>68</v>
      </c>
      <c r="Z3564" t="s">
        <v>37</v>
      </c>
      <c r="AA3564" t="s">
        <v>7197</v>
      </c>
      <c r="AB3564" t="s">
        <v>53</v>
      </c>
      <c r="AC3564">
        <v>10</v>
      </c>
      <c r="AD3564" t="s">
        <v>63</v>
      </c>
      <c r="AE3564">
        <v>767</v>
      </c>
      <c r="AF3564" t="s">
        <v>54</v>
      </c>
      <c r="AG3564" t="s">
        <v>55</v>
      </c>
    </row>
    <row r="3565" spans="1:33" x14ac:dyDescent="0.3">
      <c r="A3565" t="s">
        <v>7198</v>
      </c>
      <c r="B3565" t="s">
        <v>80</v>
      </c>
      <c r="C3565" t="s">
        <v>84</v>
      </c>
      <c r="D3565" t="s">
        <v>58</v>
      </c>
      <c r="E3565" t="s">
        <v>32</v>
      </c>
      <c r="F3565">
        <v>4850</v>
      </c>
      <c r="G3565">
        <v>49</v>
      </c>
      <c r="H3565">
        <v>2473.5</v>
      </c>
      <c r="I3565">
        <v>1946</v>
      </c>
      <c r="J3565">
        <v>52</v>
      </c>
      <c r="K3565">
        <f>super_shop_dataset[[#This Row],[Sold_Quantity]]*super_shop_dataset[[#This Row],[Purchase_Cost_in_$]]</f>
        <v>101192</v>
      </c>
      <c r="L3565" t="s">
        <v>11845</v>
      </c>
      <c r="M3565">
        <v>156</v>
      </c>
      <c r="N3565">
        <v>4.4000000000000004</v>
      </c>
      <c r="O35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65">
        <v>221</v>
      </c>
      <c r="Q3565" t="s">
        <v>60</v>
      </c>
      <c r="R3565" s="2">
        <v>49221</v>
      </c>
      <c r="S3565" s="2">
        <v>48855</v>
      </c>
      <c r="T3565" t="s">
        <v>89</v>
      </c>
      <c r="U3565">
        <v>48</v>
      </c>
      <c r="V3565">
        <v>36</v>
      </c>
      <c r="W35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65" t="s">
        <v>50</v>
      </c>
      <c r="Y3565" t="s">
        <v>68</v>
      </c>
      <c r="Z3565" t="s">
        <v>51</v>
      </c>
      <c r="AA3565" t="s">
        <v>7199</v>
      </c>
      <c r="AB3565" t="s">
        <v>53</v>
      </c>
      <c r="AC3565">
        <v>14</v>
      </c>
      <c r="AD3565" t="s">
        <v>40</v>
      </c>
      <c r="AE3565">
        <v>823</v>
      </c>
      <c r="AF3565" t="s">
        <v>78</v>
      </c>
      <c r="AG3565" t="s">
        <v>42</v>
      </c>
    </row>
    <row r="3566" spans="1:33" x14ac:dyDescent="0.3">
      <c r="A3566" t="s">
        <v>7200</v>
      </c>
      <c r="B3566" t="s">
        <v>65</v>
      </c>
      <c r="C3566" t="s">
        <v>46</v>
      </c>
      <c r="D3566" t="s">
        <v>58</v>
      </c>
      <c r="E3566" t="s">
        <v>43</v>
      </c>
      <c r="F3566">
        <v>4027</v>
      </c>
      <c r="G3566">
        <v>4</v>
      </c>
      <c r="H3566">
        <v>3865.92</v>
      </c>
      <c r="I3566">
        <v>950</v>
      </c>
      <c r="J3566">
        <v>57</v>
      </c>
      <c r="K3566">
        <f>super_shop_dataset[[#This Row],[Sold_Quantity]]*super_shop_dataset[[#This Row],[Purchase_Cost_in_$]]</f>
        <v>54150</v>
      </c>
      <c r="L3566" t="s">
        <v>11846</v>
      </c>
      <c r="M3566">
        <v>58</v>
      </c>
      <c r="N3566">
        <v>3.1</v>
      </c>
      <c r="O35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66">
        <v>138</v>
      </c>
      <c r="Q3566" t="s">
        <v>60</v>
      </c>
      <c r="R3566" s="2">
        <v>49222</v>
      </c>
      <c r="S3566" s="2">
        <v>48856</v>
      </c>
      <c r="T3566" t="s">
        <v>49</v>
      </c>
      <c r="U3566">
        <v>4</v>
      </c>
      <c r="V3566">
        <v>29</v>
      </c>
      <c r="W35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66" t="s">
        <v>35</v>
      </c>
      <c r="Y3566" t="s">
        <v>68</v>
      </c>
      <c r="Z3566" t="s">
        <v>76</v>
      </c>
      <c r="AA3566" t="s">
        <v>7201</v>
      </c>
      <c r="AB3566" t="s">
        <v>39</v>
      </c>
      <c r="AC3566">
        <v>6</v>
      </c>
      <c r="AD3566" t="s">
        <v>40</v>
      </c>
      <c r="AE3566">
        <v>353</v>
      </c>
      <c r="AF3566" t="s">
        <v>78</v>
      </c>
      <c r="AG3566" t="s">
        <v>42</v>
      </c>
    </row>
    <row r="3567" spans="1:33" x14ac:dyDescent="0.3">
      <c r="A3567" t="s">
        <v>7202</v>
      </c>
      <c r="B3567" t="s">
        <v>65</v>
      </c>
      <c r="C3567" t="s">
        <v>66</v>
      </c>
      <c r="D3567" t="s">
        <v>58</v>
      </c>
      <c r="E3567" t="s">
        <v>56</v>
      </c>
      <c r="F3567">
        <v>2622</v>
      </c>
      <c r="G3567">
        <v>17</v>
      </c>
      <c r="H3567">
        <v>2176.2600000000002</v>
      </c>
      <c r="I3567">
        <v>967</v>
      </c>
      <c r="J3567">
        <v>80</v>
      </c>
      <c r="K3567">
        <f>super_shop_dataset[[#This Row],[Sold_Quantity]]*super_shop_dataset[[#This Row],[Purchase_Cost_in_$]]</f>
        <v>77360</v>
      </c>
      <c r="L3567" t="s">
        <v>11847</v>
      </c>
      <c r="M3567">
        <v>139</v>
      </c>
      <c r="N3567">
        <v>2.2999999999999998</v>
      </c>
      <c r="O35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67">
        <v>358</v>
      </c>
      <c r="Q3567" t="s">
        <v>48</v>
      </c>
      <c r="R3567" s="2">
        <v>49223</v>
      </c>
      <c r="S3567" s="2">
        <v>48857</v>
      </c>
      <c r="T3567" t="s">
        <v>34</v>
      </c>
      <c r="U3567">
        <v>2</v>
      </c>
      <c r="V3567">
        <v>62</v>
      </c>
      <c r="W35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67" t="s">
        <v>35</v>
      </c>
      <c r="Y3567" t="s">
        <v>61</v>
      </c>
      <c r="Z3567" t="s">
        <v>51</v>
      </c>
      <c r="AA3567" t="s">
        <v>7203</v>
      </c>
      <c r="AB3567" t="s">
        <v>39</v>
      </c>
      <c r="AC3567">
        <v>4</v>
      </c>
      <c r="AD3567" t="s">
        <v>63</v>
      </c>
      <c r="AE3567">
        <v>512</v>
      </c>
      <c r="AF3567" t="s">
        <v>41</v>
      </c>
      <c r="AG3567" t="s">
        <v>42</v>
      </c>
    </row>
    <row r="3568" spans="1:33" x14ac:dyDescent="0.3">
      <c r="A3568" t="s">
        <v>7204</v>
      </c>
      <c r="B3568" t="s">
        <v>75</v>
      </c>
      <c r="C3568" t="s">
        <v>30</v>
      </c>
      <c r="D3568" t="s">
        <v>96</v>
      </c>
      <c r="E3568" t="s">
        <v>56</v>
      </c>
      <c r="F3568">
        <v>205</v>
      </c>
      <c r="G3568">
        <v>38</v>
      </c>
      <c r="H3568">
        <v>127.1</v>
      </c>
      <c r="I3568">
        <v>3394</v>
      </c>
      <c r="J3568">
        <v>26</v>
      </c>
      <c r="K3568">
        <f>super_shop_dataset[[#This Row],[Sold_Quantity]]*super_shop_dataset[[#This Row],[Purchase_Cost_in_$]]</f>
        <v>88244</v>
      </c>
      <c r="L3568" t="s">
        <v>14411</v>
      </c>
      <c r="M3568">
        <v>22</v>
      </c>
      <c r="N3568">
        <v>2.2000000000000002</v>
      </c>
      <c r="O35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68">
        <v>240</v>
      </c>
      <c r="Q3568" t="s">
        <v>33</v>
      </c>
      <c r="R3568" s="2">
        <v>49224</v>
      </c>
      <c r="S3568" s="2">
        <v>48858</v>
      </c>
      <c r="T3568" t="s">
        <v>49</v>
      </c>
      <c r="U3568">
        <v>11</v>
      </c>
      <c r="V3568">
        <v>39</v>
      </c>
      <c r="W35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68" t="s">
        <v>50</v>
      </c>
      <c r="Y3568" t="s">
        <v>68</v>
      </c>
      <c r="Z3568" t="s">
        <v>37</v>
      </c>
      <c r="AA3568" t="s">
        <v>7205</v>
      </c>
      <c r="AB3568" t="s">
        <v>39</v>
      </c>
      <c r="AC3568">
        <v>10</v>
      </c>
      <c r="AD3568" t="s">
        <v>63</v>
      </c>
      <c r="AE3568">
        <v>949</v>
      </c>
      <c r="AF3568" t="s">
        <v>41</v>
      </c>
      <c r="AG3568" t="s">
        <v>82</v>
      </c>
    </row>
    <row r="3569" spans="1:33" x14ac:dyDescent="0.3">
      <c r="A3569" t="s">
        <v>7206</v>
      </c>
      <c r="B3569" t="s">
        <v>29</v>
      </c>
      <c r="C3569" t="s">
        <v>66</v>
      </c>
      <c r="D3569" t="s">
        <v>67</v>
      </c>
      <c r="E3569" t="s">
        <v>56</v>
      </c>
      <c r="F3569">
        <v>1116</v>
      </c>
      <c r="G3569">
        <v>47</v>
      </c>
      <c r="H3569">
        <v>591.48</v>
      </c>
      <c r="I3569">
        <v>1153</v>
      </c>
      <c r="J3569">
        <v>14</v>
      </c>
      <c r="K3569">
        <f>super_shop_dataset[[#This Row],[Sold_Quantity]]*super_shop_dataset[[#This Row],[Purchase_Cost_in_$]]</f>
        <v>16142</v>
      </c>
      <c r="L3569" t="s">
        <v>14412</v>
      </c>
      <c r="M3569">
        <v>143</v>
      </c>
      <c r="N3569">
        <v>3.3</v>
      </c>
      <c r="O35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69">
        <v>129</v>
      </c>
      <c r="Q3569" t="s">
        <v>33</v>
      </c>
      <c r="R3569" s="2">
        <v>49225</v>
      </c>
      <c r="S3569" s="2">
        <v>48859</v>
      </c>
      <c r="T3569" t="s">
        <v>49</v>
      </c>
      <c r="U3569">
        <v>32</v>
      </c>
      <c r="V3569">
        <v>27</v>
      </c>
      <c r="W35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69" t="s">
        <v>35</v>
      </c>
      <c r="Y3569" t="s">
        <v>36</v>
      </c>
      <c r="Z3569" t="s">
        <v>76</v>
      </c>
      <c r="AA3569" t="s">
        <v>7207</v>
      </c>
      <c r="AB3569" t="s">
        <v>53</v>
      </c>
      <c r="AC3569">
        <v>5</v>
      </c>
      <c r="AD3569" t="s">
        <v>63</v>
      </c>
      <c r="AE3569">
        <v>474</v>
      </c>
      <c r="AF3569" t="s">
        <v>41</v>
      </c>
      <c r="AG3569" t="s">
        <v>55</v>
      </c>
    </row>
    <row r="3570" spans="1:33" x14ac:dyDescent="0.3">
      <c r="A3570" t="s">
        <v>7208</v>
      </c>
      <c r="B3570" t="s">
        <v>75</v>
      </c>
      <c r="C3570" t="s">
        <v>66</v>
      </c>
      <c r="D3570" t="s">
        <v>47</v>
      </c>
      <c r="E3570" t="s">
        <v>59</v>
      </c>
      <c r="F3570">
        <v>2132</v>
      </c>
      <c r="G3570">
        <v>4</v>
      </c>
      <c r="H3570">
        <v>2046.72</v>
      </c>
      <c r="I3570">
        <v>2065</v>
      </c>
      <c r="J3570">
        <v>1</v>
      </c>
      <c r="K3570">
        <f>super_shop_dataset[[#This Row],[Sold_Quantity]]*super_shop_dataset[[#This Row],[Purchase_Cost_in_$]]</f>
        <v>2065</v>
      </c>
      <c r="L3570" t="s">
        <v>14413</v>
      </c>
      <c r="M3570">
        <v>88</v>
      </c>
      <c r="N3570">
        <v>2.1</v>
      </c>
      <c r="O35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70">
        <v>335</v>
      </c>
      <c r="Q3570" t="s">
        <v>33</v>
      </c>
      <c r="R3570" s="2">
        <v>49226</v>
      </c>
      <c r="S3570" s="2">
        <v>48860</v>
      </c>
      <c r="T3570" t="s">
        <v>49</v>
      </c>
      <c r="U3570">
        <v>23</v>
      </c>
      <c r="V3570">
        <v>61</v>
      </c>
      <c r="W35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70" t="s">
        <v>50</v>
      </c>
      <c r="Y3570" t="s">
        <v>61</v>
      </c>
      <c r="Z3570" t="s">
        <v>76</v>
      </c>
      <c r="AA3570" t="s">
        <v>7209</v>
      </c>
      <c r="AB3570" t="s">
        <v>53</v>
      </c>
      <c r="AC3570">
        <v>10</v>
      </c>
      <c r="AD3570" t="s">
        <v>40</v>
      </c>
      <c r="AE3570">
        <v>862</v>
      </c>
      <c r="AF3570" t="s">
        <v>54</v>
      </c>
      <c r="AG3570" t="s">
        <v>55</v>
      </c>
    </row>
    <row r="3571" spans="1:33" x14ac:dyDescent="0.3">
      <c r="A3571" t="s">
        <v>7210</v>
      </c>
      <c r="B3571" t="s">
        <v>75</v>
      </c>
      <c r="C3571" t="s">
        <v>84</v>
      </c>
      <c r="D3571" t="s">
        <v>58</v>
      </c>
      <c r="E3571" t="s">
        <v>59</v>
      </c>
      <c r="F3571">
        <v>2530</v>
      </c>
      <c r="G3571">
        <v>17</v>
      </c>
      <c r="H3571">
        <v>2099.9</v>
      </c>
      <c r="I3571">
        <v>3894</v>
      </c>
      <c r="J3571">
        <v>21</v>
      </c>
      <c r="K3571">
        <f>super_shop_dataset[[#This Row],[Sold_Quantity]]*super_shop_dataset[[#This Row],[Purchase_Cost_in_$]]</f>
        <v>81774</v>
      </c>
      <c r="L3571" t="s">
        <v>14414</v>
      </c>
      <c r="M3571">
        <v>177</v>
      </c>
      <c r="N3571">
        <v>3.4</v>
      </c>
      <c r="O35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71">
        <v>375</v>
      </c>
      <c r="Q3571" t="s">
        <v>60</v>
      </c>
      <c r="R3571" s="2">
        <v>49227</v>
      </c>
      <c r="S3571" s="2">
        <v>48861</v>
      </c>
      <c r="T3571" t="s">
        <v>89</v>
      </c>
      <c r="U3571">
        <v>43</v>
      </c>
      <c r="V3571">
        <v>51</v>
      </c>
      <c r="W35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71" t="s">
        <v>50</v>
      </c>
      <c r="Y3571" t="s">
        <v>61</v>
      </c>
      <c r="Z3571" t="s">
        <v>37</v>
      </c>
      <c r="AA3571" t="s">
        <v>7211</v>
      </c>
      <c r="AB3571" t="s">
        <v>70</v>
      </c>
      <c r="AC3571">
        <v>12</v>
      </c>
      <c r="AD3571" t="s">
        <v>40</v>
      </c>
      <c r="AE3571">
        <v>871</v>
      </c>
      <c r="AF3571" t="s">
        <v>54</v>
      </c>
      <c r="AG3571" t="s">
        <v>55</v>
      </c>
    </row>
    <row r="3572" spans="1:33" x14ac:dyDescent="0.3">
      <c r="A3572" t="s">
        <v>7212</v>
      </c>
      <c r="B3572" t="s">
        <v>65</v>
      </c>
      <c r="C3572" t="s">
        <v>84</v>
      </c>
      <c r="D3572" t="s">
        <v>47</v>
      </c>
      <c r="E3572" t="s">
        <v>56</v>
      </c>
      <c r="F3572">
        <v>1402</v>
      </c>
      <c r="G3572">
        <v>22</v>
      </c>
      <c r="H3572">
        <v>1093.56</v>
      </c>
      <c r="I3572">
        <v>981</v>
      </c>
      <c r="J3572">
        <v>64</v>
      </c>
      <c r="K3572">
        <f>super_shop_dataset[[#This Row],[Sold_Quantity]]*super_shop_dataset[[#This Row],[Purchase_Cost_in_$]]</f>
        <v>62784</v>
      </c>
      <c r="L3572" t="s">
        <v>11848</v>
      </c>
      <c r="M3572">
        <v>112</v>
      </c>
      <c r="N3572">
        <v>3.8</v>
      </c>
      <c r="O35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72">
        <v>381</v>
      </c>
      <c r="Q3572" t="s">
        <v>60</v>
      </c>
      <c r="R3572" s="2">
        <v>49228</v>
      </c>
      <c r="S3572" s="2">
        <v>48862</v>
      </c>
      <c r="T3572" t="s">
        <v>49</v>
      </c>
      <c r="U3572">
        <v>46</v>
      </c>
      <c r="V3572">
        <v>18</v>
      </c>
      <c r="W35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572" t="s">
        <v>50</v>
      </c>
      <c r="Y3572" t="s">
        <v>68</v>
      </c>
      <c r="Z3572" t="s">
        <v>37</v>
      </c>
      <c r="AA3572" t="s">
        <v>7213</v>
      </c>
      <c r="AB3572" t="s">
        <v>39</v>
      </c>
      <c r="AC3572">
        <v>7</v>
      </c>
      <c r="AD3572" t="s">
        <v>40</v>
      </c>
      <c r="AE3572">
        <v>352</v>
      </c>
      <c r="AF3572" t="s">
        <v>54</v>
      </c>
      <c r="AG3572" t="s">
        <v>55</v>
      </c>
    </row>
    <row r="3573" spans="1:33" x14ac:dyDescent="0.3">
      <c r="A3573" t="s">
        <v>7214</v>
      </c>
      <c r="B3573" t="s">
        <v>65</v>
      </c>
      <c r="C3573" t="s">
        <v>30</v>
      </c>
      <c r="D3573" t="s">
        <v>96</v>
      </c>
      <c r="E3573" t="s">
        <v>59</v>
      </c>
      <c r="F3573">
        <v>3298</v>
      </c>
      <c r="G3573">
        <v>37</v>
      </c>
      <c r="H3573">
        <v>2077.7399999999998</v>
      </c>
      <c r="I3573">
        <v>1742</v>
      </c>
      <c r="J3573">
        <v>70</v>
      </c>
      <c r="K3573">
        <f>super_shop_dataset[[#This Row],[Sold_Quantity]]*super_shop_dataset[[#This Row],[Purchase_Cost_in_$]]</f>
        <v>121940</v>
      </c>
      <c r="L3573" t="s">
        <v>11849</v>
      </c>
      <c r="M3573">
        <v>161</v>
      </c>
      <c r="N3573">
        <v>4.5999999999999996</v>
      </c>
      <c r="O35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73">
        <v>381</v>
      </c>
      <c r="Q3573" t="s">
        <v>48</v>
      </c>
      <c r="R3573" s="2">
        <v>49229</v>
      </c>
      <c r="S3573" s="2">
        <v>48863</v>
      </c>
      <c r="T3573" t="s">
        <v>89</v>
      </c>
      <c r="U3573">
        <v>24</v>
      </c>
      <c r="V3573">
        <v>38</v>
      </c>
      <c r="W35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73" t="s">
        <v>50</v>
      </c>
      <c r="Y3573" t="s">
        <v>36</v>
      </c>
      <c r="Z3573" t="s">
        <v>76</v>
      </c>
      <c r="AA3573" t="s">
        <v>7215</v>
      </c>
      <c r="AB3573" t="s">
        <v>53</v>
      </c>
      <c r="AC3573">
        <v>11</v>
      </c>
      <c r="AD3573" t="s">
        <v>63</v>
      </c>
      <c r="AE3573">
        <v>530</v>
      </c>
      <c r="AF3573" t="s">
        <v>41</v>
      </c>
      <c r="AG3573" t="s">
        <v>82</v>
      </c>
    </row>
    <row r="3574" spans="1:33" x14ac:dyDescent="0.3">
      <c r="A3574" t="s">
        <v>7216</v>
      </c>
      <c r="B3574" t="s">
        <v>65</v>
      </c>
      <c r="C3574" t="s">
        <v>30</v>
      </c>
      <c r="D3574" t="s">
        <v>31</v>
      </c>
      <c r="E3574" t="s">
        <v>59</v>
      </c>
      <c r="F3574">
        <v>1789</v>
      </c>
      <c r="G3574">
        <v>28</v>
      </c>
      <c r="H3574">
        <v>1288.08</v>
      </c>
      <c r="I3574">
        <v>2179</v>
      </c>
      <c r="J3574">
        <v>10</v>
      </c>
      <c r="K3574">
        <f>super_shop_dataset[[#This Row],[Sold_Quantity]]*super_shop_dataset[[#This Row],[Purchase_Cost_in_$]]</f>
        <v>21790</v>
      </c>
      <c r="L3574" t="s">
        <v>14415</v>
      </c>
      <c r="M3574">
        <v>139</v>
      </c>
      <c r="N3574">
        <v>1.2</v>
      </c>
      <c r="O35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74">
        <v>175</v>
      </c>
      <c r="Q3574" t="s">
        <v>60</v>
      </c>
      <c r="R3574" s="2">
        <v>49230</v>
      </c>
      <c r="S3574" s="2">
        <v>48864</v>
      </c>
      <c r="T3574" t="s">
        <v>49</v>
      </c>
      <c r="U3574">
        <v>26</v>
      </c>
      <c r="V3574">
        <v>23</v>
      </c>
      <c r="W35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74" t="s">
        <v>35</v>
      </c>
      <c r="Y3574" t="s">
        <v>36</v>
      </c>
      <c r="Z3574" t="s">
        <v>51</v>
      </c>
      <c r="AA3574" t="s">
        <v>7217</v>
      </c>
      <c r="AB3574" t="s">
        <v>70</v>
      </c>
      <c r="AC3574">
        <v>6</v>
      </c>
      <c r="AD3574" t="s">
        <v>40</v>
      </c>
      <c r="AE3574">
        <v>656</v>
      </c>
      <c r="AF3574" t="s">
        <v>41</v>
      </c>
      <c r="AG3574" t="s">
        <v>42</v>
      </c>
    </row>
    <row r="3575" spans="1:33" x14ac:dyDescent="0.3">
      <c r="A3575" t="s">
        <v>7218</v>
      </c>
      <c r="B3575" t="s">
        <v>80</v>
      </c>
      <c r="C3575" t="s">
        <v>30</v>
      </c>
      <c r="D3575" t="s">
        <v>67</v>
      </c>
      <c r="E3575" t="s">
        <v>56</v>
      </c>
      <c r="F3575">
        <v>4711</v>
      </c>
      <c r="G3575">
        <v>21</v>
      </c>
      <c r="H3575">
        <v>3721.69</v>
      </c>
      <c r="I3575">
        <v>1928</v>
      </c>
      <c r="J3575">
        <v>70</v>
      </c>
      <c r="K3575">
        <f>super_shop_dataset[[#This Row],[Sold_Quantity]]*super_shop_dataset[[#This Row],[Purchase_Cost_in_$]]</f>
        <v>134960</v>
      </c>
      <c r="L3575" t="s">
        <v>11850</v>
      </c>
      <c r="M3575">
        <v>163</v>
      </c>
      <c r="N3575">
        <v>1.5</v>
      </c>
      <c r="O35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75">
        <v>195</v>
      </c>
      <c r="Q3575" t="s">
        <v>33</v>
      </c>
      <c r="R3575" s="2">
        <v>49231</v>
      </c>
      <c r="S3575" s="2">
        <v>48865</v>
      </c>
      <c r="T3575" t="s">
        <v>49</v>
      </c>
      <c r="U3575">
        <v>27</v>
      </c>
      <c r="V3575">
        <v>68</v>
      </c>
      <c r="W35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75" t="s">
        <v>50</v>
      </c>
      <c r="Y3575" t="s">
        <v>68</v>
      </c>
      <c r="Z3575" t="s">
        <v>76</v>
      </c>
      <c r="AA3575" t="s">
        <v>7219</v>
      </c>
      <c r="AB3575" t="s">
        <v>70</v>
      </c>
      <c r="AC3575">
        <v>14</v>
      </c>
      <c r="AD3575" t="s">
        <v>40</v>
      </c>
      <c r="AE3575">
        <v>920</v>
      </c>
      <c r="AF3575" t="s">
        <v>54</v>
      </c>
      <c r="AG3575" t="s">
        <v>55</v>
      </c>
    </row>
    <row r="3576" spans="1:33" x14ac:dyDescent="0.3">
      <c r="A3576" t="s">
        <v>7220</v>
      </c>
      <c r="B3576" t="s">
        <v>75</v>
      </c>
      <c r="C3576" t="s">
        <v>30</v>
      </c>
      <c r="D3576" t="s">
        <v>96</v>
      </c>
      <c r="E3576" t="s">
        <v>59</v>
      </c>
      <c r="F3576">
        <v>3794</v>
      </c>
      <c r="G3576">
        <v>19</v>
      </c>
      <c r="H3576">
        <v>3073.14</v>
      </c>
      <c r="I3576">
        <v>1452</v>
      </c>
      <c r="J3576">
        <v>65</v>
      </c>
      <c r="K3576">
        <f>super_shop_dataset[[#This Row],[Sold_Quantity]]*super_shop_dataset[[#This Row],[Purchase_Cost_in_$]]</f>
        <v>94380</v>
      </c>
      <c r="L3576" t="s">
        <v>11851</v>
      </c>
      <c r="M3576">
        <v>124</v>
      </c>
      <c r="N3576">
        <v>3.6</v>
      </c>
      <c r="O35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76">
        <v>151</v>
      </c>
      <c r="Q3576" t="s">
        <v>48</v>
      </c>
      <c r="R3576" s="2">
        <v>49232</v>
      </c>
      <c r="S3576" s="2">
        <v>48866</v>
      </c>
      <c r="T3576" t="s">
        <v>49</v>
      </c>
      <c r="U3576">
        <v>43</v>
      </c>
      <c r="V3576">
        <v>19</v>
      </c>
      <c r="W35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76" t="s">
        <v>35</v>
      </c>
      <c r="Y3576" t="s">
        <v>36</v>
      </c>
      <c r="Z3576" t="s">
        <v>51</v>
      </c>
      <c r="AA3576" t="s">
        <v>7221</v>
      </c>
      <c r="AB3576" t="s">
        <v>53</v>
      </c>
      <c r="AC3576">
        <v>6</v>
      </c>
      <c r="AD3576" t="s">
        <v>40</v>
      </c>
      <c r="AE3576">
        <v>639</v>
      </c>
      <c r="AF3576" t="s">
        <v>41</v>
      </c>
      <c r="AG3576" t="s">
        <v>55</v>
      </c>
    </row>
    <row r="3577" spans="1:33" x14ac:dyDescent="0.3">
      <c r="A3577" t="s">
        <v>7222</v>
      </c>
      <c r="B3577" t="s">
        <v>45</v>
      </c>
      <c r="C3577" t="s">
        <v>46</v>
      </c>
      <c r="D3577" t="s">
        <v>96</v>
      </c>
      <c r="E3577" t="s">
        <v>59</v>
      </c>
      <c r="F3577">
        <v>2076</v>
      </c>
      <c r="G3577">
        <v>11</v>
      </c>
      <c r="H3577">
        <v>1847.64</v>
      </c>
      <c r="I3577">
        <v>2277</v>
      </c>
      <c r="J3577">
        <v>12</v>
      </c>
      <c r="K3577">
        <f>super_shop_dataset[[#This Row],[Sold_Quantity]]*super_shop_dataset[[#This Row],[Purchase_Cost_in_$]]</f>
        <v>27324</v>
      </c>
      <c r="L3577" t="s">
        <v>14416</v>
      </c>
      <c r="M3577">
        <v>70</v>
      </c>
      <c r="N3577">
        <v>1.5</v>
      </c>
      <c r="O35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77">
        <v>32</v>
      </c>
      <c r="Q3577" t="s">
        <v>33</v>
      </c>
      <c r="R3577" s="2">
        <v>49233</v>
      </c>
      <c r="S3577" s="2">
        <v>48867</v>
      </c>
      <c r="T3577" t="s">
        <v>34</v>
      </c>
      <c r="U3577">
        <v>40</v>
      </c>
      <c r="V3577">
        <v>43</v>
      </c>
      <c r="W35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77" t="s">
        <v>35</v>
      </c>
      <c r="Y3577" t="s">
        <v>61</v>
      </c>
      <c r="Z3577" t="s">
        <v>51</v>
      </c>
      <c r="AA3577" t="s">
        <v>7223</v>
      </c>
      <c r="AB3577" t="s">
        <v>53</v>
      </c>
      <c r="AC3577">
        <v>9</v>
      </c>
      <c r="AD3577" t="s">
        <v>40</v>
      </c>
      <c r="AE3577">
        <v>835</v>
      </c>
      <c r="AF3577" t="s">
        <v>78</v>
      </c>
      <c r="AG3577" t="s">
        <v>82</v>
      </c>
    </row>
    <row r="3578" spans="1:33" x14ac:dyDescent="0.3">
      <c r="A3578" t="s">
        <v>7224</v>
      </c>
      <c r="B3578" t="s">
        <v>29</v>
      </c>
      <c r="C3578" t="s">
        <v>72</v>
      </c>
      <c r="D3578" t="s">
        <v>31</v>
      </c>
      <c r="E3578" t="s">
        <v>43</v>
      </c>
      <c r="F3578">
        <v>4678</v>
      </c>
      <c r="G3578">
        <v>41</v>
      </c>
      <c r="H3578">
        <v>2760.02</v>
      </c>
      <c r="I3578">
        <v>393</v>
      </c>
      <c r="J3578">
        <v>7</v>
      </c>
      <c r="K3578">
        <f>super_shop_dataset[[#This Row],[Sold_Quantity]]*super_shop_dataset[[#This Row],[Purchase_Cost_in_$]]</f>
        <v>2751</v>
      </c>
      <c r="L3578" t="s">
        <v>11852</v>
      </c>
      <c r="M3578">
        <v>126</v>
      </c>
      <c r="N3578">
        <v>3.6</v>
      </c>
      <c r="O35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78">
        <v>446</v>
      </c>
      <c r="Q3578" t="s">
        <v>33</v>
      </c>
      <c r="R3578" s="2">
        <v>49234</v>
      </c>
      <c r="S3578" s="2">
        <v>48868</v>
      </c>
      <c r="T3578" t="s">
        <v>49</v>
      </c>
      <c r="U3578">
        <v>40</v>
      </c>
      <c r="V3578">
        <v>37</v>
      </c>
      <c r="W35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78" t="s">
        <v>50</v>
      </c>
      <c r="Y3578" t="s">
        <v>61</v>
      </c>
      <c r="Z3578" t="s">
        <v>51</v>
      </c>
      <c r="AA3578" t="s">
        <v>7225</v>
      </c>
      <c r="AB3578" t="s">
        <v>39</v>
      </c>
      <c r="AC3578">
        <v>7</v>
      </c>
      <c r="AD3578" t="s">
        <v>63</v>
      </c>
      <c r="AE3578">
        <v>495</v>
      </c>
      <c r="AF3578" t="s">
        <v>54</v>
      </c>
      <c r="AG3578" t="s">
        <v>42</v>
      </c>
    </row>
    <row r="3579" spans="1:33" x14ac:dyDescent="0.3">
      <c r="A3579" t="s">
        <v>7226</v>
      </c>
      <c r="B3579" t="s">
        <v>29</v>
      </c>
      <c r="C3579" t="s">
        <v>46</v>
      </c>
      <c r="D3579" t="s">
        <v>96</v>
      </c>
      <c r="E3579" t="s">
        <v>59</v>
      </c>
      <c r="F3579">
        <v>3772</v>
      </c>
      <c r="G3579">
        <v>7</v>
      </c>
      <c r="H3579">
        <v>3507.96</v>
      </c>
      <c r="I3579">
        <v>1121</v>
      </c>
      <c r="J3579">
        <v>96</v>
      </c>
      <c r="K3579">
        <f>super_shop_dataset[[#This Row],[Sold_Quantity]]*super_shop_dataset[[#This Row],[Purchase_Cost_in_$]]</f>
        <v>107616</v>
      </c>
      <c r="L3579" t="s">
        <v>11853</v>
      </c>
      <c r="M3579">
        <v>26</v>
      </c>
      <c r="N3579">
        <v>3.1</v>
      </c>
      <c r="O35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79">
        <v>267</v>
      </c>
      <c r="Q3579" t="s">
        <v>60</v>
      </c>
      <c r="R3579" s="2">
        <v>49235</v>
      </c>
      <c r="S3579" s="2">
        <v>48869</v>
      </c>
      <c r="T3579" t="s">
        <v>89</v>
      </c>
      <c r="U3579">
        <v>26</v>
      </c>
      <c r="V3579">
        <v>45</v>
      </c>
      <c r="W35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79" t="s">
        <v>35</v>
      </c>
      <c r="Y3579" t="s">
        <v>61</v>
      </c>
      <c r="Z3579" t="s">
        <v>51</v>
      </c>
      <c r="AA3579" t="s">
        <v>7227</v>
      </c>
      <c r="AB3579" t="s">
        <v>53</v>
      </c>
      <c r="AC3579">
        <v>2</v>
      </c>
      <c r="AD3579" t="s">
        <v>63</v>
      </c>
      <c r="AE3579">
        <v>393</v>
      </c>
      <c r="AF3579" t="s">
        <v>41</v>
      </c>
      <c r="AG3579" t="s">
        <v>55</v>
      </c>
    </row>
    <row r="3580" spans="1:33" x14ac:dyDescent="0.3">
      <c r="A3580" t="s">
        <v>7228</v>
      </c>
      <c r="B3580" t="s">
        <v>75</v>
      </c>
      <c r="C3580" t="s">
        <v>30</v>
      </c>
      <c r="D3580" t="s">
        <v>67</v>
      </c>
      <c r="E3580" t="s">
        <v>56</v>
      </c>
      <c r="F3580">
        <v>3384</v>
      </c>
      <c r="G3580">
        <v>31</v>
      </c>
      <c r="H3580">
        <v>2334.96</v>
      </c>
      <c r="I3580">
        <v>609</v>
      </c>
      <c r="J3580">
        <v>38</v>
      </c>
      <c r="K3580">
        <f>super_shop_dataset[[#This Row],[Sold_Quantity]]*super_shop_dataset[[#This Row],[Purchase_Cost_in_$]]</f>
        <v>23142</v>
      </c>
      <c r="L3580" t="s">
        <v>11854</v>
      </c>
      <c r="M3580">
        <v>81</v>
      </c>
      <c r="N3580">
        <v>4.5999999999999996</v>
      </c>
      <c r="O35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80">
        <v>488</v>
      </c>
      <c r="Q3580" t="s">
        <v>60</v>
      </c>
      <c r="R3580" s="2">
        <v>49236</v>
      </c>
      <c r="S3580" s="2">
        <v>48870</v>
      </c>
      <c r="T3580" t="s">
        <v>34</v>
      </c>
      <c r="U3580">
        <v>43</v>
      </c>
      <c r="V3580">
        <v>50</v>
      </c>
      <c r="W35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80" t="s">
        <v>50</v>
      </c>
      <c r="Y3580" t="s">
        <v>68</v>
      </c>
      <c r="Z3580" t="s">
        <v>51</v>
      </c>
      <c r="AA3580" t="s">
        <v>7229</v>
      </c>
      <c r="AB3580" t="s">
        <v>70</v>
      </c>
      <c r="AC3580">
        <v>5</v>
      </c>
      <c r="AD3580" t="s">
        <v>63</v>
      </c>
      <c r="AE3580">
        <v>411</v>
      </c>
      <c r="AF3580" t="s">
        <v>54</v>
      </c>
      <c r="AG3580" t="s">
        <v>42</v>
      </c>
    </row>
    <row r="3581" spans="1:33" x14ac:dyDescent="0.3">
      <c r="A3581" t="s">
        <v>7230</v>
      </c>
      <c r="B3581" t="s">
        <v>75</v>
      </c>
      <c r="C3581" t="s">
        <v>30</v>
      </c>
      <c r="D3581" t="s">
        <v>67</v>
      </c>
      <c r="E3581" t="s">
        <v>43</v>
      </c>
      <c r="F3581">
        <v>1331</v>
      </c>
      <c r="G3581">
        <v>22</v>
      </c>
      <c r="H3581">
        <v>1038.18</v>
      </c>
      <c r="I3581">
        <v>3195</v>
      </c>
      <c r="J3581">
        <v>89</v>
      </c>
      <c r="K3581">
        <f>super_shop_dataset[[#This Row],[Sold_Quantity]]*super_shop_dataset[[#This Row],[Purchase_Cost_in_$]]</f>
        <v>284355</v>
      </c>
      <c r="L3581" t="s">
        <v>14417</v>
      </c>
      <c r="M3581">
        <v>167</v>
      </c>
      <c r="N3581">
        <v>4</v>
      </c>
      <c r="O35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81">
        <v>481</v>
      </c>
      <c r="Q3581" t="s">
        <v>60</v>
      </c>
      <c r="R3581" s="2">
        <v>49237</v>
      </c>
      <c r="S3581" s="2">
        <v>48871</v>
      </c>
      <c r="T3581" t="s">
        <v>49</v>
      </c>
      <c r="U3581">
        <v>46</v>
      </c>
      <c r="V3581">
        <v>40</v>
      </c>
      <c r="W35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81" t="s">
        <v>50</v>
      </c>
      <c r="Y3581" t="s">
        <v>36</v>
      </c>
      <c r="Z3581" t="s">
        <v>51</v>
      </c>
      <c r="AA3581" t="s">
        <v>7231</v>
      </c>
      <c r="AB3581" t="s">
        <v>70</v>
      </c>
      <c r="AC3581">
        <v>1</v>
      </c>
      <c r="AD3581" t="s">
        <v>40</v>
      </c>
      <c r="AE3581">
        <v>482</v>
      </c>
      <c r="AF3581" t="s">
        <v>41</v>
      </c>
      <c r="AG3581" t="s">
        <v>55</v>
      </c>
    </row>
    <row r="3582" spans="1:33" x14ac:dyDescent="0.3">
      <c r="A3582" t="s">
        <v>7232</v>
      </c>
      <c r="B3582" t="s">
        <v>29</v>
      </c>
      <c r="C3582" t="s">
        <v>46</v>
      </c>
      <c r="D3582" t="s">
        <v>47</v>
      </c>
      <c r="E3582" t="s">
        <v>59</v>
      </c>
      <c r="F3582">
        <v>2219</v>
      </c>
      <c r="G3582">
        <v>29</v>
      </c>
      <c r="H3582">
        <v>1575.49</v>
      </c>
      <c r="I3582">
        <v>3608</v>
      </c>
      <c r="J3582">
        <v>39</v>
      </c>
      <c r="K3582">
        <f>super_shop_dataset[[#This Row],[Sold_Quantity]]*super_shop_dataset[[#This Row],[Purchase_Cost_in_$]]</f>
        <v>140712</v>
      </c>
      <c r="L3582" t="s">
        <v>14418</v>
      </c>
      <c r="M3582">
        <v>197</v>
      </c>
      <c r="N3582">
        <v>4.3</v>
      </c>
      <c r="O35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82">
        <v>449</v>
      </c>
      <c r="Q3582" t="s">
        <v>33</v>
      </c>
      <c r="R3582" s="2">
        <v>49238</v>
      </c>
      <c r="S3582" s="2">
        <v>48872</v>
      </c>
      <c r="T3582" t="s">
        <v>49</v>
      </c>
      <c r="U3582">
        <v>14</v>
      </c>
      <c r="V3582">
        <v>24</v>
      </c>
      <c r="W35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82" t="s">
        <v>50</v>
      </c>
      <c r="Y3582" t="s">
        <v>36</v>
      </c>
      <c r="Z3582" t="s">
        <v>76</v>
      </c>
      <c r="AA3582" t="s">
        <v>7233</v>
      </c>
      <c r="AB3582" t="s">
        <v>70</v>
      </c>
      <c r="AC3582">
        <v>3</v>
      </c>
      <c r="AD3582" t="s">
        <v>63</v>
      </c>
      <c r="AE3582">
        <v>956</v>
      </c>
      <c r="AF3582" t="s">
        <v>41</v>
      </c>
      <c r="AG3582" t="s">
        <v>42</v>
      </c>
    </row>
    <row r="3583" spans="1:33" x14ac:dyDescent="0.3">
      <c r="A3583" t="s">
        <v>7234</v>
      </c>
      <c r="B3583" t="s">
        <v>45</v>
      </c>
      <c r="C3583" t="s">
        <v>46</v>
      </c>
      <c r="D3583" t="s">
        <v>67</v>
      </c>
      <c r="E3583" t="s">
        <v>32</v>
      </c>
      <c r="F3583">
        <v>2246</v>
      </c>
      <c r="G3583">
        <v>37</v>
      </c>
      <c r="H3583">
        <v>1414.98</v>
      </c>
      <c r="I3583">
        <v>2058</v>
      </c>
      <c r="J3583">
        <v>99</v>
      </c>
      <c r="K3583">
        <f>super_shop_dataset[[#This Row],[Sold_Quantity]]*super_shop_dataset[[#This Row],[Purchase_Cost_in_$]]</f>
        <v>203742</v>
      </c>
      <c r="L3583" t="s">
        <v>14419</v>
      </c>
      <c r="M3583">
        <v>46</v>
      </c>
      <c r="N3583">
        <v>3</v>
      </c>
      <c r="O35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83">
        <v>51</v>
      </c>
      <c r="Q3583" t="s">
        <v>33</v>
      </c>
      <c r="R3583" s="2">
        <v>49239</v>
      </c>
      <c r="S3583" s="2">
        <v>48873</v>
      </c>
      <c r="T3583" t="s">
        <v>34</v>
      </c>
      <c r="U3583">
        <v>16</v>
      </c>
      <c r="V3583">
        <v>35</v>
      </c>
      <c r="W35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83" t="s">
        <v>50</v>
      </c>
      <c r="Y3583" t="s">
        <v>61</v>
      </c>
      <c r="Z3583" t="s">
        <v>76</v>
      </c>
      <c r="AA3583" t="s">
        <v>7235</v>
      </c>
      <c r="AB3583" t="s">
        <v>53</v>
      </c>
      <c r="AC3583">
        <v>2</v>
      </c>
      <c r="AD3583" t="s">
        <v>63</v>
      </c>
      <c r="AE3583">
        <v>522</v>
      </c>
      <c r="AF3583" t="s">
        <v>78</v>
      </c>
      <c r="AG3583" t="s">
        <v>82</v>
      </c>
    </row>
    <row r="3584" spans="1:33" x14ac:dyDescent="0.3">
      <c r="A3584" t="s">
        <v>7236</v>
      </c>
      <c r="B3584" t="s">
        <v>65</v>
      </c>
      <c r="C3584" t="s">
        <v>30</v>
      </c>
      <c r="D3584" t="s">
        <v>96</v>
      </c>
      <c r="E3584" t="s">
        <v>56</v>
      </c>
      <c r="F3584">
        <v>2554</v>
      </c>
      <c r="G3584">
        <v>9</v>
      </c>
      <c r="H3584">
        <v>2324.14</v>
      </c>
      <c r="I3584">
        <v>2465</v>
      </c>
      <c r="J3584">
        <v>37</v>
      </c>
      <c r="K3584">
        <f>super_shop_dataset[[#This Row],[Sold_Quantity]]*super_shop_dataset[[#This Row],[Purchase_Cost_in_$]]</f>
        <v>91205</v>
      </c>
      <c r="L3584" t="s">
        <v>14420</v>
      </c>
      <c r="M3584">
        <v>170</v>
      </c>
      <c r="N3584">
        <v>2.5</v>
      </c>
      <c r="O35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84">
        <v>47</v>
      </c>
      <c r="Q3584" t="s">
        <v>33</v>
      </c>
      <c r="R3584" s="2">
        <v>49240</v>
      </c>
      <c r="S3584" s="2">
        <v>48874</v>
      </c>
      <c r="T3584" t="s">
        <v>49</v>
      </c>
      <c r="U3584">
        <v>19</v>
      </c>
      <c r="V3584">
        <v>53</v>
      </c>
      <c r="W35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84" t="s">
        <v>35</v>
      </c>
      <c r="Y3584" t="s">
        <v>61</v>
      </c>
      <c r="Z3584" t="s">
        <v>37</v>
      </c>
      <c r="AA3584" t="s">
        <v>7237</v>
      </c>
      <c r="AB3584" t="s">
        <v>39</v>
      </c>
      <c r="AC3584">
        <v>5</v>
      </c>
      <c r="AD3584" t="s">
        <v>63</v>
      </c>
      <c r="AE3584">
        <v>267</v>
      </c>
      <c r="AF3584" t="s">
        <v>78</v>
      </c>
      <c r="AG3584" t="s">
        <v>55</v>
      </c>
    </row>
    <row r="3585" spans="1:33" x14ac:dyDescent="0.3">
      <c r="A3585" t="s">
        <v>7238</v>
      </c>
      <c r="B3585" t="s">
        <v>80</v>
      </c>
      <c r="C3585" t="s">
        <v>84</v>
      </c>
      <c r="D3585" t="s">
        <v>47</v>
      </c>
      <c r="E3585" t="s">
        <v>56</v>
      </c>
      <c r="F3585">
        <v>4090</v>
      </c>
      <c r="G3585">
        <v>9</v>
      </c>
      <c r="H3585">
        <v>3721.9</v>
      </c>
      <c r="I3585">
        <v>2738</v>
      </c>
      <c r="J3585">
        <v>73</v>
      </c>
      <c r="K3585">
        <f>super_shop_dataset[[#This Row],[Sold_Quantity]]*super_shop_dataset[[#This Row],[Purchase_Cost_in_$]]</f>
        <v>199874</v>
      </c>
      <c r="L3585" t="s">
        <v>11855</v>
      </c>
      <c r="M3585">
        <v>143</v>
      </c>
      <c r="N3585">
        <v>3.3</v>
      </c>
      <c r="O35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85">
        <v>337</v>
      </c>
      <c r="Q3585" t="s">
        <v>60</v>
      </c>
      <c r="R3585" s="2">
        <v>49241</v>
      </c>
      <c r="S3585" s="2">
        <v>48875</v>
      </c>
      <c r="T3585" t="s">
        <v>49</v>
      </c>
      <c r="U3585">
        <v>46</v>
      </c>
      <c r="V3585">
        <v>27</v>
      </c>
      <c r="W35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85" t="s">
        <v>35</v>
      </c>
      <c r="Y3585" t="s">
        <v>36</v>
      </c>
      <c r="Z3585" t="s">
        <v>51</v>
      </c>
      <c r="AA3585" t="s">
        <v>7239</v>
      </c>
      <c r="AB3585" t="s">
        <v>39</v>
      </c>
      <c r="AC3585">
        <v>9</v>
      </c>
      <c r="AD3585" t="s">
        <v>40</v>
      </c>
      <c r="AE3585">
        <v>339</v>
      </c>
      <c r="AF3585" t="s">
        <v>41</v>
      </c>
      <c r="AG3585" t="s">
        <v>42</v>
      </c>
    </row>
    <row r="3586" spans="1:33" x14ac:dyDescent="0.3">
      <c r="A3586" t="s">
        <v>7240</v>
      </c>
      <c r="B3586" t="s">
        <v>80</v>
      </c>
      <c r="C3586" t="s">
        <v>72</v>
      </c>
      <c r="D3586" t="s">
        <v>58</v>
      </c>
      <c r="E3586" t="s">
        <v>32</v>
      </c>
      <c r="F3586">
        <v>1860</v>
      </c>
      <c r="G3586">
        <v>33</v>
      </c>
      <c r="H3586">
        <v>1246.2</v>
      </c>
      <c r="I3586">
        <v>3048</v>
      </c>
      <c r="J3586">
        <v>0</v>
      </c>
      <c r="K3586">
        <f>super_shop_dataset[[#This Row],[Sold_Quantity]]*super_shop_dataset[[#This Row],[Purchase_Cost_in_$]]</f>
        <v>0</v>
      </c>
      <c r="L3586" t="s">
        <v>14421</v>
      </c>
      <c r="M3586">
        <v>136</v>
      </c>
      <c r="N3586">
        <v>2</v>
      </c>
      <c r="O35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86">
        <v>187</v>
      </c>
      <c r="Q3586" t="s">
        <v>33</v>
      </c>
      <c r="R3586" s="2">
        <v>49242</v>
      </c>
      <c r="S3586" s="2">
        <v>48876</v>
      </c>
      <c r="T3586" t="s">
        <v>34</v>
      </c>
      <c r="U3586">
        <v>22</v>
      </c>
      <c r="V3586">
        <v>30</v>
      </c>
      <c r="W35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86" t="s">
        <v>50</v>
      </c>
      <c r="Y3586" t="s">
        <v>36</v>
      </c>
      <c r="Z3586" t="s">
        <v>51</v>
      </c>
      <c r="AA3586" t="s">
        <v>7241</v>
      </c>
      <c r="AB3586" t="s">
        <v>70</v>
      </c>
      <c r="AC3586">
        <v>9</v>
      </c>
      <c r="AD3586" t="s">
        <v>40</v>
      </c>
      <c r="AE3586">
        <v>782</v>
      </c>
      <c r="AF3586" t="s">
        <v>54</v>
      </c>
      <c r="AG3586" t="s">
        <v>42</v>
      </c>
    </row>
    <row r="3587" spans="1:33" x14ac:dyDescent="0.3">
      <c r="A3587" t="s">
        <v>7242</v>
      </c>
      <c r="B3587" t="s">
        <v>75</v>
      </c>
      <c r="C3587" t="s">
        <v>46</v>
      </c>
      <c r="D3587" t="s">
        <v>58</v>
      </c>
      <c r="E3587" t="s">
        <v>56</v>
      </c>
      <c r="F3587">
        <v>4270</v>
      </c>
      <c r="G3587">
        <v>46</v>
      </c>
      <c r="H3587">
        <v>2305.8000000000002</v>
      </c>
      <c r="I3587">
        <v>217</v>
      </c>
      <c r="J3587">
        <v>94</v>
      </c>
      <c r="K3587">
        <f>super_shop_dataset[[#This Row],[Sold_Quantity]]*super_shop_dataset[[#This Row],[Purchase_Cost_in_$]]</f>
        <v>20398</v>
      </c>
      <c r="L3587" t="s">
        <v>11856</v>
      </c>
      <c r="M3587">
        <v>164</v>
      </c>
      <c r="N3587">
        <v>3.6</v>
      </c>
      <c r="O35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87">
        <v>478</v>
      </c>
      <c r="Q3587" t="s">
        <v>33</v>
      </c>
      <c r="R3587" s="2">
        <v>49243</v>
      </c>
      <c r="S3587" s="2">
        <v>48877</v>
      </c>
      <c r="T3587" t="s">
        <v>49</v>
      </c>
      <c r="U3587">
        <v>24</v>
      </c>
      <c r="V3587">
        <v>31</v>
      </c>
      <c r="W35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587" t="s">
        <v>35</v>
      </c>
      <c r="Y3587" t="s">
        <v>36</v>
      </c>
      <c r="Z3587" t="s">
        <v>76</v>
      </c>
      <c r="AA3587" t="s">
        <v>7243</v>
      </c>
      <c r="AB3587" t="s">
        <v>39</v>
      </c>
      <c r="AC3587">
        <v>6</v>
      </c>
      <c r="AD3587" t="s">
        <v>40</v>
      </c>
      <c r="AE3587">
        <v>116</v>
      </c>
      <c r="AF3587" t="s">
        <v>54</v>
      </c>
      <c r="AG3587" t="s">
        <v>82</v>
      </c>
    </row>
    <row r="3588" spans="1:33" x14ac:dyDescent="0.3">
      <c r="A3588" t="s">
        <v>7244</v>
      </c>
      <c r="B3588" t="s">
        <v>29</v>
      </c>
      <c r="C3588" t="s">
        <v>30</v>
      </c>
      <c r="D3588" t="s">
        <v>31</v>
      </c>
      <c r="E3588" t="s">
        <v>32</v>
      </c>
      <c r="F3588">
        <v>2100</v>
      </c>
      <c r="G3588">
        <v>33</v>
      </c>
      <c r="H3588">
        <v>1407</v>
      </c>
      <c r="I3588">
        <v>1869</v>
      </c>
      <c r="J3588">
        <v>80</v>
      </c>
      <c r="K3588">
        <f>super_shop_dataset[[#This Row],[Sold_Quantity]]*super_shop_dataset[[#This Row],[Purchase_Cost_in_$]]</f>
        <v>149520</v>
      </c>
      <c r="L3588" t="s">
        <v>14422</v>
      </c>
      <c r="M3588">
        <v>155</v>
      </c>
      <c r="N3588">
        <v>1.5</v>
      </c>
      <c r="O35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88">
        <v>395</v>
      </c>
      <c r="Q3588" t="s">
        <v>60</v>
      </c>
      <c r="R3588" s="2">
        <v>49244</v>
      </c>
      <c r="S3588" s="2">
        <v>48878</v>
      </c>
      <c r="T3588" t="s">
        <v>89</v>
      </c>
      <c r="U3588">
        <v>24</v>
      </c>
      <c r="V3588">
        <v>41</v>
      </c>
      <c r="W35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88" t="s">
        <v>35</v>
      </c>
      <c r="Y3588" t="s">
        <v>61</v>
      </c>
      <c r="Z3588" t="s">
        <v>51</v>
      </c>
      <c r="AA3588" t="s">
        <v>7245</v>
      </c>
      <c r="AB3588" t="s">
        <v>70</v>
      </c>
      <c r="AC3588">
        <v>8</v>
      </c>
      <c r="AD3588" t="s">
        <v>40</v>
      </c>
      <c r="AE3588">
        <v>443</v>
      </c>
      <c r="AF3588" t="s">
        <v>54</v>
      </c>
      <c r="AG3588" t="s">
        <v>82</v>
      </c>
    </row>
    <row r="3589" spans="1:33" x14ac:dyDescent="0.3">
      <c r="A3589" t="s">
        <v>7246</v>
      </c>
      <c r="B3589" t="s">
        <v>75</v>
      </c>
      <c r="C3589" t="s">
        <v>30</v>
      </c>
      <c r="D3589" t="s">
        <v>47</v>
      </c>
      <c r="E3589" t="s">
        <v>32</v>
      </c>
      <c r="F3589">
        <v>421</v>
      </c>
      <c r="G3589">
        <v>43</v>
      </c>
      <c r="H3589">
        <v>239.97</v>
      </c>
      <c r="I3589">
        <v>325</v>
      </c>
      <c r="J3589">
        <v>94</v>
      </c>
      <c r="K3589">
        <f>super_shop_dataset[[#This Row],[Sold_Quantity]]*super_shop_dataset[[#This Row],[Purchase_Cost_in_$]]</f>
        <v>30550</v>
      </c>
      <c r="L3589" t="s">
        <v>14423</v>
      </c>
      <c r="M3589">
        <v>84</v>
      </c>
      <c r="N3589">
        <v>4.8</v>
      </c>
      <c r="O35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89">
        <v>478</v>
      </c>
      <c r="Q3589" t="s">
        <v>60</v>
      </c>
      <c r="R3589" s="2">
        <v>49245</v>
      </c>
      <c r="S3589" s="2">
        <v>48879</v>
      </c>
      <c r="T3589" t="s">
        <v>49</v>
      </c>
      <c r="U3589">
        <v>14</v>
      </c>
      <c r="V3589">
        <v>45</v>
      </c>
      <c r="W35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89" t="s">
        <v>50</v>
      </c>
      <c r="Y3589" t="s">
        <v>36</v>
      </c>
      <c r="Z3589" t="s">
        <v>37</v>
      </c>
      <c r="AA3589" t="s">
        <v>7247</v>
      </c>
      <c r="AB3589" t="s">
        <v>53</v>
      </c>
      <c r="AC3589">
        <v>6</v>
      </c>
      <c r="AD3589" t="s">
        <v>40</v>
      </c>
      <c r="AE3589">
        <v>455</v>
      </c>
      <c r="AF3589" t="s">
        <v>78</v>
      </c>
      <c r="AG3589" t="s">
        <v>42</v>
      </c>
    </row>
    <row r="3590" spans="1:33" x14ac:dyDescent="0.3">
      <c r="A3590" t="s">
        <v>7248</v>
      </c>
      <c r="B3590" t="s">
        <v>45</v>
      </c>
      <c r="C3590" t="s">
        <v>30</v>
      </c>
      <c r="D3590" t="s">
        <v>96</v>
      </c>
      <c r="E3590" t="s">
        <v>56</v>
      </c>
      <c r="F3590">
        <v>730</v>
      </c>
      <c r="G3590">
        <v>6</v>
      </c>
      <c r="H3590">
        <v>686.2</v>
      </c>
      <c r="I3590">
        <v>2462</v>
      </c>
      <c r="J3590">
        <v>7</v>
      </c>
      <c r="K3590">
        <f>super_shop_dataset[[#This Row],[Sold_Quantity]]*super_shop_dataset[[#This Row],[Purchase_Cost_in_$]]</f>
        <v>17234</v>
      </c>
      <c r="L3590" t="s">
        <v>14424</v>
      </c>
      <c r="M3590">
        <v>86</v>
      </c>
      <c r="N3590">
        <v>3.2</v>
      </c>
      <c r="O35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90">
        <v>360</v>
      </c>
      <c r="Q3590" t="s">
        <v>60</v>
      </c>
      <c r="R3590" s="2">
        <v>49246</v>
      </c>
      <c r="S3590" s="2">
        <v>48880</v>
      </c>
      <c r="T3590" t="s">
        <v>89</v>
      </c>
      <c r="U3590">
        <v>46</v>
      </c>
      <c r="V3590">
        <v>69</v>
      </c>
      <c r="W35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90" t="s">
        <v>50</v>
      </c>
      <c r="Y3590" t="s">
        <v>36</v>
      </c>
      <c r="Z3590" t="s">
        <v>37</v>
      </c>
      <c r="AA3590" t="s">
        <v>7249</v>
      </c>
      <c r="AB3590" t="s">
        <v>70</v>
      </c>
      <c r="AC3590">
        <v>1</v>
      </c>
      <c r="AD3590" t="s">
        <v>63</v>
      </c>
      <c r="AE3590">
        <v>268</v>
      </c>
      <c r="AF3590" t="s">
        <v>54</v>
      </c>
      <c r="AG3590" t="s">
        <v>55</v>
      </c>
    </row>
    <row r="3591" spans="1:33" x14ac:dyDescent="0.3">
      <c r="A3591" t="s">
        <v>7250</v>
      </c>
      <c r="B3591" t="s">
        <v>45</v>
      </c>
      <c r="C3591" t="s">
        <v>46</v>
      </c>
      <c r="D3591" t="s">
        <v>67</v>
      </c>
      <c r="E3591" t="s">
        <v>56</v>
      </c>
      <c r="F3591">
        <v>3994</v>
      </c>
      <c r="G3591">
        <v>44</v>
      </c>
      <c r="H3591">
        <v>2236.64</v>
      </c>
      <c r="I3591">
        <v>3188</v>
      </c>
      <c r="J3591">
        <v>2</v>
      </c>
      <c r="K3591">
        <f>super_shop_dataset[[#This Row],[Sold_Quantity]]*super_shop_dataset[[#This Row],[Purchase_Cost_in_$]]</f>
        <v>6376</v>
      </c>
      <c r="L3591" t="s">
        <v>14425</v>
      </c>
      <c r="M3591">
        <v>108</v>
      </c>
      <c r="N3591">
        <v>1</v>
      </c>
      <c r="O35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91">
        <v>294</v>
      </c>
      <c r="Q3591" t="s">
        <v>33</v>
      </c>
      <c r="R3591" s="2">
        <v>49247</v>
      </c>
      <c r="S3591" s="2">
        <v>48881</v>
      </c>
      <c r="T3591" t="s">
        <v>34</v>
      </c>
      <c r="U3591">
        <v>5</v>
      </c>
      <c r="V3591">
        <v>68</v>
      </c>
      <c r="W35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91" t="s">
        <v>35</v>
      </c>
      <c r="Y3591" t="s">
        <v>36</v>
      </c>
      <c r="Z3591" t="s">
        <v>37</v>
      </c>
      <c r="AA3591" t="s">
        <v>7251</v>
      </c>
      <c r="AB3591" t="s">
        <v>70</v>
      </c>
      <c r="AC3591">
        <v>5</v>
      </c>
      <c r="AD3591" t="s">
        <v>40</v>
      </c>
      <c r="AE3591">
        <v>821</v>
      </c>
      <c r="AF3591" t="s">
        <v>54</v>
      </c>
      <c r="AG3591" t="s">
        <v>82</v>
      </c>
    </row>
    <row r="3592" spans="1:33" x14ac:dyDescent="0.3">
      <c r="A3592" t="s">
        <v>7252</v>
      </c>
      <c r="B3592" t="s">
        <v>80</v>
      </c>
      <c r="C3592" t="s">
        <v>84</v>
      </c>
      <c r="D3592" t="s">
        <v>67</v>
      </c>
      <c r="E3592" t="s">
        <v>56</v>
      </c>
      <c r="F3592">
        <v>1825</v>
      </c>
      <c r="G3592">
        <v>12</v>
      </c>
      <c r="H3592">
        <v>1606</v>
      </c>
      <c r="I3592">
        <v>957</v>
      </c>
      <c r="J3592">
        <v>86</v>
      </c>
      <c r="K3592">
        <f>super_shop_dataset[[#This Row],[Sold_Quantity]]*super_shop_dataset[[#This Row],[Purchase_Cost_in_$]]</f>
        <v>82302</v>
      </c>
      <c r="L3592" t="s">
        <v>11857</v>
      </c>
      <c r="M3592">
        <v>67</v>
      </c>
      <c r="N3592">
        <v>2.9</v>
      </c>
      <c r="O35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92">
        <v>392</v>
      </c>
      <c r="Q3592" t="s">
        <v>48</v>
      </c>
      <c r="R3592" s="2">
        <v>49248</v>
      </c>
      <c r="S3592" s="2">
        <v>48882</v>
      </c>
      <c r="T3592" t="s">
        <v>89</v>
      </c>
      <c r="U3592">
        <v>39</v>
      </c>
      <c r="V3592">
        <v>47</v>
      </c>
      <c r="W35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92" t="s">
        <v>35</v>
      </c>
      <c r="Y3592" t="s">
        <v>36</v>
      </c>
      <c r="Z3592" t="s">
        <v>51</v>
      </c>
      <c r="AA3592" t="s">
        <v>7253</v>
      </c>
      <c r="AB3592" t="s">
        <v>53</v>
      </c>
      <c r="AC3592">
        <v>12</v>
      </c>
      <c r="AD3592" t="s">
        <v>63</v>
      </c>
      <c r="AE3592">
        <v>511</v>
      </c>
      <c r="AF3592" t="s">
        <v>78</v>
      </c>
      <c r="AG3592" t="s">
        <v>82</v>
      </c>
    </row>
    <row r="3593" spans="1:33" x14ac:dyDescent="0.3">
      <c r="A3593" t="s">
        <v>7254</v>
      </c>
      <c r="B3593" t="s">
        <v>75</v>
      </c>
      <c r="C3593" t="s">
        <v>84</v>
      </c>
      <c r="D3593" t="s">
        <v>31</v>
      </c>
      <c r="E3593" t="s">
        <v>32</v>
      </c>
      <c r="F3593">
        <v>4753</v>
      </c>
      <c r="G3593">
        <v>8</v>
      </c>
      <c r="H3593">
        <v>4372.76</v>
      </c>
      <c r="I3593">
        <v>790</v>
      </c>
      <c r="J3593">
        <v>16</v>
      </c>
      <c r="K3593">
        <f>super_shop_dataset[[#This Row],[Sold_Quantity]]*super_shop_dataset[[#This Row],[Purchase_Cost_in_$]]</f>
        <v>12640</v>
      </c>
      <c r="L3593" t="s">
        <v>11858</v>
      </c>
      <c r="M3593">
        <v>141</v>
      </c>
      <c r="N3593">
        <v>2.2999999999999998</v>
      </c>
      <c r="O35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93">
        <v>332</v>
      </c>
      <c r="Q3593" t="s">
        <v>60</v>
      </c>
      <c r="R3593" s="2">
        <v>49249</v>
      </c>
      <c r="S3593" s="2">
        <v>48883</v>
      </c>
      <c r="T3593" t="s">
        <v>49</v>
      </c>
      <c r="U3593">
        <v>2</v>
      </c>
      <c r="V3593">
        <v>57</v>
      </c>
      <c r="W35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93" t="s">
        <v>50</v>
      </c>
      <c r="Y3593" t="s">
        <v>36</v>
      </c>
      <c r="Z3593" t="s">
        <v>51</v>
      </c>
      <c r="AA3593" t="s">
        <v>7255</v>
      </c>
      <c r="AB3593" t="s">
        <v>70</v>
      </c>
      <c r="AC3593">
        <v>1</v>
      </c>
      <c r="AD3593" t="s">
        <v>40</v>
      </c>
      <c r="AE3593">
        <v>501</v>
      </c>
      <c r="AF3593" t="s">
        <v>78</v>
      </c>
      <c r="AG3593" t="s">
        <v>55</v>
      </c>
    </row>
    <row r="3594" spans="1:33" x14ac:dyDescent="0.3">
      <c r="A3594" t="s">
        <v>7256</v>
      </c>
      <c r="B3594" t="s">
        <v>80</v>
      </c>
      <c r="C3594" t="s">
        <v>72</v>
      </c>
      <c r="D3594" t="s">
        <v>47</v>
      </c>
      <c r="E3594" t="s">
        <v>32</v>
      </c>
      <c r="F3594">
        <v>1795</v>
      </c>
      <c r="G3594">
        <v>17</v>
      </c>
      <c r="H3594">
        <v>1489.85</v>
      </c>
      <c r="I3594">
        <v>3886</v>
      </c>
      <c r="J3594">
        <v>97</v>
      </c>
      <c r="K3594">
        <f>super_shop_dataset[[#This Row],[Sold_Quantity]]*super_shop_dataset[[#This Row],[Purchase_Cost_in_$]]</f>
        <v>376942</v>
      </c>
      <c r="L3594" t="s">
        <v>14426</v>
      </c>
      <c r="M3594">
        <v>107</v>
      </c>
      <c r="N3594">
        <v>3.3</v>
      </c>
      <c r="O35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594">
        <v>197</v>
      </c>
      <c r="Q3594" t="s">
        <v>33</v>
      </c>
      <c r="R3594" s="2">
        <v>49250</v>
      </c>
      <c r="S3594" s="2">
        <v>48884</v>
      </c>
      <c r="T3594" t="s">
        <v>89</v>
      </c>
      <c r="U3594">
        <v>47</v>
      </c>
      <c r="V3594">
        <v>65</v>
      </c>
      <c r="W35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594" t="s">
        <v>35</v>
      </c>
      <c r="Y3594" t="s">
        <v>68</v>
      </c>
      <c r="Z3594" t="s">
        <v>51</v>
      </c>
      <c r="AA3594" t="s">
        <v>7257</v>
      </c>
      <c r="AB3594" t="s">
        <v>70</v>
      </c>
      <c r="AC3594">
        <v>12</v>
      </c>
      <c r="AD3594" t="s">
        <v>63</v>
      </c>
      <c r="AE3594">
        <v>958</v>
      </c>
      <c r="AF3594" t="s">
        <v>78</v>
      </c>
      <c r="AG3594" t="s">
        <v>55</v>
      </c>
    </row>
    <row r="3595" spans="1:33" x14ac:dyDescent="0.3">
      <c r="A3595" t="s">
        <v>7258</v>
      </c>
      <c r="B3595" t="s">
        <v>65</v>
      </c>
      <c r="C3595" t="s">
        <v>72</v>
      </c>
      <c r="D3595" t="s">
        <v>31</v>
      </c>
      <c r="E3595" t="s">
        <v>56</v>
      </c>
      <c r="F3595">
        <v>4417</v>
      </c>
      <c r="G3595">
        <v>25</v>
      </c>
      <c r="H3595">
        <v>3312.75</v>
      </c>
      <c r="I3595">
        <v>2291</v>
      </c>
      <c r="J3595">
        <v>1</v>
      </c>
      <c r="K3595">
        <f>super_shop_dataset[[#This Row],[Sold_Quantity]]*super_shop_dataset[[#This Row],[Purchase_Cost_in_$]]</f>
        <v>2291</v>
      </c>
      <c r="L3595" t="s">
        <v>11859</v>
      </c>
      <c r="M3595">
        <v>5</v>
      </c>
      <c r="N3595">
        <v>2.4</v>
      </c>
      <c r="O35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95">
        <v>142</v>
      </c>
      <c r="Q3595" t="s">
        <v>33</v>
      </c>
      <c r="R3595" s="2">
        <v>49251</v>
      </c>
      <c r="S3595" s="2">
        <v>48885</v>
      </c>
      <c r="T3595" t="s">
        <v>49</v>
      </c>
      <c r="U3595">
        <v>28</v>
      </c>
      <c r="V3595">
        <v>22</v>
      </c>
      <c r="W35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95" t="s">
        <v>50</v>
      </c>
      <c r="Y3595" t="s">
        <v>68</v>
      </c>
      <c r="Z3595" t="s">
        <v>76</v>
      </c>
      <c r="AA3595" t="s">
        <v>7259</v>
      </c>
      <c r="AB3595" t="s">
        <v>53</v>
      </c>
      <c r="AC3595">
        <v>3</v>
      </c>
      <c r="AD3595" t="s">
        <v>63</v>
      </c>
      <c r="AE3595">
        <v>293</v>
      </c>
      <c r="AF3595" t="s">
        <v>78</v>
      </c>
      <c r="AG3595" t="s">
        <v>82</v>
      </c>
    </row>
    <row r="3596" spans="1:33" x14ac:dyDescent="0.3">
      <c r="A3596" t="s">
        <v>7260</v>
      </c>
      <c r="B3596" t="s">
        <v>65</v>
      </c>
      <c r="C3596" t="s">
        <v>72</v>
      </c>
      <c r="D3596" t="s">
        <v>47</v>
      </c>
      <c r="E3596" t="s">
        <v>59</v>
      </c>
      <c r="F3596">
        <v>2750</v>
      </c>
      <c r="G3596">
        <v>23</v>
      </c>
      <c r="H3596">
        <v>2117.5</v>
      </c>
      <c r="I3596">
        <v>3821</v>
      </c>
      <c r="J3596">
        <v>21</v>
      </c>
      <c r="K3596">
        <f>super_shop_dataset[[#This Row],[Sold_Quantity]]*super_shop_dataset[[#This Row],[Purchase_Cost_in_$]]</f>
        <v>80241</v>
      </c>
      <c r="L3596" t="s">
        <v>14427</v>
      </c>
      <c r="M3596">
        <v>146</v>
      </c>
      <c r="N3596">
        <v>4.9000000000000004</v>
      </c>
      <c r="O35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596">
        <v>127</v>
      </c>
      <c r="Q3596" t="s">
        <v>60</v>
      </c>
      <c r="R3596" s="2">
        <v>49252</v>
      </c>
      <c r="S3596" s="2">
        <v>48886</v>
      </c>
      <c r="T3596" t="s">
        <v>49</v>
      </c>
      <c r="U3596">
        <v>45</v>
      </c>
      <c r="V3596">
        <v>23</v>
      </c>
      <c r="W35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96" t="s">
        <v>50</v>
      </c>
      <c r="Y3596" t="s">
        <v>61</v>
      </c>
      <c r="Z3596" t="s">
        <v>37</v>
      </c>
      <c r="AA3596" t="s">
        <v>7261</v>
      </c>
      <c r="AB3596" t="s">
        <v>53</v>
      </c>
      <c r="AC3596">
        <v>3</v>
      </c>
      <c r="AD3596" t="s">
        <v>63</v>
      </c>
      <c r="AE3596">
        <v>965</v>
      </c>
      <c r="AF3596" t="s">
        <v>41</v>
      </c>
      <c r="AG3596" t="s">
        <v>55</v>
      </c>
    </row>
    <row r="3597" spans="1:33" x14ac:dyDescent="0.3">
      <c r="A3597" t="s">
        <v>7262</v>
      </c>
      <c r="B3597" t="s">
        <v>29</v>
      </c>
      <c r="C3597" t="s">
        <v>72</v>
      </c>
      <c r="D3597" t="s">
        <v>58</v>
      </c>
      <c r="E3597" t="s">
        <v>43</v>
      </c>
      <c r="F3597">
        <v>4641</v>
      </c>
      <c r="G3597">
        <v>9</v>
      </c>
      <c r="H3597">
        <v>4223.3100000000004</v>
      </c>
      <c r="I3597">
        <v>2218</v>
      </c>
      <c r="J3597">
        <v>48</v>
      </c>
      <c r="K3597">
        <f>super_shop_dataset[[#This Row],[Sold_Quantity]]*super_shop_dataset[[#This Row],[Purchase_Cost_in_$]]</f>
        <v>106464</v>
      </c>
      <c r="L3597" t="s">
        <v>11860</v>
      </c>
      <c r="M3597">
        <v>160</v>
      </c>
      <c r="N3597">
        <v>1.1000000000000001</v>
      </c>
      <c r="O35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597">
        <v>371</v>
      </c>
      <c r="Q3597" t="s">
        <v>33</v>
      </c>
      <c r="R3597" s="2">
        <v>49253</v>
      </c>
      <c r="S3597" s="2">
        <v>48887</v>
      </c>
      <c r="T3597" t="s">
        <v>89</v>
      </c>
      <c r="U3597">
        <v>42</v>
      </c>
      <c r="V3597">
        <v>57</v>
      </c>
      <c r="W35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97" t="s">
        <v>50</v>
      </c>
      <c r="Y3597" t="s">
        <v>61</v>
      </c>
      <c r="Z3597" t="s">
        <v>51</v>
      </c>
      <c r="AA3597" t="s">
        <v>7263</v>
      </c>
      <c r="AB3597" t="s">
        <v>53</v>
      </c>
      <c r="AC3597">
        <v>3</v>
      </c>
      <c r="AD3597" t="s">
        <v>40</v>
      </c>
      <c r="AE3597">
        <v>890</v>
      </c>
      <c r="AF3597" t="s">
        <v>41</v>
      </c>
      <c r="AG3597" t="s">
        <v>42</v>
      </c>
    </row>
    <row r="3598" spans="1:33" x14ac:dyDescent="0.3">
      <c r="A3598" t="s">
        <v>7264</v>
      </c>
      <c r="B3598" t="s">
        <v>45</v>
      </c>
      <c r="C3598" t="s">
        <v>66</v>
      </c>
      <c r="D3598" t="s">
        <v>58</v>
      </c>
      <c r="E3598" t="s">
        <v>56</v>
      </c>
      <c r="F3598">
        <v>4869</v>
      </c>
      <c r="G3598">
        <v>3</v>
      </c>
      <c r="H3598">
        <v>4722.93</v>
      </c>
      <c r="I3598">
        <v>417</v>
      </c>
      <c r="J3598">
        <v>51</v>
      </c>
      <c r="K3598">
        <f>super_shop_dataset[[#This Row],[Sold_Quantity]]*super_shop_dataset[[#This Row],[Purchase_Cost_in_$]]</f>
        <v>21267</v>
      </c>
      <c r="L3598" t="s">
        <v>11861</v>
      </c>
      <c r="M3598">
        <v>121</v>
      </c>
      <c r="N3598">
        <v>2.7</v>
      </c>
      <c r="O35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98">
        <v>270</v>
      </c>
      <c r="Q3598" t="s">
        <v>60</v>
      </c>
      <c r="R3598" s="2">
        <v>49254</v>
      </c>
      <c r="S3598" s="2">
        <v>48888</v>
      </c>
      <c r="T3598" t="s">
        <v>34</v>
      </c>
      <c r="U3598">
        <v>20</v>
      </c>
      <c r="V3598">
        <v>57</v>
      </c>
      <c r="W35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598" t="s">
        <v>35</v>
      </c>
      <c r="Y3598" t="s">
        <v>61</v>
      </c>
      <c r="Z3598" t="s">
        <v>51</v>
      </c>
      <c r="AA3598" t="s">
        <v>7265</v>
      </c>
      <c r="AB3598" t="s">
        <v>39</v>
      </c>
      <c r="AC3598">
        <v>14</v>
      </c>
      <c r="AD3598" t="s">
        <v>40</v>
      </c>
      <c r="AE3598">
        <v>995</v>
      </c>
      <c r="AF3598" t="s">
        <v>54</v>
      </c>
      <c r="AG3598" t="s">
        <v>55</v>
      </c>
    </row>
    <row r="3599" spans="1:33" x14ac:dyDescent="0.3">
      <c r="A3599" t="s">
        <v>7266</v>
      </c>
      <c r="B3599" t="s">
        <v>75</v>
      </c>
      <c r="C3599" t="s">
        <v>30</v>
      </c>
      <c r="D3599" t="s">
        <v>31</v>
      </c>
      <c r="E3599" t="s">
        <v>59</v>
      </c>
      <c r="F3599">
        <v>3162</v>
      </c>
      <c r="G3599">
        <v>32</v>
      </c>
      <c r="H3599">
        <v>2150.16</v>
      </c>
      <c r="I3599">
        <v>1205</v>
      </c>
      <c r="J3599">
        <v>19</v>
      </c>
      <c r="K3599">
        <f>super_shop_dataset[[#This Row],[Sold_Quantity]]*super_shop_dataset[[#This Row],[Purchase_Cost_in_$]]</f>
        <v>22895</v>
      </c>
      <c r="L3599" t="s">
        <v>11862</v>
      </c>
      <c r="M3599">
        <v>138</v>
      </c>
      <c r="N3599">
        <v>2.4</v>
      </c>
      <c r="O35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599">
        <v>86</v>
      </c>
      <c r="Q3599" t="s">
        <v>33</v>
      </c>
      <c r="R3599" s="2">
        <v>49255</v>
      </c>
      <c r="S3599" s="2">
        <v>48889</v>
      </c>
      <c r="T3599" t="s">
        <v>34</v>
      </c>
      <c r="U3599">
        <v>18</v>
      </c>
      <c r="V3599">
        <v>21</v>
      </c>
      <c r="W35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599" t="s">
        <v>35</v>
      </c>
      <c r="Y3599" t="s">
        <v>61</v>
      </c>
      <c r="Z3599" t="s">
        <v>51</v>
      </c>
      <c r="AA3599" t="s">
        <v>7267</v>
      </c>
      <c r="AB3599" t="s">
        <v>70</v>
      </c>
      <c r="AC3599">
        <v>6</v>
      </c>
      <c r="AD3599" t="s">
        <v>40</v>
      </c>
      <c r="AE3599">
        <v>772</v>
      </c>
      <c r="AF3599" t="s">
        <v>41</v>
      </c>
      <c r="AG3599" t="s">
        <v>42</v>
      </c>
    </row>
    <row r="3600" spans="1:33" x14ac:dyDescent="0.3">
      <c r="A3600" t="s">
        <v>7268</v>
      </c>
      <c r="B3600" t="s">
        <v>75</v>
      </c>
      <c r="C3600" t="s">
        <v>66</v>
      </c>
      <c r="D3600" t="s">
        <v>31</v>
      </c>
      <c r="E3600" t="s">
        <v>32</v>
      </c>
      <c r="F3600">
        <v>4439</v>
      </c>
      <c r="G3600">
        <v>2</v>
      </c>
      <c r="H3600">
        <v>4350.22</v>
      </c>
      <c r="I3600">
        <v>86</v>
      </c>
      <c r="J3600">
        <v>83</v>
      </c>
      <c r="K3600">
        <f>super_shop_dataset[[#This Row],[Sold_Quantity]]*super_shop_dataset[[#This Row],[Purchase_Cost_in_$]]</f>
        <v>7138</v>
      </c>
      <c r="L3600" t="s">
        <v>11863</v>
      </c>
      <c r="M3600">
        <v>8</v>
      </c>
      <c r="N3600">
        <v>4.7</v>
      </c>
      <c r="O36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00">
        <v>45</v>
      </c>
      <c r="Q3600" t="s">
        <v>60</v>
      </c>
      <c r="R3600" s="2">
        <v>49256</v>
      </c>
      <c r="S3600" s="2">
        <v>48890</v>
      </c>
      <c r="T3600" t="s">
        <v>89</v>
      </c>
      <c r="U3600">
        <v>20</v>
      </c>
      <c r="V3600">
        <v>45</v>
      </c>
      <c r="W36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00" t="s">
        <v>50</v>
      </c>
      <c r="Y3600" t="s">
        <v>68</v>
      </c>
      <c r="Z3600" t="s">
        <v>51</v>
      </c>
      <c r="AA3600" t="s">
        <v>7269</v>
      </c>
      <c r="AB3600" t="s">
        <v>39</v>
      </c>
      <c r="AC3600">
        <v>10</v>
      </c>
      <c r="AD3600" t="s">
        <v>63</v>
      </c>
      <c r="AE3600">
        <v>383</v>
      </c>
      <c r="AF3600" t="s">
        <v>78</v>
      </c>
      <c r="AG3600" t="s">
        <v>42</v>
      </c>
    </row>
    <row r="3601" spans="1:33" x14ac:dyDescent="0.3">
      <c r="A3601" t="s">
        <v>7270</v>
      </c>
      <c r="B3601" t="s">
        <v>80</v>
      </c>
      <c r="C3601" t="s">
        <v>84</v>
      </c>
      <c r="D3601" t="s">
        <v>67</v>
      </c>
      <c r="E3601" t="s">
        <v>59</v>
      </c>
      <c r="F3601">
        <v>1659</v>
      </c>
      <c r="G3601">
        <v>21</v>
      </c>
      <c r="H3601">
        <v>1310.6099999999999</v>
      </c>
      <c r="I3601">
        <v>3150</v>
      </c>
      <c r="J3601">
        <v>60</v>
      </c>
      <c r="K3601">
        <f>super_shop_dataset[[#This Row],[Sold_Quantity]]*super_shop_dataset[[#This Row],[Purchase_Cost_in_$]]</f>
        <v>189000</v>
      </c>
      <c r="L3601" t="s">
        <v>14428</v>
      </c>
      <c r="M3601">
        <v>3</v>
      </c>
      <c r="N3601">
        <v>4.2</v>
      </c>
      <c r="O36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01">
        <v>134</v>
      </c>
      <c r="Q3601" t="s">
        <v>60</v>
      </c>
      <c r="R3601" s="2">
        <v>49257</v>
      </c>
      <c r="S3601" s="2">
        <v>48891</v>
      </c>
      <c r="T3601" t="s">
        <v>34</v>
      </c>
      <c r="U3601">
        <v>44</v>
      </c>
      <c r="V3601">
        <v>54</v>
      </c>
      <c r="W36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01" t="s">
        <v>35</v>
      </c>
      <c r="Y3601" t="s">
        <v>36</v>
      </c>
      <c r="Z3601" t="s">
        <v>76</v>
      </c>
      <c r="AA3601" t="s">
        <v>7271</v>
      </c>
      <c r="AB3601" t="s">
        <v>53</v>
      </c>
      <c r="AC3601">
        <v>12</v>
      </c>
      <c r="AD3601" t="s">
        <v>40</v>
      </c>
      <c r="AE3601">
        <v>238</v>
      </c>
      <c r="AF3601" t="s">
        <v>54</v>
      </c>
      <c r="AG3601" t="s">
        <v>55</v>
      </c>
    </row>
    <row r="3602" spans="1:33" x14ac:dyDescent="0.3">
      <c r="A3602" t="s">
        <v>7272</v>
      </c>
      <c r="B3602" t="s">
        <v>80</v>
      </c>
      <c r="C3602" t="s">
        <v>66</v>
      </c>
      <c r="D3602" t="s">
        <v>96</v>
      </c>
      <c r="E3602" t="s">
        <v>56</v>
      </c>
      <c r="F3602">
        <v>3991</v>
      </c>
      <c r="G3602">
        <v>40</v>
      </c>
      <c r="H3602">
        <v>2394.6</v>
      </c>
      <c r="I3602">
        <v>2206</v>
      </c>
      <c r="J3602">
        <v>30</v>
      </c>
      <c r="K3602">
        <f>super_shop_dataset[[#This Row],[Sold_Quantity]]*super_shop_dataset[[#This Row],[Purchase_Cost_in_$]]</f>
        <v>66180</v>
      </c>
      <c r="L3602" t="s">
        <v>11864</v>
      </c>
      <c r="M3602">
        <v>148</v>
      </c>
      <c r="N3602">
        <v>4.0999999999999996</v>
      </c>
      <c r="O36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02">
        <v>494</v>
      </c>
      <c r="Q3602" t="s">
        <v>48</v>
      </c>
      <c r="R3602" s="2">
        <v>49258</v>
      </c>
      <c r="S3602" s="2">
        <v>48892</v>
      </c>
      <c r="T3602" t="s">
        <v>34</v>
      </c>
      <c r="U3602">
        <v>1</v>
      </c>
      <c r="V3602">
        <v>22</v>
      </c>
      <c r="W36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02" t="s">
        <v>35</v>
      </c>
      <c r="Y3602" t="s">
        <v>36</v>
      </c>
      <c r="Z3602" t="s">
        <v>51</v>
      </c>
      <c r="AA3602" t="s">
        <v>7273</v>
      </c>
      <c r="AB3602" t="s">
        <v>39</v>
      </c>
      <c r="AC3602">
        <v>10</v>
      </c>
      <c r="AD3602" t="s">
        <v>40</v>
      </c>
      <c r="AE3602">
        <v>114</v>
      </c>
      <c r="AF3602" t="s">
        <v>54</v>
      </c>
      <c r="AG3602" t="s">
        <v>82</v>
      </c>
    </row>
    <row r="3603" spans="1:33" x14ac:dyDescent="0.3">
      <c r="A3603" t="s">
        <v>7274</v>
      </c>
      <c r="B3603" t="s">
        <v>45</v>
      </c>
      <c r="C3603" t="s">
        <v>30</v>
      </c>
      <c r="D3603" t="s">
        <v>96</v>
      </c>
      <c r="E3603" t="s">
        <v>43</v>
      </c>
      <c r="F3603">
        <v>4348</v>
      </c>
      <c r="G3603">
        <v>6</v>
      </c>
      <c r="H3603">
        <v>4087.12</v>
      </c>
      <c r="I3603">
        <v>239</v>
      </c>
      <c r="J3603">
        <v>88</v>
      </c>
      <c r="K3603">
        <f>super_shop_dataset[[#This Row],[Sold_Quantity]]*super_shop_dataset[[#This Row],[Purchase_Cost_in_$]]</f>
        <v>21032</v>
      </c>
      <c r="L3603" t="s">
        <v>11865</v>
      </c>
      <c r="M3603">
        <v>111</v>
      </c>
      <c r="N3603">
        <v>2.6</v>
      </c>
      <c r="O36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03">
        <v>159</v>
      </c>
      <c r="Q3603" t="s">
        <v>33</v>
      </c>
      <c r="R3603" s="2">
        <v>49259</v>
      </c>
      <c r="S3603" s="2">
        <v>48893</v>
      </c>
      <c r="T3603" t="s">
        <v>49</v>
      </c>
      <c r="U3603">
        <v>42</v>
      </c>
      <c r="V3603">
        <v>25</v>
      </c>
      <c r="W36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03" t="s">
        <v>35</v>
      </c>
      <c r="Y3603" t="s">
        <v>68</v>
      </c>
      <c r="Z3603" t="s">
        <v>37</v>
      </c>
      <c r="AA3603" t="s">
        <v>7275</v>
      </c>
      <c r="AB3603" t="s">
        <v>39</v>
      </c>
      <c r="AC3603">
        <v>2</v>
      </c>
      <c r="AD3603" t="s">
        <v>63</v>
      </c>
      <c r="AE3603">
        <v>942</v>
      </c>
      <c r="AF3603" t="s">
        <v>41</v>
      </c>
      <c r="AG3603" t="s">
        <v>55</v>
      </c>
    </row>
    <row r="3604" spans="1:33" x14ac:dyDescent="0.3">
      <c r="A3604" t="s">
        <v>7276</v>
      </c>
      <c r="B3604" t="s">
        <v>45</v>
      </c>
      <c r="C3604" t="s">
        <v>46</v>
      </c>
      <c r="D3604" t="s">
        <v>96</v>
      </c>
      <c r="E3604" t="s">
        <v>59</v>
      </c>
      <c r="F3604">
        <v>148</v>
      </c>
      <c r="G3604">
        <v>40</v>
      </c>
      <c r="H3604">
        <v>88.8</v>
      </c>
      <c r="I3604">
        <v>1832</v>
      </c>
      <c r="J3604">
        <v>54</v>
      </c>
      <c r="K3604">
        <f>super_shop_dataset[[#This Row],[Sold_Quantity]]*super_shop_dataset[[#This Row],[Purchase_Cost_in_$]]</f>
        <v>98928</v>
      </c>
      <c r="L3604" t="s">
        <v>14429</v>
      </c>
      <c r="M3604">
        <v>86</v>
      </c>
      <c r="N3604">
        <v>3.6</v>
      </c>
      <c r="O36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04">
        <v>71</v>
      </c>
      <c r="Q3604" t="s">
        <v>60</v>
      </c>
      <c r="R3604" s="2">
        <v>49260</v>
      </c>
      <c r="S3604" s="2">
        <v>48894</v>
      </c>
      <c r="T3604" t="s">
        <v>89</v>
      </c>
      <c r="U3604">
        <v>23</v>
      </c>
      <c r="V3604">
        <v>56</v>
      </c>
      <c r="W36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04" t="s">
        <v>50</v>
      </c>
      <c r="Y3604" t="s">
        <v>61</v>
      </c>
      <c r="Z3604" t="s">
        <v>51</v>
      </c>
      <c r="AA3604" t="s">
        <v>7277</v>
      </c>
      <c r="AB3604" t="s">
        <v>39</v>
      </c>
      <c r="AC3604">
        <v>5</v>
      </c>
      <c r="AD3604" t="s">
        <v>40</v>
      </c>
      <c r="AE3604">
        <v>875</v>
      </c>
      <c r="AF3604" t="s">
        <v>41</v>
      </c>
      <c r="AG3604" t="s">
        <v>82</v>
      </c>
    </row>
    <row r="3605" spans="1:33" x14ac:dyDescent="0.3">
      <c r="A3605" t="s">
        <v>7278</v>
      </c>
      <c r="B3605" t="s">
        <v>45</v>
      </c>
      <c r="C3605" t="s">
        <v>66</v>
      </c>
      <c r="D3605" t="s">
        <v>58</v>
      </c>
      <c r="E3605" t="s">
        <v>59</v>
      </c>
      <c r="F3605">
        <v>1561</v>
      </c>
      <c r="G3605">
        <v>39</v>
      </c>
      <c r="H3605">
        <v>952.21</v>
      </c>
      <c r="I3605">
        <v>365</v>
      </c>
      <c r="J3605">
        <v>15</v>
      </c>
      <c r="K3605">
        <f>super_shop_dataset[[#This Row],[Sold_Quantity]]*super_shop_dataset[[#This Row],[Purchase_Cost_in_$]]</f>
        <v>5475</v>
      </c>
      <c r="L3605" t="s">
        <v>11866</v>
      </c>
      <c r="M3605">
        <v>56</v>
      </c>
      <c r="N3605">
        <v>4.4000000000000004</v>
      </c>
      <c r="O36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05">
        <v>70</v>
      </c>
      <c r="Q3605" t="s">
        <v>48</v>
      </c>
      <c r="R3605" s="2">
        <v>49261</v>
      </c>
      <c r="S3605" s="2">
        <v>48895</v>
      </c>
      <c r="T3605" t="s">
        <v>34</v>
      </c>
      <c r="U3605">
        <v>6</v>
      </c>
      <c r="V3605">
        <v>18</v>
      </c>
      <c r="W36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605" t="s">
        <v>35</v>
      </c>
      <c r="Y3605" t="s">
        <v>68</v>
      </c>
      <c r="Z3605" t="s">
        <v>37</v>
      </c>
      <c r="AA3605" t="s">
        <v>7279</v>
      </c>
      <c r="AB3605" t="s">
        <v>39</v>
      </c>
      <c r="AC3605">
        <v>7</v>
      </c>
      <c r="AD3605" t="s">
        <v>40</v>
      </c>
      <c r="AE3605">
        <v>704</v>
      </c>
      <c r="AF3605" t="s">
        <v>54</v>
      </c>
      <c r="AG3605" t="s">
        <v>42</v>
      </c>
    </row>
    <row r="3606" spans="1:33" x14ac:dyDescent="0.3">
      <c r="A3606" t="s">
        <v>7280</v>
      </c>
      <c r="B3606" t="s">
        <v>80</v>
      </c>
      <c r="C3606" t="s">
        <v>66</v>
      </c>
      <c r="D3606" t="s">
        <v>31</v>
      </c>
      <c r="E3606" t="s">
        <v>59</v>
      </c>
      <c r="F3606">
        <v>162</v>
      </c>
      <c r="G3606">
        <v>12</v>
      </c>
      <c r="H3606">
        <v>142.56</v>
      </c>
      <c r="I3606">
        <v>3235</v>
      </c>
      <c r="J3606">
        <v>92</v>
      </c>
      <c r="K3606">
        <f>super_shop_dataset[[#This Row],[Sold_Quantity]]*super_shop_dataset[[#This Row],[Purchase_Cost_in_$]]</f>
        <v>297620</v>
      </c>
      <c r="L3606" t="s">
        <v>14430</v>
      </c>
      <c r="M3606">
        <v>94</v>
      </c>
      <c r="N3606">
        <v>1.7</v>
      </c>
      <c r="O36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06">
        <v>155</v>
      </c>
      <c r="Q3606" t="s">
        <v>33</v>
      </c>
      <c r="R3606" s="2">
        <v>49262</v>
      </c>
      <c r="S3606" s="2">
        <v>48896</v>
      </c>
      <c r="T3606" t="s">
        <v>49</v>
      </c>
      <c r="U3606">
        <v>21</v>
      </c>
      <c r="V3606">
        <v>62</v>
      </c>
      <c r="W36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06" t="s">
        <v>35</v>
      </c>
      <c r="Y3606" t="s">
        <v>36</v>
      </c>
      <c r="Z3606" t="s">
        <v>51</v>
      </c>
      <c r="AA3606" t="s">
        <v>7281</v>
      </c>
      <c r="AB3606" t="s">
        <v>39</v>
      </c>
      <c r="AC3606">
        <v>4</v>
      </c>
      <c r="AD3606" t="s">
        <v>40</v>
      </c>
      <c r="AE3606">
        <v>897</v>
      </c>
      <c r="AF3606" t="s">
        <v>78</v>
      </c>
      <c r="AG3606" t="s">
        <v>42</v>
      </c>
    </row>
    <row r="3607" spans="1:33" x14ac:dyDescent="0.3">
      <c r="A3607" t="s">
        <v>7282</v>
      </c>
      <c r="B3607" t="s">
        <v>65</v>
      </c>
      <c r="C3607" t="s">
        <v>46</v>
      </c>
      <c r="D3607" t="s">
        <v>96</v>
      </c>
      <c r="E3607" t="s">
        <v>32</v>
      </c>
      <c r="F3607">
        <v>3899</v>
      </c>
      <c r="G3607">
        <v>27</v>
      </c>
      <c r="H3607">
        <v>2846.27</v>
      </c>
      <c r="I3607">
        <v>3767</v>
      </c>
      <c r="J3607">
        <v>56</v>
      </c>
      <c r="K3607">
        <f>super_shop_dataset[[#This Row],[Sold_Quantity]]*super_shop_dataset[[#This Row],[Purchase_Cost_in_$]]</f>
        <v>210952</v>
      </c>
      <c r="L3607" t="s">
        <v>14431</v>
      </c>
      <c r="M3607">
        <v>196</v>
      </c>
      <c r="N3607">
        <v>3.8</v>
      </c>
      <c r="O36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07">
        <v>49</v>
      </c>
      <c r="Q3607" t="s">
        <v>60</v>
      </c>
      <c r="R3607" s="2">
        <v>49263</v>
      </c>
      <c r="S3607" s="2">
        <v>48897</v>
      </c>
      <c r="T3607" t="s">
        <v>89</v>
      </c>
      <c r="U3607">
        <v>21</v>
      </c>
      <c r="V3607">
        <v>54</v>
      </c>
      <c r="W36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07" t="s">
        <v>35</v>
      </c>
      <c r="Y3607" t="s">
        <v>36</v>
      </c>
      <c r="Z3607" t="s">
        <v>76</v>
      </c>
      <c r="AA3607" t="s">
        <v>7283</v>
      </c>
      <c r="AB3607" t="s">
        <v>39</v>
      </c>
      <c r="AC3607">
        <v>12</v>
      </c>
      <c r="AD3607" t="s">
        <v>40</v>
      </c>
      <c r="AE3607">
        <v>237</v>
      </c>
      <c r="AF3607" t="s">
        <v>54</v>
      </c>
      <c r="AG3607" t="s">
        <v>82</v>
      </c>
    </row>
    <row r="3608" spans="1:33" x14ac:dyDescent="0.3">
      <c r="A3608" t="s">
        <v>7284</v>
      </c>
      <c r="B3608" t="s">
        <v>45</v>
      </c>
      <c r="C3608" t="s">
        <v>66</v>
      </c>
      <c r="D3608" t="s">
        <v>58</v>
      </c>
      <c r="E3608" t="s">
        <v>56</v>
      </c>
      <c r="F3608">
        <v>211</v>
      </c>
      <c r="G3608">
        <v>6</v>
      </c>
      <c r="H3608">
        <v>198.34</v>
      </c>
      <c r="I3608">
        <v>910</v>
      </c>
      <c r="J3608">
        <v>77</v>
      </c>
      <c r="K3608">
        <f>super_shop_dataset[[#This Row],[Sold_Quantity]]*super_shop_dataset[[#This Row],[Purchase_Cost_in_$]]</f>
        <v>70070</v>
      </c>
      <c r="L3608" t="s">
        <v>14432</v>
      </c>
      <c r="M3608">
        <v>90</v>
      </c>
      <c r="N3608">
        <v>3.4</v>
      </c>
      <c r="O36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08">
        <v>465</v>
      </c>
      <c r="Q3608" t="s">
        <v>60</v>
      </c>
      <c r="R3608" s="2">
        <v>49264</v>
      </c>
      <c r="S3608" s="2">
        <v>48898</v>
      </c>
      <c r="T3608" t="s">
        <v>49</v>
      </c>
      <c r="U3608">
        <v>42</v>
      </c>
      <c r="V3608">
        <v>67</v>
      </c>
      <c r="W36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08" t="s">
        <v>35</v>
      </c>
      <c r="Y3608" t="s">
        <v>68</v>
      </c>
      <c r="Z3608" t="s">
        <v>76</v>
      </c>
      <c r="AA3608" t="s">
        <v>7285</v>
      </c>
      <c r="AB3608" t="s">
        <v>70</v>
      </c>
      <c r="AC3608">
        <v>11</v>
      </c>
      <c r="AD3608" t="s">
        <v>40</v>
      </c>
      <c r="AE3608">
        <v>977</v>
      </c>
      <c r="AF3608" t="s">
        <v>78</v>
      </c>
      <c r="AG3608" t="s">
        <v>82</v>
      </c>
    </row>
    <row r="3609" spans="1:33" x14ac:dyDescent="0.3">
      <c r="A3609" t="s">
        <v>7286</v>
      </c>
      <c r="B3609" t="s">
        <v>75</v>
      </c>
      <c r="C3609" t="s">
        <v>84</v>
      </c>
      <c r="D3609" t="s">
        <v>96</v>
      </c>
      <c r="E3609" t="s">
        <v>32</v>
      </c>
      <c r="F3609">
        <v>1548</v>
      </c>
      <c r="G3609">
        <v>20</v>
      </c>
      <c r="H3609">
        <v>1238.4000000000001</v>
      </c>
      <c r="I3609">
        <v>3674</v>
      </c>
      <c r="J3609">
        <v>49</v>
      </c>
      <c r="K3609">
        <f>super_shop_dataset[[#This Row],[Sold_Quantity]]*super_shop_dataset[[#This Row],[Purchase_Cost_in_$]]</f>
        <v>180026</v>
      </c>
      <c r="L3609" t="s">
        <v>14433</v>
      </c>
      <c r="M3609">
        <v>6</v>
      </c>
      <c r="N3609">
        <v>2.6</v>
      </c>
      <c r="O36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09">
        <v>34</v>
      </c>
      <c r="Q3609" t="s">
        <v>33</v>
      </c>
      <c r="R3609" s="2">
        <v>49265</v>
      </c>
      <c r="S3609" s="2">
        <v>48899</v>
      </c>
      <c r="T3609" t="s">
        <v>89</v>
      </c>
      <c r="U3609">
        <v>2</v>
      </c>
      <c r="V3609">
        <v>49</v>
      </c>
      <c r="W36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09" t="s">
        <v>50</v>
      </c>
      <c r="Y3609" t="s">
        <v>61</v>
      </c>
      <c r="Z3609" t="s">
        <v>37</v>
      </c>
      <c r="AA3609" t="s">
        <v>7287</v>
      </c>
      <c r="AB3609" t="s">
        <v>39</v>
      </c>
      <c r="AC3609">
        <v>6</v>
      </c>
      <c r="AD3609" t="s">
        <v>63</v>
      </c>
      <c r="AE3609">
        <v>856</v>
      </c>
      <c r="AF3609" t="s">
        <v>78</v>
      </c>
      <c r="AG3609" t="s">
        <v>42</v>
      </c>
    </row>
    <row r="3610" spans="1:33" x14ac:dyDescent="0.3">
      <c r="A3610" t="s">
        <v>7288</v>
      </c>
      <c r="B3610" t="s">
        <v>80</v>
      </c>
      <c r="C3610" t="s">
        <v>30</v>
      </c>
      <c r="D3610" t="s">
        <v>96</v>
      </c>
      <c r="E3610" t="s">
        <v>59</v>
      </c>
      <c r="F3610">
        <v>2001</v>
      </c>
      <c r="G3610">
        <v>49</v>
      </c>
      <c r="H3610">
        <v>1020.51</v>
      </c>
      <c r="I3610">
        <v>3942</v>
      </c>
      <c r="J3610">
        <v>30</v>
      </c>
      <c r="K3610">
        <f>super_shop_dataset[[#This Row],[Sold_Quantity]]*super_shop_dataset[[#This Row],[Purchase_Cost_in_$]]</f>
        <v>118260</v>
      </c>
      <c r="L3610" t="s">
        <v>14434</v>
      </c>
      <c r="M3610">
        <v>14</v>
      </c>
      <c r="N3610">
        <v>1.4</v>
      </c>
      <c r="O36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10">
        <v>392</v>
      </c>
      <c r="Q3610" t="s">
        <v>33</v>
      </c>
      <c r="R3610" s="2">
        <v>49266</v>
      </c>
      <c r="S3610" s="2">
        <v>48900</v>
      </c>
      <c r="T3610" t="s">
        <v>89</v>
      </c>
      <c r="U3610">
        <v>31</v>
      </c>
      <c r="V3610">
        <v>39</v>
      </c>
      <c r="W36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10" t="s">
        <v>50</v>
      </c>
      <c r="Y3610" t="s">
        <v>61</v>
      </c>
      <c r="Z3610" t="s">
        <v>51</v>
      </c>
      <c r="AA3610" t="s">
        <v>7289</v>
      </c>
      <c r="AB3610" t="s">
        <v>53</v>
      </c>
      <c r="AC3610">
        <v>10</v>
      </c>
      <c r="AD3610" t="s">
        <v>40</v>
      </c>
      <c r="AE3610">
        <v>155</v>
      </c>
      <c r="AF3610" t="s">
        <v>78</v>
      </c>
      <c r="AG3610" t="s">
        <v>82</v>
      </c>
    </row>
    <row r="3611" spans="1:33" x14ac:dyDescent="0.3">
      <c r="A3611" t="s">
        <v>7290</v>
      </c>
      <c r="B3611" t="s">
        <v>29</v>
      </c>
      <c r="C3611" t="s">
        <v>46</v>
      </c>
      <c r="D3611" t="s">
        <v>96</v>
      </c>
      <c r="E3611" t="s">
        <v>59</v>
      </c>
      <c r="F3611">
        <v>3492</v>
      </c>
      <c r="G3611">
        <v>39</v>
      </c>
      <c r="H3611">
        <v>2130.12</v>
      </c>
      <c r="I3611">
        <v>1148</v>
      </c>
      <c r="J3611">
        <v>44</v>
      </c>
      <c r="K3611">
        <f>super_shop_dataset[[#This Row],[Sold_Quantity]]*super_shop_dataset[[#This Row],[Purchase_Cost_in_$]]</f>
        <v>50512</v>
      </c>
      <c r="L3611" t="s">
        <v>11867</v>
      </c>
      <c r="M3611">
        <v>151</v>
      </c>
      <c r="N3611">
        <v>1.8</v>
      </c>
      <c r="O36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11">
        <v>272</v>
      </c>
      <c r="Q3611" t="s">
        <v>60</v>
      </c>
      <c r="R3611" s="2">
        <v>49267</v>
      </c>
      <c r="S3611" s="2">
        <v>48901</v>
      </c>
      <c r="T3611" t="s">
        <v>34</v>
      </c>
      <c r="U3611">
        <v>39</v>
      </c>
      <c r="V3611">
        <v>63</v>
      </c>
      <c r="W36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11" t="s">
        <v>35</v>
      </c>
      <c r="Y3611" t="s">
        <v>61</v>
      </c>
      <c r="Z3611" t="s">
        <v>37</v>
      </c>
      <c r="AA3611" t="s">
        <v>7291</v>
      </c>
      <c r="AB3611" t="s">
        <v>39</v>
      </c>
      <c r="AC3611">
        <v>1</v>
      </c>
      <c r="AD3611" t="s">
        <v>63</v>
      </c>
      <c r="AE3611">
        <v>705</v>
      </c>
      <c r="AF3611" t="s">
        <v>54</v>
      </c>
      <c r="AG3611" t="s">
        <v>82</v>
      </c>
    </row>
    <row r="3612" spans="1:33" x14ac:dyDescent="0.3">
      <c r="A3612" t="s">
        <v>7292</v>
      </c>
      <c r="B3612" t="s">
        <v>45</v>
      </c>
      <c r="C3612" t="s">
        <v>46</v>
      </c>
      <c r="D3612" t="s">
        <v>31</v>
      </c>
      <c r="E3612" t="s">
        <v>59</v>
      </c>
      <c r="F3612">
        <v>3003</v>
      </c>
      <c r="G3612">
        <v>9</v>
      </c>
      <c r="H3612">
        <v>2732.73</v>
      </c>
      <c r="I3612">
        <v>3121</v>
      </c>
      <c r="J3612">
        <v>81</v>
      </c>
      <c r="K3612">
        <f>super_shop_dataset[[#This Row],[Sold_Quantity]]*super_shop_dataset[[#This Row],[Purchase_Cost_in_$]]</f>
        <v>252801</v>
      </c>
      <c r="L3612" t="s">
        <v>14435</v>
      </c>
      <c r="M3612">
        <v>191</v>
      </c>
      <c r="N3612">
        <v>4</v>
      </c>
      <c r="O36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12">
        <v>232</v>
      </c>
      <c r="Q3612" t="s">
        <v>48</v>
      </c>
      <c r="R3612" s="2">
        <v>49268</v>
      </c>
      <c r="S3612" s="2">
        <v>48902</v>
      </c>
      <c r="T3612" t="s">
        <v>34</v>
      </c>
      <c r="U3612">
        <v>37</v>
      </c>
      <c r="V3612">
        <v>65</v>
      </c>
      <c r="W36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12" t="s">
        <v>50</v>
      </c>
      <c r="Y3612" t="s">
        <v>36</v>
      </c>
      <c r="Z3612" t="s">
        <v>37</v>
      </c>
      <c r="AA3612" t="s">
        <v>7293</v>
      </c>
      <c r="AB3612" t="s">
        <v>70</v>
      </c>
      <c r="AC3612">
        <v>3</v>
      </c>
      <c r="AD3612" t="s">
        <v>40</v>
      </c>
      <c r="AE3612">
        <v>356</v>
      </c>
      <c r="AF3612" t="s">
        <v>54</v>
      </c>
      <c r="AG3612" t="s">
        <v>55</v>
      </c>
    </row>
    <row r="3613" spans="1:33" x14ac:dyDescent="0.3">
      <c r="A3613" t="s">
        <v>7294</v>
      </c>
      <c r="B3613" t="s">
        <v>80</v>
      </c>
      <c r="C3613" t="s">
        <v>66</v>
      </c>
      <c r="D3613" t="s">
        <v>47</v>
      </c>
      <c r="E3613" t="s">
        <v>59</v>
      </c>
      <c r="F3613">
        <v>2445</v>
      </c>
      <c r="G3613">
        <v>45</v>
      </c>
      <c r="H3613">
        <v>1344.75</v>
      </c>
      <c r="I3613">
        <v>555</v>
      </c>
      <c r="J3613">
        <v>34</v>
      </c>
      <c r="K3613">
        <f>super_shop_dataset[[#This Row],[Sold_Quantity]]*super_shop_dataset[[#This Row],[Purchase_Cost_in_$]]</f>
        <v>18870</v>
      </c>
      <c r="L3613" t="s">
        <v>11868</v>
      </c>
      <c r="M3613">
        <v>50</v>
      </c>
      <c r="N3613">
        <v>4.7</v>
      </c>
      <c r="O36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13">
        <v>22</v>
      </c>
      <c r="Q3613" t="s">
        <v>48</v>
      </c>
      <c r="R3613" s="2">
        <v>49269</v>
      </c>
      <c r="S3613" s="2">
        <v>48903</v>
      </c>
      <c r="T3613" t="s">
        <v>49</v>
      </c>
      <c r="U3613">
        <v>48</v>
      </c>
      <c r="V3613">
        <v>30</v>
      </c>
      <c r="W36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13" t="s">
        <v>50</v>
      </c>
      <c r="Y3613" t="s">
        <v>68</v>
      </c>
      <c r="Z3613" t="s">
        <v>51</v>
      </c>
      <c r="AA3613" t="s">
        <v>7295</v>
      </c>
      <c r="AB3613" t="s">
        <v>53</v>
      </c>
      <c r="AC3613">
        <v>4</v>
      </c>
      <c r="AD3613" t="s">
        <v>40</v>
      </c>
      <c r="AE3613">
        <v>223</v>
      </c>
      <c r="AF3613" t="s">
        <v>54</v>
      </c>
      <c r="AG3613" t="s">
        <v>82</v>
      </c>
    </row>
    <row r="3614" spans="1:33" x14ac:dyDescent="0.3">
      <c r="A3614" t="s">
        <v>7296</v>
      </c>
      <c r="B3614" t="s">
        <v>45</v>
      </c>
      <c r="C3614" t="s">
        <v>66</v>
      </c>
      <c r="D3614" t="s">
        <v>31</v>
      </c>
      <c r="E3614" t="s">
        <v>56</v>
      </c>
      <c r="F3614">
        <v>3744</v>
      </c>
      <c r="G3614">
        <v>30</v>
      </c>
      <c r="H3614">
        <v>2620.8000000000002</v>
      </c>
      <c r="I3614">
        <v>2144</v>
      </c>
      <c r="J3614">
        <v>96</v>
      </c>
      <c r="K3614">
        <f>super_shop_dataset[[#This Row],[Sold_Quantity]]*super_shop_dataset[[#This Row],[Purchase_Cost_in_$]]</f>
        <v>205824</v>
      </c>
      <c r="L3614" t="s">
        <v>11869</v>
      </c>
      <c r="M3614">
        <v>7</v>
      </c>
      <c r="N3614">
        <v>4.2</v>
      </c>
      <c r="O36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14">
        <v>332</v>
      </c>
      <c r="Q3614" t="s">
        <v>33</v>
      </c>
      <c r="R3614" s="2">
        <v>49270</v>
      </c>
      <c r="S3614" s="2">
        <v>48904</v>
      </c>
      <c r="T3614" t="s">
        <v>34</v>
      </c>
      <c r="U3614">
        <v>39</v>
      </c>
      <c r="V3614">
        <v>48</v>
      </c>
      <c r="W36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14" t="s">
        <v>35</v>
      </c>
      <c r="Y3614" t="s">
        <v>68</v>
      </c>
      <c r="Z3614" t="s">
        <v>37</v>
      </c>
      <c r="AA3614" t="s">
        <v>7297</v>
      </c>
      <c r="AB3614" t="s">
        <v>53</v>
      </c>
      <c r="AC3614">
        <v>11</v>
      </c>
      <c r="AD3614" t="s">
        <v>40</v>
      </c>
      <c r="AE3614">
        <v>306</v>
      </c>
      <c r="AF3614" t="s">
        <v>78</v>
      </c>
      <c r="AG3614" t="s">
        <v>42</v>
      </c>
    </row>
    <row r="3615" spans="1:33" x14ac:dyDescent="0.3">
      <c r="A3615" t="s">
        <v>7298</v>
      </c>
      <c r="B3615" t="s">
        <v>29</v>
      </c>
      <c r="C3615" t="s">
        <v>30</v>
      </c>
      <c r="D3615" t="s">
        <v>96</v>
      </c>
      <c r="E3615" t="s">
        <v>32</v>
      </c>
      <c r="F3615">
        <v>2303</v>
      </c>
      <c r="G3615">
        <v>32</v>
      </c>
      <c r="H3615">
        <v>1566.04</v>
      </c>
      <c r="I3615">
        <v>3931</v>
      </c>
      <c r="J3615">
        <v>74</v>
      </c>
      <c r="K3615">
        <f>super_shop_dataset[[#This Row],[Sold_Quantity]]*super_shop_dataset[[#This Row],[Purchase_Cost_in_$]]</f>
        <v>290894</v>
      </c>
      <c r="L3615" t="s">
        <v>14436</v>
      </c>
      <c r="M3615">
        <v>171</v>
      </c>
      <c r="N3615">
        <v>2.2999999999999998</v>
      </c>
      <c r="O36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15">
        <v>121</v>
      </c>
      <c r="Q3615" t="s">
        <v>48</v>
      </c>
      <c r="R3615" s="2">
        <v>49271</v>
      </c>
      <c r="S3615" s="2">
        <v>48905</v>
      </c>
      <c r="T3615" t="s">
        <v>34</v>
      </c>
      <c r="U3615">
        <v>33</v>
      </c>
      <c r="V3615">
        <v>29</v>
      </c>
      <c r="W36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15" t="s">
        <v>50</v>
      </c>
      <c r="Y3615" t="s">
        <v>68</v>
      </c>
      <c r="Z3615" t="s">
        <v>76</v>
      </c>
      <c r="AA3615" t="s">
        <v>7299</v>
      </c>
      <c r="AB3615" t="s">
        <v>39</v>
      </c>
      <c r="AC3615">
        <v>10</v>
      </c>
      <c r="AD3615" t="s">
        <v>63</v>
      </c>
      <c r="AE3615">
        <v>305</v>
      </c>
      <c r="AF3615" t="s">
        <v>54</v>
      </c>
      <c r="AG3615" t="s">
        <v>82</v>
      </c>
    </row>
    <row r="3616" spans="1:33" x14ac:dyDescent="0.3">
      <c r="A3616" t="s">
        <v>7300</v>
      </c>
      <c r="B3616" t="s">
        <v>29</v>
      </c>
      <c r="C3616" t="s">
        <v>46</v>
      </c>
      <c r="D3616" t="s">
        <v>58</v>
      </c>
      <c r="E3616" t="s">
        <v>56</v>
      </c>
      <c r="F3616">
        <v>1899</v>
      </c>
      <c r="G3616">
        <v>41</v>
      </c>
      <c r="H3616">
        <v>1120.4100000000001</v>
      </c>
      <c r="I3616">
        <v>2624</v>
      </c>
      <c r="J3616">
        <v>12</v>
      </c>
      <c r="K3616">
        <f>super_shop_dataset[[#This Row],[Sold_Quantity]]*super_shop_dataset[[#This Row],[Purchase_Cost_in_$]]</f>
        <v>31488</v>
      </c>
      <c r="L3616" t="s">
        <v>14437</v>
      </c>
      <c r="M3616">
        <v>88</v>
      </c>
      <c r="N3616">
        <v>3.5</v>
      </c>
      <c r="O36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16">
        <v>210</v>
      </c>
      <c r="Q3616" t="s">
        <v>33</v>
      </c>
      <c r="R3616" s="2">
        <v>49272</v>
      </c>
      <c r="S3616" s="2">
        <v>48906</v>
      </c>
      <c r="T3616" t="s">
        <v>49</v>
      </c>
      <c r="U3616">
        <v>49</v>
      </c>
      <c r="V3616">
        <v>32</v>
      </c>
      <c r="W36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16" t="s">
        <v>50</v>
      </c>
      <c r="Y3616" t="s">
        <v>36</v>
      </c>
      <c r="Z3616" t="s">
        <v>76</v>
      </c>
      <c r="AA3616" t="s">
        <v>7301</v>
      </c>
      <c r="AB3616" t="s">
        <v>70</v>
      </c>
      <c r="AC3616">
        <v>2</v>
      </c>
      <c r="AD3616" t="s">
        <v>40</v>
      </c>
      <c r="AE3616">
        <v>240</v>
      </c>
      <c r="AF3616" t="s">
        <v>78</v>
      </c>
      <c r="AG3616" t="s">
        <v>55</v>
      </c>
    </row>
    <row r="3617" spans="1:33" x14ac:dyDescent="0.3">
      <c r="A3617" t="s">
        <v>7302</v>
      </c>
      <c r="B3617" t="s">
        <v>75</v>
      </c>
      <c r="C3617" t="s">
        <v>72</v>
      </c>
      <c r="D3617" t="s">
        <v>96</v>
      </c>
      <c r="E3617" t="s">
        <v>43</v>
      </c>
      <c r="F3617">
        <v>91</v>
      </c>
      <c r="G3617">
        <v>29</v>
      </c>
      <c r="H3617">
        <v>64.61</v>
      </c>
      <c r="I3617">
        <v>2735</v>
      </c>
      <c r="J3617">
        <v>51</v>
      </c>
      <c r="K3617">
        <f>super_shop_dataset[[#This Row],[Sold_Quantity]]*super_shop_dataset[[#This Row],[Purchase_Cost_in_$]]</f>
        <v>139485</v>
      </c>
      <c r="L3617" t="s">
        <v>14438</v>
      </c>
      <c r="M3617">
        <v>9</v>
      </c>
      <c r="N3617">
        <v>2.2999999999999998</v>
      </c>
      <c r="O36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17">
        <v>328</v>
      </c>
      <c r="Q3617" t="s">
        <v>48</v>
      </c>
      <c r="R3617" s="2">
        <v>49273</v>
      </c>
      <c r="S3617" s="2">
        <v>48907</v>
      </c>
      <c r="T3617" t="s">
        <v>34</v>
      </c>
      <c r="U3617">
        <v>29</v>
      </c>
      <c r="V3617">
        <v>36</v>
      </c>
      <c r="W36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17" t="s">
        <v>35</v>
      </c>
      <c r="Y3617" t="s">
        <v>36</v>
      </c>
      <c r="Z3617" t="s">
        <v>37</v>
      </c>
      <c r="AA3617" t="s">
        <v>7303</v>
      </c>
      <c r="AB3617" t="s">
        <v>70</v>
      </c>
      <c r="AC3617">
        <v>2</v>
      </c>
      <c r="AD3617" t="s">
        <v>40</v>
      </c>
      <c r="AE3617">
        <v>605</v>
      </c>
      <c r="AF3617" t="s">
        <v>54</v>
      </c>
      <c r="AG3617" t="s">
        <v>55</v>
      </c>
    </row>
    <row r="3618" spans="1:33" x14ac:dyDescent="0.3">
      <c r="A3618" t="s">
        <v>7304</v>
      </c>
      <c r="B3618" t="s">
        <v>75</v>
      </c>
      <c r="C3618" t="s">
        <v>84</v>
      </c>
      <c r="D3618" t="s">
        <v>31</v>
      </c>
      <c r="E3618" t="s">
        <v>32</v>
      </c>
      <c r="F3618">
        <v>2905</v>
      </c>
      <c r="G3618">
        <v>14</v>
      </c>
      <c r="H3618">
        <v>2498.3000000000002</v>
      </c>
      <c r="I3618">
        <v>647</v>
      </c>
      <c r="J3618">
        <v>13</v>
      </c>
      <c r="K3618">
        <f>super_shop_dataset[[#This Row],[Sold_Quantity]]*super_shop_dataset[[#This Row],[Purchase_Cost_in_$]]</f>
        <v>8411</v>
      </c>
      <c r="L3618" t="s">
        <v>11870</v>
      </c>
      <c r="M3618">
        <v>15</v>
      </c>
      <c r="N3618">
        <v>1.2</v>
      </c>
      <c r="O36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18">
        <v>212</v>
      </c>
      <c r="Q3618" t="s">
        <v>48</v>
      </c>
      <c r="R3618" s="2">
        <v>49274</v>
      </c>
      <c r="S3618" s="2">
        <v>48908</v>
      </c>
      <c r="T3618" t="s">
        <v>49</v>
      </c>
      <c r="U3618">
        <v>33</v>
      </c>
      <c r="V3618">
        <v>69</v>
      </c>
      <c r="W36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18" t="s">
        <v>50</v>
      </c>
      <c r="Y3618" t="s">
        <v>68</v>
      </c>
      <c r="Z3618" t="s">
        <v>37</v>
      </c>
      <c r="AA3618" t="s">
        <v>7305</v>
      </c>
      <c r="AB3618" t="s">
        <v>53</v>
      </c>
      <c r="AC3618">
        <v>6</v>
      </c>
      <c r="AD3618" t="s">
        <v>63</v>
      </c>
      <c r="AE3618">
        <v>780</v>
      </c>
      <c r="AF3618" t="s">
        <v>78</v>
      </c>
      <c r="AG3618" t="s">
        <v>42</v>
      </c>
    </row>
    <row r="3619" spans="1:33" x14ac:dyDescent="0.3">
      <c r="A3619" t="s">
        <v>7306</v>
      </c>
      <c r="B3619" t="s">
        <v>80</v>
      </c>
      <c r="C3619" t="s">
        <v>72</v>
      </c>
      <c r="D3619" t="s">
        <v>96</v>
      </c>
      <c r="E3619" t="s">
        <v>56</v>
      </c>
      <c r="F3619">
        <v>4402</v>
      </c>
      <c r="G3619">
        <v>34</v>
      </c>
      <c r="H3619">
        <v>2905.32</v>
      </c>
      <c r="I3619">
        <v>3223</v>
      </c>
      <c r="J3619">
        <v>6</v>
      </c>
      <c r="K3619">
        <f>super_shop_dataset[[#This Row],[Sold_Quantity]]*super_shop_dataset[[#This Row],[Purchase_Cost_in_$]]</f>
        <v>19338</v>
      </c>
      <c r="L3619" t="s">
        <v>14439</v>
      </c>
      <c r="M3619">
        <v>164</v>
      </c>
      <c r="N3619">
        <v>3.4</v>
      </c>
      <c r="O36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19">
        <v>42</v>
      </c>
      <c r="Q3619" t="s">
        <v>60</v>
      </c>
      <c r="R3619" s="2">
        <v>49275</v>
      </c>
      <c r="S3619" s="2">
        <v>48909</v>
      </c>
      <c r="T3619" t="s">
        <v>49</v>
      </c>
      <c r="U3619">
        <v>38</v>
      </c>
      <c r="V3619">
        <v>53</v>
      </c>
      <c r="W36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19" t="s">
        <v>50</v>
      </c>
      <c r="Y3619" t="s">
        <v>36</v>
      </c>
      <c r="Z3619" t="s">
        <v>51</v>
      </c>
      <c r="AA3619" t="s">
        <v>7307</v>
      </c>
      <c r="AB3619" t="s">
        <v>70</v>
      </c>
      <c r="AC3619">
        <v>12</v>
      </c>
      <c r="AD3619" t="s">
        <v>63</v>
      </c>
      <c r="AE3619">
        <v>410</v>
      </c>
      <c r="AF3619" t="s">
        <v>41</v>
      </c>
      <c r="AG3619" t="s">
        <v>55</v>
      </c>
    </row>
    <row r="3620" spans="1:33" x14ac:dyDescent="0.3">
      <c r="A3620" t="s">
        <v>7308</v>
      </c>
      <c r="B3620" t="s">
        <v>75</v>
      </c>
      <c r="C3620" t="s">
        <v>46</v>
      </c>
      <c r="D3620" t="s">
        <v>47</v>
      </c>
      <c r="E3620" t="s">
        <v>59</v>
      </c>
      <c r="F3620">
        <v>2875</v>
      </c>
      <c r="G3620">
        <v>43</v>
      </c>
      <c r="H3620">
        <v>1638.75</v>
      </c>
      <c r="I3620">
        <v>677</v>
      </c>
      <c r="J3620">
        <v>90</v>
      </c>
      <c r="K3620">
        <f>super_shop_dataset[[#This Row],[Sold_Quantity]]*super_shop_dataset[[#This Row],[Purchase_Cost_in_$]]</f>
        <v>60930</v>
      </c>
      <c r="L3620" t="s">
        <v>11871</v>
      </c>
      <c r="M3620">
        <v>131</v>
      </c>
      <c r="N3620">
        <v>1.8</v>
      </c>
      <c r="O36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20">
        <v>76</v>
      </c>
      <c r="Q3620" t="s">
        <v>33</v>
      </c>
      <c r="R3620" s="2">
        <v>49276</v>
      </c>
      <c r="S3620" s="2">
        <v>48910</v>
      </c>
      <c r="T3620" t="s">
        <v>34</v>
      </c>
      <c r="U3620">
        <v>35</v>
      </c>
      <c r="V3620">
        <v>62</v>
      </c>
      <c r="W36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20" t="s">
        <v>35</v>
      </c>
      <c r="Y3620" t="s">
        <v>36</v>
      </c>
      <c r="Z3620" t="s">
        <v>51</v>
      </c>
      <c r="AA3620" t="s">
        <v>7309</v>
      </c>
      <c r="AB3620" t="s">
        <v>39</v>
      </c>
      <c r="AC3620">
        <v>6</v>
      </c>
      <c r="AD3620" t="s">
        <v>40</v>
      </c>
      <c r="AE3620">
        <v>110</v>
      </c>
      <c r="AF3620" t="s">
        <v>41</v>
      </c>
      <c r="AG3620" t="s">
        <v>55</v>
      </c>
    </row>
    <row r="3621" spans="1:33" x14ac:dyDescent="0.3">
      <c r="A3621" t="s">
        <v>7310</v>
      </c>
      <c r="B3621" t="s">
        <v>65</v>
      </c>
      <c r="C3621" t="s">
        <v>46</v>
      </c>
      <c r="D3621" t="s">
        <v>31</v>
      </c>
      <c r="E3621" t="s">
        <v>43</v>
      </c>
      <c r="F3621">
        <v>1435</v>
      </c>
      <c r="G3621">
        <v>7</v>
      </c>
      <c r="H3621">
        <v>1334.55</v>
      </c>
      <c r="I3621">
        <v>3560</v>
      </c>
      <c r="J3621">
        <v>7</v>
      </c>
      <c r="K3621">
        <f>super_shop_dataset[[#This Row],[Sold_Quantity]]*super_shop_dataset[[#This Row],[Purchase_Cost_in_$]]</f>
        <v>24920</v>
      </c>
      <c r="L3621" t="s">
        <v>14440</v>
      </c>
      <c r="M3621">
        <v>193</v>
      </c>
      <c r="N3621">
        <v>1.9</v>
      </c>
      <c r="O36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21">
        <v>106</v>
      </c>
      <c r="Q3621" t="s">
        <v>33</v>
      </c>
      <c r="R3621" s="2">
        <v>49277</v>
      </c>
      <c r="S3621" s="2">
        <v>48911</v>
      </c>
      <c r="T3621" t="s">
        <v>34</v>
      </c>
      <c r="U3621">
        <v>30</v>
      </c>
      <c r="V3621">
        <v>59</v>
      </c>
      <c r="W36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21" t="s">
        <v>35</v>
      </c>
      <c r="Y3621" t="s">
        <v>36</v>
      </c>
      <c r="Z3621" t="s">
        <v>37</v>
      </c>
      <c r="AA3621" t="s">
        <v>7311</v>
      </c>
      <c r="AB3621" t="s">
        <v>39</v>
      </c>
      <c r="AC3621">
        <v>10</v>
      </c>
      <c r="AD3621" t="s">
        <v>63</v>
      </c>
      <c r="AE3621">
        <v>198</v>
      </c>
      <c r="AF3621" t="s">
        <v>54</v>
      </c>
      <c r="AG3621" t="s">
        <v>42</v>
      </c>
    </row>
    <row r="3622" spans="1:33" x14ac:dyDescent="0.3">
      <c r="A3622" t="s">
        <v>7312</v>
      </c>
      <c r="B3622" t="s">
        <v>45</v>
      </c>
      <c r="C3622" t="s">
        <v>72</v>
      </c>
      <c r="D3622" t="s">
        <v>58</v>
      </c>
      <c r="E3622" t="s">
        <v>56</v>
      </c>
      <c r="F3622">
        <v>970</v>
      </c>
      <c r="G3622">
        <v>8</v>
      </c>
      <c r="H3622">
        <v>892.4</v>
      </c>
      <c r="I3622">
        <v>1013</v>
      </c>
      <c r="J3622">
        <v>90</v>
      </c>
      <c r="K3622">
        <f>super_shop_dataset[[#This Row],[Sold_Quantity]]*super_shop_dataset[[#This Row],[Purchase_Cost_in_$]]</f>
        <v>91170</v>
      </c>
      <c r="L3622" t="s">
        <v>14441</v>
      </c>
      <c r="M3622">
        <v>194</v>
      </c>
      <c r="N3622">
        <v>2.2000000000000002</v>
      </c>
      <c r="O36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22">
        <v>14</v>
      </c>
      <c r="Q3622" t="s">
        <v>60</v>
      </c>
      <c r="R3622" s="2">
        <v>49278</v>
      </c>
      <c r="S3622" s="2">
        <v>48912</v>
      </c>
      <c r="T3622" t="s">
        <v>89</v>
      </c>
      <c r="U3622">
        <v>5</v>
      </c>
      <c r="V3622">
        <v>46</v>
      </c>
      <c r="W36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22" t="s">
        <v>50</v>
      </c>
      <c r="Y3622" t="s">
        <v>68</v>
      </c>
      <c r="Z3622" t="s">
        <v>51</v>
      </c>
      <c r="AA3622" t="s">
        <v>7313</v>
      </c>
      <c r="AB3622" t="s">
        <v>39</v>
      </c>
      <c r="AC3622">
        <v>12</v>
      </c>
      <c r="AD3622" t="s">
        <v>40</v>
      </c>
      <c r="AE3622">
        <v>246</v>
      </c>
      <c r="AF3622" t="s">
        <v>41</v>
      </c>
      <c r="AG3622" t="s">
        <v>55</v>
      </c>
    </row>
    <row r="3623" spans="1:33" x14ac:dyDescent="0.3">
      <c r="A3623" t="s">
        <v>7314</v>
      </c>
      <c r="B3623" t="s">
        <v>75</v>
      </c>
      <c r="C3623" t="s">
        <v>30</v>
      </c>
      <c r="D3623" t="s">
        <v>58</v>
      </c>
      <c r="E3623" t="s">
        <v>32</v>
      </c>
      <c r="F3623">
        <v>167</v>
      </c>
      <c r="G3623">
        <v>21</v>
      </c>
      <c r="H3623">
        <v>131.93</v>
      </c>
      <c r="I3623">
        <v>330</v>
      </c>
      <c r="J3623">
        <v>9</v>
      </c>
      <c r="K3623">
        <f>super_shop_dataset[[#This Row],[Sold_Quantity]]*super_shop_dataset[[#This Row],[Purchase_Cost_in_$]]</f>
        <v>2970</v>
      </c>
      <c r="L3623" t="s">
        <v>14442</v>
      </c>
      <c r="M3623">
        <v>62</v>
      </c>
      <c r="N3623">
        <v>2.2999999999999998</v>
      </c>
      <c r="O36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23">
        <v>6</v>
      </c>
      <c r="Q3623" t="s">
        <v>48</v>
      </c>
      <c r="R3623" s="2">
        <v>49279</v>
      </c>
      <c r="S3623" s="2">
        <v>48913</v>
      </c>
      <c r="T3623" t="s">
        <v>34</v>
      </c>
      <c r="U3623">
        <v>13</v>
      </c>
      <c r="V3623">
        <v>59</v>
      </c>
      <c r="W36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23" t="s">
        <v>50</v>
      </c>
      <c r="Y3623" t="s">
        <v>68</v>
      </c>
      <c r="Z3623" t="s">
        <v>76</v>
      </c>
      <c r="AA3623" t="s">
        <v>7315</v>
      </c>
      <c r="AB3623" t="s">
        <v>53</v>
      </c>
      <c r="AC3623">
        <v>14</v>
      </c>
      <c r="AD3623" t="s">
        <v>40</v>
      </c>
      <c r="AE3623">
        <v>118</v>
      </c>
      <c r="AF3623" t="s">
        <v>78</v>
      </c>
      <c r="AG3623" t="s">
        <v>82</v>
      </c>
    </row>
    <row r="3624" spans="1:33" x14ac:dyDescent="0.3">
      <c r="A3624" t="s">
        <v>7316</v>
      </c>
      <c r="B3624" t="s">
        <v>75</v>
      </c>
      <c r="C3624" t="s">
        <v>84</v>
      </c>
      <c r="D3624" t="s">
        <v>96</v>
      </c>
      <c r="E3624" t="s">
        <v>32</v>
      </c>
      <c r="F3624">
        <v>4013</v>
      </c>
      <c r="G3624">
        <v>31</v>
      </c>
      <c r="H3624">
        <v>2768.97</v>
      </c>
      <c r="I3624">
        <v>3107</v>
      </c>
      <c r="J3624">
        <v>98</v>
      </c>
      <c r="K3624">
        <f>super_shop_dataset[[#This Row],[Sold_Quantity]]*super_shop_dataset[[#This Row],[Purchase_Cost_in_$]]</f>
        <v>304486</v>
      </c>
      <c r="L3624" t="s">
        <v>14443</v>
      </c>
      <c r="M3624">
        <v>141</v>
      </c>
      <c r="N3624">
        <v>2</v>
      </c>
      <c r="O36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24">
        <v>76</v>
      </c>
      <c r="Q3624" t="s">
        <v>33</v>
      </c>
      <c r="R3624" s="2">
        <v>49280</v>
      </c>
      <c r="S3624" s="2">
        <v>48914</v>
      </c>
      <c r="T3624" t="s">
        <v>34</v>
      </c>
      <c r="U3624">
        <v>26</v>
      </c>
      <c r="V3624">
        <v>39</v>
      </c>
      <c r="W36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24" t="s">
        <v>35</v>
      </c>
      <c r="Y3624" t="s">
        <v>61</v>
      </c>
      <c r="Z3624" t="s">
        <v>76</v>
      </c>
      <c r="AA3624" t="s">
        <v>7317</v>
      </c>
      <c r="AB3624" t="s">
        <v>39</v>
      </c>
      <c r="AC3624">
        <v>14</v>
      </c>
      <c r="AD3624" t="s">
        <v>40</v>
      </c>
      <c r="AE3624">
        <v>774</v>
      </c>
      <c r="AF3624" t="s">
        <v>78</v>
      </c>
      <c r="AG3624" t="s">
        <v>55</v>
      </c>
    </row>
    <row r="3625" spans="1:33" x14ac:dyDescent="0.3">
      <c r="A3625" t="s">
        <v>7318</v>
      </c>
      <c r="B3625" t="s">
        <v>65</v>
      </c>
      <c r="C3625" t="s">
        <v>84</v>
      </c>
      <c r="D3625" t="s">
        <v>58</v>
      </c>
      <c r="E3625" t="s">
        <v>59</v>
      </c>
      <c r="F3625">
        <v>2975</v>
      </c>
      <c r="G3625">
        <v>21</v>
      </c>
      <c r="H3625">
        <v>2350.25</v>
      </c>
      <c r="I3625">
        <v>3886</v>
      </c>
      <c r="J3625">
        <v>67</v>
      </c>
      <c r="K3625">
        <f>super_shop_dataset[[#This Row],[Sold_Quantity]]*super_shop_dataset[[#This Row],[Purchase_Cost_in_$]]</f>
        <v>260362</v>
      </c>
      <c r="L3625" t="s">
        <v>14444</v>
      </c>
      <c r="M3625">
        <v>131</v>
      </c>
      <c r="N3625">
        <v>3.4</v>
      </c>
      <c r="O36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25">
        <v>395</v>
      </c>
      <c r="Q3625" t="s">
        <v>60</v>
      </c>
      <c r="R3625" s="2">
        <v>49281</v>
      </c>
      <c r="S3625" s="2">
        <v>48915</v>
      </c>
      <c r="T3625" t="s">
        <v>49</v>
      </c>
      <c r="U3625">
        <v>14</v>
      </c>
      <c r="V3625">
        <v>27</v>
      </c>
      <c r="W36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25" t="s">
        <v>50</v>
      </c>
      <c r="Y3625" t="s">
        <v>61</v>
      </c>
      <c r="Z3625" t="s">
        <v>37</v>
      </c>
      <c r="AA3625" t="s">
        <v>7319</v>
      </c>
      <c r="AB3625" t="s">
        <v>70</v>
      </c>
      <c r="AC3625">
        <v>6</v>
      </c>
      <c r="AD3625" t="s">
        <v>40</v>
      </c>
      <c r="AE3625">
        <v>650</v>
      </c>
      <c r="AF3625" t="s">
        <v>78</v>
      </c>
      <c r="AG3625" t="s">
        <v>55</v>
      </c>
    </row>
    <row r="3626" spans="1:33" x14ac:dyDescent="0.3">
      <c r="A3626" t="s">
        <v>7320</v>
      </c>
      <c r="B3626" t="s">
        <v>65</v>
      </c>
      <c r="C3626" t="s">
        <v>84</v>
      </c>
      <c r="D3626" t="s">
        <v>96</v>
      </c>
      <c r="E3626" t="s">
        <v>59</v>
      </c>
      <c r="F3626">
        <v>148</v>
      </c>
      <c r="G3626">
        <v>48</v>
      </c>
      <c r="H3626">
        <v>76.959999999999994</v>
      </c>
      <c r="I3626">
        <v>1445</v>
      </c>
      <c r="J3626">
        <v>0</v>
      </c>
      <c r="K3626">
        <f>super_shop_dataset[[#This Row],[Sold_Quantity]]*super_shop_dataset[[#This Row],[Purchase_Cost_in_$]]</f>
        <v>0</v>
      </c>
      <c r="L3626" t="s">
        <v>14445</v>
      </c>
      <c r="M3626">
        <v>76</v>
      </c>
      <c r="N3626">
        <v>1.7</v>
      </c>
      <c r="O36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26">
        <v>149</v>
      </c>
      <c r="Q3626" t="s">
        <v>60</v>
      </c>
      <c r="R3626" s="2">
        <v>49282</v>
      </c>
      <c r="S3626" s="2">
        <v>48916</v>
      </c>
      <c r="T3626" t="s">
        <v>34</v>
      </c>
      <c r="U3626">
        <v>37</v>
      </c>
      <c r="V3626">
        <v>51</v>
      </c>
      <c r="W36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26" t="s">
        <v>35</v>
      </c>
      <c r="Y3626" t="s">
        <v>68</v>
      </c>
      <c r="Z3626" t="s">
        <v>51</v>
      </c>
      <c r="AA3626" t="s">
        <v>7321</v>
      </c>
      <c r="AB3626" t="s">
        <v>70</v>
      </c>
      <c r="AC3626">
        <v>1</v>
      </c>
      <c r="AD3626" t="s">
        <v>63</v>
      </c>
      <c r="AE3626">
        <v>610</v>
      </c>
      <c r="AF3626" t="s">
        <v>78</v>
      </c>
      <c r="AG3626" t="s">
        <v>82</v>
      </c>
    </row>
    <row r="3627" spans="1:33" x14ac:dyDescent="0.3">
      <c r="A3627" t="s">
        <v>7322</v>
      </c>
      <c r="B3627" t="s">
        <v>80</v>
      </c>
      <c r="C3627" t="s">
        <v>46</v>
      </c>
      <c r="D3627" t="s">
        <v>31</v>
      </c>
      <c r="E3627" t="s">
        <v>32</v>
      </c>
      <c r="F3627">
        <v>3852</v>
      </c>
      <c r="G3627">
        <v>7</v>
      </c>
      <c r="H3627">
        <v>3582.36</v>
      </c>
      <c r="I3627">
        <v>695</v>
      </c>
      <c r="J3627">
        <v>14</v>
      </c>
      <c r="K3627">
        <f>super_shop_dataset[[#This Row],[Sold_Quantity]]*super_shop_dataset[[#This Row],[Purchase_Cost_in_$]]</f>
        <v>9730</v>
      </c>
      <c r="L3627" t="s">
        <v>11872</v>
      </c>
      <c r="M3627">
        <v>85</v>
      </c>
      <c r="N3627">
        <v>3.8</v>
      </c>
      <c r="O36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27">
        <v>481</v>
      </c>
      <c r="Q3627" t="s">
        <v>60</v>
      </c>
      <c r="R3627" s="2">
        <v>49283</v>
      </c>
      <c r="S3627" s="2">
        <v>48917</v>
      </c>
      <c r="T3627" t="s">
        <v>89</v>
      </c>
      <c r="U3627">
        <v>23</v>
      </c>
      <c r="V3627">
        <v>22</v>
      </c>
      <c r="W36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27" t="s">
        <v>50</v>
      </c>
      <c r="Y3627" t="s">
        <v>68</v>
      </c>
      <c r="Z3627" t="s">
        <v>37</v>
      </c>
      <c r="AA3627" t="s">
        <v>7323</v>
      </c>
      <c r="AB3627" t="s">
        <v>53</v>
      </c>
      <c r="AC3627">
        <v>8</v>
      </c>
      <c r="AD3627" t="s">
        <v>63</v>
      </c>
      <c r="AE3627">
        <v>811</v>
      </c>
      <c r="AF3627" t="s">
        <v>78</v>
      </c>
      <c r="AG3627" t="s">
        <v>42</v>
      </c>
    </row>
    <row r="3628" spans="1:33" x14ac:dyDescent="0.3">
      <c r="A3628" t="s">
        <v>7324</v>
      </c>
      <c r="B3628" t="s">
        <v>45</v>
      </c>
      <c r="C3628" t="s">
        <v>30</v>
      </c>
      <c r="D3628" t="s">
        <v>67</v>
      </c>
      <c r="E3628" t="s">
        <v>32</v>
      </c>
      <c r="F3628">
        <v>4520</v>
      </c>
      <c r="G3628">
        <v>28</v>
      </c>
      <c r="H3628">
        <v>3254.4</v>
      </c>
      <c r="I3628">
        <v>686</v>
      </c>
      <c r="J3628">
        <v>48</v>
      </c>
      <c r="K3628">
        <f>super_shop_dataset[[#This Row],[Sold_Quantity]]*super_shop_dataset[[#This Row],[Purchase_Cost_in_$]]</f>
        <v>32928</v>
      </c>
      <c r="L3628" t="s">
        <v>11873</v>
      </c>
      <c r="M3628">
        <v>129</v>
      </c>
      <c r="N3628">
        <v>1.7</v>
      </c>
      <c r="O36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28">
        <v>268</v>
      </c>
      <c r="Q3628" t="s">
        <v>33</v>
      </c>
      <c r="R3628" s="2">
        <v>49284</v>
      </c>
      <c r="S3628" s="2">
        <v>48918</v>
      </c>
      <c r="T3628" t="s">
        <v>89</v>
      </c>
      <c r="U3628">
        <v>16</v>
      </c>
      <c r="V3628">
        <v>23</v>
      </c>
      <c r="W36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28" t="s">
        <v>35</v>
      </c>
      <c r="Y3628" t="s">
        <v>61</v>
      </c>
      <c r="Z3628" t="s">
        <v>76</v>
      </c>
      <c r="AA3628" t="s">
        <v>7325</v>
      </c>
      <c r="AB3628" t="s">
        <v>39</v>
      </c>
      <c r="AC3628">
        <v>3</v>
      </c>
      <c r="AD3628" t="s">
        <v>40</v>
      </c>
      <c r="AE3628">
        <v>256</v>
      </c>
      <c r="AF3628" t="s">
        <v>54</v>
      </c>
      <c r="AG3628" t="s">
        <v>82</v>
      </c>
    </row>
    <row r="3629" spans="1:33" x14ac:dyDescent="0.3">
      <c r="A3629" t="s">
        <v>7326</v>
      </c>
      <c r="B3629" t="s">
        <v>45</v>
      </c>
      <c r="C3629" t="s">
        <v>72</v>
      </c>
      <c r="D3629" t="s">
        <v>47</v>
      </c>
      <c r="E3629" t="s">
        <v>56</v>
      </c>
      <c r="F3629">
        <v>2175</v>
      </c>
      <c r="G3629">
        <v>32</v>
      </c>
      <c r="H3629">
        <v>1479</v>
      </c>
      <c r="I3629">
        <v>2989</v>
      </c>
      <c r="J3629">
        <v>9</v>
      </c>
      <c r="K3629">
        <f>super_shop_dataset[[#This Row],[Sold_Quantity]]*super_shop_dataset[[#This Row],[Purchase_Cost_in_$]]</f>
        <v>26901</v>
      </c>
      <c r="L3629" t="s">
        <v>14446</v>
      </c>
      <c r="M3629">
        <v>195</v>
      </c>
      <c r="N3629">
        <v>4.4000000000000004</v>
      </c>
      <c r="O36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29">
        <v>87</v>
      </c>
      <c r="Q3629" t="s">
        <v>48</v>
      </c>
      <c r="R3629" s="2">
        <v>49285</v>
      </c>
      <c r="S3629" s="2">
        <v>48919</v>
      </c>
      <c r="T3629" t="s">
        <v>89</v>
      </c>
      <c r="U3629">
        <v>8</v>
      </c>
      <c r="V3629">
        <v>69</v>
      </c>
      <c r="W36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29" t="s">
        <v>50</v>
      </c>
      <c r="Y3629" t="s">
        <v>68</v>
      </c>
      <c r="Z3629" t="s">
        <v>76</v>
      </c>
      <c r="AA3629" t="s">
        <v>7327</v>
      </c>
      <c r="AB3629" t="s">
        <v>53</v>
      </c>
      <c r="AC3629">
        <v>13</v>
      </c>
      <c r="AD3629" t="s">
        <v>40</v>
      </c>
      <c r="AE3629">
        <v>687</v>
      </c>
      <c r="AF3629" t="s">
        <v>54</v>
      </c>
      <c r="AG3629" t="s">
        <v>42</v>
      </c>
    </row>
    <row r="3630" spans="1:33" x14ac:dyDescent="0.3">
      <c r="A3630" t="s">
        <v>7328</v>
      </c>
      <c r="B3630" t="s">
        <v>80</v>
      </c>
      <c r="C3630" t="s">
        <v>72</v>
      </c>
      <c r="D3630" t="s">
        <v>58</v>
      </c>
      <c r="E3630" t="s">
        <v>59</v>
      </c>
      <c r="F3630">
        <v>4059</v>
      </c>
      <c r="G3630">
        <v>37</v>
      </c>
      <c r="H3630">
        <v>2557.17</v>
      </c>
      <c r="I3630">
        <v>3870</v>
      </c>
      <c r="J3630">
        <v>32</v>
      </c>
      <c r="K3630">
        <f>super_shop_dataset[[#This Row],[Sold_Quantity]]*super_shop_dataset[[#This Row],[Purchase_Cost_in_$]]</f>
        <v>123840</v>
      </c>
      <c r="L3630" t="s">
        <v>14447</v>
      </c>
      <c r="M3630">
        <v>168</v>
      </c>
      <c r="N3630">
        <v>3.5</v>
      </c>
      <c r="O36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30">
        <v>166</v>
      </c>
      <c r="Q3630" t="s">
        <v>48</v>
      </c>
      <c r="R3630" s="2">
        <v>49286</v>
      </c>
      <c r="S3630" s="2">
        <v>48920</v>
      </c>
      <c r="T3630" t="s">
        <v>49</v>
      </c>
      <c r="U3630">
        <v>22</v>
      </c>
      <c r="V3630">
        <v>59</v>
      </c>
      <c r="W36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30" t="s">
        <v>35</v>
      </c>
      <c r="Y3630" t="s">
        <v>61</v>
      </c>
      <c r="Z3630" t="s">
        <v>76</v>
      </c>
      <c r="AA3630" t="s">
        <v>7329</v>
      </c>
      <c r="AB3630" t="s">
        <v>53</v>
      </c>
      <c r="AC3630">
        <v>12</v>
      </c>
      <c r="AD3630" t="s">
        <v>63</v>
      </c>
      <c r="AE3630">
        <v>787</v>
      </c>
      <c r="AF3630" t="s">
        <v>54</v>
      </c>
      <c r="AG3630" t="s">
        <v>82</v>
      </c>
    </row>
    <row r="3631" spans="1:33" x14ac:dyDescent="0.3">
      <c r="A3631" t="s">
        <v>7330</v>
      </c>
      <c r="B3631" t="s">
        <v>75</v>
      </c>
      <c r="C3631" t="s">
        <v>66</v>
      </c>
      <c r="D3631" t="s">
        <v>58</v>
      </c>
      <c r="E3631" t="s">
        <v>56</v>
      </c>
      <c r="F3631">
        <v>775</v>
      </c>
      <c r="G3631">
        <v>32</v>
      </c>
      <c r="H3631">
        <v>527</v>
      </c>
      <c r="I3631">
        <v>1114</v>
      </c>
      <c r="J3631">
        <v>61</v>
      </c>
      <c r="K3631">
        <f>super_shop_dataset[[#This Row],[Sold_Quantity]]*super_shop_dataset[[#This Row],[Purchase_Cost_in_$]]</f>
        <v>67954</v>
      </c>
      <c r="L3631" t="s">
        <v>14448</v>
      </c>
      <c r="M3631">
        <v>67</v>
      </c>
      <c r="N3631">
        <v>4.0999999999999996</v>
      </c>
      <c r="O36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31">
        <v>287</v>
      </c>
      <c r="Q3631" t="s">
        <v>48</v>
      </c>
      <c r="R3631" s="2">
        <v>49287</v>
      </c>
      <c r="S3631" s="2">
        <v>48921</v>
      </c>
      <c r="T3631" t="s">
        <v>34</v>
      </c>
      <c r="U3631">
        <v>32</v>
      </c>
      <c r="V3631">
        <v>33</v>
      </c>
      <c r="W36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31" t="s">
        <v>50</v>
      </c>
      <c r="Y3631" t="s">
        <v>36</v>
      </c>
      <c r="Z3631" t="s">
        <v>51</v>
      </c>
      <c r="AA3631" t="s">
        <v>7331</v>
      </c>
      <c r="AB3631" t="s">
        <v>70</v>
      </c>
      <c r="AC3631">
        <v>13</v>
      </c>
      <c r="AD3631" t="s">
        <v>63</v>
      </c>
      <c r="AE3631">
        <v>851</v>
      </c>
      <c r="AF3631" t="s">
        <v>41</v>
      </c>
      <c r="AG3631" t="s">
        <v>42</v>
      </c>
    </row>
    <row r="3632" spans="1:33" x14ac:dyDescent="0.3">
      <c r="A3632" t="s">
        <v>7332</v>
      </c>
      <c r="B3632" t="s">
        <v>80</v>
      </c>
      <c r="C3632" t="s">
        <v>84</v>
      </c>
      <c r="D3632" t="s">
        <v>47</v>
      </c>
      <c r="E3632" t="s">
        <v>43</v>
      </c>
      <c r="F3632">
        <v>198</v>
      </c>
      <c r="G3632">
        <v>19</v>
      </c>
      <c r="H3632">
        <v>160.38</v>
      </c>
      <c r="I3632">
        <v>1471</v>
      </c>
      <c r="J3632">
        <v>86</v>
      </c>
      <c r="K3632">
        <f>super_shop_dataset[[#This Row],[Sold_Quantity]]*super_shop_dataset[[#This Row],[Purchase_Cost_in_$]]</f>
        <v>126506</v>
      </c>
      <c r="L3632" t="s">
        <v>14449</v>
      </c>
      <c r="M3632">
        <v>184</v>
      </c>
      <c r="N3632">
        <v>4.2</v>
      </c>
      <c r="O36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32">
        <v>189</v>
      </c>
      <c r="Q3632" t="s">
        <v>60</v>
      </c>
      <c r="R3632" s="2">
        <v>49288</v>
      </c>
      <c r="S3632" s="2">
        <v>48922</v>
      </c>
      <c r="T3632" t="s">
        <v>89</v>
      </c>
      <c r="U3632">
        <v>19</v>
      </c>
      <c r="V3632">
        <v>38</v>
      </c>
      <c r="W36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32" t="s">
        <v>50</v>
      </c>
      <c r="Y3632" t="s">
        <v>36</v>
      </c>
      <c r="Z3632" t="s">
        <v>76</v>
      </c>
      <c r="AA3632" t="s">
        <v>7333</v>
      </c>
      <c r="AB3632" t="s">
        <v>39</v>
      </c>
      <c r="AC3632">
        <v>5</v>
      </c>
      <c r="AD3632" t="s">
        <v>40</v>
      </c>
      <c r="AE3632">
        <v>333</v>
      </c>
      <c r="AF3632" t="s">
        <v>41</v>
      </c>
      <c r="AG3632" t="s">
        <v>42</v>
      </c>
    </row>
    <row r="3633" spans="1:33" x14ac:dyDescent="0.3">
      <c r="A3633" t="s">
        <v>7334</v>
      </c>
      <c r="B3633" t="s">
        <v>45</v>
      </c>
      <c r="C3633" t="s">
        <v>72</v>
      </c>
      <c r="D3633" t="s">
        <v>67</v>
      </c>
      <c r="E3633" t="s">
        <v>43</v>
      </c>
      <c r="F3633">
        <v>4177</v>
      </c>
      <c r="G3633">
        <v>21</v>
      </c>
      <c r="H3633">
        <v>3299.83</v>
      </c>
      <c r="I3633">
        <v>2323</v>
      </c>
      <c r="J3633">
        <v>93</v>
      </c>
      <c r="K3633">
        <f>super_shop_dataset[[#This Row],[Sold_Quantity]]*super_shop_dataset[[#This Row],[Purchase_Cost_in_$]]</f>
        <v>216039</v>
      </c>
      <c r="L3633" t="s">
        <v>11874</v>
      </c>
      <c r="M3633">
        <v>147</v>
      </c>
      <c r="N3633">
        <v>2.6</v>
      </c>
      <c r="O36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33">
        <v>359</v>
      </c>
      <c r="Q3633" t="s">
        <v>48</v>
      </c>
      <c r="R3633" s="2">
        <v>49289</v>
      </c>
      <c r="S3633" s="2">
        <v>48923</v>
      </c>
      <c r="T3633" t="s">
        <v>89</v>
      </c>
      <c r="U3633">
        <v>13</v>
      </c>
      <c r="V3633">
        <v>29</v>
      </c>
      <c r="W36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33" t="s">
        <v>50</v>
      </c>
      <c r="Y3633" t="s">
        <v>36</v>
      </c>
      <c r="Z3633" t="s">
        <v>37</v>
      </c>
      <c r="AA3633" t="s">
        <v>7335</v>
      </c>
      <c r="AB3633" t="s">
        <v>53</v>
      </c>
      <c r="AC3633">
        <v>9</v>
      </c>
      <c r="AD3633" t="s">
        <v>63</v>
      </c>
      <c r="AE3633">
        <v>572</v>
      </c>
      <c r="AF3633" t="s">
        <v>78</v>
      </c>
      <c r="AG3633" t="s">
        <v>42</v>
      </c>
    </row>
    <row r="3634" spans="1:33" x14ac:dyDescent="0.3">
      <c r="A3634" t="s">
        <v>7336</v>
      </c>
      <c r="B3634" t="s">
        <v>45</v>
      </c>
      <c r="C3634" t="s">
        <v>30</v>
      </c>
      <c r="D3634" t="s">
        <v>47</v>
      </c>
      <c r="E3634" t="s">
        <v>56</v>
      </c>
      <c r="F3634">
        <v>651</v>
      </c>
      <c r="G3634">
        <v>29</v>
      </c>
      <c r="H3634">
        <v>462.21</v>
      </c>
      <c r="I3634">
        <v>1702</v>
      </c>
      <c r="J3634">
        <v>3</v>
      </c>
      <c r="K3634">
        <f>super_shop_dataset[[#This Row],[Sold_Quantity]]*super_shop_dataset[[#This Row],[Purchase_Cost_in_$]]</f>
        <v>5106</v>
      </c>
      <c r="L3634" t="s">
        <v>14450</v>
      </c>
      <c r="M3634">
        <v>34</v>
      </c>
      <c r="N3634">
        <v>1.8</v>
      </c>
      <c r="O36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34">
        <v>285</v>
      </c>
      <c r="Q3634" t="s">
        <v>60</v>
      </c>
      <c r="R3634" s="2">
        <v>49290</v>
      </c>
      <c r="S3634" s="2">
        <v>48924</v>
      </c>
      <c r="T3634" t="s">
        <v>89</v>
      </c>
      <c r="U3634">
        <v>12</v>
      </c>
      <c r="V3634">
        <v>57</v>
      </c>
      <c r="W36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34" t="s">
        <v>35</v>
      </c>
      <c r="Y3634" t="s">
        <v>68</v>
      </c>
      <c r="Z3634" t="s">
        <v>51</v>
      </c>
      <c r="AA3634" t="s">
        <v>7337</v>
      </c>
      <c r="AB3634" t="s">
        <v>70</v>
      </c>
      <c r="AC3634">
        <v>12</v>
      </c>
      <c r="AD3634" t="s">
        <v>40</v>
      </c>
      <c r="AE3634">
        <v>327</v>
      </c>
      <c r="AF3634" t="s">
        <v>78</v>
      </c>
      <c r="AG3634" t="s">
        <v>55</v>
      </c>
    </row>
    <row r="3635" spans="1:33" x14ac:dyDescent="0.3">
      <c r="A3635" t="s">
        <v>7338</v>
      </c>
      <c r="B3635" t="s">
        <v>45</v>
      </c>
      <c r="C3635" t="s">
        <v>84</v>
      </c>
      <c r="D3635" t="s">
        <v>47</v>
      </c>
      <c r="E3635" t="s">
        <v>59</v>
      </c>
      <c r="F3635">
        <v>1787</v>
      </c>
      <c r="G3635">
        <v>17</v>
      </c>
      <c r="H3635">
        <v>1483.21</v>
      </c>
      <c r="I3635">
        <v>604</v>
      </c>
      <c r="J3635">
        <v>65</v>
      </c>
      <c r="K3635">
        <f>super_shop_dataset[[#This Row],[Sold_Quantity]]*super_shop_dataset[[#This Row],[Purchase_Cost_in_$]]</f>
        <v>39260</v>
      </c>
      <c r="L3635" t="s">
        <v>11875</v>
      </c>
      <c r="M3635">
        <v>192</v>
      </c>
      <c r="N3635">
        <v>4.0999999999999996</v>
      </c>
      <c r="O36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35">
        <v>295</v>
      </c>
      <c r="Q3635" t="s">
        <v>48</v>
      </c>
      <c r="R3635" s="2">
        <v>49291</v>
      </c>
      <c r="S3635" s="2">
        <v>48925</v>
      </c>
      <c r="T3635" t="s">
        <v>49</v>
      </c>
      <c r="U3635">
        <v>27</v>
      </c>
      <c r="V3635">
        <v>53</v>
      </c>
      <c r="W36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35" t="s">
        <v>35</v>
      </c>
      <c r="Y3635" t="s">
        <v>61</v>
      </c>
      <c r="Z3635" t="s">
        <v>51</v>
      </c>
      <c r="AA3635" t="s">
        <v>7339</v>
      </c>
      <c r="AB3635" t="s">
        <v>53</v>
      </c>
      <c r="AC3635">
        <v>3</v>
      </c>
      <c r="AD3635" t="s">
        <v>63</v>
      </c>
      <c r="AE3635">
        <v>800</v>
      </c>
      <c r="AF3635" t="s">
        <v>54</v>
      </c>
      <c r="AG3635" t="s">
        <v>42</v>
      </c>
    </row>
    <row r="3636" spans="1:33" x14ac:dyDescent="0.3">
      <c r="A3636" t="s">
        <v>7340</v>
      </c>
      <c r="B3636" t="s">
        <v>45</v>
      </c>
      <c r="C3636" t="s">
        <v>66</v>
      </c>
      <c r="D3636" t="s">
        <v>96</v>
      </c>
      <c r="E3636" t="s">
        <v>59</v>
      </c>
      <c r="F3636">
        <v>2390</v>
      </c>
      <c r="G3636">
        <v>47</v>
      </c>
      <c r="H3636">
        <v>1266.7</v>
      </c>
      <c r="I3636">
        <v>3261</v>
      </c>
      <c r="J3636">
        <v>59</v>
      </c>
      <c r="K3636">
        <f>super_shop_dataset[[#This Row],[Sold_Quantity]]*super_shop_dataset[[#This Row],[Purchase_Cost_in_$]]</f>
        <v>192399</v>
      </c>
      <c r="L3636" t="s">
        <v>13915</v>
      </c>
      <c r="M3636">
        <v>32</v>
      </c>
      <c r="N3636">
        <v>1.3</v>
      </c>
      <c r="O36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36">
        <v>3</v>
      </c>
      <c r="Q3636" t="s">
        <v>33</v>
      </c>
      <c r="R3636" s="2">
        <v>49292</v>
      </c>
      <c r="S3636" s="2">
        <v>48926</v>
      </c>
      <c r="T3636" t="s">
        <v>89</v>
      </c>
      <c r="U3636">
        <v>19</v>
      </c>
      <c r="V3636">
        <v>36</v>
      </c>
      <c r="W36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36" t="s">
        <v>35</v>
      </c>
      <c r="Y3636" t="s">
        <v>36</v>
      </c>
      <c r="Z3636" t="s">
        <v>37</v>
      </c>
      <c r="AA3636" t="s">
        <v>7341</v>
      </c>
      <c r="AB3636" t="s">
        <v>39</v>
      </c>
      <c r="AC3636">
        <v>1</v>
      </c>
      <c r="AD3636" t="s">
        <v>63</v>
      </c>
      <c r="AE3636">
        <v>441</v>
      </c>
      <c r="AF3636" t="s">
        <v>78</v>
      </c>
      <c r="AG3636" t="s">
        <v>55</v>
      </c>
    </row>
    <row r="3637" spans="1:33" x14ac:dyDescent="0.3">
      <c r="A3637" t="s">
        <v>7342</v>
      </c>
      <c r="B3637" t="s">
        <v>75</v>
      </c>
      <c r="C3637" t="s">
        <v>46</v>
      </c>
      <c r="D3637" t="s">
        <v>58</v>
      </c>
      <c r="E3637" t="s">
        <v>43</v>
      </c>
      <c r="F3637">
        <v>1529</v>
      </c>
      <c r="G3637">
        <v>42</v>
      </c>
      <c r="H3637">
        <v>886.82</v>
      </c>
      <c r="I3637">
        <v>1296</v>
      </c>
      <c r="J3637">
        <v>69</v>
      </c>
      <c r="K3637">
        <f>super_shop_dataset[[#This Row],[Sold_Quantity]]*super_shop_dataset[[#This Row],[Purchase_Cost_in_$]]</f>
        <v>89424</v>
      </c>
      <c r="L3637" t="s">
        <v>14451</v>
      </c>
      <c r="M3637">
        <v>95</v>
      </c>
      <c r="N3637">
        <v>3.3</v>
      </c>
      <c r="O36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37">
        <v>30</v>
      </c>
      <c r="Q3637" t="s">
        <v>48</v>
      </c>
      <c r="R3637" s="2">
        <v>49293</v>
      </c>
      <c r="S3637" s="2">
        <v>48927</v>
      </c>
      <c r="T3637" t="s">
        <v>49</v>
      </c>
      <c r="U3637">
        <v>11</v>
      </c>
      <c r="V3637">
        <v>40</v>
      </c>
      <c r="W36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37" t="s">
        <v>35</v>
      </c>
      <c r="Y3637" t="s">
        <v>36</v>
      </c>
      <c r="Z3637" t="s">
        <v>51</v>
      </c>
      <c r="AA3637" t="s">
        <v>7343</v>
      </c>
      <c r="AB3637" t="s">
        <v>53</v>
      </c>
      <c r="AC3637">
        <v>13</v>
      </c>
      <c r="AD3637" t="s">
        <v>40</v>
      </c>
      <c r="AE3637">
        <v>847</v>
      </c>
      <c r="AF3637" t="s">
        <v>78</v>
      </c>
      <c r="AG3637" t="s">
        <v>55</v>
      </c>
    </row>
    <row r="3638" spans="1:33" x14ac:dyDescent="0.3">
      <c r="A3638" t="s">
        <v>7344</v>
      </c>
      <c r="B3638" t="s">
        <v>65</v>
      </c>
      <c r="C3638" t="s">
        <v>30</v>
      </c>
      <c r="D3638" t="s">
        <v>47</v>
      </c>
      <c r="E3638" t="s">
        <v>32</v>
      </c>
      <c r="F3638">
        <v>2242</v>
      </c>
      <c r="G3638">
        <v>26</v>
      </c>
      <c r="H3638">
        <v>1659.08</v>
      </c>
      <c r="I3638">
        <v>2992</v>
      </c>
      <c r="J3638">
        <v>50</v>
      </c>
      <c r="K3638">
        <f>super_shop_dataset[[#This Row],[Sold_Quantity]]*super_shop_dataset[[#This Row],[Purchase_Cost_in_$]]</f>
        <v>149600</v>
      </c>
      <c r="L3638" t="s">
        <v>14452</v>
      </c>
      <c r="M3638">
        <v>155</v>
      </c>
      <c r="N3638">
        <v>4.9000000000000004</v>
      </c>
      <c r="O36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38">
        <v>338</v>
      </c>
      <c r="Q3638" t="s">
        <v>33</v>
      </c>
      <c r="R3638" s="2">
        <v>49294</v>
      </c>
      <c r="S3638" s="2">
        <v>48928</v>
      </c>
      <c r="T3638" t="s">
        <v>89</v>
      </c>
      <c r="U3638">
        <v>49</v>
      </c>
      <c r="V3638">
        <v>23</v>
      </c>
      <c r="W36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38" t="s">
        <v>35</v>
      </c>
      <c r="Y3638" t="s">
        <v>68</v>
      </c>
      <c r="Z3638" t="s">
        <v>76</v>
      </c>
      <c r="AA3638" t="s">
        <v>7345</v>
      </c>
      <c r="AB3638" t="s">
        <v>53</v>
      </c>
      <c r="AC3638">
        <v>9</v>
      </c>
      <c r="AD3638" t="s">
        <v>63</v>
      </c>
      <c r="AE3638">
        <v>596</v>
      </c>
      <c r="AF3638" t="s">
        <v>54</v>
      </c>
      <c r="AG3638" t="s">
        <v>82</v>
      </c>
    </row>
    <row r="3639" spans="1:33" x14ac:dyDescent="0.3">
      <c r="A3639" t="s">
        <v>7346</v>
      </c>
      <c r="B3639" t="s">
        <v>80</v>
      </c>
      <c r="C3639" t="s">
        <v>66</v>
      </c>
      <c r="D3639" t="s">
        <v>96</v>
      </c>
      <c r="E3639" t="s">
        <v>32</v>
      </c>
      <c r="F3639">
        <v>4329</v>
      </c>
      <c r="G3639">
        <v>41</v>
      </c>
      <c r="H3639">
        <v>2554.11</v>
      </c>
      <c r="I3639">
        <v>1706</v>
      </c>
      <c r="J3639">
        <v>59</v>
      </c>
      <c r="K3639">
        <f>super_shop_dataset[[#This Row],[Sold_Quantity]]*super_shop_dataset[[#This Row],[Purchase_Cost_in_$]]</f>
        <v>100654</v>
      </c>
      <c r="L3639" t="s">
        <v>11876</v>
      </c>
      <c r="M3639">
        <v>55</v>
      </c>
      <c r="N3639">
        <v>3.1</v>
      </c>
      <c r="O36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39">
        <v>224</v>
      </c>
      <c r="Q3639" t="s">
        <v>33</v>
      </c>
      <c r="R3639" s="2">
        <v>49295</v>
      </c>
      <c r="S3639" s="2">
        <v>48929</v>
      </c>
      <c r="T3639" t="s">
        <v>89</v>
      </c>
      <c r="U3639">
        <v>30</v>
      </c>
      <c r="V3639">
        <v>18</v>
      </c>
      <c r="W36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639" t="s">
        <v>50</v>
      </c>
      <c r="Y3639" t="s">
        <v>68</v>
      </c>
      <c r="Z3639" t="s">
        <v>76</v>
      </c>
      <c r="AA3639" t="s">
        <v>7347</v>
      </c>
      <c r="AB3639" t="s">
        <v>53</v>
      </c>
      <c r="AC3639">
        <v>6</v>
      </c>
      <c r="AD3639" t="s">
        <v>63</v>
      </c>
      <c r="AE3639">
        <v>502</v>
      </c>
      <c r="AF3639" t="s">
        <v>78</v>
      </c>
      <c r="AG3639" t="s">
        <v>55</v>
      </c>
    </row>
    <row r="3640" spans="1:33" x14ac:dyDescent="0.3">
      <c r="A3640" t="s">
        <v>7348</v>
      </c>
      <c r="B3640" t="s">
        <v>75</v>
      </c>
      <c r="C3640" t="s">
        <v>84</v>
      </c>
      <c r="D3640" t="s">
        <v>31</v>
      </c>
      <c r="E3640" t="s">
        <v>59</v>
      </c>
      <c r="F3640">
        <v>4447</v>
      </c>
      <c r="G3640">
        <v>12</v>
      </c>
      <c r="H3640">
        <v>3913.36</v>
      </c>
      <c r="I3640">
        <v>733</v>
      </c>
      <c r="J3640">
        <v>87</v>
      </c>
      <c r="K3640">
        <f>super_shop_dataset[[#This Row],[Sold_Quantity]]*super_shop_dataset[[#This Row],[Purchase_Cost_in_$]]</f>
        <v>63771</v>
      </c>
      <c r="L3640" t="s">
        <v>11877</v>
      </c>
      <c r="M3640">
        <v>45</v>
      </c>
      <c r="N3640">
        <v>2.1</v>
      </c>
      <c r="O36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40">
        <v>96</v>
      </c>
      <c r="Q3640" t="s">
        <v>48</v>
      </c>
      <c r="R3640" s="2">
        <v>49296</v>
      </c>
      <c r="S3640" s="2">
        <v>48930</v>
      </c>
      <c r="T3640" t="s">
        <v>89</v>
      </c>
      <c r="U3640">
        <v>12</v>
      </c>
      <c r="V3640">
        <v>33</v>
      </c>
      <c r="W36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40" t="s">
        <v>35</v>
      </c>
      <c r="Y3640" t="s">
        <v>61</v>
      </c>
      <c r="Z3640" t="s">
        <v>51</v>
      </c>
      <c r="AA3640" t="s">
        <v>7349</v>
      </c>
      <c r="AB3640" t="s">
        <v>39</v>
      </c>
      <c r="AC3640">
        <v>1</v>
      </c>
      <c r="AD3640" t="s">
        <v>40</v>
      </c>
      <c r="AE3640">
        <v>636</v>
      </c>
      <c r="AF3640" t="s">
        <v>41</v>
      </c>
      <c r="AG3640" t="s">
        <v>55</v>
      </c>
    </row>
    <row r="3641" spans="1:33" x14ac:dyDescent="0.3">
      <c r="A3641" t="s">
        <v>7350</v>
      </c>
      <c r="B3641" t="s">
        <v>80</v>
      </c>
      <c r="C3641" t="s">
        <v>66</v>
      </c>
      <c r="D3641" t="s">
        <v>31</v>
      </c>
      <c r="E3641" t="s">
        <v>59</v>
      </c>
      <c r="F3641">
        <v>4256</v>
      </c>
      <c r="G3641">
        <v>25</v>
      </c>
      <c r="H3641">
        <v>3192</v>
      </c>
      <c r="I3641">
        <v>3619</v>
      </c>
      <c r="J3641">
        <v>51</v>
      </c>
      <c r="K3641">
        <f>super_shop_dataset[[#This Row],[Sold_Quantity]]*super_shop_dataset[[#This Row],[Purchase_Cost_in_$]]</f>
        <v>184569</v>
      </c>
      <c r="L3641" t="s">
        <v>14453</v>
      </c>
      <c r="M3641">
        <v>50</v>
      </c>
      <c r="N3641">
        <v>4.5</v>
      </c>
      <c r="O36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41">
        <v>371</v>
      </c>
      <c r="Q3641" t="s">
        <v>33</v>
      </c>
      <c r="R3641" s="2">
        <v>49297</v>
      </c>
      <c r="S3641" s="2">
        <v>48931</v>
      </c>
      <c r="T3641" t="s">
        <v>49</v>
      </c>
      <c r="U3641">
        <v>25</v>
      </c>
      <c r="V3641">
        <v>38</v>
      </c>
      <c r="W36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41" t="s">
        <v>50</v>
      </c>
      <c r="Y3641" t="s">
        <v>68</v>
      </c>
      <c r="Z3641" t="s">
        <v>51</v>
      </c>
      <c r="AA3641" t="s">
        <v>7351</v>
      </c>
      <c r="AB3641" t="s">
        <v>70</v>
      </c>
      <c r="AC3641">
        <v>13</v>
      </c>
      <c r="AD3641" t="s">
        <v>40</v>
      </c>
      <c r="AE3641">
        <v>448</v>
      </c>
      <c r="AF3641" t="s">
        <v>78</v>
      </c>
      <c r="AG3641" t="s">
        <v>42</v>
      </c>
    </row>
    <row r="3642" spans="1:33" x14ac:dyDescent="0.3">
      <c r="A3642" t="s">
        <v>7352</v>
      </c>
      <c r="B3642" t="s">
        <v>75</v>
      </c>
      <c r="C3642" t="s">
        <v>30</v>
      </c>
      <c r="D3642" t="s">
        <v>47</v>
      </c>
      <c r="E3642" t="s">
        <v>59</v>
      </c>
      <c r="F3642">
        <v>501</v>
      </c>
      <c r="G3642">
        <v>3</v>
      </c>
      <c r="H3642">
        <v>485.97</v>
      </c>
      <c r="I3642">
        <v>1277</v>
      </c>
      <c r="J3642">
        <v>11</v>
      </c>
      <c r="K3642">
        <f>super_shop_dataset[[#This Row],[Sold_Quantity]]*super_shop_dataset[[#This Row],[Purchase_Cost_in_$]]</f>
        <v>14047</v>
      </c>
      <c r="L3642" t="s">
        <v>14454</v>
      </c>
      <c r="M3642">
        <v>1</v>
      </c>
      <c r="N3642">
        <v>4.7</v>
      </c>
      <c r="O36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42">
        <v>105</v>
      </c>
      <c r="Q3642" t="s">
        <v>48</v>
      </c>
      <c r="R3642" s="2">
        <v>49298</v>
      </c>
      <c r="S3642" s="2">
        <v>48932</v>
      </c>
      <c r="T3642" t="s">
        <v>89</v>
      </c>
      <c r="U3642">
        <v>37</v>
      </c>
      <c r="V3642">
        <v>33</v>
      </c>
      <c r="W36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42" t="s">
        <v>35</v>
      </c>
      <c r="Y3642" t="s">
        <v>61</v>
      </c>
      <c r="Z3642" t="s">
        <v>51</v>
      </c>
      <c r="AA3642" t="s">
        <v>7353</v>
      </c>
      <c r="AB3642" t="s">
        <v>70</v>
      </c>
      <c r="AC3642">
        <v>10</v>
      </c>
      <c r="AD3642" t="s">
        <v>40</v>
      </c>
      <c r="AE3642">
        <v>254</v>
      </c>
      <c r="AF3642" t="s">
        <v>78</v>
      </c>
      <c r="AG3642" t="s">
        <v>55</v>
      </c>
    </row>
    <row r="3643" spans="1:33" x14ac:dyDescent="0.3">
      <c r="A3643" t="s">
        <v>7354</v>
      </c>
      <c r="B3643" t="s">
        <v>45</v>
      </c>
      <c r="C3643" t="s">
        <v>46</v>
      </c>
      <c r="D3643" t="s">
        <v>47</v>
      </c>
      <c r="E3643" t="s">
        <v>32</v>
      </c>
      <c r="F3643">
        <v>1134</v>
      </c>
      <c r="G3643">
        <v>12</v>
      </c>
      <c r="H3643">
        <v>997.92</v>
      </c>
      <c r="I3643">
        <v>1715</v>
      </c>
      <c r="J3643">
        <v>49</v>
      </c>
      <c r="K3643">
        <f>super_shop_dataset[[#This Row],[Sold_Quantity]]*super_shop_dataset[[#This Row],[Purchase_Cost_in_$]]</f>
        <v>84035</v>
      </c>
      <c r="L3643" t="s">
        <v>14455</v>
      </c>
      <c r="M3643">
        <v>74</v>
      </c>
      <c r="N3643">
        <v>1.8</v>
      </c>
      <c r="O36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43">
        <v>128</v>
      </c>
      <c r="Q3643" t="s">
        <v>48</v>
      </c>
      <c r="R3643" s="2">
        <v>49299</v>
      </c>
      <c r="S3643" s="2">
        <v>48933</v>
      </c>
      <c r="T3643" t="s">
        <v>49</v>
      </c>
      <c r="U3643">
        <v>8</v>
      </c>
      <c r="V3643">
        <v>50</v>
      </c>
      <c r="W36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43" t="s">
        <v>50</v>
      </c>
      <c r="Y3643" t="s">
        <v>36</v>
      </c>
      <c r="Z3643" t="s">
        <v>51</v>
      </c>
      <c r="AA3643" t="s">
        <v>7355</v>
      </c>
      <c r="AB3643" t="s">
        <v>53</v>
      </c>
      <c r="AC3643">
        <v>8</v>
      </c>
      <c r="AD3643" t="s">
        <v>63</v>
      </c>
      <c r="AE3643">
        <v>282</v>
      </c>
      <c r="AF3643" t="s">
        <v>41</v>
      </c>
      <c r="AG3643" t="s">
        <v>55</v>
      </c>
    </row>
    <row r="3644" spans="1:33" x14ac:dyDescent="0.3">
      <c r="A3644" t="s">
        <v>7356</v>
      </c>
      <c r="B3644" t="s">
        <v>75</v>
      </c>
      <c r="C3644" t="s">
        <v>72</v>
      </c>
      <c r="D3644" t="s">
        <v>67</v>
      </c>
      <c r="E3644" t="s">
        <v>32</v>
      </c>
      <c r="F3644">
        <v>2995</v>
      </c>
      <c r="G3644">
        <v>3</v>
      </c>
      <c r="H3644">
        <v>2905.15</v>
      </c>
      <c r="I3644">
        <v>1895</v>
      </c>
      <c r="J3644">
        <v>46</v>
      </c>
      <c r="K3644">
        <f>super_shop_dataset[[#This Row],[Sold_Quantity]]*super_shop_dataset[[#This Row],[Purchase_Cost_in_$]]</f>
        <v>87170</v>
      </c>
      <c r="L3644" t="s">
        <v>11878</v>
      </c>
      <c r="M3644">
        <v>97</v>
      </c>
      <c r="N3644">
        <v>4.0999999999999996</v>
      </c>
      <c r="O36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44">
        <v>209</v>
      </c>
      <c r="Q3644" t="s">
        <v>48</v>
      </c>
      <c r="R3644" s="2">
        <v>49300</v>
      </c>
      <c r="S3644" s="2">
        <v>48934</v>
      </c>
      <c r="T3644" t="s">
        <v>34</v>
      </c>
      <c r="U3644">
        <v>47</v>
      </c>
      <c r="V3644">
        <v>22</v>
      </c>
      <c r="W36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44" t="s">
        <v>35</v>
      </c>
      <c r="Y3644" t="s">
        <v>68</v>
      </c>
      <c r="Z3644" t="s">
        <v>37</v>
      </c>
      <c r="AA3644" t="s">
        <v>7357</v>
      </c>
      <c r="AB3644" t="s">
        <v>70</v>
      </c>
      <c r="AC3644">
        <v>13</v>
      </c>
      <c r="AD3644" t="s">
        <v>63</v>
      </c>
      <c r="AE3644">
        <v>738</v>
      </c>
      <c r="AF3644" t="s">
        <v>54</v>
      </c>
      <c r="AG3644" t="s">
        <v>55</v>
      </c>
    </row>
    <row r="3645" spans="1:33" x14ac:dyDescent="0.3">
      <c r="A3645" t="s">
        <v>7358</v>
      </c>
      <c r="B3645" t="s">
        <v>75</v>
      </c>
      <c r="C3645" t="s">
        <v>30</v>
      </c>
      <c r="D3645" t="s">
        <v>31</v>
      </c>
      <c r="E3645" t="s">
        <v>32</v>
      </c>
      <c r="F3645">
        <v>4145</v>
      </c>
      <c r="G3645">
        <v>47</v>
      </c>
      <c r="H3645">
        <v>2196.85</v>
      </c>
      <c r="I3645">
        <v>429</v>
      </c>
      <c r="J3645">
        <v>61</v>
      </c>
      <c r="K3645">
        <f>super_shop_dataset[[#This Row],[Sold_Quantity]]*super_shop_dataset[[#This Row],[Purchase_Cost_in_$]]</f>
        <v>26169</v>
      </c>
      <c r="L3645" t="s">
        <v>11879</v>
      </c>
      <c r="M3645">
        <v>70</v>
      </c>
      <c r="N3645">
        <v>2.4</v>
      </c>
      <c r="O36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45">
        <v>79</v>
      </c>
      <c r="Q3645" t="s">
        <v>60</v>
      </c>
      <c r="R3645" s="2">
        <v>49301</v>
      </c>
      <c r="S3645" s="2">
        <v>48935</v>
      </c>
      <c r="T3645" t="s">
        <v>34</v>
      </c>
      <c r="U3645">
        <v>29</v>
      </c>
      <c r="V3645">
        <v>22</v>
      </c>
      <c r="W36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45" t="s">
        <v>35</v>
      </c>
      <c r="Y3645" t="s">
        <v>61</v>
      </c>
      <c r="Z3645" t="s">
        <v>51</v>
      </c>
      <c r="AA3645" t="s">
        <v>7359</v>
      </c>
      <c r="AB3645" t="s">
        <v>70</v>
      </c>
      <c r="AC3645">
        <v>6</v>
      </c>
      <c r="AD3645" t="s">
        <v>63</v>
      </c>
      <c r="AE3645">
        <v>931</v>
      </c>
      <c r="AF3645" t="s">
        <v>41</v>
      </c>
      <c r="AG3645" t="s">
        <v>42</v>
      </c>
    </row>
    <row r="3646" spans="1:33" x14ac:dyDescent="0.3">
      <c r="A3646" t="s">
        <v>7360</v>
      </c>
      <c r="B3646" t="s">
        <v>80</v>
      </c>
      <c r="C3646" t="s">
        <v>30</v>
      </c>
      <c r="D3646" t="s">
        <v>47</v>
      </c>
      <c r="E3646" t="s">
        <v>32</v>
      </c>
      <c r="F3646">
        <v>1314</v>
      </c>
      <c r="G3646">
        <v>43</v>
      </c>
      <c r="H3646">
        <v>748.98</v>
      </c>
      <c r="I3646">
        <v>967</v>
      </c>
      <c r="J3646">
        <v>72</v>
      </c>
      <c r="K3646">
        <f>super_shop_dataset[[#This Row],[Sold_Quantity]]*super_shop_dataset[[#This Row],[Purchase_Cost_in_$]]</f>
        <v>69624</v>
      </c>
      <c r="L3646" t="s">
        <v>14456</v>
      </c>
      <c r="M3646">
        <v>25</v>
      </c>
      <c r="N3646">
        <v>4.7</v>
      </c>
      <c r="O36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46">
        <v>491</v>
      </c>
      <c r="Q3646" t="s">
        <v>33</v>
      </c>
      <c r="R3646" s="2">
        <v>49302</v>
      </c>
      <c r="S3646" s="2">
        <v>48936</v>
      </c>
      <c r="T3646" t="s">
        <v>49</v>
      </c>
      <c r="U3646">
        <v>48</v>
      </c>
      <c r="V3646">
        <v>38</v>
      </c>
      <c r="W36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46" t="s">
        <v>35</v>
      </c>
      <c r="Y3646" t="s">
        <v>61</v>
      </c>
      <c r="Z3646" t="s">
        <v>51</v>
      </c>
      <c r="AA3646" t="s">
        <v>7361</v>
      </c>
      <c r="AB3646" t="s">
        <v>39</v>
      </c>
      <c r="AC3646">
        <v>2</v>
      </c>
      <c r="AD3646" t="s">
        <v>40</v>
      </c>
      <c r="AE3646">
        <v>676</v>
      </c>
      <c r="AF3646" t="s">
        <v>54</v>
      </c>
      <c r="AG3646" t="s">
        <v>42</v>
      </c>
    </row>
    <row r="3647" spans="1:33" x14ac:dyDescent="0.3">
      <c r="A3647" t="s">
        <v>7362</v>
      </c>
      <c r="B3647" t="s">
        <v>75</v>
      </c>
      <c r="C3647" t="s">
        <v>84</v>
      </c>
      <c r="D3647" t="s">
        <v>96</v>
      </c>
      <c r="E3647" t="s">
        <v>59</v>
      </c>
      <c r="F3647">
        <v>3822</v>
      </c>
      <c r="G3647">
        <v>31</v>
      </c>
      <c r="H3647">
        <v>2637.18</v>
      </c>
      <c r="I3647">
        <v>1572</v>
      </c>
      <c r="J3647">
        <v>79</v>
      </c>
      <c r="K3647">
        <f>super_shop_dataset[[#This Row],[Sold_Quantity]]*super_shop_dataset[[#This Row],[Purchase_Cost_in_$]]</f>
        <v>124188</v>
      </c>
      <c r="L3647" t="s">
        <v>11880</v>
      </c>
      <c r="M3647">
        <v>98</v>
      </c>
      <c r="N3647">
        <v>4.5999999999999996</v>
      </c>
      <c r="O36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47">
        <v>486</v>
      </c>
      <c r="Q3647" t="s">
        <v>60</v>
      </c>
      <c r="R3647" s="2">
        <v>49303</v>
      </c>
      <c r="S3647" s="2">
        <v>48937</v>
      </c>
      <c r="T3647" t="s">
        <v>89</v>
      </c>
      <c r="U3647">
        <v>6</v>
      </c>
      <c r="V3647">
        <v>53</v>
      </c>
      <c r="W36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47" t="s">
        <v>50</v>
      </c>
      <c r="Y3647" t="s">
        <v>36</v>
      </c>
      <c r="Z3647" t="s">
        <v>37</v>
      </c>
      <c r="AA3647" t="s">
        <v>7363</v>
      </c>
      <c r="AB3647" t="s">
        <v>39</v>
      </c>
      <c r="AC3647">
        <v>8</v>
      </c>
      <c r="AD3647" t="s">
        <v>63</v>
      </c>
      <c r="AE3647">
        <v>858</v>
      </c>
      <c r="AF3647" t="s">
        <v>54</v>
      </c>
      <c r="AG3647" t="s">
        <v>82</v>
      </c>
    </row>
    <row r="3648" spans="1:33" x14ac:dyDescent="0.3">
      <c r="A3648" t="s">
        <v>7364</v>
      </c>
      <c r="B3648" t="s">
        <v>29</v>
      </c>
      <c r="C3648" t="s">
        <v>46</v>
      </c>
      <c r="D3648" t="s">
        <v>31</v>
      </c>
      <c r="E3648" t="s">
        <v>32</v>
      </c>
      <c r="F3648">
        <v>4905</v>
      </c>
      <c r="G3648">
        <v>39</v>
      </c>
      <c r="H3648">
        <v>2992.05</v>
      </c>
      <c r="I3648">
        <v>2837</v>
      </c>
      <c r="J3648">
        <v>9</v>
      </c>
      <c r="K3648">
        <f>super_shop_dataset[[#This Row],[Sold_Quantity]]*super_shop_dataset[[#This Row],[Purchase_Cost_in_$]]</f>
        <v>25533</v>
      </c>
      <c r="L3648" t="s">
        <v>11881</v>
      </c>
      <c r="M3648">
        <v>161</v>
      </c>
      <c r="N3648">
        <v>1.8</v>
      </c>
      <c r="O36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48">
        <v>399</v>
      </c>
      <c r="Q3648" t="s">
        <v>48</v>
      </c>
      <c r="R3648" s="2">
        <v>49304</v>
      </c>
      <c r="S3648" s="2">
        <v>48938</v>
      </c>
      <c r="T3648" t="s">
        <v>34</v>
      </c>
      <c r="U3648">
        <v>45</v>
      </c>
      <c r="V3648">
        <v>65</v>
      </c>
      <c r="W36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48" t="s">
        <v>35</v>
      </c>
      <c r="Y3648" t="s">
        <v>36</v>
      </c>
      <c r="Z3648" t="s">
        <v>76</v>
      </c>
      <c r="AA3648" t="s">
        <v>7365</v>
      </c>
      <c r="AB3648" t="s">
        <v>70</v>
      </c>
      <c r="AC3648">
        <v>8</v>
      </c>
      <c r="AD3648" t="s">
        <v>40</v>
      </c>
      <c r="AE3648">
        <v>161</v>
      </c>
      <c r="AF3648" t="s">
        <v>78</v>
      </c>
      <c r="AG3648" t="s">
        <v>82</v>
      </c>
    </row>
    <row r="3649" spans="1:33" x14ac:dyDescent="0.3">
      <c r="A3649" t="s">
        <v>7366</v>
      </c>
      <c r="B3649" t="s">
        <v>29</v>
      </c>
      <c r="C3649" t="s">
        <v>84</v>
      </c>
      <c r="D3649" t="s">
        <v>31</v>
      </c>
      <c r="E3649" t="s">
        <v>59</v>
      </c>
      <c r="F3649">
        <v>3626</v>
      </c>
      <c r="G3649">
        <v>3</v>
      </c>
      <c r="H3649">
        <v>3517.22</v>
      </c>
      <c r="I3649">
        <v>172</v>
      </c>
      <c r="J3649">
        <v>18</v>
      </c>
      <c r="K3649">
        <f>super_shop_dataset[[#This Row],[Sold_Quantity]]*super_shop_dataset[[#This Row],[Purchase_Cost_in_$]]</f>
        <v>3096</v>
      </c>
      <c r="L3649" t="s">
        <v>11882</v>
      </c>
      <c r="M3649">
        <v>80</v>
      </c>
      <c r="N3649">
        <v>2.6</v>
      </c>
      <c r="O36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49">
        <v>197</v>
      </c>
      <c r="Q3649" t="s">
        <v>60</v>
      </c>
      <c r="R3649" s="2">
        <v>49305</v>
      </c>
      <c r="S3649" s="2">
        <v>48939</v>
      </c>
      <c r="T3649" t="s">
        <v>89</v>
      </c>
      <c r="U3649">
        <v>23</v>
      </c>
      <c r="V3649">
        <v>51</v>
      </c>
      <c r="W36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49" t="s">
        <v>50</v>
      </c>
      <c r="Y3649" t="s">
        <v>68</v>
      </c>
      <c r="Z3649" t="s">
        <v>51</v>
      </c>
      <c r="AA3649" t="s">
        <v>7367</v>
      </c>
      <c r="AB3649" t="s">
        <v>70</v>
      </c>
      <c r="AC3649">
        <v>2</v>
      </c>
      <c r="AD3649" t="s">
        <v>40</v>
      </c>
      <c r="AE3649">
        <v>517</v>
      </c>
      <c r="AF3649" t="s">
        <v>78</v>
      </c>
      <c r="AG3649" t="s">
        <v>82</v>
      </c>
    </row>
    <row r="3650" spans="1:33" x14ac:dyDescent="0.3">
      <c r="A3650" t="s">
        <v>7368</v>
      </c>
      <c r="B3650" t="s">
        <v>80</v>
      </c>
      <c r="C3650" t="s">
        <v>72</v>
      </c>
      <c r="D3650" t="s">
        <v>67</v>
      </c>
      <c r="E3650" t="s">
        <v>59</v>
      </c>
      <c r="F3650">
        <v>4181</v>
      </c>
      <c r="G3650">
        <v>49</v>
      </c>
      <c r="H3650">
        <v>2132.31</v>
      </c>
      <c r="I3650">
        <v>3345</v>
      </c>
      <c r="J3650">
        <v>39</v>
      </c>
      <c r="K3650">
        <f>super_shop_dataset[[#This Row],[Sold_Quantity]]*super_shop_dataset[[#This Row],[Purchase_Cost_in_$]]</f>
        <v>130455</v>
      </c>
      <c r="L3650" t="s">
        <v>14457</v>
      </c>
      <c r="M3650">
        <v>19</v>
      </c>
      <c r="N3650">
        <v>1.8</v>
      </c>
      <c r="O36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50">
        <v>154</v>
      </c>
      <c r="Q3650" t="s">
        <v>33</v>
      </c>
      <c r="R3650" s="2">
        <v>49306</v>
      </c>
      <c r="S3650" s="2">
        <v>48940</v>
      </c>
      <c r="T3650" t="s">
        <v>89</v>
      </c>
      <c r="U3650">
        <v>21</v>
      </c>
      <c r="V3650">
        <v>52</v>
      </c>
      <c r="W36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50" t="s">
        <v>50</v>
      </c>
      <c r="Y3650" t="s">
        <v>68</v>
      </c>
      <c r="Z3650" t="s">
        <v>51</v>
      </c>
      <c r="AA3650" t="s">
        <v>7369</v>
      </c>
      <c r="AB3650" t="s">
        <v>39</v>
      </c>
      <c r="AC3650">
        <v>9</v>
      </c>
      <c r="AD3650" t="s">
        <v>63</v>
      </c>
      <c r="AE3650">
        <v>152</v>
      </c>
      <c r="AF3650" t="s">
        <v>41</v>
      </c>
      <c r="AG3650" t="s">
        <v>82</v>
      </c>
    </row>
    <row r="3651" spans="1:33" x14ac:dyDescent="0.3">
      <c r="A3651" t="s">
        <v>7370</v>
      </c>
      <c r="B3651" t="s">
        <v>75</v>
      </c>
      <c r="C3651" t="s">
        <v>46</v>
      </c>
      <c r="D3651" t="s">
        <v>47</v>
      </c>
      <c r="E3651" t="s">
        <v>43</v>
      </c>
      <c r="F3651">
        <v>3955</v>
      </c>
      <c r="G3651">
        <v>40</v>
      </c>
      <c r="H3651">
        <v>2373</v>
      </c>
      <c r="I3651">
        <v>2631</v>
      </c>
      <c r="J3651">
        <v>22</v>
      </c>
      <c r="K3651">
        <f>super_shop_dataset[[#This Row],[Sold_Quantity]]*super_shop_dataset[[#This Row],[Purchase_Cost_in_$]]</f>
        <v>57882</v>
      </c>
      <c r="L3651" t="s">
        <v>14458</v>
      </c>
      <c r="M3651">
        <v>1</v>
      </c>
      <c r="N3651">
        <v>3</v>
      </c>
      <c r="O36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51">
        <v>425</v>
      </c>
      <c r="Q3651" t="s">
        <v>60</v>
      </c>
      <c r="R3651" s="2">
        <v>49307</v>
      </c>
      <c r="S3651" s="2">
        <v>48941</v>
      </c>
      <c r="T3651" t="s">
        <v>89</v>
      </c>
      <c r="U3651">
        <v>29</v>
      </c>
      <c r="V3651">
        <v>21</v>
      </c>
      <c r="W36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51" t="s">
        <v>35</v>
      </c>
      <c r="Y3651" t="s">
        <v>61</v>
      </c>
      <c r="Z3651" t="s">
        <v>76</v>
      </c>
      <c r="AA3651" t="s">
        <v>7371</v>
      </c>
      <c r="AB3651" t="s">
        <v>70</v>
      </c>
      <c r="AC3651">
        <v>3</v>
      </c>
      <c r="AD3651" t="s">
        <v>63</v>
      </c>
      <c r="AE3651">
        <v>911</v>
      </c>
      <c r="AF3651" t="s">
        <v>78</v>
      </c>
      <c r="AG3651" t="s">
        <v>42</v>
      </c>
    </row>
    <row r="3652" spans="1:33" x14ac:dyDescent="0.3">
      <c r="A3652" t="s">
        <v>7372</v>
      </c>
      <c r="B3652" t="s">
        <v>80</v>
      </c>
      <c r="C3652" t="s">
        <v>46</v>
      </c>
      <c r="D3652" t="s">
        <v>58</v>
      </c>
      <c r="E3652" t="s">
        <v>43</v>
      </c>
      <c r="F3652">
        <v>1334</v>
      </c>
      <c r="G3652">
        <v>2</v>
      </c>
      <c r="H3652">
        <v>1307.32</v>
      </c>
      <c r="I3652">
        <v>2347</v>
      </c>
      <c r="J3652">
        <v>8</v>
      </c>
      <c r="K3652">
        <f>super_shop_dataset[[#This Row],[Sold_Quantity]]*super_shop_dataset[[#This Row],[Purchase_Cost_in_$]]</f>
        <v>18776</v>
      </c>
      <c r="L3652" t="s">
        <v>14459</v>
      </c>
      <c r="M3652">
        <v>72</v>
      </c>
      <c r="N3652">
        <v>1.4</v>
      </c>
      <c r="O36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52">
        <v>150</v>
      </c>
      <c r="Q3652" t="s">
        <v>33</v>
      </c>
      <c r="R3652" s="2">
        <v>49308</v>
      </c>
      <c r="S3652" s="2">
        <v>48942</v>
      </c>
      <c r="T3652" t="s">
        <v>89</v>
      </c>
      <c r="U3652">
        <v>6</v>
      </c>
      <c r="V3652">
        <v>36</v>
      </c>
      <c r="W36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52" t="s">
        <v>35</v>
      </c>
      <c r="Y3652" t="s">
        <v>36</v>
      </c>
      <c r="Z3652" t="s">
        <v>51</v>
      </c>
      <c r="AA3652" t="s">
        <v>7373</v>
      </c>
      <c r="AB3652" t="s">
        <v>39</v>
      </c>
      <c r="AC3652">
        <v>11</v>
      </c>
      <c r="AD3652" t="s">
        <v>40</v>
      </c>
      <c r="AE3652">
        <v>159</v>
      </c>
      <c r="AF3652" t="s">
        <v>54</v>
      </c>
      <c r="AG3652" t="s">
        <v>55</v>
      </c>
    </row>
    <row r="3653" spans="1:33" x14ac:dyDescent="0.3">
      <c r="A3653" t="s">
        <v>7374</v>
      </c>
      <c r="B3653" t="s">
        <v>80</v>
      </c>
      <c r="C3653" t="s">
        <v>46</v>
      </c>
      <c r="D3653" t="s">
        <v>96</v>
      </c>
      <c r="E3653" t="s">
        <v>59</v>
      </c>
      <c r="F3653">
        <v>3522</v>
      </c>
      <c r="G3653">
        <v>47</v>
      </c>
      <c r="H3653">
        <v>1866.66</v>
      </c>
      <c r="I3653">
        <v>852</v>
      </c>
      <c r="J3653">
        <v>86</v>
      </c>
      <c r="K3653">
        <f>super_shop_dataset[[#This Row],[Sold_Quantity]]*super_shop_dataset[[#This Row],[Purchase_Cost_in_$]]</f>
        <v>73272</v>
      </c>
      <c r="L3653" t="s">
        <v>11883</v>
      </c>
      <c r="M3653">
        <v>85</v>
      </c>
      <c r="N3653">
        <v>3.8</v>
      </c>
      <c r="O36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53">
        <v>429</v>
      </c>
      <c r="Q3653" t="s">
        <v>60</v>
      </c>
      <c r="R3653" s="2">
        <v>49309</v>
      </c>
      <c r="S3653" s="2">
        <v>48943</v>
      </c>
      <c r="T3653" t="s">
        <v>89</v>
      </c>
      <c r="U3653">
        <v>33</v>
      </c>
      <c r="V3653">
        <v>31</v>
      </c>
      <c r="W36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53" t="s">
        <v>35</v>
      </c>
      <c r="Y3653" t="s">
        <v>68</v>
      </c>
      <c r="Z3653" t="s">
        <v>51</v>
      </c>
      <c r="AA3653" t="s">
        <v>7375</v>
      </c>
      <c r="AB3653" t="s">
        <v>39</v>
      </c>
      <c r="AC3653">
        <v>14</v>
      </c>
      <c r="AD3653" t="s">
        <v>63</v>
      </c>
      <c r="AE3653">
        <v>636</v>
      </c>
      <c r="AF3653" t="s">
        <v>41</v>
      </c>
      <c r="AG3653" t="s">
        <v>55</v>
      </c>
    </row>
    <row r="3654" spans="1:33" x14ac:dyDescent="0.3">
      <c r="A3654" t="s">
        <v>7376</v>
      </c>
      <c r="B3654" t="s">
        <v>80</v>
      </c>
      <c r="C3654" t="s">
        <v>66</v>
      </c>
      <c r="D3654" t="s">
        <v>96</v>
      </c>
      <c r="E3654" t="s">
        <v>56</v>
      </c>
      <c r="F3654">
        <v>2874</v>
      </c>
      <c r="G3654">
        <v>21</v>
      </c>
      <c r="H3654">
        <v>2270.46</v>
      </c>
      <c r="I3654">
        <v>520</v>
      </c>
      <c r="J3654">
        <v>97</v>
      </c>
      <c r="K3654">
        <f>super_shop_dataset[[#This Row],[Sold_Quantity]]*super_shop_dataset[[#This Row],[Purchase_Cost_in_$]]</f>
        <v>50440</v>
      </c>
      <c r="L3654" t="s">
        <v>11884</v>
      </c>
      <c r="M3654">
        <v>125</v>
      </c>
      <c r="N3654">
        <v>3</v>
      </c>
      <c r="O36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54">
        <v>479</v>
      </c>
      <c r="Q3654" t="s">
        <v>60</v>
      </c>
      <c r="R3654" s="2">
        <v>49310</v>
      </c>
      <c r="S3654" s="2">
        <v>48944</v>
      </c>
      <c r="T3654" t="s">
        <v>49</v>
      </c>
      <c r="U3654">
        <v>20</v>
      </c>
      <c r="V3654">
        <v>63</v>
      </c>
      <c r="W36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54" t="s">
        <v>35</v>
      </c>
      <c r="Y3654" t="s">
        <v>68</v>
      </c>
      <c r="Z3654" t="s">
        <v>76</v>
      </c>
      <c r="AA3654" t="s">
        <v>7377</v>
      </c>
      <c r="AB3654" t="s">
        <v>53</v>
      </c>
      <c r="AC3654">
        <v>7</v>
      </c>
      <c r="AD3654" t="s">
        <v>40</v>
      </c>
      <c r="AE3654">
        <v>257</v>
      </c>
      <c r="AF3654" t="s">
        <v>54</v>
      </c>
      <c r="AG3654" t="s">
        <v>42</v>
      </c>
    </row>
    <row r="3655" spans="1:33" x14ac:dyDescent="0.3">
      <c r="A3655" t="s">
        <v>7378</v>
      </c>
      <c r="B3655" t="s">
        <v>29</v>
      </c>
      <c r="C3655" t="s">
        <v>66</v>
      </c>
      <c r="D3655" t="s">
        <v>58</v>
      </c>
      <c r="E3655" t="s">
        <v>59</v>
      </c>
      <c r="F3655">
        <v>4958</v>
      </c>
      <c r="G3655">
        <v>24</v>
      </c>
      <c r="H3655">
        <v>3768.08</v>
      </c>
      <c r="I3655">
        <v>3075</v>
      </c>
      <c r="J3655">
        <v>80</v>
      </c>
      <c r="K3655">
        <f>super_shop_dataset[[#This Row],[Sold_Quantity]]*super_shop_dataset[[#This Row],[Purchase_Cost_in_$]]</f>
        <v>246000</v>
      </c>
      <c r="L3655" t="s">
        <v>11885</v>
      </c>
      <c r="M3655">
        <v>168</v>
      </c>
      <c r="N3655">
        <v>4.4000000000000004</v>
      </c>
      <c r="O36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55">
        <v>173</v>
      </c>
      <c r="Q3655" t="s">
        <v>60</v>
      </c>
      <c r="R3655" s="2">
        <v>49311</v>
      </c>
      <c r="S3655" s="2">
        <v>48945</v>
      </c>
      <c r="T3655" t="s">
        <v>49</v>
      </c>
      <c r="U3655">
        <v>19</v>
      </c>
      <c r="V3655">
        <v>51</v>
      </c>
      <c r="W36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55" t="s">
        <v>50</v>
      </c>
      <c r="Y3655" t="s">
        <v>68</v>
      </c>
      <c r="Z3655" t="s">
        <v>76</v>
      </c>
      <c r="AA3655" t="s">
        <v>7379</v>
      </c>
      <c r="AB3655" t="s">
        <v>39</v>
      </c>
      <c r="AC3655">
        <v>13</v>
      </c>
      <c r="AD3655" t="s">
        <v>63</v>
      </c>
      <c r="AE3655">
        <v>335</v>
      </c>
      <c r="AF3655" t="s">
        <v>78</v>
      </c>
      <c r="AG3655" t="s">
        <v>42</v>
      </c>
    </row>
    <row r="3656" spans="1:33" x14ac:dyDescent="0.3">
      <c r="A3656" t="s">
        <v>7380</v>
      </c>
      <c r="B3656" t="s">
        <v>45</v>
      </c>
      <c r="C3656" t="s">
        <v>30</v>
      </c>
      <c r="D3656" t="s">
        <v>96</v>
      </c>
      <c r="E3656" t="s">
        <v>43</v>
      </c>
      <c r="F3656">
        <v>3270</v>
      </c>
      <c r="G3656">
        <v>40</v>
      </c>
      <c r="H3656">
        <v>1962</v>
      </c>
      <c r="I3656">
        <v>2810</v>
      </c>
      <c r="J3656">
        <v>40</v>
      </c>
      <c r="K3656">
        <f>super_shop_dataset[[#This Row],[Sold_Quantity]]*super_shop_dataset[[#This Row],[Purchase_Cost_in_$]]</f>
        <v>112400</v>
      </c>
      <c r="L3656" t="s">
        <v>14460</v>
      </c>
      <c r="M3656">
        <v>72</v>
      </c>
      <c r="N3656">
        <v>2.7</v>
      </c>
      <c r="O36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56">
        <v>63</v>
      </c>
      <c r="Q3656" t="s">
        <v>60</v>
      </c>
      <c r="R3656" s="2">
        <v>49312</v>
      </c>
      <c r="S3656" s="2">
        <v>48946</v>
      </c>
      <c r="T3656" t="s">
        <v>34</v>
      </c>
      <c r="U3656">
        <v>10</v>
      </c>
      <c r="V3656">
        <v>22</v>
      </c>
      <c r="W36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56" t="s">
        <v>50</v>
      </c>
      <c r="Y3656" t="s">
        <v>61</v>
      </c>
      <c r="Z3656" t="s">
        <v>51</v>
      </c>
      <c r="AA3656" t="s">
        <v>7381</v>
      </c>
      <c r="AB3656" t="s">
        <v>70</v>
      </c>
      <c r="AC3656">
        <v>9</v>
      </c>
      <c r="AD3656" t="s">
        <v>40</v>
      </c>
      <c r="AE3656">
        <v>522</v>
      </c>
      <c r="AF3656" t="s">
        <v>78</v>
      </c>
      <c r="AG3656" t="s">
        <v>42</v>
      </c>
    </row>
    <row r="3657" spans="1:33" x14ac:dyDescent="0.3">
      <c r="A3657" t="s">
        <v>7382</v>
      </c>
      <c r="B3657" t="s">
        <v>29</v>
      </c>
      <c r="C3657" t="s">
        <v>30</v>
      </c>
      <c r="D3657" t="s">
        <v>58</v>
      </c>
      <c r="E3657" t="s">
        <v>43</v>
      </c>
      <c r="F3657">
        <v>1783</v>
      </c>
      <c r="G3657">
        <v>23</v>
      </c>
      <c r="H3657">
        <v>1372.91</v>
      </c>
      <c r="I3657">
        <v>1668</v>
      </c>
      <c r="J3657">
        <v>0</v>
      </c>
      <c r="K3657">
        <f>super_shop_dataset[[#This Row],[Sold_Quantity]]*super_shop_dataset[[#This Row],[Purchase_Cost_in_$]]</f>
        <v>0</v>
      </c>
      <c r="L3657" t="s">
        <v>14461</v>
      </c>
      <c r="M3657">
        <v>49</v>
      </c>
      <c r="N3657">
        <v>2.1</v>
      </c>
      <c r="O36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57">
        <v>290</v>
      </c>
      <c r="Q3657" t="s">
        <v>33</v>
      </c>
      <c r="R3657" s="2">
        <v>49313</v>
      </c>
      <c r="S3657" s="2">
        <v>48947</v>
      </c>
      <c r="T3657" t="s">
        <v>89</v>
      </c>
      <c r="U3657">
        <v>6</v>
      </c>
      <c r="V3657">
        <v>45</v>
      </c>
      <c r="W36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57" t="s">
        <v>35</v>
      </c>
      <c r="Y3657" t="s">
        <v>61</v>
      </c>
      <c r="Z3657" t="s">
        <v>37</v>
      </c>
      <c r="AA3657" t="s">
        <v>7383</v>
      </c>
      <c r="AB3657" t="s">
        <v>70</v>
      </c>
      <c r="AC3657">
        <v>6</v>
      </c>
      <c r="AD3657" t="s">
        <v>63</v>
      </c>
      <c r="AE3657">
        <v>542</v>
      </c>
      <c r="AF3657" t="s">
        <v>78</v>
      </c>
      <c r="AG3657" t="s">
        <v>55</v>
      </c>
    </row>
    <row r="3658" spans="1:33" x14ac:dyDescent="0.3">
      <c r="A3658" t="s">
        <v>7384</v>
      </c>
      <c r="B3658" t="s">
        <v>29</v>
      </c>
      <c r="C3658" t="s">
        <v>84</v>
      </c>
      <c r="D3658" t="s">
        <v>31</v>
      </c>
      <c r="E3658" t="s">
        <v>56</v>
      </c>
      <c r="F3658">
        <v>4415</v>
      </c>
      <c r="G3658">
        <v>34</v>
      </c>
      <c r="H3658">
        <v>2913.9</v>
      </c>
      <c r="I3658">
        <v>219</v>
      </c>
      <c r="J3658">
        <v>42</v>
      </c>
      <c r="K3658">
        <f>super_shop_dataset[[#This Row],[Sold_Quantity]]*super_shop_dataset[[#This Row],[Purchase_Cost_in_$]]</f>
        <v>9198</v>
      </c>
      <c r="L3658" t="s">
        <v>11886</v>
      </c>
      <c r="M3658">
        <v>70</v>
      </c>
      <c r="N3658">
        <v>4.9000000000000004</v>
      </c>
      <c r="O36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58">
        <v>351</v>
      </c>
      <c r="Q3658" t="s">
        <v>33</v>
      </c>
      <c r="R3658" s="2">
        <v>49314</v>
      </c>
      <c r="S3658" s="2">
        <v>48948</v>
      </c>
      <c r="T3658" t="s">
        <v>89</v>
      </c>
      <c r="U3658">
        <v>36</v>
      </c>
      <c r="V3658">
        <v>33</v>
      </c>
      <c r="W36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58" t="s">
        <v>35</v>
      </c>
      <c r="Y3658" t="s">
        <v>36</v>
      </c>
      <c r="Z3658" t="s">
        <v>37</v>
      </c>
      <c r="AA3658" t="s">
        <v>7385</v>
      </c>
      <c r="AB3658" t="s">
        <v>53</v>
      </c>
      <c r="AC3658">
        <v>4</v>
      </c>
      <c r="AD3658" t="s">
        <v>40</v>
      </c>
      <c r="AE3658">
        <v>496</v>
      </c>
      <c r="AF3658" t="s">
        <v>41</v>
      </c>
      <c r="AG3658" t="s">
        <v>42</v>
      </c>
    </row>
    <row r="3659" spans="1:33" x14ac:dyDescent="0.3">
      <c r="A3659" t="s">
        <v>7386</v>
      </c>
      <c r="B3659" t="s">
        <v>45</v>
      </c>
      <c r="C3659" t="s">
        <v>84</v>
      </c>
      <c r="D3659" t="s">
        <v>31</v>
      </c>
      <c r="E3659" t="s">
        <v>59</v>
      </c>
      <c r="F3659">
        <v>4765</v>
      </c>
      <c r="G3659">
        <v>27</v>
      </c>
      <c r="H3659">
        <v>3478.45</v>
      </c>
      <c r="I3659">
        <v>2347</v>
      </c>
      <c r="J3659">
        <v>95</v>
      </c>
      <c r="K3659">
        <f>super_shop_dataset[[#This Row],[Sold_Quantity]]*super_shop_dataset[[#This Row],[Purchase_Cost_in_$]]</f>
        <v>222965</v>
      </c>
      <c r="L3659" t="s">
        <v>11887</v>
      </c>
      <c r="M3659">
        <v>62</v>
      </c>
      <c r="N3659">
        <v>1.1000000000000001</v>
      </c>
      <c r="O36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59">
        <v>233</v>
      </c>
      <c r="Q3659" t="s">
        <v>60</v>
      </c>
      <c r="R3659" s="2">
        <v>49315</v>
      </c>
      <c r="S3659" s="2">
        <v>48949</v>
      </c>
      <c r="T3659" t="s">
        <v>89</v>
      </c>
      <c r="U3659">
        <v>44</v>
      </c>
      <c r="V3659">
        <v>41</v>
      </c>
      <c r="W36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59" t="s">
        <v>35</v>
      </c>
      <c r="Y3659" t="s">
        <v>61</v>
      </c>
      <c r="Z3659" t="s">
        <v>37</v>
      </c>
      <c r="AA3659" t="s">
        <v>7387</v>
      </c>
      <c r="AB3659" t="s">
        <v>39</v>
      </c>
      <c r="AC3659">
        <v>1</v>
      </c>
      <c r="AD3659" t="s">
        <v>63</v>
      </c>
      <c r="AE3659">
        <v>201</v>
      </c>
      <c r="AF3659" t="s">
        <v>41</v>
      </c>
      <c r="AG3659" t="s">
        <v>55</v>
      </c>
    </row>
    <row r="3660" spans="1:33" x14ac:dyDescent="0.3">
      <c r="A3660" t="s">
        <v>7388</v>
      </c>
      <c r="B3660" t="s">
        <v>45</v>
      </c>
      <c r="C3660" t="s">
        <v>84</v>
      </c>
      <c r="D3660" t="s">
        <v>31</v>
      </c>
      <c r="E3660" t="s">
        <v>56</v>
      </c>
      <c r="F3660">
        <v>755</v>
      </c>
      <c r="G3660">
        <v>39</v>
      </c>
      <c r="H3660">
        <v>460.55</v>
      </c>
      <c r="I3660">
        <v>3785</v>
      </c>
      <c r="J3660">
        <v>71</v>
      </c>
      <c r="K3660">
        <f>super_shop_dataset[[#This Row],[Sold_Quantity]]*super_shop_dataset[[#This Row],[Purchase_Cost_in_$]]</f>
        <v>268735</v>
      </c>
      <c r="L3660" t="s">
        <v>14462</v>
      </c>
      <c r="M3660">
        <v>163</v>
      </c>
      <c r="N3660">
        <v>4</v>
      </c>
      <c r="O36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60">
        <v>208</v>
      </c>
      <c r="Q3660" t="s">
        <v>60</v>
      </c>
      <c r="R3660" s="2">
        <v>49316</v>
      </c>
      <c r="S3660" s="2">
        <v>48950</v>
      </c>
      <c r="T3660" t="s">
        <v>89</v>
      </c>
      <c r="U3660">
        <v>18</v>
      </c>
      <c r="V3660">
        <v>39</v>
      </c>
      <c r="W36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60" t="s">
        <v>50</v>
      </c>
      <c r="Y3660" t="s">
        <v>61</v>
      </c>
      <c r="Z3660" t="s">
        <v>76</v>
      </c>
      <c r="AA3660" t="s">
        <v>7389</v>
      </c>
      <c r="AB3660" t="s">
        <v>53</v>
      </c>
      <c r="AC3660">
        <v>11</v>
      </c>
      <c r="AD3660" t="s">
        <v>40</v>
      </c>
      <c r="AE3660">
        <v>210</v>
      </c>
      <c r="AF3660" t="s">
        <v>78</v>
      </c>
      <c r="AG3660" t="s">
        <v>82</v>
      </c>
    </row>
    <row r="3661" spans="1:33" x14ac:dyDescent="0.3">
      <c r="A3661" t="s">
        <v>7390</v>
      </c>
      <c r="B3661" t="s">
        <v>29</v>
      </c>
      <c r="C3661" t="s">
        <v>84</v>
      </c>
      <c r="D3661" t="s">
        <v>67</v>
      </c>
      <c r="E3661" t="s">
        <v>59</v>
      </c>
      <c r="F3661">
        <v>971</v>
      </c>
      <c r="G3661">
        <v>44</v>
      </c>
      <c r="H3661">
        <v>543.76</v>
      </c>
      <c r="I3661">
        <v>2551</v>
      </c>
      <c r="J3661">
        <v>30</v>
      </c>
      <c r="K3661">
        <f>super_shop_dataset[[#This Row],[Sold_Quantity]]*super_shop_dataset[[#This Row],[Purchase_Cost_in_$]]</f>
        <v>76530</v>
      </c>
      <c r="L3661" t="s">
        <v>14463</v>
      </c>
      <c r="M3661">
        <v>131</v>
      </c>
      <c r="N3661">
        <v>4.5999999999999996</v>
      </c>
      <c r="O36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61">
        <v>227</v>
      </c>
      <c r="Q3661" t="s">
        <v>48</v>
      </c>
      <c r="R3661" s="2">
        <v>49317</v>
      </c>
      <c r="S3661" s="2">
        <v>48951</v>
      </c>
      <c r="T3661" t="s">
        <v>34</v>
      </c>
      <c r="U3661">
        <v>24</v>
      </c>
      <c r="V3661">
        <v>29</v>
      </c>
      <c r="W36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61" t="s">
        <v>50</v>
      </c>
      <c r="Y3661" t="s">
        <v>36</v>
      </c>
      <c r="Z3661" t="s">
        <v>37</v>
      </c>
      <c r="AA3661" t="s">
        <v>7391</v>
      </c>
      <c r="AB3661" t="s">
        <v>53</v>
      </c>
      <c r="AC3661">
        <v>1</v>
      </c>
      <c r="AD3661" t="s">
        <v>40</v>
      </c>
      <c r="AE3661">
        <v>462</v>
      </c>
      <c r="AF3661" t="s">
        <v>78</v>
      </c>
      <c r="AG3661" t="s">
        <v>55</v>
      </c>
    </row>
    <row r="3662" spans="1:33" x14ac:dyDescent="0.3">
      <c r="A3662" t="s">
        <v>7392</v>
      </c>
      <c r="B3662" t="s">
        <v>75</v>
      </c>
      <c r="C3662" t="s">
        <v>66</v>
      </c>
      <c r="D3662" t="s">
        <v>58</v>
      </c>
      <c r="E3662" t="s">
        <v>32</v>
      </c>
      <c r="F3662">
        <v>2975</v>
      </c>
      <c r="G3662">
        <v>46</v>
      </c>
      <c r="H3662">
        <v>1606.5</v>
      </c>
      <c r="I3662">
        <v>1952</v>
      </c>
      <c r="J3662">
        <v>1</v>
      </c>
      <c r="K3662">
        <f>super_shop_dataset[[#This Row],[Sold_Quantity]]*super_shop_dataset[[#This Row],[Purchase_Cost_in_$]]</f>
        <v>1952</v>
      </c>
      <c r="L3662" t="s">
        <v>14464</v>
      </c>
      <c r="M3662">
        <v>1</v>
      </c>
      <c r="N3662">
        <v>4.9000000000000004</v>
      </c>
      <c r="O36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62">
        <v>127</v>
      </c>
      <c r="Q3662" t="s">
        <v>60</v>
      </c>
      <c r="R3662" s="2">
        <v>49318</v>
      </c>
      <c r="S3662" s="2">
        <v>48952</v>
      </c>
      <c r="T3662" t="s">
        <v>49</v>
      </c>
      <c r="U3662">
        <v>23</v>
      </c>
      <c r="V3662">
        <v>48</v>
      </c>
      <c r="W36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62" t="s">
        <v>50</v>
      </c>
      <c r="Y3662" t="s">
        <v>36</v>
      </c>
      <c r="Z3662" t="s">
        <v>37</v>
      </c>
      <c r="AA3662" t="s">
        <v>7393</v>
      </c>
      <c r="AB3662" t="s">
        <v>39</v>
      </c>
      <c r="AC3662">
        <v>6</v>
      </c>
      <c r="AD3662" t="s">
        <v>63</v>
      </c>
      <c r="AE3662">
        <v>557</v>
      </c>
      <c r="AF3662" t="s">
        <v>41</v>
      </c>
      <c r="AG3662" t="s">
        <v>55</v>
      </c>
    </row>
    <row r="3663" spans="1:33" x14ac:dyDescent="0.3">
      <c r="A3663" t="s">
        <v>7394</v>
      </c>
      <c r="B3663" t="s">
        <v>29</v>
      </c>
      <c r="C3663" t="s">
        <v>66</v>
      </c>
      <c r="D3663" t="s">
        <v>47</v>
      </c>
      <c r="E3663" t="s">
        <v>59</v>
      </c>
      <c r="F3663">
        <v>218</v>
      </c>
      <c r="G3663">
        <v>18</v>
      </c>
      <c r="H3663">
        <v>178.76</v>
      </c>
      <c r="I3663">
        <v>1521</v>
      </c>
      <c r="J3663">
        <v>54</v>
      </c>
      <c r="K3663">
        <f>super_shop_dataset[[#This Row],[Sold_Quantity]]*super_shop_dataset[[#This Row],[Purchase_Cost_in_$]]</f>
        <v>82134</v>
      </c>
      <c r="L3663" t="s">
        <v>14465</v>
      </c>
      <c r="M3663">
        <v>196</v>
      </c>
      <c r="N3663">
        <v>3</v>
      </c>
      <c r="O36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63">
        <v>114</v>
      </c>
      <c r="Q3663" t="s">
        <v>33</v>
      </c>
      <c r="R3663" s="2">
        <v>49319</v>
      </c>
      <c r="S3663" s="2">
        <v>48953</v>
      </c>
      <c r="T3663" t="s">
        <v>34</v>
      </c>
      <c r="U3663">
        <v>48</v>
      </c>
      <c r="V3663">
        <v>40</v>
      </c>
      <c r="W36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63" t="s">
        <v>50</v>
      </c>
      <c r="Y3663" t="s">
        <v>61</v>
      </c>
      <c r="Z3663" t="s">
        <v>51</v>
      </c>
      <c r="AA3663" t="s">
        <v>7395</v>
      </c>
      <c r="AB3663" t="s">
        <v>39</v>
      </c>
      <c r="AC3663">
        <v>14</v>
      </c>
      <c r="AD3663" t="s">
        <v>40</v>
      </c>
      <c r="AE3663">
        <v>309</v>
      </c>
      <c r="AF3663" t="s">
        <v>78</v>
      </c>
      <c r="AG3663" t="s">
        <v>82</v>
      </c>
    </row>
    <row r="3664" spans="1:33" x14ac:dyDescent="0.3">
      <c r="A3664" t="s">
        <v>7396</v>
      </c>
      <c r="B3664" t="s">
        <v>65</v>
      </c>
      <c r="C3664" t="s">
        <v>30</v>
      </c>
      <c r="D3664" t="s">
        <v>96</v>
      </c>
      <c r="E3664" t="s">
        <v>59</v>
      </c>
      <c r="F3664">
        <v>2720</v>
      </c>
      <c r="G3664">
        <v>19</v>
      </c>
      <c r="H3664">
        <v>2203.1999999999998</v>
      </c>
      <c r="I3664">
        <v>1056</v>
      </c>
      <c r="J3664">
        <v>60</v>
      </c>
      <c r="K3664">
        <f>super_shop_dataset[[#This Row],[Sold_Quantity]]*super_shop_dataset[[#This Row],[Purchase_Cost_in_$]]</f>
        <v>63360</v>
      </c>
      <c r="L3664" t="s">
        <v>11888</v>
      </c>
      <c r="M3664">
        <v>61</v>
      </c>
      <c r="N3664">
        <v>1.6</v>
      </c>
      <c r="O36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64">
        <v>327</v>
      </c>
      <c r="Q3664" t="s">
        <v>33</v>
      </c>
      <c r="R3664" s="2">
        <v>49320</v>
      </c>
      <c r="S3664" s="2">
        <v>48954</v>
      </c>
      <c r="T3664" t="s">
        <v>89</v>
      </c>
      <c r="U3664">
        <v>17</v>
      </c>
      <c r="V3664">
        <v>49</v>
      </c>
      <c r="W36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64" t="s">
        <v>50</v>
      </c>
      <c r="Y3664" t="s">
        <v>68</v>
      </c>
      <c r="Z3664" t="s">
        <v>51</v>
      </c>
      <c r="AA3664" t="s">
        <v>7397</v>
      </c>
      <c r="AB3664" t="s">
        <v>39</v>
      </c>
      <c r="AC3664">
        <v>1</v>
      </c>
      <c r="AD3664" t="s">
        <v>63</v>
      </c>
      <c r="AE3664">
        <v>434</v>
      </c>
      <c r="AF3664" t="s">
        <v>54</v>
      </c>
      <c r="AG3664" t="s">
        <v>42</v>
      </c>
    </row>
    <row r="3665" spans="1:33" x14ac:dyDescent="0.3">
      <c r="A3665" t="s">
        <v>7398</v>
      </c>
      <c r="B3665" t="s">
        <v>29</v>
      </c>
      <c r="C3665" t="s">
        <v>84</v>
      </c>
      <c r="D3665" t="s">
        <v>58</v>
      </c>
      <c r="E3665" t="s">
        <v>59</v>
      </c>
      <c r="F3665">
        <v>999</v>
      </c>
      <c r="G3665">
        <v>23</v>
      </c>
      <c r="H3665">
        <v>769.23</v>
      </c>
      <c r="I3665">
        <v>77</v>
      </c>
      <c r="J3665">
        <v>70</v>
      </c>
      <c r="K3665">
        <f>super_shop_dataset[[#This Row],[Sold_Quantity]]*super_shop_dataset[[#This Row],[Purchase_Cost_in_$]]</f>
        <v>5390</v>
      </c>
      <c r="L3665" t="s">
        <v>11889</v>
      </c>
      <c r="M3665">
        <v>146</v>
      </c>
      <c r="N3665">
        <v>4.9000000000000004</v>
      </c>
      <c r="O36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65">
        <v>279</v>
      </c>
      <c r="Q3665" t="s">
        <v>60</v>
      </c>
      <c r="R3665" s="2">
        <v>49321</v>
      </c>
      <c r="S3665" s="2">
        <v>48955</v>
      </c>
      <c r="T3665" t="s">
        <v>34</v>
      </c>
      <c r="U3665">
        <v>13</v>
      </c>
      <c r="V3665">
        <v>56</v>
      </c>
      <c r="W36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65" t="s">
        <v>50</v>
      </c>
      <c r="Y3665" t="s">
        <v>61</v>
      </c>
      <c r="Z3665" t="s">
        <v>76</v>
      </c>
      <c r="AA3665" t="s">
        <v>7399</v>
      </c>
      <c r="AB3665" t="s">
        <v>70</v>
      </c>
      <c r="AC3665">
        <v>1</v>
      </c>
      <c r="AD3665" t="s">
        <v>40</v>
      </c>
      <c r="AE3665">
        <v>747</v>
      </c>
      <c r="AF3665" t="s">
        <v>78</v>
      </c>
      <c r="AG3665" t="s">
        <v>82</v>
      </c>
    </row>
    <row r="3666" spans="1:33" x14ac:dyDescent="0.3">
      <c r="A3666" t="s">
        <v>7400</v>
      </c>
      <c r="B3666" t="s">
        <v>45</v>
      </c>
      <c r="C3666" t="s">
        <v>30</v>
      </c>
      <c r="D3666" t="s">
        <v>47</v>
      </c>
      <c r="E3666" t="s">
        <v>32</v>
      </c>
      <c r="F3666">
        <v>3361</v>
      </c>
      <c r="G3666">
        <v>6</v>
      </c>
      <c r="H3666">
        <v>3159.34</v>
      </c>
      <c r="I3666">
        <v>895</v>
      </c>
      <c r="J3666">
        <v>34</v>
      </c>
      <c r="K3666">
        <f>super_shop_dataset[[#This Row],[Sold_Quantity]]*super_shop_dataset[[#This Row],[Purchase_Cost_in_$]]</f>
        <v>30430</v>
      </c>
      <c r="L3666" t="s">
        <v>11890</v>
      </c>
      <c r="M3666">
        <v>150</v>
      </c>
      <c r="N3666">
        <v>3.1</v>
      </c>
      <c r="O36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66">
        <v>212</v>
      </c>
      <c r="Q3666" t="s">
        <v>60</v>
      </c>
      <c r="R3666" s="2">
        <v>49322</v>
      </c>
      <c r="S3666" s="2">
        <v>48956</v>
      </c>
      <c r="T3666" t="s">
        <v>34</v>
      </c>
      <c r="U3666">
        <v>39</v>
      </c>
      <c r="V3666">
        <v>35</v>
      </c>
      <c r="W36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66" t="s">
        <v>35</v>
      </c>
      <c r="Y3666" t="s">
        <v>36</v>
      </c>
      <c r="Z3666" t="s">
        <v>37</v>
      </c>
      <c r="AA3666" t="s">
        <v>7401</v>
      </c>
      <c r="AB3666" t="s">
        <v>39</v>
      </c>
      <c r="AC3666">
        <v>10</v>
      </c>
      <c r="AD3666" t="s">
        <v>63</v>
      </c>
      <c r="AE3666">
        <v>553</v>
      </c>
      <c r="AF3666" t="s">
        <v>78</v>
      </c>
      <c r="AG3666" t="s">
        <v>55</v>
      </c>
    </row>
    <row r="3667" spans="1:33" x14ac:dyDescent="0.3">
      <c r="A3667" t="s">
        <v>7402</v>
      </c>
      <c r="B3667" t="s">
        <v>80</v>
      </c>
      <c r="C3667" t="s">
        <v>84</v>
      </c>
      <c r="D3667" t="s">
        <v>67</v>
      </c>
      <c r="E3667" t="s">
        <v>56</v>
      </c>
      <c r="F3667">
        <v>1928</v>
      </c>
      <c r="G3667">
        <v>0</v>
      </c>
      <c r="H3667">
        <v>1928</v>
      </c>
      <c r="I3667">
        <v>623</v>
      </c>
      <c r="J3667">
        <v>98</v>
      </c>
      <c r="K3667">
        <f>super_shop_dataset[[#This Row],[Sold_Quantity]]*super_shop_dataset[[#This Row],[Purchase_Cost_in_$]]</f>
        <v>61054</v>
      </c>
      <c r="L3667" t="s">
        <v>11891</v>
      </c>
      <c r="M3667">
        <v>42</v>
      </c>
      <c r="N3667">
        <v>4.7</v>
      </c>
      <c r="O36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67">
        <v>487</v>
      </c>
      <c r="Q3667" t="s">
        <v>33</v>
      </c>
      <c r="R3667" s="2">
        <v>49323</v>
      </c>
      <c r="S3667" s="2">
        <v>48957</v>
      </c>
      <c r="T3667" t="s">
        <v>89</v>
      </c>
      <c r="U3667">
        <v>36</v>
      </c>
      <c r="V3667">
        <v>56</v>
      </c>
      <c r="W36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67" t="s">
        <v>35</v>
      </c>
      <c r="Y3667" t="s">
        <v>61</v>
      </c>
      <c r="Z3667" t="s">
        <v>76</v>
      </c>
      <c r="AA3667" t="s">
        <v>7403</v>
      </c>
      <c r="AB3667" t="s">
        <v>53</v>
      </c>
      <c r="AC3667">
        <v>7</v>
      </c>
      <c r="AD3667" t="s">
        <v>63</v>
      </c>
      <c r="AE3667">
        <v>252</v>
      </c>
      <c r="AF3667" t="s">
        <v>41</v>
      </c>
      <c r="AG3667" t="s">
        <v>42</v>
      </c>
    </row>
    <row r="3668" spans="1:33" x14ac:dyDescent="0.3">
      <c r="A3668" t="s">
        <v>7404</v>
      </c>
      <c r="B3668" t="s">
        <v>80</v>
      </c>
      <c r="C3668" t="s">
        <v>84</v>
      </c>
      <c r="D3668" t="s">
        <v>31</v>
      </c>
      <c r="E3668" t="s">
        <v>32</v>
      </c>
      <c r="F3668">
        <v>1058</v>
      </c>
      <c r="G3668">
        <v>44</v>
      </c>
      <c r="H3668">
        <v>592.48</v>
      </c>
      <c r="I3668">
        <v>3170</v>
      </c>
      <c r="J3668">
        <v>25</v>
      </c>
      <c r="K3668">
        <f>super_shop_dataset[[#This Row],[Sold_Quantity]]*super_shop_dataset[[#This Row],[Purchase_Cost_in_$]]</f>
        <v>79250</v>
      </c>
      <c r="L3668" t="s">
        <v>14466</v>
      </c>
      <c r="M3668">
        <v>78</v>
      </c>
      <c r="N3668">
        <v>1.2</v>
      </c>
      <c r="O36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68">
        <v>132</v>
      </c>
      <c r="Q3668" t="s">
        <v>33</v>
      </c>
      <c r="R3668" s="2">
        <v>49324</v>
      </c>
      <c r="S3668" s="2">
        <v>48958</v>
      </c>
      <c r="T3668" t="s">
        <v>89</v>
      </c>
      <c r="U3668">
        <v>13</v>
      </c>
      <c r="V3668">
        <v>36</v>
      </c>
      <c r="W36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68" t="s">
        <v>50</v>
      </c>
      <c r="Y3668" t="s">
        <v>68</v>
      </c>
      <c r="Z3668" t="s">
        <v>51</v>
      </c>
      <c r="AA3668" t="s">
        <v>7405</v>
      </c>
      <c r="AB3668" t="s">
        <v>39</v>
      </c>
      <c r="AC3668">
        <v>3</v>
      </c>
      <c r="AD3668" t="s">
        <v>40</v>
      </c>
      <c r="AE3668">
        <v>840</v>
      </c>
      <c r="AF3668" t="s">
        <v>41</v>
      </c>
      <c r="AG3668" t="s">
        <v>42</v>
      </c>
    </row>
    <row r="3669" spans="1:33" x14ac:dyDescent="0.3">
      <c r="A3669" t="s">
        <v>7406</v>
      </c>
      <c r="B3669" t="s">
        <v>29</v>
      </c>
      <c r="C3669" t="s">
        <v>46</v>
      </c>
      <c r="D3669" t="s">
        <v>96</v>
      </c>
      <c r="E3669" t="s">
        <v>59</v>
      </c>
      <c r="F3669">
        <v>4489</v>
      </c>
      <c r="G3669">
        <v>36</v>
      </c>
      <c r="H3669">
        <v>2872.96</v>
      </c>
      <c r="I3669">
        <v>1038</v>
      </c>
      <c r="J3669">
        <v>69</v>
      </c>
      <c r="K3669">
        <f>super_shop_dataset[[#This Row],[Sold_Quantity]]*super_shop_dataset[[#This Row],[Purchase_Cost_in_$]]</f>
        <v>71622</v>
      </c>
      <c r="L3669" t="s">
        <v>11892</v>
      </c>
      <c r="M3669">
        <v>77</v>
      </c>
      <c r="N3669">
        <v>2.2999999999999998</v>
      </c>
      <c r="O36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69">
        <v>248</v>
      </c>
      <c r="Q3669" t="s">
        <v>60</v>
      </c>
      <c r="R3669" s="2">
        <v>49325</v>
      </c>
      <c r="S3669" s="2">
        <v>48959</v>
      </c>
      <c r="T3669" t="s">
        <v>49</v>
      </c>
      <c r="U3669">
        <v>1</v>
      </c>
      <c r="V3669">
        <v>47</v>
      </c>
      <c r="W36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69" t="s">
        <v>35</v>
      </c>
      <c r="Y3669" t="s">
        <v>61</v>
      </c>
      <c r="Z3669" t="s">
        <v>76</v>
      </c>
      <c r="AA3669" t="s">
        <v>7407</v>
      </c>
      <c r="AB3669" t="s">
        <v>39</v>
      </c>
      <c r="AC3669">
        <v>6</v>
      </c>
      <c r="AD3669" t="s">
        <v>40</v>
      </c>
      <c r="AE3669">
        <v>544</v>
      </c>
      <c r="AF3669" t="s">
        <v>41</v>
      </c>
      <c r="AG3669" t="s">
        <v>42</v>
      </c>
    </row>
    <row r="3670" spans="1:33" x14ac:dyDescent="0.3">
      <c r="A3670" t="s">
        <v>7408</v>
      </c>
      <c r="B3670" t="s">
        <v>29</v>
      </c>
      <c r="C3670" t="s">
        <v>66</v>
      </c>
      <c r="D3670" t="s">
        <v>47</v>
      </c>
      <c r="E3670" t="s">
        <v>56</v>
      </c>
      <c r="F3670">
        <v>4145</v>
      </c>
      <c r="G3670">
        <v>14</v>
      </c>
      <c r="H3670">
        <v>3564.7</v>
      </c>
      <c r="I3670">
        <v>3085</v>
      </c>
      <c r="J3670">
        <v>79</v>
      </c>
      <c r="K3670">
        <f>super_shop_dataset[[#This Row],[Sold_Quantity]]*super_shop_dataset[[#This Row],[Purchase_Cost_in_$]]</f>
        <v>243715</v>
      </c>
      <c r="L3670" t="s">
        <v>11893</v>
      </c>
      <c r="M3670">
        <v>71</v>
      </c>
      <c r="N3670">
        <v>3.4</v>
      </c>
      <c r="O36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70">
        <v>426</v>
      </c>
      <c r="Q3670" t="s">
        <v>60</v>
      </c>
      <c r="R3670" s="2">
        <v>49326</v>
      </c>
      <c r="S3670" s="2">
        <v>48960</v>
      </c>
      <c r="T3670" t="s">
        <v>89</v>
      </c>
      <c r="U3670">
        <v>26</v>
      </c>
      <c r="V3670">
        <v>65</v>
      </c>
      <c r="W36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70" t="s">
        <v>35</v>
      </c>
      <c r="Y3670" t="s">
        <v>68</v>
      </c>
      <c r="Z3670" t="s">
        <v>51</v>
      </c>
      <c r="AA3670" t="s">
        <v>7409</v>
      </c>
      <c r="AB3670" t="s">
        <v>39</v>
      </c>
      <c r="AC3670">
        <v>13</v>
      </c>
      <c r="AD3670" t="s">
        <v>63</v>
      </c>
      <c r="AE3670">
        <v>478</v>
      </c>
      <c r="AF3670" t="s">
        <v>78</v>
      </c>
      <c r="AG3670" t="s">
        <v>55</v>
      </c>
    </row>
    <row r="3671" spans="1:33" x14ac:dyDescent="0.3">
      <c r="A3671" t="s">
        <v>7410</v>
      </c>
      <c r="B3671" t="s">
        <v>65</v>
      </c>
      <c r="C3671" t="s">
        <v>72</v>
      </c>
      <c r="D3671" t="s">
        <v>58</v>
      </c>
      <c r="E3671" t="s">
        <v>56</v>
      </c>
      <c r="F3671">
        <v>3701</v>
      </c>
      <c r="G3671">
        <v>26</v>
      </c>
      <c r="H3671">
        <v>2738.74</v>
      </c>
      <c r="I3671">
        <v>2652</v>
      </c>
      <c r="J3671">
        <v>20</v>
      </c>
      <c r="K3671">
        <f>super_shop_dataset[[#This Row],[Sold_Quantity]]*super_shop_dataset[[#This Row],[Purchase_Cost_in_$]]</f>
        <v>53040</v>
      </c>
      <c r="L3671" t="s">
        <v>11894</v>
      </c>
      <c r="M3671">
        <v>83</v>
      </c>
      <c r="N3671">
        <v>4.9000000000000004</v>
      </c>
      <c r="O36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71">
        <v>413</v>
      </c>
      <c r="Q3671" t="s">
        <v>60</v>
      </c>
      <c r="R3671" s="2">
        <v>49327</v>
      </c>
      <c r="S3671" s="2">
        <v>48961</v>
      </c>
      <c r="T3671" t="s">
        <v>49</v>
      </c>
      <c r="U3671">
        <v>18</v>
      </c>
      <c r="V3671">
        <v>29</v>
      </c>
      <c r="W36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71" t="s">
        <v>50</v>
      </c>
      <c r="Y3671" t="s">
        <v>36</v>
      </c>
      <c r="Z3671" t="s">
        <v>51</v>
      </c>
      <c r="AA3671" t="s">
        <v>7411</v>
      </c>
      <c r="AB3671" t="s">
        <v>39</v>
      </c>
      <c r="AC3671">
        <v>11</v>
      </c>
      <c r="AD3671" t="s">
        <v>40</v>
      </c>
      <c r="AE3671">
        <v>110</v>
      </c>
      <c r="AF3671" t="s">
        <v>78</v>
      </c>
      <c r="AG3671" t="s">
        <v>55</v>
      </c>
    </row>
    <row r="3672" spans="1:33" x14ac:dyDescent="0.3">
      <c r="A3672" t="s">
        <v>7412</v>
      </c>
      <c r="B3672" t="s">
        <v>29</v>
      </c>
      <c r="C3672" t="s">
        <v>72</v>
      </c>
      <c r="D3672" t="s">
        <v>47</v>
      </c>
      <c r="E3672" t="s">
        <v>56</v>
      </c>
      <c r="F3672">
        <v>2541</v>
      </c>
      <c r="G3672">
        <v>31</v>
      </c>
      <c r="H3672">
        <v>1753.29</v>
      </c>
      <c r="I3672">
        <v>212</v>
      </c>
      <c r="J3672">
        <v>79</v>
      </c>
      <c r="K3672">
        <f>super_shop_dataset[[#This Row],[Sold_Quantity]]*super_shop_dataset[[#This Row],[Purchase_Cost_in_$]]</f>
        <v>16748</v>
      </c>
      <c r="L3672" t="s">
        <v>11895</v>
      </c>
      <c r="M3672">
        <v>17</v>
      </c>
      <c r="N3672">
        <v>2.6</v>
      </c>
      <c r="O36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72">
        <v>122</v>
      </c>
      <c r="Q3672" t="s">
        <v>48</v>
      </c>
      <c r="R3672" s="2">
        <v>49328</v>
      </c>
      <c r="S3672" s="2">
        <v>48962</v>
      </c>
      <c r="T3672" t="s">
        <v>89</v>
      </c>
      <c r="U3672">
        <v>37</v>
      </c>
      <c r="V3672">
        <v>26</v>
      </c>
      <c r="W36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72" t="s">
        <v>35</v>
      </c>
      <c r="Y3672" t="s">
        <v>36</v>
      </c>
      <c r="Z3672" t="s">
        <v>51</v>
      </c>
      <c r="AA3672" t="s">
        <v>7413</v>
      </c>
      <c r="AB3672" t="s">
        <v>70</v>
      </c>
      <c r="AC3672">
        <v>13</v>
      </c>
      <c r="AD3672" t="s">
        <v>63</v>
      </c>
      <c r="AE3672">
        <v>803</v>
      </c>
      <c r="AF3672" t="s">
        <v>78</v>
      </c>
      <c r="AG3672" t="s">
        <v>42</v>
      </c>
    </row>
    <row r="3673" spans="1:33" x14ac:dyDescent="0.3">
      <c r="A3673" t="s">
        <v>7414</v>
      </c>
      <c r="B3673" t="s">
        <v>80</v>
      </c>
      <c r="C3673" t="s">
        <v>72</v>
      </c>
      <c r="D3673" t="s">
        <v>58</v>
      </c>
      <c r="E3673" t="s">
        <v>56</v>
      </c>
      <c r="F3673">
        <v>4069</v>
      </c>
      <c r="G3673">
        <v>47</v>
      </c>
      <c r="H3673">
        <v>2156.5700000000002</v>
      </c>
      <c r="I3673">
        <v>453</v>
      </c>
      <c r="J3673">
        <v>47</v>
      </c>
      <c r="K3673">
        <f>super_shop_dataset[[#This Row],[Sold_Quantity]]*super_shop_dataset[[#This Row],[Purchase_Cost_in_$]]</f>
        <v>21291</v>
      </c>
      <c r="L3673" t="s">
        <v>11896</v>
      </c>
      <c r="M3673">
        <v>111</v>
      </c>
      <c r="N3673">
        <v>3.3</v>
      </c>
      <c r="O36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73">
        <v>15</v>
      </c>
      <c r="Q3673" t="s">
        <v>60</v>
      </c>
      <c r="R3673" s="2">
        <v>49329</v>
      </c>
      <c r="S3673" s="2">
        <v>48963</v>
      </c>
      <c r="T3673" t="s">
        <v>34</v>
      </c>
      <c r="U3673">
        <v>10</v>
      </c>
      <c r="V3673">
        <v>38</v>
      </c>
      <c r="W36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73" t="s">
        <v>50</v>
      </c>
      <c r="Y3673" t="s">
        <v>36</v>
      </c>
      <c r="Z3673" t="s">
        <v>51</v>
      </c>
      <c r="AA3673" t="s">
        <v>7415</v>
      </c>
      <c r="AB3673" t="s">
        <v>70</v>
      </c>
      <c r="AC3673">
        <v>7</v>
      </c>
      <c r="AD3673" t="s">
        <v>40</v>
      </c>
      <c r="AE3673">
        <v>725</v>
      </c>
      <c r="AF3673" t="s">
        <v>54</v>
      </c>
      <c r="AG3673" t="s">
        <v>42</v>
      </c>
    </row>
    <row r="3674" spans="1:33" x14ac:dyDescent="0.3">
      <c r="A3674" t="s">
        <v>7416</v>
      </c>
      <c r="B3674" t="s">
        <v>80</v>
      </c>
      <c r="C3674" t="s">
        <v>30</v>
      </c>
      <c r="D3674" t="s">
        <v>31</v>
      </c>
      <c r="E3674" t="s">
        <v>56</v>
      </c>
      <c r="F3674">
        <v>564</v>
      </c>
      <c r="G3674">
        <v>6</v>
      </c>
      <c r="H3674">
        <v>530.16</v>
      </c>
      <c r="I3674">
        <v>516</v>
      </c>
      <c r="J3674">
        <v>9</v>
      </c>
      <c r="K3674">
        <f>super_shop_dataset[[#This Row],[Sold_Quantity]]*super_shop_dataset[[#This Row],[Purchase_Cost_in_$]]</f>
        <v>4644</v>
      </c>
      <c r="L3674" t="s">
        <v>11897</v>
      </c>
      <c r="M3674">
        <v>169</v>
      </c>
      <c r="N3674">
        <v>4.3</v>
      </c>
      <c r="O36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74">
        <v>391</v>
      </c>
      <c r="Q3674" t="s">
        <v>48</v>
      </c>
      <c r="R3674" s="2">
        <v>49330</v>
      </c>
      <c r="S3674" s="2">
        <v>48964</v>
      </c>
      <c r="T3674" t="s">
        <v>34</v>
      </c>
      <c r="U3674">
        <v>43</v>
      </c>
      <c r="V3674">
        <v>20</v>
      </c>
      <c r="W36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74" t="s">
        <v>50</v>
      </c>
      <c r="Y3674" t="s">
        <v>61</v>
      </c>
      <c r="Z3674" t="s">
        <v>37</v>
      </c>
      <c r="AA3674" t="s">
        <v>7417</v>
      </c>
      <c r="AB3674" t="s">
        <v>53</v>
      </c>
      <c r="AC3674">
        <v>1</v>
      </c>
      <c r="AD3674" t="s">
        <v>40</v>
      </c>
      <c r="AE3674">
        <v>412</v>
      </c>
      <c r="AF3674" t="s">
        <v>54</v>
      </c>
      <c r="AG3674" t="s">
        <v>82</v>
      </c>
    </row>
    <row r="3675" spans="1:33" x14ac:dyDescent="0.3">
      <c r="A3675" t="s">
        <v>7418</v>
      </c>
      <c r="B3675" t="s">
        <v>65</v>
      </c>
      <c r="C3675" t="s">
        <v>66</v>
      </c>
      <c r="D3675" t="s">
        <v>96</v>
      </c>
      <c r="E3675" t="s">
        <v>43</v>
      </c>
      <c r="F3675">
        <v>214</v>
      </c>
      <c r="G3675">
        <v>0</v>
      </c>
      <c r="H3675">
        <v>214</v>
      </c>
      <c r="I3675">
        <v>3921</v>
      </c>
      <c r="J3675">
        <v>30</v>
      </c>
      <c r="K3675">
        <f>super_shop_dataset[[#This Row],[Sold_Quantity]]*super_shop_dataset[[#This Row],[Purchase_Cost_in_$]]</f>
        <v>117630</v>
      </c>
      <c r="L3675" t="s">
        <v>14467</v>
      </c>
      <c r="M3675">
        <v>156</v>
      </c>
      <c r="N3675">
        <v>3.3</v>
      </c>
      <c r="O36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75">
        <v>114</v>
      </c>
      <c r="Q3675" t="s">
        <v>60</v>
      </c>
      <c r="R3675" s="2">
        <v>49331</v>
      </c>
      <c r="S3675" s="2">
        <v>48965</v>
      </c>
      <c r="T3675" t="s">
        <v>34</v>
      </c>
      <c r="U3675">
        <v>13</v>
      </c>
      <c r="V3675">
        <v>58</v>
      </c>
      <c r="W36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75" t="s">
        <v>50</v>
      </c>
      <c r="Y3675" t="s">
        <v>36</v>
      </c>
      <c r="Z3675" t="s">
        <v>51</v>
      </c>
      <c r="AA3675" t="s">
        <v>7419</v>
      </c>
      <c r="AB3675" t="s">
        <v>39</v>
      </c>
      <c r="AC3675">
        <v>14</v>
      </c>
      <c r="AD3675" t="s">
        <v>40</v>
      </c>
      <c r="AE3675">
        <v>546</v>
      </c>
      <c r="AF3675" t="s">
        <v>54</v>
      </c>
      <c r="AG3675" t="s">
        <v>55</v>
      </c>
    </row>
    <row r="3676" spans="1:33" x14ac:dyDescent="0.3">
      <c r="A3676" t="s">
        <v>7420</v>
      </c>
      <c r="B3676" t="s">
        <v>65</v>
      </c>
      <c r="C3676" t="s">
        <v>72</v>
      </c>
      <c r="D3676" t="s">
        <v>67</v>
      </c>
      <c r="E3676" t="s">
        <v>43</v>
      </c>
      <c r="F3676">
        <v>3106</v>
      </c>
      <c r="G3676">
        <v>12</v>
      </c>
      <c r="H3676">
        <v>2733.28</v>
      </c>
      <c r="I3676">
        <v>2580</v>
      </c>
      <c r="J3676">
        <v>85</v>
      </c>
      <c r="K3676">
        <f>super_shop_dataset[[#This Row],[Sold_Quantity]]*super_shop_dataset[[#This Row],[Purchase_Cost_in_$]]</f>
        <v>219300</v>
      </c>
      <c r="L3676" t="s">
        <v>11898</v>
      </c>
      <c r="M3676">
        <v>44</v>
      </c>
      <c r="N3676">
        <v>3.7</v>
      </c>
      <c r="O36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76">
        <v>101</v>
      </c>
      <c r="Q3676" t="s">
        <v>60</v>
      </c>
      <c r="R3676" s="2">
        <v>49332</v>
      </c>
      <c r="S3676" s="2">
        <v>48966</v>
      </c>
      <c r="T3676" t="s">
        <v>49</v>
      </c>
      <c r="U3676">
        <v>5</v>
      </c>
      <c r="V3676">
        <v>26</v>
      </c>
      <c r="W36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76" t="s">
        <v>35</v>
      </c>
      <c r="Y3676" t="s">
        <v>61</v>
      </c>
      <c r="Z3676" t="s">
        <v>76</v>
      </c>
      <c r="AA3676" t="s">
        <v>7421</v>
      </c>
      <c r="AB3676" t="s">
        <v>70</v>
      </c>
      <c r="AC3676">
        <v>5</v>
      </c>
      <c r="AD3676" t="s">
        <v>63</v>
      </c>
      <c r="AE3676">
        <v>472</v>
      </c>
      <c r="AF3676" t="s">
        <v>41</v>
      </c>
      <c r="AG3676" t="s">
        <v>82</v>
      </c>
    </row>
    <row r="3677" spans="1:33" x14ac:dyDescent="0.3">
      <c r="A3677" t="s">
        <v>7422</v>
      </c>
      <c r="B3677" t="s">
        <v>80</v>
      </c>
      <c r="C3677" t="s">
        <v>84</v>
      </c>
      <c r="D3677" t="s">
        <v>58</v>
      </c>
      <c r="E3677" t="s">
        <v>32</v>
      </c>
      <c r="F3677">
        <v>3412</v>
      </c>
      <c r="G3677">
        <v>5</v>
      </c>
      <c r="H3677">
        <v>3241.4</v>
      </c>
      <c r="I3677">
        <v>2567</v>
      </c>
      <c r="J3677">
        <v>45</v>
      </c>
      <c r="K3677">
        <f>super_shop_dataset[[#This Row],[Sold_Quantity]]*super_shop_dataset[[#This Row],[Purchase_Cost_in_$]]</f>
        <v>115515</v>
      </c>
      <c r="L3677" t="s">
        <v>11899</v>
      </c>
      <c r="M3677">
        <v>161</v>
      </c>
      <c r="N3677">
        <v>2.2000000000000002</v>
      </c>
      <c r="O36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77">
        <v>290</v>
      </c>
      <c r="Q3677" t="s">
        <v>33</v>
      </c>
      <c r="R3677" s="2">
        <v>49333</v>
      </c>
      <c r="S3677" s="2">
        <v>48967</v>
      </c>
      <c r="T3677" t="s">
        <v>34</v>
      </c>
      <c r="U3677">
        <v>3</v>
      </c>
      <c r="V3677">
        <v>43</v>
      </c>
      <c r="W36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77" t="s">
        <v>35</v>
      </c>
      <c r="Y3677" t="s">
        <v>68</v>
      </c>
      <c r="Z3677" t="s">
        <v>37</v>
      </c>
      <c r="AA3677" t="s">
        <v>7423</v>
      </c>
      <c r="AB3677" t="s">
        <v>70</v>
      </c>
      <c r="AC3677">
        <v>14</v>
      </c>
      <c r="AD3677" t="s">
        <v>40</v>
      </c>
      <c r="AE3677">
        <v>563</v>
      </c>
      <c r="AF3677" t="s">
        <v>54</v>
      </c>
      <c r="AG3677" t="s">
        <v>55</v>
      </c>
    </row>
    <row r="3678" spans="1:33" x14ac:dyDescent="0.3">
      <c r="A3678" t="s">
        <v>7424</v>
      </c>
      <c r="B3678" t="s">
        <v>75</v>
      </c>
      <c r="C3678" t="s">
        <v>46</v>
      </c>
      <c r="D3678" t="s">
        <v>31</v>
      </c>
      <c r="E3678" t="s">
        <v>56</v>
      </c>
      <c r="F3678">
        <v>2401</v>
      </c>
      <c r="G3678">
        <v>11</v>
      </c>
      <c r="H3678">
        <v>2136.89</v>
      </c>
      <c r="I3678">
        <v>1981</v>
      </c>
      <c r="J3678">
        <v>73</v>
      </c>
      <c r="K3678">
        <f>super_shop_dataset[[#This Row],[Sold_Quantity]]*super_shop_dataset[[#This Row],[Purchase_Cost_in_$]]</f>
        <v>144613</v>
      </c>
      <c r="L3678" t="s">
        <v>11900</v>
      </c>
      <c r="M3678">
        <v>196</v>
      </c>
      <c r="N3678">
        <v>3.3</v>
      </c>
      <c r="O36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78">
        <v>137</v>
      </c>
      <c r="Q3678" t="s">
        <v>60</v>
      </c>
      <c r="R3678" s="2">
        <v>49334</v>
      </c>
      <c r="S3678" s="2">
        <v>48968</v>
      </c>
      <c r="T3678" t="s">
        <v>34</v>
      </c>
      <c r="U3678">
        <v>48</v>
      </c>
      <c r="V3678">
        <v>44</v>
      </c>
      <c r="W36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78" t="s">
        <v>35</v>
      </c>
      <c r="Y3678" t="s">
        <v>36</v>
      </c>
      <c r="Z3678" t="s">
        <v>51</v>
      </c>
      <c r="AA3678" t="s">
        <v>7425</v>
      </c>
      <c r="AB3678" t="s">
        <v>39</v>
      </c>
      <c r="AC3678">
        <v>3</v>
      </c>
      <c r="AD3678" t="s">
        <v>40</v>
      </c>
      <c r="AE3678">
        <v>702</v>
      </c>
      <c r="AF3678" t="s">
        <v>54</v>
      </c>
      <c r="AG3678" t="s">
        <v>82</v>
      </c>
    </row>
    <row r="3679" spans="1:33" x14ac:dyDescent="0.3">
      <c r="A3679" t="s">
        <v>7426</v>
      </c>
      <c r="B3679" t="s">
        <v>75</v>
      </c>
      <c r="C3679" t="s">
        <v>30</v>
      </c>
      <c r="D3679" t="s">
        <v>96</v>
      </c>
      <c r="E3679" t="s">
        <v>59</v>
      </c>
      <c r="F3679">
        <v>2543</v>
      </c>
      <c r="G3679">
        <v>4</v>
      </c>
      <c r="H3679">
        <v>2441.2800000000002</v>
      </c>
      <c r="I3679">
        <v>240</v>
      </c>
      <c r="J3679">
        <v>56</v>
      </c>
      <c r="K3679">
        <f>super_shop_dataset[[#This Row],[Sold_Quantity]]*super_shop_dataset[[#This Row],[Purchase_Cost_in_$]]</f>
        <v>13440</v>
      </c>
      <c r="L3679" t="s">
        <v>11901</v>
      </c>
      <c r="M3679">
        <v>101</v>
      </c>
      <c r="N3679">
        <v>1.6</v>
      </c>
      <c r="O36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79">
        <v>241</v>
      </c>
      <c r="Q3679" t="s">
        <v>33</v>
      </c>
      <c r="R3679" s="2">
        <v>49335</v>
      </c>
      <c r="S3679" s="2">
        <v>48969</v>
      </c>
      <c r="T3679" t="s">
        <v>89</v>
      </c>
      <c r="U3679">
        <v>44</v>
      </c>
      <c r="V3679">
        <v>60</v>
      </c>
      <c r="W36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79" t="s">
        <v>50</v>
      </c>
      <c r="Y3679" t="s">
        <v>61</v>
      </c>
      <c r="Z3679" t="s">
        <v>51</v>
      </c>
      <c r="AA3679" t="s">
        <v>7427</v>
      </c>
      <c r="AB3679" t="s">
        <v>39</v>
      </c>
      <c r="AC3679">
        <v>3</v>
      </c>
      <c r="AD3679" t="s">
        <v>40</v>
      </c>
      <c r="AE3679">
        <v>221</v>
      </c>
      <c r="AF3679" t="s">
        <v>78</v>
      </c>
      <c r="AG3679" t="s">
        <v>55</v>
      </c>
    </row>
    <row r="3680" spans="1:33" x14ac:dyDescent="0.3">
      <c r="A3680" t="s">
        <v>7428</v>
      </c>
      <c r="B3680" t="s">
        <v>45</v>
      </c>
      <c r="C3680" t="s">
        <v>72</v>
      </c>
      <c r="D3680" t="s">
        <v>47</v>
      </c>
      <c r="E3680" t="s">
        <v>43</v>
      </c>
      <c r="F3680">
        <v>3126</v>
      </c>
      <c r="G3680">
        <v>45</v>
      </c>
      <c r="H3680">
        <v>1719.3</v>
      </c>
      <c r="I3680">
        <v>1793</v>
      </c>
      <c r="J3680">
        <v>62</v>
      </c>
      <c r="K3680">
        <f>super_shop_dataset[[#This Row],[Sold_Quantity]]*super_shop_dataset[[#This Row],[Purchase_Cost_in_$]]</f>
        <v>111166</v>
      </c>
      <c r="L3680" t="s">
        <v>14468</v>
      </c>
      <c r="M3680">
        <v>103</v>
      </c>
      <c r="N3680">
        <v>3.2</v>
      </c>
      <c r="O36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80">
        <v>421</v>
      </c>
      <c r="Q3680" t="s">
        <v>60</v>
      </c>
      <c r="R3680" s="2">
        <v>49336</v>
      </c>
      <c r="S3680" s="2">
        <v>48970</v>
      </c>
      <c r="T3680" t="s">
        <v>34</v>
      </c>
      <c r="U3680">
        <v>33</v>
      </c>
      <c r="V3680">
        <v>54</v>
      </c>
      <c r="W36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80" t="s">
        <v>50</v>
      </c>
      <c r="Y3680" t="s">
        <v>61</v>
      </c>
      <c r="Z3680" t="s">
        <v>51</v>
      </c>
      <c r="AA3680" t="s">
        <v>7429</v>
      </c>
      <c r="AB3680" t="s">
        <v>39</v>
      </c>
      <c r="AC3680">
        <v>3</v>
      </c>
      <c r="AD3680" t="s">
        <v>63</v>
      </c>
      <c r="AE3680">
        <v>973</v>
      </c>
      <c r="AF3680" t="s">
        <v>78</v>
      </c>
      <c r="AG3680" t="s">
        <v>55</v>
      </c>
    </row>
    <row r="3681" spans="1:33" x14ac:dyDescent="0.3">
      <c r="A3681" t="s">
        <v>7430</v>
      </c>
      <c r="B3681" t="s">
        <v>45</v>
      </c>
      <c r="C3681" t="s">
        <v>30</v>
      </c>
      <c r="D3681" t="s">
        <v>58</v>
      </c>
      <c r="E3681" t="s">
        <v>43</v>
      </c>
      <c r="F3681">
        <v>2799</v>
      </c>
      <c r="G3681">
        <v>25</v>
      </c>
      <c r="H3681">
        <v>2099.25</v>
      </c>
      <c r="I3681">
        <v>2537</v>
      </c>
      <c r="J3681">
        <v>39</v>
      </c>
      <c r="K3681">
        <f>super_shop_dataset[[#This Row],[Sold_Quantity]]*super_shop_dataset[[#This Row],[Purchase_Cost_in_$]]</f>
        <v>98943</v>
      </c>
      <c r="L3681" t="s">
        <v>14469</v>
      </c>
      <c r="M3681">
        <v>160</v>
      </c>
      <c r="N3681">
        <v>3.5</v>
      </c>
      <c r="O36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81">
        <v>385</v>
      </c>
      <c r="Q3681" t="s">
        <v>33</v>
      </c>
      <c r="R3681" s="2">
        <v>49337</v>
      </c>
      <c r="S3681" s="2">
        <v>48971</v>
      </c>
      <c r="T3681" t="s">
        <v>49</v>
      </c>
      <c r="U3681">
        <v>14</v>
      </c>
      <c r="V3681">
        <v>46</v>
      </c>
      <c r="W36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81" t="s">
        <v>50</v>
      </c>
      <c r="Y3681" t="s">
        <v>68</v>
      </c>
      <c r="Z3681" t="s">
        <v>37</v>
      </c>
      <c r="AA3681" t="s">
        <v>7431</v>
      </c>
      <c r="AB3681" t="s">
        <v>70</v>
      </c>
      <c r="AC3681">
        <v>12</v>
      </c>
      <c r="AD3681" t="s">
        <v>63</v>
      </c>
      <c r="AE3681">
        <v>241</v>
      </c>
      <c r="AF3681" t="s">
        <v>54</v>
      </c>
      <c r="AG3681" t="s">
        <v>42</v>
      </c>
    </row>
    <row r="3682" spans="1:33" x14ac:dyDescent="0.3">
      <c r="A3682" t="s">
        <v>7432</v>
      </c>
      <c r="B3682" t="s">
        <v>45</v>
      </c>
      <c r="C3682" t="s">
        <v>72</v>
      </c>
      <c r="D3682" t="s">
        <v>58</v>
      </c>
      <c r="E3682" t="s">
        <v>56</v>
      </c>
      <c r="F3682">
        <v>4864</v>
      </c>
      <c r="G3682">
        <v>23</v>
      </c>
      <c r="H3682">
        <v>3745.28</v>
      </c>
      <c r="I3682">
        <v>1659</v>
      </c>
      <c r="J3682">
        <v>33</v>
      </c>
      <c r="K3682">
        <f>super_shop_dataset[[#This Row],[Sold_Quantity]]*super_shop_dataset[[#This Row],[Purchase_Cost_in_$]]</f>
        <v>54747</v>
      </c>
      <c r="L3682" t="s">
        <v>11902</v>
      </c>
      <c r="M3682">
        <v>18</v>
      </c>
      <c r="N3682">
        <v>1.6</v>
      </c>
      <c r="O36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82">
        <v>324</v>
      </c>
      <c r="Q3682" t="s">
        <v>33</v>
      </c>
      <c r="R3682" s="2">
        <v>49338</v>
      </c>
      <c r="S3682" s="2">
        <v>48972</v>
      </c>
      <c r="T3682" t="s">
        <v>34</v>
      </c>
      <c r="U3682">
        <v>21</v>
      </c>
      <c r="V3682">
        <v>29</v>
      </c>
      <c r="W36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82" t="s">
        <v>50</v>
      </c>
      <c r="Y3682" t="s">
        <v>36</v>
      </c>
      <c r="Z3682" t="s">
        <v>51</v>
      </c>
      <c r="AA3682" t="s">
        <v>7433</v>
      </c>
      <c r="AB3682" t="s">
        <v>39</v>
      </c>
      <c r="AC3682">
        <v>1</v>
      </c>
      <c r="AD3682" t="s">
        <v>63</v>
      </c>
      <c r="AE3682">
        <v>323</v>
      </c>
      <c r="AF3682" t="s">
        <v>41</v>
      </c>
      <c r="AG3682" t="s">
        <v>82</v>
      </c>
    </row>
    <row r="3683" spans="1:33" x14ac:dyDescent="0.3">
      <c r="A3683" t="s">
        <v>7434</v>
      </c>
      <c r="B3683" t="s">
        <v>45</v>
      </c>
      <c r="C3683" t="s">
        <v>30</v>
      </c>
      <c r="D3683" t="s">
        <v>47</v>
      </c>
      <c r="E3683" t="s">
        <v>59</v>
      </c>
      <c r="F3683">
        <v>2608</v>
      </c>
      <c r="G3683">
        <v>34</v>
      </c>
      <c r="H3683">
        <v>1721.28</v>
      </c>
      <c r="I3683">
        <v>3894</v>
      </c>
      <c r="J3683">
        <v>47</v>
      </c>
      <c r="K3683">
        <f>super_shop_dataset[[#This Row],[Sold_Quantity]]*super_shop_dataset[[#This Row],[Purchase_Cost_in_$]]</f>
        <v>183018</v>
      </c>
      <c r="L3683" t="s">
        <v>14470</v>
      </c>
      <c r="M3683">
        <v>171</v>
      </c>
      <c r="N3683">
        <v>3.2</v>
      </c>
      <c r="O36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83">
        <v>388</v>
      </c>
      <c r="Q3683" t="s">
        <v>33</v>
      </c>
      <c r="R3683" s="2">
        <v>49339</v>
      </c>
      <c r="S3683" s="2">
        <v>48973</v>
      </c>
      <c r="T3683" t="s">
        <v>49</v>
      </c>
      <c r="U3683">
        <v>37</v>
      </c>
      <c r="V3683">
        <v>68</v>
      </c>
      <c r="W36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83" t="s">
        <v>50</v>
      </c>
      <c r="Y3683" t="s">
        <v>61</v>
      </c>
      <c r="Z3683" t="s">
        <v>51</v>
      </c>
      <c r="AA3683" t="s">
        <v>7435</v>
      </c>
      <c r="AB3683" t="s">
        <v>53</v>
      </c>
      <c r="AC3683">
        <v>13</v>
      </c>
      <c r="AD3683" t="s">
        <v>63</v>
      </c>
      <c r="AE3683">
        <v>365</v>
      </c>
      <c r="AF3683" t="s">
        <v>54</v>
      </c>
      <c r="AG3683" t="s">
        <v>82</v>
      </c>
    </row>
    <row r="3684" spans="1:33" x14ac:dyDescent="0.3">
      <c r="A3684" t="s">
        <v>7436</v>
      </c>
      <c r="B3684" t="s">
        <v>65</v>
      </c>
      <c r="C3684" t="s">
        <v>46</v>
      </c>
      <c r="D3684" t="s">
        <v>58</v>
      </c>
      <c r="E3684" t="s">
        <v>56</v>
      </c>
      <c r="F3684">
        <v>4839</v>
      </c>
      <c r="G3684">
        <v>8</v>
      </c>
      <c r="H3684">
        <v>4451.88</v>
      </c>
      <c r="I3684">
        <v>332</v>
      </c>
      <c r="J3684">
        <v>57</v>
      </c>
      <c r="K3684">
        <f>super_shop_dataset[[#This Row],[Sold_Quantity]]*super_shop_dataset[[#This Row],[Purchase_Cost_in_$]]</f>
        <v>18924</v>
      </c>
      <c r="L3684" t="s">
        <v>11903</v>
      </c>
      <c r="M3684">
        <v>113</v>
      </c>
      <c r="N3684">
        <v>3.1</v>
      </c>
      <c r="O36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84">
        <v>450</v>
      </c>
      <c r="Q3684" t="s">
        <v>33</v>
      </c>
      <c r="R3684" s="2">
        <v>49340</v>
      </c>
      <c r="S3684" s="2">
        <v>48974</v>
      </c>
      <c r="T3684" t="s">
        <v>89</v>
      </c>
      <c r="U3684">
        <v>32</v>
      </c>
      <c r="V3684">
        <v>27</v>
      </c>
      <c r="W36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84" t="s">
        <v>35</v>
      </c>
      <c r="Y3684" t="s">
        <v>68</v>
      </c>
      <c r="Z3684" t="s">
        <v>37</v>
      </c>
      <c r="AA3684" t="s">
        <v>7437</v>
      </c>
      <c r="AB3684" t="s">
        <v>39</v>
      </c>
      <c r="AC3684">
        <v>11</v>
      </c>
      <c r="AD3684" t="s">
        <v>40</v>
      </c>
      <c r="AE3684">
        <v>568</v>
      </c>
      <c r="AF3684" t="s">
        <v>54</v>
      </c>
      <c r="AG3684" t="s">
        <v>55</v>
      </c>
    </row>
    <row r="3685" spans="1:33" x14ac:dyDescent="0.3">
      <c r="A3685" t="s">
        <v>7438</v>
      </c>
      <c r="B3685" t="s">
        <v>45</v>
      </c>
      <c r="C3685" t="s">
        <v>66</v>
      </c>
      <c r="D3685" t="s">
        <v>96</v>
      </c>
      <c r="E3685" t="s">
        <v>32</v>
      </c>
      <c r="F3685">
        <v>4472</v>
      </c>
      <c r="G3685">
        <v>11</v>
      </c>
      <c r="H3685">
        <v>3980.08</v>
      </c>
      <c r="I3685">
        <v>1263</v>
      </c>
      <c r="J3685">
        <v>72</v>
      </c>
      <c r="K3685">
        <f>super_shop_dataset[[#This Row],[Sold_Quantity]]*super_shop_dataset[[#This Row],[Purchase_Cost_in_$]]</f>
        <v>90936</v>
      </c>
      <c r="L3685" t="s">
        <v>11904</v>
      </c>
      <c r="M3685">
        <v>179</v>
      </c>
      <c r="N3685">
        <v>3.1</v>
      </c>
      <c r="O36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85">
        <v>287</v>
      </c>
      <c r="Q3685" t="s">
        <v>60</v>
      </c>
      <c r="R3685" s="2">
        <v>49341</v>
      </c>
      <c r="S3685" s="2">
        <v>48975</v>
      </c>
      <c r="T3685" t="s">
        <v>49</v>
      </c>
      <c r="U3685">
        <v>30</v>
      </c>
      <c r="V3685">
        <v>23</v>
      </c>
      <c r="W36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85" t="s">
        <v>50</v>
      </c>
      <c r="Y3685" t="s">
        <v>61</v>
      </c>
      <c r="Z3685" t="s">
        <v>51</v>
      </c>
      <c r="AA3685" t="s">
        <v>7439</v>
      </c>
      <c r="AB3685" t="s">
        <v>53</v>
      </c>
      <c r="AC3685">
        <v>12</v>
      </c>
      <c r="AD3685" t="s">
        <v>40</v>
      </c>
      <c r="AE3685">
        <v>893</v>
      </c>
      <c r="AF3685" t="s">
        <v>41</v>
      </c>
      <c r="AG3685" t="s">
        <v>82</v>
      </c>
    </row>
    <row r="3686" spans="1:33" x14ac:dyDescent="0.3">
      <c r="A3686" t="s">
        <v>7440</v>
      </c>
      <c r="B3686" t="s">
        <v>75</v>
      </c>
      <c r="C3686" t="s">
        <v>46</v>
      </c>
      <c r="D3686" t="s">
        <v>47</v>
      </c>
      <c r="E3686" t="s">
        <v>43</v>
      </c>
      <c r="F3686">
        <v>1901</v>
      </c>
      <c r="G3686">
        <v>16</v>
      </c>
      <c r="H3686">
        <v>1596.84</v>
      </c>
      <c r="I3686">
        <v>1137</v>
      </c>
      <c r="J3686">
        <v>58</v>
      </c>
      <c r="K3686">
        <f>super_shop_dataset[[#This Row],[Sold_Quantity]]*super_shop_dataset[[#This Row],[Purchase_Cost_in_$]]</f>
        <v>65946</v>
      </c>
      <c r="L3686" t="s">
        <v>11905</v>
      </c>
      <c r="M3686">
        <v>14</v>
      </c>
      <c r="N3686">
        <v>1.8</v>
      </c>
      <c r="O36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86">
        <v>156</v>
      </c>
      <c r="Q3686" t="s">
        <v>48</v>
      </c>
      <c r="R3686" s="2">
        <v>49342</v>
      </c>
      <c r="S3686" s="2">
        <v>48976</v>
      </c>
      <c r="T3686" t="s">
        <v>89</v>
      </c>
      <c r="U3686">
        <v>47</v>
      </c>
      <c r="V3686">
        <v>25</v>
      </c>
      <c r="W36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86" t="s">
        <v>35</v>
      </c>
      <c r="Y3686" t="s">
        <v>36</v>
      </c>
      <c r="Z3686" t="s">
        <v>76</v>
      </c>
      <c r="AA3686" t="s">
        <v>7441</v>
      </c>
      <c r="AB3686" t="s">
        <v>70</v>
      </c>
      <c r="AC3686">
        <v>7</v>
      </c>
      <c r="AD3686" t="s">
        <v>40</v>
      </c>
      <c r="AE3686">
        <v>963</v>
      </c>
      <c r="AF3686" t="s">
        <v>78</v>
      </c>
      <c r="AG3686" t="s">
        <v>42</v>
      </c>
    </row>
    <row r="3687" spans="1:33" x14ac:dyDescent="0.3">
      <c r="A3687" t="s">
        <v>7442</v>
      </c>
      <c r="B3687" t="s">
        <v>65</v>
      </c>
      <c r="C3687" t="s">
        <v>30</v>
      </c>
      <c r="D3687" t="s">
        <v>67</v>
      </c>
      <c r="E3687" t="s">
        <v>43</v>
      </c>
      <c r="F3687">
        <v>2372</v>
      </c>
      <c r="G3687">
        <v>4</v>
      </c>
      <c r="H3687">
        <v>2277.12</v>
      </c>
      <c r="I3687">
        <v>3449</v>
      </c>
      <c r="J3687">
        <v>46</v>
      </c>
      <c r="K3687">
        <f>super_shop_dataset[[#This Row],[Sold_Quantity]]*super_shop_dataset[[#This Row],[Purchase_Cost_in_$]]</f>
        <v>158654</v>
      </c>
      <c r="L3687" t="s">
        <v>14471</v>
      </c>
      <c r="M3687">
        <v>186</v>
      </c>
      <c r="N3687">
        <v>4.2</v>
      </c>
      <c r="O36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87">
        <v>53</v>
      </c>
      <c r="Q3687" t="s">
        <v>33</v>
      </c>
      <c r="R3687" s="2">
        <v>49343</v>
      </c>
      <c r="S3687" s="2">
        <v>48977</v>
      </c>
      <c r="T3687" t="s">
        <v>34</v>
      </c>
      <c r="U3687">
        <v>28</v>
      </c>
      <c r="V3687">
        <v>60</v>
      </c>
      <c r="W36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87" t="s">
        <v>35</v>
      </c>
      <c r="Y3687" t="s">
        <v>68</v>
      </c>
      <c r="Z3687" t="s">
        <v>37</v>
      </c>
      <c r="AA3687" t="s">
        <v>7443</v>
      </c>
      <c r="AB3687" t="s">
        <v>70</v>
      </c>
      <c r="AC3687">
        <v>1</v>
      </c>
      <c r="AD3687" t="s">
        <v>63</v>
      </c>
      <c r="AE3687">
        <v>823</v>
      </c>
      <c r="AF3687" t="s">
        <v>78</v>
      </c>
      <c r="AG3687" t="s">
        <v>42</v>
      </c>
    </row>
    <row r="3688" spans="1:33" x14ac:dyDescent="0.3">
      <c r="A3688" t="s">
        <v>7444</v>
      </c>
      <c r="B3688" t="s">
        <v>80</v>
      </c>
      <c r="C3688" t="s">
        <v>72</v>
      </c>
      <c r="D3688" t="s">
        <v>96</v>
      </c>
      <c r="E3688" t="s">
        <v>56</v>
      </c>
      <c r="F3688">
        <v>3822</v>
      </c>
      <c r="G3688">
        <v>5</v>
      </c>
      <c r="H3688">
        <v>3630.9</v>
      </c>
      <c r="I3688">
        <v>753</v>
      </c>
      <c r="J3688">
        <v>46</v>
      </c>
      <c r="K3688">
        <f>super_shop_dataset[[#This Row],[Sold_Quantity]]*super_shop_dataset[[#This Row],[Purchase_Cost_in_$]]</f>
        <v>34638</v>
      </c>
      <c r="L3688" t="s">
        <v>11906</v>
      </c>
      <c r="M3688">
        <v>63</v>
      </c>
      <c r="N3688">
        <v>3.8</v>
      </c>
      <c r="O36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88">
        <v>114</v>
      </c>
      <c r="Q3688" t="s">
        <v>48</v>
      </c>
      <c r="R3688" s="2">
        <v>49344</v>
      </c>
      <c r="S3688" s="2">
        <v>48978</v>
      </c>
      <c r="T3688" t="s">
        <v>49</v>
      </c>
      <c r="U3688">
        <v>4</v>
      </c>
      <c r="V3688">
        <v>47</v>
      </c>
      <c r="W36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88" t="s">
        <v>50</v>
      </c>
      <c r="Y3688" t="s">
        <v>36</v>
      </c>
      <c r="Z3688" t="s">
        <v>51</v>
      </c>
      <c r="AA3688" t="s">
        <v>7445</v>
      </c>
      <c r="AB3688" t="s">
        <v>39</v>
      </c>
      <c r="AC3688">
        <v>2</v>
      </c>
      <c r="AD3688" t="s">
        <v>40</v>
      </c>
      <c r="AE3688">
        <v>147</v>
      </c>
      <c r="AF3688" t="s">
        <v>41</v>
      </c>
      <c r="AG3688" t="s">
        <v>82</v>
      </c>
    </row>
    <row r="3689" spans="1:33" x14ac:dyDescent="0.3">
      <c r="A3689" t="s">
        <v>7446</v>
      </c>
      <c r="B3689" t="s">
        <v>45</v>
      </c>
      <c r="C3689" t="s">
        <v>30</v>
      </c>
      <c r="D3689" t="s">
        <v>47</v>
      </c>
      <c r="E3689" t="s">
        <v>59</v>
      </c>
      <c r="F3689">
        <v>524</v>
      </c>
      <c r="G3689">
        <v>3</v>
      </c>
      <c r="H3689">
        <v>508.28</v>
      </c>
      <c r="I3689">
        <v>35</v>
      </c>
      <c r="J3689">
        <v>99</v>
      </c>
      <c r="K3689">
        <f>super_shop_dataset[[#This Row],[Sold_Quantity]]*super_shop_dataset[[#This Row],[Purchase_Cost_in_$]]</f>
        <v>3465</v>
      </c>
      <c r="L3689" t="s">
        <v>11907</v>
      </c>
      <c r="M3689">
        <v>199</v>
      </c>
      <c r="N3689">
        <v>1.9</v>
      </c>
      <c r="O36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89">
        <v>90</v>
      </c>
      <c r="Q3689" t="s">
        <v>48</v>
      </c>
      <c r="R3689" s="2">
        <v>49345</v>
      </c>
      <c r="S3689" s="2">
        <v>48979</v>
      </c>
      <c r="T3689" t="s">
        <v>49</v>
      </c>
      <c r="U3689">
        <v>2</v>
      </c>
      <c r="V3689">
        <v>39</v>
      </c>
      <c r="W36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89" t="s">
        <v>35</v>
      </c>
      <c r="Y3689" t="s">
        <v>68</v>
      </c>
      <c r="Z3689" t="s">
        <v>76</v>
      </c>
      <c r="AA3689" t="s">
        <v>7447</v>
      </c>
      <c r="AB3689" t="s">
        <v>53</v>
      </c>
      <c r="AC3689">
        <v>10</v>
      </c>
      <c r="AD3689" t="s">
        <v>63</v>
      </c>
      <c r="AE3689">
        <v>912</v>
      </c>
      <c r="AF3689" t="s">
        <v>41</v>
      </c>
      <c r="AG3689" t="s">
        <v>42</v>
      </c>
    </row>
    <row r="3690" spans="1:33" x14ac:dyDescent="0.3">
      <c r="A3690" t="s">
        <v>7448</v>
      </c>
      <c r="B3690" t="s">
        <v>80</v>
      </c>
      <c r="C3690" t="s">
        <v>30</v>
      </c>
      <c r="D3690" t="s">
        <v>67</v>
      </c>
      <c r="E3690" t="s">
        <v>32</v>
      </c>
      <c r="F3690">
        <v>2082</v>
      </c>
      <c r="G3690">
        <v>19</v>
      </c>
      <c r="H3690">
        <v>1686.42</v>
      </c>
      <c r="I3690">
        <v>2084</v>
      </c>
      <c r="J3690">
        <v>54</v>
      </c>
      <c r="K3690">
        <f>super_shop_dataset[[#This Row],[Sold_Quantity]]*super_shop_dataset[[#This Row],[Purchase_Cost_in_$]]</f>
        <v>112536</v>
      </c>
      <c r="L3690" t="s">
        <v>14472</v>
      </c>
      <c r="M3690">
        <v>117</v>
      </c>
      <c r="N3690">
        <v>3.2</v>
      </c>
      <c r="O36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90">
        <v>30</v>
      </c>
      <c r="Q3690" t="s">
        <v>48</v>
      </c>
      <c r="R3690" s="2">
        <v>49346</v>
      </c>
      <c r="S3690" s="2">
        <v>48980</v>
      </c>
      <c r="T3690" t="s">
        <v>89</v>
      </c>
      <c r="U3690">
        <v>36</v>
      </c>
      <c r="V3690">
        <v>22</v>
      </c>
      <c r="W36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90" t="s">
        <v>50</v>
      </c>
      <c r="Y3690" t="s">
        <v>61</v>
      </c>
      <c r="Z3690" t="s">
        <v>51</v>
      </c>
      <c r="AA3690" t="s">
        <v>7449</v>
      </c>
      <c r="AB3690" t="s">
        <v>39</v>
      </c>
      <c r="AC3690">
        <v>7</v>
      </c>
      <c r="AD3690" t="s">
        <v>63</v>
      </c>
      <c r="AE3690">
        <v>488</v>
      </c>
      <c r="AF3690" t="s">
        <v>78</v>
      </c>
      <c r="AG3690" t="s">
        <v>42</v>
      </c>
    </row>
    <row r="3691" spans="1:33" x14ac:dyDescent="0.3">
      <c r="A3691" t="s">
        <v>7450</v>
      </c>
      <c r="B3691" t="s">
        <v>80</v>
      </c>
      <c r="C3691" t="s">
        <v>66</v>
      </c>
      <c r="D3691" t="s">
        <v>31</v>
      </c>
      <c r="E3691" t="s">
        <v>59</v>
      </c>
      <c r="F3691">
        <v>498</v>
      </c>
      <c r="G3691">
        <v>6</v>
      </c>
      <c r="H3691">
        <v>468.12</v>
      </c>
      <c r="I3691">
        <v>1001</v>
      </c>
      <c r="J3691">
        <v>64</v>
      </c>
      <c r="K3691">
        <f>super_shop_dataset[[#This Row],[Sold_Quantity]]*super_shop_dataset[[#This Row],[Purchase_Cost_in_$]]</f>
        <v>64064</v>
      </c>
      <c r="L3691" t="s">
        <v>14473</v>
      </c>
      <c r="M3691">
        <v>72</v>
      </c>
      <c r="N3691">
        <v>1.6</v>
      </c>
      <c r="O36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91">
        <v>364</v>
      </c>
      <c r="Q3691" t="s">
        <v>33</v>
      </c>
      <c r="R3691" s="2">
        <v>49347</v>
      </c>
      <c r="S3691" s="2">
        <v>48981</v>
      </c>
      <c r="T3691" t="s">
        <v>89</v>
      </c>
      <c r="U3691">
        <v>44</v>
      </c>
      <c r="V3691">
        <v>64</v>
      </c>
      <c r="W36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91" t="s">
        <v>50</v>
      </c>
      <c r="Y3691" t="s">
        <v>61</v>
      </c>
      <c r="Z3691" t="s">
        <v>37</v>
      </c>
      <c r="AA3691" t="s">
        <v>7451</v>
      </c>
      <c r="AB3691" t="s">
        <v>53</v>
      </c>
      <c r="AC3691">
        <v>5</v>
      </c>
      <c r="AD3691" t="s">
        <v>40</v>
      </c>
      <c r="AE3691">
        <v>478</v>
      </c>
      <c r="AF3691" t="s">
        <v>78</v>
      </c>
      <c r="AG3691" t="s">
        <v>55</v>
      </c>
    </row>
    <row r="3692" spans="1:33" x14ac:dyDescent="0.3">
      <c r="A3692" t="s">
        <v>7452</v>
      </c>
      <c r="B3692" t="s">
        <v>65</v>
      </c>
      <c r="C3692" t="s">
        <v>30</v>
      </c>
      <c r="D3692" t="s">
        <v>96</v>
      </c>
      <c r="E3692" t="s">
        <v>43</v>
      </c>
      <c r="F3692">
        <v>412</v>
      </c>
      <c r="G3692">
        <v>46</v>
      </c>
      <c r="H3692">
        <v>222.48</v>
      </c>
      <c r="I3692">
        <v>3880</v>
      </c>
      <c r="J3692">
        <v>72</v>
      </c>
      <c r="K3692">
        <f>super_shop_dataset[[#This Row],[Sold_Quantity]]*super_shop_dataset[[#This Row],[Purchase_Cost_in_$]]</f>
        <v>279360</v>
      </c>
      <c r="L3692" t="s">
        <v>14474</v>
      </c>
      <c r="M3692">
        <v>116</v>
      </c>
      <c r="N3692">
        <v>3.3</v>
      </c>
      <c r="O36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92">
        <v>271</v>
      </c>
      <c r="Q3692" t="s">
        <v>60</v>
      </c>
      <c r="R3692" s="2">
        <v>49348</v>
      </c>
      <c r="S3692" s="2">
        <v>48982</v>
      </c>
      <c r="T3692" t="s">
        <v>34</v>
      </c>
      <c r="U3692">
        <v>10</v>
      </c>
      <c r="V3692">
        <v>64</v>
      </c>
      <c r="W36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92" t="s">
        <v>50</v>
      </c>
      <c r="Y3692" t="s">
        <v>68</v>
      </c>
      <c r="Z3692" t="s">
        <v>51</v>
      </c>
      <c r="AA3692" t="s">
        <v>7453</v>
      </c>
      <c r="AB3692" t="s">
        <v>70</v>
      </c>
      <c r="AC3692">
        <v>13</v>
      </c>
      <c r="AD3692" t="s">
        <v>63</v>
      </c>
      <c r="AE3692">
        <v>871</v>
      </c>
      <c r="AF3692" t="s">
        <v>54</v>
      </c>
      <c r="AG3692" t="s">
        <v>82</v>
      </c>
    </row>
    <row r="3693" spans="1:33" x14ac:dyDescent="0.3">
      <c r="A3693" t="s">
        <v>7454</v>
      </c>
      <c r="B3693" t="s">
        <v>65</v>
      </c>
      <c r="C3693" t="s">
        <v>66</v>
      </c>
      <c r="D3693" t="s">
        <v>47</v>
      </c>
      <c r="E3693" t="s">
        <v>56</v>
      </c>
      <c r="F3693">
        <v>1690</v>
      </c>
      <c r="G3693">
        <v>14</v>
      </c>
      <c r="H3693">
        <v>1453.4</v>
      </c>
      <c r="I3693">
        <v>3401</v>
      </c>
      <c r="J3693">
        <v>81</v>
      </c>
      <c r="K3693">
        <f>super_shop_dataset[[#This Row],[Sold_Quantity]]*super_shop_dataset[[#This Row],[Purchase_Cost_in_$]]</f>
        <v>275481</v>
      </c>
      <c r="L3693" t="s">
        <v>14475</v>
      </c>
      <c r="M3693">
        <v>93</v>
      </c>
      <c r="N3693">
        <v>3.7</v>
      </c>
      <c r="O36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93">
        <v>63</v>
      </c>
      <c r="Q3693" t="s">
        <v>48</v>
      </c>
      <c r="R3693" s="2">
        <v>49349</v>
      </c>
      <c r="S3693" s="2">
        <v>48983</v>
      </c>
      <c r="T3693" t="s">
        <v>49</v>
      </c>
      <c r="U3693">
        <v>32</v>
      </c>
      <c r="V3693">
        <v>58</v>
      </c>
      <c r="W36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93" t="s">
        <v>50</v>
      </c>
      <c r="Y3693" t="s">
        <v>36</v>
      </c>
      <c r="Z3693" t="s">
        <v>37</v>
      </c>
      <c r="AA3693" t="s">
        <v>7455</v>
      </c>
      <c r="AB3693" t="s">
        <v>39</v>
      </c>
      <c r="AC3693">
        <v>7</v>
      </c>
      <c r="AD3693" t="s">
        <v>40</v>
      </c>
      <c r="AE3693">
        <v>123</v>
      </c>
      <c r="AF3693" t="s">
        <v>54</v>
      </c>
      <c r="AG3693" t="s">
        <v>42</v>
      </c>
    </row>
    <row r="3694" spans="1:33" x14ac:dyDescent="0.3">
      <c r="A3694" t="s">
        <v>7456</v>
      </c>
      <c r="B3694" t="s">
        <v>29</v>
      </c>
      <c r="C3694" t="s">
        <v>84</v>
      </c>
      <c r="D3694" t="s">
        <v>67</v>
      </c>
      <c r="E3694" t="s">
        <v>56</v>
      </c>
      <c r="F3694">
        <v>4308</v>
      </c>
      <c r="G3694">
        <v>19</v>
      </c>
      <c r="H3694">
        <v>3489.48</v>
      </c>
      <c r="I3694">
        <v>1595</v>
      </c>
      <c r="J3694">
        <v>14</v>
      </c>
      <c r="K3694">
        <f>super_shop_dataset[[#This Row],[Sold_Quantity]]*super_shop_dataset[[#This Row],[Purchase_Cost_in_$]]</f>
        <v>22330</v>
      </c>
      <c r="L3694" t="s">
        <v>11908</v>
      </c>
      <c r="M3694">
        <v>161</v>
      </c>
      <c r="N3694">
        <v>2.1</v>
      </c>
      <c r="O36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694">
        <v>103</v>
      </c>
      <c r="Q3694" t="s">
        <v>33</v>
      </c>
      <c r="R3694" s="2">
        <v>49350</v>
      </c>
      <c r="S3694" s="2">
        <v>48984</v>
      </c>
      <c r="T3694" t="s">
        <v>34</v>
      </c>
      <c r="U3694">
        <v>11</v>
      </c>
      <c r="V3694">
        <v>48</v>
      </c>
      <c r="W36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694" t="s">
        <v>35</v>
      </c>
      <c r="Y3694" t="s">
        <v>36</v>
      </c>
      <c r="Z3694" t="s">
        <v>76</v>
      </c>
      <c r="AA3694" t="s">
        <v>7457</v>
      </c>
      <c r="AB3694" t="s">
        <v>53</v>
      </c>
      <c r="AC3694">
        <v>12</v>
      </c>
      <c r="AD3694" t="s">
        <v>40</v>
      </c>
      <c r="AE3694">
        <v>806</v>
      </c>
      <c r="AF3694" t="s">
        <v>78</v>
      </c>
      <c r="AG3694" t="s">
        <v>82</v>
      </c>
    </row>
    <row r="3695" spans="1:33" x14ac:dyDescent="0.3">
      <c r="A3695" t="s">
        <v>7458</v>
      </c>
      <c r="B3695" t="s">
        <v>65</v>
      </c>
      <c r="C3695" t="s">
        <v>72</v>
      </c>
      <c r="D3695" t="s">
        <v>67</v>
      </c>
      <c r="E3695" t="s">
        <v>32</v>
      </c>
      <c r="F3695">
        <v>4206</v>
      </c>
      <c r="G3695">
        <v>8</v>
      </c>
      <c r="H3695">
        <v>3869.52</v>
      </c>
      <c r="I3695">
        <v>273</v>
      </c>
      <c r="J3695">
        <v>0</v>
      </c>
      <c r="K3695">
        <f>super_shop_dataset[[#This Row],[Sold_Quantity]]*super_shop_dataset[[#This Row],[Purchase_Cost_in_$]]</f>
        <v>0</v>
      </c>
      <c r="L3695" t="s">
        <v>11909</v>
      </c>
      <c r="M3695">
        <v>34</v>
      </c>
      <c r="N3695">
        <v>4.3</v>
      </c>
      <c r="O36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95">
        <v>396</v>
      </c>
      <c r="Q3695" t="s">
        <v>60</v>
      </c>
      <c r="R3695" s="2">
        <v>49351</v>
      </c>
      <c r="S3695" s="2">
        <v>48985</v>
      </c>
      <c r="T3695" t="s">
        <v>34</v>
      </c>
      <c r="U3695">
        <v>2</v>
      </c>
      <c r="V3695">
        <v>25</v>
      </c>
      <c r="W36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95" t="s">
        <v>50</v>
      </c>
      <c r="Y3695" t="s">
        <v>36</v>
      </c>
      <c r="Z3695" t="s">
        <v>51</v>
      </c>
      <c r="AA3695" t="s">
        <v>7459</v>
      </c>
      <c r="AB3695" t="s">
        <v>39</v>
      </c>
      <c r="AC3695">
        <v>11</v>
      </c>
      <c r="AD3695" t="s">
        <v>63</v>
      </c>
      <c r="AE3695">
        <v>948</v>
      </c>
      <c r="AF3695" t="s">
        <v>41</v>
      </c>
      <c r="AG3695" t="s">
        <v>55</v>
      </c>
    </row>
    <row r="3696" spans="1:33" x14ac:dyDescent="0.3">
      <c r="A3696" t="s">
        <v>7460</v>
      </c>
      <c r="B3696" t="s">
        <v>45</v>
      </c>
      <c r="C3696" t="s">
        <v>46</v>
      </c>
      <c r="D3696" t="s">
        <v>47</v>
      </c>
      <c r="E3696" t="s">
        <v>56</v>
      </c>
      <c r="F3696">
        <v>1431</v>
      </c>
      <c r="G3696">
        <v>44</v>
      </c>
      <c r="H3696">
        <v>801.36</v>
      </c>
      <c r="I3696">
        <v>1011</v>
      </c>
      <c r="J3696">
        <v>85</v>
      </c>
      <c r="K3696">
        <f>super_shop_dataset[[#This Row],[Sold_Quantity]]*super_shop_dataset[[#This Row],[Purchase_Cost_in_$]]</f>
        <v>85935</v>
      </c>
      <c r="L3696" t="s">
        <v>14476</v>
      </c>
      <c r="M3696">
        <v>91</v>
      </c>
      <c r="N3696">
        <v>3.7</v>
      </c>
      <c r="O36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96">
        <v>101</v>
      </c>
      <c r="Q3696" t="s">
        <v>33</v>
      </c>
      <c r="R3696" s="2">
        <v>49352</v>
      </c>
      <c r="S3696" s="2">
        <v>48986</v>
      </c>
      <c r="T3696" t="s">
        <v>49</v>
      </c>
      <c r="U3696">
        <v>49</v>
      </c>
      <c r="V3696">
        <v>32</v>
      </c>
      <c r="W36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696" t="s">
        <v>35</v>
      </c>
      <c r="Y3696" t="s">
        <v>68</v>
      </c>
      <c r="Z3696" t="s">
        <v>76</v>
      </c>
      <c r="AA3696" t="s">
        <v>7461</v>
      </c>
      <c r="AB3696" t="s">
        <v>53</v>
      </c>
      <c r="AC3696">
        <v>6</v>
      </c>
      <c r="AD3696" t="s">
        <v>63</v>
      </c>
      <c r="AE3696">
        <v>362</v>
      </c>
      <c r="AF3696" t="s">
        <v>41</v>
      </c>
      <c r="AG3696" t="s">
        <v>55</v>
      </c>
    </row>
    <row r="3697" spans="1:33" x14ac:dyDescent="0.3">
      <c r="A3697" t="s">
        <v>7462</v>
      </c>
      <c r="B3697" t="s">
        <v>65</v>
      </c>
      <c r="C3697" t="s">
        <v>84</v>
      </c>
      <c r="D3697" t="s">
        <v>31</v>
      </c>
      <c r="E3697" t="s">
        <v>59</v>
      </c>
      <c r="F3697">
        <v>4562</v>
      </c>
      <c r="G3697">
        <v>45</v>
      </c>
      <c r="H3697">
        <v>2509.1</v>
      </c>
      <c r="I3697">
        <v>1340</v>
      </c>
      <c r="J3697">
        <v>58</v>
      </c>
      <c r="K3697">
        <f>super_shop_dataset[[#This Row],[Sold_Quantity]]*super_shop_dataset[[#This Row],[Purchase_Cost_in_$]]</f>
        <v>77720</v>
      </c>
      <c r="L3697" t="s">
        <v>11910</v>
      </c>
      <c r="M3697">
        <v>129</v>
      </c>
      <c r="N3697">
        <v>3</v>
      </c>
      <c r="O36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697">
        <v>3</v>
      </c>
      <c r="Q3697" t="s">
        <v>48</v>
      </c>
      <c r="R3697" s="2">
        <v>49353</v>
      </c>
      <c r="S3697" s="2">
        <v>48987</v>
      </c>
      <c r="T3697" t="s">
        <v>49</v>
      </c>
      <c r="U3697">
        <v>5</v>
      </c>
      <c r="V3697">
        <v>22</v>
      </c>
      <c r="W36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97" t="s">
        <v>50</v>
      </c>
      <c r="Y3697" t="s">
        <v>68</v>
      </c>
      <c r="Z3697" t="s">
        <v>37</v>
      </c>
      <c r="AA3697" t="s">
        <v>7463</v>
      </c>
      <c r="AB3697" t="s">
        <v>39</v>
      </c>
      <c r="AC3697">
        <v>12</v>
      </c>
      <c r="AD3697" t="s">
        <v>63</v>
      </c>
      <c r="AE3697">
        <v>557</v>
      </c>
      <c r="AF3697" t="s">
        <v>41</v>
      </c>
      <c r="AG3697" t="s">
        <v>42</v>
      </c>
    </row>
    <row r="3698" spans="1:33" x14ac:dyDescent="0.3">
      <c r="A3698" t="s">
        <v>7464</v>
      </c>
      <c r="B3698" t="s">
        <v>29</v>
      </c>
      <c r="C3698" t="s">
        <v>72</v>
      </c>
      <c r="D3698" t="s">
        <v>67</v>
      </c>
      <c r="E3698" t="s">
        <v>32</v>
      </c>
      <c r="F3698">
        <v>4001</v>
      </c>
      <c r="G3698">
        <v>20</v>
      </c>
      <c r="H3698">
        <v>3200.8</v>
      </c>
      <c r="I3698">
        <v>2400</v>
      </c>
      <c r="J3698">
        <v>43</v>
      </c>
      <c r="K3698">
        <f>super_shop_dataset[[#This Row],[Sold_Quantity]]*super_shop_dataset[[#This Row],[Purchase_Cost_in_$]]</f>
        <v>103200</v>
      </c>
      <c r="L3698" t="s">
        <v>11911</v>
      </c>
      <c r="M3698">
        <v>59</v>
      </c>
      <c r="N3698">
        <v>4.0999999999999996</v>
      </c>
      <c r="O36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698">
        <v>297</v>
      </c>
      <c r="Q3698" t="s">
        <v>33</v>
      </c>
      <c r="R3698" s="2">
        <v>49354</v>
      </c>
      <c r="S3698" s="2">
        <v>48988</v>
      </c>
      <c r="T3698" t="s">
        <v>89</v>
      </c>
      <c r="U3698">
        <v>5</v>
      </c>
      <c r="V3698">
        <v>25</v>
      </c>
      <c r="W36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698" t="s">
        <v>50</v>
      </c>
      <c r="Y3698" t="s">
        <v>61</v>
      </c>
      <c r="Z3698" t="s">
        <v>76</v>
      </c>
      <c r="AA3698" t="s">
        <v>7465</v>
      </c>
      <c r="AB3698" t="s">
        <v>53</v>
      </c>
      <c r="AC3698">
        <v>6</v>
      </c>
      <c r="AD3698" t="s">
        <v>40</v>
      </c>
      <c r="AE3698">
        <v>332</v>
      </c>
      <c r="AF3698" t="s">
        <v>78</v>
      </c>
      <c r="AG3698" t="s">
        <v>55</v>
      </c>
    </row>
    <row r="3699" spans="1:33" x14ac:dyDescent="0.3">
      <c r="A3699" t="s">
        <v>7466</v>
      </c>
      <c r="B3699" t="s">
        <v>45</v>
      </c>
      <c r="C3699" t="s">
        <v>72</v>
      </c>
      <c r="D3699" t="s">
        <v>58</v>
      </c>
      <c r="E3699" t="s">
        <v>43</v>
      </c>
      <c r="F3699">
        <v>3676</v>
      </c>
      <c r="G3699">
        <v>15</v>
      </c>
      <c r="H3699">
        <v>3124.6</v>
      </c>
      <c r="I3699">
        <v>3476</v>
      </c>
      <c r="J3699">
        <v>95</v>
      </c>
      <c r="K3699">
        <f>super_shop_dataset[[#This Row],[Sold_Quantity]]*super_shop_dataset[[#This Row],[Purchase_Cost_in_$]]</f>
        <v>330220</v>
      </c>
      <c r="L3699" t="s">
        <v>14477</v>
      </c>
      <c r="M3699">
        <v>134</v>
      </c>
      <c r="N3699">
        <v>1.6</v>
      </c>
      <c r="O36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699">
        <v>389</v>
      </c>
      <c r="Q3699" t="s">
        <v>33</v>
      </c>
      <c r="R3699" s="2">
        <v>49355</v>
      </c>
      <c r="S3699" s="2">
        <v>48989</v>
      </c>
      <c r="T3699" t="s">
        <v>34</v>
      </c>
      <c r="U3699">
        <v>18</v>
      </c>
      <c r="V3699">
        <v>67</v>
      </c>
      <c r="W36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699" t="s">
        <v>50</v>
      </c>
      <c r="Y3699" t="s">
        <v>61</v>
      </c>
      <c r="Z3699" t="s">
        <v>51</v>
      </c>
      <c r="AA3699" t="s">
        <v>7467</v>
      </c>
      <c r="AB3699" t="s">
        <v>70</v>
      </c>
      <c r="AC3699">
        <v>14</v>
      </c>
      <c r="AD3699" t="s">
        <v>40</v>
      </c>
      <c r="AE3699">
        <v>707</v>
      </c>
      <c r="AF3699" t="s">
        <v>78</v>
      </c>
      <c r="AG3699" t="s">
        <v>82</v>
      </c>
    </row>
    <row r="3700" spans="1:33" x14ac:dyDescent="0.3">
      <c r="A3700" t="s">
        <v>7468</v>
      </c>
      <c r="B3700" t="s">
        <v>29</v>
      </c>
      <c r="C3700" t="s">
        <v>72</v>
      </c>
      <c r="D3700" t="s">
        <v>47</v>
      </c>
      <c r="E3700" t="s">
        <v>43</v>
      </c>
      <c r="F3700">
        <v>3928</v>
      </c>
      <c r="G3700">
        <v>4</v>
      </c>
      <c r="H3700">
        <v>3770.88</v>
      </c>
      <c r="I3700">
        <v>1202</v>
      </c>
      <c r="J3700">
        <v>82</v>
      </c>
      <c r="K3700">
        <f>super_shop_dataset[[#This Row],[Sold_Quantity]]*super_shop_dataset[[#This Row],[Purchase_Cost_in_$]]</f>
        <v>98564</v>
      </c>
      <c r="L3700" t="s">
        <v>11912</v>
      </c>
      <c r="M3700">
        <v>1</v>
      </c>
      <c r="N3700">
        <v>1.4</v>
      </c>
      <c r="O37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00">
        <v>454</v>
      </c>
      <c r="Q3700" t="s">
        <v>33</v>
      </c>
      <c r="R3700" s="2">
        <v>49356</v>
      </c>
      <c r="S3700" s="2">
        <v>48990</v>
      </c>
      <c r="T3700" t="s">
        <v>49</v>
      </c>
      <c r="U3700">
        <v>11</v>
      </c>
      <c r="V3700">
        <v>33</v>
      </c>
      <c r="W37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00" t="s">
        <v>35</v>
      </c>
      <c r="Y3700" t="s">
        <v>68</v>
      </c>
      <c r="Z3700" t="s">
        <v>76</v>
      </c>
      <c r="AA3700" t="s">
        <v>7469</v>
      </c>
      <c r="AB3700" t="s">
        <v>39</v>
      </c>
      <c r="AC3700">
        <v>3</v>
      </c>
      <c r="AD3700" t="s">
        <v>40</v>
      </c>
      <c r="AE3700">
        <v>975</v>
      </c>
      <c r="AF3700" t="s">
        <v>78</v>
      </c>
      <c r="AG3700" t="s">
        <v>82</v>
      </c>
    </row>
    <row r="3701" spans="1:33" x14ac:dyDescent="0.3">
      <c r="A3701" t="s">
        <v>7470</v>
      </c>
      <c r="B3701" t="s">
        <v>80</v>
      </c>
      <c r="C3701" t="s">
        <v>84</v>
      </c>
      <c r="D3701" t="s">
        <v>58</v>
      </c>
      <c r="E3701" t="s">
        <v>43</v>
      </c>
      <c r="F3701">
        <v>4582</v>
      </c>
      <c r="G3701">
        <v>41</v>
      </c>
      <c r="H3701">
        <v>2703.38</v>
      </c>
      <c r="I3701">
        <v>158</v>
      </c>
      <c r="J3701">
        <v>69</v>
      </c>
      <c r="K3701">
        <f>super_shop_dataset[[#This Row],[Sold_Quantity]]*super_shop_dataset[[#This Row],[Purchase_Cost_in_$]]</f>
        <v>10902</v>
      </c>
      <c r="L3701" t="s">
        <v>11913</v>
      </c>
      <c r="M3701">
        <v>164</v>
      </c>
      <c r="N3701">
        <v>3</v>
      </c>
      <c r="O37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01">
        <v>148</v>
      </c>
      <c r="Q3701" t="s">
        <v>48</v>
      </c>
      <c r="R3701" s="2">
        <v>49357</v>
      </c>
      <c r="S3701" s="2">
        <v>48991</v>
      </c>
      <c r="T3701" t="s">
        <v>89</v>
      </c>
      <c r="U3701">
        <v>9</v>
      </c>
      <c r="V3701">
        <v>40</v>
      </c>
      <c r="W37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01" t="s">
        <v>50</v>
      </c>
      <c r="Y3701" t="s">
        <v>61</v>
      </c>
      <c r="Z3701" t="s">
        <v>51</v>
      </c>
      <c r="AA3701" t="s">
        <v>7471</v>
      </c>
      <c r="AB3701" t="s">
        <v>70</v>
      </c>
      <c r="AC3701">
        <v>9</v>
      </c>
      <c r="AD3701" t="s">
        <v>40</v>
      </c>
      <c r="AE3701">
        <v>996</v>
      </c>
      <c r="AF3701" t="s">
        <v>54</v>
      </c>
      <c r="AG3701" t="s">
        <v>82</v>
      </c>
    </row>
    <row r="3702" spans="1:33" x14ac:dyDescent="0.3">
      <c r="A3702" t="s">
        <v>7472</v>
      </c>
      <c r="B3702" t="s">
        <v>75</v>
      </c>
      <c r="C3702" t="s">
        <v>66</v>
      </c>
      <c r="D3702" t="s">
        <v>67</v>
      </c>
      <c r="E3702" t="s">
        <v>43</v>
      </c>
      <c r="F3702">
        <v>2299</v>
      </c>
      <c r="G3702">
        <v>11</v>
      </c>
      <c r="H3702">
        <v>2046.11</v>
      </c>
      <c r="I3702">
        <v>306</v>
      </c>
      <c r="J3702">
        <v>65</v>
      </c>
      <c r="K3702">
        <f>super_shop_dataset[[#This Row],[Sold_Quantity]]*super_shop_dataset[[#This Row],[Purchase_Cost_in_$]]</f>
        <v>19890</v>
      </c>
      <c r="L3702" t="s">
        <v>11914</v>
      </c>
      <c r="M3702">
        <v>83</v>
      </c>
      <c r="N3702">
        <v>2</v>
      </c>
      <c r="O37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02">
        <v>422</v>
      </c>
      <c r="Q3702" t="s">
        <v>60</v>
      </c>
      <c r="R3702" s="2">
        <v>49358</v>
      </c>
      <c r="S3702" s="2">
        <v>48992</v>
      </c>
      <c r="T3702" t="s">
        <v>49</v>
      </c>
      <c r="U3702">
        <v>18</v>
      </c>
      <c r="V3702">
        <v>57</v>
      </c>
      <c r="W37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02" t="s">
        <v>35</v>
      </c>
      <c r="Y3702" t="s">
        <v>36</v>
      </c>
      <c r="Z3702" t="s">
        <v>51</v>
      </c>
      <c r="AA3702" t="s">
        <v>7473</v>
      </c>
      <c r="AB3702" t="s">
        <v>70</v>
      </c>
      <c r="AC3702">
        <v>9</v>
      </c>
      <c r="AD3702" t="s">
        <v>63</v>
      </c>
      <c r="AE3702">
        <v>977</v>
      </c>
      <c r="AF3702" t="s">
        <v>78</v>
      </c>
      <c r="AG3702" t="s">
        <v>55</v>
      </c>
    </row>
    <row r="3703" spans="1:33" x14ac:dyDescent="0.3">
      <c r="A3703" t="s">
        <v>7474</v>
      </c>
      <c r="B3703" t="s">
        <v>65</v>
      </c>
      <c r="C3703" t="s">
        <v>66</v>
      </c>
      <c r="D3703" t="s">
        <v>31</v>
      </c>
      <c r="E3703" t="s">
        <v>43</v>
      </c>
      <c r="F3703">
        <v>4962</v>
      </c>
      <c r="G3703">
        <v>4</v>
      </c>
      <c r="H3703">
        <v>4763.5200000000004</v>
      </c>
      <c r="I3703">
        <v>838</v>
      </c>
      <c r="J3703">
        <v>42</v>
      </c>
      <c r="K3703">
        <f>super_shop_dataset[[#This Row],[Sold_Quantity]]*super_shop_dataset[[#This Row],[Purchase_Cost_in_$]]</f>
        <v>35196</v>
      </c>
      <c r="L3703" t="s">
        <v>11915</v>
      </c>
      <c r="M3703">
        <v>198</v>
      </c>
      <c r="N3703">
        <v>4.2</v>
      </c>
      <c r="O37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03">
        <v>455</v>
      </c>
      <c r="Q3703" t="s">
        <v>60</v>
      </c>
      <c r="R3703" s="2">
        <v>49359</v>
      </c>
      <c r="S3703" s="2">
        <v>48993</v>
      </c>
      <c r="T3703" t="s">
        <v>49</v>
      </c>
      <c r="U3703">
        <v>20</v>
      </c>
      <c r="V3703">
        <v>59</v>
      </c>
      <c r="W37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03" t="s">
        <v>50</v>
      </c>
      <c r="Y3703" t="s">
        <v>36</v>
      </c>
      <c r="Z3703" t="s">
        <v>37</v>
      </c>
      <c r="AA3703" t="s">
        <v>7475</v>
      </c>
      <c r="AB3703" t="s">
        <v>70</v>
      </c>
      <c r="AC3703">
        <v>7</v>
      </c>
      <c r="AD3703" t="s">
        <v>40</v>
      </c>
      <c r="AE3703">
        <v>693</v>
      </c>
      <c r="AF3703" t="s">
        <v>78</v>
      </c>
      <c r="AG3703" t="s">
        <v>55</v>
      </c>
    </row>
    <row r="3704" spans="1:33" x14ac:dyDescent="0.3">
      <c r="A3704" t="s">
        <v>7476</v>
      </c>
      <c r="B3704" t="s">
        <v>45</v>
      </c>
      <c r="C3704" t="s">
        <v>84</v>
      </c>
      <c r="D3704" t="s">
        <v>47</v>
      </c>
      <c r="E3704" t="s">
        <v>59</v>
      </c>
      <c r="F3704">
        <v>3350</v>
      </c>
      <c r="G3704">
        <v>13</v>
      </c>
      <c r="H3704">
        <v>2914.5</v>
      </c>
      <c r="I3704">
        <v>213</v>
      </c>
      <c r="J3704">
        <v>52</v>
      </c>
      <c r="K3704">
        <f>super_shop_dataset[[#This Row],[Sold_Quantity]]*super_shop_dataset[[#This Row],[Purchase_Cost_in_$]]</f>
        <v>11076</v>
      </c>
      <c r="L3704" t="s">
        <v>11916</v>
      </c>
      <c r="M3704">
        <v>180</v>
      </c>
      <c r="N3704">
        <v>4.5</v>
      </c>
      <c r="O37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04">
        <v>7</v>
      </c>
      <c r="Q3704" t="s">
        <v>60</v>
      </c>
      <c r="R3704" s="2">
        <v>49360</v>
      </c>
      <c r="S3704" s="2">
        <v>48994</v>
      </c>
      <c r="T3704" t="s">
        <v>89</v>
      </c>
      <c r="U3704">
        <v>1</v>
      </c>
      <c r="V3704">
        <v>52</v>
      </c>
      <c r="W37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04" t="s">
        <v>50</v>
      </c>
      <c r="Y3704" t="s">
        <v>36</v>
      </c>
      <c r="Z3704" t="s">
        <v>37</v>
      </c>
      <c r="AA3704" t="s">
        <v>7477</v>
      </c>
      <c r="AB3704" t="s">
        <v>53</v>
      </c>
      <c r="AC3704">
        <v>11</v>
      </c>
      <c r="AD3704" t="s">
        <v>63</v>
      </c>
      <c r="AE3704">
        <v>490</v>
      </c>
      <c r="AF3704" t="s">
        <v>54</v>
      </c>
      <c r="AG3704" t="s">
        <v>82</v>
      </c>
    </row>
    <row r="3705" spans="1:33" x14ac:dyDescent="0.3">
      <c r="A3705" t="s">
        <v>7478</v>
      </c>
      <c r="B3705" t="s">
        <v>29</v>
      </c>
      <c r="C3705" t="s">
        <v>72</v>
      </c>
      <c r="D3705" t="s">
        <v>47</v>
      </c>
      <c r="E3705" t="s">
        <v>32</v>
      </c>
      <c r="F3705">
        <v>4818</v>
      </c>
      <c r="G3705">
        <v>49</v>
      </c>
      <c r="H3705">
        <v>2457.1799999999998</v>
      </c>
      <c r="I3705">
        <v>1057</v>
      </c>
      <c r="J3705">
        <v>20</v>
      </c>
      <c r="K3705">
        <f>super_shop_dataset[[#This Row],[Sold_Quantity]]*super_shop_dataset[[#This Row],[Purchase_Cost_in_$]]</f>
        <v>21140</v>
      </c>
      <c r="L3705" t="s">
        <v>11917</v>
      </c>
      <c r="M3705">
        <v>20</v>
      </c>
      <c r="N3705">
        <v>1.1000000000000001</v>
      </c>
      <c r="O37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05">
        <v>285</v>
      </c>
      <c r="Q3705" t="s">
        <v>48</v>
      </c>
      <c r="R3705" s="2">
        <v>49361</v>
      </c>
      <c r="S3705" s="2">
        <v>48995</v>
      </c>
      <c r="T3705" t="s">
        <v>89</v>
      </c>
      <c r="U3705">
        <v>44</v>
      </c>
      <c r="V3705">
        <v>36</v>
      </c>
      <c r="W37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05" t="s">
        <v>35</v>
      </c>
      <c r="Y3705" t="s">
        <v>36</v>
      </c>
      <c r="Z3705" t="s">
        <v>76</v>
      </c>
      <c r="AA3705" t="s">
        <v>7479</v>
      </c>
      <c r="AB3705" t="s">
        <v>39</v>
      </c>
      <c r="AC3705">
        <v>5</v>
      </c>
      <c r="AD3705" t="s">
        <v>63</v>
      </c>
      <c r="AE3705">
        <v>599</v>
      </c>
      <c r="AF3705" t="s">
        <v>41</v>
      </c>
      <c r="AG3705" t="s">
        <v>82</v>
      </c>
    </row>
    <row r="3706" spans="1:33" x14ac:dyDescent="0.3">
      <c r="A3706" t="s">
        <v>7480</v>
      </c>
      <c r="B3706" t="s">
        <v>75</v>
      </c>
      <c r="C3706" t="s">
        <v>46</v>
      </c>
      <c r="D3706" t="s">
        <v>96</v>
      </c>
      <c r="E3706" t="s">
        <v>43</v>
      </c>
      <c r="F3706">
        <v>2843</v>
      </c>
      <c r="G3706">
        <v>29</v>
      </c>
      <c r="H3706">
        <v>2018.53</v>
      </c>
      <c r="I3706">
        <v>196</v>
      </c>
      <c r="J3706">
        <v>76</v>
      </c>
      <c r="K3706">
        <f>super_shop_dataset[[#This Row],[Sold_Quantity]]*super_shop_dataset[[#This Row],[Purchase_Cost_in_$]]</f>
        <v>14896</v>
      </c>
      <c r="L3706" t="s">
        <v>11918</v>
      </c>
      <c r="M3706">
        <v>188</v>
      </c>
      <c r="N3706">
        <v>4.5999999999999996</v>
      </c>
      <c r="O37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06">
        <v>65</v>
      </c>
      <c r="Q3706" t="s">
        <v>33</v>
      </c>
      <c r="R3706" s="2">
        <v>49362</v>
      </c>
      <c r="S3706" s="2">
        <v>48996</v>
      </c>
      <c r="T3706" t="s">
        <v>34</v>
      </c>
      <c r="U3706">
        <v>18</v>
      </c>
      <c r="V3706">
        <v>32</v>
      </c>
      <c r="W37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06" t="s">
        <v>50</v>
      </c>
      <c r="Y3706" t="s">
        <v>68</v>
      </c>
      <c r="Z3706" t="s">
        <v>51</v>
      </c>
      <c r="AA3706" t="s">
        <v>7481</v>
      </c>
      <c r="AB3706" t="s">
        <v>53</v>
      </c>
      <c r="AC3706">
        <v>1</v>
      </c>
      <c r="AD3706" t="s">
        <v>63</v>
      </c>
      <c r="AE3706">
        <v>513</v>
      </c>
      <c r="AF3706" t="s">
        <v>54</v>
      </c>
      <c r="AG3706" t="s">
        <v>42</v>
      </c>
    </row>
    <row r="3707" spans="1:33" x14ac:dyDescent="0.3">
      <c r="A3707" t="s">
        <v>7482</v>
      </c>
      <c r="B3707" t="s">
        <v>75</v>
      </c>
      <c r="C3707" t="s">
        <v>30</v>
      </c>
      <c r="D3707" t="s">
        <v>67</v>
      </c>
      <c r="E3707" t="s">
        <v>43</v>
      </c>
      <c r="F3707">
        <v>4918</v>
      </c>
      <c r="G3707">
        <v>8</v>
      </c>
      <c r="H3707">
        <v>4524.5600000000004</v>
      </c>
      <c r="I3707">
        <v>3984</v>
      </c>
      <c r="J3707">
        <v>82</v>
      </c>
      <c r="K3707">
        <f>super_shop_dataset[[#This Row],[Sold_Quantity]]*super_shop_dataset[[#This Row],[Purchase_Cost_in_$]]</f>
        <v>326688</v>
      </c>
      <c r="L3707" t="s">
        <v>11919</v>
      </c>
      <c r="M3707">
        <v>102</v>
      </c>
      <c r="N3707">
        <v>4.2</v>
      </c>
      <c r="O37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07">
        <v>433</v>
      </c>
      <c r="Q3707" t="s">
        <v>48</v>
      </c>
      <c r="R3707" s="2">
        <v>49363</v>
      </c>
      <c r="S3707" s="2">
        <v>48997</v>
      </c>
      <c r="T3707" t="s">
        <v>89</v>
      </c>
      <c r="U3707">
        <v>44</v>
      </c>
      <c r="V3707">
        <v>49</v>
      </c>
      <c r="W37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07" t="s">
        <v>50</v>
      </c>
      <c r="Y3707" t="s">
        <v>61</v>
      </c>
      <c r="Z3707" t="s">
        <v>37</v>
      </c>
      <c r="AA3707" t="s">
        <v>7483</v>
      </c>
      <c r="AB3707" t="s">
        <v>70</v>
      </c>
      <c r="AC3707">
        <v>13</v>
      </c>
      <c r="AD3707" t="s">
        <v>40</v>
      </c>
      <c r="AE3707">
        <v>315</v>
      </c>
      <c r="AF3707" t="s">
        <v>54</v>
      </c>
      <c r="AG3707" t="s">
        <v>55</v>
      </c>
    </row>
    <row r="3708" spans="1:33" x14ac:dyDescent="0.3">
      <c r="A3708" t="s">
        <v>7484</v>
      </c>
      <c r="B3708" t="s">
        <v>65</v>
      </c>
      <c r="C3708" t="s">
        <v>46</v>
      </c>
      <c r="D3708" t="s">
        <v>67</v>
      </c>
      <c r="E3708" t="s">
        <v>59</v>
      </c>
      <c r="F3708">
        <v>4211</v>
      </c>
      <c r="G3708">
        <v>36</v>
      </c>
      <c r="H3708">
        <v>2695.04</v>
      </c>
      <c r="I3708">
        <v>2061</v>
      </c>
      <c r="J3708">
        <v>79</v>
      </c>
      <c r="K3708">
        <f>super_shop_dataset[[#This Row],[Sold_Quantity]]*super_shop_dataset[[#This Row],[Purchase_Cost_in_$]]</f>
        <v>162819</v>
      </c>
      <c r="L3708" t="s">
        <v>11920</v>
      </c>
      <c r="M3708">
        <v>36</v>
      </c>
      <c r="N3708">
        <v>1.1000000000000001</v>
      </c>
      <c r="O37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08">
        <v>324</v>
      </c>
      <c r="Q3708" t="s">
        <v>33</v>
      </c>
      <c r="R3708" s="2">
        <v>49364</v>
      </c>
      <c r="S3708" s="2">
        <v>48998</v>
      </c>
      <c r="T3708" t="s">
        <v>34</v>
      </c>
      <c r="U3708">
        <v>11</v>
      </c>
      <c r="V3708">
        <v>45</v>
      </c>
      <c r="W37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08" t="s">
        <v>35</v>
      </c>
      <c r="Y3708" t="s">
        <v>68</v>
      </c>
      <c r="Z3708" t="s">
        <v>37</v>
      </c>
      <c r="AA3708" t="s">
        <v>7485</v>
      </c>
      <c r="AB3708" t="s">
        <v>53</v>
      </c>
      <c r="AC3708">
        <v>1</v>
      </c>
      <c r="AD3708" t="s">
        <v>40</v>
      </c>
      <c r="AE3708">
        <v>384</v>
      </c>
      <c r="AF3708" t="s">
        <v>78</v>
      </c>
      <c r="AG3708" t="s">
        <v>42</v>
      </c>
    </row>
    <row r="3709" spans="1:33" x14ac:dyDescent="0.3">
      <c r="A3709" t="s">
        <v>7486</v>
      </c>
      <c r="B3709" t="s">
        <v>29</v>
      </c>
      <c r="C3709" t="s">
        <v>84</v>
      </c>
      <c r="D3709" t="s">
        <v>47</v>
      </c>
      <c r="E3709" t="s">
        <v>32</v>
      </c>
      <c r="F3709">
        <v>1309</v>
      </c>
      <c r="G3709">
        <v>1</v>
      </c>
      <c r="H3709">
        <v>1295.9100000000001</v>
      </c>
      <c r="I3709">
        <v>3308</v>
      </c>
      <c r="J3709">
        <v>32</v>
      </c>
      <c r="K3709">
        <f>super_shop_dataset[[#This Row],[Sold_Quantity]]*super_shop_dataset[[#This Row],[Purchase_Cost_in_$]]</f>
        <v>105856</v>
      </c>
      <c r="L3709" t="s">
        <v>14478</v>
      </c>
      <c r="M3709">
        <v>135</v>
      </c>
      <c r="N3709">
        <v>2.6</v>
      </c>
      <c r="O37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09">
        <v>388</v>
      </c>
      <c r="Q3709" t="s">
        <v>48</v>
      </c>
      <c r="R3709" s="2">
        <v>49365</v>
      </c>
      <c r="S3709" s="2">
        <v>48999</v>
      </c>
      <c r="T3709" t="s">
        <v>89</v>
      </c>
      <c r="U3709">
        <v>4</v>
      </c>
      <c r="V3709">
        <v>20</v>
      </c>
      <c r="W37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09" t="s">
        <v>35</v>
      </c>
      <c r="Y3709" t="s">
        <v>61</v>
      </c>
      <c r="Z3709" t="s">
        <v>76</v>
      </c>
      <c r="AA3709" t="s">
        <v>7487</v>
      </c>
      <c r="AB3709" t="s">
        <v>39</v>
      </c>
      <c r="AC3709">
        <v>13</v>
      </c>
      <c r="AD3709" t="s">
        <v>40</v>
      </c>
      <c r="AE3709">
        <v>502</v>
      </c>
      <c r="AF3709" t="s">
        <v>41</v>
      </c>
      <c r="AG3709" t="s">
        <v>82</v>
      </c>
    </row>
    <row r="3710" spans="1:33" x14ac:dyDescent="0.3">
      <c r="A3710" t="s">
        <v>7488</v>
      </c>
      <c r="B3710" t="s">
        <v>29</v>
      </c>
      <c r="C3710" t="s">
        <v>84</v>
      </c>
      <c r="D3710" t="s">
        <v>67</v>
      </c>
      <c r="E3710" t="s">
        <v>59</v>
      </c>
      <c r="F3710">
        <v>2966</v>
      </c>
      <c r="G3710">
        <v>38</v>
      </c>
      <c r="H3710">
        <v>1838.92</v>
      </c>
      <c r="I3710">
        <v>1870</v>
      </c>
      <c r="J3710">
        <v>54</v>
      </c>
      <c r="K3710">
        <f>super_shop_dataset[[#This Row],[Sold_Quantity]]*super_shop_dataset[[#This Row],[Purchase_Cost_in_$]]</f>
        <v>100980</v>
      </c>
      <c r="L3710" t="s">
        <v>14479</v>
      </c>
      <c r="M3710">
        <v>54</v>
      </c>
      <c r="N3710">
        <v>1.6</v>
      </c>
      <c r="O37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10">
        <v>137</v>
      </c>
      <c r="Q3710" t="s">
        <v>33</v>
      </c>
      <c r="R3710" s="2">
        <v>49366</v>
      </c>
      <c r="S3710" s="2">
        <v>49000</v>
      </c>
      <c r="T3710" t="s">
        <v>89</v>
      </c>
      <c r="U3710">
        <v>47</v>
      </c>
      <c r="V3710">
        <v>24</v>
      </c>
      <c r="W37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10" t="s">
        <v>50</v>
      </c>
      <c r="Y3710" t="s">
        <v>61</v>
      </c>
      <c r="Z3710" t="s">
        <v>76</v>
      </c>
      <c r="AA3710" t="s">
        <v>7489</v>
      </c>
      <c r="AB3710" t="s">
        <v>39</v>
      </c>
      <c r="AC3710">
        <v>12</v>
      </c>
      <c r="AD3710" t="s">
        <v>40</v>
      </c>
      <c r="AE3710">
        <v>105</v>
      </c>
      <c r="AF3710" t="s">
        <v>78</v>
      </c>
      <c r="AG3710" t="s">
        <v>82</v>
      </c>
    </row>
    <row r="3711" spans="1:33" x14ac:dyDescent="0.3">
      <c r="A3711" t="s">
        <v>7490</v>
      </c>
      <c r="B3711" t="s">
        <v>29</v>
      </c>
      <c r="C3711" t="s">
        <v>66</v>
      </c>
      <c r="D3711" t="s">
        <v>58</v>
      </c>
      <c r="E3711" t="s">
        <v>43</v>
      </c>
      <c r="F3711">
        <v>3150</v>
      </c>
      <c r="G3711">
        <v>9</v>
      </c>
      <c r="H3711">
        <v>2866.5</v>
      </c>
      <c r="I3711">
        <v>1731</v>
      </c>
      <c r="J3711">
        <v>66</v>
      </c>
      <c r="K3711">
        <f>super_shop_dataset[[#This Row],[Sold_Quantity]]*super_shop_dataset[[#This Row],[Purchase_Cost_in_$]]</f>
        <v>114246</v>
      </c>
      <c r="L3711" t="s">
        <v>11921</v>
      </c>
      <c r="M3711">
        <v>158</v>
      </c>
      <c r="N3711">
        <v>3.2</v>
      </c>
      <c r="O37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11">
        <v>56</v>
      </c>
      <c r="Q3711" t="s">
        <v>33</v>
      </c>
      <c r="R3711" s="2">
        <v>49367</v>
      </c>
      <c r="S3711" s="2">
        <v>49001</v>
      </c>
      <c r="T3711" t="s">
        <v>34</v>
      </c>
      <c r="U3711">
        <v>10</v>
      </c>
      <c r="V3711">
        <v>29</v>
      </c>
      <c r="W37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11" t="s">
        <v>35</v>
      </c>
      <c r="Y3711" t="s">
        <v>68</v>
      </c>
      <c r="Z3711" t="s">
        <v>37</v>
      </c>
      <c r="AA3711" t="s">
        <v>7491</v>
      </c>
      <c r="AB3711" t="s">
        <v>53</v>
      </c>
      <c r="AC3711">
        <v>10</v>
      </c>
      <c r="AD3711" t="s">
        <v>40</v>
      </c>
      <c r="AE3711">
        <v>768</v>
      </c>
      <c r="AF3711" t="s">
        <v>78</v>
      </c>
      <c r="AG3711" t="s">
        <v>55</v>
      </c>
    </row>
    <row r="3712" spans="1:33" x14ac:dyDescent="0.3">
      <c r="A3712" t="s">
        <v>7492</v>
      </c>
      <c r="B3712" t="s">
        <v>29</v>
      </c>
      <c r="C3712" t="s">
        <v>66</v>
      </c>
      <c r="D3712" t="s">
        <v>47</v>
      </c>
      <c r="E3712" t="s">
        <v>43</v>
      </c>
      <c r="F3712">
        <v>1729</v>
      </c>
      <c r="G3712">
        <v>46</v>
      </c>
      <c r="H3712">
        <v>933.66</v>
      </c>
      <c r="I3712">
        <v>752</v>
      </c>
      <c r="J3712">
        <v>52</v>
      </c>
      <c r="K3712">
        <f>super_shop_dataset[[#This Row],[Sold_Quantity]]*super_shop_dataset[[#This Row],[Purchase_Cost_in_$]]</f>
        <v>39104</v>
      </c>
      <c r="L3712" t="s">
        <v>11922</v>
      </c>
      <c r="M3712">
        <v>191</v>
      </c>
      <c r="N3712">
        <v>3.9</v>
      </c>
      <c r="O37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12">
        <v>493</v>
      </c>
      <c r="Q3712" t="s">
        <v>60</v>
      </c>
      <c r="R3712" s="2">
        <v>49368</v>
      </c>
      <c r="S3712" s="2">
        <v>49002</v>
      </c>
      <c r="T3712" t="s">
        <v>49</v>
      </c>
      <c r="U3712">
        <v>18</v>
      </c>
      <c r="V3712">
        <v>62</v>
      </c>
      <c r="W37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12" t="s">
        <v>50</v>
      </c>
      <c r="Y3712" t="s">
        <v>68</v>
      </c>
      <c r="Z3712" t="s">
        <v>51</v>
      </c>
      <c r="AA3712" t="s">
        <v>7493</v>
      </c>
      <c r="AB3712" t="s">
        <v>53</v>
      </c>
      <c r="AC3712">
        <v>8</v>
      </c>
      <c r="AD3712" t="s">
        <v>63</v>
      </c>
      <c r="AE3712">
        <v>598</v>
      </c>
      <c r="AF3712" t="s">
        <v>41</v>
      </c>
      <c r="AG3712" t="s">
        <v>82</v>
      </c>
    </row>
    <row r="3713" spans="1:33" x14ac:dyDescent="0.3">
      <c r="A3713" t="s">
        <v>7494</v>
      </c>
      <c r="B3713" t="s">
        <v>65</v>
      </c>
      <c r="C3713" t="s">
        <v>84</v>
      </c>
      <c r="D3713" t="s">
        <v>31</v>
      </c>
      <c r="E3713" t="s">
        <v>32</v>
      </c>
      <c r="F3713">
        <v>1534</v>
      </c>
      <c r="G3713">
        <v>5</v>
      </c>
      <c r="H3713">
        <v>1457.3</v>
      </c>
      <c r="I3713">
        <v>977</v>
      </c>
      <c r="J3713">
        <v>55</v>
      </c>
      <c r="K3713">
        <f>super_shop_dataset[[#This Row],[Sold_Quantity]]*super_shop_dataset[[#This Row],[Purchase_Cost_in_$]]</f>
        <v>53735</v>
      </c>
      <c r="L3713" t="s">
        <v>11923</v>
      </c>
      <c r="M3713">
        <v>48</v>
      </c>
      <c r="N3713">
        <v>1.6</v>
      </c>
      <c r="O37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13">
        <v>137</v>
      </c>
      <c r="Q3713" t="s">
        <v>33</v>
      </c>
      <c r="R3713" s="2">
        <v>49369</v>
      </c>
      <c r="S3713" s="2">
        <v>49003</v>
      </c>
      <c r="T3713" t="s">
        <v>34</v>
      </c>
      <c r="U3713">
        <v>48</v>
      </c>
      <c r="V3713">
        <v>33</v>
      </c>
      <c r="W37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13" t="s">
        <v>35</v>
      </c>
      <c r="Y3713" t="s">
        <v>36</v>
      </c>
      <c r="Z3713" t="s">
        <v>37</v>
      </c>
      <c r="AA3713" t="s">
        <v>7495</v>
      </c>
      <c r="AB3713" t="s">
        <v>53</v>
      </c>
      <c r="AC3713">
        <v>8</v>
      </c>
      <c r="AD3713" t="s">
        <v>40</v>
      </c>
      <c r="AE3713">
        <v>337</v>
      </c>
      <c r="AF3713" t="s">
        <v>54</v>
      </c>
      <c r="AG3713" t="s">
        <v>55</v>
      </c>
    </row>
    <row r="3714" spans="1:33" x14ac:dyDescent="0.3">
      <c r="A3714" t="s">
        <v>7496</v>
      </c>
      <c r="B3714" t="s">
        <v>65</v>
      </c>
      <c r="C3714" t="s">
        <v>30</v>
      </c>
      <c r="D3714" t="s">
        <v>96</v>
      </c>
      <c r="E3714" t="s">
        <v>32</v>
      </c>
      <c r="F3714">
        <v>3419</v>
      </c>
      <c r="G3714">
        <v>31</v>
      </c>
      <c r="H3714">
        <v>2359.11</v>
      </c>
      <c r="I3714">
        <v>2277</v>
      </c>
      <c r="J3714">
        <v>83</v>
      </c>
      <c r="K3714">
        <f>super_shop_dataset[[#This Row],[Sold_Quantity]]*super_shop_dataset[[#This Row],[Purchase_Cost_in_$]]</f>
        <v>188991</v>
      </c>
      <c r="L3714" t="s">
        <v>11924</v>
      </c>
      <c r="M3714">
        <v>63</v>
      </c>
      <c r="N3714">
        <v>3.4</v>
      </c>
      <c r="O37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14">
        <v>136</v>
      </c>
      <c r="Q3714" t="s">
        <v>60</v>
      </c>
      <c r="R3714" s="2">
        <v>49370</v>
      </c>
      <c r="S3714" s="2">
        <v>49004</v>
      </c>
      <c r="T3714" t="s">
        <v>34</v>
      </c>
      <c r="U3714">
        <v>22</v>
      </c>
      <c r="V3714">
        <v>64</v>
      </c>
      <c r="W37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14" t="s">
        <v>35</v>
      </c>
      <c r="Y3714" t="s">
        <v>36</v>
      </c>
      <c r="Z3714" t="s">
        <v>37</v>
      </c>
      <c r="AA3714" t="s">
        <v>7497</v>
      </c>
      <c r="AB3714" t="s">
        <v>53</v>
      </c>
      <c r="AC3714">
        <v>14</v>
      </c>
      <c r="AD3714" t="s">
        <v>40</v>
      </c>
      <c r="AE3714">
        <v>892</v>
      </c>
      <c r="AF3714" t="s">
        <v>78</v>
      </c>
      <c r="AG3714" t="s">
        <v>42</v>
      </c>
    </row>
    <row r="3715" spans="1:33" x14ac:dyDescent="0.3">
      <c r="A3715" t="s">
        <v>7498</v>
      </c>
      <c r="B3715" t="s">
        <v>65</v>
      </c>
      <c r="C3715" t="s">
        <v>46</v>
      </c>
      <c r="D3715" t="s">
        <v>67</v>
      </c>
      <c r="E3715" t="s">
        <v>32</v>
      </c>
      <c r="F3715">
        <v>4119</v>
      </c>
      <c r="G3715">
        <v>4</v>
      </c>
      <c r="H3715">
        <v>3954.24</v>
      </c>
      <c r="I3715">
        <v>1564</v>
      </c>
      <c r="J3715">
        <v>87</v>
      </c>
      <c r="K3715">
        <f>super_shop_dataset[[#This Row],[Sold_Quantity]]*super_shop_dataset[[#This Row],[Purchase_Cost_in_$]]</f>
        <v>136068</v>
      </c>
      <c r="L3715" t="s">
        <v>11925</v>
      </c>
      <c r="M3715">
        <v>51</v>
      </c>
      <c r="N3715">
        <v>3.3</v>
      </c>
      <c r="O37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15">
        <v>214</v>
      </c>
      <c r="Q3715" t="s">
        <v>60</v>
      </c>
      <c r="R3715" s="2">
        <v>49371</v>
      </c>
      <c r="S3715" s="2">
        <v>49005</v>
      </c>
      <c r="T3715" t="s">
        <v>34</v>
      </c>
      <c r="U3715">
        <v>20</v>
      </c>
      <c r="V3715">
        <v>48</v>
      </c>
      <c r="W37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15" t="s">
        <v>35</v>
      </c>
      <c r="Y3715" t="s">
        <v>36</v>
      </c>
      <c r="Z3715" t="s">
        <v>76</v>
      </c>
      <c r="AA3715" t="s">
        <v>7499</v>
      </c>
      <c r="AB3715" t="s">
        <v>39</v>
      </c>
      <c r="AC3715">
        <v>7</v>
      </c>
      <c r="AD3715" t="s">
        <v>40</v>
      </c>
      <c r="AE3715">
        <v>656</v>
      </c>
      <c r="AF3715" t="s">
        <v>41</v>
      </c>
      <c r="AG3715" t="s">
        <v>55</v>
      </c>
    </row>
    <row r="3716" spans="1:33" x14ac:dyDescent="0.3">
      <c r="A3716" t="s">
        <v>7500</v>
      </c>
      <c r="B3716" t="s">
        <v>75</v>
      </c>
      <c r="C3716" t="s">
        <v>30</v>
      </c>
      <c r="D3716" t="s">
        <v>96</v>
      </c>
      <c r="E3716" t="s">
        <v>59</v>
      </c>
      <c r="F3716">
        <v>4553</v>
      </c>
      <c r="G3716">
        <v>45</v>
      </c>
      <c r="H3716">
        <v>2504.15</v>
      </c>
      <c r="I3716">
        <v>3461</v>
      </c>
      <c r="J3716">
        <v>34</v>
      </c>
      <c r="K3716">
        <f>super_shop_dataset[[#This Row],[Sold_Quantity]]*super_shop_dataset[[#This Row],[Purchase_Cost_in_$]]</f>
        <v>117674</v>
      </c>
      <c r="L3716" t="s">
        <v>14480</v>
      </c>
      <c r="M3716">
        <v>16</v>
      </c>
      <c r="N3716">
        <v>2.6</v>
      </c>
      <c r="O37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16">
        <v>441</v>
      </c>
      <c r="Q3716" t="s">
        <v>33</v>
      </c>
      <c r="R3716" s="2">
        <v>49372</v>
      </c>
      <c r="S3716" s="2">
        <v>49006</v>
      </c>
      <c r="T3716" t="s">
        <v>34</v>
      </c>
      <c r="U3716">
        <v>14</v>
      </c>
      <c r="V3716">
        <v>26</v>
      </c>
      <c r="W37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16" t="s">
        <v>50</v>
      </c>
      <c r="Y3716" t="s">
        <v>68</v>
      </c>
      <c r="Z3716" t="s">
        <v>51</v>
      </c>
      <c r="AA3716" t="s">
        <v>7501</v>
      </c>
      <c r="AB3716" t="s">
        <v>53</v>
      </c>
      <c r="AC3716">
        <v>9</v>
      </c>
      <c r="AD3716" t="s">
        <v>63</v>
      </c>
      <c r="AE3716">
        <v>272</v>
      </c>
      <c r="AF3716" t="s">
        <v>78</v>
      </c>
      <c r="AG3716" t="s">
        <v>42</v>
      </c>
    </row>
    <row r="3717" spans="1:33" x14ac:dyDescent="0.3">
      <c r="A3717" t="s">
        <v>7502</v>
      </c>
      <c r="B3717" t="s">
        <v>75</v>
      </c>
      <c r="C3717" t="s">
        <v>30</v>
      </c>
      <c r="D3717" t="s">
        <v>31</v>
      </c>
      <c r="E3717" t="s">
        <v>43</v>
      </c>
      <c r="F3717">
        <v>4583</v>
      </c>
      <c r="G3717">
        <v>30</v>
      </c>
      <c r="H3717">
        <v>3208.1</v>
      </c>
      <c r="I3717">
        <v>3263</v>
      </c>
      <c r="J3717">
        <v>0</v>
      </c>
      <c r="K3717">
        <f>super_shop_dataset[[#This Row],[Sold_Quantity]]*super_shop_dataset[[#This Row],[Purchase_Cost_in_$]]</f>
        <v>0</v>
      </c>
      <c r="L3717" t="s">
        <v>14481</v>
      </c>
      <c r="M3717">
        <v>177</v>
      </c>
      <c r="N3717">
        <v>4.5</v>
      </c>
      <c r="O37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17">
        <v>441</v>
      </c>
      <c r="Q3717" t="s">
        <v>33</v>
      </c>
      <c r="R3717" s="2">
        <v>49373</v>
      </c>
      <c r="S3717" s="2">
        <v>49007</v>
      </c>
      <c r="T3717" t="s">
        <v>49</v>
      </c>
      <c r="U3717">
        <v>18</v>
      </c>
      <c r="V3717">
        <v>50</v>
      </c>
      <c r="W37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17" t="s">
        <v>50</v>
      </c>
      <c r="Y3717" t="s">
        <v>36</v>
      </c>
      <c r="Z3717" t="s">
        <v>76</v>
      </c>
      <c r="AA3717" t="s">
        <v>7503</v>
      </c>
      <c r="AB3717" t="s">
        <v>39</v>
      </c>
      <c r="AC3717">
        <v>8</v>
      </c>
      <c r="AD3717" t="s">
        <v>63</v>
      </c>
      <c r="AE3717">
        <v>753</v>
      </c>
      <c r="AF3717" t="s">
        <v>54</v>
      </c>
      <c r="AG3717" t="s">
        <v>82</v>
      </c>
    </row>
    <row r="3718" spans="1:33" x14ac:dyDescent="0.3">
      <c r="A3718" t="s">
        <v>7504</v>
      </c>
      <c r="B3718" t="s">
        <v>80</v>
      </c>
      <c r="C3718" t="s">
        <v>84</v>
      </c>
      <c r="D3718" t="s">
        <v>47</v>
      </c>
      <c r="E3718" t="s">
        <v>32</v>
      </c>
      <c r="F3718">
        <v>4014</v>
      </c>
      <c r="G3718">
        <v>9</v>
      </c>
      <c r="H3718">
        <v>3652.74</v>
      </c>
      <c r="I3718">
        <v>2255</v>
      </c>
      <c r="J3718">
        <v>17</v>
      </c>
      <c r="K3718">
        <f>super_shop_dataset[[#This Row],[Sold_Quantity]]*super_shop_dataset[[#This Row],[Purchase_Cost_in_$]]</f>
        <v>38335</v>
      </c>
      <c r="L3718" t="s">
        <v>11926</v>
      </c>
      <c r="M3718">
        <v>119</v>
      </c>
      <c r="N3718">
        <v>2.2999999999999998</v>
      </c>
      <c r="O37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18">
        <v>71</v>
      </c>
      <c r="Q3718" t="s">
        <v>60</v>
      </c>
      <c r="R3718" s="2">
        <v>49374</v>
      </c>
      <c r="S3718" s="2">
        <v>49008</v>
      </c>
      <c r="T3718" t="s">
        <v>49</v>
      </c>
      <c r="U3718">
        <v>49</v>
      </c>
      <c r="V3718">
        <v>55</v>
      </c>
      <c r="W37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18" t="s">
        <v>35</v>
      </c>
      <c r="Y3718" t="s">
        <v>61</v>
      </c>
      <c r="Z3718" t="s">
        <v>37</v>
      </c>
      <c r="AA3718" t="s">
        <v>7505</v>
      </c>
      <c r="AB3718" t="s">
        <v>53</v>
      </c>
      <c r="AC3718">
        <v>10</v>
      </c>
      <c r="AD3718" t="s">
        <v>63</v>
      </c>
      <c r="AE3718">
        <v>644</v>
      </c>
      <c r="AF3718" t="s">
        <v>78</v>
      </c>
      <c r="AG3718" t="s">
        <v>42</v>
      </c>
    </row>
    <row r="3719" spans="1:33" x14ac:dyDescent="0.3">
      <c r="A3719" t="s">
        <v>7506</v>
      </c>
      <c r="B3719" t="s">
        <v>80</v>
      </c>
      <c r="C3719" t="s">
        <v>72</v>
      </c>
      <c r="D3719" t="s">
        <v>58</v>
      </c>
      <c r="E3719" t="s">
        <v>43</v>
      </c>
      <c r="F3719">
        <v>4614</v>
      </c>
      <c r="G3719">
        <v>44</v>
      </c>
      <c r="H3719">
        <v>2583.84</v>
      </c>
      <c r="I3719">
        <v>2768</v>
      </c>
      <c r="J3719">
        <v>69</v>
      </c>
      <c r="K3719">
        <f>super_shop_dataset[[#This Row],[Sold_Quantity]]*super_shop_dataset[[#This Row],[Purchase_Cost_in_$]]</f>
        <v>190992</v>
      </c>
      <c r="L3719" t="s">
        <v>14482</v>
      </c>
      <c r="M3719">
        <v>68</v>
      </c>
      <c r="N3719">
        <v>2.1</v>
      </c>
      <c r="O37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19">
        <v>143</v>
      </c>
      <c r="Q3719" t="s">
        <v>48</v>
      </c>
      <c r="R3719" s="2">
        <v>49375</v>
      </c>
      <c r="S3719" s="2">
        <v>49009</v>
      </c>
      <c r="T3719" t="s">
        <v>49</v>
      </c>
      <c r="U3719">
        <v>47</v>
      </c>
      <c r="V3719">
        <v>67</v>
      </c>
      <c r="W37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19" t="s">
        <v>50</v>
      </c>
      <c r="Y3719" t="s">
        <v>36</v>
      </c>
      <c r="Z3719" t="s">
        <v>51</v>
      </c>
      <c r="AA3719" t="s">
        <v>7507</v>
      </c>
      <c r="AB3719" t="s">
        <v>70</v>
      </c>
      <c r="AC3719">
        <v>4</v>
      </c>
      <c r="AD3719" t="s">
        <v>40</v>
      </c>
      <c r="AE3719">
        <v>830</v>
      </c>
      <c r="AF3719" t="s">
        <v>41</v>
      </c>
      <c r="AG3719" t="s">
        <v>82</v>
      </c>
    </row>
    <row r="3720" spans="1:33" x14ac:dyDescent="0.3">
      <c r="A3720" t="s">
        <v>7508</v>
      </c>
      <c r="B3720" t="s">
        <v>80</v>
      </c>
      <c r="C3720" t="s">
        <v>66</v>
      </c>
      <c r="D3720" t="s">
        <v>58</v>
      </c>
      <c r="E3720" t="s">
        <v>32</v>
      </c>
      <c r="F3720">
        <v>2182</v>
      </c>
      <c r="G3720">
        <v>1</v>
      </c>
      <c r="H3720">
        <v>2160.1799999999998</v>
      </c>
      <c r="I3720">
        <v>1844</v>
      </c>
      <c r="J3720">
        <v>64</v>
      </c>
      <c r="K3720">
        <f>super_shop_dataset[[#This Row],[Sold_Quantity]]*super_shop_dataset[[#This Row],[Purchase_Cost_in_$]]</f>
        <v>118016</v>
      </c>
      <c r="L3720" t="s">
        <v>11927</v>
      </c>
      <c r="M3720">
        <v>5</v>
      </c>
      <c r="N3720">
        <v>1.6</v>
      </c>
      <c r="O37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20">
        <v>141</v>
      </c>
      <c r="Q3720" t="s">
        <v>48</v>
      </c>
      <c r="R3720" s="2">
        <v>49376</v>
      </c>
      <c r="S3720" s="2">
        <v>49010</v>
      </c>
      <c r="T3720" t="s">
        <v>89</v>
      </c>
      <c r="U3720">
        <v>3</v>
      </c>
      <c r="V3720">
        <v>46</v>
      </c>
      <c r="W37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20" t="s">
        <v>35</v>
      </c>
      <c r="Y3720" t="s">
        <v>61</v>
      </c>
      <c r="Z3720" t="s">
        <v>37</v>
      </c>
      <c r="AA3720" t="s">
        <v>7509</v>
      </c>
      <c r="AB3720" t="s">
        <v>70</v>
      </c>
      <c r="AC3720">
        <v>6</v>
      </c>
      <c r="AD3720" t="s">
        <v>63</v>
      </c>
      <c r="AE3720">
        <v>297</v>
      </c>
      <c r="AF3720" t="s">
        <v>78</v>
      </c>
      <c r="AG3720" t="s">
        <v>42</v>
      </c>
    </row>
    <row r="3721" spans="1:33" x14ac:dyDescent="0.3">
      <c r="A3721" t="s">
        <v>7510</v>
      </c>
      <c r="B3721" t="s">
        <v>75</v>
      </c>
      <c r="C3721" t="s">
        <v>84</v>
      </c>
      <c r="D3721" t="s">
        <v>96</v>
      </c>
      <c r="E3721" t="s">
        <v>32</v>
      </c>
      <c r="F3721">
        <v>1685</v>
      </c>
      <c r="G3721">
        <v>19</v>
      </c>
      <c r="H3721">
        <v>1364.85</v>
      </c>
      <c r="I3721">
        <v>1359</v>
      </c>
      <c r="J3721">
        <v>67</v>
      </c>
      <c r="K3721">
        <f>super_shop_dataset[[#This Row],[Sold_Quantity]]*super_shop_dataset[[#This Row],[Purchase_Cost_in_$]]</f>
        <v>91053</v>
      </c>
      <c r="L3721" t="s">
        <v>11928</v>
      </c>
      <c r="M3721">
        <v>199</v>
      </c>
      <c r="N3721">
        <v>2.8</v>
      </c>
      <c r="O37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21">
        <v>327</v>
      </c>
      <c r="Q3721" t="s">
        <v>48</v>
      </c>
      <c r="R3721" s="2">
        <v>49377</v>
      </c>
      <c r="S3721" s="2">
        <v>49011</v>
      </c>
      <c r="T3721" t="s">
        <v>89</v>
      </c>
      <c r="U3721">
        <v>14</v>
      </c>
      <c r="V3721">
        <v>56</v>
      </c>
      <c r="W37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21" t="s">
        <v>35</v>
      </c>
      <c r="Y3721" t="s">
        <v>68</v>
      </c>
      <c r="Z3721" t="s">
        <v>51</v>
      </c>
      <c r="AA3721" t="s">
        <v>7511</v>
      </c>
      <c r="AB3721" t="s">
        <v>53</v>
      </c>
      <c r="AC3721">
        <v>8</v>
      </c>
      <c r="AD3721" t="s">
        <v>63</v>
      </c>
      <c r="AE3721">
        <v>843</v>
      </c>
      <c r="AF3721" t="s">
        <v>54</v>
      </c>
      <c r="AG3721" t="s">
        <v>55</v>
      </c>
    </row>
    <row r="3722" spans="1:33" x14ac:dyDescent="0.3">
      <c r="A3722" t="s">
        <v>7512</v>
      </c>
      <c r="B3722" t="s">
        <v>75</v>
      </c>
      <c r="C3722" t="s">
        <v>84</v>
      </c>
      <c r="D3722" t="s">
        <v>58</v>
      </c>
      <c r="E3722" t="s">
        <v>56</v>
      </c>
      <c r="F3722">
        <v>4878</v>
      </c>
      <c r="G3722">
        <v>41</v>
      </c>
      <c r="H3722">
        <v>2878.02</v>
      </c>
      <c r="I3722">
        <v>3360</v>
      </c>
      <c r="J3722">
        <v>30</v>
      </c>
      <c r="K3722">
        <f>super_shop_dataset[[#This Row],[Sold_Quantity]]*super_shop_dataset[[#This Row],[Purchase_Cost_in_$]]</f>
        <v>100800</v>
      </c>
      <c r="L3722" t="s">
        <v>14483</v>
      </c>
      <c r="M3722">
        <v>173</v>
      </c>
      <c r="N3722">
        <v>1.1000000000000001</v>
      </c>
      <c r="O37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22">
        <v>235</v>
      </c>
      <c r="Q3722" t="s">
        <v>60</v>
      </c>
      <c r="R3722" s="2">
        <v>49378</v>
      </c>
      <c r="S3722" s="2">
        <v>49012</v>
      </c>
      <c r="T3722" t="s">
        <v>34</v>
      </c>
      <c r="U3722">
        <v>29</v>
      </c>
      <c r="V3722">
        <v>52</v>
      </c>
      <c r="W37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22" t="s">
        <v>50</v>
      </c>
      <c r="Y3722" t="s">
        <v>68</v>
      </c>
      <c r="Z3722" t="s">
        <v>76</v>
      </c>
      <c r="AA3722" t="s">
        <v>7513</v>
      </c>
      <c r="AB3722" t="s">
        <v>70</v>
      </c>
      <c r="AC3722">
        <v>14</v>
      </c>
      <c r="AD3722" t="s">
        <v>63</v>
      </c>
      <c r="AE3722">
        <v>897</v>
      </c>
      <c r="AF3722" t="s">
        <v>78</v>
      </c>
      <c r="AG3722" t="s">
        <v>82</v>
      </c>
    </row>
    <row r="3723" spans="1:33" x14ac:dyDescent="0.3">
      <c r="A3723" t="s">
        <v>7514</v>
      </c>
      <c r="B3723" t="s">
        <v>65</v>
      </c>
      <c r="C3723" t="s">
        <v>72</v>
      </c>
      <c r="D3723" t="s">
        <v>47</v>
      </c>
      <c r="E3723" t="s">
        <v>43</v>
      </c>
      <c r="F3723">
        <v>3204</v>
      </c>
      <c r="G3723">
        <v>3</v>
      </c>
      <c r="H3723">
        <v>3107.88</v>
      </c>
      <c r="I3723">
        <v>2916</v>
      </c>
      <c r="J3723">
        <v>68</v>
      </c>
      <c r="K3723">
        <f>super_shop_dataset[[#This Row],[Sold_Quantity]]*super_shop_dataset[[#This Row],[Purchase_Cost_in_$]]</f>
        <v>198288</v>
      </c>
      <c r="L3723" t="s">
        <v>11929</v>
      </c>
      <c r="M3723">
        <v>190</v>
      </c>
      <c r="N3723">
        <v>3.4</v>
      </c>
      <c r="O37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23">
        <v>38</v>
      </c>
      <c r="Q3723" t="s">
        <v>48</v>
      </c>
      <c r="R3723" s="2">
        <v>49379</v>
      </c>
      <c r="S3723" s="2">
        <v>49013</v>
      </c>
      <c r="T3723" t="s">
        <v>89</v>
      </c>
      <c r="U3723">
        <v>8</v>
      </c>
      <c r="V3723">
        <v>24</v>
      </c>
      <c r="W37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23" t="s">
        <v>35</v>
      </c>
      <c r="Y3723" t="s">
        <v>68</v>
      </c>
      <c r="Z3723" t="s">
        <v>51</v>
      </c>
      <c r="AA3723" t="s">
        <v>7515</v>
      </c>
      <c r="AB3723" t="s">
        <v>39</v>
      </c>
      <c r="AC3723">
        <v>12</v>
      </c>
      <c r="AD3723" t="s">
        <v>40</v>
      </c>
      <c r="AE3723">
        <v>470</v>
      </c>
      <c r="AF3723" t="s">
        <v>78</v>
      </c>
      <c r="AG3723" t="s">
        <v>82</v>
      </c>
    </row>
    <row r="3724" spans="1:33" x14ac:dyDescent="0.3">
      <c r="A3724" t="s">
        <v>7516</v>
      </c>
      <c r="B3724" t="s">
        <v>29</v>
      </c>
      <c r="C3724" t="s">
        <v>66</v>
      </c>
      <c r="D3724" t="s">
        <v>96</v>
      </c>
      <c r="E3724" t="s">
        <v>59</v>
      </c>
      <c r="F3724">
        <v>4792</v>
      </c>
      <c r="G3724">
        <v>43</v>
      </c>
      <c r="H3724">
        <v>2731.44</v>
      </c>
      <c r="I3724">
        <v>961</v>
      </c>
      <c r="J3724">
        <v>29</v>
      </c>
      <c r="K3724">
        <f>super_shop_dataset[[#This Row],[Sold_Quantity]]*super_shop_dataset[[#This Row],[Purchase_Cost_in_$]]</f>
        <v>27869</v>
      </c>
      <c r="L3724" t="s">
        <v>11930</v>
      </c>
      <c r="M3724">
        <v>75</v>
      </c>
      <c r="N3724">
        <v>4.4000000000000004</v>
      </c>
      <c r="O37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24">
        <v>414</v>
      </c>
      <c r="Q3724" t="s">
        <v>48</v>
      </c>
      <c r="R3724" s="2">
        <v>49380</v>
      </c>
      <c r="S3724" s="2">
        <v>49014</v>
      </c>
      <c r="T3724" t="s">
        <v>89</v>
      </c>
      <c r="U3724">
        <v>29</v>
      </c>
      <c r="V3724">
        <v>66</v>
      </c>
      <c r="W37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24" t="s">
        <v>35</v>
      </c>
      <c r="Y3724" t="s">
        <v>36</v>
      </c>
      <c r="Z3724" t="s">
        <v>37</v>
      </c>
      <c r="AA3724" t="s">
        <v>7517</v>
      </c>
      <c r="AB3724" t="s">
        <v>70</v>
      </c>
      <c r="AC3724">
        <v>1</v>
      </c>
      <c r="AD3724" t="s">
        <v>40</v>
      </c>
      <c r="AE3724">
        <v>920</v>
      </c>
      <c r="AF3724" t="s">
        <v>41</v>
      </c>
      <c r="AG3724" t="s">
        <v>82</v>
      </c>
    </row>
    <row r="3725" spans="1:33" x14ac:dyDescent="0.3">
      <c r="A3725" t="s">
        <v>7518</v>
      </c>
      <c r="B3725" t="s">
        <v>75</v>
      </c>
      <c r="C3725" t="s">
        <v>84</v>
      </c>
      <c r="D3725" t="s">
        <v>67</v>
      </c>
      <c r="E3725" t="s">
        <v>56</v>
      </c>
      <c r="F3725">
        <v>2876</v>
      </c>
      <c r="G3725">
        <v>27</v>
      </c>
      <c r="H3725">
        <v>2099.48</v>
      </c>
      <c r="I3725">
        <v>2174</v>
      </c>
      <c r="J3725">
        <v>73</v>
      </c>
      <c r="K3725">
        <f>super_shop_dataset[[#This Row],[Sold_Quantity]]*super_shop_dataset[[#This Row],[Purchase_Cost_in_$]]</f>
        <v>158702</v>
      </c>
      <c r="L3725" t="s">
        <v>14484</v>
      </c>
      <c r="M3725">
        <v>13</v>
      </c>
      <c r="N3725">
        <v>1.7</v>
      </c>
      <c r="O37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25">
        <v>195</v>
      </c>
      <c r="Q3725" t="s">
        <v>33</v>
      </c>
      <c r="R3725" s="2">
        <v>49381</v>
      </c>
      <c r="S3725" s="2">
        <v>49015</v>
      </c>
      <c r="T3725" t="s">
        <v>89</v>
      </c>
      <c r="U3725">
        <v>45</v>
      </c>
      <c r="V3725">
        <v>19</v>
      </c>
      <c r="W37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25" t="s">
        <v>50</v>
      </c>
      <c r="Y3725" t="s">
        <v>68</v>
      </c>
      <c r="Z3725" t="s">
        <v>37</v>
      </c>
      <c r="AA3725" t="s">
        <v>7519</v>
      </c>
      <c r="AB3725" t="s">
        <v>53</v>
      </c>
      <c r="AC3725">
        <v>7</v>
      </c>
      <c r="AD3725" t="s">
        <v>63</v>
      </c>
      <c r="AE3725">
        <v>162</v>
      </c>
      <c r="AF3725" t="s">
        <v>54</v>
      </c>
      <c r="AG3725" t="s">
        <v>82</v>
      </c>
    </row>
    <row r="3726" spans="1:33" x14ac:dyDescent="0.3">
      <c r="A3726" t="s">
        <v>7520</v>
      </c>
      <c r="B3726" t="s">
        <v>65</v>
      </c>
      <c r="C3726" t="s">
        <v>30</v>
      </c>
      <c r="D3726" t="s">
        <v>96</v>
      </c>
      <c r="E3726" t="s">
        <v>59</v>
      </c>
      <c r="F3726">
        <v>288</v>
      </c>
      <c r="G3726">
        <v>23</v>
      </c>
      <c r="H3726">
        <v>221.76</v>
      </c>
      <c r="I3726">
        <v>73</v>
      </c>
      <c r="J3726">
        <v>89</v>
      </c>
      <c r="K3726">
        <f>super_shop_dataset[[#This Row],[Sold_Quantity]]*super_shop_dataset[[#This Row],[Purchase_Cost_in_$]]</f>
        <v>6497</v>
      </c>
      <c r="L3726" t="s">
        <v>11931</v>
      </c>
      <c r="M3726">
        <v>64</v>
      </c>
      <c r="N3726">
        <v>2.1</v>
      </c>
      <c r="O37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26">
        <v>396</v>
      </c>
      <c r="Q3726" t="s">
        <v>48</v>
      </c>
      <c r="R3726" s="2">
        <v>49382</v>
      </c>
      <c r="S3726" s="2">
        <v>49016</v>
      </c>
      <c r="T3726" t="s">
        <v>49</v>
      </c>
      <c r="U3726">
        <v>36</v>
      </c>
      <c r="V3726">
        <v>20</v>
      </c>
      <c r="W37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26" t="s">
        <v>35</v>
      </c>
      <c r="Y3726" t="s">
        <v>36</v>
      </c>
      <c r="Z3726" t="s">
        <v>51</v>
      </c>
      <c r="AA3726" t="s">
        <v>7521</v>
      </c>
      <c r="AB3726" t="s">
        <v>70</v>
      </c>
      <c r="AC3726">
        <v>11</v>
      </c>
      <c r="AD3726" t="s">
        <v>63</v>
      </c>
      <c r="AE3726">
        <v>904</v>
      </c>
      <c r="AF3726" t="s">
        <v>78</v>
      </c>
      <c r="AG3726" t="s">
        <v>82</v>
      </c>
    </row>
    <row r="3727" spans="1:33" x14ac:dyDescent="0.3">
      <c r="A3727" t="s">
        <v>7522</v>
      </c>
      <c r="B3727" t="s">
        <v>29</v>
      </c>
      <c r="C3727" t="s">
        <v>46</v>
      </c>
      <c r="D3727" t="s">
        <v>96</v>
      </c>
      <c r="E3727" t="s">
        <v>59</v>
      </c>
      <c r="F3727">
        <v>1112</v>
      </c>
      <c r="G3727">
        <v>48</v>
      </c>
      <c r="H3727">
        <v>578.24</v>
      </c>
      <c r="I3727">
        <v>2276</v>
      </c>
      <c r="J3727">
        <v>30</v>
      </c>
      <c r="K3727">
        <f>super_shop_dataset[[#This Row],[Sold_Quantity]]*super_shop_dataset[[#This Row],[Purchase_Cost_in_$]]</f>
        <v>68280</v>
      </c>
      <c r="L3727" t="s">
        <v>14485</v>
      </c>
      <c r="M3727">
        <v>3</v>
      </c>
      <c r="N3727">
        <v>1.9</v>
      </c>
      <c r="O37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27">
        <v>142</v>
      </c>
      <c r="Q3727" t="s">
        <v>60</v>
      </c>
      <c r="R3727" s="2">
        <v>49383</v>
      </c>
      <c r="S3727" s="2">
        <v>49017</v>
      </c>
      <c r="T3727" t="s">
        <v>89</v>
      </c>
      <c r="U3727">
        <v>39</v>
      </c>
      <c r="V3727">
        <v>18</v>
      </c>
      <c r="W37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727" t="s">
        <v>35</v>
      </c>
      <c r="Y3727" t="s">
        <v>68</v>
      </c>
      <c r="Z3727" t="s">
        <v>37</v>
      </c>
      <c r="AA3727" t="s">
        <v>7523</v>
      </c>
      <c r="AB3727" t="s">
        <v>39</v>
      </c>
      <c r="AC3727">
        <v>13</v>
      </c>
      <c r="AD3727" t="s">
        <v>63</v>
      </c>
      <c r="AE3727">
        <v>192</v>
      </c>
      <c r="AF3727" t="s">
        <v>41</v>
      </c>
      <c r="AG3727" t="s">
        <v>42</v>
      </c>
    </row>
    <row r="3728" spans="1:33" x14ac:dyDescent="0.3">
      <c r="A3728" t="s">
        <v>7524</v>
      </c>
      <c r="B3728" t="s">
        <v>75</v>
      </c>
      <c r="C3728" t="s">
        <v>30</v>
      </c>
      <c r="D3728" t="s">
        <v>47</v>
      </c>
      <c r="E3728" t="s">
        <v>43</v>
      </c>
      <c r="F3728">
        <v>2750</v>
      </c>
      <c r="G3728">
        <v>31</v>
      </c>
      <c r="H3728">
        <v>1897.5</v>
      </c>
      <c r="I3728">
        <v>2457</v>
      </c>
      <c r="J3728">
        <v>82</v>
      </c>
      <c r="K3728">
        <f>super_shop_dataset[[#This Row],[Sold_Quantity]]*super_shop_dataset[[#This Row],[Purchase_Cost_in_$]]</f>
        <v>201474</v>
      </c>
      <c r="L3728" t="s">
        <v>14486</v>
      </c>
      <c r="M3728">
        <v>183</v>
      </c>
      <c r="N3728">
        <v>4.9000000000000004</v>
      </c>
      <c r="O37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28">
        <v>310</v>
      </c>
      <c r="Q3728" t="s">
        <v>33</v>
      </c>
      <c r="R3728" s="2">
        <v>49384</v>
      </c>
      <c r="S3728" s="2">
        <v>49018</v>
      </c>
      <c r="T3728" t="s">
        <v>89</v>
      </c>
      <c r="U3728">
        <v>12</v>
      </c>
      <c r="V3728">
        <v>59</v>
      </c>
      <c r="W37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28" t="s">
        <v>35</v>
      </c>
      <c r="Y3728" t="s">
        <v>61</v>
      </c>
      <c r="Z3728" t="s">
        <v>51</v>
      </c>
      <c r="AA3728" t="s">
        <v>7525</v>
      </c>
      <c r="AB3728" t="s">
        <v>70</v>
      </c>
      <c r="AC3728">
        <v>6</v>
      </c>
      <c r="AD3728" t="s">
        <v>63</v>
      </c>
      <c r="AE3728">
        <v>467</v>
      </c>
      <c r="AF3728" t="s">
        <v>78</v>
      </c>
      <c r="AG3728" t="s">
        <v>82</v>
      </c>
    </row>
    <row r="3729" spans="1:33" x14ac:dyDescent="0.3">
      <c r="A3729" t="s">
        <v>7526</v>
      </c>
      <c r="B3729" t="s">
        <v>75</v>
      </c>
      <c r="C3729" t="s">
        <v>66</v>
      </c>
      <c r="D3729" t="s">
        <v>67</v>
      </c>
      <c r="E3729" t="s">
        <v>32</v>
      </c>
      <c r="F3729">
        <v>3545</v>
      </c>
      <c r="G3729">
        <v>28</v>
      </c>
      <c r="H3729">
        <v>2552.4</v>
      </c>
      <c r="I3729">
        <v>3141</v>
      </c>
      <c r="J3729">
        <v>58</v>
      </c>
      <c r="K3729">
        <f>super_shop_dataset[[#This Row],[Sold_Quantity]]*super_shop_dataset[[#This Row],[Purchase_Cost_in_$]]</f>
        <v>182178</v>
      </c>
      <c r="L3729" t="s">
        <v>14487</v>
      </c>
      <c r="M3729">
        <v>84</v>
      </c>
      <c r="N3729">
        <v>2.5</v>
      </c>
      <c r="O37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29">
        <v>87</v>
      </c>
      <c r="Q3729" t="s">
        <v>60</v>
      </c>
      <c r="R3729" s="2">
        <v>49385</v>
      </c>
      <c r="S3729" s="2">
        <v>49019</v>
      </c>
      <c r="T3729" t="s">
        <v>89</v>
      </c>
      <c r="U3729">
        <v>40</v>
      </c>
      <c r="V3729">
        <v>35</v>
      </c>
      <c r="W37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29" t="s">
        <v>50</v>
      </c>
      <c r="Y3729" t="s">
        <v>68</v>
      </c>
      <c r="Z3729" t="s">
        <v>51</v>
      </c>
      <c r="AA3729" t="s">
        <v>7527</v>
      </c>
      <c r="AB3729" t="s">
        <v>70</v>
      </c>
      <c r="AC3729">
        <v>4</v>
      </c>
      <c r="AD3729" t="s">
        <v>40</v>
      </c>
      <c r="AE3729">
        <v>152</v>
      </c>
      <c r="AF3729" t="s">
        <v>54</v>
      </c>
      <c r="AG3729" t="s">
        <v>42</v>
      </c>
    </row>
    <row r="3730" spans="1:33" x14ac:dyDescent="0.3">
      <c r="A3730" t="s">
        <v>7528</v>
      </c>
      <c r="B3730" t="s">
        <v>75</v>
      </c>
      <c r="C3730" t="s">
        <v>84</v>
      </c>
      <c r="D3730" t="s">
        <v>67</v>
      </c>
      <c r="E3730" t="s">
        <v>59</v>
      </c>
      <c r="F3730">
        <v>1034</v>
      </c>
      <c r="G3730">
        <v>8</v>
      </c>
      <c r="H3730">
        <v>951.28</v>
      </c>
      <c r="I3730">
        <v>1421</v>
      </c>
      <c r="J3730">
        <v>85</v>
      </c>
      <c r="K3730">
        <f>super_shop_dataset[[#This Row],[Sold_Quantity]]*super_shop_dataset[[#This Row],[Purchase_Cost_in_$]]</f>
        <v>120785</v>
      </c>
      <c r="L3730" t="s">
        <v>14488</v>
      </c>
      <c r="M3730">
        <v>141</v>
      </c>
      <c r="N3730">
        <v>4.5</v>
      </c>
      <c r="O37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30">
        <v>441</v>
      </c>
      <c r="Q3730" t="s">
        <v>60</v>
      </c>
      <c r="R3730" s="2">
        <v>49386</v>
      </c>
      <c r="S3730" s="2">
        <v>49020</v>
      </c>
      <c r="T3730" t="s">
        <v>89</v>
      </c>
      <c r="U3730">
        <v>10</v>
      </c>
      <c r="V3730">
        <v>30</v>
      </c>
      <c r="W37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30" t="s">
        <v>50</v>
      </c>
      <c r="Y3730" t="s">
        <v>61</v>
      </c>
      <c r="Z3730" t="s">
        <v>76</v>
      </c>
      <c r="AA3730" t="s">
        <v>7529</v>
      </c>
      <c r="AB3730" t="s">
        <v>53</v>
      </c>
      <c r="AC3730">
        <v>10</v>
      </c>
      <c r="AD3730" t="s">
        <v>40</v>
      </c>
      <c r="AE3730">
        <v>968</v>
      </c>
      <c r="AF3730" t="s">
        <v>41</v>
      </c>
      <c r="AG3730" t="s">
        <v>42</v>
      </c>
    </row>
    <row r="3731" spans="1:33" x14ac:dyDescent="0.3">
      <c r="A3731" t="s">
        <v>7530</v>
      </c>
      <c r="B3731" t="s">
        <v>65</v>
      </c>
      <c r="C3731" t="s">
        <v>84</v>
      </c>
      <c r="D3731" t="s">
        <v>47</v>
      </c>
      <c r="E3731" t="s">
        <v>43</v>
      </c>
      <c r="F3731">
        <v>4908</v>
      </c>
      <c r="G3731">
        <v>24</v>
      </c>
      <c r="H3731">
        <v>3730.08</v>
      </c>
      <c r="I3731">
        <v>3027</v>
      </c>
      <c r="J3731">
        <v>56</v>
      </c>
      <c r="K3731">
        <f>super_shop_dataset[[#This Row],[Sold_Quantity]]*super_shop_dataset[[#This Row],[Purchase_Cost_in_$]]</f>
        <v>169512</v>
      </c>
      <c r="L3731" t="s">
        <v>11932</v>
      </c>
      <c r="M3731">
        <v>21</v>
      </c>
      <c r="N3731">
        <v>3.2</v>
      </c>
      <c r="O37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31">
        <v>149</v>
      </c>
      <c r="Q3731" t="s">
        <v>48</v>
      </c>
      <c r="R3731" s="2">
        <v>49387</v>
      </c>
      <c r="S3731" s="2">
        <v>49021</v>
      </c>
      <c r="T3731" t="s">
        <v>49</v>
      </c>
      <c r="U3731">
        <v>20</v>
      </c>
      <c r="V3731">
        <v>28</v>
      </c>
      <c r="W37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31" t="s">
        <v>50</v>
      </c>
      <c r="Y3731" t="s">
        <v>36</v>
      </c>
      <c r="Z3731" t="s">
        <v>51</v>
      </c>
      <c r="AA3731" t="s">
        <v>7531</v>
      </c>
      <c r="AB3731" t="s">
        <v>53</v>
      </c>
      <c r="AC3731">
        <v>8</v>
      </c>
      <c r="AD3731" t="s">
        <v>63</v>
      </c>
      <c r="AE3731">
        <v>267</v>
      </c>
      <c r="AF3731" t="s">
        <v>78</v>
      </c>
      <c r="AG3731" t="s">
        <v>55</v>
      </c>
    </row>
    <row r="3732" spans="1:33" x14ac:dyDescent="0.3">
      <c r="A3732" t="s">
        <v>7532</v>
      </c>
      <c r="B3732" t="s">
        <v>75</v>
      </c>
      <c r="C3732" t="s">
        <v>72</v>
      </c>
      <c r="D3732" t="s">
        <v>47</v>
      </c>
      <c r="E3732" t="s">
        <v>43</v>
      </c>
      <c r="F3732">
        <v>584</v>
      </c>
      <c r="G3732">
        <v>2</v>
      </c>
      <c r="H3732">
        <v>572.32000000000005</v>
      </c>
      <c r="I3732">
        <v>2553</v>
      </c>
      <c r="J3732">
        <v>91</v>
      </c>
      <c r="K3732">
        <f>super_shop_dataset[[#This Row],[Sold_Quantity]]*super_shop_dataset[[#This Row],[Purchase_Cost_in_$]]</f>
        <v>232323</v>
      </c>
      <c r="L3732" t="s">
        <v>14489</v>
      </c>
      <c r="M3732">
        <v>118</v>
      </c>
      <c r="N3732">
        <v>1.5</v>
      </c>
      <c r="O37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32">
        <v>357</v>
      </c>
      <c r="Q3732" t="s">
        <v>48</v>
      </c>
      <c r="R3732" s="2">
        <v>49388</v>
      </c>
      <c r="S3732" s="2">
        <v>49022</v>
      </c>
      <c r="T3732" t="s">
        <v>34</v>
      </c>
      <c r="U3732">
        <v>23</v>
      </c>
      <c r="V3732">
        <v>46</v>
      </c>
      <c r="W37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32" t="s">
        <v>35</v>
      </c>
      <c r="Y3732" t="s">
        <v>68</v>
      </c>
      <c r="Z3732" t="s">
        <v>37</v>
      </c>
      <c r="AA3732" t="s">
        <v>7533</v>
      </c>
      <c r="AB3732" t="s">
        <v>53</v>
      </c>
      <c r="AC3732">
        <v>8</v>
      </c>
      <c r="AD3732" t="s">
        <v>40</v>
      </c>
      <c r="AE3732">
        <v>566</v>
      </c>
      <c r="AF3732" t="s">
        <v>54</v>
      </c>
      <c r="AG3732" t="s">
        <v>42</v>
      </c>
    </row>
    <row r="3733" spans="1:33" x14ac:dyDescent="0.3">
      <c r="A3733" t="s">
        <v>7534</v>
      </c>
      <c r="B3733" t="s">
        <v>29</v>
      </c>
      <c r="C3733" t="s">
        <v>66</v>
      </c>
      <c r="D3733" t="s">
        <v>58</v>
      </c>
      <c r="E3733" t="s">
        <v>32</v>
      </c>
      <c r="F3733">
        <v>642</v>
      </c>
      <c r="G3733">
        <v>9</v>
      </c>
      <c r="H3733">
        <v>584.22</v>
      </c>
      <c r="I3733">
        <v>1770</v>
      </c>
      <c r="J3733">
        <v>55</v>
      </c>
      <c r="K3733">
        <f>super_shop_dataset[[#This Row],[Sold_Quantity]]*super_shop_dataset[[#This Row],[Purchase_Cost_in_$]]</f>
        <v>97350</v>
      </c>
      <c r="L3733" t="s">
        <v>14490</v>
      </c>
      <c r="M3733">
        <v>186</v>
      </c>
      <c r="N3733">
        <v>1.1000000000000001</v>
      </c>
      <c r="O37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33">
        <v>107</v>
      </c>
      <c r="Q3733" t="s">
        <v>60</v>
      </c>
      <c r="R3733" s="2">
        <v>49389</v>
      </c>
      <c r="S3733" s="2">
        <v>49023</v>
      </c>
      <c r="T3733" t="s">
        <v>34</v>
      </c>
      <c r="U3733">
        <v>19</v>
      </c>
      <c r="V3733">
        <v>41</v>
      </c>
      <c r="W37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33" t="s">
        <v>35</v>
      </c>
      <c r="Y3733" t="s">
        <v>61</v>
      </c>
      <c r="Z3733" t="s">
        <v>76</v>
      </c>
      <c r="AA3733" t="s">
        <v>7535</v>
      </c>
      <c r="AB3733" t="s">
        <v>70</v>
      </c>
      <c r="AC3733">
        <v>13</v>
      </c>
      <c r="AD3733" t="s">
        <v>63</v>
      </c>
      <c r="AE3733">
        <v>665</v>
      </c>
      <c r="AF3733" t="s">
        <v>78</v>
      </c>
      <c r="AG3733" t="s">
        <v>42</v>
      </c>
    </row>
    <row r="3734" spans="1:33" x14ac:dyDescent="0.3">
      <c r="A3734" t="s">
        <v>7536</v>
      </c>
      <c r="B3734" t="s">
        <v>80</v>
      </c>
      <c r="C3734" t="s">
        <v>72</v>
      </c>
      <c r="D3734" t="s">
        <v>47</v>
      </c>
      <c r="E3734" t="s">
        <v>43</v>
      </c>
      <c r="F3734">
        <v>3462</v>
      </c>
      <c r="G3734">
        <v>47</v>
      </c>
      <c r="H3734">
        <v>1834.86</v>
      </c>
      <c r="I3734">
        <v>3133</v>
      </c>
      <c r="J3734">
        <v>90</v>
      </c>
      <c r="K3734">
        <f>super_shop_dataset[[#This Row],[Sold_Quantity]]*super_shop_dataset[[#This Row],[Purchase_Cost_in_$]]</f>
        <v>281970</v>
      </c>
      <c r="L3734" t="s">
        <v>14491</v>
      </c>
      <c r="M3734">
        <v>88</v>
      </c>
      <c r="N3734">
        <v>2</v>
      </c>
      <c r="O37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34">
        <v>66</v>
      </c>
      <c r="Q3734" t="s">
        <v>60</v>
      </c>
      <c r="R3734" s="2">
        <v>49390</v>
      </c>
      <c r="S3734" s="2">
        <v>49024</v>
      </c>
      <c r="T3734" t="s">
        <v>49</v>
      </c>
      <c r="U3734">
        <v>12</v>
      </c>
      <c r="V3734">
        <v>61</v>
      </c>
      <c r="W37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34" t="s">
        <v>50</v>
      </c>
      <c r="Y3734" t="s">
        <v>68</v>
      </c>
      <c r="Z3734" t="s">
        <v>51</v>
      </c>
      <c r="AA3734" t="s">
        <v>7537</v>
      </c>
      <c r="AB3734" t="s">
        <v>70</v>
      </c>
      <c r="AC3734">
        <v>1</v>
      </c>
      <c r="AD3734" t="s">
        <v>63</v>
      </c>
      <c r="AE3734">
        <v>875</v>
      </c>
      <c r="AF3734" t="s">
        <v>78</v>
      </c>
      <c r="AG3734" t="s">
        <v>42</v>
      </c>
    </row>
    <row r="3735" spans="1:33" x14ac:dyDescent="0.3">
      <c r="A3735" t="s">
        <v>7538</v>
      </c>
      <c r="B3735" t="s">
        <v>75</v>
      </c>
      <c r="C3735" t="s">
        <v>84</v>
      </c>
      <c r="D3735" t="s">
        <v>67</v>
      </c>
      <c r="E3735" t="s">
        <v>56</v>
      </c>
      <c r="F3735">
        <v>2195</v>
      </c>
      <c r="G3735">
        <v>34</v>
      </c>
      <c r="H3735">
        <v>1448.7</v>
      </c>
      <c r="I3735">
        <v>594</v>
      </c>
      <c r="J3735">
        <v>12</v>
      </c>
      <c r="K3735">
        <f>super_shop_dataset[[#This Row],[Sold_Quantity]]*super_shop_dataset[[#This Row],[Purchase_Cost_in_$]]</f>
        <v>7128</v>
      </c>
      <c r="L3735" t="s">
        <v>11933</v>
      </c>
      <c r="M3735">
        <v>172</v>
      </c>
      <c r="N3735">
        <v>2.7</v>
      </c>
      <c r="O37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35">
        <v>223</v>
      </c>
      <c r="Q3735" t="s">
        <v>60</v>
      </c>
      <c r="R3735" s="2">
        <v>49391</v>
      </c>
      <c r="S3735" s="2">
        <v>49025</v>
      </c>
      <c r="T3735" t="s">
        <v>34</v>
      </c>
      <c r="U3735">
        <v>20</v>
      </c>
      <c r="V3735">
        <v>62</v>
      </c>
      <c r="W37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35" t="s">
        <v>35</v>
      </c>
      <c r="Y3735" t="s">
        <v>36</v>
      </c>
      <c r="Z3735" t="s">
        <v>51</v>
      </c>
      <c r="AA3735" t="s">
        <v>7539</v>
      </c>
      <c r="AB3735" t="s">
        <v>70</v>
      </c>
      <c r="AC3735">
        <v>11</v>
      </c>
      <c r="AD3735" t="s">
        <v>40</v>
      </c>
      <c r="AE3735">
        <v>995</v>
      </c>
      <c r="AF3735" t="s">
        <v>54</v>
      </c>
      <c r="AG3735" t="s">
        <v>82</v>
      </c>
    </row>
    <row r="3736" spans="1:33" x14ac:dyDescent="0.3">
      <c r="A3736" t="s">
        <v>7540</v>
      </c>
      <c r="B3736" t="s">
        <v>29</v>
      </c>
      <c r="C3736" t="s">
        <v>30</v>
      </c>
      <c r="D3736" t="s">
        <v>58</v>
      </c>
      <c r="E3736" t="s">
        <v>59</v>
      </c>
      <c r="F3736">
        <v>863</v>
      </c>
      <c r="G3736">
        <v>8</v>
      </c>
      <c r="H3736">
        <v>793.96</v>
      </c>
      <c r="I3736">
        <v>3916</v>
      </c>
      <c r="J3736">
        <v>71</v>
      </c>
      <c r="K3736">
        <f>super_shop_dataset[[#This Row],[Sold_Quantity]]*super_shop_dataset[[#This Row],[Purchase_Cost_in_$]]</f>
        <v>278036</v>
      </c>
      <c r="L3736" t="s">
        <v>14492</v>
      </c>
      <c r="M3736">
        <v>160</v>
      </c>
      <c r="N3736">
        <v>1.7</v>
      </c>
      <c r="O37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36">
        <v>10</v>
      </c>
      <c r="Q3736" t="s">
        <v>33</v>
      </c>
      <c r="R3736" s="2">
        <v>49392</v>
      </c>
      <c r="S3736" s="2">
        <v>49026</v>
      </c>
      <c r="T3736" t="s">
        <v>34</v>
      </c>
      <c r="U3736">
        <v>25</v>
      </c>
      <c r="V3736">
        <v>25</v>
      </c>
      <c r="W37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36" t="s">
        <v>50</v>
      </c>
      <c r="Y3736" t="s">
        <v>68</v>
      </c>
      <c r="Z3736" t="s">
        <v>51</v>
      </c>
      <c r="AA3736" t="s">
        <v>7541</v>
      </c>
      <c r="AB3736" t="s">
        <v>53</v>
      </c>
      <c r="AC3736">
        <v>4</v>
      </c>
      <c r="AD3736" t="s">
        <v>40</v>
      </c>
      <c r="AE3736">
        <v>206</v>
      </c>
      <c r="AF3736" t="s">
        <v>54</v>
      </c>
      <c r="AG3736" t="s">
        <v>55</v>
      </c>
    </row>
    <row r="3737" spans="1:33" x14ac:dyDescent="0.3">
      <c r="A3737" t="s">
        <v>7542</v>
      </c>
      <c r="B3737" t="s">
        <v>75</v>
      </c>
      <c r="C3737" t="s">
        <v>72</v>
      </c>
      <c r="D3737" t="s">
        <v>47</v>
      </c>
      <c r="E3737" t="s">
        <v>32</v>
      </c>
      <c r="F3737">
        <v>1357</v>
      </c>
      <c r="G3737">
        <v>15</v>
      </c>
      <c r="H3737">
        <v>1153.45</v>
      </c>
      <c r="I3737">
        <v>3078</v>
      </c>
      <c r="J3737">
        <v>31</v>
      </c>
      <c r="K3737">
        <f>super_shop_dataset[[#This Row],[Sold_Quantity]]*super_shop_dataset[[#This Row],[Purchase_Cost_in_$]]</f>
        <v>95418</v>
      </c>
      <c r="L3737" t="s">
        <v>14493</v>
      </c>
      <c r="M3737">
        <v>122</v>
      </c>
      <c r="N3737">
        <v>3.8</v>
      </c>
      <c r="O37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37">
        <v>295</v>
      </c>
      <c r="Q3737" t="s">
        <v>60</v>
      </c>
      <c r="R3737" s="2">
        <v>49393</v>
      </c>
      <c r="S3737" s="2">
        <v>49027</v>
      </c>
      <c r="T3737" t="s">
        <v>89</v>
      </c>
      <c r="U3737">
        <v>20</v>
      </c>
      <c r="V3737">
        <v>68</v>
      </c>
      <c r="W37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37" t="s">
        <v>35</v>
      </c>
      <c r="Y3737" t="s">
        <v>61</v>
      </c>
      <c r="Z3737" t="s">
        <v>37</v>
      </c>
      <c r="AA3737" t="s">
        <v>7543</v>
      </c>
      <c r="AB3737" t="s">
        <v>53</v>
      </c>
      <c r="AC3737">
        <v>7</v>
      </c>
      <c r="AD3737" t="s">
        <v>40</v>
      </c>
      <c r="AE3737">
        <v>806</v>
      </c>
      <c r="AF3737" t="s">
        <v>41</v>
      </c>
      <c r="AG3737" t="s">
        <v>82</v>
      </c>
    </row>
    <row r="3738" spans="1:33" x14ac:dyDescent="0.3">
      <c r="A3738" t="s">
        <v>7544</v>
      </c>
      <c r="B3738" t="s">
        <v>80</v>
      </c>
      <c r="C3738" t="s">
        <v>72</v>
      </c>
      <c r="D3738" t="s">
        <v>67</v>
      </c>
      <c r="E3738" t="s">
        <v>43</v>
      </c>
      <c r="F3738">
        <v>2264</v>
      </c>
      <c r="G3738">
        <v>13</v>
      </c>
      <c r="H3738">
        <v>1969.68</v>
      </c>
      <c r="I3738">
        <v>3170</v>
      </c>
      <c r="J3738">
        <v>99</v>
      </c>
      <c r="K3738">
        <f>super_shop_dataset[[#This Row],[Sold_Quantity]]*super_shop_dataset[[#This Row],[Purchase_Cost_in_$]]</f>
        <v>313830</v>
      </c>
      <c r="L3738" t="s">
        <v>14494</v>
      </c>
      <c r="M3738">
        <v>72</v>
      </c>
      <c r="N3738">
        <v>3.1</v>
      </c>
      <c r="O37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38">
        <v>464</v>
      </c>
      <c r="Q3738" t="s">
        <v>60</v>
      </c>
      <c r="R3738" s="2">
        <v>49394</v>
      </c>
      <c r="S3738" s="2">
        <v>49028</v>
      </c>
      <c r="T3738" t="s">
        <v>49</v>
      </c>
      <c r="U3738">
        <v>31</v>
      </c>
      <c r="V3738">
        <v>28</v>
      </c>
      <c r="W37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38" t="s">
        <v>35</v>
      </c>
      <c r="Y3738" t="s">
        <v>68</v>
      </c>
      <c r="Z3738" t="s">
        <v>51</v>
      </c>
      <c r="AA3738" t="s">
        <v>7545</v>
      </c>
      <c r="AB3738" t="s">
        <v>53</v>
      </c>
      <c r="AC3738">
        <v>1</v>
      </c>
      <c r="AD3738" t="s">
        <v>63</v>
      </c>
      <c r="AE3738">
        <v>530</v>
      </c>
      <c r="AF3738" t="s">
        <v>54</v>
      </c>
      <c r="AG3738" t="s">
        <v>55</v>
      </c>
    </row>
    <row r="3739" spans="1:33" x14ac:dyDescent="0.3">
      <c r="A3739" t="s">
        <v>7546</v>
      </c>
      <c r="B3739" t="s">
        <v>65</v>
      </c>
      <c r="C3739" t="s">
        <v>46</v>
      </c>
      <c r="D3739" t="s">
        <v>47</v>
      </c>
      <c r="E3739" t="s">
        <v>56</v>
      </c>
      <c r="F3739">
        <v>3221</v>
      </c>
      <c r="G3739">
        <v>13</v>
      </c>
      <c r="H3739">
        <v>2802.27</v>
      </c>
      <c r="I3739">
        <v>74</v>
      </c>
      <c r="J3739">
        <v>56</v>
      </c>
      <c r="K3739">
        <f>super_shop_dataset[[#This Row],[Sold_Quantity]]*super_shop_dataset[[#This Row],[Purchase_Cost_in_$]]</f>
        <v>4144</v>
      </c>
      <c r="L3739" t="s">
        <v>11934</v>
      </c>
      <c r="M3739">
        <v>179</v>
      </c>
      <c r="N3739">
        <v>4</v>
      </c>
      <c r="O37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39">
        <v>205</v>
      </c>
      <c r="Q3739" t="s">
        <v>60</v>
      </c>
      <c r="R3739" s="2">
        <v>49395</v>
      </c>
      <c r="S3739" s="2">
        <v>49029</v>
      </c>
      <c r="T3739" t="s">
        <v>49</v>
      </c>
      <c r="U3739">
        <v>19</v>
      </c>
      <c r="V3739">
        <v>39</v>
      </c>
      <c r="W37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39" t="s">
        <v>50</v>
      </c>
      <c r="Y3739" t="s">
        <v>36</v>
      </c>
      <c r="Z3739" t="s">
        <v>76</v>
      </c>
      <c r="AA3739" t="s">
        <v>7547</v>
      </c>
      <c r="AB3739" t="s">
        <v>53</v>
      </c>
      <c r="AC3739">
        <v>2</v>
      </c>
      <c r="AD3739" t="s">
        <v>63</v>
      </c>
      <c r="AE3739">
        <v>840</v>
      </c>
      <c r="AF3739" t="s">
        <v>54</v>
      </c>
      <c r="AG3739" t="s">
        <v>82</v>
      </c>
    </row>
    <row r="3740" spans="1:33" x14ac:dyDescent="0.3">
      <c r="A3740" t="s">
        <v>7548</v>
      </c>
      <c r="B3740" t="s">
        <v>45</v>
      </c>
      <c r="C3740" t="s">
        <v>72</v>
      </c>
      <c r="D3740" t="s">
        <v>96</v>
      </c>
      <c r="E3740" t="s">
        <v>43</v>
      </c>
      <c r="F3740">
        <v>2486</v>
      </c>
      <c r="G3740">
        <v>34</v>
      </c>
      <c r="H3740">
        <v>1640.76</v>
      </c>
      <c r="I3740">
        <v>2065</v>
      </c>
      <c r="J3740">
        <v>65</v>
      </c>
      <c r="K3740">
        <f>super_shop_dataset[[#This Row],[Sold_Quantity]]*super_shop_dataset[[#This Row],[Purchase_Cost_in_$]]</f>
        <v>134225</v>
      </c>
      <c r="L3740" t="s">
        <v>14495</v>
      </c>
      <c r="M3740">
        <v>43</v>
      </c>
      <c r="N3740">
        <v>3.3</v>
      </c>
      <c r="O37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40">
        <v>109</v>
      </c>
      <c r="Q3740" t="s">
        <v>33</v>
      </c>
      <c r="R3740" s="2">
        <v>49396</v>
      </c>
      <c r="S3740" s="2">
        <v>49030</v>
      </c>
      <c r="T3740" t="s">
        <v>89</v>
      </c>
      <c r="U3740">
        <v>14</v>
      </c>
      <c r="V3740">
        <v>45</v>
      </c>
      <c r="W37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40" t="s">
        <v>50</v>
      </c>
      <c r="Y3740" t="s">
        <v>36</v>
      </c>
      <c r="Z3740" t="s">
        <v>76</v>
      </c>
      <c r="AA3740" t="s">
        <v>7549</v>
      </c>
      <c r="AB3740" t="s">
        <v>53</v>
      </c>
      <c r="AC3740">
        <v>13</v>
      </c>
      <c r="AD3740" t="s">
        <v>40</v>
      </c>
      <c r="AE3740">
        <v>570</v>
      </c>
      <c r="AF3740" t="s">
        <v>54</v>
      </c>
      <c r="AG3740" t="s">
        <v>42</v>
      </c>
    </row>
    <row r="3741" spans="1:33" x14ac:dyDescent="0.3">
      <c r="A3741" t="s">
        <v>7550</v>
      </c>
      <c r="B3741" t="s">
        <v>45</v>
      </c>
      <c r="C3741" t="s">
        <v>72</v>
      </c>
      <c r="D3741" t="s">
        <v>96</v>
      </c>
      <c r="E3741" t="s">
        <v>59</v>
      </c>
      <c r="F3741">
        <v>979</v>
      </c>
      <c r="G3741">
        <v>26</v>
      </c>
      <c r="H3741">
        <v>724.46</v>
      </c>
      <c r="I3741">
        <v>491</v>
      </c>
      <c r="J3741">
        <v>13</v>
      </c>
      <c r="K3741">
        <f>super_shop_dataset[[#This Row],[Sold_Quantity]]*super_shop_dataset[[#This Row],[Purchase_Cost_in_$]]</f>
        <v>6383</v>
      </c>
      <c r="L3741" t="s">
        <v>11935</v>
      </c>
      <c r="M3741">
        <v>105</v>
      </c>
      <c r="N3741">
        <v>3.2</v>
      </c>
      <c r="O37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41">
        <v>304</v>
      </c>
      <c r="Q3741" t="s">
        <v>48</v>
      </c>
      <c r="R3741" s="2">
        <v>49397</v>
      </c>
      <c r="S3741" s="2">
        <v>49031</v>
      </c>
      <c r="T3741" t="s">
        <v>49</v>
      </c>
      <c r="U3741">
        <v>45</v>
      </c>
      <c r="V3741">
        <v>45</v>
      </c>
      <c r="W37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41" t="s">
        <v>50</v>
      </c>
      <c r="Y3741" t="s">
        <v>36</v>
      </c>
      <c r="Z3741" t="s">
        <v>51</v>
      </c>
      <c r="AA3741" t="s">
        <v>7551</v>
      </c>
      <c r="AB3741" t="s">
        <v>53</v>
      </c>
      <c r="AC3741">
        <v>4</v>
      </c>
      <c r="AD3741" t="s">
        <v>40</v>
      </c>
      <c r="AE3741">
        <v>255</v>
      </c>
      <c r="AF3741" t="s">
        <v>78</v>
      </c>
      <c r="AG3741" t="s">
        <v>55</v>
      </c>
    </row>
    <row r="3742" spans="1:33" x14ac:dyDescent="0.3">
      <c r="A3742" t="s">
        <v>7552</v>
      </c>
      <c r="B3742" t="s">
        <v>29</v>
      </c>
      <c r="C3742" t="s">
        <v>66</v>
      </c>
      <c r="D3742" t="s">
        <v>58</v>
      </c>
      <c r="E3742" t="s">
        <v>56</v>
      </c>
      <c r="F3742">
        <v>1185</v>
      </c>
      <c r="G3742">
        <v>0</v>
      </c>
      <c r="H3742">
        <v>1185</v>
      </c>
      <c r="I3742">
        <v>3788</v>
      </c>
      <c r="J3742">
        <v>66</v>
      </c>
      <c r="K3742">
        <f>super_shop_dataset[[#This Row],[Sold_Quantity]]*super_shop_dataset[[#This Row],[Purchase_Cost_in_$]]</f>
        <v>250008</v>
      </c>
      <c r="L3742" t="s">
        <v>14496</v>
      </c>
      <c r="M3742">
        <v>147</v>
      </c>
      <c r="N3742">
        <v>1.7</v>
      </c>
      <c r="O37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42">
        <v>6</v>
      </c>
      <c r="Q3742" t="s">
        <v>33</v>
      </c>
      <c r="R3742" s="2">
        <v>49398</v>
      </c>
      <c r="S3742" s="2">
        <v>49032</v>
      </c>
      <c r="T3742" t="s">
        <v>89</v>
      </c>
      <c r="U3742">
        <v>15</v>
      </c>
      <c r="V3742">
        <v>60</v>
      </c>
      <c r="W37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42" t="s">
        <v>35</v>
      </c>
      <c r="Y3742" t="s">
        <v>68</v>
      </c>
      <c r="Z3742" t="s">
        <v>51</v>
      </c>
      <c r="AA3742" t="s">
        <v>7553</v>
      </c>
      <c r="AB3742" t="s">
        <v>53</v>
      </c>
      <c r="AC3742">
        <v>1</v>
      </c>
      <c r="AD3742" t="s">
        <v>40</v>
      </c>
      <c r="AE3742">
        <v>888</v>
      </c>
      <c r="AF3742" t="s">
        <v>41</v>
      </c>
      <c r="AG3742" t="s">
        <v>42</v>
      </c>
    </row>
    <row r="3743" spans="1:33" x14ac:dyDescent="0.3">
      <c r="A3743" t="s">
        <v>7554</v>
      </c>
      <c r="B3743" t="s">
        <v>29</v>
      </c>
      <c r="C3743" t="s">
        <v>46</v>
      </c>
      <c r="D3743" t="s">
        <v>96</v>
      </c>
      <c r="E3743" t="s">
        <v>43</v>
      </c>
      <c r="F3743">
        <v>2768</v>
      </c>
      <c r="G3743">
        <v>8</v>
      </c>
      <c r="H3743">
        <v>2546.56</v>
      </c>
      <c r="I3743">
        <v>877</v>
      </c>
      <c r="J3743">
        <v>39</v>
      </c>
      <c r="K3743">
        <f>super_shop_dataset[[#This Row],[Sold_Quantity]]*super_shop_dataset[[#This Row],[Purchase_Cost_in_$]]</f>
        <v>34203</v>
      </c>
      <c r="L3743" t="s">
        <v>11936</v>
      </c>
      <c r="M3743">
        <v>167</v>
      </c>
      <c r="N3743">
        <v>2.8</v>
      </c>
      <c r="O37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43">
        <v>292</v>
      </c>
      <c r="Q3743" t="s">
        <v>33</v>
      </c>
      <c r="R3743" s="2">
        <v>49399</v>
      </c>
      <c r="S3743" s="2">
        <v>49033</v>
      </c>
      <c r="T3743" t="s">
        <v>89</v>
      </c>
      <c r="U3743">
        <v>4</v>
      </c>
      <c r="V3743">
        <v>60</v>
      </c>
      <c r="W37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43" t="s">
        <v>35</v>
      </c>
      <c r="Y3743" t="s">
        <v>36</v>
      </c>
      <c r="Z3743" t="s">
        <v>37</v>
      </c>
      <c r="AA3743" t="s">
        <v>7555</v>
      </c>
      <c r="AB3743" t="s">
        <v>39</v>
      </c>
      <c r="AC3743">
        <v>11</v>
      </c>
      <c r="AD3743" t="s">
        <v>63</v>
      </c>
      <c r="AE3743">
        <v>430</v>
      </c>
      <c r="AF3743" t="s">
        <v>41</v>
      </c>
      <c r="AG3743" t="s">
        <v>42</v>
      </c>
    </row>
    <row r="3744" spans="1:33" x14ac:dyDescent="0.3">
      <c r="A3744" t="s">
        <v>7556</v>
      </c>
      <c r="B3744" t="s">
        <v>45</v>
      </c>
      <c r="C3744" t="s">
        <v>72</v>
      </c>
      <c r="D3744" t="s">
        <v>58</v>
      </c>
      <c r="E3744" t="s">
        <v>32</v>
      </c>
      <c r="F3744">
        <v>380</v>
      </c>
      <c r="G3744">
        <v>13</v>
      </c>
      <c r="H3744">
        <v>330.6</v>
      </c>
      <c r="I3744">
        <v>1305</v>
      </c>
      <c r="J3744">
        <v>66</v>
      </c>
      <c r="K3744">
        <f>super_shop_dataset[[#This Row],[Sold_Quantity]]*super_shop_dataset[[#This Row],[Purchase_Cost_in_$]]</f>
        <v>86130</v>
      </c>
      <c r="L3744" t="s">
        <v>14497</v>
      </c>
      <c r="M3744">
        <v>160</v>
      </c>
      <c r="N3744">
        <v>2.5</v>
      </c>
      <c r="O37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44">
        <v>161</v>
      </c>
      <c r="Q3744" t="s">
        <v>48</v>
      </c>
      <c r="R3744" s="2">
        <v>49400</v>
      </c>
      <c r="S3744" s="2">
        <v>49034</v>
      </c>
      <c r="T3744" t="s">
        <v>89</v>
      </c>
      <c r="U3744">
        <v>36</v>
      </c>
      <c r="V3744">
        <v>30</v>
      </c>
      <c r="W37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44" t="s">
        <v>35</v>
      </c>
      <c r="Y3744" t="s">
        <v>68</v>
      </c>
      <c r="Z3744" t="s">
        <v>51</v>
      </c>
      <c r="AA3744" t="s">
        <v>7557</v>
      </c>
      <c r="AB3744" t="s">
        <v>70</v>
      </c>
      <c r="AC3744">
        <v>11</v>
      </c>
      <c r="AD3744" t="s">
        <v>40</v>
      </c>
      <c r="AE3744">
        <v>590</v>
      </c>
      <c r="AF3744" t="s">
        <v>41</v>
      </c>
      <c r="AG3744" t="s">
        <v>42</v>
      </c>
    </row>
    <row r="3745" spans="1:33" x14ac:dyDescent="0.3">
      <c r="A3745" t="s">
        <v>7558</v>
      </c>
      <c r="B3745" t="s">
        <v>65</v>
      </c>
      <c r="C3745" t="s">
        <v>46</v>
      </c>
      <c r="D3745" t="s">
        <v>67</v>
      </c>
      <c r="E3745" t="s">
        <v>59</v>
      </c>
      <c r="F3745">
        <v>3064</v>
      </c>
      <c r="G3745">
        <v>20</v>
      </c>
      <c r="H3745">
        <v>2451.1999999999998</v>
      </c>
      <c r="I3745">
        <v>843</v>
      </c>
      <c r="J3745">
        <v>41</v>
      </c>
      <c r="K3745">
        <f>super_shop_dataset[[#This Row],[Sold_Quantity]]*super_shop_dataset[[#This Row],[Purchase_Cost_in_$]]</f>
        <v>34563</v>
      </c>
      <c r="L3745" t="s">
        <v>11937</v>
      </c>
      <c r="M3745">
        <v>12</v>
      </c>
      <c r="N3745">
        <v>2.7</v>
      </c>
      <c r="O37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45">
        <v>383</v>
      </c>
      <c r="Q3745" t="s">
        <v>60</v>
      </c>
      <c r="R3745" s="2">
        <v>49401</v>
      </c>
      <c r="S3745" s="2">
        <v>49035</v>
      </c>
      <c r="T3745" t="s">
        <v>49</v>
      </c>
      <c r="U3745">
        <v>11</v>
      </c>
      <c r="V3745">
        <v>48</v>
      </c>
      <c r="W37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45" t="s">
        <v>35</v>
      </c>
      <c r="Y3745" t="s">
        <v>61</v>
      </c>
      <c r="Z3745" t="s">
        <v>37</v>
      </c>
      <c r="AA3745" t="s">
        <v>7559</v>
      </c>
      <c r="AB3745" t="s">
        <v>39</v>
      </c>
      <c r="AC3745">
        <v>11</v>
      </c>
      <c r="AD3745" t="s">
        <v>40</v>
      </c>
      <c r="AE3745">
        <v>315</v>
      </c>
      <c r="AF3745" t="s">
        <v>54</v>
      </c>
      <c r="AG3745" t="s">
        <v>42</v>
      </c>
    </row>
    <row r="3746" spans="1:33" x14ac:dyDescent="0.3">
      <c r="A3746" t="s">
        <v>7560</v>
      </c>
      <c r="B3746" t="s">
        <v>80</v>
      </c>
      <c r="C3746" t="s">
        <v>46</v>
      </c>
      <c r="D3746" t="s">
        <v>47</v>
      </c>
      <c r="E3746" t="s">
        <v>56</v>
      </c>
      <c r="F3746">
        <v>1681</v>
      </c>
      <c r="G3746">
        <v>29</v>
      </c>
      <c r="H3746">
        <v>1193.51</v>
      </c>
      <c r="I3746">
        <v>3610</v>
      </c>
      <c r="J3746">
        <v>44</v>
      </c>
      <c r="K3746">
        <f>super_shop_dataset[[#This Row],[Sold_Quantity]]*super_shop_dataset[[#This Row],[Purchase_Cost_in_$]]</f>
        <v>158840</v>
      </c>
      <c r="L3746" t="s">
        <v>14498</v>
      </c>
      <c r="M3746">
        <v>102</v>
      </c>
      <c r="N3746">
        <v>2.9</v>
      </c>
      <c r="O37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46">
        <v>437</v>
      </c>
      <c r="Q3746" t="s">
        <v>48</v>
      </c>
      <c r="R3746" s="2">
        <v>49402</v>
      </c>
      <c r="S3746" s="2">
        <v>49036</v>
      </c>
      <c r="T3746" t="s">
        <v>34</v>
      </c>
      <c r="U3746">
        <v>28</v>
      </c>
      <c r="V3746">
        <v>66</v>
      </c>
      <c r="W37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46" t="s">
        <v>35</v>
      </c>
      <c r="Y3746" t="s">
        <v>68</v>
      </c>
      <c r="Z3746" t="s">
        <v>51</v>
      </c>
      <c r="AA3746" t="s">
        <v>7561</v>
      </c>
      <c r="AB3746" t="s">
        <v>70</v>
      </c>
      <c r="AC3746">
        <v>3</v>
      </c>
      <c r="AD3746" t="s">
        <v>63</v>
      </c>
      <c r="AE3746">
        <v>824</v>
      </c>
      <c r="AF3746" t="s">
        <v>41</v>
      </c>
      <c r="AG3746" t="s">
        <v>55</v>
      </c>
    </row>
    <row r="3747" spans="1:33" x14ac:dyDescent="0.3">
      <c r="A3747" t="s">
        <v>7562</v>
      </c>
      <c r="B3747" t="s">
        <v>29</v>
      </c>
      <c r="C3747" t="s">
        <v>30</v>
      </c>
      <c r="D3747" t="s">
        <v>47</v>
      </c>
      <c r="E3747" t="s">
        <v>56</v>
      </c>
      <c r="F3747">
        <v>2185</v>
      </c>
      <c r="G3747">
        <v>28</v>
      </c>
      <c r="H3747">
        <v>1573.2</v>
      </c>
      <c r="I3747">
        <v>2114</v>
      </c>
      <c r="J3747">
        <v>57</v>
      </c>
      <c r="K3747">
        <f>super_shop_dataset[[#This Row],[Sold_Quantity]]*super_shop_dataset[[#This Row],[Purchase_Cost_in_$]]</f>
        <v>120498</v>
      </c>
      <c r="L3747" t="s">
        <v>14499</v>
      </c>
      <c r="M3747">
        <v>194</v>
      </c>
      <c r="N3747">
        <v>3</v>
      </c>
      <c r="O37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47">
        <v>44</v>
      </c>
      <c r="Q3747" t="s">
        <v>33</v>
      </c>
      <c r="R3747" s="2">
        <v>49403</v>
      </c>
      <c r="S3747" s="2">
        <v>49037</v>
      </c>
      <c r="T3747" t="s">
        <v>34</v>
      </c>
      <c r="U3747">
        <v>29</v>
      </c>
      <c r="V3747">
        <v>35</v>
      </c>
      <c r="W37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47" t="s">
        <v>50</v>
      </c>
      <c r="Y3747" t="s">
        <v>61</v>
      </c>
      <c r="Z3747" t="s">
        <v>51</v>
      </c>
      <c r="AA3747" t="s">
        <v>7563</v>
      </c>
      <c r="AB3747" t="s">
        <v>39</v>
      </c>
      <c r="AC3747">
        <v>9</v>
      </c>
      <c r="AD3747" t="s">
        <v>40</v>
      </c>
      <c r="AE3747">
        <v>884</v>
      </c>
      <c r="AF3747" t="s">
        <v>78</v>
      </c>
      <c r="AG3747" t="s">
        <v>55</v>
      </c>
    </row>
    <row r="3748" spans="1:33" x14ac:dyDescent="0.3">
      <c r="A3748" t="s">
        <v>7564</v>
      </c>
      <c r="B3748" t="s">
        <v>29</v>
      </c>
      <c r="C3748" t="s">
        <v>46</v>
      </c>
      <c r="D3748" t="s">
        <v>96</v>
      </c>
      <c r="E3748" t="s">
        <v>32</v>
      </c>
      <c r="F3748">
        <v>2393</v>
      </c>
      <c r="G3748">
        <v>31</v>
      </c>
      <c r="H3748">
        <v>1651.17</v>
      </c>
      <c r="I3748">
        <v>2031</v>
      </c>
      <c r="J3748">
        <v>82</v>
      </c>
      <c r="K3748">
        <f>super_shop_dataset[[#This Row],[Sold_Quantity]]*super_shop_dataset[[#This Row],[Purchase_Cost_in_$]]</f>
        <v>166542</v>
      </c>
      <c r="L3748" t="s">
        <v>14500</v>
      </c>
      <c r="M3748">
        <v>17</v>
      </c>
      <c r="N3748">
        <v>4.8</v>
      </c>
      <c r="O37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48">
        <v>409</v>
      </c>
      <c r="Q3748" t="s">
        <v>33</v>
      </c>
      <c r="R3748" s="2">
        <v>49404</v>
      </c>
      <c r="S3748" s="2">
        <v>49038</v>
      </c>
      <c r="T3748" t="s">
        <v>34</v>
      </c>
      <c r="U3748">
        <v>5</v>
      </c>
      <c r="V3748">
        <v>54</v>
      </c>
      <c r="W37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48" t="s">
        <v>50</v>
      </c>
      <c r="Y3748" t="s">
        <v>68</v>
      </c>
      <c r="Z3748" t="s">
        <v>51</v>
      </c>
      <c r="AA3748" t="s">
        <v>7565</v>
      </c>
      <c r="AB3748" t="s">
        <v>53</v>
      </c>
      <c r="AC3748">
        <v>3</v>
      </c>
      <c r="AD3748" t="s">
        <v>40</v>
      </c>
      <c r="AE3748">
        <v>300</v>
      </c>
      <c r="AF3748" t="s">
        <v>41</v>
      </c>
      <c r="AG3748" t="s">
        <v>55</v>
      </c>
    </row>
    <row r="3749" spans="1:33" x14ac:dyDescent="0.3">
      <c r="A3749" t="s">
        <v>7566</v>
      </c>
      <c r="B3749" t="s">
        <v>29</v>
      </c>
      <c r="C3749" t="s">
        <v>72</v>
      </c>
      <c r="D3749" t="s">
        <v>58</v>
      </c>
      <c r="E3749" t="s">
        <v>32</v>
      </c>
      <c r="F3749">
        <v>3996</v>
      </c>
      <c r="G3749">
        <v>11</v>
      </c>
      <c r="H3749">
        <v>3556.44</v>
      </c>
      <c r="I3749">
        <v>145</v>
      </c>
      <c r="J3749">
        <v>73</v>
      </c>
      <c r="K3749">
        <f>super_shop_dataset[[#This Row],[Sold_Quantity]]*super_shop_dataset[[#This Row],[Purchase_Cost_in_$]]</f>
        <v>10585</v>
      </c>
      <c r="L3749" t="s">
        <v>11938</v>
      </c>
      <c r="M3749">
        <v>42</v>
      </c>
      <c r="N3749">
        <v>4.9000000000000004</v>
      </c>
      <c r="O37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49">
        <v>7</v>
      </c>
      <c r="Q3749" t="s">
        <v>60</v>
      </c>
      <c r="R3749" s="2">
        <v>49405</v>
      </c>
      <c r="S3749" s="2">
        <v>49039</v>
      </c>
      <c r="T3749" t="s">
        <v>89</v>
      </c>
      <c r="U3749">
        <v>20</v>
      </c>
      <c r="V3749">
        <v>34</v>
      </c>
      <c r="W37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49" t="s">
        <v>50</v>
      </c>
      <c r="Y3749" t="s">
        <v>68</v>
      </c>
      <c r="Z3749" t="s">
        <v>76</v>
      </c>
      <c r="AA3749" t="s">
        <v>7567</v>
      </c>
      <c r="AB3749" t="s">
        <v>39</v>
      </c>
      <c r="AC3749">
        <v>1</v>
      </c>
      <c r="AD3749" t="s">
        <v>40</v>
      </c>
      <c r="AE3749">
        <v>506</v>
      </c>
      <c r="AF3749" t="s">
        <v>41</v>
      </c>
      <c r="AG3749" t="s">
        <v>55</v>
      </c>
    </row>
    <row r="3750" spans="1:33" x14ac:dyDescent="0.3">
      <c r="A3750" t="s">
        <v>7568</v>
      </c>
      <c r="B3750" t="s">
        <v>75</v>
      </c>
      <c r="C3750" t="s">
        <v>84</v>
      </c>
      <c r="D3750" t="s">
        <v>47</v>
      </c>
      <c r="E3750" t="s">
        <v>56</v>
      </c>
      <c r="F3750">
        <v>1811</v>
      </c>
      <c r="G3750">
        <v>35</v>
      </c>
      <c r="H3750">
        <v>1177.1500000000001</v>
      </c>
      <c r="I3750">
        <v>1756</v>
      </c>
      <c r="J3750">
        <v>68</v>
      </c>
      <c r="K3750">
        <f>super_shop_dataset[[#This Row],[Sold_Quantity]]*super_shop_dataset[[#This Row],[Purchase_Cost_in_$]]</f>
        <v>119408</v>
      </c>
      <c r="L3750" t="s">
        <v>14501</v>
      </c>
      <c r="M3750">
        <v>57</v>
      </c>
      <c r="N3750">
        <v>2.4</v>
      </c>
      <c r="O37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50">
        <v>481</v>
      </c>
      <c r="Q3750" t="s">
        <v>48</v>
      </c>
      <c r="R3750" s="2">
        <v>49406</v>
      </c>
      <c r="S3750" s="2">
        <v>49040</v>
      </c>
      <c r="T3750" t="s">
        <v>89</v>
      </c>
      <c r="U3750">
        <v>34</v>
      </c>
      <c r="V3750">
        <v>69</v>
      </c>
      <c r="W37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50" t="s">
        <v>35</v>
      </c>
      <c r="Y3750" t="s">
        <v>61</v>
      </c>
      <c r="Z3750" t="s">
        <v>37</v>
      </c>
      <c r="AA3750" t="s">
        <v>7569</v>
      </c>
      <c r="AB3750" t="s">
        <v>70</v>
      </c>
      <c r="AC3750">
        <v>10</v>
      </c>
      <c r="AD3750" t="s">
        <v>40</v>
      </c>
      <c r="AE3750">
        <v>446</v>
      </c>
      <c r="AF3750" t="s">
        <v>78</v>
      </c>
      <c r="AG3750" t="s">
        <v>42</v>
      </c>
    </row>
    <row r="3751" spans="1:33" x14ac:dyDescent="0.3">
      <c r="A3751" t="s">
        <v>7570</v>
      </c>
      <c r="B3751" t="s">
        <v>80</v>
      </c>
      <c r="C3751" t="s">
        <v>84</v>
      </c>
      <c r="D3751" t="s">
        <v>96</v>
      </c>
      <c r="E3751" t="s">
        <v>59</v>
      </c>
      <c r="F3751">
        <v>4752</v>
      </c>
      <c r="G3751">
        <v>49</v>
      </c>
      <c r="H3751">
        <v>2423.52</v>
      </c>
      <c r="I3751">
        <v>2235</v>
      </c>
      <c r="J3751">
        <v>43</v>
      </c>
      <c r="K3751">
        <f>super_shop_dataset[[#This Row],[Sold_Quantity]]*super_shop_dataset[[#This Row],[Purchase_Cost_in_$]]</f>
        <v>96105</v>
      </c>
      <c r="L3751" t="s">
        <v>11939</v>
      </c>
      <c r="M3751">
        <v>10</v>
      </c>
      <c r="N3751">
        <v>2.9</v>
      </c>
      <c r="O37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51">
        <v>369</v>
      </c>
      <c r="Q3751" t="s">
        <v>33</v>
      </c>
      <c r="R3751" s="2">
        <v>49407</v>
      </c>
      <c r="S3751" s="2">
        <v>49041</v>
      </c>
      <c r="T3751" t="s">
        <v>89</v>
      </c>
      <c r="U3751">
        <v>49</v>
      </c>
      <c r="V3751">
        <v>60</v>
      </c>
      <c r="W37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51" t="s">
        <v>35</v>
      </c>
      <c r="Y3751" t="s">
        <v>36</v>
      </c>
      <c r="Z3751" t="s">
        <v>37</v>
      </c>
      <c r="AA3751" t="s">
        <v>7571</v>
      </c>
      <c r="AB3751" t="s">
        <v>39</v>
      </c>
      <c r="AC3751">
        <v>7</v>
      </c>
      <c r="AD3751" t="s">
        <v>40</v>
      </c>
      <c r="AE3751">
        <v>929</v>
      </c>
      <c r="AF3751" t="s">
        <v>54</v>
      </c>
      <c r="AG3751" t="s">
        <v>55</v>
      </c>
    </row>
    <row r="3752" spans="1:33" x14ac:dyDescent="0.3">
      <c r="A3752" t="s">
        <v>7572</v>
      </c>
      <c r="B3752" t="s">
        <v>75</v>
      </c>
      <c r="C3752" t="s">
        <v>72</v>
      </c>
      <c r="D3752" t="s">
        <v>31</v>
      </c>
      <c r="E3752" t="s">
        <v>43</v>
      </c>
      <c r="F3752">
        <v>2237</v>
      </c>
      <c r="G3752">
        <v>5</v>
      </c>
      <c r="H3752">
        <v>2125.15</v>
      </c>
      <c r="I3752">
        <v>3920</v>
      </c>
      <c r="J3752">
        <v>90</v>
      </c>
      <c r="K3752">
        <f>super_shop_dataset[[#This Row],[Sold_Quantity]]*super_shop_dataset[[#This Row],[Purchase_Cost_in_$]]</f>
        <v>352800</v>
      </c>
      <c r="L3752" t="s">
        <v>14502</v>
      </c>
      <c r="M3752">
        <v>78</v>
      </c>
      <c r="N3752">
        <v>3.8</v>
      </c>
      <c r="O37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52">
        <v>51</v>
      </c>
      <c r="Q3752" t="s">
        <v>48</v>
      </c>
      <c r="R3752" s="2">
        <v>49408</v>
      </c>
      <c r="S3752" s="2">
        <v>49042</v>
      </c>
      <c r="T3752" t="s">
        <v>49</v>
      </c>
      <c r="U3752">
        <v>31</v>
      </c>
      <c r="V3752">
        <v>18</v>
      </c>
      <c r="W37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752" t="s">
        <v>50</v>
      </c>
      <c r="Y3752" t="s">
        <v>68</v>
      </c>
      <c r="Z3752" t="s">
        <v>51</v>
      </c>
      <c r="AA3752" t="s">
        <v>7573</v>
      </c>
      <c r="AB3752" t="s">
        <v>53</v>
      </c>
      <c r="AC3752">
        <v>9</v>
      </c>
      <c r="AD3752" t="s">
        <v>63</v>
      </c>
      <c r="AE3752">
        <v>483</v>
      </c>
      <c r="AF3752" t="s">
        <v>54</v>
      </c>
      <c r="AG3752" t="s">
        <v>55</v>
      </c>
    </row>
    <row r="3753" spans="1:33" x14ac:dyDescent="0.3">
      <c r="A3753" t="s">
        <v>7574</v>
      </c>
      <c r="B3753" t="s">
        <v>45</v>
      </c>
      <c r="C3753" t="s">
        <v>46</v>
      </c>
      <c r="D3753" t="s">
        <v>47</v>
      </c>
      <c r="E3753" t="s">
        <v>56</v>
      </c>
      <c r="F3753">
        <v>4839</v>
      </c>
      <c r="G3753">
        <v>41</v>
      </c>
      <c r="H3753">
        <v>2855.01</v>
      </c>
      <c r="I3753">
        <v>2146</v>
      </c>
      <c r="J3753">
        <v>55</v>
      </c>
      <c r="K3753">
        <f>super_shop_dataset[[#This Row],[Sold_Quantity]]*super_shop_dataset[[#This Row],[Purchase_Cost_in_$]]</f>
        <v>118030</v>
      </c>
      <c r="L3753" t="s">
        <v>11940</v>
      </c>
      <c r="M3753">
        <v>58</v>
      </c>
      <c r="N3753">
        <v>2.9</v>
      </c>
      <c r="O37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53">
        <v>58</v>
      </c>
      <c r="Q3753" t="s">
        <v>33</v>
      </c>
      <c r="R3753" s="2">
        <v>49409</v>
      </c>
      <c r="S3753" s="2">
        <v>49043</v>
      </c>
      <c r="T3753" t="s">
        <v>89</v>
      </c>
      <c r="U3753">
        <v>41</v>
      </c>
      <c r="V3753">
        <v>54</v>
      </c>
      <c r="W37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53" t="s">
        <v>35</v>
      </c>
      <c r="Y3753" t="s">
        <v>36</v>
      </c>
      <c r="Z3753" t="s">
        <v>51</v>
      </c>
      <c r="AA3753" t="s">
        <v>7575</v>
      </c>
      <c r="AB3753" t="s">
        <v>39</v>
      </c>
      <c r="AC3753">
        <v>12</v>
      </c>
      <c r="AD3753" t="s">
        <v>40</v>
      </c>
      <c r="AE3753">
        <v>653</v>
      </c>
      <c r="AF3753" t="s">
        <v>54</v>
      </c>
      <c r="AG3753" t="s">
        <v>42</v>
      </c>
    </row>
    <row r="3754" spans="1:33" x14ac:dyDescent="0.3">
      <c r="A3754" t="s">
        <v>7576</v>
      </c>
      <c r="B3754" t="s">
        <v>45</v>
      </c>
      <c r="C3754" t="s">
        <v>46</v>
      </c>
      <c r="D3754" t="s">
        <v>47</v>
      </c>
      <c r="E3754" t="s">
        <v>43</v>
      </c>
      <c r="F3754">
        <v>352</v>
      </c>
      <c r="G3754">
        <v>9</v>
      </c>
      <c r="H3754">
        <v>320.32</v>
      </c>
      <c r="I3754">
        <v>1178</v>
      </c>
      <c r="J3754">
        <v>79</v>
      </c>
      <c r="K3754">
        <f>super_shop_dataset[[#This Row],[Sold_Quantity]]*super_shop_dataset[[#This Row],[Purchase_Cost_in_$]]</f>
        <v>93062</v>
      </c>
      <c r="L3754" t="s">
        <v>14503</v>
      </c>
      <c r="M3754">
        <v>9</v>
      </c>
      <c r="N3754">
        <v>2.9</v>
      </c>
      <c r="O37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54">
        <v>161</v>
      </c>
      <c r="Q3754" t="s">
        <v>33</v>
      </c>
      <c r="R3754" s="2">
        <v>49410</v>
      </c>
      <c r="S3754" s="2">
        <v>49044</v>
      </c>
      <c r="T3754" t="s">
        <v>34</v>
      </c>
      <c r="U3754">
        <v>26</v>
      </c>
      <c r="V3754">
        <v>29</v>
      </c>
      <c r="W37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54" t="s">
        <v>35</v>
      </c>
      <c r="Y3754" t="s">
        <v>36</v>
      </c>
      <c r="Z3754" t="s">
        <v>76</v>
      </c>
      <c r="AA3754" t="s">
        <v>7577</v>
      </c>
      <c r="AB3754" t="s">
        <v>70</v>
      </c>
      <c r="AC3754">
        <v>6</v>
      </c>
      <c r="AD3754" t="s">
        <v>40</v>
      </c>
      <c r="AE3754">
        <v>664</v>
      </c>
      <c r="AF3754" t="s">
        <v>78</v>
      </c>
      <c r="AG3754" t="s">
        <v>82</v>
      </c>
    </row>
    <row r="3755" spans="1:33" x14ac:dyDescent="0.3">
      <c r="A3755" t="s">
        <v>7578</v>
      </c>
      <c r="B3755" t="s">
        <v>75</v>
      </c>
      <c r="C3755" t="s">
        <v>30</v>
      </c>
      <c r="D3755" t="s">
        <v>58</v>
      </c>
      <c r="E3755" t="s">
        <v>59</v>
      </c>
      <c r="F3755">
        <v>1652</v>
      </c>
      <c r="G3755">
        <v>3</v>
      </c>
      <c r="H3755">
        <v>1602.44</v>
      </c>
      <c r="I3755">
        <v>3364</v>
      </c>
      <c r="J3755">
        <v>67</v>
      </c>
      <c r="K3755">
        <f>super_shop_dataset[[#This Row],[Sold_Quantity]]*super_shop_dataset[[#This Row],[Purchase_Cost_in_$]]</f>
        <v>225388</v>
      </c>
      <c r="L3755" t="s">
        <v>14504</v>
      </c>
      <c r="M3755">
        <v>75</v>
      </c>
      <c r="N3755">
        <v>4.4000000000000004</v>
      </c>
      <c r="O37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55">
        <v>434</v>
      </c>
      <c r="Q3755" t="s">
        <v>60</v>
      </c>
      <c r="R3755" s="2">
        <v>49411</v>
      </c>
      <c r="S3755" s="2">
        <v>49045</v>
      </c>
      <c r="T3755" t="s">
        <v>49</v>
      </c>
      <c r="U3755">
        <v>13</v>
      </c>
      <c r="V3755">
        <v>62</v>
      </c>
      <c r="W37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55" t="s">
        <v>35</v>
      </c>
      <c r="Y3755" t="s">
        <v>36</v>
      </c>
      <c r="Z3755" t="s">
        <v>37</v>
      </c>
      <c r="AA3755" t="s">
        <v>7579</v>
      </c>
      <c r="AB3755" t="s">
        <v>53</v>
      </c>
      <c r="AC3755">
        <v>4</v>
      </c>
      <c r="AD3755" t="s">
        <v>40</v>
      </c>
      <c r="AE3755">
        <v>794</v>
      </c>
      <c r="AF3755" t="s">
        <v>78</v>
      </c>
      <c r="AG3755" t="s">
        <v>82</v>
      </c>
    </row>
    <row r="3756" spans="1:33" x14ac:dyDescent="0.3">
      <c r="A3756" t="s">
        <v>7580</v>
      </c>
      <c r="B3756" t="s">
        <v>45</v>
      </c>
      <c r="C3756" t="s">
        <v>30</v>
      </c>
      <c r="D3756" t="s">
        <v>31</v>
      </c>
      <c r="E3756" t="s">
        <v>56</v>
      </c>
      <c r="F3756">
        <v>2682</v>
      </c>
      <c r="G3756">
        <v>40</v>
      </c>
      <c r="H3756">
        <v>1609.2</v>
      </c>
      <c r="I3756">
        <v>2811</v>
      </c>
      <c r="J3756">
        <v>99</v>
      </c>
      <c r="K3756">
        <f>super_shop_dataset[[#This Row],[Sold_Quantity]]*super_shop_dataset[[#This Row],[Purchase_Cost_in_$]]</f>
        <v>278289</v>
      </c>
      <c r="L3756" t="s">
        <v>14505</v>
      </c>
      <c r="M3756">
        <v>20</v>
      </c>
      <c r="N3756">
        <v>3</v>
      </c>
      <c r="O37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56">
        <v>419</v>
      </c>
      <c r="Q3756" t="s">
        <v>48</v>
      </c>
      <c r="R3756" s="2">
        <v>49412</v>
      </c>
      <c r="S3756" s="2">
        <v>49046</v>
      </c>
      <c r="T3756" t="s">
        <v>89</v>
      </c>
      <c r="U3756">
        <v>4</v>
      </c>
      <c r="V3756">
        <v>18</v>
      </c>
      <c r="W37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756" t="s">
        <v>50</v>
      </c>
      <c r="Y3756" t="s">
        <v>68</v>
      </c>
      <c r="Z3756" t="s">
        <v>76</v>
      </c>
      <c r="AA3756" t="s">
        <v>7581</v>
      </c>
      <c r="AB3756" t="s">
        <v>53</v>
      </c>
      <c r="AC3756">
        <v>3</v>
      </c>
      <c r="AD3756" t="s">
        <v>40</v>
      </c>
      <c r="AE3756">
        <v>725</v>
      </c>
      <c r="AF3756" t="s">
        <v>54</v>
      </c>
      <c r="AG3756" t="s">
        <v>42</v>
      </c>
    </row>
    <row r="3757" spans="1:33" x14ac:dyDescent="0.3">
      <c r="A3757" t="s">
        <v>7582</v>
      </c>
      <c r="B3757" t="s">
        <v>29</v>
      </c>
      <c r="C3757" t="s">
        <v>46</v>
      </c>
      <c r="D3757" t="s">
        <v>67</v>
      </c>
      <c r="E3757" t="s">
        <v>32</v>
      </c>
      <c r="F3757">
        <v>3460</v>
      </c>
      <c r="G3757">
        <v>32</v>
      </c>
      <c r="H3757">
        <v>2352.8000000000002</v>
      </c>
      <c r="I3757">
        <v>212</v>
      </c>
      <c r="J3757">
        <v>50</v>
      </c>
      <c r="K3757">
        <f>super_shop_dataset[[#This Row],[Sold_Quantity]]*super_shop_dataset[[#This Row],[Purchase_Cost_in_$]]</f>
        <v>10600</v>
      </c>
      <c r="L3757" t="s">
        <v>11941</v>
      </c>
      <c r="M3757">
        <v>173</v>
      </c>
      <c r="N3757">
        <v>3.5</v>
      </c>
      <c r="O37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57">
        <v>135</v>
      </c>
      <c r="Q3757" t="s">
        <v>60</v>
      </c>
      <c r="R3757" s="2">
        <v>49413</v>
      </c>
      <c r="S3757" s="2">
        <v>49047</v>
      </c>
      <c r="T3757" t="s">
        <v>89</v>
      </c>
      <c r="U3757">
        <v>32</v>
      </c>
      <c r="V3757">
        <v>38</v>
      </c>
      <c r="W37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57" t="s">
        <v>35</v>
      </c>
      <c r="Y3757" t="s">
        <v>61</v>
      </c>
      <c r="Z3757" t="s">
        <v>51</v>
      </c>
      <c r="AA3757" t="s">
        <v>7583</v>
      </c>
      <c r="AB3757" t="s">
        <v>39</v>
      </c>
      <c r="AC3757">
        <v>7</v>
      </c>
      <c r="AD3757" t="s">
        <v>40</v>
      </c>
      <c r="AE3757">
        <v>383</v>
      </c>
      <c r="AF3757" t="s">
        <v>41</v>
      </c>
      <c r="AG3757" t="s">
        <v>82</v>
      </c>
    </row>
    <row r="3758" spans="1:33" x14ac:dyDescent="0.3">
      <c r="A3758" t="s">
        <v>7584</v>
      </c>
      <c r="B3758" t="s">
        <v>75</v>
      </c>
      <c r="C3758" t="s">
        <v>30</v>
      </c>
      <c r="D3758" t="s">
        <v>96</v>
      </c>
      <c r="E3758" t="s">
        <v>56</v>
      </c>
      <c r="F3758">
        <v>4812</v>
      </c>
      <c r="G3758">
        <v>36</v>
      </c>
      <c r="H3758">
        <v>3079.68</v>
      </c>
      <c r="I3758">
        <v>786</v>
      </c>
      <c r="J3758">
        <v>12</v>
      </c>
      <c r="K3758">
        <f>super_shop_dataset[[#This Row],[Sold_Quantity]]*super_shop_dataset[[#This Row],[Purchase_Cost_in_$]]</f>
        <v>9432</v>
      </c>
      <c r="L3758" t="s">
        <v>11942</v>
      </c>
      <c r="M3758">
        <v>95</v>
      </c>
      <c r="N3758">
        <v>4.5</v>
      </c>
      <c r="O37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58">
        <v>60</v>
      </c>
      <c r="Q3758" t="s">
        <v>60</v>
      </c>
      <c r="R3758" s="2">
        <v>49414</v>
      </c>
      <c r="S3758" s="2">
        <v>49048</v>
      </c>
      <c r="T3758" t="s">
        <v>34</v>
      </c>
      <c r="U3758">
        <v>35</v>
      </c>
      <c r="V3758">
        <v>36</v>
      </c>
      <c r="W37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58" t="s">
        <v>50</v>
      </c>
      <c r="Y3758" t="s">
        <v>36</v>
      </c>
      <c r="Z3758" t="s">
        <v>37</v>
      </c>
      <c r="AA3758" t="s">
        <v>7585</v>
      </c>
      <c r="AB3758" t="s">
        <v>70</v>
      </c>
      <c r="AC3758">
        <v>14</v>
      </c>
      <c r="AD3758" t="s">
        <v>40</v>
      </c>
      <c r="AE3758">
        <v>449</v>
      </c>
      <c r="AF3758" t="s">
        <v>54</v>
      </c>
      <c r="AG3758" t="s">
        <v>42</v>
      </c>
    </row>
    <row r="3759" spans="1:33" x14ac:dyDescent="0.3">
      <c r="A3759" t="s">
        <v>7586</v>
      </c>
      <c r="B3759" t="s">
        <v>80</v>
      </c>
      <c r="C3759" t="s">
        <v>30</v>
      </c>
      <c r="D3759" t="s">
        <v>31</v>
      </c>
      <c r="E3759" t="s">
        <v>32</v>
      </c>
      <c r="F3759">
        <v>2302</v>
      </c>
      <c r="G3759">
        <v>47</v>
      </c>
      <c r="H3759">
        <v>1220.06</v>
      </c>
      <c r="I3759">
        <v>1807</v>
      </c>
      <c r="J3759">
        <v>59</v>
      </c>
      <c r="K3759">
        <f>super_shop_dataset[[#This Row],[Sold_Quantity]]*super_shop_dataset[[#This Row],[Purchase_Cost_in_$]]</f>
        <v>106613</v>
      </c>
      <c r="L3759" t="s">
        <v>14506</v>
      </c>
      <c r="M3759">
        <v>38</v>
      </c>
      <c r="N3759">
        <v>3.6</v>
      </c>
      <c r="O37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59">
        <v>146</v>
      </c>
      <c r="Q3759" t="s">
        <v>48</v>
      </c>
      <c r="R3759" s="2">
        <v>49415</v>
      </c>
      <c r="S3759" s="2">
        <v>49049</v>
      </c>
      <c r="T3759" t="s">
        <v>89</v>
      </c>
      <c r="U3759">
        <v>10</v>
      </c>
      <c r="V3759">
        <v>54</v>
      </c>
      <c r="W37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59" t="s">
        <v>35</v>
      </c>
      <c r="Y3759" t="s">
        <v>68</v>
      </c>
      <c r="Z3759" t="s">
        <v>76</v>
      </c>
      <c r="AA3759" t="s">
        <v>7587</v>
      </c>
      <c r="AB3759" t="s">
        <v>53</v>
      </c>
      <c r="AC3759">
        <v>8</v>
      </c>
      <c r="AD3759" t="s">
        <v>40</v>
      </c>
      <c r="AE3759">
        <v>376</v>
      </c>
      <c r="AF3759" t="s">
        <v>78</v>
      </c>
      <c r="AG3759" t="s">
        <v>82</v>
      </c>
    </row>
    <row r="3760" spans="1:33" x14ac:dyDescent="0.3">
      <c r="A3760" t="s">
        <v>7588</v>
      </c>
      <c r="B3760" t="s">
        <v>45</v>
      </c>
      <c r="C3760" t="s">
        <v>84</v>
      </c>
      <c r="D3760" t="s">
        <v>47</v>
      </c>
      <c r="E3760" t="s">
        <v>56</v>
      </c>
      <c r="F3760">
        <v>3557</v>
      </c>
      <c r="G3760">
        <v>48</v>
      </c>
      <c r="H3760">
        <v>1849.64</v>
      </c>
      <c r="I3760">
        <v>1361</v>
      </c>
      <c r="J3760">
        <v>58</v>
      </c>
      <c r="K3760">
        <f>super_shop_dataset[[#This Row],[Sold_Quantity]]*super_shop_dataset[[#This Row],[Purchase_Cost_in_$]]</f>
        <v>78938</v>
      </c>
      <c r="L3760" t="s">
        <v>11943</v>
      </c>
      <c r="M3760">
        <v>6</v>
      </c>
      <c r="N3760">
        <v>3.4</v>
      </c>
      <c r="O37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60">
        <v>318</v>
      </c>
      <c r="Q3760" t="s">
        <v>48</v>
      </c>
      <c r="R3760" s="2">
        <v>49416</v>
      </c>
      <c r="S3760" s="2">
        <v>49050</v>
      </c>
      <c r="T3760" t="s">
        <v>34</v>
      </c>
      <c r="U3760">
        <v>16</v>
      </c>
      <c r="V3760">
        <v>47</v>
      </c>
      <c r="W37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60" t="s">
        <v>35</v>
      </c>
      <c r="Y3760" t="s">
        <v>68</v>
      </c>
      <c r="Z3760" t="s">
        <v>37</v>
      </c>
      <c r="AA3760" t="s">
        <v>7589</v>
      </c>
      <c r="AB3760" t="s">
        <v>39</v>
      </c>
      <c r="AC3760">
        <v>14</v>
      </c>
      <c r="AD3760" t="s">
        <v>63</v>
      </c>
      <c r="AE3760">
        <v>203</v>
      </c>
      <c r="AF3760" t="s">
        <v>78</v>
      </c>
      <c r="AG3760" t="s">
        <v>55</v>
      </c>
    </row>
    <row r="3761" spans="1:33" x14ac:dyDescent="0.3">
      <c r="A3761" t="s">
        <v>7590</v>
      </c>
      <c r="B3761" t="s">
        <v>80</v>
      </c>
      <c r="C3761" t="s">
        <v>66</v>
      </c>
      <c r="D3761" t="s">
        <v>67</v>
      </c>
      <c r="E3761" t="s">
        <v>59</v>
      </c>
      <c r="F3761">
        <v>2655</v>
      </c>
      <c r="G3761">
        <v>48</v>
      </c>
      <c r="H3761">
        <v>1380.6</v>
      </c>
      <c r="I3761">
        <v>2455</v>
      </c>
      <c r="J3761">
        <v>74</v>
      </c>
      <c r="K3761">
        <f>super_shop_dataset[[#This Row],[Sold_Quantity]]*super_shop_dataset[[#This Row],[Purchase_Cost_in_$]]</f>
        <v>181670</v>
      </c>
      <c r="L3761" t="s">
        <v>14507</v>
      </c>
      <c r="M3761">
        <v>180</v>
      </c>
      <c r="N3761">
        <v>1.1000000000000001</v>
      </c>
      <c r="O37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61">
        <v>136</v>
      </c>
      <c r="Q3761" t="s">
        <v>60</v>
      </c>
      <c r="R3761" s="2">
        <v>49417</v>
      </c>
      <c r="S3761" s="2">
        <v>49051</v>
      </c>
      <c r="T3761" t="s">
        <v>89</v>
      </c>
      <c r="U3761">
        <v>8</v>
      </c>
      <c r="V3761">
        <v>21</v>
      </c>
      <c r="W37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61" t="s">
        <v>50</v>
      </c>
      <c r="Y3761" t="s">
        <v>36</v>
      </c>
      <c r="Z3761" t="s">
        <v>37</v>
      </c>
      <c r="AA3761" t="s">
        <v>7591</v>
      </c>
      <c r="AB3761" t="s">
        <v>39</v>
      </c>
      <c r="AC3761">
        <v>3</v>
      </c>
      <c r="AD3761" t="s">
        <v>63</v>
      </c>
      <c r="AE3761">
        <v>248</v>
      </c>
      <c r="AF3761" t="s">
        <v>78</v>
      </c>
      <c r="AG3761" t="s">
        <v>82</v>
      </c>
    </row>
    <row r="3762" spans="1:33" x14ac:dyDescent="0.3">
      <c r="A3762" t="s">
        <v>7592</v>
      </c>
      <c r="B3762" t="s">
        <v>29</v>
      </c>
      <c r="C3762" t="s">
        <v>66</v>
      </c>
      <c r="D3762" t="s">
        <v>58</v>
      </c>
      <c r="E3762" t="s">
        <v>43</v>
      </c>
      <c r="F3762">
        <v>843</v>
      </c>
      <c r="G3762">
        <v>7</v>
      </c>
      <c r="H3762">
        <v>783.99</v>
      </c>
      <c r="I3762">
        <v>358</v>
      </c>
      <c r="J3762">
        <v>92</v>
      </c>
      <c r="K3762">
        <f>super_shop_dataset[[#This Row],[Sold_Quantity]]*super_shop_dataset[[#This Row],[Purchase_Cost_in_$]]</f>
        <v>32936</v>
      </c>
      <c r="L3762" t="s">
        <v>11944</v>
      </c>
      <c r="M3762">
        <v>174</v>
      </c>
      <c r="N3762">
        <v>1.4</v>
      </c>
      <c r="O37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62">
        <v>416</v>
      </c>
      <c r="Q3762" t="s">
        <v>48</v>
      </c>
      <c r="R3762" s="2">
        <v>49418</v>
      </c>
      <c r="S3762" s="2">
        <v>49052</v>
      </c>
      <c r="T3762" t="s">
        <v>89</v>
      </c>
      <c r="U3762">
        <v>5</v>
      </c>
      <c r="V3762">
        <v>39</v>
      </c>
      <c r="W37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62" t="s">
        <v>50</v>
      </c>
      <c r="Y3762" t="s">
        <v>68</v>
      </c>
      <c r="Z3762" t="s">
        <v>37</v>
      </c>
      <c r="AA3762" t="s">
        <v>7593</v>
      </c>
      <c r="AB3762" t="s">
        <v>53</v>
      </c>
      <c r="AC3762">
        <v>8</v>
      </c>
      <c r="AD3762" t="s">
        <v>40</v>
      </c>
      <c r="AE3762">
        <v>802</v>
      </c>
      <c r="AF3762" t="s">
        <v>78</v>
      </c>
      <c r="AG3762" t="s">
        <v>42</v>
      </c>
    </row>
    <row r="3763" spans="1:33" x14ac:dyDescent="0.3">
      <c r="A3763" t="s">
        <v>7594</v>
      </c>
      <c r="B3763" t="s">
        <v>29</v>
      </c>
      <c r="C3763" t="s">
        <v>66</v>
      </c>
      <c r="D3763" t="s">
        <v>47</v>
      </c>
      <c r="E3763" t="s">
        <v>43</v>
      </c>
      <c r="F3763">
        <v>2663</v>
      </c>
      <c r="G3763">
        <v>7</v>
      </c>
      <c r="H3763">
        <v>2476.59</v>
      </c>
      <c r="I3763">
        <v>1445</v>
      </c>
      <c r="J3763">
        <v>23</v>
      </c>
      <c r="K3763">
        <f>super_shop_dataset[[#This Row],[Sold_Quantity]]*super_shop_dataset[[#This Row],[Purchase_Cost_in_$]]</f>
        <v>33235</v>
      </c>
      <c r="L3763" t="s">
        <v>11945</v>
      </c>
      <c r="M3763">
        <v>102</v>
      </c>
      <c r="N3763">
        <v>3.3</v>
      </c>
      <c r="O37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63">
        <v>492</v>
      </c>
      <c r="Q3763" t="s">
        <v>60</v>
      </c>
      <c r="R3763" s="2">
        <v>49419</v>
      </c>
      <c r="S3763" s="2">
        <v>49053</v>
      </c>
      <c r="T3763" t="s">
        <v>89</v>
      </c>
      <c r="U3763">
        <v>8</v>
      </c>
      <c r="V3763">
        <v>67</v>
      </c>
      <c r="W37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63" t="s">
        <v>35</v>
      </c>
      <c r="Y3763" t="s">
        <v>68</v>
      </c>
      <c r="Z3763" t="s">
        <v>37</v>
      </c>
      <c r="AA3763" t="s">
        <v>7595</v>
      </c>
      <c r="AB3763" t="s">
        <v>53</v>
      </c>
      <c r="AC3763">
        <v>10</v>
      </c>
      <c r="AD3763" t="s">
        <v>63</v>
      </c>
      <c r="AE3763">
        <v>737</v>
      </c>
      <c r="AF3763" t="s">
        <v>54</v>
      </c>
      <c r="AG3763" t="s">
        <v>55</v>
      </c>
    </row>
    <row r="3764" spans="1:33" x14ac:dyDescent="0.3">
      <c r="A3764" t="s">
        <v>7596</v>
      </c>
      <c r="B3764" t="s">
        <v>75</v>
      </c>
      <c r="C3764" t="s">
        <v>72</v>
      </c>
      <c r="D3764" t="s">
        <v>47</v>
      </c>
      <c r="E3764" t="s">
        <v>56</v>
      </c>
      <c r="F3764">
        <v>1612</v>
      </c>
      <c r="G3764">
        <v>46</v>
      </c>
      <c r="H3764">
        <v>870.48</v>
      </c>
      <c r="I3764">
        <v>2654</v>
      </c>
      <c r="J3764">
        <v>16</v>
      </c>
      <c r="K3764">
        <f>super_shop_dataset[[#This Row],[Sold_Quantity]]*super_shop_dataset[[#This Row],[Purchase_Cost_in_$]]</f>
        <v>42464</v>
      </c>
      <c r="L3764" t="s">
        <v>14508</v>
      </c>
      <c r="M3764">
        <v>11</v>
      </c>
      <c r="N3764">
        <v>3.4</v>
      </c>
      <c r="O37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64">
        <v>70</v>
      </c>
      <c r="Q3764" t="s">
        <v>48</v>
      </c>
      <c r="R3764" s="2">
        <v>49420</v>
      </c>
      <c r="S3764" s="2">
        <v>49054</v>
      </c>
      <c r="T3764" t="s">
        <v>49</v>
      </c>
      <c r="U3764">
        <v>39</v>
      </c>
      <c r="V3764">
        <v>32</v>
      </c>
      <c r="W37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64" t="s">
        <v>35</v>
      </c>
      <c r="Y3764" t="s">
        <v>36</v>
      </c>
      <c r="Z3764" t="s">
        <v>76</v>
      </c>
      <c r="AA3764" t="s">
        <v>7597</v>
      </c>
      <c r="AB3764" t="s">
        <v>53</v>
      </c>
      <c r="AC3764">
        <v>10</v>
      </c>
      <c r="AD3764" t="s">
        <v>40</v>
      </c>
      <c r="AE3764">
        <v>510</v>
      </c>
      <c r="AF3764" t="s">
        <v>54</v>
      </c>
      <c r="AG3764" t="s">
        <v>55</v>
      </c>
    </row>
    <row r="3765" spans="1:33" x14ac:dyDescent="0.3">
      <c r="A3765" t="s">
        <v>7598</v>
      </c>
      <c r="B3765" t="s">
        <v>80</v>
      </c>
      <c r="C3765" t="s">
        <v>30</v>
      </c>
      <c r="D3765" t="s">
        <v>67</v>
      </c>
      <c r="E3765" t="s">
        <v>56</v>
      </c>
      <c r="F3765">
        <v>2026</v>
      </c>
      <c r="G3765">
        <v>2</v>
      </c>
      <c r="H3765">
        <v>1985.48</v>
      </c>
      <c r="I3765">
        <v>585</v>
      </c>
      <c r="J3765">
        <v>18</v>
      </c>
      <c r="K3765">
        <f>super_shop_dataset[[#This Row],[Sold_Quantity]]*super_shop_dataset[[#This Row],[Purchase_Cost_in_$]]</f>
        <v>10530</v>
      </c>
      <c r="L3765" t="s">
        <v>11946</v>
      </c>
      <c r="M3765">
        <v>72</v>
      </c>
      <c r="N3765">
        <v>4.7</v>
      </c>
      <c r="O37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65">
        <v>345</v>
      </c>
      <c r="Q3765" t="s">
        <v>60</v>
      </c>
      <c r="R3765" s="2">
        <v>49421</v>
      </c>
      <c r="S3765" s="2">
        <v>49055</v>
      </c>
      <c r="T3765" t="s">
        <v>34</v>
      </c>
      <c r="U3765">
        <v>24</v>
      </c>
      <c r="V3765">
        <v>63</v>
      </c>
      <c r="W37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65" t="s">
        <v>35</v>
      </c>
      <c r="Y3765" t="s">
        <v>36</v>
      </c>
      <c r="Z3765" t="s">
        <v>76</v>
      </c>
      <c r="AA3765" t="s">
        <v>7599</v>
      </c>
      <c r="AB3765" t="s">
        <v>39</v>
      </c>
      <c r="AC3765">
        <v>4</v>
      </c>
      <c r="AD3765" t="s">
        <v>63</v>
      </c>
      <c r="AE3765">
        <v>434</v>
      </c>
      <c r="AF3765" t="s">
        <v>54</v>
      </c>
      <c r="AG3765" t="s">
        <v>82</v>
      </c>
    </row>
    <row r="3766" spans="1:33" x14ac:dyDescent="0.3">
      <c r="A3766" t="s">
        <v>7600</v>
      </c>
      <c r="B3766" t="s">
        <v>65</v>
      </c>
      <c r="C3766" t="s">
        <v>66</v>
      </c>
      <c r="D3766" t="s">
        <v>47</v>
      </c>
      <c r="E3766" t="s">
        <v>59</v>
      </c>
      <c r="F3766">
        <v>149</v>
      </c>
      <c r="G3766">
        <v>6</v>
      </c>
      <c r="H3766">
        <v>140.06</v>
      </c>
      <c r="I3766">
        <v>502</v>
      </c>
      <c r="J3766">
        <v>77</v>
      </c>
      <c r="K3766">
        <f>super_shop_dataset[[#This Row],[Sold_Quantity]]*super_shop_dataset[[#This Row],[Purchase_Cost_in_$]]</f>
        <v>38654</v>
      </c>
      <c r="L3766" t="s">
        <v>14509</v>
      </c>
      <c r="M3766">
        <v>35</v>
      </c>
      <c r="N3766">
        <v>2.7</v>
      </c>
      <c r="O37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66">
        <v>52</v>
      </c>
      <c r="Q3766" t="s">
        <v>60</v>
      </c>
      <c r="R3766" s="2">
        <v>49422</v>
      </c>
      <c r="S3766" s="2">
        <v>49056</v>
      </c>
      <c r="T3766" t="s">
        <v>34</v>
      </c>
      <c r="U3766">
        <v>17</v>
      </c>
      <c r="V3766">
        <v>43</v>
      </c>
      <c r="W37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66" t="s">
        <v>35</v>
      </c>
      <c r="Y3766" t="s">
        <v>68</v>
      </c>
      <c r="Z3766" t="s">
        <v>37</v>
      </c>
      <c r="AA3766" t="s">
        <v>7601</v>
      </c>
      <c r="AB3766" t="s">
        <v>39</v>
      </c>
      <c r="AC3766">
        <v>9</v>
      </c>
      <c r="AD3766" t="s">
        <v>63</v>
      </c>
      <c r="AE3766">
        <v>341</v>
      </c>
      <c r="AF3766" t="s">
        <v>41</v>
      </c>
      <c r="AG3766" t="s">
        <v>82</v>
      </c>
    </row>
    <row r="3767" spans="1:33" x14ac:dyDescent="0.3">
      <c r="A3767" t="s">
        <v>7602</v>
      </c>
      <c r="B3767" t="s">
        <v>45</v>
      </c>
      <c r="C3767" t="s">
        <v>84</v>
      </c>
      <c r="D3767" t="s">
        <v>58</v>
      </c>
      <c r="E3767" t="s">
        <v>43</v>
      </c>
      <c r="F3767">
        <v>1584</v>
      </c>
      <c r="G3767">
        <v>34</v>
      </c>
      <c r="H3767">
        <v>1045.44</v>
      </c>
      <c r="I3767">
        <v>3125</v>
      </c>
      <c r="J3767">
        <v>81</v>
      </c>
      <c r="K3767">
        <f>super_shop_dataset[[#This Row],[Sold_Quantity]]*super_shop_dataset[[#This Row],[Purchase_Cost_in_$]]</f>
        <v>253125</v>
      </c>
      <c r="L3767" t="s">
        <v>14510</v>
      </c>
      <c r="M3767">
        <v>38</v>
      </c>
      <c r="N3767">
        <v>2.1</v>
      </c>
      <c r="O37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67">
        <v>293</v>
      </c>
      <c r="Q3767" t="s">
        <v>33</v>
      </c>
      <c r="R3767" s="2">
        <v>49423</v>
      </c>
      <c r="S3767" s="2">
        <v>49057</v>
      </c>
      <c r="T3767" t="s">
        <v>49</v>
      </c>
      <c r="U3767">
        <v>16</v>
      </c>
      <c r="V3767">
        <v>21</v>
      </c>
      <c r="W37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67" t="s">
        <v>50</v>
      </c>
      <c r="Y3767" t="s">
        <v>68</v>
      </c>
      <c r="Z3767" t="s">
        <v>76</v>
      </c>
      <c r="AA3767" t="s">
        <v>7603</v>
      </c>
      <c r="AB3767" t="s">
        <v>39</v>
      </c>
      <c r="AC3767">
        <v>5</v>
      </c>
      <c r="AD3767" t="s">
        <v>40</v>
      </c>
      <c r="AE3767">
        <v>630</v>
      </c>
      <c r="AF3767" t="s">
        <v>78</v>
      </c>
      <c r="AG3767" t="s">
        <v>55</v>
      </c>
    </row>
    <row r="3768" spans="1:33" x14ac:dyDescent="0.3">
      <c r="A3768" t="s">
        <v>7604</v>
      </c>
      <c r="B3768" t="s">
        <v>75</v>
      </c>
      <c r="C3768" t="s">
        <v>72</v>
      </c>
      <c r="D3768" t="s">
        <v>67</v>
      </c>
      <c r="E3768" t="s">
        <v>32</v>
      </c>
      <c r="F3768">
        <v>1426</v>
      </c>
      <c r="G3768">
        <v>49</v>
      </c>
      <c r="H3768">
        <v>727.26</v>
      </c>
      <c r="I3768">
        <v>3017</v>
      </c>
      <c r="J3768">
        <v>73</v>
      </c>
      <c r="K3768">
        <f>super_shop_dataset[[#This Row],[Sold_Quantity]]*super_shop_dataset[[#This Row],[Purchase_Cost_in_$]]</f>
        <v>220241</v>
      </c>
      <c r="L3768" t="s">
        <v>14511</v>
      </c>
      <c r="M3768">
        <v>160</v>
      </c>
      <c r="N3768">
        <v>4.8</v>
      </c>
      <c r="O37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68">
        <v>496</v>
      </c>
      <c r="Q3768" t="s">
        <v>33</v>
      </c>
      <c r="R3768" s="2">
        <v>49424</v>
      </c>
      <c r="S3768" s="2">
        <v>49058</v>
      </c>
      <c r="T3768" t="s">
        <v>89</v>
      </c>
      <c r="U3768">
        <v>5</v>
      </c>
      <c r="V3768">
        <v>22</v>
      </c>
      <c r="W37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68" t="s">
        <v>50</v>
      </c>
      <c r="Y3768" t="s">
        <v>36</v>
      </c>
      <c r="Z3768" t="s">
        <v>37</v>
      </c>
      <c r="AA3768" t="s">
        <v>7605</v>
      </c>
      <c r="AB3768" t="s">
        <v>53</v>
      </c>
      <c r="AC3768">
        <v>10</v>
      </c>
      <c r="AD3768" t="s">
        <v>63</v>
      </c>
      <c r="AE3768">
        <v>637</v>
      </c>
      <c r="AF3768" t="s">
        <v>78</v>
      </c>
      <c r="AG3768" t="s">
        <v>82</v>
      </c>
    </row>
    <row r="3769" spans="1:33" x14ac:dyDescent="0.3">
      <c r="A3769" t="s">
        <v>7606</v>
      </c>
      <c r="B3769" t="s">
        <v>75</v>
      </c>
      <c r="C3769" t="s">
        <v>84</v>
      </c>
      <c r="D3769" t="s">
        <v>47</v>
      </c>
      <c r="E3769" t="s">
        <v>59</v>
      </c>
      <c r="F3769">
        <v>4857</v>
      </c>
      <c r="G3769">
        <v>36</v>
      </c>
      <c r="H3769">
        <v>3108.48</v>
      </c>
      <c r="I3769">
        <v>3759</v>
      </c>
      <c r="J3769">
        <v>40</v>
      </c>
      <c r="K3769">
        <f>super_shop_dataset[[#This Row],[Sold_Quantity]]*super_shop_dataset[[#This Row],[Purchase_Cost_in_$]]</f>
        <v>150360</v>
      </c>
      <c r="L3769" t="s">
        <v>14512</v>
      </c>
      <c r="M3769">
        <v>98</v>
      </c>
      <c r="N3769">
        <v>1.9</v>
      </c>
      <c r="O37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69">
        <v>145</v>
      </c>
      <c r="Q3769" t="s">
        <v>48</v>
      </c>
      <c r="R3769" s="2">
        <v>49425</v>
      </c>
      <c r="S3769" s="2">
        <v>49059</v>
      </c>
      <c r="T3769" t="s">
        <v>34</v>
      </c>
      <c r="U3769">
        <v>43</v>
      </c>
      <c r="V3769">
        <v>28</v>
      </c>
      <c r="W37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69" t="s">
        <v>50</v>
      </c>
      <c r="Y3769" t="s">
        <v>36</v>
      </c>
      <c r="Z3769" t="s">
        <v>37</v>
      </c>
      <c r="AA3769" t="s">
        <v>7607</v>
      </c>
      <c r="AB3769" t="s">
        <v>39</v>
      </c>
      <c r="AC3769">
        <v>1</v>
      </c>
      <c r="AD3769" t="s">
        <v>63</v>
      </c>
      <c r="AE3769">
        <v>348</v>
      </c>
      <c r="AF3769" t="s">
        <v>54</v>
      </c>
      <c r="AG3769" t="s">
        <v>42</v>
      </c>
    </row>
    <row r="3770" spans="1:33" x14ac:dyDescent="0.3">
      <c r="A3770" t="s">
        <v>7608</v>
      </c>
      <c r="B3770" t="s">
        <v>29</v>
      </c>
      <c r="C3770" t="s">
        <v>30</v>
      </c>
      <c r="D3770" t="s">
        <v>31</v>
      </c>
      <c r="E3770" t="s">
        <v>59</v>
      </c>
      <c r="F3770">
        <v>4077</v>
      </c>
      <c r="G3770">
        <v>16</v>
      </c>
      <c r="H3770">
        <v>3424.68</v>
      </c>
      <c r="I3770">
        <v>3203</v>
      </c>
      <c r="J3770">
        <v>9</v>
      </c>
      <c r="K3770">
        <f>super_shop_dataset[[#This Row],[Sold_Quantity]]*super_shop_dataset[[#This Row],[Purchase_Cost_in_$]]</f>
        <v>28827</v>
      </c>
      <c r="L3770" t="s">
        <v>11947</v>
      </c>
      <c r="M3770">
        <v>2</v>
      </c>
      <c r="N3770">
        <v>3.2</v>
      </c>
      <c r="O37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70">
        <v>196</v>
      </c>
      <c r="Q3770" t="s">
        <v>33</v>
      </c>
      <c r="R3770" s="2">
        <v>49426</v>
      </c>
      <c r="S3770" s="2">
        <v>49060</v>
      </c>
      <c r="T3770" t="s">
        <v>34</v>
      </c>
      <c r="U3770">
        <v>20</v>
      </c>
      <c r="V3770">
        <v>18</v>
      </c>
      <c r="W37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770" t="s">
        <v>35</v>
      </c>
      <c r="Y3770" t="s">
        <v>68</v>
      </c>
      <c r="Z3770" t="s">
        <v>37</v>
      </c>
      <c r="AA3770" t="s">
        <v>7609</v>
      </c>
      <c r="AB3770" t="s">
        <v>39</v>
      </c>
      <c r="AC3770">
        <v>6</v>
      </c>
      <c r="AD3770" t="s">
        <v>63</v>
      </c>
      <c r="AE3770">
        <v>336</v>
      </c>
      <c r="AF3770" t="s">
        <v>78</v>
      </c>
      <c r="AG3770" t="s">
        <v>82</v>
      </c>
    </row>
    <row r="3771" spans="1:33" x14ac:dyDescent="0.3">
      <c r="A3771" t="s">
        <v>7610</v>
      </c>
      <c r="B3771" t="s">
        <v>45</v>
      </c>
      <c r="C3771" t="s">
        <v>30</v>
      </c>
      <c r="D3771" t="s">
        <v>67</v>
      </c>
      <c r="E3771" t="s">
        <v>43</v>
      </c>
      <c r="F3771">
        <v>3302</v>
      </c>
      <c r="G3771">
        <v>24</v>
      </c>
      <c r="H3771">
        <v>2509.52</v>
      </c>
      <c r="I3771">
        <v>917</v>
      </c>
      <c r="J3771">
        <v>90</v>
      </c>
      <c r="K3771">
        <f>super_shop_dataset[[#This Row],[Sold_Quantity]]*super_shop_dataset[[#This Row],[Purchase_Cost_in_$]]</f>
        <v>82530</v>
      </c>
      <c r="L3771" t="s">
        <v>11948</v>
      </c>
      <c r="M3771">
        <v>92</v>
      </c>
      <c r="N3771">
        <v>3.7</v>
      </c>
      <c r="O37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71">
        <v>474</v>
      </c>
      <c r="Q3771" t="s">
        <v>33</v>
      </c>
      <c r="R3771" s="2">
        <v>49427</v>
      </c>
      <c r="S3771" s="2">
        <v>49061</v>
      </c>
      <c r="T3771" t="s">
        <v>89</v>
      </c>
      <c r="U3771">
        <v>38</v>
      </c>
      <c r="V3771">
        <v>22</v>
      </c>
      <c r="W37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71" t="s">
        <v>35</v>
      </c>
      <c r="Y3771" t="s">
        <v>68</v>
      </c>
      <c r="Z3771" t="s">
        <v>37</v>
      </c>
      <c r="AA3771" t="s">
        <v>7611</v>
      </c>
      <c r="AB3771" t="s">
        <v>39</v>
      </c>
      <c r="AC3771">
        <v>14</v>
      </c>
      <c r="AD3771" t="s">
        <v>63</v>
      </c>
      <c r="AE3771">
        <v>794</v>
      </c>
      <c r="AF3771" t="s">
        <v>54</v>
      </c>
      <c r="AG3771" t="s">
        <v>82</v>
      </c>
    </row>
    <row r="3772" spans="1:33" x14ac:dyDescent="0.3">
      <c r="A3772" t="s">
        <v>7612</v>
      </c>
      <c r="B3772" t="s">
        <v>80</v>
      </c>
      <c r="C3772" t="s">
        <v>72</v>
      </c>
      <c r="D3772" t="s">
        <v>58</v>
      </c>
      <c r="E3772" t="s">
        <v>43</v>
      </c>
      <c r="F3772">
        <v>3481</v>
      </c>
      <c r="G3772">
        <v>26</v>
      </c>
      <c r="H3772">
        <v>2575.94</v>
      </c>
      <c r="I3772">
        <v>171</v>
      </c>
      <c r="J3772">
        <v>70</v>
      </c>
      <c r="K3772">
        <f>super_shop_dataset[[#This Row],[Sold_Quantity]]*super_shop_dataset[[#This Row],[Purchase_Cost_in_$]]</f>
        <v>11970</v>
      </c>
      <c r="L3772" t="s">
        <v>11949</v>
      </c>
      <c r="M3772">
        <v>89</v>
      </c>
      <c r="N3772">
        <v>1.7</v>
      </c>
      <c r="O37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72">
        <v>123</v>
      </c>
      <c r="Q3772" t="s">
        <v>33</v>
      </c>
      <c r="R3772" s="2">
        <v>49428</v>
      </c>
      <c r="S3772" s="2">
        <v>49062</v>
      </c>
      <c r="T3772" t="s">
        <v>34</v>
      </c>
      <c r="U3772">
        <v>28</v>
      </c>
      <c r="V3772">
        <v>24</v>
      </c>
      <c r="W37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72" t="s">
        <v>50</v>
      </c>
      <c r="Y3772" t="s">
        <v>36</v>
      </c>
      <c r="Z3772" t="s">
        <v>51</v>
      </c>
      <c r="AA3772" t="s">
        <v>7613</v>
      </c>
      <c r="AB3772" t="s">
        <v>70</v>
      </c>
      <c r="AC3772">
        <v>13</v>
      </c>
      <c r="AD3772" t="s">
        <v>63</v>
      </c>
      <c r="AE3772">
        <v>205</v>
      </c>
      <c r="AF3772" t="s">
        <v>78</v>
      </c>
      <c r="AG3772" t="s">
        <v>42</v>
      </c>
    </row>
    <row r="3773" spans="1:33" x14ac:dyDescent="0.3">
      <c r="A3773" t="s">
        <v>7614</v>
      </c>
      <c r="B3773" t="s">
        <v>80</v>
      </c>
      <c r="C3773" t="s">
        <v>66</v>
      </c>
      <c r="D3773" t="s">
        <v>31</v>
      </c>
      <c r="E3773" t="s">
        <v>56</v>
      </c>
      <c r="F3773">
        <v>802</v>
      </c>
      <c r="G3773">
        <v>34</v>
      </c>
      <c r="H3773">
        <v>529.32000000000005</v>
      </c>
      <c r="I3773">
        <v>3579</v>
      </c>
      <c r="J3773">
        <v>82</v>
      </c>
      <c r="K3773">
        <f>super_shop_dataset[[#This Row],[Sold_Quantity]]*super_shop_dataset[[#This Row],[Purchase_Cost_in_$]]</f>
        <v>293478</v>
      </c>
      <c r="L3773" t="s">
        <v>14513</v>
      </c>
      <c r="M3773">
        <v>17</v>
      </c>
      <c r="N3773">
        <v>3.1</v>
      </c>
      <c r="O37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73">
        <v>194</v>
      </c>
      <c r="Q3773" t="s">
        <v>33</v>
      </c>
      <c r="R3773" s="2">
        <v>49429</v>
      </c>
      <c r="S3773" s="2">
        <v>49063</v>
      </c>
      <c r="T3773" t="s">
        <v>34</v>
      </c>
      <c r="U3773">
        <v>18</v>
      </c>
      <c r="V3773">
        <v>43</v>
      </c>
      <c r="W37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73" t="s">
        <v>35</v>
      </c>
      <c r="Y3773" t="s">
        <v>68</v>
      </c>
      <c r="Z3773" t="s">
        <v>37</v>
      </c>
      <c r="AA3773" t="s">
        <v>7615</v>
      </c>
      <c r="AB3773" t="s">
        <v>39</v>
      </c>
      <c r="AC3773">
        <v>14</v>
      </c>
      <c r="AD3773" t="s">
        <v>63</v>
      </c>
      <c r="AE3773">
        <v>239</v>
      </c>
      <c r="AF3773" t="s">
        <v>78</v>
      </c>
      <c r="AG3773" t="s">
        <v>42</v>
      </c>
    </row>
    <row r="3774" spans="1:33" x14ac:dyDescent="0.3">
      <c r="A3774" t="s">
        <v>7616</v>
      </c>
      <c r="B3774" t="s">
        <v>75</v>
      </c>
      <c r="C3774" t="s">
        <v>72</v>
      </c>
      <c r="D3774" t="s">
        <v>96</v>
      </c>
      <c r="E3774" t="s">
        <v>59</v>
      </c>
      <c r="F3774">
        <v>2435</v>
      </c>
      <c r="G3774">
        <v>29</v>
      </c>
      <c r="H3774">
        <v>1728.85</v>
      </c>
      <c r="I3774">
        <v>1273</v>
      </c>
      <c r="J3774">
        <v>49</v>
      </c>
      <c r="K3774">
        <f>super_shop_dataset[[#This Row],[Sold_Quantity]]*super_shop_dataset[[#This Row],[Purchase_Cost_in_$]]</f>
        <v>62377</v>
      </c>
      <c r="L3774" t="s">
        <v>11950</v>
      </c>
      <c r="M3774">
        <v>66</v>
      </c>
      <c r="N3774">
        <v>3.1</v>
      </c>
      <c r="O37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74">
        <v>492</v>
      </c>
      <c r="Q3774" t="s">
        <v>48</v>
      </c>
      <c r="R3774" s="2">
        <v>49430</v>
      </c>
      <c r="S3774" s="2">
        <v>49064</v>
      </c>
      <c r="T3774" t="s">
        <v>89</v>
      </c>
      <c r="U3774">
        <v>34</v>
      </c>
      <c r="V3774">
        <v>64</v>
      </c>
      <c r="W37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74" t="s">
        <v>50</v>
      </c>
      <c r="Y3774" t="s">
        <v>36</v>
      </c>
      <c r="Z3774" t="s">
        <v>51</v>
      </c>
      <c r="AA3774" t="s">
        <v>7617</v>
      </c>
      <c r="AB3774" t="s">
        <v>53</v>
      </c>
      <c r="AC3774">
        <v>2</v>
      </c>
      <c r="AD3774" t="s">
        <v>63</v>
      </c>
      <c r="AE3774">
        <v>474</v>
      </c>
      <c r="AF3774" t="s">
        <v>54</v>
      </c>
      <c r="AG3774" t="s">
        <v>82</v>
      </c>
    </row>
    <row r="3775" spans="1:33" x14ac:dyDescent="0.3">
      <c r="A3775" t="s">
        <v>7618</v>
      </c>
      <c r="B3775" t="s">
        <v>65</v>
      </c>
      <c r="C3775" t="s">
        <v>72</v>
      </c>
      <c r="D3775" t="s">
        <v>58</v>
      </c>
      <c r="E3775" t="s">
        <v>32</v>
      </c>
      <c r="F3775">
        <v>684</v>
      </c>
      <c r="G3775">
        <v>6</v>
      </c>
      <c r="H3775">
        <v>642.96</v>
      </c>
      <c r="I3775">
        <v>2502</v>
      </c>
      <c r="J3775">
        <v>12</v>
      </c>
      <c r="K3775">
        <f>super_shop_dataset[[#This Row],[Sold_Quantity]]*super_shop_dataset[[#This Row],[Purchase_Cost_in_$]]</f>
        <v>30024</v>
      </c>
      <c r="L3775" t="s">
        <v>14514</v>
      </c>
      <c r="M3775">
        <v>143</v>
      </c>
      <c r="N3775">
        <v>3.4</v>
      </c>
      <c r="O37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75">
        <v>31</v>
      </c>
      <c r="Q3775" t="s">
        <v>33</v>
      </c>
      <c r="R3775" s="2">
        <v>49431</v>
      </c>
      <c r="S3775" s="2">
        <v>49065</v>
      </c>
      <c r="T3775" t="s">
        <v>49</v>
      </c>
      <c r="U3775">
        <v>47</v>
      </c>
      <c r="V3775">
        <v>64</v>
      </c>
      <c r="W37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75" t="s">
        <v>50</v>
      </c>
      <c r="Y3775" t="s">
        <v>68</v>
      </c>
      <c r="Z3775" t="s">
        <v>76</v>
      </c>
      <c r="AA3775" t="s">
        <v>7619</v>
      </c>
      <c r="AB3775" t="s">
        <v>39</v>
      </c>
      <c r="AC3775">
        <v>7</v>
      </c>
      <c r="AD3775" t="s">
        <v>40</v>
      </c>
      <c r="AE3775">
        <v>587</v>
      </c>
      <c r="AF3775" t="s">
        <v>54</v>
      </c>
      <c r="AG3775" t="s">
        <v>55</v>
      </c>
    </row>
    <row r="3776" spans="1:33" x14ac:dyDescent="0.3">
      <c r="A3776" t="s">
        <v>7620</v>
      </c>
      <c r="B3776" t="s">
        <v>65</v>
      </c>
      <c r="C3776" t="s">
        <v>46</v>
      </c>
      <c r="D3776" t="s">
        <v>96</v>
      </c>
      <c r="E3776" t="s">
        <v>32</v>
      </c>
      <c r="F3776">
        <v>1626</v>
      </c>
      <c r="G3776">
        <v>15</v>
      </c>
      <c r="H3776">
        <v>1382.1</v>
      </c>
      <c r="I3776">
        <v>447</v>
      </c>
      <c r="J3776">
        <v>89</v>
      </c>
      <c r="K3776">
        <f>super_shop_dataset[[#This Row],[Sold_Quantity]]*super_shop_dataset[[#This Row],[Purchase_Cost_in_$]]</f>
        <v>39783</v>
      </c>
      <c r="L3776" t="s">
        <v>11951</v>
      </c>
      <c r="M3776">
        <v>175</v>
      </c>
      <c r="N3776">
        <v>2.7</v>
      </c>
      <c r="O37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76">
        <v>250</v>
      </c>
      <c r="Q3776" t="s">
        <v>33</v>
      </c>
      <c r="R3776" s="2">
        <v>49432</v>
      </c>
      <c r="S3776" s="2">
        <v>49066</v>
      </c>
      <c r="T3776" t="s">
        <v>89</v>
      </c>
      <c r="U3776">
        <v>10</v>
      </c>
      <c r="V3776">
        <v>67</v>
      </c>
      <c r="W37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76" t="s">
        <v>35</v>
      </c>
      <c r="Y3776" t="s">
        <v>36</v>
      </c>
      <c r="Z3776" t="s">
        <v>51</v>
      </c>
      <c r="AA3776" t="s">
        <v>7621</v>
      </c>
      <c r="AB3776" t="s">
        <v>70</v>
      </c>
      <c r="AC3776">
        <v>14</v>
      </c>
      <c r="AD3776" t="s">
        <v>40</v>
      </c>
      <c r="AE3776">
        <v>805</v>
      </c>
      <c r="AF3776" t="s">
        <v>78</v>
      </c>
      <c r="AG3776" t="s">
        <v>42</v>
      </c>
    </row>
    <row r="3777" spans="1:33" x14ac:dyDescent="0.3">
      <c r="A3777" t="s">
        <v>7622</v>
      </c>
      <c r="B3777" t="s">
        <v>80</v>
      </c>
      <c r="C3777" t="s">
        <v>46</v>
      </c>
      <c r="D3777" t="s">
        <v>47</v>
      </c>
      <c r="E3777" t="s">
        <v>43</v>
      </c>
      <c r="F3777">
        <v>1511</v>
      </c>
      <c r="G3777">
        <v>22</v>
      </c>
      <c r="H3777">
        <v>1178.58</v>
      </c>
      <c r="I3777">
        <v>3666</v>
      </c>
      <c r="J3777">
        <v>27</v>
      </c>
      <c r="K3777">
        <f>super_shop_dataset[[#This Row],[Sold_Quantity]]*super_shop_dataset[[#This Row],[Purchase_Cost_in_$]]</f>
        <v>98982</v>
      </c>
      <c r="L3777" t="s">
        <v>14515</v>
      </c>
      <c r="M3777">
        <v>20</v>
      </c>
      <c r="N3777">
        <v>2.7</v>
      </c>
      <c r="O37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77">
        <v>411</v>
      </c>
      <c r="Q3777" t="s">
        <v>60</v>
      </c>
      <c r="R3777" s="2">
        <v>49433</v>
      </c>
      <c r="S3777" s="2">
        <v>49067</v>
      </c>
      <c r="T3777" t="s">
        <v>34</v>
      </c>
      <c r="U3777">
        <v>34</v>
      </c>
      <c r="V3777">
        <v>49</v>
      </c>
      <c r="W37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77" t="s">
        <v>50</v>
      </c>
      <c r="Y3777" t="s">
        <v>68</v>
      </c>
      <c r="Z3777" t="s">
        <v>76</v>
      </c>
      <c r="AA3777" t="s">
        <v>7623</v>
      </c>
      <c r="AB3777" t="s">
        <v>70</v>
      </c>
      <c r="AC3777">
        <v>9</v>
      </c>
      <c r="AD3777" t="s">
        <v>63</v>
      </c>
      <c r="AE3777">
        <v>932</v>
      </c>
      <c r="AF3777" t="s">
        <v>41</v>
      </c>
      <c r="AG3777" t="s">
        <v>82</v>
      </c>
    </row>
    <row r="3778" spans="1:33" x14ac:dyDescent="0.3">
      <c r="A3778" t="s">
        <v>7624</v>
      </c>
      <c r="B3778" t="s">
        <v>45</v>
      </c>
      <c r="C3778" t="s">
        <v>84</v>
      </c>
      <c r="D3778" t="s">
        <v>47</v>
      </c>
      <c r="E3778" t="s">
        <v>32</v>
      </c>
      <c r="F3778">
        <v>4140</v>
      </c>
      <c r="G3778">
        <v>7</v>
      </c>
      <c r="H3778">
        <v>3850.2</v>
      </c>
      <c r="I3778">
        <v>331</v>
      </c>
      <c r="J3778">
        <v>27</v>
      </c>
      <c r="K3778">
        <f>super_shop_dataset[[#This Row],[Sold_Quantity]]*super_shop_dataset[[#This Row],[Purchase_Cost_in_$]]</f>
        <v>8937</v>
      </c>
      <c r="L3778" t="s">
        <v>11952</v>
      </c>
      <c r="M3778">
        <v>146</v>
      </c>
      <c r="N3778">
        <v>3.7</v>
      </c>
      <c r="O37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78">
        <v>492</v>
      </c>
      <c r="Q3778" t="s">
        <v>48</v>
      </c>
      <c r="R3778" s="2">
        <v>49434</v>
      </c>
      <c r="S3778" s="2">
        <v>49068</v>
      </c>
      <c r="T3778" t="s">
        <v>49</v>
      </c>
      <c r="U3778">
        <v>43</v>
      </c>
      <c r="V3778">
        <v>29</v>
      </c>
      <c r="W37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78" t="s">
        <v>35</v>
      </c>
      <c r="Y3778" t="s">
        <v>61</v>
      </c>
      <c r="Z3778" t="s">
        <v>51</v>
      </c>
      <c r="AA3778" t="s">
        <v>7625</v>
      </c>
      <c r="AB3778" t="s">
        <v>70</v>
      </c>
      <c r="AC3778">
        <v>10</v>
      </c>
      <c r="AD3778" t="s">
        <v>40</v>
      </c>
      <c r="AE3778">
        <v>801</v>
      </c>
      <c r="AF3778" t="s">
        <v>54</v>
      </c>
      <c r="AG3778" t="s">
        <v>42</v>
      </c>
    </row>
    <row r="3779" spans="1:33" x14ac:dyDescent="0.3">
      <c r="A3779" t="s">
        <v>7626</v>
      </c>
      <c r="B3779" t="s">
        <v>80</v>
      </c>
      <c r="C3779" t="s">
        <v>72</v>
      </c>
      <c r="D3779" t="s">
        <v>58</v>
      </c>
      <c r="E3779" t="s">
        <v>56</v>
      </c>
      <c r="F3779">
        <v>3890</v>
      </c>
      <c r="G3779">
        <v>17</v>
      </c>
      <c r="H3779">
        <v>3228.7</v>
      </c>
      <c r="I3779">
        <v>613</v>
      </c>
      <c r="J3779">
        <v>59</v>
      </c>
      <c r="K3779">
        <f>super_shop_dataset[[#This Row],[Sold_Quantity]]*super_shop_dataset[[#This Row],[Purchase_Cost_in_$]]</f>
        <v>36167</v>
      </c>
      <c r="L3779" t="s">
        <v>11953</v>
      </c>
      <c r="M3779">
        <v>160</v>
      </c>
      <c r="N3779">
        <v>4</v>
      </c>
      <c r="O37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79">
        <v>87</v>
      </c>
      <c r="Q3779" t="s">
        <v>60</v>
      </c>
      <c r="R3779" s="2">
        <v>49435</v>
      </c>
      <c r="S3779" s="2">
        <v>49069</v>
      </c>
      <c r="T3779" t="s">
        <v>34</v>
      </c>
      <c r="U3779">
        <v>40</v>
      </c>
      <c r="V3779">
        <v>29</v>
      </c>
      <c r="W37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79" t="s">
        <v>50</v>
      </c>
      <c r="Y3779" t="s">
        <v>68</v>
      </c>
      <c r="Z3779" t="s">
        <v>37</v>
      </c>
      <c r="AA3779" t="s">
        <v>7627</v>
      </c>
      <c r="AB3779" t="s">
        <v>53</v>
      </c>
      <c r="AC3779">
        <v>7</v>
      </c>
      <c r="AD3779" t="s">
        <v>63</v>
      </c>
      <c r="AE3779">
        <v>811</v>
      </c>
      <c r="AF3779" t="s">
        <v>54</v>
      </c>
      <c r="AG3779" t="s">
        <v>55</v>
      </c>
    </row>
    <row r="3780" spans="1:33" x14ac:dyDescent="0.3">
      <c r="A3780" t="s">
        <v>7628</v>
      </c>
      <c r="B3780" t="s">
        <v>75</v>
      </c>
      <c r="C3780" t="s">
        <v>66</v>
      </c>
      <c r="D3780" t="s">
        <v>67</v>
      </c>
      <c r="E3780" t="s">
        <v>56</v>
      </c>
      <c r="F3780">
        <v>1617</v>
      </c>
      <c r="G3780">
        <v>39</v>
      </c>
      <c r="H3780">
        <v>986.37</v>
      </c>
      <c r="I3780">
        <v>1287</v>
      </c>
      <c r="J3780">
        <v>61</v>
      </c>
      <c r="K3780">
        <f>super_shop_dataset[[#This Row],[Sold_Quantity]]*super_shop_dataset[[#This Row],[Purchase_Cost_in_$]]</f>
        <v>78507</v>
      </c>
      <c r="L3780" t="s">
        <v>14516</v>
      </c>
      <c r="M3780">
        <v>22</v>
      </c>
      <c r="N3780">
        <v>2.7</v>
      </c>
      <c r="O37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80">
        <v>411</v>
      </c>
      <c r="Q3780" t="s">
        <v>60</v>
      </c>
      <c r="R3780" s="2">
        <v>49436</v>
      </c>
      <c r="S3780" s="2">
        <v>49070</v>
      </c>
      <c r="T3780" t="s">
        <v>89</v>
      </c>
      <c r="U3780">
        <v>1</v>
      </c>
      <c r="V3780">
        <v>41</v>
      </c>
      <c r="W37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80" t="s">
        <v>50</v>
      </c>
      <c r="Y3780" t="s">
        <v>61</v>
      </c>
      <c r="Z3780" t="s">
        <v>51</v>
      </c>
      <c r="AA3780" t="s">
        <v>7629</v>
      </c>
      <c r="AB3780" t="s">
        <v>39</v>
      </c>
      <c r="AC3780">
        <v>12</v>
      </c>
      <c r="AD3780" t="s">
        <v>40</v>
      </c>
      <c r="AE3780">
        <v>635</v>
      </c>
      <c r="AF3780" t="s">
        <v>41</v>
      </c>
      <c r="AG3780" t="s">
        <v>82</v>
      </c>
    </row>
    <row r="3781" spans="1:33" x14ac:dyDescent="0.3">
      <c r="A3781" t="s">
        <v>7630</v>
      </c>
      <c r="B3781" t="s">
        <v>65</v>
      </c>
      <c r="C3781" t="s">
        <v>66</v>
      </c>
      <c r="D3781" t="s">
        <v>31</v>
      </c>
      <c r="E3781" t="s">
        <v>32</v>
      </c>
      <c r="F3781">
        <v>1227</v>
      </c>
      <c r="G3781">
        <v>31</v>
      </c>
      <c r="H3781">
        <v>846.63</v>
      </c>
      <c r="I3781">
        <v>1920</v>
      </c>
      <c r="J3781">
        <v>23</v>
      </c>
      <c r="K3781">
        <f>super_shop_dataset[[#This Row],[Sold_Quantity]]*super_shop_dataset[[#This Row],[Purchase_Cost_in_$]]</f>
        <v>44160</v>
      </c>
      <c r="L3781" t="s">
        <v>14517</v>
      </c>
      <c r="M3781">
        <v>92</v>
      </c>
      <c r="N3781">
        <v>5</v>
      </c>
      <c r="O37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81">
        <v>37</v>
      </c>
      <c r="Q3781" t="s">
        <v>33</v>
      </c>
      <c r="R3781" s="2">
        <v>49437</v>
      </c>
      <c r="S3781" s="2">
        <v>49071</v>
      </c>
      <c r="T3781" t="s">
        <v>49</v>
      </c>
      <c r="U3781">
        <v>20</v>
      </c>
      <c r="V3781">
        <v>18</v>
      </c>
      <c r="W37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781" t="s">
        <v>35</v>
      </c>
      <c r="Y3781" t="s">
        <v>68</v>
      </c>
      <c r="Z3781" t="s">
        <v>37</v>
      </c>
      <c r="AA3781" t="s">
        <v>7631</v>
      </c>
      <c r="AB3781" t="s">
        <v>39</v>
      </c>
      <c r="AC3781">
        <v>8</v>
      </c>
      <c r="AD3781" t="s">
        <v>63</v>
      </c>
      <c r="AE3781">
        <v>294</v>
      </c>
      <c r="AF3781" t="s">
        <v>41</v>
      </c>
      <c r="AG3781" t="s">
        <v>42</v>
      </c>
    </row>
    <row r="3782" spans="1:33" x14ac:dyDescent="0.3">
      <c r="A3782" t="s">
        <v>7632</v>
      </c>
      <c r="B3782" t="s">
        <v>45</v>
      </c>
      <c r="C3782" t="s">
        <v>30</v>
      </c>
      <c r="D3782" t="s">
        <v>96</v>
      </c>
      <c r="E3782" t="s">
        <v>56</v>
      </c>
      <c r="F3782">
        <v>2092</v>
      </c>
      <c r="G3782">
        <v>23</v>
      </c>
      <c r="H3782">
        <v>1610.84</v>
      </c>
      <c r="I3782">
        <v>608</v>
      </c>
      <c r="J3782">
        <v>3</v>
      </c>
      <c r="K3782">
        <f>super_shop_dataset[[#This Row],[Sold_Quantity]]*super_shop_dataset[[#This Row],[Purchase_Cost_in_$]]</f>
        <v>1824</v>
      </c>
      <c r="L3782" t="s">
        <v>11954</v>
      </c>
      <c r="M3782">
        <v>194</v>
      </c>
      <c r="N3782">
        <v>5</v>
      </c>
      <c r="O37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82">
        <v>25</v>
      </c>
      <c r="Q3782" t="s">
        <v>48</v>
      </c>
      <c r="R3782" s="2">
        <v>49438</v>
      </c>
      <c r="S3782" s="2">
        <v>49072</v>
      </c>
      <c r="T3782" t="s">
        <v>49</v>
      </c>
      <c r="U3782">
        <v>4</v>
      </c>
      <c r="V3782">
        <v>30</v>
      </c>
      <c r="W37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82" t="s">
        <v>35</v>
      </c>
      <c r="Y3782" t="s">
        <v>61</v>
      </c>
      <c r="Z3782" t="s">
        <v>76</v>
      </c>
      <c r="AA3782" t="s">
        <v>7633</v>
      </c>
      <c r="AB3782" t="s">
        <v>53</v>
      </c>
      <c r="AC3782">
        <v>9</v>
      </c>
      <c r="AD3782" t="s">
        <v>40</v>
      </c>
      <c r="AE3782">
        <v>963</v>
      </c>
      <c r="AF3782" t="s">
        <v>54</v>
      </c>
      <c r="AG3782" t="s">
        <v>42</v>
      </c>
    </row>
    <row r="3783" spans="1:33" x14ac:dyDescent="0.3">
      <c r="A3783" t="s">
        <v>7634</v>
      </c>
      <c r="B3783" t="s">
        <v>80</v>
      </c>
      <c r="C3783" t="s">
        <v>30</v>
      </c>
      <c r="D3783" t="s">
        <v>58</v>
      </c>
      <c r="E3783" t="s">
        <v>32</v>
      </c>
      <c r="F3783">
        <v>1973</v>
      </c>
      <c r="G3783">
        <v>25</v>
      </c>
      <c r="H3783">
        <v>1479.75</v>
      </c>
      <c r="I3783">
        <v>2304</v>
      </c>
      <c r="J3783">
        <v>6</v>
      </c>
      <c r="K3783">
        <f>super_shop_dataset[[#This Row],[Sold_Quantity]]*super_shop_dataset[[#This Row],[Purchase_Cost_in_$]]</f>
        <v>13824</v>
      </c>
      <c r="L3783" t="s">
        <v>14518</v>
      </c>
      <c r="M3783">
        <v>169</v>
      </c>
      <c r="N3783">
        <v>4.5999999999999996</v>
      </c>
      <c r="O37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83">
        <v>96</v>
      </c>
      <c r="Q3783" t="s">
        <v>48</v>
      </c>
      <c r="R3783" s="2">
        <v>49439</v>
      </c>
      <c r="S3783" s="2">
        <v>49073</v>
      </c>
      <c r="T3783" t="s">
        <v>34</v>
      </c>
      <c r="U3783">
        <v>19</v>
      </c>
      <c r="V3783">
        <v>59</v>
      </c>
      <c r="W37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83" t="s">
        <v>50</v>
      </c>
      <c r="Y3783" t="s">
        <v>68</v>
      </c>
      <c r="Z3783" t="s">
        <v>37</v>
      </c>
      <c r="AA3783" t="s">
        <v>7635</v>
      </c>
      <c r="AB3783" t="s">
        <v>70</v>
      </c>
      <c r="AC3783">
        <v>7</v>
      </c>
      <c r="AD3783" t="s">
        <v>40</v>
      </c>
      <c r="AE3783">
        <v>363</v>
      </c>
      <c r="AF3783" t="s">
        <v>54</v>
      </c>
      <c r="AG3783" t="s">
        <v>55</v>
      </c>
    </row>
    <row r="3784" spans="1:33" x14ac:dyDescent="0.3">
      <c r="A3784" t="s">
        <v>7636</v>
      </c>
      <c r="B3784" t="s">
        <v>45</v>
      </c>
      <c r="C3784" t="s">
        <v>46</v>
      </c>
      <c r="D3784" t="s">
        <v>31</v>
      </c>
      <c r="E3784" t="s">
        <v>56</v>
      </c>
      <c r="F3784">
        <v>4330</v>
      </c>
      <c r="G3784">
        <v>33</v>
      </c>
      <c r="H3784">
        <v>2901.1</v>
      </c>
      <c r="I3784">
        <v>1574</v>
      </c>
      <c r="J3784">
        <v>35</v>
      </c>
      <c r="K3784">
        <f>super_shop_dataset[[#This Row],[Sold_Quantity]]*super_shop_dataset[[#This Row],[Purchase_Cost_in_$]]</f>
        <v>55090</v>
      </c>
      <c r="L3784" t="s">
        <v>11955</v>
      </c>
      <c r="M3784">
        <v>70</v>
      </c>
      <c r="N3784">
        <v>3.6</v>
      </c>
      <c r="O37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84">
        <v>437</v>
      </c>
      <c r="Q3784" t="s">
        <v>33</v>
      </c>
      <c r="R3784" s="2">
        <v>49440</v>
      </c>
      <c r="S3784" s="2">
        <v>49074</v>
      </c>
      <c r="T3784" t="s">
        <v>89</v>
      </c>
      <c r="U3784">
        <v>11</v>
      </c>
      <c r="V3784">
        <v>60</v>
      </c>
      <c r="W37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84" t="s">
        <v>35</v>
      </c>
      <c r="Y3784" t="s">
        <v>61</v>
      </c>
      <c r="Z3784" t="s">
        <v>76</v>
      </c>
      <c r="AA3784" t="s">
        <v>7637</v>
      </c>
      <c r="AB3784" t="s">
        <v>39</v>
      </c>
      <c r="AC3784">
        <v>4</v>
      </c>
      <c r="AD3784" t="s">
        <v>40</v>
      </c>
      <c r="AE3784">
        <v>563</v>
      </c>
      <c r="AF3784" t="s">
        <v>54</v>
      </c>
      <c r="AG3784" t="s">
        <v>42</v>
      </c>
    </row>
    <row r="3785" spans="1:33" x14ac:dyDescent="0.3">
      <c r="A3785" t="s">
        <v>7638</v>
      </c>
      <c r="B3785" t="s">
        <v>45</v>
      </c>
      <c r="C3785" t="s">
        <v>30</v>
      </c>
      <c r="D3785" t="s">
        <v>67</v>
      </c>
      <c r="E3785" t="s">
        <v>32</v>
      </c>
      <c r="F3785">
        <v>2910</v>
      </c>
      <c r="G3785">
        <v>7</v>
      </c>
      <c r="H3785">
        <v>2706.3</v>
      </c>
      <c r="I3785">
        <v>3402</v>
      </c>
      <c r="J3785">
        <v>83</v>
      </c>
      <c r="K3785">
        <f>super_shop_dataset[[#This Row],[Sold_Quantity]]*super_shop_dataset[[#This Row],[Purchase_Cost_in_$]]</f>
        <v>282366</v>
      </c>
      <c r="L3785" t="s">
        <v>14519</v>
      </c>
      <c r="M3785">
        <v>42</v>
      </c>
      <c r="N3785">
        <v>4.3</v>
      </c>
      <c r="O37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85">
        <v>250</v>
      </c>
      <c r="Q3785" t="s">
        <v>48</v>
      </c>
      <c r="R3785" s="2">
        <v>49441</v>
      </c>
      <c r="S3785" s="2">
        <v>49075</v>
      </c>
      <c r="T3785" t="s">
        <v>34</v>
      </c>
      <c r="U3785">
        <v>5</v>
      </c>
      <c r="V3785">
        <v>18</v>
      </c>
      <c r="W37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785" t="s">
        <v>50</v>
      </c>
      <c r="Y3785" t="s">
        <v>36</v>
      </c>
      <c r="Z3785" t="s">
        <v>37</v>
      </c>
      <c r="AA3785" t="s">
        <v>7639</v>
      </c>
      <c r="AB3785" t="s">
        <v>53</v>
      </c>
      <c r="AC3785">
        <v>14</v>
      </c>
      <c r="AD3785" t="s">
        <v>40</v>
      </c>
      <c r="AE3785">
        <v>469</v>
      </c>
      <c r="AF3785" t="s">
        <v>54</v>
      </c>
      <c r="AG3785" t="s">
        <v>55</v>
      </c>
    </row>
    <row r="3786" spans="1:33" x14ac:dyDescent="0.3">
      <c r="A3786" t="s">
        <v>7640</v>
      </c>
      <c r="B3786" t="s">
        <v>45</v>
      </c>
      <c r="C3786" t="s">
        <v>84</v>
      </c>
      <c r="D3786" t="s">
        <v>47</v>
      </c>
      <c r="E3786" t="s">
        <v>59</v>
      </c>
      <c r="F3786">
        <v>202</v>
      </c>
      <c r="G3786">
        <v>37</v>
      </c>
      <c r="H3786">
        <v>127.26</v>
      </c>
      <c r="I3786">
        <v>1043</v>
      </c>
      <c r="J3786">
        <v>54</v>
      </c>
      <c r="K3786">
        <f>super_shop_dataset[[#This Row],[Sold_Quantity]]*super_shop_dataset[[#This Row],[Purchase_Cost_in_$]]</f>
        <v>56322</v>
      </c>
      <c r="L3786" t="s">
        <v>14520</v>
      </c>
      <c r="M3786">
        <v>154</v>
      </c>
      <c r="N3786">
        <v>2.5</v>
      </c>
      <c r="O37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86">
        <v>118</v>
      </c>
      <c r="Q3786" t="s">
        <v>60</v>
      </c>
      <c r="R3786" s="2">
        <v>49442</v>
      </c>
      <c r="S3786" s="2">
        <v>49076</v>
      </c>
      <c r="T3786" t="s">
        <v>34</v>
      </c>
      <c r="U3786">
        <v>13</v>
      </c>
      <c r="V3786">
        <v>68</v>
      </c>
      <c r="W37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86" t="s">
        <v>35</v>
      </c>
      <c r="Y3786" t="s">
        <v>61</v>
      </c>
      <c r="Z3786" t="s">
        <v>37</v>
      </c>
      <c r="AA3786" t="s">
        <v>7641</v>
      </c>
      <c r="AB3786" t="s">
        <v>39</v>
      </c>
      <c r="AC3786">
        <v>13</v>
      </c>
      <c r="AD3786" t="s">
        <v>63</v>
      </c>
      <c r="AE3786">
        <v>244</v>
      </c>
      <c r="AF3786" t="s">
        <v>54</v>
      </c>
      <c r="AG3786" t="s">
        <v>55</v>
      </c>
    </row>
    <row r="3787" spans="1:33" x14ac:dyDescent="0.3">
      <c r="A3787" t="s">
        <v>7642</v>
      </c>
      <c r="B3787" t="s">
        <v>29</v>
      </c>
      <c r="C3787" t="s">
        <v>66</v>
      </c>
      <c r="D3787" t="s">
        <v>96</v>
      </c>
      <c r="E3787" t="s">
        <v>56</v>
      </c>
      <c r="F3787">
        <v>2209</v>
      </c>
      <c r="G3787">
        <v>26</v>
      </c>
      <c r="H3787">
        <v>1634.66</v>
      </c>
      <c r="I3787">
        <v>2421</v>
      </c>
      <c r="J3787">
        <v>82</v>
      </c>
      <c r="K3787">
        <f>super_shop_dataset[[#This Row],[Sold_Quantity]]*super_shop_dataset[[#This Row],[Purchase_Cost_in_$]]</f>
        <v>198522</v>
      </c>
      <c r="L3787" t="s">
        <v>14521</v>
      </c>
      <c r="M3787">
        <v>117</v>
      </c>
      <c r="N3787">
        <v>2.8</v>
      </c>
      <c r="O37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87">
        <v>472</v>
      </c>
      <c r="Q3787" t="s">
        <v>48</v>
      </c>
      <c r="R3787" s="2">
        <v>49443</v>
      </c>
      <c r="S3787" s="2">
        <v>49077</v>
      </c>
      <c r="T3787" t="s">
        <v>89</v>
      </c>
      <c r="U3787">
        <v>36</v>
      </c>
      <c r="V3787">
        <v>39</v>
      </c>
      <c r="W37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87" t="s">
        <v>35</v>
      </c>
      <c r="Y3787" t="s">
        <v>68</v>
      </c>
      <c r="Z3787" t="s">
        <v>51</v>
      </c>
      <c r="AA3787" t="s">
        <v>7643</v>
      </c>
      <c r="AB3787" t="s">
        <v>53</v>
      </c>
      <c r="AC3787">
        <v>14</v>
      </c>
      <c r="AD3787" t="s">
        <v>63</v>
      </c>
      <c r="AE3787">
        <v>155</v>
      </c>
      <c r="AF3787" t="s">
        <v>54</v>
      </c>
      <c r="AG3787" t="s">
        <v>55</v>
      </c>
    </row>
    <row r="3788" spans="1:33" x14ac:dyDescent="0.3">
      <c r="A3788" t="s">
        <v>7644</v>
      </c>
      <c r="B3788" t="s">
        <v>45</v>
      </c>
      <c r="C3788" t="s">
        <v>66</v>
      </c>
      <c r="D3788" t="s">
        <v>31</v>
      </c>
      <c r="E3788" t="s">
        <v>43</v>
      </c>
      <c r="F3788">
        <v>252</v>
      </c>
      <c r="G3788">
        <v>26</v>
      </c>
      <c r="H3788">
        <v>186.48</v>
      </c>
      <c r="I3788">
        <v>3536</v>
      </c>
      <c r="J3788">
        <v>94</v>
      </c>
      <c r="K3788">
        <f>super_shop_dataset[[#This Row],[Sold_Quantity]]*super_shop_dataset[[#This Row],[Purchase_Cost_in_$]]</f>
        <v>332384</v>
      </c>
      <c r="L3788" t="s">
        <v>14522</v>
      </c>
      <c r="M3788">
        <v>192</v>
      </c>
      <c r="N3788">
        <v>2.1</v>
      </c>
      <c r="O37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88">
        <v>163</v>
      </c>
      <c r="Q3788" t="s">
        <v>33</v>
      </c>
      <c r="R3788" s="2">
        <v>49444</v>
      </c>
      <c r="S3788" s="2">
        <v>49078</v>
      </c>
      <c r="T3788" t="s">
        <v>49</v>
      </c>
      <c r="U3788">
        <v>27</v>
      </c>
      <c r="V3788">
        <v>53</v>
      </c>
      <c r="W37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788" t="s">
        <v>50</v>
      </c>
      <c r="Y3788" t="s">
        <v>61</v>
      </c>
      <c r="Z3788" t="s">
        <v>76</v>
      </c>
      <c r="AA3788" t="s">
        <v>7645</v>
      </c>
      <c r="AB3788" t="s">
        <v>70</v>
      </c>
      <c r="AC3788">
        <v>2</v>
      </c>
      <c r="AD3788" t="s">
        <v>63</v>
      </c>
      <c r="AE3788">
        <v>310</v>
      </c>
      <c r="AF3788" t="s">
        <v>54</v>
      </c>
      <c r="AG3788" t="s">
        <v>42</v>
      </c>
    </row>
    <row r="3789" spans="1:33" x14ac:dyDescent="0.3">
      <c r="A3789" t="s">
        <v>7646</v>
      </c>
      <c r="B3789" t="s">
        <v>75</v>
      </c>
      <c r="C3789" t="s">
        <v>84</v>
      </c>
      <c r="D3789" t="s">
        <v>67</v>
      </c>
      <c r="E3789" t="s">
        <v>43</v>
      </c>
      <c r="F3789">
        <v>2131</v>
      </c>
      <c r="G3789">
        <v>25</v>
      </c>
      <c r="H3789">
        <v>1598.25</v>
      </c>
      <c r="I3789">
        <v>1719</v>
      </c>
      <c r="J3789">
        <v>93</v>
      </c>
      <c r="K3789">
        <f>super_shop_dataset[[#This Row],[Sold_Quantity]]*super_shop_dataset[[#This Row],[Purchase_Cost_in_$]]</f>
        <v>159867</v>
      </c>
      <c r="L3789" t="s">
        <v>14523</v>
      </c>
      <c r="M3789">
        <v>116</v>
      </c>
      <c r="N3789">
        <v>1.7</v>
      </c>
      <c r="O37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89">
        <v>193</v>
      </c>
      <c r="Q3789" t="s">
        <v>33</v>
      </c>
      <c r="R3789" s="2">
        <v>49445</v>
      </c>
      <c r="S3789" s="2">
        <v>49079</v>
      </c>
      <c r="T3789" t="s">
        <v>89</v>
      </c>
      <c r="U3789">
        <v>48</v>
      </c>
      <c r="V3789">
        <v>35</v>
      </c>
      <c r="W37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89" t="s">
        <v>35</v>
      </c>
      <c r="Y3789" t="s">
        <v>36</v>
      </c>
      <c r="Z3789" t="s">
        <v>37</v>
      </c>
      <c r="AA3789" t="s">
        <v>7647</v>
      </c>
      <c r="AB3789" t="s">
        <v>53</v>
      </c>
      <c r="AC3789">
        <v>5</v>
      </c>
      <c r="AD3789" t="s">
        <v>40</v>
      </c>
      <c r="AE3789">
        <v>168</v>
      </c>
      <c r="AF3789" t="s">
        <v>78</v>
      </c>
      <c r="AG3789" t="s">
        <v>42</v>
      </c>
    </row>
    <row r="3790" spans="1:33" x14ac:dyDescent="0.3">
      <c r="A3790" t="s">
        <v>7648</v>
      </c>
      <c r="B3790" t="s">
        <v>45</v>
      </c>
      <c r="C3790" t="s">
        <v>30</v>
      </c>
      <c r="D3790" t="s">
        <v>31</v>
      </c>
      <c r="E3790" t="s">
        <v>32</v>
      </c>
      <c r="F3790">
        <v>4873</v>
      </c>
      <c r="G3790">
        <v>28</v>
      </c>
      <c r="H3790">
        <v>3508.56</v>
      </c>
      <c r="I3790">
        <v>1079</v>
      </c>
      <c r="J3790">
        <v>7</v>
      </c>
      <c r="K3790">
        <f>super_shop_dataset[[#This Row],[Sold_Quantity]]*super_shop_dataset[[#This Row],[Purchase_Cost_in_$]]</f>
        <v>7553</v>
      </c>
      <c r="L3790" t="s">
        <v>11956</v>
      </c>
      <c r="M3790">
        <v>89</v>
      </c>
      <c r="N3790">
        <v>1.6</v>
      </c>
      <c r="O37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90">
        <v>23</v>
      </c>
      <c r="Q3790" t="s">
        <v>33</v>
      </c>
      <c r="R3790" s="2">
        <v>49446</v>
      </c>
      <c r="S3790" s="2">
        <v>49080</v>
      </c>
      <c r="T3790" t="s">
        <v>89</v>
      </c>
      <c r="U3790">
        <v>41</v>
      </c>
      <c r="V3790">
        <v>64</v>
      </c>
      <c r="W37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90" t="s">
        <v>35</v>
      </c>
      <c r="Y3790" t="s">
        <v>68</v>
      </c>
      <c r="Z3790" t="s">
        <v>76</v>
      </c>
      <c r="AA3790" t="s">
        <v>7649</v>
      </c>
      <c r="AB3790" t="s">
        <v>39</v>
      </c>
      <c r="AC3790">
        <v>4</v>
      </c>
      <c r="AD3790" t="s">
        <v>40</v>
      </c>
      <c r="AE3790">
        <v>584</v>
      </c>
      <c r="AF3790" t="s">
        <v>41</v>
      </c>
      <c r="AG3790" t="s">
        <v>42</v>
      </c>
    </row>
    <row r="3791" spans="1:33" x14ac:dyDescent="0.3">
      <c r="A3791" t="s">
        <v>7650</v>
      </c>
      <c r="B3791" t="s">
        <v>29</v>
      </c>
      <c r="C3791" t="s">
        <v>84</v>
      </c>
      <c r="D3791" t="s">
        <v>31</v>
      </c>
      <c r="E3791" t="s">
        <v>59</v>
      </c>
      <c r="F3791">
        <v>1232</v>
      </c>
      <c r="G3791">
        <v>6</v>
      </c>
      <c r="H3791">
        <v>1158.08</v>
      </c>
      <c r="I3791">
        <v>2048</v>
      </c>
      <c r="J3791">
        <v>29</v>
      </c>
      <c r="K3791">
        <f>super_shop_dataset[[#This Row],[Sold_Quantity]]*super_shop_dataset[[#This Row],[Purchase_Cost_in_$]]</f>
        <v>59392</v>
      </c>
      <c r="L3791" t="s">
        <v>14524</v>
      </c>
      <c r="M3791">
        <v>149</v>
      </c>
      <c r="N3791">
        <v>3.4</v>
      </c>
      <c r="O37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91">
        <v>436</v>
      </c>
      <c r="Q3791" t="s">
        <v>33</v>
      </c>
      <c r="R3791" s="2">
        <v>49447</v>
      </c>
      <c r="S3791" s="2">
        <v>49081</v>
      </c>
      <c r="T3791" t="s">
        <v>89</v>
      </c>
      <c r="U3791">
        <v>21</v>
      </c>
      <c r="V3791">
        <v>25</v>
      </c>
      <c r="W37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91" t="s">
        <v>35</v>
      </c>
      <c r="Y3791" t="s">
        <v>61</v>
      </c>
      <c r="Z3791" t="s">
        <v>37</v>
      </c>
      <c r="AA3791" t="s">
        <v>7651</v>
      </c>
      <c r="AB3791" t="s">
        <v>70</v>
      </c>
      <c r="AC3791">
        <v>6</v>
      </c>
      <c r="AD3791" t="s">
        <v>63</v>
      </c>
      <c r="AE3791">
        <v>338</v>
      </c>
      <c r="AF3791" t="s">
        <v>54</v>
      </c>
      <c r="AG3791" t="s">
        <v>82</v>
      </c>
    </row>
    <row r="3792" spans="1:33" x14ac:dyDescent="0.3">
      <c r="A3792" t="s">
        <v>7652</v>
      </c>
      <c r="B3792" t="s">
        <v>29</v>
      </c>
      <c r="C3792" t="s">
        <v>66</v>
      </c>
      <c r="D3792" t="s">
        <v>47</v>
      </c>
      <c r="E3792" t="s">
        <v>43</v>
      </c>
      <c r="F3792">
        <v>219</v>
      </c>
      <c r="G3792">
        <v>15</v>
      </c>
      <c r="H3792">
        <v>186.15</v>
      </c>
      <c r="I3792">
        <v>1523</v>
      </c>
      <c r="J3792">
        <v>41</v>
      </c>
      <c r="K3792">
        <f>super_shop_dataset[[#This Row],[Sold_Quantity]]*super_shop_dataset[[#This Row],[Purchase_Cost_in_$]]</f>
        <v>62443</v>
      </c>
      <c r="L3792" t="s">
        <v>14525</v>
      </c>
      <c r="M3792">
        <v>63</v>
      </c>
      <c r="N3792">
        <v>2.5</v>
      </c>
      <c r="O37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792">
        <v>236</v>
      </c>
      <c r="Q3792" t="s">
        <v>60</v>
      </c>
      <c r="R3792" s="2">
        <v>49448</v>
      </c>
      <c r="S3792" s="2">
        <v>49082</v>
      </c>
      <c r="T3792" t="s">
        <v>34</v>
      </c>
      <c r="U3792">
        <v>48</v>
      </c>
      <c r="V3792">
        <v>33</v>
      </c>
      <c r="W37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92" t="s">
        <v>35</v>
      </c>
      <c r="Y3792" t="s">
        <v>68</v>
      </c>
      <c r="Z3792" t="s">
        <v>76</v>
      </c>
      <c r="AA3792" t="s">
        <v>7653</v>
      </c>
      <c r="AB3792" t="s">
        <v>70</v>
      </c>
      <c r="AC3792">
        <v>7</v>
      </c>
      <c r="AD3792" t="s">
        <v>40</v>
      </c>
      <c r="AE3792">
        <v>701</v>
      </c>
      <c r="AF3792" t="s">
        <v>78</v>
      </c>
      <c r="AG3792" t="s">
        <v>42</v>
      </c>
    </row>
    <row r="3793" spans="1:33" x14ac:dyDescent="0.3">
      <c r="A3793" t="s">
        <v>7654</v>
      </c>
      <c r="B3793" t="s">
        <v>45</v>
      </c>
      <c r="C3793" t="s">
        <v>46</v>
      </c>
      <c r="D3793" t="s">
        <v>58</v>
      </c>
      <c r="E3793" t="s">
        <v>59</v>
      </c>
      <c r="F3793">
        <v>4428</v>
      </c>
      <c r="G3793">
        <v>27</v>
      </c>
      <c r="H3793">
        <v>3232.44</v>
      </c>
      <c r="I3793">
        <v>382</v>
      </c>
      <c r="J3793">
        <v>6</v>
      </c>
      <c r="K3793">
        <f>super_shop_dataset[[#This Row],[Sold_Quantity]]*super_shop_dataset[[#This Row],[Purchase_Cost_in_$]]</f>
        <v>2292</v>
      </c>
      <c r="L3793" t="s">
        <v>11957</v>
      </c>
      <c r="M3793">
        <v>30</v>
      </c>
      <c r="N3793">
        <v>4.2</v>
      </c>
      <c r="O37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93">
        <v>388</v>
      </c>
      <c r="Q3793" t="s">
        <v>48</v>
      </c>
      <c r="R3793" s="2">
        <v>49449</v>
      </c>
      <c r="S3793" s="2">
        <v>49083</v>
      </c>
      <c r="T3793" t="s">
        <v>89</v>
      </c>
      <c r="U3793">
        <v>37</v>
      </c>
      <c r="V3793">
        <v>19</v>
      </c>
      <c r="W37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93" t="s">
        <v>50</v>
      </c>
      <c r="Y3793" t="s">
        <v>61</v>
      </c>
      <c r="Z3793" t="s">
        <v>51</v>
      </c>
      <c r="AA3793" t="s">
        <v>7655</v>
      </c>
      <c r="AB3793" t="s">
        <v>53</v>
      </c>
      <c r="AC3793">
        <v>12</v>
      </c>
      <c r="AD3793" t="s">
        <v>40</v>
      </c>
      <c r="AE3793">
        <v>772</v>
      </c>
      <c r="AF3793" t="s">
        <v>54</v>
      </c>
      <c r="AG3793" t="s">
        <v>55</v>
      </c>
    </row>
    <row r="3794" spans="1:33" x14ac:dyDescent="0.3">
      <c r="A3794" t="s">
        <v>7656</v>
      </c>
      <c r="B3794" t="s">
        <v>75</v>
      </c>
      <c r="C3794" t="s">
        <v>46</v>
      </c>
      <c r="D3794" t="s">
        <v>47</v>
      </c>
      <c r="E3794" t="s">
        <v>43</v>
      </c>
      <c r="F3794">
        <v>2391</v>
      </c>
      <c r="G3794">
        <v>19</v>
      </c>
      <c r="H3794">
        <v>1936.71</v>
      </c>
      <c r="I3794">
        <v>1167</v>
      </c>
      <c r="J3794">
        <v>93</v>
      </c>
      <c r="K3794">
        <f>super_shop_dataset[[#This Row],[Sold_Quantity]]*super_shop_dataset[[#This Row],[Purchase_Cost_in_$]]</f>
        <v>108531</v>
      </c>
      <c r="L3794" t="s">
        <v>11958</v>
      </c>
      <c r="M3794">
        <v>128</v>
      </c>
      <c r="N3794">
        <v>3.2</v>
      </c>
      <c r="O37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94">
        <v>409</v>
      </c>
      <c r="Q3794" t="s">
        <v>48</v>
      </c>
      <c r="R3794" s="2">
        <v>49450</v>
      </c>
      <c r="S3794" s="2">
        <v>49084</v>
      </c>
      <c r="T3794" t="s">
        <v>49</v>
      </c>
      <c r="U3794">
        <v>6</v>
      </c>
      <c r="V3794">
        <v>22</v>
      </c>
      <c r="W37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94" t="s">
        <v>35</v>
      </c>
      <c r="Y3794" t="s">
        <v>36</v>
      </c>
      <c r="Z3794" t="s">
        <v>51</v>
      </c>
      <c r="AA3794" t="s">
        <v>7657</v>
      </c>
      <c r="AB3794" t="s">
        <v>39</v>
      </c>
      <c r="AC3794">
        <v>11</v>
      </c>
      <c r="AD3794" t="s">
        <v>40</v>
      </c>
      <c r="AE3794">
        <v>290</v>
      </c>
      <c r="AF3794" t="s">
        <v>54</v>
      </c>
      <c r="AG3794" t="s">
        <v>55</v>
      </c>
    </row>
    <row r="3795" spans="1:33" x14ac:dyDescent="0.3">
      <c r="A3795" t="s">
        <v>7658</v>
      </c>
      <c r="B3795" t="s">
        <v>80</v>
      </c>
      <c r="C3795" t="s">
        <v>46</v>
      </c>
      <c r="D3795" t="s">
        <v>96</v>
      </c>
      <c r="E3795" t="s">
        <v>59</v>
      </c>
      <c r="F3795">
        <v>4477</v>
      </c>
      <c r="G3795">
        <v>28</v>
      </c>
      <c r="H3795">
        <v>3223.44</v>
      </c>
      <c r="I3795">
        <v>350</v>
      </c>
      <c r="J3795">
        <v>26</v>
      </c>
      <c r="K3795">
        <f>super_shop_dataset[[#This Row],[Sold_Quantity]]*super_shop_dataset[[#This Row],[Purchase_Cost_in_$]]</f>
        <v>9100</v>
      </c>
      <c r="L3795" t="s">
        <v>11959</v>
      </c>
      <c r="M3795">
        <v>61</v>
      </c>
      <c r="N3795">
        <v>3.9</v>
      </c>
      <c r="O37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95">
        <v>356</v>
      </c>
      <c r="Q3795" t="s">
        <v>60</v>
      </c>
      <c r="R3795" s="2">
        <v>49451</v>
      </c>
      <c r="S3795" s="2">
        <v>49085</v>
      </c>
      <c r="T3795" t="s">
        <v>34</v>
      </c>
      <c r="U3795">
        <v>1</v>
      </c>
      <c r="V3795">
        <v>19</v>
      </c>
      <c r="W37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95" t="s">
        <v>35</v>
      </c>
      <c r="Y3795" t="s">
        <v>36</v>
      </c>
      <c r="Z3795" t="s">
        <v>76</v>
      </c>
      <c r="AA3795" t="s">
        <v>7659</v>
      </c>
      <c r="AB3795" t="s">
        <v>53</v>
      </c>
      <c r="AC3795">
        <v>2</v>
      </c>
      <c r="AD3795" t="s">
        <v>40</v>
      </c>
      <c r="AE3795">
        <v>676</v>
      </c>
      <c r="AF3795" t="s">
        <v>54</v>
      </c>
      <c r="AG3795" t="s">
        <v>42</v>
      </c>
    </row>
    <row r="3796" spans="1:33" x14ac:dyDescent="0.3">
      <c r="A3796" t="s">
        <v>7660</v>
      </c>
      <c r="B3796" t="s">
        <v>45</v>
      </c>
      <c r="C3796" t="s">
        <v>84</v>
      </c>
      <c r="D3796" t="s">
        <v>31</v>
      </c>
      <c r="E3796" t="s">
        <v>43</v>
      </c>
      <c r="F3796">
        <v>603</v>
      </c>
      <c r="G3796">
        <v>46</v>
      </c>
      <c r="H3796">
        <v>325.62</v>
      </c>
      <c r="I3796">
        <v>3417</v>
      </c>
      <c r="J3796">
        <v>74</v>
      </c>
      <c r="K3796">
        <f>super_shop_dataset[[#This Row],[Sold_Quantity]]*super_shop_dataset[[#This Row],[Purchase_Cost_in_$]]</f>
        <v>252858</v>
      </c>
      <c r="L3796" t="s">
        <v>14526</v>
      </c>
      <c r="M3796">
        <v>116</v>
      </c>
      <c r="N3796">
        <v>3.5</v>
      </c>
      <c r="O37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96">
        <v>115</v>
      </c>
      <c r="Q3796" t="s">
        <v>60</v>
      </c>
      <c r="R3796" s="2">
        <v>49452</v>
      </c>
      <c r="S3796" s="2">
        <v>49086</v>
      </c>
      <c r="T3796" t="s">
        <v>49</v>
      </c>
      <c r="U3796">
        <v>16</v>
      </c>
      <c r="V3796">
        <v>24</v>
      </c>
      <c r="W37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796" t="s">
        <v>50</v>
      </c>
      <c r="Y3796" t="s">
        <v>36</v>
      </c>
      <c r="Z3796" t="s">
        <v>76</v>
      </c>
      <c r="AA3796" t="s">
        <v>7661</v>
      </c>
      <c r="AB3796" t="s">
        <v>39</v>
      </c>
      <c r="AC3796">
        <v>1</v>
      </c>
      <c r="AD3796" t="s">
        <v>40</v>
      </c>
      <c r="AE3796">
        <v>967</v>
      </c>
      <c r="AF3796" t="s">
        <v>41</v>
      </c>
      <c r="AG3796" t="s">
        <v>42</v>
      </c>
    </row>
    <row r="3797" spans="1:33" x14ac:dyDescent="0.3">
      <c r="A3797" t="s">
        <v>7662</v>
      </c>
      <c r="B3797" t="s">
        <v>45</v>
      </c>
      <c r="C3797" t="s">
        <v>46</v>
      </c>
      <c r="D3797" t="s">
        <v>67</v>
      </c>
      <c r="E3797" t="s">
        <v>59</v>
      </c>
      <c r="F3797">
        <v>137</v>
      </c>
      <c r="G3797">
        <v>33</v>
      </c>
      <c r="H3797">
        <v>91.79</v>
      </c>
      <c r="I3797">
        <v>2092</v>
      </c>
      <c r="J3797">
        <v>27</v>
      </c>
      <c r="K3797">
        <f>super_shop_dataset[[#This Row],[Sold_Quantity]]*super_shop_dataset[[#This Row],[Purchase_Cost_in_$]]</f>
        <v>56484</v>
      </c>
      <c r="L3797" t="s">
        <v>14527</v>
      </c>
      <c r="M3797">
        <v>112</v>
      </c>
      <c r="N3797">
        <v>4</v>
      </c>
      <c r="O37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797">
        <v>405</v>
      </c>
      <c r="Q3797" t="s">
        <v>60</v>
      </c>
      <c r="R3797" s="2">
        <v>49453</v>
      </c>
      <c r="S3797" s="2">
        <v>49087</v>
      </c>
      <c r="T3797" t="s">
        <v>49</v>
      </c>
      <c r="U3797">
        <v>19</v>
      </c>
      <c r="V3797">
        <v>35</v>
      </c>
      <c r="W37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797" t="s">
        <v>35</v>
      </c>
      <c r="Y3797" t="s">
        <v>61</v>
      </c>
      <c r="Z3797" t="s">
        <v>37</v>
      </c>
      <c r="AA3797" t="s">
        <v>7663</v>
      </c>
      <c r="AB3797" t="s">
        <v>70</v>
      </c>
      <c r="AC3797">
        <v>9</v>
      </c>
      <c r="AD3797" t="s">
        <v>63</v>
      </c>
      <c r="AE3797">
        <v>257</v>
      </c>
      <c r="AF3797" t="s">
        <v>54</v>
      </c>
      <c r="AG3797" t="s">
        <v>42</v>
      </c>
    </row>
    <row r="3798" spans="1:33" x14ac:dyDescent="0.3">
      <c r="A3798" t="s">
        <v>7664</v>
      </c>
      <c r="B3798" t="s">
        <v>80</v>
      </c>
      <c r="C3798" t="s">
        <v>84</v>
      </c>
      <c r="D3798" t="s">
        <v>31</v>
      </c>
      <c r="E3798" t="s">
        <v>59</v>
      </c>
      <c r="F3798">
        <v>1852</v>
      </c>
      <c r="G3798">
        <v>8</v>
      </c>
      <c r="H3798">
        <v>1703.84</v>
      </c>
      <c r="I3798">
        <v>1496</v>
      </c>
      <c r="J3798">
        <v>98</v>
      </c>
      <c r="K3798">
        <f>super_shop_dataset[[#This Row],[Sold_Quantity]]*super_shop_dataset[[#This Row],[Purchase_Cost_in_$]]</f>
        <v>146608</v>
      </c>
      <c r="L3798" t="s">
        <v>11960</v>
      </c>
      <c r="M3798">
        <v>5</v>
      </c>
      <c r="N3798">
        <v>3.4</v>
      </c>
      <c r="O37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798">
        <v>353</v>
      </c>
      <c r="Q3798" t="s">
        <v>33</v>
      </c>
      <c r="R3798" s="2">
        <v>49454</v>
      </c>
      <c r="S3798" s="2">
        <v>49088</v>
      </c>
      <c r="T3798" t="s">
        <v>34</v>
      </c>
      <c r="U3798">
        <v>35</v>
      </c>
      <c r="V3798">
        <v>67</v>
      </c>
      <c r="W37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98" t="s">
        <v>35</v>
      </c>
      <c r="Y3798" t="s">
        <v>68</v>
      </c>
      <c r="Z3798" t="s">
        <v>51</v>
      </c>
      <c r="AA3798" t="s">
        <v>7665</v>
      </c>
      <c r="AB3798" t="s">
        <v>53</v>
      </c>
      <c r="AC3798">
        <v>13</v>
      </c>
      <c r="AD3798" t="s">
        <v>63</v>
      </c>
      <c r="AE3798">
        <v>580</v>
      </c>
      <c r="AF3798" t="s">
        <v>54</v>
      </c>
      <c r="AG3798" t="s">
        <v>82</v>
      </c>
    </row>
    <row r="3799" spans="1:33" x14ac:dyDescent="0.3">
      <c r="A3799" t="s">
        <v>7666</v>
      </c>
      <c r="B3799" t="s">
        <v>45</v>
      </c>
      <c r="C3799" t="s">
        <v>72</v>
      </c>
      <c r="D3799" t="s">
        <v>31</v>
      </c>
      <c r="E3799" t="s">
        <v>59</v>
      </c>
      <c r="F3799">
        <v>3766</v>
      </c>
      <c r="G3799">
        <v>34</v>
      </c>
      <c r="H3799">
        <v>2485.56</v>
      </c>
      <c r="I3799">
        <v>2976</v>
      </c>
      <c r="J3799">
        <v>12</v>
      </c>
      <c r="K3799">
        <f>super_shop_dataset[[#This Row],[Sold_Quantity]]*super_shop_dataset[[#This Row],[Purchase_Cost_in_$]]</f>
        <v>35712</v>
      </c>
      <c r="L3799" t="s">
        <v>14528</v>
      </c>
      <c r="M3799">
        <v>148</v>
      </c>
      <c r="N3799">
        <v>1.4</v>
      </c>
      <c r="O37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799">
        <v>348</v>
      </c>
      <c r="Q3799" t="s">
        <v>48</v>
      </c>
      <c r="R3799" s="2">
        <v>49455</v>
      </c>
      <c r="S3799" s="2">
        <v>49089</v>
      </c>
      <c r="T3799" t="s">
        <v>89</v>
      </c>
      <c r="U3799">
        <v>8</v>
      </c>
      <c r="V3799">
        <v>61</v>
      </c>
      <c r="W37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799" t="s">
        <v>35</v>
      </c>
      <c r="Y3799" t="s">
        <v>68</v>
      </c>
      <c r="Z3799" t="s">
        <v>37</v>
      </c>
      <c r="AA3799" t="s">
        <v>7667</v>
      </c>
      <c r="AB3799" t="s">
        <v>70</v>
      </c>
      <c r="AC3799">
        <v>5</v>
      </c>
      <c r="AD3799" t="s">
        <v>63</v>
      </c>
      <c r="AE3799">
        <v>123</v>
      </c>
      <c r="AF3799" t="s">
        <v>54</v>
      </c>
      <c r="AG3799" t="s">
        <v>42</v>
      </c>
    </row>
    <row r="3800" spans="1:33" x14ac:dyDescent="0.3">
      <c r="A3800" t="s">
        <v>7668</v>
      </c>
      <c r="B3800" t="s">
        <v>65</v>
      </c>
      <c r="C3800" t="s">
        <v>30</v>
      </c>
      <c r="D3800" t="s">
        <v>31</v>
      </c>
      <c r="E3800" t="s">
        <v>56</v>
      </c>
      <c r="F3800">
        <v>3895</v>
      </c>
      <c r="G3800">
        <v>6</v>
      </c>
      <c r="H3800">
        <v>3661.3</v>
      </c>
      <c r="I3800">
        <v>3158</v>
      </c>
      <c r="J3800">
        <v>25</v>
      </c>
      <c r="K3800">
        <f>super_shop_dataset[[#This Row],[Sold_Quantity]]*super_shop_dataset[[#This Row],[Purchase_Cost_in_$]]</f>
        <v>78950</v>
      </c>
      <c r="L3800" t="s">
        <v>11961</v>
      </c>
      <c r="M3800">
        <v>39</v>
      </c>
      <c r="N3800">
        <v>3.2</v>
      </c>
      <c r="O38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00">
        <v>16</v>
      </c>
      <c r="Q3800" t="s">
        <v>60</v>
      </c>
      <c r="R3800" s="2">
        <v>49456</v>
      </c>
      <c r="S3800" s="2">
        <v>49090</v>
      </c>
      <c r="T3800" t="s">
        <v>34</v>
      </c>
      <c r="U3800">
        <v>27</v>
      </c>
      <c r="V3800">
        <v>34</v>
      </c>
      <c r="W38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00" t="s">
        <v>35</v>
      </c>
      <c r="Y3800" t="s">
        <v>61</v>
      </c>
      <c r="Z3800" t="s">
        <v>51</v>
      </c>
      <c r="AA3800" t="s">
        <v>7669</v>
      </c>
      <c r="AB3800" t="s">
        <v>70</v>
      </c>
      <c r="AC3800">
        <v>9</v>
      </c>
      <c r="AD3800" t="s">
        <v>40</v>
      </c>
      <c r="AE3800">
        <v>842</v>
      </c>
      <c r="AF3800" t="s">
        <v>54</v>
      </c>
      <c r="AG3800" t="s">
        <v>42</v>
      </c>
    </row>
    <row r="3801" spans="1:33" x14ac:dyDescent="0.3">
      <c r="A3801" t="s">
        <v>7670</v>
      </c>
      <c r="B3801" t="s">
        <v>80</v>
      </c>
      <c r="C3801" t="s">
        <v>84</v>
      </c>
      <c r="D3801" t="s">
        <v>67</v>
      </c>
      <c r="E3801" t="s">
        <v>43</v>
      </c>
      <c r="F3801">
        <v>1248</v>
      </c>
      <c r="G3801">
        <v>30</v>
      </c>
      <c r="H3801">
        <v>873.6</v>
      </c>
      <c r="I3801">
        <v>2662</v>
      </c>
      <c r="J3801">
        <v>66</v>
      </c>
      <c r="K3801">
        <f>super_shop_dataset[[#This Row],[Sold_Quantity]]*super_shop_dataset[[#This Row],[Purchase_Cost_in_$]]</f>
        <v>175692</v>
      </c>
      <c r="L3801" t="s">
        <v>14529</v>
      </c>
      <c r="M3801">
        <v>89</v>
      </c>
      <c r="N3801">
        <v>2.1</v>
      </c>
      <c r="O38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01">
        <v>429</v>
      </c>
      <c r="Q3801" t="s">
        <v>33</v>
      </c>
      <c r="R3801" s="2">
        <v>49457</v>
      </c>
      <c r="S3801" s="2">
        <v>49091</v>
      </c>
      <c r="T3801" t="s">
        <v>34</v>
      </c>
      <c r="U3801">
        <v>30</v>
      </c>
      <c r="V3801">
        <v>33</v>
      </c>
      <c r="W38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01" t="s">
        <v>35</v>
      </c>
      <c r="Y3801" t="s">
        <v>61</v>
      </c>
      <c r="Z3801" t="s">
        <v>51</v>
      </c>
      <c r="AA3801" t="s">
        <v>7671</v>
      </c>
      <c r="AB3801" t="s">
        <v>53</v>
      </c>
      <c r="AC3801">
        <v>7</v>
      </c>
      <c r="AD3801" t="s">
        <v>63</v>
      </c>
      <c r="AE3801">
        <v>503</v>
      </c>
      <c r="AF3801" t="s">
        <v>41</v>
      </c>
      <c r="AG3801" t="s">
        <v>55</v>
      </c>
    </row>
    <row r="3802" spans="1:33" x14ac:dyDescent="0.3">
      <c r="A3802" t="s">
        <v>7672</v>
      </c>
      <c r="B3802" t="s">
        <v>45</v>
      </c>
      <c r="C3802" t="s">
        <v>30</v>
      </c>
      <c r="D3802" t="s">
        <v>58</v>
      </c>
      <c r="E3802" t="s">
        <v>59</v>
      </c>
      <c r="F3802">
        <v>2567</v>
      </c>
      <c r="G3802">
        <v>4</v>
      </c>
      <c r="H3802">
        <v>2464.3200000000002</v>
      </c>
      <c r="I3802">
        <v>1688</v>
      </c>
      <c r="J3802">
        <v>27</v>
      </c>
      <c r="K3802">
        <f>super_shop_dataset[[#This Row],[Sold_Quantity]]*super_shop_dataset[[#This Row],[Purchase_Cost_in_$]]</f>
        <v>45576</v>
      </c>
      <c r="L3802" t="s">
        <v>11962</v>
      </c>
      <c r="M3802">
        <v>22</v>
      </c>
      <c r="N3802">
        <v>4</v>
      </c>
      <c r="O38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02">
        <v>224</v>
      </c>
      <c r="Q3802" t="s">
        <v>48</v>
      </c>
      <c r="R3802" s="2">
        <v>49458</v>
      </c>
      <c r="S3802" s="2">
        <v>49092</v>
      </c>
      <c r="T3802" t="s">
        <v>89</v>
      </c>
      <c r="U3802">
        <v>28</v>
      </c>
      <c r="V3802">
        <v>35</v>
      </c>
      <c r="W38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02" t="s">
        <v>50</v>
      </c>
      <c r="Y3802" t="s">
        <v>68</v>
      </c>
      <c r="Z3802" t="s">
        <v>37</v>
      </c>
      <c r="AA3802" t="s">
        <v>7673</v>
      </c>
      <c r="AB3802" t="s">
        <v>70</v>
      </c>
      <c r="AC3802">
        <v>9</v>
      </c>
      <c r="AD3802" t="s">
        <v>40</v>
      </c>
      <c r="AE3802">
        <v>786</v>
      </c>
      <c r="AF3802" t="s">
        <v>78</v>
      </c>
      <c r="AG3802" t="s">
        <v>82</v>
      </c>
    </row>
    <row r="3803" spans="1:33" x14ac:dyDescent="0.3">
      <c r="A3803" t="s">
        <v>7674</v>
      </c>
      <c r="B3803" t="s">
        <v>45</v>
      </c>
      <c r="C3803" t="s">
        <v>30</v>
      </c>
      <c r="D3803" t="s">
        <v>31</v>
      </c>
      <c r="E3803" t="s">
        <v>43</v>
      </c>
      <c r="F3803">
        <v>4039</v>
      </c>
      <c r="G3803">
        <v>8</v>
      </c>
      <c r="H3803">
        <v>3715.88</v>
      </c>
      <c r="I3803">
        <v>3264</v>
      </c>
      <c r="J3803">
        <v>74</v>
      </c>
      <c r="K3803">
        <f>super_shop_dataset[[#This Row],[Sold_Quantity]]*super_shop_dataset[[#This Row],[Purchase_Cost_in_$]]</f>
        <v>241536</v>
      </c>
      <c r="L3803" t="s">
        <v>11963</v>
      </c>
      <c r="M3803">
        <v>128</v>
      </c>
      <c r="N3803">
        <v>4.5999999999999996</v>
      </c>
      <c r="O38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03">
        <v>170</v>
      </c>
      <c r="Q3803" t="s">
        <v>48</v>
      </c>
      <c r="R3803" s="2">
        <v>49459</v>
      </c>
      <c r="S3803" s="2">
        <v>49093</v>
      </c>
      <c r="T3803" t="s">
        <v>34</v>
      </c>
      <c r="U3803">
        <v>22</v>
      </c>
      <c r="V3803">
        <v>47</v>
      </c>
      <c r="W38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03" t="s">
        <v>35</v>
      </c>
      <c r="Y3803" t="s">
        <v>68</v>
      </c>
      <c r="Z3803" t="s">
        <v>76</v>
      </c>
      <c r="AA3803" t="s">
        <v>7675</v>
      </c>
      <c r="AB3803" t="s">
        <v>70</v>
      </c>
      <c r="AC3803">
        <v>6</v>
      </c>
      <c r="AD3803" t="s">
        <v>40</v>
      </c>
      <c r="AE3803">
        <v>368</v>
      </c>
      <c r="AF3803" t="s">
        <v>41</v>
      </c>
      <c r="AG3803" t="s">
        <v>82</v>
      </c>
    </row>
    <row r="3804" spans="1:33" x14ac:dyDescent="0.3">
      <c r="A3804" t="s">
        <v>7676</v>
      </c>
      <c r="B3804" t="s">
        <v>65</v>
      </c>
      <c r="C3804" t="s">
        <v>30</v>
      </c>
      <c r="D3804" t="s">
        <v>67</v>
      </c>
      <c r="E3804" t="s">
        <v>43</v>
      </c>
      <c r="F3804">
        <v>3436</v>
      </c>
      <c r="G3804">
        <v>29</v>
      </c>
      <c r="H3804">
        <v>2439.56</v>
      </c>
      <c r="I3804">
        <v>3803</v>
      </c>
      <c r="J3804">
        <v>5</v>
      </c>
      <c r="K3804">
        <f>super_shop_dataset[[#This Row],[Sold_Quantity]]*super_shop_dataset[[#This Row],[Purchase_Cost_in_$]]</f>
        <v>19015</v>
      </c>
      <c r="L3804" t="s">
        <v>14530</v>
      </c>
      <c r="M3804">
        <v>26</v>
      </c>
      <c r="N3804">
        <v>2.7</v>
      </c>
      <c r="O38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04">
        <v>268</v>
      </c>
      <c r="Q3804" t="s">
        <v>60</v>
      </c>
      <c r="R3804" s="2">
        <v>49460</v>
      </c>
      <c r="S3804" s="2">
        <v>49094</v>
      </c>
      <c r="T3804" t="s">
        <v>49</v>
      </c>
      <c r="U3804">
        <v>16</v>
      </c>
      <c r="V3804">
        <v>30</v>
      </c>
      <c r="W38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04" t="s">
        <v>35</v>
      </c>
      <c r="Y3804" t="s">
        <v>36</v>
      </c>
      <c r="Z3804" t="s">
        <v>51</v>
      </c>
      <c r="AA3804" t="s">
        <v>7677</v>
      </c>
      <c r="AB3804" t="s">
        <v>39</v>
      </c>
      <c r="AC3804">
        <v>4</v>
      </c>
      <c r="AD3804" t="s">
        <v>63</v>
      </c>
      <c r="AE3804">
        <v>501</v>
      </c>
      <c r="AF3804" t="s">
        <v>54</v>
      </c>
      <c r="AG3804" t="s">
        <v>55</v>
      </c>
    </row>
    <row r="3805" spans="1:33" x14ac:dyDescent="0.3">
      <c r="A3805" t="s">
        <v>7678</v>
      </c>
      <c r="B3805" t="s">
        <v>29</v>
      </c>
      <c r="C3805" t="s">
        <v>46</v>
      </c>
      <c r="D3805" t="s">
        <v>67</v>
      </c>
      <c r="E3805" t="s">
        <v>59</v>
      </c>
      <c r="F3805">
        <v>745</v>
      </c>
      <c r="G3805">
        <v>23</v>
      </c>
      <c r="H3805">
        <v>573.65</v>
      </c>
      <c r="I3805">
        <v>1899</v>
      </c>
      <c r="J3805">
        <v>91</v>
      </c>
      <c r="K3805">
        <f>super_shop_dataset[[#This Row],[Sold_Quantity]]*super_shop_dataset[[#This Row],[Purchase_Cost_in_$]]</f>
        <v>172809</v>
      </c>
      <c r="L3805" t="s">
        <v>14531</v>
      </c>
      <c r="M3805">
        <v>101</v>
      </c>
      <c r="N3805">
        <v>3.3</v>
      </c>
      <c r="O38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05">
        <v>98</v>
      </c>
      <c r="Q3805" t="s">
        <v>33</v>
      </c>
      <c r="R3805" s="2">
        <v>49461</v>
      </c>
      <c r="S3805" s="2">
        <v>49095</v>
      </c>
      <c r="T3805" t="s">
        <v>34</v>
      </c>
      <c r="U3805">
        <v>39</v>
      </c>
      <c r="V3805">
        <v>32</v>
      </c>
      <c r="W38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05" t="s">
        <v>50</v>
      </c>
      <c r="Y3805" t="s">
        <v>36</v>
      </c>
      <c r="Z3805" t="s">
        <v>37</v>
      </c>
      <c r="AA3805" t="s">
        <v>7679</v>
      </c>
      <c r="AB3805" t="s">
        <v>39</v>
      </c>
      <c r="AC3805">
        <v>10</v>
      </c>
      <c r="AD3805" t="s">
        <v>63</v>
      </c>
      <c r="AE3805">
        <v>266</v>
      </c>
      <c r="AF3805" t="s">
        <v>78</v>
      </c>
      <c r="AG3805" t="s">
        <v>55</v>
      </c>
    </row>
    <row r="3806" spans="1:33" x14ac:dyDescent="0.3">
      <c r="A3806" t="s">
        <v>7680</v>
      </c>
      <c r="B3806" t="s">
        <v>45</v>
      </c>
      <c r="C3806" t="s">
        <v>66</v>
      </c>
      <c r="D3806" t="s">
        <v>47</v>
      </c>
      <c r="E3806" t="s">
        <v>32</v>
      </c>
      <c r="F3806">
        <v>1167</v>
      </c>
      <c r="G3806">
        <v>23</v>
      </c>
      <c r="H3806">
        <v>898.59</v>
      </c>
      <c r="I3806">
        <v>2138</v>
      </c>
      <c r="J3806">
        <v>30</v>
      </c>
      <c r="K3806">
        <f>super_shop_dataset[[#This Row],[Sold_Quantity]]*super_shop_dataset[[#This Row],[Purchase_Cost_in_$]]</f>
        <v>64140</v>
      </c>
      <c r="L3806" t="s">
        <v>14532</v>
      </c>
      <c r="M3806">
        <v>19</v>
      </c>
      <c r="N3806">
        <v>4.8</v>
      </c>
      <c r="O38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06">
        <v>101</v>
      </c>
      <c r="Q3806" t="s">
        <v>33</v>
      </c>
      <c r="R3806" s="2">
        <v>49462</v>
      </c>
      <c r="S3806" s="2">
        <v>49096</v>
      </c>
      <c r="T3806" t="s">
        <v>34</v>
      </c>
      <c r="U3806">
        <v>27</v>
      </c>
      <c r="V3806">
        <v>27</v>
      </c>
      <c r="W38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06" t="s">
        <v>50</v>
      </c>
      <c r="Y3806" t="s">
        <v>36</v>
      </c>
      <c r="Z3806" t="s">
        <v>51</v>
      </c>
      <c r="AA3806" t="s">
        <v>7681</v>
      </c>
      <c r="AB3806" t="s">
        <v>39</v>
      </c>
      <c r="AC3806">
        <v>10</v>
      </c>
      <c r="AD3806" t="s">
        <v>63</v>
      </c>
      <c r="AE3806">
        <v>761</v>
      </c>
      <c r="AF3806" t="s">
        <v>41</v>
      </c>
      <c r="AG3806" t="s">
        <v>82</v>
      </c>
    </row>
    <row r="3807" spans="1:33" x14ac:dyDescent="0.3">
      <c r="A3807" t="s">
        <v>7682</v>
      </c>
      <c r="B3807" t="s">
        <v>45</v>
      </c>
      <c r="C3807" t="s">
        <v>30</v>
      </c>
      <c r="D3807" t="s">
        <v>31</v>
      </c>
      <c r="E3807" t="s">
        <v>32</v>
      </c>
      <c r="F3807">
        <v>4907</v>
      </c>
      <c r="G3807">
        <v>33</v>
      </c>
      <c r="H3807">
        <v>3287.69</v>
      </c>
      <c r="I3807">
        <v>1606</v>
      </c>
      <c r="J3807">
        <v>67</v>
      </c>
      <c r="K3807">
        <f>super_shop_dataset[[#This Row],[Sold_Quantity]]*super_shop_dataset[[#This Row],[Purchase_Cost_in_$]]</f>
        <v>107602</v>
      </c>
      <c r="L3807" t="s">
        <v>11964</v>
      </c>
      <c r="M3807">
        <v>62</v>
      </c>
      <c r="N3807">
        <v>3.1</v>
      </c>
      <c r="O38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07">
        <v>497</v>
      </c>
      <c r="Q3807" t="s">
        <v>48</v>
      </c>
      <c r="R3807" s="2">
        <v>49463</v>
      </c>
      <c r="S3807" s="2">
        <v>49097</v>
      </c>
      <c r="T3807" t="s">
        <v>34</v>
      </c>
      <c r="U3807">
        <v>46</v>
      </c>
      <c r="V3807">
        <v>19</v>
      </c>
      <c r="W38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07" t="s">
        <v>50</v>
      </c>
      <c r="Y3807" t="s">
        <v>61</v>
      </c>
      <c r="Z3807" t="s">
        <v>51</v>
      </c>
      <c r="AA3807" t="s">
        <v>7683</v>
      </c>
      <c r="AB3807" t="s">
        <v>39</v>
      </c>
      <c r="AC3807">
        <v>4</v>
      </c>
      <c r="AD3807" t="s">
        <v>40</v>
      </c>
      <c r="AE3807">
        <v>899</v>
      </c>
      <c r="AF3807" t="s">
        <v>41</v>
      </c>
      <c r="AG3807" t="s">
        <v>55</v>
      </c>
    </row>
    <row r="3808" spans="1:33" x14ac:dyDescent="0.3">
      <c r="A3808" t="s">
        <v>7684</v>
      </c>
      <c r="B3808" t="s">
        <v>75</v>
      </c>
      <c r="C3808" t="s">
        <v>72</v>
      </c>
      <c r="D3808" t="s">
        <v>96</v>
      </c>
      <c r="E3808" t="s">
        <v>59</v>
      </c>
      <c r="F3808">
        <v>3499</v>
      </c>
      <c r="G3808">
        <v>23</v>
      </c>
      <c r="H3808">
        <v>2694.23</v>
      </c>
      <c r="I3808">
        <v>2604</v>
      </c>
      <c r="J3808">
        <v>57</v>
      </c>
      <c r="K3808">
        <f>super_shop_dataset[[#This Row],[Sold_Quantity]]*super_shop_dataset[[#This Row],[Purchase_Cost_in_$]]</f>
        <v>148428</v>
      </c>
      <c r="L3808" t="s">
        <v>11965</v>
      </c>
      <c r="M3808">
        <v>109</v>
      </c>
      <c r="N3808">
        <v>4.4000000000000004</v>
      </c>
      <c r="O38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08">
        <v>212</v>
      </c>
      <c r="Q3808" t="s">
        <v>60</v>
      </c>
      <c r="R3808" s="2">
        <v>49464</v>
      </c>
      <c r="S3808" s="2">
        <v>49098</v>
      </c>
      <c r="T3808" t="s">
        <v>49</v>
      </c>
      <c r="U3808">
        <v>33</v>
      </c>
      <c r="V3808">
        <v>68</v>
      </c>
      <c r="W38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08" t="s">
        <v>50</v>
      </c>
      <c r="Y3808" t="s">
        <v>36</v>
      </c>
      <c r="Z3808" t="s">
        <v>37</v>
      </c>
      <c r="AA3808" t="s">
        <v>7685</v>
      </c>
      <c r="AB3808" t="s">
        <v>70</v>
      </c>
      <c r="AC3808">
        <v>8</v>
      </c>
      <c r="AD3808" t="s">
        <v>40</v>
      </c>
      <c r="AE3808">
        <v>342</v>
      </c>
      <c r="AF3808" t="s">
        <v>41</v>
      </c>
      <c r="AG3808" t="s">
        <v>42</v>
      </c>
    </row>
    <row r="3809" spans="1:33" x14ac:dyDescent="0.3">
      <c r="A3809" t="s">
        <v>7686</v>
      </c>
      <c r="B3809" t="s">
        <v>75</v>
      </c>
      <c r="C3809" t="s">
        <v>46</v>
      </c>
      <c r="D3809" t="s">
        <v>96</v>
      </c>
      <c r="E3809" t="s">
        <v>32</v>
      </c>
      <c r="F3809">
        <v>1223</v>
      </c>
      <c r="G3809">
        <v>11</v>
      </c>
      <c r="H3809">
        <v>1088.47</v>
      </c>
      <c r="I3809">
        <v>2822</v>
      </c>
      <c r="J3809">
        <v>74</v>
      </c>
      <c r="K3809">
        <f>super_shop_dataset[[#This Row],[Sold_Quantity]]*super_shop_dataset[[#This Row],[Purchase_Cost_in_$]]</f>
        <v>208828</v>
      </c>
      <c r="L3809" t="s">
        <v>14533</v>
      </c>
      <c r="M3809">
        <v>141</v>
      </c>
      <c r="N3809">
        <v>2.6</v>
      </c>
      <c r="O38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09">
        <v>21</v>
      </c>
      <c r="Q3809" t="s">
        <v>33</v>
      </c>
      <c r="R3809" s="2">
        <v>49465</v>
      </c>
      <c r="S3809" s="2">
        <v>49099</v>
      </c>
      <c r="T3809" t="s">
        <v>49</v>
      </c>
      <c r="U3809">
        <v>9</v>
      </c>
      <c r="V3809">
        <v>56</v>
      </c>
      <c r="W38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09" t="s">
        <v>35</v>
      </c>
      <c r="Y3809" t="s">
        <v>61</v>
      </c>
      <c r="Z3809" t="s">
        <v>76</v>
      </c>
      <c r="AA3809" t="s">
        <v>7687</v>
      </c>
      <c r="AB3809" t="s">
        <v>39</v>
      </c>
      <c r="AC3809">
        <v>2</v>
      </c>
      <c r="AD3809" t="s">
        <v>63</v>
      </c>
      <c r="AE3809">
        <v>463</v>
      </c>
      <c r="AF3809" t="s">
        <v>54</v>
      </c>
      <c r="AG3809" t="s">
        <v>55</v>
      </c>
    </row>
    <row r="3810" spans="1:33" x14ac:dyDescent="0.3">
      <c r="A3810" t="s">
        <v>7688</v>
      </c>
      <c r="B3810" t="s">
        <v>29</v>
      </c>
      <c r="C3810" t="s">
        <v>46</v>
      </c>
      <c r="D3810" t="s">
        <v>58</v>
      </c>
      <c r="E3810" t="s">
        <v>59</v>
      </c>
      <c r="F3810">
        <v>2558</v>
      </c>
      <c r="G3810">
        <v>11</v>
      </c>
      <c r="H3810">
        <v>2276.62</v>
      </c>
      <c r="I3810">
        <v>2625</v>
      </c>
      <c r="J3810">
        <v>51</v>
      </c>
      <c r="K3810">
        <f>super_shop_dataset[[#This Row],[Sold_Quantity]]*super_shop_dataset[[#This Row],[Purchase_Cost_in_$]]</f>
        <v>133875</v>
      </c>
      <c r="L3810" t="s">
        <v>14534</v>
      </c>
      <c r="M3810">
        <v>193</v>
      </c>
      <c r="N3810">
        <v>4.5</v>
      </c>
      <c r="O38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10">
        <v>338</v>
      </c>
      <c r="Q3810" t="s">
        <v>48</v>
      </c>
      <c r="R3810" s="2">
        <v>49466</v>
      </c>
      <c r="S3810" s="2">
        <v>49100</v>
      </c>
      <c r="T3810" t="s">
        <v>89</v>
      </c>
      <c r="U3810">
        <v>43</v>
      </c>
      <c r="V3810">
        <v>33</v>
      </c>
      <c r="W38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10" t="s">
        <v>35</v>
      </c>
      <c r="Y3810" t="s">
        <v>68</v>
      </c>
      <c r="Z3810" t="s">
        <v>76</v>
      </c>
      <c r="AA3810" t="s">
        <v>7689</v>
      </c>
      <c r="AB3810" t="s">
        <v>39</v>
      </c>
      <c r="AC3810">
        <v>6</v>
      </c>
      <c r="AD3810" t="s">
        <v>40</v>
      </c>
      <c r="AE3810">
        <v>364</v>
      </c>
      <c r="AF3810" t="s">
        <v>78</v>
      </c>
      <c r="AG3810" t="s">
        <v>42</v>
      </c>
    </row>
    <row r="3811" spans="1:33" x14ac:dyDescent="0.3">
      <c r="A3811" t="s">
        <v>7690</v>
      </c>
      <c r="B3811" t="s">
        <v>75</v>
      </c>
      <c r="C3811" t="s">
        <v>66</v>
      </c>
      <c r="D3811" t="s">
        <v>58</v>
      </c>
      <c r="E3811" t="s">
        <v>56</v>
      </c>
      <c r="F3811">
        <v>2309</v>
      </c>
      <c r="G3811">
        <v>15</v>
      </c>
      <c r="H3811">
        <v>1962.65</v>
      </c>
      <c r="I3811">
        <v>1724</v>
      </c>
      <c r="J3811">
        <v>47</v>
      </c>
      <c r="K3811">
        <f>super_shop_dataset[[#This Row],[Sold_Quantity]]*super_shop_dataset[[#This Row],[Purchase_Cost_in_$]]</f>
        <v>81028</v>
      </c>
      <c r="L3811" t="s">
        <v>11966</v>
      </c>
      <c r="M3811">
        <v>156</v>
      </c>
      <c r="N3811">
        <v>3.8</v>
      </c>
      <c r="O38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11">
        <v>479</v>
      </c>
      <c r="Q3811" t="s">
        <v>48</v>
      </c>
      <c r="R3811" s="2">
        <v>49467</v>
      </c>
      <c r="S3811" s="2">
        <v>49101</v>
      </c>
      <c r="T3811" t="s">
        <v>89</v>
      </c>
      <c r="U3811">
        <v>4</v>
      </c>
      <c r="V3811">
        <v>18</v>
      </c>
      <c r="W38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811" t="s">
        <v>35</v>
      </c>
      <c r="Y3811" t="s">
        <v>68</v>
      </c>
      <c r="Z3811" t="s">
        <v>37</v>
      </c>
      <c r="AA3811" t="s">
        <v>7691</v>
      </c>
      <c r="AB3811" t="s">
        <v>70</v>
      </c>
      <c r="AC3811">
        <v>10</v>
      </c>
      <c r="AD3811" t="s">
        <v>63</v>
      </c>
      <c r="AE3811">
        <v>137</v>
      </c>
      <c r="AF3811" t="s">
        <v>54</v>
      </c>
      <c r="AG3811" t="s">
        <v>42</v>
      </c>
    </row>
    <row r="3812" spans="1:33" x14ac:dyDescent="0.3">
      <c r="A3812" t="s">
        <v>7692</v>
      </c>
      <c r="B3812" t="s">
        <v>29</v>
      </c>
      <c r="C3812" t="s">
        <v>66</v>
      </c>
      <c r="D3812" t="s">
        <v>96</v>
      </c>
      <c r="E3812" t="s">
        <v>32</v>
      </c>
      <c r="F3812">
        <v>262</v>
      </c>
      <c r="G3812">
        <v>21</v>
      </c>
      <c r="H3812">
        <v>206.98</v>
      </c>
      <c r="I3812">
        <v>3692</v>
      </c>
      <c r="J3812">
        <v>62</v>
      </c>
      <c r="K3812">
        <f>super_shop_dataset[[#This Row],[Sold_Quantity]]*super_shop_dataset[[#This Row],[Purchase_Cost_in_$]]</f>
        <v>228904</v>
      </c>
      <c r="L3812" t="s">
        <v>14535</v>
      </c>
      <c r="M3812">
        <v>62</v>
      </c>
      <c r="N3812">
        <v>1.5</v>
      </c>
      <c r="O38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12">
        <v>413</v>
      </c>
      <c r="Q3812" t="s">
        <v>33</v>
      </c>
      <c r="R3812" s="2">
        <v>49468</v>
      </c>
      <c r="S3812" s="2">
        <v>49102</v>
      </c>
      <c r="T3812" t="s">
        <v>89</v>
      </c>
      <c r="U3812">
        <v>44</v>
      </c>
      <c r="V3812">
        <v>49</v>
      </c>
      <c r="W38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12" t="s">
        <v>35</v>
      </c>
      <c r="Y3812" t="s">
        <v>68</v>
      </c>
      <c r="Z3812" t="s">
        <v>76</v>
      </c>
      <c r="AA3812" t="s">
        <v>7693</v>
      </c>
      <c r="AB3812" t="s">
        <v>39</v>
      </c>
      <c r="AC3812">
        <v>4</v>
      </c>
      <c r="AD3812" t="s">
        <v>63</v>
      </c>
      <c r="AE3812">
        <v>979</v>
      </c>
      <c r="AF3812" t="s">
        <v>54</v>
      </c>
      <c r="AG3812" t="s">
        <v>82</v>
      </c>
    </row>
    <row r="3813" spans="1:33" x14ac:dyDescent="0.3">
      <c r="A3813" t="s">
        <v>7694</v>
      </c>
      <c r="B3813" t="s">
        <v>29</v>
      </c>
      <c r="C3813" t="s">
        <v>30</v>
      </c>
      <c r="D3813" t="s">
        <v>96</v>
      </c>
      <c r="E3813" t="s">
        <v>43</v>
      </c>
      <c r="F3813">
        <v>90</v>
      </c>
      <c r="G3813">
        <v>13</v>
      </c>
      <c r="H3813">
        <v>78.3</v>
      </c>
      <c r="I3813">
        <v>2134</v>
      </c>
      <c r="J3813">
        <v>28</v>
      </c>
      <c r="K3813">
        <f>super_shop_dataset[[#This Row],[Sold_Quantity]]*super_shop_dataset[[#This Row],[Purchase_Cost_in_$]]</f>
        <v>59752</v>
      </c>
      <c r="L3813" t="s">
        <v>14536</v>
      </c>
      <c r="M3813">
        <v>138</v>
      </c>
      <c r="N3813">
        <v>4.8</v>
      </c>
      <c r="O38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13">
        <v>141</v>
      </c>
      <c r="Q3813" t="s">
        <v>48</v>
      </c>
      <c r="R3813" s="2">
        <v>49469</v>
      </c>
      <c r="S3813" s="2">
        <v>49103</v>
      </c>
      <c r="T3813" t="s">
        <v>34</v>
      </c>
      <c r="U3813">
        <v>42</v>
      </c>
      <c r="V3813">
        <v>60</v>
      </c>
      <c r="W38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13" t="s">
        <v>50</v>
      </c>
      <c r="Y3813" t="s">
        <v>61</v>
      </c>
      <c r="Z3813" t="s">
        <v>51</v>
      </c>
      <c r="AA3813" t="s">
        <v>7695</v>
      </c>
      <c r="AB3813" t="s">
        <v>70</v>
      </c>
      <c r="AC3813">
        <v>1</v>
      </c>
      <c r="AD3813" t="s">
        <v>63</v>
      </c>
      <c r="AE3813">
        <v>346</v>
      </c>
      <c r="AF3813" t="s">
        <v>41</v>
      </c>
      <c r="AG3813" t="s">
        <v>55</v>
      </c>
    </row>
    <row r="3814" spans="1:33" x14ac:dyDescent="0.3">
      <c r="A3814" t="s">
        <v>7696</v>
      </c>
      <c r="B3814" t="s">
        <v>75</v>
      </c>
      <c r="C3814" t="s">
        <v>84</v>
      </c>
      <c r="D3814" t="s">
        <v>96</v>
      </c>
      <c r="E3814" t="s">
        <v>43</v>
      </c>
      <c r="F3814">
        <v>3312</v>
      </c>
      <c r="G3814">
        <v>25</v>
      </c>
      <c r="H3814">
        <v>2484</v>
      </c>
      <c r="I3814">
        <v>3837</v>
      </c>
      <c r="J3814">
        <v>11</v>
      </c>
      <c r="K3814">
        <f>super_shop_dataset[[#This Row],[Sold_Quantity]]*super_shop_dataset[[#This Row],[Purchase_Cost_in_$]]</f>
        <v>42207</v>
      </c>
      <c r="L3814" t="s">
        <v>14537</v>
      </c>
      <c r="M3814">
        <v>124</v>
      </c>
      <c r="N3814">
        <v>3.4</v>
      </c>
      <c r="O38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14">
        <v>311</v>
      </c>
      <c r="Q3814" t="s">
        <v>33</v>
      </c>
      <c r="R3814" s="2">
        <v>49470</v>
      </c>
      <c r="S3814" s="2">
        <v>49104</v>
      </c>
      <c r="T3814" t="s">
        <v>49</v>
      </c>
      <c r="U3814">
        <v>8</v>
      </c>
      <c r="V3814">
        <v>51</v>
      </c>
      <c r="W38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14" t="s">
        <v>50</v>
      </c>
      <c r="Y3814" t="s">
        <v>61</v>
      </c>
      <c r="Z3814" t="s">
        <v>37</v>
      </c>
      <c r="AA3814" t="s">
        <v>7697</v>
      </c>
      <c r="AB3814" t="s">
        <v>53</v>
      </c>
      <c r="AC3814">
        <v>1</v>
      </c>
      <c r="AD3814" t="s">
        <v>40</v>
      </c>
      <c r="AE3814">
        <v>330</v>
      </c>
      <c r="AF3814" t="s">
        <v>54</v>
      </c>
      <c r="AG3814" t="s">
        <v>55</v>
      </c>
    </row>
    <row r="3815" spans="1:33" x14ac:dyDescent="0.3">
      <c r="A3815" t="s">
        <v>7698</v>
      </c>
      <c r="B3815" t="s">
        <v>29</v>
      </c>
      <c r="C3815" t="s">
        <v>84</v>
      </c>
      <c r="D3815" t="s">
        <v>58</v>
      </c>
      <c r="E3815" t="s">
        <v>59</v>
      </c>
      <c r="F3815">
        <v>4714</v>
      </c>
      <c r="G3815">
        <v>48</v>
      </c>
      <c r="H3815">
        <v>2451.2800000000002</v>
      </c>
      <c r="I3815">
        <v>3592</v>
      </c>
      <c r="J3815">
        <v>50</v>
      </c>
      <c r="K3815">
        <f>super_shop_dataset[[#This Row],[Sold_Quantity]]*super_shop_dataset[[#This Row],[Purchase_Cost_in_$]]</f>
        <v>179600</v>
      </c>
      <c r="L3815" t="s">
        <v>14538</v>
      </c>
      <c r="M3815">
        <v>57</v>
      </c>
      <c r="N3815">
        <v>3.6</v>
      </c>
      <c r="O38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15">
        <v>279</v>
      </c>
      <c r="Q3815" t="s">
        <v>33</v>
      </c>
      <c r="R3815" s="2">
        <v>49471</v>
      </c>
      <c r="S3815" s="2">
        <v>49105</v>
      </c>
      <c r="T3815" t="s">
        <v>89</v>
      </c>
      <c r="U3815">
        <v>11</v>
      </c>
      <c r="V3815">
        <v>25</v>
      </c>
      <c r="W38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15" t="s">
        <v>35</v>
      </c>
      <c r="Y3815" t="s">
        <v>61</v>
      </c>
      <c r="Z3815" t="s">
        <v>37</v>
      </c>
      <c r="AA3815" t="s">
        <v>7699</v>
      </c>
      <c r="AB3815" t="s">
        <v>53</v>
      </c>
      <c r="AC3815">
        <v>9</v>
      </c>
      <c r="AD3815" t="s">
        <v>63</v>
      </c>
      <c r="AE3815">
        <v>907</v>
      </c>
      <c r="AF3815" t="s">
        <v>54</v>
      </c>
      <c r="AG3815" t="s">
        <v>82</v>
      </c>
    </row>
    <row r="3816" spans="1:33" x14ac:dyDescent="0.3">
      <c r="A3816" t="s">
        <v>7700</v>
      </c>
      <c r="B3816" t="s">
        <v>80</v>
      </c>
      <c r="C3816" t="s">
        <v>46</v>
      </c>
      <c r="D3816" t="s">
        <v>58</v>
      </c>
      <c r="E3816" t="s">
        <v>43</v>
      </c>
      <c r="F3816">
        <v>717</v>
      </c>
      <c r="G3816">
        <v>47</v>
      </c>
      <c r="H3816">
        <v>380.01</v>
      </c>
      <c r="I3816">
        <v>825</v>
      </c>
      <c r="J3816">
        <v>30</v>
      </c>
      <c r="K3816">
        <f>super_shop_dataset[[#This Row],[Sold_Quantity]]*super_shop_dataset[[#This Row],[Purchase_Cost_in_$]]</f>
        <v>24750</v>
      </c>
      <c r="L3816" t="s">
        <v>14539</v>
      </c>
      <c r="M3816">
        <v>125</v>
      </c>
      <c r="N3816">
        <v>4.9000000000000004</v>
      </c>
      <c r="O38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16">
        <v>310</v>
      </c>
      <c r="Q3816" t="s">
        <v>60</v>
      </c>
      <c r="R3816" s="2">
        <v>49472</v>
      </c>
      <c r="S3816" s="2">
        <v>49106</v>
      </c>
      <c r="T3816" t="s">
        <v>89</v>
      </c>
      <c r="U3816">
        <v>45</v>
      </c>
      <c r="V3816">
        <v>34</v>
      </c>
      <c r="W38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16" t="s">
        <v>50</v>
      </c>
      <c r="Y3816" t="s">
        <v>61</v>
      </c>
      <c r="Z3816" t="s">
        <v>37</v>
      </c>
      <c r="AA3816" t="s">
        <v>7701</v>
      </c>
      <c r="AB3816" t="s">
        <v>70</v>
      </c>
      <c r="AC3816">
        <v>6</v>
      </c>
      <c r="AD3816" t="s">
        <v>40</v>
      </c>
      <c r="AE3816">
        <v>481</v>
      </c>
      <c r="AF3816" t="s">
        <v>41</v>
      </c>
      <c r="AG3816" t="s">
        <v>55</v>
      </c>
    </row>
    <row r="3817" spans="1:33" x14ac:dyDescent="0.3">
      <c r="A3817" t="s">
        <v>7702</v>
      </c>
      <c r="B3817" t="s">
        <v>45</v>
      </c>
      <c r="C3817" t="s">
        <v>46</v>
      </c>
      <c r="D3817" t="s">
        <v>31</v>
      </c>
      <c r="E3817" t="s">
        <v>32</v>
      </c>
      <c r="F3817">
        <v>971</v>
      </c>
      <c r="G3817">
        <v>49</v>
      </c>
      <c r="H3817">
        <v>495.21</v>
      </c>
      <c r="I3817">
        <v>126</v>
      </c>
      <c r="J3817">
        <v>72</v>
      </c>
      <c r="K3817">
        <f>super_shop_dataset[[#This Row],[Sold_Quantity]]*super_shop_dataset[[#This Row],[Purchase_Cost_in_$]]</f>
        <v>9072</v>
      </c>
      <c r="L3817" t="s">
        <v>11967</v>
      </c>
      <c r="M3817">
        <v>89</v>
      </c>
      <c r="N3817">
        <v>1.6</v>
      </c>
      <c r="O38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17">
        <v>141</v>
      </c>
      <c r="Q3817" t="s">
        <v>33</v>
      </c>
      <c r="R3817" s="2">
        <v>49473</v>
      </c>
      <c r="S3817" s="2">
        <v>49107</v>
      </c>
      <c r="T3817" t="s">
        <v>89</v>
      </c>
      <c r="U3817">
        <v>39</v>
      </c>
      <c r="V3817">
        <v>39</v>
      </c>
      <c r="W38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17" t="s">
        <v>50</v>
      </c>
      <c r="Y3817" t="s">
        <v>36</v>
      </c>
      <c r="Z3817" t="s">
        <v>37</v>
      </c>
      <c r="AA3817" t="s">
        <v>7703</v>
      </c>
      <c r="AB3817" t="s">
        <v>70</v>
      </c>
      <c r="AC3817">
        <v>3</v>
      </c>
      <c r="AD3817" t="s">
        <v>40</v>
      </c>
      <c r="AE3817">
        <v>996</v>
      </c>
      <c r="AF3817" t="s">
        <v>78</v>
      </c>
      <c r="AG3817" t="s">
        <v>55</v>
      </c>
    </row>
    <row r="3818" spans="1:33" x14ac:dyDescent="0.3">
      <c r="A3818" t="s">
        <v>7704</v>
      </c>
      <c r="B3818" t="s">
        <v>80</v>
      </c>
      <c r="C3818" t="s">
        <v>66</v>
      </c>
      <c r="D3818" t="s">
        <v>96</v>
      </c>
      <c r="E3818" t="s">
        <v>56</v>
      </c>
      <c r="F3818">
        <v>1623</v>
      </c>
      <c r="G3818">
        <v>20</v>
      </c>
      <c r="H3818">
        <v>1298.4000000000001</v>
      </c>
      <c r="I3818">
        <v>2514</v>
      </c>
      <c r="J3818">
        <v>75</v>
      </c>
      <c r="K3818">
        <f>super_shop_dataset[[#This Row],[Sold_Quantity]]*super_shop_dataset[[#This Row],[Purchase_Cost_in_$]]</f>
        <v>188550</v>
      </c>
      <c r="L3818" t="s">
        <v>14540</v>
      </c>
      <c r="M3818">
        <v>93</v>
      </c>
      <c r="N3818">
        <v>4.3</v>
      </c>
      <c r="O38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18">
        <v>92</v>
      </c>
      <c r="Q3818" t="s">
        <v>33</v>
      </c>
      <c r="R3818" s="2">
        <v>49474</v>
      </c>
      <c r="S3818" s="2">
        <v>49108</v>
      </c>
      <c r="T3818" t="s">
        <v>34</v>
      </c>
      <c r="U3818">
        <v>30</v>
      </c>
      <c r="V3818">
        <v>26</v>
      </c>
      <c r="W38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18" t="s">
        <v>50</v>
      </c>
      <c r="Y3818" t="s">
        <v>68</v>
      </c>
      <c r="Z3818" t="s">
        <v>51</v>
      </c>
      <c r="AA3818" t="s">
        <v>7705</v>
      </c>
      <c r="AB3818" t="s">
        <v>53</v>
      </c>
      <c r="AC3818">
        <v>1</v>
      </c>
      <c r="AD3818" t="s">
        <v>40</v>
      </c>
      <c r="AE3818">
        <v>660</v>
      </c>
      <c r="AF3818" t="s">
        <v>41</v>
      </c>
      <c r="AG3818" t="s">
        <v>55</v>
      </c>
    </row>
    <row r="3819" spans="1:33" x14ac:dyDescent="0.3">
      <c r="A3819" t="s">
        <v>7706</v>
      </c>
      <c r="B3819" t="s">
        <v>45</v>
      </c>
      <c r="C3819" t="s">
        <v>84</v>
      </c>
      <c r="D3819" t="s">
        <v>47</v>
      </c>
      <c r="E3819" t="s">
        <v>43</v>
      </c>
      <c r="F3819">
        <v>4119</v>
      </c>
      <c r="G3819">
        <v>27</v>
      </c>
      <c r="H3819">
        <v>3006.87</v>
      </c>
      <c r="I3819">
        <v>3017</v>
      </c>
      <c r="J3819">
        <v>7</v>
      </c>
      <c r="K3819">
        <f>super_shop_dataset[[#This Row],[Sold_Quantity]]*super_shop_dataset[[#This Row],[Purchase_Cost_in_$]]</f>
        <v>21119</v>
      </c>
      <c r="L3819" t="s">
        <v>14541</v>
      </c>
      <c r="M3819">
        <v>171</v>
      </c>
      <c r="N3819">
        <v>4.4000000000000004</v>
      </c>
      <c r="O38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19">
        <v>340</v>
      </c>
      <c r="Q3819" t="s">
        <v>60</v>
      </c>
      <c r="R3819" s="2">
        <v>49475</v>
      </c>
      <c r="S3819" s="2">
        <v>49109</v>
      </c>
      <c r="T3819" t="s">
        <v>34</v>
      </c>
      <c r="U3819">
        <v>20</v>
      </c>
      <c r="V3819">
        <v>53</v>
      </c>
      <c r="W38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19" t="s">
        <v>35</v>
      </c>
      <c r="Y3819" t="s">
        <v>36</v>
      </c>
      <c r="Z3819" t="s">
        <v>76</v>
      </c>
      <c r="AA3819" t="s">
        <v>7707</v>
      </c>
      <c r="AB3819" t="s">
        <v>70</v>
      </c>
      <c r="AC3819">
        <v>10</v>
      </c>
      <c r="AD3819" t="s">
        <v>63</v>
      </c>
      <c r="AE3819">
        <v>757</v>
      </c>
      <c r="AF3819" t="s">
        <v>54</v>
      </c>
      <c r="AG3819" t="s">
        <v>55</v>
      </c>
    </row>
    <row r="3820" spans="1:33" x14ac:dyDescent="0.3">
      <c r="A3820" t="s">
        <v>7708</v>
      </c>
      <c r="B3820" t="s">
        <v>65</v>
      </c>
      <c r="C3820" t="s">
        <v>46</v>
      </c>
      <c r="D3820" t="s">
        <v>58</v>
      </c>
      <c r="E3820" t="s">
        <v>59</v>
      </c>
      <c r="F3820">
        <v>4606</v>
      </c>
      <c r="G3820">
        <v>41</v>
      </c>
      <c r="H3820">
        <v>2717.54</v>
      </c>
      <c r="I3820">
        <v>1381</v>
      </c>
      <c r="J3820">
        <v>34</v>
      </c>
      <c r="K3820">
        <f>super_shop_dataset[[#This Row],[Sold_Quantity]]*super_shop_dataset[[#This Row],[Purchase_Cost_in_$]]</f>
        <v>46954</v>
      </c>
      <c r="L3820" t="s">
        <v>11968</v>
      </c>
      <c r="M3820">
        <v>43</v>
      </c>
      <c r="N3820">
        <v>3.5</v>
      </c>
      <c r="O38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20">
        <v>180</v>
      </c>
      <c r="Q3820" t="s">
        <v>33</v>
      </c>
      <c r="R3820" s="2">
        <v>49476</v>
      </c>
      <c r="S3820" s="2">
        <v>49110</v>
      </c>
      <c r="T3820" t="s">
        <v>89</v>
      </c>
      <c r="U3820">
        <v>19</v>
      </c>
      <c r="V3820">
        <v>55</v>
      </c>
      <c r="W38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20" t="s">
        <v>35</v>
      </c>
      <c r="Y3820" t="s">
        <v>68</v>
      </c>
      <c r="Z3820" t="s">
        <v>37</v>
      </c>
      <c r="AA3820" t="s">
        <v>7709</v>
      </c>
      <c r="AB3820" t="s">
        <v>39</v>
      </c>
      <c r="AC3820">
        <v>12</v>
      </c>
      <c r="AD3820" t="s">
        <v>40</v>
      </c>
      <c r="AE3820">
        <v>281</v>
      </c>
      <c r="AF3820" t="s">
        <v>78</v>
      </c>
      <c r="AG3820" t="s">
        <v>82</v>
      </c>
    </row>
    <row r="3821" spans="1:33" x14ac:dyDescent="0.3">
      <c r="A3821" t="s">
        <v>7710</v>
      </c>
      <c r="B3821" t="s">
        <v>80</v>
      </c>
      <c r="C3821" t="s">
        <v>72</v>
      </c>
      <c r="D3821" t="s">
        <v>47</v>
      </c>
      <c r="E3821" t="s">
        <v>56</v>
      </c>
      <c r="F3821">
        <v>3137</v>
      </c>
      <c r="G3821">
        <v>29</v>
      </c>
      <c r="H3821">
        <v>2227.27</v>
      </c>
      <c r="I3821">
        <v>2965</v>
      </c>
      <c r="J3821">
        <v>94</v>
      </c>
      <c r="K3821">
        <f>super_shop_dataset[[#This Row],[Sold_Quantity]]*super_shop_dataset[[#This Row],[Purchase_Cost_in_$]]</f>
        <v>278710</v>
      </c>
      <c r="L3821" t="s">
        <v>14542</v>
      </c>
      <c r="M3821">
        <v>76</v>
      </c>
      <c r="N3821">
        <v>2.5</v>
      </c>
      <c r="O38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21">
        <v>244</v>
      </c>
      <c r="Q3821" t="s">
        <v>33</v>
      </c>
      <c r="R3821" s="2">
        <v>49477</v>
      </c>
      <c r="S3821" s="2">
        <v>49111</v>
      </c>
      <c r="T3821" t="s">
        <v>49</v>
      </c>
      <c r="U3821">
        <v>15</v>
      </c>
      <c r="V3821">
        <v>37</v>
      </c>
      <c r="W38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21" t="s">
        <v>50</v>
      </c>
      <c r="Y3821" t="s">
        <v>61</v>
      </c>
      <c r="Z3821" t="s">
        <v>76</v>
      </c>
      <c r="AA3821" t="s">
        <v>7711</v>
      </c>
      <c r="AB3821" t="s">
        <v>53</v>
      </c>
      <c r="AC3821">
        <v>10</v>
      </c>
      <c r="AD3821" t="s">
        <v>40</v>
      </c>
      <c r="AE3821">
        <v>669</v>
      </c>
      <c r="AF3821" t="s">
        <v>78</v>
      </c>
      <c r="AG3821" t="s">
        <v>42</v>
      </c>
    </row>
    <row r="3822" spans="1:33" x14ac:dyDescent="0.3">
      <c r="A3822" t="s">
        <v>7712</v>
      </c>
      <c r="B3822" t="s">
        <v>80</v>
      </c>
      <c r="C3822" t="s">
        <v>72</v>
      </c>
      <c r="D3822" t="s">
        <v>47</v>
      </c>
      <c r="E3822" t="s">
        <v>43</v>
      </c>
      <c r="F3822">
        <v>4806</v>
      </c>
      <c r="G3822">
        <v>49</v>
      </c>
      <c r="H3822">
        <v>2451.06</v>
      </c>
      <c r="I3822">
        <v>1055</v>
      </c>
      <c r="J3822">
        <v>80</v>
      </c>
      <c r="K3822">
        <f>super_shop_dataset[[#This Row],[Sold_Quantity]]*super_shop_dataset[[#This Row],[Purchase_Cost_in_$]]</f>
        <v>84400</v>
      </c>
      <c r="L3822" t="s">
        <v>11969</v>
      </c>
      <c r="M3822">
        <v>45</v>
      </c>
      <c r="N3822">
        <v>3.7</v>
      </c>
      <c r="O38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22">
        <v>363</v>
      </c>
      <c r="Q3822" t="s">
        <v>48</v>
      </c>
      <c r="R3822" s="2">
        <v>49478</v>
      </c>
      <c r="S3822" s="2">
        <v>49112</v>
      </c>
      <c r="T3822" t="s">
        <v>49</v>
      </c>
      <c r="U3822">
        <v>33</v>
      </c>
      <c r="V3822">
        <v>63</v>
      </c>
      <c r="W38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22" t="s">
        <v>50</v>
      </c>
      <c r="Y3822" t="s">
        <v>36</v>
      </c>
      <c r="Z3822" t="s">
        <v>51</v>
      </c>
      <c r="AA3822" t="s">
        <v>7713</v>
      </c>
      <c r="AB3822" t="s">
        <v>39</v>
      </c>
      <c r="AC3822">
        <v>14</v>
      </c>
      <c r="AD3822" t="s">
        <v>63</v>
      </c>
      <c r="AE3822">
        <v>825</v>
      </c>
      <c r="AF3822" t="s">
        <v>41</v>
      </c>
      <c r="AG3822" t="s">
        <v>55</v>
      </c>
    </row>
    <row r="3823" spans="1:33" x14ac:dyDescent="0.3">
      <c r="A3823" t="s">
        <v>7714</v>
      </c>
      <c r="B3823" t="s">
        <v>65</v>
      </c>
      <c r="C3823" t="s">
        <v>84</v>
      </c>
      <c r="D3823" t="s">
        <v>31</v>
      </c>
      <c r="E3823" t="s">
        <v>59</v>
      </c>
      <c r="F3823">
        <v>1363</v>
      </c>
      <c r="G3823">
        <v>10</v>
      </c>
      <c r="H3823">
        <v>1226.7</v>
      </c>
      <c r="I3823">
        <v>344</v>
      </c>
      <c r="J3823">
        <v>54</v>
      </c>
      <c r="K3823">
        <f>super_shop_dataset[[#This Row],[Sold_Quantity]]*super_shop_dataset[[#This Row],[Purchase_Cost_in_$]]</f>
        <v>18576</v>
      </c>
      <c r="L3823" t="s">
        <v>11970</v>
      </c>
      <c r="M3823">
        <v>128</v>
      </c>
      <c r="N3823">
        <v>4.3</v>
      </c>
      <c r="O38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23">
        <v>453</v>
      </c>
      <c r="Q3823" t="s">
        <v>60</v>
      </c>
      <c r="R3823" s="2">
        <v>49479</v>
      </c>
      <c r="S3823" s="2">
        <v>49113</v>
      </c>
      <c r="T3823" t="s">
        <v>89</v>
      </c>
      <c r="U3823">
        <v>9</v>
      </c>
      <c r="V3823">
        <v>21</v>
      </c>
      <c r="W38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23" t="s">
        <v>35</v>
      </c>
      <c r="Y3823" t="s">
        <v>68</v>
      </c>
      <c r="Z3823" t="s">
        <v>37</v>
      </c>
      <c r="AA3823" t="s">
        <v>7715</v>
      </c>
      <c r="AB3823" t="s">
        <v>70</v>
      </c>
      <c r="AC3823">
        <v>8</v>
      </c>
      <c r="AD3823" t="s">
        <v>40</v>
      </c>
      <c r="AE3823">
        <v>761</v>
      </c>
      <c r="AF3823" t="s">
        <v>78</v>
      </c>
      <c r="AG3823" t="s">
        <v>82</v>
      </c>
    </row>
    <row r="3824" spans="1:33" x14ac:dyDescent="0.3">
      <c r="A3824" t="s">
        <v>7716</v>
      </c>
      <c r="B3824" t="s">
        <v>75</v>
      </c>
      <c r="C3824" t="s">
        <v>46</v>
      </c>
      <c r="D3824" t="s">
        <v>96</v>
      </c>
      <c r="E3824" t="s">
        <v>43</v>
      </c>
      <c r="F3824">
        <v>4640</v>
      </c>
      <c r="G3824">
        <v>27</v>
      </c>
      <c r="H3824">
        <v>3387.2</v>
      </c>
      <c r="I3824">
        <v>53</v>
      </c>
      <c r="J3824">
        <v>73</v>
      </c>
      <c r="K3824">
        <f>super_shop_dataset[[#This Row],[Sold_Quantity]]*super_shop_dataset[[#This Row],[Purchase_Cost_in_$]]</f>
        <v>3869</v>
      </c>
      <c r="L3824" t="s">
        <v>11971</v>
      </c>
      <c r="M3824">
        <v>52</v>
      </c>
      <c r="N3824">
        <v>3.3</v>
      </c>
      <c r="O38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24">
        <v>469</v>
      </c>
      <c r="Q3824" t="s">
        <v>60</v>
      </c>
      <c r="R3824" s="2">
        <v>49480</v>
      </c>
      <c r="S3824" s="2">
        <v>49114</v>
      </c>
      <c r="T3824" t="s">
        <v>34</v>
      </c>
      <c r="U3824">
        <v>26</v>
      </c>
      <c r="V3824">
        <v>69</v>
      </c>
      <c r="W38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24" t="s">
        <v>50</v>
      </c>
      <c r="Y3824" t="s">
        <v>68</v>
      </c>
      <c r="Z3824" t="s">
        <v>51</v>
      </c>
      <c r="AA3824" t="s">
        <v>7717</v>
      </c>
      <c r="AB3824" t="s">
        <v>70</v>
      </c>
      <c r="AC3824">
        <v>3</v>
      </c>
      <c r="AD3824" t="s">
        <v>40</v>
      </c>
      <c r="AE3824">
        <v>352</v>
      </c>
      <c r="AF3824" t="s">
        <v>54</v>
      </c>
      <c r="AG3824" t="s">
        <v>42</v>
      </c>
    </row>
    <row r="3825" spans="1:33" x14ac:dyDescent="0.3">
      <c r="A3825" t="s">
        <v>7718</v>
      </c>
      <c r="B3825" t="s">
        <v>80</v>
      </c>
      <c r="C3825" t="s">
        <v>84</v>
      </c>
      <c r="D3825" t="s">
        <v>58</v>
      </c>
      <c r="E3825" t="s">
        <v>32</v>
      </c>
      <c r="F3825">
        <v>2826</v>
      </c>
      <c r="G3825">
        <v>38</v>
      </c>
      <c r="H3825">
        <v>1752.12</v>
      </c>
      <c r="I3825">
        <v>635</v>
      </c>
      <c r="J3825">
        <v>91</v>
      </c>
      <c r="K3825">
        <f>super_shop_dataset[[#This Row],[Sold_Quantity]]*super_shop_dataset[[#This Row],[Purchase_Cost_in_$]]</f>
        <v>57785</v>
      </c>
      <c r="L3825" t="s">
        <v>11972</v>
      </c>
      <c r="M3825">
        <v>75</v>
      </c>
      <c r="N3825">
        <v>3.7</v>
      </c>
      <c r="O38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25">
        <v>145</v>
      </c>
      <c r="Q3825" t="s">
        <v>60</v>
      </c>
      <c r="R3825" s="2">
        <v>49481</v>
      </c>
      <c r="S3825" s="2">
        <v>49115</v>
      </c>
      <c r="T3825" t="s">
        <v>49</v>
      </c>
      <c r="U3825">
        <v>29</v>
      </c>
      <c r="V3825">
        <v>34</v>
      </c>
      <c r="W38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25" t="s">
        <v>50</v>
      </c>
      <c r="Y3825" t="s">
        <v>36</v>
      </c>
      <c r="Z3825" t="s">
        <v>51</v>
      </c>
      <c r="AA3825" t="s">
        <v>7719</v>
      </c>
      <c r="AB3825" t="s">
        <v>39</v>
      </c>
      <c r="AC3825">
        <v>6</v>
      </c>
      <c r="AD3825" t="s">
        <v>40</v>
      </c>
      <c r="AE3825">
        <v>279</v>
      </c>
      <c r="AF3825" t="s">
        <v>41</v>
      </c>
      <c r="AG3825" t="s">
        <v>42</v>
      </c>
    </row>
    <row r="3826" spans="1:33" x14ac:dyDescent="0.3">
      <c r="A3826" t="s">
        <v>7720</v>
      </c>
      <c r="B3826" t="s">
        <v>75</v>
      </c>
      <c r="C3826" t="s">
        <v>46</v>
      </c>
      <c r="D3826" t="s">
        <v>67</v>
      </c>
      <c r="E3826" t="s">
        <v>59</v>
      </c>
      <c r="F3826">
        <v>2982</v>
      </c>
      <c r="G3826">
        <v>39</v>
      </c>
      <c r="H3826">
        <v>1819.02</v>
      </c>
      <c r="I3826">
        <v>1161</v>
      </c>
      <c r="J3826">
        <v>82</v>
      </c>
      <c r="K3826">
        <f>super_shop_dataset[[#This Row],[Sold_Quantity]]*super_shop_dataset[[#This Row],[Purchase_Cost_in_$]]</f>
        <v>95202</v>
      </c>
      <c r="L3826" t="s">
        <v>11973</v>
      </c>
      <c r="M3826">
        <v>102</v>
      </c>
      <c r="N3826">
        <v>3</v>
      </c>
      <c r="O38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26">
        <v>33</v>
      </c>
      <c r="Q3826" t="s">
        <v>48</v>
      </c>
      <c r="R3826" s="2">
        <v>49482</v>
      </c>
      <c r="S3826" s="2">
        <v>49116</v>
      </c>
      <c r="T3826" t="s">
        <v>89</v>
      </c>
      <c r="U3826">
        <v>16</v>
      </c>
      <c r="V3826">
        <v>49</v>
      </c>
      <c r="W38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26" t="s">
        <v>50</v>
      </c>
      <c r="Y3826" t="s">
        <v>68</v>
      </c>
      <c r="Z3826" t="s">
        <v>37</v>
      </c>
      <c r="AA3826" t="s">
        <v>7721</v>
      </c>
      <c r="AB3826" t="s">
        <v>53</v>
      </c>
      <c r="AC3826">
        <v>6</v>
      </c>
      <c r="AD3826" t="s">
        <v>63</v>
      </c>
      <c r="AE3826">
        <v>399</v>
      </c>
      <c r="AF3826" t="s">
        <v>41</v>
      </c>
      <c r="AG3826" t="s">
        <v>42</v>
      </c>
    </row>
    <row r="3827" spans="1:33" x14ac:dyDescent="0.3">
      <c r="A3827" t="s">
        <v>7722</v>
      </c>
      <c r="B3827" t="s">
        <v>75</v>
      </c>
      <c r="C3827" t="s">
        <v>72</v>
      </c>
      <c r="D3827" t="s">
        <v>67</v>
      </c>
      <c r="E3827" t="s">
        <v>43</v>
      </c>
      <c r="F3827">
        <v>4527</v>
      </c>
      <c r="G3827">
        <v>43</v>
      </c>
      <c r="H3827">
        <v>2580.39</v>
      </c>
      <c r="I3827">
        <v>757</v>
      </c>
      <c r="J3827">
        <v>69</v>
      </c>
      <c r="K3827">
        <f>super_shop_dataset[[#This Row],[Sold_Quantity]]*super_shop_dataset[[#This Row],[Purchase_Cost_in_$]]</f>
        <v>52233</v>
      </c>
      <c r="L3827" t="s">
        <v>11974</v>
      </c>
      <c r="M3827">
        <v>156</v>
      </c>
      <c r="N3827">
        <v>4.8</v>
      </c>
      <c r="O38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27">
        <v>118</v>
      </c>
      <c r="Q3827" t="s">
        <v>48</v>
      </c>
      <c r="R3827" s="2">
        <v>49483</v>
      </c>
      <c r="S3827" s="2">
        <v>49117</v>
      </c>
      <c r="T3827" t="s">
        <v>89</v>
      </c>
      <c r="U3827">
        <v>47</v>
      </c>
      <c r="V3827">
        <v>41</v>
      </c>
      <c r="W38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27" t="s">
        <v>50</v>
      </c>
      <c r="Y3827" t="s">
        <v>68</v>
      </c>
      <c r="Z3827" t="s">
        <v>37</v>
      </c>
      <c r="AA3827" t="s">
        <v>7723</v>
      </c>
      <c r="AB3827" t="s">
        <v>39</v>
      </c>
      <c r="AC3827">
        <v>5</v>
      </c>
      <c r="AD3827" t="s">
        <v>40</v>
      </c>
      <c r="AE3827">
        <v>641</v>
      </c>
      <c r="AF3827" t="s">
        <v>78</v>
      </c>
      <c r="AG3827" t="s">
        <v>55</v>
      </c>
    </row>
    <row r="3828" spans="1:33" x14ac:dyDescent="0.3">
      <c r="A3828" t="s">
        <v>7724</v>
      </c>
      <c r="B3828" t="s">
        <v>75</v>
      </c>
      <c r="C3828" t="s">
        <v>66</v>
      </c>
      <c r="D3828" t="s">
        <v>67</v>
      </c>
      <c r="E3828" t="s">
        <v>43</v>
      </c>
      <c r="F3828">
        <v>4005</v>
      </c>
      <c r="G3828">
        <v>14</v>
      </c>
      <c r="H3828">
        <v>3444.3</v>
      </c>
      <c r="I3828">
        <v>811</v>
      </c>
      <c r="J3828">
        <v>74</v>
      </c>
      <c r="K3828">
        <f>super_shop_dataset[[#This Row],[Sold_Quantity]]*super_shop_dataset[[#This Row],[Purchase_Cost_in_$]]</f>
        <v>60014</v>
      </c>
      <c r="L3828" t="s">
        <v>11975</v>
      </c>
      <c r="M3828">
        <v>68</v>
      </c>
      <c r="N3828">
        <v>3.8</v>
      </c>
      <c r="O38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28">
        <v>478</v>
      </c>
      <c r="Q3828" t="s">
        <v>60</v>
      </c>
      <c r="R3828" s="2">
        <v>49484</v>
      </c>
      <c r="S3828" s="2">
        <v>49118</v>
      </c>
      <c r="T3828" t="s">
        <v>89</v>
      </c>
      <c r="U3828">
        <v>43</v>
      </c>
      <c r="V3828">
        <v>56</v>
      </c>
      <c r="W38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28" t="s">
        <v>50</v>
      </c>
      <c r="Y3828" t="s">
        <v>36</v>
      </c>
      <c r="Z3828" t="s">
        <v>37</v>
      </c>
      <c r="AA3828" t="s">
        <v>7725</v>
      </c>
      <c r="AB3828" t="s">
        <v>39</v>
      </c>
      <c r="AC3828">
        <v>3</v>
      </c>
      <c r="AD3828" t="s">
        <v>40</v>
      </c>
      <c r="AE3828">
        <v>409</v>
      </c>
      <c r="AF3828" t="s">
        <v>78</v>
      </c>
      <c r="AG3828" t="s">
        <v>82</v>
      </c>
    </row>
    <row r="3829" spans="1:33" x14ac:dyDescent="0.3">
      <c r="A3829" t="s">
        <v>7726</v>
      </c>
      <c r="B3829" t="s">
        <v>29</v>
      </c>
      <c r="C3829" t="s">
        <v>30</v>
      </c>
      <c r="D3829" t="s">
        <v>96</v>
      </c>
      <c r="E3829" t="s">
        <v>56</v>
      </c>
      <c r="F3829">
        <v>4029</v>
      </c>
      <c r="G3829">
        <v>13</v>
      </c>
      <c r="H3829">
        <v>3505.23</v>
      </c>
      <c r="I3829">
        <v>941</v>
      </c>
      <c r="J3829">
        <v>56</v>
      </c>
      <c r="K3829">
        <f>super_shop_dataset[[#This Row],[Sold_Quantity]]*super_shop_dataset[[#This Row],[Purchase_Cost_in_$]]</f>
        <v>52696</v>
      </c>
      <c r="L3829" t="s">
        <v>11976</v>
      </c>
      <c r="M3829">
        <v>16</v>
      </c>
      <c r="N3829">
        <v>1.4</v>
      </c>
      <c r="O38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29">
        <v>271</v>
      </c>
      <c r="Q3829" t="s">
        <v>48</v>
      </c>
      <c r="R3829" s="2">
        <v>49485</v>
      </c>
      <c r="S3829" s="2">
        <v>49119</v>
      </c>
      <c r="T3829" t="s">
        <v>34</v>
      </c>
      <c r="U3829">
        <v>49</v>
      </c>
      <c r="V3829">
        <v>53</v>
      </c>
      <c r="W38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29" t="s">
        <v>35</v>
      </c>
      <c r="Y3829" t="s">
        <v>36</v>
      </c>
      <c r="Z3829" t="s">
        <v>37</v>
      </c>
      <c r="AA3829" t="s">
        <v>7727</v>
      </c>
      <c r="AB3829" t="s">
        <v>39</v>
      </c>
      <c r="AC3829">
        <v>11</v>
      </c>
      <c r="AD3829" t="s">
        <v>63</v>
      </c>
      <c r="AE3829">
        <v>626</v>
      </c>
      <c r="AF3829" t="s">
        <v>54</v>
      </c>
      <c r="AG3829" t="s">
        <v>42</v>
      </c>
    </row>
    <row r="3830" spans="1:33" x14ac:dyDescent="0.3">
      <c r="A3830" t="s">
        <v>7728</v>
      </c>
      <c r="B3830" t="s">
        <v>29</v>
      </c>
      <c r="C3830" t="s">
        <v>72</v>
      </c>
      <c r="D3830" t="s">
        <v>47</v>
      </c>
      <c r="E3830" t="s">
        <v>32</v>
      </c>
      <c r="F3830">
        <v>2749</v>
      </c>
      <c r="G3830">
        <v>38</v>
      </c>
      <c r="H3830">
        <v>1704.38</v>
      </c>
      <c r="I3830">
        <v>2117</v>
      </c>
      <c r="J3830">
        <v>88</v>
      </c>
      <c r="K3830">
        <f>super_shop_dataset[[#This Row],[Sold_Quantity]]*super_shop_dataset[[#This Row],[Purchase_Cost_in_$]]</f>
        <v>186296</v>
      </c>
      <c r="L3830" t="s">
        <v>14543</v>
      </c>
      <c r="M3830">
        <v>23</v>
      </c>
      <c r="N3830">
        <v>4.3</v>
      </c>
      <c r="O38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30">
        <v>173</v>
      </c>
      <c r="Q3830" t="s">
        <v>48</v>
      </c>
      <c r="R3830" s="2">
        <v>49486</v>
      </c>
      <c r="S3830" s="2">
        <v>49120</v>
      </c>
      <c r="T3830" t="s">
        <v>49</v>
      </c>
      <c r="U3830">
        <v>4</v>
      </c>
      <c r="V3830">
        <v>37</v>
      </c>
      <c r="W38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30" t="s">
        <v>35</v>
      </c>
      <c r="Y3830" t="s">
        <v>61</v>
      </c>
      <c r="Z3830" t="s">
        <v>51</v>
      </c>
      <c r="AA3830" t="s">
        <v>7729</v>
      </c>
      <c r="AB3830" t="s">
        <v>39</v>
      </c>
      <c r="AC3830">
        <v>7</v>
      </c>
      <c r="AD3830" t="s">
        <v>63</v>
      </c>
      <c r="AE3830">
        <v>633</v>
      </c>
      <c r="AF3830" t="s">
        <v>41</v>
      </c>
      <c r="AG3830" t="s">
        <v>82</v>
      </c>
    </row>
    <row r="3831" spans="1:33" x14ac:dyDescent="0.3">
      <c r="A3831" t="s">
        <v>7730</v>
      </c>
      <c r="B3831" t="s">
        <v>75</v>
      </c>
      <c r="C3831" t="s">
        <v>84</v>
      </c>
      <c r="D3831" t="s">
        <v>47</v>
      </c>
      <c r="E3831" t="s">
        <v>59</v>
      </c>
      <c r="F3831">
        <v>3072</v>
      </c>
      <c r="G3831">
        <v>5</v>
      </c>
      <c r="H3831">
        <v>2918.4</v>
      </c>
      <c r="I3831">
        <v>2076</v>
      </c>
      <c r="J3831">
        <v>18</v>
      </c>
      <c r="K3831">
        <f>super_shop_dataset[[#This Row],[Sold_Quantity]]*super_shop_dataset[[#This Row],[Purchase_Cost_in_$]]</f>
        <v>37368</v>
      </c>
      <c r="L3831" t="s">
        <v>11977</v>
      </c>
      <c r="M3831">
        <v>6</v>
      </c>
      <c r="N3831">
        <v>1.1000000000000001</v>
      </c>
      <c r="O38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31">
        <v>143</v>
      </c>
      <c r="Q3831" t="s">
        <v>48</v>
      </c>
      <c r="R3831" s="2">
        <v>49487</v>
      </c>
      <c r="S3831" s="2">
        <v>49121</v>
      </c>
      <c r="T3831" t="s">
        <v>89</v>
      </c>
      <c r="U3831">
        <v>27</v>
      </c>
      <c r="V3831">
        <v>33</v>
      </c>
      <c r="W38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31" t="s">
        <v>50</v>
      </c>
      <c r="Y3831" t="s">
        <v>61</v>
      </c>
      <c r="Z3831" t="s">
        <v>37</v>
      </c>
      <c r="AA3831" t="s">
        <v>7731</v>
      </c>
      <c r="AB3831" t="s">
        <v>53</v>
      </c>
      <c r="AC3831">
        <v>1</v>
      </c>
      <c r="AD3831" t="s">
        <v>40</v>
      </c>
      <c r="AE3831">
        <v>708</v>
      </c>
      <c r="AF3831" t="s">
        <v>78</v>
      </c>
      <c r="AG3831" t="s">
        <v>42</v>
      </c>
    </row>
    <row r="3832" spans="1:33" x14ac:dyDescent="0.3">
      <c r="A3832" t="s">
        <v>7732</v>
      </c>
      <c r="B3832" t="s">
        <v>75</v>
      </c>
      <c r="C3832" t="s">
        <v>46</v>
      </c>
      <c r="D3832" t="s">
        <v>47</v>
      </c>
      <c r="E3832" t="s">
        <v>43</v>
      </c>
      <c r="F3832">
        <v>1031</v>
      </c>
      <c r="G3832">
        <v>10</v>
      </c>
      <c r="H3832">
        <v>927.9</v>
      </c>
      <c r="I3832">
        <v>193</v>
      </c>
      <c r="J3832">
        <v>52</v>
      </c>
      <c r="K3832">
        <f>super_shop_dataset[[#This Row],[Sold_Quantity]]*super_shop_dataset[[#This Row],[Purchase_Cost_in_$]]</f>
        <v>10036</v>
      </c>
      <c r="L3832" t="s">
        <v>11978</v>
      </c>
      <c r="M3832">
        <v>44</v>
      </c>
      <c r="N3832">
        <v>1.7</v>
      </c>
      <c r="O38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32">
        <v>107</v>
      </c>
      <c r="Q3832" t="s">
        <v>33</v>
      </c>
      <c r="R3832" s="2">
        <v>49488</v>
      </c>
      <c r="S3832" s="2">
        <v>49122</v>
      </c>
      <c r="T3832" t="s">
        <v>89</v>
      </c>
      <c r="U3832">
        <v>28</v>
      </c>
      <c r="V3832">
        <v>23</v>
      </c>
      <c r="W38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32" t="s">
        <v>50</v>
      </c>
      <c r="Y3832" t="s">
        <v>61</v>
      </c>
      <c r="Z3832" t="s">
        <v>76</v>
      </c>
      <c r="AA3832" t="s">
        <v>7733</v>
      </c>
      <c r="AB3832" t="s">
        <v>53</v>
      </c>
      <c r="AC3832">
        <v>7</v>
      </c>
      <c r="AD3832" t="s">
        <v>40</v>
      </c>
      <c r="AE3832">
        <v>812</v>
      </c>
      <c r="AF3832" t="s">
        <v>41</v>
      </c>
      <c r="AG3832" t="s">
        <v>42</v>
      </c>
    </row>
    <row r="3833" spans="1:33" x14ac:dyDescent="0.3">
      <c r="A3833" t="s">
        <v>7734</v>
      </c>
      <c r="B3833" t="s">
        <v>75</v>
      </c>
      <c r="C3833" t="s">
        <v>46</v>
      </c>
      <c r="D3833" t="s">
        <v>58</v>
      </c>
      <c r="E3833" t="s">
        <v>56</v>
      </c>
      <c r="F3833">
        <v>2722</v>
      </c>
      <c r="G3833">
        <v>10</v>
      </c>
      <c r="H3833">
        <v>2449.8000000000002</v>
      </c>
      <c r="I3833">
        <v>1869</v>
      </c>
      <c r="J3833">
        <v>42</v>
      </c>
      <c r="K3833">
        <f>super_shop_dataset[[#This Row],[Sold_Quantity]]*super_shop_dataset[[#This Row],[Purchase_Cost_in_$]]</f>
        <v>78498</v>
      </c>
      <c r="L3833" t="s">
        <v>11979</v>
      </c>
      <c r="M3833">
        <v>195</v>
      </c>
      <c r="N3833">
        <v>4.5</v>
      </c>
      <c r="O38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33">
        <v>435</v>
      </c>
      <c r="Q3833" t="s">
        <v>48</v>
      </c>
      <c r="R3833" s="2">
        <v>49489</v>
      </c>
      <c r="S3833" s="2">
        <v>49123</v>
      </c>
      <c r="T3833" t="s">
        <v>89</v>
      </c>
      <c r="U3833">
        <v>1</v>
      </c>
      <c r="V3833">
        <v>45</v>
      </c>
      <c r="W38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33" t="s">
        <v>50</v>
      </c>
      <c r="Y3833" t="s">
        <v>36</v>
      </c>
      <c r="Z3833" t="s">
        <v>51</v>
      </c>
      <c r="AA3833" t="s">
        <v>7735</v>
      </c>
      <c r="AB3833" t="s">
        <v>39</v>
      </c>
      <c r="AC3833">
        <v>5</v>
      </c>
      <c r="AD3833" t="s">
        <v>40</v>
      </c>
      <c r="AE3833">
        <v>659</v>
      </c>
      <c r="AF3833" t="s">
        <v>41</v>
      </c>
      <c r="AG3833" t="s">
        <v>55</v>
      </c>
    </row>
    <row r="3834" spans="1:33" x14ac:dyDescent="0.3">
      <c r="A3834" t="s">
        <v>7736</v>
      </c>
      <c r="B3834" t="s">
        <v>29</v>
      </c>
      <c r="C3834" t="s">
        <v>30</v>
      </c>
      <c r="D3834" t="s">
        <v>67</v>
      </c>
      <c r="E3834" t="s">
        <v>56</v>
      </c>
      <c r="F3834">
        <v>2963</v>
      </c>
      <c r="G3834">
        <v>15</v>
      </c>
      <c r="H3834">
        <v>2518.5500000000002</v>
      </c>
      <c r="I3834">
        <v>1458</v>
      </c>
      <c r="J3834">
        <v>98</v>
      </c>
      <c r="K3834">
        <f>super_shop_dataset[[#This Row],[Sold_Quantity]]*super_shop_dataset[[#This Row],[Purchase_Cost_in_$]]</f>
        <v>142884</v>
      </c>
      <c r="L3834" t="s">
        <v>11980</v>
      </c>
      <c r="M3834">
        <v>116</v>
      </c>
      <c r="N3834">
        <v>2.2000000000000002</v>
      </c>
      <c r="O38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34">
        <v>384</v>
      </c>
      <c r="Q3834" t="s">
        <v>60</v>
      </c>
      <c r="R3834" s="2">
        <v>49490</v>
      </c>
      <c r="S3834" s="2">
        <v>49124</v>
      </c>
      <c r="T3834" t="s">
        <v>34</v>
      </c>
      <c r="U3834">
        <v>36</v>
      </c>
      <c r="V3834">
        <v>30</v>
      </c>
      <c r="W38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34" t="s">
        <v>35</v>
      </c>
      <c r="Y3834" t="s">
        <v>61</v>
      </c>
      <c r="Z3834" t="s">
        <v>76</v>
      </c>
      <c r="AA3834" t="s">
        <v>7737</v>
      </c>
      <c r="AB3834" t="s">
        <v>53</v>
      </c>
      <c r="AC3834">
        <v>2</v>
      </c>
      <c r="AD3834" t="s">
        <v>40</v>
      </c>
      <c r="AE3834">
        <v>158</v>
      </c>
      <c r="AF3834" t="s">
        <v>78</v>
      </c>
      <c r="AG3834" t="s">
        <v>42</v>
      </c>
    </row>
    <row r="3835" spans="1:33" x14ac:dyDescent="0.3">
      <c r="A3835" t="s">
        <v>7738</v>
      </c>
      <c r="B3835" t="s">
        <v>75</v>
      </c>
      <c r="C3835" t="s">
        <v>30</v>
      </c>
      <c r="D3835" t="s">
        <v>31</v>
      </c>
      <c r="E3835" t="s">
        <v>56</v>
      </c>
      <c r="F3835">
        <v>2543</v>
      </c>
      <c r="G3835">
        <v>21</v>
      </c>
      <c r="H3835">
        <v>2008.97</v>
      </c>
      <c r="I3835">
        <v>3065</v>
      </c>
      <c r="J3835">
        <v>15</v>
      </c>
      <c r="K3835">
        <f>super_shop_dataset[[#This Row],[Sold_Quantity]]*super_shop_dataset[[#This Row],[Purchase_Cost_in_$]]</f>
        <v>45975</v>
      </c>
      <c r="L3835" t="s">
        <v>14544</v>
      </c>
      <c r="M3835">
        <v>18</v>
      </c>
      <c r="N3835">
        <v>3.3</v>
      </c>
      <c r="O38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35">
        <v>197</v>
      </c>
      <c r="Q3835" t="s">
        <v>48</v>
      </c>
      <c r="R3835" s="2">
        <v>49491</v>
      </c>
      <c r="S3835" s="2">
        <v>49125</v>
      </c>
      <c r="T3835" t="s">
        <v>89</v>
      </c>
      <c r="U3835">
        <v>28</v>
      </c>
      <c r="V3835">
        <v>45</v>
      </c>
      <c r="W38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35" t="s">
        <v>35</v>
      </c>
      <c r="Y3835" t="s">
        <v>68</v>
      </c>
      <c r="Z3835" t="s">
        <v>76</v>
      </c>
      <c r="AA3835" t="s">
        <v>7739</v>
      </c>
      <c r="AB3835" t="s">
        <v>53</v>
      </c>
      <c r="AC3835">
        <v>12</v>
      </c>
      <c r="AD3835" t="s">
        <v>40</v>
      </c>
      <c r="AE3835">
        <v>562</v>
      </c>
      <c r="AF3835" t="s">
        <v>41</v>
      </c>
      <c r="AG3835" t="s">
        <v>55</v>
      </c>
    </row>
    <row r="3836" spans="1:33" x14ac:dyDescent="0.3">
      <c r="A3836" t="s">
        <v>7740</v>
      </c>
      <c r="B3836" t="s">
        <v>80</v>
      </c>
      <c r="C3836" t="s">
        <v>72</v>
      </c>
      <c r="D3836" t="s">
        <v>31</v>
      </c>
      <c r="E3836" t="s">
        <v>43</v>
      </c>
      <c r="F3836">
        <v>2305</v>
      </c>
      <c r="G3836">
        <v>7</v>
      </c>
      <c r="H3836">
        <v>2143.65</v>
      </c>
      <c r="I3836">
        <v>1329</v>
      </c>
      <c r="J3836">
        <v>34</v>
      </c>
      <c r="K3836">
        <f>super_shop_dataset[[#This Row],[Sold_Quantity]]*super_shop_dataset[[#This Row],[Purchase_Cost_in_$]]</f>
        <v>45186</v>
      </c>
      <c r="L3836" t="s">
        <v>11981</v>
      </c>
      <c r="M3836">
        <v>90</v>
      </c>
      <c r="N3836">
        <v>4.8</v>
      </c>
      <c r="O38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36">
        <v>293</v>
      </c>
      <c r="Q3836" t="s">
        <v>60</v>
      </c>
      <c r="R3836" s="2">
        <v>49492</v>
      </c>
      <c r="S3836" s="2">
        <v>49126</v>
      </c>
      <c r="T3836" t="s">
        <v>34</v>
      </c>
      <c r="U3836">
        <v>30</v>
      </c>
      <c r="V3836">
        <v>58</v>
      </c>
      <c r="W38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36" t="s">
        <v>50</v>
      </c>
      <c r="Y3836" t="s">
        <v>68</v>
      </c>
      <c r="Z3836" t="s">
        <v>37</v>
      </c>
      <c r="AA3836" t="s">
        <v>7741</v>
      </c>
      <c r="AB3836" t="s">
        <v>53</v>
      </c>
      <c r="AC3836">
        <v>1</v>
      </c>
      <c r="AD3836" t="s">
        <v>40</v>
      </c>
      <c r="AE3836">
        <v>285</v>
      </c>
      <c r="AF3836" t="s">
        <v>78</v>
      </c>
      <c r="AG3836" t="s">
        <v>55</v>
      </c>
    </row>
    <row r="3837" spans="1:33" x14ac:dyDescent="0.3">
      <c r="A3837" t="s">
        <v>7742</v>
      </c>
      <c r="B3837" t="s">
        <v>75</v>
      </c>
      <c r="C3837" t="s">
        <v>66</v>
      </c>
      <c r="D3837" t="s">
        <v>58</v>
      </c>
      <c r="E3837" t="s">
        <v>43</v>
      </c>
      <c r="F3837">
        <v>1505</v>
      </c>
      <c r="G3837">
        <v>43</v>
      </c>
      <c r="H3837">
        <v>857.85</v>
      </c>
      <c r="I3837">
        <v>3832</v>
      </c>
      <c r="J3837">
        <v>81</v>
      </c>
      <c r="K3837">
        <f>super_shop_dataset[[#This Row],[Sold_Quantity]]*super_shop_dataset[[#This Row],[Purchase_Cost_in_$]]</f>
        <v>310392</v>
      </c>
      <c r="L3837" t="s">
        <v>14545</v>
      </c>
      <c r="M3837">
        <v>95</v>
      </c>
      <c r="N3837">
        <v>1.8</v>
      </c>
      <c r="O38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37">
        <v>446</v>
      </c>
      <c r="Q3837" t="s">
        <v>33</v>
      </c>
      <c r="R3837" s="2">
        <v>49493</v>
      </c>
      <c r="S3837" s="2">
        <v>49127</v>
      </c>
      <c r="T3837" t="s">
        <v>49</v>
      </c>
      <c r="U3837">
        <v>39</v>
      </c>
      <c r="V3837">
        <v>28</v>
      </c>
      <c r="W38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37" t="s">
        <v>50</v>
      </c>
      <c r="Y3837" t="s">
        <v>68</v>
      </c>
      <c r="Z3837" t="s">
        <v>37</v>
      </c>
      <c r="AA3837" t="s">
        <v>7743</v>
      </c>
      <c r="AB3837" t="s">
        <v>53</v>
      </c>
      <c r="AC3837">
        <v>2</v>
      </c>
      <c r="AD3837" t="s">
        <v>63</v>
      </c>
      <c r="AE3837">
        <v>407</v>
      </c>
      <c r="AF3837" t="s">
        <v>78</v>
      </c>
      <c r="AG3837" t="s">
        <v>42</v>
      </c>
    </row>
    <row r="3838" spans="1:33" x14ac:dyDescent="0.3">
      <c r="A3838" t="s">
        <v>7744</v>
      </c>
      <c r="B3838" t="s">
        <v>45</v>
      </c>
      <c r="C3838" t="s">
        <v>66</v>
      </c>
      <c r="D3838" t="s">
        <v>67</v>
      </c>
      <c r="E3838" t="s">
        <v>43</v>
      </c>
      <c r="F3838">
        <v>3058</v>
      </c>
      <c r="G3838">
        <v>9</v>
      </c>
      <c r="H3838">
        <v>2782.78</v>
      </c>
      <c r="I3838">
        <v>466</v>
      </c>
      <c r="J3838">
        <v>80</v>
      </c>
      <c r="K3838">
        <f>super_shop_dataset[[#This Row],[Sold_Quantity]]*super_shop_dataset[[#This Row],[Purchase_Cost_in_$]]</f>
        <v>37280</v>
      </c>
      <c r="L3838" t="s">
        <v>11982</v>
      </c>
      <c r="M3838">
        <v>155</v>
      </c>
      <c r="N3838">
        <v>4</v>
      </c>
      <c r="O38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38">
        <v>227</v>
      </c>
      <c r="Q3838" t="s">
        <v>33</v>
      </c>
      <c r="R3838" s="2">
        <v>49494</v>
      </c>
      <c r="S3838" s="2">
        <v>49128</v>
      </c>
      <c r="T3838" t="s">
        <v>34</v>
      </c>
      <c r="U3838">
        <v>3</v>
      </c>
      <c r="V3838">
        <v>62</v>
      </c>
      <c r="W38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38" t="s">
        <v>35</v>
      </c>
      <c r="Y3838" t="s">
        <v>68</v>
      </c>
      <c r="Z3838" t="s">
        <v>76</v>
      </c>
      <c r="AA3838" t="s">
        <v>7745</v>
      </c>
      <c r="AB3838" t="s">
        <v>70</v>
      </c>
      <c r="AC3838">
        <v>3</v>
      </c>
      <c r="AD3838" t="s">
        <v>63</v>
      </c>
      <c r="AE3838">
        <v>357</v>
      </c>
      <c r="AF3838" t="s">
        <v>54</v>
      </c>
      <c r="AG3838" t="s">
        <v>82</v>
      </c>
    </row>
    <row r="3839" spans="1:33" x14ac:dyDescent="0.3">
      <c r="A3839" t="s">
        <v>7746</v>
      </c>
      <c r="B3839" t="s">
        <v>65</v>
      </c>
      <c r="C3839" t="s">
        <v>84</v>
      </c>
      <c r="D3839" t="s">
        <v>47</v>
      </c>
      <c r="E3839" t="s">
        <v>59</v>
      </c>
      <c r="F3839">
        <v>2216</v>
      </c>
      <c r="G3839">
        <v>45</v>
      </c>
      <c r="H3839">
        <v>1218.8</v>
      </c>
      <c r="I3839">
        <v>2754</v>
      </c>
      <c r="J3839">
        <v>80</v>
      </c>
      <c r="K3839">
        <f>super_shop_dataset[[#This Row],[Sold_Quantity]]*super_shop_dataset[[#This Row],[Purchase_Cost_in_$]]</f>
        <v>220320</v>
      </c>
      <c r="L3839" t="s">
        <v>14546</v>
      </c>
      <c r="M3839">
        <v>175</v>
      </c>
      <c r="N3839">
        <v>2.7</v>
      </c>
      <c r="O38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39">
        <v>494</v>
      </c>
      <c r="Q3839" t="s">
        <v>48</v>
      </c>
      <c r="R3839" s="2">
        <v>49495</v>
      </c>
      <c r="S3839" s="2">
        <v>49129</v>
      </c>
      <c r="T3839" t="s">
        <v>49</v>
      </c>
      <c r="U3839">
        <v>16</v>
      </c>
      <c r="V3839">
        <v>50</v>
      </c>
      <c r="W38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39" t="s">
        <v>50</v>
      </c>
      <c r="Y3839" t="s">
        <v>36</v>
      </c>
      <c r="Z3839" t="s">
        <v>76</v>
      </c>
      <c r="AA3839" t="s">
        <v>7747</v>
      </c>
      <c r="AB3839" t="s">
        <v>53</v>
      </c>
      <c r="AC3839">
        <v>13</v>
      </c>
      <c r="AD3839" t="s">
        <v>63</v>
      </c>
      <c r="AE3839">
        <v>193</v>
      </c>
      <c r="AF3839" t="s">
        <v>54</v>
      </c>
      <c r="AG3839" t="s">
        <v>82</v>
      </c>
    </row>
    <row r="3840" spans="1:33" x14ac:dyDescent="0.3">
      <c r="A3840" t="s">
        <v>7748</v>
      </c>
      <c r="B3840" t="s">
        <v>75</v>
      </c>
      <c r="C3840" t="s">
        <v>84</v>
      </c>
      <c r="D3840" t="s">
        <v>31</v>
      </c>
      <c r="E3840" t="s">
        <v>59</v>
      </c>
      <c r="F3840">
        <v>4613</v>
      </c>
      <c r="G3840">
        <v>41</v>
      </c>
      <c r="H3840">
        <v>2721.67</v>
      </c>
      <c r="I3840">
        <v>1123</v>
      </c>
      <c r="J3840">
        <v>57</v>
      </c>
      <c r="K3840">
        <f>super_shop_dataset[[#This Row],[Sold_Quantity]]*super_shop_dataset[[#This Row],[Purchase_Cost_in_$]]</f>
        <v>64011</v>
      </c>
      <c r="L3840" t="s">
        <v>11983</v>
      </c>
      <c r="M3840">
        <v>162</v>
      </c>
      <c r="N3840">
        <v>2.1</v>
      </c>
      <c r="O38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40">
        <v>440</v>
      </c>
      <c r="Q3840" t="s">
        <v>48</v>
      </c>
      <c r="R3840" s="2">
        <v>49496</v>
      </c>
      <c r="S3840" s="2">
        <v>49130</v>
      </c>
      <c r="T3840" t="s">
        <v>49</v>
      </c>
      <c r="U3840">
        <v>2</v>
      </c>
      <c r="V3840">
        <v>42</v>
      </c>
      <c r="W38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40" t="s">
        <v>35</v>
      </c>
      <c r="Y3840" t="s">
        <v>68</v>
      </c>
      <c r="Z3840" t="s">
        <v>51</v>
      </c>
      <c r="AA3840" t="s">
        <v>7749</v>
      </c>
      <c r="AB3840" t="s">
        <v>70</v>
      </c>
      <c r="AC3840">
        <v>3</v>
      </c>
      <c r="AD3840" t="s">
        <v>63</v>
      </c>
      <c r="AE3840">
        <v>560</v>
      </c>
      <c r="AF3840" t="s">
        <v>41</v>
      </c>
      <c r="AG3840" t="s">
        <v>42</v>
      </c>
    </row>
    <row r="3841" spans="1:33" x14ac:dyDescent="0.3">
      <c r="A3841" t="s">
        <v>7750</v>
      </c>
      <c r="B3841" t="s">
        <v>45</v>
      </c>
      <c r="C3841" t="s">
        <v>72</v>
      </c>
      <c r="D3841" t="s">
        <v>31</v>
      </c>
      <c r="E3841" t="s">
        <v>59</v>
      </c>
      <c r="F3841">
        <v>3865</v>
      </c>
      <c r="G3841">
        <v>21</v>
      </c>
      <c r="H3841">
        <v>3053.35</v>
      </c>
      <c r="I3841">
        <v>2389</v>
      </c>
      <c r="J3841">
        <v>2</v>
      </c>
      <c r="K3841">
        <f>super_shop_dataset[[#This Row],[Sold_Quantity]]*super_shop_dataset[[#This Row],[Purchase_Cost_in_$]]</f>
        <v>4778</v>
      </c>
      <c r="L3841" t="s">
        <v>11984</v>
      </c>
      <c r="M3841">
        <v>79</v>
      </c>
      <c r="N3841">
        <v>3.6</v>
      </c>
      <c r="O38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41">
        <v>418</v>
      </c>
      <c r="Q3841" t="s">
        <v>48</v>
      </c>
      <c r="R3841" s="2">
        <v>49497</v>
      </c>
      <c r="S3841" s="2">
        <v>49131</v>
      </c>
      <c r="T3841" t="s">
        <v>49</v>
      </c>
      <c r="U3841">
        <v>12</v>
      </c>
      <c r="V3841">
        <v>61</v>
      </c>
      <c r="W38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41" t="s">
        <v>50</v>
      </c>
      <c r="Y3841" t="s">
        <v>68</v>
      </c>
      <c r="Z3841" t="s">
        <v>37</v>
      </c>
      <c r="AA3841" t="s">
        <v>7751</v>
      </c>
      <c r="AB3841" t="s">
        <v>70</v>
      </c>
      <c r="AC3841">
        <v>13</v>
      </c>
      <c r="AD3841" t="s">
        <v>40</v>
      </c>
      <c r="AE3841">
        <v>849</v>
      </c>
      <c r="AF3841" t="s">
        <v>54</v>
      </c>
      <c r="AG3841" t="s">
        <v>42</v>
      </c>
    </row>
    <row r="3842" spans="1:33" x14ac:dyDescent="0.3">
      <c r="A3842" t="s">
        <v>7752</v>
      </c>
      <c r="B3842" t="s">
        <v>29</v>
      </c>
      <c r="C3842" t="s">
        <v>66</v>
      </c>
      <c r="D3842" t="s">
        <v>67</v>
      </c>
      <c r="E3842" t="s">
        <v>43</v>
      </c>
      <c r="F3842">
        <v>590</v>
      </c>
      <c r="G3842">
        <v>14</v>
      </c>
      <c r="H3842">
        <v>507.4</v>
      </c>
      <c r="I3842">
        <v>3412</v>
      </c>
      <c r="J3842">
        <v>69</v>
      </c>
      <c r="K3842">
        <f>super_shop_dataset[[#This Row],[Sold_Quantity]]*super_shop_dataset[[#This Row],[Purchase_Cost_in_$]]</f>
        <v>235428</v>
      </c>
      <c r="L3842" t="s">
        <v>14547</v>
      </c>
      <c r="M3842">
        <v>197</v>
      </c>
      <c r="N3842">
        <v>3.7</v>
      </c>
      <c r="O38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42">
        <v>103</v>
      </c>
      <c r="Q3842" t="s">
        <v>60</v>
      </c>
      <c r="R3842" s="2">
        <v>49498</v>
      </c>
      <c r="S3842" s="2">
        <v>49132</v>
      </c>
      <c r="T3842" t="s">
        <v>34</v>
      </c>
      <c r="U3842">
        <v>11</v>
      </c>
      <c r="V3842">
        <v>60</v>
      </c>
      <c r="W38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42" t="s">
        <v>35</v>
      </c>
      <c r="Y3842" t="s">
        <v>61</v>
      </c>
      <c r="Z3842" t="s">
        <v>37</v>
      </c>
      <c r="AA3842" t="s">
        <v>7753</v>
      </c>
      <c r="AB3842" t="s">
        <v>39</v>
      </c>
      <c r="AC3842">
        <v>11</v>
      </c>
      <c r="AD3842" t="s">
        <v>63</v>
      </c>
      <c r="AE3842">
        <v>487</v>
      </c>
      <c r="AF3842" t="s">
        <v>41</v>
      </c>
      <c r="AG3842" t="s">
        <v>55</v>
      </c>
    </row>
    <row r="3843" spans="1:33" x14ac:dyDescent="0.3">
      <c r="A3843" t="s">
        <v>7754</v>
      </c>
      <c r="B3843" t="s">
        <v>45</v>
      </c>
      <c r="C3843" t="s">
        <v>66</v>
      </c>
      <c r="D3843" t="s">
        <v>96</v>
      </c>
      <c r="E3843" t="s">
        <v>43</v>
      </c>
      <c r="F3843">
        <v>4435</v>
      </c>
      <c r="G3843">
        <v>17</v>
      </c>
      <c r="H3843">
        <v>3681.05</v>
      </c>
      <c r="I3843">
        <v>1049</v>
      </c>
      <c r="J3843">
        <v>91</v>
      </c>
      <c r="K3843">
        <f>super_shop_dataset[[#This Row],[Sold_Quantity]]*super_shop_dataset[[#This Row],[Purchase_Cost_in_$]]</f>
        <v>95459</v>
      </c>
      <c r="L3843" t="s">
        <v>11985</v>
      </c>
      <c r="M3843">
        <v>20</v>
      </c>
      <c r="N3843">
        <v>3.4</v>
      </c>
      <c r="O38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43">
        <v>367</v>
      </c>
      <c r="Q3843" t="s">
        <v>60</v>
      </c>
      <c r="R3843" s="2">
        <v>49499</v>
      </c>
      <c r="S3843" s="2">
        <v>49133</v>
      </c>
      <c r="T3843" t="s">
        <v>34</v>
      </c>
      <c r="U3843">
        <v>18</v>
      </c>
      <c r="V3843">
        <v>26</v>
      </c>
      <c r="W38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43" t="s">
        <v>50</v>
      </c>
      <c r="Y3843" t="s">
        <v>68</v>
      </c>
      <c r="Z3843" t="s">
        <v>76</v>
      </c>
      <c r="AA3843" t="s">
        <v>7755</v>
      </c>
      <c r="AB3843" t="s">
        <v>70</v>
      </c>
      <c r="AC3843">
        <v>12</v>
      </c>
      <c r="AD3843" t="s">
        <v>40</v>
      </c>
      <c r="AE3843">
        <v>913</v>
      </c>
      <c r="AF3843" t="s">
        <v>78</v>
      </c>
      <c r="AG3843" t="s">
        <v>82</v>
      </c>
    </row>
    <row r="3844" spans="1:33" x14ac:dyDescent="0.3">
      <c r="A3844" t="s">
        <v>7756</v>
      </c>
      <c r="B3844" t="s">
        <v>65</v>
      </c>
      <c r="C3844" t="s">
        <v>66</v>
      </c>
      <c r="D3844" t="s">
        <v>31</v>
      </c>
      <c r="E3844" t="s">
        <v>56</v>
      </c>
      <c r="F3844">
        <v>4875</v>
      </c>
      <c r="G3844">
        <v>29</v>
      </c>
      <c r="H3844">
        <v>3461.25</v>
      </c>
      <c r="I3844">
        <v>2958</v>
      </c>
      <c r="J3844">
        <v>19</v>
      </c>
      <c r="K3844">
        <f>super_shop_dataset[[#This Row],[Sold_Quantity]]*super_shop_dataset[[#This Row],[Purchase_Cost_in_$]]</f>
        <v>56202</v>
      </c>
      <c r="L3844" t="s">
        <v>11986</v>
      </c>
      <c r="M3844">
        <v>88</v>
      </c>
      <c r="N3844">
        <v>1.7</v>
      </c>
      <c r="O38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44">
        <v>313</v>
      </c>
      <c r="Q3844" t="s">
        <v>48</v>
      </c>
      <c r="R3844" s="2">
        <v>49500</v>
      </c>
      <c r="S3844" s="2">
        <v>49134</v>
      </c>
      <c r="T3844" t="s">
        <v>49</v>
      </c>
      <c r="U3844">
        <v>17</v>
      </c>
      <c r="V3844">
        <v>43</v>
      </c>
      <c r="W38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44" t="s">
        <v>50</v>
      </c>
      <c r="Y3844" t="s">
        <v>61</v>
      </c>
      <c r="Z3844" t="s">
        <v>76</v>
      </c>
      <c r="AA3844" t="s">
        <v>7757</v>
      </c>
      <c r="AB3844" t="s">
        <v>53</v>
      </c>
      <c r="AC3844">
        <v>6</v>
      </c>
      <c r="AD3844" t="s">
        <v>40</v>
      </c>
      <c r="AE3844">
        <v>313</v>
      </c>
      <c r="AF3844" t="s">
        <v>78</v>
      </c>
      <c r="AG3844" t="s">
        <v>55</v>
      </c>
    </row>
    <row r="3845" spans="1:33" x14ac:dyDescent="0.3">
      <c r="A3845" t="s">
        <v>7758</v>
      </c>
      <c r="B3845" t="s">
        <v>75</v>
      </c>
      <c r="C3845" t="s">
        <v>66</v>
      </c>
      <c r="D3845" t="s">
        <v>67</v>
      </c>
      <c r="E3845" t="s">
        <v>43</v>
      </c>
      <c r="F3845">
        <v>266</v>
      </c>
      <c r="G3845">
        <v>23</v>
      </c>
      <c r="H3845">
        <v>204.82</v>
      </c>
      <c r="I3845">
        <v>3766</v>
      </c>
      <c r="J3845">
        <v>8</v>
      </c>
      <c r="K3845">
        <f>super_shop_dataset[[#This Row],[Sold_Quantity]]*super_shop_dataset[[#This Row],[Purchase_Cost_in_$]]</f>
        <v>30128</v>
      </c>
      <c r="L3845" t="s">
        <v>14548</v>
      </c>
      <c r="M3845">
        <v>165</v>
      </c>
      <c r="N3845">
        <v>3.7</v>
      </c>
      <c r="O38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45">
        <v>439</v>
      </c>
      <c r="Q3845" t="s">
        <v>33</v>
      </c>
      <c r="R3845" s="2">
        <v>49501</v>
      </c>
      <c r="S3845" s="2">
        <v>49135</v>
      </c>
      <c r="T3845" t="s">
        <v>89</v>
      </c>
      <c r="U3845">
        <v>27</v>
      </c>
      <c r="V3845">
        <v>64</v>
      </c>
      <c r="W38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45" t="s">
        <v>35</v>
      </c>
      <c r="Y3845" t="s">
        <v>36</v>
      </c>
      <c r="Z3845" t="s">
        <v>51</v>
      </c>
      <c r="AA3845" t="s">
        <v>7759</v>
      </c>
      <c r="AB3845" t="s">
        <v>39</v>
      </c>
      <c r="AC3845">
        <v>2</v>
      </c>
      <c r="AD3845" t="s">
        <v>63</v>
      </c>
      <c r="AE3845">
        <v>401</v>
      </c>
      <c r="AF3845" t="s">
        <v>78</v>
      </c>
      <c r="AG3845" t="s">
        <v>42</v>
      </c>
    </row>
    <row r="3846" spans="1:33" x14ac:dyDescent="0.3">
      <c r="A3846" t="s">
        <v>7760</v>
      </c>
      <c r="B3846" t="s">
        <v>45</v>
      </c>
      <c r="C3846" t="s">
        <v>46</v>
      </c>
      <c r="D3846" t="s">
        <v>47</v>
      </c>
      <c r="E3846" t="s">
        <v>59</v>
      </c>
      <c r="F3846">
        <v>3121</v>
      </c>
      <c r="G3846">
        <v>22</v>
      </c>
      <c r="H3846">
        <v>2434.38</v>
      </c>
      <c r="I3846">
        <v>2643</v>
      </c>
      <c r="J3846">
        <v>24</v>
      </c>
      <c r="K3846">
        <f>super_shop_dataset[[#This Row],[Sold_Quantity]]*super_shop_dataset[[#This Row],[Purchase_Cost_in_$]]</f>
        <v>63432</v>
      </c>
      <c r="L3846" t="s">
        <v>14549</v>
      </c>
      <c r="M3846">
        <v>35</v>
      </c>
      <c r="N3846">
        <v>2</v>
      </c>
      <c r="O38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46">
        <v>82</v>
      </c>
      <c r="Q3846" t="s">
        <v>48</v>
      </c>
      <c r="R3846" s="2">
        <v>49502</v>
      </c>
      <c r="S3846" s="2">
        <v>49136</v>
      </c>
      <c r="T3846" t="s">
        <v>49</v>
      </c>
      <c r="U3846">
        <v>45</v>
      </c>
      <c r="V3846">
        <v>18</v>
      </c>
      <c r="W38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846" t="s">
        <v>35</v>
      </c>
      <c r="Y3846" t="s">
        <v>68</v>
      </c>
      <c r="Z3846" t="s">
        <v>51</v>
      </c>
      <c r="AA3846" t="s">
        <v>7761</v>
      </c>
      <c r="AB3846" t="s">
        <v>53</v>
      </c>
      <c r="AC3846">
        <v>4</v>
      </c>
      <c r="AD3846" t="s">
        <v>40</v>
      </c>
      <c r="AE3846">
        <v>179</v>
      </c>
      <c r="AF3846" t="s">
        <v>78</v>
      </c>
      <c r="AG3846" t="s">
        <v>82</v>
      </c>
    </row>
    <row r="3847" spans="1:33" x14ac:dyDescent="0.3">
      <c r="A3847" t="s">
        <v>7762</v>
      </c>
      <c r="B3847" t="s">
        <v>29</v>
      </c>
      <c r="C3847" t="s">
        <v>46</v>
      </c>
      <c r="D3847" t="s">
        <v>96</v>
      </c>
      <c r="E3847" t="s">
        <v>59</v>
      </c>
      <c r="F3847">
        <v>4035</v>
      </c>
      <c r="G3847">
        <v>2</v>
      </c>
      <c r="H3847">
        <v>3954.3</v>
      </c>
      <c r="I3847">
        <v>1778</v>
      </c>
      <c r="J3847">
        <v>90</v>
      </c>
      <c r="K3847">
        <f>super_shop_dataset[[#This Row],[Sold_Quantity]]*super_shop_dataset[[#This Row],[Purchase_Cost_in_$]]</f>
        <v>160020</v>
      </c>
      <c r="L3847" t="s">
        <v>11987</v>
      </c>
      <c r="M3847">
        <v>70</v>
      </c>
      <c r="N3847">
        <v>1.9</v>
      </c>
      <c r="O38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47">
        <v>489</v>
      </c>
      <c r="Q3847" t="s">
        <v>48</v>
      </c>
      <c r="R3847" s="2">
        <v>49503</v>
      </c>
      <c r="S3847" s="2">
        <v>49137</v>
      </c>
      <c r="T3847" t="s">
        <v>89</v>
      </c>
      <c r="U3847">
        <v>2</v>
      </c>
      <c r="V3847">
        <v>51</v>
      </c>
      <c r="W38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47" t="s">
        <v>35</v>
      </c>
      <c r="Y3847" t="s">
        <v>68</v>
      </c>
      <c r="Z3847" t="s">
        <v>76</v>
      </c>
      <c r="AA3847" t="s">
        <v>7763</v>
      </c>
      <c r="AB3847" t="s">
        <v>70</v>
      </c>
      <c r="AC3847">
        <v>14</v>
      </c>
      <c r="AD3847" t="s">
        <v>40</v>
      </c>
      <c r="AE3847">
        <v>613</v>
      </c>
      <c r="AF3847" t="s">
        <v>54</v>
      </c>
      <c r="AG3847" t="s">
        <v>55</v>
      </c>
    </row>
    <row r="3848" spans="1:33" x14ac:dyDescent="0.3">
      <c r="A3848" t="s">
        <v>7764</v>
      </c>
      <c r="B3848" t="s">
        <v>65</v>
      </c>
      <c r="C3848" t="s">
        <v>46</v>
      </c>
      <c r="D3848" t="s">
        <v>31</v>
      </c>
      <c r="E3848" t="s">
        <v>59</v>
      </c>
      <c r="F3848">
        <v>2477</v>
      </c>
      <c r="G3848">
        <v>25</v>
      </c>
      <c r="H3848">
        <v>1857.75</v>
      </c>
      <c r="I3848">
        <v>2813</v>
      </c>
      <c r="J3848">
        <v>99</v>
      </c>
      <c r="K3848">
        <f>super_shop_dataset[[#This Row],[Sold_Quantity]]*super_shop_dataset[[#This Row],[Purchase_Cost_in_$]]</f>
        <v>278487</v>
      </c>
      <c r="L3848" t="s">
        <v>14550</v>
      </c>
      <c r="M3848">
        <v>88</v>
      </c>
      <c r="N3848">
        <v>3.1</v>
      </c>
      <c r="O38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48">
        <v>290</v>
      </c>
      <c r="Q3848" t="s">
        <v>33</v>
      </c>
      <c r="R3848" s="2">
        <v>49504</v>
      </c>
      <c r="S3848" s="2">
        <v>49138</v>
      </c>
      <c r="T3848" t="s">
        <v>34</v>
      </c>
      <c r="U3848">
        <v>30</v>
      </c>
      <c r="V3848">
        <v>49</v>
      </c>
      <c r="W38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48" t="s">
        <v>35</v>
      </c>
      <c r="Y3848" t="s">
        <v>36</v>
      </c>
      <c r="Z3848" t="s">
        <v>37</v>
      </c>
      <c r="AA3848" t="s">
        <v>7765</v>
      </c>
      <c r="AB3848" t="s">
        <v>53</v>
      </c>
      <c r="AC3848">
        <v>10</v>
      </c>
      <c r="AD3848" t="s">
        <v>63</v>
      </c>
      <c r="AE3848">
        <v>669</v>
      </c>
      <c r="AF3848" t="s">
        <v>54</v>
      </c>
      <c r="AG3848" t="s">
        <v>55</v>
      </c>
    </row>
    <row r="3849" spans="1:33" x14ac:dyDescent="0.3">
      <c r="A3849" t="s">
        <v>7766</v>
      </c>
      <c r="B3849" t="s">
        <v>75</v>
      </c>
      <c r="C3849" t="s">
        <v>84</v>
      </c>
      <c r="D3849" t="s">
        <v>47</v>
      </c>
      <c r="E3849" t="s">
        <v>43</v>
      </c>
      <c r="F3849">
        <v>2851</v>
      </c>
      <c r="G3849">
        <v>2</v>
      </c>
      <c r="H3849">
        <v>2793.98</v>
      </c>
      <c r="I3849">
        <v>3611</v>
      </c>
      <c r="J3849">
        <v>52</v>
      </c>
      <c r="K3849">
        <f>super_shop_dataset[[#This Row],[Sold_Quantity]]*super_shop_dataset[[#This Row],[Purchase_Cost_in_$]]</f>
        <v>187772</v>
      </c>
      <c r="L3849" t="s">
        <v>14551</v>
      </c>
      <c r="M3849">
        <v>50</v>
      </c>
      <c r="N3849">
        <v>1.3</v>
      </c>
      <c r="O38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49">
        <v>118</v>
      </c>
      <c r="Q3849" t="s">
        <v>60</v>
      </c>
      <c r="R3849" s="2">
        <v>49505</v>
      </c>
      <c r="S3849" s="2">
        <v>49139</v>
      </c>
      <c r="T3849" t="s">
        <v>34</v>
      </c>
      <c r="U3849">
        <v>31</v>
      </c>
      <c r="V3849">
        <v>19</v>
      </c>
      <c r="W38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49" t="s">
        <v>35</v>
      </c>
      <c r="Y3849" t="s">
        <v>61</v>
      </c>
      <c r="Z3849" t="s">
        <v>37</v>
      </c>
      <c r="AA3849" t="s">
        <v>7767</v>
      </c>
      <c r="AB3849" t="s">
        <v>39</v>
      </c>
      <c r="AC3849">
        <v>2</v>
      </c>
      <c r="AD3849" t="s">
        <v>63</v>
      </c>
      <c r="AE3849">
        <v>449</v>
      </c>
      <c r="AF3849" t="s">
        <v>54</v>
      </c>
      <c r="AG3849" t="s">
        <v>82</v>
      </c>
    </row>
    <row r="3850" spans="1:33" x14ac:dyDescent="0.3">
      <c r="A3850" t="s">
        <v>7768</v>
      </c>
      <c r="B3850" t="s">
        <v>80</v>
      </c>
      <c r="C3850" t="s">
        <v>46</v>
      </c>
      <c r="D3850" t="s">
        <v>67</v>
      </c>
      <c r="E3850" t="s">
        <v>59</v>
      </c>
      <c r="F3850">
        <v>1750</v>
      </c>
      <c r="G3850">
        <v>44</v>
      </c>
      <c r="H3850">
        <v>980</v>
      </c>
      <c r="I3850">
        <v>513</v>
      </c>
      <c r="J3850">
        <v>2</v>
      </c>
      <c r="K3850">
        <f>super_shop_dataset[[#This Row],[Sold_Quantity]]*super_shop_dataset[[#This Row],[Purchase_Cost_in_$]]</f>
        <v>1026</v>
      </c>
      <c r="L3850" t="s">
        <v>11988</v>
      </c>
      <c r="M3850">
        <v>188</v>
      </c>
      <c r="N3850">
        <v>2.6</v>
      </c>
      <c r="O38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50">
        <v>173</v>
      </c>
      <c r="Q3850" t="s">
        <v>60</v>
      </c>
      <c r="R3850" s="2">
        <v>49506</v>
      </c>
      <c r="S3850" s="2">
        <v>49140</v>
      </c>
      <c r="T3850" t="s">
        <v>89</v>
      </c>
      <c r="U3850">
        <v>8</v>
      </c>
      <c r="V3850">
        <v>19</v>
      </c>
      <c r="W38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50" t="s">
        <v>35</v>
      </c>
      <c r="Y3850" t="s">
        <v>61</v>
      </c>
      <c r="Z3850" t="s">
        <v>37</v>
      </c>
      <c r="AA3850" t="s">
        <v>7769</v>
      </c>
      <c r="AB3850" t="s">
        <v>39</v>
      </c>
      <c r="AC3850">
        <v>12</v>
      </c>
      <c r="AD3850" t="s">
        <v>63</v>
      </c>
      <c r="AE3850">
        <v>339</v>
      </c>
      <c r="AF3850" t="s">
        <v>78</v>
      </c>
      <c r="AG3850" t="s">
        <v>82</v>
      </c>
    </row>
    <row r="3851" spans="1:33" x14ac:dyDescent="0.3">
      <c r="A3851" t="s">
        <v>7770</v>
      </c>
      <c r="B3851" t="s">
        <v>29</v>
      </c>
      <c r="C3851" t="s">
        <v>30</v>
      </c>
      <c r="D3851" t="s">
        <v>58</v>
      </c>
      <c r="E3851" t="s">
        <v>43</v>
      </c>
      <c r="F3851">
        <v>1491</v>
      </c>
      <c r="G3851">
        <v>33</v>
      </c>
      <c r="H3851">
        <v>998.97</v>
      </c>
      <c r="I3851">
        <v>2581</v>
      </c>
      <c r="J3851">
        <v>79</v>
      </c>
      <c r="K3851">
        <f>super_shop_dataset[[#This Row],[Sold_Quantity]]*super_shop_dataset[[#This Row],[Purchase_Cost_in_$]]</f>
        <v>203899</v>
      </c>
      <c r="L3851" t="s">
        <v>14552</v>
      </c>
      <c r="M3851">
        <v>91</v>
      </c>
      <c r="N3851">
        <v>1.8</v>
      </c>
      <c r="O38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51">
        <v>424</v>
      </c>
      <c r="Q3851" t="s">
        <v>48</v>
      </c>
      <c r="R3851" s="2">
        <v>49507</v>
      </c>
      <c r="S3851" s="2">
        <v>49141</v>
      </c>
      <c r="T3851" t="s">
        <v>49</v>
      </c>
      <c r="U3851">
        <v>8</v>
      </c>
      <c r="V3851">
        <v>28</v>
      </c>
      <c r="W38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51" t="s">
        <v>50</v>
      </c>
      <c r="Y3851" t="s">
        <v>61</v>
      </c>
      <c r="Z3851" t="s">
        <v>37</v>
      </c>
      <c r="AA3851" t="s">
        <v>7771</v>
      </c>
      <c r="AB3851" t="s">
        <v>39</v>
      </c>
      <c r="AC3851">
        <v>2</v>
      </c>
      <c r="AD3851" t="s">
        <v>63</v>
      </c>
      <c r="AE3851">
        <v>829</v>
      </c>
      <c r="AF3851" t="s">
        <v>78</v>
      </c>
      <c r="AG3851" t="s">
        <v>55</v>
      </c>
    </row>
    <row r="3852" spans="1:33" x14ac:dyDescent="0.3">
      <c r="A3852" t="s">
        <v>7772</v>
      </c>
      <c r="B3852" t="s">
        <v>45</v>
      </c>
      <c r="C3852" t="s">
        <v>66</v>
      </c>
      <c r="D3852" t="s">
        <v>96</v>
      </c>
      <c r="E3852" t="s">
        <v>43</v>
      </c>
      <c r="F3852">
        <v>1188</v>
      </c>
      <c r="G3852">
        <v>23</v>
      </c>
      <c r="H3852">
        <v>914.76</v>
      </c>
      <c r="I3852">
        <v>3220</v>
      </c>
      <c r="J3852">
        <v>74</v>
      </c>
      <c r="K3852">
        <f>super_shop_dataset[[#This Row],[Sold_Quantity]]*super_shop_dataset[[#This Row],[Purchase_Cost_in_$]]</f>
        <v>238280</v>
      </c>
      <c r="L3852" t="s">
        <v>14553</v>
      </c>
      <c r="M3852">
        <v>19</v>
      </c>
      <c r="N3852">
        <v>3.8</v>
      </c>
      <c r="O38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52">
        <v>172</v>
      </c>
      <c r="Q3852" t="s">
        <v>48</v>
      </c>
      <c r="R3852" s="2">
        <v>49508</v>
      </c>
      <c r="S3852" s="2">
        <v>49142</v>
      </c>
      <c r="T3852" t="s">
        <v>49</v>
      </c>
      <c r="U3852">
        <v>46</v>
      </c>
      <c r="V3852">
        <v>49</v>
      </c>
      <c r="W38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52" t="s">
        <v>35</v>
      </c>
      <c r="Y3852" t="s">
        <v>68</v>
      </c>
      <c r="Z3852" t="s">
        <v>76</v>
      </c>
      <c r="AA3852" t="s">
        <v>7773</v>
      </c>
      <c r="AB3852" t="s">
        <v>39</v>
      </c>
      <c r="AC3852">
        <v>9</v>
      </c>
      <c r="AD3852" t="s">
        <v>63</v>
      </c>
      <c r="AE3852">
        <v>578</v>
      </c>
      <c r="AF3852" t="s">
        <v>78</v>
      </c>
      <c r="AG3852" t="s">
        <v>42</v>
      </c>
    </row>
    <row r="3853" spans="1:33" x14ac:dyDescent="0.3">
      <c r="A3853" t="s">
        <v>7774</v>
      </c>
      <c r="B3853" t="s">
        <v>29</v>
      </c>
      <c r="C3853" t="s">
        <v>66</v>
      </c>
      <c r="D3853" t="s">
        <v>58</v>
      </c>
      <c r="E3853" t="s">
        <v>32</v>
      </c>
      <c r="F3853">
        <v>4548</v>
      </c>
      <c r="G3853">
        <v>39</v>
      </c>
      <c r="H3853">
        <v>2774.28</v>
      </c>
      <c r="I3853">
        <v>3230</v>
      </c>
      <c r="J3853">
        <v>69</v>
      </c>
      <c r="K3853">
        <f>super_shop_dataset[[#This Row],[Sold_Quantity]]*super_shop_dataset[[#This Row],[Purchase_Cost_in_$]]</f>
        <v>222870</v>
      </c>
      <c r="L3853" t="s">
        <v>14554</v>
      </c>
      <c r="M3853">
        <v>31</v>
      </c>
      <c r="N3853">
        <v>1</v>
      </c>
      <c r="O38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53">
        <v>385</v>
      </c>
      <c r="Q3853" t="s">
        <v>33</v>
      </c>
      <c r="R3853" s="2">
        <v>49509</v>
      </c>
      <c r="S3853" s="2">
        <v>49143</v>
      </c>
      <c r="T3853" t="s">
        <v>49</v>
      </c>
      <c r="U3853">
        <v>12</v>
      </c>
      <c r="V3853">
        <v>52</v>
      </c>
      <c r="W38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53" t="s">
        <v>50</v>
      </c>
      <c r="Y3853" t="s">
        <v>36</v>
      </c>
      <c r="Z3853" t="s">
        <v>76</v>
      </c>
      <c r="AA3853" t="s">
        <v>7775</v>
      </c>
      <c r="AB3853" t="s">
        <v>70</v>
      </c>
      <c r="AC3853">
        <v>1</v>
      </c>
      <c r="AD3853" t="s">
        <v>63</v>
      </c>
      <c r="AE3853">
        <v>259</v>
      </c>
      <c r="AF3853" t="s">
        <v>54</v>
      </c>
      <c r="AG3853" t="s">
        <v>82</v>
      </c>
    </row>
    <row r="3854" spans="1:33" x14ac:dyDescent="0.3">
      <c r="A3854" t="s">
        <v>7776</v>
      </c>
      <c r="B3854" t="s">
        <v>29</v>
      </c>
      <c r="C3854" t="s">
        <v>30</v>
      </c>
      <c r="D3854" t="s">
        <v>58</v>
      </c>
      <c r="E3854" t="s">
        <v>32</v>
      </c>
      <c r="F3854">
        <v>3226</v>
      </c>
      <c r="G3854">
        <v>48</v>
      </c>
      <c r="H3854">
        <v>1677.52</v>
      </c>
      <c r="I3854">
        <v>579</v>
      </c>
      <c r="J3854">
        <v>74</v>
      </c>
      <c r="K3854">
        <f>super_shop_dataset[[#This Row],[Sold_Quantity]]*super_shop_dataset[[#This Row],[Purchase_Cost_in_$]]</f>
        <v>42846</v>
      </c>
      <c r="L3854" t="s">
        <v>11989</v>
      </c>
      <c r="M3854">
        <v>165</v>
      </c>
      <c r="N3854">
        <v>4.4000000000000004</v>
      </c>
      <c r="O38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54">
        <v>47</v>
      </c>
      <c r="Q3854" t="s">
        <v>60</v>
      </c>
      <c r="R3854" s="2">
        <v>49510</v>
      </c>
      <c r="S3854" s="2">
        <v>49144</v>
      </c>
      <c r="T3854" t="s">
        <v>89</v>
      </c>
      <c r="U3854">
        <v>41</v>
      </c>
      <c r="V3854">
        <v>57</v>
      </c>
      <c r="W38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54" t="s">
        <v>50</v>
      </c>
      <c r="Y3854" t="s">
        <v>68</v>
      </c>
      <c r="Z3854" t="s">
        <v>76</v>
      </c>
      <c r="AA3854" t="s">
        <v>7777</v>
      </c>
      <c r="AB3854" t="s">
        <v>39</v>
      </c>
      <c r="AC3854">
        <v>7</v>
      </c>
      <c r="AD3854" t="s">
        <v>40</v>
      </c>
      <c r="AE3854">
        <v>122</v>
      </c>
      <c r="AF3854" t="s">
        <v>54</v>
      </c>
      <c r="AG3854" t="s">
        <v>55</v>
      </c>
    </row>
    <row r="3855" spans="1:33" x14ac:dyDescent="0.3">
      <c r="A3855" t="s">
        <v>7778</v>
      </c>
      <c r="B3855" t="s">
        <v>75</v>
      </c>
      <c r="C3855" t="s">
        <v>66</v>
      </c>
      <c r="D3855" t="s">
        <v>47</v>
      </c>
      <c r="E3855" t="s">
        <v>56</v>
      </c>
      <c r="F3855">
        <v>3897</v>
      </c>
      <c r="G3855">
        <v>10</v>
      </c>
      <c r="H3855">
        <v>3507.3</v>
      </c>
      <c r="I3855">
        <v>2268</v>
      </c>
      <c r="J3855">
        <v>70</v>
      </c>
      <c r="K3855">
        <f>super_shop_dataset[[#This Row],[Sold_Quantity]]*super_shop_dataset[[#This Row],[Purchase_Cost_in_$]]</f>
        <v>158760</v>
      </c>
      <c r="L3855" t="s">
        <v>11990</v>
      </c>
      <c r="M3855">
        <v>137</v>
      </c>
      <c r="N3855">
        <v>2.2000000000000002</v>
      </c>
      <c r="O38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55">
        <v>50</v>
      </c>
      <c r="Q3855" t="s">
        <v>60</v>
      </c>
      <c r="R3855" s="2">
        <v>49511</v>
      </c>
      <c r="S3855" s="2">
        <v>49145</v>
      </c>
      <c r="T3855" t="s">
        <v>34</v>
      </c>
      <c r="U3855">
        <v>46</v>
      </c>
      <c r="V3855">
        <v>40</v>
      </c>
      <c r="W38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55" t="s">
        <v>50</v>
      </c>
      <c r="Y3855" t="s">
        <v>61</v>
      </c>
      <c r="Z3855" t="s">
        <v>37</v>
      </c>
      <c r="AA3855" t="s">
        <v>7779</v>
      </c>
      <c r="AB3855" t="s">
        <v>53</v>
      </c>
      <c r="AC3855">
        <v>6</v>
      </c>
      <c r="AD3855" t="s">
        <v>40</v>
      </c>
      <c r="AE3855">
        <v>381</v>
      </c>
      <c r="AF3855" t="s">
        <v>54</v>
      </c>
      <c r="AG3855" t="s">
        <v>42</v>
      </c>
    </row>
    <row r="3856" spans="1:33" x14ac:dyDescent="0.3">
      <c r="A3856" t="s">
        <v>7780</v>
      </c>
      <c r="B3856" t="s">
        <v>45</v>
      </c>
      <c r="C3856" t="s">
        <v>72</v>
      </c>
      <c r="D3856" t="s">
        <v>31</v>
      </c>
      <c r="E3856" t="s">
        <v>32</v>
      </c>
      <c r="F3856">
        <v>1838</v>
      </c>
      <c r="G3856">
        <v>18</v>
      </c>
      <c r="H3856">
        <v>1507.16</v>
      </c>
      <c r="I3856">
        <v>3315</v>
      </c>
      <c r="J3856">
        <v>1</v>
      </c>
      <c r="K3856">
        <f>super_shop_dataset[[#This Row],[Sold_Quantity]]*super_shop_dataset[[#This Row],[Purchase_Cost_in_$]]</f>
        <v>3315</v>
      </c>
      <c r="L3856" t="s">
        <v>14555</v>
      </c>
      <c r="M3856">
        <v>52</v>
      </c>
      <c r="N3856">
        <v>2</v>
      </c>
      <c r="O38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56">
        <v>278</v>
      </c>
      <c r="Q3856" t="s">
        <v>33</v>
      </c>
      <c r="R3856" s="2">
        <v>49512</v>
      </c>
      <c r="S3856" s="2">
        <v>49146</v>
      </c>
      <c r="T3856" t="s">
        <v>34</v>
      </c>
      <c r="U3856">
        <v>42</v>
      </c>
      <c r="V3856">
        <v>68</v>
      </c>
      <c r="W38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56" t="s">
        <v>35</v>
      </c>
      <c r="Y3856" t="s">
        <v>36</v>
      </c>
      <c r="Z3856" t="s">
        <v>37</v>
      </c>
      <c r="AA3856" t="s">
        <v>7781</v>
      </c>
      <c r="AB3856" t="s">
        <v>70</v>
      </c>
      <c r="AC3856">
        <v>7</v>
      </c>
      <c r="AD3856" t="s">
        <v>40</v>
      </c>
      <c r="AE3856">
        <v>168</v>
      </c>
      <c r="AF3856" t="s">
        <v>54</v>
      </c>
      <c r="AG3856" t="s">
        <v>82</v>
      </c>
    </row>
    <row r="3857" spans="1:33" x14ac:dyDescent="0.3">
      <c r="A3857" t="s">
        <v>7782</v>
      </c>
      <c r="B3857" t="s">
        <v>29</v>
      </c>
      <c r="C3857" t="s">
        <v>66</v>
      </c>
      <c r="D3857" t="s">
        <v>47</v>
      </c>
      <c r="E3857" t="s">
        <v>59</v>
      </c>
      <c r="F3857">
        <v>1666</v>
      </c>
      <c r="G3857">
        <v>16</v>
      </c>
      <c r="H3857">
        <v>1399.44</v>
      </c>
      <c r="I3857">
        <v>521</v>
      </c>
      <c r="J3857">
        <v>81</v>
      </c>
      <c r="K3857">
        <f>super_shop_dataset[[#This Row],[Sold_Quantity]]*super_shop_dataset[[#This Row],[Purchase_Cost_in_$]]</f>
        <v>42201</v>
      </c>
      <c r="L3857" t="s">
        <v>11991</v>
      </c>
      <c r="M3857">
        <v>144</v>
      </c>
      <c r="N3857">
        <v>3.7</v>
      </c>
      <c r="O38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57">
        <v>467</v>
      </c>
      <c r="Q3857" t="s">
        <v>33</v>
      </c>
      <c r="R3857" s="2">
        <v>49513</v>
      </c>
      <c r="S3857" s="2">
        <v>49147</v>
      </c>
      <c r="T3857" t="s">
        <v>49</v>
      </c>
      <c r="U3857">
        <v>19</v>
      </c>
      <c r="V3857">
        <v>33</v>
      </c>
      <c r="W38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57" t="s">
        <v>35</v>
      </c>
      <c r="Y3857" t="s">
        <v>36</v>
      </c>
      <c r="Z3857" t="s">
        <v>37</v>
      </c>
      <c r="AA3857" t="s">
        <v>7783</v>
      </c>
      <c r="AB3857" t="s">
        <v>53</v>
      </c>
      <c r="AC3857">
        <v>14</v>
      </c>
      <c r="AD3857" t="s">
        <v>40</v>
      </c>
      <c r="AE3857">
        <v>829</v>
      </c>
      <c r="AF3857" t="s">
        <v>54</v>
      </c>
      <c r="AG3857" t="s">
        <v>55</v>
      </c>
    </row>
    <row r="3858" spans="1:33" x14ac:dyDescent="0.3">
      <c r="A3858" t="s">
        <v>7784</v>
      </c>
      <c r="B3858" t="s">
        <v>80</v>
      </c>
      <c r="C3858" t="s">
        <v>66</v>
      </c>
      <c r="D3858" t="s">
        <v>31</v>
      </c>
      <c r="E3858" t="s">
        <v>32</v>
      </c>
      <c r="F3858">
        <v>323</v>
      </c>
      <c r="G3858">
        <v>11</v>
      </c>
      <c r="H3858">
        <v>287.47000000000003</v>
      </c>
      <c r="I3858">
        <v>767</v>
      </c>
      <c r="J3858">
        <v>92</v>
      </c>
      <c r="K3858">
        <f>super_shop_dataset[[#This Row],[Sold_Quantity]]*super_shop_dataset[[#This Row],[Purchase_Cost_in_$]]</f>
        <v>70564</v>
      </c>
      <c r="L3858" t="s">
        <v>14556</v>
      </c>
      <c r="M3858">
        <v>97</v>
      </c>
      <c r="N3858">
        <v>3.5</v>
      </c>
      <c r="O38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58">
        <v>154</v>
      </c>
      <c r="Q3858" t="s">
        <v>33</v>
      </c>
      <c r="R3858" s="2">
        <v>49514</v>
      </c>
      <c r="S3858" s="2">
        <v>49148</v>
      </c>
      <c r="T3858" t="s">
        <v>49</v>
      </c>
      <c r="U3858">
        <v>20</v>
      </c>
      <c r="V3858">
        <v>56</v>
      </c>
      <c r="W38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58" t="s">
        <v>35</v>
      </c>
      <c r="Y3858" t="s">
        <v>61</v>
      </c>
      <c r="Z3858" t="s">
        <v>37</v>
      </c>
      <c r="AA3858" t="s">
        <v>7785</v>
      </c>
      <c r="AB3858" t="s">
        <v>53</v>
      </c>
      <c r="AC3858">
        <v>1</v>
      </c>
      <c r="AD3858" t="s">
        <v>63</v>
      </c>
      <c r="AE3858">
        <v>785</v>
      </c>
      <c r="AF3858" t="s">
        <v>41</v>
      </c>
      <c r="AG3858" t="s">
        <v>55</v>
      </c>
    </row>
    <row r="3859" spans="1:33" x14ac:dyDescent="0.3">
      <c r="A3859" t="s">
        <v>7786</v>
      </c>
      <c r="B3859" t="s">
        <v>75</v>
      </c>
      <c r="C3859" t="s">
        <v>46</v>
      </c>
      <c r="D3859" t="s">
        <v>96</v>
      </c>
      <c r="E3859" t="s">
        <v>43</v>
      </c>
      <c r="F3859">
        <v>3267</v>
      </c>
      <c r="G3859">
        <v>36</v>
      </c>
      <c r="H3859">
        <v>2090.88</v>
      </c>
      <c r="I3859">
        <v>3156</v>
      </c>
      <c r="J3859">
        <v>53</v>
      </c>
      <c r="K3859">
        <f>super_shop_dataset[[#This Row],[Sold_Quantity]]*super_shop_dataset[[#This Row],[Purchase_Cost_in_$]]</f>
        <v>167268</v>
      </c>
      <c r="L3859" t="s">
        <v>14557</v>
      </c>
      <c r="M3859">
        <v>153</v>
      </c>
      <c r="N3859">
        <v>2.4</v>
      </c>
      <c r="O38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59">
        <v>136</v>
      </c>
      <c r="Q3859" t="s">
        <v>48</v>
      </c>
      <c r="R3859" s="2">
        <v>49515</v>
      </c>
      <c r="S3859" s="2">
        <v>49149</v>
      </c>
      <c r="T3859" t="s">
        <v>34</v>
      </c>
      <c r="U3859">
        <v>44</v>
      </c>
      <c r="V3859">
        <v>22</v>
      </c>
      <c r="W38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59" t="s">
        <v>50</v>
      </c>
      <c r="Y3859" t="s">
        <v>36</v>
      </c>
      <c r="Z3859" t="s">
        <v>37</v>
      </c>
      <c r="AA3859" t="s">
        <v>7787</v>
      </c>
      <c r="AB3859" t="s">
        <v>53</v>
      </c>
      <c r="AC3859">
        <v>12</v>
      </c>
      <c r="AD3859" t="s">
        <v>40</v>
      </c>
      <c r="AE3859">
        <v>861</v>
      </c>
      <c r="AF3859" t="s">
        <v>41</v>
      </c>
      <c r="AG3859" t="s">
        <v>55</v>
      </c>
    </row>
    <row r="3860" spans="1:33" x14ac:dyDescent="0.3">
      <c r="A3860" t="s">
        <v>7788</v>
      </c>
      <c r="B3860" t="s">
        <v>80</v>
      </c>
      <c r="C3860" t="s">
        <v>72</v>
      </c>
      <c r="D3860" t="s">
        <v>67</v>
      </c>
      <c r="E3860" t="s">
        <v>32</v>
      </c>
      <c r="F3860">
        <v>4280</v>
      </c>
      <c r="G3860">
        <v>9</v>
      </c>
      <c r="H3860">
        <v>3894.8</v>
      </c>
      <c r="I3860">
        <v>1042</v>
      </c>
      <c r="J3860">
        <v>52</v>
      </c>
      <c r="K3860">
        <f>super_shop_dataset[[#This Row],[Sold_Quantity]]*super_shop_dataset[[#This Row],[Purchase_Cost_in_$]]</f>
        <v>54184</v>
      </c>
      <c r="L3860" t="s">
        <v>11992</v>
      </c>
      <c r="M3860">
        <v>179</v>
      </c>
      <c r="N3860">
        <v>2.4</v>
      </c>
      <c r="O38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60">
        <v>408</v>
      </c>
      <c r="Q3860" t="s">
        <v>33</v>
      </c>
      <c r="R3860" s="2">
        <v>49516</v>
      </c>
      <c r="S3860" s="2">
        <v>49150</v>
      </c>
      <c r="T3860" t="s">
        <v>34</v>
      </c>
      <c r="U3860">
        <v>16</v>
      </c>
      <c r="V3860">
        <v>32</v>
      </c>
      <c r="W38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60" t="s">
        <v>35</v>
      </c>
      <c r="Y3860" t="s">
        <v>36</v>
      </c>
      <c r="Z3860" t="s">
        <v>76</v>
      </c>
      <c r="AA3860" t="s">
        <v>7789</v>
      </c>
      <c r="AB3860" t="s">
        <v>39</v>
      </c>
      <c r="AC3860">
        <v>6</v>
      </c>
      <c r="AD3860" t="s">
        <v>63</v>
      </c>
      <c r="AE3860">
        <v>837</v>
      </c>
      <c r="AF3860" t="s">
        <v>41</v>
      </c>
      <c r="AG3860" t="s">
        <v>82</v>
      </c>
    </row>
    <row r="3861" spans="1:33" x14ac:dyDescent="0.3">
      <c r="A3861" t="s">
        <v>7790</v>
      </c>
      <c r="B3861" t="s">
        <v>75</v>
      </c>
      <c r="C3861" t="s">
        <v>84</v>
      </c>
      <c r="D3861" t="s">
        <v>67</v>
      </c>
      <c r="E3861" t="s">
        <v>43</v>
      </c>
      <c r="F3861">
        <v>3337</v>
      </c>
      <c r="G3861">
        <v>11</v>
      </c>
      <c r="H3861">
        <v>2969.93</v>
      </c>
      <c r="I3861">
        <v>1618</v>
      </c>
      <c r="J3861">
        <v>77</v>
      </c>
      <c r="K3861">
        <f>super_shop_dataset[[#This Row],[Sold_Quantity]]*super_shop_dataset[[#This Row],[Purchase_Cost_in_$]]</f>
        <v>124586</v>
      </c>
      <c r="L3861" t="s">
        <v>11993</v>
      </c>
      <c r="M3861">
        <v>101</v>
      </c>
      <c r="N3861">
        <v>3</v>
      </c>
      <c r="O38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61">
        <v>393</v>
      </c>
      <c r="Q3861" t="s">
        <v>48</v>
      </c>
      <c r="R3861" s="2">
        <v>49517</v>
      </c>
      <c r="S3861" s="2">
        <v>49151</v>
      </c>
      <c r="T3861" t="s">
        <v>34</v>
      </c>
      <c r="U3861">
        <v>12</v>
      </c>
      <c r="V3861">
        <v>27</v>
      </c>
      <c r="W38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61" t="s">
        <v>35</v>
      </c>
      <c r="Y3861" t="s">
        <v>68</v>
      </c>
      <c r="Z3861" t="s">
        <v>37</v>
      </c>
      <c r="AA3861" t="s">
        <v>7791</v>
      </c>
      <c r="AB3861" t="s">
        <v>39</v>
      </c>
      <c r="AC3861">
        <v>4</v>
      </c>
      <c r="AD3861" t="s">
        <v>63</v>
      </c>
      <c r="AE3861">
        <v>362</v>
      </c>
      <c r="AF3861" t="s">
        <v>78</v>
      </c>
      <c r="AG3861" t="s">
        <v>55</v>
      </c>
    </row>
    <row r="3862" spans="1:33" x14ac:dyDescent="0.3">
      <c r="A3862" t="s">
        <v>7792</v>
      </c>
      <c r="B3862" t="s">
        <v>29</v>
      </c>
      <c r="C3862" t="s">
        <v>84</v>
      </c>
      <c r="D3862" t="s">
        <v>67</v>
      </c>
      <c r="E3862" t="s">
        <v>32</v>
      </c>
      <c r="F3862">
        <v>3089</v>
      </c>
      <c r="G3862">
        <v>27</v>
      </c>
      <c r="H3862">
        <v>2254.9699999999998</v>
      </c>
      <c r="I3862">
        <v>491</v>
      </c>
      <c r="J3862">
        <v>12</v>
      </c>
      <c r="K3862">
        <f>super_shop_dataset[[#This Row],[Sold_Quantity]]*super_shop_dataset[[#This Row],[Purchase_Cost_in_$]]</f>
        <v>5892</v>
      </c>
      <c r="L3862" t="s">
        <v>11994</v>
      </c>
      <c r="M3862">
        <v>181</v>
      </c>
      <c r="N3862">
        <v>4.3</v>
      </c>
      <c r="O38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62">
        <v>329</v>
      </c>
      <c r="Q3862" t="s">
        <v>48</v>
      </c>
      <c r="R3862" s="2">
        <v>49518</v>
      </c>
      <c r="S3862" s="2">
        <v>49152</v>
      </c>
      <c r="T3862" t="s">
        <v>34</v>
      </c>
      <c r="U3862">
        <v>40</v>
      </c>
      <c r="V3862">
        <v>24</v>
      </c>
      <c r="W38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62" t="s">
        <v>35</v>
      </c>
      <c r="Y3862" t="s">
        <v>61</v>
      </c>
      <c r="Z3862" t="s">
        <v>76</v>
      </c>
      <c r="AA3862" t="s">
        <v>7793</v>
      </c>
      <c r="AB3862" t="s">
        <v>39</v>
      </c>
      <c r="AC3862">
        <v>12</v>
      </c>
      <c r="AD3862" t="s">
        <v>40</v>
      </c>
      <c r="AE3862">
        <v>656</v>
      </c>
      <c r="AF3862" t="s">
        <v>54</v>
      </c>
      <c r="AG3862" t="s">
        <v>42</v>
      </c>
    </row>
    <row r="3863" spans="1:33" x14ac:dyDescent="0.3">
      <c r="A3863" t="s">
        <v>7794</v>
      </c>
      <c r="B3863" t="s">
        <v>65</v>
      </c>
      <c r="C3863" t="s">
        <v>46</v>
      </c>
      <c r="D3863" t="s">
        <v>47</v>
      </c>
      <c r="E3863" t="s">
        <v>56</v>
      </c>
      <c r="F3863">
        <v>3530</v>
      </c>
      <c r="G3863">
        <v>11</v>
      </c>
      <c r="H3863">
        <v>3141.7</v>
      </c>
      <c r="I3863">
        <v>1988</v>
      </c>
      <c r="J3863">
        <v>97</v>
      </c>
      <c r="K3863">
        <f>super_shop_dataset[[#This Row],[Sold_Quantity]]*super_shop_dataset[[#This Row],[Purchase_Cost_in_$]]</f>
        <v>192836</v>
      </c>
      <c r="L3863" t="s">
        <v>11995</v>
      </c>
      <c r="M3863">
        <v>31</v>
      </c>
      <c r="N3863">
        <v>3.1</v>
      </c>
      <c r="O38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63">
        <v>431</v>
      </c>
      <c r="Q3863" t="s">
        <v>60</v>
      </c>
      <c r="R3863" s="2">
        <v>49519</v>
      </c>
      <c r="S3863" s="2">
        <v>49153</v>
      </c>
      <c r="T3863" t="s">
        <v>34</v>
      </c>
      <c r="U3863">
        <v>14</v>
      </c>
      <c r="V3863">
        <v>54</v>
      </c>
      <c r="W38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63" t="s">
        <v>35</v>
      </c>
      <c r="Y3863" t="s">
        <v>68</v>
      </c>
      <c r="Z3863" t="s">
        <v>37</v>
      </c>
      <c r="AA3863" t="s">
        <v>7795</v>
      </c>
      <c r="AB3863" t="s">
        <v>70</v>
      </c>
      <c r="AC3863">
        <v>8</v>
      </c>
      <c r="AD3863" t="s">
        <v>40</v>
      </c>
      <c r="AE3863">
        <v>870</v>
      </c>
      <c r="AF3863" t="s">
        <v>54</v>
      </c>
      <c r="AG3863" t="s">
        <v>42</v>
      </c>
    </row>
    <row r="3864" spans="1:33" x14ac:dyDescent="0.3">
      <c r="A3864" t="s">
        <v>7796</v>
      </c>
      <c r="B3864" t="s">
        <v>29</v>
      </c>
      <c r="C3864" t="s">
        <v>46</v>
      </c>
      <c r="D3864" t="s">
        <v>67</v>
      </c>
      <c r="E3864" t="s">
        <v>32</v>
      </c>
      <c r="F3864">
        <v>95</v>
      </c>
      <c r="G3864">
        <v>29</v>
      </c>
      <c r="H3864">
        <v>67.45</v>
      </c>
      <c r="I3864">
        <v>3397</v>
      </c>
      <c r="J3864">
        <v>45</v>
      </c>
      <c r="K3864">
        <f>super_shop_dataset[[#This Row],[Sold_Quantity]]*super_shop_dataset[[#This Row],[Purchase_Cost_in_$]]</f>
        <v>152865</v>
      </c>
      <c r="L3864" t="s">
        <v>14558</v>
      </c>
      <c r="M3864">
        <v>89</v>
      </c>
      <c r="N3864">
        <v>4.5</v>
      </c>
      <c r="O38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64">
        <v>125</v>
      </c>
      <c r="Q3864" t="s">
        <v>60</v>
      </c>
      <c r="R3864" s="2">
        <v>49520</v>
      </c>
      <c r="S3864" s="2">
        <v>49154</v>
      </c>
      <c r="T3864" t="s">
        <v>34</v>
      </c>
      <c r="U3864">
        <v>35</v>
      </c>
      <c r="V3864">
        <v>36</v>
      </c>
      <c r="W38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64" t="s">
        <v>50</v>
      </c>
      <c r="Y3864" t="s">
        <v>36</v>
      </c>
      <c r="Z3864" t="s">
        <v>76</v>
      </c>
      <c r="AA3864" t="s">
        <v>7797</v>
      </c>
      <c r="AB3864" t="s">
        <v>53</v>
      </c>
      <c r="AC3864">
        <v>3</v>
      </c>
      <c r="AD3864" t="s">
        <v>63</v>
      </c>
      <c r="AE3864">
        <v>437</v>
      </c>
      <c r="AF3864" t="s">
        <v>78</v>
      </c>
      <c r="AG3864" t="s">
        <v>42</v>
      </c>
    </row>
    <row r="3865" spans="1:33" x14ac:dyDescent="0.3">
      <c r="A3865" t="s">
        <v>7798</v>
      </c>
      <c r="B3865" t="s">
        <v>75</v>
      </c>
      <c r="C3865" t="s">
        <v>72</v>
      </c>
      <c r="D3865" t="s">
        <v>31</v>
      </c>
      <c r="E3865" t="s">
        <v>59</v>
      </c>
      <c r="F3865">
        <v>4607</v>
      </c>
      <c r="G3865">
        <v>29</v>
      </c>
      <c r="H3865">
        <v>3270.97</v>
      </c>
      <c r="I3865">
        <v>2803</v>
      </c>
      <c r="J3865">
        <v>78</v>
      </c>
      <c r="K3865">
        <f>super_shop_dataset[[#This Row],[Sold_Quantity]]*super_shop_dataset[[#This Row],[Purchase_Cost_in_$]]</f>
        <v>218634</v>
      </c>
      <c r="L3865" t="s">
        <v>11996</v>
      </c>
      <c r="M3865">
        <v>129</v>
      </c>
      <c r="N3865">
        <v>1.3</v>
      </c>
      <c r="O38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65">
        <v>48</v>
      </c>
      <c r="Q3865" t="s">
        <v>33</v>
      </c>
      <c r="R3865" s="2">
        <v>49521</v>
      </c>
      <c r="S3865" s="2">
        <v>49155</v>
      </c>
      <c r="T3865" t="s">
        <v>34</v>
      </c>
      <c r="U3865">
        <v>23</v>
      </c>
      <c r="V3865">
        <v>27</v>
      </c>
      <c r="W38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65" t="s">
        <v>35</v>
      </c>
      <c r="Y3865" t="s">
        <v>36</v>
      </c>
      <c r="Z3865" t="s">
        <v>37</v>
      </c>
      <c r="AA3865" t="s">
        <v>7799</v>
      </c>
      <c r="AB3865" t="s">
        <v>53</v>
      </c>
      <c r="AC3865">
        <v>10</v>
      </c>
      <c r="AD3865" t="s">
        <v>40</v>
      </c>
      <c r="AE3865">
        <v>234</v>
      </c>
      <c r="AF3865" t="s">
        <v>54</v>
      </c>
      <c r="AG3865" t="s">
        <v>42</v>
      </c>
    </row>
    <row r="3866" spans="1:33" x14ac:dyDescent="0.3">
      <c r="A3866" t="s">
        <v>7800</v>
      </c>
      <c r="B3866" t="s">
        <v>29</v>
      </c>
      <c r="C3866" t="s">
        <v>72</v>
      </c>
      <c r="D3866" t="s">
        <v>96</v>
      </c>
      <c r="E3866" t="s">
        <v>59</v>
      </c>
      <c r="F3866">
        <v>1852</v>
      </c>
      <c r="G3866">
        <v>38</v>
      </c>
      <c r="H3866">
        <v>1148.24</v>
      </c>
      <c r="I3866">
        <v>1945</v>
      </c>
      <c r="J3866">
        <v>65</v>
      </c>
      <c r="K3866">
        <f>super_shop_dataset[[#This Row],[Sold_Quantity]]*super_shop_dataset[[#This Row],[Purchase_Cost_in_$]]</f>
        <v>126425</v>
      </c>
      <c r="L3866" t="s">
        <v>14559</v>
      </c>
      <c r="M3866">
        <v>96</v>
      </c>
      <c r="N3866">
        <v>2.7</v>
      </c>
      <c r="O38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66">
        <v>431</v>
      </c>
      <c r="Q3866" t="s">
        <v>48</v>
      </c>
      <c r="R3866" s="2">
        <v>49522</v>
      </c>
      <c r="S3866" s="2">
        <v>49156</v>
      </c>
      <c r="T3866" t="s">
        <v>89</v>
      </c>
      <c r="U3866">
        <v>12</v>
      </c>
      <c r="V3866">
        <v>23</v>
      </c>
      <c r="W38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66" t="s">
        <v>35</v>
      </c>
      <c r="Y3866" t="s">
        <v>36</v>
      </c>
      <c r="Z3866" t="s">
        <v>51</v>
      </c>
      <c r="AA3866" t="s">
        <v>7801</v>
      </c>
      <c r="AB3866" t="s">
        <v>39</v>
      </c>
      <c r="AC3866">
        <v>14</v>
      </c>
      <c r="AD3866" t="s">
        <v>63</v>
      </c>
      <c r="AE3866">
        <v>579</v>
      </c>
      <c r="AF3866" t="s">
        <v>54</v>
      </c>
      <c r="AG3866" t="s">
        <v>82</v>
      </c>
    </row>
    <row r="3867" spans="1:33" x14ac:dyDescent="0.3">
      <c r="A3867" t="s">
        <v>7802</v>
      </c>
      <c r="B3867" t="s">
        <v>45</v>
      </c>
      <c r="C3867" t="s">
        <v>72</v>
      </c>
      <c r="D3867" t="s">
        <v>47</v>
      </c>
      <c r="E3867" t="s">
        <v>56</v>
      </c>
      <c r="F3867">
        <v>1858</v>
      </c>
      <c r="G3867">
        <v>29</v>
      </c>
      <c r="H3867">
        <v>1319.18</v>
      </c>
      <c r="I3867">
        <v>633</v>
      </c>
      <c r="J3867">
        <v>88</v>
      </c>
      <c r="K3867">
        <f>super_shop_dataset[[#This Row],[Sold_Quantity]]*super_shop_dataset[[#This Row],[Purchase_Cost_in_$]]</f>
        <v>55704</v>
      </c>
      <c r="L3867" t="s">
        <v>11997</v>
      </c>
      <c r="M3867">
        <v>160</v>
      </c>
      <c r="N3867">
        <v>3.1</v>
      </c>
      <c r="O38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67">
        <v>212</v>
      </c>
      <c r="Q3867" t="s">
        <v>33</v>
      </c>
      <c r="R3867" s="2">
        <v>49523</v>
      </c>
      <c r="S3867" s="2">
        <v>49157</v>
      </c>
      <c r="T3867" t="s">
        <v>89</v>
      </c>
      <c r="U3867">
        <v>13</v>
      </c>
      <c r="V3867">
        <v>63</v>
      </c>
      <c r="W38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67" t="s">
        <v>35</v>
      </c>
      <c r="Y3867" t="s">
        <v>68</v>
      </c>
      <c r="Z3867" t="s">
        <v>37</v>
      </c>
      <c r="AA3867" t="s">
        <v>7803</v>
      </c>
      <c r="AB3867" t="s">
        <v>53</v>
      </c>
      <c r="AC3867">
        <v>2</v>
      </c>
      <c r="AD3867" t="s">
        <v>63</v>
      </c>
      <c r="AE3867">
        <v>293</v>
      </c>
      <c r="AF3867" t="s">
        <v>54</v>
      </c>
      <c r="AG3867" t="s">
        <v>82</v>
      </c>
    </row>
    <row r="3868" spans="1:33" x14ac:dyDescent="0.3">
      <c r="A3868" t="s">
        <v>7804</v>
      </c>
      <c r="B3868" t="s">
        <v>65</v>
      </c>
      <c r="C3868" t="s">
        <v>84</v>
      </c>
      <c r="D3868" t="s">
        <v>47</v>
      </c>
      <c r="E3868" t="s">
        <v>59</v>
      </c>
      <c r="F3868">
        <v>123</v>
      </c>
      <c r="G3868">
        <v>37</v>
      </c>
      <c r="H3868">
        <v>77.489999999999995</v>
      </c>
      <c r="I3868">
        <v>3770</v>
      </c>
      <c r="J3868">
        <v>19</v>
      </c>
      <c r="K3868">
        <f>super_shop_dataset[[#This Row],[Sold_Quantity]]*super_shop_dataset[[#This Row],[Purchase_Cost_in_$]]</f>
        <v>71630</v>
      </c>
      <c r="L3868" t="s">
        <v>14560</v>
      </c>
      <c r="M3868">
        <v>133</v>
      </c>
      <c r="N3868">
        <v>1.7</v>
      </c>
      <c r="O38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68">
        <v>210</v>
      </c>
      <c r="Q3868" t="s">
        <v>33</v>
      </c>
      <c r="R3868" s="2">
        <v>49524</v>
      </c>
      <c r="S3868" s="2">
        <v>49158</v>
      </c>
      <c r="T3868" t="s">
        <v>34</v>
      </c>
      <c r="U3868">
        <v>1</v>
      </c>
      <c r="V3868">
        <v>67</v>
      </c>
      <c r="W38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68" t="s">
        <v>50</v>
      </c>
      <c r="Y3868" t="s">
        <v>36</v>
      </c>
      <c r="Z3868" t="s">
        <v>37</v>
      </c>
      <c r="AA3868" t="s">
        <v>7805</v>
      </c>
      <c r="AB3868" t="s">
        <v>70</v>
      </c>
      <c r="AC3868">
        <v>7</v>
      </c>
      <c r="AD3868" t="s">
        <v>40</v>
      </c>
      <c r="AE3868">
        <v>426</v>
      </c>
      <c r="AF3868" t="s">
        <v>41</v>
      </c>
      <c r="AG3868" t="s">
        <v>82</v>
      </c>
    </row>
    <row r="3869" spans="1:33" x14ac:dyDescent="0.3">
      <c r="A3869" t="s">
        <v>7806</v>
      </c>
      <c r="B3869" t="s">
        <v>29</v>
      </c>
      <c r="C3869" t="s">
        <v>46</v>
      </c>
      <c r="D3869" t="s">
        <v>31</v>
      </c>
      <c r="E3869" t="s">
        <v>32</v>
      </c>
      <c r="F3869">
        <v>3283</v>
      </c>
      <c r="G3869">
        <v>36</v>
      </c>
      <c r="H3869">
        <v>2101.12</v>
      </c>
      <c r="I3869">
        <v>3443</v>
      </c>
      <c r="J3869">
        <v>25</v>
      </c>
      <c r="K3869">
        <f>super_shop_dataset[[#This Row],[Sold_Quantity]]*super_shop_dataset[[#This Row],[Purchase_Cost_in_$]]</f>
        <v>86075</v>
      </c>
      <c r="L3869" t="s">
        <v>14561</v>
      </c>
      <c r="M3869">
        <v>185</v>
      </c>
      <c r="N3869">
        <v>2.2999999999999998</v>
      </c>
      <c r="O38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69">
        <v>132</v>
      </c>
      <c r="Q3869" t="s">
        <v>33</v>
      </c>
      <c r="R3869" s="2">
        <v>49525</v>
      </c>
      <c r="S3869" s="2">
        <v>49159</v>
      </c>
      <c r="T3869" t="s">
        <v>89</v>
      </c>
      <c r="U3869">
        <v>18</v>
      </c>
      <c r="V3869">
        <v>30</v>
      </c>
      <c r="W38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69" t="s">
        <v>50</v>
      </c>
      <c r="Y3869" t="s">
        <v>68</v>
      </c>
      <c r="Z3869" t="s">
        <v>51</v>
      </c>
      <c r="AA3869" t="s">
        <v>7807</v>
      </c>
      <c r="AB3869" t="s">
        <v>53</v>
      </c>
      <c r="AC3869">
        <v>3</v>
      </c>
      <c r="AD3869" t="s">
        <v>40</v>
      </c>
      <c r="AE3869">
        <v>150</v>
      </c>
      <c r="AF3869" t="s">
        <v>54</v>
      </c>
      <c r="AG3869" t="s">
        <v>55</v>
      </c>
    </row>
    <row r="3870" spans="1:33" x14ac:dyDescent="0.3">
      <c r="A3870" t="s">
        <v>7808</v>
      </c>
      <c r="B3870" t="s">
        <v>75</v>
      </c>
      <c r="C3870" t="s">
        <v>30</v>
      </c>
      <c r="D3870" t="s">
        <v>96</v>
      </c>
      <c r="E3870" t="s">
        <v>32</v>
      </c>
      <c r="F3870">
        <v>3934</v>
      </c>
      <c r="G3870">
        <v>18</v>
      </c>
      <c r="H3870">
        <v>3225.88</v>
      </c>
      <c r="I3870">
        <v>3751</v>
      </c>
      <c r="J3870">
        <v>51</v>
      </c>
      <c r="K3870">
        <f>super_shop_dataset[[#This Row],[Sold_Quantity]]*super_shop_dataset[[#This Row],[Purchase_Cost_in_$]]</f>
        <v>191301</v>
      </c>
      <c r="L3870" t="s">
        <v>14562</v>
      </c>
      <c r="M3870">
        <v>68</v>
      </c>
      <c r="N3870">
        <v>3.5</v>
      </c>
      <c r="O38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70">
        <v>130</v>
      </c>
      <c r="Q3870" t="s">
        <v>48</v>
      </c>
      <c r="R3870" s="2">
        <v>49526</v>
      </c>
      <c r="S3870" s="2">
        <v>49160</v>
      </c>
      <c r="T3870" t="s">
        <v>49</v>
      </c>
      <c r="U3870">
        <v>11</v>
      </c>
      <c r="V3870">
        <v>56</v>
      </c>
      <c r="W38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70" t="s">
        <v>50</v>
      </c>
      <c r="Y3870" t="s">
        <v>61</v>
      </c>
      <c r="Z3870" t="s">
        <v>37</v>
      </c>
      <c r="AA3870" t="s">
        <v>7809</v>
      </c>
      <c r="AB3870" t="s">
        <v>39</v>
      </c>
      <c r="AC3870">
        <v>3</v>
      </c>
      <c r="AD3870" t="s">
        <v>40</v>
      </c>
      <c r="AE3870">
        <v>525</v>
      </c>
      <c r="AF3870" t="s">
        <v>54</v>
      </c>
      <c r="AG3870" t="s">
        <v>82</v>
      </c>
    </row>
    <row r="3871" spans="1:33" x14ac:dyDescent="0.3">
      <c r="A3871" t="s">
        <v>7810</v>
      </c>
      <c r="B3871" t="s">
        <v>65</v>
      </c>
      <c r="C3871" t="s">
        <v>72</v>
      </c>
      <c r="D3871" t="s">
        <v>58</v>
      </c>
      <c r="E3871" t="s">
        <v>43</v>
      </c>
      <c r="F3871">
        <v>3474</v>
      </c>
      <c r="G3871">
        <v>1</v>
      </c>
      <c r="H3871">
        <v>3439.26</v>
      </c>
      <c r="I3871">
        <v>1297</v>
      </c>
      <c r="J3871">
        <v>2</v>
      </c>
      <c r="K3871">
        <f>super_shop_dataset[[#This Row],[Sold_Quantity]]*super_shop_dataset[[#This Row],[Purchase_Cost_in_$]]</f>
        <v>2594</v>
      </c>
      <c r="L3871" t="s">
        <v>11998</v>
      </c>
      <c r="M3871">
        <v>2</v>
      </c>
      <c r="N3871">
        <v>2.4</v>
      </c>
      <c r="O38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71">
        <v>481</v>
      </c>
      <c r="Q3871" t="s">
        <v>48</v>
      </c>
      <c r="R3871" s="2">
        <v>49527</v>
      </c>
      <c r="S3871" s="2">
        <v>49161</v>
      </c>
      <c r="T3871" t="s">
        <v>34</v>
      </c>
      <c r="U3871">
        <v>28</v>
      </c>
      <c r="V3871">
        <v>52</v>
      </c>
      <c r="W38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71" t="s">
        <v>50</v>
      </c>
      <c r="Y3871" t="s">
        <v>36</v>
      </c>
      <c r="Z3871" t="s">
        <v>37</v>
      </c>
      <c r="AA3871" t="s">
        <v>7811</v>
      </c>
      <c r="AB3871" t="s">
        <v>39</v>
      </c>
      <c r="AC3871">
        <v>7</v>
      </c>
      <c r="AD3871" t="s">
        <v>40</v>
      </c>
      <c r="AE3871">
        <v>786</v>
      </c>
      <c r="AF3871" t="s">
        <v>54</v>
      </c>
      <c r="AG3871" t="s">
        <v>55</v>
      </c>
    </row>
    <row r="3872" spans="1:33" x14ac:dyDescent="0.3">
      <c r="A3872" t="s">
        <v>7812</v>
      </c>
      <c r="B3872" t="s">
        <v>80</v>
      </c>
      <c r="C3872" t="s">
        <v>46</v>
      </c>
      <c r="D3872" t="s">
        <v>47</v>
      </c>
      <c r="E3872" t="s">
        <v>43</v>
      </c>
      <c r="F3872">
        <v>4936</v>
      </c>
      <c r="G3872">
        <v>17</v>
      </c>
      <c r="H3872">
        <v>4096.88</v>
      </c>
      <c r="I3872">
        <v>957</v>
      </c>
      <c r="J3872">
        <v>40</v>
      </c>
      <c r="K3872">
        <f>super_shop_dataset[[#This Row],[Sold_Quantity]]*super_shop_dataset[[#This Row],[Purchase_Cost_in_$]]</f>
        <v>38280</v>
      </c>
      <c r="L3872" t="s">
        <v>11999</v>
      </c>
      <c r="M3872">
        <v>74</v>
      </c>
      <c r="N3872">
        <v>4.2</v>
      </c>
      <c r="O38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72">
        <v>313</v>
      </c>
      <c r="Q3872" t="s">
        <v>48</v>
      </c>
      <c r="R3872" s="2">
        <v>49528</v>
      </c>
      <c r="S3872" s="2">
        <v>49162</v>
      </c>
      <c r="T3872" t="s">
        <v>49</v>
      </c>
      <c r="U3872">
        <v>26</v>
      </c>
      <c r="V3872">
        <v>23</v>
      </c>
      <c r="W38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72" t="s">
        <v>50</v>
      </c>
      <c r="Y3872" t="s">
        <v>68</v>
      </c>
      <c r="Z3872" t="s">
        <v>51</v>
      </c>
      <c r="AA3872" t="s">
        <v>7813</v>
      </c>
      <c r="AB3872" t="s">
        <v>39</v>
      </c>
      <c r="AC3872">
        <v>3</v>
      </c>
      <c r="AD3872" t="s">
        <v>40</v>
      </c>
      <c r="AE3872">
        <v>676</v>
      </c>
      <c r="AF3872" t="s">
        <v>41</v>
      </c>
      <c r="AG3872" t="s">
        <v>82</v>
      </c>
    </row>
    <row r="3873" spans="1:33" x14ac:dyDescent="0.3">
      <c r="A3873" t="s">
        <v>7814</v>
      </c>
      <c r="B3873" t="s">
        <v>65</v>
      </c>
      <c r="C3873" t="s">
        <v>30</v>
      </c>
      <c r="D3873" t="s">
        <v>96</v>
      </c>
      <c r="E3873" t="s">
        <v>56</v>
      </c>
      <c r="F3873">
        <v>3665</v>
      </c>
      <c r="G3873">
        <v>5</v>
      </c>
      <c r="H3873">
        <v>3481.75</v>
      </c>
      <c r="I3873">
        <v>2304</v>
      </c>
      <c r="J3873">
        <v>82</v>
      </c>
      <c r="K3873">
        <f>super_shop_dataset[[#This Row],[Sold_Quantity]]*super_shop_dataset[[#This Row],[Purchase_Cost_in_$]]</f>
        <v>188928</v>
      </c>
      <c r="L3873" t="s">
        <v>12000</v>
      </c>
      <c r="M3873">
        <v>50</v>
      </c>
      <c r="N3873">
        <v>3.9</v>
      </c>
      <c r="O38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73">
        <v>332</v>
      </c>
      <c r="Q3873" t="s">
        <v>48</v>
      </c>
      <c r="R3873" s="2">
        <v>49529</v>
      </c>
      <c r="S3873" s="2">
        <v>49163</v>
      </c>
      <c r="T3873" t="s">
        <v>49</v>
      </c>
      <c r="U3873">
        <v>1</v>
      </c>
      <c r="V3873">
        <v>36</v>
      </c>
      <c r="W38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73" t="s">
        <v>50</v>
      </c>
      <c r="Y3873" t="s">
        <v>36</v>
      </c>
      <c r="Z3873" t="s">
        <v>51</v>
      </c>
      <c r="AA3873" t="s">
        <v>7815</v>
      </c>
      <c r="AB3873" t="s">
        <v>70</v>
      </c>
      <c r="AC3873">
        <v>2</v>
      </c>
      <c r="AD3873" t="s">
        <v>63</v>
      </c>
      <c r="AE3873">
        <v>365</v>
      </c>
      <c r="AF3873" t="s">
        <v>54</v>
      </c>
      <c r="AG3873" t="s">
        <v>55</v>
      </c>
    </row>
    <row r="3874" spans="1:33" x14ac:dyDescent="0.3">
      <c r="A3874" t="s">
        <v>7816</v>
      </c>
      <c r="B3874" t="s">
        <v>75</v>
      </c>
      <c r="C3874" t="s">
        <v>84</v>
      </c>
      <c r="D3874" t="s">
        <v>31</v>
      </c>
      <c r="E3874" t="s">
        <v>59</v>
      </c>
      <c r="F3874">
        <v>3820</v>
      </c>
      <c r="G3874">
        <v>2</v>
      </c>
      <c r="H3874">
        <v>3743.6</v>
      </c>
      <c r="I3874">
        <v>1243</v>
      </c>
      <c r="J3874">
        <v>39</v>
      </c>
      <c r="K3874">
        <f>super_shop_dataset[[#This Row],[Sold_Quantity]]*super_shop_dataset[[#This Row],[Purchase_Cost_in_$]]</f>
        <v>48477</v>
      </c>
      <c r="L3874" t="s">
        <v>12001</v>
      </c>
      <c r="M3874">
        <v>31</v>
      </c>
      <c r="N3874">
        <v>4.3</v>
      </c>
      <c r="O38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74">
        <v>303</v>
      </c>
      <c r="Q3874" t="s">
        <v>33</v>
      </c>
      <c r="R3874" s="2">
        <v>49530</v>
      </c>
      <c r="S3874" s="2">
        <v>49164</v>
      </c>
      <c r="T3874" t="s">
        <v>34</v>
      </c>
      <c r="U3874">
        <v>48</v>
      </c>
      <c r="V3874">
        <v>65</v>
      </c>
      <c r="W38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74" t="s">
        <v>50</v>
      </c>
      <c r="Y3874" t="s">
        <v>61</v>
      </c>
      <c r="Z3874" t="s">
        <v>76</v>
      </c>
      <c r="AA3874" t="s">
        <v>7817</v>
      </c>
      <c r="AB3874" t="s">
        <v>70</v>
      </c>
      <c r="AC3874">
        <v>13</v>
      </c>
      <c r="AD3874" t="s">
        <v>40</v>
      </c>
      <c r="AE3874">
        <v>815</v>
      </c>
      <c r="AF3874" t="s">
        <v>78</v>
      </c>
      <c r="AG3874" t="s">
        <v>82</v>
      </c>
    </row>
    <row r="3875" spans="1:33" x14ac:dyDescent="0.3">
      <c r="A3875" t="s">
        <v>7818</v>
      </c>
      <c r="B3875" t="s">
        <v>75</v>
      </c>
      <c r="C3875" t="s">
        <v>72</v>
      </c>
      <c r="D3875" t="s">
        <v>47</v>
      </c>
      <c r="E3875" t="s">
        <v>59</v>
      </c>
      <c r="F3875">
        <v>3885</v>
      </c>
      <c r="G3875">
        <v>47</v>
      </c>
      <c r="H3875">
        <v>2059.0500000000002</v>
      </c>
      <c r="I3875">
        <v>2198</v>
      </c>
      <c r="J3875">
        <v>71</v>
      </c>
      <c r="K3875">
        <f>super_shop_dataset[[#This Row],[Sold_Quantity]]*super_shop_dataset[[#This Row],[Purchase_Cost_in_$]]</f>
        <v>156058</v>
      </c>
      <c r="L3875" t="s">
        <v>14563</v>
      </c>
      <c r="M3875">
        <v>54</v>
      </c>
      <c r="N3875">
        <v>1.4</v>
      </c>
      <c r="O38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75">
        <v>63</v>
      </c>
      <c r="Q3875" t="s">
        <v>33</v>
      </c>
      <c r="R3875" s="2">
        <v>49531</v>
      </c>
      <c r="S3875" s="2">
        <v>49165</v>
      </c>
      <c r="T3875" t="s">
        <v>49</v>
      </c>
      <c r="U3875">
        <v>30</v>
      </c>
      <c r="V3875">
        <v>21</v>
      </c>
      <c r="W38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75" t="s">
        <v>35</v>
      </c>
      <c r="Y3875" t="s">
        <v>36</v>
      </c>
      <c r="Z3875" t="s">
        <v>51</v>
      </c>
      <c r="AA3875" t="s">
        <v>7819</v>
      </c>
      <c r="AB3875" t="s">
        <v>53</v>
      </c>
      <c r="AC3875">
        <v>6</v>
      </c>
      <c r="AD3875" t="s">
        <v>63</v>
      </c>
      <c r="AE3875">
        <v>136</v>
      </c>
      <c r="AF3875" t="s">
        <v>54</v>
      </c>
      <c r="AG3875" t="s">
        <v>55</v>
      </c>
    </row>
    <row r="3876" spans="1:33" x14ac:dyDescent="0.3">
      <c r="A3876" t="s">
        <v>7820</v>
      </c>
      <c r="B3876" t="s">
        <v>29</v>
      </c>
      <c r="C3876" t="s">
        <v>46</v>
      </c>
      <c r="D3876" t="s">
        <v>67</v>
      </c>
      <c r="E3876" t="s">
        <v>43</v>
      </c>
      <c r="F3876">
        <v>682</v>
      </c>
      <c r="G3876">
        <v>22</v>
      </c>
      <c r="H3876">
        <v>531.96</v>
      </c>
      <c r="I3876">
        <v>2700</v>
      </c>
      <c r="J3876">
        <v>62</v>
      </c>
      <c r="K3876">
        <f>super_shop_dataset[[#This Row],[Sold_Quantity]]*super_shop_dataset[[#This Row],[Purchase_Cost_in_$]]</f>
        <v>167400</v>
      </c>
      <c r="L3876" t="s">
        <v>14564</v>
      </c>
      <c r="M3876">
        <v>30</v>
      </c>
      <c r="N3876">
        <v>3</v>
      </c>
      <c r="O38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76">
        <v>494</v>
      </c>
      <c r="Q3876" t="s">
        <v>48</v>
      </c>
      <c r="R3876" s="2">
        <v>49532</v>
      </c>
      <c r="S3876" s="2">
        <v>49166</v>
      </c>
      <c r="T3876" t="s">
        <v>49</v>
      </c>
      <c r="U3876">
        <v>35</v>
      </c>
      <c r="V3876">
        <v>49</v>
      </c>
      <c r="W38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76" t="s">
        <v>35</v>
      </c>
      <c r="Y3876" t="s">
        <v>61</v>
      </c>
      <c r="Z3876" t="s">
        <v>76</v>
      </c>
      <c r="AA3876" t="s">
        <v>7821</v>
      </c>
      <c r="AB3876" t="s">
        <v>70</v>
      </c>
      <c r="AC3876">
        <v>13</v>
      </c>
      <c r="AD3876" t="s">
        <v>63</v>
      </c>
      <c r="AE3876">
        <v>858</v>
      </c>
      <c r="AF3876" t="s">
        <v>41</v>
      </c>
      <c r="AG3876" t="s">
        <v>55</v>
      </c>
    </row>
    <row r="3877" spans="1:33" x14ac:dyDescent="0.3">
      <c r="A3877" t="s">
        <v>7822</v>
      </c>
      <c r="B3877" t="s">
        <v>75</v>
      </c>
      <c r="C3877" t="s">
        <v>46</v>
      </c>
      <c r="D3877" t="s">
        <v>31</v>
      </c>
      <c r="E3877" t="s">
        <v>32</v>
      </c>
      <c r="F3877">
        <v>3836</v>
      </c>
      <c r="G3877">
        <v>26</v>
      </c>
      <c r="H3877">
        <v>2838.64</v>
      </c>
      <c r="I3877">
        <v>2572</v>
      </c>
      <c r="J3877">
        <v>0</v>
      </c>
      <c r="K3877">
        <f>super_shop_dataset[[#This Row],[Sold_Quantity]]*super_shop_dataset[[#This Row],[Purchase_Cost_in_$]]</f>
        <v>0</v>
      </c>
      <c r="L3877" t="s">
        <v>12002</v>
      </c>
      <c r="M3877">
        <v>26</v>
      </c>
      <c r="N3877">
        <v>4.3</v>
      </c>
      <c r="O38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77">
        <v>46</v>
      </c>
      <c r="Q3877" t="s">
        <v>60</v>
      </c>
      <c r="R3877" s="2">
        <v>49533</v>
      </c>
      <c r="S3877" s="2">
        <v>49167</v>
      </c>
      <c r="T3877" t="s">
        <v>49</v>
      </c>
      <c r="U3877">
        <v>38</v>
      </c>
      <c r="V3877">
        <v>19</v>
      </c>
      <c r="W38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77" t="s">
        <v>50</v>
      </c>
      <c r="Y3877" t="s">
        <v>68</v>
      </c>
      <c r="Z3877" t="s">
        <v>51</v>
      </c>
      <c r="AA3877" t="s">
        <v>7823</v>
      </c>
      <c r="AB3877" t="s">
        <v>53</v>
      </c>
      <c r="AC3877">
        <v>8</v>
      </c>
      <c r="AD3877" t="s">
        <v>63</v>
      </c>
      <c r="AE3877">
        <v>464</v>
      </c>
      <c r="AF3877" t="s">
        <v>78</v>
      </c>
      <c r="AG3877" t="s">
        <v>42</v>
      </c>
    </row>
    <row r="3878" spans="1:33" x14ac:dyDescent="0.3">
      <c r="A3878" t="s">
        <v>7824</v>
      </c>
      <c r="B3878" t="s">
        <v>45</v>
      </c>
      <c r="C3878" t="s">
        <v>46</v>
      </c>
      <c r="D3878" t="s">
        <v>58</v>
      </c>
      <c r="E3878" t="s">
        <v>59</v>
      </c>
      <c r="F3878">
        <v>2839</v>
      </c>
      <c r="G3878">
        <v>24</v>
      </c>
      <c r="H3878">
        <v>2157.64</v>
      </c>
      <c r="I3878">
        <v>637</v>
      </c>
      <c r="J3878">
        <v>7</v>
      </c>
      <c r="K3878">
        <f>super_shop_dataset[[#This Row],[Sold_Quantity]]*super_shop_dataset[[#This Row],[Purchase_Cost_in_$]]</f>
        <v>4459</v>
      </c>
      <c r="L3878" t="s">
        <v>12003</v>
      </c>
      <c r="M3878">
        <v>182</v>
      </c>
      <c r="N3878">
        <v>4</v>
      </c>
      <c r="O38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78">
        <v>301</v>
      </c>
      <c r="Q3878" t="s">
        <v>33</v>
      </c>
      <c r="R3878" s="2">
        <v>49534</v>
      </c>
      <c r="S3878" s="2">
        <v>49168</v>
      </c>
      <c r="T3878" t="s">
        <v>49</v>
      </c>
      <c r="U3878">
        <v>7</v>
      </c>
      <c r="V3878">
        <v>67</v>
      </c>
      <c r="W38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78" t="s">
        <v>50</v>
      </c>
      <c r="Y3878" t="s">
        <v>36</v>
      </c>
      <c r="Z3878" t="s">
        <v>51</v>
      </c>
      <c r="AA3878" t="s">
        <v>7825</v>
      </c>
      <c r="AB3878" t="s">
        <v>70</v>
      </c>
      <c r="AC3878">
        <v>8</v>
      </c>
      <c r="AD3878" t="s">
        <v>63</v>
      </c>
      <c r="AE3878">
        <v>506</v>
      </c>
      <c r="AF3878" t="s">
        <v>54</v>
      </c>
      <c r="AG3878" t="s">
        <v>55</v>
      </c>
    </row>
    <row r="3879" spans="1:33" x14ac:dyDescent="0.3">
      <c r="A3879" t="s">
        <v>7826</v>
      </c>
      <c r="B3879" t="s">
        <v>75</v>
      </c>
      <c r="C3879" t="s">
        <v>66</v>
      </c>
      <c r="D3879" t="s">
        <v>96</v>
      </c>
      <c r="E3879" t="s">
        <v>56</v>
      </c>
      <c r="F3879">
        <v>3035</v>
      </c>
      <c r="G3879">
        <v>30</v>
      </c>
      <c r="H3879">
        <v>2124.5</v>
      </c>
      <c r="I3879">
        <v>2490</v>
      </c>
      <c r="J3879">
        <v>27</v>
      </c>
      <c r="K3879">
        <f>super_shop_dataset[[#This Row],[Sold_Quantity]]*super_shop_dataset[[#This Row],[Purchase_Cost_in_$]]</f>
        <v>67230</v>
      </c>
      <c r="L3879" t="s">
        <v>14565</v>
      </c>
      <c r="M3879">
        <v>129</v>
      </c>
      <c r="N3879">
        <v>4</v>
      </c>
      <c r="O38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79">
        <v>471</v>
      </c>
      <c r="Q3879" t="s">
        <v>60</v>
      </c>
      <c r="R3879" s="2">
        <v>49535</v>
      </c>
      <c r="S3879" s="2">
        <v>49169</v>
      </c>
      <c r="T3879" t="s">
        <v>89</v>
      </c>
      <c r="U3879">
        <v>32</v>
      </c>
      <c r="V3879">
        <v>25</v>
      </c>
      <c r="W38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79" t="s">
        <v>50</v>
      </c>
      <c r="Y3879" t="s">
        <v>36</v>
      </c>
      <c r="Z3879" t="s">
        <v>51</v>
      </c>
      <c r="AA3879" t="s">
        <v>7827</v>
      </c>
      <c r="AB3879" t="s">
        <v>39</v>
      </c>
      <c r="AC3879">
        <v>14</v>
      </c>
      <c r="AD3879" t="s">
        <v>63</v>
      </c>
      <c r="AE3879">
        <v>475</v>
      </c>
      <c r="AF3879" t="s">
        <v>41</v>
      </c>
      <c r="AG3879" t="s">
        <v>55</v>
      </c>
    </row>
    <row r="3880" spans="1:33" x14ac:dyDescent="0.3">
      <c r="A3880" t="s">
        <v>7828</v>
      </c>
      <c r="B3880" t="s">
        <v>45</v>
      </c>
      <c r="C3880" t="s">
        <v>30</v>
      </c>
      <c r="D3880" t="s">
        <v>96</v>
      </c>
      <c r="E3880" t="s">
        <v>56</v>
      </c>
      <c r="F3880">
        <v>3409</v>
      </c>
      <c r="G3880">
        <v>5</v>
      </c>
      <c r="H3880">
        <v>3238.55</v>
      </c>
      <c r="I3880">
        <v>2025</v>
      </c>
      <c r="J3880">
        <v>74</v>
      </c>
      <c r="K3880">
        <f>super_shop_dataset[[#This Row],[Sold_Quantity]]*super_shop_dataset[[#This Row],[Purchase_Cost_in_$]]</f>
        <v>149850</v>
      </c>
      <c r="L3880" t="s">
        <v>12004</v>
      </c>
      <c r="M3880">
        <v>35</v>
      </c>
      <c r="N3880">
        <v>1.1000000000000001</v>
      </c>
      <c r="O38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80">
        <v>83</v>
      </c>
      <c r="Q3880" t="s">
        <v>60</v>
      </c>
      <c r="R3880" s="2">
        <v>49536</v>
      </c>
      <c r="S3880" s="2">
        <v>49170</v>
      </c>
      <c r="T3880" t="s">
        <v>49</v>
      </c>
      <c r="U3880">
        <v>16</v>
      </c>
      <c r="V3880">
        <v>30</v>
      </c>
      <c r="W38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80" t="s">
        <v>50</v>
      </c>
      <c r="Y3880" t="s">
        <v>36</v>
      </c>
      <c r="Z3880" t="s">
        <v>37</v>
      </c>
      <c r="AA3880" t="s">
        <v>7829</v>
      </c>
      <c r="AB3880" t="s">
        <v>53</v>
      </c>
      <c r="AC3880">
        <v>10</v>
      </c>
      <c r="AD3880" t="s">
        <v>40</v>
      </c>
      <c r="AE3880">
        <v>964</v>
      </c>
      <c r="AF3880" t="s">
        <v>54</v>
      </c>
      <c r="AG3880" t="s">
        <v>55</v>
      </c>
    </row>
    <row r="3881" spans="1:33" x14ac:dyDescent="0.3">
      <c r="A3881" t="s">
        <v>7830</v>
      </c>
      <c r="B3881" t="s">
        <v>29</v>
      </c>
      <c r="C3881" t="s">
        <v>84</v>
      </c>
      <c r="D3881" t="s">
        <v>96</v>
      </c>
      <c r="E3881" t="s">
        <v>43</v>
      </c>
      <c r="F3881">
        <v>753</v>
      </c>
      <c r="G3881">
        <v>10</v>
      </c>
      <c r="H3881">
        <v>677.7</v>
      </c>
      <c r="I3881">
        <v>2650</v>
      </c>
      <c r="J3881">
        <v>11</v>
      </c>
      <c r="K3881">
        <f>super_shop_dataset[[#This Row],[Sold_Quantity]]*super_shop_dataset[[#This Row],[Purchase_Cost_in_$]]</f>
        <v>29150</v>
      </c>
      <c r="L3881" t="s">
        <v>14566</v>
      </c>
      <c r="M3881">
        <v>85</v>
      </c>
      <c r="N3881">
        <v>4.9000000000000004</v>
      </c>
      <c r="O38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81">
        <v>65</v>
      </c>
      <c r="Q3881" t="s">
        <v>60</v>
      </c>
      <c r="R3881" s="2">
        <v>49537</v>
      </c>
      <c r="S3881" s="2">
        <v>49171</v>
      </c>
      <c r="T3881" t="s">
        <v>49</v>
      </c>
      <c r="U3881">
        <v>30</v>
      </c>
      <c r="V3881">
        <v>67</v>
      </c>
      <c r="W38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81" t="s">
        <v>35</v>
      </c>
      <c r="Y3881" t="s">
        <v>61</v>
      </c>
      <c r="Z3881" t="s">
        <v>51</v>
      </c>
      <c r="AA3881" t="s">
        <v>7831</v>
      </c>
      <c r="AB3881" t="s">
        <v>70</v>
      </c>
      <c r="AC3881">
        <v>11</v>
      </c>
      <c r="AD3881" t="s">
        <v>63</v>
      </c>
      <c r="AE3881">
        <v>166</v>
      </c>
      <c r="AF3881" t="s">
        <v>41</v>
      </c>
      <c r="AG3881" t="s">
        <v>55</v>
      </c>
    </row>
    <row r="3882" spans="1:33" x14ac:dyDescent="0.3">
      <c r="A3882" t="s">
        <v>7832</v>
      </c>
      <c r="B3882" t="s">
        <v>65</v>
      </c>
      <c r="C3882" t="s">
        <v>66</v>
      </c>
      <c r="D3882" t="s">
        <v>67</v>
      </c>
      <c r="E3882" t="s">
        <v>43</v>
      </c>
      <c r="F3882">
        <v>1624</v>
      </c>
      <c r="G3882">
        <v>29</v>
      </c>
      <c r="H3882">
        <v>1153.04</v>
      </c>
      <c r="I3882">
        <v>2425</v>
      </c>
      <c r="J3882">
        <v>23</v>
      </c>
      <c r="K3882">
        <f>super_shop_dataset[[#This Row],[Sold_Quantity]]*super_shop_dataset[[#This Row],[Purchase_Cost_in_$]]</f>
        <v>55775</v>
      </c>
      <c r="L3882" t="s">
        <v>14567</v>
      </c>
      <c r="M3882">
        <v>147</v>
      </c>
      <c r="N3882">
        <v>2</v>
      </c>
      <c r="O38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82">
        <v>287</v>
      </c>
      <c r="Q3882" t="s">
        <v>60</v>
      </c>
      <c r="R3882" s="2">
        <v>49538</v>
      </c>
      <c r="S3882" s="2">
        <v>49172</v>
      </c>
      <c r="T3882" t="s">
        <v>49</v>
      </c>
      <c r="U3882">
        <v>29</v>
      </c>
      <c r="V3882">
        <v>69</v>
      </c>
      <c r="W38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82" t="s">
        <v>50</v>
      </c>
      <c r="Y3882" t="s">
        <v>68</v>
      </c>
      <c r="Z3882" t="s">
        <v>76</v>
      </c>
      <c r="AA3882" t="s">
        <v>7833</v>
      </c>
      <c r="AB3882" t="s">
        <v>70</v>
      </c>
      <c r="AC3882">
        <v>1</v>
      </c>
      <c r="AD3882" t="s">
        <v>63</v>
      </c>
      <c r="AE3882">
        <v>633</v>
      </c>
      <c r="AF3882" t="s">
        <v>54</v>
      </c>
      <c r="AG3882" t="s">
        <v>55</v>
      </c>
    </row>
    <row r="3883" spans="1:33" x14ac:dyDescent="0.3">
      <c r="A3883" t="s">
        <v>7834</v>
      </c>
      <c r="B3883" t="s">
        <v>45</v>
      </c>
      <c r="C3883" t="s">
        <v>66</v>
      </c>
      <c r="D3883" t="s">
        <v>31</v>
      </c>
      <c r="E3883" t="s">
        <v>56</v>
      </c>
      <c r="F3883">
        <v>1253</v>
      </c>
      <c r="G3883">
        <v>22</v>
      </c>
      <c r="H3883">
        <v>977.34</v>
      </c>
      <c r="I3883">
        <v>3176</v>
      </c>
      <c r="J3883">
        <v>65</v>
      </c>
      <c r="K3883">
        <f>super_shop_dataset[[#This Row],[Sold_Quantity]]*super_shop_dataset[[#This Row],[Purchase_Cost_in_$]]</f>
        <v>206440</v>
      </c>
      <c r="L3883" t="s">
        <v>14568</v>
      </c>
      <c r="M3883">
        <v>53</v>
      </c>
      <c r="N3883">
        <v>1.2</v>
      </c>
      <c r="O38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83">
        <v>355</v>
      </c>
      <c r="Q3883" t="s">
        <v>48</v>
      </c>
      <c r="R3883" s="2">
        <v>49539</v>
      </c>
      <c r="S3883" s="2">
        <v>49173</v>
      </c>
      <c r="T3883" t="s">
        <v>49</v>
      </c>
      <c r="U3883">
        <v>20</v>
      </c>
      <c r="V3883">
        <v>58</v>
      </c>
      <c r="W38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83" t="s">
        <v>50</v>
      </c>
      <c r="Y3883" t="s">
        <v>68</v>
      </c>
      <c r="Z3883" t="s">
        <v>76</v>
      </c>
      <c r="AA3883" t="s">
        <v>7835</v>
      </c>
      <c r="AB3883" t="s">
        <v>53</v>
      </c>
      <c r="AC3883">
        <v>11</v>
      </c>
      <c r="AD3883" t="s">
        <v>63</v>
      </c>
      <c r="AE3883">
        <v>816</v>
      </c>
      <c r="AF3883" t="s">
        <v>41</v>
      </c>
      <c r="AG3883" t="s">
        <v>42</v>
      </c>
    </row>
    <row r="3884" spans="1:33" x14ac:dyDescent="0.3">
      <c r="A3884" t="s">
        <v>7836</v>
      </c>
      <c r="B3884" t="s">
        <v>29</v>
      </c>
      <c r="C3884" t="s">
        <v>72</v>
      </c>
      <c r="D3884" t="s">
        <v>58</v>
      </c>
      <c r="E3884" t="s">
        <v>32</v>
      </c>
      <c r="F3884">
        <v>1164</v>
      </c>
      <c r="G3884">
        <v>23</v>
      </c>
      <c r="H3884">
        <v>896.28</v>
      </c>
      <c r="I3884">
        <v>3269</v>
      </c>
      <c r="J3884">
        <v>45</v>
      </c>
      <c r="K3884">
        <f>super_shop_dataset[[#This Row],[Sold_Quantity]]*super_shop_dataset[[#This Row],[Purchase_Cost_in_$]]</f>
        <v>147105</v>
      </c>
      <c r="L3884" t="s">
        <v>14569</v>
      </c>
      <c r="M3884">
        <v>164</v>
      </c>
      <c r="N3884">
        <v>4.4000000000000004</v>
      </c>
      <c r="O38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84">
        <v>330</v>
      </c>
      <c r="Q3884" t="s">
        <v>33</v>
      </c>
      <c r="R3884" s="2">
        <v>49540</v>
      </c>
      <c r="S3884" s="2">
        <v>49174</v>
      </c>
      <c r="T3884" t="s">
        <v>34</v>
      </c>
      <c r="U3884">
        <v>5</v>
      </c>
      <c r="V3884">
        <v>22</v>
      </c>
      <c r="W38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84" t="s">
        <v>50</v>
      </c>
      <c r="Y3884" t="s">
        <v>68</v>
      </c>
      <c r="Z3884" t="s">
        <v>51</v>
      </c>
      <c r="AA3884" t="s">
        <v>7837</v>
      </c>
      <c r="AB3884" t="s">
        <v>70</v>
      </c>
      <c r="AC3884">
        <v>13</v>
      </c>
      <c r="AD3884" t="s">
        <v>40</v>
      </c>
      <c r="AE3884">
        <v>186</v>
      </c>
      <c r="AF3884" t="s">
        <v>54</v>
      </c>
      <c r="AG3884" t="s">
        <v>42</v>
      </c>
    </row>
    <row r="3885" spans="1:33" x14ac:dyDescent="0.3">
      <c r="A3885" t="s">
        <v>7838</v>
      </c>
      <c r="B3885" t="s">
        <v>80</v>
      </c>
      <c r="C3885" t="s">
        <v>84</v>
      </c>
      <c r="D3885" t="s">
        <v>31</v>
      </c>
      <c r="E3885" t="s">
        <v>43</v>
      </c>
      <c r="F3885">
        <v>2989</v>
      </c>
      <c r="G3885">
        <v>3</v>
      </c>
      <c r="H3885">
        <v>2899.33</v>
      </c>
      <c r="I3885">
        <v>3893</v>
      </c>
      <c r="J3885">
        <v>44</v>
      </c>
      <c r="K3885">
        <f>super_shop_dataset[[#This Row],[Sold_Quantity]]*super_shop_dataset[[#This Row],[Purchase_Cost_in_$]]</f>
        <v>171292</v>
      </c>
      <c r="L3885" t="s">
        <v>14570</v>
      </c>
      <c r="M3885">
        <v>13</v>
      </c>
      <c r="N3885">
        <v>3.2</v>
      </c>
      <c r="O38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85">
        <v>158</v>
      </c>
      <c r="Q3885" t="s">
        <v>33</v>
      </c>
      <c r="R3885" s="2">
        <v>49541</v>
      </c>
      <c r="S3885" s="2">
        <v>49175</v>
      </c>
      <c r="T3885" t="s">
        <v>89</v>
      </c>
      <c r="U3885">
        <v>10</v>
      </c>
      <c r="V3885">
        <v>57</v>
      </c>
      <c r="W38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85" t="s">
        <v>35</v>
      </c>
      <c r="Y3885" t="s">
        <v>36</v>
      </c>
      <c r="Z3885" t="s">
        <v>76</v>
      </c>
      <c r="AA3885" t="s">
        <v>7839</v>
      </c>
      <c r="AB3885" t="s">
        <v>53</v>
      </c>
      <c r="AC3885">
        <v>12</v>
      </c>
      <c r="AD3885" t="s">
        <v>63</v>
      </c>
      <c r="AE3885">
        <v>352</v>
      </c>
      <c r="AF3885" t="s">
        <v>78</v>
      </c>
      <c r="AG3885" t="s">
        <v>55</v>
      </c>
    </row>
    <row r="3886" spans="1:33" x14ac:dyDescent="0.3">
      <c r="A3886" t="s">
        <v>7840</v>
      </c>
      <c r="B3886" t="s">
        <v>45</v>
      </c>
      <c r="C3886" t="s">
        <v>72</v>
      </c>
      <c r="D3886" t="s">
        <v>31</v>
      </c>
      <c r="E3886" t="s">
        <v>59</v>
      </c>
      <c r="F3886">
        <v>3439</v>
      </c>
      <c r="G3886">
        <v>20</v>
      </c>
      <c r="H3886">
        <v>2751.2</v>
      </c>
      <c r="I3886">
        <v>2551</v>
      </c>
      <c r="J3886">
        <v>10</v>
      </c>
      <c r="K3886">
        <f>super_shop_dataset[[#This Row],[Sold_Quantity]]*super_shop_dataset[[#This Row],[Purchase_Cost_in_$]]</f>
        <v>25510</v>
      </c>
      <c r="L3886" t="s">
        <v>12005</v>
      </c>
      <c r="M3886">
        <v>46</v>
      </c>
      <c r="N3886">
        <v>2.4</v>
      </c>
      <c r="O38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86">
        <v>66</v>
      </c>
      <c r="Q3886" t="s">
        <v>48</v>
      </c>
      <c r="R3886" s="2">
        <v>49542</v>
      </c>
      <c r="S3886" s="2">
        <v>49176</v>
      </c>
      <c r="T3886" t="s">
        <v>49</v>
      </c>
      <c r="U3886">
        <v>13</v>
      </c>
      <c r="V3886">
        <v>50</v>
      </c>
      <c r="W38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86" t="s">
        <v>50</v>
      </c>
      <c r="Y3886" t="s">
        <v>36</v>
      </c>
      <c r="Z3886" t="s">
        <v>76</v>
      </c>
      <c r="AA3886" t="s">
        <v>7841</v>
      </c>
      <c r="AB3886" t="s">
        <v>39</v>
      </c>
      <c r="AC3886">
        <v>8</v>
      </c>
      <c r="AD3886" t="s">
        <v>40</v>
      </c>
      <c r="AE3886">
        <v>214</v>
      </c>
      <c r="AF3886" t="s">
        <v>54</v>
      </c>
      <c r="AG3886" t="s">
        <v>42</v>
      </c>
    </row>
    <row r="3887" spans="1:33" x14ac:dyDescent="0.3">
      <c r="A3887" t="s">
        <v>7842</v>
      </c>
      <c r="B3887" t="s">
        <v>80</v>
      </c>
      <c r="C3887" t="s">
        <v>46</v>
      </c>
      <c r="D3887" t="s">
        <v>67</v>
      </c>
      <c r="E3887" t="s">
        <v>59</v>
      </c>
      <c r="F3887">
        <v>1396</v>
      </c>
      <c r="G3887">
        <v>46</v>
      </c>
      <c r="H3887">
        <v>753.84</v>
      </c>
      <c r="I3887">
        <v>841</v>
      </c>
      <c r="J3887">
        <v>14</v>
      </c>
      <c r="K3887">
        <f>super_shop_dataset[[#This Row],[Sold_Quantity]]*super_shop_dataset[[#This Row],[Purchase_Cost_in_$]]</f>
        <v>11774</v>
      </c>
      <c r="L3887" t="s">
        <v>14571</v>
      </c>
      <c r="M3887">
        <v>34</v>
      </c>
      <c r="N3887">
        <v>3.2</v>
      </c>
      <c r="O38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87">
        <v>137</v>
      </c>
      <c r="Q3887" t="s">
        <v>60</v>
      </c>
      <c r="R3887" s="2">
        <v>49543</v>
      </c>
      <c r="S3887" s="2">
        <v>49177</v>
      </c>
      <c r="T3887" t="s">
        <v>49</v>
      </c>
      <c r="U3887">
        <v>4</v>
      </c>
      <c r="V3887">
        <v>47</v>
      </c>
      <c r="W38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87" t="s">
        <v>50</v>
      </c>
      <c r="Y3887" t="s">
        <v>36</v>
      </c>
      <c r="Z3887" t="s">
        <v>51</v>
      </c>
      <c r="AA3887" t="s">
        <v>7843</v>
      </c>
      <c r="AB3887" t="s">
        <v>39</v>
      </c>
      <c r="AC3887">
        <v>12</v>
      </c>
      <c r="AD3887" t="s">
        <v>40</v>
      </c>
      <c r="AE3887">
        <v>492</v>
      </c>
      <c r="AF3887" t="s">
        <v>78</v>
      </c>
      <c r="AG3887" t="s">
        <v>55</v>
      </c>
    </row>
    <row r="3888" spans="1:33" x14ac:dyDescent="0.3">
      <c r="A3888" t="s">
        <v>7844</v>
      </c>
      <c r="B3888" t="s">
        <v>29</v>
      </c>
      <c r="C3888" t="s">
        <v>84</v>
      </c>
      <c r="D3888" t="s">
        <v>67</v>
      </c>
      <c r="E3888" t="s">
        <v>32</v>
      </c>
      <c r="F3888">
        <v>4553</v>
      </c>
      <c r="G3888">
        <v>42</v>
      </c>
      <c r="H3888">
        <v>2640.74</v>
      </c>
      <c r="I3888">
        <v>2424</v>
      </c>
      <c r="J3888">
        <v>1</v>
      </c>
      <c r="K3888">
        <f>super_shop_dataset[[#This Row],[Sold_Quantity]]*super_shop_dataset[[#This Row],[Purchase_Cost_in_$]]</f>
        <v>2424</v>
      </c>
      <c r="L3888" t="s">
        <v>12006</v>
      </c>
      <c r="M3888">
        <v>186</v>
      </c>
      <c r="N3888">
        <v>2.2000000000000002</v>
      </c>
      <c r="O38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88">
        <v>140</v>
      </c>
      <c r="Q3888" t="s">
        <v>33</v>
      </c>
      <c r="R3888" s="2">
        <v>49544</v>
      </c>
      <c r="S3888" s="2">
        <v>49178</v>
      </c>
      <c r="T3888" t="s">
        <v>89</v>
      </c>
      <c r="U3888">
        <v>27</v>
      </c>
      <c r="V3888">
        <v>49</v>
      </c>
      <c r="W38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88" t="s">
        <v>35</v>
      </c>
      <c r="Y3888" t="s">
        <v>61</v>
      </c>
      <c r="Z3888" t="s">
        <v>76</v>
      </c>
      <c r="AA3888" t="s">
        <v>7845</v>
      </c>
      <c r="AB3888" t="s">
        <v>70</v>
      </c>
      <c r="AC3888">
        <v>3</v>
      </c>
      <c r="AD3888" t="s">
        <v>40</v>
      </c>
      <c r="AE3888">
        <v>884</v>
      </c>
      <c r="AF3888" t="s">
        <v>78</v>
      </c>
      <c r="AG3888" t="s">
        <v>82</v>
      </c>
    </row>
    <row r="3889" spans="1:33" x14ac:dyDescent="0.3">
      <c r="A3889" t="s">
        <v>7846</v>
      </c>
      <c r="B3889" t="s">
        <v>80</v>
      </c>
      <c r="C3889" t="s">
        <v>66</v>
      </c>
      <c r="D3889" t="s">
        <v>47</v>
      </c>
      <c r="E3889" t="s">
        <v>32</v>
      </c>
      <c r="F3889">
        <v>4069</v>
      </c>
      <c r="G3889">
        <v>25</v>
      </c>
      <c r="H3889">
        <v>3051.75</v>
      </c>
      <c r="I3889">
        <v>2138</v>
      </c>
      <c r="J3889">
        <v>96</v>
      </c>
      <c r="K3889">
        <f>super_shop_dataset[[#This Row],[Sold_Quantity]]*super_shop_dataset[[#This Row],[Purchase_Cost_in_$]]</f>
        <v>205248</v>
      </c>
      <c r="L3889" t="s">
        <v>12007</v>
      </c>
      <c r="M3889">
        <v>55</v>
      </c>
      <c r="N3889">
        <v>4.8</v>
      </c>
      <c r="O38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889">
        <v>346</v>
      </c>
      <c r="Q3889" t="s">
        <v>33</v>
      </c>
      <c r="R3889" s="2">
        <v>49545</v>
      </c>
      <c r="S3889" s="2">
        <v>49179</v>
      </c>
      <c r="T3889" t="s">
        <v>89</v>
      </c>
      <c r="U3889">
        <v>26</v>
      </c>
      <c r="V3889">
        <v>59</v>
      </c>
      <c r="W38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89" t="s">
        <v>35</v>
      </c>
      <c r="Y3889" t="s">
        <v>36</v>
      </c>
      <c r="Z3889" t="s">
        <v>37</v>
      </c>
      <c r="AA3889" t="s">
        <v>7847</v>
      </c>
      <c r="AB3889" t="s">
        <v>53</v>
      </c>
      <c r="AC3889">
        <v>8</v>
      </c>
      <c r="AD3889" t="s">
        <v>40</v>
      </c>
      <c r="AE3889">
        <v>474</v>
      </c>
      <c r="AF3889" t="s">
        <v>41</v>
      </c>
      <c r="AG3889" t="s">
        <v>42</v>
      </c>
    </row>
    <row r="3890" spans="1:33" x14ac:dyDescent="0.3">
      <c r="A3890" t="s">
        <v>7848</v>
      </c>
      <c r="B3890" t="s">
        <v>75</v>
      </c>
      <c r="C3890" t="s">
        <v>72</v>
      </c>
      <c r="D3890" t="s">
        <v>31</v>
      </c>
      <c r="E3890" t="s">
        <v>32</v>
      </c>
      <c r="F3890">
        <v>2707</v>
      </c>
      <c r="G3890">
        <v>28</v>
      </c>
      <c r="H3890">
        <v>1949.04</v>
      </c>
      <c r="I3890">
        <v>2665</v>
      </c>
      <c r="J3890">
        <v>27</v>
      </c>
      <c r="K3890">
        <f>super_shop_dataset[[#This Row],[Sold_Quantity]]*super_shop_dataset[[#This Row],[Purchase_Cost_in_$]]</f>
        <v>71955</v>
      </c>
      <c r="L3890" t="s">
        <v>14572</v>
      </c>
      <c r="M3890">
        <v>91</v>
      </c>
      <c r="N3890">
        <v>3</v>
      </c>
      <c r="O38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90">
        <v>290</v>
      </c>
      <c r="Q3890" t="s">
        <v>33</v>
      </c>
      <c r="R3890" s="2">
        <v>49546</v>
      </c>
      <c r="S3890" s="2">
        <v>49180</v>
      </c>
      <c r="T3890" t="s">
        <v>49</v>
      </c>
      <c r="U3890">
        <v>9</v>
      </c>
      <c r="V3890">
        <v>46</v>
      </c>
      <c r="W38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890" t="s">
        <v>35</v>
      </c>
      <c r="Y3890" t="s">
        <v>36</v>
      </c>
      <c r="Z3890" t="s">
        <v>51</v>
      </c>
      <c r="AA3890" t="s">
        <v>7849</v>
      </c>
      <c r="AB3890" t="s">
        <v>70</v>
      </c>
      <c r="AC3890">
        <v>14</v>
      </c>
      <c r="AD3890" t="s">
        <v>40</v>
      </c>
      <c r="AE3890">
        <v>690</v>
      </c>
      <c r="AF3890" t="s">
        <v>54</v>
      </c>
      <c r="AG3890" t="s">
        <v>42</v>
      </c>
    </row>
    <row r="3891" spans="1:33" x14ac:dyDescent="0.3">
      <c r="A3891" t="s">
        <v>7850</v>
      </c>
      <c r="B3891" t="s">
        <v>80</v>
      </c>
      <c r="C3891" t="s">
        <v>30</v>
      </c>
      <c r="D3891" t="s">
        <v>31</v>
      </c>
      <c r="E3891" t="s">
        <v>56</v>
      </c>
      <c r="F3891">
        <v>4300</v>
      </c>
      <c r="G3891">
        <v>27</v>
      </c>
      <c r="H3891">
        <v>3139</v>
      </c>
      <c r="I3891">
        <v>2868</v>
      </c>
      <c r="J3891">
        <v>55</v>
      </c>
      <c r="K3891">
        <f>super_shop_dataset[[#This Row],[Sold_Quantity]]*super_shop_dataset[[#This Row],[Purchase_Cost_in_$]]</f>
        <v>157740</v>
      </c>
      <c r="L3891" t="s">
        <v>12008</v>
      </c>
      <c r="M3891">
        <v>106</v>
      </c>
      <c r="N3891">
        <v>3.3</v>
      </c>
      <c r="O38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91">
        <v>435</v>
      </c>
      <c r="Q3891" t="s">
        <v>33</v>
      </c>
      <c r="R3891" s="2">
        <v>49547</v>
      </c>
      <c r="S3891" s="2">
        <v>49181</v>
      </c>
      <c r="T3891" t="s">
        <v>89</v>
      </c>
      <c r="U3891">
        <v>48</v>
      </c>
      <c r="V3891">
        <v>39</v>
      </c>
      <c r="W38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91" t="s">
        <v>50</v>
      </c>
      <c r="Y3891" t="s">
        <v>61</v>
      </c>
      <c r="Z3891" t="s">
        <v>51</v>
      </c>
      <c r="AA3891" t="s">
        <v>7851</v>
      </c>
      <c r="AB3891" t="s">
        <v>70</v>
      </c>
      <c r="AC3891">
        <v>12</v>
      </c>
      <c r="AD3891" t="s">
        <v>63</v>
      </c>
      <c r="AE3891">
        <v>713</v>
      </c>
      <c r="AF3891" t="s">
        <v>41</v>
      </c>
      <c r="AG3891" t="s">
        <v>55</v>
      </c>
    </row>
    <row r="3892" spans="1:33" x14ac:dyDescent="0.3">
      <c r="A3892" t="s">
        <v>7852</v>
      </c>
      <c r="B3892" t="s">
        <v>29</v>
      </c>
      <c r="C3892" t="s">
        <v>30</v>
      </c>
      <c r="D3892" t="s">
        <v>96</v>
      </c>
      <c r="E3892" t="s">
        <v>59</v>
      </c>
      <c r="F3892">
        <v>3065</v>
      </c>
      <c r="G3892">
        <v>0</v>
      </c>
      <c r="H3892">
        <v>3065</v>
      </c>
      <c r="I3892">
        <v>3194</v>
      </c>
      <c r="J3892">
        <v>1</v>
      </c>
      <c r="K3892">
        <f>super_shop_dataset[[#This Row],[Sold_Quantity]]*super_shop_dataset[[#This Row],[Purchase_Cost_in_$]]</f>
        <v>3194</v>
      </c>
      <c r="L3892" t="s">
        <v>14573</v>
      </c>
      <c r="M3892">
        <v>20</v>
      </c>
      <c r="N3892">
        <v>3.7</v>
      </c>
      <c r="O38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92">
        <v>203</v>
      </c>
      <c r="Q3892" t="s">
        <v>60</v>
      </c>
      <c r="R3892" s="2">
        <v>49548</v>
      </c>
      <c r="S3892" s="2">
        <v>49182</v>
      </c>
      <c r="T3892" t="s">
        <v>34</v>
      </c>
      <c r="U3892">
        <v>45</v>
      </c>
      <c r="V3892">
        <v>37</v>
      </c>
      <c r="W38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92" t="s">
        <v>50</v>
      </c>
      <c r="Y3892" t="s">
        <v>36</v>
      </c>
      <c r="Z3892" t="s">
        <v>37</v>
      </c>
      <c r="AA3892" t="s">
        <v>7853</v>
      </c>
      <c r="AB3892" t="s">
        <v>39</v>
      </c>
      <c r="AC3892">
        <v>4</v>
      </c>
      <c r="AD3892" t="s">
        <v>40</v>
      </c>
      <c r="AE3892">
        <v>787</v>
      </c>
      <c r="AF3892" t="s">
        <v>41</v>
      </c>
      <c r="AG3892" t="s">
        <v>42</v>
      </c>
    </row>
    <row r="3893" spans="1:33" x14ac:dyDescent="0.3">
      <c r="A3893" t="s">
        <v>7854</v>
      </c>
      <c r="B3893" t="s">
        <v>80</v>
      </c>
      <c r="C3893" t="s">
        <v>46</v>
      </c>
      <c r="D3893" t="s">
        <v>67</v>
      </c>
      <c r="E3893" t="s">
        <v>43</v>
      </c>
      <c r="F3893">
        <v>2607</v>
      </c>
      <c r="G3893">
        <v>27</v>
      </c>
      <c r="H3893">
        <v>1903.11</v>
      </c>
      <c r="I3893">
        <v>3468</v>
      </c>
      <c r="J3893">
        <v>3</v>
      </c>
      <c r="K3893">
        <f>super_shop_dataset[[#This Row],[Sold_Quantity]]*super_shop_dataset[[#This Row],[Purchase_Cost_in_$]]</f>
        <v>10404</v>
      </c>
      <c r="L3893" t="s">
        <v>14574</v>
      </c>
      <c r="M3893">
        <v>61</v>
      </c>
      <c r="N3893">
        <v>3.5</v>
      </c>
      <c r="O38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93">
        <v>481</v>
      </c>
      <c r="Q3893" t="s">
        <v>48</v>
      </c>
      <c r="R3893" s="2">
        <v>49549</v>
      </c>
      <c r="S3893" s="2">
        <v>49183</v>
      </c>
      <c r="T3893" t="s">
        <v>89</v>
      </c>
      <c r="U3893">
        <v>48</v>
      </c>
      <c r="V3893">
        <v>29</v>
      </c>
      <c r="W38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93" t="s">
        <v>35</v>
      </c>
      <c r="Y3893" t="s">
        <v>61</v>
      </c>
      <c r="Z3893" t="s">
        <v>51</v>
      </c>
      <c r="AA3893" t="s">
        <v>7855</v>
      </c>
      <c r="AB3893" t="s">
        <v>39</v>
      </c>
      <c r="AC3893">
        <v>13</v>
      </c>
      <c r="AD3893" t="s">
        <v>40</v>
      </c>
      <c r="AE3893">
        <v>892</v>
      </c>
      <c r="AF3893" t="s">
        <v>54</v>
      </c>
      <c r="AG3893" t="s">
        <v>42</v>
      </c>
    </row>
    <row r="3894" spans="1:33" x14ac:dyDescent="0.3">
      <c r="A3894" t="s">
        <v>7856</v>
      </c>
      <c r="B3894" t="s">
        <v>45</v>
      </c>
      <c r="C3894" t="s">
        <v>30</v>
      </c>
      <c r="D3894" t="s">
        <v>58</v>
      </c>
      <c r="E3894" t="s">
        <v>56</v>
      </c>
      <c r="F3894">
        <v>1543</v>
      </c>
      <c r="G3894">
        <v>3</v>
      </c>
      <c r="H3894">
        <v>1496.71</v>
      </c>
      <c r="I3894">
        <v>1834</v>
      </c>
      <c r="J3894">
        <v>36</v>
      </c>
      <c r="K3894">
        <f>super_shop_dataset[[#This Row],[Sold_Quantity]]*super_shop_dataset[[#This Row],[Purchase_Cost_in_$]]</f>
        <v>66024</v>
      </c>
      <c r="L3894" t="s">
        <v>14575</v>
      </c>
      <c r="M3894">
        <v>185</v>
      </c>
      <c r="N3894">
        <v>2.8</v>
      </c>
      <c r="O38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94">
        <v>249</v>
      </c>
      <c r="Q3894" t="s">
        <v>33</v>
      </c>
      <c r="R3894" s="2">
        <v>49550</v>
      </c>
      <c r="S3894" s="2">
        <v>49184</v>
      </c>
      <c r="T3894" t="s">
        <v>49</v>
      </c>
      <c r="U3894">
        <v>47</v>
      </c>
      <c r="V3894">
        <v>62</v>
      </c>
      <c r="W38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94" t="s">
        <v>50</v>
      </c>
      <c r="Y3894" t="s">
        <v>61</v>
      </c>
      <c r="Z3894" t="s">
        <v>51</v>
      </c>
      <c r="AA3894" t="s">
        <v>7857</v>
      </c>
      <c r="AB3894" t="s">
        <v>39</v>
      </c>
      <c r="AC3894">
        <v>6</v>
      </c>
      <c r="AD3894" t="s">
        <v>40</v>
      </c>
      <c r="AE3894">
        <v>628</v>
      </c>
      <c r="AF3894" t="s">
        <v>78</v>
      </c>
      <c r="AG3894" t="s">
        <v>82</v>
      </c>
    </row>
    <row r="3895" spans="1:33" x14ac:dyDescent="0.3">
      <c r="A3895" t="s">
        <v>7858</v>
      </c>
      <c r="B3895" t="s">
        <v>75</v>
      </c>
      <c r="C3895" t="s">
        <v>72</v>
      </c>
      <c r="D3895" t="s">
        <v>47</v>
      </c>
      <c r="E3895" t="s">
        <v>43</v>
      </c>
      <c r="F3895">
        <v>1869</v>
      </c>
      <c r="G3895">
        <v>29</v>
      </c>
      <c r="H3895">
        <v>1326.99</v>
      </c>
      <c r="I3895">
        <v>3411</v>
      </c>
      <c r="J3895">
        <v>57</v>
      </c>
      <c r="K3895">
        <f>super_shop_dataset[[#This Row],[Sold_Quantity]]*super_shop_dataset[[#This Row],[Purchase_Cost_in_$]]</f>
        <v>194427</v>
      </c>
      <c r="L3895" t="s">
        <v>14576</v>
      </c>
      <c r="M3895">
        <v>141</v>
      </c>
      <c r="N3895">
        <v>2.8</v>
      </c>
      <c r="O38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95">
        <v>259</v>
      </c>
      <c r="Q3895" t="s">
        <v>60</v>
      </c>
      <c r="R3895" s="2">
        <v>49551</v>
      </c>
      <c r="S3895" s="2">
        <v>49185</v>
      </c>
      <c r="T3895" t="s">
        <v>89</v>
      </c>
      <c r="U3895">
        <v>16</v>
      </c>
      <c r="V3895">
        <v>23</v>
      </c>
      <c r="W38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95" t="s">
        <v>50</v>
      </c>
      <c r="Y3895" t="s">
        <v>68</v>
      </c>
      <c r="Z3895" t="s">
        <v>37</v>
      </c>
      <c r="AA3895" t="s">
        <v>7859</v>
      </c>
      <c r="AB3895" t="s">
        <v>53</v>
      </c>
      <c r="AC3895">
        <v>12</v>
      </c>
      <c r="AD3895" t="s">
        <v>40</v>
      </c>
      <c r="AE3895">
        <v>452</v>
      </c>
      <c r="AF3895" t="s">
        <v>41</v>
      </c>
      <c r="AG3895" t="s">
        <v>82</v>
      </c>
    </row>
    <row r="3896" spans="1:33" x14ac:dyDescent="0.3">
      <c r="A3896" t="s">
        <v>7860</v>
      </c>
      <c r="B3896" t="s">
        <v>29</v>
      </c>
      <c r="C3896" t="s">
        <v>46</v>
      </c>
      <c r="D3896" t="s">
        <v>47</v>
      </c>
      <c r="E3896" t="s">
        <v>56</v>
      </c>
      <c r="F3896">
        <v>3875</v>
      </c>
      <c r="G3896">
        <v>45</v>
      </c>
      <c r="H3896">
        <v>2131.25</v>
      </c>
      <c r="I3896">
        <v>210</v>
      </c>
      <c r="J3896">
        <v>44</v>
      </c>
      <c r="K3896">
        <f>super_shop_dataset[[#This Row],[Sold_Quantity]]*super_shop_dataset[[#This Row],[Purchase_Cost_in_$]]</f>
        <v>9240</v>
      </c>
      <c r="L3896" t="s">
        <v>12009</v>
      </c>
      <c r="M3896">
        <v>146</v>
      </c>
      <c r="N3896">
        <v>1.7</v>
      </c>
      <c r="O38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896">
        <v>287</v>
      </c>
      <c r="Q3896" t="s">
        <v>33</v>
      </c>
      <c r="R3896" s="2">
        <v>49552</v>
      </c>
      <c r="S3896" s="2">
        <v>49186</v>
      </c>
      <c r="T3896" t="s">
        <v>34</v>
      </c>
      <c r="U3896">
        <v>31</v>
      </c>
      <c r="V3896">
        <v>69</v>
      </c>
      <c r="W38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896" t="s">
        <v>50</v>
      </c>
      <c r="Y3896" t="s">
        <v>61</v>
      </c>
      <c r="Z3896" t="s">
        <v>51</v>
      </c>
      <c r="AA3896" t="s">
        <v>7861</v>
      </c>
      <c r="AB3896" t="s">
        <v>70</v>
      </c>
      <c r="AC3896">
        <v>7</v>
      </c>
      <c r="AD3896" t="s">
        <v>40</v>
      </c>
      <c r="AE3896">
        <v>326</v>
      </c>
      <c r="AF3896" t="s">
        <v>78</v>
      </c>
      <c r="AG3896" t="s">
        <v>55</v>
      </c>
    </row>
    <row r="3897" spans="1:33" x14ac:dyDescent="0.3">
      <c r="A3897" t="s">
        <v>7862</v>
      </c>
      <c r="B3897" t="s">
        <v>45</v>
      </c>
      <c r="C3897" t="s">
        <v>66</v>
      </c>
      <c r="D3897" t="s">
        <v>31</v>
      </c>
      <c r="E3897" t="s">
        <v>56</v>
      </c>
      <c r="F3897">
        <v>3459</v>
      </c>
      <c r="G3897">
        <v>21</v>
      </c>
      <c r="H3897">
        <v>2732.61</v>
      </c>
      <c r="I3897">
        <v>3119</v>
      </c>
      <c r="J3897">
        <v>34</v>
      </c>
      <c r="K3897">
        <f>super_shop_dataset[[#This Row],[Sold_Quantity]]*super_shop_dataset[[#This Row],[Purchase_Cost_in_$]]</f>
        <v>106046</v>
      </c>
      <c r="L3897" t="s">
        <v>14577</v>
      </c>
      <c r="M3897">
        <v>26</v>
      </c>
      <c r="N3897">
        <v>2.2000000000000002</v>
      </c>
      <c r="O38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97">
        <v>49</v>
      </c>
      <c r="Q3897" t="s">
        <v>60</v>
      </c>
      <c r="R3897" s="2">
        <v>49553</v>
      </c>
      <c r="S3897" s="2">
        <v>49187</v>
      </c>
      <c r="T3897" t="s">
        <v>89</v>
      </c>
      <c r="U3897">
        <v>18</v>
      </c>
      <c r="V3897">
        <v>34</v>
      </c>
      <c r="W38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897" t="s">
        <v>35</v>
      </c>
      <c r="Y3897" t="s">
        <v>68</v>
      </c>
      <c r="Z3897" t="s">
        <v>51</v>
      </c>
      <c r="AA3897" t="s">
        <v>7863</v>
      </c>
      <c r="AB3897" t="s">
        <v>39</v>
      </c>
      <c r="AC3897">
        <v>12</v>
      </c>
      <c r="AD3897" t="s">
        <v>63</v>
      </c>
      <c r="AE3897">
        <v>856</v>
      </c>
      <c r="AF3897" t="s">
        <v>78</v>
      </c>
      <c r="AG3897" t="s">
        <v>55</v>
      </c>
    </row>
    <row r="3898" spans="1:33" x14ac:dyDescent="0.3">
      <c r="A3898" t="s">
        <v>7864</v>
      </c>
      <c r="B3898" t="s">
        <v>75</v>
      </c>
      <c r="C3898" t="s">
        <v>30</v>
      </c>
      <c r="D3898" t="s">
        <v>67</v>
      </c>
      <c r="E3898" t="s">
        <v>59</v>
      </c>
      <c r="F3898">
        <v>4451</v>
      </c>
      <c r="G3898">
        <v>16</v>
      </c>
      <c r="H3898">
        <v>3738.84</v>
      </c>
      <c r="I3898">
        <v>1824</v>
      </c>
      <c r="J3898">
        <v>61</v>
      </c>
      <c r="K3898">
        <f>super_shop_dataset[[#This Row],[Sold_Quantity]]*super_shop_dataset[[#This Row],[Purchase_Cost_in_$]]</f>
        <v>111264</v>
      </c>
      <c r="L3898" t="s">
        <v>12010</v>
      </c>
      <c r="M3898">
        <v>113</v>
      </c>
      <c r="N3898">
        <v>2.6</v>
      </c>
      <c r="O38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898">
        <v>63</v>
      </c>
      <c r="Q3898" t="s">
        <v>48</v>
      </c>
      <c r="R3898" s="2">
        <v>49554</v>
      </c>
      <c r="S3898" s="2">
        <v>49188</v>
      </c>
      <c r="T3898" t="s">
        <v>34</v>
      </c>
      <c r="U3898">
        <v>5</v>
      </c>
      <c r="V3898">
        <v>21</v>
      </c>
      <c r="W38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98" t="s">
        <v>50</v>
      </c>
      <c r="Y3898" t="s">
        <v>68</v>
      </c>
      <c r="Z3898" t="s">
        <v>51</v>
      </c>
      <c r="AA3898" t="s">
        <v>7865</v>
      </c>
      <c r="AB3898" t="s">
        <v>70</v>
      </c>
      <c r="AC3898">
        <v>7</v>
      </c>
      <c r="AD3898" t="s">
        <v>63</v>
      </c>
      <c r="AE3898">
        <v>319</v>
      </c>
      <c r="AF3898" t="s">
        <v>54</v>
      </c>
      <c r="AG3898" t="s">
        <v>55</v>
      </c>
    </row>
    <row r="3899" spans="1:33" x14ac:dyDescent="0.3">
      <c r="A3899" t="s">
        <v>7866</v>
      </c>
      <c r="B3899" t="s">
        <v>29</v>
      </c>
      <c r="C3899" t="s">
        <v>66</v>
      </c>
      <c r="D3899" t="s">
        <v>47</v>
      </c>
      <c r="E3899" t="s">
        <v>56</v>
      </c>
      <c r="F3899">
        <v>2219</v>
      </c>
      <c r="G3899">
        <v>13</v>
      </c>
      <c r="H3899">
        <v>1930.53</v>
      </c>
      <c r="I3899">
        <v>256</v>
      </c>
      <c r="J3899">
        <v>3</v>
      </c>
      <c r="K3899">
        <f>super_shop_dataset[[#This Row],[Sold_Quantity]]*super_shop_dataset[[#This Row],[Purchase_Cost_in_$]]</f>
        <v>768</v>
      </c>
      <c r="L3899" t="s">
        <v>12011</v>
      </c>
      <c r="M3899">
        <v>147</v>
      </c>
      <c r="N3899">
        <v>3</v>
      </c>
      <c r="O38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899">
        <v>325</v>
      </c>
      <c r="Q3899" t="s">
        <v>60</v>
      </c>
      <c r="R3899" s="2">
        <v>49555</v>
      </c>
      <c r="S3899" s="2">
        <v>49189</v>
      </c>
      <c r="T3899" t="s">
        <v>89</v>
      </c>
      <c r="U3899">
        <v>7</v>
      </c>
      <c r="V3899">
        <v>23</v>
      </c>
      <c r="W38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899" t="s">
        <v>50</v>
      </c>
      <c r="Y3899" t="s">
        <v>68</v>
      </c>
      <c r="Z3899" t="s">
        <v>76</v>
      </c>
      <c r="AA3899" t="s">
        <v>7867</v>
      </c>
      <c r="AB3899" t="s">
        <v>53</v>
      </c>
      <c r="AC3899">
        <v>7</v>
      </c>
      <c r="AD3899" t="s">
        <v>40</v>
      </c>
      <c r="AE3899">
        <v>561</v>
      </c>
      <c r="AF3899" t="s">
        <v>41</v>
      </c>
      <c r="AG3899" t="s">
        <v>42</v>
      </c>
    </row>
    <row r="3900" spans="1:33" x14ac:dyDescent="0.3">
      <c r="A3900" t="s">
        <v>7868</v>
      </c>
      <c r="B3900" t="s">
        <v>65</v>
      </c>
      <c r="C3900" t="s">
        <v>72</v>
      </c>
      <c r="D3900" t="s">
        <v>58</v>
      </c>
      <c r="E3900" t="s">
        <v>43</v>
      </c>
      <c r="F3900">
        <v>1371</v>
      </c>
      <c r="G3900">
        <v>39</v>
      </c>
      <c r="H3900">
        <v>836.31</v>
      </c>
      <c r="I3900">
        <v>2768</v>
      </c>
      <c r="J3900">
        <v>60</v>
      </c>
      <c r="K3900">
        <f>super_shop_dataset[[#This Row],[Sold_Quantity]]*super_shop_dataset[[#This Row],[Purchase_Cost_in_$]]</f>
        <v>166080</v>
      </c>
      <c r="L3900" t="s">
        <v>14578</v>
      </c>
      <c r="M3900">
        <v>143</v>
      </c>
      <c r="N3900">
        <v>3.8</v>
      </c>
      <c r="O39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00">
        <v>217</v>
      </c>
      <c r="Q3900" t="s">
        <v>48</v>
      </c>
      <c r="R3900" s="2">
        <v>49556</v>
      </c>
      <c r="S3900" s="2">
        <v>49190</v>
      </c>
      <c r="T3900" t="s">
        <v>49</v>
      </c>
      <c r="U3900">
        <v>3</v>
      </c>
      <c r="V3900">
        <v>69</v>
      </c>
      <c r="W39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00" t="s">
        <v>50</v>
      </c>
      <c r="Y3900" t="s">
        <v>36</v>
      </c>
      <c r="Z3900" t="s">
        <v>76</v>
      </c>
      <c r="AA3900" t="s">
        <v>7869</v>
      </c>
      <c r="AB3900" t="s">
        <v>39</v>
      </c>
      <c r="AC3900">
        <v>7</v>
      </c>
      <c r="AD3900" t="s">
        <v>63</v>
      </c>
      <c r="AE3900">
        <v>174</v>
      </c>
      <c r="AF3900" t="s">
        <v>41</v>
      </c>
      <c r="AG3900" t="s">
        <v>42</v>
      </c>
    </row>
    <row r="3901" spans="1:33" x14ac:dyDescent="0.3">
      <c r="A3901" t="s">
        <v>7870</v>
      </c>
      <c r="B3901" t="s">
        <v>75</v>
      </c>
      <c r="C3901" t="s">
        <v>72</v>
      </c>
      <c r="D3901" t="s">
        <v>67</v>
      </c>
      <c r="E3901" t="s">
        <v>59</v>
      </c>
      <c r="F3901">
        <v>170</v>
      </c>
      <c r="G3901">
        <v>10</v>
      </c>
      <c r="H3901">
        <v>153</v>
      </c>
      <c r="I3901">
        <v>1442</v>
      </c>
      <c r="J3901">
        <v>9</v>
      </c>
      <c r="K3901">
        <f>super_shop_dataset[[#This Row],[Sold_Quantity]]*super_shop_dataset[[#This Row],[Purchase_Cost_in_$]]</f>
        <v>12978</v>
      </c>
      <c r="L3901" t="s">
        <v>14579</v>
      </c>
      <c r="M3901">
        <v>86</v>
      </c>
      <c r="N3901">
        <v>2.8</v>
      </c>
      <c r="O39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01">
        <v>479</v>
      </c>
      <c r="Q3901" t="s">
        <v>33</v>
      </c>
      <c r="R3901" s="2">
        <v>49557</v>
      </c>
      <c r="S3901" s="2">
        <v>49191</v>
      </c>
      <c r="T3901" t="s">
        <v>34</v>
      </c>
      <c r="U3901">
        <v>30</v>
      </c>
      <c r="V3901">
        <v>44</v>
      </c>
      <c r="W39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01" t="s">
        <v>35</v>
      </c>
      <c r="Y3901" t="s">
        <v>61</v>
      </c>
      <c r="Z3901" t="s">
        <v>76</v>
      </c>
      <c r="AA3901" t="s">
        <v>7871</v>
      </c>
      <c r="AB3901" t="s">
        <v>39</v>
      </c>
      <c r="AC3901">
        <v>6</v>
      </c>
      <c r="AD3901" t="s">
        <v>40</v>
      </c>
      <c r="AE3901">
        <v>699</v>
      </c>
      <c r="AF3901" t="s">
        <v>41</v>
      </c>
      <c r="AG3901" t="s">
        <v>82</v>
      </c>
    </row>
    <row r="3902" spans="1:33" x14ac:dyDescent="0.3">
      <c r="A3902" t="s">
        <v>7872</v>
      </c>
      <c r="B3902" t="s">
        <v>45</v>
      </c>
      <c r="C3902" t="s">
        <v>30</v>
      </c>
      <c r="D3902" t="s">
        <v>67</v>
      </c>
      <c r="E3902" t="s">
        <v>32</v>
      </c>
      <c r="F3902">
        <v>323</v>
      </c>
      <c r="G3902">
        <v>45</v>
      </c>
      <c r="H3902">
        <v>177.65</v>
      </c>
      <c r="I3902">
        <v>2278</v>
      </c>
      <c r="J3902">
        <v>8</v>
      </c>
      <c r="K3902">
        <f>super_shop_dataset[[#This Row],[Sold_Quantity]]*super_shop_dataset[[#This Row],[Purchase_Cost_in_$]]</f>
        <v>18224</v>
      </c>
      <c r="L3902" t="s">
        <v>14580</v>
      </c>
      <c r="M3902">
        <v>168</v>
      </c>
      <c r="N3902">
        <v>2.5</v>
      </c>
      <c r="O39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02">
        <v>89</v>
      </c>
      <c r="Q3902" t="s">
        <v>48</v>
      </c>
      <c r="R3902" s="2">
        <v>49558</v>
      </c>
      <c r="S3902" s="2">
        <v>49192</v>
      </c>
      <c r="T3902" t="s">
        <v>34</v>
      </c>
      <c r="U3902">
        <v>46</v>
      </c>
      <c r="V3902">
        <v>28</v>
      </c>
      <c r="W39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02" t="s">
        <v>50</v>
      </c>
      <c r="Y3902" t="s">
        <v>61</v>
      </c>
      <c r="Z3902" t="s">
        <v>37</v>
      </c>
      <c r="AA3902" t="s">
        <v>7873</v>
      </c>
      <c r="AB3902" t="s">
        <v>53</v>
      </c>
      <c r="AC3902">
        <v>1</v>
      </c>
      <c r="AD3902" t="s">
        <v>63</v>
      </c>
      <c r="AE3902">
        <v>719</v>
      </c>
      <c r="AF3902" t="s">
        <v>41</v>
      </c>
      <c r="AG3902" t="s">
        <v>82</v>
      </c>
    </row>
    <row r="3903" spans="1:33" x14ac:dyDescent="0.3">
      <c r="A3903" t="s">
        <v>7874</v>
      </c>
      <c r="B3903" t="s">
        <v>29</v>
      </c>
      <c r="C3903" t="s">
        <v>84</v>
      </c>
      <c r="D3903" t="s">
        <v>96</v>
      </c>
      <c r="E3903" t="s">
        <v>56</v>
      </c>
      <c r="F3903">
        <v>3194</v>
      </c>
      <c r="G3903">
        <v>48</v>
      </c>
      <c r="H3903">
        <v>1660.88</v>
      </c>
      <c r="I3903">
        <v>2265</v>
      </c>
      <c r="J3903">
        <v>64</v>
      </c>
      <c r="K3903">
        <f>super_shop_dataset[[#This Row],[Sold_Quantity]]*super_shop_dataset[[#This Row],[Purchase_Cost_in_$]]</f>
        <v>144960</v>
      </c>
      <c r="L3903" t="s">
        <v>14581</v>
      </c>
      <c r="M3903">
        <v>74</v>
      </c>
      <c r="N3903">
        <v>2.8</v>
      </c>
      <c r="O39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03">
        <v>449</v>
      </c>
      <c r="Q3903" t="s">
        <v>60</v>
      </c>
      <c r="R3903" s="2">
        <v>49559</v>
      </c>
      <c r="S3903" s="2">
        <v>49193</v>
      </c>
      <c r="T3903" t="s">
        <v>34</v>
      </c>
      <c r="U3903">
        <v>25</v>
      </c>
      <c r="V3903">
        <v>57</v>
      </c>
      <c r="W39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03" t="s">
        <v>35</v>
      </c>
      <c r="Y3903" t="s">
        <v>61</v>
      </c>
      <c r="Z3903" t="s">
        <v>37</v>
      </c>
      <c r="AA3903" t="s">
        <v>7875</v>
      </c>
      <c r="AB3903" t="s">
        <v>53</v>
      </c>
      <c r="AC3903">
        <v>9</v>
      </c>
      <c r="AD3903" t="s">
        <v>63</v>
      </c>
      <c r="AE3903">
        <v>189</v>
      </c>
      <c r="AF3903" t="s">
        <v>41</v>
      </c>
      <c r="AG3903" t="s">
        <v>55</v>
      </c>
    </row>
    <row r="3904" spans="1:33" x14ac:dyDescent="0.3">
      <c r="A3904" t="s">
        <v>7876</v>
      </c>
      <c r="B3904" t="s">
        <v>65</v>
      </c>
      <c r="C3904" t="s">
        <v>46</v>
      </c>
      <c r="D3904" t="s">
        <v>47</v>
      </c>
      <c r="E3904" t="s">
        <v>43</v>
      </c>
      <c r="F3904">
        <v>4055</v>
      </c>
      <c r="G3904">
        <v>17</v>
      </c>
      <c r="H3904">
        <v>3365.65</v>
      </c>
      <c r="I3904">
        <v>1869</v>
      </c>
      <c r="J3904">
        <v>73</v>
      </c>
      <c r="K3904">
        <f>super_shop_dataset[[#This Row],[Sold_Quantity]]*super_shop_dataset[[#This Row],[Purchase_Cost_in_$]]</f>
        <v>136437</v>
      </c>
      <c r="L3904" t="s">
        <v>12012</v>
      </c>
      <c r="M3904">
        <v>13</v>
      </c>
      <c r="N3904">
        <v>3.9</v>
      </c>
      <c r="O39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04">
        <v>234</v>
      </c>
      <c r="Q3904" t="s">
        <v>48</v>
      </c>
      <c r="R3904" s="2">
        <v>49560</v>
      </c>
      <c r="S3904" s="2">
        <v>49194</v>
      </c>
      <c r="T3904" t="s">
        <v>34</v>
      </c>
      <c r="U3904">
        <v>20</v>
      </c>
      <c r="V3904">
        <v>29</v>
      </c>
      <c r="W39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04" t="s">
        <v>35</v>
      </c>
      <c r="Y3904" t="s">
        <v>68</v>
      </c>
      <c r="Z3904" t="s">
        <v>76</v>
      </c>
      <c r="AA3904" t="s">
        <v>7877</v>
      </c>
      <c r="AB3904" t="s">
        <v>53</v>
      </c>
      <c r="AC3904">
        <v>12</v>
      </c>
      <c r="AD3904" t="s">
        <v>40</v>
      </c>
      <c r="AE3904">
        <v>266</v>
      </c>
      <c r="AF3904" t="s">
        <v>78</v>
      </c>
      <c r="AG3904" t="s">
        <v>42</v>
      </c>
    </row>
    <row r="3905" spans="1:33" x14ac:dyDescent="0.3">
      <c r="A3905" t="s">
        <v>7878</v>
      </c>
      <c r="B3905" t="s">
        <v>45</v>
      </c>
      <c r="C3905" t="s">
        <v>46</v>
      </c>
      <c r="D3905" t="s">
        <v>31</v>
      </c>
      <c r="E3905" t="s">
        <v>56</v>
      </c>
      <c r="F3905">
        <v>4218</v>
      </c>
      <c r="G3905">
        <v>49</v>
      </c>
      <c r="H3905">
        <v>2151.1799999999998</v>
      </c>
      <c r="I3905">
        <v>583</v>
      </c>
      <c r="J3905">
        <v>94</v>
      </c>
      <c r="K3905">
        <f>super_shop_dataset[[#This Row],[Sold_Quantity]]*super_shop_dataset[[#This Row],[Purchase_Cost_in_$]]</f>
        <v>54802</v>
      </c>
      <c r="L3905" t="s">
        <v>12013</v>
      </c>
      <c r="M3905">
        <v>151</v>
      </c>
      <c r="N3905">
        <v>2.9</v>
      </c>
      <c r="O39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05">
        <v>160</v>
      </c>
      <c r="Q3905" t="s">
        <v>48</v>
      </c>
      <c r="R3905" s="2">
        <v>49561</v>
      </c>
      <c r="S3905" s="2">
        <v>49195</v>
      </c>
      <c r="T3905" t="s">
        <v>34</v>
      </c>
      <c r="U3905">
        <v>17</v>
      </c>
      <c r="V3905">
        <v>48</v>
      </c>
      <c r="W39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05" t="s">
        <v>50</v>
      </c>
      <c r="Y3905" t="s">
        <v>36</v>
      </c>
      <c r="Z3905" t="s">
        <v>76</v>
      </c>
      <c r="AA3905" t="s">
        <v>7879</v>
      </c>
      <c r="AB3905" t="s">
        <v>53</v>
      </c>
      <c r="AC3905">
        <v>10</v>
      </c>
      <c r="AD3905" t="s">
        <v>40</v>
      </c>
      <c r="AE3905">
        <v>649</v>
      </c>
      <c r="AF3905" t="s">
        <v>54</v>
      </c>
      <c r="AG3905" t="s">
        <v>55</v>
      </c>
    </row>
    <row r="3906" spans="1:33" x14ac:dyDescent="0.3">
      <c r="A3906" t="s">
        <v>7880</v>
      </c>
      <c r="B3906" t="s">
        <v>75</v>
      </c>
      <c r="C3906" t="s">
        <v>72</v>
      </c>
      <c r="D3906" t="s">
        <v>67</v>
      </c>
      <c r="E3906" t="s">
        <v>59</v>
      </c>
      <c r="F3906">
        <v>2936</v>
      </c>
      <c r="G3906">
        <v>46</v>
      </c>
      <c r="H3906">
        <v>1585.44</v>
      </c>
      <c r="I3906">
        <v>2527</v>
      </c>
      <c r="J3906">
        <v>24</v>
      </c>
      <c r="K3906">
        <f>super_shop_dataset[[#This Row],[Sold_Quantity]]*super_shop_dataset[[#This Row],[Purchase_Cost_in_$]]</f>
        <v>60648</v>
      </c>
      <c r="L3906" t="s">
        <v>14582</v>
      </c>
      <c r="M3906">
        <v>79</v>
      </c>
      <c r="N3906">
        <v>3.4</v>
      </c>
      <c r="O39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06">
        <v>25</v>
      </c>
      <c r="Q3906" t="s">
        <v>33</v>
      </c>
      <c r="R3906" s="2">
        <v>49562</v>
      </c>
      <c r="S3906" s="2">
        <v>49196</v>
      </c>
      <c r="T3906" t="s">
        <v>89</v>
      </c>
      <c r="U3906">
        <v>27</v>
      </c>
      <c r="V3906">
        <v>32</v>
      </c>
      <c r="W39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06" t="s">
        <v>50</v>
      </c>
      <c r="Y3906" t="s">
        <v>68</v>
      </c>
      <c r="Z3906" t="s">
        <v>37</v>
      </c>
      <c r="AA3906" t="s">
        <v>7881</v>
      </c>
      <c r="AB3906" t="s">
        <v>53</v>
      </c>
      <c r="AC3906">
        <v>4</v>
      </c>
      <c r="AD3906" t="s">
        <v>40</v>
      </c>
      <c r="AE3906">
        <v>684</v>
      </c>
      <c r="AF3906" t="s">
        <v>54</v>
      </c>
      <c r="AG3906" t="s">
        <v>55</v>
      </c>
    </row>
    <row r="3907" spans="1:33" x14ac:dyDescent="0.3">
      <c r="A3907" t="s">
        <v>7882</v>
      </c>
      <c r="B3907" t="s">
        <v>29</v>
      </c>
      <c r="C3907" t="s">
        <v>66</v>
      </c>
      <c r="D3907" t="s">
        <v>47</v>
      </c>
      <c r="E3907" t="s">
        <v>32</v>
      </c>
      <c r="F3907">
        <v>1579</v>
      </c>
      <c r="G3907">
        <v>28</v>
      </c>
      <c r="H3907">
        <v>1136.8800000000001</v>
      </c>
      <c r="I3907">
        <v>2604</v>
      </c>
      <c r="J3907">
        <v>78</v>
      </c>
      <c r="K3907">
        <f>super_shop_dataset[[#This Row],[Sold_Quantity]]*super_shop_dataset[[#This Row],[Purchase_Cost_in_$]]</f>
        <v>203112</v>
      </c>
      <c r="L3907" t="s">
        <v>14583</v>
      </c>
      <c r="M3907">
        <v>54</v>
      </c>
      <c r="N3907">
        <v>4.8</v>
      </c>
      <c r="O39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07">
        <v>329</v>
      </c>
      <c r="Q3907" t="s">
        <v>48</v>
      </c>
      <c r="R3907" s="2">
        <v>49563</v>
      </c>
      <c r="S3907" s="2">
        <v>49197</v>
      </c>
      <c r="T3907" t="s">
        <v>34</v>
      </c>
      <c r="U3907">
        <v>4</v>
      </c>
      <c r="V3907">
        <v>54</v>
      </c>
      <c r="W39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07" t="s">
        <v>35</v>
      </c>
      <c r="Y3907" t="s">
        <v>36</v>
      </c>
      <c r="Z3907" t="s">
        <v>51</v>
      </c>
      <c r="AA3907" t="s">
        <v>7883</v>
      </c>
      <c r="AB3907" t="s">
        <v>39</v>
      </c>
      <c r="AC3907">
        <v>11</v>
      </c>
      <c r="AD3907" t="s">
        <v>40</v>
      </c>
      <c r="AE3907">
        <v>274</v>
      </c>
      <c r="AF3907" t="s">
        <v>78</v>
      </c>
      <c r="AG3907" t="s">
        <v>42</v>
      </c>
    </row>
    <row r="3908" spans="1:33" x14ac:dyDescent="0.3">
      <c r="A3908" t="s">
        <v>7884</v>
      </c>
      <c r="B3908" t="s">
        <v>75</v>
      </c>
      <c r="C3908" t="s">
        <v>84</v>
      </c>
      <c r="D3908" t="s">
        <v>96</v>
      </c>
      <c r="E3908" t="s">
        <v>43</v>
      </c>
      <c r="F3908">
        <v>2840</v>
      </c>
      <c r="G3908">
        <v>9</v>
      </c>
      <c r="H3908">
        <v>2584.4</v>
      </c>
      <c r="I3908">
        <v>622</v>
      </c>
      <c r="J3908">
        <v>51</v>
      </c>
      <c r="K3908">
        <f>super_shop_dataset[[#This Row],[Sold_Quantity]]*super_shop_dataset[[#This Row],[Purchase_Cost_in_$]]</f>
        <v>31722</v>
      </c>
      <c r="L3908" t="s">
        <v>12014</v>
      </c>
      <c r="M3908">
        <v>103</v>
      </c>
      <c r="N3908">
        <v>4.4000000000000004</v>
      </c>
      <c r="O39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08">
        <v>58</v>
      </c>
      <c r="Q3908" t="s">
        <v>33</v>
      </c>
      <c r="R3908" s="2">
        <v>49564</v>
      </c>
      <c r="S3908" s="2">
        <v>49198</v>
      </c>
      <c r="T3908" t="s">
        <v>89</v>
      </c>
      <c r="U3908">
        <v>22</v>
      </c>
      <c r="V3908">
        <v>63</v>
      </c>
      <c r="W39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08" t="s">
        <v>50</v>
      </c>
      <c r="Y3908" t="s">
        <v>68</v>
      </c>
      <c r="Z3908" t="s">
        <v>51</v>
      </c>
      <c r="AA3908" t="s">
        <v>7885</v>
      </c>
      <c r="AB3908" t="s">
        <v>70</v>
      </c>
      <c r="AC3908">
        <v>10</v>
      </c>
      <c r="AD3908" t="s">
        <v>63</v>
      </c>
      <c r="AE3908">
        <v>609</v>
      </c>
      <c r="AF3908" t="s">
        <v>41</v>
      </c>
      <c r="AG3908" t="s">
        <v>82</v>
      </c>
    </row>
    <row r="3909" spans="1:33" x14ac:dyDescent="0.3">
      <c r="A3909" t="s">
        <v>7886</v>
      </c>
      <c r="B3909" t="s">
        <v>80</v>
      </c>
      <c r="C3909" t="s">
        <v>46</v>
      </c>
      <c r="D3909" t="s">
        <v>58</v>
      </c>
      <c r="E3909" t="s">
        <v>56</v>
      </c>
      <c r="F3909">
        <v>1663</v>
      </c>
      <c r="G3909">
        <v>27</v>
      </c>
      <c r="H3909">
        <v>1213.99</v>
      </c>
      <c r="I3909">
        <v>1401</v>
      </c>
      <c r="J3909">
        <v>55</v>
      </c>
      <c r="K3909">
        <f>super_shop_dataset[[#This Row],[Sold_Quantity]]*super_shop_dataset[[#This Row],[Purchase_Cost_in_$]]</f>
        <v>77055</v>
      </c>
      <c r="L3909" t="s">
        <v>14584</v>
      </c>
      <c r="M3909">
        <v>82</v>
      </c>
      <c r="N3909">
        <v>3.3</v>
      </c>
      <c r="O39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09">
        <v>76</v>
      </c>
      <c r="Q3909" t="s">
        <v>33</v>
      </c>
      <c r="R3909" s="2">
        <v>49565</v>
      </c>
      <c r="S3909" s="2">
        <v>49199</v>
      </c>
      <c r="T3909" t="s">
        <v>34</v>
      </c>
      <c r="U3909">
        <v>5</v>
      </c>
      <c r="V3909">
        <v>28</v>
      </c>
      <c r="W39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09" t="s">
        <v>35</v>
      </c>
      <c r="Y3909" t="s">
        <v>61</v>
      </c>
      <c r="Z3909" t="s">
        <v>76</v>
      </c>
      <c r="AA3909" t="s">
        <v>7887</v>
      </c>
      <c r="AB3909" t="s">
        <v>39</v>
      </c>
      <c r="AC3909">
        <v>14</v>
      </c>
      <c r="AD3909" t="s">
        <v>63</v>
      </c>
      <c r="AE3909">
        <v>358</v>
      </c>
      <c r="AF3909" t="s">
        <v>54</v>
      </c>
      <c r="AG3909" t="s">
        <v>55</v>
      </c>
    </row>
    <row r="3910" spans="1:33" x14ac:dyDescent="0.3">
      <c r="A3910" t="s">
        <v>7888</v>
      </c>
      <c r="B3910" t="s">
        <v>65</v>
      </c>
      <c r="C3910" t="s">
        <v>84</v>
      </c>
      <c r="D3910" t="s">
        <v>47</v>
      </c>
      <c r="E3910" t="s">
        <v>43</v>
      </c>
      <c r="F3910">
        <v>3521</v>
      </c>
      <c r="G3910">
        <v>38</v>
      </c>
      <c r="H3910">
        <v>2183.02</v>
      </c>
      <c r="I3910">
        <v>2452</v>
      </c>
      <c r="J3910">
        <v>84</v>
      </c>
      <c r="K3910">
        <f>super_shop_dataset[[#This Row],[Sold_Quantity]]*super_shop_dataset[[#This Row],[Purchase_Cost_in_$]]</f>
        <v>205968</v>
      </c>
      <c r="L3910" t="s">
        <v>14585</v>
      </c>
      <c r="M3910">
        <v>157</v>
      </c>
      <c r="N3910">
        <v>1.4</v>
      </c>
      <c r="O39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10">
        <v>234</v>
      </c>
      <c r="Q3910" t="s">
        <v>33</v>
      </c>
      <c r="R3910" s="2">
        <v>49566</v>
      </c>
      <c r="S3910" s="2">
        <v>49200</v>
      </c>
      <c r="T3910" t="s">
        <v>34</v>
      </c>
      <c r="U3910">
        <v>2</v>
      </c>
      <c r="V3910">
        <v>21</v>
      </c>
      <c r="W39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10" t="s">
        <v>50</v>
      </c>
      <c r="Y3910" t="s">
        <v>68</v>
      </c>
      <c r="Z3910" t="s">
        <v>51</v>
      </c>
      <c r="AA3910" t="s">
        <v>7889</v>
      </c>
      <c r="AB3910" t="s">
        <v>39</v>
      </c>
      <c r="AC3910">
        <v>4</v>
      </c>
      <c r="AD3910" t="s">
        <v>63</v>
      </c>
      <c r="AE3910">
        <v>313</v>
      </c>
      <c r="AF3910" t="s">
        <v>54</v>
      </c>
      <c r="AG3910" t="s">
        <v>55</v>
      </c>
    </row>
    <row r="3911" spans="1:33" x14ac:dyDescent="0.3">
      <c r="A3911" t="s">
        <v>7890</v>
      </c>
      <c r="B3911" t="s">
        <v>75</v>
      </c>
      <c r="C3911" t="s">
        <v>66</v>
      </c>
      <c r="D3911" t="s">
        <v>58</v>
      </c>
      <c r="E3911" t="s">
        <v>32</v>
      </c>
      <c r="F3911">
        <v>349</v>
      </c>
      <c r="G3911">
        <v>26</v>
      </c>
      <c r="H3911">
        <v>258.26</v>
      </c>
      <c r="I3911">
        <v>1126</v>
      </c>
      <c r="J3911">
        <v>13</v>
      </c>
      <c r="K3911">
        <f>super_shop_dataset[[#This Row],[Sold_Quantity]]*super_shop_dataset[[#This Row],[Purchase_Cost_in_$]]</f>
        <v>14638</v>
      </c>
      <c r="L3911" t="s">
        <v>14586</v>
      </c>
      <c r="M3911">
        <v>69</v>
      </c>
      <c r="N3911">
        <v>1.9</v>
      </c>
      <c r="O39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11">
        <v>73</v>
      </c>
      <c r="Q3911" t="s">
        <v>33</v>
      </c>
      <c r="R3911" s="2">
        <v>49567</v>
      </c>
      <c r="S3911" s="2">
        <v>49201</v>
      </c>
      <c r="T3911" t="s">
        <v>34</v>
      </c>
      <c r="U3911">
        <v>29</v>
      </c>
      <c r="V3911">
        <v>33</v>
      </c>
      <c r="W39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11" t="s">
        <v>50</v>
      </c>
      <c r="Y3911" t="s">
        <v>61</v>
      </c>
      <c r="Z3911" t="s">
        <v>51</v>
      </c>
      <c r="AA3911" t="s">
        <v>7891</v>
      </c>
      <c r="AB3911" t="s">
        <v>39</v>
      </c>
      <c r="AC3911">
        <v>10</v>
      </c>
      <c r="AD3911" t="s">
        <v>40</v>
      </c>
      <c r="AE3911">
        <v>562</v>
      </c>
      <c r="AF3911" t="s">
        <v>41</v>
      </c>
      <c r="AG3911" t="s">
        <v>82</v>
      </c>
    </row>
    <row r="3912" spans="1:33" x14ac:dyDescent="0.3">
      <c r="A3912" t="s">
        <v>7892</v>
      </c>
      <c r="B3912" t="s">
        <v>29</v>
      </c>
      <c r="C3912" t="s">
        <v>30</v>
      </c>
      <c r="D3912" t="s">
        <v>96</v>
      </c>
      <c r="E3912" t="s">
        <v>59</v>
      </c>
      <c r="F3912">
        <v>4814</v>
      </c>
      <c r="G3912">
        <v>24</v>
      </c>
      <c r="H3912">
        <v>3658.64</v>
      </c>
      <c r="I3912">
        <v>750</v>
      </c>
      <c r="J3912">
        <v>98</v>
      </c>
      <c r="K3912">
        <f>super_shop_dataset[[#This Row],[Sold_Quantity]]*super_shop_dataset[[#This Row],[Purchase_Cost_in_$]]</f>
        <v>73500</v>
      </c>
      <c r="L3912" t="s">
        <v>12015</v>
      </c>
      <c r="M3912">
        <v>74</v>
      </c>
      <c r="N3912">
        <v>4</v>
      </c>
      <c r="O39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12">
        <v>187</v>
      </c>
      <c r="Q3912" t="s">
        <v>33</v>
      </c>
      <c r="R3912" s="2">
        <v>49568</v>
      </c>
      <c r="S3912" s="2">
        <v>49202</v>
      </c>
      <c r="T3912" t="s">
        <v>89</v>
      </c>
      <c r="U3912">
        <v>31</v>
      </c>
      <c r="V3912">
        <v>33</v>
      </c>
      <c r="W39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12" t="s">
        <v>50</v>
      </c>
      <c r="Y3912" t="s">
        <v>36</v>
      </c>
      <c r="Z3912" t="s">
        <v>37</v>
      </c>
      <c r="AA3912" t="s">
        <v>7893</v>
      </c>
      <c r="AB3912" t="s">
        <v>39</v>
      </c>
      <c r="AC3912">
        <v>11</v>
      </c>
      <c r="AD3912" t="s">
        <v>63</v>
      </c>
      <c r="AE3912">
        <v>198</v>
      </c>
      <c r="AF3912" t="s">
        <v>54</v>
      </c>
      <c r="AG3912" t="s">
        <v>42</v>
      </c>
    </row>
    <row r="3913" spans="1:33" x14ac:dyDescent="0.3">
      <c r="A3913" t="s">
        <v>7894</v>
      </c>
      <c r="B3913" t="s">
        <v>29</v>
      </c>
      <c r="C3913" t="s">
        <v>72</v>
      </c>
      <c r="D3913" t="s">
        <v>67</v>
      </c>
      <c r="E3913" t="s">
        <v>59</v>
      </c>
      <c r="F3913">
        <v>511</v>
      </c>
      <c r="G3913">
        <v>34</v>
      </c>
      <c r="H3913">
        <v>337.26</v>
      </c>
      <c r="I3913">
        <v>1203</v>
      </c>
      <c r="J3913">
        <v>51</v>
      </c>
      <c r="K3913">
        <f>super_shop_dataset[[#This Row],[Sold_Quantity]]*super_shop_dataset[[#This Row],[Purchase_Cost_in_$]]</f>
        <v>61353</v>
      </c>
      <c r="L3913" t="s">
        <v>14587</v>
      </c>
      <c r="M3913">
        <v>19</v>
      </c>
      <c r="N3913">
        <v>4.3</v>
      </c>
      <c r="O39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13">
        <v>282</v>
      </c>
      <c r="Q3913" t="s">
        <v>48</v>
      </c>
      <c r="R3913" s="2">
        <v>49569</v>
      </c>
      <c r="S3913" s="2">
        <v>49203</v>
      </c>
      <c r="T3913" t="s">
        <v>34</v>
      </c>
      <c r="U3913">
        <v>23</v>
      </c>
      <c r="V3913">
        <v>67</v>
      </c>
      <c r="W39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13" t="s">
        <v>50</v>
      </c>
      <c r="Y3913" t="s">
        <v>36</v>
      </c>
      <c r="Z3913" t="s">
        <v>51</v>
      </c>
      <c r="AA3913" t="s">
        <v>7895</v>
      </c>
      <c r="AB3913" t="s">
        <v>39</v>
      </c>
      <c r="AC3913">
        <v>2</v>
      </c>
      <c r="AD3913" t="s">
        <v>63</v>
      </c>
      <c r="AE3913">
        <v>922</v>
      </c>
      <c r="AF3913" t="s">
        <v>41</v>
      </c>
      <c r="AG3913" t="s">
        <v>82</v>
      </c>
    </row>
    <row r="3914" spans="1:33" x14ac:dyDescent="0.3">
      <c r="A3914" t="s">
        <v>7896</v>
      </c>
      <c r="B3914" t="s">
        <v>65</v>
      </c>
      <c r="C3914" t="s">
        <v>46</v>
      </c>
      <c r="D3914" t="s">
        <v>47</v>
      </c>
      <c r="E3914" t="s">
        <v>56</v>
      </c>
      <c r="F3914">
        <v>3210</v>
      </c>
      <c r="G3914">
        <v>17</v>
      </c>
      <c r="H3914">
        <v>2664.3</v>
      </c>
      <c r="I3914">
        <v>2491</v>
      </c>
      <c r="J3914">
        <v>57</v>
      </c>
      <c r="K3914">
        <f>super_shop_dataset[[#This Row],[Sold_Quantity]]*super_shop_dataset[[#This Row],[Purchase_Cost_in_$]]</f>
        <v>141987</v>
      </c>
      <c r="L3914" t="s">
        <v>12016</v>
      </c>
      <c r="M3914">
        <v>133</v>
      </c>
      <c r="N3914">
        <v>4.5</v>
      </c>
      <c r="O39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14">
        <v>184</v>
      </c>
      <c r="Q3914" t="s">
        <v>33</v>
      </c>
      <c r="R3914" s="2">
        <v>49570</v>
      </c>
      <c r="S3914" s="2">
        <v>49204</v>
      </c>
      <c r="T3914" t="s">
        <v>49</v>
      </c>
      <c r="U3914">
        <v>37</v>
      </c>
      <c r="V3914">
        <v>55</v>
      </c>
      <c r="W39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14" t="s">
        <v>50</v>
      </c>
      <c r="Y3914" t="s">
        <v>36</v>
      </c>
      <c r="Z3914" t="s">
        <v>51</v>
      </c>
      <c r="AA3914" t="s">
        <v>7897</v>
      </c>
      <c r="AB3914" t="s">
        <v>70</v>
      </c>
      <c r="AC3914">
        <v>11</v>
      </c>
      <c r="AD3914" t="s">
        <v>40</v>
      </c>
      <c r="AE3914">
        <v>400</v>
      </c>
      <c r="AF3914" t="s">
        <v>41</v>
      </c>
      <c r="AG3914" t="s">
        <v>42</v>
      </c>
    </row>
    <row r="3915" spans="1:33" x14ac:dyDescent="0.3">
      <c r="A3915" t="s">
        <v>7898</v>
      </c>
      <c r="B3915" t="s">
        <v>80</v>
      </c>
      <c r="C3915" t="s">
        <v>66</v>
      </c>
      <c r="D3915" t="s">
        <v>58</v>
      </c>
      <c r="E3915" t="s">
        <v>59</v>
      </c>
      <c r="F3915">
        <v>4640</v>
      </c>
      <c r="G3915">
        <v>18</v>
      </c>
      <c r="H3915">
        <v>3804.8</v>
      </c>
      <c r="I3915">
        <v>480</v>
      </c>
      <c r="J3915">
        <v>35</v>
      </c>
      <c r="K3915">
        <f>super_shop_dataset[[#This Row],[Sold_Quantity]]*super_shop_dataset[[#This Row],[Purchase_Cost_in_$]]</f>
        <v>16800</v>
      </c>
      <c r="L3915" t="s">
        <v>12017</v>
      </c>
      <c r="M3915">
        <v>195</v>
      </c>
      <c r="N3915">
        <v>3.4</v>
      </c>
      <c r="O39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15">
        <v>64</v>
      </c>
      <c r="Q3915" t="s">
        <v>48</v>
      </c>
      <c r="R3915" s="2">
        <v>49571</v>
      </c>
      <c r="S3915" s="2">
        <v>49205</v>
      </c>
      <c r="T3915" t="s">
        <v>34</v>
      </c>
      <c r="U3915">
        <v>36</v>
      </c>
      <c r="V3915">
        <v>18</v>
      </c>
      <c r="W39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915" t="s">
        <v>50</v>
      </c>
      <c r="Y3915" t="s">
        <v>36</v>
      </c>
      <c r="Z3915" t="s">
        <v>37</v>
      </c>
      <c r="AA3915" t="s">
        <v>7899</v>
      </c>
      <c r="AB3915" t="s">
        <v>53</v>
      </c>
      <c r="AC3915">
        <v>11</v>
      </c>
      <c r="AD3915" t="s">
        <v>40</v>
      </c>
      <c r="AE3915">
        <v>379</v>
      </c>
      <c r="AF3915" t="s">
        <v>54</v>
      </c>
      <c r="AG3915" t="s">
        <v>55</v>
      </c>
    </row>
    <row r="3916" spans="1:33" x14ac:dyDescent="0.3">
      <c r="A3916" t="s">
        <v>7900</v>
      </c>
      <c r="B3916" t="s">
        <v>65</v>
      </c>
      <c r="C3916" t="s">
        <v>30</v>
      </c>
      <c r="D3916" t="s">
        <v>96</v>
      </c>
      <c r="E3916" t="s">
        <v>59</v>
      </c>
      <c r="F3916">
        <v>560</v>
      </c>
      <c r="G3916">
        <v>33</v>
      </c>
      <c r="H3916">
        <v>375.2</v>
      </c>
      <c r="I3916">
        <v>1568</v>
      </c>
      <c r="J3916">
        <v>83</v>
      </c>
      <c r="K3916">
        <f>super_shop_dataset[[#This Row],[Sold_Quantity]]*super_shop_dataset[[#This Row],[Purchase_Cost_in_$]]</f>
        <v>130144</v>
      </c>
      <c r="L3916" t="s">
        <v>14588</v>
      </c>
      <c r="M3916">
        <v>153</v>
      </c>
      <c r="N3916">
        <v>4.0999999999999996</v>
      </c>
      <c r="O39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16">
        <v>456</v>
      </c>
      <c r="Q3916" t="s">
        <v>48</v>
      </c>
      <c r="R3916" s="2">
        <v>49572</v>
      </c>
      <c r="S3916" s="2">
        <v>49206</v>
      </c>
      <c r="T3916" t="s">
        <v>34</v>
      </c>
      <c r="U3916">
        <v>43</v>
      </c>
      <c r="V3916">
        <v>55</v>
      </c>
      <c r="W39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16" t="s">
        <v>50</v>
      </c>
      <c r="Y3916" t="s">
        <v>68</v>
      </c>
      <c r="Z3916" t="s">
        <v>76</v>
      </c>
      <c r="AA3916" t="s">
        <v>7901</v>
      </c>
      <c r="AB3916" t="s">
        <v>39</v>
      </c>
      <c r="AC3916">
        <v>5</v>
      </c>
      <c r="AD3916" t="s">
        <v>63</v>
      </c>
      <c r="AE3916">
        <v>928</v>
      </c>
      <c r="AF3916" t="s">
        <v>54</v>
      </c>
      <c r="AG3916" t="s">
        <v>55</v>
      </c>
    </row>
    <row r="3917" spans="1:33" x14ac:dyDescent="0.3">
      <c r="A3917" t="s">
        <v>7902</v>
      </c>
      <c r="B3917" t="s">
        <v>75</v>
      </c>
      <c r="C3917" t="s">
        <v>84</v>
      </c>
      <c r="D3917" t="s">
        <v>47</v>
      </c>
      <c r="E3917" t="s">
        <v>32</v>
      </c>
      <c r="F3917">
        <v>1963</v>
      </c>
      <c r="G3917">
        <v>31</v>
      </c>
      <c r="H3917">
        <v>1354.47</v>
      </c>
      <c r="I3917">
        <v>1787</v>
      </c>
      <c r="J3917">
        <v>46</v>
      </c>
      <c r="K3917">
        <f>super_shop_dataset[[#This Row],[Sold_Quantity]]*super_shop_dataset[[#This Row],[Purchase_Cost_in_$]]</f>
        <v>82202</v>
      </c>
      <c r="L3917" t="s">
        <v>14589</v>
      </c>
      <c r="M3917">
        <v>141</v>
      </c>
      <c r="N3917">
        <v>1.5</v>
      </c>
      <c r="O39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17">
        <v>105</v>
      </c>
      <c r="Q3917" t="s">
        <v>60</v>
      </c>
      <c r="R3917" s="2">
        <v>49573</v>
      </c>
      <c r="S3917" s="2">
        <v>49207</v>
      </c>
      <c r="T3917" t="s">
        <v>49</v>
      </c>
      <c r="U3917">
        <v>13</v>
      </c>
      <c r="V3917">
        <v>64</v>
      </c>
      <c r="W39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17" t="s">
        <v>35</v>
      </c>
      <c r="Y3917" t="s">
        <v>61</v>
      </c>
      <c r="Z3917" t="s">
        <v>51</v>
      </c>
      <c r="AA3917" t="s">
        <v>7903</v>
      </c>
      <c r="AB3917" t="s">
        <v>70</v>
      </c>
      <c r="AC3917">
        <v>11</v>
      </c>
      <c r="AD3917" t="s">
        <v>63</v>
      </c>
      <c r="AE3917">
        <v>483</v>
      </c>
      <c r="AF3917" t="s">
        <v>78</v>
      </c>
      <c r="AG3917" t="s">
        <v>42</v>
      </c>
    </row>
    <row r="3918" spans="1:33" x14ac:dyDescent="0.3">
      <c r="A3918" t="s">
        <v>7904</v>
      </c>
      <c r="B3918" t="s">
        <v>45</v>
      </c>
      <c r="C3918" t="s">
        <v>84</v>
      </c>
      <c r="D3918" t="s">
        <v>67</v>
      </c>
      <c r="E3918" t="s">
        <v>56</v>
      </c>
      <c r="F3918">
        <v>3996</v>
      </c>
      <c r="G3918">
        <v>10</v>
      </c>
      <c r="H3918">
        <v>3596.4</v>
      </c>
      <c r="I3918">
        <v>1887</v>
      </c>
      <c r="J3918">
        <v>9</v>
      </c>
      <c r="K3918">
        <f>super_shop_dataset[[#This Row],[Sold_Quantity]]*super_shop_dataset[[#This Row],[Purchase_Cost_in_$]]</f>
        <v>16983</v>
      </c>
      <c r="L3918" t="s">
        <v>12018</v>
      </c>
      <c r="M3918">
        <v>164</v>
      </c>
      <c r="N3918">
        <v>3.4</v>
      </c>
      <c r="O39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18">
        <v>429</v>
      </c>
      <c r="Q3918" t="s">
        <v>48</v>
      </c>
      <c r="R3918" s="2">
        <v>49574</v>
      </c>
      <c r="S3918" s="2">
        <v>49208</v>
      </c>
      <c r="T3918" t="s">
        <v>89</v>
      </c>
      <c r="U3918">
        <v>36</v>
      </c>
      <c r="V3918">
        <v>57</v>
      </c>
      <c r="W39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18" t="s">
        <v>35</v>
      </c>
      <c r="Y3918" t="s">
        <v>36</v>
      </c>
      <c r="Z3918" t="s">
        <v>51</v>
      </c>
      <c r="AA3918" t="s">
        <v>7905</v>
      </c>
      <c r="AB3918" t="s">
        <v>39</v>
      </c>
      <c r="AC3918">
        <v>3</v>
      </c>
      <c r="AD3918" t="s">
        <v>63</v>
      </c>
      <c r="AE3918">
        <v>700</v>
      </c>
      <c r="AF3918" t="s">
        <v>78</v>
      </c>
      <c r="AG3918" t="s">
        <v>55</v>
      </c>
    </row>
    <row r="3919" spans="1:33" x14ac:dyDescent="0.3">
      <c r="A3919" t="s">
        <v>7906</v>
      </c>
      <c r="B3919" t="s">
        <v>80</v>
      </c>
      <c r="C3919" t="s">
        <v>66</v>
      </c>
      <c r="D3919" t="s">
        <v>31</v>
      </c>
      <c r="E3919" t="s">
        <v>56</v>
      </c>
      <c r="F3919">
        <v>599</v>
      </c>
      <c r="G3919">
        <v>19</v>
      </c>
      <c r="H3919">
        <v>485.19</v>
      </c>
      <c r="I3919">
        <v>1864</v>
      </c>
      <c r="J3919">
        <v>51</v>
      </c>
      <c r="K3919">
        <f>super_shop_dataset[[#This Row],[Sold_Quantity]]*super_shop_dataset[[#This Row],[Purchase_Cost_in_$]]</f>
        <v>95064</v>
      </c>
      <c r="L3919" t="s">
        <v>14590</v>
      </c>
      <c r="M3919">
        <v>81</v>
      </c>
      <c r="N3919">
        <v>2</v>
      </c>
      <c r="O39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19">
        <v>296</v>
      </c>
      <c r="Q3919" t="s">
        <v>60</v>
      </c>
      <c r="R3919" s="2">
        <v>49575</v>
      </c>
      <c r="S3919" s="2">
        <v>49209</v>
      </c>
      <c r="T3919" t="s">
        <v>34</v>
      </c>
      <c r="U3919">
        <v>6</v>
      </c>
      <c r="V3919">
        <v>34</v>
      </c>
      <c r="W39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19" t="s">
        <v>35</v>
      </c>
      <c r="Y3919" t="s">
        <v>36</v>
      </c>
      <c r="Z3919" t="s">
        <v>51</v>
      </c>
      <c r="AA3919" t="s">
        <v>7907</v>
      </c>
      <c r="AB3919" t="s">
        <v>53</v>
      </c>
      <c r="AC3919">
        <v>9</v>
      </c>
      <c r="AD3919" t="s">
        <v>40</v>
      </c>
      <c r="AE3919">
        <v>740</v>
      </c>
      <c r="AF3919" t="s">
        <v>41</v>
      </c>
      <c r="AG3919" t="s">
        <v>82</v>
      </c>
    </row>
    <row r="3920" spans="1:33" x14ac:dyDescent="0.3">
      <c r="A3920" t="s">
        <v>7908</v>
      </c>
      <c r="B3920" t="s">
        <v>29</v>
      </c>
      <c r="C3920" t="s">
        <v>72</v>
      </c>
      <c r="D3920" t="s">
        <v>31</v>
      </c>
      <c r="E3920" t="s">
        <v>32</v>
      </c>
      <c r="F3920">
        <v>1812</v>
      </c>
      <c r="G3920">
        <v>5</v>
      </c>
      <c r="H3920">
        <v>1721.4</v>
      </c>
      <c r="I3920">
        <v>650</v>
      </c>
      <c r="J3920">
        <v>37</v>
      </c>
      <c r="K3920">
        <f>super_shop_dataset[[#This Row],[Sold_Quantity]]*super_shop_dataset[[#This Row],[Purchase_Cost_in_$]]</f>
        <v>24050</v>
      </c>
      <c r="L3920" t="s">
        <v>12019</v>
      </c>
      <c r="M3920">
        <v>179</v>
      </c>
      <c r="N3920">
        <v>3.6</v>
      </c>
      <c r="O39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20">
        <v>311</v>
      </c>
      <c r="Q3920" t="s">
        <v>33</v>
      </c>
      <c r="R3920" s="2">
        <v>49576</v>
      </c>
      <c r="S3920" s="2">
        <v>49210</v>
      </c>
      <c r="T3920" t="s">
        <v>34</v>
      </c>
      <c r="U3920">
        <v>16</v>
      </c>
      <c r="V3920">
        <v>36</v>
      </c>
      <c r="W39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20" t="s">
        <v>35</v>
      </c>
      <c r="Y3920" t="s">
        <v>61</v>
      </c>
      <c r="Z3920" t="s">
        <v>51</v>
      </c>
      <c r="AA3920" t="s">
        <v>7909</v>
      </c>
      <c r="AB3920" t="s">
        <v>39</v>
      </c>
      <c r="AC3920">
        <v>5</v>
      </c>
      <c r="AD3920" t="s">
        <v>40</v>
      </c>
      <c r="AE3920">
        <v>381</v>
      </c>
      <c r="AF3920" t="s">
        <v>78</v>
      </c>
      <c r="AG3920" t="s">
        <v>42</v>
      </c>
    </row>
    <row r="3921" spans="1:33" x14ac:dyDescent="0.3">
      <c r="A3921" t="s">
        <v>7910</v>
      </c>
      <c r="B3921" t="s">
        <v>65</v>
      </c>
      <c r="C3921" t="s">
        <v>84</v>
      </c>
      <c r="D3921" t="s">
        <v>96</v>
      </c>
      <c r="E3921" t="s">
        <v>56</v>
      </c>
      <c r="F3921">
        <v>3501</v>
      </c>
      <c r="G3921">
        <v>43</v>
      </c>
      <c r="H3921">
        <v>1995.57</v>
      </c>
      <c r="I3921">
        <v>3862</v>
      </c>
      <c r="J3921">
        <v>98</v>
      </c>
      <c r="K3921">
        <f>super_shop_dataset[[#This Row],[Sold_Quantity]]*super_shop_dataset[[#This Row],[Purchase_Cost_in_$]]</f>
        <v>378476</v>
      </c>
      <c r="L3921" t="s">
        <v>14591</v>
      </c>
      <c r="M3921">
        <v>66</v>
      </c>
      <c r="N3921">
        <v>2.6</v>
      </c>
      <c r="O39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21">
        <v>493</v>
      </c>
      <c r="Q3921" t="s">
        <v>33</v>
      </c>
      <c r="R3921" s="2">
        <v>49577</v>
      </c>
      <c r="S3921" s="2">
        <v>49211</v>
      </c>
      <c r="T3921" t="s">
        <v>89</v>
      </c>
      <c r="U3921">
        <v>10</v>
      </c>
      <c r="V3921">
        <v>46</v>
      </c>
      <c r="W39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21" t="s">
        <v>35</v>
      </c>
      <c r="Y3921" t="s">
        <v>68</v>
      </c>
      <c r="Z3921" t="s">
        <v>76</v>
      </c>
      <c r="AA3921" t="s">
        <v>7911</v>
      </c>
      <c r="AB3921" t="s">
        <v>39</v>
      </c>
      <c r="AC3921">
        <v>5</v>
      </c>
      <c r="AD3921" t="s">
        <v>63</v>
      </c>
      <c r="AE3921">
        <v>977</v>
      </c>
      <c r="AF3921" t="s">
        <v>78</v>
      </c>
      <c r="AG3921" t="s">
        <v>82</v>
      </c>
    </row>
    <row r="3922" spans="1:33" x14ac:dyDescent="0.3">
      <c r="A3922" t="s">
        <v>7912</v>
      </c>
      <c r="B3922" t="s">
        <v>80</v>
      </c>
      <c r="C3922" t="s">
        <v>72</v>
      </c>
      <c r="D3922" t="s">
        <v>58</v>
      </c>
      <c r="E3922" t="s">
        <v>56</v>
      </c>
      <c r="F3922">
        <v>1034</v>
      </c>
      <c r="G3922">
        <v>18</v>
      </c>
      <c r="H3922">
        <v>847.88</v>
      </c>
      <c r="I3922">
        <v>36</v>
      </c>
      <c r="J3922">
        <v>89</v>
      </c>
      <c r="K3922">
        <f>super_shop_dataset[[#This Row],[Sold_Quantity]]*super_shop_dataset[[#This Row],[Purchase_Cost_in_$]]</f>
        <v>3204</v>
      </c>
      <c r="L3922" t="s">
        <v>12020</v>
      </c>
      <c r="M3922">
        <v>11</v>
      </c>
      <c r="N3922">
        <v>3.3</v>
      </c>
      <c r="O39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22">
        <v>430</v>
      </c>
      <c r="Q3922" t="s">
        <v>60</v>
      </c>
      <c r="R3922" s="2">
        <v>49578</v>
      </c>
      <c r="S3922" s="2">
        <v>49212</v>
      </c>
      <c r="T3922" t="s">
        <v>89</v>
      </c>
      <c r="U3922">
        <v>18</v>
      </c>
      <c r="V3922">
        <v>35</v>
      </c>
      <c r="W39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22" t="s">
        <v>50</v>
      </c>
      <c r="Y3922" t="s">
        <v>36</v>
      </c>
      <c r="Z3922" t="s">
        <v>51</v>
      </c>
      <c r="AA3922" t="s">
        <v>7913</v>
      </c>
      <c r="AB3922" t="s">
        <v>70</v>
      </c>
      <c r="AC3922">
        <v>5</v>
      </c>
      <c r="AD3922" t="s">
        <v>63</v>
      </c>
      <c r="AE3922">
        <v>238</v>
      </c>
      <c r="AF3922" t="s">
        <v>41</v>
      </c>
      <c r="AG3922" t="s">
        <v>82</v>
      </c>
    </row>
    <row r="3923" spans="1:33" x14ac:dyDescent="0.3">
      <c r="A3923" t="s">
        <v>7914</v>
      </c>
      <c r="B3923" t="s">
        <v>45</v>
      </c>
      <c r="C3923" t="s">
        <v>72</v>
      </c>
      <c r="D3923" t="s">
        <v>47</v>
      </c>
      <c r="E3923" t="s">
        <v>32</v>
      </c>
      <c r="F3923">
        <v>1849</v>
      </c>
      <c r="G3923">
        <v>46</v>
      </c>
      <c r="H3923">
        <v>998.46</v>
      </c>
      <c r="I3923">
        <v>2649</v>
      </c>
      <c r="J3923">
        <v>68</v>
      </c>
      <c r="K3923">
        <f>super_shop_dataset[[#This Row],[Sold_Quantity]]*super_shop_dataset[[#This Row],[Purchase_Cost_in_$]]</f>
        <v>180132</v>
      </c>
      <c r="L3923" t="s">
        <v>14592</v>
      </c>
      <c r="M3923">
        <v>38</v>
      </c>
      <c r="N3923">
        <v>4.8</v>
      </c>
      <c r="O39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23">
        <v>336</v>
      </c>
      <c r="Q3923" t="s">
        <v>48</v>
      </c>
      <c r="R3923" s="2">
        <v>49579</v>
      </c>
      <c r="S3923" s="2">
        <v>49213</v>
      </c>
      <c r="T3923" t="s">
        <v>49</v>
      </c>
      <c r="U3923">
        <v>9</v>
      </c>
      <c r="V3923">
        <v>53</v>
      </c>
      <c r="W39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23" t="s">
        <v>50</v>
      </c>
      <c r="Y3923" t="s">
        <v>68</v>
      </c>
      <c r="Z3923" t="s">
        <v>37</v>
      </c>
      <c r="AA3923" t="s">
        <v>7915</v>
      </c>
      <c r="AB3923" t="s">
        <v>70</v>
      </c>
      <c r="AC3923">
        <v>6</v>
      </c>
      <c r="AD3923" t="s">
        <v>40</v>
      </c>
      <c r="AE3923">
        <v>514</v>
      </c>
      <c r="AF3923" t="s">
        <v>54</v>
      </c>
      <c r="AG3923" t="s">
        <v>82</v>
      </c>
    </row>
    <row r="3924" spans="1:33" x14ac:dyDescent="0.3">
      <c r="A3924" t="s">
        <v>7916</v>
      </c>
      <c r="B3924" t="s">
        <v>75</v>
      </c>
      <c r="C3924" t="s">
        <v>46</v>
      </c>
      <c r="D3924" t="s">
        <v>67</v>
      </c>
      <c r="E3924" t="s">
        <v>32</v>
      </c>
      <c r="F3924">
        <v>376</v>
      </c>
      <c r="G3924">
        <v>40</v>
      </c>
      <c r="H3924">
        <v>225.6</v>
      </c>
      <c r="I3924">
        <v>593</v>
      </c>
      <c r="J3924">
        <v>60</v>
      </c>
      <c r="K3924">
        <f>super_shop_dataset[[#This Row],[Sold_Quantity]]*super_shop_dataset[[#This Row],[Purchase_Cost_in_$]]</f>
        <v>35580</v>
      </c>
      <c r="L3924" t="s">
        <v>14593</v>
      </c>
      <c r="M3924">
        <v>164</v>
      </c>
      <c r="N3924">
        <v>1.9</v>
      </c>
      <c r="O39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24">
        <v>403</v>
      </c>
      <c r="Q3924" t="s">
        <v>33</v>
      </c>
      <c r="R3924" s="2">
        <v>49580</v>
      </c>
      <c r="S3924" s="2">
        <v>49214</v>
      </c>
      <c r="T3924" t="s">
        <v>49</v>
      </c>
      <c r="U3924">
        <v>8</v>
      </c>
      <c r="V3924">
        <v>47</v>
      </c>
      <c r="W39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24" t="s">
        <v>50</v>
      </c>
      <c r="Y3924" t="s">
        <v>61</v>
      </c>
      <c r="Z3924" t="s">
        <v>37</v>
      </c>
      <c r="AA3924" t="s">
        <v>7917</v>
      </c>
      <c r="AB3924" t="s">
        <v>70</v>
      </c>
      <c r="AC3924">
        <v>6</v>
      </c>
      <c r="AD3924" t="s">
        <v>63</v>
      </c>
      <c r="AE3924">
        <v>631</v>
      </c>
      <c r="AF3924" t="s">
        <v>54</v>
      </c>
      <c r="AG3924" t="s">
        <v>42</v>
      </c>
    </row>
    <row r="3925" spans="1:33" x14ac:dyDescent="0.3">
      <c r="A3925" t="s">
        <v>7918</v>
      </c>
      <c r="B3925" t="s">
        <v>75</v>
      </c>
      <c r="C3925" t="s">
        <v>72</v>
      </c>
      <c r="D3925" t="s">
        <v>58</v>
      </c>
      <c r="E3925" t="s">
        <v>56</v>
      </c>
      <c r="F3925">
        <v>3546</v>
      </c>
      <c r="G3925">
        <v>1</v>
      </c>
      <c r="H3925">
        <v>3510.54</v>
      </c>
      <c r="I3925">
        <v>3282</v>
      </c>
      <c r="J3925">
        <v>77</v>
      </c>
      <c r="K3925">
        <f>super_shop_dataset[[#This Row],[Sold_Quantity]]*super_shop_dataset[[#This Row],[Purchase_Cost_in_$]]</f>
        <v>252714</v>
      </c>
      <c r="L3925" t="s">
        <v>12021</v>
      </c>
      <c r="M3925">
        <v>133</v>
      </c>
      <c r="N3925">
        <v>3.7</v>
      </c>
      <c r="O39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25">
        <v>466</v>
      </c>
      <c r="Q3925" t="s">
        <v>48</v>
      </c>
      <c r="R3925" s="2">
        <v>49581</v>
      </c>
      <c r="S3925" s="2">
        <v>49215</v>
      </c>
      <c r="T3925" t="s">
        <v>49</v>
      </c>
      <c r="U3925">
        <v>38</v>
      </c>
      <c r="V3925">
        <v>37</v>
      </c>
      <c r="W39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25" t="s">
        <v>50</v>
      </c>
      <c r="Y3925" t="s">
        <v>61</v>
      </c>
      <c r="Z3925" t="s">
        <v>51</v>
      </c>
      <c r="AA3925" t="s">
        <v>7919</v>
      </c>
      <c r="AB3925" t="s">
        <v>39</v>
      </c>
      <c r="AC3925">
        <v>1</v>
      </c>
      <c r="AD3925" t="s">
        <v>40</v>
      </c>
      <c r="AE3925">
        <v>826</v>
      </c>
      <c r="AF3925" t="s">
        <v>54</v>
      </c>
      <c r="AG3925" t="s">
        <v>82</v>
      </c>
    </row>
    <row r="3926" spans="1:33" x14ac:dyDescent="0.3">
      <c r="A3926" t="s">
        <v>7920</v>
      </c>
      <c r="B3926" t="s">
        <v>45</v>
      </c>
      <c r="C3926" t="s">
        <v>66</v>
      </c>
      <c r="D3926" t="s">
        <v>67</v>
      </c>
      <c r="E3926" t="s">
        <v>43</v>
      </c>
      <c r="F3926">
        <v>3444</v>
      </c>
      <c r="G3926">
        <v>40</v>
      </c>
      <c r="H3926">
        <v>2066.4</v>
      </c>
      <c r="I3926">
        <v>2964</v>
      </c>
      <c r="J3926">
        <v>25</v>
      </c>
      <c r="K3926">
        <f>super_shop_dataset[[#This Row],[Sold_Quantity]]*super_shop_dataset[[#This Row],[Purchase_Cost_in_$]]</f>
        <v>74100</v>
      </c>
      <c r="L3926" t="s">
        <v>14594</v>
      </c>
      <c r="M3926">
        <v>185</v>
      </c>
      <c r="N3926">
        <v>2.5</v>
      </c>
      <c r="O39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26">
        <v>93</v>
      </c>
      <c r="Q3926" t="s">
        <v>33</v>
      </c>
      <c r="R3926" s="2">
        <v>49582</v>
      </c>
      <c r="S3926" s="2">
        <v>49216</v>
      </c>
      <c r="T3926" t="s">
        <v>34</v>
      </c>
      <c r="U3926">
        <v>47</v>
      </c>
      <c r="V3926">
        <v>58</v>
      </c>
      <c r="W39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26" t="s">
        <v>35</v>
      </c>
      <c r="Y3926" t="s">
        <v>61</v>
      </c>
      <c r="Z3926" t="s">
        <v>37</v>
      </c>
      <c r="AA3926" t="s">
        <v>7921</v>
      </c>
      <c r="AB3926" t="s">
        <v>70</v>
      </c>
      <c r="AC3926">
        <v>13</v>
      </c>
      <c r="AD3926" t="s">
        <v>63</v>
      </c>
      <c r="AE3926">
        <v>609</v>
      </c>
      <c r="AF3926" t="s">
        <v>78</v>
      </c>
      <c r="AG3926" t="s">
        <v>55</v>
      </c>
    </row>
    <row r="3927" spans="1:33" x14ac:dyDescent="0.3">
      <c r="A3927" t="s">
        <v>7922</v>
      </c>
      <c r="B3927" t="s">
        <v>45</v>
      </c>
      <c r="C3927" t="s">
        <v>46</v>
      </c>
      <c r="D3927" t="s">
        <v>47</v>
      </c>
      <c r="E3927" t="s">
        <v>43</v>
      </c>
      <c r="F3927">
        <v>243</v>
      </c>
      <c r="G3927">
        <v>30</v>
      </c>
      <c r="H3927">
        <v>170.1</v>
      </c>
      <c r="I3927">
        <v>2121</v>
      </c>
      <c r="J3927">
        <v>88</v>
      </c>
      <c r="K3927">
        <f>super_shop_dataset[[#This Row],[Sold_Quantity]]*super_shop_dataset[[#This Row],[Purchase_Cost_in_$]]</f>
        <v>186648</v>
      </c>
      <c r="L3927" t="s">
        <v>14595</v>
      </c>
      <c r="M3927">
        <v>63</v>
      </c>
      <c r="N3927">
        <v>3.4</v>
      </c>
      <c r="O39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27">
        <v>8</v>
      </c>
      <c r="Q3927" t="s">
        <v>33</v>
      </c>
      <c r="R3927" s="2">
        <v>49583</v>
      </c>
      <c r="S3927" s="2">
        <v>49217</v>
      </c>
      <c r="T3927" t="s">
        <v>34</v>
      </c>
      <c r="U3927">
        <v>38</v>
      </c>
      <c r="V3927">
        <v>58</v>
      </c>
      <c r="W39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27" t="s">
        <v>35</v>
      </c>
      <c r="Y3927" t="s">
        <v>61</v>
      </c>
      <c r="Z3927" t="s">
        <v>37</v>
      </c>
      <c r="AA3927" t="s">
        <v>7923</v>
      </c>
      <c r="AB3927" t="s">
        <v>53</v>
      </c>
      <c r="AC3927">
        <v>11</v>
      </c>
      <c r="AD3927" t="s">
        <v>63</v>
      </c>
      <c r="AE3927">
        <v>319</v>
      </c>
      <c r="AF3927" t="s">
        <v>78</v>
      </c>
      <c r="AG3927" t="s">
        <v>55</v>
      </c>
    </row>
    <row r="3928" spans="1:33" x14ac:dyDescent="0.3">
      <c r="A3928" t="s">
        <v>7924</v>
      </c>
      <c r="B3928" t="s">
        <v>75</v>
      </c>
      <c r="C3928" t="s">
        <v>72</v>
      </c>
      <c r="D3928" t="s">
        <v>31</v>
      </c>
      <c r="E3928" t="s">
        <v>43</v>
      </c>
      <c r="F3928">
        <v>495</v>
      </c>
      <c r="G3928">
        <v>47</v>
      </c>
      <c r="H3928">
        <v>262.35000000000002</v>
      </c>
      <c r="I3928">
        <v>1353</v>
      </c>
      <c r="J3928">
        <v>97</v>
      </c>
      <c r="K3928">
        <f>super_shop_dataset[[#This Row],[Sold_Quantity]]*super_shop_dataset[[#This Row],[Purchase_Cost_in_$]]</f>
        <v>131241</v>
      </c>
      <c r="L3928" t="s">
        <v>14596</v>
      </c>
      <c r="M3928">
        <v>9</v>
      </c>
      <c r="N3928">
        <v>2.1</v>
      </c>
      <c r="O39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28">
        <v>6</v>
      </c>
      <c r="Q3928" t="s">
        <v>33</v>
      </c>
      <c r="R3928" s="2">
        <v>49584</v>
      </c>
      <c r="S3928" s="2">
        <v>49218</v>
      </c>
      <c r="T3928" t="s">
        <v>89</v>
      </c>
      <c r="U3928">
        <v>32</v>
      </c>
      <c r="V3928">
        <v>64</v>
      </c>
      <c r="W39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28" t="s">
        <v>35</v>
      </c>
      <c r="Y3928" t="s">
        <v>61</v>
      </c>
      <c r="Z3928" t="s">
        <v>37</v>
      </c>
      <c r="AA3928" t="s">
        <v>7925</v>
      </c>
      <c r="AB3928" t="s">
        <v>53</v>
      </c>
      <c r="AC3928">
        <v>9</v>
      </c>
      <c r="AD3928" t="s">
        <v>40</v>
      </c>
      <c r="AE3928">
        <v>567</v>
      </c>
      <c r="AF3928" t="s">
        <v>54</v>
      </c>
      <c r="AG3928" t="s">
        <v>82</v>
      </c>
    </row>
    <row r="3929" spans="1:33" x14ac:dyDescent="0.3">
      <c r="A3929" t="s">
        <v>7926</v>
      </c>
      <c r="B3929" t="s">
        <v>29</v>
      </c>
      <c r="C3929" t="s">
        <v>84</v>
      </c>
      <c r="D3929" t="s">
        <v>58</v>
      </c>
      <c r="E3929" t="s">
        <v>43</v>
      </c>
      <c r="F3929">
        <v>3563</v>
      </c>
      <c r="G3929">
        <v>15</v>
      </c>
      <c r="H3929">
        <v>3028.55</v>
      </c>
      <c r="I3929">
        <v>1531</v>
      </c>
      <c r="J3929">
        <v>13</v>
      </c>
      <c r="K3929">
        <f>super_shop_dataset[[#This Row],[Sold_Quantity]]*super_shop_dataset[[#This Row],[Purchase_Cost_in_$]]</f>
        <v>19903</v>
      </c>
      <c r="L3929" t="s">
        <v>12022</v>
      </c>
      <c r="M3929">
        <v>68</v>
      </c>
      <c r="N3929">
        <v>2.4</v>
      </c>
      <c r="O39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29">
        <v>166</v>
      </c>
      <c r="Q3929" t="s">
        <v>48</v>
      </c>
      <c r="R3929" s="2">
        <v>49585</v>
      </c>
      <c r="S3929" s="2">
        <v>49219</v>
      </c>
      <c r="T3929" t="s">
        <v>34</v>
      </c>
      <c r="U3929">
        <v>31</v>
      </c>
      <c r="V3929">
        <v>68</v>
      </c>
      <c r="W39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29" t="s">
        <v>50</v>
      </c>
      <c r="Y3929" t="s">
        <v>68</v>
      </c>
      <c r="Z3929" t="s">
        <v>37</v>
      </c>
      <c r="AA3929" t="s">
        <v>7927</v>
      </c>
      <c r="AB3929" t="s">
        <v>53</v>
      </c>
      <c r="AC3929">
        <v>9</v>
      </c>
      <c r="AD3929" t="s">
        <v>40</v>
      </c>
      <c r="AE3929">
        <v>948</v>
      </c>
      <c r="AF3929" t="s">
        <v>41</v>
      </c>
      <c r="AG3929" t="s">
        <v>42</v>
      </c>
    </row>
    <row r="3930" spans="1:33" x14ac:dyDescent="0.3">
      <c r="A3930" t="s">
        <v>7928</v>
      </c>
      <c r="B3930" t="s">
        <v>45</v>
      </c>
      <c r="C3930" t="s">
        <v>72</v>
      </c>
      <c r="D3930" t="s">
        <v>96</v>
      </c>
      <c r="E3930" t="s">
        <v>43</v>
      </c>
      <c r="F3930">
        <v>128</v>
      </c>
      <c r="G3930">
        <v>44</v>
      </c>
      <c r="H3930">
        <v>71.680000000000007</v>
      </c>
      <c r="I3930">
        <v>663</v>
      </c>
      <c r="J3930">
        <v>3</v>
      </c>
      <c r="K3930">
        <f>super_shop_dataset[[#This Row],[Sold_Quantity]]*super_shop_dataset[[#This Row],[Purchase_Cost_in_$]]</f>
        <v>1989</v>
      </c>
      <c r="L3930" t="s">
        <v>14597</v>
      </c>
      <c r="M3930">
        <v>5</v>
      </c>
      <c r="N3930">
        <v>3.4</v>
      </c>
      <c r="O39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30">
        <v>98</v>
      </c>
      <c r="Q3930" t="s">
        <v>60</v>
      </c>
      <c r="R3930" s="2">
        <v>49586</v>
      </c>
      <c r="S3930" s="2">
        <v>49220</v>
      </c>
      <c r="T3930" t="s">
        <v>89</v>
      </c>
      <c r="U3930">
        <v>47</v>
      </c>
      <c r="V3930">
        <v>48</v>
      </c>
      <c r="W39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30" t="s">
        <v>35</v>
      </c>
      <c r="Y3930" t="s">
        <v>68</v>
      </c>
      <c r="Z3930" t="s">
        <v>37</v>
      </c>
      <c r="AA3930" t="s">
        <v>7929</v>
      </c>
      <c r="AB3930" t="s">
        <v>39</v>
      </c>
      <c r="AC3930">
        <v>2</v>
      </c>
      <c r="AD3930" t="s">
        <v>40</v>
      </c>
      <c r="AE3930">
        <v>886</v>
      </c>
      <c r="AF3930" t="s">
        <v>78</v>
      </c>
      <c r="AG3930" t="s">
        <v>42</v>
      </c>
    </row>
    <row r="3931" spans="1:33" x14ac:dyDescent="0.3">
      <c r="A3931" t="s">
        <v>7930</v>
      </c>
      <c r="B3931" t="s">
        <v>29</v>
      </c>
      <c r="C3931" t="s">
        <v>84</v>
      </c>
      <c r="D3931" t="s">
        <v>58</v>
      </c>
      <c r="E3931" t="s">
        <v>32</v>
      </c>
      <c r="F3931">
        <v>3257</v>
      </c>
      <c r="G3931">
        <v>36</v>
      </c>
      <c r="H3931">
        <v>2084.48</v>
      </c>
      <c r="I3931">
        <v>1534</v>
      </c>
      <c r="J3931">
        <v>86</v>
      </c>
      <c r="K3931">
        <f>super_shop_dataset[[#This Row],[Sold_Quantity]]*super_shop_dataset[[#This Row],[Purchase_Cost_in_$]]</f>
        <v>131924</v>
      </c>
      <c r="L3931" t="s">
        <v>12023</v>
      </c>
      <c r="M3931">
        <v>92</v>
      </c>
      <c r="N3931">
        <v>3.6</v>
      </c>
      <c r="O39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31">
        <v>131</v>
      </c>
      <c r="Q3931" t="s">
        <v>33</v>
      </c>
      <c r="R3931" s="2">
        <v>49587</v>
      </c>
      <c r="S3931" s="2">
        <v>49221</v>
      </c>
      <c r="T3931" t="s">
        <v>34</v>
      </c>
      <c r="U3931">
        <v>25</v>
      </c>
      <c r="V3931">
        <v>42</v>
      </c>
      <c r="W39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31" t="s">
        <v>35</v>
      </c>
      <c r="Y3931" t="s">
        <v>68</v>
      </c>
      <c r="Z3931" t="s">
        <v>76</v>
      </c>
      <c r="AA3931" t="s">
        <v>7931</v>
      </c>
      <c r="AB3931" t="s">
        <v>53</v>
      </c>
      <c r="AC3931">
        <v>6</v>
      </c>
      <c r="AD3931" t="s">
        <v>40</v>
      </c>
      <c r="AE3931">
        <v>520</v>
      </c>
      <c r="AF3931" t="s">
        <v>54</v>
      </c>
      <c r="AG3931" t="s">
        <v>42</v>
      </c>
    </row>
    <row r="3932" spans="1:33" x14ac:dyDescent="0.3">
      <c r="A3932" t="s">
        <v>7932</v>
      </c>
      <c r="B3932" t="s">
        <v>80</v>
      </c>
      <c r="C3932" t="s">
        <v>72</v>
      </c>
      <c r="D3932" t="s">
        <v>67</v>
      </c>
      <c r="E3932" t="s">
        <v>43</v>
      </c>
      <c r="F3932">
        <v>3655</v>
      </c>
      <c r="G3932">
        <v>9</v>
      </c>
      <c r="H3932">
        <v>3326.05</v>
      </c>
      <c r="I3932">
        <v>3272</v>
      </c>
      <c r="J3932">
        <v>14</v>
      </c>
      <c r="K3932">
        <f>super_shop_dataset[[#This Row],[Sold_Quantity]]*super_shop_dataset[[#This Row],[Purchase_Cost_in_$]]</f>
        <v>45808</v>
      </c>
      <c r="L3932" t="s">
        <v>12024</v>
      </c>
      <c r="M3932">
        <v>136</v>
      </c>
      <c r="N3932">
        <v>1.9</v>
      </c>
      <c r="O39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32">
        <v>52</v>
      </c>
      <c r="Q3932" t="s">
        <v>33</v>
      </c>
      <c r="R3932" s="2">
        <v>49588</v>
      </c>
      <c r="S3932" s="2">
        <v>49222</v>
      </c>
      <c r="T3932" t="s">
        <v>49</v>
      </c>
      <c r="U3932">
        <v>9</v>
      </c>
      <c r="V3932">
        <v>58</v>
      </c>
      <c r="W39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32" t="s">
        <v>50</v>
      </c>
      <c r="Y3932" t="s">
        <v>68</v>
      </c>
      <c r="Z3932" t="s">
        <v>37</v>
      </c>
      <c r="AA3932" t="s">
        <v>7933</v>
      </c>
      <c r="AB3932" t="s">
        <v>53</v>
      </c>
      <c r="AC3932">
        <v>4</v>
      </c>
      <c r="AD3932" t="s">
        <v>63</v>
      </c>
      <c r="AE3932">
        <v>483</v>
      </c>
      <c r="AF3932" t="s">
        <v>78</v>
      </c>
      <c r="AG3932" t="s">
        <v>55</v>
      </c>
    </row>
    <row r="3933" spans="1:33" x14ac:dyDescent="0.3">
      <c r="A3933" t="s">
        <v>7934</v>
      </c>
      <c r="B3933" t="s">
        <v>75</v>
      </c>
      <c r="C3933" t="s">
        <v>66</v>
      </c>
      <c r="D3933" t="s">
        <v>31</v>
      </c>
      <c r="E3933" t="s">
        <v>56</v>
      </c>
      <c r="F3933">
        <v>2082</v>
      </c>
      <c r="G3933">
        <v>32</v>
      </c>
      <c r="H3933">
        <v>1415.76</v>
      </c>
      <c r="I3933">
        <v>765</v>
      </c>
      <c r="J3933">
        <v>40</v>
      </c>
      <c r="K3933">
        <f>super_shop_dataset[[#This Row],[Sold_Quantity]]*super_shop_dataset[[#This Row],[Purchase_Cost_in_$]]</f>
        <v>30600</v>
      </c>
      <c r="L3933" t="s">
        <v>12025</v>
      </c>
      <c r="M3933">
        <v>116</v>
      </c>
      <c r="N3933">
        <v>3</v>
      </c>
      <c r="O39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33">
        <v>299</v>
      </c>
      <c r="Q3933" t="s">
        <v>48</v>
      </c>
      <c r="R3933" s="2">
        <v>49589</v>
      </c>
      <c r="S3933" s="2">
        <v>49223</v>
      </c>
      <c r="T3933" t="s">
        <v>49</v>
      </c>
      <c r="U3933">
        <v>22</v>
      </c>
      <c r="V3933">
        <v>21</v>
      </c>
      <c r="W39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33" t="s">
        <v>35</v>
      </c>
      <c r="Y3933" t="s">
        <v>36</v>
      </c>
      <c r="Z3933" t="s">
        <v>76</v>
      </c>
      <c r="AA3933" t="s">
        <v>7935</v>
      </c>
      <c r="AB3933" t="s">
        <v>70</v>
      </c>
      <c r="AC3933">
        <v>4</v>
      </c>
      <c r="AD3933" t="s">
        <v>63</v>
      </c>
      <c r="AE3933">
        <v>343</v>
      </c>
      <c r="AF3933" t="s">
        <v>54</v>
      </c>
      <c r="AG3933" t="s">
        <v>82</v>
      </c>
    </row>
    <row r="3934" spans="1:33" x14ac:dyDescent="0.3">
      <c r="A3934" t="s">
        <v>7936</v>
      </c>
      <c r="B3934" t="s">
        <v>65</v>
      </c>
      <c r="C3934" t="s">
        <v>84</v>
      </c>
      <c r="D3934" t="s">
        <v>31</v>
      </c>
      <c r="E3934" t="s">
        <v>32</v>
      </c>
      <c r="F3934">
        <v>1090</v>
      </c>
      <c r="G3934">
        <v>40</v>
      </c>
      <c r="H3934">
        <v>654</v>
      </c>
      <c r="I3934">
        <v>2014</v>
      </c>
      <c r="J3934">
        <v>65</v>
      </c>
      <c r="K3934">
        <f>super_shop_dataset[[#This Row],[Sold_Quantity]]*super_shop_dataset[[#This Row],[Purchase_Cost_in_$]]</f>
        <v>130910</v>
      </c>
      <c r="L3934" t="s">
        <v>14598</v>
      </c>
      <c r="M3934">
        <v>41</v>
      </c>
      <c r="N3934">
        <v>2.7</v>
      </c>
      <c r="O39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34">
        <v>93</v>
      </c>
      <c r="Q3934" t="s">
        <v>60</v>
      </c>
      <c r="R3934" s="2">
        <v>49590</v>
      </c>
      <c r="S3934" s="2">
        <v>49224</v>
      </c>
      <c r="T3934" t="s">
        <v>89</v>
      </c>
      <c r="U3934">
        <v>46</v>
      </c>
      <c r="V3934">
        <v>45</v>
      </c>
      <c r="W39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34" t="s">
        <v>35</v>
      </c>
      <c r="Y3934" t="s">
        <v>68</v>
      </c>
      <c r="Z3934" t="s">
        <v>37</v>
      </c>
      <c r="AA3934" t="s">
        <v>7937</v>
      </c>
      <c r="AB3934" t="s">
        <v>53</v>
      </c>
      <c r="AC3934">
        <v>3</v>
      </c>
      <c r="AD3934" t="s">
        <v>40</v>
      </c>
      <c r="AE3934">
        <v>646</v>
      </c>
      <c r="AF3934" t="s">
        <v>78</v>
      </c>
      <c r="AG3934" t="s">
        <v>82</v>
      </c>
    </row>
    <row r="3935" spans="1:33" x14ac:dyDescent="0.3">
      <c r="A3935" t="s">
        <v>7938</v>
      </c>
      <c r="B3935" t="s">
        <v>45</v>
      </c>
      <c r="C3935" t="s">
        <v>30</v>
      </c>
      <c r="D3935" t="s">
        <v>58</v>
      </c>
      <c r="E3935" t="s">
        <v>59</v>
      </c>
      <c r="F3935">
        <v>358</v>
      </c>
      <c r="G3935">
        <v>27</v>
      </c>
      <c r="H3935">
        <v>261.33999999999997</v>
      </c>
      <c r="I3935">
        <v>459</v>
      </c>
      <c r="J3935">
        <v>97</v>
      </c>
      <c r="K3935">
        <f>super_shop_dataset[[#This Row],[Sold_Quantity]]*super_shop_dataset[[#This Row],[Purchase_Cost_in_$]]</f>
        <v>44523</v>
      </c>
      <c r="L3935" t="s">
        <v>14599</v>
      </c>
      <c r="M3935">
        <v>121</v>
      </c>
      <c r="N3935">
        <v>4.5999999999999996</v>
      </c>
      <c r="O39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35">
        <v>168</v>
      </c>
      <c r="Q3935" t="s">
        <v>60</v>
      </c>
      <c r="R3935" s="2">
        <v>49591</v>
      </c>
      <c r="S3935" s="2">
        <v>49225</v>
      </c>
      <c r="T3935" t="s">
        <v>34</v>
      </c>
      <c r="U3935">
        <v>19</v>
      </c>
      <c r="V3935">
        <v>41</v>
      </c>
      <c r="W39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35" t="s">
        <v>50</v>
      </c>
      <c r="Y3935" t="s">
        <v>68</v>
      </c>
      <c r="Z3935" t="s">
        <v>51</v>
      </c>
      <c r="AA3935" t="s">
        <v>7939</v>
      </c>
      <c r="AB3935" t="s">
        <v>70</v>
      </c>
      <c r="AC3935">
        <v>13</v>
      </c>
      <c r="AD3935" t="s">
        <v>40</v>
      </c>
      <c r="AE3935">
        <v>643</v>
      </c>
      <c r="AF3935" t="s">
        <v>54</v>
      </c>
      <c r="AG3935" t="s">
        <v>82</v>
      </c>
    </row>
    <row r="3936" spans="1:33" x14ac:dyDescent="0.3">
      <c r="A3936" t="s">
        <v>7940</v>
      </c>
      <c r="B3936" t="s">
        <v>29</v>
      </c>
      <c r="C3936" t="s">
        <v>84</v>
      </c>
      <c r="D3936" t="s">
        <v>47</v>
      </c>
      <c r="E3936" t="s">
        <v>32</v>
      </c>
      <c r="F3936">
        <v>3154</v>
      </c>
      <c r="G3936">
        <v>25</v>
      </c>
      <c r="H3936">
        <v>2365.5</v>
      </c>
      <c r="I3936">
        <v>3959</v>
      </c>
      <c r="J3936">
        <v>65</v>
      </c>
      <c r="K3936">
        <f>super_shop_dataset[[#This Row],[Sold_Quantity]]*super_shop_dataset[[#This Row],[Purchase_Cost_in_$]]</f>
        <v>257335</v>
      </c>
      <c r="L3936" t="s">
        <v>14600</v>
      </c>
      <c r="M3936">
        <v>181</v>
      </c>
      <c r="N3936">
        <v>1.7</v>
      </c>
      <c r="O39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36">
        <v>236</v>
      </c>
      <c r="Q3936" t="s">
        <v>33</v>
      </c>
      <c r="R3936" s="2">
        <v>49592</v>
      </c>
      <c r="S3936" s="2">
        <v>49226</v>
      </c>
      <c r="T3936" t="s">
        <v>49</v>
      </c>
      <c r="U3936">
        <v>32</v>
      </c>
      <c r="V3936">
        <v>39</v>
      </c>
      <c r="W39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36" t="s">
        <v>50</v>
      </c>
      <c r="Y3936" t="s">
        <v>36</v>
      </c>
      <c r="Z3936" t="s">
        <v>76</v>
      </c>
      <c r="AA3936" t="s">
        <v>7941</v>
      </c>
      <c r="AB3936" t="s">
        <v>53</v>
      </c>
      <c r="AC3936">
        <v>10</v>
      </c>
      <c r="AD3936" t="s">
        <v>63</v>
      </c>
      <c r="AE3936">
        <v>565</v>
      </c>
      <c r="AF3936" t="s">
        <v>78</v>
      </c>
      <c r="AG3936" t="s">
        <v>42</v>
      </c>
    </row>
    <row r="3937" spans="1:33" x14ac:dyDescent="0.3">
      <c r="A3937" t="s">
        <v>7942</v>
      </c>
      <c r="B3937" t="s">
        <v>75</v>
      </c>
      <c r="C3937" t="s">
        <v>66</v>
      </c>
      <c r="D3937" t="s">
        <v>67</v>
      </c>
      <c r="E3937" t="s">
        <v>56</v>
      </c>
      <c r="F3937">
        <v>161</v>
      </c>
      <c r="G3937">
        <v>2</v>
      </c>
      <c r="H3937">
        <v>157.78</v>
      </c>
      <c r="I3937">
        <v>3709</v>
      </c>
      <c r="J3937">
        <v>87</v>
      </c>
      <c r="K3937">
        <f>super_shop_dataset[[#This Row],[Sold_Quantity]]*super_shop_dataset[[#This Row],[Purchase_Cost_in_$]]</f>
        <v>322683</v>
      </c>
      <c r="L3937" t="s">
        <v>14601</v>
      </c>
      <c r="M3937">
        <v>7</v>
      </c>
      <c r="N3937">
        <v>5</v>
      </c>
      <c r="O39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37">
        <v>106</v>
      </c>
      <c r="Q3937" t="s">
        <v>60</v>
      </c>
      <c r="R3937" s="2">
        <v>49593</v>
      </c>
      <c r="S3937" s="2">
        <v>49227</v>
      </c>
      <c r="T3937" t="s">
        <v>34</v>
      </c>
      <c r="U3937">
        <v>49</v>
      </c>
      <c r="V3937">
        <v>61</v>
      </c>
      <c r="W39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37" t="s">
        <v>35</v>
      </c>
      <c r="Y3937" t="s">
        <v>68</v>
      </c>
      <c r="Z3937" t="s">
        <v>51</v>
      </c>
      <c r="AA3937" t="s">
        <v>7943</v>
      </c>
      <c r="AB3937" t="s">
        <v>70</v>
      </c>
      <c r="AC3937">
        <v>12</v>
      </c>
      <c r="AD3937" t="s">
        <v>63</v>
      </c>
      <c r="AE3937">
        <v>314</v>
      </c>
      <c r="AF3937" t="s">
        <v>78</v>
      </c>
      <c r="AG3937" t="s">
        <v>42</v>
      </c>
    </row>
    <row r="3938" spans="1:33" x14ac:dyDescent="0.3">
      <c r="A3938" t="s">
        <v>7944</v>
      </c>
      <c r="B3938" t="s">
        <v>65</v>
      </c>
      <c r="C3938" t="s">
        <v>84</v>
      </c>
      <c r="D3938" t="s">
        <v>67</v>
      </c>
      <c r="E3938" t="s">
        <v>59</v>
      </c>
      <c r="F3938">
        <v>1243</v>
      </c>
      <c r="G3938">
        <v>31</v>
      </c>
      <c r="H3938">
        <v>857.67</v>
      </c>
      <c r="I3938">
        <v>2283</v>
      </c>
      <c r="J3938">
        <v>79</v>
      </c>
      <c r="K3938">
        <f>super_shop_dataset[[#This Row],[Sold_Quantity]]*super_shop_dataset[[#This Row],[Purchase_Cost_in_$]]</f>
        <v>180357</v>
      </c>
      <c r="L3938" t="s">
        <v>14602</v>
      </c>
      <c r="M3938">
        <v>42</v>
      </c>
      <c r="N3938">
        <v>1.9</v>
      </c>
      <c r="O39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38">
        <v>416</v>
      </c>
      <c r="Q3938" t="s">
        <v>60</v>
      </c>
      <c r="R3938" s="2">
        <v>49594</v>
      </c>
      <c r="S3938" s="2">
        <v>49228</v>
      </c>
      <c r="T3938" t="s">
        <v>34</v>
      </c>
      <c r="U3938">
        <v>47</v>
      </c>
      <c r="V3938">
        <v>59</v>
      </c>
      <c r="W39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38" t="s">
        <v>35</v>
      </c>
      <c r="Y3938" t="s">
        <v>36</v>
      </c>
      <c r="Z3938" t="s">
        <v>76</v>
      </c>
      <c r="AA3938" t="s">
        <v>7945</v>
      </c>
      <c r="AB3938" t="s">
        <v>70</v>
      </c>
      <c r="AC3938">
        <v>10</v>
      </c>
      <c r="AD3938" t="s">
        <v>63</v>
      </c>
      <c r="AE3938">
        <v>310</v>
      </c>
      <c r="AF3938" t="s">
        <v>54</v>
      </c>
      <c r="AG3938" t="s">
        <v>55</v>
      </c>
    </row>
    <row r="3939" spans="1:33" x14ac:dyDescent="0.3">
      <c r="A3939" t="s">
        <v>7946</v>
      </c>
      <c r="B3939" t="s">
        <v>45</v>
      </c>
      <c r="C3939" t="s">
        <v>30</v>
      </c>
      <c r="D3939" t="s">
        <v>96</v>
      </c>
      <c r="E3939" t="s">
        <v>56</v>
      </c>
      <c r="F3939">
        <v>2328</v>
      </c>
      <c r="G3939">
        <v>3</v>
      </c>
      <c r="H3939">
        <v>2258.16</v>
      </c>
      <c r="I3939">
        <v>2284</v>
      </c>
      <c r="J3939">
        <v>52</v>
      </c>
      <c r="K3939">
        <f>super_shop_dataset[[#This Row],[Sold_Quantity]]*super_shop_dataset[[#This Row],[Purchase_Cost_in_$]]</f>
        <v>118768</v>
      </c>
      <c r="L3939" t="s">
        <v>14603</v>
      </c>
      <c r="M3939">
        <v>143</v>
      </c>
      <c r="N3939">
        <v>3.7</v>
      </c>
      <c r="O39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39">
        <v>258</v>
      </c>
      <c r="Q3939" t="s">
        <v>33</v>
      </c>
      <c r="R3939" s="2">
        <v>49595</v>
      </c>
      <c r="S3939" s="2">
        <v>49229</v>
      </c>
      <c r="T3939" t="s">
        <v>89</v>
      </c>
      <c r="U3939">
        <v>48</v>
      </c>
      <c r="V3939">
        <v>49</v>
      </c>
      <c r="W39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39" t="s">
        <v>35</v>
      </c>
      <c r="Y3939" t="s">
        <v>68</v>
      </c>
      <c r="Z3939" t="s">
        <v>37</v>
      </c>
      <c r="AA3939" t="s">
        <v>7947</v>
      </c>
      <c r="AB3939" t="s">
        <v>53</v>
      </c>
      <c r="AC3939">
        <v>14</v>
      </c>
      <c r="AD3939" t="s">
        <v>40</v>
      </c>
      <c r="AE3939">
        <v>730</v>
      </c>
      <c r="AF3939" t="s">
        <v>54</v>
      </c>
      <c r="AG3939" t="s">
        <v>55</v>
      </c>
    </row>
    <row r="3940" spans="1:33" x14ac:dyDescent="0.3">
      <c r="A3940" t="s">
        <v>7948</v>
      </c>
      <c r="B3940" t="s">
        <v>65</v>
      </c>
      <c r="C3940" t="s">
        <v>30</v>
      </c>
      <c r="D3940" t="s">
        <v>47</v>
      </c>
      <c r="E3940" t="s">
        <v>32</v>
      </c>
      <c r="F3940">
        <v>2236</v>
      </c>
      <c r="G3940">
        <v>11</v>
      </c>
      <c r="H3940">
        <v>1990.04</v>
      </c>
      <c r="I3940">
        <v>2147</v>
      </c>
      <c r="J3940">
        <v>3</v>
      </c>
      <c r="K3940">
        <f>super_shop_dataset[[#This Row],[Sold_Quantity]]*super_shop_dataset[[#This Row],[Purchase_Cost_in_$]]</f>
        <v>6441</v>
      </c>
      <c r="L3940" t="s">
        <v>14604</v>
      </c>
      <c r="M3940">
        <v>192</v>
      </c>
      <c r="N3940">
        <v>4.3</v>
      </c>
      <c r="O39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40">
        <v>360</v>
      </c>
      <c r="Q3940" t="s">
        <v>33</v>
      </c>
      <c r="R3940" s="2">
        <v>49596</v>
      </c>
      <c r="S3940" s="2">
        <v>49230</v>
      </c>
      <c r="T3940" t="s">
        <v>34</v>
      </c>
      <c r="U3940">
        <v>1</v>
      </c>
      <c r="V3940">
        <v>54</v>
      </c>
      <c r="W39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40" t="s">
        <v>50</v>
      </c>
      <c r="Y3940" t="s">
        <v>36</v>
      </c>
      <c r="Z3940" t="s">
        <v>76</v>
      </c>
      <c r="AA3940" t="s">
        <v>7949</v>
      </c>
      <c r="AB3940" t="s">
        <v>70</v>
      </c>
      <c r="AC3940">
        <v>10</v>
      </c>
      <c r="AD3940" t="s">
        <v>40</v>
      </c>
      <c r="AE3940">
        <v>882</v>
      </c>
      <c r="AF3940" t="s">
        <v>54</v>
      </c>
      <c r="AG3940" t="s">
        <v>42</v>
      </c>
    </row>
    <row r="3941" spans="1:33" x14ac:dyDescent="0.3">
      <c r="A3941" t="s">
        <v>7950</v>
      </c>
      <c r="B3941" t="s">
        <v>45</v>
      </c>
      <c r="C3941" t="s">
        <v>84</v>
      </c>
      <c r="D3941" t="s">
        <v>67</v>
      </c>
      <c r="E3941" t="s">
        <v>56</v>
      </c>
      <c r="F3941">
        <v>2508</v>
      </c>
      <c r="G3941">
        <v>4</v>
      </c>
      <c r="H3941">
        <v>2407.6799999999998</v>
      </c>
      <c r="I3941">
        <v>1175</v>
      </c>
      <c r="J3941">
        <v>66</v>
      </c>
      <c r="K3941">
        <f>super_shop_dataset[[#This Row],[Sold_Quantity]]*super_shop_dataset[[#This Row],[Purchase_Cost_in_$]]</f>
        <v>77550</v>
      </c>
      <c r="L3941" t="s">
        <v>12026</v>
      </c>
      <c r="M3941">
        <v>116</v>
      </c>
      <c r="N3941">
        <v>2.8</v>
      </c>
      <c r="O39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41">
        <v>65</v>
      </c>
      <c r="Q3941" t="s">
        <v>33</v>
      </c>
      <c r="R3941" s="2">
        <v>49597</v>
      </c>
      <c r="S3941" s="2">
        <v>49231</v>
      </c>
      <c r="T3941" t="s">
        <v>34</v>
      </c>
      <c r="U3941">
        <v>21</v>
      </c>
      <c r="V3941">
        <v>54</v>
      </c>
      <c r="W39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41" t="s">
        <v>35</v>
      </c>
      <c r="Y3941" t="s">
        <v>36</v>
      </c>
      <c r="Z3941" t="s">
        <v>76</v>
      </c>
      <c r="AA3941" t="s">
        <v>7951</v>
      </c>
      <c r="AB3941" t="s">
        <v>70</v>
      </c>
      <c r="AC3941">
        <v>3</v>
      </c>
      <c r="AD3941" t="s">
        <v>40</v>
      </c>
      <c r="AE3941">
        <v>243</v>
      </c>
      <c r="AF3941" t="s">
        <v>78</v>
      </c>
      <c r="AG3941" t="s">
        <v>55</v>
      </c>
    </row>
    <row r="3942" spans="1:33" x14ac:dyDescent="0.3">
      <c r="A3942" t="s">
        <v>7952</v>
      </c>
      <c r="B3942" t="s">
        <v>65</v>
      </c>
      <c r="C3942" t="s">
        <v>46</v>
      </c>
      <c r="D3942" t="s">
        <v>58</v>
      </c>
      <c r="E3942" t="s">
        <v>43</v>
      </c>
      <c r="F3942">
        <v>4392</v>
      </c>
      <c r="G3942">
        <v>18</v>
      </c>
      <c r="H3942">
        <v>3601.44</v>
      </c>
      <c r="I3942">
        <v>3379</v>
      </c>
      <c r="J3942">
        <v>51</v>
      </c>
      <c r="K3942">
        <f>super_shop_dataset[[#This Row],[Sold_Quantity]]*super_shop_dataset[[#This Row],[Purchase_Cost_in_$]]</f>
        <v>172329</v>
      </c>
      <c r="L3942" t="s">
        <v>12027</v>
      </c>
      <c r="M3942">
        <v>124</v>
      </c>
      <c r="N3942">
        <v>4.5999999999999996</v>
      </c>
      <c r="O39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42">
        <v>424</v>
      </c>
      <c r="Q3942" t="s">
        <v>48</v>
      </c>
      <c r="R3942" s="2">
        <v>49598</v>
      </c>
      <c r="S3942" s="2">
        <v>49232</v>
      </c>
      <c r="T3942" t="s">
        <v>34</v>
      </c>
      <c r="U3942">
        <v>28</v>
      </c>
      <c r="V3942">
        <v>26</v>
      </c>
      <c r="W39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42" t="s">
        <v>50</v>
      </c>
      <c r="Y3942" t="s">
        <v>68</v>
      </c>
      <c r="Z3942" t="s">
        <v>37</v>
      </c>
      <c r="AA3942" t="s">
        <v>7953</v>
      </c>
      <c r="AB3942" t="s">
        <v>70</v>
      </c>
      <c r="AC3942">
        <v>3</v>
      </c>
      <c r="AD3942" t="s">
        <v>63</v>
      </c>
      <c r="AE3942">
        <v>704</v>
      </c>
      <c r="AF3942" t="s">
        <v>54</v>
      </c>
      <c r="AG3942" t="s">
        <v>82</v>
      </c>
    </row>
    <row r="3943" spans="1:33" x14ac:dyDescent="0.3">
      <c r="A3943" t="s">
        <v>7954</v>
      </c>
      <c r="B3943" t="s">
        <v>29</v>
      </c>
      <c r="C3943" t="s">
        <v>84</v>
      </c>
      <c r="D3943" t="s">
        <v>67</v>
      </c>
      <c r="E3943" t="s">
        <v>32</v>
      </c>
      <c r="F3943">
        <v>1090</v>
      </c>
      <c r="G3943">
        <v>30</v>
      </c>
      <c r="H3943">
        <v>763</v>
      </c>
      <c r="I3943">
        <v>2937</v>
      </c>
      <c r="J3943">
        <v>77</v>
      </c>
      <c r="K3943">
        <f>super_shop_dataset[[#This Row],[Sold_Quantity]]*super_shop_dataset[[#This Row],[Purchase_Cost_in_$]]</f>
        <v>226149</v>
      </c>
      <c r="L3943" t="s">
        <v>14605</v>
      </c>
      <c r="M3943">
        <v>144</v>
      </c>
      <c r="N3943">
        <v>1.8</v>
      </c>
      <c r="O39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43">
        <v>177</v>
      </c>
      <c r="Q3943" t="s">
        <v>60</v>
      </c>
      <c r="R3943" s="2">
        <v>49599</v>
      </c>
      <c r="S3943" s="2">
        <v>49233</v>
      </c>
      <c r="T3943" t="s">
        <v>89</v>
      </c>
      <c r="U3943">
        <v>44</v>
      </c>
      <c r="V3943">
        <v>69</v>
      </c>
      <c r="W39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43" t="s">
        <v>35</v>
      </c>
      <c r="Y3943" t="s">
        <v>68</v>
      </c>
      <c r="Z3943" t="s">
        <v>37</v>
      </c>
      <c r="AA3943" t="s">
        <v>7955</v>
      </c>
      <c r="AB3943" t="s">
        <v>39</v>
      </c>
      <c r="AC3943">
        <v>9</v>
      </c>
      <c r="AD3943" t="s">
        <v>40</v>
      </c>
      <c r="AE3943">
        <v>886</v>
      </c>
      <c r="AF3943" t="s">
        <v>78</v>
      </c>
      <c r="AG3943" t="s">
        <v>82</v>
      </c>
    </row>
    <row r="3944" spans="1:33" x14ac:dyDescent="0.3">
      <c r="A3944" t="s">
        <v>7956</v>
      </c>
      <c r="B3944" t="s">
        <v>45</v>
      </c>
      <c r="C3944" t="s">
        <v>72</v>
      </c>
      <c r="D3944" t="s">
        <v>31</v>
      </c>
      <c r="E3944" t="s">
        <v>32</v>
      </c>
      <c r="F3944">
        <v>3453</v>
      </c>
      <c r="G3944">
        <v>40</v>
      </c>
      <c r="H3944">
        <v>2071.8000000000002</v>
      </c>
      <c r="I3944">
        <v>2107</v>
      </c>
      <c r="J3944">
        <v>26</v>
      </c>
      <c r="K3944">
        <f>super_shop_dataset[[#This Row],[Sold_Quantity]]*super_shop_dataset[[#This Row],[Purchase_Cost_in_$]]</f>
        <v>54782</v>
      </c>
      <c r="L3944" t="s">
        <v>14606</v>
      </c>
      <c r="M3944">
        <v>190</v>
      </c>
      <c r="N3944">
        <v>1.7</v>
      </c>
      <c r="O39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44">
        <v>433</v>
      </c>
      <c r="Q3944" t="s">
        <v>60</v>
      </c>
      <c r="R3944" s="2">
        <v>49600</v>
      </c>
      <c r="S3944" s="2">
        <v>49234</v>
      </c>
      <c r="T3944" t="s">
        <v>49</v>
      </c>
      <c r="U3944">
        <v>46</v>
      </c>
      <c r="V3944">
        <v>33</v>
      </c>
      <c r="W39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44" t="s">
        <v>50</v>
      </c>
      <c r="Y3944" t="s">
        <v>68</v>
      </c>
      <c r="Z3944" t="s">
        <v>37</v>
      </c>
      <c r="AA3944" t="s">
        <v>7957</v>
      </c>
      <c r="AB3944" t="s">
        <v>39</v>
      </c>
      <c r="AC3944">
        <v>12</v>
      </c>
      <c r="AD3944" t="s">
        <v>63</v>
      </c>
      <c r="AE3944">
        <v>566</v>
      </c>
      <c r="AF3944" t="s">
        <v>41</v>
      </c>
      <c r="AG3944" t="s">
        <v>82</v>
      </c>
    </row>
    <row r="3945" spans="1:33" x14ac:dyDescent="0.3">
      <c r="A3945" t="s">
        <v>7958</v>
      </c>
      <c r="B3945" t="s">
        <v>29</v>
      </c>
      <c r="C3945" t="s">
        <v>66</v>
      </c>
      <c r="D3945" t="s">
        <v>67</v>
      </c>
      <c r="E3945" t="s">
        <v>59</v>
      </c>
      <c r="F3945">
        <v>621</v>
      </c>
      <c r="G3945">
        <v>13</v>
      </c>
      <c r="H3945">
        <v>540.27</v>
      </c>
      <c r="I3945">
        <v>194</v>
      </c>
      <c r="J3945">
        <v>27</v>
      </c>
      <c r="K3945">
        <f>super_shop_dataset[[#This Row],[Sold_Quantity]]*super_shop_dataset[[#This Row],[Purchase_Cost_in_$]]</f>
        <v>5238</v>
      </c>
      <c r="L3945" t="s">
        <v>12028</v>
      </c>
      <c r="M3945">
        <v>196</v>
      </c>
      <c r="N3945">
        <v>4.0999999999999996</v>
      </c>
      <c r="O39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45">
        <v>121</v>
      </c>
      <c r="Q3945" t="s">
        <v>60</v>
      </c>
      <c r="R3945" s="2">
        <v>49601</v>
      </c>
      <c r="S3945" s="2">
        <v>49235</v>
      </c>
      <c r="T3945" t="s">
        <v>49</v>
      </c>
      <c r="U3945">
        <v>19</v>
      </c>
      <c r="V3945">
        <v>35</v>
      </c>
      <c r="W39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45" t="s">
        <v>50</v>
      </c>
      <c r="Y3945" t="s">
        <v>36</v>
      </c>
      <c r="Z3945" t="s">
        <v>37</v>
      </c>
      <c r="AA3945" t="s">
        <v>7959</v>
      </c>
      <c r="AB3945" t="s">
        <v>39</v>
      </c>
      <c r="AC3945">
        <v>13</v>
      </c>
      <c r="AD3945" t="s">
        <v>63</v>
      </c>
      <c r="AE3945">
        <v>193</v>
      </c>
      <c r="AF3945" t="s">
        <v>41</v>
      </c>
      <c r="AG3945" t="s">
        <v>82</v>
      </c>
    </row>
    <row r="3946" spans="1:33" x14ac:dyDescent="0.3">
      <c r="A3946" t="s">
        <v>7960</v>
      </c>
      <c r="B3946" t="s">
        <v>29</v>
      </c>
      <c r="C3946" t="s">
        <v>72</v>
      </c>
      <c r="D3946" t="s">
        <v>47</v>
      </c>
      <c r="E3946" t="s">
        <v>43</v>
      </c>
      <c r="F3946">
        <v>4130</v>
      </c>
      <c r="G3946">
        <v>48</v>
      </c>
      <c r="H3946">
        <v>2147.6</v>
      </c>
      <c r="I3946">
        <v>1535</v>
      </c>
      <c r="J3946">
        <v>28</v>
      </c>
      <c r="K3946">
        <f>super_shop_dataset[[#This Row],[Sold_Quantity]]*super_shop_dataset[[#This Row],[Purchase_Cost_in_$]]</f>
        <v>42980</v>
      </c>
      <c r="L3946" t="s">
        <v>12029</v>
      </c>
      <c r="M3946">
        <v>185</v>
      </c>
      <c r="N3946">
        <v>1.6</v>
      </c>
      <c r="O39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46">
        <v>194</v>
      </c>
      <c r="Q3946" t="s">
        <v>33</v>
      </c>
      <c r="R3946" s="2">
        <v>49602</v>
      </c>
      <c r="S3946" s="2">
        <v>49236</v>
      </c>
      <c r="T3946" t="s">
        <v>49</v>
      </c>
      <c r="U3946">
        <v>44</v>
      </c>
      <c r="V3946">
        <v>53</v>
      </c>
      <c r="W39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46" t="s">
        <v>35</v>
      </c>
      <c r="Y3946" t="s">
        <v>68</v>
      </c>
      <c r="Z3946" t="s">
        <v>51</v>
      </c>
      <c r="AA3946" t="s">
        <v>7961</v>
      </c>
      <c r="AB3946" t="s">
        <v>70</v>
      </c>
      <c r="AC3946">
        <v>1</v>
      </c>
      <c r="AD3946" t="s">
        <v>63</v>
      </c>
      <c r="AE3946">
        <v>856</v>
      </c>
      <c r="AF3946" t="s">
        <v>78</v>
      </c>
      <c r="AG3946" t="s">
        <v>55</v>
      </c>
    </row>
    <row r="3947" spans="1:33" x14ac:dyDescent="0.3">
      <c r="A3947" t="s">
        <v>7962</v>
      </c>
      <c r="B3947" t="s">
        <v>29</v>
      </c>
      <c r="C3947" t="s">
        <v>66</v>
      </c>
      <c r="D3947" t="s">
        <v>96</v>
      </c>
      <c r="E3947" t="s">
        <v>43</v>
      </c>
      <c r="F3947">
        <v>4933</v>
      </c>
      <c r="G3947">
        <v>46</v>
      </c>
      <c r="H3947">
        <v>2663.82</v>
      </c>
      <c r="I3947">
        <v>1591</v>
      </c>
      <c r="J3947">
        <v>15</v>
      </c>
      <c r="K3947">
        <f>super_shop_dataset[[#This Row],[Sold_Quantity]]*super_shop_dataset[[#This Row],[Purchase_Cost_in_$]]</f>
        <v>23865</v>
      </c>
      <c r="L3947" t="s">
        <v>12030</v>
      </c>
      <c r="M3947">
        <v>67</v>
      </c>
      <c r="N3947">
        <v>2.8</v>
      </c>
      <c r="O39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47">
        <v>269</v>
      </c>
      <c r="Q3947" t="s">
        <v>33</v>
      </c>
      <c r="R3947" s="2">
        <v>49603</v>
      </c>
      <c r="S3947" s="2">
        <v>49237</v>
      </c>
      <c r="T3947" t="s">
        <v>89</v>
      </c>
      <c r="U3947">
        <v>16</v>
      </c>
      <c r="V3947">
        <v>23</v>
      </c>
      <c r="W39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47" t="s">
        <v>35</v>
      </c>
      <c r="Y3947" t="s">
        <v>68</v>
      </c>
      <c r="Z3947" t="s">
        <v>51</v>
      </c>
      <c r="AA3947" t="s">
        <v>7963</v>
      </c>
      <c r="AB3947" t="s">
        <v>70</v>
      </c>
      <c r="AC3947">
        <v>14</v>
      </c>
      <c r="AD3947" t="s">
        <v>40</v>
      </c>
      <c r="AE3947">
        <v>449</v>
      </c>
      <c r="AF3947" t="s">
        <v>78</v>
      </c>
      <c r="AG3947" t="s">
        <v>82</v>
      </c>
    </row>
    <row r="3948" spans="1:33" x14ac:dyDescent="0.3">
      <c r="A3948" t="s">
        <v>7964</v>
      </c>
      <c r="B3948" t="s">
        <v>45</v>
      </c>
      <c r="C3948" t="s">
        <v>84</v>
      </c>
      <c r="D3948" t="s">
        <v>67</v>
      </c>
      <c r="E3948" t="s">
        <v>56</v>
      </c>
      <c r="F3948">
        <v>948</v>
      </c>
      <c r="G3948">
        <v>3</v>
      </c>
      <c r="H3948">
        <v>919.56</v>
      </c>
      <c r="I3948">
        <v>3210</v>
      </c>
      <c r="J3948">
        <v>68</v>
      </c>
      <c r="K3948">
        <f>super_shop_dataset[[#This Row],[Sold_Quantity]]*super_shop_dataset[[#This Row],[Purchase_Cost_in_$]]</f>
        <v>218280</v>
      </c>
      <c r="L3948" t="s">
        <v>14607</v>
      </c>
      <c r="M3948">
        <v>24</v>
      </c>
      <c r="N3948">
        <v>2.5</v>
      </c>
      <c r="O39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48">
        <v>330</v>
      </c>
      <c r="Q3948" t="s">
        <v>33</v>
      </c>
      <c r="R3948" s="2">
        <v>49604</v>
      </c>
      <c r="S3948" s="2">
        <v>49238</v>
      </c>
      <c r="T3948" t="s">
        <v>89</v>
      </c>
      <c r="U3948">
        <v>28</v>
      </c>
      <c r="V3948">
        <v>52</v>
      </c>
      <c r="W39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48" t="s">
        <v>35</v>
      </c>
      <c r="Y3948" t="s">
        <v>36</v>
      </c>
      <c r="Z3948" t="s">
        <v>76</v>
      </c>
      <c r="AA3948" t="s">
        <v>7965</v>
      </c>
      <c r="AB3948" t="s">
        <v>39</v>
      </c>
      <c r="AC3948">
        <v>7</v>
      </c>
      <c r="AD3948" t="s">
        <v>63</v>
      </c>
      <c r="AE3948">
        <v>219</v>
      </c>
      <c r="AF3948" t="s">
        <v>78</v>
      </c>
      <c r="AG3948" t="s">
        <v>55</v>
      </c>
    </row>
    <row r="3949" spans="1:33" x14ac:dyDescent="0.3">
      <c r="A3949" t="s">
        <v>7966</v>
      </c>
      <c r="B3949" t="s">
        <v>29</v>
      </c>
      <c r="C3949" t="s">
        <v>30</v>
      </c>
      <c r="D3949" t="s">
        <v>96</v>
      </c>
      <c r="E3949" t="s">
        <v>59</v>
      </c>
      <c r="F3949">
        <v>175</v>
      </c>
      <c r="G3949">
        <v>20</v>
      </c>
      <c r="H3949">
        <v>140</v>
      </c>
      <c r="I3949">
        <v>1368</v>
      </c>
      <c r="J3949">
        <v>13</v>
      </c>
      <c r="K3949">
        <f>super_shop_dataset[[#This Row],[Sold_Quantity]]*super_shop_dataset[[#This Row],[Purchase_Cost_in_$]]</f>
        <v>17784</v>
      </c>
      <c r="L3949" t="s">
        <v>14608</v>
      </c>
      <c r="M3949">
        <v>133</v>
      </c>
      <c r="N3949">
        <v>4.9000000000000004</v>
      </c>
      <c r="O39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49">
        <v>361</v>
      </c>
      <c r="Q3949" t="s">
        <v>60</v>
      </c>
      <c r="R3949" s="2">
        <v>49605</v>
      </c>
      <c r="S3949" s="2">
        <v>49239</v>
      </c>
      <c r="T3949" t="s">
        <v>34</v>
      </c>
      <c r="U3949">
        <v>46</v>
      </c>
      <c r="V3949">
        <v>25</v>
      </c>
      <c r="W39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49" t="s">
        <v>35</v>
      </c>
      <c r="Y3949" t="s">
        <v>68</v>
      </c>
      <c r="Z3949" t="s">
        <v>51</v>
      </c>
      <c r="AA3949" t="s">
        <v>7967</v>
      </c>
      <c r="AB3949" t="s">
        <v>39</v>
      </c>
      <c r="AC3949">
        <v>1</v>
      </c>
      <c r="AD3949" t="s">
        <v>40</v>
      </c>
      <c r="AE3949">
        <v>336</v>
      </c>
      <c r="AF3949" t="s">
        <v>41</v>
      </c>
      <c r="AG3949" t="s">
        <v>55</v>
      </c>
    </row>
    <row r="3950" spans="1:33" x14ac:dyDescent="0.3">
      <c r="A3950" t="s">
        <v>7968</v>
      </c>
      <c r="B3950" t="s">
        <v>75</v>
      </c>
      <c r="C3950" t="s">
        <v>72</v>
      </c>
      <c r="D3950" t="s">
        <v>96</v>
      </c>
      <c r="E3950" t="s">
        <v>59</v>
      </c>
      <c r="F3950">
        <v>1181</v>
      </c>
      <c r="G3950">
        <v>9</v>
      </c>
      <c r="H3950">
        <v>1074.71</v>
      </c>
      <c r="I3950">
        <v>3411</v>
      </c>
      <c r="J3950">
        <v>87</v>
      </c>
      <c r="K3950">
        <f>super_shop_dataset[[#This Row],[Sold_Quantity]]*super_shop_dataset[[#This Row],[Purchase_Cost_in_$]]</f>
        <v>296757</v>
      </c>
      <c r="L3950" t="s">
        <v>14609</v>
      </c>
      <c r="M3950">
        <v>5</v>
      </c>
      <c r="N3950">
        <v>4.7</v>
      </c>
      <c r="O39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50">
        <v>311</v>
      </c>
      <c r="Q3950" t="s">
        <v>60</v>
      </c>
      <c r="R3950" s="2">
        <v>49606</v>
      </c>
      <c r="S3950" s="2">
        <v>49240</v>
      </c>
      <c r="T3950" t="s">
        <v>49</v>
      </c>
      <c r="U3950">
        <v>5</v>
      </c>
      <c r="V3950">
        <v>28</v>
      </c>
      <c r="W39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50" t="s">
        <v>35</v>
      </c>
      <c r="Y3950" t="s">
        <v>68</v>
      </c>
      <c r="Z3950" t="s">
        <v>37</v>
      </c>
      <c r="AA3950" t="s">
        <v>7969</v>
      </c>
      <c r="AB3950" t="s">
        <v>53</v>
      </c>
      <c r="AC3950">
        <v>2</v>
      </c>
      <c r="AD3950" t="s">
        <v>40</v>
      </c>
      <c r="AE3950">
        <v>456</v>
      </c>
      <c r="AF3950" t="s">
        <v>41</v>
      </c>
      <c r="AG3950" t="s">
        <v>82</v>
      </c>
    </row>
    <row r="3951" spans="1:33" x14ac:dyDescent="0.3">
      <c r="A3951" t="s">
        <v>7970</v>
      </c>
      <c r="B3951" t="s">
        <v>65</v>
      </c>
      <c r="C3951" t="s">
        <v>30</v>
      </c>
      <c r="D3951" t="s">
        <v>96</v>
      </c>
      <c r="E3951" t="s">
        <v>59</v>
      </c>
      <c r="F3951">
        <v>452</v>
      </c>
      <c r="G3951">
        <v>28</v>
      </c>
      <c r="H3951">
        <v>325.44</v>
      </c>
      <c r="I3951">
        <v>303</v>
      </c>
      <c r="J3951">
        <v>97</v>
      </c>
      <c r="K3951">
        <f>super_shop_dataset[[#This Row],[Sold_Quantity]]*super_shop_dataset[[#This Row],[Purchase_Cost_in_$]]</f>
        <v>29391</v>
      </c>
      <c r="L3951" t="s">
        <v>12031</v>
      </c>
      <c r="M3951">
        <v>103</v>
      </c>
      <c r="N3951">
        <v>1.1000000000000001</v>
      </c>
      <c r="O39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51">
        <v>114</v>
      </c>
      <c r="Q3951" t="s">
        <v>33</v>
      </c>
      <c r="R3951" s="2">
        <v>49607</v>
      </c>
      <c r="S3951" s="2">
        <v>49241</v>
      </c>
      <c r="T3951" t="s">
        <v>34</v>
      </c>
      <c r="U3951">
        <v>21</v>
      </c>
      <c r="V3951">
        <v>18</v>
      </c>
      <c r="W39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3951" t="s">
        <v>50</v>
      </c>
      <c r="Y3951" t="s">
        <v>68</v>
      </c>
      <c r="Z3951" t="s">
        <v>37</v>
      </c>
      <c r="AA3951" t="s">
        <v>7971</v>
      </c>
      <c r="AB3951" t="s">
        <v>53</v>
      </c>
      <c r="AC3951">
        <v>4</v>
      </c>
      <c r="AD3951" t="s">
        <v>63</v>
      </c>
      <c r="AE3951">
        <v>207</v>
      </c>
      <c r="AF3951" t="s">
        <v>41</v>
      </c>
      <c r="AG3951" t="s">
        <v>42</v>
      </c>
    </row>
    <row r="3952" spans="1:33" x14ac:dyDescent="0.3">
      <c r="A3952" t="s">
        <v>7972</v>
      </c>
      <c r="B3952" t="s">
        <v>45</v>
      </c>
      <c r="C3952" t="s">
        <v>46</v>
      </c>
      <c r="D3952" t="s">
        <v>58</v>
      </c>
      <c r="E3952" t="s">
        <v>43</v>
      </c>
      <c r="F3952">
        <v>4931</v>
      </c>
      <c r="G3952">
        <v>36</v>
      </c>
      <c r="H3952">
        <v>3155.84</v>
      </c>
      <c r="I3952">
        <v>806</v>
      </c>
      <c r="J3952">
        <v>49</v>
      </c>
      <c r="K3952">
        <f>super_shop_dataset[[#This Row],[Sold_Quantity]]*super_shop_dataset[[#This Row],[Purchase_Cost_in_$]]</f>
        <v>39494</v>
      </c>
      <c r="L3952" t="s">
        <v>12032</v>
      </c>
      <c r="M3952">
        <v>118</v>
      </c>
      <c r="N3952">
        <v>1.7</v>
      </c>
      <c r="O39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52">
        <v>375</v>
      </c>
      <c r="Q3952" t="s">
        <v>60</v>
      </c>
      <c r="R3952" s="2">
        <v>49608</v>
      </c>
      <c r="S3952" s="2">
        <v>49242</v>
      </c>
      <c r="T3952" t="s">
        <v>49</v>
      </c>
      <c r="U3952">
        <v>33</v>
      </c>
      <c r="V3952">
        <v>68</v>
      </c>
      <c r="W39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52" t="s">
        <v>50</v>
      </c>
      <c r="Y3952" t="s">
        <v>36</v>
      </c>
      <c r="Z3952" t="s">
        <v>76</v>
      </c>
      <c r="AA3952" t="s">
        <v>7973</v>
      </c>
      <c r="AB3952" t="s">
        <v>53</v>
      </c>
      <c r="AC3952">
        <v>6</v>
      </c>
      <c r="AD3952" t="s">
        <v>63</v>
      </c>
      <c r="AE3952">
        <v>773</v>
      </c>
      <c r="AF3952" t="s">
        <v>78</v>
      </c>
      <c r="AG3952" t="s">
        <v>82</v>
      </c>
    </row>
    <row r="3953" spans="1:33" x14ac:dyDescent="0.3">
      <c r="A3953" t="s">
        <v>7974</v>
      </c>
      <c r="B3953" t="s">
        <v>75</v>
      </c>
      <c r="C3953" t="s">
        <v>30</v>
      </c>
      <c r="D3953" t="s">
        <v>31</v>
      </c>
      <c r="E3953" t="s">
        <v>56</v>
      </c>
      <c r="F3953">
        <v>2344</v>
      </c>
      <c r="G3953">
        <v>32</v>
      </c>
      <c r="H3953">
        <v>1593.92</v>
      </c>
      <c r="I3953">
        <v>860</v>
      </c>
      <c r="J3953">
        <v>21</v>
      </c>
      <c r="K3953">
        <f>super_shop_dataset[[#This Row],[Sold_Quantity]]*super_shop_dataset[[#This Row],[Purchase_Cost_in_$]]</f>
        <v>18060</v>
      </c>
      <c r="L3953" t="s">
        <v>12033</v>
      </c>
      <c r="M3953">
        <v>41</v>
      </c>
      <c r="N3953">
        <v>3.8</v>
      </c>
      <c r="O39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53">
        <v>39</v>
      </c>
      <c r="Q3953" t="s">
        <v>48</v>
      </c>
      <c r="R3953" s="2">
        <v>49609</v>
      </c>
      <c r="S3953" s="2">
        <v>49243</v>
      </c>
      <c r="T3953" t="s">
        <v>34</v>
      </c>
      <c r="U3953">
        <v>31</v>
      </c>
      <c r="V3953">
        <v>58</v>
      </c>
      <c r="W39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53" t="s">
        <v>35</v>
      </c>
      <c r="Y3953" t="s">
        <v>68</v>
      </c>
      <c r="Z3953" t="s">
        <v>51</v>
      </c>
      <c r="AA3953" t="s">
        <v>7975</v>
      </c>
      <c r="AB3953" t="s">
        <v>53</v>
      </c>
      <c r="AC3953">
        <v>2</v>
      </c>
      <c r="AD3953" t="s">
        <v>63</v>
      </c>
      <c r="AE3953">
        <v>299</v>
      </c>
      <c r="AF3953" t="s">
        <v>41</v>
      </c>
      <c r="AG3953" t="s">
        <v>55</v>
      </c>
    </row>
    <row r="3954" spans="1:33" x14ac:dyDescent="0.3">
      <c r="A3954" t="s">
        <v>7976</v>
      </c>
      <c r="B3954" t="s">
        <v>45</v>
      </c>
      <c r="C3954" t="s">
        <v>66</v>
      </c>
      <c r="D3954" t="s">
        <v>47</v>
      </c>
      <c r="E3954" t="s">
        <v>43</v>
      </c>
      <c r="F3954">
        <v>3728</v>
      </c>
      <c r="G3954">
        <v>35</v>
      </c>
      <c r="H3954">
        <v>2423.1999999999998</v>
      </c>
      <c r="I3954">
        <v>329</v>
      </c>
      <c r="J3954">
        <v>1</v>
      </c>
      <c r="K3954">
        <f>super_shop_dataset[[#This Row],[Sold_Quantity]]*super_shop_dataset[[#This Row],[Purchase_Cost_in_$]]</f>
        <v>329</v>
      </c>
      <c r="L3954" t="s">
        <v>12034</v>
      </c>
      <c r="M3954">
        <v>180</v>
      </c>
      <c r="N3954">
        <v>2.6</v>
      </c>
      <c r="O39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54">
        <v>89</v>
      </c>
      <c r="Q3954" t="s">
        <v>33</v>
      </c>
      <c r="R3954" s="2">
        <v>49610</v>
      </c>
      <c r="S3954" s="2">
        <v>49244</v>
      </c>
      <c r="T3954" t="s">
        <v>49</v>
      </c>
      <c r="U3954">
        <v>28</v>
      </c>
      <c r="V3954">
        <v>28</v>
      </c>
      <c r="W39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54" t="s">
        <v>50</v>
      </c>
      <c r="Y3954" t="s">
        <v>68</v>
      </c>
      <c r="Z3954" t="s">
        <v>51</v>
      </c>
      <c r="AA3954" t="s">
        <v>7977</v>
      </c>
      <c r="AB3954" t="s">
        <v>70</v>
      </c>
      <c r="AC3954">
        <v>9</v>
      </c>
      <c r="AD3954" t="s">
        <v>63</v>
      </c>
      <c r="AE3954">
        <v>413</v>
      </c>
      <c r="AF3954" t="s">
        <v>41</v>
      </c>
      <c r="AG3954" t="s">
        <v>82</v>
      </c>
    </row>
    <row r="3955" spans="1:33" x14ac:dyDescent="0.3">
      <c r="A3955" t="s">
        <v>7978</v>
      </c>
      <c r="B3955" t="s">
        <v>65</v>
      </c>
      <c r="C3955" t="s">
        <v>66</v>
      </c>
      <c r="D3955" t="s">
        <v>67</v>
      </c>
      <c r="E3955" t="s">
        <v>43</v>
      </c>
      <c r="F3955">
        <v>2844</v>
      </c>
      <c r="G3955">
        <v>31</v>
      </c>
      <c r="H3955">
        <v>1962.36</v>
      </c>
      <c r="I3955">
        <v>524</v>
      </c>
      <c r="J3955">
        <v>1</v>
      </c>
      <c r="K3955">
        <f>super_shop_dataset[[#This Row],[Sold_Quantity]]*super_shop_dataset[[#This Row],[Purchase_Cost_in_$]]</f>
        <v>524</v>
      </c>
      <c r="L3955" t="s">
        <v>12035</v>
      </c>
      <c r="M3955">
        <v>35</v>
      </c>
      <c r="N3955">
        <v>4.0999999999999996</v>
      </c>
      <c r="O39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55">
        <v>87</v>
      </c>
      <c r="Q3955" t="s">
        <v>33</v>
      </c>
      <c r="R3955" s="2">
        <v>49611</v>
      </c>
      <c r="S3955" s="2">
        <v>49245</v>
      </c>
      <c r="T3955" t="s">
        <v>34</v>
      </c>
      <c r="U3955">
        <v>32</v>
      </c>
      <c r="V3955">
        <v>68</v>
      </c>
      <c r="W39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55" t="s">
        <v>35</v>
      </c>
      <c r="Y3955" t="s">
        <v>36</v>
      </c>
      <c r="Z3955" t="s">
        <v>37</v>
      </c>
      <c r="AA3955" t="s">
        <v>7979</v>
      </c>
      <c r="AB3955" t="s">
        <v>53</v>
      </c>
      <c r="AC3955">
        <v>9</v>
      </c>
      <c r="AD3955" t="s">
        <v>40</v>
      </c>
      <c r="AE3955">
        <v>597</v>
      </c>
      <c r="AF3955" t="s">
        <v>78</v>
      </c>
      <c r="AG3955" t="s">
        <v>42</v>
      </c>
    </row>
    <row r="3956" spans="1:33" x14ac:dyDescent="0.3">
      <c r="A3956" t="s">
        <v>7980</v>
      </c>
      <c r="B3956" t="s">
        <v>29</v>
      </c>
      <c r="C3956" t="s">
        <v>30</v>
      </c>
      <c r="D3956" t="s">
        <v>58</v>
      </c>
      <c r="E3956" t="s">
        <v>56</v>
      </c>
      <c r="F3956">
        <v>456</v>
      </c>
      <c r="G3956">
        <v>40</v>
      </c>
      <c r="H3956">
        <v>273.60000000000002</v>
      </c>
      <c r="I3956">
        <v>1252</v>
      </c>
      <c r="J3956">
        <v>98</v>
      </c>
      <c r="K3956">
        <f>super_shop_dataset[[#This Row],[Sold_Quantity]]*super_shop_dataset[[#This Row],[Purchase_Cost_in_$]]</f>
        <v>122696</v>
      </c>
      <c r="L3956" t="s">
        <v>14610</v>
      </c>
      <c r="M3956">
        <v>143</v>
      </c>
      <c r="N3956">
        <v>3.6</v>
      </c>
      <c r="O39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56">
        <v>138</v>
      </c>
      <c r="Q3956" t="s">
        <v>48</v>
      </c>
      <c r="R3956" s="2">
        <v>49612</v>
      </c>
      <c r="S3956" s="2">
        <v>49246</v>
      </c>
      <c r="T3956" t="s">
        <v>89</v>
      </c>
      <c r="U3956">
        <v>21</v>
      </c>
      <c r="V3956">
        <v>66</v>
      </c>
      <c r="W39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56" t="s">
        <v>50</v>
      </c>
      <c r="Y3956" t="s">
        <v>36</v>
      </c>
      <c r="Z3956" t="s">
        <v>76</v>
      </c>
      <c r="AA3956" t="s">
        <v>7981</v>
      </c>
      <c r="AB3956" t="s">
        <v>70</v>
      </c>
      <c r="AC3956">
        <v>9</v>
      </c>
      <c r="AD3956" t="s">
        <v>63</v>
      </c>
      <c r="AE3956">
        <v>707</v>
      </c>
      <c r="AF3956" t="s">
        <v>54</v>
      </c>
      <c r="AG3956" t="s">
        <v>82</v>
      </c>
    </row>
    <row r="3957" spans="1:33" x14ac:dyDescent="0.3">
      <c r="A3957" t="s">
        <v>7982</v>
      </c>
      <c r="B3957" t="s">
        <v>80</v>
      </c>
      <c r="C3957" t="s">
        <v>66</v>
      </c>
      <c r="D3957" t="s">
        <v>47</v>
      </c>
      <c r="E3957" t="s">
        <v>43</v>
      </c>
      <c r="F3957">
        <v>837</v>
      </c>
      <c r="G3957">
        <v>24</v>
      </c>
      <c r="H3957">
        <v>636.12</v>
      </c>
      <c r="I3957">
        <v>1413</v>
      </c>
      <c r="J3957">
        <v>85</v>
      </c>
      <c r="K3957">
        <f>super_shop_dataset[[#This Row],[Sold_Quantity]]*super_shop_dataset[[#This Row],[Purchase_Cost_in_$]]</f>
        <v>120105</v>
      </c>
      <c r="L3957" t="s">
        <v>14611</v>
      </c>
      <c r="M3957">
        <v>58</v>
      </c>
      <c r="N3957">
        <v>2.4</v>
      </c>
      <c r="O39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57">
        <v>233</v>
      </c>
      <c r="Q3957" t="s">
        <v>60</v>
      </c>
      <c r="R3957" s="2">
        <v>49613</v>
      </c>
      <c r="S3957" s="2">
        <v>49247</v>
      </c>
      <c r="T3957" t="s">
        <v>89</v>
      </c>
      <c r="U3957">
        <v>40</v>
      </c>
      <c r="V3957">
        <v>63</v>
      </c>
      <c r="W39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57" t="s">
        <v>50</v>
      </c>
      <c r="Y3957" t="s">
        <v>61</v>
      </c>
      <c r="Z3957" t="s">
        <v>37</v>
      </c>
      <c r="AA3957" t="s">
        <v>7983</v>
      </c>
      <c r="AB3957" t="s">
        <v>53</v>
      </c>
      <c r="AC3957">
        <v>14</v>
      </c>
      <c r="AD3957" t="s">
        <v>63</v>
      </c>
      <c r="AE3957">
        <v>568</v>
      </c>
      <c r="AF3957" t="s">
        <v>41</v>
      </c>
      <c r="AG3957" t="s">
        <v>42</v>
      </c>
    </row>
    <row r="3958" spans="1:33" x14ac:dyDescent="0.3">
      <c r="A3958" t="s">
        <v>7984</v>
      </c>
      <c r="B3958" t="s">
        <v>29</v>
      </c>
      <c r="C3958" t="s">
        <v>46</v>
      </c>
      <c r="D3958" t="s">
        <v>67</v>
      </c>
      <c r="E3958" t="s">
        <v>43</v>
      </c>
      <c r="F3958">
        <v>2476</v>
      </c>
      <c r="G3958">
        <v>25</v>
      </c>
      <c r="H3958">
        <v>1857</v>
      </c>
      <c r="I3958">
        <v>2859</v>
      </c>
      <c r="J3958">
        <v>85</v>
      </c>
      <c r="K3958">
        <f>super_shop_dataset[[#This Row],[Sold_Quantity]]*super_shop_dataset[[#This Row],[Purchase_Cost_in_$]]</f>
        <v>243015</v>
      </c>
      <c r="L3958" t="s">
        <v>14612</v>
      </c>
      <c r="M3958">
        <v>66</v>
      </c>
      <c r="N3958">
        <v>4.7</v>
      </c>
      <c r="O39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58">
        <v>352</v>
      </c>
      <c r="Q3958" t="s">
        <v>60</v>
      </c>
      <c r="R3958" s="2">
        <v>49614</v>
      </c>
      <c r="S3958" s="2">
        <v>49248</v>
      </c>
      <c r="T3958" t="s">
        <v>89</v>
      </c>
      <c r="U3958">
        <v>37</v>
      </c>
      <c r="V3958">
        <v>25</v>
      </c>
      <c r="W39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58" t="s">
        <v>50</v>
      </c>
      <c r="Y3958" t="s">
        <v>36</v>
      </c>
      <c r="Z3958" t="s">
        <v>37</v>
      </c>
      <c r="AA3958" t="s">
        <v>7985</v>
      </c>
      <c r="AB3958" t="s">
        <v>70</v>
      </c>
      <c r="AC3958">
        <v>12</v>
      </c>
      <c r="AD3958" t="s">
        <v>40</v>
      </c>
      <c r="AE3958">
        <v>318</v>
      </c>
      <c r="AF3958" t="s">
        <v>54</v>
      </c>
      <c r="AG3958" t="s">
        <v>42</v>
      </c>
    </row>
    <row r="3959" spans="1:33" x14ac:dyDescent="0.3">
      <c r="A3959" t="s">
        <v>7986</v>
      </c>
      <c r="B3959" t="s">
        <v>29</v>
      </c>
      <c r="C3959" t="s">
        <v>30</v>
      </c>
      <c r="D3959" t="s">
        <v>67</v>
      </c>
      <c r="E3959" t="s">
        <v>56</v>
      </c>
      <c r="F3959">
        <v>3703</v>
      </c>
      <c r="G3959">
        <v>46</v>
      </c>
      <c r="H3959">
        <v>1999.62</v>
      </c>
      <c r="I3959">
        <v>3295</v>
      </c>
      <c r="J3959">
        <v>59</v>
      </c>
      <c r="K3959">
        <f>super_shop_dataset[[#This Row],[Sold_Quantity]]*super_shop_dataset[[#This Row],[Purchase_Cost_in_$]]</f>
        <v>194405</v>
      </c>
      <c r="L3959" t="s">
        <v>14613</v>
      </c>
      <c r="M3959">
        <v>110</v>
      </c>
      <c r="N3959">
        <v>4.7</v>
      </c>
      <c r="O39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59">
        <v>104</v>
      </c>
      <c r="Q3959" t="s">
        <v>33</v>
      </c>
      <c r="R3959" s="2">
        <v>49615</v>
      </c>
      <c r="S3959" s="2">
        <v>49249</v>
      </c>
      <c r="T3959" t="s">
        <v>34</v>
      </c>
      <c r="U3959">
        <v>49</v>
      </c>
      <c r="V3959">
        <v>59</v>
      </c>
      <c r="W39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59" t="s">
        <v>50</v>
      </c>
      <c r="Y3959" t="s">
        <v>68</v>
      </c>
      <c r="Z3959" t="s">
        <v>51</v>
      </c>
      <c r="AA3959" t="s">
        <v>7987</v>
      </c>
      <c r="AB3959" t="s">
        <v>39</v>
      </c>
      <c r="AC3959">
        <v>5</v>
      </c>
      <c r="AD3959" t="s">
        <v>40</v>
      </c>
      <c r="AE3959">
        <v>797</v>
      </c>
      <c r="AF3959" t="s">
        <v>54</v>
      </c>
      <c r="AG3959" t="s">
        <v>42</v>
      </c>
    </row>
    <row r="3960" spans="1:33" x14ac:dyDescent="0.3">
      <c r="A3960" t="s">
        <v>7988</v>
      </c>
      <c r="B3960" t="s">
        <v>75</v>
      </c>
      <c r="C3960" t="s">
        <v>84</v>
      </c>
      <c r="D3960" t="s">
        <v>67</v>
      </c>
      <c r="E3960" t="s">
        <v>43</v>
      </c>
      <c r="F3960">
        <v>653</v>
      </c>
      <c r="G3960">
        <v>42</v>
      </c>
      <c r="H3960">
        <v>378.74</v>
      </c>
      <c r="I3960">
        <v>1895</v>
      </c>
      <c r="J3960">
        <v>10</v>
      </c>
      <c r="K3960">
        <f>super_shop_dataset[[#This Row],[Sold_Quantity]]*super_shop_dataset[[#This Row],[Purchase_Cost_in_$]]</f>
        <v>18950</v>
      </c>
      <c r="L3960" t="s">
        <v>14614</v>
      </c>
      <c r="M3960">
        <v>186</v>
      </c>
      <c r="N3960">
        <v>3.2</v>
      </c>
      <c r="O39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60">
        <v>143</v>
      </c>
      <c r="Q3960" t="s">
        <v>33</v>
      </c>
      <c r="R3960" s="2">
        <v>49616</v>
      </c>
      <c r="S3960" s="2">
        <v>49250</v>
      </c>
      <c r="T3960" t="s">
        <v>49</v>
      </c>
      <c r="U3960">
        <v>26</v>
      </c>
      <c r="V3960">
        <v>38</v>
      </c>
      <c r="W39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60" t="s">
        <v>35</v>
      </c>
      <c r="Y3960" t="s">
        <v>61</v>
      </c>
      <c r="Z3960" t="s">
        <v>76</v>
      </c>
      <c r="AA3960" t="s">
        <v>7989</v>
      </c>
      <c r="AB3960" t="s">
        <v>39</v>
      </c>
      <c r="AC3960">
        <v>3</v>
      </c>
      <c r="AD3960" t="s">
        <v>40</v>
      </c>
      <c r="AE3960">
        <v>742</v>
      </c>
      <c r="AF3960" t="s">
        <v>78</v>
      </c>
      <c r="AG3960" t="s">
        <v>55</v>
      </c>
    </row>
    <row r="3961" spans="1:33" x14ac:dyDescent="0.3">
      <c r="A3961" t="s">
        <v>7990</v>
      </c>
      <c r="B3961" t="s">
        <v>45</v>
      </c>
      <c r="C3961" t="s">
        <v>46</v>
      </c>
      <c r="D3961" t="s">
        <v>96</v>
      </c>
      <c r="E3961" t="s">
        <v>43</v>
      </c>
      <c r="F3961">
        <v>396</v>
      </c>
      <c r="G3961">
        <v>2</v>
      </c>
      <c r="H3961">
        <v>388.08</v>
      </c>
      <c r="I3961">
        <v>2647</v>
      </c>
      <c r="J3961">
        <v>69</v>
      </c>
      <c r="K3961">
        <f>super_shop_dataset[[#This Row],[Sold_Quantity]]*super_shop_dataset[[#This Row],[Purchase_Cost_in_$]]</f>
        <v>182643</v>
      </c>
      <c r="L3961" t="s">
        <v>14615</v>
      </c>
      <c r="M3961">
        <v>30</v>
      </c>
      <c r="N3961">
        <v>3</v>
      </c>
      <c r="O39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61">
        <v>44</v>
      </c>
      <c r="Q3961" t="s">
        <v>60</v>
      </c>
      <c r="R3961" s="2">
        <v>49617</v>
      </c>
      <c r="S3961" s="2">
        <v>49251</v>
      </c>
      <c r="T3961" t="s">
        <v>89</v>
      </c>
      <c r="U3961">
        <v>37</v>
      </c>
      <c r="V3961">
        <v>42</v>
      </c>
      <c r="W39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61" t="s">
        <v>50</v>
      </c>
      <c r="Y3961" t="s">
        <v>36</v>
      </c>
      <c r="Z3961" t="s">
        <v>37</v>
      </c>
      <c r="AA3961" t="s">
        <v>7991</v>
      </c>
      <c r="AB3961" t="s">
        <v>70</v>
      </c>
      <c r="AC3961">
        <v>11</v>
      </c>
      <c r="AD3961" t="s">
        <v>40</v>
      </c>
      <c r="AE3961">
        <v>953</v>
      </c>
      <c r="AF3961" t="s">
        <v>78</v>
      </c>
      <c r="AG3961" t="s">
        <v>55</v>
      </c>
    </row>
    <row r="3962" spans="1:33" x14ac:dyDescent="0.3">
      <c r="A3962" t="s">
        <v>7992</v>
      </c>
      <c r="B3962" t="s">
        <v>45</v>
      </c>
      <c r="C3962" t="s">
        <v>84</v>
      </c>
      <c r="D3962" t="s">
        <v>58</v>
      </c>
      <c r="E3962" t="s">
        <v>56</v>
      </c>
      <c r="F3962">
        <v>4769</v>
      </c>
      <c r="G3962">
        <v>9</v>
      </c>
      <c r="H3962">
        <v>4339.79</v>
      </c>
      <c r="I3962">
        <v>2520</v>
      </c>
      <c r="J3962">
        <v>14</v>
      </c>
      <c r="K3962">
        <f>super_shop_dataset[[#This Row],[Sold_Quantity]]*super_shop_dataset[[#This Row],[Purchase_Cost_in_$]]</f>
        <v>35280</v>
      </c>
      <c r="L3962" t="s">
        <v>12036</v>
      </c>
      <c r="M3962">
        <v>132</v>
      </c>
      <c r="N3962">
        <v>1.6</v>
      </c>
      <c r="O39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62">
        <v>24</v>
      </c>
      <c r="Q3962" t="s">
        <v>60</v>
      </c>
      <c r="R3962" s="2">
        <v>49618</v>
      </c>
      <c r="S3962" s="2">
        <v>49252</v>
      </c>
      <c r="T3962" t="s">
        <v>49</v>
      </c>
      <c r="U3962">
        <v>13</v>
      </c>
      <c r="V3962">
        <v>32</v>
      </c>
      <c r="W39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62" t="s">
        <v>50</v>
      </c>
      <c r="Y3962" t="s">
        <v>36</v>
      </c>
      <c r="Z3962" t="s">
        <v>37</v>
      </c>
      <c r="AA3962" t="s">
        <v>7993</v>
      </c>
      <c r="AB3962" t="s">
        <v>70</v>
      </c>
      <c r="AC3962">
        <v>1</v>
      </c>
      <c r="AD3962" t="s">
        <v>63</v>
      </c>
      <c r="AE3962">
        <v>984</v>
      </c>
      <c r="AF3962" t="s">
        <v>54</v>
      </c>
      <c r="AG3962" t="s">
        <v>42</v>
      </c>
    </row>
    <row r="3963" spans="1:33" x14ac:dyDescent="0.3">
      <c r="A3963" t="s">
        <v>7994</v>
      </c>
      <c r="B3963" t="s">
        <v>65</v>
      </c>
      <c r="C3963" t="s">
        <v>66</v>
      </c>
      <c r="D3963" t="s">
        <v>67</v>
      </c>
      <c r="E3963" t="s">
        <v>43</v>
      </c>
      <c r="F3963">
        <v>3518</v>
      </c>
      <c r="G3963">
        <v>19</v>
      </c>
      <c r="H3963">
        <v>2849.58</v>
      </c>
      <c r="I3963">
        <v>2883</v>
      </c>
      <c r="J3963">
        <v>81</v>
      </c>
      <c r="K3963">
        <f>super_shop_dataset[[#This Row],[Sold_Quantity]]*super_shop_dataset[[#This Row],[Purchase_Cost_in_$]]</f>
        <v>233523</v>
      </c>
      <c r="L3963" t="s">
        <v>14616</v>
      </c>
      <c r="M3963">
        <v>188</v>
      </c>
      <c r="N3963">
        <v>1.1000000000000001</v>
      </c>
      <c r="O39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63">
        <v>50</v>
      </c>
      <c r="Q3963" t="s">
        <v>33</v>
      </c>
      <c r="R3963" s="2">
        <v>49619</v>
      </c>
      <c r="S3963" s="2">
        <v>49253</v>
      </c>
      <c r="T3963" t="s">
        <v>34</v>
      </c>
      <c r="U3963">
        <v>26</v>
      </c>
      <c r="V3963">
        <v>60</v>
      </c>
      <c r="W39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63" t="s">
        <v>35</v>
      </c>
      <c r="Y3963" t="s">
        <v>61</v>
      </c>
      <c r="Z3963" t="s">
        <v>76</v>
      </c>
      <c r="AA3963" t="s">
        <v>7995</v>
      </c>
      <c r="AB3963" t="s">
        <v>70</v>
      </c>
      <c r="AC3963">
        <v>7</v>
      </c>
      <c r="AD3963" t="s">
        <v>63</v>
      </c>
      <c r="AE3963">
        <v>627</v>
      </c>
      <c r="AF3963" t="s">
        <v>41</v>
      </c>
      <c r="AG3963" t="s">
        <v>82</v>
      </c>
    </row>
    <row r="3964" spans="1:33" x14ac:dyDescent="0.3">
      <c r="A3964" t="s">
        <v>7996</v>
      </c>
      <c r="B3964" t="s">
        <v>65</v>
      </c>
      <c r="C3964" t="s">
        <v>72</v>
      </c>
      <c r="D3964" t="s">
        <v>67</v>
      </c>
      <c r="E3964" t="s">
        <v>59</v>
      </c>
      <c r="F3964">
        <v>4590</v>
      </c>
      <c r="G3964">
        <v>15</v>
      </c>
      <c r="H3964">
        <v>3901.5</v>
      </c>
      <c r="I3964">
        <v>750</v>
      </c>
      <c r="J3964">
        <v>92</v>
      </c>
      <c r="K3964">
        <f>super_shop_dataset[[#This Row],[Sold_Quantity]]*super_shop_dataset[[#This Row],[Purchase_Cost_in_$]]</f>
        <v>69000</v>
      </c>
      <c r="L3964" t="s">
        <v>12037</v>
      </c>
      <c r="M3964">
        <v>129</v>
      </c>
      <c r="N3964">
        <v>4.5999999999999996</v>
      </c>
      <c r="O39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64">
        <v>58</v>
      </c>
      <c r="Q3964" t="s">
        <v>60</v>
      </c>
      <c r="R3964" s="2">
        <v>49620</v>
      </c>
      <c r="S3964" s="2">
        <v>49254</v>
      </c>
      <c r="T3964" t="s">
        <v>34</v>
      </c>
      <c r="U3964">
        <v>23</v>
      </c>
      <c r="V3964">
        <v>46</v>
      </c>
      <c r="W39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64" t="s">
        <v>35</v>
      </c>
      <c r="Y3964" t="s">
        <v>68</v>
      </c>
      <c r="Z3964" t="s">
        <v>51</v>
      </c>
      <c r="AA3964" t="s">
        <v>7997</v>
      </c>
      <c r="AB3964" t="s">
        <v>70</v>
      </c>
      <c r="AC3964">
        <v>7</v>
      </c>
      <c r="AD3964" t="s">
        <v>63</v>
      </c>
      <c r="AE3964">
        <v>700</v>
      </c>
      <c r="AF3964" t="s">
        <v>54</v>
      </c>
      <c r="AG3964" t="s">
        <v>55</v>
      </c>
    </row>
    <row r="3965" spans="1:33" x14ac:dyDescent="0.3">
      <c r="A3965" t="s">
        <v>7998</v>
      </c>
      <c r="B3965" t="s">
        <v>45</v>
      </c>
      <c r="C3965" t="s">
        <v>46</v>
      </c>
      <c r="D3965" t="s">
        <v>96</v>
      </c>
      <c r="E3965" t="s">
        <v>56</v>
      </c>
      <c r="F3965">
        <v>4031</v>
      </c>
      <c r="G3965">
        <v>43</v>
      </c>
      <c r="H3965">
        <v>2297.67</v>
      </c>
      <c r="I3965">
        <v>1170</v>
      </c>
      <c r="J3965">
        <v>3</v>
      </c>
      <c r="K3965">
        <f>super_shop_dataset[[#This Row],[Sold_Quantity]]*super_shop_dataset[[#This Row],[Purchase_Cost_in_$]]</f>
        <v>3510</v>
      </c>
      <c r="L3965" t="s">
        <v>12038</v>
      </c>
      <c r="M3965">
        <v>28</v>
      </c>
      <c r="N3965">
        <v>2.6</v>
      </c>
      <c r="O39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65">
        <v>414</v>
      </c>
      <c r="Q3965" t="s">
        <v>33</v>
      </c>
      <c r="R3965" s="2">
        <v>49621</v>
      </c>
      <c r="S3965" s="2">
        <v>49255</v>
      </c>
      <c r="T3965" t="s">
        <v>89</v>
      </c>
      <c r="U3965">
        <v>13</v>
      </c>
      <c r="V3965">
        <v>27</v>
      </c>
      <c r="W39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65" t="s">
        <v>35</v>
      </c>
      <c r="Y3965" t="s">
        <v>36</v>
      </c>
      <c r="Z3965" t="s">
        <v>51</v>
      </c>
      <c r="AA3965" t="s">
        <v>7999</v>
      </c>
      <c r="AB3965" t="s">
        <v>53</v>
      </c>
      <c r="AC3965">
        <v>10</v>
      </c>
      <c r="AD3965" t="s">
        <v>40</v>
      </c>
      <c r="AE3965">
        <v>351</v>
      </c>
      <c r="AF3965" t="s">
        <v>54</v>
      </c>
      <c r="AG3965" t="s">
        <v>55</v>
      </c>
    </row>
    <row r="3966" spans="1:33" x14ac:dyDescent="0.3">
      <c r="A3966" t="s">
        <v>8000</v>
      </c>
      <c r="B3966" t="s">
        <v>80</v>
      </c>
      <c r="C3966" t="s">
        <v>84</v>
      </c>
      <c r="D3966" t="s">
        <v>67</v>
      </c>
      <c r="E3966" t="s">
        <v>43</v>
      </c>
      <c r="F3966">
        <v>1391</v>
      </c>
      <c r="G3966">
        <v>44</v>
      </c>
      <c r="H3966">
        <v>778.96</v>
      </c>
      <c r="I3966">
        <v>3580</v>
      </c>
      <c r="J3966">
        <v>66</v>
      </c>
      <c r="K3966">
        <f>super_shop_dataset[[#This Row],[Sold_Quantity]]*super_shop_dataset[[#This Row],[Purchase_Cost_in_$]]</f>
        <v>236280</v>
      </c>
      <c r="L3966" t="s">
        <v>14617</v>
      </c>
      <c r="M3966">
        <v>188</v>
      </c>
      <c r="N3966">
        <v>2.1</v>
      </c>
      <c r="O39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66">
        <v>99</v>
      </c>
      <c r="Q3966" t="s">
        <v>48</v>
      </c>
      <c r="R3966" s="2">
        <v>49622</v>
      </c>
      <c r="S3966" s="2">
        <v>49256</v>
      </c>
      <c r="T3966" t="s">
        <v>49</v>
      </c>
      <c r="U3966">
        <v>31</v>
      </c>
      <c r="V3966">
        <v>46</v>
      </c>
      <c r="W39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66" t="s">
        <v>35</v>
      </c>
      <c r="Y3966" t="s">
        <v>36</v>
      </c>
      <c r="Z3966" t="s">
        <v>37</v>
      </c>
      <c r="AA3966" t="s">
        <v>8001</v>
      </c>
      <c r="AB3966" t="s">
        <v>70</v>
      </c>
      <c r="AC3966">
        <v>9</v>
      </c>
      <c r="AD3966" t="s">
        <v>40</v>
      </c>
      <c r="AE3966">
        <v>373</v>
      </c>
      <c r="AF3966" t="s">
        <v>41</v>
      </c>
      <c r="AG3966" t="s">
        <v>42</v>
      </c>
    </row>
    <row r="3967" spans="1:33" x14ac:dyDescent="0.3">
      <c r="A3967" t="s">
        <v>8002</v>
      </c>
      <c r="B3967" t="s">
        <v>75</v>
      </c>
      <c r="C3967" t="s">
        <v>66</v>
      </c>
      <c r="D3967" t="s">
        <v>58</v>
      </c>
      <c r="E3967" t="s">
        <v>32</v>
      </c>
      <c r="F3967">
        <v>2122</v>
      </c>
      <c r="G3967">
        <v>27</v>
      </c>
      <c r="H3967">
        <v>1549.06</v>
      </c>
      <c r="I3967">
        <v>1078</v>
      </c>
      <c r="J3967">
        <v>34</v>
      </c>
      <c r="K3967">
        <f>super_shop_dataset[[#This Row],[Sold_Quantity]]*super_shop_dataset[[#This Row],[Purchase_Cost_in_$]]</f>
        <v>36652</v>
      </c>
      <c r="L3967" t="s">
        <v>12039</v>
      </c>
      <c r="M3967">
        <v>16</v>
      </c>
      <c r="N3967">
        <v>1.3</v>
      </c>
      <c r="O39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67">
        <v>59</v>
      </c>
      <c r="Q3967" t="s">
        <v>60</v>
      </c>
      <c r="R3967" s="2">
        <v>49623</v>
      </c>
      <c r="S3967" s="2">
        <v>49257</v>
      </c>
      <c r="T3967" t="s">
        <v>49</v>
      </c>
      <c r="U3967">
        <v>22</v>
      </c>
      <c r="V3967">
        <v>25</v>
      </c>
      <c r="W39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67" t="s">
        <v>35</v>
      </c>
      <c r="Y3967" t="s">
        <v>36</v>
      </c>
      <c r="Z3967" t="s">
        <v>51</v>
      </c>
      <c r="AA3967" t="s">
        <v>8003</v>
      </c>
      <c r="AB3967" t="s">
        <v>53</v>
      </c>
      <c r="AC3967">
        <v>13</v>
      </c>
      <c r="AD3967" t="s">
        <v>40</v>
      </c>
      <c r="AE3967">
        <v>651</v>
      </c>
      <c r="AF3967" t="s">
        <v>41</v>
      </c>
      <c r="AG3967" t="s">
        <v>55</v>
      </c>
    </row>
    <row r="3968" spans="1:33" x14ac:dyDescent="0.3">
      <c r="A3968" t="s">
        <v>8004</v>
      </c>
      <c r="B3968" t="s">
        <v>65</v>
      </c>
      <c r="C3968" t="s">
        <v>46</v>
      </c>
      <c r="D3968" t="s">
        <v>31</v>
      </c>
      <c r="E3968" t="s">
        <v>56</v>
      </c>
      <c r="F3968">
        <v>3997</v>
      </c>
      <c r="G3968">
        <v>32</v>
      </c>
      <c r="H3968">
        <v>2717.96</v>
      </c>
      <c r="I3968">
        <v>3939</v>
      </c>
      <c r="J3968">
        <v>13</v>
      </c>
      <c r="K3968">
        <f>super_shop_dataset[[#This Row],[Sold_Quantity]]*super_shop_dataset[[#This Row],[Purchase_Cost_in_$]]</f>
        <v>51207</v>
      </c>
      <c r="L3968" t="s">
        <v>14618</v>
      </c>
      <c r="M3968">
        <v>118</v>
      </c>
      <c r="N3968">
        <v>2.1</v>
      </c>
      <c r="O39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68">
        <v>321</v>
      </c>
      <c r="Q3968" t="s">
        <v>48</v>
      </c>
      <c r="R3968" s="2">
        <v>49624</v>
      </c>
      <c r="S3968" s="2">
        <v>49258</v>
      </c>
      <c r="T3968" t="s">
        <v>89</v>
      </c>
      <c r="U3968">
        <v>10</v>
      </c>
      <c r="V3968">
        <v>64</v>
      </c>
      <c r="W39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68" t="s">
        <v>50</v>
      </c>
      <c r="Y3968" t="s">
        <v>68</v>
      </c>
      <c r="Z3968" t="s">
        <v>76</v>
      </c>
      <c r="AA3968" t="s">
        <v>8005</v>
      </c>
      <c r="AB3968" t="s">
        <v>39</v>
      </c>
      <c r="AC3968">
        <v>3</v>
      </c>
      <c r="AD3968" t="s">
        <v>63</v>
      </c>
      <c r="AE3968">
        <v>986</v>
      </c>
      <c r="AF3968" t="s">
        <v>78</v>
      </c>
      <c r="AG3968" t="s">
        <v>42</v>
      </c>
    </row>
    <row r="3969" spans="1:33" x14ac:dyDescent="0.3">
      <c r="A3969" t="s">
        <v>8006</v>
      </c>
      <c r="B3969" t="s">
        <v>29</v>
      </c>
      <c r="C3969" t="s">
        <v>72</v>
      </c>
      <c r="D3969" t="s">
        <v>96</v>
      </c>
      <c r="E3969" t="s">
        <v>32</v>
      </c>
      <c r="F3969">
        <v>3251</v>
      </c>
      <c r="G3969">
        <v>41</v>
      </c>
      <c r="H3969">
        <v>1918.09</v>
      </c>
      <c r="I3969">
        <v>3979</v>
      </c>
      <c r="J3969">
        <v>13</v>
      </c>
      <c r="K3969">
        <f>super_shop_dataset[[#This Row],[Sold_Quantity]]*super_shop_dataset[[#This Row],[Purchase_Cost_in_$]]</f>
        <v>51727</v>
      </c>
      <c r="L3969" t="s">
        <v>14619</v>
      </c>
      <c r="M3969">
        <v>42</v>
      </c>
      <c r="N3969">
        <v>2.9</v>
      </c>
      <c r="O39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69">
        <v>356</v>
      </c>
      <c r="Q3969" t="s">
        <v>60</v>
      </c>
      <c r="R3969" s="2">
        <v>49625</v>
      </c>
      <c r="S3969" s="2">
        <v>49259</v>
      </c>
      <c r="T3969" t="s">
        <v>49</v>
      </c>
      <c r="U3969">
        <v>21</v>
      </c>
      <c r="V3969">
        <v>69</v>
      </c>
      <c r="W39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69" t="s">
        <v>50</v>
      </c>
      <c r="Y3969" t="s">
        <v>36</v>
      </c>
      <c r="Z3969" t="s">
        <v>37</v>
      </c>
      <c r="AA3969" t="s">
        <v>8007</v>
      </c>
      <c r="AB3969" t="s">
        <v>70</v>
      </c>
      <c r="AC3969">
        <v>14</v>
      </c>
      <c r="AD3969" t="s">
        <v>40</v>
      </c>
      <c r="AE3969">
        <v>335</v>
      </c>
      <c r="AF3969" t="s">
        <v>41</v>
      </c>
      <c r="AG3969" t="s">
        <v>42</v>
      </c>
    </row>
    <row r="3970" spans="1:33" x14ac:dyDescent="0.3">
      <c r="A3970" t="s">
        <v>8008</v>
      </c>
      <c r="B3970" t="s">
        <v>65</v>
      </c>
      <c r="C3970" t="s">
        <v>46</v>
      </c>
      <c r="D3970" t="s">
        <v>31</v>
      </c>
      <c r="E3970" t="s">
        <v>32</v>
      </c>
      <c r="F3970">
        <v>3374</v>
      </c>
      <c r="G3970">
        <v>19</v>
      </c>
      <c r="H3970">
        <v>2732.94</v>
      </c>
      <c r="I3970">
        <v>87</v>
      </c>
      <c r="J3970">
        <v>48</v>
      </c>
      <c r="K3970">
        <f>super_shop_dataset[[#This Row],[Sold_Quantity]]*super_shop_dataset[[#This Row],[Purchase_Cost_in_$]]</f>
        <v>4176</v>
      </c>
      <c r="L3970" t="s">
        <v>12040</v>
      </c>
      <c r="M3970">
        <v>92</v>
      </c>
      <c r="N3970">
        <v>4.5999999999999996</v>
      </c>
      <c r="O39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70">
        <v>215</v>
      </c>
      <c r="Q3970" t="s">
        <v>48</v>
      </c>
      <c r="R3970" s="2">
        <v>49626</v>
      </c>
      <c r="S3970" s="2">
        <v>49260</v>
      </c>
      <c r="T3970" t="s">
        <v>89</v>
      </c>
      <c r="U3970">
        <v>28</v>
      </c>
      <c r="V3970">
        <v>43</v>
      </c>
      <c r="W39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70" t="s">
        <v>50</v>
      </c>
      <c r="Y3970" t="s">
        <v>68</v>
      </c>
      <c r="Z3970" t="s">
        <v>51</v>
      </c>
      <c r="AA3970" t="s">
        <v>8009</v>
      </c>
      <c r="AB3970" t="s">
        <v>70</v>
      </c>
      <c r="AC3970">
        <v>5</v>
      </c>
      <c r="AD3970" t="s">
        <v>40</v>
      </c>
      <c r="AE3970">
        <v>623</v>
      </c>
      <c r="AF3970" t="s">
        <v>41</v>
      </c>
      <c r="AG3970" t="s">
        <v>82</v>
      </c>
    </row>
    <row r="3971" spans="1:33" x14ac:dyDescent="0.3">
      <c r="A3971" t="s">
        <v>8010</v>
      </c>
      <c r="B3971" t="s">
        <v>80</v>
      </c>
      <c r="C3971" t="s">
        <v>66</v>
      </c>
      <c r="D3971" t="s">
        <v>67</v>
      </c>
      <c r="E3971" t="s">
        <v>32</v>
      </c>
      <c r="F3971">
        <v>3694</v>
      </c>
      <c r="G3971">
        <v>46</v>
      </c>
      <c r="H3971">
        <v>1994.76</v>
      </c>
      <c r="I3971">
        <v>123</v>
      </c>
      <c r="J3971">
        <v>53</v>
      </c>
      <c r="K3971">
        <f>super_shop_dataset[[#This Row],[Sold_Quantity]]*super_shop_dataset[[#This Row],[Purchase_Cost_in_$]]</f>
        <v>6519</v>
      </c>
      <c r="L3971" t="s">
        <v>12041</v>
      </c>
      <c r="M3971">
        <v>10</v>
      </c>
      <c r="N3971">
        <v>4.0999999999999996</v>
      </c>
      <c r="O39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71">
        <v>418</v>
      </c>
      <c r="Q3971" t="s">
        <v>33</v>
      </c>
      <c r="R3971" s="2">
        <v>49627</v>
      </c>
      <c r="S3971" s="2">
        <v>49261</v>
      </c>
      <c r="T3971" t="s">
        <v>49</v>
      </c>
      <c r="U3971">
        <v>9</v>
      </c>
      <c r="V3971">
        <v>42</v>
      </c>
      <c r="W39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71" t="s">
        <v>35</v>
      </c>
      <c r="Y3971" t="s">
        <v>61</v>
      </c>
      <c r="Z3971" t="s">
        <v>37</v>
      </c>
      <c r="AA3971" t="s">
        <v>8011</v>
      </c>
      <c r="AB3971" t="s">
        <v>70</v>
      </c>
      <c r="AC3971">
        <v>9</v>
      </c>
      <c r="AD3971" t="s">
        <v>63</v>
      </c>
      <c r="AE3971">
        <v>326</v>
      </c>
      <c r="AF3971" t="s">
        <v>41</v>
      </c>
      <c r="AG3971" t="s">
        <v>82</v>
      </c>
    </row>
    <row r="3972" spans="1:33" x14ac:dyDescent="0.3">
      <c r="A3972" t="s">
        <v>8012</v>
      </c>
      <c r="B3972" t="s">
        <v>29</v>
      </c>
      <c r="C3972" t="s">
        <v>72</v>
      </c>
      <c r="D3972" t="s">
        <v>31</v>
      </c>
      <c r="E3972" t="s">
        <v>56</v>
      </c>
      <c r="F3972">
        <v>3524</v>
      </c>
      <c r="G3972">
        <v>7</v>
      </c>
      <c r="H3972">
        <v>3277.32</v>
      </c>
      <c r="I3972">
        <v>382</v>
      </c>
      <c r="J3972">
        <v>48</v>
      </c>
      <c r="K3972">
        <f>super_shop_dataset[[#This Row],[Sold_Quantity]]*super_shop_dataset[[#This Row],[Purchase_Cost_in_$]]</f>
        <v>18336</v>
      </c>
      <c r="L3972" t="s">
        <v>12042</v>
      </c>
      <c r="M3972">
        <v>189</v>
      </c>
      <c r="N3972">
        <v>1.5</v>
      </c>
      <c r="O39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72">
        <v>205</v>
      </c>
      <c r="Q3972" t="s">
        <v>33</v>
      </c>
      <c r="R3972" s="2">
        <v>49628</v>
      </c>
      <c r="S3972" s="2">
        <v>49262</v>
      </c>
      <c r="T3972" t="s">
        <v>89</v>
      </c>
      <c r="U3972">
        <v>5</v>
      </c>
      <c r="V3972">
        <v>39</v>
      </c>
      <c r="W39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72" t="s">
        <v>35</v>
      </c>
      <c r="Y3972" t="s">
        <v>36</v>
      </c>
      <c r="Z3972" t="s">
        <v>76</v>
      </c>
      <c r="AA3972" t="s">
        <v>8013</v>
      </c>
      <c r="AB3972" t="s">
        <v>70</v>
      </c>
      <c r="AC3972">
        <v>2</v>
      </c>
      <c r="AD3972" t="s">
        <v>40</v>
      </c>
      <c r="AE3972">
        <v>896</v>
      </c>
      <c r="AF3972" t="s">
        <v>41</v>
      </c>
      <c r="AG3972" t="s">
        <v>42</v>
      </c>
    </row>
    <row r="3973" spans="1:33" x14ac:dyDescent="0.3">
      <c r="A3973" t="s">
        <v>8014</v>
      </c>
      <c r="B3973" t="s">
        <v>45</v>
      </c>
      <c r="C3973" t="s">
        <v>84</v>
      </c>
      <c r="D3973" t="s">
        <v>31</v>
      </c>
      <c r="E3973" t="s">
        <v>59</v>
      </c>
      <c r="F3973">
        <v>1351</v>
      </c>
      <c r="G3973">
        <v>35</v>
      </c>
      <c r="H3973">
        <v>878.15</v>
      </c>
      <c r="I3973">
        <v>2806</v>
      </c>
      <c r="J3973">
        <v>34</v>
      </c>
      <c r="K3973">
        <f>super_shop_dataset[[#This Row],[Sold_Quantity]]*super_shop_dataset[[#This Row],[Purchase_Cost_in_$]]</f>
        <v>95404</v>
      </c>
      <c r="L3973" t="s">
        <v>14620</v>
      </c>
      <c r="M3973">
        <v>15</v>
      </c>
      <c r="N3973">
        <v>3.8</v>
      </c>
      <c r="O39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73">
        <v>295</v>
      </c>
      <c r="Q3973" t="s">
        <v>60</v>
      </c>
      <c r="R3973" s="2">
        <v>49629</v>
      </c>
      <c r="S3973" s="2">
        <v>49263</v>
      </c>
      <c r="T3973" t="s">
        <v>49</v>
      </c>
      <c r="U3973">
        <v>25</v>
      </c>
      <c r="V3973">
        <v>28</v>
      </c>
      <c r="W39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73" t="s">
        <v>35</v>
      </c>
      <c r="Y3973" t="s">
        <v>68</v>
      </c>
      <c r="Z3973" t="s">
        <v>37</v>
      </c>
      <c r="AA3973" t="s">
        <v>8015</v>
      </c>
      <c r="AB3973" t="s">
        <v>70</v>
      </c>
      <c r="AC3973">
        <v>2</v>
      </c>
      <c r="AD3973" t="s">
        <v>40</v>
      </c>
      <c r="AE3973">
        <v>480</v>
      </c>
      <c r="AF3973" t="s">
        <v>54</v>
      </c>
      <c r="AG3973" t="s">
        <v>55</v>
      </c>
    </row>
    <row r="3974" spans="1:33" x14ac:dyDescent="0.3">
      <c r="A3974" t="s">
        <v>8016</v>
      </c>
      <c r="B3974" t="s">
        <v>75</v>
      </c>
      <c r="C3974" t="s">
        <v>66</v>
      </c>
      <c r="D3974" t="s">
        <v>47</v>
      </c>
      <c r="E3974" t="s">
        <v>43</v>
      </c>
      <c r="F3974">
        <v>711</v>
      </c>
      <c r="G3974">
        <v>23</v>
      </c>
      <c r="H3974">
        <v>547.47</v>
      </c>
      <c r="I3974">
        <v>89</v>
      </c>
      <c r="J3974">
        <v>98</v>
      </c>
      <c r="K3974">
        <f>super_shop_dataset[[#This Row],[Sold_Quantity]]*super_shop_dataset[[#This Row],[Purchase_Cost_in_$]]</f>
        <v>8722</v>
      </c>
      <c r="L3974" t="s">
        <v>12043</v>
      </c>
      <c r="M3974">
        <v>152</v>
      </c>
      <c r="N3974">
        <v>4.5</v>
      </c>
      <c r="O39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74">
        <v>66</v>
      </c>
      <c r="Q3974" t="s">
        <v>60</v>
      </c>
      <c r="R3974" s="2">
        <v>49630</v>
      </c>
      <c r="S3974" s="2">
        <v>49264</v>
      </c>
      <c r="T3974" t="s">
        <v>34</v>
      </c>
      <c r="U3974">
        <v>10</v>
      </c>
      <c r="V3974">
        <v>33</v>
      </c>
      <c r="W39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74" t="s">
        <v>50</v>
      </c>
      <c r="Y3974" t="s">
        <v>61</v>
      </c>
      <c r="Z3974" t="s">
        <v>37</v>
      </c>
      <c r="AA3974" t="s">
        <v>8017</v>
      </c>
      <c r="AB3974" t="s">
        <v>39</v>
      </c>
      <c r="AC3974">
        <v>2</v>
      </c>
      <c r="AD3974" t="s">
        <v>40</v>
      </c>
      <c r="AE3974">
        <v>923</v>
      </c>
      <c r="AF3974" t="s">
        <v>54</v>
      </c>
      <c r="AG3974" t="s">
        <v>55</v>
      </c>
    </row>
    <row r="3975" spans="1:33" x14ac:dyDescent="0.3">
      <c r="A3975" t="s">
        <v>8018</v>
      </c>
      <c r="B3975" t="s">
        <v>80</v>
      </c>
      <c r="C3975" t="s">
        <v>66</v>
      </c>
      <c r="D3975" t="s">
        <v>96</v>
      </c>
      <c r="E3975" t="s">
        <v>32</v>
      </c>
      <c r="F3975">
        <v>202</v>
      </c>
      <c r="G3975">
        <v>2</v>
      </c>
      <c r="H3975">
        <v>197.96</v>
      </c>
      <c r="I3975">
        <v>2959</v>
      </c>
      <c r="J3975">
        <v>62</v>
      </c>
      <c r="K3975">
        <f>super_shop_dataset[[#This Row],[Sold_Quantity]]*super_shop_dataset[[#This Row],[Purchase_Cost_in_$]]</f>
        <v>183458</v>
      </c>
      <c r="L3975" t="s">
        <v>14621</v>
      </c>
      <c r="M3975">
        <v>126</v>
      </c>
      <c r="N3975">
        <v>4.3</v>
      </c>
      <c r="O39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75">
        <v>230</v>
      </c>
      <c r="Q3975" t="s">
        <v>60</v>
      </c>
      <c r="R3975" s="2">
        <v>49631</v>
      </c>
      <c r="S3975" s="2">
        <v>49265</v>
      </c>
      <c r="T3975" t="s">
        <v>34</v>
      </c>
      <c r="U3975">
        <v>28</v>
      </c>
      <c r="V3975">
        <v>61</v>
      </c>
      <c r="W39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75" t="s">
        <v>35</v>
      </c>
      <c r="Y3975" t="s">
        <v>36</v>
      </c>
      <c r="Z3975" t="s">
        <v>51</v>
      </c>
      <c r="AA3975" t="s">
        <v>8019</v>
      </c>
      <c r="AB3975" t="s">
        <v>39</v>
      </c>
      <c r="AC3975">
        <v>2</v>
      </c>
      <c r="AD3975" t="s">
        <v>63</v>
      </c>
      <c r="AE3975">
        <v>744</v>
      </c>
      <c r="AF3975" t="s">
        <v>78</v>
      </c>
      <c r="AG3975" t="s">
        <v>82</v>
      </c>
    </row>
    <row r="3976" spans="1:33" x14ac:dyDescent="0.3">
      <c r="A3976" t="s">
        <v>8020</v>
      </c>
      <c r="B3976" t="s">
        <v>80</v>
      </c>
      <c r="C3976" t="s">
        <v>72</v>
      </c>
      <c r="D3976" t="s">
        <v>31</v>
      </c>
      <c r="E3976" t="s">
        <v>56</v>
      </c>
      <c r="F3976">
        <v>4389</v>
      </c>
      <c r="G3976">
        <v>39</v>
      </c>
      <c r="H3976">
        <v>2677.29</v>
      </c>
      <c r="I3976">
        <v>1483</v>
      </c>
      <c r="J3976">
        <v>99</v>
      </c>
      <c r="K3976">
        <f>super_shop_dataset[[#This Row],[Sold_Quantity]]*super_shop_dataset[[#This Row],[Purchase_Cost_in_$]]</f>
        <v>146817</v>
      </c>
      <c r="L3976" t="s">
        <v>12044</v>
      </c>
      <c r="M3976">
        <v>113</v>
      </c>
      <c r="N3976">
        <v>2.7</v>
      </c>
      <c r="O39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76">
        <v>63</v>
      </c>
      <c r="Q3976" t="s">
        <v>60</v>
      </c>
      <c r="R3976" s="2">
        <v>49632</v>
      </c>
      <c r="S3976" s="2">
        <v>49266</v>
      </c>
      <c r="T3976" t="s">
        <v>49</v>
      </c>
      <c r="U3976">
        <v>11</v>
      </c>
      <c r="V3976">
        <v>25</v>
      </c>
      <c r="W39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76" t="s">
        <v>50</v>
      </c>
      <c r="Y3976" t="s">
        <v>36</v>
      </c>
      <c r="Z3976" t="s">
        <v>51</v>
      </c>
      <c r="AA3976" t="s">
        <v>8021</v>
      </c>
      <c r="AB3976" t="s">
        <v>53</v>
      </c>
      <c r="AC3976">
        <v>1</v>
      </c>
      <c r="AD3976" t="s">
        <v>40</v>
      </c>
      <c r="AE3976">
        <v>187</v>
      </c>
      <c r="AF3976" t="s">
        <v>78</v>
      </c>
      <c r="AG3976" t="s">
        <v>42</v>
      </c>
    </row>
    <row r="3977" spans="1:33" x14ac:dyDescent="0.3">
      <c r="A3977" t="s">
        <v>8022</v>
      </c>
      <c r="B3977" t="s">
        <v>75</v>
      </c>
      <c r="C3977" t="s">
        <v>30</v>
      </c>
      <c r="D3977" t="s">
        <v>47</v>
      </c>
      <c r="E3977" t="s">
        <v>56</v>
      </c>
      <c r="F3977">
        <v>1373</v>
      </c>
      <c r="G3977">
        <v>41</v>
      </c>
      <c r="H3977">
        <v>810.07</v>
      </c>
      <c r="I3977">
        <v>527</v>
      </c>
      <c r="J3977">
        <v>58</v>
      </c>
      <c r="K3977">
        <f>super_shop_dataset[[#This Row],[Sold_Quantity]]*super_shop_dataset[[#This Row],[Purchase_Cost_in_$]]</f>
        <v>30566</v>
      </c>
      <c r="L3977" t="s">
        <v>12045</v>
      </c>
      <c r="M3977">
        <v>158</v>
      </c>
      <c r="N3977">
        <v>4.8</v>
      </c>
      <c r="O39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77">
        <v>232</v>
      </c>
      <c r="Q3977" t="s">
        <v>48</v>
      </c>
      <c r="R3977" s="2">
        <v>49633</v>
      </c>
      <c r="S3977" s="2">
        <v>49267</v>
      </c>
      <c r="T3977" t="s">
        <v>89</v>
      </c>
      <c r="U3977">
        <v>23</v>
      </c>
      <c r="V3977">
        <v>19</v>
      </c>
      <c r="W39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77" t="s">
        <v>35</v>
      </c>
      <c r="Y3977" t="s">
        <v>36</v>
      </c>
      <c r="Z3977" t="s">
        <v>37</v>
      </c>
      <c r="AA3977" t="s">
        <v>8023</v>
      </c>
      <c r="AB3977" t="s">
        <v>53</v>
      </c>
      <c r="AC3977">
        <v>5</v>
      </c>
      <c r="AD3977" t="s">
        <v>40</v>
      </c>
      <c r="AE3977">
        <v>156</v>
      </c>
      <c r="AF3977" t="s">
        <v>54</v>
      </c>
      <c r="AG3977" t="s">
        <v>82</v>
      </c>
    </row>
    <row r="3978" spans="1:33" x14ac:dyDescent="0.3">
      <c r="A3978" t="s">
        <v>8024</v>
      </c>
      <c r="B3978" t="s">
        <v>65</v>
      </c>
      <c r="C3978" t="s">
        <v>66</v>
      </c>
      <c r="D3978" t="s">
        <v>58</v>
      </c>
      <c r="E3978" t="s">
        <v>59</v>
      </c>
      <c r="F3978">
        <v>4110</v>
      </c>
      <c r="G3978">
        <v>21</v>
      </c>
      <c r="H3978">
        <v>3246.9</v>
      </c>
      <c r="I3978">
        <v>2143</v>
      </c>
      <c r="J3978">
        <v>14</v>
      </c>
      <c r="K3978">
        <f>super_shop_dataset[[#This Row],[Sold_Quantity]]*super_shop_dataset[[#This Row],[Purchase_Cost_in_$]]</f>
        <v>30002</v>
      </c>
      <c r="L3978" t="s">
        <v>12046</v>
      </c>
      <c r="M3978">
        <v>35</v>
      </c>
      <c r="N3978">
        <v>2.1</v>
      </c>
      <c r="O39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78">
        <v>159</v>
      </c>
      <c r="Q3978" t="s">
        <v>60</v>
      </c>
      <c r="R3978" s="2">
        <v>49634</v>
      </c>
      <c r="S3978" s="2">
        <v>49268</v>
      </c>
      <c r="T3978" t="s">
        <v>89</v>
      </c>
      <c r="U3978">
        <v>10</v>
      </c>
      <c r="V3978">
        <v>49</v>
      </c>
      <c r="W39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78" t="s">
        <v>35</v>
      </c>
      <c r="Y3978" t="s">
        <v>36</v>
      </c>
      <c r="Z3978" t="s">
        <v>37</v>
      </c>
      <c r="AA3978" t="s">
        <v>8025</v>
      </c>
      <c r="AB3978" t="s">
        <v>53</v>
      </c>
      <c r="AC3978">
        <v>3</v>
      </c>
      <c r="AD3978" t="s">
        <v>63</v>
      </c>
      <c r="AE3978">
        <v>723</v>
      </c>
      <c r="AF3978" t="s">
        <v>41</v>
      </c>
      <c r="AG3978" t="s">
        <v>42</v>
      </c>
    </row>
    <row r="3979" spans="1:33" x14ac:dyDescent="0.3">
      <c r="A3979" t="s">
        <v>8026</v>
      </c>
      <c r="B3979" t="s">
        <v>45</v>
      </c>
      <c r="C3979" t="s">
        <v>66</v>
      </c>
      <c r="D3979" t="s">
        <v>47</v>
      </c>
      <c r="E3979" t="s">
        <v>43</v>
      </c>
      <c r="F3979">
        <v>4381</v>
      </c>
      <c r="G3979">
        <v>12</v>
      </c>
      <c r="H3979">
        <v>3855.28</v>
      </c>
      <c r="I3979">
        <v>135</v>
      </c>
      <c r="J3979">
        <v>92</v>
      </c>
      <c r="K3979">
        <f>super_shop_dataset[[#This Row],[Sold_Quantity]]*super_shop_dataset[[#This Row],[Purchase_Cost_in_$]]</f>
        <v>12420</v>
      </c>
      <c r="L3979" t="s">
        <v>12047</v>
      </c>
      <c r="M3979">
        <v>53</v>
      </c>
      <c r="N3979">
        <v>3.5</v>
      </c>
      <c r="O39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79">
        <v>435</v>
      </c>
      <c r="Q3979" t="s">
        <v>48</v>
      </c>
      <c r="R3979" s="2">
        <v>49635</v>
      </c>
      <c r="S3979" s="2">
        <v>49269</v>
      </c>
      <c r="T3979" t="s">
        <v>89</v>
      </c>
      <c r="U3979">
        <v>8</v>
      </c>
      <c r="V3979">
        <v>54</v>
      </c>
      <c r="W39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79" t="s">
        <v>50</v>
      </c>
      <c r="Y3979" t="s">
        <v>36</v>
      </c>
      <c r="Z3979" t="s">
        <v>37</v>
      </c>
      <c r="AA3979" t="s">
        <v>8027</v>
      </c>
      <c r="AB3979" t="s">
        <v>39</v>
      </c>
      <c r="AC3979">
        <v>10</v>
      </c>
      <c r="AD3979" t="s">
        <v>40</v>
      </c>
      <c r="AE3979">
        <v>466</v>
      </c>
      <c r="AF3979" t="s">
        <v>78</v>
      </c>
      <c r="AG3979" t="s">
        <v>55</v>
      </c>
    </row>
    <row r="3980" spans="1:33" x14ac:dyDescent="0.3">
      <c r="A3980" t="s">
        <v>8028</v>
      </c>
      <c r="B3980" t="s">
        <v>75</v>
      </c>
      <c r="C3980" t="s">
        <v>66</v>
      </c>
      <c r="D3980" t="s">
        <v>31</v>
      </c>
      <c r="E3980" t="s">
        <v>43</v>
      </c>
      <c r="F3980">
        <v>1477</v>
      </c>
      <c r="G3980">
        <v>41</v>
      </c>
      <c r="H3980">
        <v>871.43</v>
      </c>
      <c r="I3980">
        <v>548</v>
      </c>
      <c r="J3980">
        <v>91</v>
      </c>
      <c r="K3980">
        <f>super_shop_dataset[[#This Row],[Sold_Quantity]]*super_shop_dataset[[#This Row],[Purchase_Cost_in_$]]</f>
        <v>49868</v>
      </c>
      <c r="L3980" t="s">
        <v>12048</v>
      </c>
      <c r="M3980">
        <v>173</v>
      </c>
      <c r="N3980">
        <v>4.5</v>
      </c>
      <c r="O39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80">
        <v>341</v>
      </c>
      <c r="Q3980" t="s">
        <v>48</v>
      </c>
      <c r="R3980" s="2">
        <v>49636</v>
      </c>
      <c r="S3980" s="2">
        <v>49270</v>
      </c>
      <c r="T3980" t="s">
        <v>89</v>
      </c>
      <c r="U3980">
        <v>6</v>
      </c>
      <c r="V3980">
        <v>37</v>
      </c>
      <c r="W39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80" t="s">
        <v>50</v>
      </c>
      <c r="Y3980" t="s">
        <v>68</v>
      </c>
      <c r="Z3980" t="s">
        <v>76</v>
      </c>
      <c r="AA3980" t="s">
        <v>8029</v>
      </c>
      <c r="AB3980" t="s">
        <v>39</v>
      </c>
      <c r="AC3980">
        <v>14</v>
      </c>
      <c r="AD3980" t="s">
        <v>63</v>
      </c>
      <c r="AE3980">
        <v>732</v>
      </c>
      <c r="AF3980" t="s">
        <v>78</v>
      </c>
      <c r="AG3980" t="s">
        <v>82</v>
      </c>
    </row>
    <row r="3981" spans="1:33" x14ac:dyDescent="0.3">
      <c r="A3981" t="s">
        <v>8030</v>
      </c>
      <c r="B3981" t="s">
        <v>29</v>
      </c>
      <c r="C3981" t="s">
        <v>30</v>
      </c>
      <c r="D3981" t="s">
        <v>58</v>
      </c>
      <c r="E3981" t="s">
        <v>59</v>
      </c>
      <c r="F3981">
        <v>406</v>
      </c>
      <c r="G3981">
        <v>45</v>
      </c>
      <c r="H3981">
        <v>223.3</v>
      </c>
      <c r="I3981">
        <v>751</v>
      </c>
      <c r="J3981">
        <v>53</v>
      </c>
      <c r="K3981">
        <f>super_shop_dataset[[#This Row],[Sold_Quantity]]*super_shop_dataset[[#This Row],[Purchase_Cost_in_$]]</f>
        <v>39803</v>
      </c>
      <c r="L3981" t="s">
        <v>14622</v>
      </c>
      <c r="M3981">
        <v>116</v>
      </c>
      <c r="N3981">
        <v>3.4</v>
      </c>
      <c r="O39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81">
        <v>259</v>
      </c>
      <c r="Q3981" t="s">
        <v>60</v>
      </c>
      <c r="R3981" s="2">
        <v>49637</v>
      </c>
      <c r="S3981" s="2">
        <v>49271</v>
      </c>
      <c r="T3981" t="s">
        <v>49</v>
      </c>
      <c r="U3981">
        <v>4</v>
      </c>
      <c r="V3981">
        <v>36</v>
      </c>
      <c r="W39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81" t="s">
        <v>50</v>
      </c>
      <c r="Y3981" t="s">
        <v>61</v>
      </c>
      <c r="Z3981" t="s">
        <v>76</v>
      </c>
      <c r="AA3981" t="s">
        <v>8031</v>
      </c>
      <c r="AB3981" t="s">
        <v>53</v>
      </c>
      <c r="AC3981">
        <v>8</v>
      </c>
      <c r="AD3981" t="s">
        <v>40</v>
      </c>
      <c r="AE3981">
        <v>663</v>
      </c>
      <c r="AF3981" t="s">
        <v>41</v>
      </c>
      <c r="AG3981" t="s">
        <v>55</v>
      </c>
    </row>
    <row r="3982" spans="1:33" x14ac:dyDescent="0.3">
      <c r="A3982" t="s">
        <v>8032</v>
      </c>
      <c r="B3982" t="s">
        <v>65</v>
      </c>
      <c r="C3982" t="s">
        <v>72</v>
      </c>
      <c r="D3982" t="s">
        <v>67</v>
      </c>
      <c r="E3982" t="s">
        <v>59</v>
      </c>
      <c r="F3982">
        <v>491</v>
      </c>
      <c r="G3982">
        <v>38</v>
      </c>
      <c r="H3982">
        <v>304.42</v>
      </c>
      <c r="I3982">
        <v>3982</v>
      </c>
      <c r="J3982">
        <v>23</v>
      </c>
      <c r="K3982">
        <f>super_shop_dataset[[#This Row],[Sold_Quantity]]*super_shop_dataset[[#This Row],[Purchase_Cost_in_$]]</f>
        <v>91586</v>
      </c>
      <c r="L3982" t="s">
        <v>14623</v>
      </c>
      <c r="M3982">
        <v>182</v>
      </c>
      <c r="N3982">
        <v>3.8</v>
      </c>
      <c r="O39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82">
        <v>272</v>
      </c>
      <c r="Q3982" t="s">
        <v>60</v>
      </c>
      <c r="R3982" s="2">
        <v>49638</v>
      </c>
      <c r="S3982" s="2">
        <v>49272</v>
      </c>
      <c r="T3982" t="s">
        <v>89</v>
      </c>
      <c r="U3982">
        <v>31</v>
      </c>
      <c r="V3982">
        <v>66</v>
      </c>
      <c r="W39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82" t="s">
        <v>50</v>
      </c>
      <c r="Y3982" t="s">
        <v>36</v>
      </c>
      <c r="Z3982" t="s">
        <v>51</v>
      </c>
      <c r="AA3982" t="s">
        <v>8033</v>
      </c>
      <c r="AB3982" t="s">
        <v>70</v>
      </c>
      <c r="AC3982">
        <v>2</v>
      </c>
      <c r="AD3982" t="s">
        <v>63</v>
      </c>
      <c r="AE3982">
        <v>375</v>
      </c>
      <c r="AF3982" t="s">
        <v>54</v>
      </c>
      <c r="AG3982" t="s">
        <v>55</v>
      </c>
    </row>
    <row r="3983" spans="1:33" x14ac:dyDescent="0.3">
      <c r="A3983" t="s">
        <v>8034</v>
      </c>
      <c r="B3983" t="s">
        <v>80</v>
      </c>
      <c r="C3983" t="s">
        <v>46</v>
      </c>
      <c r="D3983" t="s">
        <v>47</v>
      </c>
      <c r="E3983" t="s">
        <v>32</v>
      </c>
      <c r="F3983">
        <v>3696</v>
      </c>
      <c r="G3983">
        <v>14</v>
      </c>
      <c r="H3983">
        <v>3178.56</v>
      </c>
      <c r="I3983">
        <v>1911</v>
      </c>
      <c r="J3983">
        <v>32</v>
      </c>
      <c r="K3983">
        <f>super_shop_dataset[[#This Row],[Sold_Quantity]]*super_shop_dataset[[#This Row],[Purchase_Cost_in_$]]</f>
        <v>61152</v>
      </c>
      <c r="L3983" t="s">
        <v>12049</v>
      </c>
      <c r="M3983">
        <v>20</v>
      </c>
      <c r="N3983">
        <v>1.3</v>
      </c>
      <c r="O39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83">
        <v>312</v>
      </c>
      <c r="Q3983" t="s">
        <v>60</v>
      </c>
      <c r="R3983" s="2">
        <v>49639</v>
      </c>
      <c r="S3983" s="2">
        <v>49273</v>
      </c>
      <c r="T3983" t="s">
        <v>34</v>
      </c>
      <c r="U3983">
        <v>12</v>
      </c>
      <c r="V3983">
        <v>27</v>
      </c>
      <c r="W39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83" t="s">
        <v>50</v>
      </c>
      <c r="Y3983" t="s">
        <v>68</v>
      </c>
      <c r="Z3983" t="s">
        <v>37</v>
      </c>
      <c r="AA3983" t="s">
        <v>8035</v>
      </c>
      <c r="AB3983" t="s">
        <v>70</v>
      </c>
      <c r="AC3983">
        <v>9</v>
      </c>
      <c r="AD3983" t="s">
        <v>63</v>
      </c>
      <c r="AE3983">
        <v>168</v>
      </c>
      <c r="AF3983" t="s">
        <v>54</v>
      </c>
      <c r="AG3983" t="s">
        <v>55</v>
      </c>
    </row>
    <row r="3984" spans="1:33" x14ac:dyDescent="0.3">
      <c r="A3984" t="s">
        <v>8036</v>
      </c>
      <c r="B3984" t="s">
        <v>65</v>
      </c>
      <c r="C3984" t="s">
        <v>46</v>
      </c>
      <c r="D3984" t="s">
        <v>58</v>
      </c>
      <c r="E3984" t="s">
        <v>59</v>
      </c>
      <c r="F3984">
        <v>2764</v>
      </c>
      <c r="G3984">
        <v>7</v>
      </c>
      <c r="H3984">
        <v>2570.52</v>
      </c>
      <c r="I3984">
        <v>3346</v>
      </c>
      <c r="J3984">
        <v>7</v>
      </c>
      <c r="K3984">
        <f>super_shop_dataset[[#This Row],[Sold_Quantity]]*super_shop_dataset[[#This Row],[Purchase_Cost_in_$]]</f>
        <v>23422</v>
      </c>
      <c r="L3984" t="s">
        <v>14624</v>
      </c>
      <c r="M3984">
        <v>135</v>
      </c>
      <c r="N3984">
        <v>2.6</v>
      </c>
      <c r="O39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84">
        <v>98</v>
      </c>
      <c r="Q3984" t="s">
        <v>48</v>
      </c>
      <c r="R3984" s="2">
        <v>49640</v>
      </c>
      <c r="S3984" s="2">
        <v>49274</v>
      </c>
      <c r="T3984" t="s">
        <v>49</v>
      </c>
      <c r="U3984">
        <v>10</v>
      </c>
      <c r="V3984">
        <v>35</v>
      </c>
      <c r="W39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84" t="s">
        <v>50</v>
      </c>
      <c r="Y3984" t="s">
        <v>68</v>
      </c>
      <c r="Z3984" t="s">
        <v>37</v>
      </c>
      <c r="AA3984" t="s">
        <v>8037</v>
      </c>
      <c r="AB3984" t="s">
        <v>53</v>
      </c>
      <c r="AC3984">
        <v>1</v>
      </c>
      <c r="AD3984" t="s">
        <v>40</v>
      </c>
      <c r="AE3984">
        <v>220</v>
      </c>
      <c r="AF3984" t="s">
        <v>54</v>
      </c>
      <c r="AG3984" t="s">
        <v>42</v>
      </c>
    </row>
    <row r="3985" spans="1:33" x14ac:dyDescent="0.3">
      <c r="A3985" t="s">
        <v>8038</v>
      </c>
      <c r="B3985" t="s">
        <v>65</v>
      </c>
      <c r="C3985" t="s">
        <v>66</v>
      </c>
      <c r="D3985" t="s">
        <v>58</v>
      </c>
      <c r="E3985" t="s">
        <v>59</v>
      </c>
      <c r="F3985">
        <v>3247</v>
      </c>
      <c r="G3985">
        <v>4</v>
      </c>
      <c r="H3985">
        <v>3117.12</v>
      </c>
      <c r="I3985">
        <v>279</v>
      </c>
      <c r="J3985">
        <v>82</v>
      </c>
      <c r="K3985">
        <f>super_shop_dataset[[#This Row],[Sold_Quantity]]*super_shop_dataset[[#This Row],[Purchase_Cost_in_$]]</f>
        <v>22878</v>
      </c>
      <c r="L3985" t="s">
        <v>12050</v>
      </c>
      <c r="M3985">
        <v>190</v>
      </c>
      <c r="N3985">
        <v>1.5</v>
      </c>
      <c r="O39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85">
        <v>342</v>
      </c>
      <c r="Q3985" t="s">
        <v>60</v>
      </c>
      <c r="R3985" s="2">
        <v>49641</v>
      </c>
      <c r="S3985" s="2">
        <v>49275</v>
      </c>
      <c r="T3985" t="s">
        <v>49</v>
      </c>
      <c r="U3985">
        <v>3</v>
      </c>
      <c r="V3985">
        <v>41</v>
      </c>
      <c r="W39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85" t="s">
        <v>50</v>
      </c>
      <c r="Y3985" t="s">
        <v>61</v>
      </c>
      <c r="Z3985" t="s">
        <v>37</v>
      </c>
      <c r="AA3985" t="s">
        <v>8039</v>
      </c>
      <c r="AB3985" t="s">
        <v>53</v>
      </c>
      <c r="AC3985">
        <v>4</v>
      </c>
      <c r="AD3985" t="s">
        <v>40</v>
      </c>
      <c r="AE3985">
        <v>563</v>
      </c>
      <c r="AF3985" t="s">
        <v>41</v>
      </c>
      <c r="AG3985" t="s">
        <v>55</v>
      </c>
    </row>
    <row r="3986" spans="1:33" x14ac:dyDescent="0.3">
      <c r="A3986" t="s">
        <v>8040</v>
      </c>
      <c r="B3986" t="s">
        <v>80</v>
      </c>
      <c r="C3986" t="s">
        <v>30</v>
      </c>
      <c r="D3986" t="s">
        <v>67</v>
      </c>
      <c r="E3986" t="s">
        <v>59</v>
      </c>
      <c r="F3986">
        <v>386</v>
      </c>
      <c r="G3986">
        <v>7</v>
      </c>
      <c r="H3986">
        <v>358.98</v>
      </c>
      <c r="I3986">
        <v>3244</v>
      </c>
      <c r="J3986">
        <v>90</v>
      </c>
      <c r="K3986">
        <f>super_shop_dataset[[#This Row],[Sold_Quantity]]*super_shop_dataset[[#This Row],[Purchase_Cost_in_$]]</f>
        <v>291960</v>
      </c>
      <c r="L3986" t="s">
        <v>14625</v>
      </c>
      <c r="M3986">
        <v>97</v>
      </c>
      <c r="N3986">
        <v>3</v>
      </c>
      <c r="O39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86">
        <v>60</v>
      </c>
      <c r="Q3986" t="s">
        <v>60</v>
      </c>
      <c r="R3986" s="2">
        <v>49642</v>
      </c>
      <c r="S3986" s="2">
        <v>49276</v>
      </c>
      <c r="T3986" t="s">
        <v>49</v>
      </c>
      <c r="U3986">
        <v>36</v>
      </c>
      <c r="V3986">
        <v>64</v>
      </c>
      <c r="W39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86" t="s">
        <v>50</v>
      </c>
      <c r="Y3986" t="s">
        <v>36</v>
      </c>
      <c r="Z3986" t="s">
        <v>76</v>
      </c>
      <c r="AA3986" t="s">
        <v>8041</v>
      </c>
      <c r="AB3986" t="s">
        <v>39</v>
      </c>
      <c r="AC3986">
        <v>5</v>
      </c>
      <c r="AD3986" t="s">
        <v>63</v>
      </c>
      <c r="AE3986">
        <v>498</v>
      </c>
      <c r="AF3986" t="s">
        <v>54</v>
      </c>
      <c r="AG3986" t="s">
        <v>42</v>
      </c>
    </row>
    <row r="3987" spans="1:33" x14ac:dyDescent="0.3">
      <c r="A3987" t="s">
        <v>8042</v>
      </c>
      <c r="B3987" t="s">
        <v>80</v>
      </c>
      <c r="C3987" t="s">
        <v>46</v>
      </c>
      <c r="D3987" t="s">
        <v>96</v>
      </c>
      <c r="E3987" t="s">
        <v>43</v>
      </c>
      <c r="F3987">
        <v>1994</v>
      </c>
      <c r="G3987">
        <v>5</v>
      </c>
      <c r="H3987">
        <v>1894.3</v>
      </c>
      <c r="I3987">
        <v>2165</v>
      </c>
      <c r="J3987">
        <v>65</v>
      </c>
      <c r="K3987">
        <f>super_shop_dataset[[#This Row],[Sold_Quantity]]*super_shop_dataset[[#This Row],[Purchase_Cost_in_$]]</f>
        <v>140725</v>
      </c>
      <c r="L3987" t="s">
        <v>14626</v>
      </c>
      <c r="M3987">
        <v>65</v>
      </c>
      <c r="N3987">
        <v>2.2999999999999998</v>
      </c>
      <c r="O39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87">
        <v>312</v>
      </c>
      <c r="Q3987" t="s">
        <v>33</v>
      </c>
      <c r="R3987" s="2">
        <v>49643</v>
      </c>
      <c r="S3987" s="2">
        <v>49277</v>
      </c>
      <c r="T3987" t="s">
        <v>34</v>
      </c>
      <c r="U3987">
        <v>34</v>
      </c>
      <c r="V3987">
        <v>67</v>
      </c>
      <c r="W39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87" t="s">
        <v>50</v>
      </c>
      <c r="Y3987" t="s">
        <v>36</v>
      </c>
      <c r="Z3987" t="s">
        <v>76</v>
      </c>
      <c r="AA3987" t="s">
        <v>8043</v>
      </c>
      <c r="AB3987" t="s">
        <v>39</v>
      </c>
      <c r="AC3987">
        <v>11</v>
      </c>
      <c r="AD3987" t="s">
        <v>40</v>
      </c>
      <c r="AE3987">
        <v>730</v>
      </c>
      <c r="AF3987" t="s">
        <v>54</v>
      </c>
      <c r="AG3987" t="s">
        <v>82</v>
      </c>
    </row>
    <row r="3988" spans="1:33" x14ac:dyDescent="0.3">
      <c r="A3988" t="s">
        <v>8044</v>
      </c>
      <c r="B3988" t="s">
        <v>45</v>
      </c>
      <c r="C3988" t="s">
        <v>46</v>
      </c>
      <c r="D3988" t="s">
        <v>96</v>
      </c>
      <c r="E3988" t="s">
        <v>32</v>
      </c>
      <c r="F3988">
        <v>4764</v>
      </c>
      <c r="G3988">
        <v>9</v>
      </c>
      <c r="H3988">
        <v>4335.24</v>
      </c>
      <c r="I3988">
        <v>126</v>
      </c>
      <c r="J3988">
        <v>17</v>
      </c>
      <c r="K3988">
        <f>super_shop_dataset[[#This Row],[Sold_Quantity]]*super_shop_dataset[[#This Row],[Purchase_Cost_in_$]]</f>
        <v>2142</v>
      </c>
      <c r="L3988" t="s">
        <v>12051</v>
      </c>
      <c r="M3988">
        <v>194</v>
      </c>
      <c r="N3988">
        <v>4.9000000000000004</v>
      </c>
      <c r="O39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88">
        <v>410</v>
      </c>
      <c r="Q3988" t="s">
        <v>60</v>
      </c>
      <c r="R3988" s="2">
        <v>49644</v>
      </c>
      <c r="S3988" s="2">
        <v>49278</v>
      </c>
      <c r="T3988" t="s">
        <v>34</v>
      </c>
      <c r="U3988">
        <v>7</v>
      </c>
      <c r="V3988">
        <v>36</v>
      </c>
      <c r="W39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88" t="s">
        <v>50</v>
      </c>
      <c r="Y3988" t="s">
        <v>68</v>
      </c>
      <c r="Z3988" t="s">
        <v>51</v>
      </c>
      <c r="AA3988" t="s">
        <v>8045</v>
      </c>
      <c r="AB3988" t="s">
        <v>53</v>
      </c>
      <c r="AC3988">
        <v>7</v>
      </c>
      <c r="AD3988" t="s">
        <v>63</v>
      </c>
      <c r="AE3988">
        <v>180</v>
      </c>
      <c r="AF3988" t="s">
        <v>54</v>
      </c>
      <c r="AG3988" t="s">
        <v>82</v>
      </c>
    </row>
    <row r="3989" spans="1:33" x14ac:dyDescent="0.3">
      <c r="A3989" t="s">
        <v>8046</v>
      </c>
      <c r="B3989" t="s">
        <v>29</v>
      </c>
      <c r="C3989" t="s">
        <v>66</v>
      </c>
      <c r="D3989" t="s">
        <v>67</v>
      </c>
      <c r="E3989" t="s">
        <v>59</v>
      </c>
      <c r="F3989">
        <v>3130</v>
      </c>
      <c r="G3989">
        <v>27</v>
      </c>
      <c r="H3989">
        <v>2284.9</v>
      </c>
      <c r="I3989">
        <v>275</v>
      </c>
      <c r="J3989">
        <v>40</v>
      </c>
      <c r="K3989">
        <f>super_shop_dataset[[#This Row],[Sold_Quantity]]*super_shop_dataset[[#This Row],[Purchase_Cost_in_$]]</f>
        <v>11000</v>
      </c>
      <c r="L3989" t="s">
        <v>12052</v>
      </c>
      <c r="M3989">
        <v>151</v>
      </c>
      <c r="N3989">
        <v>3.8</v>
      </c>
      <c r="O39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89">
        <v>194</v>
      </c>
      <c r="Q3989" t="s">
        <v>60</v>
      </c>
      <c r="R3989" s="2">
        <v>49645</v>
      </c>
      <c r="S3989" s="2">
        <v>49279</v>
      </c>
      <c r="T3989" t="s">
        <v>89</v>
      </c>
      <c r="U3989">
        <v>37</v>
      </c>
      <c r="V3989">
        <v>19</v>
      </c>
      <c r="W39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89" t="s">
        <v>50</v>
      </c>
      <c r="Y3989" t="s">
        <v>68</v>
      </c>
      <c r="Z3989" t="s">
        <v>51</v>
      </c>
      <c r="AA3989" t="s">
        <v>8047</v>
      </c>
      <c r="AB3989" t="s">
        <v>39</v>
      </c>
      <c r="AC3989">
        <v>3</v>
      </c>
      <c r="AD3989" t="s">
        <v>63</v>
      </c>
      <c r="AE3989">
        <v>998</v>
      </c>
      <c r="AF3989" t="s">
        <v>54</v>
      </c>
      <c r="AG3989" t="s">
        <v>82</v>
      </c>
    </row>
    <row r="3990" spans="1:33" x14ac:dyDescent="0.3">
      <c r="A3990" t="s">
        <v>8048</v>
      </c>
      <c r="B3990" t="s">
        <v>75</v>
      </c>
      <c r="C3990" t="s">
        <v>66</v>
      </c>
      <c r="D3990" t="s">
        <v>96</v>
      </c>
      <c r="E3990" t="s">
        <v>59</v>
      </c>
      <c r="F3990">
        <v>4523</v>
      </c>
      <c r="G3990">
        <v>3</v>
      </c>
      <c r="H3990">
        <v>4387.3100000000004</v>
      </c>
      <c r="I3990">
        <v>2157</v>
      </c>
      <c r="J3990">
        <v>1</v>
      </c>
      <c r="K3990">
        <f>super_shop_dataset[[#This Row],[Sold_Quantity]]*super_shop_dataset[[#This Row],[Purchase_Cost_in_$]]</f>
        <v>2157</v>
      </c>
      <c r="L3990" t="s">
        <v>12053</v>
      </c>
      <c r="M3990">
        <v>59</v>
      </c>
      <c r="N3990">
        <v>3.5</v>
      </c>
      <c r="O39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3990">
        <v>164</v>
      </c>
      <c r="Q3990" t="s">
        <v>60</v>
      </c>
      <c r="R3990" s="2">
        <v>49646</v>
      </c>
      <c r="S3990" s="2">
        <v>49280</v>
      </c>
      <c r="T3990" t="s">
        <v>34</v>
      </c>
      <c r="U3990">
        <v>5</v>
      </c>
      <c r="V3990">
        <v>42</v>
      </c>
      <c r="W39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90" t="s">
        <v>35</v>
      </c>
      <c r="Y3990" t="s">
        <v>68</v>
      </c>
      <c r="Z3990" t="s">
        <v>37</v>
      </c>
      <c r="AA3990" t="s">
        <v>8049</v>
      </c>
      <c r="AB3990" t="s">
        <v>53</v>
      </c>
      <c r="AC3990">
        <v>10</v>
      </c>
      <c r="AD3990" t="s">
        <v>63</v>
      </c>
      <c r="AE3990">
        <v>628</v>
      </c>
      <c r="AF3990" t="s">
        <v>78</v>
      </c>
      <c r="AG3990" t="s">
        <v>55</v>
      </c>
    </row>
    <row r="3991" spans="1:33" x14ac:dyDescent="0.3">
      <c r="A3991" t="s">
        <v>8050</v>
      </c>
      <c r="B3991" t="s">
        <v>80</v>
      </c>
      <c r="C3991" t="s">
        <v>46</v>
      </c>
      <c r="D3991" t="s">
        <v>31</v>
      </c>
      <c r="E3991" t="s">
        <v>59</v>
      </c>
      <c r="F3991">
        <v>4293</v>
      </c>
      <c r="G3991">
        <v>4</v>
      </c>
      <c r="H3991">
        <v>4121.28</v>
      </c>
      <c r="I3991">
        <v>245</v>
      </c>
      <c r="J3991">
        <v>78</v>
      </c>
      <c r="K3991">
        <f>super_shop_dataset[[#This Row],[Sold_Quantity]]*super_shop_dataset[[#This Row],[Purchase_Cost_in_$]]</f>
        <v>19110</v>
      </c>
      <c r="L3991" t="s">
        <v>12054</v>
      </c>
      <c r="M3991">
        <v>185</v>
      </c>
      <c r="N3991">
        <v>1.8</v>
      </c>
      <c r="O39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91">
        <v>19</v>
      </c>
      <c r="Q3991" t="s">
        <v>33</v>
      </c>
      <c r="R3991" s="2">
        <v>49647</v>
      </c>
      <c r="S3991" s="2">
        <v>49281</v>
      </c>
      <c r="T3991" t="s">
        <v>34</v>
      </c>
      <c r="U3991">
        <v>4</v>
      </c>
      <c r="V3991">
        <v>50</v>
      </c>
      <c r="W39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91" t="s">
        <v>35</v>
      </c>
      <c r="Y3991" t="s">
        <v>61</v>
      </c>
      <c r="Z3991" t="s">
        <v>37</v>
      </c>
      <c r="AA3991" t="s">
        <v>8051</v>
      </c>
      <c r="AB3991" t="s">
        <v>70</v>
      </c>
      <c r="AC3991">
        <v>8</v>
      </c>
      <c r="AD3991" t="s">
        <v>63</v>
      </c>
      <c r="AE3991">
        <v>115</v>
      </c>
      <c r="AF3991" t="s">
        <v>78</v>
      </c>
      <c r="AG3991" t="s">
        <v>55</v>
      </c>
    </row>
    <row r="3992" spans="1:33" x14ac:dyDescent="0.3">
      <c r="A3992" t="s">
        <v>8052</v>
      </c>
      <c r="B3992" t="s">
        <v>75</v>
      </c>
      <c r="C3992" t="s">
        <v>30</v>
      </c>
      <c r="D3992" t="s">
        <v>31</v>
      </c>
      <c r="E3992" t="s">
        <v>56</v>
      </c>
      <c r="F3992">
        <v>394</v>
      </c>
      <c r="G3992">
        <v>11</v>
      </c>
      <c r="H3992">
        <v>350.66</v>
      </c>
      <c r="I3992">
        <v>2322</v>
      </c>
      <c r="J3992">
        <v>53</v>
      </c>
      <c r="K3992">
        <f>super_shop_dataset[[#This Row],[Sold_Quantity]]*super_shop_dataset[[#This Row],[Purchase_Cost_in_$]]</f>
        <v>123066</v>
      </c>
      <c r="L3992" t="s">
        <v>14627</v>
      </c>
      <c r="M3992">
        <v>173</v>
      </c>
      <c r="N3992">
        <v>1.5</v>
      </c>
      <c r="O39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92">
        <v>400</v>
      </c>
      <c r="Q3992" t="s">
        <v>48</v>
      </c>
      <c r="R3992" s="2">
        <v>49648</v>
      </c>
      <c r="S3992" s="2">
        <v>49282</v>
      </c>
      <c r="T3992" t="s">
        <v>89</v>
      </c>
      <c r="U3992">
        <v>44</v>
      </c>
      <c r="V3992">
        <v>49</v>
      </c>
      <c r="W39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92" t="s">
        <v>35</v>
      </c>
      <c r="Y3992" t="s">
        <v>68</v>
      </c>
      <c r="Z3992" t="s">
        <v>51</v>
      </c>
      <c r="AA3992" t="s">
        <v>8053</v>
      </c>
      <c r="AB3992" t="s">
        <v>70</v>
      </c>
      <c r="AC3992">
        <v>14</v>
      </c>
      <c r="AD3992" t="s">
        <v>40</v>
      </c>
      <c r="AE3992">
        <v>676</v>
      </c>
      <c r="AF3992" t="s">
        <v>78</v>
      </c>
      <c r="AG3992" t="s">
        <v>55</v>
      </c>
    </row>
    <row r="3993" spans="1:33" x14ac:dyDescent="0.3">
      <c r="A3993" t="s">
        <v>8054</v>
      </c>
      <c r="B3993" t="s">
        <v>29</v>
      </c>
      <c r="C3993" t="s">
        <v>84</v>
      </c>
      <c r="D3993" t="s">
        <v>47</v>
      </c>
      <c r="E3993" t="s">
        <v>43</v>
      </c>
      <c r="F3993">
        <v>4539</v>
      </c>
      <c r="G3993">
        <v>43</v>
      </c>
      <c r="H3993">
        <v>2587.23</v>
      </c>
      <c r="I3993">
        <v>3070</v>
      </c>
      <c r="J3993">
        <v>64</v>
      </c>
      <c r="K3993">
        <f>super_shop_dataset[[#This Row],[Sold_Quantity]]*super_shop_dataset[[#This Row],[Purchase_Cost_in_$]]</f>
        <v>196480</v>
      </c>
      <c r="L3993" t="s">
        <v>14628</v>
      </c>
      <c r="M3993">
        <v>128</v>
      </c>
      <c r="N3993">
        <v>4.5999999999999996</v>
      </c>
      <c r="O39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93">
        <v>220</v>
      </c>
      <c r="Q3993" t="s">
        <v>48</v>
      </c>
      <c r="R3993" s="2">
        <v>49649</v>
      </c>
      <c r="S3993" s="2">
        <v>49283</v>
      </c>
      <c r="T3993" t="s">
        <v>49</v>
      </c>
      <c r="U3993">
        <v>12</v>
      </c>
      <c r="V3993">
        <v>57</v>
      </c>
      <c r="W39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93" t="s">
        <v>50</v>
      </c>
      <c r="Y3993" t="s">
        <v>36</v>
      </c>
      <c r="Z3993" t="s">
        <v>51</v>
      </c>
      <c r="AA3993" t="s">
        <v>8055</v>
      </c>
      <c r="AB3993" t="s">
        <v>70</v>
      </c>
      <c r="AC3993">
        <v>11</v>
      </c>
      <c r="AD3993" t="s">
        <v>63</v>
      </c>
      <c r="AE3993">
        <v>552</v>
      </c>
      <c r="AF3993" t="s">
        <v>41</v>
      </c>
      <c r="AG3993" t="s">
        <v>55</v>
      </c>
    </row>
    <row r="3994" spans="1:33" x14ac:dyDescent="0.3">
      <c r="A3994" t="s">
        <v>8056</v>
      </c>
      <c r="B3994" t="s">
        <v>80</v>
      </c>
      <c r="C3994" t="s">
        <v>66</v>
      </c>
      <c r="D3994" t="s">
        <v>47</v>
      </c>
      <c r="E3994" t="s">
        <v>43</v>
      </c>
      <c r="F3994">
        <v>3907</v>
      </c>
      <c r="G3994">
        <v>23</v>
      </c>
      <c r="H3994">
        <v>3008.39</v>
      </c>
      <c r="I3994">
        <v>388</v>
      </c>
      <c r="J3994">
        <v>69</v>
      </c>
      <c r="K3994">
        <f>super_shop_dataset[[#This Row],[Sold_Quantity]]*super_shop_dataset[[#This Row],[Purchase_Cost_in_$]]</f>
        <v>26772</v>
      </c>
      <c r="L3994" t="s">
        <v>12055</v>
      </c>
      <c r="M3994">
        <v>3</v>
      </c>
      <c r="N3994">
        <v>4.5</v>
      </c>
      <c r="O39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94">
        <v>113</v>
      </c>
      <c r="Q3994" t="s">
        <v>60</v>
      </c>
      <c r="R3994" s="2">
        <v>49650</v>
      </c>
      <c r="S3994" s="2">
        <v>49284</v>
      </c>
      <c r="T3994" t="s">
        <v>89</v>
      </c>
      <c r="U3994">
        <v>33</v>
      </c>
      <c r="V3994">
        <v>22</v>
      </c>
      <c r="W39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94" t="s">
        <v>35</v>
      </c>
      <c r="Y3994" t="s">
        <v>61</v>
      </c>
      <c r="Z3994" t="s">
        <v>76</v>
      </c>
      <c r="AA3994" t="s">
        <v>8057</v>
      </c>
      <c r="AB3994" t="s">
        <v>39</v>
      </c>
      <c r="AC3994">
        <v>9</v>
      </c>
      <c r="AD3994" t="s">
        <v>40</v>
      </c>
      <c r="AE3994">
        <v>653</v>
      </c>
      <c r="AF3994" t="s">
        <v>54</v>
      </c>
      <c r="AG3994" t="s">
        <v>42</v>
      </c>
    </row>
    <row r="3995" spans="1:33" x14ac:dyDescent="0.3">
      <c r="A3995" t="s">
        <v>8058</v>
      </c>
      <c r="B3995" t="s">
        <v>75</v>
      </c>
      <c r="C3995" t="s">
        <v>46</v>
      </c>
      <c r="D3995" t="s">
        <v>47</v>
      </c>
      <c r="E3995" t="s">
        <v>59</v>
      </c>
      <c r="F3995">
        <v>397</v>
      </c>
      <c r="G3995">
        <v>3</v>
      </c>
      <c r="H3995">
        <v>385.09</v>
      </c>
      <c r="I3995">
        <v>3139</v>
      </c>
      <c r="J3995">
        <v>45</v>
      </c>
      <c r="K3995">
        <f>super_shop_dataset[[#This Row],[Sold_Quantity]]*super_shop_dataset[[#This Row],[Purchase_Cost_in_$]]</f>
        <v>141255</v>
      </c>
      <c r="L3995" t="s">
        <v>14629</v>
      </c>
      <c r="M3995">
        <v>148</v>
      </c>
      <c r="N3995">
        <v>5</v>
      </c>
      <c r="O39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95">
        <v>69</v>
      </c>
      <c r="Q3995" t="s">
        <v>33</v>
      </c>
      <c r="R3995" s="2">
        <v>49651</v>
      </c>
      <c r="S3995" s="2">
        <v>49285</v>
      </c>
      <c r="T3995" t="s">
        <v>49</v>
      </c>
      <c r="U3995">
        <v>42</v>
      </c>
      <c r="V3995">
        <v>65</v>
      </c>
      <c r="W39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95" t="s">
        <v>35</v>
      </c>
      <c r="Y3995" t="s">
        <v>36</v>
      </c>
      <c r="Z3995" t="s">
        <v>51</v>
      </c>
      <c r="AA3995" t="s">
        <v>8059</v>
      </c>
      <c r="AB3995" t="s">
        <v>70</v>
      </c>
      <c r="AC3995">
        <v>5</v>
      </c>
      <c r="AD3995" t="s">
        <v>63</v>
      </c>
      <c r="AE3995">
        <v>923</v>
      </c>
      <c r="AF3995" t="s">
        <v>41</v>
      </c>
      <c r="AG3995" t="s">
        <v>55</v>
      </c>
    </row>
    <row r="3996" spans="1:33" x14ac:dyDescent="0.3">
      <c r="A3996" t="s">
        <v>8060</v>
      </c>
      <c r="B3996" t="s">
        <v>75</v>
      </c>
      <c r="C3996" t="s">
        <v>66</v>
      </c>
      <c r="D3996" t="s">
        <v>31</v>
      </c>
      <c r="E3996" t="s">
        <v>56</v>
      </c>
      <c r="F3996">
        <v>3253</v>
      </c>
      <c r="G3996">
        <v>41</v>
      </c>
      <c r="H3996">
        <v>1919.27</v>
      </c>
      <c r="I3996">
        <v>3080</v>
      </c>
      <c r="J3996">
        <v>52</v>
      </c>
      <c r="K3996">
        <f>super_shop_dataset[[#This Row],[Sold_Quantity]]*super_shop_dataset[[#This Row],[Purchase_Cost_in_$]]</f>
        <v>160160</v>
      </c>
      <c r="L3996" t="s">
        <v>14630</v>
      </c>
      <c r="M3996">
        <v>195</v>
      </c>
      <c r="N3996">
        <v>2.2999999999999998</v>
      </c>
      <c r="O39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96">
        <v>148</v>
      </c>
      <c r="Q3996" t="s">
        <v>48</v>
      </c>
      <c r="R3996" s="2">
        <v>49652</v>
      </c>
      <c r="S3996" s="2">
        <v>49286</v>
      </c>
      <c r="T3996" t="s">
        <v>49</v>
      </c>
      <c r="U3996">
        <v>5</v>
      </c>
      <c r="V3996">
        <v>32</v>
      </c>
      <c r="W39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3996" t="s">
        <v>35</v>
      </c>
      <c r="Y3996" t="s">
        <v>36</v>
      </c>
      <c r="Z3996" t="s">
        <v>76</v>
      </c>
      <c r="AA3996" t="s">
        <v>8061</v>
      </c>
      <c r="AB3996" t="s">
        <v>70</v>
      </c>
      <c r="AC3996">
        <v>13</v>
      </c>
      <c r="AD3996" t="s">
        <v>63</v>
      </c>
      <c r="AE3996">
        <v>200</v>
      </c>
      <c r="AF3996" t="s">
        <v>78</v>
      </c>
      <c r="AG3996" t="s">
        <v>82</v>
      </c>
    </row>
    <row r="3997" spans="1:33" x14ac:dyDescent="0.3">
      <c r="A3997" t="s">
        <v>8062</v>
      </c>
      <c r="B3997" t="s">
        <v>45</v>
      </c>
      <c r="C3997" t="s">
        <v>84</v>
      </c>
      <c r="D3997" t="s">
        <v>31</v>
      </c>
      <c r="E3997" t="s">
        <v>32</v>
      </c>
      <c r="F3997">
        <v>104</v>
      </c>
      <c r="G3997">
        <v>32</v>
      </c>
      <c r="H3997">
        <v>70.72</v>
      </c>
      <c r="I3997">
        <v>1318</v>
      </c>
      <c r="J3997">
        <v>49</v>
      </c>
      <c r="K3997">
        <f>super_shop_dataset[[#This Row],[Sold_Quantity]]*super_shop_dataset[[#This Row],[Purchase_Cost_in_$]]</f>
        <v>64582</v>
      </c>
      <c r="L3997" t="s">
        <v>14631</v>
      </c>
      <c r="M3997">
        <v>158</v>
      </c>
      <c r="N3997">
        <v>1.8</v>
      </c>
      <c r="O39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3997">
        <v>490</v>
      </c>
      <c r="Q3997" t="s">
        <v>48</v>
      </c>
      <c r="R3997" s="2">
        <v>49653</v>
      </c>
      <c r="S3997" s="2">
        <v>49287</v>
      </c>
      <c r="T3997" t="s">
        <v>34</v>
      </c>
      <c r="U3997">
        <v>23</v>
      </c>
      <c r="V3997">
        <v>54</v>
      </c>
      <c r="W39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3997" t="s">
        <v>35</v>
      </c>
      <c r="Y3997" t="s">
        <v>68</v>
      </c>
      <c r="Z3997" t="s">
        <v>37</v>
      </c>
      <c r="AA3997" t="s">
        <v>8063</v>
      </c>
      <c r="AB3997" t="s">
        <v>70</v>
      </c>
      <c r="AC3997">
        <v>14</v>
      </c>
      <c r="AD3997" t="s">
        <v>40</v>
      </c>
      <c r="AE3997">
        <v>154</v>
      </c>
      <c r="AF3997" t="s">
        <v>78</v>
      </c>
      <c r="AG3997" t="s">
        <v>82</v>
      </c>
    </row>
    <row r="3998" spans="1:33" x14ac:dyDescent="0.3">
      <c r="A3998" t="s">
        <v>8064</v>
      </c>
      <c r="B3998" t="s">
        <v>29</v>
      </c>
      <c r="C3998" t="s">
        <v>84</v>
      </c>
      <c r="D3998" t="s">
        <v>96</v>
      </c>
      <c r="E3998" t="s">
        <v>59</v>
      </c>
      <c r="F3998">
        <v>1571</v>
      </c>
      <c r="G3998">
        <v>28</v>
      </c>
      <c r="H3998">
        <v>1131.1199999999999</v>
      </c>
      <c r="I3998">
        <v>452</v>
      </c>
      <c r="J3998">
        <v>88</v>
      </c>
      <c r="K3998">
        <f>super_shop_dataset[[#This Row],[Sold_Quantity]]*super_shop_dataset[[#This Row],[Purchase_Cost_in_$]]</f>
        <v>39776</v>
      </c>
      <c r="L3998" t="s">
        <v>12056</v>
      </c>
      <c r="M3998">
        <v>193</v>
      </c>
      <c r="N3998">
        <v>2</v>
      </c>
      <c r="O39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3998">
        <v>24</v>
      </c>
      <c r="Q3998" t="s">
        <v>48</v>
      </c>
      <c r="R3998" s="2">
        <v>49654</v>
      </c>
      <c r="S3998" s="2">
        <v>49288</v>
      </c>
      <c r="T3998" t="s">
        <v>34</v>
      </c>
      <c r="U3998">
        <v>43</v>
      </c>
      <c r="V3998">
        <v>20</v>
      </c>
      <c r="W39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3998" t="s">
        <v>50</v>
      </c>
      <c r="Y3998" t="s">
        <v>36</v>
      </c>
      <c r="Z3998" t="s">
        <v>76</v>
      </c>
      <c r="AA3998" t="s">
        <v>8065</v>
      </c>
      <c r="AB3998" t="s">
        <v>70</v>
      </c>
      <c r="AC3998">
        <v>7</v>
      </c>
      <c r="AD3998" t="s">
        <v>63</v>
      </c>
      <c r="AE3998">
        <v>985</v>
      </c>
      <c r="AF3998" t="s">
        <v>78</v>
      </c>
      <c r="AG3998" t="s">
        <v>82</v>
      </c>
    </row>
    <row r="3999" spans="1:33" x14ac:dyDescent="0.3">
      <c r="A3999" t="s">
        <v>8066</v>
      </c>
      <c r="B3999" t="s">
        <v>65</v>
      </c>
      <c r="C3999" t="s">
        <v>84</v>
      </c>
      <c r="D3999" t="s">
        <v>58</v>
      </c>
      <c r="E3999" t="s">
        <v>32</v>
      </c>
      <c r="F3999">
        <v>468</v>
      </c>
      <c r="G3999">
        <v>17</v>
      </c>
      <c r="H3999">
        <v>388.44</v>
      </c>
      <c r="I3999">
        <v>2784</v>
      </c>
      <c r="J3999">
        <v>59</v>
      </c>
      <c r="K3999">
        <f>super_shop_dataset[[#This Row],[Sold_Quantity]]*super_shop_dataset[[#This Row],[Purchase_Cost_in_$]]</f>
        <v>164256</v>
      </c>
      <c r="L3999" t="s">
        <v>14632</v>
      </c>
      <c r="M3999">
        <v>184</v>
      </c>
      <c r="N3999">
        <v>4.7</v>
      </c>
      <c r="O39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3999">
        <v>485</v>
      </c>
      <c r="Q3999" t="s">
        <v>60</v>
      </c>
      <c r="R3999" s="2">
        <v>49655</v>
      </c>
      <c r="S3999" s="2">
        <v>49289</v>
      </c>
      <c r="T3999" t="s">
        <v>89</v>
      </c>
      <c r="U3999">
        <v>47</v>
      </c>
      <c r="V3999">
        <v>61</v>
      </c>
      <c r="W39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3999" t="s">
        <v>50</v>
      </c>
      <c r="Y3999" t="s">
        <v>68</v>
      </c>
      <c r="Z3999" t="s">
        <v>51</v>
      </c>
      <c r="AA3999" t="s">
        <v>8067</v>
      </c>
      <c r="AB3999" t="s">
        <v>53</v>
      </c>
      <c r="AC3999">
        <v>12</v>
      </c>
      <c r="AD3999" t="s">
        <v>63</v>
      </c>
      <c r="AE3999">
        <v>568</v>
      </c>
      <c r="AF3999" t="s">
        <v>78</v>
      </c>
      <c r="AG3999" t="s">
        <v>82</v>
      </c>
    </row>
    <row r="4000" spans="1:33" x14ac:dyDescent="0.3">
      <c r="A4000" t="s">
        <v>8068</v>
      </c>
      <c r="B4000" t="s">
        <v>80</v>
      </c>
      <c r="C4000" t="s">
        <v>30</v>
      </c>
      <c r="D4000" t="s">
        <v>47</v>
      </c>
      <c r="E4000" t="s">
        <v>43</v>
      </c>
      <c r="F4000">
        <v>4752</v>
      </c>
      <c r="G4000">
        <v>13</v>
      </c>
      <c r="H4000">
        <v>4134.24</v>
      </c>
      <c r="I4000">
        <v>706</v>
      </c>
      <c r="J4000">
        <v>19</v>
      </c>
      <c r="K4000">
        <f>super_shop_dataset[[#This Row],[Sold_Quantity]]*super_shop_dataset[[#This Row],[Purchase_Cost_in_$]]</f>
        <v>13414</v>
      </c>
      <c r="L4000" t="s">
        <v>12057</v>
      </c>
      <c r="M4000">
        <v>13</v>
      </c>
      <c r="N4000">
        <v>2.9</v>
      </c>
      <c r="O40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00">
        <v>408</v>
      </c>
      <c r="Q4000" t="s">
        <v>48</v>
      </c>
      <c r="R4000" s="2">
        <v>49656</v>
      </c>
      <c r="S4000" s="2">
        <v>49290</v>
      </c>
      <c r="T4000" t="s">
        <v>89</v>
      </c>
      <c r="U4000">
        <v>33</v>
      </c>
      <c r="V4000">
        <v>37</v>
      </c>
      <c r="W40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00" t="s">
        <v>35</v>
      </c>
      <c r="Y4000" t="s">
        <v>68</v>
      </c>
      <c r="Z4000" t="s">
        <v>76</v>
      </c>
      <c r="AA4000" t="s">
        <v>8069</v>
      </c>
      <c r="AB4000" t="s">
        <v>53</v>
      </c>
      <c r="AC4000">
        <v>11</v>
      </c>
      <c r="AD4000" t="s">
        <v>40</v>
      </c>
      <c r="AE4000">
        <v>361</v>
      </c>
      <c r="AF4000" t="s">
        <v>78</v>
      </c>
      <c r="AG4000" t="s">
        <v>82</v>
      </c>
    </row>
    <row r="4001" spans="1:33" x14ac:dyDescent="0.3">
      <c r="A4001" t="s">
        <v>8070</v>
      </c>
      <c r="B4001" t="s">
        <v>80</v>
      </c>
      <c r="C4001" t="s">
        <v>84</v>
      </c>
      <c r="D4001" t="s">
        <v>58</v>
      </c>
      <c r="E4001" t="s">
        <v>59</v>
      </c>
      <c r="F4001">
        <v>3358</v>
      </c>
      <c r="G4001">
        <v>41</v>
      </c>
      <c r="H4001">
        <v>1981.22</v>
      </c>
      <c r="I4001">
        <v>3576</v>
      </c>
      <c r="J4001">
        <v>72</v>
      </c>
      <c r="K4001">
        <f>super_shop_dataset[[#This Row],[Sold_Quantity]]*super_shop_dataset[[#This Row],[Purchase_Cost_in_$]]</f>
        <v>257472</v>
      </c>
      <c r="L4001" t="s">
        <v>14633</v>
      </c>
      <c r="M4001">
        <v>46</v>
      </c>
      <c r="N4001">
        <v>2.9</v>
      </c>
      <c r="O40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01">
        <v>164</v>
      </c>
      <c r="Q4001" t="s">
        <v>60</v>
      </c>
      <c r="R4001" s="2">
        <v>49657</v>
      </c>
      <c r="S4001" s="2">
        <v>49291</v>
      </c>
      <c r="T4001" t="s">
        <v>34</v>
      </c>
      <c r="U4001">
        <v>19</v>
      </c>
      <c r="V4001">
        <v>62</v>
      </c>
      <c r="W40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01" t="s">
        <v>35</v>
      </c>
      <c r="Y4001" t="s">
        <v>36</v>
      </c>
      <c r="Z4001" t="s">
        <v>37</v>
      </c>
      <c r="AA4001" t="s">
        <v>8071</v>
      </c>
      <c r="AB4001" t="s">
        <v>39</v>
      </c>
      <c r="AC4001">
        <v>4</v>
      </c>
      <c r="AD4001" t="s">
        <v>40</v>
      </c>
      <c r="AE4001">
        <v>688</v>
      </c>
      <c r="AF4001" t="s">
        <v>41</v>
      </c>
      <c r="AG4001" t="s">
        <v>42</v>
      </c>
    </row>
    <row r="4002" spans="1:33" x14ac:dyDescent="0.3">
      <c r="A4002" t="s">
        <v>8072</v>
      </c>
      <c r="B4002" t="s">
        <v>45</v>
      </c>
      <c r="C4002" t="s">
        <v>72</v>
      </c>
      <c r="D4002" t="s">
        <v>47</v>
      </c>
      <c r="E4002" t="s">
        <v>59</v>
      </c>
      <c r="F4002">
        <v>4647</v>
      </c>
      <c r="G4002">
        <v>8</v>
      </c>
      <c r="H4002">
        <v>4275.24</v>
      </c>
      <c r="I4002">
        <v>1579</v>
      </c>
      <c r="J4002">
        <v>75</v>
      </c>
      <c r="K4002">
        <f>super_shop_dataset[[#This Row],[Sold_Quantity]]*super_shop_dataset[[#This Row],[Purchase_Cost_in_$]]</f>
        <v>118425</v>
      </c>
      <c r="L4002" t="s">
        <v>12058</v>
      </c>
      <c r="M4002">
        <v>74</v>
      </c>
      <c r="N4002">
        <v>3.7</v>
      </c>
      <c r="O40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02">
        <v>360</v>
      </c>
      <c r="Q4002" t="s">
        <v>33</v>
      </c>
      <c r="R4002" s="2">
        <v>49658</v>
      </c>
      <c r="S4002" s="2">
        <v>49292</v>
      </c>
      <c r="T4002" t="s">
        <v>89</v>
      </c>
      <c r="U4002">
        <v>3</v>
      </c>
      <c r="V4002">
        <v>59</v>
      </c>
      <c r="W40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02" t="s">
        <v>50</v>
      </c>
      <c r="Y4002" t="s">
        <v>36</v>
      </c>
      <c r="Z4002" t="s">
        <v>37</v>
      </c>
      <c r="AA4002" t="s">
        <v>8073</v>
      </c>
      <c r="AB4002" t="s">
        <v>70</v>
      </c>
      <c r="AC4002">
        <v>5</v>
      </c>
      <c r="AD4002" t="s">
        <v>40</v>
      </c>
      <c r="AE4002">
        <v>696</v>
      </c>
      <c r="AF4002" t="s">
        <v>78</v>
      </c>
      <c r="AG4002" t="s">
        <v>42</v>
      </c>
    </row>
    <row r="4003" spans="1:33" x14ac:dyDescent="0.3">
      <c r="A4003" t="s">
        <v>8074</v>
      </c>
      <c r="B4003" t="s">
        <v>45</v>
      </c>
      <c r="C4003" t="s">
        <v>72</v>
      </c>
      <c r="D4003" t="s">
        <v>58</v>
      </c>
      <c r="E4003" t="s">
        <v>59</v>
      </c>
      <c r="F4003">
        <v>284</v>
      </c>
      <c r="G4003">
        <v>13</v>
      </c>
      <c r="H4003">
        <v>247.08</v>
      </c>
      <c r="I4003">
        <v>1974</v>
      </c>
      <c r="J4003">
        <v>68</v>
      </c>
      <c r="K4003">
        <f>super_shop_dataset[[#This Row],[Sold_Quantity]]*super_shop_dataset[[#This Row],[Purchase_Cost_in_$]]</f>
        <v>134232</v>
      </c>
      <c r="L4003" t="s">
        <v>14634</v>
      </c>
      <c r="M4003">
        <v>160</v>
      </c>
      <c r="N4003">
        <v>1.9</v>
      </c>
      <c r="O40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03">
        <v>484</v>
      </c>
      <c r="Q4003" t="s">
        <v>48</v>
      </c>
      <c r="R4003" s="2">
        <v>49659</v>
      </c>
      <c r="S4003" s="2">
        <v>49293</v>
      </c>
      <c r="T4003" t="s">
        <v>34</v>
      </c>
      <c r="U4003">
        <v>24</v>
      </c>
      <c r="V4003">
        <v>47</v>
      </c>
      <c r="W40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03" t="s">
        <v>35</v>
      </c>
      <c r="Y4003" t="s">
        <v>36</v>
      </c>
      <c r="Z4003" t="s">
        <v>51</v>
      </c>
      <c r="AA4003" t="s">
        <v>8075</v>
      </c>
      <c r="AB4003" t="s">
        <v>53</v>
      </c>
      <c r="AC4003">
        <v>4</v>
      </c>
      <c r="AD4003" t="s">
        <v>40</v>
      </c>
      <c r="AE4003">
        <v>361</v>
      </c>
      <c r="AF4003" t="s">
        <v>41</v>
      </c>
      <c r="AG4003" t="s">
        <v>82</v>
      </c>
    </row>
    <row r="4004" spans="1:33" x14ac:dyDescent="0.3">
      <c r="A4004" t="s">
        <v>8076</v>
      </c>
      <c r="B4004" t="s">
        <v>65</v>
      </c>
      <c r="C4004" t="s">
        <v>72</v>
      </c>
      <c r="D4004" t="s">
        <v>47</v>
      </c>
      <c r="E4004" t="s">
        <v>32</v>
      </c>
      <c r="F4004">
        <v>2290</v>
      </c>
      <c r="G4004">
        <v>9</v>
      </c>
      <c r="H4004">
        <v>2083.9</v>
      </c>
      <c r="I4004">
        <v>1171</v>
      </c>
      <c r="J4004">
        <v>75</v>
      </c>
      <c r="K4004">
        <f>super_shop_dataset[[#This Row],[Sold_Quantity]]*super_shop_dataset[[#This Row],[Purchase_Cost_in_$]]</f>
        <v>87825</v>
      </c>
      <c r="L4004" t="s">
        <v>12059</v>
      </c>
      <c r="M4004">
        <v>156</v>
      </c>
      <c r="N4004">
        <v>4.5999999999999996</v>
      </c>
      <c r="O40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04">
        <v>151</v>
      </c>
      <c r="Q4004" t="s">
        <v>33</v>
      </c>
      <c r="R4004" s="2">
        <v>49660</v>
      </c>
      <c r="S4004" s="2">
        <v>49294</v>
      </c>
      <c r="T4004" t="s">
        <v>34</v>
      </c>
      <c r="U4004">
        <v>2</v>
      </c>
      <c r="V4004">
        <v>55</v>
      </c>
      <c r="W40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04" t="s">
        <v>35</v>
      </c>
      <c r="Y4004" t="s">
        <v>36</v>
      </c>
      <c r="Z4004" t="s">
        <v>37</v>
      </c>
      <c r="AA4004" t="s">
        <v>8077</v>
      </c>
      <c r="AB4004" t="s">
        <v>39</v>
      </c>
      <c r="AC4004">
        <v>3</v>
      </c>
      <c r="AD4004" t="s">
        <v>40</v>
      </c>
      <c r="AE4004">
        <v>502</v>
      </c>
      <c r="AF4004" t="s">
        <v>54</v>
      </c>
      <c r="AG4004" t="s">
        <v>55</v>
      </c>
    </row>
    <row r="4005" spans="1:33" x14ac:dyDescent="0.3">
      <c r="A4005" t="s">
        <v>8078</v>
      </c>
      <c r="B4005" t="s">
        <v>45</v>
      </c>
      <c r="C4005" t="s">
        <v>46</v>
      </c>
      <c r="D4005" t="s">
        <v>58</v>
      </c>
      <c r="E4005" t="s">
        <v>43</v>
      </c>
      <c r="F4005">
        <v>3060</v>
      </c>
      <c r="G4005">
        <v>26</v>
      </c>
      <c r="H4005">
        <v>2264.4</v>
      </c>
      <c r="I4005">
        <v>3163</v>
      </c>
      <c r="J4005">
        <v>97</v>
      </c>
      <c r="K4005">
        <f>super_shop_dataset[[#This Row],[Sold_Quantity]]*super_shop_dataset[[#This Row],[Purchase_Cost_in_$]]</f>
        <v>306811</v>
      </c>
      <c r="L4005" t="s">
        <v>14635</v>
      </c>
      <c r="M4005">
        <v>97</v>
      </c>
      <c r="N4005">
        <v>3.9</v>
      </c>
      <c r="O40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05">
        <v>24</v>
      </c>
      <c r="Q4005" t="s">
        <v>48</v>
      </c>
      <c r="R4005" s="2">
        <v>49661</v>
      </c>
      <c r="S4005" s="2">
        <v>49295</v>
      </c>
      <c r="T4005" t="s">
        <v>49</v>
      </c>
      <c r="U4005">
        <v>48</v>
      </c>
      <c r="V4005">
        <v>18</v>
      </c>
      <c r="W40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005" t="s">
        <v>50</v>
      </c>
      <c r="Y4005" t="s">
        <v>61</v>
      </c>
      <c r="Z4005" t="s">
        <v>37</v>
      </c>
      <c r="AA4005" t="s">
        <v>8079</v>
      </c>
      <c r="AB4005" t="s">
        <v>39</v>
      </c>
      <c r="AC4005">
        <v>1</v>
      </c>
      <c r="AD4005" t="s">
        <v>63</v>
      </c>
      <c r="AE4005">
        <v>861</v>
      </c>
      <c r="AF4005" t="s">
        <v>54</v>
      </c>
      <c r="AG4005" t="s">
        <v>42</v>
      </c>
    </row>
    <row r="4006" spans="1:33" x14ac:dyDescent="0.3">
      <c r="A4006" t="s">
        <v>8080</v>
      </c>
      <c r="B4006" t="s">
        <v>65</v>
      </c>
      <c r="C4006" t="s">
        <v>84</v>
      </c>
      <c r="D4006" t="s">
        <v>47</v>
      </c>
      <c r="E4006" t="s">
        <v>59</v>
      </c>
      <c r="F4006">
        <v>4083</v>
      </c>
      <c r="G4006">
        <v>20</v>
      </c>
      <c r="H4006">
        <v>3266.4</v>
      </c>
      <c r="I4006">
        <v>2747</v>
      </c>
      <c r="J4006">
        <v>91</v>
      </c>
      <c r="K4006">
        <f>super_shop_dataset[[#This Row],[Sold_Quantity]]*super_shop_dataset[[#This Row],[Purchase_Cost_in_$]]</f>
        <v>249977</v>
      </c>
      <c r="L4006" t="s">
        <v>12060</v>
      </c>
      <c r="M4006">
        <v>105</v>
      </c>
      <c r="N4006">
        <v>3.4</v>
      </c>
      <c r="O40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06">
        <v>87</v>
      </c>
      <c r="Q4006" t="s">
        <v>48</v>
      </c>
      <c r="R4006" s="2">
        <v>49662</v>
      </c>
      <c r="S4006" s="2">
        <v>49296</v>
      </c>
      <c r="T4006" t="s">
        <v>49</v>
      </c>
      <c r="U4006">
        <v>36</v>
      </c>
      <c r="V4006">
        <v>41</v>
      </c>
      <c r="W40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06" t="s">
        <v>35</v>
      </c>
      <c r="Y4006" t="s">
        <v>36</v>
      </c>
      <c r="Z4006" t="s">
        <v>76</v>
      </c>
      <c r="AA4006" t="s">
        <v>8081</v>
      </c>
      <c r="AB4006" t="s">
        <v>39</v>
      </c>
      <c r="AC4006">
        <v>5</v>
      </c>
      <c r="AD4006" t="s">
        <v>40</v>
      </c>
      <c r="AE4006">
        <v>398</v>
      </c>
      <c r="AF4006" t="s">
        <v>54</v>
      </c>
      <c r="AG4006" t="s">
        <v>42</v>
      </c>
    </row>
    <row r="4007" spans="1:33" x14ac:dyDescent="0.3">
      <c r="A4007" t="s">
        <v>8082</v>
      </c>
      <c r="B4007" t="s">
        <v>29</v>
      </c>
      <c r="C4007" t="s">
        <v>72</v>
      </c>
      <c r="D4007" t="s">
        <v>96</v>
      </c>
      <c r="E4007" t="s">
        <v>32</v>
      </c>
      <c r="F4007">
        <v>4359</v>
      </c>
      <c r="G4007">
        <v>30</v>
      </c>
      <c r="H4007">
        <v>3051.3</v>
      </c>
      <c r="I4007">
        <v>882</v>
      </c>
      <c r="J4007">
        <v>19</v>
      </c>
      <c r="K4007">
        <f>super_shop_dataset[[#This Row],[Sold_Quantity]]*super_shop_dataset[[#This Row],[Purchase_Cost_in_$]]</f>
        <v>16758</v>
      </c>
      <c r="L4007" t="s">
        <v>12061</v>
      </c>
      <c r="M4007">
        <v>16</v>
      </c>
      <c r="N4007">
        <v>3.1</v>
      </c>
      <c r="O40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07">
        <v>416</v>
      </c>
      <c r="Q4007" t="s">
        <v>33</v>
      </c>
      <c r="R4007" s="2">
        <v>49663</v>
      </c>
      <c r="S4007" s="2">
        <v>49297</v>
      </c>
      <c r="T4007" t="s">
        <v>49</v>
      </c>
      <c r="U4007">
        <v>30</v>
      </c>
      <c r="V4007">
        <v>23</v>
      </c>
      <c r="W40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07" t="s">
        <v>50</v>
      </c>
      <c r="Y4007" t="s">
        <v>36</v>
      </c>
      <c r="Z4007" t="s">
        <v>76</v>
      </c>
      <c r="AA4007" t="s">
        <v>8083</v>
      </c>
      <c r="AB4007" t="s">
        <v>70</v>
      </c>
      <c r="AC4007">
        <v>9</v>
      </c>
      <c r="AD4007" t="s">
        <v>63</v>
      </c>
      <c r="AE4007">
        <v>396</v>
      </c>
      <c r="AF4007" t="s">
        <v>41</v>
      </c>
      <c r="AG4007" t="s">
        <v>55</v>
      </c>
    </row>
    <row r="4008" spans="1:33" x14ac:dyDescent="0.3">
      <c r="A4008" t="s">
        <v>8084</v>
      </c>
      <c r="B4008" t="s">
        <v>45</v>
      </c>
      <c r="C4008" t="s">
        <v>46</v>
      </c>
      <c r="D4008" t="s">
        <v>67</v>
      </c>
      <c r="E4008" t="s">
        <v>43</v>
      </c>
      <c r="F4008">
        <v>256</v>
      </c>
      <c r="G4008">
        <v>29</v>
      </c>
      <c r="H4008">
        <v>181.76</v>
      </c>
      <c r="I4008">
        <v>353</v>
      </c>
      <c r="J4008">
        <v>80</v>
      </c>
      <c r="K4008">
        <f>super_shop_dataset[[#This Row],[Sold_Quantity]]*super_shop_dataset[[#This Row],[Purchase_Cost_in_$]]</f>
        <v>28240</v>
      </c>
      <c r="L4008" t="s">
        <v>14636</v>
      </c>
      <c r="M4008">
        <v>128</v>
      </c>
      <c r="N4008">
        <v>3</v>
      </c>
      <c r="O40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08">
        <v>74</v>
      </c>
      <c r="Q4008" t="s">
        <v>33</v>
      </c>
      <c r="R4008" s="2">
        <v>49664</v>
      </c>
      <c r="S4008" s="2">
        <v>49298</v>
      </c>
      <c r="T4008" t="s">
        <v>89</v>
      </c>
      <c r="U4008">
        <v>13</v>
      </c>
      <c r="V4008">
        <v>18</v>
      </c>
      <c r="W40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008" t="s">
        <v>50</v>
      </c>
      <c r="Y4008" t="s">
        <v>61</v>
      </c>
      <c r="Z4008" t="s">
        <v>51</v>
      </c>
      <c r="AA4008" t="s">
        <v>8085</v>
      </c>
      <c r="AB4008" t="s">
        <v>53</v>
      </c>
      <c r="AC4008">
        <v>7</v>
      </c>
      <c r="AD4008" t="s">
        <v>63</v>
      </c>
      <c r="AE4008">
        <v>886</v>
      </c>
      <c r="AF4008" t="s">
        <v>54</v>
      </c>
      <c r="AG4008" t="s">
        <v>82</v>
      </c>
    </row>
    <row r="4009" spans="1:33" x14ac:dyDescent="0.3">
      <c r="A4009" t="s">
        <v>8086</v>
      </c>
      <c r="B4009" t="s">
        <v>80</v>
      </c>
      <c r="C4009" t="s">
        <v>30</v>
      </c>
      <c r="D4009" t="s">
        <v>67</v>
      </c>
      <c r="E4009" t="s">
        <v>43</v>
      </c>
      <c r="F4009">
        <v>1556</v>
      </c>
      <c r="G4009">
        <v>47</v>
      </c>
      <c r="H4009">
        <v>824.68</v>
      </c>
      <c r="I4009">
        <v>3148</v>
      </c>
      <c r="J4009">
        <v>82</v>
      </c>
      <c r="K4009">
        <f>super_shop_dataset[[#This Row],[Sold_Quantity]]*super_shop_dataset[[#This Row],[Purchase_Cost_in_$]]</f>
        <v>258136</v>
      </c>
      <c r="L4009" t="s">
        <v>14637</v>
      </c>
      <c r="M4009">
        <v>173</v>
      </c>
      <c r="N4009">
        <v>2</v>
      </c>
      <c r="O40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09">
        <v>10</v>
      </c>
      <c r="Q4009" t="s">
        <v>33</v>
      </c>
      <c r="R4009" s="2">
        <v>49665</v>
      </c>
      <c r="S4009" s="2">
        <v>49299</v>
      </c>
      <c r="T4009" t="s">
        <v>49</v>
      </c>
      <c r="U4009">
        <v>44</v>
      </c>
      <c r="V4009">
        <v>20</v>
      </c>
      <c r="W40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09" t="s">
        <v>50</v>
      </c>
      <c r="Y4009" t="s">
        <v>61</v>
      </c>
      <c r="Z4009" t="s">
        <v>37</v>
      </c>
      <c r="AA4009" t="s">
        <v>8087</v>
      </c>
      <c r="AB4009" t="s">
        <v>70</v>
      </c>
      <c r="AC4009">
        <v>2</v>
      </c>
      <c r="AD4009" t="s">
        <v>63</v>
      </c>
      <c r="AE4009">
        <v>325</v>
      </c>
      <c r="AF4009" t="s">
        <v>78</v>
      </c>
      <c r="AG4009" t="s">
        <v>42</v>
      </c>
    </row>
    <row r="4010" spans="1:33" x14ac:dyDescent="0.3">
      <c r="A4010" t="s">
        <v>8088</v>
      </c>
      <c r="B4010" t="s">
        <v>29</v>
      </c>
      <c r="C4010" t="s">
        <v>84</v>
      </c>
      <c r="D4010" t="s">
        <v>31</v>
      </c>
      <c r="E4010" t="s">
        <v>56</v>
      </c>
      <c r="F4010">
        <v>127</v>
      </c>
      <c r="G4010">
        <v>0</v>
      </c>
      <c r="H4010">
        <v>127</v>
      </c>
      <c r="I4010">
        <v>2238</v>
      </c>
      <c r="J4010">
        <v>50</v>
      </c>
      <c r="K4010">
        <f>super_shop_dataset[[#This Row],[Sold_Quantity]]*super_shop_dataset[[#This Row],[Purchase_Cost_in_$]]</f>
        <v>111900</v>
      </c>
      <c r="L4010" t="s">
        <v>14638</v>
      </c>
      <c r="M4010">
        <v>26</v>
      </c>
      <c r="N4010">
        <v>2.9</v>
      </c>
      <c r="O40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10">
        <v>310</v>
      </c>
      <c r="Q4010" t="s">
        <v>33</v>
      </c>
      <c r="R4010" s="2">
        <v>49666</v>
      </c>
      <c r="S4010" s="2">
        <v>49300</v>
      </c>
      <c r="T4010" t="s">
        <v>49</v>
      </c>
      <c r="U4010">
        <v>26</v>
      </c>
      <c r="V4010">
        <v>20</v>
      </c>
      <c r="W40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10" t="s">
        <v>50</v>
      </c>
      <c r="Y4010" t="s">
        <v>36</v>
      </c>
      <c r="Z4010" t="s">
        <v>37</v>
      </c>
      <c r="AA4010" t="s">
        <v>8089</v>
      </c>
      <c r="AB4010" t="s">
        <v>53</v>
      </c>
      <c r="AC4010">
        <v>4</v>
      </c>
      <c r="AD4010" t="s">
        <v>63</v>
      </c>
      <c r="AE4010">
        <v>348</v>
      </c>
      <c r="AF4010" t="s">
        <v>41</v>
      </c>
      <c r="AG4010" t="s">
        <v>55</v>
      </c>
    </row>
    <row r="4011" spans="1:33" x14ac:dyDescent="0.3">
      <c r="A4011" t="s">
        <v>8090</v>
      </c>
      <c r="B4011" t="s">
        <v>29</v>
      </c>
      <c r="C4011" t="s">
        <v>84</v>
      </c>
      <c r="D4011" t="s">
        <v>31</v>
      </c>
      <c r="E4011" t="s">
        <v>59</v>
      </c>
      <c r="F4011">
        <v>1413</v>
      </c>
      <c r="G4011">
        <v>45</v>
      </c>
      <c r="H4011">
        <v>777.15</v>
      </c>
      <c r="I4011">
        <v>2639</v>
      </c>
      <c r="J4011">
        <v>93</v>
      </c>
      <c r="K4011">
        <f>super_shop_dataset[[#This Row],[Sold_Quantity]]*super_shop_dataset[[#This Row],[Purchase_Cost_in_$]]</f>
        <v>245427</v>
      </c>
      <c r="L4011" t="s">
        <v>14639</v>
      </c>
      <c r="M4011">
        <v>178</v>
      </c>
      <c r="N4011">
        <v>4</v>
      </c>
      <c r="O40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11">
        <v>468</v>
      </c>
      <c r="Q4011" t="s">
        <v>33</v>
      </c>
      <c r="R4011" s="2">
        <v>49667</v>
      </c>
      <c r="S4011" s="2">
        <v>49301</v>
      </c>
      <c r="T4011" t="s">
        <v>34</v>
      </c>
      <c r="U4011">
        <v>40</v>
      </c>
      <c r="V4011">
        <v>68</v>
      </c>
      <c r="W40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11" t="s">
        <v>35</v>
      </c>
      <c r="Y4011" t="s">
        <v>36</v>
      </c>
      <c r="Z4011" t="s">
        <v>76</v>
      </c>
      <c r="AA4011" t="s">
        <v>8091</v>
      </c>
      <c r="AB4011" t="s">
        <v>53</v>
      </c>
      <c r="AC4011">
        <v>7</v>
      </c>
      <c r="AD4011" t="s">
        <v>40</v>
      </c>
      <c r="AE4011">
        <v>889</v>
      </c>
      <c r="AF4011" t="s">
        <v>54</v>
      </c>
      <c r="AG4011" t="s">
        <v>55</v>
      </c>
    </row>
    <row r="4012" spans="1:33" x14ac:dyDescent="0.3">
      <c r="A4012" t="s">
        <v>8092</v>
      </c>
      <c r="B4012" t="s">
        <v>80</v>
      </c>
      <c r="C4012" t="s">
        <v>66</v>
      </c>
      <c r="D4012" t="s">
        <v>31</v>
      </c>
      <c r="E4012" t="s">
        <v>43</v>
      </c>
      <c r="F4012">
        <v>78</v>
      </c>
      <c r="G4012">
        <v>25</v>
      </c>
      <c r="H4012">
        <v>58.5</v>
      </c>
      <c r="I4012">
        <v>497</v>
      </c>
      <c r="J4012">
        <v>19</v>
      </c>
      <c r="K4012">
        <f>super_shop_dataset[[#This Row],[Sold_Quantity]]*super_shop_dataset[[#This Row],[Purchase_Cost_in_$]]</f>
        <v>9443</v>
      </c>
      <c r="L4012" t="s">
        <v>14640</v>
      </c>
      <c r="M4012">
        <v>180</v>
      </c>
      <c r="N4012">
        <v>2.2000000000000002</v>
      </c>
      <c r="O40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12">
        <v>356</v>
      </c>
      <c r="Q4012" t="s">
        <v>60</v>
      </c>
      <c r="R4012" s="2">
        <v>49668</v>
      </c>
      <c r="S4012" s="2">
        <v>49302</v>
      </c>
      <c r="T4012" t="s">
        <v>49</v>
      </c>
      <c r="U4012">
        <v>23</v>
      </c>
      <c r="V4012">
        <v>69</v>
      </c>
      <c r="W40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12" t="s">
        <v>35</v>
      </c>
      <c r="Y4012" t="s">
        <v>36</v>
      </c>
      <c r="Z4012" t="s">
        <v>76</v>
      </c>
      <c r="AA4012" t="s">
        <v>8093</v>
      </c>
      <c r="AB4012" t="s">
        <v>39</v>
      </c>
      <c r="AC4012">
        <v>2</v>
      </c>
      <c r="AD4012" t="s">
        <v>63</v>
      </c>
      <c r="AE4012">
        <v>483</v>
      </c>
      <c r="AF4012" t="s">
        <v>54</v>
      </c>
      <c r="AG4012" t="s">
        <v>55</v>
      </c>
    </row>
    <row r="4013" spans="1:33" x14ac:dyDescent="0.3">
      <c r="A4013" t="s">
        <v>8094</v>
      </c>
      <c r="B4013" t="s">
        <v>65</v>
      </c>
      <c r="C4013" t="s">
        <v>46</v>
      </c>
      <c r="D4013" t="s">
        <v>47</v>
      </c>
      <c r="E4013" t="s">
        <v>56</v>
      </c>
      <c r="F4013">
        <v>2317</v>
      </c>
      <c r="G4013">
        <v>4</v>
      </c>
      <c r="H4013">
        <v>2224.3200000000002</v>
      </c>
      <c r="I4013">
        <v>1856</v>
      </c>
      <c r="J4013">
        <v>67</v>
      </c>
      <c r="K4013">
        <f>super_shop_dataset[[#This Row],[Sold_Quantity]]*super_shop_dataset[[#This Row],[Purchase_Cost_in_$]]</f>
        <v>124352</v>
      </c>
      <c r="L4013" t="s">
        <v>12062</v>
      </c>
      <c r="M4013">
        <v>197</v>
      </c>
      <c r="N4013">
        <v>3.6</v>
      </c>
      <c r="O40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13">
        <v>371</v>
      </c>
      <c r="Q4013" t="s">
        <v>33</v>
      </c>
      <c r="R4013" s="2">
        <v>49669</v>
      </c>
      <c r="S4013" s="2">
        <v>49303</v>
      </c>
      <c r="T4013" t="s">
        <v>34</v>
      </c>
      <c r="U4013">
        <v>22</v>
      </c>
      <c r="V4013">
        <v>67</v>
      </c>
      <c r="W40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13" t="s">
        <v>35</v>
      </c>
      <c r="Y4013" t="s">
        <v>61</v>
      </c>
      <c r="Z4013" t="s">
        <v>37</v>
      </c>
      <c r="AA4013" t="s">
        <v>8095</v>
      </c>
      <c r="AB4013" t="s">
        <v>70</v>
      </c>
      <c r="AC4013">
        <v>13</v>
      </c>
      <c r="AD4013" t="s">
        <v>40</v>
      </c>
      <c r="AE4013">
        <v>617</v>
      </c>
      <c r="AF4013" t="s">
        <v>41</v>
      </c>
      <c r="AG4013" t="s">
        <v>82</v>
      </c>
    </row>
    <row r="4014" spans="1:33" x14ac:dyDescent="0.3">
      <c r="A4014" t="s">
        <v>8096</v>
      </c>
      <c r="B4014" t="s">
        <v>80</v>
      </c>
      <c r="C4014" t="s">
        <v>30</v>
      </c>
      <c r="D4014" t="s">
        <v>58</v>
      </c>
      <c r="E4014" t="s">
        <v>59</v>
      </c>
      <c r="F4014">
        <v>4482</v>
      </c>
      <c r="G4014">
        <v>34</v>
      </c>
      <c r="H4014">
        <v>2958.12</v>
      </c>
      <c r="I4014">
        <v>648</v>
      </c>
      <c r="J4014">
        <v>14</v>
      </c>
      <c r="K4014">
        <f>super_shop_dataset[[#This Row],[Sold_Quantity]]*super_shop_dataset[[#This Row],[Purchase_Cost_in_$]]</f>
        <v>9072</v>
      </c>
      <c r="L4014" t="s">
        <v>12063</v>
      </c>
      <c r="M4014">
        <v>88</v>
      </c>
      <c r="N4014">
        <v>4.8</v>
      </c>
      <c r="O40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14">
        <v>99</v>
      </c>
      <c r="Q4014" t="s">
        <v>60</v>
      </c>
      <c r="R4014" s="2">
        <v>49670</v>
      </c>
      <c r="S4014" s="2">
        <v>49304</v>
      </c>
      <c r="T4014" t="s">
        <v>49</v>
      </c>
      <c r="U4014">
        <v>7</v>
      </c>
      <c r="V4014">
        <v>65</v>
      </c>
      <c r="W40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14" t="s">
        <v>50</v>
      </c>
      <c r="Y4014" t="s">
        <v>61</v>
      </c>
      <c r="Z4014" t="s">
        <v>76</v>
      </c>
      <c r="AA4014" t="s">
        <v>8097</v>
      </c>
      <c r="AB4014" t="s">
        <v>53</v>
      </c>
      <c r="AC4014">
        <v>8</v>
      </c>
      <c r="AD4014" t="s">
        <v>40</v>
      </c>
      <c r="AE4014">
        <v>833</v>
      </c>
      <c r="AF4014" t="s">
        <v>78</v>
      </c>
      <c r="AG4014" t="s">
        <v>82</v>
      </c>
    </row>
    <row r="4015" spans="1:33" x14ac:dyDescent="0.3">
      <c r="A4015" t="s">
        <v>8098</v>
      </c>
      <c r="B4015" t="s">
        <v>45</v>
      </c>
      <c r="C4015" t="s">
        <v>46</v>
      </c>
      <c r="D4015" t="s">
        <v>31</v>
      </c>
      <c r="E4015" t="s">
        <v>56</v>
      </c>
      <c r="F4015">
        <v>1506</v>
      </c>
      <c r="G4015">
        <v>29</v>
      </c>
      <c r="H4015">
        <v>1069.26</v>
      </c>
      <c r="I4015">
        <v>474</v>
      </c>
      <c r="J4015">
        <v>65</v>
      </c>
      <c r="K4015">
        <f>super_shop_dataset[[#This Row],[Sold_Quantity]]*super_shop_dataset[[#This Row],[Purchase_Cost_in_$]]</f>
        <v>30810</v>
      </c>
      <c r="L4015" t="s">
        <v>12064</v>
      </c>
      <c r="M4015">
        <v>87</v>
      </c>
      <c r="N4015">
        <v>2.8</v>
      </c>
      <c r="O40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15">
        <v>184</v>
      </c>
      <c r="Q4015" t="s">
        <v>48</v>
      </c>
      <c r="R4015" s="2">
        <v>49671</v>
      </c>
      <c r="S4015" s="2">
        <v>49305</v>
      </c>
      <c r="T4015" t="s">
        <v>89</v>
      </c>
      <c r="U4015">
        <v>41</v>
      </c>
      <c r="V4015">
        <v>29</v>
      </c>
      <c r="W40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15" t="s">
        <v>35</v>
      </c>
      <c r="Y4015" t="s">
        <v>61</v>
      </c>
      <c r="Z4015" t="s">
        <v>76</v>
      </c>
      <c r="AA4015" t="s">
        <v>8099</v>
      </c>
      <c r="AB4015" t="s">
        <v>53</v>
      </c>
      <c r="AC4015">
        <v>13</v>
      </c>
      <c r="AD4015" t="s">
        <v>40</v>
      </c>
      <c r="AE4015">
        <v>614</v>
      </c>
      <c r="AF4015" t="s">
        <v>78</v>
      </c>
      <c r="AG4015" t="s">
        <v>82</v>
      </c>
    </row>
    <row r="4016" spans="1:33" x14ac:dyDescent="0.3">
      <c r="A4016" t="s">
        <v>8100</v>
      </c>
      <c r="B4016" t="s">
        <v>45</v>
      </c>
      <c r="C4016" t="s">
        <v>72</v>
      </c>
      <c r="D4016" t="s">
        <v>96</v>
      </c>
      <c r="E4016" t="s">
        <v>32</v>
      </c>
      <c r="F4016">
        <v>2022</v>
      </c>
      <c r="G4016">
        <v>25</v>
      </c>
      <c r="H4016">
        <v>1516.5</v>
      </c>
      <c r="I4016">
        <v>3763</v>
      </c>
      <c r="J4016">
        <v>50</v>
      </c>
      <c r="K4016">
        <f>super_shop_dataset[[#This Row],[Sold_Quantity]]*super_shop_dataset[[#This Row],[Purchase_Cost_in_$]]</f>
        <v>188150</v>
      </c>
      <c r="L4016" t="s">
        <v>14641</v>
      </c>
      <c r="M4016">
        <v>152</v>
      </c>
      <c r="N4016">
        <v>1.3</v>
      </c>
      <c r="O40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16">
        <v>275</v>
      </c>
      <c r="Q4016" t="s">
        <v>33</v>
      </c>
      <c r="R4016" s="2">
        <v>49672</v>
      </c>
      <c r="S4016" s="2">
        <v>49306</v>
      </c>
      <c r="T4016" t="s">
        <v>89</v>
      </c>
      <c r="U4016">
        <v>47</v>
      </c>
      <c r="V4016">
        <v>18</v>
      </c>
      <c r="W40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016" t="s">
        <v>35</v>
      </c>
      <c r="Y4016" t="s">
        <v>61</v>
      </c>
      <c r="Z4016" t="s">
        <v>76</v>
      </c>
      <c r="AA4016" t="s">
        <v>8101</v>
      </c>
      <c r="AB4016" t="s">
        <v>39</v>
      </c>
      <c r="AC4016">
        <v>6</v>
      </c>
      <c r="AD4016" t="s">
        <v>63</v>
      </c>
      <c r="AE4016">
        <v>593</v>
      </c>
      <c r="AF4016" t="s">
        <v>78</v>
      </c>
      <c r="AG4016" t="s">
        <v>82</v>
      </c>
    </row>
    <row r="4017" spans="1:33" x14ac:dyDescent="0.3">
      <c r="A4017" t="s">
        <v>8102</v>
      </c>
      <c r="B4017" t="s">
        <v>75</v>
      </c>
      <c r="C4017" t="s">
        <v>66</v>
      </c>
      <c r="D4017" t="s">
        <v>67</v>
      </c>
      <c r="E4017" t="s">
        <v>56</v>
      </c>
      <c r="F4017">
        <v>3828</v>
      </c>
      <c r="G4017">
        <v>34</v>
      </c>
      <c r="H4017">
        <v>2526.48</v>
      </c>
      <c r="I4017">
        <v>485</v>
      </c>
      <c r="J4017">
        <v>97</v>
      </c>
      <c r="K4017">
        <f>super_shop_dataset[[#This Row],[Sold_Quantity]]*super_shop_dataset[[#This Row],[Purchase_Cost_in_$]]</f>
        <v>47045</v>
      </c>
      <c r="L4017" t="s">
        <v>12065</v>
      </c>
      <c r="M4017">
        <v>155</v>
      </c>
      <c r="N4017">
        <v>1.4</v>
      </c>
      <c r="O40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17">
        <v>499</v>
      </c>
      <c r="Q4017" t="s">
        <v>33</v>
      </c>
      <c r="R4017" s="2">
        <v>49673</v>
      </c>
      <c r="S4017" s="2">
        <v>49307</v>
      </c>
      <c r="T4017" t="s">
        <v>34</v>
      </c>
      <c r="U4017">
        <v>40</v>
      </c>
      <c r="V4017">
        <v>41</v>
      </c>
      <c r="W40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17" t="s">
        <v>35</v>
      </c>
      <c r="Y4017" t="s">
        <v>61</v>
      </c>
      <c r="Z4017" t="s">
        <v>76</v>
      </c>
      <c r="AA4017" t="s">
        <v>8103</v>
      </c>
      <c r="AB4017" t="s">
        <v>39</v>
      </c>
      <c r="AC4017">
        <v>2</v>
      </c>
      <c r="AD4017" t="s">
        <v>40</v>
      </c>
      <c r="AE4017">
        <v>734</v>
      </c>
      <c r="AF4017" t="s">
        <v>54</v>
      </c>
      <c r="AG4017" t="s">
        <v>42</v>
      </c>
    </row>
    <row r="4018" spans="1:33" x14ac:dyDescent="0.3">
      <c r="A4018" t="s">
        <v>8104</v>
      </c>
      <c r="B4018" t="s">
        <v>29</v>
      </c>
      <c r="C4018" t="s">
        <v>66</v>
      </c>
      <c r="D4018" t="s">
        <v>31</v>
      </c>
      <c r="E4018" t="s">
        <v>56</v>
      </c>
      <c r="F4018">
        <v>2058</v>
      </c>
      <c r="G4018">
        <v>13</v>
      </c>
      <c r="H4018">
        <v>1790.46</v>
      </c>
      <c r="I4018">
        <v>1972</v>
      </c>
      <c r="J4018">
        <v>92</v>
      </c>
      <c r="K4018">
        <f>super_shop_dataset[[#This Row],[Sold_Quantity]]*super_shop_dataset[[#This Row],[Purchase_Cost_in_$]]</f>
        <v>181424</v>
      </c>
      <c r="L4018" t="s">
        <v>14642</v>
      </c>
      <c r="M4018">
        <v>158</v>
      </c>
      <c r="N4018">
        <v>3.7</v>
      </c>
      <c r="O40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18">
        <v>337</v>
      </c>
      <c r="Q4018" t="s">
        <v>33</v>
      </c>
      <c r="R4018" s="2">
        <v>49674</v>
      </c>
      <c r="S4018" s="2">
        <v>49308</v>
      </c>
      <c r="T4018" t="s">
        <v>89</v>
      </c>
      <c r="U4018">
        <v>33</v>
      </c>
      <c r="V4018">
        <v>21</v>
      </c>
      <c r="W40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18" t="s">
        <v>35</v>
      </c>
      <c r="Y4018" t="s">
        <v>36</v>
      </c>
      <c r="Z4018" t="s">
        <v>51</v>
      </c>
      <c r="AA4018" t="s">
        <v>8105</v>
      </c>
      <c r="AB4018" t="s">
        <v>39</v>
      </c>
      <c r="AC4018">
        <v>3</v>
      </c>
      <c r="AD4018" t="s">
        <v>63</v>
      </c>
      <c r="AE4018">
        <v>615</v>
      </c>
      <c r="AF4018" t="s">
        <v>78</v>
      </c>
      <c r="AG4018" t="s">
        <v>82</v>
      </c>
    </row>
    <row r="4019" spans="1:33" x14ac:dyDescent="0.3">
      <c r="A4019" t="s">
        <v>8106</v>
      </c>
      <c r="B4019" t="s">
        <v>65</v>
      </c>
      <c r="C4019" t="s">
        <v>72</v>
      </c>
      <c r="D4019" t="s">
        <v>67</v>
      </c>
      <c r="E4019" t="s">
        <v>59</v>
      </c>
      <c r="F4019">
        <v>1697</v>
      </c>
      <c r="G4019">
        <v>19</v>
      </c>
      <c r="H4019">
        <v>1374.57</v>
      </c>
      <c r="I4019">
        <v>3765</v>
      </c>
      <c r="J4019">
        <v>82</v>
      </c>
      <c r="K4019">
        <f>super_shop_dataset[[#This Row],[Sold_Quantity]]*super_shop_dataset[[#This Row],[Purchase_Cost_in_$]]</f>
        <v>308730</v>
      </c>
      <c r="L4019" t="s">
        <v>14643</v>
      </c>
      <c r="M4019">
        <v>44</v>
      </c>
      <c r="N4019">
        <v>3.7</v>
      </c>
      <c r="O40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19">
        <v>244</v>
      </c>
      <c r="Q4019" t="s">
        <v>48</v>
      </c>
      <c r="R4019" s="2">
        <v>49675</v>
      </c>
      <c r="S4019" s="2">
        <v>49309</v>
      </c>
      <c r="T4019" t="s">
        <v>49</v>
      </c>
      <c r="U4019">
        <v>38</v>
      </c>
      <c r="V4019">
        <v>49</v>
      </c>
      <c r="W40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19" t="s">
        <v>50</v>
      </c>
      <c r="Y4019" t="s">
        <v>61</v>
      </c>
      <c r="Z4019" t="s">
        <v>51</v>
      </c>
      <c r="AA4019" t="s">
        <v>8107</v>
      </c>
      <c r="AB4019" t="s">
        <v>53</v>
      </c>
      <c r="AC4019">
        <v>14</v>
      </c>
      <c r="AD4019" t="s">
        <v>40</v>
      </c>
      <c r="AE4019">
        <v>343</v>
      </c>
      <c r="AF4019" t="s">
        <v>54</v>
      </c>
      <c r="AG4019" t="s">
        <v>55</v>
      </c>
    </row>
    <row r="4020" spans="1:33" x14ac:dyDescent="0.3">
      <c r="A4020" t="s">
        <v>8108</v>
      </c>
      <c r="B4020" t="s">
        <v>75</v>
      </c>
      <c r="C4020" t="s">
        <v>66</v>
      </c>
      <c r="D4020" t="s">
        <v>31</v>
      </c>
      <c r="E4020" t="s">
        <v>32</v>
      </c>
      <c r="F4020">
        <v>2279</v>
      </c>
      <c r="G4020">
        <v>4</v>
      </c>
      <c r="H4020">
        <v>2187.84</v>
      </c>
      <c r="I4020">
        <v>2259</v>
      </c>
      <c r="J4020">
        <v>80</v>
      </c>
      <c r="K4020">
        <f>super_shop_dataset[[#This Row],[Sold_Quantity]]*super_shop_dataset[[#This Row],[Purchase_Cost_in_$]]</f>
        <v>180720</v>
      </c>
      <c r="L4020" t="s">
        <v>14644</v>
      </c>
      <c r="M4020">
        <v>34</v>
      </c>
      <c r="N4020">
        <v>3.6</v>
      </c>
      <c r="O40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20">
        <v>358</v>
      </c>
      <c r="Q4020" t="s">
        <v>60</v>
      </c>
      <c r="R4020" s="2">
        <v>49676</v>
      </c>
      <c r="S4020" s="2">
        <v>49310</v>
      </c>
      <c r="T4020" t="s">
        <v>89</v>
      </c>
      <c r="U4020">
        <v>42</v>
      </c>
      <c r="V4020">
        <v>31</v>
      </c>
      <c r="W40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20" t="s">
        <v>35</v>
      </c>
      <c r="Y4020" t="s">
        <v>36</v>
      </c>
      <c r="Z4020" t="s">
        <v>76</v>
      </c>
      <c r="AA4020" t="s">
        <v>8109</v>
      </c>
      <c r="AB4020" t="s">
        <v>70</v>
      </c>
      <c r="AC4020">
        <v>6</v>
      </c>
      <c r="AD4020" t="s">
        <v>63</v>
      </c>
      <c r="AE4020">
        <v>701</v>
      </c>
      <c r="AF4020" t="s">
        <v>78</v>
      </c>
      <c r="AG4020" t="s">
        <v>82</v>
      </c>
    </row>
    <row r="4021" spans="1:33" x14ac:dyDescent="0.3">
      <c r="A4021" t="s">
        <v>8110</v>
      </c>
      <c r="B4021" t="s">
        <v>45</v>
      </c>
      <c r="C4021" t="s">
        <v>66</v>
      </c>
      <c r="D4021" t="s">
        <v>67</v>
      </c>
      <c r="E4021" t="s">
        <v>43</v>
      </c>
      <c r="F4021">
        <v>3041</v>
      </c>
      <c r="G4021">
        <v>21</v>
      </c>
      <c r="H4021">
        <v>2402.39</v>
      </c>
      <c r="I4021">
        <v>3656</v>
      </c>
      <c r="J4021">
        <v>1</v>
      </c>
      <c r="K4021">
        <f>super_shop_dataset[[#This Row],[Sold_Quantity]]*super_shop_dataset[[#This Row],[Purchase_Cost_in_$]]</f>
        <v>3656</v>
      </c>
      <c r="L4021" t="s">
        <v>14645</v>
      </c>
      <c r="M4021">
        <v>107</v>
      </c>
      <c r="N4021">
        <v>4.3</v>
      </c>
      <c r="O40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21">
        <v>34</v>
      </c>
      <c r="Q4021" t="s">
        <v>33</v>
      </c>
      <c r="R4021" s="2">
        <v>49677</v>
      </c>
      <c r="S4021" s="2">
        <v>49311</v>
      </c>
      <c r="T4021" t="s">
        <v>34</v>
      </c>
      <c r="U4021">
        <v>19</v>
      </c>
      <c r="V4021">
        <v>32</v>
      </c>
      <c r="W40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21" t="s">
        <v>50</v>
      </c>
      <c r="Y4021" t="s">
        <v>36</v>
      </c>
      <c r="Z4021" t="s">
        <v>37</v>
      </c>
      <c r="AA4021" t="s">
        <v>8111</v>
      </c>
      <c r="AB4021" t="s">
        <v>70</v>
      </c>
      <c r="AC4021">
        <v>10</v>
      </c>
      <c r="AD4021" t="s">
        <v>63</v>
      </c>
      <c r="AE4021">
        <v>490</v>
      </c>
      <c r="AF4021" t="s">
        <v>41</v>
      </c>
      <c r="AG4021" t="s">
        <v>42</v>
      </c>
    </row>
    <row r="4022" spans="1:33" x14ac:dyDescent="0.3">
      <c r="A4022" t="s">
        <v>8112</v>
      </c>
      <c r="B4022" t="s">
        <v>45</v>
      </c>
      <c r="C4022" t="s">
        <v>66</v>
      </c>
      <c r="D4022" t="s">
        <v>96</v>
      </c>
      <c r="E4022" t="s">
        <v>43</v>
      </c>
      <c r="F4022">
        <v>4021</v>
      </c>
      <c r="G4022">
        <v>39</v>
      </c>
      <c r="H4022">
        <v>2452.81</v>
      </c>
      <c r="I4022">
        <v>1786</v>
      </c>
      <c r="J4022">
        <v>70</v>
      </c>
      <c r="K4022">
        <f>super_shop_dataset[[#This Row],[Sold_Quantity]]*super_shop_dataset[[#This Row],[Purchase_Cost_in_$]]</f>
        <v>125020</v>
      </c>
      <c r="L4022" t="s">
        <v>12066</v>
      </c>
      <c r="M4022">
        <v>15</v>
      </c>
      <c r="N4022">
        <v>1.8</v>
      </c>
      <c r="O40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22">
        <v>164</v>
      </c>
      <c r="Q4022" t="s">
        <v>60</v>
      </c>
      <c r="R4022" s="2">
        <v>49678</v>
      </c>
      <c r="S4022" s="2">
        <v>49312</v>
      </c>
      <c r="T4022" t="s">
        <v>34</v>
      </c>
      <c r="U4022">
        <v>22</v>
      </c>
      <c r="V4022">
        <v>25</v>
      </c>
      <c r="W40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22" t="s">
        <v>50</v>
      </c>
      <c r="Y4022" t="s">
        <v>61</v>
      </c>
      <c r="Z4022" t="s">
        <v>51</v>
      </c>
      <c r="AA4022" t="s">
        <v>8113</v>
      </c>
      <c r="AB4022" t="s">
        <v>70</v>
      </c>
      <c r="AC4022">
        <v>1</v>
      </c>
      <c r="AD4022" t="s">
        <v>63</v>
      </c>
      <c r="AE4022">
        <v>303</v>
      </c>
      <c r="AF4022" t="s">
        <v>41</v>
      </c>
      <c r="AG4022" t="s">
        <v>42</v>
      </c>
    </row>
    <row r="4023" spans="1:33" x14ac:dyDescent="0.3">
      <c r="A4023" t="s">
        <v>8114</v>
      </c>
      <c r="B4023" t="s">
        <v>45</v>
      </c>
      <c r="C4023" t="s">
        <v>66</v>
      </c>
      <c r="D4023" t="s">
        <v>58</v>
      </c>
      <c r="E4023" t="s">
        <v>56</v>
      </c>
      <c r="F4023">
        <v>1606</v>
      </c>
      <c r="G4023">
        <v>8</v>
      </c>
      <c r="H4023">
        <v>1477.52</v>
      </c>
      <c r="I4023">
        <v>250</v>
      </c>
      <c r="J4023">
        <v>42</v>
      </c>
      <c r="K4023">
        <f>super_shop_dataset[[#This Row],[Sold_Quantity]]*super_shop_dataset[[#This Row],[Purchase_Cost_in_$]]</f>
        <v>10500</v>
      </c>
      <c r="L4023" t="s">
        <v>12067</v>
      </c>
      <c r="M4023">
        <v>19</v>
      </c>
      <c r="N4023">
        <v>3.1</v>
      </c>
      <c r="O40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23">
        <v>398</v>
      </c>
      <c r="Q4023" t="s">
        <v>48</v>
      </c>
      <c r="R4023" s="2">
        <v>49679</v>
      </c>
      <c r="S4023" s="2">
        <v>49313</v>
      </c>
      <c r="T4023" t="s">
        <v>49</v>
      </c>
      <c r="U4023">
        <v>35</v>
      </c>
      <c r="V4023">
        <v>35</v>
      </c>
      <c r="W40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23" t="s">
        <v>50</v>
      </c>
      <c r="Y4023" t="s">
        <v>61</v>
      </c>
      <c r="Z4023" t="s">
        <v>37</v>
      </c>
      <c r="AA4023" t="s">
        <v>8115</v>
      </c>
      <c r="AB4023" t="s">
        <v>53</v>
      </c>
      <c r="AC4023">
        <v>3</v>
      </c>
      <c r="AD4023" t="s">
        <v>63</v>
      </c>
      <c r="AE4023">
        <v>321</v>
      </c>
      <c r="AF4023" t="s">
        <v>41</v>
      </c>
      <c r="AG4023" t="s">
        <v>82</v>
      </c>
    </row>
    <row r="4024" spans="1:33" x14ac:dyDescent="0.3">
      <c r="A4024" t="s">
        <v>8116</v>
      </c>
      <c r="B4024" t="s">
        <v>45</v>
      </c>
      <c r="C4024" t="s">
        <v>30</v>
      </c>
      <c r="D4024" t="s">
        <v>96</v>
      </c>
      <c r="E4024" t="s">
        <v>32</v>
      </c>
      <c r="F4024">
        <v>2830</v>
      </c>
      <c r="G4024">
        <v>30</v>
      </c>
      <c r="H4024">
        <v>1981</v>
      </c>
      <c r="I4024">
        <v>3208</v>
      </c>
      <c r="J4024">
        <v>90</v>
      </c>
      <c r="K4024">
        <f>super_shop_dataset[[#This Row],[Sold_Quantity]]*super_shop_dataset[[#This Row],[Purchase_Cost_in_$]]</f>
        <v>288720</v>
      </c>
      <c r="L4024" t="s">
        <v>14646</v>
      </c>
      <c r="M4024">
        <v>139</v>
      </c>
      <c r="N4024">
        <v>1.3</v>
      </c>
      <c r="O40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24">
        <v>63</v>
      </c>
      <c r="Q4024" t="s">
        <v>33</v>
      </c>
      <c r="R4024" s="2">
        <v>49680</v>
      </c>
      <c r="S4024" s="2">
        <v>49314</v>
      </c>
      <c r="T4024" t="s">
        <v>89</v>
      </c>
      <c r="U4024">
        <v>10</v>
      </c>
      <c r="V4024">
        <v>39</v>
      </c>
      <c r="W40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24" t="s">
        <v>50</v>
      </c>
      <c r="Y4024" t="s">
        <v>68</v>
      </c>
      <c r="Z4024" t="s">
        <v>76</v>
      </c>
      <c r="AA4024" t="s">
        <v>8117</v>
      </c>
      <c r="AB4024" t="s">
        <v>70</v>
      </c>
      <c r="AC4024">
        <v>11</v>
      </c>
      <c r="AD4024" t="s">
        <v>40</v>
      </c>
      <c r="AE4024">
        <v>933</v>
      </c>
      <c r="AF4024" t="s">
        <v>54</v>
      </c>
      <c r="AG4024" t="s">
        <v>55</v>
      </c>
    </row>
    <row r="4025" spans="1:33" x14ac:dyDescent="0.3">
      <c r="A4025" t="s">
        <v>8118</v>
      </c>
      <c r="B4025" t="s">
        <v>45</v>
      </c>
      <c r="C4025" t="s">
        <v>46</v>
      </c>
      <c r="D4025" t="s">
        <v>31</v>
      </c>
      <c r="E4025" t="s">
        <v>59</v>
      </c>
      <c r="F4025">
        <v>1990</v>
      </c>
      <c r="G4025">
        <v>40</v>
      </c>
      <c r="H4025">
        <v>1194</v>
      </c>
      <c r="I4025">
        <v>2064</v>
      </c>
      <c r="J4025">
        <v>79</v>
      </c>
      <c r="K4025">
        <f>super_shop_dataset[[#This Row],[Sold_Quantity]]*super_shop_dataset[[#This Row],[Purchase_Cost_in_$]]</f>
        <v>163056</v>
      </c>
      <c r="L4025" t="s">
        <v>14647</v>
      </c>
      <c r="M4025">
        <v>68</v>
      </c>
      <c r="N4025">
        <v>4.9000000000000004</v>
      </c>
      <c r="O40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25">
        <v>170</v>
      </c>
      <c r="Q4025" t="s">
        <v>48</v>
      </c>
      <c r="R4025" s="2">
        <v>49681</v>
      </c>
      <c r="S4025" s="2">
        <v>49315</v>
      </c>
      <c r="T4025" t="s">
        <v>49</v>
      </c>
      <c r="U4025">
        <v>39</v>
      </c>
      <c r="V4025">
        <v>23</v>
      </c>
      <c r="W40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25" t="s">
        <v>35</v>
      </c>
      <c r="Y4025" t="s">
        <v>36</v>
      </c>
      <c r="Z4025" t="s">
        <v>76</v>
      </c>
      <c r="AA4025" t="s">
        <v>8119</v>
      </c>
      <c r="AB4025" t="s">
        <v>39</v>
      </c>
      <c r="AC4025">
        <v>11</v>
      </c>
      <c r="AD4025" t="s">
        <v>40</v>
      </c>
      <c r="AE4025">
        <v>730</v>
      </c>
      <c r="AF4025" t="s">
        <v>41</v>
      </c>
      <c r="AG4025" t="s">
        <v>82</v>
      </c>
    </row>
    <row r="4026" spans="1:33" x14ac:dyDescent="0.3">
      <c r="A4026" t="s">
        <v>8120</v>
      </c>
      <c r="B4026" t="s">
        <v>75</v>
      </c>
      <c r="C4026" t="s">
        <v>84</v>
      </c>
      <c r="D4026" t="s">
        <v>31</v>
      </c>
      <c r="E4026" t="s">
        <v>56</v>
      </c>
      <c r="F4026">
        <v>2611</v>
      </c>
      <c r="G4026">
        <v>22</v>
      </c>
      <c r="H4026">
        <v>2036.58</v>
      </c>
      <c r="I4026">
        <v>134</v>
      </c>
      <c r="J4026">
        <v>63</v>
      </c>
      <c r="K4026">
        <f>super_shop_dataset[[#This Row],[Sold_Quantity]]*super_shop_dataset[[#This Row],[Purchase_Cost_in_$]]</f>
        <v>8442</v>
      </c>
      <c r="L4026" t="s">
        <v>12068</v>
      </c>
      <c r="M4026">
        <v>97</v>
      </c>
      <c r="N4026">
        <v>1.8</v>
      </c>
      <c r="O40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26">
        <v>318</v>
      </c>
      <c r="Q4026" t="s">
        <v>48</v>
      </c>
      <c r="R4026" s="2">
        <v>49682</v>
      </c>
      <c r="S4026" s="2">
        <v>49316</v>
      </c>
      <c r="T4026" t="s">
        <v>34</v>
      </c>
      <c r="U4026">
        <v>28</v>
      </c>
      <c r="V4026">
        <v>32</v>
      </c>
      <c r="W40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26" t="s">
        <v>35</v>
      </c>
      <c r="Y4026" t="s">
        <v>61</v>
      </c>
      <c r="Z4026" t="s">
        <v>51</v>
      </c>
      <c r="AA4026" t="s">
        <v>8121</v>
      </c>
      <c r="AB4026" t="s">
        <v>39</v>
      </c>
      <c r="AC4026">
        <v>1</v>
      </c>
      <c r="AD4026" t="s">
        <v>40</v>
      </c>
      <c r="AE4026">
        <v>179</v>
      </c>
      <c r="AF4026" t="s">
        <v>41</v>
      </c>
      <c r="AG4026" t="s">
        <v>42</v>
      </c>
    </row>
    <row r="4027" spans="1:33" x14ac:dyDescent="0.3">
      <c r="A4027" t="s">
        <v>8122</v>
      </c>
      <c r="B4027" t="s">
        <v>65</v>
      </c>
      <c r="C4027" t="s">
        <v>84</v>
      </c>
      <c r="D4027" t="s">
        <v>96</v>
      </c>
      <c r="E4027" t="s">
        <v>32</v>
      </c>
      <c r="F4027">
        <v>694</v>
      </c>
      <c r="G4027">
        <v>23</v>
      </c>
      <c r="H4027">
        <v>534.38</v>
      </c>
      <c r="I4027">
        <v>1574</v>
      </c>
      <c r="J4027">
        <v>10</v>
      </c>
      <c r="K4027">
        <f>super_shop_dataset[[#This Row],[Sold_Quantity]]*super_shop_dataset[[#This Row],[Purchase_Cost_in_$]]</f>
        <v>15740</v>
      </c>
      <c r="L4027" t="s">
        <v>14648</v>
      </c>
      <c r="M4027">
        <v>97</v>
      </c>
      <c r="N4027">
        <v>3</v>
      </c>
      <c r="O40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27">
        <v>194</v>
      </c>
      <c r="Q4027" t="s">
        <v>60</v>
      </c>
      <c r="R4027" s="2">
        <v>49683</v>
      </c>
      <c r="S4027" s="2">
        <v>49317</v>
      </c>
      <c r="T4027" t="s">
        <v>34</v>
      </c>
      <c r="U4027">
        <v>13</v>
      </c>
      <c r="V4027">
        <v>25</v>
      </c>
      <c r="W40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27" t="s">
        <v>50</v>
      </c>
      <c r="Y4027" t="s">
        <v>68</v>
      </c>
      <c r="Z4027" t="s">
        <v>37</v>
      </c>
      <c r="AA4027" t="s">
        <v>8123</v>
      </c>
      <c r="AB4027" t="s">
        <v>70</v>
      </c>
      <c r="AC4027">
        <v>10</v>
      </c>
      <c r="AD4027" t="s">
        <v>63</v>
      </c>
      <c r="AE4027">
        <v>127</v>
      </c>
      <c r="AF4027" t="s">
        <v>41</v>
      </c>
      <c r="AG4027" t="s">
        <v>55</v>
      </c>
    </row>
    <row r="4028" spans="1:33" x14ac:dyDescent="0.3">
      <c r="A4028" t="s">
        <v>8124</v>
      </c>
      <c r="B4028" t="s">
        <v>65</v>
      </c>
      <c r="C4028" t="s">
        <v>30</v>
      </c>
      <c r="D4028" t="s">
        <v>96</v>
      </c>
      <c r="E4028" t="s">
        <v>56</v>
      </c>
      <c r="F4028">
        <v>2673</v>
      </c>
      <c r="G4028">
        <v>17</v>
      </c>
      <c r="H4028">
        <v>2218.59</v>
      </c>
      <c r="I4028">
        <v>2683</v>
      </c>
      <c r="J4028">
        <v>34</v>
      </c>
      <c r="K4028">
        <f>super_shop_dataset[[#This Row],[Sold_Quantity]]*super_shop_dataset[[#This Row],[Purchase_Cost_in_$]]</f>
        <v>91222</v>
      </c>
      <c r="L4028" t="s">
        <v>14649</v>
      </c>
      <c r="M4028">
        <v>15</v>
      </c>
      <c r="N4028">
        <v>2.2999999999999998</v>
      </c>
      <c r="O40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28">
        <v>126</v>
      </c>
      <c r="Q4028" t="s">
        <v>48</v>
      </c>
      <c r="R4028" s="2">
        <v>49684</v>
      </c>
      <c r="S4028" s="2">
        <v>49318</v>
      </c>
      <c r="T4028" t="s">
        <v>49</v>
      </c>
      <c r="U4028">
        <v>8</v>
      </c>
      <c r="V4028">
        <v>44</v>
      </c>
      <c r="W40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28" t="s">
        <v>35</v>
      </c>
      <c r="Y4028" t="s">
        <v>68</v>
      </c>
      <c r="Z4028" t="s">
        <v>51</v>
      </c>
      <c r="AA4028" t="s">
        <v>8125</v>
      </c>
      <c r="AB4028" t="s">
        <v>39</v>
      </c>
      <c r="AC4028">
        <v>10</v>
      </c>
      <c r="AD4028" t="s">
        <v>63</v>
      </c>
      <c r="AE4028">
        <v>115</v>
      </c>
      <c r="AF4028" t="s">
        <v>41</v>
      </c>
      <c r="AG4028" t="s">
        <v>82</v>
      </c>
    </row>
    <row r="4029" spans="1:33" x14ac:dyDescent="0.3">
      <c r="A4029" t="s">
        <v>8126</v>
      </c>
      <c r="B4029" t="s">
        <v>65</v>
      </c>
      <c r="C4029" t="s">
        <v>30</v>
      </c>
      <c r="D4029" t="s">
        <v>96</v>
      </c>
      <c r="E4029" t="s">
        <v>32</v>
      </c>
      <c r="F4029">
        <v>4804</v>
      </c>
      <c r="G4029">
        <v>47</v>
      </c>
      <c r="H4029">
        <v>2546.12</v>
      </c>
      <c r="I4029">
        <v>3175</v>
      </c>
      <c r="J4029">
        <v>19</v>
      </c>
      <c r="K4029">
        <f>super_shop_dataset[[#This Row],[Sold_Quantity]]*super_shop_dataset[[#This Row],[Purchase_Cost_in_$]]</f>
        <v>60325</v>
      </c>
      <c r="L4029" t="s">
        <v>14650</v>
      </c>
      <c r="M4029">
        <v>60</v>
      </c>
      <c r="N4029">
        <v>1.6</v>
      </c>
      <c r="O40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29">
        <v>288</v>
      </c>
      <c r="Q4029" t="s">
        <v>33</v>
      </c>
      <c r="R4029" s="2">
        <v>49685</v>
      </c>
      <c r="S4029" s="2">
        <v>49319</v>
      </c>
      <c r="T4029" t="s">
        <v>89</v>
      </c>
      <c r="U4029">
        <v>38</v>
      </c>
      <c r="V4029">
        <v>30</v>
      </c>
      <c r="W40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29" t="s">
        <v>35</v>
      </c>
      <c r="Y4029" t="s">
        <v>68</v>
      </c>
      <c r="Z4029" t="s">
        <v>76</v>
      </c>
      <c r="AA4029" t="s">
        <v>8127</v>
      </c>
      <c r="AB4029" t="s">
        <v>53</v>
      </c>
      <c r="AC4029">
        <v>8</v>
      </c>
      <c r="AD4029" t="s">
        <v>40</v>
      </c>
      <c r="AE4029">
        <v>994</v>
      </c>
      <c r="AF4029" t="s">
        <v>41</v>
      </c>
      <c r="AG4029" t="s">
        <v>82</v>
      </c>
    </row>
    <row r="4030" spans="1:33" x14ac:dyDescent="0.3">
      <c r="A4030" t="s">
        <v>8128</v>
      </c>
      <c r="B4030" t="s">
        <v>75</v>
      </c>
      <c r="C4030" t="s">
        <v>72</v>
      </c>
      <c r="D4030" t="s">
        <v>96</v>
      </c>
      <c r="E4030" t="s">
        <v>56</v>
      </c>
      <c r="F4030">
        <v>3893</v>
      </c>
      <c r="G4030">
        <v>19</v>
      </c>
      <c r="H4030">
        <v>3153.33</v>
      </c>
      <c r="I4030">
        <v>39</v>
      </c>
      <c r="J4030">
        <v>52</v>
      </c>
      <c r="K4030">
        <f>super_shop_dataset[[#This Row],[Sold_Quantity]]*super_shop_dataset[[#This Row],[Purchase_Cost_in_$]]</f>
        <v>2028</v>
      </c>
      <c r="L4030" t="s">
        <v>12069</v>
      </c>
      <c r="M4030">
        <v>175</v>
      </c>
      <c r="N4030">
        <v>2.8</v>
      </c>
      <c r="O40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30">
        <v>69</v>
      </c>
      <c r="Q4030" t="s">
        <v>60</v>
      </c>
      <c r="R4030" s="2">
        <v>49686</v>
      </c>
      <c r="S4030" s="2">
        <v>49320</v>
      </c>
      <c r="T4030" t="s">
        <v>49</v>
      </c>
      <c r="U4030">
        <v>42</v>
      </c>
      <c r="V4030">
        <v>19</v>
      </c>
      <c r="W40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30" t="s">
        <v>50</v>
      </c>
      <c r="Y4030" t="s">
        <v>61</v>
      </c>
      <c r="Z4030" t="s">
        <v>37</v>
      </c>
      <c r="AA4030" t="s">
        <v>8129</v>
      </c>
      <c r="AB4030" t="s">
        <v>70</v>
      </c>
      <c r="AC4030">
        <v>12</v>
      </c>
      <c r="AD4030" t="s">
        <v>40</v>
      </c>
      <c r="AE4030">
        <v>292</v>
      </c>
      <c r="AF4030" t="s">
        <v>78</v>
      </c>
      <c r="AG4030" t="s">
        <v>55</v>
      </c>
    </row>
    <row r="4031" spans="1:33" x14ac:dyDescent="0.3">
      <c r="A4031" t="s">
        <v>8130</v>
      </c>
      <c r="B4031" t="s">
        <v>80</v>
      </c>
      <c r="C4031" t="s">
        <v>84</v>
      </c>
      <c r="D4031" t="s">
        <v>67</v>
      </c>
      <c r="E4031" t="s">
        <v>43</v>
      </c>
      <c r="F4031">
        <v>4292</v>
      </c>
      <c r="G4031">
        <v>46</v>
      </c>
      <c r="H4031">
        <v>2317.6799999999998</v>
      </c>
      <c r="I4031">
        <v>3383</v>
      </c>
      <c r="J4031">
        <v>31</v>
      </c>
      <c r="K4031">
        <f>super_shop_dataset[[#This Row],[Sold_Quantity]]*super_shop_dataset[[#This Row],[Purchase_Cost_in_$]]</f>
        <v>104873</v>
      </c>
      <c r="L4031" t="s">
        <v>14651</v>
      </c>
      <c r="M4031">
        <v>33</v>
      </c>
      <c r="N4031">
        <v>2.6</v>
      </c>
      <c r="O40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31">
        <v>365</v>
      </c>
      <c r="Q4031" t="s">
        <v>60</v>
      </c>
      <c r="R4031" s="2">
        <v>49687</v>
      </c>
      <c r="S4031" s="2">
        <v>49321</v>
      </c>
      <c r="T4031" t="s">
        <v>89</v>
      </c>
      <c r="U4031">
        <v>26</v>
      </c>
      <c r="V4031">
        <v>28</v>
      </c>
      <c r="W40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31" t="s">
        <v>35</v>
      </c>
      <c r="Y4031" t="s">
        <v>61</v>
      </c>
      <c r="Z4031" t="s">
        <v>37</v>
      </c>
      <c r="AA4031" t="s">
        <v>8131</v>
      </c>
      <c r="AB4031" t="s">
        <v>39</v>
      </c>
      <c r="AC4031">
        <v>13</v>
      </c>
      <c r="AD4031" t="s">
        <v>63</v>
      </c>
      <c r="AE4031">
        <v>278</v>
      </c>
      <c r="AF4031" t="s">
        <v>78</v>
      </c>
      <c r="AG4031" t="s">
        <v>42</v>
      </c>
    </row>
    <row r="4032" spans="1:33" x14ac:dyDescent="0.3">
      <c r="A4032" t="s">
        <v>8132</v>
      </c>
      <c r="B4032" t="s">
        <v>45</v>
      </c>
      <c r="C4032" t="s">
        <v>66</v>
      </c>
      <c r="D4032" t="s">
        <v>58</v>
      </c>
      <c r="E4032" t="s">
        <v>59</v>
      </c>
      <c r="F4032">
        <v>169</v>
      </c>
      <c r="G4032">
        <v>22</v>
      </c>
      <c r="H4032">
        <v>131.82</v>
      </c>
      <c r="I4032">
        <v>1832</v>
      </c>
      <c r="J4032">
        <v>80</v>
      </c>
      <c r="K4032">
        <f>super_shop_dataset[[#This Row],[Sold_Quantity]]*super_shop_dataset[[#This Row],[Purchase_Cost_in_$]]</f>
        <v>146560</v>
      </c>
      <c r="L4032" t="s">
        <v>14652</v>
      </c>
      <c r="M4032">
        <v>47</v>
      </c>
      <c r="N4032">
        <v>3.4</v>
      </c>
      <c r="O40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32">
        <v>220</v>
      </c>
      <c r="Q4032" t="s">
        <v>60</v>
      </c>
      <c r="R4032" s="2">
        <v>49688</v>
      </c>
      <c r="S4032" s="2">
        <v>49322</v>
      </c>
      <c r="T4032" t="s">
        <v>49</v>
      </c>
      <c r="U4032">
        <v>24</v>
      </c>
      <c r="V4032">
        <v>33</v>
      </c>
      <c r="W40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32" t="s">
        <v>50</v>
      </c>
      <c r="Y4032" t="s">
        <v>61</v>
      </c>
      <c r="Z4032" t="s">
        <v>51</v>
      </c>
      <c r="AA4032" t="s">
        <v>8133</v>
      </c>
      <c r="AB4032" t="s">
        <v>39</v>
      </c>
      <c r="AC4032">
        <v>9</v>
      </c>
      <c r="AD4032" t="s">
        <v>63</v>
      </c>
      <c r="AE4032">
        <v>504</v>
      </c>
      <c r="AF4032" t="s">
        <v>41</v>
      </c>
      <c r="AG4032" t="s">
        <v>42</v>
      </c>
    </row>
    <row r="4033" spans="1:33" x14ac:dyDescent="0.3">
      <c r="A4033" t="s">
        <v>8134</v>
      </c>
      <c r="B4033" t="s">
        <v>45</v>
      </c>
      <c r="C4033" t="s">
        <v>46</v>
      </c>
      <c r="D4033" t="s">
        <v>58</v>
      </c>
      <c r="E4033" t="s">
        <v>32</v>
      </c>
      <c r="F4033">
        <v>643</v>
      </c>
      <c r="G4033">
        <v>17</v>
      </c>
      <c r="H4033">
        <v>533.69000000000005</v>
      </c>
      <c r="I4033">
        <v>524</v>
      </c>
      <c r="J4033">
        <v>94</v>
      </c>
      <c r="K4033">
        <f>super_shop_dataset[[#This Row],[Sold_Quantity]]*super_shop_dataset[[#This Row],[Purchase_Cost_in_$]]</f>
        <v>49256</v>
      </c>
      <c r="L4033" t="s">
        <v>12070</v>
      </c>
      <c r="M4033">
        <v>46</v>
      </c>
      <c r="N4033">
        <v>3.6</v>
      </c>
      <c r="O40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33">
        <v>295</v>
      </c>
      <c r="Q4033" t="s">
        <v>48</v>
      </c>
      <c r="R4033" s="2">
        <v>49689</v>
      </c>
      <c r="S4033" s="2">
        <v>49323</v>
      </c>
      <c r="T4033" t="s">
        <v>34</v>
      </c>
      <c r="U4033">
        <v>44</v>
      </c>
      <c r="V4033">
        <v>31</v>
      </c>
      <c r="W40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33" t="s">
        <v>50</v>
      </c>
      <c r="Y4033" t="s">
        <v>36</v>
      </c>
      <c r="Z4033" t="s">
        <v>51</v>
      </c>
      <c r="AA4033" t="s">
        <v>8135</v>
      </c>
      <c r="AB4033" t="s">
        <v>39</v>
      </c>
      <c r="AC4033">
        <v>14</v>
      </c>
      <c r="AD4033" t="s">
        <v>40</v>
      </c>
      <c r="AE4033">
        <v>915</v>
      </c>
      <c r="AF4033" t="s">
        <v>41</v>
      </c>
      <c r="AG4033" t="s">
        <v>82</v>
      </c>
    </row>
    <row r="4034" spans="1:33" x14ac:dyDescent="0.3">
      <c r="A4034" t="s">
        <v>8136</v>
      </c>
      <c r="B4034" t="s">
        <v>75</v>
      </c>
      <c r="C4034" t="s">
        <v>84</v>
      </c>
      <c r="D4034" t="s">
        <v>58</v>
      </c>
      <c r="E4034" t="s">
        <v>56</v>
      </c>
      <c r="F4034">
        <v>339</v>
      </c>
      <c r="G4034">
        <v>21</v>
      </c>
      <c r="H4034">
        <v>267.81</v>
      </c>
      <c r="I4034">
        <v>652</v>
      </c>
      <c r="J4034">
        <v>19</v>
      </c>
      <c r="K4034">
        <f>super_shop_dataset[[#This Row],[Sold_Quantity]]*super_shop_dataset[[#This Row],[Purchase_Cost_in_$]]</f>
        <v>12388</v>
      </c>
      <c r="L4034" t="s">
        <v>14653</v>
      </c>
      <c r="M4034">
        <v>113</v>
      </c>
      <c r="N4034">
        <v>3.4</v>
      </c>
      <c r="O40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34">
        <v>270</v>
      </c>
      <c r="Q4034" t="s">
        <v>48</v>
      </c>
      <c r="R4034" s="2">
        <v>49690</v>
      </c>
      <c r="S4034" s="2">
        <v>49324</v>
      </c>
      <c r="T4034" t="s">
        <v>49</v>
      </c>
      <c r="U4034">
        <v>6</v>
      </c>
      <c r="V4034">
        <v>35</v>
      </c>
      <c r="W40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34" t="s">
        <v>50</v>
      </c>
      <c r="Y4034" t="s">
        <v>61</v>
      </c>
      <c r="Z4034" t="s">
        <v>76</v>
      </c>
      <c r="AA4034" t="s">
        <v>8137</v>
      </c>
      <c r="AB4034" t="s">
        <v>39</v>
      </c>
      <c r="AC4034">
        <v>14</v>
      </c>
      <c r="AD4034" t="s">
        <v>63</v>
      </c>
      <c r="AE4034">
        <v>795</v>
      </c>
      <c r="AF4034" t="s">
        <v>54</v>
      </c>
      <c r="AG4034" t="s">
        <v>42</v>
      </c>
    </row>
    <row r="4035" spans="1:33" x14ac:dyDescent="0.3">
      <c r="A4035" t="s">
        <v>8138</v>
      </c>
      <c r="B4035" t="s">
        <v>80</v>
      </c>
      <c r="C4035" t="s">
        <v>66</v>
      </c>
      <c r="D4035" t="s">
        <v>47</v>
      </c>
      <c r="E4035" t="s">
        <v>43</v>
      </c>
      <c r="F4035">
        <v>2450</v>
      </c>
      <c r="G4035">
        <v>0</v>
      </c>
      <c r="H4035">
        <v>2450</v>
      </c>
      <c r="I4035">
        <v>2175</v>
      </c>
      <c r="J4035">
        <v>13</v>
      </c>
      <c r="K4035">
        <f>super_shop_dataset[[#This Row],[Sold_Quantity]]*super_shop_dataset[[#This Row],[Purchase_Cost_in_$]]</f>
        <v>28275</v>
      </c>
      <c r="L4035" t="s">
        <v>12071</v>
      </c>
      <c r="M4035">
        <v>166</v>
      </c>
      <c r="N4035">
        <v>2.8</v>
      </c>
      <c r="O40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35">
        <v>271</v>
      </c>
      <c r="Q4035" t="s">
        <v>48</v>
      </c>
      <c r="R4035" s="2">
        <v>49691</v>
      </c>
      <c r="S4035" s="2">
        <v>49325</v>
      </c>
      <c r="T4035" t="s">
        <v>89</v>
      </c>
      <c r="U4035">
        <v>35</v>
      </c>
      <c r="V4035">
        <v>28</v>
      </c>
      <c r="W40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35" t="s">
        <v>35</v>
      </c>
      <c r="Y4035" t="s">
        <v>68</v>
      </c>
      <c r="Z4035" t="s">
        <v>76</v>
      </c>
      <c r="AA4035" t="s">
        <v>8139</v>
      </c>
      <c r="AB4035" t="s">
        <v>39</v>
      </c>
      <c r="AC4035">
        <v>3</v>
      </c>
      <c r="AD4035" t="s">
        <v>40</v>
      </c>
      <c r="AE4035">
        <v>422</v>
      </c>
      <c r="AF4035" t="s">
        <v>78</v>
      </c>
      <c r="AG4035" t="s">
        <v>55</v>
      </c>
    </row>
    <row r="4036" spans="1:33" x14ac:dyDescent="0.3">
      <c r="A4036" t="s">
        <v>8140</v>
      </c>
      <c r="B4036" t="s">
        <v>65</v>
      </c>
      <c r="C4036" t="s">
        <v>66</v>
      </c>
      <c r="D4036" t="s">
        <v>96</v>
      </c>
      <c r="E4036" t="s">
        <v>56</v>
      </c>
      <c r="F4036">
        <v>2634</v>
      </c>
      <c r="G4036">
        <v>21</v>
      </c>
      <c r="H4036">
        <v>2080.86</v>
      </c>
      <c r="I4036">
        <v>1723</v>
      </c>
      <c r="J4036">
        <v>11</v>
      </c>
      <c r="K4036">
        <f>super_shop_dataset[[#This Row],[Sold_Quantity]]*super_shop_dataset[[#This Row],[Purchase_Cost_in_$]]</f>
        <v>18953</v>
      </c>
      <c r="L4036" t="s">
        <v>12072</v>
      </c>
      <c r="M4036">
        <v>108</v>
      </c>
      <c r="N4036">
        <v>1.6</v>
      </c>
      <c r="O40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36">
        <v>489</v>
      </c>
      <c r="Q4036" t="s">
        <v>60</v>
      </c>
      <c r="R4036" s="2">
        <v>49692</v>
      </c>
      <c r="S4036" s="2">
        <v>49326</v>
      </c>
      <c r="T4036" t="s">
        <v>89</v>
      </c>
      <c r="U4036">
        <v>8</v>
      </c>
      <c r="V4036">
        <v>28</v>
      </c>
      <c r="W40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36" t="s">
        <v>35</v>
      </c>
      <c r="Y4036" t="s">
        <v>68</v>
      </c>
      <c r="Z4036" t="s">
        <v>37</v>
      </c>
      <c r="AA4036" t="s">
        <v>8141</v>
      </c>
      <c r="AB4036" t="s">
        <v>53</v>
      </c>
      <c r="AC4036">
        <v>12</v>
      </c>
      <c r="AD4036" t="s">
        <v>40</v>
      </c>
      <c r="AE4036">
        <v>245</v>
      </c>
      <c r="AF4036" t="s">
        <v>78</v>
      </c>
      <c r="AG4036" t="s">
        <v>82</v>
      </c>
    </row>
    <row r="4037" spans="1:33" x14ac:dyDescent="0.3">
      <c r="A4037" t="s">
        <v>8142</v>
      </c>
      <c r="B4037" t="s">
        <v>45</v>
      </c>
      <c r="C4037" t="s">
        <v>46</v>
      </c>
      <c r="D4037" t="s">
        <v>58</v>
      </c>
      <c r="E4037" t="s">
        <v>43</v>
      </c>
      <c r="F4037">
        <v>2942</v>
      </c>
      <c r="G4037">
        <v>19</v>
      </c>
      <c r="H4037">
        <v>2383.02</v>
      </c>
      <c r="I4037">
        <v>3518</v>
      </c>
      <c r="J4037">
        <v>84</v>
      </c>
      <c r="K4037">
        <f>super_shop_dataset[[#This Row],[Sold_Quantity]]*super_shop_dataset[[#This Row],[Purchase_Cost_in_$]]</f>
        <v>295512</v>
      </c>
      <c r="L4037" t="s">
        <v>14654</v>
      </c>
      <c r="M4037">
        <v>77</v>
      </c>
      <c r="N4037">
        <v>2.2999999999999998</v>
      </c>
      <c r="O40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37">
        <v>281</v>
      </c>
      <c r="Q4037" t="s">
        <v>60</v>
      </c>
      <c r="R4037" s="2">
        <v>49693</v>
      </c>
      <c r="S4037" s="2">
        <v>49327</v>
      </c>
      <c r="T4037" t="s">
        <v>34</v>
      </c>
      <c r="U4037">
        <v>1</v>
      </c>
      <c r="V4037">
        <v>19</v>
      </c>
      <c r="W40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37" t="s">
        <v>35</v>
      </c>
      <c r="Y4037" t="s">
        <v>36</v>
      </c>
      <c r="Z4037" t="s">
        <v>76</v>
      </c>
      <c r="AA4037" t="s">
        <v>8143</v>
      </c>
      <c r="AB4037" t="s">
        <v>70</v>
      </c>
      <c r="AC4037">
        <v>2</v>
      </c>
      <c r="AD4037" t="s">
        <v>40</v>
      </c>
      <c r="AE4037">
        <v>862</v>
      </c>
      <c r="AF4037" t="s">
        <v>41</v>
      </c>
      <c r="AG4037" t="s">
        <v>82</v>
      </c>
    </row>
    <row r="4038" spans="1:33" x14ac:dyDescent="0.3">
      <c r="A4038" t="s">
        <v>8144</v>
      </c>
      <c r="B4038" t="s">
        <v>65</v>
      </c>
      <c r="C4038" t="s">
        <v>72</v>
      </c>
      <c r="D4038" t="s">
        <v>96</v>
      </c>
      <c r="E4038" t="s">
        <v>56</v>
      </c>
      <c r="F4038">
        <v>2628</v>
      </c>
      <c r="G4038">
        <v>4</v>
      </c>
      <c r="H4038">
        <v>2522.88</v>
      </c>
      <c r="I4038">
        <v>2712</v>
      </c>
      <c r="J4038">
        <v>21</v>
      </c>
      <c r="K4038">
        <f>super_shop_dataset[[#This Row],[Sold_Quantity]]*super_shop_dataset[[#This Row],[Purchase_Cost_in_$]]</f>
        <v>56952</v>
      </c>
      <c r="L4038" t="s">
        <v>14655</v>
      </c>
      <c r="M4038">
        <v>108</v>
      </c>
      <c r="N4038">
        <v>3.6</v>
      </c>
      <c r="O40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38">
        <v>130</v>
      </c>
      <c r="Q4038" t="s">
        <v>33</v>
      </c>
      <c r="R4038" s="2">
        <v>49694</v>
      </c>
      <c r="S4038" s="2">
        <v>49328</v>
      </c>
      <c r="T4038" t="s">
        <v>49</v>
      </c>
      <c r="U4038">
        <v>15</v>
      </c>
      <c r="V4038">
        <v>58</v>
      </c>
      <c r="W40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38" t="s">
        <v>50</v>
      </c>
      <c r="Y4038" t="s">
        <v>68</v>
      </c>
      <c r="Z4038" t="s">
        <v>51</v>
      </c>
      <c r="AA4038" t="s">
        <v>8145</v>
      </c>
      <c r="AB4038" t="s">
        <v>70</v>
      </c>
      <c r="AC4038">
        <v>10</v>
      </c>
      <c r="AD4038" t="s">
        <v>40</v>
      </c>
      <c r="AE4038">
        <v>659</v>
      </c>
      <c r="AF4038" t="s">
        <v>78</v>
      </c>
      <c r="AG4038" t="s">
        <v>42</v>
      </c>
    </row>
    <row r="4039" spans="1:33" x14ac:dyDescent="0.3">
      <c r="A4039" t="s">
        <v>8146</v>
      </c>
      <c r="B4039" t="s">
        <v>75</v>
      </c>
      <c r="C4039" t="s">
        <v>84</v>
      </c>
      <c r="D4039" t="s">
        <v>96</v>
      </c>
      <c r="E4039" t="s">
        <v>43</v>
      </c>
      <c r="F4039">
        <v>2737</v>
      </c>
      <c r="G4039">
        <v>36</v>
      </c>
      <c r="H4039">
        <v>1751.68</v>
      </c>
      <c r="I4039">
        <v>2449</v>
      </c>
      <c r="J4039">
        <v>10</v>
      </c>
      <c r="K4039">
        <f>super_shop_dataset[[#This Row],[Sold_Quantity]]*super_shop_dataset[[#This Row],[Purchase_Cost_in_$]]</f>
        <v>24490</v>
      </c>
      <c r="L4039" t="s">
        <v>14656</v>
      </c>
      <c r="M4039">
        <v>136</v>
      </c>
      <c r="N4039">
        <v>3.1</v>
      </c>
      <c r="O40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39">
        <v>393</v>
      </c>
      <c r="Q4039" t="s">
        <v>48</v>
      </c>
      <c r="R4039" s="2">
        <v>49695</v>
      </c>
      <c r="S4039" s="2">
        <v>49329</v>
      </c>
      <c r="T4039" t="s">
        <v>89</v>
      </c>
      <c r="U4039">
        <v>9</v>
      </c>
      <c r="V4039">
        <v>46</v>
      </c>
      <c r="W40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39" t="s">
        <v>35</v>
      </c>
      <c r="Y4039" t="s">
        <v>68</v>
      </c>
      <c r="Z4039" t="s">
        <v>37</v>
      </c>
      <c r="AA4039" t="s">
        <v>8147</v>
      </c>
      <c r="AB4039" t="s">
        <v>39</v>
      </c>
      <c r="AC4039">
        <v>1</v>
      </c>
      <c r="AD4039" t="s">
        <v>63</v>
      </c>
      <c r="AE4039">
        <v>958</v>
      </c>
      <c r="AF4039" t="s">
        <v>78</v>
      </c>
      <c r="AG4039" t="s">
        <v>82</v>
      </c>
    </row>
    <row r="4040" spans="1:33" x14ac:dyDescent="0.3">
      <c r="A4040" t="s">
        <v>8148</v>
      </c>
      <c r="B4040" t="s">
        <v>80</v>
      </c>
      <c r="C4040" t="s">
        <v>72</v>
      </c>
      <c r="D4040" t="s">
        <v>58</v>
      </c>
      <c r="E4040" t="s">
        <v>43</v>
      </c>
      <c r="F4040">
        <v>1426</v>
      </c>
      <c r="G4040">
        <v>14</v>
      </c>
      <c r="H4040">
        <v>1226.3599999999999</v>
      </c>
      <c r="I4040">
        <v>577</v>
      </c>
      <c r="J4040">
        <v>4</v>
      </c>
      <c r="K4040">
        <f>super_shop_dataset[[#This Row],[Sold_Quantity]]*super_shop_dataset[[#This Row],[Purchase_Cost_in_$]]</f>
        <v>2308</v>
      </c>
      <c r="L4040" t="s">
        <v>12073</v>
      </c>
      <c r="M4040">
        <v>111</v>
      </c>
      <c r="N4040">
        <v>4.2</v>
      </c>
      <c r="O40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40">
        <v>431</v>
      </c>
      <c r="Q4040" t="s">
        <v>33</v>
      </c>
      <c r="R4040" s="2">
        <v>49696</v>
      </c>
      <c r="S4040" s="2">
        <v>49330</v>
      </c>
      <c r="T4040" t="s">
        <v>34</v>
      </c>
      <c r="U4040">
        <v>49</v>
      </c>
      <c r="V4040">
        <v>48</v>
      </c>
      <c r="W40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40" t="s">
        <v>50</v>
      </c>
      <c r="Y4040" t="s">
        <v>68</v>
      </c>
      <c r="Z4040" t="s">
        <v>51</v>
      </c>
      <c r="AA4040" t="s">
        <v>8149</v>
      </c>
      <c r="AB4040" t="s">
        <v>39</v>
      </c>
      <c r="AC4040">
        <v>13</v>
      </c>
      <c r="AD4040" t="s">
        <v>40</v>
      </c>
      <c r="AE4040">
        <v>467</v>
      </c>
      <c r="AF4040" t="s">
        <v>78</v>
      </c>
      <c r="AG4040" t="s">
        <v>55</v>
      </c>
    </row>
    <row r="4041" spans="1:33" x14ac:dyDescent="0.3">
      <c r="A4041" t="s">
        <v>8150</v>
      </c>
      <c r="B4041" t="s">
        <v>75</v>
      </c>
      <c r="C4041" t="s">
        <v>30</v>
      </c>
      <c r="D4041" t="s">
        <v>58</v>
      </c>
      <c r="E4041" t="s">
        <v>59</v>
      </c>
      <c r="F4041">
        <v>4344</v>
      </c>
      <c r="G4041">
        <v>37</v>
      </c>
      <c r="H4041">
        <v>2736.72</v>
      </c>
      <c r="I4041">
        <v>3661</v>
      </c>
      <c r="J4041">
        <v>35</v>
      </c>
      <c r="K4041">
        <f>super_shop_dataset[[#This Row],[Sold_Quantity]]*super_shop_dataset[[#This Row],[Purchase_Cost_in_$]]</f>
        <v>128135</v>
      </c>
      <c r="L4041" t="s">
        <v>14657</v>
      </c>
      <c r="M4041">
        <v>84</v>
      </c>
      <c r="N4041">
        <v>2.4</v>
      </c>
      <c r="O40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41">
        <v>166</v>
      </c>
      <c r="Q4041" t="s">
        <v>48</v>
      </c>
      <c r="R4041" s="2">
        <v>49697</v>
      </c>
      <c r="S4041" s="2">
        <v>49331</v>
      </c>
      <c r="T4041" t="s">
        <v>49</v>
      </c>
      <c r="U4041">
        <v>27</v>
      </c>
      <c r="V4041">
        <v>29</v>
      </c>
      <c r="W40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41" t="s">
        <v>50</v>
      </c>
      <c r="Y4041" t="s">
        <v>61</v>
      </c>
      <c r="Z4041" t="s">
        <v>51</v>
      </c>
      <c r="AA4041" t="s">
        <v>8151</v>
      </c>
      <c r="AB4041" t="s">
        <v>39</v>
      </c>
      <c r="AC4041">
        <v>14</v>
      </c>
      <c r="AD4041" t="s">
        <v>63</v>
      </c>
      <c r="AE4041">
        <v>906</v>
      </c>
      <c r="AF4041" t="s">
        <v>78</v>
      </c>
      <c r="AG4041" t="s">
        <v>42</v>
      </c>
    </row>
    <row r="4042" spans="1:33" x14ac:dyDescent="0.3">
      <c r="A4042" t="s">
        <v>8152</v>
      </c>
      <c r="B4042" t="s">
        <v>75</v>
      </c>
      <c r="C4042" t="s">
        <v>66</v>
      </c>
      <c r="D4042" t="s">
        <v>58</v>
      </c>
      <c r="E4042" t="s">
        <v>59</v>
      </c>
      <c r="F4042">
        <v>313</v>
      </c>
      <c r="G4042">
        <v>30</v>
      </c>
      <c r="H4042">
        <v>219.1</v>
      </c>
      <c r="I4042">
        <v>1016</v>
      </c>
      <c r="J4042">
        <v>97</v>
      </c>
      <c r="K4042">
        <f>super_shop_dataset[[#This Row],[Sold_Quantity]]*super_shop_dataset[[#This Row],[Purchase_Cost_in_$]]</f>
        <v>98552</v>
      </c>
      <c r="L4042" t="s">
        <v>14658</v>
      </c>
      <c r="M4042">
        <v>190</v>
      </c>
      <c r="N4042">
        <v>3.7</v>
      </c>
      <c r="O40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42">
        <v>408</v>
      </c>
      <c r="Q4042" t="s">
        <v>33</v>
      </c>
      <c r="R4042" s="2">
        <v>49698</v>
      </c>
      <c r="S4042" s="2">
        <v>49332</v>
      </c>
      <c r="T4042" t="s">
        <v>34</v>
      </c>
      <c r="U4042">
        <v>31</v>
      </c>
      <c r="V4042">
        <v>42</v>
      </c>
      <c r="W40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42" t="s">
        <v>35</v>
      </c>
      <c r="Y4042" t="s">
        <v>68</v>
      </c>
      <c r="Z4042" t="s">
        <v>51</v>
      </c>
      <c r="AA4042" t="s">
        <v>8153</v>
      </c>
      <c r="AB4042" t="s">
        <v>39</v>
      </c>
      <c r="AC4042">
        <v>12</v>
      </c>
      <c r="AD4042" t="s">
        <v>63</v>
      </c>
      <c r="AE4042">
        <v>148</v>
      </c>
      <c r="AF4042" t="s">
        <v>54</v>
      </c>
      <c r="AG4042" t="s">
        <v>82</v>
      </c>
    </row>
    <row r="4043" spans="1:33" x14ac:dyDescent="0.3">
      <c r="A4043" t="s">
        <v>8154</v>
      </c>
      <c r="B4043" t="s">
        <v>45</v>
      </c>
      <c r="C4043" t="s">
        <v>72</v>
      </c>
      <c r="D4043" t="s">
        <v>96</v>
      </c>
      <c r="E4043" t="s">
        <v>56</v>
      </c>
      <c r="F4043">
        <v>404</v>
      </c>
      <c r="G4043">
        <v>41</v>
      </c>
      <c r="H4043">
        <v>238.36</v>
      </c>
      <c r="I4043">
        <v>1039</v>
      </c>
      <c r="J4043">
        <v>66</v>
      </c>
      <c r="K4043">
        <f>super_shop_dataset[[#This Row],[Sold_Quantity]]*super_shop_dataset[[#This Row],[Purchase_Cost_in_$]]</f>
        <v>68574</v>
      </c>
      <c r="L4043" t="s">
        <v>14659</v>
      </c>
      <c r="M4043">
        <v>75</v>
      </c>
      <c r="N4043">
        <v>3.4</v>
      </c>
      <c r="O40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43">
        <v>82</v>
      </c>
      <c r="Q4043" t="s">
        <v>33</v>
      </c>
      <c r="R4043" s="2">
        <v>49699</v>
      </c>
      <c r="S4043" s="2">
        <v>49333</v>
      </c>
      <c r="T4043" t="s">
        <v>34</v>
      </c>
      <c r="U4043">
        <v>43</v>
      </c>
      <c r="V4043">
        <v>20</v>
      </c>
      <c r="W40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43" t="s">
        <v>50</v>
      </c>
      <c r="Y4043" t="s">
        <v>68</v>
      </c>
      <c r="Z4043" t="s">
        <v>37</v>
      </c>
      <c r="AA4043" t="s">
        <v>8155</v>
      </c>
      <c r="AB4043" t="s">
        <v>39</v>
      </c>
      <c r="AC4043">
        <v>13</v>
      </c>
      <c r="AD4043" t="s">
        <v>63</v>
      </c>
      <c r="AE4043">
        <v>491</v>
      </c>
      <c r="AF4043" t="s">
        <v>41</v>
      </c>
      <c r="AG4043" t="s">
        <v>55</v>
      </c>
    </row>
    <row r="4044" spans="1:33" x14ac:dyDescent="0.3">
      <c r="A4044" t="s">
        <v>8156</v>
      </c>
      <c r="B4044" t="s">
        <v>75</v>
      </c>
      <c r="C4044" t="s">
        <v>72</v>
      </c>
      <c r="D4044" t="s">
        <v>58</v>
      </c>
      <c r="E4044" t="s">
        <v>56</v>
      </c>
      <c r="F4044">
        <v>2162</v>
      </c>
      <c r="G4044">
        <v>4</v>
      </c>
      <c r="H4044">
        <v>2075.52</v>
      </c>
      <c r="I4044">
        <v>3037</v>
      </c>
      <c r="J4044">
        <v>49</v>
      </c>
      <c r="K4044">
        <f>super_shop_dataset[[#This Row],[Sold_Quantity]]*super_shop_dataset[[#This Row],[Purchase_Cost_in_$]]</f>
        <v>148813</v>
      </c>
      <c r="L4044" t="s">
        <v>14660</v>
      </c>
      <c r="M4044">
        <v>199</v>
      </c>
      <c r="N4044">
        <v>2.9</v>
      </c>
      <c r="O40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44">
        <v>74</v>
      </c>
      <c r="Q4044" t="s">
        <v>48</v>
      </c>
      <c r="R4044" s="2">
        <v>49700</v>
      </c>
      <c r="S4044" s="2">
        <v>49334</v>
      </c>
      <c r="T4044" t="s">
        <v>34</v>
      </c>
      <c r="U4044">
        <v>37</v>
      </c>
      <c r="V4044">
        <v>30</v>
      </c>
      <c r="W40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44" t="s">
        <v>35</v>
      </c>
      <c r="Y4044" t="s">
        <v>61</v>
      </c>
      <c r="Z4044" t="s">
        <v>51</v>
      </c>
      <c r="AA4044" t="s">
        <v>8157</v>
      </c>
      <c r="AB4044" t="s">
        <v>39</v>
      </c>
      <c r="AC4044">
        <v>6</v>
      </c>
      <c r="AD4044" t="s">
        <v>63</v>
      </c>
      <c r="AE4044">
        <v>246</v>
      </c>
      <c r="AF4044" t="s">
        <v>78</v>
      </c>
      <c r="AG4044" t="s">
        <v>82</v>
      </c>
    </row>
    <row r="4045" spans="1:33" x14ac:dyDescent="0.3">
      <c r="A4045" t="s">
        <v>8158</v>
      </c>
      <c r="B4045" t="s">
        <v>45</v>
      </c>
      <c r="C4045" t="s">
        <v>46</v>
      </c>
      <c r="D4045" t="s">
        <v>96</v>
      </c>
      <c r="E4045" t="s">
        <v>43</v>
      </c>
      <c r="F4045">
        <v>1021</v>
      </c>
      <c r="G4045">
        <v>23</v>
      </c>
      <c r="H4045">
        <v>786.17</v>
      </c>
      <c r="I4045">
        <v>525</v>
      </c>
      <c r="J4045">
        <v>46</v>
      </c>
      <c r="K4045">
        <f>super_shop_dataset[[#This Row],[Sold_Quantity]]*super_shop_dataset[[#This Row],[Purchase_Cost_in_$]]</f>
        <v>24150</v>
      </c>
      <c r="L4045" t="s">
        <v>12074</v>
      </c>
      <c r="M4045">
        <v>168</v>
      </c>
      <c r="N4045">
        <v>4.7</v>
      </c>
      <c r="O40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45">
        <v>399</v>
      </c>
      <c r="Q4045" t="s">
        <v>48</v>
      </c>
      <c r="R4045" s="2">
        <v>49701</v>
      </c>
      <c r="S4045" s="2">
        <v>49335</v>
      </c>
      <c r="T4045" t="s">
        <v>49</v>
      </c>
      <c r="U4045">
        <v>26</v>
      </c>
      <c r="V4045">
        <v>57</v>
      </c>
      <c r="W40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45" t="s">
        <v>35</v>
      </c>
      <c r="Y4045" t="s">
        <v>68</v>
      </c>
      <c r="Z4045" t="s">
        <v>51</v>
      </c>
      <c r="AA4045" t="s">
        <v>8159</v>
      </c>
      <c r="AB4045" t="s">
        <v>53</v>
      </c>
      <c r="AC4045">
        <v>6</v>
      </c>
      <c r="AD4045" t="s">
        <v>63</v>
      </c>
      <c r="AE4045">
        <v>788</v>
      </c>
      <c r="AF4045" t="s">
        <v>54</v>
      </c>
      <c r="AG4045" t="s">
        <v>55</v>
      </c>
    </row>
    <row r="4046" spans="1:33" x14ac:dyDescent="0.3">
      <c r="A4046" t="s">
        <v>8160</v>
      </c>
      <c r="B4046" t="s">
        <v>80</v>
      </c>
      <c r="C4046" t="s">
        <v>72</v>
      </c>
      <c r="D4046" t="s">
        <v>31</v>
      </c>
      <c r="E4046" t="s">
        <v>56</v>
      </c>
      <c r="F4046">
        <v>3547</v>
      </c>
      <c r="G4046">
        <v>9</v>
      </c>
      <c r="H4046">
        <v>3227.77</v>
      </c>
      <c r="I4046">
        <v>439</v>
      </c>
      <c r="J4046">
        <v>26</v>
      </c>
      <c r="K4046">
        <f>super_shop_dataset[[#This Row],[Sold_Quantity]]*super_shop_dataset[[#This Row],[Purchase_Cost_in_$]]</f>
        <v>11414</v>
      </c>
      <c r="L4046" t="s">
        <v>12075</v>
      </c>
      <c r="M4046">
        <v>38</v>
      </c>
      <c r="N4046">
        <v>3.1</v>
      </c>
      <c r="O40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46">
        <v>120</v>
      </c>
      <c r="Q4046" t="s">
        <v>33</v>
      </c>
      <c r="R4046" s="2">
        <v>49702</v>
      </c>
      <c r="S4046" s="2">
        <v>49336</v>
      </c>
      <c r="T4046" t="s">
        <v>89</v>
      </c>
      <c r="U4046">
        <v>2</v>
      </c>
      <c r="V4046">
        <v>18</v>
      </c>
      <c r="W40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046" t="s">
        <v>35</v>
      </c>
      <c r="Y4046" t="s">
        <v>61</v>
      </c>
      <c r="Z4046" t="s">
        <v>37</v>
      </c>
      <c r="AA4046" t="s">
        <v>8161</v>
      </c>
      <c r="AB4046" t="s">
        <v>39</v>
      </c>
      <c r="AC4046">
        <v>3</v>
      </c>
      <c r="AD4046" t="s">
        <v>40</v>
      </c>
      <c r="AE4046">
        <v>909</v>
      </c>
      <c r="AF4046" t="s">
        <v>41</v>
      </c>
      <c r="AG4046" t="s">
        <v>55</v>
      </c>
    </row>
    <row r="4047" spans="1:33" x14ac:dyDescent="0.3">
      <c r="A4047" t="s">
        <v>8162</v>
      </c>
      <c r="B4047" t="s">
        <v>65</v>
      </c>
      <c r="C4047" t="s">
        <v>30</v>
      </c>
      <c r="D4047" t="s">
        <v>96</v>
      </c>
      <c r="E4047" t="s">
        <v>32</v>
      </c>
      <c r="F4047">
        <v>858</v>
      </c>
      <c r="G4047">
        <v>26</v>
      </c>
      <c r="H4047">
        <v>634.91999999999996</v>
      </c>
      <c r="I4047">
        <v>1129</v>
      </c>
      <c r="J4047">
        <v>65</v>
      </c>
      <c r="K4047">
        <f>super_shop_dataset[[#This Row],[Sold_Quantity]]*super_shop_dataset[[#This Row],[Purchase_Cost_in_$]]</f>
        <v>73385</v>
      </c>
      <c r="L4047" t="s">
        <v>14661</v>
      </c>
      <c r="M4047">
        <v>88</v>
      </c>
      <c r="N4047">
        <v>3.1</v>
      </c>
      <c r="O40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47">
        <v>468</v>
      </c>
      <c r="Q4047" t="s">
        <v>33</v>
      </c>
      <c r="R4047" s="2">
        <v>49703</v>
      </c>
      <c r="S4047" s="2">
        <v>49337</v>
      </c>
      <c r="T4047" t="s">
        <v>49</v>
      </c>
      <c r="U4047">
        <v>34</v>
      </c>
      <c r="V4047">
        <v>21</v>
      </c>
      <c r="W40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47" t="s">
        <v>35</v>
      </c>
      <c r="Y4047" t="s">
        <v>61</v>
      </c>
      <c r="Z4047" t="s">
        <v>37</v>
      </c>
      <c r="AA4047" t="s">
        <v>8163</v>
      </c>
      <c r="AB4047" t="s">
        <v>53</v>
      </c>
      <c r="AC4047">
        <v>4</v>
      </c>
      <c r="AD4047" t="s">
        <v>40</v>
      </c>
      <c r="AE4047">
        <v>402</v>
      </c>
      <c r="AF4047" t="s">
        <v>54</v>
      </c>
      <c r="AG4047" t="s">
        <v>82</v>
      </c>
    </row>
    <row r="4048" spans="1:33" x14ac:dyDescent="0.3">
      <c r="A4048" t="s">
        <v>8164</v>
      </c>
      <c r="B4048" t="s">
        <v>29</v>
      </c>
      <c r="C4048" t="s">
        <v>46</v>
      </c>
      <c r="D4048" t="s">
        <v>47</v>
      </c>
      <c r="E4048" t="s">
        <v>59</v>
      </c>
      <c r="F4048">
        <v>2641</v>
      </c>
      <c r="G4048">
        <v>8</v>
      </c>
      <c r="H4048">
        <v>2429.7199999999998</v>
      </c>
      <c r="I4048">
        <v>1031</v>
      </c>
      <c r="J4048">
        <v>58</v>
      </c>
      <c r="K4048">
        <f>super_shop_dataset[[#This Row],[Sold_Quantity]]*super_shop_dataset[[#This Row],[Purchase_Cost_in_$]]</f>
        <v>59798</v>
      </c>
      <c r="L4048" t="s">
        <v>12076</v>
      </c>
      <c r="M4048">
        <v>2</v>
      </c>
      <c r="N4048">
        <v>3.1</v>
      </c>
      <c r="O40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48">
        <v>3</v>
      </c>
      <c r="Q4048" t="s">
        <v>48</v>
      </c>
      <c r="R4048" s="2">
        <v>49704</v>
      </c>
      <c r="S4048" s="2">
        <v>49338</v>
      </c>
      <c r="T4048" t="s">
        <v>34</v>
      </c>
      <c r="U4048">
        <v>41</v>
      </c>
      <c r="V4048">
        <v>46</v>
      </c>
      <c r="W40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48" t="s">
        <v>50</v>
      </c>
      <c r="Y4048" t="s">
        <v>61</v>
      </c>
      <c r="Z4048" t="s">
        <v>37</v>
      </c>
      <c r="AA4048" t="s">
        <v>8165</v>
      </c>
      <c r="AB4048" t="s">
        <v>70</v>
      </c>
      <c r="AC4048">
        <v>12</v>
      </c>
      <c r="AD4048" t="s">
        <v>40</v>
      </c>
      <c r="AE4048">
        <v>796</v>
      </c>
      <c r="AF4048" t="s">
        <v>41</v>
      </c>
      <c r="AG4048" t="s">
        <v>82</v>
      </c>
    </row>
    <row r="4049" spans="1:33" x14ac:dyDescent="0.3">
      <c r="A4049" t="s">
        <v>8166</v>
      </c>
      <c r="B4049" t="s">
        <v>45</v>
      </c>
      <c r="C4049" t="s">
        <v>46</v>
      </c>
      <c r="D4049" t="s">
        <v>31</v>
      </c>
      <c r="E4049" t="s">
        <v>43</v>
      </c>
      <c r="F4049">
        <v>158</v>
      </c>
      <c r="G4049">
        <v>13</v>
      </c>
      <c r="H4049">
        <v>137.46</v>
      </c>
      <c r="I4049">
        <v>113</v>
      </c>
      <c r="J4049">
        <v>55</v>
      </c>
      <c r="K4049">
        <f>super_shop_dataset[[#This Row],[Sold_Quantity]]*super_shop_dataset[[#This Row],[Purchase_Cost_in_$]]</f>
        <v>6215</v>
      </c>
      <c r="L4049" t="s">
        <v>12077</v>
      </c>
      <c r="M4049">
        <v>118</v>
      </c>
      <c r="N4049">
        <v>1.1000000000000001</v>
      </c>
      <c r="O40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49">
        <v>211</v>
      </c>
      <c r="Q4049" t="s">
        <v>60</v>
      </c>
      <c r="R4049" s="2">
        <v>49705</v>
      </c>
      <c r="S4049" s="2">
        <v>49339</v>
      </c>
      <c r="T4049" t="s">
        <v>34</v>
      </c>
      <c r="U4049">
        <v>2</v>
      </c>
      <c r="V4049">
        <v>24</v>
      </c>
      <c r="W40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49" t="s">
        <v>35</v>
      </c>
      <c r="Y4049" t="s">
        <v>61</v>
      </c>
      <c r="Z4049" t="s">
        <v>37</v>
      </c>
      <c r="AA4049" t="s">
        <v>8167</v>
      </c>
      <c r="AB4049" t="s">
        <v>53</v>
      </c>
      <c r="AC4049">
        <v>14</v>
      </c>
      <c r="AD4049" t="s">
        <v>40</v>
      </c>
      <c r="AE4049">
        <v>756</v>
      </c>
      <c r="AF4049" t="s">
        <v>54</v>
      </c>
      <c r="AG4049" t="s">
        <v>42</v>
      </c>
    </row>
    <row r="4050" spans="1:33" x14ac:dyDescent="0.3">
      <c r="A4050" t="s">
        <v>8168</v>
      </c>
      <c r="B4050" t="s">
        <v>65</v>
      </c>
      <c r="C4050" t="s">
        <v>46</v>
      </c>
      <c r="D4050" t="s">
        <v>96</v>
      </c>
      <c r="E4050" t="s">
        <v>32</v>
      </c>
      <c r="F4050">
        <v>450</v>
      </c>
      <c r="G4050">
        <v>33</v>
      </c>
      <c r="H4050">
        <v>301.5</v>
      </c>
      <c r="I4050">
        <v>559</v>
      </c>
      <c r="J4050">
        <v>32</v>
      </c>
      <c r="K4050">
        <f>super_shop_dataset[[#This Row],[Sold_Quantity]]*super_shop_dataset[[#This Row],[Purchase_Cost_in_$]]</f>
        <v>17888</v>
      </c>
      <c r="L4050" t="s">
        <v>14662</v>
      </c>
      <c r="M4050">
        <v>123</v>
      </c>
      <c r="N4050">
        <v>1.5</v>
      </c>
      <c r="O40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50">
        <v>294</v>
      </c>
      <c r="Q4050" t="s">
        <v>33</v>
      </c>
      <c r="R4050" s="2">
        <v>49706</v>
      </c>
      <c r="S4050" s="2">
        <v>49340</v>
      </c>
      <c r="T4050" t="s">
        <v>34</v>
      </c>
      <c r="U4050">
        <v>33</v>
      </c>
      <c r="V4050">
        <v>35</v>
      </c>
      <c r="W40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50" t="s">
        <v>50</v>
      </c>
      <c r="Y4050" t="s">
        <v>61</v>
      </c>
      <c r="Z4050" t="s">
        <v>51</v>
      </c>
      <c r="AA4050" t="s">
        <v>8169</v>
      </c>
      <c r="AB4050" t="s">
        <v>70</v>
      </c>
      <c r="AC4050">
        <v>2</v>
      </c>
      <c r="AD4050" t="s">
        <v>63</v>
      </c>
      <c r="AE4050">
        <v>288</v>
      </c>
      <c r="AF4050" t="s">
        <v>54</v>
      </c>
      <c r="AG4050" t="s">
        <v>55</v>
      </c>
    </row>
    <row r="4051" spans="1:33" x14ac:dyDescent="0.3">
      <c r="A4051" t="s">
        <v>8170</v>
      </c>
      <c r="B4051" t="s">
        <v>45</v>
      </c>
      <c r="C4051" t="s">
        <v>46</v>
      </c>
      <c r="D4051" t="s">
        <v>47</v>
      </c>
      <c r="E4051" t="s">
        <v>43</v>
      </c>
      <c r="F4051">
        <v>2416</v>
      </c>
      <c r="G4051">
        <v>40</v>
      </c>
      <c r="H4051">
        <v>1449.6</v>
      </c>
      <c r="I4051">
        <v>1370</v>
      </c>
      <c r="J4051">
        <v>47</v>
      </c>
      <c r="K4051">
        <f>super_shop_dataset[[#This Row],[Sold_Quantity]]*super_shop_dataset[[#This Row],[Purchase_Cost_in_$]]</f>
        <v>64390</v>
      </c>
      <c r="L4051" t="s">
        <v>12078</v>
      </c>
      <c r="M4051">
        <v>165</v>
      </c>
      <c r="N4051">
        <v>2.9</v>
      </c>
      <c r="O40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51">
        <v>192</v>
      </c>
      <c r="Q4051" t="s">
        <v>33</v>
      </c>
      <c r="R4051" s="2">
        <v>49707</v>
      </c>
      <c r="S4051" s="2">
        <v>49341</v>
      </c>
      <c r="T4051" t="s">
        <v>89</v>
      </c>
      <c r="U4051">
        <v>3</v>
      </c>
      <c r="V4051">
        <v>47</v>
      </c>
      <c r="W40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51" t="s">
        <v>50</v>
      </c>
      <c r="Y4051" t="s">
        <v>68</v>
      </c>
      <c r="Z4051" t="s">
        <v>37</v>
      </c>
      <c r="AA4051" t="s">
        <v>8171</v>
      </c>
      <c r="AB4051" t="s">
        <v>39</v>
      </c>
      <c r="AC4051">
        <v>14</v>
      </c>
      <c r="AD4051" t="s">
        <v>40</v>
      </c>
      <c r="AE4051">
        <v>689</v>
      </c>
      <c r="AF4051" t="s">
        <v>54</v>
      </c>
      <c r="AG4051" t="s">
        <v>42</v>
      </c>
    </row>
    <row r="4052" spans="1:33" x14ac:dyDescent="0.3">
      <c r="A4052" t="s">
        <v>8172</v>
      </c>
      <c r="B4052" t="s">
        <v>80</v>
      </c>
      <c r="C4052" t="s">
        <v>46</v>
      </c>
      <c r="D4052" t="s">
        <v>58</v>
      </c>
      <c r="E4052" t="s">
        <v>43</v>
      </c>
      <c r="F4052">
        <v>1936</v>
      </c>
      <c r="G4052">
        <v>2</v>
      </c>
      <c r="H4052">
        <v>1897.28</v>
      </c>
      <c r="I4052">
        <v>3310</v>
      </c>
      <c r="J4052">
        <v>34</v>
      </c>
      <c r="K4052">
        <f>super_shop_dataset[[#This Row],[Sold_Quantity]]*super_shop_dataset[[#This Row],[Purchase_Cost_in_$]]</f>
        <v>112540</v>
      </c>
      <c r="L4052" t="s">
        <v>14663</v>
      </c>
      <c r="M4052">
        <v>141</v>
      </c>
      <c r="N4052">
        <v>4.5999999999999996</v>
      </c>
      <c r="O40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52">
        <v>248</v>
      </c>
      <c r="Q4052" t="s">
        <v>33</v>
      </c>
      <c r="R4052" s="2">
        <v>49708</v>
      </c>
      <c r="S4052" s="2">
        <v>49342</v>
      </c>
      <c r="T4052" t="s">
        <v>89</v>
      </c>
      <c r="U4052">
        <v>5</v>
      </c>
      <c r="V4052">
        <v>47</v>
      </c>
      <c r="W40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52" t="s">
        <v>35</v>
      </c>
      <c r="Y4052" t="s">
        <v>36</v>
      </c>
      <c r="Z4052" t="s">
        <v>76</v>
      </c>
      <c r="AA4052" t="s">
        <v>8173</v>
      </c>
      <c r="AB4052" t="s">
        <v>70</v>
      </c>
      <c r="AC4052">
        <v>7</v>
      </c>
      <c r="AD4052" t="s">
        <v>63</v>
      </c>
      <c r="AE4052">
        <v>690</v>
      </c>
      <c r="AF4052" t="s">
        <v>54</v>
      </c>
      <c r="AG4052" t="s">
        <v>42</v>
      </c>
    </row>
    <row r="4053" spans="1:33" x14ac:dyDescent="0.3">
      <c r="A4053" t="s">
        <v>8174</v>
      </c>
      <c r="B4053" t="s">
        <v>45</v>
      </c>
      <c r="C4053" t="s">
        <v>72</v>
      </c>
      <c r="D4053" t="s">
        <v>67</v>
      </c>
      <c r="E4053" t="s">
        <v>43</v>
      </c>
      <c r="F4053">
        <v>2282</v>
      </c>
      <c r="G4053">
        <v>30</v>
      </c>
      <c r="H4053">
        <v>1597.4</v>
      </c>
      <c r="I4053">
        <v>776</v>
      </c>
      <c r="J4053">
        <v>78</v>
      </c>
      <c r="K4053">
        <f>super_shop_dataset[[#This Row],[Sold_Quantity]]*super_shop_dataset[[#This Row],[Purchase_Cost_in_$]]</f>
        <v>60528</v>
      </c>
      <c r="L4053" t="s">
        <v>12079</v>
      </c>
      <c r="M4053">
        <v>62</v>
      </c>
      <c r="N4053">
        <v>1</v>
      </c>
      <c r="O40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53">
        <v>134</v>
      </c>
      <c r="Q4053" t="s">
        <v>60</v>
      </c>
      <c r="R4053" s="2">
        <v>49709</v>
      </c>
      <c r="S4053" s="2">
        <v>49343</v>
      </c>
      <c r="T4053" t="s">
        <v>89</v>
      </c>
      <c r="U4053">
        <v>8</v>
      </c>
      <c r="V4053">
        <v>41</v>
      </c>
      <c r="W40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53" t="s">
        <v>35</v>
      </c>
      <c r="Y4053" t="s">
        <v>68</v>
      </c>
      <c r="Z4053" t="s">
        <v>51</v>
      </c>
      <c r="AA4053" t="s">
        <v>8175</v>
      </c>
      <c r="AB4053" t="s">
        <v>39</v>
      </c>
      <c r="AC4053">
        <v>1</v>
      </c>
      <c r="AD4053" t="s">
        <v>63</v>
      </c>
      <c r="AE4053">
        <v>711</v>
      </c>
      <c r="AF4053" t="s">
        <v>78</v>
      </c>
      <c r="AG4053" t="s">
        <v>82</v>
      </c>
    </row>
    <row r="4054" spans="1:33" x14ac:dyDescent="0.3">
      <c r="A4054" t="s">
        <v>8176</v>
      </c>
      <c r="B4054" t="s">
        <v>80</v>
      </c>
      <c r="C4054" t="s">
        <v>72</v>
      </c>
      <c r="D4054" t="s">
        <v>67</v>
      </c>
      <c r="E4054" t="s">
        <v>59</v>
      </c>
      <c r="F4054">
        <v>4100</v>
      </c>
      <c r="G4054">
        <v>13</v>
      </c>
      <c r="H4054">
        <v>3567</v>
      </c>
      <c r="I4054">
        <v>3332</v>
      </c>
      <c r="J4054">
        <v>58</v>
      </c>
      <c r="K4054">
        <f>super_shop_dataset[[#This Row],[Sold_Quantity]]*super_shop_dataset[[#This Row],[Purchase_Cost_in_$]]</f>
        <v>193256</v>
      </c>
      <c r="L4054" t="s">
        <v>12080</v>
      </c>
      <c r="M4054">
        <v>162</v>
      </c>
      <c r="N4054">
        <v>3</v>
      </c>
      <c r="O40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54">
        <v>273</v>
      </c>
      <c r="Q4054" t="s">
        <v>48</v>
      </c>
      <c r="R4054" s="2">
        <v>49710</v>
      </c>
      <c r="S4054" s="2">
        <v>49344</v>
      </c>
      <c r="T4054" t="s">
        <v>89</v>
      </c>
      <c r="U4054">
        <v>43</v>
      </c>
      <c r="V4054">
        <v>33</v>
      </c>
      <c r="W40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54" t="s">
        <v>50</v>
      </c>
      <c r="Y4054" t="s">
        <v>61</v>
      </c>
      <c r="Z4054" t="s">
        <v>51</v>
      </c>
      <c r="AA4054" t="s">
        <v>8177</v>
      </c>
      <c r="AB4054" t="s">
        <v>39</v>
      </c>
      <c r="AC4054">
        <v>5</v>
      </c>
      <c r="AD4054" t="s">
        <v>40</v>
      </c>
      <c r="AE4054">
        <v>850</v>
      </c>
      <c r="AF4054" t="s">
        <v>54</v>
      </c>
      <c r="AG4054" t="s">
        <v>42</v>
      </c>
    </row>
    <row r="4055" spans="1:33" x14ac:dyDescent="0.3">
      <c r="A4055" t="s">
        <v>8178</v>
      </c>
      <c r="B4055" t="s">
        <v>65</v>
      </c>
      <c r="C4055" t="s">
        <v>72</v>
      </c>
      <c r="D4055" t="s">
        <v>47</v>
      </c>
      <c r="E4055" t="s">
        <v>56</v>
      </c>
      <c r="F4055">
        <v>1975</v>
      </c>
      <c r="G4055">
        <v>17</v>
      </c>
      <c r="H4055">
        <v>1639.25</v>
      </c>
      <c r="I4055">
        <v>2029</v>
      </c>
      <c r="J4055">
        <v>84</v>
      </c>
      <c r="K4055">
        <f>super_shop_dataset[[#This Row],[Sold_Quantity]]*super_shop_dataset[[#This Row],[Purchase_Cost_in_$]]</f>
        <v>170436</v>
      </c>
      <c r="L4055" t="s">
        <v>14664</v>
      </c>
      <c r="M4055">
        <v>124</v>
      </c>
      <c r="N4055">
        <v>3.9</v>
      </c>
      <c r="O40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55">
        <v>477</v>
      </c>
      <c r="Q4055" t="s">
        <v>48</v>
      </c>
      <c r="R4055" s="2">
        <v>49711</v>
      </c>
      <c r="S4055" s="2">
        <v>49345</v>
      </c>
      <c r="T4055" t="s">
        <v>89</v>
      </c>
      <c r="U4055">
        <v>5</v>
      </c>
      <c r="V4055">
        <v>68</v>
      </c>
      <c r="W40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55" t="s">
        <v>35</v>
      </c>
      <c r="Y4055" t="s">
        <v>61</v>
      </c>
      <c r="Z4055" t="s">
        <v>51</v>
      </c>
      <c r="AA4055" t="s">
        <v>8179</v>
      </c>
      <c r="AB4055" t="s">
        <v>53</v>
      </c>
      <c r="AC4055">
        <v>6</v>
      </c>
      <c r="AD4055" t="s">
        <v>40</v>
      </c>
      <c r="AE4055">
        <v>810</v>
      </c>
      <c r="AF4055" t="s">
        <v>78</v>
      </c>
      <c r="AG4055" t="s">
        <v>82</v>
      </c>
    </row>
    <row r="4056" spans="1:33" x14ac:dyDescent="0.3">
      <c r="A4056" t="s">
        <v>8180</v>
      </c>
      <c r="B4056" t="s">
        <v>65</v>
      </c>
      <c r="C4056" t="s">
        <v>46</v>
      </c>
      <c r="D4056" t="s">
        <v>58</v>
      </c>
      <c r="E4056" t="s">
        <v>32</v>
      </c>
      <c r="F4056">
        <v>501</v>
      </c>
      <c r="G4056">
        <v>43</v>
      </c>
      <c r="H4056">
        <v>285.57</v>
      </c>
      <c r="I4056">
        <v>1847</v>
      </c>
      <c r="J4056">
        <v>42</v>
      </c>
      <c r="K4056">
        <f>super_shop_dataset[[#This Row],[Sold_Quantity]]*super_shop_dataset[[#This Row],[Purchase_Cost_in_$]]</f>
        <v>77574</v>
      </c>
      <c r="L4056" t="s">
        <v>14665</v>
      </c>
      <c r="M4056">
        <v>67</v>
      </c>
      <c r="N4056">
        <v>3.7</v>
      </c>
      <c r="O40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56">
        <v>193</v>
      </c>
      <c r="Q4056" t="s">
        <v>60</v>
      </c>
      <c r="R4056" s="2">
        <v>49712</v>
      </c>
      <c r="S4056" s="2">
        <v>49346</v>
      </c>
      <c r="T4056" t="s">
        <v>89</v>
      </c>
      <c r="U4056">
        <v>41</v>
      </c>
      <c r="V4056">
        <v>44</v>
      </c>
      <c r="W40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56" t="s">
        <v>35</v>
      </c>
      <c r="Y4056" t="s">
        <v>61</v>
      </c>
      <c r="Z4056" t="s">
        <v>76</v>
      </c>
      <c r="AA4056" t="s">
        <v>8181</v>
      </c>
      <c r="AB4056" t="s">
        <v>53</v>
      </c>
      <c r="AC4056">
        <v>10</v>
      </c>
      <c r="AD4056" t="s">
        <v>40</v>
      </c>
      <c r="AE4056">
        <v>505</v>
      </c>
      <c r="AF4056" t="s">
        <v>54</v>
      </c>
      <c r="AG4056" t="s">
        <v>42</v>
      </c>
    </row>
    <row r="4057" spans="1:33" x14ac:dyDescent="0.3">
      <c r="A4057" t="s">
        <v>8182</v>
      </c>
      <c r="B4057" t="s">
        <v>80</v>
      </c>
      <c r="C4057" t="s">
        <v>46</v>
      </c>
      <c r="D4057" t="s">
        <v>67</v>
      </c>
      <c r="E4057" t="s">
        <v>56</v>
      </c>
      <c r="F4057">
        <v>1019</v>
      </c>
      <c r="G4057">
        <v>48</v>
      </c>
      <c r="H4057">
        <v>529.88</v>
      </c>
      <c r="I4057">
        <v>732</v>
      </c>
      <c r="J4057">
        <v>82</v>
      </c>
      <c r="K4057">
        <f>super_shop_dataset[[#This Row],[Sold_Quantity]]*super_shop_dataset[[#This Row],[Purchase_Cost_in_$]]</f>
        <v>60024</v>
      </c>
      <c r="L4057" t="s">
        <v>14666</v>
      </c>
      <c r="M4057">
        <v>176</v>
      </c>
      <c r="N4057">
        <v>1</v>
      </c>
      <c r="O40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57">
        <v>377</v>
      </c>
      <c r="Q4057" t="s">
        <v>33</v>
      </c>
      <c r="R4057" s="2">
        <v>49713</v>
      </c>
      <c r="S4057" s="2">
        <v>49347</v>
      </c>
      <c r="T4057" t="s">
        <v>49</v>
      </c>
      <c r="U4057">
        <v>30</v>
      </c>
      <c r="V4057">
        <v>62</v>
      </c>
      <c r="W40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57" t="s">
        <v>50</v>
      </c>
      <c r="Y4057" t="s">
        <v>68</v>
      </c>
      <c r="Z4057" t="s">
        <v>76</v>
      </c>
      <c r="AA4057" t="s">
        <v>8183</v>
      </c>
      <c r="AB4057" t="s">
        <v>70</v>
      </c>
      <c r="AC4057">
        <v>5</v>
      </c>
      <c r="AD4057" t="s">
        <v>63</v>
      </c>
      <c r="AE4057">
        <v>371</v>
      </c>
      <c r="AF4057" t="s">
        <v>78</v>
      </c>
      <c r="AG4057" t="s">
        <v>55</v>
      </c>
    </row>
    <row r="4058" spans="1:33" x14ac:dyDescent="0.3">
      <c r="A4058" t="s">
        <v>8184</v>
      </c>
      <c r="B4058" t="s">
        <v>80</v>
      </c>
      <c r="C4058" t="s">
        <v>30</v>
      </c>
      <c r="D4058" t="s">
        <v>47</v>
      </c>
      <c r="E4058" t="s">
        <v>43</v>
      </c>
      <c r="F4058">
        <v>3780</v>
      </c>
      <c r="G4058">
        <v>28</v>
      </c>
      <c r="H4058">
        <v>2721.6</v>
      </c>
      <c r="I4058">
        <v>2508</v>
      </c>
      <c r="J4058">
        <v>27</v>
      </c>
      <c r="K4058">
        <f>super_shop_dataset[[#This Row],[Sold_Quantity]]*super_shop_dataset[[#This Row],[Purchase_Cost_in_$]]</f>
        <v>67716</v>
      </c>
      <c r="L4058" t="s">
        <v>12081</v>
      </c>
      <c r="M4058">
        <v>93</v>
      </c>
      <c r="N4058">
        <v>1.3</v>
      </c>
      <c r="O40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58">
        <v>76</v>
      </c>
      <c r="Q4058" t="s">
        <v>60</v>
      </c>
      <c r="R4058" s="2">
        <v>49714</v>
      </c>
      <c r="S4058" s="2">
        <v>49348</v>
      </c>
      <c r="T4058" t="s">
        <v>89</v>
      </c>
      <c r="U4058">
        <v>23</v>
      </c>
      <c r="V4058">
        <v>43</v>
      </c>
      <c r="W40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58" t="s">
        <v>50</v>
      </c>
      <c r="Y4058" t="s">
        <v>68</v>
      </c>
      <c r="Z4058" t="s">
        <v>51</v>
      </c>
      <c r="AA4058" t="s">
        <v>8185</v>
      </c>
      <c r="AB4058" t="s">
        <v>70</v>
      </c>
      <c r="AC4058">
        <v>5</v>
      </c>
      <c r="AD4058" t="s">
        <v>63</v>
      </c>
      <c r="AE4058">
        <v>806</v>
      </c>
      <c r="AF4058" t="s">
        <v>41</v>
      </c>
      <c r="AG4058" t="s">
        <v>82</v>
      </c>
    </row>
    <row r="4059" spans="1:33" x14ac:dyDescent="0.3">
      <c r="A4059" t="s">
        <v>8186</v>
      </c>
      <c r="B4059" t="s">
        <v>29</v>
      </c>
      <c r="C4059" t="s">
        <v>72</v>
      </c>
      <c r="D4059" t="s">
        <v>67</v>
      </c>
      <c r="E4059" t="s">
        <v>32</v>
      </c>
      <c r="F4059">
        <v>955</v>
      </c>
      <c r="G4059">
        <v>13</v>
      </c>
      <c r="H4059">
        <v>830.85</v>
      </c>
      <c r="I4059">
        <v>1138</v>
      </c>
      <c r="J4059">
        <v>97</v>
      </c>
      <c r="K4059">
        <f>super_shop_dataset[[#This Row],[Sold_Quantity]]*super_shop_dataset[[#This Row],[Purchase_Cost_in_$]]</f>
        <v>110386</v>
      </c>
      <c r="L4059" t="s">
        <v>14667</v>
      </c>
      <c r="M4059">
        <v>33</v>
      </c>
      <c r="N4059">
        <v>3</v>
      </c>
      <c r="O40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59">
        <v>106</v>
      </c>
      <c r="Q4059" t="s">
        <v>33</v>
      </c>
      <c r="R4059" s="2">
        <v>49715</v>
      </c>
      <c r="S4059" s="2">
        <v>49349</v>
      </c>
      <c r="T4059" t="s">
        <v>34</v>
      </c>
      <c r="U4059">
        <v>46</v>
      </c>
      <c r="V4059">
        <v>59</v>
      </c>
      <c r="W40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59" t="s">
        <v>35</v>
      </c>
      <c r="Y4059" t="s">
        <v>36</v>
      </c>
      <c r="Z4059" t="s">
        <v>37</v>
      </c>
      <c r="AA4059" t="s">
        <v>8187</v>
      </c>
      <c r="AB4059" t="s">
        <v>53</v>
      </c>
      <c r="AC4059">
        <v>8</v>
      </c>
      <c r="AD4059" t="s">
        <v>63</v>
      </c>
      <c r="AE4059">
        <v>599</v>
      </c>
      <c r="AF4059" t="s">
        <v>54</v>
      </c>
      <c r="AG4059" t="s">
        <v>42</v>
      </c>
    </row>
    <row r="4060" spans="1:33" x14ac:dyDescent="0.3">
      <c r="A4060" t="s">
        <v>8188</v>
      </c>
      <c r="B4060" t="s">
        <v>75</v>
      </c>
      <c r="C4060" t="s">
        <v>84</v>
      </c>
      <c r="D4060" t="s">
        <v>58</v>
      </c>
      <c r="E4060" t="s">
        <v>32</v>
      </c>
      <c r="F4060">
        <v>4664</v>
      </c>
      <c r="G4060">
        <v>28</v>
      </c>
      <c r="H4060">
        <v>3358.08</v>
      </c>
      <c r="I4060">
        <v>1383</v>
      </c>
      <c r="J4060">
        <v>70</v>
      </c>
      <c r="K4060">
        <f>super_shop_dataset[[#This Row],[Sold_Quantity]]*super_shop_dataset[[#This Row],[Purchase_Cost_in_$]]</f>
        <v>96810</v>
      </c>
      <c r="L4060" t="s">
        <v>12082</v>
      </c>
      <c r="M4060">
        <v>163</v>
      </c>
      <c r="N4060">
        <v>1.3</v>
      </c>
      <c r="O40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60">
        <v>348</v>
      </c>
      <c r="Q4060" t="s">
        <v>48</v>
      </c>
      <c r="R4060" s="2">
        <v>49716</v>
      </c>
      <c r="S4060" s="2">
        <v>49350</v>
      </c>
      <c r="T4060" t="s">
        <v>34</v>
      </c>
      <c r="U4060">
        <v>10</v>
      </c>
      <c r="V4060">
        <v>66</v>
      </c>
      <c r="W40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60" t="s">
        <v>50</v>
      </c>
      <c r="Y4060" t="s">
        <v>36</v>
      </c>
      <c r="Z4060" t="s">
        <v>51</v>
      </c>
      <c r="AA4060" t="s">
        <v>8189</v>
      </c>
      <c r="AB4060" t="s">
        <v>39</v>
      </c>
      <c r="AC4060">
        <v>2</v>
      </c>
      <c r="AD4060" t="s">
        <v>63</v>
      </c>
      <c r="AE4060">
        <v>379</v>
      </c>
      <c r="AF4060" t="s">
        <v>54</v>
      </c>
      <c r="AG4060" t="s">
        <v>55</v>
      </c>
    </row>
    <row r="4061" spans="1:33" x14ac:dyDescent="0.3">
      <c r="A4061" t="s">
        <v>8190</v>
      </c>
      <c r="B4061" t="s">
        <v>75</v>
      </c>
      <c r="C4061" t="s">
        <v>46</v>
      </c>
      <c r="D4061" t="s">
        <v>31</v>
      </c>
      <c r="E4061" t="s">
        <v>43</v>
      </c>
      <c r="F4061">
        <v>1977</v>
      </c>
      <c r="G4061">
        <v>18</v>
      </c>
      <c r="H4061">
        <v>1621.14</v>
      </c>
      <c r="I4061">
        <v>304</v>
      </c>
      <c r="J4061">
        <v>98</v>
      </c>
      <c r="K4061">
        <f>super_shop_dataset[[#This Row],[Sold_Quantity]]*super_shop_dataset[[#This Row],[Purchase_Cost_in_$]]</f>
        <v>29792</v>
      </c>
      <c r="L4061" t="s">
        <v>12083</v>
      </c>
      <c r="M4061">
        <v>130</v>
      </c>
      <c r="N4061">
        <v>3.6</v>
      </c>
      <c r="O40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61">
        <v>233</v>
      </c>
      <c r="Q4061" t="s">
        <v>33</v>
      </c>
      <c r="R4061" s="2">
        <v>49717</v>
      </c>
      <c r="S4061" s="2">
        <v>49351</v>
      </c>
      <c r="T4061" t="s">
        <v>34</v>
      </c>
      <c r="U4061">
        <v>42</v>
      </c>
      <c r="V4061">
        <v>66</v>
      </c>
      <c r="W40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61" t="s">
        <v>50</v>
      </c>
      <c r="Y4061" t="s">
        <v>68</v>
      </c>
      <c r="Z4061" t="s">
        <v>51</v>
      </c>
      <c r="AA4061" t="s">
        <v>8191</v>
      </c>
      <c r="AB4061" t="s">
        <v>39</v>
      </c>
      <c r="AC4061">
        <v>7</v>
      </c>
      <c r="AD4061" t="s">
        <v>40</v>
      </c>
      <c r="AE4061">
        <v>415</v>
      </c>
      <c r="AF4061" t="s">
        <v>54</v>
      </c>
      <c r="AG4061" t="s">
        <v>82</v>
      </c>
    </row>
    <row r="4062" spans="1:33" x14ac:dyDescent="0.3">
      <c r="A4062" t="s">
        <v>8192</v>
      </c>
      <c r="B4062" t="s">
        <v>29</v>
      </c>
      <c r="C4062" t="s">
        <v>30</v>
      </c>
      <c r="D4062" t="s">
        <v>67</v>
      </c>
      <c r="E4062" t="s">
        <v>32</v>
      </c>
      <c r="F4062">
        <v>3647</v>
      </c>
      <c r="G4062">
        <v>6</v>
      </c>
      <c r="H4062">
        <v>3428.18</v>
      </c>
      <c r="I4062">
        <v>2227</v>
      </c>
      <c r="J4062">
        <v>29</v>
      </c>
      <c r="K4062">
        <f>super_shop_dataset[[#This Row],[Sold_Quantity]]*super_shop_dataset[[#This Row],[Purchase_Cost_in_$]]</f>
        <v>64583</v>
      </c>
      <c r="L4062" t="s">
        <v>12084</v>
      </c>
      <c r="M4062">
        <v>68</v>
      </c>
      <c r="N4062">
        <v>4.5</v>
      </c>
      <c r="O40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62">
        <v>196</v>
      </c>
      <c r="Q4062" t="s">
        <v>60</v>
      </c>
      <c r="R4062" s="2">
        <v>49718</v>
      </c>
      <c r="S4062" s="2">
        <v>49352</v>
      </c>
      <c r="T4062" t="s">
        <v>89</v>
      </c>
      <c r="U4062">
        <v>48</v>
      </c>
      <c r="V4062">
        <v>60</v>
      </c>
      <c r="W40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62" t="s">
        <v>35</v>
      </c>
      <c r="Y4062" t="s">
        <v>36</v>
      </c>
      <c r="Z4062" t="s">
        <v>51</v>
      </c>
      <c r="AA4062" t="s">
        <v>8193</v>
      </c>
      <c r="AB4062" t="s">
        <v>39</v>
      </c>
      <c r="AC4062">
        <v>6</v>
      </c>
      <c r="AD4062" t="s">
        <v>40</v>
      </c>
      <c r="AE4062">
        <v>628</v>
      </c>
      <c r="AF4062" t="s">
        <v>41</v>
      </c>
      <c r="AG4062" t="s">
        <v>82</v>
      </c>
    </row>
    <row r="4063" spans="1:33" x14ac:dyDescent="0.3">
      <c r="A4063" t="s">
        <v>8194</v>
      </c>
      <c r="B4063" t="s">
        <v>29</v>
      </c>
      <c r="C4063" t="s">
        <v>72</v>
      </c>
      <c r="D4063" t="s">
        <v>31</v>
      </c>
      <c r="E4063" t="s">
        <v>56</v>
      </c>
      <c r="F4063">
        <v>4416</v>
      </c>
      <c r="G4063">
        <v>41</v>
      </c>
      <c r="H4063">
        <v>2605.44</v>
      </c>
      <c r="I4063">
        <v>1076</v>
      </c>
      <c r="J4063">
        <v>35</v>
      </c>
      <c r="K4063">
        <f>super_shop_dataset[[#This Row],[Sold_Quantity]]*super_shop_dataset[[#This Row],[Purchase_Cost_in_$]]</f>
        <v>37660</v>
      </c>
      <c r="L4063" t="s">
        <v>12085</v>
      </c>
      <c r="M4063">
        <v>168</v>
      </c>
      <c r="N4063">
        <v>4.0999999999999996</v>
      </c>
      <c r="O40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63">
        <v>11</v>
      </c>
      <c r="Q4063" t="s">
        <v>33</v>
      </c>
      <c r="R4063" s="2">
        <v>49719</v>
      </c>
      <c r="S4063" s="2">
        <v>49353</v>
      </c>
      <c r="T4063" t="s">
        <v>49</v>
      </c>
      <c r="U4063">
        <v>29</v>
      </c>
      <c r="V4063">
        <v>56</v>
      </c>
      <c r="W40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63" t="s">
        <v>35</v>
      </c>
      <c r="Y4063" t="s">
        <v>36</v>
      </c>
      <c r="Z4063" t="s">
        <v>37</v>
      </c>
      <c r="AA4063" t="s">
        <v>8195</v>
      </c>
      <c r="AB4063" t="s">
        <v>53</v>
      </c>
      <c r="AC4063">
        <v>5</v>
      </c>
      <c r="AD4063" t="s">
        <v>63</v>
      </c>
      <c r="AE4063">
        <v>769</v>
      </c>
      <c r="AF4063" t="s">
        <v>78</v>
      </c>
      <c r="AG4063" t="s">
        <v>82</v>
      </c>
    </row>
    <row r="4064" spans="1:33" x14ac:dyDescent="0.3">
      <c r="A4064" t="s">
        <v>8196</v>
      </c>
      <c r="B4064" t="s">
        <v>29</v>
      </c>
      <c r="C4064" t="s">
        <v>66</v>
      </c>
      <c r="D4064" t="s">
        <v>47</v>
      </c>
      <c r="E4064" t="s">
        <v>56</v>
      </c>
      <c r="F4064">
        <v>623</v>
      </c>
      <c r="G4064">
        <v>48</v>
      </c>
      <c r="H4064">
        <v>323.95999999999998</v>
      </c>
      <c r="I4064">
        <v>3020</v>
      </c>
      <c r="J4064">
        <v>70</v>
      </c>
      <c r="K4064">
        <f>super_shop_dataset[[#This Row],[Sold_Quantity]]*super_shop_dataset[[#This Row],[Purchase_Cost_in_$]]</f>
        <v>211400</v>
      </c>
      <c r="L4064" t="s">
        <v>14668</v>
      </c>
      <c r="M4064">
        <v>174</v>
      </c>
      <c r="N4064">
        <v>2.2000000000000002</v>
      </c>
      <c r="O40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64">
        <v>258</v>
      </c>
      <c r="Q4064" t="s">
        <v>33</v>
      </c>
      <c r="R4064" s="2">
        <v>49720</v>
      </c>
      <c r="S4064" s="2">
        <v>49354</v>
      </c>
      <c r="T4064" t="s">
        <v>89</v>
      </c>
      <c r="U4064">
        <v>43</v>
      </c>
      <c r="V4064">
        <v>26</v>
      </c>
      <c r="W40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64" t="s">
        <v>50</v>
      </c>
      <c r="Y4064" t="s">
        <v>61</v>
      </c>
      <c r="Z4064" t="s">
        <v>51</v>
      </c>
      <c r="AA4064" t="s">
        <v>8197</v>
      </c>
      <c r="AB4064" t="s">
        <v>70</v>
      </c>
      <c r="AC4064">
        <v>10</v>
      </c>
      <c r="AD4064" t="s">
        <v>40</v>
      </c>
      <c r="AE4064">
        <v>745</v>
      </c>
      <c r="AF4064" t="s">
        <v>41</v>
      </c>
      <c r="AG4064" t="s">
        <v>42</v>
      </c>
    </row>
    <row r="4065" spans="1:33" x14ac:dyDescent="0.3">
      <c r="A4065" t="s">
        <v>8198</v>
      </c>
      <c r="B4065" t="s">
        <v>29</v>
      </c>
      <c r="C4065" t="s">
        <v>84</v>
      </c>
      <c r="D4065" t="s">
        <v>31</v>
      </c>
      <c r="E4065" t="s">
        <v>43</v>
      </c>
      <c r="F4065">
        <v>2546</v>
      </c>
      <c r="G4065">
        <v>35</v>
      </c>
      <c r="H4065">
        <v>1654.9</v>
      </c>
      <c r="I4065">
        <v>3603</v>
      </c>
      <c r="J4065">
        <v>6</v>
      </c>
      <c r="K4065">
        <f>super_shop_dataset[[#This Row],[Sold_Quantity]]*super_shop_dataset[[#This Row],[Purchase_Cost_in_$]]</f>
        <v>21618</v>
      </c>
      <c r="L4065" t="s">
        <v>14669</v>
      </c>
      <c r="M4065">
        <v>167</v>
      </c>
      <c r="N4065">
        <v>3.2</v>
      </c>
      <c r="O40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65">
        <v>312</v>
      </c>
      <c r="Q4065" t="s">
        <v>48</v>
      </c>
      <c r="R4065" s="2">
        <v>49721</v>
      </c>
      <c r="S4065" s="2">
        <v>49355</v>
      </c>
      <c r="T4065" t="s">
        <v>49</v>
      </c>
      <c r="U4065">
        <v>46</v>
      </c>
      <c r="V4065">
        <v>31</v>
      </c>
      <c r="W40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65" t="s">
        <v>35</v>
      </c>
      <c r="Y4065" t="s">
        <v>61</v>
      </c>
      <c r="Z4065" t="s">
        <v>37</v>
      </c>
      <c r="AA4065" t="s">
        <v>8199</v>
      </c>
      <c r="AB4065" t="s">
        <v>70</v>
      </c>
      <c r="AC4065">
        <v>2</v>
      </c>
      <c r="AD4065" t="s">
        <v>40</v>
      </c>
      <c r="AE4065">
        <v>465</v>
      </c>
      <c r="AF4065" t="s">
        <v>54</v>
      </c>
      <c r="AG4065" t="s">
        <v>42</v>
      </c>
    </row>
    <row r="4066" spans="1:33" x14ac:dyDescent="0.3">
      <c r="A4066" t="s">
        <v>8200</v>
      </c>
      <c r="B4066" t="s">
        <v>80</v>
      </c>
      <c r="C4066" t="s">
        <v>66</v>
      </c>
      <c r="D4066" t="s">
        <v>96</v>
      </c>
      <c r="E4066" t="s">
        <v>43</v>
      </c>
      <c r="F4066">
        <v>105</v>
      </c>
      <c r="G4066">
        <v>26</v>
      </c>
      <c r="H4066">
        <v>77.7</v>
      </c>
      <c r="I4066">
        <v>3600</v>
      </c>
      <c r="J4066">
        <v>48</v>
      </c>
      <c r="K4066">
        <f>super_shop_dataset[[#This Row],[Sold_Quantity]]*super_shop_dataset[[#This Row],[Purchase_Cost_in_$]]</f>
        <v>172800</v>
      </c>
      <c r="L4066" t="s">
        <v>14670</v>
      </c>
      <c r="M4066">
        <v>43</v>
      </c>
      <c r="N4066">
        <v>3.1</v>
      </c>
      <c r="O40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66">
        <v>176</v>
      </c>
      <c r="Q4066" t="s">
        <v>48</v>
      </c>
      <c r="R4066" s="2">
        <v>49722</v>
      </c>
      <c r="S4066" s="2">
        <v>49356</v>
      </c>
      <c r="T4066" t="s">
        <v>89</v>
      </c>
      <c r="U4066">
        <v>40</v>
      </c>
      <c r="V4066">
        <v>68</v>
      </c>
      <c r="W40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66" t="s">
        <v>50</v>
      </c>
      <c r="Y4066" t="s">
        <v>36</v>
      </c>
      <c r="Z4066" t="s">
        <v>37</v>
      </c>
      <c r="AA4066" t="s">
        <v>8201</v>
      </c>
      <c r="AB4066" t="s">
        <v>39</v>
      </c>
      <c r="AC4066">
        <v>2</v>
      </c>
      <c r="AD4066" t="s">
        <v>40</v>
      </c>
      <c r="AE4066">
        <v>409</v>
      </c>
      <c r="AF4066" t="s">
        <v>41</v>
      </c>
      <c r="AG4066" t="s">
        <v>55</v>
      </c>
    </row>
    <row r="4067" spans="1:33" x14ac:dyDescent="0.3">
      <c r="A4067" t="s">
        <v>8202</v>
      </c>
      <c r="B4067" t="s">
        <v>45</v>
      </c>
      <c r="C4067" t="s">
        <v>66</v>
      </c>
      <c r="D4067" t="s">
        <v>58</v>
      </c>
      <c r="E4067" t="s">
        <v>59</v>
      </c>
      <c r="F4067">
        <v>4556</v>
      </c>
      <c r="G4067">
        <v>27</v>
      </c>
      <c r="H4067">
        <v>3325.88</v>
      </c>
      <c r="I4067">
        <v>853</v>
      </c>
      <c r="J4067">
        <v>19</v>
      </c>
      <c r="K4067">
        <f>super_shop_dataset[[#This Row],[Sold_Quantity]]*super_shop_dataset[[#This Row],[Purchase_Cost_in_$]]</f>
        <v>16207</v>
      </c>
      <c r="L4067" t="s">
        <v>12086</v>
      </c>
      <c r="M4067">
        <v>132</v>
      </c>
      <c r="N4067">
        <v>4.5</v>
      </c>
      <c r="O40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67">
        <v>20</v>
      </c>
      <c r="Q4067" t="s">
        <v>48</v>
      </c>
      <c r="R4067" s="2">
        <v>49723</v>
      </c>
      <c r="S4067" s="2">
        <v>49357</v>
      </c>
      <c r="T4067" t="s">
        <v>89</v>
      </c>
      <c r="U4067">
        <v>8</v>
      </c>
      <c r="V4067">
        <v>67</v>
      </c>
      <c r="W40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67" t="s">
        <v>35</v>
      </c>
      <c r="Y4067" t="s">
        <v>36</v>
      </c>
      <c r="Z4067" t="s">
        <v>51</v>
      </c>
      <c r="AA4067" t="s">
        <v>8203</v>
      </c>
      <c r="AB4067" t="s">
        <v>53</v>
      </c>
      <c r="AC4067">
        <v>10</v>
      </c>
      <c r="AD4067" t="s">
        <v>40</v>
      </c>
      <c r="AE4067">
        <v>772</v>
      </c>
      <c r="AF4067" t="s">
        <v>41</v>
      </c>
      <c r="AG4067" t="s">
        <v>42</v>
      </c>
    </row>
    <row r="4068" spans="1:33" x14ac:dyDescent="0.3">
      <c r="A4068" t="s">
        <v>8204</v>
      </c>
      <c r="B4068" t="s">
        <v>29</v>
      </c>
      <c r="C4068" t="s">
        <v>30</v>
      </c>
      <c r="D4068" t="s">
        <v>47</v>
      </c>
      <c r="E4068" t="s">
        <v>43</v>
      </c>
      <c r="F4068">
        <v>1395</v>
      </c>
      <c r="G4068">
        <v>37</v>
      </c>
      <c r="H4068">
        <v>878.85</v>
      </c>
      <c r="I4068">
        <v>2430</v>
      </c>
      <c r="J4068">
        <v>62</v>
      </c>
      <c r="K4068">
        <f>super_shop_dataset[[#This Row],[Sold_Quantity]]*super_shop_dataset[[#This Row],[Purchase_Cost_in_$]]</f>
        <v>150660</v>
      </c>
      <c r="L4068" t="s">
        <v>14671</v>
      </c>
      <c r="M4068">
        <v>31</v>
      </c>
      <c r="N4068">
        <v>4.7</v>
      </c>
      <c r="O40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68">
        <v>419</v>
      </c>
      <c r="Q4068" t="s">
        <v>60</v>
      </c>
      <c r="R4068" s="2">
        <v>49724</v>
      </c>
      <c r="S4068" s="2">
        <v>49358</v>
      </c>
      <c r="T4068" t="s">
        <v>49</v>
      </c>
      <c r="U4068">
        <v>29</v>
      </c>
      <c r="V4068">
        <v>61</v>
      </c>
      <c r="W40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68" t="s">
        <v>35</v>
      </c>
      <c r="Y4068" t="s">
        <v>68</v>
      </c>
      <c r="Z4068" t="s">
        <v>51</v>
      </c>
      <c r="AA4068" t="s">
        <v>8205</v>
      </c>
      <c r="AB4068" t="s">
        <v>70</v>
      </c>
      <c r="AC4068">
        <v>3</v>
      </c>
      <c r="AD4068" t="s">
        <v>63</v>
      </c>
      <c r="AE4068">
        <v>650</v>
      </c>
      <c r="AF4068" t="s">
        <v>41</v>
      </c>
      <c r="AG4068" t="s">
        <v>55</v>
      </c>
    </row>
    <row r="4069" spans="1:33" x14ac:dyDescent="0.3">
      <c r="A4069" t="s">
        <v>8206</v>
      </c>
      <c r="B4069" t="s">
        <v>29</v>
      </c>
      <c r="C4069" t="s">
        <v>30</v>
      </c>
      <c r="D4069" t="s">
        <v>67</v>
      </c>
      <c r="E4069" t="s">
        <v>43</v>
      </c>
      <c r="F4069">
        <v>2376</v>
      </c>
      <c r="G4069">
        <v>21</v>
      </c>
      <c r="H4069">
        <v>1877.04</v>
      </c>
      <c r="I4069">
        <v>1549</v>
      </c>
      <c r="J4069">
        <v>73</v>
      </c>
      <c r="K4069">
        <f>super_shop_dataset[[#This Row],[Sold_Quantity]]*super_shop_dataset[[#This Row],[Purchase_Cost_in_$]]</f>
        <v>113077</v>
      </c>
      <c r="L4069" t="s">
        <v>12087</v>
      </c>
      <c r="M4069">
        <v>187</v>
      </c>
      <c r="N4069">
        <v>4.0999999999999996</v>
      </c>
      <c r="O40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69">
        <v>274</v>
      </c>
      <c r="Q4069" t="s">
        <v>48</v>
      </c>
      <c r="R4069" s="2">
        <v>49725</v>
      </c>
      <c r="S4069" s="2">
        <v>49359</v>
      </c>
      <c r="T4069" t="s">
        <v>34</v>
      </c>
      <c r="U4069">
        <v>17</v>
      </c>
      <c r="V4069">
        <v>53</v>
      </c>
      <c r="W40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69" t="s">
        <v>50</v>
      </c>
      <c r="Y4069" t="s">
        <v>68</v>
      </c>
      <c r="Z4069" t="s">
        <v>37</v>
      </c>
      <c r="AA4069" t="s">
        <v>8207</v>
      </c>
      <c r="AB4069" t="s">
        <v>53</v>
      </c>
      <c r="AC4069">
        <v>12</v>
      </c>
      <c r="AD4069" t="s">
        <v>63</v>
      </c>
      <c r="AE4069">
        <v>899</v>
      </c>
      <c r="AF4069" t="s">
        <v>54</v>
      </c>
      <c r="AG4069" t="s">
        <v>42</v>
      </c>
    </row>
    <row r="4070" spans="1:33" x14ac:dyDescent="0.3">
      <c r="A4070" t="s">
        <v>8208</v>
      </c>
      <c r="B4070" t="s">
        <v>29</v>
      </c>
      <c r="C4070" t="s">
        <v>46</v>
      </c>
      <c r="D4070" t="s">
        <v>47</v>
      </c>
      <c r="E4070" t="s">
        <v>59</v>
      </c>
      <c r="F4070">
        <v>546</v>
      </c>
      <c r="G4070">
        <v>25</v>
      </c>
      <c r="H4070">
        <v>409.5</v>
      </c>
      <c r="I4070">
        <v>1289</v>
      </c>
      <c r="J4070">
        <v>29</v>
      </c>
      <c r="K4070">
        <f>super_shop_dataset[[#This Row],[Sold_Quantity]]*super_shop_dataset[[#This Row],[Purchase_Cost_in_$]]</f>
        <v>37381</v>
      </c>
      <c r="L4070" t="s">
        <v>14672</v>
      </c>
      <c r="M4070">
        <v>163</v>
      </c>
      <c r="N4070">
        <v>1.4</v>
      </c>
      <c r="O40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70">
        <v>355</v>
      </c>
      <c r="Q4070" t="s">
        <v>33</v>
      </c>
      <c r="R4070" s="2">
        <v>49726</v>
      </c>
      <c r="S4070" s="2">
        <v>49360</v>
      </c>
      <c r="T4070" t="s">
        <v>34</v>
      </c>
      <c r="U4070">
        <v>30</v>
      </c>
      <c r="V4070">
        <v>66</v>
      </c>
      <c r="W40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70" t="s">
        <v>35</v>
      </c>
      <c r="Y4070" t="s">
        <v>36</v>
      </c>
      <c r="Z4070" t="s">
        <v>51</v>
      </c>
      <c r="AA4070" t="s">
        <v>8209</v>
      </c>
      <c r="AB4070" t="s">
        <v>39</v>
      </c>
      <c r="AC4070">
        <v>3</v>
      </c>
      <c r="AD4070" t="s">
        <v>40</v>
      </c>
      <c r="AE4070">
        <v>844</v>
      </c>
      <c r="AF4070" t="s">
        <v>78</v>
      </c>
      <c r="AG4070" t="s">
        <v>82</v>
      </c>
    </row>
    <row r="4071" spans="1:33" x14ac:dyDescent="0.3">
      <c r="A4071" t="s">
        <v>8210</v>
      </c>
      <c r="B4071" t="s">
        <v>29</v>
      </c>
      <c r="C4071" t="s">
        <v>30</v>
      </c>
      <c r="D4071" t="s">
        <v>58</v>
      </c>
      <c r="E4071" t="s">
        <v>56</v>
      </c>
      <c r="F4071">
        <v>307</v>
      </c>
      <c r="G4071">
        <v>30</v>
      </c>
      <c r="H4071">
        <v>214.9</v>
      </c>
      <c r="I4071">
        <v>3104</v>
      </c>
      <c r="J4071">
        <v>1</v>
      </c>
      <c r="K4071">
        <f>super_shop_dataset[[#This Row],[Sold_Quantity]]*super_shop_dataset[[#This Row],[Purchase_Cost_in_$]]</f>
        <v>3104</v>
      </c>
      <c r="L4071" t="s">
        <v>14673</v>
      </c>
      <c r="M4071">
        <v>99</v>
      </c>
      <c r="N4071">
        <v>2.2999999999999998</v>
      </c>
      <c r="O40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71">
        <v>379</v>
      </c>
      <c r="Q4071" t="s">
        <v>48</v>
      </c>
      <c r="R4071" s="2">
        <v>49727</v>
      </c>
      <c r="S4071" s="2">
        <v>49361</v>
      </c>
      <c r="T4071" t="s">
        <v>34</v>
      </c>
      <c r="U4071">
        <v>3</v>
      </c>
      <c r="V4071">
        <v>52</v>
      </c>
      <c r="W40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71" t="s">
        <v>35</v>
      </c>
      <c r="Y4071" t="s">
        <v>68</v>
      </c>
      <c r="Z4071" t="s">
        <v>51</v>
      </c>
      <c r="AA4071" t="s">
        <v>8211</v>
      </c>
      <c r="AB4071" t="s">
        <v>39</v>
      </c>
      <c r="AC4071">
        <v>8</v>
      </c>
      <c r="AD4071" t="s">
        <v>63</v>
      </c>
      <c r="AE4071">
        <v>457</v>
      </c>
      <c r="AF4071" t="s">
        <v>41</v>
      </c>
      <c r="AG4071" t="s">
        <v>55</v>
      </c>
    </row>
    <row r="4072" spans="1:33" x14ac:dyDescent="0.3">
      <c r="A4072" t="s">
        <v>8212</v>
      </c>
      <c r="B4072" t="s">
        <v>29</v>
      </c>
      <c r="C4072" t="s">
        <v>72</v>
      </c>
      <c r="D4072" t="s">
        <v>58</v>
      </c>
      <c r="E4072" t="s">
        <v>56</v>
      </c>
      <c r="F4072">
        <v>929</v>
      </c>
      <c r="G4072">
        <v>20</v>
      </c>
      <c r="H4072">
        <v>743.2</v>
      </c>
      <c r="I4072">
        <v>953</v>
      </c>
      <c r="J4072">
        <v>28</v>
      </c>
      <c r="K4072">
        <f>super_shop_dataset[[#This Row],[Sold_Quantity]]*super_shop_dataset[[#This Row],[Purchase_Cost_in_$]]</f>
        <v>26684</v>
      </c>
      <c r="L4072" t="s">
        <v>14674</v>
      </c>
      <c r="M4072">
        <v>121</v>
      </c>
      <c r="N4072">
        <v>2.4</v>
      </c>
      <c r="O40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72">
        <v>25</v>
      </c>
      <c r="Q4072" t="s">
        <v>60</v>
      </c>
      <c r="R4072" s="2">
        <v>49728</v>
      </c>
      <c r="S4072" s="2">
        <v>49362</v>
      </c>
      <c r="T4072" t="s">
        <v>34</v>
      </c>
      <c r="U4072">
        <v>30</v>
      </c>
      <c r="V4072">
        <v>65</v>
      </c>
      <c r="W40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72" t="s">
        <v>35</v>
      </c>
      <c r="Y4072" t="s">
        <v>61</v>
      </c>
      <c r="Z4072" t="s">
        <v>37</v>
      </c>
      <c r="AA4072" t="s">
        <v>8213</v>
      </c>
      <c r="AB4072" t="s">
        <v>39</v>
      </c>
      <c r="AC4072">
        <v>9</v>
      </c>
      <c r="AD4072" t="s">
        <v>40</v>
      </c>
      <c r="AE4072">
        <v>988</v>
      </c>
      <c r="AF4072" t="s">
        <v>41</v>
      </c>
      <c r="AG4072" t="s">
        <v>82</v>
      </c>
    </row>
    <row r="4073" spans="1:33" x14ac:dyDescent="0.3">
      <c r="A4073" t="s">
        <v>8214</v>
      </c>
      <c r="B4073" t="s">
        <v>65</v>
      </c>
      <c r="C4073" t="s">
        <v>66</v>
      </c>
      <c r="D4073" t="s">
        <v>31</v>
      </c>
      <c r="E4073" t="s">
        <v>32</v>
      </c>
      <c r="F4073">
        <v>2349</v>
      </c>
      <c r="G4073">
        <v>34</v>
      </c>
      <c r="H4073">
        <v>1550.34</v>
      </c>
      <c r="I4073">
        <v>1344</v>
      </c>
      <c r="J4073">
        <v>6</v>
      </c>
      <c r="K4073">
        <f>super_shop_dataset[[#This Row],[Sold_Quantity]]*super_shop_dataset[[#This Row],[Purchase_Cost_in_$]]</f>
        <v>8064</v>
      </c>
      <c r="L4073" t="s">
        <v>12088</v>
      </c>
      <c r="M4073">
        <v>175</v>
      </c>
      <c r="N4073">
        <v>4.5</v>
      </c>
      <c r="O40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73">
        <v>211</v>
      </c>
      <c r="Q4073" t="s">
        <v>33</v>
      </c>
      <c r="R4073" s="2">
        <v>49729</v>
      </c>
      <c r="S4073" s="2">
        <v>49363</v>
      </c>
      <c r="T4073" t="s">
        <v>49</v>
      </c>
      <c r="U4073">
        <v>21</v>
      </c>
      <c r="V4073">
        <v>25</v>
      </c>
      <c r="W40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73" t="s">
        <v>35</v>
      </c>
      <c r="Y4073" t="s">
        <v>61</v>
      </c>
      <c r="Z4073" t="s">
        <v>76</v>
      </c>
      <c r="AA4073" t="s">
        <v>8215</v>
      </c>
      <c r="AB4073" t="s">
        <v>53</v>
      </c>
      <c r="AC4073">
        <v>1</v>
      </c>
      <c r="AD4073" t="s">
        <v>40</v>
      </c>
      <c r="AE4073">
        <v>596</v>
      </c>
      <c r="AF4073" t="s">
        <v>41</v>
      </c>
      <c r="AG4073" t="s">
        <v>55</v>
      </c>
    </row>
    <row r="4074" spans="1:33" x14ac:dyDescent="0.3">
      <c r="A4074" t="s">
        <v>8216</v>
      </c>
      <c r="B4074" t="s">
        <v>65</v>
      </c>
      <c r="C4074" t="s">
        <v>46</v>
      </c>
      <c r="D4074" t="s">
        <v>58</v>
      </c>
      <c r="E4074" t="s">
        <v>43</v>
      </c>
      <c r="F4074">
        <v>660</v>
      </c>
      <c r="G4074">
        <v>3</v>
      </c>
      <c r="H4074">
        <v>640.20000000000005</v>
      </c>
      <c r="I4074">
        <v>758</v>
      </c>
      <c r="J4074">
        <v>87</v>
      </c>
      <c r="K4074">
        <f>super_shop_dataset[[#This Row],[Sold_Quantity]]*super_shop_dataset[[#This Row],[Purchase_Cost_in_$]]</f>
        <v>65946</v>
      </c>
      <c r="L4074" t="s">
        <v>14675</v>
      </c>
      <c r="M4074">
        <v>7</v>
      </c>
      <c r="N4074">
        <v>4.7</v>
      </c>
      <c r="O40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74">
        <v>315</v>
      </c>
      <c r="Q4074" t="s">
        <v>60</v>
      </c>
      <c r="R4074" s="2">
        <v>49730</v>
      </c>
      <c r="S4074" s="2">
        <v>49364</v>
      </c>
      <c r="T4074" t="s">
        <v>34</v>
      </c>
      <c r="U4074">
        <v>27</v>
      </c>
      <c r="V4074">
        <v>31</v>
      </c>
      <c r="W40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74" t="s">
        <v>50</v>
      </c>
      <c r="Y4074" t="s">
        <v>68</v>
      </c>
      <c r="Z4074" t="s">
        <v>37</v>
      </c>
      <c r="AA4074" t="s">
        <v>8217</v>
      </c>
      <c r="AB4074" t="s">
        <v>70</v>
      </c>
      <c r="AC4074">
        <v>4</v>
      </c>
      <c r="AD4074" t="s">
        <v>63</v>
      </c>
      <c r="AE4074">
        <v>683</v>
      </c>
      <c r="AF4074" t="s">
        <v>41</v>
      </c>
      <c r="AG4074" t="s">
        <v>55</v>
      </c>
    </row>
    <row r="4075" spans="1:33" x14ac:dyDescent="0.3">
      <c r="A4075" t="s">
        <v>8218</v>
      </c>
      <c r="B4075" t="s">
        <v>29</v>
      </c>
      <c r="C4075" t="s">
        <v>72</v>
      </c>
      <c r="D4075" t="s">
        <v>31</v>
      </c>
      <c r="E4075" t="s">
        <v>59</v>
      </c>
      <c r="F4075">
        <v>3073</v>
      </c>
      <c r="G4075">
        <v>1</v>
      </c>
      <c r="H4075">
        <v>3042.27</v>
      </c>
      <c r="I4075">
        <v>2399</v>
      </c>
      <c r="J4075">
        <v>61</v>
      </c>
      <c r="K4075">
        <f>super_shop_dataset[[#This Row],[Sold_Quantity]]*super_shop_dataset[[#This Row],[Purchase_Cost_in_$]]</f>
        <v>146339</v>
      </c>
      <c r="L4075" t="s">
        <v>12089</v>
      </c>
      <c r="M4075">
        <v>186</v>
      </c>
      <c r="N4075">
        <v>4.4000000000000004</v>
      </c>
      <c r="O40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75">
        <v>131</v>
      </c>
      <c r="Q4075" t="s">
        <v>60</v>
      </c>
      <c r="R4075" s="2">
        <v>49731</v>
      </c>
      <c r="S4075" s="2">
        <v>49365</v>
      </c>
      <c r="T4075" t="s">
        <v>49</v>
      </c>
      <c r="U4075">
        <v>5</v>
      </c>
      <c r="V4075">
        <v>41</v>
      </c>
      <c r="W40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75" t="s">
        <v>35</v>
      </c>
      <c r="Y4075" t="s">
        <v>61</v>
      </c>
      <c r="Z4075" t="s">
        <v>37</v>
      </c>
      <c r="AA4075" t="s">
        <v>8219</v>
      </c>
      <c r="AB4075" t="s">
        <v>53</v>
      </c>
      <c r="AC4075">
        <v>10</v>
      </c>
      <c r="AD4075" t="s">
        <v>63</v>
      </c>
      <c r="AE4075">
        <v>742</v>
      </c>
      <c r="AF4075" t="s">
        <v>54</v>
      </c>
      <c r="AG4075" t="s">
        <v>42</v>
      </c>
    </row>
    <row r="4076" spans="1:33" x14ac:dyDescent="0.3">
      <c r="A4076" t="s">
        <v>8220</v>
      </c>
      <c r="B4076" t="s">
        <v>75</v>
      </c>
      <c r="C4076" t="s">
        <v>30</v>
      </c>
      <c r="D4076" t="s">
        <v>47</v>
      </c>
      <c r="E4076" t="s">
        <v>56</v>
      </c>
      <c r="F4076">
        <v>4171</v>
      </c>
      <c r="G4076">
        <v>31</v>
      </c>
      <c r="H4076">
        <v>2877.99</v>
      </c>
      <c r="I4076">
        <v>2044</v>
      </c>
      <c r="J4076">
        <v>34</v>
      </c>
      <c r="K4076">
        <f>super_shop_dataset[[#This Row],[Sold_Quantity]]*super_shop_dataset[[#This Row],[Purchase_Cost_in_$]]</f>
        <v>69496</v>
      </c>
      <c r="L4076" t="s">
        <v>12090</v>
      </c>
      <c r="M4076">
        <v>64</v>
      </c>
      <c r="N4076">
        <v>4</v>
      </c>
      <c r="O40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76">
        <v>477</v>
      </c>
      <c r="Q4076" t="s">
        <v>60</v>
      </c>
      <c r="R4076" s="2">
        <v>49732</v>
      </c>
      <c r="S4076" s="2">
        <v>49366</v>
      </c>
      <c r="T4076" t="s">
        <v>89</v>
      </c>
      <c r="U4076">
        <v>7</v>
      </c>
      <c r="V4076">
        <v>36</v>
      </c>
      <c r="W40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76" t="s">
        <v>50</v>
      </c>
      <c r="Y4076" t="s">
        <v>61</v>
      </c>
      <c r="Z4076" t="s">
        <v>37</v>
      </c>
      <c r="AA4076" t="s">
        <v>8221</v>
      </c>
      <c r="AB4076" t="s">
        <v>39</v>
      </c>
      <c r="AC4076">
        <v>9</v>
      </c>
      <c r="AD4076" t="s">
        <v>40</v>
      </c>
      <c r="AE4076">
        <v>647</v>
      </c>
      <c r="AF4076" t="s">
        <v>78</v>
      </c>
      <c r="AG4076" t="s">
        <v>42</v>
      </c>
    </row>
    <row r="4077" spans="1:33" x14ac:dyDescent="0.3">
      <c r="A4077" t="s">
        <v>8222</v>
      </c>
      <c r="B4077" t="s">
        <v>45</v>
      </c>
      <c r="C4077" t="s">
        <v>72</v>
      </c>
      <c r="D4077" t="s">
        <v>58</v>
      </c>
      <c r="E4077" t="s">
        <v>59</v>
      </c>
      <c r="F4077">
        <v>4076</v>
      </c>
      <c r="G4077">
        <v>39</v>
      </c>
      <c r="H4077">
        <v>2486.36</v>
      </c>
      <c r="I4077">
        <v>1845</v>
      </c>
      <c r="J4077">
        <v>51</v>
      </c>
      <c r="K4077">
        <f>super_shop_dataset[[#This Row],[Sold_Quantity]]*super_shop_dataset[[#This Row],[Purchase_Cost_in_$]]</f>
        <v>94095</v>
      </c>
      <c r="L4077" t="s">
        <v>12091</v>
      </c>
      <c r="M4077">
        <v>7</v>
      </c>
      <c r="N4077">
        <v>4.0999999999999996</v>
      </c>
      <c r="O40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77">
        <v>345</v>
      </c>
      <c r="Q4077" t="s">
        <v>33</v>
      </c>
      <c r="R4077" s="2">
        <v>49733</v>
      </c>
      <c r="S4077" s="2">
        <v>49367</v>
      </c>
      <c r="T4077" t="s">
        <v>89</v>
      </c>
      <c r="U4077">
        <v>6</v>
      </c>
      <c r="V4077">
        <v>53</v>
      </c>
      <c r="W40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77" t="s">
        <v>50</v>
      </c>
      <c r="Y4077" t="s">
        <v>61</v>
      </c>
      <c r="Z4077" t="s">
        <v>37</v>
      </c>
      <c r="AA4077" t="s">
        <v>8223</v>
      </c>
      <c r="AB4077" t="s">
        <v>39</v>
      </c>
      <c r="AC4077">
        <v>10</v>
      </c>
      <c r="AD4077" t="s">
        <v>40</v>
      </c>
      <c r="AE4077">
        <v>706</v>
      </c>
      <c r="AF4077" t="s">
        <v>41</v>
      </c>
      <c r="AG4077" t="s">
        <v>42</v>
      </c>
    </row>
    <row r="4078" spans="1:33" x14ac:dyDescent="0.3">
      <c r="A4078" t="s">
        <v>8224</v>
      </c>
      <c r="B4078" t="s">
        <v>80</v>
      </c>
      <c r="C4078" t="s">
        <v>30</v>
      </c>
      <c r="D4078" t="s">
        <v>47</v>
      </c>
      <c r="E4078" t="s">
        <v>43</v>
      </c>
      <c r="F4078">
        <v>1874</v>
      </c>
      <c r="G4078">
        <v>8</v>
      </c>
      <c r="H4078">
        <v>1724.08</v>
      </c>
      <c r="I4078">
        <v>1956</v>
      </c>
      <c r="J4078">
        <v>43</v>
      </c>
      <c r="K4078">
        <f>super_shop_dataset[[#This Row],[Sold_Quantity]]*super_shop_dataset[[#This Row],[Purchase_Cost_in_$]]</f>
        <v>84108</v>
      </c>
      <c r="L4078" t="s">
        <v>14676</v>
      </c>
      <c r="M4078">
        <v>85</v>
      </c>
      <c r="N4078">
        <v>2.7</v>
      </c>
      <c r="O40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78">
        <v>339</v>
      </c>
      <c r="Q4078" t="s">
        <v>48</v>
      </c>
      <c r="R4078" s="2">
        <v>49734</v>
      </c>
      <c r="S4078" s="2">
        <v>49368</v>
      </c>
      <c r="T4078" t="s">
        <v>89</v>
      </c>
      <c r="U4078">
        <v>4</v>
      </c>
      <c r="V4078">
        <v>68</v>
      </c>
      <c r="W40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78" t="s">
        <v>50</v>
      </c>
      <c r="Y4078" t="s">
        <v>61</v>
      </c>
      <c r="Z4078" t="s">
        <v>51</v>
      </c>
      <c r="AA4078" t="s">
        <v>8225</v>
      </c>
      <c r="AB4078" t="s">
        <v>70</v>
      </c>
      <c r="AC4078">
        <v>9</v>
      </c>
      <c r="AD4078" t="s">
        <v>63</v>
      </c>
      <c r="AE4078">
        <v>947</v>
      </c>
      <c r="AF4078" t="s">
        <v>54</v>
      </c>
      <c r="AG4078" t="s">
        <v>55</v>
      </c>
    </row>
    <row r="4079" spans="1:33" x14ac:dyDescent="0.3">
      <c r="A4079" t="s">
        <v>8226</v>
      </c>
      <c r="B4079" t="s">
        <v>80</v>
      </c>
      <c r="C4079" t="s">
        <v>84</v>
      </c>
      <c r="D4079" t="s">
        <v>67</v>
      </c>
      <c r="E4079" t="s">
        <v>56</v>
      </c>
      <c r="F4079">
        <v>4152</v>
      </c>
      <c r="G4079">
        <v>2</v>
      </c>
      <c r="H4079">
        <v>4068.96</v>
      </c>
      <c r="I4079">
        <v>3857</v>
      </c>
      <c r="J4079">
        <v>40</v>
      </c>
      <c r="K4079">
        <f>super_shop_dataset[[#This Row],[Sold_Quantity]]*super_shop_dataset[[#This Row],[Purchase_Cost_in_$]]</f>
        <v>154280</v>
      </c>
      <c r="L4079" t="s">
        <v>12092</v>
      </c>
      <c r="M4079">
        <v>94</v>
      </c>
      <c r="N4079">
        <v>3.9</v>
      </c>
      <c r="O40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79">
        <v>100</v>
      </c>
      <c r="Q4079" t="s">
        <v>48</v>
      </c>
      <c r="R4079" s="2">
        <v>49735</v>
      </c>
      <c r="S4079" s="2">
        <v>49369</v>
      </c>
      <c r="T4079" t="s">
        <v>34</v>
      </c>
      <c r="U4079">
        <v>17</v>
      </c>
      <c r="V4079">
        <v>55</v>
      </c>
      <c r="W40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79" t="s">
        <v>50</v>
      </c>
      <c r="Y4079" t="s">
        <v>36</v>
      </c>
      <c r="Z4079" t="s">
        <v>76</v>
      </c>
      <c r="AA4079" t="s">
        <v>8227</v>
      </c>
      <c r="AB4079" t="s">
        <v>39</v>
      </c>
      <c r="AC4079">
        <v>9</v>
      </c>
      <c r="AD4079" t="s">
        <v>40</v>
      </c>
      <c r="AE4079">
        <v>378</v>
      </c>
      <c r="AF4079" t="s">
        <v>78</v>
      </c>
      <c r="AG4079" t="s">
        <v>42</v>
      </c>
    </row>
    <row r="4080" spans="1:33" x14ac:dyDescent="0.3">
      <c r="A4080" t="s">
        <v>8228</v>
      </c>
      <c r="B4080" t="s">
        <v>29</v>
      </c>
      <c r="C4080" t="s">
        <v>72</v>
      </c>
      <c r="D4080" t="s">
        <v>47</v>
      </c>
      <c r="E4080" t="s">
        <v>43</v>
      </c>
      <c r="F4080">
        <v>3095</v>
      </c>
      <c r="G4080">
        <v>0</v>
      </c>
      <c r="H4080">
        <v>3095</v>
      </c>
      <c r="I4080">
        <v>443</v>
      </c>
      <c r="J4080">
        <v>99</v>
      </c>
      <c r="K4080">
        <f>super_shop_dataset[[#This Row],[Sold_Quantity]]*super_shop_dataset[[#This Row],[Purchase_Cost_in_$]]</f>
        <v>43857</v>
      </c>
      <c r="L4080" t="s">
        <v>12093</v>
      </c>
      <c r="M4080">
        <v>141</v>
      </c>
      <c r="N4080">
        <v>2</v>
      </c>
      <c r="O40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80">
        <v>28</v>
      </c>
      <c r="Q4080" t="s">
        <v>60</v>
      </c>
      <c r="R4080" s="2">
        <v>49736</v>
      </c>
      <c r="S4080" s="2">
        <v>49370</v>
      </c>
      <c r="T4080" t="s">
        <v>34</v>
      </c>
      <c r="U4080">
        <v>24</v>
      </c>
      <c r="V4080">
        <v>39</v>
      </c>
      <c r="W40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80" t="s">
        <v>35</v>
      </c>
      <c r="Y4080" t="s">
        <v>61</v>
      </c>
      <c r="Z4080" t="s">
        <v>51</v>
      </c>
      <c r="AA4080" t="s">
        <v>8229</v>
      </c>
      <c r="AB4080" t="s">
        <v>53</v>
      </c>
      <c r="AC4080">
        <v>1</v>
      </c>
      <c r="AD4080" t="s">
        <v>63</v>
      </c>
      <c r="AE4080">
        <v>402</v>
      </c>
      <c r="AF4080" t="s">
        <v>78</v>
      </c>
      <c r="AG4080" t="s">
        <v>55</v>
      </c>
    </row>
    <row r="4081" spans="1:33" x14ac:dyDescent="0.3">
      <c r="A4081" t="s">
        <v>8230</v>
      </c>
      <c r="B4081" t="s">
        <v>29</v>
      </c>
      <c r="C4081" t="s">
        <v>84</v>
      </c>
      <c r="D4081" t="s">
        <v>31</v>
      </c>
      <c r="E4081" t="s">
        <v>32</v>
      </c>
      <c r="F4081">
        <v>3284</v>
      </c>
      <c r="G4081">
        <v>17</v>
      </c>
      <c r="H4081">
        <v>2725.72</v>
      </c>
      <c r="I4081">
        <v>3112</v>
      </c>
      <c r="J4081">
        <v>18</v>
      </c>
      <c r="K4081">
        <f>super_shop_dataset[[#This Row],[Sold_Quantity]]*super_shop_dataset[[#This Row],[Purchase_Cost_in_$]]</f>
        <v>56016</v>
      </c>
      <c r="L4081" t="s">
        <v>14677</v>
      </c>
      <c r="M4081">
        <v>27</v>
      </c>
      <c r="N4081">
        <v>3</v>
      </c>
      <c r="O40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81">
        <v>392</v>
      </c>
      <c r="Q4081" t="s">
        <v>60</v>
      </c>
      <c r="R4081" s="2">
        <v>49737</v>
      </c>
      <c r="S4081" s="2">
        <v>49371</v>
      </c>
      <c r="T4081" t="s">
        <v>49</v>
      </c>
      <c r="U4081">
        <v>44</v>
      </c>
      <c r="V4081">
        <v>31</v>
      </c>
      <c r="W40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81" t="s">
        <v>35</v>
      </c>
      <c r="Y4081" t="s">
        <v>36</v>
      </c>
      <c r="Z4081" t="s">
        <v>76</v>
      </c>
      <c r="AA4081" t="s">
        <v>8231</v>
      </c>
      <c r="AB4081" t="s">
        <v>53</v>
      </c>
      <c r="AC4081">
        <v>7</v>
      </c>
      <c r="AD4081" t="s">
        <v>63</v>
      </c>
      <c r="AE4081">
        <v>178</v>
      </c>
      <c r="AF4081" t="s">
        <v>78</v>
      </c>
      <c r="AG4081" t="s">
        <v>82</v>
      </c>
    </row>
    <row r="4082" spans="1:33" x14ac:dyDescent="0.3">
      <c r="A4082" t="s">
        <v>8232</v>
      </c>
      <c r="B4082" t="s">
        <v>65</v>
      </c>
      <c r="C4082" t="s">
        <v>72</v>
      </c>
      <c r="D4082" t="s">
        <v>31</v>
      </c>
      <c r="E4082" t="s">
        <v>59</v>
      </c>
      <c r="F4082">
        <v>3299</v>
      </c>
      <c r="G4082">
        <v>28</v>
      </c>
      <c r="H4082">
        <v>2375.2800000000002</v>
      </c>
      <c r="I4082">
        <v>968</v>
      </c>
      <c r="J4082">
        <v>12</v>
      </c>
      <c r="K4082">
        <f>super_shop_dataset[[#This Row],[Sold_Quantity]]*super_shop_dataset[[#This Row],[Purchase_Cost_in_$]]</f>
        <v>11616</v>
      </c>
      <c r="L4082" t="s">
        <v>12094</v>
      </c>
      <c r="M4082">
        <v>71</v>
      </c>
      <c r="N4082">
        <v>3.8</v>
      </c>
      <c r="O40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82">
        <v>66</v>
      </c>
      <c r="Q4082" t="s">
        <v>33</v>
      </c>
      <c r="R4082" s="2">
        <v>49738</v>
      </c>
      <c r="S4082" s="2">
        <v>49372</v>
      </c>
      <c r="T4082" t="s">
        <v>89</v>
      </c>
      <c r="U4082">
        <v>25</v>
      </c>
      <c r="V4082">
        <v>53</v>
      </c>
      <c r="W40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82" t="s">
        <v>35</v>
      </c>
      <c r="Y4082" t="s">
        <v>61</v>
      </c>
      <c r="Z4082" t="s">
        <v>37</v>
      </c>
      <c r="AA4082" t="s">
        <v>8233</v>
      </c>
      <c r="AB4082" t="s">
        <v>53</v>
      </c>
      <c r="AC4082">
        <v>7</v>
      </c>
      <c r="AD4082" t="s">
        <v>40</v>
      </c>
      <c r="AE4082">
        <v>422</v>
      </c>
      <c r="AF4082" t="s">
        <v>41</v>
      </c>
      <c r="AG4082" t="s">
        <v>42</v>
      </c>
    </row>
    <row r="4083" spans="1:33" x14ac:dyDescent="0.3">
      <c r="A4083" t="s">
        <v>8234</v>
      </c>
      <c r="B4083" t="s">
        <v>80</v>
      </c>
      <c r="C4083" t="s">
        <v>46</v>
      </c>
      <c r="D4083" t="s">
        <v>96</v>
      </c>
      <c r="E4083" t="s">
        <v>32</v>
      </c>
      <c r="F4083">
        <v>2236</v>
      </c>
      <c r="G4083">
        <v>36</v>
      </c>
      <c r="H4083">
        <v>1431.04</v>
      </c>
      <c r="I4083">
        <v>3933</v>
      </c>
      <c r="J4083">
        <v>43</v>
      </c>
      <c r="K4083">
        <f>super_shop_dataset[[#This Row],[Sold_Quantity]]*super_shop_dataset[[#This Row],[Purchase_Cost_in_$]]</f>
        <v>169119</v>
      </c>
      <c r="L4083" t="s">
        <v>14678</v>
      </c>
      <c r="M4083">
        <v>68</v>
      </c>
      <c r="N4083">
        <v>1.4</v>
      </c>
      <c r="O40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83">
        <v>440</v>
      </c>
      <c r="Q4083" t="s">
        <v>60</v>
      </c>
      <c r="R4083" s="2">
        <v>49739</v>
      </c>
      <c r="S4083" s="2">
        <v>49373</v>
      </c>
      <c r="T4083" t="s">
        <v>89</v>
      </c>
      <c r="U4083">
        <v>25</v>
      </c>
      <c r="V4083">
        <v>30</v>
      </c>
      <c r="W40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83" t="s">
        <v>50</v>
      </c>
      <c r="Y4083" t="s">
        <v>36</v>
      </c>
      <c r="Z4083" t="s">
        <v>76</v>
      </c>
      <c r="AA4083" t="s">
        <v>8235</v>
      </c>
      <c r="AB4083" t="s">
        <v>70</v>
      </c>
      <c r="AC4083">
        <v>4</v>
      </c>
      <c r="AD4083" t="s">
        <v>40</v>
      </c>
      <c r="AE4083">
        <v>277</v>
      </c>
      <c r="AF4083" t="s">
        <v>41</v>
      </c>
      <c r="AG4083" t="s">
        <v>42</v>
      </c>
    </row>
    <row r="4084" spans="1:33" x14ac:dyDescent="0.3">
      <c r="A4084" t="s">
        <v>8236</v>
      </c>
      <c r="B4084" t="s">
        <v>80</v>
      </c>
      <c r="C4084" t="s">
        <v>46</v>
      </c>
      <c r="D4084" t="s">
        <v>58</v>
      </c>
      <c r="E4084" t="s">
        <v>32</v>
      </c>
      <c r="F4084">
        <v>4002</v>
      </c>
      <c r="G4084">
        <v>40</v>
      </c>
      <c r="H4084">
        <v>2401.1999999999998</v>
      </c>
      <c r="I4084">
        <v>2241</v>
      </c>
      <c r="J4084">
        <v>58</v>
      </c>
      <c r="K4084">
        <f>super_shop_dataset[[#This Row],[Sold_Quantity]]*super_shop_dataset[[#This Row],[Purchase_Cost_in_$]]</f>
        <v>129978</v>
      </c>
      <c r="L4084" t="s">
        <v>12095</v>
      </c>
      <c r="M4084">
        <v>67</v>
      </c>
      <c r="N4084">
        <v>1.9</v>
      </c>
      <c r="O40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84">
        <v>204</v>
      </c>
      <c r="Q4084" t="s">
        <v>48</v>
      </c>
      <c r="R4084" s="2">
        <v>49740</v>
      </c>
      <c r="S4084" s="2">
        <v>49374</v>
      </c>
      <c r="T4084" t="s">
        <v>49</v>
      </c>
      <c r="U4084">
        <v>1</v>
      </c>
      <c r="V4084">
        <v>26</v>
      </c>
      <c r="W40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84" t="s">
        <v>50</v>
      </c>
      <c r="Y4084" t="s">
        <v>36</v>
      </c>
      <c r="Z4084" t="s">
        <v>51</v>
      </c>
      <c r="AA4084" t="s">
        <v>8237</v>
      </c>
      <c r="AB4084" t="s">
        <v>53</v>
      </c>
      <c r="AC4084">
        <v>7</v>
      </c>
      <c r="AD4084" t="s">
        <v>63</v>
      </c>
      <c r="AE4084">
        <v>443</v>
      </c>
      <c r="AF4084" t="s">
        <v>41</v>
      </c>
      <c r="AG4084" t="s">
        <v>55</v>
      </c>
    </row>
    <row r="4085" spans="1:33" x14ac:dyDescent="0.3">
      <c r="A4085" t="s">
        <v>8238</v>
      </c>
      <c r="B4085" t="s">
        <v>75</v>
      </c>
      <c r="C4085" t="s">
        <v>46</v>
      </c>
      <c r="D4085" t="s">
        <v>47</v>
      </c>
      <c r="E4085" t="s">
        <v>59</v>
      </c>
      <c r="F4085">
        <v>3758</v>
      </c>
      <c r="G4085">
        <v>12</v>
      </c>
      <c r="H4085">
        <v>3307.04</v>
      </c>
      <c r="I4085">
        <v>681</v>
      </c>
      <c r="J4085">
        <v>50</v>
      </c>
      <c r="K4085">
        <f>super_shop_dataset[[#This Row],[Sold_Quantity]]*super_shop_dataset[[#This Row],[Purchase_Cost_in_$]]</f>
        <v>34050</v>
      </c>
      <c r="L4085" t="s">
        <v>12096</v>
      </c>
      <c r="M4085">
        <v>193</v>
      </c>
      <c r="N4085">
        <v>2.8</v>
      </c>
      <c r="O40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85">
        <v>127</v>
      </c>
      <c r="Q4085" t="s">
        <v>60</v>
      </c>
      <c r="R4085" s="2">
        <v>49741</v>
      </c>
      <c r="S4085" s="2">
        <v>49375</v>
      </c>
      <c r="T4085" t="s">
        <v>49</v>
      </c>
      <c r="U4085">
        <v>45</v>
      </c>
      <c r="V4085">
        <v>28</v>
      </c>
      <c r="W40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85" t="s">
        <v>35</v>
      </c>
      <c r="Y4085" t="s">
        <v>36</v>
      </c>
      <c r="Z4085" t="s">
        <v>76</v>
      </c>
      <c r="AA4085" t="s">
        <v>8239</v>
      </c>
      <c r="AB4085" t="s">
        <v>70</v>
      </c>
      <c r="AC4085">
        <v>3</v>
      </c>
      <c r="AD4085" t="s">
        <v>63</v>
      </c>
      <c r="AE4085">
        <v>412</v>
      </c>
      <c r="AF4085" t="s">
        <v>54</v>
      </c>
      <c r="AG4085" t="s">
        <v>42</v>
      </c>
    </row>
    <row r="4086" spans="1:33" x14ac:dyDescent="0.3">
      <c r="A4086" t="s">
        <v>8240</v>
      </c>
      <c r="B4086" t="s">
        <v>65</v>
      </c>
      <c r="C4086" t="s">
        <v>30</v>
      </c>
      <c r="D4086" t="s">
        <v>47</v>
      </c>
      <c r="E4086" t="s">
        <v>56</v>
      </c>
      <c r="F4086">
        <v>522</v>
      </c>
      <c r="G4086">
        <v>20</v>
      </c>
      <c r="H4086">
        <v>417.6</v>
      </c>
      <c r="I4086">
        <v>132</v>
      </c>
      <c r="J4086">
        <v>76</v>
      </c>
      <c r="K4086">
        <f>super_shop_dataset[[#This Row],[Sold_Quantity]]*super_shop_dataset[[#This Row],[Purchase_Cost_in_$]]</f>
        <v>10032</v>
      </c>
      <c r="L4086" t="s">
        <v>12097</v>
      </c>
      <c r="M4086">
        <v>45</v>
      </c>
      <c r="N4086">
        <v>2.8</v>
      </c>
      <c r="O40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86">
        <v>10</v>
      </c>
      <c r="Q4086" t="s">
        <v>48</v>
      </c>
      <c r="R4086" s="2">
        <v>49742</v>
      </c>
      <c r="S4086" s="2">
        <v>49376</v>
      </c>
      <c r="T4086" t="s">
        <v>34</v>
      </c>
      <c r="U4086">
        <v>15</v>
      </c>
      <c r="V4086">
        <v>30</v>
      </c>
      <c r="W40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86" t="s">
        <v>50</v>
      </c>
      <c r="Y4086" t="s">
        <v>61</v>
      </c>
      <c r="Z4086" t="s">
        <v>76</v>
      </c>
      <c r="AA4086" t="s">
        <v>8241</v>
      </c>
      <c r="AB4086" t="s">
        <v>53</v>
      </c>
      <c r="AC4086">
        <v>9</v>
      </c>
      <c r="AD4086" t="s">
        <v>40</v>
      </c>
      <c r="AE4086">
        <v>385</v>
      </c>
      <c r="AF4086" t="s">
        <v>54</v>
      </c>
      <c r="AG4086" t="s">
        <v>82</v>
      </c>
    </row>
    <row r="4087" spans="1:33" x14ac:dyDescent="0.3">
      <c r="A4087" t="s">
        <v>8242</v>
      </c>
      <c r="B4087" t="s">
        <v>29</v>
      </c>
      <c r="C4087" t="s">
        <v>46</v>
      </c>
      <c r="D4087" t="s">
        <v>58</v>
      </c>
      <c r="E4087" t="s">
        <v>59</v>
      </c>
      <c r="F4087">
        <v>2733</v>
      </c>
      <c r="G4087">
        <v>44</v>
      </c>
      <c r="H4087">
        <v>1530.48</v>
      </c>
      <c r="I4087">
        <v>700</v>
      </c>
      <c r="J4087">
        <v>80</v>
      </c>
      <c r="K4087">
        <f>super_shop_dataset[[#This Row],[Sold_Quantity]]*super_shop_dataset[[#This Row],[Purchase_Cost_in_$]]</f>
        <v>56000</v>
      </c>
      <c r="L4087" t="s">
        <v>12098</v>
      </c>
      <c r="M4087">
        <v>179</v>
      </c>
      <c r="N4087">
        <v>2.6</v>
      </c>
      <c r="O40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87">
        <v>412</v>
      </c>
      <c r="Q4087" t="s">
        <v>60</v>
      </c>
      <c r="R4087" s="2">
        <v>49743</v>
      </c>
      <c r="S4087" s="2">
        <v>49377</v>
      </c>
      <c r="T4087" t="s">
        <v>89</v>
      </c>
      <c r="U4087">
        <v>25</v>
      </c>
      <c r="V4087">
        <v>38</v>
      </c>
      <c r="W40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87" t="s">
        <v>50</v>
      </c>
      <c r="Y4087" t="s">
        <v>68</v>
      </c>
      <c r="Z4087" t="s">
        <v>37</v>
      </c>
      <c r="AA4087" t="s">
        <v>8243</v>
      </c>
      <c r="AB4087" t="s">
        <v>39</v>
      </c>
      <c r="AC4087">
        <v>4</v>
      </c>
      <c r="AD4087" t="s">
        <v>63</v>
      </c>
      <c r="AE4087">
        <v>767</v>
      </c>
      <c r="AF4087" t="s">
        <v>41</v>
      </c>
      <c r="AG4087" t="s">
        <v>82</v>
      </c>
    </row>
    <row r="4088" spans="1:33" x14ac:dyDescent="0.3">
      <c r="A4088" t="s">
        <v>8244</v>
      </c>
      <c r="B4088" t="s">
        <v>80</v>
      </c>
      <c r="C4088" t="s">
        <v>66</v>
      </c>
      <c r="D4088" t="s">
        <v>31</v>
      </c>
      <c r="E4088" t="s">
        <v>43</v>
      </c>
      <c r="F4088">
        <v>1740</v>
      </c>
      <c r="G4088">
        <v>48</v>
      </c>
      <c r="H4088">
        <v>904.8</v>
      </c>
      <c r="I4088">
        <v>1909</v>
      </c>
      <c r="J4088">
        <v>45</v>
      </c>
      <c r="K4088">
        <f>super_shop_dataset[[#This Row],[Sold_Quantity]]*super_shop_dataset[[#This Row],[Purchase_Cost_in_$]]</f>
        <v>85905</v>
      </c>
      <c r="L4088" t="s">
        <v>14679</v>
      </c>
      <c r="M4088">
        <v>110</v>
      </c>
      <c r="N4088">
        <v>3.6</v>
      </c>
      <c r="O40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88">
        <v>82</v>
      </c>
      <c r="Q4088" t="s">
        <v>33</v>
      </c>
      <c r="R4088" s="2">
        <v>49744</v>
      </c>
      <c r="S4088" s="2">
        <v>49378</v>
      </c>
      <c r="T4088" t="s">
        <v>34</v>
      </c>
      <c r="U4088">
        <v>49</v>
      </c>
      <c r="V4088">
        <v>51</v>
      </c>
      <c r="W40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88" t="s">
        <v>35</v>
      </c>
      <c r="Y4088" t="s">
        <v>68</v>
      </c>
      <c r="Z4088" t="s">
        <v>37</v>
      </c>
      <c r="AA4088" t="s">
        <v>8245</v>
      </c>
      <c r="AB4088" t="s">
        <v>70</v>
      </c>
      <c r="AC4088">
        <v>6</v>
      </c>
      <c r="AD4088" t="s">
        <v>40</v>
      </c>
      <c r="AE4088">
        <v>259</v>
      </c>
      <c r="AF4088" t="s">
        <v>41</v>
      </c>
      <c r="AG4088" t="s">
        <v>42</v>
      </c>
    </row>
    <row r="4089" spans="1:33" x14ac:dyDescent="0.3">
      <c r="A4089" t="s">
        <v>8246</v>
      </c>
      <c r="B4089" t="s">
        <v>29</v>
      </c>
      <c r="C4089" t="s">
        <v>30</v>
      </c>
      <c r="D4089" t="s">
        <v>96</v>
      </c>
      <c r="E4089" t="s">
        <v>56</v>
      </c>
      <c r="F4089">
        <v>1862</v>
      </c>
      <c r="G4089">
        <v>38</v>
      </c>
      <c r="H4089">
        <v>1154.44</v>
      </c>
      <c r="I4089">
        <v>229</v>
      </c>
      <c r="J4089">
        <v>65</v>
      </c>
      <c r="K4089">
        <f>super_shop_dataset[[#This Row],[Sold_Quantity]]*super_shop_dataset[[#This Row],[Purchase_Cost_in_$]]</f>
        <v>14885</v>
      </c>
      <c r="L4089" t="s">
        <v>12099</v>
      </c>
      <c r="M4089">
        <v>25</v>
      </c>
      <c r="N4089">
        <v>4.5999999999999996</v>
      </c>
      <c r="O40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089">
        <v>261</v>
      </c>
      <c r="Q4089" t="s">
        <v>33</v>
      </c>
      <c r="R4089" s="2">
        <v>49745</v>
      </c>
      <c r="S4089" s="2">
        <v>49379</v>
      </c>
      <c r="T4089" t="s">
        <v>89</v>
      </c>
      <c r="U4089">
        <v>31</v>
      </c>
      <c r="V4089">
        <v>29</v>
      </c>
      <c r="W40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89" t="s">
        <v>35</v>
      </c>
      <c r="Y4089" t="s">
        <v>68</v>
      </c>
      <c r="Z4089" t="s">
        <v>76</v>
      </c>
      <c r="AA4089" t="s">
        <v>8247</v>
      </c>
      <c r="AB4089" t="s">
        <v>53</v>
      </c>
      <c r="AC4089">
        <v>8</v>
      </c>
      <c r="AD4089" t="s">
        <v>63</v>
      </c>
      <c r="AE4089">
        <v>549</v>
      </c>
      <c r="AF4089" t="s">
        <v>41</v>
      </c>
      <c r="AG4089" t="s">
        <v>55</v>
      </c>
    </row>
    <row r="4090" spans="1:33" x14ac:dyDescent="0.3">
      <c r="A4090" t="s">
        <v>8248</v>
      </c>
      <c r="B4090" t="s">
        <v>65</v>
      </c>
      <c r="C4090" t="s">
        <v>66</v>
      </c>
      <c r="D4090" t="s">
        <v>67</v>
      </c>
      <c r="E4090" t="s">
        <v>59</v>
      </c>
      <c r="F4090">
        <v>2487</v>
      </c>
      <c r="G4090">
        <v>40</v>
      </c>
      <c r="H4090">
        <v>1492.2</v>
      </c>
      <c r="I4090">
        <v>1095</v>
      </c>
      <c r="J4090">
        <v>90</v>
      </c>
      <c r="K4090">
        <f>super_shop_dataset[[#This Row],[Sold_Quantity]]*super_shop_dataset[[#This Row],[Purchase_Cost_in_$]]</f>
        <v>98550</v>
      </c>
      <c r="L4090" t="s">
        <v>12100</v>
      </c>
      <c r="M4090">
        <v>27</v>
      </c>
      <c r="N4090">
        <v>1.7</v>
      </c>
      <c r="O40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90">
        <v>175</v>
      </c>
      <c r="Q4090" t="s">
        <v>48</v>
      </c>
      <c r="R4090" s="2">
        <v>49746</v>
      </c>
      <c r="S4090" s="2">
        <v>49380</v>
      </c>
      <c r="T4090" t="s">
        <v>89</v>
      </c>
      <c r="U4090">
        <v>47</v>
      </c>
      <c r="V4090">
        <v>48</v>
      </c>
      <c r="W40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90" t="s">
        <v>35</v>
      </c>
      <c r="Y4090" t="s">
        <v>36</v>
      </c>
      <c r="Z4090" t="s">
        <v>37</v>
      </c>
      <c r="AA4090" t="s">
        <v>8249</v>
      </c>
      <c r="AB4090" t="s">
        <v>53</v>
      </c>
      <c r="AC4090">
        <v>6</v>
      </c>
      <c r="AD4090" t="s">
        <v>40</v>
      </c>
      <c r="AE4090">
        <v>579</v>
      </c>
      <c r="AF4090" t="s">
        <v>41</v>
      </c>
      <c r="AG4090" t="s">
        <v>55</v>
      </c>
    </row>
    <row r="4091" spans="1:33" x14ac:dyDescent="0.3">
      <c r="A4091" t="s">
        <v>8250</v>
      </c>
      <c r="B4091" t="s">
        <v>80</v>
      </c>
      <c r="C4091" t="s">
        <v>30</v>
      </c>
      <c r="D4091" t="s">
        <v>96</v>
      </c>
      <c r="E4091" t="s">
        <v>59</v>
      </c>
      <c r="F4091">
        <v>3086</v>
      </c>
      <c r="G4091">
        <v>1</v>
      </c>
      <c r="H4091">
        <v>3055.14</v>
      </c>
      <c r="I4091">
        <v>1374</v>
      </c>
      <c r="J4091">
        <v>33</v>
      </c>
      <c r="K4091">
        <f>super_shop_dataset[[#This Row],[Sold_Quantity]]*super_shop_dataset[[#This Row],[Purchase_Cost_in_$]]</f>
        <v>45342</v>
      </c>
      <c r="L4091" t="s">
        <v>12101</v>
      </c>
      <c r="M4091">
        <v>58</v>
      </c>
      <c r="N4091">
        <v>3.4</v>
      </c>
      <c r="O40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91">
        <v>315</v>
      </c>
      <c r="Q4091" t="s">
        <v>48</v>
      </c>
      <c r="R4091" s="2">
        <v>49747</v>
      </c>
      <c r="S4091" s="2">
        <v>49381</v>
      </c>
      <c r="T4091" t="s">
        <v>49</v>
      </c>
      <c r="U4091">
        <v>41</v>
      </c>
      <c r="V4091">
        <v>31</v>
      </c>
      <c r="W40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91" t="s">
        <v>35</v>
      </c>
      <c r="Y4091" t="s">
        <v>36</v>
      </c>
      <c r="Z4091" t="s">
        <v>51</v>
      </c>
      <c r="AA4091" t="s">
        <v>8251</v>
      </c>
      <c r="AB4091" t="s">
        <v>53</v>
      </c>
      <c r="AC4091">
        <v>12</v>
      </c>
      <c r="AD4091" t="s">
        <v>40</v>
      </c>
      <c r="AE4091">
        <v>284</v>
      </c>
      <c r="AF4091" t="s">
        <v>41</v>
      </c>
      <c r="AG4091" t="s">
        <v>42</v>
      </c>
    </row>
    <row r="4092" spans="1:33" x14ac:dyDescent="0.3">
      <c r="A4092" t="s">
        <v>8252</v>
      </c>
      <c r="B4092" t="s">
        <v>29</v>
      </c>
      <c r="C4092" t="s">
        <v>46</v>
      </c>
      <c r="D4092" t="s">
        <v>58</v>
      </c>
      <c r="E4092" t="s">
        <v>43</v>
      </c>
      <c r="F4092">
        <v>1591</v>
      </c>
      <c r="G4092">
        <v>41</v>
      </c>
      <c r="H4092">
        <v>938.69</v>
      </c>
      <c r="I4092">
        <v>1574</v>
      </c>
      <c r="J4092">
        <v>90</v>
      </c>
      <c r="K4092">
        <f>super_shop_dataset[[#This Row],[Sold_Quantity]]*super_shop_dataset[[#This Row],[Purchase_Cost_in_$]]</f>
        <v>141660</v>
      </c>
      <c r="L4092" t="s">
        <v>14680</v>
      </c>
      <c r="M4092">
        <v>22</v>
      </c>
      <c r="N4092">
        <v>1.2</v>
      </c>
      <c r="O40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92">
        <v>148</v>
      </c>
      <c r="Q4092" t="s">
        <v>33</v>
      </c>
      <c r="R4092" s="2">
        <v>49748</v>
      </c>
      <c r="S4092" s="2">
        <v>49382</v>
      </c>
      <c r="T4092" t="s">
        <v>49</v>
      </c>
      <c r="U4092">
        <v>10</v>
      </c>
      <c r="V4092">
        <v>38</v>
      </c>
      <c r="W40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92" t="s">
        <v>35</v>
      </c>
      <c r="Y4092" t="s">
        <v>36</v>
      </c>
      <c r="Z4092" t="s">
        <v>37</v>
      </c>
      <c r="AA4092" t="s">
        <v>8253</v>
      </c>
      <c r="AB4092" t="s">
        <v>53</v>
      </c>
      <c r="AC4092">
        <v>4</v>
      </c>
      <c r="AD4092" t="s">
        <v>63</v>
      </c>
      <c r="AE4092">
        <v>176</v>
      </c>
      <c r="AF4092" t="s">
        <v>41</v>
      </c>
      <c r="AG4092" t="s">
        <v>42</v>
      </c>
    </row>
    <row r="4093" spans="1:33" x14ac:dyDescent="0.3">
      <c r="A4093" t="s">
        <v>8254</v>
      </c>
      <c r="B4093" t="s">
        <v>65</v>
      </c>
      <c r="C4093" t="s">
        <v>66</v>
      </c>
      <c r="D4093" t="s">
        <v>96</v>
      </c>
      <c r="E4093" t="s">
        <v>56</v>
      </c>
      <c r="F4093">
        <v>4840</v>
      </c>
      <c r="G4093">
        <v>29</v>
      </c>
      <c r="H4093">
        <v>3436.4</v>
      </c>
      <c r="I4093">
        <v>3266</v>
      </c>
      <c r="J4093">
        <v>1</v>
      </c>
      <c r="K4093">
        <f>super_shop_dataset[[#This Row],[Sold_Quantity]]*super_shop_dataset[[#This Row],[Purchase_Cost_in_$]]</f>
        <v>3266</v>
      </c>
      <c r="L4093" t="s">
        <v>12102</v>
      </c>
      <c r="M4093">
        <v>165</v>
      </c>
      <c r="N4093">
        <v>1.1000000000000001</v>
      </c>
      <c r="O40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93">
        <v>411</v>
      </c>
      <c r="Q4093" t="s">
        <v>33</v>
      </c>
      <c r="R4093" s="2">
        <v>49749</v>
      </c>
      <c r="S4093" s="2">
        <v>49383</v>
      </c>
      <c r="T4093" t="s">
        <v>89</v>
      </c>
      <c r="U4093">
        <v>25</v>
      </c>
      <c r="V4093">
        <v>27</v>
      </c>
      <c r="W40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93" t="s">
        <v>35</v>
      </c>
      <c r="Y4093" t="s">
        <v>36</v>
      </c>
      <c r="Z4093" t="s">
        <v>76</v>
      </c>
      <c r="AA4093" t="s">
        <v>8255</v>
      </c>
      <c r="AB4093" t="s">
        <v>39</v>
      </c>
      <c r="AC4093">
        <v>6</v>
      </c>
      <c r="AD4093" t="s">
        <v>63</v>
      </c>
      <c r="AE4093">
        <v>693</v>
      </c>
      <c r="AF4093" t="s">
        <v>78</v>
      </c>
      <c r="AG4093" t="s">
        <v>55</v>
      </c>
    </row>
    <row r="4094" spans="1:33" x14ac:dyDescent="0.3">
      <c r="A4094" t="s">
        <v>8256</v>
      </c>
      <c r="B4094" t="s">
        <v>29</v>
      </c>
      <c r="C4094" t="s">
        <v>84</v>
      </c>
      <c r="D4094" t="s">
        <v>58</v>
      </c>
      <c r="E4094" t="s">
        <v>32</v>
      </c>
      <c r="F4094">
        <v>1917</v>
      </c>
      <c r="G4094">
        <v>0</v>
      </c>
      <c r="H4094">
        <v>1917</v>
      </c>
      <c r="I4094">
        <v>1704</v>
      </c>
      <c r="J4094">
        <v>67</v>
      </c>
      <c r="K4094">
        <f>super_shop_dataset[[#This Row],[Sold_Quantity]]*super_shop_dataset[[#This Row],[Purchase_Cost_in_$]]</f>
        <v>114168</v>
      </c>
      <c r="L4094" t="s">
        <v>12103</v>
      </c>
      <c r="M4094">
        <v>37</v>
      </c>
      <c r="N4094">
        <v>2.1</v>
      </c>
      <c r="O40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94">
        <v>415</v>
      </c>
      <c r="Q4094" t="s">
        <v>33</v>
      </c>
      <c r="R4094" s="2">
        <v>49750</v>
      </c>
      <c r="S4094" s="2">
        <v>49384</v>
      </c>
      <c r="T4094" t="s">
        <v>49</v>
      </c>
      <c r="U4094">
        <v>13</v>
      </c>
      <c r="V4094">
        <v>46</v>
      </c>
      <c r="W40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94" t="s">
        <v>50</v>
      </c>
      <c r="Y4094" t="s">
        <v>61</v>
      </c>
      <c r="Z4094" t="s">
        <v>76</v>
      </c>
      <c r="AA4094" t="s">
        <v>8257</v>
      </c>
      <c r="AB4094" t="s">
        <v>53</v>
      </c>
      <c r="AC4094">
        <v>6</v>
      </c>
      <c r="AD4094" t="s">
        <v>40</v>
      </c>
      <c r="AE4094">
        <v>322</v>
      </c>
      <c r="AF4094" t="s">
        <v>78</v>
      </c>
      <c r="AG4094" t="s">
        <v>42</v>
      </c>
    </row>
    <row r="4095" spans="1:33" x14ac:dyDescent="0.3">
      <c r="A4095" t="s">
        <v>8258</v>
      </c>
      <c r="B4095" t="s">
        <v>29</v>
      </c>
      <c r="C4095" t="s">
        <v>66</v>
      </c>
      <c r="D4095" t="s">
        <v>67</v>
      </c>
      <c r="E4095" t="s">
        <v>56</v>
      </c>
      <c r="F4095">
        <v>4834</v>
      </c>
      <c r="G4095">
        <v>34</v>
      </c>
      <c r="H4095">
        <v>3190.44</v>
      </c>
      <c r="I4095">
        <v>902</v>
      </c>
      <c r="J4095">
        <v>42</v>
      </c>
      <c r="K4095">
        <f>super_shop_dataset[[#This Row],[Sold_Quantity]]*super_shop_dataset[[#This Row],[Purchase_Cost_in_$]]</f>
        <v>37884</v>
      </c>
      <c r="L4095" t="s">
        <v>12104</v>
      </c>
      <c r="M4095">
        <v>31</v>
      </c>
      <c r="N4095">
        <v>2.9</v>
      </c>
      <c r="O40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95">
        <v>263</v>
      </c>
      <c r="Q4095" t="s">
        <v>60</v>
      </c>
      <c r="R4095" s="2">
        <v>49751</v>
      </c>
      <c r="S4095" s="2">
        <v>49385</v>
      </c>
      <c r="T4095" t="s">
        <v>89</v>
      </c>
      <c r="U4095">
        <v>22</v>
      </c>
      <c r="V4095">
        <v>42</v>
      </c>
      <c r="W40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095" t="s">
        <v>35</v>
      </c>
      <c r="Y4095" t="s">
        <v>68</v>
      </c>
      <c r="Z4095" t="s">
        <v>76</v>
      </c>
      <c r="AA4095" t="s">
        <v>8259</v>
      </c>
      <c r="AB4095" t="s">
        <v>70</v>
      </c>
      <c r="AC4095">
        <v>11</v>
      </c>
      <c r="AD4095" t="s">
        <v>40</v>
      </c>
      <c r="AE4095">
        <v>170</v>
      </c>
      <c r="AF4095" t="s">
        <v>54</v>
      </c>
      <c r="AG4095" t="s">
        <v>82</v>
      </c>
    </row>
    <row r="4096" spans="1:33" x14ac:dyDescent="0.3">
      <c r="A4096" t="s">
        <v>8260</v>
      </c>
      <c r="B4096" t="s">
        <v>80</v>
      </c>
      <c r="C4096" t="s">
        <v>30</v>
      </c>
      <c r="D4096" t="s">
        <v>31</v>
      </c>
      <c r="E4096" t="s">
        <v>56</v>
      </c>
      <c r="F4096">
        <v>876</v>
      </c>
      <c r="G4096">
        <v>4</v>
      </c>
      <c r="H4096">
        <v>840.96</v>
      </c>
      <c r="I4096">
        <v>1534</v>
      </c>
      <c r="J4096">
        <v>54</v>
      </c>
      <c r="K4096">
        <f>super_shop_dataset[[#This Row],[Sold_Quantity]]*super_shop_dataset[[#This Row],[Purchase_Cost_in_$]]</f>
        <v>82836</v>
      </c>
      <c r="L4096" t="s">
        <v>14681</v>
      </c>
      <c r="M4096">
        <v>141</v>
      </c>
      <c r="N4096">
        <v>3.1</v>
      </c>
      <c r="O40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096">
        <v>496</v>
      </c>
      <c r="Q4096" t="s">
        <v>60</v>
      </c>
      <c r="R4096" s="2">
        <v>49752</v>
      </c>
      <c r="S4096" s="2">
        <v>49386</v>
      </c>
      <c r="T4096" t="s">
        <v>49</v>
      </c>
      <c r="U4096">
        <v>9</v>
      </c>
      <c r="V4096">
        <v>35</v>
      </c>
      <c r="W40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96" t="s">
        <v>35</v>
      </c>
      <c r="Y4096" t="s">
        <v>36</v>
      </c>
      <c r="Z4096" t="s">
        <v>51</v>
      </c>
      <c r="AA4096" t="s">
        <v>8261</v>
      </c>
      <c r="AB4096" t="s">
        <v>70</v>
      </c>
      <c r="AC4096">
        <v>3</v>
      </c>
      <c r="AD4096" t="s">
        <v>40</v>
      </c>
      <c r="AE4096">
        <v>330</v>
      </c>
      <c r="AF4096" t="s">
        <v>41</v>
      </c>
      <c r="AG4096" t="s">
        <v>82</v>
      </c>
    </row>
    <row r="4097" spans="1:33" x14ac:dyDescent="0.3">
      <c r="A4097" t="s">
        <v>8262</v>
      </c>
      <c r="B4097" t="s">
        <v>45</v>
      </c>
      <c r="C4097" t="s">
        <v>66</v>
      </c>
      <c r="D4097" t="s">
        <v>58</v>
      </c>
      <c r="E4097" t="s">
        <v>32</v>
      </c>
      <c r="F4097">
        <v>2735</v>
      </c>
      <c r="G4097">
        <v>4</v>
      </c>
      <c r="H4097">
        <v>2625.6</v>
      </c>
      <c r="I4097">
        <v>897</v>
      </c>
      <c r="J4097">
        <v>27</v>
      </c>
      <c r="K4097">
        <f>super_shop_dataset[[#This Row],[Sold_Quantity]]*super_shop_dataset[[#This Row],[Purchase_Cost_in_$]]</f>
        <v>24219</v>
      </c>
      <c r="L4097" t="s">
        <v>12105</v>
      </c>
      <c r="M4097">
        <v>179</v>
      </c>
      <c r="N4097">
        <v>1.6</v>
      </c>
      <c r="O40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097">
        <v>233</v>
      </c>
      <c r="Q4097" t="s">
        <v>33</v>
      </c>
      <c r="R4097" s="2">
        <v>49753</v>
      </c>
      <c r="S4097" s="2">
        <v>49387</v>
      </c>
      <c r="T4097" t="s">
        <v>34</v>
      </c>
      <c r="U4097">
        <v>4</v>
      </c>
      <c r="V4097">
        <v>67</v>
      </c>
      <c r="W40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097" t="s">
        <v>35</v>
      </c>
      <c r="Y4097" t="s">
        <v>68</v>
      </c>
      <c r="Z4097" t="s">
        <v>51</v>
      </c>
      <c r="AA4097" t="s">
        <v>8263</v>
      </c>
      <c r="AB4097" t="s">
        <v>39</v>
      </c>
      <c r="AC4097">
        <v>13</v>
      </c>
      <c r="AD4097" t="s">
        <v>40</v>
      </c>
      <c r="AE4097">
        <v>954</v>
      </c>
      <c r="AF4097" t="s">
        <v>78</v>
      </c>
      <c r="AG4097" t="s">
        <v>42</v>
      </c>
    </row>
    <row r="4098" spans="1:33" x14ac:dyDescent="0.3">
      <c r="A4098" t="s">
        <v>8264</v>
      </c>
      <c r="B4098" t="s">
        <v>65</v>
      </c>
      <c r="C4098" t="s">
        <v>30</v>
      </c>
      <c r="D4098" t="s">
        <v>31</v>
      </c>
      <c r="E4098" t="s">
        <v>56</v>
      </c>
      <c r="F4098">
        <v>4059</v>
      </c>
      <c r="G4098">
        <v>28</v>
      </c>
      <c r="H4098">
        <v>2922.48</v>
      </c>
      <c r="I4098">
        <v>2517</v>
      </c>
      <c r="J4098">
        <v>55</v>
      </c>
      <c r="K4098">
        <f>super_shop_dataset[[#This Row],[Sold_Quantity]]*super_shop_dataset[[#This Row],[Purchase_Cost_in_$]]</f>
        <v>138435</v>
      </c>
      <c r="L4098" t="s">
        <v>12106</v>
      </c>
      <c r="M4098">
        <v>20</v>
      </c>
      <c r="N4098">
        <v>2.2999999999999998</v>
      </c>
      <c r="O40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98">
        <v>195</v>
      </c>
      <c r="Q4098" t="s">
        <v>48</v>
      </c>
      <c r="R4098" s="2">
        <v>49754</v>
      </c>
      <c r="S4098" s="2">
        <v>49388</v>
      </c>
      <c r="T4098" t="s">
        <v>49</v>
      </c>
      <c r="U4098">
        <v>15</v>
      </c>
      <c r="V4098">
        <v>24</v>
      </c>
      <c r="W40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098" t="s">
        <v>50</v>
      </c>
      <c r="Y4098" t="s">
        <v>68</v>
      </c>
      <c r="Z4098" t="s">
        <v>51</v>
      </c>
      <c r="AA4098" t="s">
        <v>8265</v>
      </c>
      <c r="AB4098" t="s">
        <v>53</v>
      </c>
      <c r="AC4098">
        <v>2</v>
      </c>
      <c r="AD4098" t="s">
        <v>63</v>
      </c>
      <c r="AE4098">
        <v>460</v>
      </c>
      <c r="AF4098" t="s">
        <v>41</v>
      </c>
      <c r="AG4098" t="s">
        <v>82</v>
      </c>
    </row>
    <row r="4099" spans="1:33" x14ac:dyDescent="0.3">
      <c r="A4099" t="s">
        <v>8266</v>
      </c>
      <c r="B4099" t="s">
        <v>80</v>
      </c>
      <c r="C4099" t="s">
        <v>72</v>
      </c>
      <c r="D4099" t="s">
        <v>31</v>
      </c>
      <c r="E4099" t="s">
        <v>43</v>
      </c>
      <c r="F4099">
        <v>3405</v>
      </c>
      <c r="G4099">
        <v>4</v>
      </c>
      <c r="H4099">
        <v>3268.8</v>
      </c>
      <c r="I4099">
        <v>721</v>
      </c>
      <c r="J4099">
        <v>39</v>
      </c>
      <c r="K4099">
        <f>super_shop_dataset[[#This Row],[Sold_Quantity]]*super_shop_dataset[[#This Row],[Purchase_Cost_in_$]]</f>
        <v>28119</v>
      </c>
      <c r="L4099" t="s">
        <v>12107</v>
      </c>
      <c r="M4099">
        <v>48</v>
      </c>
      <c r="N4099">
        <v>2.9</v>
      </c>
      <c r="O40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099">
        <v>382</v>
      </c>
      <c r="Q4099" t="s">
        <v>60</v>
      </c>
      <c r="R4099" s="2">
        <v>49755</v>
      </c>
      <c r="S4099" s="2">
        <v>49389</v>
      </c>
      <c r="T4099" t="s">
        <v>89</v>
      </c>
      <c r="U4099">
        <v>23</v>
      </c>
      <c r="V4099">
        <v>31</v>
      </c>
      <c r="W40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099" t="s">
        <v>35</v>
      </c>
      <c r="Y4099" t="s">
        <v>36</v>
      </c>
      <c r="Z4099" t="s">
        <v>37</v>
      </c>
      <c r="AA4099" t="s">
        <v>8267</v>
      </c>
      <c r="AB4099" t="s">
        <v>39</v>
      </c>
      <c r="AC4099">
        <v>7</v>
      </c>
      <c r="AD4099" t="s">
        <v>63</v>
      </c>
      <c r="AE4099">
        <v>172</v>
      </c>
      <c r="AF4099" t="s">
        <v>54</v>
      </c>
      <c r="AG4099" t="s">
        <v>82</v>
      </c>
    </row>
    <row r="4100" spans="1:33" x14ac:dyDescent="0.3">
      <c r="A4100" t="s">
        <v>8268</v>
      </c>
      <c r="B4100" t="s">
        <v>29</v>
      </c>
      <c r="C4100" t="s">
        <v>84</v>
      </c>
      <c r="D4100" t="s">
        <v>96</v>
      </c>
      <c r="E4100" t="s">
        <v>59</v>
      </c>
      <c r="F4100">
        <v>1445</v>
      </c>
      <c r="G4100">
        <v>13</v>
      </c>
      <c r="H4100">
        <v>1257.1500000000001</v>
      </c>
      <c r="I4100">
        <v>1128</v>
      </c>
      <c r="J4100">
        <v>45</v>
      </c>
      <c r="K4100">
        <f>super_shop_dataset[[#This Row],[Sold_Quantity]]*super_shop_dataset[[#This Row],[Purchase_Cost_in_$]]</f>
        <v>50760</v>
      </c>
      <c r="L4100" t="s">
        <v>12108</v>
      </c>
      <c r="M4100">
        <v>5</v>
      </c>
      <c r="N4100">
        <v>3.9</v>
      </c>
      <c r="O41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00">
        <v>190</v>
      </c>
      <c r="Q4100" t="s">
        <v>60</v>
      </c>
      <c r="R4100" s="2">
        <v>49756</v>
      </c>
      <c r="S4100" s="2">
        <v>49390</v>
      </c>
      <c r="T4100" t="s">
        <v>49</v>
      </c>
      <c r="U4100">
        <v>1</v>
      </c>
      <c r="V4100">
        <v>53</v>
      </c>
      <c r="W41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00" t="s">
        <v>35</v>
      </c>
      <c r="Y4100" t="s">
        <v>36</v>
      </c>
      <c r="Z4100" t="s">
        <v>51</v>
      </c>
      <c r="AA4100" t="s">
        <v>8269</v>
      </c>
      <c r="AB4100" t="s">
        <v>70</v>
      </c>
      <c r="AC4100">
        <v>12</v>
      </c>
      <c r="AD4100" t="s">
        <v>63</v>
      </c>
      <c r="AE4100">
        <v>808</v>
      </c>
      <c r="AF4100" t="s">
        <v>78</v>
      </c>
      <c r="AG4100" t="s">
        <v>42</v>
      </c>
    </row>
    <row r="4101" spans="1:33" x14ac:dyDescent="0.3">
      <c r="A4101" t="s">
        <v>8270</v>
      </c>
      <c r="B4101" t="s">
        <v>29</v>
      </c>
      <c r="C4101" t="s">
        <v>66</v>
      </c>
      <c r="D4101" t="s">
        <v>96</v>
      </c>
      <c r="E4101" t="s">
        <v>32</v>
      </c>
      <c r="F4101">
        <v>4837</v>
      </c>
      <c r="G4101">
        <v>13</v>
      </c>
      <c r="H4101">
        <v>4208.1899999999996</v>
      </c>
      <c r="I4101">
        <v>88</v>
      </c>
      <c r="J4101">
        <v>53</v>
      </c>
      <c r="K4101">
        <f>super_shop_dataset[[#This Row],[Sold_Quantity]]*super_shop_dataset[[#This Row],[Purchase_Cost_in_$]]</f>
        <v>4664</v>
      </c>
      <c r="L4101" t="s">
        <v>12109</v>
      </c>
      <c r="M4101">
        <v>33</v>
      </c>
      <c r="N4101">
        <v>1.7</v>
      </c>
      <c r="O41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01">
        <v>301</v>
      </c>
      <c r="Q4101" t="s">
        <v>48</v>
      </c>
      <c r="R4101" s="2">
        <v>49757</v>
      </c>
      <c r="S4101" s="2">
        <v>49391</v>
      </c>
      <c r="T4101" t="s">
        <v>34</v>
      </c>
      <c r="U4101">
        <v>33</v>
      </c>
      <c r="V4101">
        <v>38</v>
      </c>
      <c r="W41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01" t="s">
        <v>50</v>
      </c>
      <c r="Y4101" t="s">
        <v>68</v>
      </c>
      <c r="Z4101" t="s">
        <v>37</v>
      </c>
      <c r="AA4101" t="s">
        <v>8271</v>
      </c>
      <c r="AB4101" t="s">
        <v>39</v>
      </c>
      <c r="AC4101">
        <v>6</v>
      </c>
      <c r="AD4101" t="s">
        <v>63</v>
      </c>
      <c r="AE4101">
        <v>377</v>
      </c>
      <c r="AF4101" t="s">
        <v>54</v>
      </c>
      <c r="AG4101" t="s">
        <v>42</v>
      </c>
    </row>
    <row r="4102" spans="1:33" x14ac:dyDescent="0.3">
      <c r="A4102" t="s">
        <v>8272</v>
      </c>
      <c r="B4102" t="s">
        <v>65</v>
      </c>
      <c r="C4102" t="s">
        <v>46</v>
      </c>
      <c r="D4102" t="s">
        <v>47</v>
      </c>
      <c r="E4102" t="s">
        <v>59</v>
      </c>
      <c r="F4102">
        <v>524</v>
      </c>
      <c r="G4102">
        <v>29</v>
      </c>
      <c r="H4102">
        <v>372.04</v>
      </c>
      <c r="I4102">
        <v>1163</v>
      </c>
      <c r="J4102">
        <v>92</v>
      </c>
      <c r="K4102">
        <f>super_shop_dataset[[#This Row],[Sold_Quantity]]*super_shop_dataset[[#This Row],[Purchase_Cost_in_$]]</f>
        <v>106996</v>
      </c>
      <c r="L4102" t="s">
        <v>14682</v>
      </c>
      <c r="M4102">
        <v>154</v>
      </c>
      <c r="N4102">
        <v>3.3</v>
      </c>
      <c r="O41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02">
        <v>133</v>
      </c>
      <c r="Q4102" t="s">
        <v>48</v>
      </c>
      <c r="R4102" s="2">
        <v>49758</v>
      </c>
      <c r="S4102" s="2">
        <v>49392</v>
      </c>
      <c r="T4102" t="s">
        <v>89</v>
      </c>
      <c r="U4102">
        <v>8</v>
      </c>
      <c r="V4102">
        <v>23</v>
      </c>
      <c r="W41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02" t="s">
        <v>50</v>
      </c>
      <c r="Y4102" t="s">
        <v>36</v>
      </c>
      <c r="Z4102" t="s">
        <v>76</v>
      </c>
      <c r="AA4102" t="s">
        <v>8273</v>
      </c>
      <c r="AB4102" t="s">
        <v>39</v>
      </c>
      <c r="AC4102">
        <v>9</v>
      </c>
      <c r="AD4102" t="s">
        <v>63</v>
      </c>
      <c r="AE4102">
        <v>752</v>
      </c>
      <c r="AF4102" t="s">
        <v>41</v>
      </c>
      <c r="AG4102" t="s">
        <v>42</v>
      </c>
    </row>
    <row r="4103" spans="1:33" x14ac:dyDescent="0.3">
      <c r="A4103" t="s">
        <v>8274</v>
      </c>
      <c r="B4103" t="s">
        <v>80</v>
      </c>
      <c r="C4103" t="s">
        <v>30</v>
      </c>
      <c r="D4103" t="s">
        <v>47</v>
      </c>
      <c r="E4103" t="s">
        <v>56</v>
      </c>
      <c r="F4103">
        <v>1718</v>
      </c>
      <c r="G4103">
        <v>35</v>
      </c>
      <c r="H4103">
        <v>1116.7</v>
      </c>
      <c r="I4103">
        <v>3423</v>
      </c>
      <c r="J4103">
        <v>73</v>
      </c>
      <c r="K4103">
        <f>super_shop_dataset[[#This Row],[Sold_Quantity]]*super_shop_dataset[[#This Row],[Purchase_Cost_in_$]]</f>
        <v>249879</v>
      </c>
      <c r="L4103" t="s">
        <v>14683</v>
      </c>
      <c r="M4103">
        <v>128</v>
      </c>
      <c r="N4103">
        <v>1.1000000000000001</v>
      </c>
      <c r="O41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03">
        <v>432</v>
      </c>
      <c r="Q4103" t="s">
        <v>33</v>
      </c>
      <c r="R4103" s="2">
        <v>49759</v>
      </c>
      <c r="S4103" s="2">
        <v>49393</v>
      </c>
      <c r="T4103" t="s">
        <v>49</v>
      </c>
      <c r="U4103">
        <v>7</v>
      </c>
      <c r="V4103">
        <v>35</v>
      </c>
      <c r="W41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03" t="s">
        <v>50</v>
      </c>
      <c r="Y4103" t="s">
        <v>68</v>
      </c>
      <c r="Z4103" t="s">
        <v>37</v>
      </c>
      <c r="AA4103" t="s">
        <v>8275</v>
      </c>
      <c r="AB4103" t="s">
        <v>39</v>
      </c>
      <c r="AC4103">
        <v>14</v>
      </c>
      <c r="AD4103" t="s">
        <v>40</v>
      </c>
      <c r="AE4103">
        <v>190</v>
      </c>
      <c r="AF4103" t="s">
        <v>41</v>
      </c>
      <c r="AG4103" t="s">
        <v>55</v>
      </c>
    </row>
    <row r="4104" spans="1:33" x14ac:dyDescent="0.3">
      <c r="A4104" t="s">
        <v>8276</v>
      </c>
      <c r="B4104" t="s">
        <v>65</v>
      </c>
      <c r="C4104" t="s">
        <v>46</v>
      </c>
      <c r="D4104" t="s">
        <v>67</v>
      </c>
      <c r="E4104" t="s">
        <v>43</v>
      </c>
      <c r="F4104">
        <v>2900</v>
      </c>
      <c r="G4104">
        <v>33</v>
      </c>
      <c r="H4104">
        <v>1943</v>
      </c>
      <c r="I4104">
        <v>3708</v>
      </c>
      <c r="J4104">
        <v>90</v>
      </c>
      <c r="K4104">
        <f>super_shop_dataset[[#This Row],[Sold_Quantity]]*super_shop_dataset[[#This Row],[Purchase_Cost_in_$]]</f>
        <v>333720</v>
      </c>
      <c r="L4104" t="s">
        <v>14684</v>
      </c>
      <c r="M4104">
        <v>20</v>
      </c>
      <c r="N4104">
        <v>1.1000000000000001</v>
      </c>
      <c r="O41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04">
        <v>291</v>
      </c>
      <c r="Q4104" t="s">
        <v>48</v>
      </c>
      <c r="R4104" s="2">
        <v>49760</v>
      </c>
      <c r="S4104" s="2">
        <v>49394</v>
      </c>
      <c r="T4104" t="s">
        <v>49</v>
      </c>
      <c r="U4104">
        <v>12</v>
      </c>
      <c r="V4104">
        <v>49</v>
      </c>
      <c r="W41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04" t="s">
        <v>35</v>
      </c>
      <c r="Y4104" t="s">
        <v>61</v>
      </c>
      <c r="Z4104" t="s">
        <v>51</v>
      </c>
      <c r="AA4104" t="s">
        <v>8277</v>
      </c>
      <c r="AB4104" t="s">
        <v>70</v>
      </c>
      <c r="AC4104">
        <v>4</v>
      </c>
      <c r="AD4104" t="s">
        <v>63</v>
      </c>
      <c r="AE4104">
        <v>682</v>
      </c>
      <c r="AF4104" t="s">
        <v>41</v>
      </c>
      <c r="AG4104" t="s">
        <v>42</v>
      </c>
    </row>
    <row r="4105" spans="1:33" x14ac:dyDescent="0.3">
      <c r="A4105" t="s">
        <v>8278</v>
      </c>
      <c r="B4105" t="s">
        <v>29</v>
      </c>
      <c r="C4105" t="s">
        <v>66</v>
      </c>
      <c r="D4105" t="s">
        <v>31</v>
      </c>
      <c r="E4105" t="s">
        <v>32</v>
      </c>
      <c r="F4105">
        <v>4499</v>
      </c>
      <c r="G4105">
        <v>13</v>
      </c>
      <c r="H4105">
        <v>3914.13</v>
      </c>
      <c r="I4105">
        <v>1506</v>
      </c>
      <c r="J4105">
        <v>26</v>
      </c>
      <c r="K4105">
        <f>super_shop_dataset[[#This Row],[Sold_Quantity]]*super_shop_dataset[[#This Row],[Purchase_Cost_in_$]]</f>
        <v>39156</v>
      </c>
      <c r="L4105" t="s">
        <v>12110</v>
      </c>
      <c r="M4105">
        <v>194</v>
      </c>
      <c r="N4105">
        <v>4.7</v>
      </c>
      <c r="O41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05">
        <v>260</v>
      </c>
      <c r="Q4105" t="s">
        <v>48</v>
      </c>
      <c r="R4105" s="2">
        <v>49761</v>
      </c>
      <c r="S4105" s="2">
        <v>49395</v>
      </c>
      <c r="T4105" t="s">
        <v>89</v>
      </c>
      <c r="U4105">
        <v>26</v>
      </c>
      <c r="V4105">
        <v>37</v>
      </c>
      <c r="W41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05" t="s">
        <v>50</v>
      </c>
      <c r="Y4105" t="s">
        <v>36</v>
      </c>
      <c r="Z4105" t="s">
        <v>76</v>
      </c>
      <c r="AA4105" t="s">
        <v>8279</v>
      </c>
      <c r="AB4105" t="s">
        <v>70</v>
      </c>
      <c r="AC4105">
        <v>3</v>
      </c>
      <c r="AD4105" t="s">
        <v>63</v>
      </c>
      <c r="AE4105">
        <v>878</v>
      </c>
      <c r="AF4105" t="s">
        <v>41</v>
      </c>
      <c r="AG4105" t="s">
        <v>55</v>
      </c>
    </row>
    <row r="4106" spans="1:33" x14ac:dyDescent="0.3">
      <c r="A4106" t="s">
        <v>8280</v>
      </c>
      <c r="B4106" t="s">
        <v>29</v>
      </c>
      <c r="C4106" t="s">
        <v>72</v>
      </c>
      <c r="D4106" t="s">
        <v>58</v>
      </c>
      <c r="E4106" t="s">
        <v>56</v>
      </c>
      <c r="F4106">
        <v>4515</v>
      </c>
      <c r="G4106">
        <v>47</v>
      </c>
      <c r="H4106">
        <v>2392.9499999999998</v>
      </c>
      <c r="I4106">
        <v>2572</v>
      </c>
      <c r="J4106">
        <v>30</v>
      </c>
      <c r="K4106">
        <f>super_shop_dataset[[#This Row],[Sold_Quantity]]*super_shop_dataset[[#This Row],[Purchase_Cost_in_$]]</f>
        <v>77160</v>
      </c>
      <c r="L4106" t="s">
        <v>14685</v>
      </c>
      <c r="M4106">
        <v>145</v>
      </c>
      <c r="N4106">
        <v>2.9</v>
      </c>
      <c r="O41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06">
        <v>320</v>
      </c>
      <c r="Q4106" t="s">
        <v>33</v>
      </c>
      <c r="R4106" s="2">
        <v>49762</v>
      </c>
      <c r="S4106" s="2">
        <v>49396</v>
      </c>
      <c r="T4106" t="s">
        <v>34</v>
      </c>
      <c r="U4106">
        <v>24</v>
      </c>
      <c r="V4106">
        <v>60</v>
      </c>
      <c r="W41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06" t="s">
        <v>50</v>
      </c>
      <c r="Y4106" t="s">
        <v>61</v>
      </c>
      <c r="Z4106" t="s">
        <v>51</v>
      </c>
      <c r="AA4106" t="s">
        <v>8281</v>
      </c>
      <c r="AB4106" t="s">
        <v>39</v>
      </c>
      <c r="AC4106">
        <v>1</v>
      </c>
      <c r="AD4106" t="s">
        <v>40</v>
      </c>
      <c r="AE4106">
        <v>132</v>
      </c>
      <c r="AF4106" t="s">
        <v>78</v>
      </c>
      <c r="AG4106" t="s">
        <v>82</v>
      </c>
    </row>
    <row r="4107" spans="1:33" x14ac:dyDescent="0.3">
      <c r="A4107" t="s">
        <v>8282</v>
      </c>
      <c r="B4107" t="s">
        <v>45</v>
      </c>
      <c r="C4107" t="s">
        <v>72</v>
      </c>
      <c r="D4107" t="s">
        <v>67</v>
      </c>
      <c r="E4107" t="s">
        <v>43</v>
      </c>
      <c r="F4107">
        <v>473</v>
      </c>
      <c r="G4107">
        <v>12</v>
      </c>
      <c r="H4107">
        <v>416.24</v>
      </c>
      <c r="I4107">
        <v>2118</v>
      </c>
      <c r="J4107">
        <v>5</v>
      </c>
      <c r="K4107">
        <f>super_shop_dataset[[#This Row],[Sold_Quantity]]*super_shop_dataset[[#This Row],[Purchase_Cost_in_$]]</f>
        <v>10590</v>
      </c>
      <c r="L4107" t="s">
        <v>14686</v>
      </c>
      <c r="M4107">
        <v>197</v>
      </c>
      <c r="N4107">
        <v>4.5999999999999996</v>
      </c>
      <c r="O41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07">
        <v>437</v>
      </c>
      <c r="Q4107" t="s">
        <v>60</v>
      </c>
      <c r="R4107" s="2">
        <v>49763</v>
      </c>
      <c r="S4107" s="2">
        <v>49397</v>
      </c>
      <c r="T4107" t="s">
        <v>89</v>
      </c>
      <c r="U4107">
        <v>48</v>
      </c>
      <c r="V4107">
        <v>48</v>
      </c>
      <c r="W41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07" t="s">
        <v>50</v>
      </c>
      <c r="Y4107" t="s">
        <v>61</v>
      </c>
      <c r="Z4107" t="s">
        <v>76</v>
      </c>
      <c r="AA4107" t="s">
        <v>8283</v>
      </c>
      <c r="AB4107" t="s">
        <v>53</v>
      </c>
      <c r="AC4107">
        <v>6</v>
      </c>
      <c r="AD4107" t="s">
        <v>63</v>
      </c>
      <c r="AE4107">
        <v>875</v>
      </c>
      <c r="AF4107" t="s">
        <v>54</v>
      </c>
      <c r="AG4107" t="s">
        <v>42</v>
      </c>
    </row>
    <row r="4108" spans="1:33" x14ac:dyDescent="0.3">
      <c r="A4108" t="s">
        <v>8284</v>
      </c>
      <c r="B4108" t="s">
        <v>65</v>
      </c>
      <c r="C4108" t="s">
        <v>30</v>
      </c>
      <c r="D4108" t="s">
        <v>67</v>
      </c>
      <c r="E4108" t="s">
        <v>59</v>
      </c>
      <c r="F4108">
        <v>881</v>
      </c>
      <c r="G4108">
        <v>45</v>
      </c>
      <c r="H4108">
        <v>484.55</v>
      </c>
      <c r="I4108">
        <v>715</v>
      </c>
      <c r="J4108">
        <v>27</v>
      </c>
      <c r="K4108">
        <f>super_shop_dataset[[#This Row],[Sold_Quantity]]*super_shop_dataset[[#This Row],[Purchase_Cost_in_$]]</f>
        <v>19305</v>
      </c>
      <c r="L4108" t="s">
        <v>14687</v>
      </c>
      <c r="M4108">
        <v>29</v>
      </c>
      <c r="N4108">
        <v>3.8</v>
      </c>
      <c r="O41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08">
        <v>393</v>
      </c>
      <c r="Q4108" t="s">
        <v>33</v>
      </c>
      <c r="R4108" s="2">
        <v>49764</v>
      </c>
      <c r="S4108" s="2">
        <v>49398</v>
      </c>
      <c r="T4108" t="s">
        <v>34</v>
      </c>
      <c r="U4108">
        <v>16</v>
      </c>
      <c r="V4108">
        <v>51</v>
      </c>
      <c r="W41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08" t="s">
        <v>35</v>
      </c>
      <c r="Y4108" t="s">
        <v>36</v>
      </c>
      <c r="Z4108" t="s">
        <v>37</v>
      </c>
      <c r="AA4108" t="s">
        <v>8285</v>
      </c>
      <c r="AB4108" t="s">
        <v>39</v>
      </c>
      <c r="AC4108">
        <v>7</v>
      </c>
      <c r="AD4108" t="s">
        <v>40</v>
      </c>
      <c r="AE4108">
        <v>491</v>
      </c>
      <c r="AF4108" t="s">
        <v>41</v>
      </c>
      <c r="AG4108" t="s">
        <v>55</v>
      </c>
    </row>
    <row r="4109" spans="1:33" x14ac:dyDescent="0.3">
      <c r="A4109" t="s">
        <v>8286</v>
      </c>
      <c r="B4109" t="s">
        <v>45</v>
      </c>
      <c r="C4109" t="s">
        <v>84</v>
      </c>
      <c r="D4109" t="s">
        <v>67</v>
      </c>
      <c r="E4109" t="s">
        <v>56</v>
      </c>
      <c r="F4109">
        <v>4530</v>
      </c>
      <c r="G4109">
        <v>31</v>
      </c>
      <c r="H4109">
        <v>3125.7</v>
      </c>
      <c r="I4109">
        <v>2033</v>
      </c>
      <c r="J4109">
        <v>33</v>
      </c>
      <c r="K4109">
        <f>super_shop_dataset[[#This Row],[Sold_Quantity]]*super_shop_dataset[[#This Row],[Purchase_Cost_in_$]]</f>
        <v>67089</v>
      </c>
      <c r="L4109" t="s">
        <v>12111</v>
      </c>
      <c r="M4109">
        <v>191</v>
      </c>
      <c r="N4109">
        <v>4.4000000000000004</v>
      </c>
      <c r="O41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09">
        <v>157</v>
      </c>
      <c r="Q4109" t="s">
        <v>48</v>
      </c>
      <c r="R4109" s="2">
        <v>49765</v>
      </c>
      <c r="S4109" s="2">
        <v>49399</v>
      </c>
      <c r="T4109" t="s">
        <v>34</v>
      </c>
      <c r="U4109">
        <v>3</v>
      </c>
      <c r="V4109">
        <v>53</v>
      </c>
      <c r="W41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09" t="s">
        <v>35</v>
      </c>
      <c r="Y4109" t="s">
        <v>36</v>
      </c>
      <c r="Z4109" t="s">
        <v>51</v>
      </c>
      <c r="AA4109" t="s">
        <v>8287</v>
      </c>
      <c r="AB4109" t="s">
        <v>39</v>
      </c>
      <c r="AC4109">
        <v>12</v>
      </c>
      <c r="AD4109" t="s">
        <v>40</v>
      </c>
      <c r="AE4109">
        <v>588</v>
      </c>
      <c r="AF4109" t="s">
        <v>78</v>
      </c>
      <c r="AG4109" t="s">
        <v>42</v>
      </c>
    </row>
    <row r="4110" spans="1:33" x14ac:dyDescent="0.3">
      <c r="A4110" t="s">
        <v>8288</v>
      </c>
      <c r="B4110" t="s">
        <v>75</v>
      </c>
      <c r="C4110" t="s">
        <v>84</v>
      </c>
      <c r="D4110" t="s">
        <v>47</v>
      </c>
      <c r="E4110" t="s">
        <v>56</v>
      </c>
      <c r="F4110">
        <v>4188</v>
      </c>
      <c r="G4110">
        <v>0</v>
      </c>
      <c r="H4110">
        <v>4188</v>
      </c>
      <c r="I4110">
        <v>74</v>
      </c>
      <c r="J4110">
        <v>56</v>
      </c>
      <c r="K4110">
        <f>super_shop_dataset[[#This Row],[Sold_Quantity]]*super_shop_dataset[[#This Row],[Purchase_Cost_in_$]]</f>
        <v>4144</v>
      </c>
      <c r="L4110" t="s">
        <v>12112</v>
      </c>
      <c r="M4110">
        <v>110</v>
      </c>
      <c r="N4110">
        <v>1.3</v>
      </c>
      <c r="O41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10">
        <v>404</v>
      </c>
      <c r="Q4110" t="s">
        <v>33</v>
      </c>
      <c r="R4110" s="2">
        <v>49766</v>
      </c>
      <c r="S4110" s="2">
        <v>49400</v>
      </c>
      <c r="T4110" t="s">
        <v>89</v>
      </c>
      <c r="U4110">
        <v>17</v>
      </c>
      <c r="V4110">
        <v>25</v>
      </c>
      <c r="W41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10" t="s">
        <v>50</v>
      </c>
      <c r="Y4110" t="s">
        <v>61</v>
      </c>
      <c r="Z4110" t="s">
        <v>37</v>
      </c>
      <c r="AA4110" t="s">
        <v>8289</v>
      </c>
      <c r="AB4110" t="s">
        <v>53</v>
      </c>
      <c r="AC4110">
        <v>11</v>
      </c>
      <c r="AD4110" t="s">
        <v>63</v>
      </c>
      <c r="AE4110">
        <v>837</v>
      </c>
      <c r="AF4110" t="s">
        <v>54</v>
      </c>
      <c r="AG4110" t="s">
        <v>42</v>
      </c>
    </row>
    <row r="4111" spans="1:33" x14ac:dyDescent="0.3">
      <c r="A4111" t="s">
        <v>8290</v>
      </c>
      <c r="B4111" t="s">
        <v>65</v>
      </c>
      <c r="C4111" t="s">
        <v>84</v>
      </c>
      <c r="D4111" t="s">
        <v>67</v>
      </c>
      <c r="E4111" t="s">
        <v>32</v>
      </c>
      <c r="F4111">
        <v>148</v>
      </c>
      <c r="G4111">
        <v>46</v>
      </c>
      <c r="H4111">
        <v>79.92</v>
      </c>
      <c r="I4111">
        <v>2375</v>
      </c>
      <c r="J4111">
        <v>73</v>
      </c>
      <c r="K4111">
        <f>super_shop_dataset[[#This Row],[Sold_Quantity]]*super_shop_dataset[[#This Row],[Purchase_Cost_in_$]]</f>
        <v>173375</v>
      </c>
      <c r="L4111" t="s">
        <v>14688</v>
      </c>
      <c r="M4111">
        <v>136</v>
      </c>
      <c r="N4111">
        <v>1.9</v>
      </c>
      <c r="O41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11">
        <v>263</v>
      </c>
      <c r="Q4111" t="s">
        <v>33</v>
      </c>
      <c r="R4111" s="2">
        <v>49767</v>
      </c>
      <c r="S4111" s="2">
        <v>49401</v>
      </c>
      <c r="T4111" t="s">
        <v>34</v>
      </c>
      <c r="U4111">
        <v>20</v>
      </c>
      <c r="V4111">
        <v>56</v>
      </c>
      <c r="W41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11" t="s">
        <v>50</v>
      </c>
      <c r="Y4111" t="s">
        <v>36</v>
      </c>
      <c r="Z4111" t="s">
        <v>76</v>
      </c>
      <c r="AA4111" t="s">
        <v>8291</v>
      </c>
      <c r="AB4111" t="s">
        <v>53</v>
      </c>
      <c r="AC4111">
        <v>8</v>
      </c>
      <c r="AD4111" t="s">
        <v>63</v>
      </c>
      <c r="AE4111">
        <v>842</v>
      </c>
      <c r="AF4111" t="s">
        <v>78</v>
      </c>
      <c r="AG4111" t="s">
        <v>55</v>
      </c>
    </row>
    <row r="4112" spans="1:33" x14ac:dyDescent="0.3">
      <c r="A4112" t="s">
        <v>8292</v>
      </c>
      <c r="B4112" t="s">
        <v>75</v>
      </c>
      <c r="C4112" t="s">
        <v>66</v>
      </c>
      <c r="D4112" t="s">
        <v>67</v>
      </c>
      <c r="E4112" t="s">
        <v>43</v>
      </c>
      <c r="F4112">
        <v>3245</v>
      </c>
      <c r="G4112">
        <v>9</v>
      </c>
      <c r="H4112">
        <v>2952.95</v>
      </c>
      <c r="I4112">
        <v>3775</v>
      </c>
      <c r="J4112">
        <v>77</v>
      </c>
      <c r="K4112">
        <f>super_shop_dataset[[#This Row],[Sold_Quantity]]*super_shop_dataset[[#This Row],[Purchase_Cost_in_$]]</f>
        <v>290675</v>
      </c>
      <c r="L4112" t="s">
        <v>14689</v>
      </c>
      <c r="M4112">
        <v>73</v>
      </c>
      <c r="N4112">
        <v>3.8</v>
      </c>
      <c r="O41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12">
        <v>239</v>
      </c>
      <c r="Q4112" t="s">
        <v>48</v>
      </c>
      <c r="R4112" s="2">
        <v>49768</v>
      </c>
      <c r="S4112" s="2">
        <v>49402</v>
      </c>
      <c r="T4112" t="s">
        <v>34</v>
      </c>
      <c r="U4112">
        <v>34</v>
      </c>
      <c r="V4112">
        <v>63</v>
      </c>
      <c r="W41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12" t="s">
        <v>50</v>
      </c>
      <c r="Y4112" t="s">
        <v>61</v>
      </c>
      <c r="Z4112" t="s">
        <v>76</v>
      </c>
      <c r="AA4112" t="s">
        <v>8293</v>
      </c>
      <c r="AB4112" t="s">
        <v>53</v>
      </c>
      <c r="AC4112">
        <v>8</v>
      </c>
      <c r="AD4112" t="s">
        <v>63</v>
      </c>
      <c r="AE4112">
        <v>527</v>
      </c>
      <c r="AF4112" t="s">
        <v>41</v>
      </c>
      <c r="AG4112" t="s">
        <v>55</v>
      </c>
    </row>
    <row r="4113" spans="1:33" x14ac:dyDescent="0.3">
      <c r="A4113" t="s">
        <v>8294</v>
      </c>
      <c r="B4113" t="s">
        <v>29</v>
      </c>
      <c r="C4113" t="s">
        <v>84</v>
      </c>
      <c r="D4113" t="s">
        <v>67</v>
      </c>
      <c r="E4113" t="s">
        <v>32</v>
      </c>
      <c r="F4113">
        <v>1450</v>
      </c>
      <c r="G4113">
        <v>41</v>
      </c>
      <c r="H4113">
        <v>855.5</v>
      </c>
      <c r="I4113">
        <v>3168</v>
      </c>
      <c r="J4113">
        <v>87</v>
      </c>
      <c r="K4113">
        <f>super_shop_dataset[[#This Row],[Sold_Quantity]]*super_shop_dataset[[#This Row],[Purchase_Cost_in_$]]</f>
        <v>275616</v>
      </c>
      <c r="L4113" t="s">
        <v>14690</v>
      </c>
      <c r="M4113">
        <v>38</v>
      </c>
      <c r="N4113">
        <v>1.6</v>
      </c>
      <c r="O41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13">
        <v>106</v>
      </c>
      <c r="Q4113" t="s">
        <v>60</v>
      </c>
      <c r="R4113" s="2">
        <v>49769</v>
      </c>
      <c r="S4113" s="2">
        <v>49403</v>
      </c>
      <c r="T4113" t="s">
        <v>89</v>
      </c>
      <c r="U4113">
        <v>24</v>
      </c>
      <c r="V4113">
        <v>49</v>
      </c>
      <c r="W41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13" t="s">
        <v>35</v>
      </c>
      <c r="Y4113" t="s">
        <v>36</v>
      </c>
      <c r="Z4113" t="s">
        <v>37</v>
      </c>
      <c r="AA4113" t="s">
        <v>8295</v>
      </c>
      <c r="AB4113" t="s">
        <v>70</v>
      </c>
      <c r="AC4113">
        <v>9</v>
      </c>
      <c r="AD4113" t="s">
        <v>40</v>
      </c>
      <c r="AE4113">
        <v>514</v>
      </c>
      <c r="AF4113" t="s">
        <v>41</v>
      </c>
      <c r="AG4113" t="s">
        <v>55</v>
      </c>
    </row>
    <row r="4114" spans="1:33" x14ac:dyDescent="0.3">
      <c r="A4114" t="s">
        <v>8296</v>
      </c>
      <c r="B4114" t="s">
        <v>80</v>
      </c>
      <c r="C4114" t="s">
        <v>30</v>
      </c>
      <c r="D4114" t="s">
        <v>58</v>
      </c>
      <c r="E4114" t="s">
        <v>56</v>
      </c>
      <c r="F4114">
        <v>2570</v>
      </c>
      <c r="G4114">
        <v>29</v>
      </c>
      <c r="H4114">
        <v>1824.7</v>
      </c>
      <c r="I4114">
        <v>2912</v>
      </c>
      <c r="J4114">
        <v>44</v>
      </c>
      <c r="K4114">
        <f>super_shop_dataset[[#This Row],[Sold_Quantity]]*super_shop_dataset[[#This Row],[Purchase_Cost_in_$]]</f>
        <v>128128</v>
      </c>
      <c r="L4114" t="s">
        <v>14691</v>
      </c>
      <c r="M4114">
        <v>22</v>
      </c>
      <c r="N4114">
        <v>3.5</v>
      </c>
      <c r="O41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14">
        <v>336</v>
      </c>
      <c r="Q4114" t="s">
        <v>48</v>
      </c>
      <c r="R4114" s="2">
        <v>49770</v>
      </c>
      <c r="S4114" s="2">
        <v>49404</v>
      </c>
      <c r="T4114" t="s">
        <v>89</v>
      </c>
      <c r="U4114">
        <v>33</v>
      </c>
      <c r="V4114">
        <v>23</v>
      </c>
      <c r="W41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14" t="s">
        <v>35</v>
      </c>
      <c r="Y4114" t="s">
        <v>61</v>
      </c>
      <c r="Z4114" t="s">
        <v>76</v>
      </c>
      <c r="AA4114" t="s">
        <v>8297</v>
      </c>
      <c r="AB4114" t="s">
        <v>53</v>
      </c>
      <c r="AC4114">
        <v>7</v>
      </c>
      <c r="AD4114" t="s">
        <v>63</v>
      </c>
      <c r="AE4114">
        <v>583</v>
      </c>
      <c r="AF4114" t="s">
        <v>78</v>
      </c>
      <c r="AG4114" t="s">
        <v>55</v>
      </c>
    </row>
    <row r="4115" spans="1:33" x14ac:dyDescent="0.3">
      <c r="A4115" t="s">
        <v>8298</v>
      </c>
      <c r="B4115" t="s">
        <v>65</v>
      </c>
      <c r="C4115" t="s">
        <v>84</v>
      </c>
      <c r="D4115" t="s">
        <v>58</v>
      </c>
      <c r="E4115" t="s">
        <v>43</v>
      </c>
      <c r="F4115">
        <v>4847</v>
      </c>
      <c r="G4115">
        <v>41</v>
      </c>
      <c r="H4115">
        <v>2859.73</v>
      </c>
      <c r="I4115">
        <v>1235</v>
      </c>
      <c r="J4115">
        <v>53</v>
      </c>
      <c r="K4115">
        <f>super_shop_dataset[[#This Row],[Sold_Quantity]]*super_shop_dataset[[#This Row],[Purchase_Cost_in_$]]</f>
        <v>65455</v>
      </c>
      <c r="L4115" t="s">
        <v>12113</v>
      </c>
      <c r="M4115">
        <v>46</v>
      </c>
      <c r="N4115">
        <v>1.3</v>
      </c>
      <c r="O41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15">
        <v>401</v>
      </c>
      <c r="Q4115" t="s">
        <v>48</v>
      </c>
      <c r="R4115" s="2">
        <v>49771</v>
      </c>
      <c r="S4115" s="2">
        <v>49405</v>
      </c>
      <c r="T4115" t="s">
        <v>34</v>
      </c>
      <c r="U4115">
        <v>33</v>
      </c>
      <c r="V4115">
        <v>25</v>
      </c>
      <c r="W41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15" t="s">
        <v>50</v>
      </c>
      <c r="Y4115" t="s">
        <v>36</v>
      </c>
      <c r="Z4115" t="s">
        <v>37</v>
      </c>
      <c r="AA4115" t="s">
        <v>8299</v>
      </c>
      <c r="AB4115" t="s">
        <v>70</v>
      </c>
      <c r="AC4115">
        <v>1</v>
      </c>
      <c r="AD4115" t="s">
        <v>40</v>
      </c>
      <c r="AE4115">
        <v>435</v>
      </c>
      <c r="AF4115" t="s">
        <v>41</v>
      </c>
      <c r="AG4115" t="s">
        <v>42</v>
      </c>
    </row>
    <row r="4116" spans="1:33" x14ac:dyDescent="0.3">
      <c r="A4116" t="s">
        <v>8300</v>
      </c>
      <c r="B4116" t="s">
        <v>80</v>
      </c>
      <c r="C4116" t="s">
        <v>72</v>
      </c>
      <c r="D4116" t="s">
        <v>67</v>
      </c>
      <c r="E4116" t="s">
        <v>43</v>
      </c>
      <c r="F4116">
        <v>3359</v>
      </c>
      <c r="G4116">
        <v>25</v>
      </c>
      <c r="H4116">
        <v>2519.25</v>
      </c>
      <c r="I4116">
        <v>488</v>
      </c>
      <c r="J4116">
        <v>4</v>
      </c>
      <c r="K4116">
        <f>super_shop_dataset[[#This Row],[Sold_Quantity]]*super_shop_dataset[[#This Row],[Purchase_Cost_in_$]]</f>
        <v>1952</v>
      </c>
      <c r="L4116" t="s">
        <v>12114</v>
      </c>
      <c r="M4116">
        <v>161</v>
      </c>
      <c r="N4116">
        <v>2.4</v>
      </c>
      <c r="O41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16">
        <v>224</v>
      </c>
      <c r="Q4116" t="s">
        <v>48</v>
      </c>
      <c r="R4116" s="2">
        <v>49772</v>
      </c>
      <c r="S4116" s="2">
        <v>49406</v>
      </c>
      <c r="T4116" t="s">
        <v>49</v>
      </c>
      <c r="U4116">
        <v>26</v>
      </c>
      <c r="V4116">
        <v>55</v>
      </c>
      <c r="W41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16" t="s">
        <v>35</v>
      </c>
      <c r="Y4116" t="s">
        <v>61</v>
      </c>
      <c r="Z4116" t="s">
        <v>51</v>
      </c>
      <c r="AA4116" t="s">
        <v>8301</v>
      </c>
      <c r="AB4116" t="s">
        <v>70</v>
      </c>
      <c r="AC4116">
        <v>2</v>
      </c>
      <c r="AD4116" t="s">
        <v>63</v>
      </c>
      <c r="AE4116">
        <v>434</v>
      </c>
      <c r="AF4116" t="s">
        <v>54</v>
      </c>
      <c r="AG4116" t="s">
        <v>42</v>
      </c>
    </row>
    <row r="4117" spans="1:33" x14ac:dyDescent="0.3">
      <c r="A4117" t="s">
        <v>8302</v>
      </c>
      <c r="B4117" t="s">
        <v>65</v>
      </c>
      <c r="C4117" t="s">
        <v>72</v>
      </c>
      <c r="D4117" t="s">
        <v>47</v>
      </c>
      <c r="E4117" t="s">
        <v>32</v>
      </c>
      <c r="F4117">
        <v>1461</v>
      </c>
      <c r="G4117">
        <v>5</v>
      </c>
      <c r="H4117">
        <v>1387.95</v>
      </c>
      <c r="I4117">
        <v>2059</v>
      </c>
      <c r="J4117">
        <v>57</v>
      </c>
      <c r="K4117">
        <f>super_shop_dataset[[#This Row],[Sold_Quantity]]*super_shop_dataset[[#This Row],[Purchase_Cost_in_$]]</f>
        <v>117363</v>
      </c>
      <c r="L4117" t="s">
        <v>14692</v>
      </c>
      <c r="M4117">
        <v>48</v>
      </c>
      <c r="N4117">
        <v>2.2000000000000002</v>
      </c>
      <c r="O41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17">
        <v>386</v>
      </c>
      <c r="Q4117" t="s">
        <v>33</v>
      </c>
      <c r="R4117" s="2">
        <v>49773</v>
      </c>
      <c r="S4117" s="2">
        <v>49407</v>
      </c>
      <c r="T4117" t="s">
        <v>89</v>
      </c>
      <c r="U4117">
        <v>7</v>
      </c>
      <c r="V4117">
        <v>28</v>
      </c>
      <c r="W41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17" t="s">
        <v>50</v>
      </c>
      <c r="Y4117" t="s">
        <v>61</v>
      </c>
      <c r="Z4117" t="s">
        <v>51</v>
      </c>
      <c r="AA4117" t="s">
        <v>8303</v>
      </c>
      <c r="AB4117" t="s">
        <v>39</v>
      </c>
      <c r="AC4117">
        <v>14</v>
      </c>
      <c r="AD4117" t="s">
        <v>40</v>
      </c>
      <c r="AE4117">
        <v>876</v>
      </c>
      <c r="AF4117" t="s">
        <v>78</v>
      </c>
      <c r="AG4117" t="s">
        <v>55</v>
      </c>
    </row>
    <row r="4118" spans="1:33" x14ac:dyDescent="0.3">
      <c r="A4118" t="s">
        <v>8304</v>
      </c>
      <c r="B4118" t="s">
        <v>75</v>
      </c>
      <c r="C4118" t="s">
        <v>46</v>
      </c>
      <c r="D4118" t="s">
        <v>47</v>
      </c>
      <c r="E4118" t="s">
        <v>32</v>
      </c>
      <c r="F4118">
        <v>3094</v>
      </c>
      <c r="G4118">
        <v>7</v>
      </c>
      <c r="H4118">
        <v>2877.42</v>
      </c>
      <c r="I4118">
        <v>3430</v>
      </c>
      <c r="J4118">
        <v>72</v>
      </c>
      <c r="K4118">
        <f>super_shop_dataset[[#This Row],[Sold_Quantity]]*super_shop_dataset[[#This Row],[Purchase_Cost_in_$]]</f>
        <v>246960</v>
      </c>
      <c r="L4118" t="s">
        <v>14693</v>
      </c>
      <c r="M4118">
        <v>157</v>
      </c>
      <c r="N4118">
        <v>2.7</v>
      </c>
      <c r="O41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18">
        <v>155</v>
      </c>
      <c r="Q4118" t="s">
        <v>60</v>
      </c>
      <c r="R4118" s="2">
        <v>49774</v>
      </c>
      <c r="S4118" s="2">
        <v>49408</v>
      </c>
      <c r="T4118" t="s">
        <v>89</v>
      </c>
      <c r="U4118">
        <v>10</v>
      </c>
      <c r="V4118">
        <v>41</v>
      </c>
      <c r="W41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18" t="s">
        <v>35</v>
      </c>
      <c r="Y4118" t="s">
        <v>36</v>
      </c>
      <c r="Z4118" t="s">
        <v>76</v>
      </c>
      <c r="AA4118" t="s">
        <v>8305</v>
      </c>
      <c r="AB4118" t="s">
        <v>53</v>
      </c>
      <c r="AC4118">
        <v>11</v>
      </c>
      <c r="AD4118" t="s">
        <v>40</v>
      </c>
      <c r="AE4118">
        <v>349</v>
      </c>
      <c r="AF4118" t="s">
        <v>78</v>
      </c>
      <c r="AG4118" t="s">
        <v>82</v>
      </c>
    </row>
    <row r="4119" spans="1:33" x14ac:dyDescent="0.3">
      <c r="A4119" t="s">
        <v>8306</v>
      </c>
      <c r="B4119" t="s">
        <v>45</v>
      </c>
      <c r="C4119" t="s">
        <v>72</v>
      </c>
      <c r="D4119" t="s">
        <v>47</v>
      </c>
      <c r="E4119" t="s">
        <v>59</v>
      </c>
      <c r="F4119">
        <v>2466</v>
      </c>
      <c r="G4119">
        <v>15</v>
      </c>
      <c r="H4119">
        <v>2096.1</v>
      </c>
      <c r="I4119">
        <v>2769</v>
      </c>
      <c r="J4119">
        <v>23</v>
      </c>
      <c r="K4119">
        <f>super_shop_dataset[[#This Row],[Sold_Quantity]]*super_shop_dataset[[#This Row],[Purchase_Cost_in_$]]</f>
        <v>63687</v>
      </c>
      <c r="L4119" t="s">
        <v>14694</v>
      </c>
      <c r="M4119">
        <v>2</v>
      </c>
      <c r="N4119">
        <v>1</v>
      </c>
      <c r="O41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19">
        <v>454</v>
      </c>
      <c r="Q4119" t="s">
        <v>33</v>
      </c>
      <c r="R4119" s="2">
        <v>49775</v>
      </c>
      <c r="S4119" s="2">
        <v>49409</v>
      </c>
      <c r="T4119" t="s">
        <v>34</v>
      </c>
      <c r="U4119">
        <v>42</v>
      </c>
      <c r="V4119">
        <v>60</v>
      </c>
      <c r="W41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19" t="s">
        <v>50</v>
      </c>
      <c r="Y4119" t="s">
        <v>36</v>
      </c>
      <c r="Z4119" t="s">
        <v>37</v>
      </c>
      <c r="AA4119" t="s">
        <v>8307</v>
      </c>
      <c r="AB4119" t="s">
        <v>70</v>
      </c>
      <c r="AC4119">
        <v>1</v>
      </c>
      <c r="AD4119" t="s">
        <v>40</v>
      </c>
      <c r="AE4119">
        <v>151</v>
      </c>
      <c r="AF4119" t="s">
        <v>54</v>
      </c>
      <c r="AG4119" t="s">
        <v>55</v>
      </c>
    </row>
    <row r="4120" spans="1:33" x14ac:dyDescent="0.3">
      <c r="A4120" t="s">
        <v>8308</v>
      </c>
      <c r="B4120" t="s">
        <v>65</v>
      </c>
      <c r="C4120" t="s">
        <v>46</v>
      </c>
      <c r="D4120" t="s">
        <v>67</v>
      </c>
      <c r="E4120" t="s">
        <v>59</v>
      </c>
      <c r="F4120">
        <v>225</v>
      </c>
      <c r="G4120">
        <v>15</v>
      </c>
      <c r="H4120">
        <v>191.25</v>
      </c>
      <c r="I4120">
        <v>2306</v>
      </c>
      <c r="J4120">
        <v>97</v>
      </c>
      <c r="K4120">
        <f>super_shop_dataset[[#This Row],[Sold_Quantity]]*super_shop_dataset[[#This Row],[Purchase_Cost_in_$]]</f>
        <v>223682</v>
      </c>
      <c r="L4120" t="s">
        <v>14695</v>
      </c>
      <c r="M4120">
        <v>44</v>
      </c>
      <c r="N4120">
        <v>3.4</v>
      </c>
      <c r="O41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20">
        <v>139</v>
      </c>
      <c r="Q4120" t="s">
        <v>60</v>
      </c>
      <c r="R4120" s="2">
        <v>49776</v>
      </c>
      <c r="S4120" s="2">
        <v>49410</v>
      </c>
      <c r="T4120" t="s">
        <v>49</v>
      </c>
      <c r="U4120">
        <v>1</v>
      </c>
      <c r="V4120">
        <v>56</v>
      </c>
      <c r="W41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20" t="s">
        <v>50</v>
      </c>
      <c r="Y4120" t="s">
        <v>36</v>
      </c>
      <c r="Z4120" t="s">
        <v>51</v>
      </c>
      <c r="AA4120" t="s">
        <v>8309</v>
      </c>
      <c r="AB4120" t="s">
        <v>53</v>
      </c>
      <c r="AC4120">
        <v>10</v>
      </c>
      <c r="AD4120" t="s">
        <v>40</v>
      </c>
      <c r="AE4120">
        <v>988</v>
      </c>
      <c r="AF4120" t="s">
        <v>41</v>
      </c>
      <c r="AG4120" t="s">
        <v>82</v>
      </c>
    </row>
    <row r="4121" spans="1:33" x14ac:dyDescent="0.3">
      <c r="A4121" t="s">
        <v>8310</v>
      </c>
      <c r="B4121" t="s">
        <v>45</v>
      </c>
      <c r="C4121" t="s">
        <v>46</v>
      </c>
      <c r="D4121" t="s">
        <v>31</v>
      </c>
      <c r="E4121" t="s">
        <v>56</v>
      </c>
      <c r="F4121">
        <v>2063</v>
      </c>
      <c r="G4121">
        <v>37</v>
      </c>
      <c r="H4121">
        <v>1299.69</v>
      </c>
      <c r="I4121">
        <v>3383</v>
      </c>
      <c r="J4121">
        <v>68</v>
      </c>
      <c r="K4121">
        <f>super_shop_dataset[[#This Row],[Sold_Quantity]]*super_shop_dataset[[#This Row],[Purchase_Cost_in_$]]</f>
        <v>230044</v>
      </c>
      <c r="L4121" t="s">
        <v>14696</v>
      </c>
      <c r="M4121">
        <v>101</v>
      </c>
      <c r="N4121">
        <v>2.7</v>
      </c>
      <c r="O41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21">
        <v>404</v>
      </c>
      <c r="Q4121" t="s">
        <v>33</v>
      </c>
      <c r="R4121" s="2">
        <v>49777</v>
      </c>
      <c r="S4121" s="2">
        <v>49411</v>
      </c>
      <c r="T4121" t="s">
        <v>34</v>
      </c>
      <c r="U4121">
        <v>3</v>
      </c>
      <c r="V4121">
        <v>38</v>
      </c>
      <c r="W41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21" t="s">
        <v>35</v>
      </c>
      <c r="Y4121" t="s">
        <v>36</v>
      </c>
      <c r="Z4121" t="s">
        <v>51</v>
      </c>
      <c r="AA4121" t="s">
        <v>8311</v>
      </c>
      <c r="AB4121" t="s">
        <v>70</v>
      </c>
      <c r="AC4121">
        <v>10</v>
      </c>
      <c r="AD4121" t="s">
        <v>40</v>
      </c>
      <c r="AE4121">
        <v>991</v>
      </c>
      <c r="AF4121" t="s">
        <v>78</v>
      </c>
      <c r="AG4121" t="s">
        <v>42</v>
      </c>
    </row>
    <row r="4122" spans="1:33" x14ac:dyDescent="0.3">
      <c r="A4122" t="s">
        <v>8312</v>
      </c>
      <c r="B4122" t="s">
        <v>80</v>
      </c>
      <c r="C4122" t="s">
        <v>72</v>
      </c>
      <c r="D4122" t="s">
        <v>47</v>
      </c>
      <c r="E4122" t="s">
        <v>56</v>
      </c>
      <c r="F4122">
        <v>3342</v>
      </c>
      <c r="G4122">
        <v>24</v>
      </c>
      <c r="H4122">
        <v>2539.92</v>
      </c>
      <c r="I4122">
        <v>730</v>
      </c>
      <c r="J4122">
        <v>1</v>
      </c>
      <c r="K4122">
        <f>super_shop_dataset[[#This Row],[Sold_Quantity]]*super_shop_dataset[[#This Row],[Purchase_Cost_in_$]]</f>
        <v>730</v>
      </c>
      <c r="L4122" t="s">
        <v>12115</v>
      </c>
      <c r="M4122">
        <v>3</v>
      </c>
      <c r="N4122">
        <v>3.1</v>
      </c>
      <c r="O41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22">
        <v>51</v>
      </c>
      <c r="Q4122" t="s">
        <v>33</v>
      </c>
      <c r="R4122" s="2">
        <v>49778</v>
      </c>
      <c r="S4122" s="2">
        <v>49412</v>
      </c>
      <c r="T4122" t="s">
        <v>89</v>
      </c>
      <c r="U4122">
        <v>28</v>
      </c>
      <c r="V4122">
        <v>30</v>
      </c>
      <c r="W41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22" t="s">
        <v>50</v>
      </c>
      <c r="Y4122" t="s">
        <v>68</v>
      </c>
      <c r="Z4122" t="s">
        <v>51</v>
      </c>
      <c r="AA4122" t="s">
        <v>8313</v>
      </c>
      <c r="AB4122" t="s">
        <v>39</v>
      </c>
      <c r="AC4122">
        <v>9</v>
      </c>
      <c r="AD4122" t="s">
        <v>40</v>
      </c>
      <c r="AE4122">
        <v>235</v>
      </c>
      <c r="AF4122" t="s">
        <v>78</v>
      </c>
      <c r="AG4122" t="s">
        <v>42</v>
      </c>
    </row>
    <row r="4123" spans="1:33" x14ac:dyDescent="0.3">
      <c r="A4123" t="s">
        <v>8314</v>
      </c>
      <c r="B4123" t="s">
        <v>80</v>
      </c>
      <c r="C4123" t="s">
        <v>30</v>
      </c>
      <c r="D4123" t="s">
        <v>58</v>
      </c>
      <c r="E4123" t="s">
        <v>56</v>
      </c>
      <c r="F4123">
        <v>1182</v>
      </c>
      <c r="G4123">
        <v>1</v>
      </c>
      <c r="H4123">
        <v>1170.18</v>
      </c>
      <c r="I4123">
        <v>3645</v>
      </c>
      <c r="J4123">
        <v>81</v>
      </c>
      <c r="K4123">
        <f>super_shop_dataset[[#This Row],[Sold_Quantity]]*super_shop_dataset[[#This Row],[Purchase_Cost_in_$]]</f>
        <v>295245</v>
      </c>
      <c r="L4123" t="s">
        <v>14697</v>
      </c>
      <c r="M4123">
        <v>150</v>
      </c>
      <c r="N4123">
        <v>2.7</v>
      </c>
      <c r="O41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23">
        <v>152</v>
      </c>
      <c r="Q4123" t="s">
        <v>33</v>
      </c>
      <c r="R4123" s="2">
        <v>49779</v>
      </c>
      <c r="S4123" s="2">
        <v>49413</v>
      </c>
      <c r="T4123" t="s">
        <v>49</v>
      </c>
      <c r="U4123">
        <v>33</v>
      </c>
      <c r="V4123">
        <v>23</v>
      </c>
      <c r="W41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23" t="s">
        <v>50</v>
      </c>
      <c r="Y4123" t="s">
        <v>36</v>
      </c>
      <c r="Z4123" t="s">
        <v>76</v>
      </c>
      <c r="AA4123" t="s">
        <v>8315</v>
      </c>
      <c r="AB4123" t="s">
        <v>70</v>
      </c>
      <c r="AC4123">
        <v>4</v>
      </c>
      <c r="AD4123" t="s">
        <v>63</v>
      </c>
      <c r="AE4123">
        <v>194</v>
      </c>
      <c r="AF4123" t="s">
        <v>78</v>
      </c>
      <c r="AG4123" t="s">
        <v>42</v>
      </c>
    </row>
    <row r="4124" spans="1:33" x14ac:dyDescent="0.3">
      <c r="A4124" t="s">
        <v>8316</v>
      </c>
      <c r="B4124" t="s">
        <v>80</v>
      </c>
      <c r="C4124" t="s">
        <v>72</v>
      </c>
      <c r="D4124" t="s">
        <v>47</v>
      </c>
      <c r="E4124" t="s">
        <v>56</v>
      </c>
      <c r="F4124">
        <v>416</v>
      </c>
      <c r="G4124">
        <v>15</v>
      </c>
      <c r="H4124">
        <v>353.6</v>
      </c>
      <c r="I4124">
        <v>2721</v>
      </c>
      <c r="J4124">
        <v>68</v>
      </c>
      <c r="K4124">
        <f>super_shop_dataset[[#This Row],[Sold_Quantity]]*super_shop_dataset[[#This Row],[Purchase_Cost_in_$]]</f>
        <v>185028</v>
      </c>
      <c r="L4124" t="s">
        <v>14698</v>
      </c>
      <c r="M4124">
        <v>190</v>
      </c>
      <c r="N4124">
        <v>3.8</v>
      </c>
      <c r="O41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24">
        <v>166</v>
      </c>
      <c r="Q4124" t="s">
        <v>33</v>
      </c>
      <c r="R4124" s="2">
        <v>49780</v>
      </c>
      <c r="S4124" s="2">
        <v>49414</v>
      </c>
      <c r="T4124" t="s">
        <v>34</v>
      </c>
      <c r="U4124">
        <v>35</v>
      </c>
      <c r="V4124">
        <v>67</v>
      </c>
      <c r="W41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24" t="s">
        <v>35</v>
      </c>
      <c r="Y4124" t="s">
        <v>68</v>
      </c>
      <c r="Z4124" t="s">
        <v>76</v>
      </c>
      <c r="AA4124" t="s">
        <v>8317</v>
      </c>
      <c r="AB4124" t="s">
        <v>53</v>
      </c>
      <c r="AC4124">
        <v>4</v>
      </c>
      <c r="AD4124" t="s">
        <v>40</v>
      </c>
      <c r="AE4124">
        <v>357</v>
      </c>
      <c r="AF4124" t="s">
        <v>54</v>
      </c>
      <c r="AG4124" t="s">
        <v>55</v>
      </c>
    </row>
    <row r="4125" spans="1:33" x14ac:dyDescent="0.3">
      <c r="A4125" t="s">
        <v>8318</v>
      </c>
      <c r="B4125" t="s">
        <v>45</v>
      </c>
      <c r="C4125" t="s">
        <v>66</v>
      </c>
      <c r="D4125" t="s">
        <v>96</v>
      </c>
      <c r="E4125" t="s">
        <v>32</v>
      </c>
      <c r="F4125">
        <v>1872</v>
      </c>
      <c r="G4125">
        <v>40</v>
      </c>
      <c r="H4125">
        <v>1123.2</v>
      </c>
      <c r="I4125">
        <v>1381</v>
      </c>
      <c r="J4125">
        <v>71</v>
      </c>
      <c r="K4125">
        <f>super_shop_dataset[[#This Row],[Sold_Quantity]]*super_shop_dataset[[#This Row],[Purchase_Cost_in_$]]</f>
        <v>98051</v>
      </c>
      <c r="L4125" t="s">
        <v>14699</v>
      </c>
      <c r="M4125">
        <v>20</v>
      </c>
      <c r="N4125">
        <v>2.5</v>
      </c>
      <c r="O41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25">
        <v>340</v>
      </c>
      <c r="Q4125" t="s">
        <v>48</v>
      </c>
      <c r="R4125" s="2">
        <v>49781</v>
      </c>
      <c r="S4125" s="2">
        <v>49415</v>
      </c>
      <c r="T4125" t="s">
        <v>89</v>
      </c>
      <c r="U4125">
        <v>34</v>
      </c>
      <c r="V4125">
        <v>52</v>
      </c>
      <c r="W41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25" t="s">
        <v>35</v>
      </c>
      <c r="Y4125" t="s">
        <v>61</v>
      </c>
      <c r="Z4125" t="s">
        <v>76</v>
      </c>
      <c r="AA4125" t="s">
        <v>8319</v>
      </c>
      <c r="AB4125" t="s">
        <v>53</v>
      </c>
      <c r="AC4125">
        <v>6</v>
      </c>
      <c r="AD4125" t="s">
        <v>63</v>
      </c>
      <c r="AE4125">
        <v>869</v>
      </c>
      <c r="AF4125" t="s">
        <v>78</v>
      </c>
      <c r="AG4125" t="s">
        <v>82</v>
      </c>
    </row>
    <row r="4126" spans="1:33" x14ac:dyDescent="0.3">
      <c r="A4126" t="s">
        <v>8320</v>
      </c>
      <c r="B4126" t="s">
        <v>80</v>
      </c>
      <c r="C4126" t="s">
        <v>66</v>
      </c>
      <c r="D4126" t="s">
        <v>31</v>
      </c>
      <c r="E4126" t="s">
        <v>32</v>
      </c>
      <c r="F4126">
        <v>3269</v>
      </c>
      <c r="G4126">
        <v>28</v>
      </c>
      <c r="H4126">
        <v>2353.6799999999998</v>
      </c>
      <c r="I4126">
        <v>1347</v>
      </c>
      <c r="J4126">
        <v>23</v>
      </c>
      <c r="K4126">
        <f>super_shop_dataset[[#This Row],[Sold_Quantity]]*super_shop_dataset[[#This Row],[Purchase_Cost_in_$]]</f>
        <v>30981</v>
      </c>
      <c r="L4126" t="s">
        <v>12116</v>
      </c>
      <c r="M4126">
        <v>17</v>
      </c>
      <c r="N4126">
        <v>4.5999999999999996</v>
      </c>
      <c r="O41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26">
        <v>369</v>
      </c>
      <c r="Q4126" t="s">
        <v>33</v>
      </c>
      <c r="R4126" s="2">
        <v>49782</v>
      </c>
      <c r="S4126" s="2">
        <v>49416</v>
      </c>
      <c r="T4126" t="s">
        <v>89</v>
      </c>
      <c r="U4126">
        <v>29</v>
      </c>
      <c r="V4126">
        <v>25</v>
      </c>
      <c r="W41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26" t="s">
        <v>50</v>
      </c>
      <c r="Y4126" t="s">
        <v>36</v>
      </c>
      <c r="Z4126" t="s">
        <v>76</v>
      </c>
      <c r="AA4126" t="s">
        <v>8321</v>
      </c>
      <c r="AB4126" t="s">
        <v>70</v>
      </c>
      <c r="AC4126">
        <v>7</v>
      </c>
      <c r="AD4126" t="s">
        <v>40</v>
      </c>
      <c r="AE4126">
        <v>769</v>
      </c>
      <c r="AF4126" t="s">
        <v>54</v>
      </c>
      <c r="AG4126" t="s">
        <v>42</v>
      </c>
    </row>
    <row r="4127" spans="1:33" x14ac:dyDescent="0.3">
      <c r="A4127" t="s">
        <v>8322</v>
      </c>
      <c r="B4127" t="s">
        <v>75</v>
      </c>
      <c r="C4127" t="s">
        <v>30</v>
      </c>
      <c r="D4127" t="s">
        <v>58</v>
      </c>
      <c r="E4127" t="s">
        <v>43</v>
      </c>
      <c r="F4127">
        <v>4452</v>
      </c>
      <c r="G4127">
        <v>40</v>
      </c>
      <c r="H4127">
        <v>2671.2</v>
      </c>
      <c r="I4127">
        <v>700</v>
      </c>
      <c r="J4127">
        <v>98</v>
      </c>
      <c r="K4127">
        <f>super_shop_dataset[[#This Row],[Sold_Quantity]]*super_shop_dataset[[#This Row],[Purchase_Cost_in_$]]</f>
        <v>68600</v>
      </c>
      <c r="L4127" t="s">
        <v>12117</v>
      </c>
      <c r="M4127">
        <v>40</v>
      </c>
      <c r="N4127">
        <v>4.5999999999999996</v>
      </c>
      <c r="O41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27">
        <v>444</v>
      </c>
      <c r="Q4127" t="s">
        <v>60</v>
      </c>
      <c r="R4127" s="2">
        <v>49783</v>
      </c>
      <c r="S4127" s="2">
        <v>49417</v>
      </c>
      <c r="T4127" t="s">
        <v>49</v>
      </c>
      <c r="U4127">
        <v>41</v>
      </c>
      <c r="V4127">
        <v>64</v>
      </c>
      <c r="W41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27" t="s">
        <v>50</v>
      </c>
      <c r="Y4127" t="s">
        <v>68</v>
      </c>
      <c r="Z4127" t="s">
        <v>51</v>
      </c>
      <c r="AA4127" t="s">
        <v>8323</v>
      </c>
      <c r="AB4127" t="s">
        <v>39</v>
      </c>
      <c r="AC4127">
        <v>2</v>
      </c>
      <c r="AD4127" t="s">
        <v>40</v>
      </c>
      <c r="AE4127">
        <v>738</v>
      </c>
      <c r="AF4127" t="s">
        <v>41</v>
      </c>
      <c r="AG4127" t="s">
        <v>42</v>
      </c>
    </row>
    <row r="4128" spans="1:33" x14ac:dyDescent="0.3">
      <c r="A4128" t="s">
        <v>8324</v>
      </c>
      <c r="B4128" t="s">
        <v>65</v>
      </c>
      <c r="C4128" t="s">
        <v>72</v>
      </c>
      <c r="D4128" t="s">
        <v>58</v>
      </c>
      <c r="E4128" t="s">
        <v>43</v>
      </c>
      <c r="F4128">
        <v>1253</v>
      </c>
      <c r="G4128">
        <v>9</v>
      </c>
      <c r="H4128">
        <v>1140.23</v>
      </c>
      <c r="I4128">
        <v>122</v>
      </c>
      <c r="J4128">
        <v>41</v>
      </c>
      <c r="K4128">
        <f>super_shop_dataset[[#This Row],[Sold_Quantity]]*super_shop_dataset[[#This Row],[Purchase_Cost_in_$]]</f>
        <v>5002</v>
      </c>
      <c r="L4128" t="s">
        <v>12118</v>
      </c>
      <c r="M4128">
        <v>130</v>
      </c>
      <c r="N4128">
        <v>3.7</v>
      </c>
      <c r="O41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28">
        <v>60</v>
      </c>
      <c r="Q4128" t="s">
        <v>48</v>
      </c>
      <c r="R4128" s="2">
        <v>49784</v>
      </c>
      <c r="S4128" s="2">
        <v>49418</v>
      </c>
      <c r="T4128" t="s">
        <v>34</v>
      </c>
      <c r="U4128">
        <v>42</v>
      </c>
      <c r="V4128">
        <v>52</v>
      </c>
      <c r="W41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28" t="s">
        <v>50</v>
      </c>
      <c r="Y4128" t="s">
        <v>36</v>
      </c>
      <c r="Z4128" t="s">
        <v>76</v>
      </c>
      <c r="AA4128" t="s">
        <v>8325</v>
      </c>
      <c r="AB4128" t="s">
        <v>70</v>
      </c>
      <c r="AC4128">
        <v>1</v>
      </c>
      <c r="AD4128" t="s">
        <v>63</v>
      </c>
      <c r="AE4128">
        <v>212</v>
      </c>
      <c r="AF4128" t="s">
        <v>41</v>
      </c>
      <c r="AG4128" t="s">
        <v>55</v>
      </c>
    </row>
    <row r="4129" spans="1:33" x14ac:dyDescent="0.3">
      <c r="A4129" t="s">
        <v>8326</v>
      </c>
      <c r="B4129" t="s">
        <v>65</v>
      </c>
      <c r="C4129" t="s">
        <v>72</v>
      </c>
      <c r="D4129" t="s">
        <v>47</v>
      </c>
      <c r="E4129" t="s">
        <v>43</v>
      </c>
      <c r="F4129">
        <v>3108</v>
      </c>
      <c r="G4129">
        <v>28</v>
      </c>
      <c r="H4129">
        <v>2237.7600000000002</v>
      </c>
      <c r="I4129">
        <v>3871</v>
      </c>
      <c r="J4129">
        <v>0</v>
      </c>
      <c r="K4129">
        <f>super_shop_dataset[[#This Row],[Sold_Quantity]]*super_shop_dataset[[#This Row],[Purchase_Cost_in_$]]</f>
        <v>0</v>
      </c>
      <c r="L4129" t="s">
        <v>14700</v>
      </c>
      <c r="M4129">
        <v>96</v>
      </c>
      <c r="N4129">
        <v>1.9</v>
      </c>
      <c r="O41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29">
        <v>12</v>
      </c>
      <c r="Q4129" t="s">
        <v>48</v>
      </c>
      <c r="R4129" s="2">
        <v>49785</v>
      </c>
      <c r="S4129" s="2">
        <v>49419</v>
      </c>
      <c r="T4129" t="s">
        <v>49</v>
      </c>
      <c r="U4129">
        <v>36</v>
      </c>
      <c r="V4129">
        <v>64</v>
      </c>
      <c r="W41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29" t="s">
        <v>50</v>
      </c>
      <c r="Y4129" t="s">
        <v>36</v>
      </c>
      <c r="Z4129" t="s">
        <v>37</v>
      </c>
      <c r="AA4129" t="s">
        <v>8327</v>
      </c>
      <c r="AB4129" t="s">
        <v>70</v>
      </c>
      <c r="AC4129">
        <v>14</v>
      </c>
      <c r="AD4129" t="s">
        <v>40</v>
      </c>
      <c r="AE4129">
        <v>639</v>
      </c>
      <c r="AF4129" t="s">
        <v>41</v>
      </c>
      <c r="AG4129" t="s">
        <v>82</v>
      </c>
    </row>
    <row r="4130" spans="1:33" x14ac:dyDescent="0.3">
      <c r="A4130" t="s">
        <v>8328</v>
      </c>
      <c r="B4130" t="s">
        <v>29</v>
      </c>
      <c r="C4130" t="s">
        <v>30</v>
      </c>
      <c r="D4130" t="s">
        <v>58</v>
      </c>
      <c r="E4130" t="s">
        <v>43</v>
      </c>
      <c r="F4130">
        <v>1000</v>
      </c>
      <c r="G4130">
        <v>37</v>
      </c>
      <c r="H4130">
        <v>630</v>
      </c>
      <c r="I4130">
        <v>1380</v>
      </c>
      <c r="J4130">
        <v>49</v>
      </c>
      <c r="K4130">
        <f>super_shop_dataset[[#This Row],[Sold_Quantity]]*super_shop_dataset[[#This Row],[Purchase_Cost_in_$]]</f>
        <v>67620</v>
      </c>
      <c r="L4130" t="s">
        <v>14701</v>
      </c>
      <c r="M4130">
        <v>149</v>
      </c>
      <c r="N4130">
        <v>2.4</v>
      </c>
      <c r="O41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30">
        <v>230</v>
      </c>
      <c r="Q4130" t="s">
        <v>33</v>
      </c>
      <c r="R4130" s="2">
        <v>49786</v>
      </c>
      <c r="S4130" s="2">
        <v>49420</v>
      </c>
      <c r="T4130" t="s">
        <v>89</v>
      </c>
      <c r="U4130">
        <v>26</v>
      </c>
      <c r="V4130">
        <v>40</v>
      </c>
      <c r="W41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30" t="s">
        <v>35</v>
      </c>
      <c r="Y4130" t="s">
        <v>68</v>
      </c>
      <c r="Z4130" t="s">
        <v>51</v>
      </c>
      <c r="AA4130" t="s">
        <v>8329</v>
      </c>
      <c r="AB4130" t="s">
        <v>53</v>
      </c>
      <c r="AC4130">
        <v>3</v>
      </c>
      <c r="AD4130" t="s">
        <v>40</v>
      </c>
      <c r="AE4130">
        <v>477</v>
      </c>
      <c r="AF4130" t="s">
        <v>54</v>
      </c>
      <c r="AG4130" t="s">
        <v>55</v>
      </c>
    </row>
    <row r="4131" spans="1:33" x14ac:dyDescent="0.3">
      <c r="A4131" t="s">
        <v>8330</v>
      </c>
      <c r="B4131" t="s">
        <v>80</v>
      </c>
      <c r="C4131" t="s">
        <v>30</v>
      </c>
      <c r="D4131" t="s">
        <v>47</v>
      </c>
      <c r="E4131" t="s">
        <v>56</v>
      </c>
      <c r="F4131">
        <v>3779</v>
      </c>
      <c r="G4131">
        <v>28</v>
      </c>
      <c r="H4131">
        <v>2720.88</v>
      </c>
      <c r="I4131">
        <v>2892</v>
      </c>
      <c r="J4131">
        <v>10</v>
      </c>
      <c r="K4131">
        <f>super_shop_dataset[[#This Row],[Sold_Quantity]]*super_shop_dataset[[#This Row],[Purchase_Cost_in_$]]</f>
        <v>28920</v>
      </c>
      <c r="L4131" t="s">
        <v>14702</v>
      </c>
      <c r="M4131">
        <v>116</v>
      </c>
      <c r="N4131">
        <v>4.4000000000000004</v>
      </c>
      <c r="O41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31">
        <v>193</v>
      </c>
      <c r="Q4131" t="s">
        <v>33</v>
      </c>
      <c r="R4131" s="2">
        <v>49787</v>
      </c>
      <c r="S4131" s="2">
        <v>49421</v>
      </c>
      <c r="T4131" t="s">
        <v>34</v>
      </c>
      <c r="U4131">
        <v>45</v>
      </c>
      <c r="V4131">
        <v>37</v>
      </c>
      <c r="W41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31" t="s">
        <v>50</v>
      </c>
      <c r="Y4131" t="s">
        <v>68</v>
      </c>
      <c r="Z4131" t="s">
        <v>51</v>
      </c>
      <c r="AA4131" t="s">
        <v>8331</v>
      </c>
      <c r="AB4131" t="s">
        <v>39</v>
      </c>
      <c r="AC4131">
        <v>11</v>
      </c>
      <c r="AD4131" t="s">
        <v>40</v>
      </c>
      <c r="AE4131">
        <v>984</v>
      </c>
      <c r="AF4131" t="s">
        <v>41</v>
      </c>
      <c r="AG4131" t="s">
        <v>42</v>
      </c>
    </row>
    <row r="4132" spans="1:33" x14ac:dyDescent="0.3">
      <c r="A4132" t="s">
        <v>8332</v>
      </c>
      <c r="B4132" t="s">
        <v>75</v>
      </c>
      <c r="C4132" t="s">
        <v>46</v>
      </c>
      <c r="D4132" t="s">
        <v>67</v>
      </c>
      <c r="E4132" t="s">
        <v>56</v>
      </c>
      <c r="F4132">
        <v>869</v>
      </c>
      <c r="G4132">
        <v>14</v>
      </c>
      <c r="H4132">
        <v>747.34</v>
      </c>
      <c r="I4132">
        <v>2921</v>
      </c>
      <c r="J4132">
        <v>91</v>
      </c>
      <c r="K4132">
        <f>super_shop_dataset[[#This Row],[Sold_Quantity]]*super_shop_dataset[[#This Row],[Purchase_Cost_in_$]]</f>
        <v>265811</v>
      </c>
      <c r="L4132" t="s">
        <v>14703</v>
      </c>
      <c r="M4132">
        <v>38</v>
      </c>
      <c r="N4132">
        <v>3.6</v>
      </c>
      <c r="O41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32">
        <v>334</v>
      </c>
      <c r="Q4132" t="s">
        <v>33</v>
      </c>
      <c r="R4132" s="2">
        <v>49788</v>
      </c>
      <c r="S4132" s="2">
        <v>49422</v>
      </c>
      <c r="T4132" t="s">
        <v>34</v>
      </c>
      <c r="U4132">
        <v>48</v>
      </c>
      <c r="V4132">
        <v>18</v>
      </c>
      <c r="W41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132" t="s">
        <v>50</v>
      </c>
      <c r="Y4132" t="s">
        <v>68</v>
      </c>
      <c r="Z4132" t="s">
        <v>37</v>
      </c>
      <c r="AA4132" t="s">
        <v>8333</v>
      </c>
      <c r="AB4132" t="s">
        <v>39</v>
      </c>
      <c r="AC4132">
        <v>11</v>
      </c>
      <c r="AD4132" t="s">
        <v>40</v>
      </c>
      <c r="AE4132">
        <v>800</v>
      </c>
      <c r="AF4132" t="s">
        <v>41</v>
      </c>
      <c r="AG4132" t="s">
        <v>55</v>
      </c>
    </row>
    <row r="4133" spans="1:33" x14ac:dyDescent="0.3">
      <c r="A4133" t="s">
        <v>8334</v>
      </c>
      <c r="B4133" t="s">
        <v>75</v>
      </c>
      <c r="C4133" t="s">
        <v>30</v>
      </c>
      <c r="D4133" t="s">
        <v>96</v>
      </c>
      <c r="E4133" t="s">
        <v>59</v>
      </c>
      <c r="F4133">
        <v>4837</v>
      </c>
      <c r="G4133">
        <v>27</v>
      </c>
      <c r="H4133">
        <v>3531.01</v>
      </c>
      <c r="I4133">
        <v>2359</v>
      </c>
      <c r="J4133">
        <v>70</v>
      </c>
      <c r="K4133">
        <f>super_shop_dataset[[#This Row],[Sold_Quantity]]*super_shop_dataset[[#This Row],[Purchase_Cost_in_$]]</f>
        <v>165130</v>
      </c>
      <c r="L4133" t="s">
        <v>12119</v>
      </c>
      <c r="M4133">
        <v>22</v>
      </c>
      <c r="N4133">
        <v>3.4</v>
      </c>
      <c r="O41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33">
        <v>486</v>
      </c>
      <c r="Q4133" t="s">
        <v>48</v>
      </c>
      <c r="R4133" s="2">
        <v>49789</v>
      </c>
      <c r="S4133" s="2">
        <v>49423</v>
      </c>
      <c r="T4133" t="s">
        <v>89</v>
      </c>
      <c r="U4133">
        <v>45</v>
      </c>
      <c r="V4133">
        <v>21</v>
      </c>
      <c r="W41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33" t="s">
        <v>50</v>
      </c>
      <c r="Y4133" t="s">
        <v>61</v>
      </c>
      <c r="Z4133" t="s">
        <v>37</v>
      </c>
      <c r="AA4133" t="s">
        <v>8335</v>
      </c>
      <c r="AB4133" t="s">
        <v>70</v>
      </c>
      <c r="AC4133">
        <v>8</v>
      </c>
      <c r="AD4133" t="s">
        <v>40</v>
      </c>
      <c r="AE4133">
        <v>162</v>
      </c>
      <c r="AF4133" t="s">
        <v>54</v>
      </c>
      <c r="AG4133" t="s">
        <v>82</v>
      </c>
    </row>
    <row r="4134" spans="1:33" x14ac:dyDescent="0.3">
      <c r="A4134" t="s">
        <v>8336</v>
      </c>
      <c r="B4134" t="s">
        <v>45</v>
      </c>
      <c r="C4134" t="s">
        <v>30</v>
      </c>
      <c r="D4134" t="s">
        <v>67</v>
      </c>
      <c r="E4134" t="s">
        <v>43</v>
      </c>
      <c r="F4134">
        <v>4387</v>
      </c>
      <c r="G4134">
        <v>41</v>
      </c>
      <c r="H4134">
        <v>2588.33</v>
      </c>
      <c r="I4134">
        <v>3516</v>
      </c>
      <c r="J4134">
        <v>37</v>
      </c>
      <c r="K4134">
        <f>super_shop_dataset[[#This Row],[Sold_Quantity]]*super_shop_dataset[[#This Row],[Purchase_Cost_in_$]]</f>
        <v>130092</v>
      </c>
      <c r="L4134" t="s">
        <v>14704</v>
      </c>
      <c r="M4134">
        <v>45</v>
      </c>
      <c r="N4134">
        <v>1.7</v>
      </c>
      <c r="O41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34">
        <v>410</v>
      </c>
      <c r="Q4134" t="s">
        <v>33</v>
      </c>
      <c r="R4134" s="2">
        <v>49790</v>
      </c>
      <c r="S4134" s="2">
        <v>49424</v>
      </c>
      <c r="T4134" t="s">
        <v>34</v>
      </c>
      <c r="U4134">
        <v>8</v>
      </c>
      <c r="V4134">
        <v>21</v>
      </c>
      <c r="W41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34" t="s">
        <v>50</v>
      </c>
      <c r="Y4134" t="s">
        <v>61</v>
      </c>
      <c r="Z4134" t="s">
        <v>76</v>
      </c>
      <c r="AA4134" t="s">
        <v>8337</v>
      </c>
      <c r="AB4134" t="s">
        <v>53</v>
      </c>
      <c r="AC4134">
        <v>9</v>
      </c>
      <c r="AD4134" t="s">
        <v>63</v>
      </c>
      <c r="AE4134">
        <v>957</v>
      </c>
      <c r="AF4134" t="s">
        <v>41</v>
      </c>
      <c r="AG4134" t="s">
        <v>42</v>
      </c>
    </row>
    <row r="4135" spans="1:33" x14ac:dyDescent="0.3">
      <c r="A4135" t="s">
        <v>8338</v>
      </c>
      <c r="B4135" t="s">
        <v>65</v>
      </c>
      <c r="C4135" t="s">
        <v>72</v>
      </c>
      <c r="D4135" t="s">
        <v>47</v>
      </c>
      <c r="E4135" t="s">
        <v>32</v>
      </c>
      <c r="F4135">
        <v>57</v>
      </c>
      <c r="G4135">
        <v>4</v>
      </c>
      <c r="H4135">
        <v>54.72</v>
      </c>
      <c r="I4135">
        <v>1215</v>
      </c>
      <c r="J4135">
        <v>38</v>
      </c>
      <c r="K4135">
        <f>super_shop_dataset[[#This Row],[Sold_Quantity]]*super_shop_dataset[[#This Row],[Purchase_Cost_in_$]]</f>
        <v>46170</v>
      </c>
      <c r="L4135" t="s">
        <v>14705</v>
      </c>
      <c r="M4135">
        <v>150</v>
      </c>
      <c r="N4135">
        <v>1.3</v>
      </c>
      <c r="O41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35">
        <v>176</v>
      </c>
      <c r="Q4135" t="s">
        <v>48</v>
      </c>
      <c r="R4135" s="2">
        <v>49791</v>
      </c>
      <c r="S4135" s="2">
        <v>49425</v>
      </c>
      <c r="T4135" t="s">
        <v>34</v>
      </c>
      <c r="U4135">
        <v>40</v>
      </c>
      <c r="V4135">
        <v>50</v>
      </c>
      <c r="W41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35" t="s">
        <v>35</v>
      </c>
      <c r="Y4135" t="s">
        <v>68</v>
      </c>
      <c r="Z4135" t="s">
        <v>76</v>
      </c>
      <c r="AA4135" t="s">
        <v>8339</v>
      </c>
      <c r="AB4135" t="s">
        <v>53</v>
      </c>
      <c r="AC4135">
        <v>4</v>
      </c>
      <c r="AD4135" t="s">
        <v>63</v>
      </c>
      <c r="AE4135">
        <v>566</v>
      </c>
      <c r="AF4135" t="s">
        <v>41</v>
      </c>
      <c r="AG4135" t="s">
        <v>82</v>
      </c>
    </row>
    <row r="4136" spans="1:33" x14ac:dyDescent="0.3">
      <c r="A4136" t="s">
        <v>8340</v>
      </c>
      <c r="B4136" t="s">
        <v>29</v>
      </c>
      <c r="C4136" t="s">
        <v>30</v>
      </c>
      <c r="D4136" t="s">
        <v>96</v>
      </c>
      <c r="E4136" t="s">
        <v>43</v>
      </c>
      <c r="F4136">
        <v>2726</v>
      </c>
      <c r="G4136">
        <v>29</v>
      </c>
      <c r="H4136">
        <v>1935.46</v>
      </c>
      <c r="I4136">
        <v>1851</v>
      </c>
      <c r="J4136">
        <v>74</v>
      </c>
      <c r="K4136">
        <f>super_shop_dataset[[#This Row],[Sold_Quantity]]*super_shop_dataset[[#This Row],[Purchase_Cost_in_$]]</f>
        <v>136974</v>
      </c>
      <c r="L4136" t="s">
        <v>12120</v>
      </c>
      <c r="M4136">
        <v>131</v>
      </c>
      <c r="N4136">
        <v>3.4</v>
      </c>
      <c r="O41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36">
        <v>475</v>
      </c>
      <c r="Q4136" t="s">
        <v>33</v>
      </c>
      <c r="R4136" s="2">
        <v>49792</v>
      </c>
      <c r="S4136" s="2">
        <v>49426</v>
      </c>
      <c r="T4136" t="s">
        <v>89</v>
      </c>
      <c r="U4136">
        <v>45</v>
      </c>
      <c r="V4136">
        <v>63</v>
      </c>
      <c r="W41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36" t="s">
        <v>35</v>
      </c>
      <c r="Y4136" t="s">
        <v>68</v>
      </c>
      <c r="Z4136" t="s">
        <v>37</v>
      </c>
      <c r="AA4136" t="s">
        <v>8341</v>
      </c>
      <c r="AB4136" t="s">
        <v>53</v>
      </c>
      <c r="AC4136">
        <v>2</v>
      </c>
      <c r="AD4136" t="s">
        <v>40</v>
      </c>
      <c r="AE4136">
        <v>580</v>
      </c>
      <c r="AF4136" t="s">
        <v>41</v>
      </c>
      <c r="AG4136" t="s">
        <v>55</v>
      </c>
    </row>
    <row r="4137" spans="1:33" x14ac:dyDescent="0.3">
      <c r="A4137" t="s">
        <v>8342</v>
      </c>
      <c r="B4137" t="s">
        <v>65</v>
      </c>
      <c r="C4137" t="s">
        <v>72</v>
      </c>
      <c r="D4137" t="s">
        <v>58</v>
      </c>
      <c r="E4137" t="s">
        <v>59</v>
      </c>
      <c r="F4137">
        <v>3302</v>
      </c>
      <c r="G4137">
        <v>30</v>
      </c>
      <c r="H4137">
        <v>2311.4</v>
      </c>
      <c r="I4137">
        <v>1907</v>
      </c>
      <c r="J4137">
        <v>95</v>
      </c>
      <c r="K4137">
        <f>super_shop_dataset[[#This Row],[Sold_Quantity]]*super_shop_dataset[[#This Row],[Purchase_Cost_in_$]]</f>
        <v>181165</v>
      </c>
      <c r="L4137" t="s">
        <v>12121</v>
      </c>
      <c r="M4137">
        <v>143</v>
      </c>
      <c r="N4137">
        <v>3</v>
      </c>
      <c r="O41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37">
        <v>145</v>
      </c>
      <c r="Q4137" t="s">
        <v>33</v>
      </c>
      <c r="R4137" s="2">
        <v>49793</v>
      </c>
      <c r="S4137" s="2">
        <v>49427</v>
      </c>
      <c r="T4137" t="s">
        <v>89</v>
      </c>
      <c r="U4137">
        <v>45</v>
      </c>
      <c r="V4137">
        <v>31</v>
      </c>
      <c r="W41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37" t="s">
        <v>35</v>
      </c>
      <c r="Y4137" t="s">
        <v>61</v>
      </c>
      <c r="Z4137" t="s">
        <v>76</v>
      </c>
      <c r="AA4137" t="s">
        <v>8343</v>
      </c>
      <c r="AB4137" t="s">
        <v>39</v>
      </c>
      <c r="AC4137">
        <v>14</v>
      </c>
      <c r="AD4137" t="s">
        <v>63</v>
      </c>
      <c r="AE4137">
        <v>642</v>
      </c>
      <c r="AF4137" t="s">
        <v>41</v>
      </c>
      <c r="AG4137" t="s">
        <v>55</v>
      </c>
    </row>
    <row r="4138" spans="1:33" x14ac:dyDescent="0.3">
      <c r="A4138" t="s">
        <v>8344</v>
      </c>
      <c r="B4138" t="s">
        <v>65</v>
      </c>
      <c r="C4138" t="s">
        <v>72</v>
      </c>
      <c r="D4138" t="s">
        <v>47</v>
      </c>
      <c r="E4138" t="s">
        <v>32</v>
      </c>
      <c r="F4138">
        <v>910</v>
      </c>
      <c r="G4138">
        <v>26</v>
      </c>
      <c r="H4138">
        <v>673.4</v>
      </c>
      <c r="I4138">
        <v>2592</v>
      </c>
      <c r="J4138">
        <v>56</v>
      </c>
      <c r="K4138">
        <f>super_shop_dataset[[#This Row],[Sold_Quantity]]*super_shop_dataset[[#This Row],[Purchase_Cost_in_$]]</f>
        <v>145152</v>
      </c>
      <c r="L4138" t="s">
        <v>14706</v>
      </c>
      <c r="M4138">
        <v>8</v>
      </c>
      <c r="N4138">
        <v>2.9</v>
      </c>
      <c r="O41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38">
        <v>390</v>
      </c>
      <c r="Q4138" t="s">
        <v>60</v>
      </c>
      <c r="R4138" s="2">
        <v>49794</v>
      </c>
      <c r="S4138" s="2">
        <v>49428</v>
      </c>
      <c r="T4138" t="s">
        <v>49</v>
      </c>
      <c r="U4138">
        <v>23</v>
      </c>
      <c r="V4138">
        <v>41</v>
      </c>
      <c r="W41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38" t="s">
        <v>50</v>
      </c>
      <c r="Y4138" t="s">
        <v>61</v>
      </c>
      <c r="Z4138" t="s">
        <v>37</v>
      </c>
      <c r="AA4138" t="s">
        <v>8345</v>
      </c>
      <c r="AB4138" t="s">
        <v>39</v>
      </c>
      <c r="AC4138">
        <v>2</v>
      </c>
      <c r="AD4138" t="s">
        <v>40</v>
      </c>
      <c r="AE4138">
        <v>893</v>
      </c>
      <c r="AF4138" t="s">
        <v>78</v>
      </c>
      <c r="AG4138" t="s">
        <v>42</v>
      </c>
    </row>
    <row r="4139" spans="1:33" x14ac:dyDescent="0.3">
      <c r="A4139" t="s">
        <v>8346</v>
      </c>
      <c r="B4139" t="s">
        <v>75</v>
      </c>
      <c r="C4139" t="s">
        <v>66</v>
      </c>
      <c r="D4139" t="s">
        <v>67</v>
      </c>
      <c r="E4139" t="s">
        <v>56</v>
      </c>
      <c r="F4139">
        <v>51</v>
      </c>
      <c r="G4139">
        <v>23</v>
      </c>
      <c r="H4139">
        <v>39.270000000000003</v>
      </c>
      <c r="I4139">
        <v>2970</v>
      </c>
      <c r="J4139">
        <v>68</v>
      </c>
      <c r="K4139">
        <f>super_shop_dataset[[#This Row],[Sold_Quantity]]*super_shop_dataset[[#This Row],[Purchase_Cost_in_$]]</f>
        <v>201960</v>
      </c>
      <c r="L4139" t="s">
        <v>14707</v>
      </c>
      <c r="M4139">
        <v>21</v>
      </c>
      <c r="N4139">
        <v>1.1000000000000001</v>
      </c>
      <c r="O41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39">
        <v>255</v>
      </c>
      <c r="Q4139" t="s">
        <v>33</v>
      </c>
      <c r="R4139" s="2">
        <v>49795</v>
      </c>
      <c r="S4139" s="2">
        <v>49429</v>
      </c>
      <c r="T4139" t="s">
        <v>34</v>
      </c>
      <c r="U4139">
        <v>27</v>
      </c>
      <c r="V4139">
        <v>53</v>
      </c>
      <c r="W41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39" t="s">
        <v>35</v>
      </c>
      <c r="Y4139" t="s">
        <v>36</v>
      </c>
      <c r="Z4139" t="s">
        <v>51</v>
      </c>
      <c r="AA4139" t="s">
        <v>8347</v>
      </c>
      <c r="AB4139" t="s">
        <v>53</v>
      </c>
      <c r="AC4139">
        <v>8</v>
      </c>
      <c r="AD4139" t="s">
        <v>63</v>
      </c>
      <c r="AE4139">
        <v>622</v>
      </c>
      <c r="AF4139" t="s">
        <v>41</v>
      </c>
      <c r="AG4139" t="s">
        <v>55</v>
      </c>
    </row>
    <row r="4140" spans="1:33" x14ac:dyDescent="0.3">
      <c r="A4140" t="s">
        <v>8348</v>
      </c>
      <c r="B4140" t="s">
        <v>75</v>
      </c>
      <c r="C4140" t="s">
        <v>84</v>
      </c>
      <c r="D4140" t="s">
        <v>96</v>
      </c>
      <c r="E4140" t="s">
        <v>43</v>
      </c>
      <c r="F4140">
        <v>3365</v>
      </c>
      <c r="G4140">
        <v>17</v>
      </c>
      <c r="H4140">
        <v>2792.95</v>
      </c>
      <c r="I4140">
        <v>2037</v>
      </c>
      <c r="J4140">
        <v>15</v>
      </c>
      <c r="K4140">
        <f>super_shop_dataset[[#This Row],[Sold_Quantity]]*super_shop_dataset[[#This Row],[Purchase_Cost_in_$]]</f>
        <v>30555</v>
      </c>
      <c r="L4140" t="s">
        <v>12122</v>
      </c>
      <c r="M4140">
        <v>131</v>
      </c>
      <c r="N4140">
        <v>1.7</v>
      </c>
      <c r="O41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40">
        <v>17</v>
      </c>
      <c r="Q4140" t="s">
        <v>33</v>
      </c>
      <c r="R4140" s="2">
        <v>49796</v>
      </c>
      <c r="S4140" s="2">
        <v>49430</v>
      </c>
      <c r="T4140" t="s">
        <v>89</v>
      </c>
      <c r="U4140">
        <v>38</v>
      </c>
      <c r="V4140">
        <v>49</v>
      </c>
      <c r="W41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40" t="s">
        <v>35</v>
      </c>
      <c r="Y4140" t="s">
        <v>61</v>
      </c>
      <c r="Z4140" t="s">
        <v>37</v>
      </c>
      <c r="AA4140" t="s">
        <v>8349</v>
      </c>
      <c r="AB4140" t="s">
        <v>53</v>
      </c>
      <c r="AC4140">
        <v>9</v>
      </c>
      <c r="AD4140" t="s">
        <v>40</v>
      </c>
      <c r="AE4140">
        <v>969</v>
      </c>
      <c r="AF4140" t="s">
        <v>54</v>
      </c>
      <c r="AG4140" t="s">
        <v>82</v>
      </c>
    </row>
    <row r="4141" spans="1:33" x14ac:dyDescent="0.3">
      <c r="A4141" t="s">
        <v>8350</v>
      </c>
      <c r="B4141" t="s">
        <v>80</v>
      </c>
      <c r="C4141" t="s">
        <v>84</v>
      </c>
      <c r="D4141" t="s">
        <v>47</v>
      </c>
      <c r="E4141" t="s">
        <v>56</v>
      </c>
      <c r="F4141">
        <v>901</v>
      </c>
      <c r="G4141">
        <v>41</v>
      </c>
      <c r="H4141">
        <v>531.59</v>
      </c>
      <c r="I4141">
        <v>3603</v>
      </c>
      <c r="J4141">
        <v>12</v>
      </c>
      <c r="K4141">
        <f>super_shop_dataset[[#This Row],[Sold_Quantity]]*super_shop_dataset[[#This Row],[Purchase_Cost_in_$]]</f>
        <v>43236</v>
      </c>
      <c r="L4141" t="s">
        <v>14708</v>
      </c>
      <c r="M4141">
        <v>44</v>
      </c>
      <c r="N4141">
        <v>3.7</v>
      </c>
      <c r="O41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41">
        <v>371</v>
      </c>
      <c r="Q4141" t="s">
        <v>33</v>
      </c>
      <c r="R4141" s="2">
        <v>49797</v>
      </c>
      <c r="S4141" s="2">
        <v>49431</v>
      </c>
      <c r="T4141" t="s">
        <v>49</v>
      </c>
      <c r="U4141">
        <v>3</v>
      </c>
      <c r="V4141">
        <v>40</v>
      </c>
      <c r="W41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41" t="s">
        <v>50</v>
      </c>
      <c r="Y4141" t="s">
        <v>61</v>
      </c>
      <c r="Z4141" t="s">
        <v>51</v>
      </c>
      <c r="AA4141" t="s">
        <v>8351</v>
      </c>
      <c r="AB4141" t="s">
        <v>53</v>
      </c>
      <c r="AC4141">
        <v>5</v>
      </c>
      <c r="AD4141" t="s">
        <v>63</v>
      </c>
      <c r="AE4141">
        <v>599</v>
      </c>
      <c r="AF4141" t="s">
        <v>54</v>
      </c>
      <c r="AG4141" t="s">
        <v>42</v>
      </c>
    </row>
    <row r="4142" spans="1:33" x14ac:dyDescent="0.3">
      <c r="A4142" t="s">
        <v>8352</v>
      </c>
      <c r="B4142" t="s">
        <v>75</v>
      </c>
      <c r="C4142" t="s">
        <v>84</v>
      </c>
      <c r="D4142" t="s">
        <v>96</v>
      </c>
      <c r="E4142" t="s">
        <v>32</v>
      </c>
      <c r="F4142">
        <v>595</v>
      </c>
      <c r="G4142">
        <v>11</v>
      </c>
      <c r="H4142">
        <v>529.54999999999995</v>
      </c>
      <c r="I4142">
        <v>3247</v>
      </c>
      <c r="J4142">
        <v>89</v>
      </c>
      <c r="K4142">
        <f>super_shop_dataset[[#This Row],[Sold_Quantity]]*super_shop_dataset[[#This Row],[Purchase_Cost_in_$]]</f>
        <v>288983</v>
      </c>
      <c r="L4142" t="s">
        <v>14709</v>
      </c>
      <c r="M4142">
        <v>80</v>
      </c>
      <c r="N4142">
        <v>5</v>
      </c>
      <c r="O41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42">
        <v>14</v>
      </c>
      <c r="Q4142" t="s">
        <v>60</v>
      </c>
      <c r="R4142" s="2">
        <v>49798</v>
      </c>
      <c r="S4142" s="2">
        <v>49432</v>
      </c>
      <c r="T4142" t="s">
        <v>89</v>
      </c>
      <c r="U4142">
        <v>48</v>
      </c>
      <c r="V4142">
        <v>40</v>
      </c>
      <c r="W41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42" t="s">
        <v>35</v>
      </c>
      <c r="Y4142" t="s">
        <v>68</v>
      </c>
      <c r="Z4142" t="s">
        <v>37</v>
      </c>
      <c r="AA4142" t="s">
        <v>8353</v>
      </c>
      <c r="AB4142" t="s">
        <v>39</v>
      </c>
      <c r="AC4142">
        <v>14</v>
      </c>
      <c r="AD4142" t="s">
        <v>40</v>
      </c>
      <c r="AE4142">
        <v>294</v>
      </c>
      <c r="AF4142" t="s">
        <v>54</v>
      </c>
      <c r="AG4142" t="s">
        <v>42</v>
      </c>
    </row>
    <row r="4143" spans="1:33" x14ac:dyDescent="0.3">
      <c r="A4143" t="s">
        <v>8354</v>
      </c>
      <c r="B4143" t="s">
        <v>45</v>
      </c>
      <c r="C4143" t="s">
        <v>84</v>
      </c>
      <c r="D4143" t="s">
        <v>58</v>
      </c>
      <c r="E4143" t="s">
        <v>56</v>
      </c>
      <c r="F4143">
        <v>3738</v>
      </c>
      <c r="G4143">
        <v>8</v>
      </c>
      <c r="H4143">
        <v>3438.96</v>
      </c>
      <c r="I4143">
        <v>1701</v>
      </c>
      <c r="J4143">
        <v>70</v>
      </c>
      <c r="K4143">
        <f>super_shop_dataset[[#This Row],[Sold_Quantity]]*super_shop_dataset[[#This Row],[Purchase_Cost_in_$]]</f>
        <v>119070</v>
      </c>
      <c r="L4143" t="s">
        <v>12123</v>
      </c>
      <c r="M4143">
        <v>190</v>
      </c>
      <c r="N4143">
        <v>4.9000000000000004</v>
      </c>
      <c r="O41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43">
        <v>20</v>
      </c>
      <c r="Q4143" t="s">
        <v>60</v>
      </c>
      <c r="R4143" s="2">
        <v>49799</v>
      </c>
      <c r="S4143" s="2">
        <v>49433</v>
      </c>
      <c r="T4143" t="s">
        <v>89</v>
      </c>
      <c r="U4143">
        <v>39</v>
      </c>
      <c r="V4143">
        <v>18</v>
      </c>
      <c r="W41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143" t="s">
        <v>50</v>
      </c>
      <c r="Y4143" t="s">
        <v>36</v>
      </c>
      <c r="Z4143" t="s">
        <v>51</v>
      </c>
      <c r="AA4143" t="s">
        <v>8355</v>
      </c>
      <c r="AB4143" t="s">
        <v>70</v>
      </c>
      <c r="AC4143">
        <v>10</v>
      </c>
      <c r="AD4143" t="s">
        <v>63</v>
      </c>
      <c r="AE4143">
        <v>535</v>
      </c>
      <c r="AF4143" t="s">
        <v>41</v>
      </c>
      <c r="AG4143" t="s">
        <v>42</v>
      </c>
    </row>
    <row r="4144" spans="1:33" x14ac:dyDescent="0.3">
      <c r="A4144" t="s">
        <v>8356</v>
      </c>
      <c r="B4144" t="s">
        <v>45</v>
      </c>
      <c r="C4144" t="s">
        <v>46</v>
      </c>
      <c r="D4144" t="s">
        <v>31</v>
      </c>
      <c r="E4144" t="s">
        <v>56</v>
      </c>
      <c r="F4144">
        <v>2140</v>
      </c>
      <c r="G4144">
        <v>35</v>
      </c>
      <c r="H4144">
        <v>1391</v>
      </c>
      <c r="I4144">
        <v>2510</v>
      </c>
      <c r="J4144">
        <v>97</v>
      </c>
      <c r="K4144">
        <f>super_shop_dataset[[#This Row],[Sold_Quantity]]*super_shop_dataset[[#This Row],[Purchase_Cost_in_$]]</f>
        <v>243470</v>
      </c>
      <c r="L4144" t="s">
        <v>14710</v>
      </c>
      <c r="M4144">
        <v>29</v>
      </c>
      <c r="N4144">
        <v>4.4000000000000004</v>
      </c>
      <c r="O41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44">
        <v>405</v>
      </c>
      <c r="Q4144" t="s">
        <v>60</v>
      </c>
      <c r="R4144" s="2">
        <v>49800</v>
      </c>
      <c r="S4144" s="2">
        <v>49434</v>
      </c>
      <c r="T4144" t="s">
        <v>34</v>
      </c>
      <c r="U4144">
        <v>35</v>
      </c>
      <c r="V4144">
        <v>34</v>
      </c>
      <c r="W41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44" t="s">
        <v>35</v>
      </c>
      <c r="Y4144" t="s">
        <v>61</v>
      </c>
      <c r="Z4144" t="s">
        <v>76</v>
      </c>
      <c r="AA4144" t="s">
        <v>8357</v>
      </c>
      <c r="AB4144" t="s">
        <v>70</v>
      </c>
      <c r="AC4144">
        <v>6</v>
      </c>
      <c r="AD4144" t="s">
        <v>40</v>
      </c>
      <c r="AE4144">
        <v>296</v>
      </c>
      <c r="AF4144" t="s">
        <v>41</v>
      </c>
      <c r="AG4144" t="s">
        <v>42</v>
      </c>
    </row>
    <row r="4145" spans="1:33" x14ac:dyDescent="0.3">
      <c r="A4145" t="s">
        <v>8358</v>
      </c>
      <c r="B4145" t="s">
        <v>45</v>
      </c>
      <c r="C4145" t="s">
        <v>30</v>
      </c>
      <c r="D4145" t="s">
        <v>67</v>
      </c>
      <c r="E4145" t="s">
        <v>32</v>
      </c>
      <c r="F4145">
        <v>1822</v>
      </c>
      <c r="G4145">
        <v>0</v>
      </c>
      <c r="H4145">
        <v>1822</v>
      </c>
      <c r="I4145">
        <v>310</v>
      </c>
      <c r="J4145">
        <v>21</v>
      </c>
      <c r="K4145">
        <f>super_shop_dataset[[#This Row],[Sold_Quantity]]*super_shop_dataset[[#This Row],[Purchase_Cost_in_$]]</f>
        <v>6510</v>
      </c>
      <c r="L4145" t="s">
        <v>12124</v>
      </c>
      <c r="M4145">
        <v>198</v>
      </c>
      <c r="N4145">
        <v>2.2000000000000002</v>
      </c>
      <c r="O41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45">
        <v>91</v>
      </c>
      <c r="Q4145" t="s">
        <v>60</v>
      </c>
      <c r="R4145" s="2">
        <v>49801</v>
      </c>
      <c r="S4145" s="2">
        <v>49435</v>
      </c>
      <c r="T4145" t="s">
        <v>49</v>
      </c>
      <c r="U4145">
        <v>5</v>
      </c>
      <c r="V4145">
        <v>29</v>
      </c>
      <c r="W41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45" t="s">
        <v>50</v>
      </c>
      <c r="Y4145" t="s">
        <v>68</v>
      </c>
      <c r="Z4145" t="s">
        <v>51</v>
      </c>
      <c r="AA4145" t="s">
        <v>8359</v>
      </c>
      <c r="AB4145" t="s">
        <v>39</v>
      </c>
      <c r="AC4145">
        <v>10</v>
      </c>
      <c r="AD4145" t="s">
        <v>40</v>
      </c>
      <c r="AE4145">
        <v>829</v>
      </c>
      <c r="AF4145" t="s">
        <v>54</v>
      </c>
      <c r="AG4145" t="s">
        <v>42</v>
      </c>
    </row>
    <row r="4146" spans="1:33" x14ac:dyDescent="0.3">
      <c r="A4146" t="s">
        <v>8360</v>
      </c>
      <c r="B4146" t="s">
        <v>29</v>
      </c>
      <c r="C4146" t="s">
        <v>72</v>
      </c>
      <c r="D4146" t="s">
        <v>67</v>
      </c>
      <c r="E4146" t="s">
        <v>43</v>
      </c>
      <c r="F4146">
        <v>4132</v>
      </c>
      <c r="G4146">
        <v>38</v>
      </c>
      <c r="H4146">
        <v>2561.84</v>
      </c>
      <c r="I4146">
        <v>507</v>
      </c>
      <c r="J4146">
        <v>28</v>
      </c>
      <c r="K4146">
        <f>super_shop_dataset[[#This Row],[Sold_Quantity]]*super_shop_dataset[[#This Row],[Purchase_Cost_in_$]]</f>
        <v>14196</v>
      </c>
      <c r="L4146" t="s">
        <v>12125</v>
      </c>
      <c r="M4146">
        <v>13</v>
      </c>
      <c r="N4146">
        <v>3.6</v>
      </c>
      <c r="O41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46">
        <v>245</v>
      </c>
      <c r="Q4146" t="s">
        <v>33</v>
      </c>
      <c r="R4146" s="2">
        <v>49802</v>
      </c>
      <c r="S4146" s="2">
        <v>49436</v>
      </c>
      <c r="T4146" t="s">
        <v>49</v>
      </c>
      <c r="U4146">
        <v>34</v>
      </c>
      <c r="V4146">
        <v>52</v>
      </c>
      <c r="W41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46" t="s">
        <v>35</v>
      </c>
      <c r="Y4146" t="s">
        <v>68</v>
      </c>
      <c r="Z4146" t="s">
        <v>51</v>
      </c>
      <c r="AA4146" t="s">
        <v>8361</v>
      </c>
      <c r="AB4146" t="s">
        <v>70</v>
      </c>
      <c r="AC4146">
        <v>10</v>
      </c>
      <c r="AD4146" t="s">
        <v>63</v>
      </c>
      <c r="AE4146">
        <v>975</v>
      </c>
      <c r="AF4146" t="s">
        <v>54</v>
      </c>
      <c r="AG4146" t="s">
        <v>55</v>
      </c>
    </row>
    <row r="4147" spans="1:33" x14ac:dyDescent="0.3">
      <c r="A4147" t="s">
        <v>8362</v>
      </c>
      <c r="B4147" t="s">
        <v>75</v>
      </c>
      <c r="C4147" t="s">
        <v>66</v>
      </c>
      <c r="D4147" t="s">
        <v>31</v>
      </c>
      <c r="E4147" t="s">
        <v>56</v>
      </c>
      <c r="F4147">
        <v>4181</v>
      </c>
      <c r="G4147">
        <v>42</v>
      </c>
      <c r="H4147">
        <v>2424.98</v>
      </c>
      <c r="I4147">
        <v>3792</v>
      </c>
      <c r="J4147">
        <v>38</v>
      </c>
      <c r="K4147">
        <f>super_shop_dataset[[#This Row],[Sold_Quantity]]*super_shop_dataset[[#This Row],[Purchase_Cost_in_$]]</f>
        <v>144096</v>
      </c>
      <c r="L4147" t="s">
        <v>14711</v>
      </c>
      <c r="M4147">
        <v>2</v>
      </c>
      <c r="N4147">
        <v>2.8</v>
      </c>
      <c r="O41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47">
        <v>236</v>
      </c>
      <c r="Q4147" t="s">
        <v>48</v>
      </c>
      <c r="R4147" s="2">
        <v>49803</v>
      </c>
      <c r="S4147" s="2">
        <v>49437</v>
      </c>
      <c r="T4147" t="s">
        <v>89</v>
      </c>
      <c r="U4147">
        <v>43</v>
      </c>
      <c r="V4147">
        <v>46</v>
      </c>
      <c r="W41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47" t="s">
        <v>50</v>
      </c>
      <c r="Y4147" t="s">
        <v>61</v>
      </c>
      <c r="Z4147" t="s">
        <v>37</v>
      </c>
      <c r="AA4147" t="s">
        <v>8363</v>
      </c>
      <c r="AB4147" t="s">
        <v>53</v>
      </c>
      <c r="AC4147">
        <v>10</v>
      </c>
      <c r="AD4147" t="s">
        <v>40</v>
      </c>
      <c r="AE4147">
        <v>602</v>
      </c>
      <c r="AF4147" t="s">
        <v>78</v>
      </c>
      <c r="AG4147" t="s">
        <v>42</v>
      </c>
    </row>
    <row r="4148" spans="1:33" x14ac:dyDescent="0.3">
      <c r="A4148" t="s">
        <v>8364</v>
      </c>
      <c r="B4148" t="s">
        <v>80</v>
      </c>
      <c r="C4148" t="s">
        <v>66</v>
      </c>
      <c r="D4148" t="s">
        <v>58</v>
      </c>
      <c r="E4148" t="s">
        <v>56</v>
      </c>
      <c r="F4148">
        <v>3453</v>
      </c>
      <c r="G4148">
        <v>17</v>
      </c>
      <c r="H4148">
        <v>2865.99</v>
      </c>
      <c r="I4148">
        <v>3504</v>
      </c>
      <c r="J4148">
        <v>71</v>
      </c>
      <c r="K4148">
        <f>super_shop_dataset[[#This Row],[Sold_Quantity]]*super_shop_dataset[[#This Row],[Purchase_Cost_in_$]]</f>
        <v>248784</v>
      </c>
      <c r="L4148" t="s">
        <v>14712</v>
      </c>
      <c r="M4148">
        <v>150</v>
      </c>
      <c r="N4148">
        <v>2.7</v>
      </c>
      <c r="O41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48">
        <v>146</v>
      </c>
      <c r="Q4148" t="s">
        <v>48</v>
      </c>
      <c r="R4148" s="2">
        <v>49804</v>
      </c>
      <c r="S4148" s="2">
        <v>49438</v>
      </c>
      <c r="T4148" t="s">
        <v>49</v>
      </c>
      <c r="U4148">
        <v>24</v>
      </c>
      <c r="V4148">
        <v>29</v>
      </c>
      <c r="W41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48" t="s">
        <v>35</v>
      </c>
      <c r="Y4148" t="s">
        <v>68</v>
      </c>
      <c r="Z4148" t="s">
        <v>37</v>
      </c>
      <c r="AA4148" t="s">
        <v>8365</v>
      </c>
      <c r="AB4148" t="s">
        <v>39</v>
      </c>
      <c r="AC4148">
        <v>11</v>
      </c>
      <c r="AD4148" t="s">
        <v>40</v>
      </c>
      <c r="AE4148">
        <v>351</v>
      </c>
      <c r="AF4148" t="s">
        <v>41</v>
      </c>
      <c r="AG4148" t="s">
        <v>42</v>
      </c>
    </row>
    <row r="4149" spans="1:33" x14ac:dyDescent="0.3">
      <c r="A4149" t="s">
        <v>8366</v>
      </c>
      <c r="B4149" t="s">
        <v>45</v>
      </c>
      <c r="C4149" t="s">
        <v>72</v>
      </c>
      <c r="D4149" t="s">
        <v>67</v>
      </c>
      <c r="E4149" t="s">
        <v>43</v>
      </c>
      <c r="F4149">
        <v>3469</v>
      </c>
      <c r="G4149">
        <v>31</v>
      </c>
      <c r="H4149">
        <v>2393.61</v>
      </c>
      <c r="I4149">
        <v>1747</v>
      </c>
      <c r="J4149">
        <v>8</v>
      </c>
      <c r="K4149">
        <f>super_shop_dataset[[#This Row],[Sold_Quantity]]*super_shop_dataset[[#This Row],[Purchase_Cost_in_$]]</f>
        <v>13976</v>
      </c>
      <c r="L4149" t="s">
        <v>12126</v>
      </c>
      <c r="M4149">
        <v>199</v>
      </c>
      <c r="N4149">
        <v>3.9</v>
      </c>
      <c r="O41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49">
        <v>437</v>
      </c>
      <c r="Q4149" t="s">
        <v>60</v>
      </c>
      <c r="R4149" s="2">
        <v>49805</v>
      </c>
      <c r="S4149" s="2">
        <v>49439</v>
      </c>
      <c r="T4149" t="s">
        <v>34</v>
      </c>
      <c r="U4149">
        <v>32</v>
      </c>
      <c r="V4149">
        <v>47</v>
      </c>
      <c r="W41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49" t="s">
        <v>35</v>
      </c>
      <c r="Y4149" t="s">
        <v>68</v>
      </c>
      <c r="Z4149" t="s">
        <v>76</v>
      </c>
      <c r="AA4149" t="s">
        <v>8367</v>
      </c>
      <c r="AB4149" t="s">
        <v>53</v>
      </c>
      <c r="AC4149">
        <v>3</v>
      </c>
      <c r="AD4149" t="s">
        <v>40</v>
      </c>
      <c r="AE4149">
        <v>939</v>
      </c>
      <c r="AF4149" t="s">
        <v>54</v>
      </c>
      <c r="AG4149" t="s">
        <v>82</v>
      </c>
    </row>
    <row r="4150" spans="1:33" x14ac:dyDescent="0.3">
      <c r="A4150" t="s">
        <v>8368</v>
      </c>
      <c r="B4150" t="s">
        <v>80</v>
      </c>
      <c r="C4150" t="s">
        <v>30</v>
      </c>
      <c r="D4150" t="s">
        <v>67</v>
      </c>
      <c r="E4150" t="s">
        <v>56</v>
      </c>
      <c r="F4150">
        <v>1911</v>
      </c>
      <c r="G4150">
        <v>47</v>
      </c>
      <c r="H4150">
        <v>1012.83</v>
      </c>
      <c r="I4150">
        <v>3704</v>
      </c>
      <c r="J4150">
        <v>26</v>
      </c>
      <c r="K4150">
        <f>super_shop_dataset[[#This Row],[Sold_Quantity]]*super_shop_dataset[[#This Row],[Purchase_Cost_in_$]]</f>
        <v>96304</v>
      </c>
      <c r="L4150" t="s">
        <v>14713</v>
      </c>
      <c r="M4150">
        <v>190</v>
      </c>
      <c r="N4150">
        <v>4.4000000000000004</v>
      </c>
      <c r="O41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50">
        <v>139</v>
      </c>
      <c r="Q4150" t="s">
        <v>33</v>
      </c>
      <c r="R4150" s="2">
        <v>49806</v>
      </c>
      <c r="S4150" s="2">
        <v>49440</v>
      </c>
      <c r="T4150" t="s">
        <v>34</v>
      </c>
      <c r="U4150">
        <v>25</v>
      </c>
      <c r="V4150">
        <v>22</v>
      </c>
      <c r="W41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50" t="s">
        <v>35</v>
      </c>
      <c r="Y4150" t="s">
        <v>61</v>
      </c>
      <c r="Z4150" t="s">
        <v>76</v>
      </c>
      <c r="AA4150" t="s">
        <v>8369</v>
      </c>
      <c r="AB4150" t="s">
        <v>53</v>
      </c>
      <c r="AC4150">
        <v>1</v>
      </c>
      <c r="AD4150" t="s">
        <v>40</v>
      </c>
      <c r="AE4150">
        <v>717</v>
      </c>
      <c r="AF4150" t="s">
        <v>78</v>
      </c>
      <c r="AG4150" t="s">
        <v>55</v>
      </c>
    </row>
    <row r="4151" spans="1:33" x14ac:dyDescent="0.3">
      <c r="A4151" t="s">
        <v>8370</v>
      </c>
      <c r="B4151" t="s">
        <v>75</v>
      </c>
      <c r="C4151" t="s">
        <v>84</v>
      </c>
      <c r="D4151" t="s">
        <v>67</v>
      </c>
      <c r="E4151" t="s">
        <v>56</v>
      </c>
      <c r="F4151">
        <v>2568</v>
      </c>
      <c r="G4151">
        <v>11</v>
      </c>
      <c r="H4151">
        <v>2285.52</v>
      </c>
      <c r="I4151">
        <v>466</v>
      </c>
      <c r="J4151">
        <v>65</v>
      </c>
      <c r="K4151">
        <f>super_shop_dataset[[#This Row],[Sold_Quantity]]*super_shop_dataset[[#This Row],[Purchase_Cost_in_$]]</f>
        <v>30290</v>
      </c>
      <c r="L4151" t="s">
        <v>12127</v>
      </c>
      <c r="M4151">
        <v>151</v>
      </c>
      <c r="N4151">
        <v>2.7</v>
      </c>
      <c r="O41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51">
        <v>323</v>
      </c>
      <c r="Q4151" t="s">
        <v>48</v>
      </c>
      <c r="R4151" s="2">
        <v>49807</v>
      </c>
      <c r="S4151" s="2">
        <v>49441</v>
      </c>
      <c r="T4151" t="s">
        <v>49</v>
      </c>
      <c r="U4151">
        <v>47</v>
      </c>
      <c r="V4151">
        <v>38</v>
      </c>
      <c r="W41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51" t="s">
        <v>35</v>
      </c>
      <c r="Y4151" t="s">
        <v>61</v>
      </c>
      <c r="Z4151" t="s">
        <v>51</v>
      </c>
      <c r="AA4151" t="s">
        <v>8371</v>
      </c>
      <c r="AB4151" t="s">
        <v>39</v>
      </c>
      <c r="AC4151">
        <v>7</v>
      </c>
      <c r="AD4151" t="s">
        <v>40</v>
      </c>
      <c r="AE4151">
        <v>114</v>
      </c>
      <c r="AF4151" t="s">
        <v>54</v>
      </c>
      <c r="AG4151" t="s">
        <v>82</v>
      </c>
    </row>
    <row r="4152" spans="1:33" x14ac:dyDescent="0.3">
      <c r="A4152" t="s">
        <v>8372</v>
      </c>
      <c r="B4152" t="s">
        <v>80</v>
      </c>
      <c r="C4152" t="s">
        <v>30</v>
      </c>
      <c r="D4152" t="s">
        <v>47</v>
      </c>
      <c r="E4152" t="s">
        <v>59</v>
      </c>
      <c r="F4152">
        <v>2476</v>
      </c>
      <c r="G4152">
        <v>14</v>
      </c>
      <c r="H4152">
        <v>2129.36</v>
      </c>
      <c r="I4152">
        <v>2171</v>
      </c>
      <c r="J4152">
        <v>90</v>
      </c>
      <c r="K4152">
        <f>super_shop_dataset[[#This Row],[Sold_Quantity]]*super_shop_dataset[[#This Row],[Purchase_Cost_in_$]]</f>
        <v>195390</v>
      </c>
      <c r="L4152" t="s">
        <v>14714</v>
      </c>
      <c r="M4152">
        <v>84</v>
      </c>
      <c r="N4152">
        <v>4.5</v>
      </c>
      <c r="O41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52">
        <v>474</v>
      </c>
      <c r="Q4152" t="s">
        <v>48</v>
      </c>
      <c r="R4152" s="2">
        <v>49808</v>
      </c>
      <c r="S4152" s="2">
        <v>49442</v>
      </c>
      <c r="T4152" t="s">
        <v>34</v>
      </c>
      <c r="U4152">
        <v>23</v>
      </c>
      <c r="V4152">
        <v>52</v>
      </c>
      <c r="W41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52" t="s">
        <v>35</v>
      </c>
      <c r="Y4152" t="s">
        <v>61</v>
      </c>
      <c r="Z4152" t="s">
        <v>51</v>
      </c>
      <c r="AA4152" t="s">
        <v>8373</v>
      </c>
      <c r="AB4152" t="s">
        <v>70</v>
      </c>
      <c r="AC4152">
        <v>9</v>
      </c>
      <c r="AD4152" t="s">
        <v>40</v>
      </c>
      <c r="AE4152">
        <v>517</v>
      </c>
      <c r="AF4152" t="s">
        <v>41</v>
      </c>
      <c r="AG4152" t="s">
        <v>82</v>
      </c>
    </row>
    <row r="4153" spans="1:33" x14ac:dyDescent="0.3">
      <c r="A4153" t="s">
        <v>8374</v>
      </c>
      <c r="B4153" t="s">
        <v>80</v>
      </c>
      <c r="C4153" t="s">
        <v>72</v>
      </c>
      <c r="D4153" t="s">
        <v>47</v>
      </c>
      <c r="E4153" t="s">
        <v>32</v>
      </c>
      <c r="F4153">
        <v>2526</v>
      </c>
      <c r="G4153">
        <v>31</v>
      </c>
      <c r="H4153">
        <v>1742.94</v>
      </c>
      <c r="I4153">
        <v>385</v>
      </c>
      <c r="J4153">
        <v>61</v>
      </c>
      <c r="K4153">
        <f>super_shop_dataset[[#This Row],[Sold_Quantity]]*super_shop_dataset[[#This Row],[Purchase_Cost_in_$]]</f>
        <v>23485</v>
      </c>
      <c r="L4153" t="s">
        <v>12128</v>
      </c>
      <c r="M4153">
        <v>125</v>
      </c>
      <c r="N4153">
        <v>2.5</v>
      </c>
      <c r="O41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53">
        <v>183</v>
      </c>
      <c r="Q4153" t="s">
        <v>33</v>
      </c>
      <c r="R4153" s="2">
        <v>49809</v>
      </c>
      <c r="S4153" s="2">
        <v>49443</v>
      </c>
      <c r="T4153" t="s">
        <v>89</v>
      </c>
      <c r="U4153">
        <v>14</v>
      </c>
      <c r="V4153">
        <v>42</v>
      </c>
      <c r="W41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53" t="s">
        <v>35</v>
      </c>
      <c r="Y4153" t="s">
        <v>68</v>
      </c>
      <c r="Z4153" t="s">
        <v>51</v>
      </c>
      <c r="AA4153" t="s">
        <v>8375</v>
      </c>
      <c r="AB4153" t="s">
        <v>39</v>
      </c>
      <c r="AC4153">
        <v>10</v>
      </c>
      <c r="AD4153" t="s">
        <v>40</v>
      </c>
      <c r="AE4153">
        <v>981</v>
      </c>
      <c r="AF4153" t="s">
        <v>41</v>
      </c>
      <c r="AG4153" t="s">
        <v>55</v>
      </c>
    </row>
    <row r="4154" spans="1:33" x14ac:dyDescent="0.3">
      <c r="A4154" t="s">
        <v>8376</v>
      </c>
      <c r="B4154" t="s">
        <v>80</v>
      </c>
      <c r="C4154" t="s">
        <v>66</v>
      </c>
      <c r="D4154" t="s">
        <v>31</v>
      </c>
      <c r="E4154" t="s">
        <v>56</v>
      </c>
      <c r="F4154">
        <v>4501</v>
      </c>
      <c r="G4154">
        <v>48</v>
      </c>
      <c r="H4154">
        <v>2340.52</v>
      </c>
      <c r="I4154">
        <v>754</v>
      </c>
      <c r="J4154">
        <v>58</v>
      </c>
      <c r="K4154">
        <f>super_shop_dataset[[#This Row],[Sold_Quantity]]*super_shop_dataset[[#This Row],[Purchase_Cost_in_$]]</f>
        <v>43732</v>
      </c>
      <c r="L4154" t="s">
        <v>12129</v>
      </c>
      <c r="M4154">
        <v>127</v>
      </c>
      <c r="N4154">
        <v>1.8</v>
      </c>
      <c r="O41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54">
        <v>280</v>
      </c>
      <c r="Q4154" t="s">
        <v>33</v>
      </c>
      <c r="R4154" s="2">
        <v>49810</v>
      </c>
      <c r="S4154" s="2">
        <v>49444</v>
      </c>
      <c r="T4154" t="s">
        <v>89</v>
      </c>
      <c r="U4154">
        <v>42</v>
      </c>
      <c r="V4154">
        <v>27</v>
      </c>
      <c r="W41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54" t="s">
        <v>50</v>
      </c>
      <c r="Y4154" t="s">
        <v>61</v>
      </c>
      <c r="Z4154" t="s">
        <v>76</v>
      </c>
      <c r="AA4154" t="s">
        <v>8377</v>
      </c>
      <c r="AB4154" t="s">
        <v>39</v>
      </c>
      <c r="AC4154">
        <v>13</v>
      </c>
      <c r="AD4154" t="s">
        <v>40</v>
      </c>
      <c r="AE4154">
        <v>531</v>
      </c>
      <c r="AF4154" t="s">
        <v>78</v>
      </c>
      <c r="AG4154" t="s">
        <v>42</v>
      </c>
    </row>
    <row r="4155" spans="1:33" x14ac:dyDescent="0.3">
      <c r="A4155" t="s">
        <v>8378</v>
      </c>
      <c r="B4155" t="s">
        <v>75</v>
      </c>
      <c r="C4155" t="s">
        <v>66</v>
      </c>
      <c r="D4155" t="s">
        <v>96</v>
      </c>
      <c r="E4155" t="s">
        <v>32</v>
      </c>
      <c r="F4155">
        <v>815</v>
      </c>
      <c r="G4155">
        <v>37</v>
      </c>
      <c r="H4155">
        <v>513.45000000000005</v>
      </c>
      <c r="I4155">
        <v>898</v>
      </c>
      <c r="J4155">
        <v>42</v>
      </c>
      <c r="K4155">
        <f>super_shop_dataset[[#This Row],[Sold_Quantity]]*super_shop_dataset[[#This Row],[Purchase_Cost_in_$]]</f>
        <v>37716</v>
      </c>
      <c r="L4155" t="s">
        <v>14715</v>
      </c>
      <c r="M4155">
        <v>117</v>
      </c>
      <c r="N4155">
        <v>3.7</v>
      </c>
      <c r="O41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55">
        <v>437</v>
      </c>
      <c r="Q4155" t="s">
        <v>33</v>
      </c>
      <c r="R4155" s="2">
        <v>49811</v>
      </c>
      <c r="S4155" s="2">
        <v>49445</v>
      </c>
      <c r="T4155" t="s">
        <v>89</v>
      </c>
      <c r="U4155">
        <v>16</v>
      </c>
      <c r="V4155">
        <v>26</v>
      </c>
      <c r="W41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55" t="s">
        <v>35</v>
      </c>
      <c r="Y4155" t="s">
        <v>68</v>
      </c>
      <c r="Z4155" t="s">
        <v>37</v>
      </c>
      <c r="AA4155" t="s">
        <v>8379</v>
      </c>
      <c r="AB4155" t="s">
        <v>53</v>
      </c>
      <c r="AC4155">
        <v>11</v>
      </c>
      <c r="AD4155" t="s">
        <v>40</v>
      </c>
      <c r="AE4155">
        <v>464</v>
      </c>
      <c r="AF4155" t="s">
        <v>54</v>
      </c>
      <c r="AG4155" t="s">
        <v>55</v>
      </c>
    </row>
    <row r="4156" spans="1:33" x14ac:dyDescent="0.3">
      <c r="A4156" t="s">
        <v>8380</v>
      </c>
      <c r="B4156" t="s">
        <v>80</v>
      </c>
      <c r="C4156" t="s">
        <v>72</v>
      </c>
      <c r="D4156" t="s">
        <v>47</v>
      </c>
      <c r="E4156" t="s">
        <v>59</v>
      </c>
      <c r="F4156">
        <v>139</v>
      </c>
      <c r="G4156">
        <v>0</v>
      </c>
      <c r="H4156">
        <v>139</v>
      </c>
      <c r="I4156">
        <v>2338</v>
      </c>
      <c r="J4156">
        <v>9</v>
      </c>
      <c r="K4156">
        <f>super_shop_dataset[[#This Row],[Sold_Quantity]]*super_shop_dataset[[#This Row],[Purchase_Cost_in_$]]</f>
        <v>21042</v>
      </c>
      <c r="L4156" t="s">
        <v>14716</v>
      </c>
      <c r="M4156">
        <v>17</v>
      </c>
      <c r="N4156">
        <v>4.5999999999999996</v>
      </c>
      <c r="O41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56">
        <v>402</v>
      </c>
      <c r="Q4156" t="s">
        <v>60</v>
      </c>
      <c r="R4156" s="2">
        <v>49812</v>
      </c>
      <c r="S4156" s="2">
        <v>49446</v>
      </c>
      <c r="T4156" t="s">
        <v>49</v>
      </c>
      <c r="U4156">
        <v>28</v>
      </c>
      <c r="V4156">
        <v>54</v>
      </c>
      <c r="W41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56" t="s">
        <v>35</v>
      </c>
      <c r="Y4156" t="s">
        <v>61</v>
      </c>
      <c r="Z4156" t="s">
        <v>51</v>
      </c>
      <c r="AA4156" t="s">
        <v>8381</v>
      </c>
      <c r="AB4156" t="s">
        <v>53</v>
      </c>
      <c r="AC4156">
        <v>10</v>
      </c>
      <c r="AD4156" t="s">
        <v>40</v>
      </c>
      <c r="AE4156">
        <v>378</v>
      </c>
      <c r="AF4156" t="s">
        <v>54</v>
      </c>
      <c r="AG4156" t="s">
        <v>42</v>
      </c>
    </row>
    <row r="4157" spans="1:33" x14ac:dyDescent="0.3">
      <c r="A4157" t="s">
        <v>8382</v>
      </c>
      <c r="B4157" t="s">
        <v>80</v>
      </c>
      <c r="C4157" t="s">
        <v>66</v>
      </c>
      <c r="D4157" t="s">
        <v>96</v>
      </c>
      <c r="E4157" t="s">
        <v>59</v>
      </c>
      <c r="F4157">
        <v>2439</v>
      </c>
      <c r="G4157">
        <v>2</v>
      </c>
      <c r="H4157">
        <v>2390.2199999999998</v>
      </c>
      <c r="I4157">
        <v>3563</v>
      </c>
      <c r="J4157">
        <v>84</v>
      </c>
      <c r="K4157">
        <f>super_shop_dataset[[#This Row],[Sold_Quantity]]*super_shop_dataset[[#This Row],[Purchase_Cost_in_$]]</f>
        <v>299292</v>
      </c>
      <c r="L4157" t="s">
        <v>14717</v>
      </c>
      <c r="M4157">
        <v>142</v>
      </c>
      <c r="N4157">
        <v>1.4</v>
      </c>
      <c r="O41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57">
        <v>238</v>
      </c>
      <c r="Q4157" t="s">
        <v>33</v>
      </c>
      <c r="R4157" s="2">
        <v>49813</v>
      </c>
      <c r="S4157" s="2">
        <v>49447</v>
      </c>
      <c r="T4157" t="s">
        <v>89</v>
      </c>
      <c r="U4157">
        <v>12</v>
      </c>
      <c r="V4157">
        <v>60</v>
      </c>
      <c r="W41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57" t="s">
        <v>35</v>
      </c>
      <c r="Y4157" t="s">
        <v>68</v>
      </c>
      <c r="Z4157" t="s">
        <v>76</v>
      </c>
      <c r="AA4157" t="s">
        <v>8383</v>
      </c>
      <c r="AB4157" t="s">
        <v>39</v>
      </c>
      <c r="AC4157">
        <v>3</v>
      </c>
      <c r="AD4157" t="s">
        <v>40</v>
      </c>
      <c r="AE4157">
        <v>391</v>
      </c>
      <c r="AF4157" t="s">
        <v>54</v>
      </c>
      <c r="AG4157" t="s">
        <v>42</v>
      </c>
    </row>
    <row r="4158" spans="1:33" x14ac:dyDescent="0.3">
      <c r="A4158" t="s">
        <v>8384</v>
      </c>
      <c r="B4158" t="s">
        <v>29</v>
      </c>
      <c r="C4158" t="s">
        <v>84</v>
      </c>
      <c r="D4158" t="s">
        <v>58</v>
      </c>
      <c r="E4158" t="s">
        <v>32</v>
      </c>
      <c r="F4158">
        <v>2821</v>
      </c>
      <c r="G4158">
        <v>46</v>
      </c>
      <c r="H4158">
        <v>1523.34</v>
      </c>
      <c r="I4158">
        <v>1257</v>
      </c>
      <c r="J4158">
        <v>9</v>
      </c>
      <c r="K4158">
        <f>super_shop_dataset[[#This Row],[Sold_Quantity]]*super_shop_dataset[[#This Row],[Purchase_Cost_in_$]]</f>
        <v>11313</v>
      </c>
      <c r="L4158" t="s">
        <v>12130</v>
      </c>
      <c r="M4158">
        <v>165</v>
      </c>
      <c r="N4158">
        <v>1.1000000000000001</v>
      </c>
      <c r="O41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58">
        <v>426</v>
      </c>
      <c r="Q4158" t="s">
        <v>33</v>
      </c>
      <c r="R4158" s="2">
        <v>49814</v>
      </c>
      <c r="S4158" s="2">
        <v>49448</v>
      </c>
      <c r="T4158" t="s">
        <v>89</v>
      </c>
      <c r="U4158">
        <v>46</v>
      </c>
      <c r="V4158">
        <v>65</v>
      </c>
      <c r="W41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58" t="s">
        <v>50</v>
      </c>
      <c r="Y4158" t="s">
        <v>68</v>
      </c>
      <c r="Z4158" t="s">
        <v>37</v>
      </c>
      <c r="AA4158" t="s">
        <v>8385</v>
      </c>
      <c r="AB4158" t="s">
        <v>70</v>
      </c>
      <c r="AC4158">
        <v>8</v>
      </c>
      <c r="AD4158" t="s">
        <v>63</v>
      </c>
      <c r="AE4158">
        <v>685</v>
      </c>
      <c r="AF4158" t="s">
        <v>41</v>
      </c>
      <c r="AG4158" t="s">
        <v>82</v>
      </c>
    </row>
    <row r="4159" spans="1:33" x14ac:dyDescent="0.3">
      <c r="A4159" t="s">
        <v>8386</v>
      </c>
      <c r="B4159" t="s">
        <v>65</v>
      </c>
      <c r="C4159" t="s">
        <v>84</v>
      </c>
      <c r="D4159" t="s">
        <v>31</v>
      </c>
      <c r="E4159" t="s">
        <v>43</v>
      </c>
      <c r="F4159">
        <v>2213</v>
      </c>
      <c r="G4159">
        <v>44</v>
      </c>
      <c r="H4159">
        <v>1239.28</v>
      </c>
      <c r="I4159">
        <v>1673</v>
      </c>
      <c r="J4159">
        <v>10</v>
      </c>
      <c r="K4159">
        <f>super_shop_dataset[[#This Row],[Sold_Quantity]]*super_shop_dataset[[#This Row],[Purchase_Cost_in_$]]</f>
        <v>16730</v>
      </c>
      <c r="L4159" t="s">
        <v>14718</v>
      </c>
      <c r="M4159">
        <v>79</v>
      </c>
      <c r="N4159">
        <v>3</v>
      </c>
      <c r="O41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59">
        <v>31</v>
      </c>
      <c r="Q4159" t="s">
        <v>48</v>
      </c>
      <c r="R4159" s="2">
        <v>49815</v>
      </c>
      <c r="S4159" s="2">
        <v>49449</v>
      </c>
      <c r="T4159" t="s">
        <v>34</v>
      </c>
      <c r="U4159">
        <v>41</v>
      </c>
      <c r="V4159">
        <v>18</v>
      </c>
      <c r="W41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159" t="s">
        <v>35</v>
      </c>
      <c r="Y4159" t="s">
        <v>36</v>
      </c>
      <c r="Z4159" t="s">
        <v>76</v>
      </c>
      <c r="AA4159" t="s">
        <v>8387</v>
      </c>
      <c r="AB4159" t="s">
        <v>53</v>
      </c>
      <c r="AC4159">
        <v>1</v>
      </c>
      <c r="AD4159" t="s">
        <v>63</v>
      </c>
      <c r="AE4159">
        <v>671</v>
      </c>
      <c r="AF4159" t="s">
        <v>54</v>
      </c>
      <c r="AG4159" t="s">
        <v>82</v>
      </c>
    </row>
    <row r="4160" spans="1:33" x14ac:dyDescent="0.3">
      <c r="A4160" t="s">
        <v>8388</v>
      </c>
      <c r="B4160" t="s">
        <v>29</v>
      </c>
      <c r="C4160" t="s">
        <v>72</v>
      </c>
      <c r="D4160" t="s">
        <v>58</v>
      </c>
      <c r="E4160" t="s">
        <v>43</v>
      </c>
      <c r="F4160">
        <v>2522</v>
      </c>
      <c r="G4160">
        <v>36</v>
      </c>
      <c r="H4160">
        <v>1614.08</v>
      </c>
      <c r="I4160">
        <v>1290</v>
      </c>
      <c r="J4160">
        <v>74</v>
      </c>
      <c r="K4160">
        <f>super_shop_dataset[[#This Row],[Sold_Quantity]]*super_shop_dataset[[#This Row],[Purchase_Cost_in_$]]</f>
        <v>95460</v>
      </c>
      <c r="L4160" t="s">
        <v>12131</v>
      </c>
      <c r="M4160">
        <v>111</v>
      </c>
      <c r="N4160">
        <v>3.6</v>
      </c>
      <c r="O41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60">
        <v>460</v>
      </c>
      <c r="Q4160" t="s">
        <v>60</v>
      </c>
      <c r="R4160" s="2">
        <v>49816</v>
      </c>
      <c r="S4160" s="2">
        <v>49450</v>
      </c>
      <c r="T4160" t="s">
        <v>34</v>
      </c>
      <c r="U4160">
        <v>31</v>
      </c>
      <c r="V4160">
        <v>32</v>
      </c>
      <c r="W41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60" t="s">
        <v>35</v>
      </c>
      <c r="Y4160" t="s">
        <v>61</v>
      </c>
      <c r="Z4160" t="s">
        <v>76</v>
      </c>
      <c r="AA4160" t="s">
        <v>8389</v>
      </c>
      <c r="AB4160" t="s">
        <v>70</v>
      </c>
      <c r="AC4160">
        <v>12</v>
      </c>
      <c r="AD4160" t="s">
        <v>63</v>
      </c>
      <c r="AE4160">
        <v>539</v>
      </c>
      <c r="AF4160" t="s">
        <v>54</v>
      </c>
      <c r="AG4160" t="s">
        <v>55</v>
      </c>
    </row>
    <row r="4161" spans="1:33" x14ac:dyDescent="0.3">
      <c r="A4161" t="s">
        <v>8390</v>
      </c>
      <c r="B4161" t="s">
        <v>45</v>
      </c>
      <c r="C4161" t="s">
        <v>72</v>
      </c>
      <c r="D4161" t="s">
        <v>58</v>
      </c>
      <c r="E4161" t="s">
        <v>59</v>
      </c>
      <c r="F4161">
        <v>3157</v>
      </c>
      <c r="G4161">
        <v>32</v>
      </c>
      <c r="H4161">
        <v>2146.7600000000002</v>
      </c>
      <c r="I4161">
        <v>2714</v>
      </c>
      <c r="J4161">
        <v>17</v>
      </c>
      <c r="K4161">
        <f>super_shop_dataset[[#This Row],[Sold_Quantity]]*super_shop_dataset[[#This Row],[Purchase_Cost_in_$]]</f>
        <v>46138</v>
      </c>
      <c r="L4161" t="s">
        <v>14719</v>
      </c>
      <c r="M4161">
        <v>107</v>
      </c>
      <c r="N4161">
        <v>1.1000000000000001</v>
      </c>
      <c r="O41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61">
        <v>156</v>
      </c>
      <c r="Q4161" t="s">
        <v>33</v>
      </c>
      <c r="R4161" s="2">
        <v>49817</v>
      </c>
      <c r="S4161" s="2">
        <v>49451</v>
      </c>
      <c r="T4161" t="s">
        <v>49</v>
      </c>
      <c r="U4161">
        <v>17</v>
      </c>
      <c r="V4161">
        <v>36</v>
      </c>
      <c r="W41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61" t="s">
        <v>50</v>
      </c>
      <c r="Y4161" t="s">
        <v>68</v>
      </c>
      <c r="Z4161" t="s">
        <v>51</v>
      </c>
      <c r="AA4161" t="s">
        <v>8391</v>
      </c>
      <c r="AB4161" t="s">
        <v>39</v>
      </c>
      <c r="AC4161">
        <v>9</v>
      </c>
      <c r="AD4161" t="s">
        <v>40</v>
      </c>
      <c r="AE4161">
        <v>812</v>
      </c>
      <c r="AF4161" t="s">
        <v>41</v>
      </c>
      <c r="AG4161" t="s">
        <v>82</v>
      </c>
    </row>
    <row r="4162" spans="1:33" x14ac:dyDescent="0.3">
      <c r="A4162" t="s">
        <v>8392</v>
      </c>
      <c r="B4162" t="s">
        <v>65</v>
      </c>
      <c r="C4162" t="s">
        <v>46</v>
      </c>
      <c r="D4162" t="s">
        <v>47</v>
      </c>
      <c r="E4162" t="s">
        <v>43</v>
      </c>
      <c r="F4162">
        <v>1889</v>
      </c>
      <c r="G4162">
        <v>39</v>
      </c>
      <c r="H4162">
        <v>1152.29</v>
      </c>
      <c r="I4162">
        <v>1702</v>
      </c>
      <c r="J4162">
        <v>3</v>
      </c>
      <c r="K4162">
        <f>super_shop_dataset[[#This Row],[Sold_Quantity]]*super_shop_dataset[[#This Row],[Purchase_Cost_in_$]]</f>
        <v>5106</v>
      </c>
      <c r="L4162" t="s">
        <v>14720</v>
      </c>
      <c r="M4162">
        <v>131</v>
      </c>
      <c r="N4162">
        <v>3.9</v>
      </c>
      <c r="O41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62">
        <v>394</v>
      </c>
      <c r="Q4162" t="s">
        <v>48</v>
      </c>
      <c r="R4162" s="2">
        <v>49818</v>
      </c>
      <c r="S4162" s="2">
        <v>49452</v>
      </c>
      <c r="T4162" t="s">
        <v>34</v>
      </c>
      <c r="U4162">
        <v>49</v>
      </c>
      <c r="V4162">
        <v>31</v>
      </c>
      <c r="W41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62" t="s">
        <v>50</v>
      </c>
      <c r="Y4162" t="s">
        <v>68</v>
      </c>
      <c r="Z4162" t="s">
        <v>51</v>
      </c>
      <c r="AA4162" t="s">
        <v>8393</v>
      </c>
      <c r="AB4162" t="s">
        <v>70</v>
      </c>
      <c r="AC4162">
        <v>14</v>
      </c>
      <c r="AD4162" t="s">
        <v>63</v>
      </c>
      <c r="AE4162">
        <v>531</v>
      </c>
      <c r="AF4162" t="s">
        <v>41</v>
      </c>
      <c r="AG4162" t="s">
        <v>82</v>
      </c>
    </row>
    <row r="4163" spans="1:33" x14ac:dyDescent="0.3">
      <c r="A4163" t="s">
        <v>8394</v>
      </c>
      <c r="B4163" t="s">
        <v>29</v>
      </c>
      <c r="C4163" t="s">
        <v>66</v>
      </c>
      <c r="D4163" t="s">
        <v>67</v>
      </c>
      <c r="E4163" t="s">
        <v>56</v>
      </c>
      <c r="F4163">
        <v>4350</v>
      </c>
      <c r="G4163">
        <v>21</v>
      </c>
      <c r="H4163">
        <v>3436.5</v>
      </c>
      <c r="I4163">
        <v>34</v>
      </c>
      <c r="J4163">
        <v>14</v>
      </c>
      <c r="K4163">
        <f>super_shop_dataset[[#This Row],[Sold_Quantity]]*super_shop_dataset[[#This Row],[Purchase_Cost_in_$]]</f>
        <v>476</v>
      </c>
      <c r="L4163" t="s">
        <v>12132</v>
      </c>
      <c r="M4163">
        <v>47</v>
      </c>
      <c r="N4163">
        <v>3.6</v>
      </c>
      <c r="O41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63">
        <v>112</v>
      </c>
      <c r="Q4163" t="s">
        <v>48</v>
      </c>
      <c r="R4163" s="2">
        <v>49819</v>
      </c>
      <c r="S4163" s="2">
        <v>49453</v>
      </c>
      <c r="T4163" t="s">
        <v>89</v>
      </c>
      <c r="U4163">
        <v>29</v>
      </c>
      <c r="V4163">
        <v>34</v>
      </c>
      <c r="W41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63" t="s">
        <v>35</v>
      </c>
      <c r="Y4163" t="s">
        <v>36</v>
      </c>
      <c r="Z4163" t="s">
        <v>51</v>
      </c>
      <c r="AA4163" t="s">
        <v>8395</v>
      </c>
      <c r="AB4163" t="s">
        <v>70</v>
      </c>
      <c r="AC4163">
        <v>3</v>
      </c>
      <c r="AD4163" t="s">
        <v>63</v>
      </c>
      <c r="AE4163">
        <v>266</v>
      </c>
      <c r="AF4163" t="s">
        <v>54</v>
      </c>
      <c r="AG4163" t="s">
        <v>42</v>
      </c>
    </row>
    <row r="4164" spans="1:33" x14ac:dyDescent="0.3">
      <c r="A4164" t="s">
        <v>8396</v>
      </c>
      <c r="B4164" t="s">
        <v>29</v>
      </c>
      <c r="C4164" t="s">
        <v>30</v>
      </c>
      <c r="D4164" t="s">
        <v>58</v>
      </c>
      <c r="E4164" t="s">
        <v>43</v>
      </c>
      <c r="F4164">
        <v>896</v>
      </c>
      <c r="G4164">
        <v>36</v>
      </c>
      <c r="H4164">
        <v>573.44000000000005</v>
      </c>
      <c r="I4164">
        <v>403</v>
      </c>
      <c r="J4164">
        <v>29</v>
      </c>
      <c r="K4164">
        <f>super_shop_dataset[[#This Row],[Sold_Quantity]]*super_shop_dataset[[#This Row],[Purchase_Cost_in_$]]</f>
        <v>11687</v>
      </c>
      <c r="L4164" t="s">
        <v>12133</v>
      </c>
      <c r="M4164">
        <v>41</v>
      </c>
      <c r="N4164">
        <v>4.4000000000000004</v>
      </c>
      <c r="O41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64">
        <v>201</v>
      </c>
      <c r="Q4164" t="s">
        <v>33</v>
      </c>
      <c r="R4164" s="2">
        <v>49820</v>
      </c>
      <c r="S4164" s="2">
        <v>49454</v>
      </c>
      <c r="T4164" t="s">
        <v>34</v>
      </c>
      <c r="U4164">
        <v>28</v>
      </c>
      <c r="V4164">
        <v>60</v>
      </c>
      <c r="W41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64" t="s">
        <v>50</v>
      </c>
      <c r="Y4164" t="s">
        <v>68</v>
      </c>
      <c r="Z4164" t="s">
        <v>51</v>
      </c>
      <c r="AA4164" t="s">
        <v>8397</v>
      </c>
      <c r="AB4164" t="s">
        <v>39</v>
      </c>
      <c r="AC4164">
        <v>10</v>
      </c>
      <c r="AD4164" t="s">
        <v>63</v>
      </c>
      <c r="AE4164">
        <v>161</v>
      </c>
      <c r="AF4164" t="s">
        <v>78</v>
      </c>
      <c r="AG4164" t="s">
        <v>42</v>
      </c>
    </row>
    <row r="4165" spans="1:33" x14ac:dyDescent="0.3">
      <c r="A4165" t="s">
        <v>8398</v>
      </c>
      <c r="B4165" t="s">
        <v>80</v>
      </c>
      <c r="C4165" t="s">
        <v>66</v>
      </c>
      <c r="D4165" t="s">
        <v>96</v>
      </c>
      <c r="E4165" t="s">
        <v>32</v>
      </c>
      <c r="F4165">
        <v>1134</v>
      </c>
      <c r="G4165">
        <v>25</v>
      </c>
      <c r="H4165">
        <v>850.5</v>
      </c>
      <c r="I4165">
        <v>1337</v>
      </c>
      <c r="J4165">
        <v>97</v>
      </c>
      <c r="K4165">
        <f>super_shop_dataset[[#This Row],[Sold_Quantity]]*super_shop_dataset[[#This Row],[Purchase_Cost_in_$]]</f>
        <v>129689</v>
      </c>
      <c r="L4165" t="s">
        <v>14721</v>
      </c>
      <c r="M4165">
        <v>171</v>
      </c>
      <c r="N4165">
        <v>2.2999999999999998</v>
      </c>
      <c r="O41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65">
        <v>498</v>
      </c>
      <c r="Q4165" t="s">
        <v>48</v>
      </c>
      <c r="R4165" s="2">
        <v>49821</v>
      </c>
      <c r="S4165" s="2">
        <v>49455</v>
      </c>
      <c r="T4165" t="s">
        <v>89</v>
      </c>
      <c r="U4165">
        <v>15</v>
      </c>
      <c r="V4165">
        <v>25</v>
      </c>
      <c r="W41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65" t="s">
        <v>50</v>
      </c>
      <c r="Y4165" t="s">
        <v>61</v>
      </c>
      <c r="Z4165" t="s">
        <v>51</v>
      </c>
      <c r="AA4165" t="s">
        <v>8399</v>
      </c>
      <c r="AB4165" t="s">
        <v>53</v>
      </c>
      <c r="AC4165">
        <v>4</v>
      </c>
      <c r="AD4165" t="s">
        <v>40</v>
      </c>
      <c r="AE4165">
        <v>251</v>
      </c>
      <c r="AF4165" t="s">
        <v>41</v>
      </c>
      <c r="AG4165" t="s">
        <v>55</v>
      </c>
    </row>
    <row r="4166" spans="1:33" x14ac:dyDescent="0.3">
      <c r="A4166" t="s">
        <v>8400</v>
      </c>
      <c r="B4166" t="s">
        <v>65</v>
      </c>
      <c r="C4166" t="s">
        <v>66</v>
      </c>
      <c r="D4166" t="s">
        <v>47</v>
      </c>
      <c r="E4166" t="s">
        <v>56</v>
      </c>
      <c r="F4166">
        <v>2832</v>
      </c>
      <c r="G4166">
        <v>3</v>
      </c>
      <c r="H4166">
        <v>2747.04</v>
      </c>
      <c r="I4166">
        <v>382</v>
      </c>
      <c r="J4166">
        <v>66</v>
      </c>
      <c r="K4166">
        <f>super_shop_dataset[[#This Row],[Sold_Quantity]]*super_shop_dataset[[#This Row],[Purchase_Cost_in_$]]</f>
        <v>25212</v>
      </c>
      <c r="L4166" t="s">
        <v>12134</v>
      </c>
      <c r="M4166">
        <v>73</v>
      </c>
      <c r="N4166">
        <v>3.2</v>
      </c>
      <c r="O41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66">
        <v>368</v>
      </c>
      <c r="Q4166" t="s">
        <v>33</v>
      </c>
      <c r="R4166" s="2">
        <v>49822</v>
      </c>
      <c r="S4166" s="2">
        <v>49456</v>
      </c>
      <c r="T4166" t="s">
        <v>89</v>
      </c>
      <c r="U4166">
        <v>4</v>
      </c>
      <c r="V4166">
        <v>53</v>
      </c>
      <c r="W41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66" t="s">
        <v>35</v>
      </c>
      <c r="Y4166" t="s">
        <v>68</v>
      </c>
      <c r="Z4166" t="s">
        <v>51</v>
      </c>
      <c r="AA4166" t="s">
        <v>8401</v>
      </c>
      <c r="AB4166" t="s">
        <v>39</v>
      </c>
      <c r="AC4166">
        <v>9</v>
      </c>
      <c r="AD4166" t="s">
        <v>63</v>
      </c>
      <c r="AE4166">
        <v>146</v>
      </c>
      <c r="AF4166" t="s">
        <v>41</v>
      </c>
      <c r="AG4166" t="s">
        <v>82</v>
      </c>
    </row>
    <row r="4167" spans="1:33" x14ac:dyDescent="0.3">
      <c r="A4167" t="s">
        <v>8402</v>
      </c>
      <c r="B4167" t="s">
        <v>65</v>
      </c>
      <c r="C4167" t="s">
        <v>30</v>
      </c>
      <c r="D4167" t="s">
        <v>58</v>
      </c>
      <c r="E4167" t="s">
        <v>56</v>
      </c>
      <c r="F4167">
        <v>3649</v>
      </c>
      <c r="G4167">
        <v>40</v>
      </c>
      <c r="H4167">
        <v>2189.4</v>
      </c>
      <c r="I4167">
        <v>3099</v>
      </c>
      <c r="J4167">
        <v>24</v>
      </c>
      <c r="K4167">
        <f>super_shop_dataset[[#This Row],[Sold_Quantity]]*super_shop_dataset[[#This Row],[Purchase_Cost_in_$]]</f>
        <v>74376</v>
      </c>
      <c r="L4167" t="s">
        <v>14722</v>
      </c>
      <c r="M4167">
        <v>54</v>
      </c>
      <c r="N4167">
        <v>2.2000000000000002</v>
      </c>
      <c r="O41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67">
        <v>359</v>
      </c>
      <c r="Q4167" t="s">
        <v>60</v>
      </c>
      <c r="R4167" s="2">
        <v>49823</v>
      </c>
      <c r="S4167" s="2">
        <v>49457</v>
      </c>
      <c r="T4167" t="s">
        <v>49</v>
      </c>
      <c r="U4167">
        <v>37</v>
      </c>
      <c r="V4167">
        <v>58</v>
      </c>
      <c r="W41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67" t="s">
        <v>35</v>
      </c>
      <c r="Y4167" t="s">
        <v>36</v>
      </c>
      <c r="Z4167" t="s">
        <v>37</v>
      </c>
      <c r="AA4167" t="s">
        <v>8403</v>
      </c>
      <c r="AB4167" t="s">
        <v>53</v>
      </c>
      <c r="AC4167">
        <v>14</v>
      </c>
      <c r="AD4167" t="s">
        <v>63</v>
      </c>
      <c r="AE4167">
        <v>105</v>
      </c>
      <c r="AF4167" t="s">
        <v>41</v>
      </c>
      <c r="AG4167" t="s">
        <v>82</v>
      </c>
    </row>
    <row r="4168" spans="1:33" x14ac:dyDescent="0.3">
      <c r="A4168" t="s">
        <v>8404</v>
      </c>
      <c r="B4168" t="s">
        <v>29</v>
      </c>
      <c r="C4168" t="s">
        <v>84</v>
      </c>
      <c r="D4168" t="s">
        <v>58</v>
      </c>
      <c r="E4168" t="s">
        <v>32</v>
      </c>
      <c r="F4168">
        <v>3590</v>
      </c>
      <c r="G4168">
        <v>46</v>
      </c>
      <c r="H4168">
        <v>1938.6</v>
      </c>
      <c r="I4168">
        <v>2195</v>
      </c>
      <c r="J4168">
        <v>82</v>
      </c>
      <c r="K4168">
        <f>super_shop_dataset[[#This Row],[Sold_Quantity]]*super_shop_dataset[[#This Row],[Purchase_Cost_in_$]]</f>
        <v>179990</v>
      </c>
      <c r="L4168" t="s">
        <v>14723</v>
      </c>
      <c r="M4168">
        <v>25</v>
      </c>
      <c r="N4168">
        <v>1.8</v>
      </c>
      <c r="O41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68">
        <v>478</v>
      </c>
      <c r="Q4168" t="s">
        <v>33</v>
      </c>
      <c r="R4168" s="2">
        <v>49824</v>
      </c>
      <c r="S4168" s="2">
        <v>49458</v>
      </c>
      <c r="T4168" t="s">
        <v>34</v>
      </c>
      <c r="U4168">
        <v>23</v>
      </c>
      <c r="V4168">
        <v>43</v>
      </c>
      <c r="W41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68" t="s">
        <v>35</v>
      </c>
      <c r="Y4168" t="s">
        <v>36</v>
      </c>
      <c r="Z4168" t="s">
        <v>37</v>
      </c>
      <c r="AA4168" t="s">
        <v>8405</v>
      </c>
      <c r="AB4168" t="s">
        <v>70</v>
      </c>
      <c r="AC4168">
        <v>11</v>
      </c>
      <c r="AD4168" t="s">
        <v>63</v>
      </c>
      <c r="AE4168">
        <v>499</v>
      </c>
      <c r="AF4168" t="s">
        <v>41</v>
      </c>
      <c r="AG4168" t="s">
        <v>55</v>
      </c>
    </row>
    <row r="4169" spans="1:33" x14ac:dyDescent="0.3">
      <c r="A4169" t="s">
        <v>8406</v>
      </c>
      <c r="B4169" t="s">
        <v>29</v>
      </c>
      <c r="C4169" t="s">
        <v>30</v>
      </c>
      <c r="D4169" t="s">
        <v>58</v>
      </c>
      <c r="E4169" t="s">
        <v>32</v>
      </c>
      <c r="F4169">
        <v>3776</v>
      </c>
      <c r="G4169">
        <v>8</v>
      </c>
      <c r="H4169">
        <v>3473.92</v>
      </c>
      <c r="I4169">
        <v>3206</v>
      </c>
      <c r="J4169">
        <v>39</v>
      </c>
      <c r="K4169">
        <f>super_shop_dataset[[#This Row],[Sold_Quantity]]*super_shop_dataset[[#This Row],[Purchase_Cost_in_$]]</f>
        <v>125034</v>
      </c>
      <c r="L4169" t="s">
        <v>12135</v>
      </c>
      <c r="M4169">
        <v>181</v>
      </c>
      <c r="N4169">
        <v>3.9</v>
      </c>
      <c r="O41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69">
        <v>24</v>
      </c>
      <c r="Q4169" t="s">
        <v>48</v>
      </c>
      <c r="R4169" s="2">
        <v>49825</v>
      </c>
      <c r="S4169" s="2">
        <v>49459</v>
      </c>
      <c r="T4169" t="s">
        <v>89</v>
      </c>
      <c r="U4169">
        <v>38</v>
      </c>
      <c r="V4169">
        <v>18</v>
      </c>
      <c r="W41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169" t="s">
        <v>35</v>
      </c>
      <c r="Y4169" t="s">
        <v>36</v>
      </c>
      <c r="Z4169" t="s">
        <v>37</v>
      </c>
      <c r="AA4169" t="s">
        <v>8407</v>
      </c>
      <c r="AB4169" t="s">
        <v>70</v>
      </c>
      <c r="AC4169">
        <v>10</v>
      </c>
      <c r="AD4169" t="s">
        <v>40</v>
      </c>
      <c r="AE4169">
        <v>450</v>
      </c>
      <c r="AF4169" t="s">
        <v>54</v>
      </c>
      <c r="AG4169" t="s">
        <v>55</v>
      </c>
    </row>
    <row r="4170" spans="1:33" x14ac:dyDescent="0.3">
      <c r="A4170" t="s">
        <v>8408</v>
      </c>
      <c r="B4170" t="s">
        <v>65</v>
      </c>
      <c r="C4170" t="s">
        <v>30</v>
      </c>
      <c r="D4170" t="s">
        <v>96</v>
      </c>
      <c r="E4170" t="s">
        <v>59</v>
      </c>
      <c r="F4170">
        <v>104</v>
      </c>
      <c r="G4170">
        <v>27</v>
      </c>
      <c r="H4170">
        <v>75.92</v>
      </c>
      <c r="I4170">
        <v>2906</v>
      </c>
      <c r="J4170">
        <v>93</v>
      </c>
      <c r="K4170">
        <f>super_shop_dataset[[#This Row],[Sold_Quantity]]*super_shop_dataset[[#This Row],[Purchase_Cost_in_$]]</f>
        <v>270258</v>
      </c>
      <c r="L4170" t="s">
        <v>14724</v>
      </c>
      <c r="M4170">
        <v>51</v>
      </c>
      <c r="N4170">
        <v>4.5999999999999996</v>
      </c>
      <c r="O41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70">
        <v>89</v>
      </c>
      <c r="Q4170" t="s">
        <v>33</v>
      </c>
      <c r="R4170" s="2">
        <v>49826</v>
      </c>
      <c r="S4170" s="2">
        <v>49460</v>
      </c>
      <c r="T4170" t="s">
        <v>34</v>
      </c>
      <c r="U4170">
        <v>36</v>
      </c>
      <c r="V4170">
        <v>55</v>
      </c>
      <c r="W41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70" t="s">
        <v>35</v>
      </c>
      <c r="Y4170" t="s">
        <v>68</v>
      </c>
      <c r="Z4170" t="s">
        <v>51</v>
      </c>
      <c r="AA4170" t="s">
        <v>8409</v>
      </c>
      <c r="AB4170" t="s">
        <v>53</v>
      </c>
      <c r="AC4170">
        <v>1</v>
      </c>
      <c r="AD4170" t="s">
        <v>63</v>
      </c>
      <c r="AE4170">
        <v>565</v>
      </c>
      <c r="AF4170" t="s">
        <v>41</v>
      </c>
      <c r="AG4170" t="s">
        <v>82</v>
      </c>
    </row>
    <row r="4171" spans="1:33" x14ac:dyDescent="0.3">
      <c r="A4171" t="s">
        <v>8410</v>
      </c>
      <c r="B4171" t="s">
        <v>65</v>
      </c>
      <c r="C4171" t="s">
        <v>46</v>
      </c>
      <c r="D4171" t="s">
        <v>58</v>
      </c>
      <c r="E4171" t="s">
        <v>32</v>
      </c>
      <c r="F4171">
        <v>2435</v>
      </c>
      <c r="G4171">
        <v>46</v>
      </c>
      <c r="H4171">
        <v>1314.9</v>
      </c>
      <c r="I4171">
        <v>898</v>
      </c>
      <c r="J4171">
        <v>60</v>
      </c>
      <c r="K4171">
        <f>super_shop_dataset[[#This Row],[Sold_Quantity]]*super_shop_dataset[[#This Row],[Purchase_Cost_in_$]]</f>
        <v>53880</v>
      </c>
      <c r="L4171" t="s">
        <v>12136</v>
      </c>
      <c r="M4171">
        <v>157</v>
      </c>
      <c r="N4171">
        <v>2.6</v>
      </c>
      <c r="O41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71">
        <v>14</v>
      </c>
      <c r="Q4171" t="s">
        <v>60</v>
      </c>
      <c r="R4171" s="2">
        <v>49827</v>
      </c>
      <c r="S4171" s="2">
        <v>49461</v>
      </c>
      <c r="T4171" t="s">
        <v>89</v>
      </c>
      <c r="U4171">
        <v>2</v>
      </c>
      <c r="V4171">
        <v>65</v>
      </c>
      <c r="W41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71" t="s">
        <v>35</v>
      </c>
      <c r="Y4171" t="s">
        <v>68</v>
      </c>
      <c r="Z4171" t="s">
        <v>51</v>
      </c>
      <c r="AA4171" t="s">
        <v>8411</v>
      </c>
      <c r="AB4171" t="s">
        <v>53</v>
      </c>
      <c r="AC4171">
        <v>3</v>
      </c>
      <c r="AD4171" t="s">
        <v>40</v>
      </c>
      <c r="AE4171">
        <v>679</v>
      </c>
      <c r="AF4171" t="s">
        <v>54</v>
      </c>
      <c r="AG4171" t="s">
        <v>42</v>
      </c>
    </row>
    <row r="4172" spans="1:33" x14ac:dyDescent="0.3">
      <c r="A4172" t="s">
        <v>8412</v>
      </c>
      <c r="B4172" t="s">
        <v>80</v>
      </c>
      <c r="C4172" t="s">
        <v>84</v>
      </c>
      <c r="D4172" t="s">
        <v>31</v>
      </c>
      <c r="E4172" t="s">
        <v>59</v>
      </c>
      <c r="F4172">
        <v>4269</v>
      </c>
      <c r="G4172">
        <v>27</v>
      </c>
      <c r="H4172">
        <v>3116.37</v>
      </c>
      <c r="I4172">
        <v>2110</v>
      </c>
      <c r="J4172">
        <v>84</v>
      </c>
      <c r="K4172">
        <f>super_shop_dataset[[#This Row],[Sold_Quantity]]*super_shop_dataset[[#This Row],[Purchase_Cost_in_$]]</f>
        <v>177240</v>
      </c>
      <c r="L4172" t="s">
        <v>12137</v>
      </c>
      <c r="M4172">
        <v>115</v>
      </c>
      <c r="N4172">
        <v>3.8</v>
      </c>
      <c r="O41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72">
        <v>122</v>
      </c>
      <c r="Q4172" t="s">
        <v>33</v>
      </c>
      <c r="R4172" s="2">
        <v>49828</v>
      </c>
      <c r="S4172" s="2">
        <v>49462</v>
      </c>
      <c r="T4172" t="s">
        <v>34</v>
      </c>
      <c r="U4172">
        <v>16</v>
      </c>
      <c r="V4172">
        <v>26</v>
      </c>
      <c r="W41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72" t="s">
        <v>35</v>
      </c>
      <c r="Y4172" t="s">
        <v>61</v>
      </c>
      <c r="Z4172" t="s">
        <v>76</v>
      </c>
      <c r="AA4172" t="s">
        <v>8413</v>
      </c>
      <c r="AB4172" t="s">
        <v>39</v>
      </c>
      <c r="AC4172">
        <v>6</v>
      </c>
      <c r="AD4172" t="s">
        <v>40</v>
      </c>
      <c r="AE4172">
        <v>548</v>
      </c>
      <c r="AF4172" t="s">
        <v>78</v>
      </c>
      <c r="AG4172" t="s">
        <v>42</v>
      </c>
    </row>
    <row r="4173" spans="1:33" x14ac:dyDescent="0.3">
      <c r="A4173" t="s">
        <v>8414</v>
      </c>
      <c r="B4173" t="s">
        <v>29</v>
      </c>
      <c r="C4173" t="s">
        <v>30</v>
      </c>
      <c r="D4173" t="s">
        <v>47</v>
      </c>
      <c r="E4173" t="s">
        <v>43</v>
      </c>
      <c r="F4173">
        <v>3099</v>
      </c>
      <c r="G4173">
        <v>18</v>
      </c>
      <c r="H4173">
        <v>2541.1799999999998</v>
      </c>
      <c r="I4173">
        <v>2749</v>
      </c>
      <c r="J4173">
        <v>25</v>
      </c>
      <c r="K4173">
        <f>super_shop_dataset[[#This Row],[Sold_Quantity]]*super_shop_dataset[[#This Row],[Purchase_Cost_in_$]]</f>
        <v>68725</v>
      </c>
      <c r="L4173" t="s">
        <v>14725</v>
      </c>
      <c r="M4173">
        <v>49</v>
      </c>
      <c r="N4173">
        <v>4.8</v>
      </c>
      <c r="O41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73">
        <v>378</v>
      </c>
      <c r="Q4173" t="s">
        <v>33</v>
      </c>
      <c r="R4173" s="2">
        <v>49829</v>
      </c>
      <c r="S4173" s="2">
        <v>49463</v>
      </c>
      <c r="T4173" t="s">
        <v>34</v>
      </c>
      <c r="U4173">
        <v>7</v>
      </c>
      <c r="V4173">
        <v>24</v>
      </c>
      <c r="W41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73" t="s">
        <v>50</v>
      </c>
      <c r="Y4173" t="s">
        <v>61</v>
      </c>
      <c r="Z4173" t="s">
        <v>37</v>
      </c>
      <c r="AA4173" t="s">
        <v>8415</v>
      </c>
      <c r="AB4173" t="s">
        <v>53</v>
      </c>
      <c r="AC4173">
        <v>6</v>
      </c>
      <c r="AD4173" t="s">
        <v>40</v>
      </c>
      <c r="AE4173">
        <v>226</v>
      </c>
      <c r="AF4173" t="s">
        <v>54</v>
      </c>
      <c r="AG4173" t="s">
        <v>42</v>
      </c>
    </row>
    <row r="4174" spans="1:33" x14ac:dyDescent="0.3">
      <c r="A4174" t="s">
        <v>8416</v>
      </c>
      <c r="B4174" t="s">
        <v>80</v>
      </c>
      <c r="C4174" t="s">
        <v>46</v>
      </c>
      <c r="D4174" t="s">
        <v>67</v>
      </c>
      <c r="E4174" t="s">
        <v>43</v>
      </c>
      <c r="F4174">
        <v>942</v>
      </c>
      <c r="G4174">
        <v>24</v>
      </c>
      <c r="H4174">
        <v>715.92</v>
      </c>
      <c r="I4174">
        <v>2101</v>
      </c>
      <c r="J4174">
        <v>66</v>
      </c>
      <c r="K4174">
        <f>super_shop_dataset[[#This Row],[Sold_Quantity]]*super_shop_dataset[[#This Row],[Purchase_Cost_in_$]]</f>
        <v>138666</v>
      </c>
      <c r="L4174" t="s">
        <v>14726</v>
      </c>
      <c r="M4174">
        <v>175</v>
      </c>
      <c r="N4174">
        <v>2.9</v>
      </c>
      <c r="O41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74">
        <v>159</v>
      </c>
      <c r="Q4174" t="s">
        <v>33</v>
      </c>
      <c r="R4174" s="2">
        <v>49830</v>
      </c>
      <c r="S4174" s="2">
        <v>49464</v>
      </c>
      <c r="T4174" t="s">
        <v>49</v>
      </c>
      <c r="U4174">
        <v>9</v>
      </c>
      <c r="V4174">
        <v>24</v>
      </c>
      <c r="W41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74" t="s">
        <v>35</v>
      </c>
      <c r="Y4174" t="s">
        <v>68</v>
      </c>
      <c r="Z4174" t="s">
        <v>76</v>
      </c>
      <c r="AA4174" t="s">
        <v>8417</v>
      </c>
      <c r="AB4174" t="s">
        <v>39</v>
      </c>
      <c r="AC4174">
        <v>6</v>
      </c>
      <c r="AD4174" t="s">
        <v>40</v>
      </c>
      <c r="AE4174">
        <v>921</v>
      </c>
      <c r="AF4174" t="s">
        <v>41</v>
      </c>
      <c r="AG4174" t="s">
        <v>82</v>
      </c>
    </row>
    <row r="4175" spans="1:33" x14ac:dyDescent="0.3">
      <c r="A4175" t="s">
        <v>8418</v>
      </c>
      <c r="B4175" t="s">
        <v>80</v>
      </c>
      <c r="C4175" t="s">
        <v>66</v>
      </c>
      <c r="D4175" t="s">
        <v>31</v>
      </c>
      <c r="E4175" t="s">
        <v>32</v>
      </c>
      <c r="F4175">
        <v>3275</v>
      </c>
      <c r="G4175">
        <v>40</v>
      </c>
      <c r="H4175">
        <v>1965</v>
      </c>
      <c r="I4175">
        <v>1962</v>
      </c>
      <c r="J4175">
        <v>31</v>
      </c>
      <c r="K4175">
        <f>super_shop_dataset[[#This Row],[Sold_Quantity]]*super_shop_dataset[[#This Row],[Purchase_Cost_in_$]]</f>
        <v>60822</v>
      </c>
      <c r="L4175" t="s">
        <v>12138</v>
      </c>
      <c r="M4175">
        <v>139</v>
      </c>
      <c r="N4175">
        <v>2.9</v>
      </c>
      <c r="O41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75">
        <v>329</v>
      </c>
      <c r="Q4175" t="s">
        <v>33</v>
      </c>
      <c r="R4175" s="2">
        <v>49831</v>
      </c>
      <c r="S4175" s="2">
        <v>49465</v>
      </c>
      <c r="T4175" t="s">
        <v>49</v>
      </c>
      <c r="U4175">
        <v>16</v>
      </c>
      <c r="V4175">
        <v>28</v>
      </c>
      <c r="W41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75" t="s">
        <v>50</v>
      </c>
      <c r="Y4175" t="s">
        <v>61</v>
      </c>
      <c r="Z4175" t="s">
        <v>76</v>
      </c>
      <c r="AA4175" t="s">
        <v>8419</v>
      </c>
      <c r="AB4175" t="s">
        <v>70</v>
      </c>
      <c r="AC4175">
        <v>10</v>
      </c>
      <c r="AD4175" t="s">
        <v>63</v>
      </c>
      <c r="AE4175">
        <v>945</v>
      </c>
      <c r="AF4175" t="s">
        <v>54</v>
      </c>
      <c r="AG4175" t="s">
        <v>82</v>
      </c>
    </row>
    <row r="4176" spans="1:33" x14ac:dyDescent="0.3">
      <c r="A4176" t="s">
        <v>8420</v>
      </c>
      <c r="B4176" t="s">
        <v>45</v>
      </c>
      <c r="C4176" t="s">
        <v>46</v>
      </c>
      <c r="D4176" t="s">
        <v>67</v>
      </c>
      <c r="E4176" t="s">
        <v>59</v>
      </c>
      <c r="F4176">
        <v>1198</v>
      </c>
      <c r="G4176">
        <v>21</v>
      </c>
      <c r="H4176">
        <v>946.42</v>
      </c>
      <c r="I4176">
        <v>2985</v>
      </c>
      <c r="J4176">
        <v>75</v>
      </c>
      <c r="K4176">
        <f>super_shop_dataset[[#This Row],[Sold_Quantity]]*super_shop_dataset[[#This Row],[Purchase_Cost_in_$]]</f>
        <v>223875</v>
      </c>
      <c r="L4176" t="s">
        <v>14727</v>
      </c>
      <c r="M4176">
        <v>83</v>
      </c>
      <c r="N4176">
        <v>5</v>
      </c>
      <c r="O41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76">
        <v>282</v>
      </c>
      <c r="Q4176" t="s">
        <v>60</v>
      </c>
      <c r="R4176" s="2">
        <v>49832</v>
      </c>
      <c r="S4176" s="2">
        <v>49466</v>
      </c>
      <c r="T4176" t="s">
        <v>89</v>
      </c>
      <c r="U4176">
        <v>1</v>
      </c>
      <c r="V4176">
        <v>26</v>
      </c>
      <c r="W41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76" t="s">
        <v>50</v>
      </c>
      <c r="Y4176" t="s">
        <v>61</v>
      </c>
      <c r="Z4176" t="s">
        <v>37</v>
      </c>
      <c r="AA4176" t="s">
        <v>8421</v>
      </c>
      <c r="AB4176" t="s">
        <v>70</v>
      </c>
      <c r="AC4176">
        <v>3</v>
      </c>
      <c r="AD4176" t="s">
        <v>63</v>
      </c>
      <c r="AE4176">
        <v>887</v>
      </c>
      <c r="AF4176" t="s">
        <v>78</v>
      </c>
      <c r="AG4176" t="s">
        <v>55</v>
      </c>
    </row>
    <row r="4177" spans="1:33" x14ac:dyDescent="0.3">
      <c r="A4177" t="s">
        <v>8422</v>
      </c>
      <c r="B4177" t="s">
        <v>65</v>
      </c>
      <c r="C4177" t="s">
        <v>66</v>
      </c>
      <c r="D4177" t="s">
        <v>58</v>
      </c>
      <c r="E4177" t="s">
        <v>56</v>
      </c>
      <c r="F4177">
        <v>4919</v>
      </c>
      <c r="G4177">
        <v>3</v>
      </c>
      <c r="H4177">
        <v>4771.43</v>
      </c>
      <c r="I4177">
        <v>376</v>
      </c>
      <c r="J4177">
        <v>61</v>
      </c>
      <c r="K4177">
        <f>super_shop_dataset[[#This Row],[Sold_Quantity]]*super_shop_dataset[[#This Row],[Purchase_Cost_in_$]]</f>
        <v>22936</v>
      </c>
      <c r="L4177" t="s">
        <v>12139</v>
      </c>
      <c r="M4177">
        <v>33</v>
      </c>
      <c r="N4177">
        <v>2.8</v>
      </c>
      <c r="O41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77">
        <v>120</v>
      </c>
      <c r="Q4177" t="s">
        <v>48</v>
      </c>
      <c r="R4177" s="2">
        <v>49833</v>
      </c>
      <c r="S4177" s="2">
        <v>49467</v>
      </c>
      <c r="T4177" t="s">
        <v>89</v>
      </c>
      <c r="U4177">
        <v>38</v>
      </c>
      <c r="V4177">
        <v>36</v>
      </c>
      <c r="W41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77" t="s">
        <v>35</v>
      </c>
      <c r="Y4177" t="s">
        <v>36</v>
      </c>
      <c r="Z4177" t="s">
        <v>37</v>
      </c>
      <c r="AA4177" t="s">
        <v>8423</v>
      </c>
      <c r="AB4177" t="s">
        <v>70</v>
      </c>
      <c r="AC4177">
        <v>4</v>
      </c>
      <c r="AD4177" t="s">
        <v>63</v>
      </c>
      <c r="AE4177">
        <v>707</v>
      </c>
      <c r="AF4177" t="s">
        <v>54</v>
      </c>
      <c r="AG4177" t="s">
        <v>42</v>
      </c>
    </row>
    <row r="4178" spans="1:33" x14ac:dyDescent="0.3">
      <c r="A4178" t="s">
        <v>8424</v>
      </c>
      <c r="B4178" t="s">
        <v>45</v>
      </c>
      <c r="C4178" t="s">
        <v>66</v>
      </c>
      <c r="D4178" t="s">
        <v>31</v>
      </c>
      <c r="E4178" t="s">
        <v>43</v>
      </c>
      <c r="F4178">
        <v>2539</v>
      </c>
      <c r="G4178">
        <v>24</v>
      </c>
      <c r="H4178">
        <v>1929.64</v>
      </c>
      <c r="I4178">
        <v>2053</v>
      </c>
      <c r="J4178">
        <v>8</v>
      </c>
      <c r="K4178">
        <f>super_shop_dataset[[#This Row],[Sold_Quantity]]*super_shop_dataset[[#This Row],[Purchase_Cost_in_$]]</f>
        <v>16424</v>
      </c>
      <c r="L4178" t="s">
        <v>14728</v>
      </c>
      <c r="M4178">
        <v>140</v>
      </c>
      <c r="N4178">
        <v>1.6</v>
      </c>
      <c r="O41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78">
        <v>119</v>
      </c>
      <c r="Q4178" t="s">
        <v>60</v>
      </c>
      <c r="R4178" s="2">
        <v>49834</v>
      </c>
      <c r="S4178" s="2">
        <v>49468</v>
      </c>
      <c r="T4178" t="s">
        <v>34</v>
      </c>
      <c r="U4178">
        <v>31</v>
      </c>
      <c r="V4178">
        <v>23</v>
      </c>
      <c r="W41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78" t="s">
        <v>35</v>
      </c>
      <c r="Y4178" t="s">
        <v>36</v>
      </c>
      <c r="Z4178" t="s">
        <v>76</v>
      </c>
      <c r="AA4178" t="s">
        <v>8425</v>
      </c>
      <c r="AB4178" t="s">
        <v>53</v>
      </c>
      <c r="AC4178">
        <v>14</v>
      </c>
      <c r="AD4178" t="s">
        <v>63</v>
      </c>
      <c r="AE4178">
        <v>738</v>
      </c>
      <c r="AF4178" t="s">
        <v>41</v>
      </c>
      <c r="AG4178" t="s">
        <v>42</v>
      </c>
    </row>
    <row r="4179" spans="1:33" x14ac:dyDescent="0.3">
      <c r="A4179" t="s">
        <v>8426</v>
      </c>
      <c r="B4179" t="s">
        <v>45</v>
      </c>
      <c r="C4179" t="s">
        <v>46</v>
      </c>
      <c r="D4179" t="s">
        <v>67</v>
      </c>
      <c r="E4179" t="s">
        <v>32</v>
      </c>
      <c r="F4179">
        <v>332</v>
      </c>
      <c r="G4179">
        <v>8</v>
      </c>
      <c r="H4179">
        <v>305.44</v>
      </c>
      <c r="I4179">
        <v>2549</v>
      </c>
      <c r="J4179">
        <v>33</v>
      </c>
      <c r="K4179">
        <f>super_shop_dataset[[#This Row],[Sold_Quantity]]*super_shop_dataset[[#This Row],[Purchase_Cost_in_$]]</f>
        <v>84117</v>
      </c>
      <c r="L4179" t="s">
        <v>14729</v>
      </c>
      <c r="M4179">
        <v>177</v>
      </c>
      <c r="N4179">
        <v>2.9</v>
      </c>
      <c r="O41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79">
        <v>473</v>
      </c>
      <c r="Q4179" t="s">
        <v>33</v>
      </c>
      <c r="R4179" s="2">
        <v>49835</v>
      </c>
      <c r="S4179" s="2">
        <v>49469</v>
      </c>
      <c r="T4179" t="s">
        <v>89</v>
      </c>
      <c r="U4179">
        <v>9</v>
      </c>
      <c r="V4179">
        <v>46</v>
      </c>
      <c r="W41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79" t="s">
        <v>50</v>
      </c>
      <c r="Y4179" t="s">
        <v>36</v>
      </c>
      <c r="Z4179" t="s">
        <v>37</v>
      </c>
      <c r="AA4179" t="s">
        <v>8427</v>
      </c>
      <c r="AB4179" t="s">
        <v>70</v>
      </c>
      <c r="AC4179">
        <v>4</v>
      </c>
      <c r="AD4179" t="s">
        <v>40</v>
      </c>
      <c r="AE4179">
        <v>731</v>
      </c>
      <c r="AF4179" t="s">
        <v>54</v>
      </c>
      <c r="AG4179" t="s">
        <v>55</v>
      </c>
    </row>
    <row r="4180" spans="1:33" x14ac:dyDescent="0.3">
      <c r="A4180" t="s">
        <v>8428</v>
      </c>
      <c r="B4180" t="s">
        <v>75</v>
      </c>
      <c r="C4180" t="s">
        <v>30</v>
      </c>
      <c r="D4180" t="s">
        <v>96</v>
      </c>
      <c r="E4180" t="s">
        <v>43</v>
      </c>
      <c r="F4180">
        <v>2935</v>
      </c>
      <c r="G4180">
        <v>5</v>
      </c>
      <c r="H4180">
        <v>2788.25</v>
      </c>
      <c r="I4180">
        <v>2477</v>
      </c>
      <c r="J4180">
        <v>91</v>
      </c>
      <c r="K4180">
        <f>super_shop_dataset[[#This Row],[Sold_Quantity]]*super_shop_dataset[[#This Row],[Purchase_Cost_in_$]]</f>
        <v>225407</v>
      </c>
      <c r="L4180" t="s">
        <v>12140</v>
      </c>
      <c r="M4180">
        <v>61</v>
      </c>
      <c r="N4180">
        <v>1.7</v>
      </c>
      <c r="O41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80">
        <v>295</v>
      </c>
      <c r="Q4180" t="s">
        <v>48</v>
      </c>
      <c r="R4180" s="2">
        <v>49836</v>
      </c>
      <c r="S4180" s="2">
        <v>49470</v>
      </c>
      <c r="T4180" t="s">
        <v>89</v>
      </c>
      <c r="U4180">
        <v>18</v>
      </c>
      <c r="V4180">
        <v>51</v>
      </c>
      <c r="W41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80" t="s">
        <v>50</v>
      </c>
      <c r="Y4180" t="s">
        <v>61</v>
      </c>
      <c r="Z4180" t="s">
        <v>76</v>
      </c>
      <c r="AA4180" t="s">
        <v>8429</v>
      </c>
      <c r="AB4180" t="s">
        <v>39</v>
      </c>
      <c r="AC4180">
        <v>9</v>
      </c>
      <c r="AD4180" t="s">
        <v>40</v>
      </c>
      <c r="AE4180">
        <v>326</v>
      </c>
      <c r="AF4180" t="s">
        <v>54</v>
      </c>
      <c r="AG4180" t="s">
        <v>42</v>
      </c>
    </row>
    <row r="4181" spans="1:33" x14ac:dyDescent="0.3">
      <c r="A4181" t="s">
        <v>8430</v>
      </c>
      <c r="B4181" t="s">
        <v>65</v>
      </c>
      <c r="C4181" t="s">
        <v>46</v>
      </c>
      <c r="D4181" t="s">
        <v>47</v>
      </c>
      <c r="E4181" t="s">
        <v>32</v>
      </c>
      <c r="F4181">
        <v>3462</v>
      </c>
      <c r="G4181">
        <v>47</v>
      </c>
      <c r="H4181">
        <v>1834.86</v>
      </c>
      <c r="I4181">
        <v>3588</v>
      </c>
      <c r="J4181">
        <v>22</v>
      </c>
      <c r="K4181">
        <f>super_shop_dataset[[#This Row],[Sold_Quantity]]*super_shop_dataset[[#This Row],[Purchase_Cost_in_$]]</f>
        <v>78936</v>
      </c>
      <c r="L4181" t="s">
        <v>14730</v>
      </c>
      <c r="M4181">
        <v>102</v>
      </c>
      <c r="N4181">
        <v>1.3</v>
      </c>
      <c r="O41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81">
        <v>247</v>
      </c>
      <c r="Q4181" t="s">
        <v>48</v>
      </c>
      <c r="R4181" s="2">
        <v>49837</v>
      </c>
      <c r="S4181" s="2">
        <v>49471</v>
      </c>
      <c r="T4181" t="s">
        <v>34</v>
      </c>
      <c r="U4181">
        <v>25</v>
      </c>
      <c r="V4181">
        <v>61</v>
      </c>
      <c r="W41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81" t="s">
        <v>50</v>
      </c>
      <c r="Y4181" t="s">
        <v>68</v>
      </c>
      <c r="Z4181" t="s">
        <v>76</v>
      </c>
      <c r="AA4181" t="s">
        <v>8431</v>
      </c>
      <c r="AB4181" t="s">
        <v>70</v>
      </c>
      <c r="AC4181">
        <v>4</v>
      </c>
      <c r="AD4181" t="s">
        <v>40</v>
      </c>
      <c r="AE4181">
        <v>128</v>
      </c>
      <c r="AF4181" t="s">
        <v>54</v>
      </c>
      <c r="AG4181" t="s">
        <v>82</v>
      </c>
    </row>
    <row r="4182" spans="1:33" x14ac:dyDescent="0.3">
      <c r="A4182" t="s">
        <v>8432</v>
      </c>
      <c r="B4182" t="s">
        <v>29</v>
      </c>
      <c r="C4182" t="s">
        <v>72</v>
      </c>
      <c r="D4182" t="s">
        <v>47</v>
      </c>
      <c r="E4182" t="s">
        <v>32</v>
      </c>
      <c r="F4182">
        <v>1425</v>
      </c>
      <c r="G4182">
        <v>28</v>
      </c>
      <c r="H4182">
        <v>1026</v>
      </c>
      <c r="I4182">
        <v>2203</v>
      </c>
      <c r="J4182">
        <v>35</v>
      </c>
      <c r="K4182">
        <f>super_shop_dataset[[#This Row],[Sold_Quantity]]*super_shop_dataset[[#This Row],[Purchase_Cost_in_$]]</f>
        <v>77105</v>
      </c>
      <c r="L4182" t="s">
        <v>14731</v>
      </c>
      <c r="M4182">
        <v>160</v>
      </c>
      <c r="N4182">
        <v>1.3</v>
      </c>
      <c r="O41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82">
        <v>184</v>
      </c>
      <c r="Q4182" t="s">
        <v>60</v>
      </c>
      <c r="R4182" s="2">
        <v>49838</v>
      </c>
      <c r="S4182" s="2">
        <v>49472</v>
      </c>
      <c r="T4182" t="s">
        <v>49</v>
      </c>
      <c r="U4182">
        <v>20</v>
      </c>
      <c r="V4182">
        <v>21</v>
      </c>
      <c r="W41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82" t="s">
        <v>50</v>
      </c>
      <c r="Y4182" t="s">
        <v>68</v>
      </c>
      <c r="Z4182" t="s">
        <v>37</v>
      </c>
      <c r="AA4182" t="s">
        <v>8433</v>
      </c>
      <c r="AB4182" t="s">
        <v>70</v>
      </c>
      <c r="AC4182">
        <v>8</v>
      </c>
      <c r="AD4182" t="s">
        <v>63</v>
      </c>
      <c r="AE4182">
        <v>878</v>
      </c>
      <c r="AF4182" t="s">
        <v>41</v>
      </c>
      <c r="AG4182" t="s">
        <v>42</v>
      </c>
    </row>
    <row r="4183" spans="1:33" x14ac:dyDescent="0.3">
      <c r="A4183" t="s">
        <v>8434</v>
      </c>
      <c r="B4183" t="s">
        <v>65</v>
      </c>
      <c r="C4183" t="s">
        <v>84</v>
      </c>
      <c r="D4183" t="s">
        <v>58</v>
      </c>
      <c r="E4183" t="s">
        <v>56</v>
      </c>
      <c r="F4183">
        <v>4644</v>
      </c>
      <c r="G4183">
        <v>7</v>
      </c>
      <c r="H4183">
        <v>4318.92</v>
      </c>
      <c r="I4183">
        <v>2203</v>
      </c>
      <c r="J4183">
        <v>0</v>
      </c>
      <c r="K4183">
        <f>super_shop_dataset[[#This Row],[Sold_Quantity]]*super_shop_dataset[[#This Row],[Purchase_Cost_in_$]]</f>
        <v>0</v>
      </c>
      <c r="L4183" t="s">
        <v>12141</v>
      </c>
      <c r="M4183">
        <v>8</v>
      </c>
      <c r="N4183">
        <v>2</v>
      </c>
      <c r="O41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83">
        <v>485</v>
      </c>
      <c r="Q4183" t="s">
        <v>48</v>
      </c>
      <c r="R4183" s="2">
        <v>49839</v>
      </c>
      <c r="S4183" s="2">
        <v>49473</v>
      </c>
      <c r="T4183" t="s">
        <v>49</v>
      </c>
      <c r="U4183">
        <v>27</v>
      </c>
      <c r="V4183">
        <v>61</v>
      </c>
      <c r="W41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83" t="s">
        <v>50</v>
      </c>
      <c r="Y4183" t="s">
        <v>36</v>
      </c>
      <c r="Z4183" t="s">
        <v>51</v>
      </c>
      <c r="AA4183" t="s">
        <v>8435</v>
      </c>
      <c r="AB4183" t="s">
        <v>39</v>
      </c>
      <c r="AC4183">
        <v>3</v>
      </c>
      <c r="AD4183" t="s">
        <v>40</v>
      </c>
      <c r="AE4183">
        <v>264</v>
      </c>
      <c r="AF4183" t="s">
        <v>78</v>
      </c>
      <c r="AG4183" t="s">
        <v>55</v>
      </c>
    </row>
    <row r="4184" spans="1:33" x14ac:dyDescent="0.3">
      <c r="A4184" t="s">
        <v>8436</v>
      </c>
      <c r="B4184" t="s">
        <v>45</v>
      </c>
      <c r="C4184" t="s">
        <v>46</v>
      </c>
      <c r="D4184" t="s">
        <v>96</v>
      </c>
      <c r="E4184" t="s">
        <v>32</v>
      </c>
      <c r="F4184">
        <v>4967</v>
      </c>
      <c r="G4184">
        <v>2</v>
      </c>
      <c r="H4184">
        <v>4867.66</v>
      </c>
      <c r="I4184">
        <v>2219</v>
      </c>
      <c r="J4184">
        <v>3</v>
      </c>
      <c r="K4184">
        <f>super_shop_dataset[[#This Row],[Sold_Quantity]]*super_shop_dataset[[#This Row],[Purchase_Cost_in_$]]</f>
        <v>6657</v>
      </c>
      <c r="L4184" t="s">
        <v>12142</v>
      </c>
      <c r="M4184">
        <v>82</v>
      </c>
      <c r="N4184">
        <v>2.2000000000000002</v>
      </c>
      <c r="O41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84">
        <v>234</v>
      </c>
      <c r="Q4184" t="s">
        <v>33</v>
      </c>
      <c r="R4184" s="2">
        <v>49840</v>
      </c>
      <c r="S4184" s="2">
        <v>49474</v>
      </c>
      <c r="T4184" t="s">
        <v>49</v>
      </c>
      <c r="U4184">
        <v>25</v>
      </c>
      <c r="V4184">
        <v>36</v>
      </c>
      <c r="W41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84" t="s">
        <v>50</v>
      </c>
      <c r="Y4184" t="s">
        <v>36</v>
      </c>
      <c r="Z4184" t="s">
        <v>51</v>
      </c>
      <c r="AA4184" t="s">
        <v>8437</v>
      </c>
      <c r="AB4184" t="s">
        <v>70</v>
      </c>
      <c r="AC4184">
        <v>14</v>
      </c>
      <c r="AD4184" t="s">
        <v>63</v>
      </c>
      <c r="AE4184">
        <v>718</v>
      </c>
      <c r="AF4184" t="s">
        <v>54</v>
      </c>
      <c r="AG4184" t="s">
        <v>55</v>
      </c>
    </row>
    <row r="4185" spans="1:33" x14ac:dyDescent="0.3">
      <c r="A4185" t="s">
        <v>8438</v>
      </c>
      <c r="B4185" t="s">
        <v>65</v>
      </c>
      <c r="C4185" t="s">
        <v>30</v>
      </c>
      <c r="D4185" t="s">
        <v>67</v>
      </c>
      <c r="E4185" t="s">
        <v>56</v>
      </c>
      <c r="F4185">
        <v>4000</v>
      </c>
      <c r="G4185">
        <v>26</v>
      </c>
      <c r="H4185">
        <v>2960</v>
      </c>
      <c r="I4185">
        <v>3052</v>
      </c>
      <c r="J4185">
        <v>71</v>
      </c>
      <c r="K4185">
        <f>super_shop_dataset[[#This Row],[Sold_Quantity]]*super_shop_dataset[[#This Row],[Purchase_Cost_in_$]]</f>
        <v>216692</v>
      </c>
      <c r="L4185" t="s">
        <v>14732</v>
      </c>
      <c r="M4185">
        <v>63</v>
      </c>
      <c r="N4185">
        <v>3.6</v>
      </c>
      <c r="O41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85">
        <v>121</v>
      </c>
      <c r="Q4185" t="s">
        <v>33</v>
      </c>
      <c r="R4185" s="2">
        <v>49841</v>
      </c>
      <c r="S4185" s="2">
        <v>49475</v>
      </c>
      <c r="T4185" t="s">
        <v>49</v>
      </c>
      <c r="U4185">
        <v>24</v>
      </c>
      <c r="V4185">
        <v>26</v>
      </c>
      <c r="W41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85" t="s">
        <v>35</v>
      </c>
      <c r="Y4185" t="s">
        <v>61</v>
      </c>
      <c r="Z4185" t="s">
        <v>37</v>
      </c>
      <c r="AA4185" t="s">
        <v>8439</v>
      </c>
      <c r="AB4185" t="s">
        <v>53</v>
      </c>
      <c r="AC4185">
        <v>6</v>
      </c>
      <c r="AD4185" t="s">
        <v>40</v>
      </c>
      <c r="AE4185">
        <v>984</v>
      </c>
      <c r="AF4185" t="s">
        <v>54</v>
      </c>
      <c r="AG4185" t="s">
        <v>82</v>
      </c>
    </row>
    <row r="4186" spans="1:33" x14ac:dyDescent="0.3">
      <c r="A4186" t="s">
        <v>8440</v>
      </c>
      <c r="B4186" t="s">
        <v>75</v>
      </c>
      <c r="C4186" t="s">
        <v>46</v>
      </c>
      <c r="D4186" t="s">
        <v>96</v>
      </c>
      <c r="E4186" t="s">
        <v>43</v>
      </c>
      <c r="F4186">
        <v>3415</v>
      </c>
      <c r="G4186">
        <v>36</v>
      </c>
      <c r="H4186">
        <v>2185.6</v>
      </c>
      <c r="I4186">
        <v>629</v>
      </c>
      <c r="J4186">
        <v>14</v>
      </c>
      <c r="K4186">
        <f>super_shop_dataset[[#This Row],[Sold_Quantity]]*super_shop_dataset[[#This Row],[Purchase_Cost_in_$]]</f>
        <v>8806</v>
      </c>
      <c r="L4186" t="s">
        <v>12143</v>
      </c>
      <c r="M4186">
        <v>58</v>
      </c>
      <c r="N4186">
        <v>3.1</v>
      </c>
      <c r="O41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86">
        <v>390</v>
      </c>
      <c r="Q4186" t="s">
        <v>48</v>
      </c>
      <c r="R4186" s="2">
        <v>49842</v>
      </c>
      <c r="S4186" s="2">
        <v>49476</v>
      </c>
      <c r="T4186" t="s">
        <v>89</v>
      </c>
      <c r="U4186">
        <v>48</v>
      </c>
      <c r="V4186">
        <v>42</v>
      </c>
      <c r="W41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86" t="s">
        <v>50</v>
      </c>
      <c r="Y4186" t="s">
        <v>36</v>
      </c>
      <c r="Z4186" t="s">
        <v>37</v>
      </c>
      <c r="AA4186" t="s">
        <v>8441</v>
      </c>
      <c r="AB4186" t="s">
        <v>70</v>
      </c>
      <c r="AC4186">
        <v>5</v>
      </c>
      <c r="AD4186" t="s">
        <v>63</v>
      </c>
      <c r="AE4186">
        <v>856</v>
      </c>
      <c r="AF4186" t="s">
        <v>78</v>
      </c>
      <c r="AG4186" t="s">
        <v>82</v>
      </c>
    </row>
    <row r="4187" spans="1:33" x14ac:dyDescent="0.3">
      <c r="A4187" t="s">
        <v>8442</v>
      </c>
      <c r="B4187" t="s">
        <v>75</v>
      </c>
      <c r="C4187" t="s">
        <v>30</v>
      </c>
      <c r="D4187" t="s">
        <v>47</v>
      </c>
      <c r="E4187" t="s">
        <v>56</v>
      </c>
      <c r="F4187">
        <v>1916</v>
      </c>
      <c r="G4187">
        <v>27</v>
      </c>
      <c r="H4187">
        <v>1398.68</v>
      </c>
      <c r="I4187">
        <v>206</v>
      </c>
      <c r="J4187">
        <v>28</v>
      </c>
      <c r="K4187">
        <f>super_shop_dataset[[#This Row],[Sold_Quantity]]*super_shop_dataset[[#This Row],[Purchase_Cost_in_$]]</f>
        <v>5768</v>
      </c>
      <c r="L4187" t="s">
        <v>12144</v>
      </c>
      <c r="M4187">
        <v>117</v>
      </c>
      <c r="N4187">
        <v>3.6</v>
      </c>
      <c r="O41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87">
        <v>491</v>
      </c>
      <c r="Q4187" t="s">
        <v>33</v>
      </c>
      <c r="R4187" s="2">
        <v>49843</v>
      </c>
      <c r="S4187" s="2">
        <v>49477</v>
      </c>
      <c r="T4187" t="s">
        <v>89</v>
      </c>
      <c r="U4187">
        <v>20</v>
      </c>
      <c r="V4187">
        <v>45</v>
      </c>
      <c r="W41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87" t="s">
        <v>50</v>
      </c>
      <c r="Y4187" t="s">
        <v>61</v>
      </c>
      <c r="Z4187" t="s">
        <v>51</v>
      </c>
      <c r="AA4187" t="s">
        <v>8443</v>
      </c>
      <c r="AB4187" t="s">
        <v>70</v>
      </c>
      <c r="AC4187">
        <v>6</v>
      </c>
      <c r="AD4187" t="s">
        <v>40</v>
      </c>
      <c r="AE4187">
        <v>259</v>
      </c>
      <c r="AF4187" t="s">
        <v>41</v>
      </c>
      <c r="AG4187" t="s">
        <v>42</v>
      </c>
    </row>
    <row r="4188" spans="1:33" x14ac:dyDescent="0.3">
      <c r="A4188" t="s">
        <v>8444</v>
      </c>
      <c r="B4188" t="s">
        <v>65</v>
      </c>
      <c r="C4188" t="s">
        <v>66</v>
      </c>
      <c r="D4188" t="s">
        <v>58</v>
      </c>
      <c r="E4188" t="s">
        <v>59</v>
      </c>
      <c r="F4188">
        <v>507</v>
      </c>
      <c r="G4188">
        <v>31</v>
      </c>
      <c r="H4188">
        <v>349.83</v>
      </c>
      <c r="I4188">
        <v>769</v>
      </c>
      <c r="J4188">
        <v>99</v>
      </c>
      <c r="K4188">
        <f>super_shop_dataset[[#This Row],[Sold_Quantity]]*super_shop_dataset[[#This Row],[Purchase_Cost_in_$]]</f>
        <v>76131</v>
      </c>
      <c r="L4188" t="s">
        <v>14733</v>
      </c>
      <c r="M4188">
        <v>132</v>
      </c>
      <c r="N4188">
        <v>1.8</v>
      </c>
      <c r="O41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88">
        <v>455</v>
      </c>
      <c r="Q4188" t="s">
        <v>33</v>
      </c>
      <c r="R4188" s="2">
        <v>49844</v>
      </c>
      <c r="S4188" s="2">
        <v>49478</v>
      </c>
      <c r="T4188" t="s">
        <v>34</v>
      </c>
      <c r="U4188">
        <v>33</v>
      </c>
      <c r="V4188">
        <v>28</v>
      </c>
      <c r="W41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88" t="s">
        <v>35</v>
      </c>
      <c r="Y4188" t="s">
        <v>61</v>
      </c>
      <c r="Z4188" t="s">
        <v>51</v>
      </c>
      <c r="AA4188" t="s">
        <v>8445</v>
      </c>
      <c r="AB4188" t="s">
        <v>70</v>
      </c>
      <c r="AC4188">
        <v>11</v>
      </c>
      <c r="AD4188" t="s">
        <v>63</v>
      </c>
      <c r="AE4188">
        <v>420</v>
      </c>
      <c r="AF4188" t="s">
        <v>41</v>
      </c>
      <c r="AG4188" t="s">
        <v>42</v>
      </c>
    </row>
    <row r="4189" spans="1:33" x14ac:dyDescent="0.3">
      <c r="A4189" t="s">
        <v>8446</v>
      </c>
      <c r="B4189" t="s">
        <v>80</v>
      </c>
      <c r="C4189" t="s">
        <v>46</v>
      </c>
      <c r="D4189" t="s">
        <v>31</v>
      </c>
      <c r="E4189" t="s">
        <v>56</v>
      </c>
      <c r="F4189">
        <v>1378</v>
      </c>
      <c r="G4189">
        <v>5</v>
      </c>
      <c r="H4189">
        <v>1309.0999999999999</v>
      </c>
      <c r="I4189">
        <v>2886</v>
      </c>
      <c r="J4189">
        <v>8</v>
      </c>
      <c r="K4189">
        <f>super_shop_dataset[[#This Row],[Sold_Quantity]]*super_shop_dataset[[#This Row],[Purchase_Cost_in_$]]</f>
        <v>23088</v>
      </c>
      <c r="L4189" t="s">
        <v>14734</v>
      </c>
      <c r="M4189">
        <v>167</v>
      </c>
      <c r="N4189">
        <v>3.2</v>
      </c>
      <c r="O41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89">
        <v>225</v>
      </c>
      <c r="Q4189" t="s">
        <v>60</v>
      </c>
      <c r="R4189" s="2">
        <v>49845</v>
      </c>
      <c r="S4189" s="2">
        <v>49479</v>
      </c>
      <c r="T4189" t="s">
        <v>34</v>
      </c>
      <c r="U4189">
        <v>1</v>
      </c>
      <c r="V4189">
        <v>66</v>
      </c>
      <c r="W41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189" t="s">
        <v>35</v>
      </c>
      <c r="Y4189" t="s">
        <v>68</v>
      </c>
      <c r="Z4189" t="s">
        <v>51</v>
      </c>
      <c r="AA4189" t="s">
        <v>8447</v>
      </c>
      <c r="AB4189" t="s">
        <v>39</v>
      </c>
      <c r="AC4189">
        <v>11</v>
      </c>
      <c r="AD4189" t="s">
        <v>63</v>
      </c>
      <c r="AE4189">
        <v>117</v>
      </c>
      <c r="AF4189" t="s">
        <v>54</v>
      </c>
      <c r="AG4189" t="s">
        <v>42</v>
      </c>
    </row>
    <row r="4190" spans="1:33" x14ac:dyDescent="0.3">
      <c r="A4190" t="s">
        <v>8448</v>
      </c>
      <c r="B4190" t="s">
        <v>80</v>
      </c>
      <c r="C4190" t="s">
        <v>72</v>
      </c>
      <c r="D4190" t="s">
        <v>47</v>
      </c>
      <c r="E4190" t="s">
        <v>56</v>
      </c>
      <c r="F4190">
        <v>2169</v>
      </c>
      <c r="G4190">
        <v>43</v>
      </c>
      <c r="H4190">
        <v>1236.33</v>
      </c>
      <c r="I4190">
        <v>3296</v>
      </c>
      <c r="J4190">
        <v>74</v>
      </c>
      <c r="K4190">
        <f>super_shop_dataset[[#This Row],[Sold_Quantity]]*super_shop_dataset[[#This Row],[Purchase_Cost_in_$]]</f>
        <v>243904</v>
      </c>
      <c r="L4190" t="s">
        <v>14735</v>
      </c>
      <c r="M4190">
        <v>77</v>
      </c>
      <c r="N4190">
        <v>2.1</v>
      </c>
      <c r="O41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90">
        <v>348</v>
      </c>
      <c r="Q4190" t="s">
        <v>60</v>
      </c>
      <c r="R4190" s="2">
        <v>49846</v>
      </c>
      <c r="S4190" s="2">
        <v>49480</v>
      </c>
      <c r="T4190" t="s">
        <v>34</v>
      </c>
      <c r="U4190">
        <v>2</v>
      </c>
      <c r="V4190">
        <v>41</v>
      </c>
      <c r="W41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90" t="s">
        <v>35</v>
      </c>
      <c r="Y4190" t="s">
        <v>36</v>
      </c>
      <c r="Z4190" t="s">
        <v>76</v>
      </c>
      <c r="AA4190" t="s">
        <v>8449</v>
      </c>
      <c r="AB4190" t="s">
        <v>39</v>
      </c>
      <c r="AC4190">
        <v>8</v>
      </c>
      <c r="AD4190" t="s">
        <v>63</v>
      </c>
      <c r="AE4190">
        <v>592</v>
      </c>
      <c r="AF4190" t="s">
        <v>78</v>
      </c>
      <c r="AG4190" t="s">
        <v>42</v>
      </c>
    </row>
    <row r="4191" spans="1:33" x14ac:dyDescent="0.3">
      <c r="A4191" t="s">
        <v>8450</v>
      </c>
      <c r="B4191" t="s">
        <v>45</v>
      </c>
      <c r="C4191" t="s">
        <v>66</v>
      </c>
      <c r="D4191" t="s">
        <v>67</v>
      </c>
      <c r="E4191" t="s">
        <v>43</v>
      </c>
      <c r="F4191">
        <v>849</v>
      </c>
      <c r="G4191">
        <v>18</v>
      </c>
      <c r="H4191">
        <v>696.18</v>
      </c>
      <c r="I4191">
        <v>3524</v>
      </c>
      <c r="J4191">
        <v>59</v>
      </c>
      <c r="K4191">
        <f>super_shop_dataset[[#This Row],[Sold_Quantity]]*super_shop_dataset[[#This Row],[Purchase_Cost_in_$]]</f>
        <v>207916</v>
      </c>
      <c r="L4191" t="s">
        <v>14736</v>
      </c>
      <c r="M4191">
        <v>92</v>
      </c>
      <c r="N4191">
        <v>2.8</v>
      </c>
      <c r="O41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91">
        <v>5</v>
      </c>
      <c r="Q4191" t="s">
        <v>33</v>
      </c>
      <c r="R4191" s="2">
        <v>49847</v>
      </c>
      <c r="S4191" s="2">
        <v>49481</v>
      </c>
      <c r="T4191" t="s">
        <v>49</v>
      </c>
      <c r="U4191">
        <v>13</v>
      </c>
      <c r="V4191">
        <v>47</v>
      </c>
      <c r="W41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91" t="s">
        <v>50</v>
      </c>
      <c r="Y4191" t="s">
        <v>36</v>
      </c>
      <c r="Z4191" t="s">
        <v>51</v>
      </c>
      <c r="AA4191" t="s">
        <v>8451</v>
      </c>
      <c r="AB4191" t="s">
        <v>70</v>
      </c>
      <c r="AC4191">
        <v>2</v>
      </c>
      <c r="AD4191" t="s">
        <v>63</v>
      </c>
      <c r="AE4191">
        <v>489</v>
      </c>
      <c r="AF4191" t="s">
        <v>54</v>
      </c>
      <c r="AG4191" t="s">
        <v>82</v>
      </c>
    </row>
    <row r="4192" spans="1:33" x14ac:dyDescent="0.3">
      <c r="A4192" t="s">
        <v>8452</v>
      </c>
      <c r="B4192" t="s">
        <v>29</v>
      </c>
      <c r="C4192" t="s">
        <v>30</v>
      </c>
      <c r="D4192" t="s">
        <v>47</v>
      </c>
      <c r="E4192" t="s">
        <v>56</v>
      </c>
      <c r="F4192">
        <v>4389</v>
      </c>
      <c r="G4192">
        <v>1</v>
      </c>
      <c r="H4192">
        <v>4345.1099999999997</v>
      </c>
      <c r="I4192">
        <v>3287</v>
      </c>
      <c r="J4192">
        <v>19</v>
      </c>
      <c r="K4192">
        <f>super_shop_dataset[[#This Row],[Sold_Quantity]]*super_shop_dataset[[#This Row],[Purchase_Cost_in_$]]</f>
        <v>62453</v>
      </c>
      <c r="L4192" t="s">
        <v>12145</v>
      </c>
      <c r="M4192">
        <v>172</v>
      </c>
      <c r="N4192">
        <v>3.7</v>
      </c>
      <c r="O41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92">
        <v>84</v>
      </c>
      <c r="Q4192" t="s">
        <v>60</v>
      </c>
      <c r="R4192" s="2">
        <v>49848</v>
      </c>
      <c r="S4192" s="2">
        <v>49482</v>
      </c>
      <c r="T4192" t="s">
        <v>89</v>
      </c>
      <c r="U4192">
        <v>35</v>
      </c>
      <c r="V4192">
        <v>25</v>
      </c>
      <c r="W41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92" t="s">
        <v>50</v>
      </c>
      <c r="Y4192" t="s">
        <v>61</v>
      </c>
      <c r="Z4192" t="s">
        <v>51</v>
      </c>
      <c r="AA4192" t="s">
        <v>8453</v>
      </c>
      <c r="AB4192" t="s">
        <v>39</v>
      </c>
      <c r="AC4192">
        <v>12</v>
      </c>
      <c r="AD4192" t="s">
        <v>40</v>
      </c>
      <c r="AE4192">
        <v>451</v>
      </c>
      <c r="AF4192" t="s">
        <v>41</v>
      </c>
      <c r="AG4192" t="s">
        <v>55</v>
      </c>
    </row>
    <row r="4193" spans="1:33" x14ac:dyDescent="0.3">
      <c r="A4193" t="s">
        <v>8454</v>
      </c>
      <c r="B4193" t="s">
        <v>45</v>
      </c>
      <c r="C4193" t="s">
        <v>30</v>
      </c>
      <c r="D4193" t="s">
        <v>96</v>
      </c>
      <c r="E4193" t="s">
        <v>43</v>
      </c>
      <c r="F4193">
        <v>1434</v>
      </c>
      <c r="G4193">
        <v>26</v>
      </c>
      <c r="H4193">
        <v>1061.1600000000001</v>
      </c>
      <c r="I4193">
        <v>582</v>
      </c>
      <c r="J4193">
        <v>7</v>
      </c>
      <c r="K4193">
        <f>super_shop_dataset[[#This Row],[Sold_Quantity]]*super_shop_dataset[[#This Row],[Purchase_Cost_in_$]]</f>
        <v>4074</v>
      </c>
      <c r="L4193" t="s">
        <v>12146</v>
      </c>
      <c r="M4193">
        <v>180</v>
      </c>
      <c r="N4193">
        <v>2.4</v>
      </c>
      <c r="O41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93">
        <v>493</v>
      </c>
      <c r="Q4193" t="s">
        <v>33</v>
      </c>
      <c r="R4193" s="2">
        <v>49849</v>
      </c>
      <c r="S4193" s="2">
        <v>49483</v>
      </c>
      <c r="T4193" t="s">
        <v>34</v>
      </c>
      <c r="U4193">
        <v>44</v>
      </c>
      <c r="V4193">
        <v>56</v>
      </c>
      <c r="W41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93" t="s">
        <v>50</v>
      </c>
      <c r="Y4193" t="s">
        <v>68</v>
      </c>
      <c r="Z4193" t="s">
        <v>37</v>
      </c>
      <c r="AA4193" t="s">
        <v>8455</v>
      </c>
      <c r="AB4193" t="s">
        <v>39</v>
      </c>
      <c r="AC4193">
        <v>1</v>
      </c>
      <c r="AD4193" t="s">
        <v>40</v>
      </c>
      <c r="AE4193">
        <v>938</v>
      </c>
      <c r="AF4193" t="s">
        <v>78</v>
      </c>
      <c r="AG4193" t="s">
        <v>55</v>
      </c>
    </row>
    <row r="4194" spans="1:33" x14ac:dyDescent="0.3">
      <c r="A4194" t="s">
        <v>8456</v>
      </c>
      <c r="B4194" t="s">
        <v>29</v>
      </c>
      <c r="C4194" t="s">
        <v>46</v>
      </c>
      <c r="D4194" t="s">
        <v>31</v>
      </c>
      <c r="E4194" t="s">
        <v>56</v>
      </c>
      <c r="F4194">
        <v>1175</v>
      </c>
      <c r="G4194">
        <v>31</v>
      </c>
      <c r="H4194">
        <v>810.75</v>
      </c>
      <c r="I4194">
        <v>526</v>
      </c>
      <c r="J4194">
        <v>67</v>
      </c>
      <c r="K4194">
        <f>super_shop_dataset[[#This Row],[Sold_Quantity]]*super_shop_dataset[[#This Row],[Purchase_Cost_in_$]]</f>
        <v>35242</v>
      </c>
      <c r="L4194" t="s">
        <v>12147</v>
      </c>
      <c r="M4194">
        <v>142</v>
      </c>
      <c r="N4194">
        <v>3.9</v>
      </c>
      <c r="O41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194">
        <v>71</v>
      </c>
      <c r="Q4194" t="s">
        <v>48</v>
      </c>
      <c r="R4194" s="2">
        <v>49850</v>
      </c>
      <c r="S4194" s="2">
        <v>49484</v>
      </c>
      <c r="T4194" t="s">
        <v>34</v>
      </c>
      <c r="U4194">
        <v>26</v>
      </c>
      <c r="V4194">
        <v>22</v>
      </c>
      <c r="W41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94" t="s">
        <v>35</v>
      </c>
      <c r="Y4194" t="s">
        <v>68</v>
      </c>
      <c r="Z4194" t="s">
        <v>76</v>
      </c>
      <c r="AA4194" t="s">
        <v>8457</v>
      </c>
      <c r="AB4194" t="s">
        <v>39</v>
      </c>
      <c r="AC4194">
        <v>11</v>
      </c>
      <c r="AD4194" t="s">
        <v>40</v>
      </c>
      <c r="AE4194">
        <v>561</v>
      </c>
      <c r="AF4194" t="s">
        <v>78</v>
      </c>
      <c r="AG4194" t="s">
        <v>82</v>
      </c>
    </row>
    <row r="4195" spans="1:33" x14ac:dyDescent="0.3">
      <c r="A4195" t="s">
        <v>8458</v>
      </c>
      <c r="B4195" t="s">
        <v>45</v>
      </c>
      <c r="C4195" t="s">
        <v>46</v>
      </c>
      <c r="D4195" t="s">
        <v>67</v>
      </c>
      <c r="E4195" t="s">
        <v>43</v>
      </c>
      <c r="F4195">
        <v>1201</v>
      </c>
      <c r="G4195">
        <v>39</v>
      </c>
      <c r="H4195">
        <v>732.61</v>
      </c>
      <c r="I4195">
        <v>1972</v>
      </c>
      <c r="J4195">
        <v>11</v>
      </c>
      <c r="K4195">
        <f>super_shop_dataset[[#This Row],[Sold_Quantity]]*super_shop_dataset[[#This Row],[Purchase_Cost_in_$]]</f>
        <v>21692</v>
      </c>
      <c r="L4195" t="s">
        <v>14737</v>
      </c>
      <c r="M4195">
        <v>171</v>
      </c>
      <c r="N4195">
        <v>1.7</v>
      </c>
      <c r="O41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195">
        <v>333</v>
      </c>
      <c r="Q4195" t="s">
        <v>48</v>
      </c>
      <c r="R4195" s="2">
        <v>49851</v>
      </c>
      <c r="S4195" s="2">
        <v>49485</v>
      </c>
      <c r="T4195" t="s">
        <v>49</v>
      </c>
      <c r="U4195">
        <v>4</v>
      </c>
      <c r="V4195">
        <v>36</v>
      </c>
      <c r="W41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195" t="s">
        <v>35</v>
      </c>
      <c r="Y4195" t="s">
        <v>61</v>
      </c>
      <c r="Z4195" t="s">
        <v>37</v>
      </c>
      <c r="AA4195" t="s">
        <v>8459</v>
      </c>
      <c r="AB4195" t="s">
        <v>70</v>
      </c>
      <c r="AC4195">
        <v>1</v>
      </c>
      <c r="AD4195" t="s">
        <v>63</v>
      </c>
      <c r="AE4195">
        <v>722</v>
      </c>
      <c r="AF4195" t="s">
        <v>78</v>
      </c>
      <c r="AG4195" t="s">
        <v>82</v>
      </c>
    </row>
    <row r="4196" spans="1:33" x14ac:dyDescent="0.3">
      <c r="A4196" t="s">
        <v>8460</v>
      </c>
      <c r="B4196" t="s">
        <v>45</v>
      </c>
      <c r="C4196" t="s">
        <v>72</v>
      </c>
      <c r="D4196" t="s">
        <v>67</v>
      </c>
      <c r="E4196" t="s">
        <v>59</v>
      </c>
      <c r="F4196">
        <v>2438</v>
      </c>
      <c r="G4196">
        <v>44</v>
      </c>
      <c r="H4196">
        <v>1365.28</v>
      </c>
      <c r="I4196">
        <v>3342</v>
      </c>
      <c r="J4196">
        <v>53</v>
      </c>
      <c r="K4196">
        <f>super_shop_dataset[[#This Row],[Sold_Quantity]]*super_shop_dataset[[#This Row],[Purchase_Cost_in_$]]</f>
        <v>177126</v>
      </c>
      <c r="L4196" t="s">
        <v>14738</v>
      </c>
      <c r="M4196">
        <v>167</v>
      </c>
      <c r="N4196">
        <v>2.9</v>
      </c>
      <c r="O41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196">
        <v>202</v>
      </c>
      <c r="Q4196" t="s">
        <v>60</v>
      </c>
      <c r="R4196" s="2">
        <v>49852</v>
      </c>
      <c r="S4196" s="2">
        <v>49486</v>
      </c>
      <c r="T4196" t="s">
        <v>89</v>
      </c>
      <c r="U4196">
        <v>11</v>
      </c>
      <c r="V4196">
        <v>24</v>
      </c>
      <c r="W41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96" t="s">
        <v>35</v>
      </c>
      <c r="Y4196" t="s">
        <v>61</v>
      </c>
      <c r="Z4196" t="s">
        <v>51</v>
      </c>
      <c r="AA4196" t="s">
        <v>8461</v>
      </c>
      <c r="AB4196" t="s">
        <v>53</v>
      </c>
      <c r="AC4196">
        <v>12</v>
      </c>
      <c r="AD4196" t="s">
        <v>63</v>
      </c>
      <c r="AE4196">
        <v>509</v>
      </c>
      <c r="AF4196" t="s">
        <v>78</v>
      </c>
      <c r="AG4196" t="s">
        <v>55</v>
      </c>
    </row>
    <row r="4197" spans="1:33" x14ac:dyDescent="0.3">
      <c r="A4197" t="s">
        <v>8462</v>
      </c>
      <c r="B4197" t="s">
        <v>75</v>
      </c>
      <c r="C4197" t="s">
        <v>66</v>
      </c>
      <c r="D4197" t="s">
        <v>96</v>
      </c>
      <c r="E4197" t="s">
        <v>32</v>
      </c>
      <c r="F4197">
        <v>959</v>
      </c>
      <c r="G4197">
        <v>10</v>
      </c>
      <c r="H4197">
        <v>863.1</v>
      </c>
      <c r="I4197">
        <v>1024</v>
      </c>
      <c r="J4197">
        <v>78</v>
      </c>
      <c r="K4197">
        <f>super_shop_dataset[[#This Row],[Sold_Quantity]]*super_shop_dataset[[#This Row],[Purchase_Cost_in_$]]</f>
        <v>79872</v>
      </c>
      <c r="L4197" t="s">
        <v>14739</v>
      </c>
      <c r="M4197">
        <v>199</v>
      </c>
      <c r="N4197">
        <v>4.8</v>
      </c>
      <c r="O41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97">
        <v>168</v>
      </c>
      <c r="Q4197" t="s">
        <v>48</v>
      </c>
      <c r="R4197" s="2">
        <v>49853</v>
      </c>
      <c r="S4197" s="2">
        <v>49487</v>
      </c>
      <c r="T4197" t="s">
        <v>89</v>
      </c>
      <c r="U4197">
        <v>42</v>
      </c>
      <c r="V4197">
        <v>52</v>
      </c>
      <c r="W41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197" t="s">
        <v>35</v>
      </c>
      <c r="Y4197" t="s">
        <v>68</v>
      </c>
      <c r="Z4197" t="s">
        <v>76</v>
      </c>
      <c r="AA4197" t="s">
        <v>8463</v>
      </c>
      <c r="AB4197" t="s">
        <v>70</v>
      </c>
      <c r="AC4197">
        <v>7</v>
      </c>
      <c r="AD4197" t="s">
        <v>40</v>
      </c>
      <c r="AE4197">
        <v>794</v>
      </c>
      <c r="AF4197" t="s">
        <v>78</v>
      </c>
      <c r="AG4197" t="s">
        <v>42</v>
      </c>
    </row>
    <row r="4198" spans="1:33" x14ac:dyDescent="0.3">
      <c r="A4198" t="s">
        <v>8464</v>
      </c>
      <c r="B4198" t="s">
        <v>45</v>
      </c>
      <c r="C4198" t="s">
        <v>46</v>
      </c>
      <c r="D4198" t="s">
        <v>58</v>
      </c>
      <c r="E4198" t="s">
        <v>59</v>
      </c>
      <c r="F4198">
        <v>434</v>
      </c>
      <c r="G4198">
        <v>3</v>
      </c>
      <c r="H4198">
        <v>420.98</v>
      </c>
      <c r="I4198">
        <v>3206</v>
      </c>
      <c r="J4198">
        <v>81</v>
      </c>
      <c r="K4198">
        <f>super_shop_dataset[[#This Row],[Sold_Quantity]]*super_shop_dataset[[#This Row],[Purchase_Cost_in_$]]</f>
        <v>259686</v>
      </c>
      <c r="L4198" t="s">
        <v>14740</v>
      </c>
      <c r="M4198">
        <v>144</v>
      </c>
      <c r="N4198">
        <v>4.3</v>
      </c>
      <c r="O41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98">
        <v>460</v>
      </c>
      <c r="Q4198" t="s">
        <v>60</v>
      </c>
      <c r="R4198" s="2">
        <v>49854</v>
      </c>
      <c r="S4198" s="2">
        <v>49488</v>
      </c>
      <c r="T4198" t="s">
        <v>89</v>
      </c>
      <c r="U4198">
        <v>14</v>
      </c>
      <c r="V4198">
        <v>18</v>
      </c>
      <c r="W41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198" t="s">
        <v>50</v>
      </c>
      <c r="Y4198" t="s">
        <v>68</v>
      </c>
      <c r="Z4198" t="s">
        <v>51</v>
      </c>
      <c r="AA4198" t="s">
        <v>8465</v>
      </c>
      <c r="AB4198" t="s">
        <v>53</v>
      </c>
      <c r="AC4198">
        <v>9</v>
      </c>
      <c r="AD4198" t="s">
        <v>63</v>
      </c>
      <c r="AE4198">
        <v>909</v>
      </c>
      <c r="AF4198" t="s">
        <v>78</v>
      </c>
      <c r="AG4198" t="s">
        <v>82</v>
      </c>
    </row>
    <row r="4199" spans="1:33" x14ac:dyDescent="0.3">
      <c r="A4199" t="s">
        <v>8466</v>
      </c>
      <c r="B4199" t="s">
        <v>75</v>
      </c>
      <c r="C4199" t="s">
        <v>84</v>
      </c>
      <c r="D4199" t="s">
        <v>47</v>
      </c>
      <c r="E4199" t="s">
        <v>32</v>
      </c>
      <c r="F4199">
        <v>804</v>
      </c>
      <c r="G4199">
        <v>10</v>
      </c>
      <c r="H4199">
        <v>723.6</v>
      </c>
      <c r="I4199">
        <v>354</v>
      </c>
      <c r="J4199">
        <v>25</v>
      </c>
      <c r="K4199">
        <f>super_shop_dataset[[#This Row],[Sold_Quantity]]*super_shop_dataset[[#This Row],[Purchase_Cost_in_$]]</f>
        <v>8850</v>
      </c>
      <c r="L4199" t="s">
        <v>12148</v>
      </c>
      <c r="M4199">
        <v>134</v>
      </c>
      <c r="N4199">
        <v>4.0999999999999996</v>
      </c>
      <c r="O41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199">
        <v>56</v>
      </c>
      <c r="Q4199" t="s">
        <v>33</v>
      </c>
      <c r="R4199" s="2">
        <v>49855</v>
      </c>
      <c r="S4199" s="2">
        <v>49489</v>
      </c>
      <c r="T4199" t="s">
        <v>89</v>
      </c>
      <c r="U4199">
        <v>4</v>
      </c>
      <c r="V4199">
        <v>21</v>
      </c>
      <c r="W41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199" t="s">
        <v>35</v>
      </c>
      <c r="Y4199" t="s">
        <v>61</v>
      </c>
      <c r="Z4199" t="s">
        <v>51</v>
      </c>
      <c r="AA4199" t="s">
        <v>8467</v>
      </c>
      <c r="AB4199" t="s">
        <v>53</v>
      </c>
      <c r="AC4199">
        <v>14</v>
      </c>
      <c r="AD4199" t="s">
        <v>63</v>
      </c>
      <c r="AE4199">
        <v>102</v>
      </c>
      <c r="AF4199" t="s">
        <v>78</v>
      </c>
      <c r="AG4199" t="s">
        <v>82</v>
      </c>
    </row>
    <row r="4200" spans="1:33" x14ac:dyDescent="0.3">
      <c r="A4200" t="s">
        <v>8468</v>
      </c>
      <c r="B4200" t="s">
        <v>45</v>
      </c>
      <c r="C4200" t="s">
        <v>46</v>
      </c>
      <c r="D4200" t="s">
        <v>67</v>
      </c>
      <c r="E4200" t="s">
        <v>32</v>
      </c>
      <c r="F4200">
        <v>4378</v>
      </c>
      <c r="G4200">
        <v>15</v>
      </c>
      <c r="H4200">
        <v>3721.3</v>
      </c>
      <c r="I4200">
        <v>3116</v>
      </c>
      <c r="J4200">
        <v>26</v>
      </c>
      <c r="K4200">
        <f>super_shop_dataset[[#This Row],[Sold_Quantity]]*super_shop_dataset[[#This Row],[Purchase_Cost_in_$]]</f>
        <v>81016</v>
      </c>
      <c r="L4200" t="s">
        <v>12149</v>
      </c>
      <c r="M4200">
        <v>181</v>
      </c>
      <c r="N4200">
        <v>3.9</v>
      </c>
      <c r="O42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00">
        <v>11</v>
      </c>
      <c r="Q4200" t="s">
        <v>60</v>
      </c>
      <c r="R4200" s="2">
        <v>49856</v>
      </c>
      <c r="S4200" s="2">
        <v>49490</v>
      </c>
      <c r="T4200" t="s">
        <v>89</v>
      </c>
      <c r="U4200">
        <v>32</v>
      </c>
      <c r="V4200">
        <v>39</v>
      </c>
      <c r="W42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00" t="s">
        <v>35</v>
      </c>
      <c r="Y4200" t="s">
        <v>68</v>
      </c>
      <c r="Z4200" t="s">
        <v>51</v>
      </c>
      <c r="AA4200" t="s">
        <v>8469</v>
      </c>
      <c r="AB4200" t="s">
        <v>39</v>
      </c>
      <c r="AC4200">
        <v>14</v>
      </c>
      <c r="AD4200" t="s">
        <v>40</v>
      </c>
      <c r="AE4200">
        <v>652</v>
      </c>
      <c r="AF4200" t="s">
        <v>78</v>
      </c>
      <c r="AG4200" t="s">
        <v>82</v>
      </c>
    </row>
    <row r="4201" spans="1:33" x14ac:dyDescent="0.3">
      <c r="A4201" t="s">
        <v>8470</v>
      </c>
      <c r="B4201" t="s">
        <v>45</v>
      </c>
      <c r="C4201" t="s">
        <v>46</v>
      </c>
      <c r="D4201" t="s">
        <v>58</v>
      </c>
      <c r="E4201" t="s">
        <v>56</v>
      </c>
      <c r="F4201">
        <v>2223</v>
      </c>
      <c r="G4201">
        <v>5</v>
      </c>
      <c r="H4201">
        <v>2111.85</v>
      </c>
      <c r="I4201">
        <v>1448</v>
      </c>
      <c r="J4201">
        <v>6</v>
      </c>
      <c r="K4201">
        <f>super_shop_dataset[[#This Row],[Sold_Quantity]]*super_shop_dataset[[#This Row],[Purchase_Cost_in_$]]</f>
        <v>8688</v>
      </c>
      <c r="L4201" t="s">
        <v>12150</v>
      </c>
      <c r="M4201">
        <v>172</v>
      </c>
      <c r="N4201">
        <v>4.0999999999999996</v>
      </c>
      <c r="O42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01">
        <v>179</v>
      </c>
      <c r="Q4201" t="s">
        <v>33</v>
      </c>
      <c r="R4201" s="2">
        <v>49857</v>
      </c>
      <c r="S4201" s="2">
        <v>49491</v>
      </c>
      <c r="T4201" t="s">
        <v>49</v>
      </c>
      <c r="U4201">
        <v>9</v>
      </c>
      <c r="V4201">
        <v>63</v>
      </c>
      <c r="W42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01" t="s">
        <v>35</v>
      </c>
      <c r="Y4201" t="s">
        <v>36</v>
      </c>
      <c r="Z4201" t="s">
        <v>37</v>
      </c>
      <c r="AA4201" t="s">
        <v>8471</v>
      </c>
      <c r="AB4201" t="s">
        <v>39</v>
      </c>
      <c r="AC4201">
        <v>1</v>
      </c>
      <c r="AD4201" t="s">
        <v>40</v>
      </c>
      <c r="AE4201">
        <v>594</v>
      </c>
      <c r="AF4201" t="s">
        <v>41</v>
      </c>
      <c r="AG4201" t="s">
        <v>42</v>
      </c>
    </row>
    <row r="4202" spans="1:33" x14ac:dyDescent="0.3">
      <c r="A4202" t="s">
        <v>8472</v>
      </c>
      <c r="B4202" t="s">
        <v>75</v>
      </c>
      <c r="C4202" t="s">
        <v>46</v>
      </c>
      <c r="D4202" t="s">
        <v>47</v>
      </c>
      <c r="E4202" t="s">
        <v>59</v>
      </c>
      <c r="F4202">
        <v>4509</v>
      </c>
      <c r="G4202">
        <v>28</v>
      </c>
      <c r="H4202">
        <v>3246.48</v>
      </c>
      <c r="I4202">
        <v>195</v>
      </c>
      <c r="J4202">
        <v>35</v>
      </c>
      <c r="K4202">
        <f>super_shop_dataset[[#This Row],[Sold_Quantity]]*super_shop_dataset[[#This Row],[Purchase_Cost_in_$]]</f>
        <v>6825</v>
      </c>
      <c r="L4202" t="s">
        <v>12151</v>
      </c>
      <c r="M4202">
        <v>53</v>
      </c>
      <c r="N4202">
        <v>4.3</v>
      </c>
      <c r="O42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02">
        <v>141</v>
      </c>
      <c r="Q4202" t="s">
        <v>33</v>
      </c>
      <c r="R4202" s="2">
        <v>49858</v>
      </c>
      <c r="S4202" s="2">
        <v>49492</v>
      </c>
      <c r="T4202" t="s">
        <v>34</v>
      </c>
      <c r="U4202">
        <v>12</v>
      </c>
      <c r="V4202">
        <v>22</v>
      </c>
      <c r="W42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02" t="s">
        <v>50</v>
      </c>
      <c r="Y4202" t="s">
        <v>68</v>
      </c>
      <c r="Z4202" t="s">
        <v>76</v>
      </c>
      <c r="AA4202" t="s">
        <v>8473</v>
      </c>
      <c r="AB4202" t="s">
        <v>53</v>
      </c>
      <c r="AC4202">
        <v>13</v>
      </c>
      <c r="AD4202" t="s">
        <v>63</v>
      </c>
      <c r="AE4202">
        <v>425</v>
      </c>
      <c r="AF4202" t="s">
        <v>54</v>
      </c>
      <c r="AG4202" t="s">
        <v>55</v>
      </c>
    </row>
    <row r="4203" spans="1:33" x14ac:dyDescent="0.3">
      <c r="A4203" t="s">
        <v>8474</v>
      </c>
      <c r="B4203" t="s">
        <v>75</v>
      </c>
      <c r="C4203" t="s">
        <v>30</v>
      </c>
      <c r="D4203" t="s">
        <v>67</v>
      </c>
      <c r="E4203" t="s">
        <v>32</v>
      </c>
      <c r="F4203">
        <v>290</v>
      </c>
      <c r="G4203">
        <v>19</v>
      </c>
      <c r="H4203">
        <v>234.9</v>
      </c>
      <c r="I4203">
        <v>1053</v>
      </c>
      <c r="J4203">
        <v>99</v>
      </c>
      <c r="K4203">
        <f>super_shop_dataset[[#This Row],[Sold_Quantity]]*super_shop_dataset[[#This Row],[Purchase_Cost_in_$]]</f>
        <v>104247</v>
      </c>
      <c r="L4203" t="s">
        <v>14741</v>
      </c>
      <c r="M4203">
        <v>96</v>
      </c>
      <c r="N4203">
        <v>1.1000000000000001</v>
      </c>
      <c r="O42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03">
        <v>276</v>
      </c>
      <c r="Q4203" t="s">
        <v>33</v>
      </c>
      <c r="R4203" s="2">
        <v>49859</v>
      </c>
      <c r="S4203" s="2">
        <v>49493</v>
      </c>
      <c r="T4203" t="s">
        <v>89</v>
      </c>
      <c r="U4203">
        <v>44</v>
      </c>
      <c r="V4203">
        <v>54</v>
      </c>
      <c r="W42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03" t="s">
        <v>35</v>
      </c>
      <c r="Y4203" t="s">
        <v>68</v>
      </c>
      <c r="Z4203" t="s">
        <v>76</v>
      </c>
      <c r="AA4203" t="s">
        <v>8475</v>
      </c>
      <c r="AB4203" t="s">
        <v>53</v>
      </c>
      <c r="AC4203">
        <v>9</v>
      </c>
      <c r="AD4203" t="s">
        <v>40</v>
      </c>
      <c r="AE4203">
        <v>817</v>
      </c>
      <c r="AF4203" t="s">
        <v>54</v>
      </c>
      <c r="AG4203" t="s">
        <v>42</v>
      </c>
    </row>
    <row r="4204" spans="1:33" x14ac:dyDescent="0.3">
      <c r="A4204" t="s">
        <v>8476</v>
      </c>
      <c r="B4204" t="s">
        <v>75</v>
      </c>
      <c r="C4204" t="s">
        <v>46</v>
      </c>
      <c r="D4204" t="s">
        <v>47</v>
      </c>
      <c r="E4204" t="s">
        <v>56</v>
      </c>
      <c r="F4204">
        <v>2154</v>
      </c>
      <c r="G4204">
        <v>15</v>
      </c>
      <c r="H4204">
        <v>1830.9</v>
      </c>
      <c r="I4204">
        <v>3083</v>
      </c>
      <c r="J4204">
        <v>72</v>
      </c>
      <c r="K4204">
        <f>super_shop_dataset[[#This Row],[Sold_Quantity]]*super_shop_dataset[[#This Row],[Purchase_Cost_in_$]]</f>
        <v>221976</v>
      </c>
      <c r="L4204" t="s">
        <v>14742</v>
      </c>
      <c r="M4204">
        <v>117</v>
      </c>
      <c r="N4204">
        <v>2.6</v>
      </c>
      <c r="O42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04">
        <v>246</v>
      </c>
      <c r="Q4204" t="s">
        <v>33</v>
      </c>
      <c r="R4204" s="2">
        <v>49860</v>
      </c>
      <c r="S4204" s="2">
        <v>49494</v>
      </c>
      <c r="T4204" t="s">
        <v>49</v>
      </c>
      <c r="U4204">
        <v>44</v>
      </c>
      <c r="V4204">
        <v>34</v>
      </c>
      <c r="W42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04" t="s">
        <v>50</v>
      </c>
      <c r="Y4204" t="s">
        <v>68</v>
      </c>
      <c r="Z4204" t="s">
        <v>76</v>
      </c>
      <c r="AA4204" t="s">
        <v>8477</v>
      </c>
      <c r="AB4204" t="s">
        <v>53</v>
      </c>
      <c r="AC4204">
        <v>2</v>
      </c>
      <c r="AD4204" t="s">
        <v>40</v>
      </c>
      <c r="AE4204">
        <v>399</v>
      </c>
      <c r="AF4204" t="s">
        <v>78</v>
      </c>
      <c r="AG4204" t="s">
        <v>82</v>
      </c>
    </row>
    <row r="4205" spans="1:33" x14ac:dyDescent="0.3">
      <c r="A4205" t="s">
        <v>8478</v>
      </c>
      <c r="B4205" t="s">
        <v>45</v>
      </c>
      <c r="C4205" t="s">
        <v>46</v>
      </c>
      <c r="D4205" t="s">
        <v>31</v>
      </c>
      <c r="E4205" t="s">
        <v>32</v>
      </c>
      <c r="F4205">
        <v>66</v>
      </c>
      <c r="G4205">
        <v>14</v>
      </c>
      <c r="H4205">
        <v>56.76</v>
      </c>
      <c r="I4205">
        <v>888</v>
      </c>
      <c r="J4205">
        <v>14</v>
      </c>
      <c r="K4205">
        <f>super_shop_dataset[[#This Row],[Sold_Quantity]]*super_shop_dataset[[#This Row],[Purchase_Cost_in_$]]</f>
        <v>12432</v>
      </c>
      <c r="L4205" t="s">
        <v>14743</v>
      </c>
      <c r="M4205">
        <v>125</v>
      </c>
      <c r="N4205">
        <v>4.5</v>
      </c>
      <c r="O42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05">
        <v>155</v>
      </c>
      <c r="Q4205" t="s">
        <v>33</v>
      </c>
      <c r="R4205" s="2">
        <v>49861</v>
      </c>
      <c r="S4205" s="2">
        <v>49495</v>
      </c>
      <c r="T4205" t="s">
        <v>89</v>
      </c>
      <c r="U4205">
        <v>5</v>
      </c>
      <c r="V4205">
        <v>28</v>
      </c>
      <c r="W42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05" t="s">
        <v>50</v>
      </c>
      <c r="Y4205" t="s">
        <v>61</v>
      </c>
      <c r="Z4205" t="s">
        <v>76</v>
      </c>
      <c r="AA4205" t="s">
        <v>8479</v>
      </c>
      <c r="AB4205" t="s">
        <v>70</v>
      </c>
      <c r="AC4205">
        <v>4</v>
      </c>
      <c r="AD4205" t="s">
        <v>40</v>
      </c>
      <c r="AE4205">
        <v>359</v>
      </c>
      <c r="AF4205" t="s">
        <v>78</v>
      </c>
      <c r="AG4205" t="s">
        <v>82</v>
      </c>
    </row>
    <row r="4206" spans="1:33" x14ac:dyDescent="0.3">
      <c r="A4206" t="s">
        <v>8480</v>
      </c>
      <c r="B4206" t="s">
        <v>29</v>
      </c>
      <c r="C4206" t="s">
        <v>30</v>
      </c>
      <c r="D4206" t="s">
        <v>58</v>
      </c>
      <c r="E4206" t="s">
        <v>43</v>
      </c>
      <c r="F4206">
        <v>1108</v>
      </c>
      <c r="G4206">
        <v>14</v>
      </c>
      <c r="H4206">
        <v>952.88</v>
      </c>
      <c r="I4206">
        <v>1999</v>
      </c>
      <c r="J4206">
        <v>63</v>
      </c>
      <c r="K4206">
        <f>super_shop_dataset[[#This Row],[Sold_Quantity]]*super_shop_dataset[[#This Row],[Purchase_Cost_in_$]]</f>
        <v>125937</v>
      </c>
      <c r="L4206" t="s">
        <v>14744</v>
      </c>
      <c r="M4206">
        <v>72</v>
      </c>
      <c r="N4206">
        <v>1.7</v>
      </c>
      <c r="O42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06">
        <v>98</v>
      </c>
      <c r="Q4206" t="s">
        <v>60</v>
      </c>
      <c r="R4206" s="2">
        <v>49862</v>
      </c>
      <c r="S4206" s="2">
        <v>49496</v>
      </c>
      <c r="T4206" t="s">
        <v>49</v>
      </c>
      <c r="U4206">
        <v>18</v>
      </c>
      <c r="V4206">
        <v>30</v>
      </c>
      <c r="W42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06" t="s">
        <v>35</v>
      </c>
      <c r="Y4206" t="s">
        <v>68</v>
      </c>
      <c r="Z4206" t="s">
        <v>51</v>
      </c>
      <c r="AA4206" t="s">
        <v>8481</v>
      </c>
      <c r="AB4206" t="s">
        <v>39</v>
      </c>
      <c r="AC4206">
        <v>4</v>
      </c>
      <c r="AD4206" t="s">
        <v>40</v>
      </c>
      <c r="AE4206">
        <v>411</v>
      </c>
      <c r="AF4206" t="s">
        <v>54</v>
      </c>
      <c r="AG4206" t="s">
        <v>82</v>
      </c>
    </row>
    <row r="4207" spans="1:33" x14ac:dyDescent="0.3">
      <c r="A4207" t="s">
        <v>8482</v>
      </c>
      <c r="B4207" t="s">
        <v>29</v>
      </c>
      <c r="C4207" t="s">
        <v>46</v>
      </c>
      <c r="D4207" t="s">
        <v>96</v>
      </c>
      <c r="E4207" t="s">
        <v>43</v>
      </c>
      <c r="F4207">
        <v>1426</v>
      </c>
      <c r="G4207">
        <v>22</v>
      </c>
      <c r="H4207">
        <v>1112.28</v>
      </c>
      <c r="I4207">
        <v>3533</v>
      </c>
      <c r="J4207">
        <v>1</v>
      </c>
      <c r="K4207">
        <f>super_shop_dataset[[#This Row],[Sold_Quantity]]*super_shop_dataset[[#This Row],[Purchase_Cost_in_$]]</f>
        <v>3533</v>
      </c>
      <c r="L4207" t="s">
        <v>14745</v>
      </c>
      <c r="M4207">
        <v>99</v>
      </c>
      <c r="N4207">
        <v>2.6</v>
      </c>
      <c r="O42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07">
        <v>320</v>
      </c>
      <c r="Q4207" t="s">
        <v>33</v>
      </c>
      <c r="R4207" s="2">
        <v>49863</v>
      </c>
      <c r="S4207" s="2">
        <v>49497</v>
      </c>
      <c r="T4207" t="s">
        <v>49</v>
      </c>
      <c r="U4207">
        <v>25</v>
      </c>
      <c r="V4207">
        <v>55</v>
      </c>
      <c r="W42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07" t="s">
        <v>35</v>
      </c>
      <c r="Y4207" t="s">
        <v>36</v>
      </c>
      <c r="Z4207" t="s">
        <v>37</v>
      </c>
      <c r="AA4207" t="s">
        <v>8483</v>
      </c>
      <c r="AB4207" t="s">
        <v>70</v>
      </c>
      <c r="AC4207">
        <v>9</v>
      </c>
      <c r="AD4207" t="s">
        <v>40</v>
      </c>
      <c r="AE4207">
        <v>703</v>
      </c>
      <c r="AF4207" t="s">
        <v>41</v>
      </c>
      <c r="AG4207" t="s">
        <v>55</v>
      </c>
    </row>
    <row r="4208" spans="1:33" x14ac:dyDescent="0.3">
      <c r="A4208" t="s">
        <v>8484</v>
      </c>
      <c r="B4208" t="s">
        <v>80</v>
      </c>
      <c r="C4208" t="s">
        <v>66</v>
      </c>
      <c r="D4208" t="s">
        <v>96</v>
      </c>
      <c r="E4208" t="s">
        <v>56</v>
      </c>
      <c r="F4208">
        <v>1404</v>
      </c>
      <c r="G4208">
        <v>5</v>
      </c>
      <c r="H4208">
        <v>1333.8</v>
      </c>
      <c r="I4208">
        <v>3238</v>
      </c>
      <c r="J4208">
        <v>26</v>
      </c>
      <c r="K4208">
        <f>super_shop_dataset[[#This Row],[Sold_Quantity]]*super_shop_dataset[[#This Row],[Purchase_Cost_in_$]]</f>
        <v>84188</v>
      </c>
      <c r="L4208" t="s">
        <v>14746</v>
      </c>
      <c r="M4208">
        <v>44</v>
      </c>
      <c r="N4208">
        <v>1.8</v>
      </c>
      <c r="O42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08">
        <v>416</v>
      </c>
      <c r="Q4208" t="s">
        <v>33</v>
      </c>
      <c r="R4208" s="2">
        <v>49864</v>
      </c>
      <c r="S4208" s="2">
        <v>49498</v>
      </c>
      <c r="T4208" t="s">
        <v>89</v>
      </c>
      <c r="U4208">
        <v>44</v>
      </c>
      <c r="V4208">
        <v>45</v>
      </c>
      <c r="W42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08" t="s">
        <v>35</v>
      </c>
      <c r="Y4208" t="s">
        <v>61</v>
      </c>
      <c r="Z4208" t="s">
        <v>51</v>
      </c>
      <c r="AA4208" t="s">
        <v>8485</v>
      </c>
      <c r="AB4208" t="s">
        <v>39</v>
      </c>
      <c r="AC4208">
        <v>8</v>
      </c>
      <c r="AD4208" t="s">
        <v>63</v>
      </c>
      <c r="AE4208">
        <v>539</v>
      </c>
      <c r="AF4208" t="s">
        <v>54</v>
      </c>
      <c r="AG4208" t="s">
        <v>55</v>
      </c>
    </row>
    <row r="4209" spans="1:33" x14ac:dyDescent="0.3">
      <c r="A4209" t="s">
        <v>8486</v>
      </c>
      <c r="B4209" t="s">
        <v>80</v>
      </c>
      <c r="C4209" t="s">
        <v>46</v>
      </c>
      <c r="D4209" t="s">
        <v>47</v>
      </c>
      <c r="E4209" t="s">
        <v>59</v>
      </c>
      <c r="F4209">
        <v>504</v>
      </c>
      <c r="G4209">
        <v>21</v>
      </c>
      <c r="H4209">
        <v>398.16</v>
      </c>
      <c r="I4209">
        <v>2186</v>
      </c>
      <c r="J4209">
        <v>28</v>
      </c>
      <c r="K4209">
        <f>super_shop_dataset[[#This Row],[Sold_Quantity]]*super_shop_dataset[[#This Row],[Purchase_Cost_in_$]]</f>
        <v>61208</v>
      </c>
      <c r="L4209" t="s">
        <v>14747</v>
      </c>
      <c r="M4209">
        <v>42</v>
      </c>
      <c r="N4209">
        <v>1.3</v>
      </c>
      <c r="O42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09">
        <v>428</v>
      </c>
      <c r="Q4209" t="s">
        <v>33</v>
      </c>
      <c r="R4209" s="2">
        <v>49865</v>
      </c>
      <c r="S4209" s="2">
        <v>49499</v>
      </c>
      <c r="T4209" t="s">
        <v>49</v>
      </c>
      <c r="U4209">
        <v>8</v>
      </c>
      <c r="V4209">
        <v>36</v>
      </c>
      <c r="W42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09" t="s">
        <v>35</v>
      </c>
      <c r="Y4209" t="s">
        <v>61</v>
      </c>
      <c r="Z4209" t="s">
        <v>37</v>
      </c>
      <c r="AA4209" t="s">
        <v>8487</v>
      </c>
      <c r="AB4209" t="s">
        <v>70</v>
      </c>
      <c r="AC4209">
        <v>8</v>
      </c>
      <c r="AD4209" t="s">
        <v>63</v>
      </c>
      <c r="AE4209">
        <v>702</v>
      </c>
      <c r="AF4209" t="s">
        <v>54</v>
      </c>
      <c r="AG4209" t="s">
        <v>55</v>
      </c>
    </row>
    <row r="4210" spans="1:33" x14ac:dyDescent="0.3">
      <c r="A4210" t="s">
        <v>8488</v>
      </c>
      <c r="B4210" t="s">
        <v>75</v>
      </c>
      <c r="C4210" t="s">
        <v>84</v>
      </c>
      <c r="D4210" t="s">
        <v>31</v>
      </c>
      <c r="E4210" t="s">
        <v>59</v>
      </c>
      <c r="F4210">
        <v>2898</v>
      </c>
      <c r="G4210">
        <v>41</v>
      </c>
      <c r="H4210">
        <v>1709.82</v>
      </c>
      <c r="I4210">
        <v>3898</v>
      </c>
      <c r="J4210">
        <v>4</v>
      </c>
      <c r="K4210">
        <f>super_shop_dataset[[#This Row],[Sold_Quantity]]*super_shop_dataset[[#This Row],[Purchase_Cost_in_$]]</f>
        <v>15592</v>
      </c>
      <c r="L4210" t="s">
        <v>14748</v>
      </c>
      <c r="M4210">
        <v>68</v>
      </c>
      <c r="N4210">
        <v>1.2</v>
      </c>
      <c r="O42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10">
        <v>412</v>
      </c>
      <c r="Q4210" t="s">
        <v>60</v>
      </c>
      <c r="R4210" s="2">
        <v>49866</v>
      </c>
      <c r="S4210" s="2">
        <v>49500</v>
      </c>
      <c r="T4210" t="s">
        <v>49</v>
      </c>
      <c r="U4210">
        <v>41</v>
      </c>
      <c r="V4210">
        <v>44</v>
      </c>
      <c r="W42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10" t="s">
        <v>50</v>
      </c>
      <c r="Y4210" t="s">
        <v>68</v>
      </c>
      <c r="Z4210" t="s">
        <v>37</v>
      </c>
      <c r="AA4210" t="s">
        <v>8489</v>
      </c>
      <c r="AB4210" t="s">
        <v>39</v>
      </c>
      <c r="AC4210">
        <v>3</v>
      </c>
      <c r="AD4210" t="s">
        <v>40</v>
      </c>
      <c r="AE4210">
        <v>519</v>
      </c>
      <c r="AF4210" t="s">
        <v>41</v>
      </c>
      <c r="AG4210" t="s">
        <v>82</v>
      </c>
    </row>
    <row r="4211" spans="1:33" x14ac:dyDescent="0.3">
      <c r="A4211" t="s">
        <v>8490</v>
      </c>
      <c r="B4211" t="s">
        <v>65</v>
      </c>
      <c r="C4211" t="s">
        <v>46</v>
      </c>
      <c r="D4211" t="s">
        <v>47</v>
      </c>
      <c r="E4211" t="s">
        <v>56</v>
      </c>
      <c r="F4211">
        <v>2745</v>
      </c>
      <c r="G4211">
        <v>39</v>
      </c>
      <c r="H4211">
        <v>1674.45</v>
      </c>
      <c r="I4211">
        <v>2874</v>
      </c>
      <c r="J4211">
        <v>63</v>
      </c>
      <c r="K4211">
        <f>super_shop_dataset[[#This Row],[Sold_Quantity]]*super_shop_dataset[[#This Row],[Purchase_Cost_in_$]]</f>
        <v>181062</v>
      </c>
      <c r="L4211" t="s">
        <v>14749</v>
      </c>
      <c r="M4211">
        <v>137</v>
      </c>
      <c r="N4211">
        <v>4.5</v>
      </c>
      <c r="O42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11">
        <v>201</v>
      </c>
      <c r="Q4211" t="s">
        <v>48</v>
      </c>
      <c r="R4211" s="2">
        <v>49867</v>
      </c>
      <c r="S4211" s="2">
        <v>49501</v>
      </c>
      <c r="T4211" t="s">
        <v>49</v>
      </c>
      <c r="U4211">
        <v>2</v>
      </c>
      <c r="V4211">
        <v>60</v>
      </c>
      <c r="W42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11" t="s">
        <v>50</v>
      </c>
      <c r="Y4211" t="s">
        <v>61</v>
      </c>
      <c r="Z4211" t="s">
        <v>76</v>
      </c>
      <c r="AA4211" t="s">
        <v>8491</v>
      </c>
      <c r="AB4211" t="s">
        <v>53</v>
      </c>
      <c r="AC4211">
        <v>2</v>
      </c>
      <c r="AD4211" t="s">
        <v>40</v>
      </c>
      <c r="AE4211">
        <v>776</v>
      </c>
      <c r="AF4211" t="s">
        <v>78</v>
      </c>
      <c r="AG4211" t="s">
        <v>55</v>
      </c>
    </row>
    <row r="4212" spans="1:33" x14ac:dyDescent="0.3">
      <c r="A4212" t="s">
        <v>8492</v>
      </c>
      <c r="B4212" t="s">
        <v>29</v>
      </c>
      <c r="C4212" t="s">
        <v>72</v>
      </c>
      <c r="D4212" t="s">
        <v>96</v>
      </c>
      <c r="E4212" t="s">
        <v>56</v>
      </c>
      <c r="F4212">
        <v>62</v>
      </c>
      <c r="G4212">
        <v>12</v>
      </c>
      <c r="H4212">
        <v>54.56</v>
      </c>
      <c r="I4212">
        <v>699</v>
      </c>
      <c r="J4212">
        <v>81</v>
      </c>
      <c r="K4212">
        <f>super_shop_dataset[[#This Row],[Sold_Quantity]]*super_shop_dataset[[#This Row],[Purchase_Cost_in_$]]</f>
        <v>56619</v>
      </c>
      <c r="L4212" t="s">
        <v>14750</v>
      </c>
      <c r="M4212">
        <v>37</v>
      </c>
      <c r="N4212">
        <v>3.8</v>
      </c>
      <c r="O42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12">
        <v>291</v>
      </c>
      <c r="Q4212" t="s">
        <v>60</v>
      </c>
      <c r="R4212" s="2">
        <v>49868</v>
      </c>
      <c r="S4212" s="2">
        <v>49502</v>
      </c>
      <c r="T4212" t="s">
        <v>89</v>
      </c>
      <c r="U4212">
        <v>49</v>
      </c>
      <c r="V4212">
        <v>27</v>
      </c>
      <c r="W42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12" t="s">
        <v>50</v>
      </c>
      <c r="Y4212" t="s">
        <v>68</v>
      </c>
      <c r="Z4212" t="s">
        <v>37</v>
      </c>
      <c r="AA4212" t="s">
        <v>8493</v>
      </c>
      <c r="AB4212" t="s">
        <v>53</v>
      </c>
      <c r="AC4212">
        <v>8</v>
      </c>
      <c r="AD4212" t="s">
        <v>63</v>
      </c>
      <c r="AE4212">
        <v>963</v>
      </c>
      <c r="AF4212" t="s">
        <v>54</v>
      </c>
      <c r="AG4212" t="s">
        <v>42</v>
      </c>
    </row>
    <row r="4213" spans="1:33" x14ac:dyDescent="0.3">
      <c r="A4213" t="s">
        <v>8494</v>
      </c>
      <c r="B4213" t="s">
        <v>80</v>
      </c>
      <c r="C4213" t="s">
        <v>66</v>
      </c>
      <c r="D4213" t="s">
        <v>58</v>
      </c>
      <c r="E4213" t="s">
        <v>56</v>
      </c>
      <c r="F4213">
        <v>4168</v>
      </c>
      <c r="G4213">
        <v>18</v>
      </c>
      <c r="H4213">
        <v>3417.76</v>
      </c>
      <c r="I4213">
        <v>3037</v>
      </c>
      <c r="J4213">
        <v>60</v>
      </c>
      <c r="K4213">
        <f>super_shop_dataset[[#This Row],[Sold_Quantity]]*super_shop_dataset[[#This Row],[Purchase_Cost_in_$]]</f>
        <v>182220</v>
      </c>
      <c r="L4213" t="s">
        <v>12152</v>
      </c>
      <c r="M4213">
        <v>197</v>
      </c>
      <c r="N4213">
        <v>1.9</v>
      </c>
      <c r="O42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13">
        <v>416</v>
      </c>
      <c r="Q4213" t="s">
        <v>33</v>
      </c>
      <c r="R4213" s="2">
        <v>49869</v>
      </c>
      <c r="S4213" s="2">
        <v>49503</v>
      </c>
      <c r="T4213" t="s">
        <v>89</v>
      </c>
      <c r="U4213">
        <v>39</v>
      </c>
      <c r="V4213">
        <v>54</v>
      </c>
      <c r="W42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13" t="s">
        <v>50</v>
      </c>
      <c r="Y4213" t="s">
        <v>68</v>
      </c>
      <c r="Z4213" t="s">
        <v>37</v>
      </c>
      <c r="AA4213" t="s">
        <v>8495</v>
      </c>
      <c r="AB4213" t="s">
        <v>53</v>
      </c>
      <c r="AC4213">
        <v>6</v>
      </c>
      <c r="AD4213" t="s">
        <v>63</v>
      </c>
      <c r="AE4213">
        <v>349</v>
      </c>
      <c r="AF4213" t="s">
        <v>78</v>
      </c>
      <c r="AG4213" t="s">
        <v>82</v>
      </c>
    </row>
    <row r="4214" spans="1:33" x14ac:dyDescent="0.3">
      <c r="A4214" t="s">
        <v>8496</v>
      </c>
      <c r="B4214" t="s">
        <v>65</v>
      </c>
      <c r="C4214" t="s">
        <v>84</v>
      </c>
      <c r="D4214" t="s">
        <v>58</v>
      </c>
      <c r="E4214" t="s">
        <v>32</v>
      </c>
      <c r="F4214">
        <v>4827</v>
      </c>
      <c r="G4214">
        <v>4</v>
      </c>
      <c r="H4214">
        <v>4633.92</v>
      </c>
      <c r="I4214">
        <v>3650</v>
      </c>
      <c r="J4214">
        <v>22</v>
      </c>
      <c r="K4214">
        <f>super_shop_dataset[[#This Row],[Sold_Quantity]]*super_shop_dataset[[#This Row],[Purchase_Cost_in_$]]</f>
        <v>80300</v>
      </c>
      <c r="L4214" t="s">
        <v>12153</v>
      </c>
      <c r="M4214">
        <v>40</v>
      </c>
      <c r="N4214">
        <v>3.4</v>
      </c>
      <c r="O42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14">
        <v>174</v>
      </c>
      <c r="Q4214" t="s">
        <v>33</v>
      </c>
      <c r="R4214" s="2">
        <v>49870</v>
      </c>
      <c r="S4214" s="2">
        <v>49504</v>
      </c>
      <c r="T4214" t="s">
        <v>49</v>
      </c>
      <c r="U4214">
        <v>34</v>
      </c>
      <c r="V4214">
        <v>47</v>
      </c>
      <c r="W42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14" t="s">
        <v>50</v>
      </c>
      <c r="Y4214" t="s">
        <v>61</v>
      </c>
      <c r="Z4214" t="s">
        <v>37</v>
      </c>
      <c r="AA4214" t="s">
        <v>8497</v>
      </c>
      <c r="AB4214" t="s">
        <v>39</v>
      </c>
      <c r="AC4214">
        <v>3</v>
      </c>
      <c r="AD4214" t="s">
        <v>63</v>
      </c>
      <c r="AE4214">
        <v>256</v>
      </c>
      <c r="AF4214" t="s">
        <v>41</v>
      </c>
      <c r="AG4214" t="s">
        <v>82</v>
      </c>
    </row>
    <row r="4215" spans="1:33" x14ac:dyDescent="0.3">
      <c r="A4215" t="s">
        <v>8498</v>
      </c>
      <c r="B4215" t="s">
        <v>80</v>
      </c>
      <c r="C4215" t="s">
        <v>84</v>
      </c>
      <c r="D4215" t="s">
        <v>58</v>
      </c>
      <c r="E4215" t="s">
        <v>43</v>
      </c>
      <c r="F4215">
        <v>3722</v>
      </c>
      <c r="G4215">
        <v>6</v>
      </c>
      <c r="H4215">
        <v>3498.68</v>
      </c>
      <c r="I4215">
        <v>1230</v>
      </c>
      <c r="J4215">
        <v>33</v>
      </c>
      <c r="K4215">
        <f>super_shop_dataset[[#This Row],[Sold_Quantity]]*super_shop_dataset[[#This Row],[Purchase_Cost_in_$]]</f>
        <v>40590</v>
      </c>
      <c r="L4215" t="s">
        <v>12154</v>
      </c>
      <c r="M4215">
        <v>22</v>
      </c>
      <c r="N4215">
        <v>1.7</v>
      </c>
      <c r="O42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15">
        <v>230</v>
      </c>
      <c r="Q4215" t="s">
        <v>60</v>
      </c>
      <c r="R4215" s="2">
        <v>49871</v>
      </c>
      <c r="S4215" s="2">
        <v>49505</v>
      </c>
      <c r="T4215" t="s">
        <v>34</v>
      </c>
      <c r="U4215">
        <v>9</v>
      </c>
      <c r="V4215">
        <v>26</v>
      </c>
      <c r="W42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15" t="s">
        <v>35</v>
      </c>
      <c r="Y4215" t="s">
        <v>61</v>
      </c>
      <c r="Z4215" t="s">
        <v>37</v>
      </c>
      <c r="AA4215" t="s">
        <v>8499</v>
      </c>
      <c r="AB4215" t="s">
        <v>70</v>
      </c>
      <c r="AC4215">
        <v>13</v>
      </c>
      <c r="AD4215" t="s">
        <v>63</v>
      </c>
      <c r="AE4215">
        <v>598</v>
      </c>
      <c r="AF4215" t="s">
        <v>54</v>
      </c>
      <c r="AG4215" t="s">
        <v>82</v>
      </c>
    </row>
    <row r="4216" spans="1:33" x14ac:dyDescent="0.3">
      <c r="A4216" t="s">
        <v>8500</v>
      </c>
      <c r="B4216" t="s">
        <v>80</v>
      </c>
      <c r="C4216" t="s">
        <v>84</v>
      </c>
      <c r="D4216" t="s">
        <v>47</v>
      </c>
      <c r="E4216" t="s">
        <v>56</v>
      </c>
      <c r="F4216">
        <v>2104</v>
      </c>
      <c r="G4216">
        <v>33</v>
      </c>
      <c r="H4216">
        <v>1409.68</v>
      </c>
      <c r="I4216">
        <v>2082</v>
      </c>
      <c r="J4216">
        <v>38</v>
      </c>
      <c r="K4216">
        <f>super_shop_dataset[[#This Row],[Sold_Quantity]]*super_shop_dataset[[#This Row],[Purchase_Cost_in_$]]</f>
        <v>79116</v>
      </c>
      <c r="L4216" t="s">
        <v>14751</v>
      </c>
      <c r="M4216">
        <v>20</v>
      </c>
      <c r="N4216">
        <v>3</v>
      </c>
      <c r="O42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16">
        <v>117</v>
      </c>
      <c r="Q4216" t="s">
        <v>48</v>
      </c>
      <c r="R4216" s="2">
        <v>49872</v>
      </c>
      <c r="S4216" s="2">
        <v>49506</v>
      </c>
      <c r="T4216" t="s">
        <v>49</v>
      </c>
      <c r="U4216">
        <v>6</v>
      </c>
      <c r="V4216">
        <v>29</v>
      </c>
      <c r="W42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16" t="s">
        <v>35</v>
      </c>
      <c r="Y4216" t="s">
        <v>61</v>
      </c>
      <c r="Z4216" t="s">
        <v>51</v>
      </c>
      <c r="AA4216" t="s">
        <v>8501</v>
      </c>
      <c r="AB4216" t="s">
        <v>53</v>
      </c>
      <c r="AC4216">
        <v>3</v>
      </c>
      <c r="AD4216" t="s">
        <v>40</v>
      </c>
      <c r="AE4216">
        <v>496</v>
      </c>
      <c r="AF4216" t="s">
        <v>54</v>
      </c>
      <c r="AG4216" t="s">
        <v>55</v>
      </c>
    </row>
    <row r="4217" spans="1:33" x14ac:dyDescent="0.3">
      <c r="A4217" t="s">
        <v>8502</v>
      </c>
      <c r="B4217" t="s">
        <v>75</v>
      </c>
      <c r="C4217" t="s">
        <v>72</v>
      </c>
      <c r="D4217" t="s">
        <v>47</v>
      </c>
      <c r="E4217" t="s">
        <v>43</v>
      </c>
      <c r="F4217">
        <v>1179</v>
      </c>
      <c r="G4217">
        <v>8</v>
      </c>
      <c r="H4217">
        <v>1084.68</v>
      </c>
      <c r="I4217">
        <v>2155</v>
      </c>
      <c r="J4217">
        <v>57</v>
      </c>
      <c r="K4217">
        <f>super_shop_dataset[[#This Row],[Sold_Quantity]]*super_shop_dataset[[#This Row],[Purchase_Cost_in_$]]</f>
        <v>122835</v>
      </c>
      <c r="L4217" t="s">
        <v>14752</v>
      </c>
      <c r="M4217">
        <v>111</v>
      </c>
      <c r="N4217">
        <v>2.2000000000000002</v>
      </c>
      <c r="O42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17">
        <v>119</v>
      </c>
      <c r="Q4217" t="s">
        <v>48</v>
      </c>
      <c r="R4217" s="2">
        <v>49873</v>
      </c>
      <c r="S4217" s="2">
        <v>49507</v>
      </c>
      <c r="T4217" t="s">
        <v>89</v>
      </c>
      <c r="U4217">
        <v>15</v>
      </c>
      <c r="V4217">
        <v>37</v>
      </c>
      <c r="W42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17" t="s">
        <v>35</v>
      </c>
      <c r="Y4217" t="s">
        <v>36</v>
      </c>
      <c r="Z4217" t="s">
        <v>76</v>
      </c>
      <c r="AA4217" t="s">
        <v>8503</v>
      </c>
      <c r="AB4217" t="s">
        <v>39</v>
      </c>
      <c r="AC4217">
        <v>11</v>
      </c>
      <c r="AD4217" t="s">
        <v>40</v>
      </c>
      <c r="AE4217">
        <v>832</v>
      </c>
      <c r="AF4217" t="s">
        <v>54</v>
      </c>
      <c r="AG4217" t="s">
        <v>55</v>
      </c>
    </row>
    <row r="4218" spans="1:33" x14ac:dyDescent="0.3">
      <c r="A4218" t="s">
        <v>8504</v>
      </c>
      <c r="B4218" t="s">
        <v>29</v>
      </c>
      <c r="C4218" t="s">
        <v>66</v>
      </c>
      <c r="D4218" t="s">
        <v>67</v>
      </c>
      <c r="E4218" t="s">
        <v>56</v>
      </c>
      <c r="F4218">
        <v>2134</v>
      </c>
      <c r="G4218">
        <v>42</v>
      </c>
      <c r="H4218">
        <v>1237.72</v>
      </c>
      <c r="I4218">
        <v>3007</v>
      </c>
      <c r="J4218">
        <v>5</v>
      </c>
      <c r="K4218">
        <f>super_shop_dataset[[#This Row],[Sold_Quantity]]*super_shop_dataset[[#This Row],[Purchase_Cost_in_$]]</f>
        <v>15035</v>
      </c>
      <c r="L4218" t="s">
        <v>14753</v>
      </c>
      <c r="M4218">
        <v>160</v>
      </c>
      <c r="N4218">
        <v>1.9</v>
      </c>
      <c r="O42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18">
        <v>26</v>
      </c>
      <c r="Q4218" t="s">
        <v>33</v>
      </c>
      <c r="R4218" s="2">
        <v>49874</v>
      </c>
      <c r="S4218" s="2">
        <v>49508</v>
      </c>
      <c r="T4218" t="s">
        <v>34</v>
      </c>
      <c r="U4218">
        <v>47</v>
      </c>
      <c r="V4218">
        <v>25</v>
      </c>
      <c r="W42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18" t="s">
        <v>35</v>
      </c>
      <c r="Y4218" t="s">
        <v>61</v>
      </c>
      <c r="Z4218" t="s">
        <v>76</v>
      </c>
      <c r="AA4218" t="s">
        <v>8505</v>
      </c>
      <c r="AB4218" t="s">
        <v>70</v>
      </c>
      <c r="AC4218">
        <v>1</v>
      </c>
      <c r="AD4218" t="s">
        <v>40</v>
      </c>
      <c r="AE4218">
        <v>887</v>
      </c>
      <c r="AF4218" t="s">
        <v>78</v>
      </c>
      <c r="AG4218" t="s">
        <v>55</v>
      </c>
    </row>
    <row r="4219" spans="1:33" x14ac:dyDescent="0.3">
      <c r="A4219" t="s">
        <v>8506</v>
      </c>
      <c r="B4219" t="s">
        <v>65</v>
      </c>
      <c r="C4219" t="s">
        <v>66</v>
      </c>
      <c r="D4219" t="s">
        <v>96</v>
      </c>
      <c r="E4219" t="s">
        <v>32</v>
      </c>
      <c r="F4219">
        <v>2969</v>
      </c>
      <c r="G4219">
        <v>41</v>
      </c>
      <c r="H4219">
        <v>1751.71</v>
      </c>
      <c r="I4219">
        <v>2509</v>
      </c>
      <c r="J4219">
        <v>56</v>
      </c>
      <c r="K4219">
        <f>super_shop_dataset[[#This Row],[Sold_Quantity]]*super_shop_dataset[[#This Row],[Purchase_Cost_in_$]]</f>
        <v>140504</v>
      </c>
      <c r="L4219" t="s">
        <v>14754</v>
      </c>
      <c r="M4219">
        <v>63</v>
      </c>
      <c r="N4219">
        <v>3</v>
      </c>
      <c r="O42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19">
        <v>116</v>
      </c>
      <c r="Q4219" t="s">
        <v>48</v>
      </c>
      <c r="R4219" s="2">
        <v>49875</v>
      </c>
      <c r="S4219" s="2">
        <v>49509</v>
      </c>
      <c r="T4219" t="s">
        <v>34</v>
      </c>
      <c r="U4219">
        <v>33</v>
      </c>
      <c r="V4219">
        <v>58</v>
      </c>
      <c r="W42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19" t="s">
        <v>50</v>
      </c>
      <c r="Y4219" t="s">
        <v>68</v>
      </c>
      <c r="Z4219" t="s">
        <v>37</v>
      </c>
      <c r="AA4219" t="s">
        <v>8507</v>
      </c>
      <c r="AB4219" t="s">
        <v>70</v>
      </c>
      <c r="AC4219">
        <v>11</v>
      </c>
      <c r="AD4219" t="s">
        <v>63</v>
      </c>
      <c r="AE4219">
        <v>108</v>
      </c>
      <c r="AF4219" t="s">
        <v>78</v>
      </c>
      <c r="AG4219" t="s">
        <v>82</v>
      </c>
    </row>
    <row r="4220" spans="1:33" x14ac:dyDescent="0.3">
      <c r="A4220" t="s">
        <v>8508</v>
      </c>
      <c r="B4220" t="s">
        <v>75</v>
      </c>
      <c r="C4220" t="s">
        <v>30</v>
      </c>
      <c r="D4220" t="s">
        <v>67</v>
      </c>
      <c r="E4220" t="s">
        <v>56</v>
      </c>
      <c r="F4220">
        <v>476</v>
      </c>
      <c r="G4220">
        <v>39</v>
      </c>
      <c r="H4220">
        <v>290.36</v>
      </c>
      <c r="I4220">
        <v>2119</v>
      </c>
      <c r="J4220">
        <v>7</v>
      </c>
      <c r="K4220">
        <f>super_shop_dataset[[#This Row],[Sold_Quantity]]*super_shop_dataset[[#This Row],[Purchase_Cost_in_$]]</f>
        <v>14833</v>
      </c>
      <c r="L4220" t="s">
        <v>14755</v>
      </c>
      <c r="M4220">
        <v>30</v>
      </c>
      <c r="N4220">
        <v>3</v>
      </c>
      <c r="O42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20">
        <v>205</v>
      </c>
      <c r="Q4220" t="s">
        <v>33</v>
      </c>
      <c r="R4220" s="2">
        <v>49876</v>
      </c>
      <c r="S4220" s="2">
        <v>49510</v>
      </c>
      <c r="T4220" t="s">
        <v>34</v>
      </c>
      <c r="U4220">
        <v>40</v>
      </c>
      <c r="V4220">
        <v>41</v>
      </c>
      <c r="W42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20" t="s">
        <v>35</v>
      </c>
      <c r="Y4220" t="s">
        <v>36</v>
      </c>
      <c r="Z4220" t="s">
        <v>51</v>
      </c>
      <c r="AA4220" t="s">
        <v>8509</v>
      </c>
      <c r="AB4220" t="s">
        <v>39</v>
      </c>
      <c r="AC4220">
        <v>14</v>
      </c>
      <c r="AD4220" t="s">
        <v>40</v>
      </c>
      <c r="AE4220">
        <v>568</v>
      </c>
      <c r="AF4220" t="s">
        <v>54</v>
      </c>
      <c r="AG4220" t="s">
        <v>55</v>
      </c>
    </row>
    <row r="4221" spans="1:33" x14ac:dyDescent="0.3">
      <c r="A4221" t="s">
        <v>8510</v>
      </c>
      <c r="B4221" t="s">
        <v>29</v>
      </c>
      <c r="C4221" t="s">
        <v>66</v>
      </c>
      <c r="D4221" t="s">
        <v>96</v>
      </c>
      <c r="E4221" t="s">
        <v>59</v>
      </c>
      <c r="F4221">
        <v>970</v>
      </c>
      <c r="G4221">
        <v>5</v>
      </c>
      <c r="H4221">
        <v>921.5</v>
      </c>
      <c r="I4221">
        <v>3577</v>
      </c>
      <c r="J4221">
        <v>65</v>
      </c>
      <c r="K4221">
        <f>super_shop_dataset[[#This Row],[Sold_Quantity]]*super_shop_dataset[[#This Row],[Purchase_Cost_in_$]]</f>
        <v>232505</v>
      </c>
      <c r="L4221" t="s">
        <v>14756</v>
      </c>
      <c r="M4221">
        <v>35</v>
      </c>
      <c r="N4221">
        <v>2</v>
      </c>
      <c r="O42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21">
        <v>314</v>
      </c>
      <c r="Q4221" t="s">
        <v>60</v>
      </c>
      <c r="R4221" s="2">
        <v>49877</v>
      </c>
      <c r="S4221" s="2">
        <v>49511</v>
      </c>
      <c r="T4221" t="s">
        <v>34</v>
      </c>
      <c r="U4221">
        <v>16</v>
      </c>
      <c r="V4221">
        <v>34</v>
      </c>
      <c r="W42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21" t="s">
        <v>35</v>
      </c>
      <c r="Y4221" t="s">
        <v>61</v>
      </c>
      <c r="Z4221" t="s">
        <v>51</v>
      </c>
      <c r="AA4221" t="s">
        <v>8511</v>
      </c>
      <c r="AB4221" t="s">
        <v>70</v>
      </c>
      <c r="AC4221">
        <v>10</v>
      </c>
      <c r="AD4221" t="s">
        <v>40</v>
      </c>
      <c r="AE4221">
        <v>693</v>
      </c>
      <c r="AF4221" t="s">
        <v>54</v>
      </c>
      <c r="AG4221" t="s">
        <v>55</v>
      </c>
    </row>
    <row r="4222" spans="1:33" x14ac:dyDescent="0.3">
      <c r="A4222" t="s">
        <v>8512</v>
      </c>
      <c r="B4222" t="s">
        <v>75</v>
      </c>
      <c r="C4222" t="s">
        <v>30</v>
      </c>
      <c r="D4222" t="s">
        <v>58</v>
      </c>
      <c r="E4222" t="s">
        <v>43</v>
      </c>
      <c r="F4222">
        <v>2172</v>
      </c>
      <c r="G4222">
        <v>44</v>
      </c>
      <c r="H4222">
        <v>1216.32</v>
      </c>
      <c r="I4222">
        <v>1112</v>
      </c>
      <c r="J4222">
        <v>99</v>
      </c>
      <c r="K4222">
        <f>super_shop_dataset[[#This Row],[Sold_Quantity]]*super_shop_dataset[[#This Row],[Purchase_Cost_in_$]]</f>
        <v>110088</v>
      </c>
      <c r="L4222" t="s">
        <v>12155</v>
      </c>
      <c r="M4222">
        <v>67</v>
      </c>
      <c r="N4222">
        <v>2.1</v>
      </c>
      <c r="O42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22">
        <v>238</v>
      </c>
      <c r="Q4222" t="s">
        <v>60</v>
      </c>
      <c r="R4222" s="2">
        <v>49878</v>
      </c>
      <c r="S4222" s="2">
        <v>49512</v>
      </c>
      <c r="T4222" t="s">
        <v>89</v>
      </c>
      <c r="U4222">
        <v>3</v>
      </c>
      <c r="V4222">
        <v>44</v>
      </c>
      <c r="W42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22" t="s">
        <v>50</v>
      </c>
      <c r="Y4222" t="s">
        <v>61</v>
      </c>
      <c r="Z4222" t="s">
        <v>37</v>
      </c>
      <c r="AA4222" t="s">
        <v>8513</v>
      </c>
      <c r="AB4222" t="s">
        <v>70</v>
      </c>
      <c r="AC4222">
        <v>1</v>
      </c>
      <c r="AD4222" t="s">
        <v>63</v>
      </c>
      <c r="AE4222">
        <v>889</v>
      </c>
      <c r="AF4222" t="s">
        <v>54</v>
      </c>
      <c r="AG4222" t="s">
        <v>42</v>
      </c>
    </row>
    <row r="4223" spans="1:33" x14ac:dyDescent="0.3">
      <c r="A4223" t="s">
        <v>8514</v>
      </c>
      <c r="B4223" t="s">
        <v>80</v>
      </c>
      <c r="C4223" t="s">
        <v>72</v>
      </c>
      <c r="D4223" t="s">
        <v>67</v>
      </c>
      <c r="E4223" t="s">
        <v>43</v>
      </c>
      <c r="F4223">
        <v>1252</v>
      </c>
      <c r="G4223">
        <v>25</v>
      </c>
      <c r="H4223">
        <v>939</v>
      </c>
      <c r="I4223">
        <v>31</v>
      </c>
      <c r="J4223">
        <v>11</v>
      </c>
      <c r="K4223">
        <f>super_shop_dataset[[#This Row],[Sold_Quantity]]*super_shop_dataset[[#This Row],[Purchase_Cost_in_$]]</f>
        <v>341</v>
      </c>
      <c r="L4223" t="s">
        <v>12156</v>
      </c>
      <c r="M4223">
        <v>4</v>
      </c>
      <c r="N4223">
        <v>4</v>
      </c>
      <c r="O42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23">
        <v>380</v>
      </c>
      <c r="Q4223" t="s">
        <v>33</v>
      </c>
      <c r="R4223" s="2">
        <v>49879</v>
      </c>
      <c r="S4223" s="2">
        <v>49513</v>
      </c>
      <c r="T4223" t="s">
        <v>49</v>
      </c>
      <c r="U4223">
        <v>31</v>
      </c>
      <c r="V4223">
        <v>27</v>
      </c>
      <c r="W42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23" t="s">
        <v>35</v>
      </c>
      <c r="Y4223" t="s">
        <v>36</v>
      </c>
      <c r="Z4223" t="s">
        <v>76</v>
      </c>
      <c r="AA4223" t="s">
        <v>8515</v>
      </c>
      <c r="AB4223" t="s">
        <v>53</v>
      </c>
      <c r="AC4223">
        <v>5</v>
      </c>
      <c r="AD4223" t="s">
        <v>40</v>
      </c>
      <c r="AE4223">
        <v>120</v>
      </c>
      <c r="AF4223" t="s">
        <v>54</v>
      </c>
      <c r="AG4223" t="s">
        <v>55</v>
      </c>
    </row>
    <row r="4224" spans="1:33" x14ac:dyDescent="0.3">
      <c r="A4224" t="s">
        <v>8516</v>
      </c>
      <c r="B4224" t="s">
        <v>65</v>
      </c>
      <c r="C4224" t="s">
        <v>72</v>
      </c>
      <c r="D4224" t="s">
        <v>47</v>
      </c>
      <c r="E4224" t="s">
        <v>56</v>
      </c>
      <c r="F4224">
        <v>425</v>
      </c>
      <c r="G4224">
        <v>11</v>
      </c>
      <c r="H4224">
        <v>378.25</v>
      </c>
      <c r="I4224">
        <v>2611</v>
      </c>
      <c r="J4224">
        <v>73</v>
      </c>
      <c r="K4224">
        <f>super_shop_dataset[[#This Row],[Sold_Quantity]]*super_shop_dataset[[#This Row],[Purchase_Cost_in_$]]</f>
        <v>190603</v>
      </c>
      <c r="L4224" t="s">
        <v>14757</v>
      </c>
      <c r="M4224">
        <v>119</v>
      </c>
      <c r="N4224">
        <v>1.2</v>
      </c>
      <c r="O42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24">
        <v>135</v>
      </c>
      <c r="Q4224" t="s">
        <v>48</v>
      </c>
      <c r="R4224" s="2">
        <v>49880</v>
      </c>
      <c r="S4224" s="2">
        <v>49514</v>
      </c>
      <c r="T4224" t="s">
        <v>34</v>
      </c>
      <c r="U4224">
        <v>24</v>
      </c>
      <c r="V4224">
        <v>60</v>
      </c>
      <c r="W42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24" t="s">
        <v>50</v>
      </c>
      <c r="Y4224" t="s">
        <v>68</v>
      </c>
      <c r="Z4224" t="s">
        <v>37</v>
      </c>
      <c r="AA4224" t="s">
        <v>8517</v>
      </c>
      <c r="AB4224" t="s">
        <v>70</v>
      </c>
      <c r="AC4224">
        <v>6</v>
      </c>
      <c r="AD4224" t="s">
        <v>40</v>
      </c>
      <c r="AE4224">
        <v>763</v>
      </c>
      <c r="AF4224" t="s">
        <v>41</v>
      </c>
      <c r="AG4224" t="s">
        <v>82</v>
      </c>
    </row>
    <row r="4225" spans="1:33" x14ac:dyDescent="0.3">
      <c r="A4225" t="s">
        <v>8518</v>
      </c>
      <c r="B4225" t="s">
        <v>65</v>
      </c>
      <c r="C4225" t="s">
        <v>72</v>
      </c>
      <c r="D4225" t="s">
        <v>58</v>
      </c>
      <c r="E4225" t="s">
        <v>59</v>
      </c>
      <c r="F4225">
        <v>4551</v>
      </c>
      <c r="G4225">
        <v>34</v>
      </c>
      <c r="H4225">
        <v>3003.66</v>
      </c>
      <c r="I4225">
        <v>2449</v>
      </c>
      <c r="J4225">
        <v>84</v>
      </c>
      <c r="K4225">
        <f>super_shop_dataset[[#This Row],[Sold_Quantity]]*super_shop_dataset[[#This Row],[Purchase_Cost_in_$]]</f>
        <v>205716</v>
      </c>
      <c r="L4225" t="s">
        <v>12157</v>
      </c>
      <c r="M4225">
        <v>160</v>
      </c>
      <c r="N4225">
        <v>3.4</v>
      </c>
      <c r="O42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25">
        <v>366</v>
      </c>
      <c r="Q4225" t="s">
        <v>60</v>
      </c>
      <c r="R4225" s="2">
        <v>49881</v>
      </c>
      <c r="S4225" s="2">
        <v>49515</v>
      </c>
      <c r="T4225" t="s">
        <v>34</v>
      </c>
      <c r="U4225">
        <v>12</v>
      </c>
      <c r="V4225">
        <v>45</v>
      </c>
      <c r="W42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25" t="s">
        <v>35</v>
      </c>
      <c r="Y4225" t="s">
        <v>68</v>
      </c>
      <c r="Z4225" t="s">
        <v>76</v>
      </c>
      <c r="AA4225" t="s">
        <v>8519</v>
      </c>
      <c r="AB4225" t="s">
        <v>39</v>
      </c>
      <c r="AC4225">
        <v>10</v>
      </c>
      <c r="AD4225" t="s">
        <v>40</v>
      </c>
      <c r="AE4225">
        <v>258</v>
      </c>
      <c r="AF4225" t="s">
        <v>54</v>
      </c>
      <c r="AG4225" t="s">
        <v>42</v>
      </c>
    </row>
    <row r="4226" spans="1:33" x14ac:dyDescent="0.3">
      <c r="A4226" t="s">
        <v>8520</v>
      </c>
      <c r="B4226" t="s">
        <v>75</v>
      </c>
      <c r="C4226" t="s">
        <v>66</v>
      </c>
      <c r="D4226" t="s">
        <v>96</v>
      </c>
      <c r="E4226" t="s">
        <v>43</v>
      </c>
      <c r="F4226">
        <v>4322</v>
      </c>
      <c r="G4226">
        <v>41</v>
      </c>
      <c r="H4226">
        <v>2549.98</v>
      </c>
      <c r="I4226">
        <v>699</v>
      </c>
      <c r="J4226">
        <v>3</v>
      </c>
      <c r="K4226">
        <f>super_shop_dataset[[#This Row],[Sold_Quantity]]*super_shop_dataset[[#This Row],[Purchase_Cost_in_$]]</f>
        <v>2097</v>
      </c>
      <c r="L4226" t="s">
        <v>12158</v>
      </c>
      <c r="M4226">
        <v>91</v>
      </c>
      <c r="N4226">
        <v>2.4</v>
      </c>
      <c r="O42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26">
        <v>226</v>
      </c>
      <c r="Q4226" t="s">
        <v>60</v>
      </c>
      <c r="R4226" s="2">
        <v>49882</v>
      </c>
      <c r="S4226" s="2">
        <v>49516</v>
      </c>
      <c r="T4226" t="s">
        <v>89</v>
      </c>
      <c r="U4226">
        <v>33</v>
      </c>
      <c r="V4226">
        <v>38</v>
      </c>
      <c r="W42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26" t="s">
        <v>50</v>
      </c>
      <c r="Y4226" t="s">
        <v>61</v>
      </c>
      <c r="Z4226" t="s">
        <v>51</v>
      </c>
      <c r="AA4226" t="s">
        <v>8521</v>
      </c>
      <c r="AB4226" t="s">
        <v>39</v>
      </c>
      <c r="AC4226">
        <v>6</v>
      </c>
      <c r="AD4226" t="s">
        <v>63</v>
      </c>
      <c r="AE4226">
        <v>500</v>
      </c>
      <c r="AF4226" t="s">
        <v>78</v>
      </c>
      <c r="AG4226" t="s">
        <v>82</v>
      </c>
    </row>
    <row r="4227" spans="1:33" x14ac:dyDescent="0.3">
      <c r="A4227" t="s">
        <v>8522</v>
      </c>
      <c r="B4227" t="s">
        <v>45</v>
      </c>
      <c r="C4227" t="s">
        <v>66</v>
      </c>
      <c r="D4227" t="s">
        <v>31</v>
      </c>
      <c r="E4227" t="s">
        <v>32</v>
      </c>
      <c r="F4227">
        <v>4586</v>
      </c>
      <c r="G4227">
        <v>6</v>
      </c>
      <c r="H4227">
        <v>4310.84</v>
      </c>
      <c r="I4227">
        <v>2386</v>
      </c>
      <c r="J4227">
        <v>58</v>
      </c>
      <c r="K4227">
        <f>super_shop_dataset[[#This Row],[Sold_Quantity]]*super_shop_dataset[[#This Row],[Purchase_Cost_in_$]]</f>
        <v>138388</v>
      </c>
      <c r="L4227" t="s">
        <v>12159</v>
      </c>
      <c r="M4227">
        <v>10</v>
      </c>
      <c r="N4227">
        <v>1.8</v>
      </c>
      <c r="O42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27">
        <v>5</v>
      </c>
      <c r="Q4227" t="s">
        <v>33</v>
      </c>
      <c r="R4227" s="2">
        <v>49883</v>
      </c>
      <c r="S4227" s="2">
        <v>49517</v>
      </c>
      <c r="T4227" t="s">
        <v>49</v>
      </c>
      <c r="U4227">
        <v>20</v>
      </c>
      <c r="V4227">
        <v>27</v>
      </c>
      <c r="W42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27" t="s">
        <v>50</v>
      </c>
      <c r="Y4227" t="s">
        <v>61</v>
      </c>
      <c r="Z4227" t="s">
        <v>51</v>
      </c>
      <c r="AA4227" t="s">
        <v>8523</v>
      </c>
      <c r="AB4227" t="s">
        <v>39</v>
      </c>
      <c r="AC4227">
        <v>7</v>
      </c>
      <c r="AD4227" t="s">
        <v>40</v>
      </c>
      <c r="AE4227">
        <v>702</v>
      </c>
      <c r="AF4227" t="s">
        <v>41</v>
      </c>
      <c r="AG4227" t="s">
        <v>55</v>
      </c>
    </row>
    <row r="4228" spans="1:33" x14ac:dyDescent="0.3">
      <c r="A4228" t="s">
        <v>8524</v>
      </c>
      <c r="B4228" t="s">
        <v>45</v>
      </c>
      <c r="C4228" t="s">
        <v>30</v>
      </c>
      <c r="D4228" t="s">
        <v>58</v>
      </c>
      <c r="E4228" t="s">
        <v>56</v>
      </c>
      <c r="F4228">
        <v>3453</v>
      </c>
      <c r="G4228">
        <v>48</v>
      </c>
      <c r="H4228">
        <v>1795.56</v>
      </c>
      <c r="I4228">
        <v>933</v>
      </c>
      <c r="J4228">
        <v>60</v>
      </c>
      <c r="K4228">
        <f>super_shop_dataset[[#This Row],[Sold_Quantity]]*super_shop_dataset[[#This Row],[Purchase_Cost_in_$]]</f>
        <v>55980</v>
      </c>
      <c r="L4228" t="s">
        <v>12160</v>
      </c>
      <c r="M4228">
        <v>181</v>
      </c>
      <c r="N4228">
        <v>2.1</v>
      </c>
      <c r="O42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28">
        <v>352</v>
      </c>
      <c r="Q4228" t="s">
        <v>33</v>
      </c>
      <c r="R4228" s="2">
        <v>49884</v>
      </c>
      <c r="S4228" s="2">
        <v>49518</v>
      </c>
      <c r="T4228" t="s">
        <v>34</v>
      </c>
      <c r="U4228">
        <v>40</v>
      </c>
      <c r="V4228">
        <v>47</v>
      </c>
      <c r="W42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28" t="s">
        <v>50</v>
      </c>
      <c r="Y4228" t="s">
        <v>68</v>
      </c>
      <c r="Z4228" t="s">
        <v>76</v>
      </c>
      <c r="AA4228" t="s">
        <v>8525</v>
      </c>
      <c r="AB4228" t="s">
        <v>53</v>
      </c>
      <c r="AC4228">
        <v>10</v>
      </c>
      <c r="AD4228" t="s">
        <v>40</v>
      </c>
      <c r="AE4228">
        <v>881</v>
      </c>
      <c r="AF4228" t="s">
        <v>41</v>
      </c>
      <c r="AG4228" t="s">
        <v>42</v>
      </c>
    </row>
    <row r="4229" spans="1:33" x14ac:dyDescent="0.3">
      <c r="A4229" t="s">
        <v>8526</v>
      </c>
      <c r="B4229" t="s">
        <v>65</v>
      </c>
      <c r="C4229" t="s">
        <v>72</v>
      </c>
      <c r="D4229" t="s">
        <v>58</v>
      </c>
      <c r="E4229" t="s">
        <v>43</v>
      </c>
      <c r="F4229">
        <v>2372</v>
      </c>
      <c r="G4229">
        <v>3</v>
      </c>
      <c r="H4229">
        <v>2300.84</v>
      </c>
      <c r="I4229">
        <v>668</v>
      </c>
      <c r="J4229">
        <v>22</v>
      </c>
      <c r="K4229">
        <f>super_shop_dataset[[#This Row],[Sold_Quantity]]*super_shop_dataset[[#This Row],[Purchase_Cost_in_$]]</f>
        <v>14696</v>
      </c>
      <c r="L4229" t="s">
        <v>12161</v>
      </c>
      <c r="M4229">
        <v>59</v>
      </c>
      <c r="N4229">
        <v>5</v>
      </c>
      <c r="O42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29">
        <v>241</v>
      </c>
      <c r="Q4229" t="s">
        <v>33</v>
      </c>
      <c r="R4229" s="2">
        <v>49885</v>
      </c>
      <c r="S4229" s="2">
        <v>49519</v>
      </c>
      <c r="T4229" t="s">
        <v>49</v>
      </c>
      <c r="U4229">
        <v>38</v>
      </c>
      <c r="V4229">
        <v>48</v>
      </c>
      <c r="W42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29" t="s">
        <v>50</v>
      </c>
      <c r="Y4229" t="s">
        <v>61</v>
      </c>
      <c r="Z4229" t="s">
        <v>51</v>
      </c>
      <c r="AA4229" t="s">
        <v>8527</v>
      </c>
      <c r="AB4229" t="s">
        <v>70</v>
      </c>
      <c r="AC4229">
        <v>14</v>
      </c>
      <c r="AD4229" t="s">
        <v>40</v>
      </c>
      <c r="AE4229">
        <v>448</v>
      </c>
      <c r="AF4229" t="s">
        <v>54</v>
      </c>
      <c r="AG4229" t="s">
        <v>82</v>
      </c>
    </row>
    <row r="4230" spans="1:33" x14ac:dyDescent="0.3">
      <c r="A4230" t="s">
        <v>8528</v>
      </c>
      <c r="B4230" t="s">
        <v>80</v>
      </c>
      <c r="C4230" t="s">
        <v>84</v>
      </c>
      <c r="D4230" t="s">
        <v>31</v>
      </c>
      <c r="E4230" t="s">
        <v>43</v>
      </c>
      <c r="F4230">
        <v>4206</v>
      </c>
      <c r="G4230">
        <v>6</v>
      </c>
      <c r="H4230">
        <v>3953.64</v>
      </c>
      <c r="I4230">
        <v>3915</v>
      </c>
      <c r="J4230">
        <v>43</v>
      </c>
      <c r="K4230">
        <f>super_shop_dataset[[#This Row],[Sold_Quantity]]*super_shop_dataset[[#This Row],[Purchase_Cost_in_$]]</f>
        <v>168345</v>
      </c>
      <c r="L4230" t="s">
        <v>12162</v>
      </c>
      <c r="M4230">
        <v>39</v>
      </c>
      <c r="N4230">
        <v>2.4</v>
      </c>
      <c r="O42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30">
        <v>153</v>
      </c>
      <c r="Q4230" t="s">
        <v>48</v>
      </c>
      <c r="R4230" s="2">
        <v>49886</v>
      </c>
      <c r="S4230" s="2">
        <v>49520</v>
      </c>
      <c r="T4230" t="s">
        <v>89</v>
      </c>
      <c r="U4230">
        <v>42</v>
      </c>
      <c r="V4230">
        <v>57</v>
      </c>
      <c r="W42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30" t="s">
        <v>50</v>
      </c>
      <c r="Y4230" t="s">
        <v>68</v>
      </c>
      <c r="Z4230" t="s">
        <v>37</v>
      </c>
      <c r="AA4230" t="s">
        <v>8529</v>
      </c>
      <c r="AB4230" t="s">
        <v>39</v>
      </c>
      <c r="AC4230">
        <v>7</v>
      </c>
      <c r="AD4230" t="s">
        <v>40</v>
      </c>
      <c r="AE4230">
        <v>629</v>
      </c>
      <c r="AF4230" t="s">
        <v>78</v>
      </c>
      <c r="AG4230" t="s">
        <v>82</v>
      </c>
    </row>
    <row r="4231" spans="1:33" x14ac:dyDescent="0.3">
      <c r="A4231" t="s">
        <v>8530</v>
      </c>
      <c r="B4231" t="s">
        <v>75</v>
      </c>
      <c r="C4231" t="s">
        <v>46</v>
      </c>
      <c r="D4231" t="s">
        <v>47</v>
      </c>
      <c r="E4231" t="s">
        <v>32</v>
      </c>
      <c r="F4231">
        <v>4742</v>
      </c>
      <c r="G4231">
        <v>41</v>
      </c>
      <c r="H4231">
        <v>2797.78</v>
      </c>
      <c r="I4231">
        <v>3937</v>
      </c>
      <c r="J4231">
        <v>35</v>
      </c>
      <c r="K4231">
        <f>super_shop_dataset[[#This Row],[Sold_Quantity]]*super_shop_dataset[[#This Row],[Purchase_Cost_in_$]]</f>
        <v>137795</v>
      </c>
      <c r="L4231" t="s">
        <v>14758</v>
      </c>
      <c r="M4231">
        <v>97</v>
      </c>
      <c r="N4231">
        <v>1.5</v>
      </c>
      <c r="O42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31">
        <v>172</v>
      </c>
      <c r="Q4231" t="s">
        <v>33</v>
      </c>
      <c r="R4231" s="2">
        <v>49887</v>
      </c>
      <c r="S4231" s="2">
        <v>49521</v>
      </c>
      <c r="T4231" t="s">
        <v>89</v>
      </c>
      <c r="U4231">
        <v>24</v>
      </c>
      <c r="V4231">
        <v>19</v>
      </c>
      <c r="W42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31" t="s">
        <v>50</v>
      </c>
      <c r="Y4231" t="s">
        <v>61</v>
      </c>
      <c r="Z4231" t="s">
        <v>37</v>
      </c>
      <c r="AA4231" t="s">
        <v>8531</v>
      </c>
      <c r="AB4231" t="s">
        <v>70</v>
      </c>
      <c r="AC4231">
        <v>9</v>
      </c>
      <c r="AD4231" t="s">
        <v>40</v>
      </c>
      <c r="AE4231">
        <v>199</v>
      </c>
      <c r="AF4231" t="s">
        <v>54</v>
      </c>
      <c r="AG4231" t="s">
        <v>55</v>
      </c>
    </row>
    <row r="4232" spans="1:33" x14ac:dyDescent="0.3">
      <c r="A4232" t="s">
        <v>8532</v>
      </c>
      <c r="B4232" t="s">
        <v>80</v>
      </c>
      <c r="C4232" t="s">
        <v>30</v>
      </c>
      <c r="D4232" t="s">
        <v>58</v>
      </c>
      <c r="E4232" t="s">
        <v>32</v>
      </c>
      <c r="F4232">
        <v>1644</v>
      </c>
      <c r="G4232">
        <v>12</v>
      </c>
      <c r="H4232">
        <v>1446.72</v>
      </c>
      <c r="I4232">
        <v>2310</v>
      </c>
      <c r="J4232">
        <v>25</v>
      </c>
      <c r="K4232">
        <f>super_shop_dataset[[#This Row],[Sold_Quantity]]*super_shop_dataset[[#This Row],[Purchase_Cost_in_$]]</f>
        <v>57750</v>
      </c>
      <c r="L4232" t="s">
        <v>14759</v>
      </c>
      <c r="M4232">
        <v>49</v>
      </c>
      <c r="N4232">
        <v>1.9</v>
      </c>
      <c r="O42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32">
        <v>280</v>
      </c>
      <c r="Q4232" t="s">
        <v>48</v>
      </c>
      <c r="R4232" s="2">
        <v>49888</v>
      </c>
      <c r="S4232" s="2">
        <v>49522</v>
      </c>
      <c r="T4232" t="s">
        <v>89</v>
      </c>
      <c r="U4232">
        <v>13</v>
      </c>
      <c r="V4232">
        <v>32</v>
      </c>
      <c r="W42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32" t="s">
        <v>35</v>
      </c>
      <c r="Y4232" t="s">
        <v>61</v>
      </c>
      <c r="Z4232" t="s">
        <v>76</v>
      </c>
      <c r="AA4232" t="s">
        <v>8533</v>
      </c>
      <c r="AB4232" t="s">
        <v>70</v>
      </c>
      <c r="AC4232">
        <v>8</v>
      </c>
      <c r="AD4232" t="s">
        <v>40</v>
      </c>
      <c r="AE4232">
        <v>186</v>
      </c>
      <c r="AF4232" t="s">
        <v>41</v>
      </c>
      <c r="AG4232" t="s">
        <v>55</v>
      </c>
    </row>
    <row r="4233" spans="1:33" x14ac:dyDescent="0.3">
      <c r="A4233" t="s">
        <v>8534</v>
      </c>
      <c r="B4233" t="s">
        <v>45</v>
      </c>
      <c r="C4233" t="s">
        <v>30</v>
      </c>
      <c r="D4233" t="s">
        <v>96</v>
      </c>
      <c r="E4233" t="s">
        <v>43</v>
      </c>
      <c r="F4233">
        <v>2263</v>
      </c>
      <c r="G4233">
        <v>3</v>
      </c>
      <c r="H4233">
        <v>2195.11</v>
      </c>
      <c r="I4233">
        <v>3638</v>
      </c>
      <c r="J4233">
        <v>79</v>
      </c>
      <c r="K4233">
        <f>super_shop_dataset[[#This Row],[Sold_Quantity]]*super_shop_dataset[[#This Row],[Purchase_Cost_in_$]]</f>
        <v>287402</v>
      </c>
      <c r="L4233" t="s">
        <v>14760</v>
      </c>
      <c r="M4233">
        <v>5</v>
      </c>
      <c r="N4233">
        <v>1.8</v>
      </c>
      <c r="O42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33">
        <v>96</v>
      </c>
      <c r="Q4233" t="s">
        <v>48</v>
      </c>
      <c r="R4233" s="2">
        <v>49889</v>
      </c>
      <c r="S4233" s="2">
        <v>49523</v>
      </c>
      <c r="T4233" t="s">
        <v>49</v>
      </c>
      <c r="U4233">
        <v>37</v>
      </c>
      <c r="V4233">
        <v>61</v>
      </c>
      <c r="W42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33" t="s">
        <v>35</v>
      </c>
      <c r="Y4233" t="s">
        <v>36</v>
      </c>
      <c r="Z4233" t="s">
        <v>51</v>
      </c>
      <c r="AA4233" t="s">
        <v>8535</v>
      </c>
      <c r="AB4233" t="s">
        <v>39</v>
      </c>
      <c r="AC4233">
        <v>14</v>
      </c>
      <c r="AD4233" t="s">
        <v>40</v>
      </c>
      <c r="AE4233">
        <v>368</v>
      </c>
      <c r="AF4233" t="s">
        <v>78</v>
      </c>
      <c r="AG4233" t="s">
        <v>82</v>
      </c>
    </row>
    <row r="4234" spans="1:33" x14ac:dyDescent="0.3">
      <c r="A4234" t="s">
        <v>8536</v>
      </c>
      <c r="B4234" t="s">
        <v>45</v>
      </c>
      <c r="C4234" t="s">
        <v>72</v>
      </c>
      <c r="D4234" t="s">
        <v>31</v>
      </c>
      <c r="E4234" t="s">
        <v>43</v>
      </c>
      <c r="F4234">
        <v>4857</v>
      </c>
      <c r="G4234">
        <v>9</v>
      </c>
      <c r="H4234">
        <v>4419.87</v>
      </c>
      <c r="I4234">
        <v>3644</v>
      </c>
      <c r="J4234">
        <v>65</v>
      </c>
      <c r="K4234">
        <f>super_shop_dataset[[#This Row],[Sold_Quantity]]*super_shop_dataset[[#This Row],[Purchase_Cost_in_$]]</f>
        <v>236860</v>
      </c>
      <c r="L4234" t="s">
        <v>12163</v>
      </c>
      <c r="M4234">
        <v>34</v>
      </c>
      <c r="N4234">
        <v>1.3</v>
      </c>
      <c r="O42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34">
        <v>378</v>
      </c>
      <c r="Q4234" t="s">
        <v>33</v>
      </c>
      <c r="R4234" s="2">
        <v>49890</v>
      </c>
      <c r="S4234" s="2">
        <v>49524</v>
      </c>
      <c r="T4234" t="s">
        <v>34</v>
      </c>
      <c r="U4234">
        <v>5</v>
      </c>
      <c r="V4234">
        <v>44</v>
      </c>
      <c r="W42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34" t="s">
        <v>35</v>
      </c>
      <c r="Y4234" t="s">
        <v>61</v>
      </c>
      <c r="Z4234" t="s">
        <v>37</v>
      </c>
      <c r="AA4234" t="s">
        <v>8537</v>
      </c>
      <c r="AB4234" t="s">
        <v>53</v>
      </c>
      <c r="AC4234">
        <v>5</v>
      </c>
      <c r="AD4234" t="s">
        <v>63</v>
      </c>
      <c r="AE4234">
        <v>892</v>
      </c>
      <c r="AF4234" t="s">
        <v>41</v>
      </c>
      <c r="AG4234" t="s">
        <v>42</v>
      </c>
    </row>
    <row r="4235" spans="1:33" x14ac:dyDescent="0.3">
      <c r="A4235" t="s">
        <v>8538</v>
      </c>
      <c r="B4235" t="s">
        <v>65</v>
      </c>
      <c r="C4235" t="s">
        <v>30</v>
      </c>
      <c r="D4235" t="s">
        <v>31</v>
      </c>
      <c r="E4235" t="s">
        <v>43</v>
      </c>
      <c r="F4235">
        <v>1286</v>
      </c>
      <c r="G4235">
        <v>3</v>
      </c>
      <c r="H4235">
        <v>1247.42</v>
      </c>
      <c r="I4235">
        <v>1062</v>
      </c>
      <c r="J4235">
        <v>34</v>
      </c>
      <c r="K4235">
        <f>super_shop_dataset[[#This Row],[Sold_Quantity]]*super_shop_dataset[[#This Row],[Purchase_Cost_in_$]]</f>
        <v>36108</v>
      </c>
      <c r="L4235" t="s">
        <v>12164</v>
      </c>
      <c r="M4235">
        <v>6</v>
      </c>
      <c r="N4235">
        <v>4.4000000000000004</v>
      </c>
      <c r="O42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35">
        <v>100</v>
      </c>
      <c r="Q4235" t="s">
        <v>60</v>
      </c>
      <c r="R4235" s="2">
        <v>49891</v>
      </c>
      <c r="S4235" s="2">
        <v>49525</v>
      </c>
      <c r="T4235" t="s">
        <v>89</v>
      </c>
      <c r="U4235">
        <v>15</v>
      </c>
      <c r="V4235">
        <v>68</v>
      </c>
      <c r="W42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35" t="s">
        <v>35</v>
      </c>
      <c r="Y4235" t="s">
        <v>68</v>
      </c>
      <c r="Z4235" t="s">
        <v>76</v>
      </c>
      <c r="AA4235" t="s">
        <v>8539</v>
      </c>
      <c r="AB4235" t="s">
        <v>39</v>
      </c>
      <c r="AC4235">
        <v>4</v>
      </c>
      <c r="AD4235" t="s">
        <v>63</v>
      </c>
      <c r="AE4235">
        <v>814</v>
      </c>
      <c r="AF4235" t="s">
        <v>54</v>
      </c>
      <c r="AG4235" t="s">
        <v>55</v>
      </c>
    </row>
    <row r="4236" spans="1:33" x14ac:dyDescent="0.3">
      <c r="A4236" t="s">
        <v>8540</v>
      </c>
      <c r="B4236" t="s">
        <v>45</v>
      </c>
      <c r="C4236" t="s">
        <v>46</v>
      </c>
      <c r="D4236" t="s">
        <v>96</v>
      </c>
      <c r="E4236" t="s">
        <v>56</v>
      </c>
      <c r="F4236">
        <v>2063</v>
      </c>
      <c r="G4236">
        <v>27</v>
      </c>
      <c r="H4236">
        <v>1505.99</v>
      </c>
      <c r="I4236">
        <v>1879</v>
      </c>
      <c r="J4236">
        <v>46</v>
      </c>
      <c r="K4236">
        <f>super_shop_dataset[[#This Row],[Sold_Quantity]]*super_shop_dataset[[#This Row],[Purchase_Cost_in_$]]</f>
        <v>86434</v>
      </c>
      <c r="L4236" t="s">
        <v>14761</v>
      </c>
      <c r="M4236">
        <v>20</v>
      </c>
      <c r="N4236">
        <v>1.3</v>
      </c>
      <c r="O42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36">
        <v>220</v>
      </c>
      <c r="Q4236" t="s">
        <v>60</v>
      </c>
      <c r="R4236" s="2">
        <v>49892</v>
      </c>
      <c r="S4236" s="2">
        <v>49526</v>
      </c>
      <c r="T4236" t="s">
        <v>34</v>
      </c>
      <c r="U4236">
        <v>32</v>
      </c>
      <c r="V4236">
        <v>60</v>
      </c>
      <c r="W42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36" t="s">
        <v>35</v>
      </c>
      <c r="Y4236" t="s">
        <v>68</v>
      </c>
      <c r="Z4236" t="s">
        <v>37</v>
      </c>
      <c r="AA4236" t="s">
        <v>8541</v>
      </c>
      <c r="AB4236" t="s">
        <v>39</v>
      </c>
      <c r="AC4236">
        <v>11</v>
      </c>
      <c r="AD4236" t="s">
        <v>40</v>
      </c>
      <c r="AE4236">
        <v>383</v>
      </c>
      <c r="AF4236" t="s">
        <v>78</v>
      </c>
      <c r="AG4236" t="s">
        <v>55</v>
      </c>
    </row>
    <row r="4237" spans="1:33" x14ac:dyDescent="0.3">
      <c r="A4237" t="s">
        <v>8542</v>
      </c>
      <c r="B4237" t="s">
        <v>29</v>
      </c>
      <c r="C4237" t="s">
        <v>30</v>
      </c>
      <c r="D4237" t="s">
        <v>31</v>
      </c>
      <c r="E4237" t="s">
        <v>59</v>
      </c>
      <c r="F4237">
        <v>440</v>
      </c>
      <c r="G4237">
        <v>9</v>
      </c>
      <c r="H4237">
        <v>400.4</v>
      </c>
      <c r="I4237">
        <v>2077</v>
      </c>
      <c r="J4237">
        <v>36</v>
      </c>
      <c r="K4237">
        <f>super_shop_dataset[[#This Row],[Sold_Quantity]]*super_shop_dataset[[#This Row],[Purchase_Cost_in_$]]</f>
        <v>74772</v>
      </c>
      <c r="L4237" t="s">
        <v>14762</v>
      </c>
      <c r="M4237">
        <v>184</v>
      </c>
      <c r="N4237">
        <v>4.3</v>
      </c>
      <c r="O42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37">
        <v>321</v>
      </c>
      <c r="Q4237" t="s">
        <v>60</v>
      </c>
      <c r="R4237" s="2">
        <v>49893</v>
      </c>
      <c r="S4237" s="2">
        <v>49527</v>
      </c>
      <c r="T4237" t="s">
        <v>89</v>
      </c>
      <c r="U4237">
        <v>21</v>
      </c>
      <c r="V4237">
        <v>24</v>
      </c>
      <c r="W42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37" t="s">
        <v>35</v>
      </c>
      <c r="Y4237" t="s">
        <v>61</v>
      </c>
      <c r="Z4237" t="s">
        <v>51</v>
      </c>
      <c r="AA4237" t="s">
        <v>8543</v>
      </c>
      <c r="AB4237" t="s">
        <v>53</v>
      </c>
      <c r="AC4237">
        <v>7</v>
      </c>
      <c r="AD4237" t="s">
        <v>40</v>
      </c>
      <c r="AE4237">
        <v>275</v>
      </c>
      <c r="AF4237" t="s">
        <v>54</v>
      </c>
      <c r="AG4237" t="s">
        <v>55</v>
      </c>
    </row>
    <row r="4238" spans="1:33" x14ac:dyDescent="0.3">
      <c r="A4238" t="s">
        <v>8544</v>
      </c>
      <c r="B4238" t="s">
        <v>29</v>
      </c>
      <c r="C4238" t="s">
        <v>30</v>
      </c>
      <c r="D4238" t="s">
        <v>96</v>
      </c>
      <c r="E4238" t="s">
        <v>56</v>
      </c>
      <c r="F4238">
        <v>1069</v>
      </c>
      <c r="G4238">
        <v>35</v>
      </c>
      <c r="H4238">
        <v>694.85</v>
      </c>
      <c r="I4238">
        <v>2201</v>
      </c>
      <c r="J4238">
        <v>23</v>
      </c>
      <c r="K4238">
        <f>super_shop_dataset[[#This Row],[Sold_Quantity]]*super_shop_dataset[[#This Row],[Purchase_Cost_in_$]]</f>
        <v>50623</v>
      </c>
      <c r="L4238" t="s">
        <v>14763</v>
      </c>
      <c r="M4238">
        <v>182</v>
      </c>
      <c r="N4238">
        <v>2</v>
      </c>
      <c r="O42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38">
        <v>89</v>
      </c>
      <c r="Q4238" t="s">
        <v>48</v>
      </c>
      <c r="R4238" s="2">
        <v>49894</v>
      </c>
      <c r="S4238" s="2">
        <v>49528</v>
      </c>
      <c r="T4238" t="s">
        <v>49</v>
      </c>
      <c r="U4238">
        <v>38</v>
      </c>
      <c r="V4238">
        <v>40</v>
      </c>
      <c r="W42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38" t="s">
        <v>50</v>
      </c>
      <c r="Y4238" t="s">
        <v>68</v>
      </c>
      <c r="Z4238" t="s">
        <v>51</v>
      </c>
      <c r="AA4238" t="s">
        <v>8545</v>
      </c>
      <c r="AB4238" t="s">
        <v>53</v>
      </c>
      <c r="AC4238">
        <v>12</v>
      </c>
      <c r="AD4238" t="s">
        <v>63</v>
      </c>
      <c r="AE4238">
        <v>297</v>
      </c>
      <c r="AF4238" t="s">
        <v>54</v>
      </c>
      <c r="AG4238" t="s">
        <v>55</v>
      </c>
    </row>
    <row r="4239" spans="1:33" x14ac:dyDescent="0.3">
      <c r="A4239" t="s">
        <v>8546</v>
      </c>
      <c r="B4239" t="s">
        <v>80</v>
      </c>
      <c r="C4239" t="s">
        <v>66</v>
      </c>
      <c r="D4239" t="s">
        <v>31</v>
      </c>
      <c r="E4239" t="s">
        <v>56</v>
      </c>
      <c r="F4239">
        <v>2980</v>
      </c>
      <c r="G4239">
        <v>4</v>
      </c>
      <c r="H4239">
        <v>2860.8</v>
      </c>
      <c r="I4239">
        <v>988</v>
      </c>
      <c r="J4239">
        <v>70</v>
      </c>
      <c r="K4239">
        <f>super_shop_dataset[[#This Row],[Sold_Quantity]]*super_shop_dataset[[#This Row],[Purchase_Cost_in_$]]</f>
        <v>69160</v>
      </c>
      <c r="L4239" t="s">
        <v>12165</v>
      </c>
      <c r="M4239">
        <v>160</v>
      </c>
      <c r="N4239">
        <v>1.8</v>
      </c>
      <c r="O42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39">
        <v>118</v>
      </c>
      <c r="Q4239" t="s">
        <v>60</v>
      </c>
      <c r="R4239" s="2">
        <v>49895</v>
      </c>
      <c r="S4239" s="2">
        <v>49529</v>
      </c>
      <c r="T4239" t="s">
        <v>89</v>
      </c>
      <c r="U4239">
        <v>22</v>
      </c>
      <c r="V4239">
        <v>26</v>
      </c>
      <c r="W42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39" t="s">
        <v>50</v>
      </c>
      <c r="Y4239" t="s">
        <v>36</v>
      </c>
      <c r="Z4239" t="s">
        <v>51</v>
      </c>
      <c r="AA4239" t="s">
        <v>8547</v>
      </c>
      <c r="AB4239" t="s">
        <v>39</v>
      </c>
      <c r="AC4239">
        <v>12</v>
      </c>
      <c r="AD4239" t="s">
        <v>40</v>
      </c>
      <c r="AE4239">
        <v>269</v>
      </c>
      <c r="AF4239" t="s">
        <v>78</v>
      </c>
      <c r="AG4239" t="s">
        <v>55</v>
      </c>
    </row>
    <row r="4240" spans="1:33" x14ac:dyDescent="0.3">
      <c r="A4240" t="s">
        <v>8548</v>
      </c>
      <c r="B4240" t="s">
        <v>75</v>
      </c>
      <c r="C4240" t="s">
        <v>66</v>
      </c>
      <c r="D4240" t="s">
        <v>96</v>
      </c>
      <c r="E4240" t="s">
        <v>59</v>
      </c>
      <c r="F4240">
        <v>3707</v>
      </c>
      <c r="G4240">
        <v>36</v>
      </c>
      <c r="H4240">
        <v>2372.48</v>
      </c>
      <c r="I4240">
        <v>3965</v>
      </c>
      <c r="J4240">
        <v>57</v>
      </c>
      <c r="K4240">
        <f>super_shop_dataset[[#This Row],[Sold_Quantity]]*super_shop_dataset[[#This Row],[Purchase_Cost_in_$]]</f>
        <v>226005</v>
      </c>
      <c r="L4240" t="s">
        <v>14764</v>
      </c>
      <c r="M4240">
        <v>47</v>
      </c>
      <c r="N4240">
        <v>4</v>
      </c>
      <c r="O42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40">
        <v>337</v>
      </c>
      <c r="Q4240" t="s">
        <v>60</v>
      </c>
      <c r="R4240" s="2">
        <v>49896</v>
      </c>
      <c r="S4240" s="2">
        <v>49530</v>
      </c>
      <c r="T4240" t="s">
        <v>49</v>
      </c>
      <c r="U4240">
        <v>39</v>
      </c>
      <c r="V4240">
        <v>53</v>
      </c>
      <c r="W42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40" t="s">
        <v>50</v>
      </c>
      <c r="Y4240" t="s">
        <v>61</v>
      </c>
      <c r="Z4240" t="s">
        <v>51</v>
      </c>
      <c r="AA4240" t="s">
        <v>8549</v>
      </c>
      <c r="AB4240" t="s">
        <v>39</v>
      </c>
      <c r="AC4240">
        <v>4</v>
      </c>
      <c r="AD4240" t="s">
        <v>40</v>
      </c>
      <c r="AE4240">
        <v>574</v>
      </c>
      <c r="AF4240" t="s">
        <v>41</v>
      </c>
      <c r="AG4240" t="s">
        <v>55</v>
      </c>
    </row>
    <row r="4241" spans="1:33" x14ac:dyDescent="0.3">
      <c r="A4241" t="s">
        <v>8550</v>
      </c>
      <c r="B4241" t="s">
        <v>29</v>
      </c>
      <c r="C4241" t="s">
        <v>66</v>
      </c>
      <c r="D4241" t="s">
        <v>47</v>
      </c>
      <c r="E4241" t="s">
        <v>59</v>
      </c>
      <c r="F4241">
        <v>183</v>
      </c>
      <c r="G4241">
        <v>4</v>
      </c>
      <c r="H4241">
        <v>175.68</v>
      </c>
      <c r="I4241">
        <v>2614</v>
      </c>
      <c r="J4241">
        <v>53</v>
      </c>
      <c r="K4241">
        <f>super_shop_dataset[[#This Row],[Sold_Quantity]]*super_shop_dataset[[#This Row],[Purchase_Cost_in_$]]</f>
        <v>138542</v>
      </c>
      <c r="L4241" t="s">
        <v>14765</v>
      </c>
      <c r="M4241">
        <v>185</v>
      </c>
      <c r="N4241">
        <v>1</v>
      </c>
      <c r="O42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41">
        <v>1</v>
      </c>
      <c r="Q4241" t="s">
        <v>60</v>
      </c>
      <c r="R4241" s="2">
        <v>49897</v>
      </c>
      <c r="S4241" s="2">
        <v>49531</v>
      </c>
      <c r="T4241" t="s">
        <v>34</v>
      </c>
      <c r="U4241">
        <v>17</v>
      </c>
      <c r="V4241">
        <v>45</v>
      </c>
      <c r="W42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41" t="s">
        <v>50</v>
      </c>
      <c r="Y4241" t="s">
        <v>68</v>
      </c>
      <c r="Z4241" t="s">
        <v>37</v>
      </c>
      <c r="AA4241" t="s">
        <v>8551</v>
      </c>
      <c r="AB4241" t="s">
        <v>70</v>
      </c>
      <c r="AC4241">
        <v>5</v>
      </c>
      <c r="AD4241" t="s">
        <v>40</v>
      </c>
      <c r="AE4241">
        <v>587</v>
      </c>
      <c r="AF4241" t="s">
        <v>78</v>
      </c>
      <c r="AG4241" t="s">
        <v>55</v>
      </c>
    </row>
    <row r="4242" spans="1:33" x14ac:dyDescent="0.3">
      <c r="A4242" t="s">
        <v>8552</v>
      </c>
      <c r="B4242" t="s">
        <v>29</v>
      </c>
      <c r="C4242" t="s">
        <v>30</v>
      </c>
      <c r="D4242" t="s">
        <v>96</v>
      </c>
      <c r="E4242" t="s">
        <v>56</v>
      </c>
      <c r="F4242">
        <v>78</v>
      </c>
      <c r="G4242">
        <v>3</v>
      </c>
      <c r="H4242">
        <v>75.66</v>
      </c>
      <c r="I4242">
        <v>752</v>
      </c>
      <c r="J4242">
        <v>66</v>
      </c>
      <c r="K4242">
        <f>super_shop_dataset[[#This Row],[Sold_Quantity]]*super_shop_dataset[[#This Row],[Purchase_Cost_in_$]]</f>
        <v>49632</v>
      </c>
      <c r="L4242" t="s">
        <v>14766</v>
      </c>
      <c r="M4242">
        <v>96</v>
      </c>
      <c r="N4242">
        <v>2.7</v>
      </c>
      <c r="O42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42">
        <v>212</v>
      </c>
      <c r="Q4242" t="s">
        <v>60</v>
      </c>
      <c r="R4242" s="2">
        <v>49898</v>
      </c>
      <c r="S4242" s="2">
        <v>49532</v>
      </c>
      <c r="T4242" t="s">
        <v>34</v>
      </c>
      <c r="U4242">
        <v>4</v>
      </c>
      <c r="V4242">
        <v>63</v>
      </c>
      <c r="W42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42" t="s">
        <v>50</v>
      </c>
      <c r="Y4242" t="s">
        <v>36</v>
      </c>
      <c r="Z4242" t="s">
        <v>76</v>
      </c>
      <c r="AA4242" t="s">
        <v>8553</v>
      </c>
      <c r="AB4242" t="s">
        <v>53</v>
      </c>
      <c r="AC4242">
        <v>9</v>
      </c>
      <c r="AD4242" t="s">
        <v>40</v>
      </c>
      <c r="AE4242">
        <v>311</v>
      </c>
      <c r="AF4242" t="s">
        <v>78</v>
      </c>
      <c r="AG4242" t="s">
        <v>55</v>
      </c>
    </row>
    <row r="4243" spans="1:33" x14ac:dyDescent="0.3">
      <c r="A4243" t="s">
        <v>8554</v>
      </c>
      <c r="B4243" t="s">
        <v>75</v>
      </c>
      <c r="C4243" t="s">
        <v>46</v>
      </c>
      <c r="D4243" t="s">
        <v>96</v>
      </c>
      <c r="E4243" t="s">
        <v>32</v>
      </c>
      <c r="F4243">
        <v>3898</v>
      </c>
      <c r="G4243">
        <v>22</v>
      </c>
      <c r="H4243">
        <v>3040.44</v>
      </c>
      <c r="I4243">
        <v>832</v>
      </c>
      <c r="J4243">
        <v>90</v>
      </c>
      <c r="K4243">
        <f>super_shop_dataset[[#This Row],[Sold_Quantity]]*super_shop_dataset[[#This Row],[Purchase_Cost_in_$]]</f>
        <v>74880</v>
      </c>
      <c r="L4243" t="s">
        <v>12166</v>
      </c>
      <c r="M4243">
        <v>186</v>
      </c>
      <c r="N4243">
        <v>3.8</v>
      </c>
      <c r="O42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43">
        <v>287</v>
      </c>
      <c r="Q4243" t="s">
        <v>60</v>
      </c>
      <c r="R4243" s="2">
        <v>49899</v>
      </c>
      <c r="S4243" s="2">
        <v>49533</v>
      </c>
      <c r="T4243" t="s">
        <v>89</v>
      </c>
      <c r="U4243">
        <v>19</v>
      </c>
      <c r="V4243">
        <v>20</v>
      </c>
      <c r="W42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43" t="s">
        <v>50</v>
      </c>
      <c r="Y4243" t="s">
        <v>61</v>
      </c>
      <c r="Z4243" t="s">
        <v>51</v>
      </c>
      <c r="AA4243" t="s">
        <v>8555</v>
      </c>
      <c r="AB4243" t="s">
        <v>39</v>
      </c>
      <c r="AC4243">
        <v>1</v>
      </c>
      <c r="AD4243" t="s">
        <v>40</v>
      </c>
      <c r="AE4243">
        <v>318</v>
      </c>
      <c r="AF4243" t="s">
        <v>54</v>
      </c>
      <c r="AG4243" t="s">
        <v>42</v>
      </c>
    </row>
    <row r="4244" spans="1:33" x14ac:dyDescent="0.3">
      <c r="A4244" t="s">
        <v>8556</v>
      </c>
      <c r="B4244" t="s">
        <v>29</v>
      </c>
      <c r="C4244" t="s">
        <v>72</v>
      </c>
      <c r="D4244" t="s">
        <v>67</v>
      </c>
      <c r="E4244" t="s">
        <v>32</v>
      </c>
      <c r="F4244">
        <v>406</v>
      </c>
      <c r="G4244">
        <v>37</v>
      </c>
      <c r="H4244">
        <v>255.78</v>
      </c>
      <c r="I4244">
        <v>2961</v>
      </c>
      <c r="J4244">
        <v>61</v>
      </c>
      <c r="K4244">
        <f>super_shop_dataset[[#This Row],[Sold_Quantity]]*super_shop_dataset[[#This Row],[Purchase_Cost_in_$]]</f>
        <v>180621</v>
      </c>
      <c r="L4244" t="s">
        <v>14767</v>
      </c>
      <c r="M4244">
        <v>28</v>
      </c>
      <c r="N4244">
        <v>4.9000000000000004</v>
      </c>
      <c r="O42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44">
        <v>225</v>
      </c>
      <c r="Q4244" t="s">
        <v>48</v>
      </c>
      <c r="R4244" s="2">
        <v>49900</v>
      </c>
      <c r="S4244" s="2">
        <v>49534</v>
      </c>
      <c r="T4244" t="s">
        <v>34</v>
      </c>
      <c r="U4244">
        <v>43</v>
      </c>
      <c r="V4244">
        <v>28</v>
      </c>
      <c r="W42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44" t="s">
        <v>35</v>
      </c>
      <c r="Y4244" t="s">
        <v>68</v>
      </c>
      <c r="Z4244" t="s">
        <v>51</v>
      </c>
      <c r="AA4244" t="s">
        <v>8557</v>
      </c>
      <c r="AB4244" t="s">
        <v>53</v>
      </c>
      <c r="AC4244">
        <v>7</v>
      </c>
      <c r="AD4244" t="s">
        <v>63</v>
      </c>
      <c r="AE4244">
        <v>315</v>
      </c>
      <c r="AF4244" t="s">
        <v>41</v>
      </c>
      <c r="AG4244" t="s">
        <v>42</v>
      </c>
    </row>
    <row r="4245" spans="1:33" x14ac:dyDescent="0.3">
      <c r="A4245" t="s">
        <v>8558</v>
      </c>
      <c r="B4245" t="s">
        <v>75</v>
      </c>
      <c r="C4245" t="s">
        <v>66</v>
      </c>
      <c r="D4245" t="s">
        <v>67</v>
      </c>
      <c r="E4245" t="s">
        <v>59</v>
      </c>
      <c r="F4245">
        <v>1832</v>
      </c>
      <c r="G4245">
        <v>6</v>
      </c>
      <c r="H4245">
        <v>1722.08</v>
      </c>
      <c r="I4245">
        <v>1795</v>
      </c>
      <c r="J4245">
        <v>66</v>
      </c>
      <c r="K4245">
        <f>super_shop_dataset[[#This Row],[Sold_Quantity]]*super_shop_dataset[[#This Row],[Purchase_Cost_in_$]]</f>
        <v>118470</v>
      </c>
      <c r="L4245" t="s">
        <v>14768</v>
      </c>
      <c r="M4245">
        <v>36</v>
      </c>
      <c r="N4245">
        <v>3.6</v>
      </c>
      <c r="O42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45">
        <v>244</v>
      </c>
      <c r="Q4245" t="s">
        <v>33</v>
      </c>
      <c r="R4245" s="2">
        <v>49901</v>
      </c>
      <c r="S4245" s="2">
        <v>49535</v>
      </c>
      <c r="T4245" t="s">
        <v>89</v>
      </c>
      <c r="U4245">
        <v>43</v>
      </c>
      <c r="V4245">
        <v>40</v>
      </c>
      <c r="W42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45" t="s">
        <v>35</v>
      </c>
      <c r="Y4245" t="s">
        <v>36</v>
      </c>
      <c r="Z4245" t="s">
        <v>76</v>
      </c>
      <c r="AA4245" t="s">
        <v>8559</v>
      </c>
      <c r="AB4245" t="s">
        <v>53</v>
      </c>
      <c r="AC4245">
        <v>14</v>
      </c>
      <c r="AD4245" t="s">
        <v>40</v>
      </c>
      <c r="AE4245">
        <v>209</v>
      </c>
      <c r="AF4245" t="s">
        <v>78</v>
      </c>
      <c r="AG4245" t="s">
        <v>82</v>
      </c>
    </row>
    <row r="4246" spans="1:33" x14ac:dyDescent="0.3">
      <c r="A4246" t="s">
        <v>8560</v>
      </c>
      <c r="B4246" t="s">
        <v>65</v>
      </c>
      <c r="C4246" t="s">
        <v>84</v>
      </c>
      <c r="D4246" t="s">
        <v>58</v>
      </c>
      <c r="E4246" t="s">
        <v>32</v>
      </c>
      <c r="F4246">
        <v>2060</v>
      </c>
      <c r="G4246">
        <v>17</v>
      </c>
      <c r="H4246">
        <v>1709.8</v>
      </c>
      <c r="I4246">
        <v>2769</v>
      </c>
      <c r="J4246">
        <v>77</v>
      </c>
      <c r="K4246">
        <f>super_shop_dataset[[#This Row],[Sold_Quantity]]*super_shop_dataset[[#This Row],[Purchase_Cost_in_$]]</f>
        <v>213213</v>
      </c>
      <c r="L4246" t="s">
        <v>14769</v>
      </c>
      <c r="M4246">
        <v>128</v>
      </c>
      <c r="N4246">
        <v>1.3</v>
      </c>
      <c r="O42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46">
        <v>355</v>
      </c>
      <c r="Q4246" t="s">
        <v>33</v>
      </c>
      <c r="R4246" s="2">
        <v>49902</v>
      </c>
      <c r="S4246" s="2">
        <v>49536</v>
      </c>
      <c r="T4246" t="s">
        <v>89</v>
      </c>
      <c r="U4246">
        <v>33</v>
      </c>
      <c r="V4246">
        <v>24</v>
      </c>
      <c r="W42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46" t="s">
        <v>50</v>
      </c>
      <c r="Y4246" t="s">
        <v>68</v>
      </c>
      <c r="Z4246" t="s">
        <v>37</v>
      </c>
      <c r="AA4246" t="s">
        <v>8561</v>
      </c>
      <c r="AB4246" t="s">
        <v>70</v>
      </c>
      <c r="AC4246">
        <v>13</v>
      </c>
      <c r="AD4246" t="s">
        <v>63</v>
      </c>
      <c r="AE4246">
        <v>760</v>
      </c>
      <c r="AF4246" t="s">
        <v>41</v>
      </c>
      <c r="AG4246" t="s">
        <v>82</v>
      </c>
    </row>
    <row r="4247" spans="1:33" x14ac:dyDescent="0.3">
      <c r="A4247" t="s">
        <v>8562</v>
      </c>
      <c r="B4247" t="s">
        <v>65</v>
      </c>
      <c r="C4247" t="s">
        <v>46</v>
      </c>
      <c r="D4247" t="s">
        <v>67</v>
      </c>
      <c r="E4247" t="s">
        <v>56</v>
      </c>
      <c r="F4247">
        <v>1443</v>
      </c>
      <c r="G4247">
        <v>46</v>
      </c>
      <c r="H4247">
        <v>779.22</v>
      </c>
      <c r="I4247">
        <v>2967</v>
      </c>
      <c r="J4247">
        <v>63</v>
      </c>
      <c r="K4247">
        <f>super_shop_dataset[[#This Row],[Sold_Quantity]]*super_shop_dataset[[#This Row],[Purchase_Cost_in_$]]</f>
        <v>186921</v>
      </c>
      <c r="L4247" t="s">
        <v>14770</v>
      </c>
      <c r="M4247">
        <v>129</v>
      </c>
      <c r="N4247">
        <v>3</v>
      </c>
      <c r="O42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47">
        <v>144</v>
      </c>
      <c r="Q4247" t="s">
        <v>60</v>
      </c>
      <c r="R4247" s="2">
        <v>49903</v>
      </c>
      <c r="S4247" s="2">
        <v>49537</v>
      </c>
      <c r="T4247" t="s">
        <v>34</v>
      </c>
      <c r="U4247">
        <v>36</v>
      </c>
      <c r="V4247">
        <v>58</v>
      </c>
      <c r="W42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47" t="s">
        <v>35</v>
      </c>
      <c r="Y4247" t="s">
        <v>68</v>
      </c>
      <c r="Z4247" t="s">
        <v>37</v>
      </c>
      <c r="AA4247" t="s">
        <v>8563</v>
      </c>
      <c r="AB4247" t="s">
        <v>39</v>
      </c>
      <c r="AC4247">
        <v>1</v>
      </c>
      <c r="AD4247" t="s">
        <v>40</v>
      </c>
      <c r="AE4247">
        <v>842</v>
      </c>
      <c r="AF4247" t="s">
        <v>78</v>
      </c>
      <c r="AG4247" t="s">
        <v>82</v>
      </c>
    </row>
    <row r="4248" spans="1:33" x14ac:dyDescent="0.3">
      <c r="A4248" t="s">
        <v>8564</v>
      </c>
      <c r="B4248" t="s">
        <v>75</v>
      </c>
      <c r="C4248" t="s">
        <v>66</v>
      </c>
      <c r="D4248" t="s">
        <v>31</v>
      </c>
      <c r="E4248" t="s">
        <v>43</v>
      </c>
      <c r="F4248">
        <v>2703</v>
      </c>
      <c r="G4248">
        <v>33</v>
      </c>
      <c r="H4248">
        <v>1811.01</v>
      </c>
      <c r="I4248">
        <v>3091</v>
      </c>
      <c r="J4248">
        <v>93</v>
      </c>
      <c r="K4248">
        <f>super_shop_dataset[[#This Row],[Sold_Quantity]]*super_shop_dataset[[#This Row],[Purchase_Cost_in_$]]</f>
        <v>287463</v>
      </c>
      <c r="L4248" t="s">
        <v>14771</v>
      </c>
      <c r="M4248">
        <v>126</v>
      </c>
      <c r="N4248">
        <v>4.5</v>
      </c>
      <c r="O42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48">
        <v>495</v>
      </c>
      <c r="Q4248" t="s">
        <v>60</v>
      </c>
      <c r="R4248" s="2">
        <v>49904</v>
      </c>
      <c r="S4248" s="2">
        <v>49538</v>
      </c>
      <c r="T4248" t="s">
        <v>34</v>
      </c>
      <c r="U4248">
        <v>22</v>
      </c>
      <c r="V4248">
        <v>56</v>
      </c>
      <c r="W42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48" t="s">
        <v>35</v>
      </c>
      <c r="Y4248" t="s">
        <v>61</v>
      </c>
      <c r="Z4248" t="s">
        <v>51</v>
      </c>
      <c r="AA4248" t="s">
        <v>8565</v>
      </c>
      <c r="AB4248" t="s">
        <v>39</v>
      </c>
      <c r="AC4248">
        <v>4</v>
      </c>
      <c r="AD4248" t="s">
        <v>63</v>
      </c>
      <c r="AE4248">
        <v>461</v>
      </c>
      <c r="AF4248" t="s">
        <v>41</v>
      </c>
      <c r="AG4248" t="s">
        <v>82</v>
      </c>
    </row>
    <row r="4249" spans="1:33" x14ac:dyDescent="0.3">
      <c r="A4249" t="s">
        <v>8566</v>
      </c>
      <c r="B4249" t="s">
        <v>45</v>
      </c>
      <c r="C4249" t="s">
        <v>66</v>
      </c>
      <c r="D4249" t="s">
        <v>31</v>
      </c>
      <c r="E4249" t="s">
        <v>32</v>
      </c>
      <c r="F4249">
        <v>3676</v>
      </c>
      <c r="G4249">
        <v>33</v>
      </c>
      <c r="H4249">
        <v>2462.92</v>
      </c>
      <c r="I4249">
        <v>2691</v>
      </c>
      <c r="J4249">
        <v>79</v>
      </c>
      <c r="K4249">
        <f>super_shop_dataset[[#This Row],[Sold_Quantity]]*super_shop_dataset[[#This Row],[Purchase_Cost_in_$]]</f>
        <v>212589</v>
      </c>
      <c r="L4249" t="s">
        <v>14772</v>
      </c>
      <c r="M4249">
        <v>42</v>
      </c>
      <c r="N4249">
        <v>4.4000000000000004</v>
      </c>
      <c r="O42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49">
        <v>384</v>
      </c>
      <c r="Q4249" t="s">
        <v>60</v>
      </c>
      <c r="R4249" s="2">
        <v>49905</v>
      </c>
      <c r="S4249" s="2">
        <v>49539</v>
      </c>
      <c r="T4249" t="s">
        <v>34</v>
      </c>
      <c r="U4249">
        <v>1</v>
      </c>
      <c r="V4249">
        <v>56</v>
      </c>
      <c r="W42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49" t="s">
        <v>50</v>
      </c>
      <c r="Y4249" t="s">
        <v>36</v>
      </c>
      <c r="Z4249" t="s">
        <v>51</v>
      </c>
      <c r="AA4249" t="s">
        <v>8567</v>
      </c>
      <c r="AB4249" t="s">
        <v>39</v>
      </c>
      <c r="AC4249">
        <v>3</v>
      </c>
      <c r="AD4249" t="s">
        <v>40</v>
      </c>
      <c r="AE4249">
        <v>219</v>
      </c>
      <c r="AF4249" t="s">
        <v>54</v>
      </c>
      <c r="AG4249" t="s">
        <v>55</v>
      </c>
    </row>
    <row r="4250" spans="1:33" x14ac:dyDescent="0.3">
      <c r="A4250" t="s">
        <v>8568</v>
      </c>
      <c r="B4250" t="s">
        <v>65</v>
      </c>
      <c r="C4250" t="s">
        <v>72</v>
      </c>
      <c r="D4250" t="s">
        <v>58</v>
      </c>
      <c r="E4250" t="s">
        <v>43</v>
      </c>
      <c r="F4250">
        <v>1228</v>
      </c>
      <c r="G4250">
        <v>33</v>
      </c>
      <c r="H4250">
        <v>822.76</v>
      </c>
      <c r="I4250">
        <v>2515</v>
      </c>
      <c r="J4250">
        <v>87</v>
      </c>
      <c r="K4250">
        <f>super_shop_dataset[[#This Row],[Sold_Quantity]]*super_shop_dataset[[#This Row],[Purchase_Cost_in_$]]</f>
        <v>218805</v>
      </c>
      <c r="L4250" t="s">
        <v>14773</v>
      </c>
      <c r="M4250">
        <v>181</v>
      </c>
      <c r="N4250">
        <v>4.5999999999999996</v>
      </c>
      <c r="O42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50">
        <v>205</v>
      </c>
      <c r="Q4250" t="s">
        <v>60</v>
      </c>
      <c r="R4250" s="2">
        <v>49906</v>
      </c>
      <c r="S4250" s="2">
        <v>49540</v>
      </c>
      <c r="T4250" t="s">
        <v>89</v>
      </c>
      <c r="U4250">
        <v>23</v>
      </c>
      <c r="V4250">
        <v>40</v>
      </c>
      <c r="W42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50" t="s">
        <v>35</v>
      </c>
      <c r="Y4250" t="s">
        <v>68</v>
      </c>
      <c r="Z4250" t="s">
        <v>76</v>
      </c>
      <c r="AA4250" t="s">
        <v>8569</v>
      </c>
      <c r="AB4250" t="s">
        <v>70</v>
      </c>
      <c r="AC4250">
        <v>12</v>
      </c>
      <c r="AD4250" t="s">
        <v>40</v>
      </c>
      <c r="AE4250">
        <v>352</v>
      </c>
      <c r="AF4250" t="s">
        <v>78</v>
      </c>
      <c r="AG4250" t="s">
        <v>55</v>
      </c>
    </row>
    <row r="4251" spans="1:33" x14ac:dyDescent="0.3">
      <c r="A4251" t="s">
        <v>8570</v>
      </c>
      <c r="B4251" t="s">
        <v>29</v>
      </c>
      <c r="C4251" t="s">
        <v>46</v>
      </c>
      <c r="D4251" t="s">
        <v>96</v>
      </c>
      <c r="E4251" t="s">
        <v>32</v>
      </c>
      <c r="F4251">
        <v>458</v>
      </c>
      <c r="G4251">
        <v>48</v>
      </c>
      <c r="H4251">
        <v>238.16</v>
      </c>
      <c r="I4251">
        <v>3995</v>
      </c>
      <c r="J4251">
        <v>97</v>
      </c>
      <c r="K4251">
        <f>super_shop_dataset[[#This Row],[Sold_Quantity]]*super_shop_dataset[[#This Row],[Purchase_Cost_in_$]]</f>
        <v>387515</v>
      </c>
      <c r="L4251" t="s">
        <v>14774</v>
      </c>
      <c r="M4251">
        <v>41</v>
      </c>
      <c r="N4251">
        <v>1.6</v>
      </c>
      <c r="O42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51">
        <v>224</v>
      </c>
      <c r="Q4251" t="s">
        <v>48</v>
      </c>
      <c r="R4251" s="2">
        <v>49907</v>
      </c>
      <c r="S4251" s="2">
        <v>49541</v>
      </c>
      <c r="T4251" t="s">
        <v>89</v>
      </c>
      <c r="U4251">
        <v>13</v>
      </c>
      <c r="V4251">
        <v>36</v>
      </c>
      <c r="W42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51" t="s">
        <v>50</v>
      </c>
      <c r="Y4251" t="s">
        <v>36</v>
      </c>
      <c r="Z4251" t="s">
        <v>76</v>
      </c>
      <c r="AA4251" t="s">
        <v>8571</v>
      </c>
      <c r="AB4251" t="s">
        <v>70</v>
      </c>
      <c r="AC4251">
        <v>13</v>
      </c>
      <c r="AD4251" t="s">
        <v>63</v>
      </c>
      <c r="AE4251">
        <v>337</v>
      </c>
      <c r="AF4251" t="s">
        <v>41</v>
      </c>
      <c r="AG4251" t="s">
        <v>42</v>
      </c>
    </row>
    <row r="4252" spans="1:33" x14ac:dyDescent="0.3">
      <c r="A4252" t="s">
        <v>8572</v>
      </c>
      <c r="B4252" t="s">
        <v>80</v>
      </c>
      <c r="C4252" t="s">
        <v>84</v>
      </c>
      <c r="D4252" t="s">
        <v>67</v>
      </c>
      <c r="E4252" t="s">
        <v>59</v>
      </c>
      <c r="F4252">
        <v>3131</v>
      </c>
      <c r="G4252">
        <v>45</v>
      </c>
      <c r="H4252">
        <v>1722.05</v>
      </c>
      <c r="I4252">
        <v>2588</v>
      </c>
      <c r="J4252">
        <v>14</v>
      </c>
      <c r="K4252">
        <f>super_shop_dataset[[#This Row],[Sold_Quantity]]*super_shop_dataset[[#This Row],[Purchase_Cost_in_$]]</f>
        <v>36232</v>
      </c>
      <c r="L4252" t="s">
        <v>14775</v>
      </c>
      <c r="M4252">
        <v>70</v>
      </c>
      <c r="N4252">
        <v>4.5</v>
      </c>
      <c r="O42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52">
        <v>374</v>
      </c>
      <c r="Q4252" t="s">
        <v>48</v>
      </c>
      <c r="R4252" s="2">
        <v>49908</v>
      </c>
      <c r="S4252" s="2">
        <v>49542</v>
      </c>
      <c r="T4252" t="s">
        <v>34</v>
      </c>
      <c r="U4252">
        <v>41</v>
      </c>
      <c r="V4252">
        <v>54</v>
      </c>
      <c r="W42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52" t="s">
        <v>50</v>
      </c>
      <c r="Y4252" t="s">
        <v>61</v>
      </c>
      <c r="Z4252" t="s">
        <v>37</v>
      </c>
      <c r="AA4252" t="s">
        <v>8573</v>
      </c>
      <c r="AB4252" t="s">
        <v>53</v>
      </c>
      <c r="AC4252">
        <v>1</v>
      </c>
      <c r="AD4252" t="s">
        <v>63</v>
      </c>
      <c r="AE4252">
        <v>780</v>
      </c>
      <c r="AF4252" t="s">
        <v>41</v>
      </c>
      <c r="AG4252" t="s">
        <v>42</v>
      </c>
    </row>
    <row r="4253" spans="1:33" x14ac:dyDescent="0.3">
      <c r="A4253" t="s">
        <v>8574</v>
      </c>
      <c r="B4253" t="s">
        <v>45</v>
      </c>
      <c r="C4253" t="s">
        <v>72</v>
      </c>
      <c r="D4253" t="s">
        <v>47</v>
      </c>
      <c r="E4253" t="s">
        <v>56</v>
      </c>
      <c r="F4253">
        <v>3016</v>
      </c>
      <c r="G4253">
        <v>45</v>
      </c>
      <c r="H4253">
        <v>1658.8</v>
      </c>
      <c r="I4253">
        <v>1743</v>
      </c>
      <c r="J4253">
        <v>98</v>
      </c>
      <c r="K4253">
        <f>super_shop_dataset[[#This Row],[Sold_Quantity]]*super_shop_dataset[[#This Row],[Purchase_Cost_in_$]]</f>
        <v>170814</v>
      </c>
      <c r="L4253" t="s">
        <v>14776</v>
      </c>
      <c r="M4253">
        <v>108</v>
      </c>
      <c r="N4253">
        <v>4.7</v>
      </c>
      <c r="O42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53">
        <v>162</v>
      </c>
      <c r="Q4253" t="s">
        <v>48</v>
      </c>
      <c r="R4253" s="2">
        <v>49909</v>
      </c>
      <c r="S4253" s="2">
        <v>49543</v>
      </c>
      <c r="T4253" t="s">
        <v>49</v>
      </c>
      <c r="U4253">
        <v>20</v>
      </c>
      <c r="V4253">
        <v>65</v>
      </c>
      <c r="W42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53" t="s">
        <v>50</v>
      </c>
      <c r="Y4253" t="s">
        <v>61</v>
      </c>
      <c r="Z4253" t="s">
        <v>37</v>
      </c>
      <c r="AA4253" t="s">
        <v>8575</v>
      </c>
      <c r="AB4253" t="s">
        <v>39</v>
      </c>
      <c r="AC4253">
        <v>7</v>
      </c>
      <c r="AD4253" t="s">
        <v>40</v>
      </c>
      <c r="AE4253">
        <v>519</v>
      </c>
      <c r="AF4253" t="s">
        <v>41</v>
      </c>
      <c r="AG4253" t="s">
        <v>55</v>
      </c>
    </row>
    <row r="4254" spans="1:33" x14ac:dyDescent="0.3">
      <c r="A4254" t="s">
        <v>8576</v>
      </c>
      <c r="B4254" t="s">
        <v>65</v>
      </c>
      <c r="C4254" t="s">
        <v>72</v>
      </c>
      <c r="D4254" t="s">
        <v>58</v>
      </c>
      <c r="E4254" t="s">
        <v>32</v>
      </c>
      <c r="F4254">
        <v>200</v>
      </c>
      <c r="G4254">
        <v>44</v>
      </c>
      <c r="H4254">
        <v>112</v>
      </c>
      <c r="I4254">
        <v>1458</v>
      </c>
      <c r="J4254">
        <v>45</v>
      </c>
      <c r="K4254">
        <f>super_shop_dataset[[#This Row],[Sold_Quantity]]*super_shop_dataset[[#This Row],[Purchase_Cost_in_$]]</f>
        <v>65610</v>
      </c>
      <c r="L4254" t="s">
        <v>14777</v>
      </c>
      <c r="M4254">
        <v>91</v>
      </c>
      <c r="N4254">
        <v>4.4000000000000004</v>
      </c>
      <c r="O42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54">
        <v>24</v>
      </c>
      <c r="Q4254" t="s">
        <v>48</v>
      </c>
      <c r="R4254" s="2">
        <v>49910</v>
      </c>
      <c r="S4254" s="2">
        <v>49544</v>
      </c>
      <c r="T4254" t="s">
        <v>34</v>
      </c>
      <c r="U4254">
        <v>12</v>
      </c>
      <c r="V4254">
        <v>69</v>
      </c>
      <c r="W42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54" t="s">
        <v>35</v>
      </c>
      <c r="Y4254" t="s">
        <v>68</v>
      </c>
      <c r="Z4254" t="s">
        <v>37</v>
      </c>
      <c r="AA4254" t="s">
        <v>8577</v>
      </c>
      <c r="AB4254" t="s">
        <v>39</v>
      </c>
      <c r="AC4254">
        <v>1</v>
      </c>
      <c r="AD4254" t="s">
        <v>40</v>
      </c>
      <c r="AE4254">
        <v>192</v>
      </c>
      <c r="AF4254" t="s">
        <v>78</v>
      </c>
      <c r="AG4254" t="s">
        <v>42</v>
      </c>
    </row>
    <row r="4255" spans="1:33" x14ac:dyDescent="0.3">
      <c r="A4255" t="s">
        <v>8578</v>
      </c>
      <c r="B4255" t="s">
        <v>75</v>
      </c>
      <c r="C4255" t="s">
        <v>46</v>
      </c>
      <c r="D4255" t="s">
        <v>96</v>
      </c>
      <c r="E4255" t="s">
        <v>56</v>
      </c>
      <c r="F4255">
        <v>1234</v>
      </c>
      <c r="G4255">
        <v>39</v>
      </c>
      <c r="H4255">
        <v>752.74</v>
      </c>
      <c r="I4255">
        <v>2386</v>
      </c>
      <c r="J4255">
        <v>34</v>
      </c>
      <c r="K4255">
        <f>super_shop_dataset[[#This Row],[Sold_Quantity]]*super_shop_dataset[[#This Row],[Purchase_Cost_in_$]]</f>
        <v>81124</v>
      </c>
      <c r="L4255" t="s">
        <v>14778</v>
      </c>
      <c r="M4255">
        <v>135</v>
      </c>
      <c r="N4255">
        <v>2.2999999999999998</v>
      </c>
      <c r="O42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55">
        <v>466</v>
      </c>
      <c r="Q4255" t="s">
        <v>48</v>
      </c>
      <c r="R4255" s="2">
        <v>49911</v>
      </c>
      <c r="S4255" s="2">
        <v>49545</v>
      </c>
      <c r="T4255" t="s">
        <v>34</v>
      </c>
      <c r="U4255">
        <v>9</v>
      </c>
      <c r="V4255">
        <v>22</v>
      </c>
      <c r="W42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55" t="s">
        <v>50</v>
      </c>
      <c r="Y4255" t="s">
        <v>36</v>
      </c>
      <c r="Z4255" t="s">
        <v>76</v>
      </c>
      <c r="AA4255" t="s">
        <v>8579</v>
      </c>
      <c r="AB4255" t="s">
        <v>39</v>
      </c>
      <c r="AC4255">
        <v>13</v>
      </c>
      <c r="AD4255" t="s">
        <v>40</v>
      </c>
      <c r="AE4255">
        <v>885</v>
      </c>
      <c r="AF4255" t="s">
        <v>78</v>
      </c>
      <c r="AG4255" t="s">
        <v>82</v>
      </c>
    </row>
    <row r="4256" spans="1:33" x14ac:dyDescent="0.3">
      <c r="A4256" t="s">
        <v>8580</v>
      </c>
      <c r="B4256" t="s">
        <v>80</v>
      </c>
      <c r="C4256" t="s">
        <v>72</v>
      </c>
      <c r="D4256" t="s">
        <v>96</v>
      </c>
      <c r="E4256" t="s">
        <v>32</v>
      </c>
      <c r="F4256">
        <v>4595</v>
      </c>
      <c r="G4256">
        <v>40</v>
      </c>
      <c r="H4256">
        <v>2757</v>
      </c>
      <c r="I4256">
        <v>3997</v>
      </c>
      <c r="J4256">
        <v>95</v>
      </c>
      <c r="K4256">
        <f>super_shop_dataset[[#This Row],[Sold_Quantity]]*super_shop_dataset[[#This Row],[Purchase_Cost_in_$]]</f>
        <v>379715</v>
      </c>
      <c r="L4256" t="s">
        <v>14779</v>
      </c>
      <c r="M4256">
        <v>63</v>
      </c>
      <c r="N4256">
        <v>2.2000000000000002</v>
      </c>
      <c r="O42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56">
        <v>136</v>
      </c>
      <c r="Q4256" t="s">
        <v>60</v>
      </c>
      <c r="R4256" s="2">
        <v>49912</v>
      </c>
      <c r="S4256" s="2">
        <v>49546</v>
      </c>
      <c r="T4256" t="s">
        <v>49</v>
      </c>
      <c r="U4256">
        <v>38</v>
      </c>
      <c r="V4256">
        <v>47</v>
      </c>
      <c r="W42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56" t="s">
        <v>50</v>
      </c>
      <c r="Y4256" t="s">
        <v>68</v>
      </c>
      <c r="Z4256" t="s">
        <v>51</v>
      </c>
      <c r="AA4256" t="s">
        <v>8581</v>
      </c>
      <c r="AB4256" t="s">
        <v>39</v>
      </c>
      <c r="AC4256">
        <v>5</v>
      </c>
      <c r="AD4256" t="s">
        <v>63</v>
      </c>
      <c r="AE4256">
        <v>835</v>
      </c>
      <c r="AF4256" t="s">
        <v>54</v>
      </c>
      <c r="AG4256" t="s">
        <v>55</v>
      </c>
    </row>
    <row r="4257" spans="1:33" x14ac:dyDescent="0.3">
      <c r="A4257" t="s">
        <v>8582</v>
      </c>
      <c r="B4257" t="s">
        <v>75</v>
      </c>
      <c r="C4257" t="s">
        <v>66</v>
      </c>
      <c r="D4257" t="s">
        <v>58</v>
      </c>
      <c r="E4257" t="s">
        <v>32</v>
      </c>
      <c r="F4257">
        <v>4871</v>
      </c>
      <c r="G4257">
        <v>5</v>
      </c>
      <c r="H4257">
        <v>4627.45</v>
      </c>
      <c r="I4257">
        <v>1887</v>
      </c>
      <c r="J4257">
        <v>43</v>
      </c>
      <c r="K4257">
        <f>super_shop_dataset[[#This Row],[Sold_Quantity]]*super_shop_dataset[[#This Row],[Purchase_Cost_in_$]]</f>
        <v>81141</v>
      </c>
      <c r="L4257" t="s">
        <v>12167</v>
      </c>
      <c r="M4257">
        <v>119</v>
      </c>
      <c r="N4257">
        <v>2.7</v>
      </c>
      <c r="O42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57">
        <v>274</v>
      </c>
      <c r="Q4257" t="s">
        <v>48</v>
      </c>
      <c r="R4257" s="2">
        <v>49913</v>
      </c>
      <c r="S4257" s="2">
        <v>49547</v>
      </c>
      <c r="T4257" t="s">
        <v>49</v>
      </c>
      <c r="U4257">
        <v>42</v>
      </c>
      <c r="V4257">
        <v>18</v>
      </c>
      <c r="W42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257" t="s">
        <v>35</v>
      </c>
      <c r="Y4257" t="s">
        <v>36</v>
      </c>
      <c r="Z4257" t="s">
        <v>76</v>
      </c>
      <c r="AA4257" t="s">
        <v>8583</v>
      </c>
      <c r="AB4257" t="s">
        <v>39</v>
      </c>
      <c r="AC4257">
        <v>2</v>
      </c>
      <c r="AD4257" t="s">
        <v>40</v>
      </c>
      <c r="AE4257">
        <v>670</v>
      </c>
      <c r="AF4257" t="s">
        <v>78</v>
      </c>
      <c r="AG4257" t="s">
        <v>82</v>
      </c>
    </row>
    <row r="4258" spans="1:33" x14ac:dyDescent="0.3">
      <c r="A4258" t="s">
        <v>8584</v>
      </c>
      <c r="B4258" t="s">
        <v>80</v>
      </c>
      <c r="C4258" t="s">
        <v>66</v>
      </c>
      <c r="D4258" t="s">
        <v>58</v>
      </c>
      <c r="E4258" t="s">
        <v>56</v>
      </c>
      <c r="F4258">
        <v>2483</v>
      </c>
      <c r="G4258">
        <v>13</v>
      </c>
      <c r="H4258">
        <v>2160.21</v>
      </c>
      <c r="I4258">
        <v>3034</v>
      </c>
      <c r="J4258">
        <v>34</v>
      </c>
      <c r="K4258">
        <f>super_shop_dataset[[#This Row],[Sold_Quantity]]*super_shop_dataset[[#This Row],[Purchase_Cost_in_$]]</f>
        <v>103156</v>
      </c>
      <c r="L4258" t="s">
        <v>14780</v>
      </c>
      <c r="M4258">
        <v>45</v>
      </c>
      <c r="N4258">
        <v>2.9</v>
      </c>
      <c r="O42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58">
        <v>16</v>
      </c>
      <c r="Q4258" t="s">
        <v>33</v>
      </c>
      <c r="R4258" s="2">
        <v>49914</v>
      </c>
      <c r="S4258" s="2">
        <v>49548</v>
      </c>
      <c r="T4258" t="s">
        <v>34</v>
      </c>
      <c r="U4258">
        <v>16</v>
      </c>
      <c r="V4258">
        <v>38</v>
      </c>
      <c r="W42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58" t="s">
        <v>50</v>
      </c>
      <c r="Y4258" t="s">
        <v>61</v>
      </c>
      <c r="Z4258" t="s">
        <v>37</v>
      </c>
      <c r="AA4258" t="s">
        <v>8585</v>
      </c>
      <c r="AB4258" t="s">
        <v>70</v>
      </c>
      <c r="AC4258">
        <v>7</v>
      </c>
      <c r="AD4258" t="s">
        <v>40</v>
      </c>
      <c r="AE4258">
        <v>618</v>
      </c>
      <c r="AF4258" t="s">
        <v>78</v>
      </c>
      <c r="AG4258" t="s">
        <v>55</v>
      </c>
    </row>
    <row r="4259" spans="1:33" x14ac:dyDescent="0.3">
      <c r="A4259" t="s">
        <v>8586</v>
      </c>
      <c r="B4259" t="s">
        <v>29</v>
      </c>
      <c r="C4259" t="s">
        <v>46</v>
      </c>
      <c r="D4259" t="s">
        <v>58</v>
      </c>
      <c r="E4259" t="s">
        <v>56</v>
      </c>
      <c r="F4259">
        <v>3034</v>
      </c>
      <c r="G4259">
        <v>18</v>
      </c>
      <c r="H4259">
        <v>2487.88</v>
      </c>
      <c r="I4259">
        <v>2431</v>
      </c>
      <c r="J4259">
        <v>91</v>
      </c>
      <c r="K4259">
        <f>super_shop_dataset[[#This Row],[Sold_Quantity]]*super_shop_dataset[[#This Row],[Purchase_Cost_in_$]]</f>
        <v>221221</v>
      </c>
      <c r="L4259" t="s">
        <v>12168</v>
      </c>
      <c r="M4259">
        <v>122</v>
      </c>
      <c r="N4259">
        <v>3.3</v>
      </c>
      <c r="O42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59">
        <v>59</v>
      </c>
      <c r="Q4259" t="s">
        <v>33</v>
      </c>
      <c r="R4259" s="2">
        <v>49915</v>
      </c>
      <c r="S4259" s="2">
        <v>49549</v>
      </c>
      <c r="T4259" t="s">
        <v>34</v>
      </c>
      <c r="U4259">
        <v>14</v>
      </c>
      <c r="V4259">
        <v>68</v>
      </c>
      <c r="W42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59" t="s">
        <v>35</v>
      </c>
      <c r="Y4259" t="s">
        <v>36</v>
      </c>
      <c r="Z4259" t="s">
        <v>37</v>
      </c>
      <c r="AA4259" t="s">
        <v>8587</v>
      </c>
      <c r="AB4259" t="s">
        <v>70</v>
      </c>
      <c r="AC4259">
        <v>4</v>
      </c>
      <c r="AD4259" t="s">
        <v>63</v>
      </c>
      <c r="AE4259">
        <v>289</v>
      </c>
      <c r="AF4259" t="s">
        <v>54</v>
      </c>
      <c r="AG4259" t="s">
        <v>55</v>
      </c>
    </row>
    <row r="4260" spans="1:33" x14ac:dyDescent="0.3">
      <c r="A4260" t="s">
        <v>8588</v>
      </c>
      <c r="B4260" t="s">
        <v>80</v>
      </c>
      <c r="C4260" t="s">
        <v>46</v>
      </c>
      <c r="D4260" t="s">
        <v>58</v>
      </c>
      <c r="E4260" t="s">
        <v>56</v>
      </c>
      <c r="F4260">
        <v>1712</v>
      </c>
      <c r="G4260">
        <v>19</v>
      </c>
      <c r="H4260">
        <v>1386.72</v>
      </c>
      <c r="I4260">
        <v>2626</v>
      </c>
      <c r="J4260">
        <v>47</v>
      </c>
      <c r="K4260">
        <f>super_shop_dataset[[#This Row],[Sold_Quantity]]*super_shop_dataset[[#This Row],[Purchase_Cost_in_$]]</f>
        <v>123422</v>
      </c>
      <c r="L4260" t="s">
        <v>14781</v>
      </c>
      <c r="M4260">
        <v>186</v>
      </c>
      <c r="N4260">
        <v>4.2</v>
      </c>
      <c r="O42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60">
        <v>411</v>
      </c>
      <c r="Q4260" t="s">
        <v>60</v>
      </c>
      <c r="R4260" s="2">
        <v>49916</v>
      </c>
      <c r="S4260" s="2">
        <v>49550</v>
      </c>
      <c r="T4260" t="s">
        <v>34</v>
      </c>
      <c r="U4260">
        <v>39</v>
      </c>
      <c r="V4260">
        <v>27</v>
      </c>
      <c r="W42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60" t="s">
        <v>35</v>
      </c>
      <c r="Y4260" t="s">
        <v>68</v>
      </c>
      <c r="Z4260" t="s">
        <v>76</v>
      </c>
      <c r="AA4260" t="s">
        <v>8589</v>
      </c>
      <c r="AB4260" t="s">
        <v>53</v>
      </c>
      <c r="AC4260">
        <v>2</v>
      </c>
      <c r="AD4260" t="s">
        <v>40</v>
      </c>
      <c r="AE4260">
        <v>763</v>
      </c>
      <c r="AF4260" t="s">
        <v>78</v>
      </c>
      <c r="AG4260" t="s">
        <v>55</v>
      </c>
    </row>
    <row r="4261" spans="1:33" x14ac:dyDescent="0.3">
      <c r="A4261" t="s">
        <v>8590</v>
      </c>
      <c r="B4261" t="s">
        <v>80</v>
      </c>
      <c r="C4261" t="s">
        <v>66</v>
      </c>
      <c r="D4261" t="s">
        <v>31</v>
      </c>
      <c r="E4261" t="s">
        <v>56</v>
      </c>
      <c r="F4261">
        <v>812</v>
      </c>
      <c r="G4261">
        <v>35</v>
      </c>
      <c r="H4261">
        <v>527.79999999999995</v>
      </c>
      <c r="I4261">
        <v>2195</v>
      </c>
      <c r="J4261">
        <v>9</v>
      </c>
      <c r="K4261">
        <f>super_shop_dataset[[#This Row],[Sold_Quantity]]*super_shop_dataset[[#This Row],[Purchase_Cost_in_$]]</f>
        <v>19755</v>
      </c>
      <c r="L4261" t="s">
        <v>14782</v>
      </c>
      <c r="M4261">
        <v>117</v>
      </c>
      <c r="N4261">
        <v>4.0999999999999996</v>
      </c>
      <c r="O42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61">
        <v>444</v>
      </c>
      <c r="Q4261" t="s">
        <v>60</v>
      </c>
      <c r="R4261" s="2">
        <v>49917</v>
      </c>
      <c r="S4261" s="2">
        <v>49551</v>
      </c>
      <c r="T4261" t="s">
        <v>89</v>
      </c>
      <c r="U4261">
        <v>47</v>
      </c>
      <c r="V4261">
        <v>53</v>
      </c>
      <c r="W42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61" t="s">
        <v>35</v>
      </c>
      <c r="Y4261" t="s">
        <v>68</v>
      </c>
      <c r="Z4261" t="s">
        <v>76</v>
      </c>
      <c r="AA4261" t="s">
        <v>8591</v>
      </c>
      <c r="AB4261" t="s">
        <v>53</v>
      </c>
      <c r="AC4261">
        <v>4</v>
      </c>
      <c r="AD4261" t="s">
        <v>40</v>
      </c>
      <c r="AE4261">
        <v>773</v>
      </c>
      <c r="AF4261" t="s">
        <v>54</v>
      </c>
      <c r="AG4261" t="s">
        <v>42</v>
      </c>
    </row>
    <row r="4262" spans="1:33" x14ac:dyDescent="0.3">
      <c r="A4262" t="s">
        <v>8592</v>
      </c>
      <c r="B4262" t="s">
        <v>45</v>
      </c>
      <c r="C4262" t="s">
        <v>84</v>
      </c>
      <c r="D4262" t="s">
        <v>31</v>
      </c>
      <c r="E4262" t="s">
        <v>43</v>
      </c>
      <c r="F4262">
        <v>2280</v>
      </c>
      <c r="G4262">
        <v>34</v>
      </c>
      <c r="H4262">
        <v>1504.8</v>
      </c>
      <c r="I4262">
        <v>1794</v>
      </c>
      <c r="J4262">
        <v>69</v>
      </c>
      <c r="K4262">
        <f>super_shop_dataset[[#This Row],[Sold_Quantity]]*super_shop_dataset[[#This Row],[Purchase_Cost_in_$]]</f>
        <v>123786</v>
      </c>
      <c r="L4262" t="s">
        <v>14783</v>
      </c>
      <c r="M4262">
        <v>186</v>
      </c>
      <c r="N4262">
        <v>3.6</v>
      </c>
      <c r="O42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62">
        <v>444</v>
      </c>
      <c r="Q4262" t="s">
        <v>48</v>
      </c>
      <c r="R4262" s="2">
        <v>49918</v>
      </c>
      <c r="S4262" s="2">
        <v>49552</v>
      </c>
      <c r="T4262" t="s">
        <v>49</v>
      </c>
      <c r="U4262">
        <v>22</v>
      </c>
      <c r="V4262">
        <v>27</v>
      </c>
      <c r="W42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62" t="s">
        <v>50</v>
      </c>
      <c r="Y4262" t="s">
        <v>36</v>
      </c>
      <c r="Z4262" t="s">
        <v>37</v>
      </c>
      <c r="AA4262" t="s">
        <v>8593</v>
      </c>
      <c r="AB4262" t="s">
        <v>53</v>
      </c>
      <c r="AC4262">
        <v>6</v>
      </c>
      <c r="AD4262" t="s">
        <v>40</v>
      </c>
      <c r="AE4262">
        <v>930</v>
      </c>
      <c r="AF4262" t="s">
        <v>41</v>
      </c>
      <c r="AG4262" t="s">
        <v>42</v>
      </c>
    </row>
    <row r="4263" spans="1:33" x14ac:dyDescent="0.3">
      <c r="A4263" t="s">
        <v>8594</v>
      </c>
      <c r="B4263" t="s">
        <v>29</v>
      </c>
      <c r="C4263" t="s">
        <v>46</v>
      </c>
      <c r="D4263" t="s">
        <v>67</v>
      </c>
      <c r="E4263" t="s">
        <v>56</v>
      </c>
      <c r="F4263">
        <v>1994</v>
      </c>
      <c r="G4263">
        <v>20</v>
      </c>
      <c r="H4263">
        <v>1595.2</v>
      </c>
      <c r="I4263">
        <v>1376</v>
      </c>
      <c r="J4263">
        <v>83</v>
      </c>
      <c r="K4263">
        <f>super_shop_dataset[[#This Row],[Sold_Quantity]]*super_shop_dataset[[#This Row],[Purchase_Cost_in_$]]</f>
        <v>114208</v>
      </c>
      <c r="L4263" t="s">
        <v>12169</v>
      </c>
      <c r="M4263">
        <v>35</v>
      </c>
      <c r="N4263">
        <v>1.9</v>
      </c>
      <c r="O42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63">
        <v>255</v>
      </c>
      <c r="Q4263" t="s">
        <v>48</v>
      </c>
      <c r="R4263" s="2">
        <v>49919</v>
      </c>
      <c r="S4263" s="2">
        <v>49553</v>
      </c>
      <c r="T4263" t="s">
        <v>34</v>
      </c>
      <c r="U4263">
        <v>33</v>
      </c>
      <c r="V4263">
        <v>63</v>
      </c>
      <c r="W42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63" t="s">
        <v>35</v>
      </c>
      <c r="Y4263" t="s">
        <v>61</v>
      </c>
      <c r="Z4263" t="s">
        <v>76</v>
      </c>
      <c r="AA4263" t="s">
        <v>8595</v>
      </c>
      <c r="AB4263" t="s">
        <v>70</v>
      </c>
      <c r="AC4263">
        <v>10</v>
      </c>
      <c r="AD4263" t="s">
        <v>63</v>
      </c>
      <c r="AE4263">
        <v>435</v>
      </c>
      <c r="AF4263" t="s">
        <v>41</v>
      </c>
      <c r="AG4263" t="s">
        <v>42</v>
      </c>
    </row>
    <row r="4264" spans="1:33" x14ac:dyDescent="0.3">
      <c r="A4264" t="s">
        <v>8596</v>
      </c>
      <c r="B4264" t="s">
        <v>80</v>
      </c>
      <c r="C4264" t="s">
        <v>46</v>
      </c>
      <c r="D4264" t="s">
        <v>47</v>
      </c>
      <c r="E4264" t="s">
        <v>43</v>
      </c>
      <c r="F4264">
        <v>1615</v>
      </c>
      <c r="G4264">
        <v>8</v>
      </c>
      <c r="H4264">
        <v>1485.8</v>
      </c>
      <c r="I4264">
        <v>2618</v>
      </c>
      <c r="J4264">
        <v>36</v>
      </c>
      <c r="K4264">
        <f>super_shop_dataset[[#This Row],[Sold_Quantity]]*super_shop_dataset[[#This Row],[Purchase_Cost_in_$]]</f>
        <v>94248</v>
      </c>
      <c r="L4264" t="s">
        <v>14784</v>
      </c>
      <c r="M4264">
        <v>111</v>
      </c>
      <c r="N4264">
        <v>1.8</v>
      </c>
      <c r="O42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64">
        <v>345</v>
      </c>
      <c r="Q4264" t="s">
        <v>60</v>
      </c>
      <c r="R4264" s="2">
        <v>49920</v>
      </c>
      <c r="S4264" s="2">
        <v>49554</v>
      </c>
      <c r="T4264" t="s">
        <v>49</v>
      </c>
      <c r="U4264">
        <v>16</v>
      </c>
      <c r="V4264">
        <v>29</v>
      </c>
      <c r="W42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64" t="s">
        <v>50</v>
      </c>
      <c r="Y4264" t="s">
        <v>68</v>
      </c>
      <c r="Z4264" t="s">
        <v>76</v>
      </c>
      <c r="AA4264" t="s">
        <v>8597</v>
      </c>
      <c r="AB4264" t="s">
        <v>53</v>
      </c>
      <c r="AC4264">
        <v>5</v>
      </c>
      <c r="AD4264" t="s">
        <v>40</v>
      </c>
      <c r="AE4264">
        <v>575</v>
      </c>
      <c r="AF4264" t="s">
        <v>41</v>
      </c>
      <c r="AG4264" t="s">
        <v>82</v>
      </c>
    </row>
    <row r="4265" spans="1:33" x14ac:dyDescent="0.3">
      <c r="A4265" t="s">
        <v>8598</v>
      </c>
      <c r="B4265" t="s">
        <v>29</v>
      </c>
      <c r="C4265" t="s">
        <v>72</v>
      </c>
      <c r="D4265" t="s">
        <v>31</v>
      </c>
      <c r="E4265" t="s">
        <v>43</v>
      </c>
      <c r="F4265">
        <v>2175</v>
      </c>
      <c r="G4265">
        <v>42</v>
      </c>
      <c r="H4265">
        <v>1261.5</v>
      </c>
      <c r="I4265">
        <v>1029</v>
      </c>
      <c r="J4265">
        <v>24</v>
      </c>
      <c r="K4265">
        <f>super_shop_dataset[[#This Row],[Sold_Quantity]]*super_shop_dataset[[#This Row],[Purchase_Cost_in_$]]</f>
        <v>24696</v>
      </c>
      <c r="L4265" t="s">
        <v>12170</v>
      </c>
      <c r="M4265">
        <v>126</v>
      </c>
      <c r="N4265">
        <v>1.3</v>
      </c>
      <c r="O42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65">
        <v>377</v>
      </c>
      <c r="Q4265" t="s">
        <v>33</v>
      </c>
      <c r="R4265" s="2">
        <v>49921</v>
      </c>
      <c r="S4265" s="2">
        <v>49555</v>
      </c>
      <c r="T4265" t="s">
        <v>34</v>
      </c>
      <c r="U4265">
        <v>34</v>
      </c>
      <c r="V4265">
        <v>67</v>
      </c>
      <c r="W42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65" t="s">
        <v>35</v>
      </c>
      <c r="Y4265" t="s">
        <v>61</v>
      </c>
      <c r="Z4265" t="s">
        <v>76</v>
      </c>
      <c r="AA4265" t="s">
        <v>8599</v>
      </c>
      <c r="AB4265" t="s">
        <v>70</v>
      </c>
      <c r="AC4265">
        <v>12</v>
      </c>
      <c r="AD4265" t="s">
        <v>63</v>
      </c>
      <c r="AE4265">
        <v>124</v>
      </c>
      <c r="AF4265" t="s">
        <v>78</v>
      </c>
      <c r="AG4265" t="s">
        <v>42</v>
      </c>
    </row>
    <row r="4266" spans="1:33" x14ac:dyDescent="0.3">
      <c r="A4266" t="s">
        <v>8600</v>
      </c>
      <c r="B4266" t="s">
        <v>65</v>
      </c>
      <c r="C4266" t="s">
        <v>66</v>
      </c>
      <c r="D4266" t="s">
        <v>96</v>
      </c>
      <c r="E4266" t="s">
        <v>56</v>
      </c>
      <c r="F4266">
        <v>1179</v>
      </c>
      <c r="G4266">
        <v>16</v>
      </c>
      <c r="H4266">
        <v>990.36</v>
      </c>
      <c r="I4266">
        <v>2575</v>
      </c>
      <c r="J4266">
        <v>71</v>
      </c>
      <c r="K4266">
        <f>super_shop_dataset[[#This Row],[Sold_Quantity]]*super_shop_dataset[[#This Row],[Purchase_Cost_in_$]]</f>
        <v>182825</v>
      </c>
      <c r="L4266" t="s">
        <v>14785</v>
      </c>
      <c r="M4266">
        <v>134</v>
      </c>
      <c r="N4266">
        <v>4</v>
      </c>
      <c r="O42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66">
        <v>161</v>
      </c>
      <c r="Q4266" t="s">
        <v>48</v>
      </c>
      <c r="R4266" s="2">
        <v>49922</v>
      </c>
      <c r="S4266" s="2">
        <v>49556</v>
      </c>
      <c r="T4266" t="s">
        <v>89</v>
      </c>
      <c r="U4266">
        <v>32</v>
      </c>
      <c r="V4266">
        <v>49</v>
      </c>
      <c r="W42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66" t="s">
        <v>35</v>
      </c>
      <c r="Y4266" t="s">
        <v>61</v>
      </c>
      <c r="Z4266" t="s">
        <v>37</v>
      </c>
      <c r="AA4266" t="s">
        <v>8601</v>
      </c>
      <c r="AB4266" t="s">
        <v>39</v>
      </c>
      <c r="AC4266">
        <v>10</v>
      </c>
      <c r="AD4266" t="s">
        <v>63</v>
      </c>
      <c r="AE4266">
        <v>689</v>
      </c>
      <c r="AF4266" t="s">
        <v>41</v>
      </c>
      <c r="AG4266" t="s">
        <v>55</v>
      </c>
    </row>
    <row r="4267" spans="1:33" x14ac:dyDescent="0.3">
      <c r="A4267" t="s">
        <v>8602</v>
      </c>
      <c r="B4267" t="s">
        <v>80</v>
      </c>
      <c r="C4267" t="s">
        <v>84</v>
      </c>
      <c r="D4267" t="s">
        <v>96</v>
      </c>
      <c r="E4267" t="s">
        <v>56</v>
      </c>
      <c r="F4267">
        <v>2597</v>
      </c>
      <c r="G4267">
        <v>18</v>
      </c>
      <c r="H4267">
        <v>2129.54</v>
      </c>
      <c r="I4267">
        <v>321</v>
      </c>
      <c r="J4267">
        <v>83</v>
      </c>
      <c r="K4267">
        <f>super_shop_dataset[[#This Row],[Sold_Quantity]]*super_shop_dataset[[#This Row],[Purchase_Cost_in_$]]</f>
        <v>26643</v>
      </c>
      <c r="L4267" t="s">
        <v>12171</v>
      </c>
      <c r="M4267">
        <v>176</v>
      </c>
      <c r="N4267">
        <v>4.8</v>
      </c>
      <c r="O42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67">
        <v>482</v>
      </c>
      <c r="Q4267" t="s">
        <v>33</v>
      </c>
      <c r="R4267" s="2">
        <v>49923</v>
      </c>
      <c r="S4267" s="2">
        <v>49557</v>
      </c>
      <c r="T4267" t="s">
        <v>89</v>
      </c>
      <c r="U4267">
        <v>32</v>
      </c>
      <c r="V4267">
        <v>27</v>
      </c>
      <c r="W42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67" t="s">
        <v>50</v>
      </c>
      <c r="Y4267" t="s">
        <v>68</v>
      </c>
      <c r="Z4267" t="s">
        <v>51</v>
      </c>
      <c r="AA4267" t="s">
        <v>8603</v>
      </c>
      <c r="AB4267" t="s">
        <v>53</v>
      </c>
      <c r="AC4267">
        <v>13</v>
      </c>
      <c r="AD4267" t="s">
        <v>40</v>
      </c>
      <c r="AE4267">
        <v>474</v>
      </c>
      <c r="AF4267" t="s">
        <v>54</v>
      </c>
      <c r="AG4267" t="s">
        <v>82</v>
      </c>
    </row>
    <row r="4268" spans="1:33" x14ac:dyDescent="0.3">
      <c r="A4268" t="s">
        <v>8604</v>
      </c>
      <c r="B4268" t="s">
        <v>80</v>
      </c>
      <c r="C4268" t="s">
        <v>30</v>
      </c>
      <c r="D4268" t="s">
        <v>67</v>
      </c>
      <c r="E4268" t="s">
        <v>32</v>
      </c>
      <c r="F4268">
        <v>1505</v>
      </c>
      <c r="G4268">
        <v>38</v>
      </c>
      <c r="H4268">
        <v>933.1</v>
      </c>
      <c r="I4268">
        <v>3327</v>
      </c>
      <c r="J4268">
        <v>65</v>
      </c>
      <c r="K4268">
        <f>super_shop_dataset[[#This Row],[Sold_Quantity]]*super_shop_dataset[[#This Row],[Purchase_Cost_in_$]]</f>
        <v>216255</v>
      </c>
      <c r="L4268" t="s">
        <v>14786</v>
      </c>
      <c r="M4268">
        <v>19</v>
      </c>
      <c r="N4268">
        <v>1.7</v>
      </c>
      <c r="O42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68">
        <v>310</v>
      </c>
      <c r="Q4268" t="s">
        <v>33</v>
      </c>
      <c r="R4268" s="2">
        <v>49924</v>
      </c>
      <c r="S4268" s="2">
        <v>49558</v>
      </c>
      <c r="T4268" t="s">
        <v>89</v>
      </c>
      <c r="U4268">
        <v>8</v>
      </c>
      <c r="V4268">
        <v>20</v>
      </c>
      <c r="W42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68" t="s">
        <v>50</v>
      </c>
      <c r="Y4268" t="s">
        <v>68</v>
      </c>
      <c r="Z4268" t="s">
        <v>51</v>
      </c>
      <c r="AA4268" t="s">
        <v>8605</v>
      </c>
      <c r="AB4268" t="s">
        <v>70</v>
      </c>
      <c r="AC4268">
        <v>11</v>
      </c>
      <c r="AD4268" t="s">
        <v>63</v>
      </c>
      <c r="AE4268">
        <v>934</v>
      </c>
      <c r="AF4268" t="s">
        <v>41</v>
      </c>
      <c r="AG4268" t="s">
        <v>82</v>
      </c>
    </row>
    <row r="4269" spans="1:33" x14ac:dyDescent="0.3">
      <c r="A4269" t="s">
        <v>8606</v>
      </c>
      <c r="B4269" t="s">
        <v>45</v>
      </c>
      <c r="C4269" t="s">
        <v>30</v>
      </c>
      <c r="D4269" t="s">
        <v>58</v>
      </c>
      <c r="E4269" t="s">
        <v>59</v>
      </c>
      <c r="F4269">
        <v>2187</v>
      </c>
      <c r="G4269">
        <v>42</v>
      </c>
      <c r="H4269">
        <v>1268.46</v>
      </c>
      <c r="I4269">
        <v>2130</v>
      </c>
      <c r="J4269">
        <v>95</v>
      </c>
      <c r="K4269">
        <f>super_shop_dataset[[#This Row],[Sold_Quantity]]*super_shop_dataset[[#This Row],[Purchase_Cost_in_$]]</f>
        <v>202350</v>
      </c>
      <c r="L4269" t="s">
        <v>14787</v>
      </c>
      <c r="M4269">
        <v>119</v>
      </c>
      <c r="N4269">
        <v>3.2</v>
      </c>
      <c r="O42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69">
        <v>297</v>
      </c>
      <c r="Q4269" t="s">
        <v>60</v>
      </c>
      <c r="R4269" s="2">
        <v>49925</v>
      </c>
      <c r="S4269" s="2">
        <v>49559</v>
      </c>
      <c r="T4269" t="s">
        <v>49</v>
      </c>
      <c r="U4269">
        <v>48</v>
      </c>
      <c r="V4269">
        <v>32</v>
      </c>
      <c r="W42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69" t="s">
        <v>50</v>
      </c>
      <c r="Y4269" t="s">
        <v>68</v>
      </c>
      <c r="Z4269" t="s">
        <v>76</v>
      </c>
      <c r="AA4269" t="s">
        <v>8607</v>
      </c>
      <c r="AB4269" t="s">
        <v>39</v>
      </c>
      <c r="AC4269">
        <v>13</v>
      </c>
      <c r="AD4269" t="s">
        <v>40</v>
      </c>
      <c r="AE4269">
        <v>876</v>
      </c>
      <c r="AF4269" t="s">
        <v>78</v>
      </c>
      <c r="AG4269" t="s">
        <v>55</v>
      </c>
    </row>
    <row r="4270" spans="1:33" x14ac:dyDescent="0.3">
      <c r="A4270" t="s">
        <v>8608</v>
      </c>
      <c r="B4270" t="s">
        <v>45</v>
      </c>
      <c r="C4270" t="s">
        <v>66</v>
      </c>
      <c r="D4270" t="s">
        <v>31</v>
      </c>
      <c r="E4270" t="s">
        <v>32</v>
      </c>
      <c r="F4270">
        <v>4458</v>
      </c>
      <c r="G4270">
        <v>13</v>
      </c>
      <c r="H4270">
        <v>3878.46</v>
      </c>
      <c r="I4270">
        <v>151</v>
      </c>
      <c r="J4270">
        <v>18</v>
      </c>
      <c r="K4270">
        <f>super_shop_dataset[[#This Row],[Sold_Quantity]]*super_shop_dataset[[#This Row],[Purchase_Cost_in_$]]</f>
        <v>2718</v>
      </c>
      <c r="L4270" t="s">
        <v>12172</v>
      </c>
      <c r="M4270">
        <v>188</v>
      </c>
      <c r="N4270">
        <v>4.9000000000000004</v>
      </c>
      <c r="O42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70">
        <v>403</v>
      </c>
      <c r="Q4270" t="s">
        <v>48</v>
      </c>
      <c r="R4270" s="2">
        <v>49926</v>
      </c>
      <c r="S4270" s="2">
        <v>49560</v>
      </c>
      <c r="T4270" t="s">
        <v>49</v>
      </c>
      <c r="U4270">
        <v>38</v>
      </c>
      <c r="V4270">
        <v>51</v>
      </c>
      <c r="W42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70" t="s">
        <v>35</v>
      </c>
      <c r="Y4270" t="s">
        <v>36</v>
      </c>
      <c r="Z4270" t="s">
        <v>76</v>
      </c>
      <c r="AA4270" t="s">
        <v>8609</v>
      </c>
      <c r="AB4270" t="s">
        <v>39</v>
      </c>
      <c r="AC4270">
        <v>9</v>
      </c>
      <c r="AD4270" t="s">
        <v>40</v>
      </c>
      <c r="AE4270">
        <v>976</v>
      </c>
      <c r="AF4270" t="s">
        <v>54</v>
      </c>
      <c r="AG4270" t="s">
        <v>82</v>
      </c>
    </row>
    <row r="4271" spans="1:33" x14ac:dyDescent="0.3">
      <c r="A4271" t="s">
        <v>8610</v>
      </c>
      <c r="B4271" t="s">
        <v>29</v>
      </c>
      <c r="C4271" t="s">
        <v>30</v>
      </c>
      <c r="D4271" t="s">
        <v>31</v>
      </c>
      <c r="E4271" t="s">
        <v>43</v>
      </c>
      <c r="F4271">
        <v>2697</v>
      </c>
      <c r="G4271">
        <v>3</v>
      </c>
      <c r="H4271">
        <v>2616.09</v>
      </c>
      <c r="I4271">
        <v>3456</v>
      </c>
      <c r="J4271">
        <v>65</v>
      </c>
      <c r="K4271">
        <f>super_shop_dataset[[#This Row],[Sold_Quantity]]*super_shop_dataset[[#This Row],[Purchase_Cost_in_$]]</f>
        <v>224640</v>
      </c>
      <c r="L4271" t="s">
        <v>14788</v>
      </c>
      <c r="M4271">
        <v>186</v>
      </c>
      <c r="N4271">
        <v>4.5</v>
      </c>
      <c r="O42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71">
        <v>37</v>
      </c>
      <c r="Q4271" t="s">
        <v>33</v>
      </c>
      <c r="R4271" s="2">
        <v>49927</v>
      </c>
      <c r="S4271" s="2">
        <v>49561</v>
      </c>
      <c r="T4271" t="s">
        <v>34</v>
      </c>
      <c r="U4271">
        <v>26</v>
      </c>
      <c r="V4271">
        <v>39</v>
      </c>
      <c r="W42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71" t="s">
        <v>50</v>
      </c>
      <c r="Y4271" t="s">
        <v>61</v>
      </c>
      <c r="Z4271" t="s">
        <v>37</v>
      </c>
      <c r="AA4271" t="s">
        <v>8611</v>
      </c>
      <c r="AB4271" t="s">
        <v>39</v>
      </c>
      <c r="AC4271">
        <v>7</v>
      </c>
      <c r="AD4271" t="s">
        <v>40</v>
      </c>
      <c r="AE4271">
        <v>982</v>
      </c>
      <c r="AF4271" t="s">
        <v>41</v>
      </c>
      <c r="AG4271" t="s">
        <v>42</v>
      </c>
    </row>
    <row r="4272" spans="1:33" x14ac:dyDescent="0.3">
      <c r="A4272" t="s">
        <v>8612</v>
      </c>
      <c r="B4272" t="s">
        <v>65</v>
      </c>
      <c r="C4272" t="s">
        <v>66</v>
      </c>
      <c r="D4272" t="s">
        <v>31</v>
      </c>
      <c r="E4272" t="s">
        <v>56</v>
      </c>
      <c r="F4272">
        <v>790</v>
      </c>
      <c r="G4272">
        <v>13</v>
      </c>
      <c r="H4272">
        <v>687.3</v>
      </c>
      <c r="I4272">
        <v>1272</v>
      </c>
      <c r="J4272">
        <v>0</v>
      </c>
      <c r="K4272">
        <f>super_shop_dataset[[#This Row],[Sold_Quantity]]*super_shop_dataset[[#This Row],[Purchase_Cost_in_$]]</f>
        <v>0</v>
      </c>
      <c r="L4272" t="s">
        <v>14789</v>
      </c>
      <c r="M4272">
        <v>177</v>
      </c>
      <c r="N4272">
        <v>3.7</v>
      </c>
      <c r="O42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72">
        <v>153</v>
      </c>
      <c r="Q4272" t="s">
        <v>60</v>
      </c>
      <c r="R4272" s="2">
        <v>49928</v>
      </c>
      <c r="S4272" s="2">
        <v>49562</v>
      </c>
      <c r="T4272" t="s">
        <v>89</v>
      </c>
      <c r="U4272">
        <v>5</v>
      </c>
      <c r="V4272">
        <v>67</v>
      </c>
      <c r="W42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72" t="s">
        <v>50</v>
      </c>
      <c r="Y4272" t="s">
        <v>61</v>
      </c>
      <c r="Z4272" t="s">
        <v>37</v>
      </c>
      <c r="AA4272" t="s">
        <v>8613</v>
      </c>
      <c r="AB4272" t="s">
        <v>39</v>
      </c>
      <c r="AC4272">
        <v>9</v>
      </c>
      <c r="AD4272" t="s">
        <v>40</v>
      </c>
      <c r="AE4272">
        <v>152</v>
      </c>
      <c r="AF4272" t="s">
        <v>41</v>
      </c>
      <c r="AG4272" t="s">
        <v>55</v>
      </c>
    </row>
    <row r="4273" spans="1:33" x14ac:dyDescent="0.3">
      <c r="A4273" t="s">
        <v>8614</v>
      </c>
      <c r="B4273" t="s">
        <v>75</v>
      </c>
      <c r="C4273" t="s">
        <v>30</v>
      </c>
      <c r="D4273" t="s">
        <v>96</v>
      </c>
      <c r="E4273" t="s">
        <v>56</v>
      </c>
      <c r="F4273">
        <v>2087</v>
      </c>
      <c r="G4273">
        <v>11</v>
      </c>
      <c r="H4273">
        <v>1857.43</v>
      </c>
      <c r="I4273">
        <v>2643</v>
      </c>
      <c r="J4273">
        <v>38</v>
      </c>
      <c r="K4273">
        <f>super_shop_dataset[[#This Row],[Sold_Quantity]]*super_shop_dataset[[#This Row],[Purchase_Cost_in_$]]</f>
        <v>100434</v>
      </c>
      <c r="L4273" t="s">
        <v>14790</v>
      </c>
      <c r="M4273">
        <v>79</v>
      </c>
      <c r="N4273">
        <v>3.6</v>
      </c>
      <c r="O42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73">
        <v>319</v>
      </c>
      <c r="Q4273" t="s">
        <v>33</v>
      </c>
      <c r="R4273" s="2">
        <v>49929</v>
      </c>
      <c r="S4273" s="2">
        <v>49563</v>
      </c>
      <c r="T4273" t="s">
        <v>49</v>
      </c>
      <c r="U4273">
        <v>3</v>
      </c>
      <c r="V4273">
        <v>40</v>
      </c>
      <c r="W42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73" t="s">
        <v>35</v>
      </c>
      <c r="Y4273" t="s">
        <v>61</v>
      </c>
      <c r="Z4273" t="s">
        <v>76</v>
      </c>
      <c r="AA4273" t="s">
        <v>8615</v>
      </c>
      <c r="AB4273" t="s">
        <v>53</v>
      </c>
      <c r="AC4273">
        <v>4</v>
      </c>
      <c r="AD4273" t="s">
        <v>63</v>
      </c>
      <c r="AE4273">
        <v>677</v>
      </c>
      <c r="AF4273" t="s">
        <v>41</v>
      </c>
      <c r="AG4273" t="s">
        <v>82</v>
      </c>
    </row>
    <row r="4274" spans="1:33" x14ac:dyDescent="0.3">
      <c r="A4274" t="s">
        <v>8616</v>
      </c>
      <c r="B4274" t="s">
        <v>29</v>
      </c>
      <c r="C4274" t="s">
        <v>72</v>
      </c>
      <c r="D4274" t="s">
        <v>96</v>
      </c>
      <c r="E4274" t="s">
        <v>43</v>
      </c>
      <c r="F4274">
        <v>393</v>
      </c>
      <c r="G4274">
        <v>36</v>
      </c>
      <c r="H4274">
        <v>251.52</v>
      </c>
      <c r="I4274">
        <v>191</v>
      </c>
      <c r="J4274">
        <v>38</v>
      </c>
      <c r="K4274">
        <f>super_shop_dataset[[#This Row],[Sold_Quantity]]*super_shop_dataset[[#This Row],[Purchase_Cost_in_$]]</f>
        <v>7258</v>
      </c>
      <c r="L4274" t="s">
        <v>12173</v>
      </c>
      <c r="M4274">
        <v>43</v>
      </c>
      <c r="N4274">
        <v>4.4000000000000004</v>
      </c>
      <c r="O42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74">
        <v>428</v>
      </c>
      <c r="Q4274" t="s">
        <v>60</v>
      </c>
      <c r="R4274" s="2">
        <v>49930</v>
      </c>
      <c r="S4274" s="2">
        <v>49564</v>
      </c>
      <c r="T4274" t="s">
        <v>34</v>
      </c>
      <c r="U4274">
        <v>43</v>
      </c>
      <c r="V4274">
        <v>34</v>
      </c>
      <c r="W42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74" t="s">
        <v>50</v>
      </c>
      <c r="Y4274" t="s">
        <v>36</v>
      </c>
      <c r="Z4274" t="s">
        <v>37</v>
      </c>
      <c r="AA4274" t="s">
        <v>8617</v>
      </c>
      <c r="AB4274" t="s">
        <v>70</v>
      </c>
      <c r="AC4274">
        <v>10</v>
      </c>
      <c r="AD4274" t="s">
        <v>40</v>
      </c>
      <c r="AE4274">
        <v>388</v>
      </c>
      <c r="AF4274" t="s">
        <v>78</v>
      </c>
      <c r="AG4274" t="s">
        <v>82</v>
      </c>
    </row>
    <row r="4275" spans="1:33" x14ac:dyDescent="0.3">
      <c r="A4275" t="s">
        <v>8618</v>
      </c>
      <c r="B4275" t="s">
        <v>80</v>
      </c>
      <c r="C4275" t="s">
        <v>46</v>
      </c>
      <c r="D4275" t="s">
        <v>47</v>
      </c>
      <c r="E4275" t="s">
        <v>59</v>
      </c>
      <c r="F4275">
        <v>1632</v>
      </c>
      <c r="G4275">
        <v>5</v>
      </c>
      <c r="H4275">
        <v>1550.4</v>
      </c>
      <c r="I4275">
        <v>753</v>
      </c>
      <c r="J4275">
        <v>54</v>
      </c>
      <c r="K4275">
        <f>super_shop_dataset[[#This Row],[Sold_Quantity]]*super_shop_dataset[[#This Row],[Purchase_Cost_in_$]]</f>
        <v>40662</v>
      </c>
      <c r="L4275" t="s">
        <v>12174</v>
      </c>
      <c r="M4275">
        <v>22</v>
      </c>
      <c r="N4275">
        <v>4.7</v>
      </c>
      <c r="O42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75">
        <v>36</v>
      </c>
      <c r="Q4275" t="s">
        <v>60</v>
      </c>
      <c r="R4275" s="2">
        <v>49931</v>
      </c>
      <c r="S4275" s="2">
        <v>49565</v>
      </c>
      <c r="T4275" t="s">
        <v>34</v>
      </c>
      <c r="U4275">
        <v>2</v>
      </c>
      <c r="V4275">
        <v>19</v>
      </c>
      <c r="W42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75" t="s">
        <v>50</v>
      </c>
      <c r="Y4275" t="s">
        <v>36</v>
      </c>
      <c r="Z4275" t="s">
        <v>76</v>
      </c>
      <c r="AA4275" t="s">
        <v>8619</v>
      </c>
      <c r="AB4275" t="s">
        <v>39</v>
      </c>
      <c r="AC4275">
        <v>5</v>
      </c>
      <c r="AD4275" t="s">
        <v>40</v>
      </c>
      <c r="AE4275">
        <v>485</v>
      </c>
      <c r="AF4275" t="s">
        <v>41</v>
      </c>
      <c r="AG4275" t="s">
        <v>55</v>
      </c>
    </row>
    <row r="4276" spans="1:33" x14ac:dyDescent="0.3">
      <c r="A4276" t="s">
        <v>8620</v>
      </c>
      <c r="B4276" t="s">
        <v>45</v>
      </c>
      <c r="C4276" t="s">
        <v>66</v>
      </c>
      <c r="D4276" t="s">
        <v>47</v>
      </c>
      <c r="E4276" t="s">
        <v>43</v>
      </c>
      <c r="F4276">
        <v>2330</v>
      </c>
      <c r="G4276">
        <v>19</v>
      </c>
      <c r="H4276">
        <v>1887.3</v>
      </c>
      <c r="I4276">
        <v>2152</v>
      </c>
      <c r="J4276">
        <v>79</v>
      </c>
      <c r="K4276">
        <f>super_shop_dataset[[#This Row],[Sold_Quantity]]*super_shop_dataset[[#This Row],[Purchase_Cost_in_$]]</f>
        <v>170008</v>
      </c>
      <c r="L4276" t="s">
        <v>14791</v>
      </c>
      <c r="M4276">
        <v>111</v>
      </c>
      <c r="N4276">
        <v>2.9</v>
      </c>
      <c r="O42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76">
        <v>145</v>
      </c>
      <c r="Q4276" t="s">
        <v>33</v>
      </c>
      <c r="R4276" s="2">
        <v>49932</v>
      </c>
      <c r="S4276" s="2">
        <v>49566</v>
      </c>
      <c r="T4276" t="s">
        <v>49</v>
      </c>
      <c r="U4276">
        <v>48</v>
      </c>
      <c r="V4276">
        <v>43</v>
      </c>
      <c r="W42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76" t="s">
        <v>35</v>
      </c>
      <c r="Y4276" t="s">
        <v>36</v>
      </c>
      <c r="Z4276" t="s">
        <v>51</v>
      </c>
      <c r="AA4276" t="s">
        <v>8621</v>
      </c>
      <c r="AB4276" t="s">
        <v>53</v>
      </c>
      <c r="AC4276">
        <v>7</v>
      </c>
      <c r="AD4276" t="s">
        <v>40</v>
      </c>
      <c r="AE4276">
        <v>313</v>
      </c>
      <c r="AF4276" t="s">
        <v>78</v>
      </c>
      <c r="AG4276" t="s">
        <v>55</v>
      </c>
    </row>
    <row r="4277" spans="1:33" x14ac:dyDescent="0.3">
      <c r="A4277" t="s">
        <v>8622</v>
      </c>
      <c r="B4277" t="s">
        <v>45</v>
      </c>
      <c r="C4277" t="s">
        <v>46</v>
      </c>
      <c r="D4277" t="s">
        <v>31</v>
      </c>
      <c r="E4277" t="s">
        <v>43</v>
      </c>
      <c r="F4277">
        <v>1913</v>
      </c>
      <c r="G4277">
        <v>38</v>
      </c>
      <c r="H4277">
        <v>1186.06</v>
      </c>
      <c r="I4277">
        <v>2312</v>
      </c>
      <c r="J4277">
        <v>36</v>
      </c>
      <c r="K4277">
        <f>super_shop_dataset[[#This Row],[Sold_Quantity]]*super_shop_dataset[[#This Row],[Purchase_Cost_in_$]]</f>
        <v>83232</v>
      </c>
      <c r="L4277" t="s">
        <v>14792</v>
      </c>
      <c r="M4277">
        <v>171</v>
      </c>
      <c r="N4277">
        <v>4.9000000000000004</v>
      </c>
      <c r="O42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77">
        <v>420</v>
      </c>
      <c r="Q4277" t="s">
        <v>60</v>
      </c>
      <c r="R4277" s="2">
        <v>49933</v>
      </c>
      <c r="S4277" s="2">
        <v>49567</v>
      </c>
      <c r="T4277" t="s">
        <v>89</v>
      </c>
      <c r="U4277">
        <v>14</v>
      </c>
      <c r="V4277">
        <v>62</v>
      </c>
      <c r="W42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77" t="s">
        <v>50</v>
      </c>
      <c r="Y4277" t="s">
        <v>61</v>
      </c>
      <c r="Z4277" t="s">
        <v>76</v>
      </c>
      <c r="AA4277" t="s">
        <v>8623</v>
      </c>
      <c r="AB4277" t="s">
        <v>53</v>
      </c>
      <c r="AC4277">
        <v>14</v>
      </c>
      <c r="AD4277" t="s">
        <v>40</v>
      </c>
      <c r="AE4277">
        <v>302</v>
      </c>
      <c r="AF4277" t="s">
        <v>54</v>
      </c>
      <c r="AG4277" t="s">
        <v>42</v>
      </c>
    </row>
    <row r="4278" spans="1:33" x14ac:dyDescent="0.3">
      <c r="A4278" t="s">
        <v>8624</v>
      </c>
      <c r="B4278" t="s">
        <v>65</v>
      </c>
      <c r="C4278" t="s">
        <v>46</v>
      </c>
      <c r="D4278" t="s">
        <v>58</v>
      </c>
      <c r="E4278" t="s">
        <v>43</v>
      </c>
      <c r="F4278">
        <v>3681</v>
      </c>
      <c r="G4278">
        <v>46</v>
      </c>
      <c r="H4278">
        <v>1987.74</v>
      </c>
      <c r="I4278">
        <v>1057</v>
      </c>
      <c r="J4278">
        <v>51</v>
      </c>
      <c r="K4278">
        <f>super_shop_dataset[[#This Row],[Sold_Quantity]]*super_shop_dataset[[#This Row],[Purchase_Cost_in_$]]</f>
        <v>53907</v>
      </c>
      <c r="L4278" t="s">
        <v>12175</v>
      </c>
      <c r="M4278">
        <v>194</v>
      </c>
      <c r="N4278">
        <v>2.2999999999999998</v>
      </c>
      <c r="O42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78">
        <v>92</v>
      </c>
      <c r="Q4278" t="s">
        <v>60</v>
      </c>
      <c r="R4278" s="2">
        <v>49934</v>
      </c>
      <c r="S4278" s="2">
        <v>49568</v>
      </c>
      <c r="T4278" t="s">
        <v>49</v>
      </c>
      <c r="U4278">
        <v>46</v>
      </c>
      <c r="V4278">
        <v>57</v>
      </c>
      <c r="W42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78" t="s">
        <v>35</v>
      </c>
      <c r="Y4278" t="s">
        <v>68</v>
      </c>
      <c r="Z4278" t="s">
        <v>37</v>
      </c>
      <c r="AA4278" t="s">
        <v>8625</v>
      </c>
      <c r="AB4278" t="s">
        <v>39</v>
      </c>
      <c r="AC4278">
        <v>3</v>
      </c>
      <c r="AD4278" t="s">
        <v>63</v>
      </c>
      <c r="AE4278">
        <v>812</v>
      </c>
      <c r="AF4278" t="s">
        <v>54</v>
      </c>
      <c r="AG4278" t="s">
        <v>82</v>
      </c>
    </row>
    <row r="4279" spans="1:33" x14ac:dyDescent="0.3">
      <c r="A4279" t="s">
        <v>8626</v>
      </c>
      <c r="B4279" t="s">
        <v>75</v>
      </c>
      <c r="C4279" t="s">
        <v>72</v>
      </c>
      <c r="D4279" t="s">
        <v>96</v>
      </c>
      <c r="E4279" t="s">
        <v>32</v>
      </c>
      <c r="F4279">
        <v>1904</v>
      </c>
      <c r="G4279">
        <v>39</v>
      </c>
      <c r="H4279">
        <v>1161.44</v>
      </c>
      <c r="I4279">
        <v>2087</v>
      </c>
      <c r="J4279">
        <v>79</v>
      </c>
      <c r="K4279">
        <f>super_shop_dataset[[#This Row],[Sold_Quantity]]*super_shop_dataset[[#This Row],[Purchase_Cost_in_$]]</f>
        <v>164873</v>
      </c>
      <c r="L4279" t="s">
        <v>14793</v>
      </c>
      <c r="M4279">
        <v>46</v>
      </c>
      <c r="N4279">
        <v>3.6</v>
      </c>
      <c r="O42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79">
        <v>492</v>
      </c>
      <c r="Q4279" t="s">
        <v>60</v>
      </c>
      <c r="R4279" s="2">
        <v>49935</v>
      </c>
      <c r="S4279" s="2">
        <v>49569</v>
      </c>
      <c r="T4279" t="s">
        <v>34</v>
      </c>
      <c r="U4279">
        <v>4</v>
      </c>
      <c r="V4279">
        <v>44</v>
      </c>
      <c r="W42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79" t="s">
        <v>35</v>
      </c>
      <c r="Y4279" t="s">
        <v>68</v>
      </c>
      <c r="Z4279" t="s">
        <v>51</v>
      </c>
      <c r="AA4279" t="s">
        <v>8627</v>
      </c>
      <c r="AB4279" t="s">
        <v>39</v>
      </c>
      <c r="AC4279">
        <v>4</v>
      </c>
      <c r="AD4279" t="s">
        <v>40</v>
      </c>
      <c r="AE4279">
        <v>715</v>
      </c>
      <c r="AF4279" t="s">
        <v>54</v>
      </c>
      <c r="AG4279" t="s">
        <v>42</v>
      </c>
    </row>
    <row r="4280" spans="1:33" x14ac:dyDescent="0.3">
      <c r="A4280" t="s">
        <v>8628</v>
      </c>
      <c r="B4280" t="s">
        <v>65</v>
      </c>
      <c r="C4280" t="s">
        <v>72</v>
      </c>
      <c r="D4280" t="s">
        <v>47</v>
      </c>
      <c r="E4280" t="s">
        <v>43</v>
      </c>
      <c r="F4280">
        <v>4005</v>
      </c>
      <c r="G4280">
        <v>3</v>
      </c>
      <c r="H4280">
        <v>3884.85</v>
      </c>
      <c r="I4280">
        <v>2893</v>
      </c>
      <c r="J4280">
        <v>21</v>
      </c>
      <c r="K4280">
        <f>super_shop_dataset[[#This Row],[Sold_Quantity]]*super_shop_dataset[[#This Row],[Purchase_Cost_in_$]]</f>
        <v>60753</v>
      </c>
      <c r="L4280" t="s">
        <v>12176</v>
      </c>
      <c r="M4280">
        <v>47</v>
      </c>
      <c r="N4280">
        <v>3.8</v>
      </c>
      <c r="O42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80">
        <v>121</v>
      </c>
      <c r="Q4280" t="s">
        <v>48</v>
      </c>
      <c r="R4280" s="2">
        <v>49936</v>
      </c>
      <c r="S4280" s="2">
        <v>49570</v>
      </c>
      <c r="T4280" t="s">
        <v>49</v>
      </c>
      <c r="U4280">
        <v>16</v>
      </c>
      <c r="V4280">
        <v>41</v>
      </c>
      <c r="W42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80" t="s">
        <v>35</v>
      </c>
      <c r="Y4280" t="s">
        <v>61</v>
      </c>
      <c r="Z4280" t="s">
        <v>37</v>
      </c>
      <c r="AA4280" t="s">
        <v>8629</v>
      </c>
      <c r="AB4280" t="s">
        <v>70</v>
      </c>
      <c r="AC4280">
        <v>6</v>
      </c>
      <c r="AD4280" t="s">
        <v>63</v>
      </c>
      <c r="AE4280">
        <v>810</v>
      </c>
      <c r="AF4280" t="s">
        <v>41</v>
      </c>
      <c r="AG4280" t="s">
        <v>82</v>
      </c>
    </row>
    <row r="4281" spans="1:33" x14ac:dyDescent="0.3">
      <c r="A4281" t="s">
        <v>8630</v>
      </c>
      <c r="B4281" t="s">
        <v>65</v>
      </c>
      <c r="C4281" t="s">
        <v>46</v>
      </c>
      <c r="D4281" t="s">
        <v>67</v>
      </c>
      <c r="E4281" t="s">
        <v>32</v>
      </c>
      <c r="F4281">
        <v>4814</v>
      </c>
      <c r="G4281">
        <v>6</v>
      </c>
      <c r="H4281">
        <v>4525.16</v>
      </c>
      <c r="I4281">
        <v>835</v>
      </c>
      <c r="J4281">
        <v>82</v>
      </c>
      <c r="K4281">
        <f>super_shop_dataset[[#This Row],[Sold_Quantity]]*super_shop_dataset[[#This Row],[Purchase_Cost_in_$]]</f>
        <v>68470</v>
      </c>
      <c r="L4281" t="s">
        <v>12177</v>
      </c>
      <c r="M4281">
        <v>65</v>
      </c>
      <c r="N4281">
        <v>2</v>
      </c>
      <c r="O42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81">
        <v>463</v>
      </c>
      <c r="Q4281" t="s">
        <v>60</v>
      </c>
      <c r="R4281" s="2">
        <v>49937</v>
      </c>
      <c r="S4281" s="2">
        <v>49571</v>
      </c>
      <c r="T4281" t="s">
        <v>34</v>
      </c>
      <c r="U4281">
        <v>47</v>
      </c>
      <c r="V4281">
        <v>41</v>
      </c>
      <c r="W42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81" t="s">
        <v>35</v>
      </c>
      <c r="Y4281" t="s">
        <v>61</v>
      </c>
      <c r="Z4281" t="s">
        <v>51</v>
      </c>
      <c r="AA4281" t="s">
        <v>8631</v>
      </c>
      <c r="AB4281" t="s">
        <v>53</v>
      </c>
      <c r="AC4281">
        <v>1</v>
      </c>
      <c r="AD4281" t="s">
        <v>40</v>
      </c>
      <c r="AE4281">
        <v>467</v>
      </c>
      <c r="AF4281" t="s">
        <v>78</v>
      </c>
      <c r="AG4281" t="s">
        <v>82</v>
      </c>
    </row>
    <row r="4282" spans="1:33" x14ac:dyDescent="0.3">
      <c r="A4282" t="s">
        <v>8632</v>
      </c>
      <c r="B4282" t="s">
        <v>65</v>
      </c>
      <c r="C4282" t="s">
        <v>72</v>
      </c>
      <c r="D4282" t="s">
        <v>31</v>
      </c>
      <c r="E4282" t="s">
        <v>32</v>
      </c>
      <c r="F4282">
        <v>3588</v>
      </c>
      <c r="G4282">
        <v>8</v>
      </c>
      <c r="H4282">
        <v>3300.96</v>
      </c>
      <c r="I4282">
        <v>3051</v>
      </c>
      <c r="J4282">
        <v>94</v>
      </c>
      <c r="K4282">
        <f>super_shop_dataset[[#This Row],[Sold_Quantity]]*super_shop_dataset[[#This Row],[Purchase_Cost_in_$]]</f>
        <v>286794</v>
      </c>
      <c r="L4282" t="s">
        <v>12178</v>
      </c>
      <c r="M4282">
        <v>110</v>
      </c>
      <c r="N4282">
        <v>3.3</v>
      </c>
      <c r="O42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82">
        <v>306</v>
      </c>
      <c r="Q4282" t="s">
        <v>48</v>
      </c>
      <c r="R4282" s="2">
        <v>49938</v>
      </c>
      <c r="S4282" s="2">
        <v>49572</v>
      </c>
      <c r="T4282" t="s">
        <v>49</v>
      </c>
      <c r="U4282">
        <v>22</v>
      </c>
      <c r="V4282">
        <v>67</v>
      </c>
      <c r="W42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82" t="s">
        <v>35</v>
      </c>
      <c r="Y4282" t="s">
        <v>68</v>
      </c>
      <c r="Z4282" t="s">
        <v>37</v>
      </c>
      <c r="AA4282" t="s">
        <v>8633</v>
      </c>
      <c r="AB4282" t="s">
        <v>39</v>
      </c>
      <c r="AC4282">
        <v>1</v>
      </c>
      <c r="AD4282" t="s">
        <v>63</v>
      </c>
      <c r="AE4282">
        <v>966</v>
      </c>
      <c r="AF4282" t="s">
        <v>54</v>
      </c>
      <c r="AG4282" t="s">
        <v>82</v>
      </c>
    </row>
    <row r="4283" spans="1:33" x14ac:dyDescent="0.3">
      <c r="A4283" t="s">
        <v>8634</v>
      </c>
      <c r="B4283" t="s">
        <v>75</v>
      </c>
      <c r="C4283" t="s">
        <v>84</v>
      </c>
      <c r="D4283" t="s">
        <v>96</v>
      </c>
      <c r="E4283" t="s">
        <v>32</v>
      </c>
      <c r="F4283">
        <v>2508</v>
      </c>
      <c r="G4283">
        <v>45</v>
      </c>
      <c r="H4283">
        <v>1379.4</v>
      </c>
      <c r="I4283">
        <v>3268</v>
      </c>
      <c r="J4283">
        <v>1</v>
      </c>
      <c r="K4283">
        <f>super_shop_dataset[[#This Row],[Sold_Quantity]]*super_shop_dataset[[#This Row],[Purchase_Cost_in_$]]</f>
        <v>3268</v>
      </c>
      <c r="L4283" t="s">
        <v>14794</v>
      </c>
      <c r="M4283">
        <v>52</v>
      </c>
      <c r="N4283">
        <v>4.7</v>
      </c>
      <c r="O42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83">
        <v>58</v>
      </c>
      <c r="Q4283" t="s">
        <v>48</v>
      </c>
      <c r="R4283" s="2">
        <v>49939</v>
      </c>
      <c r="S4283" s="2">
        <v>49573</v>
      </c>
      <c r="T4283" t="s">
        <v>34</v>
      </c>
      <c r="U4283">
        <v>29</v>
      </c>
      <c r="V4283">
        <v>19</v>
      </c>
      <c r="W42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83" t="s">
        <v>35</v>
      </c>
      <c r="Y4283" t="s">
        <v>36</v>
      </c>
      <c r="Z4283" t="s">
        <v>37</v>
      </c>
      <c r="AA4283" t="s">
        <v>8635</v>
      </c>
      <c r="AB4283" t="s">
        <v>70</v>
      </c>
      <c r="AC4283">
        <v>9</v>
      </c>
      <c r="AD4283" t="s">
        <v>63</v>
      </c>
      <c r="AE4283">
        <v>227</v>
      </c>
      <c r="AF4283" t="s">
        <v>54</v>
      </c>
      <c r="AG4283" t="s">
        <v>82</v>
      </c>
    </row>
    <row r="4284" spans="1:33" x14ac:dyDescent="0.3">
      <c r="A4284" t="s">
        <v>8636</v>
      </c>
      <c r="B4284" t="s">
        <v>29</v>
      </c>
      <c r="C4284" t="s">
        <v>30</v>
      </c>
      <c r="D4284" t="s">
        <v>67</v>
      </c>
      <c r="E4284" t="s">
        <v>43</v>
      </c>
      <c r="F4284">
        <v>1543</v>
      </c>
      <c r="G4284">
        <v>7</v>
      </c>
      <c r="H4284">
        <v>1434.99</v>
      </c>
      <c r="I4284">
        <v>3606</v>
      </c>
      <c r="J4284">
        <v>88</v>
      </c>
      <c r="K4284">
        <f>super_shop_dataset[[#This Row],[Sold_Quantity]]*super_shop_dataset[[#This Row],[Purchase_Cost_in_$]]</f>
        <v>317328</v>
      </c>
      <c r="L4284" t="s">
        <v>14795</v>
      </c>
      <c r="M4284">
        <v>184</v>
      </c>
      <c r="N4284">
        <v>2.2000000000000002</v>
      </c>
      <c r="O42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84">
        <v>320</v>
      </c>
      <c r="Q4284" t="s">
        <v>60</v>
      </c>
      <c r="R4284" s="2">
        <v>49940</v>
      </c>
      <c r="S4284" s="2">
        <v>49574</v>
      </c>
      <c r="T4284" t="s">
        <v>49</v>
      </c>
      <c r="U4284">
        <v>14</v>
      </c>
      <c r="V4284">
        <v>47</v>
      </c>
      <c r="W42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84" t="s">
        <v>50</v>
      </c>
      <c r="Y4284" t="s">
        <v>68</v>
      </c>
      <c r="Z4284" t="s">
        <v>37</v>
      </c>
      <c r="AA4284" t="s">
        <v>8637</v>
      </c>
      <c r="AB4284" t="s">
        <v>39</v>
      </c>
      <c r="AC4284">
        <v>8</v>
      </c>
      <c r="AD4284" t="s">
        <v>63</v>
      </c>
      <c r="AE4284">
        <v>225</v>
      </c>
      <c r="AF4284" t="s">
        <v>78</v>
      </c>
      <c r="AG4284" t="s">
        <v>55</v>
      </c>
    </row>
    <row r="4285" spans="1:33" x14ac:dyDescent="0.3">
      <c r="A4285" t="s">
        <v>8638</v>
      </c>
      <c r="B4285" t="s">
        <v>45</v>
      </c>
      <c r="C4285" t="s">
        <v>72</v>
      </c>
      <c r="D4285" t="s">
        <v>96</v>
      </c>
      <c r="E4285" t="s">
        <v>56</v>
      </c>
      <c r="F4285">
        <v>2311</v>
      </c>
      <c r="G4285">
        <v>1</v>
      </c>
      <c r="H4285">
        <v>2287.89</v>
      </c>
      <c r="I4285">
        <v>3982</v>
      </c>
      <c r="J4285">
        <v>33</v>
      </c>
      <c r="K4285">
        <f>super_shop_dataset[[#This Row],[Sold_Quantity]]*super_shop_dataset[[#This Row],[Purchase_Cost_in_$]]</f>
        <v>131406</v>
      </c>
      <c r="L4285" t="s">
        <v>14796</v>
      </c>
      <c r="M4285">
        <v>129</v>
      </c>
      <c r="N4285">
        <v>3.7</v>
      </c>
      <c r="O42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85">
        <v>457</v>
      </c>
      <c r="Q4285" t="s">
        <v>60</v>
      </c>
      <c r="R4285" s="2">
        <v>49941</v>
      </c>
      <c r="S4285" s="2">
        <v>49575</v>
      </c>
      <c r="T4285" t="s">
        <v>49</v>
      </c>
      <c r="U4285">
        <v>49</v>
      </c>
      <c r="V4285">
        <v>22</v>
      </c>
      <c r="W42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285" t="s">
        <v>50</v>
      </c>
      <c r="Y4285" t="s">
        <v>36</v>
      </c>
      <c r="Z4285" t="s">
        <v>51</v>
      </c>
      <c r="AA4285" t="s">
        <v>8639</v>
      </c>
      <c r="AB4285" t="s">
        <v>39</v>
      </c>
      <c r="AC4285">
        <v>3</v>
      </c>
      <c r="AD4285" t="s">
        <v>63</v>
      </c>
      <c r="AE4285">
        <v>624</v>
      </c>
      <c r="AF4285" t="s">
        <v>78</v>
      </c>
      <c r="AG4285" t="s">
        <v>55</v>
      </c>
    </row>
    <row r="4286" spans="1:33" x14ac:dyDescent="0.3">
      <c r="A4286" t="s">
        <v>8640</v>
      </c>
      <c r="B4286" t="s">
        <v>29</v>
      </c>
      <c r="C4286" t="s">
        <v>46</v>
      </c>
      <c r="D4286" t="s">
        <v>58</v>
      </c>
      <c r="E4286" t="s">
        <v>56</v>
      </c>
      <c r="F4286">
        <v>2463</v>
      </c>
      <c r="G4286">
        <v>9</v>
      </c>
      <c r="H4286">
        <v>2241.33</v>
      </c>
      <c r="I4286">
        <v>672</v>
      </c>
      <c r="J4286">
        <v>1</v>
      </c>
      <c r="K4286">
        <f>super_shop_dataset[[#This Row],[Sold_Quantity]]*super_shop_dataset[[#This Row],[Purchase_Cost_in_$]]</f>
        <v>672</v>
      </c>
      <c r="L4286" t="s">
        <v>12179</v>
      </c>
      <c r="M4286">
        <v>180</v>
      </c>
      <c r="N4286">
        <v>1.6</v>
      </c>
      <c r="O42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86">
        <v>396</v>
      </c>
      <c r="Q4286" t="s">
        <v>60</v>
      </c>
      <c r="R4286" s="2">
        <v>49942</v>
      </c>
      <c r="S4286" s="2">
        <v>49576</v>
      </c>
      <c r="T4286" t="s">
        <v>49</v>
      </c>
      <c r="U4286">
        <v>9</v>
      </c>
      <c r="V4286">
        <v>63</v>
      </c>
      <c r="W42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86" t="s">
        <v>35</v>
      </c>
      <c r="Y4286" t="s">
        <v>68</v>
      </c>
      <c r="Z4286" t="s">
        <v>51</v>
      </c>
      <c r="AA4286" t="s">
        <v>8641</v>
      </c>
      <c r="AB4286" t="s">
        <v>70</v>
      </c>
      <c r="AC4286">
        <v>10</v>
      </c>
      <c r="AD4286" t="s">
        <v>63</v>
      </c>
      <c r="AE4286">
        <v>181</v>
      </c>
      <c r="AF4286" t="s">
        <v>41</v>
      </c>
      <c r="AG4286" t="s">
        <v>82</v>
      </c>
    </row>
    <row r="4287" spans="1:33" x14ac:dyDescent="0.3">
      <c r="A4287" t="s">
        <v>8642</v>
      </c>
      <c r="B4287" t="s">
        <v>65</v>
      </c>
      <c r="C4287" t="s">
        <v>46</v>
      </c>
      <c r="D4287" t="s">
        <v>58</v>
      </c>
      <c r="E4287" t="s">
        <v>59</v>
      </c>
      <c r="F4287">
        <v>4867</v>
      </c>
      <c r="G4287">
        <v>4</v>
      </c>
      <c r="H4287">
        <v>4672.32</v>
      </c>
      <c r="I4287">
        <v>2264</v>
      </c>
      <c r="J4287">
        <v>38</v>
      </c>
      <c r="K4287">
        <f>super_shop_dataset[[#This Row],[Sold_Quantity]]*super_shop_dataset[[#This Row],[Purchase_Cost_in_$]]</f>
        <v>86032</v>
      </c>
      <c r="L4287" t="s">
        <v>12180</v>
      </c>
      <c r="M4287">
        <v>55</v>
      </c>
      <c r="N4287">
        <v>3.9</v>
      </c>
      <c r="O42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87">
        <v>48</v>
      </c>
      <c r="Q4287" t="s">
        <v>60</v>
      </c>
      <c r="R4287" s="2">
        <v>49943</v>
      </c>
      <c r="S4287" s="2">
        <v>49577</v>
      </c>
      <c r="T4287" t="s">
        <v>89</v>
      </c>
      <c r="U4287">
        <v>31</v>
      </c>
      <c r="V4287">
        <v>54</v>
      </c>
      <c r="W42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87" t="s">
        <v>35</v>
      </c>
      <c r="Y4287" t="s">
        <v>61</v>
      </c>
      <c r="Z4287" t="s">
        <v>76</v>
      </c>
      <c r="AA4287" t="s">
        <v>8643</v>
      </c>
      <c r="AB4287" t="s">
        <v>39</v>
      </c>
      <c r="AC4287">
        <v>8</v>
      </c>
      <c r="AD4287" t="s">
        <v>40</v>
      </c>
      <c r="AE4287">
        <v>595</v>
      </c>
      <c r="AF4287" t="s">
        <v>41</v>
      </c>
      <c r="AG4287" t="s">
        <v>42</v>
      </c>
    </row>
    <row r="4288" spans="1:33" x14ac:dyDescent="0.3">
      <c r="A4288" t="s">
        <v>8644</v>
      </c>
      <c r="B4288" t="s">
        <v>75</v>
      </c>
      <c r="C4288" t="s">
        <v>46</v>
      </c>
      <c r="D4288" t="s">
        <v>31</v>
      </c>
      <c r="E4288" t="s">
        <v>43</v>
      </c>
      <c r="F4288">
        <v>3072</v>
      </c>
      <c r="G4288">
        <v>25</v>
      </c>
      <c r="H4288">
        <v>2304</v>
      </c>
      <c r="I4288">
        <v>2826</v>
      </c>
      <c r="J4288">
        <v>40</v>
      </c>
      <c r="K4288">
        <f>super_shop_dataset[[#This Row],[Sold_Quantity]]*super_shop_dataset[[#This Row],[Purchase_Cost_in_$]]</f>
        <v>113040</v>
      </c>
      <c r="L4288" t="s">
        <v>14797</v>
      </c>
      <c r="M4288">
        <v>6</v>
      </c>
      <c r="N4288">
        <v>2.7</v>
      </c>
      <c r="O42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288">
        <v>340</v>
      </c>
      <c r="Q4288" t="s">
        <v>48</v>
      </c>
      <c r="R4288" s="2">
        <v>49944</v>
      </c>
      <c r="S4288" s="2">
        <v>49578</v>
      </c>
      <c r="T4288" t="s">
        <v>34</v>
      </c>
      <c r="U4288">
        <v>30</v>
      </c>
      <c r="V4288">
        <v>42</v>
      </c>
      <c r="W42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88" t="s">
        <v>35</v>
      </c>
      <c r="Y4288" t="s">
        <v>61</v>
      </c>
      <c r="Z4288" t="s">
        <v>37</v>
      </c>
      <c r="AA4288" t="s">
        <v>8645</v>
      </c>
      <c r="AB4288" t="s">
        <v>53</v>
      </c>
      <c r="AC4288">
        <v>14</v>
      </c>
      <c r="AD4288" t="s">
        <v>63</v>
      </c>
      <c r="AE4288">
        <v>834</v>
      </c>
      <c r="AF4288" t="s">
        <v>54</v>
      </c>
      <c r="AG4288" t="s">
        <v>82</v>
      </c>
    </row>
    <row r="4289" spans="1:33" x14ac:dyDescent="0.3">
      <c r="A4289" t="s">
        <v>8646</v>
      </c>
      <c r="B4289" t="s">
        <v>45</v>
      </c>
      <c r="C4289" t="s">
        <v>72</v>
      </c>
      <c r="D4289" t="s">
        <v>47</v>
      </c>
      <c r="E4289" t="s">
        <v>43</v>
      </c>
      <c r="F4289">
        <v>4359</v>
      </c>
      <c r="G4289">
        <v>0</v>
      </c>
      <c r="H4289">
        <v>4359</v>
      </c>
      <c r="I4289">
        <v>573</v>
      </c>
      <c r="J4289">
        <v>82</v>
      </c>
      <c r="K4289">
        <f>super_shop_dataset[[#This Row],[Sold_Quantity]]*super_shop_dataset[[#This Row],[Purchase_Cost_in_$]]</f>
        <v>46986</v>
      </c>
      <c r="L4289" t="s">
        <v>12181</v>
      </c>
      <c r="M4289">
        <v>3</v>
      </c>
      <c r="N4289">
        <v>4.7</v>
      </c>
      <c r="O42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89">
        <v>348</v>
      </c>
      <c r="Q4289" t="s">
        <v>48</v>
      </c>
      <c r="R4289" s="2">
        <v>49945</v>
      </c>
      <c r="S4289" s="2">
        <v>49579</v>
      </c>
      <c r="T4289" t="s">
        <v>34</v>
      </c>
      <c r="U4289">
        <v>5</v>
      </c>
      <c r="V4289">
        <v>43</v>
      </c>
      <c r="W42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89" t="s">
        <v>50</v>
      </c>
      <c r="Y4289" t="s">
        <v>61</v>
      </c>
      <c r="Z4289" t="s">
        <v>76</v>
      </c>
      <c r="AA4289" t="s">
        <v>8647</v>
      </c>
      <c r="AB4289" t="s">
        <v>70</v>
      </c>
      <c r="AC4289">
        <v>5</v>
      </c>
      <c r="AD4289" t="s">
        <v>40</v>
      </c>
      <c r="AE4289">
        <v>928</v>
      </c>
      <c r="AF4289" t="s">
        <v>41</v>
      </c>
      <c r="AG4289" t="s">
        <v>55</v>
      </c>
    </row>
    <row r="4290" spans="1:33" x14ac:dyDescent="0.3">
      <c r="A4290" t="s">
        <v>8648</v>
      </c>
      <c r="B4290" t="s">
        <v>65</v>
      </c>
      <c r="C4290" t="s">
        <v>30</v>
      </c>
      <c r="D4290" t="s">
        <v>58</v>
      </c>
      <c r="E4290" t="s">
        <v>32</v>
      </c>
      <c r="F4290">
        <v>1990</v>
      </c>
      <c r="G4290">
        <v>44</v>
      </c>
      <c r="H4290">
        <v>1114.4000000000001</v>
      </c>
      <c r="I4290">
        <v>777</v>
      </c>
      <c r="J4290">
        <v>83</v>
      </c>
      <c r="K4290">
        <f>super_shop_dataset[[#This Row],[Sold_Quantity]]*super_shop_dataset[[#This Row],[Purchase_Cost_in_$]]</f>
        <v>64491</v>
      </c>
      <c r="L4290" t="s">
        <v>12182</v>
      </c>
      <c r="M4290">
        <v>96</v>
      </c>
      <c r="N4290">
        <v>1.2</v>
      </c>
      <c r="O42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90">
        <v>266</v>
      </c>
      <c r="Q4290" t="s">
        <v>33</v>
      </c>
      <c r="R4290" s="2">
        <v>49946</v>
      </c>
      <c r="S4290" s="2">
        <v>49580</v>
      </c>
      <c r="T4290" t="s">
        <v>89</v>
      </c>
      <c r="U4290">
        <v>38</v>
      </c>
      <c r="V4290">
        <v>26</v>
      </c>
      <c r="W42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90" t="s">
        <v>35</v>
      </c>
      <c r="Y4290" t="s">
        <v>61</v>
      </c>
      <c r="Z4290" t="s">
        <v>51</v>
      </c>
      <c r="AA4290" t="s">
        <v>8649</v>
      </c>
      <c r="AB4290" t="s">
        <v>53</v>
      </c>
      <c r="AC4290">
        <v>11</v>
      </c>
      <c r="AD4290" t="s">
        <v>63</v>
      </c>
      <c r="AE4290">
        <v>414</v>
      </c>
      <c r="AF4290" t="s">
        <v>54</v>
      </c>
      <c r="AG4290" t="s">
        <v>82</v>
      </c>
    </row>
    <row r="4291" spans="1:33" x14ac:dyDescent="0.3">
      <c r="A4291" t="s">
        <v>8650</v>
      </c>
      <c r="B4291" t="s">
        <v>65</v>
      </c>
      <c r="C4291" t="s">
        <v>66</v>
      </c>
      <c r="D4291" t="s">
        <v>58</v>
      </c>
      <c r="E4291" t="s">
        <v>43</v>
      </c>
      <c r="F4291">
        <v>3555</v>
      </c>
      <c r="G4291">
        <v>1</v>
      </c>
      <c r="H4291">
        <v>3519.45</v>
      </c>
      <c r="I4291">
        <v>1158</v>
      </c>
      <c r="J4291">
        <v>66</v>
      </c>
      <c r="K4291">
        <f>super_shop_dataset[[#This Row],[Sold_Quantity]]*super_shop_dataset[[#This Row],[Purchase_Cost_in_$]]</f>
        <v>76428</v>
      </c>
      <c r="L4291" t="s">
        <v>12183</v>
      </c>
      <c r="M4291">
        <v>76</v>
      </c>
      <c r="N4291">
        <v>4.0999999999999996</v>
      </c>
      <c r="O42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91">
        <v>4</v>
      </c>
      <c r="Q4291" t="s">
        <v>33</v>
      </c>
      <c r="R4291" s="2">
        <v>49947</v>
      </c>
      <c r="S4291" s="2">
        <v>49581</v>
      </c>
      <c r="T4291" t="s">
        <v>49</v>
      </c>
      <c r="U4291">
        <v>35</v>
      </c>
      <c r="V4291">
        <v>50</v>
      </c>
      <c r="W42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91" t="s">
        <v>50</v>
      </c>
      <c r="Y4291" t="s">
        <v>68</v>
      </c>
      <c r="Z4291" t="s">
        <v>51</v>
      </c>
      <c r="AA4291" t="s">
        <v>8651</v>
      </c>
      <c r="AB4291" t="s">
        <v>70</v>
      </c>
      <c r="AC4291">
        <v>2</v>
      </c>
      <c r="AD4291" t="s">
        <v>40</v>
      </c>
      <c r="AE4291">
        <v>489</v>
      </c>
      <c r="AF4291" t="s">
        <v>54</v>
      </c>
      <c r="AG4291" t="s">
        <v>55</v>
      </c>
    </row>
    <row r="4292" spans="1:33" x14ac:dyDescent="0.3">
      <c r="A4292" t="s">
        <v>8652</v>
      </c>
      <c r="B4292" t="s">
        <v>80</v>
      </c>
      <c r="C4292" t="s">
        <v>66</v>
      </c>
      <c r="D4292" t="s">
        <v>58</v>
      </c>
      <c r="E4292" t="s">
        <v>59</v>
      </c>
      <c r="F4292">
        <v>885</v>
      </c>
      <c r="G4292">
        <v>6</v>
      </c>
      <c r="H4292">
        <v>831.9</v>
      </c>
      <c r="I4292">
        <v>3081</v>
      </c>
      <c r="J4292">
        <v>40</v>
      </c>
      <c r="K4292">
        <f>super_shop_dataset[[#This Row],[Sold_Quantity]]*super_shop_dataset[[#This Row],[Purchase_Cost_in_$]]</f>
        <v>123240</v>
      </c>
      <c r="L4292" t="s">
        <v>14798</v>
      </c>
      <c r="M4292">
        <v>18</v>
      </c>
      <c r="N4292">
        <v>4.7</v>
      </c>
      <c r="O42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92">
        <v>179</v>
      </c>
      <c r="Q4292" t="s">
        <v>48</v>
      </c>
      <c r="R4292" s="2">
        <v>49948</v>
      </c>
      <c r="S4292" s="2">
        <v>49582</v>
      </c>
      <c r="T4292" t="s">
        <v>49</v>
      </c>
      <c r="U4292">
        <v>10</v>
      </c>
      <c r="V4292">
        <v>62</v>
      </c>
      <c r="W42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92" t="s">
        <v>50</v>
      </c>
      <c r="Y4292" t="s">
        <v>61</v>
      </c>
      <c r="Z4292" t="s">
        <v>76</v>
      </c>
      <c r="AA4292" t="s">
        <v>8653</v>
      </c>
      <c r="AB4292" t="s">
        <v>70</v>
      </c>
      <c r="AC4292">
        <v>11</v>
      </c>
      <c r="AD4292" t="s">
        <v>40</v>
      </c>
      <c r="AE4292">
        <v>885</v>
      </c>
      <c r="AF4292" t="s">
        <v>41</v>
      </c>
      <c r="AG4292" t="s">
        <v>55</v>
      </c>
    </row>
    <row r="4293" spans="1:33" x14ac:dyDescent="0.3">
      <c r="A4293" t="s">
        <v>8654</v>
      </c>
      <c r="B4293" t="s">
        <v>80</v>
      </c>
      <c r="C4293" t="s">
        <v>84</v>
      </c>
      <c r="D4293" t="s">
        <v>96</v>
      </c>
      <c r="E4293" t="s">
        <v>32</v>
      </c>
      <c r="F4293">
        <v>498</v>
      </c>
      <c r="G4293">
        <v>14</v>
      </c>
      <c r="H4293">
        <v>428.28</v>
      </c>
      <c r="I4293">
        <v>76</v>
      </c>
      <c r="J4293">
        <v>94</v>
      </c>
      <c r="K4293">
        <f>super_shop_dataset[[#This Row],[Sold_Quantity]]*super_shop_dataset[[#This Row],[Purchase_Cost_in_$]]</f>
        <v>7144</v>
      </c>
      <c r="L4293" t="s">
        <v>12184</v>
      </c>
      <c r="M4293">
        <v>39</v>
      </c>
      <c r="N4293">
        <v>3</v>
      </c>
      <c r="O42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93">
        <v>467</v>
      </c>
      <c r="Q4293" t="s">
        <v>60</v>
      </c>
      <c r="R4293" s="2">
        <v>49949</v>
      </c>
      <c r="S4293" s="2">
        <v>49583</v>
      </c>
      <c r="T4293" t="s">
        <v>49</v>
      </c>
      <c r="U4293">
        <v>2</v>
      </c>
      <c r="V4293">
        <v>57</v>
      </c>
      <c r="W42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93" t="s">
        <v>50</v>
      </c>
      <c r="Y4293" t="s">
        <v>36</v>
      </c>
      <c r="Z4293" t="s">
        <v>37</v>
      </c>
      <c r="AA4293" t="s">
        <v>8655</v>
      </c>
      <c r="AB4293" t="s">
        <v>70</v>
      </c>
      <c r="AC4293">
        <v>7</v>
      </c>
      <c r="AD4293" t="s">
        <v>63</v>
      </c>
      <c r="AE4293">
        <v>988</v>
      </c>
      <c r="AF4293" t="s">
        <v>54</v>
      </c>
      <c r="AG4293" t="s">
        <v>82</v>
      </c>
    </row>
    <row r="4294" spans="1:33" x14ac:dyDescent="0.3">
      <c r="A4294" t="s">
        <v>8656</v>
      </c>
      <c r="B4294" t="s">
        <v>75</v>
      </c>
      <c r="C4294" t="s">
        <v>46</v>
      </c>
      <c r="D4294" t="s">
        <v>47</v>
      </c>
      <c r="E4294" t="s">
        <v>56</v>
      </c>
      <c r="F4294">
        <v>4251</v>
      </c>
      <c r="G4294">
        <v>22</v>
      </c>
      <c r="H4294">
        <v>3315.78</v>
      </c>
      <c r="I4294">
        <v>1638</v>
      </c>
      <c r="J4294">
        <v>51</v>
      </c>
      <c r="K4294">
        <f>super_shop_dataset[[#This Row],[Sold_Quantity]]*super_shop_dataset[[#This Row],[Purchase_Cost_in_$]]</f>
        <v>83538</v>
      </c>
      <c r="L4294" t="s">
        <v>12185</v>
      </c>
      <c r="M4294">
        <v>132</v>
      </c>
      <c r="N4294">
        <v>3.6</v>
      </c>
      <c r="O42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94">
        <v>385</v>
      </c>
      <c r="Q4294" t="s">
        <v>48</v>
      </c>
      <c r="R4294" s="2">
        <v>49950</v>
      </c>
      <c r="S4294" s="2">
        <v>49584</v>
      </c>
      <c r="T4294" t="s">
        <v>89</v>
      </c>
      <c r="U4294">
        <v>14</v>
      </c>
      <c r="V4294">
        <v>52</v>
      </c>
      <c r="W42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94" t="s">
        <v>50</v>
      </c>
      <c r="Y4294" t="s">
        <v>68</v>
      </c>
      <c r="Z4294" t="s">
        <v>37</v>
      </c>
      <c r="AA4294" t="s">
        <v>8657</v>
      </c>
      <c r="AB4294" t="s">
        <v>70</v>
      </c>
      <c r="AC4294">
        <v>8</v>
      </c>
      <c r="AD4294" t="s">
        <v>63</v>
      </c>
      <c r="AE4294">
        <v>244</v>
      </c>
      <c r="AF4294" t="s">
        <v>78</v>
      </c>
      <c r="AG4294" t="s">
        <v>55</v>
      </c>
    </row>
    <row r="4295" spans="1:33" x14ac:dyDescent="0.3">
      <c r="A4295" t="s">
        <v>8658</v>
      </c>
      <c r="B4295" t="s">
        <v>75</v>
      </c>
      <c r="C4295" t="s">
        <v>66</v>
      </c>
      <c r="D4295" t="s">
        <v>96</v>
      </c>
      <c r="E4295" t="s">
        <v>32</v>
      </c>
      <c r="F4295">
        <v>988</v>
      </c>
      <c r="G4295">
        <v>39</v>
      </c>
      <c r="H4295">
        <v>602.67999999999995</v>
      </c>
      <c r="I4295">
        <v>846</v>
      </c>
      <c r="J4295">
        <v>72</v>
      </c>
      <c r="K4295">
        <f>super_shop_dataset[[#This Row],[Sold_Quantity]]*super_shop_dataset[[#This Row],[Purchase_Cost_in_$]]</f>
        <v>60912</v>
      </c>
      <c r="L4295" t="s">
        <v>14799</v>
      </c>
      <c r="M4295">
        <v>124</v>
      </c>
      <c r="N4295">
        <v>3.3</v>
      </c>
      <c r="O42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95">
        <v>266</v>
      </c>
      <c r="Q4295" t="s">
        <v>48</v>
      </c>
      <c r="R4295" s="2">
        <v>49951</v>
      </c>
      <c r="S4295" s="2">
        <v>49585</v>
      </c>
      <c r="T4295" t="s">
        <v>89</v>
      </c>
      <c r="U4295">
        <v>3</v>
      </c>
      <c r="V4295">
        <v>30</v>
      </c>
      <c r="W42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95" t="s">
        <v>50</v>
      </c>
      <c r="Y4295" t="s">
        <v>36</v>
      </c>
      <c r="Z4295" t="s">
        <v>76</v>
      </c>
      <c r="AA4295" t="s">
        <v>8659</v>
      </c>
      <c r="AB4295" t="s">
        <v>39</v>
      </c>
      <c r="AC4295">
        <v>12</v>
      </c>
      <c r="AD4295" t="s">
        <v>63</v>
      </c>
      <c r="AE4295">
        <v>549</v>
      </c>
      <c r="AF4295" t="s">
        <v>41</v>
      </c>
      <c r="AG4295" t="s">
        <v>55</v>
      </c>
    </row>
    <row r="4296" spans="1:33" x14ac:dyDescent="0.3">
      <c r="A4296" t="s">
        <v>8660</v>
      </c>
      <c r="B4296" t="s">
        <v>65</v>
      </c>
      <c r="C4296" t="s">
        <v>30</v>
      </c>
      <c r="D4296" t="s">
        <v>96</v>
      </c>
      <c r="E4296" t="s">
        <v>59</v>
      </c>
      <c r="F4296">
        <v>123</v>
      </c>
      <c r="G4296">
        <v>30</v>
      </c>
      <c r="H4296">
        <v>86.1</v>
      </c>
      <c r="I4296">
        <v>368</v>
      </c>
      <c r="J4296">
        <v>86</v>
      </c>
      <c r="K4296">
        <f>super_shop_dataset[[#This Row],[Sold_Quantity]]*super_shop_dataset[[#This Row],[Purchase_Cost_in_$]]</f>
        <v>31648</v>
      </c>
      <c r="L4296" t="s">
        <v>14800</v>
      </c>
      <c r="M4296">
        <v>79</v>
      </c>
      <c r="N4296">
        <v>3.2</v>
      </c>
      <c r="O42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296">
        <v>342</v>
      </c>
      <c r="Q4296" t="s">
        <v>48</v>
      </c>
      <c r="R4296" s="2">
        <v>49952</v>
      </c>
      <c r="S4296" s="2">
        <v>49586</v>
      </c>
      <c r="T4296" t="s">
        <v>89</v>
      </c>
      <c r="U4296">
        <v>29</v>
      </c>
      <c r="V4296">
        <v>34</v>
      </c>
      <c r="W42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96" t="s">
        <v>35</v>
      </c>
      <c r="Y4296" t="s">
        <v>61</v>
      </c>
      <c r="Z4296" t="s">
        <v>51</v>
      </c>
      <c r="AA4296" t="s">
        <v>8661</v>
      </c>
      <c r="AB4296" t="s">
        <v>70</v>
      </c>
      <c r="AC4296">
        <v>7</v>
      </c>
      <c r="AD4296" t="s">
        <v>63</v>
      </c>
      <c r="AE4296">
        <v>625</v>
      </c>
      <c r="AF4296" t="s">
        <v>78</v>
      </c>
      <c r="AG4296" t="s">
        <v>55</v>
      </c>
    </row>
    <row r="4297" spans="1:33" x14ac:dyDescent="0.3">
      <c r="A4297" t="s">
        <v>8662</v>
      </c>
      <c r="B4297" t="s">
        <v>29</v>
      </c>
      <c r="C4297" t="s">
        <v>84</v>
      </c>
      <c r="D4297" t="s">
        <v>58</v>
      </c>
      <c r="E4297" t="s">
        <v>32</v>
      </c>
      <c r="F4297">
        <v>3201</v>
      </c>
      <c r="G4297">
        <v>46</v>
      </c>
      <c r="H4297">
        <v>1728.54</v>
      </c>
      <c r="I4297">
        <v>594</v>
      </c>
      <c r="J4297">
        <v>21</v>
      </c>
      <c r="K4297">
        <f>super_shop_dataset[[#This Row],[Sold_Quantity]]*super_shop_dataset[[#This Row],[Purchase_Cost_in_$]]</f>
        <v>12474</v>
      </c>
      <c r="L4297" t="s">
        <v>12186</v>
      </c>
      <c r="M4297">
        <v>136</v>
      </c>
      <c r="N4297">
        <v>4.5999999999999996</v>
      </c>
      <c r="O42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297">
        <v>437</v>
      </c>
      <c r="Q4297" t="s">
        <v>33</v>
      </c>
      <c r="R4297" s="2">
        <v>49953</v>
      </c>
      <c r="S4297" s="2">
        <v>49587</v>
      </c>
      <c r="T4297" t="s">
        <v>49</v>
      </c>
      <c r="U4297">
        <v>17</v>
      </c>
      <c r="V4297">
        <v>68</v>
      </c>
      <c r="W42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297" t="s">
        <v>50</v>
      </c>
      <c r="Y4297" t="s">
        <v>68</v>
      </c>
      <c r="Z4297" t="s">
        <v>37</v>
      </c>
      <c r="AA4297" t="s">
        <v>8663</v>
      </c>
      <c r="AB4297" t="s">
        <v>39</v>
      </c>
      <c r="AC4297">
        <v>6</v>
      </c>
      <c r="AD4297" t="s">
        <v>40</v>
      </c>
      <c r="AE4297">
        <v>961</v>
      </c>
      <c r="AF4297" t="s">
        <v>54</v>
      </c>
      <c r="AG4297" t="s">
        <v>55</v>
      </c>
    </row>
    <row r="4298" spans="1:33" x14ac:dyDescent="0.3">
      <c r="A4298" t="s">
        <v>8664</v>
      </c>
      <c r="B4298" t="s">
        <v>45</v>
      </c>
      <c r="C4298" t="s">
        <v>84</v>
      </c>
      <c r="D4298" t="s">
        <v>96</v>
      </c>
      <c r="E4298" t="s">
        <v>32</v>
      </c>
      <c r="F4298">
        <v>4411</v>
      </c>
      <c r="G4298">
        <v>1</v>
      </c>
      <c r="H4298">
        <v>4366.8900000000003</v>
      </c>
      <c r="I4298">
        <v>301</v>
      </c>
      <c r="J4298">
        <v>99</v>
      </c>
      <c r="K4298">
        <f>super_shop_dataset[[#This Row],[Sold_Quantity]]*super_shop_dataset[[#This Row],[Purchase_Cost_in_$]]</f>
        <v>29799</v>
      </c>
      <c r="L4298" t="s">
        <v>12187</v>
      </c>
      <c r="M4298">
        <v>113</v>
      </c>
      <c r="N4298">
        <v>1.1000000000000001</v>
      </c>
      <c r="O42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98">
        <v>217</v>
      </c>
      <c r="Q4298" t="s">
        <v>33</v>
      </c>
      <c r="R4298" s="2">
        <v>49954</v>
      </c>
      <c r="S4298" s="2">
        <v>49588</v>
      </c>
      <c r="T4298" t="s">
        <v>49</v>
      </c>
      <c r="U4298">
        <v>9</v>
      </c>
      <c r="V4298">
        <v>48</v>
      </c>
      <c r="W42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298" t="s">
        <v>35</v>
      </c>
      <c r="Y4298" t="s">
        <v>68</v>
      </c>
      <c r="Z4298" t="s">
        <v>37</v>
      </c>
      <c r="AA4298" t="s">
        <v>8665</v>
      </c>
      <c r="AB4298" t="s">
        <v>39</v>
      </c>
      <c r="AC4298">
        <v>8</v>
      </c>
      <c r="AD4298" t="s">
        <v>63</v>
      </c>
      <c r="AE4298">
        <v>991</v>
      </c>
      <c r="AF4298" t="s">
        <v>54</v>
      </c>
      <c r="AG4298" t="s">
        <v>42</v>
      </c>
    </row>
    <row r="4299" spans="1:33" x14ac:dyDescent="0.3">
      <c r="A4299" t="s">
        <v>8666</v>
      </c>
      <c r="B4299" t="s">
        <v>75</v>
      </c>
      <c r="C4299" t="s">
        <v>30</v>
      </c>
      <c r="D4299" t="s">
        <v>67</v>
      </c>
      <c r="E4299" t="s">
        <v>32</v>
      </c>
      <c r="F4299">
        <v>2419</v>
      </c>
      <c r="G4299">
        <v>19</v>
      </c>
      <c r="H4299">
        <v>1959.39</v>
      </c>
      <c r="I4299">
        <v>2716</v>
      </c>
      <c r="J4299">
        <v>95</v>
      </c>
      <c r="K4299">
        <f>super_shop_dataset[[#This Row],[Sold_Quantity]]*super_shop_dataset[[#This Row],[Purchase_Cost_in_$]]</f>
        <v>258020</v>
      </c>
      <c r="L4299" t="s">
        <v>14801</v>
      </c>
      <c r="M4299">
        <v>85</v>
      </c>
      <c r="N4299">
        <v>1.8</v>
      </c>
      <c r="O42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299">
        <v>206</v>
      </c>
      <c r="Q4299" t="s">
        <v>60</v>
      </c>
      <c r="R4299" s="2">
        <v>49955</v>
      </c>
      <c r="S4299" s="2">
        <v>49589</v>
      </c>
      <c r="T4299" t="s">
        <v>89</v>
      </c>
      <c r="U4299">
        <v>28</v>
      </c>
      <c r="V4299">
        <v>30</v>
      </c>
      <c r="W42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299" t="s">
        <v>35</v>
      </c>
      <c r="Y4299" t="s">
        <v>68</v>
      </c>
      <c r="Z4299" t="s">
        <v>76</v>
      </c>
      <c r="AA4299" t="s">
        <v>8667</v>
      </c>
      <c r="AB4299" t="s">
        <v>39</v>
      </c>
      <c r="AC4299">
        <v>3</v>
      </c>
      <c r="AD4299" t="s">
        <v>40</v>
      </c>
      <c r="AE4299">
        <v>172</v>
      </c>
      <c r="AF4299" t="s">
        <v>54</v>
      </c>
      <c r="AG4299" t="s">
        <v>42</v>
      </c>
    </row>
    <row r="4300" spans="1:33" x14ac:dyDescent="0.3">
      <c r="A4300" t="s">
        <v>8668</v>
      </c>
      <c r="B4300" t="s">
        <v>29</v>
      </c>
      <c r="C4300" t="s">
        <v>46</v>
      </c>
      <c r="D4300" t="s">
        <v>31</v>
      </c>
      <c r="E4300" t="s">
        <v>32</v>
      </c>
      <c r="F4300">
        <v>819</v>
      </c>
      <c r="G4300">
        <v>47</v>
      </c>
      <c r="H4300">
        <v>434.07</v>
      </c>
      <c r="I4300">
        <v>1755</v>
      </c>
      <c r="J4300">
        <v>40</v>
      </c>
      <c r="K4300">
        <f>super_shop_dataset[[#This Row],[Sold_Quantity]]*super_shop_dataset[[#This Row],[Purchase_Cost_in_$]]</f>
        <v>70200</v>
      </c>
      <c r="L4300" t="s">
        <v>14802</v>
      </c>
      <c r="M4300">
        <v>131</v>
      </c>
      <c r="N4300">
        <v>2.7</v>
      </c>
      <c r="O43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00">
        <v>231</v>
      </c>
      <c r="Q4300" t="s">
        <v>33</v>
      </c>
      <c r="R4300" s="2">
        <v>49956</v>
      </c>
      <c r="S4300" s="2">
        <v>49590</v>
      </c>
      <c r="T4300" t="s">
        <v>34</v>
      </c>
      <c r="U4300">
        <v>22</v>
      </c>
      <c r="V4300">
        <v>31</v>
      </c>
      <c r="W43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00" t="s">
        <v>35</v>
      </c>
      <c r="Y4300" t="s">
        <v>61</v>
      </c>
      <c r="Z4300" t="s">
        <v>37</v>
      </c>
      <c r="AA4300" t="s">
        <v>8669</v>
      </c>
      <c r="AB4300" t="s">
        <v>53</v>
      </c>
      <c r="AC4300">
        <v>8</v>
      </c>
      <c r="AD4300" t="s">
        <v>63</v>
      </c>
      <c r="AE4300">
        <v>270</v>
      </c>
      <c r="AF4300" t="s">
        <v>54</v>
      </c>
      <c r="AG4300" t="s">
        <v>82</v>
      </c>
    </row>
    <row r="4301" spans="1:33" x14ac:dyDescent="0.3">
      <c r="A4301" t="s">
        <v>8670</v>
      </c>
      <c r="B4301" t="s">
        <v>65</v>
      </c>
      <c r="C4301" t="s">
        <v>30</v>
      </c>
      <c r="D4301" t="s">
        <v>58</v>
      </c>
      <c r="E4301" t="s">
        <v>56</v>
      </c>
      <c r="F4301">
        <v>2422</v>
      </c>
      <c r="G4301">
        <v>20</v>
      </c>
      <c r="H4301">
        <v>1937.6</v>
      </c>
      <c r="I4301">
        <v>3529</v>
      </c>
      <c r="J4301">
        <v>37</v>
      </c>
      <c r="K4301">
        <f>super_shop_dataset[[#This Row],[Sold_Quantity]]*super_shop_dataset[[#This Row],[Purchase_Cost_in_$]]</f>
        <v>130573</v>
      </c>
      <c r="L4301" t="s">
        <v>14803</v>
      </c>
      <c r="M4301">
        <v>186</v>
      </c>
      <c r="N4301">
        <v>2.1</v>
      </c>
      <c r="O43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01">
        <v>39</v>
      </c>
      <c r="Q4301" t="s">
        <v>33</v>
      </c>
      <c r="R4301" s="2">
        <v>49957</v>
      </c>
      <c r="S4301" s="2">
        <v>49591</v>
      </c>
      <c r="T4301" t="s">
        <v>89</v>
      </c>
      <c r="U4301">
        <v>18</v>
      </c>
      <c r="V4301">
        <v>69</v>
      </c>
      <c r="W43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01" t="s">
        <v>35</v>
      </c>
      <c r="Y4301" t="s">
        <v>68</v>
      </c>
      <c r="Z4301" t="s">
        <v>37</v>
      </c>
      <c r="AA4301" t="s">
        <v>8671</v>
      </c>
      <c r="AB4301" t="s">
        <v>39</v>
      </c>
      <c r="AC4301">
        <v>6</v>
      </c>
      <c r="AD4301" t="s">
        <v>63</v>
      </c>
      <c r="AE4301">
        <v>624</v>
      </c>
      <c r="AF4301" t="s">
        <v>78</v>
      </c>
      <c r="AG4301" t="s">
        <v>82</v>
      </c>
    </row>
    <row r="4302" spans="1:33" x14ac:dyDescent="0.3">
      <c r="A4302" t="s">
        <v>8672</v>
      </c>
      <c r="B4302" t="s">
        <v>29</v>
      </c>
      <c r="C4302" t="s">
        <v>72</v>
      </c>
      <c r="D4302" t="s">
        <v>67</v>
      </c>
      <c r="E4302" t="s">
        <v>56</v>
      </c>
      <c r="F4302">
        <v>1177</v>
      </c>
      <c r="G4302">
        <v>5</v>
      </c>
      <c r="H4302">
        <v>1118.1500000000001</v>
      </c>
      <c r="I4302">
        <v>1380</v>
      </c>
      <c r="J4302">
        <v>92</v>
      </c>
      <c r="K4302">
        <f>super_shop_dataset[[#This Row],[Sold_Quantity]]*super_shop_dataset[[#This Row],[Purchase_Cost_in_$]]</f>
        <v>126960</v>
      </c>
      <c r="L4302" t="s">
        <v>14804</v>
      </c>
      <c r="M4302">
        <v>66</v>
      </c>
      <c r="N4302">
        <v>4.5</v>
      </c>
      <c r="O43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02">
        <v>16</v>
      </c>
      <c r="Q4302" t="s">
        <v>60</v>
      </c>
      <c r="R4302" s="2">
        <v>49958</v>
      </c>
      <c r="S4302" s="2">
        <v>49592</v>
      </c>
      <c r="T4302" t="s">
        <v>49</v>
      </c>
      <c r="U4302">
        <v>27</v>
      </c>
      <c r="V4302">
        <v>58</v>
      </c>
      <c r="W43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02" t="s">
        <v>35</v>
      </c>
      <c r="Y4302" t="s">
        <v>68</v>
      </c>
      <c r="Z4302" t="s">
        <v>37</v>
      </c>
      <c r="AA4302" t="s">
        <v>8673</v>
      </c>
      <c r="AB4302" t="s">
        <v>70</v>
      </c>
      <c r="AC4302">
        <v>1</v>
      </c>
      <c r="AD4302" t="s">
        <v>40</v>
      </c>
      <c r="AE4302">
        <v>636</v>
      </c>
      <c r="AF4302" t="s">
        <v>78</v>
      </c>
      <c r="AG4302" t="s">
        <v>82</v>
      </c>
    </row>
    <row r="4303" spans="1:33" x14ac:dyDescent="0.3">
      <c r="A4303" t="s">
        <v>8674</v>
      </c>
      <c r="B4303" t="s">
        <v>29</v>
      </c>
      <c r="C4303" t="s">
        <v>66</v>
      </c>
      <c r="D4303" t="s">
        <v>47</v>
      </c>
      <c r="E4303" t="s">
        <v>43</v>
      </c>
      <c r="F4303">
        <v>387</v>
      </c>
      <c r="G4303">
        <v>10</v>
      </c>
      <c r="H4303">
        <v>348.3</v>
      </c>
      <c r="I4303">
        <v>3062</v>
      </c>
      <c r="J4303">
        <v>67</v>
      </c>
      <c r="K4303">
        <f>super_shop_dataset[[#This Row],[Sold_Quantity]]*super_shop_dataset[[#This Row],[Purchase_Cost_in_$]]</f>
        <v>205154</v>
      </c>
      <c r="L4303" t="s">
        <v>14805</v>
      </c>
      <c r="M4303">
        <v>113</v>
      </c>
      <c r="N4303">
        <v>4.4000000000000004</v>
      </c>
      <c r="O43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03">
        <v>319</v>
      </c>
      <c r="Q4303" t="s">
        <v>48</v>
      </c>
      <c r="R4303" s="2">
        <v>49959</v>
      </c>
      <c r="S4303" s="2">
        <v>49593</v>
      </c>
      <c r="T4303" t="s">
        <v>89</v>
      </c>
      <c r="U4303">
        <v>21</v>
      </c>
      <c r="V4303">
        <v>49</v>
      </c>
      <c r="W43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03" t="s">
        <v>35</v>
      </c>
      <c r="Y4303" t="s">
        <v>68</v>
      </c>
      <c r="Z4303" t="s">
        <v>76</v>
      </c>
      <c r="AA4303" t="s">
        <v>8675</v>
      </c>
      <c r="AB4303" t="s">
        <v>39</v>
      </c>
      <c r="AC4303">
        <v>6</v>
      </c>
      <c r="AD4303" t="s">
        <v>63</v>
      </c>
      <c r="AE4303">
        <v>181</v>
      </c>
      <c r="AF4303" t="s">
        <v>41</v>
      </c>
      <c r="AG4303" t="s">
        <v>55</v>
      </c>
    </row>
    <row r="4304" spans="1:33" x14ac:dyDescent="0.3">
      <c r="A4304" t="s">
        <v>8676</v>
      </c>
      <c r="B4304" t="s">
        <v>75</v>
      </c>
      <c r="C4304" t="s">
        <v>30</v>
      </c>
      <c r="D4304" t="s">
        <v>58</v>
      </c>
      <c r="E4304" t="s">
        <v>43</v>
      </c>
      <c r="F4304">
        <v>4103</v>
      </c>
      <c r="G4304">
        <v>7</v>
      </c>
      <c r="H4304">
        <v>3815.79</v>
      </c>
      <c r="I4304">
        <v>2583</v>
      </c>
      <c r="J4304">
        <v>52</v>
      </c>
      <c r="K4304">
        <f>super_shop_dataset[[#This Row],[Sold_Quantity]]*super_shop_dataset[[#This Row],[Purchase_Cost_in_$]]</f>
        <v>134316</v>
      </c>
      <c r="L4304" t="s">
        <v>12188</v>
      </c>
      <c r="M4304">
        <v>17</v>
      </c>
      <c r="N4304">
        <v>4</v>
      </c>
      <c r="O43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04">
        <v>105</v>
      </c>
      <c r="Q4304" t="s">
        <v>60</v>
      </c>
      <c r="R4304" s="2">
        <v>49960</v>
      </c>
      <c r="S4304" s="2">
        <v>49594</v>
      </c>
      <c r="T4304" t="s">
        <v>34</v>
      </c>
      <c r="U4304">
        <v>48</v>
      </c>
      <c r="V4304">
        <v>65</v>
      </c>
      <c r="W43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04" t="s">
        <v>50</v>
      </c>
      <c r="Y4304" t="s">
        <v>61</v>
      </c>
      <c r="Z4304" t="s">
        <v>76</v>
      </c>
      <c r="AA4304" t="s">
        <v>8677</v>
      </c>
      <c r="AB4304" t="s">
        <v>39</v>
      </c>
      <c r="AC4304">
        <v>3</v>
      </c>
      <c r="AD4304" t="s">
        <v>63</v>
      </c>
      <c r="AE4304">
        <v>583</v>
      </c>
      <c r="AF4304" t="s">
        <v>54</v>
      </c>
      <c r="AG4304" t="s">
        <v>55</v>
      </c>
    </row>
    <row r="4305" spans="1:33" x14ac:dyDescent="0.3">
      <c r="A4305" t="s">
        <v>8678</v>
      </c>
      <c r="B4305" t="s">
        <v>65</v>
      </c>
      <c r="C4305" t="s">
        <v>84</v>
      </c>
      <c r="D4305" t="s">
        <v>47</v>
      </c>
      <c r="E4305" t="s">
        <v>59</v>
      </c>
      <c r="F4305">
        <v>2978</v>
      </c>
      <c r="G4305">
        <v>28</v>
      </c>
      <c r="H4305">
        <v>2144.16</v>
      </c>
      <c r="I4305">
        <v>1226</v>
      </c>
      <c r="J4305">
        <v>46</v>
      </c>
      <c r="K4305">
        <f>super_shop_dataset[[#This Row],[Sold_Quantity]]*super_shop_dataset[[#This Row],[Purchase_Cost_in_$]]</f>
        <v>56396</v>
      </c>
      <c r="L4305" t="s">
        <v>12189</v>
      </c>
      <c r="M4305">
        <v>107</v>
      </c>
      <c r="N4305">
        <v>4.0999999999999996</v>
      </c>
      <c r="O43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05">
        <v>441</v>
      </c>
      <c r="Q4305" t="s">
        <v>48</v>
      </c>
      <c r="R4305" s="2">
        <v>49961</v>
      </c>
      <c r="S4305" s="2">
        <v>49595</v>
      </c>
      <c r="T4305" t="s">
        <v>89</v>
      </c>
      <c r="U4305">
        <v>23</v>
      </c>
      <c r="V4305">
        <v>43</v>
      </c>
      <c r="W43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05" t="s">
        <v>35</v>
      </c>
      <c r="Y4305" t="s">
        <v>68</v>
      </c>
      <c r="Z4305" t="s">
        <v>51</v>
      </c>
      <c r="AA4305" t="s">
        <v>8679</v>
      </c>
      <c r="AB4305" t="s">
        <v>39</v>
      </c>
      <c r="AC4305">
        <v>13</v>
      </c>
      <c r="AD4305" t="s">
        <v>63</v>
      </c>
      <c r="AE4305">
        <v>428</v>
      </c>
      <c r="AF4305" t="s">
        <v>41</v>
      </c>
      <c r="AG4305" t="s">
        <v>82</v>
      </c>
    </row>
    <row r="4306" spans="1:33" x14ac:dyDescent="0.3">
      <c r="A4306" t="s">
        <v>8680</v>
      </c>
      <c r="B4306" t="s">
        <v>45</v>
      </c>
      <c r="C4306" t="s">
        <v>84</v>
      </c>
      <c r="D4306" t="s">
        <v>58</v>
      </c>
      <c r="E4306" t="s">
        <v>59</v>
      </c>
      <c r="F4306">
        <v>1426</v>
      </c>
      <c r="G4306">
        <v>36</v>
      </c>
      <c r="H4306">
        <v>912.64</v>
      </c>
      <c r="I4306">
        <v>3689</v>
      </c>
      <c r="J4306">
        <v>73</v>
      </c>
      <c r="K4306">
        <f>super_shop_dataset[[#This Row],[Sold_Quantity]]*super_shop_dataset[[#This Row],[Purchase_Cost_in_$]]</f>
        <v>269297</v>
      </c>
      <c r="L4306" t="s">
        <v>14806</v>
      </c>
      <c r="M4306">
        <v>62</v>
      </c>
      <c r="N4306">
        <v>1.8</v>
      </c>
      <c r="O43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06">
        <v>467</v>
      </c>
      <c r="Q4306" t="s">
        <v>60</v>
      </c>
      <c r="R4306" s="2">
        <v>49962</v>
      </c>
      <c r="S4306" s="2">
        <v>49596</v>
      </c>
      <c r="T4306" t="s">
        <v>34</v>
      </c>
      <c r="U4306">
        <v>4</v>
      </c>
      <c r="V4306">
        <v>39</v>
      </c>
      <c r="W43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06" t="s">
        <v>35</v>
      </c>
      <c r="Y4306" t="s">
        <v>68</v>
      </c>
      <c r="Z4306" t="s">
        <v>76</v>
      </c>
      <c r="AA4306" t="s">
        <v>8681</v>
      </c>
      <c r="AB4306" t="s">
        <v>70</v>
      </c>
      <c r="AC4306">
        <v>5</v>
      </c>
      <c r="AD4306" t="s">
        <v>63</v>
      </c>
      <c r="AE4306">
        <v>953</v>
      </c>
      <c r="AF4306" t="s">
        <v>54</v>
      </c>
      <c r="AG4306" t="s">
        <v>82</v>
      </c>
    </row>
    <row r="4307" spans="1:33" x14ac:dyDescent="0.3">
      <c r="A4307" t="s">
        <v>8682</v>
      </c>
      <c r="B4307" t="s">
        <v>65</v>
      </c>
      <c r="C4307" t="s">
        <v>84</v>
      </c>
      <c r="D4307" t="s">
        <v>96</v>
      </c>
      <c r="E4307" t="s">
        <v>59</v>
      </c>
      <c r="F4307">
        <v>2772</v>
      </c>
      <c r="G4307">
        <v>41</v>
      </c>
      <c r="H4307">
        <v>1635.48</v>
      </c>
      <c r="I4307">
        <v>298</v>
      </c>
      <c r="J4307">
        <v>11</v>
      </c>
      <c r="K4307">
        <f>super_shop_dataset[[#This Row],[Sold_Quantity]]*super_shop_dataset[[#This Row],[Purchase_Cost_in_$]]</f>
        <v>3278</v>
      </c>
      <c r="L4307" t="s">
        <v>12190</v>
      </c>
      <c r="M4307">
        <v>114</v>
      </c>
      <c r="N4307">
        <v>2.5</v>
      </c>
      <c r="O43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07">
        <v>124</v>
      </c>
      <c r="Q4307" t="s">
        <v>48</v>
      </c>
      <c r="R4307" s="2">
        <v>49963</v>
      </c>
      <c r="S4307" s="2">
        <v>49597</v>
      </c>
      <c r="T4307" t="s">
        <v>49</v>
      </c>
      <c r="U4307">
        <v>40</v>
      </c>
      <c r="V4307">
        <v>38</v>
      </c>
      <c r="W43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07" t="s">
        <v>50</v>
      </c>
      <c r="Y4307" t="s">
        <v>61</v>
      </c>
      <c r="Z4307" t="s">
        <v>51</v>
      </c>
      <c r="AA4307" t="s">
        <v>8683</v>
      </c>
      <c r="AB4307" t="s">
        <v>53</v>
      </c>
      <c r="AC4307">
        <v>6</v>
      </c>
      <c r="AD4307" t="s">
        <v>40</v>
      </c>
      <c r="AE4307">
        <v>840</v>
      </c>
      <c r="AF4307" t="s">
        <v>41</v>
      </c>
      <c r="AG4307" t="s">
        <v>42</v>
      </c>
    </row>
    <row r="4308" spans="1:33" x14ac:dyDescent="0.3">
      <c r="A4308" t="s">
        <v>8684</v>
      </c>
      <c r="B4308" t="s">
        <v>45</v>
      </c>
      <c r="C4308" t="s">
        <v>66</v>
      </c>
      <c r="D4308" t="s">
        <v>31</v>
      </c>
      <c r="E4308" t="s">
        <v>59</v>
      </c>
      <c r="F4308">
        <v>4659</v>
      </c>
      <c r="G4308">
        <v>34</v>
      </c>
      <c r="H4308">
        <v>3074.94</v>
      </c>
      <c r="I4308">
        <v>3572</v>
      </c>
      <c r="J4308">
        <v>81</v>
      </c>
      <c r="K4308">
        <f>super_shop_dataset[[#This Row],[Sold_Quantity]]*super_shop_dataset[[#This Row],[Purchase_Cost_in_$]]</f>
        <v>289332</v>
      </c>
      <c r="L4308" t="s">
        <v>14807</v>
      </c>
      <c r="M4308">
        <v>21</v>
      </c>
      <c r="N4308">
        <v>3.8</v>
      </c>
      <c r="O43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08">
        <v>53</v>
      </c>
      <c r="Q4308" t="s">
        <v>33</v>
      </c>
      <c r="R4308" s="2">
        <v>49964</v>
      </c>
      <c r="S4308" s="2">
        <v>49598</v>
      </c>
      <c r="T4308" t="s">
        <v>49</v>
      </c>
      <c r="U4308">
        <v>30</v>
      </c>
      <c r="V4308">
        <v>21</v>
      </c>
      <c r="W43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08" t="s">
        <v>35</v>
      </c>
      <c r="Y4308" t="s">
        <v>68</v>
      </c>
      <c r="Z4308" t="s">
        <v>51</v>
      </c>
      <c r="AA4308" t="s">
        <v>8685</v>
      </c>
      <c r="AB4308" t="s">
        <v>53</v>
      </c>
      <c r="AC4308">
        <v>14</v>
      </c>
      <c r="AD4308" t="s">
        <v>40</v>
      </c>
      <c r="AE4308">
        <v>912</v>
      </c>
      <c r="AF4308" t="s">
        <v>54</v>
      </c>
      <c r="AG4308" t="s">
        <v>82</v>
      </c>
    </row>
    <row r="4309" spans="1:33" x14ac:dyDescent="0.3">
      <c r="A4309" t="s">
        <v>8686</v>
      </c>
      <c r="B4309" t="s">
        <v>65</v>
      </c>
      <c r="C4309" t="s">
        <v>66</v>
      </c>
      <c r="D4309" t="s">
        <v>67</v>
      </c>
      <c r="E4309" t="s">
        <v>43</v>
      </c>
      <c r="F4309">
        <v>564</v>
      </c>
      <c r="G4309">
        <v>49</v>
      </c>
      <c r="H4309">
        <v>287.64</v>
      </c>
      <c r="I4309">
        <v>647</v>
      </c>
      <c r="J4309">
        <v>50</v>
      </c>
      <c r="K4309">
        <f>super_shop_dataset[[#This Row],[Sold_Quantity]]*super_shop_dataset[[#This Row],[Purchase_Cost_in_$]]</f>
        <v>32350</v>
      </c>
      <c r="L4309" t="s">
        <v>14808</v>
      </c>
      <c r="M4309">
        <v>129</v>
      </c>
      <c r="N4309">
        <v>3.7</v>
      </c>
      <c r="O43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09">
        <v>427</v>
      </c>
      <c r="Q4309" t="s">
        <v>48</v>
      </c>
      <c r="R4309" s="2">
        <v>49965</v>
      </c>
      <c r="S4309" s="2">
        <v>49599</v>
      </c>
      <c r="T4309" t="s">
        <v>34</v>
      </c>
      <c r="U4309">
        <v>45</v>
      </c>
      <c r="V4309">
        <v>55</v>
      </c>
      <c r="W43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09" t="s">
        <v>35</v>
      </c>
      <c r="Y4309" t="s">
        <v>36</v>
      </c>
      <c r="Z4309" t="s">
        <v>76</v>
      </c>
      <c r="AA4309" t="s">
        <v>8687</v>
      </c>
      <c r="AB4309" t="s">
        <v>70</v>
      </c>
      <c r="AC4309">
        <v>6</v>
      </c>
      <c r="AD4309" t="s">
        <v>63</v>
      </c>
      <c r="AE4309">
        <v>368</v>
      </c>
      <c r="AF4309" t="s">
        <v>78</v>
      </c>
      <c r="AG4309" t="s">
        <v>42</v>
      </c>
    </row>
    <row r="4310" spans="1:33" x14ac:dyDescent="0.3">
      <c r="A4310" t="s">
        <v>8688</v>
      </c>
      <c r="B4310" t="s">
        <v>29</v>
      </c>
      <c r="C4310" t="s">
        <v>46</v>
      </c>
      <c r="D4310" t="s">
        <v>47</v>
      </c>
      <c r="E4310" t="s">
        <v>43</v>
      </c>
      <c r="F4310">
        <v>4628</v>
      </c>
      <c r="G4310">
        <v>20</v>
      </c>
      <c r="H4310">
        <v>3702.4</v>
      </c>
      <c r="I4310">
        <v>2075</v>
      </c>
      <c r="J4310">
        <v>64</v>
      </c>
      <c r="K4310">
        <f>super_shop_dataset[[#This Row],[Sold_Quantity]]*super_shop_dataset[[#This Row],[Purchase_Cost_in_$]]</f>
        <v>132800</v>
      </c>
      <c r="L4310" t="s">
        <v>12191</v>
      </c>
      <c r="M4310">
        <v>24</v>
      </c>
      <c r="N4310">
        <v>3.8</v>
      </c>
      <c r="O43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10">
        <v>128</v>
      </c>
      <c r="Q4310" t="s">
        <v>33</v>
      </c>
      <c r="R4310" s="2">
        <v>49966</v>
      </c>
      <c r="S4310" s="2">
        <v>49600</v>
      </c>
      <c r="T4310" t="s">
        <v>49</v>
      </c>
      <c r="U4310">
        <v>16</v>
      </c>
      <c r="V4310">
        <v>18</v>
      </c>
      <c r="W43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310" t="s">
        <v>50</v>
      </c>
      <c r="Y4310" t="s">
        <v>68</v>
      </c>
      <c r="Z4310" t="s">
        <v>76</v>
      </c>
      <c r="AA4310" t="s">
        <v>8689</v>
      </c>
      <c r="AB4310" t="s">
        <v>53</v>
      </c>
      <c r="AC4310">
        <v>10</v>
      </c>
      <c r="AD4310" t="s">
        <v>63</v>
      </c>
      <c r="AE4310">
        <v>354</v>
      </c>
      <c r="AF4310" t="s">
        <v>41</v>
      </c>
      <c r="AG4310" t="s">
        <v>82</v>
      </c>
    </row>
    <row r="4311" spans="1:33" x14ac:dyDescent="0.3">
      <c r="A4311" t="s">
        <v>8690</v>
      </c>
      <c r="B4311" t="s">
        <v>45</v>
      </c>
      <c r="C4311" t="s">
        <v>84</v>
      </c>
      <c r="D4311" t="s">
        <v>47</v>
      </c>
      <c r="E4311" t="s">
        <v>32</v>
      </c>
      <c r="F4311">
        <v>2863</v>
      </c>
      <c r="G4311">
        <v>43</v>
      </c>
      <c r="H4311">
        <v>1631.91</v>
      </c>
      <c r="I4311">
        <v>1553</v>
      </c>
      <c r="J4311">
        <v>29</v>
      </c>
      <c r="K4311">
        <f>super_shop_dataset[[#This Row],[Sold_Quantity]]*super_shop_dataset[[#This Row],[Purchase_Cost_in_$]]</f>
        <v>45037</v>
      </c>
      <c r="L4311" t="s">
        <v>12192</v>
      </c>
      <c r="M4311">
        <v>166</v>
      </c>
      <c r="N4311">
        <v>4.3</v>
      </c>
      <c r="O43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11">
        <v>443</v>
      </c>
      <c r="Q4311" t="s">
        <v>48</v>
      </c>
      <c r="R4311" s="2">
        <v>49967</v>
      </c>
      <c r="S4311" s="2">
        <v>49601</v>
      </c>
      <c r="T4311" t="s">
        <v>49</v>
      </c>
      <c r="U4311">
        <v>18</v>
      </c>
      <c r="V4311">
        <v>63</v>
      </c>
      <c r="W43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11" t="s">
        <v>50</v>
      </c>
      <c r="Y4311" t="s">
        <v>61</v>
      </c>
      <c r="Z4311" t="s">
        <v>51</v>
      </c>
      <c r="AA4311" t="s">
        <v>8691</v>
      </c>
      <c r="AB4311" t="s">
        <v>70</v>
      </c>
      <c r="AC4311">
        <v>12</v>
      </c>
      <c r="AD4311" t="s">
        <v>63</v>
      </c>
      <c r="AE4311">
        <v>550</v>
      </c>
      <c r="AF4311" t="s">
        <v>41</v>
      </c>
      <c r="AG4311" t="s">
        <v>55</v>
      </c>
    </row>
    <row r="4312" spans="1:33" x14ac:dyDescent="0.3">
      <c r="A4312" t="s">
        <v>8692</v>
      </c>
      <c r="B4312" t="s">
        <v>75</v>
      </c>
      <c r="C4312" t="s">
        <v>46</v>
      </c>
      <c r="D4312" t="s">
        <v>47</v>
      </c>
      <c r="E4312" t="s">
        <v>43</v>
      </c>
      <c r="F4312">
        <v>473</v>
      </c>
      <c r="G4312">
        <v>17</v>
      </c>
      <c r="H4312">
        <v>392.59</v>
      </c>
      <c r="I4312">
        <v>957</v>
      </c>
      <c r="J4312">
        <v>57</v>
      </c>
      <c r="K4312">
        <f>super_shop_dataset[[#This Row],[Sold_Quantity]]*super_shop_dataset[[#This Row],[Purchase_Cost_in_$]]</f>
        <v>54549</v>
      </c>
      <c r="L4312" t="s">
        <v>14809</v>
      </c>
      <c r="M4312">
        <v>102</v>
      </c>
      <c r="N4312">
        <v>1.6</v>
      </c>
      <c r="O43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12">
        <v>188</v>
      </c>
      <c r="Q4312" t="s">
        <v>60</v>
      </c>
      <c r="R4312" s="2">
        <v>49968</v>
      </c>
      <c r="S4312" s="2">
        <v>49602</v>
      </c>
      <c r="T4312" t="s">
        <v>34</v>
      </c>
      <c r="U4312">
        <v>46</v>
      </c>
      <c r="V4312">
        <v>59</v>
      </c>
      <c r="W43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12" t="s">
        <v>50</v>
      </c>
      <c r="Y4312" t="s">
        <v>61</v>
      </c>
      <c r="Z4312" t="s">
        <v>76</v>
      </c>
      <c r="AA4312" t="s">
        <v>8693</v>
      </c>
      <c r="AB4312" t="s">
        <v>53</v>
      </c>
      <c r="AC4312">
        <v>11</v>
      </c>
      <c r="AD4312" t="s">
        <v>40</v>
      </c>
      <c r="AE4312">
        <v>613</v>
      </c>
      <c r="AF4312" t="s">
        <v>54</v>
      </c>
      <c r="AG4312" t="s">
        <v>42</v>
      </c>
    </row>
    <row r="4313" spans="1:33" x14ac:dyDescent="0.3">
      <c r="A4313" t="s">
        <v>8694</v>
      </c>
      <c r="B4313" t="s">
        <v>65</v>
      </c>
      <c r="C4313" t="s">
        <v>72</v>
      </c>
      <c r="D4313" t="s">
        <v>96</v>
      </c>
      <c r="E4313" t="s">
        <v>56</v>
      </c>
      <c r="F4313">
        <v>2892</v>
      </c>
      <c r="G4313">
        <v>39</v>
      </c>
      <c r="H4313">
        <v>1764.12</v>
      </c>
      <c r="I4313">
        <v>949</v>
      </c>
      <c r="J4313">
        <v>57</v>
      </c>
      <c r="K4313">
        <f>super_shop_dataset[[#This Row],[Sold_Quantity]]*super_shop_dataset[[#This Row],[Purchase_Cost_in_$]]</f>
        <v>54093</v>
      </c>
      <c r="L4313" t="s">
        <v>12193</v>
      </c>
      <c r="M4313">
        <v>62</v>
      </c>
      <c r="N4313">
        <v>2.2999999999999998</v>
      </c>
      <c r="O43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13">
        <v>19</v>
      </c>
      <c r="Q4313" t="s">
        <v>60</v>
      </c>
      <c r="R4313" s="2">
        <v>49969</v>
      </c>
      <c r="S4313" s="2">
        <v>49603</v>
      </c>
      <c r="T4313" t="s">
        <v>34</v>
      </c>
      <c r="U4313">
        <v>27</v>
      </c>
      <c r="V4313">
        <v>27</v>
      </c>
      <c r="W43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13" t="s">
        <v>50</v>
      </c>
      <c r="Y4313" t="s">
        <v>68</v>
      </c>
      <c r="Z4313" t="s">
        <v>51</v>
      </c>
      <c r="AA4313" t="s">
        <v>8695</v>
      </c>
      <c r="AB4313" t="s">
        <v>39</v>
      </c>
      <c r="AC4313">
        <v>4</v>
      </c>
      <c r="AD4313" t="s">
        <v>63</v>
      </c>
      <c r="AE4313">
        <v>417</v>
      </c>
      <c r="AF4313" t="s">
        <v>78</v>
      </c>
      <c r="AG4313" t="s">
        <v>42</v>
      </c>
    </row>
    <row r="4314" spans="1:33" x14ac:dyDescent="0.3">
      <c r="A4314" t="s">
        <v>8696</v>
      </c>
      <c r="B4314" t="s">
        <v>80</v>
      </c>
      <c r="C4314" t="s">
        <v>30</v>
      </c>
      <c r="D4314" t="s">
        <v>58</v>
      </c>
      <c r="E4314" t="s">
        <v>59</v>
      </c>
      <c r="F4314">
        <v>704</v>
      </c>
      <c r="G4314">
        <v>31</v>
      </c>
      <c r="H4314">
        <v>485.76</v>
      </c>
      <c r="I4314">
        <v>1563</v>
      </c>
      <c r="J4314">
        <v>29</v>
      </c>
      <c r="K4314">
        <f>super_shop_dataset[[#This Row],[Sold_Quantity]]*super_shop_dataset[[#This Row],[Purchase_Cost_in_$]]</f>
        <v>45327</v>
      </c>
      <c r="L4314" t="s">
        <v>14810</v>
      </c>
      <c r="M4314">
        <v>154</v>
      </c>
      <c r="N4314">
        <v>2.8</v>
      </c>
      <c r="O43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14">
        <v>449</v>
      </c>
      <c r="Q4314" t="s">
        <v>48</v>
      </c>
      <c r="R4314" s="2">
        <v>49970</v>
      </c>
      <c r="S4314" s="2">
        <v>49604</v>
      </c>
      <c r="T4314" t="s">
        <v>49</v>
      </c>
      <c r="U4314">
        <v>24</v>
      </c>
      <c r="V4314">
        <v>51</v>
      </c>
      <c r="W43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14" t="s">
        <v>35</v>
      </c>
      <c r="Y4314" t="s">
        <v>68</v>
      </c>
      <c r="Z4314" t="s">
        <v>37</v>
      </c>
      <c r="AA4314" t="s">
        <v>8697</v>
      </c>
      <c r="AB4314" t="s">
        <v>53</v>
      </c>
      <c r="AC4314">
        <v>3</v>
      </c>
      <c r="AD4314" t="s">
        <v>40</v>
      </c>
      <c r="AE4314">
        <v>273</v>
      </c>
      <c r="AF4314" t="s">
        <v>78</v>
      </c>
      <c r="AG4314" t="s">
        <v>42</v>
      </c>
    </row>
    <row r="4315" spans="1:33" x14ac:dyDescent="0.3">
      <c r="A4315" t="s">
        <v>8698</v>
      </c>
      <c r="B4315" t="s">
        <v>75</v>
      </c>
      <c r="C4315" t="s">
        <v>30</v>
      </c>
      <c r="D4315" t="s">
        <v>31</v>
      </c>
      <c r="E4315" t="s">
        <v>59</v>
      </c>
      <c r="F4315">
        <v>1334</v>
      </c>
      <c r="G4315">
        <v>36</v>
      </c>
      <c r="H4315">
        <v>853.76</v>
      </c>
      <c r="I4315">
        <v>2406</v>
      </c>
      <c r="J4315">
        <v>62</v>
      </c>
      <c r="K4315">
        <f>super_shop_dataset[[#This Row],[Sold_Quantity]]*super_shop_dataset[[#This Row],[Purchase_Cost_in_$]]</f>
        <v>149172</v>
      </c>
      <c r="L4315" t="s">
        <v>14811</v>
      </c>
      <c r="M4315">
        <v>184</v>
      </c>
      <c r="N4315">
        <v>3.6</v>
      </c>
      <c r="O43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15">
        <v>370</v>
      </c>
      <c r="Q4315" t="s">
        <v>60</v>
      </c>
      <c r="R4315" s="2">
        <v>49971</v>
      </c>
      <c r="S4315" s="2">
        <v>49605</v>
      </c>
      <c r="T4315" t="s">
        <v>49</v>
      </c>
      <c r="U4315">
        <v>43</v>
      </c>
      <c r="V4315">
        <v>41</v>
      </c>
      <c r="W43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15" t="s">
        <v>50</v>
      </c>
      <c r="Y4315" t="s">
        <v>36</v>
      </c>
      <c r="Z4315" t="s">
        <v>37</v>
      </c>
      <c r="AA4315" t="s">
        <v>8699</v>
      </c>
      <c r="AB4315" t="s">
        <v>39</v>
      </c>
      <c r="AC4315">
        <v>14</v>
      </c>
      <c r="AD4315" t="s">
        <v>40</v>
      </c>
      <c r="AE4315">
        <v>413</v>
      </c>
      <c r="AF4315" t="s">
        <v>41</v>
      </c>
      <c r="AG4315" t="s">
        <v>82</v>
      </c>
    </row>
    <row r="4316" spans="1:33" x14ac:dyDescent="0.3">
      <c r="A4316" t="s">
        <v>8700</v>
      </c>
      <c r="B4316" t="s">
        <v>80</v>
      </c>
      <c r="C4316" t="s">
        <v>46</v>
      </c>
      <c r="D4316" t="s">
        <v>96</v>
      </c>
      <c r="E4316" t="s">
        <v>43</v>
      </c>
      <c r="F4316">
        <v>2264</v>
      </c>
      <c r="G4316">
        <v>6</v>
      </c>
      <c r="H4316">
        <v>2128.16</v>
      </c>
      <c r="I4316">
        <v>656</v>
      </c>
      <c r="J4316">
        <v>67</v>
      </c>
      <c r="K4316">
        <f>super_shop_dataset[[#This Row],[Sold_Quantity]]*super_shop_dataset[[#This Row],[Purchase_Cost_in_$]]</f>
        <v>43952</v>
      </c>
      <c r="L4316" t="s">
        <v>12194</v>
      </c>
      <c r="M4316">
        <v>22</v>
      </c>
      <c r="N4316">
        <v>3.6</v>
      </c>
      <c r="O43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16">
        <v>181</v>
      </c>
      <c r="Q4316" t="s">
        <v>60</v>
      </c>
      <c r="R4316" s="2">
        <v>49972</v>
      </c>
      <c r="S4316" s="2">
        <v>49606</v>
      </c>
      <c r="T4316" t="s">
        <v>34</v>
      </c>
      <c r="U4316">
        <v>30</v>
      </c>
      <c r="V4316">
        <v>46</v>
      </c>
      <c r="W43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16" t="s">
        <v>35</v>
      </c>
      <c r="Y4316" t="s">
        <v>36</v>
      </c>
      <c r="Z4316" t="s">
        <v>76</v>
      </c>
      <c r="AA4316" t="s">
        <v>8701</v>
      </c>
      <c r="AB4316" t="s">
        <v>53</v>
      </c>
      <c r="AC4316">
        <v>1</v>
      </c>
      <c r="AD4316" t="s">
        <v>63</v>
      </c>
      <c r="AE4316">
        <v>201</v>
      </c>
      <c r="AF4316" t="s">
        <v>41</v>
      </c>
      <c r="AG4316" t="s">
        <v>82</v>
      </c>
    </row>
    <row r="4317" spans="1:33" x14ac:dyDescent="0.3">
      <c r="A4317" t="s">
        <v>8702</v>
      </c>
      <c r="B4317" t="s">
        <v>29</v>
      </c>
      <c r="C4317" t="s">
        <v>84</v>
      </c>
      <c r="D4317" t="s">
        <v>58</v>
      </c>
      <c r="E4317" t="s">
        <v>59</v>
      </c>
      <c r="F4317">
        <v>1128</v>
      </c>
      <c r="G4317">
        <v>30</v>
      </c>
      <c r="H4317">
        <v>789.6</v>
      </c>
      <c r="I4317">
        <v>3139</v>
      </c>
      <c r="J4317">
        <v>41</v>
      </c>
      <c r="K4317">
        <f>super_shop_dataset[[#This Row],[Sold_Quantity]]*super_shop_dataset[[#This Row],[Purchase_Cost_in_$]]</f>
        <v>128699</v>
      </c>
      <c r="L4317" t="s">
        <v>14812</v>
      </c>
      <c r="M4317">
        <v>112</v>
      </c>
      <c r="N4317">
        <v>1.1000000000000001</v>
      </c>
      <c r="O43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17">
        <v>484</v>
      </c>
      <c r="Q4317" t="s">
        <v>33</v>
      </c>
      <c r="R4317" s="2">
        <v>49973</v>
      </c>
      <c r="S4317" s="2">
        <v>49607</v>
      </c>
      <c r="T4317" t="s">
        <v>34</v>
      </c>
      <c r="U4317">
        <v>12</v>
      </c>
      <c r="V4317">
        <v>31</v>
      </c>
      <c r="W43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17" t="s">
        <v>50</v>
      </c>
      <c r="Y4317" t="s">
        <v>68</v>
      </c>
      <c r="Z4317" t="s">
        <v>51</v>
      </c>
      <c r="AA4317" t="s">
        <v>8703</v>
      </c>
      <c r="AB4317" t="s">
        <v>39</v>
      </c>
      <c r="AC4317">
        <v>2</v>
      </c>
      <c r="AD4317" t="s">
        <v>40</v>
      </c>
      <c r="AE4317">
        <v>913</v>
      </c>
      <c r="AF4317" t="s">
        <v>54</v>
      </c>
      <c r="AG4317" t="s">
        <v>55</v>
      </c>
    </row>
    <row r="4318" spans="1:33" x14ac:dyDescent="0.3">
      <c r="A4318" t="s">
        <v>8704</v>
      </c>
      <c r="B4318" t="s">
        <v>45</v>
      </c>
      <c r="C4318" t="s">
        <v>66</v>
      </c>
      <c r="D4318" t="s">
        <v>67</v>
      </c>
      <c r="E4318" t="s">
        <v>43</v>
      </c>
      <c r="F4318">
        <v>165</v>
      </c>
      <c r="G4318">
        <v>11</v>
      </c>
      <c r="H4318">
        <v>146.85</v>
      </c>
      <c r="I4318">
        <v>1609</v>
      </c>
      <c r="J4318">
        <v>90</v>
      </c>
      <c r="K4318">
        <f>super_shop_dataset[[#This Row],[Sold_Quantity]]*super_shop_dataset[[#This Row],[Purchase_Cost_in_$]]</f>
        <v>144810</v>
      </c>
      <c r="L4318" t="s">
        <v>14813</v>
      </c>
      <c r="M4318">
        <v>25</v>
      </c>
      <c r="N4318">
        <v>1.6</v>
      </c>
      <c r="O43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18">
        <v>272</v>
      </c>
      <c r="Q4318" t="s">
        <v>60</v>
      </c>
      <c r="R4318" s="2">
        <v>49974</v>
      </c>
      <c r="S4318" s="2">
        <v>49608</v>
      </c>
      <c r="T4318" t="s">
        <v>89</v>
      </c>
      <c r="U4318">
        <v>39</v>
      </c>
      <c r="V4318">
        <v>48</v>
      </c>
      <c r="W43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18" t="s">
        <v>35</v>
      </c>
      <c r="Y4318" t="s">
        <v>68</v>
      </c>
      <c r="Z4318" t="s">
        <v>37</v>
      </c>
      <c r="AA4318" t="s">
        <v>8705</v>
      </c>
      <c r="AB4318" t="s">
        <v>70</v>
      </c>
      <c r="AC4318">
        <v>5</v>
      </c>
      <c r="AD4318" t="s">
        <v>40</v>
      </c>
      <c r="AE4318">
        <v>680</v>
      </c>
      <c r="AF4318" t="s">
        <v>41</v>
      </c>
      <c r="AG4318" t="s">
        <v>42</v>
      </c>
    </row>
    <row r="4319" spans="1:33" x14ac:dyDescent="0.3">
      <c r="A4319" t="s">
        <v>8706</v>
      </c>
      <c r="B4319" t="s">
        <v>80</v>
      </c>
      <c r="C4319" t="s">
        <v>72</v>
      </c>
      <c r="D4319" t="s">
        <v>31</v>
      </c>
      <c r="E4319" t="s">
        <v>43</v>
      </c>
      <c r="F4319">
        <v>828</v>
      </c>
      <c r="G4319">
        <v>12</v>
      </c>
      <c r="H4319">
        <v>728.64</v>
      </c>
      <c r="I4319">
        <v>644</v>
      </c>
      <c r="J4319">
        <v>9</v>
      </c>
      <c r="K4319">
        <f>super_shop_dataset[[#This Row],[Sold_Quantity]]*super_shop_dataset[[#This Row],[Purchase_Cost_in_$]]</f>
        <v>5796</v>
      </c>
      <c r="L4319" t="s">
        <v>12195</v>
      </c>
      <c r="M4319">
        <v>45</v>
      </c>
      <c r="N4319">
        <v>2.2000000000000002</v>
      </c>
      <c r="O43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19">
        <v>209</v>
      </c>
      <c r="Q4319" t="s">
        <v>60</v>
      </c>
      <c r="R4319" s="2">
        <v>49975</v>
      </c>
      <c r="S4319" s="2">
        <v>49609</v>
      </c>
      <c r="T4319" t="s">
        <v>89</v>
      </c>
      <c r="U4319">
        <v>31</v>
      </c>
      <c r="V4319">
        <v>29</v>
      </c>
      <c r="W43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19" t="s">
        <v>50</v>
      </c>
      <c r="Y4319" t="s">
        <v>61</v>
      </c>
      <c r="Z4319" t="s">
        <v>76</v>
      </c>
      <c r="AA4319" t="s">
        <v>8707</v>
      </c>
      <c r="AB4319" t="s">
        <v>39</v>
      </c>
      <c r="AC4319">
        <v>12</v>
      </c>
      <c r="AD4319" t="s">
        <v>63</v>
      </c>
      <c r="AE4319">
        <v>545</v>
      </c>
      <c r="AF4319" t="s">
        <v>54</v>
      </c>
      <c r="AG4319" t="s">
        <v>55</v>
      </c>
    </row>
    <row r="4320" spans="1:33" x14ac:dyDescent="0.3">
      <c r="A4320" t="s">
        <v>8708</v>
      </c>
      <c r="B4320" t="s">
        <v>80</v>
      </c>
      <c r="C4320" t="s">
        <v>46</v>
      </c>
      <c r="D4320" t="s">
        <v>31</v>
      </c>
      <c r="E4320" t="s">
        <v>43</v>
      </c>
      <c r="F4320">
        <v>322</v>
      </c>
      <c r="G4320">
        <v>22</v>
      </c>
      <c r="H4320">
        <v>251.16</v>
      </c>
      <c r="I4320">
        <v>3080</v>
      </c>
      <c r="J4320">
        <v>49</v>
      </c>
      <c r="K4320">
        <f>super_shop_dataset[[#This Row],[Sold_Quantity]]*super_shop_dataset[[#This Row],[Purchase_Cost_in_$]]</f>
        <v>150920</v>
      </c>
      <c r="L4320" t="s">
        <v>14814</v>
      </c>
      <c r="M4320">
        <v>97</v>
      </c>
      <c r="N4320">
        <v>2</v>
      </c>
      <c r="O43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20">
        <v>367</v>
      </c>
      <c r="Q4320" t="s">
        <v>48</v>
      </c>
      <c r="R4320" s="2">
        <v>49976</v>
      </c>
      <c r="S4320" s="2">
        <v>49610</v>
      </c>
      <c r="T4320" t="s">
        <v>49</v>
      </c>
      <c r="U4320">
        <v>21</v>
      </c>
      <c r="V4320">
        <v>59</v>
      </c>
      <c r="W43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20" t="s">
        <v>35</v>
      </c>
      <c r="Y4320" t="s">
        <v>61</v>
      </c>
      <c r="Z4320" t="s">
        <v>37</v>
      </c>
      <c r="AA4320" t="s">
        <v>8709</v>
      </c>
      <c r="AB4320" t="s">
        <v>39</v>
      </c>
      <c r="AC4320">
        <v>14</v>
      </c>
      <c r="AD4320" t="s">
        <v>63</v>
      </c>
      <c r="AE4320">
        <v>108</v>
      </c>
      <c r="AF4320" t="s">
        <v>41</v>
      </c>
      <c r="AG4320" t="s">
        <v>82</v>
      </c>
    </row>
    <row r="4321" spans="1:33" x14ac:dyDescent="0.3">
      <c r="A4321" t="s">
        <v>8710</v>
      </c>
      <c r="B4321" t="s">
        <v>65</v>
      </c>
      <c r="C4321" t="s">
        <v>66</v>
      </c>
      <c r="D4321" t="s">
        <v>96</v>
      </c>
      <c r="E4321" t="s">
        <v>32</v>
      </c>
      <c r="F4321">
        <v>4580</v>
      </c>
      <c r="G4321">
        <v>21</v>
      </c>
      <c r="H4321">
        <v>3618.2</v>
      </c>
      <c r="I4321">
        <v>1994</v>
      </c>
      <c r="J4321">
        <v>79</v>
      </c>
      <c r="K4321">
        <f>super_shop_dataset[[#This Row],[Sold_Quantity]]*super_shop_dataset[[#This Row],[Purchase_Cost_in_$]]</f>
        <v>157526</v>
      </c>
      <c r="L4321" t="s">
        <v>12196</v>
      </c>
      <c r="M4321">
        <v>50</v>
      </c>
      <c r="N4321">
        <v>2.2999999999999998</v>
      </c>
      <c r="O43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21">
        <v>395</v>
      </c>
      <c r="Q4321" t="s">
        <v>60</v>
      </c>
      <c r="R4321" s="2">
        <v>49977</v>
      </c>
      <c r="S4321" s="2">
        <v>49611</v>
      </c>
      <c r="T4321" t="s">
        <v>49</v>
      </c>
      <c r="U4321">
        <v>10</v>
      </c>
      <c r="V4321">
        <v>65</v>
      </c>
      <c r="W43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21" t="s">
        <v>50</v>
      </c>
      <c r="Y4321" t="s">
        <v>36</v>
      </c>
      <c r="Z4321" t="s">
        <v>76</v>
      </c>
      <c r="AA4321" t="s">
        <v>8711</v>
      </c>
      <c r="AB4321" t="s">
        <v>70</v>
      </c>
      <c r="AC4321">
        <v>1</v>
      </c>
      <c r="AD4321" t="s">
        <v>40</v>
      </c>
      <c r="AE4321">
        <v>593</v>
      </c>
      <c r="AF4321" t="s">
        <v>54</v>
      </c>
      <c r="AG4321" t="s">
        <v>82</v>
      </c>
    </row>
    <row r="4322" spans="1:33" x14ac:dyDescent="0.3">
      <c r="A4322" t="s">
        <v>8712</v>
      </c>
      <c r="B4322" t="s">
        <v>75</v>
      </c>
      <c r="C4322" t="s">
        <v>84</v>
      </c>
      <c r="D4322" t="s">
        <v>47</v>
      </c>
      <c r="E4322" t="s">
        <v>32</v>
      </c>
      <c r="F4322">
        <v>4153</v>
      </c>
      <c r="G4322">
        <v>20</v>
      </c>
      <c r="H4322">
        <v>3322.4</v>
      </c>
      <c r="I4322">
        <v>1852</v>
      </c>
      <c r="J4322">
        <v>3</v>
      </c>
      <c r="K4322">
        <f>super_shop_dataset[[#This Row],[Sold_Quantity]]*super_shop_dataset[[#This Row],[Purchase_Cost_in_$]]</f>
        <v>5556</v>
      </c>
      <c r="L4322" t="s">
        <v>12197</v>
      </c>
      <c r="M4322">
        <v>90</v>
      </c>
      <c r="N4322">
        <v>3.6</v>
      </c>
      <c r="O43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22">
        <v>28</v>
      </c>
      <c r="Q4322" t="s">
        <v>48</v>
      </c>
      <c r="R4322" s="2">
        <v>49978</v>
      </c>
      <c r="S4322" s="2">
        <v>49612</v>
      </c>
      <c r="T4322" t="s">
        <v>89</v>
      </c>
      <c r="U4322">
        <v>3</v>
      </c>
      <c r="V4322">
        <v>27</v>
      </c>
      <c r="W43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22" t="s">
        <v>35</v>
      </c>
      <c r="Y4322" t="s">
        <v>61</v>
      </c>
      <c r="Z4322" t="s">
        <v>76</v>
      </c>
      <c r="AA4322" t="s">
        <v>8713</v>
      </c>
      <c r="AB4322" t="s">
        <v>70</v>
      </c>
      <c r="AC4322">
        <v>12</v>
      </c>
      <c r="AD4322" t="s">
        <v>40</v>
      </c>
      <c r="AE4322">
        <v>687</v>
      </c>
      <c r="AF4322" t="s">
        <v>78</v>
      </c>
      <c r="AG4322" t="s">
        <v>42</v>
      </c>
    </row>
    <row r="4323" spans="1:33" x14ac:dyDescent="0.3">
      <c r="A4323" t="s">
        <v>8714</v>
      </c>
      <c r="B4323" t="s">
        <v>29</v>
      </c>
      <c r="C4323" t="s">
        <v>72</v>
      </c>
      <c r="D4323" t="s">
        <v>47</v>
      </c>
      <c r="E4323" t="s">
        <v>59</v>
      </c>
      <c r="F4323">
        <v>1001</v>
      </c>
      <c r="G4323">
        <v>29</v>
      </c>
      <c r="H4323">
        <v>710.71</v>
      </c>
      <c r="I4323">
        <v>446</v>
      </c>
      <c r="J4323">
        <v>89</v>
      </c>
      <c r="K4323">
        <f>super_shop_dataset[[#This Row],[Sold_Quantity]]*super_shop_dataset[[#This Row],[Purchase_Cost_in_$]]</f>
        <v>39694</v>
      </c>
      <c r="L4323" t="s">
        <v>12198</v>
      </c>
      <c r="M4323">
        <v>90</v>
      </c>
      <c r="N4323">
        <v>2.2999999999999998</v>
      </c>
      <c r="O43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23">
        <v>476</v>
      </c>
      <c r="Q4323" t="s">
        <v>48</v>
      </c>
      <c r="R4323" s="2">
        <v>49979</v>
      </c>
      <c r="S4323" s="2">
        <v>49613</v>
      </c>
      <c r="T4323" t="s">
        <v>49</v>
      </c>
      <c r="U4323">
        <v>21</v>
      </c>
      <c r="V4323">
        <v>64</v>
      </c>
      <c r="W43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23" t="s">
        <v>50</v>
      </c>
      <c r="Y4323" t="s">
        <v>36</v>
      </c>
      <c r="Z4323" t="s">
        <v>51</v>
      </c>
      <c r="AA4323" t="s">
        <v>8715</v>
      </c>
      <c r="AB4323" t="s">
        <v>39</v>
      </c>
      <c r="AC4323">
        <v>9</v>
      </c>
      <c r="AD4323" t="s">
        <v>63</v>
      </c>
      <c r="AE4323">
        <v>965</v>
      </c>
      <c r="AF4323" t="s">
        <v>54</v>
      </c>
      <c r="AG4323" t="s">
        <v>82</v>
      </c>
    </row>
    <row r="4324" spans="1:33" x14ac:dyDescent="0.3">
      <c r="A4324" t="s">
        <v>8716</v>
      </c>
      <c r="B4324" t="s">
        <v>80</v>
      </c>
      <c r="C4324" t="s">
        <v>72</v>
      </c>
      <c r="D4324" t="s">
        <v>47</v>
      </c>
      <c r="E4324" t="s">
        <v>32</v>
      </c>
      <c r="F4324">
        <v>962</v>
      </c>
      <c r="G4324">
        <v>38</v>
      </c>
      <c r="H4324">
        <v>596.44000000000005</v>
      </c>
      <c r="I4324">
        <v>3676</v>
      </c>
      <c r="J4324">
        <v>2</v>
      </c>
      <c r="K4324">
        <f>super_shop_dataset[[#This Row],[Sold_Quantity]]*super_shop_dataset[[#This Row],[Purchase_Cost_in_$]]</f>
        <v>7352</v>
      </c>
      <c r="L4324" t="s">
        <v>14815</v>
      </c>
      <c r="M4324">
        <v>59</v>
      </c>
      <c r="N4324">
        <v>4.2</v>
      </c>
      <c r="O43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24">
        <v>215</v>
      </c>
      <c r="Q4324" t="s">
        <v>48</v>
      </c>
      <c r="R4324" s="2">
        <v>49980</v>
      </c>
      <c r="S4324" s="2">
        <v>49614</v>
      </c>
      <c r="T4324" t="s">
        <v>49</v>
      </c>
      <c r="U4324">
        <v>20</v>
      </c>
      <c r="V4324">
        <v>32</v>
      </c>
      <c r="W43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24" t="s">
        <v>35</v>
      </c>
      <c r="Y4324" t="s">
        <v>68</v>
      </c>
      <c r="Z4324" t="s">
        <v>37</v>
      </c>
      <c r="AA4324" t="s">
        <v>8717</v>
      </c>
      <c r="AB4324" t="s">
        <v>39</v>
      </c>
      <c r="AC4324">
        <v>10</v>
      </c>
      <c r="AD4324" t="s">
        <v>63</v>
      </c>
      <c r="AE4324">
        <v>302</v>
      </c>
      <c r="AF4324" t="s">
        <v>54</v>
      </c>
      <c r="AG4324" t="s">
        <v>42</v>
      </c>
    </row>
    <row r="4325" spans="1:33" x14ac:dyDescent="0.3">
      <c r="A4325" t="s">
        <v>8718</v>
      </c>
      <c r="B4325" t="s">
        <v>75</v>
      </c>
      <c r="C4325" t="s">
        <v>30</v>
      </c>
      <c r="D4325" t="s">
        <v>58</v>
      </c>
      <c r="E4325" t="s">
        <v>32</v>
      </c>
      <c r="F4325">
        <v>4991</v>
      </c>
      <c r="G4325">
        <v>9</v>
      </c>
      <c r="H4325">
        <v>4541.8100000000004</v>
      </c>
      <c r="I4325">
        <v>3707</v>
      </c>
      <c r="J4325">
        <v>72</v>
      </c>
      <c r="K4325">
        <f>super_shop_dataset[[#This Row],[Sold_Quantity]]*super_shop_dataset[[#This Row],[Purchase_Cost_in_$]]</f>
        <v>266904</v>
      </c>
      <c r="L4325" t="s">
        <v>12199</v>
      </c>
      <c r="M4325">
        <v>125</v>
      </c>
      <c r="N4325">
        <v>3</v>
      </c>
      <c r="O43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25">
        <v>350</v>
      </c>
      <c r="Q4325" t="s">
        <v>60</v>
      </c>
      <c r="R4325" s="2">
        <v>49981</v>
      </c>
      <c r="S4325" s="2">
        <v>49615</v>
      </c>
      <c r="T4325" t="s">
        <v>34</v>
      </c>
      <c r="U4325">
        <v>17</v>
      </c>
      <c r="V4325">
        <v>55</v>
      </c>
      <c r="W43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25" t="s">
        <v>50</v>
      </c>
      <c r="Y4325" t="s">
        <v>61</v>
      </c>
      <c r="Z4325" t="s">
        <v>37</v>
      </c>
      <c r="AA4325" t="s">
        <v>8719</v>
      </c>
      <c r="AB4325" t="s">
        <v>70</v>
      </c>
      <c r="AC4325">
        <v>9</v>
      </c>
      <c r="AD4325" t="s">
        <v>40</v>
      </c>
      <c r="AE4325">
        <v>223</v>
      </c>
      <c r="AF4325" t="s">
        <v>41</v>
      </c>
      <c r="AG4325" t="s">
        <v>82</v>
      </c>
    </row>
    <row r="4326" spans="1:33" x14ac:dyDescent="0.3">
      <c r="A4326" t="s">
        <v>8720</v>
      </c>
      <c r="B4326" t="s">
        <v>29</v>
      </c>
      <c r="C4326" t="s">
        <v>72</v>
      </c>
      <c r="D4326" t="s">
        <v>96</v>
      </c>
      <c r="E4326" t="s">
        <v>32</v>
      </c>
      <c r="F4326">
        <v>3592</v>
      </c>
      <c r="G4326">
        <v>48</v>
      </c>
      <c r="H4326">
        <v>1867.84</v>
      </c>
      <c r="I4326">
        <v>205</v>
      </c>
      <c r="J4326">
        <v>97</v>
      </c>
      <c r="K4326">
        <f>super_shop_dataset[[#This Row],[Sold_Quantity]]*super_shop_dataset[[#This Row],[Purchase_Cost_in_$]]</f>
        <v>19885</v>
      </c>
      <c r="L4326" t="s">
        <v>12200</v>
      </c>
      <c r="M4326">
        <v>1</v>
      </c>
      <c r="N4326">
        <v>1.8</v>
      </c>
      <c r="O43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26">
        <v>320</v>
      </c>
      <c r="Q4326" t="s">
        <v>33</v>
      </c>
      <c r="R4326" s="2">
        <v>49982</v>
      </c>
      <c r="S4326" s="2">
        <v>49616</v>
      </c>
      <c r="T4326" t="s">
        <v>34</v>
      </c>
      <c r="U4326">
        <v>13</v>
      </c>
      <c r="V4326">
        <v>41</v>
      </c>
      <c r="W43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26" t="s">
        <v>50</v>
      </c>
      <c r="Y4326" t="s">
        <v>36</v>
      </c>
      <c r="Z4326" t="s">
        <v>76</v>
      </c>
      <c r="AA4326" t="s">
        <v>8721</v>
      </c>
      <c r="AB4326" t="s">
        <v>39</v>
      </c>
      <c r="AC4326">
        <v>14</v>
      </c>
      <c r="AD4326" t="s">
        <v>63</v>
      </c>
      <c r="AE4326">
        <v>567</v>
      </c>
      <c r="AF4326" t="s">
        <v>78</v>
      </c>
      <c r="AG4326" t="s">
        <v>42</v>
      </c>
    </row>
    <row r="4327" spans="1:33" x14ac:dyDescent="0.3">
      <c r="A4327" t="s">
        <v>8722</v>
      </c>
      <c r="B4327" t="s">
        <v>45</v>
      </c>
      <c r="C4327" t="s">
        <v>46</v>
      </c>
      <c r="D4327" t="s">
        <v>31</v>
      </c>
      <c r="E4327" t="s">
        <v>59</v>
      </c>
      <c r="F4327">
        <v>798</v>
      </c>
      <c r="G4327">
        <v>18</v>
      </c>
      <c r="H4327">
        <v>654.36</v>
      </c>
      <c r="I4327">
        <v>2754</v>
      </c>
      <c r="J4327">
        <v>68</v>
      </c>
      <c r="K4327">
        <f>super_shop_dataset[[#This Row],[Sold_Quantity]]*super_shop_dataset[[#This Row],[Purchase_Cost_in_$]]</f>
        <v>187272</v>
      </c>
      <c r="L4327" t="s">
        <v>14816</v>
      </c>
      <c r="M4327">
        <v>58</v>
      </c>
      <c r="N4327">
        <v>4.2</v>
      </c>
      <c r="O43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27">
        <v>493</v>
      </c>
      <c r="Q4327" t="s">
        <v>33</v>
      </c>
      <c r="R4327" s="2">
        <v>49983</v>
      </c>
      <c r="S4327" s="2">
        <v>49617</v>
      </c>
      <c r="T4327" t="s">
        <v>34</v>
      </c>
      <c r="U4327">
        <v>20</v>
      </c>
      <c r="V4327">
        <v>27</v>
      </c>
      <c r="W43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27" t="s">
        <v>50</v>
      </c>
      <c r="Y4327" t="s">
        <v>61</v>
      </c>
      <c r="Z4327" t="s">
        <v>51</v>
      </c>
      <c r="AA4327" t="s">
        <v>8723</v>
      </c>
      <c r="AB4327" t="s">
        <v>70</v>
      </c>
      <c r="AC4327">
        <v>6</v>
      </c>
      <c r="AD4327" t="s">
        <v>40</v>
      </c>
      <c r="AE4327">
        <v>527</v>
      </c>
      <c r="AF4327" t="s">
        <v>54</v>
      </c>
      <c r="AG4327" t="s">
        <v>82</v>
      </c>
    </row>
    <row r="4328" spans="1:33" x14ac:dyDescent="0.3">
      <c r="A4328" t="s">
        <v>8724</v>
      </c>
      <c r="B4328" t="s">
        <v>45</v>
      </c>
      <c r="C4328" t="s">
        <v>66</v>
      </c>
      <c r="D4328" t="s">
        <v>47</v>
      </c>
      <c r="E4328" t="s">
        <v>32</v>
      </c>
      <c r="F4328">
        <v>3728</v>
      </c>
      <c r="G4328">
        <v>38</v>
      </c>
      <c r="H4328">
        <v>2311.36</v>
      </c>
      <c r="I4328">
        <v>309</v>
      </c>
      <c r="J4328">
        <v>7</v>
      </c>
      <c r="K4328">
        <f>super_shop_dataset[[#This Row],[Sold_Quantity]]*super_shop_dataset[[#This Row],[Purchase_Cost_in_$]]</f>
        <v>2163</v>
      </c>
      <c r="L4328" t="s">
        <v>12201</v>
      </c>
      <c r="M4328">
        <v>13</v>
      </c>
      <c r="N4328">
        <v>1.6</v>
      </c>
      <c r="O43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28">
        <v>106</v>
      </c>
      <c r="Q4328" t="s">
        <v>48</v>
      </c>
      <c r="R4328" s="2">
        <v>49984</v>
      </c>
      <c r="S4328" s="2">
        <v>49618</v>
      </c>
      <c r="T4328" t="s">
        <v>34</v>
      </c>
      <c r="U4328">
        <v>8</v>
      </c>
      <c r="V4328">
        <v>66</v>
      </c>
      <c r="W43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28" t="s">
        <v>35</v>
      </c>
      <c r="Y4328" t="s">
        <v>36</v>
      </c>
      <c r="Z4328" t="s">
        <v>51</v>
      </c>
      <c r="AA4328" t="s">
        <v>8725</v>
      </c>
      <c r="AB4328" t="s">
        <v>39</v>
      </c>
      <c r="AC4328">
        <v>12</v>
      </c>
      <c r="AD4328" t="s">
        <v>63</v>
      </c>
      <c r="AE4328">
        <v>322</v>
      </c>
      <c r="AF4328" t="s">
        <v>78</v>
      </c>
      <c r="AG4328" t="s">
        <v>42</v>
      </c>
    </row>
    <row r="4329" spans="1:33" x14ac:dyDescent="0.3">
      <c r="A4329" t="s">
        <v>8726</v>
      </c>
      <c r="B4329" t="s">
        <v>75</v>
      </c>
      <c r="C4329" t="s">
        <v>46</v>
      </c>
      <c r="D4329" t="s">
        <v>31</v>
      </c>
      <c r="E4329" t="s">
        <v>43</v>
      </c>
      <c r="F4329">
        <v>1003</v>
      </c>
      <c r="G4329">
        <v>13</v>
      </c>
      <c r="H4329">
        <v>872.61</v>
      </c>
      <c r="I4329">
        <v>695</v>
      </c>
      <c r="J4329">
        <v>89</v>
      </c>
      <c r="K4329">
        <f>super_shop_dataset[[#This Row],[Sold_Quantity]]*super_shop_dataset[[#This Row],[Purchase_Cost_in_$]]</f>
        <v>61855</v>
      </c>
      <c r="L4329" t="s">
        <v>12202</v>
      </c>
      <c r="M4329">
        <v>61</v>
      </c>
      <c r="N4329">
        <v>2.2000000000000002</v>
      </c>
      <c r="O43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29">
        <v>282</v>
      </c>
      <c r="Q4329" t="s">
        <v>48</v>
      </c>
      <c r="R4329" s="2">
        <v>49985</v>
      </c>
      <c r="S4329" s="2">
        <v>49619</v>
      </c>
      <c r="T4329" t="s">
        <v>34</v>
      </c>
      <c r="U4329">
        <v>6</v>
      </c>
      <c r="V4329">
        <v>61</v>
      </c>
      <c r="W43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29" t="s">
        <v>35</v>
      </c>
      <c r="Y4329" t="s">
        <v>36</v>
      </c>
      <c r="Z4329" t="s">
        <v>51</v>
      </c>
      <c r="AA4329" t="s">
        <v>8727</v>
      </c>
      <c r="AB4329" t="s">
        <v>39</v>
      </c>
      <c r="AC4329">
        <v>5</v>
      </c>
      <c r="AD4329" t="s">
        <v>63</v>
      </c>
      <c r="AE4329">
        <v>880</v>
      </c>
      <c r="AF4329" t="s">
        <v>41</v>
      </c>
      <c r="AG4329" t="s">
        <v>82</v>
      </c>
    </row>
    <row r="4330" spans="1:33" x14ac:dyDescent="0.3">
      <c r="A4330" t="s">
        <v>8728</v>
      </c>
      <c r="B4330" t="s">
        <v>45</v>
      </c>
      <c r="C4330" t="s">
        <v>46</v>
      </c>
      <c r="D4330" t="s">
        <v>96</v>
      </c>
      <c r="E4330" t="s">
        <v>56</v>
      </c>
      <c r="F4330">
        <v>1217</v>
      </c>
      <c r="G4330">
        <v>5</v>
      </c>
      <c r="H4330">
        <v>1156.1500000000001</v>
      </c>
      <c r="I4330">
        <v>85</v>
      </c>
      <c r="J4330">
        <v>65</v>
      </c>
      <c r="K4330">
        <f>super_shop_dataset[[#This Row],[Sold_Quantity]]*super_shop_dataset[[#This Row],[Purchase_Cost_in_$]]</f>
        <v>5525</v>
      </c>
      <c r="L4330" t="s">
        <v>12203</v>
      </c>
      <c r="M4330">
        <v>49</v>
      </c>
      <c r="N4330">
        <v>1.3</v>
      </c>
      <c r="O43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30">
        <v>363</v>
      </c>
      <c r="Q4330" t="s">
        <v>33</v>
      </c>
      <c r="R4330" s="2">
        <v>49986</v>
      </c>
      <c r="S4330" s="2">
        <v>49620</v>
      </c>
      <c r="T4330" t="s">
        <v>34</v>
      </c>
      <c r="U4330">
        <v>40</v>
      </c>
      <c r="V4330">
        <v>49</v>
      </c>
      <c r="W43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30" t="s">
        <v>35</v>
      </c>
      <c r="Y4330" t="s">
        <v>68</v>
      </c>
      <c r="Z4330" t="s">
        <v>37</v>
      </c>
      <c r="AA4330" t="s">
        <v>8729</v>
      </c>
      <c r="AB4330" t="s">
        <v>70</v>
      </c>
      <c r="AC4330">
        <v>2</v>
      </c>
      <c r="AD4330" t="s">
        <v>40</v>
      </c>
      <c r="AE4330">
        <v>311</v>
      </c>
      <c r="AF4330" t="s">
        <v>78</v>
      </c>
      <c r="AG4330" t="s">
        <v>55</v>
      </c>
    </row>
    <row r="4331" spans="1:33" x14ac:dyDescent="0.3">
      <c r="A4331" t="s">
        <v>8730</v>
      </c>
      <c r="B4331" t="s">
        <v>29</v>
      </c>
      <c r="C4331" t="s">
        <v>72</v>
      </c>
      <c r="D4331" t="s">
        <v>67</v>
      </c>
      <c r="E4331" t="s">
        <v>56</v>
      </c>
      <c r="F4331">
        <v>3126</v>
      </c>
      <c r="G4331">
        <v>41</v>
      </c>
      <c r="H4331">
        <v>1844.34</v>
      </c>
      <c r="I4331">
        <v>3070</v>
      </c>
      <c r="J4331">
        <v>85</v>
      </c>
      <c r="K4331">
        <f>super_shop_dataset[[#This Row],[Sold_Quantity]]*super_shop_dataset[[#This Row],[Purchase_Cost_in_$]]</f>
        <v>260950</v>
      </c>
      <c r="L4331" t="s">
        <v>14817</v>
      </c>
      <c r="M4331">
        <v>123</v>
      </c>
      <c r="N4331">
        <v>3.4</v>
      </c>
      <c r="O43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31">
        <v>227</v>
      </c>
      <c r="Q4331" t="s">
        <v>33</v>
      </c>
      <c r="R4331" s="2">
        <v>49987</v>
      </c>
      <c r="S4331" s="2">
        <v>49621</v>
      </c>
      <c r="T4331" t="s">
        <v>89</v>
      </c>
      <c r="U4331">
        <v>18</v>
      </c>
      <c r="V4331">
        <v>58</v>
      </c>
      <c r="W43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31" t="s">
        <v>50</v>
      </c>
      <c r="Y4331" t="s">
        <v>36</v>
      </c>
      <c r="Z4331" t="s">
        <v>37</v>
      </c>
      <c r="AA4331" t="s">
        <v>8731</v>
      </c>
      <c r="AB4331" t="s">
        <v>53</v>
      </c>
      <c r="AC4331">
        <v>8</v>
      </c>
      <c r="AD4331" t="s">
        <v>40</v>
      </c>
      <c r="AE4331">
        <v>756</v>
      </c>
      <c r="AF4331" t="s">
        <v>78</v>
      </c>
      <c r="AG4331" t="s">
        <v>42</v>
      </c>
    </row>
    <row r="4332" spans="1:33" x14ac:dyDescent="0.3">
      <c r="A4332" t="s">
        <v>8732</v>
      </c>
      <c r="B4332" t="s">
        <v>80</v>
      </c>
      <c r="C4332" t="s">
        <v>30</v>
      </c>
      <c r="D4332" t="s">
        <v>31</v>
      </c>
      <c r="E4332" t="s">
        <v>32</v>
      </c>
      <c r="F4332">
        <v>1156</v>
      </c>
      <c r="G4332">
        <v>5</v>
      </c>
      <c r="H4332">
        <v>1098.2</v>
      </c>
      <c r="I4332">
        <v>2070</v>
      </c>
      <c r="J4332">
        <v>56</v>
      </c>
      <c r="K4332">
        <f>super_shop_dataset[[#This Row],[Sold_Quantity]]*super_shop_dataset[[#This Row],[Purchase_Cost_in_$]]</f>
        <v>115920</v>
      </c>
      <c r="L4332" t="s">
        <v>14818</v>
      </c>
      <c r="M4332">
        <v>145</v>
      </c>
      <c r="N4332">
        <v>2.8</v>
      </c>
      <c r="O43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32">
        <v>211</v>
      </c>
      <c r="Q4332" t="s">
        <v>60</v>
      </c>
      <c r="R4332" s="2">
        <v>49988</v>
      </c>
      <c r="S4332" s="2">
        <v>49622</v>
      </c>
      <c r="T4332" t="s">
        <v>89</v>
      </c>
      <c r="U4332">
        <v>33</v>
      </c>
      <c r="V4332">
        <v>44</v>
      </c>
      <c r="W43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32" t="s">
        <v>50</v>
      </c>
      <c r="Y4332" t="s">
        <v>61</v>
      </c>
      <c r="Z4332" t="s">
        <v>37</v>
      </c>
      <c r="AA4332" t="s">
        <v>8733</v>
      </c>
      <c r="AB4332" t="s">
        <v>39</v>
      </c>
      <c r="AC4332">
        <v>8</v>
      </c>
      <c r="AD4332" t="s">
        <v>63</v>
      </c>
      <c r="AE4332">
        <v>213</v>
      </c>
      <c r="AF4332" t="s">
        <v>41</v>
      </c>
      <c r="AG4332" t="s">
        <v>55</v>
      </c>
    </row>
    <row r="4333" spans="1:33" x14ac:dyDescent="0.3">
      <c r="A4333" t="s">
        <v>8734</v>
      </c>
      <c r="B4333" t="s">
        <v>80</v>
      </c>
      <c r="C4333" t="s">
        <v>72</v>
      </c>
      <c r="D4333" t="s">
        <v>67</v>
      </c>
      <c r="E4333" t="s">
        <v>56</v>
      </c>
      <c r="F4333">
        <v>1652</v>
      </c>
      <c r="G4333">
        <v>38</v>
      </c>
      <c r="H4333">
        <v>1024.24</v>
      </c>
      <c r="I4333">
        <v>3210</v>
      </c>
      <c r="J4333">
        <v>86</v>
      </c>
      <c r="K4333">
        <f>super_shop_dataset[[#This Row],[Sold_Quantity]]*super_shop_dataset[[#This Row],[Purchase_Cost_in_$]]</f>
        <v>276060</v>
      </c>
      <c r="L4333" t="s">
        <v>14819</v>
      </c>
      <c r="M4333">
        <v>160</v>
      </c>
      <c r="N4333">
        <v>1.9</v>
      </c>
      <c r="O43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33">
        <v>480</v>
      </c>
      <c r="Q4333" t="s">
        <v>60</v>
      </c>
      <c r="R4333" s="2">
        <v>49989</v>
      </c>
      <c r="S4333" s="2">
        <v>49623</v>
      </c>
      <c r="T4333" t="s">
        <v>49</v>
      </c>
      <c r="U4333">
        <v>32</v>
      </c>
      <c r="V4333">
        <v>53</v>
      </c>
      <c r="W43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33" t="s">
        <v>35</v>
      </c>
      <c r="Y4333" t="s">
        <v>36</v>
      </c>
      <c r="Z4333" t="s">
        <v>51</v>
      </c>
      <c r="AA4333" t="s">
        <v>8735</v>
      </c>
      <c r="AB4333" t="s">
        <v>70</v>
      </c>
      <c r="AC4333">
        <v>12</v>
      </c>
      <c r="AD4333" t="s">
        <v>63</v>
      </c>
      <c r="AE4333">
        <v>284</v>
      </c>
      <c r="AF4333" t="s">
        <v>41</v>
      </c>
      <c r="AG4333" t="s">
        <v>55</v>
      </c>
    </row>
    <row r="4334" spans="1:33" x14ac:dyDescent="0.3">
      <c r="A4334" t="s">
        <v>8736</v>
      </c>
      <c r="B4334" t="s">
        <v>80</v>
      </c>
      <c r="C4334" t="s">
        <v>72</v>
      </c>
      <c r="D4334" t="s">
        <v>96</v>
      </c>
      <c r="E4334" t="s">
        <v>43</v>
      </c>
      <c r="F4334">
        <v>4035</v>
      </c>
      <c r="G4334">
        <v>47</v>
      </c>
      <c r="H4334">
        <v>2138.5500000000002</v>
      </c>
      <c r="I4334">
        <v>1499</v>
      </c>
      <c r="J4334">
        <v>72</v>
      </c>
      <c r="K4334">
        <f>super_shop_dataset[[#This Row],[Sold_Quantity]]*super_shop_dataset[[#This Row],[Purchase_Cost_in_$]]</f>
        <v>107928</v>
      </c>
      <c r="L4334" t="s">
        <v>12204</v>
      </c>
      <c r="M4334">
        <v>190</v>
      </c>
      <c r="N4334">
        <v>4.5999999999999996</v>
      </c>
      <c r="O43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34">
        <v>384</v>
      </c>
      <c r="Q4334" t="s">
        <v>33</v>
      </c>
      <c r="R4334" s="2">
        <v>49990</v>
      </c>
      <c r="S4334" s="2">
        <v>49624</v>
      </c>
      <c r="T4334" t="s">
        <v>34</v>
      </c>
      <c r="U4334">
        <v>32</v>
      </c>
      <c r="V4334">
        <v>59</v>
      </c>
      <c r="W43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34" t="s">
        <v>50</v>
      </c>
      <c r="Y4334" t="s">
        <v>36</v>
      </c>
      <c r="Z4334" t="s">
        <v>76</v>
      </c>
      <c r="AA4334" t="s">
        <v>8737</v>
      </c>
      <c r="AB4334" t="s">
        <v>70</v>
      </c>
      <c r="AC4334">
        <v>6</v>
      </c>
      <c r="AD4334" t="s">
        <v>40</v>
      </c>
      <c r="AE4334">
        <v>322</v>
      </c>
      <c r="AF4334" t="s">
        <v>54</v>
      </c>
      <c r="AG4334" t="s">
        <v>82</v>
      </c>
    </row>
    <row r="4335" spans="1:33" x14ac:dyDescent="0.3">
      <c r="A4335" t="s">
        <v>8738</v>
      </c>
      <c r="B4335" t="s">
        <v>80</v>
      </c>
      <c r="C4335" t="s">
        <v>72</v>
      </c>
      <c r="D4335" t="s">
        <v>31</v>
      </c>
      <c r="E4335" t="s">
        <v>56</v>
      </c>
      <c r="F4335">
        <v>2335</v>
      </c>
      <c r="G4335">
        <v>21</v>
      </c>
      <c r="H4335">
        <v>1844.65</v>
      </c>
      <c r="I4335">
        <v>3420</v>
      </c>
      <c r="J4335">
        <v>48</v>
      </c>
      <c r="K4335">
        <f>super_shop_dataset[[#This Row],[Sold_Quantity]]*super_shop_dataset[[#This Row],[Purchase_Cost_in_$]]</f>
        <v>164160</v>
      </c>
      <c r="L4335" t="s">
        <v>14820</v>
      </c>
      <c r="M4335">
        <v>63</v>
      </c>
      <c r="N4335">
        <v>2.2000000000000002</v>
      </c>
      <c r="O43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35">
        <v>458</v>
      </c>
      <c r="Q4335" t="s">
        <v>48</v>
      </c>
      <c r="R4335" s="2">
        <v>49991</v>
      </c>
      <c r="S4335" s="2">
        <v>49625</v>
      </c>
      <c r="T4335" t="s">
        <v>89</v>
      </c>
      <c r="U4335">
        <v>17</v>
      </c>
      <c r="V4335">
        <v>18</v>
      </c>
      <c r="W43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335" t="s">
        <v>50</v>
      </c>
      <c r="Y4335" t="s">
        <v>36</v>
      </c>
      <c r="Z4335" t="s">
        <v>51</v>
      </c>
      <c r="AA4335" t="s">
        <v>8739</v>
      </c>
      <c r="AB4335" t="s">
        <v>53</v>
      </c>
      <c r="AC4335">
        <v>2</v>
      </c>
      <c r="AD4335" t="s">
        <v>63</v>
      </c>
      <c r="AE4335">
        <v>540</v>
      </c>
      <c r="AF4335" t="s">
        <v>41</v>
      </c>
      <c r="AG4335" t="s">
        <v>82</v>
      </c>
    </row>
    <row r="4336" spans="1:33" x14ac:dyDescent="0.3">
      <c r="A4336" t="s">
        <v>8740</v>
      </c>
      <c r="B4336" t="s">
        <v>65</v>
      </c>
      <c r="C4336" t="s">
        <v>66</v>
      </c>
      <c r="D4336" t="s">
        <v>47</v>
      </c>
      <c r="E4336" t="s">
        <v>59</v>
      </c>
      <c r="F4336">
        <v>1328</v>
      </c>
      <c r="G4336">
        <v>28</v>
      </c>
      <c r="H4336">
        <v>956.16</v>
      </c>
      <c r="I4336">
        <v>1065</v>
      </c>
      <c r="J4336">
        <v>10</v>
      </c>
      <c r="K4336">
        <f>super_shop_dataset[[#This Row],[Sold_Quantity]]*super_shop_dataset[[#This Row],[Purchase_Cost_in_$]]</f>
        <v>10650</v>
      </c>
      <c r="L4336" t="s">
        <v>14821</v>
      </c>
      <c r="M4336">
        <v>7</v>
      </c>
      <c r="N4336">
        <v>1.8</v>
      </c>
      <c r="O43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36">
        <v>43</v>
      </c>
      <c r="Q4336" t="s">
        <v>33</v>
      </c>
      <c r="R4336" s="2">
        <v>49992</v>
      </c>
      <c r="S4336" s="2">
        <v>49626</v>
      </c>
      <c r="T4336" t="s">
        <v>34</v>
      </c>
      <c r="U4336">
        <v>45</v>
      </c>
      <c r="V4336">
        <v>40</v>
      </c>
      <c r="W43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36" t="s">
        <v>35</v>
      </c>
      <c r="Y4336" t="s">
        <v>36</v>
      </c>
      <c r="Z4336" t="s">
        <v>51</v>
      </c>
      <c r="AA4336" t="s">
        <v>8741</v>
      </c>
      <c r="AB4336" t="s">
        <v>70</v>
      </c>
      <c r="AC4336">
        <v>1</v>
      </c>
      <c r="AD4336" t="s">
        <v>40</v>
      </c>
      <c r="AE4336">
        <v>665</v>
      </c>
      <c r="AF4336" t="s">
        <v>41</v>
      </c>
      <c r="AG4336" t="s">
        <v>55</v>
      </c>
    </row>
    <row r="4337" spans="1:33" x14ac:dyDescent="0.3">
      <c r="A4337" t="s">
        <v>8742</v>
      </c>
      <c r="B4337" t="s">
        <v>65</v>
      </c>
      <c r="C4337" t="s">
        <v>46</v>
      </c>
      <c r="D4337" t="s">
        <v>96</v>
      </c>
      <c r="E4337" t="s">
        <v>32</v>
      </c>
      <c r="F4337">
        <v>2558</v>
      </c>
      <c r="G4337">
        <v>30</v>
      </c>
      <c r="H4337">
        <v>1790.6</v>
      </c>
      <c r="I4337">
        <v>705</v>
      </c>
      <c r="J4337">
        <v>64</v>
      </c>
      <c r="K4337">
        <f>super_shop_dataset[[#This Row],[Sold_Quantity]]*super_shop_dataset[[#This Row],[Purchase_Cost_in_$]]</f>
        <v>45120</v>
      </c>
      <c r="L4337" t="s">
        <v>12205</v>
      </c>
      <c r="M4337">
        <v>105</v>
      </c>
      <c r="N4337">
        <v>4.2</v>
      </c>
      <c r="O43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37">
        <v>4</v>
      </c>
      <c r="Q4337" t="s">
        <v>60</v>
      </c>
      <c r="R4337" s="2">
        <v>49993</v>
      </c>
      <c r="S4337" s="2">
        <v>49627</v>
      </c>
      <c r="T4337" t="s">
        <v>49</v>
      </c>
      <c r="U4337">
        <v>25</v>
      </c>
      <c r="V4337">
        <v>26</v>
      </c>
      <c r="W43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37" t="s">
        <v>35</v>
      </c>
      <c r="Y4337" t="s">
        <v>36</v>
      </c>
      <c r="Z4337" t="s">
        <v>51</v>
      </c>
      <c r="AA4337" t="s">
        <v>8743</v>
      </c>
      <c r="AB4337" t="s">
        <v>39</v>
      </c>
      <c r="AC4337">
        <v>13</v>
      </c>
      <c r="AD4337" t="s">
        <v>63</v>
      </c>
      <c r="AE4337">
        <v>609</v>
      </c>
      <c r="AF4337" t="s">
        <v>78</v>
      </c>
      <c r="AG4337" t="s">
        <v>42</v>
      </c>
    </row>
    <row r="4338" spans="1:33" x14ac:dyDescent="0.3">
      <c r="A4338" t="s">
        <v>8744</v>
      </c>
      <c r="B4338" t="s">
        <v>65</v>
      </c>
      <c r="C4338" t="s">
        <v>66</v>
      </c>
      <c r="D4338" t="s">
        <v>58</v>
      </c>
      <c r="E4338" t="s">
        <v>43</v>
      </c>
      <c r="F4338">
        <v>2364</v>
      </c>
      <c r="G4338">
        <v>9</v>
      </c>
      <c r="H4338">
        <v>2151.2399999999998</v>
      </c>
      <c r="I4338">
        <v>676</v>
      </c>
      <c r="J4338">
        <v>22</v>
      </c>
      <c r="K4338">
        <f>super_shop_dataset[[#This Row],[Sold_Quantity]]*super_shop_dataset[[#This Row],[Purchase_Cost_in_$]]</f>
        <v>14872</v>
      </c>
      <c r="L4338" t="s">
        <v>12206</v>
      </c>
      <c r="M4338">
        <v>41</v>
      </c>
      <c r="N4338">
        <v>3.9</v>
      </c>
      <c r="O43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38">
        <v>413</v>
      </c>
      <c r="Q4338" t="s">
        <v>60</v>
      </c>
      <c r="R4338" s="2">
        <v>49994</v>
      </c>
      <c r="S4338" s="2">
        <v>49628</v>
      </c>
      <c r="T4338" t="s">
        <v>34</v>
      </c>
      <c r="U4338">
        <v>23</v>
      </c>
      <c r="V4338">
        <v>41</v>
      </c>
      <c r="W43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38" t="s">
        <v>35</v>
      </c>
      <c r="Y4338" t="s">
        <v>61</v>
      </c>
      <c r="Z4338" t="s">
        <v>37</v>
      </c>
      <c r="AA4338" t="s">
        <v>8745</v>
      </c>
      <c r="AB4338" t="s">
        <v>70</v>
      </c>
      <c r="AC4338">
        <v>6</v>
      </c>
      <c r="AD4338" t="s">
        <v>63</v>
      </c>
      <c r="AE4338">
        <v>997</v>
      </c>
      <c r="AF4338" t="s">
        <v>78</v>
      </c>
      <c r="AG4338" t="s">
        <v>82</v>
      </c>
    </row>
    <row r="4339" spans="1:33" x14ac:dyDescent="0.3">
      <c r="A4339" t="s">
        <v>8746</v>
      </c>
      <c r="B4339" t="s">
        <v>80</v>
      </c>
      <c r="C4339" t="s">
        <v>46</v>
      </c>
      <c r="D4339" t="s">
        <v>47</v>
      </c>
      <c r="E4339" t="s">
        <v>43</v>
      </c>
      <c r="F4339">
        <v>2346</v>
      </c>
      <c r="G4339">
        <v>27</v>
      </c>
      <c r="H4339">
        <v>1712.58</v>
      </c>
      <c r="I4339">
        <v>2691</v>
      </c>
      <c r="J4339">
        <v>2</v>
      </c>
      <c r="K4339">
        <f>super_shop_dataset[[#This Row],[Sold_Quantity]]*super_shop_dataset[[#This Row],[Purchase_Cost_in_$]]</f>
        <v>5382</v>
      </c>
      <c r="L4339" t="s">
        <v>14822</v>
      </c>
      <c r="M4339">
        <v>162</v>
      </c>
      <c r="N4339">
        <v>2.7</v>
      </c>
      <c r="O43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39">
        <v>202</v>
      </c>
      <c r="Q4339" t="s">
        <v>60</v>
      </c>
      <c r="R4339" s="2">
        <v>49995</v>
      </c>
      <c r="S4339" s="2">
        <v>49629</v>
      </c>
      <c r="T4339" t="s">
        <v>34</v>
      </c>
      <c r="U4339">
        <v>28</v>
      </c>
      <c r="V4339">
        <v>61</v>
      </c>
      <c r="W43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39" t="s">
        <v>35</v>
      </c>
      <c r="Y4339" t="s">
        <v>36</v>
      </c>
      <c r="Z4339" t="s">
        <v>51</v>
      </c>
      <c r="AA4339" t="s">
        <v>8747</v>
      </c>
      <c r="AB4339" t="s">
        <v>70</v>
      </c>
      <c r="AC4339">
        <v>3</v>
      </c>
      <c r="AD4339" t="s">
        <v>40</v>
      </c>
      <c r="AE4339">
        <v>206</v>
      </c>
      <c r="AF4339" t="s">
        <v>54</v>
      </c>
      <c r="AG4339" t="s">
        <v>42</v>
      </c>
    </row>
    <row r="4340" spans="1:33" x14ac:dyDescent="0.3">
      <c r="A4340" t="s">
        <v>8748</v>
      </c>
      <c r="B4340" t="s">
        <v>80</v>
      </c>
      <c r="C4340" t="s">
        <v>46</v>
      </c>
      <c r="D4340" t="s">
        <v>96</v>
      </c>
      <c r="E4340" t="s">
        <v>32</v>
      </c>
      <c r="F4340">
        <v>4607</v>
      </c>
      <c r="G4340">
        <v>32</v>
      </c>
      <c r="H4340">
        <v>3132.76</v>
      </c>
      <c r="I4340">
        <v>3987</v>
      </c>
      <c r="J4340">
        <v>79</v>
      </c>
      <c r="K4340">
        <f>super_shop_dataset[[#This Row],[Sold_Quantity]]*super_shop_dataset[[#This Row],[Purchase_Cost_in_$]]</f>
        <v>314973</v>
      </c>
      <c r="L4340" t="s">
        <v>14823</v>
      </c>
      <c r="M4340">
        <v>54</v>
      </c>
      <c r="N4340">
        <v>3.3</v>
      </c>
      <c r="O43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40">
        <v>462</v>
      </c>
      <c r="Q4340" t="s">
        <v>33</v>
      </c>
      <c r="R4340" s="2">
        <v>49996</v>
      </c>
      <c r="S4340" s="2">
        <v>49630</v>
      </c>
      <c r="T4340" t="s">
        <v>89</v>
      </c>
      <c r="U4340">
        <v>39</v>
      </c>
      <c r="V4340">
        <v>58</v>
      </c>
      <c r="W43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40" t="s">
        <v>35</v>
      </c>
      <c r="Y4340" t="s">
        <v>68</v>
      </c>
      <c r="Z4340" t="s">
        <v>76</v>
      </c>
      <c r="AA4340" t="s">
        <v>8749</v>
      </c>
      <c r="AB4340" t="s">
        <v>53</v>
      </c>
      <c r="AC4340">
        <v>4</v>
      </c>
      <c r="AD4340" t="s">
        <v>40</v>
      </c>
      <c r="AE4340">
        <v>962</v>
      </c>
      <c r="AF4340" t="s">
        <v>78</v>
      </c>
      <c r="AG4340" t="s">
        <v>82</v>
      </c>
    </row>
    <row r="4341" spans="1:33" x14ac:dyDescent="0.3">
      <c r="A4341" t="s">
        <v>8750</v>
      </c>
      <c r="B4341" t="s">
        <v>80</v>
      </c>
      <c r="C4341" t="s">
        <v>46</v>
      </c>
      <c r="D4341" t="s">
        <v>31</v>
      </c>
      <c r="E4341" t="s">
        <v>32</v>
      </c>
      <c r="F4341">
        <v>2846</v>
      </c>
      <c r="G4341">
        <v>24</v>
      </c>
      <c r="H4341">
        <v>2162.96</v>
      </c>
      <c r="I4341">
        <v>708</v>
      </c>
      <c r="J4341">
        <v>83</v>
      </c>
      <c r="K4341">
        <f>super_shop_dataset[[#This Row],[Sold_Quantity]]*super_shop_dataset[[#This Row],[Purchase_Cost_in_$]]</f>
        <v>58764</v>
      </c>
      <c r="L4341" t="s">
        <v>12207</v>
      </c>
      <c r="M4341">
        <v>70</v>
      </c>
      <c r="N4341">
        <v>3.3</v>
      </c>
      <c r="O43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41">
        <v>106</v>
      </c>
      <c r="Q4341" t="s">
        <v>60</v>
      </c>
      <c r="R4341" s="2">
        <v>49997</v>
      </c>
      <c r="S4341" s="2">
        <v>49631</v>
      </c>
      <c r="T4341" t="s">
        <v>34</v>
      </c>
      <c r="U4341">
        <v>42</v>
      </c>
      <c r="V4341">
        <v>42</v>
      </c>
      <c r="W43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41" t="s">
        <v>35</v>
      </c>
      <c r="Y4341" t="s">
        <v>36</v>
      </c>
      <c r="Z4341" t="s">
        <v>51</v>
      </c>
      <c r="AA4341" t="s">
        <v>8751</v>
      </c>
      <c r="AB4341" t="s">
        <v>53</v>
      </c>
      <c r="AC4341">
        <v>13</v>
      </c>
      <c r="AD4341" t="s">
        <v>63</v>
      </c>
      <c r="AE4341">
        <v>588</v>
      </c>
      <c r="AF4341" t="s">
        <v>41</v>
      </c>
      <c r="AG4341" t="s">
        <v>55</v>
      </c>
    </row>
    <row r="4342" spans="1:33" x14ac:dyDescent="0.3">
      <c r="A4342" t="s">
        <v>8752</v>
      </c>
      <c r="B4342" t="s">
        <v>80</v>
      </c>
      <c r="C4342" t="s">
        <v>66</v>
      </c>
      <c r="D4342" t="s">
        <v>58</v>
      </c>
      <c r="E4342" t="s">
        <v>56</v>
      </c>
      <c r="F4342">
        <v>4218</v>
      </c>
      <c r="G4342">
        <v>49</v>
      </c>
      <c r="H4342">
        <v>2151.1799999999998</v>
      </c>
      <c r="I4342">
        <v>196</v>
      </c>
      <c r="J4342">
        <v>52</v>
      </c>
      <c r="K4342">
        <f>super_shop_dataset[[#This Row],[Sold_Quantity]]*super_shop_dataset[[#This Row],[Purchase_Cost_in_$]]</f>
        <v>10192</v>
      </c>
      <c r="L4342" t="s">
        <v>12208</v>
      </c>
      <c r="M4342">
        <v>136</v>
      </c>
      <c r="N4342">
        <v>2</v>
      </c>
      <c r="O43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42">
        <v>257</v>
      </c>
      <c r="Q4342" t="s">
        <v>33</v>
      </c>
      <c r="R4342" s="2">
        <v>49998</v>
      </c>
      <c r="S4342" s="2">
        <v>49632</v>
      </c>
      <c r="T4342" t="s">
        <v>49</v>
      </c>
      <c r="U4342">
        <v>30</v>
      </c>
      <c r="V4342">
        <v>33</v>
      </c>
      <c r="W43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42" t="s">
        <v>50</v>
      </c>
      <c r="Y4342" t="s">
        <v>61</v>
      </c>
      <c r="Z4342" t="s">
        <v>37</v>
      </c>
      <c r="AA4342" t="s">
        <v>8753</v>
      </c>
      <c r="AB4342" t="s">
        <v>39</v>
      </c>
      <c r="AC4342">
        <v>3</v>
      </c>
      <c r="AD4342" t="s">
        <v>63</v>
      </c>
      <c r="AE4342">
        <v>403</v>
      </c>
      <c r="AF4342" t="s">
        <v>54</v>
      </c>
      <c r="AG4342" t="s">
        <v>82</v>
      </c>
    </row>
    <row r="4343" spans="1:33" x14ac:dyDescent="0.3">
      <c r="A4343" t="s">
        <v>8754</v>
      </c>
      <c r="B4343" t="s">
        <v>80</v>
      </c>
      <c r="C4343" t="s">
        <v>72</v>
      </c>
      <c r="D4343" t="s">
        <v>96</v>
      </c>
      <c r="E4343" t="s">
        <v>56</v>
      </c>
      <c r="F4343">
        <v>4629</v>
      </c>
      <c r="G4343">
        <v>38</v>
      </c>
      <c r="H4343">
        <v>2869.98</v>
      </c>
      <c r="I4343">
        <v>3773</v>
      </c>
      <c r="J4343">
        <v>64</v>
      </c>
      <c r="K4343">
        <f>super_shop_dataset[[#This Row],[Sold_Quantity]]*super_shop_dataset[[#This Row],[Purchase_Cost_in_$]]</f>
        <v>241472</v>
      </c>
      <c r="L4343" t="s">
        <v>14824</v>
      </c>
      <c r="M4343">
        <v>137</v>
      </c>
      <c r="N4343">
        <v>3.6</v>
      </c>
      <c r="O43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43">
        <v>70</v>
      </c>
      <c r="Q4343" t="s">
        <v>60</v>
      </c>
      <c r="R4343" s="2">
        <v>49999</v>
      </c>
      <c r="S4343" s="2">
        <v>49633</v>
      </c>
      <c r="T4343" t="s">
        <v>34</v>
      </c>
      <c r="U4343">
        <v>25</v>
      </c>
      <c r="V4343">
        <v>36</v>
      </c>
      <c r="W43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43" t="s">
        <v>50</v>
      </c>
      <c r="Y4343" t="s">
        <v>68</v>
      </c>
      <c r="Z4343" t="s">
        <v>51</v>
      </c>
      <c r="AA4343" t="s">
        <v>8755</v>
      </c>
      <c r="AB4343" t="s">
        <v>53</v>
      </c>
      <c r="AC4343">
        <v>5</v>
      </c>
      <c r="AD4343" t="s">
        <v>40</v>
      </c>
      <c r="AE4343">
        <v>477</v>
      </c>
      <c r="AF4343" t="s">
        <v>41</v>
      </c>
      <c r="AG4343" t="s">
        <v>55</v>
      </c>
    </row>
    <row r="4344" spans="1:33" x14ac:dyDescent="0.3">
      <c r="A4344" t="s">
        <v>8756</v>
      </c>
      <c r="B4344" t="s">
        <v>75</v>
      </c>
      <c r="C4344" t="s">
        <v>66</v>
      </c>
      <c r="D4344" t="s">
        <v>31</v>
      </c>
      <c r="E4344" t="s">
        <v>56</v>
      </c>
      <c r="F4344">
        <v>3574</v>
      </c>
      <c r="G4344">
        <v>39</v>
      </c>
      <c r="H4344">
        <v>2180.14</v>
      </c>
      <c r="I4344">
        <v>2293</v>
      </c>
      <c r="J4344">
        <v>66</v>
      </c>
      <c r="K4344">
        <f>super_shop_dataset[[#This Row],[Sold_Quantity]]*super_shop_dataset[[#This Row],[Purchase_Cost_in_$]]</f>
        <v>151338</v>
      </c>
      <c r="L4344" t="s">
        <v>14825</v>
      </c>
      <c r="M4344">
        <v>69</v>
      </c>
      <c r="N4344">
        <v>3.1</v>
      </c>
      <c r="O43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44">
        <v>395</v>
      </c>
      <c r="Q4344" t="s">
        <v>48</v>
      </c>
      <c r="R4344" s="2">
        <v>50000</v>
      </c>
      <c r="S4344" s="2">
        <v>49634</v>
      </c>
      <c r="T4344" t="s">
        <v>34</v>
      </c>
      <c r="U4344">
        <v>14</v>
      </c>
      <c r="V4344">
        <v>61</v>
      </c>
      <c r="W43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44" t="s">
        <v>50</v>
      </c>
      <c r="Y4344" t="s">
        <v>68</v>
      </c>
      <c r="Z4344" t="s">
        <v>51</v>
      </c>
      <c r="AA4344" t="s">
        <v>8757</v>
      </c>
      <c r="AB4344" t="s">
        <v>39</v>
      </c>
      <c r="AC4344">
        <v>7</v>
      </c>
      <c r="AD4344" t="s">
        <v>40</v>
      </c>
      <c r="AE4344">
        <v>681</v>
      </c>
      <c r="AF4344" t="s">
        <v>41</v>
      </c>
      <c r="AG4344" t="s">
        <v>82</v>
      </c>
    </row>
    <row r="4345" spans="1:33" x14ac:dyDescent="0.3">
      <c r="A4345" t="s">
        <v>8758</v>
      </c>
      <c r="B4345" t="s">
        <v>75</v>
      </c>
      <c r="C4345" t="s">
        <v>30</v>
      </c>
      <c r="D4345" t="s">
        <v>47</v>
      </c>
      <c r="E4345" t="s">
        <v>32</v>
      </c>
      <c r="F4345">
        <v>3409</v>
      </c>
      <c r="G4345">
        <v>4</v>
      </c>
      <c r="H4345">
        <v>3272.64</v>
      </c>
      <c r="I4345">
        <v>3988</v>
      </c>
      <c r="J4345">
        <v>41</v>
      </c>
      <c r="K4345">
        <f>super_shop_dataset[[#This Row],[Sold_Quantity]]*super_shop_dataset[[#This Row],[Purchase_Cost_in_$]]</f>
        <v>163508</v>
      </c>
      <c r="L4345" t="s">
        <v>14826</v>
      </c>
      <c r="M4345">
        <v>101</v>
      </c>
      <c r="N4345">
        <v>2.2000000000000002</v>
      </c>
      <c r="O43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45">
        <v>448</v>
      </c>
      <c r="Q4345" t="s">
        <v>60</v>
      </c>
      <c r="R4345" s="2">
        <v>50001</v>
      </c>
      <c r="S4345" s="2">
        <v>49635</v>
      </c>
      <c r="T4345" t="s">
        <v>34</v>
      </c>
      <c r="U4345">
        <v>31</v>
      </c>
      <c r="V4345">
        <v>34</v>
      </c>
      <c r="W43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45" t="s">
        <v>35</v>
      </c>
      <c r="Y4345" t="s">
        <v>61</v>
      </c>
      <c r="Z4345" t="s">
        <v>76</v>
      </c>
      <c r="AA4345" t="s">
        <v>8759</v>
      </c>
      <c r="AB4345" t="s">
        <v>39</v>
      </c>
      <c r="AC4345">
        <v>14</v>
      </c>
      <c r="AD4345" t="s">
        <v>40</v>
      </c>
      <c r="AE4345">
        <v>205</v>
      </c>
      <c r="AF4345" t="s">
        <v>41</v>
      </c>
      <c r="AG4345" t="s">
        <v>55</v>
      </c>
    </row>
    <row r="4346" spans="1:33" x14ac:dyDescent="0.3">
      <c r="A4346" t="s">
        <v>8760</v>
      </c>
      <c r="B4346" t="s">
        <v>80</v>
      </c>
      <c r="C4346" t="s">
        <v>46</v>
      </c>
      <c r="D4346" t="s">
        <v>67</v>
      </c>
      <c r="E4346" t="s">
        <v>32</v>
      </c>
      <c r="F4346">
        <v>4453</v>
      </c>
      <c r="G4346">
        <v>19</v>
      </c>
      <c r="H4346">
        <v>3606.93</v>
      </c>
      <c r="I4346">
        <v>943</v>
      </c>
      <c r="J4346">
        <v>77</v>
      </c>
      <c r="K4346">
        <f>super_shop_dataset[[#This Row],[Sold_Quantity]]*super_shop_dataset[[#This Row],[Purchase_Cost_in_$]]</f>
        <v>72611</v>
      </c>
      <c r="L4346" t="s">
        <v>12209</v>
      </c>
      <c r="M4346">
        <v>115</v>
      </c>
      <c r="N4346">
        <v>2.5</v>
      </c>
      <c r="O43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46">
        <v>472</v>
      </c>
      <c r="Q4346" t="s">
        <v>48</v>
      </c>
      <c r="R4346" s="2">
        <v>50002</v>
      </c>
      <c r="S4346" s="2">
        <v>49636</v>
      </c>
      <c r="T4346" t="s">
        <v>49</v>
      </c>
      <c r="U4346">
        <v>11</v>
      </c>
      <c r="V4346">
        <v>35</v>
      </c>
      <c r="W43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46" t="s">
        <v>35</v>
      </c>
      <c r="Y4346" t="s">
        <v>36</v>
      </c>
      <c r="Z4346" t="s">
        <v>37</v>
      </c>
      <c r="AA4346" t="s">
        <v>8761</v>
      </c>
      <c r="AB4346" t="s">
        <v>39</v>
      </c>
      <c r="AC4346">
        <v>14</v>
      </c>
      <c r="AD4346" t="s">
        <v>63</v>
      </c>
      <c r="AE4346">
        <v>773</v>
      </c>
      <c r="AF4346" t="s">
        <v>78</v>
      </c>
      <c r="AG4346" t="s">
        <v>55</v>
      </c>
    </row>
    <row r="4347" spans="1:33" x14ac:dyDescent="0.3">
      <c r="A4347" t="s">
        <v>8762</v>
      </c>
      <c r="B4347" t="s">
        <v>80</v>
      </c>
      <c r="C4347" t="s">
        <v>72</v>
      </c>
      <c r="D4347" t="s">
        <v>47</v>
      </c>
      <c r="E4347" t="s">
        <v>56</v>
      </c>
      <c r="F4347">
        <v>4788</v>
      </c>
      <c r="G4347">
        <v>40</v>
      </c>
      <c r="H4347">
        <v>2872.8</v>
      </c>
      <c r="I4347">
        <v>147</v>
      </c>
      <c r="J4347">
        <v>68</v>
      </c>
      <c r="K4347">
        <f>super_shop_dataset[[#This Row],[Sold_Quantity]]*super_shop_dataset[[#This Row],[Purchase_Cost_in_$]]</f>
        <v>9996</v>
      </c>
      <c r="L4347" t="s">
        <v>12210</v>
      </c>
      <c r="M4347">
        <v>33</v>
      </c>
      <c r="N4347">
        <v>3.5</v>
      </c>
      <c r="O43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47">
        <v>424</v>
      </c>
      <c r="Q4347" t="s">
        <v>48</v>
      </c>
      <c r="R4347" s="2">
        <v>50003</v>
      </c>
      <c r="S4347" s="2">
        <v>49637</v>
      </c>
      <c r="T4347" t="s">
        <v>49</v>
      </c>
      <c r="U4347">
        <v>10</v>
      </c>
      <c r="V4347">
        <v>50</v>
      </c>
      <c r="W43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47" t="s">
        <v>50</v>
      </c>
      <c r="Y4347" t="s">
        <v>36</v>
      </c>
      <c r="Z4347" t="s">
        <v>76</v>
      </c>
      <c r="AA4347" t="s">
        <v>8763</v>
      </c>
      <c r="AB4347" t="s">
        <v>70</v>
      </c>
      <c r="AC4347">
        <v>9</v>
      </c>
      <c r="AD4347" t="s">
        <v>40</v>
      </c>
      <c r="AE4347">
        <v>758</v>
      </c>
      <c r="AF4347" t="s">
        <v>54</v>
      </c>
      <c r="AG4347" t="s">
        <v>42</v>
      </c>
    </row>
    <row r="4348" spans="1:33" x14ac:dyDescent="0.3">
      <c r="A4348" t="s">
        <v>8764</v>
      </c>
      <c r="B4348" t="s">
        <v>45</v>
      </c>
      <c r="C4348" t="s">
        <v>72</v>
      </c>
      <c r="D4348" t="s">
        <v>58</v>
      </c>
      <c r="E4348" t="s">
        <v>56</v>
      </c>
      <c r="F4348">
        <v>3978</v>
      </c>
      <c r="G4348">
        <v>3</v>
      </c>
      <c r="H4348">
        <v>3858.66</v>
      </c>
      <c r="I4348">
        <v>1852</v>
      </c>
      <c r="J4348">
        <v>98</v>
      </c>
      <c r="K4348">
        <f>super_shop_dataset[[#This Row],[Sold_Quantity]]*super_shop_dataset[[#This Row],[Purchase_Cost_in_$]]</f>
        <v>181496</v>
      </c>
      <c r="L4348" t="s">
        <v>12211</v>
      </c>
      <c r="M4348">
        <v>85</v>
      </c>
      <c r="N4348">
        <v>4.9000000000000004</v>
      </c>
      <c r="O43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48">
        <v>429</v>
      </c>
      <c r="Q4348" t="s">
        <v>60</v>
      </c>
      <c r="R4348" s="2">
        <v>50004</v>
      </c>
      <c r="S4348" s="2">
        <v>49638</v>
      </c>
      <c r="T4348" t="s">
        <v>49</v>
      </c>
      <c r="U4348">
        <v>27</v>
      </c>
      <c r="V4348">
        <v>47</v>
      </c>
      <c r="W43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48" t="s">
        <v>50</v>
      </c>
      <c r="Y4348" t="s">
        <v>61</v>
      </c>
      <c r="Z4348" t="s">
        <v>37</v>
      </c>
      <c r="AA4348" t="s">
        <v>8765</v>
      </c>
      <c r="AB4348" t="s">
        <v>39</v>
      </c>
      <c r="AC4348">
        <v>4</v>
      </c>
      <c r="AD4348" t="s">
        <v>40</v>
      </c>
      <c r="AE4348">
        <v>915</v>
      </c>
      <c r="AF4348" t="s">
        <v>41</v>
      </c>
      <c r="AG4348" t="s">
        <v>82</v>
      </c>
    </row>
    <row r="4349" spans="1:33" x14ac:dyDescent="0.3">
      <c r="A4349" t="s">
        <v>8766</v>
      </c>
      <c r="B4349" t="s">
        <v>45</v>
      </c>
      <c r="C4349" t="s">
        <v>30</v>
      </c>
      <c r="D4349" t="s">
        <v>47</v>
      </c>
      <c r="E4349" t="s">
        <v>43</v>
      </c>
      <c r="F4349">
        <v>3715</v>
      </c>
      <c r="G4349">
        <v>24</v>
      </c>
      <c r="H4349">
        <v>2823.4</v>
      </c>
      <c r="I4349">
        <v>3686</v>
      </c>
      <c r="J4349">
        <v>95</v>
      </c>
      <c r="K4349">
        <f>super_shop_dataset[[#This Row],[Sold_Quantity]]*super_shop_dataset[[#This Row],[Purchase_Cost_in_$]]</f>
        <v>350170</v>
      </c>
      <c r="L4349" t="s">
        <v>14827</v>
      </c>
      <c r="M4349">
        <v>28</v>
      </c>
      <c r="N4349">
        <v>4.9000000000000004</v>
      </c>
      <c r="O43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49">
        <v>151</v>
      </c>
      <c r="Q4349" t="s">
        <v>33</v>
      </c>
      <c r="R4349" s="2">
        <v>50005</v>
      </c>
      <c r="S4349" s="2">
        <v>49639</v>
      </c>
      <c r="T4349" t="s">
        <v>34</v>
      </c>
      <c r="U4349">
        <v>3</v>
      </c>
      <c r="V4349">
        <v>68</v>
      </c>
      <c r="W43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49" t="s">
        <v>50</v>
      </c>
      <c r="Y4349" t="s">
        <v>61</v>
      </c>
      <c r="Z4349" t="s">
        <v>51</v>
      </c>
      <c r="AA4349" t="s">
        <v>8767</v>
      </c>
      <c r="AB4349" t="s">
        <v>39</v>
      </c>
      <c r="AC4349">
        <v>13</v>
      </c>
      <c r="AD4349" t="s">
        <v>40</v>
      </c>
      <c r="AE4349">
        <v>811</v>
      </c>
      <c r="AF4349" t="s">
        <v>54</v>
      </c>
      <c r="AG4349" t="s">
        <v>42</v>
      </c>
    </row>
    <row r="4350" spans="1:33" x14ac:dyDescent="0.3">
      <c r="A4350" t="s">
        <v>8768</v>
      </c>
      <c r="B4350" t="s">
        <v>45</v>
      </c>
      <c r="C4350" t="s">
        <v>30</v>
      </c>
      <c r="D4350" t="s">
        <v>96</v>
      </c>
      <c r="E4350" t="s">
        <v>56</v>
      </c>
      <c r="F4350">
        <v>4272</v>
      </c>
      <c r="G4350">
        <v>28</v>
      </c>
      <c r="H4350">
        <v>3075.84</v>
      </c>
      <c r="I4350">
        <v>2615</v>
      </c>
      <c r="J4350">
        <v>33</v>
      </c>
      <c r="K4350">
        <f>super_shop_dataset[[#This Row],[Sold_Quantity]]*super_shop_dataset[[#This Row],[Purchase_Cost_in_$]]</f>
        <v>86295</v>
      </c>
      <c r="L4350" t="s">
        <v>12212</v>
      </c>
      <c r="M4350">
        <v>16</v>
      </c>
      <c r="N4350">
        <v>1.9</v>
      </c>
      <c r="O43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50">
        <v>367</v>
      </c>
      <c r="Q4350" t="s">
        <v>48</v>
      </c>
      <c r="R4350" s="2">
        <v>50006</v>
      </c>
      <c r="S4350" s="2">
        <v>49640</v>
      </c>
      <c r="T4350" t="s">
        <v>34</v>
      </c>
      <c r="U4350">
        <v>31</v>
      </c>
      <c r="V4350">
        <v>50</v>
      </c>
      <c r="W43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50" t="s">
        <v>35</v>
      </c>
      <c r="Y4350" t="s">
        <v>36</v>
      </c>
      <c r="Z4350" t="s">
        <v>76</v>
      </c>
      <c r="AA4350" t="s">
        <v>8769</v>
      </c>
      <c r="AB4350" t="s">
        <v>39</v>
      </c>
      <c r="AC4350">
        <v>9</v>
      </c>
      <c r="AD4350" t="s">
        <v>63</v>
      </c>
      <c r="AE4350">
        <v>855</v>
      </c>
      <c r="AF4350" t="s">
        <v>41</v>
      </c>
      <c r="AG4350" t="s">
        <v>42</v>
      </c>
    </row>
    <row r="4351" spans="1:33" x14ac:dyDescent="0.3">
      <c r="A4351" t="s">
        <v>8770</v>
      </c>
      <c r="B4351" t="s">
        <v>65</v>
      </c>
      <c r="C4351" t="s">
        <v>66</v>
      </c>
      <c r="D4351" t="s">
        <v>47</v>
      </c>
      <c r="E4351" t="s">
        <v>32</v>
      </c>
      <c r="F4351">
        <v>978</v>
      </c>
      <c r="G4351">
        <v>17</v>
      </c>
      <c r="H4351">
        <v>811.74</v>
      </c>
      <c r="I4351">
        <v>2746</v>
      </c>
      <c r="J4351">
        <v>74</v>
      </c>
      <c r="K4351">
        <f>super_shop_dataset[[#This Row],[Sold_Quantity]]*super_shop_dataset[[#This Row],[Purchase_Cost_in_$]]</f>
        <v>203204</v>
      </c>
      <c r="L4351" t="s">
        <v>14828</v>
      </c>
      <c r="M4351">
        <v>37</v>
      </c>
      <c r="N4351">
        <v>2.8</v>
      </c>
      <c r="O43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51">
        <v>377</v>
      </c>
      <c r="Q4351" t="s">
        <v>33</v>
      </c>
      <c r="R4351" s="2">
        <v>50007</v>
      </c>
      <c r="S4351" s="2">
        <v>49641</v>
      </c>
      <c r="T4351" t="s">
        <v>89</v>
      </c>
      <c r="U4351">
        <v>29</v>
      </c>
      <c r="V4351">
        <v>64</v>
      </c>
      <c r="W43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51" t="s">
        <v>35</v>
      </c>
      <c r="Y4351" t="s">
        <v>36</v>
      </c>
      <c r="Z4351" t="s">
        <v>37</v>
      </c>
      <c r="AA4351" t="s">
        <v>8771</v>
      </c>
      <c r="AB4351" t="s">
        <v>39</v>
      </c>
      <c r="AC4351">
        <v>10</v>
      </c>
      <c r="AD4351" t="s">
        <v>40</v>
      </c>
      <c r="AE4351">
        <v>108</v>
      </c>
      <c r="AF4351" t="s">
        <v>54</v>
      </c>
      <c r="AG4351" t="s">
        <v>82</v>
      </c>
    </row>
    <row r="4352" spans="1:33" x14ac:dyDescent="0.3">
      <c r="A4352" t="s">
        <v>8772</v>
      </c>
      <c r="B4352" t="s">
        <v>45</v>
      </c>
      <c r="C4352" t="s">
        <v>30</v>
      </c>
      <c r="D4352" t="s">
        <v>58</v>
      </c>
      <c r="E4352" t="s">
        <v>59</v>
      </c>
      <c r="F4352">
        <v>4022</v>
      </c>
      <c r="G4352">
        <v>0</v>
      </c>
      <c r="H4352">
        <v>4022</v>
      </c>
      <c r="I4352">
        <v>1947</v>
      </c>
      <c r="J4352">
        <v>42</v>
      </c>
      <c r="K4352">
        <f>super_shop_dataset[[#This Row],[Sold_Quantity]]*super_shop_dataset[[#This Row],[Purchase_Cost_in_$]]</f>
        <v>81774</v>
      </c>
      <c r="L4352" t="s">
        <v>12213</v>
      </c>
      <c r="M4352">
        <v>164</v>
      </c>
      <c r="N4352">
        <v>3.4</v>
      </c>
      <c r="O43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52">
        <v>417</v>
      </c>
      <c r="Q4352" t="s">
        <v>60</v>
      </c>
      <c r="R4352" s="2">
        <v>50008</v>
      </c>
      <c r="S4352" s="2">
        <v>49642</v>
      </c>
      <c r="T4352" t="s">
        <v>89</v>
      </c>
      <c r="U4352">
        <v>33</v>
      </c>
      <c r="V4352">
        <v>30</v>
      </c>
      <c r="W43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52" t="s">
        <v>35</v>
      </c>
      <c r="Y4352" t="s">
        <v>68</v>
      </c>
      <c r="Z4352" t="s">
        <v>51</v>
      </c>
      <c r="AA4352" t="s">
        <v>8773</v>
      </c>
      <c r="AB4352" t="s">
        <v>70</v>
      </c>
      <c r="AC4352">
        <v>13</v>
      </c>
      <c r="AD4352" t="s">
        <v>40</v>
      </c>
      <c r="AE4352">
        <v>264</v>
      </c>
      <c r="AF4352" t="s">
        <v>54</v>
      </c>
      <c r="AG4352" t="s">
        <v>55</v>
      </c>
    </row>
    <row r="4353" spans="1:33" x14ac:dyDescent="0.3">
      <c r="A4353" t="s">
        <v>8774</v>
      </c>
      <c r="B4353" t="s">
        <v>29</v>
      </c>
      <c r="C4353" t="s">
        <v>72</v>
      </c>
      <c r="D4353" t="s">
        <v>67</v>
      </c>
      <c r="E4353" t="s">
        <v>59</v>
      </c>
      <c r="F4353">
        <v>2607</v>
      </c>
      <c r="G4353">
        <v>29</v>
      </c>
      <c r="H4353">
        <v>1850.97</v>
      </c>
      <c r="I4353">
        <v>1120</v>
      </c>
      <c r="J4353">
        <v>49</v>
      </c>
      <c r="K4353">
        <f>super_shop_dataset[[#This Row],[Sold_Quantity]]*super_shop_dataset[[#This Row],[Purchase_Cost_in_$]]</f>
        <v>54880</v>
      </c>
      <c r="L4353" t="s">
        <v>12214</v>
      </c>
      <c r="M4353">
        <v>95</v>
      </c>
      <c r="N4353">
        <v>1.2</v>
      </c>
      <c r="O43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53">
        <v>144</v>
      </c>
      <c r="Q4353" t="s">
        <v>60</v>
      </c>
      <c r="R4353" s="2">
        <v>50009</v>
      </c>
      <c r="S4353" s="2">
        <v>49643</v>
      </c>
      <c r="T4353" t="s">
        <v>34</v>
      </c>
      <c r="U4353">
        <v>2</v>
      </c>
      <c r="V4353">
        <v>24</v>
      </c>
      <c r="W43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53" t="s">
        <v>35</v>
      </c>
      <c r="Y4353" t="s">
        <v>68</v>
      </c>
      <c r="Z4353" t="s">
        <v>51</v>
      </c>
      <c r="AA4353" t="s">
        <v>8775</v>
      </c>
      <c r="AB4353" t="s">
        <v>70</v>
      </c>
      <c r="AC4353">
        <v>6</v>
      </c>
      <c r="AD4353" t="s">
        <v>40</v>
      </c>
      <c r="AE4353">
        <v>993</v>
      </c>
      <c r="AF4353" t="s">
        <v>54</v>
      </c>
      <c r="AG4353" t="s">
        <v>55</v>
      </c>
    </row>
    <row r="4354" spans="1:33" x14ac:dyDescent="0.3">
      <c r="A4354" t="s">
        <v>8776</v>
      </c>
      <c r="B4354" t="s">
        <v>75</v>
      </c>
      <c r="C4354" t="s">
        <v>66</v>
      </c>
      <c r="D4354" t="s">
        <v>47</v>
      </c>
      <c r="E4354" t="s">
        <v>32</v>
      </c>
      <c r="F4354">
        <v>89</v>
      </c>
      <c r="G4354">
        <v>13</v>
      </c>
      <c r="H4354">
        <v>77.430000000000007</v>
      </c>
      <c r="I4354">
        <v>1498</v>
      </c>
      <c r="J4354">
        <v>32</v>
      </c>
      <c r="K4354">
        <f>super_shop_dataset[[#This Row],[Sold_Quantity]]*super_shop_dataset[[#This Row],[Purchase_Cost_in_$]]</f>
        <v>47936</v>
      </c>
      <c r="L4354" t="s">
        <v>14829</v>
      </c>
      <c r="M4354">
        <v>13</v>
      </c>
      <c r="N4354">
        <v>3.3</v>
      </c>
      <c r="O43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54">
        <v>154</v>
      </c>
      <c r="Q4354" t="s">
        <v>60</v>
      </c>
      <c r="R4354" s="2">
        <v>50010</v>
      </c>
      <c r="S4354" s="2">
        <v>49644</v>
      </c>
      <c r="T4354" t="s">
        <v>49</v>
      </c>
      <c r="U4354">
        <v>3</v>
      </c>
      <c r="V4354">
        <v>62</v>
      </c>
      <c r="W43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54" t="s">
        <v>50</v>
      </c>
      <c r="Y4354" t="s">
        <v>61</v>
      </c>
      <c r="Z4354" t="s">
        <v>37</v>
      </c>
      <c r="AA4354" t="s">
        <v>8777</v>
      </c>
      <c r="AB4354" t="s">
        <v>53</v>
      </c>
      <c r="AC4354">
        <v>8</v>
      </c>
      <c r="AD4354" t="s">
        <v>63</v>
      </c>
      <c r="AE4354">
        <v>963</v>
      </c>
      <c r="AF4354" t="s">
        <v>54</v>
      </c>
      <c r="AG4354" t="s">
        <v>55</v>
      </c>
    </row>
    <row r="4355" spans="1:33" x14ac:dyDescent="0.3">
      <c r="A4355" t="s">
        <v>8778</v>
      </c>
      <c r="B4355" t="s">
        <v>75</v>
      </c>
      <c r="C4355" t="s">
        <v>72</v>
      </c>
      <c r="D4355" t="s">
        <v>47</v>
      </c>
      <c r="E4355" t="s">
        <v>43</v>
      </c>
      <c r="F4355">
        <v>58</v>
      </c>
      <c r="G4355">
        <v>7</v>
      </c>
      <c r="H4355">
        <v>53.94</v>
      </c>
      <c r="I4355">
        <v>272</v>
      </c>
      <c r="J4355">
        <v>29</v>
      </c>
      <c r="K4355">
        <f>super_shop_dataset[[#This Row],[Sold_Quantity]]*super_shop_dataset[[#This Row],[Purchase_Cost_in_$]]</f>
        <v>7888</v>
      </c>
      <c r="L4355" t="s">
        <v>14830</v>
      </c>
      <c r="M4355">
        <v>164</v>
      </c>
      <c r="N4355">
        <v>3.8</v>
      </c>
      <c r="O43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55">
        <v>156</v>
      </c>
      <c r="Q4355" t="s">
        <v>60</v>
      </c>
      <c r="R4355" s="2">
        <v>50011</v>
      </c>
      <c r="S4355" s="2">
        <v>49645</v>
      </c>
      <c r="T4355" t="s">
        <v>89</v>
      </c>
      <c r="U4355">
        <v>24</v>
      </c>
      <c r="V4355">
        <v>36</v>
      </c>
      <c r="W43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55" t="s">
        <v>50</v>
      </c>
      <c r="Y4355" t="s">
        <v>68</v>
      </c>
      <c r="Z4355" t="s">
        <v>51</v>
      </c>
      <c r="AA4355" t="s">
        <v>8779</v>
      </c>
      <c r="AB4355" t="s">
        <v>70</v>
      </c>
      <c r="AC4355">
        <v>11</v>
      </c>
      <c r="AD4355" t="s">
        <v>40</v>
      </c>
      <c r="AE4355">
        <v>890</v>
      </c>
      <c r="AF4355" t="s">
        <v>78</v>
      </c>
      <c r="AG4355" t="s">
        <v>82</v>
      </c>
    </row>
    <row r="4356" spans="1:33" x14ac:dyDescent="0.3">
      <c r="A4356" t="s">
        <v>8780</v>
      </c>
      <c r="B4356" t="s">
        <v>65</v>
      </c>
      <c r="C4356" t="s">
        <v>72</v>
      </c>
      <c r="D4356" t="s">
        <v>31</v>
      </c>
      <c r="E4356" t="s">
        <v>43</v>
      </c>
      <c r="F4356">
        <v>849</v>
      </c>
      <c r="G4356">
        <v>43</v>
      </c>
      <c r="H4356">
        <v>483.93</v>
      </c>
      <c r="I4356">
        <v>2911</v>
      </c>
      <c r="J4356">
        <v>41</v>
      </c>
      <c r="K4356">
        <f>super_shop_dataset[[#This Row],[Sold_Quantity]]*super_shop_dataset[[#This Row],[Purchase_Cost_in_$]]</f>
        <v>119351</v>
      </c>
      <c r="L4356" t="s">
        <v>14831</v>
      </c>
      <c r="M4356">
        <v>168</v>
      </c>
      <c r="N4356">
        <v>3.4</v>
      </c>
      <c r="O43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56">
        <v>176</v>
      </c>
      <c r="Q4356" t="s">
        <v>60</v>
      </c>
      <c r="R4356" s="2">
        <v>50012</v>
      </c>
      <c r="S4356" s="2">
        <v>49646</v>
      </c>
      <c r="T4356" t="s">
        <v>49</v>
      </c>
      <c r="U4356">
        <v>31</v>
      </c>
      <c r="V4356">
        <v>33</v>
      </c>
      <c r="W43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56" t="s">
        <v>50</v>
      </c>
      <c r="Y4356" t="s">
        <v>61</v>
      </c>
      <c r="Z4356" t="s">
        <v>76</v>
      </c>
      <c r="AA4356" t="s">
        <v>8781</v>
      </c>
      <c r="AB4356" t="s">
        <v>39</v>
      </c>
      <c r="AC4356">
        <v>10</v>
      </c>
      <c r="AD4356" t="s">
        <v>63</v>
      </c>
      <c r="AE4356">
        <v>796</v>
      </c>
      <c r="AF4356" t="s">
        <v>78</v>
      </c>
      <c r="AG4356" t="s">
        <v>82</v>
      </c>
    </row>
    <row r="4357" spans="1:33" x14ac:dyDescent="0.3">
      <c r="A4357" t="s">
        <v>8782</v>
      </c>
      <c r="B4357" t="s">
        <v>29</v>
      </c>
      <c r="C4357" t="s">
        <v>66</v>
      </c>
      <c r="D4357" t="s">
        <v>47</v>
      </c>
      <c r="E4357" t="s">
        <v>59</v>
      </c>
      <c r="F4357">
        <v>3173</v>
      </c>
      <c r="G4357">
        <v>40</v>
      </c>
      <c r="H4357">
        <v>1903.8</v>
      </c>
      <c r="I4357">
        <v>690</v>
      </c>
      <c r="J4357">
        <v>40</v>
      </c>
      <c r="K4357">
        <f>super_shop_dataset[[#This Row],[Sold_Quantity]]*super_shop_dataset[[#This Row],[Purchase_Cost_in_$]]</f>
        <v>27600</v>
      </c>
      <c r="L4357" t="s">
        <v>12215</v>
      </c>
      <c r="M4357">
        <v>40</v>
      </c>
      <c r="N4357">
        <v>4.7</v>
      </c>
      <c r="O43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57">
        <v>491</v>
      </c>
      <c r="Q4357" t="s">
        <v>60</v>
      </c>
      <c r="R4357" s="2">
        <v>50013</v>
      </c>
      <c r="S4357" s="2">
        <v>49647</v>
      </c>
      <c r="T4357" t="s">
        <v>49</v>
      </c>
      <c r="U4357">
        <v>19</v>
      </c>
      <c r="V4357">
        <v>35</v>
      </c>
      <c r="W43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57" t="s">
        <v>50</v>
      </c>
      <c r="Y4357" t="s">
        <v>68</v>
      </c>
      <c r="Z4357" t="s">
        <v>51</v>
      </c>
      <c r="AA4357" t="s">
        <v>8783</v>
      </c>
      <c r="AB4357" t="s">
        <v>53</v>
      </c>
      <c r="AC4357">
        <v>12</v>
      </c>
      <c r="AD4357" t="s">
        <v>63</v>
      </c>
      <c r="AE4357">
        <v>994</v>
      </c>
      <c r="AF4357" t="s">
        <v>54</v>
      </c>
      <c r="AG4357" t="s">
        <v>42</v>
      </c>
    </row>
    <row r="4358" spans="1:33" x14ac:dyDescent="0.3">
      <c r="A4358" t="s">
        <v>8784</v>
      </c>
      <c r="B4358" t="s">
        <v>75</v>
      </c>
      <c r="C4358" t="s">
        <v>72</v>
      </c>
      <c r="D4358" t="s">
        <v>96</v>
      </c>
      <c r="E4358" t="s">
        <v>32</v>
      </c>
      <c r="F4358">
        <v>746</v>
      </c>
      <c r="G4358">
        <v>37</v>
      </c>
      <c r="H4358">
        <v>469.98</v>
      </c>
      <c r="I4358">
        <v>3629</v>
      </c>
      <c r="J4358">
        <v>48</v>
      </c>
      <c r="K4358">
        <f>super_shop_dataset[[#This Row],[Sold_Quantity]]*super_shop_dataset[[#This Row],[Purchase_Cost_in_$]]</f>
        <v>174192</v>
      </c>
      <c r="L4358" t="s">
        <v>14832</v>
      </c>
      <c r="M4358">
        <v>9</v>
      </c>
      <c r="N4358">
        <v>4.5999999999999996</v>
      </c>
      <c r="O43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58">
        <v>79</v>
      </c>
      <c r="Q4358" t="s">
        <v>33</v>
      </c>
      <c r="R4358" s="2">
        <v>50014</v>
      </c>
      <c r="S4358" s="2">
        <v>49648</v>
      </c>
      <c r="T4358" t="s">
        <v>34</v>
      </c>
      <c r="U4358">
        <v>47</v>
      </c>
      <c r="V4358">
        <v>19</v>
      </c>
      <c r="W43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58" t="s">
        <v>35</v>
      </c>
      <c r="Y4358" t="s">
        <v>68</v>
      </c>
      <c r="Z4358" t="s">
        <v>76</v>
      </c>
      <c r="AA4358" t="s">
        <v>8785</v>
      </c>
      <c r="AB4358" t="s">
        <v>39</v>
      </c>
      <c r="AC4358">
        <v>10</v>
      </c>
      <c r="AD4358" t="s">
        <v>40</v>
      </c>
      <c r="AE4358">
        <v>116</v>
      </c>
      <c r="AF4358" t="s">
        <v>78</v>
      </c>
      <c r="AG4358" t="s">
        <v>42</v>
      </c>
    </row>
    <row r="4359" spans="1:33" x14ac:dyDescent="0.3">
      <c r="A4359" t="s">
        <v>8786</v>
      </c>
      <c r="B4359" t="s">
        <v>75</v>
      </c>
      <c r="C4359" t="s">
        <v>30</v>
      </c>
      <c r="D4359" t="s">
        <v>67</v>
      </c>
      <c r="E4359" t="s">
        <v>56</v>
      </c>
      <c r="F4359">
        <v>1922</v>
      </c>
      <c r="G4359">
        <v>9</v>
      </c>
      <c r="H4359">
        <v>1749.02</v>
      </c>
      <c r="I4359">
        <v>3044</v>
      </c>
      <c r="J4359">
        <v>38</v>
      </c>
      <c r="K4359">
        <f>super_shop_dataset[[#This Row],[Sold_Quantity]]*super_shop_dataset[[#This Row],[Purchase_Cost_in_$]]</f>
        <v>115672</v>
      </c>
      <c r="L4359" t="s">
        <v>14833</v>
      </c>
      <c r="M4359">
        <v>104</v>
      </c>
      <c r="N4359">
        <v>2.9</v>
      </c>
      <c r="O43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59">
        <v>159</v>
      </c>
      <c r="Q4359" t="s">
        <v>60</v>
      </c>
      <c r="R4359" s="2">
        <v>50015</v>
      </c>
      <c r="S4359" s="2">
        <v>49649</v>
      </c>
      <c r="T4359" t="s">
        <v>89</v>
      </c>
      <c r="U4359">
        <v>42</v>
      </c>
      <c r="V4359">
        <v>57</v>
      </c>
      <c r="W43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59" t="s">
        <v>35</v>
      </c>
      <c r="Y4359" t="s">
        <v>61</v>
      </c>
      <c r="Z4359" t="s">
        <v>76</v>
      </c>
      <c r="AA4359" t="s">
        <v>8787</v>
      </c>
      <c r="AB4359" t="s">
        <v>39</v>
      </c>
      <c r="AC4359">
        <v>1</v>
      </c>
      <c r="AD4359" t="s">
        <v>40</v>
      </c>
      <c r="AE4359">
        <v>472</v>
      </c>
      <c r="AF4359" t="s">
        <v>78</v>
      </c>
      <c r="AG4359" t="s">
        <v>42</v>
      </c>
    </row>
    <row r="4360" spans="1:33" x14ac:dyDescent="0.3">
      <c r="A4360" t="s">
        <v>8788</v>
      </c>
      <c r="B4360" t="s">
        <v>75</v>
      </c>
      <c r="C4360" t="s">
        <v>84</v>
      </c>
      <c r="D4360" t="s">
        <v>96</v>
      </c>
      <c r="E4360" t="s">
        <v>32</v>
      </c>
      <c r="F4360">
        <v>329</v>
      </c>
      <c r="G4360">
        <v>5</v>
      </c>
      <c r="H4360">
        <v>312.55</v>
      </c>
      <c r="I4360">
        <v>327</v>
      </c>
      <c r="J4360">
        <v>2</v>
      </c>
      <c r="K4360">
        <f>super_shop_dataset[[#This Row],[Sold_Quantity]]*super_shop_dataset[[#This Row],[Purchase_Cost_in_$]]</f>
        <v>654</v>
      </c>
      <c r="L4360" t="s">
        <v>14834</v>
      </c>
      <c r="M4360">
        <v>51</v>
      </c>
      <c r="N4360">
        <v>1.7</v>
      </c>
      <c r="O43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60">
        <v>421</v>
      </c>
      <c r="Q4360" t="s">
        <v>60</v>
      </c>
      <c r="R4360" s="2">
        <v>50016</v>
      </c>
      <c r="S4360" s="2">
        <v>49650</v>
      </c>
      <c r="T4360" t="s">
        <v>49</v>
      </c>
      <c r="U4360">
        <v>43</v>
      </c>
      <c r="V4360">
        <v>64</v>
      </c>
      <c r="W43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60" t="s">
        <v>35</v>
      </c>
      <c r="Y4360" t="s">
        <v>68</v>
      </c>
      <c r="Z4360" t="s">
        <v>51</v>
      </c>
      <c r="AA4360" t="s">
        <v>8789</v>
      </c>
      <c r="AB4360" t="s">
        <v>53</v>
      </c>
      <c r="AC4360">
        <v>5</v>
      </c>
      <c r="AD4360" t="s">
        <v>40</v>
      </c>
      <c r="AE4360">
        <v>556</v>
      </c>
      <c r="AF4360" t="s">
        <v>54</v>
      </c>
      <c r="AG4360" t="s">
        <v>82</v>
      </c>
    </row>
    <row r="4361" spans="1:33" x14ac:dyDescent="0.3">
      <c r="A4361" t="s">
        <v>8790</v>
      </c>
      <c r="B4361" t="s">
        <v>45</v>
      </c>
      <c r="C4361" t="s">
        <v>46</v>
      </c>
      <c r="D4361" t="s">
        <v>31</v>
      </c>
      <c r="E4361" t="s">
        <v>56</v>
      </c>
      <c r="F4361">
        <v>3143</v>
      </c>
      <c r="G4361">
        <v>32</v>
      </c>
      <c r="H4361">
        <v>2137.2399999999998</v>
      </c>
      <c r="I4361">
        <v>2097</v>
      </c>
      <c r="J4361">
        <v>64</v>
      </c>
      <c r="K4361">
        <f>super_shop_dataset[[#This Row],[Sold_Quantity]]*super_shop_dataset[[#This Row],[Purchase_Cost_in_$]]</f>
        <v>134208</v>
      </c>
      <c r="L4361" t="s">
        <v>12216</v>
      </c>
      <c r="M4361">
        <v>30</v>
      </c>
      <c r="N4361">
        <v>2</v>
      </c>
      <c r="O43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61">
        <v>106</v>
      </c>
      <c r="Q4361" t="s">
        <v>48</v>
      </c>
      <c r="R4361" s="2">
        <v>50017</v>
      </c>
      <c r="S4361" s="2">
        <v>49651</v>
      </c>
      <c r="T4361" t="s">
        <v>49</v>
      </c>
      <c r="U4361">
        <v>47</v>
      </c>
      <c r="V4361">
        <v>54</v>
      </c>
      <c r="W43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61" t="s">
        <v>50</v>
      </c>
      <c r="Y4361" t="s">
        <v>36</v>
      </c>
      <c r="Z4361" t="s">
        <v>51</v>
      </c>
      <c r="AA4361" t="s">
        <v>8791</v>
      </c>
      <c r="AB4361" t="s">
        <v>53</v>
      </c>
      <c r="AC4361">
        <v>1</v>
      </c>
      <c r="AD4361" t="s">
        <v>63</v>
      </c>
      <c r="AE4361">
        <v>351</v>
      </c>
      <c r="AF4361" t="s">
        <v>54</v>
      </c>
      <c r="AG4361" t="s">
        <v>82</v>
      </c>
    </row>
    <row r="4362" spans="1:33" x14ac:dyDescent="0.3">
      <c r="A4362" t="s">
        <v>8792</v>
      </c>
      <c r="B4362" t="s">
        <v>75</v>
      </c>
      <c r="C4362" t="s">
        <v>84</v>
      </c>
      <c r="D4362" t="s">
        <v>96</v>
      </c>
      <c r="E4362" t="s">
        <v>56</v>
      </c>
      <c r="F4362">
        <v>2941</v>
      </c>
      <c r="G4362">
        <v>6</v>
      </c>
      <c r="H4362">
        <v>2764.54</v>
      </c>
      <c r="I4362">
        <v>401</v>
      </c>
      <c r="J4362">
        <v>78</v>
      </c>
      <c r="K4362">
        <f>super_shop_dataset[[#This Row],[Sold_Quantity]]*super_shop_dataset[[#This Row],[Purchase_Cost_in_$]]</f>
        <v>31278</v>
      </c>
      <c r="L4362" t="s">
        <v>12217</v>
      </c>
      <c r="M4362">
        <v>197</v>
      </c>
      <c r="N4362">
        <v>4.2</v>
      </c>
      <c r="O43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62">
        <v>233</v>
      </c>
      <c r="Q4362" t="s">
        <v>48</v>
      </c>
      <c r="R4362" s="2">
        <v>50018</v>
      </c>
      <c r="S4362" s="2">
        <v>49652</v>
      </c>
      <c r="T4362" t="s">
        <v>49</v>
      </c>
      <c r="U4362">
        <v>22</v>
      </c>
      <c r="V4362">
        <v>40</v>
      </c>
      <c r="W43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62" t="s">
        <v>50</v>
      </c>
      <c r="Y4362" t="s">
        <v>36</v>
      </c>
      <c r="Z4362" t="s">
        <v>37</v>
      </c>
      <c r="AA4362" t="s">
        <v>8793</v>
      </c>
      <c r="AB4362" t="s">
        <v>39</v>
      </c>
      <c r="AC4362">
        <v>13</v>
      </c>
      <c r="AD4362" t="s">
        <v>40</v>
      </c>
      <c r="AE4362">
        <v>387</v>
      </c>
      <c r="AF4362" t="s">
        <v>78</v>
      </c>
      <c r="AG4362" t="s">
        <v>42</v>
      </c>
    </row>
    <row r="4363" spans="1:33" x14ac:dyDescent="0.3">
      <c r="A4363" t="s">
        <v>8794</v>
      </c>
      <c r="B4363" t="s">
        <v>45</v>
      </c>
      <c r="C4363" t="s">
        <v>84</v>
      </c>
      <c r="D4363" t="s">
        <v>47</v>
      </c>
      <c r="E4363" t="s">
        <v>32</v>
      </c>
      <c r="F4363">
        <v>4419</v>
      </c>
      <c r="G4363">
        <v>43</v>
      </c>
      <c r="H4363">
        <v>2518.83</v>
      </c>
      <c r="I4363">
        <v>1135</v>
      </c>
      <c r="J4363">
        <v>65</v>
      </c>
      <c r="K4363">
        <f>super_shop_dataset[[#This Row],[Sold_Quantity]]*super_shop_dataset[[#This Row],[Purchase_Cost_in_$]]</f>
        <v>73775</v>
      </c>
      <c r="L4363" t="s">
        <v>12218</v>
      </c>
      <c r="M4363">
        <v>21</v>
      </c>
      <c r="N4363">
        <v>3.7</v>
      </c>
      <c r="O43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63">
        <v>219</v>
      </c>
      <c r="Q4363" t="s">
        <v>48</v>
      </c>
      <c r="R4363" s="2">
        <v>50019</v>
      </c>
      <c r="S4363" s="2">
        <v>49653</v>
      </c>
      <c r="T4363" t="s">
        <v>89</v>
      </c>
      <c r="U4363">
        <v>25</v>
      </c>
      <c r="V4363">
        <v>45</v>
      </c>
      <c r="W43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63" t="s">
        <v>35</v>
      </c>
      <c r="Y4363" t="s">
        <v>61</v>
      </c>
      <c r="Z4363" t="s">
        <v>76</v>
      </c>
      <c r="AA4363" t="s">
        <v>8795</v>
      </c>
      <c r="AB4363" t="s">
        <v>70</v>
      </c>
      <c r="AC4363">
        <v>5</v>
      </c>
      <c r="AD4363" t="s">
        <v>63</v>
      </c>
      <c r="AE4363">
        <v>568</v>
      </c>
      <c r="AF4363" t="s">
        <v>54</v>
      </c>
      <c r="AG4363" t="s">
        <v>55</v>
      </c>
    </row>
    <row r="4364" spans="1:33" x14ac:dyDescent="0.3">
      <c r="A4364" t="s">
        <v>8796</v>
      </c>
      <c r="B4364" t="s">
        <v>80</v>
      </c>
      <c r="C4364" t="s">
        <v>66</v>
      </c>
      <c r="D4364" t="s">
        <v>47</v>
      </c>
      <c r="E4364" t="s">
        <v>59</v>
      </c>
      <c r="F4364">
        <v>1893</v>
      </c>
      <c r="G4364">
        <v>27</v>
      </c>
      <c r="H4364">
        <v>1381.89</v>
      </c>
      <c r="I4364">
        <v>3420</v>
      </c>
      <c r="J4364">
        <v>61</v>
      </c>
      <c r="K4364">
        <f>super_shop_dataset[[#This Row],[Sold_Quantity]]*super_shop_dataset[[#This Row],[Purchase_Cost_in_$]]</f>
        <v>208620</v>
      </c>
      <c r="L4364" t="s">
        <v>14835</v>
      </c>
      <c r="M4364">
        <v>184</v>
      </c>
      <c r="N4364">
        <v>3</v>
      </c>
      <c r="O43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64">
        <v>275</v>
      </c>
      <c r="Q4364" t="s">
        <v>33</v>
      </c>
      <c r="R4364" s="2">
        <v>50020</v>
      </c>
      <c r="S4364" s="2">
        <v>49654</v>
      </c>
      <c r="T4364" t="s">
        <v>34</v>
      </c>
      <c r="U4364">
        <v>2</v>
      </c>
      <c r="V4364">
        <v>67</v>
      </c>
      <c r="W43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64" t="s">
        <v>50</v>
      </c>
      <c r="Y4364" t="s">
        <v>36</v>
      </c>
      <c r="Z4364" t="s">
        <v>37</v>
      </c>
      <c r="AA4364" t="s">
        <v>8797</v>
      </c>
      <c r="AB4364" t="s">
        <v>70</v>
      </c>
      <c r="AC4364">
        <v>14</v>
      </c>
      <c r="AD4364" t="s">
        <v>40</v>
      </c>
      <c r="AE4364">
        <v>150</v>
      </c>
      <c r="AF4364" t="s">
        <v>41</v>
      </c>
      <c r="AG4364" t="s">
        <v>42</v>
      </c>
    </row>
    <row r="4365" spans="1:33" x14ac:dyDescent="0.3">
      <c r="A4365" t="s">
        <v>8798</v>
      </c>
      <c r="B4365" t="s">
        <v>75</v>
      </c>
      <c r="C4365" t="s">
        <v>46</v>
      </c>
      <c r="D4365" t="s">
        <v>67</v>
      </c>
      <c r="E4365" t="s">
        <v>43</v>
      </c>
      <c r="F4365">
        <v>2025</v>
      </c>
      <c r="G4365">
        <v>43</v>
      </c>
      <c r="H4365">
        <v>1154.25</v>
      </c>
      <c r="I4365">
        <v>3066</v>
      </c>
      <c r="J4365">
        <v>8</v>
      </c>
      <c r="K4365">
        <f>super_shop_dataset[[#This Row],[Sold_Quantity]]*super_shop_dataset[[#This Row],[Purchase_Cost_in_$]]</f>
        <v>24528</v>
      </c>
      <c r="L4365" t="s">
        <v>14836</v>
      </c>
      <c r="M4365">
        <v>78</v>
      </c>
      <c r="N4365">
        <v>1.2</v>
      </c>
      <c r="O43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65">
        <v>73</v>
      </c>
      <c r="Q4365" t="s">
        <v>48</v>
      </c>
      <c r="R4365" s="2">
        <v>50021</v>
      </c>
      <c r="S4365" s="2">
        <v>49655</v>
      </c>
      <c r="T4365" t="s">
        <v>49</v>
      </c>
      <c r="U4365">
        <v>44</v>
      </c>
      <c r="V4365">
        <v>57</v>
      </c>
      <c r="W43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65" t="s">
        <v>50</v>
      </c>
      <c r="Y4365" t="s">
        <v>36</v>
      </c>
      <c r="Z4365" t="s">
        <v>37</v>
      </c>
      <c r="AA4365" t="s">
        <v>8799</v>
      </c>
      <c r="AB4365" t="s">
        <v>70</v>
      </c>
      <c r="AC4365">
        <v>13</v>
      </c>
      <c r="AD4365" t="s">
        <v>63</v>
      </c>
      <c r="AE4365">
        <v>756</v>
      </c>
      <c r="AF4365" t="s">
        <v>41</v>
      </c>
      <c r="AG4365" t="s">
        <v>82</v>
      </c>
    </row>
    <row r="4366" spans="1:33" x14ac:dyDescent="0.3">
      <c r="A4366" t="s">
        <v>8800</v>
      </c>
      <c r="B4366" t="s">
        <v>45</v>
      </c>
      <c r="C4366" t="s">
        <v>30</v>
      </c>
      <c r="D4366" t="s">
        <v>67</v>
      </c>
      <c r="E4366" t="s">
        <v>56</v>
      </c>
      <c r="F4366">
        <v>2796</v>
      </c>
      <c r="G4366">
        <v>6</v>
      </c>
      <c r="H4366">
        <v>2628.24</v>
      </c>
      <c r="I4366">
        <v>589</v>
      </c>
      <c r="J4366">
        <v>74</v>
      </c>
      <c r="K4366">
        <f>super_shop_dataset[[#This Row],[Sold_Quantity]]*super_shop_dataset[[#This Row],[Purchase_Cost_in_$]]</f>
        <v>43586</v>
      </c>
      <c r="L4366" t="s">
        <v>12219</v>
      </c>
      <c r="M4366">
        <v>162</v>
      </c>
      <c r="N4366">
        <v>1.1000000000000001</v>
      </c>
      <c r="O43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66">
        <v>294</v>
      </c>
      <c r="Q4366" t="s">
        <v>48</v>
      </c>
      <c r="R4366" s="2">
        <v>50022</v>
      </c>
      <c r="S4366" s="2">
        <v>49656</v>
      </c>
      <c r="T4366" t="s">
        <v>49</v>
      </c>
      <c r="U4366">
        <v>47</v>
      </c>
      <c r="V4366">
        <v>42</v>
      </c>
      <c r="W43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66" t="s">
        <v>50</v>
      </c>
      <c r="Y4366" t="s">
        <v>61</v>
      </c>
      <c r="Z4366" t="s">
        <v>51</v>
      </c>
      <c r="AA4366" t="s">
        <v>8801</v>
      </c>
      <c r="AB4366" t="s">
        <v>70</v>
      </c>
      <c r="AC4366">
        <v>7</v>
      </c>
      <c r="AD4366" t="s">
        <v>63</v>
      </c>
      <c r="AE4366">
        <v>595</v>
      </c>
      <c r="AF4366" t="s">
        <v>78</v>
      </c>
      <c r="AG4366" t="s">
        <v>42</v>
      </c>
    </row>
    <row r="4367" spans="1:33" x14ac:dyDescent="0.3">
      <c r="A4367" t="s">
        <v>8802</v>
      </c>
      <c r="B4367" t="s">
        <v>29</v>
      </c>
      <c r="C4367" t="s">
        <v>30</v>
      </c>
      <c r="D4367" t="s">
        <v>31</v>
      </c>
      <c r="E4367" t="s">
        <v>56</v>
      </c>
      <c r="F4367">
        <v>1653</v>
      </c>
      <c r="G4367">
        <v>18</v>
      </c>
      <c r="H4367">
        <v>1355.46</v>
      </c>
      <c r="I4367">
        <v>741</v>
      </c>
      <c r="J4367">
        <v>78</v>
      </c>
      <c r="K4367">
        <f>super_shop_dataset[[#This Row],[Sold_Quantity]]*super_shop_dataset[[#This Row],[Purchase_Cost_in_$]]</f>
        <v>57798</v>
      </c>
      <c r="L4367" t="s">
        <v>12220</v>
      </c>
      <c r="M4367">
        <v>30</v>
      </c>
      <c r="N4367">
        <v>2.9</v>
      </c>
      <c r="O43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67">
        <v>376</v>
      </c>
      <c r="Q4367" t="s">
        <v>60</v>
      </c>
      <c r="R4367" s="2">
        <v>50023</v>
      </c>
      <c r="S4367" s="2">
        <v>49657</v>
      </c>
      <c r="T4367" t="s">
        <v>89</v>
      </c>
      <c r="U4367">
        <v>17</v>
      </c>
      <c r="V4367">
        <v>37</v>
      </c>
      <c r="W43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67" t="s">
        <v>35</v>
      </c>
      <c r="Y4367" t="s">
        <v>61</v>
      </c>
      <c r="Z4367" t="s">
        <v>76</v>
      </c>
      <c r="AA4367" t="s">
        <v>8803</v>
      </c>
      <c r="AB4367" t="s">
        <v>39</v>
      </c>
      <c r="AC4367">
        <v>2</v>
      </c>
      <c r="AD4367" t="s">
        <v>40</v>
      </c>
      <c r="AE4367">
        <v>121</v>
      </c>
      <c r="AF4367" t="s">
        <v>54</v>
      </c>
      <c r="AG4367" t="s">
        <v>55</v>
      </c>
    </row>
    <row r="4368" spans="1:33" x14ac:dyDescent="0.3">
      <c r="A4368" t="s">
        <v>8804</v>
      </c>
      <c r="B4368" t="s">
        <v>45</v>
      </c>
      <c r="C4368" t="s">
        <v>72</v>
      </c>
      <c r="D4368" t="s">
        <v>58</v>
      </c>
      <c r="E4368" t="s">
        <v>43</v>
      </c>
      <c r="F4368">
        <v>490</v>
      </c>
      <c r="G4368">
        <v>22</v>
      </c>
      <c r="H4368">
        <v>382.2</v>
      </c>
      <c r="I4368">
        <v>765</v>
      </c>
      <c r="J4368">
        <v>3</v>
      </c>
      <c r="K4368">
        <f>super_shop_dataset[[#This Row],[Sold_Quantity]]*super_shop_dataset[[#This Row],[Purchase_Cost_in_$]]</f>
        <v>2295</v>
      </c>
      <c r="L4368" t="s">
        <v>14837</v>
      </c>
      <c r="M4368">
        <v>198</v>
      </c>
      <c r="N4368">
        <v>1.4</v>
      </c>
      <c r="O43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68">
        <v>247</v>
      </c>
      <c r="Q4368" t="s">
        <v>33</v>
      </c>
      <c r="R4368" s="2">
        <v>50024</v>
      </c>
      <c r="S4368" s="2">
        <v>49658</v>
      </c>
      <c r="T4368" t="s">
        <v>49</v>
      </c>
      <c r="U4368">
        <v>17</v>
      </c>
      <c r="V4368">
        <v>19</v>
      </c>
      <c r="W43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68" t="s">
        <v>35</v>
      </c>
      <c r="Y4368" t="s">
        <v>61</v>
      </c>
      <c r="Z4368" t="s">
        <v>76</v>
      </c>
      <c r="AA4368" t="s">
        <v>8805</v>
      </c>
      <c r="AB4368" t="s">
        <v>53</v>
      </c>
      <c r="AC4368">
        <v>9</v>
      </c>
      <c r="AD4368" t="s">
        <v>40</v>
      </c>
      <c r="AE4368">
        <v>880</v>
      </c>
      <c r="AF4368" t="s">
        <v>41</v>
      </c>
      <c r="AG4368" t="s">
        <v>42</v>
      </c>
    </row>
    <row r="4369" spans="1:33" x14ac:dyDescent="0.3">
      <c r="A4369" t="s">
        <v>8806</v>
      </c>
      <c r="B4369" t="s">
        <v>65</v>
      </c>
      <c r="C4369" t="s">
        <v>84</v>
      </c>
      <c r="D4369" t="s">
        <v>58</v>
      </c>
      <c r="E4369" t="s">
        <v>59</v>
      </c>
      <c r="F4369">
        <v>2974</v>
      </c>
      <c r="G4369">
        <v>37</v>
      </c>
      <c r="H4369">
        <v>1873.62</v>
      </c>
      <c r="I4369">
        <v>913</v>
      </c>
      <c r="J4369">
        <v>60</v>
      </c>
      <c r="K4369">
        <f>super_shop_dataset[[#This Row],[Sold_Quantity]]*super_shop_dataset[[#This Row],[Purchase_Cost_in_$]]</f>
        <v>54780</v>
      </c>
      <c r="L4369" t="s">
        <v>12221</v>
      </c>
      <c r="M4369">
        <v>108</v>
      </c>
      <c r="N4369">
        <v>3.5</v>
      </c>
      <c r="O43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69">
        <v>59</v>
      </c>
      <c r="Q4369" t="s">
        <v>33</v>
      </c>
      <c r="R4369" s="2">
        <v>50025</v>
      </c>
      <c r="S4369" s="2">
        <v>49659</v>
      </c>
      <c r="T4369" t="s">
        <v>34</v>
      </c>
      <c r="U4369">
        <v>8</v>
      </c>
      <c r="V4369">
        <v>57</v>
      </c>
      <c r="W43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69" t="s">
        <v>35</v>
      </c>
      <c r="Y4369" t="s">
        <v>61</v>
      </c>
      <c r="Z4369" t="s">
        <v>51</v>
      </c>
      <c r="AA4369" t="s">
        <v>8807</v>
      </c>
      <c r="AB4369" t="s">
        <v>53</v>
      </c>
      <c r="AC4369">
        <v>4</v>
      </c>
      <c r="AD4369" t="s">
        <v>63</v>
      </c>
      <c r="AE4369">
        <v>218</v>
      </c>
      <c r="AF4369" t="s">
        <v>54</v>
      </c>
      <c r="AG4369" t="s">
        <v>82</v>
      </c>
    </row>
    <row r="4370" spans="1:33" x14ac:dyDescent="0.3">
      <c r="A4370" t="s">
        <v>8808</v>
      </c>
      <c r="B4370" t="s">
        <v>29</v>
      </c>
      <c r="C4370" t="s">
        <v>84</v>
      </c>
      <c r="D4370" t="s">
        <v>96</v>
      </c>
      <c r="E4370" t="s">
        <v>43</v>
      </c>
      <c r="F4370">
        <v>3894</v>
      </c>
      <c r="G4370">
        <v>29</v>
      </c>
      <c r="H4370">
        <v>2764.74</v>
      </c>
      <c r="I4370">
        <v>694</v>
      </c>
      <c r="J4370">
        <v>85</v>
      </c>
      <c r="K4370">
        <f>super_shop_dataset[[#This Row],[Sold_Quantity]]*super_shop_dataset[[#This Row],[Purchase_Cost_in_$]]</f>
        <v>58990</v>
      </c>
      <c r="L4370" t="s">
        <v>12222</v>
      </c>
      <c r="M4370">
        <v>69</v>
      </c>
      <c r="N4370">
        <v>3.4</v>
      </c>
      <c r="O43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70">
        <v>397</v>
      </c>
      <c r="Q4370" t="s">
        <v>33</v>
      </c>
      <c r="R4370" s="2">
        <v>50026</v>
      </c>
      <c r="S4370" s="2">
        <v>49660</v>
      </c>
      <c r="T4370" t="s">
        <v>89</v>
      </c>
      <c r="U4370">
        <v>37</v>
      </c>
      <c r="V4370">
        <v>31</v>
      </c>
      <c r="W43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70" t="s">
        <v>35</v>
      </c>
      <c r="Y4370" t="s">
        <v>36</v>
      </c>
      <c r="Z4370" t="s">
        <v>37</v>
      </c>
      <c r="AA4370" t="s">
        <v>8809</v>
      </c>
      <c r="AB4370" t="s">
        <v>39</v>
      </c>
      <c r="AC4370">
        <v>2</v>
      </c>
      <c r="AD4370" t="s">
        <v>40</v>
      </c>
      <c r="AE4370">
        <v>740</v>
      </c>
      <c r="AF4370" t="s">
        <v>54</v>
      </c>
      <c r="AG4370" t="s">
        <v>55</v>
      </c>
    </row>
    <row r="4371" spans="1:33" x14ac:dyDescent="0.3">
      <c r="A4371" t="s">
        <v>8810</v>
      </c>
      <c r="B4371" t="s">
        <v>65</v>
      </c>
      <c r="C4371" t="s">
        <v>46</v>
      </c>
      <c r="D4371" t="s">
        <v>67</v>
      </c>
      <c r="E4371" t="s">
        <v>32</v>
      </c>
      <c r="F4371">
        <v>4149</v>
      </c>
      <c r="G4371">
        <v>20</v>
      </c>
      <c r="H4371">
        <v>3319.2</v>
      </c>
      <c r="I4371">
        <v>3426</v>
      </c>
      <c r="J4371">
        <v>18</v>
      </c>
      <c r="K4371">
        <f>super_shop_dataset[[#This Row],[Sold_Quantity]]*super_shop_dataset[[#This Row],[Purchase_Cost_in_$]]</f>
        <v>61668</v>
      </c>
      <c r="L4371" t="s">
        <v>14838</v>
      </c>
      <c r="M4371">
        <v>137</v>
      </c>
      <c r="N4371">
        <v>2.9</v>
      </c>
      <c r="O43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71">
        <v>308</v>
      </c>
      <c r="Q4371" t="s">
        <v>60</v>
      </c>
      <c r="R4371" s="2">
        <v>50027</v>
      </c>
      <c r="S4371" s="2">
        <v>49661</v>
      </c>
      <c r="T4371" t="s">
        <v>89</v>
      </c>
      <c r="U4371">
        <v>46</v>
      </c>
      <c r="V4371">
        <v>36</v>
      </c>
      <c r="W43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71" t="s">
        <v>50</v>
      </c>
      <c r="Y4371" t="s">
        <v>61</v>
      </c>
      <c r="Z4371" t="s">
        <v>37</v>
      </c>
      <c r="AA4371" t="s">
        <v>8811</v>
      </c>
      <c r="AB4371" t="s">
        <v>39</v>
      </c>
      <c r="AC4371">
        <v>14</v>
      </c>
      <c r="AD4371" t="s">
        <v>63</v>
      </c>
      <c r="AE4371">
        <v>532</v>
      </c>
      <c r="AF4371" t="s">
        <v>41</v>
      </c>
      <c r="AG4371" t="s">
        <v>82</v>
      </c>
    </row>
    <row r="4372" spans="1:33" x14ac:dyDescent="0.3">
      <c r="A4372" t="s">
        <v>8812</v>
      </c>
      <c r="B4372" t="s">
        <v>65</v>
      </c>
      <c r="C4372" t="s">
        <v>66</v>
      </c>
      <c r="D4372" t="s">
        <v>31</v>
      </c>
      <c r="E4372" t="s">
        <v>56</v>
      </c>
      <c r="F4372">
        <v>2923</v>
      </c>
      <c r="G4372">
        <v>18</v>
      </c>
      <c r="H4372">
        <v>2396.86</v>
      </c>
      <c r="I4372">
        <v>354</v>
      </c>
      <c r="J4372">
        <v>82</v>
      </c>
      <c r="K4372">
        <f>super_shop_dataset[[#This Row],[Sold_Quantity]]*super_shop_dataset[[#This Row],[Purchase_Cost_in_$]]</f>
        <v>29028</v>
      </c>
      <c r="L4372" t="s">
        <v>12223</v>
      </c>
      <c r="M4372">
        <v>81</v>
      </c>
      <c r="N4372">
        <v>3.5</v>
      </c>
      <c r="O43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72">
        <v>420</v>
      </c>
      <c r="Q4372" t="s">
        <v>60</v>
      </c>
      <c r="R4372" s="2">
        <v>50028</v>
      </c>
      <c r="S4372" s="2">
        <v>49662</v>
      </c>
      <c r="T4372" t="s">
        <v>89</v>
      </c>
      <c r="U4372">
        <v>42</v>
      </c>
      <c r="V4372">
        <v>64</v>
      </c>
      <c r="W43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72" t="s">
        <v>35</v>
      </c>
      <c r="Y4372" t="s">
        <v>61</v>
      </c>
      <c r="Z4372" t="s">
        <v>76</v>
      </c>
      <c r="AA4372" t="s">
        <v>8813</v>
      </c>
      <c r="AB4372" t="s">
        <v>39</v>
      </c>
      <c r="AC4372">
        <v>9</v>
      </c>
      <c r="AD4372" t="s">
        <v>63</v>
      </c>
      <c r="AE4372">
        <v>992</v>
      </c>
      <c r="AF4372" t="s">
        <v>41</v>
      </c>
      <c r="AG4372" t="s">
        <v>42</v>
      </c>
    </row>
    <row r="4373" spans="1:33" x14ac:dyDescent="0.3">
      <c r="A4373" t="s">
        <v>8814</v>
      </c>
      <c r="B4373" t="s">
        <v>80</v>
      </c>
      <c r="C4373" t="s">
        <v>66</v>
      </c>
      <c r="D4373" t="s">
        <v>31</v>
      </c>
      <c r="E4373" t="s">
        <v>43</v>
      </c>
      <c r="F4373">
        <v>737</v>
      </c>
      <c r="G4373">
        <v>26</v>
      </c>
      <c r="H4373">
        <v>545.38</v>
      </c>
      <c r="I4373">
        <v>2802</v>
      </c>
      <c r="J4373">
        <v>73</v>
      </c>
      <c r="K4373">
        <f>super_shop_dataset[[#This Row],[Sold_Quantity]]*super_shop_dataset[[#This Row],[Purchase_Cost_in_$]]</f>
        <v>204546</v>
      </c>
      <c r="L4373" t="s">
        <v>14839</v>
      </c>
      <c r="M4373">
        <v>24</v>
      </c>
      <c r="N4373">
        <v>2.6</v>
      </c>
      <c r="O43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73">
        <v>81</v>
      </c>
      <c r="Q4373" t="s">
        <v>48</v>
      </c>
      <c r="R4373" s="2">
        <v>50029</v>
      </c>
      <c r="S4373" s="2">
        <v>49663</v>
      </c>
      <c r="T4373" t="s">
        <v>34</v>
      </c>
      <c r="U4373">
        <v>23</v>
      </c>
      <c r="V4373">
        <v>67</v>
      </c>
      <c r="W43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73" t="s">
        <v>35</v>
      </c>
      <c r="Y4373" t="s">
        <v>68</v>
      </c>
      <c r="Z4373" t="s">
        <v>51</v>
      </c>
      <c r="AA4373" t="s">
        <v>8815</v>
      </c>
      <c r="AB4373" t="s">
        <v>39</v>
      </c>
      <c r="AC4373">
        <v>11</v>
      </c>
      <c r="AD4373" t="s">
        <v>40</v>
      </c>
      <c r="AE4373">
        <v>401</v>
      </c>
      <c r="AF4373" t="s">
        <v>41</v>
      </c>
      <c r="AG4373" t="s">
        <v>82</v>
      </c>
    </row>
    <row r="4374" spans="1:33" x14ac:dyDescent="0.3">
      <c r="A4374" t="s">
        <v>8816</v>
      </c>
      <c r="B4374" t="s">
        <v>45</v>
      </c>
      <c r="C4374" t="s">
        <v>46</v>
      </c>
      <c r="D4374" t="s">
        <v>58</v>
      </c>
      <c r="E4374" t="s">
        <v>59</v>
      </c>
      <c r="F4374">
        <v>2762</v>
      </c>
      <c r="G4374">
        <v>13</v>
      </c>
      <c r="H4374">
        <v>2402.94</v>
      </c>
      <c r="I4374">
        <v>2402</v>
      </c>
      <c r="J4374">
        <v>71</v>
      </c>
      <c r="K4374">
        <f>super_shop_dataset[[#This Row],[Sold_Quantity]]*super_shop_dataset[[#This Row],[Purchase_Cost_in_$]]</f>
        <v>170542</v>
      </c>
      <c r="L4374" t="s">
        <v>12224</v>
      </c>
      <c r="M4374">
        <v>184</v>
      </c>
      <c r="N4374">
        <v>2.2999999999999998</v>
      </c>
      <c r="O43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74">
        <v>147</v>
      </c>
      <c r="Q4374" t="s">
        <v>60</v>
      </c>
      <c r="R4374" s="2">
        <v>50030</v>
      </c>
      <c r="S4374" s="2">
        <v>49664</v>
      </c>
      <c r="T4374" t="s">
        <v>89</v>
      </c>
      <c r="U4374">
        <v>45</v>
      </c>
      <c r="V4374">
        <v>20</v>
      </c>
      <c r="W43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74" t="s">
        <v>35</v>
      </c>
      <c r="Y4374" t="s">
        <v>61</v>
      </c>
      <c r="Z4374" t="s">
        <v>76</v>
      </c>
      <c r="AA4374" t="s">
        <v>8817</v>
      </c>
      <c r="AB4374" t="s">
        <v>39</v>
      </c>
      <c r="AC4374">
        <v>8</v>
      </c>
      <c r="AD4374" t="s">
        <v>63</v>
      </c>
      <c r="AE4374">
        <v>300</v>
      </c>
      <c r="AF4374" t="s">
        <v>41</v>
      </c>
      <c r="AG4374" t="s">
        <v>42</v>
      </c>
    </row>
    <row r="4375" spans="1:33" x14ac:dyDescent="0.3">
      <c r="A4375" t="s">
        <v>8818</v>
      </c>
      <c r="B4375" t="s">
        <v>45</v>
      </c>
      <c r="C4375" t="s">
        <v>46</v>
      </c>
      <c r="D4375" t="s">
        <v>96</v>
      </c>
      <c r="E4375" t="s">
        <v>43</v>
      </c>
      <c r="F4375">
        <v>3680</v>
      </c>
      <c r="G4375">
        <v>45</v>
      </c>
      <c r="H4375">
        <v>2024</v>
      </c>
      <c r="I4375">
        <v>2272</v>
      </c>
      <c r="J4375">
        <v>17</v>
      </c>
      <c r="K4375">
        <f>super_shop_dataset[[#This Row],[Sold_Quantity]]*super_shop_dataset[[#This Row],[Purchase_Cost_in_$]]</f>
        <v>38624</v>
      </c>
      <c r="L4375" t="s">
        <v>14840</v>
      </c>
      <c r="M4375">
        <v>104</v>
      </c>
      <c r="N4375">
        <v>3.5</v>
      </c>
      <c r="O43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75">
        <v>153</v>
      </c>
      <c r="Q4375" t="s">
        <v>33</v>
      </c>
      <c r="R4375" s="2">
        <v>50031</v>
      </c>
      <c r="S4375" s="2">
        <v>49665</v>
      </c>
      <c r="T4375" t="s">
        <v>34</v>
      </c>
      <c r="U4375">
        <v>21</v>
      </c>
      <c r="V4375">
        <v>63</v>
      </c>
      <c r="W43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75" t="s">
        <v>35</v>
      </c>
      <c r="Y4375" t="s">
        <v>61</v>
      </c>
      <c r="Z4375" t="s">
        <v>76</v>
      </c>
      <c r="AA4375" t="s">
        <v>8819</v>
      </c>
      <c r="AB4375" t="s">
        <v>39</v>
      </c>
      <c r="AC4375">
        <v>1</v>
      </c>
      <c r="AD4375" t="s">
        <v>63</v>
      </c>
      <c r="AE4375">
        <v>308</v>
      </c>
      <c r="AF4375" t="s">
        <v>41</v>
      </c>
      <c r="AG4375" t="s">
        <v>42</v>
      </c>
    </row>
    <row r="4376" spans="1:33" x14ac:dyDescent="0.3">
      <c r="A4376" t="s">
        <v>8820</v>
      </c>
      <c r="B4376" t="s">
        <v>45</v>
      </c>
      <c r="C4376" t="s">
        <v>66</v>
      </c>
      <c r="D4376" t="s">
        <v>31</v>
      </c>
      <c r="E4376" t="s">
        <v>56</v>
      </c>
      <c r="F4376">
        <v>2490</v>
      </c>
      <c r="G4376">
        <v>7</v>
      </c>
      <c r="H4376">
        <v>2315.6999999999998</v>
      </c>
      <c r="I4376">
        <v>2142</v>
      </c>
      <c r="J4376">
        <v>33</v>
      </c>
      <c r="K4376">
        <f>super_shop_dataset[[#This Row],[Sold_Quantity]]*super_shop_dataset[[#This Row],[Purchase_Cost_in_$]]</f>
        <v>70686</v>
      </c>
      <c r="L4376" t="s">
        <v>12225</v>
      </c>
      <c r="M4376">
        <v>62</v>
      </c>
      <c r="N4376">
        <v>2.6</v>
      </c>
      <c r="O43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76">
        <v>72</v>
      </c>
      <c r="Q4376" t="s">
        <v>33</v>
      </c>
      <c r="R4376" s="2">
        <v>50032</v>
      </c>
      <c r="S4376" s="2">
        <v>49666</v>
      </c>
      <c r="T4376" t="s">
        <v>89</v>
      </c>
      <c r="U4376">
        <v>23</v>
      </c>
      <c r="V4376">
        <v>24</v>
      </c>
      <c r="W43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76" t="s">
        <v>50</v>
      </c>
      <c r="Y4376" t="s">
        <v>61</v>
      </c>
      <c r="Z4376" t="s">
        <v>37</v>
      </c>
      <c r="AA4376" t="s">
        <v>8821</v>
      </c>
      <c r="AB4376" t="s">
        <v>39</v>
      </c>
      <c r="AC4376">
        <v>7</v>
      </c>
      <c r="AD4376" t="s">
        <v>40</v>
      </c>
      <c r="AE4376">
        <v>312</v>
      </c>
      <c r="AF4376" t="s">
        <v>78</v>
      </c>
      <c r="AG4376" t="s">
        <v>55</v>
      </c>
    </row>
    <row r="4377" spans="1:33" x14ac:dyDescent="0.3">
      <c r="A4377" t="s">
        <v>8822</v>
      </c>
      <c r="B4377" t="s">
        <v>75</v>
      </c>
      <c r="C4377" t="s">
        <v>84</v>
      </c>
      <c r="D4377" t="s">
        <v>67</v>
      </c>
      <c r="E4377" t="s">
        <v>32</v>
      </c>
      <c r="F4377">
        <v>1247</v>
      </c>
      <c r="G4377">
        <v>49</v>
      </c>
      <c r="H4377">
        <v>635.97</v>
      </c>
      <c r="I4377">
        <v>2529</v>
      </c>
      <c r="J4377">
        <v>77</v>
      </c>
      <c r="K4377">
        <f>super_shop_dataset[[#This Row],[Sold_Quantity]]*super_shop_dataset[[#This Row],[Purchase_Cost_in_$]]</f>
        <v>194733</v>
      </c>
      <c r="L4377" t="s">
        <v>14841</v>
      </c>
      <c r="M4377">
        <v>191</v>
      </c>
      <c r="N4377">
        <v>3.2</v>
      </c>
      <c r="O43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77">
        <v>14</v>
      </c>
      <c r="Q4377" t="s">
        <v>48</v>
      </c>
      <c r="R4377" s="2">
        <v>50033</v>
      </c>
      <c r="S4377" s="2">
        <v>49667</v>
      </c>
      <c r="T4377" t="s">
        <v>34</v>
      </c>
      <c r="U4377">
        <v>39</v>
      </c>
      <c r="V4377">
        <v>39</v>
      </c>
      <c r="W43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77" t="s">
        <v>50</v>
      </c>
      <c r="Y4377" t="s">
        <v>61</v>
      </c>
      <c r="Z4377" t="s">
        <v>76</v>
      </c>
      <c r="AA4377" t="s">
        <v>8823</v>
      </c>
      <c r="AB4377" t="s">
        <v>53</v>
      </c>
      <c r="AC4377">
        <v>3</v>
      </c>
      <c r="AD4377" t="s">
        <v>40</v>
      </c>
      <c r="AE4377">
        <v>210</v>
      </c>
      <c r="AF4377" t="s">
        <v>78</v>
      </c>
      <c r="AG4377" t="s">
        <v>82</v>
      </c>
    </row>
    <row r="4378" spans="1:33" x14ac:dyDescent="0.3">
      <c r="A4378" t="s">
        <v>8824</v>
      </c>
      <c r="B4378" t="s">
        <v>75</v>
      </c>
      <c r="C4378" t="s">
        <v>84</v>
      </c>
      <c r="D4378" t="s">
        <v>96</v>
      </c>
      <c r="E4378" t="s">
        <v>59</v>
      </c>
      <c r="F4378">
        <v>1557</v>
      </c>
      <c r="G4378">
        <v>23</v>
      </c>
      <c r="H4378">
        <v>1198.8900000000001</v>
      </c>
      <c r="I4378">
        <v>250</v>
      </c>
      <c r="J4378">
        <v>92</v>
      </c>
      <c r="K4378">
        <f>super_shop_dataset[[#This Row],[Sold_Quantity]]*super_shop_dataset[[#This Row],[Purchase_Cost_in_$]]</f>
        <v>23000</v>
      </c>
      <c r="L4378" t="s">
        <v>12226</v>
      </c>
      <c r="M4378">
        <v>194</v>
      </c>
      <c r="N4378">
        <v>2.2999999999999998</v>
      </c>
      <c r="O43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78">
        <v>64</v>
      </c>
      <c r="Q4378" t="s">
        <v>48</v>
      </c>
      <c r="R4378" s="2">
        <v>50034</v>
      </c>
      <c r="S4378" s="2">
        <v>49668</v>
      </c>
      <c r="T4378" t="s">
        <v>89</v>
      </c>
      <c r="U4378">
        <v>36</v>
      </c>
      <c r="V4378">
        <v>46</v>
      </c>
      <c r="W43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78" t="s">
        <v>50</v>
      </c>
      <c r="Y4378" t="s">
        <v>36</v>
      </c>
      <c r="Z4378" t="s">
        <v>37</v>
      </c>
      <c r="AA4378" t="s">
        <v>8825</v>
      </c>
      <c r="AB4378" t="s">
        <v>53</v>
      </c>
      <c r="AC4378">
        <v>1</v>
      </c>
      <c r="AD4378" t="s">
        <v>40</v>
      </c>
      <c r="AE4378">
        <v>116</v>
      </c>
      <c r="AF4378" t="s">
        <v>41</v>
      </c>
      <c r="AG4378" t="s">
        <v>82</v>
      </c>
    </row>
    <row r="4379" spans="1:33" x14ac:dyDescent="0.3">
      <c r="A4379" t="s">
        <v>8826</v>
      </c>
      <c r="B4379" t="s">
        <v>45</v>
      </c>
      <c r="C4379" t="s">
        <v>84</v>
      </c>
      <c r="D4379" t="s">
        <v>31</v>
      </c>
      <c r="E4379" t="s">
        <v>59</v>
      </c>
      <c r="F4379">
        <v>859</v>
      </c>
      <c r="G4379">
        <v>38</v>
      </c>
      <c r="H4379">
        <v>532.58000000000004</v>
      </c>
      <c r="I4379">
        <v>2546</v>
      </c>
      <c r="J4379">
        <v>75</v>
      </c>
      <c r="K4379">
        <f>super_shop_dataset[[#This Row],[Sold_Quantity]]*super_shop_dataset[[#This Row],[Purchase_Cost_in_$]]</f>
        <v>190950</v>
      </c>
      <c r="L4379" t="s">
        <v>14842</v>
      </c>
      <c r="M4379">
        <v>184</v>
      </c>
      <c r="N4379">
        <v>3.9</v>
      </c>
      <c r="O43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79">
        <v>467</v>
      </c>
      <c r="Q4379" t="s">
        <v>33</v>
      </c>
      <c r="R4379" s="2">
        <v>50035</v>
      </c>
      <c r="S4379" s="2">
        <v>49669</v>
      </c>
      <c r="T4379" t="s">
        <v>34</v>
      </c>
      <c r="U4379">
        <v>1</v>
      </c>
      <c r="V4379">
        <v>48</v>
      </c>
      <c r="W43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79" t="s">
        <v>35</v>
      </c>
      <c r="Y4379" t="s">
        <v>68</v>
      </c>
      <c r="Z4379" t="s">
        <v>51</v>
      </c>
      <c r="AA4379" t="s">
        <v>8827</v>
      </c>
      <c r="AB4379" t="s">
        <v>70</v>
      </c>
      <c r="AC4379">
        <v>9</v>
      </c>
      <c r="AD4379" t="s">
        <v>40</v>
      </c>
      <c r="AE4379">
        <v>343</v>
      </c>
      <c r="AF4379" t="s">
        <v>78</v>
      </c>
      <c r="AG4379" t="s">
        <v>82</v>
      </c>
    </row>
    <row r="4380" spans="1:33" x14ac:dyDescent="0.3">
      <c r="A4380" t="s">
        <v>8828</v>
      </c>
      <c r="B4380" t="s">
        <v>65</v>
      </c>
      <c r="C4380" t="s">
        <v>46</v>
      </c>
      <c r="D4380" t="s">
        <v>58</v>
      </c>
      <c r="E4380" t="s">
        <v>32</v>
      </c>
      <c r="F4380">
        <v>4552</v>
      </c>
      <c r="G4380">
        <v>20</v>
      </c>
      <c r="H4380">
        <v>3641.6</v>
      </c>
      <c r="I4380">
        <v>2943</v>
      </c>
      <c r="J4380">
        <v>27</v>
      </c>
      <c r="K4380">
        <f>super_shop_dataset[[#This Row],[Sold_Quantity]]*super_shop_dataset[[#This Row],[Purchase_Cost_in_$]]</f>
        <v>79461</v>
      </c>
      <c r="L4380" t="s">
        <v>12227</v>
      </c>
      <c r="M4380">
        <v>179</v>
      </c>
      <c r="N4380">
        <v>4.7</v>
      </c>
      <c r="O43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80">
        <v>335</v>
      </c>
      <c r="Q4380" t="s">
        <v>60</v>
      </c>
      <c r="R4380" s="2">
        <v>50036</v>
      </c>
      <c r="S4380" s="2">
        <v>49670</v>
      </c>
      <c r="T4380" t="s">
        <v>89</v>
      </c>
      <c r="U4380">
        <v>32</v>
      </c>
      <c r="V4380">
        <v>44</v>
      </c>
      <c r="W43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80" t="s">
        <v>50</v>
      </c>
      <c r="Y4380" t="s">
        <v>36</v>
      </c>
      <c r="Z4380" t="s">
        <v>51</v>
      </c>
      <c r="AA4380" t="s">
        <v>8829</v>
      </c>
      <c r="AB4380" t="s">
        <v>70</v>
      </c>
      <c r="AC4380">
        <v>4</v>
      </c>
      <c r="AD4380" t="s">
        <v>63</v>
      </c>
      <c r="AE4380">
        <v>436</v>
      </c>
      <c r="AF4380" t="s">
        <v>41</v>
      </c>
      <c r="AG4380" t="s">
        <v>82</v>
      </c>
    </row>
    <row r="4381" spans="1:33" x14ac:dyDescent="0.3">
      <c r="A4381" t="s">
        <v>8830</v>
      </c>
      <c r="B4381" t="s">
        <v>75</v>
      </c>
      <c r="C4381" t="s">
        <v>66</v>
      </c>
      <c r="D4381" t="s">
        <v>67</v>
      </c>
      <c r="E4381" t="s">
        <v>43</v>
      </c>
      <c r="F4381">
        <v>4098</v>
      </c>
      <c r="G4381">
        <v>41</v>
      </c>
      <c r="H4381">
        <v>2417.8200000000002</v>
      </c>
      <c r="I4381">
        <v>1557</v>
      </c>
      <c r="J4381">
        <v>79</v>
      </c>
      <c r="K4381">
        <f>super_shop_dataset[[#This Row],[Sold_Quantity]]*super_shop_dataset[[#This Row],[Purchase_Cost_in_$]]</f>
        <v>123003</v>
      </c>
      <c r="L4381" t="s">
        <v>12228</v>
      </c>
      <c r="M4381">
        <v>43</v>
      </c>
      <c r="N4381">
        <v>1.3</v>
      </c>
      <c r="O43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81">
        <v>118</v>
      </c>
      <c r="Q4381" t="s">
        <v>33</v>
      </c>
      <c r="R4381" s="2">
        <v>50037</v>
      </c>
      <c r="S4381" s="2">
        <v>49671</v>
      </c>
      <c r="T4381" t="s">
        <v>34</v>
      </c>
      <c r="U4381">
        <v>3</v>
      </c>
      <c r="V4381">
        <v>66</v>
      </c>
      <c r="W43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81" t="s">
        <v>50</v>
      </c>
      <c r="Y4381" t="s">
        <v>68</v>
      </c>
      <c r="Z4381" t="s">
        <v>51</v>
      </c>
      <c r="AA4381" t="s">
        <v>8831</v>
      </c>
      <c r="AB4381" t="s">
        <v>39</v>
      </c>
      <c r="AC4381">
        <v>9</v>
      </c>
      <c r="AD4381" t="s">
        <v>63</v>
      </c>
      <c r="AE4381">
        <v>272</v>
      </c>
      <c r="AF4381" t="s">
        <v>78</v>
      </c>
      <c r="AG4381" t="s">
        <v>42</v>
      </c>
    </row>
    <row r="4382" spans="1:33" x14ac:dyDescent="0.3">
      <c r="A4382" t="s">
        <v>8832</v>
      </c>
      <c r="B4382" t="s">
        <v>45</v>
      </c>
      <c r="C4382" t="s">
        <v>84</v>
      </c>
      <c r="D4382" t="s">
        <v>31</v>
      </c>
      <c r="E4382" t="s">
        <v>59</v>
      </c>
      <c r="F4382">
        <v>1111</v>
      </c>
      <c r="G4382">
        <v>45</v>
      </c>
      <c r="H4382">
        <v>611.04999999999995</v>
      </c>
      <c r="I4382">
        <v>3806</v>
      </c>
      <c r="J4382">
        <v>61</v>
      </c>
      <c r="K4382">
        <f>super_shop_dataset[[#This Row],[Sold_Quantity]]*super_shop_dataset[[#This Row],[Purchase_Cost_in_$]]</f>
        <v>232166</v>
      </c>
      <c r="L4382" t="s">
        <v>14843</v>
      </c>
      <c r="M4382">
        <v>11</v>
      </c>
      <c r="N4382">
        <v>2.6</v>
      </c>
      <c r="O43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82">
        <v>45</v>
      </c>
      <c r="Q4382" t="s">
        <v>60</v>
      </c>
      <c r="R4382" s="2">
        <v>50038</v>
      </c>
      <c r="S4382" s="2">
        <v>49672</v>
      </c>
      <c r="T4382" t="s">
        <v>89</v>
      </c>
      <c r="U4382">
        <v>38</v>
      </c>
      <c r="V4382">
        <v>69</v>
      </c>
      <c r="W43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82" t="s">
        <v>35</v>
      </c>
      <c r="Y4382" t="s">
        <v>36</v>
      </c>
      <c r="Z4382" t="s">
        <v>76</v>
      </c>
      <c r="AA4382" t="s">
        <v>8833</v>
      </c>
      <c r="AB4382" t="s">
        <v>39</v>
      </c>
      <c r="AC4382">
        <v>10</v>
      </c>
      <c r="AD4382" t="s">
        <v>63</v>
      </c>
      <c r="AE4382">
        <v>343</v>
      </c>
      <c r="AF4382" t="s">
        <v>41</v>
      </c>
      <c r="AG4382" t="s">
        <v>42</v>
      </c>
    </row>
    <row r="4383" spans="1:33" x14ac:dyDescent="0.3">
      <c r="A4383" t="s">
        <v>8834</v>
      </c>
      <c r="B4383" t="s">
        <v>29</v>
      </c>
      <c r="C4383" t="s">
        <v>30</v>
      </c>
      <c r="D4383" t="s">
        <v>67</v>
      </c>
      <c r="E4383" t="s">
        <v>43</v>
      </c>
      <c r="F4383">
        <v>3755</v>
      </c>
      <c r="G4383">
        <v>35</v>
      </c>
      <c r="H4383">
        <v>2440.75</v>
      </c>
      <c r="I4383">
        <v>554</v>
      </c>
      <c r="J4383">
        <v>83</v>
      </c>
      <c r="K4383">
        <f>super_shop_dataset[[#This Row],[Sold_Quantity]]*super_shop_dataset[[#This Row],[Purchase_Cost_in_$]]</f>
        <v>45982</v>
      </c>
      <c r="L4383" t="s">
        <v>12229</v>
      </c>
      <c r="M4383">
        <v>153</v>
      </c>
      <c r="N4383">
        <v>2.1</v>
      </c>
      <c r="O43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83">
        <v>95</v>
      </c>
      <c r="Q4383" t="s">
        <v>33</v>
      </c>
      <c r="R4383" s="2">
        <v>50039</v>
      </c>
      <c r="S4383" s="2">
        <v>49673</v>
      </c>
      <c r="T4383" t="s">
        <v>49</v>
      </c>
      <c r="U4383">
        <v>1</v>
      </c>
      <c r="V4383">
        <v>51</v>
      </c>
      <c r="W43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83" t="s">
        <v>50</v>
      </c>
      <c r="Y4383" t="s">
        <v>61</v>
      </c>
      <c r="Z4383" t="s">
        <v>37</v>
      </c>
      <c r="AA4383" t="s">
        <v>8835</v>
      </c>
      <c r="AB4383" t="s">
        <v>53</v>
      </c>
      <c r="AC4383">
        <v>14</v>
      </c>
      <c r="AD4383" t="s">
        <v>63</v>
      </c>
      <c r="AE4383">
        <v>988</v>
      </c>
      <c r="AF4383" t="s">
        <v>78</v>
      </c>
      <c r="AG4383" t="s">
        <v>55</v>
      </c>
    </row>
    <row r="4384" spans="1:33" x14ac:dyDescent="0.3">
      <c r="A4384" t="s">
        <v>8836</v>
      </c>
      <c r="B4384" t="s">
        <v>65</v>
      </c>
      <c r="C4384" t="s">
        <v>46</v>
      </c>
      <c r="D4384" t="s">
        <v>31</v>
      </c>
      <c r="E4384" t="s">
        <v>56</v>
      </c>
      <c r="F4384">
        <v>966</v>
      </c>
      <c r="G4384">
        <v>47</v>
      </c>
      <c r="H4384">
        <v>511.98</v>
      </c>
      <c r="I4384">
        <v>1950</v>
      </c>
      <c r="J4384">
        <v>96</v>
      </c>
      <c r="K4384">
        <f>super_shop_dataset[[#This Row],[Sold_Quantity]]*super_shop_dataset[[#This Row],[Purchase_Cost_in_$]]</f>
        <v>187200</v>
      </c>
      <c r="L4384" t="s">
        <v>14844</v>
      </c>
      <c r="M4384">
        <v>149</v>
      </c>
      <c r="N4384">
        <v>2.2999999999999998</v>
      </c>
      <c r="O43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84">
        <v>281</v>
      </c>
      <c r="Q4384" t="s">
        <v>60</v>
      </c>
      <c r="R4384" s="2">
        <v>50040</v>
      </c>
      <c r="S4384" s="2">
        <v>49674</v>
      </c>
      <c r="T4384" t="s">
        <v>49</v>
      </c>
      <c r="U4384">
        <v>33</v>
      </c>
      <c r="V4384">
        <v>22</v>
      </c>
      <c r="W43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84" t="s">
        <v>35</v>
      </c>
      <c r="Y4384" t="s">
        <v>61</v>
      </c>
      <c r="Z4384" t="s">
        <v>51</v>
      </c>
      <c r="AA4384" t="s">
        <v>8837</v>
      </c>
      <c r="AB4384" t="s">
        <v>39</v>
      </c>
      <c r="AC4384">
        <v>6</v>
      </c>
      <c r="AD4384" t="s">
        <v>40</v>
      </c>
      <c r="AE4384">
        <v>523</v>
      </c>
      <c r="AF4384" t="s">
        <v>78</v>
      </c>
      <c r="AG4384" t="s">
        <v>42</v>
      </c>
    </row>
    <row r="4385" spans="1:33" x14ac:dyDescent="0.3">
      <c r="A4385" t="s">
        <v>8838</v>
      </c>
      <c r="B4385" t="s">
        <v>29</v>
      </c>
      <c r="C4385" t="s">
        <v>30</v>
      </c>
      <c r="D4385" t="s">
        <v>96</v>
      </c>
      <c r="E4385" t="s">
        <v>56</v>
      </c>
      <c r="F4385">
        <v>4700</v>
      </c>
      <c r="G4385">
        <v>40</v>
      </c>
      <c r="H4385">
        <v>2820</v>
      </c>
      <c r="I4385">
        <v>2079</v>
      </c>
      <c r="J4385">
        <v>24</v>
      </c>
      <c r="K4385">
        <f>super_shop_dataset[[#This Row],[Sold_Quantity]]*super_shop_dataset[[#This Row],[Purchase_Cost_in_$]]</f>
        <v>49896</v>
      </c>
      <c r="L4385" t="s">
        <v>12230</v>
      </c>
      <c r="M4385">
        <v>164</v>
      </c>
      <c r="N4385">
        <v>1.5</v>
      </c>
      <c r="O43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85">
        <v>80</v>
      </c>
      <c r="Q4385" t="s">
        <v>48</v>
      </c>
      <c r="R4385" s="2">
        <v>50041</v>
      </c>
      <c r="S4385" s="2">
        <v>49675</v>
      </c>
      <c r="T4385" t="s">
        <v>34</v>
      </c>
      <c r="U4385">
        <v>35</v>
      </c>
      <c r="V4385">
        <v>20</v>
      </c>
      <c r="W43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85" t="s">
        <v>50</v>
      </c>
      <c r="Y4385" t="s">
        <v>68</v>
      </c>
      <c r="Z4385" t="s">
        <v>76</v>
      </c>
      <c r="AA4385" t="s">
        <v>8839</v>
      </c>
      <c r="AB4385" t="s">
        <v>70</v>
      </c>
      <c r="AC4385">
        <v>3</v>
      </c>
      <c r="AD4385" t="s">
        <v>63</v>
      </c>
      <c r="AE4385">
        <v>666</v>
      </c>
      <c r="AF4385" t="s">
        <v>78</v>
      </c>
      <c r="AG4385" t="s">
        <v>42</v>
      </c>
    </row>
    <row r="4386" spans="1:33" x14ac:dyDescent="0.3">
      <c r="A4386" t="s">
        <v>8840</v>
      </c>
      <c r="B4386" t="s">
        <v>80</v>
      </c>
      <c r="C4386" t="s">
        <v>84</v>
      </c>
      <c r="D4386" t="s">
        <v>67</v>
      </c>
      <c r="E4386" t="s">
        <v>59</v>
      </c>
      <c r="F4386">
        <v>143</v>
      </c>
      <c r="G4386">
        <v>24</v>
      </c>
      <c r="H4386">
        <v>108.68</v>
      </c>
      <c r="I4386">
        <v>226</v>
      </c>
      <c r="J4386">
        <v>63</v>
      </c>
      <c r="K4386">
        <f>super_shop_dataset[[#This Row],[Sold_Quantity]]*super_shop_dataset[[#This Row],[Purchase_Cost_in_$]]</f>
        <v>14238</v>
      </c>
      <c r="L4386" t="s">
        <v>14845</v>
      </c>
      <c r="M4386">
        <v>160</v>
      </c>
      <c r="N4386">
        <v>4.7</v>
      </c>
      <c r="O43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86">
        <v>174</v>
      </c>
      <c r="Q4386" t="s">
        <v>48</v>
      </c>
      <c r="R4386" s="2">
        <v>50042</v>
      </c>
      <c r="S4386" s="2">
        <v>49676</v>
      </c>
      <c r="T4386" t="s">
        <v>34</v>
      </c>
      <c r="U4386">
        <v>8</v>
      </c>
      <c r="V4386">
        <v>34</v>
      </c>
      <c r="W43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86" t="s">
        <v>35</v>
      </c>
      <c r="Y4386" t="s">
        <v>68</v>
      </c>
      <c r="Z4386" t="s">
        <v>37</v>
      </c>
      <c r="AA4386" t="s">
        <v>8841</v>
      </c>
      <c r="AB4386" t="s">
        <v>70</v>
      </c>
      <c r="AC4386">
        <v>5</v>
      </c>
      <c r="AD4386" t="s">
        <v>63</v>
      </c>
      <c r="AE4386">
        <v>967</v>
      </c>
      <c r="AF4386" t="s">
        <v>54</v>
      </c>
      <c r="AG4386" t="s">
        <v>82</v>
      </c>
    </row>
    <row r="4387" spans="1:33" x14ac:dyDescent="0.3">
      <c r="A4387" t="s">
        <v>8842</v>
      </c>
      <c r="B4387" t="s">
        <v>75</v>
      </c>
      <c r="C4387" t="s">
        <v>30</v>
      </c>
      <c r="D4387" t="s">
        <v>58</v>
      </c>
      <c r="E4387" t="s">
        <v>43</v>
      </c>
      <c r="F4387">
        <v>395</v>
      </c>
      <c r="G4387">
        <v>35</v>
      </c>
      <c r="H4387">
        <v>256.75</v>
      </c>
      <c r="I4387">
        <v>2456</v>
      </c>
      <c r="J4387">
        <v>50</v>
      </c>
      <c r="K4387">
        <f>super_shop_dataset[[#This Row],[Sold_Quantity]]*super_shop_dataset[[#This Row],[Purchase_Cost_in_$]]</f>
        <v>122800</v>
      </c>
      <c r="L4387" t="s">
        <v>14846</v>
      </c>
      <c r="M4387">
        <v>151</v>
      </c>
      <c r="N4387">
        <v>2.2999999999999998</v>
      </c>
      <c r="O43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87">
        <v>68</v>
      </c>
      <c r="Q4387" t="s">
        <v>48</v>
      </c>
      <c r="R4387" s="2">
        <v>50043</v>
      </c>
      <c r="S4387" s="2">
        <v>49677</v>
      </c>
      <c r="T4387" t="s">
        <v>89</v>
      </c>
      <c r="U4387">
        <v>28</v>
      </c>
      <c r="V4387">
        <v>28</v>
      </c>
      <c r="W43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87" t="s">
        <v>35</v>
      </c>
      <c r="Y4387" t="s">
        <v>36</v>
      </c>
      <c r="Z4387" t="s">
        <v>76</v>
      </c>
      <c r="AA4387" t="s">
        <v>8843</v>
      </c>
      <c r="AB4387" t="s">
        <v>53</v>
      </c>
      <c r="AC4387">
        <v>2</v>
      </c>
      <c r="AD4387" t="s">
        <v>63</v>
      </c>
      <c r="AE4387">
        <v>149</v>
      </c>
      <c r="AF4387" t="s">
        <v>78</v>
      </c>
      <c r="AG4387" t="s">
        <v>55</v>
      </c>
    </row>
    <row r="4388" spans="1:33" x14ac:dyDescent="0.3">
      <c r="A4388" t="s">
        <v>8844</v>
      </c>
      <c r="B4388" t="s">
        <v>80</v>
      </c>
      <c r="C4388" t="s">
        <v>30</v>
      </c>
      <c r="D4388" t="s">
        <v>31</v>
      </c>
      <c r="E4388" t="s">
        <v>56</v>
      </c>
      <c r="F4388">
        <v>3148</v>
      </c>
      <c r="G4388">
        <v>3</v>
      </c>
      <c r="H4388">
        <v>3053.56</v>
      </c>
      <c r="I4388">
        <v>3648</v>
      </c>
      <c r="J4388">
        <v>64</v>
      </c>
      <c r="K4388">
        <f>super_shop_dataset[[#This Row],[Sold_Quantity]]*super_shop_dataset[[#This Row],[Purchase_Cost_in_$]]</f>
        <v>233472</v>
      </c>
      <c r="L4388" t="s">
        <v>14847</v>
      </c>
      <c r="M4388">
        <v>104</v>
      </c>
      <c r="N4388">
        <v>2.9</v>
      </c>
      <c r="O43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88">
        <v>277</v>
      </c>
      <c r="Q4388" t="s">
        <v>60</v>
      </c>
      <c r="R4388" s="2">
        <v>50044</v>
      </c>
      <c r="S4388" s="2">
        <v>49678</v>
      </c>
      <c r="T4388" t="s">
        <v>49</v>
      </c>
      <c r="U4388">
        <v>31</v>
      </c>
      <c r="V4388">
        <v>34</v>
      </c>
      <c r="W43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88" t="s">
        <v>35</v>
      </c>
      <c r="Y4388" t="s">
        <v>68</v>
      </c>
      <c r="Z4388" t="s">
        <v>76</v>
      </c>
      <c r="AA4388" t="s">
        <v>8845</v>
      </c>
      <c r="AB4388" t="s">
        <v>70</v>
      </c>
      <c r="AC4388">
        <v>3</v>
      </c>
      <c r="AD4388" t="s">
        <v>40</v>
      </c>
      <c r="AE4388">
        <v>877</v>
      </c>
      <c r="AF4388" t="s">
        <v>54</v>
      </c>
      <c r="AG4388" t="s">
        <v>55</v>
      </c>
    </row>
    <row r="4389" spans="1:33" x14ac:dyDescent="0.3">
      <c r="A4389" t="s">
        <v>8846</v>
      </c>
      <c r="B4389" t="s">
        <v>45</v>
      </c>
      <c r="C4389" t="s">
        <v>84</v>
      </c>
      <c r="D4389" t="s">
        <v>47</v>
      </c>
      <c r="E4389" t="s">
        <v>43</v>
      </c>
      <c r="F4389">
        <v>4442</v>
      </c>
      <c r="G4389">
        <v>44</v>
      </c>
      <c r="H4389">
        <v>2487.52</v>
      </c>
      <c r="I4389">
        <v>1266</v>
      </c>
      <c r="J4389">
        <v>2</v>
      </c>
      <c r="K4389">
        <f>super_shop_dataset[[#This Row],[Sold_Quantity]]*super_shop_dataset[[#This Row],[Purchase_Cost_in_$]]</f>
        <v>2532</v>
      </c>
      <c r="L4389" t="s">
        <v>12231</v>
      </c>
      <c r="M4389">
        <v>175</v>
      </c>
      <c r="N4389">
        <v>2.1</v>
      </c>
      <c r="O43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89">
        <v>108</v>
      </c>
      <c r="Q4389" t="s">
        <v>48</v>
      </c>
      <c r="R4389" s="2">
        <v>50045</v>
      </c>
      <c r="S4389" s="2">
        <v>49679</v>
      </c>
      <c r="T4389" t="s">
        <v>34</v>
      </c>
      <c r="U4389">
        <v>14</v>
      </c>
      <c r="V4389">
        <v>69</v>
      </c>
      <c r="W43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89" t="s">
        <v>35</v>
      </c>
      <c r="Y4389" t="s">
        <v>36</v>
      </c>
      <c r="Z4389" t="s">
        <v>51</v>
      </c>
      <c r="AA4389" t="s">
        <v>8847</v>
      </c>
      <c r="AB4389" t="s">
        <v>53</v>
      </c>
      <c r="AC4389">
        <v>11</v>
      </c>
      <c r="AD4389" t="s">
        <v>63</v>
      </c>
      <c r="AE4389">
        <v>317</v>
      </c>
      <c r="AF4389" t="s">
        <v>54</v>
      </c>
      <c r="AG4389" t="s">
        <v>82</v>
      </c>
    </row>
    <row r="4390" spans="1:33" x14ac:dyDescent="0.3">
      <c r="A4390" t="s">
        <v>8848</v>
      </c>
      <c r="B4390" t="s">
        <v>75</v>
      </c>
      <c r="C4390" t="s">
        <v>46</v>
      </c>
      <c r="D4390" t="s">
        <v>47</v>
      </c>
      <c r="E4390" t="s">
        <v>59</v>
      </c>
      <c r="F4390">
        <v>3166</v>
      </c>
      <c r="G4390">
        <v>15</v>
      </c>
      <c r="H4390">
        <v>2691.1</v>
      </c>
      <c r="I4390">
        <v>112</v>
      </c>
      <c r="J4390">
        <v>93</v>
      </c>
      <c r="K4390">
        <f>super_shop_dataset[[#This Row],[Sold_Quantity]]*super_shop_dataset[[#This Row],[Purchase_Cost_in_$]]</f>
        <v>10416</v>
      </c>
      <c r="L4390" t="s">
        <v>12232</v>
      </c>
      <c r="M4390">
        <v>139</v>
      </c>
      <c r="N4390">
        <v>4.5999999999999996</v>
      </c>
      <c r="O43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90">
        <v>40</v>
      </c>
      <c r="Q4390" t="s">
        <v>48</v>
      </c>
      <c r="R4390" s="2">
        <v>50046</v>
      </c>
      <c r="S4390" s="2">
        <v>49680</v>
      </c>
      <c r="T4390" t="s">
        <v>34</v>
      </c>
      <c r="U4390">
        <v>44</v>
      </c>
      <c r="V4390">
        <v>63</v>
      </c>
      <c r="W43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390" t="s">
        <v>50</v>
      </c>
      <c r="Y4390" t="s">
        <v>61</v>
      </c>
      <c r="Z4390" t="s">
        <v>37</v>
      </c>
      <c r="AA4390" t="s">
        <v>8849</v>
      </c>
      <c r="AB4390" t="s">
        <v>70</v>
      </c>
      <c r="AC4390">
        <v>13</v>
      </c>
      <c r="AD4390" t="s">
        <v>40</v>
      </c>
      <c r="AE4390">
        <v>454</v>
      </c>
      <c r="AF4390" t="s">
        <v>78</v>
      </c>
      <c r="AG4390" t="s">
        <v>42</v>
      </c>
    </row>
    <row r="4391" spans="1:33" x14ac:dyDescent="0.3">
      <c r="A4391" t="s">
        <v>8850</v>
      </c>
      <c r="B4391" t="s">
        <v>80</v>
      </c>
      <c r="C4391" t="s">
        <v>46</v>
      </c>
      <c r="D4391" t="s">
        <v>58</v>
      </c>
      <c r="E4391" t="s">
        <v>32</v>
      </c>
      <c r="F4391">
        <v>335</v>
      </c>
      <c r="G4391">
        <v>12</v>
      </c>
      <c r="H4391">
        <v>294.8</v>
      </c>
      <c r="I4391">
        <v>1418</v>
      </c>
      <c r="J4391">
        <v>41</v>
      </c>
      <c r="K4391">
        <f>super_shop_dataset[[#This Row],[Sold_Quantity]]*super_shop_dataset[[#This Row],[Purchase_Cost_in_$]]</f>
        <v>58138</v>
      </c>
      <c r="L4391" t="s">
        <v>14848</v>
      </c>
      <c r="M4391">
        <v>130</v>
      </c>
      <c r="N4391">
        <v>4.7</v>
      </c>
      <c r="O43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91">
        <v>218</v>
      </c>
      <c r="Q4391" t="s">
        <v>48</v>
      </c>
      <c r="R4391" s="2">
        <v>50047</v>
      </c>
      <c r="S4391" s="2">
        <v>49681</v>
      </c>
      <c r="T4391" t="s">
        <v>34</v>
      </c>
      <c r="U4391">
        <v>41</v>
      </c>
      <c r="V4391">
        <v>28</v>
      </c>
      <c r="W43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91" t="s">
        <v>50</v>
      </c>
      <c r="Y4391" t="s">
        <v>36</v>
      </c>
      <c r="Z4391" t="s">
        <v>37</v>
      </c>
      <c r="AA4391" t="s">
        <v>8851</v>
      </c>
      <c r="AB4391" t="s">
        <v>39</v>
      </c>
      <c r="AC4391">
        <v>6</v>
      </c>
      <c r="AD4391" t="s">
        <v>63</v>
      </c>
      <c r="AE4391">
        <v>466</v>
      </c>
      <c r="AF4391" t="s">
        <v>78</v>
      </c>
      <c r="AG4391" t="s">
        <v>42</v>
      </c>
    </row>
    <row r="4392" spans="1:33" x14ac:dyDescent="0.3">
      <c r="A4392" t="s">
        <v>8852</v>
      </c>
      <c r="B4392" t="s">
        <v>80</v>
      </c>
      <c r="C4392" t="s">
        <v>30</v>
      </c>
      <c r="D4392" t="s">
        <v>58</v>
      </c>
      <c r="E4392" t="s">
        <v>59</v>
      </c>
      <c r="F4392">
        <v>2697</v>
      </c>
      <c r="G4392">
        <v>13</v>
      </c>
      <c r="H4392">
        <v>2346.39</v>
      </c>
      <c r="I4392">
        <v>1182</v>
      </c>
      <c r="J4392">
        <v>56</v>
      </c>
      <c r="K4392">
        <f>super_shop_dataset[[#This Row],[Sold_Quantity]]*super_shop_dataset[[#This Row],[Purchase_Cost_in_$]]</f>
        <v>66192</v>
      </c>
      <c r="L4392" t="s">
        <v>12233</v>
      </c>
      <c r="M4392">
        <v>127</v>
      </c>
      <c r="N4392">
        <v>1.9</v>
      </c>
      <c r="O43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92">
        <v>185</v>
      </c>
      <c r="Q4392" t="s">
        <v>48</v>
      </c>
      <c r="R4392" s="2">
        <v>50048</v>
      </c>
      <c r="S4392" s="2">
        <v>49682</v>
      </c>
      <c r="T4392" t="s">
        <v>49</v>
      </c>
      <c r="U4392">
        <v>8</v>
      </c>
      <c r="V4392">
        <v>45</v>
      </c>
      <c r="W43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92" t="s">
        <v>35</v>
      </c>
      <c r="Y4392" t="s">
        <v>36</v>
      </c>
      <c r="Z4392" t="s">
        <v>37</v>
      </c>
      <c r="AA4392" t="s">
        <v>8853</v>
      </c>
      <c r="AB4392" t="s">
        <v>39</v>
      </c>
      <c r="AC4392">
        <v>12</v>
      </c>
      <c r="AD4392" t="s">
        <v>63</v>
      </c>
      <c r="AE4392">
        <v>268</v>
      </c>
      <c r="AF4392" t="s">
        <v>78</v>
      </c>
      <c r="AG4392" t="s">
        <v>55</v>
      </c>
    </row>
    <row r="4393" spans="1:33" x14ac:dyDescent="0.3">
      <c r="A4393" t="s">
        <v>8854</v>
      </c>
      <c r="B4393" t="s">
        <v>45</v>
      </c>
      <c r="C4393" t="s">
        <v>46</v>
      </c>
      <c r="D4393" t="s">
        <v>47</v>
      </c>
      <c r="E4393" t="s">
        <v>59</v>
      </c>
      <c r="F4393">
        <v>99</v>
      </c>
      <c r="G4393">
        <v>14</v>
      </c>
      <c r="H4393">
        <v>85.14</v>
      </c>
      <c r="I4393">
        <v>2385</v>
      </c>
      <c r="J4393">
        <v>14</v>
      </c>
      <c r="K4393">
        <f>super_shop_dataset[[#This Row],[Sold_Quantity]]*super_shop_dataset[[#This Row],[Purchase_Cost_in_$]]</f>
        <v>33390</v>
      </c>
      <c r="L4393" t="s">
        <v>14849</v>
      </c>
      <c r="M4393">
        <v>106</v>
      </c>
      <c r="N4393">
        <v>4.9000000000000004</v>
      </c>
      <c r="O43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93">
        <v>481</v>
      </c>
      <c r="Q4393" t="s">
        <v>48</v>
      </c>
      <c r="R4393" s="2">
        <v>50049</v>
      </c>
      <c r="S4393" s="2">
        <v>49683</v>
      </c>
      <c r="T4393" t="s">
        <v>89</v>
      </c>
      <c r="U4393">
        <v>41</v>
      </c>
      <c r="V4393">
        <v>40</v>
      </c>
      <c r="W43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93" t="s">
        <v>50</v>
      </c>
      <c r="Y4393" t="s">
        <v>36</v>
      </c>
      <c r="Z4393" t="s">
        <v>51</v>
      </c>
      <c r="AA4393" t="s">
        <v>8855</v>
      </c>
      <c r="AB4393" t="s">
        <v>70</v>
      </c>
      <c r="AC4393">
        <v>14</v>
      </c>
      <c r="AD4393" t="s">
        <v>63</v>
      </c>
      <c r="AE4393">
        <v>461</v>
      </c>
      <c r="AF4393" t="s">
        <v>54</v>
      </c>
      <c r="AG4393" t="s">
        <v>82</v>
      </c>
    </row>
    <row r="4394" spans="1:33" x14ac:dyDescent="0.3">
      <c r="A4394" t="s">
        <v>8856</v>
      </c>
      <c r="B4394" t="s">
        <v>45</v>
      </c>
      <c r="C4394" t="s">
        <v>30</v>
      </c>
      <c r="D4394" t="s">
        <v>58</v>
      </c>
      <c r="E4394" t="s">
        <v>56</v>
      </c>
      <c r="F4394">
        <v>4806</v>
      </c>
      <c r="G4394">
        <v>18</v>
      </c>
      <c r="H4394">
        <v>3940.92</v>
      </c>
      <c r="I4394">
        <v>454</v>
      </c>
      <c r="J4394">
        <v>30</v>
      </c>
      <c r="K4394">
        <f>super_shop_dataset[[#This Row],[Sold_Quantity]]*super_shop_dataset[[#This Row],[Purchase_Cost_in_$]]</f>
        <v>13620</v>
      </c>
      <c r="L4394" t="s">
        <v>12234</v>
      </c>
      <c r="M4394">
        <v>76</v>
      </c>
      <c r="N4394">
        <v>3.8</v>
      </c>
      <c r="O43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94">
        <v>324</v>
      </c>
      <c r="Q4394" t="s">
        <v>60</v>
      </c>
      <c r="R4394" s="2">
        <v>50050</v>
      </c>
      <c r="S4394" s="2">
        <v>49684</v>
      </c>
      <c r="T4394" t="s">
        <v>89</v>
      </c>
      <c r="U4394">
        <v>14</v>
      </c>
      <c r="V4394">
        <v>51</v>
      </c>
      <c r="W43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94" t="s">
        <v>35</v>
      </c>
      <c r="Y4394" t="s">
        <v>36</v>
      </c>
      <c r="Z4394" t="s">
        <v>51</v>
      </c>
      <c r="AA4394" t="s">
        <v>8857</v>
      </c>
      <c r="AB4394" t="s">
        <v>53</v>
      </c>
      <c r="AC4394">
        <v>11</v>
      </c>
      <c r="AD4394" t="s">
        <v>40</v>
      </c>
      <c r="AE4394">
        <v>224</v>
      </c>
      <c r="AF4394" t="s">
        <v>41</v>
      </c>
      <c r="AG4394" t="s">
        <v>42</v>
      </c>
    </row>
    <row r="4395" spans="1:33" x14ac:dyDescent="0.3">
      <c r="A4395" t="s">
        <v>8858</v>
      </c>
      <c r="B4395" t="s">
        <v>29</v>
      </c>
      <c r="C4395" t="s">
        <v>84</v>
      </c>
      <c r="D4395" t="s">
        <v>47</v>
      </c>
      <c r="E4395" t="s">
        <v>59</v>
      </c>
      <c r="F4395">
        <v>902</v>
      </c>
      <c r="G4395">
        <v>20</v>
      </c>
      <c r="H4395">
        <v>721.6</v>
      </c>
      <c r="I4395">
        <v>3621</v>
      </c>
      <c r="J4395">
        <v>20</v>
      </c>
      <c r="K4395">
        <f>super_shop_dataset[[#This Row],[Sold_Quantity]]*super_shop_dataset[[#This Row],[Purchase_Cost_in_$]]</f>
        <v>72420</v>
      </c>
      <c r="L4395" t="s">
        <v>14850</v>
      </c>
      <c r="M4395">
        <v>19</v>
      </c>
      <c r="N4395">
        <v>2.9</v>
      </c>
      <c r="O43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395">
        <v>18</v>
      </c>
      <c r="Q4395" t="s">
        <v>48</v>
      </c>
      <c r="R4395" s="2">
        <v>50051</v>
      </c>
      <c r="S4395" s="2">
        <v>49685</v>
      </c>
      <c r="T4395" t="s">
        <v>49</v>
      </c>
      <c r="U4395">
        <v>4</v>
      </c>
      <c r="V4395">
        <v>43</v>
      </c>
      <c r="W43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95" t="s">
        <v>35</v>
      </c>
      <c r="Y4395" t="s">
        <v>61</v>
      </c>
      <c r="Z4395" t="s">
        <v>51</v>
      </c>
      <c r="AA4395" t="s">
        <v>8859</v>
      </c>
      <c r="AB4395" t="s">
        <v>53</v>
      </c>
      <c r="AC4395">
        <v>14</v>
      </c>
      <c r="AD4395" t="s">
        <v>63</v>
      </c>
      <c r="AE4395">
        <v>182</v>
      </c>
      <c r="AF4395" t="s">
        <v>41</v>
      </c>
      <c r="AG4395" t="s">
        <v>82</v>
      </c>
    </row>
    <row r="4396" spans="1:33" x14ac:dyDescent="0.3">
      <c r="A4396" t="s">
        <v>8860</v>
      </c>
      <c r="B4396" t="s">
        <v>65</v>
      </c>
      <c r="C4396" t="s">
        <v>66</v>
      </c>
      <c r="D4396" t="s">
        <v>58</v>
      </c>
      <c r="E4396" t="s">
        <v>32</v>
      </c>
      <c r="F4396">
        <v>4657</v>
      </c>
      <c r="G4396">
        <v>33</v>
      </c>
      <c r="H4396">
        <v>3120.19</v>
      </c>
      <c r="I4396">
        <v>847</v>
      </c>
      <c r="J4396">
        <v>22</v>
      </c>
      <c r="K4396">
        <f>super_shop_dataset[[#This Row],[Sold_Quantity]]*super_shop_dataset[[#This Row],[Purchase_Cost_in_$]]</f>
        <v>18634</v>
      </c>
      <c r="L4396" t="s">
        <v>12235</v>
      </c>
      <c r="M4396">
        <v>138</v>
      </c>
      <c r="N4396">
        <v>3.1</v>
      </c>
      <c r="O43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396">
        <v>372</v>
      </c>
      <c r="Q4396" t="s">
        <v>33</v>
      </c>
      <c r="R4396" s="2">
        <v>50052</v>
      </c>
      <c r="S4396" s="2">
        <v>49686</v>
      </c>
      <c r="T4396" t="s">
        <v>49</v>
      </c>
      <c r="U4396">
        <v>27</v>
      </c>
      <c r="V4396">
        <v>27</v>
      </c>
      <c r="W43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96" t="s">
        <v>50</v>
      </c>
      <c r="Y4396" t="s">
        <v>61</v>
      </c>
      <c r="Z4396" t="s">
        <v>51</v>
      </c>
      <c r="AA4396" t="s">
        <v>8861</v>
      </c>
      <c r="AB4396" t="s">
        <v>53</v>
      </c>
      <c r="AC4396">
        <v>1</v>
      </c>
      <c r="AD4396" t="s">
        <v>40</v>
      </c>
      <c r="AE4396">
        <v>380</v>
      </c>
      <c r="AF4396" t="s">
        <v>78</v>
      </c>
      <c r="AG4396" t="s">
        <v>82</v>
      </c>
    </row>
    <row r="4397" spans="1:33" x14ac:dyDescent="0.3">
      <c r="A4397" t="s">
        <v>8862</v>
      </c>
      <c r="B4397" t="s">
        <v>75</v>
      </c>
      <c r="C4397" t="s">
        <v>66</v>
      </c>
      <c r="D4397" t="s">
        <v>31</v>
      </c>
      <c r="E4397" t="s">
        <v>32</v>
      </c>
      <c r="F4397">
        <v>1512</v>
      </c>
      <c r="G4397">
        <v>24</v>
      </c>
      <c r="H4397">
        <v>1149.1199999999999</v>
      </c>
      <c r="I4397">
        <v>3774</v>
      </c>
      <c r="J4397">
        <v>2</v>
      </c>
      <c r="K4397">
        <f>super_shop_dataset[[#This Row],[Sold_Quantity]]*super_shop_dataset[[#This Row],[Purchase_Cost_in_$]]</f>
        <v>7548</v>
      </c>
      <c r="L4397" t="s">
        <v>14851</v>
      </c>
      <c r="M4397">
        <v>34</v>
      </c>
      <c r="N4397">
        <v>4.5999999999999996</v>
      </c>
      <c r="O43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397">
        <v>364</v>
      </c>
      <c r="Q4397" t="s">
        <v>60</v>
      </c>
      <c r="R4397" s="2">
        <v>50053</v>
      </c>
      <c r="S4397" s="2">
        <v>49687</v>
      </c>
      <c r="T4397" t="s">
        <v>34</v>
      </c>
      <c r="U4397">
        <v>23</v>
      </c>
      <c r="V4397">
        <v>34</v>
      </c>
      <c r="W43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397" t="s">
        <v>50</v>
      </c>
      <c r="Y4397" t="s">
        <v>61</v>
      </c>
      <c r="Z4397" t="s">
        <v>51</v>
      </c>
      <c r="AA4397" t="s">
        <v>8863</v>
      </c>
      <c r="AB4397" t="s">
        <v>70</v>
      </c>
      <c r="AC4397">
        <v>4</v>
      </c>
      <c r="AD4397" t="s">
        <v>40</v>
      </c>
      <c r="AE4397">
        <v>134</v>
      </c>
      <c r="AF4397" t="s">
        <v>78</v>
      </c>
      <c r="AG4397" t="s">
        <v>55</v>
      </c>
    </row>
    <row r="4398" spans="1:33" x14ac:dyDescent="0.3">
      <c r="A4398" t="s">
        <v>8864</v>
      </c>
      <c r="B4398" t="s">
        <v>45</v>
      </c>
      <c r="C4398" t="s">
        <v>72</v>
      </c>
      <c r="D4398" t="s">
        <v>67</v>
      </c>
      <c r="E4398" t="s">
        <v>43</v>
      </c>
      <c r="F4398">
        <v>2936</v>
      </c>
      <c r="G4398">
        <v>9</v>
      </c>
      <c r="H4398">
        <v>2671.76</v>
      </c>
      <c r="I4398">
        <v>3248</v>
      </c>
      <c r="J4398">
        <v>42</v>
      </c>
      <c r="K4398">
        <f>super_shop_dataset[[#This Row],[Sold_Quantity]]*super_shop_dataset[[#This Row],[Purchase_Cost_in_$]]</f>
        <v>136416</v>
      </c>
      <c r="L4398" t="s">
        <v>14852</v>
      </c>
      <c r="M4398">
        <v>194</v>
      </c>
      <c r="N4398">
        <v>1</v>
      </c>
      <c r="O43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98">
        <v>121</v>
      </c>
      <c r="Q4398" t="s">
        <v>33</v>
      </c>
      <c r="R4398" s="2">
        <v>50054</v>
      </c>
      <c r="S4398" s="2">
        <v>49688</v>
      </c>
      <c r="T4398" t="s">
        <v>89</v>
      </c>
      <c r="U4398">
        <v>37</v>
      </c>
      <c r="V4398">
        <v>23</v>
      </c>
      <c r="W43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398" t="s">
        <v>35</v>
      </c>
      <c r="Y4398" t="s">
        <v>68</v>
      </c>
      <c r="Z4398" t="s">
        <v>51</v>
      </c>
      <c r="AA4398" t="s">
        <v>8865</v>
      </c>
      <c r="AB4398" t="s">
        <v>39</v>
      </c>
      <c r="AC4398">
        <v>13</v>
      </c>
      <c r="AD4398" t="s">
        <v>40</v>
      </c>
      <c r="AE4398">
        <v>268</v>
      </c>
      <c r="AF4398" t="s">
        <v>78</v>
      </c>
      <c r="AG4398" t="s">
        <v>42</v>
      </c>
    </row>
    <row r="4399" spans="1:33" x14ac:dyDescent="0.3">
      <c r="A4399" t="s">
        <v>8866</v>
      </c>
      <c r="B4399" t="s">
        <v>80</v>
      </c>
      <c r="C4399" t="s">
        <v>30</v>
      </c>
      <c r="D4399" t="s">
        <v>58</v>
      </c>
      <c r="E4399" t="s">
        <v>43</v>
      </c>
      <c r="F4399">
        <v>1073</v>
      </c>
      <c r="G4399">
        <v>11</v>
      </c>
      <c r="H4399">
        <v>954.97</v>
      </c>
      <c r="I4399">
        <v>1528</v>
      </c>
      <c r="J4399">
        <v>94</v>
      </c>
      <c r="K4399">
        <f>super_shop_dataset[[#This Row],[Sold_Quantity]]*super_shop_dataset[[#This Row],[Purchase_Cost_in_$]]</f>
        <v>143632</v>
      </c>
      <c r="L4399" t="s">
        <v>14853</v>
      </c>
      <c r="M4399">
        <v>194</v>
      </c>
      <c r="N4399">
        <v>1.2</v>
      </c>
      <c r="O43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399">
        <v>478</v>
      </c>
      <c r="Q4399" t="s">
        <v>33</v>
      </c>
      <c r="R4399" s="2">
        <v>50055</v>
      </c>
      <c r="S4399" s="2">
        <v>49689</v>
      </c>
      <c r="T4399" t="s">
        <v>34</v>
      </c>
      <c r="U4399">
        <v>46</v>
      </c>
      <c r="V4399">
        <v>58</v>
      </c>
      <c r="W43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399" t="s">
        <v>35</v>
      </c>
      <c r="Y4399" t="s">
        <v>36</v>
      </c>
      <c r="Z4399" t="s">
        <v>51</v>
      </c>
      <c r="AA4399" t="s">
        <v>8867</v>
      </c>
      <c r="AB4399" t="s">
        <v>70</v>
      </c>
      <c r="AC4399">
        <v>1</v>
      </c>
      <c r="AD4399" t="s">
        <v>40</v>
      </c>
      <c r="AE4399">
        <v>466</v>
      </c>
      <c r="AF4399" t="s">
        <v>41</v>
      </c>
      <c r="AG4399" t="s">
        <v>55</v>
      </c>
    </row>
    <row r="4400" spans="1:33" x14ac:dyDescent="0.3">
      <c r="A4400" t="s">
        <v>8868</v>
      </c>
      <c r="B4400" t="s">
        <v>29</v>
      </c>
      <c r="C4400" t="s">
        <v>84</v>
      </c>
      <c r="D4400" t="s">
        <v>58</v>
      </c>
      <c r="E4400" t="s">
        <v>32</v>
      </c>
      <c r="F4400">
        <v>858</v>
      </c>
      <c r="G4400">
        <v>5</v>
      </c>
      <c r="H4400">
        <v>815.1</v>
      </c>
      <c r="I4400">
        <v>3422</v>
      </c>
      <c r="J4400">
        <v>82</v>
      </c>
      <c r="K4400">
        <f>super_shop_dataset[[#This Row],[Sold_Quantity]]*super_shop_dataset[[#This Row],[Purchase_Cost_in_$]]</f>
        <v>280604</v>
      </c>
      <c r="L4400" t="s">
        <v>14854</v>
      </c>
      <c r="M4400">
        <v>101</v>
      </c>
      <c r="N4400">
        <v>2.5</v>
      </c>
      <c r="O44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00">
        <v>108</v>
      </c>
      <c r="Q4400" t="s">
        <v>33</v>
      </c>
      <c r="R4400" s="2">
        <v>50056</v>
      </c>
      <c r="S4400" s="2">
        <v>49690</v>
      </c>
      <c r="T4400" t="s">
        <v>49</v>
      </c>
      <c r="U4400">
        <v>6</v>
      </c>
      <c r="V4400">
        <v>30</v>
      </c>
      <c r="W44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00" t="s">
        <v>35</v>
      </c>
      <c r="Y4400" t="s">
        <v>68</v>
      </c>
      <c r="Z4400" t="s">
        <v>51</v>
      </c>
      <c r="AA4400" t="s">
        <v>8869</v>
      </c>
      <c r="AB4400" t="s">
        <v>70</v>
      </c>
      <c r="AC4400">
        <v>13</v>
      </c>
      <c r="AD4400" t="s">
        <v>63</v>
      </c>
      <c r="AE4400">
        <v>288</v>
      </c>
      <c r="AF4400" t="s">
        <v>41</v>
      </c>
      <c r="AG4400" t="s">
        <v>55</v>
      </c>
    </row>
    <row r="4401" spans="1:33" x14ac:dyDescent="0.3">
      <c r="A4401" t="s">
        <v>8870</v>
      </c>
      <c r="B4401" t="s">
        <v>29</v>
      </c>
      <c r="C4401" t="s">
        <v>66</v>
      </c>
      <c r="D4401" t="s">
        <v>58</v>
      </c>
      <c r="E4401" t="s">
        <v>56</v>
      </c>
      <c r="F4401">
        <v>1189</v>
      </c>
      <c r="G4401">
        <v>11</v>
      </c>
      <c r="H4401">
        <v>1058.21</v>
      </c>
      <c r="I4401">
        <v>1159</v>
      </c>
      <c r="J4401">
        <v>92</v>
      </c>
      <c r="K4401">
        <f>super_shop_dataset[[#This Row],[Sold_Quantity]]*super_shop_dataset[[#This Row],[Purchase_Cost_in_$]]</f>
        <v>106628</v>
      </c>
      <c r="L4401" t="s">
        <v>14855</v>
      </c>
      <c r="M4401">
        <v>171</v>
      </c>
      <c r="N4401">
        <v>4.5</v>
      </c>
      <c r="O44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01">
        <v>280</v>
      </c>
      <c r="Q4401" t="s">
        <v>60</v>
      </c>
      <c r="R4401" s="2">
        <v>50057</v>
      </c>
      <c r="S4401" s="2">
        <v>49691</v>
      </c>
      <c r="T4401" t="s">
        <v>49</v>
      </c>
      <c r="U4401">
        <v>16</v>
      </c>
      <c r="V4401">
        <v>64</v>
      </c>
      <c r="W44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01" t="s">
        <v>50</v>
      </c>
      <c r="Y4401" t="s">
        <v>36</v>
      </c>
      <c r="Z4401" t="s">
        <v>51</v>
      </c>
      <c r="AA4401" t="s">
        <v>8871</v>
      </c>
      <c r="AB4401" t="s">
        <v>70</v>
      </c>
      <c r="AC4401">
        <v>12</v>
      </c>
      <c r="AD4401" t="s">
        <v>40</v>
      </c>
      <c r="AE4401">
        <v>485</v>
      </c>
      <c r="AF4401" t="s">
        <v>78</v>
      </c>
      <c r="AG4401" t="s">
        <v>55</v>
      </c>
    </row>
    <row r="4402" spans="1:33" x14ac:dyDescent="0.3">
      <c r="A4402" t="s">
        <v>8872</v>
      </c>
      <c r="B4402" t="s">
        <v>65</v>
      </c>
      <c r="C4402" t="s">
        <v>84</v>
      </c>
      <c r="D4402" t="s">
        <v>47</v>
      </c>
      <c r="E4402" t="s">
        <v>56</v>
      </c>
      <c r="F4402">
        <v>3816</v>
      </c>
      <c r="G4402">
        <v>44</v>
      </c>
      <c r="H4402">
        <v>2136.96</v>
      </c>
      <c r="I4402">
        <v>1721</v>
      </c>
      <c r="J4402">
        <v>42</v>
      </c>
      <c r="K4402">
        <f>super_shop_dataset[[#This Row],[Sold_Quantity]]*super_shop_dataset[[#This Row],[Purchase_Cost_in_$]]</f>
        <v>72282</v>
      </c>
      <c r="L4402" t="s">
        <v>12236</v>
      </c>
      <c r="M4402">
        <v>93</v>
      </c>
      <c r="N4402">
        <v>2.9</v>
      </c>
      <c r="O44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02">
        <v>339</v>
      </c>
      <c r="Q4402" t="s">
        <v>60</v>
      </c>
      <c r="R4402" s="2">
        <v>50058</v>
      </c>
      <c r="S4402" s="2">
        <v>49692</v>
      </c>
      <c r="T4402" t="s">
        <v>34</v>
      </c>
      <c r="U4402">
        <v>19</v>
      </c>
      <c r="V4402">
        <v>39</v>
      </c>
      <c r="W44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02" t="s">
        <v>50</v>
      </c>
      <c r="Y4402" t="s">
        <v>36</v>
      </c>
      <c r="Z4402" t="s">
        <v>76</v>
      </c>
      <c r="AA4402" t="s">
        <v>8873</v>
      </c>
      <c r="AB4402" t="s">
        <v>70</v>
      </c>
      <c r="AC4402">
        <v>11</v>
      </c>
      <c r="AD4402" t="s">
        <v>63</v>
      </c>
      <c r="AE4402">
        <v>851</v>
      </c>
      <c r="AF4402" t="s">
        <v>78</v>
      </c>
      <c r="AG4402" t="s">
        <v>82</v>
      </c>
    </row>
    <row r="4403" spans="1:33" x14ac:dyDescent="0.3">
      <c r="A4403" t="s">
        <v>8874</v>
      </c>
      <c r="B4403" t="s">
        <v>65</v>
      </c>
      <c r="C4403" t="s">
        <v>66</v>
      </c>
      <c r="D4403" t="s">
        <v>58</v>
      </c>
      <c r="E4403" t="s">
        <v>56</v>
      </c>
      <c r="F4403">
        <v>4368</v>
      </c>
      <c r="G4403">
        <v>7</v>
      </c>
      <c r="H4403">
        <v>4062.24</v>
      </c>
      <c r="I4403">
        <v>2037</v>
      </c>
      <c r="J4403">
        <v>11</v>
      </c>
      <c r="K4403">
        <f>super_shop_dataset[[#This Row],[Sold_Quantity]]*super_shop_dataset[[#This Row],[Purchase_Cost_in_$]]</f>
        <v>22407</v>
      </c>
      <c r="L4403" t="s">
        <v>12237</v>
      </c>
      <c r="M4403">
        <v>77</v>
      </c>
      <c r="N4403">
        <v>2.4</v>
      </c>
      <c r="O44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03">
        <v>356</v>
      </c>
      <c r="Q4403" t="s">
        <v>33</v>
      </c>
      <c r="R4403" s="2">
        <v>50059</v>
      </c>
      <c r="S4403" s="2">
        <v>49693</v>
      </c>
      <c r="T4403" t="s">
        <v>89</v>
      </c>
      <c r="U4403">
        <v>6</v>
      </c>
      <c r="V4403">
        <v>29</v>
      </c>
      <c r="W44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03" t="s">
        <v>35</v>
      </c>
      <c r="Y4403" t="s">
        <v>61</v>
      </c>
      <c r="Z4403" t="s">
        <v>51</v>
      </c>
      <c r="AA4403" t="s">
        <v>8875</v>
      </c>
      <c r="AB4403" t="s">
        <v>70</v>
      </c>
      <c r="AC4403">
        <v>12</v>
      </c>
      <c r="AD4403" t="s">
        <v>63</v>
      </c>
      <c r="AE4403">
        <v>970</v>
      </c>
      <c r="AF4403" t="s">
        <v>41</v>
      </c>
      <c r="AG4403" t="s">
        <v>42</v>
      </c>
    </row>
    <row r="4404" spans="1:33" x14ac:dyDescent="0.3">
      <c r="A4404" t="s">
        <v>8876</v>
      </c>
      <c r="B4404" t="s">
        <v>65</v>
      </c>
      <c r="C4404" t="s">
        <v>66</v>
      </c>
      <c r="D4404" t="s">
        <v>67</v>
      </c>
      <c r="E4404" t="s">
        <v>56</v>
      </c>
      <c r="F4404">
        <v>1893</v>
      </c>
      <c r="G4404">
        <v>29</v>
      </c>
      <c r="H4404">
        <v>1344.03</v>
      </c>
      <c r="I4404">
        <v>50</v>
      </c>
      <c r="J4404">
        <v>5</v>
      </c>
      <c r="K4404">
        <f>super_shop_dataset[[#This Row],[Sold_Quantity]]*super_shop_dataset[[#This Row],[Purchase_Cost_in_$]]</f>
        <v>250</v>
      </c>
      <c r="L4404" t="s">
        <v>12238</v>
      </c>
      <c r="M4404">
        <v>57</v>
      </c>
      <c r="N4404">
        <v>1.7</v>
      </c>
      <c r="O44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04">
        <v>180</v>
      </c>
      <c r="Q4404" t="s">
        <v>48</v>
      </c>
      <c r="R4404" s="2">
        <v>50060</v>
      </c>
      <c r="S4404" s="2">
        <v>49694</v>
      </c>
      <c r="T4404" t="s">
        <v>89</v>
      </c>
      <c r="U4404">
        <v>3</v>
      </c>
      <c r="V4404">
        <v>36</v>
      </c>
      <c r="W44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04" t="s">
        <v>35</v>
      </c>
      <c r="Y4404" t="s">
        <v>61</v>
      </c>
      <c r="Z4404" t="s">
        <v>37</v>
      </c>
      <c r="AA4404" t="s">
        <v>8877</v>
      </c>
      <c r="AB4404" t="s">
        <v>39</v>
      </c>
      <c r="AC4404">
        <v>1</v>
      </c>
      <c r="AD4404" t="s">
        <v>40</v>
      </c>
      <c r="AE4404">
        <v>745</v>
      </c>
      <c r="AF4404" t="s">
        <v>41</v>
      </c>
      <c r="AG4404" t="s">
        <v>42</v>
      </c>
    </row>
    <row r="4405" spans="1:33" x14ac:dyDescent="0.3">
      <c r="A4405" t="s">
        <v>8878</v>
      </c>
      <c r="B4405" t="s">
        <v>29</v>
      </c>
      <c r="C4405" t="s">
        <v>72</v>
      </c>
      <c r="D4405" t="s">
        <v>67</v>
      </c>
      <c r="E4405" t="s">
        <v>56</v>
      </c>
      <c r="F4405">
        <v>3167</v>
      </c>
      <c r="G4405">
        <v>41</v>
      </c>
      <c r="H4405">
        <v>1868.53</v>
      </c>
      <c r="I4405">
        <v>1990</v>
      </c>
      <c r="J4405">
        <v>47</v>
      </c>
      <c r="K4405">
        <f>super_shop_dataset[[#This Row],[Sold_Quantity]]*super_shop_dataset[[#This Row],[Purchase_Cost_in_$]]</f>
        <v>93530</v>
      </c>
      <c r="L4405" t="s">
        <v>14856</v>
      </c>
      <c r="M4405">
        <v>11</v>
      </c>
      <c r="N4405">
        <v>3</v>
      </c>
      <c r="O44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05">
        <v>272</v>
      </c>
      <c r="Q4405" t="s">
        <v>33</v>
      </c>
      <c r="R4405" s="2">
        <v>50061</v>
      </c>
      <c r="S4405" s="2">
        <v>49695</v>
      </c>
      <c r="T4405" t="s">
        <v>34</v>
      </c>
      <c r="U4405">
        <v>42</v>
      </c>
      <c r="V4405">
        <v>32</v>
      </c>
      <c r="W44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05" t="s">
        <v>50</v>
      </c>
      <c r="Y4405" t="s">
        <v>61</v>
      </c>
      <c r="Z4405" t="s">
        <v>76</v>
      </c>
      <c r="AA4405" t="s">
        <v>8879</v>
      </c>
      <c r="AB4405" t="s">
        <v>39</v>
      </c>
      <c r="AC4405">
        <v>11</v>
      </c>
      <c r="AD4405" t="s">
        <v>40</v>
      </c>
      <c r="AE4405">
        <v>804</v>
      </c>
      <c r="AF4405" t="s">
        <v>41</v>
      </c>
      <c r="AG4405" t="s">
        <v>55</v>
      </c>
    </row>
    <row r="4406" spans="1:33" x14ac:dyDescent="0.3">
      <c r="A4406" t="s">
        <v>8880</v>
      </c>
      <c r="B4406" t="s">
        <v>65</v>
      </c>
      <c r="C4406" t="s">
        <v>66</v>
      </c>
      <c r="D4406" t="s">
        <v>58</v>
      </c>
      <c r="E4406" t="s">
        <v>59</v>
      </c>
      <c r="F4406">
        <v>4324</v>
      </c>
      <c r="G4406">
        <v>6</v>
      </c>
      <c r="H4406">
        <v>4064.56</v>
      </c>
      <c r="I4406">
        <v>2261</v>
      </c>
      <c r="J4406">
        <v>41</v>
      </c>
      <c r="K4406">
        <f>super_shop_dataset[[#This Row],[Sold_Quantity]]*super_shop_dataset[[#This Row],[Purchase_Cost_in_$]]</f>
        <v>92701</v>
      </c>
      <c r="L4406" t="s">
        <v>12239</v>
      </c>
      <c r="M4406">
        <v>12</v>
      </c>
      <c r="N4406">
        <v>1.5</v>
      </c>
      <c r="O44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06">
        <v>484</v>
      </c>
      <c r="Q4406" t="s">
        <v>33</v>
      </c>
      <c r="R4406" s="2">
        <v>50062</v>
      </c>
      <c r="S4406" s="2">
        <v>49696</v>
      </c>
      <c r="T4406" t="s">
        <v>34</v>
      </c>
      <c r="U4406">
        <v>43</v>
      </c>
      <c r="V4406">
        <v>37</v>
      </c>
      <c r="W44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06" t="s">
        <v>50</v>
      </c>
      <c r="Y4406" t="s">
        <v>36</v>
      </c>
      <c r="Z4406" t="s">
        <v>76</v>
      </c>
      <c r="AA4406" t="s">
        <v>8881</v>
      </c>
      <c r="AB4406" t="s">
        <v>70</v>
      </c>
      <c r="AC4406">
        <v>4</v>
      </c>
      <c r="AD4406" t="s">
        <v>63</v>
      </c>
      <c r="AE4406">
        <v>353</v>
      </c>
      <c r="AF4406" t="s">
        <v>41</v>
      </c>
      <c r="AG4406" t="s">
        <v>82</v>
      </c>
    </row>
    <row r="4407" spans="1:33" x14ac:dyDescent="0.3">
      <c r="A4407" t="s">
        <v>8882</v>
      </c>
      <c r="B4407" t="s">
        <v>80</v>
      </c>
      <c r="C4407" t="s">
        <v>72</v>
      </c>
      <c r="D4407" t="s">
        <v>96</v>
      </c>
      <c r="E4407" t="s">
        <v>56</v>
      </c>
      <c r="F4407">
        <v>3207</v>
      </c>
      <c r="G4407">
        <v>7</v>
      </c>
      <c r="H4407">
        <v>2982.51</v>
      </c>
      <c r="I4407">
        <v>850</v>
      </c>
      <c r="J4407">
        <v>86</v>
      </c>
      <c r="K4407">
        <f>super_shop_dataset[[#This Row],[Sold_Quantity]]*super_shop_dataset[[#This Row],[Purchase_Cost_in_$]]</f>
        <v>73100</v>
      </c>
      <c r="L4407" t="s">
        <v>12240</v>
      </c>
      <c r="M4407">
        <v>10</v>
      </c>
      <c r="N4407">
        <v>1.3</v>
      </c>
      <c r="O44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07">
        <v>245</v>
      </c>
      <c r="Q4407" t="s">
        <v>33</v>
      </c>
      <c r="R4407" s="2">
        <v>50063</v>
      </c>
      <c r="S4407" s="2">
        <v>49697</v>
      </c>
      <c r="T4407" t="s">
        <v>34</v>
      </c>
      <c r="U4407">
        <v>2</v>
      </c>
      <c r="V4407">
        <v>53</v>
      </c>
      <c r="W44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07" t="s">
        <v>50</v>
      </c>
      <c r="Y4407" t="s">
        <v>36</v>
      </c>
      <c r="Z4407" t="s">
        <v>76</v>
      </c>
      <c r="AA4407" t="s">
        <v>8883</v>
      </c>
      <c r="AB4407" t="s">
        <v>70</v>
      </c>
      <c r="AC4407">
        <v>6</v>
      </c>
      <c r="AD4407" t="s">
        <v>40</v>
      </c>
      <c r="AE4407">
        <v>268</v>
      </c>
      <c r="AF4407" t="s">
        <v>54</v>
      </c>
      <c r="AG4407" t="s">
        <v>55</v>
      </c>
    </row>
    <row r="4408" spans="1:33" x14ac:dyDescent="0.3">
      <c r="A4408" t="s">
        <v>8884</v>
      </c>
      <c r="B4408" t="s">
        <v>80</v>
      </c>
      <c r="C4408" t="s">
        <v>30</v>
      </c>
      <c r="D4408" t="s">
        <v>67</v>
      </c>
      <c r="E4408" t="s">
        <v>56</v>
      </c>
      <c r="F4408">
        <v>4106</v>
      </c>
      <c r="G4408">
        <v>41</v>
      </c>
      <c r="H4408">
        <v>2422.54</v>
      </c>
      <c r="I4408">
        <v>2743</v>
      </c>
      <c r="J4408">
        <v>34</v>
      </c>
      <c r="K4408">
        <f>super_shop_dataset[[#This Row],[Sold_Quantity]]*super_shop_dataset[[#This Row],[Purchase_Cost_in_$]]</f>
        <v>93262</v>
      </c>
      <c r="L4408" t="s">
        <v>14857</v>
      </c>
      <c r="M4408">
        <v>9</v>
      </c>
      <c r="N4408">
        <v>4</v>
      </c>
      <c r="O44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08">
        <v>398</v>
      </c>
      <c r="Q4408" t="s">
        <v>60</v>
      </c>
      <c r="R4408" s="2">
        <v>50064</v>
      </c>
      <c r="S4408" s="2">
        <v>49698</v>
      </c>
      <c r="T4408" t="s">
        <v>49</v>
      </c>
      <c r="U4408">
        <v>18</v>
      </c>
      <c r="V4408">
        <v>44</v>
      </c>
      <c r="W44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08" t="s">
        <v>35</v>
      </c>
      <c r="Y4408" t="s">
        <v>68</v>
      </c>
      <c r="Z4408" t="s">
        <v>37</v>
      </c>
      <c r="AA4408" t="s">
        <v>8885</v>
      </c>
      <c r="AB4408" t="s">
        <v>39</v>
      </c>
      <c r="AC4408">
        <v>13</v>
      </c>
      <c r="AD4408" t="s">
        <v>40</v>
      </c>
      <c r="AE4408">
        <v>770</v>
      </c>
      <c r="AF4408" t="s">
        <v>78</v>
      </c>
      <c r="AG4408" t="s">
        <v>42</v>
      </c>
    </row>
    <row r="4409" spans="1:33" x14ac:dyDescent="0.3">
      <c r="A4409" t="s">
        <v>8886</v>
      </c>
      <c r="B4409" t="s">
        <v>65</v>
      </c>
      <c r="C4409" t="s">
        <v>66</v>
      </c>
      <c r="D4409" t="s">
        <v>67</v>
      </c>
      <c r="E4409" t="s">
        <v>56</v>
      </c>
      <c r="F4409">
        <v>1770</v>
      </c>
      <c r="G4409">
        <v>25</v>
      </c>
      <c r="H4409">
        <v>1327.5</v>
      </c>
      <c r="I4409">
        <v>1064</v>
      </c>
      <c r="J4409">
        <v>70</v>
      </c>
      <c r="K4409">
        <f>super_shop_dataset[[#This Row],[Sold_Quantity]]*super_shop_dataset[[#This Row],[Purchase_Cost_in_$]]</f>
        <v>74480</v>
      </c>
      <c r="L4409" t="s">
        <v>12241</v>
      </c>
      <c r="M4409">
        <v>103</v>
      </c>
      <c r="N4409">
        <v>1.5</v>
      </c>
      <c r="O44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09">
        <v>13</v>
      </c>
      <c r="Q4409" t="s">
        <v>48</v>
      </c>
      <c r="R4409" s="2">
        <v>50065</v>
      </c>
      <c r="S4409" s="2">
        <v>49699</v>
      </c>
      <c r="T4409" t="s">
        <v>34</v>
      </c>
      <c r="U4409">
        <v>32</v>
      </c>
      <c r="V4409">
        <v>67</v>
      </c>
      <c r="W44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09" t="s">
        <v>50</v>
      </c>
      <c r="Y4409" t="s">
        <v>36</v>
      </c>
      <c r="Z4409" t="s">
        <v>51</v>
      </c>
      <c r="AA4409" t="s">
        <v>8887</v>
      </c>
      <c r="AB4409" t="s">
        <v>53</v>
      </c>
      <c r="AC4409">
        <v>2</v>
      </c>
      <c r="AD4409" t="s">
        <v>63</v>
      </c>
      <c r="AE4409">
        <v>542</v>
      </c>
      <c r="AF4409" t="s">
        <v>54</v>
      </c>
      <c r="AG4409" t="s">
        <v>82</v>
      </c>
    </row>
    <row r="4410" spans="1:33" x14ac:dyDescent="0.3">
      <c r="A4410" t="s">
        <v>8888</v>
      </c>
      <c r="B4410" t="s">
        <v>45</v>
      </c>
      <c r="C4410" t="s">
        <v>84</v>
      </c>
      <c r="D4410" t="s">
        <v>58</v>
      </c>
      <c r="E4410" t="s">
        <v>56</v>
      </c>
      <c r="F4410">
        <v>4216</v>
      </c>
      <c r="G4410">
        <v>44</v>
      </c>
      <c r="H4410">
        <v>2360.96</v>
      </c>
      <c r="I4410">
        <v>3552</v>
      </c>
      <c r="J4410">
        <v>71</v>
      </c>
      <c r="K4410">
        <f>super_shop_dataset[[#This Row],[Sold_Quantity]]*super_shop_dataset[[#This Row],[Purchase_Cost_in_$]]</f>
        <v>252192</v>
      </c>
      <c r="L4410" t="s">
        <v>14858</v>
      </c>
      <c r="M4410">
        <v>87</v>
      </c>
      <c r="N4410">
        <v>3.9</v>
      </c>
      <c r="O44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10">
        <v>397</v>
      </c>
      <c r="Q4410" t="s">
        <v>48</v>
      </c>
      <c r="R4410" s="2">
        <v>50066</v>
      </c>
      <c r="S4410" s="2">
        <v>49700</v>
      </c>
      <c r="T4410" t="s">
        <v>34</v>
      </c>
      <c r="U4410">
        <v>42</v>
      </c>
      <c r="V4410">
        <v>61</v>
      </c>
      <c r="W44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10" t="s">
        <v>50</v>
      </c>
      <c r="Y4410" t="s">
        <v>68</v>
      </c>
      <c r="Z4410" t="s">
        <v>76</v>
      </c>
      <c r="AA4410" t="s">
        <v>8889</v>
      </c>
      <c r="AB4410" t="s">
        <v>39</v>
      </c>
      <c r="AC4410">
        <v>2</v>
      </c>
      <c r="AD4410" t="s">
        <v>63</v>
      </c>
      <c r="AE4410">
        <v>557</v>
      </c>
      <c r="AF4410" t="s">
        <v>41</v>
      </c>
      <c r="AG4410" t="s">
        <v>82</v>
      </c>
    </row>
    <row r="4411" spans="1:33" x14ac:dyDescent="0.3">
      <c r="A4411" t="s">
        <v>8890</v>
      </c>
      <c r="B4411" t="s">
        <v>29</v>
      </c>
      <c r="C4411" t="s">
        <v>46</v>
      </c>
      <c r="D4411" t="s">
        <v>67</v>
      </c>
      <c r="E4411" t="s">
        <v>32</v>
      </c>
      <c r="F4411">
        <v>2006</v>
      </c>
      <c r="G4411">
        <v>23</v>
      </c>
      <c r="H4411">
        <v>1544.62</v>
      </c>
      <c r="I4411">
        <v>1741</v>
      </c>
      <c r="J4411">
        <v>65</v>
      </c>
      <c r="K4411">
        <f>super_shop_dataset[[#This Row],[Sold_Quantity]]*super_shop_dataset[[#This Row],[Purchase_Cost_in_$]]</f>
        <v>113165</v>
      </c>
      <c r="L4411" t="s">
        <v>14859</v>
      </c>
      <c r="M4411">
        <v>81</v>
      </c>
      <c r="N4411">
        <v>1.3</v>
      </c>
      <c r="O44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11">
        <v>277</v>
      </c>
      <c r="Q4411" t="s">
        <v>60</v>
      </c>
      <c r="R4411" s="2">
        <v>50067</v>
      </c>
      <c r="S4411" s="2">
        <v>49701</v>
      </c>
      <c r="T4411" t="s">
        <v>49</v>
      </c>
      <c r="U4411">
        <v>8</v>
      </c>
      <c r="V4411">
        <v>61</v>
      </c>
      <c r="W44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11" t="s">
        <v>35</v>
      </c>
      <c r="Y4411" t="s">
        <v>61</v>
      </c>
      <c r="Z4411" t="s">
        <v>51</v>
      </c>
      <c r="AA4411" t="s">
        <v>8891</v>
      </c>
      <c r="AB4411" t="s">
        <v>53</v>
      </c>
      <c r="AC4411">
        <v>11</v>
      </c>
      <c r="AD4411" t="s">
        <v>40</v>
      </c>
      <c r="AE4411">
        <v>849</v>
      </c>
      <c r="AF4411" t="s">
        <v>41</v>
      </c>
      <c r="AG4411" t="s">
        <v>42</v>
      </c>
    </row>
    <row r="4412" spans="1:33" x14ac:dyDescent="0.3">
      <c r="A4412" t="s">
        <v>8892</v>
      </c>
      <c r="B4412" t="s">
        <v>45</v>
      </c>
      <c r="C4412" t="s">
        <v>46</v>
      </c>
      <c r="D4412" t="s">
        <v>31</v>
      </c>
      <c r="E4412" t="s">
        <v>56</v>
      </c>
      <c r="F4412">
        <v>2004</v>
      </c>
      <c r="G4412">
        <v>15</v>
      </c>
      <c r="H4412">
        <v>1703.4</v>
      </c>
      <c r="I4412">
        <v>1722</v>
      </c>
      <c r="J4412">
        <v>17</v>
      </c>
      <c r="K4412">
        <f>super_shop_dataset[[#This Row],[Sold_Quantity]]*super_shop_dataset[[#This Row],[Purchase_Cost_in_$]]</f>
        <v>29274</v>
      </c>
      <c r="L4412" t="s">
        <v>14860</v>
      </c>
      <c r="M4412">
        <v>77</v>
      </c>
      <c r="N4412">
        <v>4</v>
      </c>
      <c r="O44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12">
        <v>231</v>
      </c>
      <c r="Q4412" t="s">
        <v>60</v>
      </c>
      <c r="R4412" s="2">
        <v>50068</v>
      </c>
      <c r="S4412" s="2">
        <v>49702</v>
      </c>
      <c r="T4412" t="s">
        <v>34</v>
      </c>
      <c r="U4412">
        <v>7</v>
      </c>
      <c r="V4412">
        <v>45</v>
      </c>
      <c r="W44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12" t="s">
        <v>50</v>
      </c>
      <c r="Y4412" t="s">
        <v>68</v>
      </c>
      <c r="Z4412" t="s">
        <v>76</v>
      </c>
      <c r="AA4412" t="s">
        <v>8893</v>
      </c>
      <c r="AB4412" t="s">
        <v>70</v>
      </c>
      <c r="AC4412">
        <v>7</v>
      </c>
      <c r="AD4412" t="s">
        <v>63</v>
      </c>
      <c r="AE4412">
        <v>995</v>
      </c>
      <c r="AF4412" t="s">
        <v>54</v>
      </c>
      <c r="AG4412" t="s">
        <v>42</v>
      </c>
    </row>
    <row r="4413" spans="1:33" x14ac:dyDescent="0.3">
      <c r="A4413" t="s">
        <v>8894</v>
      </c>
      <c r="B4413" t="s">
        <v>75</v>
      </c>
      <c r="C4413" t="s">
        <v>46</v>
      </c>
      <c r="D4413" t="s">
        <v>31</v>
      </c>
      <c r="E4413" t="s">
        <v>32</v>
      </c>
      <c r="F4413">
        <v>1751</v>
      </c>
      <c r="G4413">
        <v>39</v>
      </c>
      <c r="H4413">
        <v>1068.1099999999999</v>
      </c>
      <c r="I4413">
        <v>416</v>
      </c>
      <c r="J4413">
        <v>84</v>
      </c>
      <c r="K4413">
        <f>super_shop_dataset[[#This Row],[Sold_Quantity]]*super_shop_dataset[[#This Row],[Purchase_Cost_in_$]]</f>
        <v>34944</v>
      </c>
      <c r="L4413" t="s">
        <v>12242</v>
      </c>
      <c r="M4413">
        <v>101</v>
      </c>
      <c r="N4413">
        <v>1</v>
      </c>
      <c r="O44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13">
        <v>14</v>
      </c>
      <c r="Q4413" t="s">
        <v>60</v>
      </c>
      <c r="R4413" s="2">
        <v>50069</v>
      </c>
      <c r="S4413" s="2">
        <v>49703</v>
      </c>
      <c r="T4413" t="s">
        <v>34</v>
      </c>
      <c r="U4413">
        <v>8</v>
      </c>
      <c r="V4413">
        <v>36</v>
      </c>
      <c r="W44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13" t="s">
        <v>50</v>
      </c>
      <c r="Y4413" t="s">
        <v>36</v>
      </c>
      <c r="Z4413" t="s">
        <v>76</v>
      </c>
      <c r="AA4413" t="s">
        <v>8895</v>
      </c>
      <c r="AB4413" t="s">
        <v>70</v>
      </c>
      <c r="AC4413">
        <v>4</v>
      </c>
      <c r="AD4413" t="s">
        <v>63</v>
      </c>
      <c r="AE4413">
        <v>564</v>
      </c>
      <c r="AF4413" t="s">
        <v>54</v>
      </c>
      <c r="AG4413" t="s">
        <v>55</v>
      </c>
    </row>
    <row r="4414" spans="1:33" x14ac:dyDescent="0.3">
      <c r="A4414" t="s">
        <v>8896</v>
      </c>
      <c r="B4414" t="s">
        <v>65</v>
      </c>
      <c r="C4414" t="s">
        <v>72</v>
      </c>
      <c r="D4414" t="s">
        <v>58</v>
      </c>
      <c r="E4414" t="s">
        <v>56</v>
      </c>
      <c r="F4414">
        <v>4399</v>
      </c>
      <c r="G4414">
        <v>32</v>
      </c>
      <c r="H4414">
        <v>2991.32</v>
      </c>
      <c r="I4414">
        <v>1151</v>
      </c>
      <c r="J4414">
        <v>76</v>
      </c>
      <c r="K4414">
        <f>super_shop_dataset[[#This Row],[Sold_Quantity]]*super_shop_dataset[[#This Row],[Purchase_Cost_in_$]]</f>
        <v>87476</v>
      </c>
      <c r="L4414" t="s">
        <v>12243</v>
      </c>
      <c r="M4414">
        <v>42</v>
      </c>
      <c r="N4414">
        <v>4.4000000000000004</v>
      </c>
      <c r="O44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14">
        <v>270</v>
      </c>
      <c r="Q4414" t="s">
        <v>48</v>
      </c>
      <c r="R4414" s="2">
        <v>50070</v>
      </c>
      <c r="S4414" s="2">
        <v>49704</v>
      </c>
      <c r="T4414" t="s">
        <v>49</v>
      </c>
      <c r="U4414">
        <v>29</v>
      </c>
      <c r="V4414">
        <v>50</v>
      </c>
      <c r="W44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14" t="s">
        <v>35</v>
      </c>
      <c r="Y4414" t="s">
        <v>61</v>
      </c>
      <c r="Z4414" t="s">
        <v>37</v>
      </c>
      <c r="AA4414" t="s">
        <v>8897</v>
      </c>
      <c r="AB4414" t="s">
        <v>39</v>
      </c>
      <c r="AC4414">
        <v>6</v>
      </c>
      <c r="AD4414" t="s">
        <v>63</v>
      </c>
      <c r="AE4414">
        <v>986</v>
      </c>
      <c r="AF4414" t="s">
        <v>54</v>
      </c>
      <c r="AG4414" t="s">
        <v>82</v>
      </c>
    </row>
    <row r="4415" spans="1:33" x14ac:dyDescent="0.3">
      <c r="A4415" t="s">
        <v>8898</v>
      </c>
      <c r="B4415" t="s">
        <v>80</v>
      </c>
      <c r="C4415" t="s">
        <v>84</v>
      </c>
      <c r="D4415" t="s">
        <v>47</v>
      </c>
      <c r="E4415" t="s">
        <v>56</v>
      </c>
      <c r="F4415">
        <v>4987</v>
      </c>
      <c r="G4415">
        <v>36</v>
      </c>
      <c r="H4415">
        <v>3191.68</v>
      </c>
      <c r="I4415">
        <v>688</v>
      </c>
      <c r="J4415">
        <v>20</v>
      </c>
      <c r="K4415">
        <f>super_shop_dataset[[#This Row],[Sold_Quantity]]*super_shop_dataset[[#This Row],[Purchase_Cost_in_$]]</f>
        <v>13760</v>
      </c>
      <c r="L4415" t="s">
        <v>12244</v>
      </c>
      <c r="M4415">
        <v>29</v>
      </c>
      <c r="N4415">
        <v>2.6</v>
      </c>
      <c r="O44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15">
        <v>299</v>
      </c>
      <c r="Q4415" t="s">
        <v>33</v>
      </c>
      <c r="R4415" s="2">
        <v>50071</v>
      </c>
      <c r="S4415" s="2">
        <v>49705</v>
      </c>
      <c r="T4415" t="s">
        <v>89</v>
      </c>
      <c r="U4415">
        <v>3</v>
      </c>
      <c r="V4415">
        <v>37</v>
      </c>
      <c r="W44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15" t="s">
        <v>35</v>
      </c>
      <c r="Y4415" t="s">
        <v>61</v>
      </c>
      <c r="Z4415" t="s">
        <v>51</v>
      </c>
      <c r="AA4415" t="s">
        <v>8899</v>
      </c>
      <c r="AB4415" t="s">
        <v>39</v>
      </c>
      <c r="AC4415">
        <v>13</v>
      </c>
      <c r="AD4415" t="s">
        <v>40</v>
      </c>
      <c r="AE4415">
        <v>926</v>
      </c>
      <c r="AF4415" t="s">
        <v>78</v>
      </c>
      <c r="AG4415" t="s">
        <v>55</v>
      </c>
    </row>
    <row r="4416" spans="1:33" x14ac:dyDescent="0.3">
      <c r="A4416" t="s">
        <v>8900</v>
      </c>
      <c r="B4416" t="s">
        <v>80</v>
      </c>
      <c r="C4416" t="s">
        <v>66</v>
      </c>
      <c r="D4416" t="s">
        <v>47</v>
      </c>
      <c r="E4416" t="s">
        <v>43</v>
      </c>
      <c r="F4416">
        <v>156</v>
      </c>
      <c r="G4416">
        <v>25</v>
      </c>
      <c r="H4416">
        <v>117</v>
      </c>
      <c r="I4416">
        <v>2562</v>
      </c>
      <c r="J4416">
        <v>79</v>
      </c>
      <c r="K4416">
        <f>super_shop_dataset[[#This Row],[Sold_Quantity]]*super_shop_dataset[[#This Row],[Purchase_Cost_in_$]]</f>
        <v>202398</v>
      </c>
      <c r="L4416" t="s">
        <v>14861</v>
      </c>
      <c r="M4416">
        <v>86</v>
      </c>
      <c r="N4416">
        <v>2.5</v>
      </c>
      <c r="O44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16">
        <v>442</v>
      </c>
      <c r="Q4416" t="s">
        <v>60</v>
      </c>
      <c r="R4416" s="2">
        <v>50072</v>
      </c>
      <c r="S4416" s="2">
        <v>49706</v>
      </c>
      <c r="T4416" t="s">
        <v>89</v>
      </c>
      <c r="U4416">
        <v>38</v>
      </c>
      <c r="V4416">
        <v>26</v>
      </c>
      <c r="W44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16" t="s">
        <v>35</v>
      </c>
      <c r="Y4416" t="s">
        <v>68</v>
      </c>
      <c r="Z4416" t="s">
        <v>51</v>
      </c>
      <c r="AA4416" t="s">
        <v>8901</v>
      </c>
      <c r="AB4416" t="s">
        <v>53</v>
      </c>
      <c r="AC4416">
        <v>8</v>
      </c>
      <c r="AD4416" t="s">
        <v>63</v>
      </c>
      <c r="AE4416">
        <v>467</v>
      </c>
      <c r="AF4416" t="s">
        <v>54</v>
      </c>
      <c r="AG4416" t="s">
        <v>55</v>
      </c>
    </row>
    <row r="4417" spans="1:33" x14ac:dyDescent="0.3">
      <c r="A4417" t="s">
        <v>8902</v>
      </c>
      <c r="B4417" t="s">
        <v>75</v>
      </c>
      <c r="C4417" t="s">
        <v>66</v>
      </c>
      <c r="D4417" t="s">
        <v>31</v>
      </c>
      <c r="E4417" t="s">
        <v>59</v>
      </c>
      <c r="F4417">
        <v>4103</v>
      </c>
      <c r="G4417">
        <v>16</v>
      </c>
      <c r="H4417">
        <v>3446.52</v>
      </c>
      <c r="I4417">
        <v>3080</v>
      </c>
      <c r="J4417">
        <v>99</v>
      </c>
      <c r="K4417">
        <f>super_shop_dataset[[#This Row],[Sold_Quantity]]*super_shop_dataset[[#This Row],[Purchase_Cost_in_$]]</f>
        <v>304920</v>
      </c>
      <c r="L4417" t="s">
        <v>12245</v>
      </c>
      <c r="M4417">
        <v>141</v>
      </c>
      <c r="N4417">
        <v>1.1000000000000001</v>
      </c>
      <c r="O44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17">
        <v>181</v>
      </c>
      <c r="Q4417" t="s">
        <v>48</v>
      </c>
      <c r="R4417" s="2">
        <v>50073</v>
      </c>
      <c r="S4417" s="2">
        <v>49707</v>
      </c>
      <c r="T4417" t="s">
        <v>49</v>
      </c>
      <c r="U4417">
        <v>38</v>
      </c>
      <c r="V4417">
        <v>22</v>
      </c>
      <c r="W44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17" t="s">
        <v>50</v>
      </c>
      <c r="Y4417" t="s">
        <v>36</v>
      </c>
      <c r="Z4417" t="s">
        <v>76</v>
      </c>
      <c r="AA4417" t="s">
        <v>8903</v>
      </c>
      <c r="AB4417" t="s">
        <v>53</v>
      </c>
      <c r="AC4417">
        <v>13</v>
      </c>
      <c r="AD4417" t="s">
        <v>63</v>
      </c>
      <c r="AE4417">
        <v>306</v>
      </c>
      <c r="AF4417" t="s">
        <v>54</v>
      </c>
      <c r="AG4417" t="s">
        <v>82</v>
      </c>
    </row>
    <row r="4418" spans="1:33" x14ac:dyDescent="0.3">
      <c r="A4418" t="s">
        <v>8904</v>
      </c>
      <c r="B4418" t="s">
        <v>29</v>
      </c>
      <c r="C4418" t="s">
        <v>66</v>
      </c>
      <c r="D4418" t="s">
        <v>96</v>
      </c>
      <c r="E4418" t="s">
        <v>43</v>
      </c>
      <c r="F4418">
        <v>2701</v>
      </c>
      <c r="G4418">
        <v>40</v>
      </c>
      <c r="H4418">
        <v>1620.6</v>
      </c>
      <c r="I4418">
        <v>3297</v>
      </c>
      <c r="J4418">
        <v>46</v>
      </c>
      <c r="K4418">
        <f>super_shop_dataset[[#This Row],[Sold_Quantity]]*super_shop_dataset[[#This Row],[Purchase_Cost_in_$]]</f>
        <v>151662</v>
      </c>
      <c r="L4418" t="s">
        <v>14862</v>
      </c>
      <c r="M4418">
        <v>171</v>
      </c>
      <c r="N4418">
        <v>2.7</v>
      </c>
      <c r="O44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18">
        <v>138</v>
      </c>
      <c r="Q4418" t="s">
        <v>48</v>
      </c>
      <c r="R4418" s="2">
        <v>50074</v>
      </c>
      <c r="S4418" s="2">
        <v>49708</v>
      </c>
      <c r="T4418" t="s">
        <v>49</v>
      </c>
      <c r="U4418">
        <v>13</v>
      </c>
      <c r="V4418">
        <v>38</v>
      </c>
      <c r="W44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18" t="s">
        <v>50</v>
      </c>
      <c r="Y4418" t="s">
        <v>36</v>
      </c>
      <c r="Z4418" t="s">
        <v>51</v>
      </c>
      <c r="AA4418" t="s">
        <v>8905</v>
      </c>
      <c r="AB4418" t="s">
        <v>39</v>
      </c>
      <c r="AC4418">
        <v>2</v>
      </c>
      <c r="AD4418" t="s">
        <v>63</v>
      </c>
      <c r="AE4418">
        <v>746</v>
      </c>
      <c r="AF4418" t="s">
        <v>41</v>
      </c>
      <c r="AG4418" t="s">
        <v>55</v>
      </c>
    </row>
    <row r="4419" spans="1:33" x14ac:dyDescent="0.3">
      <c r="A4419" t="s">
        <v>8906</v>
      </c>
      <c r="B4419" t="s">
        <v>65</v>
      </c>
      <c r="C4419" t="s">
        <v>72</v>
      </c>
      <c r="D4419" t="s">
        <v>96</v>
      </c>
      <c r="E4419" t="s">
        <v>32</v>
      </c>
      <c r="F4419">
        <v>4433</v>
      </c>
      <c r="G4419">
        <v>46</v>
      </c>
      <c r="H4419">
        <v>2393.8200000000002</v>
      </c>
      <c r="I4419">
        <v>1083</v>
      </c>
      <c r="J4419">
        <v>44</v>
      </c>
      <c r="K4419">
        <f>super_shop_dataset[[#This Row],[Sold_Quantity]]*super_shop_dataset[[#This Row],[Purchase_Cost_in_$]]</f>
        <v>47652</v>
      </c>
      <c r="L4419" t="s">
        <v>12246</v>
      </c>
      <c r="M4419">
        <v>199</v>
      </c>
      <c r="N4419">
        <v>1.6</v>
      </c>
      <c r="O44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19">
        <v>170</v>
      </c>
      <c r="Q4419" t="s">
        <v>33</v>
      </c>
      <c r="R4419" s="2">
        <v>50075</v>
      </c>
      <c r="S4419" s="2">
        <v>49709</v>
      </c>
      <c r="T4419" t="s">
        <v>89</v>
      </c>
      <c r="U4419">
        <v>34</v>
      </c>
      <c r="V4419">
        <v>63</v>
      </c>
      <c r="W44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19" t="s">
        <v>50</v>
      </c>
      <c r="Y4419" t="s">
        <v>61</v>
      </c>
      <c r="Z4419" t="s">
        <v>37</v>
      </c>
      <c r="AA4419" t="s">
        <v>8907</v>
      </c>
      <c r="AB4419" t="s">
        <v>39</v>
      </c>
      <c r="AC4419">
        <v>10</v>
      </c>
      <c r="AD4419" t="s">
        <v>40</v>
      </c>
      <c r="AE4419">
        <v>982</v>
      </c>
      <c r="AF4419" t="s">
        <v>54</v>
      </c>
      <c r="AG4419" t="s">
        <v>82</v>
      </c>
    </row>
    <row r="4420" spans="1:33" x14ac:dyDescent="0.3">
      <c r="A4420" t="s">
        <v>8908</v>
      </c>
      <c r="B4420" t="s">
        <v>29</v>
      </c>
      <c r="C4420" t="s">
        <v>30</v>
      </c>
      <c r="D4420" t="s">
        <v>47</v>
      </c>
      <c r="E4420" t="s">
        <v>32</v>
      </c>
      <c r="F4420">
        <v>1722</v>
      </c>
      <c r="G4420">
        <v>28</v>
      </c>
      <c r="H4420">
        <v>1239.8399999999999</v>
      </c>
      <c r="I4420">
        <v>795</v>
      </c>
      <c r="J4420">
        <v>47</v>
      </c>
      <c r="K4420">
        <f>super_shop_dataset[[#This Row],[Sold_Quantity]]*super_shop_dataset[[#This Row],[Purchase_Cost_in_$]]</f>
        <v>37365</v>
      </c>
      <c r="L4420" t="s">
        <v>12247</v>
      </c>
      <c r="M4420">
        <v>68</v>
      </c>
      <c r="N4420">
        <v>2.9</v>
      </c>
      <c r="O44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20">
        <v>459</v>
      </c>
      <c r="Q4420" t="s">
        <v>48</v>
      </c>
      <c r="R4420" s="2">
        <v>50076</v>
      </c>
      <c r="S4420" s="2">
        <v>49710</v>
      </c>
      <c r="T4420" t="s">
        <v>89</v>
      </c>
      <c r="U4420">
        <v>22</v>
      </c>
      <c r="V4420">
        <v>33</v>
      </c>
      <c r="W44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20" t="s">
        <v>35</v>
      </c>
      <c r="Y4420" t="s">
        <v>68</v>
      </c>
      <c r="Z4420" t="s">
        <v>37</v>
      </c>
      <c r="AA4420" t="s">
        <v>8909</v>
      </c>
      <c r="AB4420" t="s">
        <v>70</v>
      </c>
      <c r="AC4420">
        <v>7</v>
      </c>
      <c r="AD4420" t="s">
        <v>40</v>
      </c>
      <c r="AE4420">
        <v>847</v>
      </c>
      <c r="AF4420" t="s">
        <v>54</v>
      </c>
      <c r="AG4420" t="s">
        <v>82</v>
      </c>
    </row>
    <row r="4421" spans="1:33" x14ac:dyDescent="0.3">
      <c r="A4421" t="s">
        <v>8910</v>
      </c>
      <c r="B4421" t="s">
        <v>45</v>
      </c>
      <c r="C4421" t="s">
        <v>66</v>
      </c>
      <c r="D4421" t="s">
        <v>58</v>
      </c>
      <c r="E4421" t="s">
        <v>56</v>
      </c>
      <c r="F4421">
        <v>4055</v>
      </c>
      <c r="G4421">
        <v>48</v>
      </c>
      <c r="H4421">
        <v>2108.6</v>
      </c>
      <c r="I4421">
        <v>3440</v>
      </c>
      <c r="J4421">
        <v>31</v>
      </c>
      <c r="K4421">
        <f>super_shop_dataset[[#This Row],[Sold_Quantity]]*super_shop_dataset[[#This Row],[Purchase_Cost_in_$]]</f>
        <v>106640</v>
      </c>
      <c r="L4421" t="s">
        <v>14863</v>
      </c>
      <c r="M4421">
        <v>145</v>
      </c>
      <c r="N4421">
        <v>3.7</v>
      </c>
      <c r="O44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21">
        <v>37</v>
      </c>
      <c r="Q4421" t="s">
        <v>48</v>
      </c>
      <c r="R4421" s="2">
        <v>50077</v>
      </c>
      <c r="S4421" s="2">
        <v>49711</v>
      </c>
      <c r="T4421" t="s">
        <v>34</v>
      </c>
      <c r="U4421">
        <v>10</v>
      </c>
      <c r="V4421">
        <v>33</v>
      </c>
      <c r="W44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21" t="s">
        <v>50</v>
      </c>
      <c r="Y4421" t="s">
        <v>68</v>
      </c>
      <c r="Z4421" t="s">
        <v>37</v>
      </c>
      <c r="AA4421" t="s">
        <v>8911</v>
      </c>
      <c r="AB4421" t="s">
        <v>53</v>
      </c>
      <c r="AC4421">
        <v>1</v>
      </c>
      <c r="AD4421" t="s">
        <v>63</v>
      </c>
      <c r="AE4421">
        <v>471</v>
      </c>
      <c r="AF4421" t="s">
        <v>41</v>
      </c>
      <c r="AG4421" t="s">
        <v>42</v>
      </c>
    </row>
    <row r="4422" spans="1:33" x14ac:dyDescent="0.3">
      <c r="A4422" t="s">
        <v>8912</v>
      </c>
      <c r="B4422" t="s">
        <v>45</v>
      </c>
      <c r="C4422" t="s">
        <v>66</v>
      </c>
      <c r="D4422" t="s">
        <v>31</v>
      </c>
      <c r="E4422" t="s">
        <v>43</v>
      </c>
      <c r="F4422">
        <v>2818</v>
      </c>
      <c r="G4422">
        <v>3</v>
      </c>
      <c r="H4422">
        <v>2733.46</v>
      </c>
      <c r="I4422">
        <v>76</v>
      </c>
      <c r="J4422">
        <v>11</v>
      </c>
      <c r="K4422">
        <f>super_shop_dataset[[#This Row],[Sold_Quantity]]*super_shop_dataset[[#This Row],[Purchase_Cost_in_$]]</f>
        <v>836</v>
      </c>
      <c r="L4422" t="s">
        <v>12248</v>
      </c>
      <c r="M4422">
        <v>149</v>
      </c>
      <c r="N4422">
        <v>2.1</v>
      </c>
      <c r="O44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22">
        <v>88</v>
      </c>
      <c r="Q4422" t="s">
        <v>60</v>
      </c>
      <c r="R4422" s="2">
        <v>50078</v>
      </c>
      <c r="S4422" s="2">
        <v>49712</v>
      </c>
      <c r="T4422" t="s">
        <v>49</v>
      </c>
      <c r="U4422">
        <v>19</v>
      </c>
      <c r="V4422">
        <v>66</v>
      </c>
      <c r="W44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22" t="s">
        <v>35</v>
      </c>
      <c r="Y4422" t="s">
        <v>68</v>
      </c>
      <c r="Z4422" t="s">
        <v>51</v>
      </c>
      <c r="AA4422" t="s">
        <v>8913</v>
      </c>
      <c r="AB4422" t="s">
        <v>53</v>
      </c>
      <c r="AC4422">
        <v>4</v>
      </c>
      <c r="AD4422" t="s">
        <v>40</v>
      </c>
      <c r="AE4422">
        <v>235</v>
      </c>
      <c r="AF4422" t="s">
        <v>54</v>
      </c>
      <c r="AG4422" t="s">
        <v>82</v>
      </c>
    </row>
    <row r="4423" spans="1:33" x14ac:dyDescent="0.3">
      <c r="A4423" t="s">
        <v>8914</v>
      </c>
      <c r="B4423" t="s">
        <v>65</v>
      </c>
      <c r="C4423" t="s">
        <v>30</v>
      </c>
      <c r="D4423" t="s">
        <v>31</v>
      </c>
      <c r="E4423" t="s">
        <v>43</v>
      </c>
      <c r="F4423">
        <v>2783</v>
      </c>
      <c r="G4423">
        <v>29</v>
      </c>
      <c r="H4423">
        <v>1975.93</v>
      </c>
      <c r="I4423">
        <v>3830</v>
      </c>
      <c r="J4423">
        <v>80</v>
      </c>
      <c r="K4423">
        <f>super_shop_dataset[[#This Row],[Sold_Quantity]]*super_shop_dataset[[#This Row],[Purchase_Cost_in_$]]</f>
        <v>306400</v>
      </c>
      <c r="L4423" t="s">
        <v>14864</v>
      </c>
      <c r="M4423">
        <v>179</v>
      </c>
      <c r="N4423">
        <v>1.2</v>
      </c>
      <c r="O44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23">
        <v>484</v>
      </c>
      <c r="Q4423" t="s">
        <v>48</v>
      </c>
      <c r="R4423" s="2">
        <v>50079</v>
      </c>
      <c r="S4423" s="2">
        <v>49713</v>
      </c>
      <c r="T4423" t="s">
        <v>34</v>
      </c>
      <c r="U4423">
        <v>17</v>
      </c>
      <c r="V4423">
        <v>20</v>
      </c>
      <c r="W44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23" t="s">
        <v>50</v>
      </c>
      <c r="Y4423" t="s">
        <v>36</v>
      </c>
      <c r="Z4423" t="s">
        <v>51</v>
      </c>
      <c r="AA4423" t="s">
        <v>8915</v>
      </c>
      <c r="AB4423" t="s">
        <v>39</v>
      </c>
      <c r="AC4423">
        <v>3</v>
      </c>
      <c r="AD4423" t="s">
        <v>63</v>
      </c>
      <c r="AE4423">
        <v>642</v>
      </c>
      <c r="AF4423" t="s">
        <v>78</v>
      </c>
      <c r="AG4423" t="s">
        <v>55</v>
      </c>
    </row>
    <row r="4424" spans="1:33" x14ac:dyDescent="0.3">
      <c r="A4424" t="s">
        <v>8916</v>
      </c>
      <c r="B4424" t="s">
        <v>29</v>
      </c>
      <c r="C4424" t="s">
        <v>84</v>
      </c>
      <c r="D4424" t="s">
        <v>58</v>
      </c>
      <c r="E4424" t="s">
        <v>43</v>
      </c>
      <c r="F4424">
        <v>1150</v>
      </c>
      <c r="G4424">
        <v>8</v>
      </c>
      <c r="H4424">
        <v>1058</v>
      </c>
      <c r="I4424">
        <v>313</v>
      </c>
      <c r="J4424">
        <v>99</v>
      </c>
      <c r="K4424">
        <f>super_shop_dataset[[#This Row],[Sold_Quantity]]*super_shop_dataset[[#This Row],[Purchase_Cost_in_$]]</f>
        <v>30987</v>
      </c>
      <c r="L4424" t="s">
        <v>12249</v>
      </c>
      <c r="M4424">
        <v>136</v>
      </c>
      <c r="N4424">
        <v>2.2000000000000002</v>
      </c>
      <c r="O44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24">
        <v>246</v>
      </c>
      <c r="Q4424" t="s">
        <v>48</v>
      </c>
      <c r="R4424" s="2">
        <v>50080</v>
      </c>
      <c r="S4424" s="2">
        <v>49714</v>
      </c>
      <c r="T4424" t="s">
        <v>89</v>
      </c>
      <c r="U4424">
        <v>16</v>
      </c>
      <c r="V4424">
        <v>29</v>
      </c>
      <c r="W44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24" t="s">
        <v>50</v>
      </c>
      <c r="Y4424" t="s">
        <v>61</v>
      </c>
      <c r="Z4424" t="s">
        <v>76</v>
      </c>
      <c r="AA4424" t="s">
        <v>8917</v>
      </c>
      <c r="AB4424" t="s">
        <v>53</v>
      </c>
      <c r="AC4424">
        <v>2</v>
      </c>
      <c r="AD4424" t="s">
        <v>40</v>
      </c>
      <c r="AE4424">
        <v>820</v>
      </c>
      <c r="AF4424" t="s">
        <v>78</v>
      </c>
      <c r="AG4424" t="s">
        <v>42</v>
      </c>
    </row>
    <row r="4425" spans="1:33" x14ac:dyDescent="0.3">
      <c r="A4425" t="s">
        <v>8918</v>
      </c>
      <c r="B4425" t="s">
        <v>45</v>
      </c>
      <c r="C4425" t="s">
        <v>46</v>
      </c>
      <c r="D4425" t="s">
        <v>58</v>
      </c>
      <c r="E4425" t="s">
        <v>32</v>
      </c>
      <c r="F4425">
        <v>2126</v>
      </c>
      <c r="G4425">
        <v>18</v>
      </c>
      <c r="H4425">
        <v>1743.32</v>
      </c>
      <c r="I4425">
        <v>3112</v>
      </c>
      <c r="J4425">
        <v>25</v>
      </c>
      <c r="K4425">
        <f>super_shop_dataset[[#This Row],[Sold_Quantity]]*super_shop_dataset[[#This Row],[Purchase_Cost_in_$]]</f>
        <v>77800</v>
      </c>
      <c r="L4425" t="s">
        <v>14865</v>
      </c>
      <c r="M4425">
        <v>191</v>
      </c>
      <c r="N4425">
        <v>2.8</v>
      </c>
      <c r="O44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25">
        <v>50</v>
      </c>
      <c r="Q4425" t="s">
        <v>48</v>
      </c>
      <c r="R4425" s="2">
        <v>50081</v>
      </c>
      <c r="S4425" s="2">
        <v>49715</v>
      </c>
      <c r="T4425" t="s">
        <v>34</v>
      </c>
      <c r="U4425">
        <v>25</v>
      </c>
      <c r="V4425">
        <v>21</v>
      </c>
      <c r="W44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25" t="s">
        <v>50</v>
      </c>
      <c r="Y4425" t="s">
        <v>61</v>
      </c>
      <c r="Z4425" t="s">
        <v>51</v>
      </c>
      <c r="AA4425" t="s">
        <v>8919</v>
      </c>
      <c r="AB4425" t="s">
        <v>53</v>
      </c>
      <c r="AC4425">
        <v>9</v>
      </c>
      <c r="AD4425" t="s">
        <v>63</v>
      </c>
      <c r="AE4425">
        <v>876</v>
      </c>
      <c r="AF4425" t="s">
        <v>41</v>
      </c>
      <c r="AG4425" t="s">
        <v>55</v>
      </c>
    </row>
    <row r="4426" spans="1:33" x14ac:dyDescent="0.3">
      <c r="A4426" t="s">
        <v>8920</v>
      </c>
      <c r="B4426" t="s">
        <v>45</v>
      </c>
      <c r="C4426" t="s">
        <v>46</v>
      </c>
      <c r="D4426" t="s">
        <v>31</v>
      </c>
      <c r="E4426" t="s">
        <v>56</v>
      </c>
      <c r="F4426">
        <v>2284</v>
      </c>
      <c r="G4426">
        <v>26</v>
      </c>
      <c r="H4426">
        <v>1690.16</v>
      </c>
      <c r="I4426">
        <v>706</v>
      </c>
      <c r="J4426">
        <v>66</v>
      </c>
      <c r="K4426">
        <f>super_shop_dataset[[#This Row],[Sold_Quantity]]*super_shop_dataset[[#This Row],[Purchase_Cost_in_$]]</f>
        <v>46596</v>
      </c>
      <c r="L4426" t="s">
        <v>12250</v>
      </c>
      <c r="M4426">
        <v>162</v>
      </c>
      <c r="N4426">
        <v>4</v>
      </c>
      <c r="O44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26">
        <v>365</v>
      </c>
      <c r="Q4426" t="s">
        <v>60</v>
      </c>
      <c r="R4426" s="2">
        <v>50082</v>
      </c>
      <c r="S4426" s="2">
        <v>49716</v>
      </c>
      <c r="T4426" t="s">
        <v>89</v>
      </c>
      <c r="U4426">
        <v>16</v>
      </c>
      <c r="V4426">
        <v>59</v>
      </c>
      <c r="W44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26" t="s">
        <v>35</v>
      </c>
      <c r="Y4426" t="s">
        <v>68</v>
      </c>
      <c r="Z4426" t="s">
        <v>37</v>
      </c>
      <c r="AA4426" t="s">
        <v>8921</v>
      </c>
      <c r="AB4426" t="s">
        <v>39</v>
      </c>
      <c r="AC4426">
        <v>10</v>
      </c>
      <c r="AD4426" t="s">
        <v>40</v>
      </c>
      <c r="AE4426">
        <v>224</v>
      </c>
      <c r="AF4426" t="s">
        <v>41</v>
      </c>
      <c r="AG4426" t="s">
        <v>42</v>
      </c>
    </row>
    <row r="4427" spans="1:33" x14ac:dyDescent="0.3">
      <c r="A4427" t="s">
        <v>8922</v>
      </c>
      <c r="B4427" t="s">
        <v>80</v>
      </c>
      <c r="C4427" t="s">
        <v>72</v>
      </c>
      <c r="D4427" t="s">
        <v>31</v>
      </c>
      <c r="E4427" t="s">
        <v>59</v>
      </c>
      <c r="F4427">
        <v>1111</v>
      </c>
      <c r="G4427">
        <v>3</v>
      </c>
      <c r="H4427">
        <v>1077.67</v>
      </c>
      <c r="I4427">
        <v>515</v>
      </c>
      <c r="J4427">
        <v>24</v>
      </c>
      <c r="K4427">
        <f>super_shop_dataset[[#This Row],[Sold_Quantity]]*super_shop_dataset[[#This Row],[Purchase_Cost_in_$]]</f>
        <v>12360</v>
      </c>
      <c r="L4427" t="s">
        <v>12251</v>
      </c>
      <c r="M4427">
        <v>195</v>
      </c>
      <c r="N4427">
        <v>3.9</v>
      </c>
      <c r="O44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27">
        <v>449</v>
      </c>
      <c r="Q4427" t="s">
        <v>33</v>
      </c>
      <c r="R4427" s="2">
        <v>50083</v>
      </c>
      <c r="S4427" s="2">
        <v>49717</v>
      </c>
      <c r="T4427" t="s">
        <v>89</v>
      </c>
      <c r="U4427">
        <v>15</v>
      </c>
      <c r="V4427">
        <v>31</v>
      </c>
      <c r="W44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27" t="s">
        <v>35</v>
      </c>
      <c r="Y4427" t="s">
        <v>36</v>
      </c>
      <c r="Z4427" t="s">
        <v>37</v>
      </c>
      <c r="AA4427" t="s">
        <v>8923</v>
      </c>
      <c r="AB4427" t="s">
        <v>53</v>
      </c>
      <c r="AC4427">
        <v>6</v>
      </c>
      <c r="AD4427" t="s">
        <v>63</v>
      </c>
      <c r="AE4427">
        <v>319</v>
      </c>
      <c r="AF4427" t="s">
        <v>78</v>
      </c>
      <c r="AG4427" t="s">
        <v>82</v>
      </c>
    </row>
    <row r="4428" spans="1:33" x14ac:dyDescent="0.3">
      <c r="A4428" t="s">
        <v>8924</v>
      </c>
      <c r="B4428" t="s">
        <v>45</v>
      </c>
      <c r="C4428" t="s">
        <v>46</v>
      </c>
      <c r="D4428" t="s">
        <v>67</v>
      </c>
      <c r="E4428" t="s">
        <v>32</v>
      </c>
      <c r="F4428">
        <v>631</v>
      </c>
      <c r="G4428">
        <v>22</v>
      </c>
      <c r="H4428">
        <v>492.18</v>
      </c>
      <c r="I4428">
        <v>3211</v>
      </c>
      <c r="J4428">
        <v>49</v>
      </c>
      <c r="K4428">
        <f>super_shop_dataset[[#This Row],[Sold_Quantity]]*super_shop_dataset[[#This Row],[Purchase_Cost_in_$]]</f>
        <v>157339</v>
      </c>
      <c r="L4428" t="s">
        <v>14866</v>
      </c>
      <c r="M4428">
        <v>137</v>
      </c>
      <c r="N4428">
        <v>3.1</v>
      </c>
      <c r="O44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28">
        <v>379</v>
      </c>
      <c r="Q4428" t="s">
        <v>60</v>
      </c>
      <c r="R4428" s="2">
        <v>50084</v>
      </c>
      <c r="S4428" s="2">
        <v>49718</v>
      </c>
      <c r="T4428" t="s">
        <v>34</v>
      </c>
      <c r="U4428">
        <v>9</v>
      </c>
      <c r="V4428">
        <v>60</v>
      </c>
      <c r="W44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28" t="s">
        <v>50</v>
      </c>
      <c r="Y4428" t="s">
        <v>36</v>
      </c>
      <c r="Z4428" t="s">
        <v>51</v>
      </c>
      <c r="AA4428" t="s">
        <v>8925</v>
      </c>
      <c r="AB4428" t="s">
        <v>70</v>
      </c>
      <c r="AC4428">
        <v>14</v>
      </c>
      <c r="AD4428" t="s">
        <v>40</v>
      </c>
      <c r="AE4428">
        <v>932</v>
      </c>
      <c r="AF4428" t="s">
        <v>41</v>
      </c>
      <c r="AG4428" t="s">
        <v>55</v>
      </c>
    </row>
    <row r="4429" spans="1:33" x14ac:dyDescent="0.3">
      <c r="A4429" t="s">
        <v>8926</v>
      </c>
      <c r="B4429" t="s">
        <v>65</v>
      </c>
      <c r="C4429" t="s">
        <v>66</v>
      </c>
      <c r="D4429" t="s">
        <v>67</v>
      </c>
      <c r="E4429" t="s">
        <v>56</v>
      </c>
      <c r="F4429">
        <v>3176</v>
      </c>
      <c r="G4429">
        <v>9</v>
      </c>
      <c r="H4429">
        <v>2890.16</v>
      </c>
      <c r="I4429">
        <v>1598</v>
      </c>
      <c r="J4429">
        <v>75</v>
      </c>
      <c r="K4429">
        <f>super_shop_dataset[[#This Row],[Sold_Quantity]]*super_shop_dataset[[#This Row],[Purchase_Cost_in_$]]</f>
        <v>119850</v>
      </c>
      <c r="L4429" t="s">
        <v>12252</v>
      </c>
      <c r="M4429">
        <v>181</v>
      </c>
      <c r="N4429">
        <v>2.4</v>
      </c>
      <c r="O44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29">
        <v>283</v>
      </c>
      <c r="Q4429" t="s">
        <v>33</v>
      </c>
      <c r="R4429" s="2">
        <v>50085</v>
      </c>
      <c r="S4429" s="2">
        <v>49719</v>
      </c>
      <c r="T4429" t="s">
        <v>34</v>
      </c>
      <c r="U4429">
        <v>48</v>
      </c>
      <c r="V4429">
        <v>18</v>
      </c>
      <c r="W44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429" t="s">
        <v>35</v>
      </c>
      <c r="Y4429" t="s">
        <v>36</v>
      </c>
      <c r="Z4429" t="s">
        <v>76</v>
      </c>
      <c r="AA4429" t="s">
        <v>8927</v>
      </c>
      <c r="AB4429" t="s">
        <v>39</v>
      </c>
      <c r="AC4429">
        <v>10</v>
      </c>
      <c r="AD4429" t="s">
        <v>40</v>
      </c>
      <c r="AE4429">
        <v>689</v>
      </c>
      <c r="AF4429" t="s">
        <v>41</v>
      </c>
      <c r="AG4429" t="s">
        <v>82</v>
      </c>
    </row>
    <row r="4430" spans="1:33" x14ac:dyDescent="0.3">
      <c r="A4430" t="s">
        <v>8928</v>
      </c>
      <c r="B4430" t="s">
        <v>45</v>
      </c>
      <c r="C4430" t="s">
        <v>30</v>
      </c>
      <c r="D4430" t="s">
        <v>58</v>
      </c>
      <c r="E4430" t="s">
        <v>59</v>
      </c>
      <c r="F4430">
        <v>1036</v>
      </c>
      <c r="G4430">
        <v>12</v>
      </c>
      <c r="H4430">
        <v>911.68</v>
      </c>
      <c r="I4430">
        <v>1506</v>
      </c>
      <c r="J4430">
        <v>1</v>
      </c>
      <c r="K4430">
        <f>super_shop_dataset[[#This Row],[Sold_Quantity]]*super_shop_dataset[[#This Row],[Purchase_Cost_in_$]]</f>
        <v>1506</v>
      </c>
      <c r="L4430" t="s">
        <v>14867</v>
      </c>
      <c r="M4430">
        <v>20</v>
      </c>
      <c r="N4430">
        <v>1.2</v>
      </c>
      <c r="O44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30">
        <v>393</v>
      </c>
      <c r="Q4430" t="s">
        <v>60</v>
      </c>
      <c r="R4430" s="2">
        <v>50086</v>
      </c>
      <c r="S4430" s="2">
        <v>49720</v>
      </c>
      <c r="T4430" t="s">
        <v>34</v>
      </c>
      <c r="U4430">
        <v>18</v>
      </c>
      <c r="V4430">
        <v>48</v>
      </c>
      <c r="W44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30" t="s">
        <v>35</v>
      </c>
      <c r="Y4430" t="s">
        <v>61</v>
      </c>
      <c r="Z4430" t="s">
        <v>51</v>
      </c>
      <c r="AA4430" t="s">
        <v>8929</v>
      </c>
      <c r="AB4430" t="s">
        <v>53</v>
      </c>
      <c r="AC4430">
        <v>4</v>
      </c>
      <c r="AD4430" t="s">
        <v>63</v>
      </c>
      <c r="AE4430">
        <v>790</v>
      </c>
      <c r="AF4430" t="s">
        <v>78</v>
      </c>
      <c r="AG4430" t="s">
        <v>55</v>
      </c>
    </row>
    <row r="4431" spans="1:33" x14ac:dyDescent="0.3">
      <c r="A4431" t="s">
        <v>8930</v>
      </c>
      <c r="B4431" t="s">
        <v>80</v>
      </c>
      <c r="C4431" t="s">
        <v>72</v>
      </c>
      <c r="D4431" t="s">
        <v>31</v>
      </c>
      <c r="E4431" t="s">
        <v>32</v>
      </c>
      <c r="F4431">
        <v>1247</v>
      </c>
      <c r="G4431">
        <v>21</v>
      </c>
      <c r="H4431">
        <v>985.13</v>
      </c>
      <c r="I4431">
        <v>2802</v>
      </c>
      <c r="J4431">
        <v>8</v>
      </c>
      <c r="K4431">
        <f>super_shop_dataset[[#This Row],[Sold_Quantity]]*super_shop_dataset[[#This Row],[Purchase_Cost_in_$]]</f>
        <v>22416</v>
      </c>
      <c r="L4431" t="s">
        <v>14868</v>
      </c>
      <c r="M4431">
        <v>80</v>
      </c>
      <c r="N4431">
        <v>4.3</v>
      </c>
      <c r="O44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31">
        <v>198</v>
      </c>
      <c r="Q4431" t="s">
        <v>48</v>
      </c>
      <c r="R4431" s="2">
        <v>50087</v>
      </c>
      <c r="S4431" s="2">
        <v>49721</v>
      </c>
      <c r="T4431" t="s">
        <v>34</v>
      </c>
      <c r="U4431">
        <v>10</v>
      </c>
      <c r="V4431">
        <v>33</v>
      </c>
      <c r="W44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31" t="s">
        <v>35</v>
      </c>
      <c r="Y4431" t="s">
        <v>36</v>
      </c>
      <c r="Z4431" t="s">
        <v>76</v>
      </c>
      <c r="AA4431" t="s">
        <v>8931</v>
      </c>
      <c r="AB4431" t="s">
        <v>39</v>
      </c>
      <c r="AC4431">
        <v>7</v>
      </c>
      <c r="AD4431" t="s">
        <v>40</v>
      </c>
      <c r="AE4431">
        <v>433</v>
      </c>
      <c r="AF4431" t="s">
        <v>41</v>
      </c>
      <c r="AG4431" t="s">
        <v>82</v>
      </c>
    </row>
    <row r="4432" spans="1:33" x14ac:dyDescent="0.3">
      <c r="A4432" t="s">
        <v>8932</v>
      </c>
      <c r="B4432" t="s">
        <v>65</v>
      </c>
      <c r="C4432" t="s">
        <v>72</v>
      </c>
      <c r="D4432" t="s">
        <v>31</v>
      </c>
      <c r="E4432" t="s">
        <v>56</v>
      </c>
      <c r="F4432">
        <v>1089</v>
      </c>
      <c r="G4432">
        <v>29</v>
      </c>
      <c r="H4432">
        <v>773.19</v>
      </c>
      <c r="I4432">
        <v>733</v>
      </c>
      <c r="J4432">
        <v>33</v>
      </c>
      <c r="K4432">
        <f>super_shop_dataset[[#This Row],[Sold_Quantity]]*super_shop_dataset[[#This Row],[Purchase_Cost_in_$]]</f>
        <v>24189</v>
      </c>
      <c r="L4432" t="s">
        <v>12253</v>
      </c>
      <c r="M4432">
        <v>197</v>
      </c>
      <c r="N4432">
        <v>4</v>
      </c>
      <c r="O44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32">
        <v>31</v>
      </c>
      <c r="Q4432" t="s">
        <v>33</v>
      </c>
      <c r="R4432" s="2">
        <v>50088</v>
      </c>
      <c r="S4432" s="2">
        <v>49722</v>
      </c>
      <c r="T4432" t="s">
        <v>34</v>
      </c>
      <c r="U4432">
        <v>28</v>
      </c>
      <c r="V4432">
        <v>43</v>
      </c>
      <c r="W44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32" t="s">
        <v>35</v>
      </c>
      <c r="Y4432" t="s">
        <v>68</v>
      </c>
      <c r="Z4432" t="s">
        <v>51</v>
      </c>
      <c r="AA4432" t="s">
        <v>8933</v>
      </c>
      <c r="AB4432" t="s">
        <v>70</v>
      </c>
      <c r="AC4432">
        <v>4</v>
      </c>
      <c r="AD4432" t="s">
        <v>63</v>
      </c>
      <c r="AE4432">
        <v>530</v>
      </c>
      <c r="AF4432" t="s">
        <v>54</v>
      </c>
      <c r="AG4432" t="s">
        <v>42</v>
      </c>
    </row>
    <row r="4433" spans="1:33" x14ac:dyDescent="0.3">
      <c r="A4433" t="s">
        <v>8934</v>
      </c>
      <c r="B4433" t="s">
        <v>45</v>
      </c>
      <c r="C4433" t="s">
        <v>84</v>
      </c>
      <c r="D4433" t="s">
        <v>58</v>
      </c>
      <c r="E4433" t="s">
        <v>32</v>
      </c>
      <c r="F4433">
        <v>2723</v>
      </c>
      <c r="G4433">
        <v>10</v>
      </c>
      <c r="H4433">
        <v>2450.6999999999998</v>
      </c>
      <c r="I4433">
        <v>2608</v>
      </c>
      <c r="J4433">
        <v>72</v>
      </c>
      <c r="K4433">
        <f>super_shop_dataset[[#This Row],[Sold_Quantity]]*super_shop_dataset[[#This Row],[Purchase_Cost_in_$]]</f>
        <v>187776</v>
      </c>
      <c r="L4433" t="s">
        <v>14869</v>
      </c>
      <c r="M4433">
        <v>160</v>
      </c>
      <c r="N4433">
        <v>4.5999999999999996</v>
      </c>
      <c r="O44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33">
        <v>18</v>
      </c>
      <c r="Q4433" t="s">
        <v>33</v>
      </c>
      <c r="R4433" s="2">
        <v>50089</v>
      </c>
      <c r="S4433" s="2">
        <v>49723</v>
      </c>
      <c r="T4433" t="s">
        <v>49</v>
      </c>
      <c r="U4433">
        <v>27</v>
      </c>
      <c r="V4433">
        <v>35</v>
      </c>
      <c r="W44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33" t="s">
        <v>35</v>
      </c>
      <c r="Y4433" t="s">
        <v>36</v>
      </c>
      <c r="Z4433" t="s">
        <v>76</v>
      </c>
      <c r="AA4433" t="s">
        <v>8935</v>
      </c>
      <c r="AB4433" t="s">
        <v>53</v>
      </c>
      <c r="AC4433">
        <v>14</v>
      </c>
      <c r="AD4433" t="s">
        <v>40</v>
      </c>
      <c r="AE4433">
        <v>489</v>
      </c>
      <c r="AF4433" t="s">
        <v>54</v>
      </c>
      <c r="AG4433" t="s">
        <v>82</v>
      </c>
    </row>
    <row r="4434" spans="1:33" x14ac:dyDescent="0.3">
      <c r="A4434" t="s">
        <v>8936</v>
      </c>
      <c r="B4434" t="s">
        <v>65</v>
      </c>
      <c r="C4434" t="s">
        <v>84</v>
      </c>
      <c r="D4434" t="s">
        <v>96</v>
      </c>
      <c r="E4434" t="s">
        <v>43</v>
      </c>
      <c r="F4434">
        <v>4355</v>
      </c>
      <c r="G4434">
        <v>10</v>
      </c>
      <c r="H4434">
        <v>3919.5</v>
      </c>
      <c r="I4434">
        <v>2002</v>
      </c>
      <c r="J4434">
        <v>50</v>
      </c>
      <c r="K4434">
        <f>super_shop_dataset[[#This Row],[Sold_Quantity]]*super_shop_dataset[[#This Row],[Purchase_Cost_in_$]]</f>
        <v>100100</v>
      </c>
      <c r="L4434" t="s">
        <v>12254</v>
      </c>
      <c r="M4434">
        <v>4</v>
      </c>
      <c r="N4434">
        <v>1.2</v>
      </c>
      <c r="O44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34">
        <v>79</v>
      </c>
      <c r="Q4434" t="s">
        <v>33</v>
      </c>
      <c r="R4434" s="2">
        <v>50090</v>
      </c>
      <c r="S4434" s="2">
        <v>49724</v>
      </c>
      <c r="T4434" t="s">
        <v>49</v>
      </c>
      <c r="U4434">
        <v>27</v>
      </c>
      <c r="V4434">
        <v>22</v>
      </c>
      <c r="W44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34" t="s">
        <v>50</v>
      </c>
      <c r="Y4434" t="s">
        <v>36</v>
      </c>
      <c r="Z4434" t="s">
        <v>51</v>
      </c>
      <c r="AA4434" t="s">
        <v>8937</v>
      </c>
      <c r="AB4434" t="s">
        <v>70</v>
      </c>
      <c r="AC4434">
        <v>7</v>
      </c>
      <c r="AD4434" t="s">
        <v>40</v>
      </c>
      <c r="AE4434">
        <v>450</v>
      </c>
      <c r="AF4434" t="s">
        <v>41</v>
      </c>
      <c r="AG4434" t="s">
        <v>42</v>
      </c>
    </row>
    <row r="4435" spans="1:33" x14ac:dyDescent="0.3">
      <c r="A4435" t="s">
        <v>8938</v>
      </c>
      <c r="B4435" t="s">
        <v>65</v>
      </c>
      <c r="C4435" t="s">
        <v>30</v>
      </c>
      <c r="D4435" t="s">
        <v>67</v>
      </c>
      <c r="E4435" t="s">
        <v>43</v>
      </c>
      <c r="F4435">
        <v>219</v>
      </c>
      <c r="G4435">
        <v>26</v>
      </c>
      <c r="H4435">
        <v>162.06</v>
      </c>
      <c r="I4435">
        <v>681</v>
      </c>
      <c r="J4435">
        <v>89</v>
      </c>
      <c r="K4435">
        <f>super_shop_dataset[[#This Row],[Sold_Quantity]]*super_shop_dataset[[#This Row],[Purchase_Cost_in_$]]</f>
        <v>60609</v>
      </c>
      <c r="L4435" t="s">
        <v>14870</v>
      </c>
      <c r="M4435">
        <v>140</v>
      </c>
      <c r="N4435">
        <v>2.5</v>
      </c>
      <c r="O44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35">
        <v>249</v>
      </c>
      <c r="Q4435" t="s">
        <v>48</v>
      </c>
      <c r="R4435" s="2">
        <v>50091</v>
      </c>
      <c r="S4435" s="2">
        <v>49725</v>
      </c>
      <c r="T4435" t="s">
        <v>49</v>
      </c>
      <c r="U4435">
        <v>38</v>
      </c>
      <c r="V4435">
        <v>61</v>
      </c>
      <c r="W44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35" t="s">
        <v>50</v>
      </c>
      <c r="Y4435" t="s">
        <v>36</v>
      </c>
      <c r="Z4435" t="s">
        <v>76</v>
      </c>
      <c r="AA4435" t="s">
        <v>8939</v>
      </c>
      <c r="AB4435" t="s">
        <v>39</v>
      </c>
      <c r="AC4435">
        <v>14</v>
      </c>
      <c r="AD4435" t="s">
        <v>63</v>
      </c>
      <c r="AE4435">
        <v>120</v>
      </c>
      <c r="AF4435" t="s">
        <v>54</v>
      </c>
      <c r="AG4435" t="s">
        <v>55</v>
      </c>
    </row>
    <row r="4436" spans="1:33" x14ac:dyDescent="0.3">
      <c r="A4436" t="s">
        <v>8940</v>
      </c>
      <c r="B4436" t="s">
        <v>80</v>
      </c>
      <c r="C4436" t="s">
        <v>30</v>
      </c>
      <c r="D4436" t="s">
        <v>58</v>
      </c>
      <c r="E4436" t="s">
        <v>43</v>
      </c>
      <c r="F4436">
        <v>1965</v>
      </c>
      <c r="G4436">
        <v>21</v>
      </c>
      <c r="H4436">
        <v>1552.35</v>
      </c>
      <c r="I4436">
        <v>3686</v>
      </c>
      <c r="J4436">
        <v>16</v>
      </c>
      <c r="K4436">
        <f>super_shop_dataset[[#This Row],[Sold_Quantity]]*super_shop_dataset[[#This Row],[Purchase_Cost_in_$]]</f>
        <v>58976</v>
      </c>
      <c r="L4436" t="s">
        <v>14871</v>
      </c>
      <c r="M4436">
        <v>95</v>
      </c>
      <c r="N4436">
        <v>3</v>
      </c>
      <c r="O44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36">
        <v>236</v>
      </c>
      <c r="Q4436" t="s">
        <v>60</v>
      </c>
      <c r="R4436" s="2">
        <v>50092</v>
      </c>
      <c r="S4436" s="2">
        <v>49726</v>
      </c>
      <c r="T4436" t="s">
        <v>49</v>
      </c>
      <c r="U4436">
        <v>8</v>
      </c>
      <c r="V4436">
        <v>63</v>
      </c>
      <c r="W44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36" t="s">
        <v>50</v>
      </c>
      <c r="Y4436" t="s">
        <v>61</v>
      </c>
      <c r="Z4436" t="s">
        <v>76</v>
      </c>
      <c r="AA4436" t="s">
        <v>8941</v>
      </c>
      <c r="AB4436" t="s">
        <v>39</v>
      </c>
      <c r="AC4436">
        <v>1</v>
      </c>
      <c r="AD4436" t="s">
        <v>63</v>
      </c>
      <c r="AE4436">
        <v>672</v>
      </c>
      <c r="AF4436" t="s">
        <v>78</v>
      </c>
      <c r="AG4436" t="s">
        <v>42</v>
      </c>
    </row>
    <row r="4437" spans="1:33" x14ac:dyDescent="0.3">
      <c r="A4437" t="s">
        <v>8942</v>
      </c>
      <c r="B4437" t="s">
        <v>75</v>
      </c>
      <c r="C4437" t="s">
        <v>30</v>
      </c>
      <c r="D4437" t="s">
        <v>47</v>
      </c>
      <c r="E4437" t="s">
        <v>43</v>
      </c>
      <c r="F4437">
        <v>327</v>
      </c>
      <c r="G4437">
        <v>19</v>
      </c>
      <c r="H4437">
        <v>264.87</v>
      </c>
      <c r="I4437">
        <v>1875</v>
      </c>
      <c r="J4437">
        <v>50</v>
      </c>
      <c r="K4437">
        <f>super_shop_dataset[[#This Row],[Sold_Quantity]]*super_shop_dataset[[#This Row],[Purchase_Cost_in_$]]</f>
        <v>93750</v>
      </c>
      <c r="L4437" t="s">
        <v>14872</v>
      </c>
      <c r="M4437">
        <v>54</v>
      </c>
      <c r="N4437">
        <v>1.8</v>
      </c>
      <c r="O44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37">
        <v>162</v>
      </c>
      <c r="Q4437" t="s">
        <v>48</v>
      </c>
      <c r="R4437" s="2">
        <v>50093</v>
      </c>
      <c r="S4437" s="2">
        <v>49727</v>
      </c>
      <c r="T4437" t="s">
        <v>49</v>
      </c>
      <c r="U4437">
        <v>18</v>
      </c>
      <c r="V4437">
        <v>64</v>
      </c>
      <c r="W44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37" t="s">
        <v>50</v>
      </c>
      <c r="Y4437" t="s">
        <v>36</v>
      </c>
      <c r="Z4437" t="s">
        <v>76</v>
      </c>
      <c r="AA4437" t="s">
        <v>8943</v>
      </c>
      <c r="AB4437" t="s">
        <v>53</v>
      </c>
      <c r="AC4437">
        <v>8</v>
      </c>
      <c r="AD4437" t="s">
        <v>40</v>
      </c>
      <c r="AE4437">
        <v>272</v>
      </c>
      <c r="AF4437" t="s">
        <v>54</v>
      </c>
      <c r="AG4437" t="s">
        <v>42</v>
      </c>
    </row>
    <row r="4438" spans="1:33" x14ac:dyDescent="0.3">
      <c r="A4438" t="s">
        <v>8944</v>
      </c>
      <c r="B4438" t="s">
        <v>65</v>
      </c>
      <c r="C4438" t="s">
        <v>84</v>
      </c>
      <c r="D4438" t="s">
        <v>47</v>
      </c>
      <c r="E4438" t="s">
        <v>59</v>
      </c>
      <c r="F4438">
        <v>1838</v>
      </c>
      <c r="G4438">
        <v>22</v>
      </c>
      <c r="H4438">
        <v>1433.64</v>
      </c>
      <c r="I4438">
        <v>2922</v>
      </c>
      <c r="J4438">
        <v>97</v>
      </c>
      <c r="K4438">
        <f>super_shop_dataset[[#This Row],[Sold_Quantity]]*super_shop_dataset[[#This Row],[Purchase_Cost_in_$]]</f>
        <v>283434</v>
      </c>
      <c r="L4438" t="s">
        <v>14873</v>
      </c>
      <c r="M4438">
        <v>61</v>
      </c>
      <c r="N4438">
        <v>4.0999999999999996</v>
      </c>
      <c r="O44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38">
        <v>94</v>
      </c>
      <c r="Q4438" t="s">
        <v>33</v>
      </c>
      <c r="R4438" s="2">
        <v>50094</v>
      </c>
      <c r="S4438" s="2">
        <v>49728</v>
      </c>
      <c r="T4438" t="s">
        <v>49</v>
      </c>
      <c r="U4438">
        <v>8</v>
      </c>
      <c r="V4438">
        <v>31</v>
      </c>
      <c r="W44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38" t="s">
        <v>35</v>
      </c>
      <c r="Y4438" t="s">
        <v>61</v>
      </c>
      <c r="Z4438" t="s">
        <v>76</v>
      </c>
      <c r="AA4438" t="s">
        <v>8945</v>
      </c>
      <c r="AB4438" t="s">
        <v>53</v>
      </c>
      <c r="AC4438">
        <v>10</v>
      </c>
      <c r="AD4438" t="s">
        <v>40</v>
      </c>
      <c r="AE4438">
        <v>273</v>
      </c>
      <c r="AF4438" t="s">
        <v>41</v>
      </c>
      <c r="AG4438" t="s">
        <v>42</v>
      </c>
    </row>
    <row r="4439" spans="1:33" x14ac:dyDescent="0.3">
      <c r="A4439" t="s">
        <v>8946</v>
      </c>
      <c r="B4439" t="s">
        <v>29</v>
      </c>
      <c r="C4439" t="s">
        <v>66</v>
      </c>
      <c r="D4439" t="s">
        <v>96</v>
      </c>
      <c r="E4439" t="s">
        <v>59</v>
      </c>
      <c r="F4439">
        <v>2774</v>
      </c>
      <c r="G4439">
        <v>28</v>
      </c>
      <c r="H4439">
        <v>1997.28</v>
      </c>
      <c r="I4439">
        <v>2290</v>
      </c>
      <c r="J4439">
        <v>20</v>
      </c>
      <c r="K4439">
        <f>super_shop_dataset[[#This Row],[Sold_Quantity]]*super_shop_dataset[[#This Row],[Purchase_Cost_in_$]]</f>
        <v>45800</v>
      </c>
      <c r="L4439" t="s">
        <v>14874</v>
      </c>
      <c r="M4439">
        <v>30</v>
      </c>
      <c r="N4439">
        <v>1.4</v>
      </c>
      <c r="O44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39">
        <v>317</v>
      </c>
      <c r="Q4439" t="s">
        <v>33</v>
      </c>
      <c r="R4439" s="2">
        <v>50095</v>
      </c>
      <c r="S4439" s="2">
        <v>49729</v>
      </c>
      <c r="T4439" t="s">
        <v>89</v>
      </c>
      <c r="U4439">
        <v>30</v>
      </c>
      <c r="V4439">
        <v>50</v>
      </c>
      <c r="W44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39" t="s">
        <v>35</v>
      </c>
      <c r="Y4439" t="s">
        <v>68</v>
      </c>
      <c r="Z4439" t="s">
        <v>51</v>
      </c>
      <c r="AA4439" t="s">
        <v>8947</v>
      </c>
      <c r="AB4439" t="s">
        <v>39</v>
      </c>
      <c r="AC4439">
        <v>9</v>
      </c>
      <c r="AD4439" t="s">
        <v>40</v>
      </c>
      <c r="AE4439">
        <v>147</v>
      </c>
      <c r="AF4439" t="s">
        <v>41</v>
      </c>
      <c r="AG4439" t="s">
        <v>55</v>
      </c>
    </row>
    <row r="4440" spans="1:33" x14ac:dyDescent="0.3">
      <c r="A4440" t="s">
        <v>8948</v>
      </c>
      <c r="B4440" t="s">
        <v>29</v>
      </c>
      <c r="C4440" t="s">
        <v>46</v>
      </c>
      <c r="D4440" t="s">
        <v>31</v>
      </c>
      <c r="E4440" t="s">
        <v>32</v>
      </c>
      <c r="F4440">
        <v>3595</v>
      </c>
      <c r="G4440">
        <v>15</v>
      </c>
      <c r="H4440">
        <v>3055.75</v>
      </c>
      <c r="I4440">
        <v>3295</v>
      </c>
      <c r="J4440">
        <v>1</v>
      </c>
      <c r="K4440">
        <f>super_shop_dataset[[#This Row],[Sold_Quantity]]*super_shop_dataset[[#This Row],[Purchase_Cost_in_$]]</f>
        <v>3295</v>
      </c>
      <c r="L4440" t="s">
        <v>14875</v>
      </c>
      <c r="M4440">
        <v>37</v>
      </c>
      <c r="N4440">
        <v>4.8</v>
      </c>
      <c r="O44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40">
        <v>267</v>
      </c>
      <c r="Q4440" t="s">
        <v>33</v>
      </c>
      <c r="R4440" s="2">
        <v>50096</v>
      </c>
      <c r="S4440" s="2">
        <v>49730</v>
      </c>
      <c r="T4440" t="s">
        <v>89</v>
      </c>
      <c r="U4440">
        <v>4</v>
      </c>
      <c r="V4440">
        <v>21</v>
      </c>
      <c r="W44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40" t="s">
        <v>35</v>
      </c>
      <c r="Y4440" t="s">
        <v>61</v>
      </c>
      <c r="Z4440" t="s">
        <v>76</v>
      </c>
      <c r="AA4440" t="s">
        <v>8949</v>
      </c>
      <c r="AB4440" t="s">
        <v>53</v>
      </c>
      <c r="AC4440">
        <v>2</v>
      </c>
      <c r="AD4440" t="s">
        <v>40</v>
      </c>
      <c r="AE4440">
        <v>395</v>
      </c>
      <c r="AF4440" t="s">
        <v>41</v>
      </c>
      <c r="AG4440" t="s">
        <v>55</v>
      </c>
    </row>
    <row r="4441" spans="1:33" x14ac:dyDescent="0.3">
      <c r="A4441" t="s">
        <v>8950</v>
      </c>
      <c r="B4441" t="s">
        <v>29</v>
      </c>
      <c r="C4441" t="s">
        <v>72</v>
      </c>
      <c r="D4441" t="s">
        <v>96</v>
      </c>
      <c r="E4441" t="s">
        <v>43</v>
      </c>
      <c r="F4441">
        <v>596</v>
      </c>
      <c r="G4441">
        <v>23</v>
      </c>
      <c r="H4441">
        <v>458.92</v>
      </c>
      <c r="I4441">
        <v>1785</v>
      </c>
      <c r="J4441">
        <v>59</v>
      </c>
      <c r="K4441">
        <f>super_shop_dataset[[#This Row],[Sold_Quantity]]*super_shop_dataset[[#This Row],[Purchase_Cost_in_$]]</f>
        <v>105315</v>
      </c>
      <c r="L4441" t="s">
        <v>14876</v>
      </c>
      <c r="M4441">
        <v>111</v>
      </c>
      <c r="N4441">
        <v>3.9</v>
      </c>
      <c r="O44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41">
        <v>161</v>
      </c>
      <c r="Q4441" t="s">
        <v>48</v>
      </c>
      <c r="R4441" s="2">
        <v>50097</v>
      </c>
      <c r="S4441" s="2">
        <v>49731</v>
      </c>
      <c r="T4441" t="s">
        <v>49</v>
      </c>
      <c r="U4441">
        <v>17</v>
      </c>
      <c r="V4441">
        <v>28</v>
      </c>
      <c r="W44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41" t="s">
        <v>35</v>
      </c>
      <c r="Y4441" t="s">
        <v>68</v>
      </c>
      <c r="Z4441" t="s">
        <v>51</v>
      </c>
      <c r="AA4441" t="s">
        <v>8951</v>
      </c>
      <c r="AB4441" t="s">
        <v>70</v>
      </c>
      <c r="AC4441">
        <v>4</v>
      </c>
      <c r="AD4441" t="s">
        <v>40</v>
      </c>
      <c r="AE4441">
        <v>582</v>
      </c>
      <c r="AF4441" t="s">
        <v>41</v>
      </c>
      <c r="AG4441" t="s">
        <v>42</v>
      </c>
    </row>
    <row r="4442" spans="1:33" x14ac:dyDescent="0.3">
      <c r="A4442" t="s">
        <v>8952</v>
      </c>
      <c r="B4442" t="s">
        <v>65</v>
      </c>
      <c r="C4442" t="s">
        <v>84</v>
      </c>
      <c r="D4442" t="s">
        <v>96</v>
      </c>
      <c r="E4442" t="s">
        <v>32</v>
      </c>
      <c r="F4442">
        <v>1665</v>
      </c>
      <c r="G4442">
        <v>24</v>
      </c>
      <c r="H4442">
        <v>1265.4000000000001</v>
      </c>
      <c r="I4442">
        <v>1508</v>
      </c>
      <c r="J4442">
        <v>94</v>
      </c>
      <c r="K4442">
        <f>super_shop_dataset[[#This Row],[Sold_Quantity]]*super_shop_dataset[[#This Row],[Purchase_Cost_in_$]]</f>
        <v>141752</v>
      </c>
      <c r="L4442" t="s">
        <v>14877</v>
      </c>
      <c r="M4442">
        <v>77</v>
      </c>
      <c r="N4442">
        <v>1.1000000000000001</v>
      </c>
      <c r="O44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42">
        <v>383</v>
      </c>
      <c r="Q4442" t="s">
        <v>48</v>
      </c>
      <c r="R4442" s="2">
        <v>50098</v>
      </c>
      <c r="S4442" s="2">
        <v>49732</v>
      </c>
      <c r="T4442" t="s">
        <v>49</v>
      </c>
      <c r="U4442">
        <v>49</v>
      </c>
      <c r="V4442">
        <v>36</v>
      </c>
      <c r="W44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42" t="s">
        <v>35</v>
      </c>
      <c r="Y4442" t="s">
        <v>61</v>
      </c>
      <c r="Z4442" t="s">
        <v>51</v>
      </c>
      <c r="AA4442" t="s">
        <v>8953</v>
      </c>
      <c r="AB4442" t="s">
        <v>39</v>
      </c>
      <c r="AC4442">
        <v>4</v>
      </c>
      <c r="AD4442" t="s">
        <v>40</v>
      </c>
      <c r="AE4442">
        <v>354</v>
      </c>
      <c r="AF4442" t="s">
        <v>41</v>
      </c>
      <c r="AG4442" t="s">
        <v>42</v>
      </c>
    </row>
    <row r="4443" spans="1:33" x14ac:dyDescent="0.3">
      <c r="A4443" t="s">
        <v>8954</v>
      </c>
      <c r="B4443" t="s">
        <v>75</v>
      </c>
      <c r="C4443" t="s">
        <v>66</v>
      </c>
      <c r="D4443" t="s">
        <v>47</v>
      </c>
      <c r="E4443" t="s">
        <v>32</v>
      </c>
      <c r="F4443">
        <v>1369</v>
      </c>
      <c r="G4443">
        <v>14</v>
      </c>
      <c r="H4443">
        <v>1177.3399999999999</v>
      </c>
      <c r="I4443">
        <v>742</v>
      </c>
      <c r="J4443">
        <v>20</v>
      </c>
      <c r="K4443">
        <f>super_shop_dataset[[#This Row],[Sold_Quantity]]*super_shop_dataset[[#This Row],[Purchase_Cost_in_$]]</f>
        <v>14840</v>
      </c>
      <c r="L4443" t="s">
        <v>12255</v>
      </c>
      <c r="M4443">
        <v>10</v>
      </c>
      <c r="N4443">
        <v>4.0999999999999996</v>
      </c>
      <c r="O44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43">
        <v>382</v>
      </c>
      <c r="Q4443" t="s">
        <v>60</v>
      </c>
      <c r="R4443" s="2">
        <v>50099</v>
      </c>
      <c r="S4443" s="2">
        <v>49733</v>
      </c>
      <c r="T4443" t="s">
        <v>34</v>
      </c>
      <c r="U4443">
        <v>29</v>
      </c>
      <c r="V4443">
        <v>32</v>
      </c>
      <c r="W44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43" t="s">
        <v>50</v>
      </c>
      <c r="Y4443" t="s">
        <v>36</v>
      </c>
      <c r="Z4443" t="s">
        <v>37</v>
      </c>
      <c r="AA4443" t="s">
        <v>8955</v>
      </c>
      <c r="AB4443" t="s">
        <v>70</v>
      </c>
      <c r="AC4443">
        <v>13</v>
      </c>
      <c r="AD4443" t="s">
        <v>63</v>
      </c>
      <c r="AE4443">
        <v>397</v>
      </c>
      <c r="AF4443" t="s">
        <v>78</v>
      </c>
      <c r="AG4443" t="s">
        <v>55</v>
      </c>
    </row>
    <row r="4444" spans="1:33" x14ac:dyDescent="0.3">
      <c r="A4444" t="s">
        <v>8956</v>
      </c>
      <c r="B4444" t="s">
        <v>29</v>
      </c>
      <c r="C4444" t="s">
        <v>66</v>
      </c>
      <c r="D4444" t="s">
        <v>31</v>
      </c>
      <c r="E4444" t="s">
        <v>59</v>
      </c>
      <c r="F4444">
        <v>867</v>
      </c>
      <c r="G4444">
        <v>7</v>
      </c>
      <c r="H4444">
        <v>806.31</v>
      </c>
      <c r="I4444">
        <v>1831</v>
      </c>
      <c r="J4444">
        <v>48</v>
      </c>
      <c r="K4444">
        <f>super_shop_dataset[[#This Row],[Sold_Quantity]]*super_shop_dataset[[#This Row],[Purchase_Cost_in_$]]</f>
        <v>87888</v>
      </c>
      <c r="L4444" t="s">
        <v>14878</v>
      </c>
      <c r="M4444">
        <v>189</v>
      </c>
      <c r="N4444">
        <v>1.9</v>
      </c>
      <c r="O44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44">
        <v>400</v>
      </c>
      <c r="Q4444" t="s">
        <v>60</v>
      </c>
      <c r="R4444" s="2">
        <v>50100</v>
      </c>
      <c r="S4444" s="2">
        <v>49734</v>
      </c>
      <c r="T4444" t="s">
        <v>89</v>
      </c>
      <c r="U4444">
        <v>37</v>
      </c>
      <c r="V4444">
        <v>38</v>
      </c>
      <c r="W44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44" t="s">
        <v>35</v>
      </c>
      <c r="Y4444" t="s">
        <v>68</v>
      </c>
      <c r="Z4444" t="s">
        <v>76</v>
      </c>
      <c r="AA4444" t="s">
        <v>8957</v>
      </c>
      <c r="AB4444" t="s">
        <v>70</v>
      </c>
      <c r="AC4444">
        <v>12</v>
      </c>
      <c r="AD4444" t="s">
        <v>40</v>
      </c>
      <c r="AE4444">
        <v>653</v>
      </c>
      <c r="AF4444" t="s">
        <v>54</v>
      </c>
      <c r="AG4444" t="s">
        <v>55</v>
      </c>
    </row>
    <row r="4445" spans="1:33" x14ac:dyDescent="0.3">
      <c r="A4445" t="s">
        <v>8958</v>
      </c>
      <c r="B4445" t="s">
        <v>45</v>
      </c>
      <c r="C4445" t="s">
        <v>72</v>
      </c>
      <c r="D4445" t="s">
        <v>67</v>
      </c>
      <c r="E4445" t="s">
        <v>43</v>
      </c>
      <c r="F4445">
        <v>2102</v>
      </c>
      <c r="G4445">
        <v>8</v>
      </c>
      <c r="H4445">
        <v>1933.84</v>
      </c>
      <c r="I4445">
        <v>3913</v>
      </c>
      <c r="J4445">
        <v>63</v>
      </c>
      <c r="K4445">
        <f>super_shop_dataset[[#This Row],[Sold_Quantity]]*super_shop_dataset[[#This Row],[Purchase_Cost_in_$]]</f>
        <v>246519</v>
      </c>
      <c r="L4445" t="s">
        <v>14879</v>
      </c>
      <c r="M4445">
        <v>96</v>
      </c>
      <c r="N4445">
        <v>4.4000000000000004</v>
      </c>
      <c r="O44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45">
        <v>442</v>
      </c>
      <c r="Q4445" t="s">
        <v>60</v>
      </c>
      <c r="R4445" s="2">
        <v>50101</v>
      </c>
      <c r="S4445" s="2">
        <v>49735</v>
      </c>
      <c r="T4445" t="s">
        <v>34</v>
      </c>
      <c r="U4445">
        <v>44</v>
      </c>
      <c r="V4445">
        <v>43</v>
      </c>
      <c r="W44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45" t="s">
        <v>35</v>
      </c>
      <c r="Y4445" t="s">
        <v>36</v>
      </c>
      <c r="Z4445" t="s">
        <v>76</v>
      </c>
      <c r="AA4445" t="s">
        <v>8959</v>
      </c>
      <c r="AB4445" t="s">
        <v>39</v>
      </c>
      <c r="AC4445">
        <v>1</v>
      </c>
      <c r="AD4445" t="s">
        <v>63</v>
      </c>
      <c r="AE4445">
        <v>603</v>
      </c>
      <c r="AF4445" t="s">
        <v>78</v>
      </c>
      <c r="AG4445" t="s">
        <v>82</v>
      </c>
    </row>
    <row r="4446" spans="1:33" x14ac:dyDescent="0.3">
      <c r="A4446" t="s">
        <v>8960</v>
      </c>
      <c r="B4446" t="s">
        <v>45</v>
      </c>
      <c r="C4446" t="s">
        <v>66</v>
      </c>
      <c r="D4446" t="s">
        <v>58</v>
      </c>
      <c r="E4446" t="s">
        <v>43</v>
      </c>
      <c r="F4446">
        <v>3750</v>
      </c>
      <c r="G4446">
        <v>8</v>
      </c>
      <c r="H4446">
        <v>3450</v>
      </c>
      <c r="I4446">
        <v>133</v>
      </c>
      <c r="J4446">
        <v>94</v>
      </c>
      <c r="K4446">
        <f>super_shop_dataset[[#This Row],[Sold_Quantity]]*super_shop_dataset[[#This Row],[Purchase_Cost_in_$]]</f>
        <v>12502</v>
      </c>
      <c r="L4446" t="s">
        <v>12256</v>
      </c>
      <c r="M4446">
        <v>127</v>
      </c>
      <c r="N4446">
        <v>4.5999999999999996</v>
      </c>
      <c r="O44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46">
        <v>174</v>
      </c>
      <c r="Q4446" t="s">
        <v>33</v>
      </c>
      <c r="R4446" s="2">
        <v>50102</v>
      </c>
      <c r="S4446" s="2">
        <v>49736</v>
      </c>
      <c r="T4446" t="s">
        <v>34</v>
      </c>
      <c r="U4446">
        <v>24</v>
      </c>
      <c r="V4446">
        <v>37</v>
      </c>
      <c r="W44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46" t="s">
        <v>35</v>
      </c>
      <c r="Y4446" t="s">
        <v>68</v>
      </c>
      <c r="Z4446" t="s">
        <v>37</v>
      </c>
      <c r="AA4446" t="s">
        <v>8961</v>
      </c>
      <c r="AB4446" t="s">
        <v>39</v>
      </c>
      <c r="AC4446">
        <v>5</v>
      </c>
      <c r="AD4446" t="s">
        <v>63</v>
      </c>
      <c r="AE4446">
        <v>904</v>
      </c>
      <c r="AF4446" t="s">
        <v>41</v>
      </c>
      <c r="AG4446" t="s">
        <v>55</v>
      </c>
    </row>
    <row r="4447" spans="1:33" x14ac:dyDescent="0.3">
      <c r="A4447" t="s">
        <v>8962</v>
      </c>
      <c r="B4447" t="s">
        <v>45</v>
      </c>
      <c r="C4447" t="s">
        <v>84</v>
      </c>
      <c r="D4447" t="s">
        <v>58</v>
      </c>
      <c r="E4447" t="s">
        <v>32</v>
      </c>
      <c r="F4447">
        <v>1291</v>
      </c>
      <c r="G4447">
        <v>49</v>
      </c>
      <c r="H4447">
        <v>658.41</v>
      </c>
      <c r="I4447">
        <v>3449</v>
      </c>
      <c r="J4447">
        <v>42</v>
      </c>
      <c r="K4447">
        <f>super_shop_dataset[[#This Row],[Sold_Quantity]]*super_shop_dataset[[#This Row],[Purchase_Cost_in_$]]</f>
        <v>144858</v>
      </c>
      <c r="L4447" t="s">
        <v>14880</v>
      </c>
      <c r="M4447">
        <v>198</v>
      </c>
      <c r="N4447">
        <v>4.2</v>
      </c>
      <c r="O44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47">
        <v>250</v>
      </c>
      <c r="Q4447" t="s">
        <v>48</v>
      </c>
      <c r="R4447" s="2">
        <v>50103</v>
      </c>
      <c r="S4447" s="2">
        <v>49737</v>
      </c>
      <c r="T4447" t="s">
        <v>34</v>
      </c>
      <c r="U4447">
        <v>49</v>
      </c>
      <c r="V4447">
        <v>43</v>
      </c>
      <c r="W44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47" t="s">
        <v>50</v>
      </c>
      <c r="Y4447" t="s">
        <v>68</v>
      </c>
      <c r="Z4447" t="s">
        <v>37</v>
      </c>
      <c r="AA4447" t="s">
        <v>8963</v>
      </c>
      <c r="AB4447" t="s">
        <v>53</v>
      </c>
      <c r="AC4447">
        <v>9</v>
      </c>
      <c r="AD4447" t="s">
        <v>63</v>
      </c>
      <c r="AE4447">
        <v>126</v>
      </c>
      <c r="AF4447" t="s">
        <v>54</v>
      </c>
      <c r="AG4447" t="s">
        <v>42</v>
      </c>
    </row>
    <row r="4448" spans="1:33" x14ac:dyDescent="0.3">
      <c r="A4448" t="s">
        <v>8964</v>
      </c>
      <c r="B4448" t="s">
        <v>45</v>
      </c>
      <c r="C4448" t="s">
        <v>30</v>
      </c>
      <c r="D4448" t="s">
        <v>67</v>
      </c>
      <c r="E4448" t="s">
        <v>56</v>
      </c>
      <c r="F4448">
        <v>2405</v>
      </c>
      <c r="G4448">
        <v>17</v>
      </c>
      <c r="H4448">
        <v>1996.15</v>
      </c>
      <c r="I4448">
        <v>934</v>
      </c>
      <c r="J4448">
        <v>66</v>
      </c>
      <c r="K4448">
        <f>super_shop_dataset[[#This Row],[Sold_Quantity]]*super_shop_dataset[[#This Row],[Purchase_Cost_in_$]]</f>
        <v>61644</v>
      </c>
      <c r="L4448" t="s">
        <v>12257</v>
      </c>
      <c r="M4448">
        <v>54</v>
      </c>
      <c r="N4448">
        <v>1.3</v>
      </c>
      <c r="O44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48">
        <v>192</v>
      </c>
      <c r="Q4448" t="s">
        <v>60</v>
      </c>
      <c r="R4448" s="2">
        <v>50104</v>
      </c>
      <c r="S4448" s="2">
        <v>49738</v>
      </c>
      <c r="T4448" t="s">
        <v>89</v>
      </c>
      <c r="U4448">
        <v>6</v>
      </c>
      <c r="V4448">
        <v>51</v>
      </c>
      <c r="W44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48" t="s">
        <v>35</v>
      </c>
      <c r="Y4448" t="s">
        <v>36</v>
      </c>
      <c r="Z4448" t="s">
        <v>76</v>
      </c>
      <c r="AA4448" t="s">
        <v>8965</v>
      </c>
      <c r="AB4448" t="s">
        <v>53</v>
      </c>
      <c r="AC4448">
        <v>11</v>
      </c>
      <c r="AD4448" t="s">
        <v>40</v>
      </c>
      <c r="AE4448">
        <v>428</v>
      </c>
      <c r="AF4448" t="s">
        <v>54</v>
      </c>
      <c r="AG4448" t="s">
        <v>42</v>
      </c>
    </row>
    <row r="4449" spans="1:33" x14ac:dyDescent="0.3">
      <c r="A4449" t="s">
        <v>8966</v>
      </c>
      <c r="B4449" t="s">
        <v>75</v>
      </c>
      <c r="C4449" t="s">
        <v>66</v>
      </c>
      <c r="D4449" t="s">
        <v>67</v>
      </c>
      <c r="E4449" t="s">
        <v>56</v>
      </c>
      <c r="F4449">
        <v>2961</v>
      </c>
      <c r="G4449">
        <v>27</v>
      </c>
      <c r="H4449">
        <v>2161.5300000000002</v>
      </c>
      <c r="I4449">
        <v>1906</v>
      </c>
      <c r="J4449">
        <v>51</v>
      </c>
      <c r="K4449">
        <f>super_shop_dataset[[#This Row],[Sold_Quantity]]*super_shop_dataset[[#This Row],[Purchase_Cost_in_$]]</f>
        <v>97206</v>
      </c>
      <c r="L4449" t="s">
        <v>12258</v>
      </c>
      <c r="M4449">
        <v>157</v>
      </c>
      <c r="N4449">
        <v>2.4</v>
      </c>
      <c r="O44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49">
        <v>243</v>
      </c>
      <c r="Q4449" t="s">
        <v>33</v>
      </c>
      <c r="R4449" s="2">
        <v>50105</v>
      </c>
      <c r="S4449" s="2">
        <v>49739</v>
      </c>
      <c r="T4449" t="s">
        <v>89</v>
      </c>
      <c r="U4449">
        <v>45</v>
      </c>
      <c r="V4449">
        <v>29</v>
      </c>
      <c r="W44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49" t="s">
        <v>35</v>
      </c>
      <c r="Y4449" t="s">
        <v>68</v>
      </c>
      <c r="Z4449" t="s">
        <v>51</v>
      </c>
      <c r="AA4449" t="s">
        <v>8967</v>
      </c>
      <c r="AB4449" t="s">
        <v>39</v>
      </c>
      <c r="AC4449">
        <v>12</v>
      </c>
      <c r="AD4449" t="s">
        <v>40</v>
      </c>
      <c r="AE4449">
        <v>916</v>
      </c>
      <c r="AF4449" t="s">
        <v>41</v>
      </c>
      <c r="AG4449" t="s">
        <v>55</v>
      </c>
    </row>
    <row r="4450" spans="1:33" x14ac:dyDescent="0.3">
      <c r="A4450" t="s">
        <v>8968</v>
      </c>
      <c r="B4450" t="s">
        <v>75</v>
      </c>
      <c r="C4450" t="s">
        <v>46</v>
      </c>
      <c r="D4450" t="s">
        <v>47</v>
      </c>
      <c r="E4450" t="s">
        <v>43</v>
      </c>
      <c r="F4450">
        <v>517</v>
      </c>
      <c r="G4450">
        <v>19</v>
      </c>
      <c r="H4450">
        <v>418.77</v>
      </c>
      <c r="I4450">
        <v>2426</v>
      </c>
      <c r="J4450">
        <v>83</v>
      </c>
      <c r="K4450">
        <f>super_shop_dataset[[#This Row],[Sold_Quantity]]*super_shop_dataset[[#This Row],[Purchase_Cost_in_$]]</f>
        <v>201358</v>
      </c>
      <c r="L4450" t="s">
        <v>14881</v>
      </c>
      <c r="M4450">
        <v>47</v>
      </c>
      <c r="N4450">
        <v>3.2</v>
      </c>
      <c r="O44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50">
        <v>317</v>
      </c>
      <c r="Q4450" t="s">
        <v>33</v>
      </c>
      <c r="R4450" s="2">
        <v>50106</v>
      </c>
      <c r="S4450" s="2">
        <v>49740</v>
      </c>
      <c r="T4450" t="s">
        <v>34</v>
      </c>
      <c r="U4450">
        <v>43</v>
      </c>
      <c r="V4450">
        <v>36</v>
      </c>
      <c r="W44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50" t="s">
        <v>50</v>
      </c>
      <c r="Y4450" t="s">
        <v>36</v>
      </c>
      <c r="Z4450" t="s">
        <v>76</v>
      </c>
      <c r="AA4450" t="s">
        <v>8969</v>
      </c>
      <c r="AB4450" t="s">
        <v>70</v>
      </c>
      <c r="AC4450">
        <v>7</v>
      </c>
      <c r="AD4450" t="s">
        <v>40</v>
      </c>
      <c r="AE4450">
        <v>265</v>
      </c>
      <c r="AF4450" t="s">
        <v>54</v>
      </c>
      <c r="AG4450" t="s">
        <v>42</v>
      </c>
    </row>
    <row r="4451" spans="1:33" x14ac:dyDescent="0.3">
      <c r="A4451" t="s">
        <v>8970</v>
      </c>
      <c r="B4451" t="s">
        <v>29</v>
      </c>
      <c r="C4451" t="s">
        <v>66</v>
      </c>
      <c r="D4451" t="s">
        <v>31</v>
      </c>
      <c r="E4451" t="s">
        <v>32</v>
      </c>
      <c r="F4451">
        <v>2668</v>
      </c>
      <c r="G4451">
        <v>28</v>
      </c>
      <c r="H4451">
        <v>1920.96</v>
      </c>
      <c r="I4451">
        <v>3886</v>
      </c>
      <c r="J4451">
        <v>85</v>
      </c>
      <c r="K4451">
        <f>super_shop_dataset[[#This Row],[Sold_Quantity]]*super_shop_dataset[[#This Row],[Purchase_Cost_in_$]]</f>
        <v>330310</v>
      </c>
      <c r="L4451" t="s">
        <v>14882</v>
      </c>
      <c r="M4451">
        <v>163</v>
      </c>
      <c r="N4451">
        <v>3.5</v>
      </c>
      <c r="O44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51">
        <v>462</v>
      </c>
      <c r="Q4451" t="s">
        <v>60</v>
      </c>
      <c r="R4451" s="2">
        <v>50107</v>
      </c>
      <c r="S4451" s="2">
        <v>49741</v>
      </c>
      <c r="T4451" t="s">
        <v>49</v>
      </c>
      <c r="U4451">
        <v>24</v>
      </c>
      <c r="V4451">
        <v>28</v>
      </c>
      <c r="W44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51" t="s">
        <v>35</v>
      </c>
      <c r="Y4451" t="s">
        <v>61</v>
      </c>
      <c r="Z4451" t="s">
        <v>51</v>
      </c>
      <c r="AA4451" t="s">
        <v>8971</v>
      </c>
      <c r="AB4451" t="s">
        <v>39</v>
      </c>
      <c r="AC4451">
        <v>11</v>
      </c>
      <c r="AD4451" t="s">
        <v>40</v>
      </c>
      <c r="AE4451">
        <v>355</v>
      </c>
      <c r="AF4451" t="s">
        <v>78</v>
      </c>
      <c r="AG4451" t="s">
        <v>82</v>
      </c>
    </row>
    <row r="4452" spans="1:33" x14ac:dyDescent="0.3">
      <c r="A4452" t="s">
        <v>8972</v>
      </c>
      <c r="B4452" t="s">
        <v>45</v>
      </c>
      <c r="C4452" t="s">
        <v>46</v>
      </c>
      <c r="D4452" t="s">
        <v>67</v>
      </c>
      <c r="E4452" t="s">
        <v>59</v>
      </c>
      <c r="F4452">
        <v>206</v>
      </c>
      <c r="G4452">
        <v>22</v>
      </c>
      <c r="H4452">
        <v>160.68</v>
      </c>
      <c r="I4452">
        <v>2587</v>
      </c>
      <c r="J4452">
        <v>41</v>
      </c>
      <c r="K4452">
        <f>super_shop_dataset[[#This Row],[Sold_Quantity]]*super_shop_dataset[[#This Row],[Purchase_Cost_in_$]]</f>
        <v>106067</v>
      </c>
      <c r="L4452" t="s">
        <v>14883</v>
      </c>
      <c r="M4452">
        <v>152</v>
      </c>
      <c r="N4452">
        <v>4.5</v>
      </c>
      <c r="O44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52">
        <v>414</v>
      </c>
      <c r="Q4452" t="s">
        <v>48</v>
      </c>
      <c r="R4452" s="2">
        <v>50108</v>
      </c>
      <c r="S4452" s="2">
        <v>49742</v>
      </c>
      <c r="T4452" t="s">
        <v>89</v>
      </c>
      <c r="U4452">
        <v>21</v>
      </c>
      <c r="V4452">
        <v>59</v>
      </c>
      <c r="W44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52" t="s">
        <v>35</v>
      </c>
      <c r="Y4452" t="s">
        <v>36</v>
      </c>
      <c r="Z4452" t="s">
        <v>76</v>
      </c>
      <c r="AA4452" t="s">
        <v>8973</v>
      </c>
      <c r="AB4452" t="s">
        <v>39</v>
      </c>
      <c r="AC4452">
        <v>2</v>
      </c>
      <c r="AD4452" t="s">
        <v>40</v>
      </c>
      <c r="AE4452">
        <v>866</v>
      </c>
      <c r="AF4452" t="s">
        <v>54</v>
      </c>
      <c r="AG4452" t="s">
        <v>42</v>
      </c>
    </row>
    <row r="4453" spans="1:33" x14ac:dyDescent="0.3">
      <c r="A4453" t="s">
        <v>8974</v>
      </c>
      <c r="B4453" t="s">
        <v>65</v>
      </c>
      <c r="C4453" t="s">
        <v>72</v>
      </c>
      <c r="D4453" t="s">
        <v>67</v>
      </c>
      <c r="E4453" t="s">
        <v>32</v>
      </c>
      <c r="F4453">
        <v>2708</v>
      </c>
      <c r="G4453">
        <v>27</v>
      </c>
      <c r="H4453">
        <v>1976.84</v>
      </c>
      <c r="I4453">
        <v>2760</v>
      </c>
      <c r="J4453">
        <v>42</v>
      </c>
      <c r="K4453">
        <f>super_shop_dataset[[#This Row],[Sold_Quantity]]*super_shop_dataset[[#This Row],[Purchase_Cost_in_$]]</f>
        <v>115920</v>
      </c>
      <c r="L4453" t="s">
        <v>14884</v>
      </c>
      <c r="M4453">
        <v>7</v>
      </c>
      <c r="N4453">
        <v>2.2000000000000002</v>
      </c>
      <c r="O44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53">
        <v>431</v>
      </c>
      <c r="Q4453" t="s">
        <v>33</v>
      </c>
      <c r="R4453" s="2">
        <v>50109</v>
      </c>
      <c r="S4453" s="2">
        <v>49743</v>
      </c>
      <c r="T4453" t="s">
        <v>34</v>
      </c>
      <c r="U4453">
        <v>23</v>
      </c>
      <c r="V4453">
        <v>53</v>
      </c>
      <c r="W44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53" t="s">
        <v>50</v>
      </c>
      <c r="Y4453" t="s">
        <v>61</v>
      </c>
      <c r="Z4453" t="s">
        <v>76</v>
      </c>
      <c r="AA4453" t="s">
        <v>8975</v>
      </c>
      <c r="AB4453" t="s">
        <v>70</v>
      </c>
      <c r="AC4453">
        <v>4</v>
      </c>
      <c r="AD4453" t="s">
        <v>63</v>
      </c>
      <c r="AE4453">
        <v>467</v>
      </c>
      <c r="AF4453" t="s">
        <v>41</v>
      </c>
      <c r="AG4453" t="s">
        <v>55</v>
      </c>
    </row>
    <row r="4454" spans="1:33" x14ac:dyDescent="0.3">
      <c r="A4454" t="s">
        <v>8976</v>
      </c>
      <c r="B4454" t="s">
        <v>65</v>
      </c>
      <c r="C4454" t="s">
        <v>30</v>
      </c>
      <c r="D4454" t="s">
        <v>47</v>
      </c>
      <c r="E4454" t="s">
        <v>43</v>
      </c>
      <c r="F4454">
        <v>3065</v>
      </c>
      <c r="G4454">
        <v>29</v>
      </c>
      <c r="H4454">
        <v>2176.15</v>
      </c>
      <c r="I4454">
        <v>2965</v>
      </c>
      <c r="J4454">
        <v>78</v>
      </c>
      <c r="K4454">
        <f>super_shop_dataset[[#This Row],[Sold_Quantity]]*super_shop_dataset[[#This Row],[Purchase_Cost_in_$]]</f>
        <v>231270</v>
      </c>
      <c r="L4454" t="s">
        <v>14885</v>
      </c>
      <c r="M4454">
        <v>154</v>
      </c>
      <c r="N4454">
        <v>3.3</v>
      </c>
      <c r="O44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54">
        <v>474</v>
      </c>
      <c r="Q4454" t="s">
        <v>48</v>
      </c>
      <c r="R4454" s="2">
        <v>50110</v>
      </c>
      <c r="S4454" s="2">
        <v>49744</v>
      </c>
      <c r="T4454" t="s">
        <v>34</v>
      </c>
      <c r="U4454">
        <v>16</v>
      </c>
      <c r="V4454">
        <v>51</v>
      </c>
      <c r="W44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54" t="s">
        <v>50</v>
      </c>
      <c r="Y4454" t="s">
        <v>68</v>
      </c>
      <c r="Z4454" t="s">
        <v>37</v>
      </c>
      <c r="AA4454" t="s">
        <v>8977</v>
      </c>
      <c r="AB4454" t="s">
        <v>70</v>
      </c>
      <c r="AC4454">
        <v>8</v>
      </c>
      <c r="AD4454" t="s">
        <v>40</v>
      </c>
      <c r="AE4454">
        <v>334</v>
      </c>
      <c r="AF4454" t="s">
        <v>41</v>
      </c>
      <c r="AG4454" t="s">
        <v>42</v>
      </c>
    </row>
    <row r="4455" spans="1:33" x14ac:dyDescent="0.3">
      <c r="A4455" t="s">
        <v>8978</v>
      </c>
      <c r="B4455" t="s">
        <v>29</v>
      </c>
      <c r="C4455" t="s">
        <v>66</v>
      </c>
      <c r="D4455" t="s">
        <v>58</v>
      </c>
      <c r="E4455" t="s">
        <v>56</v>
      </c>
      <c r="F4455">
        <v>4944</v>
      </c>
      <c r="G4455">
        <v>23</v>
      </c>
      <c r="H4455">
        <v>3806.88</v>
      </c>
      <c r="I4455">
        <v>2018</v>
      </c>
      <c r="J4455">
        <v>19</v>
      </c>
      <c r="K4455">
        <f>super_shop_dataset[[#This Row],[Sold_Quantity]]*super_shop_dataset[[#This Row],[Purchase_Cost_in_$]]</f>
        <v>38342</v>
      </c>
      <c r="L4455" t="s">
        <v>12259</v>
      </c>
      <c r="M4455">
        <v>24</v>
      </c>
      <c r="N4455">
        <v>3.8</v>
      </c>
      <c r="O44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55">
        <v>194</v>
      </c>
      <c r="Q4455" t="s">
        <v>33</v>
      </c>
      <c r="R4455" s="2">
        <v>50111</v>
      </c>
      <c r="S4455" s="2">
        <v>49745</v>
      </c>
      <c r="T4455" t="s">
        <v>34</v>
      </c>
      <c r="U4455">
        <v>2</v>
      </c>
      <c r="V4455">
        <v>21</v>
      </c>
      <c r="W44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55" t="s">
        <v>35</v>
      </c>
      <c r="Y4455" t="s">
        <v>36</v>
      </c>
      <c r="Z4455" t="s">
        <v>76</v>
      </c>
      <c r="AA4455" t="s">
        <v>8979</v>
      </c>
      <c r="AB4455" t="s">
        <v>53</v>
      </c>
      <c r="AC4455">
        <v>13</v>
      </c>
      <c r="AD4455" t="s">
        <v>40</v>
      </c>
      <c r="AE4455">
        <v>707</v>
      </c>
      <c r="AF4455" t="s">
        <v>41</v>
      </c>
      <c r="AG4455" t="s">
        <v>82</v>
      </c>
    </row>
    <row r="4456" spans="1:33" x14ac:dyDescent="0.3">
      <c r="A4456" t="s">
        <v>8980</v>
      </c>
      <c r="B4456" t="s">
        <v>80</v>
      </c>
      <c r="C4456" t="s">
        <v>30</v>
      </c>
      <c r="D4456" t="s">
        <v>31</v>
      </c>
      <c r="E4456" t="s">
        <v>32</v>
      </c>
      <c r="F4456">
        <v>3689</v>
      </c>
      <c r="G4456">
        <v>37</v>
      </c>
      <c r="H4456">
        <v>2324.0700000000002</v>
      </c>
      <c r="I4456">
        <v>3332</v>
      </c>
      <c r="J4456">
        <v>84</v>
      </c>
      <c r="K4456">
        <f>super_shop_dataset[[#This Row],[Sold_Quantity]]*super_shop_dataset[[#This Row],[Purchase_Cost_in_$]]</f>
        <v>279888</v>
      </c>
      <c r="L4456" t="s">
        <v>14886</v>
      </c>
      <c r="M4456">
        <v>195</v>
      </c>
      <c r="N4456">
        <v>3.1</v>
      </c>
      <c r="O44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56">
        <v>399</v>
      </c>
      <c r="Q4456" t="s">
        <v>48</v>
      </c>
      <c r="R4456" s="2">
        <v>50112</v>
      </c>
      <c r="S4456" s="2">
        <v>49746</v>
      </c>
      <c r="T4456" t="s">
        <v>89</v>
      </c>
      <c r="U4456">
        <v>27</v>
      </c>
      <c r="V4456">
        <v>53</v>
      </c>
      <c r="W44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56" t="s">
        <v>35</v>
      </c>
      <c r="Y4456" t="s">
        <v>36</v>
      </c>
      <c r="Z4456" t="s">
        <v>51</v>
      </c>
      <c r="AA4456" t="s">
        <v>8981</v>
      </c>
      <c r="AB4456" t="s">
        <v>39</v>
      </c>
      <c r="AC4456">
        <v>4</v>
      </c>
      <c r="AD4456" t="s">
        <v>63</v>
      </c>
      <c r="AE4456">
        <v>169</v>
      </c>
      <c r="AF4456" t="s">
        <v>78</v>
      </c>
      <c r="AG4456" t="s">
        <v>55</v>
      </c>
    </row>
    <row r="4457" spans="1:33" x14ac:dyDescent="0.3">
      <c r="A4457" t="s">
        <v>8982</v>
      </c>
      <c r="B4457" t="s">
        <v>75</v>
      </c>
      <c r="C4457" t="s">
        <v>66</v>
      </c>
      <c r="D4457" t="s">
        <v>67</v>
      </c>
      <c r="E4457" t="s">
        <v>32</v>
      </c>
      <c r="F4457">
        <v>2151</v>
      </c>
      <c r="G4457">
        <v>32</v>
      </c>
      <c r="H4457">
        <v>1462.68</v>
      </c>
      <c r="I4457">
        <v>1219</v>
      </c>
      <c r="J4457">
        <v>18</v>
      </c>
      <c r="K4457">
        <f>super_shop_dataset[[#This Row],[Sold_Quantity]]*super_shop_dataset[[#This Row],[Purchase_Cost_in_$]]</f>
        <v>21942</v>
      </c>
      <c r="L4457" t="s">
        <v>12260</v>
      </c>
      <c r="M4457">
        <v>96</v>
      </c>
      <c r="N4457">
        <v>4.4000000000000004</v>
      </c>
      <c r="O44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57">
        <v>495</v>
      </c>
      <c r="Q4457" t="s">
        <v>48</v>
      </c>
      <c r="R4457" s="2">
        <v>50113</v>
      </c>
      <c r="S4457" s="2">
        <v>49747</v>
      </c>
      <c r="T4457" t="s">
        <v>89</v>
      </c>
      <c r="U4457">
        <v>42</v>
      </c>
      <c r="V4457">
        <v>53</v>
      </c>
      <c r="W44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57" t="s">
        <v>35</v>
      </c>
      <c r="Y4457" t="s">
        <v>68</v>
      </c>
      <c r="Z4457" t="s">
        <v>51</v>
      </c>
      <c r="AA4457" t="s">
        <v>8983</v>
      </c>
      <c r="AB4457" t="s">
        <v>70</v>
      </c>
      <c r="AC4457">
        <v>4</v>
      </c>
      <c r="AD4457" t="s">
        <v>40</v>
      </c>
      <c r="AE4457">
        <v>888</v>
      </c>
      <c r="AF4457" t="s">
        <v>78</v>
      </c>
      <c r="AG4457" t="s">
        <v>42</v>
      </c>
    </row>
    <row r="4458" spans="1:33" x14ac:dyDescent="0.3">
      <c r="A4458" t="s">
        <v>8984</v>
      </c>
      <c r="B4458" t="s">
        <v>29</v>
      </c>
      <c r="C4458" t="s">
        <v>84</v>
      </c>
      <c r="D4458" t="s">
        <v>31</v>
      </c>
      <c r="E4458" t="s">
        <v>43</v>
      </c>
      <c r="F4458">
        <v>4119</v>
      </c>
      <c r="G4458">
        <v>3</v>
      </c>
      <c r="H4458">
        <v>3995.43</v>
      </c>
      <c r="I4458">
        <v>954</v>
      </c>
      <c r="J4458">
        <v>68</v>
      </c>
      <c r="K4458">
        <f>super_shop_dataset[[#This Row],[Sold_Quantity]]*super_shop_dataset[[#This Row],[Purchase_Cost_in_$]]</f>
        <v>64872</v>
      </c>
      <c r="L4458" t="s">
        <v>12261</v>
      </c>
      <c r="M4458">
        <v>8</v>
      </c>
      <c r="N4458">
        <v>4.4000000000000004</v>
      </c>
      <c r="O44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58">
        <v>477</v>
      </c>
      <c r="Q4458" t="s">
        <v>48</v>
      </c>
      <c r="R4458" s="2">
        <v>50114</v>
      </c>
      <c r="S4458" s="2">
        <v>49748</v>
      </c>
      <c r="T4458" t="s">
        <v>89</v>
      </c>
      <c r="U4458">
        <v>49</v>
      </c>
      <c r="V4458">
        <v>31</v>
      </c>
      <c r="W44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58" t="s">
        <v>50</v>
      </c>
      <c r="Y4458" t="s">
        <v>36</v>
      </c>
      <c r="Z4458" t="s">
        <v>51</v>
      </c>
      <c r="AA4458" t="s">
        <v>8985</v>
      </c>
      <c r="AB4458" t="s">
        <v>39</v>
      </c>
      <c r="AC4458">
        <v>6</v>
      </c>
      <c r="AD4458" t="s">
        <v>63</v>
      </c>
      <c r="AE4458">
        <v>221</v>
      </c>
      <c r="AF4458" t="s">
        <v>54</v>
      </c>
      <c r="AG4458" t="s">
        <v>42</v>
      </c>
    </row>
    <row r="4459" spans="1:33" x14ac:dyDescent="0.3">
      <c r="A4459" t="s">
        <v>8986</v>
      </c>
      <c r="B4459" t="s">
        <v>75</v>
      </c>
      <c r="C4459" t="s">
        <v>46</v>
      </c>
      <c r="D4459" t="s">
        <v>96</v>
      </c>
      <c r="E4459" t="s">
        <v>43</v>
      </c>
      <c r="F4459">
        <v>4902</v>
      </c>
      <c r="G4459">
        <v>31</v>
      </c>
      <c r="H4459">
        <v>3382.38</v>
      </c>
      <c r="I4459">
        <v>3385</v>
      </c>
      <c r="J4459">
        <v>48</v>
      </c>
      <c r="K4459">
        <f>super_shop_dataset[[#This Row],[Sold_Quantity]]*super_shop_dataset[[#This Row],[Purchase_Cost_in_$]]</f>
        <v>162480</v>
      </c>
      <c r="L4459" t="s">
        <v>14887</v>
      </c>
      <c r="M4459">
        <v>1</v>
      </c>
      <c r="N4459">
        <v>1.9</v>
      </c>
      <c r="O44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59">
        <v>463</v>
      </c>
      <c r="Q4459" t="s">
        <v>48</v>
      </c>
      <c r="R4459" s="2">
        <v>50115</v>
      </c>
      <c r="S4459" s="2">
        <v>49749</v>
      </c>
      <c r="T4459" t="s">
        <v>34</v>
      </c>
      <c r="U4459">
        <v>26</v>
      </c>
      <c r="V4459">
        <v>45</v>
      </c>
      <c r="W44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59" t="s">
        <v>50</v>
      </c>
      <c r="Y4459" t="s">
        <v>61</v>
      </c>
      <c r="Z4459" t="s">
        <v>37</v>
      </c>
      <c r="AA4459" t="s">
        <v>8987</v>
      </c>
      <c r="AB4459" t="s">
        <v>53</v>
      </c>
      <c r="AC4459">
        <v>12</v>
      </c>
      <c r="AD4459" t="s">
        <v>40</v>
      </c>
      <c r="AE4459">
        <v>849</v>
      </c>
      <c r="AF4459" t="s">
        <v>41</v>
      </c>
      <c r="AG4459" t="s">
        <v>42</v>
      </c>
    </row>
    <row r="4460" spans="1:33" x14ac:dyDescent="0.3">
      <c r="A4460" t="s">
        <v>8988</v>
      </c>
      <c r="B4460" t="s">
        <v>75</v>
      </c>
      <c r="C4460" t="s">
        <v>72</v>
      </c>
      <c r="D4460" t="s">
        <v>67</v>
      </c>
      <c r="E4460" t="s">
        <v>32</v>
      </c>
      <c r="F4460">
        <v>3400</v>
      </c>
      <c r="G4460">
        <v>32</v>
      </c>
      <c r="H4460">
        <v>2312</v>
      </c>
      <c r="I4460">
        <v>3317</v>
      </c>
      <c r="J4460">
        <v>30</v>
      </c>
      <c r="K4460">
        <f>super_shop_dataset[[#This Row],[Sold_Quantity]]*super_shop_dataset[[#This Row],[Purchase_Cost_in_$]]</f>
        <v>99510</v>
      </c>
      <c r="L4460" t="s">
        <v>14888</v>
      </c>
      <c r="M4460">
        <v>170</v>
      </c>
      <c r="N4460">
        <v>2.5</v>
      </c>
      <c r="O44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60">
        <v>9</v>
      </c>
      <c r="Q4460" t="s">
        <v>60</v>
      </c>
      <c r="R4460" s="2">
        <v>50116</v>
      </c>
      <c r="S4460" s="2">
        <v>49750</v>
      </c>
      <c r="T4460" t="s">
        <v>89</v>
      </c>
      <c r="U4460">
        <v>9</v>
      </c>
      <c r="V4460">
        <v>47</v>
      </c>
      <c r="W44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60" t="s">
        <v>35</v>
      </c>
      <c r="Y4460" t="s">
        <v>61</v>
      </c>
      <c r="Z4460" t="s">
        <v>51</v>
      </c>
      <c r="AA4460" t="s">
        <v>8989</v>
      </c>
      <c r="AB4460" t="s">
        <v>53</v>
      </c>
      <c r="AC4460">
        <v>1</v>
      </c>
      <c r="AD4460" t="s">
        <v>40</v>
      </c>
      <c r="AE4460">
        <v>778</v>
      </c>
      <c r="AF4460" t="s">
        <v>54</v>
      </c>
      <c r="AG4460" t="s">
        <v>42</v>
      </c>
    </row>
    <row r="4461" spans="1:33" x14ac:dyDescent="0.3">
      <c r="A4461" t="s">
        <v>8990</v>
      </c>
      <c r="B4461" t="s">
        <v>75</v>
      </c>
      <c r="C4461" t="s">
        <v>30</v>
      </c>
      <c r="D4461" t="s">
        <v>47</v>
      </c>
      <c r="E4461" t="s">
        <v>56</v>
      </c>
      <c r="F4461">
        <v>3433</v>
      </c>
      <c r="G4461">
        <v>34</v>
      </c>
      <c r="H4461">
        <v>2265.7800000000002</v>
      </c>
      <c r="I4461">
        <v>2045</v>
      </c>
      <c r="J4461">
        <v>80</v>
      </c>
      <c r="K4461">
        <f>super_shop_dataset[[#This Row],[Sold_Quantity]]*super_shop_dataset[[#This Row],[Purchase_Cost_in_$]]</f>
        <v>163600</v>
      </c>
      <c r="L4461" t="s">
        <v>12262</v>
      </c>
      <c r="M4461">
        <v>100</v>
      </c>
      <c r="N4461">
        <v>4.0999999999999996</v>
      </c>
      <c r="O44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61">
        <v>169</v>
      </c>
      <c r="Q4461" t="s">
        <v>33</v>
      </c>
      <c r="R4461" s="2">
        <v>50117</v>
      </c>
      <c r="S4461" s="2">
        <v>49751</v>
      </c>
      <c r="T4461" t="s">
        <v>34</v>
      </c>
      <c r="U4461">
        <v>44</v>
      </c>
      <c r="V4461">
        <v>66</v>
      </c>
      <c r="W44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61" t="s">
        <v>50</v>
      </c>
      <c r="Y4461" t="s">
        <v>68</v>
      </c>
      <c r="Z4461" t="s">
        <v>37</v>
      </c>
      <c r="AA4461" t="s">
        <v>8991</v>
      </c>
      <c r="AB4461" t="s">
        <v>53</v>
      </c>
      <c r="AC4461">
        <v>7</v>
      </c>
      <c r="AD4461" t="s">
        <v>40</v>
      </c>
      <c r="AE4461">
        <v>438</v>
      </c>
      <c r="AF4461" t="s">
        <v>41</v>
      </c>
      <c r="AG4461" t="s">
        <v>42</v>
      </c>
    </row>
    <row r="4462" spans="1:33" x14ac:dyDescent="0.3">
      <c r="A4462" t="s">
        <v>8992</v>
      </c>
      <c r="B4462" t="s">
        <v>80</v>
      </c>
      <c r="C4462" t="s">
        <v>84</v>
      </c>
      <c r="D4462" t="s">
        <v>67</v>
      </c>
      <c r="E4462" t="s">
        <v>56</v>
      </c>
      <c r="F4462">
        <v>1615</v>
      </c>
      <c r="G4462">
        <v>49</v>
      </c>
      <c r="H4462">
        <v>823.65</v>
      </c>
      <c r="I4462">
        <v>82</v>
      </c>
      <c r="J4462">
        <v>28</v>
      </c>
      <c r="K4462">
        <f>super_shop_dataset[[#This Row],[Sold_Quantity]]*super_shop_dataset[[#This Row],[Purchase_Cost_in_$]]</f>
        <v>2296</v>
      </c>
      <c r="L4462" t="s">
        <v>12263</v>
      </c>
      <c r="M4462">
        <v>114</v>
      </c>
      <c r="N4462">
        <v>3.1</v>
      </c>
      <c r="O44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62">
        <v>281</v>
      </c>
      <c r="Q4462" t="s">
        <v>60</v>
      </c>
      <c r="R4462" s="2">
        <v>50118</v>
      </c>
      <c r="S4462" s="2">
        <v>49752</v>
      </c>
      <c r="T4462" t="s">
        <v>49</v>
      </c>
      <c r="U4462">
        <v>15</v>
      </c>
      <c r="V4462">
        <v>49</v>
      </c>
      <c r="W44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62" t="s">
        <v>35</v>
      </c>
      <c r="Y4462" t="s">
        <v>61</v>
      </c>
      <c r="Z4462" t="s">
        <v>37</v>
      </c>
      <c r="AA4462" t="s">
        <v>8993</v>
      </c>
      <c r="AB4462" t="s">
        <v>53</v>
      </c>
      <c r="AC4462">
        <v>8</v>
      </c>
      <c r="AD4462" t="s">
        <v>40</v>
      </c>
      <c r="AE4462">
        <v>245</v>
      </c>
      <c r="AF4462" t="s">
        <v>78</v>
      </c>
      <c r="AG4462" t="s">
        <v>42</v>
      </c>
    </row>
    <row r="4463" spans="1:33" x14ac:dyDescent="0.3">
      <c r="A4463" t="s">
        <v>8994</v>
      </c>
      <c r="B4463" t="s">
        <v>65</v>
      </c>
      <c r="C4463" t="s">
        <v>66</v>
      </c>
      <c r="D4463" t="s">
        <v>96</v>
      </c>
      <c r="E4463" t="s">
        <v>32</v>
      </c>
      <c r="F4463">
        <v>4636</v>
      </c>
      <c r="G4463">
        <v>15</v>
      </c>
      <c r="H4463">
        <v>3940.6</v>
      </c>
      <c r="I4463">
        <v>343</v>
      </c>
      <c r="J4463">
        <v>4</v>
      </c>
      <c r="K4463">
        <f>super_shop_dataset[[#This Row],[Sold_Quantity]]*super_shop_dataset[[#This Row],[Purchase_Cost_in_$]]</f>
        <v>1372</v>
      </c>
      <c r="L4463" t="s">
        <v>12264</v>
      </c>
      <c r="M4463">
        <v>104</v>
      </c>
      <c r="N4463">
        <v>3.1</v>
      </c>
      <c r="O44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63">
        <v>103</v>
      </c>
      <c r="Q4463" t="s">
        <v>33</v>
      </c>
      <c r="R4463" s="2">
        <v>50119</v>
      </c>
      <c r="S4463" s="2">
        <v>49753</v>
      </c>
      <c r="T4463" t="s">
        <v>34</v>
      </c>
      <c r="U4463">
        <v>25</v>
      </c>
      <c r="V4463">
        <v>58</v>
      </c>
      <c r="W44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63" t="s">
        <v>50</v>
      </c>
      <c r="Y4463" t="s">
        <v>36</v>
      </c>
      <c r="Z4463" t="s">
        <v>51</v>
      </c>
      <c r="AA4463" t="s">
        <v>8995</v>
      </c>
      <c r="AB4463" t="s">
        <v>70</v>
      </c>
      <c r="AC4463">
        <v>2</v>
      </c>
      <c r="AD4463" t="s">
        <v>63</v>
      </c>
      <c r="AE4463">
        <v>294</v>
      </c>
      <c r="AF4463" t="s">
        <v>54</v>
      </c>
      <c r="AG4463" t="s">
        <v>82</v>
      </c>
    </row>
    <row r="4464" spans="1:33" x14ac:dyDescent="0.3">
      <c r="A4464" t="s">
        <v>8996</v>
      </c>
      <c r="B4464" t="s">
        <v>45</v>
      </c>
      <c r="C4464" t="s">
        <v>30</v>
      </c>
      <c r="D4464" t="s">
        <v>58</v>
      </c>
      <c r="E4464" t="s">
        <v>59</v>
      </c>
      <c r="F4464">
        <v>2936</v>
      </c>
      <c r="G4464">
        <v>21</v>
      </c>
      <c r="H4464">
        <v>2319.44</v>
      </c>
      <c r="I4464">
        <v>3755</v>
      </c>
      <c r="J4464">
        <v>29</v>
      </c>
      <c r="K4464">
        <f>super_shop_dataset[[#This Row],[Sold_Quantity]]*super_shop_dataset[[#This Row],[Purchase_Cost_in_$]]</f>
        <v>108895</v>
      </c>
      <c r="L4464" t="s">
        <v>14889</v>
      </c>
      <c r="M4464">
        <v>183</v>
      </c>
      <c r="N4464">
        <v>3.9</v>
      </c>
      <c r="O44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64">
        <v>4</v>
      </c>
      <c r="Q4464" t="s">
        <v>33</v>
      </c>
      <c r="R4464" s="2">
        <v>50120</v>
      </c>
      <c r="S4464" s="2">
        <v>49754</v>
      </c>
      <c r="T4464" t="s">
        <v>89</v>
      </c>
      <c r="U4464">
        <v>47</v>
      </c>
      <c r="V4464">
        <v>55</v>
      </c>
      <c r="W44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64" t="s">
        <v>50</v>
      </c>
      <c r="Y4464" t="s">
        <v>36</v>
      </c>
      <c r="Z4464" t="s">
        <v>51</v>
      </c>
      <c r="AA4464" t="s">
        <v>8997</v>
      </c>
      <c r="AB4464" t="s">
        <v>39</v>
      </c>
      <c r="AC4464">
        <v>13</v>
      </c>
      <c r="AD4464" t="s">
        <v>40</v>
      </c>
      <c r="AE4464">
        <v>492</v>
      </c>
      <c r="AF4464" t="s">
        <v>54</v>
      </c>
      <c r="AG4464" t="s">
        <v>55</v>
      </c>
    </row>
    <row r="4465" spans="1:33" x14ac:dyDescent="0.3">
      <c r="A4465" t="s">
        <v>8998</v>
      </c>
      <c r="B4465" t="s">
        <v>75</v>
      </c>
      <c r="C4465" t="s">
        <v>84</v>
      </c>
      <c r="D4465" t="s">
        <v>67</v>
      </c>
      <c r="E4465" t="s">
        <v>59</v>
      </c>
      <c r="F4465">
        <v>991</v>
      </c>
      <c r="G4465">
        <v>14</v>
      </c>
      <c r="H4465">
        <v>852.26</v>
      </c>
      <c r="I4465">
        <v>3413</v>
      </c>
      <c r="J4465">
        <v>91</v>
      </c>
      <c r="K4465">
        <f>super_shop_dataset[[#This Row],[Sold_Quantity]]*super_shop_dataset[[#This Row],[Purchase_Cost_in_$]]</f>
        <v>310583</v>
      </c>
      <c r="L4465" t="s">
        <v>14890</v>
      </c>
      <c r="M4465">
        <v>119</v>
      </c>
      <c r="N4465">
        <v>4.8</v>
      </c>
      <c r="O44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65">
        <v>388</v>
      </c>
      <c r="Q4465" t="s">
        <v>60</v>
      </c>
      <c r="R4465" s="2">
        <v>50121</v>
      </c>
      <c r="S4465" s="2">
        <v>49755</v>
      </c>
      <c r="T4465" t="s">
        <v>89</v>
      </c>
      <c r="U4465">
        <v>35</v>
      </c>
      <c r="V4465">
        <v>47</v>
      </c>
      <c r="W44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65" t="s">
        <v>35</v>
      </c>
      <c r="Y4465" t="s">
        <v>36</v>
      </c>
      <c r="Z4465" t="s">
        <v>51</v>
      </c>
      <c r="AA4465" t="s">
        <v>8999</v>
      </c>
      <c r="AB4465" t="s">
        <v>39</v>
      </c>
      <c r="AC4465">
        <v>9</v>
      </c>
      <c r="AD4465" t="s">
        <v>63</v>
      </c>
      <c r="AE4465">
        <v>713</v>
      </c>
      <c r="AF4465" t="s">
        <v>41</v>
      </c>
      <c r="AG4465" t="s">
        <v>55</v>
      </c>
    </row>
    <row r="4466" spans="1:33" x14ac:dyDescent="0.3">
      <c r="A4466" t="s">
        <v>9000</v>
      </c>
      <c r="B4466" t="s">
        <v>29</v>
      </c>
      <c r="C4466" t="s">
        <v>72</v>
      </c>
      <c r="D4466" t="s">
        <v>67</v>
      </c>
      <c r="E4466" t="s">
        <v>59</v>
      </c>
      <c r="F4466">
        <v>4179</v>
      </c>
      <c r="G4466">
        <v>45</v>
      </c>
      <c r="H4466">
        <v>2298.4499999999998</v>
      </c>
      <c r="I4466">
        <v>876</v>
      </c>
      <c r="J4466">
        <v>16</v>
      </c>
      <c r="K4466">
        <f>super_shop_dataset[[#This Row],[Sold_Quantity]]*super_shop_dataset[[#This Row],[Purchase_Cost_in_$]]</f>
        <v>14016</v>
      </c>
      <c r="L4466" t="s">
        <v>12265</v>
      </c>
      <c r="M4466">
        <v>45</v>
      </c>
      <c r="N4466">
        <v>2.2999999999999998</v>
      </c>
      <c r="O44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66">
        <v>436</v>
      </c>
      <c r="Q4466" t="s">
        <v>48</v>
      </c>
      <c r="R4466" s="2">
        <v>50122</v>
      </c>
      <c r="S4466" s="2">
        <v>49756</v>
      </c>
      <c r="T4466" t="s">
        <v>49</v>
      </c>
      <c r="U4466">
        <v>9</v>
      </c>
      <c r="V4466">
        <v>40</v>
      </c>
      <c r="W44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66" t="s">
        <v>35</v>
      </c>
      <c r="Y4466" t="s">
        <v>61</v>
      </c>
      <c r="Z4466" t="s">
        <v>51</v>
      </c>
      <c r="AA4466" t="s">
        <v>9001</v>
      </c>
      <c r="AB4466" t="s">
        <v>53</v>
      </c>
      <c r="AC4466">
        <v>8</v>
      </c>
      <c r="AD4466" t="s">
        <v>63</v>
      </c>
      <c r="AE4466">
        <v>462</v>
      </c>
      <c r="AF4466" t="s">
        <v>78</v>
      </c>
      <c r="AG4466" t="s">
        <v>82</v>
      </c>
    </row>
    <row r="4467" spans="1:33" x14ac:dyDescent="0.3">
      <c r="A4467" t="s">
        <v>9002</v>
      </c>
      <c r="B4467" t="s">
        <v>75</v>
      </c>
      <c r="C4467" t="s">
        <v>30</v>
      </c>
      <c r="D4467" t="s">
        <v>58</v>
      </c>
      <c r="E4467" t="s">
        <v>32</v>
      </c>
      <c r="F4467">
        <v>1350</v>
      </c>
      <c r="G4467">
        <v>14</v>
      </c>
      <c r="H4467">
        <v>1161</v>
      </c>
      <c r="I4467">
        <v>2508</v>
      </c>
      <c r="J4467">
        <v>81</v>
      </c>
      <c r="K4467">
        <f>super_shop_dataset[[#This Row],[Sold_Quantity]]*super_shop_dataset[[#This Row],[Purchase_Cost_in_$]]</f>
        <v>203148</v>
      </c>
      <c r="L4467" t="s">
        <v>14891</v>
      </c>
      <c r="M4467">
        <v>16</v>
      </c>
      <c r="N4467">
        <v>1.7</v>
      </c>
      <c r="O44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67">
        <v>86</v>
      </c>
      <c r="Q4467" t="s">
        <v>60</v>
      </c>
      <c r="R4467" s="2">
        <v>50123</v>
      </c>
      <c r="S4467" s="2">
        <v>49757</v>
      </c>
      <c r="T4467" t="s">
        <v>89</v>
      </c>
      <c r="U4467">
        <v>42</v>
      </c>
      <c r="V4467">
        <v>58</v>
      </c>
      <c r="W44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67" t="s">
        <v>35</v>
      </c>
      <c r="Y4467" t="s">
        <v>36</v>
      </c>
      <c r="Z4467" t="s">
        <v>76</v>
      </c>
      <c r="AA4467" t="s">
        <v>9003</v>
      </c>
      <c r="AB4467" t="s">
        <v>39</v>
      </c>
      <c r="AC4467">
        <v>11</v>
      </c>
      <c r="AD4467" t="s">
        <v>63</v>
      </c>
      <c r="AE4467">
        <v>178</v>
      </c>
      <c r="AF4467" t="s">
        <v>78</v>
      </c>
      <c r="AG4467" t="s">
        <v>82</v>
      </c>
    </row>
    <row r="4468" spans="1:33" x14ac:dyDescent="0.3">
      <c r="A4468" t="s">
        <v>9004</v>
      </c>
      <c r="B4468" t="s">
        <v>75</v>
      </c>
      <c r="C4468" t="s">
        <v>30</v>
      </c>
      <c r="D4468" t="s">
        <v>58</v>
      </c>
      <c r="E4468" t="s">
        <v>32</v>
      </c>
      <c r="F4468">
        <v>4318</v>
      </c>
      <c r="G4468">
        <v>46</v>
      </c>
      <c r="H4468">
        <v>2331.7199999999998</v>
      </c>
      <c r="I4468">
        <v>2072</v>
      </c>
      <c r="J4468">
        <v>10</v>
      </c>
      <c r="K4468">
        <f>super_shop_dataset[[#This Row],[Sold_Quantity]]*super_shop_dataset[[#This Row],[Purchase_Cost_in_$]]</f>
        <v>20720</v>
      </c>
      <c r="L4468" t="s">
        <v>12266</v>
      </c>
      <c r="M4468">
        <v>190</v>
      </c>
      <c r="N4468">
        <v>1.2</v>
      </c>
      <c r="O44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68">
        <v>20</v>
      </c>
      <c r="Q4468" t="s">
        <v>60</v>
      </c>
      <c r="R4468" s="2">
        <v>50124</v>
      </c>
      <c r="S4468" s="2">
        <v>49758</v>
      </c>
      <c r="T4468" t="s">
        <v>49</v>
      </c>
      <c r="U4468">
        <v>14</v>
      </c>
      <c r="V4468">
        <v>43</v>
      </c>
      <c r="W44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68" t="s">
        <v>35</v>
      </c>
      <c r="Y4468" t="s">
        <v>68</v>
      </c>
      <c r="Z4468" t="s">
        <v>51</v>
      </c>
      <c r="AA4468" t="s">
        <v>9005</v>
      </c>
      <c r="AB4468" t="s">
        <v>39</v>
      </c>
      <c r="AC4468">
        <v>4</v>
      </c>
      <c r="AD4468" t="s">
        <v>63</v>
      </c>
      <c r="AE4468">
        <v>898</v>
      </c>
      <c r="AF4468" t="s">
        <v>78</v>
      </c>
      <c r="AG4468" t="s">
        <v>42</v>
      </c>
    </row>
    <row r="4469" spans="1:33" x14ac:dyDescent="0.3">
      <c r="A4469" t="s">
        <v>9006</v>
      </c>
      <c r="B4469" t="s">
        <v>29</v>
      </c>
      <c r="C4469" t="s">
        <v>84</v>
      </c>
      <c r="D4469" t="s">
        <v>47</v>
      </c>
      <c r="E4469" t="s">
        <v>32</v>
      </c>
      <c r="F4469">
        <v>4456</v>
      </c>
      <c r="G4469">
        <v>17</v>
      </c>
      <c r="H4469">
        <v>3698.48</v>
      </c>
      <c r="I4469">
        <v>2855</v>
      </c>
      <c r="J4469">
        <v>45</v>
      </c>
      <c r="K4469">
        <f>super_shop_dataset[[#This Row],[Sold_Quantity]]*super_shop_dataset[[#This Row],[Purchase_Cost_in_$]]</f>
        <v>128475</v>
      </c>
      <c r="L4469" t="s">
        <v>12267</v>
      </c>
      <c r="M4469">
        <v>123</v>
      </c>
      <c r="N4469">
        <v>1</v>
      </c>
      <c r="O44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69">
        <v>443</v>
      </c>
      <c r="Q4469" t="s">
        <v>48</v>
      </c>
      <c r="R4469" s="2">
        <v>50125</v>
      </c>
      <c r="S4469" s="2">
        <v>49759</v>
      </c>
      <c r="T4469" t="s">
        <v>89</v>
      </c>
      <c r="U4469">
        <v>28</v>
      </c>
      <c r="V4469">
        <v>27</v>
      </c>
      <c r="W44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69" t="s">
        <v>35</v>
      </c>
      <c r="Y4469" t="s">
        <v>68</v>
      </c>
      <c r="Z4469" t="s">
        <v>76</v>
      </c>
      <c r="AA4469" t="s">
        <v>9007</v>
      </c>
      <c r="AB4469" t="s">
        <v>53</v>
      </c>
      <c r="AC4469">
        <v>6</v>
      </c>
      <c r="AD4469" t="s">
        <v>40</v>
      </c>
      <c r="AE4469">
        <v>610</v>
      </c>
      <c r="AF4469" t="s">
        <v>41</v>
      </c>
      <c r="AG4469" t="s">
        <v>42</v>
      </c>
    </row>
    <row r="4470" spans="1:33" x14ac:dyDescent="0.3">
      <c r="A4470" t="s">
        <v>9008</v>
      </c>
      <c r="B4470" t="s">
        <v>75</v>
      </c>
      <c r="C4470" t="s">
        <v>72</v>
      </c>
      <c r="D4470" t="s">
        <v>67</v>
      </c>
      <c r="E4470" t="s">
        <v>43</v>
      </c>
      <c r="F4470">
        <v>1620</v>
      </c>
      <c r="G4470">
        <v>18</v>
      </c>
      <c r="H4470">
        <v>1328.4</v>
      </c>
      <c r="I4470">
        <v>1834</v>
      </c>
      <c r="J4470">
        <v>9</v>
      </c>
      <c r="K4470">
        <f>super_shop_dataset[[#This Row],[Sold_Quantity]]*super_shop_dataset[[#This Row],[Purchase_Cost_in_$]]</f>
        <v>16506</v>
      </c>
      <c r="L4470" t="s">
        <v>14892</v>
      </c>
      <c r="M4470">
        <v>163</v>
      </c>
      <c r="N4470">
        <v>4</v>
      </c>
      <c r="O44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70">
        <v>305</v>
      </c>
      <c r="Q4470" t="s">
        <v>60</v>
      </c>
      <c r="R4470" s="2">
        <v>50126</v>
      </c>
      <c r="S4470" s="2">
        <v>49760</v>
      </c>
      <c r="T4470" t="s">
        <v>89</v>
      </c>
      <c r="U4470">
        <v>13</v>
      </c>
      <c r="V4470">
        <v>65</v>
      </c>
      <c r="W44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70" t="s">
        <v>50</v>
      </c>
      <c r="Y4470" t="s">
        <v>36</v>
      </c>
      <c r="Z4470" t="s">
        <v>76</v>
      </c>
      <c r="AA4470" t="s">
        <v>9009</v>
      </c>
      <c r="AB4470" t="s">
        <v>53</v>
      </c>
      <c r="AC4470">
        <v>13</v>
      </c>
      <c r="AD4470" t="s">
        <v>40</v>
      </c>
      <c r="AE4470">
        <v>762</v>
      </c>
      <c r="AF4470" t="s">
        <v>54</v>
      </c>
      <c r="AG4470" t="s">
        <v>82</v>
      </c>
    </row>
    <row r="4471" spans="1:33" x14ac:dyDescent="0.3">
      <c r="A4471" t="s">
        <v>9010</v>
      </c>
      <c r="B4471" t="s">
        <v>45</v>
      </c>
      <c r="C4471" t="s">
        <v>84</v>
      </c>
      <c r="D4471" t="s">
        <v>47</v>
      </c>
      <c r="E4471" t="s">
        <v>56</v>
      </c>
      <c r="F4471">
        <v>1679</v>
      </c>
      <c r="G4471">
        <v>42</v>
      </c>
      <c r="H4471">
        <v>973.82</v>
      </c>
      <c r="I4471">
        <v>2561</v>
      </c>
      <c r="J4471">
        <v>49</v>
      </c>
      <c r="K4471">
        <f>super_shop_dataset[[#This Row],[Sold_Quantity]]*super_shop_dataset[[#This Row],[Purchase_Cost_in_$]]</f>
        <v>125489</v>
      </c>
      <c r="L4471" t="s">
        <v>14893</v>
      </c>
      <c r="M4471">
        <v>143</v>
      </c>
      <c r="N4471">
        <v>3.8</v>
      </c>
      <c r="O44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71">
        <v>467</v>
      </c>
      <c r="Q4471" t="s">
        <v>48</v>
      </c>
      <c r="R4471" s="2">
        <v>50127</v>
      </c>
      <c r="S4471" s="2">
        <v>49761</v>
      </c>
      <c r="T4471" t="s">
        <v>89</v>
      </c>
      <c r="U4471">
        <v>7</v>
      </c>
      <c r="V4471">
        <v>63</v>
      </c>
      <c r="W44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71" t="s">
        <v>50</v>
      </c>
      <c r="Y4471" t="s">
        <v>68</v>
      </c>
      <c r="Z4471" t="s">
        <v>37</v>
      </c>
      <c r="AA4471" t="s">
        <v>9011</v>
      </c>
      <c r="AB4471" t="s">
        <v>70</v>
      </c>
      <c r="AC4471">
        <v>3</v>
      </c>
      <c r="AD4471" t="s">
        <v>40</v>
      </c>
      <c r="AE4471">
        <v>440</v>
      </c>
      <c r="AF4471" t="s">
        <v>41</v>
      </c>
      <c r="AG4471" t="s">
        <v>55</v>
      </c>
    </row>
    <row r="4472" spans="1:33" x14ac:dyDescent="0.3">
      <c r="A4472" t="s">
        <v>9012</v>
      </c>
      <c r="B4472" t="s">
        <v>45</v>
      </c>
      <c r="C4472" t="s">
        <v>66</v>
      </c>
      <c r="D4472" t="s">
        <v>96</v>
      </c>
      <c r="E4472" t="s">
        <v>32</v>
      </c>
      <c r="F4472">
        <v>1481</v>
      </c>
      <c r="G4472">
        <v>19</v>
      </c>
      <c r="H4472">
        <v>1199.6099999999999</v>
      </c>
      <c r="I4472">
        <v>3652</v>
      </c>
      <c r="J4472">
        <v>68</v>
      </c>
      <c r="K4472">
        <f>super_shop_dataset[[#This Row],[Sold_Quantity]]*super_shop_dataset[[#This Row],[Purchase_Cost_in_$]]</f>
        <v>248336</v>
      </c>
      <c r="L4472" t="s">
        <v>14894</v>
      </c>
      <c r="M4472">
        <v>123</v>
      </c>
      <c r="N4472">
        <v>4.5</v>
      </c>
      <c r="O44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72">
        <v>439</v>
      </c>
      <c r="Q4472" t="s">
        <v>33</v>
      </c>
      <c r="R4472" s="2">
        <v>50128</v>
      </c>
      <c r="S4472" s="2">
        <v>49762</v>
      </c>
      <c r="T4472" t="s">
        <v>49</v>
      </c>
      <c r="U4472">
        <v>26</v>
      </c>
      <c r="V4472">
        <v>56</v>
      </c>
      <c r="W44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72" t="s">
        <v>35</v>
      </c>
      <c r="Y4472" t="s">
        <v>68</v>
      </c>
      <c r="Z4472" t="s">
        <v>51</v>
      </c>
      <c r="AA4472" t="s">
        <v>9013</v>
      </c>
      <c r="AB4472" t="s">
        <v>39</v>
      </c>
      <c r="AC4472">
        <v>8</v>
      </c>
      <c r="AD4472" t="s">
        <v>40</v>
      </c>
      <c r="AE4472">
        <v>693</v>
      </c>
      <c r="AF4472" t="s">
        <v>78</v>
      </c>
      <c r="AG4472" t="s">
        <v>55</v>
      </c>
    </row>
    <row r="4473" spans="1:33" x14ac:dyDescent="0.3">
      <c r="A4473" t="s">
        <v>9014</v>
      </c>
      <c r="B4473" t="s">
        <v>65</v>
      </c>
      <c r="C4473" t="s">
        <v>84</v>
      </c>
      <c r="D4473" t="s">
        <v>96</v>
      </c>
      <c r="E4473" t="s">
        <v>32</v>
      </c>
      <c r="F4473">
        <v>1939</v>
      </c>
      <c r="G4473">
        <v>49</v>
      </c>
      <c r="H4473">
        <v>988.89</v>
      </c>
      <c r="I4473">
        <v>1436</v>
      </c>
      <c r="J4473">
        <v>94</v>
      </c>
      <c r="K4473">
        <f>super_shop_dataset[[#This Row],[Sold_Quantity]]*super_shop_dataset[[#This Row],[Purchase_Cost_in_$]]</f>
        <v>134984</v>
      </c>
      <c r="L4473" t="s">
        <v>14895</v>
      </c>
      <c r="M4473">
        <v>125</v>
      </c>
      <c r="N4473">
        <v>2.2000000000000002</v>
      </c>
      <c r="O44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73">
        <v>118</v>
      </c>
      <c r="Q4473" t="s">
        <v>33</v>
      </c>
      <c r="R4473" s="2">
        <v>50129</v>
      </c>
      <c r="S4473" s="2">
        <v>49763</v>
      </c>
      <c r="T4473" t="s">
        <v>34</v>
      </c>
      <c r="U4473">
        <v>45</v>
      </c>
      <c r="V4473">
        <v>19</v>
      </c>
      <c r="W44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73" t="s">
        <v>35</v>
      </c>
      <c r="Y4473" t="s">
        <v>68</v>
      </c>
      <c r="Z4473" t="s">
        <v>37</v>
      </c>
      <c r="AA4473" t="s">
        <v>9015</v>
      </c>
      <c r="AB4473" t="s">
        <v>53</v>
      </c>
      <c r="AC4473">
        <v>4</v>
      </c>
      <c r="AD4473" t="s">
        <v>40</v>
      </c>
      <c r="AE4473">
        <v>875</v>
      </c>
      <c r="AF4473" t="s">
        <v>54</v>
      </c>
      <c r="AG4473" t="s">
        <v>82</v>
      </c>
    </row>
    <row r="4474" spans="1:33" x14ac:dyDescent="0.3">
      <c r="A4474" t="s">
        <v>9016</v>
      </c>
      <c r="B4474" t="s">
        <v>45</v>
      </c>
      <c r="C4474" t="s">
        <v>46</v>
      </c>
      <c r="D4474" t="s">
        <v>67</v>
      </c>
      <c r="E4474" t="s">
        <v>56</v>
      </c>
      <c r="F4474">
        <v>125</v>
      </c>
      <c r="G4474">
        <v>12</v>
      </c>
      <c r="H4474">
        <v>110</v>
      </c>
      <c r="I4474">
        <v>3848</v>
      </c>
      <c r="J4474">
        <v>68</v>
      </c>
      <c r="K4474">
        <f>super_shop_dataset[[#This Row],[Sold_Quantity]]*super_shop_dataset[[#This Row],[Purchase_Cost_in_$]]</f>
        <v>261664</v>
      </c>
      <c r="L4474" t="s">
        <v>14896</v>
      </c>
      <c r="M4474">
        <v>90</v>
      </c>
      <c r="N4474">
        <v>1.6</v>
      </c>
      <c r="O44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74">
        <v>258</v>
      </c>
      <c r="Q4474" t="s">
        <v>60</v>
      </c>
      <c r="R4474" s="2">
        <v>50130</v>
      </c>
      <c r="S4474" s="2">
        <v>49764</v>
      </c>
      <c r="T4474" t="s">
        <v>49</v>
      </c>
      <c r="U4474">
        <v>27</v>
      </c>
      <c r="V4474">
        <v>63</v>
      </c>
      <c r="W44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74" t="s">
        <v>50</v>
      </c>
      <c r="Y4474" t="s">
        <v>61</v>
      </c>
      <c r="Z4474" t="s">
        <v>51</v>
      </c>
      <c r="AA4474" t="s">
        <v>9017</v>
      </c>
      <c r="AB4474" t="s">
        <v>53</v>
      </c>
      <c r="AC4474">
        <v>1</v>
      </c>
      <c r="AD4474" t="s">
        <v>40</v>
      </c>
      <c r="AE4474">
        <v>442</v>
      </c>
      <c r="AF4474" t="s">
        <v>54</v>
      </c>
      <c r="AG4474" t="s">
        <v>55</v>
      </c>
    </row>
    <row r="4475" spans="1:33" x14ac:dyDescent="0.3">
      <c r="A4475" t="s">
        <v>9018</v>
      </c>
      <c r="B4475" t="s">
        <v>75</v>
      </c>
      <c r="C4475" t="s">
        <v>46</v>
      </c>
      <c r="D4475" t="s">
        <v>31</v>
      </c>
      <c r="E4475" t="s">
        <v>59</v>
      </c>
      <c r="F4475">
        <v>2110</v>
      </c>
      <c r="G4475">
        <v>3</v>
      </c>
      <c r="H4475">
        <v>2046.7</v>
      </c>
      <c r="I4475">
        <v>1830</v>
      </c>
      <c r="J4475">
        <v>78</v>
      </c>
      <c r="K4475">
        <f>super_shop_dataset[[#This Row],[Sold_Quantity]]*super_shop_dataset[[#This Row],[Purchase_Cost_in_$]]</f>
        <v>142740</v>
      </c>
      <c r="L4475" t="s">
        <v>12268</v>
      </c>
      <c r="M4475">
        <v>190</v>
      </c>
      <c r="N4475">
        <v>3.4</v>
      </c>
      <c r="O44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75">
        <v>61</v>
      </c>
      <c r="Q4475" t="s">
        <v>60</v>
      </c>
      <c r="R4475" s="2">
        <v>50131</v>
      </c>
      <c r="S4475" s="2">
        <v>49765</v>
      </c>
      <c r="T4475" t="s">
        <v>49</v>
      </c>
      <c r="U4475">
        <v>46</v>
      </c>
      <c r="V4475">
        <v>56</v>
      </c>
      <c r="W44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75" t="s">
        <v>35</v>
      </c>
      <c r="Y4475" t="s">
        <v>68</v>
      </c>
      <c r="Z4475" t="s">
        <v>76</v>
      </c>
      <c r="AA4475" t="s">
        <v>9019</v>
      </c>
      <c r="AB4475" t="s">
        <v>53</v>
      </c>
      <c r="AC4475">
        <v>13</v>
      </c>
      <c r="AD4475" t="s">
        <v>40</v>
      </c>
      <c r="AE4475">
        <v>286</v>
      </c>
      <c r="AF4475" t="s">
        <v>78</v>
      </c>
      <c r="AG4475" t="s">
        <v>82</v>
      </c>
    </row>
    <row r="4476" spans="1:33" x14ac:dyDescent="0.3">
      <c r="A4476" t="s">
        <v>9020</v>
      </c>
      <c r="B4476" t="s">
        <v>75</v>
      </c>
      <c r="C4476" t="s">
        <v>72</v>
      </c>
      <c r="D4476" t="s">
        <v>96</v>
      </c>
      <c r="E4476" t="s">
        <v>32</v>
      </c>
      <c r="F4476">
        <v>754</v>
      </c>
      <c r="G4476">
        <v>43</v>
      </c>
      <c r="H4476">
        <v>429.78</v>
      </c>
      <c r="I4476">
        <v>2702</v>
      </c>
      <c r="J4476">
        <v>42</v>
      </c>
      <c r="K4476">
        <f>super_shop_dataset[[#This Row],[Sold_Quantity]]*super_shop_dataset[[#This Row],[Purchase_Cost_in_$]]</f>
        <v>113484</v>
      </c>
      <c r="L4476" t="s">
        <v>14897</v>
      </c>
      <c r="M4476">
        <v>69</v>
      </c>
      <c r="N4476">
        <v>4.3</v>
      </c>
      <c r="O44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76">
        <v>276</v>
      </c>
      <c r="Q4476" t="s">
        <v>48</v>
      </c>
      <c r="R4476" s="2">
        <v>50132</v>
      </c>
      <c r="S4476" s="2">
        <v>49766</v>
      </c>
      <c r="T4476" t="s">
        <v>49</v>
      </c>
      <c r="U4476">
        <v>36</v>
      </c>
      <c r="V4476">
        <v>57</v>
      </c>
      <c r="W44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76" t="s">
        <v>35</v>
      </c>
      <c r="Y4476" t="s">
        <v>36</v>
      </c>
      <c r="Z4476" t="s">
        <v>51</v>
      </c>
      <c r="AA4476" t="s">
        <v>9021</v>
      </c>
      <c r="AB4476" t="s">
        <v>70</v>
      </c>
      <c r="AC4476">
        <v>10</v>
      </c>
      <c r="AD4476" t="s">
        <v>63</v>
      </c>
      <c r="AE4476">
        <v>356</v>
      </c>
      <c r="AF4476" t="s">
        <v>41</v>
      </c>
      <c r="AG4476" t="s">
        <v>55</v>
      </c>
    </row>
    <row r="4477" spans="1:33" x14ac:dyDescent="0.3">
      <c r="A4477" t="s">
        <v>9022</v>
      </c>
      <c r="B4477" t="s">
        <v>45</v>
      </c>
      <c r="C4477" t="s">
        <v>84</v>
      </c>
      <c r="D4477" t="s">
        <v>47</v>
      </c>
      <c r="E4477" t="s">
        <v>43</v>
      </c>
      <c r="F4477">
        <v>4593</v>
      </c>
      <c r="G4477">
        <v>3</v>
      </c>
      <c r="H4477">
        <v>4455.21</v>
      </c>
      <c r="I4477">
        <v>3985</v>
      </c>
      <c r="J4477">
        <v>79</v>
      </c>
      <c r="K4477">
        <f>super_shop_dataset[[#This Row],[Sold_Quantity]]*super_shop_dataset[[#This Row],[Purchase_Cost_in_$]]</f>
        <v>314815</v>
      </c>
      <c r="L4477" t="s">
        <v>12269</v>
      </c>
      <c r="M4477">
        <v>199</v>
      </c>
      <c r="N4477">
        <v>3.2</v>
      </c>
      <c r="O44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77">
        <v>46</v>
      </c>
      <c r="Q4477" t="s">
        <v>33</v>
      </c>
      <c r="R4477" s="2">
        <v>50133</v>
      </c>
      <c r="S4477" s="2">
        <v>49767</v>
      </c>
      <c r="T4477" t="s">
        <v>89</v>
      </c>
      <c r="U4477">
        <v>14</v>
      </c>
      <c r="V4477">
        <v>59</v>
      </c>
      <c r="W44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77" t="s">
        <v>35</v>
      </c>
      <c r="Y4477" t="s">
        <v>68</v>
      </c>
      <c r="Z4477" t="s">
        <v>51</v>
      </c>
      <c r="AA4477" t="s">
        <v>9023</v>
      </c>
      <c r="AB4477" t="s">
        <v>39</v>
      </c>
      <c r="AC4477">
        <v>7</v>
      </c>
      <c r="AD4477" t="s">
        <v>63</v>
      </c>
      <c r="AE4477">
        <v>107</v>
      </c>
      <c r="AF4477" t="s">
        <v>78</v>
      </c>
      <c r="AG4477" t="s">
        <v>82</v>
      </c>
    </row>
    <row r="4478" spans="1:33" x14ac:dyDescent="0.3">
      <c r="A4478" t="s">
        <v>9024</v>
      </c>
      <c r="B4478" t="s">
        <v>75</v>
      </c>
      <c r="C4478" t="s">
        <v>66</v>
      </c>
      <c r="D4478" t="s">
        <v>96</v>
      </c>
      <c r="E4478" t="s">
        <v>59</v>
      </c>
      <c r="F4478">
        <v>155</v>
      </c>
      <c r="G4478">
        <v>16</v>
      </c>
      <c r="H4478">
        <v>130.19999999999999</v>
      </c>
      <c r="I4478">
        <v>2094</v>
      </c>
      <c r="J4478">
        <v>9</v>
      </c>
      <c r="K4478">
        <f>super_shop_dataset[[#This Row],[Sold_Quantity]]*super_shop_dataset[[#This Row],[Purchase_Cost_in_$]]</f>
        <v>18846</v>
      </c>
      <c r="L4478" t="s">
        <v>14898</v>
      </c>
      <c r="M4478">
        <v>149</v>
      </c>
      <c r="N4478">
        <v>4.4000000000000004</v>
      </c>
      <c r="O44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78">
        <v>209</v>
      </c>
      <c r="Q4478" t="s">
        <v>33</v>
      </c>
      <c r="R4478" s="2">
        <v>50134</v>
      </c>
      <c r="S4478" s="2">
        <v>49768</v>
      </c>
      <c r="T4478" t="s">
        <v>89</v>
      </c>
      <c r="U4478">
        <v>33</v>
      </c>
      <c r="V4478">
        <v>35</v>
      </c>
      <c r="W44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78" t="s">
        <v>50</v>
      </c>
      <c r="Y4478" t="s">
        <v>68</v>
      </c>
      <c r="Z4478" t="s">
        <v>51</v>
      </c>
      <c r="AA4478" t="s">
        <v>9025</v>
      </c>
      <c r="AB4478" t="s">
        <v>39</v>
      </c>
      <c r="AC4478">
        <v>8</v>
      </c>
      <c r="AD4478" t="s">
        <v>63</v>
      </c>
      <c r="AE4478">
        <v>348</v>
      </c>
      <c r="AF4478" t="s">
        <v>54</v>
      </c>
      <c r="AG4478" t="s">
        <v>42</v>
      </c>
    </row>
    <row r="4479" spans="1:33" x14ac:dyDescent="0.3">
      <c r="A4479" t="s">
        <v>9026</v>
      </c>
      <c r="B4479" t="s">
        <v>45</v>
      </c>
      <c r="C4479" t="s">
        <v>66</v>
      </c>
      <c r="D4479" t="s">
        <v>31</v>
      </c>
      <c r="E4479" t="s">
        <v>32</v>
      </c>
      <c r="F4479">
        <v>3526</v>
      </c>
      <c r="G4479">
        <v>26</v>
      </c>
      <c r="H4479">
        <v>2609.2399999999998</v>
      </c>
      <c r="I4479">
        <v>660</v>
      </c>
      <c r="J4479">
        <v>80</v>
      </c>
      <c r="K4479">
        <f>super_shop_dataset[[#This Row],[Sold_Quantity]]*super_shop_dataset[[#This Row],[Purchase_Cost_in_$]]</f>
        <v>52800</v>
      </c>
      <c r="L4479" t="s">
        <v>12270</v>
      </c>
      <c r="M4479">
        <v>52</v>
      </c>
      <c r="N4479">
        <v>2.2000000000000002</v>
      </c>
      <c r="O44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79">
        <v>292</v>
      </c>
      <c r="Q4479" t="s">
        <v>60</v>
      </c>
      <c r="R4479" s="2">
        <v>50135</v>
      </c>
      <c r="S4479" s="2">
        <v>49769</v>
      </c>
      <c r="T4479" t="s">
        <v>34</v>
      </c>
      <c r="U4479">
        <v>44</v>
      </c>
      <c r="V4479">
        <v>27</v>
      </c>
      <c r="W44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79" t="s">
        <v>50</v>
      </c>
      <c r="Y4479" t="s">
        <v>61</v>
      </c>
      <c r="Z4479" t="s">
        <v>37</v>
      </c>
      <c r="AA4479" t="s">
        <v>9027</v>
      </c>
      <c r="AB4479" t="s">
        <v>53</v>
      </c>
      <c r="AC4479">
        <v>10</v>
      </c>
      <c r="AD4479" t="s">
        <v>63</v>
      </c>
      <c r="AE4479">
        <v>280</v>
      </c>
      <c r="AF4479" t="s">
        <v>78</v>
      </c>
      <c r="AG4479" t="s">
        <v>42</v>
      </c>
    </row>
    <row r="4480" spans="1:33" x14ac:dyDescent="0.3">
      <c r="A4480" t="s">
        <v>9028</v>
      </c>
      <c r="B4480" t="s">
        <v>75</v>
      </c>
      <c r="C4480" t="s">
        <v>66</v>
      </c>
      <c r="D4480" t="s">
        <v>67</v>
      </c>
      <c r="E4480" t="s">
        <v>32</v>
      </c>
      <c r="F4480">
        <v>758</v>
      </c>
      <c r="G4480">
        <v>13</v>
      </c>
      <c r="H4480">
        <v>659.46</v>
      </c>
      <c r="I4480">
        <v>2925</v>
      </c>
      <c r="J4480">
        <v>37</v>
      </c>
      <c r="K4480">
        <f>super_shop_dataset[[#This Row],[Sold_Quantity]]*super_shop_dataset[[#This Row],[Purchase_Cost_in_$]]</f>
        <v>108225</v>
      </c>
      <c r="L4480" t="s">
        <v>14899</v>
      </c>
      <c r="M4480">
        <v>84</v>
      </c>
      <c r="N4480">
        <v>3.5</v>
      </c>
      <c r="O44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80">
        <v>41</v>
      </c>
      <c r="Q4480" t="s">
        <v>33</v>
      </c>
      <c r="R4480" s="2">
        <v>50136</v>
      </c>
      <c r="S4480" s="2">
        <v>49770</v>
      </c>
      <c r="T4480" t="s">
        <v>34</v>
      </c>
      <c r="U4480">
        <v>10</v>
      </c>
      <c r="V4480">
        <v>65</v>
      </c>
      <c r="W44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80" t="s">
        <v>35</v>
      </c>
      <c r="Y4480" t="s">
        <v>61</v>
      </c>
      <c r="Z4480" t="s">
        <v>37</v>
      </c>
      <c r="AA4480" t="s">
        <v>9029</v>
      </c>
      <c r="AB4480" t="s">
        <v>70</v>
      </c>
      <c r="AC4480">
        <v>12</v>
      </c>
      <c r="AD4480" t="s">
        <v>63</v>
      </c>
      <c r="AE4480">
        <v>915</v>
      </c>
      <c r="AF4480" t="s">
        <v>78</v>
      </c>
      <c r="AG4480" t="s">
        <v>42</v>
      </c>
    </row>
    <row r="4481" spans="1:33" x14ac:dyDescent="0.3">
      <c r="A4481" t="s">
        <v>9030</v>
      </c>
      <c r="B4481" t="s">
        <v>45</v>
      </c>
      <c r="C4481" t="s">
        <v>66</v>
      </c>
      <c r="D4481" t="s">
        <v>67</v>
      </c>
      <c r="E4481" t="s">
        <v>43</v>
      </c>
      <c r="F4481">
        <v>1048</v>
      </c>
      <c r="G4481">
        <v>1</v>
      </c>
      <c r="H4481">
        <v>1037.52</v>
      </c>
      <c r="I4481">
        <v>2803</v>
      </c>
      <c r="J4481">
        <v>81</v>
      </c>
      <c r="K4481">
        <f>super_shop_dataset[[#This Row],[Sold_Quantity]]*super_shop_dataset[[#This Row],[Purchase_Cost_in_$]]</f>
        <v>227043</v>
      </c>
      <c r="L4481" t="s">
        <v>14900</v>
      </c>
      <c r="M4481">
        <v>115</v>
      </c>
      <c r="N4481">
        <v>5</v>
      </c>
      <c r="O44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81">
        <v>396</v>
      </c>
      <c r="Q4481" t="s">
        <v>48</v>
      </c>
      <c r="R4481" s="2">
        <v>50137</v>
      </c>
      <c r="S4481" s="2">
        <v>49771</v>
      </c>
      <c r="T4481" t="s">
        <v>49</v>
      </c>
      <c r="U4481">
        <v>8</v>
      </c>
      <c r="V4481">
        <v>52</v>
      </c>
      <c r="W44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81" t="s">
        <v>35</v>
      </c>
      <c r="Y4481" t="s">
        <v>36</v>
      </c>
      <c r="Z4481" t="s">
        <v>51</v>
      </c>
      <c r="AA4481" t="s">
        <v>9031</v>
      </c>
      <c r="AB4481" t="s">
        <v>70</v>
      </c>
      <c r="AC4481">
        <v>3</v>
      </c>
      <c r="AD4481" t="s">
        <v>63</v>
      </c>
      <c r="AE4481">
        <v>945</v>
      </c>
      <c r="AF4481" t="s">
        <v>41</v>
      </c>
      <c r="AG4481" t="s">
        <v>82</v>
      </c>
    </row>
    <row r="4482" spans="1:33" x14ac:dyDescent="0.3">
      <c r="A4482" t="s">
        <v>9032</v>
      </c>
      <c r="B4482" t="s">
        <v>75</v>
      </c>
      <c r="C4482" t="s">
        <v>84</v>
      </c>
      <c r="D4482" t="s">
        <v>96</v>
      </c>
      <c r="E4482" t="s">
        <v>43</v>
      </c>
      <c r="F4482">
        <v>2493</v>
      </c>
      <c r="G4482">
        <v>4</v>
      </c>
      <c r="H4482">
        <v>2393.2800000000002</v>
      </c>
      <c r="I4482">
        <v>3556</v>
      </c>
      <c r="J4482">
        <v>94</v>
      </c>
      <c r="K4482">
        <f>super_shop_dataset[[#This Row],[Sold_Quantity]]*super_shop_dataset[[#This Row],[Purchase_Cost_in_$]]</f>
        <v>334264</v>
      </c>
      <c r="L4482" t="s">
        <v>14901</v>
      </c>
      <c r="M4482">
        <v>118</v>
      </c>
      <c r="N4482">
        <v>2</v>
      </c>
      <c r="O44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82">
        <v>157</v>
      </c>
      <c r="Q4482" t="s">
        <v>48</v>
      </c>
      <c r="R4482" s="2">
        <v>50138</v>
      </c>
      <c r="S4482" s="2">
        <v>49772</v>
      </c>
      <c r="T4482" t="s">
        <v>34</v>
      </c>
      <c r="U4482">
        <v>47</v>
      </c>
      <c r="V4482">
        <v>58</v>
      </c>
      <c r="W44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82" t="s">
        <v>50</v>
      </c>
      <c r="Y4482" t="s">
        <v>61</v>
      </c>
      <c r="Z4482" t="s">
        <v>37</v>
      </c>
      <c r="AA4482" t="s">
        <v>9033</v>
      </c>
      <c r="AB4482" t="s">
        <v>70</v>
      </c>
      <c r="AC4482">
        <v>11</v>
      </c>
      <c r="AD4482" t="s">
        <v>40</v>
      </c>
      <c r="AE4482">
        <v>161</v>
      </c>
      <c r="AF4482" t="s">
        <v>54</v>
      </c>
      <c r="AG4482" t="s">
        <v>82</v>
      </c>
    </row>
    <row r="4483" spans="1:33" x14ac:dyDescent="0.3">
      <c r="A4483" t="s">
        <v>9034</v>
      </c>
      <c r="B4483" t="s">
        <v>29</v>
      </c>
      <c r="C4483" t="s">
        <v>66</v>
      </c>
      <c r="D4483" t="s">
        <v>67</v>
      </c>
      <c r="E4483" t="s">
        <v>43</v>
      </c>
      <c r="F4483">
        <v>4149</v>
      </c>
      <c r="G4483">
        <v>7</v>
      </c>
      <c r="H4483">
        <v>3858.57</v>
      </c>
      <c r="I4483">
        <v>2352</v>
      </c>
      <c r="J4483">
        <v>22</v>
      </c>
      <c r="K4483">
        <f>super_shop_dataset[[#This Row],[Sold_Quantity]]*super_shop_dataset[[#This Row],[Purchase_Cost_in_$]]</f>
        <v>51744</v>
      </c>
      <c r="L4483" t="s">
        <v>12271</v>
      </c>
      <c r="M4483">
        <v>43</v>
      </c>
      <c r="N4483">
        <v>3.5</v>
      </c>
      <c r="O44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83">
        <v>154</v>
      </c>
      <c r="Q4483" t="s">
        <v>60</v>
      </c>
      <c r="R4483" s="2">
        <v>50139</v>
      </c>
      <c r="S4483" s="2">
        <v>49773</v>
      </c>
      <c r="T4483" t="s">
        <v>89</v>
      </c>
      <c r="U4483">
        <v>37</v>
      </c>
      <c r="V4483">
        <v>38</v>
      </c>
      <c r="W44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83" t="s">
        <v>35</v>
      </c>
      <c r="Y4483" t="s">
        <v>61</v>
      </c>
      <c r="Z4483" t="s">
        <v>76</v>
      </c>
      <c r="AA4483" t="s">
        <v>9035</v>
      </c>
      <c r="AB4483" t="s">
        <v>39</v>
      </c>
      <c r="AC4483">
        <v>3</v>
      </c>
      <c r="AD4483" t="s">
        <v>63</v>
      </c>
      <c r="AE4483">
        <v>973</v>
      </c>
      <c r="AF4483" t="s">
        <v>54</v>
      </c>
      <c r="AG4483" t="s">
        <v>82</v>
      </c>
    </row>
    <row r="4484" spans="1:33" x14ac:dyDescent="0.3">
      <c r="A4484" t="s">
        <v>9036</v>
      </c>
      <c r="B4484" t="s">
        <v>29</v>
      </c>
      <c r="C4484" t="s">
        <v>46</v>
      </c>
      <c r="D4484" t="s">
        <v>47</v>
      </c>
      <c r="E4484" t="s">
        <v>43</v>
      </c>
      <c r="F4484">
        <v>2090</v>
      </c>
      <c r="G4484">
        <v>36</v>
      </c>
      <c r="H4484">
        <v>1337.6</v>
      </c>
      <c r="I4484">
        <v>2349</v>
      </c>
      <c r="J4484">
        <v>5</v>
      </c>
      <c r="K4484">
        <f>super_shop_dataset[[#This Row],[Sold_Quantity]]*super_shop_dataset[[#This Row],[Purchase_Cost_in_$]]</f>
        <v>11745</v>
      </c>
      <c r="L4484" t="s">
        <v>14902</v>
      </c>
      <c r="M4484">
        <v>177</v>
      </c>
      <c r="N4484">
        <v>4.5999999999999996</v>
      </c>
      <c r="O44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84">
        <v>119</v>
      </c>
      <c r="Q4484" t="s">
        <v>48</v>
      </c>
      <c r="R4484" s="2">
        <v>50140</v>
      </c>
      <c r="S4484" s="2">
        <v>49774</v>
      </c>
      <c r="T4484" t="s">
        <v>34</v>
      </c>
      <c r="U4484">
        <v>8</v>
      </c>
      <c r="V4484">
        <v>33</v>
      </c>
      <c r="W44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84" t="s">
        <v>50</v>
      </c>
      <c r="Y4484" t="s">
        <v>61</v>
      </c>
      <c r="Z4484" t="s">
        <v>37</v>
      </c>
      <c r="AA4484" t="s">
        <v>9037</v>
      </c>
      <c r="AB4484" t="s">
        <v>70</v>
      </c>
      <c r="AC4484">
        <v>9</v>
      </c>
      <c r="AD4484" t="s">
        <v>40</v>
      </c>
      <c r="AE4484">
        <v>471</v>
      </c>
      <c r="AF4484" t="s">
        <v>54</v>
      </c>
      <c r="AG4484" t="s">
        <v>42</v>
      </c>
    </row>
    <row r="4485" spans="1:33" x14ac:dyDescent="0.3">
      <c r="A4485" t="s">
        <v>9038</v>
      </c>
      <c r="B4485" t="s">
        <v>80</v>
      </c>
      <c r="C4485" t="s">
        <v>46</v>
      </c>
      <c r="D4485" t="s">
        <v>58</v>
      </c>
      <c r="E4485" t="s">
        <v>56</v>
      </c>
      <c r="F4485">
        <v>509</v>
      </c>
      <c r="G4485">
        <v>31</v>
      </c>
      <c r="H4485">
        <v>351.21</v>
      </c>
      <c r="I4485">
        <v>1888</v>
      </c>
      <c r="J4485">
        <v>31</v>
      </c>
      <c r="K4485">
        <f>super_shop_dataset[[#This Row],[Sold_Quantity]]*super_shop_dataset[[#This Row],[Purchase_Cost_in_$]]</f>
        <v>58528</v>
      </c>
      <c r="L4485" t="s">
        <v>14903</v>
      </c>
      <c r="M4485">
        <v>67</v>
      </c>
      <c r="N4485">
        <v>3</v>
      </c>
      <c r="O44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85">
        <v>240</v>
      </c>
      <c r="Q4485" t="s">
        <v>60</v>
      </c>
      <c r="R4485" s="2">
        <v>50141</v>
      </c>
      <c r="S4485" s="2">
        <v>49775</v>
      </c>
      <c r="T4485" t="s">
        <v>89</v>
      </c>
      <c r="U4485">
        <v>25</v>
      </c>
      <c r="V4485">
        <v>49</v>
      </c>
      <c r="W44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85" t="s">
        <v>50</v>
      </c>
      <c r="Y4485" t="s">
        <v>36</v>
      </c>
      <c r="Z4485" t="s">
        <v>37</v>
      </c>
      <c r="AA4485" t="s">
        <v>9039</v>
      </c>
      <c r="AB4485" t="s">
        <v>70</v>
      </c>
      <c r="AC4485">
        <v>5</v>
      </c>
      <c r="AD4485" t="s">
        <v>63</v>
      </c>
      <c r="AE4485">
        <v>964</v>
      </c>
      <c r="AF4485" t="s">
        <v>54</v>
      </c>
      <c r="AG4485" t="s">
        <v>55</v>
      </c>
    </row>
    <row r="4486" spans="1:33" x14ac:dyDescent="0.3">
      <c r="A4486" t="s">
        <v>9040</v>
      </c>
      <c r="B4486" t="s">
        <v>75</v>
      </c>
      <c r="C4486" t="s">
        <v>72</v>
      </c>
      <c r="D4486" t="s">
        <v>58</v>
      </c>
      <c r="E4486" t="s">
        <v>59</v>
      </c>
      <c r="F4486">
        <v>4844</v>
      </c>
      <c r="G4486">
        <v>25</v>
      </c>
      <c r="H4486">
        <v>3633</v>
      </c>
      <c r="I4486">
        <v>3428</v>
      </c>
      <c r="J4486">
        <v>50</v>
      </c>
      <c r="K4486">
        <f>super_shop_dataset[[#This Row],[Sold_Quantity]]*super_shop_dataset[[#This Row],[Purchase_Cost_in_$]]</f>
        <v>171400</v>
      </c>
      <c r="L4486" t="s">
        <v>12272</v>
      </c>
      <c r="M4486">
        <v>190</v>
      </c>
      <c r="N4486">
        <v>4.2</v>
      </c>
      <c r="O44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86">
        <v>173</v>
      </c>
      <c r="Q4486" t="s">
        <v>33</v>
      </c>
      <c r="R4486" s="2">
        <v>50142</v>
      </c>
      <c r="S4486" s="2">
        <v>49776</v>
      </c>
      <c r="T4486" t="s">
        <v>34</v>
      </c>
      <c r="U4486">
        <v>25</v>
      </c>
      <c r="V4486">
        <v>41</v>
      </c>
      <c r="W44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86" t="s">
        <v>35</v>
      </c>
      <c r="Y4486" t="s">
        <v>36</v>
      </c>
      <c r="Z4486" t="s">
        <v>51</v>
      </c>
      <c r="AA4486" t="s">
        <v>9041</v>
      </c>
      <c r="AB4486" t="s">
        <v>39</v>
      </c>
      <c r="AC4486">
        <v>12</v>
      </c>
      <c r="AD4486" t="s">
        <v>40</v>
      </c>
      <c r="AE4486">
        <v>508</v>
      </c>
      <c r="AF4486" t="s">
        <v>41</v>
      </c>
      <c r="AG4486" t="s">
        <v>42</v>
      </c>
    </row>
    <row r="4487" spans="1:33" x14ac:dyDescent="0.3">
      <c r="A4487" t="s">
        <v>9042</v>
      </c>
      <c r="B4487" t="s">
        <v>65</v>
      </c>
      <c r="C4487" t="s">
        <v>46</v>
      </c>
      <c r="D4487" t="s">
        <v>31</v>
      </c>
      <c r="E4487" t="s">
        <v>32</v>
      </c>
      <c r="F4487">
        <v>141</v>
      </c>
      <c r="G4487">
        <v>9</v>
      </c>
      <c r="H4487">
        <v>128.31</v>
      </c>
      <c r="I4487">
        <v>2606</v>
      </c>
      <c r="J4487">
        <v>51</v>
      </c>
      <c r="K4487">
        <f>super_shop_dataset[[#This Row],[Sold_Quantity]]*super_shop_dataset[[#This Row],[Purchase_Cost_in_$]]</f>
        <v>132906</v>
      </c>
      <c r="L4487" t="s">
        <v>14904</v>
      </c>
      <c r="M4487">
        <v>178</v>
      </c>
      <c r="N4487">
        <v>1.8</v>
      </c>
      <c r="O44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87">
        <v>353</v>
      </c>
      <c r="Q4487" t="s">
        <v>48</v>
      </c>
      <c r="R4487" s="2">
        <v>50143</v>
      </c>
      <c r="S4487" s="2">
        <v>49777</v>
      </c>
      <c r="T4487" t="s">
        <v>49</v>
      </c>
      <c r="U4487">
        <v>24</v>
      </c>
      <c r="V4487">
        <v>63</v>
      </c>
      <c r="W44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87" t="s">
        <v>50</v>
      </c>
      <c r="Y4487" t="s">
        <v>61</v>
      </c>
      <c r="Z4487" t="s">
        <v>51</v>
      </c>
      <c r="AA4487" t="s">
        <v>9043</v>
      </c>
      <c r="AB4487" t="s">
        <v>39</v>
      </c>
      <c r="AC4487">
        <v>11</v>
      </c>
      <c r="AD4487" t="s">
        <v>40</v>
      </c>
      <c r="AE4487">
        <v>674</v>
      </c>
      <c r="AF4487" t="s">
        <v>78</v>
      </c>
      <c r="AG4487" t="s">
        <v>42</v>
      </c>
    </row>
    <row r="4488" spans="1:33" x14ac:dyDescent="0.3">
      <c r="A4488" t="s">
        <v>9044</v>
      </c>
      <c r="B4488" t="s">
        <v>75</v>
      </c>
      <c r="C4488" t="s">
        <v>30</v>
      </c>
      <c r="D4488" t="s">
        <v>67</v>
      </c>
      <c r="E4488" t="s">
        <v>32</v>
      </c>
      <c r="F4488">
        <v>3286</v>
      </c>
      <c r="G4488">
        <v>42</v>
      </c>
      <c r="H4488">
        <v>1905.88</v>
      </c>
      <c r="I4488">
        <v>2225</v>
      </c>
      <c r="J4488">
        <v>46</v>
      </c>
      <c r="K4488">
        <f>super_shop_dataset[[#This Row],[Sold_Quantity]]*super_shop_dataset[[#This Row],[Purchase_Cost_in_$]]</f>
        <v>102350</v>
      </c>
      <c r="L4488" t="s">
        <v>14905</v>
      </c>
      <c r="M4488">
        <v>31</v>
      </c>
      <c r="N4488">
        <v>4.7</v>
      </c>
      <c r="O44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88">
        <v>265</v>
      </c>
      <c r="Q4488" t="s">
        <v>48</v>
      </c>
      <c r="R4488" s="2">
        <v>50144</v>
      </c>
      <c r="S4488" s="2">
        <v>49778</v>
      </c>
      <c r="T4488" t="s">
        <v>49</v>
      </c>
      <c r="U4488">
        <v>39</v>
      </c>
      <c r="V4488">
        <v>27</v>
      </c>
      <c r="W44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88" t="s">
        <v>35</v>
      </c>
      <c r="Y4488" t="s">
        <v>36</v>
      </c>
      <c r="Z4488" t="s">
        <v>37</v>
      </c>
      <c r="AA4488" t="s">
        <v>9045</v>
      </c>
      <c r="AB4488" t="s">
        <v>39</v>
      </c>
      <c r="AC4488">
        <v>14</v>
      </c>
      <c r="AD4488" t="s">
        <v>40</v>
      </c>
      <c r="AE4488">
        <v>782</v>
      </c>
      <c r="AF4488" t="s">
        <v>41</v>
      </c>
      <c r="AG4488" t="s">
        <v>55</v>
      </c>
    </row>
    <row r="4489" spans="1:33" x14ac:dyDescent="0.3">
      <c r="A4489" t="s">
        <v>9046</v>
      </c>
      <c r="B4489" t="s">
        <v>65</v>
      </c>
      <c r="C4489" t="s">
        <v>72</v>
      </c>
      <c r="D4489" t="s">
        <v>31</v>
      </c>
      <c r="E4489" t="s">
        <v>43</v>
      </c>
      <c r="F4489">
        <v>2506</v>
      </c>
      <c r="G4489">
        <v>2</v>
      </c>
      <c r="H4489">
        <v>2455.88</v>
      </c>
      <c r="I4489">
        <v>3220</v>
      </c>
      <c r="J4489">
        <v>11</v>
      </c>
      <c r="K4489">
        <f>super_shop_dataset[[#This Row],[Sold_Quantity]]*super_shop_dataset[[#This Row],[Purchase_Cost_in_$]]</f>
        <v>35420</v>
      </c>
      <c r="L4489" t="s">
        <v>14906</v>
      </c>
      <c r="M4489">
        <v>180</v>
      </c>
      <c r="N4489">
        <v>2</v>
      </c>
      <c r="O44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89">
        <v>141</v>
      </c>
      <c r="Q4489" t="s">
        <v>48</v>
      </c>
      <c r="R4489" s="2">
        <v>50145</v>
      </c>
      <c r="S4489" s="2">
        <v>49779</v>
      </c>
      <c r="T4489" t="s">
        <v>89</v>
      </c>
      <c r="U4489">
        <v>30</v>
      </c>
      <c r="V4489">
        <v>61</v>
      </c>
      <c r="W44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489" t="s">
        <v>35</v>
      </c>
      <c r="Y4489" t="s">
        <v>68</v>
      </c>
      <c r="Z4489" t="s">
        <v>37</v>
      </c>
      <c r="AA4489" t="s">
        <v>9047</v>
      </c>
      <c r="AB4489" t="s">
        <v>53</v>
      </c>
      <c r="AC4489">
        <v>14</v>
      </c>
      <c r="AD4489" t="s">
        <v>63</v>
      </c>
      <c r="AE4489">
        <v>398</v>
      </c>
      <c r="AF4489" t="s">
        <v>54</v>
      </c>
      <c r="AG4489" t="s">
        <v>55</v>
      </c>
    </row>
    <row r="4490" spans="1:33" x14ac:dyDescent="0.3">
      <c r="A4490" t="s">
        <v>9048</v>
      </c>
      <c r="B4490" t="s">
        <v>75</v>
      </c>
      <c r="C4490" t="s">
        <v>66</v>
      </c>
      <c r="D4490" t="s">
        <v>67</v>
      </c>
      <c r="E4490" t="s">
        <v>43</v>
      </c>
      <c r="F4490">
        <v>1528</v>
      </c>
      <c r="G4490">
        <v>8</v>
      </c>
      <c r="H4490">
        <v>1405.76</v>
      </c>
      <c r="I4490">
        <v>3282</v>
      </c>
      <c r="J4490">
        <v>21</v>
      </c>
      <c r="K4490">
        <f>super_shop_dataset[[#This Row],[Sold_Quantity]]*super_shop_dataset[[#This Row],[Purchase_Cost_in_$]]</f>
        <v>68922</v>
      </c>
      <c r="L4490" t="s">
        <v>14907</v>
      </c>
      <c r="M4490">
        <v>157</v>
      </c>
      <c r="N4490">
        <v>4.7</v>
      </c>
      <c r="O44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90">
        <v>141</v>
      </c>
      <c r="Q4490" t="s">
        <v>60</v>
      </c>
      <c r="R4490" s="2">
        <v>50146</v>
      </c>
      <c r="S4490" s="2">
        <v>49780</v>
      </c>
      <c r="T4490" t="s">
        <v>89</v>
      </c>
      <c r="U4490">
        <v>36</v>
      </c>
      <c r="V4490">
        <v>23</v>
      </c>
      <c r="W44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90" t="s">
        <v>50</v>
      </c>
      <c r="Y4490" t="s">
        <v>68</v>
      </c>
      <c r="Z4490" t="s">
        <v>51</v>
      </c>
      <c r="AA4490" t="s">
        <v>9049</v>
      </c>
      <c r="AB4490" t="s">
        <v>39</v>
      </c>
      <c r="AC4490">
        <v>11</v>
      </c>
      <c r="AD4490" t="s">
        <v>63</v>
      </c>
      <c r="AE4490">
        <v>180</v>
      </c>
      <c r="AF4490" t="s">
        <v>78</v>
      </c>
      <c r="AG4490" t="s">
        <v>42</v>
      </c>
    </row>
    <row r="4491" spans="1:33" x14ac:dyDescent="0.3">
      <c r="A4491" t="s">
        <v>9050</v>
      </c>
      <c r="B4491" t="s">
        <v>80</v>
      </c>
      <c r="C4491" t="s">
        <v>46</v>
      </c>
      <c r="D4491" t="s">
        <v>96</v>
      </c>
      <c r="E4491" t="s">
        <v>59</v>
      </c>
      <c r="F4491">
        <v>2179</v>
      </c>
      <c r="G4491">
        <v>28</v>
      </c>
      <c r="H4491">
        <v>1568.88</v>
      </c>
      <c r="I4491">
        <v>62</v>
      </c>
      <c r="J4491">
        <v>74</v>
      </c>
      <c r="K4491">
        <f>super_shop_dataset[[#This Row],[Sold_Quantity]]*super_shop_dataset[[#This Row],[Purchase_Cost_in_$]]</f>
        <v>4588</v>
      </c>
      <c r="L4491" t="s">
        <v>12273</v>
      </c>
      <c r="M4491">
        <v>66</v>
      </c>
      <c r="N4491">
        <v>2</v>
      </c>
      <c r="O44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91">
        <v>46</v>
      </c>
      <c r="Q4491" t="s">
        <v>48</v>
      </c>
      <c r="R4491" s="2">
        <v>50147</v>
      </c>
      <c r="S4491" s="2">
        <v>49781</v>
      </c>
      <c r="T4491" t="s">
        <v>89</v>
      </c>
      <c r="U4491">
        <v>15</v>
      </c>
      <c r="V4491">
        <v>22</v>
      </c>
      <c r="W44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91" t="s">
        <v>50</v>
      </c>
      <c r="Y4491" t="s">
        <v>36</v>
      </c>
      <c r="Z4491" t="s">
        <v>51</v>
      </c>
      <c r="AA4491" t="s">
        <v>9051</v>
      </c>
      <c r="AB4491" t="s">
        <v>53</v>
      </c>
      <c r="AC4491">
        <v>10</v>
      </c>
      <c r="AD4491" t="s">
        <v>40</v>
      </c>
      <c r="AE4491">
        <v>300</v>
      </c>
      <c r="AF4491" t="s">
        <v>54</v>
      </c>
      <c r="AG4491" t="s">
        <v>55</v>
      </c>
    </row>
    <row r="4492" spans="1:33" x14ac:dyDescent="0.3">
      <c r="A4492" t="s">
        <v>9052</v>
      </c>
      <c r="B4492" t="s">
        <v>80</v>
      </c>
      <c r="C4492" t="s">
        <v>46</v>
      </c>
      <c r="D4492" t="s">
        <v>58</v>
      </c>
      <c r="E4492" t="s">
        <v>59</v>
      </c>
      <c r="F4492">
        <v>3542</v>
      </c>
      <c r="G4492">
        <v>8</v>
      </c>
      <c r="H4492">
        <v>3258.64</v>
      </c>
      <c r="I4492">
        <v>3581</v>
      </c>
      <c r="J4492">
        <v>6</v>
      </c>
      <c r="K4492">
        <f>super_shop_dataset[[#This Row],[Sold_Quantity]]*super_shop_dataset[[#This Row],[Purchase_Cost_in_$]]</f>
        <v>21486</v>
      </c>
      <c r="L4492" t="s">
        <v>14908</v>
      </c>
      <c r="M4492">
        <v>152</v>
      </c>
      <c r="N4492">
        <v>1.4</v>
      </c>
      <c r="O44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492">
        <v>217</v>
      </c>
      <c r="Q4492" t="s">
        <v>60</v>
      </c>
      <c r="R4492" s="2">
        <v>50148</v>
      </c>
      <c r="S4492" s="2">
        <v>49782</v>
      </c>
      <c r="T4492" t="s">
        <v>89</v>
      </c>
      <c r="U4492">
        <v>21</v>
      </c>
      <c r="V4492">
        <v>20</v>
      </c>
      <c r="W44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92" t="s">
        <v>50</v>
      </c>
      <c r="Y4492" t="s">
        <v>68</v>
      </c>
      <c r="Z4492" t="s">
        <v>51</v>
      </c>
      <c r="AA4492" t="s">
        <v>9053</v>
      </c>
      <c r="AB4492" t="s">
        <v>53</v>
      </c>
      <c r="AC4492">
        <v>13</v>
      </c>
      <c r="AD4492" t="s">
        <v>40</v>
      </c>
      <c r="AE4492">
        <v>156</v>
      </c>
      <c r="AF4492" t="s">
        <v>78</v>
      </c>
      <c r="AG4492" t="s">
        <v>55</v>
      </c>
    </row>
    <row r="4493" spans="1:33" x14ac:dyDescent="0.3">
      <c r="A4493" t="s">
        <v>9054</v>
      </c>
      <c r="B4493" t="s">
        <v>45</v>
      </c>
      <c r="C4493" t="s">
        <v>84</v>
      </c>
      <c r="D4493" t="s">
        <v>96</v>
      </c>
      <c r="E4493" t="s">
        <v>43</v>
      </c>
      <c r="F4493">
        <v>4346</v>
      </c>
      <c r="G4493">
        <v>23</v>
      </c>
      <c r="H4493">
        <v>3346.42</v>
      </c>
      <c r="I4493">
        <v>1163</v>
      </c>
      <c r="J4493">
        <v>22</v>
      </c>
      <c r="K4493">
        <f>super_shop_dataset[[#This Row],[Sold_Quantity]]*super_shop_dataset[[#This Row],[Purchase_Cost_in_$]]</f>
        <v>25586</v>
      </c>
      <c r="L4493" t="s">
        <v>12274</v>
      </c>
      <c r="M4493">
        <v>41</v>
      </c>
      <c r="N4493">
        <v>2.2000000000000002</v>
      </c>
      <c r="O44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93">
        <v>172</v>
      </c>
      <c r="Q4493" t="s">
        <v>60</v>
      </c>
      <c r="R4493" s="2">
        <v>50149</v>
      </c>
      <c r="S4493" s="2">
        <v>49783</v>
      </c>
      <c r="T4493" t="s">
        <v>34</v>
      </c>
      <c r="U4493">
        <v>29</v>
      </c>
      <c r="V4493">
        <v>25</v>
      </c>
      <c r="W44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93" t="s">
        <v>35</v>
      </c>
      <c r="Y4493" t="s">
        <v>61</v>
      </c>
      <c r="Z4493" t="s">
        <v>37</v>
      </c>
      <c r="AA4493" t="s">
        <v>9055</v>
      </c>
      <c r="AB4493" t="s">
        <v>53</v>
      </c>
      <c r="AC4493">
        <v>3</v>
      </c>
      <c r="AD4493" t="s">
        <v>63</v>
      </c>
      <c r="AE4493">
        <v>204</v>
      </c>
      <c r="AF4493" t="s">
        <v>54</v>
      </c>
      <c r="AG4493" t="s">
        <v>55</v>
      </c>
    </row>
    <row r="4494" spans="1:33" x14ac:dyDescent="0.3">
      <c r="A4494" t="s">
        <v>9056</v>
      </c>
      <c r="B4494" t="s">
        <v>75</v>
      </c>
      <c r="C4494" t="s">
        <v>30</v>
      </c>
      <c r="D4494" t="s">
        <v>96</v>
      </c>
      <c r="E4494" t="s">
        <v>32</v>
      </c>
      <c r="F4494">
        <v>4472</v>
      </c>
      <c r="G4494">
        <v>13</v>
      </c>
      <c r="H4494">
        <v>3890.64</v>
      </c>
      <c r="I4494">
        <v>2625</v>
      </c>
      <c r="J4494">
        <v>4</v>
      </c>
      <c r="K4494">
        <f>super_shop_dataset[[#This Row],[Sold_Quantity]]*super_shop_dataset[[#This Row],[Purchase_Cost_in_$]]</f>
        <v>10500</v>
      </c>
      <c r="L4494" t="s">
        <v>12275</v>
      </c>
      <c r="M4494">
        <v>141</v>
      </c>
      <c r="N4494">
        <v>4.7</v>
      </c>
      <c r="O44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94">
        <v>464</v>
      </c>
      <c r="Q4494" t="s">
        <v>60</v>
      </c>
      <c r="R4494" s="2">
        <v>50150</v>
      </c>
      <c r="S4494" s="2">
        <v>49784</v>
      </c>
      <c r="T4494" t="s">
        <v>34</v>
      </c>
      <c r="U4494">
        <v>31</v>
      </c>
      <c r="V4494">
        <v>34</v>
      </c>
      <c r="W44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94" t="s">
        <v>35</v>
      </c>
      <c r="Y4494" t="s">
        <v>68</v>
      </c>
      <c r="Z4494" t="s">
        <v>51</v>
      </c>
      <c r="AA4494" t="s">
        <v>9057</v>
      </c>
      <c r="AB4494" t="s">
        <v>70</v>
      </c>
      <c r="AC4494">
        <v>5</v>
      </c>
      <c r="AD4494" t="s">
        <v>40</v>
      </c>
      <c r="AE4494">
        <v>495</v>
      </c>
      <c r="AF4494" t="s">
        <v>54</v>
      </c>
      <c r="AG4494" t="s">
        <v>55</v>
      </c>
    </row>
    <row r="4495" spans="1:33" x14ac:dyDescent="0.3">
      <c r="A4495" t="s">
        <v>9058</v>
      </c>
      <c r="B4495" t="s">
        <v>45</v>
      </c>
      <c r="C4495" t="s">
        <v>84</v>
      </c>
      <c r="D4495" t="s">
        <v>96</v>
      </c>
      <c r="E4495" t="s">
        <v>59</v>
      </c>
      <c r="F4495">
        <v>3503</v>
      </c>
      <c r="G4495">
        <v>16</v>
      </c>
      <c r="H4495">
        <v>2942.52</v>
      </c>
      <c r="I4495">
        <v>853</v>
      </c>
      <c r="J4495">
        <v>32</v>
      </c>
      <c r="K4495">
        <f>super_shop_dataset[[#This Row],[Sold_Quantity]]*super_shop_dataset[[#This Row],[Purchase_Cost_in_$]]</f>
        <v>27296</v>
      </c>
      <c r="L4495" t="s">
        <v>12276</v>
      </c>
      <c r="M4495">
        <v>31</v>
      </c>
      <c r="N4495">
        <v>4.5</v>
      </c>
      <c r="O44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495">
        <v>385</v>
      </c>
      <c r="Q4495" t="s">
        <v>33</v>
      </c>
      <c r="R4495" s="2">
        <v>50151</v>
      </c>
      <c r="S4495" s="2">
        <v>49785</v>
      </c>
      <c r="T4495" t="s">
        <v>49</v>
      </c>
      <c r="U4495">
        <v>19</v>
      </c>
      <c r="V4495">
        <v>49</v>
      </c>
      <c r="W44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95" t="s">
        <v>50</v>
      </c>
      <c r="Y4495" t="s">
        <v>36</v>
      </c>
      <c r="Z4495" t="s">
        <v>37</v>
      </c>
      <c r="AA4495" t="s">
        <v>9059</v>
      </c>
      <c r="AB4495" t="s">
        <v>53</v>
      </c>
      <c r="AC4495">
        <v>14</v>
      </c>
      <c r="AD4495" t="s">
        <v>63</v>
      </c>
      <c r="AE4495">
        <v>351</v>
      </c>
      <c r="AF4495" t="s">
        <v>54</v>
      </c>
      <c r="AG4495" t="s">
        <v>82</v>
      </c>
    </row>
    <row r="4496" spans="1:33" x14ac:dyDescent="0.3">
      <c r="A4496" t="s">
        <v>9060</v>
      </c>
      <c r="B4496" t="s">
        <v>65</v>
      </c>
      <c r="C4496" t="s">
        <v>66</v>
      </c>
      <c r="D4496" t="s">
        <v>67</v>
      </c>
      <c r="E4496" t="s">
        <v>43</v>
      </c>
      <c r="F4496">
        <v>1897</v>
      </c>
      <c r="G4496">
        <v>13</v>
      </c>
      <c r="H4496">
        <v>1650.39</v>
      </c>
      <c r="I4496">
        <v>3480</v>
      </c>
      <c r="J4496">
        <v>1</v>
      </c>
      <c r="K4496">
        <f>super_shop_dataset[[#This Row],[Sold_Quantity]]*super_shop_dataset[[#This Row],[Purchase_Cost_in_$]]</f>
        <v>3480</v>
      </c>
      <c r="L4496" t="s">
        <v>14909</v>
      </c>
      <c r="M4496">
        <v>153</v>
      </c>
      <c r="N4496">
        <v>2.6</v>
      </c>
      <c r="O44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96">
        <v>275</v>
      </c>
      <c r="Q4496" t="s">
        <v>48</v>
      </c>
      <c r="R4496" s="2">
        <v>50152</v>
      </c>
      <c r="S4496" s="2">
        <v>49786</v>
      </c>
      <c r="T4496" t="s">
        <v>34</v>
      </c>
      <c r="U4496">
        <v>40</v>
      </c>
      <c r="V4496">
        <v>53</v>
      </c>
      <c r="W44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96" t="s">
        <v>35</v>
      </c>
      <c r="Y4496" t="s">
        <v>36</v>
      </c>
      <c r="Z4496" t="s">
        <v>76</v>
      </c>
      <c r="AA4496" t="s">
        <v>9061</v>
      </c>
      <c r="AB4496" t="s">
        <v>70</v>
      </c>
      <c r="AC4496">
        <v>1</v>
      </c>
      <c r="AD4496" t="s">
        <v>40</v>
      </c>
      <c r="AE4496">
        <v>475</v>
      </c>
      <c r="AF4496" t="s">
        <v>41</v>
      </c>
      <c r="AG4496" t="s">
        <v>82</v>
      </c>
    </row>
    <row r="4497" spans="1:33" x14ac:dyDescent="0.3">
      <c r="A4497" t="s">
        <v>9062</v>
      </c>
      <c r="B4497" t="s">
        <v>45</v>
      </c>
      <c r="C4497" t="s">
        <v>72</v>
      </c>
      <c r="D4497" t="s">
        <v>67</v>
      </c>
      <c r="E4497" t="s">
        <v>43</v>
      </c>
      <c r="F4497">
        <v>503</v>
      </c>
      <c r="G4497">
        <v>10</v>
      </c>
      <c r="H4497">
        <v>452.7</v>
      </c>
      <c r="I4497">
        <v>2044</v>
      </c>
      <c r="J4497">
        <v>70</v>
      </c>
      <c r="K4497">
        <f>super_shop_dataset[[#This Row],[Sold_Quantity]]*super_shop_dataset[[#This Row],[Purchase_Cost_in_$]]</f>
        <v>143080</v>
      </c>
      <c r="L4497" t="s">
        <v>14910</v>
      </c>
      <c r="M4497">
        <v>187</v>
      </c>
      <c r="N4497">
        <v>2.2999999999999998</v>
      </c>
      <c r="O44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97">
        <v>362</v>
      </c>
      <c r="Q4497" t="s">
        <v>33</v>
      </c>
      <c r="R4497" s="2">
        <v>50153</v>
      </c>
      <c r="S4497" s="2">
        <v>49787</v>
      </c>
      <c r="T4497" t="s">
        <v>49</v>
      </c>
      <c r="U4497">
        <v>36</v>
      </c>
      <c r="V4497">
        <v>59</v>
      </c>
      <c r="W44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497" t="s">
        <v>50</v>
      </c>
      <c r="Y4497" t="s">
        <v>61</v>
      </c>
      <c r="Z4497" t="s">
        <v>51</v>
      </c>
      <c r="AA4497" t="s">
        <v>9063</v>
      </c>
      <c r="AB4497" t="s">
        <v>53</v>
      </c>
      <c r="AC4497">
        <v>4</v>
      </c>
      <c r="AD4497" t="s">
        <v>63</v>
      </c>
      <c r="AE4497">
        <v>488</v>
      </c>
      <c r="AF4497" t="s">
        <v>78</v>
      </c>
      <c r="AG4497" t="s">
        <v>55</v>
      </c>
    </row>
    <row r="4498" spans="1:33" x14ac:dyDescent="0.3">
      <c r="A4498" t="s">
        <v>9064</v>
      </c>
      <c r="B4498" t="s">
        <v>80</v>
      </c>
      <c r="C4498" t="s">
        <v>72</v>
      </c>
      <c r="D4498" t="s">
        <v>67</v>
      </c>
      <c r="E4498" t="s">
        <v>32</v>
      </c>
      <c r="F4498">
        <v>3095</v>
      </c>
      <c r="G4498">
        <v>44</v>
      </c>
      <c r="H4498">
        <v>1733.2</v>
      </c>
      <c r="I4498">
        <v>3337</v>
      </c>
      <c r="J4498">
        <v>70</v>
      </c>
      <c r="K4498">
        <f>super_shop_dataset[[#This Row],[Sold_Quantity]]*super_shop_dataset[[#This Row],[Purchase_Cost_in_$]]</f>
        <v>233590</v>
      </c>
      <c r="L4498" t="s">
        <v>14911</v>
      </c>
      <c r="M4498">
        <v>119</v>
      </c>
      <c r="N4498">
        <v>2</v>
      </c>
      <c r="O44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498">
        <v>237</v>
      </c>
      <c r="Q4498" t="s">
        <v>33</v>
      </c>
      <c r="R4498" s="2">
        <v>50154</v>
      </c>
      <c r="S4498" s="2">
        <v>49788</v>
      </c>
      <c r="T4498" t="s">
        <v>34</v>
      </c>
      <c r="U4498">
        <v>1</v>
      </c>
      <c r="V4498">
        <v>39</v>
      </c>
      <c r="W44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498" t="s">
        <v>50</v>
      </c>
      <c r="Y4498" t="s">
        <v>68</v>
      </c>
      <c r="Z4498" t="s">
        <v>76</v>
      </c>
      <c r="AA4498" t="s">
        <v>9065</v>
      </c>
      <c r="AB4498" t="s">
        <v>39</v>
      </c>
      <c r="AC4498">
        <v>6</v>
      </c>
      <c r="AD4498" t="s">
        <v>63</v>
      </c>
      <c r="AE4498">
        <v>886</v>
      </c>
      <c r="AF4498" t="s">
        <v>54</v>
      </c>
      <c r="AG4498" t="s">
        <v>82</v>
      </c>
    </row>
    <row r="4499" spans="1:33" x14ac:dyDescent="0.3">
      <c r="A4499" t="s">
        <v>9066</v>
      </c>
      <c r="B4499" t="s">
        <v>65</v>
      </c>
      <c r="C4499" t="s">
        <v>66</v>
      </c>
      <c r="D4499" t="s">
        <v>67</v>
      </c>
      <c r="E4499" t="s">
        <v>56</v>
      </c>
      <c r="F4499">
        <v>171</v>
      </c>
      <c r="G4499">
        <v>27</v>
      </c>
      <c r="H4499">
        <v>124.83</v>
      </c>
      <c r="I4499">
        <v>2951</v>
      </c>
      <c r="J4499">
        <v>29</v>
      </c>
      <c r="K4499">
        <f>super_shop_dataset[[#This Row],[Sold_Quantity]]*super_shop_dataset[[#This Row],[Purchase_Cost_in_$]]</f>
        <v>85579</v>
      </c>
      <c r="L4499" t="s">
        <v>14912</v>
      </c>
      <c r="M4499">
        <v>5</v>
      </c>
      <c r="N4499">
        <v>3.2</v>
      </c>
      <c r="O44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499">
        <v>285</v>
      </c>
      <c r="Q4499" t="s">
        <v>33</v>
      </c>
      <c r="R4499" s="2">
        <v>50155</v>
      </c>
      <c r="S4499" s="2">
        <v>49789</v>
      </c>
      <c r="T4499" t="s">
        <v>34</v>
      </c>
      <c r="U4499">
        <v>16</v>
      </c>
      <c r="V4499">
        <v>20</v>
      </c>
      <c r="W44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499" t="s">
        <v>50</v>
      </c>
      <c r="Y4499" t="s">
        <v>61</v>
      </c>
      <c r="Z4499" t="s">
        <v>76</v>
      </c>
      <c r="AA4499" t="s">
        <v>9067</v>
      </c>
      <c r="AB4499" t="s">
        <v>39</v>
      </c>
      <c r="AC4499">
        <v>5</v>
      </c>
      <c r="AD4499" t="s">
        <v>40</v>
      </c>
      <c r="AE4499">
        <v>352</v>
      </c>
      <c r="AF4499" t="s">
        <v>78</v>
      </c>
      <c r="AG4499" t="s">
        <v>82</v>
      </c>
    </row>
    <row r="4500" spans="1:33" x14ac:dyDescent="0.3">
      <c r="A4500" t="s">
        <v>9068</v>
      </c>
      <c r="B4500" t="s">
        <v>45</v>
      </c>
      <c r="C4500" t="s">
        <v>72</v>
      </c>
      <c r="D4500" t="s">
        <v>31</v>
      </c>
      <c r="E4500" t="s">
        <v>32</v>
      </c>
      <c r="F4500">
        <v>392</v>
      </c>
      <c r="G4500">
        <v>10</v>
      </c>
      <c r="H4500">
        <v>352.8</v>
      </c>
      <c r="I4500">
        <v>2455</v>
      </c>
      <c r="J4500">
        <v>54</v>
      </c>
      <c r="K4500">
        <f>super_shop_dataset[[#This Row],[Sold_Quantity]]*super_shop_dataset[[#This Row],[Purchase_Cost_in_$]]</f>
        <v>132570</v>
      </c>
      <c r="L4500" t="s">
        <v>14913</v>
      </c>
      <c r="M4500">
        <v>165</v>
      </c>
      <c r="N4500">
        <v>2</v>
      </c>
      <c r="O45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00">
        <v>214</v>
      </c>
      <c r="Q4500" t="s">
        <v>33</v>
      </c>
      <c r="R4500" s="2">
        <v>50156</v>
      </c>
      <c r="S4500" s="2">
        <v>49790</v>
      </c>
      <c r="T4500" t="s">
        <v>34</v>
      </c>
      <c r="U4500">
        <v>24</v>
      </c>
      <c r="V4500">
        <v>57</v>
      </c>
      <c r="W45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00" t="s">
        <v>35</v>
      </c>
      <c r="Y4500" t="s">
        <v>68</v>
      </c>
      <c r="Z4500" t="s">
        <v>76</v>
      </c>
      <c r="AA4500" t="s">
        <v>9069</v>
      </c>
      <c r="AB4500" t="s">
        <v>39</v>
      </c>
      <c r="AC4500">
        <v>4</v>
      </c>
      <c r="AD4500" t="s">
        <v>40</v>
      </c>
      <c r="AE4500">
        <v>260</v>
      </c>
      <c r="AF4500" t="s">
        <v>78</v>
      </c>
      <c r="AG4500" t="s">
        <v>55</v>
      </c>
    </row>
    <row r="4501" spans="1:33" x14ac:dyDescent="0.3">
      <c r="A4501" t="s">
        <v>9070</v>
      </c>
      <c r="B4501" t="s">
        <v>65</v>
      </c>
      <c r="C4501" t="s">
        <v>84</v>
      </c>
      <c r="D4501" t="s">
        <v>96</v>
      </c>
      <c r="E4501" t="s">
        <v>32</v>
      </c>
      <c r="F4501">
        <v>280</v>
      </c>
      <c r="G4501">
        <v>45</v>
      </c>
      <c r="H4501">
        <v>154</v>
      </c>
      <c r="I4501">
        <v>3056</v>
      </c>
      <c r="J4501">
        <v>51</v>
      </c>
      <c r="K4501">
        <f>super_shop_dataset[[#This Row],[Sold_Quantity]]*super_shop_dataset[[#This Row],[Purchase_Cost_in_$]]</f>
        <v>155856</v>
      </c>
      <c r="L4501" t="s">
        <v>14914</v>
      </c>
      <c r="M4501">
        <v>8</v>
      </c>
      <c r="N4501">
        <v>2.1</v>
      </c>
      <c r="O45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01">
        <v>227</v>
      </c>
      <c r="Q4501" t="s">
        <v>60</v>
      </c>
      <c r="R4501" s="2">
        <v>50157</v>
      </c>
      <c r="S4501" s="2">
        <v>49791</v>
      </c>
      <c r="T4501" t="s">
        <v>49</v>
      </c>
      <c r="U4501">
        <v>9</v>
      </c>
      <c r="V4501">
        <v>44</v>
      </c>
      <c r="W45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01" t="s">
        <v>50</v>
      </c>
      <c r="Y4501" t="s">
        <v>61</v>
      </c>
      <c r="Z4501" t="s">
        <v>51</v>
      </c>
      <c r="AA4501" t="s">
        <v>9071</v>
      </c>
      <c r="AB4501" t="s">
        <v>70</v>
      </c>
      <c r="AC4501">
        <v>7</v>
      </c>
      <c r="AD4501" t="s">
        <v>40</v>
      </c>
      <c r="AE4501">
        <v>832</v>
      </c>
      <c r="AF4501" t="s">
        <v>78</v>
      </c>
      <c r="AG4501" t="s">
        <v>42</v>
      </c>
    </row>
    <row r="4502" spans="1:33" x14ac:dyDescent="0.3">
      <c r="A4502" t="s">
        <v>9072</v>
      </c>
      <c r="B4502" t="s">
        <v>65</v>
      </c>
      <c r="C4502" t="s">
        <v>46</v>
      </c>
      <c r="D4502" t="s">
        <v>31</v>
      </c>
      <c r="E4502" t="s">
        <v>32</v>
      </c>
      <c r="F4502">
        <v>3287</v>
      </c>
      <c r="G4502">
        <v>49</v>
      </c>
      <c r="H4502">
        <v>1676.37</v>
      </c>
      <c r="I4502">
        <v>2972</v>
      </c>
      <c r="J4502">
        <v>58</v>
      </c>
      <c r="K4502">
        <f>super_shop_dataset[[#This Row],[Sold_Quantity]]*super_shop_dataset[[#This Row],[Purchase_Cost_in_$]]</f>
        <v>172376</v>
      </c>
      <c r="L4502" t="s">
        <v>14915</v>
      </c>
      <c r="M4502">
        <v>128</v>
      </c>
      <c r="N4502">
        <v>4.2</v>
      </c>
      <c r="O45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02">
        <v>35</v>
      </c>
      <c r="Q4502" t="s">
        <v>33</v>
      </c>
      <c r="R4502" s="2">
        <v>50158</v>
      </c>
      <c r="S4502" s="2">
        <v>49792</v>
      </c>
      <c r="T4502" t="s">
        <v>49</v>
      </c>
      <c r="U4502">
        <v>49</v>
      </c>
      <c r="V4502">
        <v>54</v>
      </c>
      <c r="W45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02" t="s">
        <v>35</v>
      </c>
      <c r="Y4502" t="s">
        <v>36</v>
      </c>
      <c r="Z4502" t="s">
        <v>76</v>
      </c>
      <c r="AA4502" t="s">
        <v>9073</v>
      </c>
      <c r="AB4502" t="s">
        <v>53</v>
      </c>
      <c r="AC4502">
        <v>14</v>
      </c>
      <c r="AD4502" t="s">
        <v>40</v>
      </c>
      <c r="AE4502">
        <v>501</v>
      </c>
      <c r="AF4502" t="s">
        <v>54</v>
      </c>
      <c r="AG4502" t="s">
        <v>82</v>
      </c>
    </row>
    <row r="4503" spans="1:33" x14ac:dyDescent="0.3">
      <c r="A4503" t="s">
        <v>9074</v>
      </c>
      <c r="B4503" t="s">
        <v>45</v>
      </c>
      <c r="C4503" t="s">
        <v>84</v>
      </c>
      <c r="D4503" t="s">
        <v>67</v>
      </c>
      <c r="E4503" t="s">
        <v>32</v>
      </c>
      <c r="F4503">
        <v>3835</v>
      </c>
      <c r="G4503">
        <v>30</v>
      </c>
      <c r="H4503">
        <v>2684.5</v>
      </c>
      <c r="I4503">
        <v>2334</v>
      </c>
      <c r="J4503">
        <v>34</v>
      </c>
      <c r="K4503">
        <f>super_shop_dataset[[#This Row],[Sold_Quantity]]*super_shop_dataset[[#This Row],[Purchase_Cost_in_$]]</f>
        <v>79356</v>
      </c>
      <c r="L4503" t="s">
        <v>12277</v>
      </c>
      <c r="M4503">
        <v>73</v>
      </c>
      <c r="N4503">
        <v>1.4</v>
      </c>
      <c r="O45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03">
        <v>91</v>
      </c>
      <c r="Q4503" t="s">
        <v>60</v>
      </c>
      <c r="R4503" s="2">
        <v>50159</v>
      </c>
      <c r="S4503" s="2">
        <v>49793</v>
      </c>
      <c r="T4503" t="s">
        <v>34</v>
      </c>
      <c r="U4503">
        <v>25</v>
      </c>
      <c r="V4503">
        <v>63</v>
      </c>
      <c r="W45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03" t="s">
        <v>35</v>
      </c>
      <c r="Y4503" t="s">
        <v>61</v>
      </c>
      <c r="Z4503" t="s">
        <v>76</v>
      </c>
      <c r="AA4503" t="s">
        <v>9075</v>
      </c>
      <c r="AB4503" t="s">
        <v>70</v>
      </c>
      <c r="AC4503">
        <v>2</v>
      </c>
      <c r="AD4503" t="s">
        <v>40</v>
      </c>
      <c r="AE4503">
        <v>408</v>
      </c>
      <c r="AF4503" t="s">
        <v>54</v>
      </c>
      <c r="AG4503" t="s">
        <v>42</v>
      </c>
    </row>
    <row r="4504" spans="1:33" x14ac:dyDescent="0.3">
      <c r="A4504" t="s">
        <v>9076</v>
      </c>
      <c r="B4504" t="s">
        <v>65</v>
      </c>
      <c r="C4504" t="s">
        <v>84</v>
      </c>
      <c r="D4504" t="s">
        <v>31</v>
      </c>
      <c r="E4504" t="s">
        <v>59</v>
      </c>
      <c r="F4504">
        <v>3863</v>
      </c>
      <c r="G4504">
        <v>42</v>
      </c>
      <c r="H4504">
        <v>2240.54</v>
      </c>
      <c r="I4504">
        <v>2838</v>
      </c>
      <c r="J4504">
        <v>94</v>
      </c>
      <c r="K4504">
        <f>super_shop_dataset[[#This Row],[Sold_Quantity]]*super_shop_dataset[[#This Row],[Purchase_Cost_in_$]]</f>
        <v>266772</v>
      </c>
      <c r="L4504" t="s">
        <v>14916</v>
      </c>
      <c r="M4504">
        <v>158</v>
      </c>
      <c r="N4504">
        <v>1.6</v>
      </c>
      <c r="O45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04">
        <v>21</v>
      </c>
      <c r="Q4504" t="s">
        <v>60</v>
      </c>
      <c r="R4504" s="2">
        <v>50160</v>
      </c>
      <c r="S4504" s="2">
        <v>49794</v>
      </c>
      <c r="T4504" t="s">
        <v>49</v>
      </c>
      <c r="U4504">
        <v>45</v>
      </c>
      <c r="V4504">
        <v>34</v>
      </c>
      <c r="W45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04" t="s">
        <v>50</v>
      </c>
      <c r="Y4504" t="s">
        <v>68</v>
      </c>
      <c r="Z4504" t="s">
        <v>76</v>
      </c>
      <c r="AA4504" t="s">
        <v>9077</v>
      </c>
      <c r="AB4504" t="s">
        <v>53</v>
      </c>
      <c r="AC4504">
        <v>6</v>
      </c>
      <c r="AD4504" t="s">
        <v>63</v>
      </c>
      <c r="AE4504">
        <v>300</v>
      </c>
      <c r="AF4504" t="s">
        <v>41</v>
      </c>
      <c r="AG4504" t="s">
        <v>42</v>
      </c>
    </row>
    <row r="4505" spans="1:33" x14ac:dyDescent="0.3">
      <c r="A4505" t="s">
        <v>9078</v>
      </c>
      <c r="B4505" t="s">
        <v>29</v>
      </c>
      <c r="C4505" t="s">
        <v>84</v>
      </c>
      <c r="D4505" t="s">
        <v>31</v>
      </c>
      <c r="E4505" t="s">
        <v>32</v>
      </c>
      <c r="F4505">
        <v>4366</v>
      </c>
      <c r="G4505">
        <v>29</v>
      </c>
      <c r="H4505">
        <v>3099.86</v>
      </c>
      <c r="I4505">
        <v>889</v>
      </c>
      <c r="J4505">
        <v>73</v>
      </c>
      <c r="K4505">
        <f>super_shop_dataset[[#This Row],[Sold_Quantity]]*super_shop_dataset[[#This Row],[Purchase_Cost_in_$]]</f>
        <v>64897</v>
      </c>
      <c r="L4505" t="s">
        <v>12278</v>
      </c>
      <c r="M4505">
        <v>57</v>
      </c>
      <c r="N4505">
        <v>4.2</v>
      </c>
      <c r="O45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05">
        <v>135</v>
      </c>
      <c r="Q4505" t="s">
        <v>60</v>
      </c>
      <c r="R4505" s="2">
        <v>50161</v>
      </c>
      <c r="S4505" s="2">
        <v>49795</v>
      </c>
      <c r="T4505" t="s">
        <v>49</v>
      </c>
      <c r="U4505">
        <v>36</v>
      </c>
      <c r="V4505">
        <v>69</v>
      </c>
      <c r="W45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05" t="s">
        <v>50</v>
      </c>
      <c r="Y4505" t="s">
        <v>36</v>
      </c>
      <c r="Z4505" t="s">
        <v>51</v>
      </c>
      <c r="AA4505" t="s">
        <v>9079</v>
      </c>
      <c r="AB4505" t="s">
        <v>39</v>
      </c>
      <c r="AC4505">
        <v>3</v>
      </c>
      <c r="AD4505" t="s">
        <v>63</v>
      </c>
      <c r="AE4505">
        <v>898</v>
      </c>
      <c r="AF4505" t="s">
        <v>78</v>
      </c>
      <c r="AG4505" t="s">
        <v>42</v>
      </c>
    </row>
    <row r="4506" spans="1:33" x14ac:dyDescent="0.3">
      <c r="A4506" t="s">
        <v>9080</v>
      </c>
      <c r="B4506" t="s">
        <v>65</v>
      </c>
      <c r="C4506" t="s">
        <v>72</v>
      </c>
      <c r="D4506" t="s">
        <v>47</v>
      </c>
      <c r="E4506" t="s">
        <v>43</v>
      </c>
      <c r="F4506">
        <v>2770</v>
      </c>
      <c r="G4506">
        <v>47</v>
      </c>
      <c r="H4506">
        <v>1468.1</v>
      </c>
      <c r="I4506">
        <v>1369</v>
      </c>
      <c r="J4506">
        <v>67</v>
      </c>
      <c r="K4506">
        <f>super_shop_dataset[[#This Row],[Sold_Quantity]]*super_shop_dataset[[#This Row],[Purchase_Cost_in_$]]</f>
        <v>91723</v>
      </c>
      <c r="L4506" t="s">
        <v>12279</v>
      </c>
      <c r="M4506">
        <v>166</v>
      </c>
      <c r="N4506">
        <v>4.3</v>
      </c>
      <c r="O45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06">
        <v>403</v>
      </c>
      <c r="Q4506" t="s">
        <v>60</v>
      </c>
      <c r="R4506" s="2">
        <v>50162</v>
      </c>
      <c r="S4506" s="2">
        <v>49796</v>
      </c>
      <c r="T4506" t="s">
        <v>49</v>
      </c>
      <c r="U4506">
        <v>45</v>
      </c>
      <c r="V4506">
        <v>48</v>
      </c>
      <c r="W45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06" t="s">
        <v>35</v>
      </c>
      <c r="Y4506" t="s">
        <v>68</v>
      </c>
      <c r="Z4506" t="s">
        <v>51</v>
      </c>
      <c r="AA4506" t="s">
        <v>9081</v>
      </c>
      <c r="AB4506" t="s">
        <v>53</v>
      </c>
      <c r="AC4506">
        <v>2</v>
      </c>
      <c r="AD4506" t="s">
        <v>63</v>
      </c>
      <c r="AE4506">
        <v>616</v>
      </c>
      <c r="AF4506" t="s">
        <v>54</v>
      </c>
      <c r="AG4506" t="s">
        <v>42</v>
      </c>
    </row>
    <row r="4507" spans="1:33" x14ac:dyDescent="0.3">
      <c r="A4507" t="s">
        <v>9082</v>
      </c>
      <c r="B4507" t="s">
        <v>75</v>
      </c>
      <c r="C4507" t="s">
        <v>46</v>
      </c>
      <c r="D4507" t="s">
        <v>96</v>
      </c>
      <c r="E4507" t="s">
        <v>56</v>
      </c>
      <c r="F4507">
        <v>4077</v>
      </c>
      <c r="G4507">
        <v>24</v>
      </c>
      <c r="H4507">
        <v>3098.52</v>
      </c>
      <c r="I4507">
        <v>2779</v>
      </c>
      <c r="J4507">
        <v>67</v>
      </c>
      <c r="K4507">
        <f>super_shop_dataset[[#This Row],[Sold_Quantity]]*super_shop_dataset[[#This Row],[Purchase_Cost_in_$]]</f>
        <v>186193</v>
      </c>
      <c r="L4507" t="s">
        <v>12280</v>
      </c>
      <c r="M4507">
        <v>142</v>
      </c>
      <c r="N4507">
        <v>2.1</v>
      </c>
      <c r="O45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07">
        <v>21</v>
      </c>
      <c r="Q4507" t="s">
        <v>48</v>
      </c>
      <c r="R4507" s="2">
        <v>50163</v>
      </c>
      <c r="S4507" s="2">
        <v>49797</v>
      </c>
      <c r="T4507" t="s">
        <v>49</v>
      </c>
      <c r="U4507">
        <v>42</v>
      </c>
      <c r="V4507">
        <v>47</v>
      </c>
      <c r="W45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07" t="s">
        <v>35</v>
      </c>
      <c r="Y4507" t="s">
        <v>61</v>
      </c>
      <c r="Z4507" t="s">
        <v>51</v>
      </c>
      <c r="AA4507" t="s">
        <v>9083</v>
      </c>
      <c r="AB4507" t="s">
        <v>70</v>
      </c>
      <c r="AC4507">
        <v>4</v>
      </c>
      <c r="AD4507" t="s">
        <v>63</v>
      </c>
      <c r="AE4507">
        <v>124</v>
      </c>
      <c r="AF4507" t="s">
        <v>54</v>
      </c>
      <c r="AG4507" t="s">
        <v>42</v>
      </c>
    </row>
    <row r="4508" spans="1:33" x14ac:dyDescent="0.3">
      <c r="A4508" t="s">
        <v>9084</v>
      </c>
      <c r="B4508" t="s">
        <v>29</v>
      </c>
      <c r="C4508" t="s">
        <v>46</v>
      </c>
      <c r="D4508" t="s">
        <v>96</v>
      </c>
      <c r="E4508" t="s">
        <v>32</v>
      </c>
      <c r="F4508">
        <v>2348</v>
      </c>
      <c r="G4508">
        <v>6</v>
      </c>
      <c r="H4508">
        <v>2207.12</v>
      </c>
      <c r="I4508">
        <v>3130</v>
      </c>
      <c r="J4508">
        <v>70</v>
      </c>
      <c r="K4508">
        <f>super_shop_dataset[[#This Row],[Sold_Quantity]]*super_shop_dataset[[#This Row],[Purchase_Cost_in_$]]</f>
        <v>219100</v>
      </c>
      <c r="L4508" t="s">
        <v>14917</v>
      </c>
      <c r="M4508">
        <v>88</v>
      </c>
      <c r="N4508">
        <v>4</v>
      </c>
      <c r="O45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08">
        <v>461</v>
      </c>
      <c r="Q4508" t="s">
        <v>60</v>
      </c>
      <c r="R4508" s="2">
        <v>50164</v>
      </c>
      <c r="S4508" s="2">
        <v>49798</v>
      </c>
      <c r="T4508" t="s">
        <v>89</v>
      </c>
      <c r="U4508">
        <v>18</v>
      </c>
      <c r="V4508">
        <v>29</v>
      </c>
      <c r="W45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08" t="s">
        <v>50</v>
      </c>
      <c r="Y4508" t="s">
        <v>36</v>
      </c>
      <c r="Z4508" t="s">
        <v>76</v>
      </c>
      <c r="AA4508" t="s">
        <v>9085</v>
      </c>
      <c r="AB4508" t="s">
        <v>70</v>
      </c>
      <c r="AC4508">
        <v>11</v>
      </c>
      <c r="AD4508" t="s">
        <v>63</v>
      </c>
      <c r="AE4508">
        <v>504</v>
      </c>
      <c r="AF4508" t="s">
        <v>54</v>
      </c>
      <c r="AG4508" t="s">
        <v>82</v>
      </c>
    </row>
    <row r="4509" spans="1:33" x14ac:dyDescent="0.3">
      <c r="A4509" t="s">
        <v>9086</v>
      </c>
      <c r="B4509" t="s">
        <v>45</v>
      </c>
      <c r="C4509" t="s">
        <v>84</v>
      </c>
      <c r="D4509" t="s">
        <v>58</v>
      </c>
      <c r="E4509" t="s">
        <v>56</v>
      </c>
      <c r="F4509">
        <v>4042</v>
      </c>
      <c r="G4509">
        <v>49</v>
      </c>
      <c r="H4509">
        <v>2061.42</v>
      </c>
      <c r="I4509">
        <v>2277</v>
      </c>
      <c r="J4509">
        <v>39</v>
      </c>
      <c r="K4509">
        <f>super_shop_dataset[[#This Row],[Sold_Quantity]]*super_shop_dataset[[#This Row],[Purchase_Cost_in_$]]</f>
        <v>88803</v>
      </c>
      <c r="L4509" t="s">
        <v>14918</v>
      </c>
      <c r="M4509">
        <v>163</v>
      </c>
      <c r="N4509">
        <v>4.3</v>
      </c>
      <c r="O45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09">
        <v>441</v>
      </c>
      <c r="Q4509" t="s">
        <v>33</v>
      </c>
      <c r="R4509" s="2">
        <v>50165</v>
      </c>
      <c r="S4509" s="2">
        <v>49799</v>
      </c>
      <c r="T4509" t="s">
        <v>49</v>
      </c>
      <c r="U4509">
        <v>12</v>
      </c>
      <c r="V4509">
        <v>44</v>
      </c>
      <c r="W45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09" t="s">
        <v>35</v>
      </c>
      <c r="Y4509" t="s">
        <v>68</v>
      </c>
      <c r="Z4509" t="s">
        <v>37</v>
      </c>
      <c r="AA4509" t="s">
        <v>9087</v>
      </c>
      <c r="AB4509" t="s">
        <v>53</v>
      </c>
      <c r="AC4509">
        <v>6</v>
      </c>
      <c r="AD4509" t="s">
        <v>63</v>
      </c>
      <c r="AE4509">
        <v>884</v>
      </c>
      <c r="AF4509" t="s">
        <v>41</v>
      </c>
      <c r="AG4509" t="s">
        <v>82</v>
      </c>
    </row>
    <row r="4510" spans="1:33" x14ac:dyDescent="0.3">
      <c r="A4510" t="s">
        <v>9088</v>
      </c>
      <c r="B4510" t="s">
        <v>80</v>
      </c>
      <c r="C4510" t="s">
        <v>30</v>
      </c>
      <c r="D4510" t="s">
        <v>47</v>
      </c>
      <c r="E4510" t="s">
        <v>43</v>
      </c>
      <c r="F4510">
        <v>4287</v>
      </c>
      <c r="G4510">
        <v>27</v>
      </c>
      <c r="H4510">
        <v>3129.51</v>
      </c>
      <c r="I4510">
        <v>2321</v>
      </c>
      <c r="J4510">
        <v>90</v>
      </c>
      <c r="K4510">
        <f>super_shop_dataset[[#This Row],[Sold_Quantity]]*super_shop_dataset[[#This Row],[Purchase_Cost_in_$]]</f>
        <v>208890</v>
      </c>
      <c r="L4510" t="s">
        <v>12281</v>
      </c>
      <c r="M4510">
        <v>124</v>
      </c>
      <c r="N4510">
        <v>3.1</v>
      </c>
      <c r="O45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10">
        <v>472</v>
      </c>
      <c r="Q4510" t="s">
        <v>33</v>
      </c>
      <c r="R4510" s="2">
        <v>50166</v>
      </c>
      <c r="S4510" s="2">
        <v>49800</v>
      </c>
      <c r="T4510" t="s">
        <v>49</v>
      </c>
      <c r="U4510">
        <v>45</v>
      </c>
      <c r="V4510">
        <v>24</v>
      </c>
      <c r="W45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10" t="s">
        <v>35</v>
      </c>
      <c r="Y4510" t="s">
        <v>61</v>
      </c>
      <c r="Z4510" t="s">
        <v>51</v>
      </c>
      <c r="AA4510" t="s">
        <v>9089</v>
      </c>
      <c r="AB4510" t="s">
        <v>53</v>
      </c>
      <c r="AC4510">
        <v>11</v>
      </c>
      <c r="AD4510" t="s">
        <v>63</v>
      </c>
      <c r="AE4510">
        <v>510</v>
      </c>
      <c r="AF4510" t="s">
        <v>78</v>
      </c>
      <c r="AG4510" t="s">
        <v>42</v>
      </c>
    </row>
    <row r="4511" spans="1:33" x14ac:dyDescent="0.3">
      <c r="A4511" t="s">
        <v>9090</v>
      </c>
      <c r="B4511" t="s">
        <v>29</v>
      </c>
      <c r="C4511" t="s">
        <v>84</v>
      </c>
      <c r="D4511" t="s">
        <v>58</v>
      </c>
      <c r="E4511" t="s">
        <v>56</v>
      </c>
      <c r="F4511">
        <v>1548</v>
      </c>
      <c r="G4511">
        <v>9</v>
      </c>
      <c r="H4511">
        <v>1408.68</v>
      </c>
      <c r="I4511">
        <v>3261</v>
      </c>
      <c r="J4511">
        <v>50</v>
      </c>
      <c r="K4511">
        <f>super_shop_dataset[[#This Row],[Sold_Quantity]]*super_shop_dataset[[#This Row],[Purchase_Cost_in_$]]</f>
        <v>163050</v>
      </c>
      <c r="L4511" t="s">
        <v>14919</v>
      </c>
      <c r="M4511">
        <v>81</v>
      </c>
      <c r="N4511">
        <v>4.4000000000000004</v>
      </c>
      <c r="O45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11">
        <v>178</v>
      </c>
      <c r="Q4511" t="s">
        <v>48</v>
      </c>
      <c r="R4511" s="2">
        <v>50167</v>
      </c>
      <c r="S4511" s="2">
        <v>49801</v>
      </c>
      <c r="T4511" t="s">
        <v>49</v>
      </c>
      <c r="U4511">
        <v>37</v>
      </c>
      <c r="V4511">
        <v>25</v>
      </c>
      <c r="W45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11" t="s">
        <v>50</v>
      </c>
      <c r="Y4511" t="s">
        <v>36</v>
      </c>
      <c r="Z4511" t="s">
        <v>76</v>
      </c>
      <c r="AA4511" t="s">
        <v>9091</v>
      </c>
      <c r="AB4511" t="s">
        <v>53</v>
      </c>
      <c r="AC4511">
        <v>13</v>
      </c>
      <c r="AD4511" t="s">
        <v>63</v>
      </c>
      <c r="AE4511">
        <v>859</v>
      </c>
      <c r="AF4511" t="s">
        <v>54</v>
      </c>
      <c r="AG4511" t="s">
        <v>55</v>
      </c>
    </row>
    <row r="4512" spans="1:33" x14ac:dyDescent="0.3">
      <c r="A4512" t="s">
        <v>9092</v>
      </c>
      <c r="B4512" t="s">
        <v>45</v>
      </c>
      <c r="C4512" t="s">
        <v>66</v>
      </c>
      <c r="D4512" t="s">
        <v>67</v>
      </c>
      <c r="E4512" t="s">
        <v>43</v>
      </c>
      <c r="F4512">
        <v>1655</v>
      </c>
      <c r="G4512">
        <v>14</v>
      </c>
      <c r="H4512">
        <v>1423.3</v>
      </c>
      <c r="I4512">
        <v>3571</v>
      </c>
      <c r="J4512">
        <v>13</v>
      </c>
      <c r="K4512">
        <f>super_shop_dataset[[#This Row],[Sold_Quantity]]*super_shop_dataset[[#This Row],[Purchase_Cost_in_$]]</f>
        <v>46423</v>
      </c>
      <c r="L4512" t="s">
        <v>14920</v>
      </c>
      <c r="M4512">
        <v>87</v>
      </c>
      <c r="N4512">
        <v>1.7</v>
      </c>
      <c r="O45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12">
        <v>289</v>
      </c>
      <c r="Q4512" t="s">
        <v>48</v>
      </c>
      <c r="R4512" s="2">
        <v>50168</v>
      </c>
      <c r="S4512" s="2">
        <v>49802</v>
      </c>
      <c r="T4512" t="s">
        <v>34</v>
      </c>
      <c r="U4512">
        <v>34</v>
      </c>
      <c r="V4512">
        <v>25</v>
      </c>
      <c r="W45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12" t="s">
        <v>35</v>
      </c>
      <c r="Y4512" t="s">
        <v>36</v>
      </c>
      <c r="Z4512" t="s">
        <v>76</v>
      </c>
      <c r="AA4512" t="s">
        <v>9093</v>
      </c>
      <c r="AB4512" t="s">
        <v>39</v>
      </c>
      <c r="AC4512">
        <v>11</v>
      </c>
      <c r="AD4512" t="s">
        <v>40</v>
      </c>
      <c r="AE4512">
        <v>995</v>
      </c>
      <c r="AF4512" t="s">
        <v>78</v>
      </c>
      <c r="AG4512" t="s">
        <v>82</v>
      </c>
    </row>
    <row r="4513" spans="1:33" x14ac:dyDescent="0.3">
      <c r="A4513" t="s">
        <v>9094</v>
      </c>
      <c r="B4513" t="s">
        <v>80</v>
      </c>
      <c r="C4513" t="s">
        <v>46</v>
      </c>
      <c r="D4513" t="s">
        <v>58</v>
      </c>
      <c r="E4513" t="s">
        <v>32</v>
      </c>
      <c r="F4513">
        <v>4812</v>
      </c>
      <c r="G4513">
        <v>17</v>
      </c>
      <c r="H4513">
        <v>3993.96</v>
      </c>
      <c r="I4513">
        <v>696</v>
      </c>
      <c r="J4513">
        <v>52</v>
      </c>
      <c r="K4513">
        <f>super_shop_dataset[[#This Row],[Sold_Quantity]]*super_shop_dataset[[#This Row],[Purchase_Cost_in_$]]</f>
        <v>36192</v>
      </c>
      <c r="L4513" t="s">
        <v>12282</v>
      </c>
      <c r="M4513">
        <v>178</v>
      </c>
      <c r="N4513">
        <v>1.3</v>
      </c>
      <c r="O45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13">
        <v>238</v>
      </c>
      <c r="Q4513" t="s">
        <v>60</v>
      </c>
      <c r="R4513" s="2">
        <v>50169</v>
      </c>
      <c r="S4513" s="2">
        <v>49803</v>
      </c>
      <c r="T4513" t="s">
        <v>49</v>
      </c>
      <c r="U4513">
        <v>37</v>
      </c>
      <c r="V4513">
        <v>27</v>
      </c>
      <c r="W45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13" t="s">
        <v>35</v>
      </c>
      <c r="Y4513" t="s">
        <v>68</v>
      </c>
      <c r="Z4513" t="s">
        <v>51</v>
      </c>
      <c r="AA4513" t="s">
        <v>9095</v>
      </c>
      <c r="AB4513" t="s">
        <v>39</v>
      </c>
      <c r="AC4513">
        <v>3</v>
      </c>
      <c r="AD4513" t="s">
        <v>40</v>
      </c>
      <c r="AE4513">
        <v>375</v>
      </c>
      <c r="AF4513" t="s">
        <v>41</v>
      </c>
      <c r="AG4513" t="s">
        <v>42</v>
      </c>
    </row>
    <row r="4514" spans="1:33" x14ac:dyDescent="0.3">
      <c r="A4514" t="s">
        <v>9096</v>
      </c>
      <c r="B4514" t="s">
        <v>45</v>
      </c>
      <c r="C4514" t="s">
        <v>66</v>
      </c>
      <c r="D4514" t="s">
        <v>58</v>
      </c>
      <c r="E4514" t="s">
        <v>32</v>
      </c>
      <c r="F4514">
        <v>2667</v>
      </c>
      <c r="G4514">
        <v>37</v>
      </c>
      <c r="H4514">
        <v>1680.21</v>
      </c>
      <c r="I4514">
        <v>3326</v>
      </c>
      <c r="J4514">
        <v>47</v>
      </c>
      <c r="K4514">
        <f>super_shop_dataset[[#This Row],[Sold_Quantity]]*super_shop_dataset[[#This Row],[Purchase_Cost_in_$]]</f>
        <v>156322</v>
      </c>
      <c r="L4514" t="s">
        <v>14921</v>
      </c>
      <c r="M4514">
        <v>177</v>
      </c>
      <c r="N4514">
        <v>3.5</v>
      </c>
      <c r="O45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14">
        <v>297</v>
      </c>
      <c r="Q4514" t="s">
        <v>48</v>
      </c>
      <c r="R4514" s="2">
        <v>50170</v>
      </c>
      <c r="S4514" s="2">
        <v>49804</v>
      </c>
      <c r="T4514" t="s">
        <v>34</v>
      </c>
      <c r="U4514">
        <v>12</v>
      </c>
      <c r="V4514">
        <v>41</v>
      </c>
      <c r="W45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14" t="s">
        <v>50</v>
      </c>
      <c r="Y4514" t="s">
        <v>68</v>
      </c>
      <c r="Z4514" t="s">
        <v>37</v>
      </c>
      <c r="AA4514" t="s">
        <v>9097</v>
      </c>
      <c r="AB4514" t="s">
        <v>53</v>
      </c>
      <c r="AC4514">
        <v>4</v>
      </c>
      <c r="AD4514" t="s">
        <v>63</v>
      </c>
      <c r="AE4514">
        <v>396</v>
      </c>
      <c r="AF4514" t="s">
        <v>41</v>
      </c>
      <c r="AG4514" t="s">
        <v>55</v>
      </c>
    </row>
    <row r="4515" spans="1:33" x14ac:dyDescent="0.3">
      <c r="A4515" t="s">
        <v>9098</v>
      </c>
      <c r="B4515" t="s">
        <v>45</v>
      </c>
      <c r="C4515" t="s">
        <v>84</v>
      </c>
      <c r="D4515" t="s">
        <v>67</v>
      </c>
      <c r="E4515" t="s">
        <v>56</v>
      </c>
      <c r="F4515">
        <v>1955</v>
      </c>
      <c r="G4515">
        <v>9</v>
      </c>
      <c r="H4515">
        <v>1779.05</v>
      </c>
      <c r="I4515">
        <v>3882</v>
      </c>
      <c r="J4515">
        <v>20</v>
      </c>
      <c r="K4515">
        <f>super_shop_dataset[[#This Row],[Sold_Quantity]]*super_shop_dataset[[#This Row],[Purchase_Cost_in_$]]</f>
        <v>77640</v>
      </c>
      <c r="L4515" t="s">
        <v>14922</v>
      </c>
      <c r="M4515">
        <v>49</v>
      </c>
      <c r="N4515">
        <v>1.8</v>
      </c>
      <c r="O45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15">
        <v>274</v>
      </c>
      <c r="Q4515" t="s">
        <v>33</v>
      </c>
      <c r="R4515" s="2">
        <v>50171</v>
      </c>
      <c r="S4515" s="2">
        <v>49805</v>
      </c>
      <c r="T4515" t="s">
        <v>89</v>
      </c>
      <c r="U4515">
        <v>3</v>
      </c>
      <c r="V4515">
        <v>51</v>
      </c>
      <c r="W45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15" t="s">
        <v>50</v>
      </c>
      <c r="Y4515" t="s">
        <v>61</v>
      </c>
      <c r="Z4515" t="s">
        <v>76</v>
      </c>
      <c r="AA4515" t="s">
        <v>9099</v>
      </c>
      <c r="AB4515" t="s">
        <v>70</v>
      </c>
      <c r="AC4515">
        <v>14</v>
      </c>
      <c r="AD4515" t="s">
        <v>63</v>
      </c>
      <c r="AE4515">
        <v>902</v>
      </c>
      <c r="AF4515" t="s">
        <v>54</v>
      </c>
      <c r="AG4515" t="s">
        <v>82</v>
      </c>
    </row>
    <row r="4516" spans="1:33" x14ac:dyDescent="0.3">
      <c r="A4516" t="s">
        <v>9100</v>
      </c>
      <c r="B4516" t="s">
        <v>80</v>
      </c>
      <c r="C4516" t="s">
        <v>72</v>
      </c>
      <c r="D4516" t="s">
        <v>67</v>
      </c>
      <c r="E4516" t="s">
        <v>56</v>
      </c>
      <c r="F4516">
        <v>2483</v>
      </c>
      <c r="G4516">
        <v>2</v>
      </c>
      <c r="H4516">
        <v>2433.34</v>
      </c>
      <c r="I4516">
        <v>3001</v>
      </c>
      <c r="J4516">
        <v>18</v>
      </c>
      <c r="K4516">
        <f>super_shop_dataset[[#This Row],[Sold_Quantity]]*super_shop_dataset[[#This Row],[Purchase_Cost_in_$]]</f>
        <v>54018</v>
      </c>
      <c r="L4516" t="s">
        <v>14923</v>
      </c>
      <c r="M4516">
        <v>112</v>
      </c>
      <c r="N4516">
        <v>1.7</v>
      </c>
      <c r="O45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16">
        <v>93</v>
      </c>
      <c r="Q4516" t="s">
        <v>33</v>
      </c>
      <c r="R4516" s="2">
        <v>50172</v>
      </c>
      <c r="S4516" s="2">
        <v>49806</v>
      </c>
      <c r="T4516" t="s">
        <v>34</v>
      </c>
      <c r="U4516">
        <v>37</v>
      </c>
      <c r="V4516">
        <v>18</v>
      </c>
      <c r="W45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516" t="s">
        <v>35</v>
      </c>
      <c r="Y4516" t="s">
        <v>36</v>
      </c>
      <c r="Z4516" t="s">
        <v>51</v>
      </c>
      <c r="AA4516" t="s">
        <v>9101</v>
      </c>
      <c r="AB4516" t="s">
        <v>39</v>
      </c>
      <c r="AC4516">
        <v>13</v>
      </c>
      <c r="AD4516" t="s">
        <v>40</v>
      </c>
      <c r="AE4516">
        <v>372</v>
      </c>
      <c r="AF4516" t="s">
        <v>41</v>
      </c>
      <c r="AG4516" t="s">
        <v>42</v>
      </c>
    </row>
    <row r="4517" spans="1:33" x14ac:dyDescent="0.3">
      <c r="A4517" t="s">
        <v>9102</v>
      </c>
      <c r="B4517" t="s">
        <v>45</v>
      </c>
      <c r="C4517" t="s">
        <v>84</v>
      </c>
      <c r="D4517" t="s">
        <v>47</v>
      </c>
      <c r="E4517" t="s">
        <v>59</v>
      </c>
      <c r="F4517">
        <v>2890</v>
      </c>
      <c r="G4517">
        <v>2</v>
      </c>
      <c r="H4517">
        <v>2832.2</v>
      </c>
      <c r="I4517">
        <v>332</v>
      </c>
      <c r="J4517">
        <v>8</v>
      </c>
      <c r="K4517">
        <f>super_shop_dataset[[#This Row],[Sold_Quantity]]*super_shop_dataset[[#This Row],[Purchase_Cost_in_$]]</f>
        <v>2656</v>
      </c>
      <c r="L4517" t="s">
        <v>12283</v>
      </c>
      <c r="M4517">
        <v>86</v>
      </c>
      <c r="N4517">
        <v>1</v>
      </c>
      <c r="O45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17">
        <v>103</v>
      </c>
      <c r="Q4517" t="s">
        <v>60</v>
      </c>
      <c r="R4517" s="2">
        <v>50173</v>
      </c>
      <c r="S4517" s="2">
        <v>49807</v>
      </c>
      <c r="T4517" t="s">
        <v>34</v>
      </c>
      <c r="U4517">
        <v>17</v>
      </c>
      <c r="V4517">
        <v>43</v>
      </c>
      <c r="W45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17" t="s">
        <v>35</v>
      </c>
      <c r="Y4517" t="s">
        <v>61</v>
      </c>
      <c r="Z4517" t="s">
        <v>51</v>
      </c>
      <c r="AA4517" t="s">
        <v>9103</v>
      </c>
      <c r="AB4517" t="s">
        <v>70</v>
      </c>
      <c r="AC4517">
        <v>5</v>
      </c>
      <c r="AD4517" t="s">
        <v>40</v>
      </c>
      <c r="AE4517">
        <v>386</v>
      </c>
      <c r="AF4517" t="s">
        <v>54</v>
      </c>
      <c r="AG4517" t="s">
        <v>42</v>
      </c>
    </row>
    <row r="4518" spans="1:33" x14ac:dyDescent="0.3">
      <c r="A4518" t="s">
        <v>9104</v>
      </c>
      <c r="B4518" t="s">
        <v>65</v>
      </c>
      <c r="C4518" t="s">
        <v>72</v>
      </c>
      <c r="D4518" t="s">
        <v>58</v>
      </c>
      <c r="E4518" t="s">
        <v>32</v>
      </c>
      <c r="F4518">
        <v>2769</v>
      </c>
      <c r="G4518">
        <v>23</v>
      </c>
      <c r="H4518">
        <v>2132.13</v>
      </c>
      <c r="I4518">
        <v>3095</v>
      </c>
      <c r="J4518">
        <v>89</v>
      </c>
      <c r="K4518">
        <f>super_shop_dataset[[#This Row],[Sold_Quantity]]*super_shop_dataset[[#This Row],[Purchase_Cost_in_$]]</f>
        <v>275455</v>
      </c>
      <c r="L4518" t="s">
        <v>14924</v>
      </c>
      <c r="M4518">
        <v>173</v>
      </c>
      <c r="N4518">
        <v>2.9</v>
      </c>
      <c r="O45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18">
        <v>382</v>
      </c>
      <c r="Q4518" t="s">
        <v>48</v>
      </c>
      <c r="R4518" s="2">
        <v>50174</v>
      </c>
      <c r="S4518" s="2">
        <v>49808</v>
      </c>
      <c r="T4518" t="s">
        <v>89</v>
      </c>
      <c r="U4518">
        <v>37</v>
      </c>
      <c r="V4518">
        <v>20</v>
      </c>
      <c r="W45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18" t="s">
        <v>50</v>
      </c>
      <c r="Y4518" t="s">
        <v>61</v>
      </c>
      <c r="Z4518" t="s">
        <v>76</v>
      </c>
      <c r="AA4518" t="s">
        <v>9105</v>
      </c>
      <c r="AB4518" t="s">
        <v>39</v>
      </c>
      <c r="AC4518">
        <v>7</v>
      </c>
      <c r="AD4518" t="s">
        <v>40</v>
      </c>
      <c r="AE4518">
        <v>949</v>
      </c>
      <c r="AF4518" t="s">
        <v>41</v>
      </c>
      <c r="AG4518" t="s">
        <v>42</v>
      </c>
    </row>
    <row r="4519" spans="1:33" x14ac:dyDescent="0.3">
      <c r="A4519" t="s">
        <v>9106</v>
      </c>
      <c r="B4519" t="s">
        <v>65</v>
      </c>
      <c r="C4519" t="s">
        <v>84</v>
      </c>
      <c r="D4519" t="s">
        <v>96</v>
      </c>
      <c r="E4519" t="s">
        <v>59</v>
      </c>
      <c r="F4519">
        <v>710</v>
      </c>
      <c r="G4519">
        <v>6</v>
      </c>
      <c r="H4519">
        <v>667.4</v>
      </c>
      <c r="I4519">
        <v>2019</v>
      </c>
      <c r="J4519">
        <v>38</v>
      </c>
      <c r="K4519">
        <f>super_shop_dataset[[#This Row],[Sold_Quantity]]*super_shop_dataset[[#This Row],[Purchase_Cost_in_$]]</f>
        <v>76722</v>
      </c>
      <c r="L4519" t="s">
        <v>14925</v>
      </c>
      <c r="M4519">
        <v>21</v>
      </c>
      <c r="N4519">
        <v>1.5</v>
      </c>
      <c r="O45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19">
        <v>180</v>
      </c>
      <c r="Q4519" t="s">
        <v>48</v>
      </c>
      <c r="R4519" s="2">
        <v>50175</v>
      </c>
      <c r="S4519" s="2">
        <v>49809</v>
      </c>
      <c r="T4519" t="s">
        <v>34</v>
      </c>
      <c r="U4519">
        <v>41</v>
      </c>
      <c r="V4519">
        <v>43</v>
      </c>
      <c r="W45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19" t="s">
        <v>35</v>
      </c>
      <c r="Y4519" t="s">
        <v>68</v>
      </c>
      <c r="Z4519" t="s">
        <v>51</v>
      </c>
      <c r="AA4519" t="s">
        <v>9107</v>
      </c>
      <c r="AB4519" t="s">
        <v>53</v>
      </c>
      <c r="AC4519">
        <v>11</v>
      </c>
      <c r="AD4519" t="s">
        <v>63</v>
      </c>
      <c r="AE4519">
        <v>529</v>
      </c>
      <c r="AF4519" t="s">
        <v>41</v>
      </c>
      <c r="AG4519" t="s">
        <v>42</v>
      </c>
    </row>
    <row r="4520" spans="1:33" x14ac:dyDescent="0.3">
      <c r="A4520" t="s">
        <v>9108</v>
      </c>
      <c r="B4520" t="s">
        <v>80</v>
      </c>
      <c r="C4520" t="s">
        <v>84</v>
      </c>
      <c r="D4520" t="s">
        <v>47</v>
      </c>
      <c r="E4520" t="s">
        <v>32</v>
      </c>
      <c r="F4520">
        <v>545</v>
      </c>
      <c r="G4520">
        <v>47</v>
      </c>
      <c r="H4520">
        <v>288.85000000000002</v>
      </c>
      <c r="I4520">
        <v>217</v>
      </c>
      <c r="J4520">
        <v>45</v>
      </c>
      <c r="K4520">
        <f>super_shop_dataset[[#This Row],[Sold_Quantity]]*super_shop_dataset[[#This Row],[Purchase_Cost_in_$]]</f>
        <v>9765</v>
      </c>
      <c r="L4520" t="s">
        <v>12284</v>
      </c>
      <c r="M4520">
        <v>121</v>
      </c>
      <c r="N4520">
        <v>1.3</v>
      </c>
      <c r="O45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20">
        <v>299</v>
      </c>
      <c r="Q4520" t="s">
        <v>33</v>
      </c>
      <c r="R4520" s="2">
        <v>50176</v>
      </c>
      <c r="S4520" s="2">
        <v>49810</v>
      </c>
      <c r="T4520" t="s">
        <v>89</v>
      </c>
      <c r="U4520">
        <v>39</v>
      </c>
      <c r="V4520">
        <v>23</v>
      </c>
      <c r="W45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20" t="s">
        <v>50</v>
      </c>
      <c r="Y4520" t="s">
        <v>68</v>
      </c>
      <c r="Z4520" t="s">
        <v>37</v>
      </c>
      <c r="AA4520" t="s">
        <v>9109</v>
      </c>
      <c r="AB4520" t="s">
        <v>39</v>
      </c>
      <c r="AC4520">
        <v>9</v>
      </c>
      <c r="AD4520" t="s">
        <v>40</v>
      </c>
      <c r="AE4520">
        <v>288</v>
      </c>
      <c r="AF4520" t="s">
        <v>78</v>
      </c>
      <c r="AG4520" t="s">
        <v>55</v>
      </c>
    </row>
    <row r="4521" spans="1:33" x14ac:dyDescent="0.3">
      <c r="A4521" t="s">
        <v>9110</v>
      </c>
      <c r="B4521" t="s">
        <v>65</v>
      </c>
      <c r="C4521" t="s">
        <v>46</v>
      </c>
      <c r="D4521" t="s">
        <v>31</v>
      </c>
      <c r="E4521" t="s">
        <v>59</v>
      </c>
      <c r="F4521">
        <v>2576</v>
      </c>
      <c r="G4521">
        <v>6</v>
      </c>
      <c r="H4521">
        <v>2421.44</v>
      </c>
      <c r="I4521">
        <v>351</v>
      </c>
      <c r="J4521">
        <v>1</v>
      </c>
      <c r="K4521">
        <f>super_shop_dataset[[#This Row],[Sold_Quantity]]*super_shop_dataset[[#This Row],[Purchase_Cost_in_$]]</f>
        <v>351</v>
      </c>
      <c r="L4521" t="s">
        <v>12285</v>
      </c>
      <c r="M4521">
        <v>185</v>
      </c>
      <c r="N4521">
        <v>1.6</v>
      </c>
      <c r="O45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21">
        <v>422</v>
      </c>
      <c r="Q4521" t="s">
        <v>33</v>
      </c>
      <c r="R4521" s="2">
        <v>50177</v>
      </c>
      <c r="S4521" s="2">
        <v>49811</v>
      </c>
      <c r="T4521" t="s">
        <v>49</v>
      </c>
      <c r="U4521">
        <v>20</v>
      </c>
      <c r="V4521">
        <v>64</v>
      </c>
      <c r="W45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21" t="s">
        <v>35</v>
      </c>
      <c r="Y4521" t="s">
        <v>68</v>
      </c>
      <c r="Z4521" t="s">
        <v>37</v>
      </c>
      <c r="AA4521" t="s">
        <v>9111</v>
      </c>
      <c r="AB4521" t="s">
        <v>39</v>
      </c>
      <c r="AC4521">
        <v>12</v>
      </c>
      <c r="AD4521" t="s">
        <v>63</v>
      </c>
      <c r="AE4521">
        <v>422</v>
      </c>
      <c r="AF4521" t="s">
        <v>54</v>
      </c>
      <c r="AG4521" t="s">
        <v>82</v>
      </c>
    </row>
    <row r="4522" spans="1:33" x14ac:dyDescent="0.3">
      <c r="A4522" t="s">
        <v>9112</v>
      </c>
      <c r="B4522" t="s">
        <v>75</v>
      </c>
      <c r="C4522" t="s">
        <v>66</v>
      </c>
      <c r="D4522" t="s">
        <v>47</v>
      </c>
      <c r="E4522" t="s">
        <v>56</v>
      </c>
      <c r="F4522">
        <v>1631</v>
      </c>
      <c r="G4522">
        <v>12</v>
      </c>
      <c r="H4522">
        <v>1435.28</v>
      </c>
      <c r="I4522">
        <v>1468</v>
      </c>
      <c r="J4522">
        <v>98</v>
      </c>
      <c r="K4522">
        <f>super_shop_dataset[[#This Row],[Sold_Quantity]]*super_shop_dataset[[#This Row],[Purchase_Cost_in_$]]</f>
        <v>143864</v>
      </c>
      <c r="L4522" t="s">
        <v>14926</v>
      </c>
      <c r="M4522">
        <v>94</v>
      </c>
      <c r="N4522">
        <v>1.9</v>
      </c>
      <c r="O45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22">
        <v>376</v>
      </c>
      <c r="Q4522" t="s">
        <v>60</v>
      </c>
      <c r="R4522" s="2">
        <v>50178</v>
      </c>
      <c r="S4522" s="2">
        <v>49812</v>
      </c>
      <c r="T4522" t="s">
        <v>89</v>
      </c>
      <c r="U4522">
        <v>12</v>
      </c>
      <c r="V4522">
        <v>67</v>
      </c>
      <c r="W45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22" t="s">
        <v>50</v>
      </c>
      <c r="Y4522" t="s">
        <v>36</v>
      </c>
      <c r="Z4522" t="s">
        <v>76</v>
      </c>
      <c r="AA4522" t="s">
        <v>9113</v>
      </c>
      <c r="AB4522" t="s">
        <v>53</v>
      </c>
      <c r="AC4522">
        <v>4</v>
      </c>
      <c r="AD4522" t="s">
        <v>63</v>
      </c>
      <c r="AE4522">
        <v>215</v>
      </c>
      <c r="AF4522" t="s">
        <v>54</v>
      </c>
      <c r="AG4522" t="s">
        <v>55</v>
      </c>
    </row>
    <row r="4523" spans="1:33" x14ac:dyDescent="0.3">
      <c r="A4523" t="s">
        <v>9114</v>
      </c>
      <c r="B4523" t="s">
        <v>75</v>
      </c>
      <c r="C4523" t="s">
        <v>46</v>
      </c>
      <c r="D4523" t="s">
        <v>67</v>
      </c>
      <c r="E4523" t="s">
        <v>43</v>
      </c>
      <c r="F4523">
        <v>469</v>
      </c>
      <c r="G4523">
        <v>18</v>
      </c>
      <c r="H4523">
        <v>384.58</v>
      </c>
      <c r="I4523">
        <v>1820</v>
      </c>
      <c r="J4523">
        <v>97</v>
      </c>
      <c r="K4523">
        <f>super_shop_dataset[[#This Row],[Sold_Quantity]]*super_shop_dataset[[#This Row],[Purchase_Cost_in_$]]</f>
        <v>176540</v>
      </c>
      <c r="L4523" t="s">
        <v>14927</v>
      </c>
      <c r="M4523">
        <v>24</v>
      </c>
      <c r="N4523">
        <v>1.9</v>
      </c>
      <c r="O45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23">
        <v>404</v>
      </c>
      <c r="Q4523" t="s">
        <v>48</v>
      </c>
      <c r="R4523" s="2">
        <v>50179</v>
      </c>
      <c r="S4523" s="2">
        <v>49813</v>
      </c>
      <c r="T4523" t="s">
        <v>34</v>
      </c>
      <c r="U4523">
        <v>36</v>
      </c>
      <c r="V4523">
        <v>65</v>
      </c>
      <c r="W45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23" t="s">
        <v>50</v>
      </c>
      <c r="Y4523" t="s">
        <v>61</v>
      </c>
      <c r="Z4523" t="s">
        <v>51</v>
      </c>
      <c r="AA4523" t="s">
        <v>9115</v>
      </c>
      <c r="AB4523" t="s">
        <v>70</v>
      </c>
      <c r="AC4523">
        <v>13</v>
      </c>
      <c r="AD4523" t="s">
        <v>40</v>
      </c>
      <c r="AE4523">
        <v>205</v>
      </c>
      <c r="AF4523" t="s">
        <v>41</v>
      </c>
      <c r="AG4523" t="s">
        <v>42</v>
      </c>
    </row>
    <row r="4524" spans="1:33" x14ac:dyDescent="0.3">
      <c r="A4524" t="s">
        <v>9116</v>
      </c>
      <c r="B4524" t="s">
        <v>75</v>
      </c>
      <c r="C4524" t="s">
        <v>66</v>
      </c>
      <c r="D4524" t="s">
        <v>67</v>
      </c>
      <c r="E4524" t="s">
        <v>32</v>
      </c>
      <c r="F4524">
        <v>738</v>
      </c>
      <c r="G4524">
        <v>23</v>
      </c>
      <c r="H4524">
        <v>568.26</v>
      </c>
      <c r="I4524">
        <v>2275</v>
      </c>
      <c r="J4524">
        <v>0</v>
      </c>
      <c r="K4524">
        <f>super_shop_dataset[[#This Row],[Sold_Quantity]]*super_shop_dataset[[#This Row],[Purchase_Cost_in_$]]</f>
        <v>0</v>
      </c>
      <c r="L4524" t="s">
        <v>14928</v>
      </c>
      <c r="M4524">
        <v>195</v>
      </c>
      <c r="N4524">
        <v>2.4</v>
      </c>
      <c r="O45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24">
        <v>83</v>
      </c>
      <c r="Q4524" t="s">
        <v>60</v>
      </c>
      <c r="R4524" s="2">
        <v>50180</v>
      </c>
      <c r="S4524" s="2">
        <v>49814</v>
      </c>
      <c r="T4524" t="s">
        <v>89</v>
      </c>
      <c r="U4524">
        <v>39</v>
      </c>
      <c r="V4524">
        <v>38</v>
      </c>
      <c r="W45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24" t="s">
        <v>50</v>
      </c>
      <c r="Y4524" t="s">
        <v>68</v>
      </c>
      <c r="Z4524" t="s">
        <v>76</v>
      </c>
      <c r="AA4524" t="s">
        <v>9117</v>
      </c>
      <c r="AB4524" t="s">
        <v>39</v>
      </c>
      <c r="AC4524">
        <v>7</v>
      </c>
      <c r="AD4524" t="s">
        <v>40</v>
      </c>
      <c r="AE4524">
        <v>678</v>
      </c>
      <c r="AF4524" t="s">
        <v>78</v>
      </c>
      <c r="AG4524" t="s">
        <v>55</v>
      </c>
    </row>
    <row r="4525" spans="1:33" x14ac:dyDescent="0.3">
      <c r="A4525" t="s">
        <v>9118</v>
      </c>
      <c r="B4525" t="s">
        <v>65</v>
      </c>
      <c r="C4525" t="s">
        <v>30</v>
      </c>
      <c r="D4525" t="s">
        <v>96</v>
      </c>
      <c r="E4525" t="s">
        <v>43</v>
      </c>
      <c r="F4525">
        <v>3640</v>
      </c>
      <c r="G4525">
        <v>9</v>
      </c>
      <c r="H4525">
        <v>3312.4</v>
      </c>
      <c r="I4525">
        <v>2209</v>
      </c>
      <c r="J4525">
        <v>0</v>
      </c>
      <c r="K4525">
        <f>super_shop_dataset[[#This Row],[Sold_Quantity]]*super_shop_dataset[[#This Row],[Purchase_Cost_in_$]]</f>
        <v>0</v>
      </c>
      <c r="L4525" t="s">
        <v>12286</v>
      </c>
      <c r="M4525">
        <v>169</v>
      </c>
      <c r="N4525">
        <v>4.7</v>
      </c>
      <c r="O45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25">
        <v>198</v>
      </c>
      <c r="Q4525" t="s">
        <v>60</v>
      </c>
      <c r="R4525" s="2">
        <v>50181</v>
      </c>
      <c r="S4525" s="2">
        <v>49815</v>
      </c>
      <c r="T4525" t="s">
        <v>34</v>
      </c>
      <c r="U4525">
        <v>49</v>
      </c>
      <c r="V4525">
        <v>21</v>
      </c>
      <c r="W45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25" t="s">
        <v>50</v>
      </c>
      <c r="Y4525" t="s">
        <v>36</v>
      </c>
      <c r="Z4525" t="s">
        <v>51</v>
      </c>
      <c r="AA4525" t="s">
        <v>9119</v>
      </c>
      <c r="AB4525" t="s">
        <v>53</v>
      </c>
      <c r="AC4525">
        <v>1</v>
      </c>
      <c r="AD4525" t="s">
        <v>63</v>
      </c>
      <c r="AE4525">
        <v>380</v>
      </c>
      <c r="AF4525" t="s">
        <v>78</v>
      </c>
      <c r="AG4525" t="s">
        <v>55</v>
      </c>
    </row>
    <row r="4526" spans="1:33" x14ac:dyDescent="0.3">
      <c r="A4526" t="s">
        <v>9120</v>
      </c>
      <c r="B4526" t="s">
        <v>45</v>
      </c>
      <c r="C4526" t="s">
        <v>30</v>
      </c>
      <c r="D4526" t="s">
        <v>47</v>
      </c>
      <c r="E4526" t="s">
        <v>59</v>
      </c>
      <c r="F4526">
        <v>205</v>
      </c>
      <c r="G4526">
        <v>5</v>
      </c>
      <c r="H4526">
        <v>194.75</v>
      </c>
      <c r="I4526">
        <v>2951</v>
      </c>
      <c r="J4526">
        <v>75</v>
      </c>
      <c r="K4526">
        <f>super_shop_dataset[[#This Row],[Sold_Quantity]]*super_shop_dataset[[#This Row],[Purchase_Cost_in_$]]</f>
        <v>221325</v>
      </c>
      <c r="L4526" t="s">
        <v>14929</v>
      </c>
      <c r="M4526">
        <v>154</v>
      </c>
      <c r="N4526">
        <v>4.2</v>
      </c>
      <c r="O45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26">
        <v>446</v>
      </c>
      <c r="Q4526" t="s">
        <v>48</v>
      </c>
      <c r="R4526" s="2">
        <v>50182</v>
      </c>
      <c r="S4526" s="2">
        <v>49816</v>
      </c>
      <c r="T4526" t="s">
        <v>89</v>
      </c>
      <c r="U4526">
        <v>24</v>
      </c>
      <c r="V4526">
        <v>32</v>
      </c>
      <c r="W45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26" t="s">
        <v>50</v>
      </c>
      <c r="Y4526" t="s">
        <v>68</v>
      </c>
      <c r="Z4526" t="s">
        <v>37</v>
      </c>
      <c r="AA4526" t="s">
        <v>9121</v>
      </c>
      <c r="AB4526" t="s">
        <v>53</v>
      </c>
      <c r="AC4526">
        <v>11</v>
      </c>
      <c r="AD4526" t="s">
        <v>63</v>
      </c>
      <c r="AE4526">
        <v>393</v>
      </c>
      <c r="AF4526" t="s">
        <v>54</v>
      </c>
      <c r="AG4526" t="s">
        <v>55</v>
      </c>
    </row>
    <row r="4527" spans="1:33" x14ac:dyDescent="0.3">
      <c r="A4527" t="s">
        <v>9122</v>
      </c>
      <c r="B4527" t="s">
        <v>45</v>
      </c>
      <c r="C4527" t="s">
        <v>66</v>
      </c>
      <c r="D4527" t="s">
        <v>67</v>
      </c>
      <c r="E4527" t="s">
        <v>59</v>
      </c>
      <c r="F4527">
        <v>91</v>
      </c>
      <c r="G4527">
        <v>45</v>
      </c>
      <c r="H4527">
        <v>50.05</v>
      </c>
      <c r="I4527">
        <v>1297</v>
      </c>
      <c r="J4527">
        <v>71</v>
      </c>
      <c r="K4527">
        <f>super_shop_dataset[[#This Row],[Sold_Quantity]]*super_shop_dataset[[#This Row],[Purchase_Cost_in_$]]</f>
        <v>92087</v>
      </c>
      <c r="L4527" t="s">
        <v>14930</v>
      </c>
      <c r="M4527">
        <v>145</v>
      </c>
      <c r="N4527">
        <v>4</v>
      </c>
      <c r="O45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27">
        <v>123</v>
      </c>
      <c r="Q4527" t="s">
        <v>48</v>
      </c>
      <c r="R4527" s="2">
        <v>50183</v>
      </c>
      <c r="S4527" s="2">
        <v>49817</v>
      </c>
      <c r="T4527" t="s">
        <v>49</v>
      </c>
      <c r="U4527">
        <v>16</v>
      </c>
      <c r="V4527">
        <v>63</v>
      </c>
      <c r="W45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27" t="s">
        <v>35</v>
      </c>
      <c r="Y4527" t="s">
        <v>68</v>
      </c>
      <c r="Z4527" t="s">
        <v>37</v>
      </c>
      <c r="AA4527" t="s">
        <v>9123</v>
      </c>
      <c r="AB4527" t="s">
        <v>70</v>
      </c>
      <c r="AC4527">
        <v>5</v>
      </c>
      <c r="AD4527" t="s">
        <v>63</v>
      </c>
      <c r="AE4527">
        <v>161</v>
      </c>
      <c r="AF4527" t="s">
        <v>41</v>
      </c>
      <c r="AG4527" t="s">
        <v>82</v>
      </c>
    </row>
    <row r="4528" spans="1:33" x14ac:dyDescent="0.3">
      <c r="A4528" t="s">
        <v>9124</v>
      </c>
      <c r="B4528" t="s">
        <v>80</v>
      </c>
      <c r="C4528" t="s">
        <v>72</v>
      </c>
      <c r="D4528" t="s">
        <v>58</v>
      </c>
      <c r="E4528" t="s">
        <v>43</v>
      </c>
      <c r="F4528">
        <v>3393</v>
      </c>
      <c r="G4528">
        <v>33</v>
      </c>
      <c r="H4528">
        <v>2273.31</v>
      </c>
      <c r="I4528">
        <v>2792</v>
      </c>
      <c r="J4528">
        <v>44</v>
      </c>
      <c r="K4528">
        <f>super_shop_dataset[[#This Row],[Sold_Quantity]]*super_shop_dataset[[#This Row],[Purchase_Cost_in_$]]</f>
        <v>122848</v>
      </c>
      <c r="L4528" t="s">
        <v>14931</v>
      </c>
      <c r="M4528">
        <v>83</v>
      </c>
      <c r="N4528">
        <v>3</v>
      </c>
      <c r="O45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28">
        <v>350</v>
      </c>
      <c r="Q4528" t="s">
        <v>48</v>
      </c>
      <c r="R4528" s="2">
        <v>50184</v>
      </c>
      <c r="S4528" s="2">
        <v>49818</v>
      </c>
      <c r="T4528" t="s">
        <v>49</v>
      </c>
      <c r="U4528">
        <v>10</v>
      </c>
      <c r="V4528">
        <v>46</v>
      </c>
      <c r="W45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28" t="s">
        <v>35</v>
      </c>
      <c r="Y4528" t="s">
        <v>36</v>
      </c>
      <c r="Z4528" t="s">
        <v>76</v>
      </c>
      <c r="AA4528" t="s">
        <v>9125</v>
      </c>
      <c r="AB4528" t="s">
        <v>70</v>
      </c>
      <c r="AC4528">
        <v>8</v>
      </c>
      <c r="AD4528" t="s">
        <v>63</v>
      </c>
      <c r="AE4528">
        <v>578</v>
      </c>
      <c r="AF4528" t="s">
        <v>78</v>
      </c>
      <c r="AG4528" t="s">
        <v>42</v>
      </c>
    </row>
    <row r="4529" spans="1:33" x14ac:dyDescent="0.3">
      <c r="A4529" t="s">
        <v>9126</v>
      </c>
      <c r="B4529" t="s">
        <v>80</v>
      </c>
      <c r="C4529" t="s">
        <v>66</v>
      </c>
      <c r="D4529" t="s">
        <v>96</v>
      </c>
      <c r="E4529" t="s">
        <v>32</v>
      </c>
      <c r="F4529">
        <v>4819</v>
      </c>
      <c r="G4529">
        <v>31</v>
      </c>
      <c r="H4529">
        <v>3325.11</v>
      </c>
      <c r="I4529">
        <v>3221</v>
      </c>
      <c r="J4529">
        <v>13</v>
      </c>
      <c r="K4529">
        <f>super_shop_dataset[[#This Row],[Sold_Quantity]]*super_shop_dataset[[#This Row],[Purchase_Cost_in_$]]</f>
        <v>41873</v>
      </c>
      <c r="L4529" t="s">
        <v>12287</v>
      </c>
      <c r="M4529">
        <v>166</v>
      </c>
      <c r="N4529">
        <v>4.2</v>
      </c>
      <c r="O45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29">
        <v>470</v>
      </c>
      <c r="Q4529" t="s">
        <v>33</v>
      </c>
      <c r="R4529" s="2">
        <v>50185</v>
      </c>
      <c r="S4529" s="2">
        <v>49819</v>
      </c>
      <c r="T4529" t="s">
        <v>89</v>
      </c>
      <c r="U4529">
        <v>36</v>
      </c>
      <c r="V4529">
        <v>27</v>
      </c>
      <c r="W45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29" t="s">
        <v>35</v>
      </c>
      <c r="Y4529" t="s">
        <v>68</v>
      </c>
      <c r="Z4529" t="s">
        <v>51</v>
      </c>
      <c r="AA4529" t="s">
        <v>9127</v>
      </c>
      <c r="AB4529" t="s">
        <v>39</v>
      </c>
      <c r="AC4529">
        <v>6</v>
      </c>
      <c r="AD4529" t="s">
        <v>40</v>
      </c>
      <c r="AE4529">
        <v>979</v>
      </c>
      <c r="AF4529" t="s">
        <v>54</v>
      </c>
      <c r="AG4529" t="s">
        <v>42</v>
      </c>
    </row>
    <row r="4530" spans="1:33" x14ac:dyDescent="0.3">
      <c r="A4530" t="s">
        <v>9128</v>
      </c>
      <c r="B4530" t="s">
        <v>45</v>
      </c>
      <c r="C4530" t="s">
        <v>84</v>
      </c>
      <c r="D4530" t="s">
        <v>58</v>
      </c>
      <c r="E4530" t="s">
        <v>56</v>
      </c>
      <c r="F4530">
        <v>2805</v>
      </c>
      <c r="G4530">
        <v>32</v>
      </c>
      <c r="H4530">
        <v>1907.4</v>
      </c>
      <c r="I4530">
        <v>362</v>
      </c>
      <c r="J4530">
        <v>81</v>
      </c>
      <c r="K4530">
        <f>super_shop_dataset[[#This Row],[Sold_Quantity]]*super_shop_dataset[[#This Row],[Purchase_Cost_in_$]]</f>
        <v>29322</v>
      </c>
      <c r="L4530" t="s">
        <v>12288</v>
      </c>
      <c r="M4530">
        <v>81</v>
      </c>
      <c r="N4530">
        <v>3.9</v>
      </c>
      <c r="O45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30">
        <v>68</v>
      </c>
      <c r="Q4530" t="s">
        <v>60</v>
      </c>
      <c r="R4530" s="2">
        <v>50186</v>
      </c>
      <c r="S4530" s="2">
        <v>49820</v>
      </c>
      <c r="T4530" t="s">
        <v>49</v>
      </c>
      <c r="U4530">
        <v>24</v>
      </c>
      <c r="V4530">
        <v>21</v>
      </c>
      <c r="W45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30" t="s">
        <v>35</v>
      </c>
      <c r="Y4530" t="s">
        <v>68</v>
      </c>
      <c r="Z4530" t="s">
        <v>37</v>
      </c>
      <c r="AA4530" t="s">
        <v>9129</v>
      </c>
      <c r="AB4530" t="s">
        <v>53</v>
      </c>
      <c r="AC4530">
        <v>9</v>
      </c>
      <c r="AD4530" t="s">
        <v>40</v>
      </c>
      <c r="AE4530">
        <v>580</v>
      </c>
      <c r="AF4530" t="s">
        <v>78</v>
      </c>
      <c r="AG4530" t="s">
        <v>82</v>
      </c>
    </row>
    <row r="4531" spans="1:33" x14ac:dyDescent="0.3">
      <c r="A4531" t="s">
        <v>9130</v>
      </c>
      <c r="B4531" t="s">
        <v>45</v>
      </c>
      <c r="C4531" t="s">
        <v>46</v>
      </c>
      <c r="D4531" t="s">
        <v>96</v>
      </c>
      <c r="E4531" t="s">
        <v>43</v>
      </c>
      <c r="F4531">
        <v>3435</v>
      </c>
      <c r="G4531">
        <v>24</v>
      </c>
      <c r="H4531">
        <v>2610.6</v>
      </c>
      <c r="I4531">
        <v>595</v>
      </c>
      <c r="J4531">
        <v>15</v>
      </c>
      <c r="K4531">
        <f>super_shop_dataset[[#This Row],[Sold_Quantity]]*super_shop_dataset[[#This Row],[Purchase_Cost_in_$]]</f>
        <v>8925</v>
      </c>
      <c r="L4531" t="s">
        <v>12289</v>
      </c>
      <c r="M4531">
        <v>5</v>
      </c>
      <c r="N4531">
        <v>2.8</v>
      </c>
      <c r="O45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31">
        <v>347</v>
      </c>
      <c r="Q4531" t="s">
        <v>48</v>
      </c>
      <c r="R4531" s="2">
        <v>50187</v>
      </c>
      <c r="S4531" s="2">
        <v>49821</v>
      </c>
      <c r="T4531" t="s">
        <v>34</v>
      </c>
      <c r="U4531">
        <v>26</v>
      </c>
      <c r="V4531">
        <v>30</v>
      </c>
      <c r="W45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31" t="s">
        <v>50</v>
      </c>
      <c r="Y4531" t="s">
        <v>36</v>
      </c>
      <c r="Z4531" t="s">
        <v>76</v>
      </c>
      <c r="AA4531" t="s">
        <v>9131</v>
      </c>
      <c r="AB4531" t="s">
        <v>53</v>
      </c>
      <c r="AC4531">
        <v>13</v>
      </c>
      <c r="AD4531" t="s">
        <v>40</v>
      </c>
      <c r="AE4531">
        <v>254</v>
      </c>
      <c r="AF4531" t="s">
        <v>54</v>
      </c>
      <c r="AG4531" t="s">
        <v>55</v>
      </c>
    </row>
    <row r="4532" spans="1:33" x14ac:dyDescent="0.3">
      <c r="A4532" t="s">
        <v>9132</v>
      </c>
      <c r="B4532" t="s">
        <v>45</v>
      </c>
      <c r="C4532" t="s">
        <v>30</v>
      </c>
      <c r="D4532" t="s">
        <v>67</v>
      </c>
      <c r="E4532" t="s">
        <v>59</v>
      </c>
      <c r="F4532">
        <v>2551</v>
      </c>
      <c r="G4532">
        <v>33</v>
      </c>
      <c r="H4532">
        <v>1709.17</v>
      </c>
      <c r="I4532">
        <v>1358</v>
      </c>
      <c r="J4532">
        <v>0</v>
      </c>
      <c r="K4532">
        <f>super_shop_dataset[[#This Row],[Sold_Quantity]]*super_shop_dataset[[#This Row],[Purchase_Cost_in_$]]</f>
        <v>0</v>
      </c>
      <c r="L4532" t="s">
        <v>12290</v>
      </c>
      <c r="M4532">
        <v>196</v>
      </c>
      <c r="N4532">
        <v>2.1</v>
      </c>
      <c r="O45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32">
        <v>272</v>
      </c>
      <c r="Q4532" t="s">
        <v>33</v>
      </c>
      <c r="R4532" s="2">
        <v>50188</v>
      </c>
      <c r="S4532" s="2">
        <v>49822</v>
      </c>
      <c r="T4532" t="s">
        <v>49</v>
      </c>
      <c r="U4532">
        <v>42</v>
      </c>
      <c r="V4532">
        <v>69</v>
      </c>
      <c r="W45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32" t="s">
        <v>50</v>
      </c>
      <c r="Y4532" t="s">
        <v>36</v>
      </c>
      <c r="Z4532" t="s">
        <v>51</v>
      </c>
      <c r="AA4532" t="s">
        <v>9133</v>
      </c>
      <c r="AB4532" t="s">
        <v>53</v>
      </c>
      <c r="AC4532">
        <v>4</v>
      </c>
      <c r="AD4532" t="s">
        <v>63</v>
      </c>
      <c r="AE4532">
        <v>443</v>
      </c>
      <c r="AF4532" t="s">
        <v>54</v>
      </c>
      <c r="AG4532" t="s">
        <v>42</v>
      </c>
    </row>
    <row r="4533" spans="1:33" x14ac:dyDescent="0.3">
      <c r="A4533" t="s">
        <v>9134</v>
      </c>
      <c r="B4533" t="s">
        <v>45</v>
      </c>
      <c r="C4533" t="s">
        <v>72</v>
      </c>
      <c r="D4533" t="s">
        <v>67</v>
      </c>
      <c r="E4533" t="s">
        <v>43</v>
      </c>
      <c r="F4533">
        <v>1307</v>
      </c>
      <c r="G4533">
        <v>9</v>
      </c>
      <c r="H4533">
        <v>1189.3699999999999</v>
      </c>
      <c r="I4533">
        <v>1092</v>
      </c>
      <c r="J4533">
        <v>96</v>
      </c>
      <c r="K4533">
        <f>super_shop_dataset[[#This Row],[Sold_Quantity]]*super_shop_dataset[[#This Row],[Purchase_Cost_in_$]]</f>
        <v>104832</v>
      </c>
      <c r="L4533" t="s">
        <v>12291</v>
      </c>
      <c r="M4533">
        <v>189</v>
      </c>
      <c r="N4533">
        <v>1</v>
      </c>
      <c r="O45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33">
        <v>357</v>
      </c>
      <c r="Q4533" t="s">
        <v>48</v>
      </c>
      <c r="R4533" s="2">
        <v>50189</v>
      </c>
      <c r="S4533" s="2">
        <v>49823</v>
      </c>
      <c r="T4533" t="s">
        <v>49</v>
      </c>
      <c r="U4533">
        <v>44</v>
      </c>
      <c r="V4533">
        <v>69</v>
      </c>
      <c r="W45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33" t="s">
        <v>50</v>
      </c>
      <c r="Y4533" t="s">
        <v>36</v>
      </c>
      <c r="Z4533" t="s">
        <v>37</v>
      </c>
      <c r="AA4533" t="s">
        <v>9135</v>
      </c>
      <c r="AB4533" t="s">
        <v>39</v>
      </c>
      <c r="AC4533">
        <v>9</v>
      </c>
      <c r="AD4533" t="s">
        <v>63</v>
      </c>
      <c r="AE4533">
        <v>402</v>
      </c>
      <c r="AF4533" t="s">
        <v>41</v>
      </c>
      <c r="AG4533" t="s">
        <v>55</v>
      </c>
    </row>
    <row r="4534" spans="1:33" x14ac:dyDescent="0.3">
      <c r="A4534" t="s">
        <v>9136</v>
      </c>
      <c r="B4534" t="s">
        <v>80</v>
      </c>
      <c r="C4534" t="s">
        <v>66</v>
      </c>
      <c r="D4534" t="s">
        <v>31</v>
      </c>
      <c r="E4534" t="s">
        <v>59</v>
      </c>
      <c r="F4534">
        <v>4425</v>
      </c>
      <c r="G4534">
        <v>39</v>
      </c>
      <c r="H4534">
        <v>2699.25</v>
      </c>
      <c r="I4534">
        <v>669</v>
      </c>
      <c r="J4534">
        <v>81</v>
      </c>
      <c r="K4534">
        <f>super_shop_dataset[[#This Row],[Sold_Quantity]]*super_shop_dataset[[#This Row],[Purchase_Cost_in_$]]</f>
        <v>54189</v>
      </c>
      <c r="L4534" t="s">
        <v>12292</v>
      </c>
      <c r="M4534">
        <v>93</v>
      </c>
      <c r="N4534">
        <v>3.1</v>
      </c>
      <c r="O45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34">
        <v>205</v>
      </c>
      <c r="Q4534" t="s">
        <v>48</v>
      </c>
      <c r="R4534" s="2">
        <v>50190</v>
      </c>
      <c r="S4534" s="2">
        <v>49824</v>
      </c>
      <c r="T4534" t="s">
        <v>34</v>
      </c>
      <c r="U4534">
        <v>19</v>
      </c>
      <c r="V4534">
        <v>28</v>
      </c>
      <c r="W45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34" t="s">
        <v>35</v>
      </c>
      <c r="Y4534" t="s">
        <v>68</v>
      </c>
      <c r="Z4534" t="s">
        <v>51</v>
      </c>
      <c r="AA4534" t="s">
        <v>9137</v>
      </c>
      <c r="AB4534" t="s">
        <v>70</v>
      </c>
      <c r="AC4534">
        <v>13</v>
      </c>
      <c r="AD4534" t="s">
        <v>40</v>
      </c>
      <c r="AE4534">
        <v>858</v>
      </c>
      <c r="AF4534" t="s">
        <v>54</v>
      </c>
      <c r="AG4534" t="s">
        <v>55</v>
      </c>
    </row>
    <row r="4535" spans="1:33" x14ac:dyDescent="0.3">
      <c r="A4535" t="s">
        <v>9138</v>
      </c>
      <c r="B4535" t="s">
        <v>65</v>
      </c>
      <c r="C4535" t="s">
        <v>46</v>
      </c>
      <c r="D4535" t="s">
        <v>96</v>
      </c>
      <c r="E4535" t="s">
        <v>56</v>
      </c>
      <c r="F4535">
        <v>1147</v>
      </c>
      <c r="G4535">
        <v>4</v>
      </c>
      <c r="H4535">
        <v>1101.1199999999999</v>
      </c>
      <c r="I4535">
        <v>1993</v>
      </c>
      <c r="J4535">
        <v>72</v>
      </c>
      <c r="K4535">
        <f>super_shop_dataset[[#This Row],[Sold_Quantity]]*super_shop_dataset[[#This Row],[Purchase_Cost_in_$]]</f>
        <v>143496</v>
      </c>
      <c r="L4535" t="s">
        <v>14932</v>
      </c>
      <c r="M4535">
        <v>6</v>
      </c>
      <c r="N4535">
        <v>1.1000000000000001</v>
      </c>
      <c r="O45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35">
        <v>83</v>
      </c>
      <c r="Q4535" t="s">
        <v>48</v>
      </c>
      <c r="R4535" s="2">
        <v>50191</v>
      </c>
      <c r="S4535" s="2">
        <v>49825</v>
      </c>
      <c r="T4535" t="s">
        <v>89</v>
      </c>
      <c r="U4535">
        <v>39</v>
      </c>
      <c r="V4535">
        <v>48</v>
      </c>
      <c r="W45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35" t="s">
        <v>35</v>
      </c>
      <c r="Y4535" t="s">
        <v>61</v>
      </c>
      <c r="Z4535" t="s">
        <v>76</v>
      </c>
      <c r="AA4535" t="s">
        <v>9139</v>
      </c>
      <c r="AB4535" t="s">
        <v>53</v>
      </c>
      <c r="AC4535">
        <v>2</v>
      </c>
      <c r="AD4535" t="s">
        <v>63</v>
      </c>
      <c r="AE4535">
        <v>338</v>
      </c>
      <c r="AF4535" t="s">
        <v>54</v>
      </c>
      <c r="AG4535" t="s">
        <v>82</v>
      </c>
    </row>
    <row r="4536" spans="1:33" x14ac:dyDescent="0.3">
      <c r="A4536" t="s">
        <v>9140</v>
      </c>
      <c r="B4536" t="s">
        <v>29</v>
      </c>
      <c r="C4536" t="s">
        <v>46</v>
      </c>
      <c r="D4536" t="s">
        <v>58</v>
      </c>
      <c r="E4536" t="s">
        <v>43</v>
      </c>
      <c r="F4536">
        <v>1105</v>
      </c>
      <c r="G4536">
        <v>40</v>
      </c>
      <c r="H4536">
        <v>663</v>
      </c>
      <c r="I4536">
        <v>1494</v>
      </c>
      <c r="J4536">
        <v>79</v>
      </c>
      <c r="K4536">
        <f>super_shop_dataset[[#This Row],[Sold_Quantity]]*super_shop_dataset[[#This Row],[Purchase_Cost_in_$]]</f>
        <v>118026</v>
      </c>
      <c r="L4536" t="s">
        <v>14933</v>
      </c>
      <c r="M4536">
        <v>106</v>
      </c>
      <c r="N4536">
        <v>4.5999999999999996</v>
      </c>
      <c r="O45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36">
        <v>466</v>
      </c>
      <c r="Q4536" t="s">
        <v>33</v>
      </c>
      <c r="R4536" s="2">
        <v>50192</v>
      </c>
      <c r="S4536" s="2">
        <v>49826</v>
      </c>
      <c r="T4536" t="s">
        <v>34</v>
      </c>
      <c r="U4536">
        <v>43</v>
      </c>
      <c r="V4536">
        <v>37</v>
      </c>
      <c r="W45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36" t="s">
        <v>35</v>
      </c>
      <c r="Y4536" t="s">
        <v>36</v>
      </c>
      <c r="Z4536" t="s">
        <v>76</v>
      </c>
      <c r="AA4536" t="s">
        <v>9141</v>
      </c>
      <c r="AB4536" t="s">
        <v>39</v>
      </c>
      <c r="AC4536">
        <v>7</v>
      </c>
      <c r="AD4536" t="s">
        <v>40</v>
      </c>
      <c r="AE4536">
        <v>616</v>
      </c>
      <c r="AF4536" t="s">
        <v>41</v>
      </c>
      <c r="AG4536" t="s">
        <v>82</v>
      </c>
    </row>
    <row r="4537" spans="1:33" x14ac:dyDescent="0.3">
      <c r="A4537" t="s">
        <v>9142</v>
      </c>
      <c r="B4537" t="s">
        <v>45</v>
      </c>
      <c r="C4537" t="s">
        <v>72</v>
      </c>
      <c r="D4537" t="s">
        <v>47</v>
      </c>
      <c r="E4537" t="s">
        <v>56</v>
      </c>
      <c r="F4537">
        <v>4863</v>
      </c>
      <c r="G4537">
        <v>4</v>
      </c>
      <c r="H4537">
        <v>4668.4799999999996</v>
      </c>
      <c r="I4537">
        <v>566</v>
      </c>
      <c r="J4537">
        <v>3</v>
      </c>
      <c r="K4537">
        <f>super_shop_dataset[[#This Row],[Sold_Quantity]]*super_shop_dataset[[#This Row],[Purchase_Cost_in_$]]</f>
        <v>1698</v>
      </c>
      <c r="L4537" t="s">
        <v>12293</v>
      </c>
      <c r="M4537">
        <v>198</v>
      </c>
      <c r="N4537">
        <v>4</v>
      </c>
      <c r="O45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37">
        <v>383</v>
      </c>
      <c r="Q4537" t="s">
        <v>60</v>
      </c>
      <c r="R4537" s="2">
        <v>50193</v>
      </c>
      <c r="S4537" s="2">
        <v>49827</v>
      </c>
      <c r="T4537" t="s">
        <v>89</v>
      </c>
      <c r="U4537">
        <v>44</v>
      </c>
      <c r="V4537">
        <v>21</v>
      </c>
      <c r="W45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37" t="s">
        <v>35</v>
      </c>
      <c r="Y4537" t="s">
        <v>36</v>
      </c>
      <c r="Z4537" t="s">
        <v>37</v>
      </c>
      <c r="AA4537" t="s">
        <v>9143</v>
      </c>
      <c r="AB4537" t="s">
        <v>39</v>
      </c>
      <c r="AC4537">
        <v>6</v>
      </c>
      <c r="AD4537" t="s">
        <v>63</v>
      </c>
      <c r="AE4537">
        <v>781</v>
      </c>
      <c r="AF4537" t="s">
        <v>41</v>
      </c>
      <c r="AG4537" t="s">
        <v>55</v>
      </c>
    </row>
    <row r="4538" spans="1:33" x14ac:dyDescent="0.3">
      <c r="A4538" t="s">
        <v>9144</v>
      </c>
      <c r="B4538" t="s">
        <v>80</v>
      </c>
      <c r="C4538" t="s">
        <v>66</v>
      </c>
      <c r="D4538" t="s">
        <v>58</v>
      </c>
      <c r="E4538" t="s">
        <v>56</v>
      </c>
      <c r="F4538">
        <v>988</v>
      </c>
      <c r="G4538">
        <v>26</v>
      </c>
      <c r="H4538">
        <v>731.12</v>
      </c>
      <c r="I4538">
        <v>3156</v>
      </c>
      <c r="J4538">
        <v>43</v>
      </c>
      <c r="K4538">
        <f>super_shop_dataset[[#This Row],[Sold_Quantity]]*super_shop_dataset[[#This Row],[Purchase_Cost_in_$]]</f>
        <v>135708</v>
      </c>
      <c r="L4538" t="s">
        <v>14934</v>
      </c>
      <c r="M4538">
        <v>147</v>
      </c>
      <c r="N4538">
        <v>2.7</v>
      </c>
      <c r="O45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38">
        <v>418</v>
      </c>
      <c r="Q4538" t="s">
        <v>33</v>
      </c>
      <c r="R4538" s="2">
        <v>50194</v>
      </c>
      <c r="S4538" s="2">
        <v>49828</v>
      </c>
      <c r="T4538" t="s">
        <v>49</v>
      </c>
      <c r="U4538">
        <v>7</v>
      </c>
      <c r="V4538">
        <v>38</v>
      </c>
      <c r="W45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38" t="s">
        <v>35</v>
      </c>
      <c r="Y4538" t="s">
        <v>36</v>
      </c>
      <c r="Z4538" t="s">
        <v>76</v>
      </c>
      <c r="AA4538" t="s">
        <v>9145</v>
      </c>
      <c r="AB4538" t="s">
        <v>39</v>
      </c>
      <c r="AC4538">
        <v>11</v>
      </c>
      <c r="AD4538" t="s">
        <v>63</v>
      </c>
      <c r="AE4538">
        <v>439</v>
      </c>
      <c r="AF4538" t="s">
        <v>41</v>
      </c>
      <c r="AG4538" t="s">
        <v>82</v>
      </c>
    </row>
    <row r="4539" spans="1:33" x14ac:dyDescent="0.3">
      <c r="A4539" t="s">
        <v>9146</v>
      </c>
      <c r="B4539" t="s">
        <v>65</v>
      </c>
      <c r="C4539" t="s">
        <v>30</v>
      </c>
      <c r="D4539" t="s">
        <v>47</v>
      </c>
      <c r="E4539" t="s">
        <v>43</v>
      </c>
      <c r="F4539">
        <v>2448</v>
      </c>
      <c r="G4539">
        <v>46</v>
      </c>
      <c r="H4539">
        <v>1321.92</v>
      </c>
      <c r="I4539">
        <v>1365</v>
      </c>
      <c r="J4539">
        <v>82</v>
      </c>
      <c r="K4539">
        <f>super_shop_dataset[[#This Row],[Sold_Quantity]]*super_shop_dataset[[#This Row],[Purchase_Cost_in_$]]</f>
        <v>111930</v>
      </c>
      <c r="L4539" t="s">
        <v>14935</v>
      </c>
      <c r="M4539">
        <v>18</v>
      </c>
      <c r="N4539">
        <v>4.2</v>
      </c>
      <c r="O45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39">
        <v>302</v>
      </c>
      <c r="Q4539" t="s">
        <v>48</v>
      </c>
      <c r="R4539" s="2">
        <v>50195</v>
      </c>
      <c r="S4539" s="2">
        <v>49829</v>
      </c>
      <c r="T4539" t="s">
        <v>34</v>
      </c>
      <c r="U4539">
        <v>28</v>
      </c>
      <c r="V4539">
        <v>29</v>
      </c>
      <c r="W45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39" t="s">
        <v>35</v>
      </c>
      <c r="Y4539" t="s">
        <v>36</v>
      </c>
      <c r="Z4539" t="s">
        <v>51</v>
      </c>
      <c r="AA4539" t="s">
        <v>9147</v>
      </c>
      <c r="AB4539" t="s">
        <v>39</v>
      </c>
      <c r="AC4539">
        <v>14</v>
      </c>
      <c r="AD4539" t="s">
        <v>63</v>
      </c>
      <c r="AE4539">
        <v>567</v>
      </c>
      <c r="AF4539" t="s">
        <v>78</v>
      </c>
      <c r="AG4539" t="s">
        <v>55</v>
      </c>
    </row>
    <row r="4540" spans="1:33" x14ac:dyDescent="0.3">
      <c r="A4540" t="s">
        <v>9148</v>
      </c>
      <c r="B4540" t="s">
        <v>65</v>
      </c>
      <c r="C4540" t="s">
        <v>72</v>
      </c>
      <c r="D4540" t="s">
        <v>47</v>
      </c>
      <c r="E4540" t="s">
        <v>32</v>
      </c>
      <c r="F4540">
        <v>1500</v>
      </c>
      <c r="G4540">
        <v>25</v>
      </c>
      <c r="H4540">
        <v>1125</v>
      </c>
      <c r="I4540">
        <v>1626</v>
      </c>
      <c r="J4540">
        <v>38</v>
      </c>
      <c r="K4540">
        <f>super_shop_dataset[[#This Row],[Sold_Quantity]]*super_shop_dataset[[#This Row],[Purchase_Cost_in_$]]</f>
        <v>61788</v>
      </c>
      <c r="L4540" t="s">
        <v>14936</v>
      </c>
      <c r="M4540">
        <v>162</v>
      </c>
      <c r="N4540">
        <v>2.7</v>
      </c>
      <c r="O45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40">
        <v>256</v>
      </c>
      <c r="Q4540" t="s">
        <v>60</v>
      </c>
      <c r="R4540" s="2">
        <v>50196</v>
      </c>
      <c r="S4540" s="2">
        <v>49830</v>
      </c>
      <c r="T4540" t="s">
        <v>34</v>
      </c>
      <c r="U4540">
        <v>42</v>
      </c>
      <c r="V4540">
        <v>47</v>
      </c>
      <c r="W45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40" t="s">
        <v>50</v>
      </c>
      <c r="Y4540" t="s">
        <v>61</v>
      </c>
      <c r="Z4540" t="s">
        <v>37</v>
      </c>
      <c r="AA4540" t="s">
        <v>9149</v>
      </c>
      <c r="AB4540" t="s">
        <v>39</v>
      </c>
      <c r="AC4540">
        <v>13</v>
      </c>
      <c r="AD4540" t="s">
        <v>40</v>
      </c>
      <c r="AE4540">
        <v>315</v>
      </c>
      <c r="AF4540" t="s">
        <v>78</v>
      </c>
      <c r="AG4540" t="s">
        <v>55</v>
      </c>
    </row>
    <row r="4541" spans="1:33" x14ac:dyDescent="0.3">
      <c r="A4541" t="s">
        <v>9150</v>
      </c>
      <c r="B4541" t="s">
        <v>45</v>
      </c>
      <c r="C4541" t="s">
        <v>72</v>
      </c>
      <c r="D4541" t="s">
        <v>96</v>
      </c>
      <c r="E4541" t="s">
        <v>59</v>
      </c>
      <c r="F4541">
        <v>2561</v>
      </c>
      <c r="G4541">
        <v>9</v>
      </c>
      <c r="H4541">
        <v>2330.5100000000002</v>
      </c>
      <c r="I4541">
        <v>3063</v>
      </c>
      <c r="J4541">
        <v>58</v>
      </c>
      <c r="K4541">
        <f>super_shop_dataset[[#This Row],[Sold_Quantity]]*super_shop_dataset[[#This Row],[Purchase_Cost_in_$]]</f>
        <v>177654</v>
      </c>
      <c r="L4541" t="s">
        <v>14937</v>
      </c>
      <c r="M4541">
        <v>139</v>
      </c>
      <c r="N4541">
        <v>1.9</v>
      </c>
      <c r="O45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41">
        <v>319</v>
      </c>
      <c r="Q4541" t="s">
        <v>33</v>
      </c>
      <c r="R4541" s="2">
        <v>50197</v>
      </c>
      <c r="S4541" s="2">
        <v>49831</v>
      </c>
      <c r="T4541" t="s">
        <v>34</v>
      </c>
      <c r="U4541">
        <v>27</v>
      </c>
      <c r="V4541">
        <v>48</v>
      </c>
      <c r="W45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41" t="s">
        <v>35</v>
      </c>
      <c r="Y4541" t="s">
        <v>61</v>
      </c>
      <c r="Z4541" t="s">
        <v>76</v>
      </c>
      <c r="AA4541" t="s">
        <v>9151</v>
      </c>
      <c r="AB4541" t="s">
        <v>53</v>
      </c>
      <c r="AC4541">
        <v>4</v>
      </c>
      <c r="AD4541" t="s">
        <v>40</v>
      </c>
      <c r="AE4541">
        <v>795</v>
      </c>
      <c r="AF4541" t="s">
        <v>78</v>
      </c>
      <c r="AG4541" t="s">
        <v>42</v>
      </c>
    </row>
    <row r="4542" spans="1:33" x14ac:dyDescent="0.3">
      <c r="A4542" t="s">
        <v>9152</v>
      </c>
      <c r="B4542" t="s">
        <v>29</v>
      </c>
      <c r="C4542" t="s">
        <v>30</v>
      </c>
      <c r="D4542" t="s">
        <v>58</v>
      </c>
      <c r="E4542" t="s">
        <v>59</v>
      </c>
      <c r="F4542">
        <v>485</v>
      </c>
      <c r="G4542">
        <v>19</v>
      </c>
      <c r="H4542">
        <v>392.85</v>
      </c>
      <c r="I4542">
        <v>370</v>
      </c>
      <c r="J4542">
        <v>37</v>
      </c>
      <c r="K4542">
        <f>super_shop_dataset[[#This Row],[Sold_Quantity]]*super_shop_dataset[[#This Row],[Purchase_Cost_in_$]]</f>
        <v>13690</v>
      </c>
      <c r="L4542" t="s">
        <v>12294</v>
      </c>
      <c r="M4542">
        <v>74</v>
      </c>
      <c r="N4542">
        <v>4.5</v>
      </c>
      <c r="O45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42">
        <v>194</v>
      </c>
      <c r="Q4542" t="s">
        <v>33</v>
      </c>
      <c r="R4542" s="2">
        <v>50198</v>
      </c>
      <c r="S4542" s="2">
        <v>49832</v>
      </c>
      <c r="T4542" t="s">
        <v>89</v>
      </c>
      <c r="U4542">
        <v>4</v>
      </c>
      <c r="V4542">
        <v>26</v>
      </c>
      <c r="W45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42" t="s">
        <v>35</v>
      </c>
      <c r="Y4542" t="s">
        <v>68</v>
      </c>
      <c r="Z4542" t="s">
        <v>37</v>
      </c>
      <c r="AA4542" t="s">
        <v>9153</v>
      </c>
      <c r="AB4542" t="s">
        <v>39</v>
      </c>
      <c r="AC4542">
        <v>7</v>
      </c>
      <c r="AD4542" t="s">
        <v>40</v>
      </c>
      <c r="AE4542">
        <v>376</v>
      </c>
      <c r="AF4542" t="s">
        <v>78</v>
      </c>
      <c r="AG4542" t="s">
        <v>82</v>
      </c>
    </row>
    <row r="4543" spans="1:33" x14ac:dyDescent="0.3">
      <c r="A4543" t="s">
        <v>9154</v>
      </c>
      <c r="B4543" t="s">
        <v>29</v>
      </c>
      <c r="C4543" t="s">
        <v>84</v>
      </c>
      <c r="D4543" t="s">
        <v>96</v>
      </c>
      <c r="E4543" t="s">
        <v>32</v>
      </c>
      <c r="F4543">
        <v>3983</v>
      </c>
      <c r="G4543">
        <v>25</v>
      </c>
      <c r="H4543">
        <v>2987.25</v>
      </c>
      <c r="I4543">
        <v>3775</v>
      </c>
      <c r="J4543">
        <v>38</v>
      </c>
      <c r="K4543">
        <f>super_shop_dataset[[#This Row],[Sold_Quantity]]*super_shop_dataset[[#This Row],[Purchase_Cost_in_$]]</f>
        <v>143450</v>
      </c>
      <c r="L4543" t="s">
        <v>14938</v>
      </c>
      <c r="M4543">
        <v>31</v>
      </c>
      <c r="N4543">
        <v>4.5</v>
      </c>
      <c r="O45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43">
        <v>358</v>
      </c>
      <c r="Q4543" t="s">
        <v>60</v>
      </c>
      <c r="R4543" s="2">
        <v>50199</v>
      </c>
      <c r="S4543" s="2">
        <v>49833</v>
      </c>
      <c r="T4543" t="s">
        <v>89</v>
      </c>
      <c r="U4543">
        <v>10</v>
      </c>
      <c r="V4543">
        <v>67</v>
      </c>
      <c r="W45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43" t="s">
        <v>50</v>
      </c>
      <c r="Y4543" t="s">
        <v>36</v>
      </c>
      <c r="Z4543" t="s">
        <v>76</v>
      </c>
      <c r="AA4543" t="s">
        <v>9155</v>
      </c>
      <c r="AB4543" t="s">
        <v>70</v>
      </c>
      <c r="AC4543">
        <v>9</v>
      </c>
      <c r="AD4543" t="s">
        <v>63</v>
      </c>
      <c r="AE4543">
        <v>762</v>
      </c>
      <c r="AF4543" t="s">
        <v>41</v>
      </c>
      <c r="AG4543" t="s">
        <v>82</v>
      </c>
    </row>
    <row r="4544" spans="1:33" x14ac:dyDescent="0.3">
      <c r="A4544" t="s">
        <v>9156</v>
      </c>
      <c r="B4544" t="s">
        <v>65</v>
      </c>
      <c r="C4544" t="s">
        <v>72</v>
      </c>
      <c r="D4544" t="s">
        <v>31</v>
      </c>
      <c r="E4544" t="s">
        <v>56</v>
      </c>
      <c r="F4544">
        <v>4255</v>
      </c>
      <c r="G4544">
        <v>35</v>
      </c>
      <c r="H4544">
        <v>2765.75</v>
      </c>
      <c r="I4544">
        <v>541</v>
      </c>
      <c r="J4544">
        <v>16</v>
      </c>
      <c r="K4544">
        <f>super_shop_dataset[[#This Row],[Sold_Quantity]]*super_shop_dataset[[#This Row],[Purchase_Cost_in_$]]</f>
        <v>8656</v>
      </c>
      <c r="L4544" t="s">
        <v>12295</v>
      </c>
      <c r="M4544">
        <v>87</v>
      </c>
      <c r="N4544">
        <v>5</v>
      </c>
      <c r="O45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44">
        <v>10</v>
      </c>
      <c r="Q4544" t="s">
        <v>60</v>
      </c>
      <c r="R4544" s="2">
        <v>50200</v>
      </c>
      <c r="S4544" s="2">
        <v>49834</v>
      </c>
      <c r="T4544" t="s">
        <v>49</v>
      </c>
      <c r="U4544">
        <v>14</v>
      </c>
      <c r="V4544">
        <v>60</v>
      </c>
      <c r="W45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44" t="s">
        <v>50</v>
      </c>
      <c r="Y4544" t="s">
        <v>61</v>
      </c>
      <c r="Z4544" t="s">
        <v>76</v>
      </c>
      <c r="AA4544" t="s">
        <v>9157</v>
      </c>
      <c r="AB4544" t="s">
        <v>39</v>
      </c>
      <c r="AC4544">
        <v>14</v>
      </c>
      <c r="AD4544" t="s">
        <v>40</v>
      </c>
      <c r="AE4544">
        <v>820</v>
      </c>
      <c r="AF4544" t="s">
        <v>78</v>
      </c>
      <c r="AG4544" t="s">
        <v>82</v>
      </c>
    </row>
    <row r="4545" spans="1:33" x14ac:dyDescent="0.3">
      <c r="A4545" t="s">
        <v>9158</v>
      </c>
      <c r="B4545" t="s">
        <v>80</v>
      </c>
      <c r="C4545" t="s">
        <v>66</v>
      </c>
      <c r="D4545" t="s">
        <v>96</v>
      </c>
      <c r="E4545" t="s">
        <v>59</v>
      </c>
      <c r="F4545">
        <v>3803</v>
      </c>
      <c r="G4545">
        <v>31</v>
      </c>
      <c r="H4545">
        <v>2624.07</v>
      </c>
      <c r="I4545">
        <v>1117</v>
      </c>
      <c r="J4545">
        <v>49</v>
      </c>
      <c r="K4545">
        <f>super_shop_dataset[[#This Row],[Sold_Quantity]]*super_shop_dataset[[#This Row],[Purchase_Cost_in_$]]</f>
        <v>54733</v>
      </c>
      <c r="L4545" t="s">
        <v>12296</v>
      </c>
      <c r="M4545">
        <v>195</v>
      </c>
      <c r="N4545">
        <v>1.5</v>
      </c>
      <c r="O45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45">
        <v>151</v>
      </c>
      <c r="Q4545" t="s">
        <v>33</v>
      </c>
      <c r="R4545" s="2">
        <v>50201</v>
      </c>
      <c r="S4545" s="2">
        <v>49835</v>
      </c>
      <c r="T4545" t="s">
        <v>49</v>
      </c>
      <c r="U4545">
        <v>41</v>
      </c>
      <c r="V4545">
        <v>42</v>
      </c>
      <c r="W45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45" t="s">
        <v>35</v>
      </c>
      <c r="Y4545" t="s">
        <v>36</v>
      </c>
      <c r="Z4545" t="s">
        <v>37</v>
      </c>
      <c r="AA4545" t="s">
        <v>9159</v>
      </c>
      <c r="AB4545" t="s">
        <v>53</v>
      </c>
      <c r="AC4545">
        <v>10</v>
      </c>
      <c r="AD4545" t="s">
        <v>63</v>
      </c>
      <c r="AE4545">
        <v>181</v>
      </c>
      <c r="AF4545" t="s">
        <v>41</v>
      </c>
      <c r="AG4545" t="s">
        <v>42</v>
      </c>
    </row>
    <row r="4546" spans="1:33" x14ac:dyDescent="0.3">
      <c r="A4546" t="s">
        <v>9160</v>
      </c>
      <c r="B4546" t="s">
        <v>29</v>
      </c>
      <c r="C4546" t="s">
        <v>46</v>
      </c>
      <c r="D4546" t="s">
        <v>58</v>
      </c>
      <c r="E4546" t="s">
        <v>43</v>
      </c>
      <c r="F4546">
        <v>3851</v>
      </c>
      <c r="G4546">
        <v>43</v>
      </c>
      <c r="H4546">
        <v>2195.0700000000002</v>
      </c>
      <c r="I4546">
        <v>1972</v>
      </c>
      <c r="J4546">
        <v>25</v>
      </c>
      <c r="K4546">
        <f>super_shop_dataset[[#This Row],[Sold_Quantity]]*super_shop_dataset[[#This Row],[Purchase_Cost_in_$]]</f>
        <v>49300</v>
      </c>
      <c r="L4546" t="s">
        <v>12297</v>
      </c>
      <c r="M4546">
        <v>93</v>
      </c>
      <c r="N4546">
        <v>2.2000000000000002</v>
      </c>
      <c r="O45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46">
        <v>302</v>
      </c>
      <c r="Q4546" t="s">
        <v>33</v>
      </c>
      <c r="R4546" s="2">
        <v>50202</v>
      </c>
      <c r="S4546" s="2">
        <v>49836</v>
      </c>
      <c r="T4546" t="s">
        <v>34</v>
      </c>
      <c r="U4546">
        <v>17</v>
      </c>
      <c r="V4546">
        <v>24</v>
      </c>
      <c r="W45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46" t="s">
        <v>35</v>
      </c>
      <c r="Y4546" t="s">
        <v>68</v>
      </c>
      <c r="Z4546" t="s">
        <v>51</v>
      </c>
      <c r="AA4546" t="s">
        <v>9161</v>
      </c>
      <c r="AB4546" t="s">
        <v>39</v>
      </c>
      <c r="AC4546">
        <v>4</v>
      </c>
      <c r="AD4546" t="s">
        <v>40</v>
      </c>
      <c r="AE4546">
        <v>929</v>
      </c>
      <c r="AF4546" t="s">
        <v>78</v>
      </c>
      <c r="AG4546" t="s">
        <v>42</v>
      </c>
    </row>
    <row r="4547" spans="1:33" x14ac:dyDescent="0.3">
      <c r="A4547" t="s">
        <v>9162</v>
      </c>
      <c r="B4547" t="s">
        <v>75</v>
      </c>
      <c r="C4547" t="s">
        <v>46</v>
      </c>
      <c r="D4547" t="s">
        <v>58</v>
      </c>
      <c r="E4547" t="s">
        <v>59</v>
      </c>
      <c r="F4547">
        <v>1069</v>
      </c>
      <c r="G4547">
        <v>35</v>
      </c>
      <c r="H4547">
        <v>694.85</v>
      </c>
      <c r="I4547">
        <v>1217</v>
      </c>
      <c r="J4547">
        <v>16</v>
      </c>
      <c r="K4547">
        <f>super_shop_dataset[[#This Row],[Sold_Quantity]]*super_shop_dataset[[#This Row],[Purchase_Cost_in_$]]</f>
        <v>19472</v>
      </c>
      <c r="L4547" t="s">
        <v>14939</v>
      </c>
      <c r="M4547">
        <v>169</v>
      </c>
      <c r="N4547">
        <v>3.5</v>
      </c>
      <c r="O45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47">
        <v>479</v>
      </c>
      <c r="Q4547" t="s">
        <v>48</v>
      </c>
      <c r="R4547" s="2">
        <v>50203</v>
      </c>
      <c r="S4547" s="2">
        <v>49837</v>
      </c>
      <c r="T4547" t="s">
        <v>49</v>
      </c>
      <c r="U4547">
        <v>17</v>
      </c>
      <c r="V4547">
        <v>49</v>
      </c>
      <c r="W45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47" t="s">
        <v>35</v>
      </c>
      <c r="Y4547" t="s">
        <v>61</v>
      </c>
      <c r="Z4547" t="s">
        <v>76</v>
      </c>
      <c r="AA4547" t="s">
        <v>9163</v>
      </c>
      <c r="AB4547" t="s">
        <v>53</v>
      </c>
      <c r="AC4547">
        <v>10</v>
      </c>
      <c r="AD4547" t="s">
        <v>63</v>
      </c>
      <c r="AE4547">
        <v>360</v>
      </c>
      <c r="AF4547" t="s">
        <v>41</v>
      </c>
      <c r="AG4547" t="s">
        <v>42</v>
      </c>
    </row>
    <row r="4548" spans="1:33" x14ac:dyDescent="0.3">
      <c r="A4548" t="s">
        <v>9164</v>
      </c>
      <c r="B4548" t="s">
        <v>29</v>
      </c>
      <c r="C4548" t="s">
        <v>30</v>
      </c>
      <c r="D4548" t="s">
        <v>58</v>
      </c>
      <c r="E4548" t="s">
        <v>59</v>
      </c>
      <c r="F4548">
        <v>4357</v>
      </c>
      <c r="G4548">
        <v>29</v>
      </c>
      <c r="H4548">
        <v>3093.47</v>
      </c>
      <c r="I4548">
        <v>2654</v>
      </c>
      <c r="J4548">
        <v>16</v>
      </c>
      <c r="K4548">
        <f>super_shop_dataset[[#This Row],[Sold_Quantity]]*super_shop_dataset[[#This Row],[Purchase_Cost_in_$]]</f>
        <v>42464</v>
      </c>
      <c r="L4548" t="s">
        <v>12298</v>
      </c>
      <c r="M4548">
        <v>184</v>
      </c>
      <c r="N4548">
        <v>1.9</v>
      </c>
      <c r="O45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48">
        <v>468</v>
      </c>
      <c r="Q4548" t="s">
        <v>60</v>
      </c>
      <c r="R4548" s="2">
        <v>50204</v>
      </c>
      <c r="S4548" s="2">
        <v>49838</v>
      </c>
      <c r="T4548" t="s">
        <v>49</v>
      </c>
      <c r="U4548">
        <v>17</v>
      </c>
      <c r="V4548">
        <v>34</v>
      </c>
      <c r="W45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48" t="s">
        <v>35</v>
      </c>
      <c r="Y4548" t="s">
        <v>36</v>
      </c>
      <c r="Z4548" t="s">
        <v>51</v>
      </c>
      <c r="AA4548" t="s">
        <v>9165</v>
      </c>
      <c r="AB4548" t="s">
        <v>53</v>
      </c>
      <c r="AC4548">
        <v>14</v>
      </c>
      <c r="AD4548" t="s">
        <v>63</v>
      </c>
      <c r="AE4548">
        <v>240</v>
      </c>
      <c r="AF4548" t="s">
        <v>54</v>
      </c>
      <c r="AG4548" t="s">
        <v>55</v>
      </c>
    </row>
    <row r="4549" spans="1:33" x14ac:dyDescent="0.3">
      <c r="A4549" t="s">
        <v>9166</v>
      </c>
      <c r="B4549" t="s">
        <v>65</v>
      </c>
      <c r="C4549" t="s">
        <v>46</v>
      </c>
      <c r="D4549" t="s">
        <v>31</v>
      </c>
      <c r="E4549" t="s">
        <v>56</v>
      </c>
      <c r="F4549">
        <v>4690</v>
      </c>
      <c r="G4549">
        <v>4</v>
      </c>
      <c r="H4549">
        <v>4502.3999999999996</v>
      </c>
      <c r="I4549">
        <v>3612</v>
      </c>
      <c r="J4549">
        <v>72</v>
      </c>
      <c r="K4549">
        <f>super_shop_dataset[[#This Row],[Sold_Quantity]]*super_shop_dataset[[#This Row],[Purchase_Cost_in_$]]</f>
        <v>260064</v>
      </c>
      <c r="L4549" t="s">
        <v>11191</v>
      </c>
      <c r="M4549">
        <v>108</v>
      </c>
      <c r="N4549">
        <v>3.8</v>
      </c>
      <c r="O45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49">
        <v>258</v>
      </c>
      <c r="Q4549" t="s">
        <v>33</v>
      </c>
      <c r="R4549" s="2">
        <v>50205</v>
      </c>
      <c r="S4549" s="2">
        <v>49839</v>
      </c>
      <c r="T4549" t="s">
        <v>89</v>
      </c>
      <c r="U4549">
        <v>43</v>
      </c>
      <c r="V4549">
        <v>22</v>
      </c>
      <c r="W45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49" t="s">
        <v>35</v>
      </c>
      <c r="Y4549" t="s">
        <v>36</v>
      </c>
      <c r="Z4549" t="s">
        <v>76</v>
      </c>
      <c r="AA4549" t="s">
        <v>9167</v>
      </c>
      <c r="AB4549" t="s">
        <v>53</v>
      </c>
      <c r="AC4549">
        <v>3</v>
      </c>
      <c r="AD4549" t="s">
        <v>63</v>
      </c>
      <c r="AE4549">
        <v>628</v>
      </c>
      <c r="AF4549" t="s">
        <v>54</v>
      </c>
      <c r="AG4549" t="s">
        <v>55</v>
      </c>
    </row>
    <row r="4550" spans="1:33" x14ac:dyDescent="0.3">
      <c r="A4550" t="s">
        <v>9168</v>
      </c>
      <c r="B4550" t="s">
        <v>45</v>
      </c>
      <c r="C4550" t="s">
        <v>72</v>
      </c>
      <c r="D4550" t="s">
        <v>58</v>
      </c>
      <c r="E4550" t="s">
        <v>59</v>
      </c>
      <c r="F4550">
        <v>2348</v>
      </c>
      <c r="G4550">
        <v>27</v>
      </c>
      <c r="H4550">
        <v>1714.04</v>
      </c>
      <c r="I4550">
        <v>2001</v>
      </c>
      <c r="J4550">
        <v>75</v>
      </c>
      <c r="K4550">
        <f>super_shop_dataset[[#This Row],[Sold_Quantity]]*super_shop_dataset[[#This Row],[Purchase_Cost_in_$]]</f>
        <v>150075</v>
      </c>
      <c r="L4550" t="s">
        <v>14940</v>
      </c>
      <c r="M4550">
        <v>177</v>
      </c>
      <c r="N4550">
        <v>4.0999999999999996</v>
      </c>
      <c r="O45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50">
        <v>138</v>
      </c>
      <c r="Q4550" t="s">
        <v>48</v>
      </c>
      <c r="R4550" s="2">
        <v>50206</v>
      </c>
      <c r="S4550" s="2">
        <v>49840</v>
      </c>
      <c r="T4550" t="s">
        <v>49</v>
      </c>
      <c r="U4550">
        <v>7</v>
      </c>
      <c r="V4550">
        <v>45</v>
      </c>
      <c r="W45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50" t="s">
        <v>50</v>
      </c>
      <c r="Y4550" t="s">
        <v>61</v>
      </c>
      <c r="Z4550" t="s">
        <v>76</v>
      </c>
      <c r="AA4550" t="s">
        <v>9169</v>
      </c>
      <c r="AB4550" t="s">
        <v>70</v>
      </c>
      <c r="AC4550">
        <v>1</v>
      </c>
      <c r="AD4550" t="s">
        <v>63</v>
      </c>
      <c r="AE4550">
        <v>962</v>
      </c>
      <c r="AF4550" t="s">
        <v>41</v>
      </c>
      <c r="AG4550" t="s">
        <v>42</v>
      </c>
    </row>
    <row r="4551" spans="1:33" x14ac:dyDescent="0.3">
      <c r="A4551" t="s">
        <v>9170</v>
      </c>
      <c r="B4551" t="s">
        <v>75</v>
      </c>
      <c r="C4551" t="s">
        <v>30</v>
      </c>
      <c r="D4551" t="s">
        <v>31</v>
      </c>
      <c r="E4551" t="s">
        <v>43</v>
      </c>
      <c r="F4551">
        <v>2680</v>
      </c>
      <c r="G4551">
        <v>8</v>
      </c>
      <c r="H4551">
        <v>2465.6</v>
      </c>
      <c r="I4551">
        <v>3613</v>
      </c>
      <c r="J4551">
        <v>73</v>
      </c>
      <c r="K4551">
        <f>super_shop_dataset[[#This Row],[Sold_Quantity]]*super_shop_dataset[[#This Row],[Purchase_Cost_in_$]]</f>
        <v>263749</v>
      </c>
      <c r="L4551" t="s">
        <v>14941</v>
      </c>
      <c r="M4551">
        <v>99</v>
      </c>
      <c r="N4551">
        <v>4.2</v>
      </c>
      <c r="O45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51">
        <v>9</v>
      </c>
      <c r="Q4551" t="s">
        <v>48</v>
      </c>
      <c r="R4551" s="2">
        <v>50207</v>
      </c>
      <c r="S4551" s="2">
        <v>49841</v>
      </c>
      <c r="T4551" t="s">
        <v>89</v>
      </c>
      <c r="U4551">
        <v>9</v>
      </c>
      <c r="V4551">
        <v>23</v>
      </c>
      <c r="W45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51" t="s">
        <v>50</v>
      </c>
      <c r="Y4551" t="s">
        <v>36</v>
      </c>
      <c r="Z4551" t="s">
        <v>76</v>
      </c>
      <c r="AA4551" t="s">
        <v>9171</v>
      </c>
      <c r="AB4551" t="s">
        <v>39</v>
      </c>
      <c r="AC4551">
        <v>8</v>
      </c>
      <c r="AD4551" t="s">
        <v>40</v>
      </c>
      <c r="AE4551">
        <v>942</v>
      </c>
      <c r="AF4551" t="s">
        <v>54</v>
      </c>
      <c r="AG4551" t="s">
        <v>55</v>
      </c>
    </row>
    <row r="4552" spans="1:33" x14ac:dyDescent="0.3">
      <c r="A4552" t="s">
        <v>9172</v>
      </c>
      <c r="B4552" t="s">
        <v>75</v>
      </c>
      <c r="C4552" t="s">
        <v>72</v>
      </c>
      <c r="D4552" t="s">
        <v>47</v>
      </c>
      <c r="E4552" t="s">
        <v>43</v>
      </c>
      <c r="F4552">
        <v>1255</v>
      </c>
      <c r="G4552">
        <v>12</v>
      </c>
      <c r="H4552">
        <v>1104.4000000000001</v>
      </c>
      <c r="I4552">
        <v>2425</v>
      </c>
      <c r="J4552">
        <v>85</v>
      </c>
      <c r="K4552">
        <f>super_shop_dataset[[#This Row],[Sold_Quantity]]*super_shop_dataset[[#This Row],[Purchase_Cost_in_$]]</f>
        <v>206125</v>
      </c>
      <c r="L4552" t="s">
        <v>14942</v>
      </c>
      <c r="M4552">
        <v>182</v>
      </c>
      <c r="N4552">
        <v>1.9</v>
      </c>
      <c r="O45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52">
        <v>90</v>
      </c>
      <c r="Q4552" t="s">
        <v>48</v>
      </c>
      <c r="R4552" s="2">
        <v>50208</v>
      </c>
      <c r="S4552" s="2">
        <v>49842</v>
      </c>
      <c r="T4552" t="s">
        <v>89</v>
      </c>
      <c r="U4552">
        <v>28</v>
      </c>
      <c r="V4552">
        <v>58</v>
      </c>
      <c r="W45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52" t="s">
        <v>35</v>
      </c>
      <c r="Y4552" t="s">
        <v>36</v>
      </c>
      <c r="Z4552" t="s">
        <v>76</v>
      </c>
      <c r="AA4552" t="s">
        <v>9173</v>
      </c>
      <c r="AB4552" t="s">
        <v>39</v>
      </c>
      <c r="AC4552">
        <v>1</v>
      </c>
      <c r="AD4552" t="s">
        <v>63</v>
      </c>
      <c r="AE4552">
        <v>916</v>
      </c>
      <c r="AF4552" t="s">
        <v>41</v>
      </c>
      <c r="AG4552" t="s">
        <v>42</v>
      </c>
    </row>
    <row r="4553" spans="1:33" x14ac:dyDescent="0.3">
      <c r="A4553" t="s">
        <v>9174</v>
      </c>
      <c r="B4553" t="s">
        <v>65</v>
      </c>
      <c r="C4553" t="s">
        <v>46</v>
      </c>
      <c r="D4553" t="s">
        <v>96</v>
      </c>
      <c r="E4553" t="s">
        <v>32</v>
      </c>
      <c r="F4553">
        <v>3266</v>
      </c>
      <c r="G4553">
        <v>5</v>
      </c>
      <c r="H4553">
        <v>3102.7</v>
      </c>
      <c r="I4553">
        <v>3372</v>
      </c>
      <c r="J4553">
        <v>46</v>
      </c>
      <c r="K4553">
        <f>super_shop_dataset[[#This Row],[Sold_Quantity]]*super_shop_dataset[[#This Row],[Purchase_Cost_in_$]]</f>
        <v>155112</v>
      </c>
      <c r="L4553" t="s">
        <v>14943</v>
      </c>
      <c r="M4553">
        <v>64</v>
      </c>
      <c r="N4553">
        <v>3.3</v>
      </c>
      <c r="O45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53">
        <v>286</v>
      </c>
      <c r="Q4553" t="s">
        <v>60</v>
      </c>
      <c r="R4553" s="2">
        <v>50209</v>
      </c>
      <c r="S4553" s="2">
        <v>49843</v>
      </c>
      <c r="T4553" t="s">
        <v>34</v>
      </c>
      <c r="U4553">
        <v>11</v>
      </c>
      <c r="V4553">
        <v>41</v>
      </c>
      <c r="W45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53" t="s">
        <v>50</v>
      </c>
      <c r="Y4553" t="s">
        <v>68</v>
      </c>
      <c r="Z4553" t="s">
        <v>37</v>
      </c>
      <c r="AA4553" t="s">
        <v>9175</v>
      </c>
      <c r="AB4553" t="s">
        <v>70</v>
      </c>
      <c r="AC4553">
        <v>9</v>
      </c>
      <c r="AD4553" t="s">
        <v>40</v>
      </c>
      <c r="AE4553">
        <v>386</v>
      </c>
      <c r="AF4553" t="s">
        <v>41</v>
      </c>
      <c r="AG4553" t="s">
        <v>82</v>
      </c>
    </row>
    <row r="4554" spans="1:33" x14ac:dyDescent="0.3">
      <c r="A4554" t="s">
        <v>9176</v>
      </c>
      <c r="B4554" t="s">
        <v>45</v>
      </c>
      <c r="C4554" t="s">
        <v>30</v>
      </c>
      <c r="D4554" t="s">
        <v>67</v>
      </c>
      <c r="E4554" t="s">
        <v>59</v>
      </c>
      <c r="F4554">
        <v>4523</v>
      </c>
      <c r="G4554">
        <v>2</v>
      </c>
      <c r="H4554">
        <v>4432.54</v>
      </c>
      <c r="I4554">
        <v>2794</v>
      </c>
      <c r="J4554">
        <v>40</v>
      </c>
      <c r="K4554">
        <f>super_shop_dataset[[#This Row],[Sold_Quantity]]*super_shop_dataset[[#This Row],[Purchase_Cost_in_$]]</f>
        <v>111760</v>
      </c>
      <c r="L4554" t="s">
        <v>12299</v>
      </c>
      <c r="M4554">
        <v>95</v>
      </c>
      <c r="N4554">
        <v>1.7</v>
      </c>
      <c r="O45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54">
        <v>266</v>
      </c>
      <c r="Q4554" t="s">
        <v>60</v>
      </c>
      <c r="R4554" s="2">
        <v>50210</v>
      </c>
      <c r="S4554" s="2">
        <v>49844</v>
      </c>
      <c r="T4554" t="s">
        <v>49</v>
      </c>
      <c r="U4554">
        <v>20</v>
      </c>
      <c r="V4554">
        <v>24</v>
      </c>
      <c r="W45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54" t="s">
        <v>35</v>
      </c>
      <c r="Y4554" t="s">
        <v>61</v>
      </c>
      <c r="Z4554" t="s">
        <v>51</v>
      </c>
      <c r="AA4554" t="s">
        <v>9177</v>
      </c>
      <c r="AB4554" t="s">
        <v>70</v>
      </c>
      <c r="AC4554">
        <v>9</v>
      </c>
      <c r="AD4554" t="s">
        <v>63</v>
      </c>
      <c r="AE4554">
        <v>392</v>
      </c>
      <c r="AF4554" t="s">
        <v>54</v>
      </c>
      <c r="AG4554" t="s">
        <v>42</v>
      </c>
    </row>
    <row r="4555" spans="1:33" x14ac:dyDescent="0.3">
      <c r="A4555" t="s">
        <v>9178</v>
      </c>
      <c r="B4555" t="s">
        <v>80</v>
      </c>
      <c r="C4555" t="s">
        <v>84</v>
      </c>
      <c r="D4555" t="s">
        <v>47</v>
      </c>
      <c r="E4555" t="s">
        <v>59</v>
      </c>
      <c r="F4555">
        <v>2993</v>
      </c>
      <c r="G4555">
        <v>27</v>
      </c>
      <c r="H4555">
        <v>2184.89</v>
      </c>
      <c r="I4555">
        <v>3220</v>
      </c>
      <c r="J4555">
        <v>80</v>
      </c>
      <c r="K4555">
        <f>super_shop_dataset[[#This Row],[Sold_Quantity]]*super_shop_dataset[[#This Row],[Purchase_Cost_in_$]]</f>
        <v>257600</v>
      </c>
      <c r="L4555" t="s">
        <v>14944</v>
      </c>
      <c r="M4555">
        <v>60</v>
      </c>
      <c r="N4555">
        <v>2.4</v>
      </c>
      <c r="O45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55">
        <v>196</v>
      </c>
      <c r="Q4555" t="s">
        <v>33</v>
      </c>
      <c r="R4555" s="2">
        <v>50211</v>
      </c>
      <c r="S4555" s="2">
        <v>49845</v>
      </c>
      <c r="T4555" t="s">
        <v>89</v>
      </c>
      <c r="U4555">
        <v>21</v>
      </c>
      <c r="V4555">
        <v>62</v>
      </c>
      <c r="W45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55" t="s">
        <v>50</v>
      </c>
      <c r="Y4555" t="s">
        <v>36</v>
      </c>
      <c r="Z4555" t="s">
        <v>51</v>
      </c>
      <c r="AA4555" t="s">
        <v>9179</v>
      </c>
      <c r="AB4555" t="s">
        <v>70</v>
      </c>
      <c r="AC4555">
        <v>12</v>
      </c>
      <c r="AD4555" t="s">
        <v>63</v>
      </c>
      <c r="AE4555">
        <v>205</v>
      </c>
      <c r="AF4555" t="s">
        <v>54</v>
      </c>
      <c r="AG4555" t="s">
        <v>42</v>
      </c>
    </row>
    <row r="4556" spans="1:33" x14ac:dyDescent="0.3">
      <c r="A4556" t="s">
        <v>9180</v>
      </c>
      <c r="B4556" t="s">
        <v>80</v>
      </c>
      <c r="C4556" t="s">
        <v>72</v>
      </c>
      <c r="D4556" t="s">
        <v>47</v>
      </c>
      <c r="E4556" t="s">
        <v>43</v>
      </c>
      <c r="F4556">
        <v>4032</v>
      </c>
      <c r="G4556">
        <v>4</v>
      </c>
      <c r="H4556">
        <v>3870.72</v>
      </c>
      <c r="I4556">
        <v>3383</v>
      </c>
      <c r="J4556">
        <v>92</v>
      </c>
      <c r="K4556">
        <f>super_shop_dataset[[#This Row],[Sold_Quantity]]*super_shop_dataset[[#This Row],[Purchase_Cost_in_$]]</f>
        <v>311236</v>
      </c>
      <c r="L4556" t="s">
        <v>12300</v>
      </c>
      <c r="M4556">
        <v>147</v>
      </c>
      <c r="N4556">
        <v>4.8</v>
      </c>
      <c r="O45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56">
        <v>299</v>
      </c>
      <c r="Q4556" t="s">
        <v>60</v>
      </c>
      <c r="R4556" s="2">
        <v>50212</v>
      </c>
      <c r="S4556" s="2">
        <v>49846</v>
      </c>
      <c r="T4556" t="s">
        <v>49</v>
      </c>
      <c r="U4556">
        <v>6</v>
      </c>
      <c r="V4556">
        <v>58</v>
      </c>
      <c r="W45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56" t="s">
        <v>35</v>
      </c>
      <c r="Y4556" t="s">
        <v>36</v>
      </c>
      <c r="Z4556" t="s">
        <v>51</v>
      </c>
      <c r="AA4556" t="s">
        <v>9181</v>
      </c>
      <c r="AB4556" t="s">
        <v>53</v>
      </c>
      <c r="AC4556">
        <v>7</v>
      </c>
      <c r="AD4556" t="s">
        <v>40</v>
      </c>
      <c r="AE4556">
        <v>957</v>
      </c>
      <c r="AF4556" t="s">
        <v>78</v>
      </c>
      <c r="AG4556" t="s">
        <v>55</v>
      </c>
    </row>
    <row r="4557" spans="1:33" x14ac:dyDescent="0.3">
      <c r="A4557" t="s">
        <v>9182</v>
      </c>
      <c r="B4557" t="s">
        <v>45</v>
      </c>
      <c r="C4557" t="s">
        <v>84</v>
      </c>
      <c r="D4557" t="s">
        <v>58</v>
      </c>
      <c r="E4557" t="s">
        <v>43</v>
      </c>
      <c r="F4557">
        <v>1232</v>
      </c>
      <c r="G4557">
        <v>34</v>
      </c>
      <c r="H4557">
        <v>813.12</v>
      </c>
      <c r="I4557">
        <v>3190</v>
      </c>
      <c r="J4557">
        <v>62</v>
      </c>
      <c r="K4557">
        <f>super_shop_dataset[[#This Row],[Sold_Quantity]]*super_shop_dataset[[#This Row],[Purchase_Cost_in_$]]</f>
        <v>197780</v>
      </c>
      <c r="L4557" t="s">
        <v>14945</v>
      </c>
      <c r="M4557">
        <v>7</v>
      </c>
      <c r="N4557">
        <v>1</v>
      </c>
      <c r="O45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57">
        <v>406</v>
      </c>
      <c r="Q4557" t="s">
        <v>48</v>
      </c>
      <c r="R4557" s="2">
        <v>50213</v>
      </c>
      <c r="S4557" s="2">
        <v>49847</v>
      </c>
      <c r="T4557" t="s">
        <v>49</v>
      </c>
      <c r="U4557">
        <v>11</v>
      </c>
      <c r="V4557">
        <v>23</v>
      </c>
      <c r="W45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57" t="s">
        <v>35</v>
      </c>
      <c r="Y4557" t="s">
        <v>36</v>
      </c>
      <c r="Z4557" t="s">
        <v>51</v>
      </c>
      <c r="AA4557" t="s">
        <v>9183</v>
      </c>
      <c r="AB4557" t="s">
        <v>53</v>
      </c>
      <c r="AC4557">
        <v>8</v>
      </c>
      <c r="AD4557" t="s">
        <v>63</v>
      </c>
      <c r="AE4557">
        <v>838</v>
      </c>
      <c r="AF4557" t="s">
        <v>54</v>
      </c>
      <c r="AG4557" t="s">
        <v>55</v>
      </c>
    </row>
    <row r="4558" spans="1:33" x14ac:dyDescent="0.3">
      <c r="A4558" t="s">
        <v>9184</v>
      </c>
      <c r="B4558" t="s">
        <v>29</v>
      </c>
      <c r="C4558" t="s">
        <v>46</v>
      </c>
      <c r="D4558" t="s">
        <v>47</v>
      </c>
      <c r="E4558" t="s">
        <v>32</v>
      </c>
      <c r="F4558">
        <v>2174</v>
      </c>
      <c r="G4558">
        <v>38</v>
      </c>
      <c r="H4558">
        <v>1347.88</v>
      </c>
      <c r="I4558">
        <v>2257</v>
      </c>
      <c r="J4558">
        <v>18</v>
      </c>
      <c r="K4558">
        <f>super_shop_dataset[[#This Row],[Sold_Quantity]]*super_shop_dataset[[#This Row],[Purchase_Cost_in_$]]</f>
        <v>40626</v>
      </c>
      <c r="L4558" t="s">
        <v>14946</v>
      </c>
      <c r="M4558">
        <v>183</v>
      </c>
      <c r="N4558">
        <v>4.9000000000000004</v>
      </c>
      <c r="O45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58">
        <v>385</v>
      </c>
      <c r="Q4558" t="s">
        <v>48</v>
      </c>
      <c r="R4558" s="2">
        <v>50214</v>
      </c>
      <c r="S4558" s="2">
        <v>49848</v>
      </c>
      <c r="T4558" t="s">
        <v>49</v>
      </c>
      <c r="U4558">
        <v>49</v>
      </c>
      <c r="V4558">
        <v>68</v>
      </c>
      <c r="W45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58" t="s">
        <v>35</v>
      </c>
      <c r="Y4558" t="s">
        <v>36</v>
      </c>
      <c r="Z4558" t="s">
        <v>37</v>
      </c>
      <c r="AA4558" t="s">
        <v>9185</v>
      </c>
      <c r="AB4558" t="s">
        <v>39</v>
      </c>
      <c r="AC4558">
        <v>13</v>
      </c>
      <c r="AD4558" t="s">
        <v>63</v>
      </c>
      <c r="AE4558">
        <v>625</v>
      </c>
      <c r="AF4558" t="s">
        <v>54</v>
      </c>
      <c r="AG4558" t="s">
        <v>82</v>
      </c>
    </row>
    <row r="4559" spans="1:33" x14ac:dyDescent="0.3">
      <c r="A4559" t="s">
        <v>9186</v>
      </c>
      <c r="B4559" t="s">
        <v>80</v>
      </c>
      <c r="C4559" t="s">
        <v>46</v>
      </c>
      <c r="D4559" t="s">
        <v>96</v>
      </c>
      <c r="E4559" t="s">
        <v>59</v>
      </c>
      <c r="F4559">
        <v>4092</v>
      </c>
      <c r="G4559">
        <v>15</v>
      </c>
      <c r="H4559">
        <v>3478.2</v>
      </c>
      <c r="I4559">
        <v>365</v>
      </c>
      <c r="J4559">
        <v>16</v>
      </c>
      <c r="K4559">
        <f>super_shop_dataset[[#This Row],[Sold_Quantity]]*super_shop_dataset[[#This Row],[Purchase_Cost_in_$]]</f>
        <v>5840</v>
      </c>
      <c r="L4559" t="s">
        <v>12301</v>
      </c>
      <c r="M4559">
        <v>189</v>
      </c>
      <c r="N4559">
        <v>2.6</v>
      </c>
      <c r="O45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59">
        <v>152</v>
      </c>
      <c r="Q4559" t="s">
        <v>60</v>
      </c>
      <c r="R4559" s="2">
        <v>50215</v>
      </c>
      <c r="S4559" s="2">
        <v>49849</v>
      </c>
      <c r="T4559" t="s">
        <v>34</v>
      </c>
      <c r="U4559">
        <v>19</v>
      </c>
      <c r="V4559">
        <v>25</v>
      </c>
      <c r="W45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59" t="s">
        <v>50</v>
      </c>
      <c r="Y4559" t="s">
        <v>36</v>
      </c>
      <c r="Z4559" t="s">
        <v>76</v>
      </c>
      <c r="AA4559" t="s">
        <v>9187</v>
      </c>
      <c r="AB4559" t="s">
        <v>39</v>
      </c>
      <c r="AC4559">
        <v>14</v>
      </c>
      <c r="AD4559" t="s">
        <v>40</v>
      </c>
      <c r="AE4559">
        <v>279</v>
      </c>
      <c r="AF4559" t="s">
        <v>54</v>
      </c>
      <c r="AG4559" t="s">
        <v>82</v>
      </c>
    </row>
    <row r="4560" spans="1:33" x14ac:dyDescent="0.3">
      <c r="A4560" t="s">
        <v>9188</v>
      </c>
      <c r="B4560" t="s">
        <v>75</v>
      </c>
      <c r="C4560" t="s">
        <v>72</v>
      </c>
      <c r="D4560" t="s">
        <v>47</v>
      </c>
      <c r="E4560" t="s">
        <v>43</v>
      </c>
      <c r="F4560">
        <v>3556</v>
      </c>
      <c r="G4560">
        <v>26</v>
      </c>
      <c r="H4560">
        <v>2631.44</v>
      </c>
      <c r="I4560">
        <v>3853</v>
      </c>
      <c r="J4560">
        <v>6</v>
      </c>
      <c r="K4560">
        <f>super_shop_dataset[[#This Row],[Sold_Quantity]]*super_shop_dataset[[#This Row],[Purchase_Cost_in_$]]</f>
        <v>23118</v>
      </c>
      <c r="L4560" t="s">
        <v>14947</v>
      </c>
      <c r="M4560">
        <v>135</v>
      </c>
      <c r="N4560">
        <v>4.9000000000000004</v>
      </c>
      <c r="O45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60">
        <v>147</v>
      </c>
      <c r="Q4560" t="s">
        <v>33</v>
      </c>
      <c r="R4560" s="2">
        <v>50216</v>
      </c>
      <c r="S4560" s="2">
        <v>49850</v>
      </c>
      <c r="T4560" t="s">
        <v>89</v>
      </c>
      <c r="U4560">
        <v>35</v>
      </c>
      <c r="V4560">
        <v>69</v>
      </c>
      <c r="W45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60" t="s">
        <v>35</v>
      </c>
      <c r="Y4560" t="s">
        <v>61</v>
      </c>
      <c r="Z4560" t="s">
        <v>76</v>
      </c>
      <c r="AA4560" t="s">
        <v>9189</v>
      </c>
      <c r="AB4560" t="s">
        <v>53</v>
      </c>
      <c r="AC4560">
        <v>13</v>
      </c>
      <c r="AD4560" t="s">
        <v>63</v>
      </c>
      <c r="AE4560">
        <v>337</v>
      </c>
      <c r="AF4560" t="s">
        <v>41</v>
      </c>
      <c r="AG4560" t="s">
        <v>42</v>
      </c>
    </row>
    <row r="4561" spans="1:33" x14ac:dyDescent="0.3">
      <c r="A4561" t="s">
        <v>9190</v>
      </c>
      <c r="B4561" t="s">
        <v>80</v>
      </c>
      <c r="C4561" t="s">
        <v>72</v>
      </c>
      <c r="D4561" t="s">
        <v>31</v>
      </c>
      <c r="E4561" t="s">
        <v>43</v>
      </c>
      <c r="F4561">
        <v>1009</v>
      </c>
      <c r="G4561">
        <v>47</v>
      </c>
      <c r="H4561">
        <v>534.77</v>
      </c>
      <c r="I4561">
        <v>2685</v>
      </c>
      <c r="J4561">
        <v>81</v>
      </c>
      <c r="K4561">
        <f>super_shop_dataset[[#This Row],[Sold_Quantity]]*super_shop_dataset[[#This Row],[Purchase_Cost_in_$]]</f>
        <v>217485</v>
      </c>
      <c r="L4561" t="s">
        <v>14948</v>
      </c>
      <c r="M4561">
        <v>129</v>
      </c>
      <c r="N4561">
        <v>1.9</v>
      </c>
      <c r="O45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61">
        <v>263</v>
      </c>
      <c r="Q4561" t="s">
        <v>48</v>
      </c>
      <c r="R4561" s="2">
        <v>50217</v>
      </c>
      <c r="S4561" s="2">
        <v>49851</v>
      </c>
      <c r="T4561" t="s">
        <v>49</v>
      </c>
      <c r="U4561">
        <v>16</v>
      </c>
      <c r="V4561">
        <v>20</v>
      </c>
      <c r="W45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61" t="s">
        <v>50</v>
      </c>
      <c r="Y4561" t="s">
        <v>61</v>
      </c>
      <c r="Z4561" t="s">
        <v>76</v>
      </c>
      <c r="AA4561" t="s">
        <v>9191</v>
      </c>
      <c r="AB4561" t="s">
        <v>39</v>
      </c>
      <c r="AC4561">
        <v>3</v>
      </c>
      <c r="AD4561" t="s">
        <v>63</v>
      </c>
      <c r="AE4561">
        <v>801</v>
      </c>
      <c r="AF4561" t="s">
        <v>41</v>
      </c>
      <c r="AG4561" t="s">
        <v>82</v>
      </c>
    </row>
    <row r="4562" spans="1:33" x14ac:dyDescent="0.3">
      <c r="A4562" t="s">
        <v>9192</v>
      </c>
      <c r="B4562" t="s">
        <v>65</v>
      </c>
      <c r="C4562" t="s">
        <v>72</v>
      </c>
      <c r="D4562" t="s">
        <v>47</v>
      </c>
      <c r="E4562" t="s">
        <v>56</v>
      </c>
      <c r="F4562">
        <v>1068</v>
      </c>
      <c r="G4562">
        <v>17</v>
      </c>
      <c r="H4562">
        <v>886.44</v>
      </c>
      <c r="I4562">
        <v>3806</v>
      </c>
      <c r="J4562">
        <v>6</v>
      </c>
      <c r="K4562">
        <f>super_shop_dataset[[#This Row],[Sold_Quantity]]*super_shop_dataset[[#This Row],[Purchase_Cost_in_$]]</f>
        <v>22836</v>
      </c>
      <c r="L4562" t="s">
        <v>14949</v>
      </c>
      <c r="M4562">
        <v>101</v>
      </c>
      <c r="N4562">
        <v>5</v>
      </c>
      <c r="O45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62">
        <v>193</v>
      </c>
      <c r="Q4562" t="s">
        <v>48</v>
      </c>
      <c r="R4562" s="2">
        <v>50218</v>
      </c>
      <c r="S4562" s="2">
        <v>49852</v>
      </c>
      <c r="T4562" t="s">
        <v>49</v>
      </c>
      <c r="U4562">
        <v>39</v>
      </c>
      <c r="V4562">
        <v>29</v>
      </c>
      <c r="W45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62" t="s">
        <v>50</v>
      </c>
      <c r="Y4562" t="s">
        <v>36</v>
      </c>
      <c r="Z4562" t="s">
        <v>76</v>
      </c>
      <c r="AA4562" t="s">
        <v>9193</v>
      </c>
      <c r="AB4562" t="s">
        <v>53</v>
      </c>
      <c r="AC4562">
        <v>13</v>
      </c>
      <c r="AD4562" t="s">
        <v>63</v>
      </c>
      <c r="AE4562">
        <v>288</v>
      </c>
      <c r="AF4562" t="s">
        <v>78</v>
      </c>
      <c r="AG4562" t="s">
        <v>55</v>
      </c>
    </row>
    <row r="4563" spans="1:33" x14ac:dyDescent="0.3">
      <c r="A4563" t="s">
        <v>9194</v>
      </c>
      <c r="B4563" t="s">
        <v>65</v>
      </c>
      <c r="C4563" t="s">
        <v>66</v>
      </c>
      <c r="D4563" t="s">
        <v>47</v>
      </c>
      <c r="E4563" t="s">
        <v>32</v>
      </c>
      <c r="F4563">
        <v>1150</v>
      </c>
      <c r="G4563">
        <v>21</v>
      </c>
      <c r="H4563">
        <v>908.5</v>
      </c>
      <c r="I4563">
        <v>3850</v>
      </c>
      <c r="J4563">
        <v>8</v>
      </c>
      <c r="K4563">
        <f>super_shop_dataset[[#This Row],[Sold_Quantity]]*super_shop_dataset[[#This Row],[Purchase_Cost_in_$]]</f>
        <v>30800</v>
      </c>
      <c r="L4563" t="s">
        <v>14950</v>
      </c>
      <c r="M4563">
        <v>65</v>
      </c>
      <c r="N4563">
        <v>4.8</v>
      </c>
      <c r="O45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63">
        <v>21</v>
      </c>
      <c r="Q4563" t="s">
        <v>60</v>
      </c>
      <c r="R4563" s="2">
        <v>50219</v>
      </c>
      <c r="S4563" s="2">
        <v>49853</v>
      </c>
      <c r="T4563" t="s">
        <v>49</v>
      </c>
      <c r="U4563">
        <v>42</v>
      </c>
      <c r="V4563">
        <v>38</v>
      </c>
      <c r="W45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63" t="s">
        <v>50</v>
      </c>
      <c r="Y4563" t="s">
        <v>61</v>
      </c>
      <c r="Z4563" t="s">
        <v>37</v>
      </c>
      <c r="AA4563" t="s">
        <v>9195</v>
      </c>
      <c r="AB4563" t="s">
        <v>70</v>
      </c>
      <c r="AC4563">
        <v>13</v>
      </c>
      <c r="AD4563" t="s">
        <v>63</v>
      </c>
      <c r="AE4563">
        <v>237</v>
      </c>
      <c r="AF4563" t="s">
        <v>41</v>
      </c>
      <c r="AG4563" t="s">
        <v>82</v>
      </c>
    </row>
    <row r="4564" spans="1:33" x14ac:dyDescent="0.3">
      <c r="A4564" t="s">
        <v>9196</v>
      </c>
      <c r="B4564" t="s">
        <v>75</v>
      </c>
      <c r="C4564" t="s">
        <v>46</v>
      </c>
      <c r="D4564" t="s">
        <v>31</v>
      </c>
      <c r="E4564" t="s">
        <v>43</v>
      </c>
      <c r="F4564">
        <v>2991</v>
      </c>
      <c r="G4564">
        <v>11</v>
      </c>
      <c r="H4564">
        <v>2661.99</v>
      </c>
      <c r="I4564">
        <v>1492</v>
      </c>
      <c r="J4564">
        <v>49</v>
      </c>
      <c r="K4564">
        <f>super_shop_dataset[[#This Row],[Sold_Quantity]]*super_shop_dataset[[#This Row],[Purchase_Cost_in_$]]</f>
        <v>73108</v>
      </c>
      <c r="L4564" t="s">
        <v>12302</v>
      </c>
      <c r="M4564">
        <v>74</v>
      </c>
      <c r="N4564">
        <v>3.2</v>
      </c>
      <c r="O45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64">
        <v>113</v>
      </c>
      <c r="Q4564" t="s">
        <v>60</v>
      </c>
      <c r="R4564" s="2">
        <v>50220</v>
      </c>
      <c r="S4564" s="2">
        <v>49854</v>
      </c>
      <c r="T4564" t="s">
        <v>89</v>
      </c>
      <c r="U4564">
        <v>43</v>
      </c>
      <c r="V4564">
        <v>54</v>
      </c>
      <c r="W45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64" t="s">
        <v>50</v>
      </c>
      <c r="Y4564" t="s">
        <v>36</v>
      </c>
      <c r="Z4564" t="s">
        <v>37</v>
      </c>
      <c r="AA4564" t="s">
        <v>9197</v>
      </c>
      <c r="AB4564" t="s">
        <v>70</v>
      </c>
      <c r="AC4564">
        <v>9</v>
      </c>
      <c r="AD4564" t="s">
        <v>63</v>
      </c>
      <c r="AE4564">
        <v>453</v>
      </c>
      <c r="AF4564" t="s">
        <v>78</v>
      </c>
      <c r="AG4564" t="s">
        <v>55</v>
      </c>
    </row>
    <row r="4565" spans="1:33" x14ac:dyDescent="0.3">
      <c r="A4565" t="s">
        <v>9198</v>
      </c>
      <c r="B4565" t="s">
        <v>65</v>
      </c>
      <c r="C4565" t="s">
        <v>72</v>
      </c>
      <c r="D4565" t="s">
        <v>96</v>
      </c>
      <c r="E4565" t="s">
        <v>43</v>
      </c>
      <c r="F4565">
        <v>4452</v>
      </c>
      <c r="G4565">
        <v>23</v>
      </c>
      <c r="H4565">
        <v>3428.04</v>
      </c>
      <c r="I4565">
        <v>2404</v>
      </c>
      <c r="J4565">
        <v>57</v>
      </c>
      <c r="K4565">
        <f>super_shop_dataset[[#This Row],[Sold_Quantity]]*super_shop_dataset[[#This Row],[Purchase_Cost_in_$]]</f>
        <v>137028</v>
      </c>
      <c r="L4565" t="s">
        <v>12303</v>
      </c>
      <c r="M4565">
        <v>49</v>
      </c>
      <c r="N4565">
        <v>3</v>
      </c>
      <c r="O45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65">
        <v>263</v>
      </c>
      <c r="Q4565" t="s">
        <v>60</v>
      </c>
      <c r="R4565" s="2">
        <v>50221</v>
      </c>
      <c r="S4565" s="2">
        <v>49855</v>
      </c>
      <c r="T4565" t="s">
        <v>49</v>
      </c>
      <c r="U4565">
        <v>40</v>
      </c>
      <c r="V4565">
        <v>68</v>
      </c>
      <c r="W45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65" t="s">
        <v>35</v>
      </c>
      <c r="Y4565" t="s">
        <v>36</v>
      </c>
      <c r="Z4565" t="s">
        <v>76</v>
      </c>
      <c r="AA4565" t="s">
        <v>9199</v>
      </c>
      <c r="AB4565" t="s">
        <v>39</v>
      </c>
      <c r="AC4565">
        <v>10</v>
      </c>
      <c r="AD4565" t="s">
        <v>40</v>
      </c>
      <c r="AE4565">
        <v>545</v>
      </c>
      <c r="AF4565" t="s">
        <v>78</v>
      </c>
      <c r="AG4565" t="s">
        <v>82</v>
      </c>
    </row>
    <row r="4566" spans="1:33" x14ac:dyDescent="0.3">
      <c r="A4566" t="s">
        <v>9200</v>
      </c>
      <c r="B4566" t="s">
        <v>75</v>
      </c>
      <c r="C4566" t="s">
        <v>46</v>
      </c>
      <c r="D4566" t="s">
        <v>31</v>
      </c>
      <c r="E4566" t="s">
        <v>56</v>
      </c>
      <c r="F4566">
        <v>4458</v>
      </c>
      <c r="G4566">
        <v>32</v>
      </c>
      <c r="H4566">
        <v>3031.44</v>
      </c>
      <c r="I4566">
        <v>760</v>
      </c>
      <c r="J4566">
        <v>23</v>
      </c>
      <c r="K4566">
        <f>super_shop_dataset[[#This Row],[Sold_Quantity]]*super_shop_dataset[[#This Row],[Purchase_Cost_in_$]]</f>
        <v>17480</v>
      </c>
      <c r="L4566" t="s">
        <v>12304</v>
      </c>
      <c r="M4566">
        <v>164</v>
      </c>
      <c r="N4566">
        <v>4.9000000000000004</v>
      </c>
      <c r="O45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66">
        <v>178</v>
      </c>
      <c r="Q4566" t="s">
        <v>33</v>
      </c>
      <c r="R4566" s="2">
        <v>50222</v>
      </c>
      <c r="S4566" s="2">
        <v>49856</v>
      </c>
      <c r="T4566" t="s">
        <v>34</v>
      </c>
      <c r="U4566">
        <v>5</v>
      </c>
      <c r="V4566">
        <v>58</v>
      </c>
      <c r="W45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66" t="s">
        <v>50</v>
      </c>
      <c r="Y4566" t="s">
        <v>68</v>
      </c>
      <c r="Z4566" t="s">
        <v>76</v>
      </c>
      <c r="AA4566" t="s">
        <v>9201</v>
      </c>
      <c r="AB4566" t="s">
        <v>53</v>
      </c>
      <c r="AC4566">
        <v>7</v>
      </c>
      <c r="AD4566" t="s">
        <v>63</v>
      </c>
      <c r="AE4566">
        <v>339</v>
      </c>
      <c r="AF4566" t="s">
        <v>54</v>
      </c>
      <c r="AG4566" t="s">
        <v>55</v>
      </c>
    </row>
    <row r="4567" spans="1:33" x14ac:dyDescent="0.3">
      <c r="A4567" t="s">
        <v>9202</v>
      </c>
      <c r="B4567" t="s">
        <v>45</v>
      </c>
      <c r="C4567" t="s">
        <v>72</v>
      </c>
      <c r="D4567" t="s">
        <v>47</v>
      </c>
      <c r="E4567" t="s">
        <v>43</v>
      </c>
      <c r="F4567">
        <v>665</v>
      </c>
      <c r="G4567">
        <v>11</v>
      </c>
      <c r="H4567">
        <v>591.85</v>
      </c>
      <c r="I4567">
        <v>2117</v>
      </c>
      <c r="J4567">
        <v>38</v>
      </c>
      <c r="K4567">
        <f>super_shop_dataset[[#This Row],[Sold_Quantity]]*super_shop_dataset[[#This Row],[Purchase_Cost_in_$]]</f>
        <v>80446</v>
      </c>
      <c r="L4567" t="s">
        <v>14951</v>
      </c>
      <c r="M4567">
        <v>142</v>
      </c>
      <c r="N4567">
        <v>2.9</v>
      </c>
      <c r="O45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67">
        <v>141</v>
      </c>
      <c r="Q4567" t="s">
        <v>33</v>
      </c>
      <c r="R4567" s="2">
        <v>50223</v>
      </c>
      <c r="S4567" s="2">
        <v>49857</v>
      </c>
      <c r="T4567" t="s">
        <v>89</v>
      </c>
      <c r="U4567">
        <v>35</v>
      </c>
      <c r="V4567">
        <v>37</v>
      </c>
      <c r="W45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67" t="s">
        <v>50</v>
      </c>
      <c r="Y4567" t="s">
        <v>61</v>
      </c>
      <c r="Z4567" t="s">
        <v>51</v>
      </c>
      <c r="AA4567" t="s">
        <v>9203</v>
      </c>
      <c r="AB4567" t="s">
        <v>53</v>
      </c>
      <c r="AC4567">
        <v>7</v>
      </c>
      <c r="AD4567" t="s">
        <v>40</v>
      </c>
      <c r="AE4567">
        <v>432</v>
      </c>
      <c r="AF4567" t="s">
        <v>78</v>
      </c>
      <c r="AG4567" t="s">
        <v>55</v>
      </c>
    </row>
    <row r="4568" spans="1:33" x14ac:dyDescent="0.3">
      <c r="A4568" t="s">
        <v>9204</v>
      </c>
      <c r="B4568" t="s">
        <v>75</v>
      </c>
      <c r="C4568" t="s">
        <v>66</v>
      </c>
      <c r="D4568" t="s">
        <v>96</v>
      </c>
      <c r="E4568" t="s">
        <v>43</v>
      </c>
      <c r="F4568">
        <v>2626</v>
      </c>
      <c r="G4568">
        <v>49</v>
      </c>
      <c r="H4568">
        <v>1339.26</v>
      </c>
      <c r="I4568">
        <v>3725</v>
      </c>
      <c r="J4568">
        <v>19</v>
      </c>
      <c r="K4568">
        <f>super_shop_dataset[[#This Row],[Sold_Quantity]]*super_shop_dataset[[#This Row],[Purchase_Cost_in_$]]</f>
        <v>70775</v>
      </c>
      <c r="L4568" t="s">
        <v>14952</v>
      </c>
      <c r="M4568">
        <v>103</v>
      </c>
      <c r="N4568">
        <v>2.1</v>
      </c>
      <c r="O45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68">
        <v>495</v>
      </c>
      <c r="Q4568" t="s">
        <v>48</v>
      </c>
      <c r="R4568" s="2">
        <v>50224</v>
      </c>
      <c r="S4568" s="2">
        <v>49858</v>
      </c>
      <c r="T4568" t="s">
        <v>49</v>
      </c>
      <c r="U4568">
        <v>23</v>
      </c>
      <c r="V4568">
        <v>29</v>
      </c>
      <c r="W45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68" t="s">
        <v>35</v>
      </c>
      <c r="Y4568" t="s">
        <v>68</v>
      </c>
      <c r="Z4568" t="s">
        <v>37</v>
      </c>
      <c r="AA4568" t="s">
        <v>9205</v>
      </c>
      <c r="AB4568" t="s">
        <v>70</v>
      </c>
      <c r="AC4568">
        <v>1</v>
      </c>
      <c r="AD4568" t="s">
        <v>40</v>
      </c>
      <c r="AE4568">
        <v>434</v>
      </c>
      <c r="AF4568" t="s">
        <v>78</v>
      </c>
      <c r="AG4568" t="s">
        <v>55</v>
      </c>
    </row>
    <row r="4569" spans="1:33" x14ac:dyDescent="0.3">
      <c r="A4569" t="s">
        <v>9206</v>
      </c>
      <c r="B4569" t="s">
        <v>75</v>
      </c>
      <c r="C4569" t="s">
        <v>66</v>
      </c>
      <c r="D4569" t="s">
        <v>47</v>
      </c>
      <c r="E4569" t="s">
        <v>56</v>
      </c>
      <c r="F4569">
        <v>1221</v>
      </c>
      <c r="G4569">
        <v>49</v>
      </c>
      <c r="H4569">
        <v>622.71</v>
      </c>
      <c r="I4569">
        <v>1091</v>
      </c>
      <c r="J4569">
        <v>44</v>
      </c>
      <c r="K4569">
        <f>super_shop_dataset[[#This Row],[Sold_Quantity]]*super_shop_dataset[[#This Row],[Purchase_Cost_in_$]]</f>
        <v>48004</v>
      </c>
      <c r="L4569" t="s">
        <v>14953</v>
      </c>
      <c r="M4569">
        <v>119</v>
      </c>
      <c r="N4569">
        <v>2.2999999999999998</v>
      </c>
      <c r="O45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69">
        <v>169</v>
      </c>
      <c r="Q4569" t="s">
        <v>48</v>
      </c>
      <c r="R4569" s="2">
        <v>50225</v>
      </c>
      <c r="S4569" s="2">
        <v>49859</v>
      </c>
      <c r="T4569" t="s">
        <v>49</v>
      </c>
      <c r="U4569">
        <v>12</v>
      </c>
      <c r="V4569">
        <v>62</v>
      </c>
      <c r="W45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69" t="s">
        <v>50</v>
      </c>
      <c r="Y4569" t="s">
        <v>61</v>
      </c>
      <c r="Z4569" t="s">
        <v>51</v>
      </c>
      <c r="AA4569" t="s">
        <v>9207</v>
      </c>
      <c r="AB4569" t="s">
        <v>39</v>
      </c>
      <c r="AC4569">
        <v>1</v>
      </c>
      <c r="AD4569" t="s">
        <v>40</v>
      </c>
      <c r="AE4569">
        <v>842</v>
      </c>
      <c r="AF4569" t="s">
        <v>41</v>
      </c>
      <c r="AG4569" t="s">
        <v>82</v>
      </c>
    </row>
    <row r="4570" spans="1:33" x14ac:dyDescent="0.3">
      <c r="A4570" t="s">
        <v>9208</v>
      </c>
      <c r="B4570" t="s">
        <v>65</v>
      </c>
      <c r="C4570" t="s">
        <v>66</v>
      </c>
      <c r="D4570" t="s">
        <v>31</v>
      </c>
      <c r="E4570" t="s">
        <v>59</v>
      </c>
      <c r="F4570">
        <v>872</v>
      </c>
      <c r="G4570">
        <v>34</v>
      </c>
      <c r="H4570">
        <v>575.52</v>
      </c>
      <c r="I4570">
        <v>3056</v>
      </c>
      <c r="J4570">
        <v>51</v>
      </c>
      <c r="K4570">
        <f>super_shop_dataset[[#This Row],[Sold_Quantity]]*super_shop_dataset[[#This Row],[Purchase_Cost_in_$]]</f>
        <v>155856</v>
      </c>
      <c r="L4570" t="s">
        <v>14954</v>
      </c>
      <c r="M4570">
        <v>99</v>
      </c>
      <c r="N4570">
        <v>1.8</v>
      </c>
      <c r="O45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70">
        <v>332</v>
      </c>
      <c r="Q4570" t="s">
        <v>60</v>
      </c>
      <c r="R4570" s="2">
        <v>50226</v>
      </c>
      <c r="S4570" s="2">
        <v>49860</v>
      </c>
      <c r="T4570" t="s">
        <v>34</v>
      </c>
      <c r="U4570">
        <v>37</v>
      </c>
      <c r="V4570">
        <v>21</v>
      </c>
      <c r="W45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70" t="s">
        <v>35</v>
      </c>
      <c r="Y4570" t="s">
        <v>61</v>
      </c>
      <c r="Z4570" t="s">
        <v>37</v>
      </c>
      <c r="AA4570" t="s">
        <v>9209</v>
      </c>
      <c r="AB4570" t="s">
        <v>70</v>
      </c>
      <c r="AC4570">
        <v>14</v>
      </c>
      <c r="AD4570" t="s">
        <v>63</v>
      </c>
      <c r="AE4570">
        <v>375</v>
      </c>
      <c r="AF4570" t="s">
        <v>78</v>
      </c>
      <c r="AG4570" t="s">
        <v>55</v>
      </c>
    </row>
    <row r="4571" spans="1:33" x14ac:dyDescent="0.3">
      <c r="A4571" t="s">
        <v>9210</v>
      </c>
      <c r="B4571" t="s">
        <v>80</v>
      </c>
      <c r="C4571" t="s">
        <v>46</v>
      </c>
      <c r="D4571" t="s">
        <v>47</v>
      </c>
      <c r="E4571" t="s">
        <v>59</v>
      </c>
      <c r="F4571">
        <v>275</v>
      </c>
      <c r="G4571">
        <v>22</v>
      </c>
      <c r="H4571">
        <v>214.5</v>
      </c>
      <c r="I4571">
        <v>296</v>
      </c>
      <c r="J4571">
        <v>8</v>
      </c>
      <c r="K4571">
        <f>super_shop_dataset[[#This Row],[Sold_Quantity]]*super_shop_dataset[[#This Row],[Purchase_Cost_in_$]]</f>
        <v>2368</v>
      </c>
      <c r="L4571" t="s">
        <v>14955</v>
      </c>
      <c r="M4571">
        <v>118</v>
      </c>
      <c r="N4571">
        <v>3.5</v>
      </c>
      <c r="O45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71">
        <v>303</v>
      </c>
      <c r="Q4571" t="s">
        <v>60</v>
      </c>
      <c r="R4571" s="2">
        <v>50227</v>
      </c>
      <c r="S4571" s="2">
        <v>49861</v>
      </c>
      <c r="T4571" t="s">
        <v>89</v>
      </c>
      <c r="U4571">
        <v>2</v>
      </c>
      <c r="V4571">
        <v>20</v>
      </c>
      <c r="W45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71" t="s">
        <v>35</v>
      </c>
      <c r="Y4571" t="s">
        <v>61</v>
      </c>
      <c r="Z4571" t="s">
        <v>76</v>
      </c>
      <c r="AA4571" t="s">
        <v>9211</v>
      </c>
      <c r="AB4571" t="s">
        <v>53</v>
      </c>
      <c r="AC4571">
        <v>1</v>
      </c>
      <c r="AD4571" t="s">
        <v>63</v>
      </c>
      <c r="AE4571">
        <v>730</v>
      </c>
      <c r="AF4571" t="s">
        <v>54</v>
      </c>
      <c r="AG4571" t="s">
        <v>42</v>
      </c>
    </row>
    <row r="4572" spans="1:33" x14ac:dyDescent="0.3">
      <c r="A4572" t="s">
        <v>9212</v>
      </c>
      <c r="B4572" t="s">
        <v>80</v>
      </c>
      <c r="C4572" t="s">
        <v>72</v>
      </c>
      <c r="D4572" t="s">
        <v>58</v>
      </c>
      <c r="E4572" t="s">
        <v>59</v>
      </c>
      <c r="F4572">
        <v>3462</v>
      </c>
      <c r="G4572">
        <v>2</v>
      </c>
      <c r="H4572">
        <v>3392.76</v>
      </c>
      <c r="I4572">
        <v>2396</v>
      </c>
      <c r="J4572">
        <v>40</v>
      </c>
      <c r="K4572">
        <f>super_shop_dataset[[#This Row],[Sold_Quantity]]*super_shop_dataset[[#This Row],[Purchase_Cost_in_$]]</f>
        <v>95840</v>
      </c>
      <c r="L4572" t="s">
        <v>12305</v>
      </c>
      <c r="M4572">
        <v>16</v>
      </c>
      <c r="N4572">
        <v>1.7</v>
      </c>
      <c r="O45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72">
        <v>290</v>
      </c>
      <c r="Q4572" t="s">
        <v>48</v>
      </c>
      <c r="R4572" s="2">
        <v>50228</v>
      </c>
      <c r="S4572" s="2">
        <v>49862</v>
      </c>
      <c r="T4572" t="s">
        <v>34</v>
      </c>
      <c r="U4572">
        <v>24</v>
      </c>
      <c r="V4572">
        <v>65</v>
      </c>
      <c r="W45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72" t="s">
        <v>35</v>
      </c>
      <c r="Y4572" t="s">
        <v>68</v>
      </c>
      <c r="Z4572" t="s">
        <v>51</v>
      </c>
      <c r="AA4572" t="s">
        <v>9213</v>
      </c>
      <c r="AB4572" t="s">
        <v>39</v>
      </c>
      <c r="AC4572">
        <v>5</v>
      </c>
      <c r="AD4572" t="s">
        <v>63</v>
      </c>
      <c r="AE4572">
        <v>639</v>
      </c>
      <c r="AF4572" t="s">
        <v>54</v>
      </c>
      <c r="AG4572" t="s">
        <v>82</v>
      </c>
    </row>
    <row r="4573" spans="1:33" x14ac:dyDescent="0.3">
      <c r="A4573" t="s">
        <v>9214</v>
      </c>
      <c r="B4573" t="s">
        <v>80</v>
      </c>
      <c r="C4573" t="s">
        <v>30</v>
      </c>
      <c r="D4573" t="s">
        <v>47</v>
      </c>
      <c r="E4573" t="s">
        <v>59</v>
      </c>
      <c r="F4573">
        <v>4762</v>
      </c>
      <c r="G4573">
        <v>21</v>
      </c>
      <c r="H4573">
        <v>3761.98</v>
      </c>
      <c r="I4573">
        <v>3816</v>
      </c>
      <c r="J4573">
        <v>54</v>
      </c>
      <c r="K4573">
        <f>super_shop_dataset[[#This Row],[Sold_Quantity]]*super_shop_dataset[[#This Row],[Purchase_Cost_in_$]]</f>
        <v>206064</v>
      </c>
      <c r="L4573" t="s">
        <v>14956</v>
      </c>
      <c r="M4573">
        <v>123</v>
      </c>
      <c r="N4573">
        <v>3.8</v>
      </c>
      <c r="O45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73">
        <v>42</v>
      </c>
      <c r="Q4573" t="s">
        <v>60</v>
      </c>
      <c r="R4573" s="2">
        <v>50229</v>
      </c>
      <c r="S4573" s="2">
        <v>49863</v>
      </c>
      <c r="T4573" t="s">
        <v>34</v>
      </c>
      <c r="U4573">
        <v>9</v>
      </c>
      <c r="V4573">
        <v>18</v>
      </c>
      <c r="W45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573" t="s">
        <v>50</v>
      </c>
      <c r="Y4573" t="s">
        <v>68</v>
      </c>
      <c r="Z4573" t="s">
        <v>51</v>
      </c>
      <c r="AA4573" t="s">
        <v>9215</v>
      </c>
      <c r="AB4573" t="s">
        <v>70</v>
      </c>
      <c r="AC4573">
        <v>11</v>
      </c>
      <c r="AD4573" t="s">
        <v>63</v>
      </c>
      <c r="AE4573">
        <v>778</v>
      </c>
      <c r="AF4573" t="s">
        <v>54</v>
      </c>
      <c r="AG4573" t="s">
        <v>42</v>
      </c>
    </row>
    <row r="4574" spans="1:33" x14ac:dyDescent="0.3">
      <c r="A4574" t="s">
        <v>9216</v>
      </c>
      <c r="B4574" t="s">
        <v>80</v>
      </c>
      <c r="C4574" t="s">
        <v>46</v>
      </c>
      <c r="D4574" t="s">
        <v>47</v>
      </c>
      <c r="E4574" t="s">
        <v>43</v>
      </c>
      <c r="F4574">
        <v>4296</v>
      </c>
      <c r="G4574">
        <v>42</v>
      </c>
      <c r="H4574">
        <v>2491.6799999999998</v>
      </c>
      <c r="I4574">
        <v>1589</v>
      </c>
      <c r="J4574">
        <v>24</v>
      </c>
      <c r="K4574">
        <f>super_shop_dataset[[#This Row],[Sold_Quantity]]*super_shop_dataset[[#This Row],[Purchase_Cost_in_$]]</f>
        <v>38136</v>
      </c>
      <c r="L4574" t="s">
        <v>12306</v>
      </c>
      <c r="M4574">
        <v>47</v>
      </c>
      <c r="N4574">
        <v>3.4</v>
      </c>
      <c r="O45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74">
        <v>65</v>
      </c>
      <c r="Q4574" t="s">
        <v>48</v>
      </c>
      <c r="R4574" s="2">
        <v>50230</v>
      </c>
      <c r="S4574" s="2">
        <v>49864</v>
      </c>
      <c r="T4574" t="s">
        <v>34</v>
      </c>
      <c r="U4574">
        <v>11</v>
      </c>
      <c r="V4574">
        <v>66</v>
      </c>
      <c r="W45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74" t="s">
        <v>35</v>
      </c>
      <c r="Y4574" t="s">
        <v>68</v>
      </c>
      <c r="Z4574" t="s">
        <v>37</v>
      </c>
      <c r="AA4574" t="s">
        <v>9217</v>
      </c>
      <c r="AB4574" t="s">
        <v>53</v>
      </c>
      <c r="AC4574">
        <v>6</v>
      </c>
      <c r="AD4574" t="s">
        <v>63</v>
      </c>
      <c r="AE4574">
        <v>548</v>
      </c>
      <c r="AF4574" t="s">
        <v>78</v>
      </c>
      <c r="AG4574" t="s">
        <v>55</v>
      </c>
    </row>
    <row r="4575" spans="1:33" x14ac:dyDescent="0.3">
      <c r="A4575" t="s">
        <v>9218</v>
      </c>
      <c r="B4575" t="s">
        <v>45</v>
      </c>
      <c r="C4575" t="s">
        <v>84</v>
      </c>
      <c r="D4575" t="s">
        <v>96</v>
      </c>
      <c r="E4575" t="s">
        <v>56</v>
      </c>
      <c r="F4575">
        <v>241</v>
      </c>
      <c r="G4575">
        <v>14</v>
      </c>
      <c r="H4575">
        <v>207.26</v>
      </c>
      <c r="I4575">
        <v>356</v>
      </c>
      <c r="J4575">
        <v>69</v>
      </c>
      <c r="K4575">
        <f>super_shop_dataset[[#This Row],[Sold_Quantity]]*super_shop_dataset[[#This Row],[Purchase_Cost_in_$]]</f>
        <v>24564</v>
      </c>
      <c r="L4575" t="s">
        <v>14957</v>
      </c>
      <c r="M4575">
        <v>39</v>
      </c>
      <c r="N4575">
        <v>4.7</v>
      </c>
      <c r="O45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75">
        <v>49</v>
      </c>
      <c r="Q4575" t="s">
        <v>48</v>
      </c>
      <c r="R4575" s="2">
        <v>50231</v>
      </c>
      <c r="S4575" s="2">
        <v>49865</v>
      </c>
      <c r="T4575" t="s">
        <v>89</v>
      </c>
      <c r="U4575">
        <v>19</v>
      </c>
      <c r="V4575">
        <v>23</v>
      </c>
      <c r="W45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75" t="s">
        <v>50</v>
      </c>
      <c r="Y4575" t="s">
        <v>61</v>
      </c>
      <c r="Z4575" t="s">
        <v>51</v>
      </c>
      <c r="AA4575" t="s">
        <v>9219</v>
      </c>
      <c r="AB4575" t="s">
        <v>39</v>
      </c>
      <c r="AC4575">
        <v>3</v>
      </c>
      <c r="AD4575" t="s">
        <v>40</v>
      </c>
      <c r="AE4575">
        <v>445</v>
      </c>
      <c r="AF4575" t="s">
        <v>78</v>
      </c>
      <c r="AG4575" t="s">
        <v>82</v>
      </c>
    </row>
    <row r="4576" spans="1:33" x14ac:dyDescent="0.3">
      <c r="A4576" t="s">
        <v>9220</v>
      </c>
      <c r="B4576" t="s">
        <v>29</v>
      </c>
      <c r="C4576" t="s">
        <v>66</v>
      </c>
      <c r="D4576" t="s">
        <v>67</v>
      </c>
      <c r="E4576" t="s">
        <v>56</v>
      </c>
      <c r="F4576">
        <v>4816</v>
      </c>
      <c r="G4576">
        <v>29</v>
      </c>
      <c r="H4576">
        <v>3419.36</v>
      </c>
      <c r="I4576">
        <v>1240</v>
      </c>
      <c r="J4576">
        <v>31</v>
      </c>
      <c r="K4576">
        <f>super_shop_dataset[[#This Row],[Sold_Quantity]]*super_shop_dataset[[#This Row],[Purchase_Cost_in_$]]</f>
        <v>38440</v>
      </c>
      <c r="L4576" t="s">
        <v>12307</v>
      </c>
      <c r="M4576">
        <v>34</v>
      </c>
      <c r="N4576">
        <v>3</v>
      </c>
      <c r="O45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76">
        <v>316</v>
      </c>
      <c r="Q4576" t="s">
        <v>33</v>
      </c>
      <c r="R4576" s="2">
        <v>50232</v>
      </c>
      <c r="S4576" s="2">
        <v>49866</v>
      </c>
      <c r="T4576" t="s">
        <v>49</v>
      </c>
      <c r="U4576">
        <v>7</v>
      </c>
      <c r="V4576">
        <v>53</v>
      </c>
      <c r="W45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76" t="s">
        <v>50</v>
      </c>
      <c r="Y4576" t="s">
        <v>61</v>
      </c>
      <c r="Z4576" t="s">
        <v>76</v>
      </c>
      <c r="AA4576" t="s">
        <v>9221</v>
      </c>
      <c r="AB4576" t="s">
        <v>53</v>
      </c>
      <c r="AC4576">
        <v>8</v>
      </c>
      <c r="AD4576" t="s">
        <v>63</v>
      </c>
      <c r="AE4576">
        <v>618</v>
      </c>
      <c r="AF4576" t="s">
        <v>78</v>
      </c>
      <c r="AG4576" t="s">
        <v>42</v>
      </c>
    </row>
    <row r="4577" spans="1:33" x14ac:dyDescent="0.3">
      <c r="A4577" t="s">
        <v>9222</v>
      </c>
      <c r="B4577" t="s">
        <v>45</v>
      </c>
      <c r="C4577" t="s">
        <v>72</v>
      </c>
      <c r="D4577" t="s">
        <v>67</v>
      </c>
      <c r="E4577" t="s">
        <v>59</v>
      </c>
      <c r="F4577">
        <v>4887</v>
      </c>
      <c r="G4577">
        <v>15</v>
      </c>
      <c r="H4577">
        <v>4153.95</v>
      </c>
      <c r="I4577">
        <v>333</v>
      </c>
      <c r="J4577">
        <v>9</v>
      </c>
      <c r="K4577">
        <f>super_shop_dataset[[#This Row],[Sold_Quantity]]*super_shop_dataset[[#This Row],[Purchase_Cost_in_$]]</f>
        <v>2997</v>
      </c>
      <c r="L4577" t="s">
        <v>12308</v>
      </c>
      <c r="M4577">
        <v>197</v>
      </c>
      <c r="N4577">
        <v>1.5</v>
      </c>
      <c r="O45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77">
        <v>178</v>
      </c>
      <c r="Q4577" t="s">
        <v>48</v>
      </c>
      <c r="R4577" s="2">
        <v>50233</v>
      </c>
      <c r="S4577" s="2">
        <v>49867</v>
      </c>
      <c r="T4577" t="s">
        <v>89</v>
      </c>
      <c r="U4577">
        <v>12</v>
      </c>
      <c r="V4577">
        <v>66</v>
      </c>
      <c r="W45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77" t="s">
        <v>35</v>
      </c>
      <c r="Y4577" t="s">
        <v>36</v>
      </c>
      <c r="Z4577" t="s">
        <v>37</v>
      </c>
      <c r="AA4577" t="s">
        <v>9223</v>
      </c>
      <c r="AB4577" t="s">
        <v>70</v>
      </c>
      <c r="AC4577">
        <v>7</v>
      </c>
      <c r="AD4577" t="s">
        <v>40</v>
      </c>
      <c r="AE4577">
        <v>107</v>
      </c>
      <c r="AF4577" t="s">
        <v>78</v>
      </c>
      <c r="AG4577" t="s">
        <v>82</v>
      </c>
    </row>
    <row r="4578" spans="1:33" x14ac:dyDescent="0.3">
      <c r="A4578" t="s">
        <v>9224</v>
      </c>
      <c r="B4578" t="s">
        <v>65</v>
      </c>
      <c r="C4578" t="s">
        <v>46</v>
      </c>
      <c r="D4578" t="s">
        <v>58</v>
      </c>
      <c r="E4578" t="s">
        <v>43</v>
      </c>
      <c r="F4578">
        <v>2203</v>
      </c>
      <c r="G4578">
        <v>16</v>
      </c>
      <c r="H4578">
        <v>1850.52</v>
      </c>
      <c r="I4578">
        <v>1100</v>
      </c>
      <c r="J4578">
        <v>61</v>
      </c>
      <c r="K4578">
        <f>super_shop_dataset[[#This Row],[Sold_Quantity]]*super_shop_dataset[[#This Row],[Purchase_Cost_in_$]]</f>
        <v>67100</v>
      </c>
      <c r="L4578" t="s">
        <v>12309</v>
      </c>
      <c r="M4578">
        <v>175</v>
      </c>
      <c r="N4578">
        <v>4</v>
      </c>
      <c r="O45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78">
        <v>166</v>
      </c>
      <c r="Q4578" t="s">
        <v>33</v>
      </c>
      <c r="R4578" s="2">
        <v>50234</v>
      </c>
      <c r="S4578" s="2">
        <v>49868</v>
      </c>
      <c r="T4578" t="s">
        <v>89</v>
      </c>
      <c r="U4578">
        <v>14</v>
      </c>
      <c r="V4578">
        <v>49</v>
      </c>
      <c r="W45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78" t="s">
        <v>35</v>
      </c>
      <c r="Y4578" t="s">
        <v>36</v>
      </c>
      <c r="Z4578" t="s">
        <v>51</v>
      </c>
      <c r="AA4578" t="s">
        <v>9225</v>
      </c>
      <c r="AB4578" t="s">
        <v>70</v>
      </c>
      <c r="AC4578">
        <v>14</v>
      </c>
      <c r="AD4578" t="s">
        <v>40</v>
      </c>
      <c r="AE4578">
        <v>256</v>
      </c>
      <c r="AF4578" t="s">
        <v>41</v>
      </c>
      <c r="AG4578" t="s">
        <v>42</v>
      </c>
    </row>
    <row r="4579" spans="1:33" x14ac:dyDescent="0.3">
      <c r="A4579" t="s">
        <v>9226</v>
      </c>
      <c r="B4579" t="s">
        <v>29</v>
      </c>
      <c r="C4579" t="s">
        <v>72</v>
      </c>
      <c r="D4579" t="s">
        <v>47</v>
      </c>
      <c r="E4579" t="s">
        <v>32</v>
      </c>
      <c r="F4579">
        <v>1760</v>
      </c>
      <c r="G4579">
        <v>12</v>
      </c>
      <c r="H4579">
        <v>1548.8</v>
      </c>
      <c r="I4579">
        <v>2214</v>
      </c>
      <c r="J4579">
        <v>15</v>
      </c>
      <c r="K4579">
        <f>super_shop_dataset[[#This Row],[Sold_Quantity]]*super_shop_dataset[[#This Row],[Purchase_Cost_in_$]]</f>
        <v>33210</v>
      </c>
      <c r="L4579" t="s">
        <v>14958</v>
      </c>
      <c r="M4579">
        <v>21</v>
      </c>
      <c r="N4579">
        <v>1.6</v>
      </c>
      <c r="O45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79">
        <v>190</v>
      </c>
      <c r="Q4579" t="s">
        <v>60</v>
      </c>
      <c r="R4579" s="2">
        <v>50235</v>
      </c>
      <c r="S4579" s="2">
        <v>49869</v>
      </c>
      <c r="T4579" t="s">
        <v>49</v>
      </c>
      <c r="U4579">
        <v>47</v>
      </c>
      <c r="V4579">
        <v>62</v>
      </c>
      <c r="W45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79" t="s">
        <v>50</v>
      </c>
      <c r="Y4579" t="s">
        <v>36</v>
      </c>
      <c r="Z4579" t="s">
        <v>51</v>
      </c>
      <c r="AA4579" t="s">
        <v>9227</v>
      </c>
      <c r="AB4579" t="s">
        <v>53</v>
      </c>
      <c r="AC4579">
        <v>4</v>
      </c>
      <c r="AD4579" t="s">
        <v>40</v>
      </c>
      <c r="AE4579">
        <v>723</v>
      </c>
      <c r="AF4579" t="s">
        <v>41</v>
      </c>
      <c r="AG4579" t="s">
        <v>55</v>
      </c>
    </row>
    <row r="4580" spans="1:33" x14ac:dyDescent="0.3">
      <c r="A4580" t="s">
        <v>9228</v>
      </c>
      <c r="B4580" t="s">
        <v>45</v>
      </c>
      <c r="C4580" t="s">
        <v>66</v>
      </c>
      <c r="D4580" t="s">
        <v>47</v>
      </c>
      <c r="E4580" t="s">
        <v>56</v>
      </c>
      <c r="F4580">
        <v>706</v>
      </c>
      <c r="G4580">
        <v>16</v>
      </c>
      <c r="H4580">
        <v>593.04</v>
      </c>
      <c r="I4580">
        <v>3836</v>
      </c>
      <c r="J4580">
        <v>56</v>
      </c>
      <c r="K4580">
        <f>super_shop_dataset[[#This Row],[Sold_Quantity]]*super_shop_dataset[[#This Row],[Purchase_Cost_in_$]]</f>
        <v>214816</v>
      </c>
      <c r="L4580" t="s">
        <v>14959</v>
      </c>
      <c r="M4580">
        <v>132</v>
      </c>
      <c r="N4580">
        <v>4.3</v>
      </c>
      <c r="O45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80">
        <v>469</v>
      </c>
      <c r="Q4580" t="s">
        <v>48</v>
      </c>
      <c r="R4580" s="2">
        <v>50236</v>
      </c>
      <c r="S4580" s="2">
        <v>49870</v>
      </c>
      <c r="T4580" t="s">
        <v>49</v>
      </c>
      <c r="U4580">
        <v>49</v>
      </c>
      <c r="V4580">
        <v>39</v>
      </c>
      <c r="W45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80" t="s">
        <v>35</v>
      </c>
      <c r="Y4580" t="s">
        <v>68</v>
      </c>
      <c r="Z4580" t="s">
        <v>51</v>
      </c>
      <c r="AA4580" t="s">
        <v>9229</v>
      </c>
      <c r="AB4580" t="s">
        <v>53</v>
      </c>
      <c r="AC4580">
        <v>13</v>
      </c>
      <c r="AD4580" t="s">
        <v>63</v>
      </c>
      <c r="AE4580">
        <v>158</v>
      </c>
      <c r="AF4580" t="s">
        <v>41</v>
      </c>
      <c r="AG4580" t="s">
        <v>82</v>
      </c>
    </row>
    <row r="4581" spans="1:33" x14ac:dyDescent="0.3">
      <c r="A4581" t="s">
        <v>9230</v>
      </c>
      <c r="B4581" t="s">
        <v>75</v>
      </c>
      <c r="C4581" t="s">
        <v>72</v>
      </c>
      <c r="D4581" t="s">
        <v>31</v>
      </c>
      <c r="E4581" t="s">
        <v>59</v>
      </c>
      <c r="F4581">
        <v>4762</v>
      </c>
      <c r="G4581">
        <v>3</v>
      </c>
      <c r="H4581">
        <v>4619.1400000000003</v>
      </c>
      <c r="I4581">
        <v>2073</v>
      </c>
      <c r="J4581">
        <v>22</v>
      </c>
      <c r="K4581">
        <f>super_shop_dataset[[#This Row],[Sold_Quantity]]*super_shop_dataset[[#This Row],[Purchase_Cost_in_$]]</f>
        <v>45606</v>
      </c>
      <c r="L4581" t="s">
        <v>12310</v>
      </c>
      <c r="M4581">
        <v>25</v>
      </c>
      <c r="N4581">
        <v>3.4</v>
      </c>
      <c r="O45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81">
        <v>307</v>
      </c>
      <c r="Q4581" t="s">
        <v>33</v>
      </c>
      <c r="R4581" s="2">
        <v>50237</v>
      </c>
      <c r="S4581" s="2">
        <v>49871</v>
      </c>
      <c r="T4581" t="s">
        <v>49</v>
      </c>
      <c r="U4581">
        <v>31</v>
      </c>
      <c r="V4581">
        <v>61</v>
      </c>
      <c r="W45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81" t="s">
        <v>35</v>
      </c>
      <c r="Y4581" t="s">
        <v>36</v>
      </c>
      <c r="Z4581" t="s">
        <v>37</v>
      </c>
      <c r="AA4581" t="s">
        <v>9231</v>
      </c>
      <c r="AB4581" t="s">
        <v>53</v>
      </c>
      <c r="AC4581">
        <v>7</v>
      </c>
      <c r="AD4581" t="s">
        <v>63</v>
      </c>
      <c r="AE4581">
        <v>862</v>
      </c>
      <c r="AF4581" t="s">
        <v>41</v>
      </c>
      <c r="AG4581" t="s">
        <v>82</v>
      </c>
    </row>
    <row r="4582" spans="1:33" x14ac:dyDescent="0.3">
      <c r="A4582" t="s">
        <v>9232</v>
      </c>
      <c r="B4582" t="s">
        <v>65</v>
      </c>
      <c r="C4582" t="s">
        <v>72</v>
      </c>
      <c r="D4582" t="s">
        <v>31</v>
      </c>
      <c r="E4582" t="s">
        <v>43</v>
      </c>
      <c r="F4582">
        <v>1963</v>
      </c>
      <c r="G4582">
        <v>10</v>
      </c>
      <c r="H4582">
        <v>1766.7</v>
      </c>
      <c r="I4582">
        <v>2669</v>
      </c>
      <c r="J4582">
        <v>13</v>
      </c>
      <c r="K4582">
        <f>super_shop_dataset[[#This Row],[Sold_Quantity]]*super_shop_dataset[[#This Row],[Purchase_Cost_in_$]]</f>
        <v>34697</v>
      </c>
      <c r="L4582" t="s">
        <v>14960</v>
      </c>
      <c r="M4582">
        <v>172</v>
      </c>
      <c r="N4582">
        <v>3.5</v>
      </c>
      <c r="O45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82">
        <v>172</v>
      </c>
      <c r="Q4582" t="s">
        <v>60</v>
      </c>
      <c r="R4582" s="2">
        <v>50238</v>
      </c>
      <c r="S4582" s="2">
        <v>49872</v>
      </c>
      <c r="T4582" t="s">
        <v>89</v>
      </c>
      <c r="U4582">
        <v>19</v>
      </c>
      <c r="V4582">
        <v>59</v>
      </c>
      <c r="W45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82" t="s">
        <v>35</v>
      </c>
      <c r="Y4582" t="s">
        <v>68</v>
      </c>
      <c r="Z4582" t="s">
        <v>76</v>
      </c>
      <c r="AA4582" t="s">
        <v>9233</v>
      </c>
      <c r="AB4582" t="s">
        <v>39</v>
      </c>
      <c r="AC4582">
        <v>14</v>
      </c>
      <c r="AD4582" t="s">
        <v>40</v>
      </c>
      <c r="AE4582">
        <v>129</v>
      </c>
      <c r="AF4582" t="s">
        <v>78</v>
      </c>
      <c r="AG4582" t="s">
        <v>82</v>
      </c>
    </row>
    <row r="4583" spans="1:33" x14ac:dyDescent="0.3">
      <c r="A4583" t="s">
        <v>9234</v>
      </c>
      <c r="B4583" t="s">
        <v>29</v>
      </c>
      <c r="C4583" t="s">
        <v>72</v>
      </c>
      <c r="D4583" t="s">
        <v>47</v>
      </c>
      <c r="E4583" t="s">
        <v>59</v>
      </c>
      <c r="F4583">
        <v>3171</v>
      </c>
      <c r="G4583">
        <v>25</v>
      </c>
      <c r="H4583">
        <v>2378.25</v>
      </c>
      <c r="I4583">
        <v>2598</v>
      </c>
      <c r="J4583">
        <v>23</v>
      </c>
      <c r="K4583">
        <f>super_shop_dataset[[#This Row],[Sold_Quantity]]*super_shop_dataset[[#This Row],[Purchase_Cost_in_$]]</f>
        <v>59754</v>
      </c>
      <c r="L4583" t="s">
        <v>14961</v>
      </c>
      <c r="M4583">
        <v>158</v>
      </c>
      <c r="N4583">
        <v>4.2</v>
      </c>
      <c r="O45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83">
        <v>0</v>
      </c>
      <c r="Q4583" t="s">
        <v>48</v>
      </c>
      <c r="R4583" s="2">
        <v>50239</v>
      </c>
      <c r="S4583" s="2">
        <v>49873</v>
      </c>
      <c r="T4583" t="s">
        <v>34</v>
      </c>
      <c r="U4583">
        <v>5</v>
      </c>
      <c r="V4583">
        <v>66</v>
      </c>
      <c r="W45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583" t="s">
        <v>50</v>
      </c>
      <c r="Y4583" t="s">
        <v>36</v>
      </c>
      <c r="Z4583" t="s">
        <v>37</v>
      </c>
      <c r="AA4583" t="s">
        <v>9235</v>
      </c>
      <c r="AB4583" t="s">
        <v>39</v>
      </c>
      <c r="AC4583">
        <v>7</v>
      </c>
      <c r="AD4583" t="s">
        <v>40</v>
      </c>
      <c r="AE4583">
        <v>898</v>
      </c>
      <c r="AF4583" t="s">
        <v>41</v>
      </c>
      <c r="AG4583" t="s">
        <v>82</v>
      </c>
    </row>
    <row r="4584" spans="1:33" x14ac:dyDescent="0.3">
      <c r="A4584" t="s">
        <v>9236</v>
      </c>
      <c r="B4584" t="s">
        <v>80</v>
      </c>
      <c r="C4584" t="s">
        <v>84</v>
      </c>
      <c r="D4584" t="s">
        <v>47</v>
      </c>
      <c r="E4584" t="s">
        <v>32</v>
      </c>
      <c r="F4584">
        <v>1540</v>
      </c>
      <c r="G4584">
        <v>16</v>
      </c>
      <c r="H4584">
        <v>1293.5999999999999</v>
      </c>
      <c r="I4584">
        <v>1038</v>
      </c>
      <c r="J4584">
        <v>15</v>
      </c>
      <c r="K4584">
        <f>super_shop_dataset[[#This Row],[Sold_Quantity]]*super_shop_dataset[[#This Row],[Purchase_Cost_in_$]]</f>
        <v>15570</v>
      </c>
      <c r="L4584" t="s">
        <v>12311</v>
      </c>
      <c r="M4584">
        <v>3</v>
      </c>
      <c r="N4584">
        <v>2.2999999999999998</v>
      </c>
      <c r="O45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84">
        <v>210</v>
      </c>
      <c r="Q4584" t="s">
        <v>48</v>
      </c>
      <c r="R4584" s="2">
        <v>50240</v>
      </c>
      <c r="S4584" s="2">
        <v>49874</v>
      </c>
      <c r="T4584" t="s">
        <v>49</v>
      </c>
      <c r="U4584">
        <v>15</v>
      </c>
      <c r="V4584">
        <v>26</v>
      </c>
      <c r="W45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84" t="s">
        <v>50</v>
      </c>
      <c r="Y4584" t="s">
        <v>68</v>
      </c>
      <c r="Z4584" t="s">
        <v>76</v>
      </c>
      <c r="AA4584" t="s">
        <v>9237</v>
      </c>
      <c r="AB4584" t="s">
        <v>53</v>
      </c>
      <c r="AC4584">
        <v>8</v>
      </c>
      <c r="AD4584" t="s">
        <v>40</v>
      </c>
      <c r="AE4584">
        <v>102</v>
      </c>
      <c r="AF4584" t="s">
        <v>54</v>
      </c>
      <c r="AG4584" t="s">
        <v>82</v>
      </c>
    </row>
    <row r="4585" spans="1:33" x14ac:dyDescent="0.3">
      <c r="A4585" t="s">
        <v>9238</v>
      </c>
      <c r="B4585" t="s">
        <v>29</v>
      </c>
      <c r="C4585" t="s">
        <v>30</v>
      </c>
      <c r="D4585" t="s">
        <v>67</v>
      </c>
      <c r="E4585" t="s">
        <v>32</v>
      </c>
      <c r="F4585">
        <v>4029</v>
      </c>
      <c r="G4585">
        <v>28</v>
      </c>
      <c r="H4585">
        <v>2900.88</v>
      </c>
      <c r="I4585">
        <v>1967</v>
      </c>
      <c r="J4585">
        <v>52</v>
      </c>
      <c r="K4585">
        <f>super_shop_dataset[[#This Row],[Sold_Quantity]]*super_shop_dataset[[#This Row],[Purchase_Cost_in_$]]</f>
        <v>102284</v>
      </c>
      <c r="L4585" t="s">
        <v>12312</v>
      </c>
      <c r="M4585">
        <v>135</v>
      </c>
      <c r="N4585">
        <v>2</v>
      </c>
      <c r="O45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85">
        <v>390</v>
      </c>
      <c r="Q4585" t="s">
        <v>48</v>
      </c>
      <c r="R4585" s="2">
        <v>50241</v>
      </c>
      <c r="S4585" s="2">
        <v>49875</v>
      </c>
      <c r="T4585" t="s">
        <v>89</v>
      </c>
      <c r="U4585">
        <v>21</v>
      </c>
      <c r="V4585">
        <v>29</v>
      </c>
      <c r="W45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85" t="s">
        <v>50</v>
      </c>
      <c r="Y4585" t="s">
        <v>61</v>
      </c>
      <c r="Z4585" t="s">
        <v>37</v>
      </c>
      <c r="AA4585" t="s">
        <v>9239</v>
      </c>
      <c r="AB4585" t="s">
        <v>53</v>
      </c>
      <c r="AC4585">
        <v>3</v>
      </c>
      <c r="AD4585" t="s">
        <v>40</v>
      </c>
      <c r="AE4585">
        <v>770</v>
      </c>
      <c r="AF4585" t="s">
        <v>41</v>
      </c>
      <c r="AG4585" t="s">
        <v>55</v>
      </c>
    </row>
    <row r="4586" spans="1:33" x14ac:dyDescent="0.3">
      <c r="A4586" t="s">
        <v>9240</v>
      </c>
      <c r="B4586" t="s">
        <v>45</v>
      </c>
      <c r="C4586" t="s">
        <v>84</v>
      </c>
      <c r="D4586" t="s">
        <v>47</v>
      </c>
      <c r="E4586" t="s">
        <v>59</v>
      </c>
      <c r="F4586">
        <v>334</v>
      </c>
      <c r="G4586">
        <v>35</v>
      </c>
      <c r="H4586">
        <v>217.1</v>
      </c>
      <c r="I4586">
        <v>390</v>
      </c>
      <c r="J4586">
        <v>96</v>
      </c>
      <c r="K4586">
        <f>super_shop_dataset[[#This Row],[Sold_Quantity]]*super_shop_dataset[[#This Row],[Purchase_Cost_in_$]]</f>
        <v>37440</v>
      </c>
      <c r="L4586" t="s">
        <v>14962</v>
      </c>
      <c r="M4586">
        <v>27</v>
      </c>
      <c r="N4586">
        <v>1</v>
      </c>
      <c r="O45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86">
        <v>184</v>
      </c>
      <c r="Q4586" t="s">
        <v>33</v>
      </c>
      <c r="R4586" s="2">
        <v>50242</v>
      </c>
      <c r="S4586" s="2">
        <v>49876</v>
      </c>
      <c r="T4586" t="s">
        <v>34</v>
      </c>
      <c r="U4586">
        <v>31</v>
      </c>
      <c r="V4586">
        <v>52</v>
      </c>
      <c r="W45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86" t="s">
        <v>50</v>
      </c>
      <c r="Y4586" t="s">
        <v>61</v>
      </c>
      <c r="Z4586" t="s">
        <v>37</v>
      </c>
      <c r="AA4586" t="s">
        <v>9241</v>
      </c>
      <c r="AB4586" t="s">
        <v>39</v>
      </c>
      <c r="AC4586">
        <v>8</v>
      </c>
      <c r="AD4586" t="s">
        <v>63</v>
      </c>
      <c r="AE4586">
        <v>578</v>
      </c>
      <c r="AF4586" t="s">
        <v>78</v>
      </c>
      <c r="AG4586" t="s">
        <v>42</v>
      </c>
    </row>
    <row r="4587" spans="1:33" x14ac:dyDescent="0.3">
      <c r="A4587" t="s">
        <v>9242</v>
      </c>
      <c r="B4587" t="s">
        <v>75</v>
      </c>
      <c r="C4587" t="s">
        <v>84</v>
      </c>
      <c r="D4587" t="s">
        <v>67</v>
      </c>
      <c r="E4587" t="s">
        <v>43</v>
      </c>
      <c r="F4587">
        <v>4381</v>
      </c>
      <c r="G4587">
        <v>29</v>
      </c>
      <c r="H4587">
        <v>3110.51</v>
      </c>
      <c r="I4587">
        <v>1778</v>
      </c>
      <c r="J4587">
        <v>0</v>
      </c>
      <c r="K4587">
        <f>super_shop_dataset[[#This Row],[Sold_Quantity]]*super_shop_dataset[[#This Row],[Purchase_Cost_in_$]]</f>
        <v>0</v>
      </c>
      <c r="L4587" t="s">
        <v>12313</v>
      </c>
      <c r="M4587">
        <v>13</v>
      </c>
      <c r="N4587">
        <v>3.9</v>
      </c>
      <c r="O45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87">
        <v>160</v>
      </c>
      <c r="Q4587" t="s">
        <v>33</v>
      </c>
      <c r="R4587" s="2">
        <v>50243</v>
      </c>
      <c r="S4587" s="2">
        <v>49877</v>
      </c>
      <c r="T4587" t="s">
        <v>34</v>
      </c>
      <c r="U4587">
        <v>2</v>
      </c>
      <c r="V4587">
        <v>29</v>
      </c>
      <c r="W45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87" t="s">
        <v>50</v>
      </c>
      <c r="Y4587" t="s">
        <v>61</v>
      </c>
      <c r="Z4587" t="s">
        <v>76</v>
      </c>
      <c r="AA4587" t="s">
        <v>9243</v>
      </c>
      <c r="AB4587" t="s">
        <v>70</v>
      </c>
      <c r="AC4587">
        <v>2</v>
      </c>
      <c r="AD4587" t="s">
        <v>40</v>
      </c>
      <c r="AE4587">
        <v>444</v>
      </c>
      <c r="AF4587" t="s">
        <v>54</v>
      </c>
      <c r="AG4587" t="s">
        <v>42</v>
      </c>
    </row>
    <row r="4588" spans="1:33" x14ac:dyDescent="0.3">
      <c r="A4588" t="s">
        <v>9244</v>
      </c>
      <c r="B4588" t="s">
        <v>80</v>
      </c>
      <c r="C4588" t="s">
        <v>46</v>
      </c>
      <c r="D4588" t="s">
        <v>47</v>
      </c>
      <c r="E4588" t="s">
        <v>32</v>
      </c>
      <c r="F4588">
        <v>2340</v>
      </c>
      <c r="G4588">
        <v>32</v>
      </c>
      <c r="H4588">
        <v>1591.2</v>
      </c>
      <c r="I4588">
        <v>1125</v>
      </c>
      <c r="J4588">
        <v>72</v>
      </c>
      <c r="K4588">
        <f>super_shop_dataset[[#This Row],[Sold_Quantity]]*super_shop_dataset[[#This Row],[Purchase_Cost_in_$]]</f>
        <v>81000</v>
      </c>
      <c r="L4588" t="s">
        <v>12314</v>
      </c>
      <c r="M4588">
        <v>152</v>
      </c>
      <c r="N4588">
        <v>3</v>
      </c>
      <c r="O45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88">
        <v>279</v>
      </c>
      <c r="Q4588" t="s">
        <v>60</v>
      </c>
      <c r="R4588" s="2">
        <v>50244</v>
      </c>
      <c r="S4588" s="2">
        <v>49878</v>
      </c>
      <c r="T4588" t="s">
        <v>49</v>
      </c>
      <c r="U4588">
        <v>9</v>
      </c>
      <c r="V4588">
        <v>38</v>
      </c>
      <c r="W45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88" t="s">
        <v>50</v>
      </c>
      <c r="Y4588" t="s">
        <v>36</v>
      </c>
      <c r="Z4588" t="s">
        <v>51</v>
      </c>
      <c r="AA4588" t="s">
        <v>9245</v>
      </c>
      <c r="AB4588" t="s">
        <v>39</v>
      </c>
      <c r="AC4588">
        <v>5</v>
      </c>
      <c r="AD4588" t="s">
        <v>63</v>
      </c>
      <c r="AE4588">
        <v>839</v>
      </c>
      <c r="AF4588" t="s">
        <v>54</v>
      </c>
      <c r="AG4588" t="s">
        <v>42</v>
      </c>
    </row>
    <row r="4589" spans="1:33" x14ac:dyDescent="0.3">
      <c r="A4589" t="s">
        <v>9246</v>
      </c>
      <c r="B4589" t="s">
        <v>80</v>
      </c>
      <c r="C4589" t="s">
        <v>66</v>
      </c>
      <c r="D4589" t="s">
        <v>96</v>
      </c>
      <c r="E4589" t="s">
        <v>56</v>
      </c>
      <c r="F4589">
        <v>4373</v>
      </c>
      <c r="G4589">
        <v>10</v>
      </c>
      <c r="H4589">
        <v>3935.7</v>
      </c>
      <c r="I4589">
        <v>3296</v>
      </c>
      <c r="J4589">
        <v>60</v>
      </c>
      <c r="K4589">
        <f>super_shop_dataset[[#This Row],[Sold_Quantity]]*super_shop_dataset[[#This Row],[Purchase_Cost_in_$]]</f>
        <v>197760</v>
      </c>
      <c r="L4589" t="s">
        <v>12315</v>
      </c>
      <c r="M4589">
        <v>21</v>
      </c>
      <c r="N4589">
        <v>2.8</v>
      </c>
      <c r="O45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89">
        <v>392</v>
      </c>
      <c r="Q4589" t="s">
        <v>48</v>
      </c>
      <c r="R4589" s="2">
        <v>50245</v>
      </c>
      <c r="S4589" s="2">
        <v>49879</v>
      </c>
      <c r="T4589" t="s">
        <v>34</v>
      </c>
      <c r="U4589">
        <v>12</v>
      </c>
      <c r="V4589">
        <v>23</v>
      </c>
      <c r="W45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89" t="s">
        <v>35</v>
      </c>
      <c r="Y4589" t="s">
        <v>36</v>
      </c>
      <c r="Z4589" t="s">
        <v>37</v>
      </c>
      <c r="AA4589" t="s">
        <v>9247</v>
      </c>
      <c r="AB4589" t="s">
        <v>39</v>
      </c>
      <c r="AC4589">
        <v>12</v>
      </c>
      <c r="AD4589" t="s">
        <v>63</v>
      </c>
      <c r="AE4589">
        <v>917</v>
      </c>
      <c r="AF4589" t="s">
        <v>54</v>
      </c>
      <c r="AG4589" t="s">
        <v>82</v>
      </c>
    </row>
    <row r="4590" spans="1:33" x14ac:dyDescent="0.3">
      <c r="A4590" t="s">
        <v>9248</v>
      </c>
      <c r="B4590" t="s">
        <v>80</v>
      </c>
      <c r="C4590" t="s">
        <v>66</v>
      </c>
      <c r="D4590" t="s">
        <v>47</v>
      </c>
      <c r="E4590" t="s">
        <v>59</v>
      </c>
      <c r="F4590">
        <v>3813</v>
      </c>
      <c r="G4590">
        <v>7</v>
      </c>
      <c r="H4590">
        <v>3546.09</v>
      </c>
      <c r="I4590">
        <v>3764</v>
      </c>
      <c r="J4590">
        <v>86</v>
      </c>
      <c r="K4590">
        <f>super_shop_dataset[[#This Row],[Sold_Quantity]]*super_shop_dataset[[#This Row],[Purchase_Cost_in_$]]</f>
        <v>323704</v>
      </c>
      <c r="L4590" t="s">
        <v>14963</v>
      </c>
      <c r="M4590">
        <v>129</v>
      </c>
      <c r="N4590">
        <v>1.6</v>
      </c>
      <c r="O45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90">
        <v>35</v>
      </c>
      <c r="Q4590" t="s">
        <v>48</v>
      </c>
      <c r="R4590" s="2">
        <v>50246</v>
      </c>
      <c r="S4590" s="2">
        <v>49880</v>
      </c>
      <c r="T4590" t="s">
        <v>49</v>
      </c>
      <c r="U4590">
        <v>28</v>
      </c>
      <c r="V4590">
        <v>55</v>
      </c>
      <c r="W45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90" t="s">
        <v>35</v>
      </c>
      <c r="Y4590" t="s">
        <v>36</v>
      </c>
      <c r="Z4590" t="s">
        <v>37</v>
      </c>
      <c r="AA4590" t="s">
        <v>9249</v>
      </c>
      <c r="AB4590" t="s">
        <v>70</v>
      </c>
      <c r="AC4590">
        <v>1</v>
      </c>
      <c r="AD4590" t="s">
        <v>63</v>
      </c>
      <c r="AE4590">
        <v>615</v>
      </c>
      <c r="AF4590" t="s">
        <v>54</v>
      </c>
      <c r="AG4590" t="s">
        <v>42</v>
      </c>
    </row>
    <row r="4591" spans="1:33" x14ac:dyDescent="0.3">
      <c r="A4591" t="s">
        <v>9250</v>
      </c>
      <c r="B4591" t="s">
        <v>75</v>
      </c>
      <c r="C4591" t="s">
        <v>72</v>
      </c>
      <c r="D4591" t="s">
        <v>31</v>
      </c>
      <c r="E4591" t="s">
        <v>32</v>
      </c>
      <c r="F4591">
        <v>4326</v>
      </c>
      <c r="G4591">
        <v>21</v>
      </c>
      <c r="H4591">
        <v>3417.54</v>
      </c>
      <c r="I4591">
        <v>2618</v>
      </c>
      <c r="J4591">
        <v>39</v>
      </c>
      <c r="K4591">
        <f>super_shop_dataset[[#This Row],[Sold_Quantity]]*super_shop_dataset[[#This Row],[Purchase_Cost_in_$]]</f>
        <v>102102</v>
      </c>
      <c r="L4591" t="s">
        <v>12316</v>
      </c>
      <c r="M4591">
        <v>114</v>
      </c>
      <c r="N4591">
        <v>3.6</v>
      </c>
      <c r="O45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91">
        <v>185</v>
      </c>
      <c r="Q4591" t="s">
        <v>48</v>
      </c>
      <c r="R4591" s="2">
        <v>50247</v>
      </c>
      <c r="S4591" s="2">
        <v>49881</v>
      </c>
      <c r="T4591" t="s">
        <v>34</v>
      </c>
      <c r="U4591">
        <v>2</v>
      </c>
      <c r="V4591">
        <v>50</v>
      </c>
      <c r="W45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91" t="s">
        <v>35</v>
      </c>
      <c r="Y4591" t="s">
        <v>36</v>
      </c>
      <c r="Z4591" t="s">
        <v>76</v>
      </c>
      <c r="AA4591" t="s">
        <v>9251</v>
      </c>
      <c r="AB4591" t="s">
        <v>70</v>
      </c>
      <c r="AC4591">
        <v>4</v>
      </c>
      <c r="AD4591" t="s">
        <v>40</v>
      </c>
      <c r="AE4591">
        <v>593</v>
      </c>
      <c r="AF4591" t="s">
        <v>54</v>
      </c>
      <c r="AG4591" t="s">
        <v>42</v>
      </c>
    </row>
    <row r="4592" spans="1:33" x14ac:dyDescent="0.3">
      <c r="A4592" t="s">
        <v>9252</v>
      </c>
      <c r="B4592" t="s">
        <v>45</v>
      </c>
      <c r="C4592" t="s">
        <v>66</v>
      </c>
      <c r="D4592" t="s">
        <v>31</v>
      </c>
      <c r="E4592" t="s">
        <v>32</v>
      </c>
      <c r="F4592">
        <v>3572</v>
      </c>
      <c r="G4592">
        <v>23</v>
      </c>
      <c r="H4592">
        <v>2750.44</v>
      </c>
      <c r="I4592">
        <v>3145</v>
      </c>
      <c r="J4592">
        <v>0</v>
      </c>
      <c r="K4592">
        <f>super_shop_dataset[[#This Row],[Sold_Quantity]]*super_shop_dataset[[#This Row],[Purchase_Cost_in_$]]</f>
        <v>0</v>
      </c>
      <c r="L4592" t="s">
        <v>14964</v>
      </c>
      <c r="M4592">
        <v>2</v>
      </c>
      <c r="N4592">
        <v>1.3</v>
      </c>
      <c r="O45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92">
        <v>72</v>
      </c>
      <c r="Q4592" t="s">
        <v>48</v>
      </c>
      <c r="R4592" s="2">
        <v>50248</v>
      </c>
      <c r="S4592" s="2">
        <v>49882</v>
      </c>
      <c r="T4592" t="s">
        <v>34</v>
      </c>
      <c r="U4592">
        <v>39</v>
      </c>
      <c r="V4592">
        <v>33</v>
      </c>
      <c r="W45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92" t="s">
        <v>50</v>
      </c>
      <c r="Y4592" t="s">
        <v>61</v>
      </c>
      <c r="Z4592" t="s">
        <v>51</v>
      </c>
      <c r="AA4592" t="s">
        <v>9253</v>
      </c>
      <c r="AB4592" t="s">
        <v>70</v>
      </c>
      <c r="AC4592">
        <v>9</v>
      </c>
      <c r="AD4592" t="s">
        <v>63</v>
      </c>
      <c r="AE4592">
        <v>159</v>
      </c>
      <c r="AF4592" t="s">
        <v>78</v>
      </c>
      <c r="AG4592" t="s">
        <v>55</v>
      </c>
    </row>
    <row r="4593" spans="1:33" x14ac:dyDescent="0.3">
      <c r="A4593" t="s">
        <v>9254</v>
      </c>
      <c r="B4593" t="s">
        <v>65</v>
      </c>
      <c r="C4593" t="s">
        <v>66</v>
      </c>
      <c r="D4593" t="s">
        <v>47</v>
      </c>
      <c r="E4593" t="s">
        <v>56</v>
      </c>
      <c r="F4593">
        <v>878</v>
      </c>
      <c r="G4593">
        <v>11</v>
      </c>
      <c r="H4593">
        <v>781.42</v>
      </c>
      <c r="I4593">
        <v>1444</v>
      </c>
      <c r="J4593">
        <v>63</v>
      </c>
      <c r="K4593">
        <f>super_shop_dataset[[#This Row],[Sold_Quantity]]*super_shop_dataset[[#This Row],[Purchase_Cost_in_$]]</f>
        <v>90972</v>
      </c>
      <c r="L4593" t="s">
        <v>14965</v>
      </c>
      <c r="M4593">
        <v>24</v>
      </c>
      <c r="N4593">
        <v>4</v>
      </c>
      <c r="O45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93">
        <v>150</v>
      </c>
      <c r="Q4593" t="s">
        <v>60</v>
      </c>
      <c r="R4593" s="2">
        <v>50249</v>
      </c>
      <c r="S4593" s="2">
        <v>49883</v>
      </c>
      <c r="T4593" t="s">
        <v>34</v>
      </c>
      <c r="U4593">
        <v>22</v>
      </c>
      <c r="V4593">
        <v>23</v>
      </c>
      <c r="W45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93" t="s">
        <v>35</v>
      </c>
      <c r="Y4593" t="s">
        <v>61</v>
      </c>
      <c r="Z4593" t="s">
        <v>51</v>
      </c>
      <c r="AA4593" t="s">
        <v>9255</v>
      </c>
      <c r="AB4593" t="s">
        <v>53</v>
      </c>
      <c r="AC4593">
        <v>10</v>
      </c>
      <c r="AD4593" t="s">
        <v>63</v>
      </c>
      <c r="AE4593">
        <v>967</v>
      </c>
      <c r="AF4593" t="s">
        <v>54</v>
      </c>
      <c r="AG4593" t="s">
        <v>42</v>
      </c>
    </row>
    <row r="4594" spans="1:33" x14ac:dyDescent="0.3">
      <c r="A4594" t="s">
        <v>9256</v>
      </c>
      <c r="B4594" t="s">
        <v>75</v>
      </c>
      <c r="C4594" t="s">
        <v>66</v>
      </c>
      <c r="D4594" t="s">
        <v>96</v>
      </c>
      <c r="E4594" t="s">
        <v>56</v>
      </c>
      <c r="F4594">
        <v>1170</v>
      </c>
      <c r="G4594">
        <v>41</v>
      </c>
      <c r="H4594">
        <v>690.3</v>
      </c>
      <c r="I4594">
        <v>1134</v>
      </c>
      <c r="J4594">
        <v>71</v>
      </c>
      <c r="K4594">
        <f>super_shop_dataset[[#This Row],[Sold_Quantity]]*super_shop_dataset[[#This Row],[Purchase_Cost_in_$]]</f>
        <v>80514</v>
      </c>
      <c r="L4594" t="s">
        <v>14966</v>
      </c>
      <c r="M4594">
        <v>34</v>
      </c>
      <c r="N4594">
        <v>2.2000000000000002</v>
      </c>
      <c r="O45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94">
        <v>273</v>
      </c>
      <c r="Q4594" t="s">
        <v>48</v>
      </c>
      <c r="R4594" s="2">
        <v>50250</v>
      </c>
      <c r="S4594" s="2">
        <v>49884</v>
      </c>
      <c r="T4594" t="s">
        <v>89</v>
      </c>
      <c r="U4594">
        <v>27</v>
      </c>
      <c r="V4594">
        <v>25</v>
      </c>
      <c r="W45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94" t="s">
        <v>35</v>
      </c>
      <c r="Y4594" t="s">
        <v>36</v>
      </c>
      <c r="Z4594" t="s">
        <v>37</v>
      </c>
      <c r="AA4594" t="s">
        <v>9257</v>
      </c>
      <c r="AB4594" t="s">
        <v>70</v>
      </c>
      <c r="AC4594">
        <v>2</v>
      </c>
      <c r="AD4594" t="s">
        <v>40</v>
      </c>
      <c r="AE4594">
        <v>483</v>
      </c>
      <c r="AF4594" t="s">
        <v>41</v>
      </c>
      <c r="AG4594" t="s">
        <v>82</v>
      </c>
    </row>
    <row r="4595" spans="1:33" x14ac:dyDescent="0.3">
      <c r="A4595" t="s">
        <v>9258</v>
      </c>
      <c r="B4595" t="s">
        <v>45</v>
      </c>
      <c r="C4595" t="s">
        <v>46</v>
      </c>
      <c r="D4595" t="s">
        <v>47</v>
      </c>
      <c r="E4595" t="s">
        <v>56</v>
      </c>
      <c r="F4595">
        <v>3524</v>
      </c>
      <c r="G4595">
        <v>13</v>
      </c>
      <c r="H4595">
        <v>3065.88</v>
      </c>
      <c r="I4595">
        <v>870</v>
      </c>
      <c r="J4595">
        <v>10</v>
      </c>
      <c r="K4595">
        <f>super_shop_dataset[[#This Row],[Sold_Quantity]]*super_shop_dataset[[#This Row],[Purchase_Cost_in_$]]</f>
        <v>8700</v>
      </c>
      <c r="L4595" t="s">
        <v>12317</v>
      </c>
      <c r="M4595">
        <v>90</v>
      </c>
      <c r="N4595">
        <v>1.4</v>
      </c>
      <c r="O45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95">
        <v>195</v>
      </c>
      <c r="Q4595" t="s">
        <v>33</v>
      </c>
      <c r="R4595" s="2">
        <v>50251</v>
      </c>
      <c r="S4595" s="2">
        <v>49885</v>
      </c>
      <c r="T4595" t="s">
        <v>49</v>
      </c>
      <c r="U4595">
        <v>33</v>
      </c>
      <c r="V4595">
        <v>46</v>
      </c>
      <c r="W45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95" t="s">
        <v>35</v>
      </c>
      <c r="Y4595" t="s">
        <v>68</v>
      </c>
      <c r="Z4595" t="s">
        <v>37</v>
      </c>
      <c r="AA4595" t="s">
        <v>9259</v>
      </c>
      <c r="AB4595" t="s">
        <v>70</v>
      </c>
      <c r="AC4595">
        <v>2</v>
      </c>
      <c r="AD4595" t="s">
        <v>63</v>
      </c>
      <c r="AE4595">
        <v>356</v>
      </c>
      <c r="AF4595" t="s">
        <v>41</v>
      </c>
      <c r="AG4595" t="s">
        <v>55</v>
      </c>
    </row>
    <row r="4596" spans="1:33" x14ac:dyDescent="0.3">
      <c r="A4596" t="s">
        <v>9260</v>
      </c>
      <c r="B4596" t="s">
        <v>29</v>
      </c>
      <c r="C4596" t="s">
        <v>66</v>
      </c>
      <c r="D4596" t="s">
        <v>67</v>
      </c>
      <c r="E4596" t="s">
        <v>56</v>
      </c>
      <c r="F4596">
        <v>4425</v>
      </c>
      <c r="G4596">
        <v>30</v>
      </c>
      <c r="H4596">
        <v>3097.5</v>
      </c>
      <c r="I4596">
        <v>252</v>
      </c>
      <c r="J4596">
        <v>84</v>
      </c>
      <c r="K4596">
        <f>super_shop_dataset[[#This Row],[Sold_Quantity]]*super_shop_dataset[[#This Row],[Purchase_Cost_in_$]]</f>
        <v>21168</v>
      </c>
      <c r="L4596" t="s">
        <v>12318</v>
      </c>
      <c r="M4596">
        <v>61</v>
      </c>
      <c r="N4596">
        <v>2.4</v>
      </c>
      <c r="O45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596">
        <v>466</v>
      </c>
      <c r="Q4596" t="s">
        <v>48</v>
      </c>
      <c r="R4596" s="2">
        <v>50252</v>
      </c>
      <c r="S4596" s="2">
        <v>49886</v>
      </c>
      <c r="T4596" t="s">
        <v>49</v>
      </c>
      <c r="U4596">
        <v>47</v>
      </c>
      <c r="V4596">
        <v>38</v>
      </c>
      <c r="W45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96" t="s">
        <v>50</v>
      </c>
      <c r="Y4596" t="s">
        <v>61</v>
      </c>
      <c r="Z4596" t="s">
        <v>37</v>
      </c>
      <c r="AA4596" t="s">
        <v>9261</v>
      </c>
      <c r="AB4596" t="s">
        <v>39</v>
      </c>
      <c r="AC4596">
        <v>1</v>
      </c>
      <c r="AD4596" t="s">
        <v>63</v>
      </c>
      <c r="AE4596">
        <v>773</v>
      </c>
      <c r="AF4596" t="s">
        <v>41</v>
      </c>
      <c r="AG4596" t="s">
        <v>82</v>
      </c>
    </row>
    <row r="4597" spans="1:33" x14ac:dyDescent="0.3">
      <c r="A4597" t="s">
        <v>9262</v>
      </c>
      <c r="B4597" t="s">
        <v>29</v>
      </c>
      <c r="C4597" t="s">
        <v>46</v>
      </c>
      <c r="D4597" t="s">
        <v>96</v>
      </c>
      <c r="E4597" t="s">
        <v>56</v>
      </c>
      <c r="F4597">
        <v>2873</v>
      </c>
      <c r="G4597">
        <v>45</v>
      </c>
      <c r="H4597">
        <v>1580.15</v>
      </c>
      <c r="I4597">
        <v>1486</v>
      </c>
      <c r="J4597">
        <v>28</v>
      </c>
      <c r="K4597">
        <f>super_shop_dataset[[#This Row],[Sold_Quantity]]*super_shop_dataset[[#This Row],[Purchase_Cost_in_$]]</f>
        <v>41608</v>
      </c>
      <c r="L4597" t="s">
        <v>12319</v>
      </c>
      <c r="M4597">
        <v>178</v>
      </c>
      <c r="N4597">
        <v>1</v>
      </c>
      <c r="O45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597">
        <v>84</v>
      </c>
      <c r="Q4597" t="s">
        <v>33</v>
      </c>
      <c r="R4597" s="2">
        <v>50253</v>
      </c>
      <c r="S4597" s="2">
        <v>49887</v>
      </c>
      <c r="T4597" t="s">
        <v>49</v>
      </c>
      <c r="U4597">
        <v>48</v>
      </c>
      <c r="V4597">
        <v>45</v>
      </c>
      <c r="W45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597" t="s">
        <v>50</v>
      </c>
      <c r="Y4597" t="s">
        <v>36</v>
      </c>
      <c r="Z4597" t="s">
        <v>76</v>
      </c>
      <c r="AA4597" t="s">
        <v>9263</v>
      </c>
      <c r="AB4597" t="s">
        <v>70</v>
      </c>
      <c r="AC4597">
        <v>9</v>
      </c>
      <c r="AD4597" t="s">
        <v>63</v>
      </c>
      <c r="AE4597">
        <v>541</v>
      </c>
      <c r="AF4597" t="s">
        <v>54</v>
      </c>
      <c r="AG4597" t="s">
        <v>55</v>
      </c>
    </row>
    <row r="4598" spans="1:33" x14ac:dyDescent="0.3">
      <c r="A4598" t="s">
        <v>9264</v>
      </c>
      <c r="B4598" t="s">
        <v>75</v>
      </c>
      <c r="C4598" t="s">
        <v>46</v>
      </c>
      <c r="D4598" t="s">
        <v>47</v>
      </c>
      <c r="E4598" t="s">
        <v>32</v>
      </c>
      <c r="F4598">
        <v>321</v>
      </c>
      <c r="G4598">
        <v>11</v>
      </c>
      <c r="H4598">
        <v>285.69</v>
      </c>
      <c r="I4598">
        <v>3561</v>
      </c>
      <c r="J4598">
        <v>6</v>
      </c>
      <c r="K4598">
        <f>super_shop_dataset[[#This Row],[Sold_Quantity]]*super_shop_dataset[[#This Row],[Purchase_Cost_in_$]]</f>
        <v>21366</v>
      </c>
      <c r="L4598" t="s">
        <v>14967</v>
      </c>
      <c r="M4598">
        <v>191</v>
      </c>
      <c r="N4598">
        <v>4.8</v>
      </c>
      <c r="O45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598">
        <v>349</v>
      </c>
      <c r="Q4598" t="s">
        <v>60</v>
      </c>
      <c r="R4598" s="2">
        <v>50254</v>
      </c>
      <c r="S4598" s="2">
        <v>49888</v>
      </c>
      <c r="T4598" t="s">
        <v>89</v>
      </c>
      <c r="U4598">
        <v>22</v>
      </c>
      <c r="V4598">
        <v>24</v>
      </c>
      <c r="W45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598" t="s">
        <v>50</v>
      </c>
      <c r="Y4598" t="s">
        <v>36</v>
      </c>
      <c r="Z4598" t="s">
        <v>76</v>
      </c>
      <c r="AA4598" t="s">
        <v>9265</v>
      </c>
      <c r="AB4598" t="s">
        <v>39</v>
      </c>
      <c r="AC4598">
        <v>6</v>
      </c>
      <c r="AD4598" t="s">
        <v>63</v>
      </c>
      <c r="AE4598">
        <v>662</v>
      </c>
      <c r="AF4598" t="s">
        <v>41</v>
      </c>
      <c r="AG4598" t="s">
        <v>42</v>
      </c>
    </row>
    <row r="4599" spans="1:33" x14ac:dyDescent="0.3">
      <c r="A4599" t="s">
        <v>9266</v>
      </c>
      <c r="B4599" t="s">
        <v>45</v>
      </c>
      <c r="C4599" t="s">
        <v>72</v>
      </c>
      <c r="D4599" t="s">
        <v>31</v>
      </c>
      <c r="E4599" t="s">
        <v>43</v>
      </c>
      <c r="F4599">
        <v>1015</v>
      </c>
      <c r="G4599">
        <v>16</v>
      </c>
      <c r="H4599">
        <v>852.6</v>
      </c>
      <c r="I4599">
        <v>2960</v>
      </c>
      <c r="J4599">
        <v>79</v>
      </c>
      <c r="K4599">
        <f>super_shop_dataset[[#This Row],[Sold_Quantity]]*super_shop_dataset[[#This Row],[Purchase_Cost_in_$]]</f>
        <v>233840</v>
      </c>
      <c r="L4599" t="s">
        <v>14318</v>
      </c>
      <c r="M4599">
        <v>150</v>
      </c>
      <c r="N4599">
        <v>3.6</v>
      </c>
      <c r="O45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599">
        <v>158</v>
      </c>
      <c r="Q4599" t="s">
        <v>33</v>
      </c>
      <c r="R4599" s="2">
        <v>50255</v>
      </c>
      <c r="S4599" s="2">
        <v>49889</v>
      </c>
      <c r="T4599" t="s">
        <v>89</v>
      </c>
      <c r="U4599">
        <v>44</v>
      </c>
      <c r="V4599">
        <v>27</v>
      </c>
      <c r="W45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599" t="s">
        <v>35</v>
      </c>
      <c r="Y4599" t="s">
        <v>61</v>
      </c>
      <c r="Z4599" t="s">
        <v>51</v>
      </c>
      <c r="AA4599" t="s">
        <v>9267</v>
      </c>
      <c r="AB4599" t="s">
        <v>39</v>
      </c>
      <c r="AC4599">
        <v>10</v>
      </c>
      <c r="AD4599" t="s">
        <v>63</v>
      </c>
      <c r="AE4599">
        <v>303</v>
      </c>
      <c r="AF4599" t="s">
        <v>54</v>
      </c>
      <c r="AG4599" t="s">
        <v>55</v>
      </c>
    </row>
    <row r="4600" spans="1:33" x14ac:dyDescent="0.3">
      <c r="A4600" t="s">
        <v>9268</v>
      </c>
      <c r="B4600" t="s">
        <v>65</v>
      </c>
      <c r="C4600" t="s">
        <v>46</v>
      </c>
      <c r="D4600" t="s">
        <v>47</v>
      </c>
      <c r="E4600" t="s">
        <v>56</v>
      </c>
      <c r="F4600">
        <v>1892</v>
      </c>
      <c r="G4600">
        <v>47</v>
      </c>
      <c r="H4600">
        <v>1002.76</v>
      </c>
      <c r="I4600">
        <v>1213</v>
      </c>
      <c r="J4600">
        <v>24</v>
      </c>
      <c r="K4600">
        <f>super_shop_dataset[[#This Row],[Sold_Quantity]]*super_shop_dataset[[#This Row],[Purchase_Cost_in_$]]</f>
        <v>29112</v>
      </c>
      <c r="L4600" t="s">
        <v>14968</v>
      </c>
      <c r="M4600">
        <v>195</v>
      </c>
      <c r="N4600">
        <v>3.5</v>
      </c>
      <c r="O46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00">
        <v>451</v>
      </c>
      <c r="Q4600" t="s">
        <v>33</v>
      </c>
      <c r="R4600" s="2">
        <v>50256</v>
      </c>
      <c r="S4600" s="2">
        <v>49890</v>
      </c>
      <c r="T4600" t="s">
        <v>49</v>
      </c>
      <c r="U4600">
        <v>8</v>
      </c>
      <c r="V4600">
        <v>43</v>
      </c>
      <c r="W46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00" t="s">
        <v>35</v>
      </c>
      <c r="Y4600" t="s">
        <v>68</v>
      </c>
      <c r="Z4600" t="s">
        <v>51</v>
      </c>
      <c r="AA4600" t="s">
        <v>9269</v>
      </c>
      <c r="AB4600" t="s">
        <v>70</v>
      </c>
      <c r="AC4600">
        <v>3</v>
      </c>
      <c r="AD4600" t="s">
        <v>63</v>
      </c>
      <c r="AE4600">
        <v>718</v>
      </c>
      <c r="AF4600" t="s">
        <v>54</v>
      </c>
      <c r="AG4600" t="s">
        <v>55</v>
      </c>
    </row>
    <row r="4601" spans="1:33" x14ac:dyDescent="0.3">
      <c r="A4601" t="s">
        <v>9270</v>
      </c>
      <c r="B4601" t="s">
        <v>65</v>
      </c>
      <c r="C4601" t="s">
        <v>84</v>
      </c>
      <c r="D4601" t="s">
        <v>96</v>
      </c>
      <c r="E4601" t="s">
        <v>32</v>
      </c>
      <c r="F4601">
        <v>134</v>
      </c>
      <c r="G4601">
        <v>8</v>
      </c>
      <c r="H4601">
        <v>123.28</v>
      </c>
      <c r="I4601">
        <v>3556</v>
      </c>
      <c r="J4601">
        <v>89</v>
      </c>
      <c r="K4601">
        <f>super_shop_dataset[[#This Row],[Sold_Quantity]]*super_shop_dataset[[#This Row],[Purchase_Cost_in_$]]</f>
        <v>316484</v>
      </c>
      <c r="L4601" t="s">
        <v>14969</v>
      </c>
      <c r="M4601">
        <v>118</v>
      </c>
      <c r="N4601">
        <v>4.9000000000000004</v>
      </c>
      <c r="O46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01">
        <v>125</v>
      </c>
      <c r="Q4601" t="s">
        <v>60</v>
      </c>
      <c r="R4601" s="2">
        <v>50257</v>
      </c>
      <c r="S4601" s="2">
        <v>49891</v>
      </c>
      <c r="T4601" t="s">
        <v>34</v>
      </c>
      <c r="U4601">
        <v>6</v>
      </c>
      <c r="V4601">
        <v>68</v>
      </c>
      <c r="W46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01" t="s">
        <v>50</v>
      </c>
      <c r="Y4601" t="s">
        <v>36</v>
      </c>
      <c r="Z4601" t="s">
        <v>76</v>
      </c>
      <c r="AA4601" t="s">
        <v>9271</v>
      </c>
      <c r="AB4601" t="s">
        <v>70</v>
      </c>
      <c r="AC4601">
        <v>4</v>
      </c>
      <c r="AD4601" t="s">
        <v>40</v>
      </c>
      <c r="AE4601">
        <v>438</v>
      </c>
      <c r="AF4601" t="s">
        <v>78</v>
      </c>
      <c r="AG4601" t="s">
        <v>55</v>
      </c>
    </row>
    <row r="4602" spans="1:33" x14ac:dyDescent="0.3">
      <c r="A4602" t="s">
        <v>9272</v>
      </c>
      <c r="B4602" t="s">
        <v>75</v>
      </c>
      <c r="C4602" t="s">
        <v>72</v>
      </c>
      <c r="D4602" t="s">
        <v>47</v>
      </c>
      <c r="E4602" t="s">
        <v>59</v>
      </c>
      <c r="F4602">
        <v>304</v>
      </c>
      <c r="G4602">
        <v>16</v>
      </c>
      <c r="H4602">
        <v>255.36</v>
      </c>
      <c r="I4602">
        <v>3645</v>
      </c>
      <c r="J4602">
        <v>2</v>
      </c>
      <c r="K4602">
        <f>super_shop_dataset[[#This Row],[Sold_Quantity]]*super_shop_dataset[[#This Row],[Purchase_Cost_in_$]]</f>
        <v>7290</v>
      </c>
      <c r="L4602" t="s">
        <v>14970</v>
      </c>
      <c r="M4602">
        <v>195</v>
      </c>
      <c r="N4602">
        <v>1.8</v>
      </c>
      <c r="O46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02">
        <v>205</v>
      </c>
      <c r="Q4602" t="s">
        <v>48</v>
      </c>
      <c r="R4602" s="2">
        <v>50258</v>
      </c>
      <c r="S4602" s="2">
        <v>49892</v>
      </c>
      <c r="T4602" t="s">
        <v>34</v>
      </c>
      <c r="U4602">
        <v>34</v>
      </c>
      <c r="V4602">
        <v>31</v>
      </c>
      <c r="W46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02" t="s">
        <v>35</v>
      </c>
      <c r="Y4602" t="s">
        <v>61</v>
      </c>
      <c r="Z4602" t="s">
        <v>37</v>
      </c>
      <c r="AA4602" t="s">
        <v>9273</v>
      </c>
      <c r="AB4602" t="s">
        <v>53</v>
      </c>
      <c r="AC4602">
        <v>12</v>
      </c>
      <c r="AD4602" t="s">
        <v>40</v>
      </c>
      <c r="AE4602">
        <v>148</v>
      </c>
      <c r="AF4602" t="s">
        <v>78</v>
      </c>
      <c r="AG4602" t="s">
        <v>82</v>
      </c>
    </row>
    <row r="4603" spans="1:33" x14ac:dyDescent="0.3">
      <c r="A4603" t="s">
        <v>9274</v>
      </c>
      <c r="B4603" t="s">
        <v>45</v>
      </c>
      <c r="C4603" t="s">
        <v>66</v>
      </c>
      <c r="D4603" t="s">
        <v>58</v>
      </c>
      <c r="E4603" t="s">
        <v>56</v>
      </c>
      <c r="F4603">
        <v>1746</v>
      </c>
      <c r="G4603">
        <v>0</v>
      </c>
      <c r="H4603">
        <v>1746</v>
      </c>
      <c r="I4603">
        <v>1935</v>
      </c>
      <c r="J4603">
        <v>84</v>
      </c>
      <c r="K4603">
        <f>super_shop_dataset[[#This Row],[Sold_Quantity]]*super_shop_dataset[[#This Row],[Purchase_Cost_in_$]]</f>
        <v>162540</v>
      </c>
      <c r="L4603" t="s">
        <v>14971</v>
      </c>
      <c r="M4603">
        <v>180</v>
      </c>
      <c r="N4603">
        <v>4.2</v>
      </c>
      <c r="O46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03">
        <v>270</v>
      </c>
      <c r="Q4603" t="s">
        <v>33</v>
      </c>
      <c r="R4603" s="2">
        <v>50259</v>
      </c>
      <c r="S4603" s="2">
        <v>49893</v>
      </c>
      <c r="T4603" t="s">
        <v>49</v>
      </c>
      <c r="U4603">
        <v>7</v>
      </c>
      <c r="V4603">
        <v>56</v>
      </c>
      <c r="W46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03" t="s">
        <v>35</v>
      </c>
      <c r="Y4603" t="s">
        <v>36</v>
      </c>
      <c r="Z4603" t="s">
        <v>76</v>
      </c>
      <c r="AA4603" t="s">
        <v>9275</v>
      </c>
      <c r="AB4603" t="s">
        <v>70</v>
      </c>
      <c r="AC4603">
        <v>11</v>
      </c>
      <c r="AD4603" t="s">
        <v>40</v>
      </c>
      <c r="AE4603">
        <v>564</v>
      </c>
      <c r="AF4603" t="s">
        <v>41</v>
      </c>
      <c r="AG4603" t="s">
        <v>42</v>
      </c>
    </row>
    <row r="4604" spans="1:33" x14ac:dyDescent="0.3">
      <c r="A4604" t="s">
        <v>9276</v>
      </c>
      <c r="B4604" t="s">
        <v>45</v>
      </c>
      <c r="C4604" t="s">
        <v>72</v>
      </c>
      <c r="D4604" t="s">
        <v>58</v>
      </c>
      <c r="E4604" t="s">
        <v>32</v>
      </c>
      <c r="F4604">
        <v>1132</v>
      </c>
      <c r="G4604">
        <v>8</v>
      </c>
      <c r="H4604">
        <v>1041.44</v>
      </c>
      <c r="I4604">
        <v>2891</v>
      </c>
      <c r="J4604">
        <v>68</v>
      </c>
      <c r="K4604">
        <f>super_shop_dataset[[#This Row],[Sold_Quantity]]*super_shop_dataset[[#This Row],[Purchase_Cost_in_$]]</f>
        <v>196588</v>
      </c>
      <c r="L4604" t="s">
        <v>14972</v>
      </c>
      <c r="M4604">
        <v>186</v>
      </c>
      <c r="N4604">
        <v>1.8</v>
      </c>
      <c r="O46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04">
        <v>370</v>
      </c>
      <c r="Q4604" t="s">
        <v>33</v>
      </c>
      <c r="R4604" s="2">
        <v>50260</v>
      </c>
      <c r="S4604" s="2">
        <v>49894</v>
      </c>
      <c r="T4604" t="s">
        <v>34</v>
      </c>
      <c r="U4604">
        <v>32</v>
      </c>
      <c r="V4604">
        <v>69</v>
      </c>
      <c r="W46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04" t="s">
        <v>35</v>
      </c>
      <c r="Y4604" t="s">
        <v>68</v>
      </c>
      <c r="Z4604" t="s">
        <v>76</v>
      </c>
      <c r="AA4604" t="s">
        <v>9277</v>
      </c>
      <c r="AB4604" t="s">
        <v>53</v>
      </c>
      <c r="AC4604">
        <v>10</v>
      </c>
      <c r="AD4604" t="s">
        <v>40</v>
      </c>
      <c r="AE4604">
        <v>100</v>
      </c>
      <c r="AF4604" t="s">
        <v>78</v>
      </c>
      <c r="AG4604" t="s">
        <v>82</v>
      </c>
    </row>
    <row r="4605" spans="1:33" x14ac:dyDescent="0.3">
      <c r="A4605" t="s">
        <v>9278</v>
      </c>
      <c r="B4605" t="s">
        <v>45</v>
      </c>
      <c r="C4605" t="s">
        <v>72</v>
      </c>
      <c r="D4605" t="s">
        <v>67</v>
      </c>
      <c r="E4605" t="s">
        <v>43</v>
      </c>
      <c r="F4605">
        <v>2531</v>
      </c>
      <c r="G4605">
        <v>20</v>
      </c>
      <c r="H4605">
        <v>2024.8</v>
      </c>
      <c r="I4605">
        <v>2013</v>
      </c>
      <c r="J4605">
        <v>0</v>
      </c>
      <c r="K4605">
        <f>super_shop_dataset[[#This Row],[Sold_Quantity]]*super_shop_dataset[[#This Row],[Purchase_Cost_in_$]]</f>
        <v>0</v>
      </c>
      <c r="L4605" t="s">
        <v>12320</v>
      </c>
      <c r="M4605">
        <v>69</v>
      </c>
      <c r="N4605">
        <v>2</v>
      </c>
      <c r="O46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05">
        <v>499</v>
      </c>
      <c r="Q4605" t="s">
        <v>48</v>
      </c>
      <c r="R4605" s="2">
        <v>50261</v>
      </c>
      <c r="S4605" s="2">
        <v>49895</v>
      </c>
      <c r="T4605" t="s">
        <v>34</v>
      </c>
      <c r="U4605">
        <v>43</v>
      </c>
      <c r="V4605">
        <v>59</v>
      </c>
      <c r="W46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05" t="s">
        <v>50</v>
      </c>
      <c r="Y4605" t="s">
        <v>61</v>
      </c>
      <c r="Z4605" t="s">
        <v>76</v>
      </c>
      <c r="AA4605" t="s">
        <v>9279</v>
      </c>
      <c r="AB4605" t="s">
        <v>70</v>
      </c>
      <c r="AC4605">
        <v>14</v>
      </c>
      <c r="AD4605" t="s">
        <v>40</v>
      </c>
      <c r="AE4605">
        <v>766</v>
      </c>
      <c r="AF4605" t="s">
        <v>78</v>
      </c>
      <c r="AG4605" t="s">
        <v>42</v>
      </c>
    </row>
    <row r="4606" spans="1:33" x14ac:dyDescent="0.3">
      <c r="A4606" t="s">
        <v>9280</v>
      </c>
      <c r="B4606" t="s">
        <v>75</v>
      </c>
      <c r="C4606" t="s">
        <v>84</v>
      </c>
      <c r="D4606" t="s">
        <v>67</v>
      </c>
      <c r="E4606" t="s">
        <v>56</v>
      </c>
      <c r="F4606">
        <v>1079</v>
      </c>
      <c r="G4606">
        <v>34</v>
      </c>
      <c r="H4606">
        <v>712.14</v>
      </c>
      <c r="I4606">
        <v>3254</v>
      </c>
      <c r="J4606">
        <v>55</v>
      </c>
      <c r="K4606">
        <f>super_shop_dataset[[#This Row],[Sold_Quantity]]*super_shop_dataset[[#This Row],[Purchase_Cost_in_$]]</f>
        <v>178970</v>
      </c>
      <c r="L4606" t="s">
        <v>14973</v>
      </c>
      <c r="M4606">
        <v>140</v>
      </c>
      <c r="N4606">
        <v>2.1</v>
      </c>
      <c r="O46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06">
        <v>165</v>
      </c>
      <c r="Q4606" t="s">
        <v>48</v>
      </c>
      <c r="R4606" s="2">
        <v>50262</v>
      </c>
      <c r="S4606" s="2">
        <v>49896</v>
      </c>
      <c r="T4606" t="s">
        <v>34</v>
      </c>
      <c r="U4606">
        <v>47</v>
      </c>
      <c r="V4606">
        <v>62</v>
      </c>
      <c r="W46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06" t="s">
        <v>35</v>
      </c>
      <c r="Y4606" t="s">
        <v>61</v>
      </c>
      <c r="Z4606" t="s">
        <v>37</v>
      </c>
      <c r="AA4606" t="s">
        <v>9281</v>
      </c>
      <c r="AB4606" t="s">
        <v>70</v>
      </c>
      <c r="AC4606">
        <v>14</v>
      </c>
      <c r="AD4606" t="s">
        <v>40</v>
      </c>
      <c r="AE4606">
        <v>905</v>
      </c>
      <c r="AF4606" t="s">
        <v>54</v>
      </c>
      <c r="AG4606" t="s">
        <v>42</v>
      </c>
    </row>
    <row r="4607" spans="1:33" x14ac:dyDescent="0.3">
      <c r="A4607" t="s">
        <v>9282</v>
      </c>
      <c r="B4607" t="s">
        <v>75</v>
      </c>
      <c r="C4607" t="s">
        <v>46</v>
      </c>
      <c r="D4607" t="s">
        <v>31</v>
      </c>
      <c r="E4607" t="s">
        <v>56</v>
      </c>
      <c r="F4607">
        <v>4882</v>
      </c>
      <c r="G4607">
        <v>9</v>
      </c>
      <c r="H4607">
        <v>4442.62</v>
      </c>
      <c r="I4607">
        <v>3308</v>
      </c>
      <c r="J4607">
        <v>75</v>
      </c>
      <c r="K4607">
        <f>super_shop_dataset[[#This Row],[Sold_Quantity]]*super_shop_dataset[[#This Row],[Purchase_Cost_in_$]]</f>
        <v>248100</v>
      </c>
      <c r="L4607" t="s">
        <v>12321</v>
      </c>
      <c r="M4607">
        <v>124</v>
      </c>
      <c r="N4607">
        <v>3.2</v>
      </c>
      <c r="O46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07">
        <v>145</v>
      </c>
      <c r="Q4607" t="s">
        <v>48</v>
      </c>
      <c r="R4607" s="2">
        <v>50263</v>
      </c>
      <c r="S4607" s="2">
        <v>49897</v>
      </c>
      <c r="T4607" t="s">
        <v>34</v>
      </c>
      <c r="U4607">
        <v>27</v>
      </c>
      <c r="V4607">
        <v>31</v>
      </c>
      <c r="W46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07" t="s">
        <v>35</v>
      </c>
      <c r="Y4607" t="s">
        <v>36</v>
      </c>
      <c r="Z4607" t="s">
        <v>51</v>
      </c>
      <c r="AA4607" t="s">
        <v>9283</v>
      </c>
      <c r="AB4607" t="s">
        <v>70</v>
      </c>
      <c r="AC4607">
        <v>12</v>
      </c>
      <c r="AD4607" t="s">
        <v>40</v>
      </c>
      <c r="AE4607">
        <v>796</v>
      </c>
      <c r="AF4607" t="s">
        <v>78</v>
      </c>
      <c r="AG4607" t="s">
        <v>42</v>
      </c>
    </row>
    <row r="4608" spans="1:33" x14ac:dyDescent="0.3">
      <c r="A4608" t="s">
        <v>9284</v>
      </c>
      <c r="B4608" t="s">
        <v>80</v>
      </c>
      <c r="C4608" t="s">
        <v>46</v>
      </c>
      <c r="D4608" t="s">
        <v>31</v>
      </c>
      <c r="E4608" t="s">
        <v>56</v>
      </c>
      <c r="F4608">
        <v>3257</v>
      </c>
      <c r="G4608">
        <v>27</v>
      </c>
      <c r="H4608">
        <v>2377.61</v>
      </c>
      <c r="I4608">
        <v>790</v>
      </c>
      <c r="J4608">
        <v>3</v>
      </c>
      <c r="K4608">
        <f>super_shop_dataset[[#This Row],[Sold_Quantity]]*super_shop_dataset[[#This Row],[Purchase_Cost_in_$]]</f>
        <v>2370</v>
      </c>
      <c r="L4608" t="s">
        <v>12322</v>
      </c>
      <c r="M4608">
        <v>190</v>
      </c>
      <c r="N4608">
        <v>1.7</v>
      </c>
      <c r="O46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08">
        <v>109</v>
      </c>
      <c r="Q4608" t="s">
        <v>48</v>
      </c>
      <c r="R4608" s="2">
        <v>50264</v>
      </c>
      <c r="S4608" s="2">
        <v>49898</v>
      </c>
      <c r="T4608" t="s">
        <v>49</v>
      </c>
      <c r="U4608">
        <v>49</v>
      </c>
      <c r="V4608">
        <v>40</v>
      </c>
      <c r="W46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08" t="s">
        <v>35</v>
      </c>
      <c r="Y4608" t="s">
        <v>36</v>
      </c>
      <c r="Z4608" t="s">
        <v>37</v>
      </c>
      <c r="AA4608" t="s">
        <v>9285</v>
      </c>
      <c r="AB4608" t="s">
        <v>39</v>
      </c>
      <c r="AC4608">
        <v>8</v>
      </c>
      <c r="AD4608" t="s">
        <v>40</v>
      </c>
      <c r="AE4608">
        <v>538</v>
      </c>
      <c r="AF4608" t="s">
        <v>41</v>
      </c>
      <c r="AG4608" t="s">
        <v>55</v>
      </c>
    </row>
    <row r="4609" spans="1:33" x14ac:dyDescent="0.3">
      <c r="A4609" t="s">
        <v>9286</v>
      </c>
      <c r="B4609" t="s">
        <v>45</v>
      </c>
      <c r="C4609" t="s">
        <v>66</v>
      </c>
      <c r="D4609" t="s">
        <v>58</v>
      </c>
      <c r="E4609" t="s">
        <v>59</v>
      </c>
      <c r="F4609">
        <v>1984</v>
      </c>
      <c r="G4609">
        <v>38</v>
      </c>
      <c r="H4609">
        <v>1230.08</v>
      </c>
      <c r="I4609">
        <v>3514</v>
      </c>
      <c r="J4609">
        <v>87</v>
      </c>
      <c r="K4609">
        <f>super_shop_dataset[[#This Row],[Sold_Quantity]]*super_shop_dataset[[#This Row],[Purchase_Cost_in_$]]</f>
        <v>305718</v>
      </c>
      <c r="L4609" t="s">
        <v>14974</v>
      </c>
      <c r="M4609">
        <v>14</v>
      </c>
      <c r="N4609">
        <v>4.3</v>
      </c>
      <c r="O46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09">
        <v>489</v>
      </c>
      <c r="Q4609" t="s">
        <v>33</v>
      </c>
      <c r="R4609" s="2">
        <v>50265</v>
      </c>
      <c r="S4609" s="2">
        <v>49899</v>
      </c>
      <c r="T4609" t="s">
        <v>49</v>
      </c>
      <c r="U4609">
        <v>6</v>
      </c>
      <c r="V4609">
        <v>18</v>
      </c>
      <c r="W46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609" t="s">
        <v>50</v>
      </c>
      <c r="Y4609" t="s">
        <v>68</v>
      </c>
      <c r="Z4609" t="s">
        <v>51</v>
      </c>
      <c r="AA4609" t="s">
        <v>9287</v>
      </c>
      <c r="AB4609" t="s">
        <v>70</v>
      </c>
      <c r="AC4609">
        <v>4</v>
      </c>
      <c r="AD4609" t="s">
        <v>63</v>
      </c>
      <c r="AE4609">
        <v>876</v>
      </c>
      <c r="AF4609" t="s">
        <v>54</v>
      </c>
      <c r="AG4609" t="s">
        <v>82</v>
      </c>
    </row>
    <row r="4610" spans="1:33" x14ac:dyDescent="0.3">
      <c r="A4610" t="s">
        <v>9288</v>
      </c>
      <c r="B4610" t="s">
        <v>45</v>
      </c>
      <c r="C4610" t="s">
        <v>84</v>
      </c>
      <c r="D4610" t="s">
        <v>47</v>
      </c>
      <c r="E4610" t="s">
        <v>59</v>
      </c>
      <c r="F4610">
        <v>4129</v>
      </c>
      <c r="G4610">
        <v>38</v>
      </c>
      <c r="H4610">
        <v>2559.98</v>
      </c>
      <c r="I4610">
        <v>2034</v>
      </c>
      <c r="J4610">
        <v>7</v>
      </c>
      <c r="K4610">
        <f>super_shop_dataset[[#This Row],[Sold_Quantity]]*super_shop_dataset[[#This Row],[Purchase_Cost_in_$]]</f>
        <v>14238</v>
      </c>
      <c r="L4610" t="s">
        <v>12323</v>
      </c>
      <c r="M4610">
        <v>40</v>
      </c>
      <c r="N4610">
        <v>4.5999999999999996</v>
      </c>
      <c r="O46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10">
        <v>208</v>
      </c>
      <c r="Q4610" t="s">
        <v>48</v>
      </c>
      <c r="R4610" s="2">
        <v>50266</v>
      </c>
      <c r="S4610" s="2">
        <v>49900</v>
      </c>
      <c r="T4610" t="s">
        <v>34</v>
      </c>
      <c r="U4610">
        <v>30</v>
      </c>
      <c r="V4610">
        <v>66</v>
      </c>
      <c r="W46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10" t="s">
        <v>35</v>
      </c>
      <c r="Y4610" t="s">
        <v>68</v>
      </c>
      <c r="Z4610" t="s">
        <v>37</v>
      </c>
      <c r="AA4610" t="s">
        <v>9289</v>
      </c>
      <c r="AB4610" t="s">
        <v>70</v>
      </c>
      <c r="AC4610">
        <v>10</v>
      </c>
      <c r="AD4610" t="s">
        <v>63</v>
      </c>
      <c r="AE4610">
        <v>475</v>
      </c>
      <c r="AF4610" t="s">
        <v>41</v>
      </c>
      <c r="AG4610" t="s">
        <v>42</v>
      </c>
    </row>
    <row r="4611" spans="1:33" x14ac:dyDescent="0.3">
      <c r="A4611" t="s">
        <v>9290</v>
      </c>
      <c r="B4611" t="s">
        <v>80</v>
      </c>
      <c r="C4611" t="s">
        <v>84</v>
      </c>
      <c r="D4611" t="s">
        <v>58</v>
      </c>
      <c r="E4611" t="s">
        <v>56</v>
      </c>
      <c r="F4611">
        <v>572</v>
      </c>
      <c r="G4611">
        <v>15</v>
      </c>
      <c r="H4611">
        <v>486.2</v>
      </c>
      <c r="I4611">
        <v>3425</v>
      </c>
      <c r="J4611">
        <v>97</v>
      </c>
      <c r="K4611">
        <f>super_shop_dataset[[#This Row],[Sold_Quantity]]*super_shop_dataset[[#This Row],[Purchase_Cost_in_$]]</f>
        <v>332225</v>
      </c>
      <c r="L4611" t="s">
        <v>14975</v>
      </c>
      <c r="M4611">
        <v>129</v>
      </c>
      <c r="N4611">
        <v>2.8</v>
      </c>
      <c r="O46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11">
        <v>386</v>
      </c>
      <c r="Q4611" t="s">
        <v>48</v>
      </c>
      <c r="R4611" s="2">
        <v>50267</v>
      </c>
      <c r="S4611" s="2">
        <v>49901</v>
      </c>
      <c r="T4611" t="s">
        <v>89</v>
      </c>
      <c r="U4611">
        <v>43</v>
      </c>
      <c r="V4611">
        <v>67</v>
      </c>
      <c r="W46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11" t="s">
        <v>50</v>
      </c>
      <c r="Y4611" t="s">
        <v>68</v>
      </c>
      <c r="Z4611" t="s">
        <v>51</v>
      </c>
      <c r="AA4611" t="s">
        <v>9291</v>
      </c>
      <c r="AB4611" t="s">
        <v>70</v>
      </c>
      <c r="AC4611">
        <v>2</v>
      </c>
      <c r="AD4611" t="s">
        <v>40</v>
      </c>
      <c r="AE4611">
        <v>636</v>
      </c>
      <c r="AF4611" t="s">
        <v>78</v>
      </c>
      <c r="AG4611" t="s">
        <v>82</v>
      </c>
    </row>
    <row r="4612" spans="1:33" x14ac:dyDescent="0.3">
      <c r="A4612" t="s">
        <v>9292</v>
      </c>
      <c r="B4612" t="s">
        <v>65</v>
      </c>
      <c r="C4612" t="s">
        <v>72</v>
      </c>
      <c r="D4612" t="s">
        <v>58</v>
      </c>
      <c r="E4612" t="s">
        <v>43</v>
      </c>
      <c r="F4612">
        <v>4577</v>
      </c>
      <c r="G4612">
        <v>3</v>
      </c>
      <c r="H4612">
        <v>4439.6899999999996</v>
      </c>
      <c r="I4612">
        <v>2163</v>
      </c>
      <c r="J4612">
        <v>11</v>
      </c>
      <c r="K4612">
        <f>super_shop_dataset[[#This Row],[Sold_Quantity]]*super_shop_dataset[[#This Row],[Purchase_Cost_in_$]]</f>
        <v>23793</v>
      </c>
      <c r="L4612" t="s">
        <v>12324</v>
      </c>
      <c r="M4612">
        <v>10</v>
      </c>
      <c r="N4612">
        <v>2.2000000000000002</v>
      </c>
      <c r="O46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12">
        <v>287</v>
      </c>
      <c r="Q4612" t="s">
        <v>60</v>
      </c>
      <c r="R4612" s="2">
        <v>50268</v>
      </c>
      <c r="S4612" s="2">
        <v>49902</v>
      </c>
      <c r="T4612" t="s">
        <v>34</v>
      </c>
      <c r="U4612">
        <v>23</v>
      </c>
      <c r="V4612">
        <v>56</v>
      </c>
      <c r="W46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12" t="s">
        <v>50</v>
      </c>
      <c r="Y4612" t="s">
        <v>61</v>
      </c>
      <c r="Z4612" t="s">
        <v>51</v>
      </c>
      <c r="AA4612" t="s">
        <v>9293</v>
      </c>
      <c r="AB4612" t="s">
        <v>39</v>
      </c>
      <c r="AC4612">
        <v>12</v>
      </c>
      <c r="AD4612" t="s">
        <v>63</v>
      </c>
      <c r="AE4612">
        <v>413</v>
      </c>
      <c r="AF4612" t="s">
        <v>78</v>
      </c>
      <c r="AG4612" t="s">
        <v>82</v>
      </c>
    </row>
    <row r="4613" spans="1:33" x14ac:dyDescent="0.3">
      <c r="A4613" t="s">
        <v>9294</v>
      </c>
      <c r="B4613" t="s">
        <v>75</v>
      </c>
      <c r="C4613" t="s">
        <v>84</v>
      </c>
      <c r="D4613" t="s">
        <v>96</v>
      </c>
      <c r="E4613" t="s">
        <v>43</v>
      </c>
      <c r="F4613">
        <v>1751</v>
      </c>
      <c r="G4613">
        <v>38</v>
      </c>
      <c r="H4613">
        <v>1085.6199999999999</v>
      </c>
      <c r="I4613">
        <v>181</v>
      </c>
      <c r="J4613">
        <v>57</v>
      </c>
      <c r="K4613">
        <f>super_shop_dataset[[#This Row],[Sold_Quantity]]*super_shop_dataset[[#This Row],[Purchase_Cost_in_$]]</f>
        <v>10317</v>
      </c>
      <c r="L4613" t="s">
        <v>12325</v>
      </c>
      <c r="M4613">
        <v>119</v>
      </c>
      <c r="N4613">
        <v>3.8</v>
      </c>
      <c r="O46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13">
        <v>164</v>
      </c>
      <c r="Q4613" t="s">
        <v>48</v>
      </c>
      <c r="R4613" s="2">
        <v>50269</v>
      </c>
      <c r="S4613" s="2">
        <v>49903</v>
      </c>
      <c r="T4613" t="s">
        <v>34</v>
      </c>
      <c r="U4613">
        <v>1</v>
      </c>
      <c r="V4613">
        <v>24</v>
      </c>
      <c r="W46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13" t="s">
        <v>35</v>
      </c>
      <c r="Y4613" t="s">
        <v>61</v>
      </c>
      <c r="Z4613" t="s">
        <v>51</v>
      </c>
      <c r="AA4613" t="s">
        <v>9295</v>
      </c>
      <c r="AB4613" t="s">
        <v>39</v>
      </c>
      <c r="AC4613">
        <v>2</v>
      </c>
      <c r="AD4613" t="s">
        <v>63</v>
      </c>
      <c r="AE4613">
        <v>785</v>
      </c>
      <c r="AF4613" t="s">
        <v>54</v>
      </c>
      <c r="AG4613" t="s">
        <v>82</v>
      </c>
    </row>
    <row r="4614" spans="1:33" x14ac:dyDescent="0.3">
      <c r="A4614" t="s">
        <v>9296</v>
      </c>
      <c r="B4614" t="s">
        <v>80</v>
      </c>
      <c r="C4614" t="s">
        <v>66</v>
      </c>
      <c r="D4614" t="s">
        <v>96</v>
      </c>
      <c r="E4614" t="s">
        <v>59</v>
      </c>
      <c r="F4614">
        <v>3821</v>
      </c>
      <c r="G4614">
        <v>31</v>
      </c>
      <c r="H4614">
        <v>2636.49</v>
      </c>
      <c r="I4614">
        <v>3278</v>
      </c>
      <c r="J4614">
        <v>70</v>
      </c>
      <c r="K4614">
        <f>super_shop_dataset[[#This Row],[Sold_Quantity]]*super_shop_dataset[[#This Row],[Purchase_Cost_in_$]]</f>
        <v>229460</v>
      </c>
      <c r="L4614" t="s">
        <v>14976</v>
      </c>
      <c r="M4614">
        <v>13</v>
      </c>
      <c r="N4614">
        <v>3.1</v>
      </c>
      <c r="O46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14">
        <v>128</v>
      </c>
      <c r="Q4614" t="s">
        <v>60</v>
      </c>
      <c r="R4614" s="2">
        <v>50270</v>
      </c>
      <c r="S4614" s="2">
        <v>49904</v>
      </c>
      <c r="T4614" t="s">
        <v>34</v>
      </c>
      <c r="U4614">
        <v>45</v>
      </c>
      <c r="V4614">
        <v>58</v>
      </c>
      <c r="W46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14" t="s">
        <v>35</v>
      </c>
      <c r="Y4614" t="s">
        <v>68</v>
      </c>
      <c r="Z4614" t="s">
        <v>37</v>
      </c>
      <c r="AA4614" t="s">
        <v>9297</v>
      </c>
      <c r="AB4614" t="s">
        <v>70</v>
      </c>
      <c r="AC4614">
        <v>14</v>
      </c>
      <c r="AD4614" t="s">
        <v>40</v>
      </c>
      <c r="AE4614">
        <v>286</v>
      </c>
      <c r="AF4614" t="s">
        <v>54</v>
      </c>
      <c r="AG4614" t="s">
        <v>55</v>
      </c>
    </row>
    <row r="4615" spans="1:33" x14ac:dyDescent="0.3">
      <c r="A4615" t="s">
        <v>9298</v>
      </c>
      <c r="B4615" t="s">
        <v>75</v>
      </c>
      <c r="C4615" t="s">
        <v>66</v>
      </c>
      <c r="D4615" t="s">
        <v>96</v>
      </c>
      <c r="E4615" t="s">
        <v>56</v>
      </c>
      <c r="F4615">
        <v>4705</v>
      </c>
      <c r="G4615">
        <v>3</v>
      </c>
      <c r="H4615">
        <v>4563.8500000000004</v>
      </c>
      <c r="I4615">
        <v>2354</v>
      </c>
      <c r="J4615">
        <v>61</v>
      </c>
      <c r="K4615">
        <f>super_shop_dataset[[#This Row],[Sold_Quantity]]*super_shop_dataset[[#This Row],[Purchase_Cost_in_$]]</f>
        <v>143594</v>
      </c>
      <c r="L4615" t="s">
        <v>12326</v>
      </c>
      <c r="M4615">
        <v>60</v>
      </c>
      <c r="N4615">
        <v>1</v>
      </c>
      <c r="O46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15">
        <v>227</v>
      </c>
      <c r="Q4615" t="s">
        <v>60</v>
      </c>
      <c r="R4615" s="2">
        <v>50271</v>
      </c>
      <c r="S4615" s="2">
        <v>49905</v>
      </c>
      <c r="T4615" t="s">
        <v>49</v>
      </c>
      <c r="U4615">
        <v>38</v>
      </c>
      <c r="V4615">
        <v>35</v>
      </c>
      <c r="W46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15" t="s">
        <v>50</v>
      </c>
      <c r="Y4615" t="s">
        <v>36</v>
      </c>
      <c r="Z4615" t="s">
        <v>51</v>
      </c>
      <c r="AA4615" t="s">
        <v>9299</v>
      </c>
      <c r="AB4615" t="s">
        <v>39</v>
      </c>
      <c r="AC4615">
        <v>10</v>
      </c>
      <c r="AD4615" t="s">
        <v>40</v>
      </c>
      <c r="AE4615">
        <v>490</v>
      </c>
      <c r="AF4615" t="s">
        <v>41</v>
      </c>
      <c r="AG4615" t="s">
        <v>82</v>
      </c>
    </row>
    <row r="4616" spans="1:33" x14ac:dyDescent="0.3">
      <c r="A4616" t="s">
        <v>9300</v>
      </c>
      <c r="B4616" t="s">
        <v>29</v>
      </c>
      <c r="C4616" t="s">
        <v>72</v>
      </c>
      <c r="D4616" t="s">
        <v>96</v>
      </c>
      <c r="E4616" t="s">
        <v>56</v>
      </c>
      <c r="F4616">
        <v>321</v>
      </c>
      <c r="G4616">
        <v>28</v>
      </c>
      <c r="H4616">
        <v>231.12</v>
      </c>
      <c r="I4616">
        <v>611</v>
      </c>
      <c r="J4616">
        <v>64</v>
      </c>
      <c r="K4616">
        <f>super_shop_dataset[[#This Row],[Sold_Quantity]]*super_shop_dataset[[#This Row],[Purchase_Cost_in_$]]</f>
        <v>39104</v>
      </c>
      <c r="L4616" t="s">
        <v>14977</v>
      </c>
      <c r="M4616">
        <v>184</v>
      </c>
      <c r="N4616">
        <v>1</v>
      </c>
      <c r="O46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16">
        <v>57</v>
      </c>
      <c r="Q4616" t="s">
        <v>33</v>
      </c>
      <c r="R4616" s="2">
        <v>50272</v>
      </c>
      <c r="S4616" s="2">
        <v>49906</v>
      </c>
      <c r="T4616" t="s">
        <v>49</v>
      </c>
      <c r="U4616">
        <v>18</v>
      </c>
      <c r="V4616">
        <v>47</v>
      </c>
      <c r="W46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16" t="s">
        <v>50</v>
      </c>
      <c r="Y4616" t="s">
        <v>68</v>
      </c>
      <c r="Z4616" t="s">
        <v>76</v>
      </c>
      <c r="AA4616" t="s">
        <v>9301</v>
      </c>
      <c r="AB4616" t="s">
        <v>70</v>
      </c>
      <c r="AC4616">
        <v>4</v>
      </c>
      <c r="AD4616" t="s">
        <v>63</v>
      </c>
      <c r="AE4616">
        <v>479</v>
      </c>
      <c r="AF4616" t="s">
        <v>54</v>
      </c>
      <c r="AG4616" t="s">
        <v>82</v>
      </c>
    </row>
    <row r="4617" spans="1:33" x14ac:dyDescent="0.3">
      <c r="A4617" t="s">
        <v>9302</v>
      </c>
      <c r="B4617" t="s">
        <v>65</v>
      </c>
      <c r="C4617" t="s">
        <v>46</v>
      </c>
      <c r="D4617" t="s">
        <v>96</v>
      </c>
      <c r="E4617" t="s">
        <v>32</v>
      </c>
      <c r="F4617">
        <v>925</v>
      </c>
      <c r="G4617">
        <v>8</v>
      </c>
      <c r="H4617">
        <v>851</v>
      </c>
      <c r="I4617">
        <v>156</v>
      </c>
      <c r="J4617">
        <v>70</v>
      </c>
      <c r="K4617">
        <f>super_shop_dataset[[#This Row],[Sold_Quantity]]*super_shop_dataset[[#This Row],[Purchase_Cost_in_$]]</f>
        <v>10920</v>
      </c>
      <c r="L4617" t="s">
        <v>12327</v>
      </c>
      <c r="M4617">
        <v>175</v>
      </c>
      <c r="N4617">
        <v>4.8</v>
      </c>
      <c r="O46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17">
        <v>38</v>
      </c>
      <c r="Q4617" t="s">
        <v>33</v>
      </c>
      <c r="R4617" s="2">
        <v>50273</v>
      </c>
      <c r="S4617" s="2">
        <v>49907</v>
      </c>
      <c r="T4617" t="s">
        <v>34</v>
      </c>
      <c r="U4617">
        <v>35</v>
      </c>
      <c r="V4617">
        <v>69</v>
      </c>
      <c r="W46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17" t="s">
        <v>35</v>
      </c>
      <c r="Y4617" t="s">
        <v>61</v>
      </c>
      <c r="Z4617" t="s">
        <v>37</v>
      </c>
      <c r="AA4617" t="s">
        <v>9303</v>
      </c>
      <c r="AB4617" t="s">
        <v>39</v>
      </c>
      <c r="AC4617">
        <v>10</v>
      </c>
      <c r="AD4617" t="s">
        <v>40</v>
      </c>
      <c r="AE4617">
        <v>448</v>
      </c>
      <c r="AF4617" t="s">
        <v>78</v>
      </c>
      <c r="AG4617" t="s">
        <v>55</v>
      </c>
    </row>
    <row r="4618" spans="1:33" x14ac:dyDescent="0.3">
      <c r="A4618" t="s">
        <v>9304</v>
      </c>
      <c r="B4618" t="s">
        <v>45</v>
      </c>
      <c r="C4618" t="s">
        <v>66</v>
      </c>
      <c r="D4618" t="s">
        <v>47</v>
      </c>
      <c r="E4618" t="s">
        <v>32</v>
      </c>
      <c r="F4618">
        <v>1462</v>
      </c>
      <c r="G4618">
        <v>37</v>
      </c>
      <c r="H4618">
        <v>921.06</v>
      </c>
      <c r="I4618">
        <v>943</v>
      </c>
      <c r="J4618">
        <v>10</v>
      </c>
      <c r="K4618">
        <f>super_shop_dataset[[#This Row],[Sold_Quantity]]*super_shop_dataset[[#This Row],[Purchase_Cost_in_$]]</f>
        <v>9430</v>
      </c>
      <c r="L4618" t="s">
        <v>14978</v>
      </c>
      <c r="M4618">
        <v>126</v>
      </c>
      <c r="N4618">
        <v>2.7</v>
      </c>
      <c r="O46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18">
        <v>431</v>
      </c>
      <c r="Q4618" t="s">
        <v>33</v>
      </c>
      <c r="R4618" s="2">
        <v>50274</v>
      </c>
      <c r="S4618" s="2">
        <v>49908</v>
      </c>
      <c r="T4618" t="s">
        <v>89</v>
      </c>
      <c r="U4618">
        <v>45</v>
      </c>
      <c r="V4618">
        <v>68</v>
      </c>
      <c r="W46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18" t="s">
        <v>35</v>
      </c>
      <c r="Y4618" t="s">
        <v>36</v>
      </c>
      <c r="Z4618" t="s">
        <v>76</v>
      </c>
      <c r="AA4618" t="s">
        <v>9305</v>
      </c>
      <c r="AB4618" t="s">
        <v>39</v>
      </c>
      <c r="AC4618">
        <v>2</v>
      </c>
      <c r="AD4618" t="s">
        <v>63</v>
      </c>
      <c r="AE4618">
        <v>198</v>
      </c>
      <c r="AF4618" t="s">
        <v>41</v>
      </c>
      <c r="AG4618" t="s">
        <v>82</v>
      </c>
    </row>
    <row r="4619" spans="1:33" x14ac:dyDescent="0.3">
      <c r="A4619" t="s">
        <v>9306</v>
      </c>
      <c r="B4619" t="s">
        <v>80</v>
      </c>
      <c r="C4619" t="s">
        <v>30</v>
      </c>
      <c r="D4619" t="s">
        <v>47</v>
      </c>
      <c r="E4619" t="s">
        <v>32</v>
      </c>
      <c r="F4619">
        <v>2384</v>
      </c>
      <c r="G4619">
        <v>28</v>
      </c>
      <c r="H4619">
        <v>1716.48</v>
      </c>
      <c r="I4619">
        <v>1715</v>
      </c>
      <c r="J4619">
        <v>48</v>
      </c>
      <c r="K4619">
        <f>super_shop_dataset[[#This Row],[Sold_Quantity]]*super_shop_dataset[[#This Row],[Purchase_Cost_in_$]]</f>
        <v>82320</v>
      </c>
      <c r="L4619" t="s">
        <v>12328</v>
      </c>
      <c r="M4619">
        <v>14</v>
      </c>
      <c r="N4619">
        <v>1.1000000000000001</v>
      </c>
      <c r="O46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19">
        <v>418</v>
      </c>
      <c r="Q4619" t="s">
        <v>33</v>
      </c>
      <c r="R4619" s="2">
        <v>50275</v>
      </c>
      <c r="S4619" s="2">
        <v>49909</v>
      </c>
      <c r="T4619" t="s">
        <v>34</v>
      </c>
      <c r="U4619">
        <v>4</v>
      </c>
      <c r="V4619">
        <v>61</v>
      </c>
      <c r="W46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19" t="s">
        <v>35</v>
      </c>
      <c r="Y4619" t="s">
        <v>61</v>
      </c>
      <c r="Z4619" t="s">
        <v>76</v>
      </c>
      <c r="AA4619" t="s">
        <v>9307</v>
      </c>
      <c r="AB4619" t="s">
        <v>39</v>
      </c>
      <c r="AC4619">
        <v>11</v>
      </c>
      <c r="AD4619" t="s">
        <v>63</v>
      </c>
      <c r="AE4619">
        <v>995</v>
      </c>
      <c r="AF4619" t="s">
        <v>41</v>
      </c>
      <c r="AG4619" t="s">
        <v>82</v>
      </c>
    </row>
    <row r="4620" spans="1:33" x14ac:dyDescent="0.3">
      <c r="A4620" t="s">
        <v>9308</v>
      </c>
      <c r="B4620" t="s">
        <v>29</v>
      </c>
      <c r="C4620" t="s">
        <v>72</v>
      </c>
      <c r="D4620" t="s">
        <v>67</v>
      </c>
      <c r="E4620" t="s">
        <v>43</v>
      </c>
      <c r="F4620">
        <v>4431</v>
      </c>
      <c r="G4620">
        <v>27</v>
      </c>
      <c r="H4620">
        <v>3234.63</v>
      </c>
      <c r="I4620">
        <v>2805</v>
      </c>
      <c r="J4620">
        <v>75</v>
      </c>
      <c r="K4620">
        <f>super_shop_dataset[[#This Row],[Sold_Quantity]]*super_shop_dataset[[#This Row],[Purchase_Cost_in_$]]</f>
        <v>210375</v>
      </c>
      <c r="L4620" t="s">
        <v>12329</v>
      </c>
      <c r="M4620">
        <v>170</v>
      </c>
      <c r="N4620">
        <v>1.4</v>
      </c>
      <c r="O46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20">
        <v>426</v>
      </c>
      <c r="Q4620" t="s">
        <v>60</v>
      </c>
      <c r="R4620" s="2">
        <v>50276</v>
      </c>
      <c r="S4620" s="2">
        <v>49910</v>
      </c>
      <c r="T4620" t="s">
        <v>49</v>
      </c>
      <c r="U4620">
        <v>20</v>
      </c>
      <c r="V4620">
        <v>51</v>
      </c>
      <c r="W46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20" t="s">
        <v>50</v>
      </c>
      <c r="Y4620" t="s">
        <v>36</v>
      </c>
      <c r="Z4620" t="s">
        <v>37</v>
      </c>
      <c r="AA4620" t="s">
        <v>9309</v>
      </c>
      <c r="AB4620" t="s">
        <v>70</v>
      </c>
      <c r="AC4620">
        <v>6</v>
      </c>
      <c r="AD4620" t="s">
        <v>40</v>
      </c>
      <c r="AE4620">
        <v>384</v>
      </c>
      <c r="AF4620" t="s">
        <v>41</v>
      </c>
      <c r="AG4620" t="s">
        <v>42</v>
      </c>
    </row>
    <row r="4621" spans="1:33" x14ac:dyDescent="0.3">
      <c r="A4621" t="s">
        <v>9310</v>
      </c>
      <c r="B4621" t="s">
        <v>29</v>
      </c>
      <c r="C4621" t="s">
        <v>72</v>
      </c>
      <c r="D4621" t="s">
        <v>67</v>
      </c>
      <c r="E4621" t="s">
        <v>59</v>
      </c>
      <c r="F4621">
        <v>3811</v>
      </c>
      <c r="G4621">
        <v>1</v>
      </c>
      <c r="H4621">
        <v>3772.89</v>
      </c>
      <c r="I4621">
        <v>1025</v>
      </c>
      <c r="J4621">
        <v>82</v>
      </c>
      <c r="K4621">
        <f>super_shop_dataset[[#This Row],[Sold_Quantity]]*super_shop_dataset[[#This Row],[Purchase_Cost_in_$]]</f>
        <v>84050</v>
      </c>
      <c r="L4621" t="s">
        <v>12330</v>
      </c>
      <c r="M4621">
        <v>12</v>
      </c>
      <c r="N4621">
        <v>4.7</v>
      </c>
      <c r="O46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21">
        <v>141</v>
      </c>
      <c r="Q4621" t="s">
        <v>48</v>
      </c>
      <c r="R4621" s="2">
        <v>50277</v>
      </c>
      <c r="S4621" s="2">
        <v>49911</v>
      </c>
      <c r="T4621" t="s">
        <v>34</v>
      </c>
      <c r="U4621">
        <v>48</v>
      </c>
      <c r="V4621">
        <v>53</v>
      </c>
      <c r="W46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21" t="s">
        <v>35</v>
      </c>
      <c r="Y4621" t="s">
        <v>68</v>
      </c>
      <c r="Z4621" t="s">
        <v>37</v>
      </c>
      <c r="AA4621" t="s">
        <v>9311</v>
      </c>
      <c r="AB4621" t="s">
        <v>53</v>
      </c>
      <c r="AC4621">
        <v>10</v>
      </c>
      <c r="AD4621" t="s">
        <v>63</v>
      </c>
      <c r="AE4621">
        <v>891</v>
      </c>
      <c r="AF4621" t="s">
        <v>54</v>
      </c>
      <c r="AG4621" t="s">
        <v>42</v>
      </c>
    </row>
    <row r="4622" spans="1:33" x14ac:dyDescent="0.3">
      <c r="A4622" t="s">
        <v>9312</v>
      </c>
      <c r="B4622" t="s">
        <v>80</v>
      </c>
      <c r="C4622" t="s">
        <v>30</v>
      </c>
      <c r="D4622" t="s">
        <v>31</v>
      </c>
      <c r="E4622" t="s">
        <v>56</v>
      </c>
      <c r="F4622">
        <v>629</v>
      </c>
      <c r="G4622">
        <v>19</v>
      </c>
      <c r="H4622">
        <v>509.49</v>
      </c>
      <c r="I4622">
        <v>1339</v>
      </c>
      <c r="J4622">
        <v>87</v>
      </c>
      <c r="K4622">
        <f>super_shop_dataset[[#This Row],[Sold_Quantity]]*super_shop_dataset[[#This Row],[Purchase_Cost_in_$]]</f>
        <v>116493</v>
      </c>
      <c r="L4622" t="s">
        <v>14979</v>
      </c>
      <c r="M4622">
        <v>184</v>
      </c>
      <c r="N4622">
        <v>4.9000000000000004</v>
      </c>
      <c r="O46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22">
        <v>21</v>
      </c>
      <c r="Q4622" t="s">
        <v>48</v>
      </c>
      <c r="R4622" s="2">
        <v>50278</v>
      </c>
      <c r="S4622" s="2">
        <v>49912</v>
      </c>
      <c r="T4622" t="s">
        <v>89</v>
      </c>
      <c r="U4622">
        <v>3</v>
      </c>
      <c r="V4622">
        <v>37</v>
      </c>
      <c r="W46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22" t="s">
        <v>35</v>
      </c>
      <c r="Y4622" t="s">
        <v>68</v>
      </c>
      <c r="Z4622" t="s">
        <v>37</v>
      </c>
      <c r="AA4622" t="s">
        <v>9313</v>
      </c>
      <c r="AB4622" t="s">
        <v>70</v>
      </c>
      <c r="AC4622">
        <v>9</v>
      </c>
      <c r="AD4622" t="s">
        <v>63</v>
      </c>
      <c r="AE4622">
        <v>985</v>
      </c>
      <c r="AF4622" t="s">
        <v>78</v>
      </c>
      <c r="AG4622" t="s">
        <v>82</v>
      </c>
    </row>
    <row r="4623" spans="1:33" x14ac:dyDescent="0.3">
      <c r="A4623" t="s">
        <v>9314</v>
      </c>
      <c r="B4623" t="s">
        <v>45</v>
      </c>
      <c r="C4623" t="s">
        <v>46</v>
      </c>
      <c r="D4623" t="s">
        <v>47</v>
      </c>
      <c r="E4623" t="s">
        <v>32</v>
      </c>
      <c r="F4623">
        <v>4099</v>
      </c>
      <c r="G4623">
        <v>39</v>
      </c>
      <c r="H4623">
        <v>2500.39</v>
      </c>
      <c r="I4623">
        <v>2873</v>
      </c>
      <c r="J4623">
        <v>77</v>
      </c>
      <c r="K4623">
        <f>super_shop_dataset[[#This Row],[Sold_Quantity]]*super_shop_dataset[[#This Row],[Purchase_Cost_in_$]]</f>
        <v>221221</v>
      </c>
      <c r="L4623" t="s">
        <v>14980</v>
      </c>
      <c r="M4623">
        <v>59</v>
      </c>
      <c r="N4623">
        <v>2.7</v>
      </c>
      <c r="O46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23">
        <v>351</v>
      </c>
      <c r="Q4623" t="s">
        <v>60</v>
      </c>
      <c r="R4623" s="2">
        <v>50279</v>
      </c>
      <c r="S4623" s="2">
        <v>49913</v>
      </c>
      <c r="T4623" t="s">
        <v>89</v>
      </c>
      <c r="U4623">
        <v>1</v>
      </c>
      <c r="V4623">
        <v>69</v>
      </c>
      <c r="W46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23" t="s">
        <v>50</v>
      </c>
      <c r="Y4623" t="s">
        <v>68</v>
      </c>
      <c r="Z4623" t="s">
        <v>51</v>
      </c>
      <c r="AA4623" t="s">
        <v>9315</v>
      </c>
      <c r="AB4623" t="s">
        <v>70</v>
      </c>
      <c r="AC4623">
        <v>12</v>
      </c>
      <c r="AD4623" t="s">
        <v>63</v>
      </c>
      <c r="AE4623">
        <v>628</v>
      </c>
      <c r="AF4623" t="s">
        <v>54</v>
      </c>
      <c r="AG4623" t="s">
        <v>55</v>
      </c>
    </row>
    <row r="4624" spans="1:33" x14ac:dyDescent="0.3">
      <c r="A4624" t="s">
        <v>9316</v>
      </c>
      <c r="B4624" t="s">
        <v>29</v>
      </c>
      <c r="C4624" t="s">
        <v>66</v>
      </c>
      <c r="D4624" t="s">
        <v>58</v>
      </c>
      <c r="E4624" t="s">
        <v>56</v>
      </c>
      <c r="F4624">
        <v>3433</v>
      </c>
      <c r="G4624">
        <v>46</v>
      </c>
      <c r="H4624">
        <v>1853.82</v>
      </c>
      <c r="I4624">
        <v>3797</v>
      </c>
      <c r="J4624">
        <v>81</v>
      </c>
      <c r="K4624">
        <f>super_shop_dataset[[#This Row],[Sold_Quantity]]*super_shop_dataset[[#This Row],[Purchase_Cost_in_$]]</f>
        <v>307557</v>
      </c>
      <c r="L4624" t="s">
        <v>14981</v>
      </c>
      <c r="M4624">
        <v>179</v>
      </c>
      <c r="N4624">
        <v>2.2000000000000002</v>
      </c>
      <c r="O46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24">
        <v>427</v>
      </c>
      <c r="Q4624" t="s">
        <v>48</v>
      </c>
      <c r="R4624" s="2">
        <v>50280</v>
      </c>
      <c r="S4624" s="2">
        <v>49914</v>
      </c>
      <c r="T4624" t="s">
        <v>34</v>
      </c>
      <c r="U4624">
        <v>39</v>
      </c>
      <c r="V4624">
        <v>37</v>
      </c>
      <c r="W46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24" t="s">
        <v>50</v>
      </c>
      <c r="Y4624" t="s">
        <v>68</v>
      </c>
      <c r="Z4624" t="s">
        <v>51</v>
      </c>
      <c r="AA4624" t="s">
        <v>9317</v>
      </c>
      <c r="AB4624" t="s">
        <v>53</v>
      </c>
      <c r="AC4624">
        <v>11</v>
      </c>
      <c r="AD4624" t="s">
        <v>40</v>
      </c>
      <c r="AE4624">
        <v>469</v>
      </c>
      <c r="AF4624" t="s">
        <v>54</v>
      </c>
      <c r="AG4624" t="s">
        <v>82</v>
      </c>
    </row>
    <row r="4625" spans="1:33" x14ac:dyDescent="0.3">
      <c r="A4625" t="s">
        <v>9318</v>
      </c>
      <c r="B4625" t="s">
        <v>75</v>
      </c>
      <c r="C4625" t="s">
        <v>84</v>
      </c>
      <c r="D4625" t="s">
        <v>47</v>
      </c>
      <c r="E4625" t="s">
        <v>59</v>
      </c>
      <c r="F4625">
        <v>1107</v>
      </c>
      <c r="G4625">
        <v>45</v>
      </c>
      <c r="H4625">
        <v>608.85</v>
      </c>
      <c r="I4625">
        <v>1701</v>
      </c>
      <c r="J4625">
        <v>11</v>
      </c>
      <c r="K4625">
        <f>super_shop_dataset[[#This Row],[Sold_Quantity]]*super_shop_dataset[[#This Row],[Purchase_Cost_in_$]]</f>
        <v>18711</v>
      </c>
      <c r="L4625" t="s">
        <v>14982</v>
      </c>
      <c r="M4625">
        <v>128</v>
      </c>
      <c r="N4625">
        <v>3.5</v>
      </c>
      <c r="O46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25">
        <v>149</v>
      </c>
      <c r="Q4625" t="s">
        <v>33</v>
      </c>
      <c r="R4625" s="2">
        <v>50281</v>
      </c>
      <c r="S4625" s="2">
        <v>49915</v>
      </c>
      <c r="T4625" t="s">
        <v>49</v>
      </c>
      <c r="U4625">
        <v>33</v>
      </c>
      <c r="V4625">
        <v>18</v>
      </c>
      <c r="W46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625" t="s">
        <v>50</v>
      </c>
      <c r="Y4625" t="s">
        <v>61</v>
      </c>
      <c r="Z4625" t="s">
        <v>76</v>
      </c>
      <c r="AA4625" t="s">
        <v>9319</v>
      </c>
      <c r="AB4625" t="s">
        <v>70</v>
      </c>
      <c r="AC4625">
        <v>9</v>
      </c>
      <c r="AD4625" t="s">
        <v>63</v>
      </c>
      <c r="AE4625">
        <v>496</v>
      </c>
      <c r="AF4625" t="s">
        <v>41</v>
      </c>
      <c r="AG4625" t="s">
        <v>82</v>
      </c>
    </row>
    <row r="4626" spans="1:33" x14ac:dyDescent="0.3">
      <c r="A4626" t="s">
        <v>9320</v>
      </c>
      <c r="B4626" t="s">
        <v>75</v>
      </c>
      <c r="C4626" t="s">
        <v>84</v>
      </c>
      <c r="D4626" t="s">
        <v>47</v>
      </c>
      <c r="E4626" t="s">
        <v>59</v>
      </c>
      <c r="F4626">
        <v>4231</v>
      </c>
      <c r="G4626">
        <v>29</v>
      </c>
      <c r="H4626">
        <v>3004.01</v>
      </c>
      <c r="I4626">
        <v>435</v>
      </c>
      <c r="J4626">
        <v>24</v>
      </c>
      <c r="K4626">
        <f>super_shop_dataset[[#This Row],[Sold_Quantity]]*super_shop_dataset[[#This Row],[Purchase_Cost_in_$]]</f>
        <v>10440</v>
      </c>
      <c r="L4626" t="s">
        <v>12331</v>
      </c>
      <c r="M4626">
        <v>156</v>
      </c>
      <c r="N4626">
        <v>2.5</v>
      </c>
      <c r="O46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26">
        <v>313</v>
      </c>
      <c r="Q4626" t="s">
        <v>60</v>
      </c>
      <c r="R4626" s="2">
        <v>50282</v>
      </c>
      <c r="S4626" s="2">
        <v>49916</v>
      </c>
      <c r="T4626" t="s">
        <v>89</v>
      </c>
      <c r="U4626">
        <v>29</v>
      </c>
      <c r="V4626">
        <v>28</v>
      </c>
      <c r="W46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26" t="s">
        <v>35</v>
      </c>
      <c r="Y4626" t="s">
        <v>68</v>
      </c>
      <c r="Z4626" t="s">
        <v>51</v>
      </c>
      <c r="AA4626" t="s">
        <v>9321</v>
      </c>
      <c r="AB4626" t="s">
        <v>70</v>
      </c>
      <c r="AC4626">
        <v>8</v>
      </c>
      <c r="AD4626" t="s">
        <v>63</v>
      </c>
      <c r="AE4626">
        <v>565</v>
      </c>
      <c r="AF4626" t="s">
        <v>78</v>
      </c>
      <c r="AG4626" t="s">
        <v>82</v>
      </c>
    </row>
    <row r="4627" spans="1:33" x14ac:dyDescent="0.3">
      <c r="A4627" t="s">
        <v>9322</v>
      </c>
      <c r="B4627" t="s">
        <v>65</v>
      </c>
      <c r="C4627" t="s">
        <v>46</v>
      </c>
      <c r="D4627" t="s">
        <v>58</v>
      </c>
      <c r="E4627" t="s">
        <v>32</v>
      </c>
      <c r="F4627">
        <v>1912</v>
      </c>
      <c r="G4627">
        <v>25</v>
      </c>
      <c r="H4627">
        <v>1434</v>
      </c>
      <c r="I4627">
        <v>2664</v>
      </c>
      <c r="J4627">
        <v>75</v>
      </c>
      <c r="K4627">
        <f>super_shop_dataset[[#This Row],[Sold_Quantity]]*super_shop_dataset[[#This Row],[Purchase_Cost_in_$]]</f>
        <v>199800</v>
      </c>
      <c r="L4627" t="s">
        <v>14983</v>
      </c>
      <c r="M4627">
        <v>80</v>
      </c>
      <c r="N4627">
        <v>4.5999999999999996</v>
      </c>
      <c r="O46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27">
        <v>338</v>
      </c>
      <c r="Q4627" t="s">
        <v>60</v>
      </c>
      <c r="R4627" s="2">
        <v>50283</v>
      </c>
      <c r="S4627" s="2">
        <v>49917</v>
      </c>
      <c r="T4627" t="s">
        <v>34</v>
      </c>
      <c r="U4627">
        <v>5</v>
      </c>
      <c r="V4627">
        <v>66</v>
      </c>
      <c r="W46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27" t="s">
        <v>35</v>
      </c>
      <c r="Y4627" t="s">
        <v>61</v>
      </c>
      <c r="Z4627" t="s">
        <v>37</v>
      </c>
      <c r="AA4627" t="s">
        <v>9323</v>
      </c>
      <c r="AB4627" t="s">
        <v>53</v>
      </c>
      <c r="AC4627">
        <v>10</v>
      </c>
      <c r="AD4627" t="s">
        <v>63</v>
      </c>
      <c r="AE4627">
        <v>793</v>
      </c>
      <c r="AF4627" t="s">
        <v>54</v>
      </c>
      <c r="AG4627" t="s">
        <v>42</v>
      </c>
    </row>
    <row r="4628" spans="1:33" x14ac:dyDescent="0.3">
      <c r="A4628" t="s">
        <v>9324</v>
      </c>
      <c r="B4628" t="s">
        <v>45</v>
      </c>
      <c r="C4628" t="s">
        <v>66</v>
      </c>
      <c r="D4628" t="s">
        <v>67</v>
      </c>
      <c r="E4628" t="s">
        <v>32</v>
      </c>
      <c r="F4628">
        <v>2617</v>
      </c>
      <c r="G4628">
        <v>45</v>
      </c>
      <c r="H4628">
        <v>1439.35</v>
      </c>
      <c r="I4628">
        <v>3473</v>
      </c>
      <c r="J4628">
        <v>31</v>
      </c>
      <c r="K4628">
        <f>super_shop_dataset[[#This Row],[Sold_Quantity]]*super_shop_dataset[[#This Row],[Purchase_Cost_in_$]]</f>
        <v>107663</v>
      </c>
      <c r="L4628" t="s">
        <v>14984</v>
      </c>
      <c r="M4628">
        <v>154</v>
      </c>
      <c r="N4628">
        <v>1.9</v>
      </c>
      <c r="O46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28">
        <v>358</v>
      </c>
      <c r="Q4628" t="s">
        <v>48</v>
      </c>
      <c r="R4628" s="2">
        <v>50284</v>
      </c>
      <c r="S4628" s="2">
        <v>49918</v>
      </c>
      <c r="T4628" t="s">
        <v>34</v>
      </c>
      <c r="U4628">
        <v>43</v>
      </c>
      <c r="V4628">
        <v>19</v>
      </c>
      <c r="W46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28" t="s">
        <v>50</v>
      </c>
      <c r="Y4628" t="s">
        <v>61</v>
      </c>
      <c r="Z4628" t="s">
        <v>51</v>
      </c>
      <c r="AA4628" t="s">
        <v>9325</v>
      </c>
      <c r="AB4628" t="s">
        <v>70</v>
      </c>
      <c r="AC4628">
        <v>12</v>
      </c>
      <c r="AD4628" t="s">
        <v>63</v>
      </c>
      <c r="AE4628">
        <v>148</v>
      </c>
      <c r="AF4628" t="s">
        <v>54</v>
      </c>
      <c r="AG4628" t="s">
        <v>82</v>
      </c>
    </row>
    <row r="4629" spans="1:33" x14ac:dyDescent="0.3">
      <c r="A4629" t="s">
        <v>9326</v>
      </c>
      <c r="B4629" t="s">
        <v>65</v>
      </c>
      <c r="C4629" t="s">
        <v>66</v>
      </c>
      <c r="D4629" t="s">
        <v>47</v>
      </c>
      <c r="E4629" t="s">
        <v>43</v>
      </c>
      <c r="F4629">
        <v>1928</v>
      </c>
      <c r="G4629">
        <v>28</v>
      </c>
      <c r="H4629">
        <v>1388.16</v>
      </c>
      <c r="I4629">
        <v>738</v>
      </c>
      <c r="J4629">
        <v>16</v>
      </c>
      <c r="K4629">
        <f>super_shop_dataset[[#This Row],[Sold_Quantity]]*super_shop_dataset[[#This Row],[Purchase_Cost_in_$]]</f>
        <v>11808</v>
      </c>
      <c r="L4629" t="s">
        <v>12332</v>
      </c>
      <c r="M4629">
        <v>116</v>
      </c>
      <c r="N4629">
        <v>3.5</v>
      </c>
      <c r="O46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29">
        <v>199</v>
      </c>
      <c r="Q4629" t="s">
        <v>33</v>
      </c>
      <c r="R4629" s="2">
        <v>50285</v>
      </c>
      <c r="S4629" s="2">
        <v>49919</v>
      </c>
      <c r="T4629" t="s">
        <v>34</v>
      </c>
      <c r="U4629">
        <v>35</v>
      </c>
      <c r="V4629">
        <v>29</v>
      </c>
      <c r="W46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29" t="s">
        <v>35</v>
      </c>
      <c r="Y4629" t="s">
        <v>68</v>
      </c>
      <c r="Z4629" t="s">
        <v>76</v>
      </c>
      <c r="AA4629" t="s">
        <v>9327</v>
      </c>
      <c r="AB4629" t="s">
        <v>39</v>
      </c>
      <c r="AC4629">
        <v>13</v>
      </c>
      <c r="AD4629" t="s">
        <v>40</v>
      </c>
      <c r="AE4629">
        <v>256</v>
      </c>
      <c r="AF4629" t="s">
        <v>54</v>
      </c>
      <c r="AG4629" t="s">
        <v>55</v>
      </c>
    </row>
    <row r="4630" spans="1:33" x14ac:dyDescent="0.3">
      <c r="A4630" t="s">
        <v>9328</v>
      </c>
      <c r="B4630" t="s">
        <v>75</v>
      </c>
      <c r="C4630" t="s">
        <v>72</v>
      </c>
      <c r="D4630" t="s">
        <v>67</v>
      </c>
      <c r="E4630" t="s">
        <v>43</v>
      </c>
      <c r="F4630">
        <v>3772</v>
      </c>
      <c r="G4630">
        <v>6</v>
      </c>
      <c r="H4630">
        <v>3545.68</v>
      </c>
      <c r="I4630">
        <v>1911</v>
      </c>
      <c r="J4630">
        <v>88</v>
      </c>
      <c r="K4630">
        <f>super_shop_dataset[[#This Row],[Sold_Quantity]]*super_shop_dataset[[#This Row],[Purchase_Cost_in_$]]</f>
        <v>168168</v>
      </c>
      <c r="L4630" t="s">
        <v>12333</v>
      </c>
      <c r="M4630">
        <v>90</v>
      </c>
      <c r="N4630">
        <v>4.3</v>
      </c>
      <c r="O46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30">
        <v>79</v>
      </c>
      <c r="Q4630" t="s">
        <v>60</v>
      </c>
      <c r="R4630" s="2">
        <v>50286</v>
      </c>
      <c r="S4630" s="2">
        <v>49920</v>
      </c>
      <c r="T4630" t="s">
        <v>89</v>
      </c>
      <c r="U4630">
        <v>9</v>
      </c>
      <c r="V4630">
        <v>34</v>
      </c>
      <c r="W46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30" t="s">
        <v>35</v>
      </c>
      <c r="Y4630" t="s">
        <v>61</v>
      </c>
      <c r="Z4630" t="s">
        <v>76</v>
      </c>
      <c r="AA4630" t="s">
        <v>9329</v>
      </c>
      <c r="AB4630" t="s">
        <v>70</v>
      </c>
      <c r="AC4630">
        <v>5</v>
      </c>
      <c r="AD4630" t="s">
        <v>63</v>
      </c>
      <c r="AE4630">
        <v>141</v>
      </c>
      <c r="AF4630" t="s">
        <v>41</v>
      </c>
      <c r="AG4630" t="s">
        <v>55</v>
      </c>
    </row>
    <row r="4631" spans="1:33" x14ac:dyDescent="0.3">
      <c r="A4631" t="s">
        <v>9330</v>
      </c>
      <c r="B4631" t="s">
        <v>29</v>
      </c>
      <c r="C4631" t="s">
        <v>30</v>
      </c>
      <c r="D4631" t="s">
        <v>58</v>
      </c>
      <c r="E4631" t="s">
        <v>32</v>
      </c>
      <c r="F4631">
        <v>3131</v>
      </c>
      <c r="G4631">
        <v>8</v>
      </c>
      <c r="H4631">
        <v>2880.52</v>
      </c>
      <c r="I4631">
        <v>1522</v>
      </c>
      <c r="J4631">
        <v>66</v>
      </c>
      <c r="K4631">
        <f>super_shop_dataset[[#This Row],[Sold_Quantity]]*super_shop_dataset[[#This Row],[Purchase_Cost_in_$]]</f>
        <v>100452</v>
      </c>
      <c r="L4631" t="s">
        <v>12334</v>
      </c>
      <c r="M4631">
        <v>121</v>
      </c>
      <c r="N4631">
        <v>2.1</v>
      </c>
      <c r="O46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31">
        <v>496</v>
      </c>
      <c r="Q4631" t="s">
        <v>33</v>
      </c>
      <c r="R4631" s="2">
        <v>50287</v>
      </c>
      <c r="S4631" s="2">
        <v>49921</v>
      </c>
      <c r="T4631" t="s">
        <v>89</v>
      </c>
      <c r="U4631">
        <v>18</v>
      </c>
      <c r="V4631">
        <v>25</v>
      </c>
      <c r="W46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31" t="s">
        <v>35</v>
      </c>
      <c r="Y4631" t="s">
        <v>36</v>
      </c>
      <c r="Z4631" t="s">
        <v>37</v>
      </c>
      <c r="AA4631" t="s">
        <v>9331</v>
      </c>
      <c r="AB4631" t="s">
        <v>70</v>
      </c>
      <c r="AC4631">
        <v>9</v>
      </c>
      <c r="AD4631" t="s">
        <v>63</v>
      </c>
      <c r="AE4631">
        <v>739</v>
      </c>
      <c r="AF4631" t="s">
        <v>78</v>
      </c>
      <c r="AG4631" t="s">
        <v>82</v>
      </c>
    </row>
    <row r="4632" spans="1:33" x14ac:dyDescent="0.3">
      <c r="A4632" t="s">
        <v>9332</v>
      </c>
      <c r="B4632" t="s">
        <v>29</v>
      </c>
      <c r="C4632" t="s">
        <v>46</v>
      </c>
      <c r="D4632" t="s">
        <v>47</v>
      </c>
      <c r="E4632" t="s">
        <v>32</v>
      </c>
      <c r="F4632">
        <v>2564</v>
      </c>
      <c r="G4632">
        <v>48</v>
      </c>
      <c r="H4632">
        <v>1333.28</v>
      </c>
      <c r="I4632">
        <v>1151</v>
      </c>
      <c r="J4632">
        <v>39</v>
      </c>
      <c r="K4632">
        <f>super_shop_dataset[[#This Row],[Sold_Quantity]]*super_shop_dataset[[#This Row],[Purchase_Cost_in_$]]</f>
        <v>44889</v>
      </c>
      <c r="L4632" t="s">
        <v>12335</v>
      </c>
      <c r="M4632">
        <v>108</v>
      </c>
      <c r="N4632">
        <v>3.8</v>
      </c>
      <c r="O46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32">
        <v>468</v>
      </c>
      <c r="Q4632" t="s">
        <v>60</v>
      </c>
      <c r="R4632" s="2">
        <v>50288</v>
      </c>
      <c r="S4632" s="2">
        <v>49922</v>
      </c>
      <c r="T4632" t="s">
        <v>49</v>
      </c>
      <c r="U4632">
        <v>33</v>
      </c>
      <c r="V4632">
        <v>47</v>
      </c>
      <c r="W46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32" t="s">
        <v>35</v>
      </c>
      <c r="Y4632" t="s">
        <v>36</v>
      </c>
      <c r="Z4632" t="s">
        <v>37</v>
      </c>
      <c r="AA4632" t="s">
        <v>9333</v>
      </c>
      <c r="AB4632" t="s">
        <v>53</v>
      </c>
      <c r="AC4632">
        <v>4</v>
      </c>
      <c r="AD4632" t="s">
        <v>40</v>
      </c>
      <c r="AE4632">
        <v>109</v>
      </c>
      <c r="AF4632" t="s">
        <v>41</v>
      </c>
      <c r="AG4632" t="s">
        <v>82</v>
      </c>
    </row>
    <row r="4633" spans="1:33" x14ac:dyDescent="0.3">
      <c r="A4633" t="s">
        <v>9334</v>
      </c>
      <c r="B4633" t="s">
        <v>80</v>
      </c>
      <c r="C4633" t="s">
        <v>30</v>
      </c>
      <c r="D4633" t="s">
        <v>31</v>
      </c>
      <c r="E4633" t="s">
        <v>32</v>
      </c>
      <c r="F4633">
        <v>2827</v>
      </c>
      <c r="G4633">
        <v>29</v>
      </c>
      <c r="H4633">
        <v>2007.17</v>
      </c>
      <c r="I4633">
        <v>1611</v>
      </c>
      <c r="J4633">
        <v>19</v>
      </c>
      <c r="K4633">
        <f>super_shop_dataset[[#This Row],[Sold_Quantity]]*super_shop_dataset[[#This Row],[Purchase_Cost_in_$]]</f>
        <v>30609</v>
      </c>
      <c r="L4633" t="s">
        <v>12336</v>
      </c>
      <c r="M4633">
        <v>49</v>
      </c>
      <c r="N4633">
        <v>1.3</v>
      </c>
      <c r="O46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33">
        <v>350</v>
      </c>
      <c r="Q4633" t="s">
        <v>48</v>
      </c>
      <c r="R4633" s="2">
        <v>50289</v>
      </c>
      <c r="S4633" s="2">
        <v>49923</v>
      </c>
      <c r="T4633" t="s">
        <v>89</v>
      </c>
      <c r="U4633">
        <v>28</v>
      </c>
      <c r="V4633">
        <v>57</v>
      </c>
      <c r="W46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33" t="s">
        <v>35</v>
      </c>
      <c r="Y4633" t="s">
        <v>36</v>
      </c>
      <c r="Z4633" t="s">
        <v>76</v>
      </c>
      <c r="AA4633" t="s">
        <v>9335</v>
      </c>
      <c r="AB4633" t="s">
        <v>70</v>
      </c>
      <c r="AC4633">
        <v>1</v>
      </c>
      <c r="AD4633" t="s">
        <v>63</v>
      </c>
      <c r="AE4633">
        <v>869</v>
      </c>
      <c r="AF4633" t="s">
        <v>78</v>
      </c>
      <c r="AG4633" t="s">
        <v>42</v>
      </c>
    </row>
    <row r="4634" spans="1:33" x14ac:dyDescent="0.3">
      <c r="A4634" t="s">
        <v>9336</v>
      </c>
      <c r="B4634" t="s">
        <v>45</v>
      </c>
      <c r="C4634" t="s">
        <v>84</v>
      </c>
      <c r="D4634" t="s">
        <v>31</v>
      </c>
      <c r="E4634" t="s">
        <v>43</v>
      </c>
      <c r="F4634">
        <v>1406</v>
      </c>
      <c r="G4634">
        <v>38</v>
      </c>
      <c r="H4634">
        <v>871.72</v>
      </c>
      <c r="I4634">
        <v>1515</v>
      </c>
      <c r="J4634">
        <v>57</v>
      </c>
      <c r="K4634">
        <f>super_shop_dataset[[#This Row],[Sold_Quantity]]*super_shop_dataset[[#This Row],[Purchase_Cost_in_$]]</f>
        <v>86355</v>
      </c>
      <c r="L4634" t="s">
        <v>14985</v>
      </c>
      <c r="M4634">
        <v>56</v>
      </c>
      <c r="N4634">
        <v>3</v>
      </c>
      <c r="O46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34">
        <v>315</v>
      </c>
      <c r="Q4634" t="s">
        <v>33</v>
      </c>
      <c r="R4634" s="2">
        <v>50290</v>
      </c>
      <c r="S4634" s="2">
        <v>49924</v>
      </c>
      <c r="T4634" t="s">
        <v>34</v>
      </c>
      <c r="U4634">
        <v>22</v>
      </c>
      <c r="V4634">
        <v>39</v>
      </c>
      <c r="W46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34" t="s">
        <v>35</v>
      </c>
      <c r="Y4634" t="s">
        <v>68</v>
      </c>
      <c r="Z4634" t="s">
        <v>37</v>
      </c>
      <c r="AA4634" t="s">
        <v>9337</v>
      </c>
      <c r="AB4634" t="s">
        <v>70</v>
      </c>
      <c r="AC4634">
        <v>2</v>
      </c>
      <c r="AD4634" t="s">
        <v>63</v>
      </c>
      <c r="AE4634">
        <v>396</v>
      </c>
      <c r="AF4634" t="s">
        <v>54</v>
      </c>
      <c r="AG4634" t="s">
        <v>82</v>
      </c>
    </row>
    <row r="4635" spans="1:33" x14ac:dyDescent="0.3">
      <c r="A4635" t="s">
        <v>9338</v>
      </c>
      <c r="B4635" t="s">
        <v>80</v>
      </c>
      <c r="C4635" t="s">
        <v>84</v>
      </c>
      <c r="D4635" t="s">
        <v>58</v>
      </c>
      <c r="E4635" t="s">
        <v>32</v>
      </c>
      <c r="F4635">
        <v>4634</v>
      </c>
      <c r="G4635">
        <v>27</v>
      </c>
      <c r="H4635">
        <v>3382.82</v>
      </c>
      <c r="I4635">
        <v>1487</v>
      </c>
      <c r="J4635">
        <v>64</v>
      </c>
      <c r="K4635">
        <f>super_shop_dataset[[#This Row],[Sold_Quantity]]*super_shop_dataset[[#This Row],[Purchase_Cost_in_$]]</f>
        <v>95168</v>
      </c>
      <c r="L4635" t="s">
        <v>12337</v>
      </c>
      <c r="M4635">
        <v>8</v>
      </c>
      <c r="N4635">
        <v>3.2</v>
      </c>
      <c r="O46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35">
        <v>358</v>
      </c>
      <c r="Q4635" t="s">
        <v>33</v>
      </c>
      <c r="R4635" s="2">
        <v>50291</v>
      </c>
      <c r="S4635" s="2">
        <v>49925</v>
      </c>
      <c r="T4635" t="s">
        <v>49</v>
      </c>
      <c r="U4635">
        <v>42</v>
      </c>
      <c r="V4635">
        <v>39</v>
      </c>
      <c r="W46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35" t="s">
        <v>35</v>
      </c>
      <c r="Y4635" t="s">
        <v>68</v>
      </c>
      <c r="Z4635" t="s">
        <v>51</v>
      </c>
      <c r="AA4635" t="s">
        <v>9339</v>
      </c>
      <c r="AB4635" t="s">
        <v>70</v>
      </c>
      <c r="AC4635">
        <v>14</v>
      </c>
      <c r="AD4635" t="s">
        <v>63</v>
      </c>
      <c r="AE4635">
        <v>531</v>
      </c>
      <c r="AF4635" t="s">
        <v>41</v>
      </c>
      <c r="AG4635" t="s">
        <v>55</v>
      </c>
    </row>
    <row r="4636" spans="1:33" x14ac:dyDescent="0.3">
      <c r="A4636" t="s">
        <v>9340</v>
      </c>
      <c r="B4636" t="s">
        <v>80</v>
      </c>
      <c r="C4636" t="s">
        <v>66</v>
      </c>
      <c r="D4636" t="s">
        <v>47</v>
      </c>
      <c r="E4636" t="s">
        <v>56</v>
      </c>
      <c r="F4636">
        <v>4078</v>
      </c>
      <c r="G4636">
        <v>8</v>
      </c>
      <c r="H4636">
        <v>3751.76</v>
      </c>
      <c r="I4636">
        <v>1883</v>
      </c>
      <c r="J4636">
        <v>61</v>
      </c>
      <c r="K4636">
        <f>super_shop_dataset[[#This Row],[Sold_Quantity]]*super_shop_dataset[[#This Row],[Purchase_Cost_in_$]]</f>
        <v>114863</v>
      </c>
      <c r="L4636" t="s">
        <v>12338</v>
      </c>
      <c r="M4636">
        <v>8</v>
      </c>
      <c r="N4636">
        <v>2</v>
      </c>
      <c r="O46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36">
        <v>466</v>
      </c>
      <c r="Q4636" t="s">
        <v>33</v>
      </c>
      <c r="R4636" s="2">
        <v>50292</v>
      </c>
      <c r="S4636" s="2">
        <v>49926</v>
      </c>
      <c r="T4636" t="s">
        <v>34</v>
      </c>
      <c r="U4636">
        <v>28</v>
      </c>
      <c r="V4636">
        <v>27</v>
      </c>
      <c r="W46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36" t="s">
        <v>35</v>
      </c>
      <c r="Y4636" t="s">
        <v>36</v>
      </c>
      <c r="Z4636" t="s">
        <v>51</v>
      </c>
      <c r="AA4636" t="s">
        <v>9341</v>
      </c>
      <c r="AB4636" t="s">
        <v>39</v>
      </c>
      <c r="AC4636">
        <v>8</v>
      </c>
      <c r="AD4636" t="s">
        <v>40</v>
      </c>
      <c r="AE4636">
        <v>425</v>
      </c>
      <c r="AF4636" t="s">
        <v>78</v>
      </c>
      <c r="AG4636" t="s">
        <v>82</v>
      </c>
    </row>
    <row r="4637" spans="1:33" x14ac:dyDescent="0.3">
      <c r="A4637" t="s">
        <v>9342</v>
      </c>
      <c r="B4637" t="s">
        <v>45</v>
      </c>
      <c r="C4637" t="s">
        <v>72</v>
      </c>
      <c r="D4637" t="s">
        <v>31</v>
      </c>
      <c r="E4637" t="s">
        <v>56</v>
      </c>
      <c r="F4637">
        <v>794</v>
      </c>
      <c r="G4637">
        <v>22</v>
      </c>
      <c r="H4637">
        <v>619.32000000000005</v>
      </c>
      <c r="I4637">
        <v>1927</v>
      </c>
      <c r="J4637">
        <v>15</v>
      </c>
      <c r="K4637">
        <f>super_shop_dataset[[#This Row],[Sold_Quantity]]*super_shop_dataset[[#This Row],[Purchase_Cost_in_$]]</f>
        <v>28905</v>
      </c>
      <c r="L4637" t="s">
        <v>14986</v>
      </c>
      <c r="M4637">
        <v>98</v>
      </c>
      <c r="N4637">
        <v>1.2</v>
      </c>
      <c r="O46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37">
        <v>285</v>
      </c>
      <c r="Q4637" t="s">
        <v>60</v>
      </c>
      <c r="R4637" s="2">
        <v>50293</v>
      </c>
      <c r="S4637" s="2">
        <v>49927</v>
      </c>
      <c r="T4637" t="s">
        <v>49</v>
      </c>
      <c r="U4637">
        <v>23</v>
      </c>
      <c r="V4637">
        <v>63</v>
      </c>
      <c r="W46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37" t="s">
        <v>50</v>
      </c>
      <c r="Y4637" t="s">
        <v>68</v>
      </c>
      <c r="Z4637" t="s">
        <v>37</v>
      </c>
      <c r="AA4637" t="s">
        <v>9343</v>
      </c>
      <c r="AB4637" t="s">
        <v>53</v>
      </c>
      <c r="AC4637">
        <v>13</v>
      </c>
      <c r="AD4637" t="s">
        <v>40</v>
      </c>
      <c r="AE4637">
        <v>997</v>
      </c>
      <c r="AF4637" t="s">
        <v>54</v>
      </c>
      <c r="AG4637" t="s">
        <v>55</v>
      </c>
    </row>
    <row r="4638" spans="1:33" x14ac:dyDescent="0.3">
      <c r="A4638" t="s">
        <v>9344</v>
      </c>
      <c r="B4638" t="s">
        <v>29</v>
      </c>
      <c r="C4638" t="s">
        <v>84</v>
      </c>
      <c r="D4638" t="s">
        <v>31</v>
      </c>
      <c r="E4638" t="s">
        <v>43</v>
      </c>
      <c r="F4638">
        <v>3289</v>
      </c>
      <c r="G4638">
        <v>29</v>
      </c>
      <c r="H4638">
        <v>2335.19</v>
      </c>
      <c r="I4638">
        <v>2090</v>
      </c>
      <c r="J4638">
        <v>94</v>
      </c>
      <c r="K4638">
        <f>super_shop_dataset[[#This Row],[Sold_Quantity]]*super_shop_dataset[[#This Row],[Purchase_Cost_in_$]]</f>
        <v>196460</v>
      </c>
      <c r="L4638" t="s">
        <v>12339</v>
      </c>
      <c r="M4638">
        <v>65</v>
      </c>
      <c r="N4638">
        <v>4.2</v>
      </c>
      <c r="O46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38">
        <v>177</v>
      </c>
      <c r="Q4638" t="s">
        <v>33</v>
      </c>
      <c r="R4638" s="2">
        <v>50294</v>
      </c>
      <c r="S4638" s="2">
        <v>49928</v>
      </c>
      <c r="T4638" t="s">
        <v>49</v>
      </c>
      <c r="U4638">
        <v>16</v>
      </c>
      <c r="V4638">
        <v>66</v>
      </c>
      <c r="W46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38" t="s">
        <v>35</v>
      </c>
      <c r="Y4638" t="s">
        <v>61</v>
      </c>
      <c r="Z4638" t="s">
        <v>76</v>
      </c>
      <c r="AA4638" t="s">
        <v>9345</v>
      </c>
      <c r="AB4638" t="s">
        <v>39</v>
      </c>
      <c r="AC4638">
        <v>6</v>
      </c>
      <c r="AD4638" t="s">
        <v>63</v>
      </c>
      <c r="AE4638">
        <v>297</v>
      </c>
      <c r="AF4638" t="s">
        <v>54</v>
      </c>
      <c r="AG4638" t="s">
        <v>55</v>
      </c>
    </row>
    <row r="4639" spans="1:33" x14ac:dyDescent="0.3">
      <c r="A4639" t="s">
        <v>9346</v>
      </c>
      <c r="B4639" t="s">
        <v>75</v>
      </c>
      <c r="C4639" t="s">
        <v>84</v>
      </c>
      <c r="D4639" t="s">
        <v>67</v>
      </c>
      <c r="E4639" t="s">
        <v>32</v>
      </c>
      <c r="F4639">
        <v>755</v>
      </c>
      <c r="G4639">
        <v>44</v>
      </c>
      <c r="H4639">
        <v>422.8</v>
      </c>
      <c r="I4639">
        <v>2600</v>
      </c>
      <c r="J4639">
        <v>87</v>
      </c>
      <c r="K4639">
        <f>super_shop_dataset[[#This Row],[Sold_Quantity]]*super_shop_dataset[[#This Row],[Purchase_Cost_in_$]]</f>
        <v>226200</v>
      </c>
      <c r="L4639" t="s">
        <v>14987</v>
      </c>
      <c r="M4639">
        <v>160</v>
      </c>
      <c r="N4639">
        <v>3.2</v>
      </c>
      <c r="O46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39">
        <v>25</v>
      </c>
      <c r="Q4639" t="s">
        <v>48</v>
      </c>
      <c r="R4639" s="2">
        <v>50295</v>
      </c>
      <c r="S4639" s="2">
        <v>49929</v>
      </c>
      <c r="T4639" t="s">
        <v>89</v>
      </c>
      <c r="U4639">
        <v>16</v>
      </c>
      <c r="V4639">
        <v>34</v>
      </c>
      <c r="W46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39" t="s">
        <v>50</v>
      </c>
      <c r="Y4639" t="s">
        <v>68</v>
      </c>
      <c r="Z4639" t="s">
        <v>51</v>
      </c>
      <c r="AA4639" t="s">
        <v>9347</v>
      </c>
      <c r="AB4639" t="s">
        <v>53</v>
      </c>
      <c r="AC4639">
        <v>4</v>
      </c>
      <c r="AD4639" t="s">
        <v>63</v>
      </c>
      <c r="AE4639">
        <v>426</v>
      </c>
      <c r="AF4639" t="s">
        <v>78</v>
      </c>
      <c r="AG4639" t="s">
        <v>82</v>
      </c>
    </row>
    <row r="4640" spans="1:33" x14ac:dyDescent="0.3">
      <c r="A4640" t="s">
        <v>9348</v>
      </c>
      <c r="B4640" t="s">
        <v>80</v>
      </c>
      <c r="C4640" t="s">
        <v>66</v>
      </c>
      <c r="D4640" t="s">
        <v>47</v>
      </c>
      <c r="E4640" t="s">
        <v>56</v>
      </c>
      <c r="F4640">
        <v>2999</v>
      </c>
      <c r="G4640">
        <v>26</v>
      </c>
      <c r="H4640">
        <v>2219.2600000000002</v>
      </c>
      <c r="I4640">
        <v>1824</v>
      </c>
      <c r="J4640">
        <v>7</v>
      </c>
      <c r="K4640">
        <f>super_shop_dataset[[#This Row],[Sold_Quantity]]*super_shop_dataset[[#This Row],[Purchase_Cost_in_$]]</f>
        <v>12768</v>
      </c>
      <c r="L4640" t="s">
        <v>12340</v>
      </c>
      <c r="M4640">
        <v>181</v>
      </c>
      <c r="N4640">
        <v>1.9</v>
      </c>
      <c r="O46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40">
        <v>345</v>
      </c>
      <c r="Q4640" t="s">
        <v>60</v>
      </c>
      <c r="R4640" s="2">
        <v>50296</v>
      </c>
      <c r="S4640" s="2">
        <v>49930</v>
      </c>
      <c r="T4640" t="s">
        <v>49</v>
      </c>
      <c r="U4640">
        <v>18</v>
      </c>
      <c r="V4640">
        <v>60</v>
      </c>
      <c r="W46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40" t="s">
        <v>35</v>
      </c>
      <c r="Y4640" t="s">
        <v>36</v>
      </c>
      <c r="Z4640" t="s">
        <v>76</v>
      </c>
      <c r="AA4640" t="s">
        <v>9349</v>
      </c>
      <c r="AB4640" t="s">
        <v>53</v>
      </c>
      <c r="AC4640">
        <v>11</v>
      </c>
      <c r="AD4640" t="s">
        <v>63</v>
      </c>
      <c r="AE4640">
        <v>526</v>
      </c>
      <c r="AF4640" t="s">
        <v>54</v>
      </c>
      <c r="AG4640" t="s">
        <v>42</v>
      </c>
    </row>
    <row r="4641" spans="1:33" x14ac:dyDescent="0.3">
      <c r="A4641" t="s">
        <v>9350</v>
      </c>
      <c r="B4641" t="s">
        <v>75</v>
      </c>
      <c r="C4641" t="s">
        <v>46</v>
      </c>
      <c r="D4641" t="s">
        <v>47</v>
      </c>
      <c r="E4641" t="s">
        <v>56</v>
      </c>
      <c r="F4641">
        <v>1468</v>
      </c>
      <c r="G4641">
        <v>7</v>
      </c>
      <c r="H4641">
        <v>1365.24</v>
      </c>
      <c r="I4641">
        <v>950</v>
      </c>
      <c r="J4641">
        <v>90</v>
      </c>
      <c r="K4641">
        <f>super_shop_dataset[[#This Row],[Sold_Quantity]]*super_shop_dataset[[#This Row],[Purchase_Cost_in_$]]</f>
        <v>85500</v>
      </c>
      <c r="L4641" t="s">
        <v>12341</v>
      </c>
      <c r="M4641">
        <v>164</v>
      </c>
      <c r="N4641">
        <v>3.4</v>
      </c>
      <c r="O46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41">
        <v>78</v>
      </c>
      <c r="Q4641" t="s">
        <v>48</v>
      </c>
      <c r="R4641" s="2">
        <v>50297</v>
      </c>
      <c r="S4641" s="2">
        <v>49931</v>
      </c>
      <c r="T4641" t="s">
        <v>49</v>
      </c>
      <c r="U4641">
        <v>6</v>
      </c>
      <c r="V4641">
        <v>39</v>
      </c>
      <c r="W46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41" t="s">
        <v>35</v>
      </c>
      <c r="Y4641" t="s">
        <v>36</v>
      </c>
      <c r="Z4641" t="s">
        <v>51</v>
      </c>
      <c r="AA4641" t="s">
        <v>9351</v>
      </c>
      <c r="AB4641" t="s">
        <v>39</v>
      </c>
      <c r="AC4641">
        <v>13</v>
      </c>
      <c r="AD4641" t="s">
        <v>63</v>
      </c>
      <c r="AE4641">
        <v>598</v>
      </c>
      <c r="AF4641" t="s">
        <v>41</v>
      </c>
      <c r="AG4641" t="s">
        <v>42</v>
      </c>
    </row>
    <row r="4642" spans="1:33" x14ac:dyDescent="0.3">
      <c r="A4642" t="s">
        <v>9352</v>
      </c>
      <c r="B4642" t="s">
        <v>45</v>
      </c>
      <c r="C4642" t="s">
        <v>84</v>
      </c>
      <c r="D4642" t="s">
        <v>58</v>
      </c>
      <c r="E4642" t="s">
        <v>32</v>
      </c>
      <c r="F4642">
        <v>2587</v>
      </c>
      <c r="G4642">
        <v>28</v>
      </c>
      <c r="H4642">
        <v>1862.64</v>
      </c>
      <c r="I4642">
        <v>2868</v>
      </c>
      <c r="J4642">
        <v>17</v>
      </c>
      <c r="K4642">
        <f>super_shop_dataset[[#This Row],[Sold_Quantity]]*super_shop_dataset[[#This Row],[Purchase_Cost_in_$]]</f>
        <v>48756</v>
      </c>
      <c r="L4642" t="s">
        <v>14988</v>
      </c>
      <c r="M4642">
        <v>2</v>
      </c>
      <c r="N4642">
        <v>2.6</v>
      </c>
      <c r="O46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42">
        <v>270</v>
      </c>
      <c r="Q4642" t="s">
        <v>33</v>
      </c>
      <c r="R4642" s="2">
        <v>50298</v>
      </c>
      <c r="S4642" s="2">
        <v>49932</v>
      </c>
      <c r="T4642" t="s">
        <v>34</v>
      </c>
      <c r="U4642">
        <v>26</v>
      </c>
      <c r="V4642">
        <v>68</v>
      </c>
      <c r="W46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42" t="s">
        <v>35</v>
      </c>
      <c r="Y4642" t="s">
        <v>61</v>
      </c>
      <c r="Z4642" t="s">
        <v>37</v>
      </c>
      <c r="AA4642" t="s">
        <v>9353</v>
      </c>
      <c r="AB4642" t="s">
        <v>39</v>
      </c>
      <c r="AC4642">
        <v>4</v>
      </c>
      <c r="AD4642" t="s">
        <v>40</v>
      </c>
      <c r="AE4642">
        <v>204</v>
      </c>
      <c r="AF4642" t="s">
        <v>54</v>
      </c>
      <c r="AG4642" t="s">
        <v>82</v>
      </c>
    </row>
    <row r="4643" spans="1:33" x14ac:dyDescent="0.3">
      <c r="A4643" t="s">
        <v>9354</v>
      </c>
      <c r="B4643" t="s">
        <v>75</v>
      </c>
      <c r="C4643" t="s">
        <v>72</v>
      </c>
      <c r="D4643" t="s">
        <v>96</v>
      </c>
      <c r="E4643" t="s">
        <v>56</v>
      </c>
      <c r="F4643">
        <v>2905</v>
      </c>
      <c r="G4643">
        <v>47</v>
      </c>
      <c r="H4643">
        <v>1539.65</v>
      </c>
      <c r="I4643">
        <v>1170</v>
      </c>
      <c r="J4643">
        <v>78</v>
      </c>
      <c r="K4643">
        <f>super_shop_dataset[[#This Row],[Sold_Quantity]]*super_shop_dataset[[#This Row],[Purchase_Cost_in_$]]</f>
        <v>91260</v>
      </c>
      <c r="L4643" t="s">
        <v>12342</v>
      </c>
      <c r="M4643">
        <v>50</v>
      </c>
      <c r="N4643">
        <v>1.7</v>
      </c>
      <c r="O46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43">
        <v>466</v>
      </c>
      <c r="Q4643" t="s">
        <v>60</v>
      </c>
      <c r="R4643" s="2">
        <v>50299</v>
      </c>
      <c r="S4643" s="2">
        <v>49933</v>
      </c>
      <c r="T4643" t="s">
        <v>49</v>
      </c>
      <c r="U4643">
        <v>36</v>
      </c>
      <c r="V4643">
        <v>26</v>
      </c>
      <c r="W46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43" t="s">
        <v>50</v>
      </c>
      <c r="Y4643" t="s">
        <v>36</v>
      </c>
      <c r="Z4643" t="s">
        <v>76</v>
      </c>
      <c r="AA4643" t="s">
        <v>9355</v>
      </c>
      <c r="AB4643" t="s">
        <v>39</v>
      </c>
      <c r="AC4643">
        <v>1</v>
      </c>
      <c r="AD4643" t="s">
        <v>63</v>
      </c>
      <c r="AE4643">
        <v>637</v>
      </c>
      <c r="AF4643" t="s">
        <v>78</v>
      </c>
      <c r="AG4643" t="s">
        <v>82</v>
      </c>
    </row>
    <row r="4644" spans="1:33" x14ac:dyDescent="0.3">
      <c r="A4644" t="s">
        <v>9356</v>
      </c>
      <c r="B4644" t="s">
        <v>65</v>
      </c>
      <c r="C4644" t="s">
        <v>84</v>
      </c>
      <c r="D4644" t="s">
        <v>67</v>
      </c>
      <c r="E4644" t="s">
        <v>56</v>
      </c>
      <c r="F4644">
        <v>4147</v>
      </c>
      <c r="G4644">
        <v>38</v>
      </c>
      <c r="H4644">
        <v>2571.14</v>
      </c>
      <c r="I4644">
        <v>155</v>
      </c>
      <c r="J4644">
        <v>93</v>
      </c>
      <c r="K4644">
        <f>super_shop_dataset[[#This Row],[Sold_Quantity]]*super_shop_dataset[[#This Row],[Purchase_Cost_in_$]]</f>
        <v>14415</v>
      </c>
      <c r="L4644" t="s">
        <v>12343</v>
      </c>
      <c r="M4644">
        <v>159</v>
      </c>
      <c r="N4644">
        <v>4.0999999999999996</v>
      </c>
      <c r="O46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44">
        <v>39</v>
      </c>
      <c r="Q4644" t="s">
        <v>33</v>
      </c>
      <c r="R4644" s="2">
        <v>50300</v>
      </c>
      <c r="S4644" s="2">
        <v>49934</v>
      </c>
      <c r="T4644" t="s">
        <v>34</v>
      </c>
      <c r="U4644">
        <v>8</v>
      </c>
      <c r="V4644">
        <v>42</v>
      </c>
      <c r="W46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44" t="s">
        <v>35</v>
      </c>
      <c r="Y4644" t="s">
        <v>68</v>
      </c>
      <c r="Z4644" t="s">
        <v>51</v>
      </c>
      <c r="AA4644" t="s">
        <v>9357</v>
      </c>
      <c r="AB4644" t="s">
        <v>39</v>
      </c>
      <c r="AC4644">
        <v>8</v>
      </c>
      <c r="AD4644" t="s">
        <v>63</v>
      </c>
      <c r="AE4644">
        <v>119</v>
      </c>
      <c r="AF4644" t="s">
        <v>78</v>
      </c>
      <c r="AG4644" t="s">
        <v>82</v>
      </c>
    </row>
    <row r="4645" spans="1:33" x14ac:dyDescent="0.3">
      <c r="A4645" t="s">
        <v>9358</v>
      </c>
      <c r="B4645" t="s">
        <v>80</v>
      </c>
      <c r="C4645" t="s">
        <v>72</v>
      </c>
      <c r="D4645" t="s">
        <v>67</v>
      </c>
      <c r="E4645" t="s">
        <v>43</v>
      </c>
      <c r="F4645">
        <v>3735</v>
      </c>
      <c r="G4645">
        <v>21</v>
      </c>
      <c r="H4645">
        <v>2950.65</v>
      </c>
      <c r="I4645">
        <v>3858</v>
      </c>
      <c r="J4645">
        <v>0</v>
      </c>
      <c r="K4645">
        <f>super_shop_dataset[[#This Row],[Sold_Quantity]]*super_shop_dataset[[#This Row],[Purchase_Cost_in_$]]</f>
        <v>0</v>
      </c>
      <c r="L4645" t="s">
        <v>14989</v>
      </c>
      <c r="M4645">
        <v>146</v>
      </c>
      <c r="N4645">
        <v>4.8</v>
      </c>
      <c r="O46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45">
        <v>401</v>
      </c>
      <c r="Q4645" t="s">
        <v>48</v>
      </c>
      <c r="R4645" s="2">
        <v>50301</v>
      </c>
      <c r="S4645" s="2">
        <v>49935</v>
      </c>
      <c r="T4645" t="s">
        <v>34</v>
      </c>
      <c r="U4645">
        <v>49</v>
      </c>
      <c r="V4645">
        <v>29</v>
      </c>
      <c r="W46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45" t="s">
        <v>35</v>
      </c>
      <c r="Y4645" t="s">
        <v>61</v>
      </c>
      <c r="Z4645" t="s">
        <v>37</v>
      </c>
      <c r="AA4645" t="s">
        <v>9359</v>
      </c>
      <c r="AB4645" t="s">
        <v>39</v>
      </c>
      <c r="AC4645">
        <v>11</v>
      </c>
      <c r="AD4645" t="s">
        <v>63</v>
      </c>
      <c r="AE4645">
        <v>854</v>
      </c>
      <c r="AF4645" t="s">
        <v>54</v>
      </c>
      <c r="AG4645" t="s">
        <v>42</v>
      </c>
    </row>
    <row r="4646" spans="1:33" x14ac:dyDescent="0.3">
      <c r="A4646" t="s">
        <v>9360</v>
      </c>
      <c r="B4646" t="s">
        <v>29</v>
      </c>
      <c r="C4646" t="s">
        <v>46</v>
      </c>
      <c r="D4646" t="s">
        <v>96</v>
      </c>
      <c r="E4646" t="s">
        <v>59</v>
      </c>
      <c r="F4646">
        <v>4402</v>
      </c>
      <c r="G4646">
        <v>14</v>
      </c>
      <c r="H4646">
        <v>3785.72</v>
      </c>
      <c r="I4646">
        <v>1570</v>
      </c>
      <c r="J4646">
        <v>45</v>
      </c>
      <c r="K4646">
        <f>super_shop_dataset[[#This Row],[Sold_Quantity]]*super_shop_dataset[[#This Row],[Purchase_Cost_in_$]]</f>
        <v>70650</v>
      </c>
      <c r="L4646" t="s">
        <v>12344</v>
      </c>
      <c r="M4646">
        <v>62</v>
      </c>
      <c r="N4646">
        <v>1.9</v>
      </c>
      <c r="O46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46">
        <v>365</v>
      </c>
      <c r="Q4646" t="s">
        <v>48</v>
      </c>
      <c r="R4646" s="2">
        <v>50302</v>
      </c>
      <c r="S4646" s="2">
        <v>49936</v>
      </c>
      <c r="T4646" t="s">
        <v>34</v>
      </c>
      <c r="U4646">
        <v>14</v>
      </c>
      <c r="V4646">
        <v>39</v>
      </c>
      <c r="W46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46" t="s">
        <v>35</v>
      </c>
      <c r="Y4646" t="s">
        <v>36</v>
      </c>
      <c r="Z4646" t="s">
        <v>37</v>
      </c>
      <c r="AA4646" t="s">
        <v>9361</v>
      </c>
      <c r="AB4646" t="s">
        <v>70</v>
      </c>
      <c r="AC4646">
        <v>6</v>
      </c>
      <c r="AD4646" t="s">
        <v>40</v>
      </c>
      <c r="AE4646">
        <v>373</v>
      </c>
      <c r="AF4646" t="s">
        <v>54</v>
      </c>
      <c r="AG4646" t="s">
        <v>55</v>
      </c>
    </row>
    <row r="4647" spans="1:33" x14ac:dyDescent="0.3">
      <c r="A4647" t="s">
        <v>9362</v>
      </c>
      <c r="B4647" t="s">
        <v>75</v>
      </c>
      <c r="C4647" t="s">
        <v>30</v>
      </c>
      <c r="D4647" t="s">
        <v>47</v>
      </c>
      <c r="E4647" t="s">
        <v>56</v>
      </c>
      <c r="F4647">
        <v>2581</v>
      </c>
      <c r="G4647">
        <v>39</v>
      </c>
      <c r="H4647">
        <v>1574.41</v>
      </c>
      <c r="I4647">
        <v>2080</v>
      </c>
      <c r="J4647">
        <v>11</v>
      </c>
      <c r="K4647">
        <f>super_shop_dataset[[#This Row],[Sold_Quantity]]*super_shop_dataset[[#This Row],[Purchase_Cost_in_$]]</f>
        <v>22880</v>
      </c>
      <c r="L4647" t="s">
        <v>14990</v>
      </c>
      <c r="M4647">
        <v>1</v>
      </c>
      <c r="N4647">
        <v>4.4000000000000004</v>
      </c>
      <c r="O46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47">
        <v>277</v>
      </c>
      <c r="Q4647" t="s">
        <v>60</v>
      </c>
      <c r="R4647" s="2">
        <v>50303</v>
      </c>
      <c r="S4647" s="2">
        <v>49937</v>
      </c>
      <c r="T4647" t="s">
        <v>89</v>
      </c>
      <c r="U4647">
        <v>42</v>
      </c>
      <c r="V4647">
        <v>25</v>
      </c>
      <c r="W46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47" t="s">
        <v>35</v>
      </c>
      <c r="Y4647" t="s">
        <v>61</v>
      </c>
      <c r="Z4647" t="s">
        <v>37</v>
      </c>
      <c r="AA4647" t="s">
        <v>9363</v>
      </c>
      <c r="AB4647" t="s">
        <v>70</v>
      </c>
      <c r="AC4647">
        <v>4</v>
      </c>
      <c r="AD4647" t="s">
        <v>63</v>
      </c>
      <c r="AE4647">
        <v>885</v>
      </c>
      <c r="AF4647" t="s">
        <v>41</v>
      </c>
      <c r="AG4647" t="s">
        <v>82</v>
      </c>
    </row>
    <row r="4648" spans="1:33" x14ac:dyDescent="0.3">
      <c r="A4648" t="s">
        <v>9364</v>
      </c>
      <c r="B4648" t="s">
        <v>75</v>
      </c>
      <c r="C4648" t="s">
        <v>30</v>
      </c>
      <c r="D4648" t="s">
        <v>96</v>
      </c>
      <c r="E4648" t="s">
        <v>43</v>
      </c>
      <c r="F4648">
        <v>1521</v>
      </c>
      <c r="G4648">
        <v>32</v>
      </c>
      <c r="H4648">
        <v>1034.28</v>
      </c>
      <c r="I4648">
        <v>1847</v>
      </c>
      <c r="J4648">
        <v>45</v>
      </c>
      <c r="K4648">
        <f>super_shop_dataset[[#This Row],[Sold_Quantity]]*super_shop_dataset[[#This Row],[Purchase_Cost_in_$]]</f>
        <v>83115</v>
      </c>
      <c r="L4648" t="s">
        <v>14991</v>
      </c>
      <c r="M4648">
        <v>107</v>
      </c>
      <c r="N4648">
        <v>3.4</v>
      </c>
      <c r="O46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48">
        <v>350</v>
      </c>
      <c r="Q4648" t="s">
        <v>60</v>
      </c>
      <c r="R4648" s="2">
        <v>50304</v>
      </c>
      <c r="S4648" s="2">
        <v>49938</v>
      </c>
      <c r="T4648" t="s">
        <v>89</v>
      </c>
      <c r="U4648">
        <v>39</v>
      </c>
      <c r="V4648">
        <v>50</v>
      </c>
      <c r="W46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48" t="s">
        <v>35</v>
      </c>
      <c r="Y4648" t="s">
        <v>68</v>
      </c>
      <c r="Z4648" t="s">
        <v>37</v>
      </c>
      <c r="AA4648" t="s">
        <v>9365</v>
      </c>
      <c r="AB4648" t="s">
        <v>53</v>
      </c>
      <c r="AC4648">
        <v>6</v>
      </c>
      <c r="AD4648" t="s">
        <v>63</v>
      </c>
      <c r="AE4648">
        <v>230</v>
      </c>
      <c r="AF4648" t="s">
        <v>41</v>
      </c>
      <c r="AG4648" t="s">
        <v>82</v>
      </c>
    </row>
    <row r="4649" spans="1:33" x14ac:dyDescent="0.3">
      <c r="A4649" t="s">
        <v>9366</v>
      </c>
      <c r="B4649" t="s">
        <v>65</v>
      </c>
      <c r="C4649" t="s">
        <v>46</v>
      </c>
      <c r="D4649" t="s">
        <v>58</v>
      </c>
      <c r="E4649" t="s">
        <v>32</v>
      </c>
      <c r="F4649">
        <v>1451</v>
      </c>
      <c r="G4649">
        <v>6</v>
      </c>
      <c r="H4649">
        <v>1363.94</v>
      </c>
      <c r="I4649">
        <v>323</v>
      </c>
      <c r="J4649">
        <v>59</v>
      </c>
      <c r="K4649">
        <f>super_shop_dataset[[#This Row],[Sold_Quantity]]*super_shop_dataset[[#This Row],[Purchase_Cost_in_$]]</f>
        <v>19057</v>
      </c>
      <c r="L4649" t="s">
        <v>12345</v>
      </c>
      <c r="M4649">
        <v>146</v>
      </c>
      <c r="N4649">
        <v>3.2</v>
      </c>
      <c r="O46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49">
        <v>226</v>
      </c>
      <c r="Q4649" t="s">
        <v>48</v>
      </c>
      <c r="R4649" s="2">
        <v>50305</v>
      </c>
      <c r="S4649" s="2">
        <v>49939</v>
      </c>
      <c r="T4649" t="s">
        <v>49</v>
      </c>
      <c r="U4649">
        <v>14</v>
      </c>
      <c r="V4649">
        <v>28</v>
      </c>
      <c r="W46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49" t="s">
        <v>50</v>
      </c>
      <c r="Y4649" t="s">
        <v>61</v>
      </c>
      <c r="Z4649" t="s">
        <v>51</v>
      </c>
      <c r="AA4649" t="s">
        <v>9367</v>
      </c>
      <c r="AB4649" t="s">
        <v>70</v>
      </c>
      <c r="AC4649">
        <v>13</v>
      </c>
      <c r="AD4649" t="s">
        <v>40</v>
      </c>
      <c r="AE4649">
        <v>711</v>
      </c>
      <c r="AF4649" t="s">
        <v>41</v>
      </c>
      <c r="AG4649" t="s">
        <v>42</v>
      </c>
    </row>
    <row r="4650" spans="1:33" x14ac:dyDescent="0.3">
      <c r="A4650" t="s">
        <v>9368</v>
      </c>
      <c r="B4650" t="s">
        <v>45</v>
      </c>
      <c r="C4650" t="s">
        <v>72</v>
      </c>
      <c r="D4650" t="s">
        <v>67</v>
      </c>
      <c r="E4650" t="s">
        <v>43</v>
      </c>
      <c r="F4650">
        <v>246</v>
      </c>
      <c r="G4650">
        <v>29</v>
      </c>
      <c r="H4650">
        <v>174.66</v>
      </c>
      <c r="I4650">
        <v>1569</v>
      </c>
      <c r="J4650">
        <v>97</v>
      </c>
      <c r="K4650">
        <f>super_shop_dataset[[#This Row],[Sold_Quantity]]*super_shop_dataset[[#This Row],[Purchase_Cost_in_$]]</f>
        <v>152193</v>
      </c>
      <c r="L4650" t="s">
        <v>14992</v>
      </c>
      <c r="M4650">
        <v>191</v>
      </c>
      <c r="N4650">
        <v>4.5</v>
      </c>
      <c r="O46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50">
        <v>208</v>
      </c>
      <c r="Q4650" t="s">
        <v>60</v>
      </c>
      <c r="R4650" s="2">
        <v>50306</v>
      </c>
      <c r="S4650" s="2">
        <v>49940</v>
      </c>
      <c r="T4650" t="s">
        <v>89</v>
      </c>
      <c r="U4650">
        <v>44</v>
      </c>
      <c r="V4650">
        <v>34</v>
      </c>
      <c r="W46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50" t="s">
        <v>50</v>
      </c>
      <c r="Y4650" t="s">
        <v>68</v>
      </c>
      <c r="Z4650" t="s">
        <v>51</v>
      </c>
      <c r="AA4650" t="s">
        <v>9369</v>
      </c>
      <c r="AB4650" t="s">
        <v>53</v>
      </c>
      <c r="AC4650">
        <v>3</v>
      </c>
      <c r="AD4650" t="s">
        <v>40</v>
      </c>
      <c r="AE4650">
        <v>329</v>
      </c>
      <c r="AF4650" t="s">
        <v>54</v>
      </c>
      <c r="AG4650" t="s">
        <v>42</v>
      </c>
    </row>
    <row r="4651" spans="1:33" x14ac:dyDescent="0.3">
      <c r="A4651" t="s">
        <v>9370</v>
      </c>
      <c r="B4651" t="s">
        <v>45</v>
      </c>
      <c r="C4651" t="s">
        <v>84</v>
      </c>
      <c r="D4651" t="s">
        <v>67</v>
      </c>
      <c r="E4651" t="s">
        <v>59</v>
      </c>
      <c r="F4651">
        <v>262</v>
      </c>
      <c r="G4651">
        <v>6</v>
      </c>
      <c r="H4651">
        <v>246.28</v>
      </c>
      <c r="I4651">
        <v>721</v>
      </c>
      <c r="J4651">
        <v>55</v>
      </c>
      <c r="K4651">
        <f>super_shop_dataset[[#This Row],[Sold_Quantity]]*super_shop_dataset[[#This Row],[Purchase_Cost_in_$]]</f>
        <v>39655</v>
      </c>
      <c r="L4651" t="s">
        <v>14993</v>
      </c>
      <c r="M4651">
        <v>150</v>
      </c>
      <c r="N4651">
        <v>1.8</v>
      </c>
      <c r="O46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51">
        <v>422</v>
      </c>
      <c r="Q4651" t="s">
        <v>60</v>
      </c>
      <c r="R4651" s="2">
        <v>50307</v>
      </c>
      <c r="S4651" s="2">
        <v>49941</v>
      </c>
      <c r="T4651" t="s">
        <v>34</v>
      </c>
      <c r="U4651">
        <v>31</v>
      </c>
      <c r="V4651">
        <v>24</v>
      </c>
      <c r="W46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51" t="s">
        <v>35</v>
      </c>
      <c r="Y4651" t="s">
        <v>68</v>
      </c>
      <c r="Z4651" t="s">
        <v>37</v>
      </c>
      <c r="AA4651" t="s">
        <v>9371</v>
      </c>
      <c r="AB4651" t="s">
        <v>53</v>
      </c>
      <c r="AC4651">
        <v>8</v>
      </c>
      <c r="AD4651" t="s">
        <v>63</v>
      </c>
      <c r="AE4651">
        <v>351</v>
      </c>
      <c r="AF4651" t="s">
        <v>78</v>
      </c>
      <c r="AG4651" t="s">
        <v>55</v>
      </c>
    </row>
    <row r="4652" spans="1:33" x14ac:dyDescent="0.3">
      <c r="A4652" t="s">
        <v>9372</v>
      </c>
      <c r="B4652" t="s">
        <v>45</v>
      </c>
      <c r="C4652" t="s">
        <v>72</v>
      </c>
      <c r="D4652" t="s">
        <v>67</v>
      </c>
      <c r="E4652" t="s">
        <v>56</v>
      </c>
      <c r="F4652">
        <v>3402</v>
      </c>
      <c r="G4652">
        <v>40</v>
      </c>
      <c r="H4652">
        <v>2041.2</v>
      </c>
      <c r="I4652">
        <v>3098</v>
      </c>
      <c r="J4652">
        <v>83</v>
      </c>
      <c r="K4652">
        <f>super_shop_dataset[[#This Row],[Sold_Quantity]]*super_shop_dataset[[#This Row],[Purchase_Cost_in_$]]</f>
        <v>257134</v>
      </c>
      <c r="L4652" t="s">
        <v>14994</v>
      </c>
      <c r="M4652">
        <v>124</v>
      </c>
      <c r="N4652">
        <v>4.2</v>
      </c>
      <c r="O46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52">
        <v>315</v>
      </c>
      <c r="Q4652" t="s">
        <v>48</v>
      </c>
      <c r="R4652" s="2">
        <v>50308</v>
      </c>
      <c r="S4652" s="2">
        <v>49942</v>
      </c>
      <c r="T4652" t="s">
        <v>34</v>
      </c>
      <c r="U4652">
        <v>29</v>
      </c>
      <c r="V4652">
        <v>66</v>
      </c>
      <c r="W46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52" t="s">
        <v>50</v>
      </c>
      <c r="Y4652" t="s">
        <v>68</v>
      </c>
      <c r="Z4652" t="s">
        <v>51</v>
      </c>
      <c r="AA4652" t="s">
        <v>9373</v>
      </c>
      <c r="AB4652" t="s">
        <v>53</v>
      </c>
      <c r="AC4652">
        <v>12</v>
      </c>
      <c r="AD4652" t="s">
        <v>63</v>
      </c>
      <c r="AE4652">
        <v>865</v>
      </c>
      <c r="AF4652" t="s">
        <v>78</v>
      </c>
      <c r="AG4652" t="s">
        <v>42</v>
      </c>
    </row>
    <row r="4653" spans="1:33" x14ac:dyDescent="0.3">
      <c r="A4653" t="s">
        <v>9374</v>
      </c>
      <c r="B4653" t="s">
        <v>29</v>
      </c>
      <c r="C4653" t="s">
        <v>30</v>
      </c>
      <c r="D4653" t="s">
        <v>96</v>
      </c>
      <c r="E4653" t="s">
        <v>59</v>
      </c>
      <c r="F4653">
        <v>4162</v>
      </c>
      <c r="G4653">
        <v>49</v>
      </c>
      <c r="H4653">
        <v>2122.62</v>
      </c>
      <c r="I4653">
        <v>175</v>
      </c>
      <c r="J4653">
        <v>85</v>
      </c>
      <c r="K4653">
        <f>super_shop_dataset[[#This Row],[Sold_Quantity]]*super_shop_dataset[[#This Row],[Purchase_Cost_in_$]]</f>
        <v>14875</v>
      </c>
      <c r="L4653" t="s">
        <v>12346</v>
      </c>
      <c r="M4653">
        <v>196</v>
      </c>
      <c r="N4653">
        <v>4.0999999999999996</v>
      </c>
      <c r="O46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53">
        <v>293</v>
      </c>
      <c r="Q4653" t="s">
        <v>33</v>
      </c>
      <c r="R4653" s="2">
        <v>50309</v>
      </c>
      <c r="S4653" s="2">
        <v>49943</v>
      </c>
      <c r="T4653" t="s">
        <v>49</v>
      </c>
      <c r="U4653">
        <v>36</v>
      </c>
      <c r="V4653">
        <v>18</v>
      </c>
      <c r="W46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653" t="s">
        <v>35</v>
      </c>
      <c r="Y4653" t="s">
        <v>61</v>
      </c>
      <c r="Z4653" t="s">
        <v>37</v>
      </c>
      <c r="AA4653" t="s">
        <v>9375</v>
      </c>
      <c r="AB4653" t="s">
        <v>39</v>
      </c>
      <c r="AC4653">
        <v>4</v>
      </c>
      <c r="AD4653" t="s">
        <v>63</v>
      </c>
      <c r="AE4653">
        <v>925</v>
      </c>
      <c r="AF4653" t="s">
        <v>54</v>
      </c>
      <c r="AG4653" t="s">
        <v>55</v>
      </c>
    </row>
    <row r="4654" spans="1:33" x14ac:dyDescent="0.3">
      <c r="A4654" t="s">
        <v>9376</v>
      </c>
      <c r="B4654" t="s">
        <v>45</v>
      </c>
      <c r="C4654" t="s">
        <v>84</v>
      </c>
      <c r="D4654" t="s">
        <v>58</v>
      </c>
      <c r="E4654" t="s">
        <v>43</v>
      </c>
      <c r="F4654">
        <v>2880</v>
      </c>
      <c r="G4654">
        <v>7</v>
      </c>
      <c r="H4654">
        <v>2678.4</v>
      </c>
      <c r="I4654">
        <v>568</v>
      </c>
      <c r="J4654">
        <v>59</v>
      </c>
      <c r="K4654">
        <f>super_shop_dataset[[#This Row],[Sold_Quantity]]*super_shop_dataset[[#This Row],[Purchase_Cost_in_$]]</f>
        <v>33512</v>
      </c>
      <c r="L4654" t="s">
        <v>12347</v>
      </c>
      <c r="M4654">
        <v>67</v>
      </c>
      <c r="N4654">
        <v>1.7</v>
      </c>
      <c r="O46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54">
        <v>393</v>
      </c>
      <c r="Q4654" t="s">
        <v>33</v>
      </c>
      <c r="R4654" s="2">
        <v>50310</v>
      </c>
      <c r="S4654" s="2">
        <v>49944</v>
      </c>
      <c r="T4654" t="s">
        <v>49</v>
      </c>
      <c r="U4654">
        <v>41</v>
      </c>
      <c r="V4654">
        <v>36</v>
      </c>
      <c r="W46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54" t="s">
        <v>50</v>
      </c>
      <c r="Y4654" t="s">
        <v>36</v>
      </c>
      <c r="Z4654" t="s">
        <v>76</v>
      </c>
      <c r="AA4654" t="s">
        <v>9377</v>
      </c>
      <c r="AB4654" t="s">
        <v>70</v>
      </c>
      <c r="AC4654">
        <v>4</v>
      </c>
      <c r="AD4654" t="s">
        <v>63</v>
      </c>
      <c r="AE4654">
        <v>151</v>
      </c>
      <c r="AF4654" t="s">
        <v>54</v>
      </c>
      <c r="AG4654" t="s">
        <v>55</v>
      </c>
    </row>
    <row r="4655" spans="1:33" x14ac:dyDescent="0.3">
      <c r="A4655" t="s">
        <v>9378</v>
      </c>
      <c r="B4655" t="s">
        <v>45</v>
      </c>
      <c r="C4655" t="s">
        <v>84</v>
      </c>
      <c r="D4655" t="s">
        <v>67</v>
      </c>
      <c r="E4655" t="s">
        <v>43</v>
      </c>
      <c r="F4655">
        <v>4733</v>
      </c>
      <c r="G4655">
        <v>39</v>
      </c>
      <c r="H4655">
        <v>2887.13</v>
      </c>
      <c r="I4655">
        <v>1930</v>
      </c>
      <c r="J4655">
        <v>61</v>
      </c>
      <c r="K4655">
        <f>super_shop_dataset[[#This Row],[Sold_Quantity]]*super_shop_dataset[[#This Row],[Purchase_Cost_in_$]]</f>
        <v>117730</v>
      </c>
      <c r="L4655" t="s">
        <v>12348</v>
      </c>
      <c r="M4655">
        <v>37</v>
      </c>
      <c r="N4655">
        <v>2.8</v>
      </c>
      <c r="O46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55">
        <v>376</v>
      </c>
      <c r="Q4655" t="s">
        <v>60</v>
      </c>
      <c r="R4655" s="2">
        <v>50311</v>
      </c>
      <c r="S4655" s="2">
        <v>49945</v>
      </c>
      <c r="T4655" t="s">
        <v>49</v>
      </c>
      <c r="U4655">
        <v>36</v>
      </c>
      <c r="V4655">
        <v>63</v>
      </c>
      <c r="W46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55" t="s">
        <v>50</v>
      </c>
      <c r="Y4655" t="s">
        <v>61</v>
      </c>
      <c r="Z4655" t="s">
        <v>76</v>
      </c>
      <c r="AA4655" t="s">
        <v>9379</v>
      </c>
      <c r="AB4655" t="s">
        <v>39</v>
      </c>
      <c r="AC4655">
        <v>9</v>
      </c>
      <c r="AD4655" t="s">
        <v>40</v>
      </c>
      <c r="AE4655">
        <v>842</v>
      </c>
      <c r="AF4655" t="s">
        <v>78</v>
      </c>
      <c r="AG4655" t="s">
        <v>42</v>
      </c>
    </row>
    <row r="4656" spans="1:33" x14ac:dyDescent="0.3">
      <c r="A4656" t="s">
        <v>9380</v>
      </c>
      <c r="B4656" t="s">
        <v>65</v>
      </c>
      <c r="C4656" t="s">
        <v>84</v>
      </c>
      <c r="D4656" t="s">
        <v>96</v>
      </c>
      <c r="E4656" t="s">
        <v>43</v>
      </c>
      <c r="F4656">
        <v>1780</v>
      </c>
      <c r="G4656">
        <v>42</v>
      </c>
      <c r="H4656">
        <v>1032.4000000000001</v>
      </c>
      <c r="I4656">
        <v>3842</v>
      </c>
      <c r="J4656">
        <v>30</v>
      </c>
      <c r="K4656">
        <f>super_shop_dataset[[#This Row],[Sold_Quantity]]*super_shop_dataset[[#This Row],[Purchase_Cost_in_$]]</f>
        <v>115260</v>
      </c>
      <c r="L4656" t="s">
        <v>14995</v>
      </c>
      <c r="M4656">
        <v>156</v>
      </c>
      <c r="N4656">
        <v>3.2</v>
      </c>
      <c r="O46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56">
        <v>492</v>
      </c>
      <c r="Q4656" t="s">
        <v>48</v>
      </c>
      <c r="R4656" s="2">
        <v>50312</v>
      </c>
      <c r="S4656" s="2">
        <v>49946</v>
      </c>
      <c r="T4656" t="s">
        <v>34</v>
      </c>
      <c r="U4656">
        <v>48</v>
      </c>
      <c r="V4656">
        <v>44</v>
      </c>
      <c r="W46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56" t="s">
        <v>50</v>
      </c>
      <c r="Y4656" t="s">
        <v>36</v>
      </c>
      <c r="Z4656" t="s">
        <v>51</v>
      </c>
      <c r="AA4656" t="s">
        <v>9381</v>
      </c>
      <c r="AB4656" t="s">
        <v>53</v>
      </c>
      <c r="AC4656">
        <v>9</v>
      </c>
      <c r="AD4656" t="s">
        <v>40</v>
      </c>
      <c r="AE4656">
        <v>220</v>
      </c>
      <c r="AF4656" t="s">
        <v>54</v>
      </c>
      <c r="AG4656" t="s">
        <v>55</v>
      </c>
    </row>
    <row r="4657" spans="1:33" x14ac:dyDescent="0.3">
      <c r="A4657" t="s">
        <v>9382</v>
      </c>
      <c r="B4657" t="s">
        <v>45</v>
      </c>
      <c r="C4657" t="s">
        <v>84</v>
      </c>
      <c r="D4657" t="s">
        <v>47</v>
      </c>
      <c r="E4657" t="s">
        <v>32</v>
      </c>
      <c r="F4657">
        <v>4526</v>
      </c>
      <c r="G4657">
        <v>0</v>
      </c>
      <c r="H4657">
        <v>4526</v>
      </c>
      <c r="I4657">
        <v>2099</v>
      </c>
      <c r="J4657">
        <v>49</v>
      </c>
      <c r="K4657">
        <f>super_shop_dataset[[#This Row],[Sold_Quantity]]*super_shop_dataset[[#This Row],[Purchase_Cost_in_$]]</f>
        <v>102851</v>
      </c>
      <c r="L4657" t="s">
        <v>12349</v>
      </c>
      <c r="M4657">
        <v>198</v>
      </c>
      <c r="N4657">
        <v>3.9</v>
      </c>
      <c r="O46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57">
        <v>307</v>
      </c>
      <c r="Q4657" t="s">
        <v>48</v>
      </c>
      <c r="R4657" s="2">
        <v>50313</v>
      </c>
      <c r="S4657" s="2">
        <v>49947</v>
      </c>
      <c r="T4657" t="s">
        <v>34</v>
      </c>
      <c r="U4657">
        <v>49</v>
      </c>
      <c r="V4657">
        <v>23</v>
      </c>
      <c r="W46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57" t="s">
        <v>50</v>
      </c>
      <c r="Y4657" t="s">
        <v>68</v>
      </c>
      <c r="Z4657" t="s">
        <v>76</v>
      </c>
      <c r="AA4657" t="s">
        <v>9383</v>
      </c>
      <c r="AB4657" t="s">
        <v>70</v>
      </c>
      <c r="AC4657">
        <v>2</v>
      </c>
      <c r="AD4657" t="s">
        <v>40</v>
      </c>
      <c r="AE4657">
        <v>969</v>
      </c>
      <c r="AF4657" t="s">
        <v>78</v>
      </c>
      <c r="AG4657" t="s">
        <v>42</v>
      </c>
    </row>
    <row r="4658" spans="1:33" x14ac:dyDescent="0.3">
      <c r="A4658" t="s">
        <v>9384</v>
      </c>
      <c r="B4658" t="s">
        <v>80</v>
      </c>
      <c r="C4658" t="s">
        <v>72</v>
      </c>
      <c r="D4658" t="s">
        <v>31</v>
      </c>
      <c r="E4658" t="s">
        <v>59</v>
      </c>
      <c r="F4658">
        <v>628</v>
      </c>
      <c r="G4658">
        <v>28</v>
      </c>
      <c r="H4658">
        <v>452.16</v>
      </c>
      <c r="I4658">
        <v>491</v>
      </c>
      <c r="J4658">
        <v>64</v>
      </c>
      <c r="K4658">
        <f>super_shop_dataset[[#This Row],[Sold_Quantity]]*super_shop_dataset[[#This Row],[Purchase_Cost_in_$]]</f>
        <v>31424</v>
      </c>
      <c r="L4658" t="s">
        <v>14996</v>
      </c>
      <c r="M4658">
        <v>34</v>
      </c>
      <c r="N4658">
        <v>4.7</v>
      </c>
      <c r="O46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58">
        <v>486</v>
      </c>
      <c r="Q4658" t="s">
        <v>48</v>
      </c>
      <c r="R4658" s="2">
        <v>50314</v>
      </c>
      <c r="S4658" s="2">
        <v>49948</v>
      </c>
      <c r="T4658" t="s">
        <v>34</v>
      </c>
      <c r="U4658">
        <v>12</v>
      </c>
      <c r="V4658">
        <v>21</v>
      </c>
      <c r="W46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58" t="s">
        <v>50</v>
      </c>
      <c r="Y4658" t="s">
        <v>68</v>
      </c>
      <c r="Z4658" t="s">
        <v>37</v>
      </c>
      <c r="AA4658" t="s">
        <v>9385</v>
      </c>
      <c r="AB4658" t="s">
        <v>39</v>
      </c>
      <c r="AC4658">
        <v>13</v>
      </c>
      <c r="AD4658" t="s">
        <v>40</v>
      </c>
      <c r="AE4658">
        <v>790</v>
      </c>
      <c r="AF4658" t="s">
        <v>41</v>
      </c>
      <c r="AG4658" t="s">
        <v>55</v>
      </c>
    </row>
    <row r="4659" spans="1:33" x14ac:dyDescent="0.3">
      <c r="A4659" t="s">
        <v>9386</v>
      </c>
      <c r="B4659" t="s">
        <v>65</v>
      </c>
      <c r="C4659" t="s">
        <v>46</v>
      </c>
      <c r="D4659" t="s">
        <v>58</v>
      </c>
      <c r="E4659" t="s">
        <v>32</v>
      </c>
      <c r="F4659">
        <v>3397</v>
      </c>
      <c r="G4659">
        <v>20</v>
      </c>
      <c r="H4659">
        <v>2717.6</v>
      </c>
      <c r="I4659">
        <v>643</v>
      </c>
      <c r="J4659">
        <v>75</v>
      </c>
      <c r="K4659">
        <f>super_shop_dataset[[#This Row],[Sold_Quantity]]*super_shop_dataset[[#This Row],[Purchase_Cost_in_$]]</f>
        <v>48225</v>
      </c>
      <c r="L4659" t="s">
        <v>12350</v>
      </c>
      <c r="M4659">
        <v>188</v>
      </c>
      <c r="N4659">
        <v>1.2</v>
      </c>
      <c r="O46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59">
        <v>320</v>
      </c>
      <c r="Q4659" t="s">
        <v>33</v>
      </c>
      <c r="R4659" s="2">
        <v>50315</v>
      </c>
      <c r="S4659" s="2">
        <v>49949</v>
      </c>
      <c r="T4659" t="s">
        <v>34</v>
      </c>
      <c r="U4659">
        <v>29</v>
      </c>
      <c r="V4659">
        <v>38</v>
      </c>
      <c r="W46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59" t="s">
        <v>35</v>
      </c>
      <c r="Y4659" t="s">
        <v>68</v>
      </c>
      <c r="Z4659" t="s">
        <v>51</v>
      </c>
      <c r="AA4659" t="s">
        <v>9387</v>
      </c>
      <c r="AB4659" t="s">
        <v>70</v>
      </c>
      <c r="AC4659">
        <v>2</v>
      </c>
      <c r="AD4659" t="s">
        <v>40</v>
      </c>
      <c r="AE4659">
        <v>580</v>
      </c>
      <c r="AF4659" t="s">
        <v>41</v>
      </c>
      <c r="AG4659" t="s">
        <v>55</v>
      </c>
    </row>
    <row r="4660" spans="1:33" x14ac:dyDescent="0.3">
      <c r="A4660" t="s">
        <v>9388</v>
      </c>
      <c r="B4660" t="s">
        <v>65</v>
      </c>
      <c r="C4660" t="s">
        <v>46</v>
      </c>
      <c r="D4660" t="s">
        <v>31</v>
      </c>
      <c r="E4660" t="s">
        <v>32</v>
      </c>
      <c r="F4660">
        <v>1205</v>
      </c>
      <c r="G4660">
        <v>12</v>
      </c>
      <c r="H4660">
        <v>1060.4000000000001</v>
      </c>
      <c r="I4660">
        <v>3509</v>
      </c>
      <c r="J4660">
        <v>99</v>
      </c>
      <c r="K4660">
        <f>super_shop_dataset[[#This Row],[Sold_Quantity]]*super_shop_dataset[[#This Row],[Purchase_Cost_in_$]]</f>
        <v>347391</v>
      </c>
      <c r="L4660" t="s">
        <v>14242</v>
      </c>
      <c r="M4660">
        <v>19</v>
      </c>
      <c r="N4660">
        <v>1.8</v>
      </c>
      <c r="O46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60">
        <v>16</v>
      </c>
      <c r="Q4660" t="s">
        <v>60</v>
      </c>
      <c r="R4660" s="2">
        <v>50316</v>
      </c>
      <c r="S4660" s="2">
        <v>49950</v>
      </c>
      <c r="T4660" t="s">
        <v>49</v>
      </c>
      <c r="U4660">
        <v>8</v>
      </c>
      <c r="V4660">
        <v>53</v>
      </c>
      <c r="W46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60" t="s">
        <v>50</v>
      </c>
      <c r="Y4660" t="s">
        <v>36</v>
      </c>
      <c r="Z4660" t="s">
        <v>37</v>
      </c>
      <c r="AA4660" t="s">
        <v>9389</v>
      </c>
      <c r="AB4660" t="s">
        <v>39</v>
      </c>
      <c r="AC4660">
        <v>6</v>
      </c>
      <c r="AD4660" t="s">
        <v>63</v>
      </c>
      <c r="AE4660">
        <v>738</v>
      </c>
      <c r="AF4660" t="s">
        <v>78</v>
      </c>
      <c r="AG4660" t="s">
        <v>42</v>
      </c>
    </row>
    <row r="4661" spans="1:33" x14ac:dyDescent="0.3">
      <c r="A4661" t="s">
        <v>9390</v>
      </c>
      <c r="B4661" t="s">
        <v>29</v>
      </c>
      <c r="C4661" t="s">
        <v>46</v>
      </c>
      <c r="D4661" t="s">
        <v>96</v>
      </c>
      <c r="E4661" t="s">
        <v>59</v>
      </c>
      <c r="F4661">
        <v>1195</v>
      </c>
      <c r="G4661">
        <v>31</v>
      </c>
      <c r="H4661">
        <v>824.55</v>
      </c>
      <c r="I4661">
        <v>2298</v>
      </c>
      <c r="J4661">
        <v>82</v>
      </c>
      <c r="K4661">
        <f>super_shop_dataset[[#This Row],[Sold_Quantity]]*super_shop_dataset[[#This Row],[Purchase_Cost_in_$]]</f>
        <v>188436</v>
      </c>
      <c r="L4661" t="s">
        <v>14997</v>
      </c>
      <c r="M4661">
        <v>65</v>
      </c>
      <c r="N4661">
        <v>2.8</v>
      </c>
      <c r="O46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61">
        <v>45</v>
      </c>
      <c r="Q4661" t="s">
        <v>60</v>
      </c>
      <c r="R4661" s="2">
        <v>50317</v>
      </c>
      <c r="S4661" s="2">
        <v>49951</v>
      </c>
      <c r="T4661" t="s">
        <v>89</v>
      </c>
      <c r="U4661">
        <v>34</v>
      </c>
      <c r="V4661">
        <v>35</v>
      </c>
      <c r="W46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61" t="s">
        <v>35</v>
      </c>
      <c r="Y4661" t="s">
        <v>36</v>
      </c>
      <c r="Z4661" t="s">
        <v>37</v>
      </c>
      <c r="AA4661" t="s">
        <v>9391</v>
      </c>
      <c r="AB4661" t="s">
        <v>70</v>
      </c>
      <c r="AC4661">
        <v>12</v>
      </c>
      <c r="AD4661" t="s">
        <v>63</v>
      </c>
      <c r="AE4661">
        <v>456</v>
      </c>
      <c r="AF4661" t="s">
        <v>54</v>
      </c>
      <c r="AG4661" t="s">
        <v>55</v>
      </c>
    </row>
    <row r="4662" spans="1:33" x14ac:dyDescent="0.3">
      <c r="A4662" t="s">
        <v>9392</v>
      </c>
      <c r="B4662" t="s">
        <v>45</v>
      </c>
      <c r="C4662" t="s">
        <v>72</v>
      </c>
      <c r="D4662" t="s">
        <v>47</v>
      </c>
      <c r="E4662" t="s">
        <v>43</v>
      </c>
      <c r="F4662">
        <v>4316</v>
      </c>
      <c r="G4662">
        <v>25</v>
      </c>
      <c r="H4662">
        <v>3237</v>
      </c>
      <c r="I4662">
        <v>3455</v>
      </c>
      <c r="J4662">
        <v>43</v>
      </c>
      <c r="K4662">
        <f>super_shop_dataset[[#This Row],[Sold_Quantity]]*super_shop_dataset[[#This Row],[Purchase_Cost_in_$]]</f>
        <v>148565</v>
      </c>
      <c r="L4662" t="s">
        <v>14998</v>
      </c>
      <c r="M4662">
        <v>169</v>
      </c>
      <c r="N4662">
        <v>3</v>
      </c>
      <c r="O46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62">
        <v>372</v>
      </c>
      <c r="Q4662" t="s">
        <v>60</v>
      </c>
      <c r="R4662" s="2">
        <v>50318</v>
      </c>
      <c r="S4662" s="2">
        <v>49952</v>
      </c>
      <c r="T4662" t="s">
        <v>49</v>
      </c>
      <c r="U4662">
        <v>22</v>
      </c>
      <c r="V4662">
        <v>38</v>
      </c>
      <c r="W46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62" t="s">
        <v>50</v>
      </c>
      <c r="Y4662" t="s">
        <v>68</v>
      </c>
      <c r="Z4662" t="s">
        <v>37</v>
      </c>
      <c r="AA4662" t="s">
        <v>9393</v>
      </c>
      <c r="AB4662" t="s">
        <v>70</v>
      </c>
      <c r="AC4662">
        <v>3</v>
      </c>
      <c r="AD4662" t="s">
        <v>63</v>
      </c>
      <c r="AE4662">
        <v>697</v>
      </c>
      <c r="AF4662" t="s">
        <v>54</v>
      </c>
      <c r="AG4662" t="s">
        <v>42</v>
      </c>
    </row>
    <row r="4663" spans="1:33" x14ac:dyDescent="0.3">
      <c r="A4663" t="s">
        <v>9394</v>
      </c>
      <c r="B4663" t="s">
        <v>45</v>
      </c>
      <c r="C4663" t="s">
        <v>46</v>
      </c>
      <c r="D4663" t="s">
        <v>67</v>
      </c>
      <c r="E4663" t="s">
        <v>59</v>
      </c>
      <c r="F4663">
        <v>2759</v>
      </c>
      <c r="G4663">
        <v>41</v>
      </c>
      <c r="H4663">
        <v>1627.81</v>
      </c>
      <c r="I4663">
        <v>1742</v>
      </c>
      <c r="J4663">
        <v>79</v>
      </c>
      <c r="K4663">
        <f>super_shop_dataset[[#This Row],[Sold_Quantity]]*super_shop_dataset[[#This Row],[Purchase_Cost_in_$]]</f>
        <v>137618</v>
      </c>
      <c r="L4663" t="s">
        <v>14999</v>
      </c>
      <c r="M4663">
        <v>44</v>
      </c>
      <c r="N4663">
        <v>3.7</v>
      </c>
      <c r="O46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63">
        <v>484</v>
      </c>
      <c r="Q4663" t="s">
        <v>33</v>
      </c>
      <c r="R4663" s="2">
        <v>50319</v>
      </c>
      <c r="S4663" s="2">
        <v>49953</v>
      </c>
      <c r="T4663" t="s">
        <v>89</v>
      </c>
      <c r="U4663">
        <v>10</v>
      </c>
      <c r="V4663">
        <v>64</v>
      </c>
      <c r="W46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63" t="s">
        <v>35</v>
      </c>
      <c r="Y4663" t="s">
        <v>61</v>
      </c>
      <c r="Z4663" t="s">
        <v>51</v>
      </c>
      <c r="AA4663" t="s">
        <v>9395</v>
      </c>
      <c r="AB4663" t="s">
        <v>53</v>
      </c>
      <c r="AC4663">
        <v>1</v>
      </c>
      <c r="AD4663" t="s">
        <v>63</v>
      </c>
      <c r="AE4663">
        <v>806</v>
      </c>
      <c r="AF4663" t="s">
        <v>41</v>
      </c>
      <c r="AG4663" t="s">
        <v>42</v>
      </c>
    </row>
    <row r="4664" spans="1:33" x14ac:dyDescent="0.3">
      <c r="A4664" t="s">
        <v>9396</v>
      </c>
      <c r="B4664" t="s">
        <v>45</v>
      </c>
      <c r="C4664" t="s">
        <v>46</v>
      </c>
      <c r="D4664" t="s">
        <v>67</v>
      </c>
      <c r="E4664" t="s">
        <v>56</v>
      </c>
      <c r="F4664">
        <v>778</v>
      </c>
      <c r="G4664">
        <v>22</v>
      </c>
      <c r="H4664">
        <v>606.84</v>
      </c>
      <c r="I4664">
        <v>3489</v>
      </c>
      <c r="J4664">
        <v>73</v>
      </c>
      <c r="K4664">
        <f>super_shop_dataset[[#This Row],[Sold_Quantity]]*super_shop_dataset[[#This Row],[Purchase_Cost_in_$]]</f>
        <v>254697</v>
      </c>
      <c r="L4664" t="s">
        <v>15000</v>
      </c>
      <c r="M4664">
        <v>159</v>
      </c>
      <c r="N4664">
        <v>3.6</v>
      </c>
      <c r="O46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64">
        <v>190</v>
      </c>
      <c r="Q4664" t="s">
        <v>60</v>
      </c>
      <c r="R4664" s="2">
        <v>50320</v>
      </c>
      <c r="S4664" s="2">
        <v>49954</v>
      </c>
      <c r="T4664" t="s">
        <v>34</v>
      </c>
      <c r="U4664">
        <v>49</v>
      </c>
      <c r="V4664">
        <v>21</v>
      </c>
      <c r="W46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64" t="s">
        <v>50</v>
      </c>
      <c r="Y4664" t="s">
        <v>61</v>
      </c>
      <c r="Z4664" t="s">
        <v>51</v>
      </c>
      <c r="AA4664" t="s">
        <v>9397</v>
      </c>
      <c r="AB4664" t="s">
        <v>70</v>
      </c>
      <c r="AC4664">
        <v>5</v>
      </c>
      <c r="AD4664" t="s">
        <v>63</v>
      </c>
      <c r="AE4664">
        <v>912</v>
      </c>
      <c r="AF4664" t="s">
        <v>54</v>
      </c>
      <c r="AG4664" t="s">
        <v>42</v>
      </c>
    </row>
    <row r="4665" spans="1:33" x14ac:dyDescent="0.3">
      <c r="A4665" t="s">
        <v>9398</v>
      </c>
      <c r="B4665" t="s">
        <v>75</v>
      </c>
      <c r="C4665" t="s">
        <v>84</v>
      </c>
      <c r="D4665" t="s">
        <v>58</v>
      </c>
      <c r="E4665" t="s">
        <v>56</v>
      </c>
      <c r="F4665">
        <v>3877</v>
      </c>
      <c r="G4665">
        <v>47</v>
      </c>
      <c r="H4665">
        <v>2054.81</v>
      </c>
      <c r="I4665">
        <v>2231</v>
      </c>
      <c r="J4665">
        <v>18</v>
      </c>
      <c r="K4665">
        <f>super_shop_dataset[[#This Row],[Sold_Quantity]]*super_shop_dataset[[#This Row],[Purchase_Cost_in_$]]</f>
        <v>40158</v>
      </c>
      <c r="L4665" t="s">
        <v>15001</v>
      </c>
      <c r="M4665">
        <v>1</v>
      </c>
      <c r="N4665">
        <v>4</v>
      </c>
      <c r="O46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65">
        <v>349</v>
      </c>
      <c r="Q4665" t="s">
        <v>60</v>
      </c>
      <c r="R4665" s="2">
        <v>50321</v>
      </c>
      <c r="S4665" s="2">
        <v>49955</v>
      </c>
      <c r="T4665" t="s">
        <v>89</v>
      </c>
      <c r="U4665">
        <v>48</v>
      </c>
      <c r="V4665">
        <v>65</v>
      </c>
      <c r="W46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65" t="s">
        <v>50</v>
      </c>
      <c r="Y4665" t="s">
        <v>68</v>
      </c>
      <c r="Z4665" t="s">
        <v>51</v>
      </c>
      <c r="AA4665" t="s">
        <v>9399</v>
      </c>
      <c r="AB4665" t="s">
        <v>70</v>
      </c>
      <c r="AC4665">
        <v>1</v>
      </c>
      <c r="AD4665" t="s">
        <v>40</v>
      </c>
      <c r="AE4665">
        <v>637</v>
      </c>
      <c r="AF4665" t="s">
        <v>78</v>
      </c>
      <c r="AG4665" t="s">
        <v>55</v>
      </c>
    </row>
    <row r="4666" spans="1:33" x14ac:dyDescent="0.3">
      <c r="A4666" t="s">
        <v>9400</v>
      </c>
      <c r="B4666" t="s">
        <v>29</v>
      </c>
      <c r="C4666" t="s">
        <v>46</v>
      </c>
      <c r="D4666" t="s">
        <v>47</v>
      </c>
      <c r="E4666" t="s">
        <v>32</v>
      </c>
      <c r="F4666">
        <v>2580</v>
      </c>
      <c r="G4666">
        <v>18</v>
      </c>
      <c r="H4666">
        <v>2115.6</v>
      </c>
      <c r="I4666">
        <v>2576</v>
      </c>
      <c r="J4666">
        <v>33</v>
      </c>
      <c r="K4666">
        <f>super_shop_dataset[[#This Row],[Sold_Quantity]]*super_shop_dataset[[#This Row],[Purchase_Cost_in_$]]</f>
        <v>85008</v>
      </c>
      <c r="L4666" t="s">
        <v>15002</v>
      </c>
      <c r="M4666">
        <v>140</v>
      </c>
      <c r="N4666">
        <v>4.5999999999999996</v>
      </c>
      <c r="O46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66">
        <v>100</v>
      </c>
      <c r="Q4666" t="s">
        <v>33</v>
      </c>
      <c r="R4666" s="2">
        <v>50322</v>
      </c>
      <c r="S4666" s="2">
        <v>49956</v>
      </c>
      <c r="T4666" t="s">
        <v>49</v>
      </c>
      <c r="U4666">
        <v>38</v>
      </c>
      <c r="V4666">
        <v>29</v>
      </c>
      <c r="W46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66" t="s">
        <v>35</v>
      </c>
      <c r="Y4666" t="s">
        <v>68</v>
      </c>
      <c r="Z4666" t="s">
        <v>51</v>
      </c>
      <c r="AA4666" t="s">
        <v>9401</v>
      </c>
      <c r="AB4666" t="s">
        <v>39</v>
      </c>
      <c r="AC4666">
        <v>9</v>
      </c>
      <c r="AD4666" t="s">
        <v>63</v>
      </c>
      <c r="AE4666">
        <v>958</v>
      </c>
      <c r="AF4666" t="s">
        <v>78</v>
      </c>
      <c r="AG4666" t="s">
        <v>82</v>
      </c>
    </row>
    <row r="4667" spans="1:33" x14ac:dyDescent="0.3">
      <c r="A4667" t="s">
        <v>9402</v>
      </c>
      <c r="B4667" t="s">
        <v>80</v>
      </c>
      <c r="C4667" t="s">
        <v>72</v>
      </c>
      <c r="D4667" t="s">
        <v>96</v>
      </c>
      <c r="E4667" t="s">
        <v>32</v>
      </c>
      <c r="F4667">
        <v>2390</v>
      </c>
      <c r="G4667">
        <v>18</v>
      </c>
      <c r="H4667">
        <v>1959.8</v>
      </c>
      <c r="I4667">
        <v>3818</v>
      </c>
      <c r="J4667">
        <v>60</v>
      </c>
      <c r="K4667">
        <f>super_shop_dataset[[#This Row],[Sold_Quantity]]*super_shop_dataset[[#This Row],[Purchase_Cost_in_$]]</f>
        <v>229080</v>
      </c>
      <c r="L4667" t="s">
        <v>15003</v>
      </c>
      <c r="M4667">
        <v>138</v>
      </c>
      <c r="N4667">
        <v>2.9</v>
      </c>
      <c r="O46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67">
        <v>315</v>
      </c>
      <c r="Q4667" t="s">
        <v>48</v>
      </c>
      <c r="R4667" s="2">
        <v>50323</v>
      </c>
      <c r="S4667" s="2">
        <v>49957</v>
      </c>
      <c r="T4667" t="s">
        <v>34</v>
      </c>
      <c r="U4667">
        <v>9</v>
      </c>
      <c r="V4667">
        <v>59</v>
      </c>
      <c r="W46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67" t="s">
        <v>50</v>
      </c>
      <c r="Y4667" t="s">
        <v>61</v>
      </c>
      <c r="Z4667" t="s">
        <v>37</v>
      </c>
      <c r="AA4667" t="s">
        <v>9403</v>
      </c>
      <c r="AB4667" t="s">
        <v>39</v>
      </c>
      <c r="AC4667">
        <v>9</v>
      </c>
      <c r="AD4667" t="s">
        <v>40</v>
      </c>
      <c r="AE4667">
        <v>643</v>
      </c>
      <c r="AF4667" t="s">
        <v>54</v>
      </c>
      <c r="AG4667" t="s">
        <v>55</v>
      </c>
    </row>
    <row r="4668" spans="1:33" x14ac:dyDescent="0.3">
      <c r="A4668" t="s">
        <v>9404</v>
      </c>
      <c r="B4668" t="s">
        <v>65</v>
      </c>
      <c r="C4668" t="s">
        <v>46</v>
      </c>
      <c r="D4668" t="s">
        <v>47</v>
      </c>
      <c r="E4668" t="s">
        <v>32</v>
      </c>
      <c r="F4668">
        <v>395</v>
      </c>
      <c r="G4668">
        <v>7</v>
      </c>
      <c r="H4668">
        <v>367.35</v>
      </c>
      <c r="I4668">
        <v>3901</v>
      </c>
      <c r="J4668">
        <v>87</v>
      </c>
      <c r="K4668">
        <f>super_shop_dataset[[#This Row],[Sold_Quantity]]*super_shop_dataset[[#This Row],[Purchase_Cost_in_$]]</f>
        <v>339387</v>
      </c>
      <c r="L4668" t="s">
        <v>15004</v>
      </c>
      <c r="M4668">
        <v>62</v>
      </c>
      <c r="N4668">
        <v>1.5</v>
      </c>
      <c r="O46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68">
        <v>182</v>
      </c>
      <c r="Q4668" t="s">
        <v>60</v>
      </c>
      <c r="R4668" s="2">
        <v>50324</v>
      </c>
      <c r="S4668" s="2">
        <v>49958</v>
      </c>
      <c r="T4668" t="s">
        <v>49</v>
      </c>
      <c r="U4668">
        <v>14</v>
      </c>
      <c r="V4668">
        <v>52</v>
      </c>
      <c r="W46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68" t="s">
        <v>50</v>
      </c>
      <c r="Y4668" t="s">
        <v>68</v>
      </c>
      <c r="Z4668" t="s">
        <v>37</v>
      </c>
      <c r="AA4668" t="s">
        <v>9405</v>
      </c>
      <c r="AB4668" t="s">
        <v>53</v>
      </c>
      <c r="AC4668">
        <v>8</v>
      </c>
      <c r="AD4668" t="s">
        <v>63</v>
      </c>
      <c r="AE4668">
        <v>156</v>
      </c>
      <c r="AF4668" t="s">
        <v>54</v>
      </c>
      <c r="AG4668" t="s">
        <v>42</v>
      </c>
    </row>
    <row r="4669" spans="1:33" x14ac:dyDescent="0.3">
      <c r="A4669" t="s">
        <v>9406</v>
      </c>
      <c r="B4669" t="s">
        <v>45</v>
      </c>
      <c r="C4669" t="s">
        <v>46</v>
      </c>
      <c r="D4669" t="s">
        <v>31</v>
      </c>
      <c r="E4669" t="s">
        <v>43</v>
      </c>
      <c r="F4669">
        <v>455</v>
      </c>
      <c r="G4669">
        <v>18</v>
      </c>
      <c r="H4669">
        <v>373.1</v>
      </c>
      <c r="I4669">
        <v>977</v>
      </c>
      <c r="J4669">
        <v>60</v>
      </c>
      <c r="K4669">
        <f>super_shop_dataset[[#This Row],[Sold_Quantity]]*super_shop_dataset[[#This Row],[Purchase_Cost_in_$]]</f>
        <v>58620</v>
      </c>
      <c r="L4669" t="s">
        <v>15005</v>
      </c>
      <c r="M4669">
        <v>51</v>
      </c>
      <c r="N4669">
        <v>1.5</v>
      </c>
      <c r="O46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69">
        <v>472</v>
      </c>
      <c r="Q4669" t="s">
        <v>60</v>
      </c>
      <c r="R4669" s="2">
        <v>50325</v>
      </c>
      <c r="S4669" s="2">
        <v>49959</v>
      </c>
      <c r="T4669" t="s">
        <v>89</v>
      </c>
      <c r="U4669">
        <v>26</v>
      </c>
      <c r="V4669">
        <v>52</v>
      </c>
      <c r="W46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69" t="s">
        <v>35</v>
      </c>
      <c r="Y4669" t="s">
        <v>68</v>
      </c>
      <c r="Z4669" t="s">
        <v>76</v>
      </c>
      <c r="AA4669" t="s">
        <v>9407</v>
      </c>
      <c r="AB4669" t="s">
        <v>70</v>
      </c>
      <c r="AC4669">
        <v>6</v>
      </c>
      <c r="AD4669" t="s">
        <v>40</v>
      </c>
      <c r="AE4669">
        <v>662</v>
      </c>
      <c r="AF4669" t="s">
        <v>54</v>
      </c>
      <c r="AG4669" t="s">
        <v>42</v>
      </c>
    </row>
    <row r="4670" spans="1:33" x14ac:dyDescent="0.3">
      <c r="A4670" t="s">
        <v>9408</v>
      </c>
      <c r="B4670" t="s">
        <v>75</v>
      </c>
      <c r="C4670" t="s">
        <v>30</v>
      </c>
      <c r="D4670" t="s">
        <v>47</v>
      </c>
      <c r="E4670" t="s">
        <v>43</v>
      </c>
      <c r="F4670">
        <v>1416</v>
      </c>
      <c r="G4670">
        <v>10</v>
      </c>
      <c r="H4670">
        <v>1274.4000000000001</v>
      </c>
      <c r="I4670">
        <v>517</v>
      </c>
      <c r="J4670">
        <v>96</v>
      </c>
      <c r="K4670">
        <f>super_shop_dataset[[#This Row],[Sold_Quantity]]*super_shop_dataset[[#This Row],[Purchase_Cost_in_$]]</f>
        <v>49632</v>
      </c>
      <c r="L4670" t="s">
        <v>12351</v>
      </c>
      <c r="M4670">
        <v>164</v>
      </c>
      <c r="N4670">
        <v>4.3</v>
      </c>
      <c r="O46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70">
        <v>105</v>
      </c>
      <c r="Q4670" t="s">
        <v>33</v>
      </c>
      <c r="R4670" s="2">
        <v>50326</v>
      </c>
      <c r="S4670" s="2">
        <v>49960</v>
      </c>
      <c r="T4670" t="s">
        <v>89</v>
      </c>
      <c r="U4670">
        <v>12</v>
      </c>
      <c r="V4670">
        <v>67</v>
      </c>
      <c r="W46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70" t="s">
        <v>50</v>
      </c>
      <c r="Y4670" t="s">
        <v>68</v>
      </c>
      <c r="Z4670" t="s">
        <v>51</v>
      </c>
      <c r="AA4670" t="s">
        <v>9409</v>
      </c>
      <c r="AB4670" t="s">
        <v>53</v>
      </c>
      <c r="AC4670">
        <v>7</v>
      </c>
      <c r="AD4670" t="s">
        <v>40</v>
      </c>
      <c r="AE4670">
        <v>589</v>
      </c>
      <c r="AF4670" t="s">
        <v>54</v>
      </c>
      <c r="AG4670" t="s">
        <v>55</v>
      </c>
    </row>
    <row r="4671" spans="1:33" x14ac:dyDescent="0.3">
      <c r="A4671" t="s">
        <v>9410</v>
      </c>
      <c r="B4671" t="s">
        <v>45</v>
      </c>
      <c r="C4671" t="s">
        <v>30</v>
      </c>
      <c r="D4671" t="s">
        <v>47</v>
      </c>
      <c r="E4671" t="s">
        <v>32</v>
      </c>
      <c r="F4671">
        <v>2445</v>
      </c>
      <c r="G4671">
        <v>12</v>
      </c>
      <c r="H4671">
        <v>2151.6</v>
      </c>
      <c r="I4671">
        <v>1685</v>
      </c>
      <c r="J4671">
        <v>81</v>
      </c>
      <c r="K4671">
        <f>super_shop_dataset[[#This Row],[Sold_Quantity]]*super_shop_dataset[[#This Row],[Purchase_Cost_in_$]]</f>
        <v>136485</v>
      </c>
      <c r="L4671" t="s">
        <v>12352</v>
      </c>
      <c r="M4671">
        <v>21</v>
      </c>
      <c r="N4671">
        <v>1.7</v>
      </c>
      <c r="O46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71">
        <v>357</v>
      </c>
      <c r="Q4671" t="s">
        <v>60</v>
      </c>
      <c r="R4671" s="2">
        <v>50327</v>
      </c>
      <c r="S4671" s="2">
        <v>49961</v>
      </c>
      <c r="T4671" t="s">
        <v>49</v>
      </c>
      <c r="U4671">
        <v>5</v>
      </c>
      <c r="V4671">
        <v>37</v>
      </c>
      <c r="W46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71" t="s">
        <v>50</v>
      </c>
      <c r="Y4671" t="s">
        <v>61</v>
      </c>
      <c r="Z4671" t="s">
        <v>76</v>
      </c>
      <c r="AA4671" t="s">
        <v>9411</v>
      </c>
      <c r="AB4671" t="s">
        <v>39</v>
      </c>
      <c r="AC4671">
        <v>4</v>
      </c>
      <c r="AD4671" t="s">
        <v>63</v>
      </c>
      <c r="AE4671">
        <v>501</v>
      </c>
      <c r="AF4671" t="s">
        <v>41</v>
      </c>
      <c r="AG4671" t="s">
        <v>42</v>
      </c>
    </row>
    <row r="4672" spans="1:33" x14ac:dyDescent="0.3">
      <c r="A4672" t="s">
        <v>9412</v>
      </c>
      <c r="B4672" t="s">
        <v>65</v>
      </c>
      <c r="C4672" t="s">
        <v>46</v>
      </c>
      <c r="D4672" t="s">
        <v>47</v>
      </c>
      <c r="E4672" t="s">
        <v>43</v>
      </c>
      <c r="F4672">
        <v>251</v>
      </c>
      <c r="G4672">
        <v>7</v>
      </c>
      <c r="H4672">
        <v>233.43</v>
      </c>
      <c r="I4672">
        <v>1152</v>
      </c>
      <c r="J4672">
        <v>22</v>
      </c>
      <c r="K4672">
        <f>super_shop_dataset[[#This Row],[Sold_Quantity]]*super_shop_dataset[[#This Row],[Purchase_Cost_in_$]]</f>
        <v>25344</v>
      </c>
      <c r="L4672" t="s">
        <v>15006</v>
      </c>
      <c r="M4672">
        <v>16</v>
      </c>
      <c r="N4672">
        <v>4.4000000000000004</v>
      </c>
      <c r="O46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72">
        <v>411</v>
      </c>
      <c r="Q4672" t="s">
        <v>33</v>
      </c>
      <c r="R4672" s="2">
        <v>50328</v>
      </c>
      <c r="S4672" s="2">
        <v>49962</v>
      </c>
      <c r="T4672" t="s">
        <v>49</v>
      </c>
      <c r="U4672">
        <v>30</v>
      </c>
      <c r="V4672">
        <v>20</v>
      </c>
      <c r="W46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72" t="s">
        <v>35</v>
      </c>
      <c r="Y4672" t="s">
        <v>61</v>
      </c>
      <c r="Z4672" t="s">
        <v>51</v>
      </c>
      <c r="AA4672" t="s">
        <v>9413</v>
      </c>
      <c r="AB4672" t="s">
        <v>53</v>
      </c>
      <c r="AC4672">
        <v>5</v>
      </c>
      <c r="AD4672" t="s">
        <v>40</v>
      </c>
      <c r="AE4672">
        <v>793</v>
      </c>
      <c r="AF4672" t="s">
        <v>54</v>
      </c>
      <c r="AG4672" t="s">
        <v>82</v>
      </c>
    </row>
    <row r="4673" spans="1:33" x14ac:dyDescent="0.3">
      <c r="A4673" t="s">
        <v>9414</v>
      </c>
      <c r="B4673" t="s">
        <v>45</v>
      </c>
      <c r="C4673" t="s">
        <v>30</v>
      </c>
      <c r="D4673" t="s">
        <v>31</v>
      </c>
      <c r="E4673" t="s">
        <v>59</v>
      </c>
      <c r="F4673">
        <v>4177</v>
      </c>
      <c r="G4673">
        <v>12</v>
      </c>
      <c r="H4673">
        <v>3675.76</v>
      </c>
      <c r="I4673">
        <v>3287</v>
      </c>
      <c r="J4673">
        <v>56</v>
      </c>
      <c r="K4673">
        <f>super_shop_dataset[[#This Row],[Sold_Quantity]]*super_shop_dataset[[#This Row],[Purchase_Cost_in_$]]</f>
        <v>184072</v>
      </c>
      <c r="L4673" t="s">
        <v>12353</v>
      </c>
      <c r="M4673">
        <v>128</v>
      </c>
      <c r="N4673">
        <v>4</v>
      </c>
      <c r="O46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73">
        <v>481</v>
      </c>
      <c r="Q4673" t="s">
        <v>60</v>
      </c>
      <c r="R4673" s="2">
        <v>50329</v>
      </c>
      <c r="S4673" s="2">
        <v>49963</v>
      </c>
      <c r="T4673" t="s">
        <v>89</v>
      </c>
      <c r="U4673">
        <v>31</v>
      </c>
      <c r="V4673">
        <v>29</v>
      </c>
      <c r="W46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73" t="s">
        <v>50</v>
      </c>
      <c r="Y4673" t="s">
        <v>36</v>
      </c>
      <c r="Z4673" t="s">
        <v>37</v>
      </c>
      <c r="AA4673" t="s">
        <v>9415</v>
      </c>
      <c r="AB4673" t="s">
        <v>39</v>
      </c>
      <c r="AC4673">
        <v>10</v>
      </c>
      <c r="AD4673" t="s">
        <v>63</v>
      </c>
      <c r="AE4673">
        <v>489</v>
      </c>
      <c r="AF4673" t="s">
        <v>54</v>
      </c>
      <c r="AG4673" t="s">
        <v>55</v>
      </c>
    </row>
    <row r="4674" spans="1:33" x14ac:dyDescent="0.3">
      <c r="A4674" t="s">
        <v>9416</v>
      </c>
      <c r="B4674" t="s">
        <v>75</v>
      </c>
      <c r="C4674" t="s">
        <v>66</v>
      </c>
      <c r="D4674" t="s">
        <v>31</v>
      </c>
      <c r="E4674" t="s">
        <v>43</v>
      </c>
      <c r="F4674">
        <v>2680</v>
      </c>
      <c r="G4674">
        <v>17</v>
      </c>
      <c r="H4674">
        <v>2224.4</v>
      </c>
      <c r="I4674">
        <v>3890</v>
      </c>
      <c r="J4674">
        <v>14</v>
      </c>
      <c r="K4674">
        <f>super_shop_dataset[[#This Row],[Sold_Quantity]]*super_shop_dataset[[#This Row],[Purchase_Cost_in_$]]</f>
        <v>54460</v>
      </c>
      <c r="L4674" t="s">
        <v>15007</v>
      </c>
      <c r="M4674">
        <v>168</v>
      </c>
      <c r="N4674">
        <v>3.2</v>
      </c>
      <c r="O46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74">
        <v>54</v>
      </c>
      <c r="Q4674" t="s">
        <v>48</v>
      </c>
      <c r="R4674" s="2">
        <v>50330</v>
      </c>
      <c r="S4674" s="2">
        <v>49964</v>
      </c>
      <c r="T4674" t="s">
        <v>49</v>
      </c>
      <c r="U4674">
        <v>26</v>
      </c>
      <c r="V4674">
        <v>33</v>
      </c>
      <c r="W46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74" t="s">
        <v>50</v>
      </c>
      <c r="Y4674" t="s">
        <v>61</v>
      </c>
      <c r="Z4674" t="s">
        <v>76</v>
      </c>
      <c r="AA4674" t="s">
        <v>9417</v>
      </c>
      <c r="AB4674" t="s">
        <v>53</v>
      </c>
      <c r="AC4674">
        <v>1</v>
      </c>
      <c r="AD4674" t="s">
        <v>40</v>
      </c>
      <c r="AE4674">
        <v>128</v>
      </c>
      <c r="AF4674" t="s">
        <v>78</v>
      </c>
      <c r="AG4674" t="s">
        <v>42</v>
      </c>
    </row>
    <row r="4675" spans="1:33" x14ac:dyDescent="0.3">
      <c r="A4675" t="s">
        <v>9418</v>
      </c>
      <c r="B4675" t="s">
        <v>65</v>
      </c>
      <c r="C4675" t="s">
        <v>66</v>
      </c>
      <c r="D4675" t="s">
        <v>47</v>
      </c>
      <c r="E4675" t="s">
        <v>43</v>
      </c>
      <c r="F4675">
        <v>3531</v>
      </c>
      <c r="G4675">
        <v>23</v>
      </c>
      <c r="H4675">
        <v>2718.87</v>
      </c>
      <c r="I4675">
        <v>3576</v>
      </c>
      <c r="J4675">
        <v>14</v>
      </c>
      <c r="K4675">
        <f>super_shop_dataset[[#This Row],[Sold_Quantity]]*super_shop_dataset[[#This Row],[Purchase_Cost_in_$]]</f>
        <v>50064</v>
      </c>
      <c r="L4675" t="s">
        <v>15008</v>
      </c>
      <c r="M4675">
        <v>123</v>
      </c>
      <c r="N4675">
        <v>1.8</v>
      </c>
      <c r="O46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75">
        <v>203</v>
      </c>
      <c r="Q4675" t="s">
        <v>60</v>
      </c>
      <c r="R4675" s="2">
        <v>50331</v>
      </c>
      <c r="S4675" s="2">
        <v>49965</v>
      </c>
      <c r="T4675" t="s">
        <v>89</v>
      </c>
      <c r="U4675">
        <v>47</v>
      </c>
      <c r="V4675">
        <v>42</v>
      </c>
      <c r="W46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75" t="s">
        <v>35</v>
      </c>
      <c r="Y4675" t="s">
        <v>36</v>
      </c>
      <c r="Z4675" t="s">
        <v>51</v>
      </c>
      <c r="AA4675" t="s">
        <v>9419</v>
      </c>
      <c r="AB4675" t="s">
        <v>70</v>
      </c>
      <c r="AC4675">
        <v>2</v>
      </c>
      <c r="AD4675" t="s">
        <v>63</v>
      </c>
      <c r="AE4675">
        <v>532</v>
      </c>
      <c r="AF4675" t="s">
        <v>78</v>
      </c>
      <c r="AG4675" t="s">
        <v>82</v>
      </c>
    </row>
    <row r="4676" spans="1:33" x14ac:dyDescent="0.3">
      <c r="A4676" t="s">
        <v>9420</v>
      </c>
      <c r="B4676" t="s">
        <v>65</v>
      </c>
      <c r="C4676" t="s">
        <v>66</v>
      </c>
      <c r="D4676" t="s">
        <v>96</v>
      </c>
      <c r="E4676" t="s">
        <v>43</v>
      </c>
      <c r="F4676">
        <v>1139</v>
      </c>
      <c r="G4676">
        <v>24</v>
      </c>
      <c r="H4676">
        <v>865.64</v>
      </c>
      <c r="I4676">
        <v>1364</v>
      </c>
      <c r="J4676">
        <v>44</v>
      </c>
      <c r="K4676">
        <f>super_shop_dataset[[#This Row],[Sold_Quantity]]*super_shop_dataset[[#This Row],[Purchase_Cost_in_$]]</f>
        <v>60016</v>
      </c>
      <c r="L4676" t="s">
        <v>15009</v>
      </c>
      <c r="M4676">
        <v>115</v>
      </c>
      <c r="N4676">
        <v>4.9000000000000004</v>
      </c>
      <c r="O46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76">
        <v>38</v>
      </c>
      <c r="Q4676" t="s">
        <v>33</v>
      </c>
      <c r="R4676" s="2">
        <v>50332</v>
      </c>
      <c r="S4676" s="2">
        <v>49966</v>
      </c>
      <c r="T4676" t="s">
        <v>89</v>
      </c>
      <c r="U4676">
        <v>30</v>
      </c>
      <c r="V4676">
        <v>56</v>
      </c>
      <c r="W46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76" t="s">
        <v>50</v>
      </c>
      <c r="Y4676" t="s">
        <v>68</v>
      </c>
      <c r="Z4676" t="s">
        <v>37</v>
      </c>
      <c r="AA4676" t="s">
        <v>9421</v>
      </c>
      <c r="AB4676" t="s">
        <v>53</v>
      </c>
      <c r="AC4676">
        <v>11</v>
      </c>
      <c r="AD4676" t="s">
        <v>63</v>
      </c>
      <c r="AE4676">
        <v>196</v>
      </c>
      <c r="AF4676" t="s">
        <v>78</v>
      </c>
      <c r="AG4676" t="s">
        <v>55</v>
      </c>
    </row>
    <row r="4677" spans="1:33" x14ac:dyDescent="0.3">
      <c r="A4677" t="s">
        <v>9422</v>
      </c>
      <c r="B4677" t="s">
        <v>80</v>
      </c>
      <c r="C4677" t="s">
        <v>30</v>
      </c>
      <c r="D4677" t="s">
        <v>31</v>
      </c>
      <c r="E4677" t="s">
        <v>56</v>
      </c>
      <c r="F4677">
        <v>3005</v>
      </c>
      <c r="G4677">
        <v>23</v>
      </c>
      <c r="H4677">
        <v>2313.85</v>
      </c>
      <c r="I4677">
        <v>276</v>
      </c>
      <c r="J4677">
        <v>96</v>
      </c>
      <c r="K4677">
        <f>super_shop_dataset[[#This Row],[Sold_Quantity]]*super_shop_dataset[[#This Row],[Purchase_Cost_in_$]]</f>
        <v>26496</v>
      </c>
      <c r="L4677" t="s">
        <v>12354</v>
      </c>
      <c r="M4677">
        <v>161</v>
      </c>
      <c r="N4677">
        <v>2.1</v>
      </c>
      <c r="O46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77">
        <v>185</v>
      </c>
      <c r="Q4677" t="s">
        <v>33</v>
      </c>
      <c r="R4677" s="2">
        <v>50333</v>
      </c>
      <c r="S4677" s="2">
        <v>49967</v>
      </c>
      <c r="T4677" t="s">
        <v>89</v>
      </c>
      <c r="U4677">
        <v>31</v>
      </c>
      <c r="V4677">
        <v>22</v>
      </c>
      <c r="W46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77" t="s">
        <v>35</v>
      </c>
      <c r="Y4677" t="s">
        <v>61</v>
      </c>
      <c r="Z4677" t="s">
        <v>37</v>
      </c>
      <c r="AA4677" t="s">
        <v>9423</v>
      </c>
      <c r="AB4677" t="s">
        <v>53</v>
      </c>
      <c r="AC4677">
        <v>3</v>
      </c>
      <c r="AD4677" t="s">
        <v>40</v>
      </c>
      <c r="AE4677">
        <v>236</v>
      </c>
      <c r="AF4677" t="s">
        <v>78</v>
      </c>
      <c r="AG4677" t="s">
        <v>42</v>
      </c>
    </row>
    <row r="4678" spans="1:33" x14ac:dyDescent="0.3">
      <c r="A4678" t="s">
        <v>9424</v>
      </c>
      <c r="B4678" t="s">
        <v>75</v>
      </c>
      <c r="C4678" t="s">
        <v>46</v>
      </c>
      <c r="D4678" t="s">
        <v>58</v>
      </c>
      <c r="E4678" t="s">
        <v>32</v>
      </c>
      <c r="F4678">
        <v>651</v>
      </c>
      <c r="G4678">
        <v>20</v>
      </c>
      <c r="H4678">
        <v>520.79999999999995</v>
      </c>
      <c r="I4678">
        <v>3559</v>
      </c>
      <c r="J4678">
        <v>1</v>
      </c>
      <c r="K4678">
        <f>super_shop_dataset[[#This Row],[Sold_Quantity]]*super_shop_dataset[[#This Row],[Purchase_Cost_in_$]]</f>
        <v>3559</v>
      </c>
      <c r="L4678" t="s">
        <v>15010</v>
      </c>
      <c r="M4678">
        <v>58</v>
      </c>
      <c r="N4678">
        <v>4.5999999999999996</v>
      </c>
      <c r="O46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78">
        <v>452</v>
      </c>
      <c r="Q4678" t="s">
        <v>48</v>
      </c>
      <c r="R4678" s="2">
        <v>50334</v>
      </c>
      <c r="S4678" s="2">
        <v>49968</v>
      </c>
      <c r="T4678" t="s">
        <v>49</v>
      </c>
      <c r="U4678">
        <v>13</v>
      </c>
      <c r="V4678">
        <v>35</v>
      </c>
      <c r="W46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78" t="s">
        <v>35</v>
      </c>
      <c r="Y4678" t="s">
        <v>36</v>
      </c>
      <c r="Z4678" t="s">
        <v>76</v>
      </c>
      <c r="AA4678" t="s">
        <v>9425</v>
      </c>
      <c r="AB4678" t="s">
        <v>39</v>
      </c>
      <c r="AC4678">
        <v>4</v>
      </c>
      <c r="AD4678" t="s">
        <v>63</v>
      </c>
      <c r="AE4678">
        <v>223</v>
      </c>
      <c r="AF4678" t="s">
        <v>78</v>
      </c>
      <c r="AG4678" t="s">
        <v>82</v>
      </c>
    </row>
    <row r="4679" spans="1:33" x14ac:dyDescent="0.3">
      <c r="A4679" t="s">
        <v>9426</v>
      </c>
      <c r="B4679" t="s">
        <v>80</v>
      </c>
      <c r="C4679" t="s">
        <v>84</v>
      </c>
      <c r="D4679" t="s">
        <v>47</v>
      </c>
      <c r="E4679" t="s">
        <v>56</v>
      </c>
      <c r="F4679">
        <v>729</v>
      </c>
      <c r="G4679">
        <v>20</v>
      </c>
      <c r="H4679">
        <v>583.20000000000005</v>
      </c>
      <c r="I4679">
        <v>1224</v>
      </c>
      <c r="J4679">
        <v>11</v>
      </c>
      <c r="K4679">
        <f>super_shop_dataset[[#This Row],[Sold_Quantity]]*super_shop_dataset[[#This Row],[Purchase_Cost_in_$]]</f>
        <v>13464</v>
      </c>
      <c r="L4679" t="s">
        <v>15011</v>
      </c>
      <c r="M4679">
        <v>47</v>
      </c>
      <c r="N4679">
        <v>1.4</v>
      </c>
      <c r="O46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79">
        <v>21</v>
      </c>
      <c r="Q4679" t="s">
        <v>48</v>
      </c>
      <c r="R4679" s="2">
        <v>50335</v>
      </c>
      <c r="S4679" s="2">
        <v>49969</v>
      </c>
      <c r="T4679" t="s">
        <v>89</v>
      </c>
      <c r="U4679">
        <v>27</v>
      </c>
      <c r="V4679">
        <v>61</v>
      </c>
      <c r="W46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79" t="s">
        <v>50</v>
      </c>
      <c r="Y4679" t="s">
        <v>68</v>
      </c>
      <c r="Z4679" t="s">
        <v>76</v>
      </c>
      <c r="AA4679" t="s">
        <v>9427</v>
      </c>
      <c r="AB4679" t="s">
        <v>53</v>
      </c>
      <c r="AC4679">
        <v>1</v>
      </c>
      <c r="AD4679" t="s">
        <v>40</v>
      </c>
      <c r="AE4679">
        <v>439</v>
      </c>
      <c r="AF4679" t="s">
        <v>78</v>
      </c>
      <c r="AG4679" t="s">
        <v>55</v>
      </c>
    </row>
    <row r="4680" spans="1:33" x14ac:dyDescent="0.3">
      <c r="A4680" t="s">
        <v>9428</v>
      </c>
      <c r="B4680" t="s">
        <v>65</v>
      </c>
      <c r="C4680" t="s">
        <v>46</v>
      </c>
      <c r="D4680" t="s">
        <v>96</v>
      </c>
      <c r="E4680" t="s">
        <v>59</v>
      </c>
      <c r="F4680">
        <v>994</v>
      </c>
      <c r="G4680">
        <v>17</v>
      </c>
      <c r="H4680">
        <v>825.02</v>
      </c>
      <c r="I4680">
        <v>2483</v>
      </c>
      <c r="J4680">
        <v>9</v>
      </c>
      <c r="K4680">
        <f>super_shop_dataset[[#This Row],[Sold_Quantity]]*super_shop_dataset[[#This Row],[Purchase_Cost_in_$]]</f>
        <v>22347</v>
      </c>
      <c r="L4680" t="s">
        <v>15012</v>
      </c>
      <c r="M4680">
        <v>117</v>
      </c>
      <c r="N4680">
        <v>4.0999999999999996</v>
      </c>
      <c r="O46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80">
        <v>381</v>
      </c>
      <c r="Q4680" t="s">
        <v>33</v>
      </c>
      <c r="R4680" s="2">
        <v>50336</v>
      </c>
      <c r="S4680" s="2">
        <v>49970</v>
      </c>
      <c r="T4680" t="s">
        <v>89</v>
      </c>
      <c r="U4680">
        <v>45</v>
      </c>
      <c r="V4680">
        <v>33</v>
      </c>
      <c r="W46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80" t="s">
        <v>50</v>
      </c>
      <c r="Y4680" t="s">
        <v>68</v>
      </c>
      <c r="Z4680" t="s">
        <v>37</v>
      </c>
      <c r="AA4680" t="s">
        <v>9429</v>
      </c>
      <c r="AB4680" t="s">
        <v>70</v>
      </c>
      <c r="AC4680">
        <v>5</v>
      </c>
      <c r="AD4680" t="s">
        <v>63</v>
      </c>
      <c r="AE4680">
        <v>423</v>
      </c>
      <c r="AF4680" t="s">
        <v>41</v>
      </c>
      <c r="AG4680" t="s">
        <v>82</v>
      </c>
    </row>
    <row r="4681" spans="1:33" x14ac:dyDescent="0.3">
      <c r="A4681" t="s">
        <v>9430</v>
      </c>
      <c r="B4681" t="s">
        <v>45</v>
      </c>
      <c r="C4681" t="s">
        <v>84</v>
      </c>
      <c r="D4681" t="s">
        <v>31</v>
      </c>
      <c r="E4681" t="s">
        <v>56</v>
      </c>
      <c r="F4681">
        <v>633</v>
      </c>
      <c r="G4681">
        <v>33</v>
      </c>
      <c r="H4681">
        <v>424.11</v>
      </c>
      <c r="I4681">
        <v>1463</v>
      </c>
      <c r="J4681">
        <v>46</v>
      </c>
      <c r="K4681">
        <f>super_shop_dataset[[#This Row],[Sold_Quantity]]*super_shop_dataset[[#This Row],[Purchase_Cost_in_$]]</f>
        <v>67298</v>
      </c>
      <c r="L4681" t="s">
        <v>15013</v>
      </c>
      <c r="M4681">
        <v>15</v>
      </c>
      <c r="N4681">
        <v>3</v>
      </c>
      <c r="O46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81">
        <v>176</v>
      </c>
      <c r="Q4681" t="s">
        <v>48</v>
      </c>
      <c r="R4681" s="2">
        <v>50337</v>
      </c>
      <c r="S4681" s="2">
        <v>49971</v>
      </c>
      <c r="T4681" t="s">
        <v>49</v>
      </c>
      <c r="U4681">
        <v>31</v>
      </c>
      <c r="V4681">
        <v>52</v>
      </c>
      <c r="W46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81" t="s">
        <v>35</v>
      </c>
      <c r="Y4681" t="s">
        <v>36</v>
      </c>
      <c r="Z4681" t="s">
        <v>37</v>
      </c>
      <c r="AA4681" t="s">
        <v>9431</v>
      </c>
      <c r="AB4681" t="s">
        <v>70</v>
      </c>
      <c r="AC4681">
        <v>6</v>
      </c>
      <c r="AD4681" t="s">
        <v>63</v>
      </c>
      <c r="AE4681">
        <v>354</v>
      </c>
      <c r="AF4681" t="s">
        <v>41</v>
      </c>
      <c r="AG4681" t="s">
        <v>55</v>
      </c>
    </row>
    <row r="4682" spans="1:33" x14ac:dyDescent="0.3">
      <c r="A4682" t="s">
        <v>9432</v>
      </c>
      <c r="B4682" t="s">
        <v>45</v>
      </c>
      <c r="C4682" t="s">
        <v>72</v>
      </c>
      <c r="D4682" t="s">
        <v>31</v>
      </c>
      <c r="E4682" t="s">
        <v>59</v>
      </c>
      <c r="F4682">
        <v>1211</v>
      </c>
      <c r="G4682">
        <v>25</v>
      </c>
      <c r="H4682">
        <v>908.25</v>
      </c>
      <c r="I4682">
        <v>3502</v>
      </c>
      <c r="J4682">
        <v>57</v>
      </c>
      <c r="K4682">
        <f>super_shop_dataset[[#This Row],[Sold_Quantity]]*super_shop_dataset[[#This Row],[Purchase_Cost_in_$]]</f>
        <v>199614</v>
      </c>
      <c r="L4682" t="s">
        <v>15014</v>
      </c>
      <c r="M4682">
        <v>52</v>
      </c>
      <c r="N4682">
        <v>3.5</v>
      </c>
      <c r="O46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82">
        <v>324</v>
      </c>
      <c r="Q4682" t="s">
        <v>33</v>
      </c>
      <c r="R4682" s="2">
        <v>50338</v>
      </c>
      <c r="S4682" s="2">
        <v>49972</v>
      </c>
      <c r="T4682" t="s">
        <v>89</v>
      </c>
      <c r="U4682">
        <v>25</v>
      </c>
      <c r="V4682">
        <v>58</v>
      </c>
      <c r="W46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82" t="s">
        <v>35</v>
      </c>
      <c r="Y4682" t="s">
        <v>36</v>
      </c>
      <c r="Z4682" t="s">
        <v>76</v>
      </c>
      <c r="AA4682" t="s">
        <v>9433</v>
      </c>
      <c r="AB4682" t="s">
        <v>53</v>
      </c>
      <c r="AC4682">
        <v>4</v>
      </c>
      <c r="AD4682" t="s">
        <v>63</v>
      </c>
      <c r="AE4682">
        <v>333</v>
      </c>
      <c r="AF4682" t="s">
        <v>78</v>
      </c>
      <c r="AG4682" t="s">
        <v>82</v>
      </c>
    </row>
    <row r="4683" spans="1:33" x14ac:dyDescent="0.3">
      <c r="A4683" t="s">
        <v>9434</v>
      </c>
      <c r="B4683" t="s">
        <v>45</v>
      </c>
      <c r="C4683" t="s">
        <v>30</v>
      </c>
      <c r="D4683" t="s">
        <v>67</v>
      </c>
      <c r="E4683" t="s">
        <v>59</v>
      </c>
      <c r="F4683">
        <v>3884</v>
      </c>
      <c r="G4683">
        <v>12</v>
      </c>
      <c r="H4683">
        <v>3417.92</v>
      </c>
      <c r="I4683">
        <v>3627</v>
      </c>
      <c r="J4683">
        <v>38</v>
      </c>
      <c r="K4683">
        <f>super_shop_dataset[[#This Row],[Sold_Quantity]]*super_shop_dataset[[#This Row],[Purchase_Cost_in_$]]</f>
        <v>137826</v>
      </c>
      <c r="L4683" t="s">
        <v>15015</v>
      </c>
      <c r="M4683">
        <v>51</v>
      </c>
      <c r="N4683">
        <v>4.4000000000000004</v>
      </c>
      <c r="O46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83">
        <v>51</v>
      </c>
      <c r="Q4683" t="s">
        <v>60</v>
      </c>
      <c r="R4683" s="2">
        <v>50339</v>
      </c>
      <c r="S4683" s="2">
        <v>49973</v>
      </c>
      <c r="T4683" t="s">
        <v>89</v>
      </c>
      <c r="U4683">
        <v>2</v>
      </c>
      <c r="V4683">
        <v>66</v>
      </c>
      <c r="W46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683" t="s">
        <v>50</v>
      </c>
      <c r="Y4683" t="s">
        <v>36</v>
      </c>
      <c r="Z4683" t="s">
        <v>51</v>
      </c>
      <c r="AA4683" t="s">
        <v>9435</v>
      </c>
      <c r="AB4683" t="s">
        <v>53</v>
      </c>
      <c r="AC4683">
        <v>13</v>
      </c>
      <c r="AD4683" t="s">
        <v>63</v>
      </c>
      <c r="AE4683">
        <v>351</v>
      </c>
      <c r="AF4683" t="s">
        <v>54</v>
      </c>
      <c r="AG4683" t="s">
        <v>55</v>
      </c>
    </row>
    <row r="4684" spans="1:33" x14ac:dyDescent="0.3">
      <c r="A4684" t="s">
        <v>9436</v>
      </c>
      <c r="B4684" t="s">
        <v>29</v>
      </c>
      <c r="C4684" t="s">
        <v>30</v>
      </c>
      <c r="D4684" t="s">
        <v>58</v>
      </c>
      <c r="E4684" t="s">
        <v>59</v>
      </c>
      <c r="F4684">
        <v>3924</v>
      </c>
      <c r="G4684">
        <v>2</v>
      </c>
      <c r="H4684">
        <v>3845.52</v>
      </c>
      <c r="I4684">
        <v>3392</v>
      </c>
      <c r="J4684">
        <v>88</v>
      </c>
      <c r="K4684">
        <f>super_shop_dataset[[#This Row],[Sold_Quantity]]*super_shop_dataset[[#This Row],[Purchase_Cost_in_$]]</f>
        <v>298496</v>
      </c>
      <c r="L4684" t="s">
        <v>12355</v>
      </c>
      <c r="M4684">
        <v>177</v>
      </c>
      <c r="N4684">
        <v>2.7</v>
      </c>
      <c r="O46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84">
        <v>325</v>
      </c>
      <c r="Q4684" t="s">
        <v>60</v>
      </c>
      <c r="R4684" s="2">
        <v>50340</v>
      </c>
      <c r="S4684" s="2">
        <v>49974</v>
      </c>
      <c r="T4684" t="s">
        <v>49</v>
      </c>
      <c r="U4684">
        <v>17</v>
      </c>
      <c r="V4684">
        <v>41</v>
      </c>
      <c r="W46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84" t="s">
        <v>50</v>
      </c>
      <c r="Y4684" t="s">
        <v>61</v>
      </c>
      <c r="Z4684" t="s">
        <v>37</v>
      </c>
      <c r="AA4684" t="s">
        <v>9437</v>
      </c>
      <c r="AB4684" t="s">
        <v>53</v>
      </c>
      <c r="AC4684">
        <v>14</v>
      </c>
      <c r="AD4684" t="s">
        <v>63</v>
      </c>
      <c r="AE4684">
        <v>851</v>
      </c>
      <c r="AF4684" t="s">
        <v>54</v>
      </c>
      <c r="AG4684" t="s">
        <v>42</v>
      </c>
    </row>
    <row r="4685" spans="1:33" x14ac:dyDescent="0.3">
      <c r="A4685" t="s">
        <v>9438</v>
      </c>
      <c r="B4685" t="s">
        <v>65</v>
      </c>
      <c r="C4685" t="s">
        <v>72</v>
      </c>
      <c r="D4685" t="s">
        <v>58</v>
      </c>
      <c r="E4685" t="s">
        <v>56</v>
      </c>
      <c r="F4685">
        <v>532</v>
      </c>
      <c r="G4685">
        <v>45</v>
      </c>
      <c r="H4685">
        <v>292.60000000000002</v>
      </c>
      <c r="I4685">
        <v>337</v>
      </c>
      <c r="J4685">
        <v>11</v>
      </c>
      <c r="K4685">
        <f>super_shop_dataset[[#This Row],[Sold_Quantity]]*super_shop_dataset[[#This Row],[Purchase_Cost_in_$]]</f>
        <v>3707</v>
      </c>
      <c r="L4685" t="s">
        <v>15016</v>
      </c>
      <c r="M4685">
        <v>133</v>
      </c>
      <c r="N4685">
        <v>2.1</v>
      </c>
      <c r="O46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85">
        <v>374</v>
      </c>
      <c r="Q4685" t="s">
        <v>48</v>
      </c>
      <c r="R4685" s="2">
        <v>50341</v>
      </c>
      <c r="S4685" s="2">
        <v>49975</v>
      </c>
      <c r="T4685" t="s">
        <v>49</v>
      </c>
      <c r="U4685">
        <v>48</v>
      </c>
      <c r="V4685">
        <v>42</v>
      </c>
      <c r="W46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85" t="s">
        <v>50</v>
      </c>
      <c r="Y4685" t="s">
        <v>36</v>
      </c>
      <c r="Z4685" t="s">
        <v>37</v>
      </c>
      <c r="AA4685" t="s">
        <v>9439</v>
      </c>
      <c r="AB4685" t="s">
        <v>70</v>
      </c>
      <c r="AC4685">
        <v>13</v>
      </c>
      <c r="AD4685" t="s">
        <v>63</v>
      </c>
      <c r="AE4685">
        <v>909</v>
      </c>
      <c r="AF4685" t="s">
        <v>41</v>
      </c>
      <c r="AG4685" t="s">
        <v>42</v>
      </c>
    </row>
    <row r="4686" spans="1:33" x14ac:dyDescent="0.3">
      <c r="A4686" t="s">
        <v>9440</v>
      </c>
      <c r="B4686" t="s">
        <v>65</v>
      </c>
      <c r="C4686" t="s">
        <v>72</v>
      </c>
      <c r="D4686" t="s">
        <v>31</v>
      </c>
      <c r="E4686" t="s">
        <v>32</v>
      </c>
      <c r="F4686">
        <v>1957</v>
      </c>
      <c r="G4686">
        <v>20</v>
      </c>
      <c r="H4686">
        <v>1565.6</v>
      </c>
      <c r="I4686">
        <v>144</v>
      </c>
      <c r="J4686">
        <v>52</v>
      </c>
      <c r="K4686">
        <f>super_shop_dataset[[#This Row],[Sold_Quantity]]*super_shop_dataset[[#This Row],[Purchase_Cost_in_$]]</f>
        <v>7488</v>
      </c>
      <c r="L4686" t="s">
        <v>12356</v>
      </c>
      <c r="M4686">
        <v>155</v>
      </c>
      <c r="N4686">
        <v>4.5999999999999996</v>
      </c>
      <c r="O46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86">
        <v>86</v>
      </c>
      <c r="Q4686" t="s">
        <v>60</v>
      </c>
      <c r="R4686" s="2">
        <v>50342</v>
      </c>
      <c r="S4686" s="2">
        <v>49976</v>
      </c>
      <c r="T4686" t="s">
        <v>34</v>
      </c>
      <c r="U4686">
        <v>25</v>
      </c>
      <c r="V4686">
        <v>50</v>
      </c>
      <c r="W46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86" t="s">
        <v>50</v>
      </c>
      <c r="Y4686" t="s">
        <v>68</v>
      </c>
      <c r="Z4686" t="s">
        <v>51</v>
      </c>
      <c r="AA4686" t="s">
        <v>9441</v>
      </c>
      <c r="AB4686" t="s">
        <v>53</v>
      </c>
      <c r="AC4686">
        <v>5</v>
      </c>
      <c r="AD4686" t="s">
        <v>63</v>
      </c>
      <c r="AE4686">
        <v>193</v>
      </c>
      <c r="AF4686" t="s">
        <v>78</v>
      </c>
      <c r="AG4686" t="s">
        <v>82</v>
      </c>
    </row>
    <row r="4687" spans="1:33" x14ac:dyDescent="0.3">
      <c r="A4687" t="s">
        <v>9442</v>
      </c>
      <c r="B4687" t="s">
        <v>75</v>
      </c>
      <c r="C4687" t="s">
        <v>84</v>
      </c>
      <c r="D4687" t="s">
        <v>31</v>
      </c>
      <c r="E4687" t="s">
        <v>59</v>
      </c>
      <c r="F4687">
        <v>2589</v>
      </c>
      <c r="G4687">
        <v>33</v>
      </c>
      <c r="H4687">
        <v>1734.63</v>
      </c>
      <c r="I4687">
        <v>2026</v>
      </c>
      <c r="J4687">
        <v>18</v>
      </c>
      <c r="K4687">
        <f>super_shop_dataset[[#This Row],[Sold_Quantity]]*super_shop_dataset[[#This Row],[Purchase_Cost_in_$]]</f>
        <v>36468</v>
      </c>
      <c r="L4687" t="s">
        <v>15017</v>
      </c>
      <c r="M4687">
        <v>94</v>
      </c>
      <c r="N4687">
        <v>2.2000000000000002</v>
      </c>
      <c r="O46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87">
        <v>21</v>
      </c>
      <c r="Q4687" t="s">
        <v>48</v>
      </c>
      <c r="R4687" s="2">
        <v>50343</v>
      </c>
      <c r="S4687" s="2">
        <v>49977</v>
      </c>
      <c r="T4687" t="s">
        <v>89</v>
      </c>
      <c r="U4687">
        <v>46</v>
      </c>
      <c r="V4687">
        <v>30</v>
      </c>
      <c r="W46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87" t="s">
        <v>50</v>
      </c>
      <c r="Y4687" t="s">
        <v>61</v>
      </c>
      <c r="Z4687" t="s">
        <v>76</v>
      </c>
      <c r="AA4687" t="s">
        <v>9443</v>
      </c>
      <c r="AB4687" t="s">
        <v>39</v>
      </c>
      <c r="AC4687">
        <v>11</v>
      </c>
      <c r="AD4687" t="s">
        <v>63</v>
      </c>
      <c r="AE4687">
        <v>202</v>
      </c>
      <c r="AF4687" t="s">
        <v>41</v>
      </c>
      <c r="AG4687" t="s">
        <v>42</v>
      </c>
    </row>
    <row r="4688" spans="1:33" x14ac:dyDescent="0.3">
      <c r="A4688" t="s">
        <v>9444</v>
      </c>
      <c r="B4688" t="s">
        <v>65</v>
      </c>
      <c r="C4688" t="s">
        <v>30</v>
      </c>
      <c r="D4688" t="s">
        <v>67</v>
      </c>
      <c r="E4688" t="s">
        <v>56</v>
      </c>
      <c r="F4688">
        <v>1279</v>
      </c>
      <c r="G4688">
        <v>43</v>
      </c>
      <c r="H4688">
        <v>729.03</v>
      </c>
      <c r="I4688">
        <v>2877</v>
      </c>
      <c r="J4688">
        <v>34</v>
      </c>
      <c r="K4688">
        <f>super_shop_dataset[[#This Row],[Sold_Quantity]]*super_shop_dataset[[#This Row],[Purchase_Cost_in_$]]</f>
        <v>97818</v>
      </c>
      <c r="L4688" t="s">
        <v>15018</v>
      </c>
      <c r="M4688">
        <v>177</v>
      </c>
      <c r="N4688">
        <v>1.3</v>
      </c>
      <c r="O46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88">
        <v>376</v>
      </c>
      <c r="Q4688" t="s">
        <v>33</v>
      </c>
      <c r="R4688" s="2">
        <v>50344</v>
      </c>
      <c r="S4688" s="2">
        <v>49978</v>
      </c>
      <c r="T4688" t="s">
        <v>89</v>
      </c>
      <c r="U4688">
        <v>8</v>
      </c>
      <c r="V4688">
        <v>25</v>
      </c>
      <c r="W46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88" t="s">
        <v>50</v>
      </c>
      <c r="Y4688" t="s">
        <v>68</v>
      </c>
      <c r="Z4688" t="s">
        <v>51</v>
      </c>
      <c r="AA4688" t="s">
        <v>9445</v>
      </c>
      <c r="AB4688" t="s">
        <v>53</v>
      </c>
      <c r="AC4688">
        <v>8</v>
      </c>
      <c r="AD4688" t="s">
        <v>40</v>
      </c>
      <c r="AE4688">
        <v>165</v>
      </c>
      <c r="AF4688" t="s">
        <v>78</v>
      </c>
      <c r="AG4688" t="s">
        <v>55</v>
      </c>
    </row>
    <row r="4689" spans="1:33" x14ac:dyDescent="0.3">
      <c r="A4689" t="s">
        <v>9446</v>
      </c>
      <c r="B4689" t="s">
        <v>80</v>
      </c>
      <c r="C4689" t="s">
        <v>84</v>
      </c>
      <c r="D4689" t="s">
        <v>47</v>
      </c>
      <c r="E4689" t="s">
        <v>32</v>
      </c>
      <c r="F4689">
        <v>2147</v>
      </c>
      <c r="G4689">
        <v>8</v>
      </c>
      <c r="H4689">
        <v>1975.24</v>
      </c>
      <c r="I4689">
        <v>1927</v>
      </c>
      <c r="J4689">
        <v>78</v>
      </c>
      <c r="K4689">
        <f>super_shop_dataset[[#This Row],[Sold_Quantity]]*super_shop_dataset[[#This Row],[Purchase_Cost_in_$]]</f>
        <v>150306</v>
      </c>
      <c r="L4689" t="s">
        <v>12357</v>
      </c>
      <c r="M4689">
        <v>80</v>
      </c>
      <c r="N4689">
        <v>1.7</v>
      </c>
      <c r="O46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89">
        <v>482</v>
      </c>
      <c r="Q4689" t="s">
        <v>60</v>
      </c>
      <c r="R4689" s="2">
        <v>50345</v>
      </c>
      <c r="S4689" s="2">
        <v>49979</v>
      </c>
      <c r="T4689" t="s">
        <v>49</v>
      </c>
      <c r="U4689">
        <v>9</v>
      </c>
      <c r="V4689">
        <v>38</v>
      </c>
      <c r="W46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89" t="s">
        <v>50</v>
      </c>
      <c r="Y4689" t="s">
        <v>36</v>
      </c>
      <c r="Z4689" t="s">
        <v>76</v>
      </c>
      <c r="AA4689" t="s">
        <v>9447</v>
      </c>
      <c r="AB4689" t="s">
        <v>70</v>
      </c>
      <c r="AC4689">
        <v>8</v>
      </c>
      <c r="AD4689" t="s">
        <v>63</v>
      </c>
      <c r="AE4689">
        <v>267</v>
      </c>
      <c r="AF4689" t="s">
        <v>78</v>
      </c>
      <c r="AG4689" t="s">
        <v>42</v>
      </c>
    </row>
    <row r="4690" spans="1:33" x14ac:dyDescent="0.3">
      <c r="A4690" t="s">
        <v>9448</v>
      </c>
      <c r="B4690" t="s">
        <v>29</v>
      </c>
      <c r="C4690" t="s">
        <v>72</v>
      </c>
      <c r="D4690" t="s">
        <v>47</v>
      </c>
      <c r="E4690" t="s">
        <v>59</v>
      </c>
      <c r="F4690">
        <v>4564</v>
      </c>
      <c r="G4690">
        <v>16</v>
      </c>
      <c r="H4690">
        <v>3833.76</v>
      </c>
      <c r="I4690">
        <v>2315</v>
      </c>
      <c r="J4690">
        <v>82</v>
      </c>
      <c r="K4690">
        <f>super_shop_dataset[[#This Row],[Sold_Quantity]]*super_shop_dataset[[#This Row],[Purchase_Cost_in_$]]</f>
        <v>189830</v>
      </c>
      <c r="L4690" t="s">
        <v>12358</v>
      </c>
      <c r="M4690">
        <v>195</v>
      </c>
      <c r="N4690">
        <v>4.9000000000000004</v>
      </c>
      <c r="O46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90">
        <v>479</v>
      </c>
      <c r="Q4690" t="s">
        <v>48</v>
      </c>
      <c r="R4690" s="2">
        <v>50346</v>
      </c>
      <c r="S4690" s="2">
        <v>49980</v>
      </c>
      <c r="T4690" t="s">
        <v>34</v>
      </c>
      <c r="U4690">
        <v>27</v>
      </c>
      <c r="V4690">
        <v>43</v>
      </c>
      <c r="W46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90" t="s">
        <v>35</v>
      </c>
      <c r="Y4690" t="s">
        <v>61</v>
      </c>
      <c r="Z4690" t="s">
        <v>51</v>
      </c>
      <c r="AA4690" t="s">
        <v>9449</v>
      </c>
      <c r="AB4690" t="s">
        <v>53</v>
      </c>
      <c r="AC4690">
        <v>3</v>
      </c>
      <c r="AD4690" t="s">
        <v>40</v>
      </c>
      <c r="AE4690">
        <v>193</v>
      </c>
      <c r="AF4690" t="s">
        <v>54</v>
      </c>
      <c r="AG4690" t="s">
        <v>55</v>
      </c>
    </row>
    <row r="4691" spans="1:33" x14ac:dyDescent="0.3">
      <c r="A4691" t="s">
        <v>9450</v>
      </c>
      <c r="B4691" t="s">
        <v>29</v>
      </c>
      <c r="C4691" t="s">
        <v>66</v>
      </c>
      <c r="D4691" t="s">
        <v>96</v>
      </c>
      <c r="E4691" t="s">
        <v>32</v>
      </c>
      <c r="F4691">
        <v>1885</v>
      </c>
      <c r="G4691">
        <v>2</v>
      </c>
      <c r="H4691">
        <v>1847.3</v>
      </c>
      <c r="I4691">
        <v>1954</v>
      </c>
      <c r="J4691">
        <v>32</v>
      </c>
      <c r="K4691">
        <f>super_shop_dataset[[#This Row],[Sold_Quantity]]*super_shop_dataset[[#This Row],[Purchase_Cost_in_$]]</f>
        <v>62528</v>
      </c>
      <c r="L4691" t="s">
        <v>15019</v>
      </c>
      <c r="M4691">
        <v>150</v>
      </c>
      <c r="N4691">
        <v>4.7</v>
      </c>
      <c r="O46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691">
        <v>417</v>
      </c>
      <c r="Q4691" t="s">
        <v>33</v>
      </c>
      <c r="R4691" s="2">
        <v>50347</v>
      </c>
      <c r="S4691" s="2">
        <v>49981</v>
      </c>
      <c r="T4691" t="s">
        <v>34</v>
      </c>
      <c r="U4691">
        <v>16</v>
      </c>
      <c r="V4691">
        <v>47</v>
      </c>
      <c r="W46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91" t="s">
        <v>35</v>
      </c>
      <c r="Y4691" t="s">
        <v>36</v>
      </c>
      <c r="Z4691" t="s">
        <v>76</v>
      </c>
      <c r="AA4691" t="s">
        <v>9451</v>
      </c>
      <c r="AB4691" t="s">
        <v>70</v>
      </c>
      <c r="AC4691">
        <v>7</v>
      </c>
      <c r="AD4691" t="s">
        <v>40</v>
      </c>
      <c r="AE4691">
        <v>224</v>
      </c>
      <c r="AF4691" t="s">
        <v>78</v>
      </c>
      <c r="AG4691" t="s">
        <v>82</v>
      </c>
    </row>
    <row r="4692" spans="1:33" x14ac:dyDescent="0.3">
      <c r="A4692" t="s">
        <v>9452</v>
      </c>
      <c r="B4692" t="s">
        <v>80</v>
      </c>
      <c r="C4692" t="s">
        <v>46</v>
      </c>
      <c r="D4692" t="s">
        <v>31</v>
      </c>
      <c r="E4692" t="s">
        <v>43</v>
      </c>
      <c r="F4692">
        <v>382</v>
      </c>
      <c r="G4692">
        <v>26</v>
      </c>
      <c r="H4692">
        <v>282.68</v>
      </c>
      <c r="I4692">
        <v>2074</v>
      </c>
      <c r="J4692">
        <v>92</v>
      </c>
      <c r="K4692">
        <f>super_shop_dataset[[#This Row],[Sold_Quantity]]*super_shop_dataset[[#This Row],[Purchase_Cost_in_$]]</f>
        <v>190808</v>
      </c>
      <c r="L4692" t="s">
        <v>15020</v>
      </c>
      <c r="M4692">
        <v>72</v>
      </c>
      <c r="N4692">
        <v>2.5</v>
      </c>
      <c r="O46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92">
        <v>92</v>
      </c>
      <c r="Q4692" t="s">
        <v>33</v>
      </c>
      <c r="R4692" s="2">
        <v>50348</v>
      </c>
      <c r="S4692" s="2">
        <v>49982</v>
      </c>
      <c r="T4692" t="s">
        <v>89</v>
      </c>
      <c r="U4692">
        <v>18</v>
      </c>
      <c r="V4692">
        <v>47</v>
      </c>
      <c r="W46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92" t="s">
        <v>50</v>
      </c>
      <c r="Y4692" t="s">
        <v>68</v>
      </c>
      <c r="Z4692" t="s">
        <v>37</v>
      </c>
      <c r="AA4692" t="s">
        <v>9453</v>
      </c>
      <c r="AB4692" t="s">
        <v>53</v>
      </c>
      <c r="AC4692">
        <v>2</v>
      </c>
      <c r="AD4692" t="s">
        <v>63</v>
      </c>
      <c r="AE4692">
        <v>521</v>
      </c>
      <c r="AF4692" t="s">
        <v>54</v>
      </c>
      <c r="AG4692" t="s">
        <v>82</v>
      </c>
    </row>
    <row r="4693" spans="1:33" x14ac:dyDescent="0.3">
      <c r="A4693" t="s">
        <v>9454</v>
      </c>
      <c r="B4693" t="s">
        <v>80</v>
      </c>
      <c r="C4693" t="s">
        <v>84</v>
      </c>
      <c r="D4693" t="s">
        <v>31</v>
      </c>
      <c r="E4693" t="s">
        <v>32</v>
      </c>
      <c r="F4693">
        <v>1499</v>
      </c>
      <c r="G4693">
        <v>8</v>
      </c>
      <c r="H4693">
        <v>1379.08</v>
      </c>
      <c r="I4693">
        <v>1519</v>
      </c>
      <c r="J4693">
        <v>51</v>
      </c>
      <c r="K4693">
        <f>super_shop_dataset[[#This Row],[Sold_Quantity]]*super_shop_dataset[[#This Row],[Purchase_Cost_in_$]]</f>
        <v>77469</v>
      </c>
      <c r="L4693" t="s">
        <v>15021</v>
      </c>
      <c r="M4693">
        <v>154</v>
      </c>
      <c r="N4693">
        <v>1.7</v>
      </c>
      <c r="O46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93">
        <v>357</v>
      </c>
      <c r="Q4693" t="s">
        <v>60</v>
      </c>
      <c r="R4693" s="2">
        <v>50349</v>
      </c>
      <c r="S4693" s="2">
        <v>49983</v>
      </c>
      <c r="T4693" t="s">
        <v>34</v>
      </c>
      <c r="U4693">
        <v>46</v>
      </c>
      <c r="V4693">
        <v>43</v>
      </c>
      <c r="W46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93" t="s">
        <v>35</v>
      </c>
      <c r="Y4693" t="s">
        <v>68</v>
      </c>
      <c r="Z4693" t="s">
        <v>51</v>
      </c>
      <c r="AA4693" t="s">
        <v>9455</v>
      </c>
      <c r="AB4693" t="s">
        <v>39</v>
      </c>
      <c r="AC4693">
        <v>6</v>
      </c>
      <c r="AD4693" t="s">
        <v>63</v>
      </c>
      <c r="AE4693">
        <v>407</v>
      </c>
      <c r="AF4693" t="s">
        <v>41</v>
      </c>
      <c r="AG4693" t="s">
        <v>55</v>
      </c>
    </row>
    <row r="4694" spans="1:33" x14ac:dyDescent="0.3">
      <c r="A4694" t="s">
        <v>9456</v>
      </c>
      <c r="B4694" t="s">
        <v>65</v>
      </c>
      <c r="C4694" t="s">
        <v>30</v>
      </c>
      <c r="D4694" t="s">
        <v>58</v>
      </c>
      <c r="E4694" t="s">
        <v>59</v>
      </c>
      <c r="F4694">
        <v>4071</v>
      </c>
      <c r="G4694">
        <v>10</v>
      </c>
      <c r="H4694">
        <v>3663.9</v>
      </c>
      <c r="I4694">
        <v>1032</v>
      </c>
      <c r="J4694">
        <v>89</v>
      </c>
      <c r="K4694">
        <f>super_shop_dataset[[#This Row],[Sold_Quantity]]*super_shop_dataset[[#This Row],[Purchase_Cost_in_$]]</f>
        <v>91848</v>
      </c>
      <c r="L4694" t="s">
        <v>12359</v>
      </c>
      <c r="M4694">
        <v>193</v>
      </c>
      <c r="N4694">
        <v>1.9</v>
      </c>
      <c r="O46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94">
        <v>448</v>
      </c>
      <c r="Q4694" t="s">
        <v>33</v>
      </c>
      <c r="R4694" s="2">
        <v>50350</v>
      </c>
      <c r="S4694" s="2">
        <v>49984</v>
      </c>
      <c r="T4694" t="s">
        <v>49</v>
      </c>
      <c r="U4694">
        <v>45</v>
      </c>
      <c r="V4694">
        <v>59</v>
      </c>
      <c r="W46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94" t="s">
        <v>50</v>
      </c>
      <c r="Y4694" t="s">
        <v>36</v>
      </c>
      <c r="Z4694" t="s">
        <v>51</v>
      </c>
      <c r="AA4694" t="s">
        <v>9457</v>
      </c>
      <c r="AB4694" t="s">
        <v>39</v>
      </c>
      <c r="AC4694">
        <v>4</v>
      </c>
      <c r="AD4694" t="s">
        <v>63</v>
      </c>
      <c r="AE4694">
        <v>981</v>
      </c>
      <c r="AF4694" t="s">
        <v>54</v>
      </c>
      <c r="AG4694" t="s">
        <v>42</v>
      </c>
    </row>
    <row r="4695" spans="1:33" x14ac:dyDescent="0.3">
      <c r="A4695" t="s">
        <v>9458</v>
      </c>
      <c r="B4695" t="s">
        <v>80</v>
      </c>
      <c r="C4695" t="s">
        <v>30</v>
      </c>
      <c r="D4695" t="s">
        <v>58</v>
      </c>
      <c r="E4695" t="s">
        <v>59</v>
      </c>
      <c r="F4695">
        <v>4411</v>
      </c>
      <c r="G4695">
        <v>3</v>
      </c>
      <c r="H4695">
        <v>4278.67</v>
      </c>
      <c r="I4695">
        <v>1865</v>
      </c>
      <c r="J4695">
        <v>13</v>
      </c>
      <c r="K4695">
        <f>super_shop_dataset[[#This Row],[Sold_Quantity]]*super_shop_dataset[[#This Row],[Purchase_Cost_in_$]]</f>
        <v>24245</v>
      </c>
      <c r="L4695" t="s">
        <v>12360</v>
      </c>
      <c r="M4695">
        <v>12</v>
      </c>
      <c r="N4695">
        <v>1.9</v>
      </c>
      <c r="O46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95">
        <v>224</v>
      </c>
      <c r="Q4695" t="s">
        <v>60</v>
      </c>
      <c r="R4695" s="2">
        <v>50351</v>
      </c>
      <c r="S4695" s="2">
        <v>49985</v>
      </c>
      <c r="T4695" t="s">
        <v>89</v>
      </c>
      <c r="U4695">
        <v>42</v>
      </c>
      <c r="V4695">
        <v>45</v>
      </c>
      <c r="W46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695" t="s">
        <v>35</v>
      </c>
      <c r="Y4695" t="s">
        <v>36</v>
      </c>
      <c r="Z4695" t="s">
        <v>76</v>
      </c>
      <c r="AA4695" t="s">
        <v>9459</v>
      </c>
      <c r="AB4695" t="s">
        <v>53</v>
      </c>
      <c r="AC4695">
        <v>5</v>
      </c>
      <c r="AD4695" t="s">
        <v>63</v>
      </c>
      <c r="AE4695">
        <v>768</v>
      </c>
      <c r="AF4695" t="s">
        <v>78</v>
      </c>
      <c r="AG4695" t="s">
        <v>55</v>
      </c>
    </row>
    <row r="4696" spans="1:33" x14ac:dyDescent="0.3">
      <c r="A4696" t="s">
        <v>9460</v>
      </c>
      <c r="B4696" t="s">
        <v>75</v>
      </c>
      <c r="C4696" t="s">
        <v>72</v>
      </c>
      <c r="D4696" t="s">
        <v>58</v>
      </c>
      <c r="E4696" t="s">
        <v>32</v>
      </c>
      <c r="F4696">
        <v>4535</v>
      </c>
      <c r="G4696">
        <v>10</v>
      </c>
      <c r="H4696">
        <v>4081.5</v>
      </c>
      <c r="I4696">
        <v>800</v>
      </c>
      <c r="J4696">
        <v>15</v>
      </c>
      <c r="K4696">
        <f>super_shop_dataset[[#This Row],[Sold_Quantity]]*super_shop_dataset[[#This Row],[Purchase_Cost_in_$]]</f>
        <v>12000</v>
      </c>
      <c r="L4696" t="s">
        <v>12361</v>
      </c>
      <c r="M4696">
        <v>193</v>
      </c>
      <c r="N4696">
        <v>1.8</v>
      </c>
      <c r="O46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696">
        <v>17</v>
      </c>
      <c r="Q4696" t="s">
        <v>48</v>
      </c>
      <c r="R4696" s="2">
        <v>50352</v>
      </c>
      <c r="S4696" s="2">
        <v>49986</v>
      </c>
      <c r="T4696" t="s">
        <v>34</v>
      </c>
      <c r="U4696">
        <v>38</v>
      </c>
      <c r="V4696">
        <v>40</v>
      </c>
      <c r="W46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96" t="s">
        <v>35</v>
      </c>
      <c r="Y4696" t="s">
        <v>36</v>
      </c>
      <c r="Z4696" t="s">
        <v>51</v>
      </c>
      <c r="AA4696" t="s">
        <v>9461</v>
      </c>
      <c r="AB4696" t="s">
        <v>53</v>
      </c>
      <c r="AC4696">
        <v>9</v>
      </c>
      <c r="AD4696" t="s">
        <v>63</v>
      </c>
      <c r="AE4696">
        <v>229</v>
      </c>
      <c r="AF4696" t="s">
        <v>78</v>
      </c>
      <c r="AG4696" t="s">
        <v>55</v>
      </c>
    </row>
    <row r="4697" spans="1:33" x14ac:dyDescent="0.3">
      <c r="A4697" t="s">
        <v>9462</v>
      </c>
      <c r="B4697" t="s">
        <v>65</v>
      </c>
      <c r="C4697" t="s">
        <v>84</v>
      </c>
      <c r="D4697" t="s">
        <v>58</v>
      </c>
      <c r="E4697" t="s">
        <v>56</v>
      </c>
      <c r="F4697">
        <v>3061</v>
      </c>
      <c r="G4697">
        <v>39</v>
      </c>
      <c r="H4697">
        <v>1867.21</v>
      </c>
      <c r="I4697">
        <v>1985</v>
      </c>
      <c r="J4697">
        <v>29</v>
      </c>
      <c r="K4697">
        <f>super_shop_dataset[[#This Row],[Sold_Quantity]]*super_shop_dataset[[#This Row],[Purchase_Cost_in_$]]</f>
        <v>57565</v>
      </c>
      <c r="L4697" t="s">
        <v>15022</v>
      </c>
      <c r="M4697">
        <v>175</v>
      </c>
      <c r="N4697">
        <v>3.8</v>
      </c>
      <c r="O46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97">
        <v>16</v>
      </c>
      <c r="Q4697" t="s">
        <v>60</v>
      </c>
      <c r="R4697" s="2">
        <v>50353</v>
      </c>
      <c r="S4697" s="2">
        <v>49987</v>
      </c>
      <c r="T4697" t="s">
        <v>89</v>
      </c>
      <c r="U4697">
        <v>16</v>
      </c>
      <c r="V4697">
        <v>27</v>
      </c>
      <c r="W46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97" t="s">
        <v>35</v>
      </c>
      <c r="Y4697" t="s">
        <v>61</v>
      </c>
      <c r="Z4697" t="s">
        <v>51</v>
      </c>
      <c r="AA4697" t="s">
        <v>9463</v>
      </c>
      <c r="AB4697" t="s">
        <v>70</v>
      </c>
      <c r="AC4697">
        <v>13</v>
      </c>
      <c r="AD4697" t="s">
        <v>40</v>
      </c>
      <c r="AE4697">
        <v>166</v>
      </c>
      <c r="AF4697" t="s">
        <v>54</v>
      </c>
      <c r="AG4697" t="s">
        <v>42</v>
      </c>
    </row>
    <row r="4698" spans="1:33" x14ac:dyDescent="0.3">
      <c r="A4698" t="s">
        <v>9464</v>
      </c>
      <c r="B4698" t="s">
        <v>29</v>
      </c>
      <c r="C4698" t="s">
        <v>84</v>
      </c>
      <c r="D4698" t="s">
        <v>31</v>
      </c>
      <c r="E4698" t="s">
        <v>56</v>
      </c>
      <c r="F4698">
        <v>975</v>
      </c>
      <c r="G4698">
        <v>34</v>
      </c>
      <c r="H4698">
        <v>643.5</v>
      </c>
      <c r="I4698">
        <v>1173</v>
      </c>
      <c r="J4698">
        <v>59</v>
      </c>
      <c r="K4698">
        <f>super_shop_dataset[[#This Row],[Sold_Quantity]]*super_shop_dataset[[#This Row],[Purchase_Cost_in_$]]</f>
        <v>69207</v>
      </c>
      <c r="L4698" t="s">
        <v>15023</v>
      </c>
      <c r="M4698">
        <v>98</v>
      </c>
      <c r="N4698">
        <v>2.9</v>
      </c>
      <c r="O46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698">
        <v>437</v>
      </c>
      <c r="Q4698" t="s">
        <v>60</v>
      </c>
      <c r="R4698" s="2">
        <v>50354</v>
      </c>
      <c r="S4698" s="2">
        <v>49988</v>
      </c>
      <c r="T4698" t="s">
        <v>34</v>
      </c>
      <c r="U4698">
        <v>15</v>
      </c>
      <c r="V4698">
        <v>22</v>
      </c>
      <c r="W46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698" t="s">
        <v>35</v>
      </c>
      <c r="Y4698" t="s">
        <v>36</v>
      </c>
      <c r="Z4698" t="s">
        <v>76</v>
      </c>
      <c r="AA4698" t="s">
        <v>9465</v>
      </c>
      <c r="AB4698" t="s">
        <v>70</v>
      </c>
      <c r="AC4698">
        <v>8</v>
      </c>
      <c r="AD4698" t="s">
        <v>40</v>
      </c>
      <c r="AE4698">
        <v>696</v>
      </c>
      <c r="AF4698" t="s">
        <v>78</v>
      </c>
      <c r="AG4698" t="s">
        <v>82</v>
      </c>
    </row>
    <row r="4699" spans="1:33" x14ac:dyDescent="0.3">
      <c r="A4699" t="s">
        <v>9466</v>
      </c>
      <c r="B4699" t="s">
        <v>45</v>
      </c>
      <c r="C4699" t="s">
        <v>84</v>
      </c>
      <c r="D4699" t="s">
        <v>58</v>
      </c>
      <c r="E4699" t="s">
        <v>32</v>
      </c>
      <c r="F4699">
        <v>4349</v>
      </c>
      <c r="G4699">
        <v>39</v>
      </c>
      <c r="H4699">
        <v>2652.89</v>
      </c>
      <c r="I4699">
        <v>2178</v>
      </c>
      <c r="J4699">
        <v>53</v>
      </c>
      <c r="K4699">
        <f>super_shop_dataset[[#This Row],[Sold_Quantity]]*super_shop_dataset[[#This Row],[Purchase_Cost_in_$]]</f>
        <v>115434</v>
      </c>
      <c r="L4699" t="s">
        <v>12362</v>
      </c>
      <c r="M4699">
        <v>6</v>
      </c>
      <c r="N4699">
        <v>3</v>
      </c>
      <c r="O46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699">
        <v>465</v>
      </c>
      <c r="Q4699" t="s">
        <v>48</v>
      </c>
      <c r="R4699" s="2">
        <v>50355</v>
      </c>
      <c r="S4699" s="2">
        <v>49989</v>
      </c>
      <c r="T4699" t="s">
        <v>89</v>
      </c>
      <c r="U4699">
        <v>3</v>
      </c>
      <c r="V4699">
        <v>27</v>
      </c>
      <c r="W46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699" t="s">
        <v>50</v>
      </c>
      <c r="Y4699" t="s">
        <v>61</v>
      </c>
      <c r="Z4699" t="s">
        <v>76</v>
      </c>
      <c r="AA4699" t="s">
        <v>9467</v>
      </c>
      <c r="AB4699" t="s">
        <v>39</v>
      </c>
      <c r="AC4699">
        <v>6</v>
      </c>
      <c r="AD4699" t="s">
        <v>40</v>
      </c>
      <c r="AE4699">
        <v>826</v>
      </c>
      <c r="AF4699" t="s">
        <v>54</v>
      </c>
      <c r="AG4699" t="s">
        <v>42</v>
      </c>
    </row>
    <row r="4700" spans="1:33" x14ac:dyDescent="0.3">
      <c r="A4700" t="s">
        <v>9468</v>
      </c>
      <c r="B4700" t="s">
        <v>29</v>
      </c>
      <c r="C4700" t="s">
        <v>84</v>
      </c>
      <c r="D4700" t="s">
        <v>67</v>
      </c>
      <c r="E4700" t="s">
        <v>43</v>
      </c>
      <c r="F4700">
        <v>1446</v>
      </c>
      <c r="G4700">
        <v>0</v>
      </c>
      <c r="H4700">
        <v>1446</v>
      </c>
      <c r="I4700">
        <v>2935</v>
      </c>
      <c r="J4700">
        <v>57</v>
      </c>
      <c r="K4700">
        <f>super_shop_dataset[[#This Row],[Sold_Quantity]]*super_shop_dataset[[#This Row],[Purchase_Cost_in_$]]</f>
        <v>167295</v>
      </c>
      <c r="L4700" t="s">
        <v>15024</v>
      </c>
      <c r="M4700">
        <v>100</v>
      </c>
      <c r="N4700">
        <v>3.5</v>
      </c>
      <c r="O47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00">
        <v>250</v>
      </c>
      <c r="Q4700" t="s">
        <v>33</v>
      </c>
      <c r="R4700" s="2">
        <v>50356</v>
      </c>
      <c r="S4700" s="2">
        <v>49990</v>
      </c>
      <c r="T4700" t="s">
        <v>49</v>
      </c>
      <c r="U4700">
        <v>34</v>
      </c>
      <c r="V4700">
        <v>61</v>
      </c>
      <c r="W47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00" t="s">
        <v>50</v>
      </c>
      <c r="Y4700" t="s">
        <v>36</v>
      </c>
      <c r="Z4700" t="s">
        <v>76</v>
      </c>
      <c r="AA4700" t="s">
        <v>9469</v>
      </c>
      <c r="AB4700" t="s">
        <v>53</v>
      </c>
      <c r="AC4700">
        <v>4</v>
      </c>
      <c r="AD4700" t="s">
        <v>63</v>
      </c>
      <c r="AE4700">
        <v>318</v>
      </c>
      <c r="AF4700" t="s">
        <v>41</v>
      </c>
      <c r="AG4700" t="s">
        <v>55</v>
      </c>
    </row>
    <row r="4701" spans="1:33" x14ac:dyDescent="0.3">
      <c r="A4701" t="s">
        <v>9470</v>
      </c>
      <c r="B4701" t="s">
        <v>29</v>
      </c>
      <c r="C4701" t="s">
        <v>66</v>
      </c>
      <c r="D4701" t="s">
        <v>96</v>
      </c>
      <c r="E4701" t="s">
        <v>32</v>
      </c>
      <c r="F4701">
        <v>2028</v>
      </c>
      <c r="G4701">
        <v>6</v>
      </c>
      <c r="H4701">
        <v>1906.32</v>
      </c>
      <c r="I4701">
        <v>2065</v>
      </c>
      <c r="J4701">
        <v>98</v>
      </c>
      <c r="K4701">
        <f>super_shop_dataset[[#This Row],[Sold_Quantity]]*super_shop_dataset[[#This Row],[Purchase_Cost_in_$]]</f>
        <v>202370</v>
      </c>
      <c r="L4701" t="s">
        <v>15025</v>
      </c>
      <c r="M4701">
        <v>130</v>
      </c>
      <c r="N4701">
        <v>1.4</v>
      </c>
      <c r="O47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01">
        <v>437</v>
      </c>
      <c r="Q4701" t="s">
        <v>33</v>
      </c>
      <c r="R4701" s="2">
        <v>50357</v>
      </c>
      <c r="S4701" s="2">
        <v>49991</v>
      </c>
      <c r="T4701" t="s">
        <v>34</v>
      </c>
      <c r="U4701">
        <v>49</v>
      </c>
      <c r="V4701">
        <v>48</v>
      </c>
      <c r="W47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01" t="s">
        <v>50</v>
      </c>
      <c r="Y4701" t="s">
        <v>36</v>
      </c>
      <c r="Z4701" t="s">
        <v>76</v>
      </c>
      <c r="AA4701" t="s">
        <v>9471</v>
      </c>
      <c r="AB4701" t="s">
        <v>70</v>
      </c>
      <c r="AC4701">
        <v>13</v>
      </c>
      <c r="AD4701" t="s">
        <v>63</v>
      </c>
      <c r="AE4701">
        <v>306</v>
      </c>
      <c r="AF4701" t="s">
        <v>78</v>
      </c>
      <c r="AG4701" t="s">
        <v>42</v>
      </c>
    </row>
    <row r="4702" spans="1:33" x14ac:dyDescent="0.3">
      <c r="A4702" t="s">
        <v>9472</v>
      </c>
      <c r="B4702" t="s">
        <v>29</v>
      </c>
      <c r="C4702" t="s">
        <v>66</v>
      </c>
      <c r="D4702" t="s">
        <v>31</v>
      </c>
      <c r="E4702" t="s">
        <v>56</v>
      </c>
      <c r="F4702">
        <v>3231</v>
      </c>
      <c r="G4702">
        <v>3</v>
      </c>
      <c r="H4702">
        <v>3134.07</v>
      </c>
      <c r="I4702">
        <v>1032</v>
      </c>
      <c r="J4702">
        <v>90</v>
      </c>
      <c r="K4702">
        <f>super_shop_dataset[[#This Row],[Sold_Quantity]]*super_shop_dataset[[#This Row],[Purchase_Cost_in_$]]</f>
        <v>92880</v>
      </c>
      <c r="L4702" t="s">
        <v>12363</v>
      </c>
      <c r="M4702">
        <v>60</v>
      </c>
      <c r="N4702">
        <v>1.1000000000000001</v>
      </c>
      <c r="O47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02">
        <v>417</v>
      </c>
      <c r="Q4702" t="s">
        <v>48</v>
      </c>
      <c r="R4702" s="2">
        <v>50358</v>
      </c>
      <c r="S4702" s="2">
        <v>49992</v>
      </c>
      <c r="T4702" t="s">
        <v>89</v>
      </c>
      <c r="U4702">
        <v>47</v>
      </c>
      <c r="V4702">
        <v>22</v>
      </c>
      <c r="W47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02" t="s">
        <v>50</v>
      </c>
      <c r="Y4702" t="s">
        <v>61</v>
      </c>
      <c r="Z4702" t="s">
        <v>37</v>
      </c>
      <c r="AA4702" t="s">
        <v>9473</v>
      </c>
      <c r="AB4702" t="s">
        <v>70</v>
      </c>
      <c r="AC4702">
        <v>13</v>
      </c>
      <c r="AD4702" t="s">
        <v>40</v>
      </c>
      <c r="AE4702">
        <v>291</v>
      </c>
      <c r="AF4702" t="s">
        <v>54</v>
      </c>
      <c r="AG4702" t="s">
        <v>55</v>
      </c>
    </row>
    <row r="4703" spans="1:33" x14ac:dyDescent="0.3">
      <c r="A4703" t="s">
        <v>9474</v>
      </c>
      <c r="B4703" t="s">
        <v>75</v>
      </c>
      <c r="C4703" t="s">
        <v>66</v>
      </c>
      <c r="D4703" t="s">
        <v>96</v>
      </c>
      <c r="E4703" t="s">
        <v>59</v>
      </c>
      <c r="F4703">
        <v>3261</v>
      </c>
      <c r="G4703">
        <v>40</v>
      </c>
      <c r="H4703">
        <v>1956.6</v>
      </c>
      <c r="I4703">
        <v>149</v>
      </c>
      <c r="J4703">
        <v>37</v>
      </c>
      <c r="K4703">
        <f>super_shop_dataset[[#This Row],[Sold_Quantity]]*super_shop_dataset[[#This Row],[Purchase_Cost_in_$]]</f>
        <v>5513</v>
      </c>
      <c r="L4703" t="s">
        <v>12364</v>
      </c>
      <c r="M4703">
        <v>7</v>
      </c>
      <c r="N4703">
        <v>3.4</v>
      </c>
      <c r="O47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03">
        <v>386</v>
      </c>
      <c r="Q4703" t="s">
        <v>33</v>
      </c>
      <c r="R4703" s="2">
        <v>50359</v>
      </c>
      <c r="S4703" s="2">
        <v>49993</v>
      </c>
      <c r="T4703" t="s">
        <v>89</v>
      </c>
      <c r="U4703">
        <v>44</v>
      </c>
      <c r="V4703">
        <v>18</v>
      </c>
      <c r="W47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703" t="s">
        <v>50</v>
      </c>
      <c r="Y4703" t="s">
        <v>68</v>
      </c>
      <c r="Z4703" t="s">
        <v>51</v>
      </c>
      <c r="AA4703" t="s">
        <v>9475</v>
      </c>
      <c r="AB4703" t="s">
        <v>39</v>
      </c>
      <c r="AC4703">
        <v>8</v>
      </c>
      <c r="AD4703" t="s">
        <v>63</v>
      </c>
      <c r="AE4703">
        <v>371</v>
      </c>
      <c r="AF4703" t="s">
        <v>41</v>
      </c>
      <c r="AG4703" t="s">
        <v>42</v>
      </c>
    </row>
    <row r="4704" spans="1:33" x14ac:dyDescent="0.3">
      <c r="A4704" t="s">
        <v>9476</v>
      </c>
      <c r="B4704" t="s">
        <v>80</v>
      </c>
      <c r="C4704" t="s">
        <v>66</v>
      </c>
      <c r="D4704" t="s">
        <v>67</v>
      </c>
      <c r="E4704" t="s">
        <v>43</v>
      </c>
      <c r="F4704">
        <v>1664</v>
      </c>
      <c r="G4704">
        <v>0</v>
      </c>
      <c r="H4704">
        <v>1664</v>
      </c>
      <c r="I4704">
        <v>2859</v>
      </c>
      <c r="J4704">
        <v>37</v>
      </c>
      <c r="K4704">
        <f>super_shop_dataset[[#This Row],[Sold_Quantity]]*super_shop_dataset[[#This Row],[Purchase_Cost_in_$]]</f>
        <v>105783</v>
      </c>
      <c r="L4704" t="s">
        <v>15026</v>
      </c>
      <c r="M4704">
        <v>198</v>
      </c>
      <c r="N4704">
        <v>2.2999999999999998</v>
      </c>
      <c r="O47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04">
        <v>466</v>
      </c>
      <c r="Q4704" t="s">
        <v>60</v>
      </c>
      <c r="R4704" s="2">
        <v>50360</v>
      </c>
      <c r="S4704" s="2">
        <v>49994</v>
      </c>
      <c r="T4704" t="s">
        <v>34</v>
      </c>
      <c r="U4704">
        <v>25</v>
      </c>
      <c r="V4704">
        <v>20</v>
      </c>
      <c r="W47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04" t="s">
        <v>50</v>
      </c>
      <c r="Y4704" t="s">
        <v>36</v>
      </c>
      <c r="Z4704" t="s">
        <v>76</v>
      </c>
      <c r="AA4704" t="s">
        <v>9477</v>
      </c>
      <c r="AB4704" t="s">
        <v>70</v>
      </c>
      <c r="AC4704">
        <v>9</v>
      </c>
      <c r="AD4704" t="s">
        <v>63</v>
      </c>
      <c r="AE4704">
        <v>750</v>
      </c>
      <c r="AF4704" t="s">
        <v>54</v>
      </c>
      <c r="AG4704" t="s">
        <v>42</v>
      </c>
    </row>
    <row r="4705" spans="1:33" x14ac:dyDescent="0.3">
      <c r="A4705" t="s">
        <v>9478</v>
      </c>
      <c r="B4705" t="s">
        <v>75</v>
      </c>
      <c r="C4705" t="s">
        <v>84</v>
      </c>
      <c r="D4705" t="s">
        <v>96</v>
      </c>
      <c r="E4705" t="s">
        <v>32</v>
      </c>
      <c r="F4705">
        <v>2019</v>
      </c>
      <c r="G4705">
        <v>6</v>
      </c>
      <c r="H4705">
        <v>1897.86</v>
      </c>
      <c r="I4705">
        <v>309</v>
      </c>
      <c r="J4705">
        <v>10</v>
      </c>
      <c r="K4705">
        <f>super_shop_dataset[[#This Row],[Sold_Quantity]]*super_shop_dataset[[#This Row],[Purchase_Cost_in_$]]</f>
        <v>3090</v>
      </c>
      <c r="L4705" t="s">
        <v>12365</v>
      </c>
      <c r="M4705">
        <v>81</v>
      </c>
      <c r="N4705">
        <v>4.3</v>
      </c>
      <c r="O47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05">
        <v>342</v>
      </c>
      <c r="Q4705" t="s">
        <v>48</v>
      </c>
      <c r="R4705" s="2">
        <v>50361</v>
      </c>
      <c r="S4705" s="2">
        <v>49995</v>
      </c>
      <c r="T4705" t="s">
        <v>89</v>
      </c>
      <c r="U4705">
        <v>20</v>
      </c>
      <c r="V4705">
        <v>52</v>
      </c>
      <c r="W47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05" t="s">
        <v>50</v>
      </c>
      <c r="Y4705" t="s">
        <v>36</v>
      </c>
      <c r="Z4705" t="s">
        <v>51</v>
      </c>
      <c r="AA4705" t="s">
        <v>9479</v>
      </c>
      <c r="AB4705" t="s">
        <v>53</v>
      </c>
      <c r="AC4705">
        <v>12</v>
      </c>
      <c r="AD4705" t="s">
        <v>40</v>
      </c>
      <c r="AE4705">
        <v>650</v>
      </c>
      <c r="AF4705" t="s">
        <v>54</v>
      </c>
      <c r="AG4705" t="s">
        <v>42</v>
      </c>
    </row>
    <row r="4706" spans="1:33" x14ac:dyDescent="0.3">
      <c r="A4706" t="s">
        <v>9480</v>
      </c>
      <c r="B4706" t="s">
        <v>75</v>
      </c>
      <c r="C4706" t="s">
        <v>30</v>
      </c>
      <c r="D4706" t="s">
        <v>47</v>
      </c>
      <c r="E4706" t="s">
        <v>56</v>
      </c>
      <c r="F4706">
        <v>1506</v>
      </c>
      <c r="G4706">
        <v>32</v>
      </c>
      <c r="H4706">
        <v>1024.08</v>
      </c>
      <c r="I4706">
        <v>118</v>
      </c>
      <c r="J4706">
        <v>0</v>
      </c>
      <c r="K4706">
        <f>super_shop_dataset[[#This Row],[Sold_Quantity]]*super_shop_dataset[[#This Row],[Purchase_Cost_in_$]]</f>
        <v>0</v>
      </c>
      <c r="L4706" t="s">
        <v>12366</v>
      </c>
      <c r="M4706">
        <v>36</v>
      </c>
      <c r="N4706">
        <v>2.7</v>
      </c>
      <c r="O47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06">
        <v>413</v>
      </c>
      <c r="Q4706" t="s">
        <v>60</v>
      </c>
      <c r="R4706" s="2">
        <v>50362</v>
      </c>
      <c r="S4706" s="2">
        <v>49996</v>
      </c>
      <c r="T4706" t="s">
        <v>89</v>
      </c>
      <c r="U4706">
        <v>33</v>
      </c>
      <c r="V4706">
        <v>67</v>
      </c>
      <c r="W47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06" t="s">
        <v>35</v>
      </c>
      <c r="Y4706" t="s">
        <v>61</v>
      </c>
      <c r="Z4706" t="s">
        <v>51</v>
      </c>
      <c r="AA4706" t="s">
        <v>9481</v>
      </c>
      <c r="AB4706" t="s">
        <v>70</v>
      </c>
      <c r="AC4706">
        <v>3</v>
      </c>
      <c r="AD4706" t="s">
        <v>40</v>
      </c>
      <c r="AE4706">
        <v>149</v>
      </c>
      <c r="AF4706" t="s">
        <v>54</v>
      </c>
      <c r="AG4706" t="s">
        <v>42</v>
      </c>
    </row>
    <row r="4707" spans="1:33" x14ac:dyDescent="0.3">
      <c r="A4707" t="s">
        <v>9482</v>
      </c>
      <c r="B4707" t="s">
        <v>65</v>
      </c>
      <c r="C4707" t="s">
        <v>84</v>
      </c>
      <c r="D4707" t="s">
        <v>58</v>
      </c>
      <c r="E4707" t="s">
        <v>56</v>
      </c>
      <c r="F4707">
        <v>1874</v>
      </c>
      <c r="G4707">
        <v>24</v>
      </c>
      <c r="H4707">
        <v>1424.24</v>
      </c>
      <c r="I4707">
        <v>1333</v>
      </c>
      <c r="J4707">
        <v>57</v>
      </c>
      <c r="K4707">
        <f>super_shop_dataset[[#This Row],[Sold_Quantity]]*super_shop_dataset[[#This Row],[Purchase_Cost_in_$]]</f>
        <v>75981</v>
      </c>
      <c r="L4707" t="s">
        <v>12367</v>
      </c>
      <c r="M4707">
        <v>123</v>
      </c>
      <c r="N4707">
        <v>1.4</v>
      </c>
      <c r="O47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07">
        <v>128</v>
      </c>
      <c r="Q4707" t="s">
        <v>60</v>
      </c>
      <c r="R4707" s="2">
        <v>50363</v>
      </c>
      <c r="S4707" s="2">
        <v>49997</v>
      </c>
      <c r="T4707" t="s">
        <v>89</v>
      </c>
      <c r="U4707">
        <v>14</v>
      </c>
      <c r="V4707">
        <v>48</v>
      </c>
      <c r="W47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07" t="s">
        <v>35</v>
      </c>
      <c r="Y4707" t="s">
        <v>61</v>
      </c>
      <c r="Z4707" t="s">
        <v>37</v>
      </c>
      <c r="AA4707" t="s">
        <v>9483</v>
      </c>
      <c r="AB4707" t="s">
        <v>70</v>
      </c>
      <c r="AC4707">
        <v>3</v>
      </c>
      <c r="AD4707" t="s">
        <v>40</v>
      </c>
      <c r="AE4707">
        <v>832</v>
      </c>
      <c r="AF4707" t="s">
        <v>54</v>
      </c>
      <c r="AG4707" t="s">
        <v>42</v>
      </c>
    </row>
    <row r="4708" spans="1:33" x14ac:dyDescent="0.3">
      <c r="A4708" t="s">
        <v>9484</v>
      </c>
      <c r="B4708" t="s">
        <v>75</v>
      </c>
      <c r="C4708" t="s">
        <v>66</v>
      </c>
      <c r="D4708" t="s">
        <v>58</v>
      </c>
      <c r="E4708" t="s">
        <v>59</v>
      </c>
      <c r="F4708">
        <v>3671</v>
      </c>
      <c r="G4708">
        <v>37</v>
      </c>
      <c r="H4708">
        <v>2312.73</v>
      </c>
      <c r="I4708">
        <v>848</v>
      </c>
      <c r="J4708">
        <v>40</v>
      </c>
      <c r="K4708">
        <f>super_shop_dataset[[#This Row],[Sold_Quantity]]*super_shop_dataset[[#This Row],[Purchase_Cost_in_$]]</f>
        <v>33920</v>
      </c>
      <c r="L4708" t="s">
        <v>12368</v>
      </c>
      <c r="M4708">
        <v>74</v>
      </c>
      <c r="N4708">
        <v>5</v>
      </c>
      <c r="O47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08">
        <v>435</v>
      </c>
      <c r="Q4708" t="s">
        <v>60</v>
      </c>
      <c r="R4708" s="2">
        <v>50364</v>
      </c>
      <c r="S4708" s="2">
        <v>49998</v>
      </c>
      <c r="T4708" t="s">
        <v>34</v>
      </c>
      <c r="U4708">
        <v>35</v>
      </c>
      <c r="V4708">
        <v>30</v>
      </c>
      <c r="W47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08" t="s">
        <v>35</v>
      </c>
      <c r="Y4708" t="s">
        <v>68</v>
      </c>
      <c r="Z4708" t="s">
        <v>37</v>
      </c>
      <c r="AA4708" t="s">
        <v>9485</v>
      </c>
      <c r="AB4708" t="s">
        <v>39</v>
      </c>
      <c r="AC4708">
        <v>12</v>
      </c>
      <c r="AD4708" t="s">
        <v>63</v>
      </c>
      <c r="AE4708">
        <v>550</v>
      </c>
      <c r="AF4708" t="s">
        <v>78</v>
      </c>
      <c r="AG4708" t="s">
        <v>82</v>
      </c>
    </row>
    <row r="4709" spans="1:33" x14ac:dyDescent="0.3">
      <c r="A4709" t="s">
        <v>9486</v>
      </c>
      <c r="B4709" t="s">
        <v>80</v>
      </c>
      <c r="C4709" t="s">
        <v>66</v>
      </c>
      <c r="D4709" t="s">
        <v>67</v>
      </c>
      <c r="E4709" t="s">
        <v>43</v>
      </c>
      <c r="F4709">
        <v>4622</v>
      </c>
      <c r="G4709">
        <v>11</v>
      </c>
      <c r="H4709">
        <v>4113.58</v>
      </c>
      <c r="I4709">
        <v>1783</v>
      </c>
      <c r="J4709">
        <v>13</v>
      </c>
      <c r="K4709">
        <f>super_shop_dataset[[#This Row],[Sold_Quantity]]*super_shop_dataset[[#This Row],[Purchase_Cost_in_$]]</f>
        <v>23179</v>
      </c>
      <c r="L4709" t="s">
        <v>12369</v>
      </c>
      <c r="M4709">
        <v>137</v>
      </c>
      <c r="N4709">
        <v>2.1</v>
      </c>
      <c r="O47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09">
        <v>14</v>
      </c>
      <c r="Q4709" t="s">
        <v>60</v>
      </c>
      <c r="R4709" s="2">
        <v>50365</v>
      </c>
      <c r="S4709" s="2">
        <v>49999</v>
      </c>
      <c r="T4709" t="s">
        <v>89</v>
      </c>
      <c r="U4709">
        <v>4</v>
      </c>
      <c r="V4709">
        <v>39</v>
      </c>
      <c r="W47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09" t="s">
        <v>50</v>
      </c>
      <c r="Y4709" t="s">
        <v>36</v>
      </c>
      <c r="Z4709" t="s">
        <v>37</v>
      </c>
      <c r="AA4709" t="s">
        <v>9487</v>
      </c>
      <c r="AB4709" t="s">
        <v>39</v>
      </c>
      <c r="AC4709">
        <v>10</v>
      </c>
      <c r="AD4709" t="s">
        <v>63</v>
      </c>
      <c r="AE4709">
        <v>897</v>
      </c>
      <c r="AF4709" t="s">
        <v>41</v>
      </c>
      <c r="AG4709" t="s">
        <v>55</v>
      </c>
    </row>
    <row r="4710" spans="1:33" x14ac:dyDescent="0.3">
      <c r="A4710" t="s">
        <v>9488</v>
      </c>
      <c r="B4710" t="s">
        <v>80</v>
      </c>
      <c r="C4710" t="s">
        <v>84</v>
      </c>
      <c r="D4710" t="s">
        <v>58</v>
      </c>
      <c r="E4710" t="s">
        <v>32</v>
      </c>
      <c r="F4710">
        <v>1143</v>
      </c>
      <c r="G4710">
        <v>1</v>
      </c>
      <c r="H4710">
        <v>1131.57</v>
      </c>
      <c r="I4710">
        <v>1528</v>
      </c>
      <c r="J4710">
        <v>40</v>
      </c>
      <c r="K4710">
        <f>super_shop_dataset[[#This Row],[Sold_Quantity]]*super_shop_dataset[[#This Row],[Purchase_Cost_in_$]]</f>
        <v>61120</v>
      </c>
      <c r="L4710" t="s">
        <v>15027</v>
      </c>
      <c r="M4710">
        <v>131</v>
      </c>
      <c r="N4710">
        <v>3.8</v>
      </c>
      <c r="O47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10">
        <v>360</v>
      </c>
      <c r="Q4710" t="s">
        <v>48</v>
      </c>
      <c r="R4710" s="2">
        <v>50366</v>
      </c>
      <c r="S4710" s="2">
        <v>50000</v>
      </c>
      <c r="T4710" t="s">
        <v>89</v>
      </c>
      <c r="U4710">
        <v>1</v>
      </c>
      <c r="V4710">
        <v>27</v>
      </c>
      <c r="W47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10" t="s">
        <v>50</v>
      </c>
      <c r="Y4710" t="s">
        <v>36</v>
      </c>
      <c r="Z4710" t="s">
        <v>51</v>
      </c>
      <c r="AA4710" t="s">
        <v>9489</v>
      </c>
      <c r="AB4710" t="s">
        <v>53</v>
      </c>
      <c r="AC4710">
        <v>14</v>
      </c>
      <c r="AD4710" t="s">
        <v>40</v>
      </c>
      <c r="AE4710">
        <v>527</v>
      </c>
      <c r="AF4710" t="s">
        <v>41</v>
      </c>
      <c r="AG4710" t="s">
        <v>55</v>
      </c>
    </row>
    <row r="4711" spans="1:33" x14ac:dyDescent="0.3">
      <c r="A4711" t="s">
        <v>9490</v>
      </c>
      <c r="B4711" t="s">
        <v>45</v>
      </c>
      <c r="C4711" t="s">
        <v>72</v>
      </c>
      <c r="D4711" t="s">
        <v>47</v>
      </c>
      <c r="E4711" t="s">
        <v>32</v>
      </c>
      <c r="F4711">
        <v>2001</v>
      </c>
      <c r="G4711">
        <v>16</v>
      </c>
      <c r="H4711">
        <v>1680.84</v>
      </c>
      <c r="I4711">
        <v>671</v>
      </c>
      <c r="J4711">
        <v>28</v>
      </c>
      <c r="K4711">
        <f>super_shop_dataset[[#This Row],[Sold_Quantity]]*super_shop_dataset[[#This Row],[Purchase_Cost_in_$]]</f>
        <v>18788</v>
      </c>
      <c r="L4711" t="s">
        <v>12370</v>
      </c>
      <c r="M4711">
        <v>137</v>
      </c>
      <c r="N4711">
        <v>3.5</v>
      </c>
      <c r="O47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11">
        <v>319</v>
      </c>
      <c r="Q4711" t="s">
        <v>33</v>
      </c>
      <c r="R4711" s="2">
        <v>50367</v>
      </c>
      <c r="S4711" s="2">
        <v>50001</v>
      </c>
      <c r="T4711" t="s">
        <v>34</v>
      </c>
      <c r="U4711">
        <v>2</v>
      </c>
      <c r="V4711">
        <v>52</v>
      </c>
      <c r="W47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11" t="s">
        <v>50</v>
      </c>
      <c r="Y4711" t="s">
        <v>36</v>
      </c>
      <c r="Z4711" t="s">
        <v>51</v>
      </c>
      <c r="AA4711" t="s">
        <v>9491</v>
      </c>
      <c r="AB4711" t="s">
        <v>53</v>
      </c>
      <c r="AC4711">
        <v>13</v>
      </c>
      <c r="AD4711" t="s">
        <v>63</v>
      </c>
      <c r="AE4711">
        <v>331</v>
      </c>
      <c r="AF4711" t="s">
        <v>41</v>
      </c>
      <c r="AG4711" t="s">
        <v>42</v>
      </c>
    </row>
    <row r="4712" spans="1:33" x14ac:dyDescent="0.3">
      <c r="A4712" t="s">
        <v>9492</v>
      </c>
      <c r="B4712" t="s">
        <v>75</v>
      </c>
      <c r="C4712" t="s">
        <v>84</v>
      </c>
      <c r="D4712" t="s">
        <v>47</v>
      </c>
      <c r="E4712" t="s">
        <v>43</v>
      </c>
      <c r="F4712">
        <v>4360</v>
      </c>
      <c r="G4712">
        <v>43</v>
      </c>
      <c r="H4712">
        <v>2485.1999999999998</v>
      </c>
      <c r="I4712">
        <v>1607</v>
      </c>
      <c r="J4712">
        <v>18</v>
      </c>
      <c r="K4712">
        <f>super_shop_dataset[[#This Row],[Sold_Quantity]]*super_shop_dataset[[#This Row],[Purchase_Cost_in_$]]</f>
        <v>28926</v>
      </c>
      <c r="L4712" t="s">
        <v>12371</v>
      </c>
      <c r="M4712">
        <v>66</v>
      </c>
      <c r="N4712">
        <v>4</v>
      </c>
      <c r="O47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12">
        <v>402</v>
      </c>
      <c r="Q4712" t="s">
        <v>33</v>
      </c>
      <c r="R4712" s="2">
        <v>50368</v>
      </c>
      <c r="S4712" s="2">
        <v>50002</v>
      </c>
      <c r="T4712" t="s">
        <v>34</v>
      </c>
      <c r="U4712">
        <v>48</v>
      </c>
      <c r="V4712">
        <v>69</v>
      </c>
      <c r="W47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12" t="s">
        <v>50</v>
      </c>
      <c r="Y4712" t="s">
        <v>36</v>
      </c>
      <c r="Z4712" t="s">
        <v>51</v>
      </c>
      <c r="AA4712" t="s">
        <v>9493</v>
      </c>
      <c r="AB4712" t="s">
        <v>39</v>
      </c>
      <c r="AC4712">
        <v>8</v>
      </c>
      <c r="AD4712" t="s">
        <v>40</v>
      </c>
      <c r="AE4712">
        <v>972</v>
      </c>
      <c r="AF4712" t="s">
        <v>41</v>
      </c>
      <c r="AG4712" t="s">
        <v>82</v>
      </c>
    </row>
    <row r="4713" spans="1:33" x14ac:dyDescent="0.3">
      <c r="A4713" t="s">
        <v>9494</v>
      </c>
      <c r="B4713" t="s">
        <v>80</v>
      </c>
      <c r="C4713" t="s">
        <v>72</v>
      </c>
      <c r="D4713" t="s">
        <v>67</v>
      </c>
      <c r="E4713" t="s">
        <v>59</v>
      </c>
      <c r="F4713">
        <v>1922</v>
      </c>
      <c r="G4713">
        <v>24</v>
      </c>
      <c r="H4713">
        <v>1460.72</v>
      </c>
      <c r="I4713">
        <v>3268</v>
      </c>
      <c r="J4713">
        <v>83</v>
      </c>
      <c r="K4713">
        <f>super_shop_dataset[[#This Row],[Sold_Quantity]]*super_shop_dataset[[#This Row],[Purchase_Cost_in_$]]</f>
        <v>271244</v>
      </c>
      <c r="L4713" t="s">
        <v>15028</v>
      </c>
      <c r="M4713">
        <v>118</v>
      </c>
      <c r="N4713">
        <v>3.9</v>
      </c>
      <c r="O47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13">
        <v>323</v>
      </c>
      <c r="Q4713" t="s">
        <v>48</v>
      </c>
      <c r="R4713" s="2">
        <v>50369</v>
      </c>
      <c r="S4713" s="2">
        <v>50003</v>
      </c>
      <c r="T4713" t="s">
        <v>89</v>
      </c>
      <c r="U4713">
        <v>22</v>
      </c>
      <c r="V4713">
        <v>53</v>
      </c>
      <c r="W47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13" t="s">
        <v>35</v>
      </c>
      <c r="Y4713" t="s">
        <v>68</v>
      </c>
      <c r="Z4713" t="s">
        <v>51</v>
      </c>
      <c r="AA4713" t="s">
        <v>9495</v>
      </c>
      <c r="AB4713" t="s">
        <v>70</v>
      </c>
      <c r="AC4713">
        <v>11</v>
      </c>
      <c r="AD4713" t="s">
        <v>40</v>
      </c>
      <c r="AE4713">
        <v>333</v>
      </c>
      <c r="AF4713" t="s">
        <v>54</v>
      </c>
      <c r="AG4713" t="s">
        <v>42</v>
      </c>
    </row>
    <row r="4714" spans="1:33" x14ac:dyDescent="0.3">
      <c r="A4714" t="s">
        <v>9496</v>
      </c>
      <c r="B4714" t="s">
        <v>65</v>
      </c>
      <c r="C4714" t="s">
        <v>30</v>
      </c>
      <c r="D4714" t="s">
        <v>47</v>
      </c>
      <c r="E4714" t="s">
        <v>32</v>
      </c>
      <c r="F4714">
        <v>3361</v>
      </c>
      <c r="G4714">
        <v>34</v>
      </c>
      <c r="H4714">
        <v>2218.2600000000002</v>
      </c>
      <c r="I4714">
        <v>1984</v>
      </c>
      <c r="J4714">
        <v>33</v>
      </c>
      <c r="K4714">
        <f>super_shop_dataset[[#This Row],[Sold_Quantity]]*super_shop_dataset[[#This Row],[Purchase_Cost_in_$]]</f>
        <v>65472</v>
      </c>
      <c r="L4714" t="s">
        <v>12372</v>
      </c>
      <c r="M4714">
        <v>91</v>
      </c>
      <c r="N4714">
        <v>4.8</v>
      </c>
      <c r="O47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14">
        <v>13</v>
      </c>
      <c r="Q4714" t="s">
        <v>33</v>
      </c>
      <c r="R4714" s="2">
        <v>50370</v>
      </c>
      <c r="S4714" s="2">
        <v>50004</v>
      </c>
      <c r="T4714" t="s">
        <v>34</v>
      </c>
      <c r="U4714">
        <v>1</v>
      </c>
      <c r="V4714">
        <v>20</v>
      </c>
      <c r="W47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14" t="s">
        <v>50</v>
      </c>
      <c r="Y4714" t="s">
        <v>68</v>
      </c>
      <c r="Z4714" t="s">
        <v>37</v>
      </c>
      <c r="AA4714" t="s">
        <v>9497</v>
      </c>
      <c r="AB4714" t="s">
        <v>39</v>
      </c>
      <c r="AC4714">
        <v>2</v>
      </c>
      <c r="AD4714" t="s">
        <v>40</v>
      </c>
      <c r="AE4714">
        <v>327</v>
      </c>
      <c r="AF4714" t="s">
        <v>41</v>
      </c>
      <c r="AG4714" t="s">
        <v>82</v>
      </c>
    </row>
    <row r="4715" spans="1:33" x14ac:dyDescent="0.3">
      <c r="A4715" t="s">
        <v>9498</v>
      </c>
      <c r="B4715" t="s">
        <v>80</v>
      </c>
      <c r="C4715" t="s">
        <v>30</v>
      </c>
      <c r="D4715" t="s">
        <v>47</v>
      </c>
      <c r="E4715" t="s">
        <v>43</v>
      </c>
      <c r="F4715">
        <v>4735</v>
      </c>
      <c r="G4715">
        <v>12</v>
      </c>
      <c r="H4715">
        <v>4166.8</v>
      </c>
      <c r="I4715">
        <v>2243</v>
      </c>
      <c r="J4715">
        <v>75</v>
      </c>
      <c r="K4715">
        <f>super_shop_dataset[[#This Row],[Sold_Quantity]]*super_shop_dataset[[#This Row],[Purchase_Cost_in_$]]</f>
        <v>168225</v>
      </c>
      <c r="L4715" t="s">
        <v>12373</v>
      </c>
      <c r="M4715">
        <v>132</v>
      </c>
      <c r="N4715">
        <v>2.9</v>
      </c>
      <c r="O47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15">
        <v>376</v>
      </c>
      <c r="Q4715" t="s">
        <v>33</v>
      </c>
      <c r="R4715" s="2">
        <v>50371</v>
      </c>
      <c r="S4715" s="2">
        <v>50005</v>
      </c>
      <c r="T4715" t="s">
        <v>89</v>
      </c>
      <c r="U4715">
        <v>5</v>
      </c>
      <c r="V4715">
        <v>30</v>
      </c>
      <c r="W47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15" t="s">
        <v>50</v>
      </c>
      <c r="Y4715" t="s">
        <v>36</v>
      </c>
      <c r="Z4715" t="s">
        <v>76</v>
      </c>
      <c r="AA4715" t="s">
        <v>9499</v>
      </c>
      <c r="AB4715" t="s">
        <v>70</v>
      </c>
      <c r="AC4715">
        <v>4</v>
      </c>
      <c r="AD4715" t="s">
        <v>40</v>
      </c>
      <c r="AE4715">
        <v>372</v>
      </c>
      <c r="AF4715" t="s">
        <v>41</v>
      </c>
      <c r="AG4715" t="s">
        <v>82</v>
      </c>
    </row>
    <row r="4716" spans="1:33" x14ac:dyDescent="0.3">
      <c r="A4716" t="s">
        <v>9500</v>
      </c>
      <c r="B4716" t="s">
        <v>75</v>
      </c>
      <c r="C4716" t="s">
        <v>46</v>
      </c>
      <c r="D4716" t="s">
        <v>58</v>
      </c>
      <c r="E4716" t="s">
        <v>59</v>
      </c>
      <c r="F4716">
        <v>3980</v>
      </c>
      <c r="G4716">
        <v>20</v>
      </c>
      <c r="H4716">
        <v>3184</v>
      </c>
      <c r="I4716">
        <v>2901</v>
      </c>
      <c r="J4716">
        <v>12</v>
      </c>
      <c r="K4716">
        <f>super_shop_dataset[[#This Row],[Sold_Quantity]]*super_shop_dataset[[#This Row],[Purchase_Cost_in_$]]</f>
        <v>34812</v>
      </c>
      <c r="L4716" t="s">
        <v>12374</v>
      </c>
      <c r="M4716">
        <v>135</v>
      </c>
      <c r="N4716">
        <v>2.2999999999999998</v>
      </c>
      <c r="O47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16">
        <v>217</v>
      </c>
      <c r="Q4716" t="s">
        <v>60</v>
      </c>
      <c r="R4716" s="2">
        <v>50372</v>
      </c>
      <c r="S4716" s="2">
        <v>50006</v>
      </c>
      <c r="T4716" t="s">
        <v>89</v>
      </c>
      <c r="U4716">
        <v>42</v>
      </c>
      <c r="V4716">
        <v>23</v>
      </c>
      <c r="W47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16" t="s">
        <v>35</v>
      </c>
      <c r="Y4716" t="s">
        <v>61</v>
      </c>
      <c r="Z4716" t="s">
        <v>76</v>
      </c>
      <c r="AA4716" t="s">
        <v>9501</v>
      </c>
      <c r="AB4716" t="s">
        <v>39</v>
      </c>
      <c r="AC4716">
        <v>1</v>
      </c>
      <c r="AD4716" t="s">
        <v>40</v>
      </c>
      <c r="AE4716">
        <v>809</v>
      </c>
      <c r="AF4716" t="s">
        <v>41</v>
      </c>
      <c r="AG4716" t="s">
        <v>82</v>
      </c>
    </row>
    <row r="4717" spans="1:33" x14ac:dyDescent="0.3">
      <c r="A4717" t="s">
        <v>9502</v>
      </c>
      <c r="B4717" t="s">
        <v>45</v>
      </c>
      <c r="C4717" t="s">
        <v>46</v>
      </c>
      <c r="D4717" t="s">
        <v>47</v>
      </c>
      <c r="E4717" t="s">
        <v>59</v>
      </c>
      <c r="F4717">
        <v>1570</v>
      </c>
      <c r="G4717">
        <v>26</v>
      </c>
      <c r="H4717">
        <v>1161.8</v>
      </c>
      <c r="I4717">
        <v>396</v>
      </c>
      <c r="J4717">
        <v>96</v>
      </c>
      <c r="K4717">
        <f>super_shop_dataset[[#This Row],[Sold_Quantity]]*super_shop_dataset[[#This Row],[Purchase_Cost_in_$]]</f>
        <v>38016</v>
      </c>
      <c r="L4717" t="s">
        <v>12375</v>
      </c>
      <c r="M4717">
        <v>150</v>
      </c>
      <c r="N4717">
        <v>4.3</v>
      </c>
      <c r="O47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17">
        <v>260</v>
      </c>
      <c r="Q4717" t="s">
        <v>33</v>
      </c>
      <c r="R4717" s="2">
        <v>50373</v>
      </c>
      <c r="S4717" s="2">
        <v>50007</v>
      </c>
      <c r="T4717" t="s">
        <v>49</v>
      </c>
      <c r="U4717">
        <v>11</v>
      </c>
      <c r="V4717">
        <v>21</v>
      </c>
      <c r="W47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17" t="s">
        <v>50</v>
      </c>
      <c r="Y4717" t="s">
        <v>61</v>
      </c>
      <c r="Z4717" t="s">
        <v>51</v>
      </c>
      <c r="AA4717" t="s">
        <v>9503</v>
      </c>
      <c r="AB4717" t="s">
        <v>39</v>
      </c>
      <c r="AC4717">
        <v>9</v>
      </c>
      <c r="AD4717" t="s">
        <v>40</v>
      </c>
      <c r="AE4717">
        <v>283</v>
      </c>
      <c r="AF4717" t="s">
        <v>78</v>
      </c>
      <c r="AG4717" t="s">
        <v>82</v>
      </c>
    </row>
    <row r="4718" spans="1:33" x14ac:dyDescent="0.3">
      <c r="A4718" t="s">
        <v>9504</v>
      </c>
      <c r="B4718" t="s">
        <v>65</v>
      </c>
      <c r="C4718" t="s">
        <v>72</v>
      </c>
      <c r="D4718" t="s">
        <v>31</v>
      </c>
      <c r="E4718" t="s">
        <v>32</v>
      </c>
      <c r="F4718">
        <v>3169</v>
      </c>
      <c r="G4718">
        <v>28</v>
      </c>
      <c r="H4718">
        <v>2281.6799999999998</v>
      </c>
      <c r="I4718">
        <v>1961</v>
      </c>
      <c r="J4718">
        <v>62</v>
      </c>
      <c r="K4718">
        <f>super_shop_dataset[[#This Row],[Sold_Quantity]]*super_shop_dataset[[#This Row],[Purchase_Cost_in_$]]</f>
        <v>121582</v>
      </c>
      <c r="L4718" t="s">
        <v>12376</v>
      </c>
      <c r="M4718">
        <v>85</v>
      </c>
      <c r="N4718">
        <v>4.5</v>
      </c>
      <c r="O47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18">
        <v>51</v>
      </c>
      <c r="Q4718" t="s">
        <v>33</v>
      </c>
      <c r="R4718" s="2">
        <v>50374</v>
      </c>
      <c r="S4718" s="2">
        <v>50008</v>
      </c>
      <c r="T4718" t="s">
        <v>89</v>
      </c>
      <c r="U4718">
        <v>20</v>
      </c>
      <c r="V4718">
        <v>55</v>
      </c>
      <c r="W47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18" t="s">
        <v>50</v>
      </c>
      <c r="Y4718" t="s">
        <v>36</v>
      </c>
      <c r="Z4718" t="s">
        <v>51</v>
      </c>
      <c r="AA4718" t="s">
        <v>9505</v>
      </c>
      <c r="AB4718" t="s">
        <v>39</v>
      </c>
      <c r="AC4718">
        <v>12</v>
      </c>
      <c r="AD4718" t="s">
        <v>63</v>
      </c>
      <c r="AE4718">
        <v>641</v>
      </c>
      <c r="AF4718" t="s">
        <v>41</v>
      </c>
      <c r="AG4718" t="s">
        <v>55</v>
      </c>
    </row>
    <row r="4719" spans="1:33" x14ac:dyDescent="0.3">
      <c r="A4719" t="s">
        <v>9506</v>
      </c>
      <c r="B4719" t="s">
        <v>29</v>
      </c>
      <c r="C4719" t="s">
        <v>66</v>
      </c>
      <c r="D4719" t="s">
        <v>58</v>
      </c>
      <c r="E4719" t="s">
        <v>56</v>
      </c>
      <c r="F4719">
        <v>1515</v>
      </c>
      <c r="G4719">
        <v>30</v>
      </c>
      <c r="H4719">
        <v>1060.5</v>
      </c>
      <c r="I4719">
        <v>762</v>
      </c>
      <c r="J4719">
        <v>38</v>
      </c>
      <c r="K4719">
        <f>super_shop_dataset[[#This Row],[Sold_Quantity]]*super_shop_dataset[[#This Row],[Purchase_Cost_in_$]]</f>
        <v>28956</v>
      </c>
      <c r="L4719" t="s">
        <v>12377</v>
      </c>
      <c r="M4719">
        <v>26</v>
      </c>
      <c r="N4719">
        <v>4.8</v>
      </c>
      <c r="O47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19">
        <v>439</v>
      </c>
      <c r="Q4719" t="s">
        <v>60</v>
      </c>
      <c r="R4719" s="2">
        <v>50375</v>
      </c>
      <c r="S4719" s="2">
        <v>50009</v>
      </c>
      <c r="T4719" t="s">
        <v>49</v>
      </c>
      <c r="U4719">
        <v>40</v>
      </c>
      <c r="V4719">
        <v>45</v>
      </c>
      <c r="W47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19" t="s">
        <v>35</v>
      </c>
      <c r="Y4719" t="s">
        <v>61</v>
      </c>
      <c r="Z4719" t="s">
        <v>37</v>
      </c>
      <c r="AA4719" t="s">
        <v>9507</v>
      </c>
      <c r="AB4719" t="s">
        <v>53</v>
      </c>
      <c r="AC4719">
        <v>9</v>
      </c>
      <c r="AD4719" t="s">
        <v>63</v>
      </c>
      <c r="AE4719">
        <v>826</v>
      </c>
      <c r="AF4719" t="s">
        <v>54</v>
      </c>
      <c r="AG4719" t="s">
        <v>55</v>
      </c>
    </row>
    <row r="4720" spans="1:33" x14ac:dyDescent="0.3">
      <c r="A4720" t="s">
        <v>9508</v>
      </c>
      <c r="B4720" t="s">
        <v>80</v>
      </c>
      <c r="C4720" t="s">
        <v>84</v>
      </c>
      <c r="D4720" t="s">
        <v>58</v>
      </c>
      <c r="E4720" t="s">
        <v>59</v>
      </c>
      <c r="F4720">
        <v>483</v>
      </c>
      <c r="G4720">
        <v>22</v>
      </c>
      <c r="H4720">
        <v>376.74</v>
      </c>
      <c r="I4720">
        <v>2142</v>
      </c>
      <c r="J4720">
        <v>27</v>
      </c>
      <c r="K4720">
        <f>super_shop_dataset[[#This Row],[Sold_Quantity]]*super_shop_dataset[[#This Row],[Purchase_Cost_in_$]]</f>
        <v>57834</v>
      </c>
      <c r="L4720" t="s">
        <v>15029</v>
      </c>
      <c r="M4720">
        <v>134</v>
      </c>
      <c r="N4720">
        <v>4.2</v>
      </c>
      <c r="O47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20">
        <v>348</v>
      </c>
      <c r="Q4720" t="s">
        <v>60</v>
      </c>
      <c r="R4720" s="2">
        <v>50376</v>
      </c>
      <c r="S4720" s="2">
        <v>50010</v>
      </c>
      <c r="T4720" t="s">
        <v>34</v>
      </c>
      <c r="U4720">
        <v>21</v>
      </c>
      <c r="V4720">
        <v>65</v>
      </c>
      <c r="W47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20" t="s">
        <v>50</v>
      </c>
      <c r="Y4720" t="s">
        <v>61</v>
      </c>
      <c r="Z4720" t="s">
        <v>76</v>
      </c>
      <c r="AA4720" t="s">
        <v>9509</v>
      </c>
      <c r="AB4720" t="s">
        <v>39</v>
      </c>
      <c r="AC4720">
        <v>9</v>
      </c>
      <c r="AD4720" t="s">
        <v>40</v>
      </c>
      <c r="AE4720">
        <v>637</v>
      </c>
      <c r="AF4720" t="s">
        <v>41</v>
      </c>
      <c r="AG4720" t="s">
        <v>42</v>
      </c>
    </row>
    <row r="4721" spans="1:33" x14ac:dyDescent="0.3">
      <c r="A4721" t="s">
        <v>9510</v>
      </c>
      <c r="B4721" t="s">
        <v>29</v>
      </c>
      <c r="C4721" t="s">
        <v>46</v>
      </c>
      <c r="D4721" t="s">
        <v>58</v>
      </c>
      <c r="E4721" t="s">
        <v>43</v>
      </c>
      <c r="F4721">
        <v>1368</v>
      </c>
      <c r="G4721">
        <v>11</v>
      </c>
      <c r="H4721">
        <v>1217.52</v>
      </c>
      <c r="I4721">
        <v>2363</v>
      </c>
      <c r="J4721">
        <v>65</v>
      </c>
      <c r="K4721">
        <f>super_shop_dataset[[#This Row],[Sold_Quantity]]*super_shop_dataset[[#This Row],[Purchase_Cost_in_$]]</f>
        <v>153595</v>
      </c>
      <c r="L4721" t="s">
        <v>15030</v>
      </c>
      <c r="M4721">
        <v>40</v>
      </c>
      <c r="N4721">
        <v>2.2999999999999998</v>
      </c>
      <c r="O47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21">
        <v>319</v>
      </c>
      <c r="Q4721" t="s">
        <v>48</v>
      </c>
      <c r="R4721" s="2">
        <v>50377</v>
      </c>
      <c r="S4721" s="2">
        <v>50011</v>
      </c>
      <c r="T4721" t="s">
        <v>34</v>
      </c>
      <c r="U4721">
        <v>21</v>
      </c>
      <c r="V4721">
        <v>27</v>
      </c>
      <c r="W47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21" t="s">
        <v>35</v>
      </c>
      <c r="Y4721" t="s">
        <v>36</v>
      </c>
      <c r="Z4721" t="s">
        <v>76</v>
      </c>
      <c r="AA4721" t="s">
        <v>9511</v>
      </c>
      <c r="AB4721" t="s">
        <v>39</v>
      </c>
      <c r="AC4721">
        <v>13</v>
      </c>
      <c r="AD4721" t="s">
        <v>63</v>
      </c>
      <c r="AE4721">
        <v>863</v>
      </c>
      <c r="AF4721" t="s">
        <v>78</v>
      </c>
      <c r="AG4721" t="s">
        <v>42</v>
      </c>
    </row>
    <row r="4722" spans="1:33" x14ac:dyDescent="0.3">
      <c r="A4722" t="s">
        <v>9512</v>
      </c>
      <c r="B4722" t="s">
        <v>29</v>
      </c>
      <c r="C4722" t="s">
        <v>46</v>
      </c>
      <c r="D4722" t="s">
        <v>67</v>
      </c>
      <c r="E4722" t="s">
        <v>43</v>
      </c>
      <c r="F4722">
        <v>661</v>
      </c>
      <c r="G4722">
        <v>26</v>
      </c>
      <c r="H4722">
        <v>489.14</v>
      </c>
      <c r="I4722">
        <v>1762</v>
      </c>
      <c r="J4722">
        <v>20</v>
      </c>
      <c r="K4722">
        <f>super_shop_dataset[[#This Row],[Sold_Quantity]]*super_shop_dataset[[#This Row],[Purchase_Cost_in_$]]</f>
        <v>35240</v>
      </c>
      <c r="L4722" t="s">
        <v>15031</v>
      </c>
      <c r="M4722">
        <v>38</v>
      </c>
      <c r="N4722">
        <v>3.5</v>
      </c>
      <c r="O47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22">
        <v>128</v>
      </c>
      <c r="Q4722" t="s">
        <v>60</v>
      </c>
      <c r="R4722" s="2">
        <v>50378</v>
      </c>
      <c r="S4722" s="2">
        <v>50012</v>
      </c>
      <c r="T4722" t="s">
        <v>89</v>
      </c>
      <c r="U4722">
        <v>39</v>
      </c>
      <c r="V4722">
        <v>68</v>
      </c>
      <c r="W47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22" t="s">
        <v>35</v>
      </c>
      <c r="Y4722" t="s">
        <v>68</v>
      </c>
      <c r="Z4722" t="s">
        <v>76</v>
      </c>
      <c r="AA4722" t="s">
        <v>9513</v>
      </c>
      <c r="AB4722" t="s">
        <v>39</v>
      </c>
      <c r="AC4722">
        <v>9</v>
      </c>
      <c r="AD4722" t="s">
        <v>40</v>
      </c>
      <c r="AE4722">
        <v>813</v>
      </c>
      <c r="AF4722" t="s">
        <v>54</v>
      </c>
      <c r="AG4722" t="s">
        <v>55</v>
      </c>
    </row>
    <row r="4723" spans="1:33" x14ac:dyDescent="0.3">
      <c r="A4723" t="s">
        <v>9514</v>
      </c>
      <c r="B4723" t="s">
        <v>29</v>
      </c>
      <c r="C4723" t="s">
        <v>72</v>
      </c>
      <c r="D4723" t="s">
        <v>96</v>
      </c>
      <c r="E4723" t="s">
        <v>59</v>
      </c>
      <c r="F4723">
        <v>4874</v>
      </c>
      <c r="G4723">
        <v>24</v>
      </c>
      <c r="H4723">
        <v>3704.24</v>
      </c>
      <c r="I4723">
        <v>3163</v>
      </c>
      <c r="J4723">
        <v>70</v>
      </c>
      <c r="K4723">
        <f>super_shop_dataset[[#This Row],[Sold_Quantity]]*super_shop_dataset[[#This Row],[Purchase_Cost_in_$]]</f>
        <v>221410</v>
      </c>
      <c r="L4723" t="s">
        <v>12378</v>
      </c>
      <c r="M4723">
        <v>119</v>
      </c>
      <c r="N4723">
        <v>3.7</v>
      </c>
      <c r="O47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23">
        <v>359</v>
      </c>
      <c r="Q4723" t="s">
        <v>60</v>
      </c>
      <c r="R4723" s="2">
        <v>50379</v>
      </c>
      <c r="S4723" s="2">
        <v>50013</v>
      </c>
      <c r="T4723" t="s">
        <v>49</v>
      </c>
      <c r="U4723">
        <v>17</v>
      </c>
      <c r="V4723">
        <v>48</v>
      </c>
      <c r="W47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23" t="s">
        <v>50</v>
      </c>
      <c r="Y4723" t="s">
        <v>36</v>
      </c>
      <c r="Z4723" t="s">
        <v>51</v>
      </c>
      <c r="AA4723" t="s">
        <v>9515</v>
      </c>
      <c r="AB4723" t="s">
        <v>70</v>
      </c>
      <c r="AC4723">
        <v>10</v>
      </c>
      <c r="AD4723" t="s">
        <v>40</v>
      </c>
      <c r="AE4723">
        <v>383</v>
      </c>
      <c r="AF4723" t="s">
        <v>54</v>
      </c>
      <c r="AG4723" t="s">
        <v>82</v>
      </c>
    </row>
    <row r="4724" spans="1:33" x14ac:dyDescent="0.3">
      <c r="A4724" t="s">
        <v>9516</v>
      </c>
      <c r="B4724" t="s">
        <v>45</v>
      </c>
      <c r="C4724" t="s">
        <v>84</v>
      </c>
      <c r="D4724" t="s">
        <v>58</v>
      </c>
      <c r="E4724" t="s">
        <v>32</v>
      </c>
      <c r="F4724">
        <v>2620</v>
      </c>
      <c r="G4724">
        <v>39</v>
      </c>
      <c r="H4724">
        <v>1598.2</v>
      </c>
      <c r="I4724">
        <v>1258</v>
      </c>
      <c r="J4724">
        <v>68</v>
      </c>
      <c r="K4724">
        <f>super_shop_dataset[[#This Row],[Sold_Quantity]]*super_shop_dataset[[#This Row],[Purchase_Cost_in_$]]</f>
        <v>85544</v>
      </c>
      <c r="L4724" t="s">
        <v>12379</v>
      </c>
      <c r="M4724">
        <v>78</v>
      </c>
      <c r="N4724">
        <v>2.8</v>
      </c>
      <c r="O47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24">
        <v>123</v>
      </c>
      <c r="Q4724" t="s">
        <v>33</v>
      </c>
      <c r="R4724" s="2">
        <v>50380</v>
      </c>
      <c r="S4724" s="2">
        <v>50014</v>
      </c>
      <c r="T4724" t="s">
        <v>34</v>
      </c>
      <c r="U4724">
        <v>9</v>
      </c>
      <c r="V4724">
        <v>55</v>
      </c>
      <c r="W47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24" t="s">
        <v>35</v>
      </c>
      <c r="Y4724" t="s">
        <v>68</v>
      </c>
      <c r="Z4724" t="s">
        <v>37</v>
      </c>
      <c r="AA4724" t="s">
        <v>9517</v>
      </c>
      <c r="AB4724" t="s">
        <v>39</v>
      </c>
      <c r="AC4724">
        <v>9</v>
      </c>
      <c r="AD4724" t="s">
        <v>40</v>
      </c>
      <c r="AE4724">
        <v>451</v>
      </c>
      <c r="AF4724" t="s">
        <v>41</v>
      </c>
      <c r="AG4724" t="s">
        <v>82</v>
      </c>
    </row>
    <row r="4725" spans="1:33" x14ac:dyDescent="0.3">
      <c r="A4725" t="s">
        <v>9518</v>
      </c>
      <c r="B4725" t="s">
        <v>65</v>
      </c>
      <c r="C4725" t="s">
        <v>66</v>
      </c>
      <c r="D4725" t="s">
        <v>47</v>
      </c>
      <c r="E4725" t="s">
        <v>32</v>
      </c>
      <c r="F4725">
        <v>4233</v>
      </c>
      <c r="G4725">
        <v>47</v>
      </c>
      <c r="H4725">
        <v>2243.4899999999998</v>
      </c>
      <c r="I4725">
        <v>2742</v>
      </c>
      <c r="J4725">
        <v>64</v>
      </c>
      <c r="K4725">
        <f>super_shop_dataset[[#This Row],[Sold_Quantity]]*super_shop_dataset[[#This Row],[Purchase_Cost_in_$]]</f>
        <v>175488</v>
      </c>
      <c r="L4725" t="s">
        <v>15032</v>
      </c>
      <c r="M4725">
        <v>132</v>
      </c>
      <c r="N4725">
        <v>3.7</v>
      </c>
      <c r="O47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25">
        <v>315</v>
      </c>
      <c r="Q4725" t="s">
        <v>60</v>
      </c>
      <c r="R4725" s="2">
        <v>50381</v>
      </c>
      <c r="S4725" s="2">
        <v>50015</v>
      </c>
      <c r="T4725" t="s">
        <v>89</v>
      </c>
      <c r="U4725">
        <v>41</v>
      </c>
      <c r="V4725">
        <v>34</v>
      </c>
      <c r="W47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25" t="s">
        <v>50</v>
      </c>
      <c r="Y4725" t="s">
        <v>68</v>
      </c>
      <c r="Z4725" t="s">
        <v>37</v>
      </c>
      <c r="AA4725" t="s">
        <v>9519</v>
      </c>
      <c r="AB4725" t="s">
        <v>53</v>
      </c>
      <c r="AC4725">
        <v>1</v>
      </c>
      <c r="AD4725" t="s">
        <v>63</v>
      </c>
      <c r="AE4725">
        <v>750</v>
      </c>
      <c r="AF4725" t="s">
        <v>54</v>
      </c>
      <c r="AG4725" t="s">
        <v>55</v>
      </c>
    </row>
    <row r="4726" spans="1:33" x14ac:dyDescent="0.3">
      <c r="A4726" t="s">
        <v>9520</v>
      </c>
      <c r="B4726" t="s">
        <v>80</v>
      </c>
      <c r="C4726" t="s">
        <v>84</v>
      </c>
      <c r="D4726" t="s">
        <v>96</v>
      </c>
      <c r="E4726" t="s">
        <v>43</v>
      </c>
      <c r="F4726">
        <v>3503</v>
      </c>
      <c r="G4726">
        <v>12</v>
      </c>
      <c r="H4726">
        <v>3082.64</v>
      </c>
      <c r="I4726">
        <v>1213</v>
      </c>
      <c r="J4726">
        <v>39</v>
      </c>
      <c r="K4726">
        <f>super_shop_dataset[[#This Row],[Sold_Quantity]]*super_shop_dataset[[#This Row],[Purchase_Cost_in_$]]</f>
        <v>47307</v>
      </c>
      <c r="L4726" t="s">
        <v>12380</v>
      </c>
      <c r="M4726">
        <v>189</v>
      </c>
      <c r="N4726">
        <v>3.5</v>
      </c>
      <c r="O47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26">
        <v>109</v>
      </c>
      <c r="Q4726" t="s">
        <v>60</v>
      </c>
      <c r="R4726" s="2">
        <v>50382</v>
      </c>
      <c r="S4726" s="2">
        <v>50016</v>
      </c>
      <c r="T4726" t="s">
        <v>89</v>
      </c>
      <c r="U4726">
        <v>20</v>
      </c>
      <c r="V4726">
        <v>59</v>
      </c>
      <c r="W47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26" t="s">
        <v>35</v>
      </c>
      <c r="Y4726" t="s">
        <v>68</v>
      </c>
      <c r="Z4726" t="s">
        <v>37</v>
      </c>
      <c r="AA4726" t="s">
        <v>9521</v>
      </c>
      <c r="AB4726" t="s">
        <v>39</v>
      </c>
      <c r="AC4726">
        <v>2</v>
      </c>
      <c r="AD4726" t="s">
        <v>63</v>
      </c>
      <c r="AE4726">
        <v>250</v>
      </c>
      <c r="AF4726" t="s">
        <v>41</v>
      </c>
      <c r="AG4726" t="s">
        <v>55</v>
      </c>
    </row>
    <row r="4727" spans="1:33" x14ac:dyDescent="0.3">
      <c r="A4727" t="s">
        <v>9522</v>
      </c>
      <c r="B4727" t="s">
        <v>45</v>
      </c>
      <c r="C4727" t="s">
        <v>30</v>
      </c>
      <c r="D4727" t="s">
        <v>96</v>
      </c>
      <c r="E4727" t="s">
        <v>56</v>
      </c>
      <c r="F4727">
        <v>2495</v>
      </c>
      <c r="G4727">
        <v>26</v>
      </c>
      <c r="H4727">
        <v>1846.3</v>
      </c>
      <c r="I4727">
        <v>1906</v>
      </c>
      <c r="J4727">
        <v>7</v>
      </c>
      <c r="K4727">
        <f>super_shop_dataset[[#This Row],[Sold_Quantity]]*super_shop_dataset[[#This Row],[Purchase_Cost_in_$]]</f>
        <v>13342</v>
      </c>
      <c r="L4727" t="s">
        <v>13033</v>
      </c>
      <c r="M4727">
        <v>171</v>
      </c>
      <c r="N4727">
        <v>4</v>
      </c>
      <c r="O47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27">
        <v>261</v>
      </c>
      <c r="Q4727" t="s">
        <v>48</v>
      </c>
      <c r="R4727" s="2">
        <v>50383</v>
      </c>
      <c r="S4727" s="2">
        <v>50017</v>
      </c>
      <c r="T4727" t="s">
        <v>89</v>
      </c>
      <c r="U4727">
        <v>19</v>
      </c>
      <c r="V4727">
        <v>32</v>
      </c>
      <c r="W47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27" t="s">
        <v>35</v>
      </c>
      <c r="Y4727" t="s">
        <v>68</v>
      </c>
      <c r="Z4727" t="s">
        <v>51</v>
      </c>
      <c r="AA4727" t="s">
        <v>9523</v>
      </c>
      <c r="AB4727" t="s">
        <v>53</v>
      </c>
      <c r="AC4727">
        <v>1</v>
      </c>
      <c r="AD4727" t="s">
        <v>63</v>
      </c>
      <c r="AE4727">
        <v>594</v>
      </c>
      <c r="AF4727" t="s">
        <v>78</v>
      </c>
      <c r="AG4727" t="s">
        <v>82</v>
      </c>
    </row>
    <row r="4728" spans="1:33" x14ac:dyDescent="0.3">
      <c r="A4728" t="s">
        <v>9524</v>
      </c>
      <c r="B4728" t="s">
        <v>80</v>
      </c>
      <c r="C4728" t="s">
        <v>46</v>
      </c>
      <c r="D4728" t="s">
        <v>47</v>
      </c>
      <c r="E4728" t="s">
        <v>43</v>
      </c>
      <c r="F4728">
        <v>3969</v>
      </c>
      <c r="G4728">
        <v>30</v>
      </c>
      <c r="H4728">
        <v>2778.3</v>
      </c>
      <c r="I4728">
        <v>2523</v>
      </c>
      <c r="J4728">
        <v>86</v>
      </c>
      <c r="K4728">
        <f>super_shop_dataset[[#This Row],[Sold_Quantity]]*super_shop_dataset[[#This Row],[Purchase_Cost_in_$]]</f>
        <v>216978</v>
      </c>
      <c r="L4728" t="s">
        <v>12381</v>
      </c>
      <c r="M4728">
        <v>109</v>
      </c>
      <c r="N4728">
        <v>1.1000000000000001</v>
      </c>
      <c r="O47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28">
        <v>114</v>
      </c>
      <c r="Q4728" t="s">
        <v>60</v>
      </c>
      <c r="R4728" s="2">
        <v>50384</v>
      </c>
      <c r="S4728" s="2">
        <v>50018</v>
      </c>
      <c r="T4728" t="s">
        <v>89</v>
      </c>
      <c r="U4728">
        <v>8</v>
      </c>
      <c r="V4728">
        <v>56</v>
      </c>
      <c r="W47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28" t="s">
        <v>50</v>
      </c>
      <c r="Y4728" t="s">
        <v>68</v>
      </c>
      <c r="Z4728" t="s">
        <v>51</v>
      </c>
      <c r="AA4728" t="s">
        <v>9525</v>
      </c>
      <c r="AB4728" t="s">
        <v>39</v>
      </c>
      <c r="AC4728">
        <v>1</v>
      </c>
      <c r="AD4728" t="s">
        <v>40</v>
      </c>
      <c r="AE4728">
        <v>737</v>
      </c>
      <c r="AF4728" t="s">
        <v>41</v>
      </c>
      <c r="AG4728" t="s">
        <v>55</v>
      </c>
    </row>
    <row r="4729" spans="1:33" x14ac:dyDescent="0.3">
      <c r="A4729" t="s">
        <v>9526</v>
      </c>
      <c r="B4729" t="s">
        <v>29</v>
      </c>
      <c r="C4729" t="s">
        <v>66</v>
      </c>
      <c r="D4729" t="s">
        <v>31</v>
      </c>
      <c r="E4729" t="s">
        <v>43</v>
      </c>
      <c r="F4729">
        <v>4551</v>
      </c>
      <c r="G4729">
        <v>46</v>
      </c>
      <c r="H4729">
        <v>2457.54</v>
      </c>
      <c r="I4729">
        <v>3963</v>
      </c>
      <c r="J4729">
        <v>54</v>
      </c>
      <c r="K4729">
        <f>super_shop_dataset[[#This Row],[Sold_Quantity]]*super_shop_dataset[[#This Row],[Purchase_Cost_in_$]]</f>
        <v>214002</v>
      </c>
      <c r="L4729" t="s">
        <v>15033</v>
      </c>
      <c r="M4729">
        <v>29</v>
      </c>
      <c r="N4729">
        <v>5</v>
      </c>
      <c r="O47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29">
        <v>448</v>
      </c>
      <c r="Q4729" t="s">
        <v>60</v>
      </c>
      <c r="R4729" s="2">
        <v>50385</v>
      </c>
      <c r="S4729" s="2">
        <v>50019</v>
      </c>
      <c r="T4729" t="s">
        <v>49</v>
      </c>
      <c r="U4729">
        <v>19</v>
      </c>
      <c r="V4729">
        <v>46</v>
      </c>
      <c r="W47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29" t="s">
        <v>35</v>
      </c>
      <c r="Y4729" t="s">
        <v>68</v>
      </c>
      <c r="Z4729" t="s">
        <v>37</v>
      </c>
      <c r="AA4729" t="s">
        <v>9527</v>
      </c>
      <c r="AB4729" t="s">
        <v>39</v>
      </c>
      <c r="AC4729">
        <v>10</v>
      </c>
      <c r="AD4729" t="s">
        <v>63</v>
      </c>
      <c r="AE4729">
        <v>785</v>
      </c>
      <c r="AF4729" t="s">
        <v>41</v>
      </c>
      <c r="AG4729" t="s">
        <v>82</v>
      </c>
    </row>
    <row r="4730" spans="1:33" x14ac:dyDescent="0.3">
      <c r="A4730" t="s">
        <v>9528</v>
      </c>
      <c r="B4730" t="s">
        <v>80</v>
      </c>
      <c r="C4730" t="s">
        <v>84</v>
      </c>
      <c r="D4730" t="s">
        <v>58</v>
      </c>
      <c r="E4730" t="s">
        <v>43</v>
      </c>
      <c r="F4730">
        <v>4491</v>
      </c>
      <c r="G4730">
        <v>43</v>
      </c>
      <c r="H4730">
        <v>2559.87</v>
      </c>
      <c r="I4730">
        <v>3975</v>
      </c>
      <c r="J4730">
        <v>1</v>
      </c>
      <c r="K4730">
        <f>super_shop_dataset[[#This Row],[Sold_Quantity]]*super_shop_dataset[[#This Row],[Purchase_Cost_in_$]]</f>
        <v>3975</v>
      </c>
      <c r="L4730" t="s">
        <v>15034</v>
      </c>
      <c r="M4730">
        <v>175</v>
      </c>
      <c r="N4730">
        <v>2</v>
      </c>
      <c r="O47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30">
        <v>132</v>
      </c>
      <c r="Q4730" t="s">
        <v>48</v>
      </c>
      <c r="R4730" s="2">
        <v>50386</v>
      </c>
      <c r="S4730" s="2">
        <v>50020</v>
      </c>
      <c r="T4730" t="s">
        <v>49</v>
      </c>
      <c r="U4730">
        <v>1</v>
      </c>
      <c r="V4730">
        <v>55</v>
      </c>
      <c r="W47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30" t="s">
        <v>50</v>
      </c>
      <c r="Y4730" t="s">
        <v>36</v>
      </c>
      <c r="Z4730" t="s">
        <v>37</v>
      </c>
      <c r="AA4730" t="s">
        <v>9529</v>
      </c>
      <c r="AB4730" t="s">
        <v>70</v>
      </c>
      <c r="AC4730">
        <v>3</v>
      </c>
      <c r="AD4730" t="s">
        <v>63</v>
      </c>
      <c r="AE4730">
        <v>271</v>
      </c>
      <c r="AF4730" t="s">
        <v>41</v>
      </c>
      <c r="AG4730" t="s">
        <v>82</v>
      </c>
    </row>
    <row r="4731" spans="1:33" x14ac:dyDescent="0.3">
      <c r="A4731" t="s">
        <v>9530</v>
      </c>
      <c r="B4731" t="s">
        <v>80</v>
      </c>
      <c r="C4731" t="s">
        <v>66</v>
      </c>
      <c r="D4731" t="s">
        <v>58</v>
      </c>
      <c r="E4731" t="s">
        <v>43</v>
      </c>
      <c r="F4731">
        <v>824</v>
      </c>
      <c r="G4731">
        <v>49</v>
      </c>
      <c r="H4731">
        <v>420.24</v>
      </c>
      <c r="I4731">
        <v>3181</v>
      </c>
      <c r="J4731">
        <v>74</v>
      </c>
      <c r="K4731">
        <f>super_shop_dataset[[#This Row],[Sold_Quantity]]*super_shop_dataset[[#This Row],[Purchase_Cost_in_$]]</f>
        <v>235394</v>
      </c>
      <c r="L4731" t="s">
        <v>15035</v>
      </c>
      <c r="M4731">
        <v>106</v>
      </c>
      <c r="N4731">
        <v>3.6</v>
      </c>
      <c r="O47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31">
        <v>341</v>
      </c>
      <c r="Q4731" t="s">
        <v>60</v>
      </c>
      <c r="R4731" s="2">
        <v>50387</v>
      </c>
      <c r="S4731" s="2">
        <v>50021</v>
      </c>
      <c r="T4731" t="s">
        <v>49</v>
      </c>
      <c r="U4731">
        <v>34</v>
      </c>
      <c r="V4731">
        <v>54</v>
      </c>
      <c r="W47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31" t="s">
        <v>50</v>
      </c>
      <c r="Y4731" t="s">
        <v>61</v>
      </c>
      <c r="Z4731" t="s">
        <v>37</v>
      </c>
      <c r="AA4731" t="s">
        <v>9531</v>
      </c>
      <c r="AB4731" t="s">
        <v>53</v>
      </c>
      <c r="AC4731">
        <v>12</v>
      </c>
      <c r="AD4731" t="s">
        <v>63</v>
      </c>
      <c r="AE4731">
        <v>404</v>
      </c>
      <c r="AF4731" t="s">
        <v>54</v>
      </c>
      <c r="AG4731" t="s">
        <v>55</v>
      </c>
    </row>
    <row r="4732" spans="1:33" x14ac:dyDescent="0.3">
      <c r="A4732" t="s">
        <v>9532</v>
      </c>
      <c r="B4732" t="s">
        <v>45</v>
      </c>
      <c r="C4732" t="s">
        <v>84</v>
      </c>
      <c r="D4732" t="s">
        <v>47</v>
      </c>
      <c r="E4732" t="s">
        <v>56</v>
      </c>
      <c r="F4732">
        <v>2403</v>
      </c>
      <c r="G4732">
        <v>6</v>
      </c>
      <c r="H4732">
        <v>2258.8200000000002</v>
      </c>
      <c r="I4732">
        <v>1746</v>
      </c>
      <c r="J4732">
        <v>38</v>
      </c>
      <c r="K4732">
        <f>super_shop_dataset[[#This Row],[Sold_Quantity]]*super_shop_dataset[[#This Row],[Purchase_Cost_in_$]]</f>
        <v>66348</v>
      </c>
      <c r="L4732" t="s">
        <v>12382</v>
      </c>
      <c r="M4732">
        <v>10</v>
      </c>
      <c r="N4732">
        <v>2.8</v>
      </c>
      <c r="O47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32">
        <v>44</v>
      </c>
      <c r="Q4732" t="s">
        <v>48</v>
      </c>
      <c r="R4732" s="2">
        <v>50388</v>
      </c>
      <c r="S4732" s="2">
        <v>50022</v>
      </c>
      <c r="T4732" t="s">
        <v>49</v>
      </c>
      <c r="U4732">
        <v>41</v>
      </c>
      <c r="V4732">
        <v>50</v>
      </c>
      <c r="W47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32" t="s">
        <v>35</v>
      </c>
      <c r="Y4732" t="s">
        <v>36</v>
      </c>
      <c r="Z4732" t="s">
        <v>37</v>
      </c>
      <c r="AA4732" t="s">
        <v>9533</v>
      </c>
      <c r="AB4732" t="s">
        <v>53</v>
      </c>
      <c r="AC4732">
        <v>12</v>
      </c>
      <c r="AD4732" t="s">
        <v>63</v>
      </c>
      <c r="AE4732">
        <v>390</v>
      </c>
      <c r="AF4732" t="s">
        <v>54</v>
      </c>
      <c r="AG4732" t="s">
        <v>55</v>
      </c>
    </row>
    <row r="4733" spans="1:33" x14ac:dyDescent="0.3">
      <c r="A4733" t="s">
        <v>9534</v>
      </c>
      <c r="B4733" t="s">
        <v>80</v>
      </c>
      <c r="C4733" t="s">
        <v>66</v>
      </c>
      <c r="D4733" t="s">
        <v>47</v>
      </c>
      <c r="E4733" t="s">
        <v>56</v>
      </c>
      <c r="F4733">
        <v>1906</v>
      </c>
      <c r="G4733">
        <v>5</v>
      </c>
      <c r="H4733">
        <v>1810.7</v>
      </c>
      <c r="I4733">
        <v>1096</v>
      </c>
      <c r="J4733">
        <v>76</v>
      </c>
      <c r="K4733">
        <f>super_shop_dataset[[#This Row],[Sold_Quantity]]*super_shop_dataset[[#This Row],[Purchase_Cost_in_$]]</f>
        <v>83296</v>
      </c>
      <c r="L4733" t="s">
        <v>12383</v>
      </c>
      <c r="M4733">
        <v>108</v>
      </c>
      <c r="N4733">
        <v>4.4000000000000004</v>
      </c>
      <c r="O47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33">
        <v>242</v>
      </c>
      <c r="Q4733" t="s">
        <v>48</v>
      </c>
      <c r="R4733" s="2">
        <v>50389</v>
      </c>
      <c r="S4733" s="2">
        <v>50023</v>
      </c>
      <c r="T4733" t="s">
        <v>49</v>
      </c>
      <c r="U4733">
        <v>15</v>
      </c>
      <c r="V4733">
        <v>38</v>
      </c>
      <c r="W47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33" t="s">
        <v>50</v>
      </c>
      <c r="Y4733" t="s">
        <v>36</v>
      </c>
      <c r="Z4733" t="s">
        <v>37</v>
      </c>
      <c r="AA4733" t="s">
        <v>9535</v>
      </c>
      <c r="AB4733" t="s">
        <v>70</v>
      </c>
      <c r="AC4733">
        <v>3</v>
      </c>
      <c r="AD4733" t="s">
        <v>63</v>
      </c>
      <c r="AE4733">
        <v>852</v>
      </c>
      <c r="AF4733" t="s">
        <v>41</v>
      </c>
      <c r="AG4733" t="s">
        <v>82</v>
      </c>
    </row>
    <row r="4734" spans="1:33" x14ac:dyDescent="0.3">
      <c r="A4734" t="s">
        <v>9536</v>
      </c>
      <c r="B4734" t="s">
        <v>45</v>
      </c>
      <c r="C4734" t="s">
        <v>72</v>
      </c>
      <c r="D4734" t="s">
        <v>31</v>
      </c>
      <c r="E4734" t="s">
        <v>32</v>
      </c>
      <c r="F4734">
        <v>3572</v>
      </c>
      <c r="G4734">
        <v>37</v>
      </c>
      <c r="H4734">
        <v>2250.36</v>
      </c>
      <c r="I4734">
        <v>2925</v>
      </c>
      <c r="J4734">
        <v>38</v>
      </c>
      <c r="K4734">
        <f>super_shop_dataset[[#This Row],[Sold_Quantity]]*super_shop_dataset[[#This Row],[Purchase_Cost_in_$]]</f>
        <v>111150</v>
      </c>
      <c r="L4734" t="s">
        <v>15036</v>
      </c>
      <c r="M4734">
        <v>96</v>
      </c>
      <c r="N4734">
        <v>3.3</v>
      </c>
      <c r="O47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34">
        <v>299</v>
      </c>
      <c r="Q4734" t="s">
        <v>33</v>
      </c>
      <c r="R4734" s="2">
        <v>50390</v>
      </c>
      <c r="S4734" s="2">
        <v>50024</v>
      </c>
      <c r="T4734" t="s">
        <v>49</v>
      </c>
      <c r="U4734">
        <v>30</v>
      </c>
      <c r="V4734">
        <v>65</v>
      </c>
      <c r="W47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34" t="s">
        <v>50</v>
      </c>
      <c r="Y4734" t="s">
        <v>61</v>
      </c>
      <c r="Z4734" t="s">
        <v>51</v>
      </c>
      <c r="AA4734" t="s">
        <v>9537</v>
      </c>
      <c r="AB4734" t="s">
        <v>70</v>
      </c>
      <c r="AC4734">
        <v>6</v>
      </c>
      <c r="AD4734" t="s">
        <v>63</v>
      </c>
      <c r="AE4734">
        <v>922</v>
      </c>
      <c r="AF4734" t="s">
        <v>78</v>
      </c>
      <c r="AG4734" t="s">
        <v>55</v>
      </c>
    </row>
    <row r="4735" spans="1:33" x14ac:dyDescent="0.3">
      <c r="A4735" t="s">
        <v>9538</v>
      </c>
      <c r="B4735" t="s">
        <v>75</v>
      </c>
      <c r="C4735" t="s">
        <v>30</v>
      </c>
      <c r="D4735" t="s">
        <v>47</v>
      </c>
      <c r="E4735" t="s">
        <v>59</v>
      </c>
      <c r="F4735">
        <v>88</v>
      </c>
      <c r="G4735">
        <v>30</v>
      </c>
      <c r="H4735">
        <v>61.6</v>
      </c>
      <c r="I4735">
        <v>472</v>
      </c>
      <c r="J4735">
        <v>17</v>
      </c>
      <c r="K4735">
        <f>super_shop_dataset[[#This Row],[Sold_Quantity]]*super_shop_dataset[[#This Row],[Purchase_Cost_in_$]]</f>
        <v>8024</v>
      </c>
      <c r="L4735" t="s">
        <v>15037</v>
      </c>
      <c r="M4735">
        <v>113</v>
      </c>
      <c r="N4735">
        <v>2.2999999999999998</v>
      </c>
      <c r="O47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35">
        <v>217</v>
      </c>
      <c r="Q4735" t="s">
        <v>60</v>
      </c>
      <c r="R4735" s="2">
        <v>50391</v>
      </c>
      <c r="S4735" s="2">
        <v>50025</v>
      </c>
      <c r="T4735" t="s">
        <v>34</v>
      </c>
      <c r="U4735">
        <v>49</v>
      </c>
      <c r="V4735">
        <v>39</v>
      </c>
      <c r="W47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35" t="s">
        <v>35</v>
      </c>
      <c r="Y4735" t="s">
        <v>68</v>
      </c>
      <c r="Z4735" t="s">
        <v>76</v>
      </c>
      <c r="AA4735" t="s">
        <v>9539</v>
      </c>
      <c r="AB4735" t="s">
        <v>70</v>
      </c>
      <c r="AC4735">
        <v>11</v>
      </c>
      <c r="AD4735" t="s">
        <v>63</v>
      </c>
      <c r="AE4735">
        <v>583</v>
      </c>
      <c r="AF4735" t="s">
        <v>78</v>
      </c>
      <c r="AG4735" t="s">
        <v>42</v>
      </c>
    </row>
    <row r="4736" spans="1:33" x14ac:dyDescent="0.3">
      <c r="A4736" t="s">
        <v>9540</v>
      </c>
      <c r="B4736" t="s">
        <v>75</v>
      </c>
      <c r="C4736" t="s">
        <v>66</v>
      </c>
      <c r="D4736" t="s">
        <v>47</v>
      </c>
      <c r="E4736" t="s">
        <v>59</v>
      </c>
      <c r="F4736">
        <v>3365</v>
      </c>
      <c r="G4736">
        <v>14</v>
      </c>
      <c r="H4736">
        <v>2893.9</v>
      </c>
      <c r="I4736">
        <v>815</v>
      </c>
      <c r="J4736">
        <v>91</v>
      </c>
      <c r="K4736">
        <f>super_shop_dataset[[#This Row],[Sold_Quantity]]*super_shop_dataset[[#This Row],[Purchase_Cost_in_$]]</f>
        <v>74165</v>
      </c>
      <c r="L4736" t="s">
        <v>12384</v>
      </c>
      <c r="M4736">
        <v>73</v>
      </c>
      <c r="N4736">
        <v>3</v>
      </c>
      <c r="O47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36">
        <v>306</v>
      </c>
      <c r="Q4736" t="s">
        <v>60</v>
      </c>
      <c r="R4736" s="2">
        <v>50392</v>
      </c>
      <c r="S4736" s="2">
        <v>50026</v>
      </c>
      <c r="T4736" t="s">
        <v>89</v>
      </c>
      <c r="U4736">
        <v>18</v>
      </c>
      <c r="V4736">
        <v>69</v>
      </c>
      <c r="W47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36" t="s">
        <v>50</v>
      </c>
      <c r="Y4736" t="s">
        <v>68</v>
      </c>
      <c r="Z4736" t="s">
        <v>51</v>
      </c>
      <c r="AA4736" t="s">
        <v>9541</v>
      </c>
      <c r="AB4736" t="s">
        <v>70</v>
      </c>
      <c r="AC4736">
        <v>2</v>
      </c>
      <c r="AD4736" t="s">
        <v>40</v>
      </c>
      <c r="AE4736">
        <v>786</v>
      </c>
      <c r="AF4736" t="s">
        <v>41</v>
      </c>
      <c r="AG4736" t="s">
        <v>55</v>
      </c>
    </row>
    <row r="4737" spans="1:33" x14ac:dyDescent="0.3">
      <c r="A4737" t="s">
        <v>9542</v>
      </c>
      <c r="B4737" t="s">
        <v>65</v>
      </c>
      <c r="C4737" t="s">
        <v>30</v>
      </c>
      <c r="D4737" t="s">
        <v>58</v>
      </c>
      <c r="E4737" t="s">
        <v>43</v>
      </c>
      <c r="F4737">
        <v>1453</v>
      </c>
      <c r="G4737">
        <v>35</v>
      </c>
      <c r="H4737">
        <v>944.45</v>
      </c>
      <c r="I4737">
        <v>2973</v>
      </c>
      <c r="J4737">
        <v>3</v>
      </c>
      <c r="K4737">
        <f>super_shop_dataset[[#This Row],[Sold_Quantity]]*super_shop_dataset[[#This Row],[Purchase_Cost_in_$]]</f>
        <v>8919</v>
      </c>
      <c r="L4737" t="s">
        <v>15038</v>
      </c>
      <c r="M4737">
        <v>49</v>
      </c>
      <c r="N4737">
        <v>1.4</v>
      </c>
      <c r="O47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37">
        <v>345</v>
      </c>
      <c r="Q4737" t="s">
        <v>60</v>
      </c>
      <c r="R4737" s="2">
        <v>50393</v>
      </c>
      <c r="S4737" s="2">
        <v>50027</v>
      </c>
      <c r="T4737" t="s">
        <v>49</v>
      </c>
      <c r="U4737">
        <v>28</v>
      </c>
      <c r="V4737">
        <v>43</v>
      </c>
      <c r="W47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37" t="s">
        <v>35</v>
      </c>
      <c r="Y4737" t="s">
        <v>68</v>
      </c>
      <c r="Z4737" t="s">
        <v>51</v>
      </c>
      <c r="AA4737" t="s">
        <v>9543</v>
      </c>
      <c r="AB4737" t="s">
        <v>70</v>
      </c>
      <c r="AC4737">
        <v>8</v>
      </c>
      <c r="AD4737" t="s">
        <v>63</v>
      </c>
      <c r="AE4737">
        <v>170</v>
      </c>
      <c r="AF4737" t="s">
        <v>78</v>
      </c>
      <c r="AG4737" t="s">
        <v>42</v>
      </c>
    </row>
    <row r="4738" spans="1:33" x14ac:dyDescent="0.3">
      <c r="A4738" t="s">
        <v>9544</v>
      </c>
      <c r="B4738" t="s">
        <v>75</v>
      </c>
      <c r="C4738" t="s">
        <v>84</v>
      </c>
      <c r="D4738" t="s">
        <v>31</v>
      </c>
      <c r="E4738" t="s">
        <v>56</v>
      </c>
      <c r="F4738">
        <v>1018</v>
      </c>
      <c r="G4738">
        <v>21</v>
      </c>
      <c r="H4738">
        <v>804.22</v>
      </c>
      <c r="I4738">
        <v>3080</v>
      </c>
      <c r="J4738">
        <v>17</v>
      </c>
      <c r="K4738">
        <f>super_shop_dataset[[#This Row],[Sold_Quantity]]*super_shop_dataset[[#This Row],[Purchase_Cost_in_$]]</f>
        <v>52360</v>
      </c>
      <c r="L4738" t="s">
        <v>15039</v>
      </c>
      <c r="M4738">
        <v>137</v>
      </c>
      <c r="N4738">
        <v>3.2</v>
      </c>
      <c r="O47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38">
        <v>347</v>
      </c>
      <c r="Q4738" t="s">
        <v>60</v>
      </c>
      <c r="R4738" s="2">
        <v>50394</v>
      </c>
      <c r="S4738" s="2">
        <v>50028</v>
      </c>
      <c r="T4738" t="s">
        <v>89</v>
      </c>
      <c r="U4738">
        <v>7</v>
      </c>
      <c r="V4738">
        <v>59</v>
      </c>
      <c r="W47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38" t="s">
        <v>50</v>
      </c>
      <c r="Y4738" t="s">
        <v>61</v>
      </c>
      <c r="Z4738" t="s">
        <v>37</v>
      </c>
      <c r="AA4738" t="s">
        <v>9545</v>
      </c>
      <c r="AB4738" t="s">
        <v>53</v>
      </c>
      <c r="AC4738">
        <v>13</v>
      </c>
      <c r="AD4738" t="s">
        <v>63</v>
      </c>
      <c r="AE4738">
        <v>946</v>
      </c>
      <c r="AF4738" t="s">
        <v>41</v>
      </c>
      <c r="AG4738" t="s">
        <v>55</v>
      </c>
    </row>
    <row r="4739" spans="1:33" x14ac:dyDescent="0.3">
      <c r="A4739" t="s">
        <v>9546</v>
      </c>
      <c r="B4739" t="s">
        <v>45</v>
      </c>
      <c r="C4739" t="s">
        <v>66</v>
      </c>
      <c r="D4739" t="s">
        <v>31</v>
      </c>
      <c r="E4739" t="s">
        <v>56</v>
      </c>
      <c r="F4739">
        <v>2849</v>
      </c>
      <c r="G4739">
        <v>5</v>
      </c>
      <c r="H4739">
        <v>2706.55</v>
      </c>
      <c r="I4739">
        <v>414</v>
      </c>
      <c r="J4739">
        <v>65</v>
      </c>
      <c r="K4739">
        <f>super_shop_dataset[[#This Row],[Sold_Quantity]]*super_shop_dataset[[#This Row],[Purchase_Cost_in_$]]</f>
        <v>26910</v>
      </c>
      <c r="L4739" t="s">
        <v>12385</v>
      </c>
      <c r="M4739">
        <v>175</v>
      </c>
      <c r="N4739">
        <v>4.5999999999999996</v>
      </c>
      <c r="O47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39">
        <v>357</v>
      </c>
      <c r="Q4739" t="s">
        <v>60</v>
      </c>
      <c r="R4739" s="2">
        <v>50395</v>
      </c>
      <c r="S4739" s="2">
        <v>50029</v>
      </c>
      <c r="T4739" t="s">
        <v>49</v>
      </c>
      <c r="U4739">
        <v>32</v>
      </c>
      <c r="V4739">
        <v>57</v>
      </c>
      <c r="W47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39" t="s">
        <v>35</v>
      </c>
      <c r="Y4739" t="s">
        <v>61</v>
      </c>
      <c r="Z4739" t="s">
        <v>51</v>
      </c>
      <c r="AA4739" t="s">
        <v>9547</v>
      </c>
      <c r="AB4739" t="s">
        <v>70</v>
      </c>
      <c r="AC4739">
        <v>11</v>
      </c>
      <c r="AD4739" t="s">
        <v>63</v>
      </c>
      <c r="AE4739">
        <v>347</v>
      </c>
      <c r="AF4739" t="s">
        <v>41</v>
      </c>
      <c r="AG4739" t="s">
        <v>42</v>
      </c>
    </row>
    <row r="4740" spans="1:33" x14ac:dyDescent="0.3">
      <c r="A4740" t="s">
        <v>9548</v>
      </c>
      <c r="B4740" t="s">
        <v>75</v>
      </c>
      <c r="C4740" t="s">
        <v>66</v>
      </c>
      <c r="D4740" t="s">
        <v>67</v>
      </c>
      <c r="E4740" t="s">
        <v>43</v>
      </c>
      <c r="F4740">
        <v>2986</v>
      </c>
      <c r="G4740">
        <v>47</v>
      </c>
      <c r="H4740">
        <v>1582.58</v>
      </c>
      <c r="I4740">
        <v>747</v>
      </c>
      <c r="J4740">
        <v>54</v>
      </c>
      <c r="K4740">
        <f>super_shop_dataset[[#This Row],[Sold_Quantity]]*super_shop_dataset[[#This Row],[Purchase_Cost_in_$]]</f>
        <v>40338</v>
      </c>
      <c r="L4740" t="s">
        <v>12386</v>
      </c>
      <c r="M4740">
        <v>12</v>
      </c>
      <c r="N4740">
        <v>1</v>
      </c>
      <c r="O47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40">
        <v>415</v>
      </c>
      <c r="Q4740" t="s">
        <v>33</v>
      </c>
      <c r="R4740" s="2">
        <v>50396</v>
      </c>
      <c r="S4740" s="2">
        <v>50030</v>
      </c>
      <c r="T4740" t="s">
        <v>49</v>
      </c>
      <c r="U4740">
        <v>44</v>
      </c>
      <c r="V4740">
        <v>48</v>
      </c>
      <c r="W47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40" t="s">
        <v>50</v>
      </c>
      <c r="Y4740" t="s">
        <v>36</v>
      </c>
      <c r="Z4740" t="s">
        <v>51</v>
      </c>
      <c r="AA4740" t="s">
        <v>9549</v>
      </c>
      <c r="AB4740" t="s">
        <v>53</v>
      </c>
      <c r="AC4740">
        <v>3</v>
      </c>
      <c r="AD4740" t="s">
        <v>63</v>
      </c>
      <c r="AE4740">
        <v>169</v>
      </c>
      <c r="AF4740" t="s">
        <v>54</v>
      </c>
      <c r="AG4740" t="s">
        <v>55</v>
      </c>
    </row>
    <row r="4741" spans="1:33" x14ac:dyDescent="0.3">
      <c r="A4741" t="s">
        <v>9550</v>
      </c>
      <c r="B4741" t="s">
        <v>29</v>
      </c>
      <c r="C4741" t="s">
        <v>66</v>
      </c>
      <c r="D4741" t="s">
        <v>58</v>
      </c>
      <c r="E4741" t="s">
        <v>32</v>
      </c>
      <c r="F4741">
        <v>2560</v>
      </c>
      <c r="G4741">
        <v>35</v>
      </c>
      <c r="H4741">
        <v>1664</v>
      </c>
      <c r="I4741">
        <v>613</v>
      </c>
      <c r="J4741">
        <v>67</v>
      </c>
      <c r="K4741">
        <f>super_shop_dataset[[#This Row],[Sold_Quantity]]*super_shop_dataset[[#This Row],[Purchase_Cost_in_$]]</f>
        <v>41071</v>
      </c>
      <c r="L4741" t="s">
        <v>12387</v>
      </c>
      <c r="M4741">
        <v>89</v>
      </c>
      <c r="N4741">
        <v>4</v>
      </c>
      <c r="O47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41">
        <v>94</v>
      </c>
      <c r="Q4741" t="s">
        <v>60</v>
      </c>
      <c r="R4741" s="2">
        <v>50397</v>
      </c>
      <c r="S4741" s="2">
        <v>50031</v>
      </c>
      <c r="T4741" t="s">
        <v>49</v>
      </c>
      <c r="U4741">
        <v>17</v>
      </c>
      <c r="V4741">
        <v>48</v>
      </c>
      <c r="W47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41" t="s">
        <v>50</v>
      </c>
      <c r="Y4741" t="s">
        <v>36</v>
      </c>
      <c r="Z4741" t="s">
        <v>51</v>
      </c>
      <c r="AA4741" t="s">
        <v>9551</v>
      </c>
      <c r="AB4741" t="s">
        <v>53</v>
      </c>
      <c r="AC4741">
        <v>10</v>
      </c>
      <c r="AD4741" t="s">
        <v>40</v>
      </c>
      <c r="AE4741">
        <v>821</v>
      </c>
      <c r="AF4741" t="s">
        <v>54</v>
      </c>
      <c r="AG4741" t="s">
        <v>42</v>
      </c>
    </row>
    <row r="4742" spans="1:33" x14ac:dyDescent="0.3">
      <c r="A4742" t="s">
        <v>9552</v>
      </c>
      <c r="B4742" t="s">
        <v>45</v>
      </c>
      <c r="C4742" t="s">
        <v>84</v>
      </c>
      <c r="D4742" t="s">
        <v>58</v>
      </c>
      <c r="E4742" t="s">
        <v>56</v>
      </c>
      <c r="F4742">
        <v>2970</v>
      </c>
      <c r="G4742">
        <v>1</v>
      </c>
      <c r="H4742">
        <v>2940.3</v>
      </c>
      <c r="I4742">
        <v>3556</v>
      </c>
      <c r="J4742">
        <v>10</v>
      </c>
      <c r="K4742">
        <f>super_shop_dataset[[#This Row],[Sold_Quantity]]*super_shop_dataset[[#This Row],[Purchase_Cost_in_$]]</f>
        <v>35560</v>
      </c>
      <c r="L4742" t="s">
        <v>15040</v>
      </c>
      <c r="M4742">
        <v>21</v>
      </c>
      <c r="N4742">
        <v>4.7</v>
      </c>
      <c r="O47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42">
        <v>313</v>
      </c>
      <c r="Q4742" t="s">
        <v>60</v>
      </c>
      <c r="R4742" s="2">
        <v>50398</v>
      </c>
      <c r="S4742" s="2">
        <v>50032</v>
      </c>
      <c r="T4742" t="s">
        <v>34</v>
      </c>
      <c r="U4742">
        <v>26</v>
      </c>
      <c r="V4742">
        <v>35</v>
      </c>
      <c r="W47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42" t="s">
        <v>50</v>
      </c>
      <c r="Y4742" t="s">
        <v>61</v>
      </c>
      <c r="Z4742" t="s">
        <v>76</v>
      </c>
      <c r="AA4742" t="s">
        <v>9553</v>
      </c>
      <c r="AB4742" t="s">
        <v>53</v>
      </c>
      <c r="AC4742">
        <v>4</v>
      </c>
      <c r="AD4742" t="s">
        <v>40</v>
      </c>
      <c r="AE4742">
        <v>657</v>
      </c>
      <c r="AF4742" t="s">
        <v>78</v>
      </c>
      <c r="AG4742" t="s">
        <v>82</v>
      </c>
    </row>
    <row r="4743" spans="1:33" x14ac:dyDescent="0.3">
      <c r="A4743" t="s">
        <v>9554</v>
      </c>
      <c r="B4743" t="s">
        <v>75</v>
      </c>
      <c r="C4743" t="s">
        <v>46</v>
      </c>
      <c r="D4743" t="s">
        <v>47</v>
      </c>
      <c r="E4743" t="s">
        <v>59</v>
      </c>
      <c r="F4743">
        <v>4377</v>
      </c>
      <c r="G4743">
        <v>45</v>
      </c>
      <c r="H4743">
        <v>2407.35</v>
      </c>
      <c r="I4743">
        <v>1052</v>
      </c>
      <c r="J4743">
        <v>96</v>
      </c>
      <c r="K4743">
        <f>super_shop_dataset[[#This Row],[Sold_Quantity]]*super_shop_dataset[[#This Row],[Purchase_Cost_in_$]]</f>
        <v>100992</v>
      </c>
      <c r="L4743" t="s">
        <v>12388</v>
      </c>
      <c r="M4743">
        <v>94</v>
      </c>
      <c r="N4743">
        <v>2.8</v>
      </c>
      <c r="O47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43">
        <v>225</v>
      </c>
      <c r="Q4743" t="s">
        <v>48</v>
      </c>
      <c r="R4743" s="2">
        <v>50399</v>
      </c>
      <c r="S4743" s="2">
        <v>50033</v>
      </c>
      <c r="T4743" t="s">
        <v>49</v>
      </c>
      <c r="U4743">
        <v>40</v>
      </c>
      <c r="V4743">
        <v>32</v>
      </c>
      <c r="W47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43" t="s">
        <v>35</v>
      </c>
      <c r="Y4743" t="s">
        <v>36</v>
      </c>
      <c r="Z4743" t="s">
        <v>76</v>
      </c>
      <c r="AA4743" t="s">
        <v>9555</v>
      </c>
      <c r="AB4743" t="s">
        <v>53</v>
      </c>
      <c r="AC4743">
        <v>11</v>
      </c>
      <c r="AD4743" t="s">
        <v>40</v>
      </c>
      <c r="AE4743">
        <v>461</v>
      </c>
      <c r="AF4743" t="s">
        <v>78</v>
      </c>
      <c r="AG4743" t="s">
        <v>82</v>
      </c>
    </row>
    <row r="4744" spans="1:33" x14ac:dyDescent="0.3">
      <c r="A4744" t="s">
        <v>9556</v>
      </c>
      <c r="B4744" t="s">
        <v>45</v>
      </c>
      <c r="C4744" t="s">
        <v>30</v>
      </c>
      <c r="D4744" t="s">
        <v>31</v>
      </c>
      <c r="E4744" t="s">
        <v>56</v>
      </c>
      <c r="F4744">
        <v>2757</v>
      </c>
      <c r="G4744">
        <v>24</v>
      </c>
      <c r="H4744">
        <v>2095.3200000000002</v>
      </c>
      <c r="I4744">
        <v>215</v>
      </c>
      <c r="J4744">
        <v>86</v>
      </c>
      <c r="K4744">
        <f>super_shop_dataset[[#This Row],[Sold_Quantity]]*super_shop_dataset[[#This Row],[Purchase_Cost_in_$]]</f>
        <v>18490</v>
      </c>
      <c r="L4744" t="s">
        <v>12389</v>
      </c>
      <c r="M4744">
        <v>49</v>
      </c>
      <c r="N4744">
        <v>2.9</v>
      </c>
      <c r="O47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44">
        <v>330</v>
      </c>
      <c r="Q4744" t="s">
        <v>33</v>
      </c>
      <c r="R4744" s="2">
        <v>50400</v>
      </c>
      <c r="S4744" s="2">
        <v>50034</v>
      </c>
      <c r="T4744" t="s">
        <v>89</v>
      </c>
      <c r="U4744">
        <v>42</v>
      </c>
      <c r="V4744">
        <v>42</v>
      </c>
      <c r="W47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44" t="s">
        <v>35</v>
      </c>
      <c r="Y4744" t="s">
        <v>61</v>
      </c>
      <c r="Z4744" t="s">
        <v>51</v>
      </c>
      <c r="AA4744" t="s">
        <v>9557</v>
      </c>
      <c r="AB4744" t="s">
        <v>53</v>
      </c>
      <c r="AC4744">
        <v>1</v>
      </c>
      <c r="AD4744" t="s">
        <v>40</v>
      </c>
      <c r="AE4744">
        <v>677</v>
      </c>
      <c r="AF4744" t="s">
        <v>41</v>
      </c>
      <c r="AG4744" t="s">
        <v>82</v>
      </c>
    </row>
    <row r="4745" spans="1:33" x14ac:dyDescent="0.3">
      <c r="A4745" t="s">
        <v>9558</v>
      </c>
      <c r="B4745" t="s">
        <v>80</v>
      </c>
      <c r="C4745" t="s">
        <v>46</v>
      </c>
      <c r="D4745" t="s">
        <v>58</v>
      </c>
      <c r="E4745" t="s">
        <v>59</v>
      </c>
      <c r="F4745">
        <v>1414</v>
      </c>
      <c r="G4745">
        <v>5</v>
      </c>
      <c r="H4745">
        <v>1343.3</v>
      </c>
      <c r="I4745">
        <v>2281</v>
      </c>
      <c r="J4745">
        <v>32</v>
      </c>
      <c r="K4745">
        <f>super_shop_dataset[[#This Row],[Sold_Quantity]]*super_shop_dataset[[#This Row],[Purchase_Cost_in_$]]</f>
        <v>72992</v>
      </c>
      <c r="L4745" t="s">
        <v>15041</v>
      </c>
      <c r="M4745">
        <v>56</v>
      </c>
      <c r="N4745">
        <v>4.8</v>
      </c>
      <c r="O47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45">
        <v>454</v>
      </c>
      <c r="Q4745" t="s">
        <v>33</v>
      </c>
      <c r="R4745" s="2">
        <v>50401</v>
      </c>
      <c r="S4745" s="2">
        <v>50035</v>
      </c>
      <c r="T4745" t="s">
        <v>34</v>
      </c>
      <c r="U4745">
        <v>23</v>
      </c>
      <c r="V4745">
        <v>55</v>
      </c>
      <c r="W47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45" t="s">
        <v>50</v>
      </c>
      <c r="Y4745" t="s">
        <v>36</v>
      </c>
      <c r="Z4745" t="s">
        <v>51</v>
      </c>
      <c r="AA4745" t="s">
        <v>9559</v>
      </c>
      <c r="AB4745" t="s">
        <v>53</v>
      </c>
      <c r="AC4745">
        <v>3</v>
      </c>
      <c r="AD4745" t="s">
        <v>63</v>
      </c>
      <c r="AE4745">
        <v>293</v>
      </c>
      <c r="AF4745" t="s">
        <v>78</v>
      </c>
      <c r="AG4745" t="s">
        <v>82</v>
      </c>
    </row>
    <row r="4746" spans="1:33" x14ac:dyDescent="0.3">
      <c r="A4746" t="s">
        <v>9560</v>
      </c>
      <c r="B4746" t="s">
        <v>75</v>
      </c>
      <c r="C4746" t="s">
        <v>84</v>
      </c>
      <c r="D4746" t="s">
        <v>67</v>
      </c>
      <c r="E4746" t="s">
        <v>32</v>
      </c>
      <c r="F4746">
        <v>4527</v>
      </c>
      <c r="G4746">
        <v>44</v>
      </c>
      <c r="H4746">
        <v>2535.12</v>
      </c>
      <c r="I4746">
        <v>773</v>
      </c>
      <c r="J4746">
        <v>88</v>
      </c>
      <c r="K4746">
        <f>super_shop_dataset[[#This Row],[Sold_Quantity]]*super_shop_dataset[[#This Row],[Purchase_Cost_in_$]]</f>
        <v>68024</v>
      </c>
      <c r="L4746" t="s">
        <v>12390</v>
      </c>
      <c r="M4746">
        <v>6</v>
      </c>
      <c r="N4746">
        <v>4.0999999999999996</v>
      </c>
      <c r="O47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46">
        <v>350</v>
      </c>
      <c r="Q4746" t="s">
        <v>48</v>
      </c>
      <c r="R4746" s="2">
        <v>50402</v>
      </c>
      <c r="S4746" s="2">
        <v>50036</v>
      </c>
      <c r="T4746" t="s">
        <v>34</v>
      </c>
      <c r="U4746">
        <v>46</v>
      </c>
      <c r="V4746">
        <v>19</v>
      </c>
      <c r="W47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46" t="s">
        <v>50</v>
      </c>
      <c r="Y4746" t="s">
        <v>68</v>
      </c>
      <c r="Z4746" t="s">
        <v>37</v>
      </c>
      <c r="AA4746" t="s">
        <v>9561</v>
      </c>
      <c r="AB4746" t="s">
        <v>39</v>
      </c>
      <c r="AC4746">
        <v>3</v>
      </c>
      <c r="AD4746" t="s">
        <v>40</v>
      </c>
      <c r="AE4746">
        <v>719</v>
      </c>
      <c r="AF4746" t="s">
        <v>78</v>
      </c>
      <c r="AG4746" t="s">
        <v>82</v>
      </c>
    </row>
    <row r="4747" spans="1:33" x14ac:dyDescent="0.3">
      <c r="A4747" t="s">
        <v>9562</v>
      </c>
      <c r="B4747" t="s">
        <v>29</v>
      </c>
      <c r="C4747" t="s">
        <v>66</v>
      </c>
      <c r="D4747" t="s">
        <v>47</v>
      </c>
      <c r="E4747" t="s">
        <v>59</v>
      </c>
      <c r="F4747">
        <v>590</v>
      </c>
      <c r="G4747">
        <v>29</v>
      </c>
      <c r="H4747">
        <v>418.9</v>
      </c>
      <c r="I4747">
        <v>1848</v>
      </c>
      <c r="J4747">
        <v>65</v>
      </c>
      <c r="K4747">
        <f>super_shop_dataset[[#This Row],[Sold_Quantity]]*super_shop_dataset[[#This Row],[Purchase_Cost_in_$]]</f>
        <v>120120</v>
      </c>
      <c r="L4747" t="s">
        <v>15042</v>
      </c>
      <c r="M4747">
        <v>104</v>
      </c>
      <c r="N4747">
        <v>2.2000000000000002</v>
      </c>
      <c r="O47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47">
        <v>366</v>
      </c>
      <c r="Q4747" t="s">
        <v>33</v>
      </c>
      <c r="R4747" s="2">
        <v>50403</v>
      </c>
      <c r="S4747" s="2">
        <v>50037</v>
      </c>
      <c r="T4747" t="s">
        <v>49</v>
      </c>
      <c r="U4747">
        <v>4</v>
      </c>
      <c r="V4747">
        <v>32</v>
      </c>
      <c r="W47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47" t="s">
        <v>35</v>
      </c>
      <c r="Y4747" t="s">
        <v>61</v>
      </c>
      <c r="Z4747" t="s">
        <v>76</v>
      </c>
      <c r="AA4747" t="s">
        <v>9563</v>
      </c>
      <c r="AB4747" t="s">
        <v>70</v>
      </c>
      <c r="AC4747">
        <v>11</v>
      </c>
      <c r="AD4747" t="s">
        <v>40</v>
      </c>
      <c r="AE4747">
        <v>266</v>
      </c>
      <c r="AF4747" t="s">
        <v>54</v>
      </c>
      <c r="AG4747" t="s">
        <v>42</v>
      </c>
    </row>
    <row r="4748" spans="1:33" x14ac:dyDescent="0.3">
      <c r="A4748" t="s">
        <v>9564</v>
      </c>
      <c r="B4748" t="s">
        <v>65</v>
      </c>
      <c r="C4748" t="s">
        <v>72</v>
      </c>
      <c r="D4748" t="s">
        <v>67</v>
      </c>
      <c r="E4748" t="s">
        <v>56</v>
      </c>
      <c r="F4748">
        <v>2238</v>
      </c>
      <c r="G4748">
        <v>40</v>
      </c>
      <c r="H4748">
        <v>1342.8</v>
      </c>
      <c r="I4748">
        <v>2241</v>
      </c>
      <c r="J4748">
        <v>15</v>
      </c>
      <c r="K4748">
        <f>super_shop_dataset[[#This Row],[Sold_Quantity]]*super_shop_dataset[[#This Row],[Purchase_Cost_in_$]]</f>
        <v>33615</v>
      </c>
      <c r="L4748" t="s">
        <v>15043</v>
      </c>
      <c r="M4748">
        <v>60</v>
      </c>
      <c r="N4748">
        <v>3.4</v>
      </c>
      <c r="O47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48">
        <v>331</v>
      </c>
      <c r="Q4748" t="s">
        <v>60</v>
      </c>
      <c r="R4748" s="2">
        <v>50404</v>
      </c>
      <c r="S4748" s="2">
        <v>50038</v>
      </c>
      <c r="T4748" t="s">
        <v>34</v>
      </c>
      <c r="U4748">
        <v>24</v>
      </c>
      <c r="V4748">
        <v>63</v>
      </c>
      <c r="W47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48" t="s">
        <v>50</v>
      </c>
      <c r="Y4748" t="s">
        <v>61</v>
      </c>
      <c r="Z4748" t="s">
        <v>37</v>
      </c>
      <c r="AA4748" t="s">
        <v>9565</v>
      </c>
      <c r="AB4748" t="s">
        <v>39</v>
      </c>
      <c r="AC4748">
        <v>4</v>
      </c>
      <c r="AD4748" t="s">
        <v>63</v>
      </c>
      <c r="AE4748">
        <v>594</v>
      </c>
      <c r="AF4748" t="s">
        <v>41</v>
      </c>
      <c r="AG4748" t="s">
        <v>82</v>
      </c>
    </row>
    <row r="4749" spans="1:33" x14ac:dyDescent="0.3">
      <c r="A4749" t="s">
        <v>9566</v>
      </c>
      <c r="B4749" t="s">
        <v>65</v>
      </c>
      <c r="C4749" t="s">
        <v>46</v>
      </c>
      <c r="D4749" t="s">
        <v>96</v>
      </c>
      <c r="E4749" t="s">
        <v>32</v>
      </c>
      <c r="F4749">
        <v>99</v>
      </c>
      <c r="G4749">
        <v>36</v>
      </c>
      <c r="H4749">
        <v>63.36</v>
      </c>
      <c r="I4749">
        <v>3716</v>
      </c>
      <c r="J4749">
        <v>79</v>
      </c>
      <c r="K4749">
        <f>super_shop_dataset[[#This Row],[Sold_Quantity]]*super_shop_dataset[[#This Row],[Purchase_Cost_in_$]]</f>
        <v>293564</v>
      </c>
      <c r="L4749" t="s">
        <v>15044</v>
      </c>
      <c r="M4749">
        <v>120</v>
      </c>
      <c r="N4749">
        <v>4.2</v>
      </c>
      <c r="O47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49">
        <v>156</v>
      </c>
      <c r="Q4749" t="s">
        <v>33</v>
      </c>
      <c r="R4749" s="2">
        <v>50405</v>
      </c>
      <c r="S4749" s="2">
        <v>50039</v>
      </c>
      <c r="T4749" t="s">
        <v>89</v>
      </c>
      <c r="U4749">
        <v>22</v>
      </c>
      <c r="V4749">
        <v>38</v>
      </c>
      <c r="W47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49" t="s">
        <v>35</v>
      </c>
      <c r="Y4749" t="s">
        <v>61</v>
      </c>
      <c r="Z4749" t="s">
        <v>37</v>
      </c>
      <c r="AA4749" t="s">
        <v>9567</v>
      </c>
      <c r="AB4749" t="s">
        <v>53</v>
      </c>
      <c r="AC4749">
        <v>1</v>
      </c>
      <c r="AD4749" t="s">
        <v>40</v>
      </c>
      <c r="AE4749">
        <v>161</v>
      </c>
      <c r="AF4749" t="s">
        <v>41</v>
      </c>
      <c r="AG4749" t="s">
        <v>42</v>
      </c>
    </row>
    <row r="4750" spans="1:33" x14ac:dyDescent="0.3">
      <c r="A4750" t="s">
        <v>9568</v>
      </c>
      <c r="B4750" t="s">
        <v>65</v>
      </c>
      <c r="C4750" t="s">
        <v>72</v>
      </c>
      <c r="D4750" t="s">
        <v>58</v>
      </c>
      <c r="E4750" t="s">
        <v>56</v>
      </c>
      <c r="F4750">
        <v>2787</v>
      </c>
      <c r="G4750">
        <v>31</v>
      </c>
      <c r="H4750">
        <v>1923.03</v>
      </c>
      <c r="I4750">
        <v>2493</v>
      </c>
      <c r="J4750">
        <v>59</v>
      </c>
      <c r="K4750">
        <f>super_shop_dataset[[#This Row],[Sold_Quantity]]*super_shop_dataset[[#This Row],[Purchase_Cost_in_$]]</f>
        <v>147087</v>
      </c>
      <c r="L4750" t="s">
        <v>15045</v>
      </c>
      <c r="M4750">
        <v>116</v>
      </c>
      <c r="N4750">
        <v>1.8</v>
      </c>
      <c r="O47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50">
        <v>21</v>
      </c>
      <c r="Q4750" t="s">
        <v>60</v>
      </c>
      <c r="R4750" s="2">
        <v>50406</v>
      </c>
      <c r="S4750" s="2">
        <v>50040</v>
      </c>
      <c r="T4750" t="s">
        <v>89</v>
      </c>
      <c r="U4750">
        <v>33</v>
      </c>
      <c r="V4750">
        <v>68</v>
      </c>
      <c r="W47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50" t="s">
        <v>35</v>
      </c>
      <c r="Y4750" t="s">
        <v>36</v>
      </c>
      <c r="Z4750" t="s">
        <v>76</v>
      </c>
      <c r="AA4750" t="s">
        <v>9569</v>
      </c>
      <c r="AB4750" t="s">
        <v>39</v>
      </c>
      <c r="AC4750">
        <v>7</v>
      </c>
      <c r="AD4750" t="s">
        <v>40</v>
      </c>
      <c r="AE4750">
        <v>678</v>
      </c>
      <c r="AF4750" t="s">
        <v>54</v>
      </c>
      <c r="AG4750" t="s">
        <v>55</v>
      </c>
    </row>
    <row r="4751" spans="1:33" x14ac:dyDescent="0.3">
      <c r="A4751" t="s">
        <v>9570</v>
      </c>
      <c r="B4751" t="s">
        <v>45</v>
      </c>
      <c r="C4751" t="s">
        <v>46</v>
      </c>
      <c r="D4751" t="s">
        <v>31</v>
      </c>
      <c r="E4751" t="s">
        <v>56</v>
      </c>
      <c r="F4751">
        <v>440</v>
      </c>
      <c r="G4751">
        <v>28</v>
      </c>
      <c r="H4751">
        <v>316.8</v>
      </c>
      <c r="I4751">
        <v>82</v>
      </c>
      <c r="J4751">
        <v>5</v>
      </c>
      <c r="K4751">
        <f>super_shop_dataset[[#This Row],[Sold_Quantity]]*super_shop_dataset[[#This Row],[Purchase_Cost_in_$]]</f>
        <v>410</v>
      </c>
      <c r="L4751" t="s">
        <v>12391</v>
      </c>
      <c r="M4751">
        <v>139</v>
      </c>
      <c r="N4751">
        <v>3.5</v>
      </c>
      <c r="O47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51">
        <v>215</v>
      </c>
      <c r="Q4751" t="s">
        <v>48</v>
      </c>
      <c r="R4751" s="2">
        <v>50407</v>
      </c>
      <c r="S4751" s="2">
        <v>50041</v>
      </c>
      <c r="T4751" t="s">
        <v>89</v>
      </c>
      <c r="U4751">
        <v>15</v>
      </c>
      <c r="V4751">
        <v>48</v>
      </c>
      <c r="W47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51" t="s">
        <v>50</v>
      </c>
      <c r="Y4751" t="s">
        <v>68</v>
      </c>
      <c r="Z4751" t="s">
        <v>37</v>
      </c>
      <c r="AA4751" t="s">
        <v>9571</v>
      </c>
      <c r="AB4751" t="s">
        <v>53</v>
      </c>
      <c r="AC4751">
        <v>5</v>
      </c>
      <c r="AD4751" t="s">
        <v>40</v>
      </c>
      <c r="AE4751">
        <v>732</v>
      </c>
      <c r="AF4751" t="s">
        <v>41</v>
      </c>
      <c r="AG4751" t="s">
        <v>82</v>
      </c>
    </row>
    <row r="4752" spans="1:33" x14ac:dyDescent="0.3">
      <c r="A4752" t="s">
        <v>9572</v>
      </c>
      <c r="B4752" t="s">
        <v>80</v>
      </c>
      <c r="C4752" t="s">
        <v>72</v>
      </c>
      <c r="D4752" t="s">
        <v>47</v>
      </c>
      <c r="E4752" t="s">
        <v>56</v>
      </c>
      <c r="F4752">
        <v>4140</v>
      </c>
      <c r="G4752">
        <v>34</v>
      </c>
      <c r="H4752">
        <v>2732.4</v>
      </c>
      <c r="I4752">
        <v>955</v>
      </c>
      <c r="J4752">
        <v>19</v>
      </c>
      <c r="K4752">
        <f>super_shop_dataset[[#This Row],[Sold_Quantity]]*super_shop_dataset[[#This Row],[Purchase_Cost_in_$]]</f>
        <v>18145</v>
      </c>
      <c r="L4752" t="s">
        <v>12392</v>
      </c>
      <c r="M4752">
        <v>59</v>
      </c>
      <c r="N4752">
        <v>2.8</v>
      </c>
      <c r="O47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52">
        <v>349</v>
      </c>
      <c r="Q4752" t="s">
        <v>48</v>
      </c>
      <c r="R4752" s="2">
        <v>50408</v>
      </c>
      <c r="S4752" s="2">
        <v>50042</v>
      </c>
      <c r="T4752" t="s">
        <v>49</v>
      </c>
      <c r="U4752">
        <v>10</v>
      </c>
      <c r="V4752">
        <v>53</v>
      </c>
      <c r="W47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52" t="s">
        <v>35</v>
      </c>
      <c r="Y4752" t="s">
        <v>36</v>
      </c>
      <c r="Z4752" t="s">
        <v>76</v>
      </c>
      <c r="AA4752" t="s">
        <v>9573</v>
      </c>
      <c r="AB4752" t="s">
        <v>70</v>
      </c>
      <c r="AC4752">
        <v>2</v>
      </c>
      <c r="AD4752" t="s">
        <v>63</v>
      </c>
      <c r="AE4752">
        <v>387</v>
      </c>
      <c r="AF4752" t="s">
        <v>54</v>
      </c>
      <c r="AG4752" t="s">
        <v>55</v>
      </c>
    </row>
    <row r="4753" spans="1:33" x14ac:dyDescent="0.3">
      <c r="A4753" t="s">
        <v>9574</v>
      </c>
      <c r="B4753" t="s">
        <v>45</v>
      </c>
      <c r="C4753" t="s">
        <v>46</v>
      </c>
      <c r="D4753" t="s">
        <v>67</v>
      </c>
      <c r="E4753" t="s">
        <v>43</v>
      </c>
      <c r="F4753">
        <v>224</v>
      </c>
      <c r="G4753">
        <v>16</v>
      </c>
      <c r="H4753">
        <v>188.16</v>
      </c>
      <c r="I4753">
        <v>2800</v>
      </c>
      <c r="J4753">
        <v>36</v>
      </c>
      <c r="K4753">
        <f>super_shop_dataset[[#This Row],[Sold_Quantity]]*super_shop_dataset[[#This Row],[Purchase_Cost_in_$]]</f>
        <v>100800</v>
      </c>
      <c r="L4753" t="s">
        <v>15046</v>
      </c>
      <c r="M4753">
        <v>88</v>
      </c>
      <c r="N4753">
        <v>3.4</v>
      </c>
      <c r="O47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53">
        <v>389</v>
      </c>
      <c r="Q4753" t="s">
        <v>60</v>
      </c>
      <c r="R4753" s="2">
        <v>50409</v>
      </c>
      <c r="S4753" s="2">
        <v>50043</v>
      </c>
      <c r="T4753" t="s">
        <v>89</v>
      </c>
      <c r="U4753">
        <v>1</v>
      </c>
      <c r="V4753">
        <v>57</v>
      </c>
      <c r="W47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53" t="s">
        <v>35</v>
      </c>
      <c r="Y4753" t="s">
        <v>61</v>
      </c>
      <c r="Z4753" t="s">
        <v>37</v>
      </c>
      <c r="AA4753" t="s">
        <v>9575</v>
      </c>
      <c r="AB4753" t="s">
        <v>53</v>
      </c>
      <c r="AC4753">
        <v>2</v>
      </c>
      <c r="AD4753" t="s">
        <v>63</v>
      </c>
      <c r="AE4753">
        <v>585</v>
      </c>
      <c r="AF4753" t="s">
        <v>41</v>
      </c>
      <c r="AG4753" t="s">
        <v>55</v>
      </c>
    </row>
    <row r="4754" spans="1:33" x14ac:dyDescent="0.3">
      <c r="A4754" t="s">
        <v>9576</v>
      </c>
      <c r="B4754" t="s">
        <v>65</v>
      </c>
      <c r="C4754" t="s">
        <v>46</v>
      </c>
      <c r="D4754" t="s">
        <v>31</v>
      </c>
      <c r="E4754" t="s">
        <v>56</v>
      </c>
      <c r="F4754">
        <v>3486</v>
      </c>
      <c r="G4754">
        <v>18</v>
      </c>
      <c r="H4754">
        <v>2858.52</v>
      </c>
      <c r="I4754">
        <v>62</v>
      </c>
      <c r="J4754">
        <v>91</v>
      </c>
      <c r="K4754">
        <f>super_shop_dataset[[#This Row],[Sold_Quantity]]*super_shop_dataset[[#This Row],[Purchase_Cost_in_$]]</f>
        <v>5642</v>
      </c>
      <c r="L4754" t="s">
        <v>12393</v>
      </c>
      <c r="M4754">
        <v>56</v>
      </c>
      <c r="N4754">
        <v>1.7</v>
      </c>
      <c r="O47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54">
        <v>15</v>
      </c>
      <c r="Q4754" t="s">
        <v>33</v>
      </c>
      <c r="R4754" s="2">
        <v>50410</v>
      </c>
      <c r="S4754" s="2">
        <v>50044</v>
      </c>
      <c r="T4754" t="s">
        <v>49</v>
      </c>
      <c r="U4754">
        <v>13</v>
      </c>
      <c r="V4754">
        <v>40</v>
      </c>
      <c r="W47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54" t="s">
        <v>35</v>
      </c>
      <c r="Y4754" t="s">
        <v>68</v>
      </c>
      <c r="Z4754" t="s">
        <v>37</v>
      </c>
      <c r="AA4754" t="s">
        <v>9577</v>
      </c>
      <c r="AB4754" t="s">
        <v>70</v>
      </c>
      <c r="AC4754">
        <v>11</v>
      </c>
      <c r="AD4754" t="s">
        <v>40</v>
      </c>
      <c r="AE4754">
        <v>615</v>
      </c>
      <c r="AF4754" t="s">
        <v>78</v>
      </c>
      <c r="AG4754" t="s">
        <v>42</v>
      </c>
    </row>
    <row r="4755" spans="1:33" x14ac:dyDescent="0.3">
      <c r="A4755" t="s">
        <v>9578</v>
      </c>
      <c r="B4755" t="s">
        <v>75</v>
      </c>
      <c r="C4755" t="s">
        <v>66</v>
      </c>
      <c r="D4755" t="s">
        <v>96</v>
      </c>
      <c r="E4755" t="s">
        <v>59</v>
      </c>
      <c r="F4755">
        <v>3563</v>
      </c>
      <c r="G4755">
        <v>17</v>
      </c>
      <c r="H4755">
        <v>2957.29</v>
      </c>
      <c r="I4755">
        <v>2464</v>
      </c>
      <c r="J4755">
        <v>54</v>
      </c>
      <c r="K4755">
        <f>super_shop_dataset[[#This Row],[Sold_Quantity]]*super_shop_dataset[[#This Row],[Purchase_Cost_in_$]]</f>
        <v>133056</v>
      </c>
      <c r="L4755" t="s">
        <v>12394</v>
      </c>
      <c r="M4755">
        <v>86</v>
      </c>
      <c r="N4755">
        <v>2.8</v>
      </c>
      <c r="O47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55">
        <v>40</v>
      </c>
      <c r="Q4755" t="s">
        <v>48</v>
      </c>
      <c r="R4755" s="2">
        <v>50411</v>
      </c>
      <c r="S4755" s="2">
        <v>50045</v>
      </c>
      <c r="T4755" t="s">
        <v>34</v>
      </c>
      <c r="U4755">
        <v>2</v>
      </c>
      <c r="V4755">
        <v>33</v>
      </c>
      <c r="W47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55" t="s">
        <v>50</v>
      </c>
      <c r="Y4755" t="s">
        <v>61</v>
      </c>
      <c r="Z4755" t="s">
        <v>51</v>
      </c>
      <c r="AA4755" t="s">
        <v>9579</v>
      </c>
      <c r="AB4755" t="s">
        <v>39</v>
      </c>
      <c r="AC4755">
        <v>7</v>
      </c>
      <c r="AD4755" t="s">
        <v>63</v>
      </c>
      <c r="AE4755">
        <v>648</v>
      </c>
      <c r="AF4755" t="s">
        <v>41</v>
      </c>
      <c r="AG4755" t="s">
        <v>82</v>
      </c>
    </row>
    <row r="4756" spans="1:33" x14ac:dyDescent="0.3">
      <c r="A4756" t="s">
        <v>9580</v>
      </c>
      <c r="B4756" t="s">
        <v>45</v>
      </c>
      <c r="C4756" t="s">
        <v>66</v>
      </c>
      <c r="D4756" t="s">
        <v>96</v>
      </c>
      <c r="E4756" t="s">
        <v>32</v>
      </c>
      <c r="F4756">
        <v>845</v>
      </c>
      <c r="G4756">
        <v>33</v>
      </c>
      <c r="H4756">
        <v>566.15</v>
      </c>
      <c r="I4756">
        <v>3448</v>
      </c>
      <c r="J4756">
        <v>8</v>
      </c>
      <c r="K4756">
        <f>super_shop_dataset[[#This Row],[Sold_Quantity]]*super_shop_dataset[[#This Row],[Purchase_Cost_in_$]]</f>
        <v>27584</v>
      </c>
      <c r="L4756" t="s">
        <v>15047</v>
      </c>
      <c r="M4756">
        <v>12</v>
      </c>
      <c r="N4756">
        <v>4.2</v>
      </c>
      <c r="O47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56">
        <v>251</v>
      </c>
      <c r="Q4756" t="s">
        <v>48</v>
      </c>
      <c r="R4756" s="2">
        <v>50412</v>
      </c>
      <c r="S4756" s="2">
        <v>50046</v>
      </c>
      <c r="T4756" t="s">
        <v>34</v>
      </c>
      <c r="U4756">
        <v>17</v>
      </c>
      <c r="V4756">
        <v>46</v>
      </c>
      <c r="W47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56" t="s">
        <v>35</v>
      </c>
      <c r="Y4756" t="s">
        <v>61</v>
      </c>
      <c r="Z4756" t="s">
        <v>51</v>
      </c>
      <c r="AA4756" t="s">
        <v>9581</v>
      </c>
      <c r="AB4756" t="s">
        <v>39</v>
      </c>
      <c r="AC4756">
        <v>12</v>
      </c>
      <c r="AD4756" t="s">
        <v>63</v>
      </c>
      <c r="AE4756">
        <v>165</v>
      </c>
      <c r="AF4756" t="s">
        <v>41</v>
      </c>
      <c r="AG4756" t="s">
        <v>42</v>
      </c>
    </row>
    <row r="4757" spans="1:33" x14ac:dyDescent="0.3">
      <c r="A4757" t="s">
        <v>9582</v>
      </c>
      <c r="B4757" t="s">
        <v>45</v>
      </c>
      <c r="C4757" t="s">
        <v>30</v>
      </c>
      <c r="D4757" t="s">
        <v>96</v>
      </c>
      <c r="E4757" t="s">
        <v>32</v>
      </c>
      <c r="F4757">
        <v>2503</v>
      </c>
      <c r="G4757">
        <v>9</v>
      </c>
      <c r="H4757">
        <v>2277.73</v>
      </c>
      <c r="I4757">
        <v>3163</v>
      </c>
      <c r="J4757">
        <v>53</v>
      </c>
      <c r="K4757">
        <f>super_shop_dataset[[#This Row],[Sold_Quantity]]*super_shop_dataset[[#This Row],[Purchase_Cost_in_$]]</f>
        <v>167639</v>
      </c>
      <c r="L4757" t="s">
        <v>15048</v>
      </c>
      <c r="M4757">
        <v>40</v>
      </c>
      <c r="N4757">
        <v>4.9000000000000004</v>
      </c>
      <c r="O47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57">
        <v>146</v>
      </c>
      <c r="Q4757" t="s">
        <v>33</v>
      </c>
      <c r="R4757" s="2">
        <v>50413</v>
      </c>
      <c r="S4757" s="2">
        <v>50047</v>
      </c>
      <c r="T4757" t="s">
        <v>49</v>
      </c>
      <c r="U4757">
        <v>47</v>
      </c>
      <c r="V4757">
        <v>43</v>
      </c>
      <c r="W47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57" t="s">
        <v>35</v>
      </c>
      <c r="Y4757" t="s">
        <v>61</v>
      </c>
      <c r="Z4757" t="s">
        <v>37</v>
      </c>
      <c r="AA4757" t="s">
        <v>9583</v>
      </c>
      <c r="AB4757" t="s">
        <v>70</v>
      </c>
      <c r="AC4757">
        <v>4</v>
      </c>
      <c r="AD4757" t="s">
        <v>63</v>
      </c>
      <c r="AE4757">
        <v>577</v>
      </c>
      <c r="AF4757" t="s">
        <v>78</v>
      </c>
      <c r="AG4757" t="s">
        <v>42</v>
      </c>
    </row>
    <row r="4758" spans="1:33" x14ac:dyDescent="0.3">
      <c r="A4758" t="s">
        <v>9584</v>
      </c>
      <c r="B4758" t="s">
        <v>75</v>
      </c>
      <c r="C4758" t="s">
        <v>72</v>
      </c>
      <c r="D4758" t="s">
        <v>96</v>
      </c>
      <c r="E4758" t="s">
        <v>43</v>
      </c>
      <c r="F4758">
        <v>4986</v>
      </c>
      <c r="G4758">
        <v>13</v>
      </c>
      <c r="H4758">
        <v>4337.82</v>
      </c>
      <c r="I4758">
        <v>454</v>
      </c>
      <c r="J4758">
        <v>68</v>
      </c>
      <c r="K4758">
        <f>super_shop_dataset[[#This Row],[Sold_Quantity]]*super_shop_dataset[[#This Row],[Purchase_Cost_in_$]]</f>
        <v>30872</v>
      </c>
      <c r="L4758" t="s">
        <v>12395</v>
      </c>
      <c r="M4758">
        <v>130</v>
      </c>
      <c r="N4758">
        <v>1.4</v>
      </c>
      <c r="O47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58">
        <v>240</v>
      </c>
      <c r="Q4758" t="s">
        <v>33</v>
      </c>
      <c r="R4758" s="2">
        <v>50414</v>
      </c>
      <c r="S4758" s="2">
        <v>50048</v>
      </c>
      <c r="T4758" t="s">
        <v>49</v>
      </c>
      <c r="U4758">
        <v>29</v>
      </c>
      <c r="V4758">
        <v>22</v>
      </c>
      <c r="W47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58" t="s">
        <v>35</v>
      </c>
      <c r="Y4758" t="s">
        <v>36</v>
      </c>
      <c r="Z4758" t="s">
        <v>37</v>
      </c>
      <c r="AA4758" t="s">
        <v>9585</v>
      </c>
      <c r="AB4758" t="s">
        <v>53</v>
      </c>
      <c r="AC4758">
        <v>3</v>
      </c>
      <c r="AD4758" t="s">
        <v>63</v>
      </c>
      <c r="AE4758">
        <v>420</v>
      </c>
      <c r="AF4758" t="s">
        <v>54</v>
      </c>
      <c r="AG4758" t="s">
        <v>82</v>
      </c>
    </row>
    <row r="4759" spans="1:33" x14ac:dyDescent="0.3">
      <c r="A4759" t="s">
        <v>9586</v>
      </c>
      <c r="B4759" t="s">
        <v>29</v>
      </c>
      <c r="C4759" t="s">
        <v>84</v>
      </c>
      <c r="D4759" t="s">
        <v>96</v>
      </c>
      <c r="E4759" t="s">
        <v>56</v>
      </c>
      <c r="F4759">
        <v>603</v>
      </c>
      <c r="G4759">
        <v>32</v>
      </c>
      <c r="H4759">
        <v>410.04</v>
      </c>
      <c r="I4759">
        <v>2947</v>
      </c>
      <c r="J4759">
        <v>70</v>
      </c>
      <c r="K4759">
        <f>super_shop_dataset[[#This Row],[Sold_Quantity]]*super_shop_dataset[[#This Row],[Purchase_Cost_in_$]]</f>
        <v>206290</v>
      </c>
      <c r="L4759" t="s">
        <v>15049</v>
      </c>
      <c r="M4759">
        <v>189</v>
      </c>
      <c r="N4759">
        <v>3.7</v>
      </c>
      <c r="O47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59">
        <v>286</v>
      </c>
      <c r="Q4759" t="s">
        <v>33</v>
      </c>
      <c r="R4759" s="2">
        <v>50415</v>
      </c>
      <c r="S4759" s="2">
        <v>50049</v>
      </c>
      <c r="T4759" t="s">
        <v>89</v>
      </c>
      <c r="U4759">
        <v>26</v>
      </c>
      <c r="V4759">
        <v>49</v>
      </c>
      <c r="W47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59" t="s">
        <v>50</v>
      </c>
      <c r="Y4759" t="s">
        <v>68</v>
      </c>
      <c r="Z4759" t="s">
        <v>37</v>
      </c>
      <c r="AA4759" t="s">
        <v>9587</v>
      </c>
      <c r="AB4759" t="s">
        <v>70</v>
      </c>
      <c r="AC4759">
        <v>5</v>
      </c>
      <c r="AD4759" t="s">
        <v>63</v>
      </c>
      <c r="AE4759">
        <v>478</v>
      </c>
      <c r="AF4759" t="s">
        <v>78</v>
      </c>
      <c r="AG4759" t="s">
        <v>42</v>
      </c>
    </row>
    <row r="4760" spans="1:33" x14ac:dyDescent="0.3">
      <c r="A4760" t="s">
        <v>9588</v>
      </c>
      <c r="B4760" t="s">
        <v>80</v>
      </c>
      <c r="C4760" t="s">
        <v>84</v>
      </c>
      <c r="D4760" t="s">
        <v>96</v>
      </c>
      <c r="E4760" t="s">
        <v>43</v>
      </c>
      <c r="F4760">
        <v>2553</v>
      </c>
      <c r="G4760">
        <v>28</v>
      </c>
      <c r="H4760">
        <v>1838.16</v>
      </c>
      <c r="I4760">
        <v>261</v>
      </c>
      <c r="J4760">
        <v>91</v>
      </c>
      <c r="K4760">
        <f>super_shop_dataset[[#This Row],[Sold_Quantity]]*super_shop_dataset[[#This Row],[Purchase_Cost_in_$]]</f>
        <v>23751</v>
      </c>
      <c r="L4760" t="s">
        <v>12396</v>
      </c>
      <c r="M4760">
        <v>102</v>
      </c>
      <c r="N4760">
        <v>2.2999999999999998</v>
      </c>
      <c r="O47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60">
        <v>288</v>
      </c>
      <c r="Q4760" t="s">
        <v>48</v>
      </c>
      <c r="R4760" s="2">
        <v>50416</v>
      </c>
      <c r="S4760" s="2">
        <v>50050</v>
      </c>
      <c r="T4760" t="s">
        <v>49</v>
      </c>
      <c r="U4760">
        <v>25</v>
      </c>
      <c r="V4760">
        <v>26</v>
      </c>
      <c r="W47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60" t="s">
        <v>35</v>
      </c>
      <c r="Y4760" t="s">
        <v>61</v>
      </c>
      <c r="Z4760" t="s">
        <v>37</v>
      </c>
      <c r="AA4760" t="s">
        <v>9589</v>
      </c>
      <c r="AB4760" t="s">
        <v>39</v>
      </c>
      <c r="AC4760">
        <v>3</v>
      </c>
      <c r="AD4760" t="s">
        <v>63</v>
      </c>
      <c r="AE4760">
        <v>242</v>
      </c>
      <c r="AF4760" t="s">
        <v>41</v>
      </c>
      <c r="AG4760" t="s">
        <v>42</v>
      </c>
    </row>
    <row r="4761" spans="1:33" x14ac:dyDescent="0.3">
      <c r="A4761" t="s">
        <v>9590</v>
      </c>
      <c r="B4761" t="s">
        <v>45</v>
      </c>
      <c r="C4761" t="s">
        <v>46</v>
      </c>
      <c r="D4761" t="s">
        <v>58</v>
      </c>
      <c r="E4761" t="s">
        <v>43</v>
      </c>
      <c r="F4761">
        <v>2148</v>
      </c>
      <c r="G4761">
        <v>17</v>
      </c>
      <c r="H4761">
        <v>1782.84</v>
      </c>
      <c r="I4761">
        <v>896</v>
      </c>
      <c r="J4761">
        <v>56</v>
      </c>
      <c r="K4761">
        <f>super_shop_dataset[[#This Row],[Sold_Quantity]]*super_shop_dataset[[#This Row],[Purchase_Cost_in_$]]</f>
        <v>50176</v>
      </c>
      <c r="L4761" t="s">
        <v>12397</v>
      </c>
      <c r="M4761">
        <v>109</v>
      </c>
      <c r="N4761">
        <v>1.4</v>
      </c>
      <c r="O47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61">
        <v>444</v>
      </c>
      <c r="Q4761" t="s">
        <v>48</v>
      </c>
      <c r="R4761" s="2">
        <v>50417</v>
      </c>
      <c r="S4761" s="2">
        <v>50051</v>
      </c>
      <c r="T4761" t="s">
        <v>49</v>
      </c>
      <c r="U4761">
        <v>46</v>
      </c>
      <c r="V4761">
        <v>21</v>
      </c>
      <c r="W47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61" t="s">
        <v>50</v>
      </c>
      <c r="Y4761" t="s">
        <v>36</v>
      </c>
      <c r="Z4761" t="s">
        <v>37</v>
      </c>
      <c r="AA4761" t="s">
        <v>9591</v>
      </c>
      <c r="AB4761" t="s">
        <v>53</v>
      </c>
      <c r="AC4761">
        <v>14</v>
      </c>
      <c r="AD4761" t="s">
        <v>63</v>
      </c>
      <c r="AE4761">
        <v>822</v>
      </c>
      <c r="AF4761" t="s">
        <v>78</v>
      </c>
      <c r="AG4761" t="s">
        <v>55</v>
      </c>
    </row>
    <row r="4762" spans="1:33" x14ac:dyDescent="0.3">
      <c r="A4762" t="s">
        <v>9592</v>
      </c>
      <c r="B4762" t="s">
        <v>75</v>
      </c>
      <c r="C4762" t="s">
        <v>46</v>
      </c>
      <c r="D4762" t="s">
        <v>58</v>
      </c>
      <c r="E4762" t="s">
        <v>43</v>
      </c>
      <c r="F4762">
        <v>1620</v>
      </c>
      <c r="G4762">
        <v>45</v>
      </c>
      <c r="H4762">
        <v>891</v>
      </c>
      <c r="I4762">
        <v>649</v>
      </c>
      <c r="J4762">
        <v>48</v>
      </c>
      <c r="K4762">
        <f>super_shop_dataset[[#This Row],[Sold_Quantity]]*super_shop_dataset[[#This Row],[Purchase_Cost_in_$]]</f>
        <v>31152</v>
      </c>
      <c r="L4762" t="s">
        <v>12398</v>
      </c>
      <c r="M4762">
        <v>40</v>
      </c>
      <c r="N4762">
        <v>3.4</v>
      </c>
      <c r="O47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62">
        <v>142</v>
      </c>
      <c r="Q4762" t="s">
        <v>33</v>
      </c>
      <c r="R4762" s="2">
        <v>50418</v>
      </c>
      <c r="S4762" s="2">
        <v>50052</v>
      </c>
      <c r="T4762" t="s">
        <v>49</v>
      </c>
      <c r="U4762">
        <v>36</v>
      </c>
      <c r="V4762">
        <v>18</v>
      </c>
      <c r="W47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762" t="s">
        <v>50</v>
      </c>
      <c r="Y4762" t="s">
        <v>61</v>
      </c>
      <c r="Z4762" t="s">
        <v>37</v>
      </c>
      <c r="AA4762" t="s">
        <v>9593</v>
      </c>
      <c r="AB4762" t="s">
        <v>39</v>
      </c>
      <c r="AC4762">
        <v>8</v>
      </c>
      <c r="AD4762" t="s">
        <v>40</v>
      </c>
      <c r="AE4762">
        <v>883</v>
      </c>
      <c r="AF4762" t="s">
        <v>78</v>
      </c>
      <c r="AG4762" t="s">
        <v>82</v>
      </c>
    </row>
    <row r="4763" spans="1:33" x14ac:dyDescent="0.3">
      <c r="A4763" t="s">
        <v>9594</v>
      </c>
      <c r="B4763" t="s">
        <v>65</v>
      </c>
      <c r="C4763" t="s">
        <v>46</v>
      </c>
      <c r="D4763" t="s">
        <v>58</v>
      </c>
      <c r="E4763" t="s">
        <v>43</v>
      </c>
      <c r="F4763">
        <v>4371</v>
      </c>
      <c r="G4763">
        <v>1</v>
      </c>
      <c r="H4763">
        <v>4327.29</v>
      </c>
      <c r="I4763">
        <v>1294</v>
      </c>
      <c r="J4763">
        <v>61</v>
      </c>
      <c r="K4763">
        <f>super_shop_dataset[[#This Row],[Sold_Quantity]]*super_shop_dataset[[#This Row],[Purchase_Cost_in_$]]</f>
        <v>78934</v>
      </c>
      <c r="L4763" t="s">
        <v>12399</v>
      </c>
      <c r="M4763">
        <v>38</v>
      </c>
      <c r="N4763">
        <v>2.2000000000000002</v>
      </c>
      <c r="O47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63">
        <v>32</v>
      </c>
      <c r="Q4763" t="s">
        <v>33</v>
      </c>
      <c r="R4763" s="2">
        <v>50419</v>
      </c>
      <c r="S4763" s="2">
        <v>50053</v>
      </c>
      <c r="T4763" t="s">
        <v>89</v>
      </c>
      <c r="U4763">
        <v>8</v>
      </c>
      <c r="V4763">
        <v>18</v>
      </c>
      <c r="W47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763" t="s">
        <v>35</v>
      </c>
      <c r="Y4763" t="s">
        <v>36</v>
      </c>
      <c r="Z4763" t="s">
        <v>37</v>
      </c>
      <c r="AA4763" t="s">
        <v>9595</v>
      </c>
      <c r="AB4763" t="s">
        <v>70</v>
      </c>
      <c r="AC4763">
        <v>5</v>
      </c>
      <c r="AD4763" t="s">
        <v>40</v>
      </c>
      <c r="AE4763">
        <v>893</v>
      </c>
      <c r="AF4763" t="s">
        <v>41</v>
      </c>
      <c r="AG4763" t="s">
        <v>82</v>
      </c>
    </row>
    <row r="4764" spans="1:33" x14ac:dyDescent="0.3">
      <c r="A4764" t="s">
        <v>9596</v>
      </c>
      <c r="B4764" t="s">
        <v>29</v>
      </c>
      <c r="C4764" t="s">
        <v>46</v>
      </c>
      <c r="D4764" t="s">
        <v>31</v>
      </c>
      <c r="E4764" t="s">
        <v>43</v>
      </c>
      <c r="F4764">
        <v>2785</v>
      </c>
      <c r="G4764">
        <v>22</v>
      </c>
      <c r="H4764">
        <v>2172.3000000000002</v>
      </c>
      <c r="I4764">
        <v>2636</v>
      </c>
      <c r="J4764">
        <v>27</v>
      </c>
      <c r="K4764">
        <f>super_shop_dataset[[#This Row],[Sold_Quantity]]*super_shop_dataset[[#This Row],[Purchase_Cost_in_$]]</f>
        <v>71172</v>
      </c>
      <c r="L4764" t="s">
        <v>15050</v>
      </c>
      <c r="M4764">
        <v>184</v>
      </c>
      <c r="N4764">
        <v>3.8</v>
      </c>
      <c r="O47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64">
        <v>221</v>
      </c>
      <c r="Q4764" t="s">
        <v>33</v>
      </c>
      <c r="R4764" s="2">
        <v>50420</v>
      </c>
      <c r="S4764" s="2">
        <v>50054</v>
      </c>
      <c r="T4764" t="s">
        <v>49</v>
      </c>
      <c r="U4764">
        <v>24</v>
      </c>
      <c r="V4764">
        <v>29</v>
      </c>
      <c r="W47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64" t="s">
        <v>35</v>
      </c>
      <c r="Y4764" t="s">
        <v>36</v>
      </c>
      <c r="Z4764" t="s">
        <v>37</v>
      </c>
      <c r="AA4764" t="s">
        <v>9597</v>
      </c>
      <c r="AB4764" t="s">
        <v>53</v>
      </c>
      <c r="AC4764">
        <v>10</v>
      </c>
      <c r="AD4764" t="s">
        <v>63</v>
      </c>
      <c r="AE4764">
        <v>937</v>
      </c>
      <c r="AF4764" t="s">
        <v>78</v>
      </c>
      <c r="AG4764" t="s">
        <v>82</v>
      </c>
    </row>
    <row r="4765" spans="1:33" x14ac:dyDescent="0.3">
      <c r="A4765" t="s">
        <v>9598</v>
      </c>
      <c r="B4765" t="s">
        <v>75</v>
      </c>
      <c r="C4765" t="s">
        <v>66</v>
      </c>
      <c r="D4765" t="s">
        <v>31</v>
      </c>
      <c r="E4765" t="s">
        <v>56</v>
      </c>
      <c r="F4765">
        <v>4626</v>
      </c>
      <c r="G4765">
        <v>8</v>
      </c>
      <c r="H4765">
        <v>4255.92</v>
      </c>
      <c r="I4765">
        <v>1315</v>
      </c>
      <c r="J4765">
        <v>32</v>
      </c>
      <c r="K4765">
        <f>super_shop_dataset[[#This Row],[Sold_Quantity]]*super_shop_dataset[[#This Row],[Purchase_Cost_in_$]]</f>
        <v>42080</v>
      </c>
      <c r="L4765" t="s">
        <v>12400</v>
      </c>
      <c r="M4765">
        <v>11</v>
      </c>
      <c r="N4765">
        <v>1.6</v>
      </c>
      <c r="O47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65">
        <v>482</v>
      </c>
      <c r="Q4765" t="s">
        <v>33</v>
      </c>
      <c r="R4765" s="2">
        <v>50421</v>
      </c>
      <c r="S4765" s="2">
        <v>50055</v>
      </c>
      <c r="T4765" t="s">
        <v>89</v>
      </c>
      <c r="U4765">
        <v>20</v>
      </c>
      <c r="V4765">
        <v>42</v>
      </c>
      <c r="W47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65" t="s">
        <v>50</v>
      </c>
      <c r="Y4765" t="s">
        <v>68</v>
      </c>
      <c r="Z4765" t="s">
        <v>51</v>
      </c>
      <c r="AA4765" t="s">
        <v>9599</v>
      </c>
      <c r="AB4765" t="s">
        <v>70</v>
      </c>
      <c r="AC4765">
        <v>8</v>
      </c>
      <c r="AD4765" t="s">
        <v>63</v>
      </c>
      <c r="AE4765">
        <v>902</v>
      </c>
      <c r="AF4765" t="s">
        <v>78</v>
      </c>
      <c r="AG4765" t="s">
        <v>42</v>
      </c>
    </row>
    <row r="4766" spans="1:33" x14ac:dyDescent="0.3">
      <c r="A4766" t="s">
        <v>9600</v>
      </c>
      <c r="B4766" t="s">
        <v>45</v>
      </c>
      <c r="C4766" t="s">
        <v>46</v>
      </c>
      <c r="D4766" t="s">
        <v>96</v>
      </c>
      <c r="E4766" t="s">
        <v>56</v>
      </c>
      <c r="F4766">
        <v>1001</v>
      </c>
      <c r="G4766">
        <v>9</v>
      </c>
      <c r="H4766">
        <v>910.91</v>
      </c>
      <c r="I4766">
        <v>2826</v>
      </c>
      <c r="J4766">
        <v>70</v>
      </c>
      <c r="K4766">
        <f>super_shop_dataset[[#This Row],[Sold_Quantity]]*super_shop_dataset[[#This Row],[Purchase_Cost_in_$]]</f>
        <v>197820</v>
      </c>
      <c r="L4766" t="s">
        <v>15051</v>
      </c>
      <c r="M4766">
        <v>132</v>
      </c>
      <c r="N4766">
        <v>3</v>
      </c>
      <c r="O47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66">
        <v>341</v>
      </c>
      <c r="Q4766" t="s">
        <v>60</v>
      </c>
      <c r="R4766" s="2">
        <v>50422</v>
      </c>
      <c r="S4766" s="2">
        <v>50056</v>
      </c>
      <c r="T4766" t="s">
        <v>89</v>
      </c>
      <c r="U4766">
        <v>15</v>
      </c>
      <c r="V4766">
        <v>28</v>
      </c>
      <c r="W47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66" t="s">
        <v>50</v>
      </c>
      <c r="Y4766" t="s">
        <v>68</v>
      </c>
      <c r="Z4766" t="s">
        <v>76</v>
      </c>
      <c r="AA4766" t="s">
        <v>9601</v>
      </c>
      <c r="AB4766" t="s">
        <v>39</v>
      </c>
      <c r="AC4766">
        <v>14</v>
      </c>
      <c r="AD4766" t="s">
        <v>63</v>
      </c>
      <c r="AE4766">
        <v>692</v>
      </c>
      <c r="AF4766" t="s">
        <v>78</v>
      </c>
      <c r="AG4766" t="s">
        <v>82</v>
      </c>
    </row>
    <row r="4767" spans="1:33" x14ac:dyDescent="0.3">
      <c r="A4767" t="s">
        <v>9602</v>
      </c>
      <c r="B4767" t="s">
        <v>75</v>
      </c>
      <c r="C4767" t="s">
        <v>84</v>
      </c>
      <c r="D4767" t="s">
        <v>31</v>
      </c>
      <c r="E4767" t="s">
        <v>43</v>
      </c>
      <c r="F4767">
        <v>3228</v>
      </c>
      <c r="G4767">
        <v>29</v>
      </c>
      <c r="H4767">
        <v>2291.88</v>
      </c>
      <c r="I4767">
        <v>3444</v>
      </c>
      <c r="J4767">
        <v>76</v>
      </c>
      <c r="K4767">
        <f>super_shop_dataset[[#This Row],[Sold_Quantity]]*super_shop_dataset[[#This Row],[Purchase_Cost_in_$]]</f>
        <v>261744</v>
      </c>
      <c r="L4767" t="s">
        <v>15052</v>
      </c>
      <c r="M4767">
        <v>153</v>
      </c>
      <c r="N4767">
        <v>3.9</v>
      </c>
      <c r="O47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67">
        <v>167</v>
      </c>
      <c r="Q4767" t="s">
        <v>33</v>
      </c>
      <c r="R4767" s="2">
        <v>50423</v>
      </c>
      <c r="S4767" s="2">
        <v>50057</v>
      </c>
      <c r="T4767" t="s">
        <v>34</v>
      </c>
      <c r="U4767">
        <v>20</v>
      </c>
      <c r="V4767">
        <v>34</v>
      </c>
      <c r="W47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67" t="s">
        <v>35</v>
      </c>
      <c r="Y4767" t="s">
        <v>68</v>
      </c>
      <c r="Z4767" t="s">
        <v>37</v>
      </c>
      <c r="AA4767" t="s">
        <v>9603</v>
      </c>
      <c r="AB4767" t="s">
        <v>39</v>
      </c>
      <c r="AC4767">
        <v>1</v>
      </c>
      <c r="AD4767" t="s">
        <v>40</v>
      </c>
      <c r="AE4767">
        <v>785</v>
      </c>
      <c r="AF4767" t="s">
        <v>78</v>
      </c>
      <c r="AG4767" t="s">
        <v>82</v>
      </c>
    </row>
    <row r="4768" spans="1:33" x14ac:dyDescent="0.3">
      <c r="A4768" t="s">
        <v>9604</v>
      </c>
      <c r="B4768" t="s">
        <v>80</v>
      </c>
      <c r="C4768" t="s">
        <v>30</v>
      </c>
      <c r="D4768" t="s">
        <v>58</v>
      </c>
      <c r="E4768" t="s">
        <v>59</v>
      </c>
      <c r="F4768">
        <v>830</v>
      </c>
      <c r="G4768">
        <v>0</v>
      </c>
      <c r="H4768">
        <v>830</v>
      </c>
      <c r="I4768">
        <v>3688</v>
      </c>
      <c r="J4768">
        <v>90</v>
      </c>
      <c r="K4768">
        <f>super_shop_dataset[[#This Row],[Sold_Quantity]]*super_shop_dataset[[#This Row],[Purchase_Cost_in_$]]</f>
        <v>331920</v>
      </c>
      <c r="L4768" t="s">
        <v>15053</v>
      </c>
      <c r="M4768">
        <v>123</v>
      </c>
      <c r="N4768">
        <v>4.4000000000000004</v>
      </c>
      <c r="O47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68">
        <v>262</v>
      </c>
      <c r="Q4768" t="s">
        <v>33</v>
      </c>
      <c r="R4768" s="2">
        <v>50424</v>
      </c>
      <c r="S4768" s="2">
        <v>50058</v>
      </c>
      <c r="T4768" t="s">
        <v>89</v>
      </c>
      <c r="U4768">
        <v>11</v>
      </c>
      <c r="V4768">
        <v>36</v>
      </c>
      <c r="W47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68" t="s">
        <v>35</v>
      </c>
      <c r="Y4768" t="s">
        <v>36</v>
      </c>
      <c r="Z4768" t="s">
        <v>51</v>
      </c>
      <c r="AA4768" t="s">
        <v>9605</v>
      </c>
      <c r="AB4768" t="s">
        <v>53</v>
      </c>
      <c r="AC4768">
        <v>9</v>
      </c>
      <c r="AD4768" t="s">
        <v>63</v>
      </c>
      <c r="AE4768">
        <v>373</v>
      </c>
      <c r="AF4768" t="s">
        <v>78</v>
      </c>
      <c r="AG4768" t="s">
        <v>42</v>
      </c>
    </row>
    <row r="4769" spans="1:33" x14ac:dyDescent="0.3">
      <c r="A4769" t="s">
        <v>9606</v>
      </c>
      <c r="B4769" t="s">
        <v>29</v>
      </c>
      <c r="C4769" t="s">
        <v>30</v>
      </c>
      <c r="D4769" t="s">
        <v>96</v>
      </c>
      <c r="E4769" t="s">
        <v>43</v>
      </c>
      <c r="F4769">
        <v>3290</v>
      </c>
      <c r="G4769">
        <v>27</v>
      </c>
      <c r="H4769">
        <v>2401.6999999999998</v>
      </c>
      <c r="I4769">
        <v>63</v>
      </c>
      <c r="J4769">
        <v>80</v>
      </c>
      <c r="K4769">
        <f>super_shop_dataset[[#This Row],[Sold_Quantity]]*super_shop_dataset[[#This Row],[Purchase_Cost_in_$]]</f>
        <v>5040</v>
      </c>
      <c r="L4769" t="s">
        <v>12401</v>
      </c>
      <c r="M4769">
        <v>43</v>
      </c>
      <c r="N4769">
        <v>2.9</v>
      </c>
      <c r="O47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69">
        <v>212</v>
      </c>
      <c r="Q4769" t="s">
        <v>48</v>
      </c>
      <c r="R4769" s="2">
        <v>50425</v>
      </c>
      <c r="S4769" s="2">
        <v>50059</v>
      </c>
      <c r="T4769" t="s">
        <v>49</v>
      </c>
      <c r="U4769">
        <v>11</v>
      </c>
      <c r="V4769">
        <v>61</v>
      </c>
      <c r="W47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69" t="s">
        <v>50</v>
      </c>
      <c r="Y4769" t="s">
        <v>68</v>
      </c>
      <c r="Z4769" t="s">
        <v>37</v>
      </c>
      <c r="AA4769" t="s">
        <v>9607</v>
      </c>
      <c r="AB4769" t="s">
        <v>53</v>
      </c>
      <c r="AC4769">
        <v>14</v>
      </c>
      <c r="AD4769" t="s">
        <v>40</v>
      </c>
      <c r="AE4769">
        <v>809</v>
      </c>
      <c r="AF4769" t="s">
        <v>54</v>
      </c>
      <c r="AG4769" t="s">
        <v>55</v>
      </c>
    </row>
    <row r="4770" spans="1:33" x14ac:dyDescent="0.3">
      <c r="A4770" t="s">
        <v>9608</v>
      </c>
      <c r="B4770" t="s">
        <v>45</v>
      </c>
      <c r="C4770" t="s">
        <v>46</v>
      </c>
      <c r="D4770" t="s">
        <v>31</v>
      </c>
      <c r="E4770" t="s">
        <v>56</v>
      </c>
      <c r="F4770">
        <v>4935</v>
      </c>
      <c r="G4770">
        <v>33</v>
      </c>
      <c r="H4770">
        <v>3306.45</v>
      </c>
      <c r="I4770">
        <v>2306</v>
      </c>
      <c r="J4770">
        <v>10</v>
      </c>
      <c r="K4770">
        <f>super_shop_dataset[[#This Row],[Sold_Quantity]]*super_shop_dataset[[#This Row],[Purchase_Cost_in_$]]</f>
        <v>23060</v>
      </c>
      <c r="L4770" t="s">
        <v>12402</v>
      </c>
      <c r="M4770">
        <v>134</v>
      </c>
      <c r="N4770">
        <v>3.2</v>
      </c>
      <c r="O47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70">
        <v>421</v>
      </c>
      <c r="Q4770" t="s">
        <v>60</v>
      </c>
      <c r="R4770" s="2">
        <v>50426</v>
      </c>
      <c r="S4770" s="2">
        <v>50060</v>
      </c>
      <c r="T4770" t="s">
        <v>49</v>
      </c>
      <c r="U4770">
        <v>12</v>
      </c>
      <c r="V4770">
        <v>40</v>
      </c>
      <c r="W47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70" t="s">
        <v>35</v>
      </c>
      <c r="Y4770" t="s">
        <v>61</v>
      </c>
      <c r="Z4770" t="s">
        <v>51</v>
      </c>
      <c r="AA4770" t="s">
        <v>9609</v>
      </c>
      <c r="AB4770" t="s">
        <v>70</v>
      </c>
      <c r="AC4770">
        <v>8</v>
      </c>
      <c r="AD4770" t="s">
        <v>40</v>
      </c>
      <c r="AE4770">
        <v>896</v>
      </c>
      <c r="AF4770" t="s">
        <v>54</v>
      </c>
      <c r="AG4770" t="s">
        <v>55</v>
      </c>
    </row>
    <row r="4771" spans="1:33" x14ac:dyDescent="0.3">
      <c r="A4771" t="s">
        <v>9610</v>
      </c>
      <c r="B4771" t="s">
        <v>80</v>
      </c>
      <c r="C4771" t="s">
        <v>66</v>
      </c>
      <c r="D4771" t="s">
        <v>96</v>
      </c>
      <c r="E4771" t="s">
        <v>32</v>
      </c>
      <c r="F4771">
        <v>4630</v>
      </c>
      <c r="G4771">
        <v>21</v>
      </c>
      <c r="H4771">
        <v>3657.7</v>
      </c>
      <c r="I4771">
        <v>101</v>
      </c>
      <c r="J4771">
        <v>5</v>
      </c>
      <c r="K4771">
        <f>super_shop_dataset[[#This Row],[Sold_Quantity]]*super_shop_dataset[[#This Row],[Purchase_Cost_in_$]]</f>
        <v>505</v>
      </c>
      <c r="L4771" t="s">
        <v>12403</v>
      </c>
      <c r="M4771">
        <v>93</v>
      </c>
      <c r="N4771">
        <v>3</v>
      </c>
      <c r="O47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71">
        <v>130</v>
      </c>
      <c r="Q4771" t="s">
        <v>60</v>
      </c>
      <c r="R4771" s="2">
        <v>50427</v>
      </c>
      <c r="S4771" s="2">
        <v>50061</v>
      </c>
      <c r="T4771" t="s">
        <v>34</v>
      </c>
      <c r="U4771">
        <v>32</v>
      </c>
      <c r="V4771">
        <v>42</v>
      </c>
      <c r="W47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71" t="s">
        <v>35</v>
      </c>
      <c r="Y4771" t="s">
        <v>36</v>
      </c>
      <c r="Z4771" t="s">
        <v>51</v>
      </c>
      <c r="AA4771" t="s">
        <v>9611</v>
      </c>
      <c r="AB4771" t="s">
        <v>39</v>
      </c>
      <c r="AC4771">
        <v>14</v>
      </c>
      <c r="AD4771" t="s">
        <v>63</v>
      </c>
      <c r="AE4771">
        <v>920</v>
      </c>
      <c r="AF4771" t="s">
        <v>41</v>
      </c>
      <c r="AG4771" t="s">
        <v>82</v>
      </c>
    </row>
    <row r="4772" spans="1:33" x14ac:dyDescent="0.3">
      <c r="A4772" t="s">
        <v>9612</v>
      </c>
      <c r="B4772" t="s">
        <v>75</v>
      </c>
      <c r="C4772" t="s">
        <v>72</v>
      </c>
      <c r="D4772" t="s">
        <v>47</v>
      </c>
      <c r="E4772" t="s">
        <v>32</v>
      </c>
      <c r="F4772">
        <v>773</v>
      </c>
      <c r="G4772">
        <v>16</v>
      </c>
      <c r="H4772">
        <v>649.32000000000005</v>
      </c>
      <c r="I4772">
        <v>283</v>
      </c>
      <c r="J4772">
        <v>21</v>
      </c>
      <c r="K4772">
        <f>super_shop_dataset[[#This Row],[Sold_Quantity]]*super_shop_dataset[[#This Row],[Purchase_Cost_in_$]]</f>
        <v>5943</v>
      </c>
      <c r="L4772" t="s">
        <v>12404</v>
      </c>
      <c r="M4772">
        <v>10</v>
      </c>
      <c r="N4772">
        <v>3.4</v>
      </c>
      <c r="O47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72">
        <v>110</v>
      </c>
      <c r="Q4772" t="s">
        <v>48</v>
      </c>
      <c r="R4772" s="2">
        <v>50428</v>
      </c>
      <c r="S4772" s="2">
        <v>50062</v>
      </c>
      <c r="T4772" t="s">
        <v>49</v>
      </c>
      <c r="U4772">
        <v>8</v>
      </c>
      <c r="V4772">
        <v>32</v>
      </c>
      <c r="W47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72" t="s">
        <v>35</v>
      </c>
      <c r="Y4772" t="s">
        <v>36</v>
      </c>
      <c r="Z4772" t="s">
        <v>37</v>
      </c>
      <c r="AA4772" t="s">
        <v>9613</v>
      </c>
      <c r="AB4772" t="s">
        <v>53</v>
      </c>
      <c r="AC4772">
        <v>13</v>
      </c>
      <c r="AD4772" t="s">
        <v>40</v>
      </c>
      <c r="AE4772">
        <v>917</v>
      </c>
      <c r="AF4772" t="s">
        <v>41</v>
      </c>
      <c r="AG4772" t="s">
        <v>55</v>
      </c>
    </row>
    <row r="4773" spans="1:33" x14ac:dyDescent="0.3">
      <c r="A4773" t="s">
        <v>9614</v>
      </c>
      <c r="B4773" t="s">
        <v>45</v>
      </c>
      <c r="C4773" t="s">
        <v>72</v>
      </c>
      <c r="D4773" t="s">
        <v>47</v>
      </c>
      <c r="E4773" t="s">
        <v>43</v>
      </c>
      <c r="F4773">
        <v>3664</v>
      </c>
      <c r="G4773">
        <v>6</v>
      </c>
      <c r="H4773">
        <v>3444.16</v>
      </c>
      <c r="I4773">
        <v>3059</v>
      </c>
      <c r="J4773">
        <v>11</v>
      </c>
      <c r="K4773">
        <f>super_shop_dataset[[#This Row],[Sold_Quantity]]*super_shop_dataset[[#This Row],[Purchase_Cost_in_$]]</f>
        <v>33649</v>
      </c>
      <c r="L4773" t="s">
        <v>12405</v>
      </c>
      <c r="M4773">
        <v>73</v>
      </c>
      <c r="N4773">
        <v>3.2</v>
      </c>
      <c r="O47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73">
        <v>215</v>
      </c>
      <c r="Q4773" t="s">
        <v>60</v>
      </c>
      <c r="R4773" s="2">
        <v>50429</v>
      </c>
      <c r="S4773" s="2">
        <v>50063</v>
      </c>
      <c r="T4773" t="s">
        <v>89</v>
      </c>
      <c r="U4773">
        <v>5</v>
      </c>
      <c r="V4773">
        <v>56</v>
      </c>
      <c r="W47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73" t="s">
        <v>50</v>
      </c>
      <c r="Y4773" t="s">
        <v>36</v>
      </c>
      <c r="Z4773" t="s">
        <v>37</v>
      </c>
      <c r="AA4773" t="s">
        <v>9615</v>
      </c>
      <c r="AB4773" t="s">
        <v>39</v>
      </c>
      <c r="AC4773">
        <v>12</v>
      </c>
      <c r="AD4773" t="s">
        <v>63</v>
      </c>
      <c r="AE4773">
        <v>919</v>
      </c>
      <c r="AF4773" t="s">
        <v>54</v>
      </c>
      <c r="AG4773" t="s">
        <v>82</v>
      </c>
    </row>
    <row r="4774" spans="1:33" x14ac:dyDescent="0.3">
      <c r="A4774" t="s">
        <v>9616</v>
      </c>
      <c r="B4774" t="s">
        <v>65</v>
      </c>
      <c r="C4774" t="s">
        <v>84</v>
      </c>
      <c r="D4774" t="s">
        <v>31</v>
      </c>
      <c r="E4774" t="s">
        <v>56</v>
      </c>
      <c r="F4774">
        <v>481</v>
      </c>
      <c r="G4774">
        <v>0</v>
      </c>
      <c r="H4774">
        <v>481</v>
      </c>
      <c r="I4774">
        <v>2476</v>
      </c>
      <c r="J4774">
        <v>49</v>
      </c>
      <c r="K4774">
        <f>super_shop_dataset[[#This Row],[Sold_Quantity]]*super_shop_dataset[[#This Row],[Purchase_Cost_in_$]]</f>
        <v>121324</v>
      </c>
      <c r="L4774" t="s">
        <v>15054</v>
      </c>
      <c r="M4774">
        <v>8</v>
      </c>
      <c r="N4774">
        <v>2.9</v>
      </c>
      <c r="O47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74">
        <v>342</v>
      </c>
      <c r="Q4774" t="s">
        <v>33</v>
      </c>
      <c r="R4774" s="2">
        <v>50430</v>
      </c>
      <c r="S4774" s="2">
        <v>50064</v>
      </c>
      <c r="T4774" t="s">
        <v>34</v>
      </c>
      <c r="U4774">
        <v>15</v>
      </c>
      <c r="V4774">
        <v>25</v>
      </c>
      <c r="W47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74" t="s">
        <v>50</v>
      </c>
      <c r="Y4774" t="s">
        <v>61</v>
      </c>
      <c r="Z4774" t="s">
        <v>76</v>
      </c>
      <c r="AA4774" t="s">
        <v>9617</v>
      </c>
      <c r="AB4774" t="s">
        <v>39</v>
      </c>
      <c r="AC4774">
        <v>8</v>
      </c>
      <c r="AD4774" t="s">
        <v>40</v>
      </c>
      <c r="AE4774">
        <v>855</v>
      </c>
      <c r="AF4774" t="s">
        <v>54</v>
      </c>
      <c r="AG4774" t="s">
        <v>42</v>
      </c>
    </row>
    <row r="4775" spans="1:33" x14ac:dyDescent="0.3">
      <c r="A4775" t="s">
        <v>9618</v>
      </c>
      <c r="B4775" t="s">
        <v>65</v>
      </c>
      <c r="C4775" t="s">
        <v>72</v>
      </c>
      <c r="D4775" t="s">
        <v>67</v>
      </c>
      <c r="E4775" t="s">
        <v>56</v>
      </c>
      <c r="F4775">
        <v>263</v>
      </c>
      <c r="G4775">
        <v>42</v>
      </c>
      <c r="H4775">
        <v>152.54</v>
      </c>
      <c r="I4775">
        <v>1795</v>
      </c>
      <c r="J4775">
        <v>24</v>
      </c>
      <c r="K4775">
        <f>super_shop_dataset[[#This Row],[Sold_Quantity]]*super_shop_dataset[[#This Row],[Purchase_Cost_in_$]]</f>
        <v>43080</v>
      </c>
      <c r="L4775" t="s">
        <v>15055</v>
      </c>
      <c r="M4775">
        <v>145</v>
      </c>
      <c r="N4775">
        <v>1.5</v>
      </c>
      <c r="O47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75">
        <v>328</v>
      </c>
      <c r="Q4775" t="s">
        <v>33</v>
      </c>
      <c r="R4775" s="2">
        <v>50431</v>
      </c>
      <c r="S4775" s="2">
        <v>50065</v>
      </c>
      <c r="T4775" t="s">
        <v>89</v>
      </c>
      <c r="U4775">
        <v>45</v>
      </c>
      <c r="V4775">
        <v>52</v>
      </c>
      <c r="W47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75" t="s">
        <v>50</v>
      </c>
      <c r="Y4775" t="s">
        <v>36</v>
      </c>
      <c r="Z4775" t="s">
        <v>76</v>
      </c>
      <c r="AA4775" t="s">
        <v>9619</v>
      </c>
      <c r="AB4775" t="s">
        <v>70</v>
      </c>
      <c r="AC4775">
        <v>2</v>
      </c>
      <c r="AD4775" t="s">
        <v>40</v>
      </c>
      <c r="AE4775">
        <v>461</v>
      </c>
      <c r="AF4775" t="s">
        <v>41</v>
      </c>
      <c r="AG4775" t="s">
        <v>82</v>
      </c>
    </row>
    <row r="4776" spans="1:33" x14ac:dyDescent="0.3">
      <c r="A4776" t="s">
        <v>9620</v>
      </c>
      <c r="B4776" t="s">
        <v>29</v>
      </c>
      <c r="C4776" t="s">
        <v>30</v>
      </c>
      <c r="D4776" t="s">
        <v>31</v>
      </c>
      <c r="E4776" t="s">
        <v>43</v>
      </c>
      <c r="F4776">
        <v>1118</v>
      </c>
      <c r="G4776">
        <v>39</v>
      </c>
      <c r="H4776">
        <v>681.98</v>
      </c>
      <c r="I4776">
        <v>965</v>
      </c>
      <c r="J4776">
        <v>41</v>
      </c>
      <c r="K4776">
        <f>super_shop_dataset[[#This Row],[Sold_Quantity]]*super_shop_dataset[[#This Row],[Purchase_Cost_in_$]]</f>
        <v>39565</v>
      </c>
      <c r="L4776" t="s">
        <v>15056</v>
      </c>
      <c r="M4776">
        <v>195</v>
      </c>
      <c r="N4776">
        <v>2.6</v>
      </c>
      <c r="O47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76">
        <v>164</v>
      </c>
      <c r="Q4776" t="s">
        <v>48</v>
      </c>
      <c r="R4776" s="2">
        <v>50432</v>
      </c>
      <c r="S4776" s="2">
        <v>50066</v>
      </c>
      <c r="T4776" t="s">
        <v>89</v>
      </c>
      <c r="U4776">
        <v>44</v>
      </c>
      <c r="V4776">
        <v>18</v>
      </c>
      <c r="W47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776" t="s">
        <v>35</v>
      </c>
      <c r="Y4776" t="s">
        <v>68</v>
      </c>
      <c r="Z4776" t="s">
        <v>37</v>
      </c>
      <c r="AA4776" t="s">
        <v>9621</v>
      </c>
      <c r="AB4776" t="s">
        <v>39</v>
      </c>
      <c r="AC4776">
        <v>9</v>
      </c>
      <c r="AD4776" t="s">
        <v>40</v>
      </c>
      <c r="AE4776">
        <v>823</v>
      </c>
      <c r="AF4776" t="s">
        <v>78</v>
      </c>
      <c r="AG4776" t="s">
        <v>42</v>
      </c>
    </row>
    <row r="4777" spans="1:33" x14ac:dyDescent="0.3">
      <c r="A4777" t="s">
        <v>9622</v>
      </c>
      <c r="B4777" t="s">
        <v>29</v>
      </c>
      <c r="C4777" t="s">
        <v>84</v>
      </c>
      <c r="D4777" t="s">
        <v>67</v>
      </c>
      <c r="E4777" t="s">
        <v>59</v>
      </c>
      <c r="F4777">
        <v>1562</v>
      </c>
      <c r="G4777">
        <v>14</v>
      </c>
      <c r="H4777">
        <v>1343.32</v>
      </c>
      <c r="I4777">
        <v>2066</v>
      </c>
      <c r="J4777">
        <v>98</v>
      </c>
      <c r="K4777">
        <f>super_shop_dataset[[#This Row],[Sold_Quantity]]*super_shop_dataset[[#This Row],[Purchase_Cost_in_$]]</f>
        <v>202468</v>
      </c>
      <c r="L4777" t="s">
        <v>15057</v>
      </c>
      <c r="M4777">
        <v>135</v>
      </c>
      <c r="N4777">
        <v>2.4</v>
      </c>
      <c r="O47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77">
        <v>86</v>
      </c>
      <c r="Q4777" t="s">
        <v>60</v>
      </c>
      <c r="R4777" s="2">
        <v>50433</v>
      </c>
      <c r="S4777" s="2">
        <v>50067</v>
      </c>
      <c r="T4777" t="s">
        <v>89</v>
      </c>
      <c r="U4777">
        <v>19</v>
      </c>
      <c r="V4777">
        <v>22</v>
      </c>
      <c r="W47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77" t="s">
        <v>50</v>
      </c>
      <c r="Y4777" t="s">
        <v>36</v>
      </c>
      <c r="Z4777" t="s">
        <v>37</v>
      </c>
      <c r="AA4777" t="s">
        <v>9623</v>
      </c>
      <c r="AB4777" t="s">
        <v>70</v>
      </c>
      <c r="AC4777">
        <v>12</v>
      </c>
      <c r="AD4777" t="s">
        <v>63</v>
      </c>
      <c r="AE4777">
        <v>913</v>
      </c>
      <c r="AF4777" t="s">
        <v>54</v>
      </c>
      <c r="AG4777" t="s">
        <v>42</v>
      </c>
    </row>
    <row r="4778" spans="1:33" x14ac:dyDescent="0.3">
      <c r="A4778" t="s">
        <v>9624</v>
      </c>
      <c r="B4778" t="s">
        <v>65</v>
      </c>
      <c r="C4778" t="s">
        <v>84</v>
      </c>
      <c r="D4778" t="s">
        <v>58</v>
      </c>
      <c r="E4778" t="s">
        <v>56</v>
      </c>
      <c r="F4778">
        <v>4059</v>
      </c>
      <c r="G4778">
        <v>4</v>
      </c>
      <c r="H4778">
        <v>3896.64</v>
      </c>
      <c r="I4778">
        <v>3237</v>
      </c>
      <c r="J4778">
        <v>32</v>
      </c>
      <c r="K4778">
        <f>super_shop_dataset[[#This Row],[Sold_Quantity]]*super_shop_dataset[[#This Row],[Purchase_Cost_in_$]]</f>
        <v>103584</v>
      </c>
      <c r="L4778" t="s">
        <v>12406</v>
      </c>
      <c r="M4778">
        <v>18</v>
      </c>
      <c r="N4778">
        <v>4</v>
      </c>
      <c r="O47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78">
        <v>213</v>
      </c>
      <c r="Q4778" t="s">
        <v>60</v>
      </c>
      <c r="R4778" s="2">
        <v>50434</v>
      </c>
      <c r="S4778" s="2">
        <v>50068</v>
      </c>
      <c r="T4778" t="s">
        <v>49</v>
      </c>
      <c r="U4778">
        <v>37</v>
      </c>
      <c r="V4778">
        <v>20</v>
      </c>
      <c r="W47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778" t="s">
        <v>35</v>
      </c>
      <c r="Y4778" t="s">
        <v>68</v>
      </c>
      <c r="Z4778" t="s">
        <v>76</v>
      </c>
      <c r="AA4778" t="s">
        <v>9625</v>
      </c>
      <c r="AB4778" t="s">
        <v>53</v>
      </c>
      <c r="AC4778">
        <v>13</v>
      </c>
      <c r="AD4778" t="s">
        <v>63</v>
      </c>
      <c r="AE4778">
        <v>104</v>
      </c>
      <c r="AF4778" t="s">
        <v>78</v>
      </c>
      <c r="AG4778" t="s">
        <v>82</v>
      </c>
    </row>
    <row r="4779" spans="1:33" x14ac:dyDescent="0.3">
      <c r="A4779" t="s">
        <v>9626</v>
      </c>
      <c r="B4779" t="s">
        <v>29</v>
      </c>
      <c r="C4779" t="s">
        <v>84</v>
      </c>
      <c r="D4779" t="s">
        <v>67</v>
      </c>
      <c r="E4779" t="s">
        <v>59</v>
      </c>
      <c r="F4779">
        <v>2716</v>
      </c>
      <c r="G4779">
        <v>45</v>
      </c>
      <c r="H4779">
        <v>1493.8</v>
      </c>
      <c r="I4779">
        <v>3142</v>
      </c>
      <c r="J4779">
        <v>64</v>
      </c>
      <c r="K4779">
        <f>super_shop_dataset[[#This Row],[Sold_Quantity]]*super_shop_dataset[[#This Row],[Purchase_Cost_in_$]]</f>
        <v>201088</v>
      </c>
      <c r="L4779" t="s">
        <v>15058</v>
      </c>
      <c r="M4779">
        <v>149</v>
      </c>
      <c r="N4779">
        <v>2.5</v>
      </c>
      <c r="O47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79">
        <v>61</v>
      </c>
      <c r="Q4779" t="s">
        <v>33</v>
      </c>
      <c r="R4779" s="2">
        <v>50435</v>
      </c>
      <c r="S4779" s="2">
        <v>50069</v>
      </c>
      <c r="T4779" t="s">
        <v>49</v>
      </c>
      <c r="U4779">
        <v>13</v>
      </c>
      <c r="V4779">
        <v>64</v>
      </c>
      <c r="W47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79" t="s">
        <v>50</v>
      </c>
      <c r="Y4779" t="s">
        <v>68</v>
      </c>
      <c r="Z4779" t="s">
        <v>76</v>
      </c>
      <c r="AA4779" t="s">
        <v>9627</v>
      </c>
      <c r="AB4779" t="s">
        <v>39</v>
      </c>
      <c r="AC4779">
        <v>12</v>
      </c>
      <c r="AD4779" t="s">
        <v>40</v>
      </c>
      <c r="AE4779">
        <v>376</v>
      </c>
      <c r="AF4779" t="s">
        <v>78</v>
      </c>
      <c r="AG4779" t="s">
        <v>82</v>
      </c>
    </row>
    <row r="4780" spans="1:33" x14ac:dyDescent="0.3">
      <c r="A4780" t="s">
        <v>9628</v>
      </c>
      <c r="B4780" t="s">
        <v>29</v>
      </c>
      <c r="C4780" t="s">
        <v>72</v>
      </c>
      <c r="D4780" t="s">
        <v>31</v>
      </c>
      <c r="E4780" t="s">
        <v>59</v>
      </c>
      <c r="F4780">
        <v>1988</v>
      </c>
      <c r="G4780">
        <v>25</v>
      </c>
      <c r="H4780">
        <v>1491</v>
      </c>
      <c r="I4780">
        <v>2959</v>
      </c>
      <c r="J4780">
        <v>95</v>
      </c>
      <c r="K4780">
        <f>super_shop_dataset[[#This Row],[Sold_Quantity]]*super_shop_dataset[[#This Row],[Purchase_Cost_in_$]]</f>
        <v>281105</v>
      </c>
      <c r="L4780" t="s">
        <v>15059</v>
      </c>
      <c r="M4780">
        <v>183</v>
      </c>
      <c r="N4780">
        <v>3.2</v>
      </c>
      <c r="O47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80">
        <v>469</v>
      </c>
      <c r="Q4780" t="s">
        <v>60</v>
      </c>
      <c r="R4780" s="2">
        <v>50436</v>
      </c>
      <c r="S4780" s="2">
        <v>50070</v>
      </c>
      <c r="T4780" t="s">
        <v>49</v>
      </c>
      <c r="U4780">
        <v>12</v>
      </c>
      <c r="V4780">
        <v>43</v>
      </c>
      <c r="W47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80" t="s">
        <v>35</v>
      </c>
      <c r="Y4780" t="s">
        <v>36</v>
      </c>
      <c r="Z4780" t="s">
        <v>37</v>
      </c>
      <c r="AA4780" t="s">
        <v>9629</v>
      </c>
      <c r="AB4780" t="s">
        <v>53</v>
      </c>
      <c r="AC4780">
        <v>1</v>
      </c>
      <c r="AD4780" t="s">
        <v>40</v>
      </c>
      <c r="AE4780">
        <v>688</v>
      </c>
      <c r="AF4780" t="s">
        <v>41</v>
      </c>
      <c r="AG4780" t="s">
        <v>55</v>
      </c>
    </row>
    <row r="4781" spans="1:33" x14ac:dyDescent="0.3">
      <c r="A4781" t="s">
        <v>9630</v>
      </c>
      <c r="B4781" t="s">
        <v>45</v>
      </c>
      <c r="C4781" t="s">
        <v>72</v>
      </c>
      <c r="D4781" t="s">
        <v>47</v>
      </c>
      <c r="E4781" t="s">
        <v>43</v>
      </c>
      <c r="F4781">
        <v>3453</v>
      </c>
      <c r="G4781">
        <v>30</v>
      </c>
      <c r="H4781">
        <v>2417.1</v>
      </c>
      <c r="I4781">
        <v>3854</v>
      </c>
      <c r="J4781">
        <v>72</v>
      </c>
      <c r="K4781">
        <f>super_shop_dataset[[#This Row],[Sold_Quantity]]*super_shop_dataset[[#This Row],[Purchase_Cost_in_$]]</f>
        <v>277488</v>
      </c>
      <c r="L4781" t="s">
        <v>15060</v>
      </c>
      <c r="M4781">
        <v>34</v>
      </c>
      <c r="N4781">
        <v>3.2</v>
      </c>
      <c r="O47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81">
        <v>327</v>
      </c>
      <c r="Q4781" t="s">
        <v>60</v>
      </c>
      <c r="R4781" s="2">
        <v>50437</v>
      </c>
      <c r="S4781" s="2">
        <v>50071</v>
      </c>
      <c r="T4781" t="s">
        <v>89</v>
      </c>
      <c r="U4781">
        <v>26</v>
      </c>
      <c r="V4781">
        <v>53</v>
      </c>
      <c r="W47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81" t="s">
        <v>35</v>
      </c>
      <c r="Y4781" t="s">
        <v>36</v>
      </c>
      <c r="Z4781" t="s">
        <v>51</v>
      </c>
      <c r="AA4781" t="s">
        <v>9631</v>
      </c>
      <c r="AB4781" t="s">
        <v>39</v>
      </c>
      <c r="AC4781">
        <v>1</v>
      </c>
      <c r="AD4781" t="s">
        <v>63</v>
      </c>
      <c r="AE4781">
        <v>693</v>
      </c>
      <c r="AF4781" t="s">
        <v>78</v>
      </c>
      <c r="AG4781" t="s">
        <v>55</v>
      </c>
    </row>
    <row r="4782" spans="1:33" x14ac:dyDescent="0.3">
      <c r="A4782" t="s">
        <v>9632</v>
      </c>
      <c r="B4782" t="s">
        <v>75</v>
      </c>
      <c r="C4782" t="s">
        <v>84</v>
      </c>
      <c r="D4782" t="s">
        <v>67</v>
      </c>
      <c r="E4782" t="s">
        <v>59</v>
      </c>
      <c r="F4782">
        <v>917</v>
      </c>
      <c r="G4782">
        <v>49</v>
      </c>
      <c r="H4782">
        <v>467.67</v>
      </c>
      <c r="I4782">
        <v>3143</v>
      </c>
      <c r="J4782">
        <v>19</v>
      </c>
      <c r="K4782">
        <f>super_shop_dataset[[#This Row],[Sold_Quantity]]*super_shop_dataset[[#This Row],[Purchase_Cost_in_$]]</f>
        <v>59717</v>
      </c>
      <c r="L4782" t="s">
        <v>15061</v>
      </c>
      <c r="M4782">
        <v>85</v>
      </c>
      <c r="N4782">
        <v>4.9000000000000004</v>
      </c>
      <c r="O47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82">
        <v>71</v>
      </c>
      <c r="Q4782" t="s">
        <v>60</v>
      </c>
      <c r="R4782" s="2">
        <v>50438</v>
      </c>
      <c r="S4782" s="2">
        <v>50072</v>
      </c>
      <c r="T4782" t="s">
        <v>89</v>
      </c>
      <c r="U4782">
        <v>29</v>
      </c>
      <c r="V4782">
        <v>35</v>
      </c>
      <c r="W47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82" t="s">
        <v>35</v>
      </c>
      <c r="Y4782" t="s">
        <v>61</v>
      </c>
      <c r="Z4782" t="s">
        <v>51</v>
      </c>
      <c r="AA4782" t="s">
        <v>9633</v>
      </c>
      <c r="AB4782" t="s">
        <v>39</v>
      </c>
      <c r="AC4782">
        <v>1</v>
      </c>
      <c r="AD4782" t="s">
        <v>40</v>
      </c>
      <c r="AE4782">
        <v>825</v>
      </c>
      <c r="AF4782" t="s">
        <v>78</v>
      </c>
      <c r="AG4782" t="s">
        <v>42</v>
      </c>
    </row>
    <row r="4783" spans="1:33" x14ac:dyDescent="0.3">
      <c r="A4783" t="s">
        <v>9634</v>
      </c>
      <c r="B4783" t="s">
        <v>80</v>
      </c>
      <c r="C4783" t="s">
        <v>46</v>
      </c>
      <c r="D4783" t="s">
        <v>96</v>
      </c>
      <c r="E4783" t="s">
        <v>56</v>
      </c>
      <c r="F4783">
        <v>3136</v>
      </c>
      <c r="G4783">
        <v>21</v>
      </c>
      <c r="H4783">
        <v>2477.44</v>
      </c>
      <c r="I4783">
        <v>2852</v>
      </c>
      <c r="J4783">
        <v>53</v>
      </c>
      <c r="K4783">
        <f>super_shop_dataset[[#This Row],[Sold_Quantity]]*super_shop_dataset[[#This Row],[Purchase_Cost_in_$]]</f>
        <v>151156</v>
      </c>
      <c r="L4783" t="s">
        <v>15062</v>
      </c>
      <c r="M4783">
        <v>104</v>
      </c>
      <c r="N4783">
        <v>4.3</v>
      </c>
      <c r="O47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83">
        <v>41</v>
      </c>
      <c r="Q4783" t="s">
        <v>60</v>
      </c>
      <c r="R4783" s="2">
        <v>50439</v>
      </c>
      <c r="S4783" s="2">
        <v>50073</v>
      </c>
      <c r="T4783" t="s">
        <v>49</v>
      </c>
      <c r="U4783">
        <v>45</v>
      </c>
      <c r="V4783">
        <v>62</v>
      </c>
      <c r="W47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83" t="s">
        <v>35</v>
      </c>
      <c r="Y4783" t="s">
        <v>61</v>
      </c>
      <c r="Z4783" t="s">
        <v>76</v>
      </c>
      <c r="AA4783" t="s">
        <v>9635</v>
      </c>
      <c r="AB4783" t="s">
        <v>39</v>
      </c>
      <c r="AC4783">
        <v>12</v>
      </c>
      <c r="AD4783" t="s">
        <v>40</v>
      </c>
      <c r="AE4783">
        <v>717</v>
      </c>
      <c r="AF4783" t="s">
        <v>78</v>
      </c>
      <c r="AG4783" t="s">
        <v>82</v>
      </c>
    </row>
    <row r="4784" spans="1:33" x14ac:dyDescent="0.3">
      <c r="A4784" t="s">
        <v>9636</v>
      </c>
      <c r="B4784" t="s">
        <v>80</v>
      </c>
      <c r="C4784" t="s">
        <v>30</v>
      </c>
      <c r="D4784" t="s">
        <v>67</v>
      </c>
      <c r="E4784" t="s">
        <v>32</v>
      </c>
      <c r="F4784">
        <v>4767</v>
      </c>
      <c r="G4784">
        <v>10</v>
      </c>
      <c r="H4784">
        <v>4290.3</v>
      </c>
      <c r="I4784">
        <v>1735</v>
      </c>
      <c r="J4784">
        <v>63</v>
      </c>
      <c r="K4784">
        <f>super_shop_dataset[[#This Row],[Sold_Quantity]]*super_shop_dataset[[#This Row],[Purchase_Cost_in_$]]</f>
        <v>109305</v>
      </c>
      <c r="L4784" t="s">
        <v>12407</v>
      </c>
      <c r="M4784">
        <v>94</v>
      </c>
      <c r="N4784">
        <v>3.5</v>
      </c>
      <c r="O47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84">
        <v>22</v>
      </c>
      <c r="Q4784" t="s">
        <v>33</v>
      </c>
      <c r="R4784" s="2">
        <v>50440</v>
      </c>
      <c r="S4784" s="2">
        <v>50074</v>
      </c>
      <c r="T4784" t="s">
        <v>49</v>
      </c>
      <c r="U4784">
        <v>41</v>
      </c>
      <c r="V4784">
        <v>51</v>
      </c>
      <c r="W47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84" t="s">
        <v>50</v>
      </c>
      <c r="Y4784" t="s">
        <v>68</v>
      </c>
      <c r="Z4784" t="s">
        <v>37</v>
      </c>
      <c r="AA4784" t="s">
        <v>9637</v>
      </c>
      <c r="AB4784" t="s">
        <v>39</v>
      </c>
      <c r="AC4784">
        <v>12</v>
      </c>
      <c r="AD4784" t="s">
        <v>63</v>
      </c>
      <c r="AE4784">
        <v>326</v>
      </c>
      <c r="AF4784" t="s">
        <v>78</v>
      </c>
      <c r="AG4784" t="s">
        <v>55</v>
      </c>
    </row>
    <row r="4785" spans="1:33" x14ac:dyDescent="0.3">
      <c r="A4785" t="s">
        <v>9638</v>
      </c>
      <c r="B4785" t="s">
        <v>75</v>
      </c>
      <c r="C4785" t="s">
        <v>46</v>
      </c>
      <c r="D4785" t="s">
        <v>31</v>
      </c>
      <c r="E4785" t="s">
        <v>59</v>
      </c>
      <c r="F4785">
        <v>2026</v>
      </c>
      <c r="G4785">
        <v>38</v>
      </c>
      <c r="H4785">
        <v>1256.1199999999999</v>
      </c>
      <c r="I4785">
        <v>3790</v>
      </c>
      <c r="J4785">
        <v>50</v>
      </c>
      <c r="K4785">
        <f>super_shop_dataset[[#This Row],[Sold_Quantity]]*super_shop_dataset[[#This Row],[Purchase_Cost_in_$]]</f>
        <v>189500</v>
      </c>
      <c r="L4785" t="s">
        <v>15063</v>
      </c>
      <c r="M4785">
        <v>62</v>
      </c>
      <c r="N4785">
        <v>3.4</v>
      </c>
      <c r="O47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85">
        <v>275</v>
      </c>
      <c r="Q4785" t="s">
        <v>60</v>
      </c>
      <c r="R4785" s="2">
        <v>50441</v>
      </c>
      <c r="S4785" s="2">
        <v>50075</v>
      </c>
      <c r="T4785" t="s">
        <v>49</v>
      </c>
      <c r="U4785">
        <v>29</v>
      </c>
      <c r="V4785">
        <v>30</v>
      </c>
      <c r="W47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85" t="s">
        <v>35</v>
      </c>
      <c r="Y4785" t="s">
        <v>68</v>
      </c>
      <c r="Z4785" t="s">
        <v>76</v>
      </c>
      <c r="AA4785" t="s">
        <v>9639</v>
      </c>
      <c r="AB4785" t="s">
        <v>39</v>
      </c>
      <c r="AC4785">
        <v>3</v>
      </c>
      <c r="AD4785" t="s">
        <v>63</v>
      </c>
      <c r="AE4785">
        <v>239</v>
      </c>
      <c r="AF4785" t="s">
        <v>78</v>
      </c>
      <c r="AG4785" t="s">
        <v>55</v>
      </c>
    </row>
    <row r="4786" spans="1:33" x14ac:dyDescent="0.3">
      <c r="A4786" t="s">
        <v>9640</v>
      </c>
      <c r="B4786" t="s">
        <v>75</v>
      </c>
      <c r="C4786" t="s">
        <v>46</v>
      </c>
      <c r="D4786" t="s">
        <v>96</v>
      </c>
      <c r="E4786" t="s">
        <v>56</v>
      </c>
      <c r="F4786">
        <v>137</v>
      </c>
      <c r="G4786">
        <v>49</v>
      </c>
      <c r="H4786">
        <v>69.87</v>
      </c>
      <c r="I4786">
        <v>3697</v>
      </c>
      <c r="J4786">
        <v>3</v>
      </c>
      <c r="K4786">
        <f>super_shop_dataset[[#This Row],[Sold_Quantity]]*super_shop_dataset[[#This Row],[Purchase_Cost_in_$]]</f>
        <v>11091</v>
      </c>
      <c r="L4786" t="s">
        <v>15064</v>
      </c>
      <c r="M4786">
        <v>199</v>
      </c>
      <c r="N4786">
        <v>4.0999999999999996</v>
      </c>
      <c r="O47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86">
        <v>264</v>
      </c>
      <c r="Q4786" t="s">
        <v>60</v>
      </c>
      <c r="R4786" s="2">
        <v>50442</v>
      </c>
      <c r="S4786" s="2">
        <v>50076</v>
      </c>
      <c r="T4786" t="s">
        <v>89</v>
      </c>
      <c r="U4786">
        <v>10</v>
      </c>
      <c r="V4786">
        <v>48</v>
      </c>
      <c r="W47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86" t="s">
        <v>35</v>
      </c>
      <c r="Y4786" t="s">
        <v>61</v>
      </c>
      <c r="Z4786" t="s">
        <v>51</v>
      </c>
      <c r="AA4786" t="s">
        <v>9641</v>
      </c>
      <c r="AB4786" t="s">
        <v>53</v>
      </c>
      <c r="AC4786">
        <v>3</v>
      </c>
      <c r="AD4786" t="s">
        <v>40</v>
      </c>
      <c r="AE4786">
        <v>852</v>
      </c>
      <c r="AF4786" t="s">
        <v>54</v>
      </c>
      <c r="AG4786" t="s">
        <v>82</v>
      </c>
    </row>
    <row r="4787" spans="1:33" x14ac:dyDescent="0.3">
      <c r="A4787" t="s">
        <v>9642</v>
      </c>
      <c r="B4787" t="s">
        <v>75</v>
      </c>
      <c r="C4787" t="s">
        <v>30</v>
      </c>
      <c r="D4787" t="s">
        <v>67</v>
      </c>
      <c r="E4787" t="s">
        <v>43</v>
      </c>
      <c r="F4787">
        <v>4246</v>
      </c>
      <c r="G4787">
        <v>47</v>
      </c>
      <c r="H4787">
        <v>2250.38</v>
      </c>
      <c r="I4787">
        <v>2716</v>
      </c>
      <c r="J4787">
        <v>53</v>
      </c>
      <c r="K4787">
        <f>super_shop_dataset[[#This Row],[Sold_Quantity]]*super_shop_dataset[[#This Row],[Purchase_Cost_in_$]]</f>
        <v>143948</v>
      </c>
      <c r="L4787" t="s">
        <v>15065</v>
      </c>
      <c r="M4787">
        <v>24</v>
      </c>
      <c r="N4787">
        <v>4.0999999999999996</v>
      </c>
      <c r="O47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87">
        <v>485</v>
      </c>
      <c r="Q4787" t="s">
        <v>48</v>
      </c>
      <c r="R4787" s="2">
        <v>50443</v>
      </c>
      <c r="S4787" s="2">
        <v>50077</v>
      </c>
      <c r="T4787" t="s">
        <v>49</v>
      </c>
      <c r="U4787">
        <v>20</v>
      </c>
      <c r="V4787">
        <v>49</v>
      </c>
      <c r="W47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87" t="s">
        <v>50</v>
      </c>
      <c r="Y4787" t="s">
        <v>68</v>
      </c>
      <c r="Z4787" t="s">
        <v>37</v>
      </c>
      <c r="AA4787" t="s">
        <v>9643</v>
      </c>
      <c r="AB4787" t="s">
        <v>70</v>
      </c>
      <c r="AC4787">
        <v>10</v>
      </c>
      <c r="AD4787" t="s">
        <v>40</v>
      </c>
      <c r="AE4787">
        <v>337</v>
      </c>
      <c r="AF4787" t="s">
        <v>54</v>
      </c>
      <c r="AG4787" t="s">
        <v>55</v>
      </c>
    </row>
    <row r="4788" spans="1:33" x14ac:dyDescent="0.3">
      <c r="A4788" t="s">
        <v>9644</v>
      </c>
      <c r="B4788" t="s">
        <v>29</v>
      </c>
      <c r="C4788" t="s">
        <v>46</v>
      </c>
      <c r="D4788" t="s">
        <v>31</v>
      </c>
      <c r="E4788" t="s">
        <v>59</v>
      </c>
      <c r="F4788">
        <v>1787</v>
      </c>
      <c r="G4788">
        <v>4</v>
      </c>
      <c r="H4788">
        <v>1715.52</v>
      </c>
      <c r="I4788">
        <v>3959</v>
      </c>
      <c r="J4788">
        <v>35</v>
      </c>
      <c r="K4788">
        <f>super_shop_dataset[[#This Row],[Sold_Quantity]]*super_shop_dataset[[#This Row],[Purchase_Cost_in_$]]</f>
        <v>138565</v>
      </c>
      <c r="L4788" t="s">
        <v>15066</v>
      </c>
      <c r="M4788">
        <v>24</v>
      </c>
      <c r="N4788">
        <v>2.7</v>
      </c>
      <c r="O47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88">
        <v>319</v>
      </c>
      <c r="Q4788" t="s">
        <v>48</v>
      </c>
      <c r="R4788" s="2">
        <v>50444</v>
      </c>
      <c r="S4788" s="2">
        <v>50078</v>
      </c>
      <c r="T4788" t="s">
        <v>34</v>
      </c>
      <c r="U4788">
        <v>49</v>
      </c>
      <c r="V4788">
        <v>59</v>
      </c>
      <c r="W47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88" t="s">
        <v>35</v>
      </c>
      <c r="Y4788" t="s">
        <v>61</v>
      </c>
      <c r="Z4788" t="s">
        <v>37</v>
      </c>
      <c r="AA4788" t="s">
        <v>9645</v>
      </c>
      <c r="AB4788" t="s">
        <v>39</v>
      </c>
      <c r="AC4788">
        <v>14</v>
      </c>
      <c r="AD4788" t="s">
        <v>40</v>
      </c>
      <c r="AE4788">
        <v>839</v>
      </c>
      <c r="AF4788" t="s">
        <v>41</v>
      </c>
      <c r="AG4788" t="s">
        <v>82</v>
      </c>
    </row>
    <row r="4789" spans="1:33" x14ac:dyDescent="0.3">
      <c r="A4789" t="s">
        <v>9646</v>
      </c>
      <c r="B4789" t="s">
        <v>29</v>
      </c>
      <c r="C4789" t="s">
        <v>72</v>
      </c>
      <c r="D4789" t="s">
        <v>47</v>
      </c>
      <c r="E4789" t="s">
        <v>43</v>
      </c>
      <c r="F4789">
        <v>2273</v>
      </c>
      <c r="G4789">
        <v>24</v>
      </c>
      <c r="H4789">
        <v>1727.48</v>
      </c>
      <c r="I4789">
        <v>1452</v>
      </c>
      <c r="J4789">
        <v>60</v>
      </c>
      <c r="K4789">
        <f>super_shop_dataset[[#This Row],[Sold_Quantity]]*super_shop_dataset[[#This Row],[Purchase_Cost_in_$]]</f>
        <v>87120</v>
      </c>
      <c r="L4789" t="s">
        <v>12408</v>
      </c>
      <c r="M4789">
        <v>159</v>
      </c>
      <c r="N4789">
        <v>2</v>
      </c>
      <c r="O47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89">
        <v>305</v>
      </c>
      <c r="Q4789" t="s">
        <v>60</v>
      </c>
      <c r="R4789" s="2">
        <v>50445</v>
      </c>
      <c r="S4789" s="2">
        <v>50079</v>
      </c>
      <c r="T4789" t="s">
        <v>49</v>
      </c>
      <c r="U4789">
        <v>44</v>
      </c>
      <c r="V4789">
        <v>48</v>
      </c>
      <c r="W47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89" t="s">
        <v>35</v>
      </c>
      <c r="Y4789" t="s">
        <v>68</v>
      </c>
      <c r="Z4789" t="s">
        <v>37</v>
      </c>
      <c r="AA4789" t="s">
        <v>9647</v>
      </c>
      <c r="AB4789" t="s">
        <v>70</v>
      </c>
      <c r="AC4789">
        <v>3</v>
      </c>
      <c r="AD4789" t="s">
        <v>40</v>
      </c>
      <c r="AE4789">
        <v>673</v>
      </c>
      <c r="AF4789" t="s">
        <v>54</v>
      </c>
      <c r="AG4789" t="s">
        <v>82</v>
      </c>
    </row>
    <row r="4790" spans="1:33" x14ac:dyDescent="0.3">
      <c r="A4790" t="s">
        <v>9648</v>
      </c>
      <c r="B4790" t="s">
        <v>45</v>
      </c>
      <c r="C4790" t="s">
        <v>72</v>
      </c>
      <c r="D4790" t="s">
        <v>47</v>
      </c>
      <c r="E4790" t="s">
        <v>56</v>
      </c>
      <c r="F4790">
        <v>1657</v>
      </c>
      <c r="G4790">
        <v>0</v>
      </c>
      <c r="H4790">
        <v>1657</v>
      </c>
      <c r="I4790">
        <v>1697</v>
      </c>
      <c r="J4790">
        <v>14</v>
      </c>
      <c r="K4790">
        <f>super_shop_dataset[[#This Row],[Sold_Quantity]]*super_shop_dataset[[#This Row],[Purchase_Cost_in_$]]</f>
        <v>23758</v>
      </c>
      <c r="L4790" t="s">
        <v>15067</v>
      </c>
      <c r="M4790">
        <v>167</v>
      </c>
      <c r="N4790">
        <v>3.9</v>
      </c>
      <c r="O47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90">
        <v>459</v>
      </c>
      <c r="Q4790" t="s">
        <v>60</v>
      </c>
      <c r="R4790" s="2">
        <v>50446</v>
      </c>
      <c r="S4790" s="2">
        <v>50080</v>
      </c>
      <c r="T4790" t="s">
        <v>49</v>
      </c>
      <c r="U4790">
        <v>30</v>
      </c>
      <c r="V4790">
        <v>27</v>
      </c>
      <c r="W47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90" t="s">
        <v>35</v>
      </c>
      <c r="Y4790" t="s">
        <v>61</v>
      </c>
      <c r="Z4790" t="s">
        <v>76</v>
      </c>
      <c r="AA4790" t="s">
        <v>9649</v>
      </c>
      <c r="AB4790" t="s">
        <v>53</v>
      </c>
      <c r="AC4790">
        <v>11</v>
      </c>
      <c r="AD4790" t="s">
        <v>63</v>
      </c>
      <c r="AE4790">
        <v>148</v>
      </c>
      <c r="AF4790" t="s">
        <v>54</v>
      </c>
      <c r="AG4790" t="s">
        <v>42</v>
      </c>
    </row>
    <row r="4791" spans="1:33" x14ac:dyDescent="0.3">
      <c r="A4791" t="s">
        <v>9650</v>
      </c>
      <c r="B4791" t="s">
        <v>65</v>
      </c>
      <c r="C4791" t="s">
        <v>30</v>
      </c>
      <c r="D4791" t="s">
        <v>31</v>
      </c>
      <c r="E4791" t="s">
        <v>43</v>
      </c>
      <c r="F4791">
        <v>4189</v>
      </c>
      <c r="G4791">
        <v>19</v>
      </c>
      <c r="H4791">
        <v>3393.09</v>
      </c>
      <c r="I4791">
        <v>3141</v>
      </c>
      <c r="J4791">
        <v>58</v>
      </c>
      <c r="K4791">
        <f>super_shop_dataset[[#This Row],[Sold_Quantity]]*super_shop_dataset[[#This Row],[Purchase_Cost_in_$]]</f>
        <v>182178</v>
      </c>
      <c r="L4791" t="s">
        <v>12409</v>
      </c>
      <c r="M4791">
        <v>78</v>
      </c>
      <c r="N4791">
        <v>1.9</v>
      </c>
      <c r="O47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91">
        <v>117</v>
      </c>
      <c r="Q4791" t="s">
        <v>33</v>
      </c>
      <c r="R4791" s="2">
        <v>50447</v>
      </c>
      <c r="S4791" s="2">
        <v>50081</v>
      </c>
      <c r="T4791" t="s">
        <v>89</v>
      </c>
      <c r="U4791">
        <v>38</v>
      </c>
      <c r="V4791">
        <v>38</v>
      </c>
      <c r="W47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91" t="s">
        <v>35</v>
      </c>
      <c r="Y4791" t="s">
        <v>68</v>
      </c>
      <c r="Z4791" t="s">
        <v>37</v>
      </c>
      <c r="AA4791" t="s">
        <v>9651</v>
      </c>
      <c r="AB4791" t="s">
        <v>53</v>
      </c>
      <c r="AC4791">
        <v>14</v>
      </c>
      <c r="AD4791" t="s">
        <v>63</v>
      </c>
      <c r="AE4791">
        <v>512</v>
      </c>
      <c r="AF4791" t="s">
        <v>54</v>
      </c>
      <c r="AG4791" t="s">
        <v>82</v>
      </c>
    </row>
    <row r="4792" spans="1:33" x14ac:dyDescent="0.3">
      <c r="A4792" t="s">
        <v>9652</v>
      </c>
      <c r="B4792" t="s">
        <v>45</v>
      </c>
      <c r="C4792" t="s">
        <v>84</v>
      </c>
      <c r="D4792" t="s">
        <v>47</v>
      </c>
      <c r="E4792" t="s">
        <v>43</v>
      </c>
      <c r="F4792">
        <v>364</v>
      </c>
      <c r="G4792">
        <v>5</v>
      </c>
      <c r="H4792">
        <v>345.8</v>
      </c>
      <c r="I4792">
        <v>3530</v>
      </c>
      <c r="J4792">
        <v>61</v>
      </c>
      <c r="K4792">
        <f>super_shop_dataset[[#This Row],[Sold_Quantity]]*super_shop_dataset[[#This Row],[Purchase_Cost_in_$]]</f>
        <v>215330</v>
      </c>
      <c r="L4792" t="s">
        <v>15068</v>
      </c>
      <c r="M4792">
        <v>95</v>
      </c>
      <c r="N4792">
        <v>1.3</v>
      </c>
      <c r="O47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92">
        <v>347</v>
      </c>
      <c r="Q4792" t="s">
        <v>48</v>
      </c>
      <c r="R4792" s="2">
        <v>50448</v>
      </c>
      <c r="S4792" s="2">
        <v>50082</v>
      </c>
      <c r="T4792" t="s">
        <v>49</v>
      </c>
      <c r="U4792">
        <v>15</v>
      </c>
      <c r="V4792">
        <v>42</v>
      </c>
      <c r="W47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92" t="s">
        <v>35</v>
      </c>
      <c r="Y4792" t="s">
        <v>36</v>
      </c>
      <c r="Z4792" t="s">
        <v>51</v>
      </c>
      <c r="AA4792" t="s">
        <v>9653</v>
      </c>
      <c r="AB4792" t="s">
        <v>39</v>
      </c>
      <c r="AC4792">
        <v>5</v>
      </c>
      <c r="AD4792" t="s">
        <v>63</v>
      </c>
      <c r="AE4792">
        <v>259</v>
      </c>
      <c r="AF4792" t="s">
        <v>54</v>
      </c>
      <c r="AG4792" t="s">
        <v>42</v>
      </c>
    </row>
    <row r="4793" spans="1:33" x14ac:dyDescent="0.3">
      <c r="A4793" t="s">
        <v>9654</v>
      </c>
      <c r="B4793" t="s">
        <v>45</v>
      </c>
      <c r="C4793" t="s">
        <v>72</v>
      </c>
      <c r="D4793" t="s">
        <v>96</v>
      </c>
      <c r="E4793" t="s">
        <v>32</v>
      </c>
      <c r="F4793">
        <v>2730</v>
      </c>
      <c r="G4793">
        <v>4</v>
      </c>
      <c r="H4793">
        <v>2620.8000000000002</v>
      </c>
      <c r="I4793">
        <v>1192</v>
      </c>
      <c r="J4793">
        <v>68</v>
      </c>
      <c r="K4793">
        <f>super_shop_dataset[[#This Row],[Sold_Quantity]]*super_shop_dataset[[#This Row],[Purchase_Cost_in_$]]</f>
        <v>81056</v>
      </c>
      <c r="L4793" t="s">
        <v>12410</v>
      </c>
      <c r="M4793">
        <v>7</v>
      </c>
      <c r="N4793">
        <v>4.2</v>
      </c>
      <c r="O47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93">
        <v>18</v>
      </c>
      <c r="Q4793" t="s">
        <v>48</v>
      </c>
      <c r="R4793" s="2">
        <v>50449</v>
      </c>
      <c r="S4793" s="2">
        <v>50083</v>
      </c>
      <c r="T4793" t="s">
        <v>89</v>
      </c>
      <c r="U4793">
        <v>6</v>
      </c>
      <c r="V4793">
        <v>52</v>
      </c>
      <c r="W47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93" t="s">
        <v>50</v>
      </c>
      <c r="Y4793" t="s">
        <v>61</v>
      </c>
      <c r="Z4793" t="s">
        <v>76</v>
      </c>
      <c r="AA4793" t="s">
        <v>9655</v>
      </c>
      <c r="AB4793" t="s">
        <v>53</v>
      </c>
      <c r="AC4793">
        <v>13</v>
      </c>
      <c r="AD4793" t="s">
        <v>63</v>
      </c>
      <c r="AE4793">
        <v>893</v>
      </c>
      <c r="AF4793" t="s">
        <v>54</v>
      </c>
      <c r="AG4793" t="s">
        <v>55</v>
      </c>
    </row>
    <row r="4794" spans="1:33" x14ac:dyDescent="0.3">
      <c r="A4794" t="s">
        <v>9656</v>
      </c>
      <c r="B4794" t="s">
        <v>45</v>
      </c>
      <c r="C4794" t="s">
        <v>84</v>
      </c>
      <c r="D4794" t="s">
        <v>67</v>
      </c>
      <c r="E4794" t="s">
        <v>56</v>
      </c>
      <c r="F4794">
        <v>4145</v>
      </c>
      <c r="G4794">
        <v>39</v>
      </c>
      <c r="H4794">
        <v>2528.4499999999998</v>
      </c>
      <c r="I4794">
        <v>245</v>
      </c>
      <c r="J4794">
        <v>10</v>
      </c>
      <c r="K4794">
        <f>super_shop_dataset[[#This Row],[Sold_Quantity]]*super_shop_dataset[[#This Row],[Purchase_Cost_in_$]]</f>
        <v>2450</v>
      </c>
      <c r="L4794" t="s">
        <v>12411</v>
      </c>
      <c r="M4794">
        <v>44</v>
      </c>
      <c r="N4794">
        <v>1.1000000000000001</v>
      </c>
      <c r="O47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794">
        <v>193</v>
      </c>
      <c r="Q4794" t="s">
        <v>48</v>
      </c>
      <c r="R4794" s="2">
        <v>50450</v>
      </c>
      <c r="S4794" s="2">
        <v>50084</v>
      </c>
      <c r="T4794" t="s">
        <v>89</v>
      </c>
      <c r="U4794">
        <v>11</v>
      </c>
      <c r="V4794">
        <v>66</v>
      </c>
      <c r="W47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94" t="s">
        <v>50</v>
      </c>
      <c r="Y4794" t="s">
        <v>68</v>
      </c>
      <c r="Z4794" t="s">
        <v>51</v>
      </c>
      <c r="AA4794" t="s">
        <v>9657</v>
      </c>
      <c r="AB4794" t="s">
        <v>70</v>
      </c>
      <c r="AC4794">
        <v>6</v>
      </c>
      <c r="AD4794" t="s">
        <v>63</v>
      </c>
      <c r="AE4794">
        <v>395</v>
      </c>
      <c r="AF4794" t="s">
        <v>54</v>
      </c>
      <c r="AG4794" t="s">
        <v>42</v>
      </c>
    </row>
    <row r="4795" spans="1:33" x14ac:dyDescent="0.3">
      <c r="A4795" t="s">
        <v>9658</v>
      </c>
      <c r="B4795" t="s">
        <v>65</v>
      </c>
      <c r="C4795" t="s">
        <v>84</v>
      </c>
      <c r="D4795" t="s">
        <v>67</v>
      </c>
      <c r="E4795" t="s">
        <v>32</v>
      </c>
      <c r="F4795">
        <v>4438</v>
      </c>
      <c r="G4795">
        <v>23</v>
      </c>
      <c r="H4795">
        <v>3417.26</v>
      </c>
      <c r="I4795">
        <v>1649</v>
      </c>
      <c r="J4795">
        <v>61</v>
      </c>
      <c r="K4795">
        <f>super_shop_dataset[[#This Row],[Sold_Quantity]]*super_shop_dataset[[#This Row],[Purchase_Cost_in_$]]</f>
        <v>100589</v>
      </c>
      <c r="L4795" t="s">
        <v>12412</v>
      </c>
      <c r="M4795">
        <v>63</v>
      </c>
      <c r="N4795">
        <v>4.8</v>
      </c>
      <c r="O47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95">
        <v>177</v>
      </c>
      <c r="Q4795" t="s">
        <v>33</v>
      </c>
      <c r="R4795" s="2">
        <v>50451</v>
      </c>
      <c r="S4795" s="2">
        <v>50085</v>
      </c>
      <c r="T4795" t="s">
        <v>34</v>
      </c>
      <c r="U4795">
        <v>18</v>
      </c>
      <c r="V4795">
        <v>55</v>
      </c>
      <c r="W47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95" t="s">
        <v>35</v>
      </c>
      <c r="Y4795" t="s">
        <v>36</v>
      </c>
      <c r="Z4795" t="s">
        <v>76</v>
      </c>
      <c r="AA4795" t="s">
        <v>9659</v>
      </c>
      <c r="AB4795" t="s">
        <v>53</v>
      </c>
      <c r="AC4795">
        <v>9</v>
      </c>
      <c r="AD4795" t="s">
        <v>40</v>
      </c>
      <c r="AE4795">
        <v>543</v>
      </c>
      <c r="AF4795" t="s">
        <v>54</v>
      </c>
      <c r="AG4795" t="s">
        <v>42</v>
      </c>
    </row>
    <row r="4796" spans="1:33" x14ac:dyDescent="0.3">
      <c r="A4796" t="s">
        <v>9660</v>
      </c>
      <c r="B4796" t="s">
        <v>75</v>
      </c>
      <c r="C4796" t="s">
        <v>84</v>
      </c>
      <c r="D4796" t="s">
        <v>67</v>
      </c>
      <c r="E4796" t="s">
        <v>59</v>
      </c>
      <c r="F4796">
        <v>4025</v>
      </c>
      <c r="G4796">
        <v>44</v>
      </c>
      <c r="H4796">
        <v>2254</v>
      </c>
      <c r="I4796">
        <v>1546</v>
      </c>
      <c r="J4796">
        <v>58</v>
      </c>
      <c r="K4796">
        <f>super_shop_dataset[[#This Row],[Sold_Quantity]]*super_shop_dataset[[#This Row],[Purchase_Cost_in_$]]</f>
        <v>89668</v>
      </c>
      <c r="L4796" t="s">
        <v>12413</v>
      </c>
      <c r="M4796">
        <v>1</v>
      </c>
      <c r="N4796">
        <v>4.5</v>
      </c>
      <c r="O47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96">
        <v>93</v>
      </c>
      <c r="Q4796" t="s">
        <v>33</v>
      </c>
      <c r="R4796" s="2">
        <v>50452</v>
      </c>
      <c r="S4796" s="2">
        <v>50086</v>
      </c>
      <c r="T4796" t="s">
        <v>89</v>
      </c>
      <c r="U4796">
        <v>16</v>
      </c>
      <c r="V4796">
        <v>52</v>
      </c>
      <c r="W47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796" t="s">
        <v>35</v>
      </c>
      <c r="Y4796" t="s">
        <v>68</v>
      </c>
      <c r="Z4796" t="s">
        <v>37</v>
      </c>
      <c r="AA4796" t="s">
        <v>9661</v>
      </c>
      <c r="AB4796" t="s">
        <v>53</v>
      </c>
      <c r="AC4796">
        <v>6</v>
      </c>
      <c r="AD4796" t="s">
        <v>40</v>
      </c>
      <c r="AE4796">
        <v>281</v>
      </c>
      <c r="AF4796" t="s">
        <v>41</v>
      </c>
      <c r="AG4796" t="s">
        <v>55</v>
      </c>
    </row>
    <row r="4797" spans="1:33" x14ac:dyDescent="0.3">
      <c r="A4797" t="s">
        <v>9662</v>
      </c>
      <c r="B4797" t="s">
        <v>29</v>
      </c>
      <c r="C4797" t="s">
        <v>72</v>
      </c>
      <c r="D4797" t="s">
        <v>67</v>
      </c>
      <c r="E4797" t="s">
        <v>32</v>
      </c>
      <c r="F4797">
        <v>176</v>
      </c>
      <c r="G4797">
        <v>32</v>
      </c>
      <c r="H4797">
        <v>119.68</v>
      </c>
      <c r="I4797">
        <v>1642</v>
      </c>
      <c r="J4797">
        <v>31</v>
      </c>
      <c r="K4797">
        <f>super_shop_dataset[[#This Row],[Sold_Quantity]]*super_shop_dataset[[#This Row],[Purchase_Cost_in_$]]</f>
        <v>50902</v>
      </c>
      <c r="L4797" t="s">
        <v>15069</v>
      </c>
      <c r="M4797">
        <v>99</v>
      </c>
      <c r="N4797">
        <v>3.2</v>
      </c>
      <c r="O47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797">
        <v>170</v>
      </c>
      <c r="Q4797" t="s">
        <v>60</v>
      </c>
      <c r="R4797" s="2">
        <v>50453</v>
      </c>
      <c r="S4797" s="2">
        <v>50087</v>
      </c>
      <c r="T4797" t="s">
        <v>34</v>
      </c>
      <c r="U4797">
        <v>6</v>
      </c>
      <c r="V4797">
        <v>67</v>
      </c>
      <c r="W47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797" t="s">
        <v>50</v>
      </c>
      <c r="Y4797" t="s">
        <v>36</v>
      </c>
      <c r="Z4797" t="s">
        <v>51</v>
      </c>
      <c r="AA4797" t="s">
        <v>9663</v>
      </c>
      <c r="AB4797" t="s">
        <v>53</v>
      </c>
      <c r="AC4797">
        <v>7</v>
      </c>
      <c r="AD4797" t="s">
        <v>63</v>
      </c>
      <c r="AE4797">
        <v>728</v>
      </c>
      <c r="AF4797" t="s">
        <v>41</v>
      </c>
      <c r="AG4797" t="s">
        <v>42</v>
      </c>
    </row>
    <row r="4798" spans="1:33" x14ac:dyDescent="0.3">
      <c r="A4798" t="s">
        <v>9664</v>
      </c>
      <c r="B4798" t="s">
        <v>29</v>
      </c>
      <c r="C4798" t="s">
        <v>46</v>
      </c>
      <c r="D4798" t="s">
        <v>47</v>
      </c>
      <c r="E4798" t="s">
        <v>32</v>
      </c>
      <c r="F4798">
        <v>3641</v>
      </c>
      <c r="G4798">
        <v>42</v>
      </c>
      <c r="H4798">
        <v>2111.7800000000002</v>
      </c>
      <c r="I4798">
        <v>463</v>
      </c>
      <c r="J4798">
        <v>16</v>
      </c>
      <c r="K4798">
        <f>super_shop_dataset[[#This Row],[Sold_Quantity]]*super_shop_dataset[[#This Row],[Purchase_Cost_in_$]]</f>
        <v>7408</v>
      </c>
      <c r="L4798" t="s">
        <v>12414</v>
      </c>
      <c r="M4798">
        <v>39</v>
      </c>
      <c r="N4798">
        <v>4.7</v>
      </c>
      <c r="O47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798">
        <v>204</v>
      </c>
      <c r="Q4798" t="s">
        <v>60</v>
      </c>
      <c r="R4798" s="2">
        <v>50454</v>
      </c>
      <c r="S4798" s="2">
        <v>50088</v>
      </c>
      <c r="T4798" t="s">
        <v>89</v>
      </c>
      <c r="U4798">
        <v>36</v>
      </c>
      <c r="V4798">
        <v>30</v>
      </c>
      <c r="W47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98" t="s">
        <v>35</v>
      </c>
      <c r="Y4798" t="s">
        <v>61</v>
      </c>
      <c r="Z4798" t="s">
        <v>51</v>
      </c>
      <c r="AA4798" t="s">
        <v>9665</v>
      </c>
      <c r="AB4798" t="s">
        <v>53</v>
      </c>
      <c r="AC4798">
        <v>6</v>
      </c>
      <c r="AD4798" t="s">
        <v>40</v>
      </c>
      <c r="AE4798">
        <v>480</v>
      </c>
      <c r="AF4798" t="s">
        <v>54</v>
      </c>
      <c r="AG4798" t="s">
        <v>55</v>
      </c>
    </row>
    <row r="4799" spans="1:33" x14ac:dyDescent="0.3">
      <c r="A4799" t="s">
        <v>9666</v>
      </c>
      <c r="B4799" t="s">
        <v>65</v>
      </c>
      <c r="C4799" t="s">
        <v>46</v>
      </c>
      <c r="D4799" t="s">
        <v>31</v>
      </c>
      <c r="E4799" t="s">
        <v>59</v>
      </c>
      <c r="F4799">
        <v>4097</v>
      </c>
      <c r="G4799">
        <v>22</v>
      </c>
      <c r="H4799">
        <v>3195.66</v>
      </c>
      <c r="I4799">
        <v>2589</v>
      </c>
      <c r="J4799">
        <v>55</v>
      </c>
      <c r="K4799">
        <f>super_shop_dataset[[#This Row],[Sold_Quantity]]*super_shop_dataset[[#This Row],[Purchase_Cost_in_$]]</f>
        <v>142395</v>
      </c>
      <c r="L4799" t="s">
        <v>12415</v>
      </c>
      <c r="M4799">
        <v>199</v>
      </c>
      <c r="N4799">
        <v>2.5</v>
      </c>
      <c r="O47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799">
        <v>241</v>
      </c>
      <c r="Q4799" t="s">
        <v>60</v>
      </c>
      <c r="R4799" s="2">
        <v>50455</v>
      </c>
      <c r="S4799" s="2">
        <v>50089</v>
      </c>
      <c r="T4799" t="s">
        <v>34</v>
      </c>
      <c r="U4799">
        <v>3</v>
      </c>
      <c r="V4799">
        <v>26</v>
      </c>
      <c r="W47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799" t="s">
        <v>50</v>
      </c>
      <c r="Y4799" t="s">
        <v>68</v>
      </c>
      <c r="Z4799" t="s">
        <v>51</v>
      </c>
      <c r="AA4799" t="s">
        <v>9667</v>
      </c>
      <c r="AB4799" t="s">
        <v>70</v>
      </c>
      <c r="AC4799">
        <v>10</v>
      </c>
      <c r="AD4799" t="s">
        <v>63</v>
      </c>
      <c r="AE4799">
        <v>902</v>
      </c>
      <c r="AF4799" t="s">
        <v>54</v>
      </c>
      <c r="AG4799" t="s">
        <v>42</v>
      </c>
    </row>
    <row r="4800" spans="1:33" x14ac:dyDescent="0.3">
      <c r="A4800" t="s">
        <v>9668</v>
      </c>
      <c r="B4800" t="s">
        <v>80</v>
      </c>
      <c r="C4800" t="s">
        <v>72</v>
      </c>
      <c r="D4800" t="s">
        <v>96</v>
      </c>
      <c r="E4800" t="s">
        <v>59</v>
      </c>
      <c r="F4800">
        <v>232</v>
      </c>
      <c r="G4800">
        <v>15</v>
      </c>
      <c r="H4800">
        <v>197.2</v>
      </c>
      <c r="I4800">
        <v>1807</v>
      </c>
      <c r="J4800">
        <v>12</v>
      </c>
      <c r="K4800">
        <f>super_shop_dataset[[#This Row],[Sold_Quantity]]*super_shop_dataset[[#This Row],[Purchase_Cost_in_$]]</f>
        <v>21684</v>
      </c>
      <c r="L4800" t="s">
        <v>15070</v>
      </c>
      <c r="M4800">
        <v>77</v>
      </c>
      <c r="N4800">
        <v>4.9000000000000004</v>
      </c>
      <c r="O48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00">
        <v>169</v>
      </c>
      <c r="Q4800" t="s">
        <v>60</v>
      </c>
      <c r="R4800" s="2">
        <v>50456</v>
      </c>
      <c r="S4800" s="2">
        <v>50090</v>
      </c>
      <c r="T4800" t="s">
        <v>34</v>
      </c>
      <c r="U4800">
        <v>17</v>
      </c>
      <c r="V4800">
        <v>51</v>
      </c>
      <c r="W48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00" t="s">
        <v>35</v>
      </c>
      <c r="Y4800" t="s">
        <v>36</v>
      </c>
      <c r="Z4800" t="s">
        <v>51</v>
      </c>
      <c r="AA4800" t="s">
        <v>9669</v>
      </c>
      <c r="AB4800" t="s">
        <v>39</v>
      </c>
      <c r="AC4800">
        <v>10</v>
      </c>
      <c r="AD4800" t="s">
        <v>63</v>
      </c>
      <c r="AE4800">
        <v>158</v>
      </c>
      <c r="AF4800" t="s">
        <v>78</v>
      </c>
      <c r="AG4800" t="s">
        <v>82</v>
      </c>
    </row>
    <row r="4801" spans="1:33" x14ac:dyDescent="0.3">
      <c r="A4801" t="s">
        <v>9670</v>
      </c>
      <c r="B4801" t="s">
        <v>45</v>
      </c>
      <c r="C4801" t="s">
        <v>66</v>
      </c>
      <c r="D4801" t="s">
        <v>31</v>
      </c>
      <c r="E4801" t="s">
        <v>43</v>
      </c>
      <c r="F4801">
        <v>185</v>
      </c>
      <c r="G4801">
        <v>15</v>
      </c>
      <c r="H4801">
        <v>157.25</v>
      </c>
      <c r="I4801">
        <v>3855</v>
      </c>
      <c r="J4801">
        <v>40</v>
      </c>
      <c r="K4801">
        <f>super_shop_dataset[[#This Row],[Sold_Quantity]]*super_shop_dataset[[#This Row],[Purchase_Cost_in_$]]</f>
        <v>154200</v>
      </c>
      <c r="L4801" t="s">
        <v>15071</v>
      </c>
      <c r="M4801">
        <v>145</v>
      </c>
      <c r="N4801">
        <v>1.7</v>
      </c>
      <c r="O48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01">
        <v>423</v>
      </c>
      <c r="Q4801" t="s">
        <v>33</v>
      </c>
      <c r="R4801" s="2">
        <v>50457</v>
      </c>
      <c r="S4801" s="2">
        <v>50091</v>
      </c>
      <c r="T4801" t="s">
        <v>89</v>
      </c>
      <c r="U4801">
        <v>26</v>
      </c>
      <c r="V4801">
        <v>18</v>
      </c>
      <c r="W48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801" t="s">
        <v>50</v>
      </c>
      <c r="Y4801" t="s">
        <v>68</v>
      </c>
      <c r="Z4801" t="s">
        <v>37</v>
      </c>
      <c r="AA4801" t="s">
        <v>9671</v>
      </c>
      <c r="AB4801" t="s">
        <v>53</v>
      </c>
      <c r="AC4801">
        <v>4</v>
      </c>
      <c r="AD4801" t="s">
        <v>63</v>
      </c>
      <c r="AE4801">
        <v>361</v>
      </c>
      <c r="AF4801" t="s">
        <v>78</v>
      </c>
      <c r="AG4801" t="s">
        <v>82</v>
      </c>
    </row>
    <row r="4802" spans="1:33" x14ac:dyDescent="0.3">
      <c r="A4802" t="s">
        <v>9672</v>
      </c>
      <c r="B4802" t="s">
        <v>80</v>
      </c>
      <c r="C4802" t="s">
        <v>46</v>
      </c>
      <c r="D4802" t="s">
        <v>58</v>
      </c>
      <c r="E4802" t="s">
        <v>32</v>
      </c>
      <c r="F4802">
        <v>736</v>
      </c>
      <c r="G4802">
        <v>42</v>
      </c>
      <c r="H4802">
        <v>426.88</v>
      </c>
      <c r="I4802">
        <v>2558</v>
      </c>
      <c r="J4802">
        <v>99</v>
      </c>
      <c r="K4802">
        <f>super_shop_dataset[[#This Row],[Sold_Quantity]]*super_shop_dataset[[#This Row],[Purchase_Cost_in_$]]</f>
        <v>253242</v>
      </c>
      <c r="L4802" t="s">
        <v>15072</v>
      </c>
      <c r="M4802">
        <v>156</v>
      </c>
      <c r="N4802">
        <v>2</v>
      </c>
      <c r="O48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02">
        <v>94</v>
      </c>
      <c r="Q4802" t="s">
        <v>33</v>
      </c>
      <c r="R4802" s="2">
        <v>50458</v>
      </c>
      <c r="S4802" s="2">
        <v>50092</v>
      </c>
      <c r="T4802" t="s">
        <v>89</v>
      </c>
      <c r="U4802">
        <v>5</v>
      </c>
      <c r="V4802">
        <v>25</v>
      </c>
      <c r="W48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02" t="s">
        <v>35</v>
      </c>
      <c r="Y4802" t="s">
        <v>61</v>
      </c>
      <c r="Z4802" t="s">
        <v>51</v>
      </c>
      <c r="AA4802" t="s">
        <v>9673</v>
      </c>
      <c r="AB4802" t="s">
        <v>53</v>
      </c>
      <c r="AC4802">
        <v>1</v>
      </c>
      <c r="AD4802" t="s">
        <v>63</v>
      </c>
      <c r="AE4802">
        <v>380</v>
      </c>
      <c r="AF4802" t="s">
        <v>54</v>
      </c>
      <c r="AG4802" t="s">
        <v>55</v>
      </c>
    </row>
    <row r="4803" spans="1:33" x14ac:dyDescent="0.3">
      <c r="A4803" t="s">
        <v>9674</v>
      </c>
      <c r="B4803" t="s">
        <v>75</v>
      </c>
      <c r="C4803" t="s">
        <v>72</v>
      </c>
      <c r="D4803" t="s">
        <v>31</v>
      </c>
      <c r="E4803" t="s">
        <v>56</v>
      </c>
      <c r="F4803">
        <v>4796</v>
      </c>
      <c r="G4803">
        <v>8</v>
      </c>
      <c r="H4803">
        <v>4412.32</v>
      </c>
      <c r="I4803">
        <v>1216</v>
      </c>
      <c r="J4803">
        <v>31</v>
      </c>
      <c r="K4803">
        <f>super_shop_dataset[[#This Row],[Sold_Quantity]]*super_shop_dataset[[#This Row],[Purchase_Cost_in_$]]</f>
        <v>37696</v>
      </c>
      <c r="L4803" t="s">
        <v>12416</v>
      </c>
      <c r="M4803">
        <v>131</v>
      </c>
      <c r="N4803">
        <v>4.0999999999999996</v>
      </c>
      <c r="O48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03">
        <v>462</v>
      </c>
      <c r="Q4803" t="s">
        <v>33</v>
      </c>
      <c r="R4803" s="2">
        <v>50459</v>
      </c>
      <c r="S4803" s="2">
        <v>50093</v>
      </c>
      <c r="T4803" t="s">
        <v>34</v>
      </c>
      <c r="U4803">
        <v>32</v>
      </c>
      <c r="V4803">
        <v>58</v>
      </c>
      <c r="W48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03" t="s">
        <v>50</v>
      </c>
      <c r="Y4803" t="s">
        <v>61</v>
      </c>
      <c r="Z4803" t="s">
        <v>37</v>
      </c>
      <c r="AA4803" t="s">
        <v>9675</v>
      </c>
      <c r="AB4803" t="s">
        <v>53</v>
      </c>
      <c r="AC4803">
        <v>4</v>
      </c>
      <c r="AD4803" t="s">
        <v>40</v>
      </c>
      <c r="AE4803">
        <v>918</v>
      </c>
      <c r="AF4803" t="s">
        <v>54</v>
      </c>
      <c r="AG4803" t="s">
        <v>82</v>
      </c>
    </row>
    <row r="4804" spans="1:33" x14ac:dyDescent="0.3">
      <c r="A4804" t="s">
        <v>9676</v>
      </c>
      <c r="B4804" t="s">
        <v>45</v>
      </c>
      <c r="C4804" t="s">
        <v>84</v>
      </c>
      <c r="D4804" t="s">
        <v>96</v>
      </c>
      <c r="E4804" t="s">
        <v>56</v>
      </c>
      <c r="F4804">
        <v>2717</v>
      </c>
      <c r="G4804">
        <v>30</v>
      </c>
      <c r="H4804">
        <v>1901.9</v>
      </c>
      <c r="I4804">
        <v>2837</v>
      </c>
      <c r="J4804">
        <v>16</v>
      </c>
      <c r="K4804">
        <f>super_shop_dataset[[#This Row],[Sold_Quantity]]*super_shop_dataset[[#This Row],[Purchase_Cost_in_$]]</f>
        <v>45392</v>
      </c>
      <c r="L4804" t="s">
        <v>15073</v>
      </c>
      <c r="M4804">
        <v>181</v>
      </c>
      <c r="N4804">
        <v>2.1</v>
      </c>
      <c r="O48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04">
        <v>311</v>
      </c>
      <c r="Q4804" t="s">
        <v>33</v>
      </c>
      <c r="R4804" s="2">
        <v>50460</v>
      </c>
      <c r="S4804" s="2">
        <v>50094</v>
      </c>
      <c r="T4804" t="s">
        <v>34</v>
      </c>
      <c r="U4804">
        <v>49</v>
      </c>
      <c r="V4804">
        <v>44</v>
      </c>
      <c r="W48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04" t="s">
        <v>50</v>
      </c>
      <c r="Y4804" t="s">
        <v>61</v>
      </c>
      <c r="Z4804" t="s">
        <v>76</v>
      </c>
      <c r="AA4804" t="s">
        <v>9677</v>
      </c>
      <c r="AB4804" t="s">
        <v>70</v>
      </c>
      <c r="AC4804">
        <v>4</v>
      </c>
      <c r="AD4804" t="s">
        <v>63</v>
      </c>
      <c r="AE4804">
        <v>774</v>
      </c>
      <c r="AF4804" t="s">
        <v>78</v>
      </c>
      <c r="AG4804" t="s">
        <v>42</v>
      </c>
    </row>
    <row r="4805" spans="1:33" x14ac:dyDescent="0.3">
      <c r="A4805" t="s">
        <v>9678</v>
      </c>
      <c r="B4805" t="s">
        <v>65</v>
      </c>
      <c r="C4805" t="s">
        <v>84</v>
      </c>
      <c r="D4805" t="s">
        <v>67</v>
      </c>
      <c r="E4805" t="s">
        <v>59</v>
      </c>
      <c r="F4805">
        <v>403</v>
      </c>
      <c r="G4805">
        <v>19</v>
      </c>
      <c r="H4805">
        <v>326.43</v>
      </c>
      <c r="I4805">
        <v>2272</v>
      </c>
      <c r="J4805">
        <v>95</v>
      </c>
      <c r="K4805">
        <f>super_shop_dataset[[#This Row],[Sold_Quantity]]*super_shop_dataset[[#This Row],[Purchase_Cost_in_$]]</f>
        <v>215840</v>
      </c>
      <c r="L4805" t="s">
        <v>15074</v>
      </c>
      <c r="M4805">
        <v>180</v>
      </c>
      <c r="N4805">
        <v>2.6</v>
      </c>
      <c r="O48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05">
        <v>44</v>
      </c>
      <c r="Q4805" t="s">
        <v>60</v>
      </c>
      <c r="R4805" s="2">
        <v>50461</v>
      </c>
      <c r="S4805" s="2">
        <v>50095</v>
      </c>
      <c r="T4805" t="s">
        <v>89</v>
      </c>
      <c r="U4805">
        <v>1</v>
      </c>
      <c r="V4805">
        <v>25</v>
      </c>
      <c r="W48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05" t="s">
        <v>50</v>
      </c>
      <c r="Y4805" t="s">
        <v>61</v>
      </c>
      <c r="Z4805" t="s">
        <v>51</v>
      </c>
      <c r="AA4805" t="s">
        <v>9679</v>
      </c>
      <c r="AB4805" t="s">
        <v>70</v>
      </c>
      <c r="AC4805">
        <v>11</v>
      </c>
      <c r="AD4805" t="s">
        <v>40</v>
      </c>
      <c r="AE4805">
        <v>404</v>
      </c>
      <c r="AF4805" t="s">
        <v>78</v>
      </c>
      <c r="AG4805" t="s">
        <v>82</v>
      </c>
    </row>
    <row r="4806" spans="1:33" x14ac:dyDescent="0.3">
      <c r="A4806" t="s">
        <v>9680</v>
      </c>
      <c r="B4806" t="s">
        <v>45</v>
      </c>
      <c r="C4806" t="s">
        <v>66</v>
      </c>
      <c r="D4806" t="s">
        <v>58</v>
      </c>
      <c r="E4806" t="s">
        <v>56</v>
      </c>
      <c r="F4806">
        <v>992</v>
      </c>
      <c r="G4806">
        <v>37</v>
      </c>
      <c r="H4806">
        <v>624.96</v>
      </c>
      <c r="I4806">
        <v>75</v>
      </c>
      <c r="J4806">
        <v>56</v>
      </c>
      <c r="K4806">
        <f>super_shop_dataset[[#This Row],[Sold_Quantity]]*super_shop_dataset[[#This Row],[Purchase_Cost_in_$]]</f>
        <v>4200</v>
      </c>
      <c r="L4806" t="s">
        <v>12417</v>
      </c>
      <c r="M4806">
        <v>152</v>
      </c>
      <c r="N4806">
        <v>4.8</v>
      </c>
      <c r="O48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06">
        <v>258</v>
      </c>
      <c r="Q4806" t="s">
        <v>48</v>
      </c>
      <c r="R4806" s="2">
        <v>50462</v>
      </c>
      <c r="S4806" s="2">
        <v>50096</v>
      </c>
      <c r="T4806" t="s">
        <v>89</v>
      </c>
      <c r="U4806">
        <v>36</v>
      </c>
      <c r="V4806">
        <v>28</v>
      </c>
      <c r="W48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06" t="s">
        <v>50</v>
      </c>
      <c r="Y4806" t="s">
        <v>68</v>
      </c>
      <c r="Z4806" t="s">
        <v>37</v>
      </c>
      <c r="AA4806" t="s">
        <v>9681</v>
      </c>
      <c r="AB4806" t="s">
        <v>39</v>
      </c>
      <c r="AC4806">
        <v>6</v>
      </c>
      <c r="AD4806" t="s">
        <v>63</v>
      </c>
      <c r="AE4806">
        <v>701</v>
      </c>
      <c r="AF4806" t="s">
        <v>78</v>
      </c>
      <c r="AG4806" t="s">
        <v>82</v>
      </c>
    </row>
    <row r="4807" spans="1:33" x14ac:dyDescent="0.3">
      <c r="A4807" t="s">
        <v>9682</v>
      </c>
      <c r="B4807" t="s">
        <v>75</v>
      </c>
      <c r="C4807" t="s">
        <v>46</v>
      </c>
      <c r="D4807" t="s">
        <v>31</v>
      </c>
      <c r="E4807" t="s">
        <v>56</v>
      </c>
      <c r="F4807">
        <v>3517</v>
      </c>
      <c r="G4807">
        <v>19</v>
      </c>
      <c r="H4807">
        <v>2848.77</v>
      </c>
      <c r="I4807">
        <v>145</v>
      </c>
      <c r="J4807">
        <v>2</v>
      </c>
      <c r="K4807">
        <f>super_shop_dataset[[#This Row],[Sold_Quantity]]*super_shop_dataset[[#This Row],[Purchase_Cost_in_$]]</f>
        <v>290</v>
      </c>
      <c r="L4807" t="s">
        <v>12418</v>
      </c>
      <c r="M4807">
        <v>170</v>
      </c>
      <c r="N4807">
        <v>3.1</v>
      </c>
      <c r="O48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07">
        <v>218</v>
      </c>
      <c r="Q4807" t="s">
        <v>60</v>
      </c>
      <c r="R4807" s="2">
        <v>50463</v>
      </c>
      <c r="S4807" s="2">
        <v>50097</v>
      </c>
      <c r="T4807" t="s">
        <v>49</v>
      </c>
      <c r="U4807">
        <v>13</v>
      </c>
      <c r="V4807">
        <v>62</v>
      </c>
      <c r="W48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07" t="s">
        <v>50</v>
      </c>
      <c r="Y4807" t="s">
        <v>68</v>
      </c>
      <c r="Z4807" t="s">
        <v>51</v>
      </c>
      <c r="AA4807" t="s">
        <v>9683</v>
      </c>
      <c r="AB4807" t="s">
        <v>53</v>
      </c>
      <c r="AC4807">
        <v>12</v>
      </c>
      <c r="AD4807" t="s">
        <v>63</v>
      </c>
      <c r="AE4807">
        <v>336</v>
      </c>
      <c r="AF4807" t="s">
        <v>78</v>
      </c>
      <c r="AG4807" t="s">
        <v>82</v>
      </c>
    </row>
    <row r="4808" spans="1:33" x14ac:dyDescent="0.3">
      <c r="A4808" t="s">
        <v>9684</v>
      </c>
      <c r="B4808" t="s">
        <v>29</v>
      </c>
      <c r="C4808" t="s">
        <v>72</v>
      </c>
      <c r="D4808" t="s">
        <v>47</v>
      </c>
      <c r="E4808" t="s">
        <v>56</v>
      </c>
      <c r="F4808">
        <v>2940</v>
      </c>
      <c r="G4808">
        <v>14</v>
      </c>
      <c r="H4808">
        <v>2528.4</v>
      </c>
      <c r="I4808">
        <v>1833</v>
      </c>
      <c r="J4808">
        <v>90</v>
      </c>
      <c r="K4808">
        <f>super_shop_dataset[[#This Row],[Sold_Quantity]]*super_shop_dataset[[#This Row],[Purchase_Cost_in_$]]</f>
        <v>164970</v>
      </c>
      <c r="L4808" t="s">
        <v>12419</v>
      </c>
      <c r="M4808">
        <v>121</v>
      </c>
      <c r="N4808">
        <v>1.9</v>
      </c>
      <c r="O48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08">
        <v>385</v>
      </c>
      <c r="Q4808" t="s">
        <v>33</v>
      </c>
      <c r="R4808" s="2">
        <v>50464</v>
      </c>
      <c r="S4808" s="2">
        <v>50098</v>
      </c>
      <c r="T4808" t="s">
        <v>34</v>
      </c>
      <c r="U4808">
        <v>27</v>
      </c>
      <c r="V4808">
        <v>64</v>
      </c>
      <c r="W48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08" t="s">
        <v>50</v>
      </c>
      <c r="Y4808" t="s">
        <v>61</v>
      </c>
      <c r="Z4808" t="s">
        <v>37</v>
      </c>
      <c r="AA4808" t="s">
        <v>9685</v>
      </c>
      <c r="AB4808" t="s">
        <v>70</v>
      </c>
      <c r="AC4808">
        <v>8</v>
      </c>
      <c r="AD4808" t="s">
        <v>40</v>
      </c>
      <c r="AE4808">
        <v>578</v>
      </c>
      <c r="AF4808" t="s">
        <v>41</v>
      </c>
      <c r="AG4808" t="s">
        <v>42</v>
      </c>
    </row>
    <row r="4809" spans="1:33" x14ac:dyDescent="0.3">
      <c r="A4809" t="s">
        <v>9686</v>
      </c>
      <c r="B4809" t="s">
        <v>65</v>
      </c>
      <c r="C4809" t="s">
        <v>84</v>
      </c>
      <c r="D4809" t="s">
        <v>47</v>
      </c>
      <c r="E4809" t="s">
        <v>56</v>
      </c>
      <c r="F4809">
        <v>749</v>
      </c>
      <c r="G4809">
        <v>24</v>
      </c>
      <c r="H4809">
        <v>569.24</v>
      </c>
      <c r="I4809">
        <v>870</v>
      </c>
      <c r="J4809">
        <v>45</v>
      </c>
      <c r="K4809">
        <f>super_shop_dataset[[#This Row],[Sold_Quantity]]*super_shop_dataset[[#This Row],[Purchase_Cost_in_$]]</f>
        <v>39150</v>
      </c>
      <c r="L4809" t="s">
        <v>15075</v>
      </c>
      <c r="M4809">
        <v>9</v>
      </c>
      <c r="N4809">
        <v>4.2</v>
      </c>
      <c r="O48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09">
        <v>411</v>
      </c>
      <c r="Q4809" t="s">
        <v>48</v>
      </c>
      <c r="R4809" s="2">
        <v>50465</v>
      </c>
      <c r="S4809" s="2">
        <v>50099</v>
      </c>
      <c r="T4809" t="s">
        <v>89</v>
      </c>
      <c r="U4809">
        <v>39</v>
      </c>
      <c r="V4809">
        <v>69</v>
      </c>
      <c r="W48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09" t="s">
        <v>35</v>
      </c>
      <c r="Y4809" t="s">
        <v>36</v>
      </c>
      <c r="Z4809" t="s">
        <v>51</v>
      </c>
      <c r="AA4809" t="s">
        <v>9687</v>
      </c>
      <c r="AB4809" t="s">
        <v>70</v>
      </c>
      <c r="AC4809">
        <v>6</v>
      </c>
      <c r="AD4809" t="s">
        <v>40</v>
      </c>
      <c r="AE4809">
        <v>482</v>
      </c>
      <c r="AF4809" t="s">
        <v>41</v>
      </c>
      <c r="AG4809" t="s">
        <v>42</v>
      </c>
    </row>
    <row r="4810" spans="1:33" x14ac:dyDescent="0.3">
      <c r="A4810" t="s">
        <v>9688</v>
      </c>
      <c r="B4810" t="s">
        <v>45</v>
      </c>
      <c r="C4810" t="s">
        <v>72</v>
      </c>
      <c r="D4810" t="s">
        <v>47</v>
      </c>
      <c r="E4810" t="s">
        <v>43</v>
      </c>
      <c r="F4810">
        <v>1829</v>
      </c>
      <c r="G4810">
        <v>47</v>
      </c>
      <c r="H4810">
        <v>969.37</v>
      </c>
      <c r="I4810">
        <v>3163</v>
      </c>
      <c r="J4810">
        <v>62</v>
      </c>
      <c r="K4810">
        <f>super_shop_dataset[[#This Row],[Sold_Quantity]]*super_shop_dataset[[#This Row],[Purchase_Cost_in_$]]</f>
        <v>196106</v>
      </c>
      <c r="L4810" t="s">
        <v>15076</v>
      </c>
      <c r="M4810">
        <v>65</v>
      </c>
      <c r="N4810">
        <v>4.7</v>
      </c>
      <c r="O48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10">
        <v>298</v>
      </c>
      <c r="Q4810" t="s">
        <v>48</v>
      </c>
      <c r="R4810" s="2">
        <v>50466</v>
      </c>
      <c r="S4810" s="2">
        <v>50100</v>
      </c>
      <c r="T4810" t="s">
        <v>34</v>
      </c>
      <c r="U4810">
        <v>24</v>
      </c>
      <c r="V4810">
        <v>24</v>
      </c>
      <c r="W48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10" t="s">
        <v>50</v>
      </c>
      <c r="Y4810" t="s">
        <v>36</v>
      </c>
      <c r="Z4810" t="s">
        <v>37</v>
      </c>
      <c r="AA4810" t="s">
        <v>9689</v>
      </c>
      <c r="AB4810" t="s">
        <v>70</v>
      </c>
      <c r="AC4810">
        <v>1</v>
      </c>
      <c r="AD4810" t="s">
        <v>63</v>
      </c>
      <c r="AE4810">
        <v>356</v>
      </c>
      <c r="AF4810" t="s">
        <v>41</v>
      </c>
      <c r="AG4810" t="s">
        <v>82</v>
      </c>
    </row>
    <row r="4811" spans="1:33" x14ac:dyDescent="0.3">
      <c r="A4811" t="s">
        <v>9690</v>
      </c>
      <c r="B4811" t="s">
        <v>65</v>
      </c>
      <c r="C4811" t="s">
        <v>30</v>
      </c>
      <c r="D4811" t="s">
        <v>67</v>
      </c>
      <c r="E4811" t="s">
        <v>56</v>
      </c>
      <c r="F4811">
        <v>1358</v>
      </c>
      <c r="G4811">
        <v>8</v>
      </c>
      <c r="H4811">
        <v>1249.3599999999999</v>
      </c>
      <c r="I4811">
        <v>274</v>
      </c>
      <c r="J4811">
        <v>44</v>
      </c>
      <c r="K4811">
        <f>super_shop_dataset[[#This Row],[Sold_Quantity]]*super_shop_dataset[[#This Row],[Purchase_Cost_in_$]]</f>
        <v>12056</v>
      </c>
      <c r="L4811" t="s">
        <v>12420</v>
      </c>
      <c r="M4811">
        <v>131</v>
      </c>
      <c r="N4811">
        <v>2.7</v>
      </c>
      <c r="O48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11">
        <v>46</v>
      </c>
      <c r="Q4811" t="s">
        <v>48</v>
      </c>
      <c r="R4811" s="2">
        <v>50467</v>
      </c>
      <c r="S4811" s="2">
        <v>50101</v>
      </c>
      <c r="T4811" t="s">
        <v>34</v>
      </c>
      <c r="U4811">
        <v>6</v>
      </c>
      <c r="V4811">
        <v>25</v>
      </c>
      <c r="W48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11" t="s">
        <v>35</v>
      </c>
      <c r="Y4811" t="s">
        <v>36</v>
      </c>
      <c r="Z4811" t="s">
        <v>76</v>
      </c>
      <c r="AA4811" t="s">
        <v>9691</v>
      </c>
      <c r="AB4811" t="s">
        <v>39</v>
      </c>
      <c r="AC4811">
        <v>6</v>
      </c>
      <c r="AD4811" t="s">
        <v>63</v>
      </c>
      <c r="AE4811">
        <v>224</v>
      </c>
      <c r="AF4811" t="s">
        <v>54</v>
      </c>
      <c r="AG4811" t="s">
        <v>42</v>
      </c>
    </row>
    <row r="4812" spans="1:33" x14ac:dyDescent="0.3">
      <c r="A4812" t="s">
        <v>9692</v>
      </c>
      <c r="B4812" t="s">
        <v>65</v>
      </c>
      <c r="C4812" t="s">
        <v>66</v>
      </c>
      <c r="D4812" t="s">
        <v>31</v>
      </c>
      <c r="E4812" t="s">
        <v>43</v>
      </c>
      <c r="F4812">
        <v>2287</v>
      </c>
      <c r="G4812">
        <v>29</v>
      </c>
      <c r="H4812">
        <v>1623.77</v>
      </c>
      <c r="I4812">
        <v>2089</v>
      </c>
      <c r="J4812">
        <v>52</v>
      </c>
      <c r="K4812">
        <f>super_shop_dataset[[#This Row],[Sold_Quantity]]*super_shop_dataset[[#This Row],[Purchase_Cost_in_$]]</f>
        <v>108628</v>
      </c>
      <c r="L4812" t="s">
        <v>15077</v>
      </c>
      <c r="M4812">
        <v>56</v>
      </c>
      <c r="N4812">
        <v>3.2</v>
      </c>
      <c r="O48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12">
        <v>107</v>
      </c>
      <c r="Q4812" t="s">
        <v>33</v>
      </c>
      <c r="R4812" s="2">
        <v>50468</v>
      </c>
      <c r="S4812" s="2">
        <v>50102</v>
      </c>
      <c r="T4812" t="s">
        <v>34</v>
      </c>
      <c r="U4812">
        <v>36</v>
      </c>
      <c r="V4812">
        <v>40</v>
      </c>
      <c r="W48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12" t="s">
        <v>35</v>
      </c>
      <c r="Y4812" t="s">
        <v>36</v>
      </c>
      <c r="Z4812" t="s">
        <v>37</v>
      </c>
      <c r="AA4812" t="s">
        <v>9693</v>
      </c>
      <c r="AB4812" t="s">
        <v>39</v>
      </c>
      <c r="AC4812">
        <v>14</v>
      </c>
      <c r="AD4812" t="s">
        <v>63</v>
      </c>
      <c r="AE4812">
        <v>958</v>
      </c>
      <c r="AF4812" t="s">
        <v>54</v>
      </c>
      <c r="AG4812" t="s">
        <v>82</v>
      </c>
    </row>
    <row r="4813" spans="1:33" x14ac:dyDescent="0.3">
      <c r="A4813" t="s">
        <v>9694</v>
      </c>
      <c r="B4813" t="s">
        <v>75</v>
      </c>
      <c r="C4813" t="s">
        <v>66</v>
      </c>
      <c r="D4813" t="s">
        <v>58</v>
      </c>
      <c r="E4813" t="s">
        <v>56</v>
      </c>
      <c r="F4813">
        <v>2550</v>
      </c>
      <c r="G4813">
        <v>11</v>
      </c>
      <c r="H4813">
        <v>2269.5</v>
      </c>
      <c r="I4813">
        <v>3192</v>
      </c>
      <c r="J4813">
        <v>9</v>
      </c>
      <c r="K4813">
        <f>super_shop_dataset[[#This Row],[Sold_Quantity]]*super_shop_dataset[[#This Row],[Purchase_Cost_in_$]]</f>
        <v>28728</v>
      </c>
      <c r="L4813" t="s">
        <v>15078</v>
      </c>
      <c r="M4813">
        <v>31</v>
      </c>
      <c r="N4813">
        <v>1.6</v>
      </c>
      <c r="O48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13">
        <v>415</v>
      </c>
      <c r="Q4813" t="s">
        <v>33</v>
      </c>
      <c r="R4813" s="2">
        <v>50469</v>
      </c>
      <c r="S4813" s="2">
        <v>50103</v>
      </c>
      <c r="T4813" t="s">
        <v>34</v>
      </c>
      <c r="U4813">
        <v>37</v>
      </c>
      <c r="V4813">
        <v>66</v>
      </c>
      <c r="W48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13" t="s">
        <v>50</v>
      </c>
      <c r="Y4813" t="s">
        <v>36</v>
      </c>
      <c r="Z4813" t="s">
        <v>76</v>
      </c>
      <c r="AA4813" t="s">
        <v>9695</v>
      </c>
      <c r="AB4813" t="s">
        <v>53</v>
      </c>
      <c r="AC4813">
        <v>3</v>
      </c>
      <c r="AD4813" t="s">
        <v>63</v>
      </c>
      <c r="AE4813">
        <v>404</v>
      </c>
      <c r="AF4813" t="s">
        <v>54</v>
      </c>
      <c r="AG4813" t="s">
        <v>42</v>
      </c>
    </row>
    <row r="4814" spans="1:33" x14ac:dyDescent="0.3">
      <c r="A4814" t="s">
        <v>9696</v>
      </c>
      <c r="B4814" t="s">
        <v>29</v>
      </c>
      <c r="C4814" t="s">
        <v>72</v>
      </c>
      <c r="D4814" t="s">
        <v>96</v>
      </c>
      <c r="E4814" t="s">
        <v>32</v>
      </c>
      <c r="F4814">
        <v>2382</v>
      </c>
      <c r="G4814">
        <v>23</v>
      </c>
      <c r="H4814">
        <v>1834.14</v>
      </c>
      <c r="I4814">
        <v>1809</v>
      </c>
      <c r="J4814">
        <v>93</v>
      </c>
      <c r="K4814">
        <f>super_shop_dataset[[#This Row],[Sold_Quantity]]*super_shop_dataset[[#This Row],[Purchase_Cost_in_$]]</f>
        <v>168237</v>
      </c>
      <c r="L4814" t="s">
        <v>12421</v>
      </c>
      <c r="M4814">
        <v>46</v>
      </c>
      <c r="N4814">
        <v>3.7</v>
      </c>
      <c r="O48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14">
        <v>340</v>
      </c>
      <c r="Q4814" t="s">
        <v>48</v>
      </c>
      <c r="R4814" s="2">
        <v>50470</v>
      </c>
      <c r="S4814" s="2">
        <v>50104</v>
      </c>
      <c r="T4814" t="s">
        <v>49</v>
      </c>
      <c r="U4814">
        <v>45</v>
      </c>
      <c r="V4814">
        <v>40</v>
      </c>
      <c r="W48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14" t="s">
        <v>35</v>
      </c>
      <c r="Y4814" t="s">
        <v>68</v>
      </c>
      <c r="Z4814" t="s">
        <v>51</v>
      </c>
      <c r="AA4814" t="s">
        <v>9697</v>
      </c>
      <c r="AB4814" t="s">
        <v>53</v>
      </c>
      <c r="AC4814">
        <v>14</v>
      </c>
      <c r="AD4814" t="s">
        <v>63</v>
      </c>
      <c r="AE4814">
        <v>301</v>
      </c>
      <c r="AF4814" t="s">
        <v>54</v>
      </c>
      <c r="AG4814" t="s">
        <v>55</v>
      </c>
    </row>
    <row r="4815" spans="1:33" x14ac:dyDescent="0.3">
      <c r="A4815" t="s">
        <v>9698</v>
      </c>
      <c r="B4815" t="s">
        <v>65</v>
      </c>
      <c r="C4815" t="s">
        <v>66</v>
      </c>
      <c r="D4815" t="s">
        <v>31</v>
      </c>
      <c r="E4815" t="s">
        <v>32</v>
      </c>
      <c r="F4815">
        <v>1457</v>
      </c>
      <c r="G4815">
        <v>41</v>
      </c>
      <c r="H4815">
        <v>859.63</v>
      </c>
      <c r="I4815">
        <v>937</v>
      </c>
      <c r="J4815">
        <v>14</v>
      </c>
      <c r="K4815">
        <f>super_shop_dataset[[#This Row],[Sold_Quantity]]*super_shop_dataset[[#This Row],[Purchase_Cost_in_$]]</f>
        <v>13118</v>
      </c>
      <c r="L4815" t="s">
        <v>15079</v>
      </c>
      <c r="M4815">
        <v>86</v>
      </c>
      <c r="N4815">
        <v>4.4000000000000004</v>
      </c>
      <c r="O48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15">
        <v>169</v>
      </c>
      <c r="Q4815" t="s">
        <v>48</v>
      </c>
      <c r="R4815" s="2">
        <v>50471</v>
      </c>
      <c r="S4815" s="2">
        <v>50105</v>
      </c>
      <c r="T4815" t="s">
        <v>89</v>
      </c>
      <c r="U4815">
        <v>22</v>
      </c>
      <c r="V4815">
        <v>62</v>
      </c>
      <c r="W48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15" t="s">
        <v>35</v>
      </c>
      <c r="Y4815" t="s">
        <v>61</v>
      </c>
      <c r="Z4815" t="s">
        <v>76</v>
      </c>
      <c r="AA4815" t="s">
        <v>9699</v>
      </c>
      <c r="AB4815" t="s">
        <v>53</v>
      </c>
      <c r="AC4815">
        <v>10</v>
      </c>
      <c r="AD4815" t="s">
        <v>63</v>
      </c>
      <c r="AE4815">
        <v>707</v>
      </c>
      <c r="AF4815" t="s">
        <v>78</v>
      </c>
      <c r="AG4815" t="s">
        <v>82</v>
      </c>
    </row>
    <row r="4816" spans="1:33" x14ac:dyDescent="0.3">
      <c r="A4816" t="s">
        <v>9700</v>
      </c>
      <c r="B4816" t="s">
        <v>45</v>
      </c>
      <c r="C4816" t="s">
        <v>30</v>
      </c>
      <c r="D4816" t="s">
        <v>31</v>
      </c>
      <c r="E4816" t="s">
        <v>32</v>
      </c>
      <c r="F4816">
        <v>2991</v>
      </c>
      <c r="G4816">
        <v>41</v>
      </c>
      <c r="H4816">
        <v>1764.69</v>
      </c>
      <c r="I4816">
        <v>2703</v>
      </c>
      <c r="J4816">
        <v>7</v>
      </c>
      <c r="K4816">
        <f>super_shop_dataset[[#This Row],[Sold_Quantity]]*super_shop_dataset[[#This Row],[Purchase_Cost_in_$]]</f>
        <v>18921</v>
      </c>
      <c r="L4816" t="s">
        <v>15080</v>
      </c>
      <c r="M4816">
        <v>134</v>
      </c>
      <c r="N4816">
        <v>1.6</v>
      </c>
      <c r="O48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16">
        <v>483</v>
      </c>
      <c r="Q4816" t="s">
        <v>60</v>
      </c>
      <c r="R4816" s="2">
        <v>50472</v>
      </c>
      <c r="S4816" s="2">
        <v>50106</v>
      </c>
      <c r="T4816" t="s">
        <v>49</v>
      </c>
      <c r="U4816">
        <v>9</v>
      </c>
      <c r="V4816">
        <v>26</v>
      </c>
      <c r="W48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16" t="s">
        <v>50</v>
      </c>
      <c r="Y4816" t="s">
        <v>68</v>
      </c>
      <c r="Z4816" t="s">
        <v>51</v>
      </c>
      <c r="AA4816" t="s">
        <v>9701</v>
      </c>
      <c r="AB4816" t="s">
        <v>53</v>
      </c>
      <c r="AC4816">
        <v>2</v>
      </c>
      <c r="AD4816" t="s">
        <v>63</v>
      </c>
      <c r="AE4816">
        <v>316</v>
      </c>
      <c r="AF4816" t="s">
        <v>41</v>
      </c>
      <c r="AG4816" t="s">
        <v>82</v>
      </c>
    </row>
    <row r="4817" spans="1:33" x14ac:dyDescent="0.3">
      <c r="A4817" t="s">
        <v>9702</v>
      </c>
      <c r="B4817" t="s">
        <v>29</v>
      </c>
      <c r="C4817" t="s">
        <v>84</v>
      </c>
      <c r="D4817" t="s">
        <v>58</v>
      </c>
      <c r="E4817" t="s">
        <v>32</v>
      </c>
      <c r="F4817">
        <v>2416</v>
      </c>
      <c r="G4817">
        <v>7</v>
      </c>
      <c r="H4817">
        <v>2246.88</v>
      </c>
      <c r="I4817">
        <v>660</v>
      </c>
      <c r="J4817">
        <v>37</v>
      </c>
      <c r="K4817">
        <f>super_shop_dataset[[#This Row],[Sold_Quantity]]*super_shop_dataset[[#This Row],[Purchase_Cost_in_$]]</f>
        <v>24420</v>
      </c>
      <c r="L4817" t="s">
        <v>12422</v>
      </c>
      <c r="M4817">
        <v>47</v>
      </c>
      <c r="N4817">
        <v>3.7</v>
      </c>
      <c r="O48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17">
        <v>259</v>
      </c>
      <c r="Q4817" t="s">
        <v>33</v>
      </c>
      <c r="R4817" s="2">
        <v>50473</v>
      </c>
      <c r="S4817" s="2">
        <v>50107</v>
      </c>
      <c r="T4817" t="s">
        <v>89</v>
      </c>
      <c r="U4817">
        <v>2</v>
      </c>
      <c r="V4817">
        <v>35</v>
      </c>
      <c r="W48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17" t="s">
        <v>35</v>
      </c>
      <c r="Y4817" t="s">
        <v>36</v>
      </c>
      <c r="Z4817" t="s">
        <v>76</v>
      </c>
      <c r="AA4817" t="s">
        <v>9703</v>
      </c>
      <c r="AB4817" t="s">
        <v>39</v>
      </c>
      <c r="AC4817">
        <v>5</v>
      </c>
      <c r="AD4817" t="s">
        <v>40</v>
      </c>
      <c r="AE4817">
        <v>959</v>
      </c>
      <c r="AF4817" t="s">
        <v>54</v>
      </c>
      <c r="AG4817" t="s">
        <v>82</v>
      </c>
    </row>
    <row r="4818" spans="1:33" x14ac:dyDescent="0.3">
      <c r="A4818" t="s">
        <v>9704</v>
      </c>
      <c r="B4818" t="s">
        <v>80</v>
      </c>
      <c r="C4818" t="s">
        <v>84</v>
      </c>
      <c r="D4818" t="s">
        <v>96</v>
      </c>
      <c r="E4818" t="s">
        <v>56</v>
      </c>
      <c r="F4818">
        <v>2247</v>
      </c>
      <c r="G4818">
        <v>26</v>
      </c>
      <c r="H4818">
        <v>1662.78</v>
      </c>
      <c r="I4818">
        <v>590</v>
      </c>
      <c r="J4818">
        <v>48</v>
      </c>
      <c r="K4818">
        <f>super_shop_dataset[[#This Row],[Sold_Quantity]]*super_shop_dataset[[#This Row],[Purchase_Cost_in_$]]</f>
        <v>28320</v>
      </c>
      <c r="L4818" t="s">
        <v>12423</v>
      </c>
      <c r="M4818">
        <v>184</v>
      </c>
      <c r="N4818">
        <v>2.2000000000000002</v>
      </c>
      <c r="O48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18">
        <v>104</v>
      </c>
      <c r="Q4818" t="s">
        <v>48</v>
      </c>
      <c r="R4818" s="2">
        <v>50474</v>
      </c>
      <c r="S4818" s="2">
        <v>50108</v>
      </c>
      <c r="T4818" t="s">
        <v>89</v>
      </c>
      <c r="U4818">
        <v>12</v>
      </c>
      <c r="V4818">
        <v>43</v>
      </c>
      <c r="W48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18" t="s">
        <v>50</v>
      </c>
      <c r="Y4818" t="s">
        <v>36</v>
      </c>
      <c r="Z4818" t="s">
        <v>76</v>
      </c>
      <c r="AA4818" t="s">
        <v>9705</v>
      </c>
      <c r="AB4818" t="s">
        <v>53</v>
      </c>
      <c r="AC4818">
        <v>9</v>
      </c>
      <c r="AD4818" t="s">
        <v>63</v>
      </c>
      <c r="AE4818">
        <v>918</v>
      </c>
      <c r="AF4818" t="s">
        <v>78</v>
      </c>
      <c r="AG4818" t="s">
        <v>42</v>
      </c>
    </row>
    <row r="4819" spans="1:33" x14ac:dyDescent="0.3">
      <c r="A4819" t="s">
        <v>9706</v>
      </c>
      <c r="B4819" t="s">
        <v>65</v>
      </c>
      <c r="C4819" t="s">
        <v>46</v>
      </c>
      <c r="D4819" t="s">
        <v>31</v>
      </c>
      <c r="E4819" t="s">
        <v>43</v>
      </c>
      <c r="F4819">
        <v>1946</v>
      </c>
      <c r="G4819">
        <v>2</v>
      </c>
      <c r="H4819">
        <v>1907.08</v>
      </c>
      <c r="I4819">
        <v>2561</v>
      </c>
      <c r="J4819">
        <v>40</v>
      </c>
      <c r="K4819">
        <f>super_shop_dataset[[#This Row],[Sold_Quantity]]*super_shop_dataset[[#This Row],[Purchase_Cost_in_$]]</f>
        <v>102440</v>
      </c>
      <c r="L4819" t="s">
        <v>15081</v>
      </c>
      <c r="M4819">
        <v>2</v>
      </c>
      <c r="N4819">
        <v>2.4</v>
      </c>
      <c r="O48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19">
        <v>137</v>
      </c>
      <c r="Q4819" t="s">
        <v>48</v>
      </c>
      <c r="R4819" s="2">
        <v>50475</v>
      </c>
      <c r="S4819" s="2">
        <v>50109</v>
      </c>
      <c r="T4819" t="s">
        <v>89</v>
      </c>
      <c r="U4819">
        <v>16</v>
      </c>
      <c r="V4819">
        <v>68</v>
      </c>
      <c r="W48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19" t="s">
        <v>50</v>
      </c>
      <c r="Y4819" t="s">
        <v>68</v>
      </c>
      <c r="Z4819" t="s">
        <v>76</v>
      </c>
      <c r="AA4819" t="s">
        <v>9707</v>
      </c>
      <c r="AB4819" t="s">
        <v>53</v>
      </c>
      <c r="AC4819">
        <v>5</v>
      </c>
      <c r="AD4819" t="s">
        <v>40</v>
      </c>
      <c r="AE4819">
        <v>950</v>
      </c>
      <c r="AF4819" t="s">
        <v>41</v>
      </c>
      <c r="AG4819" t="s">
        <v>55</v>
      </c>
    </row>
    <row r="4820" spans="1:33" x14ac:dyDescent="0.3">
      <c r="A4820" t="s">
        <v>9708</v>
      </c>
      <c r="B4820" t="s">
        <v>65</v>
      </c>
      <c r="C4820" t="s">
        <v>30</v>
      </c>
      <c r="D4820" t="s">
        <v>96</v>
      </c>
      <c r="E4820" t="s">
        <v>32</v>
      </c>
      <c r="F4820">
        <v>104</v>
      </c>
      <c r="G4820">
        <v>28</v>
      </c>
      <c r="H4820">
        <v>74.88</v>
      </c>
      <c r="I4820">
        <v>1962</v>
      </c>
      <c r="J4820">
        <v>81</v>
      </c>
      <c r="K4820">
        <f>super_shop_dataset[[#This Row],[Sold_Quantity]]*super_shop_dataset[[#This Row],[Purchase_Cost_in_$]]</f>
        <v>158922</v>
      </c>
      <c r="L4820" t="s">
        <v>15082</v>
      </c>
      <c r="M4820">
        <v>4</v>
      </c>
      <c r="N4820">
        <v>2.4</v>
      </c>
      <c r="O48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20">
        <v>31</v>
      </c>
      <c r="Q4820" t="s">
        <v>60</v>
      </c>
      <c r="R4820" s="2">
        <v>50476</v>
      </c>
      <c r="S4820" s="2">
        <v>50110</v>
      </c>
      <c r="T4820" t="s">
        <v>34</v>
      </c>
      <c r="U4820">
        <v>21</v>
      </c>
      <c r="V4820">
        <v>68</v>
      </c>
      <c r="W48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20" t="s">
        <v>50</v>
      </c>
      <c r="Y4820" t="s">
        <v>61</v>
      </c>
      <c r="Z4820" t="s">
        <v>76</v>
      </c>
      <c r="AA4820" t="s">
        <v>9709</v>
      </c>
      <c r="AB4820" t="s">
        <v>70</v>
      </c>
      <c r="AC4820">
        <v>11</v>
      </c>
      <c r="AD4820" t="s">
        <v>63</v>
      </c>
      <c r="AE4820">
        <v>559</v>
      </c>
      <c r="AF4820" t="s">
        <v>41</v>
      </c>
      <c r="AG4820" t="s">
        <v>82</v>
      </c>
    </row>
    <row r="4821" spans="1:33" x14ac:dyDescent="0.3">
      <c r="A4821" t="s">
        <v>9710</v>
      </c>
      <c r="B4821" t="s">
        <v>65</v>
      </c>
      <c r="C4821" t="s">
        <v>66</v>
      </c>
      <c r="D4821" t="s">
        <v>67</v>
      </c>
      <c r="E4821" t="s">
        <v>32</v>
      </c>
      <c r="F4821">
        <v>4698</v>
      </c>
      <c r="G4821">
        <v>33</v>
      </c>
      <c r="H4821">
        <v>3147.66</v>
      </c>
      <c r="I4821">
        <v>2657</v>
      </c>
      <c r="J4821">
        <v>22</v>
      </c>
      <c r="K4821">
        <f>super_shop_dataset[[#This Row],[Sold_Quantity]]*super_shop_dataset[[#This Row],[Purchase_Cost_in_$]]</f>
        <v>58454</v>
      </c>
      <c r="L4821" t="s">
        <v>12424</v>
      </c>
      <c r="M4821">
        <v>181</v>
      </c>
      <c r="N4821">
        <v>3.7</v>
      </c>
      <c r="O48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21">
        <v>464</v>
      </c>
      <c r="Q4821" t="s">
        <v>48</v>
      </c>
      <c r="R4821" s="2">
        <v>50477</v>
      </c>
      <c r="S4821" s="2">
        <v>50111</v>
      </c>
      <c r="T4821" t="s">
        <v>34</v>
      </c>
      <c r="U4821">
        <v>45</v>
      </c>
      <c r="V4821">
        <v>42</v>
      </c>
      <c r="W48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21" t="s">
        <v>35</v>
      </c>
      <c r="Y4821" t="s">
        <v>61</v>
      </c>
      <c r="Z4821" t="s">
        <v>76</v>
      </c>
      <c r="AA4821" t="s">
        <v>9711</v>
      </c>
      <c r="AB4821" t="s">
        <v>39</v>
      </c>
      <c r="AC4821">
        <v>8</v>
      </c>
      <c r="AD4821" t="s">
        <v>40</v>
      </c>
      <c r="AE4821">
        <v>444</v>
      </c>
      <c r="AF4821" t="s">
        <v>54</v>
      </c>
      <c r="AG4821" t="s">
        <v>42</v>
      </c>
    </row>
    <row r="4822" spans="1:33" x14ac:dyDescent="0.3">
      <c r="A4822" t="s">
        <v>9712</v>
      </c>
      <c r="B4822" t="s">
        <v>29</v>
      </c>
      <c r="C4822" t="s">
        <v>66</v>
      </c>
      <c r="D4822" t="s">
        <v>31</v>
      </c>
      <c r="E4822" t="s">
        <v>43</v>
      </c>
      <c r="F4822">
        <v>4071</v>
      </c>
      <c r="G4822">
        <v>2</v>
      </c>
      <c r="H4822">
        <v>3989.58</v>
      </c>
      <c r="I4822">
        <v>206</v>
      </c>
      <c r="J4822">
        <v>57</v>
      </c>
      <c r="K4822">
        <f>super_shop_dataset[[#This Row],[Sold_Quantity]]*super_shop_dataset[[#This Row],[Purchase_Cost_in_$]]</f>
        <v>11742</v>
      </c>
      <c r="L4822" t="s">
        <v>12425</v>
      </c>
      <c r="M4822">
        <v>98</v>
      </c>
      <c r="N4822">
        <v>2.5</v>
      </c>
      <c r="O48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22">
        <v>153</v>
      </c>
      <c r="Q4822" t="s">
        <v>33</v>
      </c>
      <c r="R4822" s="2">
        <v>50478</v>
      </c>
      <c r="S4822" s="2">
        <v>50112</v>
      </c>
      <c r="T4822" t="s">
        <v>34</v>
      </c>
      <c r="U4822">
        <v>5</v>
      </c>
      <c r="V4822">
        <v>51</v>
      </c>
      <c r="W48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22" t="s">
        <v>35</v>
      </c>
      <c r="Y4822" t="s">
        <v>36</v>
      </c>
      <c r="Z4822" t="s">
        <v>76</v>
      </c>
      <c r="AA4822" t="s">
        <v>9713</v>
      </c>
      <c r="AB4822" t="s">
        <v>53</v>
      </c>
      <c r="AC4822">
        <v>8</v>
      </c>
      <c r="AD4822" t="s">
        <v>63</v>
      </c>
      <c r="AE4822">
        <v>344</v>
      </c>
      <c r="AF4822" t="s">
        <v>54</v>
      </c>
      <c r="AG4822" t="s">
        <v>82</v>
      </c>
    </row>
    <row r="4823" spans="1:33" x14ac:dyDescent="0.3">
      <c r="A4823" t="s">
        <v>9714</v>
      </c>
      <c r="B4823" t="s">
        <v>80</v>
      </c>
      <c r="C4823" t="s">
        <v>66</v>
      </c>
      <c r="D4823" t="s">
        <v>31</v>
      </c>
      <c r="E4823" t="s">
        <v>32</v>
      </c>
      <c r="F4823">
        <v>3053</v>
      </c>
      <c r="G4823">
        <v>17</v>
      </c>
      <c r="H4823">
        <v>2533.9899999999998</v>
      </c>
      <c r="I4823">
        <v>1215</v>
      </c>
      <c r="J4823">
        <v>5</v>
      </c>
      <c r="K4823">
        <f>super_shop_dataset[[#This Row],[Sold_Quantity]]*super_shop_dataset[[#This Row],[Purchase_Cost_in_$]]</f>
        <v>6075</v>
      </c>
      <c r="L4823" t="s">
        <v>12426</v>
      </c>
      <c r="M4823">
        <v>106</v>
      </c>
      <c r="N4823">
        <v>1.3</v>
      </c>
      <c r="O48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23">
        <v>394</v>
      </c>
      <c r="Q4823" t="s">
        <v>60</v>
      </c>
      <c r="R4823" s="2">
        <v>50479</v>
      </c>
      <c r="S4823" s="2">
        <v>50113</v>
      </c>
      <c r="T4823" t="s">
        <v>34</v>
      </c>
      <c r="U4823">
        <v>28</v>
      </c>
      <c r="V4823">
        <v>21</v>
      </c>
      <c r="W48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23" t="s">
        <v>50</v>
      </c>
      <c r="Y4823" t="s">
        <v>61</v>
      </c>
      <c r="Z4823" t="s">
        <v>76</v>
      </c>
      <c r="AA4823" t="s">
        <v>9715</v>
      </c>
      <c r="AB4823" t="s">
        <v>39</v>
      </c>
      <c r="AC4823">
        <v>13</v>
      </c>
      <c r="AD4823" t="s">
        <v>40</v>
      </c>
      <c r="AE4823">
        <v>363</v>
      </c>
      <c r="AF4823" t="s">
        <v>54</v>
      </c>
      <c r="AG4823" t="s">
        <v>55</v>
      </c>
    </row>
    <row r="4824" spans="1:33" x14ac:dyDescent="0.3">
      <c r="A4824" t="s">
        <v>9716</v>
      </c>
      <c r="B4824" t="s">
        <v>45</v>
      </c>
      <c r="C4824" t="s">
        <v>72</v>
      </c>
      <c r="D4824" t="s">
        <v>47</v>
      </c>
      <c r="E4824" t="s">
        <v>56</v>
      </c>
      <c r="F4824">
        <v>1455</v>
      </c>
      <c r="G4824">
        <v>32</v>
      </c>
      <c r="H4824">
        <v>989.4</v>
      </c>
      <c r="I4824">
        <v>2137</v>
      </c>
      <c r="J4824">
        <v>8</v>
      </c>
      <c r="K4824">
        <f>super_shop_dataset[[#This Row],[Sold_Quantity]]*super_shop_dataset[[#This Row],[Purchase_Cost_in_$]]</f>
        <v>17096</v>
      </c>
      <c r="L4824" t="s">
        <v>15083</v>
      </c>
      <c r="M4824">
        <v>90</v>
      </c>
      <c r="N4824">
        <v>4.9000000000000004</v>
      </c>
      <c r="O48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24">
        <v>324</v>
      </c>
      <c r="Q4824" t="s">
        <v>60</v>
      </c>
      <c r="R4824" s="2">
        <v>50480</v>
      </c>
      <c r="S4824" s="2">
        <v>50114</v>
      </c>
      <c r="T4824" t="s">
        <v>49</v>
      </c>
      <c r="U4824">
        <v>26</v>
      </c>
      <c r="V4824">
        <v>29</v>
      </c>
      <c r="W48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24" t="s">
        <v>50</v>
      </c>
      <c r="Y4824" t="s">
        <v>68</v>
      </c>
      <c r="Z4824" t="s">
        <v>76</v>
      </c>
      <c r="AA4824" t="s">
        <v>9717</v>
      </c>
      <c r="AB4824" t="s">
        <v>53</v>
      </c>
      <c r="AC4824">
        <v>10</v>
      </c>
      <c r="AD4824" t="s">
        <v>63</v>
      </c>
      <c r="AE4824">
        <v>606</v>
      </c>
      <c r="AF4824" t="s">
        <v>54</v>
      </c>
      <c r="AG4824" t="s">
        <v>55</v>
      </c>
    </row>
    <row r="4825" spans="1:33" x14ac:dyDescent="0.3">
      <c r="A4825" t="s">
        <v>9718</v>
      </c>
      <c r="B4825" t="s">
        <v>29</v>
      </c>
      <c r="C4825" t="s">
        <v>72</v>
      </c>
      <c r="D4825" t="s">
        <v>31</v>
      </c>
      <c r="E4825" t="s">
        <v>32</v>
      </c>
      <c r="F4825">
        <v>1677</v>
      </c>
      <c r="G4825">
        <v>33</v>
      </c>
      <c r="H4825">
        <v>1123.5899999999999</v>
      </c>
      <c r="I4825">
        <v>1057</v>
      </c>
      <c r="J4825">
        <v>69</v>
      </c>
      <c r="K4825">
        <f>super_shop_dataset[[#This Row],[Sold_Quantity]]*super_shop_dataset[[#This Row],[Purchase_Cost_in_$]]</f>
        <v>72933</v>
      </c>
      <c r="L4825" t="s">
        <v>12427</v>
      </c>
      <c r="M4825">
        <v>187</v>
      </c>
      <c r="N4825">
        <v>1.1000000000000001</v>
      </c>
      <c r="O48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25">
        <v>291</v>
      </c>
      <c r="Q4825" t="s">
        <v>33</v>
      </c>
      <c r="R4825" s="2">
        <v>50481</v>
      </c>
      <c r="S4825" s="2">
        <v>50115</v>
      </c>
      <c r="T4825" t="s">
        <v>89</v>
      </c>
      <c r="U4825">
        <v>8</v>
      </c>
      <c r="V4825">
        <v>55</v>
      </c>
      <c r="W48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25" t="s">
        <v>35</v>
      </c>
      <c r="Y4825" t="s">
        <v>61</v>
      </c>
      <c r="Z4825" t="s">
        <v>37</v>
      </c>
      <c r="AA4825" t="s">
        <v>9719</v>
      </c>
      <c r="AB4825" t="s">
        <v>53</v>
      </c>
      <c r="AC4825">
        <v>9</v>
      </c>
      <c r="AD4825" t="s">
        <v>63</v>
      </c>
      <c r="AE4825">
        <v>654</v>
      </c>
      <c r="AF4825" t="s">
        <v>41</v>
      </c>
      <c r="AG4825" t="s">
        <v>82</v>
      </c>
    </row>
    <row r="4826" spans="1:33" x14ac:dyDescent="0.3">
      <c r="A4826" t="s">
        <v>9720</v>
      </c>
      <c r="B4826" t="s">
        <v>65</v>
      </c>
      <c r="C4826" t="s">
        <v>46</v>
      </c>
      <c r="D4826" t="s">
        <v>47</v>
      </c>
      <c r="E4826" t="s">
        <v>59</v>
      </c>
      <c r="F4826">
        <v>2039</v>
      </c>
      <c r="G4826">
        <v>10</v>
      </c>
      <c r="H4826">
        <v>1835.1</v>
      </c>
      <c r="I4826">
        <v>1335</v>
      </c>
      <c r="J4826">
        <v>6</v>
      </c>
      <c r="K4826">
        <f>super_shop_dataset[[#This Row],[Sold_Quantity]]*super_shop_dataset[[#This Row],[Purchase_Cost_in_$]]</f>
        <v>8010</v>
      </c>
      <c r="L4826" t="s">
        <v>12428</v>
      </c>
      <c r="M4826">
        <v>134</v>
      </c>
      <c r="N4826">
        <v>2.1</v>
      </c>
      <c r="O48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26">
        <v>283</v>
      </c>
      <c r="Q4826" t="s">
        <v>48</v>
      </c>
      <c r="R4826" s="2">
        <v>50482</v>
      </c>
      <c r="S4826" s="2">
        <v>50116</v>
      </c>
      <c r="T4826" t="s">
        <v>49</v>
      </c>
      <c r="U4826">
        <v>26</v>
      </c>
      <c r="V4826">
        <v>27</v>
      </c>
      <c r="W48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26" t="s">
        <v>50</v>
      </c>
      <c r="Y4826" t="s">
        <v>36</v>
      </c>
      <c r="Z4826" t="s">
        <v>76</v>
      </c>
      <c r="AA4826" t="s">
        <v>9721</v>
      </c>
      <c r="AB4826" t="s">
        <v>53</v>
      </c>
      <c r="AC4826">
        <v>3</v>
      </c>
      <c r="AD4826" t="s">
        <v>40</v>
      </c>
      <c r="AE4826">
        <v>487</v>
      </c>
      <c r="AF4826" t="s">
        <v>54</v>
      </c>
      <c r="AG4826" t="s">
        <v>42</v>
      </c>
    </row>
    <row r="4827" spans="1:33" x14ac:dyDescent="0.3">
      <c r="A4827" t="s">
        <v>9722</v>
      </c>
      <c r="B4827" t="s">
        <v>45</v>
      </c>
      <c r="C4827" t="s">
        <v>72</v>
      </c>
      <c r="D4827" t="s">
        <v>31</v>
      </c>
      <c r="E4827" t="s">
        <v>32</v>
      </c>
      <c r="F4827">
        <v>4708</v>
      </c>
      <c r="G4827">
        <v>46</v>
      </c>
      <c r="H4827">
        <v>2542.3200000000002</v>
      </c>
      <c r="I4827">
        <v>1633</v>
      </c>
      <c r="J4827">
        <v>27</v>
      </c>
      <c r="K4827">
        <f>super_shop_dataset[[#This Row],[Sold_Quantity]]*super_shop_dataset[[#This Row],[Purchase_Cost_in_$]]</f>
        <v>44091</v>
      </c>
      <c r="L4827" t="s">
        <v>12429</v>
      </c>
      <c r="M4827">
        <v>176</v>
      </c>
      <c r="N4827">
        <v>4.7</v>
      </c>
      <c r="O48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27">
        <v>475</v>
      </c>
      <c r="Q4827" t="s">
        <v>48</v>
      </c>
      <c r="R4827" s="2">
        <v>50483</v>
      </c>
      <c r="S4827" s="2">
        <v>50117</v>
      </c>
      <c r="T4827" t="s">
        <v>49</v>
      </c>
      <c r="U4827">
        <v>47</v>
      </c>
      <c r="V4827">
        <v>20</v>
      </c>
      <c r="W48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27" t="s">
        <v>35</v>
      </c>
      <c r="Y4827" t="s">
        <v>61</v>
      </c>
      <c r="Z4827" t="s">
        <v>76</v>
      </c>
      <c r="AA4827" t="s">
        <v>9723</v>
      </c>
      <c r="AB4827" t="s">
        <v>39</v>
      </c>
      <c r="AC4827">
        <v>10</v>
      </c>
      <c r="AD4827" t="s">
        <v>63</v>
      </c>
      <c r="AE4827">
        <v>709</v>
      </c>
      <c r="AF4827" t="s">
        <v>41</v>
      </c>
      <c r="AG4827" t="s">
        <v>82</v>
      </c>
    </row>
    <row r="4828" spans="1:33" x14ac:dyDescent="0.3">
      <c r="A4828" t="s">
        <v>9724</v>
      </c>
      <c r="B4828" t="s">
        <v>80</v>
      </c>
      <c r="C4828" t="s">
        <v>72</v>
      </c>
      <c r="D4828" t="s">
        <v>31</v>
      </c>
      <c r="E4828" t="s">
        <v>59</v>
      </c>
      <c r="F4828">
        <v>3601</v>
      </c>
      <c r="G4828">
        <v>6</v>
      </c>
      <c r="H4828">
        <v>3384.94</v>
      </c>
      <c r="I4828">
        <v>1946</v>
      </c>
      <c r="J4828">
        <v>12</v>
      </c>
      <c r="K4828">
        <f>super_shop_dataset[[#This Row],[Sold_Quantity]]*super_shop_dataset[[#This Row],[Purchase_Cost_in_$]]</f>
        <v>23352</v>
      </c>
      <c r="L4828" t="s">
        <v>12430</v>
      </c>
      <c r="M4828">
        <v>85</v>
      </c>
      <c r="N4828">
        <v>3.3</v>
      </c>
      <c r="O48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28">
        <v>183</v>
      </c>
      <c r="Q4828" t="s">
        <v>33</v>
      </c>
      <c r="R4828" s="2">
        <v>50484</v>
      </c>
      <c r="S4828" s="2">
        <v>50118</v>
      </c>
      <c r="T4828" t="s">
        <v>49</v>
      </c>
      <c r="U4828">
        <v>46</v>
      </c>
      <c r="V4828">
        <v>65</v>
      </c>
      <c r="W48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28" t="s">
        <v>35</v>
      </c>
      <c r="Y4828" t="s">
        <v>61</v>
      </c>
      <c r="Z4828" t="s">
        <v>51</v>
      </c>
      <c r="AA4828" t="s">
        <v>9725</v>
      </c>
      <c r="AB4828" t="s">
        <v>70</v>
      </c>
      <c r="AC4828">
        <v>10</v>
      </c>
      <c r="AD4828" t="s">
        <v>40</v>
      </c>
      <c r="AE4828">
        <v>379</v>
      </c>
      <c r="AF4828" t="s">
        <v>41</v>
      </c>
      <c r="AG4828" t="s">
        <v>55</v>
      </c>
    </row>
    <row r="4829" spans="1:33" x14ac:dyDescent="0.3">
      <c r="A4829" t="s">
        <v>9726</v>
      </c>
      <c r="B4829" t="s">
        <v>29</v>
      </c>
      <c r="C4829" t="s">
        <v>72</v>
      </c>
      <c r="D4829" t="s">
        <v>58</v>
      </c>
      <c r="E4829" t="s">
        <v>59</v>
      </c>
      <c r="F4829">
        <v>4795</v>
      </c>
      <c r="G4829">
        <v>34</v>
      </c>
      <c r="H4829">
        <v>3164.7</v>
      </c>
      <c r="I4829">
        <v>628</v>
      </c>
      <c r="J4829">
        <v>43</v>
      </c>
      <c r="K4829">
        <f>super_shop_dataset[[#This Row],[Sold_Quantity]]*super_shop_dataset[[#This Row],[Purchase_Cost_in_$]]</f>
        <v>27004</v>
      </c>
      <c r="L4829" t="s">
        <v>12431</v>
      </c>
      <c r="M4829">
        <v>104</v>
      </c>
      <c r="N4829">
        <v>3.6</v>
      </c>
      <c r="O48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29">
        <v>311</v>
      </c>
      <c r="Q4829" t="s">
        <v>33</v>
      </c>
      <c r="R4829" s="2">
        <v>50485</v>
      </c>
      <c r="S4829" s="2">
        <v>50119</v>
      </c>
      <c r="T4829" t="s">
        <v>34</v>
      </c>
      <c r="U4829">
        <v>9</v>
      </c>
      <c r="V4829">
        <v>66</v>
      </c>
      <c r="W48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29" t="s">
        <v>35</v>
      </c>
      <c r="Y4829" t="s">
        <v>36</v>
      </c>
      <c r="Z4829" t="s">
        <v>76</v>
      </c>
      <c r="AA4829" t="s">
        <v>9727</v>
      </c>
      <c r="AB4829" t="s">
        <v>53</v>
      </c>
      <c r="AC4829">
        <v>14</v>
      </c>
      <c r="AD4829" t="s">
        <v>63</v>
      </c>
      <c r="AE4829">
        <v>770</v>
      </c>
      <c r="AF4829" t="s">
        <v>78</v>
      </c>
      <c r="AG4829" t="s">
        <v>42</v>
      </c>
    </row>
    <row r="4830" spans="1:33" x14ac:dyDescent="0.3">
      <c r="A4830" t="s">
        <v>9728</v>
      </c>
      <c r="B4830" t="s">
        <v>29</v>
      </c>
      <c r="C4830" t="s">
        <v>46</v>
      </c>
      <c r="D4830" t="s">
        <v>96</v>
      </c>
      <c r="E4830" t="s">
        <v>56</v>
      </c>
      <c r="F4830">
        <v>889</v>
      </c>
      <c r="G4830">
        <v>36</v>
      </c>
      <c r="H4830">
        <v>568.96</v>
      </c>
      <c r="I4830">
        <v>2371</v>
      </c>
      <c r="J4830">
        <v>30</v>
      </c>
      <c r="K4830">
        <f>super_shop_dataset[[#This Row],[Sold_Quantity]]*super_shop_dataset[[#This Row],[Purchase_Cost_in_$]]</f>
        <v>71130</v>
      </c>
      <c r="L4830" t="s">
        <v>15084</v>
      </c>
      <c r="M4830">
        <v>97</v>
      </c>
      <c r="N4830">
        <v>1.4</v>
      </c>
      <c r="O48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30">
        <v>199</v>
      </c>
      <c r="Q4830" t="s">
        <v>33</v>
      </c>
      <c r="R4830" s="2">
        <v>50486</v>
      </c>
      <c r="S4830" s="2">
        <v>50120</v>
      </c>
      <c r="T4830" t="s">
        <v>49</v>
      </c>
      <c r="U4830">
        <v>39</v>
      </c>
      <c r="V4830">
        <v>45</v>
      </c>
      <c r="W48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30" t="s">
        <v>50</v>
      </c>
      <c r="Y4830" t="s">
        <v>36</v>
      </c>
      <c r="Z4830" t="s">
        <v>37</v>
      </c>
      <c r="AA4830" t="s">
        <v>9729</v>
      </c>
      <c r="AB4830" t="s">
        <v>39</v>
      </c>
      <c r="AC4830">
        <v>5</v>
      </c>
      <c r="AD4830" t="s">
        <v>40</v>
      </c>
      <c r="AE4830">
        <v>685</v>
      </c>
      <c r="AF4830" t="s">
        <v>54</v>
      </c>
      <c r="AG4830" t="s">
        <v>42</v>
      </c>
    </row>
    <row r="4831" spans="1:33" x14ac:dyDescent="0.3">
      <c r="A4831" t="s">
        <v>9730</v>
      </c>
      <c r="B4831" t="s">
        <v>65</v>
      </c>
      <c r="C4831" t="s">
        <v>66</v>
      </c>
      <c r="D4831" t="s">
        <v>67</v>
      </c>
      <c r="E4831" t="s">
        <v>56</v>
      </c>
      <c r="F4831">
        <v>2519</v>
      </c>
      <c r="G4831">
        <v>1</v>
      </c>
      <c r="H4831">
        <v>2493.81</v>
      </c>
      <c r="I4831">
        <v>3653</v>
      </c>
      <c r="J4831">
        <v>84</v>
      </c>
      <c r="K4831">
        <f>super_shop_dataset[[#This Row],[Sold_Quantity]]*super_shop_dataset[[#This Row],[Purchase_Cost_in_$]]</f>
        <v>306852</v>
      </c>
      <c r="L4831" t="s">
        <v>15085</v>
      </c>
      <c r="M4831">
        <v>195</v>
      </c>
      <c r="N4831">
        <v>5</v>
      </c>
      <c r="O48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31">
        <v>345</v>
      </c>
      <c r="Q4831" t="s">
        <v>60</v>
      </c>
      <c r="R4831" s="2">
        <v>50487</v>
      </c>
      <c r="S4831" s="2">
        <v>50121</v>
      </c>
      <c r="T4831" t="s">
        <v>89</v>
      </c>
      <c r="U4831">
        <v>33</v>
      </c>
      <c r="V4831">
        <v>21</v>
      </c>
      <c r="W48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31" t="s">
        <v>35</v>
      </c>
      <c r="Y4831" t="s">
        <v>61</v>
      </c>
      <c r="Z4831" t="s">
        <v>76</v>
      </c>
      <c r="AA4831" t="s">
        <v>9731</v>
      </c>
      <c r="AB4831" t="s">
        <v>70</v>
      </c>
      <c r="AC4831">
        <v>4</v>
      </c>
      <c r="AD4831" t="s">
        <v>63</v>
      </c>
      <c r="AE4831">
        <v>912</v>
      </c>
      <c r="AF4831" t="s">
        <v>78</v>
      </c>
      <c r="AG4831" t="s">
        <v>42</v>
      </c>
    </row>
    <row r="4832" spans="1:33" x14ac:dyDescent="0.3">
      <c r="A4832" t="s">
        <v>9732</v>
      </c>
      <c r="B4832" t="s">
        <v>45</v>
      </c>
      <c r="C4832" t="s">
        <v>66</v>
      </c>
      <c r="D4832" t="s">
        <v>31</v>
      </c>
      <c r="E4832" t="s">
        <v>59</v>
      </c>
      <c r="F4832">
        <v>4093</v>
      </c>
      <c r="G4832">
        <v>43</v>
      </c>
      <c r="H4832">
        <v>2333.0100000000002</v>
      </c>
      <c r="I4832">
        <v>2264</v>
      </c>
      <c r="J4832">
        <v>98</v>
      </c>
      <c r="K4832">
        <f>super_shop_dataset[[#This Row],[Sold_Quantity]]*super_shop_dataset[[#This Row],[Purchase_Cost_in_$]]</f>
        <v>221872</v>
      </c>
      <c r="L4832" t="s">
        <v>12432</v>
      </c>
      <c r="M4832">
        <v>70</v>
      </c>
      <c r="N4832">
        <v>1.6</v>
      </c>
      <c r="O48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32">
        <v>271</v>
      </c>
      <c r="Q4832" t="s">
        <v>33</v>
      </c>
      <c r="R4832" s="2">
        <v>50488</v>
      </c>
      <c r="S4832" s="2">
        <v>50122</v>
      </c>
      <c r="T4832" t="s">
        <v>34</v>
      </c>
      <c r="U4832">
        <v>42</v>
      </c>
      <c r="V4832">
        <v>66</v>
      </c>
      <c r="W48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32" t="s">
        <v>35</v>
      </c>
      <c r="Y4832" t="s">
        <v>36</v>
      </c>
      <c r="Z4832" t="s">
        <v>51</v>
      </c>
      <c r="AA4832" t="s">
        <v>9733</v>
      </c>
      <c r="AB4832" t="s">
        <v>70</v>
      </c>
      <c r="AC4832">
        <v>8</v>
      </c>
      <c r="AD4832" t="s">
        <v>63</v>
      </c>
      <c r="AE4832">
        <v>713</v>
      </c>
      <c r="AF4832" t="s">
        <v>41</v>
      </c>
      <c r="AG4832" t="s">
        <v>55</v>
      </c>
    </row>
    <row r="4833" spans="1:33" x14ac:dyDescent="0.3">
      <c r="A4833" t="s">
        <v>9734</v>
      </c>
      <c r="B4833" t="s">
        <v>75</v>
      </c>
      <c r="C4833" t="s">
        <v>66</v>
      </c>
      <c r="D4833" t="s">
        <v>96</v>
      </c>
      <c r="E4833" t="s">
        <v>59</v>
      </c>
      <c r="F4833">
        <v>976</v>
      </c>
      <c r="G4833">
        <v>19</v>
      </c>
      <c r="H4833">
        <v>790.56</v>
      </c>
      <c r="I4833">
        <v>3319</v>
      </c>
      <c r="J4833">
        <v>97</v>
      </c>
      <c r="K4833">
        <f>super_shop_dataset[[#This Row],[Sold_Quantity]]*super_shop_dataset[[#This Row],[Purchase_Cost_in_$]]</f>
        <v>321943</v>
      </c>
      <c r="L4833" t="s">
        <v>15086</v>
      </c>
      <c r="M4833">
        <v>74</v>
      </c>
      <c r="N4833">
        <v>1.1000000000000001</v>
      </c>
      <c r="O48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33">
        <v>311</v>
      </c>
      <c r="Q4833" t="s">
        <v>48</v>
      </c>
      <c r="R4833" s="2">
        <v>50489</v>
      </c>
      <c r="S4833" s="2">
        <v>50123</v>
      </c>
      <c r="T4833" t="s">
        <v>34</v>
      </c>
      <c r="U4833">
        <v>41</v>
      </c>
      <c r="V4833">
        <v>54</v>
      </c>
      <c r="W48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33" t="s">
        <v>35</v>
      </c>
      <c r="Y4833" t="s">
        <v>61</v>
      </c>
      <c r="Z4833" t="s">
        <v>37</v>
      </c>
      <c r="AA4833" t="s">
        <v>9735</v>
      </c>
      <c r="AB4833" t="s">
        <v>53</v>
      </c>
      <c r="AC4833">
        <v>14</v>
      </c>
      <c r="AD4833" t="s">
        <v>40</v>
      </c>
      <c r="AE4833">
        <v>457</v>
      </c>
      <c r="AF4833" t="s">
        <v>78</v>
      </c>
      <c r="AG4833" t="s">
        <v>82</v>
      </c>
    </row>
    <row r="4834" spans="1:33" x14ac:dyDescent="0.3">
      <c r="A4834" t="s">
        <v>9736</v>
      </c>
      <c r="B4834" t="s">
        <v>65</v>
      </c>
      <c r="C4834" t="s">
        <v>84</v>
      </c>
      <c r="D4834" t="s">
        <v>96</v>
      </c>
      <c r="E4834" t="s">
        <v>56</v>
      </c>
      <c r="F4834">
        <v>2463</v>
      </c>
      <c r="G4834">
        <v>9</v>
      </c>
      <c r="H4834">
        <v>2241.33</v>
      </c>
      <c r="I4834">
        <v>2052</v>
      </c>
      <c r="J4834">
        <v>1</v>
      </c>
      <c r="K4834">
        <f>super_shop_dataset[[#This Row],[Sold_Quantity]]*super_shop_dataset[[#This Row],[Purchase_Cost_in_$]]</f>
        <v>2052</v>
      </c>
      <c r="L4834" t="s">
        <v>12433</v>
      </c>
      <c r="M4834">
        <v>101</v>
      </c>
      <c r="N4834">
        <v>3.7</v>
      </c>
      <c r="O48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34">
        <v>108</v>
      </c>
      <c r="Q4834" t="s">
        <v>60</v>
      </c>
      <c r="R4834" s="2">
        <v>50490</v>
      </c>
      <c r="S4834" s="2">
        <v>50124</v>
      </c>
      <c r="T4834" t="s">
        <v>34</v>
      </c>
      <c r="U4834">
        <v>40</v>
      </c>
      <c r="V4834">
        <v>31</v>
      </c>
      <c r="W48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34" t="s">
        <v>50</v>
      </c>
      <c r="Y4834" t="s">
        <v>68</v>
      </c>
      <c r="Z4834" t="s">
        <v>76</v>
      </c>
      <c r="AA4834" t="s">
        <v>9737</v>
      </c>
      <c r="AB4834" t="s">
        <v>39</v>
      </c>
      <c r="AC4834">
        <v>1</v>
      </c>
      <c r="AD4834" t="s">
        <v>40</v>
      </c>
      <c r="AE4834">
        <v>405</v>
      </c>
      <c r="AF4834" t="s">
        <v>41</v>
      </c>
      <c r="AG4834" t="s">
        <v>55</v>
      </c>
    </row>
    <row r="4835" spans="1:33" x14ac:dyDescent="0.3">
      <c r="A4835" t="s">
        <v>9738</v>
      </c>
      <c r="B4835" t="s">
        <v>65</v>
      </c>
      <c r="C4835" t="s">
        <v>30</v>
      </c>
      <c r="D4835" t="s">
        <v>96</v>
      </c>
      <c r="E4835" t="s">
        <v>59</v>
      </c>
      <c r="F4835">
        <v>1898</v>
      </c>
      <c r="G4835">
        <v>45</v>
      </c>
      <c r="H4835">
        <v>1043.9000000000001</v>
      </c>
      <c r="I4835">
        <v>3659</v>
      </c>
      <c r="J4835">
        <v>72</v>
      </c>
      <c r="K4835">
        <f>super_shop_dataset[[#This Row],[Sold_Quantity]]*super_shop_dataset[[#This Row],[Purchase_Cost_in_$]]</f>
        <v>263448</v>
      </c>
      <c r="L4835" t="s">
        <v>15087</v>
      </c>
      <c r="M4835">
        <v>108</v>
      </c>
      <c r="N4835">
        <v>4.3</v>
      </c>
      <c r="O48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35">
        <v>387</v>
      </c>
      <c r="Q4835" t="s">
        <v>60</v>
      </c>
      <c r="R4835" s="2">
        <v>50491</v>
      </c>
      <c r="S4835" s="2">
        <v>50125</v>
      </c>
      <c r="T4835" t="s">
        <v>89</v>
      </c>
      <c r="U4835">
        <v>20</v>
      </c>
      <c r="V4835">
        <v>67</v>
      </c>
      <c r="W48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35" t="s">
        <v>35</v>
      </c>
      <c r="Y4835" t="s">
        <v>68</v>
      </c>
      <c r="Z4835" t="s">
        <v>51</v>
      </c>
      <c r="AA4835" t="s">
        <v>9739</v>
      </c>
      <c r="AB4835" t="s">
        <v>39</v>
      </c>
      <c r="AC4835">
        <v>8</v>
      </c>
      <c r="AD4835" t="s">
        <v>63</v>
      </c>
      <c r="AE4835">
        <v>749</v>
      </c>
      <c r="AF4835" t="s">
        <v>54</v>
      </c>
      <c r="AG4835" t="s">
        <v>82</v>
      </c>
    </row>
    <row r="4836" spans="1:33" x14ac:dyDescent="0.3">
      <c r="A4836" t="s">
        <v>9740</v>
      </c>
      <c r="B4836" t="s">
        <v>75</v>
      </c>
      <c r="C4836" t="s">
        <v>30</v>
      </c>
      <c r="D4836" t="s">
        <v>58</v>
      </c>
      <c r="E4836" t="s">
        <v>32</v>
      </c>
      <c r="F4836">
        <v>549</v>
      </c>
      <c r="G4836">
        <v>19</v>
      </c>
      <c r="H4836">
        <v>444.69</v>
      </c>
      <c r="I4836">
        <v>2089</v>
      </c>
      <c r="J4836">
        <v>76</v>
      </c>
      <c r="K4836">
        <f>super_shop_dataset[[#This Row],[Sold_Quantity]]*super_shop_dataset[[#This Row],[Purchase_Cost_in_$]]</f>
        <v>158764</v>
      </c>
      <c r="L4836" t="s">
        <v>15088</v>
      </c>
      <c r="M4836">
        <v>177</v>
      </c>
      <c r="N4836">
        <v>4.8</v>
      </c>
      <c r="O48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36">
        <v>271</v>
      </c>
      <c r="Q4836" t="s">
        <v>33</v>
      </c>
      <c r="R4836" s="2">
        <v>50492</v>
      </c>
      <c r="S4836" s="2">
        <v>50126</v>
      </c>
      <c r="T4836" t="s">
        <v>34</v>
      </c>
      <c r="U4836">
        <v>35</v>
      </c>
      <c r="V4836">
        <v>50</v>
      </c>
      <c r="W48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36" t="s">
        <v>35</v>
      </c>
      <c r="Y4836" t="s">
        <v>61</v>
      </c>
      <c r="Z4836" t="s">
        <v>76</v>
      </c>
      <c r="AA4836" t="s">
        <v>9741</v>
      </c>
      <c r="AB4836" t="s">
        <v>39</v>
      </c>
      <c r="AC4836">
        <v>4</v>
      </c>
      <c r="AD4836" t="s">
        <v>63</v>
      </c>
      <c r="AE4836">
        <v>376</v>
      </c>
      <c r="AF4836" t="s">
        <v>54</v>
      </c>
      <c r="AG4836" t="s">
        <v>42</v>
      </c>
    </row>
    <row r="4837" spans="1:33" x14ac:dyDescent="0.3">
      <c r="A4837" t="s">
        <v>9742</v>
      </c>
      <c r="B4837" t="s">
        <v>65</v>
      </c>
      <c r="C4837" t="s">
        <v>46</v>
      </c>
      <c r="D4837" t="s">
        <v>47</v>
      </c>
      <c r="E4837" t="s">
        <v>43</v>
      </c>
      <c r="F4837">
        <v>876</v>
      </c>
      <c r="G4837">
        <v>17</v>
      </c>
      <c r="H4837">
        <v>727.08</v>
      </c>
      <c r="I4837">
        <v>1360</v>
      </c>
      <c r="J4837">
        <v>97</v>
      </c>
      <c r="K4837">
        <f>super_shop_dataset[[#This Row],[Sold_Quantity]]*super_shop_dataset[[#This Row],[Purchase_Cost_in_$]]</f>
        <v>131920</v>
      </c>
      <c r="L4837" t="s">
        <v>15089</v>
      </c>
      <c r="M4837">
        <v>22</v>
      </c>
      <c r="N4837">
        <v>1.4</v>
      </c>
      <c r="O48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37">
        <v>159</v>
      </c>
      <c r="Q4837" t="s">
        <v>33</v>
      </c>
      <c r="R4837" s="2">
        <v>50493</v>
      </c>
      <c r="S4837" s="2">
        <v>50127</v>
      </c>
      <c r="T4837" t="s">
        <v>34</v>
      </c>
      <c r="U4837">
        <v>1</v>
      </c>
      <c r="V4837">
        <v>19</v>
      </c>
      <c r="W48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37" t="s">
        <v>35</v>
      </c>
      <c r="Y4837" t="s">
        <v>68</v>
      </c>
      <c r="Z4837" t="s">
        <v>37</v>
      </c>
      <c r="AA4837" t="s">
        <v>9743</v>
      </c>
      <c r="AB4837" t="s">
        <v>39</v>
      </c>
      <c r="AC4837">
        <v>13</v>
      </c>
      <c r="AD4837" t="s">
        <v>63</v>
      </c>
      <c r="AE4837">
        <v>109</v>
      </c>
      <c r="AF4837" t="s">
        <v>78</v>
      </c>
      <c r="AG4837" t="s">
        <v>82</v>
      </c>
    </row>
    <row r="4838" spans="1:33" x14ac:dyDescent="0.3">
      <c r="A4838" t="s">
        <v>9744</v>
      </c>
      <c r="B4838" t="s">
        <v>45</v>
      </c>
      <c r="C4838" t="s">
        <v>66</v>
      </c>
      <c r="D4838" t="s">
        <v>47</v>
      </c>
      <c r="E4838" t="s">
        <v>43</v>
      </c>
      <c r="F4838">
        <v>2941</v>
      </c>
      <c r="G4838">
        <v>7</v>
      </c>
      <c r="H4838">
        <v>2735.13</v>
      </c>
      <c r="I4838">
        <v>1099</v>
      </c>
      <c r="J4838">
        <v>76</v>
      </c>
      <c r="K4838">
        <f>super_shop_dataset[[#This Row],[Sold_Quantity]]*super_shop_dataset[[#This Row],[Purchase_Cost_in_$]]</f>
        <v>83524</v>
      </c>
      <c r="L4838" t="s">
        <v>12434</v>
      </c>
      <c r="M4838">
        <v>8</v>
      </c>
      <c r="N4838">
        <v>3.9</v>
      </c>
      <c r="O48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38">
        <v>12</v>
      </c>
      <c r="Q4838" t="s">
        <v>33</v>
      </c>
      <c r="R4838" s="2">
        <v>50494</v>
      </c>
      <c r="S4838" s="2">
        <v>50128</v>
      </c>
      <c r="T4838" t="s">
        <v>49</v>
      </c>
      <c r="U4838">
        <v>17</v>
      </c>
      <c r="V4838">
        <v>64</v>
      </c>
      <c r="W48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38" t="s">
        <v>50</v>
      </c>
      <c r="Y4838" t="s">
        <v>61</v>
      </c>
      <c r="Z4838" t="s">
        <v>51</v>
      </c>
      <c r="AA4838" t="s">
        <v>9745</v>
      </c>
      <c r="AB4838" t="s">
        <v>39</v>
      </c>
      <c r="AC4838">
        <v>5</v>
      </c>
      <c r="AD4838" t="s">
        <v>63</v>
      </c>
      <c r="AE4838">
        <v>245</v>
      </c>
      <c r="AF4838" t="s">
        <v>54</v>
      </c>
      <c r="AG4838" t="s">
        <v>55</v>
      </c>
    </row>
    <row r="4839" spans="1:33" x14ac:dyDescent="0.3">
      <c r="A4839" t="s">
        <v>9746</v>
      </c>
      <c r="B4839" t="s">
        <v>80</v>
      </c>
      <c r="C4839" t="s">
        <v>72</v>
      </c>
      <c r="D4839" t="s">
        <v>96</v>
      </c>
      <c r="E4839" t="s">
        <v>32</v>
      </c>
      <c r="F4839">
        <v>4500</v>
      </c>
      <c r="G4839">
        <v>8</v>
      </c>
      <c r="H4839">
        <v>4140</v>
      </c>
      <c r="I4839">
        <v>2835</v>
      </c>
      <c r="J4839">
        <v>77</v>
      </c>
      <c r="K4839">
        <f>super_shop_dataset[[#This Row],[Sold_Quantity]]*super_shop_dataset[[#This Row],[Purchase_Cost_in_$]]</f>
        <v>218295</v>
      </c>
      <c r="L4839" t="s">
        <v>11891</v>
      </c>
      <c r="M4839">
        <v>79</v>
      </c>
      <c r="N4839">
        <v>2.7</v>
      </c>
      <c r="O48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39">
        <v>418</v>
      </c>
      <c r="Q4839" t="s">
        <v>33</v>
      </c>
      <c r="R4839" s="2">
        <v>50495</v>
      </c>
      <c r="S4839" s="2">
        <v>50129</v>
      </c>
      <c r="T4839" t="s">
        <v>34</v>
      </c>
      <c r="U4839">
        <v>48</v>
      </c>
      <c r="V4839">
        <v>24</v>
      </c>
      <c r="W48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39" t="s">
        <v>35</v>
      </c>
      <c r="Y4839" t="s">
        <v>61</v>
      </c>
      <c r="Z4839" t="s">
        <v>76</v>
      </c>
      <c r="AA4839" t="s">
        <v>9747</v>
      </c>
      <c r="AB4839" t="s">
        <v>39</v>
      </c>
      <c r="AC4839">
        <v>7</v>
      </c>
      <c r="AD4839" t="s">
        <v>63</v>
      </c>
      <c r="AE4839">
        <v>801</v>
      </c>
      <c r="AF4839" t="s">
        <v>78</v>
      </c>
      <c r="AG4839" t="s">
        <v>82</v>
      </c>
    </row>
    <row r="4840" spans="1:33" x14ac:dyDescent="0.3">
      <c r="A4840" t="s">
        <v>9748</v>
      </c>
      <c r="B4840" t="s">
        <v>75</v>
      </c>
      <c r="C4840" t="s">
        <v>46</v>
      </c>
      <c r="D4840" t="s">
        <v>31</v>
      </c>
      <c r="E4840" t="s">
        <v>43</v>
      </c>
      <c r="F4840">
        <v>1419</v>
      </c>
      <c r="G4840">
        <v>47</v>
      </c>
      <c r="H4840">
        <v>752.07</v>
      </c>
      <c r="I4840">
        <v>3315</v>
      </c>
      <c r="J4840">
        <v>29</v>
      </c>
      <c r="K4840">
        <f>super_shop_dataset[[#This Row],[Sold_Quantity]]*super_shop_dataset[[#This Row],[Purchase_Cost_in_$]]</f>
        <v>96135</v>
      </c>
      <c r="L4840" t="s">
        <v>15090</v>
      </c>
      <c r="M4840">
        <v>192</v>
      </c>
      <c r="N4840">
        <v>4.7</v>
      </c>
      <c r="O48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40">
        <v>69</v>
      </c>
      <c r="Q4840" t="s">
        <v>48</v>
      </c>
      <c r="R4840" s="2">
        <v>50496</v>
      </c>
      <c r="S4840" s="2">
        <v>50130</v>
      </c>
      <c r="T4840" t="s">
        <v>89</v>
      </c>
      <c r="U4840">
        <v>9</v>
      </c>
      <c r="V4840">
        <v>44</v>
      </c>
      <c r="W48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40" t="s">
        <v>35</v>
      </c>
      <c r="Y4840" t="s">
        <v>61</v>
      </c>
      <c r="Z4840" t="s">
        <v>37</v>
      </c>
      <c r="AA4840" t="s">
        <v>9749</v>
      </c>
      <c r="AB4840" t="s">
        <v>53</v>
      </c>
      <c r="AC4840">
        <v>8</v>
      </c>
      <c r="AD4840" t="s">
        <v>40</v>
      </c>
      <c r="AE4840">
        <v>119</v>
      </c>
      <c r="AF4840" t="s">
        <v>41</v>
      </c>
      <c r="AG4840" t="s">
        <v>42</v>
      </c>
    </row>
    <row r="4841" spans="1:33" x14ac:dyDescent="0.3">
      <c r="A4841" t="s">
        <v>9750</v>
      </c>
      <c r="B4841" t="s">
        <v>45</v>
      </c>
      <c r="C4841" t="s">
        <v>46</v>
      </c>
      <c r="D4841" t="s">
        <v>96</v>
      </c>
      <c r="E4841" t="s">
        <v>59</v>
      </c>
      <c r="F4841">
        <v>742</v>
      </c>
      <c r="G4841">
        <v>8</v>
      </c>
      <c r="H4841">
        <v>682.64</v>
      </c>
      <c r="I4841">
        <v>2024</v>
      </c>
      <c r="J4841">
        <v>82</v>
      </c>
      <c r="K4841">
        <f>super_shop_dataset[[#This Row],[Sold_Quantity]]*super_shop_dataset[[#This Row],[Purchase_Cost_in_$]]</f>
        <v>165968</v>
      </c>
      <c r="L4841" t="s">
        <v>15091</v>
      </c>
      <c r="M4841">
        <v>47</v>
      </c>
      <c r="N4841">
        <v>1.7</v>
      </c>
      <c r="O48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41">
        <v>239</v>
      </c>
      <c r="Q4841" t="s">
        <v>60</v>
      </c>
      <c r="R4841" s="2">
        <v>50497</v>
      </c>
      <c r="S4841" s="2">
        <v>50131</v>
      </c>
      <c r="T4841" t="s">
        <v>34</v>
      </c>
      <c r="U4841">
        <v>9</v>
      </c>
      <c r="V4841">
        <v>33</v>
      </c>
      <c r="W48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41" t="s">
        <v>35</v>
      </c>
      <c r="Y4841" t="s">
        <v>68</v>
      </c>
      <c r="Z4841" t="s">
        <v>37</v>
      </c>
      <c r="AA4841" t="s">
        <v>9751</v>
      </c>
      <c r="AB4841" t="s">
        <v>39</v>
      </c>
      <c r="AC4841">
        <v>5</v>
      </c>
      <c r="AD4841" t="s">
        <v>63</v>
      </c>
      <c r="AE4841">
        <v>854</v>
      </c>
      <c r="AF4841" t="s">
        <v>78</v>
      </c>
      <c r="AG4841" t="s">
        <v>42</v>
      </c>
    </row>
    <row r="4842" spans="1:33" x14ac:dyDescent="0.3">
      <c r="A4842" t="s">
        <v>9752</v>
      </c>
      <c r="B4842" t="s">
        <v>65</v>
      </c>
      <c r="C4842" t="s">
        <v>84</v>
      </c>
      <c r="D4842" t="s">
        <v>31</v>
      </c>
      <c r="E4842" t="s">
        <v>59</v>
      </c>
      <c r="F4842">
        <v>1676</v>
      </c>
      <c r="G4842">
        <v>20</v>
      </c>
      <c r="H4842">
        <v>1340.8</v>
      </c>
      <c r="I4842">
        <v>2798</v>
      </c>
      <c r="J4842">
        <v>26</v>
      </c>
      <c r="K4842">
        <f>super_shop_dataset[[#This Row],[Sold_Quantity]]*super_shop_dataset[[#This Row],[Purchase_Cost_in_$]]</f>
        <v>72748</v>
      </c>
      <c r="L4842" t="s">
        <v>15092</v>
      </c>
      <c r="M4842">
        <v>60</v>
      </c>
      <c r="N4842">
        <v>4.8</v>
      </c>
      <c r="O48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42">
        <v>10</v>
      </c>
      <c r="Q4842" t="s">
        <v>33</v>
      </c>
      <c r="R4842" s="2">
        <v>50498</v>
      </c>
      <c r="S4842" s="2">
        <v>50132</v>
      </c>
      <c r="T4842" t="s">
        <v>34</v>
      </c>
      <c r="U4842">
        <v>49</v>
      </c>
      <c r="V4842">
        <v>19</v>
      </c>
      <c r="W48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42" t="s">
        <v>50</v>
      </c>
      <c r="Y4842" t="s">
        <v>36</v>
      </c>
      <c r="Z4842" t="s">
        <v>76</v>
      </c>
      <c r="AA4842" t="s">
        <v>9753</v>
      </c>
      <c r="AB4842" t="s">
        <v>39</v>
      </c>
      <c r="AC4842">
        <v>8</v>
      </c>
      <c r="AD4842" t="s">
        <v>40</v>
      </c>
      <c r="AE4842">
        <v>850</v>
      </c>
      <c r="AF4842" t="s">
        <v>41</v>
      </c>
      <c r="AG4842" t="s">
        <v>42</v>
      </c>
    </row>
    <row r="4843" spans="1:33" x14ac:dyDescent="0.3">
      <c r="A4843" t="s">
        <v>9754</v>
      </c>
      <c r="B4843" t="s">
        <v>80</v>
      </c>
      <c r="C4843" t="s">
        <v>46</v>
      </c>
      <c r="D4843" t="s">
        <v>58</v>
      </c>
      <c r="E4843" t="s">
        <v>43</v>
      </c>
      <c r="F4843">
        <v>3839</v>
      </c>
      <c r="G4843">
        <v>3</v>
      </c>
      <c r="H4843">
        <v>3723.83</v>
      </c>
      <c r="I4843">
        <v>3779</v>
      </c>
      <c r="J4843">
        <v>3</v>
      </c>
      <c r="K4843">
        <f>super_shop_dataset[[#This Row],[Sold_Quantity]]*super_shop_dataset[[#This Row],[Purchase_Cost_in_$]]</f>
        <v>11337</v>
      </c>
      <c r="L4843" t="s">
        <v>15093</v>
      </c>
      <c r="M4843">
        <v>3</v>
      </c>
      <c r="N4843">
        <v>2.6</v>
      </c>
      <c r="O48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43">
        <v>417</v>
      </c>
      <c r="Q4843" t="s">
        <v>48</v>
      </c>
      <c r="R4843" s="2">
        <v>50499</v>
      </c>
      <c r="S4843" s="2">
        <v>50133</v>
      </c>
      <c r="T4843" t="s">
        <v>89</v>
      </c>
      <c r="U4843">
        <v>44</v>
      </c>
      <c r="V4843">
        <v>41</v>
      </c>
      <c r="W48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43" t="s">
        <v>50</v>
      </c>
      <c r="Y4843" t="s">
        <v>68</v>
      </c>
      <c r="Z4843" t="s">
        <v>51</v>
      </c>
      <c r="AA4843" t="s">
        <v>9755</v>
      </c>
      <c r="AB4843" t="s">
        <v>70</v>
      </c>
      <c r="AC4843">
        <v>6</v>
      </c>
      <c r="AD4843" t="s">
        <v>40</v>
      </c>
      <c r="AE4843">
        <v>383</v>
      </c>
      <c r="AF4843" t="s">
        <v>54</v>
      </c>
      <c r="AG4843" t="s">
        <v>55</v>
      </c>
    </row>
    <row r="4844" spans="1:33" x14ac:dyDescent="0.3">
      <c r="A4844" t="s">
        <v>9756</v>
      </c>
      <c r="B4844" t="s">
        <v>29</v>
      </c>
      <c r="C4844" t="s">
        <v>30</v>
      </c>
      <c r="D4844" t="s">
        <v>31</v>
      </c>
      <c r="E4844" t="s">
        <v>43</v>
      </c>
      <c r="F4844">
        <v>746</v>
      </c>
      <c r="G4844">
        <v>19</v>
      </c>
      <c r="H4844">
        <v>604.26</v>
      </c>
      <c r="I4844">
        <v>1647</v>
      </c>
      <c r="J4844">
        <v>66</v>
      </c>
      <c r="K4844">
        <f>super_shop_dataset[[#This Row],[Sold_Quantity]]*super_shop_dataset[[#This Row],[Purchase_Cost_in_$]]</f>
        <v>108702</v>
      </c>
      <c r="L4844" t="s">
        <v>15094</v>
      </c>
      <c r="M4844">
        <v>88</v>
      </c>
      <c r="N4844">
        <v>1.7</v>
      </c>
      <c r="O48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44">
        <v>412</v>
      </c>
      <c r="Q4844" t="s">
        <v>60</v>
      </c>
      <c r="R4844" s="2">
        <v>50500</v>
      </c>
      <c r="S4844" s="2">
        <v>50134</v>
      </c>
      <c r="T4844" t="s">
        <v>34</v>
      </c>
      <c r="U4844">
        <v>26</v>
      </c>
      <c r="V4844">
        <v>41</v>
      </c>
      <c r="W48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44" t="s">
        <v>35</v>
      </c>
      <c r="Y4844" t="s">
        <v>61</v>
      </c>
      <c r="Z4844" t="s">
        <v>37</v>
      </c>
      <c r="AA4844" t="s">
        <v>9757</v>
      </c>
      <c r="AB4844" t="s">
        <v>53</v>
      </c>
      <c r="AC4844">
        <v>8</v>
      </c>
      <c r="AD4844" t="s">
        <v>63</v>
      </c>
      <c r="AE4844">
        <v>748</v>
      </c>
      <c r="AF4844" t="s">
        <v>41</v>
      </c>
      <c r="AG4844" t="s">
        <v>42</v>
      </c>
    </row>
    <row r="4845" spans="1:33" x14ac:dyDescent="0.3">
      <c r="A4845" t="s">
        <v>9758</v>
      </c>
      <c r="B4845" t="s">
        <v>80</v>
      </c>
      <c r="C4845" t="s">
        <v>84</v>
      </c>
      <c r="D4845" t="s">
        <v>96</v>
      </c>
      <c r="E4845" t="s">
        <v>32</v>
      </c>
      <c r="F4845">
        <v>1579</v>
      </c>
      <c r="G4845">
        <v>41</v>
      </c>
      <c r="H4845">
        <v>931.61</v>
      </c>
      <c r="I4845">
        <v>215</v>
      </c>
      <c r="J4845">
        <v>77</v>
      </c>
      <c r="K4845">
        <f>super_shop_dataset[[#This Row],[Sold_Quantity]]*super_shop_dataset[[#This Row],[Purchase_Cost_in_$]]</f>
        <v>16555</v>
      </c>
      <c r="L4845" t="s">
        <v>12435</v>
      </c>
      <c r="M4845">
        <v>46</v>
      </c>
      <c r="N4845">
        <v>1.2</v>
      </c>
      <c r="O48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45">
        <v>41</v>
      </c>
      <c r="Q4845" t="s">
        <v>60</v>
      </c>
      <c r="R4845" s="2">
        <v>50501</v>
      </c>
      <c r="S4845" s="2">
        <v>50135</v>
      </c>
      <c r="T4845" t="s">
        <v>89</v>
      </c>
      <c r="U4845">
        <v>10</v>
      </c>
      <c r="V4845">
        <v>65</v>
      </c>
      <c r="W48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45" t="s">
        <v>50</v>
      </c>
      <c r="Y4845" t="s">
        <v>68</v>
      </c>
      <c r="Z4845" t="s">
        <v>51</v>
      </c>
      <c r="AA4845" t="s">
        <v>9759</v>
      </c>
      <c r="AB4845" t="s">
        <v>70</v>
      </c>
      <c r="AC4845">
        <v>13</v>
      </c>
      <c r="AD4845" t="s">
        <v>40</v>
      </c>
      <c r="AE4845">
        <v>784</v>
      </c>
      <c r="AF4845" t="s">
        <v>41</v>
      </c>
      <c r="AG4845" t="s">
        <v>82</v>
      </c>
    </row>
    <row r="4846" spans="1:33" x14ac:dyDescent="0.3">
      <c r="A4846" t="s">
        <v>9760</v>
      </c>
      <c r="B4846" t="s">
        <v>80</v>
      </c>
      <c r="C4846" t="s">
        <v>72</v>
      </c>
      <c r="D4846" t="s">
        <v>96</v>
      </c>
      <c r="E4846" t="s">
        <v>43</v>
      </c>
      <c r="F4846">
        <v>1871</v>
      </c>
      <c r="G4846">
        <v>10</v>
      </c>
      <c r="H4846">
        <v>1683.9</v>
      </c>
      <c r="I4846">
        <v>1636</v>
      </c>
      <c r="J4846">
        <v>0</v>
      </c>
      <c r="K4846">
        <f>super_shop_dataset[[#This Row],[Sold_Quantity]]*super_shop_dataset[[#This Row],[Purchase_Cost_in_$]]</f>
        <v>0</v>
      </c>
      <c r="L4846" t="s">
        <v>12436</v>
      </c>
      <c r="M4846">
        <v>173</v>
      </c>
      <c r="N4846">
        <v>1.8</v>
      </c>
      <c r="O48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46">
        <v>34</v>
      </c>
      <c r="Q4846" t="s">
        <v>48</v>
      </c>
      <c r="R4846" s="2">
        <v>50502</v>
      </c>
      <c r="S4846" s="2">
        <v>50136</v>
      </c>
      <c r="T4846" t="s">
        <v>49</v>
      </c>
      <c r="U4846">
        <v>16</v>
      </c>
      <c r="V4846">
        <v>33</v>
      </c>
      <c r="W48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46" t="s">
        <v>35</v>
      </c>
      <c r="Y4846" t="s">
        <v>68</v>
      </c>
      <c r="Z4846" t="s">
        <v>76</v>
      </c>
      <c r="AA4846" t="s">
        <v>9761</v>
      </c>
      <c r="AB4846" t="s">
        <v>53</v>
      </c>
      <c r="AC4846">
        <v>1</v>
      </c>
      <c r="AD4846" t="s">
        <v>40</v>
      </c>
      <c r="AE4846">
        <v>804</v>
      </c>
      <c r="AF4846" t="s">
        <v>78</v>
      </c>
      <c r="AG4846" t="s">
        <v>55</v>
      </c>
    </row>
    <row r="4847" spans="1:33" x14ac:dyDescent="0.3">
      <c r="A4847" t="s">
        <v>9762</v>
      </c>
      <c r="B4847" t="s">
        <v>29</v>
      </c>
      <c r="C4847" t="s">
        <v>84</v>
      </c>
      <c r="D4847" t="s">
        <v>67</v>
      </c>
      <c r="E4847" t="s">
        <v>56</v>
      </c>
      <c r="F4847">
        <v>4843</v>
      </c>
      <c r="G4847">
        <v>15</v>
      </c>
      <c r="H4847">
        <v>4116.55</v>
      </c>
      <c r="I4847">
        <v>2637</v>
      </c>
      <c r="J4847">
        <v>17</v>
      </c>
      <c r="K4847">
        <f>super_shop_dataset[[#This Row],[Sold_Quantity]]*super_shop_dataset[[#This Row],[Purchase_Cost_in_$]]</f>
        <v>44829</v>
      </c>
      <c r="L4847" t="s">
        <v>12437</v>
      </c>
      <c r="M4847">
        <v>140</v>
      </c>
      <c r="N4847">
        <v>2.4</v>
      </c>
      <c r="O48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47">
        <v>30</v>
      </c>
      <c r="Q4847" t="s">
        <v>48</v>
      </c>
      <c r="R4847" s="2">
        <v>50503</v>
      </c>
      <c r="S4847" s="2">
        <v>50137</v>
      </c>
      <c r="T4847" t="s">
        <v>89</v>
      </c>
      <c r="U4847">
        <v>46</v>
      </c>
      <c r="V4847">
        <v>35</v>
      </c>
      <c r="W48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47" t="s">
        <v>50</v>
      </c>
      <c r="Y4847" t="s">
        <v>36</v>
      </c>
      <c r="Z4847" t="s">
        <v>51</v>
      </c>
      <c r="AA4847" t="s">
        <v>9763</v>
      </c>
      <c r="AB4847" t="s">
        <v>53</v>
      </c>
      <c r="AC4847">
        <v>8</v>
      </c>
      <c r="AD4847" t="s">
        <v>63</v>
      </c>
      <c r="AE4847">
        <v>615</v>
      </c>
      <c r="AF4847" t="s">
        <v>54</v>
      </c>
      <c r="AG4847" t="s">
        <v>55</v>
      </c>
    </row>
    <row r="4848" spans="1:33" x14ac:dyDescent="0.3">
      <c r="A4848" t="s">
        <v>9764</v>
      </c>
      <c r="B4848" t="s">
        <v>45</v>
      </c>
      <c r="C4848" t="s">
        <v>46</v>
      </c>
      <c r="D4848" t="s">
        <v>67</v>
      </c>
      <c r="E4848" t="s">
        <v>59</v>
      </c>
      <c r="F4848">
        <v>1021</v>
      </c>
      <c r="G4848">
        <v>25</v>
      </c>
      <c r="H4848">
        <v>765.75</v>
      </c>
      <c r="I4848">
        <v>2675</v>
      </c>
      <c r="J4848">
        <v>59</v>
      </c>
      <c r="K4848">
        <f>super_shop_dataset[[#This Row],[Sold_Quantity]]*super_shop_dataset[[#This Row],[Purchase_Cost_in_$]]</f>
        <v>157825</v>
      </c>
      <c r="L4848" t="s">
        <v>15095</v>
      </c>
      <c r="M4848">
        <v>116</v>
      </c>
      <c r="N4848">
        <v>2.5</v>
      </c>
      <c r="O48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48">
        <v>475</v>
      </c>
      <c r="Q4848" t="s">
        <v>60</v>
      </c>
      <c r="R4848" s="2">
        <v>50504</v>
      </c>
      <c r="S4848" s="2">
        <v>50138</v>
      </c>
      <c r="T4848" t="s">
        <v>89</v>
      </c>
      <c r="U4848">
        <v>34</v>
      </c>
      <c r="V4848">
        <v>52</v>
      </c>
      <c r="W48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48" t="s">
        <v>50</v>
      </c>
      <c r="Y4848" t="s">
        <v>68</v>
      </c>
      <c r="Z4848" t="s">
        <v>76</v>
      </c>
      <c r="AA4848" t="s">
        <v>9765</v>
      </c>
      <c r="AB4848" t="s">
        <v>39</v>
      </c>
      <c r="AC4848">
        <v>3</v>
      </c>
      <c r="AD4848" t="s">
        <v>40</v>
      </c>
      <c r="AE4848">
        <v>238</v>
      </c>
      <c r="AF4848" t="s">
        <v>78</v>
      </c>
      <c r="AG4848" t="s">
        <v>42</v>
      </c>
    </row>
    <row r="4849" spans="1:33" x14ac:dyDescent="0.3">
      <c r="A4849" t="s">
        <v>9766</v>
      </c>
      <c r="B4849" t="s">
        <v>45</v>
      </c>
      <c r="C4849" t="s">
        <v>66</v>
      </c>
      <c r="D4849" t="s">
        <v>47</v>
      </c>
      <c r="E4849" t="s">
        <v>43</v>
      </c>
      <c r="F4849">
        <v>3946</v>
      </c>
      <c r="G4849">
        <v>48</v>
      </c>
      <c r="H4849">
        <v>2051.92</v>
      </c>
      <c r="I4849">
        <v>2917</v>
      </c>
      <c r="J4849">
        <v>55</v>
      </c>
      <c r="K4849">
        <f>super_shop_dataset[[#This Row],[Sold_Quantity]]*super_shop_dataset[[#This Row],[Purchase_Cost_in_$]]</f>
        <v>160435</v>
      </c>
      <c r="L4849" t="s">
        <v>15096</v>
      </c>
      <c r="M4849">
        <v>82</v>
      </c>
      <c r="N4849">
        <v>2.4</v>
      </c>
      <c r="O48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49">
        <v>197</v>
      </c>
      <c r="Q4849" t="s">
        <v>48</v>
      </c>
      <c r="R4849" s="2">
        <v>50505</v>
      </c>
      <c r="S4849" s="2">
        <v>50139</v>
      </c>
      <c r="T4849" t="s">
        <v>89</v>
      </c>
      <c r="U4849">
        <v>25</v>
      </c>
      <c r="V4849">
        <v>61</v>
      </c>
      <c r="W48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49" t="s">
        <v>50</v>
      </c>
      <c r="Y4849" t="s">
        <v>68</v>
      </c>
      <c r="Z4849" t="s">
        <v>51</v>
      </c>
      <c r="AA4849" t="s">
        <v>9767</v>
      </c>
      <c r="AB4849" t="s">
        <v>53</v>
      </c>
      <c r="AC4849">
        <v>12</v>
      </c>
      <c r="AD4849" t="s">
        <v>40</v>
      </c>
      <c r="AE4849">
        <v>445</v>
      </c>
      <c r="AF4849" t="s">
        <v>78</v>
      </c>
      <c r="AG4849" t="s">
        <v>42</v>
      </c>
    </row>
    <row r="4850" spans="1:33" x14ac:dyDescent="0.3">
      <c r="A4850" t="s">
        <v>9768</v>
      </c>
      <c r="B4850" t="s">
        <v>80</v>
      </c>
      <c r="C4850" t="s">
        <v>84</v>
      </c>
      <c r="D4850" t="s">
        <v>31</v>
      </c>
      <c r="E4850" t="s">
        <v>56</v>
      </c>
      <c r="F4850">
        <v>2978</v>
      </c>
      <c r="G4850">
        <v>16</v>
      </c>
      <c r="H4850">
        <v>2501.52</v>
      </c>
      <c r="I4850">
        <v>3216</v>
      </c>
      <c r="J4850">
        <v>62</v>
      </c>
      <c r="K4850">
        <f>super_shop_dataset[[#This Row],[Sold_Quantity]]*super_shop_dataset[[#This Row],[Purchase_Cost_in_$]]</f>
        <v>199392</v>
      </c>
      <c r="L4850" t="s">
        <v>15097</v>
      </c>
      <c r="M4850">
        <v>9</v>
      </c>
      <c r="N4850">
        <v>3.5</v>
      </c>
      <c r="O48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50">
        <v>183</v>
      </c>
      <c r="Q4850" t="s">
        <v>33</v>
      </c>
      <c r="R4850" s="2">
        <v>50506</v>
      </c>
      <c r="S4850" s="2">
        <v>50140</v>
      </c>
      <c r="T4850" t="s">
        <v>89</v>
      </c>
      <c r="U4850">
        <v>27</v>
      </c>
      <c r="V4850">
        <v>33</v>
      </c>
      <c r="W48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50" t="s">
        <v>35</v>
      </c>
      <c r="Y4850" t="s">
        <v>61</v>
      </c>
      <c r="Z4850" t="s">
        <v>51</v>
      </c>
      <c r="AA4850" t="s">
        <v>9769</v>
      </c>
      <c r="AB4850" t="s">
        <v>70</v>
      </c>
      <c r="AC4850">
        <v>5</v>
      </c>
      <c r="AD4850" t="s">
        <v>40</v>
      </c>
      <c r="AE4850">
        <v>206</v>
      </c>
      <c r="AF4850" t="s">
        <v>78</v>
      </c>
      <c r="AG4850" t="s">
        <v>82</v>
      </c>
    </row>
    <row r="4851" spans="1:33" x14ac:dyDescent="0.3">
      <c r="A4851" t="s">
        <v>9770</v>
      </c>
      <c r="B4851" t="s">
        <v>75</v>
      </c>
      <c r="C4851" t="s">
        <v>30</v>
      </c>
      <c r="D4851" t="s">
        <v>47</v>
      </c>
      <c r="E4851" t="s">
        <v>59</v>
      </c>
      <c r="F4851">
        <v>4515</v>
      </c>
      <c r="G4851">
        <v>42</v>
      </c>
      <c r="H4851">
        <v>2618.6999999999998</v>
      </c>
      <c r="I4851">
        <v>2986</v>
      </c>
      <c r="J4851">
        <v>99</v>
      </c>
      <c r="K4851">
        <f>super_shop_dataset[[#This Row],[Sold_Quantity]]*super_shop_dataset[[#This Row],[Purchase_Cost_in_$]]</f>
        <v>295614</v>
      </c>
      <c r="L4851" t="s">
        <v>15098</v>
      </c>
      <c r="M4851">
        <v>55</v>
      </c>
      <c r="N4851">
        <v>3.2</v>
      </c>
      <c r="O48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51">
        <v>44</v>
      </c>
      <c r="Q4851" t="s">
        <v>60</v>
      </c>
      <c r="R4851" s="2">
        <v>50507</v>
      </c>
      <c r="S4851" s="2">
        <v>50141</v>
      </c>
      <c r="T4851" t="s">
        <v>34</v>
      </c>
      <c r="U4851">
        <v>4</v>
      </c>
      <c r="V4851">
        <v>47</v>
      </c>
      <c r="W48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51" t="s">
        <v>50</v>
      </c>
      <c r="Y4851" t="s">
        <v>36</v>
      </c>
      <c r="Z4851" t="s">
        <v>76</v>
      </c>
      <c r="AA4851" t="s">
        <v>9771</v>
      </c>
      <c r="AB4851" t="s">
        <v>39</v>
      </c>
      <c r="AC4851">
        <v>5</v>
      </c>
      <c r="AD4851" t="s">
        <v>63</v>
      </c>
      <c r="AE4851">
        <v>946</v>
      </c>
      <c r="AF4851" t="s">
        <v>41</v>
      </c>
      <c r="AG4851" t="s">
        <v>42</v>
      </c>
    </row>
    <row r="4852" spans="1:33" x14ac:dyDescent="0.3">
      <c r="A4852" t="s">
        <v>9772</v>
      </c>
      <c r="B4852" t="s">
        <v>75</v>
      </c>
      <c r="C4852" t="s">
        <v>46</v>
      </c>
      <c r="D4852" t="s">
        <v>96</v>
      </c>
      <c r="E4852" t="s">
        <v>59</v>
      </c>
      <c r="F4852">
        <v>1549</v>
      </c>
      <c r="G4852">
        <v>49</v>
      </c>
      <c r="H4852">
        <v>789.99</v>
      </c>
      <c r="I4852">
        <v>2424</v>
      </c>
      <c r="J4852">
        <v>28</v>
      </c>
      <c r="K4852">
        <f>super_shop_dataset[[#This Row],[Sold_Quantity]]*super_shop_dataset[[#This Row],[Purchase_Cost_in_$]]</f>
        <v>67872</v>
      </c>
      <c r="L4852" t="s">
        <v>15099</v>
      </c>
      <c r="M4852">
        <v>150</v>
      </c>
      <c r="N4852">
        <v>1.1000000000000001</v>
      </c>
      <c r="O48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52">
        <v>29</v>
      </c>
      <c r="Q4852" t="s">
        <v>60</v>
      </c>
      <c r="R4852" s="2">
        <v>50508</v>
      </c>
      <c r="S4852" s="2">
        <v>50142</v>
      </c>
      <c r="T4852" t="s">
        <v>34</v>
      </c>
      <c r="U4852">
        <v>44</v>
      </c>
      <c r="V4852">
        <v>22</v>
      </c>
      <c r="W48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52" t="s">
        <v>35</v>
      </c>
      <c r="Y4852" t="s">
        <v>68</v>
      </c>
      <c r="Z4852" t="s">
        <v>37</v>
      </c>
      <c r="AA4852" t="s">
        <v>9773</v>
      </c>
      <c r="AB4852" t="s">
        <v>39</v>
      </c>
      <c r="AC4852">
        <v>1</v>
      </c>
      <c r="AD4852" t="s">
        <v>63</v>
      </c>
      <c r="AE4852">
        <v>857</v>
      </c>
      <c r="AF4852" t="s">
        <v>78</v>
      </c>
      <c r="AG4852" t="s">
        <v>42</v>
      </c>
    </row>
    <row r="4853" spans="1:33" x14ac:dyDescent="0.3">
      <c r="A4853" t="s">
        <v>9774</v>
      </c>
      <c r="B4853" t="s">
        <v>75</v>
      </c>
      <c r="C4853" t="s">
        <v>30</v>
      </c>
      <c r="D4853" t="s">
        <v>58</v>
      </c>
      <c r="E4853" t="s">
        <v>43</v>
      </c>
      <c r="F4853">
        <v>3447</v>
      </c>
      <c r="G4853">
        <v>25</v>
      </c>
      <c r="H4853">
        <v>2585.25</v>
      </c>
      <c r="I4853">
        <v>624</v>
      </c>
      <c r="J4853">
        <v>10</v>
      </c>
      <c r="K4853">
        <f>super_shop_dataset[[#This Row],[Sold_Quantity]]*super_shop_dataset[[#This Row],[Purchase_Cost_in_$]]</f>
        <v>6240</v>
      </c>
      <c r="L4853" t="s">
        <v>12438</v>
      </c>
      <c r="M4853">
        <v>148</v>
      </c>
      <c r="N4853">
        <v>2.6</v>
      </c>
      <c r="O48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53">
        <v>360</v>
      </c>
      <c r="Q4853" t="s">
        <v>48</v>
      </c>
      <c r="R4853" s="2">
        <v>50509</v>
      </c>
      <c r="S4853" s="2">
        <v>50143</v>
      </c>
      <c r="T4853" t="s">
        <v>49</v>
      </c>
      <c r="U4853">
        <v>20</v>
      </c>
      <c r="V4853">
        <v>23</v>
      </c>
      <c r="W48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53" t="s">
        <v>50</v>
      </c>
      <c r="Y4853" t="s">
        <v>61</v>
      </c>
      <c r="Z4853" t="s">
        <v>51</v>
      </c>
      <c r="AA4853" t="s">
        <v>9775</v>
      </c>
      <c r="AB4853" t="s">
        <v>70</v>
      </c>
      <c r="AC4853">
        <v>7</v>
      </c>
      <c r="AD4853" t="s">
        <v>63</v>
      </c>
      <c r="AE4853">
        <v>800</v>
      </c>
      <c r="AF4853" t="s">
        <v>78</v>
      </c>
      <c r="AG4853" t="s">
        <v>82</v>
      </c>
    </row>
    <row r="4854" spans="1:33" x14ac:dyDescent="0.3">
      <c r="A4854" t="s">
        <v>9776</v>
      </c>
      <c r="B4854" t="s">
        <v>65</v>
      </c>
      <c r="C4854" t="s">
        <v>66</v>
      </c>
      <c r="D4854" t="s">
        <v>58</v>
      </c>
      <c r="E4854" t="s">
        <v>32</v>
      </c>
      <c r="F4854">
        <v>1220</v>
      </c>
      <c r="G4854">
        <v>16</v>
      </c>
      <c r="H4854">
        <v>1024.8</v>
      </c>
      <c r="I4854">
        <v>3771</v>
      </c>
      <c r="J4854">
        <v>19</v>
      </c>
      <c r="K4854">
        <f>super_shop_dataset[[#This Row],[Sold_Quantity]]*super_shop_dataset[[#This Row],[Purchase_Cost_in_$]]</f>
        <v>71649</v>
      </c>
      <c r="L4854" t="s">
        <v>15100</v>
      </c>
      <c r="M4854">
        <v>122</v>
      </c>
      <c r="N4854">
        <v>3.4</v>
      </c>
      <c r="O48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54">
        <v>46</v>
      </c>
      <c r="Q4854" t="s">
        <v>33</v>
      </c>
      <c r="R4854" s="2">
        <v>50510</v>
      </c>
      <c r="S4854" s="2">
        <v>50144</v>
      </c>
      <c r="T4854" t="s">
        <v>49</v>
      </c>
      <c r="U4854">
        <v>23</v>
      </c>
      <c r="V4854">
        <v>46</v>
      </c>
      <c r="W48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54" t="s">
        <v>35</v>
      </c>
      <c r="Y4854" t="s">
        <v>36</v>
      </c>
      <c r="Z4854" t="s">
        <v>76</v>
      </c>
      <c r="AA4854" t="s">
        <v>9777</v>
      </c>
      <c r="AB4854" t="s">
        <v>70</v>
      </c>
      <c r="AC4854">
        <v>4</v>
      </c>
      <c r="AD4854" t="s">
        <v>63</v>
      </c>
      <c r="AE4854">
        <v>746</v>
      </c>
      <c r="AF4854" t="s">
        <v>41</v>
      </c>
      <c r="AG4854" t="s">
        <v>42</v>
      </c>
    </row>
    <row r="4855" spans="1:33" x14ac:dyDescent="0.3">
      <c r="A4855" t="s">
        <v>9778</v>
      </c>
      <c r="B4855" t="s">
        <v>65</v>
      </c>
      <c r="C4855" t="s">
        <v>30</v>
      </c>
      <c r="D4855" t="s">
        <v>67</v>
      </c>
      <c r="E4855" t="s">
        <v>32</v>
      </c>
      <c r="F4855">
        <v>998</v>
      </c>
      <c r="G4855">
        <v>31</v>
      </c>
      <c r="H4855">
        <v>688.62</v>
      </c>
      <c r="I4855">
        <v>3410</v>
      </c>
      <c r="J4855">
        <v>6</v>
      </c>
      <c r="K4855">
        <f>super_shop_dataset[[#This Row],[Sold_Quantity]]*super_shop_dataset[[#This Row],[Purchase_Cost_in_$]]</f>
        <v>20460</v>
      </c>
      <c r="L4855" t="s">
        <v>15101</v>
      </c>
      <c r="M4855">
        <v>110</v>
      </c>
      <c r="N4855">
        <v>2.2999999999999998</v>
      </c>
      <c r="O48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55">
        <v>144</v>
      </c>
      <c r="Q4855" t="s">
        <v>33</v>
      </c>
      <c r="R4855" s="2">
        <v>50511</v>
      </c>
      <c r="S4855" s="2">
        <v>50145</v>
      </c>
      <c r="T4855" t="s">
        <v>49</v>
      </c>
      <c r="U4855">
        <v>41</v>
      </c>
      <c r="V4855">
        <v>28</v>
      </c>
      <c r="W48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55" t="s">
        <v>50</v>
      </c>
      <c r="Y4855" t="s">
        <v>68</v>
      </c>
      <c r="Z4855" t="s">
        <v>37</v>
      </c>
      <c r="AA4855" t="s">
        <v>9779</v>
      </c>
      <c r="AB4855" t="s">
        <v>70</v>
      </c>
      <c r="AC4855">
        <v>14</v>
      </c>
      <c r="AD4855" t="s">
        <v>40</v>
      </c>
      <c r="AE4855">
        <v>596</v>
      </c>
      <c r="AF4855" t="s">
        <v>54</v>
      </c>
      <c r="AG4855" t="s">
        <v>82</v>
      </c>
    </row>
    <row r="4856" spans="1:33" x14ac:dyDescent="0.3">
      <c r="A4856" t="s">
        <v>9780</v>
      </c>
      <c r="B4856" t="s">
        <v>45</v>
      </c>
      <c r="C4856" t="s">
        <v>72</v>
      </c>
      <c r="D4856" t="s">
        <v>67</v>
      </c>
      <c r="E4856" t="s">
        <v>43</v>
      </c>
      <c r="F4856">
        <v>2183</v>
      </c>
      <c r="G4856">
        <v>8</v>
      </c>
      <c r="H4856">
        <v>2008.36</v>
      </c>
      <c r="I4856">
        <v>810</v>
      </c>
      <c r="J4856">
        <v>44</v>
      </c>
      <c r="K4856">
        <f>super_shop_dataset[[#This Row],[Sold_Quantity]]*super_shop_dataset[[#This Row],[Purchase_Cost_in_$]]</f>
        <v>35640</v>
      </c>
      <c r="L4856" t="s">
        <v>12439</v>
      </c>
      <c r="M4856">
        <v>17</v>
      </c>
      <c r="N4856">
        <v>3.9</v>
      </c>
      <c r="O48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56">
        <v>462</v>
      </c>
      <c r="Q4856" t="s">
        <v>48</v>
      </c>
      <c r="R4856" s="2">
        <v>50512</v>
      </c>
      <c r="S4856" s="2">
        <v>50146</v>
      </c>
      <c r="T4856" t="s">
        <v>89</v>
      </c>
      <c r="U4856">
        <v>35</v>
      </c>
      <c r="V4856">
        <v>36</v>
      </c>
      <c r="W48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56" t="s">
        <v>35</v>
      </c>
      <c r="Y4856" t="s">
        <v>36</v>
      </c>
      <c r="Z4856" t="s">
        <v>37</v>
      </c>
      <c r="AA4856" t="s">
        <v>9781</v>
      </c>
      <c r="AB4856" t="s">
        <v>53</v>
      </c>
      <c r="AC4856">
        <v>14</v>
      </c>
      <c r="AD4856" t="s">
        <v>63</v>
      </c>
      <c r="AE4856">
        <v>888</v>
      </c>
      <c r="AF4856" t="s">
        <v>41</v>
      </c>
      <c r="AG4856" t="s">
        <v>55</v>
      </c>
    </row>
    <row r="4857" spans="1:33" x14ac:dyDescent="0.3">
      <c r="A4857" t="s">
        <v>9782</v>
      </c>
      <c r="B4857" t="s">
        <v>65</v>
      </c>
      <c r="C4857" t="s">
        <v>46</v>
      </c>
      <c r="D4857" t="s">
        <v>67</v>
      </c>
      <c r="E4857" t="s">
        <v>56</v>
      </c>
      <c r="F4857">
        <v>1704</v>
      </c>
      <c r="G4857">
        <v>19</v>
      </c>
      <c r="H4857">
        <v>1380.24</v>
      </c>
      <c r="I4857">
        <v>1685</v>
      </c>
      <c r="J4857">
        <v>83</v>
      </c>
      <c r="K4857">
        <f>super_shop_dataset[[#This Row],[Sold_Quantity]]*super_shop_dataset[[#This Row],[Purchase_Cost_in_$]]</f>
        <v>139855</v>
      </c>
      <c r="L4857" t="s">
        <v>15102</v>
      </c>
      <c r="M4857">
        <v>143</v>
      </c>
      <c r="N4857">
        <v>3.3</v>
      </c>
      <c r="O48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57">
        <v>216</v>
      </c>
      <c r="Q4857" t="s">
        <v>60</v>
      </c>
      <c r="R4857" s="2">
        <v>50513</v>
      </c>
      <c r="S4857" s="2">
        <v>50147</v>
      </c>
      <c r="T4857" t="s">
        <v>89</v>
      </c>
      <c r="U4857">
        <v>12</v>
      </c>
      <c r="V4857">
        <v>30</v>
      </c>
      <c r="W48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57" t="s">
        <v>50</v>
      </c>
      <c r="Y4857" t="s">
        <v>68</v>
      </c>
      <c r="Z4857" t="s">
        <v>76</v>
      </c>
      <c r="AA4857" t="s">
        <v>9783</v>
      </c>
      <c r="AB4857" t="s">
        <v>70</v>
      </c>
      <c r="AC4857">
        <v>6</v>
      </c>
      <c r="AD4857" t="s">
        <v>63</v>
      </c>
      <c r="AE4857">
        <v>338</v>
      </c>
      <c r="AF4857" t="s">
        <v>41</v>
      </c>
      <c r="AG4857" t="s">
        <v>55</v>
      </c>
    </row>
    <row r="4858" spans="1:33" x14ac:dyDescent="0.3">
      <c r="A4858" t="s">
        <v>9784</v>
      </c>
      <c r="B4858" t="s">
        <v>75</v>
      </c>
      <c r="C4858" t="s">
        <v>72</v>
      </c>
      <c r="D4858" t="s">
        <v>58</v>
      </c>
      <c r="E4858" t="s">
        <v>43</v>
      </c>
      <c r="F4858">
        <v>1093</v>
      </c>
      <c r="G4858">
        <v>7</v>
      </c>
      <c r="H4858">
        <v>1016.49</v>
      </c>
      <c r="I4858">
        <v>48</v>
      </c>
      <c r="J4858">
        <v>20</v>
      </c>
      <c r="K4858">
        <f>super_shop_dataset[[#This Row],[Sold_Quantity]]*super_shop_dataset[[#This Row],[Purchase_Cost_in_$]]</f>
        <v>960</v>
      </c>
      <c r="L4858" t="s">
        <v>12440</v>
      </c>
      <c r="M4858">
        <v>82</v>
      </c>
      <c r="N4858">
        <v>4</v>
      </c>
      <c r="O48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58">
        <v>294</v>
      </c>
      <c r="Q4858" t="s">
        <v>60</v>
      </c>
      <c r="R4858" s="2">
        <v>50514</v>
      </c>
      <c r="S4858" s="2">
        <v>50148</v>
      </c>
      <c r="T4858" t="s">
        <v>34</v>
      </c>
      <c r="U4858">
        <v>18</v>
      </c>
      <c r="V4858">
        <v>35</v>
      </c>
      <c r="W48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58" t="s">
        <v>50</v>
      </c>
      <c r="Y4858" t="s">
        <v>36</v>
      </c>
      <c r="Z4858" t="s">
        <v>76</v>
      </c>
      <c r="AA4858" t="s">
        <v>9785</v>
      </c>
      <c r="AB4858" t="s">
        <v>39</v>
      </c>
      <c r="AC4858">
        <v>4</v>
      </c>
      <c r="AD4858" t="s">
        <v>40</v>
      </c>
      <c r="AE4858">
        <v>265</v>
      </c>
      <c r="AF4858" t="s">
        <v>78</v>
      </c>
      <c r="AG4858" t="s">
        <v>42</v>
      </c>
    </row>
    <row r="4859" spans="1:33" x14ac:dyDescent="0.3">
      <c r="A4859" t="s">
        <v>9786</v>
      </c>
      <c r="B4859" t="s">
        <v>45</v>
      </c>
      <c r="C4859" t="s">
        <v>30</v>
      </c>
      <c r="D4859" t="s">
        <v>47</v>
      </c>
      <c r="E4859" t="s">
        <v>59</v>
      </c>
      <c r="F4859">
        <v>3192</v>
      </c>
      <c r="G4859">
        <v>8</v>
      </c>
      <c r="H4859">
        <v>2936.64</v>
      </c>
      <c r="I4859">
        <v>2615</v>
      </c>
      <c r="J4859">
        <v>39</v>
      </c>
      <c r="K4859">
        <f>super_shop_dataset[[#This Row],[Sold_Quantity]]*super_shop_dataset[[#This Row],[Purchase_Cost_in_$]]</f>
        <v>101985</v>
      </c>
      <c r="L4859" t="s">
        <v>12441</v>
      </c>
      <c r="M4859">
        <v>54</v>
      </c>
      <c r="N4859">
        <v>1.2</v>
      </c>
      <c r="O48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59">
        <v>263</v>
      </c>
      <c r="Q4859" t="s">
        <v>33</v>
      </c>
      <c r="R4859" s="2">
        <v>50515</v>
      </c>
      <c r="S4859" s="2">
        <v>50149</v>
      </c>
      <c r="T4859" t="s">
        <v>89</v>
      </c>
      <c r="U4859">
        <v>18</v>
      </c>
      <c r="V4859">
        <v>21</v>
      </c>
      <c r="W48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59" t="s">
        <v>50</v>
      </c>
      <c r="Y4859" t="s">
        <v>68</v>
      </c>
      <c r="Z4859" t="s">
        <v>37</v>
      </c>
      <c r="AA4859" t="s">
        <v>9787</v>
      </c>
      <c r="AB4859" t="s">
        <v>39</v>
      </c>
      <c r="AC4859">
        <v>6</v>
      </c>
      <c r="AD4859" t="s">
        <v>40</v>
      </c>
      <c r="AE4859">
        <v>383</v>
      </c>
      <c r="AF4859" t="s">
        <v>41</v>
      </c>
      <c r="AG4859" t="s">
        <v>42</v>
      </c>
    </row>
    <row r="4860" spans="1:33" x14ac:dyDescent="0.3">
      <c r="A4860" t="s">
        <v>9788</v>
      </c>
      <c r="B4860" t="s">
        <v>45</v>
      </c>
      <c r="C4860" t="s">
        <v>72</v>
      </c>
      <c r="D4860" t="s">
        <v>31</v>
      </c>
      <c r="E4860" t="s">
        <v>43</v>
      </c>
      <c r="F4860">
        <v>4384</v>
      </c>
      <c r="G4860">
        <v>16</v>
      </c>
      <c r="H4860">
        <v>3682.56</v>
      </c>
      <c r="I4860">
        <v>3289</v>
      </c>
      <c r="J4860">
        <v>63</v>
      </c>
      <c r="K4860">
        <f>super_shop_dataset[[#This Row],[Sold_Quantity]]*super_shop_dataset[[#This Row],[Purchase_Cost_in_$]]</f>
        <v>207207</v>
      </c>
      <c r="L4860" t="s">
        <v>12442</v>
      </c>
      <c r="M4860">
        <v>10</v>
      </c>
      <c r="N4860">
        <v>1.6</v>
      </c>
      <c r="O48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60">
        <v>448</v>
      </c>
      <c r="Q4860" t="s">
        <v>48</v>
      </c>
      <c r="R4860" s="2">
        <v>50516</v>
      </c>
      <c r="S4860" s="2">
        <v>50150</v>
      </c>
      <c r="T4860" t="s">
        <v>89</v>
      </c>
      <c r="U4860">
        <v>20</v>
      </c>
      <c r="V4860">
        <v>42</v>
      </c>
      <c r="W48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60" t="s">
        <v>50</v>
      </c>
      <c r="Y4860" t="s">
        <v>61</v>
      </c>
      <c r="Z4860" t="s">
        <v>51</v>
      </c>
      <c r="AA4860" t="s">
        <v>9789</v>
      </c>
      <c r="AB4860" t="s">
        <v>53</v>
      </c>
      <c r="AC4860">
        <v>11</v>
      </c>
      <c r="AD4860" t="s">
        <v>63</v>
      </c>
      <c r="AE4860">
        <v>483</v>
      </c>
      <c r="AF4860" t="s">
        <v>41</v>
      </c>
      <c r="AG4860" t="s">
        <v>55</v>
      </c>
    </row>
    <row r="4861" spans="1:33" x14ac:dyDescent="0.3">
      <c r="A4861" t="s">
        <v>9790</v>
      </c>
      <c r="B4861" t="s">
        <v>75</v>
      </c>
      <c r="C4861" t="s">
        <v>84</v>
      </c>
      <c r="D4861" t="s">
        <v>31</v>
      </c>
      <c r="E4861" t="s">
        <v>32</v>
      </c>
      <c r="F4861">
        <v>2113</v>
      </c>
      <c r="G4861">
        <v>33</v>
      </c>
      <c r="H4861">
        <v>1415.71</v>
      </c>
      <c r="I4861">
        <v>2006</v>
      </c>
      <c r="J4861">
        <v>70</v>
      </c>
      <c r="K4861">
        <f>super_shop_dataset[[#This Row],[Sold_Quantity]]*super_shop_dataset[[#This Row],[Purchase_Cost_in_$]]</f>
        <v>140420</v>
      </c>
      <c r="L4861" t="s">
        <v>15103</v>
      </c>
      <c r="M4861">
        <v>9</v>
      </c>
      <c r="N4861">
        <v>1.1000000000000001</v>
      </c>
      <c r="O48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61">
        <v>336</v>
      </c>
      <c r="Q4861" t="s">
        <v>60</v>
      </c>
      <c r="R4861" s="2">
        <v>50517</v>
      </c>
      <c r="S4861" s="2">
        <v>50151</v>
      </c>
      <c r="T4861" t="s">
        <v>89</v>
      </c>
      <c r="U4861">
        <v>14</v>
      </c>
      <c r="V4861">
        <v>53</v>
      </c>
      <c r="W48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61" t="s">
        <v>35</v>
      </c>
      <c r="Y4861" t="s">
        <v>36</v>
      </c>
      <c r="Z4861" t="s">
        <v>37</v>
      </c>
      <c r="AA4861" t="s">
        <v>9791</v>
      </c>
      <c r="AB4861" t="s">
        <v>70</v>
      </c>
      <c r="AC4861">
        <v>9</v>
      </c>
      <c r="AD4861" t="s">
        <v>63</v>
      </c>
      <c r="AE4861">
        <v>725</v>
      </c>
      <c r="AF4861" t="s">
        <v>41</v>
      </c>
      <c r="AG4861" t="s">
        <v>55</v>
      </c>
    </row>
    <row r="4862" spans="1:33" x14ac:dyDescent="0.3">
      <c r="A4862" t="s">
        <v>9792</v>
      </c>
      <c r="B4862" t="s">
        <v>45</v>
      </c>
      <c r="C4862" t="s">
        <v>30</v>
      </c>
      <c r="D4862" t="s">
        <v>67</v>
      </c>
      <c r="E4862" t="s">
        <v>59</v>
      </c>
      <c r="F4862">
        <v>1979</v>
      </c>
      <c r="G4862">
        <v>27</v>
      </c>
      <c r="H4862">
        <v>1444.67</v>
      </c>
      <c r="I4862">
        <v>2611</v>
      </c>
      <c r="J4862">
        <v>91</v>
      </c>
      <c r="K4862">
        <f>super_shop_dataset[[#This Row],[Sold_Quantity]]*super_shop_dataset[[#This Row],[Purchase_Cost_in_$]]</f>
        <v>237601</v>
      </c>
      <c r="L4862" t="s">
        <v>15104</v>
      </c>
      <c r="M4862">
        <v>24</v>
      </c>
      <c r="N4862">
        <v>3.9</v>
      </c>
      <c r="O48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62">
        <v>339</v>
      </c>
      <c r="Q4862" t="s">
        <v>60</v>
      </c>
      <c r="R4862" s="2">
        <v>50518</v>
      </c>
      <c r="S4862" s="2">
        <v>50152</v>
      </c>
      <c r="T4862" t="s">
        <v>89</v>
      </c>
      <c r="U4862">
        <v>10</v>
      </c>
      <c r="V4862">
        <v>27</v>
      </c>
      <c r="W48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62" t="s">
        <v>50</v>
      </c>
      <c r="Y4862" t="s">
        <v>36</v>
      </c>
      <c r="Z4862" t="s">
        <v>37</v>
      </c>
      <c r="AA4862" t="s">
        <v>9793</v>
      </c>
      <c r="AB4862" t="s">
        <v>70</v>
      </c>
      <c r="AC4862">
        <v>10</v>
      </c>
      <c r="AD4862" t="s">
        <v>63</v>
      </c>
      <c r="AE4862">
        <v>778</v>
      </c>
      <c r="AF4862" t="s">
        <v>41</v>
      </c>
      <c r="AG4862" t="s">
        <v>82</v>
      </c>
    </row>
    <row r="4863" spans="1:33" x14ac:dyDescent="0.3">
      <c r="A4863" t="s">
        <v>9794</v>
      </c>
      <c r="B4863" t="s">
        <v>45</v>
      </c>
      <c r="C4863" t="s">
        <v>84</v>
      </c>
      <c r="D4863" t="s">
        <v>31</v>
      </c>
      <c r="E4863" t="s">
        <v>56</v>
      </c>
      <c r="F4863">
        <v>2252</v>
      </c>
      <c r="G4863">
        <v>43</v>
      </c>
      <c r="H4863">
        <v>1283.6400000000001</v>
      </c>
      <c r="I4863">
        <v>2180</v>
      </c>
      <c r="J4863">
        <v>93</v>
      </c>
      <c r="K4863">
        <f>super_shop_dataset[[#This Row],[Sold_Quantity]]*super_shop_dataset[[#This Row],[Purchase_Cost_in_$]]</f>
        <v>202740</v>
      </c>
      <c r="L4863" t="s">
        <v>15105</v>
      </c>
      <c r="M4863">
        <v>52</v>
      </c>
      <c r="N4863">
        <v>3.6</v>
      </c>
      <c r="O48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63">
        <v>462</v>
      </c>
      <c r="Q4863" t="s">
        <v>33</v>
      </c>
      <c r="R4863" s="2">
        <v>50519</v>
      </c>
      <c r="S4863" s="2">
        <v>50153</v>
      </c>
      <c r="T4863" t="s">
        <v>49</v>
      </c>
      <c r="U4863">
        <v>39</v>
      </c>
      <c r="V4863">
        <v>24</v>
      </c>
      <c r="W48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63" t="s">
        <v>50</v>
      </c>
      <c r="Y4863" t="s">
        <v>36</v>
      </c>
      <c r="Z4863" t="s">
        <v>76</v>
      </c>
      <c r="AA4863" t="s">
        <v>9795</v>
      </c>
      <c r="AB4863" t="s">
        <v>53</v>
      </c>
      <c r="AC4863">
        <v>7</v>
      </c>
      <c r="AD4863" t="s">
        <v>63</v>
      </c>
      <c r="AE4863">
        <v>796</v>
      </c>
      <c r="AF4863" t="s">
        <v>78</v>
      </c>
      <c r="AG4863" t="s">
        <v>42</v>
      </c>
    </row>
    <row r="4864" spans="1:33" x14ac:dyDescent="0.3">
      <c r="A4864" t="s">
        <v>9796</v>
      </c>
      <c r="B4864" t="s">
        <v>80</v>
      </c>
      <c r="C4864" t="s">
        <v>72</v>
      </c>
      <c r="D4864" t="s">
        <v>31</v>
      </c>
      <c r="E4864" t="s">
        <v>32</v>
      </c>
      <c r="F4864">
        <v>2231</v>
      </c>
      <c r="G4864">
        <v>17</v>
      </c>
      <c r="H4864">
        <v>1851.73</v>
      </c>
      <c r="I4864">
        <v>885</v>
      </c>
      <c r="J4864">
        <v>66</v>
      </c>
      <c r="K4864">
        <f>super_shop_dataset[[#This Row],[Sold_Quantity]]*super_shop_dataset[[#This Row],[Purchase_Cost_in_$]]</f>
        <v>58410</v>
      </c>
      <c r="L4864" t="s">
        <v>12443</v>
      </c>
      <c r="M4864">
        <v>47</v>
      </c>
      <c r="N4864">
        <v>4.9000000000000004</v>
      </c>
      <c r="O48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64">
        <v>125</v>
      </c>
      <c r="Q4864" t="s">
        <v>60</v>
      </c>
      <c r="R4864" s="2">
        <v>50520</v>
      </c>
      <c r="S4864" s="2">
        <v>50154</v>
      </c>
      <c r="T4864" t="s">
        <v>34</v>
      </c>
      <c r="U4864">
        <v>20</v>
      </c>
      <c r="V4864">
        <v>45</v>
      </c>
      <c r="W48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64" t="s">
        <v>35</v>
      </c>
      <c r="Y4864" t="s">
        <v>68</v>
      </c>
      <c r="Z4864" t="s">
        <v>76</v>
      </c>
      <c r="AA4864" t="s">
        <v>9797</v>
      </c>
      <c r="AB4864" t="s">
        <v>39</v>
      </c>
      <c r="AC4864">
        <v>4</v>
      </c>
      <c r="AD4864" t="s">
        <v>40</v>
      </c>
      <c r="AE4864">
        <v>297</v>
      </c>
      <c r="AF4864" t="s">
        <v>78</v>
      </c>
      <c r="AG4864" t="s">
        <v>42</v>
      </c>
    </row>
    <row r="4865" spans="1:33" x14ac:dyDescent="0.3">
      <c r="A4865" t="s">
        <v>9798</v>
      </c>
      <c r="B4865" t="s">
        <v>45</v>
      </c>
      <c r="C4865" t="s">
        <v>84</v>
      </c>
      <c r="D4865" t="s">
        <v>47</v>
      </c>
      <c r="E4865" t="s">
        <v>59</v>
      </c>
      <c r="F4865">
        <v>3645</v>
      </c>
      <c r="G4865">
        <v>13</v>
      </c>
      <c r="H4865">
        <v>3171.15</v>
      </c>
      <c r="I4865">
        <v>1243</v>
      </c>
      <c r="J4865">
        <v>78</v>
      </c>
      <c r="K4865">
        <f>super_shop_dataset[[#This Row],[Sold_Quantity]]*super_shop_dataset[[#This Row],[Purchase_Cost_in_$]]</f>
        <v>96954</v>
      </c>
      <c r="L4865" t="s">
        <v>12444</v>
      </c>
      <c r="M4865">
        <v>45</v>
      </c>
      <c r="N4865">
        <v>2.2000000000000002</v>
      </c>
      <c r="O48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65">
        <v>136</v>
      </c>
      <c r="Q4865" t="s">
        <v>48</v>
      </c>
      <c r="R4865" s="2">
        <v>50521</v>
      </c>
      <c r="S4865" s="2">
        <v>50155</v>
      </c>
      <c r="T4865" t="s">
        <v>34</v>
      </c>
      <c r="U4865">
        <v>2</v>
      </c>
      <c r="V4865">
        <v>21</v>
      </c>
      <c r="W48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65" t="s">
        <v>35</v>
      </c>
      <c r="Y4865" t="s">
        <v>61</v>
      </c>
      <c r="Z4865" t="s">
        <v>51</v>
      </c>
      <c r="AA4865" t="s">
        <v>9799</v>
      </c>
      <c r="AB4865" t="s">
        <v>53</v>
      </c>
      <c r="AC4865">
        <v>3</v>
      </c>
      <c r="AD4865" t="s">
        <v>40</v>
      </c>
      <c r="AE4865">
        <v>526</v>
      </c>
      <c r="AF4865" t="s">
        <v>41</v>
      </c>
      <c r="AG4865" t="s">
        <v>82</v>
      </c>
    </row>
    <row r="4866" spans="1:33" x14ac:dyDescent="0.3">
      <c r="A4866" t="s">
        <v>9800</v>
      </c>
      <c r="B4866" t="s">
        <v>75</v>
      </c>
      <c r="C4866" t="s">
        <v>30</v>
      </c>
      <c r="D4866" t="s">
        <v>96</v>
      </c>
      <c r="E4866" t="s">
        <v>43</v>
      </c>
      <c r="F4866">
        <v>3566</v>
      </c>
      <c r="G4866">
        <v>3</v>
      </c>
      <c r="H4866">
        <v>3459.02</v>
      </c>
      <c r="I4866">
        <v>98</v>
      </c>
      <c r="J4866">
        <v>88</v>
      </c>
      <c r="K4866">
        <f>super_shop_dataset[[#This Row],[Sold_Quantity]]*super_shop_dataset[[#This Row],[Purchase_Cost_in_$]]</f>
        <v>8624</v>
      </c>
      <c r="L4866" t="s">
        <v>12445</v>
      </c>
      <c r="M4866">
        <v>27</v>
      </c>
      <c r="N4866">
        <v>3.4</v>
      </c>
      <c r="O48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66">
        <v>347</v>
      </c>
      <c r="Q4866" t="s">
        <v>60</v>
      </c>
      <c r="R4866" s="2">
        <v>50522</v>
      </c>
      <c r="S4866" s="2">
        <v>50156</v>
      </c>
      <c r="T4866" t="s">
        <v>89</v>
      </c>
      <c r="U4866">
        <v>2</v>
      </c>
      <c r="V4866">
        <v>42</v>
      </c>
      <c r="W48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66" t="s">
        <v>50</v>
      </c>
      <c r="Y4866" t="s">
        <v>36</v>
      </c>
      <c r="Z4866" t="s">
        <v>51</v>
      </c>
      <c r="AA4866" t="s">
        <v>9801</v>
      </c>
      <c r="AB4866" t="s">
        <v>39</v>
      </c>
      <c r="AC4866">
        <v>7</v>
      </c>
      <c r="AD4866" t="s">
        <v>40</v>
      </c>
      <c r="AE4866">
        <v>842</v>
      </c>
      <c r="AF4866" t="s">
        <v>54</v>
      </c>
      <c r="AG4866" t="s">
        <v>82</v>
      </c>
    </row>
    <row r="4867" spans="1:33" x14ac:dyDescent="0.3">
      <c r="A4867" t="s">
        <v>9802</v>
      </c>
      <c r="B4867" t="s">
        <v>75</v>
      </c>
      <c r="C4867" t="s">
        <v>30</v>
      </c>
      <c r="D4867" t="s">
        <v>96</v>
      </c>
      <c r="E4867" t="s">
        <v>56</v>
      </c>
      <c r="F4867">
        <v>568</v>
      </c>
      <c r="G4867">
        <v>3</v>
      </c>
      <c r="H4867">
        <v>550.96</v>
      </c>
      <c r="I4867">
        <v>482</v>
      </c>
      <c r="J4867">
        <v>87</v>
      </c>
      <c r="K4867">
        <f>super_shop_dataset[[#This Row],[Sold_Quantity]]*super_shop_dataset[[#This Row],[Purchase_Cost_in_$]]</f>
        <v>41934</v>
      </c>
      <c r="L4867" t="s">
        <v>12446</v>
      </c>
      <c r="M4867">
        <v>135</v>
      </c>
      <c r="N4867">
        <v>1</v>
      </c>
      <c r="O48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67">
        <v>88</v>
      </c>
      <c r="Q4867" t="s">
        <v>33</v>
      </c>
      <c r="R4867" s="2">
        <v>50523</v>
      </c>
      <c r="S4867" s="2">
        <v>50157</v>
      </c>
      <c r="T4867" t="s">
        <v>49</v>
      </c>
      <c r="U4867">
        <v>14</v>
      </c>
      <c r="V4867">
        <v>67</v>
      </c>
      <c r="W48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67" t="s">
        <v>35</v>
      </c>
      <c r="Y4867" t="s">
        <v>61</v>
      </c>
      <c r="Z4867" t="s">
        <v>37</v>
      </c>
      <c r="AA4867" t="s">
        <v>9803</v>
      </c>
      <c r="AB4867" t="s">
        <v>39</v>
      </c>
      <c r="AC4867">
        <v>2</v>
      </c>
      <c r="AD4867" t="s">
        <v>40</v>
      </c>
      <c r="AE4867">
        <v>139</v>
      </c>
      <c r="AF4867" t="s">
        <v>78</v>
      </c>
      <c r="AG4867" t="s">
        <v>42</v>
      </c>
    </row>
    <row r="4868" spans="1:33" x14ac:dyDescent="0.3">
      <c r="A4868" t="s">
        <v>9804</v>
      </c>
      <c r="B4868" t="s">
        <v>75</v>
      </c>
      <c r="C4868" t="s">
        <v>46</v>
      </c>
      <c r="D4868" t="s">
        <v>47</v>
      </c>
      <c r="E4868" t="s">
        <v>32</v>
      </c>
      <c r="F4868">
        <v>3611</v>
      </c>
      <c r="G4868">
        <v>4</v>
      </c>
      <c r="H4868">
        <v>3466.56</v>
      </c>
      <c r="I4868">
        <v>826</v>
      </c>
      <c r="J4868">
        <v>3</v>
      </c>
      <c r="K4868">
        <f>super_shop_dataset[[#This Row],[Sold_Quantity]]*super_shop_dataset[[#This Row],[Purchase_Cost_in_$]]</f>
        <v>2478</v>
      </c>
      <c r="L4868" t="s">
        <v>12447</v>
      </c>
      <c r="M4868">
        <v>40</v>
      </c>
      <c r="N4868">
        <v>4</v>
      </c>
      <c r="O48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68">
        <v>258</v>
      </c>
      <c r="Q4868" t="s">
        <v>60</v>
      </c>
      <c r="R4868" s="2">
        <v>50524</v>
      </c>
      <c r="S4868" s="2">
        <v>50158</v>
      </c>
      <c r="T4868" t="s">
        <v>34</v>
      </c>
      <c r="U4868">
        <v>36</v>
      </c>
      <c r="V4868">
        <v>24</v>
      </c>
      <c r="W48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68" t="s">
        <v>50</v>
      </c>
      <c r="Y4868" t="s">
        <v>36</v>
      </c>
      <c r="Z4868" t="s">
        <v>37</v>
      </c>
      <c r="AA4868" t="s">
        <v>9805</v>
      </c>
      <c r="AB4868" t="s">
        <v>53</v>
      </c>
      <c r="AC4868">
        <v>14</v>
      </c>
      <c r="AD4868" t="s">
        <v>63</v>
      </c>
      <c r="AE4868">
        <v>855</v>
      </c>
      <c r="AF4868" t="s">
        <v>54</v>
      </c>
      <c r="AG4868" t="s">
        <v>42</v>
      </c>
    </row>
    <row r="4869" spans="1:33" x14ac:dyDescent="0.3">
      <c r="A4869" t="s">
        <v>9806</v>
      </c>
      <c r="B4869" t="s">
        <v>29</v>
      </c>
      <c r="C4869" t="s">
        <v>66</v>
      </c>
      <c r="D4869" t="s">
        <v>31</v>
      </c>
      <c r="E4869" t="s">
        <v>56</v>
      </c>
      <c r="F4869">
        <v>1350</v>
      </c>
      <c r="G4869">
        <v>48</v>
      </c>
      <c r="H4869">
        <v>702</v>
      </c>
      <c r="I4869">
        <v>2128</v>
      </c>
      <c r="J4869">
        <v>42</v>
      </c>
      <c r="K4869">
        <f>super_shop_dataset[[#This Row],[Sold_Quantity]]*super_shop_dataset[[#This Row],[Purchase_Cost_in_$]]</f>
        <v>89376</v>
      </c>
      <c r="L4869" t="s">
        <v>15106</v>
      </c>
      <c r="M4869">
        <v>123</v>
      </c>
      <c r="N4869">
        <v>3</v>
      </c>
      <c r="O48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69">
        <v>272</v>
      </c>
      <c r="Q4869" t="s">
        <v>48</v>
      </c>
      <c r="R4869" s="2">
        <v>50525</v>
      </c>
      <c r="S4869" s="2">
        <v>50159</v>
      </c>
      <c r="T4869" t="s">
        <v>34</v>
      </c>
      <c r="U4869">
        <v>15</v>
      </c>
      <c r="V4869">
        <v>37</v>
      </c>
      <c r="W48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69" t="s">
        <v>50</v>
      </c>
      <c r="Y4869" t="s">
        <v>68</v>
      </c>
      <c r="Z4869" t="s">
        <v>37</v>
      </c>
      <c r="AA4869" t="s">
        <v>9807</v>
      </c>
      <c r="AB4869" t="s">
        <v>53</v>
      </c>
      <c r="AC4869">
        <v>8</v>
      </c>
      <c r="AD4869" t="s">
        <v>40</v>
      </c>
      <c r="AE4869">
        <v>608</v>
      </c>
      <c r="AF4869" t="s">
        <v>78</v>
      </c>
      <c r="AG4869" t="s">
        <v>82</v>
      </c>
    </row>
    <row r="4870" spans="1:33" x14ac:dyDescent="0.3">
      <c r="A4870" t="s">
        <v>9808</v>
      </c>
      <c r="B4870" t="s">
        <v>80</v>
      </c>
      <c r="C4870" t="s">
        <v>30</v>
      </c>
      <c r="D4870" t="s">
        <v>96</v>
      </c>
      <c r="E4870" t="s">
        <v>56</v>
      </c>
      <c r="F4870">
        <v>735</v>
      </c>
      <c r="G4870">
        <v>19</v>
      </c>
      <c r="H4870">
        <v>595.35</v>
      </c>
      <c r="I4870">
        <v>2621</v>
      </c>
      <c r="J4870">
        <v>12</v>
      </c>
      <c r="K4870">
        <f>super_shop_dataset[[#This Row],[Sold_Quantity]]*super_shop_dataset[[#This Row],[Purchase_Cost_in_$]]</f>
        <v>31452</v>
      </c>
      <c r="L4870" t="s">
        <v>15107</v>
      </c>
      <c r="M4870">
        <v>96</v>
      </c>
      <c r="N4870">
        <v>1.4</v>
      </c>
      <c r="O48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70">
        <v>402</v>
      </c>
      <c r="Q4870" t="s">
        <v>48</v>
      </c>
      <c r="R4870" s="2">
        <v>50526</v>
      </c>
      <c r="S4870" s="2">
        <v>50160</v>
      </c>
      <c r="T4870" t="s">
        <v>49</v>
      </c>
      <c r="U4870">
        <v>36</v>
      </c>
      <c r="V4870">
        <v>57</v>
      </c>
      <c r="W48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70" t="s">
        <v>50</v>
      </c>
      <c r="Y4870" t="s">
        <v>36</v>
      </c>
      <c r="Z4870" t="s">
        <v>37</v>
      </c>
      <c r="AA4870" t="s">
        <v>9809</v>
      </c>
      <c r="AB4870" t="s">
        <v>53</v>
      </c>
      <c r="AC4870">
        <v>2</v>
      </c>
      <c r="AD4870" t="s">
        <v>63</v>
      </c>
      <c r="AE4870">
        <v>163</v>
      </c>
      <c r="AF4870" t="s">
        <v>41</v>
      </c>
      <c r="AG4870" t="s">
        <v>82</v>
      </c>
    </row>
    <row r="4871" spans="1:33" x14ac:dyDescent="0.3">
      <c r="A4871" t="s">
        <v>9810</v>
      </c>
      <c r="B4871" t="s">
        <v>80</v>
      </c>
      <c r="C4871" t="s">
        <v>84</v>
      </c>
      <c r="D4871" t="s">
        <v>67</v>
      </c>
      <c r="E4871" t="s">
        <v>59</v>
      </c>
      <c r="F4871">
        <v>4918</v>
      </c>
      <c r="G4871">
        <v>11</v>
      </c>
      <c r="H4871">
        <v>4377.0200000000004</v>
      </c>
      <c r="I4871">
        <v>3432</v>
      </c>
      <c r="J4871">
        <v>34</v>
      </c>
      <c r="K4871">
        <f>super_shop_dataset[[#This Row],[Sold_Quantity]]*super_shop_dataset[[#This Row],[Purchase_Cost_in_$]]</f>
        <v>116688</v>
      </c>
      <c r="L4871" t="s">
        <v>12448</v>
      </c>
      <c r="M4871">
        <v>136</v>
      </c>
      <c r="N4871">
        <v>2.7</v>
      </c>
      <c r="O48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71">
        <v>360</v>
      </c>
      <c r="Q4871" t="s">
        <v>33</v>
      </c>
      <c r="R4871" s="2">
        <v>50527</v>
      </c>
      <c r="S4871" s="2">
        <v>50161</v>
      </c>
      <c r="T4871" t="s">
        <v>49</v>
      </c>
      <c r="U4871">
        <v>7</v>
      </c>
      <c r="V4871">
        <v>37</v>
      </c>
      <c r="W48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71" t="s">
        <v>35</v>
      </c>
      <c r="Y4871" t="s">
        <v>68</v>
      </c>
      <c r="Z4871" t="s">
        <v>37</v>
      </c>
      <c r="AA4871" t="s">
        <v>9811</v>
      </c>
      <c r="AB4871" t="s">
        <v>39</v>
      </c>
      <c r="AC4871">
        <v>2</v>
      </c>
      <c r="AD4871" t="s">
        <v>63</v>
      </c>
      <c r="AE4871">
        <v>835</v>
      </c>
      <c r="AF4871" t="s">
        <v>78</v>
      </c>
      <c r="AG4871" t="s">
        <v>42</v>
      </c>
    </row>
    <row r="4872" spans="1:33" x14ac:dyDescent="0.3">
      <c r="A4872" t="s">
        <v>9812</v>
      </c>
      <c r="B4872" t="s">
        <v>65</v>
      </c>
      <c r="C4872" t="s">
        <v>66</v>
      </c>
      <c r="D4872" t="s">
        <v>96</v>
      </c>
      <c r="E4872" t="s">
        <v>59</v>
      </c>
      <c r="F4872">
        <v>330</v>
      </c>
      <c r="G4872">
        <v>5</v>
      </c>
      <c r="H4872">
        <v>313.5</v>
      </c>
      <c r="I4872">
        <v>3931</v>
      </c>
      <c r="J4872">
        <v>96</v>
      </c>
      <c r="K4872">
        <f>super_shop_dataset[[#This Row],[Sold_Quantity]]*super_shop_dataset[[#This Row],[Purchase_Cost_in_$]]</f>
        <v>377376</v>
      </c>
      <c r="L4872" t="s">
        <v>15108</v>
      </c>
      <c r="M4872">
        <v>152</v>
      </c>
      <c r="N4872">
        <v>5</v>
      </c>
      <c r="O48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72">
        <v>365</v>
      </c>
      <c r="Q4872" t="s">
        <v>48</v>
      </c>
      <c r="R4872" s="2">
        <v>50528</v>
      </c>
      <c r="S4872" s="2">
        <v>50162</v>
      </c>
      <c r="T4872" t="s">
        <v>34</v>
      </c>
      <c r="U4872">
        <v>16</v>
      </c>
      <c r="V4872">
        <v>51</v>
      </c>
      <c r="W48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72" t="s">
        <v>35</v>
      </c>
      <c r="Y4872" t="s">
        <v>36</v>
      </c>
      <c r="Z4872" t="s">
        <v>76</v>
      </c>
      <c r="AA4872" t="s">
        <v>9813</v>
      </c>
      <c r="AB4872" t="s">
        <v>39</v>
      </c>
      <c r="AC4872">
        <v>1</v>
      </c>
      <c r="AD4872" t="s">
        <v>63</v>
      </c>
      <c r="AE4872">
        <v>770</v>
      </c>
      <c r="AF4872" t="s">
        <v>54</v>
      </c>
      <c r="AG4872" t="s">
        <v>42</v>
      </c>
    </row>
    <row r="4873" spans="1:33" x14ac:dyDescent="0.3">
      <c r="A4873" t="s">
        <v>9814</v>
      </c>
      <c r="B4873" t="s">
        <v>75</v>
      </c>
      <c r="C4873" t="s">
        <v>46</v>
      </c>
      <c r="D4873" t="s">
        <v>67</v>
      </c>
      <c r="E4873" t="s">
        <v>32</v>
      </c>
      <c r="F4873">
        <v>138</v>
      </c>
      <c r="G4873">
        <v>38</v>
      </c>
      <c r="H4873">
        <v>85.56</v>
      </c>
      <c r="I4873">
        <v>2146</v>
      </c>
      <c r="J4873">
        <v>42</v>
      </c>
      <c r="K4873">
        <f>super_shop_dataset[[#This Row],[Sold_Quantity]]*super_shop_dataset[[#This Row],[Purchase_Cost_in_$]]</f>
        <v>90132</v>
      </c>
      <c r="L4873" t="s">
        <v>15109</v>
      </c>
      <c r="M4873">
        <v>98</v>
      </c>
      <c r="N4873">
        <v>1.8</v>
      </c>
      <c r="O48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73">
        <v>270</v>
      </c>
      <c r="Q4873" t="s">
        <v>48</v>
      </c>
      <c r="R4873" s="2">
        <v>50529</v>
      </c>
      <c r="S4873" s="2">
        <v>50163</v>
      </c>
      <c r="T4873" t="s">
        <v>34</v>
      </c>
      <c r="U4873">
        <v>46</v>
      </c>
      <c r="V4873">
        <v>61</v>
      </c>
      <c r="W48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73" t="s">
        <v>50</v>
      </c>
      <c r="Y4873" t="s">
        <v>36</v>
      </c>
      <c r="Z4873" t="s">
        <v>37</v>
      </c>
      <c r="AA4873" t="s">
        <v>9815</v>
      </c>
      <c r="AB4873" t="s">
        <v>39</v>
      </c>
      <c r="AC4873">
        <v>8</v>
      </c>
      <c r="AD4873" t="s">
        <v>40</v>
      </c>
      <c r="AE4873">
        <v>145</v>
      </c>
      <c r="AF4873" t="s">
        <v>54</v>
      </c>
      <c r="AG4873" t="s">
        <v>82</v>
      </c>
    </row>
    <row r="4874" spans="1:33" x14ac:dyDescent="0.3">
      <c r="A4874" t="s">
        <v>9816</v>
      </c>
      <c r="B4874" t="s">
        <v>65</v>
      </c>
      <c r="C4874" t="s">
        <v>84</v>
      </c>
      <c r="D4874" t="s">
        <v>96</v>
      </c>
      <c r="E4874" t="s">
        <v>56</v>
      </c>
      <c r="F4874">
        <v>1556</v>
      </c>
      <c r="G4874">
        <v>2</v>
      </c>
      <c r="H4874">
        <v>1524.88</v>
      </c>
      <c r="I4874">
        <v>3171</v>
      </c>
      <c r="J4874">
        <v>96</v>
      </c>
      <c r="K4874">
        <f>super_shop_dataset[[#This Row],[Sold_Quantity]]*super_shop_dataset[[#This Row],[Purchase_Cost_in_$]]</f>
        <v>304416</v>
      </c>
      <c r="L4874" t="s">
        <v>15110</v>
      </c>
      <c r="M4874">
        <v>47</v>
      </c>
      <c r="N4874">
        <v>4.4000000000000004</v>
      </c>
      <c r="O48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74">
        <v>336</v>
      </c>
      <c r="Q4874" t="s">
        <v>33</v>
      </c>
      <c r="R4874" s="2">
        <v>50530</v>
      </c>
      <c r="S4874" s="2">
        <v>50164</v>
      </c>
      <c r="T4874" t="s">
        <v>34</v>
      </c>
      <c r="U4874">
        <v>36</v>
      </c>
      <c r="V4874">
        <v>58</v>
      </c>
      <c r="W48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74" t="s">
        <v>35</v>
      </c>
      <c r="Y4874" t="s">
        <v>61</v>
      </c>
      <c r="Z4874" t="s">
        <v>76</v>
      </c>
      <c r="AA4874" t="s">
        <v>9817</v>
      </c>
      <c r="AB4874" t="s">
        <v>70</v>
      </c>
      <c r="AC4874">
        <v>7</v>
      </c>
      <c r="AD4874" t="s">
        <v>63</v>
      </c>
      <c r="AE4874">
        <v>967</v>
      </c>
      <c r="AF4874" t="s">
        <v>78</v>
      </c>
      <c r="AG4874" t="s">
        <v>82</v>
      </c>
    </row>
    <row r="4875" spans="1:33" x14ac:dyDescent="0.3">
      <c r="A4875" t="s">
        <v>9818</v>
      </c>
      <c r="B4875" t="s">
        <v>80</v>
      </c>
      <c r="C4875" t="s">
        <v>30</v>
      </c>
      <c r="D4875" t="s">
        <v>47</v>
      </c>
      <c r="E4875" t="s">
        <v>43</v>
      </c>
      <c r="F4875">
        <v>3138</v>
      </c>
      <c r="G4875">
        <v>6</v>
      </c>
      <c r="H4875">
        <v>2949.72</v>
      </c>
      <c r="I4875">
        <v>1325</v>
      </c>
      <c r="J4875">
        <v>71</v>
      </c>
      <c r="K4875">
        <f>super_shop_dataset[[#This Row],[Sold_Quantity]]*super_shop_dataset[[#This Row],[Purchase_Cost_in_$]]</f>
        <v>94075</v>
      </c>
      <c r="L4875" t="s">
        <v>12449</v>
      </c>
      <c r="M4875">
        <v>80</v>
      </c>
      <c r="N4875">
        <v>4.2</v>
      </c>
      <c r="O48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75">
        <v>350</v>
      </c>
      <c r="Q4875" t="s">
        <v>48</v>
      </c>
      <c r="R4875" s="2">
        <v>50531</v>
      </c>
      <c r="S4875" s="2">
        <v>50165</v>
      </c>
      <c r="T4875" t="s">
        <v>89</v>
      </c>
      <c r="U4875">
        <v>17</v>
      </c>
      <c r="V4875">
        <v>49</v>
      </c>
      <c r="W48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75" t="s">
        <v>50</v>
      </c>
      <c r="Y4875" t="s">
        <v>61</v>
      </c>
      <c r="Z4875" t="s">
        <v>51</v>
      </c>
      <c r="AA4875" t="s">
        <v>9819</v>
      </c>
      <c r="AB4875" t="s">
        <v>39</v>
      </c>
      <c r="AC4875">
        <v>10</v>
      </c>
      <c r="AD4875" t="s">
        <v>63</v>
      </c>
      <c r="AE4875">
        <v>798</v>
      </c>
      <c r="AF4875" t="s">
        <v>41</v>
      </c>
      <c r="AG4875" t="s">
        <v>55</v>
      </c>
    </row>
    <row r="4876" spans="1:33" x14ac:dyDescent="0.3">
      <c r="A4876" t="s">
        <v>9820</v>
      </c>
      <c r="B4876" t="s">
        <v>29</v>
      </c>
      <c r="C4876" t="s">
        <v>72</v>
      </c>
      <c r="D4876" t="s">
        <v>96</v>
      </c>
      <c r="E4876" t="s">
        <v>56</v>
      </c>
      <c r="F4876">
        <v>2089</v>
      </c>
      <c r="G4876">
        <v>0</v>
      </c>
      <c r="H4876">
        <v>2089</v>
      </c>
      <c r="I4876">
        <v>1519</v>
      </c>
      <c r="J4876">
        <v>40</v>
      </c>
      <c r="K4876">
        <f>super_shop_dataset[[#This Row],[Sold_Quantity]]*super_shop_dataset[[#This Row],[Purchase_Cost_in_$]]</f>
        <v>60760</v>
      </c>
      <c r="L4876" t="s">
        <v>12450</v>
      </c>
      <c r="M4876">
        <v>6</v>
      </c>
      <c r="N4876">
        <v>4.5999999999999996</v>
      </c>
      <c r="O48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76">
        <v>469</v>
      </c>
      <c r="Q4876" t="s">
        <v>60</v>
      </c>
      <c r="R4876" s="2">
        <v>50532</v>
      </c>
      <c r="S4876" s="2">
        <v>50166</v>
      </c>
      <c r="T4876" t="s">
        <v>89</v>
      </c>
      <c r="U4876">
        <v>34</v>
      </c>
      <c r="V4876">
        <v>42</v>
      </c>
      <c r="W48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76" t="s">
        <v>35</v>
      </c>
      <c r="Y4876" t="s">
        <v>36</v>
      </c>
      <c r="Z4876" t="s">
        <v>37</v>
      </c>
      <c r="AA4876" t="s">
        <v>9821</v>
      </c>
      <c r="AB4876" t="s">
        <v>70</v>
      </c>
      <c r="AC4876">
        <v>13</v>
      </c>
      <c r="AD4876" t="s">
        <v>40</v>
      </c>
      <c r="AE4876">
        <v>990</v>
      </c>
      <c r="AF4876" t="s">
        <v>78</v>
      </c>
      <c r="AG4876" t="s">
        <v>55</v>
      </c>
    </row>
    <row r="4877" spans="1:33" x14ac:dyDescent="0.3">
      <c r="A4877" t="s">
        <v>9822</v>
      </c>
      <c r="B4877" t="s">
        <v>29</v>
      </c>
      <c r="C4877" t="s">
        <v>30</v>
      </c>
      <c r="D4877" t="s">
        <v>67</v>
      </c>
      <c r="E4877" t="s">
        <v>59</v>
      </c>
      <c r="F4877">
        <v>4510</v>
      </c>
      <c r="G4877">
        <v>28</v>
      </c>
      <c r="H4877">
        <v>3247.2</v>
      </c>
      <c r="I4877">
        <v>3573</v>
      </c>
      <c r="J4877">
        <v>61</v>
      </c>
      <c r="K4877">
        <f>super_shop_dataset[[#This Row],[Sold_Quantity]]*super_shop_dataset[[#This Row],[Purchase_Cost_in_$]]</f>
        <v>217953</v>
      </c>
      <c r="L4877" t="s">
        <v>15111</v>
      </c>
      <c r="M4877">
        <v>38</v>
      </c>
      <c r="N4877">
        <v>3.7</v>
      </c>
      <c r="O48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77">
        <v>284</v>
      </c>
      <c r="Q4877" t="s">
        <v>48</v>
      </c>
      <c r="R4877" s="2">
        <v>50533</v>
      </c>
      <c r="S4877" s="2">
        <v>50167</v>
      </c>
      <c r="T4877" t="s">
        <v>34</v>
      </c>
      <c r="U4877">
        <v>10</v>
      </c>
      <c r="V4877">
        <v>23</v>
      </c>
      <c r="W48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77" t="s">
        <v>50</v>
      </c>
      <c r="Y4877" t="s">
        <v>36</v>
      </c>
      <c r="Z4877" t="s">
        <v>51</v>
      </c>
      <c r="AA4877" t="s">
        <v>9823</v>
      </c>
      <c r="AB4877" t="s">
        <v>70</v>
      </c>
      <c r="AC4877">
        <v>2</v>
      </c>
      <c r="AD4877" t="s">
        <v>40</v>
      </c>
      <c r="AE4877">
        <v>187</v>
      </c>
      <c r="AF4877" t="s">
        <v>41</v>
      </c>
      <c r="AG4877" t="s">
        <v>42</v>
      </c>
    </row>
    <row r="4878" spans="1:33" x14ac:dyDescent="0.3">
      <c r="A4878" t="s">
        <v>9824</v>
      </c>
      <c r="B4878" t="s">
        <v>65</v>
      </c>
      <c r="C4878" t="s">
        <v>46</v>
      </c>
      <c r="D4878" t="s">
        <v>31</v>
      </c>
      <c r="E4878" t="s">
        <v>32</v>
      </c>
      <c r="F4878">
        <v>2135</v>
      </c>
      <c r="G4878">
        <v>48</v>
      </c>
      <c r="H4878">
        <v>1110.2</v>
      </c>
      <c r="I4878">
        <v>2605</v>
      </c>
      <c r="J4878">
        <v>57</v>
      </c>
      <c r="K4878">
        <f>super_shop_dataset[[#This Row],[Sold_Quantity]]*super_shop_dataset[[#This Row],[Purchase_Cost_in_$]]</f>
        <v>148485</v>
      </c>
      <c r="L4878" t="s">
        <v>15112</v>
      </c>
      <c r="M4878">
        <v>55</v>
      </c>
      <c r="N4878">
        <v>3.1</v>
      </c>
      <c r="O48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78">
        <v>335</v>
      </c>
      <c r="Q4878" t="s">
        <v>48</v>
      </c>
      <c r="R4878" s="2">
        <v>50534</v>
      </c>
      <c r="S4878" s="2">
        <v>50168</v>
      </c>
      <c r="T4878" t="s">
        <v>89</v>
      </c>
      <c r="U4878">
        <v>10</v>
      </c>
      <c r="V4878">
        <v>44</v>
      </c>
      <c r="W48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78" t="s">
        <v>50</v>
      </c>
      <c r="Y4878" t="s">
        <v>36</v>
      </c>
      <c r="Z4878" t="s">
        <v>37</v>
      </c>
      <c r="AA4878" t="s">
        <v>9825</v>
      </c>
      <c r="AB4878" t="s">
        <v>70</v>
      </c>
      <c r="AC4878">
        <v>10</v>
      </c>
      <c r="AD4878" t="s">
        <v>40</v>
      </c>
      <c r="AE4878">
        <v>449</v>
      </c>
      <c r="AF4878" t="s">
        <v>78</v>
      </c>
      <c r="AG4878" t="s">
        <v>42</v>
      </c>
    </row>
    <row r="4879" spans="1:33" x14ac:dyDescent="0.3">
      <c r="A4879" t="s">
        <v>9826</v>
      </c>
      <c r="B4879" t="s">
        <v>75</v>
      </c>
      <c r="C4879" t="s">
        <v>66</v>
      </c>
      <c r="D4879" t="s">
        <v>67</v>
      </c>
      <c r="E4879" t="s">
        <v>43</v>
      </c>
      <c r="F4879">
        <v>3231</v>
      </c>
      <c r="G4879">
        <v>3</v>
      </c>
      <c r="H4879">
        <v>3134.07</v>
      </c>
      <c r="I4879">
        <v>2056</v>
      </c>
      <c r="J4879">
        <v>4</v>
      </c>
      <c r="K4879">
        <f>super_shop_dataset[[#This Row],[Sold_Quantity]]*super_shop_dataset[[#This Row],[Purchase_Cost_in_$]]</f>
        <v>8224</v>
      </c>
      <c r="L4879" t="s">
        <v>12451</v>
      </c>
      <c r="M4879">
        <v>94</v>
      </c>
      <c r="N4879">
        <v>5</v>
      </c>
      <c r="O48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79">
        <v>50</v>
      </c>
      <c r="Q4879" t="s">
        <v>33</v>
      </c>
      <c r="R4879" s="2">
        <v>50535</v>
      </c>
      <c r="S4879" s="2">
        <v>50169</v>
      </c>
      <c r="T4879" t="s">
        <v>34</v>
      </c>
      <c r="U4879">
        <v>40</v>
      </c>
      <c r="V4879">
        <v>63</v>
      </c>
      <c r="W48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79" t="s">
        <v>50</v>
      </c>
      <c r="Y4879" t="s">
        <v>68</v>
      </c>
      <c r="Z4879" t="s">
        <v>37</v>
      </c>
      <c r="AA4879" t="s">
        <v>9827</v>
      </c>
      <c r="AB4879" t="s">
        <v>53</v>
      </c>
      <c r="AC4879">
        <v>4</v>
      </c>
      <c r="AD4879" t="s">
        <v>63</v>
      </c>
      <c r="AE4879">
        <v>726</v>
      </c>
      <c r="AF4879" t="s">
        <v>54</v>
      </c>
      <c r="AG4879" t="s">
        <v>55</v>
      </c>
    </row>
    <row r="4880" spans="1:33" x14ac:dyDescent="0.3">
      <c r="A4880" t="s">
        <v>9828</v>
      </c>
      <c r="B4880" t="s">
        <v>75</v>
      </c>
      <c r="C4880" t="s">
        <v>46</v>
      </c>
      <c r="D4880" t="s">
        <v>31</v>
      </c>
      <c r="E4880" t="s">
        <v>43</v>
      </c>
      <c r="F4880">
        <v>4454</v>
      </c>
      <c r="G4880">
        <v>44</v>
      </c>
      <c r="H4880">
        <v>2494.2399999999998</v>
      </c>
      <c r="I4880">
        <v>3658</v>
      </c>
      <c r="J4880">
        <v>73</v>
      </c>
      <c r="K4880">
        <f>super_shop_dataset[[#This Row],[Sold_Quantity]]*super_shop_dataset[[#This Row],[Purchase_Cost_in_$]]</f>
        <v>267034</v>
      </c>
      <c r="L4880" t="s">
        <v>15113</v>
      </c>
      <c r="M4880">
        <v>104</v>
      </c>
      <c r="N4880">
        <v>3</v>
      </c>
      <c r="O48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80">
        <v>471</v>
      </c>
      <c r="Q4880" t="s">
        <v>60</v>
      </c>
      <c r="R4880" s="2">
        <v>50536</v>
      </c>
      <c r="S4880" s="2">
        <v>50170</v>
      </c>
      <c r="T4880" t="s">
        <v>34</v>
      </c>
      <c r="U4880">
        <v>45</v>
      </c>
      <c r="V4880">
        <v>32</v>
      </c>
      <c r="W48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80" t="s">
        <v>50</v>
      </c>
      <c r="Y4880" t="s">
        <v>61</v>
      </c>
      <c r="Z4880" t="s">
        <v>37</v>
      </c>
      <c r="AA4880" t="s">
        <v>9829</v>
      </c>
      <c r="AB4880" t="s">
        <v>39</v>
      </c>
      <c r="AC4880">
        <v>1</v>
      </c>
      <c r="AD4880" t="s">
        <v>40</v>
      </c>
      <c r="AE4880">
        <v>239</v>
      </c>
      <c r="AF4880" t="s">
        <v>41</v>
      </c>
      <c r="AG4880" t="s">
        <v>82</v>
      </c>
    </row>
    <row r="4881" spans="1:33" x14ac:dyDescent="0.3">
      <c r="A4881" t="s">
        <v>9830</v>
      </c>
      <c r="B4881" t="s">
        <v>65</v>
      </c>
      <c r="C4881" t="s">
        <v>30</v>
      </c>
      <c r="D4881" t="s">
        <v>96</v>
      </c>
      <c r="E4881" t="s">
        <v>59</v>
      </c>
      <c r="F4881">
        <v>1754</v>
      </c>
      <c r="G4881">
        <v>23</v>
      </c>
      <c r="H4881">
        <v>1350.58</v>
      </c>
      <c r="I4881">
        <v>935</v>
      </c>
      <c r="J4881">
        <v>13</v>
      </c>
      <c r="K4881">
        <f>super_shop_dataset[[#This Row],[Sold_Quantity]]*super_shop_dataset[[#This Row],[Purchase_Cost_in_$]]</f>
        <v>12155</v>
      </c>
      <c r="L4881" t="s">
        <v>12452</v>
      </c>
      <c r="M4881">
        <v>27</v>
      </c>
      <c r="N4881">
        <v>3.2</v>
      </c>
      <c r="O48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81">
        <v>112</v>
      </c>
      <c r="Q4881" t="s">
        <v>48</v>
      </c>
      <c r="R4881" s="2">
        <v>50537</v>
      </c>
      <c r="S4881" s="2">
        <v>50171</v>
      </c>
      <c r="T4881" t="s">
        <v>34</v>
      </c>
      <c r="U4881">
        <v>32</v>
      </c>
      <c r="V4881">
        <v>62</v>
      </c>
      <c r="W48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81" t="s">
        <v>35</v>
      </c>
      <c r="Y4881" t="s">
        <v>61</v>
      </c>
      <c r="Z4881" t="s">
        <v>37</v>
      </c>
      <c r="AA4881" t="s">
        <v>9831</v>
      </c>
      <c r="AB4881" t="s">
        <v>39</v>
      </c>
      <c r="AC4881">
        <v>9</v>
      </c>
      <c r="AD4881" t="s">
        <v>63</v>
      </c>
      <c r="AE4881">
        <v>171</v>
      </c>
      <c r="AF4881" t="s">
        <v>41</v>
      </c>
      <c r="AG4881" t="s">
        <v>82</v>
      </c>
    </row>
    <row r="4882" spans="1:33" x14ac:dyDescent="0.3">
      <c r="A4882" t="s">
        <v>9832</v>
      </c>
      <c r="B4882" t="s">
        <v>29</v>
      </c>
      <c r="C4882" t="s">
        <v>72</v>
      </c>
      <c r="D4882" t="s">
        <v>47</v>
      </c>
      <c r="E4882" t="s">
        <v>43</v>
      </c>
      <c r="F4882">
        <v>1567</v>
      </c>
      <c r="G4882">
        <v>29</v>
      </c>
      <c r="H4882">
        <v>1112.57</v>
      </c>
      <c r="I4882">
        <v>3295</v>
      </c>
      <c r="J4882">
        <v>43</v>
      </c>
      <c r="K4882">
        <f>super_shop_dataset[[#This Row],[Sold_Quantity]]*super_shop_dataset[[#This Row],[Purchase_Cost_in_$]]</f>
        <v>141685</v>
      </c>
      <c r="L4882" t="s">
        <v>15114</v>
      </c>
      <c r="M4882">
        <v>9</v>
      </c>
      <c r="N4882">
        <v>1.3</v>
      </c>
      <c r="O48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82">
        <v>185</v>
      </c>
      <c r="Q4882" t="s">
        <v>60</v>
      </c>
      <c r="R4882" s="2">
        <v>50538</v>
      </c>
      <c r="S4882" s="2">
        <v>50172</v>
      </c>
      <c r="T4882" t="s">
        <v>34</v>
      </c>
      <c r="U4882">
        <v>43</v>
      </c>
      <c r="V4882">
        <v>69</v>
      </c>
      <c r="W48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82" t="s">
        <v>35</v>
      </c>
      <c r="Y4882" t="s">
        <v>68</v>
      </c>
      <c r="Z4882" t="s">
        <v>51</v>
      </c>
      <c r="AA4882" t="s">
        <v>9833</v>
      </c>
      <c r="AB4882" t="s">
        <v>39</v>
      </c>
      <c r="AC4882">
        <v>9</v>
      </c>
      <c r="AD4882" t="s">
        <v>40</v>
      </c>
      <c r="AE4882">
        <v>768</v>
      </c>
      <c r="AF4882" t="s">
        <v>41</v>
      </c>
      <c r="AG4882" t="s">
        <v>42</v>
      </c>
    </row>
    <row r="4883" spans="1:33" x14ac:dyDescent="0.3">
      <c r="A4883" t="s">
        <v>9834</v>
      </c>
      <c r="B4883" t="s">
        <v>45</v>
      </c>
      <c r="C4883" t="s">
        <v>84</v>
      </c>
      <c r="D4883" t="s">
        <v>96</v>
      </c>
      <c r="E4883" t="s">
        <v>32</v>
      </c>
      <c r="F4883">
        <v>189</v>
      </c>
      <c r="G4883">
        <v>6</v>
      </c>
      <c r="H4883">
        <v>177.66</v>
      </c>
      <c r="I4883">
        <v>3841</v>
      </c>
      <c r="J4883">
        <v>15</v>
      </c>
      <c r="K4883">
        <f>super_shop_dataset[[#This Row],[Sold_Quantity]]*super_shop_dataset[[#This Row],[Purchase_Cost_in_$]]</f>
        <v>57615</v>
      </c>
      <c r="L4883" t="s">
        <v>15115</v>
      </c>
      <c r="M4883">
        <v>106</v>
      </c>
      <c r="N4883">
        <v>2.5</v>
      </c>
      <c r="O48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83">
        <v>451</v>
      </c>
      <c r="Q4883" t="s">
        <v>60</v>
      </c>
      <c r="R4883" s="2">
        <v>50539</v>
      </c>
      <c r="S4883" s="2">
        <v>50173</v>
      </c>
      <c r="T4883" t="s">
        <v>89</v>
      </c>
      <c r="U4883">
        <v>19</v>
      </c>
      <c r="V4883">
        <v>40</v>
      </c>
      <c r="W48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83" t="s">
        <v>35</v>
      </c>
      <c r="Y4883" t="s">
        <v>61</v>
      </c>
      <c r="Z4883" t="s">
        <v>51</v>
      </c>
      <c r="AA4883" t="s">
        <v>9835</v>
      </c>
      <c r="AB4883" t="s">
        <v>39</v>
      </c>
      <c r="AC4883">
        <v>7</v>
      </c>
      <c r="AD4883" t="s">
        <v>63</v>
      </c>
      <c r="AE4883">
        <v>947</v>
      </c>
      <c r="AF4883" t="s">
        <v>78</v>
      </c>
      <c r="AG4883" t="s">
        <v>82</v>
      </c>
    </row>
    <row r="4884" spans="1:33" x14ac:dyDescent="0.3">
      <c r="A4884" t="s">
        <v>9836</v>
      </c>
      <c r="B4884" t="s">
        <v>80</v>
      </c>
      <c r="C4884" t="s">
        <v>46</v>
      </c>
      <c r="D4884" t="s">
        <v>31</v>
      </c>
      <c r="E4884" t="s">
        <v>32</v>
      </c>
      <c r="F4884">
        <v>4909</v>
      </c>
      <c r="G4884">
        <v>14</v>
      </c>
      <c r="H4884">
        <v>4221.74</v>
      </c>
      <c r="I4884">
        <v>3422</v>
      </c>
      <c r="J4884">
        <v>95</v>
      </c>
      <c r="K4884">
        <f>super_shop_dataset[[#This Row],[Sold_Quantity]]*super_shop_dataset[[#This Row],[Purchase_Cost_in_$]]</f>
        <v>325090</v>
      </c>
      <c r="L4884" t="s">
        <v>12453</v>
      </c>
      <c r="M4884">
        <v>177</v>
      </c>
      <c r="N4884">
        <v>2.2999999999999998</v>
      </c>
      <c r="O48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84">
        <v>327</v>
      </c>
      <c r="Q4884" t="s">
        <v>60</v>
      </c>
      <c r="R4884" s="2">
        <v>50540</v>
      </c>
      <c r="S4884" s="2">
        <v>50174</v>
      </c>
      <c r="T4884" t="s">
        <v>34</v>
      </c>
      <c r="U4884">
        <v>24</v>
      </c>
      <c r="V4884">
        <v>39</v>
      </c>
      <c r="W48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84" t="s">
        <v>35</v>
      </c>
      <c r="Y4884" t="s">
        <v>61</v>
      </c>
      <c r="Z4884" t="s">
        <v>37</v>
      </c>
      <c r="AA4884" t="s">
        <v>9837</v>
      </c>
      <c r="AB4884" t="s">
        <v>53</v>
      </c>
      <c r="AC4884">
        <v>7</v>
      </c>
      <c r="AD4884" t="s">
        <v>40</v>
      </c>
      <c r="AE4884">
        <v>321</v>
      </c>
      <c r="AF4884" t="s">
        <v>54</v>
      </c>
      <c r="AG4884" t="s">
        <v>82</v>
      </c>
    </row>
    <row r="4885" spans="1:33" x14ac:dyDescent="0.3">
      <c r="A4885" t="s">
        <v>9838</v>
      </c>
      <c r="B4885" t="s">
        <v>80</v>
      </c>
      <c r="C4885" t="s">
        <v>84</v>
      </c>
      <c r="D4885" t="s">
        <v>96</v>
      </c>
      <c r="E4885" t="s">
        <v>56</v>
      </c>
      <c r="F4885">
        <v>2062</v>
      </c>
      <c r="G4885">
        <v>21</v>
      </c>
      <c r="H4885">
        <v>1628.98</v>
      </c>
      <c r="I4885">
        <v>660</v>
      </c>
      <c r="J4885">
        <v>38</v>
      </c>
      <c r="K4885">
        <f>super_shop_dataset[[#This Row],[Sold_Quantity]]*super_shop_dataset[[#This Row],[Purchase_Cost_in_$]]</f>
        <v>25080</v>
      </c>
      <c r="L4885" t="s">
        <v>12454</v>
      </c>
      <c r="M4885">
        <v>19</v>
      </c>
      <c r="N4885">
        <v>3.5</v>
      </c>
      <c r="O48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85">
        <v>499</v>
      </c>
      <c r="Q4885" t="s">
        <v>60</v>
      </c>
      <c r="R4885" s="2">
        <v>50541</v>
      </c>
      <c r="S4885" s="2">
        <v>50175</v>
      </c>
      <c r="T4885" t="s">
        <v>34</v>
      </c>
      <c r="U4885">
        <v>27</v>
      </c>
      <c r="V4885">
        <v>24</v>
      </c>
      <c r="W48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85" t="s">
        <v>35</v>
      </c>
      <c r="Y4885" t="s">
        <v>68</v>
      </c>
      <c r="Z4885" t="s">
        <v>37</v>
      </c>
      <c r="AA4885" t="s">
        <v>9839</v>
      </c>
      <c r="AB4885" t="s">
        <v>39</v>
      </c>
      <c r="AC4885">
        <v>13</v>
      </c>
      <c r="AD4885" t="s">
        <v>40</v>
      </c>
      <c r="AE4885">
        <v>361</v>
      </c>
      <c r="AF4885" t="s">
        <v>54</v>
      </c>
      <c r="AG4885" t="s">
        <v>55</v>
      </c>
    </row>
    <row r="4886" spans="1:33" x14ac:dyDescent="0.3">
      <c r="A4886" t="s">
        <v>9840</v>
      </c>
      <c r="B4886" t="s">
        <v>75</v>
      </c>
      <c r="C4886" t="s">
        <v>66</v>
      </c>
      <c r="D4886" t="s">
        <v>96</v>
      </c>
      <c r="E4886" t="s">
        <v>59</v>
      </c>
      <c r="F4886">
        <v>2884</v>
      </c>
      <c r="G4886">
        <v>26</v>
      </c>
      <c r="H4886">
        <v>2134.16</v>
      </c>
      <c r="I4886">
        <v>2110</v>
      </c>
      <c r="J4886">
        <v>81</v>
      </c>
      <c r="K4886">
        <f>super_shop_dataset[[#This Row],[Sold_Quantity]]*super_shop_dataset[[#This Row],[Purchase_Cost_in_$]]</f>
        <v>170910</v>
      </c>
      <c r="L4886" t="s">
        <v>12455</v>
      </c>
      <c r="M4886">
        <v>130</v>
      </c>
      <c r="N4886">
        <v>3</v>
      </c>
      <c r="O48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86">
        <v>20</v>
      </c>
      <c r="Q4886" t="s">
        <v>48</v>
      </c>
      <c r="R4886" s="2">
        <v>50542</v>
      </c>
      <c r="S4886" s="2">
        <v>50176</v>
      </c>
      <c r="T4886" t="s">
        <v>89</v>
      </c>
      <c r="U4886">
        <v>48</v>
      </c>
      <c r="V4886">
        <v>52</v>
      </c>
      <c r="W48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86" t="s">
        <v>35</v>
      </c>
      <c r="Y4886" t="s">
        <v>36</v>
      </c>
      <c r="Z4886" t="s">
        <v>76</v>
      </c>
      <c r="AA4886" t="s">
        <v>9841</v>
      </c>
      <c r="AB4886" t="s">
        <v>70</v>
      </c>
      <c r="AC4886">
        <v>12</v>
      </c>
      <c r="AD4886" t="s">
        <v>40</v>
      </c>
      <c r="AE4886">
        <v>531</v>
      </c>
      <c r="AF4886" t="s">
        <v>41</v>
      </c>
      <c r="AG4886" t="s">
        <v>82</v>
      </c>
    </row>
    <row r="4887" spans="1:33" x14ac:dyDescent="0.3">
      <c r="A4887" t="s">
        <v>9842</v>
      </c>
      <c r="B4887" t="s">
        <v>45</v>
      </c>
      <c r="C4887" t="s">
        <v>30</v>
      </c>
      <c r="D4887" t="s">
        <v>31</v>
      </c>
      <c r="E4887" t="s">
        <v>43</v>
      </c>
      <c r="F4887">
        <v>1518</v>
      </c>
      <c r="G4887">
        <v>4</v>
      </c>
      <c r="H4887">
        <v>1457.28</v>
      </c>
      <c r="I4887">
        <v>722</v>
      </c>
      <c r="J4887">
        <v>6</v>
      </c>
      <c r="K4887">
        <f>super_shop_dataset[[#This Row],[Sold_Quantity]]*super_shop_dataset[[#This Row],[Purchase_Cost_in_$]]</f>
        <v>4332</v>
      </c>
      <c r="L4887" t="s">
        <v>12456</v>
      </c>
      <c r="M4887">
        <v>47</v>
      </c>
      <c r="N4887">
        <v>2.7</v>
      </c>
      <c r="O48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87">
        <v>439</v>
      </c>
      <c r="Q4887" t="s">
        <v>60</v>
      </c>
      <c r="R4887" s="2">
        <v>50543</v>
      </c>
      <c r="S4887" s="2">
        <v>50177</v>
      </c>
      <c r="T4887" t="s">
        <v>49</v>
      </c>
      <c r="U4887">
        <v>18</v>
      </c>
      <c r="V4887">
        <v>24</v>
      </c>
      <c r="W48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87" t="s">
        <v>50</v>
      </c>
      <c r="Y4887" t="s">
        <v>36</v>
      </c>
      <c r="Z4887" t="s">
        <v>51</v>
      </c>
      <c r="AA4887" t="s">
        <v>9843</v>
      </c>
      <c r="AB4887" t="s">
        <v>70</v>
      </c>
      <c r="AC4887">
        <v>13</v>
      </c>
      <c r="AD4887" t="s">
        <v>63</v>
      </c>
      <c r="AE4887">
        <v>995</v>
      </c>
      <c r="AF4887" t="s">
        <v>78</v>
      </c>
      <c r="AG4887" t="s">
        <v>42</v>
      </c>
    </row>
    <row r="4888" spans="1:33" x14ac:dyDescent="0.3">
      <c r="A4888" t="s">
        <v>9844</v>
      </c>
      <c r="B4888" t="s">
        <v>65</v>
      </c>
      <c r="C4888" t="s">
        <v>72</v>
      </c>
      <c r="D4888" t="s">
        <v>47</v>
      </c>
      <c r="E4888" t="s">
        <v>32</v>
      </c>
      <c r="F4888">
        <v>1626</v>
      </c>
      <c r="G4888">
        <v>12</v>
      </c>
      <c r="H4888">
        <v>1430.88</v>
      </c>
      <c r="I4888">
        <v>2313</v>
      </c>
      <c r="J4888">
        <v>94</v>
      </c>
      <c r="K4888">
        <f>super_shop_dataset[[#This Row],[Sold_Quantity]]*super_shop_dataset[[#This Row],[Purchase_Cost_in_$]]</f>
        <v>217422</v>
      </c>
      <c r="L4888" t="s">
        <v>15116</v>
      </c>
      <c r="M4888">
        <v>159</v>
      </c>
      <c r="N4888">
        <v>4</v>
      </c>
      <c r="O48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88">
        <v>164</v>
      </c>
      <c r="Q4888" t="s">
        <v>48</v>
      </c>
      <c r="R4888" s="2">
        <v>50544</v>
      </c>
      <c r="S4888" s="2">
        <v>50178</v>
      </c>
      <c r="T4888" t="s">
        <v>49</v>
      </c>
      <c r="U4888">
        <v>17</v>
      </c>
      <c r="V4888">
        <v>68</v>
      </c>
      <c r="W48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88" t="s">
        <v>35</v>
      </c>
      <c r="Y4888" t="s">
        <v>61</v>
      </c>
      <c r="Z4888" t="s">
        <v>76</v>
      </c>
      <c r="AA4888" t="s">
        <v>9845</v>
      </c>
      <c r="AB4888" t="s">
        <v>39</v>
      </c>
      <c r="AC4888">
        <v>10</v>
      </c>
      <c r="AD4888" t="s">
        <v>63</v>
      </c>
      <c r="AE4888">
        <v>210</v>
      </c>
      <c r="AF4888" t="s">
        <v>78</v>
      </c>
      <c r="AG4888" t="s">
        <v>42</v>
      </c>
    </row>
    <row r="4889" spans="1:33" x14ac:dyDescent="0.3">
      <c r="A4889" t="s">
        <v>9846</v>
      </c>
      <c r="B4889" t="s">
        <v>65</v>
      </c>
      <c r="C4889" t="s">
        <v>84</v>
      </c>
      <c r="D4889" t="s">
        <v>58</v>
      </c>
      <c r="E4889" t="s">
        <v>32</v>
      </c>
      <c r="F4889">
        <v>2913</v>
      </c>
      <c r="G4889">
        <v>14</v>
      </c>
      <c r="H4889">
        <v>2505.1799999999998</v>
      </c>
      <c r="I4889">
        <v>639</v>
      </c>
      <c r="J4889">
        <v>21</v>
      </c>
      <c r="K4889">
        <f>super_shop_dataset[[#This Row],[Sold_Quantity]]*super_shop_dataset[[#This Row],[Purchase_Cost_in_$]]</f>
        <v>13419</v>
      </c>
      <c r="L4889" t="s">
        <v>12457</v>
      </c>
      <c r="M4889">
        <v>193</v>
      </c>
      <c r="N4889">
        <v>3.1</v>
      </c>
      <c r="O48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89">
        <v>255</v>
      </c>
      <c r="Q4889" t="s">
        <v>33</v>
      </c>
      <c r="R4889" s="2">
        <v>50545</v>
      </c>
      <c r="S4889" s="2">
        <v>50179</v>
      </c>
      <c r="T4889" t="s">
        <v>34</v>
      </c>
      <c r="U4889">
        <v>36</v>
      </c>
      <c r="V4889">
        <v>54</v>
      </c>
      <c r="W48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89" t="s">
        <v>35</v>
      </c>
      <c r="Y4889" t="s">
        <v>61</v>
      </c>
      <c r="Z4889" t="s">
        <v>76</v>
      </c>
      <c r="AA4889" t="s">
        <v>9847</v>
      </c>
      <c r="AB4889" t="s">
        <v>39</v>
      </c>
      <c r="AC4889">
        <v>14</v>
      </c>
      <c r="AD4889" t="s">
        <v>63</v>
      </c>
      <c r="AE4889">
        <v>366</v>
      </c>
      <c r="AF4889" t="s">
        <v>78</v>
      </c>
      <c r="AG4889" t="s">
        <v>55</v>
      </c>
    </row>
    <row r="4890" spans="1:33" x14ac:dyDescent="0.3">
      <c r="A4890" t="s">
        <v>9848</v>
      </c>
      <c r="B4890" t="s">
        <v>80</v>
      </c>
      <c r="C4890" t="s">
        <v>46</v>
      </c>
      <c r="D4890" t="s">
        <v>47</v>
      </c>
      <c r="E4890" t="s">
        <v>56</v>
      </c>
      <c r="F4890">
        <v>2934</v>
      </c>
      <c r="G4890">
        <v>5</v>
      </c>
      <c r="H4890">
        <v>2787.3</v>
      </c>
      <c r="I4890">
        <v>1327</v>
      </c>
      <c r="J4890">
        <v>5</v>
      </c>
      <c r="K4890">
        <f>super_shop_dataset[[#This Row],[Sold_Quantity]]*super_shop_dataset[[#This Row],[Purchase_Cost_in_$]]</f>
        <v>6635</v>
      </c>
      <c r="L4890" t="s">
        <v>12458</v>
      </c>
      <c r="M4890">
        <v>52</v>
      </c>
      <c r="N4890">
        <v>2.7</v>
      </c>
      <c r="O48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90">
        <v>309</v>
      </c>
      <c r="Q4890" t="s">
        <v>48</v>
      </c>
      <c r="R4890" s="2">
        <v>50546</v>
      </c>
      <c r="S4890" s="2">
        <v>50180</v>
      </c>
      <c r="T4890" t="s">
        <v>89</v>
      </c>
      <c r="U4890">
        <v>31</v>
      </c>
      <c r="V4890">
        <v>41</v>
      </c>
      <c r="W48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90" t="s">
        <v>50</v>
      </c>
      <c r="Y4890" t="s">
        <v>61</v>
      </c>
      <c r="Z4890" t="s">
        <v>76</v>
      </c>
      <c r="AA4890" t="s">
        <v>9849</v>
      </c>
      <c r="AB4890" t="s">
        <v>70</v>
      </c>
      <c r="AC4890">
        <v>3</v>
      </c>
      <c r="AD4890" t="s">
        <v>40</v>
      </c>
      <c r="AE4890">
        <v>690</v>
      </c>
      <c r="AF4890" t="s">
        <v>54</v>
      </c>
      <c r="AG4890" t="s">
        <v>82</v>
      </c>
    </row>
    <row r="4891" spans="1:33" x14ac:dyDescent="0.3">
      <c r="A4891" t="s">
        <v>9850</v>
      </c>
      <c r="B4891" t="s">
        <v>75</v>
      </c>
      <c r="C4891" t="s">
        <v>66</v>
      </c>
      <c r="D4891" t="s">
        <v>31</v>
      </c>
      <c r="E4891" t="s">
        <v>32</v>
      </c>
      <c r="F4891">
        <v>1633</v>
      </c>
      <c r="G4891">
        <v>34</v>
      </c>
      <c r="H4891">
        <v>1077.78</v>
      </c>
      <c r="I4891">
        <v>2140</v>
      </c>
      <c r="J4891">
        <v>2</v>
      </c>
      <c r="K4891">
        <f>super_shop_dataset[[#This Row],[Sold_Quantity]]*super_shop_dataset[[#This Row],[Purchase_Cost_in_$]]</f>
        <v>4280</v>
      </c>
      <c r="L4891" t="s">
        <v>15117</v>
      </c>
      <c r="M4891">
        <v>29</v>
      </c>
      <c r="N4891">
        <v>4</v>
      </c>
      <c r="O48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891">
        <v>353</v>
      </c>
      <c r="Q4891" t="s">
        <v>48</v>
      </c>
      <c r="R4891" s="2">
        <v>50547</v>
      </c>
      <c r="S4891" s="2">
        <v>50181</v>
      </c>
      <c r="T4891" t="s">
        <v>49</v>
      </c>
      <c r="U4891">
        <v>12</v>
      </c>
      <c r="V4891">
        <v>41</v>
      </c>
      <c r="W48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91" t="s">
        <v>35</v>
      </c>
      <c r="Y4891" t="s">
        <v>61</v>
      </c>
      <c r="Z4891" t="s">
        <v>51</v>
      </c>
      <c r="AA4891" t="s">
        <v>9851</v>
      </c>
      <c r="AB4891" t="s">
        <v>39</v>
      </c>
      <c r="AC4891">
        <v>5</v>
      </c>
      <c r="AD4891" t="s">
        <v>40</v>
      </c>
      <c r="AE4891">
        <v>409</v>
      </c>
      <c r="AF4891" t="s">
        <v>41</v>
      </c>
      <c r="AG4891" t="s">
        <v>42</v>
      </c>
    </row>
    <row r="4892" spans="1:33" x14ac:dyDescent="0.3">
      <c r="A4892" t="s">
        <v>9852</v>
      </c>
      <c r="B4892" t="s">
        <v>75</v>
      </c>
      <c r="C4892" t="s">
        <v>30</v>
      </c>
      <c r="D4892" t="s">
        <v>67</v>
      </c>
      <c r="E4892" t="s">
        <v>32</v>
      </c>
      <c r="F4892">
        <v>666</v>
      </c>
      <c r="G4892">
        <v>28</v>
      </c>
      <c r="H4892">
        <v>479.52</v>
      </c>
      <c r="I4892">
        <v>219</v>
      </c>
      <c r="J4892">
        <v>50</v>
      </c>
      <c r="K4892">
        <f>super_shop_dataset[[#This Row],[Sold_Quantity]]*super_shop_dataset[[#This Row],[Purchase_Cost_in_$]]</f>
        <v>10950</v>
      </c>
      <c r="L4892" t="s">
        <v>12459</v>
      </c>
      <c r="M4892">
        <v>145</v>
      </c>
      <c r="N4892">
        <v>2.4</v>
      </c>
      <c r="O48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892">
        <v>417</v>
      </c>
      <c r="Q4892" t="s">
        <v>60</v>
      </c>
      <c r="R4892" s="2">
        <v>50548</v>
      </c>
      <c r="S4892" s="2">
        <v>50182</v>
      </c>
      <c r="T4892" t="s">
        <v>89</v>
      </c>
      <c r="U4892">
        <v>9</v>
      </c>
      <c r="V4892">
        <v>25</v>
      </c>
      <c r="W48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892" t="s">
        <v>50</v>
      </c>
      <c r="Y4892" t="s">
        <v>36</v>
      </c>
      <c r="Z4892" t="s">
        <v>76</v>
      </c>
      <c r="AA4892" t="s">
        <v>9853</v>
      </c>
      <c r="AB4892" t="s">
        <v>39</v>
      </c>
      <c r="AC4892">
        <v>8</v>
      </c>
      <c r="AD4892" t="s">
        <v>63</v>
      </c>
      <c r="AE4892">
        <v>346</v>
      </c>
      <c r="AF4892" t="s">
        <v>78</v>
      </c>
      <c r="AG4892" t="s">
        <v>55</v>
      </c>
    </row>
    <row r="4893" spans="1:33" x14ac:dyDescent="0.3">
      <c r="A4893" t="s">
        <v>9854</v>
      </c>
      <c r="B4893" t="s">
        <v>65</v>
      </c>
      <c r="C4893" t="s">
        <v>30</v>
      </c>
      <c r="D4893" t="s">
        <v>67</v>
      </c>
      <c r="E4893" t="s">
        <v>43</v>
      </c>
      <c r="F4893">
        <v>1891</v>
      </c>
      <c r="G4893">
        <v>1</v>
      </c>
      <c r="H4893">
        <v>1872.09</v>
      </c>
      <c r="I4893">
        <v>753</v>
      </c>
      <c r="J4893">
        <v>49</v>
      </c>
      <c r="K4893">
        <f>super_shop_dataset[[#This Row],[Sold_Quantity]]*super_shop_dataset[[#This Row],[Purchase_Cost_in_$]]</f>
        <v>36897</v>
      </c>
      <c r="L4893" t="s">
        <v>12460</v>
      </c>
      <c r="M4893">
        <v>36</v>
      </c>
      <c r="N4893">
        <v>3.5</v>
      </c>
      <c r="O48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93">
        <v>170</v>
      </c>
      <c r="Q4893" t="s">
        <v>33</v>
      </c>
      <c r="R4893" s="2">
        <v>50549</v>
      </c>
      <c r="S4893" s="2">
        <v>50183</v>
      </c>
      <c r="T4893" t="s">
        <v>34</v>
      </c>
      <c r="U4893">
        <v>22</v>
      </c>
      <c r="V4893">
        <v>47</v>
      </c>
      <c r="W48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93" t="s">
        <v>50</v>
      </c>
      <c r="Y4893" t="s">
        <v>36</v>
      </c>
      <c r="Z4893" t="s">
        <v>76</v>
      </c>
      <c r="AA4893" t="s">
        <v>9855</v>
      </c>
      <c r="AB4893" t="s">
        <v>70</v>
      </c>
      <c r="AC4893">
        <v>10</v>
      </c>
      <c r="AD4893" t="s">
        <v>63</v>
      </c>
      <c r="AE4893">
        <v>774</v>
      </c>
      <c r="AF4893" t="s">
        <v>41</v>
      </c>
      <c r="AG4893" t="s">
        <v>42</v>
      </c>
    </row>
    <row r="4894" spans="1:33" x14ac:dyDescent="0.3">
      <c r="A4894" t="s">
        <v>9856</v>
      </c>
      <c r="B4894" t="s">
        <v>75</v>
      </c>
      <c r="C4894" t="s">
        <v>66</v>
      </c>
      <c r="D4894" t="s">
        <v>47</v>
      </c>
      <c r="E4894" t="s">
        <v>43</v>
      </c>
      <c r="F4894">
        <v>3774</v>
      </c>
      <c r="G4894">
        <v>39</v>
      </c>
      <c r="H4894">
        <v>2302.14</v>
      </c>
      <c r="I4894">
        <v>1955</v>
      </c>
      <c r="J4894">
        <v>54</v>
      </c>
      <c r="K4894">
        <f>super_shop_dataset[[#This Row],[Sold_Quantity]]*super_shop_dataset[[#This Row],[Purchase_Cost_in_$]]</f>
        <v>105570</v>
      </c>
      <c r="L4894" t="s">
        <v>12461</v>
      </c>
      <c r="M4894">
        <v>190</v>
      </c>
      <c r="N4894">
        <v>3.1</v>
      </c>
      <c r="O48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94">
        <v>473</v>
      </c>
      <c r="Q4894" t="s">
        <v>48</v>
      </c>
      <c r="R4894" s="2">
        <v>50550</v>
      </c>
      <c r="S4894" s="2">
        <v>50184</v>
      </c>
      <c r="T4894" t="s">
        <v>34</v>
      </c>
      <c r="U4894">
        <v>19</v>
      </c>
      <c r="V4894">
        <v>40</v>
      </c>
      <c r="W48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94" t="s">
        <v>35</v>
      </c>
      <c r="Y4894" t="s">
        <v>36</v>
      </c>
      <c r="Z4894" t="s">
        <v>76</v>
      </c>
      <c r="AA4894" t="s">
        <v>9857</v>
      </c>
      <c r="AB4894" t="s">
        <v>70</v>
      </c>
      <c r="AC4894">
        <v>9</v>
      </c>
      <c r="AD4894" t="s">
        <v>63</v>
      </c>
      <c r="AE4894">
        <v>671</v>
      </c>
      <c r="AF4894" t="s">
        <v>78</v>
      </c>
      <c r="AG4894" t="s">
        <v>55</v>
      </c>
    </row>
    <row r="4895" spans="1:33" x14ac:dyDescent="0.3">
      <c r="A4895" t="s">
        <v>9858</v>
      </c>
      <c r="B4895" t="s">
        <v>45</v>
      </c>
      <c r="C4895" t="s">
        <v>84</v>
      </c>
      <c r="D4895" t="s">
        <v>67</v>
      </c>
      <c r="E4895" t="s">
        <v>43</v>
      </c>
      <c r="F4895">
        <v>4377</v>
      </c>
      <c r="G4895">
        <v>48</v>
      </c>
      <c r="H4895">
        <v>2276.04</v>
      </c>
      <c r="I4895">
        <v>2642</v>
      </c>
      <c r="J4895">
        <v>68</v>
      </c>
      <c r="K4895">
        <f>super_shop_dataset[[#This Row],[Sold_Quantity]]*super_shop_dataset[[#This Row],[Purchase_Cost_in_$]]</f>
        <v>179656</v>
      </c>
      <c r="L4895" t="s">
        <v>15118</v>
      </c>
      <c r="M4895">
        <v>15</v>
      </c>
      <c r="N4895">
        <v>1.2</v>
      </c>
      <c r="O48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95">
        <v>110</v>
      </c>
      <c r="Q4895" t="s">
        <v>33</v>
      </c>
      <c r="R4895" s="2">
        <v>50551</v>
      </c>
      <c r="S4895" s="2">
        <v>50185</v>
      </c>
      <c r="T4895" t="s">
        <v>49</v>
      </c>
      <c r="U4895">
        <v>16</v>
      </c>
      <c r="V4895">
        <v>63</v>
      </c>
      <c r="W48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95" t="s">
        <v>35</v>
      </c>
      <c r="Y4895" t="s">
        <v>68</v>
      </c>
      <c r="Z4895" t="s">
        <v>51</v>
      </c>
      <c r="AA4895" t="s">
        <v>9859</v>
      </c>
      <c r="AB4895" t="s">
        <v>53</v>
      </c>
      <c r="AC4895">
        <v>9</v>
      </c>
      <c r="AD4895" t="s">
        <v>63</v>
      </c>
      <c r="AE4895">
        <v>748</v>
      </c>
      <c r="AF4895" t="s">
        <v>41</v>
      </c>
      <c r="AG4895" t="s">
        <v>82</v>
      </c>
    </row>
    <row r="4896" spans="1:33" x14ac:dyDescent="0.3">
      <c r="A4896" t="s">
        <v>9860</v>
      </c>
      <c r="B4896" t="s">
        <v>45</v>
      </c>
      <c r="C4896" t="s">
        <v>30</v>
      </c>
      <c r="D4896" t="s">
        <v>47</v>
      </c>
      <c r="E4896" t="s">
        <v>56</v>
      </c>
      <c r="F4896">
        <v>4272</v>
      </c>
      <c r="G4896">
        <v>9</v>
      </c>
      <c r="H4896">
        <v>3887.52</v>
      </c>
      <c r="I4896">
        <v>1026</v>
      </c>
      <c r="J4896">
        <v>33</v>
      </c>
      <c r="K4896">
        <f>super_shop_dataset[[#This Row],[Sold_Quantity]]*super_shop_dataset[[#This Row],[Purchase_Cost_in_$]]</f>
        <v>33858</v>
      </c>
      <c r="L4896" t="s">
        <v>12462</v>
      </c>
      <c r="M4896">
        <v>176</v>
      </c>
      <c r="N4896">
        <v>3.7</v>
      </c>
      <c r="O48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96">
        <v>302</v>
      </c>
      <c r="Q4896" t="s">
        <v>33</v>
      </c>
      <c r="R4896" s="2">
        <v>50552</v>
      </c>
      <c r="S4896" s="2">
        <v>50186</v>
      </c>
      <c r="T4896" t="s">
        <v>89</v>
      </c>
      <c r="U4896">
        <v>9</v>
      </c>
      <c r="V4896">
        <v>34</v>
      </c>
      <c r="W48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96" t="s">
        <v>35</v>
      </c>
      <c r="Y4896" t="s">
        <v>68</v>
      </c>
      <c r="Z4896" t="s">
        <v>37</v>
      </c>
      <c r="AA4896" t="s">
        <v>9861</v>
      </c>
      <c r="AB4896" t="s">
        <v>53</v>
      </c>
      <c r="AC4896">
        <v>2</v>
      </c>
      <c r="AD4896" t="s">
        <v>63</v>
      </c>
      <c r="AE4896">
        <v>693</v>
      </c>
      <c r="AF4896" t="s">
        <v>54</v>
      </c>
      <c r="AG4896" t="s">
        <v>55</v>
      </c>
    </row>
    <row r="4897" spans="1:33" x14ac:dyDescent="0.3">
      <c r="A4897" t="s">
        <v>9862</v>
      </c>
      <c r="B4897" t="s">
        <v>45</v>
      </c>
      <c r="C4897" t="s">
        <v>72</v>
      </c>
      <c r="D4897" t="s">
        <v>47</v>
      </c>
      <c r="E4897" t="s">
        <v>56</v>
      </c>
      <c r="F4897">
        <v>4877</v>
      </c>
      <c r="G4897">
        <v>49</v>
      </c>
      <c r="H4897">
        <v>2487.27</v>
      </c>
      <c r="I4897">
        <v>980</v>
      </c>
      <c r="J4897">
        <v>64</v>
      </c>
      <c r="K4897">
        <f>super_shop_dataset[[#This Row],[Sold_Quantity]]*super_shop_dataset[[#This Row],[Purchase_Cost_in_$]]</f>
        <v>62720</v>
      </c>
      <c r="L4897" t="s">
        <v>12463</v>
      </c>
      <c r="M4897">
        <v>45</v>
      </c>
      <c r="N4897">
        <v>3.4</v>
      </c>
      <c r="O48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97">
        <v>40</v>
      </c>
      <c r="Q4897" t="s">
        <v>33</v>
      </c>
      <c r="R4897" s="2">
        <v>50553</v>
      </c>
      <c r="S4897" s="2">
        <v>50187</v>
      </c>
      <c r="T4897" t="s">
        <v>34</v>
      </c>
      <c r="U4897">
        <v>12</v>
      </c>
      <c r="V4897">
        <v>62</v>
      </c>
      <c r="W48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897" t="s">
        <v>50</v>
      </c>
      <c r="Y4897" t="s">
        <v>68</v>
      </c>
      <c r="Z4897" t="s">
        <v>51</v>
      </c>
      <c r="AA4897" t="s">
        <v>9863</v>
      </c>
      <c r="AB4897" t="s">
        <v>39</v>
      </c>
      <c r="AC4897">
        <v>14</v>
      </c>
      <c r="AD4897" t="s">
        <v>63</v>
      </c>
      <c r="AE4897">
        <v>674</v>
      </c>
      <c r="AF4897" t="s">
        <v>78</v>
      </c>
      <c r="AG4897" t="s">
        <v>42</v>
      </c>
    </row>
    <row r="4898" spans="1:33" x14ac:dyDescent="0.3">
      <c r="A4898" t="s">
        <v>9864</v>
      </c>
      <c r="B4898" t="s">
        <v>75</v>
      </c>
      <c r="C4898" t="s">
        <v>30</v>
      </c>
      <c r="D4898" t="s">
        <v>31</v>
      </c>
      <c r="E4898" t="s">
        <v>43</v>
      </c>
      <c r="F4898">
        <v>1424</v>
      </c>
      <c r="G4898">
        <v>29</v>
      </c>
      <c r="H4898">
        <v>1011.04</v>
      </c>
      <c r="I4898">
        <v>3437</v>
      </c>
      <c r="J4898">
        <v>61</v>
      </c>
      <c r="K4898">
        <f>super_shop_dataset[[#This Row],[Sold_Quantity]]*super_shop_dataset[[#This Row],[Purchase_Cost_in_$]]</f>
        <v>209657</v>
      </c>
      <c r="L4898" t="s">
        <v>15119</v>
      </c>
      <c r="M4898">
        <v>131</v>
      </c>
      <c r="N4898">
        <v>1.8</v>
      </c>
      <c r="O48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898">
        <v>167</v>
      </c>
      <c r="Q4898" t="s">
        <v>60</v>
      </c>
      <c r="R4898" s="2">
        <v>50554</v>
      </c>
      <c r="S4898" s="2">
        <v>50188</v>
      </c>
      <c r="T4898" t="s">
        <v>49</v>
      </c>
      <c r="U4898">
        <v>11</v>
      </c>
      <c r="V4898">
        <v>58</v>
      </c>
      <c r="W48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898" t="s">
        <v>50</v>
      </c>
      <c r="Y4898" t="s">
        <v>36</v>
      </c>
      <c r="Z4898" t="s">
        <v>76</v>
      </c>
      <c r="AA4898" t="s">
        <v>9865</v>
      </c>
      <c r="AB4898" t="s">
        <v>39</v>
      </c>
      <c r="AC4898">
        <v>11</v>
      </c>
      <c r="AD4898" t="s">
        <v>40</v>
      </c>
      <c r="AE4898">
        <v>790</v>
      </c>
      <c r="AF4898" t="s">
        <v>41</v>
      </c>
      <c r="AG4898" t="s">
        <v>42</v>
      </c>
    </row>
    <row r="4899" spans="1:33" x14ac:dyDescent="0.3">
      <c r="A4899" t="s">
        <v>9866</v>
      </c>
      <c r="B4899" t="s">
        <v>80</v>
      </c>
      <c r="C4899" t="s">
        <v>46</v>
      </c>
      <c r="D4899" t="s">
        <v>31</v>
      </c>
      <c r="E4899" t="s">
        <v>56</v>
      </c>
      <c r="F4899">
        <v>203</v>
      </c>
      <c r="G4899">
        <v>45</v>
      </c>
      <c r="H4899">
        <v>111.65</v>
      </c>
      <c r="I4899">
        <v>2433</v>
      </c>
      <c r="J4899">
        <v>74</v>
      </c>
      <c r="K4899">
        <f>super_shop_dataset[[#This Row],[Sold_Quantity]]*super_shop_dataset[[#This Row],[Purchase_Cost_in_$]]</f>
        <v>180042</v>
      </c>
      <c r="L4899" t="s">
        <v>15120</v>
      </c>
      <c r="M4899">
        <v>46</v>
      </c>
      <c r="N4899">
        <v>3</v>
      </c>
      <c r="O48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899">
        <v>238</v>
      </c>
      <c r="Q4899" t="s">
        <v>33</v>
      </c>
      <c r="R4899" s="2">
        <v>50555</v>
      </c>
      <c r="S4899" s="2">
        <v>50189</v>
      </c>
      <c r="T4899" t="s">
        <v>89</v>
      </c>
      <c r="U4899">
        <v>28</v>
      </c>
      <c r="V4899">
        <v>31</v>
      </c>
      <c r="W48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899" t="s">
        <v>35</v>
      </c>
      <c r="Y4899" t="s">
        <v>61</v>
      </c>
      <c r="Z4899" t="s">
        <v>51</v>
      </c>
      <c r="AA4899" t="s">
        <v>9867</v>
      </c>
      <c r="AB4899" t="s">
        <v>39</v>
      </c>
      <c r="AC4899">
        <v>11</v>
      </c>
      <c r="AD4899" t="s">
        <v>63</v>
      </c>
      <c r="AE4899">
        <v>303</v>
      </c>
      <c r="AF4899" t="s">
        <v>78</v>
      </c>
      <c r="AG4899" t="s">
        <v>82</v>
      </c>
    </row>
    <row r="4900" spans="1:33" x14ac:dyDescent="0.3">
      <c r="A4900" t="s">
        <v>9868</v>
      </c>
      <c r="B4900" t="s">
        <v>80</v>
      </c>
      <c r="C4900" t="s">
        <v>84</v>
      </c>
      <c r="D4900" t="s">
        <v>67</v>
      </c>
      <c r="E4900" t="s">
        <v>32</v>
      </c>
      <c r="F4900">
        <v>1454</v>
      </c>
      <c r="G4900">
        <v>1</v>
      </c>
      <c r="H4900">
        <v>1439.46</v>
      </c>
      <c r="I4900">
        <v>1996</v>
      </c>
      <c r="J4900">
        <v>3</v>
      </c>
      <c r="K4900">
        <f>super_shop_dataset[[#This Row],[Sold_Quantity]]*super_shop_dataset[[#This Row],[Purchase_Cost_in_$]]</f>
        <v>5988</v>
      </c>
      <c r="L4900" t="s">
        <v>15121</v>
      </c>
      <c r="M4900">
        <v>29</v>
      </c>
      <c r="N4900">
        <v>3.2</v>
      </c>
      <c r="O49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00">
        <v>126</v>
      </c>
      <c r="Q4900" t="s">
        <v>60</v>
      </c>
      <c r="R4900" s="2">
        <v>50556</v>
      </c>
      <c r="S4900" s="2">
        <v>50190</v>
      </c>
      <c r="T4900" t="s">
        <v>34</v>
      </c>
      <c r="U4900">
        <v>43</v>
      </c>
      <c r="V4900">
        <v>49</v>
      </c>
      <c r="W49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00" t="s">
        <v>50</v>
      </c>
      <c r="Y4900" t="s">
        <v>61</v>
      </c>
      <c r="Z4900" t="s">
        <v>51</v>
      </c>
      <c r="AA4900" t="s">
        <v>9869</v>
      </c>
      <c r="AB4900" t="s">
        <v>70</v>
      </c>
      <c r="AC4900">
        <v>10</v>
      </c>
      <c r="AD4900" t="s">
        <v>40</v>
      </c>
      <c r="AE4900">
        <v>336</v>
      </c>
      <c r="AF4900" t="s">
        <v>78</v>
      </c>
      <c r="AG4900" t="s">
        <v>42</v>
      </c>
    </row>
    <row r="4901" spans="1:33" x14ac:dyDescent="0.3">
      <c r="A4901" t="s">
        <v>9870</v>
      </c>
      <c r="B4901" t="s">
        <v>80</v>
      </c>
      <c r="C4901" t="s">
        <v>66</v>
      </c>
      <c r="D4901" t="s">
        <v>47</v>
      </c>
      <c r="E4901" t="s">
        <v>59</v>
      </c>
      <c r="F4901">
        <v>1734</v>
      </c>
      <c r="G4901">
        <v>4</v>
      </c>
      <c r="H4901">
        <v>1664.64</v>
      </c>
      <c r="I4901">
        <v>2599</v>
      </c>
      <c r="J4901">
        <v>19</v>
      </c>
      <c r="K4901">
        <f>super_shop_dataset[[#This Row],[Sold_Quantity]]*super_shop_dataset[[#This Row],[Purchase_Cost_in_$]]</f>
        <v>49381</v>
      </c>
      <c r="L4901" t="s">
        <v>15122</v>
      </c>
      <c r="M4901">
        <v>199</v>
      </c>
      <c r="N4901">
        <v>2.2999999999999998</v>
      </c>
      <c r="O49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01">
        <v>120</v>
      </c>
      <c r="Q4901" t="s">
        <v>33</v>
      </c>
      <c r="R4901" s="2">
        <v>50557</v>
      </c>
      <c r="S4901" s="2">
        <v>50191</v>
      </c>
      <c r="T4901" t="s">
        <v>89</v>
      </c>
      <c r="U4901">
        <v>25</v>
      </c>
      <c r="V4901">
        <v>19</v>
      </c>
      <c r="W49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01" t="s">
        <v>50</v>
      </c>
      <c r="Y4901" t="s">
        <v>36</v>
      </c>
      <c r="Z4901" t="s">
        <v>37</v>
      </c>
      <c r="AA4901" t="s">
        <v>9871</v>
      </c>
      <c r="AB4901" t="s">
        <v>53</v>
      </c>
      <c r="AC4901">
        <v>6</v>
      </c>
      <c r="AD4901" t="s">
        <v>40</v>
      </c>
      <c r="AE4901">
        <v>337</v>
      </c>
      <c r="AF4901" t="s">
        <v>54</v>
      </c>
      <c r="AG4901" t="s">
        <v>55</v>
      </c>
    </row>
    <row r="4902" spans="1:33" x14ac:dyDescent="0.3">
      <c r="A4902" t="s">
        <v>9872</v>
      </c>
      <c r="B4902" t="s">
        <v>45</v>
      </c>
      <c r="C4902" t="s">
        <v>66</v>
      </c>
      <c r="D4902" t="s">
        <v>58</v>
      </c>
      <c r="E4902" t="s">
        <v>43</v>
      </c>
      <c r="F4902">
        <v>3333</v>
      </c>
      <c r="G4902">
        <v>15</v>
      </c>
      <c r="H4902">
        <v>2833.05</v>
      </c>
      <c r="I4902">
        <v>1629</v>
      </c>
      <c r="J4902">
        <v>45</v>
      </c>
      <c r="K4902">
        <f>super_shop_dataset[[#This Row],[Sold_Quantity]]*super_shop_dataset[[#This Row],[Purchase_Cost_in_$]]</f>
        <v>73305</v>
      </c>
      <c r="L4902" t="s">
        <v>12464</v>
      </c>
      <c r="M4902">
        <v>73</v>
      </c>
      <c r="N4902">
        <v>3.5</v>
      </c>
      <c r="O490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02">
        <v>150</v>
      </c>
      <c r="Q4902" t="s">
        <v>60</v>
      </c>
      <c r="R4902" s="2">
        <v>50558</v>
      </c>
      <c r="S4902" s="2">
        <v>50192</v>
      </c>
      <c r="T4902" t="s">
        <v>89</v>
      </c>
      <c r="U4902">
        <v>45</v>
      </c>
      <c r="V4902">
        <v>19</v>
      </c>
      <c r="W490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02" t="s">
        <v>35</v>
      </c>
      <c r="Y4902" t="s">
        <v>36</v>
      </c>
      <c r="Z4902" t="s">
        <v>76</v>
      </c>
      <c r="AA4902" t="s">
        <v>9873</v>
      </c>
      <c r="AB4902" t="s">
        <v>53</v>
      </c>
      <c r="AC4902">
        <v>13</v>
      </c>
      <c r="AD4902" t="s">
        <v>63</v>
      </c>
      <c r="AE4902">
        <v>442</v>
      </c>
      <c r="AF4902" t="s">
        <v>78</v>
      </c>
      <c r="AG4902" t="s">
        <v>42</v>
      </c>
    </row>
    <row r="4903" spans="1:33" x14ac:dyDescent="0.3">
      <c r="A4903" t="s">
        <v>9874</v>
      </c>
      <c r="B4903" t="s">
        <v>65</v>
      </c>
      <c r="C4903" t="s">
        <v>46</v>
      </c>
      <c r="D4903" t="s">
        <v>67</v>
      </c>
      <c r="E4903" t="s">
        <v>43</v>
      </c>
      <c r="F4903">
        <v>236</v>
      </c>
      <c r="G4903">
        <v>40</v>
      </c>
      <c r="H4903">
        <v>141.6</v>
      </c>
      <c r="I4903">
        <v>3292</v>
      </c>
      <c r="J4903">
        <v>34</v>
      </c>
      <c r="K4903">
        <f>super_shop_dataset[[#This Row],[Sold_Quantity]]*super_shop_dataset[[#This Row],[Purchase_Cost_in_$]]</f>
        <v>111928</v>
      </c>
      <c r="L4903" t="s">
        <v>15123</v>
      </c>
      <c r="M4903">
        <v>33</v>
      </c>
      <c r="N4903">
        <v>3.3</v>
      </c>
      <c r="O490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03">
        <v>82</v>
      </c>
      <c r="Q4903" t="s">
        <v>48</v>
      </c>
      <c r="R4903" s="2">
        <v>50559</v>
      </c>
      <c r="S4903" s="2">
        <v>50193</v>
      </c>
      <c r="T4903" t="s">
        <v>49</v>
      </c>
      <c r="U4903">
        <v>45</v>
      </c>
      <c r="V4903">
        <v>24</v>
      </c>
      <c r="W490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03" t="s">
        <v>35</v>
      </c>
      <c r="Y4903" t="s">
        <v>36</v>
      </c>
      <c r="Z4903" t="s">
        <v>37</v>
      </c>
      <c r="AA4903" t="s">
        <v>9875</v>
      </c>
      <c r="AB4903" t="s">
        <v>53</v>
      </c>
      <c r="AC4903">
        <v>1</v>
      </c>
      <c r="AD4903" t="s">
        <v>63</v>
      </c>
      <c r="AE4903">
        <v>252</v>
      </c>
      <c r="AF4903" t="s">
        <v>54</v>
      </c>
      <c r="AG4903" t="s">
        <v>55</v>
      </c>
    </row>
    <row r="4904" spans="1:33" x14ac:dyDescent="0.3">
      <c r="A4904" t="s">
        <v>9876</v>
      </c>
      <c r="B4904" t="s">
        <v>75</v>
      </c>
      <c r="C4904" t="s">
        <v>84</v>
      </c>
      <c r="D4904" t="s">
        <v>47</v>
      </c>
      <c r="E4904" t="s">
        <v>43</v>
      </c>
      <c r="F4904">
        <v>1454</v>
      </c>
      <c r="G4904">
        <v>44</v>
      </c>
      <c r="H4904">
        <v>814.24</v>
      </c>
      <c r="I4904">
        <v>700</v>
      </c>
      <c r="J4904">
        <v>17</v>
      </c>
      <c r="K4904">
        <f>super_shop_dataset[[#This Row],[Sold_Quantity]]*super_shop_dataset[[#This Row],[Purchase_Cost_in_$]]</f>
        <v>11900</v>
      </c>
      <c r="L4904" t="s">
        <v>12465</v>
      </c>
      <c r="M4904">
        <v>103</v>
      </c>
      <c r="N4904">
        <v>4.8</v>
      </c>
      <c r="O490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04">
        <v>238</v>
      </c>
      <c r="Q4904" t="s">
        <v>33</v>
      </c>
      <c r="R4904" s="2">
        <v>50560</v>
      </c>
      <c r="S4904" s="2">
        <v>50194</v>
      </c>
      <c r="T4904" t="s">
        <v>89</v>
      </c>
      <c r="U4904">
        <v>35</v>
      </c>
      <c r="V4904">
        <v>38</v>
      </c>
      <c r="W490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04" t="s">
        <v>50</v>
      </c>
      <c r="Y4904" t="s">
        <v>61</v>
      </c>
      <c r="Z4904" t="s">
        <v>51</v>
      </c>
      <c r="AA4904" t="s">
        <v>9877</v>
      </c>
      <c r="AB4904" t="s">
        <v>70</v>
      </c>
      <c r="AC4904">
        <v>12</v>
      </c>
      <c r="AD4904" t="s">
        <v>40</v>
      </c>
      <c r="AE4904">
        <v>377</v>
      </c>
      <c r="AF4904" t="s">
        <v>78</v>
      </c>
      <c r="AG4904" t="s">
        <v>55</v>
      </c>
    </row>
    <row r="4905" spans="1:33" x14ac:dyDescent="0.3">
      <c r="A4905" t="s">
        <v>9878</v>
      </c>
      <c r="B4905" t="s">
        <v>75</v>
      </c>
      <c r="C4905" t="s">
        <v>72</v>
      </c>
      <c r="D4905" t="s">
        <v>58</v>
      </c>
      <c r="E4905" t="s">
        <v>59</v>
      </c>
      <c r="F4905">
        <v>2017</v>
      </c>
      <c r="G4905">
        <v>37</v>
      </c>
      <c r="H4905">
        <v>1270.71</v>
      </c>
      <c r="I4905">
        <v>3728</v>
      </c>
      <c r="J4905">
        <v>7</v>
      </c>
      <c r="K4905">
        <f>super_shop_dataset[[#This Row],[Sold_Quantity]]*super_shop_dataset[[#This Row],[Purchase_Cost_in_$]]</f>
        <v>26096</v>
      </c>
      <c r="L4905" t="s">
        <v>15124</v>
      </c>
      <c r="M4905">
        <v>196</v>
      </c>
      <c r="N4905">
        <v>2.6</v>
      </c>
      <c r="O490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05">
        <v>126</v>
      </c>
      <c r="Q4905" t="s">
        <v>48</v>
      </c>
      <c r="R4905" s="2">
        <v>50561</v>
      </c>
      <c r="S4905" s="2">
        <v>50195</v>
      </c>
      <c r="T4905" t="s">
        <v>89</v>
      </c>
      <c r="U4905">
        <v>20</v>
      </c>
      <c r="V4905">
        <v>34</v>
      </c>
      <c r="W490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05" t="s">
        <v>35</v>
      </c>
      <c r="Y4905" t="s">
        <v>68</v>
      </c>
      <c r="Z4905" t="s">
        <v>76</v>
      </c>
      <c r="AA4905" t="s">
        <v>9879</v>
      </c>
      <c r="AB4905" t="s">
        <v>53</v>
      </c>
      <c r="AC4905">
        <v>2</v>
      </c>
      <c r="AD4905" t="s">
        <v>63</v>
      </c>
      <c r="AE4905">
        <v>544</v>
      </c>
      <c r="AF4905" t="s">
        <v>78</v>
      </c>
      <c r="AG4905" t="s">
        <v>42</v>
      </c>
    </row>
    <row r="4906" spans="1:33" x14ac:dyDescent="0.3">
      <c r="A4906" t="s">
        <v>9880</v>
      </c>
      <c r="B4906" t="s">
        <v>29</v>
      </c>
      <c r="C4906" t="s">
        <v>84</v>
      </c>
      <c r="D4906" t="s">
        <v>96</v>
      </c>
      <c r="E4906" t="s">
        <v>59</v>
      </c>
      <c r="F4906">
        <v>3425</v>
      </c>
      <c r="G4906">
        <v>19</v>
      </c>
      <c r="H4906">
        <v>2774.25</v>
      </c>
      <c r="I4906">
        <v>2317</v>
      </c>
      <c r="J4906">
        <v>49</v>
      </c>
      <c r="K4906">
        <f>super_shop_dataset[[#This Row],[Sold_Quantity]]*super_shop_dataset[[#This Row],[Purchase_Cost_in_$]]</f>
        <v>113533</v>
      </c>
      <c r="L4906" t="s">
        <v>12466</v>
      </c>
      <c r="M4906">
        <v>135</v>
      </c>
      <c r="N4906">
        <v>4.3</v>
      </c>
      <c r="O490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06">
        <v>346</v>
      </c>
      <c r="Q4906" t="s">
        <v>33</v>
      </c>
      <c r="R4906" s="2">
        <v>50562</v>
      </c>
      <c r="S4906" s="2">
        <v>50196</v>
      </c>
      <c r="T4906" t="s">
        <v>49</v>
      </c>
      <c r="U4906">
        <v>23</v>
      </c>
      <c r="V4906">
        <v>57</v>
      </c>
      <c r="W490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06" t="s">
        <v>35</v>
      </c>
      <c r="Y4906" t="s">
        <v>61</v>
      </c>
      <c r="Z4906" t="s">
        <v>51</v>
      </c>
      <c r="AA4906" t="s">
        <v>9881</v>
      </c>
      <c r="AB4906" t="s">
        <v>39</v>
      </c>
      <c r="AC4906">
        <v>13</v>
      </c>
      <c r="AD4906" t="s">
        <v>63</v>
      </c>
      <c r="AE4906">
        <v>435</v>
      </c>
      <c r="AF4906" t="s">
        <v>41</v>
      </c>
      <c r="AG4906" t="s">
        <v>82</v>
      </c>
    </row>
    <row r="4907" spans="1:33" x14ac:dyDescent="0.3">
      <c r="A4907" t="s">
        <v>9882</v>
      </c>
      <c r="B4907" t="s">
        <v>65</v>
      </c>
      <c r="C4907" t="s">
        <v>72</v>
      </c>
      <c r="D4907" t="s">
        <v>47</v>
      </c>
      <c r="E4907" t="s">
        <v>43</v>
      </c>
      <c r="F4907">
        <v>4087</v>
      </c>
      <c r="G4907">
        <v>48</v>
      </c>
      <c r="H4907">
        <v>2125.2399999999998</v>
      </c>
      <c r="I4907">
        <v>2557</v>
      </c>
      <c r="J4907">
        <v>50</v>
      </c>
      <c r="K4907">
        <f>super_shop_dataset[[#This Row],[Sold_Quantity]]*super_shop_dataset[[#This Row],[Purchase_Cost_in_$]]</f>
        <v>127850</v>
      </c>
      <c r="L4907" t="s">
        <v>15125</v>
      </c>
      <c r="M4907">
        <v>117</v>
      </c>
      <c r="N4907">
        <v>1.7</v>
      </c>
      <c r="O490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07">
        <v>167</v>
      </c>
      <c r="Q4907" t="s">
        <v>33</v>
      </c>
      <c r="R4907" s="2">
        <v>50563</v>
      </c>
      <c r="S4907" s="2">
        <v>50197</v>
      </c>
      <c r="T4907" t="s">
        <v>49</v>
      </c>
      <c r="U4907">
        <v>10</v>
      </c>
      <c r="V4907">
        <v>33</v>
      </c>
      <c r="W490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07" t="s">
        <v>50</v>
      </c>
      <c r="Y4907" t="s">
        <v>36</v>
      </c>
      <c r="Z4907" t="s">
        <v>76</v>
      </c>
      <c r="AA4907" t="s">
        <v>9883</v>
      </c>
      <c r="AB4907" t="s">
        <v>39</v>
      </c>
      <c r="AC4907">
        <v>10</v>
      </c>
      <c r="AD4907" t="s">
        <v>40</v>
      </c>
      <c r="AE4907">
        <v>692</v>
      </c>
      <c r="AF4907" t="s">
        <v>78</v>
      </c>
      <c r="AG4907" t="s">
        <v>42</v>
      </c>
    </row>
    <row r="4908" spans="1:33" x14ac:dyDescent="0.3">
      <c r="A4908" t="s">
        <v>9884</v>
      </c>
      <c r="B4908" t="s">
        <v>80</v>
      </c>
      <c r="C4908" t="s">
        <v>46</v>
      </c>
      <c r="D4908" t="s">
        <v>58</v>
      </c>
      <c r="E4908" t="s">
        <v>56</v>
      </c>
      <c r="F4908">
        <v>488</v>
      </c>
      <c r="G4908">
        <v>27</v>
      </c>
      <c r="H4908">
        <v>356.24</v>
      </c>
      <c r="I4908">
        <v>2018</v>
      </c>
      <c r="J4908">
        <v>6</v>
      </c>
      <c r="K4908">
        <f>super_shop_dataset[[#This Row],[Sold_Quantity]]*super_shop_dataset[[#This Row],[Purchase_Cost_in_$]]</f>
        <v>12108</v>
      </c>
      <c r="L4908" t="s">
        <v>15126</v>
      </c>
      <c r="M4908">
        <v>12</v>
      </c>
      <c r="N4908">
        <v>2.1</v>
      </c>
      <c r="O490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08">
        <v>48</v>
      </c>
      <c r="Q4908" t="s">
        <v>48</v>
      </c>
      <c r="R4908" s="2">
        <v>50564</v>
      </c>
      <c r="S4908" s="2">
        <v>50198</v>
      </c>
      <c r="T4908" t="s">
        <v>34</v>
      </c>
      <c r="U4908">
        <v>4</v>
      </c>
      <c r="V4908">
        <v>22</v>
      </c>
      <c r="W490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08" t="s">
        <v>35</v>
      </c>
      <c r="Y4908" t="s">
        <v>36</v>
      </c>
      <c r="Z4908" t="s">
        <v>76</v>
      </c>
      <c r="AA4908" t="s">
        <v>9885</v>
      </c>
      <c r="AB4908" t="s">
        <v>39</v>
      </c>
      <c r="AC4908">
        <v>14</v>
      </c>
      <c r="AD4908" t="s">
        <v>40</v>
      </c>
      <c r="AE4908">
        <v>788</v>
      </c>
      <c r="AF4908" t="s">
        <v>54</v>
      </c>
      <c r="AG4908" t="s">
        <v>42</v>
      </c>
    </row>
    <row r="4909" spans="1:33" x14ac:dyDescent="0.3">
      <c r="A4909" t="s">
        <v>9886</v>
      </c>
      <c r="B4909" t="s">
        <v>80</v>
      </c>
      <c r="C4909" t="s">
        <v>66</v>
      </c>
      <c r="D4909" t="s">
        <v>31</v>
      </c>
      <c r="E4909" t="s">
        <v>32</v>
      </c>
      <c r="F4909">
        <v>1508</v>
      </c>
      <c r="G4909">
        <v>18</v>
      </c>
      <c r="H4909">
        <v>1236.56</v>
      </c>
      <c r="I4909">
        <v>3705</v>
      </c>
      <c r="J4909">
        <v>41</v>
      </c>
      <c r="K4909">
        <f>super_shop_dataset[[#This Row],[Sold_Quantity]]*super_shop_dataset[[#This Row],[Purchase_Cost_in_$]]</f>
        <v>151905</v>
      </c>
      <c r="L4909" t="s">
        <v>15127</v>
      </c>
      <c r="M4909">
        <v>94</v>
      </c>
      <c r="N4909">
        <v>2.1</v>
      </c>
      <c r="O490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09">
        <v>167</v>
      </c>
      <c r="Q4909" t="s">
        <v>48</v>
      </c>
      <c r="R4909" s="2">
        <v>50565</v>
      </c>
      <c r="S4909" s="2">
        <v>50199</v>
      </c>
      <c r="T4909" t="s">
        <v>34</v>
      </c>
      <c r="U4909">
        <v>8</v>
      </c>
      <c r="V4909">
        <v>56</v>
      </c>
      <c r="W490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09" t="s">
        <v>50</v>
      </c>
      <c r="Y4909" t="s">
        <v>36</v>
      </c>
      <c r="Z4909" t="s">
        <v>37</v>
      </c>
      <c r="AA4909" t="s">
        <v>9887</v>
      </c>
      <c r="AB4909" t="s">
        <v>70</v>
      </c>
      <c r="AC4909">
        <v>7</v>
      </c>
      <c r="AD4909" t="s">
        <v>63</v>
      </c>
      <c r="AE4909">
        <v>918</v>
      </c>
      <c r="AF4909" t="s">
        <v>78</v>
      </c>
      <c r="AG4909" t="s">
        <v>42</v>
      </c>
    </row>
    <row r="4910" spans="1:33" x14ac:dyDescent="0.3">
      <c r="A4910" t="s">
        <v>9888</v>
      </c>
      <c r="B4910" t="s">
        <v>75</v>
      </c>
      <c r="C4910" t="s">
        <v>46</v>
      </c>
      <c r="D4910" t="s">
        <v>96</v>
      </c>
      <c r="E4910" t="s">
        <v>56</v>
      </c>
      <c r="F4910">
        <v>2459</v>
      </c>
      <c r="G4910">
        <v>15</v>
      </c>
      <c r="H4910">
        <v>2090.15</v>
      </c>
      <c r="I4910">
        <v>2168</v>
      </c>
      <c r="J4910">
        <v>62</v>
      </c>
      <c r="K4910">
        <f>super_shop_dataset[[#This Row],[Sold_Quantity]]*super_shop_dataset[[#This Row],[Purchase_Cost_in_$]]</f>
        <v>134416</v>
      </c>
      <c r="L4910" t="s">
        <v>15128</v>
      </c>
      <c r="M4910">
        <v>65</v>
      </c>
      <c r="N4910">
        <v>3</v>
      </c>
      <c r="O491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10">
        <v>52</v>
      </c>
      <c r="Q4910" t="s">
        <v>33</v>
      </c>
      <c r="R4910" s="2">
        <v>50566</v>
      </c>
      <c r="S4910" s="2">
        <v>50200</v>
      </c>
      <c r="T4910" t="s">
        <v>34</v>
      </c>
      <c r="U4910">
        <v>10</v>
      </c>
      <c r="V4910">
        <v>46</v>
      </c>
      <c r="W491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10" t="s">
        <v>35</v>
      </c>
      <c r="Y4910" t="s">
        <v>61</v>
      </c>
      <c r="Z4910" t="s">
        <v>76</v>
      </c>
      <c r="AA4910" t="s">
        <v>9889</v>
      </c>
      <c r="AB4910" t="s">
        <v>39</v>
      </c>
      <c r="AC4910">
        <v>4</v>
      </c>
      <c r="AD4910" t="s">
        <v>40</v>
      </c>
      <c r="AE4910">
        <v>766</v>
      </c>
      <c r="AF4910" t="s">
        <v>54</v>
      </c>
      <c r="AG4910" t="s">
        <v>42</v>
      </c>
    </row>
    <row r="4911" spans="1:33" x14ac:dyDescent="0.3">
      <c r="A4911" t="s">
        <v>9890</v>
      </c>
      <c r="B4911" t="s">
        <v>45</v>
      </c>
      <c r="C4911" t="s">
        <v>84</v>
      </c>
      <c r="D4911" t="s">
        <v>58</v>
      </c>
      <c r="E4911" t="s">
        <v>56</v>
      </c>
      <c r="F4911">
        <v>682</v>
      </c>
      <c r="G4911">
        <v>9</v>
      </c>
      <c r="H4911">
        <v>620.62</v>
      </c>
      <c r="I4911">
        <v>803</v>
      </c>
      <c r="J4911">
        <v>42</v>
      </c>
      <c r="K4911">
        <f>super_shop_dataset[[#This Row],[Sold_Quantity]]*super_shop_dataset[[#This Row],[Purchase_Cost_in_$]]</f>
        <v>33726</v>
      </c>
      <c r="L4911" t="s">
        <v>15129</v>
      </c>
      <c r="M4911">
        <v>88</v>
      </c>
      <c r="N4911">
        <v>3.9</v>
      </c>
      <c r="O491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11">
        <v>112</v>
      </c>
      <c r="Q4911" t="s">
        <v>48</v>
      </c>
      <c r="R4911" s="2">
        <v>50567</v>
      </c>
      <c r="S4911" s="2">
        <v>50201</v>
      </c>
      <c r="T4911" t="s">
        <v>89</v>
      </c>
      <c r="U4911">
        <v>14</v>
      </c>
      <c r="V4911">
        <v>52</v>
      </c>
      <c r="W491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11" t="s">
        <v>50</v>
      </c>
      <c r="Y4911" t="s">
        <v>68</v>
      </c>
      <c r="Z4911" t="s">
        <v>76</v>
      </c>
      <c r="AA4911" t="s">
        <v>9891</v>
      </c>
      <c r="AB4911" t="s">
        <v>39</v>
      </c>
      <c r="AC4911">
        <v>13</v>
      </c>
      <c r="AD4911" t="s">
        <v>40</v>
      </c>
      <c r="AE4911">
        <v>128</v>
      </c>
      <c r="AF4911" t="s">
        <v>54</v>
      </c>
      <c r="AG4911" t="s">
        <v>55</v>
      </c>
    </row>
    <row r="4912" spans="1:33" x14ac:dyDescent="0.3">
      <c r="A4912" t="s">
        <v>9892</v>
      </c>
      <c r="B4912" t="s">
        <v>29</v>
      </c>
      <c r="C4912" t="s">
        <v>46</v>
      </c>
      <c r="D4912" t="s">
        <v>58</v>
      </c>
      <c r="E4912" t="s">
        <v>56</v>
      </c>
      <c r="F4912">
        <v>4508</v>
      </c>
      <c r="G4912">
        <v>38</v>
      </c>
      <c r="H4912">
        <v>2794.96</v>
      </c>
      <c r="I4912">
        <v>3926</v>
      </c>
      <c r="J4912">
        <v>30</v>
      </c>
      <c r="K4912">
        <f>super_shop_dataset[[#This Row],[Sold_Quantity]]*super_shop_dataset[[#This Row],[Purchase_Cost_in_$]]</f>
        <v>117780</v>
      </c>
      <c r="L4912" t="s">
        <v>15130</v>
      </c>
      <c r="M4912">
        <v>102</v>
      </c>
      <c r="N4912">
        <v>2.8</v>
      </c>
      <c r="O491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12">
        <v>415</v>
      </c>
      <c r="Q4912" t="s">
        <v>33</v>
      </c>
      <c r="R4912" s="2">
        <v>50568</v>
      </c>
      <c r="S4912" s="2">
        <v>50202</v>
      </c>
      <c r="T4912" t="s">
        <v>89</v>
      </c>
      <c r="U4912">
        <v>45</v>
      </c>
      <c r="V4912">
        <v>46</v>
      </c>
      <c r="W491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12" t="s">
        <v>50</v>
      </c>
      <c r="Y4912" t="s">
        <v>61</v>
      </c>
      <c r="Z4912" t="s">
        <v>51</v>
      </c>
      <c r="AA4912" t="s">
        <v>9893</v>
      </c>
      <c r="AB4912" t="s">
        <v>39</v>
      </c>
      <c r="AC4912">
        <v>9</v>
      </c>
      <c r="AD4912" t="s">
        <v>63</v>
      </c>
      <c r="AE4912">
        <v>501</v>
      </c>
      <c r="AF4912" t="s">
        <v>78</v>
      </c>
      <c r="AG4912" t="s">
        <v>82</v>
      </c>
    </row>
    <row r="4913" spans="1:33" x14ac:dyDescent="0.3">
      <c r="A4913" t="s">
        <v>9894</v>
      </c>
      <c r="B4913" t="s">
        <v>45</v>
      </c>
      <c r="C4913" t="s">
        <v>84</v>
      </c>
      <c r="D4913" t="s">
        <v>58</v>
      </c>
      <c r="E4913" t="s">
        <v>43</v>
      </c>
      <c r="F4913">
        <v>2452</v>
      </c>
      <c r="G4913">
        <v>29</v>
      </c>
      <c r="H4913">
        <v>1740.92</v>
      </c>
      <c r="I4913">
        <v>267</v>
      </c>
      <c r="J4913">
        <v>23</v>
      </c>
      <c r="K4913">
        <f>super_shop_dataset[[#This Row],[Sold_Quantity]]*super_shop_dataset[[#This Row],[Purchase_Cost_in_$]]</f>
        <v>6141</v>
      </c>
      <c r="L4913" t="s">
        <v>12467</v>
      </c>
      <c r="M4913">
        <v>28</v>
      </c>
      <c r="N4913">
        <v>4.7</v>
      </c>
      <c r="O491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13">
        <v>150</v>
      </c>
      <c r="Q4913" t="s">
        <v>33</v>
      </c>
      <c r="R4913" s="2">
        <v>50569</v>
      </c>
      <c r="S4913" s="2">
        <v>50203</v>
      </c>
      <c r="T4913" t="s">
        <v>49</v>
      </c>
      <c r="U4913">
        <v>26</v>
      </c>
      <c r="V4913">
        <v>46</v>
      </c>
      <c r="W491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13" t="s">
        <v>35</v>
      </c>
      <c r="Y4913" t="s">
        <v>68</v>
      </c>
      <c r="Z4913" t="s">
        <v>76</v>
      </c>
      <c r="AA4913" t="s">
        <v>9895</v>
      </c>
      <c r="AB4913" t="s">
        <v>53</v>
      </c>
      <c r="AC4913">
        <v>7</v>
      </c>
      <c r="AD4913" t="s">
        <v>40</v>
      </c>
      <c r="AE4913">
        <v>663</v>
      </c>
      <c r="AF4913" t="s">
        <v>54</v>
      </c>
      <c r="AG4913" t="s">
        <v>55</v>
      </c>
    </row>
    <row r="4914" spans="1:33" x14ac:dyDescent="0.3">
      <c r="A4914" t="s">
        <v>9896</v>
      </c>
      <c r="B4914" t="s">
        <v>45</v>
      </c>
      <c r="C4914" t="s">
        <v>72</v>
      </c>
      <c r="D4914" t="s">
        <v>58</v>
      </c>
      <c r="E4914" t="s">
        <v>59</v>
      </c>
      <c r="F4914">
        <v>1330</v>
      </c>
      <c r="G4914">
        <v>37</v>
      </c>
      <c r="H4914">
        <v>837.9</v>
      </c>
      <c r="I4914">
        <v>1373</v>
      </c>
      <c r="J4914">
        <v>10</v>
      </c>
      <c r="K4914">
        <f>super_shop_dataset[[#This Row],[Sold_Quantity]]*super_shop_dataset[[#This Row],[Purchase_Cost_in_$]]</f>
        <v>13730</v>
      </c>
      <c r="L4914" t="s">
        <v>15131</v>
      </c>
      <c r="M4914">
        <v>103</v>
      </c>
      <c r="N4914">
        <v>3</v>
      </c>
      <c r="O491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14">
        <v>276</v>
      </c>
      <c r="Q4914" t="s">
        <v>48</v>
      </c>
      <c r="R4914" s="2">
        <v>50570</v>
      </c>
      <c r="S4914" s="2">
        <v>50204</v>
      </c>
      <c r="T4914" t="s">
        <v>89</v>
      </c>
      <c r="U4914">
        <v>40</v>
      </c>
      <c r="V4914">
        <v>29</v>
      </c>
      <c r="W491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14" t="s">
        <v>35</v>
      </c>
      <c r="Y4914" t="s">
        <v>61</v>
      </c>
      <c r="Z4914" t="s">
        <v>51</v>
      </c>
      <c r="AA4914" t="s">
        <v>9897</v>
      </c>
      <c r="AB4914" t="s">
        <v>53</v>
      </c>
      <c r="AC4914">
        <v>10</v>
      </c>
      <c r="AD4914" t="s">
        <v>63</v>
      </c>
      <c r="AE4914">
        <v>675</v>
      </c>
      <c r="AF4914" t="s">
        <v>41</v>
      </c>
      <c r="AG4914" t="s">
        <v>55</v>
      </c>
    </row>
    <row r="4915" spans="1:33" x14ac:dyDescent="0.3">
      <c r="A4915" t="s">
        <v>9898</v>
      </c>
      <c r="B4915" t="s">
        <v>65</v>
      </c>
      <c r="C4915" t="s">
        <v>30</v>
      </c>
      <c r="D4915" t="s">
        <v>96</v>
      </c>
      <c r="E4915" t="s">
        <v>43</v>
      </c>
      <c r="F4915">
        <v>3530</v>
      </c>
      <c r="G4915">
        <v>22</v>
      </c>
      <c r="H4915">
        <v>2753.4</v>
      </c>
      <c r="I4915">
        <v>2030</v>
      </c>
      <c r="J4915">
        <v>54</v>
      </c>
      <c r="K4915">
        <f>super_shop_dataset[[#This Row],[Sold_Quantity]]*super_shop_dataset[[#This Row],[Purchase_Cost_in_$]]</f>
        <v>109620</v>
      </c>
      <c r="L4915" t="s">
        <v>12468</v>
      </c>
      <c r="M4915">
        <v>88</v>
      </c>
      <c r="N4915">
        <v>3.8</v>
      </c>
      <c r="O491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15">
        <v>433</v>
      </c>
      <c r="Q4915" t="s">
        <v>48</v>
      </c>
      <c r="R4915" s="2">
        <v>50571</v>
      </c>
      <c r="S4915" s="2">
        <v>50205</v>
      </c>
      <c r="T4915" t="s">
        <v>49</v>
      </c>
      <c r="U4915">
        <v>25</v>
      </c>
      <c r="V4915">
        <v>47</v>
      </c>
      <c r="W491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15" t="s">
        <v>50</v>
      </c>
      <c r="Y4915" t="s">
        <v>68</v>
      </c>
      <c r="Z4915" t="s">
        <v>37</v>
      </c>
      <c r="AA4915" t="s">
        <v>9899</v>
      </c>
      <c r="AB4915" t="s">
        <v>70</v>
      </c>
      <c r="AC4915">
        <v>8</v>
      </c>
      <c r="AD4915" t="s">
        <v>63</v>
      </c>
      <c r="AE4915">
        <v>573</v>
      </c>
      <c r="AF4915" t="s">
        <v>41</v>
      </c>
      <c r="AG4915" t="s">
        <v>42</v>
      </c>
    </row>
    <row r="4916" spans="1:33" x14ac:dyDescent="0.3">
      <c r="A4916" t="s">
        <v>9900</v>
      </c>
      <c r="B4916" t="s">
        <v>45</v>
      </c>
      <c r="C4916" t="s">
        <v>84</v>
      </c>
      <c r="D4916" t="s">
        <v>96</v>
      </c>
      <c r="E4916" t="s">
        <v>43</v>
      </c>
      <c r="F4916">
        <v>4208</v>
      </c>
      <c r="G4916">
        <v>40</v>
      </c>
      <c r="H4916">
        <v>2524.8000000000002</v>
      </c>
      <c r="I4916">
        <v>1601</v>
      </c>
      <c r="J4916">
        <v>96</v>
      </c>
      <c r="K4916">
        <f>super_shop_dataset[[#This Row],[Sold_Quantity]]*super_shop_dataset[[#This Row],[Purchase_Cost_in_$]]</f>
        <v>153696</v>
      </c>
      <c r="L4916" t="s">
        <v>12469</v>
      </c>
      <c r="M4916">
        <v>109</v>
      </c>
      <c r="N4916">
        <v>1.6</v>
      </c>
      <c r="O491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16">
        <v>42</v>
      </c>
      <c r="Q4916" t="s">
        <v>33</v>
      </c>
      <c r="R4916" s="2">
        <v>50572</v>
      </c>
      <c r="S4916" s="2">
        <v>50206</v>
      </c>
      <c r="T4916" t="s">
        <v>34</v>
      </c>
      <c r="U4916">
        <v>42</v>
      </c>
      <c r="V4916">
        <v>25</v>
      </c>
      <c r="W491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16" t="s">
        <v>50</v>
      </c>
      <c r="Y4916" t="s">
        <v>36</v>
      </c>
      <c r="Z4916" t="s">
        <v>51</v>
      </c>
      <c r="AA4916" t="s">
        <v>9901</v>
      </c>
      <c r="AB4916" t="s">
        <v>53</v>
      </c>
      <c r="AC4916">
        <v>5</v>
      </c>
      <c r="AD4916" t="s">
        <v>40</v>
      </c>
      <c r="AE4916">
        <v>146</v>
      </c>
      <c r="AF4916" t="s">
        <v>54</v>
      </c>
      <c r="AG4916" t="s">
        <v>82</v>
      </c>
    </row>
    <row r="4917" spans="1:33" x14ac:dyDescent="0.3">
      <c r="A4917" t="s">
        <v>9902</v>
      </c>
      <c r="B4917" t="s">
        <v>80</v>
      </c>
      <c r="C4917" t="s">
        <v>84</v>
      </c>
      <c r="D4917" t="s">
        <v>67</v>
      </c>
      <c r="E4917" t="s">
        <v>59</v>
      </c>
      <c r="F4917">
        <v>3394</v>
      </c>
      <c r="G4917">
        <v>23</v>
      </c>
      <c r="H4917">
        <v>2613.38</v>
      </c>
      <c r="I4917">
        <v>3866</v>
      </c>
      <c r="J4917">
        <v>4</v>
      </c>
      <c r="K4917">
        <f>super_shop_dataset[[#This Row],[Sold_Quantity]]*super_shop_dataset[[#This Row],[Purchase_Cost_in_$]]</f>
        <v>15464</v>
      </c>
      <c r="L4917" t="s">
        <v>15132</v>
      </c>
      <c r="M4917">
        <v>137</v>
      </c>
      <c r="N4917">
        <v>2.9</v>
      </c>
      <c r="O491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17">
        <v>192</v>
      </c>
      <c r="Q4917" t="s">
        <v>33</v>
      </c>
      <c r="R4917" s="2">
        <v>50573</v>
      </c>
      <c r="S4917" s="2">
        <v>50207</v>
      </c>
      <c r="T4917" t="s">
        <v>49</v>
      </c>
      <c r="U4917">
        <v>7</v>
      </c>
      <c r="V4917">
        <v>30</v>
      </c>
      <c r="W491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17" t="s">
        <v>35</v>
      </c>
      <c r="Y4917" t="s">
        <v>61</v>
      </c>
      <c r="Z4917" t="s">
        <v>37</v>
      </c>
      <c r="AA4917" t="s">
        <v>9903</v>
      </c>
      <c r="AB4917" t="s">
        <v>70</v>
      </c>
      <c r="AC4917">
        <v>12</v>
      </c>
      <c r="AD4917" t="s">
        <v>40</v>
      </c>
      <c r="AE4917">
        <v>904</v>
      </c>
      <c r="AF4917" t="s">
        <v>78</v>
      </c>
      <c r="AG4917" t="s">
        <v>42</v>
      </c>
    </row>
    <row r="4918" spans="1:33" x14ac:dyDescent="0.3">
      <c r="A4918" t="s">
        <v>9904</v>
      </c>
      <c r="B4918" t="s">
        <v>65</v>
      </c>
      <c r="C4918" t="s">
        <v>72</v>
      </c>
      <c r="D4918" t="s">
        <v>47</v>
      </c>
      <c r="E4918" t="s">
        <v>32</v>
      </c>
      <c r="F4918">
        <v>2898</v>
      </c>
      <c r="G4918">
        <v>32</v>
      </c>
      <c r="H4918">
        <v>1970.64</v>
      </c>
      <c r="I4918">
        <v>3703</v>
      </c>
      <c r="J4918">
        <v>81</v>
      </c>
      <c r="K4918">
        <f>super_shop_dataset[[#This Row],[Sold_Quantity]]*super_shop_dataset[[#This Row],[Purchase_Cost_in_$]]</f>
        <v>299943</v>
      </c>
      <c r="L4918" t="s">
        <v>15133</v>
      </c>
      <c r="M4918">
        <v>47</v>
      </c>
      <c r="N4918">
        <v>3.7</v>
      </c>
      <c r="O491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18">
        <v>337</v>
      </c>
      <c r="Q4918" t="s">
        <v>33</v>
      </c>
      <c r="R4918" s="2">
        <v>50574</v>
      </c>
      <c r="S4918" s="2">
        <v>50208</v>
      </c>
      <c r="T4918" t="s">
        <v>89</v>
      </c>
      <c r="U4918">
        <v>44</v>
      </c>
      <c r="V4918">
        <v>63</v>
      </c>
      <c r="W491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18" t="s">
        <v>50</v>
      </c>
      <c r="Y4918" t="s">
        <v>68</v>
      </c>
      <c r="Z4918" t="s">
        <v>51</v>
      </c>
      <c r="AA4918" t="s">
        <v>9905</v>
      </c>
      <c r="AB4918" t="s">
        <v>39</v>
      </c>
      <c r="AC4918">
        <v>4</v>
      </c>
      <c r="AD4918" t="s">
        <v>63</v>
      </c>
      <c r="AE4918">
        <v>943</v>
      </c>
      <c r="AF4918" t="s">
        <v>78</v>
      </c>
      <c r="AG4918" t="s">
        <v>42</v>
      </c>
    </row>
    <row r="4919" spans="1:33" x14ac:dyDescent="0.3">
      <c r="A4919" t="s">
        <v>9906</v>
      </c>
      <c r="B4919" t="s">
        <v>29</v>
      </c>
      <c r="C4919" t="s">
        <v>84</v>
      </c>
      <c r="D4919" t="s">
        <v>67</v>
      </c>
      <c r="E4919" t="s">
        <v>43</v>
      </c>
      <c r="F4919">
        <v>830</v>
      </c>
      <c r="G4919">
        <v>19</v>
      </c>
      <c r="H4919">
        <v>672.3</v>
      </c>
      <c r="I4919">
        <v>434</v>
      </c>
      <c r="J4919">
        <v>21</v>
      </c>
      <c r="K4919">
        <f>super_shop_dataset[[#This Row],[Sold_Quantity]]*super_shop_dataset[[#This Row],[Purchase_Cost_in_$]]</f>
        <v>9114</v>
      </c>
      <c r="L4919" t="s">
        <v>12470</v>
      </c>
      <c r="M4919">
        <v>86</v>
      </c>
      <c r="N4919">
        <v>1.9</v>
      </c>
      <c r="O491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19">
        <v>104</v>
      </c>
      <c r="Q4919" t="s">
        <v>48</v>
      </c>
      <c r="R4919" s="2">
        <v>50575</v>
      </c>
      <c r="S4919" s="2">
        <v>50209</v>
      </c>
      <c r="T4919" t="s">
        <v>89</v>
      </c>
      <c r="U4919">
        <v>11</v>
      </c>
      <c r="V4919">
        <v>47</v>
      </c>
      <c r="W491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19" t="s">
        <v>35</v>
      </c>
      <c r="Y4919" t="s">
        <v>68</v>
      </c>
      <c r="Z4919" t="s">
        <v>76</v>
      </c>
      <c r="AA4919" t="s">
        <v>9907</v>
      </c>
      <c r="AB4919" t="s">
        <v>53</v>
      </c>
      <c r="AC4919">
        <v>2</v>
      </c>
      <c r="AD4919" t="s">
        <v>63</v>
      </c>
      <c r="AE4919">
        <v>713</v>
      </c>
      <c r="AF4919" t="s">
        <v>78</v>
      </c>
      <c r="AG4919" t="s">
        <v>82</v>
      </c>
    </row>
    <row r="4920" spans="1:33" x14ac:dyDescent="0.3">
      <c r="A4920" t="s">
        <v>9908</v>
      </c>
      <c r="B4920" t="s">
        <v>65</v>
      </c>
      <c r="C4920" t="s">
        <v>30</v>
      </c>
      <c r="D4920" t="s">
        <v>96</v>
      </c>
      <c r="E4920" t="s">
        <v>43</v>
      </c>
      <c r="F4920">
        <v>1683</v>
      </c>
      <c r="G4920">
        <v>20</v>
      </c>
      <c r="H4920">
        <v>1346.4</v>
      </c>
      <c r="I4920">
        <v>1595</v>
      </c>
      <c r="J4920">
        <v>11</v>
      </c>
      <c r="K4920">
        <f>super_shop_dataset[[#This Row],[Sold_Quantity]]*super_shop_dataset[[#This Row],[Purchase_Cost_in_$]]</f>
        <v>17545</v>
      </c>
      <c r="L4920" t="s">
        <v>15134</v>
      </c>
      <c r="M4920">
        <v>32</v>
      </c>
      <c r="N4920">
        <v>2.1</v>
      </c>
      <c r="O492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20">
        <v>108</v>
      </c>
      <c r="Q4920" t="s">
        <v>48</v>
      </c>
      <c r="R4920" s="2">
        <v>50576</v>
      </c>
      <c r="S4920" s="2">
        <v>50210</v>
      </c>
      <c r="T4920" t="s">
        <v>34</v>
      </c>
      <c r="U4920">
        <v>25</v>
      </c>
      <c r="V4920">
        <v>38</v>
      </c>
      <c r="W492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20" t="s">
        <v>35</v>
      </c>
      <c r="Y4920" t="s">
        <v>36</v>
      </c>
      <c r="Z4920" t="s">
        <v>76</v>
      </c>
      <c r="AA4920" t="s">
        <v>9909</v>
      </c>
      <c r="AB4920" t="s">
        <v>39</v>
      </c>
      <c r="AC4920">
        <v>9</v>
      </c>
      <c r="AD4920" t="s">
        <v>63</v>
      </c>
      <c r="AE4920">
        <v>957</v>
      </c>
      <c r="AF4920" t="s">
        <v>78</v>
      </c>
      <c r="AG4920" t="s">
        <v>82</v>
      </c>
    </row>
    <row r="4921" spans="1:33" x14ac:dyDescent="0.3">
      <c r="A4921" t="s">
        <v>9910</v>
      </c>
      <c r="B4921" t="s">
        <v>65</v>
      </c>
      <c r="C4921" t="s">
        <v>30</v>
      </c>
      <c r="D4921" t="s">
        <v>96</v>
      </c>
      <c r="E4921" t="s">
        <v>32</v>
      </c>
      <c r="F4921">
        <v>232</v>
      </c>
      <c r="G4921">
        <v>32</v>
      </c>
      <c r="H4921">
        <v>157.76</v>
      </c>
      <c r="I4921">
        <v>2009</v>
      </c>
      <c r="J4921">
        <v>93</v>
      </c>
      <c r="K4921">
        <f>super_shop_dataset[[#This Row],[Sold_Quantity]]*super_shop_dataset[[#This Row],[Purchase_Cost_in_$]]</f>
        <v>186837</v>
      </c>
      <c r="L4921" t="s">
        <v>15135</v>
      </c>
      <c r="M4921">
        <v>32</v>
      </c>
      <c r="N4921">
        <v>4.7</v>
      </c>
      <c r="O492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21">
        <v>91</v>
      </c>
      <c r="Q4921" t="s">
        <v>33</v>
      </c>
      <c r="R4921" s="2">
        <v>50577</v>
      </c>
      <c r="S4921" s="2">
        <v>50211</v>
      </c>
      <c r="T4921" t="s">
        <v>89</v>
      </c>
      <c r="U4921">
        <v>41</v>
      </c>
      <c r="V4921">
        <v>20</v>
      </c>
      <c r="W492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21" t="s">
        <v>35</v>
      </c>
      <c r="Y4921" t="s">
        <v>36</v>
      </c>
      <c r="Z4921" t="s">
        <v>51</v>
      </c>
      <c r="AA4921" t="s">
        <v>9911</v>
      </c>
      <c r="AB4921" t="s">
        <v>53</v>
      </c>
      <c r="AC4921">
        <v>2</v>
      </c>
      <c r="AD4921" t="s">
        <v>63</v>
      </c>
      <c r="AE4921">
        <v>197</v>
      </c>
      <c r="AF4921" t="s">
        <v>54</v>
      </c>
      <c r="AG4921" t="s">
        <v>82</v>
      </c>
    </row>
    <row r="4922" spans="1:33" x14ac:dyDescent="0.3">
      <c r="A4922" t="s">
        <v>9912</v>
      </c>
      <c r="B4922" t="s">
        <v>45</v>
      </c>
      <c r="C4922" t="s">
        <v>30</v>
      </c>
      <c r="D4922" t="s">
        <v>47</v>
      </c>
      <c r="E4922" t="s">
        <v>56</v>
      </c>
      <c r="F4922">
        <v>4103</v>
      </c>
      <c r="G4922">
        <v>6</v>
      </c>
      <c r="H4922">
        <v>3856.82</v>
      </c>
      <c r="I4922">
        <v>462</v>
      </c>
      <c r="J4922">
        <v>28</v>
      </c>
      <c r="K4922">
        <f>super_shop_dataset[[#This Row],[Sold_Quantity]]*super_shop_dataset[[#This Row],[Purchase_Cost_in_$]]</f>
        <v>12936</v>
      </c>
      <c r="L4922" t="s">
        <v>12471</v>
      </c>
      <c r="M4922">
        <v>11</v>
      </c>
      <c r="N4922">
        <v>4.3</v>
      </c>
      <c r="O492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22">
        <v>150</v>
      </c>
      <c r="Q4922" t="s">
        <v>33</v>
      </c>
      <c r="R4922" s="2">
        <v>50578</v>
      </c>
      <c r="S4922" s="2">
        <v>50212</v>
      </c>
      <c r="T4922" t="s">
        <v>34</v>
      </c>
      <c r="U4922">
        <v>46</v>
      </c>
      <c r="V4922">
        <v>62</v>
      </c>
      <c r="W492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22" t="s">
        <v>35</v>
      </c>
      <c r="Y4922" t="s">
        <v>68</v>
      </c>
      <c r="Z4922" t="s">
        <v>51</v>
      </c>
      <c r="AA4922" t="s">
        <v>9913</v>
      </c>
      <c r="AB4922" t="s">
        <v>70</v>
      </c>
      <c r="AC4922">
        <v>11</v>
      </c>
      <c r="AD4922" t="s">
        <v>40</v>
      </c>
      <c r="AE4922">
        <v>209</v>
      </c>
      <c r="AF4922" t="s">
        <v>54</v>
      </c>
      <c r="AG4922" t="s">
        <v>42</v>
      </c>
    </row>
    <row r="4923" spans="1:33" x14ac:dyDescent="0.3">
      <c r="A4923" t="s">
        <v>9914</v>
      </c>
      <c r="B4923" t="s">
        <v>65</v>
      </c>
      <c r="C4923" t="s">
        <v>46</v>
      </c>
      <c r="D4923" t="s">
        <v>96</v>
      </c>
      <c r="E4923" t="s">
        <v>59</v>
      </c>
      <c r="F4923">
        <v>208</v>
      </c>
      <c r="G4923">
        <v>16</v>
      </c>
      <c r="H4923">
        <v>174.72</v>
      </c>
      <c r="I4923">
        <v>1394</v>
      </c>
      <c r="J4923">
        <v>48</v>
      </c>
      <c r="K4923">
        <f>super_shop_dataset[[#This Row],[Sold_Quantity]]*super_shop_dataset[[#This Row],[Purchase_Cost_in_$]]</f>
        <v>66912</v>
      </c>
      <c r="L4923" t="s">
        <v>15136</v>
      </c>
      <c r="M4923">
        <v>33</v>
      </c>
      <c r="N4923">
        <v>3.5</v>
      </c>
      <c r="O492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23">
        <v>325</v>
      </c>
      <c r="Q4923" t="s">
        <v>48</v>
      </c>
      <c r="R4923" s="2">
        <v>50579</v>
      </c>
      <c r="S4923" s="2">
        <v>50213</v>
      </c>
      <c r="T4923" t="s">
        <v>49</v>
      </c>
      <c r="U4923">
        <v>13</v>
      </c>
      <c r="V4923">
        <v>59</v>
      </c>
      <c r="W492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23" t="s">
        <v>50</v>
      </c>
      <c r="Y4923" t="s">
        <v>61</v>
      </c>
      <c r="Z4923" t="s">
        <v>76</v>
      </c>
      <c r="AA4923" t="s">
        <v>9915</v>
      </c>
      <c r="AB4923" t="s">
        <v>70</v>
      </c>
      <c r="AC4923">
        <v>6</v>
      </c>
      <c r="AD4923" t="s">
        <v>63</v>
      </c>
      <c r="AE4923">
        <v>545</v>
      </c>
      <c r="AF4923" t="s">
        <v>54</v>
      </c>
      <c r="AG4923" t="s">
        <v>55</v>
      </c>
    </row>
    <row r="4924" spans="1:33" x14ac:dyDescent="0.3">
      <c r="A4924" t="s">
        <v>9916</v>
      </c>
      <c r="B4924" t="s">
        <v>29</v>
      </c>
      <c r="C4924" t="s">
        <v>30</v>
      </c>
      <c r="D4924" t="s">
        <v>96</v>
      </c>
      <c r="E4924" t="s">
        <v>59</v>
      </c>
      <c r="F4924">
        <v>2652</v>
      </c>
      <c r="G4924">
        <v>24</v>
      </c>
      <c r="H4924">
        <v>2015.52</v>
      </c>
      <c r="I4924">
        <v>3565</v>
      </c>
      <c r="J4924">
        <v>41</v>
      </c>
      <c r="K4924">
        <f>super_shop_dataset[[#This Row],[Sold_Quantity]]*super_shop_dataset[[#This Row],[Purchase_Cost_in_$]]</f>
        <v>146165</v>
      </c>
      <c r="L4924" t="s">
        <v>15137</v>
      </c>
      <c r="M4924">
        <v>139</v>
      </c>
      <c r="N4924">
        <v>4.8</v>
      </c>
      <c r="O492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24">
        <v>209</v>
      </c>
      <c r="Q4924" t="s">
        <v>33</v>
      </c>
      <c r="R4924" s="2">
        <v>50580</v>
      </c>
      <c r="S4924" s="2">
        <v>50214</v>
      </c>
      <c r="T4924" t="s">
        <v>49</v>
      </c>
      <c r="U4924">
        <v>28</v>
      </c>
      <c r="V4924">
        <v>31</v>
      </c>
      <c r="W492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24" t="s">
        <v>35</v>
      </c>
      <c r="Y4924" t="s">
        <v>61</v>
      </c>
      <c r="Z4924" t="s">
        <v>76</v>
      </c>
      <c r="AA4924" t="s">
        <v>9917</v>
      </c>
      <c r="AB4924" t="s">
        <v>53</v>
      </c>
      <c r="AC4924">
        <v>3</v>
      </c>
      <c r="AD4924" t="s">
        <v>40</v>
      </c>
      <c r="AE4924">
        <v>352</v>
      </c>
      <c r="AF4924" t="s">
        <v>78</v>
      </c>
      <c r="AG4924" t="s">
        <v>55</v>
      </c>
    </row>
    <row r="4925" spans="1:33" x14ac:dyDescent="0.3">
      <c r="A4925" t="s">
        <v>9918</v>
      </c>
      <c r="B4925" t="s">
        <v>45</v>
      </c>
      <c r="C4925" t="s">
        <v>46</v>
      </c>
      <c r="D4925" t="s">
        <v>96</v>
      </c>
      <c r="E4925" t="s">
        <v>43</v>
      </c>
      <c r="F4925">
        <v>814</v>
      </c>
      <c r="G4925">
        <v>17</v>
      </c>
      <c r="H4925">
        <v>675.62</v>
      </c>
      <c r="I4925">
        <v>3746</v>
      </c>
      <c r="J4925">
        <v>21</v>
      </c>
      <c r="K4925">
        <f>super_shop_dataset[[#This Row],[Sold_Quantity]]*super_shop_dataset[[#This Row],[Purchase_Cost_in_$]]</f>
        <v>78666</v>
      </c>
      <c r="L4925" t="s">
        <v>15138</v>
      </c>
      <c r="M4925">
        <v>84</v>
      </c>
      <c r="N4925">
        <v>3</v>
      </c>
      <c r="O492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25">
        <v>81</v>
      </c>
      <c r="Q4925" t="s">
        <v>33</v>
      </c>
      <c r="R4925" s="2">
        <v>50581</v>
      </c>
      <c r="S4925" s="2">
        <v>50215</v>
      </c>
      <c r="T4925" t="s">
        <v>49</v>
      </c>
      <c r="U4925">
        <v>19</v>
      </c>
      <c r="V4925">
        <v>58</v>
      </c>
      <c r="W492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25" t="s">
        <v>50</v>
      </c>
      <c r="Y4925" t="s">
        <v>61</v>
      </c>
      <c r="Z4925" t="s">
        <v>76</v>
      </c>
      <c r="AA4925" t="s">
        <v>9919</v>
      </c>
      <c r="AB4925" t="s">
        <v>70</v>
      </c>
      <c r="AC4925">
        <v>6</v>
      </c>
      <c r="AD4925" t="s">
        <v>40</v>
      </c>
      <c r="AE4925">
        <v>483</v>
      </c>
      <c r="AF4925" t="s">
        <v>78</v>
      </c>
      <c r="AG4925" t="s">
        <v>82</v>
      </c>
    </row>
    <row r="4926" spans="1:33" x14ac:dyDescent="0.3">
      <c r="A4926" t="s">
        <v>9920</v>
      </c>
      <c r="B4926" t="s">
        <v>65</v>
      </c>
      <c r="C4926" t="s">
        <v>66</v>
      </c>
      <c r="D4926" t="s">
        <v>96</v>
      </c>
      <c r="E4926" t="s">
        <v>56</v>
      </c>
      <c r="F4926">
        <v>955</v>
      </c>
      <c r="G4926">
        <v>24</v>
      </c>
      <c r="H4926">
        <v>725.8</v>
      </c>
      <c r="I4926">
        <v>329</v>
      </c>
      <c r="J4926">
        <v>2</v>
      </c>
      <c r="K4926">
        <f>super_shop_dataset[[#This Row],[Sold_Quantity]]*super_shop_dataset[[#This Row],[Purchase_Cost_in_$]]</f>
        <v>658</v>
      </c>
      <c r="L4926" t="s">
        <v>12472</v>
      </c>
      <c r="M4926">
        <v>141</v>
      </c>
      <c r="N4926">
        <v>3.3</v>
      </c>
      <c r="O492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26">
        <v>279</v>
      </c>
      <c r="Q4926" t="s">
        <v>48</v>
      </c>
      <c r="R4926" s="2">
        <v>50582</v>
      </c>
      <c r="S4926" s="2">
        <v>50216</v>
      </c>
      <c r="T4926" t="s">
        <v>49</v>
      </c>
      <c r="U4926">
        <v>39</v>
      </c>
      <c r="V4926">
        <v>22</v>
      </c>
      <c r="W492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26" t="s">
        <v>35</v>
      </c>
      <c r="Y4926" t="s">
        <v>61</v>
      </c>
      <c r="Z4926" t="s">
        <v>37</v>
      </c>
      <c r="AA4926" t="s">
        <v>9921</v>
      </c>
      <c r="AB4926" t="s">
        <v>70</v>
      </c>
      <c r="AC4926">
        <v>2</v>
      </c>
      <c r="AD4926" t="s">
        <v>40</v>
      </c>
      <c r="AE4926">
        <v>861</v>
      </c>
      <c r="AF4926" t="s">
        <v>78</v>
      </c>
      <c r="AG4926" t="s">
        <v>82</v>
      </c>
    </row>
    <row r="4927" spans="1:33" x14ac:dyDescent="0.3">
      <c r="A4927" t="s">
        <v>9922</v>
      </c>
      <c r="B4927" t="s">
        <v>75</v>
      </c>
      <c r="C4927" t="s">
        <v>46</v>
      </c>
      <c r="D4927" t="s">
        <v>58</v>
      </c>
      <c r="E4927" t="s">
        <v>32</v>
      </c>
      <c r="F4927">
        <v>111</v>
      </c>
      <c r="G4927">
        <v>39</v>
      </c>
      <c r="H4927">
        <v>67.709999999999994</v>
      </c>
      <c r="I4927">
        <v>3724</v>
      </c>
      <c r="J4927">
        <v>66</v>
      </c>
      <c r="K4927">
        <f>super_shop_dataset[[#This Row],[Sold_Quantity]]*super_shop_dataset[[#This Row],[Purchase_Cost_in_$]]</f>
        <v>245784</v>
      </c>
      <c r="L4927" t="s">
        <v>15139</v>
      </c>
      <c r="M4927">
        <v>184</v>
      </c>
      <c r="N4927">
        <v>1.9</v>
      </c>
      <c r="O492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27">
        <v>435</v>
      </c>
      <c r="Q4927" t="s">
        <v>33</v>
      </c>
      <c r="R4927" s="2">
        <v>50583</v>
      </c>
      <c r="S4927" s="2">
        <v>50217</v>
      </c>
      <c r="T4927" t="s">
        <v>34</v>
      </c>
      <c r="U4927">
        <v>20</v>
      </c>
      <c r="V4927">
        <v>18</v>
      </c>
      <c r="W492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927" t="s">
        <v>35</v>
      </c>
      <c r="Y4927" t="s">
        <v>68</v>
      </c>
      <c r="Z4927" t="s">
        <v>76</v>
      </c>
      <c r="AA4927" t="s">
        <v>9923</v>
      </c>
      <c r="AB4927" t="s">
        <v>53</v>
      </c>
      <c r="AC4927">
        <v>8</v>
      </c>
      <c r="AD4927" t="s">
        <v>40</v>
      </c>
      <c r="AE4927">
        <v>442</v>
      </c>
      <c r="AF4927" t="s">
        <v>41</v>
      </c>
      <c r="AG4927" t="s">
        <v>55</v>
      </c>
    </row>
    <row r="4928" spans="1:33" x14ac:dyDescent="0.3">
      <c r="A4928" t="s">
        <v>9924</v>
      </c>
      <c r="B4928" t="s">
        <v>65</v>
      </c>
      <c r="C4928" t="s">
        <v>72</v>
      </c>
      <c r="D4928" t="s">
        <v>96</v>
      </c>
      <c r="E4928" t="s">
        <v>59</v>
      </c>
      <c r="F4928">
        <v>4634</v>
      </c>
      <c r="G4928">
        <v>36</v>
      </c>
      <c r="H4928">
        <v>2965.76</v>
      </c>
      <c r="I4928">
        <v>2620</v>
      </c>
      <c r="J4928">
        <v>67</v>
      </c>
      <c r="K4928">
        <f>super_shop_dataset[[#This Row],[Sold_Quantity]]*super_shop_dataset[[#This Row],[Purchase_Cost_in_$]]</f>
        <v>175540</v>
      </c>
      <c r="L4928" t="s">
        <v>12473</v>
      </c>
      <c r="M4928">
        <v>67</v>
      </c>
      <c r="N4928">
        <v>4.5999999999999996</v>
      </c>
      <c r="O492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28">
        <v>349</v>
      </c>
      <c r="Q4928" t="s">
        <v>48</v>
      </c>
      <c r="R4928" s="2">
        <v>50584</v>
      </c>
      <c r="S4928" s="2">
        <v>50218</v>
      </c>
      <c r="T4928" t="s">
        <v>89</v>
      </c>
      <c r="U4928">
        <v>42</v>
      </c>
      <c r="V4928">
        <v>19</v>
      </c>
      <c r="W492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28" t="s">
        <v>35</v>
      </c>
      <c r="Y4928" t="s">
        <v>68</v>
      </c>
      <c r="Z4928" t="s">
        <v>51</v>
      </c>
      <c r="AA4928" t="s">
        <v>9925</v>
      </c>
      <c r="AB4928" t="s">
        <v>70</v>
      </c>
      <c r="AC4928">
        <v>8</v>
      </c>
      <c r="AD4928" t="s">
        <v>63</v>
      </c>
      <c r="AE4928">
        <v>384</v>
      </c>
      <c r="AF4928" t="s">
        <v>54</v>
      </c>
      <c r="AG4928" t="s">
        <v>82</v>
      </c>
    </row>
    <row r="4929" spans="1:33" x14ac:dyDescent="0.3">
      <c r="A4929" t="s">
        <v>9926</v>
      </c>
      <c r="B4929" t="s">
        <v>29</v>
      </c>
      <c r="C4929" t="s">
        <v>30</v>
      </c>
      <c r="D4929" t="s">
        <v>31</v>
      </c>
      <c r="E4929" t="s">
        <v>59</v>
      </c>
      <c r="F4929">
        <v>4777</v>
      </c>
      <c r="G4929">
        <v>16</v>
      </c>
      <c r="H4929">
        <v>4012.68</v>
      </c>
      <c r="I4929">
        <v>3080</v>
      </c>
      <c r="J4929">
        <v>83</v>
      </c>
      <c r="K4929">
        <f>super_shop_dataset[[#This Row],[Sold_Quantity]]*super_shop_dataset[[#This Row],[Purchase_Cost_in_$]]</f>
        <v>255640</v>
      </c>
      <c r="L4929" t="s">
        <v>12474</v>
      </c>
      <c r="M4929">
        <v>105</v>
      </c>
      <c r="N4929">
        <v>1.1000000000000001</v>
      </c>
      <c r="O492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29">
        <v>329</v>
      </c>
      <c r="Q4929" t="s">
        <v>48</v>
      </c>
      <c r="R4929" s="2">
        <v>50585</v>
      </c>
      <c r="S4929" s="2">
        <v>50219</v>
      </c>
      <c r="T4929" t="s">
        <v>89</v>
      </c>
      <c r="U4929">
        <v>47</v>
      </c>
      <c r="V4929">
        <v>58</v>
      </c>
      <c r="W492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29" t="s">
        <v>35</v>
      </c>
      <c r="Y4929" t="s">
        <v>68</v>
      </c>
      <c r="Z4929" t="s">
        <v>37</v>
      </c>
      <c r="AA4929" t="s">
        <v>9927</v>
      </c>
      <c r="AB4929" t="s">
        <v>39</v>
      </c>
      <c r="AC4929">
        <v>1</v>
      </c>
      <c r="AD4929" t="s">
        <v>63</v>
      </c>
      <c r="AE4929">
        <v>541</v>
      </c>
      <c r="AF4929" t="s">
        <v>41</v>
      </c>
      <c r="AG4929" t="s">
        <v>82</v>
      </c>
    </row>
    <row r="4930" spans="1:33" x14ac:dyDescent="0.3">
      <c r="A4930" t="s">
        <v>9928</v>
      </c>
      <c r="B4930" t="s">
        <v>75</v>
      </c>
      <c r="C4930" t="s">
        <v>46</v>
      </c>
      <c r="D4930" t="s">
        <v>96</v>
      </c>
      <c r="E4930" t="s">
        <v>43</v>
      </c>
      <c r="F4930">
        <v>2553</v>
      </c>
      <c r="G4930">
        <v>21</v>
      </c>
      <c r="H4930">
        <v>2016.87</v>
      </c>
      <c r="I4930">
        <v>2056</v>
      </c>
      <c r="J4930">
        <v>30</v>
      </c>
      <c r="K4930">
        <f>super_shop_dataset[[#This Row],[Sold_Quantity]]*super_shop_dataset[[#This Row],[Purchase_Cost_in_$]]</f>
        <v>61680</v>
      </c>
      <c r="L4930" t="s">
        <v>15140</v>
      </c>
      <c r="M4930">
        <v>30</v>
      </c>
      <c r="N4930">
        <v>3.9</v>
      </c>
      <c r="O493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30">
        <v>104</v>
      </c>
      <c r="Q4930" t="s">
        <v>48</v>
      </c>
      <c r="R4930" s="2">
        <v>50586</v>
      </c>
      <c r="S4930" s="2">
        <v>50220</v>
      </c>
      <c r="T4930" t="s">
        <v>34</v>
      </c>
      <c r="U4930">
        <v>39</v>
      </c>
      <c r="V4930">
        <v>26</v>
      </c>
      <c r="W493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30" t="s">
        <v>50</v>
      </c>
      <c r="Y4930" t="s">
        <v>68</v>
      </c>
      <c r="Z4930" t="s">
        <v>51</v>
      </c>
      <c r="AA4930" t="s">
        <v>9929</v>
      </c>
      <c r="AB4930" t="s">
        <v>53</v>
      </c>
      <c r="AC4930">
        <v>1</v>
      </c>
      <c r="AD4930" t="s">
        <v>40</v>
      </c>
      <c r="AE4930">
        <v>265</v>
      </c>
      <c r="AF4930" t="s">
        <v>78</v>
      </c>
      <c r="AG4930" t="s">
        <v>42</v>
      </c>
    </row>
    <row r="4931" spans="1:33" x14ac:dyDescent="0.3">
      <c r="A4931" t="s">
        <v>9930</v>
      </c>
      <c r="B4931" t="s">
        <v>65</v>
      </c>
      <c r="C4931" t="s">
        <v>84</v>
      </c>
      <c r="D4931" t="s">
        <v>31</v>
      </c>
      <c r="E4931" t="s">
        <v>32</v>
      </c>
      <c r="F4931">
        <v>560</v>
      </c>
      <c r="G4931">
        <v>15</v>
      </c>
      <c r="H4931">
        <v>476</v>
      </c>
      <c r="I4931">
        <v>2658</v>
      </c>
      <c r="J4931">
        <v>24</v>
      </c>
      <c r="K4931">
        <f>super_shop_dataset[[#This Row],[Sold_Quantity]]*super_shop_dataset[[#This Row],[Purchase_Cost_in_$]]</f>
        <v>63792</v>
      </c>
      <c r="L4931" t="s">
        <v>15141</v>
      </c>
      <c r="M4931">
        <v>97</v>
      </c>
      <c r="N4931">
        <v>4.3</v>
      </c>
      <c r="O493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31">
        <v>168</v>
      </c>
      <c r="Q4931" t="s">
        <v>48</v>
      </c>
      <c r="R4931" s="2">
        <v>50587</v>
      </c>
      <c r="S4931" s="2">
        <v>50221</v>
      </c>
      <c r="T4931" t="s">
        <v>89</v>
      </c>
      <c r="U4931">
        <v>4</v>
      </c>
      <c r="V4931">
        <v>55</v>
      </c>
      <c r="W493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31" t="s">
        <v>35</v>
      </c>
      <c r="Y4931" t="s">
        <v>68</v>
      </c>
      <c r="Z4931" t="s">
        <v>51</v>
      </c>
      <c r="AA4931" t="s">
        <v>9931</v>
      </c>
      <c r="AB4931" t="s">
        <v>39</v>
      </c>
      <c r="AC4931">
        <v>10</v>
      </c>
      <c r="AD4931" t="s">
        <v>40</v>
      </c>
      <c r="AE4931">
        <v>440</v>
      </c>
      <c r="AF4931" t="s">
        <v>41</v>
      </c>
      <c r="AG4931" t="s">
        <v>82</v>
      </c>
    </row>
    <row r="4932" spans="1:33" x14ac:dyDescent="0.3">
      <c r="A4932" t="s">
        <v>9932</v>
      </c>
      <c r="B4932" t="s">
        <v>45</v>
      </c>
      <c r="C4932" t="s">
        <v>30</v>
      </c>
      <c r="D4932" t="s">
        <v>47</v>
      </c>
      <c r="E4932" t="s">
        <v>56</v>
      </c>
      <c r="F4932">
        <v>3312</v>
      </c>
      <c r="G4932">
        <v>8</v>
      </c>
      <c r="H4932">
        <v>3047.04</v>
      </c>
      <c r="I4932">
        <v>1401</v>
      </c>
      <c r="J4932">
        <v>82</v>
      </c>
      <c r="K4932">
        <f>super_shop_dataset[[#This Row],[Sold_Quantity]]*super_shop_dataset[[#This Row],[Purchase_Cost_in_$]]</f>
        <v>114882</v>
      </c>
      <c r="L4932" t="s">
        <v>12475</v>
      </c>
      <c r="M4932">
        <v>140</v>
      </c>
      <c r="N4932">
        <v>2.9</v>
      </c>
      <c r="O493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32">
        <v>110</v>
      </c>
      <c r="Q4932" t="s">
        <v>33</v>
      </c>
      <c r="R4932" s="2">
        <v>50588</v>
      </c>
      <c r="S4932" s="2">
        <v>50222</v>
      </c>
      <c r="T4932" t="s">
        <v>49</v>
      </c>
      <c r="U4932">
        <v>22</v>
      </c>
      <c r="V4932">
        <v>67</v>
      </c>
      <c r="W493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32" t="s">
        <v>50</v>
      </c>
      <c r="Y4932" t="s">
        <v>36</v>
      </c>
      <c r="Z4932" t="s">
        <v>37</v>
      </c>
      <c r="AA4932" t="s">
        <v>9933</v>
      </c>
      <c r="AB4932" t="s">
        <v>70</v>
      </c>
      <c r="AC4932">
        <v>13</v>
      </c>
      <c r="AD4932" t="s">
        <v>63</v>
      </c>
      <c r="AE4932">
        <v>745</v>
      </c>
      <c r="AF4932" t="s">
        <v>78</v>
      </c>
      <c r="AG4932" t="s">
        <v>82</v>
      </c>
    </row>
    <row r="4933" spans="1:33" x14ac:dyDescent="0.3">
      <c r="A4933" t="s">
        <v>9934</v>
      </c>
      <c r="B4933" t="s">
        <v>29</v>
      </c>
      <c r="C4933" t="s">
        <v>46</v>
      </c>
      <c r="D4933" t="s">
        <v>67</v>
      </c>
      <c r="E4933" t="s">
        <v>43</v>
      </c>
      <c r="F4933">
        <v>2788</v>
      </c>
      <c r="G4933">
        <v>0</v>
      </c>
      <c r="H4933">
        <v>2788</v>
      </c>
      <c r="I4933">
        <v>3933</v>
      </c>
      <c r="J4933">
        <v>83</v>
      </c>
      <c r="K4933">
        <f>super_shop_dataset[[#This Row],[Sold_Quantity]]*super_shop_dataset[[#This Row],[Purchase_Cost_in_$]]</f>
        <v>326439</v>
      </c>
      <c r="L4933" t="s">
        <v>15142</v>
      </c>
      <c r="M4933">
        <v>190</v>
      </c>
      <c r="N4933">
        <v>3.8</v>
      </c>
      <c r="O493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33">
        <v>483</v>
      </c>
      <c r="Q4933" t="s">
        <v>33</v>
      </c>
      <c r="R4933" s="2">
        <v>50589</v>
      </c>
      <c r="S4933" s="2">
        <v>50223</v>
      </c>
      <c r="T4933" t="s">
        <v>34</v>
      </c>
      <c r="U4933">
        <v>15</v>
      </c>
      <c r="V4933">
        <v>56</v>
      </c>
      <c r="W493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33" t="s">
        <v>35</v>
      </c>
      <c r="Y4933" t="s">
        <v>61</v>
      </c>
      <c r="Z4933" t="s">
        <v>76</v>
      </c>
      <c r="AA4933" t="s">
        <v>9935</v>
      </c>
      <c r="AB4933" t="s">
        <v>53</v>
      </c>
      <c r="AC4933">
        <v>2</v>
      </c>
      <c r="AD4933" t="s">
        <v>40</v>
      </c>
      <c r="AE4933">
        <v>901</v>
      </c>
      <c r="AF4933" t="s">
        <v>78</v>
      </c>
      <c r="AG4933" t="s">
        <v>82</v>
      </c>
    </row>
    <row r="4934" spans="1:33" x14ac:dyDescent="0.3">
      <c r="A4934" t="s">
        <v>9936</v>
      </c>
      <c r="B4934" t="s">
        <v>65</v>
      </c>
      <c r="C4934" t="s">
        <v>84</v>
      </c>
      <c r="D4934" t="s">
        <v>67</v>
      </c>
      <c r="E4934" t="s">
        <v>32</v>
      </c>
      <c r="F4934">
        <v>3877</v>
      </c>
      <c r="G4934">
        <v>13</v>
      </c>
      <c r="H4934">
        <v>3372.99</v>
      </c>
      <c r="I4934">
        <v>3582</v>
      </c>
      <c r="J4934">
        <v>45</v>
      </c>
      <c r="K4934">
        <f>super_shop_dataset[[#This Row],[Sold_Quantity]]*super_shop_dataset[[#This Row],[Purchase_Cost_in_$]]</f>
        <v>161190</v>
      </c>
      <c r="L4934" t="s">
        <v>15143</v>
      </c>
      <c r="M4934">
        <v>52</v>
      </c>
      <c r="N4934">
        <v>4.0999999999999996</v>
      </c>
      <c r="O493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34">
        <v>86</v>
      </c>
      <c r="Q4934" t="s">
        <v>33</v>
      </c>
      <c r="R4934" s="2">
        <v>50590</v>
      </c>
      <c r="S4934" s="2">
        <v>50224</v>
      </c>
      <c r="T4934" t="s">
        <v>49</v>
      </c>
      <c r="U4934">
        <v>31</v>
      </c>
      <c r="V4934">
        <v>46</v>
      </c>
      <c r="W493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34" t="s">
        <v>35</v>
      </c>
      <c r="Y4934" t="s">
        <v>68</v>
      </c>
      <c r="Z4934" t="s">
        <v>51</v>
      </c>
      <c r="AA4934" t="s">
        <v>9937</v>
      </c>
      <c r="AB4934" t="s">
        <v>39</v>
      </c>
      <c r="AC4934">
        <v>8</v>
      </c>
      <c r="AD4934" t="s">
        <v>63</v>
      </c>
      <c r="AE4934">
        <v>374</v>
      </c>
      <c r="AF4934" t="s">
        <v>78</v>
      </c>
      <c r="AG4934" t="s">
        <v>82</v>
      </c>
    </row>
    <row r="4935" spans="1:33" x14ac:dyDescent="0.3">
      <c r="A4935" t="s">
        <v>9938</v>
      </c>
      <c r="B4935" t="s">
        <v>75</v>
      </c>
      <c r="C4935" t="s">
        <v>46</v>
      </c>
      <c r="D4935" t="s">
        <v>58</v>
      </c>
      <c r="E4935" t="s">
        <v>56</v>
      </c>
      <c r="F4935">
        <v>4233</v>
      </c>
      <c r="G4935">
        <v>25</v>
      </c>
      <c r="H4935">
        <v>3174.75</v>
      </c>
      <c r="I4935">
        <v>2840</v>
      </c>
      <c r="J4935">
        <v>66</v>
      </c>
      <c r="K4935">
        <f>super_shop_dataset[[#This Row],[Sold_Quantity]]*super_shop_dataset[[#This Row],[Purchase_Cost_in_$]]</f>
        <v>187440</v>
      </c>
      <c r="L4935" t="s">
        <v>12476</v>
      </c>
      <c r="M4935">
        <v>97</v>
      </c>
      <c r="N4935">
        <v>1.9</v>
      </c>
      <c r="O493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35">
        <v>131</v>
      </c>
      <c r="Q4935" t="s">
        <v>33</v>
      </c>
      <c r="R4935" s="2">
        <v>50591</v>
      </c>
      <c r="S4935" s="2">
        <v>50225</v>
      </c>
      <c r="T4935" t="s">
        <v>89</v>
      </c>
      <c r="U4935">
        <v>36</v>
      </c>
      <c r="V4935">
        <v>63</v>
      </c>
      <c r="W493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35" t="s">
        <v>50</v>
      </c>
      <c r="Y4935" t="s">
        <v>68</v>
      </c>
      <c r="Z4935" t="s">
        <v>76</v>
      </c>
      <c r="AA4935" t="s">
        <v>9939</v>
      </c>
      <c r="AB4935" t="s">
        <v>70</v>
      </c>
      <c r="AC4935">
        <v>2</v>
      </c>
      <c r="AD4935" t="s">
        <v>40</v>
      </c>
      <c r="AE4935">
        <v>765</v>
      </c>
      <c r="AF4935" t="s">
        <v>78</v>
      </c>
      <c r="AG4935" t="s">
        <v>55</v>
      </c>
    </row>
    <row r="4936" spans="1:33" x14ac:dyDescent="0.3">
      <c r="A4936" t="s">
        <v>9940</v>
      </c>
      <c r="B4936" t="s">
        <v>45</v>
      </c>
      <c r="C4936" t="s">
        <v>72</v>
      </c>
      <c r="D4936" t="s">
        <v>58</v>
      </c>
      <c r="E4936" t="s">
        <v>56</v>
      </c>
      <c r="F4936">
        <v>288</v>
      </c>
      <c r="G4936">
        <v>46</v>
      </c>
      <c r="H4936">
        <v>155.52000000000001</v>
      </c>
      <c r="I4936">
        <v>1220</v>
      </c>
      <c r="J4936">
        <v>98</v>
      </c>
      <c r="K4936">
        <f>super_shop_dataset[[#This Row],[Sold_Quantity]]*super_shop_dataset[[#This Row],[Purchase_Cost_in_$]]</f>
        <v>119560</v>
      </c>
      <c r="L4936" t="s">
        <v>15144</v>
      </c>
      <c r="M4936">
        <v>105</v>
      </c>
      <c r="N4936">
        <v>2.2999999999999998</v>
      </c>
      <c r="O493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36">
        <v>98</v>
      </c>
      <c r="Q4936" t="s">
        <v>60</v>
      </c>
      <c r="R4936" s="2">
        <v>50592</v>
      </c>
      <c r="S4936" s="2">
        <v>50226</v>
      </c>
      <c r="T4936" t="s">
        <v>89</v>
      </c>
      <c r="U4936">
        <v>20</v>
      </c>
      <c r="V4936">
        <v>68</v>
      </c>
      <c r="W493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36" t="s">
        <v>50</v>
      </c>
      <c r="Y4936" t="s">
        <v>61</v>
      </c>
      <c r="Z4936" t="s">
        <v>51</v>
      </c>
      <c r="AA4936" t="s">
        <v>9941</v>
      </c>
      <c r="AB4936" t="s">
        <v>70</v>
      </c>
      <c r="AC4936">
        <v>1</v>
      </c>
      <c r="AD4936" t="s">
        <v>63</v>
      </c>
      <c r="AE4936">
        <v>931</v>
      </c>
      <c r="AF4936" t="s">
        <v>54</v>
      </c>
      <c r="AG4936" t="s">
        <v>42</v>
      </c>
    </row>
    <row r="4937" spans="1:33" x14ac:dyDescent="0.3">
      <c r="A4937" t="s">
        <v>9942</v>
      </c>
      <c r="B4937" t="s">
        <v>65</v>
      </c>
      <c r="C4937" t="s">
        <v>66</v>
      </c>
      <c r="D4937" t="s">
        <v>31</v>
      </c>
      <c r="E4937" t="s">
        <v>32</v>
      </c>
      <c r="F4937">
        <v>1192</v>
      </c>
      <c r="G4937">
        <v>37</v>
      </c>
      <c r="H4937">
        <v>750.96</v>
      </c>
      <c r="I4937">
        <v>2605</v>
      </c>
      <c r="J4937">
        <v>35</v>
      </c>
      <c r="K4937">
        <f>super_shop_dataset[[#This Row],[Sold_Quantity]]*super_shop_dataset[[#This Row],[Purchase_Cost_in_$]]</f>
        <v>91175</v>
      </c>
      <c r="L4937" t="s">
        <v>15145</v>
      </c>
      <c r="M4937">
        <v>138</v>
      </c>
      <c r="N4937">
        <v>2</v>
      </c>
      <c r="O493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37">
        <v>24</v>
      </c>
      <c r="Q4937" t="s">
        <v>48</v>
      </c>
      <c r="R4937" s="2">
        <v>50593</v>
      </c>
      <c r="S4937" s="2">
        <v>50227</v>
      </c>
      <c r="T4937" t="s">
        <v>89</v>
      </c>
      <c r="U4937">
        <v>15</v>
      </c>
      <c r="V4937">
        <v>41</v>
      </c>
      <c r="W493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37" t="s">
        <v>50</v>
      </c>
      <c r="Y4937" t="s">
        <v>61</v>
      </c>
      <c r="Z4937" t="s">
        <v>76</v>
      </c>
      <c r="AA4937" t="s">
        <v>9943</v>
      </c>
      <c r="AB4937" t="s">
        <v>70</v>
      </c>
      <c r="AC4937">
        <v>7</v>
      </c>
      <c r="AD4937" t="s">
        <v>63</v>
      </c>
      <c r="AE4937">
        <v>139</v>
      </c>
      <c r="AF4937" t="s">
        <v>54</v>
      </c>
      <c r="AG4937" t="s">
        <v>55</v>
      </c>
    </row>
    <row r="4938" spans="1:33" x14ac:dyDescent="0.3">
      <c r="A4938" t="s">
        <v>9944</v>
      </c>
      <c r="B4938" t="s">
        <v>75</v>
      </c>
      <c r="C4938" t="s">
        <v>84</v>
      </c>
      <c r="D4938" t="s">
        <v>96</v>
      </c>
      <c r="E4938" t="s">
        <v>43</v>
      </c>
      <c r="F4938">
        <v>2388</v>
      </c>
      <c r="G4938">
        <v>44</v>
      </c>
      <c r="H4938">
        <v>1337.28</v>
      </c>
      <c r="I4938">
        <v>3208</v>
      </c>
      <c r="J4938">
        <v>22</v>
      </c>
      <c r="K4938">
        <f>super_shop_dataset[[#This Row],[Sold_Quantity]]*super_shop_dataset[[#This Row],[Purchase_Cost_in_$]]</f>
        <v>70576</v>
      </c>
      <c r="L4938" t="s">
        <v>15146</v>
      </c>
      <c r="M4938">
        <v>82</v>
      </c>
      <c r="N4938">
        <v>1.9</v>
      </c>
      <c r="O493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38">
        <v>292</v>
      </c>
      <c r="Q4938" t="s">
        <v>60</v>
      </c>
      <c r="R4938" s="2">
        <v>50594</v>
      </c>
      <c r="S4938" s="2">
        <v>50228</v>
      </c>
      <c r="T4938" t="s">
        <v>89</v>
      </c>
      <c r="U4938">
        <v>31</v>
      </c>
      <c r="V4938">
        <v>24</v>
      </c>
      <c r="W493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38" t="s">
        <v>50</v>
      </c>
      <c r="Y4938" t="s">
        <v>61</v>
      </c>
      <c r="Z4938" t="s">
        <v>51</v>
      </c>
      <c r="AA4938" t="s">
        <v>9945</v>
      </c>
      <c r="AB4938" t="s">
        <v>70</v>
      </c>
      <c r="AC4938">
        <v>8</v>
      </c>
      <c r="AD4938" t="s">
        <v>63</v>
      </c>
      <c r="AE4938">
        <v>619</v>
      </c>
      <c r="AF4938" t="s">
        <v>54</v>
      </c>
      <c r="AG4938" t="s">
        <v>82</v>
      </c>
    </row>
    <row r="4939" spans="1:33" x14ac:dyDescent="0.3">
      <c r="A4939" t="s">
        <v>9946</v>
      </c>
      <c r="B4939" t="s">
        <v>29</v>
      </c>
      <c r="C4939" t="s">
        <v>72</v>
      </c>
      <c r="D4939" t="s">
        <v>58</v>
      </c>
      <c r="E4939" t="s">
        <v>59</v>
      </c>
      <c r="F4939">
        <v>467</v>
      </c>
      <c r="G4939">
        <v>13</v>
      </c>
      <c r="H4939">
        <v>406.29</v>
      </c>
      <c r="I4939">
        <v>2877</v>
      </c>
      <c r="J4939">
        <v>94</v>
      </c>
      <c r="K4939">
        <f>super_shop_dataset[[#This Row],[Sold_Quantity]]*super_shop_dataset[[#This Row],[Purchase_Cost_in_$]]</f>
        <v>270438</v>
      </c>
      <c r="L4939" t="s">
        <v>15147</v>
      </c>
      <c r="M4939">
        <v>194</v>
      </c>
      <c r="N4939">
        <v>3.4</v>
      </c>
      <c r="O493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39">
        <v>83</v>
      </c>
      <c r="Q4939" t="s">
        <v>60</v>
      </c>
      <c r="R4939" s="2">
        <v>50595</v>
      </c>
      <c r="S4939" s="2">
        <v>50229</v>
      </c>
      <c r="T4939" t="s">
        <v>34</v>
      </c>
      <c r="U4939">
        <v>23</v>
      </c>
      <c r="V4939">
        <v>33</v>
      </c>
      <c r="W493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39" t="s">
        <v>35</v>
      </c>
      <c r="Y4939" t="s">
        <v>36</v>
      </c>
      <c r="Z4939" t="s">
        <v>76</v>
      </c>
      <c r="AA4939" t="s">
        <v>9947</v>
      </c>
      <c r="AB4939" t="s">
        <v>53</v>
      </c>
      <c r="AC4939">
        <v>12</v>
      </c>
      <c r="AD4939" t="s">
        <v>40</v>
      </c>
      <c r="AE4939">
        <v>608</v>
      </c>
      <c r="AF4939" t="s">
        <v>78</v>
      </c>
      <c r="AG4939" t="s">
        <v>82</v>
      </c>
    </row>
    <row r="4940" spans="1:33" x14ac:dyDescent="0.3">
      <c r="A4940" t="s">
        <v>9948</v>
      </c>
      <c r="B4940" t="s">
        <v>80</v>
      </c>
      <c r="C4940" t="s">
        <v>46</v>
      </c>
      <c r="D4940" t="s">
        <v>31</v>
      </c>
      <c r="E4940" t="s">
        <v>32</v>
      </c>
      <c r="F4940">
        <v>3423</v>
      </c>
      <c r="G4940">
        <v>37</v>
      </c>
      <c r="H4940">
        <v>2156.4899999999998</v>
      </c>
      <c r="I4940">
        <v>2127</v>
      </c>
      <c r="J4940">
        <v>69</v>
      </c>
      <c r="K4940">
        <f>super_shop_dataset[[#This Row],[Sold_Quantity]]*super_shop_dataset[[#This Row],[Purchase_Cost_in_$]]</f>
        <v>146763</v>
      </c>
      <c r="L4940" t="s">
        <v>12477</v>
      </c>
      <c r="M4940">
        <v>121</v>
      </c>
      <c r="N4940">
        <v>3.7</v>
      </c>
      <c r="O494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40">
        <v>201</v>
      </c>
      <c r="Q4940" t="s">
        <v>48</v>
      </c>
      <c r="R4940" s="2">
        <v>50596</v>
      </c>
      <c r="S4940" s="2">
        <v>50230</v>
      </c>
      <c r="T4940" t="s">
        <v>89</v>
      </c>
      <c r="U4940">
        <v>41</v>
      </c>
      <c r="V4940">
        <v>69</v>
      </c>
      <c r="W494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40" t="s">
        <v>50</v>
      </c>
      <c r="Y4940" t="s">
        <v>61</v>
      </c>
      <c r="Z4940" t="s">
        <v>51</v>
      </c>
      <c r="AA4940" t="s">
        <v>9949</v>
      </c>
      <c r="AB4940" t="s">
        <v>39</v>
      </c>
      <c r="AC4940">
        <v>7</v>
      </c>
      <c r="AD4940" t="s">
        <v>40</v>
      </c>
      <c r="AE4940">
        <v>567</v>
      </c>
      <c r="AF4940" t="s">
        <v>54</v>
      </c>
      <c r="AG4940" t="s">
        <v>82</v>
      </c>
    </row>
    <row r="4941" spans="1:33" x14ac:dyDescent="0.3">
      <c r="A4941" t="s">
        <v>9950</v>
      </c>
      <c r="B4941" t="s">
        <v>75</v>
      </c>
      <c r="C4941" t="s">
        <v>72</v>
      </c>
      <c r="D4941" t="s">
        <v>67</v>
      </c>
      <c r="E4941" t="s">
        <v>56</v>
      </c>
      <c r="F4941">
        <v>4884</v>
      </c>
      <c r="G4941">
        <v>25</v>
      </c>
      <c r="H4941">
        <v>3663</v>
      </c>
      <c r="I4941">
        <v>1647</v>
      </c>
      <c r="J4941">
        <v>45</v>
      </c>
      <c r="K4941">
        <f>super_shop_dataset[[#This Row],[Sold_Quantity]]*super_shop_dataset[[#This Row],[Purchase_Cost_in_$]]</f>
        <v>74115</v>
      </c>
      <c r="L4941" t="s">
        <v>12478</v>
      </c>
      <c r="M4941">
        <v>95</v>
      </c>
      <c r="N4941">
        <v>5</v>
      </c>
      <c r="O494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41">
        <v>329</v>
      </c>
      <c r="Q4941" t="s">
        <v>33</v>
      </c>
      <c r="R4941" s="2">
        <v>50597</v>
      </c>
      <c r="S4941" s="2">
        <v>50231</v>
      </c>
      <c r="T4941" t="s">
        <v>89</v>
      </c>
      <c r="U4941">
        <v>24</v>
      </c>
      <c r="V4941">
        <v>30</v>
      </c>
      <c r="W494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41" t="s">
        <v>35</v>
      </c>
      <c r="Y4941" t="s">
        <v>36</v>
      </c>
      <c r="Z4941" t="s">
        <v>37</v>
      </c>
      <c r="AA4941" t="s">
        <v>9951</v>
      </c>
      <c r="AB4941" t="s">
        <v>70</v>
      </c>
      <c r="AC4941">
        <v>9</v>
      </c>
      <c r="AD4941" t="s">
        <v>63</v>
      </c>
      <c r="AE4941">
        <v>584</v>
      </c>
      <c r="AF4941" t="s">
        <v>78</v>
      </c>
      <c r="AG4941" t="s">
        <v>42</v>
      </c>
    </row>
    <row r="4942" spans="1:33" x14ac:dyDescent="0.3">
      <c r="A4942" t="s">
        <v>9952</v>
      </c>
      <c r="B4942" t="s">
        <v>29</v>
      </c>
      <c r="C4942" t="s">
        <v>46</v>
      </c>
      <c r="D4942" t="s">
        <v>31</v>
      </c>
      <c r="E4942" t="s">
        <v>59</v>
      </c>
      <c r="F4942">
        <v>1616</v>
      </c>
      <c r="G4942">
        <v>20</v>
      </c>
      <c r="H4942">
        <v>1292.8</v>
      </c>
      <c r="I4942">
        <v>879</v>
      </c>
      <c r="J4942">
        <v>3</v>
      </c>
      <c r="K4942">
        <f>super_shop_dataset[[#This Row],[Sold_Quantity]]*super_shop_dataset[[#This Row],[Purchase_Cost_in_$]]</f>
        <v>2637</v>
      </c>
      <c r="L4942" t="s">
        <v>12479</v>
      </c>
      <c r="M4942">
        <v>80</v>
      </c>
      <c r="N4942">
        <v>2.4</v>
      </c>
      <c r="O494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42">
        <v>126</v>
      </c>
      <c r="Q4942" t="s">
        <v>48</v>
      </c>
      <c r="R4942" s="2">
        <v>50598</v>
      </c>
      <c r="S4942" s="2">
        <v>50232</v>
      </c>
      <c r="T4942" t="s">
        <v>34</v>
      </c>
      <c r="U4942">
        <v>10</v>
      </c>
      <c r="V4942">
        <v>61</v>
      </c>
      <c r="W494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42" t="s">
        <v>35</v>
      </c>
      <c r="Y4942" t="s">
        <v>68</v>
      </c>
      <c r="Z4942" t="s">
        <v>76</v>
      </c>
      <c r="AA4942" t="s">
        <v>9953</v>
      </c>
      <c r="AB4942" t="s">
        <v>70</v>
      </c>
      <c r="AC4942">
        <v>3</v>
      </c>
      <c r="AD4942" t="s">
        <v>40</v>
      </c>
      <c r="AE4942">
        <v>541</v>
      </c>
      <c r="AF4942" t="s">
        <v>78</v>
      </c>
      <c r="AG4942" t="s">
        <v>55</v>
      </c>
    </row>
    <row r="4943" spans="1:33" x14ac:dyDescent="0.3">
      <c r="A4943" t="s">
        <v>9954</v>
      </c>
      <c r="B4943" t="s">
        <v>75</v>
      </c>
      <c r="C4943" t="s">
        <v>66</v>
      </c>
      <c r="D4943" t="s">
        <v>96</v>
      </c>
      <c r="E4943" t="s">
        <v>32</v>
      </c>
      <c r="F4943">
        <v>4828</v>
      </c>
      <c r="G4943">
        <v>29</v>
      </c>
      <c r="H4943">
        <v>3427.88</v>
      </c>
      <c r="I4943">
        <v>2202</v>
      </c>
      <c r="J4943">
        <v>10</v>
      </c>
      <c r="K4943">
        <f>super_shop_dataset[[#This Row],[Sold_Quantity]]*super_shop_dataset[[#This Row],[Purchase_Cost_in_$]]</f>
        <v>22020</v>
      </c>
      <c r="L4943" t="s">
        <v>12480</v>
      </c>
      <c r="M4943">
        <v>3</v>
      </c>
      <c r="N4943">
        <v>3.6</v>
      </c>
      <c r="O494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43">
        <v>434</v>
      </c>
      <c r="Q4943" t="s">
        <v>48</v>
      </c>
      <c r="R4943" s="2">
        <v>50599</v>
      </c>
      <c r="S4943" s="2">
        <v>50233</v>
      </c>
      <c r="T4943" t="s">
        <v>34</v>
      </c>
      <c r="U4943">
        <v>11</v>
      </c>
      <c r="V4943">
        <v>41</v>
      </c>
      <c r="W494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43" t="s">
        <v>50</v>
      </c>
      <c r="Y4943" t="s">
        <v>68</v>
      </c>
      <c r="Z4943" t="s">
        <v>51</v>
      </c>
      <c r="AA4943" t="s">
        <v>9955</v>
      </c>
      <c r="AB4943" t="s">
        <v>39</v>
      </c>
      <c r="AC4943">
        <v>2</v>
      </c>
      <c r="AD4943" t="s">
        <v>63</v>
      </c>
      <c r="AE4943">
        <v>165</v>
      </c>
      <c r="AF4943" t="s">
        <v>54</v>
      </c>
      <c r="AG4943" t="s">
        <v>82</v>
      </c>
    </row>
    <row r="4944" spans="1:33" x14ac:dyDescent="0.3">
      <c r="A4944" t="s">
        <v>9956</v>
      </c>
      <c r="B4944" t="s">
        <v>29</v>
      </c>
      <c r="C4944" t="s">
        <v>66</v>
      </c>
      <c r="D4944" t="s">
        <v>67</v>
      </c>
      <c r="E4944" t="s">
        <v>56</v>
      </c>
      <c r="F4944">
        <v>4124</v>
      </c>
      <c r="G4944">
        <v>6</v>
      </c>
      <c r="H4944">
        <v>3876.56</v>
      </c>
      <c r="I4944">
        <v>953</v>
      </c>
      <c r="J4944">
        <v>87</v>
      </c>
      <c r="K4944">
        <f>super_shop_dataset[[#This Row],[Sold_Quantity]]*super_shop_dataset[[#This Row],[Purchase_Cost_in_$]]</f>
        <v>82911</v>
      </c>
      <c r="L4944" t="s">
        <v>12481</v>
      </c>
      <c r="M4944">
        <v>195</v>
      </c>
      <c r="N4944">
        <v>2.9</v>
      </c>
      <c r="O494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44">
        <v>1</v>
      </c>
      <c r="Q4944" t="s">
        <v>33</v>
      </c>
      <c r="R4944" s="2">
        <v>50600</v>
      </c>
      <c r="S4944" s="2">
        <v>50234</v>
      </c>
      <c r="T4944" t="s">
        <v>89</v>
      </c>
      <c r="U4944">
        <v>6</v>
      </c>
      <c r="V4944">
        <v>54</v>
      </c>
      <c r="W494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44" t="s">
        <v>35</v>
      </c>
      <c r="Y4944" t="s">
        <v>68</v>
      </c>
      <c r="Z4944" t="s">
        <v>51</v>
      </c>
      <c r="AA4944" t="s">
        <v>9957</v>
      </c>
      <c r="AB4944" t="s">
        <v>70</v>
      </c>
      <c r="AC4944">
        <v>8</v>
      </c>
      <c r="AD4944" t="s">
        <v>63</v>
      </c>
      <c r="AE4944">
        <v>468</v>
      </c>
      <c r="AF4944" t="s">
        <v>54</v>
      </c>
      <c r="AG4944" t="s">
        <v>55</v>
      </c>
    </row>
    <row r="4945" spans="1:33" x14ac:dyDescent="0.3">
      <c r="A4945" t="s">
        <v>9958</v>
      </c>
      <c r="B4945" t="s">
        <v>75</v>
      </c>
      <c r="C4945" t="s">
        <v>30</v>
      </c>
      <c r="D4945" t="s">
        <v>58</v>
      </c>
      <c r="E4945" t="s">
        <v>56</v>
      </c>
      <c r="F4945">
        <v>1235</v>
      </c>
      <c r="G4945">
        <v>13</v>
      </c>
      <c r="H4945">
        <v>1074.45</v>
      </c>
      <c r="I4945">
        <v>3652</v>
      </c>
      <c r="J4945">
        <v>36</v>
      </c>
      <c r="K4945">
        <f>super_shop_dataset[[#This Row],[Sold_Quantity]]*super_shop_dataset[[#This Row],[Purchase_Cost_in_$]]</f>
        <v>131472</v>
      </c>
      <c r="L4945" t="s">
        <v>15148</v>
      </c>
      <c r="M4945">
        <v>108</v>
      </c>
      <c r="N4945">
        <v>1.5</v>
      </c>
      <c r="O494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45">
        <v>194</v>
      </c>
      <c r="Q4945" t="s">
        <v>60</v>
      </c>
      <c r="R4945" s="2">
        <v>50601</v>
      </c>
      <c r="S4945" s="2">
        <v>50235</v>
      </c>
      <c r="T4945" t="s">
        <v>49</v>
      </c>
      <c r="U4945">
        <v>4</v>
      </c>
      <c r="V4945">
        <v>27</v>
      </c>
      <c r="W494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45" t="s">
        <v>35</v>
      </c>
      <c r="Y4945" t="s">
        <v>36</v>
      </c>
      <c r="Z4945" t="s">
        <v>51</v>
      </c>
      <c r="AA4945" t="s">
        <v>9959</v>
      </c>
      <c r="AB4945" t="s">
        <v>70</v>
      </c>
      <c r="AC4945">
        <v>12</v>
      </c>
      <c r="AD4945" t="s">
        <v>40</v>
      </c>
      <c r="AE4945">
        <v>105</v>
      </c>
      <c r="AF4945" t="s">
        <v>54</v>
      </c>
      <c r="AG4945" t="s">
        <v>42</v>
      </c>
    </row>
    <row r="4946" spans="1:33" x14ac:dyDescent="0.3">
      <c r="A4946" t="s">
        <v>9960</v>
      </c>
      <c r="B4946" t="s">
        <v>29</v>
      </c>
      <c r="C4946" t="s">
        <v>30</v>
      </c>
      <c r="D4946" t="s">
        <v>67</v>
      </c>
      <c r="E4946" t="s">
        <v>56</v>
      </c>
      <c r="F4946">
        <v>4346</v>
      </c>
      <c r="G4946">
        <v>25</v>
      </c>
      <c r="H4946">
        <v>3259.5</v>
      </c>
      <c r="I4946">
        <v>3999</v>
      </c>
      <c r="J4946">
        <v>22</v>
      </c>
      <c r="K4946">
        <f>super_shop_dataset[[#This Row],[Sold_Quantity]]*super_shop_dataset[[#This Row],[Purchase_Cost_in_$]]</f>
        <v>87978</v>
      </c>
      <c r="L4946" t="s">
        <v>15149</v>
      </c>
      <c r="M4946">
        <v>6</v>
      </c>
      <c r="N4946">
        <v>3.1</v>
      </c>
      <c r="O494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46">
        <v>175</v>
      </c>
      <c r="Q4946" t="s">
        <v>33</v>
      </c>
      <c r="R4946" s="2">
        <v>50602</v>
      </c>
      <c r="S4946" s="2">
        <v>50236</v>
      </c>
      <c r="T4946" t="s">
        <v>49</v>
      </c>
      <c r="U4946">
        <v>29</v>
      </c>
      <c r="V4946">
        <v>48</v>
      </c>
      <c r="W494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46" t="s">
        <v>50</v>
      </c>
      <c r="Y4946" t="s">
        <v>68</v>
      </c>
      <c r="Z4946" t="s">
        <v>51</v>
      </c>
      <c r="AA4946" t="s">
        <v>9961</v>
      </c>
      <c r="AB4946" t="s">
        <v>39</v>
      </c>
      <c r="AC4946">
        <v>5</v>
      </c>
      <c r="AD4946" t="s">
        <v>40</v>
      </c>
      <c r="AE4946">
        <v>218</v>
      </c>
      <c r="AF4946" t="s">
        <v>41</v>
      </c>
      <c r="AG4946" t="s">
        <v>42</v>
      </c>
    </row>
    <row r="4947" spans="1:33" x14ac:dyDescent="0.3">
      <c r="A4947" t="s">
        <v>9962</v>
      </c>
      <c r="B4947" t="s">
        <v>80</v>
      </c>
      <c r="C4947" t="s">
        <v>84</v>
      </c>
      <c r="D4947" t="s">
        <v>47</v>
      </c>
      <c r="E4947" t="s">
        <v>43</v>
      </c>
      <c r="F4947">
        <v>3454</v>
      </c>
      <c r="G4947">
        <v>30</v>
      </c>
      <c r="H4947">
        <v>2417.8000000000002</v>
      </c>
      <c r="I4947">
        <v>2809</v>
      </c>
      <c r="J4947">
        <v>4</v>
      </c>
      <c r="K4947">
        <f>super_shop_dataset[[#This Row],[Sold_Quantity]]*super_shop_dataset[[#This Row],[Purchase_Cost_in_$]]</f>
        <v>11236</v>
      </c>
      <c r="L4947" t="s">
        <v>15150</v>
      </c>
      <c r="M4947">
        <v>195</v>
      </c>
      <c r="N4947">
        <v>3</v>
      </c>
      <c r="O494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47">
        <v>217</v>
      </c>
      <c r="Q4947" t="s">
        <v>48</v>
      </c>
      <c r="R4947" s="2">
        <v>50603</v>
      </c>
      <c r="S4947" s="2">
        <v>50237</v>
      </c>
      <c r="T4947" t="s">
        <v>34</v>
      </c>
      <c r="U4947">
        <v>9</v>
      </c>
      <c r="V4947">
        <v>41</v>
      </c>
      <c r="W494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47" t="s">
        <v>50</v>
      </c>
      <c r="Y4947" t="s">
        <v>68</v>
      </c>
      <c r="Z4947" t="s">
        <v>51</v>
      </c>
      <c r="AA4947" t="s">
        <v>9963</v>
      </c>
      <c r="AB4947" t="s">
        <v>53</v>
      </c>
      <c r="AC4947">
        <v>10</v>
      </c>
      <c r="AD4947" t="s">
        <v>40</v>
      </c>
      <c r="AE4947">
        <v>497</v>
      </c>
      <c r="AF4947" t="s">
        <v>78</v>
      </c>
      <c r="AG4947" t="s">
        <v>55</v>
      </c>
    </row>
    <row r="4948" spans="1:33" x14ac:dyDescent="0.3">
      <c r="A4948" t="s">
        <v>9964</v>
      </c>
      <c r="B4948" t="s">
        <v>75</v>
      </c>
      <c r="C4948" t="s">
        <v>66</v>
      </c>
      <c r="D4948" t="s">
        <v>67</v>
      </c>
      <c r="E4948" t="s">
        <v>59</v>
      </c>
      <c r="F4948">
        <v>3949</v>
      </c>
      <c r="G4948">
        <v>4</v>
      </c>
      <c r="H4948">
        <v>3791.04</v>
      </c>
      <c r="I4948">
        <v>3814</v>
      </c>
      <c r="J4948">
        <v>70</v>
      </c>
      <c r="K4948">
        <f>super_shop_dataset[[#This Row],[Sold_Quantity]]*super_shop_dataset[[#This Row],[Purchase_Cost_in_$]]</f>
        <v>266980</v>
      </c>
      <c r="L4948" t="s">
        <v>15151</v>
      </c>
      <c r="M4948">
        <v>167</v>
      </c>
      <c r="N4948">
        <v>4.3</v>
      </c>
      <c r="O494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48">
        <v>117</v>
      </c>
      <c r="Q4948" t="s">
        <v>60</v>
      </c>
      <c r="R4948" s="2">
        <v>50604</v>
      </c>
      <c r="S4948" s="2">
        <v>50238</v>
      </c>
      <c r="T4948" t="s">
        <v>34</v>
      </c>
      <c r="U4948">
        <v>6</v>
      </c>
      <c r="V4948">
        <v>46</v>
      </c>
      <c r="W494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48" t="s">
        <v>50</v>
      </c>
      <c r="Y4948" t="s">
        <v>61</v>
      </c>
      <c r="Z4948" t="s">
        <v>37</v>
      </c>
      <c r="AA4948" t="s">
        <v>9965</v>
      </c>
      <c r="AB4948" t="s">
        <v>39</v>
      </c>
      <c r="AC4948">
        <v>1</v>
      </c>
      <c r="AD4948" t="s">
        <v>40</v>
      </c>
      <c r="AE4948">
        <v>457</v>
      </c>
      <c r="AF4948" t="s">
        <v>54</v>
      </c>
      <c r="AG4948" t="s">
        <v>82</v>
      </c>
    </row>
    <row r="4949" spans="1:33" x14ac:dyDescent="0.3">
      <c r="A4949" t="s">
        <v>9966</v>
      </c>
      <c r="B4949" t="s">
        <v>65</v>
      </c>
      <c r="C4949" t="s">
        <v>84</v>
      </c>
      <c r="D4949" t="s">
        <v>96</v>
      </c>
      <c r="E4949" t="s">
        <v>59</v>
      </c>
      <c r="F4949">
        <v>2701</v>
      </c>
      <c r="G4949">
        <v>23</v>
      </c>
      <c r="H4949">
        <v>2079.77</v>
      </c>
      <c r="I4949">
        <v>3964</v>
      </c>
      <c r="J4949">
        <v>75</v>
      </c>
      <c r="K4949">
        <f>super_shop_dataset[[#This Row],[Sold_Quantity]]*super_shop_dataset[[#This Row],[Purchase_Cost_in_$]]</f>
        <v>297300</v>
      </c>
      <c r="L4949" t="s">
        <v>15152</v>
      </c>
      <c r="M4949">
        <v>97</v>
      </c>
      <c r="N4949">
        <v>2.1</v>
      </c>
      <c r="O494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49">
        <v>203</v>
      </c>
      <c r="Q4949" t="s">
        <v>48</v>
      </c>
      <c r="R4949" s="2">
        <v>50605</v>
      </c>
      <c r="S4949" s="2">
        <v>50239</v>
      </c>
      <c r="T4949" t="s">
        <v>34</v>
      </c>
      <c r="U4949">
        <v>35</v>
      </c>
      <c r="V4949">
        <v>45</v>
      </c>
      <c r="W494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49" t="s">
        <v>35</v>
      </c>
      <c r="Y4949" t="s">
        <v>61</v>
      </c>
      <c r="Z4949" t="s">
        <v>51</v>
      </c>
      <c r="AA4949" t="s">
        <v>9967</v>
      </c>
      <c r="AB4949" t="s">
        <v>39</v>
      </c>
      <c r="AC4949">
        <v>11</v>
      </c>
      <c r="AD4949" t="s">
        <v>63</v>
      </c>
      <c r="AE4949">
        <v>886</v>
      </c>
      <c r="AF4949" t="s">
        <v>54</v>
      </c>
      <c r="AG4949" t="s">
        <v>55</v>
      </c>
    </row>
    <row r="4950" spans="1:33" x14ac:dyDescent="0.3">
      <c r="A4950" t="s">
        <v>9968</v>
      </c>
      <c r="B4950" t="s">
        <v>65</v>
      </c>
      <c r="C4950" t="s">
        <v>84</v>
      </c>
      <c r="D4950" t="s">
        <v>58</v>
      </c>
      <c r="E4950" t="s">
        <v>56</v>
      </c>
      <c r="F4950">
        <v>2173</v>
      </c>
      <c r="G4950">
        <v>26</v>
      </c>
      <c r="H4950">
        <v>1608.02</v>
      </c>
      <c r="I4950">
        <v>2439</v>
      </c>
      <c r="J4950">
        <v>97</v>
      </c>
      <c r="K4950">
        <f>super_shop_dataset[[#This Row],[Sold_Quantity]]*super_shop_dataset[[#This Row],[Purchase_Cost_in_$]]</f>
        <v>236583</v>
      </c>
      <c r="L4950" t="s">
        <v>15153</v>
      </c>
      <c r="M4950">
        <v>117</v>
      </c>
      <c r="N4950">
        <v>3.6</v>
      </c>
      <c r="O495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50">
        <v>346</v>
      </c>
      <c r="Q4950" t="s">
        <v>33</v>
      </c>
      <c r="R4950" s="2">
        <v>50606</v>
      </c>
      <c r="S4950" s="2">
        <v>50240</v>
      </c>
      <c r="T4950" t="s">
        <v>49</v>
      </c>
      <c r="U4950">
        <v>17</v>
      </c>
      <c r="V4950">
        <v>45</v>
      </c>
      <c r="W495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50" t="s">
        <v>35</v>
      </c>
      <c r="Y4950" t="s">
        <v>36</v>
      </c>
      <c r="Z4950" t="s">
        <v>51</v>
      </c>
      <c r="AA4950" t="s">
        <v>9969</v>
      </c>
      <c r="AB4950" t="s">
        <v>70</v>
      </c>
      <c r="AC4950">
        <v>9</v>
      </c>
      <c r="AD4950" t="s">
        <v>63</v>
      </c>
      <c r="AE4950">
        <v>434</v>
      </c>
      <c r="AF4950" t="s">
        <v>78</v>
      </c>
      <c r="AG4950" t="s">
        <v>82</v>
      </c>
    </row>
    <row r="4951" spans="1:33" x14ac:dyDescent="0.3">
      <c r="A4951" t="s">
        <v>9970</v>
      </c>
      <c r="B4951" t="s">
        <v>80</v>
      </c>
      <c r="C4951" t="s">
        <v>30</v>
      </c>
      <c r="D4951" t="s">
        <v>96</v>
      </c>
      <c r="E4951" t="s">
        <v>32</v>
      </c>
      <c r="F4951">
        <v>2615</v>
      </c>
      <c r="G4951">
        <v>29</v>
      </c>
      <c r="H4951">
        <v>1856.65</v>
      </c>
      <c r="I4951">
        <v>1724</v>
      </c>
      <c r="J4951">
        <v>63</v>
      </c>
      <c r="K4951">
        <f>super_shop_dataset[[#This Row],[Sold_Quantity]]*super_shop_dataset[[#This Row],[Purchase_Cost_in_$]]</f>
        <v>108612</v>
      </c>
      <c r="L4951" t="s">
        <v>12482</v>
      </c>
      <c r="M4951">
        <v>103</v>
      </c>
      <c r="N4951">
        <v>2.8</v>
      </c>
      <c r="O495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51">
        <v>203</v>
      </c>
      <c r="Q4951" t="s">
        <v>33</v>
      </c>
      <c r="R4951" s="2">
        <v>50607</v>
      </c>
      <c r="S4951" s="2">
        <v>50241</v>
      </c>
      <c r="T4951" t="s">
        <v>34</v>
      </c>
      <c r="U4951">
        <v>32</v>
      </c>
      <c r="V4951">
        <v>43</v>
      </c>
      <c r="W495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51" t="s">
        <v>50</v>
      </c>
      <c r="Y4951" t="s">
        <v>36</v>
      </c>
      <c r="Z4951" t="s">
        <v>51</v>
      </c>
      <c r="AA4951" t="s">
        <v>9971</v>
      </c>
      <c r="AB4951" t="s">
        <v>70</v>
      </c>
      <c r="AC4951">
        <v>12</v>
      </c>
      <c r="AD4951" t="s">
        <v>40</v>
      </c>
      <c r="AE4951">
        <v>364</v>
      </c>
      <c r="AF4951" t="s">
        <v>78</v>
      </c>
      <c r="AG4951" t="s">
        <v>42</v>
      </c>
    </row>
    <row r="4952" spans="1:33" x14ac:dyDescent="0.3">
      <c r="A4952" t="s">
        <v>9972</v>
      </c>
      <c r="B4952" t="s">
        <v>75</v>
      </c>
      <c r="C4952" t="s">
        <v>84</v>
      </c>
      <c r="D4952" t="s">
        <v>96</v>
      </c>
      <c r="E4952" t="s">
        <v>32</v>
      </c>
      <c r="F4952">
        <v>4215</v>
      </c>
      <c r="G4952">
        <v>16</v>
      </c>
      <c r="H4952">
        <v>3540.6</v>
      </c>
      <c r="I4952">
        <v>1317</v>
      </c>
      <c r="J4952">
        <v>86</v>
      </c>
      <c r="K4952">
        <f>super_shop_dataset[[#This Row],[Sold_Quantity]]*super_shop_dataset[[#This Row],[Purchase_Cost_in_$]]</f>
        <v>113262</v>
      </c>
      <c r="L4952" t="s">
        <v>12483</v>
      </c>
      <c r="M4952">
        <v>153</v>
      </c>
      <c r="N4952">
        <v>4.3</v>
      </c>
      <c r="O495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52">
        <v>143</v>
      </c>
      <c r="Q4952" t="s">
        <v>48</v>
      </c>
      <c r="R4952" s="2">
        <v>50608</v>
      </c>
      <c r="S4952" s="2">
        <v>50242</v>
      </c>
      <c r="T4952" t="s">
        <v>34</v>
      </c>
      <c r="U4952">
        <v>8</v>
      </c>
      <c r="V4952">
        <v>31</v>
      </c>
      <c r="W495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52" t="s">
        <v>50</v>
      </c>
      <c r="Y4952" t="s">
        <v>61</v>
      </c>
      <c r="Z4952" t="s">
        <v>76</v>
      </c>
      <c r="AA4952" t="s">
        <v>9973</v>
      </c>
      <c r="AB4952" t="s">
        <v>53</v>
      </c>
      <c r="AC4952">
        <v>4</v>
      </c>
      <c r="AD4952" t="s">
        <v>63</v>
      </c>
      <c r="AE4952">
        <v>769</v>
      </c>
      <c r="AF4952" t="s">
        <v>54</v>
      </c>
      <c r="AG4952" t="s">
        <v>42</v>
      </c>
    </row>
    <row r="4953" spans="1:33" x14ac:dyDescent="0.3">
      <c r="A4953" t="s">
        <v>9974</v>
      </c>
      <c r="B4953" t="s">
        <v>29</v>
      </c>
      <c r="C4953" t="s">
        <v>84</v>
      </c>
      <c r="D4953" t="s">
        <v>47</v>
      </c>
      <c r="E4953" t="s">
        <v>59</v>
      </c>
      <c r="F4953">
        <v>1398</v>
      </c>
      <c r="G4953">
        <v>30</v>
      </c>
      <c r="H4953">
        <v>978.6</v>
      </c>
      <c r="I4953">
        <v>2010</v>
      </c>
      <c r="J4953">
        <v>53</v>
      </c>
      <c r="K4953">
        <f>super_shop_dataset[[#This Row],[Sold_Quantity]]*super_shop_dataset[[#This Row],[Purchase_Cost_in_$]]</f>
        <v>106530</v>
      </c>
      <c r="L4953" t="s">
        <v>15154</v>
      </c>
      <c r="M4953">
        <v>49</v>
      </c>
      <c r="N4953">
        <v>2.7</v>
      </c>
      <c r="O495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53">
        <v>294</v>
      </c>
      <c r="Q4953" t="s">
        <v>33</v>
      </c>
      <c r="R4953" s="2">
        <v>50609</v>
      </c>
      <c r="S4953" s="2">
        <v>50243</v>
      </c>
      <c r="T4953" t="s">
        <v>49</v>
      </c>
      <c r="U4953">
        <v>37</v>
      </c>
      <c r="V4953">
        <v>65</v>
      </c>
      <c r="W495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53" t="s">
        <v>50</v>
      </c>
      <c r="Y4953" t="s">
        <v>36</v>
      </c>
      <c r="Z4953" t="s">
        <v>76</v>
      </c>
      <c r="AA4953" t="s">
        <v>9975</v>
      </c>
      <c r="AB4953" t="s">
        <v>53</v>
      </c>
      <c r="AC4953">
        <v>11</v>
      </c>
      <c r="AD4953" t="s">
        <v>63</v>
      </c>
      <c r="AE4953">
        <v>839</v>
      </c>
      <c r="AF4953" t="s">
        <v>78</v>
      </c>
      <c r="AG4953" t="s">
        <v>55</v>
      </c>
    </row>
    <row r="4954" spans="1:33" x14ac:dyDescent="0.3">
      <c r="A4954" t="s">
        <v>9976</v>
      </c>
      <c r="B4954" t="s">
        <v>45</v>
      </c>
      <c r="C4954" t="s">
        <v>30</v>
      </c>
      <c r="D4954" t="s">
        <v>67</v>
      </c>
      <c r="E4954" t="s">
        <v>59</v>
      </c>
      <c r="F4954">
        <v>4094</v>
      </c>
      <c r="G4954">
        <v>10</v>
      </c>
      <c r="H4954">
        <v>3684.6</v>
      </c>
      <c r="I4954">
        <v>2271</v>
      </c>
      <c r="J4954">
        <v>48</v>
      </c>
      <c r="K4954">
        <f>super_shop_dataset[[#This Row],[Sold_Quantity]]*super_shop_dataset[[#This Row],[Purchase_Cost_in_$]]</f>
        <v>109008</v>
      </c>
      <c r="L4954" t="s">
        <v>12484</v>
      </c>
      <c r="M4954">
        <v>128</v>
      </c>
      <c r="N4954">
        <v>3.8</v>
      </c>
      <c r="O495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54">
        <v>192</v>
      </c>
      <c r="Q4954" t="s">
        <v>48</v>
      </c>
      <c r="R4954" s="2">
        <v>50610</v>
      </c>
      <c r="S4954" s="2">
        <v>50244</v>
      </c>
      <c r="T4954" t="s">
        <v>34</v>
      </c>
      <c r="U4954">
        <v>15</v>
      </c>
      <c r="V4954">
        <v>45</v>
      </c>
      <c r="W495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54" t="s">
        <v>35</v>
      </c>
      <c r="Y4954" t="s">
        <v>68</v>
      </c>
      <c r="Z4954" t="s">
        <v>37</v>
      </c>
      <c r="AA4954" t="s">
        <v>9977</v>
      </c>
      <c r="AB4954" t="s">
        <v>53</v>
      </c>
      <c r="AC4954">
        <v>3</v>
      </c>
      <c r="AD4954" t="s">
        <v>63</v>
      </c>
      <c r="AE4954">
        <v>790</v>
      </c>
      <c r="AF4954" t="s">
        <v>78</v>
      </c>
      <c r="AG4954" t="s">
        <v>82</v>
      </c>
    </row>
    <row r="4955" spans="1:33" x14ac:dyDescent="0.3">
      <c r="A4955" t="s">
        <v>9978</v>
      </c>
      <c r="B4955" t="s">
        <v>29</v>
      </c>
      <c r="C4955" t="s">
        <v>84</v>
      </c>
      <c r="D4955" t="s">
        <v>67</v>
      </c>
      <c r="E4955" t="s">
        <v>56</v>
      </c>
      <c r="F4955">
        <v>2246</v>
      </c>
      <c r="G4955">
        <v>15</v>
      </c>
      <c r="H4955">
        <v>1909.1</v>
      </c>
      <c r="I4955">
        <v>2088</v>
      </c>
      <c r="J4955">
        <v>0</v>
      </c>
      <c r="K4955">
        <f>super_shop_dataset[[#This Row],[Sold_Quantity]]*super_shop_dataset[[#This Row],[Purchase_Cost_in_$]]</f>
        <v>0</v>
      </c>
      <c r="L4955" t="s">
        <v>15155</v>
      </c>
      <c r="M4955">
        <v>72</v>
      </c>
      <c r="N4955">
        <v>1</v>
      </c>
      <c r="O495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55">
        <v>47</v>
      </c>
      <c r="Q4955" t="s">
        <v>60</v>
      </c>
      <c r="R4955" s="2">
        <v>50611</v>
      </c>
      <c r="S4955" s="2">
        <v>50245</v>
      </c>
      <c r="T4955" t="s">
        <v>89</v>
      </c>
      <c r="U4955">
        <v>39</v>
      </c>
      <c r="V4955">
        <v>31</v>
      </c>
      <c r="W495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55" t="s">
        <v>35</v>
      </c>
      <c r="Y4955" t="s">
        <v>36</v>
      </c>
      <c r="Z4955" t="s">
        <v>51</v>
      </c>
      <c r="AA4955" t="s">
        <v>9979</v>
      </c>
      <c r="AB4955" t="s">
        <v>70</v>
      </c>
      <c r="AC4955">
        <v>12</v>
      </c>
      <c r="AD4955" t="s">
        <v>63</v>
      </c>
      <c r="AE4955">
        <v>191</v>
      </c>
      <c r="AF4955" t="s">
        <v>78</v>
      </c>
      <c r="AG4955" t="s">
        <v>55</v>
      </c>
    </row>
    <row r="4956" spans="1:33" x14ac:dyDescent="0.3">
      <c r="A4956" t="s">
        <v>9980</v>
      </c>
      <c r="B4956" t="s">
        <v>75</v>
      </c>
      <c r="C4956" t="s">
        <v>84</v>
      </c>
      <c r="D4956" t="s">
        <v>58</v>
      </c>
      <c r="E4956" t="s">
        <v>32</v>
      </c>
      <c r="F4956">
        <v>285</v>
      </c>
      <c r="G4956">
        <v>49</v>
      </c>
      <c r="H4956">
        <v>145.35</v>
      </c>
      <c r="I4956">
        <v>391</v>
      </c>
      <c r="J4956">
        <v>84</v>
      </c>
      <c r="K4956">
        <f>super_shop_dataset[[#This Row],[Sold_Quantity]]*super_shop_dataset[[#This Row],[Purchase_Cost_in_$]]</f>
        <v>32844</v>
      </c>
      <c r="L4956" t="s">
        <v>15156</v>
      </c>
      <c r="M4956">
        <v>55</v>
      </c>
      <c r="N4956">
        <v>3.6</v>
      </c>
      <c r="O495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56">
        <v>459</v>
      </c>
      <c r="Q4956" t="s">
        <v>60</v>
      </c>
      <c r="R4956" s="2">
        <v>50612</v>
      </c>
      <c r="S4956" s="2">
        <v>50246</v>
      </c>
      <c r="T4956" t="s">
        <v>49</v>
      </c>
      <c r="U4956">
        <v>16</v>
      </c>
      <c r="V4956">
        <v>38</v>
      </c>
      <c r="W495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56" t="s">
        <v>35</v>
      </c>
      <c r="Y4956" t="s">
        <v>68</v>
      </c>
      <c r="Z4956" t="s">
        <v>51</v>
      </c>
      <c r="AA4956" t="s">
        <v>9981</v>
      </c>
      <c r="AB4956" t="s">
        <v>39</v>
      </c>
      <c r="AC4956">
        <v>3</v>
      </c>
      <c r="AD4956" t="s">
        <v>40</v>
      </c>
      <c r="AE4956">
        <v>424</v>
      </c>
      <c r="AF4956" t="s">
        <v>41</v>
      </c>
      <c r="AG4956" t="s">
        <v>42</v>
      </c>
    </row>
    <row r="4957" spans="1:33" x14ac:dyDescent="0.3">
      <c r="A4957" t="s">
        <v>9982</v>
      </c>
      <c r="B4957" t="s">
        <v>75</v>
      </c>
      <c r="C4957" t="s">
        <v>30</v>
      </c>
      <c r="D4957" t="s">
        <v>96</v>
      </c>
      <c r="E4957" t="s">
        <v>56</v>
      </c>
      <c r="F4957">
        <v>4126</v>
      </c>
      <c r="G4957">
        <v>27</v>
      </c>
      <c r="H4957">
        <v>3011.98</v>
      </c>
      <c r="I4957">
        <v>1616</v>
      </c>
      <c r="J4957">
        <v>63</v>
      </c>
      <c r="K4957">
        <f>super_shop_dataset[[#This Row],[Sold_Quantity]]*super_shop_dataset[[#This Row],[Purchase_Cost_in_$]]</f>
        <v>101808</v>
      </c>
      <c r="L4957" t="s">
        <v>12485</v>
      </c>
      <c r="M4957">
        <v>34</v>
      </c>
      <c r="N4957">
        <v>4.7</v>
      </c>
      <c r="O495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57">
        <v>22</v>
      </c>
      <c r="Q4957" t="s">
        <v>48</v>
      </c>
      <c r="R4957" s="2">
        <v>50613</v>
      </c>
      <c r="S4957" s="2">
        <v>50247</v>
      </c>
      <c r="T4957" t="s">
        <v>89</v>
      </c>
      <c r="U4957">
        <v>33</v>
      </c>
      <c r="V4957">
        <v>62</v>
      </c>
      <c r="W495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57" t="s">
        <v>50</v>
      </c>
      <c r="Y4957" t="s">
        <v>68</v>
      </c>
      <c r="Z4957" t="s">
        <v>76</v>
      </c>
      <c r="AA4957" t="s">
        <v>9983</v>
      </c>
      <c r="AB4957" t="s">
        <v>70</v>
      </c>
      <c r="AC4957">
        <v>12</v>
      </c>
      <c r="AD4957" t="s">
        <v>40</v>
      </c>
      <c r="AE4957">
        <v>113</v>
      </c>
      <c r="AF4957" t="s">
        <v>41</v>
      </c>
      <c r="AG4957" t="s">
        <v>82</v>
      </c>
    </row>
    <row r="4958" spans="1:33" x14ac:dyDescent="0.3">
      <c r="A4958" t="s">
        <v>9984</v>
      </c>
      <c r="B4958" t="s">
        <v>65</v>
      </c>
      <c r="C4958" t="s">
        <v>46</v>
      </c>
      <c r="D4958" t="s">
        <v>67</v>
      </c>
      <c r="E4958" t="s">
        <v>56</v>
      </c>
      <c r="F4958">
        <v>4522</v>
      </c>
      <c r="G4958">
        <v>33</v>
      </c>
      <c r="H4958">
        <v>3029.74</v>
      </c>
      <c r="I4958">
        <v>662</v>
      </c>
      <c r="J4958">
        <v>74</v>
      </c>
      <c r="K4958">
        <f>super_shop_dataset[[#This Row],[Sold_Quantity]]*super_shop_dataset[[#This Row],[Purchase_Cost_in_$]]</f>
        <v>48988</v>
      </c>
      <c r="L4958" t="s">
        <v>12486</v>
      </c>
      <c r="M4958">
        <v>171</v>
      </c>
      <c r="N4958">
        <v>1.8</v>
      </c>
      <c r="O495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58">
        <v>32</v>
      </c>
      <c r="Q4958" t="s">
        <v>60</v>
      </c>
      <c r="R4958" s="2">
        <v>50614</v>
      </c>
      <c r="S4958" s="2">
        <v>50248</v>
      </c>
      <c r="T4958" t="s">
        <v>89</v>
      </c>
      <c r="U4958">
        <v>14</v>
      </c>
      <c r="V4958">
        <v>54</v>
      </c>
      <c r="W495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58" t="s">
        <v>35</v>
      </c>
      <c r="Y4958" t="s">
        <v>61</v>
      </c>
      <c r="Z4958" t="s">
        <v>76</v>
      </c>
      <c r="AA4958" t="s">
        <v>9985</v>
      </c>
      <c r="AB4958" t="s">
        <v>70</v>
      </c>
      <c r="AC4958">
        <v>2</v>
      </c>
      <c r="AD4958" t="s">
        <v>40</v>
      </c>
      <c r="AE4958">
        <v>640</v>
      </c>
      <c r="AF4958" t="s">
        <v>41</v>
      </c>
      <c r="AG4958" t="s">
        <v>82</v>
      </c>
    </row>
    <row r="4959" spans="1:33" x14ac:dyDescent="0.3">
      <c r="A4959" t="s">
        <v>9986</v>
      </c>
      <c r="B4959" t="s">
        <v>29</v>
      </c>
      <c r="C4959" t="s">
        <v>46</v>
      </c>
      <c r="D4959" t="s">
        <v>47</v>
      </c>
      <c r="E4959" t="s">
        <v>32</v>
      </c>
      <c r="F4959">
        <v>1707</v>
      </c>
      <c r="G4959">
        <v>3</v>
      </c>
      <c r="H4959">
        <v>1655.79</v>
      </c>
      <c r="I4959">
        <v>703</v>
      </c>
      <c r="J4959">
        <v>97</v>
      </c>
      <c r="K4959">
        <f>super_shop_dataset[[#This Row],[Sold_Quantity]]*super_shop_dataset[[#This Row],[Purchase_Cost_in_$]]</f>
        <v>68191</v>
      </c>
      <c r="L4959" t="s">
        <v>12487</v>
      </c>
      <c r="M4959">
        <v>61</v>
      </c>
      <c r="N4959">
        <v>4.5999999999999996</v>
      </c>
      <c r="O495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59">
        <v>378</v>
      </c>
      <c r="Q4959" t="s">
        <v>60</v>
      </c>
      <c r="R4959" s="2">
        <v>50615</v>
      </c>
      <c r="S4959" s="2">
        <v>50249</v>
      </c>
      <c r="T4959" t="s">
        <v>89</v>
      </c>
      <c r="U4959">
        <v>31</v>
      </c>
      <c r="V4959">
        <v>30</v>
      </c>
      <c r="W495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59" t="s">
        <v>50</v>
      </c>
      <c r="Y4959" t="s">
        <v>68</v>
      </c>
      <c r="Z4959" t="s">
        <v>51</v>
      </c>
      <c r="AA4959" t="s">
        <v>9987</v>
      </c>
      <c r="AB4959" t="s">
        <v>53</v>
      </c>
      <c r="AC4959">
        <v>6</v>
      </c>
      <c r="AD4959" t="s">
        <v>63</v>
      </c>
      <c r="AE4959">
        <v>233</v>
      </c>
      <c r="AF4959" t="s">
        <v>54</v>
      </c>
      <c r="AG4959" t="s">
        <v>82</v>
      </c>
    </row>
    <row r="4960" spans="1:33" x14ac:dyDescent="0.3">
      <c r="A4960" t="s">
        <v>9988</v>
      </c>
      <c r="B4960" t="s">
        <v>75</v>
      </c>
      <c r="C4960" t="s">
        <v>84</v>
      </c>
      <c r="D4960" t="s">
        <v>67</v>
      </c>
      <c r="E4960" t="s">
        <v>43</v>
      </c>
      <c r="F4960">
        <v>1754</v>
      </c>
      <c r="G4960">
        <v>2</v>
      </c>
      <c r="H4960">
        <v>1718.92</v>
      </c>
      <c r="I4960">
        <v>1485</v>
      </c>
      <c r="J4960">
        <v>77</v>
      </c>
      <c r="K4960">
        <f>super_shop_dataset[[#This Row],[Sold_Quantity]]*super_shop_dataset[[#This Row],[Purchase_Cost_in_$]]</f>
        <v>114345</v>
      </c>
      <c r="L4960" t="s">
        <v>12488</v>
      </c>
      <c r="M4960">
        <v>16</v>
      </c>
      <c r="N4960">
        <v>4.7</v>
      </c>
      <c r="O496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60">
        <v>100</v>
      </c>
      <c r="Q4960" t="s">
        <v>33</v>
      </c>
      <c r="R4960" s="2">
        <v>50616</v>
      </c>
      <c r="S4960" s="2">
        <v>50250</v>
      </c>
      <c r="T4960" t="s">
        <v>34</v>
      </c>
      <c r="U4960">
        <v>40</v>
      </c>
      <c r="V4960">
        <v>38</v>
      </c>
      <c r="W496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60" t="s">
        <v>50</v>
      </c>
      <c r="Y4960" t="s">
        <v>68</v>
      </c>
      <c r="Z4960" t="s">
        <v>37</v>
      </c>
      <c r="AA4960" t="s">
        <v>9989</v>
      </c>
      <c r="AB4960" t="s">
        <v>39</v>
      </c>
      <c r="AC4960">
        <v>8</v>
      </c>
      <c r="AD4960" t="s">
        <v>63</v>
      </c>
      <c r="AE4960">
        <v>467</v>
      </c>
      <c r="AF4960" t="s">
        <v>78</v>
      </c>
      <c r="AG4960" t="s">
        <v>55</v>
      </c>
    </row>
    <row r="4961" spans="1:33" x14ac:dyDescent="0.3">
      <c r="A4961" t="s">
        <v>9990</v>
      </c>
      <c r="B4961" t="s">
        <v>75</v>
      </c>
      <c r="C4961" t="s">
        <v>30</v>
      </c>
      <c r="D4961" t="s">
        <v>47</v>
      </c>
      <c r="E4961" t="s">
        <v>32</v>
      </c>
      <c r="F4961">
        <v>2342</v>
      </c>
      <c r="G4961">
        <v>28</v>
      </c>
      <c r="H4961">
        <v>1686.24</v>
      </c>
      <c r="I4961">
        <v>2892</v>
      </c>
      <c r="J4961">
        <v>24</v>
      </c>
      <c r="K4961">
        <f>super_shop_dataset[[#This Row],[Sold_Quantity]]*super_shop_dataset[[#This Row],[Purchase_Cost_in_$]]</f>
        <v>69408</v>
      </c>
      <c r="L4961" t="s">
        <v>15157</v>
      </c>
      <c r="M4961">
        <v>62</v>
      </c>
      <c r="N4961">
        <v>3.5</v>
      </c>
      <c r="O496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61">
        <v>229</v>
      </c>
      <c r="Q4961" t="s">
        <v>48</v>
      </c>
      <c r="R4961" s="2">
        <v>50617</v>
      </c>
      <c r="S4961" s="2">
        <v>50251</v>
      </c>
      <c r="T4961" t="s">
        <v>49</v>
      </c>
      <c r="U4961">
        <v>34</v>
      </c>
      <c r="V4961">
        <v>19</v>
      </c>
      <c r="W496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61" t="s">
        <v>35</v>
      </c>
      <c r="Y4961" t="s">
        <v>68</v>
      </c>
      <c r="Z4961" t="s">
        <v>51</v>
      </c>
      <c r="AA4961" t="s">
        <v>9991</v>
      </c>
      <c r="AB4961" t="s">
        <v>53</v>
      </c>
      <c r="AC4961">
        <v>14</v>
      </c>
      <c r="AD4961" t="s">
        <v>40</v>
      </c>
      <c r="AE4961">
        <v>317</v>
      </c>
      <c r="AF4961" t="s">
        <v>54</v>
      </c>
      <c r="AG4961" t="s">
        <v>42</v>
      </c>
    </row>
    <row r="4962" spans="1:33" x14ac:dyDescent="0.3">
      <c r="A4962" t="s">
        <v>9992</v>
      </c>
      <c r="B4962" t="s">
        <v>80</v>
      </c>
      <c r="C4962" t="s">
        <v>30</v>
      </c>
      <c r="D4962" t="s">
        <v>31</v>
      </c>
      <c r="E4962" t="s">
        <v>32</v>
      </c>
      <c r="F4962">
        <v>3236</v>
      </c>
      <c r="G4962">
        <v>35</v>
      </c>
      <c r="H4962">
        <v>2103.4</v>
      </c>
      <c r="I4962">
        <v>1555</v>
      </c>
      <c r="J4962">
        <v>24</v>
      </c>
      <c r="K4962">
        <f>super_shop_dataset[[#This Row],[Sold_Quantity]]*super_shop_dataset[[#This Row],[Purchase_Cost_in_$]]</f>
        <v>37320</v>
      </c>
      <c r="L4962" t="s">
        <v>12489</v>
      </c>
      <c r="M4962">
        <v>179</v>
      </c>
      <c r="N4962">
        <v>4</v>
      </c>
      <c r="O496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62">
        <v>9</v>
      </c>
      <c r="Q4962" t="s">
        <v>48</v>
      </c>
      <c r="R4962" s="2">
        <v>50618</v>
      </c>
      <c r="S4962" s="2">
        <v>50252</v>
      </c>
      <c r="T4962" t="s">
        <v>89</v>
      </c>
      <c r="U4962">
        <v>40</v>
      </c>
      <c r="V4962">
        <v>34</v>
      </c>
      <c r="W496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62" t="s">
        <v>35</v>
      </c>
      <c r="Y4962" t="s">
        <v>36</v>
      </c>
      <c r="Z4962" t="s">
        <v>51</v>
      </c>
      <c r="AA4962" t="s">
        <v>9993</v>
      </c>
      <c r="AB4962" t="s">
        <v>70</v>
      </c>
      <c r="AC4962">
        <v>11</v>
      </c>
      <c r="AD4962" t="s">
        <v>63</v>
      </c>
      <c r="AE4962">
        <v>626</v>
      </c>
      <c r="AF4962" t="s">
        <v>78</v>
      </c>
      <c r="AG4962" t="s">
        <v>55</v>
      </c>
    </row>
    <row r="4963" spans="1:33" x14ac:dyDescent="0.3">
      <c r="A4963" t="s">
        <v>9994</v>
      </c>
      <c r="B4963" t="s">
        <v>75</v>
      </c>
      <c r="C4963" t="s">
        <v>72</v>
      </c>
      <c r="D4963" t="s">
        <v>47</v>
      </c>
      <c r="E4963" t="s">
        <v>43</v>
      </c>
      <c r="F4963">
        <v>3792</v>
      </c>
      <c r="G4963">
        <v>23</v>
      </c>
      <c r="H4963">
        <v>2919.84</v>
      </c>
      <c r="I4963">
        <v>3068</v>
      </c>
      <c r="J4963">
        <v>94</v>
      </c>
      <c r="K4963">
        <f>super_shop_dataset[[#This Row],[Sold_Quantity]]*super_shop_dataset[[#This Row],[Purchase_Cost_in_$]]</f>
        <v>288392</v>
      </c>
      <c r="L4963" t="s">
        <v>15158</v>
      </c>
      <c r="M4963">
        <v>117</v>
      </c>
      <c r="N4963">
        <v>2.7</v>
      </c>
      <c r="O496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63">
        <v>461</v>
      </c>
      <c r="Q4963" t="s">
        <v>60</v>
      </c>
      <c r="R4963" s="2">
        <v>50619</v>
      </c>
      <c r="S4963" s="2">
        <v>50253</v>
      </c>
      <c r="T4963" t="s">
        <v>49</v>
      </c>
      <c r="U4963">
        <v>42</v>
      </c>
      <c r="V4963">
        <v>52</v>
      </c>
      <c r="W496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63" t="s">
        <v>50</v>
      </c>
      <c r="Y4963" t="s">
        <v>61</v>
      </c>
      <c r="Z4963" t="s">
        <v>51</v>
      </c>
      <c r="AA4963" t="s">
        <v>9995</v>
      </c>
      <c r="AB4963" t="s">
        <v>70</v>
      </c>
      <c r="AC4963">
        <v>12</v>
      </c>
      <c r="AD4963" t="s">
        <v>63</v>
      </c>
      <c r="AE4963">
        <v>844</v>
      </c>
      <c r="AF4963" t="s">
        <v>54</v>
      </c>
      <c r="AG4963" t="s">
        <v>42</v>
      </c>
    </row>
    <row r="4964" spans="1:33" x14ac:dyDescent="0.3">
      <c r="A4964" t="s">
        <v>9996</v>
      </c>
      <c r="B4964" t="s">
        <v>29</v>
      </c>
      <c r="C4964" t="s">
        <v>30</v>
      </c>
      <c r="D4964" t="s">
        <v>31</v>
      </c>
      <c r="E4964" t="s">
        <v>56</v>
      </c>
      <c r="F4964">
        <v>3701</v>
      </c>
      <c r="G4964">
        <v>17</v>
      </c>
      <c r="H4964">
        <v>3071.83</v>
      </c>
      <c r="I4964">
        <v>3421</v>
      </c>
      <c r="J4964">
        <v>68</v>
      </c>
      <c r="K4964">
        <f>super_shop_dataset[[#This Row],[Sold_Quantity]]*super_shop_dataset[[#This Row],[Purchase_Cost_in_$]]</f>
        <v>232628</v>
      </c>
      <c r="L4964" t="s">
        <v>15159</v>
      </c>
      <c r="M4964">
        <v>112</v>
      </c>
      <c r="N4964">
        <v>2.5</v>
      </c>
      <c r="O496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64">
        <v>477</v>
      </c>
      <c r="Q4964" t="s">
        <v>33</v>
      </c>
      <c r="R4964" s="2">
        <v>50620</v>
      </c>
      <c r="S4964" s="2">
        <v>50254</v>
      </c>
      <c r="T4964" t="s">
        <v>49</v>
      </c>
      <c r="U4964">
        <v>15</v>
      </c>
      <c r="V4964">
        <v>27</v>
      </c>
      <c r="W496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64" t="s">
        <v>35</v>
      </c>
      <c r="Y4964" t="s">
        <v>36</v>
      </c>
      <c r="Z4964" t="s">
        <v>51</v>
      </c>
      <c r="AA4964" t="s">
        <v>9997</v>
      </c>
      <c r="AB4964" t="s">
        <v>39</v>
      </c>
      <c r="AC4964">
        <v>10</v>
      </c>
      <c r="AD4964" t="s">
        <v>63</v>
      </c>
      <c r="AE4964">
        <v>642</v>
      </c>
      <c r="AF4964" t="s">
        <v>78</v>
      </c>
      <c r="AG4964" t="s">
        <v>55</v>
      </c>
    </row>
    <row r="4965" spans="1:33" x14ac:dyDescent="0.3">
      <c r="A4965" t="s">
        <v>9998</v>
      </c>
      <c r="B4965" t="s">
        <v>75</v>
      </c>
      <c r="C4965" t="s">
        <v>84</v>
      </c>
      <c r="D4965" t="s">
        <v>67</v>
      </c>
      <c r="E4965" t="s">
        <v>43</v>
      </c>
      <c r="F4965">
        <v>4712</v>
      </c>
      <c r="G4965">
        <v>32</v>
      </c>
      <c r="H4965">
        <v>3204.16</v>
      </c>
      <c r="I4965">
        <v>212</v>
      </c>
      <c r="J4965">
        <v>12</v>
      </c>
      <c r="K4965">
        <f>super_shop_dataset[[#This Row],[Sold_Quantity]]*super_shop_dataset[[#This Row],[Purchase_Cost_in_$]]</f>
        <v>2544</v>
      </c>
      <c r="L4965" t="s">
        <v>12490</v>
      </c>
      <c r="M4965">
        <v>20</v>
      </c>
      <c r="N4965">
        <v>3.8</v>
      </c>
      <c r="O496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65">
        <v>409</v>
      </c>
      <c r="Q4965" t="s">
        <v>33</v>
      </c>
      <c r="R4965" s="2">
        <v>50621</v>
      </c>
      <c r="S4965" s="2">
        <v>50255</v>
      </c>
      <c r="T4965" t="s">
        <v>49</v>
      </c>
      <c r="U4965">
        <v>48</v>
      </c>
      <c r="V4965">
        <v>40</v>
      </c>
      <c r="W496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65" t="s">
        <v>35</v>
      </c>
      <c r="Y4965" t="s">
        <v>61</v>
      </c>
      <c r="Z4965" t="s">
        <v>51</v>
      </c>
      <c r="AA4965" t="s">
        <v>9999</v>
      </c>
      <c r="AB4965" t="s">
        <v>39</v>
      </c>
      <c r="AC4965">
        <v>13</v>
      </c>
      <c r="AD4965" t="s">
        <v>63</v>
      </c>
      <c r="AE4965">
        <v>995</v>
      </c>
      <c r="AF4965" t="s">
        <v>41</v>
      </c>
      <c r="AG4965" t="s">
        <v>42</v>
      </c>
    </row>
    <row r="4966" spans="1:33" x14ac:dyDescent="0.3">
      <c r="A4966" t="s">
        <v>10000</v>
      </c>
      <c r="B4966" t="s">
        <v>45</v>
      </c>
      <c r="C4966" t="s">
        <v>66</v>
      </c>
      <c r="D4966" t="s">
        <v>58</v>
      </c>
      <c r="E4966" t="s">
        <v>43</v>
      </c>
      <c r="F4966">
        <v>986</v>
      </c>
      <c r="G4966">
        <v>28</v>
      </c>
      <c r="H4966">
        <v>709.92</v>
      </c>
      <c r="I4966">
        <v>2218</v>
      </c>
      <c r="J4966">
        <v>47</v>
      </c>
      <c r="K4966">
        <f>super_shop_dataset[[#This Row],[Sold_Quantity]]*super_shop_dataset[[#This Row],[Purchase_Cost_in_$]]</f>
        <v>104246</v>
      </c>
      <c r="L4966" t="s">
        <v>15160</v>
      </c>
      <c r="M4966">
        <v>123</v>
      </c>
      <c r="N4966">
        <v>1.5</v>
      </c>
      <c r="O496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66">
        <v>333</v>
      </c>
      <c r="Q4966" t="s">
        <v>33</v>
      </c>
      <c r="R4966" s="2">
        <v>50622</v>
      </c>
      <c r="S4966" s="2">
        <v>50256</v>
      </c>
      <c r="T4966" t="s">
        <v>89</v>
      </c>
      <c r="U4966">
        <v>12</v>
      </c>
      <c r="V4966">
        <v>53</v>
      </c>
      <c r="W496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66" t="s">
        <v>35</v>
      </c>
      <c r="Y4966" t="s">
        <v>68</v>
      </c>
      <c r="Z4966" t="s">
        <v>37</v>
      </c>
      <c r="AA4966" t="s">
        <v>10001</v>
      </c>
      <c r="AB4966" t="s">
        <v>53</v>
      </c>
      <c r="AC4966">
        <v>14</v>
      </c>
      <c r="AD4966" t="s">
        <v>40</v>
      </c>
      <c r="AE4966">
        <v>848</v>
      </c>
      <c r="AF4966" t="s">
        <v>54</v>
      </c>
      <c r="AG4966" t="s">
        <v>42</v>
      </c>
    </row>
    <row r="4967" spans="1:33" x14ac:dyDescent="0.3">
      <c r="A4967" t="s">
        <v>10002</v>
      </c>
      <c r="B4967" t="s">
        <v>80</v>
      </c>
      <c r="C4967" t="s">
        <v>66</v>
      </c>
      <c r="D4967" t="s">
        <v>58</v>
      </c>
      <c r="E4967" t="s">
        <v>32</v>
      </c>
      <c r="F4967">
        <v>2437</v>
      </c>
      <c r="G4967">
        <v>29</v>
      </c>
      <c r="H4967">
        <v>1730.27</v>
      </c>
      <c r="I4967">
        <v>3213</v>
      </c>
      <c r="J4967">
        <v>77</v>
      </c>
      <c r="K4967">
        <f>super_shop_dataset[[#This Row],[Sold_Quantity]]*super_shop_dataset[[#This Row],[Purchase_Cost_in_$]]</f>
        <v>247401</v>
      </c>
      <c r="L4967" t="s">
        <v>15161</v>
      </c>
      <c r="M4967">
        <v>64</v>
      </c>
      <c r="N4967">
        <v>4.2</v>
      </c>
      <c r="O496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67">
        <v>119</v>
      </c>
      <c r="Q4967" t="s">
        <v>48</v>
      </c>
      <c r="R4967" s="2">
        <v>50623</v>
      </c>
      <c r="S4967" s="2">
        <v>50257</v>
      </c>
      <c r="T4967" t="s">
        <v>89</v>
      </c>
      <c r="U4967">
        <v>3</v>
      </c>
      <c r="V4967">
        <v>20</v>
      </c>
      <c r="W496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67" t="s">
        <v>50</v>
      </c>
      <c r="Y4967" t="s">
        <v>61</v>
      </c>
      <c r="Z4967" t="s">
        <v>37</v>
      </c>
      <c r="AA4967" t="s">
        <v>10003</v>
      </c>
      <c r="AB4967" t="s">
        <v>70</v>
      </c>
      <c r="AC4967">
        <v>2</v>
      </c>
      <c r="AD4967" t="s">
        <v>40</v>
      </c>
      <c r="AE4967">
        <v>478</v>
      </c>
      <c r="AF4967" t="s">
        <v>78</v>
      </c>
      <c r="AG4967" t="s">
        <v>82</v>
      </c>
    </row>
    <row r="4968" spans="1:33" x14ac:dyDescent="0.3">
      <c r="A4968" t="s">
        <v>10004</v>
      </c>
      <c r="B4968" t="s">
        <v>45</v>
      </c>
      <c r="C4968" t="s">
        <v>66</v>
      </c>
      <c r="D4968" t="s">
        <v>58</v>
      </c>
      <c r="E4968" t="s">
        <v>43</v>
      </c>
      <c r="F4968">
        <v>2251</v>
      </c>
      <c r="G4968">
        <v>6</v>
      </c>
      <c r="H4968">
        <v>2115.94</v>
      </c>
      <c r="I4968">
        <v>3696</v>
      </c>
      <c r="J4968">
        <v>68</v>
      </c>
      <c r="K4968">
        <f>super_shop_dataset[[#This Row],[Sold_Quantity]]*super_shop_dataset[[#This Row],[Purchase_Cost_in_$]]</f>
        <v>251328</v>
      </c>
      <c r="L4968" t="s">
        <v>15162</v>
      </c>
      <c r="M4968">
        <v>28</v>
      </c>
      <c r="N4968">
        <v>2.7</v>
      </c>
      <c r="O496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68">
        <v>345</v>
      </c>
      <c r="Q4968" t="s">
        <v>33</v>
      </c>
      <c r="R4968" s="2">
        <v>50624</v>
      </c>
      <c r="S4968" s="2">
        <v>50258</v>
      </c>
      <c r="T4968" t="s">
        <v>49</v>
      </c>
      <c r="U4968">
        <v>28</v>
      </c>
      <c r="V4968">
        <v>60</v>
      </c>
      <c r="W496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68" t="s">
        <v>35</v>
      </c>
      <c r="Y4968" t="s">
        <v>36</v>
      </c>
      <c r="Z4968" t="s">
        <v>51</v>
      </c>
      <c r="AA4968" t="s">
        <v>10005</v>
      </c>
      <c r="AB4968" t="s">
        <v>53</v>
      </c>
      <c r="AC4968">
        <v>4</v>
      </c>
      <c r="AD4968" t="s">
        <v>40</v>
      </c>
      <c r="AE4968">
        <v>104</v>
      </c>
      <c r="AF4968" t="s">
        <v>78</v>
      </c>
      <c r="AG4968" t="s">
        <v>42</v>
      </c>
    </row>
    <row r="4969" spans="1:33" x14ac:dyDescent="0.3">
      <c r="A4969" t="s">
        <v>10006</v>
      </c>
      <c r="B4969" t="s">
        <v>65</v>
      </c>
      <c r="C4969" t="s">
        <v>72</v>
      </c>
      <c r="D4969" t="s">
        <v>47</v>
      </c>
      <c r="E4969" t="s">
        <v>32</v>
      </c>
      <c r="F4969">
        <v>680</v>
      </c>
      <c r="G4969">
        <v>4</v>
      </c>
      <c r="H4969">
        <v>652.79999999999995</v>
      </c>
      <c r="I4969">
        <v>109</v>
      </c>
      <c r="J4969">
        <v>7</v>
      </c>
      <c r="K4969">
        <f>super_shop_dataset[[#This Row],[Sold_Quantity]]*super_shop_dataset[[#This Row],[Purchase_Cost_in_$]]</f>
        <v>763</v>
      </c>
      <c r="L4969" t="s">
        <v>12491</v>
      </c>
      <c r="M4969">
        <v>36</v>
      </c>
      <c r="N4969">
        <v>1.6</v>
      </c>
      <c r="O496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69">
        <v>150</v>
      </c>
      <c r="Q4969" t="s">
        <v>60</v>
      </c>
      <c r="R4969" s="2">
        <v>50625</v>
      </c>
      <c r="S4969" s="2">
        <v>50259</v>
      </c>
      <c r="T4969" t="s">
        <v>89</v>
      </c>
      <c r="U4969">
        <v>31</v>
      </c>
      <c r="V4969">
        <v>65</v>
      </c>
      <c r="W496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69" t="s">
        <v>50</v>
      </c>
      <c r="Y4969" t="s">
        <v>68</v>
      </c>
      <c r="Z4969" t="s">
        <v>37</v>
      </c>
      <c r="AA4969" t="s">
        <v>10007</v>
      </c>
      <c r="AB4969" t="s">
        <v>53</v>
      </c>
      <c r="AC4969">
        <v>3</v>
      </c>
      <c r="AD4969" t="s">
        <v>40</v>
      </c>
      <c r="AE4969">
        <v>917</v>
      </c>
      <c r="AF4969" t="s">
        <v>54</v>
      </c>
      <c r="AG4969" t="s">
        <v>55</v>
      </c>
    </row>
    <row r="4970" spans="1:33" x14ac:dyDescent="0.3">
      <c r="A4970" t="s">
        <v>10008</v>
      </c>
      <c r="B4970" t="s">
        <v>75</v>
      </c>
      <c r="C4970" t="s">
        <v>46</v>
      </c>
      <c r="D4970" t="s">
        <v>58</v>
      </c>
      <c r="E4970" t="s">
        <v>32</v>
      </c>
      <c r="F4970">
        <v>4670</v>
      </c>
      <c r="G4970">
        <v>46</v>
      </c>
      <c r="H4970">
        <v>2521.8000000000002</v>
      </c>
      <c r="I4970">
        <v>1910</v>
      </c>
      <c r="J4970">
        <v>26</v>
      </c>
      <c r="K4970">
        <f>super_shop_dataset[[#This Row],[Sold_Quantity]]*super_shop_dataset[[#This Row],[Purchase_Cost_in_$]]</f>
        <v>49660</v>
      </c>
      <c r="L4970" t="s">
        <v>12492</v>
      </c>
      <c r="M4970">
        <v>159</v>
      </c>
      <c r="N4970">
        <v>4.2</v>
      </c>
      <c r="O497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70">
        <v>247</v>
      </c>
      <c r="Q4970" t="s">
        <v>33</v>
      </c>
      <c r="R4970" s="2">
        <v>50626</v>
      </c>
      <c r="S4970" s="2">
        <v>50260</v>
      </c>
      <c r="T4970" t="s">
        <v>49</v>
      </c>
      <c r="U4970">
        <v>31</v>
      </c>
      <c r="V4970">
        <v>42</v>
      </c>
      <c r="W497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70" t="s">
        <v>35</v>
      </c>
      <c r="Y4970" t="s">
        <v>68</v>
      </c>
      <c r="Z4970" t="s">
        <v>76</v>
      </c>
      <c r="AA4970" t="s">
        <v>10009</v>
      </c>
      <c r="AB4970" t="s">
        <v>39</v>
      </c>
      <c r="AC4970">
        <v>2</v>
      </c>
      <c r="AD4970" t="s">
        <v>40</v>
      </c>
      <c r="AE4970">
        <v>611</v>
      </c>
      <c r="AF4970" t="s">
        <v>41</v>
      </c>
      <c r="AG4970" t="s">
        <v>82</v>
      </c>
    </row>
    <row r="4971" spans="1:33" x14ac:dyDescent="0.3">
      <c r="A4971" t="s">
        <v>10010</v>
      </c>
      <c r="B4971" t="s">
        <v>75</v>
      </c>
      <c r="C4971" t="s">
        <v>30</v>
      </c>
      <c r="D4971" t="s">
        <v>96</v>
      </c>
      <c r="E4971" t="s">
        <v>32</v>
      </c>
      <c r="F4971">
        <v>4620</v>
      </c>
      <c r="G4971">
        <v>5</v>
      </c>
      <c r="H4971">
        <v>4389</v>
      </c>
      <c r="I4971">
        <v>2230</v>
      </c>
      <c r="J4971">
        <v>20</v>
      </c>
      <c r="K4971">
        <f>super_shop_dataset[[#This Row],[Sold_Quantity]]*super_shop_dataset[[#This Row],[Purchase_Cost_in_$]]</f>
        <v>44600</v>
      </c>
      <c r="L4971" t="s">
        <v>12493</v>
      </c>
      <c r="M4971">
        <v>66</v>
      </c>
      <c r="N4971">
        <v>4.3</v>
      </c>
      <c r="O497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71">
        <v>42</v>
      </c>
      <c r="Q4971" t="s">
        <v>60</v>
      </c>
      <c r="R4971" s="2">
        <v>50627</v>
      </c>
      <c r="S4971" s="2">
        <v>50261</v>
      </c>
      <c r="T4971" t="s">
        <v>89</v>
      </c>
      <c r="U4971">
        <v>30</v>
      </c>
      <c r="V4971">
        <v>36</v>
      </c>
      <c r="W497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71" t="s">
        <v>35</v>
      </c>
      <c r="Y4971" t="s">
        <v>36</v>
      </c>
      <c r="Z4971" t="s">
        <v>51</v>
      </c>
      <c r="AA4971" t="s">
        <v>10011</v>
      </c>
      <c r="AB4971" t="s">
        <v>53</v>
      </c>
      <c r="AC4971">
        <v>5</v>
      </c>
      <c r="AD4971" t="s">
        <v>63</v>
      </c>
      <c r="AE4971">
        <v>297</v>
      </c>
      <c r="AF4971" t="s">
        <v>54</v>
      </c>
      <c r="AG4971" t="s">
        <v>82</v>
      </c>
    </row>
    <row r="4972" spans="1:33" x14ac:dyDescent="0.3">
      <c r="A4972" t="s">
        <v>10012</v>
      </c>
      <c r="B4972" t="s">
        <v>29</v>
      </c>
      <c r="C4972" t="s">
        <v>30</v>
      </c>
      <c r="D4972" t="s">
        <v>47</v>
      </c>
      <c r="E4972" t="s">
        <v>32</v>
      </c>
      <c r="F4972">
        <v>1830</v>
      </c>
      <c r="G4972">
        <v>10</v>
      </c>
      <c r="H4972">
        <v>1647</v>
      </c>
      <c r="I4972">
        <v>2974</v>
      </c>
      <c r="J4972">
        <v>0</v>
      </c>
      <c r="K4972">
        <f>super_shop_dataset[[#This Row],[Sold_Quantity]]*super_shop_dataset[[#This Row],[Purchase_Cost_in_$]]</f>
        <v>0</v>
      </c>
      <c r="L4972" t="s">
        <v>15163</v>
      </c>
      <c r="M4972">
        <v>170</v>
      </c>
      <c r="N4972">
        <v>2.2000000000000002</v>
      </c>
      <c r="O497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72">
        <v>348</v>
      </c>
      <c r="Q4972" t="s">
        <v>48</v>
      </c>
      <c r="R4972" s="2">
        <v>50628</v>
      </c>
      <c r="S4972" s="2">
        <v>50262</v>
      </c>
      <c r="T4972" t="s">
        <v>89</v>
      </c>
      <c r="U4972">
        <v>38</v>
      </c>
      <c r="V4972">
        <v>59</v>
      </c>
      <c r="W497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72" t="s">
        <v>35</v>
      </c>
      <c r="Y4972" t="s">
        <v>61</v>
      </c>
      <c r="Z4972" t="s">
        <v>76</v>
      </c>
      <c r="AA4972" t="s">
        <v>10013</v>
      </c>
      <c r="AB4972" t="s">
        <v>39</v>
      </c>
      <c r="AC4972">
        <v>13</v>
      </c>
      <c r="AD4972" t="s">
        <v>63</v>
      </c>
      <c r="AE4972">
        <v>850</v>
      </c>
      <c r="AF4972" t="s">
        <v>54</v>
      </c>
      <c r="AG4972" t="s">
        <v>55</v>
      </c>
    </row>
    <row r="4973" spans="1:33" x14ac:dyDescent="0.3">
      <c r="A4973" t="s">
        <v>10014</v>
      </c>
      <c r="B4973" t="s">
        <v>80</v>
      </c>
      <c r="C4973" t="s">
        <v>30</v>
      </c>
      <c r="D4973" t="s">
        <v>31</v>
      </c>
      <c r="E4973" t="s">
        <v>43</v>
      </c>
      <c r="F4973">
        <v>3778</v>
      </c>
      <c r="G4973">
        <v>4</v>
      </c>
      <c r="H4973">
        <v>3626.88</v>
      </c>
      <c r="I4973">
        <v>210</v>
      </c>
      <c r="J4973">
        <v>25</v>
      </c>
      <c r="K4973">
        <f>super_shop_dataset[[#This Row],[Sold_Quantity]]*super_shop_dataset[[#This Row],[Purchase_Cost_in_$]]</f>
        <v>5250</v>
      </c>
      <c r="L4973" t="s">
        <v>12494</v>
      </c>
      <c r="M4973">
        <v>164</v>
      </c>
      <c r="N4973">
        <v>1.4</v>
      </c>
      <c r="O497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73">
        <v>199</v>
      </c>
      <c r="Q4973" t="s">
        <v>60</v>
      </c>
      <c r="R4973" s="2">
        <v>50629</v>
      </c>
      <c r="S4973" s="2">
        <v>50263</v>
      </c>
      <c r="T4973" t="s">
        <v>34</v>
      </c>
      <c r="U4973">
        <v>33</v>
      </c>
      <c r="V4973">
        <v>61</v>
      </c>
      <c r="W497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73" t="s">
        <v>50</v>
      </c>
      <c r="Y4973" t="s">
        <v>36</v>
      </c>
      <c r="Z4973" t="s">
        <v>37</v>
      </c>
      <c r="AA4973" t="s">
        <v>10015</v>
      </c>
      <c r="AB4973" t="s">
        <v>53</v>
      </c>
      <c r="AC4973">
        <v>10</v>
      </c>
      <c r="AD4973" t="s">
        <v>63</v>
      </c>
      <c r="AE4973">
        <v>665</v>
      </c>
      <c r="AF4973" t="s">
        <v>54</v>
      </c>
      <c r="AG4973" t="s">
        <v>82</v>
      </c>
    </row>
    <row r="4974" spans="1:33" x14ac:dyDescent="0.3">
      <c r="A4974" t="s">
        <v>10016</v>
      </c>
      <c r="B4974" t="s">
        <v>29</v>
      </c>
      <c r="C4974" t="s">
        <v>30</v>
      </c>
      <c r="D4974" t="s">
        <v>58</v>
      </c>
      <c r="E4974" t="s">
        <v>43</v>
      </c>
      <c r="F4974">
        <v>4190</v>
      </c>
      <c r="G4974">
        <v>2</v>
      </c>
      <c r="H4974">
        <v>4106.2</v>
      </c>
      <c r="I4974">
        <v>1249</v>
      </c>
      <c r="J4974">
        <v>0</v>
      </c>
      <c r="K4974">
        <f>super_shop_dataset[[#This Row],[Sold_Quantity]]*super_shop_dataset[[#This Row],[Purchase_Cost_in_$]]</f>
        <v>0</v>
      </c>
      <c r="L4974" t="s">
        <v>12495</v>
      </c>
      <c r="M4974">
        <v>185</v>
      </c>
      <c r="N4974">
        <v>4.5</v>
      </c>
      <c r="O497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74">
        <v>359</v>
      </c>
      <c r="Q4974" t="s">
        <v>33</v>
      </c>
      <c r="R4974" s="2">
        <v>50630</v>
      </c>
      <c r="S4974" s="2">
        <v>50264</v>
      </c>
      <c r="T4974" t="s">
        <v>49</v>
      </c>
      <c r="U4974">
        <v>19</v>
      </c>
      <c r="V4974">
        <v>31</v>
      </c>
      <c r="W497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74" t="s">
        <v>50</v>
      </c>
      <c r="Y4974" t="s">
        <v>68</v>
      </c>
      <c r="Z4974" t="s">
        <v>37</v>
      </c>
      <c r="AA4974" t="s">
        <v>10017</v>
      </c>
      <c r="AB4974" t="s">
        <v>53</v>
      </c>
      <c r="AC4974">
        <v>11</v>
      </c>
      <c r="AD4974" t="s">
        <v>63</v>
      </c>
      <c r="AE4974">
        <v>368</v>
      </c>
      <c r="AF4974" t="s">
        <v>78</v>
      </c>
      <c r="AG4974" t="s">
        <v>82</v>
      </c>
    </row>
    <row r="4975" spans="1:33" x14ac:dyDescent="0.3">
      <c r="A4975" t="s">
        <v>10018</v>
      </c>
      <c r="B4975" t="s">
        <v>45</v>
      </c>
      <c r="C4975" t="s">
        <v>46</v>
      </c>
      <c r="D4975" t="s">
        <v>31</v>
      </c>
      <c r="E4975" t="s">
        <v>56</v>
      </c>
      <c r="F4975">
        <v>624</v>
      </c>
      <c r="G4975">
        <v>8</v>
      </c>
      <c r="H4975">
        <v>574.08000000000004</v>
      </c>
      <c r="I4975">
        <v>1703</v>
      </c>
      <c r="J4975">
        <v>78</v>
      </c>
      <c r="K4975">
        <f>super_shop_dataset[[#This Row],[Sold_Quantity]]*super_shop_dataset[[#This Row],[Purchase_Cost_in_$]]</f>
        <v>132834</v>
      </c>
      <c r="L4975" t="s">
        <v>15164</v>
      </c>
      <c r="M4975">
        <v>158</v>
      </c>
      <c r="N4975">
        <v>4.3</v>
      </c>
      <c r="O497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75">
        <v>342</v>
      </c>
      <c r="Q4975" t="s">
        <v>48</v>
      </c>
      <c r="R4975" s="2">
        <v>50631</v>
      </c>
      <c r="S4975" s="2">
        <v>50265</v>
      </c>
      <c r="T4975" t="s">
        <v>34</v>
      </c>
      <c r="U4975">
        <v>35</v>
      </c>
      <c r="V4975">
        <v>23</v>
      </c>
      <c r="W497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75" t="s">
        <v>50</v>
      </c>
      <c r="Y4975" t="s">
        <v>36</v>
      </c>
      <c r="Z4975" t="s">
        <v>37</v>
      </c>
      <c r="AA4975" t="s">
        <v>10019</v>
      </c>
      <c r="AB4975" t="s">
        <v>70</v>
      </c>
      <c r="AC4975">
        <v>7</v>
      </c>
      <c r="AD4975" t="s">
        <v>63</v>
      </c>
      <c r="AE4975">
        <v>652</v>
      </c>
      <c r="AF4975" t="s">
        <v>41</v>
      </c>
      <c r="AG4975" t="s">
        <v>82</v>
      </c>
    </row>
    <row r="4976" spans="1:33" x14ac:dyDescent="0.3">
      <c r="A4976" t="s">
        <v>10020</v>
      </c>
      <c r="B4976" t="s">
        <v>75</v>
      </c>
      <c r="C4976" t="s">
        <v>30</v>
      </c>
      <c r="D4976" t="s">
        <v>47</v>
      </c>
      <c r="E4976" t="s">
        <v>32</v>
      </c>
      <c r="F4976">
        <v>4401</v>
      </c>
      <c r="G4976">
        <v>12</v>
      </c>
      <c r="H4976">
        <v>3872.88</v>
      </c>
      <c r="I4976">
        <v>324</v>
      </c>
      <c r="J4976">
        <v>70</v>
      </c>
      <c r="K4976">
        <f>super_shop_dataset[[#This Row],[Sold_Quantity]]*super_shop_dataset[[#This Row],[Purchase_Cost_in_$]]</f>
        <v>22680</v>
      </c>
      <c r="L4976" t="s">
        <v>12496</v>
      </c>
      <c r="M4976">
        <v>188</v>
      </c>
      <c r="N4976">
        <v>2.1</v>
      </c>
      <c r="O497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76">
        <v>107</v>
      </c>
      <c r="Q4976" t="s">
        <v>48</v>
      </c>
      <c r="R4976" s="2">
        <v>50632</v>
      </c>
      <c r="S4976" s="2">
        <v>50266</v>
      </c>
      <c r="T4976" t="s">
        <v>49</v>
      </c>
      <c r="U4976">
        <v>35</v>
      </c>
      <c r="V4976">
        <v>18</v>
      </c>
      <c r="W497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Adolescent</v>
      </c>
      <c r="X4976" t="s">
        <v>35</v>
      </c>
      <c r="Y4976" t="s">
        <v>61</v>
      </c>
      <c r="Z4976" t="s">
        <v>51</v>
      </c>
      <c r="AA4976" t="s">
        <v>10021</v>
      </c>
      <c r="AB4976" t="s">
        <v>70</v>
      </c>
      <c r="AC4976">
        <v>14</v>
      </c>
      <c r="AD4976" t="s">
        <v>40</v>
      </c>
      <c r="AE4976">
        <v>171</v>
      </c>
      <c r="AF4976" t="s">
        <v>41</v>
      </c>
      <c r="AG4976" t="s">
        <v>82</v>
      </c>
    </row>
    <row r="4977" spans="1:33" x14ac:dyDescent="0.3">
      <c r="A4977" t="s">
        <v>10022</v>
      </c>
      <c r="B4977" t="s">
        <v>65</v>
      </c>
      <c r="C4977" t="s">
        <v>30</v>
      </c>
      <c r="D4977" t="s">
        <v>96</v>
      </c>
      <c r="E4977" t="s">
        <v>32</v>
      </c>
      <c r="F4977">
        <v>2779</v>
      </c>
      <c r="G4977">
        <v>24</v>
      </c>
      <c r="H4977">
        <v>2112.04</v>
      </c>
      <c r="I4977">
        <v>693</v>
      </c>
      <c r="J4977">
        <v>0</v>
      </c>
      <c r="K4977">
        <f>super_shop_dataset[[#This Row],[Sold_Quantity]]*super_shop_dataset[[#This Row],[Purchase_Cost_in_$]]</f>
        <v>0</v>
      </c>
      <c r="L4977" t="s">
        <v>12497</v>
      </c>
      <c r="M4977">
        <v>59</v>
      </c>
      <c r="N4977">
        <v>2.6</v>
      </c>
      <c r="O497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77">
        <v>470</v>
      </c>
      <c r="Q4977" t="s">
        <v>48</v>
      </c>
      <c r="R4977" s="2">
        <v>50633</v>
      </c>
      <c r="S4977" s="2">
        <v>50267</v>
      </c>
      <c r="T4977" t="s">
        <v>49</v>
      </c>
      <c r="U4977">
        <v>17</v>
      </c>
      <c r="V4977">
        <v>39</v>
      </c>
      <c r="W497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77" t="s">
        <v>50</v>
      </c>
      <c r="Y4977" t="s">
        <v>36</v>
      </c>
      <c r="Z4977" t="s">
        <v>37</v>
      </c>
      <c r="AA4977" t="s">
        <v>10023</v>
      </c>
      <c r="AB4977" t="s">
        <v>53</v>
      </c>
      <c r="AC4977">
        <v>8</v>
      </c>
      <c r="AD4977" t="s">
        <v>63</v>
      </c>
      <c r="AE4977">
        <v>676</v>
      </c>
      <c r="AF4977" t="s">
        <v>41</v>
      </c>
      <c r="AG4977" t="s">
        <v>82</v>
      </c>
    </row>
    <row r="4978" spans="1:33" x14ac:dyDescent="0.3">
      <c r="A4978" t="s">
        <v>10024</v>
      </c>
      <c r="B4978" t="s">
        <v>65</v>
      </c>
      <c r="C4978" t="s">
        <v>72</v>
      </c>
      <c r="D4978" t="s">
        <v>58</v>
      </c>
      <c r="E4978" t="s">
        <v>43</v>
      </c>
      <c r="F4978">
        <v>605</v>
      </c>
      <c r="G4978">
        <v>29</v>
      </c>
      <c r="H4978">
        <v>429.55</v>
      </c>
      <c r="I4978">
        <v>2941</v>
      </c>
      <c r="J4978">
        <v>67</v>
      </c>
      <c r="K4978">
        <f>super_shop_dataset[[#This Row],[Sold_Quantity]]*super_shop_dataset[[#This Row],[Purchase_Cost_in_$]]</f>
        <v>197047</v>
      </c>
      <c r="L4978" t="s">
        <v>15165</v>
      </c>
      <c r="M4978">
        <v>21</v>
      </c>
      <c r="N4978">
        <v>4</v>
      </c>
      <c r="O497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78">
        <v>28</v>
      </c>
      <c r="Q4978" t="s">
        <v>48</v>
      </c>
      <c r="R4978" s="2">
        <v>50634</v>
      </c>
      <c r="S4978" s="2">
        <v>50268</v>
      </c>
      <c r="T4978" t="s">
        <v>34</v>
      </c>
      <c r="U4978">
        <v>43</v>
      </c>
      <c r="V4978">
        <v>41</v>
      </c>
      <c r="W497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78" t="s">
        <v>35</v>
      </c>
      <c r="Y4978" t="s">
        <v>36</v>
      </c>
      <c r="Z4978" t="s">
        <v>76</v>
      </c>
      <c r="AA4978" t="s">
        <v>10025</v>
      </c>
      <c r="AB4978" t="s">
        <v>39</v>
      </c>
      <c r="AC4978">
        <v>1</v>
      </c>
      <c r="AD4978" t="s">
        <v>63</v>
      </c>
      <c r="AE4978">
        <v>553</v>
      </c>
      <c r="AF4978" t="s">
        <v>54</v>
      </c>
      <c r="AG4978" t="s">
        <v>82</v>
      </c>
    </row>
    <row r="4979" spans="1:33" x14ac:dyDescent="0.3">
      <c r="A4979" t="s">
        <v>10026</v>
      </c>
      <c r="B4979" t="s">
        <v>45</v>
      </c>
      <c r="C4979" t="s">
        <v>84</v>
      </c>
      <c r="D4979" t="s">
        <v>47</v>
      </c>
      <c r="E4979" t="s">
        <v>32</v>
      </c>
      <c r="F4979">
        <v>302</v>
      </c>
      <c r="G4979">
        <v>49</v>
      </c>
      <c r="H4979">
        <v>154.02000000000001</v>
      </c>
      <c r="I4979">
        <v>3173</v>
      </c>
      <c r="J4979">
        <v>24</v>
      </c>
      <c r="K4979">
        <f>super_shop_dataset[[#This Row],[Sold_Quantity]]*super_shop_dataset[[#This Row],[Purchase_Cost_in_$]]</f>
        <v>76152</v>
      </c>
      <c r="L4979" t="s">
        <v>15166</v>
      </c>
      <c r="M4979">
        <v>185</v>
      </c>
      <c r="N4979">
        <v>1.5</v>
      </c>
      <c r="O497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79">
        <v>111</v>
      </c>
      <c r="Q4979" t="s">
        <v>33</v>
      </c>
      <c r="R4979" s="2">
        <v>50635</v>
      </c>
      <c r="S4979" s="2">
        <v>50269</v>
      </c>
      <c r="T4979" t="s">
        <v>89</v>
      </c>
      <c r="U4979">
        <v>11</v>
      </c>
      <c r="V4979">
        <v>58</v>
      </c>
      <c r="W497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79" t="s">
        <v>35</v>
      </c>
      <c r="Y4979" t="s">
        <v>61</v>
      </c>
      <c r="Z4979" t="s">
        <v>51</v>
      </c>
      <c r="AA4979" t="s">
        <v>10027</v>
      </c>
      <c r="AB4979" t="s">
        <v>70</v>
      </c>
      <c r="AC4979">
        <v>6</v>
      </c>
      <c r="AD4979" t="s">
        <v>63</v>
      </c>
      <c r="AE4979">
        <v>428</v>
      </c>
      <c r="AF4979" t="s">
        <v>41</v>
      </c>
      <c r="AG4979" t="s">
        <v>82</v>
      </c>
    </row>
    <row r="4980" spans="1:33" x14ac:dyDescent="0.3">
      <c r="A4980" t="s">
        <v>10028</v>
      </c>
      <c r="B4980" t="s">
        <v>45</v>
      </c>
      <c r="C4980" t="s">
        <v>30</v>
      </c>
      <c r="D4980" t="s">
        <v>47</v>
      </c>
      <c r="E4980" t="s">
        <v>59</v>
      </c>
      <c r="F4980">
        <v>4320</v>
      </c>
      <c r="G4980">
        <v>33</v>
      </c>
      <c r="H4980">
        <v>2894.4</v>
      </c>
      <c r="I4980">
        <v>1193</v>
      </c>
      <c r="J4980">
        <v>90</v>
      </c>
      <c r="K4980">
        <f>super_shop_dataset[[#This Row],[Sold_Quantity]]*super_shop_dataset[[#This Row],[Purchase_Cost_in_$]]</f>
        <v>107370</v>
      </c>
      <c r="L4980" t="s">
        <v>12498</v>
      </c>
      <c r="M4980">
        <v>97</v>
      </c>
      <c r="N4980">
        <v>3.3</v>
      </c>
      <c r="O498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80">
        <v>112</v>
      </c>
      <c r="Q4980" t="s">
        <v>60</v>
      </c>
      <c r="R4980" s="2">
        <v>50636</v>
      </c>
      <c r="S4980" s="2">
        <v>50270</v>
      </c>
      <c r="T4980" t="s">
        <v>34</v>
      </c>
      <c r="U4980">
        <v>25</v>
      </c>
      <c r="V4980">
        <v>22</v>
      </c>
      <c r="W498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80" t="s">
        <v>35</v>
      </c>
      <c r="Y4980" t="s">
        <v>36</v>
      </c>
      <c r="Z4980" t="s">
        <v>37</v>
      </c>
      <c r="AA4980" t="s">
        <v>10029</v>
      </c>
      <c r="AB4980" t="s">
        <v>39</v>
      </c>
      <c r="AC4980">
        <v>4</v>
      </c>
      <c r="AD4980" t="s">
        <v>40</v>
      </c>
      <c r="AE4980">
        <v>796</v>
      </c>
      <c r="AF4980" t="s">
        <v>78</v>
      </c>
      <c r="AG4980" t="s">
        <v>82</v>
      </c>
    </row>
    <row r="4981" spans="1:33" x14ac:dyDescent="0.3">
      <c r="A4981" t="s">
        <v>10030</v>
      </c>
      <c r="B4981" t="s">
        <v>75</v>
      </c>
      <c r="C4981" t="s">
        <v>46</v>
      </c>
      <c r="D4981" t="s">
        <v>47</v>
      </c>
      <c r="E4981" t="s">
        <v>43</v>
      </c>
      <c r="F4981">
        <v>4918</v>
      </c>
      <c r="G4981">
        <v>11</v>
      </c>
      <c r="H4981">
        <v>4377.0200000000004</v>
      </c>
      <c r="I4981">
        <v>2612</v>
      </c>
      <c r="J4981">
        <v>85</v>
      </c>
      <c r="K4981">
        <f>super_shop_dataset[[#This Row],[Sold_Quantity]]*super_shop_dataset[[#This Row],[Purchase_Cost_in_$]]</f>
        <v>222020</v>
      </c>
      <c r="L4981" t="s">
        <v>12499</v>
      </c>
      <c r="M4981">
        <v>35</v>
      </c>
      <c r="N4981">
        <v>4.3</v>
      </c>
      <c r="O498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81">
        <v>162</v>
      </c>
      <c r="Q4981" t="s">
        <v>33</v>
      </c>
      <c r="R4981" s="2">
        <v>50637</v>
      </c>
      <c r="S4981" s="2">
        <v>50271</v>
      </c>
      <c r="T4981" t="s">
        <v>34</v>
      </c>
      <c r="U4981">
        <v>22</v>
      </c>
      <c r="V4981">
        <v>54</v>
      </c>
      <c r="W498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81" t="s">
        <v>50</v>
      </c>
      <c r="Y4981" t="s">
        <v>36</v>
      </c>
      <c r="Z4981" t="s">
        <v>37</v>
      </c>
      <c r="AA4981" t="s">
        <v>10031</v>
      </c>
      <c r="AB4981" t="s">
        <v>70</v>
      </c>
      <c r="AC4981">
        <v>10</v>
      </c>
      <c r="AD4981" t="s">
        <v>40</v>
      </c>
      <c r="AE4981">
        <v>180</v>
      </c>
      <c r="AF4981" t="s">
        <v>78</v>
      </c>
      <c r="AG4981" t="s">
        <v>55</v>
      </c>
    </row>
    <row r="4982" spans="1:33" x14ac:dyDescent="0.3">
      <c r="A4982" t="s">
        <v>10032</v>
      </c>
      <c r="B4982" t="s">
        <v>75</v>
      </c>
      <c r="C4982" t="s">
        <v>46</v>
      </c>
      <c r="D4982" t="s">
        <v>58</v>
      </c>
      <c r="E4982" t="s">
        <v>56</v>
      </c>
      <c r="F4982">
        <v>3476</v>
      </c>
      <c r="G4982">
        <v>24</v>
      </c>
      <c r="H4982">
        <v>2641.76</v>
      </c>
      <c r="I4982">
        <v>328</v>
      </c>
      <c r="J4982">
        <v>29</v>
      </c>
      <c r="K4982">
        <f>super_shop_dataset[[#This Row],[Sold_Quantity]]*super_shop_dataset[[#This Row],[Purchase_Cost_in_$]]</f>
        <v>9512</v>
      </c>
      <c r="L4982" t="s">
        <v>12500</v>
      </c>
      <c r="M4982">
        <v>88</v>
      </c>
      <c r="N4982">
        <v>4.3</v>
      </c>
      <c r="O498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82">
        <v>152</v>
      </c>
      <c r="Q4982" t="s">
        <v>48</v>
      </c>
      <c r="R4982" s="2">
        <v>50638</v>
      </c>
      <c r="S4982" s="2">
        <v>50272</v>
      </c>
      <c r="T4982" t="s">
        <v>34</v>
      </c>
      <c r="U4982">
        <v>39</v>
      </c>
      <c r="V4982">
        <v>35</v>
      </c>
      <c r="W498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82" t="s">
        <v>50</v>
      </c>
      <c r="Y4982" t="s">
        <v>68</v>
      </c>
      <c r="Z4982" t="s">
        <v>76</v>
      </c>
      <c r="AA4982" t="s">
        <v>10033</v>
      </c>
      <c r="AB4982" t="s">
        <v>53</v>
      </c>
      <c r="AC4982">
        <v>14</v>
      </c>
      <c r="AD4982" t="s">
        <v>40</v>
      </c>
      <c r="AE4982">
        <v>491</v>
      </c>
      <c r="AF4982" t="s">
        <v>78</v>
      </c>
      <c r="AG4982" t="s">
        <v>82</v>
      </c>
    </row>
    <row r="4983" spans="1:33" x14ac:dyDescent="0.3">
      <c r="A4983" t="s">
        <v>10034</v>
      </c>
      <c r="B4983" t="s">
        <v>75</v>
      </c>
      <c r="C4983" t="s">
        <v>30</v>
      </c>
      <c r="D4983" t="s">
        <v>58</v>
      </c>
      <c r="E4983" t="s">
        <v>56</v>
      </c>
      <c r="F4983">
        <v>4091</v>
      </c>
      <c r="G4983">
        <v>13</v>
      </c>
      <c r="H4983">
        <v>3559.17</v>
      </c>
      <c r="I4983">
        <v>396</v>
      </c>
      <c r="J4983">
        <v>33</v>
      </c>
      <c r="K4983">
        <f>super_shop_dataset[[#This Row],[Sold_Quantity]]*super_shop_dataset[[#This Row],[Purchase_Cost_in_$]]</f>
        <v>13068</v>
      </c>
      <c r="L4983" t="s">
        <v>12501</v>
      </c>
      <c r="M4983">
        <v>119</v>
      </c>
      <c r="N4983">
        <v>3.5</v>
      </c>
      <c r="O498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83">
        <v>214</v>
      </c>
      <c r="Q4983" t="s">
        <v>48</v>
      </c>
      <c r="R4983" s="2">
        <v>50639</v>
      </c>
      <c r="S4983" s="2">
        <v>50273</v>
      </c>
      <c r="T4983" t="s">
        <v>49</v>
      </c>
      <c r="U4983">
        <v>30</v>
      </c>
      <c r="V4983">
        <v>54</v>
      </c>
      <c r="W498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83" t="s">
        <v>35</v>
      </c>
      <c r="Y4983" t="s">
        <v>36</v>
      </c>
      <c r="Z4983" t="s">
        <v>76</v>
      </c>
      <c r="AA4983" t="s">
        <v>10035</v>
      </c>
      <c r="AB4983" t="s">
        <v>70</v>
      </c>
      <c r="AC4983">
        <v>8</v>
      </c>
      <c r="AD4983" t="s">
        <v>63</v>
      </c>
      <c r="AE4983">
        <v>966</v>
      </c>
      <c r="AF4983" t="s">
        <v>41</v>
      </c>
      <c r="AG4983" t="s">
        <v>82</v>
      </c>
    </row>
    <row r="4984" spans="1:33" x14ac:dyDescent="0.3">
      <c r="A4984" t="s">
        <v>10036</v>
      </c>
      <c r="B4984" t="s">
        <v>75</v>
      </c>
      <c r="C4984" t="s">
        <v>84</v>
      </c>
      <c r="D4984" t="s">
        <v>58</v>
      </c>
      <c r="E4984" t="s">
        <v>56</v>
      </c>
      <c r="F4984">
        <v>3596</v>
      </c>
      <c r="G4984">
        <v>23</v>
      </c>
      <c r="H4984">
        <v>2768.92</v>
      </c>
      <c r="I4984">
        <v>290</v>
      </c>
      <c r="J4984">
        <v>11</v>
      </c>
      <c r="K4984">
        <f>super_shop_dataset[[#This Row],[Sold_Quantity]]*super_shop_dataset[[#This Row],[Purchase_Cost_in_$]]</f>
        <v>3190</v>
      </c>
      <c r="L4984" t="s">
        <v>12502</v>
      </c>
      <c r="M4984">
        <v>103</v>
      </c>
      <c r="N4984">
        <v>4.5</v>
      </c>
      <c r="O498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84">
        <v>220</v>
      </c>
      <c r="Q4984" t="s">
        <v>48</v>
      </c>
      <c r="R4984" s="2">
        <v>50640</v>
      </c>
      <c r="S4984" s="2">
        <v>50274</v>
      </c>
      <c r="T4984" t="s">
        <v>34</v>
      </c>
      <c r="U4984">
        <v>8</v>
      </c>
      <c r="V4984">
        <v>23</v>
      </c>
      <c r="W498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Young Adult</v>
      </c>
      <c r="X4984" t="s">
        <v>50</v>
      </c>
      <c r="Y4984" t="s">
        <v>36</v>
      </c>
      <c r="Z4984" t="s">
        <v>37</v>
      </c>
      <c r="AA4984" t="s">
        <v>10037</v>
      </c>
      <c r="AB4984" t="s">
        <v>70</v>
      </c>
      <c r="AC4984">
        <v>1</v>
      </c>
      <c r="AD4984" t="s">
        <v>63</v>
      </c>
      <c r="AE4984">
        <v>813</v>
      </c>
      <c r="AF4984" t="s">
        <v>78</v>
      </c>
      <c r="AG4984" t="s">
        <v>82</v>
      </c>
    </row>
    <row r="4985" spans="1:33" x14ac:dyDescent="0.3">
      <c r="A4985" t="s">
        <v>10038</v>
      </c>
      <c r="B4985" t="s">
        <v>45</v>
      </c>
      <c r="C4985" t="s">
        <v>66</v>
      </c>
      <c r="D4985" t="s">
        <v>31</v>
      </c>
      <c r="E4985" t="s">
        <v>59</v>
      </c>
      <c r="F4985">
        <v>545</v>
      </c>
      <c r="G4985">
        <v>27</v>
      </c>
      <c r="H4985">
        <v>397.85</v>
      </c>
      <c r="I4985">
        <v>1742</v>
      </c>
      <c r="J4985">
        <v>33</v>
      </c>
      <c r="K4985">
        <f>super_shop_dataset[[#This Row],[Sold_Quantity]]*super_shop_dataset[[#This Row],[Purchase_Cost_in_$]]</f>
        <v>57486</v>
      </c>
      <c r="L4985" t="s">
        <v>15167</v>
      </c>
      <c r="M4985">
        <v>69</v>
      </c>
      <c r="N4985">
        <v>3.2</v>
      </c>
      <c r="O498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85">
        <v>453</v>
      </c>
      <c r="Q4985" t="s">
        <v>60</v>
      </c>
      <c r="R4985" s="2">
        <v>50641</v>
      </c>
      <c r="S4985" s="2">
        <v>50275</v>
      </c>
      <c r="T4985" t="s">
        <v>89</v>
      </c>
      <c r="U4985">
        <v>40</v>
      </c>
      <c r="V4985">
        <v>29</v>
      </c>
      <c r="W498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85" t="s">
        <v>35</v>
      </c>
      <c r="Y4985" t="s">
        <v>61</v>
      </c>
      <c r="Z4985" t="s">
        <v>76</v>
      </c>
      <c r="AA4985" t="s">
        <v>10039</v>
      </c>
      <c r="AB4985" t="s">
        <v>39</v>
      </c>
      <c r="AC4985">
        <v>5</v>
      </c>
      <c r="AD4985" t="s">
        <v>63</v>
      </c>
      <c r="AE4985">
        <v>203</v>
      </c>
      <c r="AF4985" t="s">
        <v>41</v>
      </c>
      <c r="AG4985" t="s">
        <v>55</v>
      </c>
    </row>
    <row r="4986" spans="1:33" x14ac:dyDescent="0.3">
      <c r="A4986" t="s">
        <v>10040</v>
      </c>
      <c r="B4986" t="s">
        <v>29</v>
      </c>
      <c r="C4986" t="s">
        <v>72</v>
      </c>
      <c r="D4986" t="s">
        <v>31</v>
      </c>
      <c r="E4986" t="s">
        <v>56</v>
      </c>
      <c r="F4986">
        <v>2889</v>
      </c>
      <c r="G4986">
        <v>7</v>
      </c>
      <c r="H4986">
        <v>2686.77</v>
      </c>
      <c r="I4986">
        <v>769</v>
      </c>
      <c r="J4986">
        <v>97</v>
      </c>
      <c r="K4986">
        <f>super_shop_dataset[[#This Row],[Sold_Quantity]]*super_shop_dataset[[#This Row],[Purchase_Cost_in_$]]</f>
        <v>74593</v>
      </c>
      <c r="L4986" t="s">
        <v>12503</v>
      </c>
      <c r="M4986">
        <v>120</v>
      </c>
      <c r="N4986">
        <v>2.6</v>
      </c>
      <c r="O498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86">
        <v>422</v>
      </c>
      <c r="Q4986" t="s">
        <v>48</v>
      </c>
      <c r="R4986" s="2">
        <v>50642</v>
      </c>
      <c r="S4986" s="2">
        <v>50276</v>
      </c>
      <c r="T4986" t="s">
        <v>34</v>
      </c>
      <c r="U4986">
        <v>17</v>
      </c>
      <c r="V4986">
        <v>34</v>
      </c>
      <c r="W498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86" t="s">
        <v>35</v>
      </c>
      <c r="Y4986" t="s">
        <v>61</v>
      </c>
      <c r="Z4986" t="s">
        <v>37</v>
      </c>
      <c r="AA4986" t="s">
        <v>10041</v>
      </c>
      <c r="AB4986" t="s">
        <v>39</v>
      </c>
      <c r="AC4986">
        <v>11</v>
      </c>
      <c r="AD4986" t="s">
        <v>63</v>
      </c>
      <c r="AE4986">
        <v>739</v>
      </c>
      <c r="AF4986" t="s">
        <v>41</v>
      </c>
      <c r="AG4986" t="s">
        <v>42</v>
      </c>
    </row>
    <row r="4987" spans="1:33" x14ac:dyDescent="0.3">
      <c r="A4987" t="s">
        <v>10042</v>
      </c>
      <c r="B4987" t="s">
        <v>45</v>
      </c>
      <c r="C4987" t="s">
        <v>66</v>
      </c>
      <c r="D4987" t="s">
        <v>96</v>
      </c>
      <c r="E4987" t="s">
        <v>59</v>
      </c>
      <c r="F4987">
        <v>682</v>
      </c>
      <c r="G4987">
        <v>32</v>
      </c>
      <c r="H4987">
        <v>463.76</v>
      </c>
      <c r="I4987">
        <v>3420</v>
      </c>
      <c r="J4987">
        <v>84</v>
      </c>
      <c r="K4987">
        <f>super_shop_dataset[[#This Row],[Sold_Quantity]]*super_shop_dataset[[#This Row],[Purchase_Cost_in_$]]</f>
        <v>287280</v>
      </c>
      <c r="L4987" t="s">
        <v>15168</v>
      </c>
      <c r="M4987">
        <v>9</v>
      </c>
      <c r="N4987">
        <v>4.3</v>
      </c>
      <c r="O498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87">
        <v>275</v>
      </c>
      <c r="Q4987" t="s">
        <v>60</v>
      </c>
      <c r="R4987" s="2">
        <v>50643</v>
      </c>
      <c r="S4987" s="2">
        <v>50277</v>
      </c>
      <c r="T4987" t="s">
        <v>49</v>
      </c>
      <c r="U4987">
        <v>1</v>
      </c>
      <c r="V4987">
        <v>55</v>
      </c>
      <c r="W498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87" t="s">
        <v>50</v>
      </c>
      <c r="Y4987" t="s">
        <v>36</v>
      </c>
      <c r="Z4987" t="s">
        <v>51</v>
      </c>
      <c r="AA4987" t="s">
        <v>10043</v>
      </c>
      <c r="AB4987" t="s">
        <v>70</v>
      </c>
      <c r="AC4987">
        <v>13</v>
      </c>
      <c r="AD4987" t="s">
        <v>63</v>
      </c>
      <c r="AE4987">
        <v>424</v>
      </c>
      <c r="AF4987" t="s">
        <v>78</v>
      </c>
      <c r="AG4987" t="s">
        <v>82</v>
      </c>
    </row>
    <row r="4988" spans="1:33" x14ac:dyDescent="0.3">
      <c r="A4988" t="s">
        <v>10044</v>
      </c>
      <c r="B4988" t="s">
        <v>75</v>
      </c>
      <c r="C4988" t="s">
        <v>84</v>
      </c>
      <c r="D4988" t="s">
        <v>47</v>
      </c>
      <c r="E4988" t="s">
        <v>59</v>
      </c>
      <c r="F4988">
        <v>2681</v>
      </c>
      <c r="G4988">
        <v>48</v>
      </c>
      <c r="H4988">
        <v>1394.12</v>
      </c>
      <c r="I4988">
        <v>716</v>
      </c>
      <c r="J4988">
        <v>32</v>
      </c>
      <c r="K4988">
        <f>super_shop_dataset[[#This Row],[Sold_Quantity]]*super_shop_dataset[[#This Row],[Purchase_Cost_in_$]]</f>
        <v>22912</v>
      </c>
      <c r="L4988" t="s">
        <v>12504</v>
      </c>
      <c r="M4988">
        <v>66</v>
      </c>
      <c r="N4988">
        <v>3.8</v>
      </c>
      <c r="O498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88">
        <v>218</v>
      </c>
      <c r="Q4988" t="s">
        <v>48</v>
      </c>
      <c r="R4988" s="2">
        <v>50644</v>
      </c>
      <c r="S4988" s="2">
        <v>50278</v>
      </c>
      <c r="T4988" t="s">
        <v>89</v>
      </c>
      <c r="U4988">
        <v>30</v>
      </c>
      <c r="V4988">
        <v>61</v>
      </c>
      <c r="W498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88" t="s">
        <v>50</v>
      </c>
      <c r="Y4988" t="s">
        <v>36</v>
      </c>
      <c r="Z4988" t="s">
        <v>37</v>
      </c>
      <c r="AA4988" t="s">
        <v>10045</v>
      </c>
      <c r="AB4988" t="s">
        <v>39</v>
      </c>
      <c r="AC4988">
        <v>11</v>
      </c>
      <c r="AD4988" t="s">
        <v>63</v>
      </c>
      <c r="AE4988">
        <v>117</v>
      </c>
      <c r="AF4988" t="s">
        <v>78</v>
      </c>
      <c r="AG4988" t="s">
        <v>42</v>
      </c>
    </row>
    <row r="4989" spans="1:33" x14ac:dyDescent="0.3">
      <c r="A4989" t="s">
        <v>10046</v>
      </c>
      <c r="B4989" t="s">
        <v>29</v>
      </c>
      <c r="C4989" t="s">
        <v>72</v>
      </c>
      <c r="D4989" t="s">
        <v>96</v>
      </c>
      <c r="E4989" t="s">
        <v>56</v>
      </c>
      <c r="F4989">
        <v>1488</v>
      </c>
      <c r="G4989">
        <v>3</v>
      </c>
      <c r="H4989">
        <v>1443.36</v>
      </c>
      <c r="I4989">
        <v>572</v>
      </c>
      <c r="J4989">
        <v>58</v>
      </c>
      <c r="K4989">
        <f>super_shop_dataset[[#This Row],[Sold_Quantity]]*super_shop_dataset[[#This Row],[Purchase_Cost_in_$]]</f>
        <v>33176</v>
      </c>
      <c r="L4989" t="s">
        <v>12505</v>
      </c>
      <c r="M4989">
        <v>169</v>
      </c>
      <c r="N4989">
        <v>2.9</v>
      </c>
      <c r="O498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89">
        <v>326</v>
      </c>
      <c r="Q4989" t="s">
        <v>33</v>
      </c>
      <c r="R4989" s="2">
        <v>50645</v>
      </c>
      <c r="S4989" s="2">
        <v>50279</v>
      </c>
      <c r="T4989" t="s">
        <v>49</v>
      </c>
      <c r="U4989">
        <v>38</v>
      </c>
      <c r="V4989">
        <v>29</v>
      </c>
      <c r="W498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89" t="s">
        <v>50</v>
      </c>
      <c r="Y4989" t="s">
        <v>36</v>
      </c>
      <c r="Z4989" t="s">
        <v>76</v>
      </c>
      <c r="AA4989" t="s">
        <v>10047</v>
      </c>
      <c r="AB4989" t="s">
        <v>39</v>
      </c>
      <c r="AC4989">
        <v>7</v>
      </c>
      <c r="AD4989" t="s">
        <v>40</v>
      </c>
      <c r="AE4989">
        <v>546</v>
      </c>
      <c r="AF4989" t="s">
        <v>54</v>
      </c>
      <c r="AG4989" t="s">
        <v>82</v>
      </c>
    </row>
    <row r="4990" spans="1:33" x14ac:dyDescent="0.3">
      <c r="A4990" t="s">
        <v>10048</v>
      </c>
      <c r="B4990" t="s">
        <v>65</v>
      </c>
      <c r="C4990" t="s">
        <v>72</v>
      </c>
      <c r="D4990" t="s">
        <v>47</v>
      </c>
      <c r="E4990" t="s">
        <v>43</v>
      </c>
      <c r="F4990">
        <v>2497</v>
      </c>
      <c r="G4990">
        <v>42</v>
      </c>
      <c r="H4990">
        <v>1448.26</v>
      </c>
      <c r="I4990">
        <v>1977</v>
      </c>
      <c r="J4990">
        <v>76</v>
      </c>
      <c r="K4990">
        <f>super_shop_dataset[[#This Row],[Sold_Quantity]]*super_shop_dataset[[#This Row],[Purchase_Cost_in_$]]</f>
        <v>150252</v>
      </c>
      <c r="L4990" t="s">
        <v>15169</v>
      </c>
      <c r="M4990">
        <v>107</v>
      </c>
      <c r="N4990">
        <v>1.1000000000000001</v>
      </c>
      <c r="O499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90">
        <v>205</v>
      </c>
      <c r="Q4990" t="s">
        <v>48</v>
      </c>
      <c r="R4990" s="2">
        <v>50646</v>
      </c>
      <c r="S4990" s="2">
        <v>50280</v>
      </c>
      <c r="T4990" t="s">
        <v>89</v>
      </c>
      <c r="U4990">
        <v>8</v>
      </c>
      <c r="V4990">
        <v>37</v>
      </c>
      <c r="W499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90" t="s">
        <v>50</v>
      </c>
      <c r="Y4990" t="s">
        <v>61</v>
      </c>
      <c r="Z4990" t="s">
        <v>37</v>
      </c>
      <c r="AA4990" t="s">
        <v>10049</v>
      </c>
      <c r="AB4990" t="s">
        <v>70</v>
      </c>
      <c r="AC4990">
        <v>7</v>
      </c>
      <c r="AD4990" t="s">
        <v>63</v>
      </c>
      <c r="AE4990">
        <v>549</v>
      </c>
      <c r="AF4990" t="s">
        <v>54</v>
      </c>
      <c r="AG4990" t="s">
        <v>42</v>
      </c>
    </row>
    <row r="4991" spans="1:33" x14ac:dyDescent="0.3">
      <c r="A4991" t="s">
        <v>10050</v>
      </c>
      <c r="B4991" t="s">
        <v>29</v>
      </c>
      <c r="C4991" t="s">
        <v>84</v>
      </c>
      <c r="D4991" t="s">
        <v>96</v>
      </c>
      <c r="E4991" t="s">
        <v>59</v>
      </c>
      <c r="F4991">
        <v>1899</v>
      </c>
      <c r="G4991">
        <v>22</v>
      </c>
      <c r="H4991">
        <v>1481.22</v>
      </c>
      <c r="I4991">
        <v>174</v>
      </c>
      <c r="J4991">
        <v>85</v>
      </c>
      <c r="K4991">
        <f>super_shop_dataset[[#This Row],[Sold_Quantity]]*super_shop_dataset[[#This Row],[Purchase_Cost_in_$]]</f>
        <v>14790</v>
      </c>
      <c r="L4991" t="s">
        <v>12506</v>
      </c>
      <c r="M4991">
        <v>11</v>
      </c>
      <c r="N4991">
        <v>1.2</v>
      </c>
      <c r="O499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91">
        <v>495</v>
      </c>
      <c r="Q4991" t="s">
        <v>60</v>
      </c>
      <c r="R4991" s="2">
        <v>50647</v>
      </c>
      <c r="S4991" s="2">
        <v>50281</v>
      </c>
      <c r="T4991" t="s">
        <v>34</v>
      </c>
      <c r="U4991">
        <v>37</v>
      </c>
      <c r="V4991">
        <v>59</v>
      </c>
      <c r="W499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91" t="s">
        <v>35</v>
      </c>
      <c r="Y4991" t="s">
        <v>36</v>
      </c>
      <c r="Z4991" t="s">
        <v>37</v>
      </c>
      <c r="AA4991" t="s">
        <v>10051</v>
      </c>
      <c r="AB4991" t="s">
        <v>70</v>
      </c>
      <c r="AC4991">
        <v>3</v>
      </c>
      <c r="AD4991" t="s">
        <v>40</v>
      </c>
      <c r="AE4991">
        <v>344</v>
      </c>
      <c r="AF4991" t="s">
        <v>54</v>
      </c>
      <c r="AG4991" t="s">
        <v>55</v>
      </c>
    </row>
    <row r="4992" spans="1:33" x14ac:dyDescent="0.3">
      <c r="A4992" t="s">
        <v>10052</v>
      </c>
      <c r="B4992" t="s">
        <v>29</v>
      </c>
      <c r="C4992" t="s">
        <v>72</v>
      </c>
      <c r="D4992" t="s">
        <v>96</v>
      </c>
      <c r="E4992" t="s">
        <v>59</v>
      </c>
      <c r="F4992">
        <v>2025</v>
      </c>
      <c r="G4992">
        <v>14</v>
      </c>
      <c r="H4992">
        <v>1741.5</v>
      </c>
      <c r="I4992">
        <v>3325</v>
      </c>
      <c r="J4992">
        <v>21</v>
      </c>
      <c r="K4992">
        <f>super_shop_dataset[[#This Row],[Sold_Quantity]]*super_shop_dataset[[#This Row],[Purchase_Cost_in_$]]</f>
        <v>69825</v>
      </c>
      <c r="L4992" t="s">
        <v>15170</v>
      </c>
      <c r="M4992">
        <v>100</v>
      </c>
      <c r="N4992">
        <v>2.9</v>
      </c>
      <c r="O4992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92">
        <v>198</v>
      </c>
      <c r="Q4992" t="s">
        <v>48</v>
      </c>
      <c r="R4992" s="2">
        <v>50648</v>
      </c>
      <c r="S4992" s="2">
        <v>50282</v>
      </c>
      <c r="T4992" t="s">
        <v>49</v>
      </c>
      <c r="U4992">
        <v>21</v>
      </c>
      <c r="V4992">
        <v>62</v>
      </c>
      <c r="W4992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92" t="s">
        <v>35</v>
      </c>
      <c r="Y4992" t="s">
        <v>61</v>
      </c>
      <c r="Z4992" t="s">
        <v>51</v>
      </c>
      <c r="AA4992" t="s">
        <v>10053</v>
      </c>
      <c r="AB4992" t="s">
        <v>53</v>
      </c>
      <c r="AC4992">
        <v>1</v>
      </c>
      <c r="AD4992" t="s">
        <v>63</v>
      </c>
      <c r="AE4992">
        <v>380</v>
      </c>
      <c r="AF4992" t="s">
        <v>54</v>
      </c>
      <c r="AG4992" t="s">
        <v>82</v>
      </c>
    </row>
    <row r="4993" spans="1:33" x14ac:dyDescent="0.3">
      <c r="A4993" t="s">
        <v>10054</v>
      </c>
      <c r="B4993" t="s">
        <v>29</v>
      </c>
      <c r="C4993" t="s">
        <v>30</v>
      </c>
      <c r="D4993" t="s">
        <v>96</v>
      </c>
      <c r="E4993" t="s">
        <v>43</v>
      </c>
      <c r="F4993">
        <v>1736</v>
      </c>
      <c r="G4993">
        <v>14</v>
      </c>
      <c r="H4993">
        <v>1492.96</v>
      </c>
      <c r="I4993">
        <v>2441</v>
      </c>
      <c r="J4993">
        <v>91</v>
      </c>
      <c r="K4993">
        <f>super_shop_dataset[[#This Row],[Sold_Quantity]]*super_shop_dataset[[#This Row],[Purchase_Cost_in_$]]</f>
        <v>222131</v>
      </c>
      <c r="L4993" t="s">
        <v>15171</v>
      </c>
      <c r="M4993">
        <v>76</v>
      </c>
      <c r="N4993">
        <v>3.4</v>
      </c>
      <c r="O4993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93">
        <v>304</v>
      </c>
      <c r="Q4993" t="s">
        <v>48</v>
      </c>
      <c r="R4993" s="2">
        <v>50649</v>
      </c>
      <c r="S4993" s="2">
        <v>50283</v>
      </c>
      <c r="T4993" t="s">
        <v>89</v>
      </c>
      <c r="U4993">
        <v>25</v>
      </c>
      <c r="V4993">
        <v>31</v>
      </c>
      <c r="W4993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93" t="s">
        <v>50</v>
      </c>
      <c r="Y4993" t="s">
        <v>36</v>
      </c>
      <c r="Z4993" t="s">
        <v>76</v>
      </c>
      <c r="AA4993" t="s">
        <v>10055</v>
      </c>
      <c r="AB4993" t="s">
        <v>70</v>
      </c>
      <c r="AC4993">
        <v>4</v>
      </c>
      <c r="AD4993" t="s">
        <v>40</v>
      </c>
      <c r="AE4993">
        <v>725</v>
      </c>
      <c r="AF4993" t="s">
        <v>41</v>
      </c>
      <c r="AG4993" t="s">
        <v>55</v>
      </c>
    </row>
    <row r="4994" spans="1:33" x14ac:dyDescent="0.3">
      <c r="A4994" t="s">
        <v>10056</v>
      </c>
      <c r="B4994" t="s">
        <v>45</v>
      </c>
      <c r="C4994" t="s">
        <v>46</v>
      </c>
      <c r="D4994" t="s">
        <v>67</v>
      </c>
      <c r="E4994" t="s">
        <v>59</v>
      </c>
      <c r="F4994">
        <v>3231</v>
      </c>
      <c r="G4994">
        <v>18</v>
      </c>
      <c r="H4994">
        <v>2649.42</v>
      </c>
      <c r="I4994">
        <v>2979</v>
      </c>
      <c r="J4994">
        <v>93</v>
      </c>
      <c r="K4994">
        <f>super_shop_dataset[[#This Row],[Sold_Quantity]]*super_shop_dataset[[#This Row],[Purchase_Cost_in_$]]</f>
        <v>277047</v>
      </c>
      <c r="L4994" t="s">
        <v>15172</v>
      </c>
      <c r="M4994">
        <v>197</v>
      </c>
      <c r="N4994">
        <v>4.8</v>
      </c>
      <c r="O4994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94">
        <v>492</v>
      </c>
      <c r="Q4994" t="s">
        <v>48</v>
      </c>
      <c r="R4994" s="2">
        <v>50650</v>
      </c>
      <c r="S4994" s="2">
        <v>50284</v>
      </c>
      <c r="T4994" t="s">
        <v>34</v>
      </c>
      <c r="U4994">
        <v>28</v>
      </c>
      <c r="V4994">
        <v>64</v>
      </c>
      <c r="W4994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Old</v>
      </c>
      <c r="X4994" t="s">
        <v>50</v>
      </c>
      <c r="Y4994" t="s">
        <v>36</v>
      </c>
      <c r="Z4994" t="s">
        <v>51</v>
      </c>
      <c r="AA4994" t="s">
        <v>10057</v>
      </c>
      <c r="AB4994" t="s">
        <v>70</v>
      </c>
      <c r="AC4994">
        <v>14</v>
      </c>
      <c r="AD4994" t="s">
        <v>40</v>
      </c>
      <c r="AE4994">
        <v>968</v>
      </c>
      <c r="AF4994" t="s">
        <v>78</v>
      </c>
      <c r="AG4994" t="s">
        <v>82</v>
      </c>
    </row>
    <row r="4995" spans="1:33" x14ac:dyDescent="0.3">
      <c r="A4995" t="s">
        <v>10058</v>
      </c>
      <c r="B4995" t="s">
        <v>75</v>
      </c>
      <c r="C4995" t="s">
        <v>66</v>
      </c>
      <c r="D4995" t="s">
        <v>67</v>
      </c>
      <c r="E4995" t="s">
        <v>59</v>
      </c>
      <c r="F4995">
        <v>2742</v>
      </c>
      <c r="G4995">
        <v>26</v>
      </c>
      <c r="H4995">
        <v>2029.08</v>
      </c>
      <c r="I4995">
        <v>2205</v>
      </c>
      <c r="J4995">
        <v>68</v>
      </c>
      <c r="K4995">
        <f>super_shop_dataset[[#This Row],[Sold_Quantity]]*super_shop_dataset[[#This Row],[Purchase_Cost_in_$]]</f>
        <v>149940</v>
      </c>
      <c r="L4995" t="s">
        <v>15173</v>
      </c>
      <c r="M4995">
        <v>133</v>
      </c>
      <c r="N4995">
        <v>2.2999999999999998</v>
      </c>
      <c r="O4995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95">
        <v>26</v>
      </c>
      <c r="Q4995" t="s">
        <v>60</v>
      </c>
      <c r="R4995" s="2">
        <v>50651</v>
      </c>
      <c r="S4995" s="2">
        <v>50285</v>
      </c>
      <c r="T4995" t="s">
        <v>34</v>
      </c>
      <c r="U4995">
        <v>40</v>
      </c>
      <c r="V4995">
        <v>34</v>
      </c>
      <c r="W4995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95" t="s">
        <v>35</v>
      </c>
      <c r="Y4995" t="s">
        <v>68</v>
      </c>
      <c r="Z4995" t="s">
        <v>76</v>
      </c>
      <c r="AA4995" t="s">
        <v>10059</v>
      </c>
      <c r="AB4995" t="s">
        <v>39</v>
      </c>
      <c r="AC4995">
        <v>13</v>
      </c>
      <c r="AD4995" t="s">
        <v>63</v>
      </c>
      <c r="AE4995">
        <v>401</v>
      </c>
      <c r="AF4995" t="s">
        <v>78</v>
      </c>
      <c r="AG4995" t="s">
        <v>55</v>
      </c>
    </row>
    <row r="4996" spans="1:33" x14ac:dyDescent="0.3">
      <c r="A4996" t="s">
        <v>10060</v>
      </c>
      <c r="B4996" t="s">
        <v>45</v>
      </c>
      <c r="C4996" t="s">
        <v>30</v>
      </c>
      <c r="D4996" t="s">
        <v>31</v>
      </c>
      <c r="E4996" t="s">
        <v>56</v>
      </c>
      <c r="F4996">
        <v>2413</v>
      </c>
      <c r="G4996">
        <v>38</v>
      </c>
      <c r="H4996">
        <v>1496.06</v>
      </c>
      <c r="I4996">
        <v>1193</v>
      </c>
      <c r="J4996">
        <v>63</v>
      </c>
      <c r="K4996">
        <f>super_shop_dataset[[#This Row],[Sold_Quantity]]*super_shop_dataset[[#This Row],[Purchase_Cost_in_$]]</f>
        <v>75159</v>
      </c>
      <c r="L4996" t="s">
        <v>12507</v>
      </c>
      <c r="M4996">
        <v>2</v>
      </c>
      <c r="N4996">
        <v>2.6</v>
      </c>
      <c r="O4996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Satisfactory</v>
      </c>
      <c r="P4996">
        <v>241</v>
      </c>
      <c r="Q4996" t="s">
        <v>48</v>
      </c>
      <c r="R4996" s="2">
        <v>50652</v>
      </c>
      <c r="S4996" s="2">
        <v>50286</v>
      </c>
      <c r="T4996" t="s">
        <v>89</v>
      </c>
      <c r="U4996">
        <v>35</v>
      </c>
      <c r="V4996">
        <v>58</v>
      </c>
      <c r="W4996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96" t="s">
        <v>50</v>
      </c>
      <c r="Y4996" t="s">
        <v>61</v>
      </c>
      <c r="Z4996" t="s">
        <v>76</v>
      </c>
      <c r="AA4996" t="s">
        <v>10061</v>
      </c>
      <c r="AB4996" t="s">
        <v>53</v>
      </c>
      <c r="AC4996">
        <v>3</v>
      </c>
      <c r="AD4996" t="s">
        <v>63</v>
      </c>
      <c r="AE4996">
        <v>966</v>
      </c>
      <c r="AF4996" t="s">
        <v>78</v>
      </c>
      <c r="AG4996" t="s">
        <v>55</v>
      </c>
    </row>
    <row r="4997" spans="1:33" x14ac:dyDescent="0.3">
      <c r="A4997" t="s">
        <v>10062</v>
      </c>
      <c r="B4997" t="s">
        <v>80</v>
      </c>
      <c r="C4997" t="s">
        <v>84</v>
      </c>
      <c r="D4997" t="s">
        <v>96</v>
      </c>
      <c r="E4997" t="s">
        <v>59</v>
      </c>
      <c r="F4997">
        <v>1945</v>
      </c>
      <c r="G4997">
        <v>44</v>
      </c>
      <c r="H4997">
        <v>1089.2</v>
      </c>
      <c r="I4997">
        <v>964</v>
      </c>
      <c r="J4997">
        <v>50</v>
      </c>
      <c r="K4997">
        <f>super_shop_dataset[[#This Row],[Sold_Quantity]]*super_shop_dataset[[#This Row],[Purchase_Cost_in_$]]</f>
        <v>48200</v>
      </c>
      <c r="L4997" t="s">
        <v>12508</v>
      </c>
      <c r="M4997">
        <v>95</v>
      </c>
      <c r="N4997">
        <v>3.7</v>
      </c>
      <c r="O4997" t="str">
        <f>_xlfn.IFS(super_shop_dataset[[#This Row],[Rating]]&gt;=4, "Very Good", super_shop_dataset[[#This Row],[Rating]]&gt;=3, " Good",super_shop_dataset[[#This Row],[Rating]]&gt;=2,"Satisfactory",super_shop_dataset[[#This Row],[Rating]]&gt;=0,"Bad")</f>
        <v xml:space="preserve"> Good</v>
      </c>
      <c r="P4997">
        <v>135</v>
      </c>
      <c r="Q4997" t="s">
        <v>48</v>
      </c>
      <c r="R4997" s="2">
        <v>50653</v>
      </c>
      <c r="S4997" s="2">
        <v>50287</v>
      </c>
      <c r="T4997" t="s">
        <v>89</v>
      </c>
      <c r="U4997">
        <v>21</v>
      </c>
      <c r="V4997">
        <v>29</v>
      </c>
      <c r="W4997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97" t="s">
        <v>50</v>
      </c>
      <c r="Y4997" t="s">
        <v>61</v>
      </c>
      <c r="Z4997" t="s">
        <v>37</v>
      </c>
      <c r="AA4997" t="s">
        <v>10063</v>
      </c>
      <c r="AB4997" t="s">
        <v>53</v>
      </c>
      <c r="AC4997">
        <v>14</v>
      </c>
      <c r="AD4997" t="s">
        <v>63</v>
      </c>
      <c r="AE4997">
        <v>321</v>
      </c>
      <c r="AF4997" t="s">
        <v>78</v>
      </c>
      <c r="AG4997" t="s">
        <v>42</v>
      </c>
    </row>
    <row r="4998" spans="1:33" x14ac:dyDescent="0.3">
      <c r="A4998" t="s">
        <v>10064</v>
      </c>
      <c r="B4998" t="s">
        <v>75</v>
      </c>
      <c r="C4998" t="s">
        <v>84</v>
      </c>
      <c r="D4998" t="s">
        <v>96</v>
      </c>
      <c r="E4998" t="s">
        <v>32</v>
      </c>
      <c r="F4998">
        <v>1094</v>
      </c>
      <c r="G4998">
        <v>26</v>
      </c>
      <c r="H4998">
        <v>809.56</v>
      </c>
      <c r="I4998">
        <v>3172</v>
      </c>
      <c r="J4998">
        <v>80</v>
      </c>
      <c r="K4998">
        <f>super_shop_dataset[[#This Row],[Sold_Quantity]]*super_shop_dataset[[#This Row],[Purchase_Cost_in_$]]</f>
        <v>253760</v>
      </c>
      <c r="L4998" t="s">
        <v>15174</v>
      </c>
      <c r="M4998">
        <v>176</v>
      </c>
      <c r="N4998">
        <v>4.9000000000000004</v>
      </c>
      <c r="O4998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4998">
        <v>341</v>
      </c>
      <c r="Q4998" t="s">
        <v>60</v>
      </c>
      <c r="R4998" s="2">
        <v>50654</v>
      </c>
      <c r="S4998" s="2">
        <v>50288</v>
      </c>
      <c r="T4998" t="s">
        <v>34</v>
      </c>
      <c r="U4998">
        <v>28</v>
      </c>
      <c r="V4998">
        <v>27</v>
      </c>
      <c r="W4998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Adult</v>
      </c>
      <c r="X4998" t="s">
        <v>35</v>
      </c>
      <c r="Y4998" t="s">
        <v>36</v>
      </c>
      <c r="Z4998" t="s">
        <v>51</v>
      </c>
      <c r="AA4998" t="s">
        <v>10065</v>
      </c>
      <c r="AB4998" t="s">
        <v>70</v>
      </c>
      <c r="AC4998">
        <v>11</v>
      </c>
      <c r="AD4998" t="s">
        <v>63</v>
      </c>
      <c r="AE4998">
        <v>748</v>
      </c>
      <c r="AF4998" t="s">
        <v>78</v>
      </c>
      <c r="AG4998" t="s">
        <v>55</v>
      </c>
    </row>
    <row r="4999" spans="1:33" x14ac:dyDescent="0.3">
      <c r="A4999" t="s">
        <v>10066</v>
      </c>
      <c r="B4999" t="s">
        <v>75</v>
      </c>
      <c r="C4999" t="s">
        <v>30</v>
      </c>
      <c r="D4999" t="s">
        <v>47</v>
      </c>
      <c r="E4999" t="s">
        <v>56</v>
      </c>
      <c r="F4999">
        <v>76</v>
      </c>
      <c r="G4999">
        <v>25</v>
      </c>
      <c r="H4999">
        <v>57</v>
      </c>
      <c r="I4999">
        <v>704</v>
      </c>
      <c r="J4999">
        <v>48</v>
      </c>
      <c r="K4999">
        <f>super_shop_dataset[[#This Row],[Sold_Quantity]]*super_shop_dataset[[#This Row],[Purchase_Cost_in_$]]</f>
        <v>33792</v>
      </c>
      <c r="L4999" t="s">
        <v>15175</v>
      </c>
      <c r="M4999">
        <v>22</v>
      </c>
      <c r="N4999">
        <v>1.2</v>
      </c>
      <c r="O4999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Bad</v>
      </c>
      <c r="P4999">
        <v>77</v>
      </c>
      <c r="Q4999" t="s">
        <v>33</v>
      </c>
      <c r="R4999" s="2">
        <v>50655</v>
      </c>
      <c r="S4999" s="2">
        <v>50289</v>
      </c>
      <c r="T4999" t="s">
        <v>89</v>
      </c>
      <c r="U4999">
        <v>10</v>
      </c>
      <c r="V4999">
        <v>59</v>
      </c>
      <c r="W4999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4999" t="s">
        <v>35</v>
      </c>
      <c r="Y4999" t="s">
        <v>68</v>
      </c>
      <c r="Z4999" t="s">
        <v>76</v>
      </c>
      <c r="AA4999" t="s">
        <v>10067</v>
      </c>
      <c r="AB4999" t="s">
        <v>53</v>
      </c>
      <c r="AC4999">
        <v>9</v>
      </c>
      <c r="AD4999" t="s">
        <v>63</v>
      </c>
      <c r="AE4999">
        <v>193</v>
      </c>
      <c r="AF4999" t="s">
        <v>41</v>
      </c>
      <c r="AG4999" t="s">
        <v>55</v>
      </c>
    </row>
    <row r="5000" spans="1:33" x14ac:dyDescent="0.3">
      <c r="A5000" t="s">
        <v>10068</v>
      </c>
      <c r="B5000" t="s">
        <v>75</v>
      </c>
      <c r="C5000" t="s">
        <v>84</v>
      </c>
      <c r="D5000" t="s">
        <v>31</v>
      </c>
      <c r="E5000" t="s">
        <v>56</v>
      </c>
      <c r="F5000">
        <v>2210</v>
      </c>
      <c r="G5000">
        <v>5</v>
      </c>
      <c r="H5000">
        <v>2099.5</v>
      </c>
      <c r="I5000">
        <v>1129</v>
      </c>
      <c r="J5000">
        <v>97</v>
      </c>
      <c r="K5000">
        <f>super_shop_dataset[[#This Row],[Sold_Quantity]]*super_shop_dataset[[#This Row],[Purchase_Cost_in_$]]</f>
        <v>109513</v>
      </c>
      <c r="L5000" t="s">
        <v>12509</v>
      </c>
      <c r="M5000">
        <v>137</v>
      </c>
      <c r="N5000">
        <v>4.8</v>
      </c>
      <c r="O5000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000">
        <v>18</v>
      </c>
      <c r="Q5000" t="s">
        <v>33</v>
      </c>
      <c r="R5000" s="2">
        <v>50656</v>
      </c>
      <c r="S5000" s="2">
        <v>50290</v>
      </c>
      <c r="T5000" t="s">
        <v>49</v>
      </c>
      <c r="U5000">
        <v>8</v>
      </c>
      <c r="V5000">
        <v>55</v>
      </c>
      <c r="W5000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000" t="s">
        <v>50</v>
      </c>
      <c r="Y5000" t="s">
        <v>61</v>
      </c>
      <c r="Z5000" t="s">
        <v>37</v>
      </c>
      <c r="AA5000" t="s">
        <v>10069</v>
      </c>
      <c r="AB5000" t="s">
        <v>39</v>
      </c>
      <c r="AC5000">
        <v>10</v>
      </c>
      <c r="AD5000" t="s">
        <v>63</v>
      </c>
      <c r="AE5000">
        <v>383</v>
      </c>
      <c r="AF5000" t="s">
        <v>78</v>
      </c>
      <c r="AG5000" t="s">
        <v>82</v>
      </c>
    </row>
    <row r="5001" spans="1:33" x14ac:dyDescent="0.3">
      <c r="A5001" t="s">
        <v>10070</v>
      </c>
      <c r="B5001" t="s">
        <v>65</v>
      </c>
      <c r="C5001" t="s">
        <v>46</v>
      </c>
      <c r="D5001" t="s">
        <v>67</v>
      </c>
      <c r="E5001" t="s">
        <v>43</v>
      </c>
      <c r="F5001">
        <v>1960</v>
      </c>
      <c r="G5001">
        <v>2</v>
      </c>
      <c r="H5001">
        <v>1920.8</v>
      </c>
      <c r="I5001">
        <v>185</v>
      </c>
      <c r="J5001">
        <v>17</v>
      </c>
      <c r="K5001">
        <f>super_shop_dataset[[#This Row],[Sold_Quantity]]*super_shop_dataset[[#This Row],[Purchase_Cost_in_$]]</f>
        <v>3145</v>
      </c>
      <c r="L5001" t="s">
        <v>12510</v>
      </c>
      <c r="M5001">
        <v>42</v>
      </c>
      <c r="N5001">
        <v>4</v>
      </c>
      <c r="O5001" t="str">
        <f>_xlfn.IFS(super_shop_dataset[[#This Row],[Rating]]&gt;=4, "Very Good", super_shop_dataset[[#This Row],[Rating]]&gt;=3, " Good",super_shop_dataset[[#This Row],[Rating]]&gt;=2,"Satisfactory",super_shop_dataset[[#This Row],[Rating]]&gt;=0,"Bad")</f>
        <v>Very Good</v>
      </c>
      <c r="P5001">
        <v>158</v>
      </c>
      <c r="Q5001" t="s">
        <v>60</v>
      </c>
      <c r="R5001" s="2">
        <v>50657</v>
      </c>
      <c r="S5001" s="2">
        <v>50291</v>
      </c>
      <c r="T5001" t="s">
        <v>89</v>
      </c>
      <c r="U5001">
        <v>11</v>
      </c>
      <c r="V5001">
        <v>46</v>
      </c>
      <c r="W5001" t="str">
        <f>_xlfn.IFS(super_shop_dataset[[#This Row],[Customer_Age]]&lt;19, "Adolescent", super_shop_dataset[[#This Row],[Customer_Age]]&lt;=25, "Young Adult", super_shop_dataset[[#This Row],[Customer_Age]]&lt;=40, "Adult", super_shop_dataset[[#This Row],[Customer_Age]]&lt;= 60, "Senior Adult", super_shop_dataset[[#This Row],[Customer_Age]]&gt;60, "Old")</f>
        <v>Senior Adult</v>
      </c>
      <c r="X5001" t="s">
        <v>35</v>
      </c>
      <c r="Y5001" t="s">
        <v>61</v>
      </c>
      <c r="Z5001" t="s">
        <v>76</v>
      </c>
      <c r="AA5001" t="s">
        <v>10071</v>
      </c>
      <c r="AB5001" t="s">
        <v>39</v>
      </c>
      <c r="AC5001">
        <v>4</v>
      </c>
      <c r="AD5001" t="s">
        <v>40</v>
      </c>
      <c r="AE5001">
        <v>424</v>
      </c>
      <c r="AF5001" t="s">
        <v>54</v>
      </c>
      <c r="AG5001" t="s">
        <v>82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53425-DEF0-4960-BDD5-E0BB32736A1F}">
  <dimension ref="A1:K67"/>
  <sheetViews>
    <sheetView workbookViewId="0">
      <selection activeCell="B4" sqref="B4"/>
    </sheetView>
  </sheetViews>
  <sheetFormatPr defaultRowHeight="14.4" x14ac:dyDescent="0.3"/>
  <cols>
    <col min="1" max="1" width="12.5546875" bestFit="1" customWidth="1"/>
    <col min="2" max="2" width="21" bestFit="1" customWidth="1"/>
    <col min="3" max="3" width="5.5546875" bestFit="1" customWidth="1"/>
    <col min="4" max="4" width="4" bestFit="1" customWidth="1"/>
    <col min="5" max="6" width="11.33203125" bestFit="1" customWidth="1"/>
    <col min="7" max="8" width="10.77734375" bestFit="1" customWidth="1"/>
    <col min="9" max="9" width="10" bestFit="1" customWidth="1"/>
    <col min="10" max="10" width="8.6640625" bestFit="1" customWidth="1"/>
    <col min="11" max="11" width="8.77734375" bestFit="1" customWidth="1"/>
    <col min="12" max="12" width="4.88671875" bestFit="1" customWidth="1"/>
    <col min="13" max="13" width="10.21875" bestFit="1" customWidth="1"/>
    <col min="14" max="14" width="8" bestFit="1" customWidth="1"/>
    <col min="15" max="15" width="10" bestFit="1" customWidth="1"/>
    <col min="16" max="16" width="8.6640625" bestFit="1" customWidth="1"/>
    <col min="17" max="17" width="8.77734375" customWidth="1"/>
    <col min="18" max="18" width="4.88671875" bestFit="1" customWidth="1"/>
    <col min="19" max="19" width="8.5546875" bestFit="1" customWidth="1"/>
    <col min="20" max="20" width="13.33203125" bestFit="1" customWidth="1"/>
    <col min="21" max="21" width="10" bestFit="1" customWidth="1"/>
    <col min="22" max="22" width="8.6640625" bestFit="1" customWidth="1"/>
    <col min="23" max="23" width="8.77734375" bestFit="1" customWidth="1"/>
    <col min="24" max="24" width="4.88671875" bestFit="1" customWidth="1"/>
    <col min="25" max="25" width="16.109375" bestFit="1" customWidth="1"/>
    <col min="26" max="26" width="13.33203125" bestFit="1" customWidth="1"/>
    <col min="27" max="27" width="10" bestFit="1" customWidth="1"/>
    <col min="28" max="28" width="8.6640625" bestFit="1" customWidth="1"/>
    <col min="29" max="29" width="8.77734375" bestFit="1" customWidth="1"/>
    <col min="30" max="30" width="4.88671875" bestFit="1" customWidth="1"/>
    <col min="31" max="31" width="16.109375" bestFit="1" customWidth="1"/>
    <col min="32" max="32" width="10.77734375" bestFit="1" customWidth="1"/>
  </cols>
  <sheetData>
    <row r="1" spans="1:11" ht="14.4" customHeight="1" x14ac:dyDescent="0.3">
      <c r="E1" t="s">
        <v>10084</v>
      </c>
    </row>
    <row r="2" spans="1:11" ht="14.4" customHeight="1" x14ac:dyDescent="0.3">
      <c r="K2" t="s">
        <v>10086</v>
      </c>
    </row>
    <row r="3" spans="1:11" x14ac:dyDescent="0.3">
      <c r="A3" s="4" t="s">
        <v>10075</v>
      </c>
      <c r="B3" t="s">
        <v>10077</v>
      </c>
    </row>
    <row r="4" spans="1:11" x14ac:dyDescent="0.3">
      <c r="A4" s="5" t="s">
        <v>45</v>
      </c>
      <c r="B4" s="6">
        <v>1050</v>
      </c>
    </row>
    <row r="5" spans="1:11" x14ac:dyDescent="0.3">
      <c r="A5" s="5" t="s">
        <v>75</v>
      </c>
      <c r="B5" s="6">
        <v>1007</v>
      </c>
    </row>
    <row r="6" spans="1:11" x14ac:dyDescent="0.3">
      <c r="A6" s="5" t="s">
        <v>65</v>
      </c>
      <c r="B6" s="6">
        <v>962</v>
      </c>
    </row>
    <row r="7" spans="1:11" x14ac:dyDescent="0.3">
      <c r="A7" s="5" t="s">
        <v>80</v>
      </c>
      <c r="B7" s="6">
        <v>1011</v>
      </c>
    </row>
    <row r="8" spans="1:11" x14ac:dyDescent="0.3">
      <c r="A8" s="5" t="s">
        <v>29</v>
      </c>
      <c r="B8" s="6">
        <v>970</v>
      </c>
    </row>
    <row r="9" spans="1:11" x14ac:dyDescent="0.3">
      <c r="A9" s="5" t="s">
        <v>10076</v>
      </c>
      <c r="B9" s="6">
        <v>5000</v>
      </c>
    </row>
    <row r="12" spans="1:11" x14ac:dyDescent="0.3">
      <c r="A12" s="5" t="s">
        <v>15176</v>
      </c>
    </row>
    <row r="14" spans="1:11" x14ac:dyDescent="0.3">
      <c r="A14" s="4" t="s">
        <v>10075</v>
      </c>
      <c r="B14" t="s">
        <v>10077</v>
      </c>
    </row>
    <row r="15" spans="1:11" x14ac:dyDescent="0.3">
      <c r="A15" s="5" t="s">
        <v>10079</v>
      </c>
      <c r="B15" s="6">
        <v>110</v>
      </c>
    </row>
    <row r="16" spans="1:11" x14ac:dyDescent="0.3">
      <c r="A16" s="5" t="s">
        <v>10080</v>
      </c>
      <c r="B16" s="6">
        <v>1479</v>
      </c>
    </row>
    <row r="17" spans="1:7" x14ac:dyDescent="0.3">
      <c r="A17" s="5" t="s">
        <v>10081</v>
      </c>
      <c r="B17" s="6">
        <v>844</v>
      </c>
    </row>
    <row r="18" spans="1:7" x14ac:dyDescent="0.3">
      <c r="A18" s="5" t="s">
        <v>10082</v>
      </c>
      <c r="B18" s="6">
        <v>1853</v>
      </c>
    </row>
    <row r="19" spans="1:7" x14ac:dyDescent="0.3">
      <c r="A19" s="5" t="s">
        <v>10083</v>
      </c>
      <c r="B19" s="6">
        <v>714</v>
      </c>
    </row>
    <row r="20" spans="1:7" x14ac:dyDescent="0.3">
      <c r="A20" s="5" t="s">
        <v>10076</v>
      </c>
      <c r="B20" s="6">
        <v>5000</v>
      </c>
    </row>
    <row r="22" spans="1:7" x14ac:dyDescent="0.3">
      <c r="A22" s="5" t="s">
        <v>15177</v>
      </c>
    </row>
    <row r="24" spans="1:7" x14ac:dyDescent="0.3">
      <c r="A24" s="4" t="s">
        <v>10077</v>
      </c>
      <c r="B24" s="4" t="s">
        <v>10085</v>
      </c>
    </row>
    <row r="25" spans="1:7" x14ac:dyDescent="0.3">
      <c r="A25" s="4" t="s">
        <v>10075</v>
      </c>
      <c r="B25" t="s">
        <v>10079</v>
      </c>
      <c r="C25" t="s">
        <v>10080</v>
      </c>
      <c r="D25" t="s">
        <v>10081</v>
      </c>
      <c r="E25" t="s">
        <v>10082</v>
      </c>
      <c r="F25" t="s">
        <v>10083</v>
      </c>
      <c r="G25" t="s">
        <v>10076</v>
      </c>
    </row>
    <row r="26" spans="1:7" x14ac:dyDescent="0.3">
      <c r="A26" s="5" t="s">
        <v>45</v>
      </c>
      <c r="B26" s="6">
        <v>26</v>
      </c>
      <c r="C26" s="6">
        <v>303</v>
      </c>
      <c r="D26" s="6">
        <v>191</v>
      </c>
      <c r="E26" s="6">
        <v>385</v>
      </c>
      <c r="F26" s="6">
        <v>145</v>
      </c>
      <c r="G26" s="6">
        <v>1050</v>
      </c>
    </row>
    <row r="27" spans="1:7" x14ac:dyDescent="0.3">
      <c r="A27" s="5" t="s">
        <v>75</v>
      </c>
      <c r="B27" s="6">
        <v>18</v>
      </c>
      <c r="C27" s="6">
        <v>313</v>
      </c>
      <c r="D27" s="6">
        <v>155</v>
      </c>
      <c r="E27" s="6">
        <v>369</v>
      </c>
      <c r="F27" s="6">
        <v>152</v>
      </c>
      <c r="G27" s="6">
        <v>1007</v>
      </c>
    </row>
    <row r="28" spans="1:7" x14ac:dyDescent="0.3">
      <c r="A28" s="5" t="s">
        <v>65</v>
      </c>
      <c r="B28" s="6">
        <v>20</v>
      </c>
      <c r="C28" s="6">
        <v>262</v>
      </c>
      <c r="D28" s="6">
        <v>154</v>
      </c>
      <c r="E28" s="6">
        <v>383</v>
      </c>
      <c r="F28" s="6">
        <v>143</v>
      </c>
      <c r="G28" s="6">
        <v>962</v>
      </c>
    </row>
    <row r="29" spans="1:7" x14ac:dyDescent="0.3">
      <c r="A29" s="5" t="s">
        <v>80</v>
      </c>
      <c r="B29" s="6">
        <v>30</v>
      </c>
      <c r="C29" s="6">
        <v>319</v>
      </c>
      <c r="D29" s="6">
        <v>170</v>
      </c>
      <c r="E29" s="6">
        <v>351</v>
      </c>
      <c r="F29" s="6">
        <v>141</v>
      </c>
      <c r="G29" s="6">
        <v>1011</v>
      </c>
    </row>
    <row r="30" spans="1:7" x14ac:dyDescent="0.3">
      <c r="A30" s="5" t="s">
        <v>29</v>
      </c>
      <c r="B30" s="6">
        <v>16</v>
      </c>
      <c r="C30" s="6">
        <v>282</v>
      </c>
      <c r="D30" s="6">
        <v>174</v>
      </c>
      <c r="E30" s="6">
        <v>365</v>
      </c>
      <c r="F30" s="6">
        <v>133</v>
      </c>
      <c r="G30" s="6">
        <v>970</v>
      </c>
    </row>
    <row r="31" spans="1:7" x14ac:dyDescent="0.3">
      <c r="A31" s="5" t="s">
        <v>10076</v>
      </c>
      <c r="B31" s="6">
        <v>110</v>
      </c>
      <c r="C31" s="6">
        <v>1479</v>
      </c>
      <c r="D31" s="6">
        <v>844</v>
      </c>
      <c r="E31" s="6">
        <v>1853</v>
      </c>
      <c r="F31" s="6">
        <v>714</v>
      </c>
      <c r="G31" s="6">
        <v>5000</v>
      </c>
    </row>
    <row r="33" spans="1:2" x14ac:dyDescent="0.3">
      <c r="A33" s="5" t="s">
        <v>15178</v>
      </c>
    </row>
    <row r="35" spans="1:2" x14ac:dyDescent="0.3">
      <c r="A35" s="4" t="s">
        <v>10075</v>
      </c>
      <c r="B35" t="s">
        <v>10077</v>
      </c>
    </row>
    <row r="36" spans="1:2" x14ac:dyDescent="0.3">
      <c r="A36" s="5" t="s">
        <v>61</v>
      </c>
      <c r="B36" s="6">
        <v>1615</v>
      </c>
    </row>
    <row r="37" spans="1:2" x14ac:dyDescent="0.3">
      <c r="A37" s="5" t="s">
        <v>36</v>
      </c>
      <c r="B37" s="6">
        <v>1750</v>
      </c>
    </row>
    <row r="38" spans="1:2" x14ac:dyDescent="0.3">
      <c r="A38" s="5" t="s">
        <v>68</v>
      </c>
      <c r="B38" s="6">
        <v>1635</v>
      </c>
    </row>
    <row r="39" spans="1:2" x14ac:dyDescent="0.3">
      <c r="A39" s="5" t="s">
        <v>10076</v>
      </c>
      <c r="B39" s="6">
        <v>5000</v>
      </c>
    </row>
    <row r="41" spans="1:2" x14ac:dyDescent="0.3">
      <c r="A41" s="5" t="s">
        <v>15179</v>
      </c>
    </row>
    <row r="43" spans="1:2" x14ac:dyDescent="0.3">
      <c r="A43" s="4" t="s">
        <v>10075</v>
      </c>
      <c r="B43" t="s">
        <v>10077</v>
      </c>
    </row>
    <row r="44" spans="1:2" x14ac:dyDescent="0.3">
      <c r="A44" s="5" t="s">
        <v>54</v>
      </c>
      <c r="B44" s="6">
        <v>1700</v>
      </c>
    </row>
    <row r="45" spans="1:2" x14ac:dyDescent="0.3">
      <c r="A45" s="5" t="s">
        <v>41</v>
      </c>
      <c r="B45" s="6">
        <v>1607</v>
      </c>
    </row>
    <row r="46" spans="1:2" x14ac:dyDescent="0.3">
      <c r="A46" s="5" t="s">
        <v>78</v>
      </c>
      <c r="B46" s="6">
        <v>1693</v>
      </c>
    </row>
    <row r="47" spans="1:2" x14ac:dyDescent="0.3">
      <c r="A47" s="5" t="s">
        <v>10076</v>
      </c>
      <c r="B47" s="6">
        <v>5000</v>
      </c>
    </row>
    <row r="49" spans="1:7" x14ac:dyDescent="0.3">
      <c r="A49" s="5" t="s">
        <v>15180</v>
      </c>
    </row>
    <row r="50" spans="1:7" x14ac:dyDescent="0.3">
      <c r="C50" s="4"/>
      <c r="D50" s="4"/>
      <c r="E50" s="4"/>
    </row>
    <row r="51" spans="1:7" x14ac:dyDescent="0.3">
      <c r="A51" s="4" t="s">
        <v>10075</v>
      </c>
      <c r="B51" t="s">
        <v>15181</v>
      </c>
      <c r="D51" s="4"/>
      <c r="E51" s="4"/>
      <c r="F51" s="4"/>
      <c r="G51" s="4"/>
    </row>
    <row r="52" spans="1:7" x14ac:dyDescent="0.3">
      <c r="A52" s="5" t="s">
        <v>45</v>
      </c>
      <c r="B52" s="6">
        <v>1050</v>
      </c>
    </row>
    <row r="53" spans="1:7" x14ac:dyDescent="0.3">
      <c r="A53" s="5" t="s">
        <v>75</v>
      </c>
      <c r="B53" s="6">
        <v>1007</v>
      </c>
    </row>
    <row r="54" spans="1:7" x14ac:dyDescent="0.3">
      <c r="A54" s="5" t="s">
        <v>65</v>
      </c>
      <c r="B54" s="6">
        <v>962</v>
      </c>
    </row>
    <row r="55" spans="1:7" x14ac:dyDescent="0.3">
      <c r="A55" s="5" t="s">
        <v>80</v>
      </c>
      <c r="B55" s="6">
        <v>1011</v>
      </c>
    </row>
    <row r="56" spans="1:7" x14ac:dyDescent="0.3">
      <c r="A56" s="5" t="s">
        <v>29</v>
      </c>
      <c r="B56" s="6">
        <v>970</v>
      </c>
    </row>
    <row r="57" spans="1:7" x14ac:dyDescent="0.3">
      <c r="A57" s="5" t="s">
        <v>10076</v>
      </c>
      <c r="B57" s="6">
        <v>5000</v>
      </c>
    </row>
    <row r="59" spans="1:7" x14ac:dyDescent="0.3">
      <c r="A59" s="5" t="s">
        <v>15182</v>
      </c>
    </row>
    <row r="61" spans="1:7" x14ac:dyDescent="0.3">
      <c r="A61" s="4" t="s">
        <v>10075</v>
      </c>
      <c r="B61" t="s">
        <v>15183</v>
      </c>
      <c r="D61" s="4"/>
      <c r="E61" s="4"/>
      <c r="F61" s="4"/>
      <c r="G61" s="4"/>
    </row>
    <row r="62" spans="1:7" x14ac:dyDescent="0.3">
      <c r="A62" s="5" t="s">
        <v>76</v>
      </c>
      <c r="B62" s="6">
        <v>1622</v>
      </c>
    </row>
    <row r="63" spans="1:7" x14ac:dyDescent="0.3">
      <c r="A63" s="5" t="s">
        <v>51</v>
      </c>
      <c r="B63" s="6">
        <v>1737</v>
      </c>
    </row>
    <row r="64" spans="1:7" x14ac:dyDescent="0.3">
      <c r="A64" s="5" t="s">
        <v>37</v>
      </c>
      <c r="B64" s="6">
        <v>1641</v>
      </c>
    </row>
    <row r="65" spans="1:2" x14ac:dyDescent="0.3">
      <c r="A65" s="5" t="s">
        <v>10076</v>
      </c>
      <c r="B65" s="6">
        <v>5000</v>
      </c>
    </row>
    <row r="67" spans="1:2" x14ac:dyDescent="0.3">
      <c r="A67" s="5"/>
    </row>
  </sheetData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C04F8-3189-4960-8B1C-2A71DA09DE01}">
  <dimension ref="A1:F55"/>
  <sheetViews>
    <sheetView workbookViewId="0">
      <selection activeCell="F46" sqref="F46"/>
    </sheetView>
  </sheetViews>
  <sheetFormatPr defaultColWidth="27.44140625" defaultRowHeight="14.4" x14ac:dyDescent="0.3"/>
  <cols>
    <col min="1" max="1" width="43.88671875" bestFit="1" customWidth="1"/>
    <col min="2" max="2" width="27.77734375" bestFit="1" customWidth="1"/>
    <col min="3" max="3" width="41.88671875" bestFit="1" customWidth="1"/>
    <col min="4" max="4" width="19.5546875" bestFit="1" customWidth="1"/>
    <col min="5" max="5" width="21" bestFit="1" customWidth="1"/>
  </cols>
  <sheetData>
    <row r="1" spans="1:6" x14ac:dyDescent="0.3">
      <c r="A1" s="12" t="s">
        <v>10193</v>
      </c>
      <c r="B1" s="12"/>
      <c r="C1" s="12"/>
      <c r="D1" s="12"/>
      <c r="E1" s="12"/>
    </row>
    <row r="2" spans="1:6" x14ac:dyDescent="0.3">
      <c r="A2" s="12"/>
      <c r="B2" s="12"/>
      <c r="C2" s="12"/>
      <c r="D2" s="12"/>
      <c r="E2" s="12"/>
    </row>
    <row r="3" spans="1:6" x14ac:dyDescent="0.3">
      <c r="A3" s="9" t="s">
        <v>10087</v>
      </c>
      <c r="B3" s="9" t="s">
        <v>10088</v>
      </c>
      <c r="C3" s="9" t="s">
        <v>10089</v>
      </c>
      <c r="D3" s="9" t="s">
        <v>10090</v>
      </c>
      <c r="E3" s="9" t="s">
        <v>10091</v>
      </c>
      <c r="F3" s="9" t="s">
        <v>10194</v>
      </c>
    </row>
    <row r="4" spans="1:6" ht="28.8" x14ac:dyDescent="0.3">
      <c r="A4" s="10" t="s">
        <v>10092</v>
      </c>
      <c r="B4" s="10" t="s">
        <v>10093</v>
      </c>
      <c r="C4" s="11" t="s">
        <v>10094</v>
      </c>
      <c r="D4" s="10" t="s">
        <v>10095</v>
      </c>
      <c r="E4" s="10" t="s">
        <v>10096</v>
      </c>
      <c r="F4">
        <f>SUM(Super_shop_transformed!K:K)</f>
        <v>499215745</v>
      </c>
    </row>
    <row r="5" spans="1:6" ht="15" x14ac:dyDescent="0.3">
      <c r="A5" s="10" t="s">
        <v>10097</v>
      </c>
      <c r="B5" s="10" t="s">
        <v>10098</v>
      </c>
      <c r="C5" s="11" t="s">
        <v>10099</v>
      </c>
      <c r="D5" s="10" t="s">
        <v>10095</v>
      </c>
      <c r="E5" s="10" t="s">
        <v>10096</v>
      </c>
      <c r="F5">
        <f>SUM(Super_shop_transformed!L:L)</f>
        <v>0</v>
      </c>
    </row>
    <row r="6" spans="1:6" ht="28.8" x14ac:dyDescent="0.3">
      <c r="A6" s="10" t="s">
        <v>10100</v>
      </c>
      <c r="B6" s="10" t="s">
        <v>10101</v>
      </c>
      <c r="C6" s="11" t="s">
        <v>10102</v>
      </c>
      <c r="D6" s="10" t="s">
        <v>10095</v>
      </c>
      <c r="E6" s="10" t="s">
        <v>10096</v>
      </c>
      <c r="F6">
        <f>AVERAGE(Super_shop_transformed!F:F)</f>
        <v>2496.5021999999999</v>
      </c>
    </row>
    <row r="7" spans="1:6" ht="28.8" x14ac:dyDescent="0.3">
      <c r="A7" s="10" t="s">
        <v>10103</v>
      </c>
      <c r="B7" s="10" t="s">
        <v>10104</v>
      </c>
      <c r="C7" s="11" t="s">
        <v>10105</v>
      </c>
      <c r="D7" s="10" t="s">
        <v>10095</v>
      </c>
      <c r="E7" s="10" t="s">
        <v>10096</v>
      </c>
    </row>
    <row r="8" spans="1:6" ht="28.8" x14ac:dyDescent="0.3">
      <c r="A8" s="10" t="s">
        <v>10106</v>
      </c>
      <c r="B8" s="10" t="s">
        <v>10107</v>
      </c>
      <c r="C8" s="11" t="s">
        <v>10108</v>
      </c>
      <c r="D8" s="10" t="s">
        <v>10109</v>
      </c>
      <c r="E8" s="10" t="s">
        <v>10096</v>
      </c>
    </row>
    <row r="9" spans="1:6" ht="15" x14ac:dyDescent="0.3">
      <c r="A9" s="10" t="s">
        <v>10110</v>
      </c>
      <c r="B9" s="10" t="s">
        <v>10111</v>
      </c>
      <c r="C9" s="11" t="s">
        <v>10112</v>
      </c>
      <c r="D9" s="10" t="s">
        <v>10095</v>
      </c>
      <c r="E9" s="10" t="s">
        <v>10096</v>
      </c>
      <c r="F9">
        <f>SUM(Super_shop_transformed!J:J)</f>
        <v>249059</v>
      </c>
    </row>
    <row r="10" spans="1:6" ht="15" x14ac:dyDescent="0.3">
      <c r="A10" s="10" t="s">
        <v>10113</v>
      </c>
      <c r="B10" s="10" t="s">
        <v>10114</v>
      </c>
      <c r="C10" s="11" t="s">
        <v>10115</v>
      </c>
      <c r="D10" s="10" t="s">
        <v>10095</v>
      </c>
      <c r="E10" s="10" t="s">
        <v>10116</v>
      </c>
      <c r="F10">
        <f>SUM(Super_shop_transformed!J:J)/SUM(Super_shop_transformed!M:M)</f>
        <v>0.49404999236288399</v>
      </c>
    </row>
    <row r="12" spans="1:6" x14ac:dyDescent="0.3">
      <c r="A12" s="12" t="s">
        <v>10187</v>
      </c>
      <c r="B12" s="12"/>
      <c r="C12" s="12"/>
      <c r="D12" s="12"/>
      <c r="E12" s="12"/>
    </row>
    <row r="13" spans="1:6" x14ac:dyDescent="0.3">
      <c r="A13" s="12"/>
      <c r="B13" s="12"/>
      <c r="C13" s="12"/>
      <c r="D13" s="12"/>
      <c r="E13" s="12"/>
    </row>
    <row r="14" spans="1:6" x14ac:dyDescent="0.3">
      <c r="A14" s="7" t="s">
        <v>10087</v>
      </c>
      <c r="B14" s="7" t="s">
        <v>10088</v>
      </c>
      <c r="C14" s="7" t="s">
        <v>10089</v>
      </c>
      <c r="D14" s="7" t="s">
        <v>10090</v>
      </c>
      <c r="E14" s="7" t="s">
        <v>10091</v>
      </c>
    </row>
    <row r="15" spans="1:6" ht="28.8" x14ac:dyDescent="0.3">
      <c r="A15" s="3" t="s">
        <v>10117</v>
      </c>
      <c r="B15" s="3" t="s">
        <v>10118</v>
      </c>
      <c r="C15" s="8" t="s">
        <v>10119</v>
      </c>
      <c r="D15" s="3" t="s">
        <v>10109</v>
      </c>
      <c r="E15" s="3" t="s">
        <v>10120</v>
      </c>
    </row>
    <row r="16" spans="1:6" ht="28.8" x14ac:dyDescent="0.3">
      <c r="A16" s="3" t="s">
        <v>10121</v>
      </c>
      <c r="B16" s="3" t="s">
        <v>10122</v>
      </c>
      <c r="C16" s="8" t="s">
        <v>10123</v>
      </c>
      <c r="D16" s="3" t="s">
        <v>10109</v>
      </c>
      <c r="E16" s="3" t="s">
        <v>10120</v>
      </c>
    </row>
    <row r="17" spans="1:5" ht="28.8" x14ac:dyDescent="0.3">
      <c r="A17" s="3" t="s">
        <v>10124</v>
      </c>
      <c r="B17" s="3" t="s">
        <v>10125</v>
      </c>
      <c r="C17" s="8" t="s">
        <v>10126</v>
      </c>
      <c r="D17" s="3" t="s">
        <v>10109</v>
      </c>
      <c r="E17" s="3" t="s">
        <v>10120</v>
      </c>
    </row>
    <row r="18" spans="1:5" ht="28.8" x14ac:dyDescent="0.3">
      <c r="A18" s="3" t="s">
        <v>10127</v>
      </c>
      <c r="B18" s="3" t="s">
        <v>10128</v>
      </c>
      <c r="C18" s="8" t="s">
        <v>10129</v>
      </c>
      <c r="D18" s="3" t="s">
        <v>10109</v>
      </c>
      <c r="E18" s="3" t="s">
        <v>10096</v>
      </c>
    </row>
    <row r="19" spans="1:5" ht="28.8" x14ac:dyDescent="0.3">
      <c r="A19" s="3" t="s">
        <v>10130</v>
      </c>
      <c r="B19" s="3" t="s">
        <v>10131</v>
      </c>
      <c r="C19" s="8" t="s">
        <v>10132</v>
      </c>
      <c r="D19" s="3" t="s">
        <v>10109</v>
      </c>
      <c r="E19" s="3" t="s">
        <v>10096</v>
      </c>
    </row>
    <row r="21" spans="1:5" ht="15.6" customHeight="1" x14ac:dyDescent="0.3">
      <c r="A21" s="12" t="s">
        <v>10192</v>
      </c>
      <c r="B21" s="12"/>
      <c r="C21" s="12"/>
      <c r="D21" s="12"/>
      <c r="E21" s="12"/>
    </row>
    <row r="22" spans="1:5" x14ac:dyDescent="0.3">
      <c r="A22" s="12"/>
      <c r="B22" s="12"/>
      <c r="C22" s="12"/>
      <c r="D22" s="12"/>
      <c r="E22" s="12"/>
    </row>
    <row r="23" spans="1:5" x14ac:dyDescent="0.3">
      <c r="A23" s="7" t="s">
        <v>10087</v>
      </c>
      <c r="B23" s="7" t="s">
        <v>10088</v>
      </c>
      <c r="C23" s="7" t="s">
        <v>10089</v>
      </c>
      <c r="D23" s="7" t="s">
        <v>10090</v>
      </c>
      <c r="E23" s="7" t="s">
        <v>10091</v>
      </c>
    </row>
    <row r="24" spans="1:5" ht="28.8" x14ac:dyDescent="0.3">
      <c r="A24" s="3" t="s">
        <v>10133</v>
      </c>
      <c r="B24" s="3" t="s">
        <v>10134</v>
      </c>
      <c r="C24" s="8" t="s">
        <v>10115</v>
      </c>
      <c r="D24" s="3" t="s">
        <v>10095</v>
      </c>
      <c r="E24" s="3" t="s">
        <v>10116</v>
      </c>
    </row>
    <row r="25" spans="1:5" ht="28.8" x14ac:dyDescent="0.3">
      <c r="A25" s="3" t="s">
        <v>10135</v>
      </c>
      <c r="B25" s="3" t="s">
        <v>10136</v>
      </c>
      <c r="C25" s="8" t="s">
        <v>10137</v>
      </c>
      <c r="D25" s="3" t="s">
        <v>10095</v>
      </c>
      <c r="E25" s="3" t="s">
        <v>10138</v>
      </c>
    </row>
    <row r="26" spans="1:5" ht="28.8" x14ac:dyDescent="0.3">
      <c r="A26" s="3" t="s">
        <v>10139</v>
      </c>
      <c r="B26" s="3" t="s">
        <v>10140</v>
      </c>
      <c r="C26" s="8" t="s">
        <v>10141</v>
      </c>
      <c r="D26" s="3" t="s">
        <v>10109</v>
      </c>
      <c r="E26" s="3" t="s">
        <v>10138</v>
      </c>
    </row>
    <row r="27" spans="1:5" ht="30" x14ac:dyDescent="0.3">
      <c r="A27" s="3" t="s">
        <v>10142</v>
      </c>
      <c r="B27" s="3" t="s">
        <v>10143</v>
      </c>
      <c r="C27" s="8" t="s">
        <v>10144</v>
      </c>
      <c r="D27" s="3" t="s">
        <v>10109</v>
      </c>
      <c r="E27" s="3" t="s">
        <v>10138</v>
      </c>
    </row>
    <row r="29" spans="1:5" ht="15.6" customHeight="1" x14ac:dyDescent="0.3">
      <c r="A29" s="12" t="s">
        <v>10191</v>
      </c>
      <c r="B29" s="12"/>
      <c r="C29" s="12"/>
      <c r="D29" s="12"/>
      <c r="E29" s="12"/>
    </row>
    <row r="30" spans="1:5" x14ac:dyDescent="0.3">
      <c r="A30" s="12"/>
      <c r="B30" s="12"/>
      <c r="C30" s="12"/>
      <c r="D30" s="12"/>
      <c r="E30" s="12"/>
    </row>
    <row r="31" spans="1:5" x14ac:dyDescent="0.3">
      <c r="A31" s="7" t="s">
        <v>10087</v>
      </c>
      <c r="B31" s="7" t="s">
        <v>10088</v>
      </c>
      <c r="C31" s="7" t="s">
        <v>10089</v>
      </c>
      <c r="D31" s="7" t="s">
        <v>10090</v>
      </c>
      <c r="E31" s="7" t="s">
        <v>10091</v>
      </c>
    </row>
    <row r="32" spans="1:5" ht="30" x14ac:dyDescent="0.3">
      <c r="A32" s="3" t="s">
        <v>10145</v>
      </c>
      <c r="B32" s="3" t="s">
        <v>10146</v>
      </c>
      <c r="C32" s="8" t="s">
        <v>10147</v>
      </c>
      <c r="D32" s="3" t="s">
        <v>10109</v>
      </c>
      <c r="E32" s="3" t="s">
        <v>10096</v>
      </c>
    </row>
    <row r="33" spans="1:5" ht="28.8" x14ac:dyDescent="0.3">
      <c r="A33" s="3" t="s">
        <v>10148</v>
      </c>
      <c r="B33" s="3" t="s">
        <v>10149</v>
      </c>
      <c r="C33" s="8" t="s">
        <v>10150</v>
      </c>
      <c r="D33" s="3" t="s">
        <v>10109</v>
      </c>
      <c r="E33" s="3" t="s">
        <v>10096</v>
      </c>
    </row>
    <row r="34" spans="1:5" ht="30" x14ac:dyDescent="0.3">
      <c r="A34" s="3" t="s">
        <v>10151</v>
      </c>
      <c r="B34" s="3" t="s">
        <v>10152</v>
      </c>
      <c r="C34" s="8" t="s">
        <v>10153</v>
      </c>
      <c r="D34" s="3" t="s">
        <v>10109</v>
      </c>
      <c r="E34" s="3" t="s">
        <v>10096</v>
      </c>
    </row>
    <row r="35" spans="1:5" ht="28.8" x14ac:dyDescent="0.3">
      <c r="A35" s="3" t="s">
        <v>10154</v>
      </c>
      <c r="B35" s="3" t="s">
        <v>10155</v>
      </c>
      <c r="C35" s="8" t="s">
        <v>10156</v>
      </c>
      <c r="D35" s="3" t="s">
        <v>10109</v>
      </c>
      <c r="E35" s="3" t="s">
        <v>10157</v>
      </c>
    </row>
    <row r="37" spans="1:5" ht="15.6" customHeight="1" x14ac:dyDescent="0.3">
      <c r="A37" s="12" t="s">
        <v>10190</v>
      </c>
      <c r="B37" s="12"/>
      <c r="C37" s="12"/>
      <c r="D37" s="12"/>
      <c r="E37" s="12"/>
    </row>
    <row r="38" spans="1:5" x14ac:dyDescent="0.3">
      <c r="A38" s="12"/>
      <c r="B38" s="12"/>
      <c r="C38" s="12"/>
      <c r="D38" s="12"/>
      <c r="E38" s="12"/>
    </row>
    <row r="39" spans="1:5" x14ac:dyDescent="0.3">
      <c r="A39" s="7" t="s">
        <v>10087</v>
      </c>
      <c r="B39" s="7" t="s">
        <v>10088</v>
      </c>
      <c r="C39" s="7" t="s">
        <v>10089</v>
      </c>
      <c r="D39" s="7" t="s">
        <v>10090</v>
      </c>
      <c r="E39" s="7" t="s">
        <v>10091</v>
      </c>
    </row>
    <row r="40" spans="1:5" ht="28.8" x14ac:dyDescent="0.3">
      <c r="A40" s="3" t="s">
        <v>10158</v>
      </c>
      <c r="B40" s="3" t="s">
        <v>10159</v>
      </c>
      <c r="C40" s="8" t="s">
        <v>10160</v>
      </c>
      <c r="D40" s="3" t="s">
        <v>10109</v>
      </c>
      <c r="E40" s="3" t="s">
        <v>10161</v>
      </c>
    </row>
    <row r="41" spans="1:5" ht="28.8" x14ac:dyDescent="0.3">
      <c r="A41" s="3" t="s">
        <v>10162</v>
      </c>
      <c r="B41" s="3" t="s">
        <v>10163</v>
      </c>
      <c r="C41" s="8" t="s">
        <v>10164</v>
      </c>
      <c r="D41" s="3" t="s">
        <v>10109</v>
      </c>
      <c r="E41" s="3" t="s">
        <v>10157</v>
      </c>
    </row>
    <row r="43" spans="1:5" ht="15.6" customHeight="1" x14ac:dyDescent="0.3">
      <c r="A43" s="12" t="s">
        <v>10189</v>
      </c>
      <c r="B43" s="12"/>
      <c r="C43" s="12"/>
      <c r="D43" s="12"/>
      <c r="E43" s="12"/>
    </row>
    <row r="44" spans="1:5" x14ac:dyDescent="0.3">
      <c r="A44" s="12"/>
      <c r="B44" s="12"/>
      <c r="C44" s="12"/>
      <c r="D44" s="12"/>
      <c r="E44" s="12"/>
    </row>
    <row r="45" spans="1:5" x14ac:dyDescent="0.3">
      <c r="A45" s="7" t="s">
        <v>10087</v>
      </c>
      <c r="B45" s="7" t="s">
        <v>10088</v>
      </c>
      <c r="C45" s="7" t="s">
        <v>10089</v>
      </c>
      <c r="D45" s="7" t="s">
        <v>10090</v>
      </c>
      <c r="E45" s="7" t="s">
        <v>10091</v>
      </c>
    </row>
    <row r="46" spans="1:5" ht="28.8" x14ac:dyDescent="0.3">
      <c r="A46" s="3" t="s">
        <v>10165</v>
      </c>
      <c r="B46" s="3" t="s">
        <v>10166</v>
      </c>
      <c r="C46" s="8" t="s">
        <v>10167</v>
      </c>
      <c r="D46" s="3" t="s">
        <v>10109</v>
      </c>
      <c r="E46" s="3" t="s">
        <v>10168</v>
      </c>
    </row>
    <row r="47" spans="1:5" ht="30" x14ac:dyDescent="0.3">
      <c r="A47" s="3" t="s">
        <v>10169</v>
      </c>
      <c r="B47" s="3" t="s">
        <v>10170</v>
      </c>
      <c r="C47" s="8" t="s">
        <v>10171</v>
      </c>
      <c r="D47" s="3" t="s">
        <v>10109</v>
      </c>
      <c r="E47" s="3" t="s">
        <v>10172</v>
      </c>
    </row>
    <row r="48" spans="1:5" ht="30" x14ac:dyDescent="0.3">
      <c r="A48" s="3" t="s">
        <v>10173</v>
      </c>
      <c r="B48" s="3" t="s">
        <v>10174</v>
      </c>
      <c r="C48" s="8" t="s">
        <v>10175</v>
      </c>
      <c r="D48" s="3" t="s">
        <v>10109</v>
      </c>
      <c r="E48" s="3" t="s">
        <v>10138</v>
      </c>
    </row>
    <row r="50" spans="1:5" ht="15.6" customHeight="1" x14ac:dyDescent="0.3">
      <c r="A50" s="12" t="s">
        <v>10188</v>
      </c>
      <c r="B50" s="12"/>
      <c r="C50" s="12"/>
      <c r="D50" s="12"/>
      <c r="E50" s="12"/>
    </row>
    <row r="51" spans="1:5" x14ac:dyDescent="0.3">
      <c r="A51" s="12"/>
      <c r="B51" s="12"/>
      <c r="C51" s="12"/>
      <c r="D51" s="12"/>
      <c r="E51" s="12"/>
    </row>
    <row r="52" spans="1:5" x14ac:dyDescent="0.3">
      <c r="A52" s="7" t="s">
        <v>10087</v>
      </c>
      <c r="B52" s="7" t="s">
        <v>10088</v>
      </c>
      <c r="C52" s="7" t="s">
        <v>10089</v>
      </c>
      <c r="D52" s="7" t="s">
        <v>10090</v>
      </c>
      <c r="E52" s="7" t="s">
        <v>10091</v>
      </c>
    </row>
    <row r="53" spans="1:5" ht="28.8" x14ac:dyDescent="0.3">
      <c r="A53" s="3" t="s">
        <v>10176</v>
      </c>
      <c r="B53" s="3" t="s">
        <v>10177</v>
      </c>
      <c r="C53" s="8" t="s">
        <v>10178</v>
      </c>
      <c r="D53" s="3" t="s">
        <v>10179</v>
      </c>
      <c r="E53" s="3" t="s">
        <v>10096</v>
      </c>
    </row>
    <row r="54" spans="1:5" ht="30" x14ac:dyDescent="0.3">
      <c r="A54" s="3" t="s">
        <v>10180</v>
      </c>
      <c r="B54" s="3" t="s">
        <v>10181</v>
      </c>
      <c r="C54" s="8" t="s">
        <v>10182</v>
      </c>
      <c r="D54" s="3" t="s">
        <v>10179</v>
      </c>
      <c r="E54" s="3" t="s">
        <v>10168</v>
      </c>
    </row>
    <row r="55" spans="1:5" ht="28.8" x14ac:dyDescent="0.3">
      <c r="A55" s="3" t="s">
        <v>10183</v>
      </c>
      <c r="B55" s="3" t="s">
        <v>10184</v>
      </c>
      <c r="C55" s="8" t="s">
        <v>10185</v>
      </c>
      <c r="D55" s="3" t="s">
        <v>10179</v>
      </c>
      <c r="E55" s="3" t="s">
        <v>10186</v>
      </c>
    </row>
  </sheetData>
  <mergeCells count="7">
    <mergeCell ref="A50:E51"/>
    <mergeCell ref="A1:E2"/>
    <mergeCell ref="A12:E13"/>
    <mergeCell ref="A21:E22"/>
    <mergeCell ref="A29:E30"/>
    <mergeCell ref="A37:E38"/>
    <mergeCell ref="A43:E4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F8"/>
  <sheetViews>
    <sheetView showGridLines="0" tabSelected="1" zoomScale="80" zoomScaleNormal="80" workbookViewId="0">
      <selection activeCell="W11" sqref="W11"/>
    </sheetView>
  </sheetViews>
  <sheetFormatPr defaultRowHeight="14.4" x14ac:dyDescent="0.3"/>
  <cols>
    <col min="1" max="1" width="12.33203125" style="14" bestFit="1" customWidth="1"/>
    <col min="2" max="2" width="14.109375" style="14" bestFit="1" customWidth="1"/>
    <col min="3" max="3" width="9" style="14" bestFit="1" customWidth="1"/>
    <col min="4" max="4" width="8.88671875" style="14"/>
    <col min="5" max="5" width="14.5546875" style="14" bestFit="1" customWidth="1"/>
    <col min="6" max="16384" width="8.88671875" style="14"/>
  </cols>
  <sheetData>
    <row r="2" spans="2:6" x14ac:dyDescent="0.3">
      <c r="B2" s="13"/>
    </row>
    <row r="3" spans="2:6" x14ac:dyDescent="0.3">
      <c r="B3" s="15"/>
    </row>
    <row r="4" spans="2:6" x14ac:dyDescent="0.3">
      <c r="B4" s="15"/>
      <c r="E4" s="15"/>
      <c r="F4" s="15"/>
    </row>
    <row r="5" spans="2:6" x14ac:dyDescent="0.3">
      <c r="B5" s="15"/>
      <c r="E5" s="15"/>
      <c r="F5" s="15"/>
    </row>
    <row r="6" spans="2:6" x14ac:dyDescent="0.3">
      <c r="B6" s="15"/>
      <c r="E6" s="15"/>
      <c r="F6" s="15"/>
    </row>
    <row r="7" spans="2:6" x14ac:dyDescent="0.3">
      <c r="B7" s="15"/>
      <c r="E7" s="15"/>
      <c r="F7" s="15"/>
    </row>
    <row r="8" spans="2:6" x14ac:dyDescent="0.3">
      <c r="B8" s="15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A2730D-0734-4109-A601-3D1DBB3177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super_shop_dataset</vt:lpstr>
      <vt:lpstr>Super_shop_transformed</vt:lpstr>
      <vt:lpstr>Pivot_table</vt:lpstr>
      <vt:lpstr>KPIs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Olympia Devi</dc:creator>
  <cp:lastModifiedBy>91600</cp:lastModifiedBy>
  <dcterms:created xsi:type="dcterms:W3CDTF">2025-03-04T05:00:37Z</dcterms:created>
  <dcterms:modified xsi:type="dcterms:W3CDTF">2025-03-13T14:56:26Z</dcterms:modified>
</cp:coreProperties>
</file>